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d9174ce5bbdbf5/Documents/University/Fourth year/"/>
    </mc:Choice>
  </mc:AlternateContent>
  <xr:revisionPtr revIDLastSave="671" documentId="8_{7D453A61-852F-4531-9E4F-2D6118C03012}" xr6:coauthVersionLast="47" xr6:coauthVersionMax="47" xr10:uidLastSave="{BC74BDF6-4162-42A6-9E3A-6E5D0A8052F1}"/>
  <bookViews>
    <workbookView xWindow="-108" yWindow="-108" windowWidth="23256" windowHeight="12456" activeTab="1" xr2:uid="{4DE101DD-EE8A-A847-8C70-3E0566D94BFA}"/>
  </bookViews>
  <sheets>
    <sheet name="Raw" sheetId="1" r:id="rId1"/>
    <sheet name="Edited" sheetId="2" r:id="rId2"/>
    <sheet name="immde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1" i="2" l="1"/>
  <c r="AF91" i="2"/>
  <c r="AG91" i="2"/>
  <c r="AH91" i="2"/>
  <c r="AI91" i="2"/>
  <c r="AJ91" i="2"/>
  <c r="AK91" i="2"/>
  <c r="AL91" i="2"/>
  <c r="AM91" i="2"/>
  <c r="AN91" i="2"/>
  <c r="AO91" i="2"/>
  <c r="AD91" i="2"/>
  <c r="T137" i="2"/>
  <c r="U137" i="2"/>
  <c r="V137" i="2"/>
  <c r="W137" i="2"/>
  <c r="X137" i="2"/>
  <c r="Y137" i="2"/>
  <c r="Z137" i="2"/>
  <c r="AA137" i="2"/>
  <c r="AB137" i="2"/>
  <c r="AC137" i="2"/>
  <c r="AD137" i="2"/>
  <c r="T136" i="2"/>
  <c r="U136" i="2"/>
  <c r="V136" i="2"/>
  <c r="W136" i="2"/>
  <c r="X136" i="2"/>
  <c r="Y136" i="2"/>
  <c r="Z136" i="2"/>
  <c r="AA136" i="2"/>
  <c r="AB136" i="2"/>
  <c r="AC136" i="2"/>
  <c r="AD136" i="2"/>
  <c r="S137" i="2"/>
  <c r="S136" i="2"/>
  <c r="AN53" i="2"/>
  <c r="AM53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98" i="2"/>
  <c r="AD53" i="2"/>
  <c r="AD54" i="2"/>
  <c r="AD55" i="2"/>
  <c r="AG55" i="2" s="1"/>
  <c r="AD56" i="2"/>
  <c r="AD57" i="2"/>
  <c r="AD58" i="2"/>
  <c r="AD59" i="2"/>
  <c r="AD60" i="2"/>
  <c r="AD61" i="2"/>
  <c r="AD62" i="2"/>
  <c r="AD63" i="2"/>
  <c r="AG63" i="2" s="1"/>
  <c r="AD64" i="2"/>
  <c r="AD65" i="2"/>
  <c r="AD66" i="2"/>
  <c r="AD67" i="2"/>
  <c r="AD68" i="2"/>
  <c r="AF68" i="2" s="1"/>
  <c r="AD69" i="2"/>
  <c r="AD70" i="2"/>
  <c r="AD71" i="2"/>
  <c r="AG71" i="2" s="1"/>
  <c r="AD72" i="2"/>
  <c r="AG72" i="2" s="1"/>
  <c r="AD73" i="2"/>
  <c r="AG73" i="2" s="1"/>
  <c r="AD74" i="2"/>
  <c r="AG74" i="2" s="1"/>
  <c r="AD75" i="2"/>
  <c r="AD76" i="2"/>
  <c r="AD77" i="2"/>
  <c r="AG77" i="2" s="1"/>
  <c r="AD78" i="2"/>
  <c r="AD79" i="2"/>
  <c r="AG79" i="2" s="1"/>
  <c r="AD80" i="2"/>
  <c r="AD81" i="2"/>
  <c r="AF81" i="2" s="1"/>
  <c r="AD82" i="2"/>
  <c r="AD83" i="2"/>
  <c r="AD84" i="2"/>
  <c r="AF84" i="2" s="1"/>
  <c r="AD85" i="2"/>
  <c r="AD86" i="2"/>
  <c r="AD87" i="2"/>
  <c r="AG87" i="2" s="1"/>
  <c r="AD88" i="2"/>
  <c r="AG88" i="2"/>
  <c r="AF82" i="2"/>
  <c r="AG80" i="2"/>
  <c r="AF66" i="2"/>
  <c r="AF65" i="2"/>
  <c r="AG64" i="2"/>
  <c r="AG61" i="2"/>
  <c r="AG60" i="2"/>
  <c r="AG57" i="2"/>
  <c r="AG56" i="2"/>
  <c r="AF53" i="2"/>
  <c r="S5" i="2"/>
  <c r="AJ53" i="2"/>
  <c r="AE53" i="2"/>
  <c r="AL53" i="2"/>
  <c r="AH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53" i="2"/>
  <c r="AZ54" i="2"/>
  <c r="BC54" i="2" s="1"/>
  <c r="AZ55" i="2"/>
  <c r="AZ56" i="2"/>
  <c r="AZ57" i="2"/>
  <c r="AZ58" i="2"/>
  <c r="BC58" i="2" s="1"/>
  <c r="AZ59" i="2"/>
  <c r="BC59" i="2" s="1"/>
  <c r="AZ60" i="2"/>
  <c r="BC60" i="2" s="1"/>
  <c r="AZ61" i="2"/>
  <c r="BC61" i="2" s="1"/>
  <c r="AZ62" i="2"/>
  <c r="BC62" i="2" s="1"/>
  <c r="AZ63" i="2"/>
  <c r="AZ64" i="2"/>
  <c r="BB64" i="2" s="1"/>
  <c r="AZ65" i="2"/>
  <c r="BC65" i="2" s="1"/>
  <c r="AZ66" i="2"/>
  <c r="AZ67" i="2"/>
  <c r="AZ68" i="2"/>
  <c r="BC68" i="2" s="1"/>
  <c r="AZ69" i="2"/>
  <c r="BC69" i="2" s="1"/>
  <c r="AZ70" i="2"/>
  <c r="BC70" i="2" s="1"/>
  <c r="AZ71" i="2"/>
  <c r="BC71" i="2" s="1"/>
  <c r="AZ72" i="2"/>
  <c r="AZ73" i="2"/>
  <c r="AZ74" i="2"/>
  <c r="BC74" i="2" s="1"/>
  <c r="AZ75" i="2"/>
  <c r="BC75" i="2" s="1"/>
  <c r="AZ76" i="2"/>
  <c r="BC76" i="2" s="1"/>
  <c r="AZ77" i="2"/>
  <c r="BC77" i="2" s="1"/>
  <c r="AZ78" i="2"/>
  <c r="BC78" i="2" s="1"/>
  <c r="AZ79" i="2"/>
  <c r="AZ80" i="2"/>
  <c r="BB80" i="2" s="1"/>
  <c r="AZ81" i="2"/>
  <c r="BC81" i="2" s="1"/>
  <c r="AZ82" i="2"/>
  <c r="BB82" i="2" s="1"/>
  <c r="AZ83" i="2"/>
  <c r="AZ84" i="2"/>
  <c r="BC84" i="2" s="1"/>
  <c r="AZ85" i="2"/>
  <c r="BC85" i="2" s="1"/>
  <c r="AZ86" i="2"/>
  <c r="BC86" i="2" s="1"/>
  <c r="AZ87" i="2"/>
  <c r="BC87" i="2" s="1"/>
  <c r="AZ88" i="2"/>
  <c r="AZ53" i="2"/>
  <c r="AY57" i="2"/>
  <c r="AX69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Y86" i="2" s="1"/>
  <c r="AW87" i="2"/>
  <c r="AW88" i="2"/>
  <c r="AW53" i="2"/>
  <c r="AV54" i="2"/>
  <c r="AX54" i="2" s="1"/>
  <c r="AV55" i="2"/>
  <c r="AY55" i="2" s="1"/>
  <c r="AV56" i="2"/>
  <c r="AY56" i="2" s="1"/>
  <c r="AV57" i="2"/>
  <c r="AV58" i="2"/>
  <c r="AV59" i="2"/>
  <c r="AY59" i="2" s="1"/>
  <c r="AV60" i="2"/>
  <c r="AX60" i="2" s="1"/>
  <c r="AV61" i="2"/>
  <c r="AY61" i="2" s="1"/>
  <c r="AV62" i="2"/>
  <c r="AY62" i="2" s="1"/>
  <c r="AV63" i="2"/>
  <c r="AV64" i="2"/>
  <c r="AV65" i="2"/>
  <c r="AV66" i="2"/>
  <c r="AY66" i="2" s="1"/>
  <c r="AV67" i="2"/>
  <c r="AX67" i="2" s="1"/>
  <c r="AV68" i="2"/>
  <c r="AY68" i="2" s="1"/>
  <c r="AV69" i="2"/>
  <c r="AY69" i="2" s="1"/>
  <c r="AV70" i="2"/>
  <c r="AY70" i="2" s="1"/>
  <c r="AV71" i="2"/>
  <c r="AY71" i="2" s="1"/>
  <c r="AV72" i="2"/>
  <c r="AY72" i="2" s="1"/>
  <c r="AV73" i="2"/>
  <c r="AX73" i="2" s="1"/>
  <c r="AV74" i="2"/>
  <c r="AY74" i="2" s="1"/>
  <c r="AV75" i="2"/>
  <c r="AY75" i="2" s="1"/>
  <c r="AV76" i="2"/>
  <c r="AY76" i="2" s="1"/>
  <c r="AV77" i="2"/>
  <c r="AY77" i="2" s="1"/>
  <c r="AV78" i="2"/>
  <c r="AY78" i="2" s="1"/>
  <c r="AV79" i="2"/>
  <c r="AV80" i="2"/>
  <c r="AV81" i="2"/>
  <c r="AY81" i="2" s="1"/>
  <c r="AV82" i="2"/>
  <c r="AY82" i="2" s="1"/>
  <c r="AV83" i="2"/>
  <c r="AX83" i="2" s="1"/>
  <c r="AV84" i="2"/>
  <c r="AY84" i="2" s="1"/>
  <c r="AV85" i="2"/>
  <c r="AY85" i="2" s="1"/>
  <c r="AV86" i="2"/>
  <c r="AX86" i="2" s="1"/>
  <c r="AV87" i="2"/>
  <c r="AY87" i="2" s="1"/>
  <c r="AV88" i="2"/>
  <c r="AY88" i="2" s="1"/>
  <c r="AV53" i="2"/>
  <c r="AX53" i="2" s="1"/>
  <c r="AU57" i="2"/>
  <c r="AT56" i="2"/>
  <c r="AT69" i="2"/>
  <c r="AT85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T65" i="2" s="1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T81" i="2" s="1"/>
  <c r="AS82" i="2"/>
  <c r="AS83" i="2"/>
  <c r="AS84" i="2"/>
  <c r="AS85" i="2"/>
  <c r="AS86" i="2"/>
  <c r="AS87" i="2"/>
  <c r="AS88" i="2"/>
  <c r="AS53" i="2"/>
  <c r="AR54" i="2"/>
  <c r="AT54" i="2" s="1"/>
  <c r="AR55" i="2"/>
  <c r="AU55" i="2" s="1"/>
  <c r="AR56" i="2"/>
  <c r="AU56" i="2" s="1"/>
  <c r="AR57" i="2"/>
  <c r="AT57" i="2" s="1"/>
  <c r="AR58" i="2"/>
  <c r="AR59" i="2"/>
  <c r="AU59" i="2" s="1"/>
  <c r="AR60" i="2"/>
  <c r="AT60" i="2" s="1"/>
  <c r="AR61" i="2"/>
  <c r="AU61" i="2" s="1"/>
  <c r="AR62" i="2"/>
  <c r="AU62" i="2" s="1"/>
  <c r="AR63" i="2"/>
  <c r="AU63" i="2" s="1"/>
  <c r="AR64" i="2"/>
  <c r="AR65" i="2"/>
  <c r="AR66" i="2"/>
  <c r="AU66" i="2" s="1"/>
  <c r="AR67" i="2"/>
  <c r="AR68" i="2"/>
  <c r="AR69" i="2"/>
  <c r="AU69" i="2" s="1"/>
  <c r="AR70" i="2"/>
  <c r="AT70" i="2" s="1"/>
  <c r="AR71" i="2"/>
  <c r="AU71" i="2" s="1"/>
  <c r="AR72" i="2"/>
  <c r="AU72" i="2" s="1"/>
  <c r="AR73" i="2"/>
  <c r="AT73" i="2" s="1"/>
  <c r="AR74" i="2"/>
  <c r="AR75" i="2"/>
  <c r="AU75" i="2" s="1"/>
  <c r="AR76" i="2"/>
  <c r="AT76" i="2" s="1"/>
  <c r="AR77" i="2"/>
  <c r="AU77" i="2" s="1"/>
  <c r="AR78" i="2"/>
  <c r="AU78" i="2" s="1"/>
  <c r="AR79" i="2"/>
  <c r="AU79" i="2" s="1"/>
  <c r="AR80" i="2"/>
  <c r="AT80" i="2" s="1"/>
  <c r="AR81" i="2"/>
  <c r="AR82" i="2"/>
  <c r="AU82" i="2" s="1"/>
  <c r="AR83" i="2"/>
  <c r="AR84" i="2"/>
  <c r="AR85" i="2"/>
  <c r="AU85" i="2" s="1"/>
  <c r="AR86" i="2"/>
  <c r="AT86" i="2" s="1"/>
  <c r="AR87" i="2"/>
  <c r="AU87" i="2" s="1"/>
  <c r="AR88" i="2"/>
  <c r="AU88" i="2" s="1"/>
  <c r="AR53" i="2"/>
  <c r="AT53" i="2" s="1"/>
  <c r="AO57" i="2"/>
  <c r="AO70" i="2"/>
  <c r="AO73" i="2"/>
  <c r="AN54" i="2"/>
  <c r="AM54" i="2"/>
  <c r="AM55" i="2"/>
  <c r="AM56" i="2"/>
  <c r="AM57" i="2"/>
  <c r="AM58" i="2"/>
  <c r="AM59" i="2"/>
  <c r="AO59" i="2" s="1"/>
  <c r="AM60" i="2"/>
  <c r="AM61" i="2"/>
  <c r="AM62" i="2"/>
  <c r="AM63" i="2"/>
  <c r="AM64" i="2"/>
  <c r="AM65" i="2"/>
  <c r="AN65" i="2" s="1"/>
  <c r="AM66" i="2"/>
  <c r="AN66" i="2" s="1"/>
  <c r="AM67" i="2"/>
  <c r="AM68" i="2"/>
  <c r="AM69" i="2"/>
  <c r="AN69" i="2" s="1"/>
  <c r="AM70" i="2"/>
  <c r="AM71" i="2"/>
  <c r="AM72" i="2"/>
  <c r="AM73" i="2"/>
  <c r="AM74" i="2"/>
  <c r="AM75" i="2"/>
  <c r="AM76" i="2"/>
  <c r="AM77" i="2"/>
  <c r="AM78" i="2"/>
  <c r="AM79" i="2"/>
  <c r="AM80" i="2"/>
  <c r="AM81" i="2"/>
  <c r="AN81" i="2" s="1"/>
  <c r="AM82" i="2"/>
  <c r="AN82" i="2" s="1"/>
  <c r="AM83" i="2"/>
  <c r="AM84" i="2"/>
  <c r="AM85" i="2"/>
  <c r="AN85" i="2" s="1"/>
  <c r="AM86" i="2"/>
  <c r="AM87" i="2"/>
  <c r="AM88" i="2"/>
  <c r="AL54" i="2"/>
  <c r="AO54" i="2" s="1"/>
  <c r="AL55" i="2"/>
  <c r="AO55" i="2" s="1"/>
  <c r="AL56" i="2"/>
  <c r="AO56" i="2" s="1"/>
  <c r="AL57" i="2"/>
  <c r="AN57" i="2" s="1"/>
  <c r="AL58" i="2"/>
  <c r="AO58" i="2" s="1"/>
  <c r="AL59" i="2"/>
  <c r="AL60" i="2"/>
  <c r="AN60" i="2" s="1"/>
  <c r="AL61" i="2"/>
  <c r="AO61" i="2" s="1"/>
  <c r="AL62" i="2"/>
  <c r="AO62" i="2" s="1"/>
  <c r="AL63" i="2"/>
  <c r="AO63" i="2" s="1"/>
  <c r="AL64" i="2"/>
  <c r="AN64" i="2" s="1"/>
  <c r="AL65" i="2"/>
  <c r="AL66" i="2"/>
  <c r="AL67" i="2"/>
  <c r="AN67" i="2" s="1"/>
  <c r="AL68" i="2"/>
  <c r="AL69" i="2"/>
  <c r="AL70" i="2"/>
  <c r="AN70" i="2" s="1"/>
  <c r="AL71" i="2"/>
  <c r="AO71" i="2" s="1"/>
  <c r="AL72" i="2"/>
  <c r="AO72" i="2" s="1"/>
  <c r="AL73" i="2"/>
  <c r="AN73" i="2" s="1"/>
  <c r="AL74" i="2"/>
  <c r="AO74" i="2" s="1"/>
  <c r="AL75" i="2"/>
  <c r="AO75" i="2" s="1"/>
  <c r="AL76" i="2"/>
  <c r="AN76" i="2" s="1"/>
  <c r="AL77" i="2"/>
  <c r="AO77" i="2" s="1"/>
  <c r="AL78" i="2"/>
  <c r="AO78" i="2" s="1"/>
  <c r="AL79" i="2"/>
  <c r="AO79" i="2" s="1"/>
  <c r="AL80" i="2"/>
  <c r="AN80" i="2" s="1"/>
  <c r="AL81" i="2"/>
  <c r="AL82" i="2"/>
  <c r="AL83" i="2"/>
  <c r="AN83" i="2" s="1"/>
  <c r="AL84" i="2"/>
  <c r="AL85" i="2"/>
  <c r="AO85" i="2" s="1"/>
  <c r="AL86" i="2"/>
  <c r="AN86" i="2" s="1"/>
  <c r="AL87" i="2"/>
  <c r="AO87" i="2" s="1"/>
  <c r="AL88" i="2"/>
  <c r="AO88" i="2" s="1"/>
  <c r="AK59" i="2"/>
  <c r="AK69" i="2"/>
  <c r="AJ56" i="2"/>
  <c r="AJ71" i="2"/>
  <c r="AJ72" i="2"/>
  <c r="AJ85" i="2"/>
  <c r="AI54" i="2"/>
  <c r="AI55" i="2"/>
  <c r="AI56" i="2"/>
  <c r="AI57" i="2"/>
  <c r="AI58" i="2"/>
  <c r="AK58" i="2" s="1"/>
  <c r="AI59" i="2"/>
  <c r="AI60" i="2"/>
  <c r="AI61" i="2"/>
  <c r="AI62" i="2"/>
  <c r="AI63" i="2"/>
  <c r="AI64" i="2"/>
  <c r="AI65" i="2"/>
  <c r="AK65" i="2" s="1"/>
  <c r="AI66" i="2"/>
  <c r="AJ66" i="2" s="1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K81" i="2" s="1"/>
  <c r="AI82" i="2"/>
  <c r="AJ82" i="2" s="1"/>
  <c r="AI83" i="2"/>
  <c r="AI84" i="2"/>
  <c r="AI85" i="2"/>
  <c r="AI86" i="2"/>
  <c r="AI87" i="2"/>
  <c r="AI88" i="2"/>
  <c r="AI53" i="2"/>
  <c r="AH54" i="2"/>
  <c r="AJ54" i="2" s="1"/>
  <c r="AH55" i="2"/>
  <c r="AK55" i="2" s="1"/>
  <c r="AH56" i="2"/>
  <c r="AK56" i="2" s="1"/>
  <c r="AH57" i="2"/>
  <c r="AJ57" i="2" s="1"/>
  <c r="AH58" i="2"/>
  <c r="AH59" i="2"/>
  <c r="AH60" i="2"/>
  <c r="AJ60" i="2" s="1"/>
  <c r="AH61" i="2"/>
  <c r="AK61" i="2" s="1"/>
  <c r="AH62" i="2"/>
  <c r="AK62" i="2" s="1"/>
  <c r="AH63" i="2"/>
  <c r="AK63" i="2" s="1"/>
  <c r="AH64" i="2"/>
  <c r="AH65" i="2"/>
  <c r="AH66" i="2"/>
  <c r="AH67" i="2"/>
  <c r="AH68" i="2"/>
  <c r="AH69" i="2"/>
  <c r="AJ69" i="2" s="1"/>
  <c r="AH70" i="2"/>
  <c r="AJ70" i="2" s="1"/>
  <c r="AH71" i="2"/>
  <c r="AK71" i="2" s="1"/>
  <c r="AH72" i="2"/>
  <c r="AK72" i="2" s="1"/>
  <c r="AH73" i="2"/>
  <c r="AJ73" i="2" s="1"/>
  <c r="AH74" i="2"/>
  <c r="AK74" i="2" s="1"/>
  <c r="AH75" i="2"/>
  <c r="AK75" i="2" s="1"/>
  <c r="AH76" i="2"/>
  <c r="AJ76" i="2" s="1"/>
  <c r="AH77" i="2"/>
  <c r="AK77" i="2" s="1"/>
  <c r="AH78" i="2"/>
  <c r="AK78" i="2" s="1"/>
  <c r="AH79" i="2"/>
  <c r="AK79" i="2" s="1"/>
  <c r="AH80" i="2"/>
  <c r="AH81" i="2"/>
  <c r="AH82" i="2"/>
  <c r="AH83" i="2"/>
  <c r="AH84" i="2"/>
  <c r="AH85" i="2"/>
  <c r="AK85" i="2" s="1"/>
  <c r="AH86" i="2"/>
  <c r="AJ86" i="2" s="1"/>
  <c r="AH87" i="2"/>
  <c r="AK87" i="2" s="1"/>
  <c r="AH88" i="2"/>
  <c r="AK88" i="2" s="1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S4" i="2"/>
  <c r="U4" i="2" s="1"/>
  <c r="BE4" i="2"/>
  <c r="BG4" i="2" s="1"/>
  <c r="BG46" i="2" s="1"/>
  <c r="CQ4" i="2"/>
  <c r="BU4" i="2"/>
  <c r="BX4" i="2" s="1"/>
  <c r="BN4" i="2"/>
  <c r="BM4" i="2"/>
  <c r="BG5" i="2"/>
  <c r="BF5" i="2"/>
  <c r="BF6" i="2"/>
  <c r="BF7" i="2"/>
  <c r="BH7" i="2" s="1"/>
  <c r="BF8" i="2"/>
  <c r="BF9" i="2"/>
  <c r="BF10" i="2"/>
  <c r="BF11" i="2"/>
  <c r="BG11" i="2" s="1"/>
  <c r="BF12" i="2"/>
  <c r="BF13" i="2"/>
  <c r="BF14" i="2"/>
  <c r="BF15" i="2"/>
  <c r="BF16" i="2"/>
  <c r="BF17" i="2"/>
  <c r="BF18" i="2"/>
  <c r="BF19" i="2"/>
  <c r="BF20" i="2"/>
  <c r="BH20" i="2" s="1"/>
  <c r="BF21" i="2"/>
  <c r="BF22" i="2"/>
  <c r="BF23" i="2"/>
  <c r="BH23" i="2" s="1"/>
  <c r="BF24" i="2"/>
  <c r="BF25" i="2"/>
  <c r="BF26" i="2"/>
  <c r="BF27" i="2"/>
  <c r="BG27" i="2" s="1"/>
  <c r="BF28" i="2"/>
  <c r="BF29" i="2"/>
  <c r="BF30" i="2"/>
  <c r="BF31" i="2"/>
  <c r="BF32" i="2"/>
  <c r="BF33" i="2"/>
  <c r="BF34" i="2"/>
  <c r="BF35" i="2"/>
  <c r="BF36" i="2"/>
  <c r="BH36" i="2" s="1"/>
  <c r="BF37" i="2"/>
  <c r="BF38" i="2"/>
  <c r="BF39" i="2"/>
  <c r="BH39" i="2" s="1"/>
  <c r="BF4" i="2"/>
  <c r="T4" i="2"/>
  <c r="CO10" i="2"/>
  <c r="CQ10" i="2" s="1"/>
  <c r="BM10" i="2"/>
  <c r="BP10" i="2" s="1"/>
  <c r="AF10" i="2"/>
  <c r="AE10" i="2"/>
  <c r="BN5" i="4"/>
  <c r="BN6" i="4"/>
  <c r="BN7" i="4"/>
  <c r="BN8" i="4"/>
  <c r="BN9" i="4"/>
  <c r="BN10" i="4"/>
  <c r="BN11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BN35" i="4"/>
  <c r="BN36" i="4"/>
  <c r="BN37" i="4"/>
  <c r="BN38" i="4"/>
  <c r="BN39" i="4"/>
  <c r="BN4" i="4"/>
  <c r="BM5" i="4"/>
  <c r="BM6" i="4"/>
  <c r="BM7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" i="4"/>
  <c r="BL5" i="4"/>
  <c r="BL6" i="4"/>
  <c r="BL7" i="4"/>
  <c r="BL8" i="4"/>
  <c r="BL9" i="4"/>
  <c r="BL10" i="4"/>
  <c r="BL11" i="4"/>
  <c r="BL12" i="4"/>
  <c r="BL13" i="4"/>
  <c r="BL14" i="4"/>
  <c r="BL15" i="4"/>
  <c r="BL16" i="4"/>
  <c r="BL17" i="4"/>
  <c r="BL18" i="4"/>
  <c r="BL19" i="4"/>
  <c r="BL20" i="4"/>
  <c r="BL21" i="4"/>
  <c r="BL22" i="4"/>
  <c r="BL23" i="4"/>
  <c r="BL24" i="4"/>
  <c r="BL25" i="4"/>
  <c r="BL26" i="4"/>
  <c r="BL27" i="4"/>
  <c r="BL28" i="4"/>
  <c r="BL29" i="4"/>
  <c r="BL30" i="4"/>
  <c r="BL31" i="4"/>
  <c r="BL32" i="4"/>
  <c r="BL33" i="4"/>
  <c r="BL34" i="4"/>
  <c r="BL35" i="4"/>
  <c r="BL36" i="4"/>
  <c r="BL37" i="4"/>
  <c r="BL38" i="4"/>
  <c r="BL39" i="4"/>
  <c r="BL4" i="4"/>
  <c r="BC4" i="4"/>
  <c r="BP24" i="2"/>
  <c r="BF46" i="4"/>
  <c r="BG46" i="4"/>
  <c r="BH46" i="4"/>
  <c r="BI46" i="4"/>
  <c r="BJ46" i="4"/>
  <c r="BK46" i="4"/>
  <c r="BK5" i="4"/>
  <c r="BK6" i="4"/>
  <c r="BK7" i="4"/>
  <c r="BK8" i="4"/>
  <c r="BK9" i="4"/>
  <c r="BK10" i="4"/>
  <c r="BK11" i="4"/>
  <c r="BK12" i="4"/>
  <c r="BK13" i="4"/>
  <c r="BK14" i="4"/>
  <c r="BK15" i="4"/>
  <c r="BK16" i="4"/>
  <c r="BK17" i="4"/>
  <c r="BK18" i="4"/>
  <c r="BK19" i="4"/>
  <c r="BK20" i="4"/>
  <c r="BK21" i="4"/>
  <c r="BK22" i="4"/>
  <c r="BK23" i="4"/>
  <c r="BK24" i="4"/>
  <c r="BK25" i="4"/>
  <c r="BK26" i="4"/>
  <c r="BK27" i="4"/>
  <c r="BK28" i="4"/>
  <c r="BK29" i="4"/>
  <c r="BK30" i="4"/>
  <c r="BK31" i="4"/>
  <c r="BK32" i="4"/>
  <c r="BK33" i="4"/>
  <c r="BK34" i="4"/>
  <c r="BK35" i="4"/>
  <c r="BK36" i="4"/>
  <c r="BK37" i="4"/>
  <c r="BK38" i="4"/>
  <c r="BK39" i="4"/>
  <c r="BK4" i="4"/>
  <c r="BJ5" i="4"/>
  <c r="BJ6" i="4"/>
  <c r="BJ7" i="4"/>
  <c r="BJ8" i="4"/>
  <c r="BJ9" i="4"/>
  <c r="BJ10" i="4"/>
  <c r="BJ11" i="4"/>
  <c r="BJ12" i="4"/>
  <c r="BJ13" i="4"/>
  <c r="BJ14" i="4"/>
  <c r="BJ15" i="4"/>
  <c r="BJ16" i="4"/>
  <c r="BJ17" i="4"/>
  <c r="BJ18" i="4"/>
  <c r="BJ19" i="4"/>
  <c r="BJ20" i="4"/>
  <c r="BJ21" i="4"/>
  <c r="BJ22" i="4"/>
  <c r="BJ23" i="4"/>
  <c r="BJ24" i="4"/>
  <c r="BJ25" i="4"/>
  <c r="BJ26" i="4"/>
  <c r="BJ27" i="4"/>
  <c r="BJ28" i="4"/>
  <c r="BJ29" i="4"/>
  <c r="BJ30" i="4"/>
  <c r="BJ31" i="4"/>
  <c r="BJ32" i="4"/>
  <c r="BJ33" i="4"/>
  <c r="BJ34" i="4"/>
  <c r="BJ35" i="4"/>
  <c r="BJ36" i="4"/>
  <c r="BJ37" i="4"/>
  <c r="BJ38" i="4"/>
  <c r="BJ39" i="4"/>
  <c r="BJ4" i="4"/>
  <c r="BI4" i="4"/>
  <c r="BH5" i="4"/>
  <c r="BH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" i="4"/>
  <c r="BI5" i="4"/>
  <c r="BI6" i="4"/>
  <c r="BI7" i="4"/>
  <c r="BI8" i="4"/>
  <c r="BI9" i="4"/>
  <c r="BI10" i="4"/>
  <c r="BI11" i="4"/>
  <c r="BI12" i="4"/>
  <c r="BI13" i="4"/>
  <c r="BI14" i="4"/>
  <c r="BI15" i="4"/>
  <c r="BI16" i="4"/>
  <c r="BI17" i="4"/>
  <c r="BI18" i="4"/>
  <c r="BI19" i="4"/>
  <c r="BI20" i="4"/>
  <c r="BI21" i="4"/>
  <c r="BI22" i="4"/>
  <c r="BI23" i="4"/>
  <c r="BI24" i="4"/>
  <c r="BI25" i="4"/>
  <c r="BI26" i="4"/>
  <c r="BI27" i="4"/>
  <c r="BI28" i="4"/>
  <c r="BI29" i="4"/>
  <c r="BI30" i="4"/>
  <c r="BI31" i="4"/>
  <c r="BI32" i="4"/>
  <c r="BI33" i="4"/>
  <c r="BI34" i="4"/>
  <c r="BI35" i="4"/>
  <c r="BI36" i="4"/>
  <c r="BI37" i="4"/>
  <c r="BI38" i="4"/>
  <c r="BI39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" i="4"/>
  <c r="BF5" i="4"/>
  <c r="BF6" i="4"/>
  <c r="BF7" i="4"/>
  <c r="BF8" i="4"/>
  <c r="BF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" i="4"/>
  <c r="BD46" i="4"/>
  <c r="BE46" i="4"/>
  <c r="BC46" i="4"/>
  <c r="BE5" i="4"/>
  <c r="BE6" i="4"/>
  <c r="BE7" i="4"/>
  <c r="BE8" i="4"/>
  <c r="BE9" i="4"/>
  <c r="BE10" i="4"/>
  <c r="BE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" i="4"/>
  <c r="BD5" i="4"/>
  <c r="BD6" i="4"/>
  <c r="BD7" i="4"/>
  <c r="BD8" i="4"/>
  <c r="BD9" i="4"/>
  <c r="BD10" i="4"/>
  <c r="BD11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CZ5" i="2"/>
  <c r="CZ6" i="2"/>
  <c r="CZ7" i="2"/>
  <c r="CZ8" i="2"/>
  <c r="CZ9" i="2"/>
  <c r="CZ10" i="2"/>
  <c r="CZ11" i="2"/>
  <c r="CZ12" i="2"/>
  <c r="CZ13" i="2"/>
  <c r="CZ14" i="2"/>
  <c r="CZ15" i="2"/>
  <c r="CZ16" i="2"/>
  <c r="CZ17" i="2"/>
  <c r="CZ18" i="2"/>
  <c r="CZ19" i="2"/>
  <c r="CZ20" i="2"/>
  <c r="CZ21" i="2"/>
  <c r="CZ22" i="2"/>
  <c r="CZ23" i="2"/>
  <c r="CZ24" i="2"/>
  <c r="CZ25" i="2"/>
  <c r="CZ26" i="2"/>
  <c r="CZ27" i="2"/>
  <c r="CZ28" i="2"/>
  <c r="CZ29" i="2"/>
  <c r="CZ30" i="2"/>
  <c r="CZ31" i="2"/>
  <c r="CZ32" i="2"/>
  <c r="CZ33" i="2"/>
  <c r="CZ34" i="2"/>
  <c r="CZ35" i="2"/>
  <c r="CZ36" i="2"/>
  <c r="CZ37" i="2"/>
  <c r="CZ38" i="2"/>
  <c r="CZ39" i="2"/>
  <c r="CZ4" i="2"/>
  <c r="CY5" i="2"/>
  <c r="CY6" i="2"/>
  <c r="CY7" i="2"/>
  <c r="CY8" i="2"/>
  <c r="CY9" i="2"/>
  <c r="CY10" i="2"/>
  <c r="CY11" i="2"/>
  <c r="CY12" i="2"/>
  <c r="CY13" i="2"/>
  <c r="CY14" i="2"/>
  <c r="CY15" i="2"/>
  <c r="CY16" i="2"/>
  <c r="CY17" i="2"/>
  <c r="CY18" i="2"/>
  <c r="CY19" i="2"/>
  <c r="CY20" i="2"/>
  <c r="CY21" i="2"/>
  <c r="CY22" i="2"/>
  <c r="CY23" i="2"/>
  <c r="CY24" i="2"/>
  <c r="CY25" i="2"/>
  <c r="CY26" i="2"/>
  <c r="CY27" i="2"/>
  <c r="CY28" i="2"/>
  <c r="CY29" i="2"/>
  <c r="CY30" i="2"/>
  <c r="CY31" i="2"/>
  <c r="CY32" i="2"/>
  <c r="CY33" i="2"/>
  <c r="CY34" i="2"/>
  <c r="CY35" i="2"/>
  <c r="CY36" i="2"/>
  <c r="CY37" i="2"/>
  <c r="CY38" i="2"/>
  <c r="CY39" i="2"/>
  <c r="CY4" i="2"/>
  <c r="CR5" i="2"/>
  <c r="CR6" i="2"/>
  <c r="CR7" i="2"/>
  <c r="CR8" i="2"/>
  <c r="CR9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" i="2"/>
  <c r="CQ5" i="2"/>
  <c r="CQ6" i="2"/>
  <c r="CQ7" i="2"/>
  <c r="CQ8" i="2"/>
  <c r="CQ9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Q32" i="2"/>
  <c r="CQ33" i="2"/>
  <c r="CQ34" i="2"/>
  <c r="CQ35" i="2"/>
  <c r="CQ36" i="2"/>
  <c r="CQ37" i="2"/>
  <c r="CQ38" i="2"/>
  <c r="CQ39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P5" i="2"/>
  <c r="BP6" i="2"/>
  <c r="BP7" i="2"/>
  <c r="BP8" i="2"/>
  <c r="BP9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H5" i="2"/>
  <c r="BH6" i="2"/>
  <c r="BH8" i="2"/>
  <c r="BH9" i="2"/>
  <c r="BH10" i="2"/>
  <c r="BH12" i="2"/>
  <c r="BH13" i="2"/>
  <c r="BH14" i="2"/>
  <c r="BH15" i="2"/>
  <c r="BH16" i="2"/>
  <c r="BH17" i="2"/>
  <c r="BH18" i="2"/>
  <c r="BH19" i="2"/>
  <c r="BH21" i="2"/>
  <c r="BH22" i="2"/>
  <c r="BH24" i="2"/>
  <c r="BH25" i="2"/>
  <c r="BH26" i="2"/>
  <c r="BH28" i="2"/>
  <c r="BH29" i="2"/>
  <c r="BH30" i="2"/>
  <c r="BH31" i="2"/>
  <c r="BH32" i="2"/>
  <c r="BH33" i="2"/>
  <c r="BH34" i="2"/>
  <c r="BH35" i="2"/>
  <c r="BH37" i="2"/>
  <c r="BH38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O5" i="2"/>
  <c r="BO6" i="2"/>
  <c r="BO7" i="2"/>
  <c r="BO8" i="2"/>
  <c r="BO9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G6" i="2"/>
  <c r="BG7" i="2"/>
  <c r="BG8" i="2"/>
  <c r="BG9" i="2"/>
  <c r="BG10" i="2"/>
  <c r="BG12" i="2"/>
  <c r="BG13" i="2"/>
  <c r="BG14" i="2"/>
  <c r="BG15" i="2"/>
  <c r="BG16" i="2"/>
  <c r="BG17" i="2"/>
  <c r="BG18" i="2"/>
  <c r="BG19" i="2"/>
  <c r="BG21" i="2"/>
  <c r="BG22" i="2"/>
  <c r="BG23" i="2"/>
  <c r="BG24" i="2"/>
  <c r="BG25" i="2"/>
  <c r="BG26" i="2"/>
  <c r="BG28" i="2"/>
  <c r="BG29" i="2"/>
  <c r="BG30" i="2"/>
  <c r="BG31" i="2"/>
  <c r="BG32" i="2"/>
  <c r="BG33" i="2"/>
  <c r="BG34" i="2"/>
  <c r="BG35" i="2"/>
  <c r="BG37" i="2"/>
  <c r="BG38" i="2"/>
  <c r="BG39" i="2"/>
  <c r="CG10" i="2"/>
  <c r="CG4" i="2"/>
  <c r="CH46" i="2"/>
  <c r="CK46" i="2"/>
  <c r="CL46" i="2"/>
  <c r="CM46" i="2"/>
  <c r="CN46" i="2"/>
  <c r="CP46" i="2"/>
  <c r="CS46" i="2"/>
  <c r="CT46" i="2"/>
  <c r="CU46" i="2"/>
  <c r="CV46" i="2"/>
  <c r="CW46" i="2"/>
  <c r="CX46" i="2"/>
  <c r="DA46" i="2"/>
  <c r="DB46" i="2"/>
  <c r="DC46" i="2"/>
  <c r="DD46" i="2"/>
  <c r="DD5" i="2"/>
  <c r="DD6" i="2"/>
  <c r="DD7" i="2"/>
  <c r="DD8" i="2"/>
  <c r="DD9" i="2"/>
  <c r="DD10" i="2"/>
  <c r="DD11" i="2"/>
  <c r="DD12" i="2"/>
  <c r="DD13" i="2"/>
  <c r="DD14" i="2"/>
  <c r="DD15" i="2"/>
  <c r="DD16" i="2"/>
  <c r="DD17" i="2"/>
  <c r="DD18" i="2"/>
  <c r="DD19" i="2"/>
  <c r="DD20" i="2"/>
  <c r="DD21" i="2"/>
  <c r="DD22" i="2"/>
  <c r="DD23" i="2"/>
  <c r="DD24" i="2"/>
  <c r="DD25" i="2"/>
  <c r="DD26" i="2"/>
  <c r="DD27" i="2"/>
  <c r="DD28" i="2"/>
  <c r="DD29" i="2"/>
  <c r="DD30" i="2"/>
  <c r="DD31" i="2"/>
  <c r="DD32" i="2"/>
  <c r="DD33" i="2"/>
  <c r="DD34" i="2"/>
  <c r="DD35" i="2"/>
  <c r="DD36" i="2"/>
  <c r="DD37" i="2"/>
  <c r="DD38" i="2"/>
  <c r="DD39" i="2"/>
  <c r="DC5" i="2"/>
  <c r="DC6" i="2"/>
  <c r="DC7" i="2"/>
  <c r="DC8" i="2"/>
  <c r="DC9" i="2"/>
  <c r="DC10" i="2"/>
  <c r="DC11" i="2"/>
  <c r="DC12" i="2"/>
  <c r="DC13" i="2"/>
  <c r="DC14" i="2"/>
  <c r="DC15" i="2"/>
  <c r="DC16" i="2"/>
  <c r="DC17" i="2"/>
  <c r="DC18" i="2"/>
  <c r="DC19" i="2"/>
  <c r="DC20" i="2"/>
  <c r="DC21" i="2"/>
  <c r="DC22" i="2"/>
  <c r="DC23" i="2"/>
  <c r="DC24" i="2"/>
  <c r="DC25" i="2"/>
  <c r="DC26" i="2"/>
  <c r="DC27" i="2"/>
  <c r="DC28" i="2"/>
  <c r="DC29" i="2"/>
  <c r="DC30" i="2"/>
  <c r="DC31" i="2"/>
  <c r="DC32" i="2"/>
  <c r="DC33" i="2"/>
  <c r="DC34" i="2"/>
  <c r="DC35" i="2"/>
  <c r="DC36" i="2"/>
  <c r="DC37" i="2"/>
  <c r="DC38" i="2"/>
  <c r="DC39" i="2"/>
  <c r="DB5" i="2"/>
  <c r="DB6" i="2"/>
  <c r="DB7" i="2"/>
  <c r="DB8" i="2"/>
  <c r="DB9" i="2"/>
  <c r="DB10" i="2"/>
  <c r="DB11" i="2"/>
  <c r="DB12" i="2"/>
  <c r="DB13" i="2"/>
  <c r="DB14" i="2"/>
  <c r="DB15" i="2"/>
  <c r="DB16" i="2"/>
  <c r="DB17" i="2"/>
  <c r="DB18" i="2"/>
  <c r="DB19" i="2"/>
  <c r="DB20" i="2"/>
  <c r="DB21" i="2"/>
  <c r="DB22" i="2"/>
  <c r="DB23" i="2"/>
  <c r="DB24" i="2"/>
  <c r="DB25" i="2"/>
  <c r="DB26" i="2"/>
  <c r="DB27" i="2"/>
  <c r="DB28" i="2"/>
  <c r="DB29" i="2"/>
  <c r="DB30" i="2"/>
  <c r="DB31" i="2"/>
  <c r="DB32" i="2"/>
  <c r="DB33" i="2"/>
  <c r="DB34" i="2"/>
  <c r="DB35" i="2"/>
  <c r="DB36" i="2"/>
  <c r="DB37" i="2"/>
  <c r="DB38" i="2"/>
  <c r="DB39" i="2"/>
  <c r="DA5" i="2"/>
  <c r="DA6" i="2"/>
  <c r="DA7" i="2"/>
  <c r="DA8" i="2"/>
  <c r="DA9" i="2"/>
  <c r="DA10" i="2"/>
  <c r="DA11" i="2"/>
  <c r="DA12" i="2"/>
  <c r="DA13" i="2"/>
  <c r="DA14" i="2"/>
  <c r="DA15" i="2"/>
  <c r="DA16" i="2"/>
  <c r="DA17" i="2"/>
  <c r="DA18" i="2"/>
  <c r="DA19" i="2"/>
  <c r="DA20" i="2"/>
  <c r="DA21" i="2"/>
  <c r="DA22" i="2"/>
  <c r="DA23" i="2"/>
  <c r="DA24" i="2"/>
  <c r="DA25" i="2"/>
  <c r="DA26" i="2"/>
  <c r="DA27" i="2"/>
  <c r="DA28" i="2"/>
  <c r="DA29" i="2"/>
  <c r="DA30" i="2"/>
  <c r="DA31" i="2"/>
  <c r="DA32" i="2"/>
  <c r="DA33" i="2"/>
  <c r="DA34" i="2"/>
  <c r="DA35" i="2"/>
  <c r="DA36" i="2"/>
  <c r="DA37" i="2"/>
  <c r="DA38" i="2"/>
  <c r="DA39" i="2"/>
  <c r="CX5" i="2"/>
  <c r="CX6" i="2"/>
  <c r="CX7" i="2"/>
  <c r="CX8" i="2"/>
  <c r="CX9" i="2"/>
  <c r="CX10" i="2"/>
  <c r="CX11" i="2"/>
  <c r="CX12" i="2"/>
  <c r="CX13" i="2"/>
  <c r="CX14" i="2"/>
  <c r="CX15" i="2"/>
  <c r="CX16" i="2"/>
  <c r="CX17" i="2"/>
  <c r="CX18" i="2"/>
  <c r="CX19" i="2"/>
  <c r="CX20" i="2"/>
  <c r="CX21" i="2"/>
  <c r="CX22" i="2"/>
  <c r="CX23" i="2"/>
  <c r="CX24" i="2"/>
  <c r="CX25" i="2"/>
  <c r="CX26" i="2"/>
  <c r="CX27" i="2"/>
  <c r="CX28" i="2"/>
  <c r="CX29" i="2"/>
  <c r="CX30" i="2"/>
  <c r="CX31" i="2"/>
  <c r="CX32" i="2"/>
  <c r="CX33" i="2"/>
  <c r="CX34" i="2"/>
  <c r="CX35" i="2"/>
  <c r="CX36" i="2"/>
  <c r="CX37" i="2"/>
  <c r="CX38" i="2"/>
  <c r="CX39" i="2"/>
  <c r="CW5" i="2"/>
  <c r="CW6" i="2"/>
  <c r="CW7" i="2"/>
  <c r="CW8" i="2"/>
  <c r="CW9" i="2"/>
  <c r="CW10" i="2"/>
  <c r="CW11" i="2"/>
  <c r="CW12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5" i="2"/>
  <c r="CW26" i="2"/>
  <c r="CW27" i="2"/>
  <c r="CW28" i="2"/>
  <c r="CW29" i="2"/>
  <c r="CW30" i="2"/>
  <c r="CW31" i="2"/>
  <c r="CW32" i="2"/>
  <c r="CW33" i="2"/>
  <c r="CW34" i="2"/>
  <c r="CW35" i="2"/>
  <c r="CW36" i="2"/>
  <c r="CW37" i="2"/>
  <c r="CW38" i="2"/>
  <c r="CW39" i="2"/>
  <c r="CV5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U5" i="2"/>
  <c r="CU6" i="2"/>
  <c r="CU7" i="2"/>
  <c r="CU8" i="2"/>
  <c r="CU9" i="2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CU31" i="2"/>
  <c r="CU32" i="2"/>
  <c r="CU33" i="2"/>
  <c r="CU34" i="2"/>
  <c r="CU35" i="2"/>
  <c r="CU36" i="2"/>
  <c r="CU37" i="2"/>
  <c r="CU38" i="2"/>
  <c r="CU39" i="2"/>
  <c r="CT5" i="2"/>
  <c r="CT6" i="2"/>
  <c r="CT7" i="2"/>
  <c r="CT8" i="2"/>
  <c r="CT9" i="2"/>
  <c r="CT10" i="2"/>
  <c r="CT11" i="2"/>
  <c r="CT12" i="2"/>
  <c r="CT13" i="2"/>
  <c r="CT14" i="2"/>
  <c r="CT15" i="2"/>
  <c r="CT16" i="2"/>
  <c r="CT17" i="2"/>
  <c r="CT18" i="2"/>
  <c r="CT19" i="2"/>
  <c r="CT20" i="2"/>
  <c r="CT21" i="2"/>
  <c r="CT22" i="2"/>
  <c r="CT23" i="2"/>
  <c r="CT24" i="2"/>
  <c r="CT25" i="2"/>
  <c r="CT26" i="2"/>
  <c r="CT27" i="2"/>
  <c r="CT28" i="2"/>
  <c r="CT29" i="2"/>
  <c r="CT30" i="2"/>
  <c r="CT31" i="2"/>
  <c r="CT32" i="2"/>
  <c r="CT33" i="2"/>
  <c r="CT34" i="2"/>
  <c r="CT35" i="2"/>
  <c r="CT36" i="2"/>
  <c r="CT37" i="2"/>
  <c r="CT38" i="2"/>
  <c r="CT39" i="2"/>
  <c r="CS5" i="2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P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O5" i="2"/>
  <c r="CO6" i="2"/>
  <c r="CO7" i="2"/>
  <c r="CO8" i="2"/>
  <c r="CO9" i="2"/>
  <c r="CO11" i="2"/>
  <c r="CO12" i="2"/>
  <c r="CO13" i="2"/>
  <c r="CO14" i="2"/>
  <c r="CO15" i="2"/>
  <c r="CO16" i="2"/>
  <c r="CO17" i="2"/>
  <c r="CO18" i="2"/>
  <c r="CO19" i="2"/>
  <c r="CO20" i="2"/>
  <c r="CO21" i="2"/>
  <c r="CO22" i="2"/>
  <c r="CO23" i="2"/>
  <c r="CO24" i="2"/>
  <c r="CO25" i="2"/>
  <c r="CO26" i="2"/>
  <c r="CO27" i="2"/>
  <c r="CO28" i="2"/>
  <c r="CO29" i="2"/>
  <c r="CO30" i="2"/>
  <c r="CO31" i="2"/>
  <c r="CO32" i="2"/>
  <c r="CO33" i="2"/>
  <c r="CO34" i="2"/>
  <c r="CO35" i="2"/>
  <c r="CO36" i="2"/>
  <c r="CO37" i="2"/>
  <c r="CO38" i="2"/>
  <c r="CO39" i="2"/>
  <c r="CN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M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L5" i="2"/>
  <c r="CL6" i="2"/>
  <c r="CL7" i="2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K5" i="2"/>
  <c r="CK6" i="2"/>
  <c r="CK7" i="2"/>
  <c r="CK8" i="2"/>
  <c r="CK9" i="2"/>
  <c r="CK10" i="2"/>
  <c r="CK11" i="2"/>
  <c r="CK12" i="2"/>
  <c r="CK13" i="2"/>
  <c r="CK14" i="2"/>
  <c r="CK15" i="2"/>
  <c r="CK16" i="2"/>
  <c r="CK17" i="2"/>
  <c r="CK18" i="2"/>
  <c r="CK19" i="2"/>
  <c r="CK20" i="2"/>
  <c r="CK21" i="2"/>
  <c r="CK22" i="2"/>
  <c r="CK23" i="2"/>
  <c r="CK24" i="2"/>
  <c r="CK25" i="2"/>
  <c r="CK26" i="2"/>
  <c r="CK27" i="2"/>
  <c r="CK28" i="2"/>
  <c r="CK29" i="2"/>
  <c r="CK30" i="2"/>
  <c r="CK31" i="2"/>
  <c r="CK32" i="2"/>
  <c r="CK33" i="2"/>
  <c r="CK34" i="2"/>
  <c r="CK35" i="2"/>
  <c r="CK36" i="2"/>
  <c r="CK37" i="2"/>
  <c r="CK38" i="2"/>
  <c r="CK39" i="2"/>
  <c r="CH5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G5" i="2"/>
  <c r="CG6" i="2"/>
  <c r="CG7" i="2"/>
  <c r="CG8" i="2"/>
  <c r="CG9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DD4" i="2"/>
  <c r="DC4" i="2"/>
  <c r="DB4" i="2"/>
  <c r="DA4" i="2"/>
  <c r="BY4" i="2"/>
  <c r="CX4" i="2"/>
  <c r="BV4" i="2"/>
  <c r="CW4" i="2"/>
  <c r="CV4" i="2"/>
  <c r="CU4" i="2"/>
  <c r="CT4" i="2"/>
  <c r="CS4" i="2"/>
  <c r="BQ4" i="2"/>
  <c r="CP4" i="2"/>
  <c r="CO4" i="2"/>
  <c r="CN4" i="2"/>
  <c r="CM4" i="2"/>
  <c r="CL4" i="2"/>
  <c r="CK4" i="2"/>
  <c r="BI4" i="2"/>
  <c r="CH4" i="2"/>
  <c r="BD5" i="2"/>
  <c r="BT13" i="2"/>
  <c r="Z13" i="2"/>
  <c r="CB19" i="2"/>
  <c r="CB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A5" i="2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BZ13" i="2"/>
  <c r="BZ5" i="2"/>
  <c r="BZ6" i="2"/>
  <c r="BZ7" i="2"/>
  <c r="BZ8" i="2"/>
  <c r="BZ9" i="2"/>
  <c r="BZ10" i="2"/>
  <c r="BZ11" i="2"/>
  <c r="BZ12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Y5" i="2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CB4" i="2"/>
  <c r="CA4" i="2"/>
  <c r="BZ4" i="2"/>
  <c r="AY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AR4" i="2"/>
  <c r="AQ4" i="2"/>
  <c r="BT5" i="2"/>
  <c r="BT6" i="2"/>
  <c r="BT7" i="2"/>
  <c r="BT8" i="2"/>
  <c r="BT9" i="2"/>
  <c r="BT10" i="2"/>
  <c r="BT11" i="2"/>
  <c r="BT12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S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R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6" i="2"/>
  <c r="BQ37" i="2"/>
  <c r="BQ38" i="2"/>
  <c r="BQ39" i="2"/>
  <c r="BT4" i="2"/>
  <c r="BS4" i="2"/>
  <c r="BR4" i="2"/>
  <c r="AN4" i="2"/>
  <c r="AM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AF4" i="2"/>
  <c r="Z24" i="2"/>
  <c r="BL24" i="2"/>
  <c r="BM5" i="2"/>
  <c r="BM6" i="2"/>
  <c r="BM7" i="2"/>
  <c r="BM8" i="2"/>
  <c r="BM9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AE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" i="2"/>
  <c r="BK4" i="2"/>
  <c r="Z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J4" i="2"/>
  <c r="AC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AB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AA4" i="2"/>
  <c r="BE5" i="2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B39" i="2"/>
  <c r="BA39" i="2"/>
  <c r="AZ39" i="2"/>
  <c r="AY39" i="2"/>
  <c r="BB38" i="2"/>
  <c r="BA38" i="2"/>
  <c r="AZ38" i="2"/>
  <c r="AY38" i="2"/>
  <c r="BB37" i="2"/>
  <c r="BA37" i="2"/>
  <c r="AZ37" i="2"/>
  <c r="AY37" i="2"/>
  <c r="BB36" i="2"/>
  <c r="BA36" i="2"/>
  <c r="AZ36" i="2"/>
  <c r="AY36" i="2"/>
  <c r="BB35" i="2"/>
  <c r="BA35" i="2"/>
  <c r="AZ35" i="2"/>
  <c r="AY35" i="2"/>
  <c r="BB34" i="2"/>
  <c r="BA34" i="2"/>
  <c r="AZ34" i="2"/>
  <c r="AY34" i="2"/>
  <c r="BB33" i="2"/>
  <c r="BA33" i="2"/>
  <c r="AZ33" i="2"/>
  <c r="AY33" i="2"/>
  <c r="BB32" i="2"/>
  <c r="BA32" i="2"/>
  <c r="AZ32" i="2"/>
  <c r="AY32" i="2"/>
  <c r="BB31" i="2"/>
  <c r="BA31" i="2"/>
  <c r="AZ31" i="2"/>
  <c r="AY31" i="2"/>
  <c r="BB30" i="2"/>
  <c r="BA30" i="2"/>
  <c r="AZ30" i="2"/>
  <c r="AY30" i="2"/>
  <c r="BB29" i="2"/>
  <c r="BA29" i="2"/>
  <c r="AZ29" i="2"/>
  <c r="AY29" i="2"/>
  <c r="BB28" i="2"/>
  <c r="BA28" i="2"/>
  <c r="AZ28" i="2"/>
  <c r="AY28" i="2"/>
  <c r="BB27" i="2"/>
  <c r="BA27" i="2"/>
  <c r="AZ27" i="2"/>
  <c r="AY27" i="2"/>
  <c r="BB26" i="2"/>
  <c r="BA26" i="2"/>
  <c r="AZ26" i="2"/>
  <c r="AY26" i="2"/>
  <c r="BB25" i="2"/>
  <c r="BA25" i="2"/>
  <c r="AZ25" i="2"/>
  <c r="AY25" i="2"/>
  <c r="BB24" i="2"/>
  <c r="BA24" i="2"/>
  <c r="AZ24" i="2"/>
  <c r="AY24" i="2"/>
  <c r="BB23" i="2"/>
  <c r="BA23" i="2"/>
  <c r="AZ23" i="2"/>
  <c r="AY23" i="2"/>
  <c r="BB22" i="2"/>
  <c r="BA22" i="2"/>
  <c r="AZ22" i="2"/>
  <c r="AY22" i="2"/>
  <c r="BB21" i="2"/>
  <c r="BA21" i="2"/>
  <c r="AZ21" i="2"/>
  <c r="AY21" i="2"/>
  <c r="BB20" i="2"/>
  <c r="BA20" i="2"/>
  <c r="AZ20" i="2"/>
  <c r="AY20" i="2"/>
  <c r="BB19" i="2"/>
  <c r="BA19" i="2"/>
  <c r="AZ19" i="2"/>
  <c r="AY19" i="2"/>
  <c r="BB18" i="2"/>
  <c r="BA18" i="2"/>
  <c r="AZ18" i="2"/>
  <c r="AY18" i="2"/>
  <c r="BB17" i="2"/>
  <c r="BA17" i="2"/>
  <c r="AZ17" i="2"/>
  <c r="AY17" i="2"/>
  <c r="BB16" i="2"/>
  <c r="BA16" i="2"/>
  <c r="AZ16" i="2"/>
  <c r="AY16" i="2"/>
  <c r="BB15" i="2"/>
  <c r="BA15" i="2"/>
  <c r="AZ15" i="2"/>
  <c r="AY15" i="2"/>
  <c r="BB14" i="2"/>
  <c r="BA14" i="2"/>
  <c r="AZ14" i="2"/>
  <c r="AY14" i="2"/>
  <c r="BB13" i="2"/>
  <c r="BA13" i="2"/>
  <c r="AZ13" i="2"/>
  <c r="AY13" i="2"/>
  <c r="BB12" i="2"/>
  <c r="BA12" i="2"/>
  <c r="AZ12" i="2"/>
  <c r="AY12" i="2"/>
  <c r="BB11" i="2"/>
  <c r="BA11" i="2"/>
  <c r="AZ11" i="2"/>
  <c r="AY11" i="2"/>
  <c r="BB10" i="2"/>
  <c r="BA10" i="2"/>
  <c r="AZ10" i="2"/>
  <c r="AY10" i="2"/>
  <c r="BB9" i="2"/>
  <c r="BA9" i="2"/>
  <c r="AZ9" i="2"/>
  <c r="AY9" i="2"/>
  <c r="BB8" i="2"/>
  <c r="BA8" i="2"/>
  <c r="AZ8" i="2"/>
  <c r="AY8" i="2"/>
  <c r="BB7" i="2"/>
  <c r="BA7" i="2"/>
  <c r="AZ7" i="2"/>
  <c r="AY7" i="2"/>
  <c r="BB6" i="2"/>
  <c r="BA6" i="2"/>
  <c r="AZ6" i="2"/>
  <c r="AY6" i="2"/>
  <c r="BB5" i="2"/>
  <c r="BA5" i="2"/>
  <c r="AZ5" i="2"/>
  <c r="AY5" i="2"/>
  <c r="BB4" i="2"/>
  <c r="BA4" i="2"/>
  <c r="AZ4" i="2"/>
  <c r="AP39" i="2"/>
  <c r="AO39" i="2"/>
  <c r="AN39" i="2"/>
  <c r="AM39" i="2"/>
  <c r="AP38" i="2"/>
  <c r="AO38" i="2"/>
  <c r="AN38" i="2"/>
  <c r="AM38" i="2"/>
  <c r="AP37" i="2"/>
  <c r="AO37" i="2"/>
  <c r="AN37" i="2"/>
  <c r="AM37" i="2"/>
  <c r="AP36" i="2"/>
  <c r="AO36" i="2"/>
  <c r="AN36" i="2"/>
  <c r="AM36" i="2"/>
  <c r="AP35" i="2"/>
  <c r="AO35" i="2"/>
  <c r="AN35" i="2"/>
  <c r="AM35" i="2"/>
  <c r="AP34" i="2"/>
  <c r="AO34" i="2"/>
  <c r="AN34" i="2"/>
  <c r="AM34" i="2"/>
  <c r="AP33" i="2"/>
  <c r="AO33" i="2"/>
  <c r="AN33" i="2"/>
  <c r="AM33" i="2"/>
  <c r="AP32" i="2"/>
  <c r="AO32" i="2"/>
  <c r="AN32" i="2"/>
  <c r="AM32" i="2"/>
  <c r="AP31" i="2"/>
  <c r="AO31" i="2"/>
  <c r="AN31" i="2"/>
  <c r="AM31" i="2"/>
  <c r="AP30" i="2"/>
  <c r="AO30" i="2"/>
  <c r="AN30" i="2"/>
  <c r="AM30" i="2"/>
  <c r="AP29" i="2"/>
  <c r="AO29" i="2"/>
  <c r="AN29" i="2"/>
  <c r="AM29" i="2"/>
  <c r="AP28" i="2"/>
  <c r="AO28" i="2"/>
  <c r="AN28" i="2"/>
  <c r="AM28" i="2"/>
  <c r="AP27" i="2"/>
  <c r="AO27" i="2"/>
  <c r="AN27" i="2"/>
  <c r="AM27" i="2"/>
  <c r="AP26" i="2"/>
  <c r="AO26" i="2"/>
  <c r="AN26" i="2"/>
  <c r="AM26" i="2"/>
  <c r="AP25" i="2"/>
  <c r="AO25" i="2"/>
  <c r="AN25" i="2"/>
  <c r="AM25" i="2"/>
  <c r="AP24" i="2"/>
  <c r="AO24" i="2"/>
  <c r="AN24" i="2"/>
  <c r="AM24" i="2"/>
  <c r="AP23" i="2"/>
  <c r="AO23" i="2"/>
  <c r="AN23" i="2"/>
  <c r="AM23" i="2"/>
  <c r="AP22" i="2"/>
  <c r="AO22" i="2"/>
  <c r="AN22" i="2"/>
  <c r="AM22" i="2"/>
  <c r="AP21" i="2"/>
  <c r="AO21" i="2"/>
  <c r="AN21" i="2"/>
  <c r="AM21" i="2"/>
  <c r="AP20" i="2"/>
  <c r="AO20" i="2"/>
  <c r="AN20" i="2"/>
  <c r="AM20" i="2"/>
  <c r="AP19" i="2"/>
  <c r="AO19" i="2"/>
  <c r="AN19" i="2"/>
  <c r="AM19" i="2"/>
  <c r="AP18" i="2"/>
  <c r="AO18" i="2"/>
  <c r="AN18" i="2"/>
  <c r="AM18" i="2"/>
  <c r="AP17" i="2"/>
  <c r="AO17" i="2"/>
  <c r="AN17" i="2"/>
  <c r="AM17" i="2"/>
  <c r="AP16" i="2"/>
  <c r="AO16" i="2"/>
  <c r="AN16" i="2"/>
  <c r="AM16" i="2"/>
  <c r="AP15" i="2"/>
  <c r="AO15" i="2"/>
  <c r="AN15" i="2"/>
  <c r="AM15" i="2"/>
  <c r="AP14" i="2"/>
  <c r="AO14" i="2"/>
  <c r="AN14" i="2"/>
  <c r="AM14" i="2"/>
  <c r="AP13" i="2"/>
  <c r="AO13" i="2"/>
  <c r="AN13" i="2"/>
  <c r="AM13" i="2"/>
  <c r="AP12" i="2"/>
  <c r="AO12" i="2"/>
  <c r="AN12" i="2"/>
  <c r="AM12" i="2"/>
  <c r="AP11" i="2"/>
  <c r="AO11" i="2"/>
  <c r="AN11" i="2"/>
  <c r="AM11" i="2"/>
  <c r="AP10" i="2"/>
  <c r="AO10" i="2"/>
  <c r="AN10" i="2"/>
  <c r="AM10" i="2"/>
  <c r="AP9" i="2"/>
  <c r="AO9" i="2"/>
  <c r="AN9" i="2"/>
  <c r="AM9" i="2"/>
  <c r="AP8" i="2"/>
  <c r="AO8" i="2"/>
  <c r="AN8" i="2"/>
  <c r="AM8" i="2"/>
  <c r="AP7" i="2"/>
  <c r="AO7" i="2"/>
  <c r="AN7" i="2"/>
  <c r="AM7" i="2"/>
  <c r="AP6" i="2"/>
  <c r="AO6" i="2"/>
  <c r="AN6" i="2"/>
  <c r="AM6" i="2"/>
  <c r="AP5" i="2"/>
  <c r="AO5" i="2"/>
  <c r="AN5" i="2"/>
  <c r="AM5" i="2"/>
  <c r="AP4" i="2"/>
  <c r="AO4" i="2"/>
  <c r="AA5" i="2"/>
  <c r="AB5" i="2"/>
  <c r="AC5" i="2"/>
  <c r="AD5" i="2"/>
  <c r="AA6" i="2"/>
  <c r="AB6" i="2"/>
  <c r="AC6" i="2"/>
  <c r="AD6" i="2"/>
  <c r="AA7" i="2"/>
  <c r="AB7" i="2"/>
  <c r="AC7" i="2"/>
  <c r="AD7" i="2"/>
  <c r="AA8" i="2"/>
  <c r="AB8" i="2"/>
  <c r="AC8" i="2"/>
  <c r="AD8" i="2"/>
  <c r="AA9" i="2"/>
  <c r="AB9" i="2"/>
  <c r="AC9" i="2"/>
  <c r="AD9" i="2"/>
  <c r="AA10" i="2"/>
  <c r="AB10" i="2"/>
  <c r="AC10" i="2"/>
  <c r="AD10" i="2"/>
  <c r="AA11" i="2"/>
  <c r="AB11" i="2"/>
  <c r="AC11" i="2"/>
  <c r="AD11" i="2"/>
  <c r="AA12" i="2"/>
  <c r="AB12" i="2"/>
  <c r="AC12" i="2"/>
  <c r="AD12" i="2"/>
  <c r="AA13" i="2"/>
  <c r="AB13" i="2"/>
  <c r="AC13" i="2"/>
  <c r="AD13" i="2"/>
  <c r="AA14" i="2"/>
  <c r="AB14" i="2"/>
  <c r="AC14" i="2"/>
  <c r="AD14" i="2"/>
  <c r="AA15" i="2"/>
  <c r="AB15" i="2"/>
  <c r="AC15" i="2"/>
  <c r="AD15" i="2"/>
  <c r="AA16" i="2"/>
  <c r="AB16" i="2"/>
  <c r="AC16" i="2"/>
  <c r="AD16" i="2"/>
  <c r="AA17" i="2"/>
  <c r="AB17" i="2"/>
  <c r="AC17" i="2"/>
  <c r="AD17" i="2"/>
  <c r="AA18" i="2"/>
  <c r="AB18" i="2"/>
  <c r="AC18" i="2"/>
  <c r="AD18" i="2"/>
  <c r="AA19" i="2"/>
  <c r="AB19" i="2"/>
  <c r="AC19" i="2"/>
  <c r="AD19" i="2"/>
  <c r="AA20" i="2"/>
  <c r="AB20" i="2"/>
  <c r="AC20" i="2"/>
  <c r="AD20" i="2"/>
  <c r="AA21" i="2"/>
  <c r="AB21" i="2"/>
  <c r="AC21" i="2"/>
  <c r="AD21" i="2"/>
  <c r="AA22" i="2"/>
  <c r="AB22" i="2"/>
  <c r="AC22" i="2"/>
  <c r="AD22" i="2"/>
  <c r="AA23" i="2"/>
  <c r="AB23" i="2"/>
  <c r="AC23" i="2"/>
  <c r="AD23" i="2"/>
  <c r="AA24" i="2"/>
  <c r="AB24" i="2"/>
  <c r="AC24" i="2"/>
  <c r="AA25" i="2"/>
  <c r="AB25" i="2"/>
  <c r="AC25" i="2"/>
  <c r="AD25" i="2"/>
  <c r="AA26" i="2"/>
  <c r="AB26" i="2"/>
  <c r="AC26" i="2"/>
  <c r="AD26" i="2"/>
  <c r="AA27" i="2"/>
  <c r="AB27" i="2"/>
  <c r="AC27" i="2"/>
  <c r="AD27" i="2"/>
  <c r="AA28" i="2"/>
  <c r="AB28" i="2"/>
  <c r="AC28" i="2"/>
  <c r="AD28" i="2"/>
  <c r="AA29" i="2"/>
  <c r="AB29" i="2"/>
  <c r="AC29" i="2"/>
  <c r="AD29" i="2"/>
  <c r="AA30" i="2"/>
  <c r="AB30" i="2"/>
  <c r="AC30" i="2"/>
  <c r="AD30" i="2"/>
  <c r="AA31" i="2"/>
  <c r="AB31" i="2"/>
  <c r="AC31" i="2"/>
  <c r="AD31" i="2"/>
  <c r="AA32" i="2"/>
  <c r="AB32" i="2"/>
  <c r="AC32" i="2"/>
  <c r="AD32" i="2"/>
  <c r="AA33" i="2"/>
  <c r="AB33" i="2"/>
  <c r="AC33" i="2"/>
  <c r="AD33" i="2"/>
  <c r="AA34" i="2"/>
  <c r="AB34" i="2"/>
  <c r="AC34" i="2"/>
  <c r="AD34" i="2"/>
  <c r="AA35" i="2"/>
  <c r="AB35" i="2"/>
  <c r="AC35" i="2"/>
  <c r="AD35" i="2"/>
  <c r="AA36" i="2"/>
  <c r="AB36" i="2"/>
  <c r="AC36" i="2"/>
  <c r="AD36" i="2"/>
  <c r="AA37" i="2"/>
  <c r="AB37" i="2"/>
  <c r="AC37" i="2"/>
  <c r="AD37" i="2"/>
  <c r="AA38" i="2"/>
  <c r="AB38" i="2"/>
  <c r="AC38" i="2"/>
  <c r="AD38" i="2"/>
  <c r="AA39" i="2"/>
  <c r="AB39" i="2"/>
  <c r="AC39" i="2"/>
  <c r="AD39" i="2"/>
  <c r="AD4" i="2"/>
  <c r="AX39" i="2"/>
  <c r="AW39" i="2"/>
  <c r="AV39" i="2"/>
  <c r="AU39" i="2"/>
  <c r="AX38" i="2"/>
  <c r="AW38" i="2"/>
  <c r="AV38" i="2"/>
  <c r="AU38" i="2"/>
  <c r="AX37" i="2"/>
  <c r="AW37" i="2"/>
  <c r="AV37" i="2"/>
  <c r="AU37" i="2"/>
  <c r="AX36" i="2"/>
  <c r="AW36" i="2"/>
  <c r="AV36" i="2"/>
  <c r="AU36" i="2"/>
  <c r="AX35" i="2"/>
  <c r="AW35" i="2"/>
  <c r="AV35" i="2"/>
  <c r="AU35" i="2"/>
  <c r="AX34" i="2"/>
  <c r="AW34" i="2"/>
  <c r="AV34" i="2"/>
  <c r="AU34" i="2"/>
  <c r="AX33" i="2"/>
  <c r="AW33" i="2"/>
  <c r="AV33" i="2"/>
  <c r="AU33" i="2"/>
  <c r="AX32" i="2"/>
  <c r="AW32" i="2"/>
  <c r="AV32" i="2"/>
  <c r="AU32" i="2"/>
  <c r="AX31" i="2"/>
  <c r="AW31" i="2"/>
  <c r="AV31" i="2"/>
  <c r="AU31" i="2"/>
  <c r="AX30" i="2"/>
  <c r="AW30" i="2"/>
  <c r="AV30" i="2"/>
  <c r="AU30" i="2"/>
  <c r="AX29" i="2"/>
  <c r="AW29" i="2"/>
  <c r="AV29" i="2"/>
  <c r="AU29" i="2"/>
  <c r="AX28" i="2"/>
  <c r="AW28" i="2"/>
  <c r="AV28" i="2"/>
  <c r="AU28" i="2"/>
  <c r="AX27" i="2"/>
  <c r="AW27" i="2"/>
  <c r="AV27" i="2"/>
  <c r="AU27" i="2"/>
  <c r="AX26" i="2"/>
  <c r="AW26" i="2"/>
  <c r="AV26" i="2"/>
  <c r="AU26" i="2"/>
  <c r="AX25" i="2"/>
  <c r="AW25" i="2"/>
  <c r="AV25" i="2"/>
  <c r="AU25" i="2"/>
  <c r="AX24" i="2"/>
  <c r="AW24" i="2"/>
  <c r="AV24" i="2"/>
  <c r="AU24" i="2"/>
  <c r="AX23" i="2"/>
  <c r="AW23" i="2"/>
  <c r="AV23" i="2"/>
  <c r="AU23" i="2"/>
  <c r="AX22" i="2"/>
  <c r="AW22" i="2"/>
  <c r="AV22" i="2"/>
  <c r="AU22" i="2"/>
  <c r="AX21" i="2"/>
  <c r="AW21" i="2"/>
  <c r="AV21" i="2"/>
  <c r="AU21" i="2"/>
  <c r="AX20" i="2"/>
  <c r="AW20" i="2"/>
  <c r="AV20" i="2"/>
  <c r="AU20" i="2"/>
  <c r="AX19" i="2"/>
  <c r="AW19" i="2"/>
  <c r="AV19" i="2"/>
  <c r="AU19" i="2"/>
  <c r="AX18" i="2"/>
  <c r="AW18" i="2"/>
  <c r="AV18" i="2"/>
  <c r="AU18" i="2"/>
  <c r="AX17" i="2"/>
  <c r="AW17" i="2"/>
  <c r="AV17" i="2"/>
  <c r="AU17" i="2"/>
  <c r="AX16" i="2"/>
  <c r="AW16" i="2"/>
  <c r="AV16" i="2"/>
  <c r="AU16" i="2"/>
  <c r="AX15" i="2"/>
  <c r="AW15" i="2"/>
  <c r="AV15" i="2"/>
  <c r="AU15" i="2"/>
  <c r="AX14" i="2"/>
  <c r="AW14" i="2"/>
  <c r="AV14" i="2"/>
  <c r="AU14" i="2"/>
  <c r="AX13" i="2"/>
  <c r="AW13" i="2"/>
  <c r="AV13" i="2"/>
  <c r="AU13" i="2"/>
  <c r="AX12" i="2"/>
  <c r="AW12" i="2"/>
  <c r="AV12" i="2"/>
  <c r="AU12" i="2"/>
  <c r="AX11" i="2"/>
  <c r="AW11" i="2"/>
  <c r="AV11" i="2"/>
  <c r="AU11" i="2"/>
  <c r="AX10" i="2"/>
  <c r="AW10" i="2"/>
  <c r="AV10" i="2"/>
  <c r="AU10" i="2"/>
  <c r="AX9" i="2"/>
  <c r="AW9" i="2"/>
  <c r="AV9" i="2"/>
  <c r="AU9" i="2"/>
  <c r="AX8" i="2"/>
  <c r="AW8" i="2"/>
  <c r="AV8" i="2"/>
  <c r="AU8" i="2"/>
  <c r="AX7" i="2"/>
  <c r="AW7" i="2"/>
  <c r="AV7" i="2"/>
  <c r="AU7" i="2"/>
  <c r="AX6" i="2"/>
  <c r="AW6" i="2"/>
  <c r="AV6" i="2"/>
  <c r="AU6" i="2"/>
  <c r="AX5" i="2"/>
  <c r="AW5" i="2"/>
  <c r="AV5" i="2"/>
  <c r="AU5" i="2"/>
  <c r="AX4" i="2"/>
  <c r="AW4" i="2"/>
  <c r="AV4" i="2"/>
  <c r="AU4" i="2"/>
  <c r="AL24" i="2"/>
  <c r="AL39" i="2"/>
  <c r="AK39" i="2"/>
  <c r="AJ39" i="2"/>
  <c r="AI39" i="2"/>
  <c r="AL38" i="2"/>
  <c r="AK38" i="2"/>
  <c r="AJ38" i="2"/>
  <c r="AI38" i="2"/>
  <c r="AL37" i="2"/>
  <c r="AK37" i="2"/>
  <c r="AJ37" i="2"/>
  <c r="AI37" i="2"/>
  <c r="AL36" i="2"/>
  <c r="AK36" i="2"/>
  <c r="AJ36" i="2"/>
  <c r="AI36" i="2"/>
  <c r="AL35" i="2"/>
  <c r="AK35" i="2"/>
  <c r="AJ35" i="2"/>
  <c r="AI35" i="2"/>
  <c r="AL34" i="2"/>
  <c r="AK34" i="2"/>
  <c r="AJ34" i="2"/>
  <c r="AI34" i="2"/>
  <c r="AL33" i="2"/>
  <c r="AK33" i="2"/>
  <c r="AJ33" i="2"/>
  <c r="AI33" i="2"/>
  <c r="AL32" i="2"/>
  <c r="AK32" i="2"/>
  <c r="AJ32" i="2"/>
  <c r="AI32" i="2"/>
  <c r="AL31" i="2"/>
  <c r="AK31" i="2"/>
  <c r="AJ31" i="2"/>
  <c r="AI31" i="2"/>
  <c r="AL30" i="2"/>
  <c r="AK30" i="2"/>
  <c r="AJ30" i="2"/>
  <c r="AI30" i="2"/>
  <c r="AL29" i="2"/>
  <c r="AK29" i="2"/>
  <c r="AJ29" i="2"/>
  <c r="AI29" i="2"/>
  <c r="AL28" i="2"/>
  <c r="AK28" i="2"/>
  <c r="AJ28" i="2"/>
  <c r="AI28" i="2"/>
  <c r="AL27" i="2"/>
  <c r="AK27" i="2"/>
  <c r="AJ27" i="2"/>
  <c r="AI27" i="2"/>
  <c r="AL26" i="2"/>
  <c r="AK26" i="2"/>
  <c r="AJ26" i="2"/>
  <c r="AI26" i="2"/>
  <c r="AL25" i="2"/>
  <c r="AK25" i="2"/>
  <c r="AJ25" i="2"/>
  <c r="AI25" i="2"/>
  <c r="AK24" i="2"/>
  <c r="AJ24" i="2"/>
  <c r="AI24" i="2"/>
  <c r="AL23" i="2"/>
  <c r="AK23" i="2"/>
  <c r="AJ23" i="2"/>
  <c r="AI23" i="2"/>
  <c r="AL22" i="2"/>
  <c r="AK22" i="2"/>
  <c r="AJ22" i="2"/>
  <c r="AI22" i="2"/>
  <c r="AL21" i="2"/>
  <c r="AK21" i="2"/>
  <c r="AJ21" i="2"/>
  <c r="AI21" i="2"/>
  <c r="AL20" i="2"/>
  <c r="AK20" i="2"/>
  <c r="AJ20" i="2"/>
  <c r="AI20" i="2"/>
  <c r="AL19" i="2"/>
  <c r="AK19" i="2"/>
  <c r="AJ19" i="2"/>
  <c r="AI19" i="2"/>
  <c r="AL18" i="2"/>
  <c r="AK18" i="2"/>
  <c r="AJ18" i="2"/>
  <c r="AI18" i="2"/>
  <c r="AL17" i="2"/>
  <c r="AK17" i="2"/>
  <c r="AJ17" i="2"/>
  <c r="AI17" i="2"/>
  <c r="AL16" i="2"/>
  <c r="AK16" i="2"/>
  <c r="AJ16" i="2"/>
  <c r="AI16" i="2"/>
  <c r="AL15" i="2"/>
  <c r="AK15" i="2"/>
  <c r="AJ15" i="2"/>
  <c r="AI15" i="2"/>
  <c r="AL14" i="2"/>
  <c r="AK14" i="2"/>
  <c r="AJ14" i="2"/>
  <c r="AI14" i="2"/>
  <c r="AL13" i="2"/>
  <c r="AK13" i="2"/>
  <c r="AJ13" i="2"/>
  <c r="AI13" i="2"/>
  <c r="AL12" i="2"/>
  <c r="AK12" i="2"/>
  <c r="AJ12" i="2"/>
  <c r="AI12" i="2"/>
  <c r="AL11" i="2"/>
  <c r="AK11" i="2"/>
  <c r="AJ11" i="2"/>
  <c r="AI11" i="2"/>
  <c r="AL10" i="2"/>
  <c r="AK10" i="2"/>
  <c r="AJ10" i="2"/>
  <c r="AI10" i="2"/>
  <c r="AL9" i="2"/>
  <c r="AK9" i="2"/>
  <c r="AJ9" i="2"/>
  <c r="AI9" i="2"/>
  <c r="AL8" i="2"/>
  <c r="AK8" i="2"/>
  <c r="AJ8" i="2"/>
  <c r="AI8" i="2"/>
  <c r="AL7" i="2"/>
  <c r="AK7" i="2"/>
  <c r="AJ7" i="2"/>
  <c r="AI7" i="2"/>
  <c r="AL6" i="2"/>
  <c r="AK6" i="2"/>
  <c r="AJ6" i="2"/>
  <c r="AI6" i="2"/>
  <c r="AL5" i="2"/>
  <c r="AK5" i="2"/>
  <c r="AJ5" i="2"/>
  <c r="AI5" i="2"/>
  <c r="AL4" i="2"/>
  <c r="AK4" i="2"/>
  <c r="AJ4" i="2"/>
  <c r="AI4" i="2"/>
  <c r="X5" i="2"/>
  <c r="Y5" i="2"/>
  <c r="Z5" i="2"/>
  <c r="X6" i="2"/>
  <c r="Y6" i="2"/>
  <c r="Z6" i="2"/>
  <c r="X7" i="2"/>
  <c r="Y7" i="2"/>
  <c r="Z7" i="2"/>
  <c r="X8" i="2"/>
  <c r="Y8" i="2"/>
  <c r="Z8" i="2"/>
  <c r="X9" i="2"/>
  <c r="Y9" i="2"/>
  <c r="Z9" i="2"/>
  <c r="X10" i="2"/>
  <c r="Y10" i="2"/>
  <c r="Z10" i="2"/>
  <c r="X11" i="2"/>
  <c r="Y11" i="2"/>
  <c r="Z11" i="2"/>
  <c r="X12" i="2"/>
  <c r="Y12" i="2"/>
  <c r="Z12" i="2"/>
  <c r="X13" i="2"/>
  <c r="Y13" i="2"/>
  <c r="X14" i="2"/>
  <c r="Y14" i="2"/>
  <c r="Z14" i="2"/>
  <c r="X15" i="2"/>
  <c r="Y15" i="2"/>
  <c r="Z15" i="2"/>
  <c r="X16" i="2"/>
  <c r="Y16" i="2"/>
  <c r="Z16" i="2"/>
  <c r="X17" i="2"/>
  <c r="Y17" i="2"/>
  <c r="Z17" i="2"/>
  <c r="X18" i="2"/>
  <c r="Y18" i="2"/>
  <c r="Z18" i="2"/>
  <c r="X19" i="2"/>
  <c r="Y19" i="2"/>
  <c r="Z19" i="2"/>
  <c r="X20" i="2"/>
  <c r="Y20" i="2"/>
  <c r="Z20" i="2"/>
  <c r="X21" i="2"/>
  <c r="Y21" i="2"/>
  <c r="Z21" i="2"/>
  <c r="X22" i="2"/>
  <c r="Y22" i="2"/>
  <c r="Z22" i="2"/>
  <c r="X23" i="2"/>
  <c r="Y23" i="2"/>
  <c r="Z23" i="2"/>
  <c r="X24" i="2"/>
  <c r="Y24" i="2"/>
  <c r="X25" i="2"/>
  <c r="Y25" i="2"/>
  <c r="Z25" i="2"/>
  <c r="X26" i="2"/>
  <c r="Y26" i="2"/>
  <c r="Z26" i="2"/>
  <c r="X27" i="2"/>
  <c r="Y27" i="2"/>
  <c r="Z27" i="2"/>
  <c r="X28" i="2"/>
  <c r="Y28" i="2"/>
  <c r="Z28" i="2"/>
  <c r="X29" i="2"/>
  <c r="Y29" i="2"/>
  <c r="Z29" i="2"/>
  <c r="X30" i="2"/>
  <c r="Y30" i="2"/>
  <c r="Z30" i="2"/>
  <c r="X31" i="2"/>
  <c r="Y31" i="2"/>
  <c r="Z31" i="2"/>
  <c r="X32" i="2"/>
  <c r="Y32" i="2"/>
  <c r="Z32" i="2"/>
  <c r="X33" i="2"/>
  <c r="Y33" i="2"/>
  <c r="Z33" i="2"/>
  <c r="X34" i="2"/>
  <c r="Y34" i="2"/>
  <c r="Z34" i="2"/>
  <c r="X35" i="2"/>
  <c r="Y35" i="2"/>
  <c r="Z35" i="2"/>
  <c r="X36" i="2"/>
  <c r="Y36" i="2"/>
  <c r="Z36" i="2"/>
  <c r="X37" i="2"/>
  <c r="Y37" i="2"/>
  <c r="Z37" i="2"/>
  <c r="X38" i="2"/>
  <c r="Y38" i="2"/>
  <c r="Z38" i="2"/>
  <c r="X39" i="2"/>
  <c r="Y39" i="2"/>
  <c r="Z39" i="2"/>
  <c r="Y4" i="2"/>
  <c r="X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" i="2"/>
  <c r="AR39" i="2"/>
  <c r="AQ39" i="2"/>
  <c r="AR38" i="2"/>
  <c r="AQ38" i="2"/>
  <c r="AR37" i="2"/>
  <c r="AQ37" i="2"/>
  <c r="AR36" i="2"/>
  <c r="AQ36" i="2"/>
  <c r="AR35" i="2"/>
  <c r="AQ35" i="2"/>
  <c r="AR34" i="2"/>
  <c r="AQ34" i="2"/>
  <c r="AR33" i="2"/>
  <c r="AQ33" i="2"/>
  <c r="AR32" i="2"/>
  <c r="AQ32" i="2"/>
  <c r="AR31" i="2"/>
  <c r="AQ31" i="2"/>
  <c r="AR30" i="2"/>
  <c r="AQ30" i="2"/>
  <c r="AR29" i="2"/>
  <c r="AQ29" i="2"/>
  <c r="AR28" i="2"/>
  <c r="AQ28" i="2"/>
  <c r="AR27" i="2"/>
  <c r="AQ27" i="2"/>
  <c r="AR26" i="2"/>
  <c r="AQ26" i="2"/>
  <c r="AR25" i="2"/>
  <c r="AQ25" i="2"/>
  <c r="AR24" i="2"/>
  <c r="AQ24" i="2"/>
  <c r="AR23" i="2"/>
  <c r="AQ23" i="2"/>
  <c r="AR22" i="2"/>
  <c r="AQ22" i="2"/>
  <c r="AR21" i="2"/>
  <c r="AQ21" i="2"/>
  <c r="AS21" i="2" s="1"/>
  <c r="AR20" i="2"/>
  <c r="AQ20" i="2"/>
  <c r="AR19" i="2"/>
  <c r="AQ19" i="2"/>
  <c r="AR18" i="2"/>
  <c r="AQ18" i="2"/>
  <c r="AR17" i="2"/>
  <c r="AQ17" i="2"/>
  <c r="AR16" i="2"/>
  <c r="AQ16" i="2"/>
  <c r="AR15" i="2"/>
  <c r="AQ15" i="2"/>
  <c r="AR14" i="2"/>
  <c r="AQ14" i="2"/>
  <c r="AR13" i="2"/>
  <c r="AQ13" i="2"/>
  <c r="AR12" i="2"/>
  <c r="AQ12" i="2"/>
  <c r="AR11" i="2"/>
  <c r="AQ11" i="2"/>
  <c r="AR10" i="2"/>
  <c r="AQ10" i="2"/>
  <c r="AR9" i="2"/>
  <c r="AQ9" i="2"/>
  <c r="AR8" i="2"/>
  <c r="AQ8" i="2"/>
  <c r="AR7" i="2"/>
  <c r="AQ7" i="2"/>
  <c r="AR6" i="2"/>
  <c r="AQ6" i="2"/>
  <c r="AR5" i="2"/>
  <c r="AQ5" i="2"/>
  <c r="AS5" i="2" s="1"/>
  <c r="AE5" i="2"/>
  <c r="AF5" i="2"/>
  <c r="AE6" i="2"/>
  <c r="AF6" i="2"/>
  <c r="AE7" i="2"/>
  <c r="AF7" i="2"/>
  <c r="AE8" i="2"/>
  <c r="AF8" i="2"/>
  <c r="AE9" i="2"/>
  <c r="AF9" i="2"/>
  <c r="AE11" i="2"/>
  <c r="AF11" i="2"/>
  <c r="AE12" i="2"/>
  <c r="AF12" i="2"/>
  <c r="AG12" i="2" s="1"/>
  <c r="AE13" i="2"/>
  <c r="AF13" i="2"/>
  <c r="AE14" i="2"/>
  <c r="AF14" i="2"/>
  <c r="AE15" i="2"/>
  <c r="AF15" i="2"/>
  <c r="AE16" i="2"/>
  <c r="AF16" i="2"/>
  <c r="AE17" i="2"/>
  <c r="AF17" i="2"/>
  <c r="AE18" i="2"/>
  <c r="AF18" i="2"/>
  <c r="AE19" i="2"/>
  <c r="AF19" i="2"/>
  <c r="AE20" i="2"/>
  <c r="AF20" i="2"/>
  <c r="AG20" i="2" s="1"/>
  <c r="AE21" i="2"/>
  <c r="AF21" i="2"/>
  <c r="AE22" i="2"/>
  <c r="AF22" i="2"/>
  <c r="AE23" i="2"/>
  <c r="AF23" i="2"/>
  <c r="AE24" i="2"/>
  <c r="AF24" i="2"/>
  <c r="AE25" i="2"/>
  <c r="AF25" i="2"/>
  <c r="AE26" i="2"/>
  <c r="AF26" i="2"/>
  <c r="AE27" i="2"/>
  <c r="AF27" i="2"/>
  <c r="AE28" i="2"/>
  <c r="AF28" i="2"/>
  <c r="AE29" i="2"/>
  <c r="AF29" i="2"/>
  <c r="AE30" i="2"/>
  <c r="AF30" i="2"/>
  <c r="AE31" i="2"/>
  <c r="AF31" i="2"/>
  <c r="AE32" i="2"/>
  <c r="AF32" i="2"/>
  <c r="AE33" i="2"/>
  <c r="AF33" i="2"/>
  <c r="AE34" i="2"/>
  <c r="AF34" i="2"/>
  <c r="AE35" i="2"/>
  <c r="AF35" i="2"/>
  <c r="AE36" i="2"/>
  <c r="AF36" i="2"/>
  <c r="AE37" i="2"/>
  <c r="AF37" i="2"/>
  <c r="AE38" i="2"/>
  <c r="AF38" i="2"/>
  <c r="AE39" i="2"/>
  <c r="AF39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AF78" i="2" l="1"/>
  <c r="AF62" i="2"/>
  <c r="AG75" i="2"/>
  <c r="AG59" i="2"/>
  <c r="AG58" i="2"/>
  <c r="AG62" i="2"/>
  <c r="AF71" i="2"/>
  <c r="AK86" i="2"/>
  <c r="AO53" i="2"/>
  <c r="AX88" i="2"/>
  <c r="AY54" i="2"/>
  <c r="AF57" i="2"/>
  <c r="AK84" i="2"/>
  <c r="AK68" i="2"/>
  <c r="AO86" i="2"/>
  <c r="AU84" i="2"/>
  <c r="AU68" i="2"/>
  <c r="AU76" i="2"/>
  <c r="AX80" i="2"/>
  <c r="AX64" i="2"/>
  <c r="BC53" i="2"/>
  <c r="BC73" i="2"/>
  <c r="BC57" i="2"/>
  <c r="AF73" i="2"/>
  <c r="AG78" i="2"/>
  <c r="AF76" i="2"/>
  <c r="AF60" i="2"/>
  <c r="AF56" i="2"/>
  <c r="AJ83" i="2"/>
  <c r="AJ67" i="2"/>
  <c r="AK76" i="2"/>
  <c r="AO84" i="2"/>
  <c r="AO68" i="2"/>
  <c r="AT83" i="2"/>
  <c r="AT67" i="2"/>
  <c r="AU73" i="2"/>
  <c r="AY79" i="2"/>
  <c r="AY63" i="2"/>
  <c r="AX85" i="2"/>
  <c r="BC88" i="2"/>
  <c r="BC72" i="2"/>
  <c r="BC56" i="2"/>
  <c r="AF59" i="2"/>
  <c r="AF55" i="2"/>
  <c r="AK66" i="2"/>
  <c r="AO76" i="2"/>
  <c r="AU70" i="2"/>
  <c r="AX82" i="2"/>
  <c r="AX66" i="2"/>
  <c r="AX72" i="2"/>
  <c r="BC55" i="2"/>
  <c r="AF72" i="2"/>
  <c r="AK53" i="2"/>
  <c r="AU86" i="2"/>
  <c r="AF75" i="2"/>
  <c r="AK82" i="2"/>
  <c r="AF74" i="2"/>
  <c r="AF58" i="2"/>
  <c r="AG76" i="2"/>
  <c r="AJ88" i="2"/>
  <c r="AO82" i="2"/>
  <c r="AO66" i="2"/>
  <c r="AT88" i="2"/>
  <c r="AX81" i="2"/>
  <c r="AX65" i="2"/>
  <c r="AX70" i="2"/>
  <c r="AJ80" i="2"/>
  <c r="AJ64" i="2"/>
  <c r="AJ87" i="2"/>
  <c r="AK73" i="2"/>
  <c r="AN88" i="2"/>
  <c r="AT64" i="2"/>
  <c r="AU60" i="2"/>
  <c r="AK70" i="2"/>
  <c r="AN87" i="2"/>
  <c r="AX56" i="2"/>
  <c r="AO69" i="2"/>
  <c r="AT82" i="2"/>
  <c r="AU54" i="2"/>
  <c r="AY58" i="2"/>
  <c r="BB83" i="2"/>
  <c r="BB67" i="2"/>
  <c r="AK60" i="2"/>
  <c r="AO60" i="2"/>
  <c r="AT72" i="2"/>
  <c r="AX57" i="2"/>
  <c r="AY53" i="2"/>
  <c r="BB66" i="2"/>
  <c r="AN72" i="2"/>
  <c r="AJ75" i="2"/>
  <c r="AN71" i="2"/>
  <c r="AJ59" i="2"/>
  <c r="AF83" i="2"/>
  <c r="AF67" i="2"/>
  <c r="AG86" i="2"/>
  <c r="AG70" i="2"/>
  <c r="AG54" i="2"/>
  <c r="AJ74" i="2"/>
  <c r="AJ58" i="2"/>
  <c r="AK57" i="2"/>
  <c r="AN75" i="2"/>
  <c r="AN59" i="2"/>
  <c r="AU74" i="2"/>
  <c r="AU58" i="2"/>
  <c r="AT66" i="2"/>
  <c r="AY73" i="2"/>
  <c r="BC79" i="2"/>
  <c r="BC63" i="2"/>
  <c r="AF85" i="2"/>
  <c r="AF69" i="2"/>
  <c r="AF88" i="2"/>
  <c r="AK54" i="2"/>
  <c r="AG84" i="2"/>
  <c r="AG68" i="2"/>
  <c r="AF87" i="2"/>
  <c r="AJ55" i="2"/>
  <c r="AN56" i="2"/>
  <c r="BB81" i="2"/>
  <c r="BB65" i="2"/>
  <c r="AN55" i="2"/>
  <c r="AU53" i="2"/>
  <c r="AY60" i="2"/>
  <c r="AJ79" i="2"/>
  <c r="AJ63" i="2"/>
  <c r="AK83" i="2"/>
  <c r="AK67" i="2"/>
  <c r="AN79" i="2"/>
  <c r="AN63" i="2"/>
  <c r="AO83" i="2"/>
  <c r="AO67" i="2"/>
  <c r="AT79" i="2"/>
  <c r="AT63" i="2"/>
  <c r="AU83" i="2"/>
  <c r="AU67" i="2"/>
  <c r="AX79" i="2"/>
  <c r="AX63" i="2"/>
  <c r="AY83" i="2"/>
  <c r="AY67" i="2"/>
  <c r="BB79" i="2"/>
  <c r="BB63" i="2"/>
  <c r="BC83" i="2"/>
  <c r="BC67" i="2"/>
  <c r="AF54" i="2"/>
  <c r="AF80" i="2"/>
  <c r="AF64" i="2"/>
  <c r="AG83" i="2"/>
  <c r="AG67" i="2"/>
  <c r="AF79" i="2"/>
  <c r="AF63" i="2"/>
  <c r="AG82" i="2"/>
  <c r="AG66" i="2"/>
  <c r="AJ78" i="2"/>
  <c r="AJ62" i="2"/>
  <c r="AN78" i="2"/>
  <c r="AN62" i="2"/>
  <c r="AT78" i="2"/>
  <c r="AT62" i="2"/>
  <c r="AX78" i="2"/>
  <c r="AX62" i="2"/>
  <c r="BB78" i="2"/>
  <c r="BB62" i="2"/>
  <c r="BC82" i="2"/>
  <c r="BC66" i="2"/>
  <c r="AF86" i="2"/>
  <c r="AG85" i="2"/>
  <c r="AJ65" i="2"/>
  <c r="AN77" i="2"/>
  <c r="AN61" i="2"/>
  <c r="AO81" i="2"/>
  <c r="AO65" i="2"/>
  <c r="AT77" i="2"/>
  <c r="AT61" i="2"/>
  <c r="AU81" i="2"/>
  <c r="AU65" i="2"/>
  <c r="AX77" i="2"/>
  <c r="AX61" i="2"/>
  <c r="AY65" i="2"/>
  <c r="BB77" i="2"/>
  <c r="BB61" i="2"/>
  <c r="AF77" i="2"/>
  <c r="AF61" i="2"/>
  <c r="AK80" i="2"/>
  <c r="AK64" i="2"/>
  <c r="AO80" i="2"/>
  <c r="AO64" i="2"/>
  <c r="AU80" i="2"/>
  <c r="AU64" i="2"/>
  <c r="AX76" i="2"/>
  <c r="AY80" i="2"/>
  <c r="AY64" i="2"/>
  <c r="BB76" i="2"/>
  <c r="BB60" i="2"/>
  <c r="BC80" i="2"/>
  <c r="BC64" i="2"/>
  <c r="AJ81" i="2"/>
  <c r="AT75" i="2"/>
  <c r="AT59" i="2"/>
  <c r="AX75" i="2"/>
  <c r="AX59" i="2"/>
  <c r="BB75" i="2"/>
  <c r="BB59" i="2"/>
  <c r="AF70" i="2"/>
  <c r="AG69" i="2"/>
  <c r="AG81" i="2"/>
  <c r="AG65" i="2"/>
  <c r="AJ77" i="2"/>
  <c r="AJ61" i="2"/>
  <c r="AN74" i="2"/>
  <c r="AN58" i="2"/>
  <c r="AT74" i="2"/>
  <c r="AT58" i="2"/>
  <c r="AX74" i="2"/>
  <c r="AX58" i="2"/>
  <c r="BB74" i="2"/>
  <c r="BB58" i="2"/>
  <c r="BB53" i="2"/>
  <c r="BB73" i="2"/>
  <c r="BB57" i="2"/>
  <c r="BB88" i="2"/>
  <c r="BB72" i="2"/>
  <c r="BB56" i="2"/>
  <c r="AT87" i="2"/>
  <c r="AT71" i="2"/>
  <c r="AT55" i="2"/>
  <c r="AX87" i="2"/>
  <c r="AX71" i="2"/>
  <c r="AX55" i="2"/>
  <c r="BB87" i="2"/>
  <c r="BB71" i="2"/>
  <c r="BB55" i="2"/>
  <c r="BB86" i="2"/>
  <c r="BB70" i="2"/>
  <c r="BB54" i="2"/>
  <c r="BB85" i="2"/>
  <c r="BB69" i="2"/>
  <c r="AJ84" i="2"/>
  <c r="AJ68" i="2"/>
  <c r="AN84" i="2"/>
  <c r="AN68" i="2"/>
  <c r="AT84" i="2"/>
  <c r="AT68" i="2"/>
  <c r="AX84" i="2"/>
  <c r="AX68" i="2"/>
  <c r="BB84" i="2"/>
  <c r="BB68" i="2"/>
  <c r="AG53" i="2"/>
  <c r="BE47" i="2"/>
  <c r="BW4" i="2"/>
  <c r="BP4" i="2"/>
  <c r="BO4" i="2"/>
  <c r="BG36" i="2"/>
  <c r="BG20" i="2"/>
  <c r="BH27" i="2"/>
  <c r="BH11" i="2"/>
  <c r="V4" i="2"/>
  <c r="BH4" i="2"/>
  <c r="BO10" i="2"/>
  <c r="CR10" i="2"/>
  <c r="CR46" i="2" s="1"/>
  <c r="CO46" i="2"/>
  <c r="CZ46" i="2"/>
  <c r="CY46" i="2"/>
  <c r="CQ46" i="2"/>
  <c r="CJ46" i="2"/>
  <c r="CG46" i="2"/>
  <c r="CI46" i="2"/>
  <c r="U19" i="2"/>
  <c r="U39" i="2"/>
  <c r="U23" i="2"/>
  <c r="U25" i="2"/>
  <c r="U9" i="2"/>
  <c r="AG10" i="2"/>
  <c r="AG26" i="2"/>
  <c r="U34" i="2"/>
  <c r="U18" i="2"/>
  <c r="V37" i="2"/>
  <c r="V21" i="2"/>
  <c r="V5" i="2"/>
  <c r="AH24" i="2"/>
  <c r="AH8" i="2"/>
  <c r="AS25" i="2"/>
  <c r="AS33" i="2"/>
  <c r="BA47" i="2"/>
  <c r="CA46" i="2"/>
  <c r="U20" i="2"/>
  <c r="AT16" i="2"/>
  <c r="AT32" i="2"/>
  <c r="AH34" i="2"/>
  <c r="U36" i="2"/>
  <c r="V23" i="2"/>
  <c r="V7" i="2"/>
  <c r="AH25" i="2"/>
  <c r="AH9" i="2"/>
  <c r="AT8" i="2"/>
  <c r="AT24" i="2"/>
  <c r="U35" i="2"/>
  <c r="AS17" i="2"/>
  <c r="AT19" i="2"/>
  <c r="AT35" i="2"/>
  <c r="AP47" i="2"/>
  <c r="AG36" i="2"/>
  <c r="AT6" i="2"/>
  <c r="AT22" i="2"/>
  <c r="AT38" i="2"/>
  <c r="AO46" i="2"/>
  <c r="AT7" i="2"/>
  <c r="AT15" i="2"/>
  <c r="AT39" i="2"/>
  <c r="BS46" i="2"/>
  <c r="U6" i="2"/>
  <c r="AI47" i="2"/>
  <c r="AU46" i="2"/>
  <c r="AD47" i="2"/>
  <c r="BF46" i="2"/>
  <c r="V38" i="2"/>
  <c r="AT5" i="2"/>
  <c r="AT37" i="2"/>
  <c r="AJ47" i="2"/>
  <c r="AV47" i="2"/>
  <c r="BV46" i="2"/>
  <c r="V25" i="2"/>
  <c r="AK47" i="2"/>
  <c r="AW47" i="2"/>
  <c r="V22" i="2"/>
  <c r="AS9" i="2"/>
  <c r="W47" i="2"/>
  <c r="AL46" i="2"/>
  <c r="AX47" i="2"/>
  <c r="V9" i="2"/>
  <c r="AT11" i="2"/>
  <c r="BJ46" i="2"/>
  <c r="V6" i="2"/>
  <c r="AT13" i="2"/>
  <c r="W46" i="2"/>
  <c r="X46" i="2"/>
  <c r="BN46" i="2"/>
  <c r="AH6" i="2"/>
  <c r="BU46" i="2"/>
  <c r="AH36" i="2"/>
  <c r="AH20" i="2"/>
  <c r="AS29" i="2"/>
  <c r="AS37" i="2"/>
  <c r="AH10" i="2"/>
  <c r="X47" i="2"/>
  <c r="Y46" i="2"/>
  <c r="AH35" i="2"/>
  <c r="AH27" i="2"/>
  <c r="AH19" i="2"/>
  <c r="AH11" i="2"/>
  <c r="AS30" i="2"/>
  <c r="AS38" i="2"/>
  <c r="AH14" i="2"/>
  <c r="AT21" i="2"/>
  <c r="AU47" i="2"/>
  <c r="BK46" i="2"/>
  <c r="U7" i="2"/>
  <c r="AS7" i="2"/>
  <c r="AS23" i="2"/>
  <c r="AS39" i="2"/>
  <c r="AH18" i="2"/>
  <c r="AT23" i="2"/>
  <c r="AZ47" i="2"/>
  <c r="BL46" i="2"/>
  <c r="BI46" i="2"/>
  <c r="AM46" i="2"/>
  <c r="U38" i="2"/>
  <c r="AH22" i="2"/>
  <c r="AT27" i="2"/>
  <c r="AO47" i="2"/>
  <c r="BB47" i="2"/>
  <c r="BE46" i="2"/>
  <c r="AH26" i="2"/>
  <c r="AT29" i="2"/>
  <c r="BR46" i="2"/>
  <c r="BY46" i="2"/>
  <c r="V39" i="2"/>
  <c r="AT9" i="2"/>
  <c r="AT17" i="2"/>
  <c r="AT25" i="2"/>
  <c r="AT33" i="2"/>
  <c r="U22" i="2"/>
  <c r="AG28" i="2"/>
  <c r="AT31" i="2"/>
  <c r="BM46" i="2"/>
  <c r="BQ46" i="2"/>
  <c r="BZ46" i="2"/>
  <c r="U33" i="2"/>
  <c r="U17" i="2"/>
  <c r="V36" i="2"/>
  <c r="V20" i="2"/>
  <c r="AG5" i="2"/>
  <c r="AG13" i="2"/>
  <c r="AG21" i="2"/>
  <c r="AG29" i="2"/>
  <c r="AG37" i="2"/>
  <c r="AS10" i="2"/>
  <c r="AS18" i="2"/>
  <c r="AS26" i="2"/>
  <c r="AS34" i="2"/>
  <c r="AK46" i="2"/>
  <c r="U32" i="2"/>
  <c r="U16" i="2"/>
  <c r="V35" i="2"/>
  <c r="V19" i="2"/>
  <c r="AH5" i="2"/>
  <c r="AH13" i="2"/>
  <c r="AH21" i="2"/>
  <c r="AH29" i="2"/>
  <c r="AH37" i="2"/>
  <c r="AT10" i="2"/>
  <c r="AT18" i="2"/>
  <c r="AT26" i="2"/>
  <c r="AT34" i="2"/>
  <c r="AL47" i="2"/>
  <c r="AJ46" i="2"/>
  <c r="AC47" i="2"/>
  <c r="U31" i="2"/>
  <c r="U15" i="2"/>
  <c r="V34" i="2"/>
  <c r="V18" i="2"/>
  <c r="AG6" i="2"/>
  <c r="AG14" i="2"/>
  <c r="AG22" i="2"/>
  <c r="AG30" i="2"/>
  <c r="AG38" i="2"/>
  <c r="AS11" i="2"/>
  <c r="AS19" i="2"/>
  <c r="AS27" i="2"/>
  <c r="AS35" i="2"/>
  <c r="AI46" i="2"/>
  <c r="AF47" i="2"/>
  <c r="AQ46" i="2"/>
  <c r="AD46" i="2"/>
  <c r="AH30" i="2"/>
  <c r="AH38" i="2"/>
  <c r="U29" i="2"/>
  <c r="U13" i="2"/>
  <c r="V32" i="2"/>
  <c r="V16" i="2"/>
  <c r="AG7" i="2"/>
  <c r="AG15" i="2"/>
  <c r="AG23" i="2"/>
  <c r="AG31" i="2"/>
  <c r="AG39" i="2"/>
  <c r="AS12" i="2"/>
  <c r="AS20" i="2"/>
  <c r="AS28" i="2"/>
  <c r="AS36" i="2"/>
  <c r="S47" i="2"/>
  <c r="AG4" i="2"/>
  <c r="AR46" i="2"/>
  <c r="U28" i="2"/>
  <c r="U12" i="2"/>
  <c r="V31" i="2"/>
  <c r="V15" i="2"/>
  <c r="AH7" i="2"/>
  <c r="AH15" i="2"/>
  <c r="AH23" i="2"/>
  <c r="AH31" i="2"/>
  <c r="AH39" i="2"/>
  <c r="AT12" i="2"/>
  <c r="AT20" i="2"/>
  <c r="AT28" i="2"/>
  <c r="AT36" i="2"/>
  <c r="U30" i="2"/>
  <c r="U14" i="2"/>
  <c r="V33" i="2"/>
  <c r="V17" i="2"/>
  <c r="U27" i="2"/>
  <c r="U11" i="2"/>
  <c r="V30" i="2"/>
  <c r="V14" i="2"/>
  <c r="AG8" i="2"/>
  <c r="AG16" i="2"/>
  <c r="AG24" i="2"/>
  <c r="AG32" i="2"/>
  <c r="AS13" i="2"/>
  <c r="BB46" i="2"/>
  <c r="AS4" i="2"/>
  <c r="AY46" i="2"/>
  <c r="S46" i="2"/>
  <c r="U26" i="2"/>
  <c r="U10" i="2"/>
  <c r="V29" i="2"/>
  <c r="V13" i="2"/>
  <c r="AH16" i="2"/>
  <c r="AH32" i="2"/>
  <c r="BA46" i="2"/>
  <c r="AZ46" i="2"/>
  <c r="AA47" i="2"/>
  <c r="AT4" i="2"/>
  <c r="Y47" i="2"/>
  <c r="AX46" i="2"/>
  <c r="V28" i="2"/>
  <c r="V12" i="2"/>
  <c r="AG9" i="2"/>
  <c r="AG17" i="2"/>
  <c r="AG25" i="2"/>
  <c r="AG33" i="2"/>
  <c r="AS6" i="2"/>
  <c r="AS14" i="2"/>
  <c r="AS22" i="2"/>
  <c r="U24" i="2"/>
  <c r="U8" i="2"/>
  <c r="V27" i="2"/>
  <c r="V11" i="2"/>
  <c r="AH17" i="2"/>
  <c r="AH33" i="2"/>
  <c r="AT14" i="2"/>
  <c r="AT30" i="2"/>
  <c r="V26" i="2"/>
  <c r="V10" i="2"/>
  <c r="AG18" i="2"/>
  <c r="AG34" i="2"/>
  <c r="AS15" i="2"/>
  <c r="AS31" i="2"/>
  <c r="AW46" i="2"/>
  <c r="AV46" i="2"/>
  <c r="AE47" i="2"/>
  <c r="U37" i="2"/>
  <c r="U21" i="2"/>
  <c r="U5" i="2"/>
  <c r="V24" i="2"/>
  <c r="V8" i="2"/>
  <c r="AG11" i="2"/>
  <c r="AG19" i="2"/>
  <c r="AG27" i="2"/>
  <c r="AG35" i="2"/>
  <c r="AS8" i="2"/>
  <c r="AS16" i="2"/>
  <c r="AS24" i="2"/>
  <c r="AS32" i="2"/>
  <c r="AH4" i="2"/>
  <c r="AP46" i="2"/>
  <c r="T46" i="2"/>
  <c r="AB47" i="2"/>
  <c r="CB46" i="2"/>
  <c r="AH12" i="2"/>
  <c r="AH28" i="2"/>
  <c r="AN46" i="2"/>
  <c r="BT46" i="2"/>
  <c r="AY47" i="2"/>
  <c r="AR47" i="2"/>
  <c r="AQ47" i="2"/>
  <c r="AN47" i="2"/>
  <c r="AM47" i="2"/>
  <c r="AF46" i="2"/>
  <c r="Z47" i="2"/>
  <c r="AE46" i="2"/>
  <c r="AC46" i="2"/>
  <c r="AB46" i="2"/>
  <c r="AA46" i="2"/>
  <c r="T47" i="2"/>
  <c r="Z46" i="2"/>
  <c r="BX46" i="2" l="1"/>
  <c r="BP46" i="2"/>
  <c r="BO46" i="2"/>
  <c r="BH46" i="2"/>
  <c r="BW46" i="2"/>
  <c r="AT46" i="2"/>
  <c r="AT47" i="2"/>
  <c r="AS46" i="2"/>
  <c r="AS47" i="2"/>
  <c r="AG47" i="2"/>
  <c r="AG46" i="2"/>
  <c r="AH47" i="2"/>
  <c r="AH46" i="2"/>
  <c r="U46" i="2"/>
  <c r="U47" i="2"/>
  <c r="V46" i="2"/>
  <c r="V47" i="2"/>
</calcChain>
</file>

<file path=xl/sharedStrings.xml><?xml version="1.0" encoding="utf-8"?>
<sst xmlns="http://schemas.openxmlformats.org/spreadsheetml/2006/main" count="71605" uniqueCount="2251">
  <si>
    <t>participant</t>
  </si>
  <si>
    <t>Cond (Read = 1, TikTok = 2, Youtube = 3)</t>
  </si>
  <si>
    <t>Sequence</t>
  </si>
  <si>
    <t>study RT</t>
  </si>
  <si>
    <t>study cum RT</t>
  </si>
  <si>
    <t>response</t>
  </si>
  <si>
    <t>response correctness</t>
  </si>
  <si>
    <t>response RT</t>
  </si>
  <si>
    <t>response cum RT</t>
  </si>
  <si>
    <t>confidence</t>
  </si>
  <si>
    <t>confidence RT</t>
  </si>
  <si>
    <t>confidence cum RT</t>
  </si>
  <si>
    <t>'geography'</t>
  </si>
  <si>
    <t>[]</t>
  </si>
  <si>
    <t>'resp_new'</t>
  </si>
  <si>
    <t>'innocence'</t>
  </si>
  <si>
    <t>'resp_old'</t>
  </si>
  <si>
    <t>'familiarity'</t>
  </si>
  <si>
    <t>'oracle'</t>
  </si>
  <si>
    <t>'segment'</t>
  </si>
  <si>
    <t>'announcement'</t>
  </si>
  <si>
    <t>'boundary'</t>
  </si>
  <si>
    <t>'neighbourhood'</t>
  </si>
  <si>
    <t>'horror'</t>
  </si>
  <si>
    <t>'photo'</t>
  </si>
  <si>
    <t>'cockpit'</t>
  </si>
  <si>
    <t>'courtesy'</t>
  </si>
  <si>
    <t>'episode'</t>
  </si>
  <si>
    <t>'flair'</t>
  </si>
  <si>
    <t>'basement'</t>
  </si>
  <si>
    <t>'consultant'</t>
  </si>
  <si>
    <t>'retrieval'</t>
  </si>
  <si>
    <t>'sword'</t>
  </si>
  <si>
    <t>'hardware'</t>
  </si>
  <si>
    <t>'education'</t>
  </si>
  <si>
    <t>'body'</t>
  </si>
  <si>
    <t>'bout'</t>
  </si>
  <si>
    <t>'concept'</t>
  </si>
  <si>
    <t>'behaviour'</t>
  </si>
  <si>
    <t>'vocabulary'</t>
  </si>
  <si>
    <t>'graduation'</t>
  </si>
  <si>
    <t>'parliament'</t>
  </si>
  <si>
    <t>'handful'</t>
  </si>
  <si>
    <t>'stability'</t>
  </si>
  <si>
    <t>'latitude'</t>
  </si>
  <si>
    <t>'beard'</t>
  </si>
  <si>
    <t>'manuscript'</t>
  </si>
  <si>
    <t>'icon'</t>
  </si>
  <si>
    <t>'circulation'</t>
  </si>
  <si>
    <t>'synthesis'</t>
  </si>
  <si>
    <t>'century'</t>
  </si>
  <si>
    <t>'notification'</t>
  </si>
  <si>
    <t>'communication'</t>
  </si>
  <si>
    <t>'distinction'</t>
  </si>
  <si>
    <t>'genocide'</t>
  </si>
  <si>
    <t>'pronunciation'</t>
  </si>
  <si>
    <t>'brain'</t>
  </si>
  <si>
    <t>'lava'</t>
  </si>
  <si>
    <t>'dictionary'</t>
  </si>
  <si>
    <t>'cedar'</t>
  </si>
  <si>
    <t>'retail'</t>
  </si>
  <si>
    <t>'seller'</t>
  </si>
  <si>
    <t>'autumn'</t>
  </si>
  <si>
    <t>'rewrite'</t>
  </si>
  <si>
    <t>'millenium'</t>
  </si>
  <si>
    <t>'angel'</t>
  </si>
  <si>
    <t>'boulder'</t>
  </si>
  <si>
    <t>'anarchy'</t>
  </si>
  <si>
    <t>'alteration'</t>
  </si>
  <si>
    <t>'component'</t>
  </si>
  <si>
    <t>'arcade'</t>
  </si>
  <si>
    <t>'equality'</t>
  </si>
  <si>
    <t>'bacon'</t>
  </si>
  <si>
    <t>'ear'</t>
  </si>
  <si>
    <t>'acorn'</t>
  </si>
  <si>
    <t>'heel'</t>
  </si>
  <si>
    <t>'indication'</t>
  </si>
  <si>
    <t>'passage'</t>
  </si>
  <si>
    <t>'fireball'</t>
  </si>
  <si>
    <t>'graveyard'</t>
  </si>
  <si>
    <t>'calculation'</t>
  </si>
  <si>
    <t>'moderator'</t>
  </si>
  <si>
    <t>'colonel'</t>
  </si>
  <si>
    <t>'palace'</t>
  </si>
  <si>
    <t>'glucose'</t>
  </si>
  <si>
    <t>'bronze'</t>
  </si>
  <si>
    <t>'cult'</t>
  </si>
  <si>
    <t>'dervish'</t>
  </si>
  <si>
    <t>'junction'</t>
  </si>
  <si>
    <t>'beer'</t>
  </si>
  <si>
    <t>'lust'</t>
  </si>
  <si>
    <t>'moron'</t>
  </si>
  <si>
    <t>'algebra'</t>
  </si>
  <si>
    <t>'conclusion'</t>
  </si>
  <si>
    <t>'converter'</t>
  </si>
  <si>
    <t>'compensation'</t>
  </si>
  <si>
    <t>'acquisition'</t>
  </si>
  <si>
    <t>'parkway'</t>
  </si>
  <si>
    <t>'charity'</t>
  </si>
  <si>
    <t>'rationale'</t>
  </si>
  <si>
    <t>'construction'</t>
  </si>
  <si>
    <t>'trio'</t>
  </si>
  <si>
    <t>'stance'</t>
  </si>
  <si>
    <t>'roof'</t>
  </si>
  <si>
    <t>'sender'</t>
  </si>
  <si>
    <t>'mantle'</t>
  </si>
  <si>
    <t>'installation'</t>
  </si>
  <si>
    <t>'bush'</t>
  </si>
  <si>
    <t>'eel'</t>
  </si>
  <si>
    <t>'capability'</t>
  </si>
  <si>
    <t>'victory'</t>
  </si>
  <si>
    <t>'scope'</t>
  </si>
  <si>
    <t>'scientist'</t>
  </si>
  <si>
    <t>'boyfriend'</t>
  </si>
  <si>
    <t>'threshold'</t>
  </si>
  <si>
    <t>'mud'</t>
  </si>
  <si>
    <t>'sleight'</t>
  </si>
  <si>
    <t>'contradiction'</t>
  </si>
  <si>
    <t>'trunk'</t>
  </si>
  <si>
    <t>'satellite'</t>
  </si>
  <si>
    <t>'weapon'</t>
  </si>
  <si>
    <t>'receiver'</t>
  </si>
  <si>
    <t>'hall'</t>
  </si>
  <si>
    <t>'conference'</t>
  </si>
  <si>
    <t>'enforcement'</t>
  </si>
  <si>
    <t>'metaphor'</t>
  </si>
  <si>
    <t>'expectation'</t>
  </si>
  <si>
    <t>'fortune'</t>
  </si>
  <si>
    <t>'priest'</t>
  </si>
  <si>
    <t>'applause'</t>
  </si>
  <si>
    <t>'ounce'</t>
  </si>
  <si>
    <t>'masterpiece'</t>
  </si>
  <si>
    <t>'negotiation'</t>
  </si>
  <si>
    <t>'caretaker'</t>
  </si>
  <si>
    <t>'regeneration'</t>
  </si>
  <si>
    <t>Phase (0 = immediate, 1 = delay)</t>
  </si>
  <si>
    <t>Word</t>
  </si>
  <si>
    <t>Status (0=new, 1 = old)</t>
  </si>
  <si>
    <t>Phase (redundant)</t>
  </si>
  <si>
    <t>'workbench'</t>
  </si>
  <si>
    <t>'monolith'</t>
  </si>
  <si>
    <t>'dungeon'</t>
  </si>
  <si>
    <t>'escort'</t>
  </si>
  <si>
    <t>'dove'</t>
  </si>
  <si>
    <t>'diagnosis'</t>
  </si>
  <si>
    <t>'infrastructure'</t>
  </si>
  <si>
    <t>'product'</t>
  </si>
  <si>
    <t>'subsidiary'</t>
  </si>
  <si>
    <t>'sailor'</t>
  </si>
  <si>
    <t>'medicine'</t>
  </si>
  <si>
    <t>'casino'</t>
  </si>
  <si>
    <t>'warehouse'</t>
  </si>
  <si>
    <t>'disease'</t>
  </si>
  <si>
    <t>'reader'</t>
  </si>
  <si>
    <t>'menu'</t>
  </si>
  <si>
    <t>'iris'</t>
  </si>
  <si>
    <t>'sucker'</t>
  </si>
  <si>
    <t>'camel'</t>
  </si>
  <si>
    <t>'mayor'</t>
  </si>
  <si>
    <t>'fury'</t>
  </si>
  <si>
    <t>'suspension'</t>
  </si>
  <si>
    <t>'poverty'</t>
  </si>
  <si>
    <t>'percent'</t>
  </si>
  <si>
    <t>'crossover'</t>
  </si>
  <si>
    <t>'reputation'</t>
  </si>
  <si>
    <t>'werewolf'</t>
  </si>
  <si>
    <t>'worker'</t>
  </si>
  <si>
    <t>'basket'</t>
  </si>
  <si>
    <t>'assumption'</t>
  </si>
  <si>
    <t>'offspring'</t>
  </si>
  <si>
    <t>'university'</t>
  </si>
  <si>
    <t>'nothing'</t>
  </si>
  <si>
    <t>'liberty'</t>
  </si>
  <si>
    <t>'aurora'</t>
  </si>
  <si>
    <t>'kite'</t>
  </si>
  <si>
    <t>'coal'</t>
  </si>
  <si>
    <t>'attorney'</t>
  </si>
  <si>
    <t>'voltage'</t>
  </si>
  <si>
    <t>'brigade'</t>
  </si>
  <si>
    <t>'circus'</t>
  </si>
  <si>
    <t>'semester'</t>
  </si>
  <si>
    <t>'trauma'</t>
  </si>
  <si>
    <t>'homework'</t>
  </si>
  <si>
    <t>'attribute'</t>
  </si>
  <si>
    <t>'marriage'</t>
  </si>
  <si>
    <t>'scarecrow'</t>
  </si>
  <si>
    <t>'gift'</t>
  </si>
  <si>
    <t>'tension'</t>
  </si>
  <si>
    <t>'regulation'</t>
  </si>
  <si>
    <t>'variation'</t>
  </si>
  <si>
    <t>'year'</t>
  </si>
  <si>
    <t>'mentality'</t>
  </si>
  <si>
    <t>'cab'</t>
  </si>
  <si>
    <t>'tutorial'</t>
  </si>
  <si>
    <t>'import'</t>
  </si>
  <si>
    <t>'cyclone'</t>
  </si>
  <si>
    <t>'parameter'</t>
  </si>
  <si>
    <t>'forum'</t>
  </si>
  <si>
    <t>'replay'</t>
  </si>
  <si>
    <t>'administration'</t>
  </si>
  <si>
    <t>'defence'</t>
  </si>
  <si>
    <t>'depression'</t>
  </si>
  <si>
    <t>'allergy'</t>
  </si>
  <si>
    <t>'universe'</t>
  </si>
  <si>
    <t>'spotlight'</t>
  </si>
  <si>
    <t>'leader'</t>
  </si>
  <si>
    <t>'ash'</t>
  </si>
  <si>
    <t>'survival'</t>
  </si>
  <si>
    <t>'playoff'</t>
  </si>
  <si>
    <t>'strength'</t>
  </si>
  <si>
    <t>'crypt'</t>
  </si>
  <si>
    <t>'pyramid'</t>
  </si>
  <si>
    <t>'daughter'</t>
  </si>
  <si>
    <t>'probability'</t>
  </si>
  <si>
    <t>'compression'</t>
  </si>
  <si>
    <t>'atheism'</t>
  </si>
  <si>
    <t>'camera'</t>
  </si>
  <si>
    <t>'establishment'</t>
  </si>
  <si>
    <t>'darkness'</t>
  </si>
  <si>
    <t>'predator'</t>
  </si>
  <si>
    <t>'physicist'</t>
  </si>
  <si>
    <t>'configuration'</t>
  </si>
  <si>
    <t>'translator'</t>
  </si>
  <si>
    <t>'throat'</t>
  </si>
  <si>
    <t>'environment'</t>
  </si>
  <si>
    <t>'pond'</t>
  </si>
  <si>
    <t>'infection'</t>
  </si>
  <si>
    <t>'gospel'</t>
  </si>
  <si>
    <t>'supplement'</t>
  </si>
  <si>
    <t>'serpent'</t>
  </si>
  <si>
    <t>'den'</t>
  </si>
  <si>
    <t>'furniture'</t>
  </si>
  <si>
    <t>'skull'</t>
  </si>
  <si>
    <t>'something'</t>
  </si>
  <si>
    <t>'king'</t>
  </si>
  <si>
    <t>'electricity'</t>
  </si>
  <si>
    <t>'granite'</t>
  </si>
  <si>
    <t>'coercion'</t>
  </si>
  <si>
    <t>'impact'</t>
  </si>
  <si>
    <t>'sale'</t>
  </si>
  <si>
    <t>'clock'</t>
  </si>
  <si>
    <t>'sheep'</t>
  </si>
  <si>
    <t>'mode'</t>
  </si>
  <si>
    <t>'boat'</t>
  </si>
  <si>
    <t>'venom'</t>
  </si>
  <si>
    <t>'journal'</t>
  </si>
  <si>
    <t>'sterling'</t>
  </si>
  <si>
    <t>'disagreement'</t>
  </si>
  <si>
    <t>'arrival'</t>
  </si>
  <si>
    <t>'appreciation'</t>
  </si>
  <si>
    <t>'situation'</t>
  </si>
  <si>
    <t>'feet'</t>
  </si>
  <si>
    <t>'melody'</t>
  </si>
  <si>
    <t>'character'</t>
  </si>
  <si>
    <t>'frustration'</t>
  </si>
  <si>
    <t>'colossus'</t>
  </si>
  <si>
    <t>'recovery'</t>
  </si>
  <si>
    <t>'protest'</t>
  </si>
  <si>
    <t>'restraint'</t>
  </si>
  <si>
    <t>'wizard'</t>
  </si>
  <si>
    <t>'grid'</t>
  </si>
  <si>
    <t>'yarn'</t>
  </si>
  <si>
    <t>'agony'</t>
  </si>
  <si>
    <t>'logic'</t>
  </si>
  <si>
    <t>'tundra'</t>
  </si>
  <si>
    <t>'loss'</t>
  </si>
  <si>
    <t>'squad'</t>
  </si>
  <si>
    <t>'dollar'</t>
  </si>
  <si>
    <t>'theatre'</t>
  </si>
  <si>
    <t>'obedience'</t>
  </si>
  <si>
    <t>'justice'</t>
  </si>
  <si>
    <t>'confidence'</t>
  </si>
  <si>
    <t>'dell'</t>
  </si>
  <si>
    <t>'performance'</t>
  </si>
  <si>
    <t>'preparation'</t>
  </si>
  <si>
    <t>'violin'</t>
  </si>
  <si>
    <t>'computation'</t>
  </si>
  <si>
    <t>'separation'</t>
  </si>
  <si>
    <t>'listener'</t>
  </si>
  <si>
    <t>'teeth'</t>
  </si>
  <si>
    <t>'portion'</t>
  </si>
  <si>
    <t>'trademark'</t>
  </si>
  <si>
    <t>'basalt'</t>
  </si>
  <si>
    <t>'eruption'</t>
  </si>
  <si>
    <t>'airport'</t>
  </si>
  <si>
    <t>'machinery'</t>
  </si>
  <si>
    <t>'merchandise'</t>
  </si>
  <si>
    <t>'policy'</t>
  </si>
  <si>
    <t>'fibre'</t>
  </si>
  <si>
    <t>'prodigy'</t>
  </si>
  <si>
    <t>'adobe'</t>
  </si>
  <si>
    <t>'ace'</t>
  </si>
  <si>
    <t>'plasma'</t>
  </si>
  <si>
    <t>'aeroplane'</t>
  </si>
  <si>
    <t>'orchid'</t>
  </si>
  <si>
    <t>'couch'</t>
  </si>
  <si>
    <t>'roommate'</t>
  </si>
  <si>
    <t>'everything'</t>
  </si>
  <si>
    <t>'wagon'</t>
  </si>
  <si>
    <t>'zoo'</t>
  </si>
  <si>
    <t>'jurisdiction'</t>
  </si>
  <si>
    <t>'berry'</t>
  </si>
  <si>
    <t>'amnesia'</t>
  </si>
  <si>
    <t>'missile'</t>
  </si>
  <si>
    <t>'newspaper'</t>
  </si>
  <si>
    <t>'lover'</t>
  </si>
  <si>
    <t>'parent'</t>
  </si>
  <si>
    <t>'item'</t>
  </si>
  <si>
    <t>'donation'</t>
  </si>
  <si>
    <t>'folk'</t>
  </si>
  <si>
    <t>'continent'</t>
  </si>
  <si>
    <t>'valley'</t>
  </si>
  <si>
    <t>'length'</t>
  </si>
  <si>
    <t>'involvement'</t>
  </si>
  <si>
    <t>'ecology'</t>
  </si>
  <si>
    <t>'sheet'</t>
  </si>
  <si>
    <t>'mile'</t>
  </si>
  <si>
    <t>'sticker'</t>
  </si>
  <si>
    <t>'rainbow'</t>
  </si>
  <si>
    <t>'mob'</t>
  </si>
  <si>
    <t>'factory'</t>
  </si>
  <si>
    <t>'possibility'</t>
  </si>
  <si>
    <t>'arena'</t>
  </si>
  <si>
    <t>'banner'</t>
  </si>
  <si>
    <t>'cape'</t>
  </si>
  <si>
    <t>'juice'</t>
  </si>
  <si>
    <t>'ritual'</t>
  </si>
  <si>
    <t>'pearl'</t>
  </si>
  <si>
    <t>'disclosure'</t>
  </si>
  <si>
    <t>'bench'</t>
  </si>
  <si>
    <t>'verse'</t>
  </si>
  <si>
    <t>'cat'</t>
  </si>
  <si>
    <t>'opportunity'</t>
  </si>
  <si>
    <t>'path'</t>
  </si>
  <si>
    <t>'alumni'</t>
  </si>
  <si>
    <t>'deficit'</t>
  </si>
  <si>
    <t>'guidance'</t>
  </si>
  <si>
    <t>'imagery'</t>
  </si>
  <si>
    <t>'settlement'</t>
  </si>
  <si>
    <t>'transportation'</t>
  </si>
  <si>
    <t>'humanity'</t>
  </si>
  <si>
    <t>'cereal'</t>
  </si>
  <si>
    <t>'razor'</t>
  </si>
  <si>
    <t>'occupation'</t>
  </si>
  <si>
    <t>'trader'</t>
  </si>
  <si>
    <t>'conversation'</t>
  </si>
  <si>
    <t>'election'</t>
  </si>
  <si>
    <t>'heritage'</t>
  </si>
  <si>
    <t>'preference'</t>
  </si>
  <si>
    <t>'affiliation'</t>
  </si>
  <si>
    <t>'postage'</t>
  </si>
  <si>
    <t>'productivity'</t>
  </si>
  <si>
    <t>'mason'</t>
  </si>
  <si>
    <t>'sector'</t>
  </si>
  <si>
    <t>'supreme'</t>
  </si>
  <si>
    <t>'aircraft'</t>
  </si>
  <si>
    <t>'evolution'</t>
  </si>
  <si>
    <t>'sanctuary'</t>
  </si>
  <si>
    <t>'prayer'</t>
  </si>
  <si>
    <t>'dame'</t>
  </si>
  <si>
    <t>'salmon'</t>
  </si>
  <si>
    <t>'jersey'</t>
  </si>
  <si>
    <t>'recession'</t>
  </si>
  <si>
    <t>'removal'</t>
  </si>
  <si>
    <t>'country'</t>
  </si>
  <si>
    <t>'cylinder'</t>
  </si>
  <si>
    <t>'instance'</t>
  </si>
  <si>
    <t>'dissemination'</t>
  </si>
  <si>
    <t>'transfer'</t>
  </si>
  <si>
    <t>'avenue'</t>
  </si>
  <si>
    <t>'daredevil'</t>
  </si>
  <si>
    <t>'relationship'</t>
  </si>
  <si>
    <t>'vanilla'</t>
  </si>
  <si>
    <t>'anniversary'</t>
  </si>
  <si>
    <t>'technique'</t>
  </si>
  <si>
    <t>'sentinel'</t>
  </si>
  <si>
    <t>'torment'</t>
  </si>
  <si>
    <t>'commissioner'</t>
  </si>
  <si>
    <t>'booster'</t>
  </si>
  <si>
    <t>'entrance'</t>
  </si>
  <si>
    <t>'orchestra'</t>
  </si>
  <si>
    <t>'bath'</t>
  </si>
  <si>
    <t>'continuum'</t>
  </si>
  <si>
    <t>'tactic'</t>
  </si>
  <si>
    <t>'location'</t>
  </si>
  <si>
    <t>'vortex'</t>
  </si>
  <si>
    <t>'lieutenant'</t>
  </si>
  <si>
    <t>'silk'</t>
  </si>
  <si>
    <t>'volleyball'</t>
  </si>
  <si>
    <t>'framework'</t>
  </si>
  <si>
    <t>'period'</t>
  </si>
  <si>
    <t>'politician'</t>
  </si>
  <si>
    <t>'trident'</t>
  </si>
  <si>
    <t>'moat'</t>
  </si>
  <si>
    <t>'correspondence'</t>
  </si>
  <si>
    <t>'paperwork'</t>
  </si>
  <si>
    <t>'experiment'</t>
  </si>
  <si>
    <t>'kitchen'</t>
  </si>
  <si>
    <t>'lamp'</t>
  </si>
  <si>
    <t>'spacecraft'</t>
  </si>
  <si>
    <t>'storage'</t>
  </si>
  <si>
    <t>'interaction'</t>
  </si>
  <si>
    <t>'coordinator'</t>
  </si>
  <si>
    <t>'consideration'</t>
  </si>
  <si>
    <t>'yard'</t>
  </si>
  <si>
    <t>'miller'</t>
  </si>
  <si>
    <t>'decade'</t>
  </si>
  <si>
    <t>'client'</t>
  </si>
  <si>
    <t>'instinct'</t>
  </si>
  <si>
    <t>'ceremony'</t>
  </si>
  <si>
    <t>'backbone'</t>
  </si>
  <si>
    <t>'nation'</t>
  </si>
  <si>
    <t>'snail'</t>
  </si>
  <si>
    <t>'justification'</t>
  </si>
  <si>
    <t>'surname'</t>
  </si>
  <si>
    <t>'cage'</t>
  </si>
  <si>
    <t>'phantom'</t>
  </si>
  <si>
    <t>'carrion'</t>
  </si>
  <si>
    <t>'perfection'</t>
  </si>
  <si>
    <t>'preservation'</t>
  </si>
  <si>
    <t>'bullet'</t>
  </si>
  <si>
    <t>'stereo'</t>
  </si>
  <si>
    <t>'thigh'</t>
  </si>
  <si>
    <t>'cheek'</t>
  </si>
  <si>
    <t>'food'</t>
  </si>
  <si>
    <t>'vessel'</t>
  </si>
  <si>
    <t>'attachment'</t>
  </si>
  <si>
    <t>'cent'</t>
  </si>
  <si>
    <t>'stalker'</t>
  </si>
  <si>
    <t>'chrome'</t>
  </si>
  <si>
    <t>'walnut'</t>
  </si>
  <si>
    <t>'laurel'</t>
  </si>
  <si>
    <t>'president'</t>
  </si>
  <si>
    <t>'comet'</t>
  </si>
  <si>
    <t>'deer'</t>
  </si>
  <si>
    <t>'potion'</t>
  </si>
  <si>
    <t>'crusade'</t>
  </si>
  <si>
    <t>'glass'</t>
  </si>
  <si>
    <t>'plenty'</t>
  </si>
  <si>
    <t>'portrait'</t>
  </si>
  <si>
    <t>'opponent'</t>
  </si>
  <si>
    <t>'brass'</t>
  </si>
  <si>
    <t>'tissue'</t>
  </si>
  <si>
    <t>'horn'</t>
  </si>
  <si>
    <t>'reconstruction'</t>
  </si>
  <si>
    <t>'samba'</t>
  </si>
  <si>
    <t>'edition'</t>
  </si>
  <si>
    <t>'processor'</t>
  </si>
  <si>
    <t>'cafe'</t>
  </si>
  <si>
    <t>'piano'</t>
  </si>
  <si>
    <t>'goddess'</t>
  </si>
  <si>
    <t>'cowboy'</t>
  </si>
  <si>
    <t>'hemp'</t>
  </si>
  <si>
    <t>'belief'</t>
  </si>
  <si>
    <t>'inn'</t>
  </si>
  <si>
    <t>'reed'</t>
  </si>
  <si>
    <t>'surgery'</t>
  </si>
  <si>
    <t>'laundry'</t>
  </si>
  <si>
    <t>'antenna'</t>
  </si>
  <si>
    <t>'reception'</t>
  </si>
  <si>
    <t>'fusion'</t>
  </si>
  <si>
    <t>'ratio'</t>
  </si>
  <si>
    <t>'incident'</t>
  </si>
  <si>
    <t>'translation'</t>
  </si>
  <si>
    <t>'wilderness'</t>
  </si>
  <si>
    <t>'hood'</t>
  </si>
  <si>
    <t>'frontier'</t>
  </si>
  <si>
    <t>'insect'</t>
  </si>
  <si>
    <t>'assembly'</t>
  </si>
  <si>
    <t>'fountain'</t>
  </si>
  <si>
    <t>'unicorn'</t>
  </si>
  <si>
    <t>'lawsuit'</t>
  </si>
  <si>
    <t>'efficiency'</t>
  </si>
  <si>
    <t>'stadium'</t>
  </si>
  <si>
    <t>'inclusion'</t>
  </si>
  <si>
    <t>'curriculum'</t>
  </si>
  <si>
    <t>'carol'</t>
  </si>
  <si>
    <t>'seminar'</t>
  </si>
  <si>
    <t>'beauty'</t>
  </si>
  <si>
    <t>'spider'</t>
  </si>
  <si>
    <t>'health'</t>
  </si>
  <si>
    <t>'compatibility'</t>
  </si>
  <si>
    <t>'expansion'</t>
  </si>
  <si>
    <t>'uncle'</t>
  </si>
  <si>
    <t>'rarity'</t>
  </si>
  <si>
    <t>'consequence'</t>
  </si>
  <si>
    <t>'altitude'</t>
  </si>
  <si>
    <t>'fighter'</t>
  </si>
  <si>
    <t>'relevance'</t>
  </si>
  <si>
    <t>'legion'</t>
  </si>
  <si>
    <t>'village'</t>
  </si>
  <si>
    <t>'etiquette'</t>
  </si>
  <si>
    <t>'happiness'</t>
  </si>
  <si>
    <t>'rabbi'</t>
  </si>
  <si>
    <t>'torque'</t>
  </si>
  <si>
    <t>'agency'</t>
  </si>
  <si>
    <t>'scimitar'</t>
  </si>
  <si>
    <t>'globe'</t>
  </si>
  <si>
    <t>'capital'</t>
  </si>
  <si>
    <t>'oven'</t>
  </si>
  <si>
    <t>'achievement'</t>
  </si>
  <si>
    <t>'commodity'</t>
  </si>
  <si>
    <t>'caffeine'</t>
  </si>
  <si>
    <t>'expert'</t>
  </si>
  <si>
    <t>'karate'</t>
  </si>
  <si>
    <t>'player'</t>
  </si>
  <si>
    <t>'tomb'</t>
  </si>
  <si>
    <t>'liability'</t>
  </si>
  <si>
    <t>'inheritance'</t>
  </si>
  <si>
    <t>'background'</t>
  </si>
  <si>
    <t>'delivery'</t>
  </si>
  <si>
    <t>'bishop'</t>
  </si>
  <si>
    <t>'decency'</t>
  </si>
  <si>
    <t>'faith'</t>
  </si>
  <si>
    <t>'elevator'</t>
  </si>
  <si>
    <t>'violence'</t>
  </si>
  <si>
    <t>'combination'</t>
  </si>
  <si>
    <t>'extent'</t>
  </si>
  <si>
    <t>'druid'</t>
  </si>
  <si>
    <t>'contract'</t>
  </si>
  <si>
    <t>'hardcover'</t>
  </si>
  <si>
    <t>'deduction'</t>
  </si>
  <si>
    <t>'transmitter'</t>
  </si>
  <si>
    <t>'song'</t>
  </si>
  <si>
    <t>'algorithm'</t>
  </si>
  <si>
    <t>'deity'</t>
  </si>
  <si>
    <t>'ego'</t>
  </si>
  <si>
    <t>'conversion'</t>
  </si>
  <si>
    <t>'recognition'</t>
  </si>
  <si>
    <t>'document'</t>
  </si>
  <si>
    <t>'export'</t>
  </si>
  <si>
    <t>'readership'</t>
  </si>
  <si>
    <t>'gasp'</t>
  </si>
  <si>
    <t>'metro'</t>
  </si>
  <si>
    <t>'dale'</t>
  </si>
  <si>
    <t>'secretary'</t>
  </si>
  <si>
    <t>'wrist'</t>
  </si>
  <si>
    <t>'lightning'</t>
  </si>
  <si>
    <t>'example'</t>
  </si>
  <si>
    <t>'tear'</t>
  </si>
  <si>
    <t>'arrow'</t>
  </si>
  <si>
    <t>'pun'</t>
  </si>
  <si>
    <t>'afternoon'</t>
  </si>
  <si>
    <t>'discretion'</t>
  </si>
  <si>
    <t>'summary'</t>
  </si>
  <si>
    <t>'wallet'</t>
  </si>
  <si>
    <t>'crisis'</t>
  </si>
  <si>
    <t>'ball'</t>
  </si>
  <si>
    <t>'extract'</t>
  </si>
  <si>
    <t>'sergeant'</t>
  </si>
  <si>
    <t>'noon'</t>
  </si>
  <si>
    <t>'tube'</t>
  </si>
  <si>
    <t>'birth'</t>
  </si>
  <si>
    <t>'lady'</t>
  </si>
  <si>
    <t>'feedback'</t>
  </si>
  <si>
    <t>'grenade'</t>
  </si>
  <si>
    <t>'toilet'</t>
  </si>
  <si>
    <t>'restriction'</t>
  </si>
  <si>
    <t>'shuttle'</t>
  </si>
  <si>
    <t>'nut'</t>
  </si>
  <si>
    <t>'car'</t>
  </si>
  <si>
    <t>'sequence'</t>
  </si>
  <si>
    <t>'hay'</t>
  </si>
  <si>
    <t>'noise'</t>
  </si>
  <si>
    <t>'owl'</t>
  </si>
  <si>
    <t>'possession'</t>
  </si>
  <si>
    <t>'marble'</t>
  </si>
  <si>
    <t>'engine'</t>
  </si>
  <si>
    <t>'playback'</t>
  </si>
  <si>
    <t>'colony'</t>
  </si>
  <si>
    <t>'terrier'</t>
  </si>
  <si>
    <t>'inferno'</t>
  </si>
  <si>
    <t>'dogma'</t>
  </si>
  <si>
    <t>'coalition'</t>
  </si>
  <si>
    <t>'merchant'</t>
  </si>
  <si>
    <t>'retainer'</t>
  </si>
  <si>
    <t>'handgun'</t>
  </si>
  <si>
    <t>'salesman'</t>
  </si>
  <si>
    <t>'gravity'</t>
  </si>
  <si>
    <t>'notation'</t>
  </si>
  <si>
    <t>'meat'</t>
  </si>
  <si>
    <t>'demonstration'</t>
  </si>
  <si>
    <t>'commander'</t>
  </si>
  <si>
    <t>'combat'</t>
  </si>
  <si>
    <t>'fraud'</t>
  </si>
  <si>
    <t>'cryptography'</t>
  </si>
  <si>
    <t>'paperback'</t>
  </si>
  <si>
    <t>'barrier'</t>
  </si>
  <si>
    <t>'diamond'</t>
  </si>
  <si>
    <t>'quantum'</t>
  </si>
  <si>
    <t>'aerospace'</t>
  </si>
  <si>
    <t>'shelf'</t>
  </si>
  <si>
    <t>'variety'</t>
  </si>
  <si>
    <t>'reduction'</t>
  </si>
  <si>
    <t>'addition'</t>
  </si>
  <si>
    <t>'development'</t>
  </si>
  <si>
    <t>'roller'</t>
  </si>
  <si>
    <t>'style'</t>
  </si>
  <si>
    <t>'notebook'</t>
  </si>
  <si>
    <t>'brother'</t>
  </si>
  <si>
    <t>'beast'</t>
  </si>
  <si>
    <t>'capsule'</t>
  </si>
  <si>
    <t>'cord'</t>
  </si>
  <si>
    <t>'sake'</t>
  </si>
  <si>
    <t>'evening'</t>
  </si>
  <si>
    <t>'pad'</t>
  </si>
  <si>
    <t>'repository'</t>
  </si>
  <si>
    <t>'intake'</t>
  </si>
  <si>
    <t>'chunk'</t>
  </si>
  <si>
    <t>'cookie'</t>
  </si>
  <si>
    <t>'messenger'</t>
  </si>
  <si>
    <t>'division'</t>
  </si>
  <si>
    <t>'triangle'</t>
  </si>
  <si>
    <t>'mechanism'</t>
  </si>
  <si>
    <t>'guest'</t>
  </si>
  <si>
    <t>'effort'</t>
  </si>
  <si>
    <t>'caller'</t>
  </si>
  <si>
    <t>'firearm'</t>
  </si>
  <si>
    <t>'ankle'</t>
  </si>
  <si>
    <t>'bonus'</t>
  </si>
  <si>
    <t>'verification'</t>
  </si>
  <si>
    <t>'chick'</t>
  </si>
  <si>
    <t>'tiger'</t>
  </si>
  <si>
    <t>'vegetable'</t>
  </si>
  <si>
    <t>'landscape'</t>
  </si>
  <si>
    <t>'self'</t>
  </si>
  <si>
    <t>'pregnancy'</t>
  </si>
  <si>
    <t>'liner'</t>
  </si>
  <si>
    <t>'sympathy'</t>
  </si>
  <si>
    <t>'ghoul'</t>
  </si>
  <si>
    <t>'denial'</t>
  </si>
  <si>
    <t>'queen'</t>
  </si>
  <si>
    <t>'destruction'</t>
  </si>
  <si>
    <t>'alcohol'</t>
  </si>
  <si>
    <t>'emphasis'</t>
  </si>
  <si>
    <t>'pattern'</t>
  </si>
  <si>
    <t>'quark'</t>
  </si>
  <si>
    <t>'stupidity'</t>
  </si>
  <si>
    <t>'photographer'</t>
  </si>
  <si>
    <t>'cooperation'</t>
  </si>
  <si>
    <t>'movie'</t>
  </si>
  <si>
    <t>'sister'</t>
  </si>
  <si>
    <t>'approval'</t>
  </si>
  <si>
    <t>'premise'</t>
  </si>
  <si>
    <t>'encyclopedia'</t>
  </si>
  <si>
    <t>'niche'</t>
  </si>
  <si>
    <t>'killer'</t>
  </si>
  <si>
    <t>'micron'</t>
  </si>
  <si>
    <t>'vehicle'</t>
  </si>
  <si>
    <t>'domination'</t>
  </si>
  <si>
    <t>'privacy'</t>
  </si>
  <si>
    <t>'rag'</t>
  </si>
  <si>
    <t>'agriculture'</t>
  </si>
  <si>
    <t>'bomber'</t>
  </si>
  <si>
    <t>'gambit'</t>
  </si>
  <si>
    <t>'fantasy'</t>
  </si>
  <si>
    <t>'prosperity'</t>
  </si>
  <si>
    <t>'member'</t>
  </si>
  <si>
    <t>'treasury'</t>
  </si>
  <si>
    <t>'creed'</t>
  </si>
  <si>
    <t>'cathedral'</t>
  </si>
  <si>
    <t>'thicket'</t>
  </si>
  <si>
    <t>'meal'</t>
  </si>
  <si>
    <t>'dude'</t>
  </si>
  <si>
    <t>'rice'</t>
  </si>
  <si>
    <t>'corporation'</t>
  </si>
  <si>
    <t>'illness'</t>
  </si>
  <si>
    <t>'ogre'</t>
  </si>
  <si>
    <t>'discrimination'</t>
  </si>
  <si>
    <t>'ant'</t>
  </si>
  <si>
    <t>'penalty'</t>
  </si>
  <si>
    <t>'implementation'</t>
  </si>
  <si>
    <t>'citadel'</t>
  </si>
  <si>
    <t>'summit'</t>
  </si>
  <si>
    <t>'resistance'</t>
  </si>
  <si>
    <t>'minority'</t>
  </si>
  <si>
    <t>'starter'</t>
  </si>
  <si>
    <t>'assistance'</t>
  </si>
  <si>
    <t>'treatment'</t>
  </si>
  <si>
    <t>'scene'</t>
  </si>
  <si>
    <t>'criticism'</t>
  </si>
  <si>
    <t>'aggression'</t>
  </si>
  <si>
    <t>'buffalo'</t>
  </si>
  <si>
    <t>'estimate'</t>
  </si>
  <si>
    <t>'puppet'</t>
  </si>
  <si>
    <t>'velvet'</t>
  </si>
  <si>
    <t>'temple'</t>
  </si>
  <si>
    <t>'relocation'</t>
  </si>
  <si>
    <t>'union'</t>
  </si>
  <si>
    <t>'infantry'</t>
  </si>
  <si>
    <t>'rat'</t>
  </si>
  <si>
    <t>'effectiveness'</t>
  </si>
  <si>
    <t>'pen'</t>
  </si>
  <si>
    <t>'discourse'</t>
  </si>
  <si>
    <t>'traffic'</t>
  </si>
  <si>
    <t>'electron'</t>
  </si>
  <si>
    <t>'ensemble'</t>
  </si>
  <si>
    <t>'primer'</t>
  </si>
  <si>
    <t>'diary'</t>
  </si>
  <si>
    <t>'scenario'</t>
  </si>
  <si>
    <t>'life'</t>
  </si>
  <si>
    <t>'supplier'</t>
  </si>
  <si>
    <t>'replacement'</t>
  </si>
  <si>
    <t>'marker'</t>
  </si>
  <si>
    <t>'nerve'</t>
  </si>
  <si>
    <t>'committee'</t>
  </si>
  <si>
    <t>'assassin'</t>
  </si>
  <si>
    <t>'spine'</t>
  </si>
  <si>
    <t>'gum'</t>
  </si>
  <si>
    <t>'gentleman'</t>
  </si>
  <si>
    <t>'leviathan'</t>
  </si>
  <si>
    <t>'dignity'</t>
  </si>
  <si>
    <t>'direction'</t>
  </si>
  <si>
    <t>'likelihood'</t>
  </si>
  <si>
    <t>'hero'</t>
  </si>
  <si>
    <t>'nightmare'</t>
  </si>
  <si>
    <t>'reality'</t>
  </si>
  <si>
    <t>'automation'</t>
  </si>
  <si>
    <t>'density'</t>
  </si>
  <si>
    <t>'atom'</t>
  </si>
  <si>
    <t>'enemy'</t>
  </si>
  <si>
    <t>'memo'</t>
  </si>
  <si>
    <t>'accelerator'</t>
  </si>
  <si>
    <t>'radiation'</t>
  </si>
  <si>
    <t>'aviation'</t>
  </si>
  <si>
    <t>'tortoise'</t>
  </si>
  <si>
    <t>'dialogue'</t>
  </si>
  <si>
    <t>'enchantment'</t>
  </si>
  <si>
    <t>'handicap'</t>
  </si>
  <si>
    <t>'haven'</t>
  </si>
  <si>
    <t>'persecution'</t>
  </si>
  <si>
    <t>'aura'</t>
  </si>
  <si>
    <t>'robin'</t>
  </si>
  <si>
    <t>'clay'</t>
  </si>
  <si>
    <t>'sunset'</t>
  </si>
  <si>
    <t>'imp'</t>
  </si>
  <si>
    <t>'speaker'</t>
  </si>
  <si>
    <t>'tiff'</t>
  </si>
  <si>
    <t>'revolution'</t>
  </si>
  <si>
    <t>'cone'</t>
  </si>
  <si>
    <t>'atmosphere'</t>
  </si>
  <si>
    <t>'spectrum'</t>
  </si>
  <si>
    <t>'contribution'</t>
  </si>
  <si>
    <t>'doctrine'</t>
  </si>
  <si>
    <t>'invitation'</t>
  </si>
  <si>
    <t>'butler'</t>
  </si>
  <si>
    <t>'falcon'</t>
  </si>
  <si>
    <t>'estate'</t>
  </si>
  <si>
    <t>'profession'</t>
  </si>
  <si>
    <t>'eagle'</t>
  </si>
  <si>
    <t>'theft'</t>
  </si>
  <si>
    <t>'cricket'</t>
  </si>
  <si>
    <t>'alliance'</t>
  </si>
  <si>
    <t>'acceptance'</t>
  </si>
  <si>
    <t>'authority'</t>
  </si>
  <si>
    <t>'delegation'</t>
  </si>
  <si>
    <t>'revenue'</t>
  </si>
  <si>
    <t>'scholarship'</t>
  </si>
  <si>
    <t>'fitness'</t>
  </si>
  <si>
    <t>'minute'</t>
  </si>
  <si>
    <t>'insulin'</t>
  </si>
  <si>
    <t>'thesis'</t>
  </si>
  <si>
    <t>'tranquility'</t>
  </si>
  <si>
    <t>'attitude'</t>
  </si>
  <si>
    <t>'sauce'</t>
  </si>
  <si>
    <t>'distortion'</t>
  </si>
  <si>
    <t>'restaurant'</t>
  </si>
  <si>
    <t>'alphabet'</t>
  </si>
  <si>
    <t>'business'</t>
  </si>
  <si>
    <t>'yeast'</t>
  </si>
  <si>
    <t>'grandfather'</t>
  </si>
  <si>
    <t>'river'</t>
  </si>
  <si>
    <t>'moisture'</t>
  </si>
  <si>
    <t>'marketplace'</t>
  </si>
  <si>
    <t>'oasis'</t>
  </si>
  <si>
    <t>'paradigm'</t>
  </si>
  <si>
    <t>'hunter'</t>
  </si>
  <si>
    <t>'prototype'</t>
  </si>
  <si>
    <t>'socialism'</t>
  </si>
  <si>
    <t>'exodus'</t>
  </si>
  <si>
    <t>'statue'</t>
  </si>
  <si>
    <t>'baron'</t>
  </si>
  <si>
    <t>'area'</t>
  </si>
  <si>
    <t>'confirmation'</t>
  </si>
  <si>
    <t>'commodore'</t>
  </si>
  <si>
    <t>'dune'</t>
  </si>
  <si>
    <t>'attraction'</t>
  </si>
  <si>
    <t>'griffin'</t>
  </si>
  <si>
    <t>'tracker'</t>
  </si>
  <si>
    <t>'publicity'</t>
  </si>
  <si>
    <t>'resident'</t>
  </si>
  <si>
    <t>'renegade'</t>
  </si>
  <si>
    <t>'improvement'</t>
  </si>
  <si>
    <t>'acrobat'</t>
  </si>
  <si>
    <t>'gauntlet'</t>
  </si>
  <si>
    <t>'church'</t>
  </si>
  <si>
    <t>'everyone'</t>
  </si>
  <si>
    <t>'sierra'</t>
  </si>
  <si>
    <t>'system'</t>
  </si>
  <si>
    <t>'talent'</t>
  </si>
  <si>
    <t>'truth'</t>
  </si>
  <si>
    <t>'sponsorship'</t>
  </si>
  <si>
    <t>'luxury'</t>
  </si>
  <si>
    <t>'lawyer'</t>
  </si>
  <si>
    <t>'parody'</t>
  </si>
  <si>
    <t>'teacher'</t>
  </si>
  <si>
    <t>'nebula'</t>
  </si>
  <si>
    <t>'advancement'</t>
  </si>
  <si>
    <t>'survey'</t>
  </si>
  <si>
    <t>'week'</t>
  </si>
  <si>
    <t>'oppression'</t>
  </si>
  <si>
    <t>'audience'</t>
  </si>
  <si>
    <t>'science'</t>
  </si>
  <si>
    <t>'hospital'</t>
  </si>
  <si>
    <t>'terminology'</t>
  </si>
  <si>
    <t>'heck'</t>
  </si>
  <si>
    <t>'demise'</t>
  </si>
  <si>
    <t>'honesty'</t>
  </si>
  <si>
    <t>'integrity'</t>
  </si>
  <si>
    <t>'cabinet'</t>
  </si>
  <si>
    <t>'adapter'</t>
  </si>
  <si>
    <t>'certainty'</t>
  </si>
  <si>
    <t>'pursuit'</t>
  </si>
  <si>
    <t>'coincidence'</t>
  </si>
  <si>
    <t>'association'</t>
  </si>
  <si>
    <t>'penguin'</t>
  </si>
  <si>
    <t>'python'</t>
  </si>
  <si>
    <t>'inflation'</t>
  </si>
  <si>
    <t>'withdrawal'</t>
  </si>
  <si>
    <t>'event'</t>
  </si>
  <si>
    <t>'tale'</t>
  </si>
  <si>
    <t>'sanity'</t>
  </si>
  <si>
    <t>'rod'</t>
  </si>
  <si>
    <t>'personnel'</t>
  </si>
  <si>
    <t>'collection'</t>
  </si>
  <si>
    <t>'viewpoint'</t>
  </si>
  <si>
    <t>'column'</t>
  </si>
  <si>
    <t>'ceiling'</t>
  </si>
  <si>
    <t>'symbol'</t>
  </si>
  <si>
    <t>'archer'</t>
  </si>
  <si>
    <t>'democracy'</t>
  </si>
  <si>
    <t>'dot'</t>
  </si>
  <si>
    <t>'sapphire'</t>
  </si>
  <si>
    <t>'campus'</t>
  </si>
  <si>
    <t>'vendor'</t>
  </si>
  <si>
    <t>'vector'</t>
  </si>
  <si>
    <t>'fisher'</t>
  </si>
  <si>
    <t>'senator'</t>
  </si>
  <si>
    <t>'nature'</t>
  </si>
  <si>
    <t>'tome'</t>
  </si>
  <si>
    <t>'transplant'</t>
  </si>
  <si>
    <t>'compliance'</t>
  </si>
  <si>
    <t>'unification'</t>
  </si>
  <si>
    <t>'spore'</t>
  </si>
  <si>
    <t>'embassy'</t>
  </si>
  <si>
    <t>'monopoly'</t>
  </si>
  <si>
    <t>'selection'</t>
  </si>
  <si>
    <t>'dinosaur'</t>
  </si>
  <si>
    <t>'harmony'</t>
  </si>
  <si>
    <t>'boon'</t>
  </si>
  <si>
    <t>'particle'</t>
  </si>
  <si>
    <t>'contempt'</t>
  </si>
  <si>
    <t>'crude'</t>
  </si>
  <si>
    <t>'royalty'</t>
  </si>
  <si>
    <t>'parity'</t>
  </si>
  <si>
    <t>'eternity'</t>
  </si>
  <si>
    <t>'wraith'</t>
  </si>
  <si>
    <t>'interference'</t>
  </si>
  <si>
    <t>'peace'</t>
  </si>
  <si>
    <t>'excitement'</t>
  </si>
  <si>
    <t>'generation'</t>
  </si>
  <si>
    <t>'discussion'</t>
  </si>
  <si>
    <t>'tray'</t>
  </si>
  <si>
    <t>'entirety'</t>
  </si>
  <si>
    <t>'underground'</t>
  </si>
  <si>
    <t>'tendency'</t>
  </si>
  <si>
    <t>'compassion'</t>
  </si>
  <si>
    <t>'disposal'</t>
  </si>
  <si>
    <t>'maximum'</t>
  </si>
  <si>
    <t>'expression'</t>
  </si>
  <si>
    <t>'validity'</t>
  </si>
  <si>
    <t>'tab'</t>
  </si>
  <si>
    <t>'reservation'</t>
  </si>
  <si>
    <t>'trance'</t>
  </si>
  <si>
    <t>'gallery'</t>
  </si>
  <si>
    <t>'mummy'</t>
  </si>
  <si>
    <t>'sled'</t>
  </si>
  <si>
    <t>'pony'</t>
  </si>
  <si>
    <t>'fame'</t>
  </si>
  <si>
    <t>'pirate'</t>
  </si>
  <si>
    <t>'purity'</t>
  </si>
  <si>
    <t>'industry'</t>
  </si>
  <si>
    <t>'trend'</t>
  </si>
  <si>
    <t>'world'</t>
  </si>
  <si>
    <t>'ivory'</t>
  </si>
  <si>
    <t>'censorship'</t>
  </si>
  <si>
    <t>'trinity'</t>
  </si>
  <si>
    <t>'recommendation'</t>
  </si>
  <si>
    <t>'healer'</t>
  </si>
  <si>
    <t>'hockey'</t>
  </si>
  <si>
    <t>'reminder'</t>
  </si>
  <si>
    <t>'significance'</t>
  </si>
  <si>
    <t>'massage'</t>
  </si>
  <si>
    <t>'transport'</t>
  </si>
  <si>
    <t>'comedy'</t>
  </si>
  <si>
    <t>'tub'</t>
  </si>
  <si>
    <t>'warren'</t>
  </si>
  <si>
    <t>'tool'</t>
  </si>
  <si>
    <t>'stasis'</t>
  </si>
  <si>
    <t>'journalist'</t>
  </si>
  <si>
    <t>'anticipation'</t>
  </si>
  <si>
    <t>'bathroom'</t>
  </si>
  <si>
    <t>'magazine'</t>
  </si>
  <si>
    <t>'credibility'</t>
  </si>
  <si>
    <t>'exhibition'</t>
  </si>
  <si>
    <t>'fruit'</t>
  </si>
  <si>
    <t>'representation'</t>
  </si>
  <si>
    <t>'goat'</t>
  </si>
  <si>
    <t>'rebel'</t>
  </si>
  <si>
    <t>'superman'</t>
  </si>
  <si>
    <t>'oath'</t>
  </si>
  <si>
    <t>'marathon'</t>
  </si>
  <si>
    <t>'impulse'</t>
  </si>
  <si>
    <t>'astrology'</t>
  </si>
  <si>
    <t>'tournament'</t>
  </si>
  <si>
    <t>'vista'</t>
  </si>
  <si>
    <t>'thief'</t>
  </si>
  <si>
    <t>'passion'</t>
  </si>
  <si>
    <t>'supporter'</t>
  </si>
  <si>
    <t>'dome'</t>
  </si>
  <si>
    <t>'availability'</t>
  </si>
  <si>
    <t>'candidate'</t>
  </si>
  <si>
    <t>'notion'</t>
  </si>
  <si>
    <t>'statement'</t>
  </si>
  <si>
    <t>'membership'</t>
  </si>
  <si>
    <t>'karma'</t>
  </si>
  <si>
    <t>'subsection'</t>
  </si>
  <si>
    <t>'problem'</t>
  </si>
  <si>
    <t>'clockwork'</t>
  </si>
  <si>
    <t>'excuse'</t>
  </si>
  <si>
    <t>'reunion'</t>
  </si>
  <si>
    <t>'transcript'</t>
  </si>
  <si>
    <t>'citation'</t>
  </si>
  <si>
    <t>'novice'</t>
  </si>
  <si>
    <t>'specialist'</t>
  </si>
  <si>
    <t>'marsh'</t>
  </si>
  <si>
    <t>'requirement'</t>
  </si>
  <si>
    <t>'aunt'</t>
  </si>
  <si>
    <t>'piper'</t>
  </si>
  <si>
    <t>'hour'</t>
  </si>
  <si>
    <t>'danger'</t>
  </si>
  <si>
    <t>'version'</t>
  </si>
  <si>
    <t>'chapter'</t>
  </si>
  <si>
    <t>'accordance'</t>
  </si>
  <si>
    <t>'leisure'</t>
  </si>
  <si>
    <t>'belt'</t>
  </si>
  <si>
    <t>'memory'</t>
  </si>
  <si>
    <t>'utility'</t>
  </si>
  <si>
    <t>'goblin'</t>
  </si>
  <si>
    <t>'adventure'</t>
  </si>
  <si>
    <t>'clinic'</t>
  </si>
  <si>
    <t>'visitor'</t>
  </si>
  <si>
    <t>'studio'</t>
  </si>
  <si>
    <t>'analogy'</t>
  </si>
  <si>
    <t>'admiral'</t>
  </si>
  <si>
    <t>'anything'</t>
  </si>
  <si>
    <t>'canyon'</t>
  </si>
  <si>
    <t>'headache'</t>
  </si>
  <si>
    <t>'trilogy'</t>
  </si>
  <si>
    <t>'disorder'</t>
  </si>
  <si>
    <t>'genre'</t>
  </si>
  <si>
    <t>'apology'</t>
  </si>
  <si>
    <t>'bulletin'</t>
  </si>
  <si>
    <t>'paranoia'</t>
  </si>
  <si>
    <t>'kingdom'</t>
  </si>
  <si>
    <t>'quartet'</t>
  </si>
  <si>
    <t>'syntax'</t>
  </si>
  <si>
    <t>'inconvenience'</t>
  </si>
  <si>
    <t>'villain'</t>
  </si>
  <si>
    <t>'castle'</t>
  </si>
  <si>
    <t>'addiction'</t>
  </si>
  <si>
    <t>'principle'</t>
  </si>
  <si>
    <t>'distribution'</t>
  </si>
  <si>
    <t>'door'</t>
  </si>
  <si>
    <t>'nylon'</t>
  </si>
  <si>
    <t>'celebration'</t>
  </si>
  <si>
    <t>'jackal'</t>
  </si>
  <si>
    <t>'decrease'</t>
  </si>
  <si>
    <t>'news'</t>
  </si>
  <si>
    <t>'flea'</t>
  </si>
  <si>
    <t>'recruiter'</t>
  </si>
  <si>
    <t>'cop'</t>
  </si>
  <si>
    <t>'trainer'</t>
  </si>
  <si>
    <t>'address'</t>
  </si>
  <si>
    <t>'city'</t>
  </si>
  <si>
    <t>'injury'</t>
  </si>
  <si>
    <t>'resource'</t>
  </si>
  <si>
    <t>'latex'</t>
  </si>
  <si>
    <t>'creature'</t>
  </si>
  <si>
    <t>'opinion'</t>
  </si>
  <si>
    <t>'evaluation'</t>
  </si>
  <si>
    <t>'computer'</t>
  </si>
  <si>
    <t>'chisel'</t>
  </si>
  <si>
    <t>'midnight'</t>
  </si>
  <si>
    <t>'racer'</t>
  </si>
  <si>
    <t>'art'</t>
  </si>
  <si>
    <t>'alignment'</t>
  </si>
  <si>
    <t>'chemistry'</t>
  </si>
  <si>
    <t>'bird'</t>
  </si>
  <si>
    <t>'equipment'</t>
  </si>
  <si>
    <t>'panther'</t>
  </si>
  <si>
    <t>'mall'</t>
  </si>
  <si>
    <t>'moose'</t>
  </si>
  <si>
    <t>'ribbon'</t>
  </si>
  <si>
    <t>'faculty'</t>
  </si>
  <si>
    <t>'savannah'</t>
  </si>
  <si>
    <t>'insanity'</t>
  </si>
  <si>
    <t>'symposium'</t>
  </si>
  <si>
    <t>'role'</t>
  </si>
  <si>
    <t>'pie'</t>
  </si>
  <si>
    <t>'reporter'</t>
  </si>
  <si>
    <t>'incidence'</t>
  </si>
  <si>
    <t>'disability'</t>
  </si>
  <si>
    <t>'bread'</t>
  </si>
  <si>
    <t>'maturity'</t>
  </si>
  <si>
    <t>'seeker'</t>
  </si>
  <si>
    <t>'sunlight'</t>
  </si>
  <si>
    <t>'gulf'</t>
  </si>
  <si>
    <t>'mistress'</t>
  </si>
  <si>
    <t>'underworld'</t>
  </si>
  <si>
    <t>'text'</t>
  </si>
  <si>
    <t>'warrior'</t>
  </si>
  <si>
    <t>'academy'</t>
  </si>
  <si>
    <t>'hair'</t>
  </si>
  <si>
    <t>'glory'</t>
  </si>
  <si>
    <t>'phenomenon'</t>
  </si>
  <si>
    <t>'organisation'</t>
  </si>
  <si>
    <t>'joystick'</t>
  </si>
  <si>
    <t>'layout'</t>
  </si>
  <si>
    <t>'therapy'</t>
  </si>
  <si>
    <t>'novel'</t>
  </si>
  <si>
    <t>'transmission'</t>
  </si>
  <si>
    <t>'throughput'</t>
  </si>
  <si>
    <t>'gene'</t>
  </si>
  <si>
    <t>'radar'</t>
  </si>
  <si>
    <t>'mailer'</t>
  </si>
  <si>
    <t>'law'</t>
  </si>
  <si>
    <t>'foundation'</t>
  </si>
  <si>
    <t>'presence'</t>
  </si>
  <si>
    <t>'historian'</t>
  </si>
  <si>
    <t>'warfare'</t>
  </si>
  <si>
    <t>'prostitution'</t>
  </si>
  <si>
    <t>'jasmine'</t>
  </si>
  <si>
    <t>'cheese'</t>
  </si>
  <si>
    <t>'garbage'</t>
  </si>
  <si>
    <t>'collision'</t>
  </si>
  <si>
    <t>'lip'</t>
  </si>
  <si>
    <t>'proposal'</t>
  </si>
  <si>
    <t>'temperature'</t>
  </si>
  <si>
    <t>'script'</t>
  </si>
  <si>
    <t>'resistor'</t>
  </si>
  <si>
    <t>'lamb'</t>
  </si>
  <si>
    <t>'goal'</t>
  </si>
  <si>
    <t>'pot'</t>
  </si>
  <si>
    <t>'midst'</t>
  </si>
  <si>
    <t>'launcher'</t>
  </si>
  <si>
    <t>'choice'</t>
  </si>
  <si>
    <t>'gap'</t>
  </si>
  <si>
    <t>'fur'</t>
  </si>
  <si>
    <t>'tragedy'</t>
  </si>
  <si>
    <t>'tent'</t>
  </si>
  <si>
    <t>'morality'</t>
  </si>
  <si>
    <t>'torso'</t>
  </si>
  <si>
    <t>'professor'</t>
  </si>
  <si>
    <t>'drawer'</t>
  </si>
  <si>
    <t>'cell'</t>
  </si>
  <si>
    <t>'concert'</t>
  </si>
  <si>
    <t>'record'</t>
  </si>
  <si>
    <t>'genie'</t>
  </si>
  <si>
    <t>'mat'</t>
  </si>
  <si>
    <t>'wit'</t>
  </si>
  <si>
    <t>'proficiency'</t>
  </si>
  <si>
    <t>'zombie'</t>
  </si>
  <si>
    <t>'peninsula'</t>
  </si>
  <si>
    <t>'creek'</t>
  </si>
  <si>
    <t>'passport'</t>
  </si>
  <si>
    <t>'cannon'</t>
  </si>
  <si>
    <t>'saint'</t>
  </si>
  <si>
    <t>'attacker'</t>
  </si>
  <si>
    <t>'gallon'</t>
  </si>
  <si>
    <t>'detection'</t>
  </si>
  <si>
    <t>'psychology'</t>
  </si>
  <si>
    <t>'hepatitis'</t>
  </si>
  <si>
    <t>'chairman'</t>
  </si>
  <si>
    <t>'correlation'</t>
  </si>
  <si>
    <t>'wood'</t>
  </si>
  <si>
    <t>'sampler'</t>
  </si>
  <si>
    <t>'batch'</t>
  </si>
  <si>
    <t>'node'</t>
  </si>
  <si>
    <t>'session'</t>
  </si>
  <si>
    <t>'office'</t>
  </si>
  <si>
    <t>'breeder'</t>
  </si>
  <si>
    <t>'bibliography'</t>
  </si>
  <si>
    <t>'security'</t>
  </si>
  <si>
    <t>'cod'</t>
  </si>
  <si>
    <t>'bandwidth'</t>
  </si>
  <si>
    <t>'isolation'</t>
  </si>
  <si>
    <t>'hose'</t>
  </si>
  <si>
    <t>'exemption'</t>
  </si>
  <si>
    <t>'pal'</t>
  </si>
  <si>
    <t>'architecture'</t>
  </si>
  <si>
    <t>'magnet'</t>
  </si>
  <si>
    <t>'hierarchy'</t>
  </si>
  <si>
    <t>'heather'</t>
  </si>
  <si>
    <t>'skeleton'</t>
  </si>
  <si>
    <t>'territory'</t>
  </si>
  <si>
    <t>'hat'</t>
  </si>
  <si>
    <t>'charger'</t>
  </si>
  <si>
    <t>'girlfriend'</t>
  </si>
  <si>
    <t>'format'</t>
  </si>
  <si>
    <t>'glen'</t>
  </si>
  <si>
    <t>'paragraph'</t>
  </si>
  <si>
    <t>'disadvantage'</t>
  </si>
  <si>
    <t>'residence'</t>
  </si>
  <si>
    <t>'connection'</t>
  </si>
  <si>
    <t>'institution'</t>
  </si>
  <si>
    <t>'submission'</t>
  </si>
  <si>
    <t>'innovation'</t>
  </si>
  <si>
    <t>'demolition'</t>
  </si>
  <si>
    <t>'partnership'</t>
  </si>
  <si>
    <t>'consciousness'</t>
  </si>
  <si>
    <t>'enlightenment'</t>
  </si>
  <si>
    <t>'bodyguard'</t>
  </si>
  <si>
    <t>'drake'</t>
  </si>
  <si>
    <t>'exclusion'</t>
  </si>
  <si>
    <t>'fabric'</t>
  </si>
  <si>
    <t>'appearance'</t>
  </si>
  <si>
    <t>'turkey'</t>
  </si>
  <si>
    <t>'street'</t>
  </si>
  <si>
    <t>'suggestion'</t>
  </si>
  <si>
    <t>'pizza'</t>
  </si>
  <si>
    <t>'hypothesis'</t>
  </si>
  <si>
    <t>'symptom'</t>
  </si>
  <si>
    <t>'shooter'</t>
  </si>
  <si>
    <t>'revision'</t>
  </si>
  <si>
    <t>'registration'</t>
  </si>
  <si>
    <t>'flux'</t>
  </si>
  <si>
    <t>'maze'</t>
  </si>
  <si>
    <t>'marshall'</t>
  </si>
  <si>
    <t>'month'</t>
  </si>
  <si>
    <t>'quotation'</t>
  </si>
  <si>
    <t>'radius'</t>
  </si>
  <si>
    <t>'wine'</t>
  </si>
  <si>
    <t>'weakness'</t>
  </si>
  <si>
    <t>'helmet'</t>
  </si>
  <si>
    <t>'transaction'</t>
  </si>
  <si>
    <t>'zone'</t>
  </si>
  <si>
    <t>'van'</t>
  </si>
  <si>
    <t>'chromosome'</t>
  </si>
  <si>
    <t>'buddy'</t>
  </si>
  <si>
    <t>'receipt'</t>
  </si>
  <si>
    <t>'reflection'</t>
  </si>
  <si>
    <t>'server'</t>
  </si>
  <si>
    <t>'boulevard'</t>
  </si>
  <si>
    <t>'optimisation'</t>
  </si>
  <si>
    <t>'knowledge'</t>
  </si>
  <si>
    <t>'coverage'</t>
  </si>
  <si>
    <t>'disk'</t>
  </si>
  <si>
    <t>'jeep'</t>
  </si>
  <si>
    <t>'province'</t>
  </si>
  <si>
    <t>'sea'</t>
  </si>
  <si>
    <t>'decision'</t>
  </si>
  <si>
    <t>'reincarnation'</t>
  </si>
  <si>
    <t>'kitty'</t>
  </si>
  <si>
    <t>'metal'</t>
  </si>
  <si>
    <t>'leather'</t>
  </si>
  <si>
    <t>'virtue'</t>
  </si>
  <si>
    <t>'rubber'</t>
  </si>
  <si>
    <t>'album'</t>
  </si>
  <si>
    <t>'workshop'</t>
  </si>
  <si>
    <t>'monk'</t>
  </si>
  <si>
    <t>'walker'</t>
  </si>
  <si>
    <t>'grandmother'</t>
  </si>
  <si>
    <t>'crime'</t>
  </si>
  <si>
    <t>'mouse'</t>
  </si>
  <si>
    <t>'accident'</t>
  </si>
  <si>
    <t>'lion'</t>
  </si>
  <si>
    <t>'twilight'</t>
  </si>
  <si>
    <t>'kidney'</t>
  </si>
  <si>
    <t>'conflict'</t>
  </si>
  <si>
    <t>'seizure'</t>
  </si>
  <si>
    <t>'sleeve'</t>
  </si>
  <si>
    <t>'beginner'</t>
  </si>
  <si>
    <t>'expense'</t>
  </si>
  <si>
    <t>'venue'</t>
  </si>
  <si>
    <t>'polarity'</t>
  </si>
  <si>
    <t>'planet'</t>
  </si>
  <si>
    <t>'darling'</t>
  </si>
  <si>
    <t>'violation'</t>
  </si>
  <si>
    <t>'gender'</t>
  </si>
  <si>
    <t>'conquest'</t>
  </si>
  <si>
    <t>'panel'</t>
  </si>
  <si>
    <t>'organism'</t>
  </si>
  <si>
    <t>'courier'</t>
  </si>
  <si>
    <t>'inability'</t>
  </si>
  <si>
    <t>'economy'</t>
  </si>
  <si>
    <t>'postmaster'</t>
  </si>
  <si>
    <t>'project'</t>
  </si>
  <si>
    <t>'pod'</t>
  </si>
  <si>
    <t>'canal'</t>
  </si>
  <si>
    <t>'frog'</t>
  </si>
  <si>
    <t>'priority'</t>
  </si>
  <si>
    <t>'tennis'</t>
  </si>
  <si>
    <t>'retirement'</t>
  </si>
  <si>
    <t>'governor'</t>
  </si>
  <si>
    <t>'devil'</t>
  </si>
  <si>
    <t>'explorer'</t>
  </si>
  <si>
    <t>'viewer'</t>
  </si>
  <si>
    <t>'revelation'</t>
  </si>
  <si>
    <t>'progress'</t>
  </si>
  <si>
    <t>'mainstream'</t>
  </si>
  <si>
    <t>'way'</t>
  </si>
  <si>
    <t>'impression'</t>
  </si>
  <si>
    <t>'fate'</t>
  </si>
  <si>
    <t>'whale'</t>
  </si>
  <si>
    <t>'mom'</t>
  </si>
  <si>
    <t>'league'</t>
  </si>
  <si>
    <t>'referral'</t>
  </si>
  <si>
    <t>'bean'</t>
  </si>
  <si>
    <t>'dozen'</t>
  </si>
  <si>
    <t>'clown'</t>
  </si>
  <si>
    <t>'maintenance'</t>
  </si>
  <si>
    <t>'battery'</t>
  </si>
  <si>
    <t>'explanation'</t>
  </si>
  <si>
    <t>'privilege'</t>
  </si>
  <si>
    <t>'dean'</t>
  </si>
  <si>
    <t>'chassis'</t>
  </si>
  <si>
    <t>'prosecution'</t>
  </si>
  <si>
    <t>'hog'</t>
  </si>
  <si>
    <t>'mystery'</t>
  </si>
  <si>
    <t>'jazz'</t>
  </si>
  <si>
    <t>'jar'</t>
  </si>
  <si>
    <t>'josh'</t>
  </si>
  <si>
    <t>'substance'</t>
  </si>
  <si>
    <t>'amp'</t>
  </si>
  <si>
    <t>'operation'</t>
  </si>
  <si>
    <t>'flesh'</t>
  </si>
  <si>
    <t>'sarcasm'</t>
  </si>
  <si>
    <t>'header'</t>
  </si>
  <si>
    <t>'unemployment'</t>
  </si>
  <si>
    <t>'twister'</t>
  </si>
  <si>
    <t>'precision'</t>
  </si>
  <si>
    <t>'department'</t>
  </si>
  <si>
    <t>'legacy'</t>
  </si>
  <si>
    <t>'speculation'</t>
  </si>
  <si>
    <t>'apparatus'</t>
  </si>
  <si>
    <t>'chow'</t>
  </si>
  <si>
    <t>'vice'</t>
  </si>
  <si>
    <t>'outfit'</t>
  </si>
  <si>
    <t>'testimony'</t>
  </si>
  <si>
    <t>'flight'</t>
  </si>
  <si>
    <t>'complement'</t>
  </si>
  <si>
    <t>'locus'</t>
  </si>
  <si>
    <t>'aspect'</t>
  </si>
  <si>
    <t>'protocol'</t>
  </si>
  <si>
    <t>'breakdown'</t>
  </si>
  <si>
    <t>'nirvana'</t>
  </si>
  <si>
    <t>'singer'</t>
  </si>
  <si>
    <t>'judgement'</t>
  </si>
  <si>
    <t>'lesson'</t>
  </si>
  <si>
    <t>'reef'</t>
  </si>
  <si>
    <t>'enhancement'</t>
  </si>
  <si>
    <t>'recorder'</t>
  </si>
  <si>
    <t>'management'</t>
  </si>
  <si>
    <t>'socket'</t>
  </si>
  <si>
    <t>'outcome'</t>
  </si>
  <si>
    <t>'helicopter'</t>
  </si>
  <si>
    <t>'protection'</t>
  </si>
  <si>
    <t>'controller'</t>
  </si>
  <si>
    <t>'talisman'</t>
  </si>
  <si>
    <t>'friend'</t>
  </si>
  <si>
    <t>'motorcycle'</t>
  </si>
  <si>
    <t>'grove'</t>
  </si>
  <si>
    <t>'wisdom'</t>
  </si>
  <si>
    <t>'girl'</t>
  </si>
  <si>
    <t>'diabetes'</t>
  </si>
  <si>
    <t>'enthusiasm'</t>
  </si>
  <si>
    <t>'spite'</t>
  </si>
  <si>
    <t>'web'</t>
  </si>
  <si>
    <t>'exploitation'</t>
  </si>
  <si>
    <t>'bunny'</t>
  </si>
  <si>
    <t>'newt'</t>
  </si>
  <si>
    <t>'showcase'</t>
  </si>
  <si>
    <t>'shotgun'</t>
  </si>
  <si>
    <t>'prediction'</t>
  </si>
  <si>
    <t>'wanderlust'</t>
  </si>
  <si>
    <t>'cattle'</t>
  </si>
  <si>
    <t>'integration'</t>
  </si>
  <si>
    <t>'empire'</t>
  </si>
  <si>
    <t>'recreation'</t>
  </si>
  <si>
    <t>'participation'</t>
  </si>
  <si>
    <t>'migration'</t>
  </si>
  <si>
    <t>'reprint'</t>
  </si>
  <si>
    <t>'magnitude'</t>
  </si>
  <si>
    <t>'sentiment'</t>
  </si>
  <si>
    <t>'perception'</t>
  </si>
  <si>
    <t>'superiority'</t>
  </si>
  <si>
    <t>'prisoner'</t>
  </si>
  <si>
    <t>'costume'</t>
  </si>
  <si>
    <t>'certificate'</t>
  </si>
  <si>
    <t>'gym'</t>
  </si>
  <si>
    <t>'petroleum'</t>
  </si>
  <si>
    <t>'sky'</t>
  </si>
  <si>
    <t>'honey'</t>
  </si>
  <si>
    <t>'makeup'</t>
  </si>
  <si>
    <t>'turtle'</t>
  </si>
  <si>
    <t>'prohibition'</t>
  </si>
  <si>
    <t>'immigration'</t>
  </si>
  <si>
    <t>'boy'</t>
  </si>
  <si>
    <t>'invention'</t>
  </si>
  <si>
    <t>'microwave'</t>
  </si>
  <si>
    <t>'argument'</t>
  </si>
  <si>
    <t>'wife'</t>
  </si>
  <si>
    <t>'bankruptcy'</t>
  </si>
  <si>
    <t>'inquisition'</t>
  </si>
  <si>
    <t>'crusher'</t>
  </si>
  <si>
    <t>'woman'</t>
  </si>
  <si>
    <t>'clearance'</t>
  </si>
  <si>
    <t>'growth'</t>
  </si>
  <si>
    <t>'relativity'</t>
  </si>
  <si>
    <t>'digit'</t>
  </si>
  <si>
    <t>'cartridge'</t>
  </si>
  <si>
    <t>'brine'</t>
  </si>
  <si>
    <t>'tyranny'</t>
  </si>
  <si>
    <t>'loader'</t>
  </si>
  <si>
    <t>'diversity'</t>
  </si>
  <si>
    <t>'shortage'</t>
  </si>
  <si>
    <t>'auto'</t>
  </si>
  <si>
    <t>'laureate'</t>
  </si>
  <si>
    <t>'mercy'</t>
  </si>
  <si>
    <t>'guilt'</t>
  </si>
  <si>
    <t>'jaguar'</t>
  </si>
  <si>
    <t>'competition'</t>
  </si>
  <si>
    <t>'championship'</t>
  </si>
  <si>
    <t>'bedroom'</t>
  </si>
  <si>
    <t>'terror'</t>
  </si>
  <si>
    <t>'liquor'</t>
  </si>
  <si>
    <t>'manipulation'</t>
  </si>
  <si>
    <t>'weaponry'</t>
  </si>
  <si>
    <t>'intersection'</t>
  </si>
  <si>
    <t>'astronomy'</t>
  </si>
  <si>
    <t>'willingness'</t>
  </si>
  <si>
    <t>'attendance'</t>
  </si>
  <si>
    <t>'desk'</t>
  </si>
  <si>
    <t>'abbey'</t>
  </si>
  <si>
    <t>'lemur'</t>
  </si>
  <si>
    <t>'teenager'</t>
  </si>
  <si>
    <t>'basis'</t>
  </si>
  <si>
    <t>'energy'</t>
  </si>
  <si>
    <t>'therapist'</t>
  </si>
  <si>
    <t>'basketball'</t>
  </si>
  <si>
    <t>'myth'</t>
  </si>
  <si>
    <t>'subscription'</t>
  </si>
  <si>
    <t>'infinity'</t>
  </si>
  <si>
    <t>'duty'</t>
  </si>
  <si>
    <t>'cancellation'</t>
  </si>
  <si>
    <t>'ebony'</t>
  </si>
  <si>
    <t>'harper'</t>
  </si>
  <si>
    <t>'strategy'</t>
  </si>
  <si>
    <t>'measurement'</t>
  </si>
  <si>
    <t>'sorceress'</t>
  </si>
  <si>
    <t>'wad'</t>
  </si>
  <si>
    <t>'syndrome'</t>
  </si>
  <si>
    <t>'morale'</t>
  </si>
  <si>
    <t>'surfer'</t>
  </si>
  <si>
    <t>'breath'</t>
  </si>
  <si>
    <t>'tree'</t>
  </si>
  <si>
    <t>'evidence'</t>
  </si>
  <si>
    <t>'galaxy'</t>
  </si>
  <si>
    <t>'success'</t>
  </si>
  <si>
    <t>'satisfaction'</t>
  </si>
  <si>
    <t>'ion'</t>
  </si>
  <si>
    <t>'increase'</t>
  </si>
  <si>
    <t>'lore'</t>
  </si>
  <si>
    <t>'emotion'</t>
  </si>
  <si>
    <t>'tooth'</t>
  </si>
  <si>
    <t>'saga'</t>
  </si>
  <si>
    <t>'investigation'</t>
  </si>
  <si>
    <t>'consortium'</t>
  </si>
  <si>
    <t>'temptation'</t>
  </si>
  <si>
    <t>'employer'</t>
  </si>
  <si>
    <t>'prince'</t>
  </si>
  <si>
    <t>'phalanx'</t>
  </si>
  <si>
    <t>'library'</t>
  </si>
  <si>
    <t>'community'</t>
  </si>
  <si>
    <t>'disaster'</t>
  </si>
  <si>
    <t>'intelligence'</t>
  </si>
  <si>
    <t>'agreement'</t>
  </si>
  <si>
    <t>'cartoon'</t>
  </si>
  <si>
    <t>'bell'</t>
  </si>
  <si>
    <t>'piety'</t>
  </si>
  <si>
    <t>'instrument'</t>
  </si>
  <si>
    <t>'rash'</t>
  </si>
  <si>
    <t>'passenger'</t>
  </si>
  <si>
    <t>'obligation'</t>
  </si>
  <si>
    <t>'proportion'</t>
  </si>
  <si>
    <t>'coffee'</t>
  </si>
  <si>
    <t>'indigo'</t>
  </si>
  <si>
    <t>'voodoo'</t>
  </si>
  <si>
    <t>'closet'</t>
  </si>
  <si>
    <t>'speech'</t>
  </si>
  <si>
    <t>'ruler'</t>
  </si>
  <si>
    <t>'weaver'</t>
  </si>
  <si>
    <t>'fringe'</t>
  </si>
  <si>
    <t>'tuition'</t>
  </si>
  <si>
    <t>'hurricane'</t>
  </si>
  <si>
    <t>'graph'</t>
  </si>
  <si>
    <t>'compiler'</t>
  </si>
  <si>
    <t>'brick'</t>
  </si>
  <si>
    <t>'rebirth'</t>
  </si>
  <si>
    <t>'house'</t>
  </si>
  <si>
    <t>'rookie'</t>
  </si>
  <si>
    <t>'poster'</t>
  </si>
  <si>
    <t>'amendment'</t>
  </si>
  <si>
    <t>'shipment'</t>
  </si>
  <si>
    <t>'legend'</t>
  </si>
  <si>
    <t>'conservation'</t>
  </si>
  <si>
    <t>'investment'</t>
  </si>
  <si>
    <t>'cardboard'</t>
  </si>
  <si>
    <t>'candle'</t>
  </si>
  <si>
    <t>'ammo'</t>
  </si>
  <si>
    <t>'reference'</t>
  </si>
  <si>
    <t>'punishment'</t>
  </si>
  <si>
    <t>'illusion'</t>
  </si>
  <si>
    <t>'allocation'</t>
  </si>
  <si>
    <t>'determination'</t>
  </si>
  <si>
    <t>'introduction'</t>
  </si>
  <si>
    <t>'pinnacle'</t>
  </si>
  <si>
    <t>'creation'</t>
  </si>
  <si>
    <t>'destination'</t>
  </si>
  <si>
    <t>'sociology'</t>
  </si>
  <si>
    <t>'redemption'</t>
  </si>
  <si>
    <t>'society'</t>
  </si>
  <si>
    <t>'entropy'</t>
  </si>
  <si>
    <t>'origin'</t>
  </si>
  <si>
    <t>'overlap'</t>
  </si>
  <si>
    <t>'depth'</t>
  </si>
  <si>
    <t>'candy'</t>
  </si>
  <si>
    <t>'norm'</t>
  </si>
  <si>
    <t>'pike'</t>
  </si>
  <si>
    <t>'coffin'</t>
  </si>
  <si>
    <t>'army'</t>
  </si>
  <si>
    <t>'chord'</t>
  </si>
  <si>
    <t>'status'</t>
  </si>
  <si>
    <t>'palette'</t>
  </si>
  <si>
    <t>'miracle'</t>
  </si>
  <si>
    <t>'maple'</t>
  </si>
  <si>
    <t>'obsession'</t>
  </si>
  <si>
    <t>'personality'</t>
  </si>
  <si>
    <t>'advocacy'</t>
  </si>
  <si>
    <t>'chess'</t>
  </si>
  <si>
    <t>'consistency'</t>
  </si>
  <si>
    <t>'story'</t>
  </si>
  <si>
    <t>'jewelry'</t>
  </si>
  <si>
    <t>'son'</t>
  </si>
  <si>
    <t>'plaza'</t>
  </si>
  <si>
    <t>'mouth'</t>
  </si>
  <si>
    <t>'artifact'</t>
  </si>
  <si>
    <t>'asset'</t>
  </si>
  <si>
    <t>'preacher'</t>
  </si>
  <si>
    <t>'funeral'</t>
  </si>
  <si>
    <t>'attention'</t>
  </si>
  <si>
    <t>'tempo'</t>
  </si>
  <si>
    <t>'signature'</t>
  </si>
  <si>
    <t>'creator'</t>
  </si>
  <si>
    <t>'gem'</t>
  </si>
  <si>
    <t>'inventory'</t>
  </si>
  <si>
    <t>'outlet'</t>
  </si>
  <si>
    <t>'technician'</t>
  </si>
  <si>
    <t>'religion'</t>
  </si>
  <si>
    <t>'highway'</t>
  </si>
  <si>
    <t>'propaganda'</t>
  </si>
  <si>
    <t>'failure'</t>
  </si>
  <si>
    <t>'literature'</t>
  </si>
  <si>
    <t>'heaven'</t>
  </si>
  <si>
    <t>'animation'</t>
  </si>
  <si>
    <t>'parasite'</t>
  </si>
  <si>
    <t>'suicide'</t>
  </si>
  <si>
    <t>'ignorance'</t>
  </si>
  <si>
    <t>'surveillance'</t>
  </si>
  <si>
    <t>'feminism'</t>
  </si>
  <si>
    <t>'symphony'</t>
  </si>
  <si>
    <t>'companion'</t>
  </si>
  <si>
    <t>'comparison'</t>
  </si>
  <si>
    <t>'wrath'</t>
  </si>
  <si>
    <t>'bulb'</t>
  </si>
  <si>
    <t>'lot'</t>
  </si>
  <si>
    <t>'civilisation'</t>
  </si>
  <si>
    <t>'publisher'</t>
  </si>
  <si>
    <t>'creativity'</t>
  </si>
  <si>
    <t>'suppression'</t>
  </si>
  <si>
    <t>'adjustment'</t>
  </si>
  <si>
    <t>'gravel'</t>
  </si>
  <si>
    <t>'ghost'</t>
  </si>
  <si>
    <t>'chest'</t>
  </si>
  <si>
    <t>'punk'</t>
  </si>
  <si>
    <t>'person'</t>
  </si>
  <si>
    <t>'fabrication'</t>
  </si>
  <si>
    <t>'mentor'</t>
  </si>
  <si>
    <t>'execution'</t>
  </si>
  <si>
    <t>'essence'</t>
  </si>
  <si>
    <t>'commitment'</t>
  </si>
  <si>
    <t>'quota'</t>
  </si>
  <si>
    <t>'blackjack'</t>
  </si>
  <si>
    <t>'asp'</t>
  </si>
  <si>
    <t>'booth'</t>
  </si>
  <si>
    <t>'rejection'</t>
  </si>
  <si>
    <t>'dilemma'</t>
  </si>
  <si>
    <t>'alley'</t>
  </si>
  <si>
    <t>'visualisation'</t>
  </si>
  <si>
    <t>'revenge'</t>
  </si>
  <si>
    <t>'fragment'</t>
  </si>
  <si>
    <t>'fee'</t>
  </si>
  <si>
    <t>'tribute'</t>
  </si>
  <si>
    <t>'testament'</t>
  </si>
  <si>
    <t>'accent'</t>
  </si>
  <si>
    <t>'ozone'</t>
  </si>
  <si>
    <t>'device'</t>
  </si>
  <si>
    <t>'season'</t>
  </si>
  <si>
    <t>'pipeline'</t>
  </si>
  <si>
    <t>'declaration'</t>
  </si>
  <si>
    <t>'pointer'</t>
  </si>
  <si>
    <t>'insurance'</t>
  </si>
  <si>
    <t>'enjoyment'</t>
  </si>
  <si>
    <t>'constitution'</t>
  </si>
  <si>
    <t>'solution'</t>
  </si>
  <si>
    <t>'article'</t>
  </si>
  <si>
    <t>'animal'</t>
  </si>
  <si>
    <t>'vision'</t>
  </si>
  <si>
    <t>'nobody'</t>
  </si>
  <si>
    <t>'doe'</t>
  </si>
  <si>
    <t>'emulation'</t>
  </si>
  <si>
    <t>'eclipse'</t>
  </si>
  <si>
    <t>'earl'</t>
  </si>
  <si>
    <t>'mankind'</t>
  </si>
  <si>
    <t>'flyer'</t>
  </si>
  <si>
    <t>'interpretation'</t>
  </si>
  <si>
    <t>'popularity'</t>
  </si>
  <si>
    <t>'lizard'</t>
  </si>
  <si>
    <t>'habit'</t>
  </si>
  <si>
    <t>'solidarity'</t>
  </si>
  <si>
    <t>'taxpayer'</t>
  </si>
  <si>
    <t>'absence'</t>
  </si>
  <si>
    <t>'geology'</t>
  </si>
  <si>
    <t>'ale'</t>
  </si>
  <si>
    <t>'baker'</t>
  </si>
  <si>
    <t>'manufacturer'</t>
  </si>
  <si>
    <t>'limitation'</t>
  </si>
  <si>
    <t>'ray'</t>
  </si>
  <si>
    <t>'carrier'</t>
  </si>
  <si>
    <t>'entertainment'</t>
  </si>
  <si>
    <t>'fidelity'</t>
  </si>
  <si>
    <t>'shaman'</t>
  </si>
  <si>
    <t>'fin'</t>
  </si>
  <si>
    <t>'suite'</t>
  </si>
  <si>
    <t>'night'</t>
  </si>
  <si>
    <t>'classification'</t>
  </si>
  <si>
    <t>'homicide'</t>
  </si>
  <si>
    <t>'terrain'</t>
  </si>
  <si>
    <t>'tablet'</t>
  </si>
  <si>
    <t>'photon'</t>
  </si>
  <si>
    <t>'clergy'</t>
  </si>
  <si>
    <t>'content'</t>
  </si>
  <si>
    <t>'lotus'</t>
  </si>
  <si>
    <t>'behalf'</t>
  </si>
  <si>
    <t>'hub'</t>
  </si>
  <si>
    <t>'modification'</t>
  </si>
  <si>
    <t>'servant'</t>
  </si>
  <si>
    <t>'mutation'</t>
  </si>
  <si>
    <t>'student'</t>
  </si>
  <si>
    <t>'sabre'</t>
  </si>
  <si>
    <t>'transition'</t>
  </si>
  <si>
    <t>'juggernaut'</t>
  </si>
  <si>
    <t>'buggy'</t>
  </si>
  <si>
    <t>'blood'</t>
  </si>
  <si>
    <t>'password'</t>
  </si>
  <si>
    <t>'affair'</t>
  </si>
  <si>
    <t>'engagement'</t>
  </si>
  <si>
    <t>'perspective'</t>
  </si>
  <si>
    <t>'medal'</t>
  </si>
  <si>
    <t>'duke'</t>
  </si>
  <si>
    <t>'arrangement'</t>
  </si>
  <si>
    <t>'response'</t>
  </si>
  <si>
    <t>'disappointment'</t>
  </si>
  <si>
    <t>'intervention'</t>
  </si>
  <si>
    <t>'outpost'</t>
  </si>
  <si>
    <t>'deputy'</t>
  </si>
  <si>
    <t>'blacksmith'</t>
  </si>
  <si>
    <t>'provider'</t>
  </si>
  <si>
    <t>'farmer'</t>
  </si>
  <si>
    <t>'reaction'</t>
  </si>
  <si>
    <t>'misery'</t>
  </si>
  <si>
    <t>'frequency'</t>
  </si>
  <si>
    <t>'conviction'</t>
  </si>
  <si>
    <t>'saver'</t>
  </si>
  <si>
    <t>'difficulty'</t>
  </si>
  <si>
    <t>'shaw'</t>
  </si>
  <si>
    <t>'sinkhole'</t>
  </si>
  <si>
    <t>'hill'</t>
  </si>
  <si>
    <t>'entry'</t>
  </si>
  <si>
    <t>'motivation'</t>
  </si>
  <si>
    <t>'income'</t>
  </si>
  <si>
    <t>'greed'</t>
  </si>
  <si>
    <t>'moment'</t>
  </si>
  <si>
    <t>'salvation'</t>
  </si>
  <si>
    <t>'procedure'</t>
  </si>
  <si>
    <t>'wombat'</t>
  </si>
  <si>
    <t>'language'</t>
  </si>
  <si>
    <t>'money'</t>
  </si>
  <si>
    <t>'meditation'</t>
  </si>
  <si>
    <t>'cassette'</t>
  </si>
  <si>
    <t>'destiny'</t>
  </si>
  <si>
    <t>'chocolate'</t>
  </si>
  <si>
    <t>'pork'</t>
  </si>
  <si>
    <t>'dinner'</t>
  </si>
  <si>
    <t>'manner'</t>
  </si>
  <si>
    <t>'timber'</t>
  </si>
  <si>
    <t>'grammar'</t>
  </si>
  <si>
    <t>'grain'</t>
  </si>
  <si>
    <t>'freedom'</t>
  </si>
  <si>
    <t>'trivia'</t>
  </si>
  <si>
    <t>'grocery'</t>
  </si>
  <si>
    <t>'newsletter'</t>
  </si>
  <si>
    <t>'equation'</t>
  </si>
  <si>
    <t>'sensor'</t>
  </si>
  <si>
    <t>'mortality'</t>
  </si>
  <si>
    <t>'dancer'</t>
  </si>
  <si>
    <t>'onion'</t>
  </si>
  <si>
    <t>'wand'</t>
  </si>
  <si>
    <t>'arithmetic'</t>
  </si>
  <si>
    <t>'restoration'</t>
  </si>
  <si>
    <t>'par'</t>
  </si>
  <si>
    <t>'imagination'</t>
  </si>
  <si>
    <t>'tribe'</t>
  </si>
  <si>
    <t>'bidder'</t>
  </si>
  <si>
    <t>'pollution'</t>
  </si>
  <si>
    <t>'concord'</t>
  </si>
  <si>
    <t>'discovery'</t>
  </si>
  <si>
    <t>'government'</t>
  </si>
  <si>
    <t>'degree'</t>
  </si>
  <si>
    <t>'penny'</t>
  </si>
  <si>
    <t>'lookup'</t>
  </si>
  <si>
    <t>'buster'</t>
  </si>
  <si>
    <t>'portfolio'</t>
  </si>
  <si>
    <t>'republic'</t>
  </si>
  <si>
    <t>'cinema'</t>
  </si>
  <si>
    <t>'hatred'</t>
  </si>
  <si>
    <t>'writer'</t>
  </si>
  <si>
    <t>'hive'</t>
  </si>
  <si>
    <t>'folder'</t>
  </si>
  <si>
    <t>'tsunami'</t>
  </si>
  <si>
    <t>'confrontation'</t>
  </si>
  <si>
    <t>'dad'</t>
  </si>
  <si>
    <t>'owner'</t>
  </si>
  <si>
    <t>'child'</t>
  </si>
  <si>
    <t>'tourism'</t>
  </si>
  <si>
    <t>'majority'</t>
  </si>
  <si>
    <t>'goodness'</t>
  </si>
  <si>
    <t>'corn'</t>
  </si>
  <si>
    <t>'dirt'</t>
  </si>
  <si>
    <t>'card'</t>
  </si>
  <si>
    <t>'existence'</t>
  </si>
  <si>
    <t>'town'</t>
  </si>
  <si>
    <t>'viper'</t>
  </si>
  <si>
    <t>'embargo'</t>
  </si>
  <si>
    <t>'artist'</t>
  </si>
  <si>
    <t>'similarity'</t>
  </si>
  <si>
    <t>'prospect'</t>
  </si>
  <si>
    <t>'racism'</t>
  </si>
  <si>
    <t>'brochure'</t>
  </si>
  <si>
    <t>'conscience'</t>
  </si>
  <si>
    <t>'tang'</t>
  </si>
  <si>
    <t>'hip'</t>
  </si>
  <si>
    <t>'volcano'</t>
  </si>
  <si>
    <t>'defender'</t>
  </si>
  <si>
    <t>'congress'</t>
  </si>
  <si>
    <t>'submarine'</t>
  </si>
  <si>
    <t>'fleet'</t>
  </si>
  <si>
    <t>'resolution'</t>
  </si>
  <si>
    <t>'injustice'</t>
  </si>
  <si>
    <t>'disclaimer'</t>
  </si>
  <si>
    <t>'newsreader'</t>
  </si>
  <si>
    <t>'dough'</t>
  </si>
  <si>
    <t>'ambassador'</t>
  </si>
  <si>
    <t>'throttle'</t>
  </si>
  <si>
    <t>'exposure'</t>
  </si>
  <si>
    <t>'anyone'</t>
  </si>
  <si>
    <t>'jungle'</t>
  </si>
  <si>
    <t>'genesis'</t>
  </si>
  <si>
    <t>'ideology'</t>
  </si>
  <si>
    <t>'orb'</t>
  </si>
  <si>
    <t>'pistol'</t>
  </si>
  <si>
    <t>'sensation'</t>
  </si>
  <si>
    <t>'driver'</t>
  </si>
  <si>
    <t>'hobby'</t>
  </si>
  <si>
    <t>'gargoyle'</t>
  </si>
  <si>
    <t>'pub'</t>
  </si>
  <si>
    <t>'beach'</t>
  </si>
  <si>
    <t>'guild'</t>
  </si>
  <si>
    <t>'threat'</t>
  </si>
  <si>
    <t>'opposition'</t>
  </si>
  <si>
    <t>'spouse'</t>
  </si>
  <si>
    <t>'pestilence'</t>
  </si>
  <si>
    <t>'holder'</t>
  </si>
  <si>
    <t>'holly'</t>
  </si>
  <si>
    <t>'thing'</t>
  </si>
  <si>
    <t>'keeper'</t>
  </si>
  <si>
    <t>'fort'</t>
  </si>
  <si>
    <t>'watt'</t>
  </si>
  <si>
    <t>'theory'</t>
  </si>
  <si>
    <t>'vaccine'</t>
  </si>
  <si>
    <t>'completion'</t>
  </si>
  <si>
    <t>'providence'</t>
  </si>
  <si>
    <t>'barn'</t>
  </si>
  <si>
    <t>'assessment'</t>
  </si>
  <si>
    <t>'sovereignty'</t>
  </si>
  <si>
    <t>'conspiracy'</t>
  </si>
  <si>
    <t>'transformation'</t>
  </si>
  <si>
    <t>'lily'</t>
  </si>
  <si>
    <t>'recipe'</t>
  </si>
  <si>
    <t>'lake'</t>
  </si>
  <si>
    <t>'victim'</t>
  </si>
  <si>
    <t>'directory'</t>
  </si>
  <si>
    <t>'family'</t>
  </si>
  <si>
    <t>'authorisation'</t>
  </si>
  <si>
    <t>'population'</t>
  </si>
  <si>
    <t>'warmth'</t>
  </si>
  <si>
    <t>'convenience'</t>
  </si>
  <si>
    <t>'warranty'</t>
  </si>
  <si>
    <t>'instruction'</t>
  </si>
  <si>
    <t>'biography'</t>
  </si>
  <si>
    <t>'baseball'</t>
  </si>
  <si>
    <t>'description'</t>
  </si>
  <si>
    <t>'citizen'</t>
  </si>
  <si>
    <t>'margin'</t>
  </si>
  <si>
    <t>'scanner'</t>
  </si>
  <si>
    <t>'delusion'</t>
  </si>
  <si>
    <t>'unit'</t>
  </si>
  <si>
    <t>'memorial'</t>
  </si>
  <si>
    <t>'software'</t>
  </si>
  <si>
    <t>'bliss'</t>
  </si>
  <si>
    <t>'cabin'</t>
  </si>
  <si>
    <t>'promotion'</t>
  </si>
  <si>
    <t>'salary'</t>
  </si>
  <si>
    <t>'permission'</t>
  </si>
  <si>
    <t>'holocaust'</t>
  </si>
  <si>
    <t>'bride'</t>
  </si>
  <si>
    <t>'precedent'</t>
  </si>
  <si>
    <t>'mixture'</t>
  </si>
  <si>
    <t>'amulet'</t>
  </si>
  <si>
    <t>'tea'</t>
  </si>
  <si>
    <t>'scandal'</t>
  </si>
  <si>
    <t>'kitten'</t>
  </si>
  <si>
    <t>'payroll'</t>
  </si>
  <si>
    <t>'banshee'</t>
  </si>
  <si>
    <t>'reproduction'</t>
  </si>
  <si>
    <t>'advertisement'</t>
  </si>
  <si>
    <t>'intensity'</t>
  </si>
  <si>
    <t>'liver'</t>
  </si>
  <si>
    <t>'cigarette'</t>
  </si>
  <si>
    <t>'everybody'</t>
  </si>
  <si>
    <t>'commonwealth'</t>
  </si>
  <si>
    <t>'amnesty'</t>
  </si>
  <si>
    <t>'quest'</t>
  </si>
  <si>
    <t>'dragon'</t>
  </si>
  <si>
    <t>'simplicity'</t>
  </si>
  <si>
    <t>'feather'</t>
  </si>
  <si>
    <t>'elimination'</t>
  </si>
  <si>
    <t>'assertion'</t>
  </si>
  <si>
    <t>'liar'</t>
  </si>
  <si>
    <t>'method'</t>
  </si>
  <si>
    <t>'diesel'</t>
  </si>
  <si>
    <t>'tradition'</t>
  </si>
  <si>
    <t>'purpose'</t>
  </si>
  <si>
    <t>'voyager'</t>
  </si>
  <si>
    <t>'vampire'</t>
  </si>
  <si>
    <t>'refund'</t>
  </si>
  <si>
    <t>'velocity'</t>
  </si>
  <si>
    <t>'day'</t>
  </si>
  <si>
    <t>'navigation'</t>
  </si>
  <si>
    <t>'authentication'</t>
  </si>
  <si>
    <t>'council'</t>
  </si>
  <si>
    <t>'incarnation'</t>
  </si>
  <si>
    <t>'uncertainty'</t>
  </si>
  <si>
    <t>'advice'</t>
  </si>
  <si>
    <t>'application'</t>
  </si>
  <si>
    <t>'drama'</t>
  </si>
  <si>
    <t>'television'</t>
  </si>
  <si>
    <t>'actor'</t>
  </si>
  <si>
    <t>'microphone'</t>
  </si>
  <si>
    <t>'elf'</t>
  </si>
  <si>
    <t>'clerk'</t>
  </si>
  <si>
    <t>'dimension'</t>
  </si>
  <si>
    <t>'descent'</t>
  </si>
  <si>
    <t>'witch'</t>
  </si>
  <si>
    <t>'hymn'</t>
  </si>
  <si>
    <t>'laser'</t>
  </si>
  <si>
    <t>'geometry'</t>
  </si>
  <si>
    <t>'ability'</t>
  </si>
  <si>
    <t>'arrogance'</t>
  </si>
  <si>
    <t>'window'</t>
  </si>
  <si>
    <t>'designer'</t>
  </si>
  <si>
    <t>'fork'</t>
  </si>
  <si>
    <t>'elite'</t>
  </si>
  <si>
    <t>'implication'</t>
  </si>
  <si>
    <t>'handler'</t>
  </si>
  <si>
    <t>'corridor'</t>
  </si>
  <si>
    <t>'blanket'</t>
  </si>
  <si>
    <t>'opera'</t>
  </si>
  <si>
    <t>'letterman'</t>
  </si>
  <si>
    <t>'valentine'</t>
  </si>
  <si>
    <t>'editor'</t>
  </si>
  <si>
    <t>'nomination'</t>
  </si>
  <si>
    <t>'apple'</t>
  </si>
  <si>
    <t>'flaw'</t>
  </si>
  <si>
    <t>'intent'</t>
  </si>
  <si>
    <t>'clipper'</t>
  </si>
  <si>
    <t>'packet'</t>
  </si>
  <si>
    <t>'researcher'</t>
  </si>
  <si>
    <t>'correction'</t>
  </si>
  <si>
    <t>'bureau'</t>
  </si>
  <si>
    <t>'ocean'</t>
  </si>
  <si>
    <t>'invalid'</t>
  </si>
  <si>
    <t>'postscript'</t>
  </si>
  <si>
    <t>'bee'</t>
  </si>
  <si>
    <t>'cloth'</t>
  </si>
  <si>
    <t>'scrutiny'</t>
  </si>
  <si>
    <t>'subsystem'</t>
  </si>
  <si>
    <t>'whistle'</t>
  </si>
  <si>
    <t>'straw'</t>
  </si>
  <si>
    <t>'spleen'</t>
  </si>
  <si>
    <t>'message'</t>
  </si>
  <si>
    <t>'currency'</t>
  </si>
  <si>
    <t>'ministry'</t>
  </si>
  <si>
    <t>'trailer'</t>
  </si>
  <si>
    <t>'debt'</t>
  </si>
  <si>
    <t>'jury'</t>
  </si>
  <si>
    <t>'madness'</t>
  </si>
  <si>
    <t>'paddle'</t>
  </si>
  <si>
    <t>'semiconductor'</t>
  </si>
  <si>
    <t>'realm'</t>
  </si>
  <si>
    <t>'friction'</t>
  </si>
  <si>
    <t>'theme'</t>
  </si>
  <si>
    <t>'cache'</t>
  </si>
  <si>
    <t>'confusion'</t>
  </si>
  <si>
    <t>'standpoint'</t>
  </si>
  <si>
    <t>'road'</t>
  </si>
  <si>
    <t>'precursor'</t>
  </si>
  <si>
    <t>'tobacco'</t>
  </si>
  <si>
    <t>'alto'</t>
  </si>
  <si>
    <t>'spirit'</t>
  </si>
  <si>
    <t>'museum'</t>
  </si>
  <si>
    <t>'jet'</t>
  </si>
  <si>
    <t>'matrix'</t>
  </si>
  <si>
    <t>'permit'</t>
  </si>
  <si>
    <t>'deployment'</t>
  </si>
  <si>
    <t>'youth'</t>
  </si>
  <si>
    <t>'emergency'</t>
  </si>
  <si>
    <t>'programmer'</t>
  </si>
  <si>
    <t>'chaos'</t>
  </si>
  <si>
    <t>'gloom'</t>
  </si>
  <si>
    <t>'expiration'</t>
  </si>
  <si>
    <t>'assurance'</t>
  </si>
  <si>
    <t>'irony'</t>
  </si>
  <si>
    <t>'copyright'</t>
  </si>
  <si>
    <t>'intention'</t>
  </si>
  <si>
    <t>'width'</t>
  </si>
  <si>
    <t>'crystal'</t>
  </si>
  <si>
    <t>'insight'</t>
  </si>
  <si>
    <t>'guru'</t>
  </si>
  <si>
    <t>'inquiry'</t>
  </si>
  <si>
    <t>'cargo'</t>
  </si>
  <si>
    <t>'duration'</t>
  </si>
  <si>
    <t>'agent'</t>
  </si>
  <si>
    <t>'librarian'</t>
  </si>
  <si>
    <t>'simulation'</t>
  </si>
  <si>
    <t>'forest'</t>
  </si>
  <si>
    <t>'clarity'</t>
  </si>
  <si>
    <t>'medium'</t>
  </si>
  <si>
    <t>'exception'</t>
  </si>
  <si>
    <t>'communism'</t>
  </si>
  <si>
    <t>'hotel'</t>
  </si>
  <si>
    <t>'lawn'</t>
  </si>
  <si>
    <t>'anxiety'</t>
  </si>
  <si>
    <t>'relief'</t>
  </si>
  <si>
    <t>'pole'</t>
  </si>
  <si>
    <t>'laughter'</t>
  </si>
  <si>
    <t>'anthropology'</t>
  </si>
  <si>
    <t>'catalog'</t>
  </si>
  <si>
    <t>'corruption'</t>
  </si>
  <si>
    <t>'specification'</t>
  </si>
  <si>
    <t>'mission'</t>
  </si>
  <si>
    <t>'awareness'</t>
  </si>
  <si>
    <t>'wildlife'</t>
  </si>
  <si>
    <t>'shark'</t>
  </si>
  <si>
    <t>'generator'</t>
  </si>
  <si>
    <t>'moss'</t>
  </si>
  <si>
    <t>'monster'</t>
  </si>
  <si>
    <t>'rim'</t>
  </si>
  <si>
    <t>'soccer'</t>
  </si>
  <si>
    <t>'maker'</t>
  </si>
  <si>
    <t>'congressman'</t>
  </si>
  <si>
    <t>'taxation'</t>
  </si>
  <si>
    <t>'provision'</t>
  </si>
  <si>
    <t>'warlord'</t>
  </si>
  <si>
    <t>'placement'</t>
  </si>
  <si>
    <t>'joy'</t>
  </si>
  <si>
    <t>'presentation'</t>
  </si>
  <si>
    <t>'vitamin'</t>
  </si>
  <si>
    <t>'shirt'</t>
  </si>
  <si>
    <t>'diameter'</t>
  </si>
  <si>
    <t>'fact'</t>
  </si>
  <si>
    <t>'island'</t>
  </si>
  <si>
    <t>'axis'</t>
  </si>
  <si>
    <t>'prescription'</t>
  </si>
  <si>
    <t>'supervisor'</t>
  </si>
  <si>
    <t>'word'</t>
  </si>
  <si>
    <t>'facility'</t>
  </si>
  <si>
    <t>'lab'</t>
  </si>
  <si>
    <t>'diagram'</t>
  </si>
  <si>
    <t>'ownership'</t>
  </si>
  <si>
    <t>'telescope'</t>
  </si>
  <si>
    <t>'paradise'</t>
  </si>
  <si>
    <t>'renewal'</t>
  </si>
  <si>
    <t>'fever'</t>
  </si>
  <si>
    <t>'kind'</t>
  </si>
  <si>
    <t>'volume'</t>
  </si>
  <si>
    <t>'envelope'</t>
  </si>
  <si>
    <t>'chorus'</t>
  </si>
  <si>
    <t>'context'</t>
  </si>
  <si>
    <t>'yeti'</t>
  </si>
  <si>
    <t>'treaty'</t>
  </si>
  <si>
    <t>'excerpt'</t>
  </si>
  <si>
    <t>'insult'</t>
  </si>
  <si>
    <t>'bicycle'</t>
  </si>
  <si>
    <t>'fiction'</t>
  </si>
  <si>
    <t>'none'</t>
  </si>
  <si>
    <t>'clause'</t>
  </si>
  <si>
    <t>'founder'</t>
  </si>
  <si>
    <t>'tunnel'</t>
  </si>
  <si>
    <t>'death'</t>
  </si>
  <si>
    <t>'lad'</t>
  </si>
  <si>
    <t>'handbook'</t>
  </si>
  <si>
    <t>'welfare'</t>
  </si>
  <si>
    <t>'jacket'</t>
  </si>
  <si>
    <t>'complexity'</t>
  </si>
  <si>
    <t>'category'</t>
  </si>
  <si>
    <t>'composition'</t>
  </si>
  <si>
    <t>'burger'</t>
  </si>
  <si>
    <t>'salad'</t>
  </si>
  <si>
    <t>'footage'</t>
  </si>
  <si>
    <t>'cousin'</t>
  </si>
  <si>
    <t>'carpenter'</t>
  </si>
  <si>
    <t>'criteria'</t>
  </si>
  <si>
    <t>'action'</t>
  </si>
  <si>
    <t>'militia'</t>
  </si>
  <si>
    <t>'booklet'</t>
  </si>
  <si>
    <t>'bazaar'</t>
  </si>
  <si>
    <t>'birthday'</t>
  </si>
  <si>
    <t>'armour'</t>
  </si>
  <si>
    <t>'physiology'</t>
  </si>
  <si>
    <t>'package'</t>
  </si>
  <si>
    <t>'dairy'</t>
  </si>
  <si>
    <t>'lung'</t>
  </si>
  <si>
    <t>'puppy'</t>
  </si>
  <si>
    <t>'festival'</t>
  </si>
  <si>
    <t>'propagation'</t>
  </si>
  <si>
    <t>'classroom'</t>
  </si>
  <si>
    <t>'motif'</t>
  </si>
  <si>
    <t>'flexibility'</t>
  </si>
  <si>
    <t>'title'</t>
  </si>
  <si>
    <t>'courage'</t>
  </si>
  <si>
    <t>'circuit'</t>
  </si>
  <si>
    <t>'deadline'</t>
  </si>
  <si>
    <t>'orientation'</t>
  </si>
  <si>
    <t>'football'</t>
  </si>
  <si>
    <t>'righteousness'</t>
  </si>
  <si>
    <t>'protein'</t>
  </si>
  <si>
    <t>'collaboration'</t>
  </si>
  <si>
    <t>'pinball'</t>
  </si>
  <si>
    <t>'activity'</t>
  </si>
  <si>
    <t>'liaison'</t>
  </si>
  <si>
    <t>'fist'</t>
  </si>
  <si>
    <t>'outlook'</t>
  </si>
  <si>
    <t>'vale'</t>
  </si>
  <si>
    <t>'climate'</t>
  </si>
  <si>
    <t>'luck'</t>
  </si>
  <si>
    <t>'flute'</t>
  </si>
  <si>
    <t>'wheat'</t>
  </si>
  <si>
    <t>'prison'</t>
  </si>
  <si>
    <t>'diplomacy'</t>
  </si>
  <si>
    <t>'offence'</t>
  </si>
  <si>
    <t>'premiere'</t>
  </si>
  <si>
    <t>'extension'</t>
  </si>
  <si>
    <t>'forehead'</t>
  </si>
  <si>
    <t>'nonsense'</t>
  </si>
  <si>
    <t>'bull'</t>
  </si>
  <si>
    <t>'altar'</t>
  </si>
  <si>
    <t>'earthquake'</t>
  </si>
  <si>
    <t>'platform'</t>
  </si>
  <si>
    <t>'nutrition'</t>
  </si>
  <si>
    <t>'oil'</t>
  </si>
  <si>
    <t>'ark'</t>
  </si>
  <si>
    <t>'contest'</t>
  </si>
  <si>
    <t>'spokesman'</t>
  </si>
  <si>
    <t>'resurrection'</t>
  </si>
  <si>
    <t>'banana'</t>
  </si>
  <si>
    <t>'chapel'</t>
  </si>
  <si>
    <t>'calibration'</t>
  </si>
  <si>
    <t>'childhood'</t>
  </si>
  <si>
    <t>'quantity'</t>
  </si>
  <si>
    <t>'fellowship'</t>
  </si>
  <si>
    <t>'desert'</t>
  </si>
  <si>
    <t>'guitar'</t>
  </si>
  <si>
    <t>'titan'</t>
  </si>
  <si>
    <t>'proxy'</t>
  </si>
  <si>
    <t>'curiosity'</t>
  </si>
  <si>
    <t>'soundtrack'</t>
  </si>
  <si>
    <t>'convention'</t>
  </si>
  <si>
    <t>'dialect'</t>
  </si>
  <si>
    <t>'elephant'</t>
  </si>
  <si>
    <t>'grief'</t>
  </si>
  <si>
    <t>'poker'</t>
  </si>
  <si>
    <t>'mother'</t>
  </si>
  <si>
    <t>'aquarium'</t>
  </si>
  <si>
    <t>'winner'</t>
  </si>
  <si>
    <t>'formula'</t>
  </si>
  <si>
    <t>'physician'</t>
  </si>
  <si>
    <t>'tourist'</t>
  </si>
  <si>
    <t>'valve'</t>
  </si>
  <si>
    <t>'prism'</t>
  </si>
  <si>
    <t>'railway'</t>
  </si>
  <si>
    <t>'paradox'</t>
  </si>
  <si>
    <t>'injection'</t>
  </si>
  <si>
    <t>'mood'</t>
  </si>
  <si>
    <t>'lane'</t>
  </si>
  <si>
    <t>'gas'</t>
  </si>
  <si>
    <t>'enterprise'</t>
  </si>
  <si>
    <t>'stealth'</t>
  </si>
  <si>
    <t>'bow'</t>
  </si>
  <si>
    <t>'artillery'</t>
  </si>
  <si>
    <t>'federation'</t>
  </si>
  <si>
    <t>'scum'</t>
  </si>
  <si>
    <t>'admission'</t>
  </si>
  <si>
    <t>'dice'</t>
  </si>
  <si>
    <t>'premium'</t>
  </si>
  <si>
    <t>'normalisation'</t>
  </si>
  <si>
    <t>'integer'</t>
  </si>
  <si>
    <t>'tandem'</t>
  </si>
  <si>
    <t>'airline'</t>
  </si>
  <si>
    <t>'workout'</t>
  </si>
  <si>
    <t>'railroad'</t>
  </si>
  <si>
    <t>'soul'</t>
  </si>
  <si>
    <t>'drummer'</t>
  </si>
  <si>
    <t>'poetry'</t>
  </si>
  <si>
    <t>'cancer'</t>
  </si>
  <si>
    <t>'controversy'</t>
  </si>
  <si>
    <t>'necessity'</t>
  </si>
  <si>
    <t>'commerce'</t>
  </si>
  <si>
    <t>'difference'</t>
  </si>
  <si>
    <t>'guy'</t>
  </si>
  <si>
    <t>'golf'</t>
  </si>
  <si>
    <t>'departure'</t>
  </si>
  <si>
    <t>'rotation'</t>
  </si>
  <si>
    <t>'era'</t>
  </si>
  <si>
    <t>'patience'</t>
  </si>
  <si>
    <t>'pill'</t>
  </si>
  <si>
    <t>'jumper'</t>
  </si>
  <si>
    <t>'rider'</t>
  </si>
  <si>
    <t>'millstone'</t>
  </si>
  <si>
    <t>'cad'</t>
  </si>
  <si>
    <t>'culture'</t>
  </si>
  <si>
    <t>'runner'</t>
  </si>
  <si>
    <t>'visa'</t>
  </si>
  <si>
    <t>'vinyl'</t>
  </si>
  <si>
    <t>'ridge'</t>
  </si>
  <si>
    <t>'identity'</t>
  </si>
  <si>
    <t>'redistribution'</t>
  </si>
  <si>
    <t>'biochemistry'</t>
  </si>
  <si>
    <t>'complaint'</t>
  </si>
  <si>
    <t>'virus'</t>
  </si>
  <si>
    <t>'independence'</t>
  </si>
  <si>
    <t>'fairness'</t>
  </si>
  <si>
    <t>'incentive'</t>
  </si>
  <si>
    <t>'ton'</t>
  </si>
  <si>
    <t>'realisation'</t>
  </si>
  <si>
    <t>'shutdown'</t>
  </si>
  <si>
    <t>'underwear'</t>
  </si>
  <si>
    <t>'payment'</t>
  </si>
  <si>
    <t>'height'</t>
  </si>
  <si>
    <t>'dealer'</t>
  </si>
  <si>
    <t>'initiative'</t>
  </si>
  <si>
    <t>'robot'</t>
  </si>
  <si>
    <t>'buyer'</t>
  </si>
  <si>
    <t>'mice'</t>
  </si>
  <si>
    <t>'thorn'</t>
  </si>
  <si>
    <t>'ranger'</t>
  </si>
  <si>
    <t>'neutron'</t>
  </si>
  <si>
    <t>'cobra'</t>
  </si>
  <si>
    <t>'maiden'</t>
  </si>
  <si>
    <t>'tempest'</t>
  </si>
  <si>
    <t>'teddy'</t>
  </si>
  <si>
    <t>'donkey'</t>
  </si>
  <si>
    <t>'lid'</t>
  </si>
  <si>
    <t>'guardian'</t>
  </si>
  <si>
    <t>'ladder'</t>
  </si>
  <si>
    <t>'history'</t>
  </si>
  <si>
    <t>'latter'</t>
  </si>
  <si>
    <t>'font'</t>
  </si>
  <si>
    <t>'atlas'</t>
  </si>
  <si>
    <t>'weekend'</t>
  </si>
  <si>
    <t>'observation'</t>
  </si>
  <si>
    <t>'cookbook'</t>
  </si>
  <si>
    <t>'defect'</t>
  </si>
  <si>
    <t>'excellence'</t>
  </si>
  <si>
    <t>'adoption'</t>
  </si>
  <si>
    <t>'aorta'</t>
  </si>
  <si>
    <t>'tongue'</t>
  </si>
  <si>
    <t>'fraction'</t>
  </si>
  <si>
    <t>'stronghold'</t>
  </si>
  <si>
    <t>'accuracy'</t>
  </si>
  <si>
    <t>'appendix'</t>
  </si>
  <si>
    <t>'examination'</t>
  </si>
  <si>
    <t>'utilisation'</t>
  </si>
  <si>
    <t>'scorpion'</t>
  </si>
  <si>
    <t>'morning'</t>
  </si>
  <si>
    <t>'container'</t>
  </si>
  <si>
    <t>'commentary'</t>
  </si>
  <si>
    <t>'slavery'</t>
  </si>
  <si>
    <t>'automobile'</t>
  </si>
  <si>
    <t>'legislation'</t>
  </si>
  <si>
    <t>'inspection'</t>
  </si>
  <si>
    <t>'analysis'</t>
  </si>
  <si>
    <t>'object'</t>
  </si>
  <si>
    <t>'someone'</t>
  </si>
  <si>
    <t>'conjunction'</t>
  </si>
  <si>
    <t>'jay'</t>
  </si>
  <si>
    <t>'inspiration'</t>
  </si>
  <si>
    <t>'prophet'</t>
  </si>
  <si>
    <t>'dynasty'</t>
  </si>
  <si>
    <t>'definition'</t>
  </si>
  <si>
    <t>'tolerance'</t>
  </si>
  <si>
    <t>'anatomy'</t>
  </si>
  <si>
    <t>'property'</t>
  </si>
  <si>
    <t>'coup'</t>
  </si>
  <si>
    <t>'assignment'</t>
  </si>
  <si>
    <t>'lottery'</t>
  </si>
  <si>
    <t>'letter'</t>
  </si>
  <si>
    <t>'brute'</t>
  </si>
  <si>
    <t>'lynx'</t>
  </si>
  <si>
    <t>'waist'</t>
  </si>
  <si>
    <t>'spoiler'</t>
  </si>
  <si>
    <t>'technology'</t>
  </si>
  <si>
    <t>'regime'</t>
  </si>
  <si>
    <t>'potato'</t>
  </si>
  <si>
    <t>'chamber'</t>
  </si>
  <si>
    <t>'abyss'</t>
  </si>
  <si>
    <t>'blade'</t>
  </si>
  <si>
    <t>'contrast'</t>
  </si>
  <si>
    <t>'oak'</t>
  </si>
  <si>
    <t>'wealth'</t>
  </si>
  <si>
    <t>'demon'</t>
  </si>
  <si>
    <t>'information'</t>
  </si>
  <si>
    <t>'marina'</t>
  </si>
  <si>
    <t>'herb'</t>
  </si>
  <si>
    <t>'explosion'</t>
  </si>
  <si>
    <t>'trial'</t>
  </si>
  <si>
    <t>'rhythm'</t>
  </si>
  <si>
    <t>'organ'</t>
  </si>
  <si>
    <t>'capacity'</t>
  </si>
  <si>
    <t>'consumer'</t>
  </si>
  <si>
    <t>'loyalty'</t>
  </si>
  <si>
    <t>'consensus'</t>
  </si>
  <si>
    <t>'hag'</t>
  </si>
  <si>
    <t>'mountain'</t>
  </si>
  <si>
    <t>'sensitivity'</t>
  </si>
  <si>
    <t>'invasion'</t>
  </si>
  <si>
    <t>'horizon'</t>
  </si>
  <si>
    <t>'hornet'</t>
  </si>
  <si>
    <t>'movement'</t>
  </si>
  <si>
    <t>'music'</t>
  </si>
  <si>
    <t>'biology'</t>
  </si>
  <si>
    <t>'illustrator'</t>
  </si>
  <si>
    <t>'gag'</t>
  </si>
  <si>
    <t>'suspicion'</t>
  </si>
  <si>
    <t>'builder'</t>
  </si>
  <si>
    <t>'appointment'</t>
  </si>
  <si>
    <t>'genealogy'</t>
  </si>
  <si>
    <t>'prevention'</t>
  </si>
  <si>
    <t>'apartment'</t>
  </si>
  <si>
    <t>'concentration'</t>
  </si>
  <si>
    <t>'safety'</t>
  </si>
  <si>
    <t>'shrine'</t>
  </si>
  <si>
    <t>'customer'</t>
  </si>
  <si>
    <t>'clan'</t>
  </si>
  <si>
    <t>'litigation'</t>
  </si>
  <si>
    <t>'sequel'</t>
  </si>
  <si>
    <t>'mainland'</t>
  </si>
  <si>
    <t>'company'</t>
  </si>
  <si>
    <t>'throne'</t>
  </si>
  <si>
    <t>'suspect'</t>
  </si>
  <si>
    <t>'cliff'</t>
  </si>
  <si>
    <t>'publication'</t>
  </si>
  <si>
    <t>pp</t>
  </si>
  <si>
    <t>Read</t>
  </si>
  <si>
    <t>H</t>
  </si>
  <si>
    <t>CR</t>
  </si>
  <si>
    <t>d'</t>
  </si>
  <si>
    <t>c</t>
  </si>
  <si>
    <t>Accuracy</t>
  </si>
  <si>
    <t>RT</t>
  </si>
  <si>
    <t>M</t>
  </si>
  <si>
    <t>FA</t>
  </si>
  <si>
    <t>Conf</t>
  </si>
  <si>
    <t>TikTok</t>
  </si>
  <si>
    <t>Youtube</t>
  </si>
  <si>
    <t>average</t>
  </si>
  <si>
    <t>stdev</t>
  </si>
  <si>
    <t>H rate</t>
  </si>
  <si>
    <t>CR rate</t>
  </si>
  <si>
    <t>Immediate</t>
  </si>
  <si>
    <t>Overall</t>
  </si>
  <si>
    <t>Averages</t>
  </si>
  <si>
    <t>YouTube</t>
  </si>
  <si>
    <t>sequence (1-6)</t>
  </si>
  <si>
    <t>Delayed</t>
  </si>
  <si>
    <t>conf</t>
  </si>
  <si>
    <t>Read (H)</t>
  </si>
  <si>
    <t>Read (CR)</t>
  </si>
  <si>
    <t>TikTok (H)</t>
  </si>
  <si>
    <t>TikTok(CR)</t>
  </si>
  <si>
    <t>YouTube(H)</t>
  </si>
  <si>
    <t>YouTUbe(CR)</t>
  </si>
  <si>
    <t>diffscores (imm - delayed)</t>
  </si>
  <si>
    <t>sequence (1 =135, 2=153, 3=315, 4=351, 5=513, 6-531)</t>
  </si>
  <si>
    <t>First</t>
  </si>
  <si>
    <t>Second</t>
  </si>
  <si>
    <t>Third</t>
  </si>
  <si>
    <t>averages</t>
  </si>
  <si>
    <t>sd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</si>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</sst>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D314-6514-CD47-A8C7-874A10E7013B}">
  <dimension ref="A1:P12961"/>
  <sheetViews>
    <sheetView zoomScale="78" zoomScaleNormal="78" workbookViewId="0">
      <selection activeCell="D31" sqref="D31"/>
    </sheetView>
  </sheetViews>
  <sheetFormatPr defaultColWidth="11.19921875" defaultRowHeight="15.6" x14ac:dyDescent="0.3"/>
  <sheetData>
    <row r="1" spans="1:16" x14ac:dyDescent="0.3">
      <c r="A1" t="s">
        <v>0</v>
      </c>
      <c r="B1" t="s">
        <v>1</v>
      </c>
      <c r="C1" t="s">
        <v>135</v>
      </c>
      <c r="D1" t="s">
        <v>2</v>
      </c>
      <c r="E1" t="s">
        <v>136</v>
      </c>
      <c r="F1" t="s">
        <v>137</v>
      </c>
      <c r="G1" t="s">
        <v>138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3">
      <c r="A2">
        <v>1</v>
      </c>
      <c r="B2">
        <v>1</v>
      </c>
      <c r="C2">
        <v>0</v>
      </c>
      <c r="D2">
        <v>5</v>
      </c>
      <c r="E2" t="s">
        <v>75</v>
      </c>
      <c r="F2" t="s">
        <v>13</v>
      </c>
      <c r="G2">
        <v>1</v>
      </c>
      <c r="H2" t="s">
        <v>13</v>
      </c>
      <c r="I2" t="s">
        <v>13</v>
      </c>
      <c r="J2" t="s">
        <v>14</v>
      </c>
      <c r="K2" t="b">
        <v>1</v>
      </c>
      <c r="L2">
        <v>3.4294061000109699</v>
      </c>
      <c r="M2">
        <v>3.4294251999817802</v>
      </c>
      <c r="N2">
        <v>3</v>
      </c>
      <c r="O2">
        <v>0.107154099998297</v>
      </c>
      <c r="P2">
        <v>3.6466489000013098</v>
      </c>
    </row>
    <row r="3" spans="1:16" x14ac:dyDescent="0.3">
      <c r="A3">
        <v>1</v>
      </c>
      <c r="B3">
        <v>1</v>
      </c>
      <c r="C3">
        <v>0</v>
      </c>
      <c r="D3">
        <v>5</v>
      </c>
      <c r="E3" t="s">
        <v>76</v>
      </c>
      <c r="F3">
        <v>1</v>
      </c>
      <c r="G3">
        <v>1</v>
      </c>
      <c r="H3">
        <v>1.98172070001601</v>
      </c>
      <c r="I3">
        <v>37.500651199981803</v>
      </c>
      <c r="J3" t="s">
        <v>14</v>
      </c>
      <c r="K3" t="b">
        <v>0</v>
      </c>
      <c r="L3">
        <v>0.97016150000854395</v>
      </c>
      <c r="M3">
        <v>5.13670440000715</v>
      </c>
      <c r="N3">
        <v>2</v>
      </c>
      <c r="O3">
        <v>0.20044539999798899</v>
      </c>
      <c r="P3">
        <v>5.4043662000040102</v>
      </c>
    </row>
    <row r="4" spans="1:16" x14ac:dyDescent="0.3">
      <c r="A4">
        <v>1</v>
      </c>
      <c r="B4">
        <v>1</v>
      </c>
      <c r="C4">
        <v>0</v>
      </c>
      <c r="D4">
        <v>5</v>
      </c>
      <c r="E4" t="s">
        <v>77</v>
      </c>
      <c r="F4">
        <v>1</v>
      </c>
      <c r="G4">
        <v>1</v>
      </c>
      <c r="H4">
        <v>1.98251870000968</v>
      </c>
      <c r="I4">
        <v>75.001232699985906</v>
      </c>
      <c r="J4" t="s">
        <v>16</v>
      </c>
      <c r="K4" t="b">
        <v>1</v>
      </c>
      <c r="L4">
        <v>0.81577639997703999</v>
      </c>
      <c r="M4">
        <v>6.7322142999910302</v>
      </c>
      <c r="N4">
        <v>3</v>
      </c>
      <c r="O4">
        <v>0.169131300004665</v>
      </c>
      <c r="P4">
        <v>6.9884243999840701</v>
      </c>
    </row>
    <row r="5" spans="1:16" x14ac:dyDescent="0.3">
      <c r="A5">
        <v>1</v>
      </c>
      <c r="B5">
        <v>1</v>
      </c>
      <c r="C5">
        <v>0</v>
      </c>
      <c r="D5">
        <v>5</v>
      </c>
      <c r="E5" t="s">
        <v>78</v>
      </c>
      <c r="F5">
        <v>1</v>
      </c>
      <c r="G5">
        <v>1</v>
      </c>
      <c r="H5">
        <v>1.9814220999833201</v>
      </c>
      <c r="I5">
        <v>15.000329200003801</v>
      </c>
      <c r="J5" t="s">
        <v>16</v>
      </c>
      <c r="K5" t="b">
        <v>1</v>
      </c>
      <c r="L5">
        <v>0.65636170000652805</v>
      </c>
      <c r="M5">
        <v>8.1561407999834099</v>
      </c>
      <c r="N5">
        <v>3</v>
      </c>
      <c r="O5">
        <v>0.144616200006567</v>
      </c>
      <c r="P5">
        <v>8.3721172999939899</v>
      </c>
    </row>
    <row r="6" spans="1:16" x14ac:dyDescent="0.3">
      <c r="A6">
        <v>1</v>
      </c>
      <c r="B6">
        <v>1</v>
      </c>
      <c r="C6">
        <v>0</v>
      </c>
      <c r="D6">
        <v>5</v>
      </c>
      <c r="E6" t="s">
        <v>79</v>
      </c>
      <c r="F6">
        <v>1</v>
      </c>
      <c r="G6">
        <v>1</v>
      </c>
      <c r="H6">
        <v>1.9834410999901599</v>
      </c>
      <c r="I6">
        <v>120.00196959998</v>
      </c>
      <c r="J6" t="s">
        <v>16</v>
      </c>
      <c r="K6" t="b">
        <v>1</v>
      </c>
      <c r="L6">
        <v>0.61986330000218004</v>
      </c>
      <c r="M6">
        <v>9.5029360000044107</v>
      </c>
      <c r="N6">
        <v>3</v>
      </c>
      <c r="O6">
        <v>0.13320529999327799</v>
      </c>
      <c r="P6">
        <v>9.7046716999902891</v>
      </c>
    </row>
    <row r="7" spans="1:16" x14ac:dyDescent="0.3">
      <c r="A7">
        <v>1</v>
      </c>
      <c r="B7">
        <v>1</v>
      </c>
      <c r="C7">
        <v>0</v>
      </c>
      <c r="D7">
        <v>5</v>
      </c>
      <c r="E7" t="s">
        <v>80</v>
      </c>
      <c r="F7">
        <v>1</v>
      </c>
      <c r="G7">
        <v>1</v>
      </c>
      <c r="H7">
        <v>1.9820411000109699</v>
      </c>
      <c r="I7">
        <v>47.500807400006998</v>
      </c>
      <c r="J7" t="s">
        <v>16</v>
      </c>
      <c r="K7" t="b">
        <v>1</v>
      </c>
      <c r="L7">
        <v>1.0053516000043601</v>
      </c>
      <c r="M7">
        <v>11.221890399989199</v>
      </c>
      <c r="N7">
        <v>2</v>
      </c>
      <c r="O7">
        <v>0.17159739998169199</v>
      </c>
      <c r="P7">
        <v>11.4790291999816</v>
      </c>
    </row>
    <row r="8" spans="1:16" x14ac:dyDescent="0.3">
      <c r="A8">
        <v>1</v>
      </c>
      <c r="B8">
        <v>1</v>
      </c>
      <c r="C8">
        <v>0</v>
      </c>
      <c r="D8">
        <v>5</v>
      </c>
      <c r="E8" t="s">
        <v>81</v>
      </c>
      <c r="F8">
        <v>1</v>
      </c>
      <c r="G8">
        <v>1</v>
      </c>
      <c r="H8">
        <v>1.9832997000194199</v>
      </c>
      <c r="I8">
        <v>117.501936999994</v>
      </c>
      <c r="J8" t="s">
        <v>16</v>
      </c>
      <c r="K8" t="b">
        <v>1</v>
      </c>
      <c r="L8">
        <v>0.71808849999797497</v>
      </c>
      <c r="M8">
        <v>12.717964699986601</v>
      </c>
      <c r="N8">
        <v>3</v>
      </c>
      <c r="O8">
        <v>0.12893410000833699</v>
      </c>
      <c r="P8">
        <v>12.9323710000026</v>
      </c>
    </row>
    <row r="9" spans="1:16" x14ac:dyDescent="0.3">
      <c r="A9">
        <v>1</v>
      </c>
      <c r="B9">
        <v>1</v>
      </c>
      <c r="C9">
        <v>0</v>
      </c>
      <c r="D9">
        <v>5</v>
      </c>
      <c r="E9" t="s">
        <v>82</v>
      </c>
      <c r="F9">
        <v>1</v>
      </c>
      <c r="G9">
        <v>1</v>
      </c>
      <c r="H9">
        <v>1.9812514999939601</v>
      </c>
      <c r="I9">
        <v>10.000272799981801</v>
      </c>
      <c r="J9" t="s">
        <v>14</v>
      </c>
      <c r="K9" t="b">
        <v>0</v>
      </c>
      <c r="L9">
        <v>1.9463224999781199</v>
      </c>
      <c r="M9">
        <v>15.3961979000014</v>
      </c>
      <c r="N9">
        <v>1</v>
      </c>
      <c r="O9">
        <v>0.24498800002038501</v>
      </c>
      <c r="P9">
        <v>15.760281499999101</v>
      </c>
    </row>
    <row r="10" spans="1:16" x14ac:dyDescent="0.3">
      <c r="A10">
        <v>1</v>
      </c>
      <c r="B10">
        <v>1</v>
      </c>
      <c r="C10">
        <v>0</v>
      </c>
      <c r="D10">
        <v>5</v>
      </c>
      <c r="E10" t="s">
        <v>83</v>
      </c>
      <c r="F10" t="s">
        <v>13</v>
      </c>
      <c r="G10">
        <v>1</v>
      </c>
      <c r="H10" t="s">
        <v>13</v>
      </c>
      <c r="I10" t="s">
        <v>13</v>
      </c>
      <c r="J10" t="s">
        <v>14</v>
      </c>
      <c r="K10" t="b">
        <v>1</v>
      </c>
      <c r="L10">
        <v>0.96192089997930497</v>
      </c>
      <c r="M10">
        <v>17.228486100007999</v>
      </c>
      <c r="N10">
        <v>2</v>
      </c>
      <c r="O10">
        <v>0.26879470000858402</v>
      </c>
      <c r="P10">
        <v>17.592049099999699</v>
      </c>
    </row>
    <row r="11" spans="1:16" x14ac:dyDescent="0.3">
      <c r="A11">
        <v>1</v>
      </c>
      <c r="B11">
        <v>1</v>
      </c>
      <c r="C11">
        <v>0</v>
      </c>
      <c r="D11">
        <v>5</v>
      </c>
      <c r="E11" t="s">
        <v>84</v>
      </c>
      <c r="F11">
        <v>1</v>
      </c>
      <c r="G11">
        <v>1</v>
      </c>
      <c r="H11">
        <v>1.9815173000097299</v>
      </c>
      <c r="I11">
        <v>25.0004878999898</v>
      </c>
      <c r="J11" t="s">
        <v>16</v>
      </c>
      <c r="K11" t="b">
        <v>1</v>
      </c>
      <c r="L11">
        <v>0.71623599997837994</v>
      </c>
      <c r="M11">
        <v>18.8164496999816</v>
      </c>
      <c r="N11">
        <v>3</v>
      </c>
      <c r="O11">
        <v>0.12380160001339401</v>
      </c>
      <c r="P11">
        <v>19.015231600002199</v>
      </c>
    </row>
    <row r="12" spans="1:16" x14ac:dyDescent="0.3">
      <c r="A12">
        <v>1</v>
      </c>
      <c r="B12">
        <v>1</v>
      </c>
      <c r="C12">
        <v>0</v>
      </c>
      <c r="D12">
        <v>5</v>
      </c>
      <c r="E12" t="s">
        <v>85</v>
      </c>
      <c r="F12" t="s">
        <v>13</v>
      </c>
      <c r="G12">
        <v>1</v>
      </c>
      <c r="H12" t="s">
        <v>13</v>
      </c>
      <c r="I12" t="s">
        <v>13</v>
      </c>
      <c r="J12" t="s">
        <v>14</v>
      </c>
      <c r="K12" t="b">
        <v>1</v>
      </c>
      <c r="L12">
        <v>0.94479549999232404</v>
      </c>
      <c r="M12">
        <v>20.477983899996602</v>
      </c>
      <c r="N12">
        <v>3</v>
      </c>
      <c r="O12">
        <v>0.15499609999824299</v>
      </c>
      <c r="P12">
        <v>20.726427499990699</v>
      </c>
    </row>
    <row r="13" spans="1:16" x14ac:dyDescent="0.3">
      <c r="A13">
        <v>1</v>
      </c>
      <c r="B13">
        <v>1</v>
      </c>
      <c r="C13">
        <v>0</v>
      </c>
      <c r="D13">
        <v>5</v>
      </c>
      <c r="E13" t="s">
        <v>86</v>
      </c>
      <c r="F13">
        <v>1</v>
      </c>
      <c r="G13">
        <v>1</v>
      </c>
      <c r="H13">
        <v>1.98156819998985</v>
      </c>
      <c r="I13">
        <v>22.500431799999198</v>
      </c>
      <c r="J13" t="s">
        <v>16</v>
      </c>
      <c r="K13" t="b">
        <v>1</v>
      </c>
      <c r="L13">
        <v>0.60520210000686403</v>
      </c>
      <c r="M13">
        <v>21.838313699991001</v>
      </c>
      <c r="N13">
        <v>3</v>
      </c>
      <c r="O13">
        <v>0.13289839998469699</v>
      </c>
      <c r="P13">
        <v>22.056298099982101</v>
      </c>
    </row>
    <row r="14" spans="1:16" x14ac:dyDescent="0.3">
      <c r="A14">
        <v>1</v>
      </c>
      <c r="B14">
        <v>1</v>
      </c>
      <c r="C14">
        <v>0</v>
      </c>
      <c r="D14">
        <v>5</v>
      </c>
      <c r="E14" t="s">
        <v>87</v>
      </c>
      <c r="F14" t="s">
        <v>13</v>
      </c>
      <c r="G14">
        <v>1</v>
      </c>
      <c r="H14" t="s">
        <v>13</v>
      </c>
      <c r="I14" t="s">
        <v>13</v>
      </c>
      <c r="J14" t="s">
        <v>14</v>
      </c>
      <c r="K14" t="b">
        <v>1</v>
      </c>
      <c r="L14">
        <v>0.71369599999161404</v>
      </c>
      <c r="M14">
        <v>23.2802952000056</v>
      </c>
      <c r="N14">
        <v>3</v>
      </c>
      <c r="O14">
        <v>0.22173549997387501</v>
      </c>
      <c r="P14">
        <v>23.5692778000084</v>
      </c>
    </row>
    <row r="15" spans="1:16" x14ac:dyDescent="0.3">
      <c r="A15">
        <v>1</v>
      </c>
      <c r="B15">
        <v>1</v>
      </c>
      <c r="C15">
        <v>0</v>
      </c>
      <c r="D15">
        <v>5</v>
      </c>
      <c r="E15" t="s">
        <v>88</v>
      </c>
      <c r="F15" t="s">
        <v>13</v>
      </c>
      <c r="G15">
        <v>1</v>
      </c>
      <c r="H15" t="s">
        <v>13</v>
      </c>
      <c r="I15" t="s">
        <v>13</v>
      </c>
      <c r="J15" t="s">
        <v>14</v>
      </c>
      <c r="K15" t="b">
        <v>1</v>
      </c>
      <c r="L15">
        <v>0.89324239999405097</v>
      </c>
      <c r="M15">
        <v>24.976382099994201</v>
      </c>
      <c r="N15">
        <v>2</v>
      </c>
      <c r="O15">
        <v>0.27458100000512797</v>
      </c>
      <c r="P15">
        <v>25.334000600007101</v>
      </c>
    </row>
    <row r="16" spans="1:16" x14ac:dyDescent="0.3">
      <c r="A16">
        <v>1</v>
      </c>
      <c r="B16">
        <v>1</v>
      </c>
      <c r="C16">
        <v>0</v>
      </c>
      <c r="D16">
        <v>5</v>
      </c>
      <c r="E16" t="s">
        <v>89</v>
      </c>
      <c r="F16" t="s">
        <v>13</v>
      </c>
      <c r="G16">
        <v>1</v>
      </c>
      <c r="H16" t="s">
        <v>13</v>
      </c>
      <c r="I16" t="s">
        <v>13</v>
      </c>
      <c r="J16" t="s">
        <v>16</v>
      </c>
      <c r="K16" t="b">
        <v>0</v>
      </c>
      <c r="L16">
        <v>0.92258750001201395</v>
      </c>
      <c r="M16">
        <v>26.7724145000102</v>
      </c>
      <c r="N16">
        <v>2</v>
      </c>
      <c r="O16">
        <v>0.10649410000769401</v>
      </c>
      <c r="P16">
        <v>26.9737863999908</v>
      </c>
    </row>
    <row r="17" spans="1:16" x14ac:dyDescent="0.3">
      <c r="A17">
        <v>1</v>
      </c>
      <c r="B17">
        <v>1</v>
      </c>
      <c r="C17">
        <v>0</v>
      </c>
      <c r="D17">
        <v>5</v>
      </c>
      <c r="E17" t="s">
        <v>90</v>
      </c>
      <c r="F17">
        <v>1</v>
      </c>
      <c r="G17">
        <v>1</v>
      </c>
      <c r="H17">
        <v>1.98320320001221</v>
      </c>
      <c r="I17">
        <v>115.001867899991</v>
      </c>
      <c r="J17" t="s">
        <v>16</v>
      </c>
      <c r="K17" t="b">
        <v>1</v>
      </c>
      <c r="L17">
        <v>0.83612249998259403</v>
      </c>
      <c r="M17">
        <v>28.3191929000022</v>
      </c>
      <c r="N17">
        <v>3</v>
      </c>
      <c r="O17">
        <v>0.10508949999348299</v>
      </c>
      <c r="P17">
        <v>28.5166866999934</v>
      </c>
    </row>
    <row r="18" spans="1:16" x14ac:dyDescent="0.3">
      <c r="A18">
        <v>1</v>
      </c>
      <c r="B18">
        <v>1</v>
      </c>
      <c r="C18">
        <v>0</v>
      </c>
      <c r="D18">
        <v>5</v>
      </c>
      <c r="E18" t="s">
        <v>91</v>
      </c>
      <c r="F18">
        <v>1</v>
      </c>
      <c r="G18">
        <v>1</v>
      </c>
      <c r="H18">
        <v>1.9829042000055801</v>
      </c>
      <c r="I18">
        <v>102.501596799993</v>
      </c>
      <c r="J18" t="s">
        <v>16</v>
      </c>
      <c r="K18" t="b">
        <v>1</v>
      </c>
      <c r="L18">
        <v>0.64432920000399496</v>
      </c>
      <c r="M18">
        <v>29.677370499994101</v>
      </c>
      <c r="N18">
        <v>3</v>
      </c>
      <c r="O18">
        <v>0.15255359999719101</v>
      </c>
      <c r="P18">
        <v>29.916303799982401</v>
      </c>
    </row>
    <row r="19" spans="1:16" x14ac:dyDescent="0.3">
      <c r="A19">
        <v>1</v>
      </c>
      <c r="B19">
        <v>1</v>
      </c>
      <c r="C19">
        <v>0</v>
      </c>
      <c r="D19">
        <v>5</v>
      </c>
      <c r="E19" t="s">
        <v>92</v>
      </c>
      <c r="F19" t="s">
        <v>13</v>
      </c>
      <c r="G19">
        <v>1</v>
      </c>
      <c r="H19" t="s">
        <v>13</v>
      </c>
      <c r="I19" t="s">
        <v>13</v>
      </c>
      <c r="J19" t="s">
        <v>14</v>
      </c>
      <c r="K19" t="b">
        <v>1</v>
      </c>
      <c r="L19">
        <v>1.07326990002184</v>
      </c>
      <c r="M19">
        <v>31.506353700009601</v>
      </c>
      <c r="N19">
        <v>3</v>
      </c>
      <c r="O19">
        <v>0.19874549997621199</v>
      </c>
      <c r="P19">
        <v>31.802164799999399</v>
      </c>
    </row>
    <row r="20" spans="1:16" x14ac:dyDescent="0.3">
      <c r="A20">
        <v>1</v>
      </c>
      <c r="B20">
        <v>1</v>
      </c>
      <c r="C20">
        <v>0</v>
      </c>
      <c r="D20">
        <v>5</v>
      </c>
      <c r="E20" t="s">
        <v>93</v>
      </c>
      <c r="F20" t="s">
        <v>13</v>
      </c>
      <c r="G20">
        <v>1</v>
      </c>
      <c r="H20" t="s">
        <v>13</v>
      </c>
      <c r="I20" t="s">
        <v>13</v>
      </c>
      <c r="J20" t="s">
        <v>14</v>
      </c>
      <c r="K20" t="b">
        <v>1</v>
      </c>
      <c r="L20">
        <v>1.4562837999837901</v>
      </c>
      <c r="M20">
        <v>33.7726223999925</v>
      </c>
      <c r="N20">
        <v>1</v>
      </c>
      <c r="O20">
        <v>0.338709700008621</v>
      </c>
      <c r="P20">
        <v>34.205993099982201</v>
      </c>
    </row>
    <row r="21" spans="1:16" x14ac:dyDescent="0.3">
      <c r="A21">
        <v>1</v>
      </c>
      <c r="B21">
        <v>1</v>
      </c>
      <c r="C21">
        <v>0</v>
      </c>
      <c r="D21">
        <v>5</v>
      </c>
      <c r="E21" t="s">
        <v>94</v>
      </c>
      <c r="F21" t="s">
        <v>13</v>
      </c>
      <c r="G21">
        <v>1</v>
      </c>
      <c r="H21" t="s">
        <v>13</v>
      </c>
      <c r="I21" t="s">
        <v>13</v>
      </c>
      <c r="J21" t="s">
        <v>14</v>
      </c>
      <c r="K21" t="b">
        <v>1</v>
      </c>
      <c r="L21">
        <v>2.1682931999966999</v>
      </c>
      <c r="M21">
        <v>36.884655600006198</v>
      </c>
      <c r="N21">
        <v>2</v>
      </c>
      <c r="O21">
        <v>0.31532289998722302</v>
      </c>
      <c r="P21">
        <v>37.302589200000497</v>
      </c>
    </row>
    <row r="22" spans="1:16" x14ac:dyDescent="0.3">
      <c r="A22">
        <v>1</v>
      </c>
      <c r="B22">
        <v>1</v>
      </c>
      <c r="C22">
        <v>0</v>
      </c>
      <c r="D22">
        <v>5</v>
      </c>
      <c r="E22" t="s">
        <v>95</v>
      </c>
      <c r="F22">
        <v>1</v>
      </c>
      <c r="G22">
        <v>1</v>
      </c>
      <c r="H22">
        <v>1.9822985999926499</v>
      </c>
      <c r="I22">
        <v>60.001033799984697</v>
      </c>
      <c r="J22" t="s">
        <v>16</v>
      </c>
      <c r="K22" t="b">
        <v>1</v>
      </c>
      <c r="L22">
        <v>0.82818350000888996</v>
      </c>
      <c r="M22">
        <v>38.644519199995599</v>
      </c>
      <c r="N22">
        <v>3</v>
      </c>
      <c r="O22">
        <v>0.240789700008463</v>
      </c>
      <c r="P22">
        <v>38.988195099984303</v>
      </c>
    </row>
    <row r="23" spans="1:16" x14ac:dyDescent="0.3">
      <c r="A23">
        <v>1</v>
      </c>
      <c r="B23">
        <v>1</v>
      </c>
      <c r="C23">
        <v>0</v>
      </c>
      <c r="D23">
        <v>5</v>
      </c>
      <c r="E23" t="s">
        <v>96</v>
      </c>
      <c r="F23">
        <v>1</v>
      </c>
      <c r="G23">
        <v>1</v>
      </c>
      <c r="H23">
        <v>1.9825184000073901</v>
      </c>
      <c r="I23">
        <v>82.501317099988199</v>
      </c>
      <c r="J23" t="s">
        <v>16</v>
      </c>
      <c r="K23" t="b">
        <v>1</v>
      </c>
      <c r="L23">
        <v>0.94128170001204103</v>
      </c>
      <c r="M23">
        <v>40.440918599983</v>
      </c>
      <c r="N23">
        <v>3</v>
      </c>
      <c r="O23">
        <v>0.12079980000271499</v>
      </c>
      <c r="P23">
        <v>40.660214600007798</v>
      </c>
    </row>
    <row r="24" spans="1:16" x14ac:dyDescent="0.3">
      <c r="A24">
        <v>1</v>
      </c>
      <c r="B24">
        <v>1</v>
      </c>
      <c r="C24">
        <v>0</v>
      </c>
      <c r="D24">
        <v>5</v>
      </c>
      <c r="E24" t="s">
        <v>97</v>
      </c>
      <c r="F24" t="s">
        <v>13</v>
      </c>
      <c r="G24">
        <v>1</v>
      </c>
      <c r="H24" t="s">
        <v>13</v>
      </c>
      <c r="I24" t="s">
        <v>13</v>
      </c>
      <c r="J24" t="s">
        <v>14</v>
      </c>
      <c r="K24" t="b">
        <v>1</v>
      </c>
      <c r="L24">
        <v>0.91029440000420403</v>
      </c>
      <c r="M24">
        <v>42.076654800010203</v>
      </c>
      <c r="N24">
        <v>3</v>
      </c>
      <c r="O24">
        <v>0.17464199999812999</v>
      </c>
      <c r="P24">
        <v>42.329884500009904</v>
      </c>
    </row>
    <row r="25" spans="1:16" x14ac:dyDescent="0.3">
      <c r="A25">
        <v>1</v>
      </c>
      <c r="B25">
        <v>1</v>
      </c>
      <c r="C25">
        <v>0</v>
      </c>
      <c r="D25">
        <v>5</v>
      </c>
      <c r="E25" t="s">
        <v>98</v>
      </c>
      <c r="F25" t="s">
        <v>13</v>
      </c>
      <c r="G25">
        <v>1</v>
      </c>
      <c r="H25" t="s">
        <v>13</v>
      </c>
      <c r="I25" t="s">
        <v>13</v>
      </c>
      <c r="J25" t="s">
        <v>14</v>
      </c>
      <c r="K25" t="b">
        <v>1</v>
      </c>
      <c r="L25">
        <v>0.82256349999806799</v>
      </c>
      <c r="M25">
        <v>43.672336899995599</v>
      </c>
      <c r="N25">
        <v>3</v>
      </c>
      <c r="O25">
        <v>0.152912899997318</v>
      </c>
      <c r="P25">
        <v>43.916340299998403</v>
      </c>
    </row>
    <row r="26" spans="1:16" x14ac:dyDescent="0.3">
      <c r="A26">
        <v>1</v>
      </c>
      <c r="B26">
        <v>1</v>
      </c>
      <c r="C26">
        <v>0</v>
      </c>
      <c r="D26">
        <v>5</v>
      </c>
      <c r="E26" t="s">
        <v>99</v>
      </c>
      <c r="F26">
        <v>1</v>
      </c>
      <c r="G26">
        <v>1</v>
      </c>
      <c r="H26">
        <v>1.9834947999915999</v>
      </c>
      <c r="I26">
        <v>127.502104099985</v>
      </c>
      <c r="J26" t="s">
        <v>16</v>
      </c>
      <c r="K26" t="b">
        <v>1</v>
      </c>
      <c r="L26">
        <v>0.73118760000215799</v>
      </c>
      <c r="M26">
        <v>45.164203699998303</v>
      </c>
      <c r="N26">
        <v>3</v>
      </c>
      <c r="O26">
        <v>0.17155639998964001</v>
      </c>
      <c r="P26">
        <v>45.430808200006098</v>
      </c>
    </row>
    <row r="27" spans="1:16" x14ac:dyDescent="0.3">
      <c r="A27">
        <v>1</v>
      </c>
      <c r="B27">
        <v>1</v>
      </c>
      <c r="C27">
        <v>0</v>
      </c>
      <c r="D27">
        <v>5</v>
      </c>
      <c r="E27" t="s">
        <v>100</v>
      </c>
      <c r="F27">
        <v>1</v>
      </c>
      <c r="G27">
        <v>1</v>
      </c>
      <c r="H27">
        <v>1.9817750999936801</v>
      </c>
      <c r="I27">
        <v>40.000706999999203</v>
      </c>
      <c r="J27" t="s">
        <v>16</v>
      </c>
      <c r="K27" t="b">
        <v>1</v>
      </c>
      <c r="L27">
        <v>1.00674429998617</v>
      </c>
      <c r="M27">
        <v>46.956502199987902</v>
      </c>
      <c r="N27">
        <v>3</v>
      </c>
      <c r="O27">
        <v>0.240822499996284</v>
      </c>
      <c r="P27">
        <v>47.308128400007298</v>
      </c>
    </row>
    <row r="28" spans="1:16" x14ac:dyDescent="0.3">
      <c r="A28">
        <v>1</v>
      </c>
      <c r="B28">
        <v>1</v>
      </c>
      <c r="C28">
        <v>0</v>
      </c>
      <c r="D28">
        <v>5</v>
      </c>
      <c r="E28" t="s">
        <v>101</v>
      </c>
      <c r="F28">
        <v>1</v>
      </c>
      <c r="G28">
        <v>1</v>
      </c>
      <c r="H28">
        <v>1.98391149999225</v>
      </c>
      <c r="I28">
        <v>147.50240820000201</v>
      </c>
      <c r="J28" t="s">
        <v>16</v>
      </c>
      <c r="K28" t="b">
        <v>1</v>
      </c>
      <c r="L28">
        <v>0.79949390000547305</v>
      </c>
      <c r="M28">
        <v>48.615838700003202</v>
      </c>
      <c r="N28">
        <v>3</v>
      </c>
      <c r="O28">
        <v>0.15282099999603799</v>
      </c>
      <c r="P28">
        <v>48.860459899995497</v>
      </c>
    </row>
    <row r="29" spans="1:16" x14ac:dyDescent="0.3">
      <c r="A29">
        <v>1</v>
      </c>
      <c r="B29">
        <v>1</v>
      </c>
      <c r="C29">
        <v>0</v>
      </c>
      <c r="D29">
        <v>5</v>
      </c>
      <c r="E29" t="s">
        <v>102</v>
      </c>
      <c r="F29" t="s">
        <v>13</v>
      </c>
      <c r="G29">
        <v>1</v>
      </c>
      <c r="H29" t="s">
        <v>13</v>
      </c>
      <c r="I29" t="s">
        <v>13</v>
      </c>
      <c r="J29" t="s">
        <v>14</v>
      </c>
      <c r="K29" t="b">
        <v>1</v>
      </c>
      <c r="L29">
        <v>0.79405870000482504</v>
      </c>
      <c r="M29">
        <v>50.1606743999873</v>
      </c>
      <c r="N29">
        <v>2</v>
      </c>
      <c r="O29">
        <v>0.21045089999097399</v>
      </c>
      <c r="P29">
        <v>50.445818100008204</v>
      </c>
    </row>
    <row r="30" spans="1:16" x14ac:dyDescent="0.3">
      <c r="A30">
        <v>1</v>
      </c>
      <c r="B30">
        <v>1</v>
      </c>
      <c r="C30">
        <v>0</v>
      </c>
      <c r="D30">
        <v>5</v>
      </c>
      <c r="E30" t="s">
        <v>103</v>
      </c>
      <c r="F30" t="s">
        <v>13</v>
      </c>
      <c r="G30">
        <v>1</v>
      </c>
      <c r="H30" t="s">
        <v>13</v>
      </c>
      <c r="I30" t="s">
        <v>13</v>
      </c>
      <c r="J30" t="s">
        <v>14</v>
      </c>
      <c r="K30" t="b">
        <v>1</v>
      </c>
      <c r="L30">
        <v>0.85589169999002501</v>
      </c>
      <c r="M30">
        <v>51.822257599997101</v>
      </c>
      <c r="N30">
        <v>1</v>
      </c>
      <c r="O30">
        <v>0.24273470000480299</v>
      </c>
      <c r="P30">
        <v>52.142155299981802</v>
      </c>
    </row>
    <row r="31" spans="1:16" x14ac:dyDescent="0.3">
      <c r="A31">
        <v>1</v>
      </c>
      <c r="B31">
        <v>1</v>
      </c>
      <c r="C31">
        <v>0</v>
      </c>
      <c r="D31">
        <v>5</v>
      </c>
      <c r="E31" t="s">
        <v>104</v>
      </c>
      <c r="F31" t="s">
        <v>13</v>
      </c>
      <c r="G31">
        <v>1</v>
      </c>
      <c r="H31" t="s">
        <v>13</v>
      </c>
      <c r="I31" t="s">
        <v>13</v>
      </c>
      <c r="J31" t="s">
        <v>14</v>
      </c>
      <c r="K31" t="b">
        <v>1</v>
      </c>
      <c r="L31">
        <v>1.6701954000163799</v>
      </c>
      <c r="M31">
        <v>54.319935699982999</v>
      </c>
      <c r="N31">
        <v>2</v>
      </c>
      <c r="O31">
        <v>0.178570799995214</v>
      </c>
      <c r="P31">
        <v>54.630081899987999</v>
      </c>
    </row>
    <row r="32" spans="1:16" x14ac:dyDescent="0.3">
      <c r="A32">
        <v>1</v>
      </c>
      <c r="B32">
        <v>1</v>
      </c>
      <c r="C32">
        <v>0</v>
      </c>
      <c r="D32">
        <v>5</v>
      </c>
      <c r="E32" t="s">
        <v>105</v>
      </c>
      <c r="F32">
        <v>1</v>
      </c>
      <c r="G32">
        <v>1</v>
      </c>
      <c r="H32">
        <v>1.98102900001686</v>
      </c>
      <c r="I32">
        <v>5.0001673999941003</v>
      </c>
      <c r="J32" t="s">
        <v>16</v>
      </c>
      <c r="K32" t="b">
        <v>1</v>
      </c>
      <c r="L32">
        <v>0.71261049999157</v>
      </c>
      <c r="M32">
        <v>55.862354599987199</v>
      </c>
      <c r="N32">
        <v>3</v>
      </c>
      <c r="O32">
        <v>0.15031040000030799</v>
      </c>
      <c r="P32">
        <v>56.121693599998302</v>
      </c>
    </row>
    <row r="33" spans="1:16" x14ac:dyDescent="0.3">
      <c r="A33">
        <v>1</v>
      </c>
      <c r="B33">
        <v>1</v>
      </c>
      <c r="C33">
        <v>0</v>
      </c>
      <c r="D33">
        <v>5</v>
      </c>
      <c r="E33" t="s">
        <v>106</v>
      </c>
      <c r="F33">
        <v>1</v>
      </c>
      <c r="G33">
        <v>1</v>
      </c>
      <c r="H33">
        <v>1.9826169000007201</v>
      </c>
      <c r="I33">
        <v>80.001288800005597</v>
      </c>
      <c r="J33" t="s">
        <v>16</v>
      </c>
      <c r="K33" t="b">
        <v>1</v>
      </c>
      <c r="L33">
        <v>0.63088630000129298</v>
      </c>
      <c r="M33">
        <v>57.263811799988602</v>
      </c>
      <c r="N33">
        <v>3</v>
      </c>
      <c r="O33">
        <v>0.173148300003959</v>
      </c>
      <c r="P33">
        <v>57.5285312999913</v>
      </c>
    </row>
    <row r="34" spans="1:16" x14ac:dyDescent="0.3">
      <c r="A34">
        <v>1</v>
      </c>
      <c r="B34">
        <v>1</v>
      </c>
      <c r="C34">
        <v>0</v>
      </c>
      <c r="D34">
        <v>5</v>
      </c>
      <c r="E34" t="s">
        <v>107</v>
      </c>
      <c r="F34" t="s">
        <v>13</v>
      </c>
      <c r="G34">
        <v>1</v>
      </c>
      <c r="H34" t="s">
        <v>13</v>
      </c>
      <c r="I34" t="s">
        <v>13</v>
      </c>
      <c r="J34" t="s">
        <v>16</v>
      </c>
      <c r="K34" t="b">
        <v>0</v>
      </c>
      <c r="L34">
        <v>0.57154879998415697</v>
      </c>
      <c r="M34">
        <v>58.6045435999986</v>
      </c>
      <c r="N34">
        <v>3</v>
      </c>
      <c r="O34">
        <v>0.113616300019203</v>
      </c>
      <c r="P34">
        <v>58.820939099998199</v>
      </c>
    </row>
    <row r="35" spans="1:16" x14ac:dyDescent="0.3">
      <c r="A35">
        <v>1</v>
      </c>
      <c r="B35">
        <v>1</v>
      </c>
      <c r="C35">
        <v>0</v>
      </c>
      <c r="D35">
        <v>5</v>
      </c>
      <c r="E35" t="s">
        <v>108</v>
      </c>
      <c r="F35">
        <v>1</v>
      </c>
      <c r="G35">
        <v>1</v>
      </c>
      <c r="H35">
        <v>1.9819636000029299</v>
      </c>
      <c r="I35">
        <v>50.0008733999857</v>
      </c>
      <c r="J35" t="s">
        <v>16</v>
      </c>
      <c r="K35" t="b">
        <v>1</v>
      </c>
      <c r="L35">
        <v>0.68088689999422103</v>
      </c>
      <c r="M35">
        <v>60.0139183999854</v>
      </c>
      <c r="N35">
        <v>3</v>
      </c>
      <c r="O35">
        <v>0.13213969999924299</v>
      </c>
      <c r="P35">
        <v>60.231497500004501</v>
      </c>
    </row>
    <row r="36" spans="1:16" x14ac:dyDescent="0.3">
      <c r="A36">
        <v>1</v>
      </c>
      <c r="B36">
        <v>1</v>
      </c>
      <c r="C36">
        <v>0</v>
      </c>
      <c r="D36">
        <v>5</v>
      </c>
      <c r="E36" t="s">
        <v>109</v>
      </c>
      <c r="F36" t="s">
        <v>13</v>
      </c>
      <c r="G36">
        <v>1</v>
      </c>
      <c r="H36" t="s">
        <v>13</v>
      </c>
      <c r="I36" t="s">
        <v>13</v>
      </c>
      <c r="J36" t="s">
        <v>14</v>
      </c>
      <c r="K36" t="b">
        <v>1</v>
      </c>
      <c r="L36">
        <v>0.87506760001997497</v>
      </c>
      <c r="M36">
        <v>61.624772899987903</v>
      </c>
      <c r="N36">
        <v>2</v>
      </c>
      <c r="O36">
        <v>0.209181799989892</v>
      </c>
      <c r="P36">
        <v>61.908472499984804</v>
      </c>
    </row>
    <row r="37" spans="1:16" x14ac:dyDescent="0.3">
      <c r="A37">
        <v>1</v>
      </c>
      <c r="B37">
        <v>1</v>
      </c>
      <c r="C37">
        <v>0</v>
      </c>
      <c r="D37">
        <v>5</v>
      </c>
      <c r="E37" t="s">
        <v>110</v>
      </c>
      <c r="F37">
        <v>1</v>
      </c>
      <c r="G37">
        <v>1</v>
      </c>
      <c r="H37">
        <v>1.98349290000624</v>
      </c>
      <c r="I37">
        <v>125.00204200000699</v>
      </c>
      <c r="J37" t="s">
        <v>16</v>
      </c>
      <c r="K37" t="b">
        <v>1</v>
      </c>
      <c r="L37">
        <v>0.57829299999866601</v>
      </c>
      <c r="M37">
        <v>62.9965819999925</v>
      </c>
      <c r="N37">
        <v>3</v>
      </c>
      <c r="O37">
        <v>0.11057029999210501</v>
      </c>
      <c r="P37">
        <v>63.226100400002899</v>
      </c>
    </row>
    <row r="38" spans="1:16" x14ac:dyDescent="0.3">
      <c r="A38">
        <v>1</v>
      </c>
      <c r="B38">
        <v>1</v>
      </c>
      <c r="C38">
        <v>0</v>
      </c>
      <c r="D38">
        <v>5</v>
      </c>
      <c r="E38" t="s">
        <v>111</v>
      </c>
      <c r="F38" t="s">
        <v>13</v>
      </c>
      <c r="G38">
        <v>1</v>
      </c>
      <c r="H38" t="s">
        <v>13</v>
      </c>
      <c r="I38" t="s">
        <v>13</v>
      </c>
      <c r="J38" t="s">
        <v>14</v>
      </c>
      <c r="K38" t="b">
        <v>1</v>
      </c>
      <c r="L38">
        <v>0.93788159999530796</v>
      </c>
      <c r="M38">
        <v>64.670918899995698</v>
      </c>
      <c r="N38">
        <v>2</v>
      </c>
      <c r="O38">
        <v>0.22724100001505601</v>
      </c>
      <c r="P38">
        <v>64.982925299991606</v>
      </c>
    </row>
    <row r="39" spans="1:16" x14ac:dyDescent="0.3">
      <c r="A39">
        <v>1</v>
      </c>
      <c r="B39">
        <v>1</v>
      </c>
      <c r="C39">
        <v>0</v>
      </c>
      <c r="D39">
        <v>5</v>
      </c>
      <c r="E39" t="s">
        <v>112</v>
      </c>
      <c r="F39" t="s">
        <v>13</v>
      </c>
      <c r="G39">
        <v>1</v>
      </c>
      <c r="H39" t="s">
        <v>13</v>
      </c>
      <c r="I39" t="s">
        <v>13</v>
      </c>
      <c r="J39" t="s">
        <v>14</v>
      </c>
      <c r="K39" t="b">
        <v>1</v>
      </c>
      <c r="L39">
        <v>0.92171460000099603</v>
      </c>
      <c r="M39">
        <v>66.421383699984304</v>
      </c>
      <c r="N39">
        <v>3</v>
      </c>
      <c r="O39">
        <v>0.21152819998678801</v>
      </c>
      <c r="P39">
        <v>66.735044700006299</v>
      </c>
    </row>
    <row r="40" spans="1:16" x14ac:dyDescent="0.3">
      <c r="A40">
        <v>1</v>
      </c>
      <c r="B40">
        <v>1</v>
      </c>
      <c r="C40">
        <v>0</v>
      </c>
      <c r="D40">
        <v>5</v>
      </c>
      <c r="E40" t="s">
        <v>113</v>
      </c>
      <c r="F40">
        <v>1</v>
      </c>
      <c r="G40">
        <v>1</v>
      </c>
      <c r="H40">
        <v>1.9827143999864301</v>
      </c>
      <c r="I40">
        <v>85.001379900000799</v>
      </c>
      <c r="J40" t="s">
        <v>16</v>
      </c>
      <c r="K40" t="b">
        <v>1</v>
      </c>
      <c r="L40">
        <v>0.62468970002373703</v>
      </c>
      <c r="M40">
        <v>67.874351999984398</v>
      </c>
      <c r="N40">
        <v>3</v>
      </c>
      <c r="O40">
        <v>0.136872500006575</v>
      </c>
      <c r="P40">
        <v>68.132367099984606</v>
      </c>
    </row>
    <row r="41" spans="1:16" x14ac:dyDescent="0.3">
      <c r="A41">
        <v>1</v>
      </c>
      <c r="B41">
        <v>1</v>
      </c>
      <c r="C41">
        <v>0</v>
      </c>
      <c r="D41">
        <v>5</v>
      </c>
      <c r="E41" t="s">
        <v>114</v>
      </c>
      <c r="F41">
        <v>1</v>
      </c>
      <c r="G41">
        <v>1</v>
      </c>
      <c r="H41">
        <v>1.9827633000095399</v>
      </c>
      <c r="I41">
        <v>95.001486699999106</v>
      </c>
      <c r="J41" t="s">
        <v>16</v>
      </c>
      <c r="K41" t="b">
        <v>1</v>
      </c>
      <c r="L41">
        <v>0.84453890001168497</v>
      </c>
      <c r="M41">
        <v>69.494055299990606</v>
      </c>
      <c r="N41">
        <v>3</v>
      </c>
      <c r="O41">
        <v>0.14756099999067401</v>
      </c>
      <c r="P41">
        <v>69.750916499993806</v>
      </c>
    </row>
    <row r="42" spans="1:16" x14ac:dyDescent="0.3">
      <c r="A42">
        <v>1</v>
      </c>
      <c r="B42">
        <v>1</v>
      </c>
      <c r="C42">
        <v>0</v>
      </c>
      <c r="D42">
        <v>5</v>
      </c>
      <c r="E42" t="s">
        <v>115</v>
      </c>
      <c r="F42" t="s">
        <v>13</v>
      </c>
      <c r="G42">
        <v>1</v>
      </c>
      <c r="H42" t="s">
        <v>13</v>
      </c>
      <c r="I42" t="s">
        <v>13</v>
      </c>
      <c r="J42" t="s">
        <v>16</v>
      </c>
      <c r="K42" t="b">
        <v>0</v>
      </c>
      <c r="L42">
        <v>0.82202279998455197</v>
      </c>
      <c r="M42">
        <v>71.0883522999939</v>
      </c>
      <c r="N42">
        <v>3</v>
      </c>
      <c r="O42">
        <v>0.18643790000351099</v>
      </c>
      <c r="P42">
        <v>71.365817699988796</v>
      </c>
    </row>
    <row r="43" spans="1:16" x14ac:dyDescent="0.3">
      <c r="A43">
        <v>1</v>
      </c>
      <c r="B43">
        <v>1</v>
      </c>
      <c r="C43">
        <v>0</v>
      </c>
      <c r="D43">
        <v>5</v>
      </c>
      <c r="E43" t="s">
        <v>116</v>
      </c>
      <c r="F43" t="s">
        <v>13</v>
      </c>
      <c r="G43">
        <v>1</v>
      </c>
      <c r="H43" t="s">
        <v>13</v>
      </c>
      <c r="I43" t="s">
        <v>13</v>
      </c>
      <c r="J43" t="s">
        <v>14</v>
      </c>
      <c r="K43" t="b">
        <v>1</v>
      </c>
      <c r="L43">
        <v>0.71918390001519605</v>
      </c>
      <c r="M43">
        <v>72.602252399985503</v>
      </c>
      <c r="N43">
        <v>3</v>
      </c>
      <c r="O43">
        <v>0.202637999987928</v>
      </c>
      <c r="P43">
        <v>72.894050400005696</v>
      </c>
    </row>
    <row r="44" spans="1:16" x14ac:dyDescent="0.3">
      <c r="A44">
        <v>1</v>
      </c>
      <c r="B44">
        <v>1</v>
      </c>
      <c r="C44">
        <v>0</v>
      </c>
      <c r="D44">
        <v>5</v>
      </c>
      <c r="E44" t="s">
        <v>117</v>
      </c>
      <c r="F44">
        <v>1</v>
      </c>
      <c r="G44">
        <v>1</v>
      </c>
      <c r="H44">
        <v>1.9828000999987101</v>
      </c>
      <c r="I44">
        <v>97.5015157999878</v>
      </c>
      <c r="J44" t="s">
        <v>16</v>
      </c>
      <c r="K44" t="b">
        <v>1</v>
      </c>
      <c r="L44">
        <v>0.943912299990188</v>
      </c>
      <c r="M44">
        <v>74.343738900002805</v>
      </c>
      <c r="N44">
        <v>1</v>
      </c>
      <c r="O44">
        <v>0.123501499998383</v>
      </c>
      <c r="P44">
        <v>74.598922700009993</v>
      </c>
    </row>
    <row r="45" spans="1:16" x14ac:dyDescent="0.3">
      <c r="A45">
        <v>1</v>
      </c>
      <c r="B45">
        <v>1</v>
      </c>
      <c r="C45">
        <v>0</v>
      </c>
      <c r="D45">
        <v>5</v>
      </c>
      <c r="E45" t="s">
        <v>118</v>
      </c>
      <c r="F45" t="s">
        <v>13</v>
      </c>
      <c r="G45">
        <v>1</v>
      </c>
      <c r="H45" t="s">
        <v>13</v>
      </c>
      <c r="I45" t="s">
        <v>13</v>
      </c>
      <c r="J45" t="s">
        <v>14</v>
      </c>
      <c r="K45" t="b">
        <v>1</v>
      </c>
      <c r="L45">
        <v>1.1392671999929</v>
      </c>
      <c r="M45">
        <v>76.255548199987999</v>
      </c>
      <c r="N45">
        <v>1</v>
      </c>
      <c r="O45">
        <v>0.12238470002193901</v>
      </c>
      <c r="P45">
        <v>76.469831399997901</v>
      </c>
    </row>
    <row r="46" spans="1:16" x14ac:dyDescent="0.3">
      <c r="A46">
        <v>1</v>
      </c>
      <c r="B46">
        <v>1</v>
      </c>
      <c r="C46">
        <v>0</v>
      </c>
      <c r="D46">
        <v>5</v>
      </c>
      <c r="E46" t="s">
        <v>119</v>
      </c>
      <c r="F46" t="s">
        <v>13</v>
      </c>
      <c r="G46">
        <v>1</v>
      </c>
      <c r="H46" t="s">
        <v>13</v>
      </c>
      <c r="I46" t="s">
        <v>13</v>
      </c>
      <c r="J46" t="s">
        <v>14</v>
      </c>
      <c r="K46" t="b">
        <v>1</v>
      </c>
      <c r="L46">
        <v>1.96052240001154</v>
      </c>
      <c r="M46">
        <v>78.943338399985805</v>
      </c>
      <c r="N46">
        <v>2</v>
      </c>
      <c r="O46">
        <v>0.96998369999346301</v>
      </c>
      <c r="P46">
        <v>79.9893451999815</v>
      </c>
    </row>
    <row r="47" spans="1:16" x14ac:dyDescent="0.3">
      <c r="A47">
        <v>1</v>
      </c>
      <c r="B47">
        <v>1</v>
      </c>
      <c r="C47">
        <v>0</v>
      </c>
      <c r="D47">
        <v>5</v>
      </c>
      <c r="E47" t="s">
        <v>120</v>
      </c>
      <c r="F47" t="s">
        <v>13</v>
      </c>
      <c r="G47">
        <v>1</v>
      </c>
      <c r="H47" t="s">
        <v>13</v>
      </c>
      <c r="I47" t="s">
        <v>13</v>
      </c>
      <c r="J47" t="s">
        <v>14</v>
      </c>
      <c r="K47" t="b">
        <v>1</v>
      </c>
      <c r="L47">
        <v>2.2602375000133201</v>
      </c>
      <c r="M47">
        <v>82.759825599991004</v>
      </c>
      <c r="N47">
        <v>1</v>
      </c>
      <c r="O47">
        <v>0.14774210000177801</v>
      </c>
      <c r="P47">
        <v>82.983237399981604</v>
      </c>
    </row>
    <row r="48" spans="1:16" x14ac:dyDescent="0.3">
      <c r="A48">
        <v>1</v>
      </c>
      <c r="B48">
        <v>1</v>
      </c>
      <c r="C48">
        <v>0</v>
      </c>
      <c r="D48">
        <v>5</v>
      </c>
      <c r="E48" t="s">
        <v>121</v>
      </c>
      <c r="F48">
        <v>1</v>
      </c>
      <c r="G48">
        <v>1</v>
      </c>
      <c r="H48">
        <v>1.9834266999969301</v>
      </c>
      <c r="I48">
        <v>122.501984200004</v>
      </c>
      <c r="J48" t="s">
        <v>14</v>
      </c>
      <c r="K48" t="b">
        <v>0</v>
      </c>
      <c r="L48">
        <v>1.11319439997897</v>
      </c>
      <c r="M48">
        <v>84.612710699991993</v>
      </c>
      <c r="N48">
        <v>1</v>
      </c>
      <c r="O48">
        <v>0.21597590000601499</v>
      </c>
      <c r="P48">
        <v>84.907489899982494</v>
      </c>
    </row>
    <row r="49" spans="1:16" x14ac:dyDescent="0.3">
      <c r="A49">
        <v>1</v>
      </c>
      <c r="B49">
        <v>1</v>
      </c>
      <c r="C49">
        <v>0</v>
      </c>
      <c r="D49">
        <v>5</v>
      </c>
      <c r="E49" t="s">
        <v>122</v>
      </c>
      <c r="F49">
        <v>1</v>
      </c>
      <c r="G49">
        <v>1</v>
      </c>
      <c r="H49">
        <v>1.9818580999854001</v>
      </c>
      <c r="I49">
        <v>42.500749200000399</v>
      </c>
      <c r="J49" t="s">
        <v>16</v>
      </c>
      <c r="K49" t="b">
        <v>1</v>
      </c>
      <c r="L49">
        <v>0.66760039998916898</v>
      </c>
      <c r="M49">
        <v>86.083911800000394</v>
      </c>
      <c r="N49">
        <v>3</v>
      </c>
      <c r="O49">
        <v>0.120578200003365</v>
      </c>
      <c r="P49">
        <v>86.300039699999601</v>
      </c>
    </row>
    <row r="50" spans="1:16" x14ac:dyDescent="0.3">
      <c r="A50">
        <v>1</v>
      </c>
      <c r="B50">
        <v>1</v>
      </c>
      <c r="C50">
        <v>0</v>
      </c>
      <c r="D50">
        <v>5</v>
      </c>
      <c r="E50" t="s">
        <v>123</v>
      </c>
      <c r="F50">
        <v>1</v>
      </c>
      <c r="G50">
        <v>1</v>
      </c>
      <c r="H50">
        <v>1.9823714999947699</v>
      </c>
      <c r="I50">
        <v>77.501258200005395</v>
      </c>
      <c r="J50" t="s">
        <v>16</v>
      </c>
      <c r="K50" t="b">
        <v>1</v>
      </c>
      <c r="L50">
        <v>0.69380529999034501</v>
      </c>
      <c r="M50">
        <v>87.510082199994898</v>
      </c>
      <c r="N50">
        <v>3</v>
      </c>
      <c r="O50">
        <v>0.114537500019651</v>
      </c>
      <c r="P50">
        <v>87.725893800001401</v>
      </c>
    </row>
    <row r="51" spans="1:16" x14ac:dyDescent="0.3">
      <c r="A51">
        <v>1</v>
      </c>
      <c r="B51">
        <v>1</v>
      </c>
      <c r="C51">
        <v>0</v>
      </c>
      <c r="D51">
        <v>5</v>
      </c>
      <c r="E51" t="s">
        <v>124</v>
      </c>
      <c r="F51" t="s">
        <v>13</v>
      </c>
      <c r="G51">
        <v>1</v>
      </c>
      <c r="H51" t="s">
        <v>13</v>
      </c>
      <c r="I51" t="s">
        <v>13</v>
      </c>
      <c r="J51" t="s">
        <v>16</v>
      </c>
      <c r="K51" t="b">
        <v>0</v>
      </c>
      <c r="L51">
        <v>0.65910699998494204</v>
      </c>
      <c r="M51">
        <v>88.892172399995601</v>
      </c>
      <c r="N51">
        <v>3</v>
      </c>
      <c r="O51">
        <v>0.13491190000786399</v>
      </c>
      <c r="P51">
        <v>89.114165400009398</v>
      </c>
    </row>
    <row r="52" spans="1:16" x14ac:dyDescent="0.3">
      <c r="A52">
        <v>1</v>
      </c>
      <c r="B52">
        <v>1</v>
      </c>
      <c r="C52">
        <v>0</v>
      </c>
      <c r="D52">
        <v>5</v>
      </c>
      <c r="E52" t="s">
        <v>125</v>
      </c>
      <c r="F52">
        <v>1</v>
      </c>
      <c r="G52">
        <v>1</v>
      </c>
      <c r="H52">
        <v>1.9839222000155099</v>
      </c>
      <c r="I52">
        <v>145.002360699989</v>
      </c>
      <c r="J52" t="s">
        <v>16</v>
      </c>
      <c r="K52" t="b">
        <v>1</v>
      </c>
      <c r="L52">
        <v>0.72353190000285394</v>
      </c>
      <c r="M52">
        <v>90.356390500004593</v>
      </c>
      <c r="N52">
        <v>3</v>
      </c>
      <c r="O52">
        <v>9.87309000047389E-2</v>
      </c>
      <c r="P52">
        <v>90.557981699996205</v>
      </c>
    </row>
    <row r="53" spans="1:16" x14ac:dyDescent="0.3">
      <c r="A53">
        <v>1</v>
      </c>
      <c r="B53">
        <v>1</v>
      </c>
      <c r="C53">
        <v>0</v>
      </c>
      <c r="D53">
        <v>5</v>
      </c>
      <c r="E53" t="s">
        <v>126</v>
      </c>
      <c r="F53" t="s">
        <v>13</v>
      </c>
      <c r="G53">
        <v>1</v>
      </c>
      <c r="H53" t="s">
        <v>13</v>
      </c>
      <c r="I53" t="s">
        <v>13</v>
      </c>
      <c r="J53" t="s">
        <v>14</v>
      </c>
      <c r="K53" t="b">
        <v>1</v>
      </c>
      <c r="L53">
        <v>0.98137419999693498</v>
      </c>
      <c r="M53">
        <v>92.0478881000017</v>
      </c>
      <c r="N53">
        <v>1</v>
      </c>
      <c r="O53">
        <v>0.12897289998363701</v>
      </c>
      <c r="P53">
        <v>92.268440199986799</v>
      </c>
    </row>
    <row r="54" spans="1:16" x14ac:dyDescent="0.3">
      <c r="A54">
        <v>1</v>
      </c>
      <c r="B54">
        <v>1</v>
      </c>
      <c r="C54">
        <v>0</v>
      </c>
      <c r="D54">
        <v>5</v>
      </c>
      <c r="E54" t="s">
        <v>127</v>
      </c>
      <c r="F54" t="s">
        <v>13</v>
      </c>
      <c r="G54">
        <v>1</v>
      </c>
      <c r="H54" t="s">
        <v>13</v>
      </c>
      <c r="I54" t="s">
        <v>13</v>
      </c>
      <c r="J54" t="s">
        <v>14</v>
      </c>
      <c r="K54" t="b">
        <v>1</v>
      </c>
      <c r="L54">
        <v>1.5396480999770601</v>
      </c>
      <c r="M54">
        <v>94.322512899991096</v>
      </c>
      <c r="N54">
        <v>2</v>
      </c>
      <c r="O54">
        <v>0.42563460001838399</v>
      </c>
      <c r="P54">
        <v>94.892991100001396</v>
      </c>
    </row>
    <row r="55" spans="1:16" x14ac:dyDescent="0.3">
      <c r="A55">
        <v>1</v>
      </c>
      <c r="B55">
        <v>1</v>
      </c>
      <c r="C55">
        <v>0</v>
      </c>
      <c r="D55">
        <v>5</v>
      </c>
      <c r="E55" t="s">
        <v>128</v>
      </c>
      <c r="F55" t="s">
        <v>13</v>
      </c>
      <c r="G55">
        <v>1</v>
      </c>
      <c r="H55" t="s">
        <v>13</v>
      </c>
      <c r="I55" t="s">
        <v>13</v>
      </c>
      <c r="J55" t="s">
        <v>14</v>
      </c>
      <c r="K55" t="b">
        <v>1</v>
      </c>
      <c r="L55">
        <v>0.780740000016522</v>
      </c>
      <c r="M55">
        <v>96.180534199986099</v>
      </c>
      <c r="N55">
        <v>1</v>
      </c>
      <c r="O55">
        <v>0.193155199987814</v>
      </c>
      <c r="P55">
        <v>96.460622399987201</v>
      </c>
    </row>
    <row r="56" spans="1:16" x14ac:dyDescent="0.3">
      <c r="A56">
        <v>1</v>
      </c>
      <c r="B56">
        <v>1</v>
      </c>
      <c r="C56">
        <v>0</v>
      </c>
      <c r="D56">
        <v>5</v>
      </c>
      <c r="E56" t="s">
        <v>129</v>
      </c>
      <c r="F56" t="s">
        <v>13</v>
      </c>
      <c r="G56">
        <v>1</v>
      </c>
      <c r="H56" t="s">
        <v>13</v>
      </c>
      <c r="I56" t="s">
        <v>13</v>
      </c>
      <c r="J56" t="s">
        <v>14</v>
      </c>
      <c r="K56" t="b">
        <v>1</v>
      </c>
      <c r="L56">
        <v>1.0011999999987899</v>
      </c>
      <c r="M56">
        <v>97.9675911999948</v>
      </c>
      <c r="N56">
        <v>3</v>
      </c>
      <c r="O56">
        <v>0.163200900016818</v>
      </c>
      <c r="P56">
        <v>98.1827067999984</v>
      </c>
    </row>
    <row r="57" spans="1:16" x14ac:dyDescent="0.3">
      <c r="A57">
        <v>1</v>
      </c>
      <c r="B57">
        <v>1</v>
      </c>
      <c r="C57">
        <v>0</v>
      </c>
      <c r="D57">
        <v>5</v>
      </c>
      <c r="E57" t="s">
        <v>130</v>
      </c>
      <c r="F57">
        <v>1</v>
      </c>
      <c r="G57">
        <v>1</v>
      </c>
      <c r="H57">
        <v>1.9840011000051201</v>
      </c>
      <c r="I57">
        <v>150.00246789999099</v>
      </c>
      <c r="J57" t="s">
        <v>16</v>
      </c>
      <c r="K57" t="b">
        <v>1</v>
      </c>
      <c r="L57">
        <v>0.78870769997593004</v>
      </c>
      <c r="M57">
        <v>99.488169299991597</v>
      </c>
      <c r="N57">
        <v>3</v>
      </c>
      <c r="O57">
        <v>0.14658210001653099</v>
      </c>
      <c r="P57">
        <v>99.709907999989795</v>
      </c>
    </row>
    <row r="58" spans="1:16" x14ac:dyDescent="0.3">
      <c r="A58">
        <v>1</v>
      </c>
      <c r="B58">
        <v>1</v>
      </c>
      <c r="C58">
        <v>0</v>
      </c>
      <c r="D58">
        <v>5</v>
      </c>
      <c r="E58" t="s">
        <v>131</v>
      </c>
      <c r="F58">
        <v>1</v>
      </c>
      <c r="G58">
        <v>1</v>
      </c>
      <c r="H58">
        <v>1.9823992000019599</v>
      </c>
      <c r="I58">
        <v>65.001131700002603</v>
      </c>
      <c r="J58" t="s">
        <v>16</v>
      </c>
      <c r="K58" t="b">
        <v>1</v>
      </c>
      <c r="L58">
        <v>0.71617820000392396</v>
      </c>
      <c r="M58">
        <v>100.93252639999299</v>
      </c>
      <c r="N58">
        <v>3</v>
      </c>
      <c r="O58">
        <v>0.155217899999116</v>
      </c>
      <c r="P58">
        <v>101.182529999991</v>
      </c>
    </row>
    <row r="59" spans="1:16" x14ac:dyDescent="0.3">
      <c r="A59">
        <v>1</v>
      </c>
      <c r="B59">
        <v>1</v>
      </c>
      <c r="C59">
        <v>0</v>
      </c>
      <c r="D59">
        <v>5</v>
      </c>
      <c r="E59" t="s">
        <v>132</v>
      </c>
      <c r="F59" t="s">
        <v>13</v>
      </c>
      <c r="G59">
        <v>1</v>
      </c>
      <c r="H59" t="s">
        <v>13</v>
      </c>
      <c r="I59" t="s">
        <v>13</v>
      </c>
      <c r="J59" t="s">
        <v>16</v>
      </c>
      <c r="K59" t="b">
        <v>0</v>
      </c>
      <c r="L59">
        <v>0.77924360000179205</v>
      </c>
      <c r="M59">
        <v>102.478757799981</v>
      </c>
      <c r="N59">
        <v>3</v>
      </c>
      <c r="O59">
        <v>0.393001299991738</v>
      </c>
      <c r="P59">
        <v>102.96437649999299</v>
      </c>
    </row>
    <row r="60" spans="1:16" x14ac:dyDescent="0.3">
      <c r="A60">
        <v>1</v>
      </c>
      <c r="B60">
        <v>1</v>
      </c>
      <c r="C60">
        <v>0</v>
      </c>
      <c r="D60">
        <v>5</v>
      </c>
      <c r="E60" t="s">
        <v>133</v>
      </c>
      <c r="F60" t="s">
        <v>13</v>
      </c>
      <c r="G60">
        <v>1</v>
      </c>
      <c r="H60" t="s">
        <v>13</v>
      </c>
      <c r="I60" t="s">
        <v>13</v>
      </c>
      <c r="J60" t="s">
        <v>14</v>
      </c>
      <c r="K60" t="b">
        <v>1</v>
      </c>
      <c r="L60">
        <v>0.97757730001467302</v>
      </c>
      <c r="M60">
        <v>104.460474899999</v>
      </c>
      <c r="N60">
        <v>3</v>
      </c>
      <c r="O60">
        <v>0.35125869998592002</v>
      </c>
      <c r="P60">
        <v>104.92252990001001</v>
      </c>
    </row>
    <row r="61" spans="1:16" x14ac:dyDescent="0.3">
      <c r="A61">
        <v>1</v>
      </c>
      <c r="B61">
        <v>1</v>
      </c>
      <c r="C61">
        <v>0</v>
      </c>
      <c r="D61">
        <v>5</v>
      </c>
      <c r="E61" t="s">
        <v>134</v>
      </c>
      <c r="F61">
        <v>1</v>
      </c>
      <c r="G61">
        <v>1</v>
      </c>
      <c r="H61">
        <v>1.98165099998005</v>
      </c>
      <c r="I61">
        <v>35.000634299998602</v>
      </c>
      <c r="J61" t="s">
        <v>16</v>
      </c>
      <c r="K61" t="b">
        <v>1</v>
      </c>
      <c r="L61">
        <v>0.94309200000134297</v>
      </c>
      <c r="M61">
        <v>106.37593209999601</v>
      </c>
      <c r="N61">
        <v>3</v>
      </c>
      <c r="O61">
        <v>0.13730800000484999</v>
      </c>
      <c r="P61">
        <v>106.60463809999101</v>
      </c>
    </row>
    <row r="62" spans="1:16" x14ac:dyDescent="0.3">
      <c r="A62">
        <v>1</v>
      </c>
      <c r="B62">
        <v>1</v>
      </c>
      <c r="C62">
        <v>1</v>
      </c>
      <c r="D62">
        <v>5</v>
      </c>
      <c r="E62" t="s">
        <v>12</v>
      </c>
      <c r="F62" t="s">
        <v>13</v>
      </c>
      <c r="G62">
        <v>2</v>
      </c>
      <c r="H62" t="s">
        <v>13</v>
      </c>
      <c r="I62" t="s">
        <v>13</v>
      </c>
      <c r="J62" t="s">
        <v>14</v>
      </c>
      <c r="K62" t="b">
        <v>1</v>
      </c>
      <c r="L62">
        <v>2.7654473000147801</v>
      </c>
      <c r="M62">
        <v>2.7654662000131802</v>
      </c>
      <c r="N62">
        <v>2</v>
      </c>
      <c r="O62">
        <v>0.116861399990739</v>
      </c>
      <c r="P62">
        <v>2.9837247999967098</v>
      </c>
    </row>
    <row r="63" spans="1:16" x14ac:dyDescent="0.3">
      <c r="A63">
        <v>1</v>
      </c>
      <c r="B63">
        <v>1</v>
      </c>
      <c r="C63">
        <v>1</v>
      </c>
      <c r="D63">
        <v>5</v>
      </c>
      <c r="E63" t="s">
        <v>15</v>
      </c>
      <c r="F63">
        <v>1</v>
      </c>
      <c r="G63">
        <v>2</v>
      </c>
      <c r="H63">
        <v>1.9831913000089101</v>
      </c>
      <c r="I63">
        <v>112.501812999981</v>
      </c>
      <c r="J63" t="s">
        <v>16</v>
      </c>
      <c r="K63" t="b">
        <v>1</v>
      </c>
      <c r="L63">
        <v>1.44836629999918</v>
      </c>
      <c r="M63">
        <v>4.9483000999898703</v>
      </c>
      <c r="N63">
        <v>3</v>
      </c>
      <c r="O63">
        <v>0.29232700000284201</v>
      </c>
      <c r="P63">
        <v>5.3510650999960498</v>
      </c>
    </row>
    <row r="64" spans="1:16" x14ac:dyDescent="0.3">
      <c r="A64">
        <v>1</v>
      </c>
      <c r="B64">
        <v>1</v>
      </c>
      <c r="C64">
        <v>1</v>
      </c>
      <c r="D64">
        <v>5</v>
      </c>
      <c r="E64" t="s">
        <v>17</v>
      </c>
      <c r="F64" t="s">
        <v>13</v>
      </c>
      <c r="G64">
        <v>2</v>
      </c>
      <c r="H64" t="s">
        <v>13</v>
      </c>
      <c r="I64" t="s">
        <v>13</v>
      </c>
      <c r="J64" t="s">
        <v>14</v>
      </c>
      <c r="K64" t="b">
        <v>1</v>
      </c>
      <c r="L64">
        <v>1.26710340002319</v>
      </c>
      <c r="M64">
        <v>7.1337929000146696</v>
      </c>
      <c r="N64">
        <v>2</v>
      </c>
      <c r="O64">
        <v>0.16888199999812101</v>
      </c>
      <c r="P64">
        <v>7.3958659000054503</v>
      </c>
    </row>
    <row r="65" spans="1:16" x14ac:dyDescent="0.3">
      <c r="A65">
        <v>1</v>
      </c>
      <c r="B65">
        <v>1</v>
      </c>
      <c r="C65">
        <v>1</v>
      </c>
      <c r="D65">
        <v>5</v>
      </c>
      <c r="E65" t="s">
        <v>18</v>
      </c>
      <c r="F65">
        <v>1</v>
      </c>
      <c r="G65">
        <v>2</v>
      </c>
      <c r="H65">
        <v>1.9822101999889099</v>
      </c>
      <c r="I65">
        <v>67.501151300006299</v>
      </c>
      <c r="J65" t="s">
        <v>16</v>
      </c>
      <c r="K65" t="b">
        <v>1</v>
      </c>
      <c r="L65">
        <v>1.82611399999587</v>
      </c>
      <c r="M65">
        <v>9.7428286999929696</v>
      </c>
      <c r="N65">
        <v>1</v>
      </c>
      <c r="O65">
        <v>0.26583889999892601</v>
      </c>
      <c r="P65">
        <v>10.084823200013499</v>
      </c>
    </row>
    <row r="66" spans="1:16" x14ac:dyDescent="0.3">
      <c r="A66">
        <v>1</v>
      </c>
      <c r="B66">
        <v>1</v>
      </c>
      <c r="C66">
        <v>1</v>
      </c>
      <c r="D66">
        <v>5</v>
      </c>
      <c r="E66" t="s">
        <v>19</v>
      </c>
      <c r="F66">
        <v>1</v>
      </c>
      <c r="G66">
        <v>2</v>
      </c>
      <c r="H66">
        <v>1.9821500999969399</v>
      </c>
      <c r="I66">
        <v>57.501011399988798</v>
      </c>
      <c r="J66" t="s">
        <v>16</v>
      </c>
      <c r="K66" t="b">
        <v>1</v>
      </c>
      <c r="L66">
        <v>1.2793908999883601</v>
      </c>
      <c r="M66">
        <v>11.8793096999871</v>
      </c>
      <c r="N66">
        <v>2</v>
      </c>
      <c r="O66">
        <v>0.24345380000886499</v>
      </c>
      <c r="P66">
        <v>12.2063460999925</v>
      </c>
    </row>
    <row r="67" spans="1:16" x14ac:dyDescent="0.3">
      <c r="A67">
        <v>1</v>
      </c>
      <c r="B67">
        <v>1</v>
      </c>
      <c r="C67">
        <v>1</v>
      </c>
      <c r="D67">
        <v>5</v>
      </c>
      <c r="E67" t="s">
        <v>20</v>
      </c>
      <c r="F67">
        <v>1</v>
      </c>
      <c r="G67">
        <v>2</v>
      </c>
      <c r="H67">
        <v>1.9822619000042301</v>
      </c>
      <c r="I67">
        <v>70.001162700005807</v>
      </c>
      <c r="J67" t="s">
        <v>16</v>
      </c>
      <c r="K67" t="b">
        <v>1</v>
      </c>
      <c r="L67">
        <v>0.72728750001988396</v>
      </c>
      <c r="M67">
        <v>13.4440545999969</v>
      </c>
      <c r="N67">
        <v>3</v>
      </c>
      <c r="O67">
        <v>9.7053100005723494E-2</v>
      </c>
      <c r="P67">
        <v>13.659902399987899</v>
      </c>
    </row>
    <row r="68" spans="1:16" x14ac:dyDescent="0.3">
      <c r="A68">
        <v>1</v>
      </c>
      <c r="B68">
        <v>1</v>
      </c>
      <c r="C68">
        <v>1</v>
      </c>
      <c r="D68">
        <v>5</v>
      </c>
      <c r="E68" t="s">
        <v>21</v>
      </c>
      <c r="F68" t="s">
        <v>13</v>
      </c>
      <c r="G68">
        <v>2</v>
      </c>
      <c r="H68" t="s">
        <v>13</v>
      </c>
      <c r="I68" t="s">
        <v>13</v>
      </c>
      <c r="J68" t="s">
        <v>14</v>
      </c>
      <c r="K68" t="b">
        <v>1</v>
      </c>
      <c r="L68">
        <v>1.15701679998892</v>
      </c>
      <c r="M68">
        <v>15.3239027000091</v>
      </c>
      <c r="N68">
        <v>2</v>
      </c>
      <c r="O68">
        <v>0.28701500000897801</v>
      </c>
      <c r="P68">
        <v>15.7297080999997</v>
      </c>
    </row>
    <row r="69" spans="1:16" x14ac:dyDescent="0.3">
      <c r="A69">
        <v>1</v>
      </c>
      <c r="B69">
        <v>1</v>
      </c>
      <c r="C69">
        <v>1</v>
      </c>
      <c r="D69">
        <v>5</v>
      </c>
      <c r="E69" t="s">
        <v>22</v>
      </c>
      <c r="F69">
        <v>1</v>
      </c>
      <c r="G69">
        <v>2</v>
      </c>
      <c r="H69">
        <v>1.98361809999915</v>
      </c>
      <c r="I69">
        <v>135.00218999999899</v>
      </c>
      <c r="J69" t="s">
        <v>16</v>
      </c>
      <c r="K69" t="b">
        <v>1</v>
      </c>
      <c r="L69">
        <v>0.64596080000046596</v>
      </c>
      <c r="M69">
        <v>16.8959796999989</v>
      </c>
      <c r="N69">
        <v>3</v>
      </c>
      <c r="O69">
        <v>0.122845599980792</v>
      </c>
      <c r="P69">
        <v>17.1096952999942</v>
      </c>
    </row>
    <row r="70" spans="1:16" x14ac:dyDescent="0.3">
      <c r="A70">
        <v>1</v>
      </c>
      <c r="B70">
        <v>1</v>
      </c>
      <c r="C70">
        <v>1</v>
      </c>
      <c r="D70">
        <v>5</v>
      </c>
      <c r="E70" t="s">
        <v>23</v>
      </c>
      <c r="F70" t="s">
        <v>13</v>
      </c>
      <c r="G70">
        <v>2</v>
      </c>
      <c r="H70" t="s">
        <v>13</v>
      </c>
      <c r="I70" t="s">
        <v>13</v>
      </c>
      <c r="J70" t="s">
        <v>14</v>
      </c>
      <c r="K70" t="b">
        <v>1</v>
      </c>
      <c r="L70">
        <v>1.0591562000045101</v>
      </c>
      <c r="M70">
        <v>18.675880399998299</v>
      </c>
      <c r="N70">
        <v>1</v>
      </c>
      <c r="O70">
        <v>0.175011299987091</v>
      </c>
      <c r="P70">
        <v>18.929878399998401</v>
      </c>
    </row>
    <row r="71" spans="1:16" x14ac:dyDescent="0.3">
      <c r="A71">
        <v>1</v>
      </c>
      <c r="B71">
        <v>1</v>
      </c>
      <c r="C71">
        <v>1</v>
      </c>
      <c r="D71">
        <v>5</v>
      </c>
      <c r="E71" t="s">
        <v>24</v>
      </c>
      <c r="F71" t="s">
        <v>13</v>
      </c>
      <c r="G71">
        <v>2</v>
      </c>
      <c r="H71" t="s">
        <v>13</v>
      </c>
      <c r="I71" t="s">
        <v>13</v>
      </c>
      <c r="J71" t="s">
        <v>14</v>
      </c>
      <c r="K71" t="b">
        <v>1</v>
      </c>
      <c r="L71">
        <v>0.71703599998727396</v>
      </c>
      <c r="M71">
        <v>20.166998800006699</v>
      </c>
      <c r="N71">
        <v>2</v>
      </c>
      <c r="O71">
        <v>0.208977599977516</v>
      </c>
      <c r="P71">
        <v>20.435996999993201</v>
      </c>
    </row>
    <row r="72" spans="1:16" x14ac:dyDescent="0.3">
      <c r="A72">
        <v>1</v>
      </c>
      <c r="B72">
        <v>1</v>
      </c>
      <c r="C72">
        <v>1</v>
      </c>
      <c r="D72">
        <v>5</v>
      </c>
      <c r="E72" t="s">
        <v>25</v>
      </c>
      <c r="F72">
        <v>1</v>
      </c>
      <c r="G72">
        <v>2</v>
      </c>
      <c r="H72">
        <v>1.9813171999994701</v>
      </c>
      <c r="I72">
        <v>7.5002356999903004</v>
      </c>
      <c r="J72" t="s">
        <v>14</v>
      </c>
      <c r="K72" t="b">
        <v>0</v>
      </c>
      <c r="L72">
        <v>0.837906800006749</v>
      </c>
      <c r="M72">
        <v>21.7879051000054</v>
      </c>
      <c r="N72">
        <v>1</v>
      </c>
      <c r="O72">
        <v>0.193325800006278</v>
      </c>
      <c r="P72">
        <v>22.100167600001399</v>
      </c>
    </row>
    <row r="73" spans="1:16" x14ac:dyDescent="0.3">
      <c r="A73">
        <v>1</v>
      </c>
      <c r="B73">
        <v>1</v>
      </c>
      <c r="C73">
        <v>1</v>
      </c>
      <c r="D73">
        <v>5</v>
      </c>
      <c r="E73" t="s">
        <v>26</v>
      </c>
      <c r="F73">
        <v>1</v>
      </c>
      <c r="G73">
        <v>2</v>
      </c>
      <c r="H73">
        <v>1.98204629999236</v>
      </c>
      <c r="I73">
        <v>52.500937400007402</v>
      </c>
      <c r="J73" t="s">
        <v>16</v>
      </c>
      <c r="K73" t="b">
        <v>1</v>
      </c>
      <c r="L73">
        <v>0.77310369999031503</v>
      </c>
      <c r="M73">
        <v>23.3897286000138</v>
      </c>
      <c r="N73">
        <v>3</v>
      </c>
      <c r="O73">
        <v>9.7329699987312807E-2</v>
      </c>
      <c r="P73">
        <v>23.596209200011799</v>
      </c>
    </row>
    <row r="74" spans="1:16" x14ac:dyDescent="0.3">
      <c r="A74">
        <v>1</v>
      </c>
      <c r="B74">
        <v>1</v>
      </c>
      <c r="C74">
        <v>1</v>
      </c>
      <c r="D74">
        <v>5</v>
      </c>
      <c r="E74" t="s">
        <v>27</v>
      </c>
      <c r="F74" t="s">
        <v>13</v>
      </c>
      <c r="G74">
        <v>2</v>
      </c>
      <c r="H74" t="s">
        <v>13</v>
      </c>
      <c r="I74" t="s">
        <v>13</v>
      </c>
      <c r="J74" t="s">
        <v>16</v>
      </c>
      <c r="K74" t="b">
        <v>0</v>
      </c>
      <c r="L74">
        <v>1.15221269999165</v>
      </c>
      <c r="M74">
        <v>25.268929499987301</v>
      </c>
      <c r="N74">
        <v>2</v>
      </c>
      <c r="O74">
        <v>0.19700320000993099</v>
      </c>
      <c r="P74">
        <v>25.535969499993399</v>
      </c>
    </row>
    <row r="75" spans="1:16" x14ac:dyDescent="0.3">
      <c r="A75">
        <v>1</v>
      </c>
      <c r="B75">
        <v>1</v>
      </c>
      <c r="C75">
        <v>1</v>
      </c>
      <c r="D75">
        <v>5</v>
      </c>
      <c r="E75" t="s">
        <v>28</v>
      </c>
      <c r="F75">
        <v>1</v>
      </c>
      <c r="G75">
        <v>2</v>
      </c>
      <c r="H75">
        <v>1.9837456000095699</v>
      </c>
      <c r="I75">
        <v>142.50231519999201</v>
      </c>
      <c r="J75" t="s">
        <v>16</v>
      </c>
      <c r="K75" t="b">
        <v>1</v>
      </c>
      <c r="L75">
        <v>0.73228409999865096</v>
      </c>
      <c r="M75">
        <v>26.782406699989199</v>
      </c>
      <c r="N75">
        <v>3</v>
      </c>
      <c r="O75">
        <v>0.21712220000335899</v>
      </c>
      <c r="P75">
        <v>27.076074899989202</v>
      </c>
    </row>
    <row r="76" spans="1:16" x14ac:dyDescent="0.3">
      <c r="A76">
        <v>1</v>
      </c>
      <c r="B76">
        <v>1</v>
      </c>
      <c r="C76">
        <v>1</v>
      </c>
      <c r="D76">
        <v>5</v>
      </c>
      <c r="E76" t="s">
        <v>29</v>
      </c>
      <c r="F76" t="s">
        <v>13</v>
      </c>
      <c r="G76">
        <v>2</v>
      </c>
      <c r="H76" t="s">
        <v>13</v>
      </c>
      <c r="I76" t="s">
        <v>13</v>
      </c>
      <c r="J76" t="s">
        <v>16</v>
      </c>
      <c r="K76" t="b">
        <v>0</v>
      </c>
      <c r="L76">
        <v>0.96417409999412496</v>
      </c>
      <c r="M76">
        <v>28.5478503000049</v>
      </c>
      <c r="N76">
        <v>1</v>
      </c>
      <c r="O76">
        <v>0.124480900005437</v>
      </c>
      <c r="P76">
        <v>28.7833551999938</v>
      </c>
    </row>
    <row r="77" spans="1:16" x14ac:dyDescent="0.3">
      <c r="A77">
        <v>1</v>
      </c>
      <c r="B77">
        <v>1</v>
      </c>
      <c r="C77">
        <v>1</v>
      </c>
      <c r="D77">
        <v>5</v>
      </c>
      <c r="E77" t="s">
        <v>30</v>
      </c>
      <c r="F77" t="s">
        <v>13</v>
      </c>
      <c r="G77">
        <v>2</v>
      </c>
      <c r="H77" t="s">
        <v>13</v>
      </c>
      <c r="I77" t="s">
        <v>13</v>
      </c>
      <c r="J77" t="s">
        <v>16</v>
      </c>
      <c r="K77" t="b">
        <v>0</v>
      </c>
      <c r="L77">
        <v>0.68765090001397799</v>
      </c>
      <c r="M77">
        <v>29.987696399999599</v>
      </c>
      <c r="N77">
        <v>3</v>
      </c>
      <c r="O77">
        <v>0.203062899992801</v>
      </c>
      <c r="P77">
        <v>30.269785699987601</v>
      </c>
    </row>
    <row r="78" spans="1:16" x14ac:dyDescent="0.3">
      <c r="A78">
        <v>1</v>
      </c>
      <c r="B78">
        <v>1</v>
      </c>
      <c r="C78">
        <v>1</v>
      </c>
      <c r="D78">
        <v>5</v>
      </c>
      <c r="E78" t="s">
        <v>31</v>
      </c>
      <c r="F78">
        <v>1</v>
      </c>
      <c r="G78">
        <v>2</v>
      </c>
      <c r="H78">
        <v>1.9815738999750501</v>
      </c>
      <c r="I78">
        <v>30.000549899996301</v>
      </c>
      <c r="J78" t="s">
        <v>16</v>
      </c>
      <c r="K78" t="b">
        <v>1</v>
      </c>
      <c r="L78">
        <v>0.89426860000821795</v>
      </c>
      <c r="M78">
        <v>31.6774694999913</v>
      </c>
      <c r="N78">
        <v>1</v>
      </c>
      <c r="O78">
        <v>0.23758659997838599</v>
      </c>
      <c r="P78">
        <v>32.000401299999801</v>
      </c>
    </row>
    <row r="79" spans="1:16" x14ac:dyDescent="0.3">
      <c r="A79">
        <v>1</v>
      </c>
      <c r="B79">
        <v>1</v>
      </c>
      <c r="C79">
        <v>1</v>
      </c>
      <c r="D79">
        <v>5</v>
      </c>
      <c r="E79" t="s">
        <v>32</v>
      </c>
      <c r="F79">
        <v>1</v>
      </c>
      <c r="G79">
        <v>2</v>
      </c>
      <c r="H79">
        <v>1.9836227000050699</v>
      </c>
      <c r="I79">
        <v>132.50215739998399</v>
      </c>
      <c r="J79" t="s">
        <v>16</v>
      </c>
      <c r="K79" t="b">
        <v>1</v>
      </c>
      <c r="L79">
        <v>1.43253810002352</v>
      </c>
      <c r="M79">
        <v>33.949195399996803</v>
      </c>
      <c r="N79">
        <v>1</v>
      </c>
      <c r="O79">
        <v>1.1401915999886101</v>
      </c>
      <c r="P79">
        <v>35.183147600007899</v>
      </c>
    </row>
    <row r="80" spans="1:16" x14ac:dyDescent="0.3">
      <c r="A80">
        <v>1</v>
      </c>
      <c r="B80">
        <v>1</v>
      </c>
      <c r="C80">
        <v>1</v>
      </c>
      <c r="D80">
        <v>5</v>
      </c>
      <c r="E80" t="s">
        <v>33</v>
      </c>
      <c r="F80">
        <v>1</v>
      </c>
      <c r="G80">
        <v>2</v>
      </c>
      <c r="H80">
        <v>1.983828299999</v>
      </c>
      <c r="I80">
        <v>140.002285299997</v>
      </c>
      <c r="J80" t="s">
        <v>16</v>
      </c>
      <c r="K80" t="b">
        <v>1</v>
      </c>
      <c r="L80">
        <v>0.95543229999020696</v>
      </c>
      <c r="M80">
        <v>36.655472000013098</v>
      </c>
      <c r="N80">
        <v>2</v>
      </c>
      <c r="O80">
        <v>0.36350999999558598</v>
      </c>
      <c r="P80">
        <v>37.110365000000499</v>
      </c>
    </row>
    <row r="81" spans="1:16" x14ac:dyDescent="0.3">
      <c r="A81">
        <v>1</v>
      </c>
      <c r="B81">
        <v>1</v>
      </c>
      <c r="C81">
        <v>1</v>
      </c>
      <c r="D81">
        <v>5</v>
      </c>
      <c r="E81" t="s">
        <v>34</v>
      </c>
      <c r="F81" t="s">
        <v>13</v>
      </c>
      <c r="G81">
        <v>2</v>
      </c>
      <c r="H81" t="s">
        <v>13</v>
      </c>
      <c r="I81" t="s">
        <v>13</v>
      </c>
      <c r="J81" t="s">
        <v>16</v>
      </c>
      <c r="K81" t="b">
        <v>0</v>
      </c>
      <c r="L81">
        <v>1.2516506000247301</v>
      </c>
      <c r="M81">
        <v>38.868200400000198</v>
      </c>
      <c r="N81">
        <v>3</v>
      </c>
      <c r="O81">
        <v>9.9083399982191595E-2</v>
      </c>
      <c r="P81">
        <v>39.045935500005697</v>
      </c>
    </row>
    <row r="82" spans="1:16" x14ac:dyDescent="0.3">
      <c r="A82">
        <v>1</v>
      </c>
      <c r="B82">
        <v>1</v>
      </c>
      <c r="C82">
        <v>1</v>
      </c>
      <c r="D82">
        <v>5</v>
      </c>
      <c r="E82" t="s">
        <v>35</v>
      </c>
      <c r="F82" t="s">
        <v>13</v>
      </c>
      <c r="G82">
        <v>2</v>
      </c>
      <c r="H82" t="s">
        <v>13</v>
      </c>
      <c r="I82" t="s">
        <v>13</v>
      </c>
      <c r="J82" t="s">
        <v>14</v>
      </c>
      <c r="K82" t="b">
        <v>1</v>
      </c>
      <c r="L82">
        <v>0.63897720002569303</v>
      </c>
      <c r="M82">
        <v>40.205574299994602</v>
      </c>
      <c r="N82">
        <v>3</v>
      </c>
      <c r="O82">
        <v>0.17474410001887</v>
      </c>
      <c r="P82">
        <v>40.4737422000035</v>
      </c>
    </row>
    <row r="83" spans="1:16" x14ac:dyDescent="0.3">
      <c r="A83">
        <v>1</v>
      </c>
      <c r="B83">
        <v>1</v>
      </c>
      <c r="C83">
        <v>1</v>
      </c>
      <c r="D83">
        <v>5</v>
      </c>
      <c r="E83" t="s">
        <v>36</v>
      </c>
      <c r="F83" t="s">
        <v>13</v>
      </c>
      <c r="G83">
        <v>2</v>
      </c>
      <c r="H83" t="s">
        <v>13</v>
      </c>
      <c r="I83" t="s">
        <v>13</v>
      </c>
      <c r="J83" t="s">
        <v>14</v>
      </c>
      <c r="K83" t="b">
        <v>1</v>
      </c>
      <c r="L83">
        <v>1.5167165000166301</v>
      </c>
      <c r="M83">
        <v>42.499873399996403</v>
      </c>
      <c r="N83">
        <v>1</v>
      </c>
      <c r="O83">
        <v>8.2714099989971201E-2</v>
      </c>
      <c r="P83">
        <v>42.669372500007697</v>
      </c>
    </row>
    <row r="84" spans="1:16" x14ac:dyDescent="0.3">
      <c r="A84">
        <v>1</v>
      </c>
      <c r="B84">
        <v>1</v>
      </c>
      <c r="C84">
        <v>1</v>
      </c>
      <c r="D84">
        <v>5</v>
      </c>
      <c r="E84" t="s">
        <v>37</v>
      </c>
      <c r="F84" t="s">
        <v>13</v>
      </c>
      <c r="G84">
        <v>2</v>
      </c>
      <c r="H84" t="s">
        <v>13</v>
      </c>
      <c r="I84" t="s">
        <v>13</v>
      </c>
      <c r="J84" t="s">
        <v>14</v>
      </c>
      <c r="K84" t="b">
        <v>1</v>
      </c>
      <c r="L84">
        <v>0.924777000007452</v>
      </c>
      <c r="M84">
        <v>44.107990699994801</v>
      </c>
      <c r="N84">
        <v>1</v>
      </c>
      <c r="O84">
        <v>0.16501550000975801</v>
      </c>
      <c r="P84">
        <v>44.327690200007098</v>
      </c>
    </row>
    <row r="85" spans="1:16" x14ac:dyDescent="0.3">
      <c r="A85">
        <v>1</v>
      </c>
      <c r="B85">
        <v>1</v>
      </c>
      <c r="C85">
        <v>1</v>
      </c>
      <c r="D85">
        <v>5</v>
      </c>
      <c r="E85" t="s">
        <v>38</v>
      </c>
      <c r="F85" t="s">
        <v>13</v>
      </c>
      <c r="G85">
        <v>2</v>
      </c>
      <c r="H85" t="s">
        <v>13</v>
      </c>
      <c r="I85" t="s">
        <v>13</v>
      </c>
      <c r="J85" t="s">
        <v>16</v>
      </c>
      <c r="K85" t="b">
        <v>0</v>
      </c>
      <c r="L85">
        <v>0.99855789999128297</v>
      </c>
      <c r="M85">
        <v>45.831846199987901</v>
      </c>
      <c r="N85">
        <v>2</v>
      </c>
      <c r="O85">
        <v>0.17183120001573099</v>
      </c>
      <c r="P85">
        <v>46.110678700002602</v>
      </c>
    </row>
    <row r="86" spans="1:16" x14ac:dyDescent="0.3">
      <c r="A86">
        <v>1</v>
      </c>
      <c r="B86">
        <v>1</v>
      </c>
      <c r="C86">
        <v>1</v>
      </c>
      <c r="D86">
        <v>5</v>
      </c>
      <c r="E86" t="s">
        <v>39</v>
      </c>
      <c r="F86">
        <v>1</v>
      </c>
      <c r="G86">
        <v>2</v>
      </c>
      <c r="H86">
        <v>1.98246769999969</v>
      </c>
      <c r="I86">
        <v>72.501182799984207</v>
      </c>
      <c r="J86" t="s">
        <v>16</v>
      </c>
      <c r="K86" t="b">
        <v>1</v>
      </c>
      <c r="L86">
        <v>0.874710299976869</v>
      </c>
      <c r="M86">
        <v>47.491538900008898</v>
      </c>
      <c r="N86">
        <v>3</v>
      </c>
      <c r="O86">
        <v>0.20189900000696101</v>
      </c>
      <c r="P86">
        <v>47.804663399991099</v>
      </c>
    </row>
    <row r="87" spans="1:16" x14ac:dyDescent="0.3">
      <c r="A87">
        <v>1</v>
      </c>
      <c r="B87">
        <v>1</v>
      </c>
      <c r="C87">
        <v>1</v>
      </c>
      <c r="D87">
        <v>5</v>
      </c>
      <c r="E87" t="s">
        <v>40</v>
      </c>
      <c r="F87" t="s">
        <v>13</v>
      </c>
      <c r="G87">
        <v>2</v>
      </c>
      <c r="H87" t="s">
        <v>13</v>
      </c>
      <c r="I87" t="s">
        <v>13</v>
      </c>
      <c r="J87" t="s">
        <v>16</v>
      </c>
      <c r="K87" t="b">
        <v>0</v>
      </c>
      <c r="L87">
        <v>0.67485290000331599</v>
      </c>
      <c r="M87">
        <v>48.991542400006402</v>
      </c>
      <c r="N87">
        <v>3</v>
      </c>
      <c r="O87">
        <v>0.120732300012605</v>
      </c>
      <c r="P87">
        <v>49.219703600014299</v>
      </c>
    </row>
    <row r="88" spans="1:16" x14ac:dyDescent="0.3">
      <c r="A88">
        <v>1</v>
      </c>
      <c r="B88">
        <v>1</v>
      </c>
      <c r="C88">
        <v>1</v>
      </c>
      <c r="D88">
        <v>5</v>
      </c>
      <c r="E88" t="s">
        <v>41</v>
      </c>
      <c r="F88" t="s">
        <v>13</v>
      </c>
      <c r="G88">
        <v>2</v>
      </c>
      <c r="H88" t="s">
        <v>13</v>
      </c>
      <c r="I88" t="s">
        <v>13</v>
      </c>
      <c r="J88" t="s">
        <v>14</v>
      </c>
      <c r="K88" t="b">
        <v>1</v>
      </c>
      <c r="L88">
        <v>1.0377776999957899</v>
      </c>
      <c r="M88">
        <v>50.770902499993099</v>
      </c>
      <c r="N88">
        <v>1</v>
      </c>
      <c r="O88">
        <v>0.12337099999422201</v>
      </c>
      <c r="P88">
        <v>50.982221799989901</v>
      </c>
    </row>
    <row r="89" spans="1:16" x14ac:dyDescent="0.3">
      <c r="A89">
        <v>1</v>
      </c>
      <c r="B89">
        <v>1</v>
      </c>
      <c r="C89">
        <v>1</v>
      </c>
      <c r="D89">
        <v>5</v>
      </c>
      <c r="E89" t="s">
        <v>42</v>
      </c>
      <c r="F89">
        <v>1</v>
      </c>
      <c r="G89">
        <v>2</v>
      </c>
      <c r="H89">
        <v>1.98274259999744</v>
      </c>
      <c r="I89">
        <v>90.001422999979695</v>
      </c>
      <c r="J89" t="s">
        <v>14</v>
      </c>
      <c r="K89" t="b">
        <v>0</v>
      </c>
      <c r="L89">
        <v>1.0515801000001399</v>
      </c>
      <c r="M89">
        <v>52.551472799998002</v>
      </c>
      <c r="N89">
        <v>2</v>
      </c>
      <c r="O89">
        <v>0.12235449999570799</v>
      </c>
      <c r="P89">
        <v>52.749156200006801</v>
      </c>
    </row>
    <row r="90" spans="1:16" x14ac:dyDescent="0.3">
      <c r="A90">
        <v>1</v>
      </c>
      <c r="B90">
        <v>1</v>
      </c>
      <c r="C90">
        <v>1</v>
      </c>
      <c r="D90">
        <v>5</v>
      </c>
      <c r="E90" t="s">
        <v>43</v>
      </c>
      <c r="F90" t="s">
        <v>13</v>
      </c>
      <c r="G90">
        <v>2</v>
      </c>
      <c r="H90" t="s">
        <v>13</v>
      </c>
      <c r="I90" t="s">
        <v>13</v>
      </c>
      <c r="J90" t="s">
        <v>16</v>
      </c>
      <c r="K90" t="b">
        <v>0</v>
      </c>
      <c r="L90">
        <v>1.1992621000099499</v>
      </c>
      <c r="M90">
        <v>54.4656977000122</v>
      </c>
      <c r="N90">
        <v>2</v>
      </c>
      <c r="O90">
        <v>0.235257299995283</v>
      </c>
      <c r="P90">
        <v>54.750131800014103</v>
      </c>
    </row>
    <row r="91" spans="1:16" x14ac:dyDescent="0.3">
      <c r="A91">
        <v>1</v>
      </c>
      <c r="B91">
        <v>1</v>
      </c>
      <c r="C91">
        <v>1</v>
      </c>
      <c r="D91">
        <v>5</v>
      </c>
      <c r="E91" t="s">
        <v>44</v>
      </c>
      <c r="F91" t="s">
        <v>13</v>
      </c>
      <c r="G91">
        <v>2</v>
      </c>
      <c r="H91" t="s">
        <v>13</v>
      </c>
      <c r="I91" t="s">
        <v>13</v>
      </c>
      <c r="J91" t="s">
        <v>14</v>
      </c>
      <c r="K91" t="b">
        <v>1</v>
      </c>
      <c r="L91">
        <v>0.94009369998821102</v>
      </c>
      <c r="M91">
        <v>56.206642100005404</v>
      </c>
      <c r="N91">
        <v>1</v>
      </c>
      <c r="O91">
        <v>0.201826100004837</v>
      </c>
      <c r="P91">
        <v>56.4686471000023</v>
      </c>
    </row>
    <row r="92" spans="1:16" x14ac:dyDescent="0.3">
      <c r="A92">
        <v>1</v>
      </c>
      <c r="B92">
        <v>1</v>
      </c>
      <c r="C92">
        <v>1</v>
      </c>
      <c r="D92">
        <v>5</v>
      </c>
      <c r="E92" t="s">
        <v>45</v>
      </c>
      <c r="F92" t="s">
        <v>13</v>
      </c>
      <c r="G92">
        <v>2</v>
      </c>
      <c r="H92" t="s">
        <v>13</v>
      </c>
      <c r="I92" t="s">
        <v>13</v>
      </c>
      <c r="J92" t="s">
        <v>14</v>
      </c>
      <c r="K92" t="b">
        <v>1</v>
      </c>
      <c r="L92">
        <v>0.81471969999256499</v>
      </c>
      <c r="M92">
        <v>57.797896100004401</v>
      </c>
      <c r="N92">
        <v>2</v>
      </c>
      <c r="O92">
        <v>0.24124120001215499</v>
      </c>
      <c r="P92">
        <v>58.132104699994699</v>
      </c>
    </row>
    <row r="93" spans="1:16" x14ac:dyDescent="0.3">
      <c r="A93">
        <v>1</v>
      </c>
      <c r="B93">
        <v>1</v>
      </c>
      <c r="C93">
        <v>1</v>
      </c>
      <c r="D93">
        <v>5</v>
      </c>
      <c r="E93" t="s">
        <v>46</v>
      </c>
      <c r="F93" t="s">
        <v>13</v>
      </c>
      <c r="G93">
        <v>2</v>
      </c>
      <c r="H93" t="s">
        <v>13</v>
      </c>
      <c r="I93" t="s">
        <v>13</v>
      </c>
      <c r="J93" t="s">
        <v>16</v>
      </c>
      <c r="K93" t="b">
        <v>0</v>
      </c>
      <c r="L93">
        <v>1.9713506999832999</v>
      </c>
      <c r="M93">
        <v>60.621590099995998</v>
      </c>
      <c r="N93">
        <v>2</v>
      </c>
      <c r="O93">
        <v>0.35457199998199901</v>
      </c>
      <c r="P93">
        <v>61.045455399988001</v>
      </c>
    </row>
    <row r="94" spans="1:16" x14ac:dyDescent="0.3">
      <c r="A94">
        <v>1</v>
      </c>
      <c r="B94">
        <v>1</v>
      </c>
      <c r="C94">
        <v>1</v>
      </c>
      <c r="D94">
        <v>5</v>
      </c>
      <c r="E94" t="s">
        <v>47</v>
      </c>
      <c r="F94" t="s">
        <v>13</v>
      </c>
      <c r="G94">
        <v>2</v>
      </c>
      <c r="H94" t="s">
        <v>13</v>
      </c>
      <c r="I94" t="s">
        <v>13</v>
      </c>
      <c r="J94" t="s">
        <v>16</v>
      </c>
      <c r="K94" t="b">
        <v>0</v>
      </c>
      <c r="L94">
        <v>2.2263802999805198</v>
      </c>
      <c r="M94">
        <v>63.776372499996803</v>
      </c>
      <c r="N94">
        <v>3</v>
      </c>
      <c r="O94">
        <v>8.8643800001591402E-2</v>
      </c>
      <c r="P94">
        <v>63.963715999998399</v>
      </c>
    </row>
    <row r="95" spans="1:16" x14ac:dyDescent="0.3">
      <c r="A95">
        <v>1</v>
      </c>
      <c r="B95">
        <v>1</v>
      </c>
      <c r="C95">
        <v>1</v>
      </c>
      <c r="D95">
        <v>5</v>
      </c>
      <c r="E95" t="s">
        <v>48</v>
      </c>
      <c r="F95" t="s">
        <v>13</v>
      </c>
      <c r="G95">
        <v>2</v>
      </c>
      <c r="H95" t="s">
        <v>13</v>
      </c>
      <c r="I95" t="s">
        <v>13</v>
      </c>
      <c r="J95" t="s">
        <v>14</v>
      </c>
      <c r="K95" t="b">
        <v>1</v>
      </c>
      <c r="L95">
        <v>1.4173789000196799</v>
      </c>
      <c r="M95">
        <v>65.900531899998896</v>
      </c>
      <c r="N95">
        <v>1</v>
      </c>
      <c r="O95">
        <v>0.15854899998521399</v>
      </c>
      <c r="P95">
        <v>66.145407700009002</v>
      </c>
    </row>
    <row r="96" spans="1:16" x14ac:dyDescent="0.3">
      <c r="A96">
        <v>1</v>
      </c>
      <c r="B96">
        <v>1</v>
      </c>
      <c r="C96">
        <v>1</v>
      </c>
      <c r="D96">
        <v>5</v>
      </c>
      <c r="E96" t="s">
        <v>49</v>
      </c>
      <c r="F96">
        <v>1</v>
      </c>
      <c r="G96">
        <v>2</v>
      </c>
      <c r="H96">
        <v>1.9811270000063801</v>
      </c>
      <c r="I96">
        <v>2.5000937999866402</v>
      </c>
      <c r="J96" t="s">
        <v>16</v>
      </c>
      <c r="K96" t="b">
        <v>1</v>
      </c>
      <c r="L96">
        <v>0.66857229999732204</v>
      </c>
      <c r="M96">
        <v>67.318752099992693</v>
      </c>
      <c r="N96">
        <v>3</v>
      </c>
      <c r="O96">
        <v>0.15591699999640701</v>
      </c>
      <c r="P96">
        <v>67.567110400006598</v>
      </c>
    </row>
    <row r="97" spans="1:16" x14ac:dyDescent="0.3">
      <c r="A97">
        <v>1</v>
      </c>
      <c r="B97">
        <v>1</v>
      </c>
      <c r="C97">
        <v>1</v>
      </c>
      <c r="D97">
        <v>5</v>
      </c>
      <c r="E97" t="s">
        <v>50</v>
      </c>
      <c r="F97" t="s">
        <v>13</v>
      </c>
      <c r="G97">
        <v>2</v>
      </c>
      <c r="H97" t="s">
        <v>13</v>
      </c>
      <c r="I97" t="s">
        <v>13</v>
      </c>
      <c r="J97" t="s">
        <v>16</v>
      </c>
      <c r="K97" t="b">
        <v>0</v>
      </c>
      <c r="L97">
        <v>0.99279580000438705</v>
      </c>
      <c r="M97">
        <v>69.075951900012996</v>
      </c>
      <c r="N97">
        <v>3</v>
      </c>
      <c r="O97">
        <v>0.125246100011282</v>
      </c>
      <c r="P97">
        <v>69.272079599992097</v>
      </c>
    </row>
    <row r="98" spans="1:16" x14ac:dyDescent="0.3">
      <c r="A98">
        <v>1</v>
      </c>
      <c r="B98">
        <v>1</v>
      </c>
      <c r="C98">
        <v>1</v>
      </c>
      <c r="D98">
        <v>5</v>
      </c>
      <c r="E98" t="s">
        <v>51</v>
      </c>
      <c r="F98">
        <v>1</v>
      </c>
      <c r="G98">
        <v>2</v>
      </c>
      <c r="H98">
        <v>1.98189190000994</v>
      </c>
      <c r="I98">
        <v>45.000792499980903</v>
      </c>
      <c r="J98" t="s">
        <v>16</v>
      </c>
      <c r="K98" t="b">
        <v>1</v>
      </c>
      <c r="L98">
        <v>1.5261440000031099</v>
      </c>
      <c r="M98">
        <v>71.309391599992495</v>
      </c>
      <c r="N98">
        <v>3</v>
      </c>
      <c r="O98">
        <v>6.6588500019861399E-2</v>
      </c>
      <c r="P98">
        <v>71.469572400004793</v>
      </c>
    </row>
    <row r="99" spans="1:16" x14ac:dyDescent="0.3">
      <c r="A99">
        <v>1</v>
      </c>
      <c r="B99">
        <v>1</v>
      </c>
      <c r="C99">
        <v>1</v>
      </c>
      <c r="D99">
        <v>5</v>
      </c>
      <c r="E99" t="s">
        <v>52</v>
      </c>
      <c r="F99" t="s">
        <v>13</v>
      </c>
      <c r="G99">
        <v>2</v>
      </c>
      <c r="H99" t="s">
        <v>13</v>
      </c>
      <c r="I99" t="s">
        <v>13</v>
      </c>
      <c r="J99" t="s">
        <v>16</v>
      </c>
      <c r="K99" t="b">
        <v>0</v>
      </c>
      <c r="L99">
        <v>0.99196159999701194</v>
      </c>
      <c r="M99">
        <v>72.975125700002494</v>
      </c>
      <c r="N99">
        <v>1</v>
      </c>
      <c r="O99">
        <v>0.19302870001411099</v>
      </c>
      <c r="P99">
        <v>73.275776700000307</v>
      </c>
    </row>
    <row r="100" spans="1:16" x14ac:dyDescent="0.3">
      <c r="A100">
        <v>1</v>
      </c>
      <c r="B100">
        <v>1</v>
      </c>
      <c r="C100">
        <v>1</v>
      </c>
      <c r="D100">
        <v>5</v>
      </c>
      <c r="E100" t="s">
        <v>53</v>
      </c>
      <c r="F100">
        <v>1</v>
      </c>
      <c r="G100">
        <v>2</v>
      </c>
      <c r="H100">
        <v>1.9815745000087199</v>
      </c>
      <c r="I100">
        <v>27.5005286000087</v>
      </c>
      <c r="J100" t="s">
        <v>16</v>
      </c>
      <c r="K100" t="b">
        <v>1</v>
      </c>
      <c r="L100">
        <v>0.90052910000667896</v>
      </c>
      <c r="M100">
        <v>74.683702200010899</v>
      </c>
      <c r="N100">
        <v>3</v>
      </c>
      <c r="O100">
        <v>0.14575799999875</v>
      </c>
      <c r="P100">
        <v>74.8925085999945</v>
      </c>
    </row>
    <row r="101" spans="1:16" x14ac:dyDescent="0.3">
      <c r="A101">
        <v>1</v>
      </c>
      <c r="B101">
        <v>1</v>
      </c>
      <c r="C101">
        <v>1</v>
      </c>
      <c r="D101">
        <v>5</v>
      </c>
      <c r="E101" t="s">
        <v>54</v>
      </c>
      <c r="F101">
        <v>1</v>
      </c>
      <c r="G101">
        <v>2</v>
      </c>
      <c r="H101">
        <v>1.9829343000019399</v>
      </c>
      <c r="I101">
        <v>100.001549100009</v>
      </c>
      <c r="J101" t="s">
        <v>16</v>
      </c>
      <c r="K101" t="b">
        <v>1</v>
      </c>
      <c r="L101">
        <v>0.75208059998112697</v>
      </c>
      <c r="M101">
        <v>76.152046000002898</v>
      </c>
      <c r="N101">
        <v>3</v>
      </c>
      <c r="O101">
        <v>5.75243000057526E-2</v>
      </c>
      <c r="P101">
        <v>76.300351399986496</v>
      </c>
    </row>
    <row r="102" spans="1:16" x14ac:dyDescent="0.3">
      <c r="A102">
        <v>1</v>
      </c>
      <c r="B102">
        <v>1</v>
      </c>
      <c r="C102">
        <v>1</v>
      </c>
      <c r="D102">
        <v>5</v>
      </c>
      <c r="E102" t="s">
        <v>55</v>
      </c>
      <c r="F102">
        <v>1</v>
      </c>
      <c r="G102">
        <v>2</v>
      </c>
      <c r="H102">
        <v>1.9814016000018499</v>
      </c>
      <c r="I102">
        <v>17.5003986000083</v>
      </c>
      <c r="J102" t="s">
        <v>16</v>
      </c>
      <c r="K102" t="b">
        <v>1</v>
      </c>
      <c r="L102">
        <v>0.71745319999172397</v>
      </c>
      <c r="M102">
        <v>77.533907600009101</v>
      </c>
      <c r="N102">
        <v>3</v>
      </c>
      <c r="O102">
        <v>8.0720300000393805E-2</v>
      </c>
      <c r="P102">
        <v>77.7235323000059</v>
      </c>
    </row>
    <row r="103" spans="1:16" x14ac:dyDescent="0.3">
      <c r="A103">
        <v>1</v>
      </c>
      <c r="B103">
        <v>1</v>
      </c>
      <c r="C103">
        <v>1</v>
      </c>
      <c r="D103">
        <v>5</v>
      </c>
      <c r="E103" t="s">
        <v>56</v>
      </c>
      <c r="F103">
        <v>1</v>
      </c>
      <c r="G103">
        <v>2</v>
      </c>
      <c r="H103">
        <v>1.9831199999898701</v>
      </c>
      <c r="I103">
        <v>110.001742099994</v>
      </c>
      <c r="J103" t="s">
        <v>16</v>
      </c>
      <c r="K103" t="b">
        <v>1</v>
      </c>
      <c r="L103">
        <v>0.94239879999077003</v>
      </c>
      <c r="M103">
        <v>79.175892900006204</v>
      </c>
      <c r="N103">
        <v>2</v>
      </c>
      <c r="O103">
        <v>0.19269270001677799</v>
      </c>
      <c r="P103">
        <v>79.435626799997394</v>
      </c>
    </row>
    <row r="104" spans="1:16" x14ac:dyDescent="0.3">
      <c r="A104">
        <v>1</v>
      </c>
      <c r="B104">
        <v>1</v>
      </c>
      <c r="C104">
        <v>1</v>
      </c>
      <c r="D104">
        <v>5</v>
      </c>
      <c r="E104" t="s">
        <v>57</v>
      </c>
      <c r="F104" t="s">
        <v>13</v>
      </c>
      <c r="G104">
        <v>2</v>
      </c>
      <c r="H104" t="s">
        <v>13</v>
      </c>
      <c r="I104" t="s">
        <v>13</v>
      </c>
      <c r="J104" t="s">
        <v>14</v>
      </c>
      <c r="K104" t="b">
        <v>1</v>
      </c>
      <c r="L104">
        <v>0.77052070002537199</v>
      </c>
      <c r="M104">
        <v>80.720190099993502</v>
      </c>
      <c r="N104">
        <v>3</v>
      </c>
      <c r="O104">
        <v>0.205004899995402</v>
      </c>
      <c r="P104">
        <v>81.008169200009405</v>
      </c>
    </row>
    <row r="105" spans="1:16" x14ac:dyDescent="0.3">
      <c r="A105">
        <v>1</v>
      </c>
      <c r="B105">
        <v>1</v>
      </c>
      <c r="C105">
        <v>1</v>
      </c>
      <c r="D105">
        <v>5</v>
      </c>
      <c r="E105" t="s">
        <v>58</v>
      </c>
      <c r="F105">
        <v>1</v>
      </c>
      <c r="G105">
        <v>2</v>
      </c>
      <c r="H105">
        <v>1.9834205000079199</v>
      </c>
      <c r="I105">
        <v>130.00212259998099</v>
      </c>
      <c r="J105" t="s">
        <v>16</v>
      </c>
      <c r="K105" t="b">
        <v>1</v>
      </c>
      <c r="L105">
        <v>1.6261507000017399</v>
      </c>
      <c r="M105">
        <v>83.142501700000096</v>
      </c>
      <c r="N105">
        <v>1</v>
      </c>
      <c r="O105">
        <v>0.100497400009772</v>
      </c>
      <c r="P105">
        <v>83.319345399999307</v>
      </c>
    </row>
    <row r="106" spans="1:16" x14ac:dyDescent="0.3">
      <c r="A106">
        <v>1</v>
      </c>
      <c r="B106">
        <v>1</v>
      </c>
      <c r="C106">
        <v>1</v>
      </c>
      <c r="D106">
        <v>5</v>
      </c>
      <c r="E106" t="s">
        <v>59</v>
      </c>
      <c r="F106">
        <v>1</v>
      </c>
      <c r="G106">
        <v>2</v>
      </c>
      <c r="H106">
        <v>1.98130740001216</v>
      </c>
      <c r="I106">
        <v>12.5002963999868</v>
      </c>
      <c r="J106" t="s">
        <v>16</v>
      </c>
      <c r="K106" t="b">
        <v>1</v>
      </c>
      <c r="L106">
        <v>1.93953620002139</v>
      </c>
      <c r="M106">
        <v>85.772685700008907</v>
      </c>
      <c r="N106">
        <v>3</v>
      </c>
      <c r="O106">
        <v>0.14174659998389</v>
      </c>
      <c r="P106">
        <v>86.016589000006206</v>
      </c>
    </row>
    <row r="107" spans="1:16" x14ac:dyDescent="0.3">
      <c r="A107">
        <v>1</v>
      </c>
      <c r="B107">
        <v>1</v>
      </c>
      <c r="C107">
        <v>1</v>
      </c>
      <c r="D107">
        <v>5</v>
      </c>
      <c r="E107" t="s">
        <v>60</v>
      </c>
      <c r="F107">
        <v>1</v>
      </c>
      <c r="G107">
        <v>2</v>
      </c>
      <c r="H107">
        <v>1.98215500000515</v>
      </c>
      <c r="I107">
        <v>55.000971100002097</v>
      </c>
      <c r="J107" t="s">
        <v>14</v>
      </c>
      <c r="K107" t="b">
        <v>0</v>
      </c>
      <c r="L107">
        <v>1.31421849998878</v>
      </c>
      <c r="M107">
        <v>87.847270400001406</v>
      </c>
      <c r="N107">
        <v>1</v>
      </c>
      <c r="O107">
        <v>0.12918270000955101</v>
      </c>
      <c r="P107">
        <v>88.067894500010894</v>
      </c>
    </row>
    <row r="108" spans="1:16" x14ac:dyDescent="0.3">
      <c r="A108">
        <v>1</v>
      </c>
      <c r="B108">
        <v>1</v>
      </c>
      <c r="C108">
        <v>1</v>
      </c>
      <c r="D108">
        <v>5</v>
      </c>
      <c r="E108" t="s">
        <v>61</v>
      </c>
      <c r="F108" t="s">
        <v>13</v>
      </c>
      <c r="G108">
        <v>2</v>
      </c>
      <c r="H108" t="s">
        <v>13</v>
      </c>
      <c r="I108" t="s">
        <v>13</v>
      </c>
      <c r="J108" t="s">
        <v>14</v>
      </c>
      <c r="K108" t="b">
        <v>1</v>
      </c>
      <c r="L108">
        <v>1.66641490001348</v>
      </c>
      <c r="M108">
        <v>90.249689699994605</v>
      </c>
      <c r="N108">
        <v>2</v>
      </c>
      <c r="O108">
        <v>0.178110200009542</v>
      </c>
      <c r="P108">
        <v>90.556968999997494</v>
      </c>
    </row>
    <row r="109" spans="1:16" x14ac:dyDescent="0.3">
      <c r="A109">
        <v>1</v>
      </c>
      <c r="B109">
        <v>1</v>
      </c>
      <c r="C109">
        <v>1</v>
      </c>
      <c r="D109">
        <v>5</v>
      </c>
      <c r="E109" t="s">
        <v>62</v>
      </c>
      <c r="F109">
        <v>1</v>
      </c>
      <c r="G109">
        <v>2</v>
      </c>
      <c r="H109">
        <v>1.9827199999999701</v>
      </c>
      <c r="I109">
        <v>92.501452800002895</v>
      </c>
      <c r="J109" t="s">
        <v>16</v>
      </c>
      <c r="K109" t="b">
        <v>1</v>
      </c>
      <c r="L109">
        <v>1.0026384999800899</v>
      </c>
      <c r="M109">
        <v>92.069249199994402</v>
      </c>
      <c r="N109">
        <v>3</v>
      </c>
      <c r="O109">
        <v>0.20525440000346901</v>
      </c>
      <c r="P109">
        <v>92.368138899997604</v>
      </c>
    </row>
    <row r="110" spans="1:16" x14ac:dyDescent="0.3">
      <c r="A110">
        <v>1</v>
      </c>
      <c r="B110">
        <v>1</v>
      </c>
      <c r="C110">
        <v>1</v>
      </c>
      <c r="D110">
        <v>5</v>
      </c>
      <c r="E110" t="s">
        <v>63</v>
      </c>
      <c r="F110">
        <v>1</v>
      </c>
      <c r="G110">
        <v>2</v>
      </c>
      <c r="H110">
        <v>1.9826486999809301</v>
      </c>
      <c r="I110">
        <v>87.501391600002506</v>
      </c>
      <c r="J110" t="s">
        <v>14</v>
      </c>
      <c r="K110" t="b">
        <v>0</v>
      </c>
      <c r="L110">
        <v>1.1128900999901801</v>
      </c>
      <c r="M110">
        <v>93.998177100002096</v>
      </c>
      <c r="N110">
        <v>1</v>
      </c>
      <c r="O110">
        <v>0.13072099999408199</v>
      </c>
      <c r="P110">
        <v>94.197837100014993</v>
      </c>
    </row>
    <row r="111" spans="1:16" x14ac:dyDescent="0.3">
      <c r="A111">
        <v>1</v>
      </c>
      <c r="B111">
        <v>1</v>
      </c>
      <c r="C111">
        <v>1</v>
      </c>
      <c r="D111">
        <v>5</v>
      </c>
      <c r="E111" t="s">
        <v>64</v>
      </c>
      <c r="F111" t="s">
        <v>13</v>
      </c>
      <c r="G111">
        <v>2</v>
      </c>
      <c r="H111" t="s">
        <v>13</v>
      </c>
      <c r="I111" t="s">
        <v>13</v>
      </c>
      <c r="J111" t="s">
        <v>16</v>
      </c>
      <c r="K111" t="b">
        <v>0</v>
      </c>
      <c r="L111">
        <v>1.04775709999376</v>
      </c>
      <c r="M111">
        <v>95.764068699994795</v>
      </c>
      <c r="N111">
        <v>3</v>
      </c>
      <c r="O111">
        <v>0.201429599983385</v>
      </c>
      <c r="P111">
        <v>96.084151299990495</v>
      </c>
    </row>
    <row r="112" spans="1:16" x14ac:dyDescent="0.3">
      <c r="A112">
        <v>1</v>
      </c>
      <c r="B112">
        <v>1</v>
      </c>
      <c r="C112">
        <v>1</v>
      </c>
      <c r="D112">
        <v>5</v>
      </c>
      <c r="E112" t="s">
        <v>65</v>
      </c>
      <c r="F112">
        <v>1</v>
      </c>
      <c r="G112">
        <v>2</v>
      </c>
      <c r="H112">
        <v>1.98300030000974</v>
      </c>
      <c r="I112">
        <v>107.501688299992</v>
      </c>
      <c r="J112" t="s">
        <v>16</v>
      </c>
      <c r="K112" t="b">
        <v>1</v>
      </c>
      <c r="L112">
        <v>0.68513910000911005</v>
      </c>
      <c r="M112">
        <v>97.284867100010203</v>
      </c>
      <c r="N112">
        <v>2</v>
      </c>
      <c r="O112">
        <v>0.21689770001103201</v>
      </c>
      <c r="P112">
        <v>97.595770899992203</v>
      </c>
    </row>
    <row r="113" spans="1:16" x14ac:dyDescent="0.3">
      <c r="A113">
        <v>1</v>
      </c>
      <c r="B113">
        <v>1</v>
      </c>
      <c r="C113">
        <v>1</v>
      </c>
      <c r="D113">
        <v>5</v>
      </c>
      <c r="E113" t="s">
        <v>66</v>
      </c>
      <c r="F113" t="s">
        <v>13</v>
      </c>
      <c r="G113">
        <v>2</v>
      </c>
      <c r="H113" t="s">
        <v>13</v>
      </c>
      <c r="I113" t="s">
        <v>13</v>
      </c>
      <c r="J113" t="s">
        <v>14</v>
      </c>
      <c r="K113" t="b">
        <v>1</v>
      </c>
      <c r="L113">
        <v>1.1517127999977701</v>
      </c>
      <c r="M113">
        <v>99.268219699995797</v>
      </c>
      <c r="N113">
        <v>1</v>
      </c>
      <c r="O113">
        <v>0.15367560001323</v>
      </c>
      <c r="P113">
        <v>99.532408700004495</v>
      </c>
    </row>
    <row r="114" spans="1:16" x14ac:dyDescent="0.3">
      <c r="A114">
        <v>1</v>
      </c>
      <c r="B114">
        <v>1</v>
      </c>
      <c r="C114">
        <v>1</v>
      </c>
      <c r="D114">
        <v>5</v>
      </c>
      <c r="E114" t="s">
        <v>67</v>
      </c>
      <c r="F114">
        <v>1</v>
      </c>
      <c r="G114">
        <v>2</v>
      </c>
      <c r="H114">
        <v>1.9816518999868999</v>
      </c>
      <c r="I114">
        <v>32.500570500007598</v>
      </c>
      <c r="J114" t="s">
        <v>16</v>
      </c>
      <c r="K114" t="b">
        <v>1</v>
      </c>
      <c r="L114">
        <v>0.93000599998049405</v>
      </c>
      <c r="M114">
        <v>100.979721600015</v>
      </c>
      <c r="N114">
        <v>3</v>
      </c>
      <c r="O114">
        <v>0.225435199972708</v>
      </c>
      <c r="P114">
        <v>101.316140400013</v>
      </c>
    </row>
    <row r="115" spans="1:16" x14ac:dyDescent="0.3">
      <c r="A115">
        <v>1</v>
      </c>
      <c r="B115">
        <v>1</v>
      </c>
      <c r="C115">
        <v>1</v>
      </c>
      <c r="D115">
        <v>5</v>
      </c>
      <c r="E115" t="s">
        <v>68</v>
      </c>
      <c r="F115" t="s">
        <v>13</v>
      </c>
      <c r="G115">
        <v>2</v>
      </c>
      <c r="H115" t="s">
        <v>13</v>
      </c>
      <c r="I115" t="s">
        <v>13</v>
      </c>
      <c r="J115" t="s">
        <v>14</v>
      </c>
      <c r="K115" t="b">
        <v>1</v>
      </c>
      <c r="L115">
        <v>0.97918749999371402</v>
      </c>
      <c r="M115">
        <v>102.812289699999</v>
      </c>
      <c r="N115">
        <v>1</v>
      </c>
      <c r="O115">
        <v>0.17326320000574899</v>
      </c>
      <c r="P115">
        <v>103.080302699993</v>
      </c>
    </row>
    <row r="116" spans="1:16" x14ac:dyDescent="0.3">
      <c r="A116">
        <v>1</v>
      </c>
      <c r="B116">
        <v>1</v>
      </c>
      <c r="C116">
        <v>1</v>
      </c>
      <c r="D116">
        <v>5</v>
      </c>
      <c r="E116" t="s">
        <v>69</v>
      </c>
      <c r="F116">
        <v>1</v>
      </c>
      <c r="G116">
        <v>2</v>
      </c>
      <c r="H116">
        <v>1.9830564000003501</v>
      </c>
      <c r="I116">
        <v>105.00163280000601</v>
      </c>
      <c r="J116" t="s">
        <v>16</v>
      </c>
      <c r="K116" t="b">
        <v>1</v>
      </c>
      <c r="L116">
        <v>0.854372800007695</v>
      </c>
      <c r="M116">
        <v>104.45411550000399</v>
      </c>
      <c r="N116">
        <v>2</v>
      </c>
      <c r="O116">
        <v>0.172823300003074</v>
      </c>
      <c r="P116">
        <v>104.71184040000701</v>
      </c>
    </row>
    <row r="117" spans="1:16" x14ac:dyDescent="0.3">
      <c r="A117">
        <v>1</v>
      </c>
      <c r="B117">
        <v>1</v>
      </c>
      <c r="C117">
        <v>1</v>
      </c>
      <c r="D117">
        <v>5</v>
      </c>
      <c r="E117" t="s">
        <v>70</v>
      </c>
      <c r="F117" t="s">
        <v>13</v>
      </c>
      <c r="G117">
        <v>2</v>
      </c>
      <c r="H117" t="s">
        <v>13</v>
      </c>
      <c r="I117" t="s">
        <v>13</v>
      </c>
      <c r="J117" t="s">
        <v>16</v>
      </c>
      <c r="K117" t="b">
        <v>0</v>
      </c>
      <c r="L117">
        <v>0.79691929998807598</v>
      </c>
      <c r="M117">
        <v>106.013437199988</v>
      </c>
      <c r="N117">
        <v>3</v>
      </c>
      <c r="O117">
        <v>0.148012599995127</v>
      </c>
      <c r="P117">
        <v>106.2548503</v>
      </c>
    </row>
    <row r="118" spans="1:16" x14ac:dyDescent="0.3">
      <c r="A118">
        <v>1</v>
      </c>
      <c r="B118">
        <v>1</v>
      </c>
      <c r="C118">
        <v>1</v>
      </c>
      <c r="D118">
        <v>5</v>
      </c>
      <c r="E118" t="s">
        <v>71</v>
      </c>
      <c r="F118">
        <v>1</v>
      </c>
      <c r="G118">
        <v>2</v>
      </c>
      <c r="H118">
        <v>1.9815357000043201</v>
      </c>
      <c r="I118">
        <v>20.000420700002</v>
      </c>
      <c r="J118" t="s">
        <v>16</v>
      </c>
      <c r="K118" t="b">
        <v>1</v>
      </c>
      <c r="L118">
        <v>0.77457009998033799</v>
      </c>
      <c r="M118">
        <v>107.54095510000499</v>
      </c>
      <c r="N118">
        <v>1</v>
      </c>
      <c r="O118">
        <v>0.12967550000757899</v>
      </c>
      <c r="P118">
        <v>107.804467400012</v>
      </c>
    </row>
    <row r="119" spans="1:16" x14ac:dyDescent="0.3">
      <c r="A119">
        <v>1</v>
      </c>
      <c r="B119">
        <v>1</v>
      </c>
      <c r="C119">
        <v>1</v>
      </c>
      <c r="D119">
        <v>5</v>
      </c>
      <c r="E119" t="s">
        <v>72</v>
      </c>
      <c r="F119" t="s">
        <v>13</v>
      </c>
      <c r="G119">
        <v>2</v>
      </c>
      <c r="H119" t="s">
        <v>13</v>
      </c>
      <c r="I119" t="s">
        <v>13</v>
      </c>
      <c r="J119" t="s">
        <v>14</v>
      </c>
      <c r="K119" t="b">
        <v>1</v>
      </c>
      <c r="L119">
        <v>0.98561839998001199</v>
      </c>
      <c r="M119">
        <v>109.30187050000001</v>
      </c>
      <c r="N119">
        <v>2</v>
      </c>
      <c r="O119">
        <v>0.242533600016031</v>
      </c>
      <c r="P119">
        <v>109.637380500004</v>
      </c>
    </row>
    <row r="120" spans="1:16" x14ac:dyDescent="0.3">
      <c r="A120">
        <v>1</v>
      </c>
      <c r="B120">
        <v>1</v>
      </c>
      <c r="C120">
        <v>1</v>
      </c>
      <c r="D120">
        <v>5</v>
      </c>
      <c r="E120" t="s">
        <v>73</v>
      </c>
      <c r="F120">
        <v>1</v>
      </c>
      <c r="G120">
        <v>2</v>
      </c>
      <c r="H120">
        <v>1.98231130000204</v>
      </c>
      <c r="I120">
        <v>62.501095299987398</v>
      </c>
      <c r="J120" t="s">
        <v>14</v>
      </c>
      <c r="K120" t="b">
        <v>0</v>
      </c>
      <c r="L120">
        <v>0.79106789999059401</v>
      </c>
      <c r="M120">
        <v>110.940808000014</v>
      </c>
      <c r="N120">
        <v>1</v>
      </c>
      <c r="O120">
        <v>0.30303079998702698</v>
      </c>
      <c r="P120">
        <v>111.353873399989</v>
      </c>
    </row>
    <row r="121" spans="1:16" x14ac:dyDescent="0.3">
      <c r="A121">
        <v>1</v>
      </c>
      <c r="B121">
        <v>1</v>
      </c>
      <c r="C121">
        <v>1</v>
      </c>
      <c r="D121">
        <v>5</v>
      </c>
      <c r="E121" t="s">
        <v>74</v>
      </c>
      <c r="F121">
        <v>1</v>
      </c>
      <c r="G121">
        <v>2</v>
      </c>
      <c r="H121">
        <v>1.98369590000948</v>
      </c>
      <c r="I121">
        <v>137.502222299983</v>
      </c>
      <c r="J121" t="s">
        <v>16</v>
      </c>
      <c r="K121" t="b">
        <v>1</v>
      </c>
      <c r="L121">
        <v>0.83618040001601901</v>
      </c>
      <c r="M121">
        <v>112.70247379998899</v>
      </c>
      <c r="N121">
        <v>3</v>
      </c>
      <c r="O121">
        <v>0.13673530000960499</v>
      </c>
      <c r="P121">
        <v>112.907615000004</v>
      </c>
    </row>
    <row r="122" spans="1:16" x14ac:dyDescent="0.3">
      <c r="A122">
        <v>1</v>
      </c>
      <c r="B122">
        <v>2</v>
      </c>
      <c r="C122">
        <v>0</v>
      </c>
      <c r="D122">
        <v>1</v>
      </c>
      <c r="E122" t="s">
        <v>139</v>
      </c>
      <c r="F122" t="s">
        <v>13</v>
      </c>
      <c r="G122">
        <v>1</v>
      </c>
      <c r="H122" t="s">
        <v>13</v>
      </c>
      <c r="I122" t="s">
        <v>13</v>
      </c>
      <c r="J122" t="s">
        <v>14</v>
      </c>
      <c r="K122" t="b">
        <v>1</v>
      </c>
      <c r="L122">
        <v>2.1630807000037802</v>
      </c>
      <c r="M122">
        <v>2.1632265000080202</v>
      </c>
      <c r="N122">
        <v>3</v>
      </c>
      <c r="O122">
        <v>3.2529900025110699E-2</v>
      </c>
      <c r="P122">
        <v>2.2887857999885499</v>
      </c>
    </row>
    <row r="123" spans="1:16" x14ac:dyDescent="0.3">
      <c r="A123">
        <v>1</v>
      </c>
      <c r="B123">
        <v>2</v>
      </c>
      <c r="C123">
        <v>0</v>
      </c>
      <c r="D123">
        <v>1</v>
      </c>
      <c r="E123" t="s">
        <v>140</v>
      </c>
      <c r="F123">
        <v>1</v>
      </c>
      <c r="G123">
        <v>1</v>
      </c>
      <c r="H123">
        <v>1.98782120001852</v>
      </c>
      <c r="I123">
        <v>45.001504999992903</v>
      </c>
      <c r="J123" t="s">
        <v>16</v>
      </c>
      <c r="K123" t="b">
        <v>1</v>
      </c>
      <c r="L123">
        <v>2.1620530999789498</v>
      </c>
      <c r="M123">
        <v>4.9620882000017401</v>
      </c>
      <c r="N123">
        <v>3</v>
      </c>
      <c r="O123">
        <v>0.25929829999222398</v>
      </c>
      <c r="P123">
        <v>5.3237115000083604</v>
      </c>
    </row>
    <row r="124" spans="1:16" x14ac:dyDescent="0.3">
      <c r="A124">
        <v>1</v>
      </c>
      <c r="B124">
        <v>2</v>
      </c>
      <c r="C124">
        <v>0</v>
      </c>
      <c r="D124">
        <v>1</v>
      </c>
      <c r="E124" t="s">
        <v>141</v>
      </c>
      <c r="F124" t="s">
        <v>13</v>
      </c>
      <c r="G124">
        <v>1</v>
      </c>
      <c r="H124" t="s">
        <v>13</v>
      </c>
      <c r="I124" t="s">
        <v>13</v>
      </c>
      <c r="J124" t="s">
        <v>14</v>
      </c>
      <c r="K124" t="b">
        <v>1</v>
      </c>
      <c r="L124">
        <v>2.4576230999955402</v>
      </c>
      <c r="M124">
        <v>8.29101549999905</v>
      </c>
      <c r="N124">
        <v>2</v>
      </c>
      <c r="O124">
        <v>0.241896699997596</v>
      </c>
      <c r="P124">
        <v>8.6823456000129209</v>
      </c>
    </row>
    <row r="125" spans="1:16" x14ac:dyDescent="0.3">
      <c r="A125">
        <v>1</v>
      </c>
      <c r="B125">
        <v>2</v>
      </c>
      <c r="C125">
        <v>0</v>
      </c>
      <c r="D125">
        <v>1</v>
      </c>
      <c r="E125" t="s">
        <v>142</v>
      </c>
      <c r="F125" t="s">
        <v>13</v>
      </c>
      <c r="G125">
        <v>1</v>
      </c>
      <c r="H125" t="s">
        <v>13</v>
      </c>
      <c r="I125" t="s">
        <v>13</v>
      </c>
      <c r="J125" t="s">
        <v>14</v>
      </c>
      <c r="K125" t="b">
        <v>1</v>
      </c>
      <c r="L125">
        <v>1.34526910001296</v>
      </c>
      <c r="M125">
        <v>10.5451995999902</v>
      </c>
      <c r="N125">
        <v>2</v>
      </c>
      <c r="O125">
        <v>0.26535980001790499</v>
      </c>
      <c r="P125">
        <v>10.94550110001</v>
      </c>
    </row>
    <row r="126" spans="1:16" x14ac:dyDescent="0.3">
      <c r="A126">
        <v>1</v>
      </c>
      <c r="B126">
        <v>2</v>
      </c>
      <c r="C126">
        <v>0</v>
      </c>
      <c r="D126">
        <v>1</v>
      </c>
      <c r="E126" t="s">
        <v>143</v>
      </c>
      <c r="F126">
        <v>1</v>
      </c>
      <c r="G126">
        <v>1</v>
      </c>
      <c r="H126">
        <v>1.98711980000371</v>
      </c>
      <c r="I126">
        <v>10.0009572999843</v>
      </c>
      <c r="J126" t="s">
        <v>16</v>
      </c>
      <c r="K126" t="b">
        <v>1</v>
      </c>
      <c r="L126">
        <v>1.57642420000047</v>
      </c>
      <c r="M126">
        <v>13.042946600005999</v>
      </c>
      <c r="N126">
        <v>3</v>
      </c>
      <c r="O126">
        <v>0.18066449998877901</v>
      </c>
      <c r="P126">
        <v>13.3411123999977</v>
      </c>
    </row>
    <row r="127" spans="1:16" x14ac:dyDescent="0.3">
      <c r="A127">
        <v>1</v>
      </c>
      <c r="B127">
        <v>2</v>
      </c>
      <c r="C127">
        <v>0</v>
      </c>
      <c r="D127">
        <v>1</v>
      </c>
      <c r="E127" t="s">
        <v>144</v>
      </c>
      <c r="F127">
        <v>1</v>
      </c>
      <c r="G127">
        <v>1</v>
      </c>
      <c r="H127">
        <v>1.9873332999995901</v>
      </c>
      <c r="I127">
        <v>15.001023799995901</v>
      </c>
      <c r="J127" t="s">
        <v>16</v>
      </c>
      <c r="K127" t="b">
        <v>1</v>
      </c>
      <c r="L127">
        <v>1.4477402000047701</v>
      </c>
      <c r="M127">
        <v>15.2977529999916</v>
      </c>
      <c r="N127">
        <v>3</v>
      </c>
      <c r="O127">
        <v>0.241238599992357</v>
      </c>
      <c r="P127">
        <v>15.633391300012599</v>
      </c>
    </row>
    <row r="128" spans="1:16" x14ac:dyDescent="0.3">
      <c r="A128">
        <v>1</v>
      </c>
      <c r="B128">
        <v>2</v>
      </c>
      <c r="C128">
        <v>0</v>
      </c>
      <c r="D128">
        <v>1</v>
      </c>
      <c r="E128" t="s">
        <v>145</v>
      </c>
      <c r="F128">
        <v>1</v>
      </c>
      <c r="G128">
        <v>1</v>
      </c>
      <c r="H128">
        <v>1.98751120001543</v>
      </c>
      <c r="I128">
        <v>25.001198899990399</v>
      </c>
      <c r="J128" t="s">
        <v>16</v>
      </c>
      <c r="K128" t="b">
        <v>1</v>
      </c>
      <c r="L128">
        <v>1.2690903000184299</v>
      </c>
      <c r="M128">
        <v>17.4189502999943</v>
      </c>
      <c r="N128">
        <v>3</v>
      </c>
      <c r="O128">
        <v>0.22746680001728201</v>
      </c>
      <c r="P128">
        <v>17.779869799997002</v>
      </c>
    </row>
    <row r="129" spans="1:16" x14ac:dyDescent="0.3">
      <c r="A129">
        <v>1</v>
      </c>
      <c r="B129">
        <v>2</v>
      </c>
      <c r="C129">
        <v>0</v>
      </c>
      <c r="D129">
        <v>1</v>
      </c>
      <c r="E129" t="s">
        <v>146</v>
      </c>
      <c r="F129" t="s">
        <v>13</v>
      </c>
      <c r="G129">
        <v>1</v>
      </c>
      <c r="H129" t="s">
        <v>13</v>
      </c>
      <c r="I129" t="s">
        <v>13</v>
      </c>
      <c r="J129" t="s">
        <v>14</v>
      </c>
      <c r="K129" t="b">
        <v>1</v>
      </c>
      <c r="L129">
        <v>2.0067642999929398</v>
      </c>
      <c r="M129">
        <v>20.306596000009499</v>
      </c>
      <c r="N129">
        <v>2</v>
      </c>
      <c r="O129">
        <v>0.21324919999460701</v>
      </c>
      <c r="P129">
        <v>20.6456510999997</v>
      </c>
    </row>
    <row r="130" spans="1:16" x14ac:dyDescent="0.3">
      <c r="A130">
        <v>1</v>
      </c>
      <c r="B130">
        <v>2</v>
      </c>
      <c r="C130">
        <v>0</v>
      </c>
      <c r="D130">
        <v>1</v>
      </c>
      <c r="E130" t="s">
        <v>147</v>
      </c>
      <c r="F130">
        <v>1</v>
      </c>
      <c r="G130">
        <v>1</v>
      </c>
      <c r="H130">
        <v>1.9881836000131401</v>
      </c>
      <c r="I130">
        <v>65.001783299987395</v>
      </c>
      <c r="J130" t="s">
        <v>16</v>
      </c>
      <c r="K130" t="b">
        <v>1</v>
      </c>
      <c r="L130">
        <v>1.9075924000062501</v>
      </c>
      <c r="M130">
        <v>23.057367800007299</v>
      </c>
      <c r="N130">
        <v>2</v>
      </c>
      <c r="O130">
        <v>0.273492299980717</v>
      </c>
      <c r="P130">
        <v>23.449775999993999</v>
      </c>
    </row>
    <row r="131" spans="1:16" x14ac:dyDescent="0.3">
      <c r="A131">
        <v>1</v>
      </c>
      <c r="B131">
        <v>2</v>
      </c>
      <c r="C131">
        <v>0</v>
      </c>
      <c r="D131">
        <v>1</v>
      </c>
      <c r="E131" t="s">
        <v>148</v>
      </c>
      <c r="F131" t="s">
        <v>13</v>
      </c>
      <c r="G131">
        <v>1</v>
      </c>
      <c r="H131" t="s">
        <v>13</v>
      </c>
      <c r="I131" t="s">
        <v>13</v>
      </c>
      <c r="J131" t="s">
        <v>14</v>
      </c>
      <c r="K131" t="b">
        <v>1</v>
      </c>
      <c r="L131">
        <v>1.7915603999863401</v>
      </c>
      <c r="M131">
        <v>25.758101099985701</v>
      </c>
      <c r="N131">
        <v>1</v>
      </c>
      <c r="O131">
        <v>0.24480679997941501</v>
      </c>
      <c r="P131">
        <v>26.1010337999905</v>
      </c>
    </row>
    <row r="132" spans="1:16" x14ac:dyDescent="0.3">
      <c r="A132">
        <v>1</v>
      </c>
      <c r="B132">
        <v>2</v>
      </c>
      <c r="C132">
        <v>0</v>
      </c>
      <c r="D132">
        <v>1</v>
      </c>
      <c r="E132" t="s">
        <v>149</v>
      </c>
      <c r="F132">
        <v>1</v>
      </c>
      <c r="G132">
        <v>1</v>
      </c>
      <c r="H132">
        <v>1.98878260000492</v>
      </c>
      <c r="I132">
        <v>90.002231199992806</v>
      </c>
      <c r="J132" t="s">
        <v>16</v>
      </c>
      <c r="K132" t="b">
        <v>1</v>
      </c>
      <c r="L132">
        <v>1.6486832000082401</v>
      </c>
      <c r="M132">
        <v>28.265210399986199</v>
      </c>
      <c r="N132">
        <v>2</v>
      </c>
      <c r="O132">
        <v>0.17860650000511699</v>
      </c>
      <c r="P132">
        <v>28.562820399995001</v>
      </c>
    </row>
    <row r="133" spans="1:16" x14ac:dyDescent="0.3">
      <c r="A133">
        <v>1</v>
      </c>
      <c r="B133">
        <v>2</v>
      </c>
      <c r="C133">
        <v>0</v>
      </c>
      <c r="D133">
        <v>1</v>
      </c>
      <c r="E133" t="s">
        <v>150</v>
      </c>
      <c r="F133" t="s">
        <v>13</v>
      </c>
      <c r="G133">
        <v>1</v>
      </c>
      <c r="H133" t="s">
        <v>13</v>
      </c>
      <c r="I133" t="s">
        <v>13</v>
      </c>
      <c r="J133" t="s">
        <v>14</v>
      </c>
      <c r="K133" t="b">
        <v>1</v>
      </c>
      <c r="L133">
        <v>1.5498619999853001</v>
      </c>
      <c r="M133">
        <v>30.633017299987799</v>
      </c>
      <c r="N133">
        <v>3</v>
      </c>
      <c r="O133">
        <v>0.130741400003899</v>
      </c>
      <c r="P133">
        <v>30.882999199995499</v>
      </c>
    </row>
    <row r="134" spans="1:16" x14ac:dyDescent="0.3">
      <c r="A134">
        <v>1</v>
      </c>
      <c r="B134">
        <v>2</v>
      </c>
      <c r="C134">
        <v>0</v>
      </c>
      <c r="D134">
        <v>1</v>
      </c>
      <c r="E134" t="s">
        <v>151</v>
      </c>
      <c r="F134">
        <v>1</v>
      </c>
      <c r="G134">
        <v>1</v>
      </c>
      <c r="H134">
        <v>1.9891815000155499</v>
      </c>
      <c r="I134">
        <v>112.502571399993</v>
      </c>
      <c r="J134" t="s">
        <v>16</v>
      </c>
      <c r="K134" t="b">
        <v>1</v>
      </c>
      <c r="L134">
        <v>1.2339273999969</v>
      </c>
      <c r="M134">
        <v>32.6336840000004</v>
      </c>
      <c r="N134">
        <v>3</v>
      </c>
      <c r="O134">
        <v>0.24085150001337799</v>
      </c>
      <c r="P134">
        <v>33.001207099994602</v>
      </c>
    </row>
    <row r="135" spans="1:16" x14ac:dyDescent="0.3">
      <c r="A135">
        <v>1</v>
      </c>
      <c r="B135">
        <v>2</v>
      </c>
      <c r="C135">
        <v>0</v>
      </c>
      <c r="D135">
        <v>1</v>
      </c>
      <c r="E135" t="s">
        <v>152</v>
      </c>
      <c r="F135">
        <v>1</v>
      </c>
      <c r="G135">
        <v>1</v>
      </c>
      <c r="H135">
        <v>1.9884149999998</v>
      </c>
      <c r="I135">
        <v>77.501998899999293</v>
      </c>
      <c r="J135" t="s">
        <v>16</v>
      </c>
      <c r="K135" t="b">
        <v>1</v>
      </c>
      <c r="L135">
        <v>1.2393408000061801</v>
      </c>
      <c r="M135">
        <v>34.755792399984799</v>
      </c>
      <c r="N135">
        <v>3</v>
      </c>
      <c r="O135">
        <v>0.20526290000998401</v>
      </c>
      <c r="P135">
        <v>35.085527199989897</v>
      </c>
    </row>
    <row r="136" spans="1:16" x14ac:dyDescent="0.3">
      <c r="A136">
        <v>1</v>
      </c>
      <c r="B136">
        <v>2</v>
      </c>
      <c r="C136">
        <v>0</v>
      </c>
      <c r="D136">
        <v>1</v>
      </c>
      <c r="E136" t="s">
        <v>153</v>
      </c>
      <c r="F136" t="s">
        <v>13</v>
      </c>
      <c r="G136">
        <v>1</v>
      </c>
      <c r="H136" t="s">
        <v>13</v>
      </c>
      <c r="I136" t="s">
        <v>13</v>
      </c>
      <c r="J136" t="s">
        <v>14</v>
      </c>
      <c r="K136" t="b">
        <v>1</v>
      </c>
      <c r="L136">
        <v>2.7559142999816699</v>
      </c>
      <c r="M136">
        <v>38.355592400010202</v>
      </c>
      <c r="N136">
        <v>3</v>
      </c>
      <c r="O136">
        <v>9.6467999974265695E-2</v>
      </c>
      <c r="P136">
        <v>38.593103999999599</v>
      </c>
    </row>
    <row r="137" spans="1:16" x14ac:dyDescent="0.3">
      <c r="A137">
        <v>1</v>
      </c>
      <c r="B137">
        <v>2</v>
      </c>
      <c r="C137">
        <v>0</v>
      </c>
      <c r="D137">
        <v>1</v>
      </c>
      <c r="E137" t="s">
        <v>154</v>
      </c>
      <c r="F137">
        <v>1</v>
      </c>
      <c r="G137">
        <v>1</v>
      </c>
      <c r="H137">
        <v>1.9877280999789899</v>
      </c>
      <c r="I137">
        <v>47.501529200002601</v>
      </c>
      <c r="J137" t="s">
        <v>16</v>
      </c>
      <c r="K137" t="b">
        <v>1</v>
      </c>
      <c r="L137">
        <v>1.4251983999856701</v>
      </c>
      <c r="M137">
        <v>40.524941100011397</v>
      </c>
      <c r="N137">
        <v>3</v>
      </c>
      <c r="O137">
        <v>0.315360600012355</v>
      </c>
      <c r="P137">
        <v>40.987700199999402</v>
      </c>
    </row>
    <row r="138" spans="1:16" x14ac:dyDescent="0.3">
      <c r="A138">
        <v>1</v>
      </c>
      <c r="B138">
        <v>2</v>
      </c>
      <c r="C138">
        <v>0</v>
      </c>
      <c r="D138">
        <v>1</v>
      </c>
      <c r="E138" t="s">
        <v>155</v>
      </c>
      <c r="F138" t="s">
        <v>13</v>
      </c>
      <c r="G138">
        <v>1</v>
      </c>
      <c r="H138" t="s">
        <v>13</v>
      </c>
      <c r="I138" t="s">
        <v>13</v>
      </c>
      <c r="J138" t="s">
        <v>14</v>
      </c>
      <c r="K138" t="b">
        <v>1</v>
      </c>
      <c r="L138">
        <v>1.6863745000155199</v>
      </c>
      <c r="M138">
        <v>43.186119799997002</v>
      </c>
      <c r="N138">
        <v>3</v>
      </c>
      <c r="O138">
        <v>0.153057299990905</v>
      </c>
      <c r="P138">
        <v>43.473341400007499</v>
      </c>
    </row>
    <row r="139" spans="1:16" x14ac:dyDescent="0.3">
      <c r="A139">
        <v>1</v>
      </c>
      <c r="B139">
        <v>2</v>
      </c>
      <c r="C139">
        <v>0</v>
      </c>
      <c r="D139">
        <v>1</v>
      </c>
      <c r="E139" t="s">
        <v>156</v>
      </c>
      <c r="F139">
        <v>1</v>
      </c>
      <c r="G139">
        <v>1</v>
      </c>
      <c r="H139">
        <v>1.9896772000065499</v>
      </c>
      <c r="I139">
        <v>145.00305929998299</v>
      </c>
      <c r="J139" t="s">
        <v>16</v>
      </c>
      <c r="K139" t="b">
        <v>1</v>
      </c>
      <c r="L139">
        <v>1.2620918999891699</v>
      </c>
      <c r="M139">
        <v>45.245066700008501</v>
      </c>
      <c r="N139">
        <v>3</v>
      </c>
      <c r="O139">
        <v>0.20478589998674601</v>
      </c>
      <c r="P139">
        <v>45.557120999990701</v>
      </c>
    </row>
    <row r="140" spans="1:16" x14ac:dyDescent="0.3">
      <c r="A140">
        <v>1</v>
      </c>
      <c r="B140">
        <v>2</v>
      </c>
      <c r="C140">
        <v>0</v>
      </c>
      <c r="D140">
        <v>1</v>
      </c>
      <c r="E140" t="s">
        <v>157</v>
      </c>
      <c r="F140">
        <v>1</v>
      </c>
      <c r="G140">
        <v>1</v>
      </c>
      <c r="H140">
        <v>1.9891508999862699</v>
      </c>
      <c r="I140">
        <v>110.00253450000299</v>
      </c>
      <c r="J140" t="s">
        <v>16</v>
      </c>
      <c r="K140" t="b">
        <v>1</v>
      </c>
      <c r="L140">
        <v>1.24478360000649</v>
      </c>
      <c r="M140">
        <v>47.311137499986202</v>
      </c>
      <c r="N140">
        <v>3</v>
      </c>
      <c r="O140">
        <v>0.19719000000623099</v>
      </c>
      <c r="P140">
        <v>47.6535767999885</v>
      </c>
    </row>
    <row r="141" spans="1:16" x14ac:dyDescent="0.3">
      <c r="A141">
        <v>1</v>
      </c>
      <c r="B141">
        <v>2</v>
      </c>
      <c r="C141">
        <v>0</v>
      </c>
      <c r="D141">
        <v>1</v>
      </c>
      <c r="E141" t="s">
        <v>158</v>
      </c>
      <c r="F141">
        <v>1</v>
      </c>
      <c r="G141">
        <v>1</v>
      </c>
      <c r="H141">
        <v>1.9889416999940299</v>
      </c>
      <c r="I141">
        <v>97.5023862000089</v>
      </c>
      <c r="J141" t="s">
        <v>16</v>
      </c>
      <c r="K141" t="b">
        <v>1</v>
      </c>
      <c r="L141">
        <v>0.78424879998783603</v>
      </c>
      <c r="M141">
        <v>48.9530597999983</v>
      </c>
      <c r="N141">
        <v>3</v>
      </c>
      <c r="O141">
        <v>0.28417289999197198</v>
      </c>
      <c r="P141">
        <v>49.356260700005798</v>
      </c>
    </row>
    <row r="142" spans="1:16" x14ac:dyDescent="0.3">
      <c r="A142">
        <v>1</v>
      </c>
      <c r="B142">
        <v>2</v>
      </c>
      <c r="C142">
        <v>0</v>
      </c>
      <c r="D142">
        <v>1</v>
      </c>
      <c r="E142" t="s">
        <v>159</v>
      </c>
      <c r="F142" t="s">
        <v>13</v>
      </c>
      <c r="G142">
        <v>1</v>
      </c>
      <c r="H142" t="s">
        <v>13</v>
      </c>
      <c r="I142" t="s">
        <v>13</v>
      </c>
      <c r="J142" t="s">
        <v>14</v>
      </c>
      <c r="K142" t="b">
        <v>1</v>
      </c>
      <c r="L142">
        <v>1.2912546000152401</v>
      </c>
      <c r="M142">
        <v>51.157592600007803</v>
      </c>
      <c r="N142">
        <v>2</v>
      </c>
      <c r="O142">
        <v>0.125647499982733</v>
      </c>
      <c r="P142">
        <v>51.413858499989097</v>
      </c>
    </row>
    <row r="143" spans="1:16" x14ac:dyDescent="0.3">
      <c r="A143">
        <v>1</v>
      </c>
      <c r="B143">
        <v>2</v>
      </c>
      <c r="C143">
        <v>0</v>
      </c>
      <c r="D143">
        <v>1</v>
      </c>
      <c r="E143" t="s">
        <v>160</v>
      </c>
      <c r="F143">
        <v>1</v>
      </c>
      <c r="G143">
        <v>1</v>
      </c>
      <c r="H143">
        <v>1.9891834000009101</v>
      </c>
      <c r="I143">
        <v>117.502663299994</v>
      </c>
      <c r="J143" t="s">
        <v>16</v>
      </c>
      <c r="K143" t="b">
        <v>1</v>
      </c>
      <c r="L143">
        <v>2.1165007000090599</v>
      </c>
      <c r="M143">
        <v>54.0494804999908</v>
      </c>
      <c r="N143">
        <v>3</v>
      </c>
      <c r="O143">
        <v>0.57510680000996195</v>
      </c>
      <c r="P143">
        <v>54.767414500005501</v>
      </c>
    </row>
    <row r="144" spans="1:16" x14ac:dyDescent="0.3">
      <c r="A144">
        <v>1</v>
      </c>
      <c r="B144">
        <v>2</v>
      </c>
      <c r="C144">
        <v>0</v>
      </c>
      <c r="D144">
        <v>1</v>
      </c>
      <c r="E144" t="s">
        <v>161</v>
      </c>
      <c r="F144" t="s">
        <v>13</v>
      </c>
      <c r="G144">
        <v>1</v>
      </c>
      <c r="H144" t="s">
        <v>13</v>
      </c>
      <c r="I144" t="s">
        <v>13</v>
      </c>
      <c r="J144" t="s">
        <v>14</v>
      </c>
      <c r="K144" t="b">
        <v>1</v>
      </c>
      <c r="L144">
        <v>2.0956592999864401</v>
      </c>
      <c r="M144">
        <v>57.378838100004899</v>
      </c>
      <c r="N144">
        <v>2</v>
      </c>
      <c r="O144">
        <v>5.1626500004203997E-2</v>
      </c>
      <c r="P144">
        <v>57.587854499986904</v>
      </c>
    </row>
    <row r="145" spans="1:16" x14ac:dyDescent="0.3">
      <c r="A145">
        <v>1</v>
      </c>
      <c r="B145">
        <v>2</v>
      </c>
      <c r="C145">
        <v>0</v>
      </c>
      <c r="D145">
        <v>1</v>
      </c>
      <c r="E145" t="s">
        <v>162</v>
      </c>
      <c r="F145">
        <v>1</v>
      </c>
      <c r="G145">
        <v>1</v>
      </c>
      <c r="H145">
        <v>1.9891405999951499</v>
      </c>
      <c r="I145">
        <v>107.502518399997</v>
      </c>
      <c r="J145" t="s">
        <v>16</v>
      </c>
      <c r="K145" t="b">
        <v>1</v>
      </c>
      <c r="L145">
        <v>1.19978719999199</v>
      </c>
      <c r="M145">
        <v>59.2994256000093</v>
      </c>
      <c r="N145">
        <v>3</v>
      </c>
      <c r="O145">
        <v>0.15631510000093801</v>
      </c>
      <c r="P145">
        <v>59.572552199999301</v>
      </c>
    </row>
    <row r="146" spans="1:16" x14ac:dyDescent="0.3">
      <c r="A146">
        <v>1</v>
      </c>
      <c r="B146">
        <v>2</v>
      </c>
      <c r="C146">
        <v>0</v>
      </c>
      <c r="D146">
        <v>1</v>
      </c>
      <c r="E146" t="s">
        <v>163</v>
      </c>
      <c r="F146">
        <v>1</v>
      </c>
      <c r="G146">
        <v>1</v>
      </c>
      <c r="H146">
        <v>1.98980190002476</v>
      </c>
      <c r="I146">
        <v>147.50307959999199</v>
      </c>
      <c r="J146" t="s">
        <v>16</v>
      </c>
      <c r="K146" t="b">
        <v>1</v>
      </c>
      <c r="L146">
        <v>0.85474039998371198</v>
      </c>
      <c r="M146">
        <v>60.937704399984803</v>
      </c>
      <c r="N146">
        <v>3</v>
      </c>
      <c r="O146">
        <v>0.205778599978657</v>
      </c>
      <c r="P146">
        <v>61.285874599998401</v>
      </c>
    </row>
    <row r="147" spans="1:16" x14ac:dyDescent="0.3">
      <c r="A147">
        <v>1</v>
      </c>
      <c r="B147">
        <v>2</v>
      </c>
      <c r="C147">
        <v>0</v>
      </c>
      <c r="D147">
        <v>1</v>
      </c>
      <c r="E147" t="s">
        <v>164</v>
      </c>
      <c r="F147">
        <v>1</v>
      </c>
      <c r="G147">
        <v>1</v>
      </c>
      <c r="H147">
        <v>1.9886253000004199</v>
      </c>
      <c r="I147">
        <v>85.002139699994601</v>
      </c>
      <c r="J147" t="s">
        <v>16</v>
      </c>
      <c r="K147" t="b">
        <v>1</v>
      </c>
      <c r="L147">
        <v>0.88585349998902496</v>
      </c>
      <c r="M147">
        <v>62.685602399986202</v>
      </c>
      <c r="N147">
        <v>3</v>
      </c>
      <c r="O147">
        <v>0.228277299989713</v>
      </c>
      <c r="P147">
        <v>63.004513899999402</v>
      </c>
    </row>
    <row r="148" spans="1:16" x14ac:dyDescent="0.3">
      <c r="A148">
        <v>1</v>
      </c>
      <c r="B148">
        <v>2</v>
      </c>
      <c r="C148">
        <v>0</v>
      </c>
      <c r="D148">
        <v>1</v>
      </c>
      <c r="E148" t="s">
        <v>165</v>
      </c>
      <c r="F148" t="s">
        <v>13</v>
      </c>
      <c r="G148">
        <v>1</v>
      </c>
      <c r="H148" t="s">
        <v>13</v>
      </c>
      <c r="I148" t="s">
        <v>13</v>
      </c>
      <c r="J148" t="s">
        <v>14</v>
      </c>
      <c r="K148" t="b">
        <v>1</v>
      </c>
      <c r="L148">
        <v>1.76528979997966</v>
      </c>
      <c r="M148">
        <v>65.281595600012196</v>
      </c>
      <c r="N148">
        <v>2</v>
      </c>
      <c r="O148">
        <v>0.19480470000416999</v>
      </c>
      <c r="P148">
        <v>65.595032999990494</v>
      </c>
    </row>
    <row r="149" spans="1:16" x14ac:dyDescent="0.3">
      <c r="A149">
        <v>1</v>
      </c>
      <c r="B149">
        <v>2</v>
      </c>
      <c r="C149">
        <v>0</v>
      </c>
      <c r="D149">
        <v>1</v>
      </c>
      <c r="E149" t="s">
        <v>166</v>
      </c>
      <c r="F149">
        <v>1</v>
      </c>
      <c r="G149">
        <v>1</v>
      </c>
      <c r="H149">
        <v>1.98775450000539</v>
      </c>
      <c r="I149">
        <v>35.001366999989799</v>
      </c>
      <c r="J149" t="s">
        <v>16</v>
      </c>
      <c r="K149" t="b">
        <v>1</v>
      </c>
      <c r="L149">
        <v>1.21621289997711</v>
      </c>
      <c r="M149">
        <v>67.316098499985003</v>
      </c>
      <c r="N149">
        <v>2</v>
      </c>
      <c r="O149">
        <v>0.15337849999195899</v>
      </c>
      <c r="P149">
        <v>67.585738299996606</v>
      </c>
    </row>
    <row r="150" spans="1:16" x14ac:dyDescent="0.3">
      <c r="A150">
        <v>1</v>
      </c>
      <c r="B150">
        <v>2</v>
      </c>
      <c r="C150">
        <v>0</v>
      </c>
      <c r="D150">
        <v>1</v>
      </c>
      <c r="E150" t="s">
        <v>167</v>
      </c>
      <c r="F150">
        <v>1</v>
      </c>
      <c r="G150">
        <v>1</v>
      </c>
      <c r="H150">
        <v>1.98776789999101</v>
      </c>
      <c r="I150">
        <v>42.501487700006699</v>
      </c>
      <c r="J150" t="s">
        <v>14</v>
      </c>
      <c r="K150" t="b">
        <v>0</v>
      </c>
      <c r="L150">
        <v>1.0316358999989499</v>
      </c>
      <c r="M150">
        <v>69.131205799989402</v>
      </c>
      <c r="N150">
        <v>2</v>
      </c>
      <c r="O150">
        <v>0.36911249998956902</v>
      </c>
      <c r="P150">
        <v>69.6575789999915</v>
      </c>
    </row>
    <row r="151" spans="1:16" x14ac:dyDescent="0.3">
      <c r="A151">
        <v>1</v>
      </c>
      <c r="B151">
        <v>2</v>
      </c>
      <c r="C151">
        <v>0</v>
      </c>
      <c r="D151">
        <v>1</v>
      </c>
      <c r="E151" t="s">
        <v>168</v>
      </c>
      <c r="F151" t="s">
        <v>13</v>
      </c>
      <c r="G151">
        <v>1</v>
      </c>
      <c r="H151" t="s">
        <v>13</v>
      </c>
      <c r="I151" t="s">
        <v>13</v>
      </c>
      <c r="J151" t="s">
        <v>14</v>
      </c>
      <c r="K151" t="b">
        <v>1</v>
      </c>
      <c r="L151">
        <v>1.7899650000035801</v>
      </c>
      <c r="M151">
        <v>71.956344300007899</v>
      </c>
      <c r="N151">
        <v>1</v>
      </c>
      <c r="O151">
        <v>0.97285859999829005</v>
      </c>
      <c r="P151">
        <v>73.109081400005394</v>
      </c>
    </row>
    <row r="152" spans="1:16" x14ac:dyDescent="0.3">
      <c r="A152">
        <v>1</v>
      </c>
      <c r="B152">
        <v>2</v>
      </c>
      <c r="C152">
        <v>0</v>
      </c>
      <c r="D152">
        <v>1</v>
      </c>
      <c r="E152" t="s">
        <v>169</v>
      </c>
      <c r="F152">
        <v>1</v>
      </c>
      <c r="G152">
        <v>1</v>
      </c>
      <c r="H152">
        <v>1.9872572000022</v>
      </c>
      <c r="I152">
        <v>17.501079099980402</v>
      </c>
      <c r="J152" t="s">
        <v>16</v>
      </c>
      <c r="K152" t="b">
        <v>1</v>
      </c>
      <c r="L152">
        <v>1.7285660000052301</v>
      </c>
      <c r="M152">
        <v>75.345039300009404</v>
      </c>
      <c r="N152">
        <v>2</v>
      </c>
      <c r="O152">
        <v>0.12343820001115099</v>
      </c>
      <c r="P152">
        <v>75.563566199998604</v>
      </c>
    </row>
    <row r="153" spans="1:16" x14ac:dyDescent="0.3">
      <c r="A153">
        <v>1</v>
      </c>
      <c r="B153">
        <v>2</v>
      </c>
      <c r="C153">
        <v>0</v>
      </c>
      <c r="D153">
        <v>1</v>
      </c>
      <c r="E153" t="s">
        <v>170</v>
      </c>
      <c r="F153" t="s">
        <v>13</v>
      </c>
      <c r="G153">
        <v>1</v>
      </c>
      <c r="H153" t="s">
        <v>13</v>
      </c>
      <c r="I153" t="s">
        <v>13</v>
      </c>
      <c r="J153" t="s">
        <v>16</v>
      </c>
      <c r="K153" t="b">
        <v>0</v>
      </c>
      <c r="L153">
        <v>5.2184581999899802</v>
      </c>
      <c r="M153">
        <v>81.301463399984598</v>
      </c>
      <c r="N153">
        <v>3</v>
      </c>
      <c r="O153">
        <v>0.22867760001099699</v>
      </c>
      <c r="P153">
        <v>81.652940800005993</v>
      </c>
    </row>
    <row r="154" spans="1:16" x14ac:dyDescent="0.3">
      <c r="A154">
        <v>1</v>
      </c>
      <c r="B154">
        <v>2</v>
      </c>
      <c r="C154">
        <v>0</v>
      </c>
      <c r="D154">
        <v>1</v>
      </c>
      <c r="E154" t="s">
        <v>171</v>
      </c>
      <c r="F154" t="s">
        <v>13</v>
      </c>
      <c r="G154">
        <v>1</v>
      </c>
      <c r="H154" t="s">
        <v>13</v>
      </c>
      <c r="I154" t="s">
        <v>13</v>
      </c>
      <c r="J154" t="s">
        <v>14</v>
      </c>
      <c r="K154" t="b">
        <v>1</v>
      </c>
      <c r="L154">
        <v>1.62124959999346</v>
      </c>
      <c r="M154">
        <v>83.7874771000061</v>
      </c>
      <c r="N154">
        <v>3</v>
      </c>
      <c r="O154">
        <v>0.33941810001852002</v>
      </c>
      <c r="P154">
        <v>84.203688699984895</v>
      </c>
    </row>
    <row r="155" spans="1:16" x14ac:dyDescent="0.3">
      <c r="A155">
        <v>1</v>
      </c>
      <c r="B155">
        <v>2</v>
      </c>
      <c r="C155">
        <v>0</v>
      </c>
      <c r="D155">
        <v>1</v>
      </c>
      <c r="E155" t="s">
        <v>172</v>
      </c>
      <c r="F155">
        <v>1</v>
      </c>
      <c r="G155">
        <v>1</v>
      </c>
      <c r="H155">
        <v>1.98833590000868</v>
      </c>
      <c r="I155">
        <v>70.001852199988207</v>
      </c>
      <c r="J155" t="s">
        <v>16</v>
      </c>
      <c r="K155" t="b">
        <v>1</v>
      </c>
      <c r="L155">
        <v>1.4878607999999101</v>
      </c>
      <c r="M155">
        <v>86.204228599992405</v>
      </c>
      <c r="N155">
        <v>2</v>
      </c>
      <c r="O155">
        <v>0.20259119998081601</v>
      </c>
      <c r="P155">
        <v>86.5471181999892</v>
      </c>
    </row>
    <row r="156" spans="1:16" x14ac:dyDescent="0.3">
      <c r="A156">
        <v>1</v>
      </c>
      <c r="B156">
        <v>2</v>
      </c>
      <c r="C156">
        <v>0</v>
      </c>
      <c r="D156">
        <v>1</v>
      </c>
      <c r="E156" t="s">
        <v>173</v>
      </c>
      <c r="F156" t="s">
        <v>13</v>
      </c>
      <c r="G156">
        <v>1</v>
      </c>
      <c r="H156" t="s">
        <v>13</v>
      </c>
      <c r="I156" t="s">
        <v>13</v>
      </c>
      <c r="J156" t="s">
        <v>14</v>
      </c>
      <c r="K156" t="b">
        <v>1</v>
      </c>
      <c r="L156">
        <v>2.4993955999962099</v>
      </c>
      <c r="M156">
        <v>89.565714900003499</v>
      </c>
      <c r="N156">
        <v>3</v>
      </c>
      <c r="O156">
        <v>0.24427970001124799</v>
      </c>
      <c r="P156">
        <v>89.916509000002407</v>
      </c>
    </row>
    <row r="157" spans="1:16" x14ac:dyDescent="0.3">
      <c r="A157">
        <v>1</v>
      </c>
      <c r="B157">
        <v>2</v>
      </c>
      <c r="C157">
        <v>0</v>
      </c>
      <c r="D157">
        <v>1</v>
      </c>
      <c r="E157" t="s">
        <v>174</v>
      </c>
      <c r="F157" t="s">
        <v>13</v>
      </c>
      <c r="G157">
        <v>1</v>
      </c>
      <c r="H157" t="s">
        <v>13</v>
      </c>
      <c r="I157" t="s">
        <v>13</v>
      </c>
      <c r="J157" t="s">
        <v>14</v>
      </c>
      <c r="K157" t="b">
        <v>1</v>
      </c>
      <c r="L157">
        <v>0.91052430000854701</v>
      </c>
      <c r="M157">
        <v>91.343502000003397</v>
      </c>
      <c r="N157">
        <v>3</v>
      </c>
      <c r="O157">
        <v>0.19622240000171601</v>
      </c>
      <c r="P157">
        <v>91.684537599998293</v>
      </c>
    </row>
    <row r="158" spans="1:16" x14ac:dyDescent="0.3">
      <c r="A158">
        <v>1</v>
      </c>
      <c r="B158">
        <v>2</v>
      </c>
      <c r="C158">
        <v>0</v>
      </c>
      <c r="D158">
        <v>1</v>
      </c>
      <c r="E158" t="s">
        <v>175</v>
      </c>
      <c r="F158" t="s">
        <v>13</v>
      </c>
      <c r="G158">
        <v>1</v>
      </c>
      <c r="H158" t="s">
        <v>13</v>
      </c>
      <c r="I158" t="s">
        <v>13</v>
      </c>
      <c r="J158" t="s">
        <v>14</v>
      </c>
      <c r="K158" t="b">
        <v>1</v>
      </c>
      <c r="L158">
        <v>2.7378524999949199</v>
      </c>
      <c r="M158">
        <v>94.937463999987799</v>
      </c>
      <c r="N158">
        <v>1</v>
      </c>
      <c r="O158">
        <v>0.24173010000959</v>
      </c>
      <c r="P158">
        <v>95.289829999994296</v>
      </c>
    </row>
    <row r="159" spans="1:16" x14ac:dyDescent="0.3">
      <c r="A159">
        <v>1</v>
      </c>
      <c r="B159">
        <v>2</v>
      </c>
      <c r="C159">
        <v>0</v>
      </c>
      <c r="D159">
        <v>1</v>
      </c>
      <c r="E159" t="s">
        <v>176</v>
      </c>
      <c r="F159">
        <v>1</v>
      </c>
      <c r="G159">
        <v>1</v>
      </c>
      <c r="H159">
        <v>1.9872518999909501</v>
      </c>
      <c r="I159">
        <v>12.5010006999946</v>
      </c>
      <c r="J159" t="s">
        <v>16</v>
      </c>
      <c r="K159" t="b">
        <v>1</v>
      </c>
      <c r="L159">
        <v>1.4417798999929801</v>
      </c>
      <c r="M159">
        <v>97.241342099994696</v>
      </c>
      <c r="N159">
        <v>3</v>
      </c>
      <c r="O159">
        <v>0.737622499989811</v>
      </c>
      <c r="P159">
        <v>98.089707300008698</v>
      </c>
    </row>
    <row r="160" spans="1:16" x14ac:dyDescent="0.3">
      <c r="A160">
        <v>1</v>
      </c>
      <c r="B160">
        <v>2</v>
      </c>
      <c r="C160">
        <v>0</v>
      </c>
      <c r="D160">
        <v>1</v>
      </c>
      <c r="E160" t="s">
        <v>177</v>
      </c>
      <c r="F160">
        <v>1</v>
      </c>
      <c r="G160">
        <v>1</v>
      </c>
      <c r="H160">
        <v>1.9886218000028699</v>
      </c>
      <c r="I160">
        <v>82.502111799985897</v>
      </c>
      <c r="J160" t="s">
        <v>16</v>
      </c>
      <c r="K160" t="b">
        <v>1</v>
      </c>
      <c r="L160">
        <v>1.0606168999802299</v>
      </c>
      <c r="M160">
        <v>99.660336200002405</v>
      </c>
      <c r="N160">
        <v>3</v>
      </c>
      <c r="O160">
        <v>0.19361690001096599</v>
      </c>
      <c r="P160">
        <v>99.977983699995093</v>
      </c>
    </row>
    <row r="161" spans="1:16" x14ac:dyDescent="0.3">
      <c r="A161">
        <v>1</v>
      </c>
      <c r="B161">
        <v>2</v>
      </c>
      <c r="C161">
        <v>0</v>
      </c>
      <c r="D161">
        <v>1</v>
      </c>
      <c r="E161" t="s">
        <v>178</v>
      </c>
      <c r="F161" t="s">
        <v>13</v>
      </c>
      <c r="G161">
        <v>1</v>
      </c>
      <c r="H161" t="s">
        <v>13</v>
      </c>
      <c r="I161" t="s">
        <v>13</v>
      </c>
      <c r="J161" t="s">
        <v>14</v>
      </c>
      <c r="K161" t="b">
        <v>1</v>
      </c>
      <c r="L161">
        <v>1.53599550001672</v>
      </c>
      <c r="M161">
        <v>102.01901290001101</v>
      </c>
      <c r="N161">
        <v>2</v>
      </c>
      <c r="O161">
        <v>0.21127890000934699</v>
      </c>
      <c r="P161">
        <v>102.31550080000299</v>
      </c>
    </row>
    <row r="162" spans="1:16" x14ac:dyDescent="0.3">
      <c r="A162">
        <v>1</v>
      </c>
      <c r="B162">
        <v>2</v>
      </c>
      <c r="C162">
        <v>0</v>
      </c>
      <c r="D162">
        <v>1</v>
      </c>
      <c r="E162" t="s">
        <v>179</v>
      </c>
      <c r="F162" t="s">
        <v>13</v>
      </c>
      <c r="G162">
        <v>1</v>
      </c>
      <c r="H162" t="s">
        <v>13</v>
      </c>
      <c r="I162" t="s">
        <v>13</v>
      </c>
      <c r="J162" t="s">
        <v>14</v>
      </c>
      <c r="K162" t="b">
        <v>1</v>
      </c>
      <c r="L162">
        <v>1.0115937999798901</v>
      </c>
      <c r="M162">
        <v>103.844461300003</v>
      </c>
      <c r="N162">
        <v>2</v>
      </c>
      <c r="O162">
        <v>0.54876380000496305</v>
      </c>
      <c r="P162">
        <v>104.484990199999</v>
      </c>
    </row>
    <row r="163" spans="1:16" x14ac:dyDescent="0.3">
      <c r="A163">
        <v>1</v>
      </c>
      <c r="B163">
        <v>2</v>
      </c>
      <c r="C163">
        <v>0</v>
      </c>
      <c r="D163">
        <v>1</v>
      </c>
      <c r="E163" t="s">
        <v>180</v>
      </c>
      <c r="F163" t="s">
        <v>13</v>
      </c>
      <c r="G163">
        <v>1</v>
      </c>
      <c r="H163" t="s">
        <v>13</v>
      </c>
      <c r="I163" t="s">
        <v>13</v>
      </c>
      <c r="J163" t="s">
        <v>14</v>
      </c>
      <c r="K163" t="b">
        <v>1</v>
      </c>
      <c r="L163">
        <v>1.4684566000068999</v>
      </c>
      <c r="M163">
        <v>106.46803829999401</v>
      </c>
      <c r="N163">
        <v>3</v>
      </c>
      <c r="O163">
        <v>0.106478500005323</v>
      </c>
      <c r="P163">
        <v>106.706682699994</v>
      </c>
    </row>
    <row r="164" spans="1:16" x14ac:dyDescent="0.3">
      <c r="A164">
        <v>1</v>
      </c>
      <c r="B164">
        <v>2</v>
      </c>
      <c r="C164">
        <v>0</v>
      </c>
      <c r="D164">
        <v>1</v>
      </c>
      <c r="E164" t="s">
        <v>181</v>
      </c>
      <c r="F164">
        <v>1</v>
      </c>
      <c r="G164">
        <v>1</v>
      </c>
      <c r="H164">
        <v>1.9876653999963301</v>
      </c>
      <c r="I164">
        <v>30.001318900001898</v>
      </c>
      <c r="J164" t="s">
        <v>16</v>
      </c>
      <c r="K164" t="b">
        <v>1</v>
      </c>
      <c r="L164">
        <v>1.44267610000679</v>
      </c>
      <c r="M164">
        <v>108.658996099985</v>
      </c>
      <c r="N164">
        <v>3</v>
      </c>
      <c r="O164">
        <v>0.200999700027751</v>
      </c>
      <c r="P164">
        <v>108.953263200005</v>
      </c>
    </row>
    <row r="165" spans="1:16" x14ac:dyDescent="0.3">
      <c r="A165">
        <v>1</v>
      </c>
      <c r="B165">
        <v>2</v>
      </c>
      <c r="C165">
        <v>0</v>
      </c>
      <c r="D165">
        <v>1</v>
      </c>
      <c r="E165" t="s">
        <v>182</v>
      </c>
      <c r="F165" t="s">
        <v>13</v>
      </c>
      <c r="G165">
        <v>1</v>
      </c>
      <c r="H165" t="s">
        <v>13</v>
      </c>
      <c r="I165" t="s">
        <v>13</v>
      </c>
      <c r="J165" t="s">
        <v>14</v>
      </c>
      <c r="K165" t="b">
        <v>1</v>
      </c>
      <c r="L165">
        <v>1.2952741000044601</v>
      </c>
      <c r="M165">
        <v>110.7616538</v>
      </c>
      <c r="N165">
        <v>1</v>
      </c>
      <c r="O165">
        <v>1.0027652000135301</v>
      </c>
      <c r="P165">
        <v>111.88292030000601</v>
      </c>
    </row>
    <row r="166" spans="1:16" x14ac:dyDescent="0.3">
      <c r="A166">
        <v>1</v>
      </c>
      <c r="B166">
        <v>2</v>
      </c>
      <c r="C166">
        <v>0</v>
      </c>
      <c r="D166">
        <v>1</v>
      </c>
      <c r="E166" t="s">
        <v>183</v>
      </c>
      <c r="F166">
        <v>1</v>
      </c>
      <c r="G166">
        <v>1</v>
      </c>
      <c r="H166">
        <v>1.9894833999860599</v>
      </c>
      <c r="I166">
        <v>127.50281669999799</v>
      </c>
      <c r="J166" t="s">
        <v>16</v>
      </c>
      <c r="K166" t="b">
        <v>1</v>
      </c>
      <c r="L166">
        <v>1.2019282999972301</v>
      </c>
      <c r="M166">
        <v>113.601347999997</v>
      </c>
      <c r="N166">
        <v>3</v>
      </c>
      <c r="O166">
        <v>0.27491340000415199</v>
      </c>
      <c r="P166">
        <v>114.019053099997</v>
      </c>
    </row>
    <row r="167" spans="1:16" x14ac:dyDescent="0.3">
      <c r="A167">
        <v>1</v>
      </c>
      <c r="B167">
        <v>2</v>
      </c>
      <c r="C167">
        <v>0</v>
      </c>
      <c r="D167">
        <v>1</v>
      </c>
      <c r="E167" t="s">
        <v>184</v>
      </c>
      <c r="F167" t="s">
        <v>13</v>
      </c>
      <c r="G167">
        <v>1</v>
      </c>
      <c r="H167" t="s">
        <v>13</v>
      </c>
      <c r="I167" t="s">
        <v>13</v>
      </c>
      <c r="J167" t="s">
        <v>14</v>
      </c>
      <c r="K167" t="b">
        <v>1</v>
      </c>
      <c r="L167">
        <v>1.6446212999871901</v>
      </c>
      <c r="M167">
        <v>116.17740879999501</v>
      </c>
      <c r="N167">
        <v>2</v>
      </c>
      <c r="O167">
        <v>0.233867300004931</v>
      </c>
      <c r="P167">
        <v>116.53794529999099</v>
      </c>
    </row>
    <row r="168" spans="1:16" x14ac:dyDescent="0.3">
      <c r="A168">
        <v>1</v>
      </c>
      <c r="B168">
        <v>2</v>
      </c>
      <c r="C168">
        <v>0</v>
      </c>
      <c r="D168">
        <v>1</v>
      </c>
      <c r="E168" t="s">
        <v>185</v>
      </c>
      <c r="F168">
        <v>1</v>
      </c>
      <c r="G168">
        <v>1</v>
      </c>
      <c r="H168">
        <v>1.9871640999917899</v>
      </c>
      <c r="I168">
        <v>7.5009157999884302</v>
      </c>
      <c r="J168" t="s">
        <v>16</v>
      </c>
      <c r="K168" t="b">
        <v>1</v>
      </c>
      <c r="L168">
        <v>1.4474083000095599</v>
      </c>
      <c r="M168">
        <v>118.497322100011</v>
      </c>
      <c r="N168">
        <v>3</v>
      </c>
      <c r="O168">
        <v>0.26646109999273898</v>
      </c>
      <c r="P168">
        <v>118.866749400011</v>
      </c>
    </row>
    <row r="169" spans="1:16" x14ac:dyDescent="0.3">
      <c r="A169">
        <v>1</v>
      </c>
      <c r="B169">
        <v>2</v>
      </c>
      <c r="C169">
        <v>0</v>
      </c>
      <c r="D169">
        <v>1</v>
      </c>
      <c r="E169" t="s">
        <v>186</v>
      </c>
      <c r="F169" t="s">
        <v>13</v>
      </c>
      <c r="G169">
        <v>1</v>
      </c>
      <c r="H169" t="s">
        <v>13</v>
      </c>
      <c r="I169" t="s">
        <v>13</v>
      </c>
      <c r="J169" t="s">
        <v>14</v>
      </c>
      <c r="K169" t="b">
        <v>1</v>
      </c>
      <c r="L169">
        <v>0.97854609999922104</v>
      </c>
      <c r="M169">
        <v>120.361330999993</v>
      </c>
      <c r="N169">
        <v>2</v>
      </c>
      <c r="O169">
        <v>0.27640909998444801</v>
      </c>
      <c r="P169">
        <v>120.724646999995</v>
      </c>
    </row>
    <row r="170" spans="1:16" x14ac:dyDescent="0.3">
      <c r="A170">
        <v>1</v>
      </c>
      <c r="B170">
        <v>2</v>
      </c>
      <c r="C170">
        <v>0</v>
      </c>
      <c r="D170">
        <v>1</v>
      </c>
      <c r="E170" t="s">
        <v>187</v>
      </c>
      <c r="F170" t="s">
        <v>13</v>
      </c>
      <c r="G170">
        <v>1</v>
      </c>
      <c r="H170" t="s">
        <v>13</v>
      </c>
      <c r="I170" t="s">
        <v>13</v>
      </c>
      <c r="J170" t="s">
        <v>16</v>
      </c>
      <c r="K170" t="b">
        <v>0</v>
      </c>
      <c r="L170">
        <v>1.0245711999887099</v>
      </c>
      <c r="M170">
        <v>122.257320400007</v>
      </c>
      <c r="N170">
        <v>2</v>
      </c>
      <c r="O170">
        <v>0.21290340000996399</v>
      </c>
      <c r="P170">
        <v>122.597026800009</v>
      </c>
    </row>
    <row r="171" spans="1:16" x14ac:dyDescent="0.3">
      <c r="A171">
        <v>1</v>
      </c>
      <c r="B171">
        <v>2</v>
      </c>
      <c r="C171">
        <v>0</v>
      </c>
      <c r="D171">
        <v>1</v>
      </c>
      <c r="E171" t="s">
        <v>188</v>
      </c>
      <c r="F171" t="s">
        <v>13</v>
      </c>
      <c r="G171">
        <v>1</v>
      </c>
      <c r="H171" t="s">
        <v>13</v>
      </c>
      <c r="I171" t="s">
        <v>13</v>
      </c>
      <c r="J171" t="s">
        <v>16</v>
      </c>
      <c r="K171" t="b">
        <v>0</v>
      </c>
      <c r="L171">
        <v>1.0306293000176101</v>
      </c>
      <c r="M171">
        <v>124.146823699994</v>
      </c>
      <c r="N171">
        <v>2</v>
      </c>
      <c r="O171">
        <v>0.18491240000003001</v>
      </c>
      <c r="P171">
        <v>124.45718950001201</v>
      </c>
    </row>
    <row r="172" spans="1:16" x14ac:dyDescent="0.3">
      <c r="A172">
        <v>1</v>
      </c>
      <c r="B172">
        <v>2</v>
      </c>
      <c r="C172">
        <v>0</v>
      </c>
      <c r="D172">
        <v>1</v>
      </c>
      <c r="E172" t="s">
        <v>189</v>
      </c>
      <c r="F172">
        <v>1</v>
      </c>
      <c r="G172">
        <v>1</v>
      </c>
      <c r="H172">
        <v>1.98945029999595</v>
      </c>
      <c r="I172">
        <v>125.002787000005</v>
      </c>
      <c r="J172" t="s">
        <v>16</v>
      </c>
      <c r="K172" t="b">
        <v>1</v>
      </c>
      <c r="L172">
        <v>0.96318150000297498</v>
      </c>
      <c r="M172">
        <v>125.929296899994</v>
      </c>
      <c r="N172">
        <v>3</v>
      </c>
      <c r="O172">
        <v>1.05901830000221</v>
      </c>
      <c r="P172">
        <v>127.091141699988</v>
      </c>
    </row>
    <row r="173" spans="1:16" x14ac:dyDescent="0.3">
      <c r="A173">
        <v>1</v>
      </c>
      <c r="B173">
        <v>2</v>
      </c>
      <c r="C173">
        <v>0</v>
      </c>
      <c r="D173">
        <v>1</v>
      </c>
      <c r="E173" t="s">
        <v>190</v>
      </c>
      <c r="F173" t="s">
        <v>13</v>
      </c>
      <c r="G173">
        <v>1</v>
      </c>
      <c r="H173" t="s">
        <v>13</v>
      </c>
      <c r="I173" t="s">
        <v>13</v>
      </c>
      <c r="J173" t="s">
        <v>14</v>
      </c>
      <c r="K173" t="b">
        <v>1</v>
      </c>
      <c r="L173">
        <v>0.93265719999908503</v>
      </c>
      <c r="M173">
        <v>128.53211979998699</v>
      </c>
      <c r="N173">
        <v>3</v>
      </c>
      <c r="O173">
        <v>0.153324399987469</v>
      </c>
      <c r="P173">
        <v>128.80951739999</v>
      </c>
    </row>
    <row r="174" spans="1:16" x14ac:dyDescent="0.3">
      <c r="A174">
        <v>1</v>
      </c>
      <c r="B174">
        <v>2</v>
      </c>
      <c r="C174">
        <v>0</v>
      </c>
      <c r="D174">
        <v>1</v>
      </c>
      <c r="E174" t="s">
        <v>191</v>
      </c>
      <c r="F174" t="s">
        <v>13</v>
      </c>
      <c r="G174">
        <v>1</v>
      </c>
      <c r="H174" t="s">
        <v>13</v>
      </c>
      <c r="I174" t="s">
        <v>13</v>
      </c>
      <c r="J174" t="s">
        <v>14</v>
      </c>
      <c r="K174" t="b">
        <v>1</v>
      </c>
      <c r="L174">
        <v>1.5641693000215999</v>
      </c>
      <c r="M174">
        <v>130.880662699987</v>
      </c>
      <c r="N174">
        <v>2</v>
      </c>
      <c r="O174">
        <v>0.209427699999651</v>
      </c>
      <c r="P174">
        <v>131.18548839999099</v>
      </c>
    </row>
    <row r="175" spans="1:16" x14ac:dyDescent="0.3">
      <c r="A175">
        <v>1</v>
      </c>
      <c r="B175">
        <v>2</v>
      </c>
      <c r="C175">
        <v>0</v>
      </c>
      <c r="D175">
        <v>1</v>
      </c>
      <c r="E175" t="s">
        <v>192</v>
      </c>
      <c r="F175" t="s">
        <v>13</v>
      </c>
      <c r="G175">
        <v>1</v>
      </c>
      <c r="H175" t="s">
        <v>13</v>
      </c>
      <c r="I175" t="s">
        <v>13</v>
      </c>
      <c r="J175" t="s">
        <v>14</v>
      </c>
      <c r="K175" t="b">
        <v>1</v>
      </c>
      <c r="L175">
        <v>0.94358540000393998</v>
      </c>
      <c r="M175">
        <v>132.64495129999699</v>
      </c>
      <c r="N175">
        <v>3</v>
      </c>
      <c r="O175">
        <v>0.218468800012488</v>
      </c>
      <c r="P175">
        <v>132.95470400000301</v>
      </c>
    </row>
    <row r="176" spans="1:16" x14ac:dyDescent="0.3">
      <c r="A176">
        <v>1</v>
      </c>
      <c r="B176">
        <v>2</v>
      </c>
      <c r="C176">
        <v>0</v>
      </c>
      <c r="D176">
        <v>1</v>
      </c>
      <c r="E176" t="s">
        <v>193</v>
      </c>
      <c r="F176">
        <v>1</v>
      </c>
      <c r="G176">
        <v>1</v>
      </c>
      <c r="H176">
        <v>1.98757249998744</v>
      </c>
      <c r="I176">
        <v>32.5013411999971</v>
      </c>
      <c r="J176" t="s">
        <v>16</v>
      </c>
      <c r="K176" t="b">
        <v>1</v>
      </c>
      <c r="L176">
        <v>1.2633589999750301</v>
      </c>
      <c r="M176">
        <v>134.729419499985</v>
      </c>
      <c r="N176">
        <v>3</v>
      </c>
      <c r="O176">
        <v>0.27471270001842601</v>
      </c>
      <c r="P176">
        <v>135.09881900000599</v>
      </c>
    </row>
    <row r="177" spans="1:16" x14ac:dyDescent="0.3">
      <c r="A177">
        <v>1</v>
      </c>
      <c r="B177">
        <v>2</v>
      </c>
      <c r="C177">
        <v>0</v>
      </c>
      <c r="D177">
        <v>1</v>
      </c>
      <c r="E177" t="s">
        <v>194</v>
      </c>
      <c r="F177" t="s">
        <v>13</v>
      </c>
      <c r="G177">
        <v>1</v>
      </c>
      <c r="H177" t="s">
        <v>13</v>
      </c>
      <c r="I177" t="s">
        <v>13</v>
      </c>
      <c r="J177" t="s">
        <v>14</v>
      </c>
      <c r="K177" t="b">
        <v>1</v>
      </c>
      <c r="L177">
        <v>1.0447058999852701</v>
      </c>
      <c r="M177">
        <v>136.660802300001</v>
      </c>
      <c r="N177">
        <v>1</v>
      </c>
      <c r="O177">
        <v>0.27745679998770401</v>
      </c>
      <c r="P177">
        <v>137.077712600003</v>
      </c>
    </row>
    <row r="178" spans="1:16" x14ac:dyDescent="0.3">
      <c r="A178">
        <v>1</v>
      </c>
      <c r="B178">
        <v>2</v>
      </c>
      <c r="C178">
        <v>0</v>
      </c>
      <c r="D178">
        <v>1</v>
      </c>
      <c r="E178" t="s">
        <v>195</v>
      </c>
      <c r="F178" t="s">
        <v>13</v>
      </c>
      <c r="G178">
        <v>1</v>
      </c>
      <c r="H178" t="s">
        <v>13</v>
      </c>
      <c r="I178" t="s">
        <v>13</v>
      </c>
      <c r="J178" t="s">
        <v>14</v>
      </c>
      <c r="K178" t="b">
        <v>1</v>
      </c>
      <c r="L178">
        <v>1.92265669998596</v>
      </c>
      <c r="M178">
        <v>139.505539900012</v>
      </c>
      <c r="N178">
        <v>2</v>
      </c>
      <c r="O178">
        <v>0.36457800000789597</v>
      </c>
      <c r="P178">
        <v>139.99681350000901</v>
      </c>
    </row>
    <row r="179" spans="1:16" x14ac:dyDescent="0.3">
      <c r="A179">
        <v>1</v>
      </c>
      <c r="B179">
        <v>2</v>
      </c>
      <c r="C179">
        <v>0</v>
      </c>
      <c r="D179">
        <v>1</v>
      </c>
      <c r="E179" t="s">
        <v>196</v>
      </c>
      <c r="F179">
        <v>1</v>
      </c>
      <c r="G179">
        <v>1</v>
      </c>
      <c r="H179">
        <v>1.9889997999998701</v>
      </c>
      <c r="I179">
        <v>105.002497699985</v>
      </c>
      <c r="J179" t="s">
        <v>16</v>
      </c>
      <c r="K179" t="b">
        <v>1</v>
      </c>
      <c r="L179">
        <v>1.38931130000856</v>
      </c>
      <c r="M179">
        <v>141.905592099996</v>
      </c>
      <c r="N179">
        <v>1</v>
      </c>
      <c r="O179">
        <v>1.2413640999875499</v>
      </c>
      <c r="P179">
        <v>143.28945859998899</v>
      </c>
    </row>
    <row r="180" spans="1:16" x14ac:dyDescent="0.3">
      <c r="A180">
        <v>1</v>
      </c>
      <c r="B180">
        <v>2</v>
      </c>
      <c r="C180">
        <v>0</v>
      </c>
      <c r="D180">
        <v>1</v>
      </c>
      <c r="E180" t="s">
        <v>197</v>
      </c>
      <c r="F180">
        <v>1</v>
      </c>
      <c r="G180">
        <v>1</v>
      </c>
      <c r="H180">
        <v>1.9882250999799</v>
      </c>
      <c r="I180">
        <v>67.501830799999894</v>
      </c>
      <c r="J180" t="s">
        <v>16</v>
      </c>
      <c r="K180" t="b">
        <v>1</v>
      </c>
      <c r="L180">
        <v>1.2057405999803501</v>
      </c>
      <c r="M180">
        <v>145.005508900009</v>
      </c>
      <c r="N180">
        <v>3</v>
      </c>
      <c r="O180">
        <v>0.21069909998914199</v>
      </c>
      <c r="P180">
        <v>145.27501199999799</v>
      </c>
    </row>
    <row r="181" spans="1:16" x14ac:dyDescent="0.3">
      <c r="A181">
        <v>1</v>
      </c>
      <c r="B181">
        <v>2</v>
      </c>
      <c r="C181">
        <v>0</v>
      </c>
      <c r="D181">
        <v>1</v>
      </c>
      <c r="E181" t="s">
        <v>198</v>
      </c>
      <c r="F181">
        <v>1</v>
      </c>
      <c r="G181">
        <v>1</v>
      </c>
      <c r="H181">
        <v>1.9892984000034599</v>
      </c>
      <c r="I181">
        <v>122.50274339999299</v>
      </c>
      <c r="J181" t="s">
        <v>16</v>
      </c>
      <c r="K181" t="b">
        <v>1</v>
      </c>
      <c r="L181">
        <v>0.89256380000733804</v>
      </c>
      <c r="M181">
        <v>146.67574209999299</v>
      </c>
      <c r="N181">
        <v>3</v>
      </c>
      <c r="O181">
        <v>0.25300850000348901</v>
      </c>
      <c r="P181">
        <v>147.02119599998699</v>
      </c>
    </row>
    <row r="182" spans="1:16" x14ac:dyDescent="0.3">
      <c r="A182">
        <v>1</v>
      </c>
      <c r="B182">
        <v>2</v>
      </c>
      <c r="C182">
        <v>1</v>
      </c>
      <c r="D182">
        <v>1</v>
      </c>
      <c r="E182" t="s">
        <v>199</v>
      </c>
      <c r="F182">
        <v>1</v>
      </c>
      <c r="G182">
        <v>2</v>
      </c>
      <c r="H182">
        <v>1.9888340999896199</v>
      </c>
      <c r="I182">
        <v>92.502262800000594</v>
      </c>
      <c r="J182" t="s">
        <v>16</v>
      </c>
      <c r="K182" t="b">
        <v>1</v>
      </c>
      <c r="L182">
        <v>5.1114680999889996</v>
      </c>
      <c r="M182">
        <v>5.1116575999767502</v>
      </c>
      <c r="N182">
        <v>3</v>
      </c>
      <c r="O182">
        <v>0.21696430002339201</v>
      </c>
      <c r="P182">
        <v>5.4127161999931603</v>
      </c>
    </row>
    <row r="183" spans="1:16" x14ac:dyDescent="0.3">
      <c r="A183">
        <v>1</v>
      </c>
      <c r="B183">
        <v>2</v>
      </c>
      <c r="C183">
        <v>1</v>
      </c>
      <c r="D183">
        <v>1</v>
      </c>
      <c r="E183" t="s">
        <v>200</v>
      </c>
      <c r="F183" t="s">
        <v>13</v>
      </c>
      <c r="G183">
        <v>2</v>
      </c>
      <c r="H183" t="s">
        <v>13</v>
      </c>
      <c r="I183" t="s">
        <v>13</v>
      </c>
      <c r="J183" t="s">
        <v>14</v>
      </c>
      <c r="K183" t="b">
        <v>1</v>
      </c>
      <c r="L183">
        <v>0.99342180002713598</v>
      </c>
      <c r="M183">
        <v>6.9266706999915204</v>
      </c>
      <c r="N183">
        <v>2</v>
      </c>
      <c r="O183">
        <v>0.250731300009647</v>
      </c>
      <c r="P183">
        <v>7.2468282999761904</v>
      </c>
    </row>
    <row r="184" spans="1:16" x14ac:dyDescent="0.3">
      <c r="A184">
        <v>1</v>
      </c>
      <c r="B184">
        <v>2</v>
      </c>
      <c r="C184">
        <v>1</v>
      </c>
      <c r="D184">
        <v>1</v>
      </c>
      <c r="E184" t="s">
        <v>201</v>
      </c>
      <c r="F184">
        <v>1</v>
      </c>
      <c r="G184">
        <v>2</v>
      </c>
      <c r="H184">
        <v>1.9869802999892301</v>
      </c>
      <c r="I184">
        <v>5.0009000999852997</v>
      </c>
      <c r="J184" t="s">
        <v>16</v>
      </c>
      <c r="K184" t="b">
        <v>1</v>
      </c>
      <c r="L184">
        <v>3.6701321000000502</v>
      </c>
      <c r="M184">
        <v>11.436718999990299</v>
      </c>
      <c r="N184">
        <v>2</v>
      </c>
      <c r="O184">
        <v>0.174723300006008</v>
      </c>
      <c r="P184">
        <v>11.7065958999738</v>
      </c>
    </row>
    <row r="185" spans="1:16" x14ac:dyDescent="0.3">
      <c r="A185">
        <v>1</v>
      </c>
      <c r="B185">
        <v>2</v>
      </c>
      <c r="C185">
        <v>1</v>
      </c>
      <c r="D185">
        <v>1</v>
      </c>
      <c r="E185" t="s">
        <v>202</v>
      </c>
      <c r="F185" t="s">
        <v>13</v>
      </c>
      <c r="G185">
        <v>2</v>
      </c>
      <c r="H185" t="s">
        <v>13</v>
      </c>
      <c r="I185" t="s">
        <v>13</v>
      </c>
      <c r="J185" t="s">
        <v>16</v>
      </c>
      <c r="K185" t="b">
        <v>0</v>
      </c>
      <c r="L185">
        <v>1.71211700001732</v>
      </c>
      <c r="M185">
        <v>13.928595799981901</v>
      </c>
      <c r="N185">
        <v>2</v>
      </c>
      <c r="O185">
        <v>0.114721099991584</v>
      </c>
      <c r="P185">
        <v>14.1583943000005</v>
      </c>
    </row>
    <row r="186" spans="1:16" x14ac:dyDescent="0.3">
      <c r="A186">
        <v>1</v>
      </c>
      <c r="B186">
        <v>2</v>
      </c>
      <c r="C186">
        <v>1</v>
      </c>
      <c r="D186">
        <v>1</v>
      </c>
      <c r="E186" t="s">
        <v>203</v>
      </c>
      <c r="F186">
        <v>1</v>
      </c>
      <c r="G186">
        <v>2</v>
      </c>
      <c r="H186">
        <v>1.98942640001769</v>
      </c>
      <c r="I186">
        <v>130.00284629999101</v>
      </c>
      <c r="J186" t="s">
        <v>16</v>
      </c>
      <c r="K186" t="b">
        <v>1</v>
      </c>
      <c r="L186">
        <v>0.82968510000500795</v>
      </c>
      <c r="M186">
        <v>15.496255699981701</v>
      </c>
      <c r="N186">
        <v>3</v>
      </c>
      <c r="O186">
        <v>0.25867039998411201</v>
      </c>
      <c r="P186">
        <v>15.8703988999769</v>
      </c>
    </row>
    <row r="187" spans="1:16" x14ac:dyDescent="0.3">
      <c r="A187">
        <v>1</v>
      </c>
      <c r="B187">
        <v>2</v>
      </c>
      <c r="C187">
        <v>1</v>
      </c>
      <c r="D187">
        <v>1</v>
      </c>
      <c r="E187" t="s">
        <v>204</v>
      </c>
      <c r="F187" t="s">
        <v>13</v>
      </c>
      <c r="G187">
        <v>2</v>
      </c>
      <c r="H187" t="s">
        <v>13</v>
      </c>
      <c r="I187" t="s">
        <v>13</v>
      </c>
      <c r="J187" t="s">
        <v>14</v>
      </c>
      <c r="K187" t="b">
        <v>1</v>
      </c>
      <c r="L187">
        <v>0.92043299999204498</v>
      </c>
      <c r="M187">
        <v>17.3035262999765</v>
      </c>
      <c r="N187">
        <v>3</v>
      </c>
      <c r="O187">
        <v>0.33846689999336399</v>
      </c>
      <c r="P187">
        <v>17.734265499981099</v>
      </c>
    </row>
    <row r="188" spans="1:16" x14ac:dyDescent="0.3">
      <c r="A188">
        <v>1</v>
      </c>
      <c r="B188">
        <v>2</v>
      </c>
      <c r="C188">
        <v>1</v>
      </c>
      <c r="D188">
        <v>1</v>
      </c>
      <c r="E188" t="s">
        <v>205</v>
      </c>
      <c r="F188" t="s">
        <v>13</v>
      </c>
      <c r="G188">
        <v>2</v>
      </c>
      <c r="H188" t="s">
        <v>13</v>
      </c>
      <c r="I188" t="s">
        <v>13</v>
      </c>
      <c r="J188" t="s">
        <v>14</v>
      </c>
      <c r="K188" t="b">
        <v>1</v>
      </c>
      <c r="L188">
        <v>1.56695609999588</v>
      </c>
      <c r="M188">
        <v>19.816791799996299</v>
      </c>
      <c r="N188">
        <v>3</v>
      </c>
      <c r="O188">
        <v>0.40943699999479599</v>
      </c>
      <c r="P188">
        <v>20.341273599973601</v>
      </c>
    </row>
    <row r="189" spans="1:16" x14ac:dyDescent="0.3">
      <c r="A189">
        <v>1</v>
      </c>
      <c r="B189">
        <v>2</v>
      </c>
      <c r="C189">
        <v>1</v>
      </c>
      <c r="D189">
        <v>1</v>
      </c>
      <c r="E189" t="s">
        <v>206</v>
      </c>
      <c r="F189" t="s">
        <v>13</v>
      </c>
      <c r="G189">
        <v>2</v>
      </c>
      <c r="H189" t="s">
        <v>13</v>
      </c>
      <c r="I189" t="s">
        <v>13</v>
      </c>
      <c r="J189" t="s">
        <v>14</v>
      </c>
      <c r="K189" t="b">
        <v>1</v>
      </c>
      <c r="L189">
        <v>0.78669949999311894</v>
      </c>
      <c r="M189">
        <v>21.6368518999952</v>
      </c>
      <c r="N189">
        <v>3</v>
      </c>
      <c r="O189">
        <v>0.170373100001598</v>
      </c>
      <c r="P189">
        <v>21.878061399998799</v>
      </c>
    </row>
    <row r="190" spans="1:16" x14ac:dyDescent="0.3">
      <c r="A190">
        <v>1</v>
      </c>
      <c r="B190">
        <v>2</v>
      </c>
      <c r="C190">
        <v>1</v>
      </c>
      <c r="D190">
        <v>1</v>
      </c>
      <c r="E190" t="s">
        <v>207</v>
      </c>
      <c r="F190">
        <v>1</v>
      </c>
      <c r="G190">
        <v>2</v>
      </c>
      <c r="H190">
        <v>1.9884449999954099</v>
      </c>
      <c r="I190">
        <v>75.0019542000082</v>
      </c>
      <c r="J190" t="s">
        <v>16</v>
      </c>
      <c r="K190" t="b">
        <v>1</v>
      </c>
      <c r="L190">
        <v>1.0970307000097801</v>
      </c>
      <c r="M190">
        <v>23.480363199982101</v>
      </c>
      <c r="N190">
        <v>1</v>
      </c>
      <c r="O190">
        <v>0.33686509999097303</v>
      </c>
      <c r="P190">
        <v>23.9326092999836</v>
      </c>
    </row>
    <row r="191" spans="1:16" x14ac:dyDescent="0.3">
      <c r="A191">
        <v>1</v>
      </c>
      <c r="B191">
        <v>2</v>
      </c>
      <c r="C191">
        <v>1</v>
      </c>
      <c r="D191">
        <v>1</v>
      </c>
      <c r="E191" t="s">
        <v>208</v>
      </c>
      <c r="F191">
        <v>1</v>
      </c>
      <c r="G191">
        <v>2</v>
      </c>
      <c r="H191">
        <v>1.98749959998531</v>
      </c>
      <c r="I191">
        <v>22.501166400004902</v>
      </c>
      <c r="J191" t="s">
        <v>16</v>
      </c>
      <c r="K191" t="b">
        <v>1</v>
      </c>
      <c r="L191">
        <v>0.71703990001697104</v>
      </c>
      <c r="M191">
        <v>25.1668685999757</v>
      </c>
      <c r="N191">
        <v>3</v>
      </c>
      <c r="O191">
        <v>0.221939899987774</v>
      </c>
      <c r="P191">
        <v>25.465667099983001</v>
      </c>
    </row>
    <row r="192" spans="1:16" x14ac:dyDescent="0.3">
      <c r="A192">
        <v>1</v>
      </c>
      <c r="B192">
        <v>2</v>
      </c>
      <c r="C192">
        <v>1</v>
      </c>
      <c r="D192">
        <v>1</v>
      </c>
      <c r="E192" t="s">
        <v>209</v>
      </c>
      <c r="F192" t="s">
        <v>13</v>
      </c>
      <c r="G192">
        <v>2</v>
      </c>
      <c r="H192" t="s">
        <v>13</v>
      </c>
      <c r="I192" t="s">
        <v>13</v>
      </c>
      <c r="J192" t="s">
        <v>14</v>
      </c>
      <c r="K192" t="b">
        <v>1</v>
      </c>
      <c r="L192">
        <v>1.1357334000058501</v>
      </c>
      <c r="M192">
        <v>27.119054599985201</v>
      </c>
      <c r="N192">
        <v>2</v>
      </c>
      <c r="O192">
        <v>0.148272100021131</v>
      </c>
      <c r="P192">
        <v>27.344040500000101</v>
      </c>
    </row>
    <row r="193" spans="1:16" x14ac:dyDescent="0.3">
      <c r="A193">
        <v>1</v>
      </c>
      <c r="B193">
        <v>2</v>
      </c>
      <c r="C193">
        <v>1</v>
      </c>
      <c r="D193">
        <v>1</v>
      </c>
      <c r="E193" t="s">
        <v>210</v>
      </c>
      <c r="F193" t="s">
        <v>13</v>
      </c>
      <c r="G193">
        <v>2</v>
      </c>
      <c r="H193" t="s">
        <v>13</v>
      </c>
      <c r="I193" t="s">
        <v>13</v>
      </c>
      <c r="J193" t="s">
        <v>14</v>
      </c>
      <c r="K193" t="b">
        <v>1</v>
      </c>
      <c r="L193">
        <v>1.5064712999737799</v>
      </c>
      <c r="M193">
        <v>29.356469799997299</v>
      </c>
      <c r="N193">
        <v>1</v>
      </c>
      <c r="O193">
        <v>0.43792920000851199</v>
      </c>
      <c r="P193">
        <v>29.921473299997199</v>
      </c>
    </row>
    <row r="194" spans="1:16" x14ac:dyDescent="0.3">
      <c r="A194">
        <v>1</v>
      </c>
      <c r="B194">
        <v>2</v>
      </c>
      <c r="C194">
        <v>1</v>
      </c>
      <c r="D194">
        <v>1</v>
      </c>
      <c r="E194" t="s">
        <v>211</v>
      </c>
      <c r="F194">
        <v>1</v>
      </c>
      <c r="G194">
        <v>2</v>
      </c>
      <c r="H194">
        <v>1.9876677999854999</v>
      </c>
      <c r="I194">
        <v>37.501403999980496</v>
      </c>
      <c r="J194" t="s">
        <v>16</v>
      </c>
      <c r="K194" t="b">
        <v>1</v>
      </c>
      <c r="L194">
        <v>0.859559399978025</v>
      </c>
      <c r="M194">
        <v>31.292672999989001</v>
      </c>
      <c r="N194">
        <v>3</v>
      </c>
      <c r="O194">
        <v>0.188615399994887</v>
      </c>
      <c r="P194">
        <v>31.5605859999778</v>
      </c>
    </row>
    <row r="195" spans="1:16" x14ac:dyDescent="0.3">
      <c r="A195">
        <v>1</v>
      </c>
      <c r="B195">
        <v>2</v>
      </c>
      <c r="C195">
        <v>1</v>
      </c>
      <c r="D195">
        <v>1</v>
      </c>
      <c r="E195" t="s">
        <v>212</v>
      </c>
      <c r="F195" t="s">
        <v>13</v>
      </c>
      <c r="G195">
        <v>2</v>
      </c>
      <c r="H195" t="s">
        <v>13</v>
      </c>
      <c r="I195" t="s">
        <v>13</v>
      </c>
      <c r="J195" t="s">
        <v>14</v>
      </c>
      <c r="K195" t="b">
        <v>1</v>
      </c>
      <c r="L195">
        <v>0.970973199990112</v>
      </c>
      <c r="M195">
        <v>33.037586699996602</v>
      </c>
      <c r="N195">
        <v>3</v>
      </c>
      <c r="O195">
        <v>0.25821299999370201</v>
      </c>
      <c r="P195">
        <v>33.389963299996502</v>
      </c>
    </row>
    <row r="196" spans="1:16" x14ac:dyDescent="0.3">
      <c r="A196">
        <v>1</v>
      </c>
      <c r="B196">
        <v>2</v>
      </c>
      <c r="C196">
        <v>1</v>
      </c>
      <c r="D196">
        <v>1</v>
      </c>
      <c r="E196" t="s">
        <v>213</v>
      </c>
      <c r="F196">
        <v>1</v>
      </c>
      <c r="G196">
        <v>2</v>
      </c>
      <c r="H196">
        <v>1.98804450000171</v>
      </c>
      <c r="I196">
        <v>62.501723800000001</v>
      </c>
      <c r="J196" t="s">
        <v>16</v>
      </c>
      <c r="K196" t="b">
        <v>1</v>
      </c>
      <c r="L196">
        <v>0.98482929999590896</v>
      </c>
      <c r="M196">
        <v>34.884735799976603</v>
      </c>
      <c r="N196">
        <v>3</v>
      </c>
      <c r="O196">
        <v>0.32095870000193799</v>
      </c>
      <c r="P196">
        <v>35.300815999973601</v>
      </c>
    </row>
    <row r="197" spans="1:16" x14ac:dyDescent="0.3">
      <c r="A197">
        <v>1</v>
      </c>
      <c r="B197">
        <v>2</v>
      </c>
      <c r="C197">
        <v>1</v>
      </c>
      <c r="D197">
        <v>1</v>
      </c>
      <c r="E197" t="s">
        <v>214</v>
      </c>
      <c r="F197" t="s">
        <v>13</v>
      </c>
      <c r="G197">
        <v>2</v>
      </c>
      <c r="H197" t="s">
        <v>13</v>
      </c>
      <c r="I197" t="s">
        <v>13</v>
      </c>
      <c r="J197" t="s">
        <v>16</v>
      </c>
      <c r="K197" t="b">
        <v>0</v>
      </c>
      <c r="L197">
        <v>1.00435350000043</v>
      </c>
      <c r="M197">
        <v>36.820828199997798</v>
      </c>
      <c r="N197">
        <v>3</v>
      </c>
      <c r="O197">
        <v>0.12134040001547</v>
      </c>
      <c r="P197">
        <v>37.052874699991698</v>
      </c>
    </row>
    <row r="198" spans="1:16" x14ac:dyDescent="0.3">
      <c r="A198">
        <v>1</v>
      </c>
      <c r="B198">
        <v>2</v>
      </c>
      <c r="C198">
        <v>1</v>
      </c>
      <c r="D198">
        <v>1</v>
      </c>
      <c r="E198" t="s">
        <v>215</v>
      </c>
      <c r="F198" t="s">
        <v>13</v>
      </c>
      <c r="G198">
        <v>2</v>
      </c>
      <c r="H198" t="s">
        <v>13</v>
      </c>
      <c r="I198" t="s">
        <v>13</v>
      </c>
      <c r="J198" t="s">
        <v>14</v>
      </c>
      <c r="K198" t="b">
        <v>1</v>
      </c>
      <c r="L198">
        <v>0.87392410001484699</v>
      </c>
      <c r="M198">
        <v>38.4402961999876</v>
      </c>
      <c r="N198">
        <v>2</v>
      </c>
      <c r="O198">
        <v>0.21693419999792199</v>
      </c>
      <c r="P198">
        <v>38.7647412999941</v>
      </c>
    </row>
    <row r="199" spans="1:16" x14ac:dyDescent="0.3">
      <c r="A199">
        <v>1</v>
      </c>
      <c r="B199">
        <v>2</v>
      </c>
      <c r="C199">
        <v>1</v>
      </c>
      <c r="D199">
        <v>1</v>
      </c>
      <c r="E199" t="s">
        <v>216</v>
      </c>
      <c r="F199" t="s">
        <v>13</v>
      </c>
      <c r="G199">
        <v>2</v>
      </c>
      <c r="H199" t="s">
        <v>13</v>
      </c>
      <c r="I199" t="s">
        <v>13</v>
      </c>
      <c r="J199" t="s">
        <v>14</v>
      </c>
      <c r="K199" t="b">
        <v>1</v>
      </c>
      <c r="L199">
        <v>1.1786688999855</v>
      </c>
      <c r="M199">
        <v>40.461765399988501</v>
      </c>
      <c r="N199">
        <v>1</v>
      </c>
      <c r="O199">
        <v>0.169084799999837</v>
      </c>
      <c r="P199">
        <v>40.748748599988197</v>
      </c>
    </row>
    <row r="200" spans="1:16" x14ac:dyDescent="0.3">
      <c r="A200">
        <v>1</v>
      </c>
      <c r="B200">
        <v>2</v>
      </c>
      <c r="C200">
        <v>1</v>
      </c>
      <c r="D200">
        <v>1</v>
      </c>
      <c r="E200" t="s">
        <v>217</v>
      </c>
      <c r="F200">
        <v>1</v>
      </c>
      <c r="G200">
        <v>2</v>
      </c>
      <c r="H200">
        <v>1.9873394999885901</v>
      </c>
      <c r="I200">
        <v>20.0011019999802</v>
      </c>
      <c r="J200" t="s">
        <v>16</v>
      </c>
      <c r="K200" t="b">
        <v>1</v>
      </c>
      <c r="L200">
        <v>0.87572099998942599</v>
      </c>
      <c r="M200">
        <v>42.142299300001497</v>
      </c>
      <c r="N200">
        <v>3</v>
      </c>
      <c r="O200">
        <v>0.36448859999654798</v>
      </c>
      <c r="P200">
        <v>42.616213599976597</v>
      </c>
    </row>
    <row r="201" spans="1:16" x14ac:dyDescent="0.3">
      <c r="A201">
        <v>1</v>
      </c>
      <c r="B201">
        <v>2</v>
      </c>
      <c r="C201">
        <v>1</v>
      </c>
      <c r="D201">
        <v>1</v>
      </c>
      <c r="E201" t="s">
        <v>218</v>
      </c>
      <c r="F201">
        <v>1</v>
      </c>
      <c r="G201">
        <v>2</v>
      </c>
      <c r="H201">
        <v>1.9893805000174301</v>
      </c>
      <c r="I201">
        <v>120.002731999994</v>
      </c>
      <c r="J201" t="s">
        <v>14</v>
      </c>
      <c r="K201" t="b">
        <v>0</v>
      </c>
      <c r="L201">
        <v>0.78380489998380698</v>
      </c>
      <c r="M201">
        <v>43.916959599999203</v>
      </c>
      <c r="N201">
        <v>2</v>
      </c>
      <c r="O201">
        <v>0.283731600007741</v>
      </c>
      <c r="P201">
        <v>44.295321999990897</v>
      </c>
    </row>
    <row r="202" spans="1:16" x14ac:dyDescent="0.3">
      <c r="A202">
        <v>1</v>
      </c>
      <c r="B202">
        <v>2</v>
      </c>
      <c r="C202">
        <v>1</v>
      </c>
      <c r="D202">
        <v>1</v>
      </c>
      <c r="E202" t="s">
        <v>219</v>
      </c>
      <c r="F202">
        <v>1</v>
      </c>
      <c r="G202">
        <v>2</v>
      </c>
      <c r="H202">
        <v>1.98850149998907</v>
      </c>
      <c r="I202">
        <v>80.002045200002598</v>
      </c>
      <c r="J202" t="s">
        <v>16</v>
      </c>
      <c r="K202" t="b">
        <v>1</v>
      </c>
      <c r="L202">
        <v>0.86895099998218905</v>
      </c>
      <c r="M202">
        <v>45.668758099986</v>
      </c>
      <c r="N202">
        <v>3</v>
      </c>
      <c r="O202">
        <v>0.173354500002461</v>
      </c>
      <c r="P202">
        <v>45.961042099981597</v>
      </c>
    </row>
    <row r="203" spans="1:16" x14ac:dyDescent="0.3">
      <c r="A203">
        <v>1</v>
      </c>
      <c r="B203">
        <v>2</v>
      </c>
      <c r="C203">
        <v>1</v>
      </c>
      <c r="D203">
        <v>1</v>
      </c>
      <c r="E203" t="s">
        <v>220</v>
      </c>
      <c r="F203">
        <v>1</v>
      </c>
      <c r="G203">
        <v>2</v>
      </c>
      <c r="H203">
        <v>1.98960269999225</v>
      </c>
      <c r="I203">
        <v>137.502925599983</v>
      </c>
      <c r="J203" t="s">
        <v>16</v>
      </c>
      <c r="K203" t="b">
        <v>1</v>
      </c>
      <c r="L203">
        <v>0.78207590000238303</v>
      </c>
      <c r="M203">
        <v>47.248345</v>
      </c>
      <c r="N203">
        <v>3</v>
      </c>
      <c r="O203">
        <v>0.153067900013411</v>
      </c>
      <c r="P203">
        <v>47.508752299996601</v>
      </c>
    </row>
    <row r="204" spans="1:16" x14ac:dyDescent="0.3">
      <c r="A204">
        <v>1</v>
      </c>
      <c r="B204">
        <v>2</v>
      </c>
      <c r="C204">
        <v>1</v>
      </c>
      <c r="D204">
        <v>1</v>
      </c>
      <c r="E204" t="s">
        <v>221</v>
      </c>
      <c r="F204" t="s">
        <v>13</v>
      </c>
      <c r="G204">
        <v>2</v>
      </c>
      <c r="H204" t="s">
        <v>13</v>
      </c>
      <c r="I204" t="s">
        <v>13</v>
      </c>
      <c r="J204" t="s">
        <v>16</v>
      </c>
      <c r="K204" t="b">
        <v>0</v>
      </c>
      <c r="L204">
        <v>1.02794729999732</v>
      </c>
      <c r="M204">
        <v>49.044784799974899</v>
      </c>
      <c r="N204">
        <v>1</v>
      </c>
      <c r="O204">
        <v>0.200924099975964</v>
      </c>
      <c r="P204">
        <v>49.340717999992201</v>
      </c>
    </row>
    <row r="205" spans="1:16" x14ac:dyDescent="0.3">
      <c r="A205">
        <v>1</v>
      </c>
      <c r="B205">
        <v>2</v>
      </c>
      <c r="C205">
        <v>1</v>
      </c>
      <c r="D205">
        <v>1</v>
      </c>
      <c r="E205" t="s">
        <v>222</v>
      </c>
      <c r="F205" t="s">
        <v>13</v>
      </c>
      <c r="G205">
        <v>2</v>
      </c>
      <c r="H205" t="s">
        <v>13</v>
      </c>
      <c r="I205" t="s">
        <v>13</v>
      </c>
      <c r="J205" t="s">
        <v>14</v>
      </c>
      <c r="K205" t="b">
        <v>1</v>
      </c>
      <c r="L205">
        <v>1.2284105000144301</v>
      </c>
      <c r="M205">
        <v>51.078306499985104</v>
      </c>
      <c r="N205">
        <v>2</v>
      </c>
      <c r="O205">
        <v>0.45182260000729002</v>
      </c>
      <c r="P205">
        <v>51.6395108999859</v>
      </c>
    </row>
    <row r="206" spans="1:16" x14ac:dyDescent="0.3">
      <c r="A206">
        <v>1</v>
      </c>
      <c r="B206">
        <v>2</v>
      </c>
      <c r="C206">
        <v>1</v>
      </c>
      <c r="D206">
        <v>1</v>
      </c>
      <c r="E206" t="s">
        <v>223</v>
      </c>
      <c r="F206">
        <v>1</v>
      </c>
      <c r="G206">
        <v>2</v>
      </c>
      <c r="H206">
        <v>1.9896185999969001</v>
      </c>
      <c r="I206">
        <v>135.002896699996</v>
      </c>
      <c r="J206" t="s">
        <v>16</v>
      </c>
      <c r="K206" t="b">
        <v>1</v>
      </c>
      <c r="L206">
        <v>0.89006970002083097</v>
      </c>
      <c r="M206">
        <v>53.039728099975001</v>
      </c>
      <c r="N206">
        <v>3</v>
      </c>
      <c r="O206">
        <v>0.44235369999660201</v>
      </c>
      <c r="P206">
        <v>53.590019999974203</v>
      </c>
    </row>
    <row r="207" spans="1:16" x14ac:dyDescent="0.3">
      <c r="A207">
        <v>1</v>
      </c>
      <c r="B207">
        <v>2</v>
      </c>
      <c r="C207">
        <v>1</v>
      </c>
      <c r="D207">
        <v>1</v>
      </c>
      <c r="E207" t="s">
        <v>224</v>
      </c>
      <c r="F207">
        <v>1</v>
      </c>
      <c r="G207">
        <v>2</v>
      </c>
      <c r="H207">
        <v>1.9882970000035101</v>
      </c>
      <c r="I207">
        <v>72.501918199995998</v>
      </c>
      <c r="J207" t="s">
        <v>16</v>
      </c>
      <c r="K207" t="b">
        <v>1</v>
      </c>
      <c r="L207">
        <v>0.74095030000898998</v>
      </c>
      <c r="M207">
        <v>54.840674599981902</v>
      </c>
      <c r="N207">
        <v>3</v>
      </c>
      <c r="O207">
        <v>0.298528999992413</v>
      </c>
      <c r="P207">
        <v>55.230255899980001</v>
      </c>
    </row>
    <row r="208" spans="1:16" x14ac:dyDescent="0.3">
      <c r="A208">
        <v>1</v>
      </c>
      <c r="B208">
        <v>2</v>
      </c>
      <c r="C208">
        <v>1</v>
      </c>
      <c r="D208">
        <v>1</v>
      </c>
      <c r="E208" t="s">
        <v>225</v>
      </c>
      <c r="F208" t="s">
        <v>13</v>
      </c>
      <c r="G208">
        <v>2</v>
      </c>
      <c r="H208" t="s">
        <v>13</v>
      </c>
      <c r="I208" t="s">
        <v>13</v>
      </c>
      <c r="J208" t="s">
        <v>14</v>
      </c>
      <c r="K208" t="b">
        <v>1</v>
      </c>
      <c r="L208">
        <v>0.75106380000943296</v>
      </c>
      <c r="M208">
        <v>56.5008091999916</v>
      </c>
      <c r="N208">
        <v>3</v>
      </c>
      <c r="O208">
        <v>0.53263339999830395</v>
      </c>
      <c r="P208">
        <v>57.112267399992596</v>
      </c>
    </row>
    <row r="209" spans="1:16" x14ac:dyDescent="0.3">
      <c r="A209">
        <v>1</v>
      </c>
      <c r="B209">
        <v>2</v>
      </c>
      <c r="C209">
        <v>1</v>
      </c>
      <c r="D209">
        <v>1</v>
      </c>
      <c r="E209" t="s">
        <v>226</v>
      </c>
      <c r="F209" t="s">
        <v>13</v>
      </c>
      <c r="G209">
        <v>2</v>
      </c>
      <c r="H209" t="s">
        <v>13</v>
      </c>
      <c r="I209" t="s">
        <v>13</v>
      </c>
      <c r="J209" t="s">
        <v>14</v>
      </c>
      <c r="K209" t="b">
        <v>1</v>
      </c>
      <c r="L209">
        <v>1.0849574000167199</v>
      </c>
      <c r="M209">
        <v>58.7179634999775</v>
      </c>
      <c r="N209">
        <v>1</v>
      </c>
      <c r="O209">
        <v>0.171297399996547</v>
      </c>
      <c r="P209">
        <v>58.982894199987598</v>
      </c>
    </row>
    <row r="210" spans="1:16" x14ac:dyDescent="0.3">
      <c r="A210">
        <v>1</v>
      </c>
      <c r="B210">
        <v>2</v>
      </c>
      <c r="C210">
        <v>1</v>
      </c>
      <c r="D210">
        <v>1</v>
      </c>
      <c r="E210" t="s">
        <v>227</v>
      </c>
      <c r="F210" t="s">
        <v>13</v>
      </c>
      <c r="G210">
        <v>2</v>
      </c>
      <c r="H210" t="s">
        <v>13</v>
      </c>
      <c r="I210" t="s">
        <v>13</v>
      </c>
      <c r="J210" t="s">
        <v>14</v>
      </c>
      <c r="K210" t="b">
        <v>1</v>
      </c>
      <c r="L210">
        <v>1.1299387000035499</v>
      </c>
      <c r="M210">
        <v>60.629752999986501</v>
      </c>
      <c r="N210">
        <v>1</v>
      </c>
      <c r="O210">
        <v>0.45937880000565201</v>
      </c>
      <c r="P210">
        <v>61.183053399989198</v>
      </c>
    </row>
    <row r="211" spans="1:16" x14ac:dyDescent="0.3">
      <c r="A211">
        <v>1</v>
      </c>
      <c r="B211">
        <v>2</v>
      </c>
      <c r="C211">
        <v>1</v>
      </c>
      <c r="D211">
        <v>1</v>
      </c>
      <c r="E211" t="s">
        <v>228</v>
      </c>
      <c r="F211" t="s">
        <v>13</v>
      </c>
      <c r="G211">
        <v>2</v>
      </c>
      <c r="H211" t="s">
        <v>13</v>
      </c>
      <c r="I211" t="s">
        <v>13</v>
      </c>
      <c r="J211" t="s">
        <v>16</v>
      </c>
      <c r="K211" t="b">
        <v>0</v>
      </c>
      <c r="L211">
        <v>1.10577449999983</v>
      </c>
      <c r="M211">
        <v>62.805465499986902</v>
      </c>
      <c r="N211">
        <v>3</v>
      </c>
      <c r="O211">
        <v>0.64207889998215295</v>
      </c>
      <c r="P211">
        <v>63.589734799985301</v>
      </c>
    </row>
    <row r="212" spans="1:16" x14ac:dyDescent="0.3">
      <c r="A212">
        <v>1</v>
      </c>
      <c r="B212">
        <v>2</v>
      </c>
      <c r="C212">
        <v>1</v>
      </c>
      <c r="D212">
        <v>1</v>
      </c>
      <c r="E212" t="s">
        <v>229</v>
      </c>
      <c r="F212" t="s">
        <v>13</v>
      </c>
      <c r="G212">
        <v>2</v>
      </c>
      <c r="H212" t="s">
        <v>13</v>
      </c>
      <c r="I212" t="s">
        <v>13</v>
      </c>
      <c r="J212" t="s">
        <v>14</v>
      </c>
      <c r="K212" t="b">
        <v>1</v>
      </c>
      <c r="L212">
        <v>1.2342595999943999</v>
      </c>
      <c r="M212">
        <v>65.334252699976801</v>
      </c>
      <c r="N212">
        <v>1</v>
      </c>
      <c r="O212">
        <v>0.24385729999630701</v>
      </c>
      <c r="P212">
        <v>65.631644099979894</v>
      </c>
    </row>
    <row r="213" spans="1:16" x14ac:dyDescent="0.3">
      <c r="A213">
        <v>1</v>
      </c>
      <c r="B213">
        <v>2</v>
      </c>
      <c r="C213">
        <v>1</v>
      </c>
      <c r="D213">
        <v>1</v>
      </c>
      <c r="E213" t="s">
        <v>230</v>
      </c>
      <c r="F213">
        <v>1</v>
      </c>
      <c r="G213">
        <v>2</v>
      </c>
      <c r="H213">
        <v>1.98797010001726</v>
      </c>
      <c r="I213">
        <v>55.001650299993301</v>
      </c>
      <c r="J213" t="s">
        <v>16</v>
      </c>
      <c r="K213" t="b">
        <v>1</v>
      </c>
      <c r="L213">
        <v>0.77529649998177796</v>
      </c>
      <c r="M213">
        <v>66.925031999999206</v>
      </c>
      <c r="N213">
        <v>3</v>
      </c>
      <c r="O213">
        <v>0.16252409998560299</v>
      </c>
      <c r="P213">
        <v>67.190096299978904</v>
      </c>
    </row>
    <row r="214" spans="1:16" x14ac:dyDescent="0.3">
      <c r="A214">
        <v>1</v>
      </c>
      <c r="B214">
        <v>2</v>
      </c>
      <c r="C214">
        <v>1</v>
      </c>
      <c r="D214">
        <v>1</v>
      </c>
      <c r="E214" t="s">
        <v>231</v>
      </c>
      <c r="F214">
        <v>1</v>
      </c>
      <c r="G214">
        <v>2</v>
      </c>
      <c r="H214">
        <v>1.98972419998609</v>
      </c>
      <c r="I214">
        <v>140.00299599999599</v>
      </c>
      <c r="J214" t="s">
        <v>16</v>
      </c>
      <c r="K214" t="b">
        <v>1</v>
      </c>
      <c r="L214">
        <v>0.79267979998257898</v>
      </c>
      <c r="M214">
        <v>68.492628199979706</v>
      </c>
      <c r="N214">
        <v>3</v>
      </c>
      <c r="O214">
        <v>0.23777330000302799</v>
      </c>
      <c r="P214">
        <v>68.809372499992605</v>
      </c>
    </row>
    <row r="215" spans="1:16" x14ac:dyDescent="0.3">
      <c r="A215">
        <v>1</v>
      </c>
      <c r="B215">
        <v>2</v>
      </c>
      <c r="C215">
        <v>1</v>
      </c>
      <c r="D215">
        <v>1</v>
      </c>
      <c r="E215" t="s">
        <v>232</v>
      </c>
      <c r="F215" t="s">
        <v>13</v>
      </c>
      <c r="G215">
        <v>2</v>
      </c>
      <c r="H215" t="s">
        <v>13</v>
      </c>
      <c r="I215" t="s">
        <v>13</v>
      </c>
      <c r="J215" t="s">
        <v>14</v>
      </c>
      <c r="K215" t="b">
        <v>1</v>
      </c>
      <c r="L215">
        <v>0.82815109999501202</v>
      </c>
      <c r="M215">
        <v>70.144822199974399</v>
      </c>
      <c r="N215">
        <v>1</v>
      </c>
      <c r="O215">
        <v>0.20910879998700699</v>
      </c>
      <c r="P215">
        <v>70.492893199989297</v>
      </c>
    </row>
    <row r="216" spans="1:16" x14ac:dyDescent="0.3">
      <c r="A216">
        <v>1</v>
      </c>
      <c r="B216">
        <v>2</v>
      </c>
      <c r="C216">
        <v>1</v>
      </c>
      <c r="D216">
        <v>1</v>
      </c>
      <c r="E216" t="s">
        <v>233</v>
      </c>
      <c r="F216">
        <v>1</v>
      </c>
      <c r="G216">
        <v>2</v>
      </c>
      <c r="H216">
        <v>1.98768049999489</v>
      </c>
      <c r="I216">
        <v>40.001433099998401</v>
      </c>
      <c r="J216" t="s">
        <v>16</v>
      </c>
      <c r="K216" t="b">
        <v>1</v>
      </c>
      <c r="L216">
        <v>0.94914780001272503</v>
      </c>
      <c r="M216">
        <v>71.948874199995799</v>
      </c>
      <c r="N216">
        <v>3</v>
      </c>
      <c r="O216">
        <v>0.164838099997723</v>
      </c>
      <c r="P216">
        <v>72.232444699999206</v>
      </c>
    </row>
    <row r="217" spans="1:16" x14ac:dyDescent="0.3">
      <c r="A217">
        <v>1</v>
      </c>
      <c r="B217">
        <v>2</v>
      </c>
      <c r="C217">
        <v>1</v>
      </c>
      <c r="D217">
        <v>1</v>
      </c>
      <c r="E217" t="s">
        <v>234</v>
      </c>
      <c r="F217">
        <v>1</v>
      </c>
      <c r="G217">
        <v>2</v>
      </c>
      <c r="H217">
        <v>1.9880205999943401</v>
      </c>
      <c r="I217">
        <v>52.5016295999812</v>
      </c>
      <c r="J217" t="s">
        <v>16</v>
      </c>
      <c r="K217" t="b">
        <v>1</v>
      </c>
      <c r="L217">
        <v>0.688637400016887</v>
      </c>
      <c r="M217">
        <v>73.438296699983795</v>
      </c>
      <c r="N217">
        <v>3</v>
      </c>
      <c r="O217">
        <v>0.148784799996065</v>
      </c>
      <c r="P217">
        <v>73.704490799980704</v>
      </c>
    </row>
    <row r="218" spans="1:16" x14ac:dyDescent="0.3">
      <c r="A218">
        <v>1</v>
      </c>
      <c r="B218">
        <v>2</v>
      </c>
      <c r="C218">
        <v>1</v>
      </c>
      <c r="D218">
        <v>1</v>
      </c>
      <c r="E218" t="s">
        <v>235</v>
      </c>
      <c r="F218">
        <v>1</v>
      </c>
      <c r="G218">
        <v>2</v>
      </c>
      <c r="H218">
        <v>1.9879775999870599</v>
      </c>
      <c r="I218">
        <v>50.001563700003302</v>
      </c>
      <c r="J218" t="s">
        <v>16</v>
      </c>
      <c r="K218" t="b">
        <v>1</v>
      </c>
      <c r="L218">
        <v>0.71641090000048302</v>
      </c>
      <c r="M218">
        <v>74.932822899980195</v>
      </c>
      <c r="N218">
        <v>3</v>
      </c>
      <c r="O218">
        <v>0.19535520000499701</v>
      </c>
      <c r="P218">
        <v>75.230944699986097</v>
      </c>
    </row>
    <row r="219" spans="1:16" x14ac:dyDescent="0.3">
      <c r="A219">
        <v>1</v>
      </c>
      <c r="B219">
        <v>2</v>
      </c>
      <c r="C219">
        <v>1</v>
      </c>
      <c r="D219">
        <v>1</v>
      </c>
      <c r="E219" t="s">
        <v>236</v>
      </c>
      <c r="F219">
        <v>1</v>
      </c>
      <c r="G219">
        <v>2</v>
      </c>
      <c r="H219">
        <v>1.9886479999986499</v>
      </c>
      <c r="I219">
        <v>95.002320100000404</v>
      </c>
      <c r="J219" t="s">
        <v>16</v>
      </c>
      <c r="K219" t="b">
        <v>1</v>
      </c>
      <c r="L219">
        <v>1.09125759999733</v>
      </c>
      <c r="M219">
        <v>76.840910799976001</v>
      </c>
      <c r="N219">
        <v>3</v>
      </c>
      <c r="O219">
        <v>0.63440749997971602</v>
      </c>
      <c r="P219">
        <v>77.574211699975393</v>
      </c>
    </row>
    <row r="220" spans="1:16" x14ac:dyDescent="0.3">
      <c r="A220">
        <v>1</v>
      </c>
      <c r="B220">
        <v>2</v>
      </c>
      <c r="C220">
        <v>1</v>
      </c>
      <c r="D220">
        <v>1</v>
      </c>
      <c r="E220" t="s">
        <v>237</v>
      </c>
      <c r="F220" t="s">
        <v>13</v>
      </c>
      <c r="G220">
        <v>2</v>
      </c>
      <c r="H220" t="s">
        <v>13</v>
      </c>
      <c r="I220" t="s">
        <v>13</v>
      </c>
      <c r="J220" t="s">
        <v>14</v>
      </c>
      <c r="K220" t="b">
        <v>1</v>
      </c>
      <c r="L220">
        <v>1.17988409998361</v>
      </c>
      <c r="M220">
        <v>79.2631249999977</v>
      </c>
      <c r="N220">
        <v>1</v>
      </c>
      <c r="O220">
        <v>0.41193949998705698</v>
      </c>
      <c r="P220">
        <v>79.759637399984101</v>
      </c>
    </row>
    <row r="221" spans="1:16" x14ac:dyDescent="0.3">
      <c r="A221">
        <v>1</v>
      </c>
      <c r="B221">
        <v>2</v>
      </c>
      <c r="C221">
        <v>1</v>
      </c>
      <c r="D221">
        <v>1</v>
      </c>
      <c r="E221" t="s">
        <v>238</v>
      </c>
      <c r="F221">
        <v>1</v>
      </c>
      <c r="G221">
        <v>2</v>
      </c>
      <c r="H221">
        <v>1.9896837000269401</v>
      </c>
      <c r="I221">
        <v>142.50303759999201</v>
      </c>
      <c r="J221" t="s">
        <v>16</v>
      </c>
      <c r="K221" t="b">
        <v>1</v>
      </c>
      <c r="L221">
        <v>0.92497120000189204</v>
      </c>
      <c r="M221">
        <v>81.191430899983999</v>
      </c>
      <c r="N221">
        <v>1</v>
      </c>
      <c r="O221">
        <v>0.26698769998620298</v>
      </c>
      <c r="P221">
        <v>81.542646099987905</v>
      </c>
    </row>
    <row r="222" spans="1:16" x14ac:dyDescent="0.3">
      <c r="A222">
        <v>1</v>
      </c>
      <c r="B222">
        <v>2</v>
      </c>
      <c r="C222">
        <v>1</v>
      </c>
      <c r="D222">
        <v>1</v>
      </c>
      <c r="E222" t="s">
        <v>239</v>
      </c>
      <c r="F222">
        <v>1</v>
      </c>
      <c r="G222">
        <v>2</v>
      </c>
      <c r="H222">
        <v>1.98760330001824</v>
      </c>
      <c r="I222">
        <v>27.501247899985199</v>
      </c>
      <c r="J222" t="s">
        <v>16</v>
      </c>
      <c r="K222" t="b">
        <v>1</v>
      </c>
      <c r="L222">
        <v>0.86701869999524195</v>
      </c>
      <c r="M222">
        <v>82.916900599986604</v>
      </c>
      <c r="N222">
        <v>2</v>
      </c>
      <c r="O222">
        <v>0.39717999999993497</v>
      </c>
      <c r="P222">
        <v>83.416750999982497</v>
      </c>
    </row>
    <row r="223" spans="1:16" x14ac:dyDescent="0.3">
      <c r="A223">
        <v>1</v>
      </c>
      <c r="B223">
        <v>2</v>
      </c>
      <c r="C223">
        <v>1</v>
      </c>
      <c r="D223">
        <v>1</v>
      </c>
      <c r="E223" t="s">
        <v>240</v>
      </c>
      <c r="F223">
        <v>1</v>
      </c>
      <c r="G223">
        <v>2</v>
      </c>
      <c r="H223">
        <v>1.9864285000076101</v>
      </c>
      <c r="I223">
        <v>2.5004797999863499</v>
      </c>
      <c r="J223" t="s">
        <v>16</v>
      </c>
      <c r="K223" t="b">
        <v>1</v>
      </c>
      <c r="L223">
        <v>1.24335420000716</v>
      </c>
      <c r="M223">
        <v>85.176274799974607</v>
      </c>
      <c r="N223">
        <v>2</v>
      </c>
      <c r="O223">
        <v>0.19736270001158099</v>
      </c>
      <c r="P223">
        <v>85.441072799992995</v>
      </c>
    </row>
    <row r="224" spans="1:16" x14ac:dyDescent="0.3">
      <c r="A224">
        <v>1</v>
      </c>
      <c r="B224">
        <v>2</v>
      </c>
      <c r="C224">
        <v>1</v>
      </c>
      <c r="D224">
        <v>1</v>
      </c>
      <c r="E224" t="s">
        <v>241</v>
      </c>
      <c r="F224" t="s">
        <v>13</v>
      </c>
      <c r="G224">
        <v>2</v>
      </c>
      <c r="H224" t="s">
        <v>13</v>
      </c>
      <c r="I224" t="s">
        <v>13</v>
      </c>
      <c r="J224" t="s">
        <v>14</v>
      </c>
      <c r="K224" t="b">
        <v>1</v>
      </c>
      <c r="L224">
        <v>0.94003749999683395</v>
      </c>
      <c r="M224">
        <v>86.889585600001695</v>
      </c>
      <c r="N224">
        <v>3</v>
      </c>
      <c r="O224">
        <v>0.26724509999621698</v>
      </c>
      <c r="P224">
        <v>87.222969099995694</v>
      </c>
    </row>
    <row r="225" spans="1:16" x14ac:dyDescent="0.3">
      <c r="A225">
        <v>1</v>
      </c>
      <c r="B225">
        <v>2</v>
      </c>
      <c r="C225">
        <v>1</v>
      </c>
      <c r="D225">
        <v>1</v>
      </c>
      <c r="E225" t="s">
        <v>242</v>
      </c>
      <c r="F225">
        <v>1</v>
      </c>
      <c r="G225">
        <v>2</v>
      </c>
      <c r="H225">
        <v>1.9887714000069501</v>
      </c>
      <c r="I225">
        <v>87.502198300004196</v>
      </c>
      <c r="J225" t="s">
        <v>14</v>
      </c>
      <c r="K225" t="b">
        <v>0</v>
      </c>
      <c r="L225">
        <v>0.88240820000646603</v>
      </c>
      <c r="M225">
        <v>88.6154940999986</v>
      </c>
      <c r="N225">
        <v>2</v>
      </c>
      <c r="O225">
        <v>0.265441499999724</v>
      </c>
      <c r="P225">
        <v>88.949110799992894</v>
      </c>
    </row>
    <row r="226" spans="1:16" x14ac:dyDescent="0.3">
      <c r="A226">
        <v>1</v>
      </c>
      <c r="B226">
        <v>2</v>
      </c>
      <c r="C226">
        <v>1</v>
      </c>
      <c r="D226">
        <v>1</v>
      </c>
      <c r="E226" t="s">
        <v>243</v>
      </c>
      <c r="F226" t="s">
        <v>13</v>
      </c>
      <c r="G226">
        <v>2</v>
      </c>
      <c r="H226" t="s">
        <v>13</v>
      </c>
      <c r="I226" t="s">
        <v>13</v>
      </c>
      <c r="J226" t="s">
        <v>14</v>
      </c>
      <c r="K226" t="b">
        <v>1</v>
      </c>
      <c r="L226">
        <v>1.3488815999880901</v>
      </c>
      <c r="M226">
        <v>90.815266599995098</v>
      </c>
      <c r="N226">
        <v>1</v>
      </c>
      <c r="O226">
        <v>0.152819600014482</v>
      </c>
      <c r="P226">
        <v>91.060483499983107</v>
      </c>
    </row>
    <row r="227" spans="1:16" x14ac:dyDescent="0.3">
      <c r="A227">
        <v>1</v>
      </c>
      <c r="B227">
        <v>2</v>
      </c>
      <c r="C227">
        <v>1</v>
      </c>
      <c r="D227">
        <v>1</v>
      </c>
      <c r="E227" t="s">
        <v>244</v>
      </c>
      <c r="F227" t="s">
        <v>13</v>
      </c>
      <c r="G227">
        <v>2</v>
      </c>
      <c r="H227" t="s">
        <v>13</v>
      </c>
      <c r="I227" t="s">
        <v>13</v>
      </c>
      <c r="J227" t="s">
        <v>16</v>
      </c>
      <c r="K227" t="b">
        <v>0</v>
      </c>
      <c r="L227">
        <v>0.94275570000172604</v>
      </c>
      <c r="M227">
        <v>92.509198399988193</v>
      </c>
      <c r="N227">
        <v>3</v>
      </c>
      <c r="O227">
        <v>0.49998049999703698</v>
      </c>
      <c r="P227">
        <v>93.103755599993804</v>
      </c>
    </row>
    <row r="228" spans="1:16" x14ac:dyDescent="0.3">
      <c r="A228">
        <v>1</v>
      </c>
      <c r="B228">
        <v>2</v>
      </c>
      <c r="C228">
        <v>1</v>
      </c>
      <c r="D228">
        <v>1</v>
      </c>
      <c r="E228" t="s">
        <v>245</v>
      </c>
      <c r="F228" t="s">
        <v>13</v>
      </c>
      <c r="G228">
        <v>2</v>
      </c>
      <c r="H228" t="s">
        <v>13</v>
      </c>
      <c r="I228" t="s">
        <v>13</v>
      </c>
      <c r="J228" t="s">
        <v>16</v>
      </c>
      <c r="K228" t="b">
        <v>0</v>
      </c>
      <c r="L228">
        <v>1.0869428000005401</v>
      </c>
      <c r="M228">
        <v>94.703232200001395</v>
      </c>
      <c r="N228">
        <v>1</v>
      </c>
      <c r="O228">
        <v>0.31436860002577299</v>
      </c>
      <c r="P228">
        <v>95.126050799997799</v>
      </c>
    </row>
    <row r="229" spans="1:16" x14ac:dyDescent="0.3">
      <c r="A229">
        <v>1</v>
      </c>
      <c r="B229">
        <v>2</v>
      </c>
      <c r="C229">
        <v>1</v>
      </c>
      <c r="D229">
        <v>1</v>
      </c>
      <c r="E229" t="s">
        <v>246</v>
      </c>
      <c r="F229">
        <v>1</v>
      </c>
      <c r="G229">
        <v>2</v>
      </c>
      <c r="H229">
        <v>1.98981009999989</v>
      </c>
      <c r="I229">
        <v>150.00310750000099</v>
      </c>
      <c r="J229" t="s">
        <v>16</v>
      </c>
      <c r="K229" t="b">
        <v>1</v>
      </c>
      <c r="L229">
        <v>0.82340380002278801</v>
      </c>
      <c r="M229">
        <v>96.456372599990601</v>
      </c>
      <c r="N229">
        <v>3</v>
      </c>
      <c r="O229">
        <v>0.17051920000813001</v>
      </c>
      <c r="P229">
        <v>96.726185599982301</v>
      </c>
    </row>
    <row r="230" spans="1:16" x14ac:dyDescent="0.3">
      <c r="A230">
        <v>1</v>
      </c>
      <c r="B230">
        <v>2</v>
      </c>
      <c r="C230">
        <v>1</v>
      </c>
      <c r="D230">
        <v>1</v>
      </c>
      <c r="E230" t="s">
        <v>247</v>
      </c>
      <c r="F230" t="s">
        <v>13</v>
      </c>
      <c r="G230">
        <v>2</v>
      </c>
      <c r="H230" t="s">
        <v>13</v>
      </c>
      <c r="I230" t="s">
        <v>13</v>
      </c>
      <c r="J230" t="s">
        <v>16</v>
      </c>
      <c r="K230" t="b">
        <v>0</v>
      </c>
      <c r="L230">
        <v>1.05349479999859</v>
      </c>
      <c r="M230">
        <v>98.286365899985</v>
      </c>
      <c r="N230">
        <v>3</v>
      </c>
      <c r="O230">
        <v>0.19356939999852299</v>
      </c>
      <c r="P230">
        <v>98.6052356</v>
      </c>
    </row>
    <row r="231" spans="1:16" x14ac:dyDescent="0.3">
      <c r="A231">
        <v>1</v>
      </c>
      <c r="B231">
        <v>2</v>
      </c>
      <c r="C231">
        <v>1</v>
      </c>
      <c r="D231">
        <v>1</v>
      </c>
      <c r="E231" t="s">
        <v>248</v>
      </c>
      <c r="F231">
        <v>1</v>
      </c>
      <c r="G231">
        <v>2</v>
      </c>
      <c r="H231">
        <v>1.9888777000014699</v>
      </c>
      <c r="I231">
        <v>102.502432399982</v>
      </c>
      <c r="J231" t="s">
        <v>16</v>
      </c>
      <c r="K231" t="b">
        <v>1</v>
      </c>
      <c r="L231">
        <v>0.81858709998778101</v>
      </c>
      <c r="M231">
        <v>99.934785199991893</v>
      </c>
      <c r="N231">
        <v>2</v>
      </c>
      <c r="O231">
        <v>0.39558549999492199</v>
      </c>
      <c r="P231">
        <v>100.44724660000099</v>
      </c>
    </row>
    <row r="232" spans="1:16" x14ac:dyDescent="0.3">
      <c r="A232">
        <v>1</v>
      </c>
      <c r="B232">
        <v>2</v>
      </c>
      <c r="C232">
        <v>1</v>
      </c>
      <c r="D232">
        <v>1</v>
      </c>
      <c r="E232" t="s">
        <v>249</v>
      </c>
      <c r="F232">
        <v>1</v>
      </c>
      <c r="G232">
        <v>2</v>
      </c>
      <c r="H232">
        <v>1.9880473999946799</v>
      </c>
      <c r="I232">
        <v>57.5016986999835</v>
      </c>
      <c r="J232" t="s">
        <v>16</v>
      </c>
      <c r="K232" t="b">
        <v>1</v>
      </c>
      <c r="L232">
        <v>0.96635629999218497</v>
      </c>
      <c r="M232">
        <v>101.932548399986</v>
      </c>
      <c r="N232">
        <v>3</v>
      </c>
      <c r="O232">
        <v>0.19471070001600299</v>
      </c>
      <c r="P232">
        <v>102.20629479998</v>
      </c>
    </row>
    <row r="233" spans="1:16" x14ac:dyDescent="0.3">
      <c r="A233">
        <v>1</v>
      </c>
      <c r="B233">
        <v>2</v>
      </c>
      <c r="C233">
        <v>1</v>
      </c>
      <c r="D233">
        <v>1</v>
      </c>
      <c r="E233" t="s">
        <v>250</v>
      </c>
      <c r="F233" t="s">
        <v>13</v>
      </c>
      <c r="G233">
        <v>2</v>
      </c>
      <c r="H233" t="s">
        <v>13</v>
      </c>
      <c r="I233" t="s">
        <v>13</v>
      </c>
      <c r="J233" t="s">
        <v>16</v>
      </c>
      <c r="K233" t="b">
        <v>0</v>
      </c>
      <c r="L233">
        <v>1.3126526999985799</v>
      </c>
      <c r="M233">
        <v>104.028823799978</v>
      </c>
      <c r="N233">
        <v>1</v>
      </c>
      <c r="O233">
        <v>0.16695690000779001</v>
      </c>
      <c r="P233">
        <v>104.282593999989</v>
      </c>
    </row>
    <row r="234" spans="1:16" x14ac:dyDescent="0.3">
      <c r="A234">
        <v>1</v>
      </c>
      <c r="B234">
        <v>2</v>
      </c>
      <c r="C234">
        <v>1</v>
      </c>
      <c r="D234">
        <v>1</v>
      </c>
      <c r="E234" t="s">
        <v>251</v>
      </c>
      <c r="F234">
        <v>1</v>
      </c>
      <c r="G234">
        <v>2</v>
      </c>
      <c r="H234">
        <v>1.9895390000019699</v>
      </c>
      <c r="I234">
        <v>132.50287339999301</v>
      </c>
      <c r="J234" t="s">
        <v>16</v>
      </c>
      <c r="K234" t="b">
        <v>1</v>
      </c>
      <c r="L234">
        <v>1.7732685999944799</v>
      </c>
      <c r="M234">
        <v>106.572872699995</v>
      </c>
      <c r="N234">
        <v>3</v>
      </c>
      <c r="O234">
        <v>0.82522099997731901</v>
      </c>
      <c r="P234">
        <v>107.508796499984</v>
      </c>
    </row>
    <row r="235" spans="1:16" x14ac:dyDescent="0.3">
      <c r="A235">
        <v>1</v>
      </c>
      <c r="B235">
        <v>2</v>
      </c>
      <c r="C235">
        <v>1</v>
      </c>
      <c r="D235">
        <v>1</v>
      </c>
      <c r="E235" t="s">
        <v>252</v>
      </c>
      <c r="F235">
        <v>1</v>
      </c>
      <c r="G235">
        <v>2</v>
      </c>
      <c r="H235">
        <v>1.9888786000083201</v>
      </c>
      <c r="I235">
        <v>100.002414799994</v>
      </c>
      <c r="J235" t="s">
        <v>16</v>
      </c>
      <c r="K235" t="b">
        <v>1</v>
      </c>
      <c r="L235">
        <v>1.08792989997892</v>
      </c>
      <c r="M235">
        <v>109.104313899996</v>
      </c>
      <c r="N235">
        <v>1</v>
      </c>
      <c r="O235">
        <v>0.18518640002002901</v>
      </c>
      <c r="P235">
        <v>109.388833799982</v>
      </c>
    </row>
    <row r="236" spans="1:16" x14ac:dyDescent="0.3">
      <c r="A236">
        <v>1</v>
      </c>
      <c r="B236">
        <v>2</v>
      </c>
      <c r="C236">
        <v>1</v>
      </c>
      <c r="D236">
        <v>1</v>
      </c>
      <c r="E236" t="s">
        <v>253</v>
      </c>
      <c r="F236">
        <v>1</v>
      </c>
      <c r="G236">
        <v>2</v>
      </c>
      <c r="H236">
        <v>1.98912710000877</v>
      </c>
      <c r="I236">
        <v>115.002615100006</v>
      </c>
      <c r="J236" t="s">
        <v>14</v>
      </c>
      <c r="K236" t="b">
        <v>0</v>
      </c>
      <c r="L236">
        <v>1.1292507000034699</v>
      </c>
      <c r="M236">
        <v>111.02881949997401</v>
      </c>
      <c r="N236">
        <v>2</v>
      </c>
      <c r="O236">
        <v>0.20127419999335</v>
      </c>
      <c r="P236">
        <v>111.324991399975</v>
      </c>
    </row>
    <row r="237" spans="1:16" x14ac:dyDescent="0.3">
      <c r="A237">
        <v>1</v>
      </c>
      <c r="B237">
        <v>2</v>
      </c>
      <c r="C237">
        <v>1</v>
      </c>
      <c r="D237">
        <v>1</v>
      </c>
      <c r="E237" t="s">
        <v>254</v>
      </c>
      <c r="F237" t="s">
        <v>13</v>
      </c>
      <c r="G237">
        <v>2</v>
      </c>
      <c r="H237" t="s">
        <v>13</v>
      </c>
      <c r="I237" t="s">
        <v>13</v>
      </c>
      <c r="J237" t="s">
        <v>16</v>
      </c>
      <c r="K237" t="b">
        <v>0</v>
      </c>
      <c r="L237">
        <v>1.3515234000224201</v>
      </c>
      <c r="M237">
        <v>113.184590899997</v>
      </c>
      <c r="N237">
        <v>1</v>
      </c>
      <c r="O237">
        <v>0.10483369999565199</v>
      </c>
      <c r="P237">
        <v>113.42870139999999</v>
      </c>
    </row>
    <row r="238" spans="1:16" x14ac:dyDescent="0.3">
      <c r="A238">
        <v>1</v>
      </c>
      <c r="B238">
        <v>2</v>
      </c>
      <c r="C238">
        <v>1</v>
      </c>
      <c r="D238">
        <v>1</v>
      </c>
      <c r="E238" t="s">
        <v>255</v>
      </c>
      <c r="F238" t="s">
        <v>13</v>
      </c>
      <c r="G238">
        <v>2</v>
      </c>
      <c r="H238" t="s">
        <v>13</v>
      </c>
      <c r="I238" t="s">
        <v>13</v>
      </c>
      <c r="J238" t="s">
        <v>14</v>
      </c>
      <c r="K238" t="b">
        <v>1</v>
      </c>
      <c r="L238">
        <v>1.00062799997977</v>
      </c>
      <c r="M238">
        <v>114.950315599999</v>
      </c>
      <c r="N238">
        <v>3</v>
      </c>
      <c r="O238">
        <v>0.21210850001080001</v>
      </c>
      <c r="P238">
        <v>115.255754399986</v>
      </c>
    </row>
    <row r="239" spans="1:16" x14ac:dyDescent="0.3">
      <c r="A239">
        <v>1</v>
      </c>
      <c r="B239">
        <v>2</v>
      </c>
      <c r="C239">
        <v>1</v>
      </c>
      <c r="D239">
        <v>1</v>
      </c>
      <c r="E239" t="s">
        <v>256</v>
      </c>
      <c r="F239">
        <v>1</v>
      </c>
      <c r="G239">
        <v>2</v>
      </c>
      <c r="H239">
        <v>1.98815019999165</v>
      </c>
      <c r="I239">
        <v>60.001712700002798</v>
      </c>
      <c r="J239" t="s">
        <v>16</v>
      </c>
      <c r="K239" t="b">
        <v>1</v>
      </c>
      <c r="L239">
        <v>0.93913039998733405</v>
      </c>
      <c r="M239">
        <v>116.705250499974</v>
      </c>
      <c r="N239">
        <v>1</v>
      </c>
      <c r="O239">
        <v>0.21101080000517</v>
      </c>
      <c r="P239">
        <v>117.01473639998601</v>
      </c>
    </row>
    <row r="240" spans="1:16" x14ac:dyDescent="0.3">
      <c r="A240">
        <v>1</v>
      </c>
      <c r="B240">
        <v>2</v>
      </c>
      <c r="C240">
        <v>1</v>
      </c>
      <c r="D240">
        <v>1</v>
      </c>
      <c r="E240" t="s">
        <v>257</v>
      </c>
      <c r="F240" t="s">
        <v>13</v>
      </c>
      <c r="G240">
        <v>2</v>
      </c>
      <c r="H240" t="s">
        <v>13</v>
      </c>
      <c r="I240" t="s">
        <v>13</v>
      </c>
      <c r="J240" t="s">
        <v>16</v>
      </c>
      <c r="K240" t="b">
        <v>0</v>
      </c>
      <c r="L240">
        <v>1.0259403999953101</v>
      </c>
      <c r="M240">
        <v>118.55883219998201</v>
      </c>
      <c r="N240">
        <v>3</v>
      </c>
      <c r="O240">
        <v>0.16989120002836</v>
      </c>
      <c r="P240">
        <v>118.82163229998</v>
      </c>
    </row>
    <row r="241" spans="1:16" x14ac:dyDescent="0.3">
      <c r="A241">
        <v>1</v>
      </c>
      <c r="B241">
        <v>2</v>
      </c>
      <c r="C241">
        <v>1</v>
      </c>
      <c r="D241">
        <v>1</v>
      </c>
      <c r="E241" t="s">
        <v>258</v>
      </c>
      <c r="F241" t="s">
        <v>13</v>
      </c>
      <c r="G241">
        <v>2</v>
      </c>
      <c r="H241" t="s">
        <v>13</v>
      </c>
      <c r="I241" t="s">
        <v>13</v>
      </c>
      <c r="J241" t="s">
        <v>16</v>
      </c>
      <c r="K241" t="b">
        <v>0</v>
      </c>
      <c r="L241">
        <v>1.4142850000061999</v>
      </c>
      <c r="M241">
        <v>120.747050399979</v>
      </c>
      <c r="N241">
        <v>3</v>
      </c>
      <c r="O241">
        <v>0.21936600000481099</v>
      </c>
      <c r="P241">
        <v>121.10304789998899</v>
      </c>
    </row>
    <row r="242" spans="1:16" x14ac:dyDescent="0.3">
      <c r="A242">
        <v>1</v>
      </c>
      <c r="B242">
        <v>3</v>
      </c>
      <c r="C242">
        <v>0</v>
      </c>
      <c r="D242">
        <v>3</v>
      </c>
      <c r="E242" t="s">
        <v>259</v>
      </c>
      <c r="F242">
        <v>1</v>
      </c>
      <c r="G242">
        <v>1</v>
      </c>
      <c r="H242">
        <v>1.9891444999957499</v>
      </c>
      <c r="I242">
        <v>85.001453499979107</v>
      </c>
      <c r="J242" t="s">
        <v>14</v>
      </c>
      <c r="K242" t="b">
        <v>0</v>
      </c>
      <c r="L242">
        <v>2.66284449998057</v>
      </c>
      <c r="M242">
        <v>2.6628849999979098</v>
      </c>
      <c r="N242">
        <v>2</v>
      </c>
      <c r="O242">
        <v>0.227552199998172</v>
      </c>
      <c r="P242">
        <v>2.9743011000100501</v>
      </c>
    </row>
    <row r="243" spans="1:16" x14ac:dyDescent="0.3">
      <c r="A243">
        <v>1</v>
      </c>
      <c r="B243">
        <v>3</v>
      </c>
      <c r="C243">
        <v>0</v>
      </c>
      <c r="D243">
        <v>3</v>
      </c>
      <c r="E243" t="s">
        <v>260</v>
      </c>
      <c r="F243">
        <v>1</v>
      </c>
      <c r="G243">
        <v>1</v>
      </c>
      <c r="H243">
        <v>1.9897202000138401</v>
      </c>
      <c r="I243">
        <v>115.00195199999099</v>
      </c>
      <c r="J243" t="s">
        <v>16</v>
      </c>
      <c r="K243" t="b">
        <v>1</v>
      </c>
      <c r="L243">
        <v>0.76223839999875098</v>
      </c>
      <c r="M243">
        <v>4.2455680000130096</v>
      </c>
      <c r="N243">
        <v>3</v>
      </c>
      <c r="O243">
        <v>0.22113849999732299</v>
      </c>
      <c r="P243">
        <v>4.5518632000021197</v>
      </c>
    </row>
    <row r="244" spans="1:16" x14ac:dyDescent="0.3">
      <c r="A244">
        <v>1</v>
      </c>
      <c r="B244">
        <v>3</v>
      </c>
      <c r="C244">
        <v>0</v>
      </c>
      <c r="D244">
        <v>3</v>
      </c>
      <c r="E244" t="s">
        <v>261</v>
      </c>
      <c r="F244" t="s">
        <v>13</v>
      </c>
      <c r="G244">
        <v>1</v>
      </c>
      <c r="H244" t="s">
        <v>13</v>
      </c>
      <c r="I244" t="s">
        <v>13</v>
      </c>
      <c r="J244" t="s">
        <v>14</v>
      </c>
      <c r="K244" t="b">
        <v>1</v>
      </c>
      <c r="L244">
        <v>1.3638063000107701</v>
      </c>
      <c r="M244">
        <v>6.4304426000162502</v>
      </c>
      <c r="N244">
        <v>3</v>
      </c>
      <c r="O244">
        <v>0.14886479999404401</v>
      </c>
      <c r="P244">
        <v>6.7117368000035604</v>
      </c>
    </row>
    <row r="245" spans="1:16" x14ac:dyDescent="0.3">
      <c r="A245">
        <v>1</v>
      </c>
      <c r="B245">
        <v>3</v>
      </c>
      <c r="C245">
        <v>0</v>
      </c>
      <c r="D245">
        <v>3</v>
      </c>
      <c r="E245" t="s">
        <v>262</v>
      </c>
      <c r="F245">
        <v>1</v>
      </c>
      <c r="G245">
        <v>1</v>
      </c>
      <c r="H245">
        <v>1.98768660001224</v>
      </c>
      <c r="I245">
        <v>20.000373799994101</v>
      </c>
      <c r="J245" t="s">
        <v>16</v>
      </c>
      <c r="K245" t="b">
        <v>1</v>
      </c>
      <c r="L245">
        <v>1.2803202999930401</v>
      </c>
      <c r="M245">
        <v>8.4968500999966601</v>
      </c>
      <c r="N245">
        <v>2</v>
      </c>
      <c r="O245">
        <v>0.72962790000019595</v>
      </c>
      <c r="P245">
        <v>9.3484008000232297</v>
      </c>
    </row>
    <row r="246" spans="1:16" x14ac:dyDescent="0.3">
      <c r="A246">
        <v>1</v>
      </c>
      <c r="B246">
        <v>3</v>
      </c>
      <c r="C246">
        <v>0</v>
      </c>
      <c r="D246">
        <v>3</v>
      </c>
      <c r="E246" t="s">
        <v>263</v>
      </c>
      <c r="F246">
        <v>1</v>
      </c>
      <c r="G246">
        <v>1</v>
      </c>
      <c r="H246">
        <v>1.98921120000887</v>
      </c>
      <c r="I246">
        <v>90.001504299987602</v>
      </c>
      <c r="J246" t="s">
        <v>16</v>
      </c>
      <c r="K246" t="b">
        <v>1</v>
      </c>
      <c r="L246">
        <v>1.09206259998609</v>
      </c>
      <c r="M246">
        <v>10.958726100012401</v>
      </c>
      <c r="N246">
        <v>1</v>
      </c>
      <c r="O246">
        <v>0.26607469998998601</v>
      </c>
      <c r="P246">
        <v>11.3166782000044</v>
      </c>
    </row>
    <row r="247" spans="1:16" x14ac:dyDescent="0.3">
      <c r="A247">
        <v>1</v>
      </c>
      <c r="B247">
        <v>3</v>
      </c>
      <c r="C247">
        <v>0</v>
      </c>
      <c r="D247">
        <v>3</v>
      </c>
      <c r="E247" t="s">
        <v>264</v>
      </c>
      <c r="F247" t="s">
        <v>13</v>
      </c>
      <c r="G247">
        <v>1</v>
      </c>
      <c r="H247" t="s">
        <v>13</v>
      </c>
      <c r="I247" t="s">
        <v>13</v>
      </c>
      <c r="J247" t="s">
        <v>14</v>
      </c>
      <c r="K247" t="b">
        <v>1</v>
      </c>
      <c r="L247">
        <v>0.93856910002068605</v>
      </c>
      <c r="M247">
        <v>12.7718902000051</v>
      </c>
      <c r="N247">
        <v>3</v>
      </c>
      <c r="O247">
        <v>0.186626600014279</v>
      </c>
      <c r="P247">
        <v>13.0452245000051</v>
      </c>
    </row>
    <row r="248" spans="1:16" x14ac:dyDescent="0.3">
      <c r="A248">
        <v>1</v>
      </c>
      <c r="B248">
        <v>3</v>
      </c>
      <c r="C248">
        <v>0</v>
      </c>
      <c r="D248">
        <v>3</v>
      </c>
      <c r="E248" t="s">
        <v>265</v>
      </c>
      <c r="F248">
        <v>1</v>
      </c>
      <c r="G248">
        <v>1</v>
      </c>
      <c r="H248">
        <v>1.9894476000045</v>
      </c>
      <c r="I248">
        <v>102.50172879998</v>
      </c>
      <c r="J248" t="s">
        <v>16</v>
      </c>
      <c r="K248" t="b">
        <v>1</v>
      </c>
      <c r="L248">
        <v>0.62129939999431405</v>
      </c>
      <c r="M248">
        <v>14.1714702000027</v>
      </c>
      <c r="N248">
        <v>3</v>
      </c>
      <c r="O248">
        <v>0.21290720000979499</v>
      </c>
      <c r="P248">
        <v>14.519801000016701</v>
      </c>
    </row>
    <row r="249" spans="1:16" x14ac:dyDescent="0.3">
      <c r="A249">
        <v>1</v>
      </c>
      <c r="B249">
        <v>3</v>
      </c>
      <c r="C249">
        <v>0</v>
      </c>
      <c r="D249">
        <v>3</v>
      </c>
      <c r="E249" t="s">
        <v>266</v>
      </c>
      <c r="F249">
        <v>1</v>
      </c>
      <c r="G249">
        <v>1</v>
      </c>
      <c r="H249">
        <v>1.9889381999964799</v>
      </c>
      <c r="I249">
        <v>80.001342300005504</v>
      </c>
      <c r="J249" t="s">
        <v>16</v>
      </c>
      <c r="K249" t="b">
        <v>1</v>
      </c>
      <c r="L249">
        <v>0.82061850000172898</v>
      </c>
      <c r="M249">
        <v>15.853987900016399</v>
      </c>
      <c r="N249">
        <v>3</v>
      </c>
      <c r="O249">
        <v>0.151358000002801</v>
      </c>
      <c r="P249">
        <v>16.106073900009498</v>
      </c>
    </row>
    <row r="250" spans="1:16" x14ac:dyDescent="0.3">
      <c r="A250">
        <v>1</v>
      </c>
      <c r="B250">
        <v>3</v>
      </c>
      <c r="C250">
        <v>0</v>
      </c>
      <c r="D250">
        <v>3</v>
      </c>
      <c r="E250" t="s">
        <v>267</v>
      </c>
      <c r="F250">
        <v>1</v>
      </c>
      <c r="G250">
        <v>1</v>
      </c>
      <c r="H250">
        <v>1.9902196000039101</v>
      </c>
      <c r="I250">
        <v>145.002411299996</v>
      </c>
      <c r="J250" t="s">
        <v>16</v>
      </c>
      <c r="K250" t="b">
        <v>1</v>
      </c>
      <c r="L250">
        <v>0.66098480002256099</v>
      </c>
      <c r="M250">
        <v>17.2775235000008</v>
      </c>
      <c r="N250">
        <v>3</v>
      </c>
      <c r="O250">
        <v>0.113801800005604</v>
      </c>
      <c r="P250">
        <v>17.492649300023899</v>
      </c>
    </row>
    <row r="251" spans="1:16" x14ac:dyDescent="0.3">
      <c r="A251">
        <v>1</v>
      </c>
      <c r="B251">
        <v>3</v>
      </c>
      <c r="C251">
        <v>0</v>
      </c>
      <c r="D251">
        <v>3</v>
      </c>
      <c r="E251" t="s">
        <v>268</v>
      </c>
      <c r="F251">
        <v>1</v>
      </c>
      <c r="G251">
        <v>1</v>
      </c>
      <c r="H251">
        <v>1.9898060999985301</v>
      </c>
      <c r="I251">
        <v>122.50205769998099</v>
      </c>
      <c r="J251" t="s">
        <v>16</v>
      </c>
      <c r="K251" t="b">
        <v>1</v>
      </c>
      <c r="L251">
        <v>0.678290699986974</v>
      </c>
      <c r="M251">
        <v>18.678127400024099</v>
      </c>
      <c r="N251">
        <v>3</v>
      </c>
      <c r="O251">
        <v>0.12096719999681201</v>
      </c>
      <c r="P251">
        <v>18.915704100014398</v>
      </c>
    </row>
    <row r="252" spans="1:16" x14ac:dyDescent="0.3">
      <c r="A252">
        <v>1</v>
      </c>
      <c r="B252">
        <v>3</v>
      </c>
      <c r="C252">
        <v>0</v>
      </c>
      <c r="D252">
        <v>3</v>
      </c>
      <c r="E252" t="s">
        <v>269</v>
      </c>
      <c r="F252" t="s">
        <v>13</v>
      </c>
      <c r="G252">
        <v>1</v>
      </c>
      <c r="H252" t="s">
        <v>13</v>
      </c>
      <c r="I252" t="s">
        <v>13</v>
      </c>
      <c r="J252" t="s">
        <v>14</v>
      </c>
      <c r="K252" t="b">
        <v>1</v>
      </c>
      <c r="L252">
        <v>0.88690650000353299</v>
      </c>
      <c r="M252">
        <v>20.320225000003099</v>
      </c>
      <c r="N252">
        <v>3</v>
      </c>
      <c r="O252">
        <v>0.161883000022499</v>
      </c>
      <c r="P252">
        <v>20.565238000010101</v>
      </c>
    </row>
    <row r="253" spans="1:16" x14ac:dyDescent="0.3">
      <c r="A253">
        <v>1</v>
      </c>
      <c r="B253">
        <v>3</v>
      </c>
      <c r="C253">
        <v>0</v>
      </c>
      <c r="D253">
        <v>3</v>
      </c>
      <c r="E253" t="s">
        <v>270</v>
      </c>
      <c r="F253">
        <v>1</v>
      </c>
      <c r="G253">
        <v>1</v>
      </c>
      <c r="H253">
        <v>1.98814979998861</v>
      </c>
      <c r="I253">
        <v>37.500653199996997</v>
      </c>
      <c r="J253" t="s">
        <v>16</v>
      </c>
      <c r="K253" t="b">
        <v>1</v>
      </c>
      <c r="L253">
        <v>0.69226320000598196</v>
      </c>
      <c r="M253">
        <v>21.775566900003501</v>
      </c>
      <c r="N253">
        <v>3</v>
      </c>
      <c r="O253">
        <v>0.14083210000535501</v>
      </c>
      <c r="P253">
        <v>22.016111800010599</v>
      </c>
    </row>
    <row r="254" spans="1:16" x14ac:dyDescent="0.3">
      <c r="A254">
        <v>1</v>
      </c>
      <c r="B254">
        <v>3</v>
      </c>
      <c r="C254">
        <v>0</v>
      </c>
      <c r="D254">
        <v>3</v>
      </c>
      <c r="E254" t="s">
        <v>271</v>
      </c>
      <c r="F254">
        <v>1</v>
      </c>
      <c r="G254">
        <v>1</v>
      </c>
      <c r="H254">
        <v>1.98794819999603</v>
      </c>
      <c r="I254">
        <v>25.0004634999787</v>
      </c>
      <c r="J254" t="s">
        <v>16</v>
      </c>
      <c r="K254" t="b">
        <v>1</v>
      </c>
      <c r="L254">
        <v>1.1984492999909</v>
      </c>
      <c r="M254">
        <v>23.7317715000245</v>
      </c>
      <c r="N254">
        <v>1</v>
      </c>
      <c r="O254">
        <v>0.30433940002694698</v>
      </c>
      <c r="P254">
        <v>24.131028600008001</v>
      </c>
    </row>
    <row r="255" spans="1:16" x14ac:dyDescent="0.3">
      <c r="A255">
        <v>1</v>
      </c>
      <c r="B255">
        <v>3</v>
      </c>
      <c r="C255">
        <v>0</v>
      </c>
      <c r="D255">
        <v>3</v>
      </c>
      <c r="E255" t="s">
        <v>272</v>
      </c>
      <c r="F255" t="s">
        <v>13</v>
      </c>
      <c r="G255">
        <v>1</v>
      </c>
      <c r="H255" t="s">
        <v>13</v>
      </c>
      <c r="I255" t="s">
        <v>13</v>
      </c>
      <c r="J255" t="s">
        <v>14</v>
      </c>
      <c r="K255" t="b">
        <v>1</v>
      </c>
      <c r="L255">
        <v>1.10097970001516</v>
      </c>
      <c r="M255">
        <v>25.750797900022</v>
      </c>
      <c r="N255">
        <v>2</v>
      </c>
      <c r="O255">
        <v>0.33880399999907201</v>
      </c>
      <c r="P255">
        <v>26.205479600001102</v>
      </c>
    </row>
    <row r="256" spans="1:16" x14ac:dyDescent="0.3">
      <c r="A256">
        <v>1</v>
      </c>
      <c r="B256">
        <v>3</v>
      </c>
      <c r="C256">
        <v>0</v>
      </c>
      <c r="D256">
        <v>3</v>
      </c>
      <c r="E256" t="s">
        <v>273</v>
      </c>
      <c r="F256" t="s">
        <v>13</v>
      </c>
      <c r="G256">
        <v>1</v>
      </c>
      <c r="H256" t="s">
        <v>13</v>
      </c>
      <c r="I256" t="s">
        <v>13</v>
      </c>
      <c r="J256" t="s">
        <v>14</v>
      </c>
      <c r="K256" t="b">
        <v>1</v>
      </c>
      <c r="L256">
        <v>1.08087070001056</v>
      </c>
      <c r="M256">
        <v>27.7974566000048</v>
      </c>
      <c r="N256">
        <v>1</v>
      </c>
      <c r="O256">
        <v>0.24481179998838301</v>
      </c>
      <c r="P256">
        <v>28.1275500000047</v>
      </c>
    </row>
    <row r="257" spans="1:16" x14ac:dyDescent="0.3">
      <c r="A257">
        <v>1</v>
      </c>
      <c r="B257">
        <v>3</v>
      </c>
      <c r="C257">
        <v>0</v>
      </c>
      <c r="D257">
        <v>3</v>
      </c>
      <c r="E257" t="s">
        <v>274</v>
      </c>
      <c r="F257" t="s">
        <v>13</v>
      </c>
      <c r="G257">
        <v>1</v>
      </c>
      <c r="H257" t="s">
        <v>13</v>
      </c>
      <c r="I257" t="s">
        <v>13</v>
      </c>
      <c r="J257" t="s">
        <v>16</v>
      </c>
      <c r="K257" t="b">
        <v>0</v>
      </c>
      <c r="L257">
        <v>1.8218147000006899</v>
      </c>
      <c r="M257">
        <v>30.455062200024301</v>
      </c>
      <c r="N257">
        <v>1</v>
      </c>
      <c r="O257">
        <v>0.18524510000133901</v>
      </c>
      <c r="P257">
        <v>30.740050699998399</v>
      </c>
    </row>
    <row r="258" spans="1:16" x14ac:dyDescent="0.3">
      <c r="A258">
        <v>1</v>
      </c>
      <c r="B258">
        <v>3</v>
      </c>
      <c r="C258">
        <v>0</v>
      </c>
      <c r="D258">
        <v>3</v>
      </c>
      <c r="E258" t="s">
        <v>275</v>
      </c>
      <c r="F258">
        <v>1</v>
      </c>
      <c r="G258">
        <v>1</v>
      </c>
      <c r="H258">
        <v>1.98767890001182</v>
      </c>
      <c r="I258">
        <v>10.0002176999988</v>
      </c>
      <c r="J258" t="s">
        <v>16</v>
      </c>
      <c r="K258" t="b">
        <v>1</v>
      </c>
      <c r="L258">
        <v>0.89747950001037702</v>
      </c>
      <c r="M258">
        <v>32.147561500023599</v>
      </c>
      <c r="N258">
        <v>3</v>
      </c>
      <c r="O258">
        <v>0.15607369999634099</v>
      </c>
      <c r="P258">
        <v>32.414836900017697</v>
      </c>
    </row>
    <row r="259" spans="1:16" x14ac:dyDescent="0.3">
      <c r="A259">
        <v>1</v>
      </c>
      <c r="B259">
        <v>3</v>
      </c>
      <c r="C259">
        <v>0</v>
      </c>
      <c r="D259">
        <v>3</v>
      </c>
      <c r="E259" t="s">
        <v>276</v>
      </c>
      <c r="F259" t="s">
        <v>13</v>
      </c>
      <c r="G259">
        <v>1</v>
      </c>
      <c r="H259" t="s">
        <v>13</v>
      </c>
      <c r="I259" t="s">
        <v>13</v>
      </c>
      <c r="J259" t="s">
        <v>14</v>
      </c>
      <c r="K259" t="b">
        <v>1</v>
      </c>
      <c r="L259">
        <v>1.8705067999835601</v>
      </c>
      <c r="M259">
        <v>34.803894300013802</v>
      </c>
      <c r="N259">
        <v>2</v>
      </c>
      <c r="O259">
        <v>0.14655520001542799</v>
      </c>
      <c r="P259">
        <v>35.061232700012603</v>
      </c>
    </row>
    <row r="260" spans="1:16" x14ac:dyDescent="0.3">
      <c r="A260">
        <v>1</v>
      </c>
      <c r="B260">
        <v>3</v>
      </c>
      <c r="C260">
        <v>0</v>
      </c>
      <c r="D260">
        <v>3</v>
      </c>
      <c r="E260" t="s">
        <v>277</v>
      </c>
      <c r="F260" t="s">
        <v>13</v>
      </c>
      <c r="G260">
        <v>1</v>
      </c>
      <c r="H260" t="s">
        <v>13</v>
      </c>
      <c r="I260" t="s">
        <v>13</v>
      </c>
      <c r="J260" t="s">
        <v>14</v>
      </c>
      <c r="K260" t="b">
        <v>1</v>
      </c>
      <c r="L260">
        <v>1.04403349998756</v>
      </c>
      <c r="M260">
        <v>36.627462600008599</v>
      </c>
      <c r="N260">
        <v>1</v>
      </c>
      <c r="O260">
        <v>0.137877300003311</v>
      </c>
      <c r="P260">
        <v>36.892624100000802</v>
      </c>
    </row>
    <row r="261" spans="1:16" x14ac:dyDescent="0.3">
      <c r="A261">
        <v>1</v>
      </c>
      <c r="B261">
        <v>3</v>
      </c>
      <c r="C261">
        <v>0</v>
      </c>
      <c r="D261">
        <v>3</v>
      </c>
      <c r="E261" t="s">
        <v>278</v>
      </c>
      <c r="F261" t="s">
        <v>13</v>
      </c>
      <c r="G261">
        <v>1</v>
      </c>
      <c r="H261" t="s">
        <v>13</v>
      </c>
      <c r="I261" t="s">
        <v>13</v>
      </c>
      <c r="J261" t="s">
        <v>14</v>
      </c>
      <c r="K261" t="b">
        <v>1</v>
      </c>
      <c r="L261">
        <v>0.89171530000749</v>
      </c>
      <c r="M261">
        <v>38.291587500018103</v>
      </c>
      <c r="N261">
        <v>3</v>
      </c>
      <c r="O261">
        <v>0.146587199997157</v>
      </c>
      <c r="P261">
        <v>38.541226100002</v>
      </c>
    </row>
    <row r="262" spans="1:16" x14ac:dyDescent="0.3">
      <c r="A262">
        <v>1</v>
      </c>
      <c r="B262">
        <v>3</v>
      </c>
      <c r="C262">
        <v>0</v>
      </c>
      <c r="D262">
        <v>3</v>
      </c>
      <c r="E262" t="s">
        <v>279</v>
      </c>
      <c r="F262">
        <v>1</v>
      </c>
      <c r="G262">
        <v>1</v>
      </c>
      <c r="H262">
        <v>1.9891039000067401</v>
      </c>
      <c r="I262">
        <v>87.501486099994494</v>
      </c>
      <c r="J262" t="s">
        <v>16</v>
      </c>
      <c r="K262" t="b">
        <v>1</v>
      </c>
      <c r="L262">
        <v>0.747373099991819</v>
      </c>
      <c r="M262">
        <v>39.797270000010002</v>
      </c>
      <c r="N262">
        <v>3</v>
      </c>
      <c r="O262">
        <v>0.232704900001409</v>
      </c>
      <c r="P262">
        <v>40.131416400021401</v>
      </c>
    </row>
    <row r="263" spans="1:16" x14ac:dyDescent="0.3">
      <c r="A263">
        <v>1</v>
      </c>
      <c r="B263">
        <v>3</v>
      </c>
      <c r="C263">
        <v>0</v>
      </c>
      <c r="D263">
        <v>3</v>
      </c>
      <c r="E263" t="s">
        <v>280</v>
      </c>
      <c r="F263">
        <v>1</v>
      </c>
      <c r="G263">
        <v>1</v>
      </c>
      <c r="H263">
        <v>1.98753579999902</v>
      </c>
      <c r="I263">
        <v>2.5001092999882499</v>
      </c>
      <c r="J263" t="s">
        <v>16</v>
      </c>
      <c r="K263" t="b">
        <v>1</v>
      </c>
      <c r="L263">
        <v>0.87592079999740202</v>
      </c>
      <c r="M263">
        <v>41.525830800004798</v>
      </c>
      <c r="N263">
        <v>3</v>
      </c>
      <c r="O263">
        <v>0.13311470000189701</v>
      </c>
      <c r="P263">
        <v>41.759822000021799</v>
      </c>
    </row>
    <row r="264" spans="1:16" x14ac:dyDescent="0.3">
      <c r="A264">
        <v>1</v>
      </c>
      <c r="B264">
        <v>3</v>
      </c>
      <c r="C264">
        <v>0</v>
      </c>
      <c r="D264">
        <v>3</v>
      </c>
      <c r="E264" t="s">
        <v>281</v>
      </c>
      <c r="F264" t="s">
        <v>13</v>
      </c>
      <c r="G264">
        <v>1</v>
      </c>
      <c r="H264" t="s">
        <v>13</v>
      </c>
      <c r="I264" t="s">
        <v>13</v>
      </c>
      <c r="J264" t="s">
        <v>14</v>
      </c>
      <c r="K264" t="b">
        <v>1</v>
      </c>
      <c r="L264">
        <v>1.17302639997797</v>
      </c>
      <c r="M264">
        <v>43.439560099999703</v>
      </c>
      <c r="N264">
        <v>1</v>
      </c>
      <c r="O264">
        <v>0.193328599998495</v>
      </c>
      <c r="P264">
        <v>43.755852200003602</v>
      </c>
    </row>
    <row r="265" spans="1:16" x14ac:dyDescent="0.3">
      <c r="A265">
        <v>1</v>
      </c>
      <c r="B265">
        <v>3</v>
      </c>
      <c r="C265">
        <v>0</v>
      </c>
      <c r="D265">
        <v>3</v>
      </c>
      <c r="E265" t="s">
        <v>282</v>
      </c>
      <c r="F265" t="s">
        <v>13</v>
      </c>
      <c r="G265">
        <v>1</v>
      </c>
      <c r="H265" t="s">
        <v>13</v>
      </c>
      <c r="I265" t="s">
        <v>13</v>
      </c>
      <c r="J265" t="s">
        <v>14</v>
      </c>
      <c r="K265" t="b">
        <v>1</v>
      </c>
      <c r="L265">
        <v>1.17856749999919</v>
      </c>
      <c r="M265">
        <v>45.445150400017198</v>
      </c>
      <c r="N265">
        <v>1</v>
      </c>
      <c r="O265">
        <v>0.30077820000588001</v>
      </c>
      <c r="P265">
        <v>45.879488600010497</v>
      </c>
    </row>
    <row r="266" spans="1:16" x14ac:dyDescent="0.3">
      <c r="A266">
        <v>1</v>
      </c>
      <c r="B266">
        <v>3</v>
      </c>
      <c r="C266">
        <v>0</v>
      </c>
      <c r="D266">
        <v>3</v>
      </c>
      <c r="E266" t="s">
        <v>283</v>
      </c>
      <c r="F266" t="s">
        <v>13</v>
      </c>
      <c r="G266">
        <v>1</v>
      </c>
      <c r="H266" t="s">
        <v>13</v>
      </c>
      <c r="I266" t="s">
        <v>13</v>
      </c>
      <c r="J266" t="s">
        <v>14</v>
      </c>
      <c r="K266" t="b">
        <v>1</v>
      </c>
      <c r="L266">
        <v>1.3799172000144599</v>
      </c>
      <c r="M266">
        <v>47.779798300005503</v>
      </c>
      <c r="N266">
        <v>2</v>
      </c>
      <c r="O266">
        <v>0.51888669998152204</v>
      </c>
      <c r="P266">
        <v>48.417495400004597</v>
      </c>
    </row>
    <row r="267" spans="1:16" x14ac:dyDescent="0.3">
      <c r="A267">
        <v>1</v>
      </c>
      <c r="B267">
        <v>3</v>
      </c>
      <c r="C267">
        <v>0</v>
      </c>
      <c r="D267">
        <v>3</v>
      </c>
      <c r="E267" t="s">
        <v>284</v>
      </c>
      <c r="F267">
        <v>1</v>
      </c>
      <c r="G267">
        <v>1</v>
      </c>
      <c r="H267">
        <v>1.9886295000033001</v>
      </c>
      <c r="I267">
        <v>57.501003999990601</v>
      </c>
      <c r="J267" t="s">
        <v>14</v>
      </c>
      <c r="K267" t="b">
        <v>0</v>
      </c>
      <c r="L267">
        <v>1.76806539998506</v>
      </c>
      <c r="M267">
        <v>50.701215000008197</v>
      </c>
      <c r="N267">
        <v>1</v>
      </c>
      <c r="O267">
        <v>0.17123180002090499</v>
      </c>
      <c r="P267">
        <v>50.9499090000172</v>
      </c>
    </row>
    <row r="268" spans="1:16" x14ac:dyDescent="0.3">
      <c r="A268">
        <v>1</v>
      </c>
      <c r="B268">
        <v>3</v>
      </c>
      <c r="C268">
        <v>0</v>
      </c>
      <c r="D268">
        <v>3</v>
      </c>
      <c r="E268" t="s">
        <v>285</v>
      </c>
      <c r="F268">
        <v>1</v>
      </c>
      <c r="G268">
        <v>1</v>
      </c>
      <c r="H268">
        <v>1.99017070000991</v>
      </c>
      <c r="I268">
        <v>137.502279699984</v>
      </c>
      <c r="J268" t="s">
        <v>16</v>
      </c>
      <c r="K268" t="b">
        <v>1</v>
      </c>
      <c r="L268">
        <v>0.69296919999760598</v>
      </c>
      <c r="M268">
        <v>52.159416800015599</v>
      </c>
      <c r="N268">
        <v>3</v>
      </c>
      <c r="O268">
        <v>0.157428800011985</v>
      </c>
      <c r="P268">
        <v>52.424216800020098</v>
      </c>
    </row>
    <row r="269" spans="1:16" x14ac:dyDescent="0.3">
      <c r="A269">
        <v>1</v>
      </c>
      <c r="B269">
        <v>3</v>
      </c>
      <c r="C269">
        <v>0</v>
      </c>
      <c r="D269">
        <v>3</v>
      </c>
      <c r="E269" t="s">
        <v>286</v>
      </c>
      <c r="F269" t="s">
        <v>13</v>
      </c>
      <c r="G269">
        <v>1</v>
      </c>
      <c r="H269" t="s">
        <v>13</v>
      </c>
      <c r="I269" t="s">
        <v>13</v>
      </c>
      <c r="J269" t="s">
        <v>16</v>
      </c>
      <c r="K269" t="b">
        <v>0</v>
      </c>
      <c r="L269">
        <v>1.3957040999957799</v>
      </c>
      <c r="M269">
        <v>54.328875400009601</v>
      </c>
      <c r="N269">
        <v>1</v>
      </c>
      <c r="O269">
        <v>0.24257070000749101</v>
      </c>
      <c r="P269">
        <v>54.661285600013798</v>
      </c>
    </row>
    <row r="270" spans="1:16" x14ac:dyDescent="0.3">
      <c r="A270">
        <v>1</v>
      </c>
      <c r="B270">
        <v>3</v>
      </c>
      <c r="C270">
        <v>0</v>
      </c>
      <c r="D270">
        <v>3</v>
      </c>
      <c r="E270" t="s">
        <v>287</v>
      </c>
      <c r="F270" t="s">
        <v>13</v>
      </c>
      <c r="G270">
        <v>1</v>
      </c>
      <c r="H270" t="s">
        <v>13</v>
      </c>
      <c r="I270" t="s">
        <v>13</v>
      </c>
      <c r="J270" t="s">
        <v>16</v>
      </c>
      <c r="K270" t="b">
        <v>0</v>
      </c>
      <c r="L270">
        <v>1.06250170001294</v>
      </c>
      <c r="M270">
        <v>56.2292729000037</v>
      </c>
      <c r="N270">
        <v>1</v>
      </c>
      <c r="O270">
        <v>0.38501599998562602</v>
      </c>
      <c r="P270">
        <v>56.707821300020399</v>
      </c>
    </row>
    <row r="271" spans="1:16" x14ac:dyDescent="0.3">
      <c r="A271">
        <v>1</v>
      </c>
      <c r="B271">
        <v>3</v>
      </c>
      <c r="C271">
        <v>0</v>
      </c>
      <c r="D271">
        <v>3</v>
      </c>
      <c r="E271" t="s">
        <v>288</v>
      </c>
      <c r="F271">
        <v>1</v>
      </c>
      <c r="G271">
        <v>1</v>
      </c>
      <c r="H271">
        <v>1.98987350001698</v>
      </c>
      <c r="I271">
        <v>127.502157399984</v>
      </c>
      <c r="J271" t="s">
        <v>16</v>
      </c>
      <c r="K271" t="b">
        <v>1</v>
      </c>
      <c r="L271">
        <v>0.731732499989448</v>
      </c>
      <c r="M271">
        <v>57.948433200013802</v>
      </c>
      <c r="N271">
        <v>3</v>
      </c>
      <c r="O271">
        <v>0.162849699991057</v>
      </c>
      <c r="P271">
        <v>58.205560700007503</v>
      </c>
    </row>
    <row r="272" spans="1:16" x14ac:dyDescent="0.3">
      <c r="A272">
        <v>1</v>
      </c>
      <c r="B272">
        <v>3</v>
      </c>
      <c r="C272">
        <v>0</v>
      </c>
      <c r="D272">
        <v>3</v>
      </c>
      <c r="E272" t="s">
        <v>289</v>
      </c>
      <c r="F272" t="s">
        <v>13</v>
      </c>
      <c r="G272">
        <v>1</v>
      </c>
      <c r="H272" t="s">
        <v>13</v>
      </c>
      <c r="I272" t="s">
        <v>13</v>
      </c>
      <c r="J272" t="s">
        <v>14</v>
      </c>
      <c r="K272" t="b">
        <v>1</v>
      </c>
      <c r="L272">
        <v>1.2336395999882399</v>
      </c>
      <c r="M272">
        <v>59.950211200019098</v>
      </c>
      <c r="N272">
        <v>1</v>
      </c>
      <c r="O272">
        <v>0.40109610001673002</v>
      </c>
      <c r="P272">
        <v>60.467737099999802</v>
      </c>
    </row>
    <row r="273" spans="1:16" x14ac:dyDescent="0.3">
      <c r="A273">
        <v>1</v>
      </c>
      <c r="B273">
        <v>3</v>
      </c>
      <c r="C273">
        <v>0</v>
      </c>
      <c r="D273">
        <v>3</v>
      </c>
      <c r="E273" t="s">
        <v>290</v>
      </c>
      <c r="F273" t="s">
        <v>13</v>
      </c>
      <c r="G273">
        <v>1</v>
      </c>
      <c r="H273" t="s">
        <v>13</v>
      </c>
      <c r="I273" t="s">
        <v>13</v>
      </c>
      <c r="J273" t="s">
        <v>14</v>
      </c>
      <c r="K273" t="b">
        <v>1</v>
      </c>
      <c r="L273">
        <v>0.99270960001740605</v>
      </c>
      <c r="M273">
        <v>61.9758632000012</v>
      </c>
      <c r="N273">
        <v>3</v>
      </c>
      <c r="O273">
        <v>0.15728980000130799</v>
      </c>
      <c r="P273">
        <v>62.199957900011199</v>
      </c>
    </row>
    <row r="274" spans="1:16" x14ac:dyDescent="0.3">
      <c r="A274">
        <v>1</v>
      </c>
      <c r="B274">
        <v>3</v>
      </c>
      <c r="C274">
        <v>0</v>
      </c>
      <c r="D274">
        <v>3</v>
      </c>
      <c r="E274" t="s">
        <v>291</v>
      </c>
      <c r="F274">
        <v>1</v>
      </c>
      <c r="G274">
        <v>1</v>
      </c>
      <c r="H274">
        <v>1.9876167999755101</v>
      </c>
      <c r="I274">
        <v>7.5001826999941796</v>
      </c>
      <c r="J274" t="s">
        <v>14</v>
      </c>
      <c r="K274" t="b">
        <v>0</v>
      </c>
      <c r="L274">
        <v>0.81876120000379204</v>
      </c>
      <c r="M274">
        <v>63.535233200003901</v>
      </c>
      <c r="N274">
        <v>3</v>
      </c>
      <c r="O274">
        <v>0.169108900008723</v>
      </c>
      <c r="P274">
        <v>63.787796700024003</v>
      </c>
    </row>
    <row r="275" spans="1:16" x14ac:dyDescent="0.3">
      <c r="A275">
        <v>1</v>
      </c>
      <c r="B275">
        <v>3</v>
      </c>
      <c r="C275">
        <v>0</v>
      </c>
      <c r="D275">
        <v>3</v>
      </c>
      <c r="E275" t="s">
        <v>292</v>
      </c>
      <c r="F275" t="s">
        <v>13</v>
      </c>
      <c r="G275">
        <v>1</v>
      </c>
      <c r="H275" t="s">
        <v>13</v>
      </c>
      <c r="I275" t="s">
        <v>13</v>
      </c>
      <c r="J275" t="s">
        <v>14</v>
      </c>
      <c r="K275" t="b">
        <v>1</v>
      </c>
      <c r="L275">
        <v>1.07249600000796</v>
      </c>
      <c r="M275">
        <v>65.372374900005497</v>
      </c>
      <c r="N275">
        <v>1</v>
      </c>
      <c r="O275">
        <v>0.16281509998953</v>
      </c>
      <c r="P275">
        <v>65.613403199997293</v>
      </c>
    </row>
    <row r="276" spans="1:16" x14ac:dyDescent="0.3">
      <c r="A276">
        <v>1</v>
      </c>
      <c r="B276">
        <v>3</v>
      </c>
      <c r="C276">
        <v>0</v>
      </c>
      <c r="D276">
        <v>3</v>
      </c>
      <c r="E276" t="s">
        <v>293</v>
      </c>
      <c r="F276">
        <v>1</v>
      </c>
      <c r="G276">
        <v>1</v>
      </c>
      <c r="H276">
        <v>1.9889148999936901</v>
      </c>
      <c r="I276">
        <v>77.501325199991697</v>
      </c>
      <c r="J276" t="s">
        <v>16</v>
      </c>
      <c r="K276" t="b">
        <v>1</v>
      </c>
      <c r="L276">
        <v>0.88298280001618001</v>
      </c>
      <c r="M276">
        <v>67.016263600002304</v>
      </c>
      <c r="N276">
        <v>3</v>
      </c>
      <c r="O276">
        <v>0.13219370000297201</v>
      </c>
      <c r="P276">
        <v>67.262896500004004</v>
      </c>
    </row>
    <row r="277" spans="1:16" x14ac:dyDescent="0.3">
      <c r="A277">
        <v>1</v>
      </c>
      <c r="B277">
        <v>3</v>
      </c>
      <c r="C277">
        <v>0</v>
      </c>
      <c r="D277">
        <v>3</v>
      </c>
      <c r="E277" t="s">
        <v>294</v>
      </c>
      <c r="F277">
        <v>1</v>
      </c>
      <c r="G277">
        <v>1</v>
      </c>
      <c r="H277">
        <v>1.98808319997625</v>
      </c>
      <c r="I277">
        <v>30.000564599991801</v>
      </c>
      <c r="J277" t="s">
        <v>14</v>
      </c>
      <c r="K277" t="b">
        <v>0</v>
      </c>
      <c r="L277">
        <v>0.87122210001689404</v>
      </c>
      <c r="M277">
        <v>68.654302500013699</v>
      </c>
      <c r="N277">
        <v>1</v>
      </c>
      <c r="O277">
        <v>0.45760649998555902</v>
      </c>
      <c r="P277">
        <v>69.212249100004598</v>
      </c>
    </row>
    <row r="278" spans="1:16" x14ac:dyDescent="0.3">
      <c r="A278">
        <v>1</v>
      </c>
      <c r="B278">
        <v>3</v>
      </c>
      <c r="C278">
        <v>0</v>
      </c>
      <c r="D278">
        <v>3</v>
      </c>
      <c r="E278" t="s">
        <v>295</v>
      </c>
      <c r="F278" t="s">
        <v>13</v>
      </c>
      <c r="G278">
        <v>1</v>
      </c>
      <c r="H278" t="s">
        <v>13</v>
      </c>
      <c r="I278" t="s">
        <v>13</v>
      </c>
      <c r="J278" t="s">
        <v>16</v>
      </c>
      <c r="K278" t="b">
        <v>0</v>
      </c>
      <c r="L278">
        <v>1.52104049999616</v>
      </c>
      <c r="M278">
        <v>71.236927799996906</v>
      </c>
      <c r="N278">
        <v>3</v>
      </c>
      <c r="O278">
        <v>6.1965899978531497E-2</v>
      </c>
      <c r="P278">
        <v>71.416586900013499</v>
      </c>
    </row>
    <row r="279" spans="1:16" x14ac:dyDescent="0.3">
      <c r="A279">
        <v>1</v>
      </c>
      <c r="B279">
        <v>3</v>
      </c>
      <c r="C279">
        <v>0</v>
      </c>
      <c r="D279">
        <v>3</v>
      </c>
      <c r="E279" t="s">
        <v>296</v>
      </c>
      <c r="F279" t="s">
        <v>13</v>
      </c>
      <c r="G279">
        <v>1</v>
      </c>
      <c r="H279" t="s">
        <v>13</v>
      </c>
      <c r="I279" t="s">
        <v>13</v>
      </c>
      <c r="J279" t="s">
        <v>14</v>
      </c>
      <c r="K279" t="b">
        <v>1</v>
      </c>
      <c r="L279">
        <v>1.01645609998377</v>
      </c>
      <c r="M279">
        <v>72.949598500010296</v>
      </c>
      <c r="N279">
        <v>3</v>
      </c>
      <c r="O279">
        <v>0.26811999999336</v>
      </c>
      <c r="P279">
        <v>73.270831000001607</v>
      </c>
    </row>
    <row r="280" spans="1:16" x14ac:dyDescent="0.3">
      <c r="A280">
        <v>1</v>
      </c>
      <c r="B280">
        <v>3</v>
      </c>
      <c r="C280">
        <v>0</v>
      </c>
      <c r="D280">
        <v>3</v>
      </c>
      <c r="E280" t="s">
        <v>297</v>
      </c>
      <c r="F280" t="s">
        <v>13</v>
      </c>
      <c r="G280">
        <v>1</v>
      </c>
      <c r="H280" t="s">
        <v>13</v>
      </c>
      <c r="I280" t="s">
        <v>13</v>
      </c>
      <c r="J280" t="s">
        <v>14</v>
      </c>
      <c r="K280" t="b">
        <v>1</v>
      </c>
      <c r="L280">
        <v>1.0525205000012601</v>
      </c>
      <c r="M280">
        <v>74.835701000003596</v>
      </c>
      <c r="N280">
        <v>3</v>
      </c>
      <c r="O280">
        <v>0.13666599997668499</v>
      </c>
      <c r="P280">
        <v>75.027439600002296</v>
      </c>
    </row>
    <row r="281" spans="1:16" x14ac:dyDescent="0.3">
      <c r="A281">
        <v>1</v>
      </c>
      <c r="B281">
        <v>3</v>
      </c>
      <c r="C281">
        <v>0</v>
      </c>
      <c r="D281">
        <v>3</v>
      </c>
      <c r="E281" t="s">
        <v>298</v>
      </c>
      <c r="F281">
        <v>1</v>
      </c>
      <c r="G281">
        <v>1</v>
      </c>
      <c r="H281">
        <v>1.98808680000366</v>
      </c>
      <c r="I281">
        <v>32.500580899999498</v>
      </c>
      <c r="J281" t="s">
        <v>16</v>
      </c>
      <c r="K281" t="b">
        <v>1</v>
      </c>
      <c r="L281">
        <v>1.13649040000746</v>
      </c>
      <c r="M281">
        <v>76.669278500019601</v>
      </c>
      <c r="N281">
        <v>2</v>
      </c>
      <c r="O281">
        <v>0.69791519999853302</v>
      </c>
      <c r="P281">
        <v>77.460712100000805</v>
      </c>
    </row>
    <row r="282" spans="1:16" x14ac:dyDescent="0.3">
      <c r="A282">
        <v>1</v>
      </c>
      <c r="B282">
        <v>3</v>
      </c>
      <c r="C282">
        <v>0</v>
      </c>
      <c r="D282">
        <v>3</v>
      </c>
      <c r="E282" t="s">
        <v>299</v>
      </c>
      <c r="F282" t="s">
        <v>13</v>
      </c>
      <c r="G282">
        <v>1</v>
      </c>
      <c r="H282" t="s">
        <v>13</v>
      </c>
      <c r="I282" t="s">
        <v>13</v>
      </c>
      <c r="J282" t="s">
        <v>14</v>
      </c>
      <c r="K282" t="b">
        <v>1</v>
      </c>
      <c r="L282">
        <v>0.945995799993398</v>
      </c>
      <c r="M282">
        <v>78.9123500999995</v>
      </c>
      <c r="N282">
        <v>1</v>
      </c>
      <c r="O282">
        <v>0.19287040000199299</v>
      </c>
      <c r="P282">
        <v>79.179699100001002</v>
      </c>
    </row>
    <row r="283" spans="1:16" x14ac:dyDescent="0.3">
      <c r="A283">
        <v>1</v>
      </c>
      <c r="B283">
        <v>3</v>
      </c>
      <c r="C283">
        <v>0</v>
      </c>
      <c r="D283">
        <v>3</v>
      </c>
      <c r="E283" t="s">
        <v>300</v>
      </c>
      <c r="F283">
        <v>1</v>
      </c>
      <c r="G283">
        <v>1</v>
      </c>
      <c r="H283">
        <v>1.9892074000090401</v>
      </c>
      <c r="I283">
        <v>95.001595699985103</v>
      </c>
      <c r="J283" t="s">
        <v>16</v>
      </c>
      <c r="K283" t="b">
        <v>1</v>
      </c>
      <c r="L283">
        <v>0.90190719999373004</v>
      </c>
      <c r="M283">
        <v>80.601676699996503</v>
      </c>
      <c r="N283">
        <v>3</v>
      </c>
      <c r="O283">
        <v>0.174787700001616</v>
      </c>
      <c r="P283">
        <v>80.881522300012904</v>
      </c>
    </row>
    <row r="284" spans="1:16" x14ac:dyDescent="0.3">
      <c r="A284">
        <v>1</v>
      </c>
      <c r="B284">
        <v>3</v>
      </c>
      <c r="C284">
        <v>0</v>
      </c>
      <c r="D284">
        <v>3</v>
      </c>
      <c r="E284" t="s">
        <v>301</v>
      </c>
      <c r="F284">
        <v>1</v>
      </c>
      <c r="G284">
        <v>1</v>
      </c>
      <c r="H284">
        <v>1.98947299999418</v>
      </c>
      <c r="I284">
        <v>110.001869999978</v>
      </c>
      <c r="J284" t="s">
        <v>14</v>
      </c>
      <c r="K284" t="b">
        <v>0</v>
      </c>
      <c r="L284">
        <v>0.85381160001270495</v>
      </c>
      <c r="M284">
        <v>82.253555000003004</v>
      </c>
      <c r="N284">
        <v>1</v>
      </c>
      <c r="O284">
        <v>0.40404890000354499</v>
      </c>
      <c r="P284">
        <v>82.726794300018796</v>
      </c>
    </row>
    <row r="285" spans="1:16" x14ac:dyDescent="0.3">
      <c r="A285">
        <v>1</v>
      </c>
      <c r="B285">
        <v>3</v>
      </c>
      <c r="C285">
        <v>0</v>
      </c>
      <c r="D285">
        <v>3</v>
      </c>
      <c r="E285" t="s">
        <v>302</v>
      </c>
      <c r="F285" t="s">
        <v>13</v>
      </c>
      <c r="G285">
        <v>1</v>
      </c>
      <c r="H285" t="s">
        <v>13</v>
      </c>
      <c r="I285" t="s">
        <v>13</v>
      </c>
      <c r="J285" t="s">
        <v>14</v>
      </c>
      <c r="K285" t="b">
        <v>1</v>
      </c>
      <c r="L285">
        <v>1.0690986000117799</v>
      </c>
      <c r="M285">
        <v>84.302244799997396</v>
      </c>
      <c r="N285">
        <v>2</v>
      </c>
      <c r="O285">
        <v>0.30717320000985598</v>
      </c>
      <c r="P285">
        <v>84.677963100024499</v>
      </c>
    </row>
    <row r="286" spans="1:16" x14ac:dyDescent="0.3">
      <c r="A286">
        <v>1</v>
      </c>
      <c r="B286">
        <v>3</v>
      </c>
      <c r="C286">
        <v>0</v>
      </c>
      <c r="D286">
        <v>3</v>
      </c>
      <c r="E286" t="s">
        <v>303</v>
      </c>
      <c r="F286">
        <v>1</v>
      </c>
      <c r="G286">
        <v>1</v>
      </c>
      <c r="H286">
        <v>1.9895804999978299</v>
      </c>
      <c r="I286">
        <v>112.501933199994</v>
      </c>
      <c r="J286" t="s">
        <v>16</v>
      </c>
      <c r="K286" t="b">
        <v>1</v>
      </c>
      <c r="L286">
        <v>0.73267970001325</v>
      </c>
      <c r="M286">
        <v>85.915941800019894</v>
      </c>
      <c r="N286">
        <v>3</v>
      </c>
      <c r="O286">
        <v>0.14759639999829199</v>
      </c>
      <c r="P286">
        <v>86.134325000020894</v>
      </c>
    </row>
    <row r="287" spans="1:16" x14ac:dyDescent="0.3">
      <c r="A287">
        <v>1</v>
      </c>
      <c r="B287">
        <v>3</v>
      </c>
      <c r="C287">
        <v>0</v>
      </c>
      <c r="D287">
        <v>3</v>
      </c>
      <c r="E287" t="s">
        <v>304</v>
      </c>
      <c r="F287" t="s">
        <v>13</v>
      </c>
      <c r="G287">
        <v>1</v>
      </c>
      <c r="H287" t="s">
        <v>13</v>
      </c>
      <c r="I287" t="s">
        <v>13</v>
      </c>
      <c r="J287" t="s">
        <v>14</v>
      </c>
      <c r="K287" t="b">
        <v>1</v>
      </c>
      <c r="L287">
        <v>0.80176529998425405</v>
      </c>
      <c r="M287">
        <v>87.451577700005203</v>
      </c>
      <c r="N287">
        <v>2</v>
      </c>
      <c r="O287">
        <v>0.58908770000562105</v>
      </c>
      <c r="P287">
        <v>88.112049800023698</v>
      </c>
    </row>
    <row r="288" spans="1:16" x14ac:dyDescent="0.3">
      <c r="A288">
        <v>1</v>
      </c>
      <c r="B288">
        <v>3</v>
      </c>
      <c r="C288">
        <v>0</v>
      </c>
      <c r="D288">
        <v>3</v>
      </c>
      <c r="E288" t="s">
        <v>305</v>
      </c>
      <c r="F288" t="s">
        <v>13</v>
      </c>
      <c r="G288">
        <v>1</v>
      </c>
      <c r="H288" t="s">
        <v>13</v>
      </c>
      <c r="I288" t="s">
        <v>13</v>
      </c>
      <c r="J288" t="s">
        <v>14</v>
      </c>
      <c r="K288" t="b">
        <v>1</v>
      </c>
      <c r="L288">
        <v>0.86022970001795296</v>
      </c>
      <c r="M288">
        <v>89.493286300014006</v>
      </c>
      <c r="N288">
        <v>3</v>
      </c>
      <c r="O288">
        <v>0.14639510001870801</v>
      </c>
      <c r="P288">
        <v>89.709096600010497</v>
      </c>
    </row>
    <row r="289" spans="1:16" x14ac:dyDescent="0.3">
      <c r="A289">
        <v>1</v>
      </c>
      <c r="B289">
        <v>3</v>
      </c>
      <c r="C289">
        <v>0</v>
      </c>
      <c r="D289">
        <v>3</v>
      </c>
      <c r="E289" t="s">
        <v>306</v>
      </c>
      <c r="F289" t="s">
        <v>13</v>
      </c>
      <c r="G289">
        <v>1</v>
      </c>
      <c r="H289" t="s">
        <v>13</v>
      </c>
      <c r="I289" t="s">
        <v>13</v>
      </c>
      <c r="J289" t="s">
        <v>14</v>
      </c>
      <c r="K289" t="b">
        <v>1</v>
      </c>
      <c r="L289">
        <v>0.78705159999662999</v>
      </c>
      <c r="M289">
        <v>91.003579800017206</v>
      </c>
      <c r="N289">
        <v>3</v>
      </c>
      <c r="O289">
        <v>0.38711169999442102</v>
      </c>
      <c r="P289">
        <v>91.461784900020604</v>
      </c>
    </row>
    <row r="290" spans="1:16" x14ac:dyDescent="0.3">
      <c r="A290">
        <v>1</v>
      </c>
      <c r="B290">
        <v>3</v>
      </c>
      <c r="C290">
        <v>0</v>
      </c>
      <c r="D290">
        <v>3</v>
      </c>
      <c r="E290" t="s">
        <v>307</v>
      </c>
      <c r="F290">
        <v>1</v>
      </c>
      <c r="G290">
        <v>1</v>
      </c>
      <c r="H290">
        <v>1.9879418000055</v>
      </c>
      <c r="I290">
        <v>22.500444599980302</v>
      </c>
      <c r="J290" t="s">
        <v>14</v>
      </c>
      <c r="K290" t="b">
        <v>0</v>
      </c>
      <c r="L290">
        <v>0.75703309997334201</v>
      </c>
      <c r="M290">
        <v>92.723646400001599</v>
      </c>
      <c r="N290">
        <v>1</v>
      </c>
      <c r="O290">
        <v>0.27572799997869901</v>
      </c>
      <c r="P290">
        <v>93.086268300015902</v>
      </c>
    </row>
    <row r="291" spans="1:16" x14ac:dyDescent="0.3">
      <c r="A291">
        <v>1</v>
      </c>
      <c r="B291">
        <v>3</v>
      </c>
      <c r="C291">
        <v>0</v>
      </c>
      <c r="D291">
        <v>3</v>
      </c>
      <c r="E291" t="s">
        <v>308</v>
      </c>
      <c r="F291" t="s">
        <v>13</v>
      </c>
      <c r="G291">
        <v>1</v>
      </c>
      <c r="H291" t="s">
        <v>13</v>
      </c>
      <c r="I291" t="s">
        <v>13</v>
      </c>
      <c r="J291" t="s">
        <v>16</v>
      </c>
      <c r="K291" t="b">
        <v>0</v>
      </c>
      <c r="L291">
        <v>1.1882356000132901</v>
      </c>
      <c r="M291">
        <v>94.787939500005507</v>
      </c>
      <c r="N291">
        <v>1</v>
      </c>
      <c r="O291">
        <v>0.18316459999186899</v>
      </c>
      <c r="P291">
        <v>95.073720700020203</v>
      </c>
    </row>
    <row r="292" spans="1:16" x14ac:dyDescent="0.3">
      <c r="A292">
        <v>1</v>
      </c>
      <c r="B292">
        <v>3</v>
      </c>
      <c r="C292">
        <v>0</v>
      </c>
      <c r="D292">
        <v>3</v>
      </c>
      <c r="E292" t="s">
        <v>309</v>
      </c>
      <c r="F292" t="s">
        <v>13</v>
      </c>
      <c r="G292">
        <v>1</v>
      </c>
      <c r="H292" t="s">
        <v>13</v>
      </c>
      <c r="I292" t="s">
        <v>13</v>
      </c>
      <c r="J292" t="s">
        <v>16</v>
      </c>
      <c r="K292" t="b">
        <v>0</v>
      </c>
      <c r="L292">
        <v>1.2646257999877</v>
      </c>
      <c r="M292">
        <v>96.847916600003401</v>
      </c>
      <c r="N292">
        <v>2</v>
      </c>
      <c r="O292">
        <v>0.376684199989541</v>
      </c>
      <c r="P292">
        <v>97.347388000023798</v>
      </c>
    </row>
    <row r="293" spans="1:16" x14ac:dyDescent="0.3">
      <c r="A293">
        <v>1</v>
      </c>
      <c r="B293">
        <v>3</v>
      </c>
      <c r="C293">
        <v>0</v>
      </c>
      <c r="D293">
        <v>3</v>
      </c>
      <c r="E293" t="s">
        <v>310</v>
      </c>
      <c r="F293">
        <v>1</v>
      </c>
      <c r="G293">
        <v>1</v>
      </c>
      <c r="H293">
        <v>1.98805929999799</v>
      </c>
      <c r="I293">
        <v>42.500730300001997</v>
      </c>
      <c r="J293" t="s">
        <v>16</v>
      </c>
      <c r="K293" t="b">
        <v>1</v>
      </c>
      <c r="L293">
        <v>1.22665999998571</v>
      </c>
      <c r="M293">
        <v>99.092505400010893</v>
      </c>
      <c r="N293">
        <v>3</v>
      </c>
      <c r="O293">
        <v>0.34531259999494102</v>
      </c>
      <c r="P293">
        <v>99.556072800012799</v>
      </c>
    </row>
    <row r="294" spans="1:16" x14ac:dyDescent="0.3">
      <c r="A294">
        <v>1</v>
      </c>
      <c r="B294">
        <v>3</v>
      </c>
      <c r="C294">
        <v>0</v>
      </c>
      <c r="D294">
        <v>3</v>
      </c>
      <c r="E294" t="s">
        <v>311</v>
      </c>
      <c r="F294">
        <v>1</v>
      </c>
      <c r="G294">
        <v>1</v>
      </c>
      <c r="H294">
        <v>1.9892371000023601</v>
      </c>
      <c r="I294">
        <v>92.501576399983605</v>
      </c>
      <c r="J294" t="s">
        <v>16</v>
      </c>
      <c r="K294" t="b">
        <v>1</v>
      </c>
      <c r="L294">
        <v>0.81183089999831304</v>
      </c>
      <c r="M294">
        <v>100.877736000024</v>
      </c>
      <c r="N294">
        <v>3</v>
      </c>
      <c r="O294">
        <v>0.132531299983384</v>
      </c>
      <c r="P294">
        <v>101.10323300000201</v>
      </c>
    </row>
    <row r="295" spans="1:16" x14ac:dyDescent="0.3">
      <c r="A295">
        <v>1</v>
      </c>
      <c r="B295">
        <v>3</v>
      </c>
      <c r="C295">
        <v>0</v>
      </c>
      <c r="D295">
        <v>3</v>
      </c>
      <c r="E295" t="s">
        <v>312</v>
      </c>
      <c r="F295">
        <v>1</v>
      </c>
      <c r="G295">
        <v>1</v>
      </c>
      <c r="H295">
        <v>1.9889043000002899</v>
      </c>
      <c r="I295">
        <v>75.001284199999702</v>
      </c>
      <c r="J295" t="s">
        <v>14</v>
      </c>
      <c r="K295" t="b">
        <v>0</v>
      </c>
      <c r="L295">
        <v>0.958562300016638</v>
      </c>
      <c r="M295">
        <v>102.574925599998</v>
      </c>
      <c r="N295">
        <v>1</v>
      </c>
      <c r="O295">
        <v>0.18125959997996699</v>
      </c>
      <c r="P295">
        <v>102.84006800002</v>
      </c>
    </row>
    <row r="296" spans="1:16" x14ac:dyDescent="0.3">
      <c r="A296">
        <v>1</v>
      </c>
      <c r="B296">
        <v>3</v>
      </c>
      <c r="C296">
        <v>0</v>
      </c>
      <c r="D296">
        <v>3</v>
      </c>
      <c r="E296" t="s">
        <v>313</v>
      </c>
      <c r="F296" t="s">
        <v>13</v>
      </c>
      <c r="G296">
        <v>1</v>
      </c>
      <c r="H296" t="s">
        <v>13</v>
      </c>
      <c r="I296" t="s">
        <v>13</v>
      </c>
      <c r="J296" t="s">
        <v>14</v>
      </c>
      <c r="K296" t="b">
        <v>1</v>
      </c>
      <c r="L296">
        <v>0.97577479999745298</v>
      </c>
      <c r="M296">
        <v>104.325366600009</v>
      </c>
      <c r="N296">
        <v>2</v>
      </c>
      <c r="O296">
        <v>0.27654579997761197</v>
      </c>
      <c r="P296">
        <v>104.695179400005</v>
      </c>
    </row>
    <row r="297" spans="1:16" x14ac:dyDescent="0.3">
      <c r="A297">
        <v>1</v>
      </c>
      <c r="B297">
        <v>3</v>
      </c>
      <c r="C297">
        <v>0</v>
      </c>
      <c r="D297">
        <v>3</v>
      </c>
      <c r="E297" t="s">
        <v>314</v>
      </c>
      <c r="F297">
        <v>1</v>
      </c>
      <c r="G297">
        <v>1</v>
      </c>
      <c r="H297">
        <v>1.9881186999846301</v>
      </c>
      <c r="I297">
        <v>35.000610599992797</v>
      </c>
      <c r="J297" t="s">
        <v>16</v>
      </c>
      <c r="K297" t="b">
        <v>1</v>
      </c>
      <c r="L297">
        <v>1.02769139999873</v>
      </c>
      <c r="M297">
        <v>106.22745140001599</v>
      </c>
      <c r="N297">
        <v>3</v>
      </c>
      <c r="O297">
        <v>0.34505430000717802</v>
      </c>
      <c r="P297">
        <v>106.643597700022</v>
      </c>
    </row>
    <row r="298" spans="1:16" x14ac:dyDescent="0.3">
      <c r="A298">
        <v>1</v>
      </c>
      <c r="B298">
        <v>3</v>
      </c>
      <c r="C298">
        <v>0</v>
      </c>
      <c r="D298">
        <v>3</v>
      </c>
      <c r="E298" t="s">
        <v>315</v>
      </c>
      <c r="F298">
        <v>1</v>
      </c>
      <c r="G298">
        <v>1</v>
      </c>
      <c r="H298">
        <v>1.9898436999938001</v>
      </c>
      <c r="I298">
        <v>125.002091000002</v>
      </c>
      <c r="J298" t="s">
        <v>16</v>
      </c>
      <c r="K298" t="b">
        <v>1</v>
      </c>
      <c r="L298">
        <v>0.68269829999189802</v>
      </c>
      <c r="M298">
        <v>107.832483500009</v>
      </c>
      <c r="N298">
        <v>3</v>
      </c>
      <c r="O298">
        <v>0.117059400014114</v>
      </c>
      <c r="P298">
        <v>108.047702100012</v>
      </c>
    </row>
    <row r="299" spans="1:16" x14ac:dyDescent="0.3">
      <c r="A299">
        <v>1</v>
      </c>
      <c r="B299">
        <v>3</v>
      </c>
      <c r="C299">
        <v>0</v>
      </c>
      <c r="D299">
        <v>3</v>
      </c>
      <c r="E299" t="s">
        <v>316</v>
      </c>
      <c r="F299" t="s">
        <v>13</v>
      </c>
      <c r="G299">
        <v>1</v>
      </c>
      <c r="H299" t="s">
        <v>13</v>
      </c>
      <c r="I299" t="s">
        <v>13</v>
      </c>
      <c r="J299" t="s">
        <v>14</v>
      </c>
      <c r="K299" t="b">
        <v>1</v>
      </c>
      <c r="L299">
        <v>1.07181940000737</v>
      </c>
      <c r="M299">
        <v>109.638076300005</v>
      </c>
      <c r="N299">
        <v>1</v>
      </c>
      <c r="O299">
        <v>0.122615300002508</v>
      </c>
      <c r="P299">
        <v>109.853332700004</v>
      </c>
    </row>
    <row r="300" spans="1:16" x14ac:dyDescent="0.3">
      <c r="A300">
        <v>1</v>
      </c>
      <c r="B300">
        <v>3</v>
      </c>
      <c r="C300">
        <v>0</v>
      </c>
      <c r="D300">
        <v>3</v>
      </c>
      <c r="E300" t="s">
        <v>317</v>
      </c>
      <c r="F300">
        <v>1</v>
      </c>
      <c r="G300">
        <v>1</v>
      </c>
      <c r="H300">
        <v>1.9890731000050399</v>
      </c>
      <c r="I300">
        <v>82.501404399983599</v>
      </c>
      <c r="J300" t="s">
        <v>16</v>
      </c>
      <c r="K300" t="b">
        <v>1</v>
      </c>
      <c r="L300">
        <v>0.74529729998903405</v>
      </c>
      <c r="M300">
        <v>111.111597800016</v>
      </c>
      <c r="N300">
        <v>3</v>
      </c>
      <c r="O300">
        <v>0.14536359999328899</v>
      </c>
      <c r="P300">
        <v>111.34819089999699</v>
      </c>
    </row>
    <row r="301" spans="1:16" x14ac:dyDescent="0.3">
      <c r="A301">
        <v>1</v>
      </c>
      <c r="B301">
        <v>3</v>
      </c>
      <c r="C301">
        <v>0</v>
      </c>
      <c r="D301">
        <v>3</v>
      </c>
      <c r="E301" t="s">
        <v>318</v>
      </c>
      <c r="F301" t="s">
        <v>13</v>
      </c>
      <c r="G301">
        <v>1</v>
      </c>
      <c r="H301" t="s">
        <v>13</v>
      </c>
      <c r="I301" t="s">
        <v>13</v>
      </c>
      <c r="J301" t="s">
        <v>14</v>
      </c>
      <c r="K301" t="b">
        <v>1</v>
      </c>
      <c r="L301">
        <v>0.84303859999636199</v>
      </c>
      <c r="M301">
        <v>112.70936550002099</v>
      </c>
      <c r="N301">
        <v>2</v>
      </c>
      <c r="O301">
        <v>0.24179390000063</v>
      </c>
      <c r="P301">
        <v>113.03647970000701</v>
      </c>
    </row>
    <row r="302" spans="1:16" x14ac:dyDescent="0.3">
      <c r="A302">
        <v>1</v>
      </c>
      <c r="B302">
        <v>3</v>
      </c>
      <c r="C302">
        <v>1</v>
      </c>
      <c r="D302">
        <v>3</v>
      </c>
      <c r="E302" t="s">
        <v>319</v>
      </c>
      <c r="F302">
        <v>1</v>
      </c>
      <c r="G302">
        <v>2</v>
      </c>
      <c r="H302">
        <v>1.9883505000034301</v>
      </c>
      <c r="I302">
        <v>45.000747999991297</v>
      </c>
      <c r="J302" t="s">
        <v>16</v>
      </c>
      <c r="K302" t="b">
        <v>1</v>
      </c>
      <c r="L302">
        <v>1.9978716000041501</v>
      </c>
      <c r="M302">
        <v>1.9980764999927501</v>
      </c>
      <c r="N302">
        <v>3</v>
      </c>
      <c r="O302">
        <v>8.0701900005806196E-2</v>
      </c>
      <c r="P302">
        <v>2.2078890000120701</v>
      </c>
    </row>
    <row r="303" spans="1:16" x14ac:dyDescent="0.3">
      <c r="A303">
        <v>1</v>
      </c>
      <c r="B303">
        <v>3</v>
      </c>
      <c r="C303">
        <v>1</v>
      </c>
      <c r="D303">
        <v>3</v>
      </c>
      <c r="E303" t="s">
        <v>320</v>
      </c>
      <c r="F303" t="s">
        <v>13</v>
      </c>
      <c r="G303">
        <v>2</v>
      </c>
      <c r="H303" t="s">
        <v>13</v>
      </c>
      <c r="I303" t="s">
        <v>13</v>
      </c>
      <c r="J303" t="s">
        <v>16</v>
      </c>
      <c r="K303" t="b">
        <v>0</v>
      </c>
      <c r="L303">
        <v>0.91632329998537898</v>
      </c>
      <c r="M303">
        <v>3.6328272999962801</v>
      </c>
      <c r="N303">
        <v>2</v>
      </c>
      <c r="O303">
        <v>7.45307999895886E-2</v>
      </c>
      <c r="P303">
        <v>3.8177928999939499</v>
      </c>
    </row>
    <row r="304" spans="1:16" x14ac:dyDescent="0.3">
      <c r="A304">
        <v>1</v>
      </c>
      <c r="B304">
        <v>3</v>
      </c>
      <c r="C304">
        <v>1</v>
      </c>
      <c r="D304">
        <v>3</v>
      </c>
      <c r="E304" t="s">
        <v>321</v>
      </c>
      <c r="F304" t="s">
        <v>13</v>
      </c>
      <c r="G304">
        <v>2</v>
      </c>
      <c r="H304" t="s">
        <v>13</v>
      </c>
      <c r="I304" t="s">
        <v>13</v>
      </c>
      <c r="J304" t="s">
        <v>16</v>
      </c>
      <c r="K304" t="b">
        <v>0</v>
      </c>
      <c r="L304">
        <v>1.7659940000157801</v>
      </c>
      <c r="M304">
        <v>6.0991976000077601</v>
      </c>
      <c r="N304">
        <v>3</v>
      </c>
      <c r="O304">
        <v>0.21498439999413699</v>
      </c>
      <c r="P304">
        <v>6.40618699998595</v>
      </c>
    </row>
    <row r="305" spans="1:16" x14ac:dyDescent="0.3">
      <c r="A305">
        <v>1</v>
      </c>
      <c r="B305">
        <v>3</v>
      </c>
      <c r="C305">
        <v>1</v>
      </c>
      <c r="D305">
        <v>3</v>
      </c>
      <c r="E305" t="s">
        <v>322</v>
      </c>
      <c r="F305">
        <v>1</v>
      </c>
      <c r="G305">
        <v>2</v>
      </c>
      <c r="H305">
        <v>1.9899999999906901</v>
      </c>
      <c r="I305">
        <v>142.50236099999199</v>
      </c>
      <c r="J305" t="s">
        <v>16</v>
      </c>
      <c r="K305" t="b">
        <v>1</v>
      </c>
      <c r="L305">
        <v>1.6853967999923001</v>
      </c>
      <c r="M305">
        <v>8.6017901999875903</v>
      </c>
      <c r="N305">
        <v>2</v>
      </c>
      <c r="O305">
        <v>0.18891050000092899</v>
      </c>
      <c r="P305">
        <v>8.8683187999995408</v>
      </c>
    </row>
    <row r="306" spans="1:16" x14ac:dyDescent="0.3">
      <c r="A306">
        <v>1</v>
      </c>
      <c r="B306">
        <v>3</v>
      </c>
      <c r="C306">
        <v>1</v>
      </c>
      <c r="D306">
        <v>3</v>
      </c>
      <c r="E306" t="s">
        <v>323</v>
      </c>
      <c r="F306">
        <v>1</v>
      </c>
      <c r="G306">
        <v>2</v>
      </c>
      <c r="H306">
        <v>1.99039320001611</v>
      </c>
      <c r="I306">
        <v>150.002458699979</v>
      </c>
      <c r="J306" t="s">
        <v>16</v>
      </c>
      <c r="K306" t="b">
        <v>1</v>
      </c>
      <c r="L306">
        <v>0.71756629997980803</v>
      </c>
      <c r="M306">
        <v>10.100617399992201</v>
      </c>
      <c r="N306">
        <v>3</v>
      </c>
      <c r="O306">
        <v>7.4789400008739904E-2</v>
      </c>
      <c r="P306">
        <v>10.2739408999914</v>
      </c>
    </row>
    <row r="307" spans="1:16" x14ac:dyDescent="0.3">
      <c r="A307">
        <v>1</v>
      </c>
      <c r="B307">
        <v>3</v>
      </c>
      <c r="C307">
        <v>1</v>
      </c>
      <c r="D307">
        <v>3</v>
      </c>
      <c r="E307" t="s">
        <v>324</v>
      </c>
      <c r="F307" t="s">
        <v>13</v>
      </c>
      <c r="G307">
        <v>2</v>
      </c>
      <c r="H307" t="s">
        <v>13</v>
      </c>
      <c r="I307" t="s">
        <v>13</v>
      </c>
      <c r="J307" t="s">
        <v>14</v>
      </c>
      <c r="K307" t="b">
        <v>1</v>
      </c>
      <c r="L307">
        <v>1.02499079998233</v>
      </c>
      <c r="M307">
        <v>11.8083181999973</v>
      </c>
      <c r="N307">
        <v>1</v>
      </c>
      <c r="O307">
        <v>0.14730539999436601</v>
      </c>
      <c r="P307">
        <v>12.0264139999927</v>
      </c>
    </row>
    <row r="308" spans="1:16" x14ac:dyDescent="0.3">
      <c r="A308">
        <v>1</v>
      </c>
      <c r="B308">
        <v>3</v>
      </c>
      <c r="C308">
        <v>1</v>
      </c>
      <c r="D308">
        <v>3</v>
      </c>
      <c r="E308" t="s">
        <v>325</v>
      </c>
      <c r="F308" t="s">
        <v>13</v>
      </c>
      <c r="G308">
        <v>2</v>
      </c>
      <c r="H308" t="s">
        <v>13</v>
      </c>
      <c r="I308" t="s">
        <v>13</v>
      </c>
      <c r="J308" t="s">
        <v>14</v>
      </c>
      <c r="K308" t="b">
        <v>1</v>
      </c>
      <c r="L308">
        <v>1.1069514999981001</v>
      </c>
      <c r="M308">
        <v>13.6399605000042</v>
      </c>
      <c r="N308">
        <v>2</v>
      </c>
      <c r="O308">
        <v>0.306964299990796</v>
      </c>
      <c r="P308">
        <v>14.001966399984701</v>
      </c>
    </row>
    <row r="309" spans="1:16" x14ac:dyDescent="0.3">
      <c r="A309">
        <v>1</v>
      </c>
      <c r="B309">
        <v>3</v>
      </c>
      <c r="C309">
        <v>1</v>
      </c>
      <c r="D309">
        <v>3</v>
      </c>
      <c r="E309" t="s">
        <v>326</v>
      </c>
      <c r="F309">
        <v>1</v>
      </c>
      <c r="G309">
        <v>2</v>
      </c>
      <c r="H309">
        <v>1.9884380000003099</v>
      </c>
      <c r="I309">
        <v>52.500939799996601</v>
      </c>
      <c r="J309" t="s">
        <v>16</v>
      </c>
      <c r="K309" t="b">
        <v>1</v>
      </c>
      <c r="L309">
        <v>1.7760451999783999</v>
      </c>
      <c r="M309">
        <v>16.292506199999501</v>
      </c>
      <c r="N309">
        <v>3</v>
      </c>
      <c r="O309">
        <v>0.46044280001660798</v>
      </c>
      <c r="P309">
        <v>16.835746900003901</v>
      </c>
    </row>
    <row r="310" spans="1:16" x14ac:dyDescent="0.3">
      <c r="A310">
        <v>1</v>
      </c>
      <c r="B310">
        <v>3</v>
      </c>
      <c r="C310">
        <v>1</v>
      </c>
      <c r="D310">
        <v>3</v>
      </c>
      <c r="E310" t="s">
        <v>327</v>
      </c>
      <c r="F310" t="s">
        <v>13</v>
      </c>
      <c r="G310">
        <v>2</v>
      </c>
      <c r="H310" t="s">
        <v>13</v>
      </c>
      <c r="I310" t="s">
        <v>13</v>
      </c>
      <c r="J310" t="s">
        <v>14</v>
      </c>
      <c r="K310" t="b">
        <v>1</v>
      </c>
      <c r="L310">
        <v>0.87462190000223905</v>
      </c>
      <c r="M310">
        <v>18.2243194000039</v>
      </c>
      <c r="N310">
        <v>3</v>
      </c>
      <c r="O310">
        <v>0.16909760000999099</v>
      </c>
      <c r="P310">
        <v>18.4881869000092</v>
      </c>
    </row>
    <row r="311" spans="1:16" x14ac:dyDescent="0.3">
      <c r="A311">
        <v>1</v>
      </c>
      <c r="B311">
        <v>3</v>
      </c>
      <c r="C311">
        <v>1</v>
      </c>
      <c r="D311">
        <v>3</v>
      </c>
      <c r="E311" t="s">
        <v>328</v>
      </c>
      <c r="F311" t="s">
        <v>13</v>
      </c>
      <c r="G311">
        <v>2</v>
      </c>
      <c r="H311" t="s">
        <v>13</v>
      </c>
      <c r="I311" t="s">
        <v>13</v>
      </c>
      <c r="J311" t="s">
        <v>14</v>
      </c>
      <c r="K311" t="b">
        <v>1</v>
      </c>
      <c r="L311">
        <v>0.98665870001423195</v>
      </c>
      <c r="M311">
        <v>19.986401400005001</v>
      </c>
      <c r="N311">
        <v>2</v>
      </c>
      <c r="O311">
        <v>0.42133030001423299</v>
      </c>
      <c r="P311">
        <v>20.476549099985299</v>
      </c>
    </row>
    <row r="312" spans="1:16" x14ac:dyDescent="0.3">
      <c r="A312">
        <v>1</v>
      </c>
      <c r="B312">
        <v>3</v>
      </c>
      <c r="C312">
        <v>1</v>
      </c>
      <c r="D312">
        <v>3</v>
      </c>
      <c r="E312" t="s">
        <v>329</v>
      </c>
      <c r="F312">
        <v>1</v>
      </c>
      <c r="G312">
        <v>2</v>
      </c>
      <c r="H312">
        <v>1.9893903000047399</v>
      </c>
      <c r="I312">
        <v>100.001670600002</v>
      </c>
      <c r="J312" t="s">
        <v>16</v>
      </c>
      <c r="K312" t="b">
        <v>1</v>
      </c>
      <c r="L312">
        <v>0.62497889998485301</v>
      </c>
      <c r="M312">
        <v>21.608130699983999</v>
      </c>
      <c r="N312">
        <v>3</v>
      </c>
      <c r="O312">
        <v>0.124584600009257</v>
      </c>
      <c r="P312">
        <v>21.827688699995601</v>
      </c>
    </row>
    <row r="313" spans="1:16" x14ac:dyDescent="0.3">
      <c r="A313">
        <v>1</v>
      </c>
      <c r="B313">
        <v>3</v>
      </c>
      <c r="C313">
        <v>1</v>
      </c>
      <c r="D313">
        <v>3</v>
      </c>
      <c r="E313" t="s">
        <v>330</v>
      </c>
      <c r="F313" t="s">
        <v>13</v>
      </c>
      <c r="G313">
        <v>2</v>
      </c>
      <c r="H313" t="s">
        <v>13</v>
      </c>
      <c r="I313" t="s">
        <v>13</v>
      </c>
      <c r="J313" t="s">
        <v>14</v>
      </c>
      <c r="K313" t="b">
        <v>1</v>
      </c>
      <c r="L313">
        <v>1.09945110001718</v>
      </c>
      <c r="M313">
        <v>23.432621699990701</v>
      </c>
      <c r="N313">
        <v>1</v>
      </c>
      <c r="O313">
        <v>0.107557200011797</v>
      </c>
      <c r="P313">
        <v>23.6347181999881</v>
      </c>
    </row>
    <row r="314" spans="1:16" x14ac:dyDescent="0.3">
      <c r="A314">
        <v>1</v>
      </c>
      <c r="B314">
        <v>3</v>
      </c>
      <c r="C314">
        <v>1</v>
      </c>
      <c r="D314">
        <v>3</v>
      </c>
      <c r="E314" t="s">
        <v>331</v>
      </c>
      <c r="F314">
        <v>1</v>
      </c>
      <c r="G314">
        <v>2</v>
      </c>
      <c r="H314">
        <v>1.9894816000014499</v>
      </c>
      <c r="I314">
        <v>120.002029700001</v>
      </c>
      <c r="J314" t="s">
        <v>14</v>
      </c>
      <c r="K314" t="b">
        <v>0</v>
      </c>
      <c r="L314">
        <v>1.15235210000537</v>
      </c>
      <c r="M314">
        <v>25.302152599993899</v>
      </c>
      <c r="N314">
        <v>1</v>
      </c>
      <c r="O314">
        <v>0.28513340000063198</v>
      </c>
      <c r="P314">
        <v>25.6682603000081</v>
      </c>
    </row>
    <row r="315" spans="1:16" x14ac:dyDescent="0.3">
      <c r="A315">
        <v>1</v>
      </c>
      <c r="B315">
        <v>3</v>
      </c>
      <c r="C315">
        <v>1</v>
      </c>
      <c r="D315">
        <v>3</v>
      </c>
      <c r="E315" t="s">
        <v>332</v>
      </c>
      <c r="F315">
        <v>1</v>
      </c>
      <c r="G315">
        <v>2</v>
      </c>
      <c r="H315">
        <v>1.9875581999949601</v>
      </c>
      <c r="I315">
        <v>5.0001648000034002</v>
      </c>
      <c r="J315" t="s">
        <v>16</v>
      </c>
      <c r="K315" t="b">
        <v>1</v>
      </c>
      <c r="L315">
        <v>0.81883679999737102</v>
      </c>
      <c r="M315">
        <v>27.001970699988298</v>
      </c>
      <c r="N315">
        <v>3</v>
      </c>
      <c r="O315">
        <v>0.13957120000850401</v>
      </c>
      <c r="P315">
        <v>27.242752699996299</v>
      </c>
    </row>
    <row r="316" spans="1:16" x14ac:dyDescent="0.3">
      <c r="A316">
        <v>1</v>
      </c>
      <c r="B316">
        <v>3</v>
      </c>
      <c r="C316">
        <v>1</v>
      </c>
      <c r="D316">
        <v>3</v>
      </c>
      <c r="E316" t="s">
        <v>333</v>
      </c>
      <c r="F316">
        <v>1</v>
      </c>
      <c r="G316">
        <v>2</v>
      </c>
      <c r="H316">
        <v>1.9900497999915401</v>
      </c>
      <c r="I316">
        <v>135.002248499979</v>
      </c>
      <c r="J316" t="s">
        <v>16</v>
      </c>
      <c r="K316" t="b">
        <v>1</v>
      </c>
      <c r="L316">
        <v>0.70965920001617599</v>
      </c>
      <c r="M316">
        <v>28.459348700009301</v>
      </c>
      <c r="N316">
        <v>3</v>
      </c>
      <c r="O316">
        <v>0.120708200003719</v>
      </c>
      <c r="P316">
        <v>28.663843999995201</v>
      </c>
    </row>
    <row r="317" spans="1:16" x14ac:dyDescent="0.3">
      <c r="A317">
        <v>1</v>
      </c>
      <c r="B317">
        <v>3</v>
      </c>
      <c r="C317">
        <v>1</v>
      </c>
      <c r="D317">
        <v>3</v>
      </c>
      <c r="E317" t="s">
        <v>334</v>
      </c>
      <c r="F317">
        <v>1</v>
      </c>
      <c r="G317">
        <v>2</v>
      </c>
      <c r="H317">
        <v>1.9887078999890899</v>
      </c>
      <c r="I317">
        <v>70.0012229999993</v>
      </c>
      <c r="J317" t="s">
        <v>16</v>
      </c>
      <c r="K317" t="b">
        <v>1</v>
      </c>
      <c r="L317">
        <v>0.81779999998980202</v>
      </c>
      <c r="M317">
        <v>30.000925100001002</v>
      </c>
      <c r="N317">
        <v>3</v>
      </c>
      <c r="O317">
        <v>9.0746900008525699E-2</v>
      </c>
      <c r="P317">
        <v>30.185879099997699</v>
      </c>
    </row>
    <row r="318" spans="1:16" x14ac:dyDescent="0.3">
      <c r="A318">
        <v>1</v>
      </c>
      <c r="B318">
        <v>3</v>
      </c>
      <c r="C318">
        <v>1</v>
      </c>
      <c r="D318">
        <v>3</v>
      </c>
      <c r="E318" t="s">
        <v>335</v>
      </c>
      <c r="F318">
        <v>1</v>
      </c>
      <c r="G318">
        <v>2</v>
      </c>
      <c r="H318">
        <v>1.98972250000224</v>
      </c>
      <c r="I318">
        <v>117.50198539998399</v>
      </c>
      <c r="J318" t="s">
        <v>16</v>
      </c>
      <c r="K318" t="b">
        <v>1</v>
      </c>
      <c r="L318">
        <v>0.60152820000075702</v>
      </c>
      <c r="M318">
        <v>31.3012698999955</v>
      </c>
      <c r="N318">
        <v>3</v>
      </c>
      <c r="O318">
        <v>7.2445199999492602E-2</v>
      </c>
      <c r="P318">
        <v>31.463970999990099</v>
      </c>
    </row>
    <row r="319" spans="1:16" x14ac:dyDescent="0.3">
      <c r="A319">
        <v>1</v>
      </c>
      <c r="B319">
        <v>3</v>
      </c>
      <c r="C319">
        <v>1</v>
      </c>
      <c r="D319">
        <v>3</v>
      </c>
      <c r="E319" t="s">
        <v>336</v>
      </c>
      <c r="F319" t="s">
        <v>13</v>
      </c>
      <c r="G319">
        <v>2</v>
      </c>
      <c r="H319" t="s">
        <v>13</v>
      </c>
      <c r="I319" t="s">
        <v>13</v>
      </c>
      <c r="J319" t="s">
        <v>14</v>
      </c>
      <c r="K319" t="b">
        <v>1</v>
      </c>
      <c r="L319">
        <v>0.80913800001144398</v>
      </c>
      <c r="M319">
        <v>32.792226599995097</v>
      </c>
      <c r="N319">
        <v>1</v>
      </c>
      <c r="O319">
        <v>0.22109099998488099</v>
      </c>
      <c r="P319">
        <v>33.1161281999957</v>
      </c>
    </row>
    <row r="320" spans="1:16" x14ac:dyDescent="0.3">
      <c r="A320">
        <v>1</v>
      </c>
      <c r="B320">
        <v>3</v>
      </c>
      <c r="C320">
        <v>1</v>
      </c>
      <c r="D320">
        <v>3</v>
      </c>
      <c r="E320" t="s">
        <v>337</v>
      </c>
      <c r="F320" t="s">
        <v>13</v>
      </c>
      <c r="G320">
        <v>2</v>
      </c>
      <c r="H320" t="s">
        <v>13</v>
      </c>
      <c r="I320" t="s">
        <v>13</v>
      </c>
      <c r="J320" t="s">
        <v>14</v>
      </c>
      <c r="K320" t="b">
        <v>1</v>
      </c>
      <c r="L320">
        <v>1.26410020000185</v>
      </c>
      <c r="M320">
        <v>34.897181600012097</v>
      </c>
      <c r="N320">
        <v>2</v>
      </c>
      <c r="O320">
        <v>1.01281640000525</v>
      </c>
      <c r="P320">
        <v>36.003996799991</v>
      </c>
    </row>
    <row r="321" spans="1:16" x14ac:dyDescent="0.3">
      <c r="A321">
        <v>1</v>
      </c>
      <c r="B321">
        <v>3</v>
      </c>
      <c r="C321">
        <v>1</v>
      </c>
      <c r="D321">
        <v>3</v>
      </c>
      <c r="E321" t="s">
        <v>338</v>
      </c>
      <c r="F321" t="s">
        <v>13</v>
      </c>
      <c r="G321">
        <v>2</v>
      </c>
      <c r="H321" t="s">
        <v>13</v>
      </c>
      <c r="I321" t="s">
        <v>13</v>
      </c>
      <c r="J321" t="s">
        <v>14</v>
      </c>
      <c r="K321" t="b">
        <v>1</v>
      </c>
      <c r="L321">
        <v>2.2598854999814701</v>
      </c>
      <c r="M321">
        <v>38.776287099986803</v>
      </c>
      <c r="N321">
        <v>1</v>
      </c>
      <c r="O321">
        <v>0.16726879999623601</v>
      </c>
      <c r="P321">
        <v>39.022482700005597</v>
      </c>
    </row>
    <row r="322" spans="1:16" x14ac:dyDescent="0.3">
      <c r="A322">
        <v>1</v>
      </c>
      <c r="B322">
        <v>3</v>
      </c>
      <c r="C322">
        <v>1</v>
      </c>
      <c r="D322">
        <v>3</v>
      </c>
      <c r="E322" t="s">
        <v>339</v>
      </c>
      <c r="F322">
        <v>1</v>
      </c>
      <c r="G322">
        <v>2</v>
      </c>
      <c r="H322">
        <v>1.9904877000080901</v>
      </c>
      <c r="I322">
        <v>132.50222919997799</v>
      </c>
      <c r="J322" t="s">
        <v>16</v>
      </c>
      <c r="K322" t="b">
        <v>1</v>
      </c>
      <c r="L322">
        <v>0.83799349999753803</v>
      </c>
      <c r="M322">
        <v>40.371024799998899</v>
      </c>
      <c r="N322">
        <v>3</v>
      </c>
      <c r="O322">
        <v>9.7583099995972603E-2</v>
      </c>
      <c r="P322">
        <v>40.568765500007402</v>
      </c>
    </row>
    <row r="323" spans="1:16" x14ac:dyDescent="0.3">
      <c r="A323">
        <v>1</v>
      </c>
      <c r="B323">
        <v>3</v>
      </c>
      <c r="C323">
        <v>1</v>
      </c>
      <c r="D323">
        <v>3</v>
      </c>
      <c r="E323" t="s">
        <v>340</v>
      </c>
      <c r="F323" t="s">
        <v>13</v>
      </c>
      <c r="G323">
        <v>2</v>
      </c>
      <c r="H323" t="s">
        <v>13</v>
      </c>
      <c r="I323" t="s">
        <v>13</v>
      </c>
      <c r="J323" t="s">
        <v>14</v>
      </c>
      <c r="K323" t="b">
        <v>1</v>
      </c>
      <c r="L323">
        <v>1.1009910999855499</v>
      </c>
      <c r="M323">
        <v>42.184004699985998</v>
      </c>
      <c r="N323">
        <v>1</v>
      </c>
      <c r="O323">
        <v>0.172225100017386</v>
      </c>
      <c r="P323">
        <v>42.4273693999858</v>
      </c>
    </row>
    <row r="324" spans="1:16" x14ac:dyDescent="0.3">
      <c r="A324">
        <v>1</v>
      </c>
      <c r="B324">
        <v>3</v>
      </c>
      <c r="C324">
        <v>1</v>
      </c>
      <c r="D324">
        <v>3</v>
      </c>
      <c r="E324" t="s">
        <v>341</v>
      </c>
      <c r="F324" t="s">
        <v>13</v>
      </c>
      <c r="G324">
        <v>2</v>
      </c>
      <c r="H324" t="s">
        <v>13</v>
      </c>
      <c r="I324" t="s">
        <v>13</v>
      </c>
      <c r="J324" t="s">
        <v>14</v>
      </c>
      <c r="K324" t="b">
        <v>1</v>
      </c>
      <c r="L324">
        <v>1.3288525000098199</v>
      </c>
      <c r="M324">
        <v>44.261984199983999</v>
      </c>
      <c r="N324">
        <v>1</v>
      </c>
      <c r="O324">
        <v>9.96619998477399E-3</v>
      </c>
      <c r="P324">
        <v>44.433301899989601</v>
      </c>
    </row>
    <row r="325" spans="1:16" x14ac:dyDescent="0.3">
      <c r="A325">
        <v>1</v>
      </c>
      <c r="B325">
        <v>3</v>
      </c>
      <c r="C325">
        <v>1</v>
      </c>
      <c r="D325">
        <v>3</v>
      </c>
      <c r="E325" t="s">
        <v>342</v>
      </c>
      <c r="F325" t="s">
        <v>13</v>
      </c>
      <c r="G325">
        <v>2</v>
      </c>
      <c r="H325" t="s">
        <v>13</v>
      </c>
      <c r="I325" t="s">
        <v>13</v>
      </c>
      <c r="J325" t="s">
        <v>14</v>
      </c>
      <c r="K325" t="b">
        <v>1</v>
      </c>
      <c r="L325">
        <v>1.2150922000000699</v>
      </c>
      <c r="M325">
        <v>46.164743900007998</v>
      </c>
      <c r="N325">
        <v>1</v>
      </c>
      <c r="O325">
        <v>0.14281310001388201</v>
      </c>
      <c r="P325">
        <v>46.397904699988402</v>
      </c>
    </row>
    <row r="326" spans="1:16" x14ac:dyDescent="0.3">
      <c r="A326">
        <v>1</v>
      </c>
      <c r="B326">
        <v>3</v>
      </c>
      <c r="C326">
        <v>1</v>
      </c>
      <c r="D326">
        <v>3</v>
      </c>
      <c r="E326" t="s">
        <v>343</v>
      </c>
      <c r="F326">
        <v>1</v>
      </c>
      <c r="G326">
        <v>2</v>
      </c>
      <c r="H326">
        <v>1.9902883000031599</v>
      </c>
      <c r="I326">
        <v>147.50244349997999</v>
      </c>
      <c r="J326" t="s">
        <v>16</v>
      </c>
      <c r="K326" t="b">
        <v>1</v>
      </c>
      <c r="L326">
        <v>0.80718219999107499</v>
      </c>
      <c r="M326">
        <v>47.723573099996401</v>
      </c>
      <c r="N326">
        <v>3</v>
      </c>
      <c r="O326">
        <v>0.11266579999937699</v>
      </c>
      <c r="P326">
        <v>47.919867099990398</v>
      </c>
    </row>
    <row r="327" spans="1:16" x14ac:dyDescent="0.3">
      <c r="A327">
        <v>1</v>
      </c>
      <c r="B327">
        <v>3</v>
      </c>
      <c r="C327">
        <v>1</v>
      </c>
      <c r="D327">
        <v>3</v>
      </c>
      <c r="E327" t="s">
        <v>344</v>
      </c>
      <c r="F327">
        <v>1</v>
      </c>
      <c r="G327">
        <v>2</v>
      </c>
      <c r="H327">
        <v>1.9888785000075599</v>
      </c>
      <c r="I327">
        <v>72.501267599989703</v>
      </c>
      <c r="J327" t="s">
        <v>16</v>
      </c>
      <c r="K327" t="b">
        <v>1</v>
      </c>
      <c r="L327">
        <v>0.80993269997998096</v>
      </c>
      <c r="M327">
        <v>49.242966899997597</v>
      </c>
      <c r="N327">
        <v>3</v>
      </c>
      <c r="O327">
        <v>6.5148299996508299E-2</v>
      </c>
      <c r="P327">
        <v>49.384371399995899</v>
      </c>
    </row>
    <row r="328" spans="1:16" x14ac:dyDescent="0.3">
      <c r="A328">
        <v>1</v>
      </c>
      <c r="B328">
        <v>3</v>
      </c>
      <c r="C328">
        <v>1</v>
      </c>
      <c r="D328">
        <v>3</v>
      </c>
      <c r="E328" t="s">
        <v>345</v>
      </c>
      <c r="F328" t="s">
        <v>13</v>
      </c>
      <c r="G328">
        <v>2</v>
      </c>
      <c r="H328" t="s">
        <v>13</v>
      </c>
      <c r="I328" t="s">
        <v>13</v>
      </c>
      <c r="J328" t="s">
        <v>16</v>
      </c>
      <c r="K328" t="b">
        <v>0</v>
      </c>
      <c r="L328">
        <v>0.67647900001611605</v>
      </c>
      <c r="M328">
        <v>50.576102799997898</v>
      </c>
      <c r="N328">
        <v>3</v>
      </c>
      <c r="O328">
        <v>7.4393299990333603E-2</v>
      </c>
      <c r="P328">
        <v>50.745515699993099</v>
      </c>
    </row>
    <row r="329" spans="1:16" x14ac:dyDescent="0.3">
      <c r="A329">
        <v>1</v>
      </c>
      <c r="B329">
        <v>3</v>
      </c>
      <c r="C329">
        <v>1</v>
      </c>
      <c r="D329">
        <v>3</v>
      </c>
      <c r="E329" t="s">
        <v>346</v>
      </c>
      <c r="F329">
        <v>1</v>
      </c>
      <c r="G329">
        <v>2</v>
      </c>
      <c r="H329">
        <v>1.9886778000218299</v>
      </c>
      <c r="I329">
        <v>62.501076499989701</v>
      </c>
      <c r="J329" t="s">
        <v>16</v>
      </c>
      <c r="K329" t="b">
        <v>1</v>
      </c>
      <c r="L329">
        <v>0.68623059999663405</v>
      </c>
      <c r="M329">
        <v>51.9527278000023</v>
      </c>
      <c r="N329">
        <v>3</v>
      </c>
      <c r="O329">
        <v>9.8887800006195903E-2</v>
      </c>
      <c r="P329">
        <v>52.186390799994101</v>
      </c>
    </row>
    <row r="330" spans="1:16" x14ac:dyDescent="0.3">
      <c r="A330">
        <v>1</v>
      </c>
      <c r="B330">
        <v>3</v>
      </c>
      <c r="C330">
        <v>1</v>
      </c>
      <c r="D330">
        <v>3</v>
      </c>
      <c r="E330" t="s">
        <v>347</v>
      </c>
      <c r="F330" t="s">
        <v>13</v>
      </c>
      <c r="G330">
        <v>2</v>
      </c>
      <c r="H330" t="s">
        <v>13</v>
      </c>
      <c r="I330" t="s">
        <v>13</v>
      </c>
      <c r="J330" t="s">
        <v>16</v>
      </c>
      <c r="K330" t="b">
        <v>0</v>
      </c>
      <c r="L330">
        <v>0.81490939998184297</v>
      </c>
      <c r="M330">
        <v>53.514450299990102</v>
      </c>
      <c r="N330">
        <v>2</v>
      </c>
      <c r="O330">
        <v>0.21916190002229999</v>
      </c>
      <c r="P330">
        <v>53.826321500004298</v>
      </c>
    </row>
    <row r="331" spans="1:16" x14ac:dyDescent="0.3">
      <c r="A331">
        <v>1</v>
      </c>
      <c r="B331">
        <v>3</v>
      </c>
      <c r="C331">
        <v>1</v>
      </c>
      <c r="D331">
        <v>3</v>
      </c>
      <c r="E331" t="s">
        <v>348</v>
      </c>
      <c r="F331" t="s">
        <v>13</v>
      </c>
      <c r="G331">
        <v>2</v>
      </c>
      <c r="H331" t="s">
        <v>13</v>
      </c>
      <c r="I331" t="s">
        <v>13</v>
      </c>
      <c r="J331" t="s">
        <v>16</v>
      </c>
      <c r="K331" t="b">
        <v>0</v>
      </c>
      <c r="L331">
        <v>0.94044219999341305</v>
      </c>
      <c r="M331">
        <v>55.273740900010999</v>
      </c>
      <c r="N331">
        <v>1</v>
      </c>
      <c r="O331">
        <v>0.36245570000028199</v>
      </c>
      <c r="P331">
        <v>55.713729899987797</v>
      </c>
    </row>
    <row r="332" spans="1:16" x14ac:dyDescent="0.3">
      <c r="A332">
        <v>1</v>
      </c>
      <c r="B332">
        <v>3</v>
      </c>
      <c r="C332">
        <v>1</v>
      </c>
      <c r="D332">
        <v>3</v>
      </c>
      <c r="E332" t="s">
        <v>349</v>
      </c>
      <c r="F332" t="s">
        <v>13</v>
      </c>
      <c r="G332">
        <v>2</v>
      </c>
      <c r="H332" t="s">
        <v>13</v>
      </c>
      <c r="I332" t="s">
        <v>13</v>
      </c>
      <c r="J332" t="s">
        <v>14</v>
      </c>
      <c r="K332" t="b">
        <v>1</v>
      </c>
      <c r="L332">
        <v>1.9445252000005</v>
      </c>
      <c r="M332">
        <v>58.177630199992599</v>
      </c>
      <c r="N332">
        <v>1</v>
      </c>
      <c r="O332">
        <v>0.16120050000608899</v>
      </c>
      <c r="P332">
        <v>58.432319899991903</v>
      </c>
    </row>
    <row r="333" spans="1:16" x14ac:dyDescent="0.3">
      <c r="A333">
        <v>1</v>
      </c>
      <c r="B333">
        <v>3</v>
      </c>
      <c r="C333">
        <v>1</v>
      </c>
      <c r="D333">
        <v>3</v>
      </c>
      <c r="E333" t="s">
        <v>350</v>
      </c>
      <c r="F333">
        <v>1</v>
      </c>
      <c r="G333">
        <v>2</v>
      </c>
      <c r="H333">
        <v>1.98874460000661</v>
      </c>
      <c r="I333">
        <v>65.001115999999499</v>
      </c>
      <c r="J333" t="s">
        <v>16</v>
      </c>
      <c r="K333" t="b">
        <v>1</v>
      </c>
      <c r="L333">
        <v>0.91031690000090804</v>
      </c>
      <c r="M333">
        <v>59.859979300002998</v>
      </c>
      <c r="N333">
        <v>2</v>
      </c>
      <c r="O333">
        <v>0.17044609997537899</v>
      </c>
      <c r="P333">
        <v>60.129726199986202</v>
      </c>
    </row>
    <row r="334" spans="1:16" x14ac:dyDescent="0.3">
      <c r="A334">
        <v>1</v>
      </c>
      <c r="B334">
        <v>3</v>
      </c>
      <c r="C334">
        <v>1</v>
      </c>
      <c r="D334">
        <v>3</v>
      </c>
      <c r="E334" t="s">
        <v>351</v>
      </c>
      <c r="F334" t="s">
        <v>13</v>
      </c>
      <c r="G334">
        <v>2</v>
      </c>
      <c r="H334" t="s">
        <v>13</v>
      </c>
      <c r="I334" t="s">
        <v>13</v>
      </c>
      <c r="J334" t="s">
        <v>16</v>
      </c>
      <c r="K334" t="b">
        <v>0</v>
      </c>
      <c r="L334">
        <v>0.97945170002640203</v>
      </c>
      <c r="M334">
        <v>61.6291222999862</v>
      </c>
      <c r="N334">
        <v>1</v>
      </c>
      <c r="O334">
        <v>0.16900530000566499</v>
      </c>
      <c r="P334">
        <v>61.904201400000602</v>
      </c>
    </row>
    <row r="335" spans="1:16" x14ac:dyDescent="0.3">
      <c r="A335">
        <v>1</v>
      </c>
      <c r="B335">
        <v>3</v>
      </c>
      <c r="C335">
        <v>1</v>
      </c>
      <c r="D335">
        <v>3</v>
      </c>
      <c r="E335" t="s">
        <v>352</v>
      </c>
      <c r="F335">
        <v>1</v>
      </c>
      <c r="G335">
        <v>2</v>
      </c>
      <c r="H335">
        <v>1.9878478000173301</v>
      </c>
      <c r="I335">
        <v>27.500495299988</v>
      </c>
      <c r="J335" t="s">
        <v>16</v>
      </c>
      <c r="K335" t="b">
        <v>1</v>
      </c>
      <c r="L335">
        <v>0.75177589998929795</v>
      </c>
      <c r="M335">
        <v>63.168077499984101</v>
      </c>
      <c r="N335">
        <v>3</v>
      </c>
      <c r="O335">
        <v>0.12636510000447701</v>
      </c>
      <c r="P335">
        <v>63.381430200010101</v>
      </c>
    </row>
    <row r="336" spans="1:16" x14ac:dyDescent="0.3">
      <c r="A336">
        <v>1</v>
      </c>
      <c r="B336">
        <v>3</v>
      </c>
      <c r="C336">
        <v>1</v>
      </c>
      <c r="D336">
        <v>3</v>
      </c>
      <c r="E336" t="s">
        <v>353</v>
      </c>
      <c r="F336">
        <v>1</v>
      </c>
      <c r="G336">
        <v>2</v>
      </c>
      <c r="H336">
        <v>1.9899475999991401</v>
      </c>
      <c r="I336">
        <v>130.00219790000099</v>
      </c>
      <c r="J336" t="s">
        <v>14</v>
      </c>
      <c r="K336" t="b">
        <v>0</v>
      </c>
      <c r="L336">
        <v>1.0026625000173199</v>
      </c>
      <c r="M336">
        <v>64.902444600011194</v>
      </c>
      <c r="N336">
        <v>1</v>
      </c>
      <c r="O336">
        <v>0.120466399996076</v>
      </c>
      <c r="P336">
        <v>65.0878642000025</v>
      </c>
    </row>
    <row r="337" spans="1:16" x14ac:dyDescent="0.3">
      <c r="A337">
        <v>1</v>
      </c>
      <c r="B337">
        <v>3</v>
      </c>
      <c r="C337">
        <v>1</v>
      </c>
      <c r="D337">
        <v>3</v>
      </c>
      <c r="E337" t="s">
        <v>354</v>
      </c>
      <c r="F337">
        <v>1</v>
      </c>
      <c r="G337">
        <v>2</v>
      </c>
      <c r="H337">
        <v>1.98768160000327</v>
      </c>
      <c r="I337">
        <v>15.000286499998801</v>
      </c>
      <c r="J337" t="s">
        <v>16</v>
      </c>
      <c r="K337" t="b">
        <v>1</v>
      </c>
      <c r="L337">
        <v>1.0370467999891799</v>
      </c>
      <c r="M337">
        <v>66.636566700006398</v>
      </c>
      <c r="N337">
        <v>3</v>
      </c>
      <c r="O337">
        <v>0.14597760001197499</v>
      </c>
      <c r="P337">
        <v>66.873169099999402</v>
      </c>
    </row>
    <row r="338" spans="1:16" x14ac:dyDescent="0.3">
      <c r="A338">
        <v>1</v>
      </c>
      <c r="B338">
        <v>3</v>
      </c>
      <c r="C338">
        <v>1</v>
      </c>
      <c r="D338">
        <v>3</v>
      </c>
      <c r="E338" t="s">
        <v>355</v>
      </c>
      <c r="F338" t="s">
        <v>13</v>
      </c>
      <c r="G338">
        <v>2</v>
      </c>
      <c r="H338" t="s">
        <v>13</v>
      </c>
      <c r="I338" t="s">
        <v>13</v>
      </c>
      <c r="J338" t="s">
        <v>16</v>
      </c>
      <c r="K338" t="b">
        <v>0</v>
      </c>
      <c r="L338">
        <v>0.72397379999165401</v>
      </c>
      <c r="M338">
        <v>68.106826200004406</v>
      </c>
      <c r="N338">
        <v>3</v>
      </c>
      <c r="O338">
        <v>0.24327869998523999</v>
      </c>
      <c r="P338">
        <v>68.442516599985495</v>
      </c>
    </row>
    <row r="339" spans="1:16" x14ac:dyDescent="0.3">
      <c r="A339">
        <v>1</v>
      </c>
      <c r="B339">
        <v>3</v>
      </c>
      <c r="C339">
        <v>1</v>
      </c>
      <c r="D339">
        <v>3</v>
      </c>
      <c r="E339" t="s">
        <v>356</v>
      </c>
      <c r="F339">
        <v>1</v>
      </c>
      <c r="G339">
        <v>2</v>
      </c>
      <c r="H339">
        <v>1.98882040000171</v>
      </c>
      <c r="I339">
        <v>67.501163699984303</v>
      </c>
      <c r="J339" t="s">
        <v>16</v>
      </c>
      <c r="K339" t="b">
        <v>1</v>
      </c>
      <c r="L339">
        <v>2.09256629997981</v>
      </c>
      <c r="M339">
        <v>71.042565100011402</v>
      </c>
      <c r="N339">
        <v>3</v>
      </c>
      <c r="O339">
        <v>0.21361569999135099</v>
      </c>
      <c r="P339">
        <v>71.364785199984894</v>
      </c>
    </row>
    <row r="340" spans="1:16" x14ac:dyDescent="0.3">
      <c r="A340">
        <v>1</v>
      </c>
      <c r="B340">
        <v>3</v>
      </c>
      <c r="C340">
        <v>1</v>
      </c>
      <c r="D340">
        <v>3</v>
      </c>
      <c r="E340" t="s">
        <v>357</v>
      </c>
      <c r="F340" t="s">
        <v>13</v>
      </c>
      <c r="G340">
        <v>2</v>
      </c>
      <c r="H340" t="s">
        <v>13</v>
      </c>
      <c r="I340" t="s">
        <v>13</v>
      </c>
      <c r="J340" t="s">
        <v>16</v>
      </c>
      <c r="K340" t="b">
        <v>0</v>
      </c>
      <c r="L340">
        <v>1.02316880002036</v>
      </c>
      <c r="M340">
        <v>72.906207399995793</v>
      </c>
      <c r="N340">
        <v>1</v>
      </c>
      <c r="O340">
        <v>0.100776900013443</v>
      </c>
      <c r="P340">
        <v>73.147911200008807</v>
      </c>
    </row>
    <row r="341" spans="1:16" x14ac:dyDescent="0.3">
      <c r="A341">
        <v>1</v>
      </c>
      <c r="B341">
        <v>3</v>
      </c>
      <c r="C341">
        <v>1</v>
      </c>
      <c r="D341">
        <v>3</v>
      </c>
      <c r="E341" t="s">
        <v>358</v>
      </c>
      <c r="F341" t="s">
        <v>13</v>
      </c>
      <c r="G341">
        <v>2</v>
      </c>
      <c r="H341" t="s">
        <v>13</v>
      </c>
      <c r="I341" t="s">
        <v>13</v>
      </c>
      <c r="J341" t="s">
        <v>14</v>
      </c>
      <c r="K341" t="b">
        <v>1</v>
      </c>
      <c r="L341">
        <v>1.5604672000044999</v>
      </c>
      <c r="M341">
        <v>75.2267679999932</v>
      </c>
      <c r="N341">
        <v>1</v>
      </c>
      <c r="O341">
        <v>0.118828300008317</v>
      </c>
      <c r="P341">
        <v>75.486064199998495</v>
      </c>
    </row>
    <row r="342" spans="1:16" x14ac:dyDescent="0.3">
      <c r="A342">
        <v>1</v>
      </c>
      <c r="B342">
        <v>3</v>
      </c>
      <c r="C342">
        <v>1</v>
      </c>
      <c r="D342">
        <v>3</v>
      </c>
      <c r="E342" t="s">
        <v>359</v>
      </c>
      <c r="F342">
        <v>1</v>
      </c>
      <c r="G342">
        <v>2</v>
      </c>
      <c r="H342">
        <v>1.9878024999925401</v>
      </c>
      <c r="I342">
        <v>17.500320499995698</v>
      </c>
      <c r="J342" t="s">
        <v>16</v>
      </c>
      <c r="K342" t="b">
        <v>1</v>
      </c>
      <c r="L342">
        <v>0.83410459998413</v>
      </c>
      <c r="M342">
        <v>76.833723999996394</v>
      </c>
      <c r="N342">
        <v>3</v>
      </c>
      <c r="O342">
        <v>0.16382560000056401</v>
      </c>
      <c r="P342">
        <v>77.098963900003596</v>
      </c>
    </row>
    <row r="343" spans="1:16" x14ac:dyDescent="0.3">
      <c r="A343">
        <v>1</v>
      </c>
      <c r="B343">
        <v>3</v>
      </c>
      <c r="C343">
        <v>1</v>
      </c>
      <c r="D343">
        <v>3</v>
      </c>
      <c r="E343" t="s">
        <v>360</v>
      </c>
      <c r="F343">
        <v>1</v>
      </c>
      <c r="G343">
        <v>2</v>
      </c>
      <c r="H343">
        <v>1.9883254999877</v>
      </c>
      <c r="I343">
        <v>50.000882899999901</v>
      </c>
      <c r="J343" t="s">
        <v>16</v>
      </c>
      <c r="K343" t="b">
        <v>1</v>
      </c>
      <c r="L343">
        <v>0.66513509998912901</v>
      </c>
      <c r="M343">
        <v>78.281696799996993</v>
      </c>
      <c r="N343">
        <v>3</v>
      </c>
      <c r="O343">
        <v>0.19896850001532601</v>
      </c>
      <c r="P343">
        <v>78.598092200001702</v>
      </c>
    </row>
    <row r="344" spans="1:16" x14ac:dyDescent="0.3">
      <c r="A344">
        <v>1</v>
      </c>
      <c r="B344">
        <v>3</v>
      </c>
      <c r="C344">
        <v>1</v>
      </c>
      <c r="D344">
        <v>3</v>
      </c>
      <c r="E344" t="s">
        <v>361</v>
      </c>
      <c r="F344">
        <v>1</v>
      </c>
      <c r="G344">
        <v>2</v>
      </c>
      <c r="H344">
        <v>1.9885647999763001</v>
      </c>
      <c r="I344">
        <v>55.0009891999944</v>
      </c>
      <c r="J344" t="s">
        <v>16</v>
      </c>
      <c r="K344" t="b">
        <v>1</v>
      </c>
      <c r="L344">
        <v>0.61974219998228397</v>
      </c>
      <c r="M344">
        <v>79.735942700004699</v>
      </c>
      <c r="N344">
        <v>3</v>
      </c>
      <c r="O344">
        <v>0.16112780000548799</v>
      </c>
      <c r="P344">
        <v>80.016226100007799</v>
      </c>
    </row>
    <row r="345" spans="1:16" x14ac:dyDescent="0.3">
      <c r="A345">
        <v>1</v>
      </c>
      <c r="B345">
        <v>3</v>
      </c>
      <c r="C345">
        <v>1</v>
      </c>
      <c r="D345">
        <v>3</v>
      </c>
      <c r="E345" t="s">
        <v>362</v>
      </c>
      <c r="F345">
        <v>1</v>
      </c>
      <c r="G345">
        <v>2</v>
      </c>
      <c r="H345">
        <v>1.9886644000071101</v>
      </c>
      <c r="I345">
        <v>60.001036600006003</v>
      </c>
      <c r="J345" t="s">
        <v>16</v>
      </c>
      <c r="K345" t="b">
        <v>1</v>
      </c>
      <c r="L345">
        <v>0.89109799999278005</v>
      </c>
      <c r="M345">
        <v>81.423996400000803</v>
      </c>
      <c r="N345">
        <v>3</v>
      </c>
      <c r="O345">
        <v>0.18659659998957101</v>
      </c>
      <c r="P345">
        <v>81.7297220999899</v>
      </c>
    </row>
    <row r="346" spans="1:16" x14ac:dyDescent="0.3">
      <c r="A346">
        <v>1</v>
      </c>
      <c r="B346">
        <v>3</v>
      </c>
      <c r="C346">
        <v>1</v>
      </c>
      <c r="D346">
        <v>3</v>
      </c>
      <c r="E346" t="s">
        <v>363</v>
      </c>
      <c r="F346">
        <v>1</v>
      </c>
      <c r="G346">
        <v>2</v>
      </c>
      <c r="H346">
        <v>1.9881598000065399</v>
      </c>
      <c r="I346">
        <v>40.000715200003498</v>
      </c>
      <c r="J346" t="s">
        <v>16</v>
      </c>
      <c r="K346" t="b">
        <v>1</v>
      </c>
      <c r="L346">
        <v>0.54261360000236902</v>
      </c>
      <c r="M346">
        <v>82.792293400008901</v>
      </c>
      <c r="N346">
        <v>2</v>
      </c>
      <c r="O346">
        <v>0.51744470000266996</v>
      </c>
      <c r="P346">
        <v>83.404482699988904</v>
      </c>
    </row>
    <row r="347" spans="1:16" x14ac:dyDescent="0.3">
      <c r="A347">
        <v>1</v>
      </c>
      <c r="B347">
        <v>3</v>
      </c>
      <c r="C347">
        <v>1</v>
      </c>
      <c r="D347">
        <v>3</v>
      </c>
      <c r="E347" t="s">
        <v>364</v>
      </c>
      <c r="F347">
        <v>1</v>
      </c>
      <c r="G347">
        <v>2</v>
      </c>
      <c r="H347">
        <v>1.98951909999596</v>
      </c>
      <c r="I347">
        <v>105.001772799995</v>
      </c>
      <c r="J347" t="s">
        <v>14</v>
      </c>
      <c r="K347" t="b">
        <v>0</v>
      </c>
      <c r="L347">
        <v>1.0724732000089701</v>
      </c>
      <c r="M347">
        <v>84.988749399984997</v>
      </c>
      <c r="N347">
        <v>1</v>
      </c>
      <c r="O347">
        <v>0.12478790001478</v>
      </c>
      <c r="P347">
        <v>85.235994999995498</v>
      </c>
    </row>
    <row r="348" spans="1:16" x14ac:dyDescent="0.3">
      <c r="A348">
        <v>1</v>
      </c>
      <c r="B348">
        <v>3</v>
      </c>
      <c r="C348">
        <v>1</v>
      </c>
      <c r="D348">
        <v>3</v>
      </c>
      <c r="E348" t="s">
        <v>365</v>
      </c>
      <c r="F348">
        <v>1</v>
      </c>
      <c r="G348">
        <v>2</v>
      </c>
      <c r="H348">
        <v>1.9902270000020501</v>
      </c>
      <c r="I348">
        <v>140.00234489998499</v>
      </c>
      <c r="J348" t="s">
        <v>16</v>
      </c>
      <c r="K348" t="b">
        <v>1</v>
      </c>
      <c r="L348">
        <v>0.77885150001384296</v>
      </c>
      <c r="M348">
        <v>86.528396499983501</v>
      </c>
      <c r="N348">
        <v>3</v>
      </c>
      <c r="O348">
        <v>0.47307929999078602</v>
      </c>
      <c r="P348">
        <v>87.096120100002693</v>
      </c>
    </row>
    <row r="349" spans="1:16" x14ac:dyDescent="0.3">
      <c r="A349">
        <v>1</v>
      </c>
      <c r="B349">
        <v>3</v>
      </c>
      <c r="C349">
        <v>1</v>
      </c>
      <c r="D349">
        <v>3</v>
      </c>
      <c r="E349" t="s">
        <v>366</v>
      </c>
      <c r="F349">
        <v>1</v>
      </c>
      <c r="G349">
        <v>2</v>
      </c>
      <c r="H349">
        <v>1.9877313000033601</v>
      </c>
      <c r="I349">
        <v>12.500245899980699</v>
      </c>
      <c r="J349" t="s">
        <v>14</v>
      </c>
      <c r="K349" t="b">
        <v>0</v>
      </c>
      <c r="L349">
        <v>1.1442226999788501</v>
      </c>
      <c r="M349">
        <v>88.760458000004306</v>
      </c>
      <c r="N349">
        <v>1</v>
      </c>
      <c r="O349">
        <v>0.16910579998511799</v>
      </c>
      <c r="P349">
        <v>89.016205299994894</v>
      </c>
    </row>
    <row r="350" spans="1:16" x14ac:dyDescent="0.3">
      <c r="A350">
        <v>1</v>
      </c>
      <c r="B350">
        <v>3</v>
      </c>
      <c r="C350">
        <v>1</v>
      </c>
      <c r="D350">
        <v>3</v>
      </c>
      <c r="E350" t="s">
        <v>367</v>
      </c>
      <c r="F350" t="s">
        <v>13</v>
      </c>
      <c r="G350">
        <v>2</v>
      </c>
      <c r="H350" t="s">
        <v>13</v>
      </c>
      <c r="I350" t="s">
        <v>13</v>
      </c>
      <c r="J350" t="s">
        <v>16</v>
      </c>
      <c r="K350" t="b">
        <v>0</v>
      </c>
      <c r="L350">
        <v>1.3631771999935201</v>
      </c>
      <c r="M350">
        <v>90.896187899983502</v>
      </c>
      <c r="N350">
        <v>2</v>
      </c>
      <c r="O350">
        <v>0.195847099996172</v>
      </c>
      <c r="P350">
        <v>91.195101699995604</v>
      </c>
    </row>
    <row r="351" spans="1:16" x14ac:dyDescent="0.3">
      <c r="A351">
        <v>1</v>
      </c>
      <c r="B351">
        <v>3</v>
      </c>
      <c r="C351">
        <v>1</v>
      </c>
      <c r="D351">
        <v>3</v>
      </c>
      <c r="E351" t="s">
        <v>368</v>
      </c>
      <c r="F351">
        <v>1</v>
      </c>
      <c r="G351">
        <v>2</v>
      </c>
      <c r="H351">
        <v>1.9868629999982701</v>
      </c>
      <c r="I351">
        <v>97.501658599998294</v>
      </c>
      <c r="J351" t="s">
        <v>16</v>
      </c>
      <c r="K351" t="b">
        <v>1</v>
      </c>
      <c r="L351">
        <v>1.21579290000955</v>
      </c>
      <c r="M351">
        <v>92.932074899989004</v>
      </c>
      <c r="N351">
        <v>3</v>
      </c>
      <c r="O351">
        <v>0.60119409998878803</v>
      </c>
      <c r="P351">
        <v>93.672355899994699</v>
      </c>
    </row>
    <row r="352" spans="1:16" x14ac:dyDescent="0.3">
      <c r="A352">
        <v>1</v>
      </c>
      <c r="B352">
        <v>3</v>
      </c>
      <c r="C352">
        <v>1</v>
      </c>
      <c r="D352">
        <v>3</v>
      </c>
      <c r="E352" t="s">
        <v>369</v>
      </c>
      <c r="F352" t="s">
        <v>13</v>
      </c>
      <c r="G352">
        <v>2</v>
      </c>
      <c r="H352" t="s">
        <v>13</v>
      </c>
      <c r="I352" t="s">
        <v>13</v>
      </c>
      <c r="J352" t="s">
        <v>16</v>
      </c>
      <c r="K352" t="b">
        <v>0</v>
      </c>
      <c r="L352">
        <v>0.89086059998953704</v>
      </c>
      <c r="M352">
        <v>95.073745200003003</v>
      </c>
      <c r="N352">
        <v>1</v>
      </c>
      <c r="O352">
        <v>0.124657300009858</v>
      </c>
      <c r="P352">
        <v>95.291829499998101</v>
      </c>
    </row>
    <row r="353" spans="1:16" x14ac:dyDescent="0.3">
      <c r="A353">
        <v>1</v>
      </c>
      <c r="B353">
        <v>3</v>
      </c>
      <c r="C353">
        <v>1</v>
      </c>
      <c r="D353">
        <v>3</v>
      </c>
      <c r="E353" t="s">
        <v>370</v>
      </c>
      <c r="F353" t="s">
        <v>13</v>
      </c>
      <c r="G353">
        <v>2</v>
      </c>
      <c r="H353" t="s">
        <v>13</v>
      </c>
      <c r="I353" t="s">
        <v>13</v>
      </c>
      <c r="J353" t="s">
        <v>14</v>
      </c>
      <c r="K353" t="b">
        <v>1</v>
      </c>
      <c r="L353">
        <v>2.6334862999792699</v>
      </c>
      <c r="M353">
        <v>98.433200600004099</v>
      </c>
      <c r="N353">
        <v>2</v>
      </c>
      <c r="O353">
        <v>0.59518329999991704</v>
      </c>
      <c r="P353">
        <v>99.1303644999862</v>
      </c>
    </row>
    <row r="354" spans="1:16" x14ac:dyDescent="0.3">
      <c r="A354">
        <v>1</v>
      </c>
      <c r="B354">
        <v>3</v>
      </c>
      <c r="C354">
        <v>1</v>
      </c>
      <c r="D354">
        <v>3</v>
      </c>
      <c r="E354" t="s">
        <v>371</v>
      </c>
      <c r="F354" t="s">
        <v>13</v>
      </c>
      <c r="G354">
        <v>2</v>
      </c>
      <c r="H354" t="s">
        <v>13</v>
      </c>
      <c r="I354" t="s">
        <v>13</v>
      </c>
      <c r="J354" t="s">
        <v>14</v>
      </c>
      <c r="K354" t="b">
        <v>1</v>
      </c>
      <c r="L354">
        <v>0.93472269998164903</v>
      </c>
      <c r="M354">
        <v>100.584283500008</v>
      </c>
      <c r="N354">
        <v>1</v>
      </c>
      <c r="O354">
        <v>0.138533099991037</v>
      </c>
      <c r="P354">
        <v>100.79372789998899</v>
      </c>
    </row>
    <row r="355" spans="1:16" x14ac:dyDescent="0.3">
      <c r="A355">
        <v>1</v>
      </c>
      <c r="B355">
        <v>3</v>
      </c>
      <c r="C355">
        <v>1</v>
      </c>
      <c r="D355">
        <v>3</v>
      </c>
      <c r="E355" t="s">
        <v>372</v>
      </c>
      <c r="F355" t="s">
        <v>13</v>
      </c>
      <c r="G355">
        <v>2</v>
      </c>
      <c r="H355" t="s">
        <v>13</v>
      </c>
      <c r="I355" t="s">
        <v>13</v>
      </c>
      <c r="J355" t="s">
        <v>16</v>
      </c>
      <c r="K355" t="b">
        <v>0</v>
      </c>
      <c r="L355">
        <v>1.1211946000112201</v>
      </c>
      <c r="M355">
        <v>102.420636099996</v>
      </c>
      <c r="N355">
        <v>2</v>
      </c>
      <c r="O355">
        <v>0.205592599988449</v>
      </c>
      <c r="P355">
        <v>102.708696999995</v>
      </c>
    </row>
    <row r="356" spans="1:16" x14ac:dyDescent="0.3">
      <c r="A356">
        <v>1</v>
      </c>
      <c r="B356">
        <v>3</v>
      </c>
      <c r="C356">
        <v>1</v>
      </c>
      <c r="D356">
        <v>3</v>
      </c>
      <c r="E356" t="s">
        <v>373</v>
      </c>
      <c r="F356">
        <v>1</v>
      </c>
      <c r="G356">
        <v>2</v>
      </c>
      <c r="H356">
        <v>1.98831010001595</v>
      </c>
      <c r="I356">
        <v>47.500820099987301</v>
      </c>
      <c r="J356" t="s">
        <v>16</v>
      </c>
      <c r="K356" t="b">
        <v>1</v>
      </c>
      <c r="L356">
        <v>0.94186839999747496</v>
      </c>
      <c r="M356">
        <v>104.158329800004</v>
      </c>
      <c r="N356">
        <v>3</v>
      </c>
      <c r="O356">
        <v>0.17215749999741101</v>
      </c>
      <c r="P356">
        <v>104.411306399998</v>
      </c>
    </row>
    <row r="357" spans="1:16" x14ac:dyDescent="0.3">
      <c r="A357">
        <v>1</v>
      </c>
      <c r="B357">
        <v>3</v>
      </c>
      <c r="C357">
        <v>1</v>
      </c>
      <c r="D357">
        <v>3</v>
      </c>
      <c r="E357" t="s">
        <v>374</v>
      </c>
      <c r="F357" t="s">
        <v>13</v>
      </c>
      <c r="G357">
        <v>2</v>
      </c>
      <c r="H357" t="s">
        <v>13</v>
      </c>
      <c r="I357" t="s">
        <v>13</v>
      </c>
      <c r="J357" t="s">
        <v>14</v>
      </c>
      <c r="K357" t="b">
        <v>1</v>
      </c>
      <c r="L357">
        <v>0.93495179997989897</v>
      </c>
      <c r="M357">
        <v>105.867722700001</v>
      </c>
      <c r="N357">
        <v>1</v>
      </c>
      <c r="O357">
        <v>0.14639409998198999</v>
      </c>
      <c r="P357">
        <v>106.081566999987</v>
      </c>
    </row>
    <row r="358" spans="1:16" x14ac:dyDescent="0.3">
      <c r="A358">
        <v>1</v>
      </c>
      <c r="B358">
        <v>3</v>
      </c>
      <c r="C358">
        <v>1</v>
      </c>
      <c r="D358">
        <v>3</v>
      </c>
      <c r="E358" t="s">
        <v>375</v>
      </c>
      <c r="F358" t="s">
        <v>13</v>
      </c>
      <c r="G358">
        <v>2</v>
      </c>
      <c r="H358" t="s">
        <v>13</v>
      </c>
      <c r="I358" t="s">
        <v>13</v>
      </c>
      <c r="J358" t="s">
        <v>16</v>
      </c>
      <c r="K358" t="b">
        <v>0</v>
      </c>
      <c r="L358">
        <v>1.8744700000097501</v>
      </c>
      <c r="M358">
        <v>108.473986500001</v>
      </c>
      <c r="N358">
        <v>2</v>
      </c>
      <c r="O358">
        <v>0.25058199997874903</v>
      </c>
      <c r="P358">
        <v>108.83370670001</v>
      </c>
    </row>
    <row r="359" spans="1:16" x14ac:dyDescent="0.3">
      <c r="A359">
        <v>1</v>
      </c>
      <c r="B359">
        <v>3</v>
      </c>
      <c r="C359">
        <v>1</v>
      </c>
      <c r="D359">
        <v>3</v>
      </c>
      <c r="E359" t="s">
        <v>376</v>
      </c>
      <c r="F359" t="s">
        <v>13</v>
      </c>
      <c r="G359">
        <v>2</v>
      </c>
      <c r="H359" t="s">
        <v>13</v>
      </c>
      <c r="I359" t="s">
        <v>13</v>
      </c>
      <c r="J359" t="s">
        <v>14</v>
      </c>
      <c r="K359" t="b">
        <v>1</v>
      </c>
      <c r="L359">
        <v>1.3250038000114699</v>
      </c>
      <c r="M359">
        <v>110.674510399986</v>
      </c>
      <c r="N359">
        <v>1</v>
      </c>
      <c r="O359">
        <v>0.13900910000666</v>
      </c>
      <c r="P359">
        <v>110.90616340001</v>
      </c>
    </row>
    <row r="360" spans="1:16" x14ac:dyDescent="0.3">
      <c r="A360">
        <v>1</v>
      </c>
      <c r="B360">
        <v>3</v>
      </c>
      <c r="C360">
        <v>1</v>
      </c>
      <c r="D360">
        <v>3</v>
      </c>
      <c r="E360" t="s">
        <v>377</v>
      </c>
      <c r="F360" t="s">
        <v>13</v>
      </c>
      <c r="G360">
        <v>2</v>
      </c>
      <c r="H360" t="s">
        <v>13</v>
      </c>
      <c r="I360" t="s">
        <v>13</v>
      </c>
      <c r="J360" t="s">
        <v>14</v>
      </c>
      <c r="K360" t="b">
        <v>1</v>
      </c>
      <c r="L360">
        <v>0.99260679999133605</v>
      </c>
      <c r="M360">
        <v>112.408762300009</v>
      </c>
      <c r="N360">
        <v>1</v>
      </c>
      <c r="O360">
        <v>0.13891259999945799</v>
      </c>
      <c r="P360">
        <v>112.69007869999</v>
      </c>
    </row>
    <row r="361" spans="1:16" x14ac:dyDescent="0.3">
      <c r="A361">
        <v>1</v>
      </c>
      <c r="B361">
        <v>3</v>
      </c>
      <c r="C361">
        <v>1</v>
      </c>
      <c r="D361">
        <v>3</v>
      </c>
      <c r="E361" t="s">
        <v>378</v>
      </c>
      <c r="F361">
        <v>1</v>
      </c>
      <c r="G361">
        <v>2</v>
      </c>
      <c r="H361">
        <v>1.98954389998107</v>
      </c>
      <c r="I361">
        <v>107.5018194</v>
      </c>
      <c r="J361" t="s">
        <v>16</v>
      </c>
      <c r="K361" t="b">
        <v>1</v>
      </c>
      <c r="L361">
        <v>0.64939540001796603</v>
      </c>
      <c r="M361">
        <v>113.848817299993</v>
      </c>
      <c r="N361">
        <v>3</v>
      </c>
      <c r="O361">
        <v>0.14498149999417401</v>
      </c>
      <c r="P361">
        <v>114.07217790000099</v>
      </c>
    </row>
    <row r="362" spans="1:16" x14ac:dyDescent="0.3">
      <c r="A362">
        <v>2</v>
      </c>
      <c r="B362">
        <v>1</v>
      </c>
      <c r="C362">
        <v>0</v>
      </c>
      <c r="D362">
        <v>3</v>
      </c>
      <c r="E362" t="s">
        <v>309</v>
      </c>
      <c r="F362" t="s">
        <v>13</v>
      </c>
      <c r="G362">
        <v>1</v>
      </c>
      <c r="H362" t="s">
        <v>13</v>
      </c>
      <c r="I362" t="s">
        <v>13</v>
      </c>
      <c r="J362" t="s">
        <v>16</v>
      </c>
      <c r="K362" t="b">
        <v>0</v>
      </c>
      <c r="L362">
        <v>3.40122140000312</v>
      </c>
      <c r="M362">
        <v>3.4012739999961901</v>
      </c>
      <c r="N362">
        <v>2</v>
      </c>
      <c r="O362">
        <v>0.91699900000094203</v>
      </c>
      <c r="P362">
        <v>4.43690639999841</v>
      </c>
    </row>
    <row r="363" spans="1:16" x14ac:dyDescent="0.3">
      <c r="A363">
        <v>2</v>
      </c>
      <c r="B363">
        <v>1</v>
      </c>
      <c r="C363">
        <v>0</v>
      </c>
      <c r="D363">
        <v>3</v>
      </c>
      <c r="E363" t="s">
        <v>379</v>
      </c>
      <c r="F363" t="s">
        <v>13</v>
      </c>
      <c r="G363">
        <v>1</v>
      </c>
      <c r="H363" t="s">
        <v>13</v>
      </c>
      <c r="I363" t="s">
        <v>13</v>
      </c>
      <c r="J363" t="s">
        <v>14</v>
      </c>
      <c r="K363" t="b">
        <v>1</v>
      </c>
      <c r="L363">
        <v>1.2191112000000399</v>
      </c>
      <c r="M363">
        <v>6.1690534000008501</v>
      </c>
      <c r="N363">
        <v>1</v>
      </c>
      <c r="O363">
        <v>1.7228797999996499</v>
      </c>
      <c r="P363">
        <v>8.09075389999634</v>
      </c>
    </row>
    <row r="364" spans="1:16" x14ac:dyDescent="0.3">
      <c r="A364">
        <v>2</v>
      </c>
      <c r="B364">
        <v>1</v>
      </c>
      <c r="C364">
        <v>0</v>
      </c>
      <c r="D364">
        <v>3</v>
      </c>
      <c r="E364" t="s">
        <v>380</v>
      </c>
      <c r="F364">
        <v>1</v>
      </c>
      <c r="G364">
        <v>1</v>
      </c>
      <c r="H364">
        <v>1.9897411999991199</v>
      </c>
      <c r="I364">
        <v>147.5023612</v>
      </c>
      <c r="J364" t="s">
        <v>16</v>
      </c>
      <c r="K364" t="b">
        <v>1</v>
      </c>
      <c r="L364">
        <v>3.1162089999998002</v>
      </c>
      <c r="M364">
        <v>11.715988099997</v>
      </c>
      <c r="N364">
        <v>3</v>
      </c>
      <c r="O364">
        <v>5.4178930999987598</v>
      </c>
      <c r="P364">
        <v>17.2580651999961</v>
      </c>
    </row>
    <row r="365" spans="1:16" x14ac:dyDescent="0.3">
      <c r="A365">
        <v>2</v>
      </c>
      <c r="B365">
        <v>1</v>
      </c>
      <c r="C365">
        <v>0</v>
      </c>
      <c r="D365">
        <v>3</v>
      </c>
      <c r="E365" t="s">
        <v>381</v>
      </c>
      <c r="F365">
        <v>1</v>
      </c>
      <c r="G365">
        <v>1</v>
      </c>
      <c r="H365">
        <v>1.9890299000035201</v>
      </c>
      <c r="I365">
        <v>102.501797800003</v>
      </c>
      <c r="J365" t="s">
        <v>16</v>
      </c>
      <c r="K365" t="b">
        <v>1</v>
      </c>
      <c r="L365">
        <v>1.1646156999995601</v>
      </c>
      <c r="M365">
        <v>18.931111099998802</v>
      </c>
      <c r="N365">
        <v>3</v>
      </c>
      <c r="O365">
        <v>0.41979889999492997</v>
      </c>
      <c r="P365">
        <v>19.499776799995701</v>
      </c>
    </row>
    <row r="366" spans="1:16" x14ac:dyDescent="0.3">
      <c r="A366">
        <v>2</v>
      </c>
      <c r="B366">
        <v>1</v>
      </c>
      <c r="C366">
        <v>0</v>
      </c>
      <c r="D366">
        <v>3</v>
      </c>
      <c r="E366" t="s">
        <v>382</v>
      </c>
      <c r="F366" t="s">
        <v>13</v>
      </c>
      <c r="G366">
        <v>1</v>
      </c>
      <c r="H366" t="s">
        <v>13</v>
      </c>
      <c r="I366" t="s">
        <v>13</v>
      </c>
      <c r="J366" t="s">
        <v>14</v>
      </c>
      <c r="K366" t="b">
        <v>1</v>
      </c>
      <c r="L366">
        <v>0.81839860000036402</v>
      </c>
      <c r="M366">
        <v>20.834923900001701</v>
      </c>
      <c r="N366">
        <v>3</v>
      </c>
      <c r="O366">
        <v>0.35314990000188101</v>
      </c>
      <c r="P366">
        <v>21.3691256999955</v>
      </c>
    </row>
    <row r="367" spans="1:16" x14ac:dyDescent="0.3">
      <c r="A367">
        <v>2</v>
      </c>
      <c r="B367">
        <v>1</v>
      </c>
      <c r="C367">
        <v>0</v>
      </c>
      <c r="D367">
        <v>3</v>
      </c>
      <c r="E367" t="s">
        <v>383</v>
      </c>
      <c r="F367">
        <v>1</v>
      </c>
      <c r="G367">
        <v>1</v>
      </c>
      <c r="H367">
        <v>1.9897361999974199</v>
      </c>
      <c r="I367">
        <v>145.002343</v>
      </c>
      <c r="J367" t="s">
        <v>16</v>
      </c>
      <c r="K367" t="b">
        <v>1</v>
      </c>
      <c r="L367">
        <v>2.2777673999953598</v>
      </c>
      <c r="M367">
        <v>24.160980599997899</v>
      </c>
      <c r="N367">
        <v>2</v>
      </c>
      <c r="O367">
        <v>0.33422090000385701</v>
      </c>
      <c r="P367">
        <v>24.670077900002099</v>
      </c>
    </row>
    <row r="368" spans="1:16" x14ac:dyDescent="0.3">
      <c r="A368">
        <v>2</v>
      </c>
      <c r="B368">
        <v>1</v>
      </c>
      <c r="C368">
        <v>0</v>
      </c>
      <c r="D368">
        <v>3</v>
      </c>
      <c r="E368" t="s">
        <v>384</v>
      </c>
      <c r="F368" t="s">
        <v>13</v>
      </c>
      <c r="G368">
        <v>1</v>
      </c>
      <c r="H368" t="s">
        <v>13</v>
      </c>
      <c r="I368" t="s">
        <v>13</v>
      </c>
      <c r="J368" t="s">
        <v>14</v>
      </c>
      <c r="K368" t="b">
        <v>1</v>
      </c>
      <c r="L368">
        <v>1.3075593000030501</v>
      </c>
      <c r="M368">
        <v>26.490613199996002</v>
      </c>
      <c r="N368">
        <v>1</v>
      </c>
      <c r="O368">
        <v>0.41213460000290097</v>
      </c>
      <c r="P368">
        <v>27.020113999999001</v>
      </c>
    </row>
    <row r="369" spans="1:16" x14ac:dyDescent="0.3">
      <c r="A369">
        <v>2</v>
      </c>
      <c r="B369">
        <v>1</v>
      </c>
      <c r="C369">
        <v>0</v>
      </c>
      <c r="D369">
        <v>3</v>
      </c>
      <c r="E369" t="s">
        <v>385</v>
      </c>
      <c r="F369">
        <v>1</v>
      </c>
      <c r="G369">
        <v>1</v>
      </c>
      <c r="H369">
        <v>1.9870688000009999</v>
      </c>
      <c r="I369">
        <v>10.000224900002699</v>
      </c>
      <c r="J369" t="s">
        <v>14</v>
      </c>
      <c r="K369" t="b">
        <v>0</v>
      </c>
      <c r="L369">
        <v>3.58096939999814</v>
      </c>
      <c r="M369">
        <v>31.114004099996201</v>
      </c>
      <c r="N369">
        <v>1</v>
      </c>
      <c r="O369">
        <v>0.41954419999819997</v>
      </c>
      <c r="P369">
        <v>31.715624799995599</v>
      </c>
    </row>
    <row r="370" spans="1:16" x14ac:dyDescent="0.3">
      <c r="A370">
        <v>2</v>
      </c>
      <c r="B370">
        <v>1</v>
      </c>
      <c r="C370">
        <v>0</v>
      </c>
      <c r="D370">
        <v>3</v>
      </c>
      <c r="E370" t="s">
        <v>386</v>
      </c>
      <c r="F370" t="s">
        <v>13</v>
      </c>
      <c r="G370">
        <v>1</v>
      </c>
      <c r="H370" t="s">
        <v>13</v>
      </c>
      <c r="I370" t="s">
        <v>13</v>
      </c>
      <c r="J370" t="s">
        <v>14</v>
      </c>
      <c r="K370" t="b">
        <v>1</v>
      </c>
      <c r="L370">
        <v>1.4413401000056201</v>
      </c>
      <c r="M370">
        <v>33.6744943000012</v>
      </c>
      <c r="N370">
        <v>2</v>
      </c>
      <c r="O370">
        <v>1.4309255999978601</v>
      </c>
      <c r="P370">
        <v>35.2787948999976</v>
      </c>
    </row>
    <row r="371" spans="1:16" x14ac:dyDescent="0.3">
      <c r="A371">
        <v>2</v>
      </c>
      <c r="B371">
        <v>1</v>
      </c>
      <c r="C371">
        <v>0</v>
      </c>
      <c r="D371">
        <v>3</v>
      </c>
      <c r="E371" t="s">
        <v>387</v>
      </c>
      <c r="F371" t="s">
        <v>13</v>
      </c>
      <c r="G371">
        <v>1</v>
      </c>
      <c r="H371" t="s">
        <v>13</v>
      </c>
      <c r="I371" t="s">
        <v>13</v>
      </c>
      <c r="J371" t="s">
        <v>14</v>
      </c>
      <c r="K371" t="b">
        <v>1</v>
      </c>
      <c r="L371">
        <v>0.87510820000170497</v>
      </c>
      <c r="M371">
        <v>36.658261600001403</v>
      </c>
      <c r="N371">
        <v>3</v>
      </c>
      <c r="O371">
        <v>0.24969369999598701</v>
      </c>
      <c r="P371">
        <v>37.073667799995803</v>
      </c>
    </row>
    <row r="372" spans="1:16" x14ac:dyDescent="0.3">
      <c r="A372">
        <v>2</v>
      </c>
      <c r="B372">
        <v>1</v>
      </c>
      <c r="C372">
        <v>0</v>
      </c>
      <c r="D372">
        <v>3</v>
      </c>
      <c r="E372" t="s">
        <v>388</v>
      </c>
      <c r="F372">
        <v>1</v>
      </c>
      <c r="G372">
        <v>1</v>
      </c>
      <c r="H372">
        <v>1.98924859999534</v>
      </c>
      <c r="I372">
        <v>120.001964300005</v>
      </c>
      <c r="J372" t="s">
        <v>16</v>
      </c>
      <c r="K372" t="b">
        <v>1</v>
      </c>
      <c r="L372">
        <v>0.88978969999880098</v>
      </c>
      <c r="M372">
        <v>38.472795199995701</v>
      </c>
      <c r="N372">
        <v>3</v>
      </c>
      <c r="O372">
        <v>0.249375400002464</v>
      </c>
      <c r="P372">
        <v>38.9052700999964</v>
      </c>
    </row>
    <row r="373" spans="1:16" x14ac:dyDescent="0.3">
      <c r="A373">
        <v>2</v>
      </c>
      <c r="B373">
        <v>1</v>
      </c>
      <c r="C373">
        <v>0</v>
      </c>
      <c r="D373">
        <v>3</v>
      </c>
      <c r="E373" t="s">
        <v>389</v>
      </c>
      <c r="F373" t="s">
        <v>13</v>
      </c>
      <c r="G373">
        <v>1</v>
      </c>
      <c r="H373" t="s">
        <v>13</v>
      </c>
      <c r="I373" t="s">
        <v>13</v>
      </c>
      <c r="J373" t="s">
        <v>14</v>
      </c>
      <c r="K373" t="b">
        <v>1</v>
      </c>
      <c r="L373">
        <v>1.2416028999941799</v>
      </c>
      <c r="M373">
        <v>40.6582213000002</v>
      </c>
      <c r="N373">
        <v>2</v>
      </c>
      <c r="O373">
        <v>1.4364234999957299</v>
      </c>
      <c r="P373">
        <v>42.244403400000003</v>
      </c>
    </row>
    <row r="374" spans="1:16" x14ac:dyDescent="0.3">
      <c r="A374">
        <v>2</v>
      </c>
      <c r="B374">
        <v>1</v>
      </c>
      <c r="C374">
        <v>0</v>
      </c>
      <c r="D374">
        <v>3</v>
      </c>
      <c r="E374" t="s">
        <v>390</v>
      </c>
      <c r="F374" t="s">
        <v>13</v>
      </c>
      <c r="G374">
        <v>1</v>
      </c>
      <c r="H374" t="s">
        <v>13</v>
      </c>
      <c r="I374" t="s">
        <v>13</v>
      </c>
      <c r="J374" t="s">
        <v>16</v>
      </c>
      <c r="K374" t="b">
        <v>0</v>
      </c>
      <c r="L374">
        <v>3.3506803999989598</v>
      </c>
      <c r="M374">
        <v>46.100717299996198</v>
      </c>
      <c r="N374">
        <v>1</v>
      </c>
      <c r="O374">
        <v>0.75359439999738198</v>
      </c>
      <c r="P374">
        <v>47.041575800001702</v>
      </c>
    </row>
    <row r="375" spans="1:16" x14ac:dyDescent="0.3">
      <c r="A375">
        <v>2</v>
      </c>
      <c r="B375">
        <v>1</v>
      </c>
      <c r="C375">
        <v>0</v>
      </c>
      <c r="D375">
        <v>3</v>
      </c>
      <c r="E375" t="s">
        <v>391</v>
      </c>
      <c r="F375">
        <v>1</v>
      </c>
      <c r="G375">
        <v>1</v>
      </c>
      <c r="H375">
        <v>1.9892117000053999</v>
      </c>
      <c r="I375">
        <v>117.501947900004</v>
      </c>
      <c r="J375" t="s">
        <v>16</v>
      </c>
      <c r="K375" t="b">
        <v>1</v>
      </c>
      <c r="L375">
        <v>0.97155360000033397</v>
      </c>
      <c r="M375">
        <v>48.521274699996901</v>
      </c>
      <c r="N375">
        <v>3</v>
      </c>
      <c r="O375">
        <v>0.48941750000085499</v>
      </c>
      <c r="P375">
        <v>49.225369499996297</v>
      </c>
    </row>
    <row r="376" spans="1:16" x14ac:dyDescent="0.3">
      <c r="A376">
        <v>2</v>
      </c>
      <c r="B376">
        <v>1</v>
      </c>
      <c r="C376">
        <v>0</v>
      </c>
      <c r="D376">
        <v>3</v>
      </c>
      <c r="E376" t="s">
        <v>392</v>
      </c>
      <c r="F376">
        <v>1</v>
      </c>
      <c r="G376">
        <v>1</v>
      </c>
      <c r="H376">
        <v>1.9889899999980101</v>
      </c>
      <c r="I376">
        <v>107.501837200005</v>
      </c>
      <c r="J376" t="s">
        <v>16</v>
      </c>
      <c r="K376" t="b">
        <v>1</v>
      </c>
      <c r="L376">
        <v>0.89523099999496503</v>
      </c>
      <c r="M376">
        <v>50.628382999995701</v>
      </c>
      <c r="N376">
        <v>3</v>
      </c>
      <c r="O376">
        <v>0.24994359999982399</v>
      </c>
      <c r="P376">
        <v>51.073890599997</v>
      </c>
    </row>
    <row r="377" spans="1:16" x14ac:dyDescent="0.3">
      <c r="A377">
        <v>2</v>
      </c>
      <c r="B377">
        <v>1</v>
      </c>
      <c r="C377">
        <v>0</v>
      </c>
      <c r="D377">
        <v>3</v>
      </c>
      <c r="E377" t="s">
        <v>393</v>
      </c>
      <c r="F377" t="s">
        <v>13</v>
      </c>
      <c r="G377">
        <v>1</v>
      </c>
      <c r="H377" t="s">
        <v>13</v>
      </c>
      <c r="I377" t="s">
        <v>13</v>
      </c>
      <c r="J377" t="s">
        <v>14</v>
      </c>
      <c r="K377" t="b">
        <v>1</v>
      </c>
      <c r="L377">
        <v>1.6454869000008301</v>
      </c>
      <c r="M377">
        <v>53.228491900001202</v>
      </c>
      <c r="N377">
        <v>3</v>
      </c>
      <c r="O377">
        <v>0.24191020000580499</v>
      </c>
      <c r="P377">
        <v>53.673845299999797</v>
      </c>
    </row>
    <row r="378" spans="1:16" x14ac:dyDescent="0.3">
      <c r="A378">
        <v>2</v>
      </c>
      <c r="B378">
        <v>1</v>
      </c>
      <c r="C378">
        <v>0</v>
      </c>
      <c r="D378">
        <v>3</v>
      </c>
      <c r="E378" t="s">
        <v>394</v>
      </c>
      <c r="F378">
        <v>1</v>
      </c>
      <c r="G378">
        <v>1</v>
      </c>
      <c r="H378">
        <v>1.9886467000032999</v>
      </c>
      <c r="I378">
        <v>82.501486400004097</v>
      </c>
      <c r="J378" t="s">
        <v>16</v>
      </c>
      <c r="K378" t="b">
        <v>1</v>
      </c>
      <c r="L378">
        <v>1.5749905999982701</v>
      </c>
      <c r="M378">
        <v>55.758051299999401</v>
      </c>
      <c r="N378">
        <v>2</v>
      </c>
      <c r="O378">
        <v>0.92592529999819795</v>
      </c>
      <c r="P378">
        <v>56.869991499996097</v>
      </c>
    </row>
    <row r="379" spans="1:16" x14ac:dyDescent="0.3">
      <c r="A379">
        <v>2</v>
      </c>
      <c r="B379">
        <v>1</v>
      </c>
      <c r="C379">
        <v>0</v>
      </c>
      <c r="D379">
        <v>3</v>
      </c>
      <c r="E379" t="s">
        <v>395</v>
      </c>
      <c r="F379">
        <v>1</v>
      </c>
      <c r="G379">
        <v>1</v>
      </c>
      <c r="H379">
        <v>1.98725299999933</v>
      </c>
      <c r="I379">
        <v>20.000395900002299</v>
      </c>
      <c r="J379" t="s">
        <v>16</v>
      </c>
      <c r="K379" t="b">
        <v>1</v>
      </c>
      <c r="L379">
        <v>1.30899880000652</v>
      </c>
      <c r="M379">
        <v>58.6919989999951</v>
      </c>
      <c r="N379">
        <v>1</v>
      </c>
      <c r="O379">
        <v>0.19699059999402399</v>
      </c>
      <c r="P379">
        <v>59.068871800001901</v>
      </c>
    </row>
    <row r="380" spans="1:16" x14ac:dyDescent="0.3">
      <c r="A380">
        <v>2</v>
      </c>
      <c r="B380">
        <v>1</v>
      </c>
      <c r="C380">
        <v>0</v>
      </c>
      <c r="D380">
        <v>3</v>
      </c>
      <c r="E380" t="s">
        <v>396</v>
      </c>
      <c r="F380">
        <v>1</v>
      </c>
      <c r="G380">
        <v>1</v>
      </c>
      <c r="H380">
        <v>1.9887321999995</v>
      </c>
      <c r="I380">
        <v>92.501643300005497</v>
      </c>
      <c r="J380" t="s">
        <v>16</v>
      </c>
      <c r="K380" t="b">
        <v>1</v>
      </c>
      <c r="L380">
        <v>2.1557501999995998</v>
      </c>
      <c r="M380">
        <v>61.7386955999973</v>
      </c>
      <c r="N380">
        <v>2</v>
      </c>
      <c r="O380">
        <v>1.71776310000132</v>
      </c>
      <c r="P380">
        <v>63.701698600001698</v>
      </c>
    </row>
    <row r="381" spans="1:16" x14ac:dyDescent="0.3">
      <c r="A381">
        <v>2</v>
      </c>
      <c r="B381">
        <v>1</v>
      </c>
      <c r="C381">
        <v>0</v>
      </c>
      <c r="D381">
        <v>3</v>
      </c>
      <c r="E381" t="s">
        <v>397</v>
      </c>
      <c r="F381" t="s">
        <v>13</v>
      </c>
      <c r="G381">
        <v>1</v>
      </c>
      <c r="H381" t="s">
        <v>13</v>
      </c>
      <c r="I381" t="s">
        <v>13</v>
      </c>
      <c r="J381" t="s">
        <v>16</v>
      </c>
      <c r="K381" t="b">
        <v>0</v>
      </c>
      <c r="L381">
        <v>5.8368016999957</v>
      </c>
      <c r="M381">
        <v>70.053162500000298</v>
      </c>
      <c r="N381">
        <v>1</v>
      </c>
      <c r="O381">
        <v>0.33937339999829402</v>
      </c>
      <c r="P381">
        <v>70.563280399997893</v>
      </c>
    </row>
    <row r="382" spans="1:16" x14ac:dyDescent="0.3">
      <c r="A382">
        <v>2</v>
      </c>
      <c r="B382">
        <v>1</v>
      </c>
      <c r="C382">
        <v>0</v>
      </c>
      <c r="D382">
        <v>3</v>
      </c>
      <c r="E382" t="s">
        <v>398</v>
      </c>
      <c r="F382" t="s">
        <v>13</v>
      </c>
      <c r="G382">
        <v>1</v>
      </c>
      <c r="H382" t="s">
        <v>13</v>
      </c>
      <c r="I382" t="s">
        <v>13</v>
      </c>
      <c r="J382" t="s">
        <v>14</v>
      </c>
      <c r="K382" t="b">
        <v>1</v>
      </c>
      <c r="L382">
        <v>0.84710320000158401</v>
      </c>
      <c r="M382">
        <v>71.930025399997305</v>
      </c>
      <c r="N382">
        <v>3</v>
      </c>
      <c r="O382">
        <v>0.121846300004108</v>
      </c>
      <c r="P382">
        <v>72.225731599995896</v>
      </c>
    </row>
    <row r="383" spans="1:16" x14ac:dyDescent="0.3">
      <c r="A383">
        <v>2</v>
      </c>
      <c r="B383">
        <v>1</v>
      </c>
      <c r="C383">
        <v>0</v>
      </c>
      <c r="D383">
        <v>3</v>
      </c>
      <c r="E383" t="s">
        <v>399</v>
      </c>
      <c r="F383" t="s">
        <v>13</v>
      </c>
      <c r="G383">
        <v>1</v>
      </c>
      <c r="H383" t="s">
        <v>13</v>
      </c>
      <c r="I383" t="s">
        <v>13</v>
      </c>
      <c r="J383" t="s">
        <v>14</v>
      </c>
      <c r="K383" t="b">
        <v>1</v>
      </c>
      <c r="L383">
        <v>0.85985130000335597</v>
      </c>
      <c r="M383">
        <v>73.593094199997694</v>
      </c>
      <c r="N383">
        <v>3</v>
      </c>
      <c r="O383">
        <v>0.13972449999710099</v>
      </c>
      <c r="P383">
        <v>73.907587699999596</v>
      </c>
    </row>
    <row r="384" spans="1:16" x14ac:dyDescent="0.3">
      <c r="A384">
        <v>2</v>
      </c>
      <c r="B384">
        <v>1</v>
      </c>
      <c r="C384">
        <v>0</v>
      </c>
      <c r="D384">
        <v>3</v>
      </c>
      <c r="E384" t="s">
        <v>27</v>
      </c>
      <c r="F384">
        <v>1</v>
      </c>
      <c r="G384">
        <v>1</v>
      </c>
      <c r="H384">
        <v>1.98783359999652</v>
      </c>
      <c r="I384">
        <v>47.500798799999799</v>
      </c>
      <c r="J384" t="s">
        <v>16</v>
      </c>
      <c r="K384" t="b">
        <v>1</v>
      </c>
      <c r="L384">
        <v>0.882834899995942</v>
      </c>
      <c r="M384">
        <v>75.299097399998601</v>
      </c>
      <c r="N384">
        <v>2</v>
      </c>
      <c r="O384">
        <v>0.55313059999753</v>
      </c>
      <c r="P384">
        <v>76.017071999995096</v>
      </c>
    </row>
    <row r="385" spans="1:16" x14ac:dyDescent="0.3">
      <c r="A385">
        <v>2</v>
      </c>
      <c r="B385">
        <v>1</v>
      </c>
      <c r="C385">
        <v>0</v>
      </c>
      <c r="D385">
        <v>3</v>
      </c>
      <c r="E385" t="s">
        <v>400</v>
      </c>
      <c r="F385">
        <v>1</v>
      </c>
      <c r="G385">
        <v>1</v>
      </c>
      <c r="H385">
        <v>1.9869158000001299</v>
      </c>
      <c r="I385">
        <v>5.0001226000022099</v>
      </c>
      <c r="J385" t="s">
        <v>16</v>
      </c>
      <c r="K385" t="b">
        <v>1</v>
      </c>
      <c r="L385">
        <v>0.76476660000480501</v>
      </c>
      <c r="M385">
        <v>77.297623699996606</v>
      </c>
      <c r="N385">
        <v>2</v>
      </c>
      <c r="O385">
        <v>0.364634500001557</v>
      </c>
      <c r="P385">
        <v>77.828441500001702</v>
      </c>
    </row>
    <row r="386" spans="1:16" x14ac:dyDescent="0.3">
      <c r="A386">
        <v>2</v>
      </c>
      <c r="B386">
        <v>1</v>
      </c>
      <c r="C386">
        <v>0</v>
      </c>
      <c r="D386">
        <v>3</v>
      </c>
      <c r="E386" t="s">
        <v>401</v>
      </c>
      <c r="F386" t="s">
        <v>13</v>
      </c>
      <c r="G386">
        <v>1</v>
      </c>
      <c r="H386" t="s">
        <v>13</v>
      </c>
      <c r="I386" t="s">
        <v>13</v>
      </c>
      <c r="J386" t="s">
        <v>16</v>
      </c>
      <c r="K386" t="b">
        <v>0</v>
      </c>
      <c r="L386">
        <v>0.88443259999621704</v>
      </c>
      <c r="M386">
        <v>79.234031100000706</v>
      </c>
      <c r="N386">
        <v>1</v>
      </c>
      <c r="O386">
        <v>0.24983880000218101</v>
      </c>
      <c r="P386">
        <v>79.657833899997101</v>
      </c>
    </row>
    <row r="387" spans="1:16" x14ac:dyDescent="0.3">
      <c r="A387">
        <v>2</v>
      </c>
      <c r="B387">
        <v>1</v>
      </c>
      <c r="C387">
        <v>0</v>
      </c>
      <c r="D387">
        <v>3</v>
      </c>
      <c r="E387" t="s">
        <v>402</v>
      </c>
      <c r="F387">
        <v>1</v>
      </c>
      <c r="G387">
        <v>1</v>
      </c>
      <c r="H387">
        <v>1.9884373000022599</v>
      </c>
      <c r="I387">
        <v>77.501415400001903</v>
      </c>
      <c r="J387" t="s">
        <v>16</v>
      </c>
      <c r="K387" t="b">
        <v>1</v>
      </c>
      <c r="L387">
        <v>1.1034609999987901</v>
      </c>
      <c r="M387">
        <v>81.269672299997197</v>
      </c>
      <c r="N387">
        <v>1</v>
      </c>
      <c r="O387">
        <v>0.33070249999582302</v>
      </c>
      <c r="P387">
        <v>81.778717000001095</v>
      </c>
    </row>
    <row r="388" spans="1:16" x14ac:dyDescent="0.3">
      <c r="A388">
        <v>2</v>
      </c>
      <c r="B388">
        <v>1</v>
      </c>
      <c r="C388">
        <v>0</v>
      </c>
      <c r="D388">
        <v>3</v>
      </c>
      <c r="E388" t="s">
        <v>403</v>
      </c>
      <c r="F388" t="s">
        <v>13</v>
      </c>
      <c r="G388">
        <v>1</v>
      </c>
      <c r="H388" t="s">
        <v>13</v>
      </c>
      <c r="I388" t="s">
        <v>13</v>
      </c>
      <c r="J388" t="s">
        <v>16</v>
      </c>
      <c r="K388" t="b">
        <v>0</v>
      </c>
      <c r="L388">
        <v>6.5496028999987201</v>
      </c>
      <c r="M388">
        <v>88.849132399998794</v>
      </c>
      <c r="N388">
        <v>1</v>
      </c>
      <c r="O388">
        <v>0.245606199998292</v>
      </c>
      <c r="P388">
        <v>89.2454729999954</v>
      </c>
    </row>
    <row r="389" spans="1:16" x14ac:dyDescent="0.3">
      <c r="A389">
        <v>2</v>
      </c>
      <c r="B389">
        <v>1</v>
      </c>
      <c r="C389">
        <v>0</v>
      </c>
      <c r="D389">
        <v>3</v>
      </c>
      <c r="E389" t="s">
        <v>333</v>
      </c>
      <c r="F389" t="s">
        <v>13</v>
      </c>
      <c r="G389">
        <v>1</v>
      </c>
      <c r="H389" t="s">
        <v>13</v>
      </c>
      <c r="I389" t="s">
        <v>13</v>
      </c>
      <c r="J389" t="s">
        <v>14</v>
      </c>
      <c r="K389" t="b">
        <v>1</v>
      </c>
      <c r="L389">
        <v>0.766310999999405</v>
      </c>
      <c r="M389">
        <v>90.532631299996893</v>
      </c>
      <c r="N389">
        <v>3</v>
      </c>
      <c r="O389">
        <v>0.197425199999998</v>
      </c>
      <c r="P389">
        <v>90.893417499995905</v>
      </c>
    </row>
    <row r="390" spans="1:16" x14ac:dyDescent="0.3">
      <c r="A390">
        <v>2</v>
      </c>
      <c r="B390">
        <v>1</v>
      </c>
      <c r="C390">
        <v>0</v>
      </c>
      <c r="D390">
        <v>3</v>
      </c>
      <c r="E390" t="s">
        <v>404</v>
      </c>
      <c r="F390">
        <v>1</v>
      </c>
      <c r="G390">
        <v>1</v>
      </c>
      <c r="H390">
        <v>1.9872921999994999</v>
      </c>
      <c r="I390">
        <v>17.5003589000044</v>
      </c>
      <c r="J390" t="s">
        <v>14</v>
      </c>
      <c r="K390" t="b">
        <v>0</v>
      </c>
      <c r="L390">
        <v>0.69224200000462599</v>
      </c>
      <c r="M390">
        <v>92.092007999999595</v>
      </c>
      <c r="N390">
        <v>1</v>
      </c>
      <c r="O390">
        <v>2.6039588999992702</v>
      </c>
      <c r="P390">
        <v>94.891818700001807</v>
      </c>
    </row>
    <row r="391" spans="1:16" x14ac:dyDescent="0.3">
      <c r="A391">
        <v>2</v>
      </c>
      <c r="B391">
        <v>1</v>
      </c>
      <c r="C391">
        <v>0</v>
      </c>
      <c r="D391">
        <v>3</v>
      </c>
      <c r="E391" t="s">
        <v>405</v>
      </c>
      <c r="F391" t="s">
        <v>13</v>
      </c>
      <c r="G391">
        <v>1</v>
      </c>
      <c r="H391" t="s">
        <v>13</v>
      </c>
      <c r="I391" t="s">
        <v>13</v>
      </c>
      <c r="J391" t="s">
        <v>14</v>
      </c>
      <c r="K391" t="b">
        <v>1</v>
      </c>
      <c r="L391">
        <v>1.46355020000192</v>
      </c>
      <c r="M391">
        <v>96.863099900001501</v>
      </c>
      <c r="N391">
        <v>3</v>
      </c>
      <c r="O391">
        <v>0.16277059999993099</v>
      </c>
      <c r="P391">
        <v>97.186684699998295</v>
      </c>
    </row>
    <row r="392" spans="1:16" x14ac:dyDescent="0.3">
      <c r="A392">
        <v>2</v>
      </c>
      <c r="B392">
        <v>1</v>
      </c>
      <c r="C392">
        <v>0</v>
      </c>
      <c r="D392">
        <v>3</v>
      </c>
      <c r="E392" t="s">
        <v>406</v>
      </c>
      <c r="F392" t="s">
        <v>13</v>
      </c>
      <c r="G392">
        <v>1</v>
      </c>
      <c r="H392" t="s">
        <v>13</v>
      </c>
      <c r="I392" t="s">
        <v>13</v>
      </c>
      <c r="J392" t="s">
        <v>16</v>
      </c>
      <c r="K392" t="b">
        <v>0</v>
      </c>
      <c r="L392">
        <v>0.91777449999790395</v>
      </c>
      <c r="M392">
        <v>98.617381899996005</v>
      </c>
      <c r="N392">
        <v>1</v>
      </c>
      <c r="O392">
        <v>4.6689763999966098</v>
      </c>
      <c r="P392">
        <v>103.436770499997</v>
      </c>
    </row>
    <row r="393" spans="1:16" x14ac:dyDescent="0.3">
      <c r="A393">
        <v>2</v>
      </c>
      <c r="B393">
        <v>1</v>
      </c>
      <c r="C393">
        <v>0</v>
      </c>
      <c r="D393">
        <v>3</v>
      </c>
      <c r="E393" t="s">
        <v>407</v>
      </c>
      <c r="F393">
        <v>1</v>
      </c>
      <c r="G393">
        <v>1</v>
      </c>
      <c r="H393">
        <v>1.9891377000021699</v>
      </c>
      <c r="I393">
        <v>115.001925100005</v>
      </c>
      <c r="J393" t="s">
        <v>16</v>
      </c>
      <c r="K393" t="b">
        <v>1</v>
      </c>
      <c r="L393">
        <v>1.5878804999956599</v>
      </c>
      <c r="M393">
        <v>105.53747479999601</v>
      </c>
      <c r="N393">
        <v>3</v>
      </c>
      <c r="O393">
        <v>0.38963440000225102</v>
      </c>
      <c r="P393">
        <v>106.08549530000199</v>
      </c>
    </row>
    <row r="394" spans="1:16" x14ac:dyDescent="0.3">
      <c r="A394">
        <v>2</v>
      </c>
      <c r="B394">
        <v>1</v>
      </c>
      <c r="C394">
        <v>0</v>
      </c>
      <c r="D394">
        <v>3</v>
      </c>
      <c r="E394" t="s">
        <v>408</v>
      </c>
      <c r="F394">
        <v>1</v>
      </c>
      <c r="G394">
        <v>1</v>
      </c>
      <c r="H394">
        <v>1.98954550000053</v>
      </c>
      <c r="I394">
        <v>135.00221860000599</v>
      </c>
      <c r="J394" t="s">
        <v>16</v>
      </c>
      <c r="K394" t="b">
        <v>1</v>
      </c>
      <c r="L394">
        <v>3.0656918000022402</v>
      </c>
      <c r="M394">
        <v>109.6651413</v>
      </c>
      <c r="N394">
        <v>3</v>
      </c>
      <c r="O394">
        <v>0.78356160000112096</v>
      </c>
      <c r="P394">
        <v>110.567417699996</v>
      </c>
    </row>
    <row r="395" spans="1:16" x14ac:dyDescent="0.3">
      <c r="A395">
        <v>2</v>
      </c>
      <c r="B395">
        <v>1</v>
      </c>
      <c r="C395">
        <v>0</v>
      </c>
      <c r="D395">
        <v>3</v>
      </c>
      <c r="E395" t="s">
        <v>409</v>
      </c>
      <c r="F395" t="s">
        <v>13</v>
      </c>
      <c r="G395">
        <v>1</v>
      </c>
      <c r="H395" t="s">
        <v>13</v>
      </c>
      <c r="I395" t="s">
        <v>13</v>
      </c>
      <c r="J395" t="s">
        <v>14</v>
      </c>
      <c r="K395" t="b">
        <v>1</v>
      </c>
      <c r="L395">
        <v>0.97386940000433198</v>
      </c>
      <c r="M395">
        <v>112.05675389999701</v>
      </c>
      <c r="N395">
        <v>2</v>
      </c>
      <c r="O395">
        <v>0.51957150000089303</v>
      </c>
      <c r="P395">
        <v>112.71941859999799</v>
      </c>
    </row>
    <row r="396" spans="1:16" x14ac:dyDescent="0.3">
      <c r="A396">
        <v>2</v>
      </c>
      <c r="B396">
        <v>1</v>
      </c>
      <c r="C396">
        <v>0</v>
      </c>
      <c r="D396">
        <v>3</v>
      </c>
      <c r="E396" t="s">
        <v>410</v>
      </c>
      <c r="F396" t="s">
        <v>13</v>
      </c>
      <c r="G396">
        <v>1</v>
      </c>
      <c r="H396" t="s">
        <v>13</v>
      </c>
      <c r="I396" t="s">
        <v>13</v>
      </c>
      <c r="J396" t="s">
        <v>14</v>
      </c>
      <c r="K396" t="b">
        <v>1</v>
      </c>
      <c r="L396">
        <v>1.0081988000019899</v>
      </c>
      <c r="M396">
        <v>114.241147399996</v>
      </c>
      <c r="N396">
        <v>3</v>
      </c>
      <c r="O396">
        <v>0.43948789999558402</v>
      </c>
      <c r="P396">
        <v>114.8392733</v>
      </c>
    </row>
    <row r="397" spans="1:16" x14ac:dyDescent="0.3">
      <c r="A397">
        <v>2</v>
      </c>
      <c r="B397">
        <v>1</v>
      </c>
      <c r="C397">
        <v>0</v>
      </c>
      <c r="D397">
        <v>3</v>
      </c>
      <c r="E397" t="s">
        <v>411</v>
      </c>
      <c r="F397" t="s">
        <v>13</v>
      </c>
      <c r="G397">
        <v>1</v>
      </c>
      <c r="H397" t="s">
        <v>13</v>
      </c>
      <c r="I397" t="s">
        <v>13</v>
      </c>
      <c r="J397" t="s">
        <v>14</v>
      </c>
      <c r="K397" t="b">
        <v>1</v>
      </c>
      <c r="L397">
        <v>1.0471054000008699</v>
      </c>
      <c r="M397">
        <v>116.39675739999799</v>
      </c>
      <c r="N397">
        <v>2</v>
      </c>
      <c r="O397">
        <v>0.35605979999672899</v>
      </c>
      <c r="P397">
        <v>116.932024399997</v>
      </c>
    </row>
    <row r="398" spans="1:16" x14ac:dyDescent="0.3">
      <c r="A398">
        <v>2</v>
      </c>
      <c r="B398">
        <v>1</v>
      </c>
      <c r="C398">
        <v>0</v>
      </c>
      <c r="D398">
        <v>3</v>
      </c>
      <c r="E398" t="s">
        <v>412</v>
      </c>
      <c r="F398" t="s">
        <v>13</v>
      </c>
      <c r="G398">
        <v>1</v>
      </c>
      <c r="H398" t="s">
        <v>13</v>
      </c>
      <c r="I398" t="s">
        <v>13</v>
      </c>
      <c r="J398" t="s">
        <v>14</v>
      </c>
      <c r="K398" t="b">
        <v>1</v>
      </c>
      <c r="L398">
        <v>0.80321189999813203</v>
      </c>
      <c r="M398">
        <v>118.25268209999901</v>
      </c>
      <c r="N398">
        <v>3</v>
      </c>
      <c r="O398">
        <v>0.14305279999825901</v>
      </c>
      <c r="P398">
        <v>118.56694070000199</v>
      </c>
    </row>
    <row r="399" spans="1:16" x14ac:dyDescent="0.3">
      <c r="A399">
        <v>2</v>
      </c>
      <c r="B399">
        <v>1</v>
      </c>
      <c r="C399">
        <v>0</v>
      </c>
      <c r="D399">
        <v>3</v>
      </c>
      <c r="E399" t="s">
        <v>413</v>
      </c>
      <c r="F399">
        <v>1</v>
      </c>
      <c r="G399">
        <v>1</v>
      </c>
      <c r="H399">
        <v>1.98766699999396</v>
      </c>
      <c r="I399">
        <v>45.0007488000047</v>
      </c>
      <c r="J399" t="s">
        <v>16</v>
      </c>
      <c r="K399" t="b">
        <v>1</v>
      </c>
      <c r="L399">
        <v>1.29717569999775</v>
      </c>
      <c r="M399">
        <v>120.379993499999</v>
      </c>
      <c r="N399">
        <v>3</v>
      </c>
      <c r="O399">
        <v>2.02545770000143</v>
      </c>
      <c r="P399">
        <v>122.545314299998</v>
      </c>
    </row>
    <row r="400" spans="1:16" x14ac:dyDescent="0.3">
      <c r="A400">
        <v>2</v>
      </c>
      <c r="B400">
        <v>1</v>
      </c>
      <c r="C400">
        <v>0</v>
      </c>
      <c r="D400">
        <v>3</v>
      </c>
      <c r="E400" t="s">
        <v>39</v>
      </c>
      <c r="F400">
        <v>1</v>
      </c>
      <c r="G400">
        <v>1</v>
      </c>
      <c r="H400">
        <v>1.9874995999998599</v>
      </c>
      <c r="I400">
        <v>35.000587700000303</v>
      </c>
      <c r="J400" t="s">
        <v>16</v>
      </c>
      <c r="K400" t="b">
        <v>1</v>
      </c>
      <c r="L400">
        <v>1.3755672000043</v>
      </c>
      <c r="M400">
        <v>124.44178580000199</v>
      </c>
      <c r="N400">
        <v>2</v>
      </c>
      <c r="O400">
        <v>0.28381510000326698</v>
      </c>
      <c r="P400">
        <v>124.88365399999699</v>
      </c>
    </row>
    <row r="401" spans="1:16" x14ac:dyDescent="0.3">
      <c r="A401">
        <v>2</v>
      </c>
      <c r="B401">
        <v>1</v>
      </c>
      <c r="C401">
        <v>0</v>
      </c>
      <c r="D401">
        <v>3</v>
      </c>
      <c r="E401" t="s">
        <v>290</v>
      </c>
      <c r="F401">
        <v>1</v>
      </c>
      <c r="G401">
        <v>1</v>
      </c>
      <c r="H401">
        <v>1.9895011999979</v>
      </c>
      <c r="I401">
        <v>132.502182100005</v>
      </c>
      <c r="J401" t="s">
        <v>16</v>
      </c>
      <c r="K401" t="b">
        <v>1</v>
      </c>
      <c r="L401">
        <v>0.84152399999584304</v>
      </c>
      <c r="M401">
        <v>126.240932100001</v>
      </c>
      <c r="N401">
        <v>3</v>
      </c>
      <c r="O401">
        <v>9.0640000002167695E-2</v>
      </c>
      <c r="P401">
        <v>126.490440699999</v>
      </c>
    </row>
    <row r="402" spans="1:16" x14ac:dyDescent="0.3">
      <c r="A402">
        <v>2</v>
      </c>
      <c r="B402">
        <v>1</v>
      </c>
      <c r="C402">
        <v>0</v>
      </c>
      <c r="D402">
        <v>3</v>
      </c>
      <c r="E402" t="s">
        <v>414</v>
      </c>
      <c r="F402">
        <v>1</v>
      </c>
      <c r="G402">
        <v>1</v>
      </c>
      <c r="H402">
        <v>1.9885312999977001</v>
      </c>
      <c r="I402">
        <v>75.001392600002902</v>
      </c>
      <c r="J402" t="s">
        <v>14</v>
      </c>
      <c r="K402" t="b">
        <v>0</v>
      </c>
      <c r="L402">
        <v>4.9536711999971903</v>
      </c>
      <c r="M402">
        <v>131.953256499997</v>
      </c>
      <c r="N402">
        <v>1</v>
      </c>
      <c r="O402">
        <v>0.34545549999893399</v>
      </c>
      <c r="P402">
        <v>132.46530139999999</v>
      </c>
    </row>
    <row r="403" spans="1:16" x14ac:dyDescent="0.3">
      <c r="A403">
        <v>2</v>
      </c>
      <c r="B403">
        <v>1</v>
      </c>
      <c r="C403">
        <v>0</v>
      </c>
      <c r="D403">
        <v>3</v>
      </c>
      <c r="E403" t="s">
        <v>415</v>
      </c>
      <c r="F403">
        <v>1</v>
      </c>
      <c r="G403">
        <v>1</v>
      </c>
      <c r="H403">
        <v>1.98751679999987</v>
      </c>
      <c r="I403">
        <v>27.500523300004701</v>
      </c>
      <c r="J403" t="s">
        <v>16</v>
      </c>
      <c r="K403" t="b">
        <v>1</v>
      </c>
      <c r="L403">
        <v>1.36281849999796</v>
      </c>
      <c r="M403">
        <v>134.345516000001</v>
      </c>
      <c r="N403">
        <v>2</v>
      </c>
      <c r="O403">
        <v>0.25739800000155799</v>
      </c>
      <c r="P403">
        <v>134.74515799999801</v>
      </c>
    </row>
    <row r="404" spans="1:16" x14ac:dyDescent="0.3">
      <c r="A404">
        <v>2</v>
      </c>
      <c r="B404">
        <v>1</v>
      </c>
      <c r="C404">
        <v>0</v>
      </c>
      <c r="D404">
        <v>3</v>
      </c>
      <c r="E404" t="s">
        <v>416</v>
      </c>
      <c r="F404">
        <v>1</v>
      </c>
      <c r="G404">
        <v>1</v>
      </c>
      <c r="H404">
        <v>1.9889891999992</v>
      </c>
      <c r="I404">
        <v>100.001731200005</v>
      </c>
      <c r="J404" t="s">
        <v>16</v>
      </c>
      <c r="K404" t="b">
        <v>1</v>
      </c>
      <c r="L404">
        <v>0.80674690000159899</v>
      </c>
      <c r="M404">
        <v>136.07292790000099</v>
      </c>
      <c r="N404">
        <v>3</v>
      </c>
      <c r="O404">
        <v>0.65460079999320397</v>
      </c>
      <c r="P404">
        <v>136.87037549999499</v>
      </c>
    </row>
    <row r="405" spans="1:16" x14ac:dyDescent="0.3">
      <c r="A405">
        <v>2</v>
      </c>
      <c r="B405">
        <v>1</v>
      </c>
      <c r="C405">
        <v>0</v>
      </c>
      <c r="D405">
        <v>3</v>
      </c>
      <c r="E405" t="s">
        <v>417</v>
      </c>
      <c r="F405" t="s">
        <v>13</v>
      </c>
      <c r="G405">
        <v>1</v>
      </c>
      <c r="H405" t="s">
        <v>13</v>
      </c>
      <c r="I405" t="s">
        <v>13</v>
      </c>
      <c r="J405" t="s">
        <v>14</v>
      </c>
      <c r="K405" t="b">
        <v>1</v>
      </c>
      <c r="L405">
        <v>1.83244179999747</v>
      </c>
      <c r="M405">
        <v>139.21516069999799</v>
      </c>
      <c r="N405">
        <v>3</v>
      </c>
      <c r="O405">
        <v>0.91623499999695901</v>
      </c>
      <c r="P405">
        <v>140.252130299996</v>
      </c>
    </row>
    <row r="406" spans="1:16" x14ac:dyDescent="0.3">
      <c r="A406">
        <v>2</v>
      </c>
      <c r="B406">
        <v>1</v>
      </c>
      <c r="C406">
        <v>0</v>
      </c>
      <c r="D406">
        <v>3</v>
      </c>
      <c r="E406" t="s">
        <v>418</v>
      </c>
      <c r="F406" t="s">
        <v>13</v>
      </c>
      <c r="G406">
        <v>1</v>
      </c>
      <c r="H406" t="s">
        <v>13</v>
      </c>
      <c r="I406" t="s">
        <v>13</v>
      </c>
      <c r="J406" t="s">
        <v>16</v>
      </c>
      <c r="K406" t="b">
        <v>0</v>
      </c>
      <c r="L406">
        <v>3.23862720000034</v>
      </c>
      <c r="M406">
        <v>144.00466019999999</v>
      </c>
      <c r="N406">
        <v>1</v>
      </c>
      <c r="O406">
        <v>1.0260807000013299</v>
      </c>
      <c r="P406">
        <v>145.17797910000101</v>
      </c>
    </row>
    <row r="407" spans="1:16" x14ac:dyDescent="0.3">
      <c r="A407">
        <v>2</v>
      </c>
      <c r="B407">
        <v>1</v>
      </c>
      <c r="C407">
        <v>0</v>
      </c>
      <c r="D407">
        <v>3</v>
      </c>
      <c r="E407" t="s">
        <v>419</v>
      </c>
      <c r="F407" t="s">
        <v>13</v>
      </c>
      <c r="G407">
        <v>1</v>
      </c>
      <c r="H407" t="s">
        <v>13</v>
      </c>
      <c r="I407" t="s">
        <v>13</v>
      </c>
      <c r="J407" t="s">
        <v>16</v>
      </c>
      <c r="K407" t="b">
        <v>0</v>
      </c>
      <c r="L407">
        <v>1.66454279999743</v>
      </c>
      <c r="M407">
        <v>147.36400809999799</v>
      </c>
      <c r="N407">
        <v>1</v>
      </c>
      <c r="O407">
        <v>1.16163819999929</v>
      </c>
      <c r="P407">
        <v>148.67352319999901</v>
      </c>
    </row>
    <row r="408" spans="1:16" x14ac:dyDescent="0.3">
      <c r="A408">
        <v>2</v>
      </c>
      <c r="B408">
        <v>1</v>
      </c>
      <c r="C408">
        <v>0</v>
      </c>
      <c r="D408">
        <v>3</v>
      </c>
      <c r="E408" t="s">
        <v>420</v>
      </c>
      <c r="F408">
        <v>1</v>
      </c>
      <c r="G408">
        <v>1</v>
      </c>
      <c r="H408">
        <v>1.9877625000008301</v>
      </c>
      <c r="I408">
        <v>40.000698900003002</v>
      </c>
      <c r="J408" t="s">
        <v>16</v>
      </c>
      <c r="K408" t="b">
        <v>1</v>
      </c>
      <c r="L408">
        <v>0.91515849999996102</v>
      </c>
      <c r="M408">
        <v>150.09791229999999</v>
      </c>
      <c r="N408">
        <v>3</v>
      </c>
      <c r="O408">
        <v>0.68363459999818599</v>
      </c>
      <c r="P408">
        <v>150.91548419999901</v>
      </c>
    </row>
    <row r="409" spans="1:16" x14ac:dyDescent="0.3">
      <c r="A409">
        <v>2</v>
      </c>
      <c r="B409">
        <v>1</v>
      </c>
      <c r="C409">
        <v>0</v>
      </c>
      <c r="D409">
        <v>3</v>
      </c>
      <c r="E409" t="s">
        <v>421</v>
      </c>
      <c r="F409" t="s">
        <v>13</v>
      </c>
      <c r="G409">
        <v>1</v>
      </c>
      <c r="H409" t="s">
        <v>13</v>
      </c>
      <c r="I409" t="s">
        <v>13</v>
      </c>
      <c r="J409" t="s">
        <v>14</v>
      </c>
      <c r="K409" t="b">
        <v>1</v>
      </c>
      <c r="L409">
        <v>0.89899760000116702</v>
      </c>
      <c r="M409">
        <v>152.33164619999999</v>
      </c>
      <c r="N409">
        <v>3</v>
      </c>
      <c r="O409">
        <v>0.47779180000361499</v>
      </c>
      <c r="P409">
        <v>152.94961299999699</v>
      </c>
    </row>
    <row r="410" spans="1:16" x14ac:dyDescent="0.3">
      <c r="A410">
        <v>2</v>
      </c>
      <c r="B410">
        <v>1</v>
      </c>
      <c r="C410">
        <v>0</v>
      </c>
      <c r="D410">
        <v>3</v>
      </c>
      <c r="E410" t="s">
        <v>422</v>
      </c>
      <c r="F410" t="s">
        <v>13</v>
      </c>
      <c r="G410">
        <v>1</v>
      </c>
      <c r="H410" t="s">
        <v>13</v>
      </c>
      <c r="I410" t="s">
        <v>13</v>
      </c>
      <c r="J410" t="s">
        <v>14</v>
      </c>
      <c r="K410" t="b">
        <v>1</v>
      </c>
      <c r="L410">
        <v>0.91307050000614298</v>
      </c>
      <c r="M410">
        <v>154.37921339999599</v>
      </c>
      <c r="N410">
        <v>3</v>
      </c>
      <c r="O410">
        <v>0.17355730000417699</v>
      </c>
      <c r="P410">
        <v>154.71753729999901</v>
      </c>
    </row>
    <row r="411" spans="1:16" x14ac:dyDescent="0.3">
      <c r="A411">
        <v>2</v>
      </c>
      <c r="B411">
        <v>1</v>
      </c>
      <c r="C411">
        <v>0</v>
      </c>
      <c r="D411">
        <v>3</v>
      </c>
      <c r="E411" t="s">
        <v>423</v>
      </c>
      <c r="F411" t="s">
        <v>13</v>
      </c>
      <c r="G411">
        <v>1</v>
      </c>
      <c r="H411" t="s">
        <v>13</v>
      </c>
      <c r="I411" t="s">
        <v>13</v>
      </c>
      <c r="J411" t="s">
        <v>14</v>
      </c>
      <c r="K411" t="b">
        <v>1</v>
      </c>
      <c r="L411">
        <v>0.62886820000130705</v>
      </c>
      <c r="M411">
        <v>155.861617499999</v>
      </c>
      <c r="N411">
        <v>3</v>
      </c>
      <c r="O411">
        <v>0.163472799998999</v>
      </c>
      <c r="P411">
        <v>156.155348399996</v>
      </c>
    </row>
    <row r="412" spans="1:16" x14ac:dyDescent="0.3">
      <c r="A412">
        <v>2</v>
      </c>
      <c r="B412">
        <v>1</v>
      </c>
      <c r="C412">
        <v>0</v>
      </c>
      <c r="D412">
        <v>3</v>
      </c>
      <c r="E412" t="s">
        <v>424</v>
      </c>
      <c r="F412" t="s">
        <v>13</v>
      </c>
      <c r="G412">
        <v>1</v>
      </c>
      <c r="H412" t="s">
        <v>13</v>
      </c>
      <c r="I412" t="s">
        <v>13</v>
      </c>
      <c r="J412" t="s">
        <v>16</v>
      </c>
      <c r="K412" t="b">
        <v>0</v>
      </c>
      <c r="L412">
        <v>1.6249695999940701</v>
      </c>
      <c r="M412">
        <v>158.29095029999701</v>
      </c>
      <c r="N412">
        <v>2</v>
      </c>
      <c r="O412">
        <v>1.0732841000062801</v>
      </c>
      <c r="P412">
        <v>159.505155699997</v>
      </c>
    </row>
    <row r="413" spans="1:16" x14ac:dyDescent="0.3">
      <c r="A413">
        <v>2</v>
      </c>
      <c r="B413">
        <v>1</v>
      </c>
      <c r="C413">
        <v>0</v>
      </c>
      <c r="D413">
        <v>3</v>
      </c>
      <c r="E413" t="s">
        <v>66</v>
      </c>
      <c r="F413" t="s">
        <v>13</v>
      </c>
      <c r="G413">
        <v>1</v>
      </c>
      <c r="H413" t="s">
        <v>13</v>
      </c>
      <c r="I413" t="s">
        <v>13</v>
      </c>
      <c r="J413" t="s">
        <v>14</v>
      </c>
      <c r="K413" t="b">
        <v>1</v>
      </c>
      <c r="L413">
        <v>0.86213480000151299</v>
      </c>
      <c r="M413">
        <v>160.87824910000199</v>
      </c>
      <c r="N413">
        <v>3</v>
      </c>
      <c r="O413">
        <v>0.164804199994251</v>
      </c>
      <c r="P413">
        <v>161.18068369999699</v>
      </c>
    </row>
    <row r="414" spans="1:16" x14ac:dyDescent="0.3">
      <c r="A414">
        <v>2</v>
      </c>
      <c r="B414">
        <v>1</v>
      </c>
      <c r="C414">
        <v>0</v>
      </c>
      <c r="D414">
        <v>3</v>
      </c>
      <c r="E414" t="s">
        <v>425</v>
      </c>
      <c r="F414">
        <v>1</v>
      </c>
      <c r="G414">
        <v>1</v>
      </c>
      <c r="H414">
        <v>1.9894248000055099</v>
      </c>
      <c r="I414">
        <v>127.50208900000101</v>
      </c>
      <c r="J414" t="s">
        <v>14</v>
      </c>
      <c r="K414" t="b">
        <v>0</v>
      </c>
      <c r="L414">
        <v>0.79431240000121806</v>
      </c>
      <c r="M414">
        <v>162.493668399999</v>
      </c>
      <c r="N414">
        <v>3</v>
      </c>
      <c r="O414">
        <v>0.22517620000144201</v>
      </c>
      <c r="P414">
        <v>162.83302979999999</v>
      </c>
    </row>
    <row r="415" spans="1:16" x14ac:dyDescent="0.3">
      <c r="A415">
        <v>2</v>
      </c>
      <c r="B415">
        <v>1</v>
      </c>
      <c r="C415">
        <v>0</v>
      </c>
      <c r="D415">
        <v>3</v>
      </c>
      <c r="E415" t="s">
        <v>426</v>
      </c>
      <c r="F415">
        <v>1</v>
      </c>
      <c r="G415">
        <v>1</v>
      </c>
      <c r="H415">
        <v>1.9896807999975901</v>
      </c>
      <c r="I415">
        <v>142.502328000002</v>
      </c>
      <c r="J415" t="s">
        <v>14</v>
      </c>
      <c r="K415" t="b">
        <v>0</v>
      </c>
      <c r="L415">
        <v>2.6170037999982001</v>
      </c>
      <c r="M415">
        <v>165.96637509999701</v>
      </c>
      <c r="N415">
        <v>1</v>
      </c>
      <c r="O415">
        <v>0.34695039999496702</v>
      </c>
      <c r="P415">
        <v>166.418769700002</v>
      </c>
    </row>
    <row r="416" spans="1:16" x14ac:dyDescent="0.3">
      <c r="A416">
        <v>2</v>
      </c>
      <c r="B416">
        <v>1</v>
      </c>
      <c r="C416">
        <v>0</v>
      </c>
      <c r="D416">
        <v>3</v>
      </c>
      <c r="E416" t="s">
        <v>427</v>
      </c>
      <c r="F416">
        <v>1</v>
      </c>
      <c r="G416">
        <v>1</v>
      </c>
      <c r="H416">
        <v>1.98788070000592</v>
      </c>
      <c r="I416">
        <v>52.5009219000058</v>
      </c>
      <c r="J416" t="s">
        <v>16</v>
      </c>
      <c r="K416" t="b">
        <v>1</v>
      </c>
      <c r="L416">
        <v>0.98886610000045005</v>
      </c>
      <c r="M416">
        <v>167.92143819999899</v>
      </c>
      <c r="N416">
        <v>3</v>
      </c>
      <c r="O416">
        <v>0.36931519999779999</v>
      </c>
      <c r="P416">
        <v>168.43305949999899</v>
      </c>
    </row>
    <row r="417" spans="1:16" x14ac:dyDescent="0.3">
      <c r="A417">
        <v>2</v>
      </c>
      <c r="B417">
        <v>1</v>
      </c>
      <c r="C417">
        <v>0</v>
      </c>
      <c r="D417">
        <v>3</v>
      </c>
      <c r="E417" t="s">
        <v>428</v>
      </c>
      <c r="F417">
        <v>1</v>
      </c>
      <c r="G417">
        <v>1</v>
      </c>
      <c r="H417">
        <v>1.9870081000044599</v>
      </c>
      <c r="I417">
        <v>7.50015560000611</v>
      </c>
      <c r="J417" t="s">
        <v>16</v>
      </c>
      <c r="K417" t="b">
        <v>1</v>
      </c>
      <c r="L417">
        <v>4.4456909000000504</v>
      </c>
      <c r="M417">
        <v>173.39520929999699</v>
      </c>
      <c r="N417">
        <v>1</v>
      </c>
      <c r="O417">
        <v>0.233191899998928</v>
      </c>
      <c r="P417">
        <v>173.73709380000199</v>
      </c>
    </row>
    <row r="418" spans="1:16" x14ac:dyDescent="0.3">
      <c r="A418">
        <v>2</v>
      </c>
      <c r="B418">
        <v>1</v>
      </c>
      <c r="C418">
        <v>0</v>
      </c>
      <c r="D418">
        <v>3</v>
      </c>
      <c r="E418" t="s">
        <v>429</v>
      </c>
      <c r="F418">
        <v>1</v>
      </c>
      <c r="G418">
        <v>1</v>
      </c>
      <c r="H418">
        <v>1.9877198999965899</v>
      </c>
      <c r="I418">
        <v>42.5007330000008</v>
      </c>
      <c r="J418" t="s">
        <v>16</v>
      </c>
      <c r="K418" t="b">
        <v>1</v>
      </c>
      <c r="L418">
        <v>0.78595789999962995</v>
      </c>
      <c r="M418">
        <v>175.035185799999</v>
      </c>
      <c r="N418">
        <v>3</v>
      </c>
      <c r="O418">
        <v>5.20031000050949E-2</v>
      </c>
      <c r="P418">
        <v>175.25184079999599</v>
      </c>
    </row>
    <row r="419" spans="1:16" x14ac:dyDescent="0.3">
      <c r="A419">
        <v>2</v>
      </c>
      <c r="B419">
        <v>1</v>
      </c>
      <c r="C419">
        <v>0</v>
      </c>
      <c r="D419">
        <v>3</v>
      </c>
      <c r="E419" t="s">
        <v>430</v>
      </c>
      <c r="F419">
        <v>1</v>
      </c>
      <c r="G419">
        <v>1</v>
      </c>
      <c r="H419">
        <v>1.98731570000382</v>
      </c>
      <c r="I419">
        <v>22.500450500003399</v>
      </c>
      <c r="J419" t="s">
        <v>16</v>
      </c>
      <c r="K419" t="b">
        <v>1</v>
      </c>
      <c r="L419">
        <v>0.89354289999755598</v>
      </c>
      <c r="M419">
        <v>176.659452200001</v>
      </c>
      <c r="N419">
        <v>3</v>
      </c>
      <c r="O419">
        <v>0.101300999995146</v>
      </c>
      <c r="P419">
        <v>176.90111579999899</v>
      </c>
    </row>
    <row r="420" spans="1:16" x14ac:dyDescent="0.3">
      <c r="A420">
        <v>2</v>
      </c>
      <c r="B420">
        <v>1</v>
      </c>
      <c r="C420">
        <v>0</v>
      </c>
      <c r="D420">
        <v>3</v>
      </c>
      <c r="E420" t="s">
        <v>431</v>
      </c>
      <c r="F420">
        <v>1</v>
      </c>
      <c r="G420">
        <v>1</v>
      </c>
      <c r="H420">
        <v>1.98874119999527</v>
      </c>
      <c r="I420">
        <v>87.501569000000003</v>
      </c>
      <c r="J420" t="s">
        <v>16</v>
      </c>
      <c r="K420" t="b">
        <v>1</v>
      </c>
      <c r="L420">
        <v>0.76132109999889497</v>
      </c>
      <c r="M420">
        <v>178.17722989999999</v>
      </c>
      <c r="N420">
        <v>2</v>
      </c>
      <c r="O420">
        <v>0.56955089999973996</v>
      </c>
      <c r="P420">
        <v>178.90531560000099</v>
      </c>
    </row>
    <row r="421" spans="1:16" x14ac:dyDescent="0.3">
      <c r="A421">
        <v>2</v>
      </c>
      <c r="B421">
        <v>1</v>
      </c>
      <c r="C421">
        <v>0</v>
      </c>
      <c r="D421">
        <v>3</v>
      </c>
      <c r="E421" t="s">
        <v>164</v>
      </c>
      <c r="F421" t="s">
        <v>13</v>
      </c>
      <c r="G421">
        <v>1</v>
      </c>
      <c r="H421" t="s">
        <v>13</v>
      </c>
      <c r="I421" t="s">
        <v>13</v>
      </c>
      <c r="J421" t="s">
        <v>16</v>
      </c>
      <c r="K421" t="b">
        <v>0</v>
      </c>
      <c r="L421">
        <v>0.92353139999613598</v>
      </c>
      <c r="M421">
        <v>180.3395208</v>
      </c>
      <c r="N421">
        <v>2</v>
      </c>
      <c r="O421">
        <v>0.34190390000003401</v>
      </c>
      <c r="P421">
        <v>180.8617304</v>
      </c>
    </row>
    <row r="422" spans="1:16" x14ac:dyDescent="0.3">
      <c r="A422">
        <v>2</v>
      </c>
      <c r="B422">
        <v>1</v>
      </c>
      <c r="C422">
        <v>1</v>
      </c>
      <c r="D422">
        <v>3</v>
      </c>
      <c r="E422" t="s">
        <v>432</v>
      </c>
      <c r="F422" t="s">
        <v>13</v>
      </c>
      <c r="G422">
        <v>2</v>
      </c>
      <c r="H422" t="s">
        <v>13</v>
      </c>
      <c r="I422" t="s">
        <v>13</v>
      </c>
      <c r="J422" t="s">
        <v>14</v>
      </c>
      <c r="K422" t="b">
        <v>1</v>
      </c>
      <c r="L422">
        <v>2.7090930999984302</v>
      </c>
      <c r="M422">
        <v>2.7092988000004001</v>
      </c>
      <c r="N422">
        <v>2</v>
      </c>
      <c r="O422">
        <v>1.4113326000006099</v>
      </c>
      <c r="P422">
        <v>4.24431140000525</v>
      </c>
    </row>
    <row r="423" spans="1:16" x14ac:dyDescent="0.3">
      <c r="A423">
        <v>2</v>
      </c>
      <c r="B423">
        <v>1</v>
      </c>
      <c r="C423">
        <v>1</v>
      </c>
      <c r="D423">
        <v>3</v>
      </c>
      <c r="E423" t="s">
        <v>433</v>
      </c>
      <c r="F423" t="s">
        <v>13</v>
      </c>
      <c r="G423">
        <v>2</v>
      </c>
      <c r="H423" t="s">
        <v>13</v>
      </c>
      <c r="I423" t="s">
        <v>13</v>
      </c>
      <c r="J423" t="s">
        <v>16</v>
      </c>
      <c r="K423" t="b">
        <v>0</v>
      </c>
      <c r="L423">
        <v>1.9422866000022601</v>
      </c>
      <c r="M423">
        <v>6.6922464000017499</v>
      </c>
      <c r="N423">
        <v>1</v>
      </c>
      <c r="O423">
        <v>0.32143500000529501</v>
      </c>
      <c r="P423">
        <v>7.1064172000042198</v>
      </c>
    </row>
    <row r="424" spans="1:16" x14ac:dyDescent="0.3">
      <c r="A424">
        <v>2</v>
      </c>
      <c r="B424">
        <v>1</v>
      </c>
      <c r="C424">
        <v>1</v>
      </c>
      <c r="D424">
        <v>3</v>
      </c>
      <c r="E424" t="s">
        <v>434</v>
      </c>
      <c r="F424" t="s">
        <v>13</v>
      </c>
      <c r="G424">
        <v>2</v>
      </c>
      <c r="H424" t="s">
        <v>13</v>
      </c>
      <c r="I424" t="s">
        <v>13</v>
      </c>
      <c r="J424" t="s">
        <v>16</v>
      </c>
      <c r="K424" t="b">
        <v>0</v>
      </c>
      <c r="L424">
        <v>2.0497331000005898</v>
      </c>
      <c r="M424">
        <v>9.6664184000037494</v>
      </c>
      <c r="N424">
        <v>2</v>
      </c>
      <c r="O424">
        <v>0.59934589999466004</v>
      </c>
      <c r="P424">
        <v>10.368252000000201</v>
      </c>
    </row>
    <row r="425" spans="1:16" x14ac:dyDescent="0.3">
      <c r="A425">
        <v>2</v>
      </c>
      <c r="B425">
        <v>1</v>
      </c>
      <c r="C425">
        <v>1</v>
      </c>
      <c r="D425">
        <v>3</v>
      </c>
      <c r="E425" t="s">
        <v>435</v>
      </c>
      <c r="F425">
        <v>1</v>
      </c>
      <c r="G425">
        <v>2</v>
      </c>
      <c r="H425">
        <v>1.98894400000427</v>
      </c>
      <c r="I425">
        <v>105.001821100006</v>
      </c>
      <c r="J425" t="s">
        <v>16</v>
      </c>
      <c r="K425" t="b">
        <v>1</v>
      </c>
      <c r="L425">
        <v>1.0073928999991</v>
      </c>
      <c r="M425">
        <v>11.8904125000045</v>
      </c>
      <c r="N425">
        <v>2</v>
      </c>
      <c r="O425">
        <v>0.162721700005932</v>
      </c>
      <c r="P425">
        <v>12.1635864000054</v>
      </c>
    </row>
    <row r="426" spans="1:16" x14ac:dyDescent="0.3">
      <c r="A426">
        <v>2</v>
      </c>
      <c r="B426">
        <v>1</v>
      </c>
      <c r="C426">
        <v>1</v>
      </c>
      <c r="D426">
        <v>3</v>
      </c>
      <c r="E426" t="s">
        <v>139</v>
      </c>
      <c r="F426">
        <v>1</v>
      </c>
      <c r="G426">
        <v>2</v>
      </c>
      <c r="H426">
        <v>1.9895614999986699</v>
      </c>
      <c r="I426">
        <v>137.50225860000501</v>
      </c>
      <c r="J426" t="s">
        <v>16</v>
      </c>
      <c r="K426" t="b">
        <v>1</v>
      </c>
      <c r="L426">
        <v>4.4150729999964797</v>
      </c>
      <c r="M426">
        <v>17.0981628000009</v>
      </c>
      <c r="N426">
        <v>2</v>
      </c>
      <c r="O426">
        <v>0.10756769999716199</v>
      </c>
      <c r="P426">
        <v>17.380454200007101</v>
      </c>
    </row>
    <row r="427" spans="1:16" x14ac:dyDescent="0.3">
      <c r="A427">
        <v>2</v>
      </c>
      <c r="B427">
        <v>1</v>
      </c>
      <c r="C427">
        <v>1</v>
      </c>
      <c r="D427">
        <v>3</v>
      </c>
      <c r="E427" t="s">
        <v>436</v>
      </c>
      <c r="F427">
        <v>1</v>
      </c>
      <c r="G427">
        <v>2</v>
      </c>
      <c r="H427">
        <v>1.9874201999991801</v>
      </c>
      <c r="I427">
        <v>32.500568499999602</v>
      </c>
      <c r="J427" t="s">
        <v>16</v>
      </c>
      <c r="K427" t="b">
        <v>1</v>
      </c>
      <c r="L427">
        <v>0.89095870000164701</v>
      </c>
      <c r="M427">
        <v>18.7906370000055</v>
      </c>
      <c r="N427">
        <v>2</v>
      </c>
      <c r="O427">
        <v>1.31222669999988</v>
      </c>
      <c r="P427">
        <v>20.257279800003701</v>
      </c>
    </row>
    <row r="428" spans="1:16" x14ac:dyDescent="0.3">
      <c r="A428">
        <v>2</v>
      </c>
      <c r="B428">
        <v>1</v>
      </c>
      <c r="C428">
        <v>1</v>
      </c>
      <c r="D428">
        <v>3</v>
      </c>
      <c r="E428" t="s">
        <v>437</v>
      </c>
      <c r="F428">
        <v>1</v>
      </c>
      <c r="G428">
        <v>2</v>
      </c>
      <c r="H428">
        <v>1.9880298999996699</v>
      </c>
      <c r="I428">
        <v>55.000980600001597</v>
      </c>
      <c r="J428" t="s">
        <v>16</v>
      </c>
      <c r="K428" t="b">
        <v>1</v>
      </c>
      <c r="L428">
        <v>3.2550405000001801</v>
      </c>
      <c r="M428">
        <v>24.021313500001298</v>
      </c>
      <c r="N428">
        <v>1</v>
      </c>
      <c r="O428">
        <v>0.104387600003975</v>
      </c>
      <c r="P428">
        <v>24.289368000005201</v>
      </c>
    </row>
    <row r="429" spans="1:16" x14ac:dyDescent="0.3">
      <c r="A429">
        <v>2</v>
      </c>
      <c r="B429">
        <v>1</v>
      </c>
      <c r="C429">
        <v>1</v>
      </c>
      <c r="D429">
        <v>3</v>
      </c>
      <c r="E429" t="s">
        <v>438</v>
      </c>
      <c r="F429" t="s">
        <v>13</v>
      </c>
      <c r="G429">
        <v>2</v>
      </c>
      <c r="H429" t="s">
        <v>13</v>
      </c>
      <c r="I429" t="s">
        <v>13</v>
      </c>
      <c r="J429" t="s">
        <v>14</v>
      </c>
      <c r="K429" t="b">
        <v>1</v>
      </c>
      <c r="L429">
        <v>0.83017800000379804</v>
      </c>
      <c r="M429">
        <v>25.6298477000018</v>
      </c>
      <c r="N429">
        <v>2</v>
      </c>
      <c r="O429">
        <v>0.92540919999737503</v>
      </c>
      <c r="P429">
        <v>26.694495200004901</v>
      </c>
    </row>
    <row r="430" spans="1:16" x14ac:dyDescent="0.3">
      <c r="A430">
        <v>2</v>
      </c>
      <c r="B430">
        <v>1</v>
      </c>
      <c r="C430">
        <v>1</v>
      </c>
      <c r="D430">
        <v>3</v>
      </c>
      <c r="E430" t="s">
        <v>439</v>
      </c>
      <c r="F430">
        <v>1</v>
      </c>
      <c r="G430">
        <v>2</v>
      </c>
      <c r="H430">
        <v>1.9890883999978499</v>
      </c>
      <c r="I430">
        <v>110.001855500006</v>
      </c>
      <c r="J430" t="s">
        <v>16</v>
      </c>
      <c r="K430" t="b">
        <v>1</v>
      </c>
      <c r="L430">
        <v>2.21816989999934</v>
      </c>
      <c r="M430">
        <v>29.417887500007101</v>
      </c>
      <c r="N430">
        <v>1</v>
      </c>
      <c r="O430">
        <v>1.28437470000063</v>
      </c>
      <c r="P430">
        <v>30.837285900001</v>
      </c>
    </row>
    <row r="431" spans="1:16" x14ac:dyDescent="0.3">
      <c r="A431">
        <v>2</v>
      </c>
      <c r="B431">
        <v>1</v>
      </c>
      <c r="C431">
        <v>1</v>
      </c>
      <c r="D431">
        <v>3</v>
      </c>
      <c r="E431" t="s">
        <v>372</v>
      </c>
      <c r="F431" t="s">
        <v>13</v>
      </c>
      <c r="G431">
        <v>2</v>
      </c>
      <c r="H431" t="s">
        <v>13</v>
      </c>
      <c r="I431" t="s">
        <v>13</v>
      </c>
      <c r="J431" t="s">
        <v>16</v>
      </c>
      <c r="K431" t="b">
        <v>0</v>
      </c>
      <c r="L431">
        <v>1.3421484999998901</v>
      </c>
      <c r="M431">
        <v>32.691716200002702</v>
      </c>
      <c r="N431">
        <v>2</v>
      </c>
      <c r="O431">
        <v>0.38703580000583299</v>
      </c>
      <c r="P431">
        <v>33.188034400001897</v>
      </c>
    </row>
    <row r="432" spans="1:16" x14ac:dyDescent="0.3">
      <c r="A432">
        <v>2</v>
      </c>
      <c r="B432">
        <v>1</v>
      </c>
      <c r="C432">
        <v>1</v>
      </c>
      <c r="D432">
        <v>3</v>
      </c>
      <c r="E432" t="s">
        <v>440</v>
      </c>
      <c r="F432">
        <v>1</v>
      </c>
      <c r="G432">
        <v>2</v>
      </c>
      <c r="H432">
        <v>1.9874827999956299</v>
      </c>
      <c r="I432">
        <v>30.0005541999999</v>
      </c>
      <c r="J432" t="s">
        <v>16</v>
      </c>
      <c r="K432" t="b">
        <v>1</v>
      </c>
      <c r="L432">
        <v>2.9688066999951799</v>
      </c>
      <c r="M432">
        <v>36.668396400003999</v>
      </c>
      <c r="N432">
        <v>1</v>
      </c>
      <c r="O432">
        <v>0.27276469999924302</v>
      </c>
      <c r="P432">
        <v>37.057716600000298</v>
      </c>
    </row>
    <row r="433" spans="1:16" x14ac:dyDescent="0.3">
      <c r="A433">
        <v>2</v>
      </c>
      <c r="B433">
        <v>1</v>
      </c>
      <c r="C433">
        <v>1</v>
      </c>
      <c r="D433">
        <v>3</v>
      </c>
      <c r="E433" t="s">
        <v>194</v>
      </c>
      <c r="F433" t="s">
        <v>13</v>
      </c>
      <c r="G433">
        <v>2</v>
      </c>
      <c r="H433" t="s">
        <v>13</v>
      </c>
      <c r="I433" t="s">
        <v>13</v>
      </c>
      <c r="J433" t="s">
        <v>14</v>
      </c>
      <c r="K433" t="b">
        <v>1</v>
      </c>
      <c r="L433">
        <v>1.16544799999974</v>
      </c>
      <c r="M433">
        <v>38.731685400001901</v>
      </c>
      <c r="N433">
        <v>1</v>
      </c>
      <c r="O433">
        <v>1.3805351999981199</v>
      </c>
      <c r="P433">
        <v>40.1974655000013</v>
      </c>
    </row>
    <row r="434" spans="1:16" x14ac:dyDescent="0.3">
      <c r="A434">
        <v>2</v>
      </c>
      <c r="B434">
        <v>1</v>
      </c>
      <c r="C434">
        <v>1</v>
      </c>
      <c r="D434">
        <v>3</v>
      </c>
      <c r="E434" t="s">
        <v>441</v>
      </c>
      <c r="F434" t="s">
        <v>13</v>
      </c>
      <c r="G434">
        <v>2</v>
      </c>
      <c r="H434" t="s">
        <v>13</v>
      </c>
      <c r="I434" t="s">
        <v>13</v>
      </c>
      <c r="J434" t="s">
        <v>14</v>
      </c>
      <c r="K434" t="b">
        <v>1</v>
      </c>
      <c r="L434">
        <v>5.7421861000038898</v>
      </c>
      <c r="M434">
        <v>46.458391900007001</v>
      </c>
      <c r="N434">
        <v>1</v>
      </c>
      <c r="O434">
        <v>0.41729289999784702</v>
      </c>
      <c r="P434">
        <v>47.018169300004999</v>
      </c>
    </row>
    <row r="435" spans="1:16" x14ac:dyDescent="0.3">
      <c r="A435">
        <v>2</v>
      </c>
      <c r="B435">
        <v>1</v>
      </c>
      <c r="C435">
        <v>1</v>
      </c>
      <c r="D435">
        <v>3</v>
      </c>
      <c r="E435" t="s">
        <v>442</v>
      </c>
      <c r="F435">
        <v>1</v>
      </c>
      <c r="G435">
        <v>2</v>
      </c>
      <c r="H435">
        <v>1.9888060999946899</v>
      </c>
      <c r="I435">
        <v>90.001616800000207</v>
      </c>
      <c r="J435" t="s">
        <v>14</v>
      </c>
      <c r="K435" t="b">
        <v>0</v>
      </c>
      <c r="L435">
        <v>1.3771415000010201</v>
      </c>
      <c r="M435">
        <v>48.910148700000697</v>
      </c>
      <c r="N435">
        <v>2</v>
      </c>
      <c r="O435">
        <v>0.51411930000176698</v>
      </c>
      <c r="P435">
        <v>49.5390360000019</v>
      </c>
    </row>
    <row r="436" spans="1:16" x14ac:dyDescent="0.3">
      <c r="A436">
        <v>2</v>
      </c>
      <c r="B436">
        <v>1</v>
      </c>
      <c r="C436">
        <v>1</v>
      </c>
      <c r="D436">
        <v>3</v>
      </c>
      <c r="E436" t="s">
        <v>443</v>
      </c>
      <c r="F436">
        <v>1</v>
      </c>
      <c r="G436">
        <v>2</v>
      </c>
      <c r="H436">
        <v>1.9887375999969701</v>
      </c>
      <c r="I436">
        <v>85.001535900002594</v>
      </c>
      <c r="J436" t="s">
        <v>16</v>
      </c>
      <c r="K436" t="b">
        <v>1</v>
      </c>
      <c r="L436">
        <v>2.1061383999986001</v>
      </c>
      <c r="M436">
        <v>52.155593000003101</v>
      </c>
      <c r="N436">
        <v>2</v>
      </c>
      <c r="O436">
        <v>0.77245989999937603</v>
      </c>
      <c r="P436">
        <v>53.045488499999898</v>
      </c>
    </row>
    <row r="437" spans="1:16" x14ac:dyDescent="0.3">
      <c r="A437">
        <v>2</v>
      </c>
      <c r="B437">
        <v>1</v>
      </c>
      <c r="C437">
        <v>1</v>
      </c>
      <c r="D437">
        <v>3</v>
      </c>
      <c r="E437" t="s">
        <v>444</v>
      </c>
      <c r="F437" t="s">
        <v>13</v>
      </c>
      <c r="G437">
        <v>2</v>
      </c>
      <c r="H437" t="s">
        <v>13</v>
      </c>
      <c r="I437" t="s">
        <v>13</v>
      </c>
      <c r="J437" t="s">
        <v>16</v>
      </c>
      <c r="K437" t="b">
        <v>0</v>
      </c>
      <c r="L437">
        <v>1.5175753999938</v>
      </c>
      <c r="M437">
        <v>55.083802100001797</v>
      </c>
      <c r="N437">
        <v>1</v>
      </c>
      <c r="O437">
        <v>0.81363389999751201</v>
      </c>
      <c r="P437">
        <v>56.062588200002203</v>
      </c>
    </row>
    <row r="438" spans="1:16" x14ac:dyDescent="0.3">
      <c r="A438">
        <v>2</v>
      </c>
      <c r="B438">
        <v>1</v>
      </c>
      <c r="C438">
        <v>1</v>
      </c>
      <c r="D438">
        <v>3</v>
      </c>
      <c r="E438" t="s">
        <v>445</v>
      </c>
      <c r="F438">
        <v>1</v>
      </c>
      <c r="G438">
        <v>2</v>
      </c>
      <c r="H438">
        <v>1.9881980999998601</v>
      </c>
      <c r="I438">
        <v>60.001101599998997</v>
      </c>
      <c r="J438" t="s">
        <v>16</v>
      </c>
      <c r="K438" t="b">
        <v>1</v>
      </c>
      <c r="L438">
        <v>1.18991819999792</v>
      </c>
      <c r="M438">
        <v>57.772675500003999</v>
      </c>
      <c r="N438">
        <v>3</v>
      </c>
      <c r="O438">
        <v>1.0193074000053499</v>
      </c>
      <c r="P438">
        <v>58.9802007000035</v>
      </c>
    </row>
    <row r="439" spans="1:16" x14ac:dyDescent="0.3">
      <c r="A439">
        <v>2</v>
      </c>
      <c r="B439">
        <v>1</v>
      </c>
      <c r="C439">
        <v>1</v>
      </c>
      <c r="D439">
        <v>3</v>
      </c>
      <c r="E439" t="s">
        <v>322</v>
      </c>
      <c r="F439" t="s">
        <v>13</v>
      </c>
      <c r="G439">
        <v>2</v>
      </c>
      <c r="H439" t="s">
        <v>13</v>
      </c>
      <c r="I439" t="s">
        <v>13</v>
      </c>
      <c r="J439" t="s">
        <v>14</v>
      </c>
      <c r="K439" t="b">
        <v>1</v>
      </c>
      <c r="L439">
        <v>1.32224280000082</v>
      </c>
      <c r="M439">
        <v>60.821787800006902</v>
      </c>
      <c r="N439">
        <v>1</v>
      </c>
      <c r="O439">
        <v>0.92138699999486595</v>
      </c>
      <c r="P439">
        <v>62.010327400006602</v>
      </c>
    </row>
    <row r="440" spans="1:16" x14ac:dyDescent="0.3">
      <c r="A440">
        <v>2</v>
      </c>
      <c r="B440">
        <v>1</v>
      </c>
      <c r="C440">
        <v>1</v>
      </c>
      <c r="D440">
        <v>3</v>
      </c>
      <c r="E440" t="s">
        <v>446</v>
      </c>
      <c r="F440" t="s">
        <v>13</v>
      </c>
      <c r="G440">
        <v>2</v>
      </c>
      <c r="H440" t="s">
        <v>13</v>
      </c>
      <c r="I440" t="s">
        <v>13</v>
      </c>
      <c r="J440" t="s">
        <v>14</v>
      </c>
      <c r="K440" t="b">
        <v>1</v>
      </c>
      <c r="L440">
        <v>1.16790639999817</v>
      </c>
      <c r="M440">
        <v>63.684323800000101</v>
      </c>
      <c r="N440">
        <v>2</v>
      </c>
      <c r="O440">
        <v>0.52267189999838604</v>
      </c>
      <c r="P440">
        <v>64.3636910000059</v>
      </c>
    </row>
    <row r="441" spans="1:16" x14ac:dyDescent="0.3">
      <c r="A441">
        <v>2</v>
      </c>
      <c r="B441">
        <v>1</v>
      </c>
      <c r="C441">
        <v>1</v>
      </c>
      <c r="D441">
        <v>3</v>
      </c>
      <c r="E441" t="s">
        <v>447</v>
      </c>
      <c r="F441" t="s">
        <v>13</v>
      </c>
      <c r="G441">
        <v>2</v>
      </c>
      <c r="H441" t="s">
        <v>13</v>
      </c>
      <c r="I441" t="s">
        <v>13</v>
      </c>
      <c r="J441" t="s">
        <v>14</v>
      </c>
      <c r="K441" t="b">
        <v>1</v>
      </c>
      <c r="L441">
        <v>6.3756533000050704</v>
      </c>
      <c r="M441">
        <v>71.258392300005696</v>
      </c>
      <c r="N441">
        <v>2</v>
      </c>
      <c r="O441">
        <v>1.64514439999766</v>
      </c>
      <c r="P441">
        <v>73.046022300004594</v>
      </c>
    </row>
    <row r="442" spans="1:16" x14ac:dyDescent="0.3">
      <c r="A442">
        <v>2</v>
      </c>
      <c r="B442">
        <v>1</v>
      </c>
      <c r="C442">
        <v>1</v>
      </c>
      <c r="D442">
        <v>3</v>
      </c>
      <c r="E442" t="s">
        <v>219</v>
      </c>
      <c r="F442" t="s">
        <v>13</v>
      </c>
      <c r="G442">
        <v>2</v>
      </c>
      <c r="H442" t="s">
        <v>13</v>
      </c>
      <c r="I442" t="s">
        <v>13</v>
      </c>
      <c r="J442" t="s">
        <v>16</v>
      </c>
      <c r="K442" t="b">
        <v>0</v>
      </c>
      <c r="L442">
        <v>5.5478986000016501</v>
      </c>
      <c r="M442">
        <v>79.113961200004297</v>
      </c>
      <c r="N442">
        <v>1</v>
      </c>
      <c r="O442">
        <v>0.23460009999689599</v>
      </c>
      <c r="P442">
        <v>79.491491900000298</v>
      </c>
    </row>
    <row r="443" spans="1:16" x14ac:dyDescent="0.3">
      <c r="A443">
        <v>2</v>
      </c>
      <c r="B443">
        <v>1</v>
      </c>
      <c r="C443">
        <v>1</v>
      </c>
      <c r="D443">
        <v>3</v>
      </c>
      <c r="E443" t="s">
        <v>448</v>
      </c>
      <c r="F443">
        <v>1</v>
      </c>
      <c r="G443">
        <v>2</v>
      </c>
      <c r="H443">
        <v>1.98687790000258</v>
      </c>
      <c r="I443">
        <v>2.50006199999916</v>
      </c>
      <c r="J443" t="s">
        <v>16</v>
      </c>
      <c r="K443" t="b">
        <v>1</v>
      </c>
      <c r="L443">
        <v>1.10057390000293</v>
      </c>
      <c r="M443">
        <v>81.100254000004497</v>
      </c>
      <c r="N443">
        <v>1</v>
      </c>
      <c r="O443">
        <v>0.40135320000263203</v>
      </c>
      <c r="P443">
        <v>81.658253300003693</v>
      </c>
    </row>
    <row r="444" spans="1:16" x14ac:dyDescent="0.3">
      <c r="A444">
        <v>2</v>
      </c>
      <c r="B444">
        <v>1</v>
      </c>
      <c r="C444">
        <v>1</v>
      </c>
      <c r="D444">
        <v>3</v>
      </c>
      <c r="E444" t="s">
        <v>449</v>
      </c>
      <c r="F444">
        <v>1</v>
      </c>
      <c r="G444">
        <v>2</v>
      </c>
      <c r="H444">
        <v>1.98711049999838</v>
      </c>
      <c r="I444">
        <v>12.500265300004701</v>
      </c>
      <c r="J444" t="s">
        <v>16</v>
      </c>
      <c r="K444" t="b">
        <v>1</v>
      </c>
      <c r="L444">
        <v>0.93388840000261597</v>
      </c>
      <c r="M444">
        <v>83.099983500003901</v>
      </c>
      <c r="N444">
        <v>2</v>
      </c>
      <c r="O444">
        <v>0.124145900001167</v>
      </c>
      <c r="P444">
        <v>83.381038300001805</v>
      </c>
    </row>
    <row r="445" spans="1:16" x14ac:dyDescent="0.3">
      <c r="A445">
        <v>2</v>
      </c>
      <c r="B445">
        <v>1</v>
      </c>
      <c r="C445">
        <v>1</v>
      </c>
      <c r="D445">
        <v>3</v>
      </c>
      <c r="E445" t="s">
        <v>450</v>
      </c>
      <c r="F445">
        <v>1</v>
      </c>
      <c r="G445">
        <v>2</v>
      </c>
      <c r="H445">
        <v>1.9893430000011001</v>
      </c>
      <c r="I445">
        <v>125.00207670000199</v>
      </c>
      <c r="J445" t="s">
        <v>16</v>
      </c>
      <c r="K445" t="b">
        <v>1</v>
      </c>
      <c r="L445">
        <v>0.88864830000238704</v>
      </c>
      <c r="M445">
        <v>84.788178900002094</v>
      </c>
      <c r="N445">
        <v>3</v>
      </c>
      <c r="O445">
        <v>0.106238400003349</v>
      </c>
      <c r="P445">
        <v>85.051141200005105</v>
      </c>
    </row>
    <row r="446" spans="1:16" x14ac:dyDescent="0.3">
      <c r="A446">
        <v>2</v>
      </c>
      <c r="B446">
        <v>1</v>
      </c>
      <c r="C446">
        <v>1</v>
      </c>
      <c r="D446">
        <v>3</v>
      </c>
      <c r="E446" t="s">
        <v>451</v>
      </c>
      <c r="F446">
        <v>1</v>
      </c>
      <c r="G446">
        <v>2</v>
      </c>
      <c r="H446">
        <v>1.9886379999952599</v>
      </c>
      <c r="I446">
        <v>80.001464700006196</v>
      </c>
      <c r="J446" t="s">
        <v>14</v>
      </c>
      <c r="K446" t="b">
        <v>0</v>
      </c>
      <c r="L446">
        <v>0.94380339999770502</v>
      </c>
      <c r="M446">
        <v>86.509856000004206</v>
      </c>
      <c r="N446">
        <v>2</v>
      </c>
      <c r="O446">
        <v>0.36547299999801902</v>
      </c>
      <c r="P446">
        <v>87.046313200000398</v>
      </c>
    </row>
    <row r="447" spans="1:16" x14ac:dyDescent="0.3">
      <c r="A447">
        <v>2</v>
      </c>
      <c r="B447">
        <v>1</v>
      </c>
      <c r="C447">
        <v>1</v>
      </c>
      <c r="D447">
        <v>3</v>
      </c>
      <c r="E447" t="s">
        <v>452</v>
      </c>
      <c r="F447">
        <v>1</v>
      </c>
      <c r="G447">
        <v>2</v>
      </c>
      <c r="H447">
        <v>1.98886060000223</v>
      </c>
      <c r="I447">
        <v>95.001692700003304</v>
      </c>
      <c r="J447" t="s">
        <v>16</v>
      </c>
      <c r="K447" t="b">
        <v>1</v>
      </c>
      <c r="L447">
        <v>1.0454288999972099</v>
      </c>
      <c r="M447">
        <v>88.611656600005503</v>
      </c>
      <c r="N447">
        <v>3</v>
      </c>
      <c r="O447">
        <v>0.155166900003678</v>
      </c>
      <c r="P447">
        <v>88.916080900002299</v>
      </c>
    </row>
    <row r="448" spans="1:16" x14ac:dyDescent="0.3">
      <c r="A448">
        <v>2</v>
      </c>
      <c r="B448">
        <v>1</v>
      </c>
      <c r="C448">
        <v>1</v>
      </c>
      <c r="D448">
        <v>3</v>
      </c>
      <c r="E448" t="s">
        <v>453</v>
      </c>
      <c r="F448">
        <v>1</v>
      </c>
      <c r="G448">
        <v>2</v>
      </c>
      <c r="H448">
        <v>1.98746350000147</v>
      </c>
      <c r="I448">
        <v>25.000490600003101</v>
      </c>
      <c r="J448" t="s">
        <v>16</v>
      </c>
      <c r="K448" t="b">
        <v>1</v>
      </c>
      <c r="L448">
        <v>3.1049366999941399</v>
      </c>
      <c r="M448">
        <v>92.537710399999895</v>
      </c>
      <c r="N448">
        <v>2</v>
      </c>
      <c r="O448">
        <v>0.323627500001749</v>
      </c>
      <c r="P448">
        <v>93.004380800004597</v>
      </c>
    </row>
    <row r="449" spans="1:16" x14ac:dyDescent="0.3">
      <c r="A449">
        <v>2</v>
      </c>
      <c r="B449">
        <v>1</v>
      </c>
      <c r="C449">
        <v>1</v>
      </c>
      <c r="D449">
        <v>3</v>
      </c>
      <c r="E449" t="s">
        <v>454</v>
      </c>
      <c r="F449" t="s">
        <v>13</v>
      </c>
      <c r="G449">
        <v>2</v>
      </c>
      <c r="H449" t="s">
        <v>13</v>
      </c>
      <c r="I449" t="s">
        <v>13</v>
      </c>
      <c r="J449" t="s">
        <v>14</v>
      </c>
      <c r="K449" t="b">
        <v>1</v>
      </c>
      <c r="L449">
        <v>1.38177389999328</v>
      </c>
      <c r="M449">
        <v>94.897734400001397</v>
      </c>
      <c r="N449">
        <v>3</v>
      </c>
      <c r="O449">
        <v>0.33887860000686498</v>
      </c>
      <c r="P449">
        <v>95.419674600001599</v>
      </c>
    </row>
    <row r="450" spans="1:16" x14ac:dyDescent="0.3">
      <c r="A450">
        <v>2</v>
      </c>
      <c r="B450">
        <v>1</v>
      </c>
      <c r="C450">
        <v>1</v>
      </c>
      <c r="D450">
        <v>3</v>
      </c>
      <c r="E450" t="s">
        <v>193</v>
      </c>
      <c r="F450">
        <v>1</v>
      </c>
      <c r="G450">
        <v>2</v>
      </c>
      <c r="H450">
        <v>1.9871360999968599</v>
      </c>
      <c r="I450">
        <v>15.000307200003601</v>
      </c>
      <c r="J450" t="s">
        <v>14</v>
      </c>
      <c r="K450" t="b">
        <v>0</v>
      </c>
      <c r="L450">
        <v>0.86185680000198805</v>
      </c>
      <c r="M450">
        <v>96.794461900004507</v>
      </c>
      <c r="N450">
        <v>1</v>
      </c>
      <c r="O450">
        <v>1.94751699999324</v>
      </c>
      <c r="P450">
        <v>98.924363900005105</v>
      </c>
    </row>
    <row r="451" spans="1:16" x14ac:dyDescent="0.3">
      <c r="A451">
        <v>2</v>
      </c>
      <c r="B451">
        <v>1</v>
      </c>
      <c r="C451">
        <v>1</v>
      </c>
      <c r="D451">
        <v>3</v>
      </c>
      <c r="E451" t="s">
        <v>455</v>
      </c>
      <c r="F451" t="s">
        <v>13</v>
      </c>
      <c r="G451">
        <v>2</v>
      </c>
      <c r="H451" t="s">
        <v>13</v>
      </c>
      <c r="I451" t="s">
        <v>13</v>
      </c>
      <c r="J451" t="s">
        <v>14</v>
      </c>
      <c r="K451" t="b">
        <v>1</v>
      </c>
      <c r="L451">
        <v>1.70699189999868</v>
      </c>
      <c r="M451">
        <v>101.13960520000499</v>
      </c>
      <c r="N451">
        <v>2</v>
      </c>
      <c r="O451">
        <v>9.20674000008148E-2</v>
      </c>
      <c r="P451">
        <v>101.420890400004</v>
      </c>
    </row>
    <row r="452" spans="1:16" x14ac:dyDescent="0.3">
      <c r="A452">
        <v>2</v>
      </c>
      <c r="B452">
        <v>1</v>
      </c>
      <c r="C452">
        <v>1</v>
      </c>
      <c r="D452">
        <v>3</v>
      </c>
      <c r="E452" t="s">
        <v>456</v>
      </c>
      <c r="F452" t="s">
        <v>13</v>
      </c>
      <c r="G452">
        <v>2</v>
      </c>
      <c r="H452" t="s">
        <v>13</v>
      </c>
      <c r="I452" t="s">
        <v>13</v>
      </c>
      <c r="J452" t="s">
        <v>16</v>
      </c>
      <c r="K452" t="b">
        <v>0</v>
      </c>
      <c r="L452">
        <v>1.19998849999683</v>
      </c>
      <c r="M452">
        <v>103.132654100002</v>
      </c>
      <c r="N452">
        <v>2</v>
      </c>
      <c r="O452">
        <v>0.968691599999147</v>
      </c>
      <c r="P452">
        <v>104.218032900004</v>
      </c>
    </row>
    <row r="453" spans="1:16" x14ac:dyDescent="0.3">
      <c r="A453">
        <v>2</v>
      </c>
      <c r="B453">
        <v>1</v>
      </c>
      <c r="C453">
        <v>1</v>
      </c>
      <c r="D453">
        <v>3</v>
      </c>
      <c r="E453" t="s">
        <v>457</v>
      </c>
      <c r="F453" t="s">
        <v>13</v>
      </c>
      <c r="G453">
        <v>2</v>
      </c>
      <c r="H453" t="s">
        <v>13</v>
      </c>
      <c r="I453" t="s">
        <v>13</v>
      </c>
      <c r="J453" t="s">
        <v>16</v>
      </c>
      <c r="K453" t="b">
        <v>0</v>
      </c>
      <c r="L453">
        <v>2.7629671999966399</v>
      </c>
      <c r="M453">
        <v>107.4955835</v>
      </c>
      <c r="N453">
        <v>1</v>
      </c>
      <c r="O453">
        <v>0.39323429999785697</v>
      </c>
      <c r="P453">
        <v>108.082101500004</v>
      </c>
    </row>
    <row r="454" spans="1:16" x14ac:dyDescent="0.3">
      <c r="A454">
        <v>2</v>
      </c>
      <c r="B454">
        <v>1</v>
      </c>
      <c r="C454">
        <v>1</v>
      </c>
      <c r="D454">
        <v>3</v>
      </c>
      <c r="E454" t="s">
        <v>458</v>
      </c>
      <c r="F454" t="s">
        <v>13</v>
      </c>
      <c r="G454">
        <v>2</v>
      </c>
      <c r="H454" t="s">
        <v>13</v>
      </c>
      <c r="I454" t="s">
        <v>13</v>
      </c>
      <c r="J454" t="s">
        <v>14</v>
      </c>
      <c r="K454" t="b">
        <v>1</v>
      </c>
      <c r="L454">
        <v>1.21343109999725</v>
      </c>
      <c r="M454">
        <v>109.8126911</v>
      </c>
      <c r="N454">
        <v>1</v>
      </c>
      <c r="O454">
        <v>0.66678050000336997</v>
      </c>
      <c r="P454">
        <v>110.611700900001</v>
      </c>
    </row>
    <row r="455" spans="1:16" x14ac:dyDescent="0.3">
      <c r="A455">
        <v>2</v>
      </c>
      <c r="B455">
        <v>1</v>
      </c>
      <c r="C455">
        <v>1</v>
      </c>
      <c r="D455">
        <v>3</v>
      </c>
      <c r="E455" t="s">
        <v>459</v>
      </c>
      <c r="F455">
        <v>1</v>
      </c>
      <c r="G455">
        <v>2</v>
      </c>
      <c r="H455">
        <v>1.9878249999965201</v>
      </c>
      <c r="I455">
        <v>50.000867700000498</v>
      </c>
      <c r="J455" t="s">
        <v>16</v>
      </c>
      <c r="K455" t="b">
        <v>1</v>
      </c>
      <c r="L455">
        <v>3.5810669000056801</v>
      </c>
      <c r="M455">
        <v>114.71379220000399</v>
      </c>
      <c r="N455">
        <v>3</v>
      </c>
      <c r="O455">
        <v>0.18714789999648901</v>
      </c>
      <c r="P455">
        <v>115.052046200006</v>
      </c>
    </row>
    <row r="456" spans="1:16" x14ac:dyDescent="0.3">
      <c r="A456">
        <v>2</v>
      </c>
      <c r="B456">
        <v>1</v>
      </c>
      <c r="C456">
        <v>1</v>
      </c>
      <c r="D456">
        <v>3</v>
      </c>
      <c r="E456" t="s">
        <v>460</v>
      </c>
      <c r="F456">
        <v>1</v>
      </c>
      <c r="G456">
        <v>2</v>
      </c>
      <c r="H456">
        <v>1.98836580000352</v>
      </c>
      <c r="I456">
        <v>72.501369900004704</v>
      </c>
      <c r="J456" t="s">
        <v>16</v>
      </c>
      <c r="K456" t="b">
        <v>1</v>
      </c>
      <c r="L456">
        <v>0.82020560000091802</v>
      </c>
      <c r="M456">
        <v>116.386181400005</v>
      </c>
      <c r="N456">
        <v>3</v>
      </c>
      <c r="O456">
        <v>0.12368609999975901</v>
      </c>
      <c r="P456">
        <v>116.636485200004</v>
      </c>
    </row>
    <row r="457" spans="1:16" x14ac:dyDescent="0.3">
      <c r="A457">
        <v>2</v>
      </c>
      <c r="B457">
        <v>1</v>
      </c>
      <c r="C457">
        <v>1</v>
      </c>
      <c r="D457">
        <v>3</v>
      </c>
      <c r="E457" t="s">
        <v>461</v>
      </c>
      <c r="F457">
        <v>1</v>
      </c>
      <c r="G457">
        <v>2</v>
      </c>
      <c r="H457">
        <v>1.98978830000124</v>
      </c>
      <c r="I457">
        <v>150.00240630000201</v>
      </c>
      <c r="J457" t="s">
        <v>14</v>
      </c>
      <c r="K457" t="b">
        <v>0</v>
      </c>
      <c r="L457">
        <v>1.02203149999696</v>
      </c>
      <c r="M457">
        <v>118.171396500002</v>
      </c>
      <c r="N457">
        <v>2</v>
      </c>
      <c r="O457">
        <v>0.74845880000066201</v>
      </c>
      <c r="P457">
        <v>119.085277900005</v>
      </c>
    </row>
    <row r="458" spans="1:16" x14ac:dyDescent="0.3">
      <c r="A458">
        <v>2</v>
      </c>
      <c r="B458">
        <v>1</v>
      </c>
      <c r="C458">
        <v>1</v>
      </c>
      <c r="D458">
        <v>3</v>
      </c>
      <c r="E458" t="s">
        <v>462</v>
      </c>
      <c r="F458" t="s">
        <v>13</v>
      </c>
      <c r="G458">
        <v>2</v>
      </c>
      <c r="H458" t="s">
        <v>13</v>
      </c>
      <c r="I458" t="s">
        <v>13</v>
      </c>
      <c r="J458" t="s">
        <v>16</v>
      </c>
      <c r="K458" t="b">
        <v>0</v>
      </c>
      <c r="L458">
        <v>1.8682738000061401</v>
      </c>
      <c r="M458">
        <v>121.467649800004</v>
      </c>
      <c r="N458">
        <v>2</v>
      </c>
      <c r="O458">
        <v>2.8822816999963798</v>
      </c>
      <c r="P458">
        <v>124.47508800000701</v>
      </c>
    </row>
    <row r="459" spans="1:16" x14ac:dyDescent="0.3">
      <c r="A459">
        <v>2</v>
      </c>
      <c r="B459">
        <v>1</v>
      </c>
      <c r="C459">
        <v>1</v>
      </c>
      <c r="D459">
        <v>3</v>
      </c>
      <c r="E459" t="s">
        <v>463</v>
      </c>
      <c r="F459">
        <v>1</v>
      </c>
      <c r="G459">
        <v>2</v>
      </c>
      <c r="H459">
        <v>1.9893102999994901</v>
      </c>
      <c r="I459">
        <v>122.502029900003</v>
      </c>
      <c r="J459" t="s">
        <v>16</v>
      </c>
      <c r="K459" t="b">
        <v>1</v>
      </c>
      <c r="L459">
        <v>2.1306633999993201</v>
      </c>
      <c r="M459">
        <v>127.113847000001</v>
      </c>
      <c r="N459">
        <v>3</v>
      </c>
      <c r="O459">
        <v>1.18563260000519</v>
      </c>
      <c r="P459">
        <v>128.418346100007</v>
      </c>
    </row>
    <row r="460" spans="1:16" x14ac:dyDescent="0.3">
      <c r="A460">
        <v>2</v>
      </c>
      <c r="B460">
        <v>1</v>
      </c>
      <c r="C460">
        <v>1</v>
      </c>
      <c r="D460">
        <v>3</v>
      </c>
      <c r="E460" t="s">
        <v>464</v>
      </c>
      <c r="F460">
        <v>1</v>
      </c>
      <c r="G460">
        <v>2</v>
      </c>
      <c r="H460">
        <v>1.98961229999986</v>
      </c>
      <c r="I460">
        <v>140.00227260000199</v>
      </c>
      <c r="J460" t="s">
        <v>16</v>
      </c>
      <c r="K460" t="b">
        <v>1</v>
      </c>
      <c r="L460">
        <v>1.5599613999947901</v>
      </c>
      <c r="M460">
        <v>130.492508700001</v>
      </c>
      <c r="N460">
        <v>1</v>
      </c>
      <c r="O460">
        <v>2.0087985999998601</v>
      </c>
      <c r="P460">
        <v>132.649593900002</v>
      </c>
    </row>
    <row r="461" spans="1:16" x14ac:dyDescent="0.3">
      <c r="A461">
        <v>2</v>
      </c>
      <c r="B461">
        <v>1</v>
      </c>
      <c r="C461">
        <v>1</v>
      </c>
      <c r="D461">
        <v>3</v>
      </c>
      <c r="E461" t="s">
        <v>178</v>
      </c>
      <c r="F461" t="s">
        <v>13</v>
      </c>
      <c r="G461">
        <v>2</v>
      </c>
      <c r="H461" t="s">
        <v>13</v>
      </c>
      <c r="I461" t="s">
        <v>13</v>
      </c>
      <c r="J461" t="s">
        <v>14</v>
      </c>
      <c r="K461" t="b">
        <v>1</v>
      </c>
      <c r="L461">
        <v>3.2839416999995601</v>
      </c>
      <c r="M461">
        <v>136.44991050000701</v>
      </c>
      <c r="N461">
        <v>2</v>
      </c>
      <c r="O461">
        <v>0.49732269999367401</v>
      </c>
      <c r="P461">
        <v>137.138095400005</v>
      </c>
    </row>
    <row r="462" spans="1:16" x14ac:dyDescent="0.3">
      <c r="A462">
        <v>2</v>
      </c>
      <c r="B462">
        <v>1</v>
      </c>
      <c r="C462">
        <v>1</v>
      </c>
      <c r="D462">
        <v>3</v>
      </c>
      <c r="E462" t="s">
        <v>465</v>
      </c>
      <c r="F462" t="s">
        <v>13</v>
      </c>
      <c r="G462">
        <v>2</v>
      </c>
      <c r="H462" t="s">
        <v>13</v>
      </c>
      <c r="I462" t="s">
        <v>13</v>
      </c>
      <c r="J462" t="s">
        <v>16</v>
      </c>
      <c r="K462" t="b">
        <v>0</v>
      </c>
      <c r="L462">
        <v>1.12231079999765</v>
      </c>
      <c r="M462">
        <v>138.77145420000301</v>
      </c>
      <c r="N462">
        <v>2</v>
      </c>
      <c r="O462">
        <v>0.34860530000150902</v>
      </c>
      <c r="P462">
        <v>139.30148160000701</v>
      </c>
    </row>
    <row r="463" spans="1:16" x14ac:dyDescent="0.3">
      <c r="A463">
        <v>2</v>
      </c>
      <c r="B463">
        <v>1</v>
      </c>
      <c r="C463">
        <v>1</v>
      </c>
      <c r="D463">
        <v>3</v>
      </c>
      <c r="E463" t="s">
        <v>466</v>
      </c>
      <c r="F463" t="s">
        <v>13</v>
      </c>
      <c r="G463">
        <v>2</v>
      </c>
      <c r="H463" t="s">
        <v>13</v>
      </c>
      <c r="I463" t="s">
        <v>13</v>
      </c>
      <c r="J463" t="s">
        <v>14</v>
      </c>
      <c r="K463" t="b">
        <v>1</v>
      </c>
      <c r="L463">
        <v>2.6994962000026099</v>
      </c>
      <c r="M463">
        <v>142.515371100002</v>
      </c>
      <c r="N463">
        <v>1</v>
      </c>
      <c r="O463">
        <v>0.34084099999745399</v>
      </c>
      <c r="P463">
        <v>142.98968960000599</v>
      </c>
    </row>
    <row r="464" spans="1:16" x14ac:dyDescent="0.3">
      <c r="A464">
        <v>2</v>
      </c>
      <c r="B464">
        <v>1</v>
      </c>
      <c r="C464">
        <v>1</v>
      </c>
      <c r="D464">
        <v>3</v>
      </c>
      <c r="E464" t="s">
        <v>467</v>
      </c>
      <c r="F464">
        <v>1</v>
      </c>
      <c r="G464">
        <v>2</v>
      </c>
      <c r="H464">
        <v>1.98753079999733</v>
      </c>
      <c r="I464">
        <v>37.5006582999995</v>
      </c>
      <c r="J464" t="s">
        <v>16</v>
      </c>
      <c r="K464" t="b">
        <v>1</v>
      </c>
      <c r="L464">
        <v>1.01511800000299</v>
      </c>
      <c r="M464">
        <v>144.51439809999999</v>
      </c>
      <c r="N464">
        <v>1</v>
      </c>
      <c r="O464">
        <v>0.48483470000064699</v>
      </c>
      <c r="P464">
        <v>145.15758450000399</v>
      </c>
    </row>
    <row r="465" spans="1:16" x14ac:dyDescent="0.3">
      <c r="A465">
        <v>2</v>
      </c>
      <c r="B465">
        <v>1</v>
      </c>
      <c r="C465">
        <v>1</v>
      </c>
      <c r="D465">
        <v>3</v>
      </c>
      <c r="E465" t="s">
        <v>468</v>
      </c>
      <c r="F465">
        <v>1</v>
      </c>
      <c r="G465">
        <v>2</v>
      </c>
      <c r="H465">
        <v>1.9884537000034499</v>
      </c>
      <c r="I465">
        <v>70.001330400002203</v>
      </c>
      <c r="J465" t="s">
        <v>16</v>
      </c>
      <c r="K465" t="b">
        <v>1</v>
      </c>
      <c r="L465">
        <v>1.0879327000002399</v>
      </c>
      <c r="M465">
        <v>146.75384330000099</v>
      </c>
      <c r="N465">
        <v>3</v>
      </c>
      <c r="O465">
        <v>1.06132510000316</v>
      </c>
      <c r="P465">
        <v>148.030024800006</v>
      </c>
    </row>
    <row r="466" spans="1:16" x14ac:dyDescent="0.3">
      <c r="A466">
        <v>2</v>
      </c>
      <c r="B466">
        <v>1</v>
      </c>
      <c r="C466">
        <v>1</v>
      </c>
      <c r="D466">
        <v>3</v>
      </c>
      <c r="E466" t="s">
        <v>469</v>
      </c>
      <c r="F466" t="s">
        <v>13</v>
      </c>
      <c r="G466">
        <v>2</v>
      </c>
      <c r="H466" t="s">
        <v>13</v>
      </c>
      <c r="I466" t="s">
        <v>13</v>
      </c>
      <c r="J466" t="s">
        <v>16</v>
      </c>
      <c r="K466" t="b">
        <v>0</v>
      </c>
      <c r="L466">
        <v>0.93608430000313103</v>
      </c>
      <c r="M466">
        <v>149.48535390000299</v>
      </c>
      <c r="N466">
        <v>3</v>
      </c>
      <c r="O466">
        <v>0.14954249999573199</v>
      </c>
      <c r="P466">
        <v>149.79839780000501</v>
      </c>
    </row>
    <row r="467" spans="1:16" x14ac:dyDescent="0.3">
      <c r="A467">
        <v>2</v>
      </c>
      <c r="B467">
        <v>1</v>
      </c>
      <c r="C467">
        <v>1</v>
      </c>
      <c r="D467">
        <v>3</v>
      </c>
      <c r="E467" t="s">
        <v>470</v>
      </c>
      <c r="F467" t="s">
        <v>13</v>
      </c>
      <c r="G467">
        <v>2</v>
      </c>
      <c r="H467" t="s">
        <v>13</v>
      </c>
      <c r="I467" t="s">
        <v>13</v>
      </c>
      <c r="J467" t="s">
        <v>16</v>
      </c>
      <c r="K467" t="b">
        <v>0</v>
      </c>
      <c r="L467">
        <v>0.80822110000008296</v>
      </c>
      <c r="M467">
        <v>151.12412530000401</v>
      </c>
      <c r="N467">
        <v>3</v>
      </c>
      <c r="O467">
        <v>0.12900230000377599</v>
      </c>
      <c r="P467">
        <v>151.38583299999999</v>
      </c>
    </row>
    <row r="468" spans="1:16" x14ac:dyDescent="0.3">
      <c r="A468">
        <v>2</v>
      </c>
      <c r="B468">
        <v>1</v>
      </c>
      <c r="C468">
        <v>1</v>
      </c>
      <c r="D468">
        <v>3</v>
      </c>
      <c r="E468" t="s">
        <v>132</v>
      </c>
      <c r="F468" t="s">
        <v>13</v>
      </c>
      <c r="G468">
        <v>2</v>
      </c>
      <c r="H468" t="s">
        <v>13</v>
      </c>
      <c r="I468" t="s">
        <v>13</v>
      </c>
      <c r="J468" t="s">
        <v>14</v>
      </c>
      <c r="K468" t="b">
        <v>1</v>
      </c>
      <c r="L468">
        <v>1.60096470000281</v>
      </c>
      <c r="M468">
        <v>153.50028170000601</v>
      </c>
      <c r="N468">
        <v>2</v>
      </c>
      <c r="O468">
        <v>0.78941840000334196</v>
      </c>
      <c r="P468">
        <v>154.42227170000101</v>
      </c>
    </row>
    <row r="469" spans="1:16" x14ac:dyDescent="0.3">
      <c r="A469">
        <v>2</v>
      </c>
      <c r="B469">
        <v>1</v>
      </c>
      <c r="C469">
        <v>1</v>
      </c>
      <c r="D469">
        <v>3</v>
      </c>
      <c r="E469" t="s">
        <v>283</v>
      </c>
      <c r="F469" t="s">
        <v>13</v>
      </c>
      <c r="G469">
        <v>2</v>
      </c>
      <c r="H469" t="s">
        <v>13</v>
      </c>
      <c r="I469" t="s">
        <v>13</v>
      </c>
      <c r="J469" t="s">
        <v>16</v>
      </c>
      <c r="K469" t="b">
        <v>0</v>
      </c>
      <c r="L469">
        <v>2.3541017000025</v>
      </c>
      <c r="M469">
        <v>157.28659110000399</v>
      </c>
      <c r="N469">
        <v>3</v>
      </c>
      <c r="O469">
        <v>0.24286900000151901</v>
      </c>
      <c r="P469">
        <v>157.69964760000599</v>
      </c>
    </row>
    <row r="470" spans="1:16" x14ac:dyDescent="0.3">
      <c r="A470">
        <v>2</v>
      </c>
      <c r="B470">
        <v>1</v>
      </c>
      <c r="C470">
        <v>1</v>
      </c>
      <c r="D470">
        <v>3</v>
      </c>
      <c r="E470" t="s">
        <v>471</v>
      </c>
      <c r="F470">
        <v>1</v>
      </c>
      <c r="G470">
        <v>2</v>
      </c>
      <c r="H470">
        <v>1.9893263000049</v>
      </c>
      <c r="I470">
        <v>130.00212000000499</v>
      </c>
      <c r="J470" t="s">
        <v>16</v>
      </c>
      <c r="K470" t="b">
        <v>1</v>
      </c>
      <c r="L470">
        <v>1.2019559999971501</v>
      </c>
      <c r="M470">
        <v>159.417788700004</v>
      </c>
      <c r="N470">
        <v>1</v>
      </c>
      <c r="O470">
        <v>0.25966129999869703</v>
      </c>
      <c r="P470">
        <v>159.85242280000199</v>
      </c>
    </row>
    <row r="471" spans="1:16" x14ac:dyDescent="0.3">
      <c r="A471">
        <v>2</v>
      </c>
      <c r="B471">
        <v>1</v>
      </c>
      <c r="C471">
        <v>1</v>
      </c>
      <c r="D471">
        <v>3</v>
      </c>
      <c r="E471" t="s">
        <v>472</v>
      </c>
      <c r="F471">
        <v>1</v>
      </c>
      <c r="G471">
        <v>2</v>
      </c>
      <c r="H471">
        <v>1.9890947999956601</v>
      </c>
      <c r="I471">
        <v>112.501884199999</v>
      </c>
      <c r="J471" t="s">
        <v>14</v>
      </c>
      <c r="K471" t="b">
        <v>0</v>
      </c>
      <c r="L471">
        <v>1.3405711000014</v>
      </c>
      <c r="M471">
        <v>161.70641080000499</v>
      </c>
      <c r="N471">
        <v>1</v>
      </c>
      <c r="O471">
        <v>0.45174399999814302</v>
      </c>
      <c r="P471">
        <v>162.34848480000099</v>
      </c>
    </row>
    <row r="472" spans="1:16" x14ac:dyDescent="0.3">
      <c r="A472">
        <v>2</v>
      </c>
      <c r="B472">
        <v>1</v>
      </c>
      <c r="C472">
        <v>1</v>
      </c>
      <c r="D472">
        <v>3</v>
      </c>
      <c r="E472" t="s">
        <v>473</v>
      </c>
      <c r="F472" t="s">
        <v>13</v>
      </c>
      <c r="G472">
        <v>2</v>
      </c>
      <c r="H472" t="s">
        <v>13</v>
      </c>
      <c r="I472" t="s">
        <v>13</v>
      </c>
      <c r="J472" t="s">
        <v>14</v>
      </c>
      <c r="K472" t="b">
        <v>1</v>
      </c>
      <c r="L472">
        <v>1.74028410000028</v>
      </c>
      <c r="M472">
        <v>164.60605590000301</v>
      </c>
      <c r="N472">
        <v>1</v>
      </c>
      <c r="O472">
        <v>0.20120420000603201</v>
      </c>
      <c r="P472">
        <v>164.98606560000201</v>
      </c>
    </row>
    <row r="473" spans="1:16" x14ac:dyDescent="0.3">
      <c r="A473">
        <v>2</v>
      </c>
      <c r="B473">
        <v>1</v>
      </c>
      <c r="C473">
        <v>1</v>
      </c>
      <c r="D473">
        <v>3</v>
      </c>
      <c r="E473" t="s">
        <v>474</v>
      </c>
      <c r="F473" t="s">
        <v>13</v>
      </c>
      <c r="G473">
        <v>2</v>
      </c>
      <c r="H473" t="s">
        <v>13</v>
      </c>
      <c r="I473" t="s">
        <v>13</v>
      </c>
      <c r="J473" t="s">
        <v>16</v>
      </c>
      <c r="K473" t="b">
        <v>0</v>
      </c>
      <c r="L473">
        <v>3.0906957000042898</v>
      </c>
      <c r="M473">
        <v>168.589981000005</v>
      </c>
      <c r="N473">
        <v>1</v>
      </c>
      <c r="O473">
        <v>0.31538710000313602</v>
      </c>
      <c r="P473">
        <v>169.100223900001</v>
      </c>
    </row>
    <row r="474" spans="1:16" x14ac:dyDescent="0.3">
      <c r="A474">
        <v>2</v>
      </c>
      <c r="B474">
        <v>1</v>
      </c>
      <c r="C474">
        <v>1</v>
      </c>
      <c r="D474">
        <v>3</v>
      </c>
      <c r="E474" t="s">
        <v>475</v>
      </c>
      <c r="F474">
        <v>1</v>
      </c>
      <c r="G474">
        <v>2</v>
      </c>
      <c r="H474">
        <v>1.9883686000030101</v>
      </c>
      <c r="I474">
        <v>67.501259800002998</v>
      </c>
      <c r="J474" t="s">
        <v>16</v>
      </c>
      <c r="K474" t="b">
        <v>1</v>
      </c>
      <c r="L474">
        <v>1.0555258000022201</v>
      </c>
      <c r="M474">
        <v>170.67125420000201</v>
      </c>
      <c r="N474">
        <v>2</v>
      </c>
      <c r="O474">
        <v>0.154746699998213</v>
      </c>
      <c r="P474">
        <v>170.99561410000001</v>
      </c>
    </row>
    <row r="475" spans="1:16" x14ac:dyDescent="0.3">
      <c r="A475">
        <v>2</v>
      </c>
      <c r="B475">
        <v>1</v>
      </c>
      <c r="C475">
        <v>1</v>
      </c>
      <c r="D475">
        <v>3</v>
      </c>
      <c r="E475" t="s">
        <v>227</v>
      </c>
      <c r="F475">
        <v>1</v>
      </c>
      <c r="G475">
        <v>2</v>
      </c>
      <c r="H475">
        <v>1.9881871999969001</v>
      </c>
      <c r="I475">
        <v>65.001222200000498</v>
      </c>
      <c r="J475" t="s">
        <v>16</v>
      </c>
      <c r="K475" t="b">
        <v>1</v>
      </c>
      <c r="L475">
        <v>0.99422040000354195</v>
      </c>
      <c r="M475">
        <v>172.510016400003</v>
      </c>
      <c r="N475">
        <v>3</v>
      </c>
      <c r="O475">
        <v>1.02872960000241</v>
      </c>
      <c r="P475">
        <v>173.71752950000501</v>
      </c>
    </row>
    <row r="476" spans="1:16" x14ac:dyDescent="0.3">
      <c r="A476">
        <v>2</v>
      </c>
      <c r="B476">
        <v>1</v>
      </c>
      <c r="C476">
        <v>1</v>
      </c>
      <c r="D476">
        <v>3</v>
      </c>
      <c r="E476" t="s">
        <v>476</v>
      </c>
      <c r="F476" t="s">
        <v>13</v>
      </c>
      <c r="G476">
        <v>2</v>
      </c>
      <c r="H476" t="s">
        <v>13</v>
      </c>
      <c r="I476" t="s">
        <v>13</v>
      </c>
      <c r="J476" t="s">
        <v>16</v>
      </c>
      <c r="K476" t="b">
        <v>0</v>
      </c>
      <c r="L476">
        <v>1.69784139999683</v>
      </c>
      <c r="M476">
        <v>175.930199600007</v>
      </c>
      <c r="N476">
        <v>3</v>
      </c>
      <c r="O476">
        <v>0.12881039999774699</v>
      </c>
      <c r="P476">
        <v>176.19356440000399</v>
      </c>
    </row>
    <row r="477" spans="1:16" x14ac:dyDescent="0.3">
      <c r="A477">
        <v>2</v>
      </c>
      <c r="B477">
        <v>1</v>
      </c>
      <c r="C477">
        <v>1</v>
      </c>
      <c r="D477">
        <v>3</v>
      </c>
      <c r="E477" t="s">
        <v>477</v>
      </c>
      <c r="F477">
        <v>1</v>
      </c>
      <c r="G477">
        <v>2</v>
      </c>
      <c r="H477">
        <v>1.9880215000012</v>
      </c>
      <c r="I477">
        <v>57.501048300000598</v>
      </c>
      <c r="J477" t="s">
        <v>14</v>
      </c>
      <c r="K477" t="b">
        <v>0</v>
      </c>
      <c r="L477">
        <v>0.92963219999364799</v>
      </c>
      <c r="M477">
        <v>177.628872000001</v>
      </c>
      <c r="N477">
        <v>2</v>
      </c>
      <c r="O477">
        <v>0.47556949999852799</v>
      </c>
      <c r="P477">
        <v>178.23635060000399</v>
      </c>
    </row>
    <row r="478" spans="1:16" x14ac:dyDescent="0.3">
      <c r="A478">
        <v>2</v>
      </c>
      <c r="B478">
        <v>1</v>
      </c>
      <c r="C478">
        <v>1</v>
      </c>
      <c r="D478">
        <v>3</v>
      </c>
      <c r="E478" t="s">
        <v>478</v>
      </c>
      <c r="F478" t="s">
        <v>13</v>
      </c>
      <c r="G478">
        <v>2</v>
      </c>
      <c r="H478" t="s">
        <v>13</v>
      </c>
      <c r="I478" t="s">
        <v>13</v>
      </c>
      <c r="J478" t="s">
        <v>16</v>
      </c>
      <c r="K478" t="b">
        <v>0</v>
      </c>
      <c r="L478">
        <v>6.2415731000000996</v>
      </c>
      <c r="M478">
        <v>184.99067840000501</v>
      </c>
      <c r="N478">
        <v>1</v>
      </c>
      <c r="O478">
        <v>0.14834540000447299</v>
      </c>
      <c r="P478">
        <v>185.293150400001</v>
      </c>
    </row>
    <row r="479" spans="1:16" x14ac:dyDescent="0.3">
      <c r="A479">
        <v>2</v>
      </c>
      <c r="B479">
        <v>1</v>
      </c>
      <c r="C479">
        <v>1</v>
      </c>
      <c r="D479">
        <v>3</v>
      </c>
      <c r="E479" t="s">
        <v>344</v>
      </c>
      <c r="F479" t="s">
        <v>13</v>
      </c>
      <c r="G479">
        <v>2</v>
      </c>
      <c r="H479" t="s">
        <v>13</v>
      </c>
      <c r="I479" t="s">
        <v>13</v>
      </c>
      <c r="J479" t="s">
        <v>16</v>
      </c>
      <c r="K479" t="b">
        <v>0</v>
      </c>
      <c r="L479">
        <v>2.1367584000036</v>
      </c>
      <c r="M479">
        <v>187.93604940000699</v>
      </c>
      <c r="N479">
        <v>2</v>
      </c>
      <c r="O479">
        <v>0.67334459999983698</v>
      </c>
      <c r="P479">
        <v>188.77810530000701</v>
      </c>
    </row>
    <row r="480" spans="1:16" x14ac:dyDescent="0.3">
      <c r="A480">
        <v>2</v>
      </c>
      <c r="B480">
        <v>1</v>
      </c>
      <c r="C480">
        <v>1</v>
      </c>
      <c r="D480">
        <v>3</v>
      </c>
      <c r="E480" t="s">
        <v>479</v>
      </c>
      <c r="F480">
        <v>1</v>
      </c>
      <c r="G480">
        <v>2</v>
      </c>
      <c r="H480">
        <v>1.9888237999984999</v>
      </c>
      <c r="I480">
        <v>97.501717099999993</v>
      </c>
      <c r="J480" t="s">
        <v>16</v>
      </c>
      <c r="K480" t="b">
        <v>1</v>
      </c>
      <c r="L480">
        <v>1.6531570000006499</v>
      </c>
      <c r="M480">
        <v>190.95231490000199</v>
      </c>
      <c r="N480">
        <v>2</v>
      </c>
      <c r="O480">
        <v>5.7769700004428201E-2</v>
      </c>
      <c r="P480">
        <v>191.170548100003</v>
      </c>
    </row>
    <row r="481" spans="1:16" x14ac:dyDescent="0.3">
      <c r="A481">
        <v>2</v>
      </c>
      <c r="B481">
        <v>1</v>
      </c>
      <c r="C481">
        <v>1</v>
      </c>
      <c r="D481">
        <v>3</v>
      </c>
      <c r="E481" t="s">
        <v>480</v>
      </c>
      <c r="F481">
        <v>1</v>
      </c>
      <c r="G481">
        <v>2</v>
      </c>
      <c r="H481">
        <v>1.98810470000171</v>
      </c>
      <c r="I481">
        <v>62.501162500004298</v>
      </c>
      <c r="J481" t="s">
        <v>16</v>
      </c>
      <c r="K481" t="b">
        <v>1</v>
      </c>
      <c r="L481">
        <v>0.92434019999927797</v>
      </c>
      <c r="M481">
        <v>192.60673460000501</v>
      </c>
      <c r="N481">
        <v>1</v>
      </c>
      <c r="O481">
        <v>0.37283140000363302</v>
      </c>
      <c r="P481">
        <v>193.14971890000001</v>
      </c>
    </row>
    <row r="482" spans="1:16" x14ac:dyDescent="0.3">
      <c r="A482">
        <v>2</v>
      </c>
      <c r="B482">
        <v>2</v>
      </c>
      <c r="C482">
        <v>0</v>
      </c>
      <c r="D482">
        <v>1</v>
      </c>
      <c r="E482" t="s">
        <v>481</v>
      </c>
      <c r="F482">
        <v>1</v>
      </c>
      <c r="G482">
        <v>1</v>
      </c>
      <c r="H482">
        <v>1.98691220000183</v>
      </c>
      <c r="I482">
        <v>112.50276940000199</v>
      </c>
      <c r="J482" t="s">
        <v>16</v>
      </c>
      <c r="K482" t="b">
        <v>1</v>
      </c>
      <c r="L482">
        <v>2.7000028999973398</v>
      </c>
      <c r="M482">
        <v>2.7001330999992201</v>
      </c>
      <c r="N482">
        <v>3</v>
      </c>
      <c r="O482">
        <v>0.84935379999660698</v>
      </c>
      <c r="P482">
        <v>3.6499781999955299</v>
      </c>
    </row>
    <row r="483" spans="1:16" x14ac:dyDescent="0.3">
      <c r="A483">
        <v>2</v>
      </c>
      <c r="B483">
        <v>2</v>
      </c>
      <c r="C483">
        <v>0</v>
      </c>
      <c r="D483">
        <v>1</v>
      </c>
      <c r="E483" t="s">
        <v>482</v>
      </c>
      <c r="F483">
        <v>1</v>
      </c>
      <c r="G483">
        <v>1</v>
      </c>
      <c r="H483">
        <v>1.9868206000028299</v>
      </c>
      <c r="I483">
        <v>125.003044999998</v>
      </c>
      <c r="J483" t="s">
        <v>16</v>
      </c>
      <c r="K483" t="b">
        <v>1</v>
      </c>
      <c r="L483">
        <v>1.0385853000043399</v>
      </c>
      <c r="M483">
        <v>5.2052935999963701</v>
      </c>
      <c r="N483">
        <v>3</v>
      </c>
      <c r="O483">
        <v>0.49856839999847602</v>
      </c>
      <c r="P483">
        <v>5.8591698999953197</v>
      </c>
    </row>
    <row r="484" spans="1:16" x14ac:dyDescent="0.3">
      <c r="A484">
        <v>2</v>
      </c>
      <c r="B484">
        <v>2</v>
      </c>
      <c r="C484">
        <v>0</v>
      </c>
      <c r="D484">
        <v>1</v>
      </c>
      <c r="E484" t="s">
        <v>483</v>
      </c>
      <c r="F484" t="s">
        <v>13</v>
      </c>
      <c r="G484">
        <v>1</v>
      </c>
      <c r="H484" t="s">
        <v>13</v>
      </c>
      <c r="I484" t="s">
        <v>13</v>
      </c>
      <c r="J484" t="s">
        <v>14</v>
      </c>
      <c r="K484" t="b">
        <v>1</v>
      </c>
      <c r="L484">
        <v>1.3166154999999</v>
      </c>
      <c r="M484">
        <v>7.6830915999962599</v>
      </c>
      <c r="N484">
        <v>3</v>
      </c>
      <c r="O484">
        <v>0.67382599999837101</v>
      </c>
      <c r="P484">
        <v>8.4744293999974598</v>
      </c>
    </row>
    <row r="485" spans="1:16" x14ac:dyDescent="0.3">
      <c r="A485">
        <v>2</v>
      </c>
      <c r="B485">
        <v>2</v>
      </c>
      <c r="C485">
        <v>0</v>
      </c>
      <c r="D485">
        <v>1</v>
      </c>
      <c r="E485" t="s">
        <v>484</v>
      </c>
      <c r="F485">
        <v>1</v>
      </c>
      <c r="G485">
        <v>1</v>
      </c>
      <c r="H485">
        <v>1.9862922999964201</v>
      </c>
      <c r="I485">
        <v>92.502543399998103</v>
      </c>
      <c r="J485" t="s">
        <v>16</v>
      </c>
      <c r="K485" t="b">
        <v>1</v>
      </c>
      <c r="L485">
        <v>4.3854305999993803</v>
      </c>
      <c r="M485">
        <v>13.368711799994299</v>
      </c>
      <c r="N485">
        <v>2</v>
      </c>
      <c r="O485">
        <v>1.5219693000035499</v>
      </c>
      <c r="P485">
        <v>14.986555399998901</v>
      </c>
    </row>
    <row r="486" spans="1:16" x14ac:dyDescent="0.3">
      <c r="A486">
        <v>2</v>
      </c>
      <c r="B486">
        <v>2</v>
      </c>
      <c r="C486">
        <v>0</v>
      </c>
      <c r="D486">
        <v>1</v>
      </c>
      <c r="E486" t="s">
        <v>485</v>
      </c>
      <c r="F486">
        <v>1</v>
      </c>
      <c r="G486">
        <v>1</v>
      </c>
      <c r="H486">
        <v>1.9865553999989101</v>
      </c>
      <c r="I486">
        <v>110.0027453</v>
      </c>
      <c r="J486" t="s">
        <v>16</v>
      </c>
      <c r="K486" t="b">
        <v>1</v>
      </c>
      <c r="L486">
        <v>1.18350470000587</v>
      </c>
      <c r="M486">
        <v>16.683411099998899</v>
      </c>
      <c r="N486">
        <v>3</v>
      </c>
      <c r="O486">
        <v>0.32912300000316502</v>
      </c>
      <c r="P486">
        <v>17.1777027999997</v>
      </c>
    </row>
    <row r="487" spans="1:16" x14ac:dyDescent="0.3">
      <c r="A487">
        <v>2</v>
      </c>
      <c r="B487">
        <v>2</v>
      </c>
      <c r="C487">
        <v>0</v>
      </c>
      <c r="D487">
        <v>1</v>
      </c>
      <c r="E487" t="s">
        <v>486</v>
      </c>
      <c r="F487">
        <v>1</v>
      </c>
      <c r="G487">
        <v>1</v>
      </c>
      <c r="H487">
        <v>1.9848050000000499</v>
      </c>
      <c r="I487">
        <v>22.501351599996301</v>
      </c>
      <c r="J487" t="s">
        <v>14</v>
      </c>
      <c r="K487" t="b">
        <v>0</v>
      </c>
      <c r="L487">
        <v>1.66315729999769</v>
      </c>
      <c r="M487">
        <v>19.3463310000006</v>
      </c>
      <c r="N487">
        <v>2</v>
      </c>
      <c r="O487">
        <v>1.29233289999684</v>
      </c>
      <c r="P487">
        <v>20.748892499999801</v>
      </c>
    </row>
    <row r="488" spans="1:16" x14ac:dyDescent="0.3">
      <c r="A488">
        <v>2</v>
      </c>
      <c r="B488">
        <v>2</v>
      </c>
      <c r="C488">
        <v>0</v>
      </c>
      <c r="D488">
        <v>1</v>
      </c>
      <c r="E488" t="s">
        <v>114</v>
      </c>
      <c r="F488">
        <v>1</v>
      </c>
      <c r="G488">
        <v>1</v>
      </c>
      <c r="H488">
        <v>1.9847281999973301</v>
      </c>
      <c r="I488">
        <v>20.001290799999001</v>
      </c>
      <c r="J488" t="s">
        <v>16</v>
      </c>
      <c r="K488" t="b">
        <v>1</v>
      </c>
      <c r="L488">
        <v>3.7992167000047599</v>
      </c>
      <c r="M488">
        <v>25.065669899995601</v>
      </c>
      <c r="N488">
        <v>1</v>
      </c>
      <c r="O488">
        <v>1.3405539000014</v>
      </c>
      <c r="P488">
        <v>26.533318199995801</v>
      </c>
    </row>
    <row r="489" spans="1:16" x14ac:dyDescent="0.3">
      <c r="A489">
        <v>2</v>
      </c>
      <c r="B489">
        <v>2</v>
      </c>
      <c r="C489">
        <v>0</v>
      </c>
      <c r="D489">
        <v>1</v>
      </c>
      <c r="E489" t="s">
        <v>487</v>
      </c>
      <c r="F489" t="s">
        <v>13</v>
      </c>
      <c r="G489">
        <v>1</v>
      </c>
      <c r="H489" t="s">
        <v>13</v>
      </c>
      <c r="I489" t="s">
        <v>13</v>
      </c>
      <c r="J489" t="s">
        <v>14</v>
      </c>
      <c r="K489" t="b">
        <v>1</v>
      </c>
      <c r="L489">
        <v>1.24092340000061</v>
      </c>
      <c r="M489">
        <v>28.2908628000005</v>
      </c>
      <c r="N489">
        <v>3</v>
      </c>
      <c r="O489">
        <v>0.42534529999829801</v>
      </c>
      <c r="P489">
        <v>28.793889499997</v>
      </c>
    </row>
    <row r="490" spans="1:16" x14ac:dyDescent="0.3">
      <c r="A490">
        <v>2</v>
      </c>
      <c r="B490">
        <v>2</v>
      </c>
      <c r="C490">
        <v>0</v>
      </c>
      <c r="D490">
        <v>1</v>
      </c>
      <c r="E490" t="s">
        <v>488</v>
      </c>
      <c r="F490">
        <v>1</v>
      </c>
      <c r="G490">
        <v>1</v>
      </c>
      <c r="H490">
        <v>1.98713900000439</v>
      </c>
      <c r="I490">
        <v>142.50332930000201</v>
      </c>
      <c r="J490" t="s">
        <v>16</v>
      </c>
      <c r="K490" t="b">
        <v>1</v>
      </c>
      <c r="L490">
        <v>1.3525926999936899</v>
      </c>
      <c r="M490">
        <v>30.652358999999699</v>
      </c>
      <c r="N490">
        <v>2</v>
      </c>
      <c r="O490">
        <v>0.722609099997499</v>
      </c>
      <c r="P490">
        <v>31.531150599999801</v>
      </c>
    </row>
    <row r="491" spans="1:16" x14ac:dyDescent="0.3">
      <c r="A491">
        <v>2</v>
      </c>
      <c r="B491">
        <v>2</v>
      </c>
      <c r="C491">
        <v>0</v>
      </c>
      <c r="D491">
        <v>1</v>
      </c>
      <c r="E491" t="s">
        <v>55</v>
      </c>
      <c r="F491" t="s">
        <v>13</v>
      </c>
      <c r="G491">
        <v>1</v>
      </c>
      <c r="H491" t="s">
        <v>13</v>
      </c>
      <c r="I491" t="s">
        <v>13</v>
      </c>
      <c r="J491" t="s">
        <v>14</v>
      </c>
      <c r="K491" t="b">
        <v>1</v>
      </c>
      <c r="L491">
        <v>4.3678541999979599</v>
      </c>
      <c r="M491">
        <v>36.417616499995397</v>
      </c>
      <c r="N491">
        <v>1</v>
      </c>
      <c r="O491">
        <v>2.6683230999988199</v>
      </c>
      <c r="P491">
        <v>39.236846799998602</v>
      </c>
    </row>
    <row r="492" spans="1:16" x14ac:dyDescent="0.3">
      <c r="A492">
        <v>2</v>
      </c>
      <c r="B492">
        <v>2</v>
      </c>
      <c r="C492">
        <v>0</v>
      </c>
      <c r="D492">
        <v>1</v>
      </c>
      <c r="E492" t="s">
        <v>489</v>
      </c>
      <c r="F492" t="s">
        <v>13</v>
      </c>
      <c r="G492">
        <v>1</v>
      </c>
      <c r="H492" t="s">
        <v>13</v>
      </c>
      <c r="I492" t="s">
        <v>13</v>
      </c>
      <c r="J492" t="s">
        <v>16</v>
      </c>
      <c r="K492" t="b">
        <v>0</v>
      </c>
      <c r="L492">
        <v>4.85900060000131</v>
      </c>
      <c r="M492">
        <v>44.608961799996898</v>
      </c>
      <c r="N492">
        <v>2</v>
      </c>
      <c r="O492">
        <v>0.40163580000080401</v>
      </c>
      <c r="P492">
        <v>45.1300463000007</v>
      </c>
    </row>
    <row r="493" spans="1:16" x14ac:dyDescent="0.3">
      <c r="A493">
        <v>2</v>
      </c>
      <c r="B493">
        <v>2</v>
      </c>
      <c r="C493">
        <v>0</v>
      </c>
      <c r="D493">
        <v>1</v>
      </c>
      <c r="E493" t="s">
        <v>490</v>
      </c>
      <c r="F493" t="s">
        <v>13</v>
      </c>
      <c r="G493">
        <v>1</v>
      </c>
      <c r="H493" t="s">
        <v>13</v>
      </c>
      <c r="I493" t="s">
        <v>13</v>
      </c>
      <c r="J493" t="s">
        <v>14</v>
      </c>
      <c r="K493" t="b">
        <v>1</v>
      </c>
      <c r="L493">
        <v>1.9394058999969299</v>
      </c>
      <c r="M493">
        <v>47.589239099994302</v>
      </c>
      <c r="N493">
        <v>2</v>
      </c>
      <c r="O493">
        <v>0.46888319999561601</v>
      </c>
      <c r="P493">
        <v>48.1813954999961</v>
      </c>
    </row>
    <row r="494" spans="1:16" x14ac:dyDescent="0.3">
      <c r="A494">
        <v>2</v>
      </c>
      <c r="B494">
        <v>2</v>
      </c>
      <c r="C494">
        <v>0</v>
      </c>
      <c r="D494">
        <v>1</v>
      </c>
      <c r="E494" t="s">
        <v>491</v>
      </c>
      <c r="F494" t="s">
        <v>13</v>
      </c>
      <c r="G494">
        <v>1</v>
      </c>
      <c r="H494" t="s">
        <v>13</v>
      </c>
      <c r="I494" t="s">
        <v>13</v>
      </c>
      <c r="J494" t="s">
        <v>14</v>
      </c>
      <c r="K494" t="b">
        <v>1</v>
      </c>
      <c r="L494">
        <v>0.99332689999573598</v>
      </c>
      <c r="M494">
        <v>49.693100899996402</v>
      </c>
      <c r="N494">
        <v>3</v>
      </c>
      <c r="O494">
        <v>0.27437830000417301</v>
      </c>
      <c r="P494">
        <v>50.114879599997998</v>
      </c>
    </row>
    <row r="495" spans="1:16" x14ac:dyDescent="0.3">
      <c r="A495">
        <v>2</v>
      </c>
      <c r="B495">
        <v>2</v>
      </c>
      <c r="C495">
        <v>0</v>
      </c>
      <c r="D495">
        <v>1</v>
      </c>
      <c r="E495" t="s">
        <v>492</v>
      </c>
      <c r="F495">
        <v>1</v>
      </c>
      <c r="G495">
        <v>1</v>
      </c>
      <c r="H495">
        <v>1.98605880000105</v>
      </c>
      <c r="I495">
        <v>85.002406399995394</v>
      </c>
      <c r="J495" t="s">
        <v>14</v>
      </c>
      <c r="K495" t="b">
        <v>0</v>
      </c>
      <c r="L495">
        <v>1.2319658999986101</v>
      </c>
      <c r="M495">
        <v>51.865210899995901</v>
      </c>
      <c r="N495">
        <v>3</v>
      </c>
      <c r="O495">
        <v>0.33672189999924701</v>
      </c>
      <c r="P495">
        <v>52.353095200000098</v>
      </c>
    </row>
    <row r="496" spans="1:16" x14ac:dyDescent="0.3">
      <c r="A496">
        <v>2</v>
      </c>
      <c r="B496">
        <v>2</v>
      </c>
      <c r="C496">
        <v>0</v>
      </c>
      <c r="D496">
        <v>1</v>
      </c>
      <c r="E496" t="s">
        <v>493</v>
      </c>
      <c r="F496" t="s">
        <v>13</v>
      </c>
      <c r="G496">
        <v>1</v>
      </c>
      <c r="H496" t="s">
        <v>13</v>
      </c>
      <c r="I496" t="s">
        <v>13</v>
      </c>
      <c r="J496" t="s">
        <v>14</v>
      </c>
      <c r="K496" t="b">
        <v>1</v>
      </c>
      <c r="L496">
        <v>1.2704421999951601</v>
      </c>
      <c r="M496">
        <v>54.136948799998201</v>
      </c>
      <c r="N496">
        <v>3</v>
      </c>
      <c r="O496">
        <v>0.22847209999599699</v>
      </c>
      <c r="P496">
        <v>54.516897900000899</v>
      </c>
    </row>
    <row r="497" spans="1:16" x14ac:dyDescent="0.3">
      <c r="A497">
        <v>2</v>
      </c>
      <c r="B497">
        <v>2</v>
      </c>
      <c r="C497">
        <v>0</v>
      </c>
      <c r="D497">
        <v>1</v>
      </c>
      <c r="E497" t="s">
        <v>494</v>
      </c>
      <c r="F497">
        <v>1</v>
      </c>
      <c r="G497">
        <v>1</v>
      </c>
      <c r="H497">
        <v>1.98543829999835</v>
      </c>
      <c r="I497">
        <v>50.001847999999903</v>
      </c>
      <c r="J497" t="s">
        <v>16</v>
      </c>
      <c r="K497" t="b">
        <v>1</v>
      </c>
      <c r="L497">
        <v>1.05018769999879</v>
      </c>
      <c r="M497">
        <v>56.083310899994103</v>
      </c>
      <c r="N497">
        <v>3</v>
      </c>
      <c r="O497">
        <v>0.240925199999765</v>
      </c>
      <c r="P497">
        <v>56.4495115999962</v>
      </c>
    </row>
    <row r="498" spans="1:16" x14ac:dyDescent="0.3">
      <c r="A498">
        <v>2</v>
      </c>
      <c r="B498">
        <v>2</v>
      </c>
      <c r="C498">
        <v>0</v>
      </c>
      <c r="D498">
        <v>1</v>
      </c>
      <c r="E498" t="s">
        <v>495</v>
      </c>
      <c r="F498" t="s">
        <v>13</v>
      </c>
      <c r="G498">
        <v>1</v>
      </c>
      <c r="H498" t="s">
        <v>13</v>
      </c>
      <c r="I498" t="s">
        <v>13</v>
      </c>
      <c r="J498" t="s">
        <v>16</v>
      </c>
      <c r="K498" t="b">
        <v>0</v>
      </c>
      <c r="L498">
        <v>1.63452529999631</v>
      </c>
      <c r="M498">
        <v>58.600957499998898</v>
      </c>
      <c r="N498">
        <v>2</v>
      </c>
      <c r="O498">
        <v>0.34812079999392198</v>
      </c>
      <c r="P498">
        <v>59.092541199999701</v>
      </c>
    </row>
    <row r="499" spans="1:16" x14ac:dyDescent="0.3">
      <c r="A499">
        <v>2</v>
      </c>
      <c r="B499">
        <v>2</v>
      </c>
      <c r="C499">
        <v>0</v>
      </c>
      <c r="D499">
        <v>1</v>
      </c>
      <c r="E499" t="s">
        <v>496</v>
      </c>
      <c r="F499" t="s">
        <v>13</v>
      </c>
      <c r="G499">
        <v>1</v>
      </c>
      <c r="H499" t="s">
        <v>13</v>
      </c>
      <c r="I499" t="s">
        <v>13</v>
      </c>
      <c r="J499" t="s">
        <v>14</v>
      </c>
      <c r="K499" t="b">
        <v>1</v>
      </c>
      <c r="L499">
        <v>1.04207719999977</v>
      </c>
      <c r="M499">
        <v>60.641833800000299</v>
      </c>
      <c r="N499">
        <v>3</v>
      </c>
      <c r="O499">
        <v>0.22531719999824401</v>
      </c>
      <c r="P499">
        <v>60.953807699996098</v>
      </c>
    </row>
    <row r="500" spans="1:16" x14ac:dyDescent="0.3">
      <c r="A500">
        <v>2</v>
      </c>
      <c r="B500">
        <v>2</v>
      </c>
      <c r="C500">
        <v>0</v>
      </c>
      <c r="D500">
        <v>1</v>
      </c>
      <c r="E500" t="s">
        <v>89</v>
      </c>
      <c r="F500" t="s">
        <v>13</v>
      </c>
      <c r="G500">
        <v>1</v>
      </c>
      <c r="H500" t="s">
        <v>13</v>
      </c>
      <c r="I500" t="s">
        <v>13</v>
      </c>
      <c r="J500" t="s">
        <v>14</v>
      </c>
      <c r="K500" t="b">
        <v>1</v>
      </c>
      <c r="L500">
        <v>0.99078609999560296</v>
      </c>
      <c r="M500">
        <v>62.4571863999954</v>
      </c>
      <c r="N500">
        <v>3</v>
      </c>
      <c r="O500">
        <v>0.83504440000251601</v>
      </c>
      <c r="P500">
        <v>63.339450799998303</v>
      </c>
    </row>
    <row r="501" spans="1:16" x14ac:dyDescent="0.3">
      <c r="A501">
        <v>2</v>
      </c>
      <c r="B501">
        <v>2</v>
      </c>
      <c r="C501">
        <v>0</v>
      </c>
      <c r="D501">
        <v>1</v>
      </c>
      <c r="E501" t="s">
        <v>497</v>
      </c>
      <c r="F501" t="s">
        <v>13</v>
      </c>
      <c r="G501">
        <v>1</v>
      </c>
      <c r="H501" t="s">
        <v>13</v>
      </c>
      <c r="I501" t="s">
        <v>13</v>
      </c>
      <c r="J501" t="s">
        <v>14</v>
      </c>
      <c r="K501" t="b">
        <v>1</v>
      </c>
      <c r="L501">
        <v>0.838933099999849</v>
      </c>
      <c r="M501">
        <v>64.688618100000895</v>
      </c>
      <c r="N501">
        <v>3</v>
      </c>
      <c r="O501">
        <v>0.24948679999943099</v>
      </c>
      <c r="P501">
        <v>65.0978573999964</v>
      </c>
    </row>
    <row r="502" spans="1:16" x14ac:dyDescent="0.3">
      <c r="A502">
        <v>2</v>
      </c>
      <c r="B502">
        <v>2</v>
      </c>
      <c r="C502">
        <v>0</v>
      </c>
      <c r="D502">
        <v>1</v>
      </c>
      <c r="E502" t="s">
        <v>498</v>
      </c>
      <c r="F502">
        <v>1</v>
      </c>
      <c r="G502">
        <v>1</v>
      </c>
      <c r="H502">
        <v>1.9870546999955001</v>
      </c>
      <c r="I502">
        <v>135.003213999997</v>
      </c>
      <c r="J502" t="s">
        <v>16</v>
      </c>
      <c r="K502" t="b">
        <v>1</v>
      </c>
      <c r="L502">
        <v>1.3363438999949699</v>
      </c>
      <c r="M502">
        <v>66.952734999998896</v>
      </c>
      <c r="N502">
        <v>2</v>
      </c>
      <c r="O502">
        <v>1.7605318999994799</v>
      </c>
      <c r="P502">
        <v>68.8649383999946</v>
      </c>
    </row>
    <row r="503" spans="1:16" x14ac:dyDescent="0.3">
      <c r="A503">
        <v>2</v>
      </c>
      <c r="B503">
        <v>2</v>
      </c>
      <c r="C503">
        <v>0</v>
      </c>
      <c r="D503">
        <v>1</v>
      </c>
      <c r="E503" t="s">
        <v>499</v>
      </c>
      <c r="F503" t="s">
        <v>13</v>
      </c>
      <c r="G503">
        <v>1</v>
      </c>
      <c r="H503" t="s">
        <v>13</v>
      </c>
      <c r="I503" t="s">
        <v>13</v>
      </c>
      <c r="J503" t="s">
        <v>14</v>
      </c>
      <c r="K503" t="b">
        <v>1</v>
      </c>
      <c r="L503">
        <v>2.5242660000003498</v>
      </c>
      <c r="M503">
        <v>71.907294999997305</v>
      </c>
      <c r="N503">
        <v>2</v>
      </c>
      <c r="O503">
        <v>0.60407670000131497</v>
      </c>
      <c r="P503">
        <v>72.652573699997504</v>
      </c>
    </row>
    <row r="504" spans="1:16" x14ac:dyDescent="0.3">
      <c r="A504">
        <v>2</v>
      </c>
      <c r="B504">
        <v>2</v>
      </c>
      <c r="C504">
        <v>0</v>
      </c>
      <c r="D504">
        <v>1</v>
      </c>
      <c r="E504" t="s">
        <v>500</v>
      </c>
      <c r="F504" t="s">
        <v>13</v>
      </c>
      <c r="G504">
        <v>1</v>
      </c>
      <c r="H504" t="s">
        <v>13</v>
      </c>
      <c r="I504" t="s">
        <v>13</v>
      </c>
      <c r="J504" t="s">
        <v>14</v>
      </c>
      <c r="K504" t="b">
        <v>1</v>
      </c>
      <c r="L504">
        <v>1.09069009999803</v>
      </c>
      <c r="M504">
        <v>74.257159399996496</v>
      </c>
      <c r="N504">
        <v>2</v>
      </c>
      <c r="O504">
        <v>0.50693200000387195</v>
      </c>
      <c r="P504">
        <v>74.915378799996702</v>
      </c>
    </row>
    <row r="505" spans="1:16" x14ac:dyDescent="0.3">
      <c r="A505">
        <v>2</v>
      </c>
      <c r="B505">
        <v>2</v>
      </c>
      <c r="C505">
        <v>0</v>
      </c>
      <c r="D505">
        <v>1</v>
      </c>
      <c r="E505" t="s">
        <v>501</v>
      </c>
      <c r="F505">
        <v>1</v>
      </c>
      <c r="G505">
        <v>1</v>
      </c>
      <c r="H505">
        <v>1.98589919999358</v>
      </c>
      <c r="I505">
        <v>72.502220999995203</v>
      </c>
      <c r="J505" t="s">
        <v>14</v>
      </c>
      <c r="K505" t="b">
        <v>0</v>
      </c>
      <c r="L505">
        <v>1.17264810000052</v>
      </c>
      <c r="M505">
        <v>76.605576599998997</v>
      </c>
      <c r="N505">
        <v>2</v>
      </c>
      <c r="O505">
        <v>1.25008739999612</v>
      </c>
      <c r="P505">
        <v>78.002526599993899</v>
      </c>
    </row>
    <row r="506" spans="1:16" x14ac:dyDescent="0.3">
      <c r="A506">
        <v>2</v>
      </c>
      <c r="B506">
        <v>2</v>
      </c>
      <c r="C506">
        <v>0</v>
      </c>
      <c r="D506">
        <v>1</v>
      </c>
      <c r="E506" t="s">
        <v>502</v>
      </c>
      <c r="F506">
        <v>1</v>
      </c>
      <c r="G506">
        <v>1</v>
      </c>
      <c r="H506">
        <v>1.98628820000158</v>
      </c>
      <c r="I506">
        <v>105.00266649999701</v>
      </c>
      <c r="J506" t="s">
        <v>14</v>
      </c>
      <c r="K506" t="b">
        <v>0</v>
      </c>
      <c r="L506">
        <v>1.0378251000001899</v>
      </c>
      <c r="M506">
        <v>79.554081899994301</v>
      </c>
      <c r="N506">
        <v>3</v>
      </c>
      <c r="O506">
        <v>1.1718755999972901</v>
      </c>
      <c r="P506">
        <v>80.876417199993696</v>
      </c>
    </row>
    <row r="507" spans="1:16" x14ac:dyDescent="0.3">
      <c r="A507">
        <v>2</v>
      </c>
      <c r="B507">
        <v>2</v>
      </c>
      <c r="C507">
        <v>0</v>
      </c>
      <c r="D507">
        <v>1</v>
      </c>
      <c r="E507" t="s">
        <v>503</v>
      </c>
      <c r="F507">
        <v>1</v>
      </c>
      <c r="G507">
        <v>1</v>
      </c>
      <c r="H507">
        <v>1.9871199999979601</v>
      </c>
      <c r="I507">
        <v>137.503246499997</v>
      </c>
      <c r="J507" t="s">
        <v>16</v>
      </c>
      <c r="K507" t="b">
        <v>1</v>
      </c>
      <c r="L507">
        <v>1.29213960000197</v>
      </c>
      <c r="M507">
        <v>82.675271499996597</v>
      </c>
      <c r="N507">
        <v>2</v>
      </c>
      <c r="O507">
        <v>0.41739280000183498</v>
      </c>
      <c r="P507">
        <v>83.2178308999937</v>
      </c>
    </row>
    <row r="508" spans="1:16" x14ac:dyDescent="0.3">
      <c r="A508">
        <v>2</v>
      </c>
      <c r="B508">
        <v>2</v>
      </c>
      <c r="C508">
        <v>0</v>
      </c>
      <c r="D508">
        <v>1</v>
      </c>
      <c r="E508" t="s">
        <v>504</v>
      </c>
      <c r="F508" t="s">
        <v>13</v>
      </c>
      <c r="G508">
        <v>1</v>
      </c>
      <c r="H508" t="s">
        <v>13</v>
      </c>
      <c r="I508" t="s">
        <v>13</v>
      </c>
      <c r="J508" t="s">
        <v>14</v>
      </c>
      <c r="K508" t="b">
        <v>1</v>
      </c>
      <c r="L508">
        <v>3.5834785999977599</v>
      </c>
      <c r="M508">
        <v>87.316393399996699</v>
      </c>
      <c r="N508">
        <v>1</v>
      </c>
      <c r="O508">
        <v>1.3128609999985199</v>
      </c>
      <c r="P508">
        <v>88.793322699995798</v>
      </c>
    </row>
    <row r="509" spans="1:16" x14ac:dyDescent="0.3">
      <c r="A509">
        <v>2</v>
      </c>
      <c r="B509">
        <v>2</v>
      </c>
      <c r="C509">
        <v>0</v>
      </c>
      <c r="D509">
        <v>1</v>
      </c>
      <c r="E509" t="s">
        <v>289</v>
      </c>
      <c r="F509">
        <v>1</v>
      </c>
      <c r="G509">
        <v>1</v>
      </c>
      <c r="H509">
        <v>1.98565729999973</v>
      </c>
      <c r="I509">
        <v>60.002008499999697</v>
      </c>
      <c r="J509" t="s">
        <v>16</v>
      </c>
      <c r="K509" t="b">
        <v>1</v>
      </c>
      <c r="L509">
        <v>3.1533689999996599</v>
      </c>
      <c r="M509">
        <v>92.4529658999963</v>
      </c>
      <c r="N509">
        <v>3</v>
      </c>
      <c r="O509">
        <v>0.344371200000751</v>
      </c>
      <c r="P509">
        <v>92.976838399998101</v>
      </c>
    </row>
    <row r="510" spans="1:16" x14ac:dyDescent="0.3">
      <c r="A510">
        <v>2</v>
      </c>
      <c r="B510">
        <v>2</v>
      </c>
      <c r="C510">
        <v>0</v>
      </c>
      <c r="D510">
        <v>1</v>
      </c>
      <c r="E510" t="s">
        <v>505</v>
      </c>
      <c r="F510" t="s">
        <v>13</v>
      </c>
      <c r="G510">
        <v>1</v>
      </c>
      <c r="H510" t="s">
        <v>13</v>
      </c>
      <c r="I510" t="s">
        <v>13</v>
      </c>
      <c r="J510" t="s">
        <v>14</v>
      </c>
      <c r="K510" t="b">
        <v>1</v>
      </c>
      <c r="L510">
        <v>1.0348691999970501</v>
      </c>
      <c r="M510">
        <v>94.517795499996296</v>
      </c>
      <c r="N510">
        <v>2</v>
      </c>
      <c r="O510">
        <v>0.39324170000327302</v>
      </c>
      <c r="P510">
        <v>95.065813999994106</v>
      </c>
    </row>
    <row r="511" spans="1:16" x14ac:dyDescent="0.3">
      <c r="A511">
        <v>2</v>
      </c>
      <c r="B511">
        <v>2</v>
      </c>
      <c r="C511">
        <v>0</v>
      </c>
      <c r="D511">
        <v>1</v>
      </c>
      <c r="E511" t="s">
        <v>506</v>
      </c>
      <c r="F511">
        <v>1</v>
      </c>
      <c r="G511">
        <v>1</v>
      </c>
      <c r="H511">
        <v>1.9850375999958501</v>
      </c>
      <c r="I511">
        <v>35.001571599998002</v>
      </c>
      <c r="J511" t="s">
        <v>16</v>
      </c>
      <c r="K511" t="b">
        <v>1</v>
      </c>
      <c r="L511">
        <v>3.4377387000058701</v>
      </c>
      <c r="M511">
        <v>99.020687299998798</v>
      </c>
      <c r="N511">
        <v>1</v>
      </c>
      <c r="O511">
        <v>0.81373120000353105</v>
      </c>
      <c r="P511">
        <v>99.998147599995704</v>
      </c>
    </row>
    <row r="512" spans="1:16" x14ac:dyDescent="0.3">
      <c r="A512">
        <v>2</v>
      </c>
      <c r="B512">
        <v>2</v>
      </c>
      <c r="C512">
        <v>0</v>
      </c>
      <c r="D512">
        <v>1</v>
      </c>
      <c r="E512" t="s">
        <v>507</v>
      </c>
      <c r="F512" t="s">
        <v>13</v>
      </c>
      <c r="G512">
        <v>1</v>
      </c>
      <c r="H512" t="s">
        <v>13</v>
      </c>
      <c r="I512" t="s">
        <v>13</v>
      </c>
      <c r="J512" t="s">
        <v>14</v>
      </c>
      <c r="K512" t="b">
        <v>1</v>
      </c>
      <c r="L512">
        <v>3.80992629999673</v>
      </c>
      <c r="M512">
        <v>104.3262024</v>
      </c>
      <c r="N512">
        <v>2</v>
      </c>
      <c r="O512">
        <v>0.41172530000039798</v>
      </c>
      <c r="P512">
        <v>104.876287499996</v>
      </c>
    </row>
    <row r="513" spans="1:16" x14ac:dyDescent="0.3">
      <c r="A513">
        <v>2</v>
      </c>
      <c r="B513">
        <v>2</v>
      </c>
      <c r="C513">
        <v>0</v>
      </c>
      <c r="D513">
        <v>1</v>
      </c>
      <c r="E513" t="s">
        <v>508</v>
      </c>
      <c r="F513">
        <v>1</v>
      </c>
      <c r="G513">
        <v>1</v>
      </c>
      <c r="H513">
        <v>1.98588259999815</v>
      </c>
      <c r="I513">
        <v>77.502293300000005</v>
      </c>
      <c r="J513" t="s">
        <v>16</v>
      </c>
      <c r="K513" t="b">
        <v>1</v>
      </c>
      <c r="L513">
        <v>1.5339677000010901</v>
      </c>
      <c r="M513">
        <v>106.916934699999</v>
      </c>
      <c r="N513">
        <v>2</v>
      </c>
      <c r="O513">
        <v>0.900815100001637</v>
      </c>
      <c r="P513">
        <v>107.949218599999</v>
      </c>
    </row>
    <row r="514" spans="1:16" x14ac:dyDescent="0.3">
      <c r="A514">
        <v>2</v>
      </c>
      <c r="B514">
        <v>2</v>
      </c>
      <c r="C514">
        <v>0</v>
      </c>
      <c r="D514">
        <v>1</v>
      </c>
      <c r="E514" t="s">
        <v>509</v>
      </c>
      <c r="F514" t="s">
        <v>13</v>
      </c>
      <c r="G514">
        <v>1</v>
      </c>
      <c r="H514" t="s">
        <v>13</v>
      </c>
      <c r="I514" t="s">
        <v>13</v>
      </c>
      <c r="J514" t="s">
        <v>14</v>
      </c>
      <c r="K514" t="b">
        <v>1</v>
      </c>
      <c r="L514">
        <v>1.38721299999452</v>
      </c>
      <c r="M514">
        <v>109.853417799997</v>
      </c>
      <c r="N514">
        <v>2</v>
      </c>
      <c r="O514">
        <v>1.15435900000011</v>
      </c>
      <c r="P514">
        <v>111.09884349999599</v>
      </c>
    </row>
    <row r="515" spans="1:16" x14ac:dyDescent="0.3">
      <c r="A515">
        <v>2</v>
      </c>
      <c r="B515">
        <v>2</v>
      </c>
      <c r="C515">
        <v>0</v>
      </c>
      <c r="D515">
        <v>1</v>
      </c>
      <c r="E515" t="s">
        <v>510</v>
      </c>
      <c r="F515" t="s">
        <v>13</v>
      </c>
      <c r="G515">
        <v>1</v>
      </c>
      <c r="H515" t="s">
        <v>13</v>
      </c>
      <c r="I515" t="s">
        <v>13</v>
      </c>
      <c r="J515" t="s">
        <v>16</v>
      </c>
      <c r="K515" t="b">
        <v>0</v>
      </c>
      <c r="L515">
        <v>6.3554775000011396</v>
      </c>
      <c r="M515">
        <v>117.971606399995</v>
      </c>
      <c r="N515">
        <v>2</v>
      </c>
      <c r="O515">
        <v>1.46854609999718</v>
      </c>
      <c r="P515">
        <v>119.573064099997</v>
      </c>
    </row>
    <row r="516" spans="1:16" x14ac:dyDescent="0.3">
      <c r="A516">
        <v>2</v>
      </c>
      <c r="B516">
        <v>2</v>
      </c>
      <c r="C516">
        <v>0</v>
      </c>
      <c r="D516">
        <v>1</v>
      </c>
      <c r="E516" t="s">
        <v>511</v>
      </c>
      <c r="F516" t="s">
        <v>13</v>
      </c>
      <c r="G516">
        <v>1</v>
      </c>
      <c r="H516" t="s">
        <v>13</v>
      </c>
      <c r="I516" t="s">
        <v>13</v>
      </c>
      <c r="J516" t="s">
        <v>14</v>
      </c>
      <c r="K516" t="b">
        <v>1</v>
      </c>
      <c r="L516">
        <v>0.89449199999944495</v>
      </c>
      <c r="M516">
        <v>120.9774989</v>
      </c>
      <c r="N516">
        <v>3</v>
      </c>
      <c r="O516">
        <v>0.26867649999621801</v>
      </c>
      <c r="P516">
        <v>121.389134899997</v>
      </c>
    </row>
    <row r="517" spans="1:16" x14ac:dyDescent="0.3">
      <c r="A517">
        <v>2</v>
      </c>
      <c r="B517">
        <v>2</v>
      </c>
      <c r="C517">
        <v>0</v>
      </c>
      <c r="D517">
        <v>1</v>
      </c>
      <c r="E517" t="s">
        <v>512</v>
      </c>
      <c r="F517" t="s">
        <v>13</v>
      </c>
      <c r="G517">
        <v>1</v>
      </c>
      <c r="H517" t="s">
        <v>13</v>
      </c>
      <c r="I517" t="s">
        <v>13</v>
      </c>
      <c r="J517" t="s">
        <v>14</v>
      </c>
      <c r="K517" t="b">
        <v>1</v>
      </c>
      <c r="L517">
        <v>1.0490327000006801</v>
      </c>
      <c r="M517">
        <v>122.948668899997</v>
      </c>
      <c r="N517">
        <v>3</v>
      </c>
      <c r="O517">
        <v>0.25675059999775801</v>
      </c>
      <c r="P517">
        <v>123.345159099998</v>
      </c>
    </row>
    <row r="518" spans="1:16" x14ac:dyDescent="0.3">
      <c r="A518">
        <v>2</v>
      </c>
      <c r="B518">
        <v>2</v>
      </c>
      <c r="C518">
        <v>0</v>
      </c>
      <c r="D518">
        <v>1</v>
      </c>
      <c r="E518" t="s">
        <v>513</v>
      </c>
      <c r="F518">
        <v>1</v>
      </c>
      <c r="G518">
        <v>1</v>
      </c>
      <c r="H518">
        <v>1.98452779999934</v>
      </c>
      <c r="I518">
        <v>10.0011583000014</v>
      </c>
      <c r="J518" t="s">
        <v>16</v>
      </c>
      <c r="K518" t="b">
        <v>1</v>
      </c>
      <c r="L518">
        <v>1.1394961000041799</v>
      </c>
      <c r="M518">
        <v>124.989020299996</v>
      </c>
      <c r="N518">
        <v>2</v>
      </c>
      <c r="O518">
        <v>0.38549410000268802</v>
      </c>
      <c r="P518">
        <v>125.54630489999499</v>
      </c>
    </row>
    <row r="519" spans="1:16" x14ac:dyDescent="0.3">
      <c r="A519">
        <v>2</v>
      </c>
      <c r="B519">
        <v>2</v>
      </c>
      <c r="C519">
        <v>0</v>
      </c>
      <c r="D519">
        <v>1</v>
      </c>
      <c r="E519" t="s">
        <v>514</v>
      </c>
      <c r="F519">
        <v>1</v>
      </c>
      <c r="G519">
        <v>1</v>
      </c>
      <c r="H519">
        <v>1.9855475000003899</v>
      </c>
      <c r="I519">
        <v>62.502038899998297</v>
      </c>
      <c r="J519" t="s">
        <v>14</v>
      </c>
      <c r="K519" t="b">
        <v>0</v>
      </c>
      <c r="L519">
        <v>1.11073930000566</v>
      </c>
      <c r="M519">
        <v>127.176896099998</v>
      </c>
      <c r="N519">
        <v>2</v>
      </c>
      <c r="O519">
        <v>0.69839779999892904</v>
      </c>
      <c r="P519">
        <v>128.01076529999401</v>
      </c>
    </row>
    <row r="520" spans="1:16" x14ac:dyDescent="0.3">
      <c r="A520">
        <v>2</v>
      </c>
      <c r="B520">
        <v>2</v>
      </c>
      <c r="C520">
        <v>0</v>
      </c>
      <c r="D520">
        <v>1</v>
      </c>
      <c r="E520" t="s">
        <v>515</v>
      </c>
      <c r="F520">
        <v>1</v>
      </c>
      <c r="G520">
        <v>1</v>
      </c>
      <c r="H520">
        <v>1.98482589999912</v>
      </c>
      <c r="I520">
        <v>27.501425399997999</v>
      </c>
      <c r="J520" t="s">
        <v>14</v>
      </c>
      <c r="K520" t="b">
        <v>0</v>
      </c>
      <c r="L520">
        <v>1.3183183000001</v>
      </c>
      <c r="M520">
        <v>129.83462899999699</v>
      </c>
      <c r="N520">
        <v>2</v>
      </c>
      <c r="O520">
        <v>0.91187299999728599</v>
      </c>
      <c r="P520">
        <v>130.88872709999899</v>
      </c>
    </row>
    <row r="521" spans="1:16" x14ac:dyDescent="0.3">
      <c r="A521">
        <v>2</v>
      </c>
      <c r="B521">
        <v>2</v>
      </c>
      <c r="C521">
        <v>0</v>
      </c>
      <c r="D521">
        <v>1</v>
      </c>
      <c r="E521" t="s">
        <v>101</v>
      </c>
      <c r="F521">
        <v>1</v>
      </c>
      <c r="G521">
        <v>1</v>
      </c>
      <c r="H521">
        <v>1.98567840000032</v>
      </c>
      <c r="I521">
        <v>65.002111800000407</v>
      </c>
      <c r="J521" t="s">
        <v>16</v>
      </c>
      <c r="K521" t="b">
        <v>1</v>
      </c>
      <c r="L521">
        <v>1.17171100000269</v>
      </c>
      <c r="M521">
        <v>132.57117059999999</v>
      </c>
      <c r="N521">
        <v>3</v>
      </c>
      <c r="O521">
        <v>0.69763170000078401</v>
      </c>
      <c r="P521">
        <v>133.418081899996</v>
      </c>
    </row>
    <row r="522" spans="1:16" x14ac:dyDescent="0.3">
      <c r="A522">
        <v>2</v>
      </c>
      <c r="B522">
        <v>2</v>
      </c>
      <c r="C522">
        <v>0</v>
      </c>
      <c r="D522">
        <v>1</v>
      </c>
      <c r="E522" t="s">
        <v>516</v>
      </c>
      <c r="F522">
        <v>1</v>
      </c>
      <c r="G522">
        <v>1</v>
      </c>
      <c r="H522">
        <v>1.9851038999986499</v>
      </c>
      <c r="I522">
        <v>37.501590100000598</v>
      </c>
      <c r="J522" t="s">
        <v>16</v>
      </c>
      <c r="K522" t="b">
        <v>1</v>
      </c>
      <c r="L522">
        <v>1.5723236999983801</v>
      </c>
      <c r="M522">
        <v>135.50504140000001</v>
      </c>
      <c r="N522">
        <v>3</v>
      </c>
      <c r="O522">
        <v>0.53346889999375002</v>
      </c>
      <c r="P522">
        <v>136.11782300000101</v>
      </c>
    </row>
    <row r="523" spans="1:16" x14ac:dyDescent="0.3">
      <c r="A523">
        <v>2</v>
      </c>
      <c r="B523">
        <v>2</v>
      </c>
      <c r="C523">
        <v>0</v>
      </c>
      <c r="D523">
        <v>1</v>
      </c>
      <c r="E523" t="s">
        <v>517</v>
      </c>
      <c r="F523" t="s">
        <v>13</v>
      </c>
      <c r="G523">
        <v>1</v>
      </c>
      <c r="H523" t="s">
        <v>13</v>
      </c>
      <c r="I523" t="s">
        <v>13</v>
      </c>
      <c r="J523" t="s">
        <v>14</v>
      </c>
      <c r="K523" t="b">
        <v>1</v>
      </c>
      <c r="L523">
        <v>6.2963802000013001</v>
      </c>
      <c r="M523">
        <v>142.929139299995</v>
      </c>
      <c r="N523">
        <v>1</v>
      </c>
      <c r="O523">
        <v>0.32965749999857502</v>
      </c>
      <c r="P523">
        <v>143.42601799999801</v>
      </c>
    </row>
    <row r="524" spans="1:16" x14ac:dyDescent="0.3">
      <c r="A524">
        <v>2</v>
      </c>
      <c r="B524">
        <v>2</v>
      </c>
      <c r="C524">
        <v>0</v>
      </c>
      <c r="D524">
        <v>1</v>
      </c>
      <c r="E524" t="s">
        <v>518</v>
      </c>
      <c r="F524">
        <v>1</v>
      </c>
      <c r="G524">
        <v>1</v>
      </c>
      <c r="H524">
        <v>1.98632709999947</v>
      </c>
      <c r="I524">
        <v>95.002580200001802</v>
      </c>
      <c r="J524" t="s">
        <v>16</v>
      </c>
      <c r="K524" t="b">
        <v>1</v>
      </c>
      <c r="L524">
        <v>0.98797290000220495</v>
      </c>
      <c r="M524">
        <v>144.92091959999399</v>
      </c>
      <c r="N524">
        <v>3</v>
      </c>
      <c r="O524">
        <v>0.27318929999455599</v>
      </c>
      <c r="P524">
        <v>145.321538899996</v>
      </c>
    </row>
    <row r="525" spans="1:16" x14ac:dyDescent="0.3">
      <c r="A525">
        <v>2</v>
      </c>
      <c r="B525">
        <v>2</v>
      </c>
      <c r="C525">
        <v>0</v>
      </c>
      <c r="D525">
        <v>1</v>
      </c>
      <c r="E525" t="s">
        <v>519</v>
      </c>
      <c r="F525" t="s">
        <v>13</v>
      </c>
      <c r="G525">
        <v>1</v>
      </c>
      <c r="H525" t="s">
        <v>13</v>
      </c>
      <c r="I525" t="s">
        <v>13</v>
      </c>
      <c r="J525" t="s">
        <v>14</v>
      </c>
      <c r="K525" t="b">
        <v>1</v>
      </c>
      <c r="L525">
        <v>2.4263945999991798</v>
      </c>
      <c r="M525">
        <v>148.25921249999399</v>
      </c>
      <c r="N525">
        <v>1</v>
      </c>
      <c r="O525">
        <v>0.93780680000054395</v>
      </c>
      <c r="P525">
        <v>149.306238599995</v>
      </c>
    </row>
    <row r="526" spans="1:16" x14ac:dyDescent="0.3">
      <c r="A526">
        <v>2</v>
      </c>
      <c r="B526">
        <v>2</v>
      </c>
      <c r="C526">
        <v>0</v>
      </c>
      <c r="D526">
        <v>1</v>
      </c>
      <c r="E526" t="s">
        <v>520</v>
      </c>
      <c r="F526" t="s">
        <v>13</v>
      </c>
      <c r="G526">
        <v>1</v>
      </c>
      <c r="H526" t="s">
        <v>13</v>
      </c>
      <c r="I526" t="s">
        <v>13</v>
      </c>
      <c r="J526" t="s">
        <v>14</v>
      </c>
      <c r="K526" t="b">
        <v>1</v>
      </c>
      <c r="L526">
        <v>0.96443959999305695</v>
      </c>
      <c r="M526">
        <v>150.780687099999</v>
      </c>
      <c r="N526">
        <v>3</v>
      </c>
      <c r="O526">
        <v>0.22899020000477299</v>
      </c>
      <c r="P526">
        <v>151.12547359999701</v>
      </c>
    </row>
    <row r="527" spans="1:16" x14ac:dyDescent="0.3">
      <c r="A527">
        <v>2</v>
      </c>
      <c r="B527">
        <v>2</v>
      </c>
      <c r="C527">
        <v>0</v>
      </c>
      <c r="D527">
        <v>1</v>
      </c>
      <c r="E527" t="s">
        <v>521</v>
      </c>
      <c r="F527">
        <v>1</v>
      </c>
      <c r="G527">
        <v>1</v>
      </c>
      <c r="H527">
        <v>1.9853583000003701</v>
      </c>
      <c r="I527">
        <v>47.501771700001001</v>
      </c>
      <c r="J527" t="s">
        <v>14</v>
      </c>
      <c r="K527" t="b">
        <v>0</v>
      </c>
      <c r="L527">
        <v>1.6738534000032801</v>
      </c>
      <c r="M527">
        <v>153.30654459999599</v>
      </c>
      <c r="N527">
        <v>2</v>
      </c>
      <c r="O527">
        <v>2.3715719000028899</v>
      </c>
      <c r="P527">
        <v>155.795955199996</v>
      </c>
    </row>
    <row r="528" spans="1:16" x14ac:dyDescent="0.3">
      <c r="A528">
        <v>2</v>
      </c>
      <c r="B528">
        <v>2</v>
      </c>
      <c r="C528">
        <v>0</v>
      </c>
      <c r="D528">
        <v>1</v>
      </c>
      <c r="E528" t="s">
        <v>522</v>
      </c>
      <c r="F528">
        <v>1</v>
      </c>
      <c r="G528">
        <v>1</v>
      </c>
      <c r="H528">
        <v>1.98518210000475</v>
      </c>
      <c r="I528">
        <v>42.501686800002098</v>
      </c>
      <c r="J528" t="s">
        <v>16</v>
      </c>
      <c r="K528" t="b">
        <v>1</v>
      </c>
      <c r="L528">
        <v>1.3431542999969699</v>
      </c>
      <c r="M528">
        <v>157.64244359999401</v>
      </c>
      <c r="N528">
        <v>3</v>
      </c>
      <c r="O528">
        <v>0.29118190000008298</v>
      </c>
      <c r="P528">
        <v>158.08368569999601</v>
      </c>
    </row>
    <row r="529" spans="1:16" x14ac:dyDescent="0.3">
      <c r="A529">
        <v>2</v>
      </c>
      <c r="B529">
        <v>2</v>
      </c>
      <c r="C529">
        <v>0</v>
      </c>
      <c r="D529">
        <v>1</v>
      </c>
      <c r="E529" t="s">
        <v>523</v>
      </c>
      <c r="F529">
        <v>1</v>
      </c>
      <c r="G529">
        <v>1</v>
      </c>
      <c r="H529">
        <v>1.9853949000025799</v>
      </c>
      <c r="I529">
        <v>52.501866099999503</v>
      </c>
      <c r="J529" t="s">
        <v>14</v>
      </c>
      <c r="K529" t="b">
        <v>0</v>
      </c>
      <c r="L529">
        <v>0.97832050000579296</v>
      </c>
      <c r="M529">
        <v>159.57763079999901</v>
      </c>
      <c r="N529">
        <v>3</v>
      </c>
      <c r="O529">
        <v>0.394662699996843</v>
      </c>
      <c r="P529">
        <v>160.11504789999901</v>
      </c>
    </row>
    <row r="530" spans="1:16" x14ac:dyDescent="0.3">
      <c r="A530">
        <v>2</v>
      </c>
      <c r="B530">
        <v>2</v>
      </c>
      <c r="C530">
        <v>0</v>
      </c>
      <c r="D530">
        <v>1</v>
      </c>
      <c r="E530" t="s">
        <v>524</v>
      </c>
      <c r="F530" t="s">
        <v>13</v>
      </c>
      <c r="G530">
        <v>1</v>
      </c>
      <c r="H530" t="s">
        <v>13</v>
      </c>
      <c r="I530" t="s">
        <v>13</v>
      </c>
      <c r="J530" t="s">
        <v>14</v>
      </c>
      <c r="K530" t="b">
        <v>1</v>
      </c>
      <c r="L530">
        <v>1.25166109999554</v>
      </c>
      <c r="M530">
        <v>161.88441699999399</v>
      </c>
      <c r="N530">
        <v>3</v>
      </c>
      <c r="O530">
        <v>0.13203820000489899</v>
      </c>
      <c r="P530">
        <v>162.14843799999699</v>
      </c>
    </row>
    <row r="531" spans="1:16" x14ac:dyDescent="0.3">
      <c r="A531">
        <v>2</v>
      </c>
      <c r="B531">
        <v>2</v>
      </c>
      <c r="C531">
        <v>0</v>
      </c>
      <c r="D531">
        <v>1</v>
      </c>
      <c r="E531" t="s">
        <v>525</v>
      </c>
      <c r="F531" t="s">
        <v>13</v>
      </c>
      <c r="G531">
        <v>1</v>
      </c>
      <c r="H531" t="s">
        <v>13</v>
      </c>
      <c r="I531" t="s">
        <v>13</v>
      </c>
      <c r="J531" t="s">
        <v>16</v>
      </c>
      <c r="K531" t="b">
        <v>0</v>
      </c>
      <c r="L531">
        <v>2.20928120000463</v>
      </c>
      <c r="M531">
        <v>164.875381099999</v>
      </c>
      <c r="N531">
        <v>2</v>
      </c>
      <c r="O531">
        <v>0.36029189999680999</v>
      </c>
      <c r="P531">
        <v>165.38475499999899</v>
      </c>
    </row>
    <row r="532" spans="1:16" x14ac:dyDescent="0.3">
      <c r="A532">
        <v>2</v>
      </c>
      <c r="B532">
        <v>2</v>
      </c>
      <c r="C532">
        <v>0</v>
      </c>
      <c r="D532">
        <v>1</v>
      </c>
      <c r="E532" t="s">
        <v>526</v>
      </c>
      <c r="F532">
        <v>1</v>
      </c>
      <c r="G532">
        <v>1</v>
      </c>
      <c r="H532">
        <v>1.98718900000677</v>
      </c>
      <c r="I532">
        <v>145.003360999996</v>
      </c>
      <c r="J532" t="s">
        <v>16</v>
      </c>
      <c r="K532" t="b">
        <v>1</v>
      </c>
      <c r="L532">
        <v>3.8215209000045398</v>
      </c>
      <c r="M532">
        <v>169.72085800000099</v>
      </c>
      <c r="N532">
        <v>2</v>
      </c>
      <c r="O532">
        <v>2.3395082999995802</v>
      </c>
      <c r="P532">
        <v>172.21185329999599</v>
      </c>
    </row>
    <row r="533" spans="1:16" x14ac:dyDescent="0.3">
      <c r="A533">
        <v>2</v>
      </c>
      <c r="B533">
        <v>2</v>
      </c>
      <c r="C533">
        <v>0</v>
      </c>
      <c r="D533">
        <v>1</v>
      </c>
      <c r="E533" t="s">
        <v>527</v>
      </c>
      <c r="F533">
        <v>1</v>
      </c>
      <c r="G533">
        <v>1</v>
      </c>
      <c r="H533">
        <v>1.98488369999541</v>
      </c>
      <c r="I533">
        <v>25.0014041999966</v>
      </c>
      <c r="J533" t="s">
        <v>16</v>
      </c>
      <c r="K533" t="b">
        <v>1</v>
      </c>
      <c r="L533">
        <v>3.0812221999949498</v>
      </c>
      <c r="M533">
        <v>175.797288999995</v>
      </c>
      <c r="N533">
        <v>2</v>
      </c>
      <c r="O533">
        <v>0.59395190000213904</v>
      </c>
      <c r="P533">
        <v>176.52229619999699</v>
      </c>
    </row>
    <row r="534" spans="1:16" x14ac:dyDescent="0.3">
      <c r="A534">
        <v>2</v>
      </c>
      <c r="B534">
        <v>2</v>
      </c>
      <c r="C534">
        <v>0</v>
      </c>
      <c r="D534">
        <v>1</v>
      </c>
      <c r="E534" t="s">
        <v>528</v>
      </c>
      <c r="F534" t="s">
        <v>13</v>
      </c>
      <c r="G534">
        <v>1</v>
      </c>
      <c r="H534" t="s">
        <v>13</v>
      </c>
      <c r="I534" t="s">
        <v>13</v>
      </c>
      <c r="J534" t="s">
        <v>14</v>
      </c>
      <c r="K534" t="b">
        <v>1</v>
      </c>
      <c r="L534">
        <v>4.0401637999966598</v>
      </c>
      <c r="M534">
        <v>181.07288369999901</v>
      </c>
      <c r="N534">
        <v>1</v>
      </c>
      <c r="O534">
        <v>0.69785799999954201</v>
      </c>
      <c r="P534">
        <v>181.88228489999901</v>
      </c>
    </row>
    <row r="535" spans="1:16" x14ac:dyDescent="0.3">
      <c r="A535">
        <v>2</v>
      </c>
      <c r="B535">
        <v>2</v>
      </c>
      <c r="C535">
        <v>0</v>
      </c>
      <c r="D535">
        <v>1</v>
      </c>
      <c r="E535" t="s">
        <v>529</v>
      </c>
      <c r="F535">
        <v>1</v>
      </c>
      <c r="G535">
        <v>1</v>
      </c>
      <c r="H535">
        <v>1.9849125000037</v>
      </c>
      <c r="I535">
        <v>32.501521400001401</v>
      </c>
      <c r="J535" t="s">
        <v>14</v>
      </c>
      <c r="K535" t="b">
        <v>0</v>
      </c>
      <c r="L535">
        <v>1.3342974999977699</v>
      </c>
      <c r="M535">
        <v>183.73369009999399</v>
      </c>
      <c r="N535">
        <v>1</v>
      </c>
      <c r="O535">
        <v>1.8742685000033801</v>
      </c>
      <c r="P535">
        <v>185.72263849999601</v>
      </c>
    </row>
    <row r="536" spans="1:16" x14ac:dyDescent="0.3">
      <c r="A536">
        <v>2</v>
      </c>
      <c r="B536">
        <v>2</v>
      </c>
      <c r="C536">
        <v>0</v>
      </c>
      <c r="D536">
        <v>1</v>
      </c>
      <c r="E536" t="s">
        <v>530</v>
      </c>
      <c r="F536" t="s">
        <v>13</v>
      </c>
      <c r="G536">
        <v>1</v>
      </c>
      <c r="H536" t="s">
        <v>13</v>
      </c>
      <c r="I536" t="s">
        <v>13</v>
      </c>
      <c r="J536" t="s">
        <v>14</v>
      </c>
      <c r="K536" t="b">
        <v>1</v>
      </c>
      <c r="L536">
        <v>0.90593049999733899</v>
      </c>
      <c r="M536">
        <v>187.13851479999701</v>
      </c>
      <c r="N536">
        <v>2</v>
      </c>
      <c r="O536">
        <v>0.66829000000143401</v>
      </c>
      <c r="P536">
        <v>187.91663579999999</v>
      </c>
    </row>
    <row r="537" spans="1:16" x14ac:dyDescent="0.3">
      <c r="A537">
        <v>2</v>
      </c>
      <c r="B537">
        <v>2</v>
      </c>
      <c r="C537">
        <v>0</v>
      </c>
      <c r="D537">
        <v>1</v>
      </c>
      <c r="E537" t="s">
        <v>531</v>
      </c>
      <c r="F537" t="s">
        <v>13</v>
      </c>
      <c r="G537">
        <v>1</v>
      </c>
      <c r="H537" t="s">
        <v>13</v>
      </c>
      <c r="I537" t="s">
        <v>13</v>
      </c>
      <c r="J537" t="s">
        <v>14</v>
      </c>
      <c r="K537" t="b">
        <v>1</v>
      </c>
      <c r="L537">
        <v>1.09167539999908</v>
      </c>
      <c r="M537">
        <v>189.52436999999901</v>
      </c>
      <c r="N537">
        <v>3</v>
      </c>
      <c r="O537">
        <v>0.14438520000112501</v>
      </c>
      <c r="P537">
        <v>189.81689389999499</v>
      </c>
    </row>
    <row r="538" spans="1:16" x14ac:dyDescent="0.3">
      <c r="A538">
        <v>2</v>
      </c>
      <c r="B538">
        <v>2</v>
      </c>
      <c r="C538">
        <v>0</v>
      </c>
      <c r="D538">
        <v>1</v>
      </c>
      <c r="E538" t="s">
        <v>532</v>
      </c>
      <c r="F538" t="s">
        <v>13</v>
      </c>
      <c r="G538">
        <v>1</v>
      </c>
      <c r="H538" t="s">
        <v>13</v>
      </c>
      <c r="I538" t="s">
        <v>13</v>
      </c>
      <c r="J538" t="s">
        <v>14</v>
      </c>
      <c r="K538" t="b">
        <v>1</v>
      </c>
      <c r="L538">
        <v>0.80413959999714302</v>
      </c>
      <c r="M538">
        <v>191.13678629999799</v>
      </c>
      <c r="N538">
        <v>3</v>
      </c>
      <c r="O538">
        <v>0.12058030000480401</v>
      </c>
      <c r="P538">
        <v>191.36887320000099</v>
      </c>
    </row>
    <row r="539" spans="1:16" x14ac:dyDescent="0.3">
      <c r="A539">
        <v>2</v>
      </c>
      <c r="B539">
        <v>2</v>
      </c>
      <c r="C539">
        <v>0</v>
      </c>
      <c r="D539">
        <v>1</v>
      </c>
      <c r="E539" t="s">
        <v>33</v>
      </c>
      <c r="F539" t="s">
        <v>13</v>
      </c>
      <c r="G539">
        <v>1</v>
      </c>
      <c r="H539" t="s">
        <v>13</v>
      </c>
      <c r="I539" t="s">
        <v>13</v>
      </c>
      <c r="J539" t="s">
        <v>14</v>
      </c>
      <c r="K539" t="b">
        <v>1</v>
      </c>
      <c r="L539">
        <v>0.96155200000066499</v>
      </c>
      <c r="M539">
        <v>192.844185399998</v>
      </c>
      <c r="N539">
        <v>3</v>
      </c>
      <c r="O539">
        <v>0.44377299999905501</v>
      </c>
      <c r="P539">
        <v>193.40426009999601</v>
      </c>
    </row>
    <row r="540" spans="1:16" x14ac:dyDescent="0.3">
      <c r="A540">
        <v>2</v>
      </c>
      <c r="B540">
        <v>2</v>
      </c>
      <c r="C540">
        <v>0</v>
      </c>
      <c r="D540">
        <v>1</v>
      </c>
      <c r="E540" t="s">
        <v>533</v>
      </c>
      <c r="F540">
        <v>1</v>
      </c>
      <c r="G540">
        <v>1</v>
      </c>
      <c r="H540">
        <v>1.98628080000344</v>
      </c>
      <c r="I540">
        <v>97.502595599995402</v>
      </c>
      <c r="J540" t="s">
        <v>16</v>
      </c>
      <c r="K540" t="b">
        <v>1</v>
      </c>
      <c r="L540">
        <v>1.0471536999975799</v>
      </c>
      <c r="M540">
        <v>194.96319389999601</v>
      </c>
      <c r="N540">
        <v>3</v>
      </c>
      <c r="O540">
        <v>0.33018129999982199</v>
      </c>
      <c r="P540">
        <v>195.42655979999799</v>
      </c>
    </row>
    <row r="541" spans="1:16" x14ac:dyDescent="0.3">
      <c r="A541">
        <v>2</v>
      </c>
      <c r="B541">
        <v>2</v>
      </c>
      <c r="C541">
        <v>0</v>
      </c>
      <c r="D541">
        <v>1</v>
      </c>
      <c r="E541" t="s">
        <v>534</v>
      </c>
      <c r="F541">
        <v>1</v>
      </c>
      <c r="G541">
        <v>1</v>
      </c>
      <c r="H541">
        <v>1.9851836000016201</v>
      </c>
      <c r="I541">
        <v>40.001654899999302</v>
      </c>
      <c r="J541" t="s">
        <v>16</v>
      </c>
      <c r="K541" t="b">
        <v>1</v>
      </c>
      <c r="L541">
        <v>1.3846876000025099</v>
      </c>
      <c r="M541">
        <v>197.31726459999501</v>
      </c>
      <c r="N541">
        <v>3</v>
      </c>
      <c r="O541">
        <v>3.2429263000012698</v>
      </c>
      <c r="P541">
        <v>200.69128619999501</v>
      </c>
    </row>
    <row r="542" spans="1:16" x14ac:dyDescent="0.3">
      <c r="A542">
        <v>2</v>
      </c>
      <c r="B542">
        <v>2</v>
      </c>
      <c r="C542">
        <v>1</v>
      </c>
      <c r="D542">
        <v>1</v>
      </c>
      <c r="E542" t="s">
        <v>535</v>
      </c>
      <c r="F542" t="s">
        <v>13</v>
      </c>
      <c r="G542">
        <v>2</v>
      </c>
      <c r="H542" t="s">
        <v>13</v>
      </c>
      <c r="I542" t="s">
        <v>13</v>
      </c>
      <c r="J542" t="s">
        <v>16</v>
      </c>
      <c r="K542" t="b">
        <v>0</v>
      </c>
      <c r="L542">
        <v>8.9652664000022906</v>
      </c>
      <c r="M542">
        <v>8.9654416000048496</v>
      </c>
      <c r="N542">
        <v>1</v>
      </c>
      <c r="O542">
        <v>0.58810500000254295</v>
      </c>
      <c r="P542">
        <v>9.6533905000032991</v>
      </c>
    </row>
    <row r="543" spans="1:16" x14ac:dyDescent="0.3">
      <c r="A543">
        <v>2</v>
      </c>
      <c r="B543">
        <v>2</v>
      </c>
      <c r="C543">
        <v>1</v>
      </c>
      <c r="D543">
        <v>1</v>
      </c>
      <c r="E543" t="s">
        <v>536</v>
      </c>
      <c r="F543">
        <v>1</v>
      </c>
      <c r="G543">
        <v>2</v>
      </c>
      <c r="H543">
        <v>1.98594610000146</v>
      </c>
      <c r="I543">
        <v>75.002262399997605</v>
      </c>
      <c r="J543" t="s">
        <v>16</v>
      </c>
      <c r="K543" t="b">
        <v>1</v>
      </c>
      <c r="L543">
        <v>11.6294561000032</v>
      </c>
      <c r="M543">
        <v>21.796058899999501</v>
      </c>
      <c r="N543">
        <v>1</v>
      </c>
      <c r="O543">
        <v>0.24371070000052</v>
      </c>
      <c r="P543">
        <v>22.148987300002801</v>
      </c>
    </row>
    <row r="544" spans="1:16" x14ac:dyDescent="0.3">
      <c r="A544">
        <v>2</v>
      </c>
      <c r="B544">
        <v>2</v>
      </c>
      <c r="C544">
        <v>1</v>
      </c>
      <c r="D544">
        <v>1</v>
      </c>
      <c r="E544" t="s">
        <v>537</v>
      </c>
      <c r="F544">
        <v>1</v>
      </c>
      <c r="G544">
        <v>2</v>
      </c>
      <c r="H544">
        <v>1.98697269999684</v>
      </c>
      <c r="I544">
        <v>132.50317369999499</v>
      </c>
      <c r="J544" t="s">
        <v>16</v>
      </c>
      <c r="K544" t="b">
        <v>1</v>
      </c>
      <c r="L544">
        <v>7.8519258999949697</v>
      </c>
      <c r="M544">
        <v>30.518476199999</v>
      </c>
      <c r="N544">
        <v>1</v>
      </c>
      <c r="O544">
        <v>0.31325279999873601</v>
      </c>
      <c r="P544">
        <v>30.938546199999099</v>
      </c>
    </row>
    <row r="545" spans="1:16" x14ac:dyDescent="0.3">
      <c r="A545">
        <v>2</v>
      </c>
      <c r="B545">
        <v>2</v>
      </c>
      <c r="C545">
        <v>1</v>
      </c>
      <c r="D545">
        <v>1</v>
      </c>
      <c r="E545" t="s">
        <v>538</v>
      </c>
      <c r="F545">
        <v>1</v>
      </c>
      <c r="G545">
        <v>2</v>
      </c>
      <c r="H545">
        <v>1.9854049999994501</v>
      </c>
      <c r="I545">
        <v>55.001929400001202</v>
      </c>
      <c r="J545" t="s">
        <v>16</v>
      </c>
      <c r="K545" t="b">
        <v>1</v>
      </c>
      <c r="L545">
        <v>1.5147354000000599</v>
      </c>
      <c r="M545">
        <v>32.964712100001599</v>
      </c>
      <c r="N545">
        <v>2</v>
      </c>
      <c r="O545">
        <v>0.70926429999963203</v>
      </c>
      <c r="P545">
        <v>33.806523100000099</v>
      </c>
    </row>
    <row r="546" spans="1:16" x14ac:dyDescent="0.3">
      <c r="A546">
        <v>2</v>
      </c>
      <c r="B546">
        <v>2</v>
      </c>
      <c r="C546">
        <v>1</v>
      </c>
      <c r="D546">
        <v>1</v>
      </c>
      <c r="E546" t="s">
        <v>539</v>
      </c>
      <c r="F546">
        <v>1</v>
      </c>
      <c r="G546">
        <v>2</v>
      </c>
      <c r="H546">
        <v>1.9858258000022</v>
      </c>
      <c r="I546">
        <v>70.002199700000403</v>
      </c>
      <c r="J546" t="s">
        <v>14</v>
      </c>
      <c r="K546" t="b">
        <v>0</v>
      </c>
      <c r="L546">
        <v>1.2972064999994499</v>
      </c>
      <c r="M546">
        <v>35.614074600001899</v>
      </c>
      <c r="N546">
        <v>2</v>
      </c>
      <c r="O546">
        <v>0.66783689999283502</v>
      </c>
      <c r="P546">
        <v>36.429059000001899</v>
      </c>
    </row>
    <row r="547" spans="1:16" x14ac:dyDescent="0.3">
      <c r="A547">
        <v>2</v>
      </c>
      <c r="B547">
        <v>2</v>
      </c>
      <c r="C547">
        <v>1</v>
      </c>
      <c r="D547">
        <v>1</v>
      </c>
      <c r="E547" t="s">
        <v>540</v>
      </c>
      <c r="F547" t="s">
        <v>13</v>
      </c>
      <c r="G547">
        <v>2</v>
      </c>
      <c r="H547" t="s">
        <v>13</v>
      </c>
      <c r="I547" t="s">
        <v>13</v>
      </c>
      <c r="J547" t="s">
        <v>14</v>
      </c>
      <c r="K547" t="b">
        <v>1</v>
      </c>
      <c r="L547">
        <v>0.90941409999504697</v>
      </c>
      <c r="M547">
        <v>37.859337000001702</v>
      </c>
      <c r="N547">
        <v>3</v>
      </c>
      <c r="O547">
        <v>0.75728470000467496</v>
      </c>
      <c r="P547">
        <v>38.750543100002702</v>
      </c>
    </row>
    <row r="548" spans="1:16" x14ac:dyDescent="0.3">
      <c r="A548">
        <v>2</v>
      </c>
      <c r="B548">
        <v>2</v>
      </c>
      <c r="C548">
        <v>1</v>
      </c>
      <c r="D548">
        <v>1</v>
      </c>
      <c r="E548" t="s">
        <v>265</v>
      </c>
      <c r="F548">
        <v>1</v>
      </c>
      <c r="G548">
        <v>2</v>
      </c>
      <c r="H548">
        <v>1.9868819000039399</v>
      </c>
      <c r="I548">
        <v>127.503069400002</v>
      </c>
      <c r="J548" t="s">
        <v>14</v>
      </c>
      <c r="K548" t="b">
        <v>0</v>
      </c>
      <c r="L548">
        <v>1.6519275999962699</v>
      </c>
      <c r="M548">
        <v>40.9185321000041</v>
      </c>
      <c r="N548">
        <v>2</v>
      </c>
      <c r="O548">
        <v>0.65071829999942599</v>
      </c>
      <c r="P548">
        <v>41.683929200000399</v>
      </c>
    </row>
    <row r="549" spans="1:16" x14ac:dyDescent="0.3">
      <c r="A549">
        <v>2</v>
      </c>
      <c r="B549">
        <v>2</v>
      </c>
      <c r="C549">
        <v>1</v>
      </c>
      <c r="D549">
        <v>1</v>
      </c>
      <c r="E549" t="s">
        <v>363</v>
      </c>
      <c r="F549">
        <v>1</v>
      </c>
      <c r="G549">
        <v>2</v>
      </c>
      <c r="H549">
        <v>1.98661400000128</v>
      </c>
      <c r="I549">
        <v>117.50290680000001</v>
      </c>
      <c r="J549" t="s">
        <v>16</v>
      </c>
      <c r="K549" t="b">
        <v>1</v>
      </c>
      <c r="L549">
        <v>2.0750317000056402</v>
      </c>
      <c r="M549">
        <v>44.274974300002199</v>
      </c>
      <c r="N549">
        <v>1</v>
      </c>
      <c r="O549">
        <v>0.73087200000009001</v>
      </c>
      <c r="P549">
        <v>45.124040200004004</v>
      </c>
    </row>
    <row r="550" spans="1:16" x14ac:dyDescent="0.3">
      <c r="A550">
        <v>2</v>
      </c>
      <c r="B550">
        <v>2</v>
      </c>
      <c r="C550">
        <v>1</v>
      </c>
      <c r="D550">
        <v>1</v>
      </c>
      <c r="E550" t="s">
        <v>541</v>
      </c>
      <c r="F550" t="s">
        <v>13</v>
      </c>
      <c r="G550">
        <v>2</v>
      </c>
      <c r="H550" t="s">
        <v>13</v>
      </c>
      <c r="I550" t="s">
        <v>13</v>
      </c>
      <c r="J550" t="s">
        <v>14</v>
      </c>
      <c r="K550" t="b">
        <v>1</v>
      </c>
      <c r="L550">
        <v>1.09082830000261</v>
      </c>
      <c r="M550">
        <v>46.724013099999901</v>
      </c>
      <c r="N550">
        <v>3</v>
      </c>
      <c r="O550">
        <v>0.31356720000621902</v>
      </c>
      <c r="P550">
        <v>47.138842000000302</v>
      </c>
    </row>
    <row r="551" spans="1:16" x14ac:dyDescent="0.3">
      <c r="A551">
        <v>2</v>
      </c>
      <c r="B551">
        <v>2</v>
      </c>
      <c r="C551">
        <v>1</v>
      </c>
      <c r="D551">
        <v>1</v>
      </c>
      <c r="E551" t="s">
        <v>244</v>
      </c>
      <c r="F551">
        <v>1</v>
      </c>
      <c r="G551">
        <v>2</v>
      </c>
      <c r="H551">
        <v>1.9863171000033599</v>
      </c>
      <c r="I551">
        <v>107.502718700001</v>
      </c>
      <c r="J551" t="s">
        <v>16</v>
      </c>
      <c r="K551" t="b">
        <v>1</v>
      </c>
      <c r="L551">
        <v>1.04041790000338</v>
      </c>
      <c r="M551">
        <v>48.6902324000039</v>
      </c>
      <c r="N551">
        <v>3</v>
      </c>
      <c r="O551">
        <v>0.23298310000245701</v>
      </c>
      <c r="P551">
        <v>49.058211399999003</v>
      </c>
    </row>
    <row r="552" spans="1:16" x14ac:dyDescent="0.3">
      <c r="A552">
        <v>2</v>
      </c>
      <c r="B552">
        <v>2</v>
      </c>
      <c r="C552">
        <v>1</v>
      </c>
      <c r="D552">
        <v>1</v>
      </c>
      <c r="E552" t="s">
        <v>542</v>
      </c>
      <c r="F552">
        <v>1</v>
      </c>
      <c r="G552">
        <v>2</v>
      </c>
      <c r="H552">
        <v>1.9844014999980599</v>
      </c>
      <c r="I552">
        <v>5.0010354999976698</v>
      </c>
      <c r="J552" t="s">
        <v>16</v>
      </c>
      <c r="K552" t="b">
        <v>1</v>
      </c>
      <c r="L552">
        <v>1.9265371000001299</v>
      </c>
      <c r="M552">
        <v>51.493143500003498</v>
      </c>
      <c r="N552">
        <v>1</v>
      </c>
      <c r="O552">
        <v>1.51079529999697</v>
      </c>
      <c r="P552">
        <v>53.104041099999499</v>
      </c>
    </row>
    <row r="553" spans="1:16" x14ac:dyDescent="0.3">
      <c r="A553">
        <v>2</v>
      </c>
      <c r="B553">
        <v>2</v>
      </c>
      <c r="C553">
        <v>1</v>
      </c>
      <c r="D553">
        <v>1</v>
      </c>
      <c r="E553" t="s">
        <v>543</v>
      </c>
      <c r="F553" t="s">
        <v>13</v>
      </c>
      <c r="G553">
        <v>2</v>
      </c>
      <c r="H553" t="s">
        <v>13</v>
      </c>
      <c r="I553" t="s">
        <v>13</v>
      </c>
      <c r="J553" t="s">
        <v>14</v>
      </c>
      <c r="K553" t="b">
        <v>1</v>
      </c>
      <c r="L553">
        <v>1.5068809000004</v>
      </c>
      <c r="M553">
        <v>55.123456100001903</v>
      </c>
      <c r="N553">
        <v>1</v>
      </c>
      <c r="O553">
        <v>0.39325140000437397</v>
      </c>
      <c r="P553">
        <v>55.658662300003897</v>
      </c>
    </row>
    <row r="554" spans="1:16" x14ac:dyDescent="0.3">
      <c r="A554">
        <v>2</v>
      </c>
      <c r="B554">
        <v>2</v>
      </c>
      <c r="C554">
        <v>1</v>
      </c>
      <c r="D554">
        <v>1</v>
      </c>
      <c r="E554" t="s">
        <v>544</v>
      </c>
      <c r="F554">
        <v>1</v>
      </c>
      <c r="G554">
        <v>2</v>
      </c>
      <c r="H554">
        <v>1.9864046999937299</v>
      </c>
      <c r="I554">
        <v>102.502640499995</v>
      </c>
      <c r="J554" t="s">
        <v>16</v>
      </c>
      <c r="K554" t="b">
        <v>1</v>
      </c>
      <c r="L554">
        <v>1.1095086999994199</v>
      </c>
      <c r="M554">
        <v>57.276032200003101</v>
      </c>
      <c r="N554">
        <v>2</v>
      </c>
      <c r="O554">
        <v>0.36422949999541698</v>
      </c>
      <c r="P554">
        <v>57.7335310000053</v>
      </c>
    </row>
    <row r="555" spans="1:16" x14ac:dyDescent="0.3">
      <c r="A555">
        <v>2</v>
      </c>
      <c r="B555">
        <v>2</v>
      </c>
      <c r="C555">
        <v>1</v>
      </c>
      <c r="D555">
        <v>1</v>
      </c>
      <c r="E555" t="s">
        <v>545</v>
      </c>
      <c r="F555">
        <v>1</v>
      </c>
      <c r="G555">
        <v>2</v>
      </c>
      <c r="H555">
        <v>1.9860960000005401</v>
      </c>
      <c r="I555">
        <v>82.502390000001498</v>
      </c>
      <c r="J555" t="s">
        <v>16</v>
      </c>
      <c r="K555" t="b">
        <v>1</v>
      </c>
      <c r="L555">
        <v>1.6130183000059299</v>
      </c>
      <c r="M555">
        <v>59.8628415999992</v>
      </c>
      <c r="N555">
        <v>3</v>
      </c>
      <c r="O555">
        <v>0.33812739999848401</v>
      </c>
      <c r="P555">
        <v>60.299386800004903</v>
      </c>
    </row>
    <row r="556" spans="1:16" x14ac:dyDescent="0.3">
      <c r="A556">
        <v>2</v>
      </c>
      <c r="B556">
        <v>2</v>
      </c>
      <c r="C556">
        <v>1</v>
      </c>
      <c r="D556">
        <v>1</v>
      </c>
      <c r="E556" t="s">
        <v>546</v>
      </c>
      <c r="F556">
        <v>1</v>
      </c>
      <c r="G556">
        <v>2</v>
      </c>
      <c r="H556">
        <v>1.98446690000128</v>
      </c>
      <c r="I556">
        <v>7.5010925999958999</v>
      </c>
      <c r="J556" t="s">
        <v>16</v>
      </c>
      <c r="K556" t="b">
        <v>1</v>
      </c>
      <c r="L556">
        <v>20.324332500000299</v>
      </c>
      <c r="M556">
        <v>81.140778699998904</v>
      </c>
      <c r="N556">
        <v>2</v>
      </c>
      <c r="O556">
        <v>0.70510970000032103</v>
      </c>
      <c r="P556">
        <v>81.954336599999806</v>
      </c>
    </row>
    <row r="557" spans="1:16" x14ac:dyDescent="0.3">
      <c r="A557">
        <v>2</v>
      </c>
      <c r="B557">
        <v>2</v>
      </c>
      <c r="C557">
        <v>1</v>
      </c>
      <c r="D557">
        <v>1</v>
      </c>
      <c r="E557" t="s">
        <v>547</v>
      </c>
      <c r="F557" t="s">
        <v>13</v>
      </c>
      <c r="G557">
        <v>2</v>
      </c>
      <c r="H557" t="s">
        <v>13</v>
      </c>
      <c r="I557" t="s">
        <v>13</v>
      </c>
      <c r="J557" t="s">
        <v>14</v>
      </c>
      <c r="K557" t="b">
        <v>1</v>
      </c>
      <c r="L557">
        <v>0.76948889999766801</v>
      </c>
      <c r="M557">
        <v>83.236013699999603</v>
      </c>
      <c r="N557">
        <v>3</v>
      </c>
      <c r="O557">
        <v>0.183442299996386</v>
      </c>
      <c r="P557">
        <v>83.536627300003602</v>
      </c>
    </row>
    <row r="558" spans="1:16" x14ac:dyDescent="0.3">
      <c r="A558">
        <v>2</v>
      </c>
      <c r="B558">
        <v>2</v>
      </c>
      <c r="C558">
        <v>1</v>
      </c>
      <c r="D558">
        <v>1</v>
      </c>
      <c r="E558" t="s">
        <v>548</v>
      </c>
      <c r="F558" t="s">
        <v>13</v>
      </c>
      <c r="G558">
        <v>2</v>
      </c>
      <c r="H558" t="s">
        <v>13</v>
      </c>
      <c r="I558" t="s">
        <v>13</v>
      </c>
      <c r="J558" t="s">
        <v>14</v>
      </c>
      <c r="K558" t="b">
        <v>1</v>
      </c>
      <c r="L558">
        <v>0.95422030000190705</v>
      </c>
      <c r="M558">
        <v>85.003938900001202</v>
      </c>
      <c r="N558">
        <v>3</v>
      </c>
      <c r="O558">
        <v>0.66873109999869496</v>
      </c>
      <c r="P558">
        <v>85.789953899999105</v>
      </c>
    </row>
    <row r="559" spans="1:16" x14ac:dyDescent="0.3">
      <c r="A559">
        <v>2</v>
      </c>
      <c r="B559">
        <v>2</v>
      </c>
      <c r="C559">
        <v>1</v>
      </c>
      <c r="D559">
        <v>1</v>
      </c>
      <c r="E559" t="s">
        <v>549</v>
      </c>
      <c r="F559">
        <v>1</v>
      </c>
      <c r="G559">
        <v>2</v>
      </c>
      <c r="H559">
        <v>1.9866679999977399</v>
      </c>
      <c r="I559">
        <v>122.50300260000201</v>
      </c>
      <c r="J559" t="s">
        <v>16</v>
      </c>
      <c r="K559" t="b">
        <v>1</v>
      </c>
      <c r="L559">
        <v>1.8441545000023301</v>
      </c>
      <c r="M559">
        <v>88.144198100002498</v>
      </c>
      <c r="N559">
        <v>2</v>
      </c>
      <c r="O559">
        <v>0.289449700001569</v>
      </c>
      <c r="P559">
        <v>88.554679100001493</v>
      </c>
    </row>
    <row r="560" spans="1:16" x14ac:dyDescent="0.3">
      <c r="A560">
        <v>2</v>
      </c>
      <c r="B560">
        <v>2</v>
      </c>
      <c r="C560">
        <v>1</v>
      </c>
      <c r="D560">
        <v>1</v>
      </c>
      <c r="E560" t="s">
        <v>550</v>
      </c>
      <c r="F560">
        <v>1</v>
      </c>
      <c r="G560">
        <v>2</v>
      </c>
      <c r="H560">
        <v>1.9855859000017499</v>
      </c>
      <c r="I560">
        <v>57.501985999995703</v>
      </c>
      <c r="J560" t="s">
        <v>16</v>
      </c>
      <c r="K560" t="b">
        <v>1</v>
      </c>
      <c r="L560">
        <v>1.8506223000004001</v>
      </c>
      <c r="M560">
        <v>90.916991500001998</v>
      </c>
      <c r="N560">
        <v>1</v>
      </c>
      <c r="O560">
        <v>0.29077659999893501</v>
      </c>
      <c r="P560">
        <v>91.356001600004703</v>
      </c>
    </row>
    <row r="561" spans="1:16" x14ac:dyDescent="0.3">
      <c r="A561">
        <v>2</v>
      </c>
      <c r="B561">
        <v>2</v>
      </c>
      <c r="C561">
        <v>1</v>
      </c>
      <c r="D561">
        <v>1</v>
      </c>
      <c r="E561" t="s">
        <v>551</v>
      </c>
      <c r="F561" t="s">
        <v>13</v>
      </c>
      <c r="G561">
        <v>2</v>
      </c>
      <c r="H561" t="s">
        <v>13</v>
      </c>
      <c r="I561" t="s">
        <v>13</v>
      </c>
      <c r="J561" t="s">
        <v>16</v>
      </c>
      <c r="K561" t="b">
        <v>0</v>
      </c>
      <c r="L561">
        <v>1.3218000999986499</v>
      </c>
      <c r="M561">
        <v>93.188207999999605</v>
      </c>
      <c r="N561">
        <v>2</v>
      </c>
      <c r="O561">
        <v>0.64575789999798905</v>
      </c>
      <c r="P561">
        <v>93.950960900001505</v>
      </c>
    </row>
    <row r="562" spans="1:16" x14ac:dyDescent="0.3">
      <c r="A562">
        <v>2</v>
      </c>
      <c r="B562">
        <v>2</v>
      </c>
      <c r="C562">
        <v>1</v>
      </c>
      <c r="D562">
        <v>1</v>
      </c>
      <c r="E562" t="s">
        <v>552</v>
      </c>
      <c r="F562">
        <v>1</v>
      </c>
      <c r="G562">
        <v>2</v>
      </c>
      <c r="H562">
        <v>1.9846470999982599</v>
      </c>
      <c r="I562">
        <v>12.5011775000021</v>
      </c>
      <c r="J562" t="s">
        <v>14</v>
      </c>
      <c r="K562" t="b">
        <v>0</v>
      </c>
      <c r="L562">
        <v>0.93986759999825198</v>
      </c>
      <c r="M562">
        <v>95.406374400001397</v>
      </c>
      <c r="N562">
        <v>2</v>
      </c>
      <c r="O562">
        <v>0.41881849999481302</v>
      </c>
      <c r="P562">
        <v>95.972084400003993</v>
      </c>
    </row>
    <row r="563" spans="1:16" x14ac:dyDescent="0.3">
      <c r="A563">
        <v>2</v>
      </c>
      <c r="B563">
        <v>2</v>
      </c>
      <c r="C563">
        <v>1</v>
      </c>
      <c r="D563">
        <v>1</v>
      </c>
      <c r="E563" t="s">
        <v>326</v>
      </c>
      <c r="F563" t="s">
        <v>13</v>
      </c>
      <c r="G563">
        <v>2</v>
      </c>
      <c r="H563" t="s">
        <v>13</v>
      </c>
      <c r="I563" t="s">
        <v>13</v>
      </c>
      <c r="J563" t="s">
        <v>14</v>
      </c>
      <c r="K563" t="b">
        <v>1</v>
      </c>
      <c r="L563">
        <v>0.95154509999701997</v>
      </c>
      <c r="M563">
        <v>97.434597500003306</v>
      </c>
      <c r="N563">
        <v>2</v>
      </c>
      <c r="O563">
        <v>0.380853700000444</v>
      </c>
      <c r="P563">
        <v>97.958057399999205</v>
      </c>
    </row>
    <row r="564" spans="1:16" x14ac:dyDescent="0.3">
      <c r="A564">
        <v>2</v>
      </c>
      <c r="B564">
        <v>2</v>
      </c>
      <c r="C564">
        <v>1</v>
      </c>
      <c r="D564">
        <v>1</v>
      </c>
      <c r="E564" t="s">
        <v>553</v>
      </c>
      <c r="F564" t="s">
        <v>13</v>
      </c>
      <c r="G564">
        <v>2</v>
      </c>
      <c r="H564" t="s">
        <v>13</v>
      </c>
      <c r="I564" t="s">
        <v>13</v>
      </c>
      <c r="J564" t="s">
        <v>14</v>
      </c>
      <c r="K564" t="b">
        <v>1</v>
      </c>
      <c r="L564">
        <v>0.88937989999976697</v>
      </c>
      <c r="M564">
        <v>99.355997099999499</v>
      </c>
      <c r="N564">
        <v>3</v>
      </c>
      <c r="O564">
        <v>0.25726049999502698</v>
      </c>
      <c r="P564">
        <v>99.746472099999707</v>
      </c>
    </row>
    <row r="565" spans="1:16" x14ac:dyDescent="0.3">
      <c r="A565">
        <v>2</v>
      </c>
      <c r="B565">
        <v>2</v>
      </c>
      <c r="C565">
        <v>1</v>
      </c>
      <c r="D565">
        <v>1</v>
      </c>
      <c r="E565" t="s">
        <v>128</v>
      </c>
      <c r="F565" t="s">
        <v>13</v>
      </c>
      <c r="G565">
        <v>2</v>
      </c>
      <c r="H565" t="s">
        <v>13</v>
      </c>
      <c r="I565" t="s">
        <v>13</v>
      </c>
      <c r="J565" t="s">
        <v>14</v>
      </c>
      <c r="K565" t="b">
        <v>1</v>
      </c>
      <c r="L565">
        <v>1.46624990000419</v>
      </c>
      <c r="M565">
        <v>101.732675200001</v>
      </c>
      <c r="N565">
        <v>2</v>
      </c>
      <c r="O565">
        <v>1.84448100000009</v>
      </c>
      <c r="P565">
        <v>103.693711700005</v>
      </c>
    </row>
    <row r="566" spans="1:16" x14ac:dyDescent="0.3">
      <c r="A566">
        <v>2</v>
      </c>
      <c r="B566">
        <v>2</v>
      </c>
      <c r="C566">
        <v>1</v>
      </c>
      <c r="D566">
        <v>1</v>
      </c>
      <c r="E566" t="s">
        <v>554</v>
      </c>
      <c r="F566">
        <v>1</v>
      </c>
      <c r="G566">
        <v>2</v>
      </c>
      <c r="H566">
        <v>1.98468049999792</v>
      </c>
      <c r="I566">
        <v>17.501259899996501</v>
      </c>
      <c r="J566" t="s">
        <v>16</v>
      </c>
      <c r="K566" t="b">
        <v>1</v>
      </c>
      <c r="L566">
        <v>1.6507025000028099</v>
      </c>
      <c r="M566">
        <v>105.850723100004</v>
      </c>
      <c r="N566">
        <v>2</v>
      </c>
      <c r="O566">
        <v>0.41698760000144802</v>
      </c>
      <c r="P566">
        <v>106.4341824</v>
      </c>
    </row>
    <row r="567" spans="1:16" x14ac:dyDescent="0.3">
      <c r="A567">
        <v>2</v>
      </c>
      <c r="B567">
        <v>2</v>
      </c>
      <c r="C567">
        <v>1</v>
      </c>
      <c r="D567">
        <v>1</v>
      </c>
      <c r="E567" t="s">
        <v>555</v>
      </c>
      <c r="F567" t="s">
        <v>13</v>
      </c>
      <c r="G567">
        <v>2</v>
      </c>
      <c r="H567" t="s">
        <v>13</v>
      </c>
      <c r="I567" t="s">
        <v>13</v>
      </c>
      <c r="J567" t="s">
        <v>16</v>
      </c>
      <c r="K567" t="b">
        <v>0</v>
      </c>
      <c r="L567">
        <v>1.56035490000068</v>
      </c>
      <c r="M567">
        <v>108.509962299999</v>
      </c>
      <c r="N567">
        <v>2</v>
      </c>
      <c r="O567">
        <v>0.28505109999969103</v>
      </c>
      <c r="P567">
        <v>108.942255400005</v>
      </c>
    </row>
    <row r="568" spans="1:16" x14ac:dyDescent="0.3">
      <c r="A568">
        <v>2</v>
      </c>
      <c r="B568">
        <v>2</v>
      </c>
      <c r="C568">
        <v>1</v>
      </c>
      <c r="D568">
        <v>1</v>
      </c>
      <c r="E568" t="s">
        <v>556</v>
      </c>
      <c r="F568" t="s">
        <v>13</v>
      </c>
      <c r="G568">
        <v>2</v>
      </c>
      <c r="H568" t="s">
        <v>13</v>
      </c>
      <c r="I568" t="s">
        <v>13</v>
      </c>
      <c r="J568" t="s">
        <v>14</v>
      </c>
      <c r="K568" t="b">
        <v>1</v>
      </c>
      <c r="L568">
        <v>0.92953449999913595</v>
      </c>
      <c r="M568">
        <v>110.379458399999</v>
      </c>
      <c r="N568">
        <v>2</v>
      </c>
      <c r="O568">
        <v>0.365133899998909</v>
      </c>
      <c r="P568">
        <v>110.95030780000501</v>
      </c>
    </row>
    <row r="569" spans="1:16" x14ac:dyDescent="0.3">
      <c r="A569">
        <v>2</v>
      </c>
      <c r="B569">
        <v>2</v>
      </c>
      <c r="C569">
        <v>1</v>
      </c>
      <c r="D569">
        <v>1</v>
      </c>
      <c r="E569" t="s">
        <v>557</v>
      </c>
      <c r="F569">
        <v>1</v>
      </c>
      <c r="G569">
        <v>2</v>
      </c>
      <c r="H569">
        <v>1.9858101999998301</v>
      </c>
      <c r="I569">
        <v>67.502178299997496</v>
      </c>
      <c r="J569" t="s">
        <v>16</v>
      </c>
      <c r="K569" t="b">
        <v>1</v>
      </c>
      <c r="L569">
        <v>2.5284125000034701</v>
      </c>
      <c r="M569">
        <v>113.994800400003</v>
      </c>
      <c r="N569">
        <v>1</v>
      </c>
      <c r="O569">
        <v>0.45321599999442702</v>
      </c>
      <c r="P569">
        <v>114.630296300005</v>
      </c>
    </row>
    <row r="570" spans="1:16" x14ac:dyDescent="0.3">
      <c r="A570">
        <v>2</v>
      </c>
      <c r="B570">
        <v>2</v>
      </c>
      <c r="C570">
        <v>1</v>
      </c>
      <c r="D570">
        <v>1</v>
      </c>
      <c r="E570" t="s">
        <v>558</v>
      </c>
      <c r="F570" t="s">
        <v>13</v>
      </c>
      <c r="G570">
        <v>2</v>
      </c>
      <c r="H570" t="s">
        <v>13</v>
      </c>
      <c r="I570" t="s">
        <v>13</v>
      </c>
      <c r="J570" t="s">
        <v>14</v>
      </c>
      <c r="K570" t="b">
        <v>1</v>
      </c>
      <c r="L570">
        <v>1.5966958000062701</v>
      </c>
      <c r="M570">
        <v>116.746413500005</v>
      </c>
      <c r="N570">
        <v>1</v>
      </c>
      <c r="O570">
        <v>0.32100540000101302</v>
      </c>
      <c r="P570">
        <v>117.234119600005</v>
      </c>
    </row>
    <row r="571" spans="1:16" x14ac:dyDescent="0.3">
      <c r="A571">
        <v>2</v>
      </c>
      <c r="B571">
        <v>2</v>
      </c>
      <c r="C571">
        <v>1</v>
      </c>
      <c r="D571">
        <v>1</v>
      </c>
      <c r="E571" t="s">
        <v>559</v>
      </c>
      <c r="F571" t="s">
        <v>13</v>
      </c>
      <c r="G571">
        <v>2</v>
      </c>
      <c r="H571" t="s">
        <v>13</v>
      </c>
      <c r="I571" t="s">
        <v>13</v>
      </c>
      <c r="J571" t="s">
        <v>14</v>
      </c>
      <c r="K571" t="b">
        <v>1</v>
      </c>
      <c r="L571">
        <v>1.2723206000009699</v>
      </c>
      <c r="M571">
        <v>119.022046400001</v>
      </c>
      <c r="N571">
        <v>3</v>
      </c>
      <c r="O571">
        <v>0.31432009999844002</v>
      </c>
      <c r="P571">
        <v>119.48346700000501</v>
      </c>
    </row>
    <row r="572" spans="1:16" x14ac:dyDescent="0.3">
      <c r="A572">
        <v>2</v>
      </c>
      <c r="B572">
        <v>2</v>
      </c>
      <c r="C572">
        <v>1</v>
      </c>
      <c r="D572">
        <v>1</v>
      </c>
      <c r="E572" t="s">
        <v>560</v>
      </c>
      <c r="F572">
        <v>1</v>
      </c>
      <c r="G572">
        <v>2</v>
      </c>
      <c r="H572">
        <v>1.98709499999677</v>
      </c>
      <c r="I572">
        <v>140.00326769999799</v>
      </c>
      <c r="J572" t="s">
        <v>16</v>
      </c>
      <c r="K572" t="b">
        <v>1</v>
      </c>
      <c r="L572">
        <v>1.31771959999605</v>
      </c>
      <c r="M572">
        <v>121.317386499999</v>
      </c>
      <c r="N572">
        <v>2</v>
      </c>
      <c r="O572">
        <v>0.30574520000664102</v>
      </c>
      <c r="P572">
        <v>121.7868934</v>
      </c>
    </row>
    <row r="573" spans="1:16" x14ac:dyDescent="0.3">
      <c r="A573">
        <v>2</v>
      </c>
      <c r="B573">
        <v>2</v>
      </c>
      <c r="C573">
        <v>1</v>
      </c>
      <c r="D573">
        <v>1</v>
      </c>
      <c r="E573" t="s">
        <v>561</v>
      </c>
      <c r="F573" t="s">
        <v>13</v>
      </c>
      <c r="G573">
        <v>2</v>
      </c>
      <c r="H573" t="s">
        <v>13</v>
      </c>
      <c r="I573" t="s">
        <v>13</v>
      </c>
      <c r="J573" t="s">
        <v>14</v>
      </c>
      <c r="K573" t="b">
        <v>1</v>
      </c>
      <c r="L573">
        <v>1.80708299999969</v>
      </c>
      <c r="M573">
        <v>124.10675849999799</v>
      </c>
      <c r="N573">
        <v>1</v>
      </c>
      <c r="O573">
        <v>0.24544759999844201</v>
      </c>
      <c r="P573">
        <v>124.502570900004</v>
      </c>
    </row>
    <row r="574" spans="1:16" x14ac:dyDescent="0.3">
      <c r="A574">
        <v>2</v>
      </c>
      <c r="B574">
        <v>2</v>
      </c>
      <c r="C574">
        <v>1</v>
      </c>
      <c r="D574">
        <v>1</v>
      </c>
      <c r="E574" t="s">
        <v>562</v>
      </c>
      <c r="F574" t="s">
        <v>13</v>
      </c>
      <c r="G574">
        <v>2</v>
      </c>
      <c r="H574" t="s">
        <v>13</v>
      </c>
      <c r="I574" t="s">
        <v>13</v>
      </c>
      <c r="J574" t="s">
        <v>14</v>
      </c>
      <c r="K574" t="b">
        <v>1</v>
      </c>
      <c r="L574">
        <v>1.0357154000012101</v>
      </c>
      <c r="M574">
        <v>126.052042900003</v>
      </c>
      <c r="N574">
        <v>3</v>
      </c>
      <c r="O574">
        <v>0.226108199996816</v>
      </c>
      <c r="P574">
        <v>126.459282600001</v>
      </c>
    </row>
    <row r="575" spans="1:16" x14ac:dyDescent="0.3">
      <c r="A575">
        <v>2</v>
      </c>
      <c r="B575">
        <v>2</v>
      </c>
      <c r="C575">
        <v>1</v>
      </c>
      <c r="D575">
        <v>1</v>
      </c>
      <c r="E575" t="s">
        <v>563</v>
      </c>
      <c r="F575">
        <v>1</v>
      </c>
      <c r="G575">
        <v>2</v>
      </c>
      <c r="H575">
        <v>1.98723749999772</v>
      </c>
      <c r="I575">
        <v>147.50341060000201</v>
      </c>
      <c r="J575" t="s">
        <v>16</v>
      </c>
      <c r="K575" t="b">
        <v>1</v>
      </c>
      <c r="L575">
        <v>7.5829972999999899</v>
      </c>
      <c r="M575">
        <v>134.54943150000301</v>
      </c>
      <c r="N575">
        <v>2</v>
      </c>
      <c r="O575">
        <v>1.0770247999971601</v>
      </c>
      <c r="P575">
        <v>135.76620660000501</v>
      </c>
    </row>
    <row r="576" spans="1:16" x14ac:dyDescent="0.3">
      <c r="A576">
        <v>2</v>
      </c>
      <c r="B576">
        <v>2</v>
      </c>
      <c r="C576">
        <v>1</v>
      </c>
      <c r="D576">
        <v>1</v>
      </c>
      <c r="E576" t="s">
        <v>141</v>
      </c>
      <c r="F576" t="s">
        <v>13</v>
      </c>
      <c r="G576">
        <v>2</v>
      </c>
      <c r="H576" t="s">
        <v>13</v>
      </c>
      <c r="I576" t="s">
        <v>13</v>
      </c>
      <c r="J576" t="s">
        <v>14</v>
      </c>
      <c r="K576" t="b">
        <v>1</v>
      </c>
      <c r="L576">
        <v>0.80741610000404795</v>
      </c>
      <c r="M576">
        <v>137.09027280000001</v>
      </c>
      <c r="N576">
        <v>3</v>
      </c>
      <c r="O576">
        <v>0.20151600000099301</v>
      </c>
      <c r="P576">
        <v>137.47462250000501</v>
      </c>
    </row>
    <row r="577" spans="1:16" x14ac:dyDescent="0.3">
      <c r="A577">
        <v>2</v>
      </c>
      <c r="B577">
        <v>2</v>
      </c>
      <c r="C577">
        <v>1</v>
      </c>
      <c r="D577">
        <v>1</v>
      </c>
      <c r="E577" t="s">
        <v>295</v>
      </c>
      <c r="F577">
        <v>1</v>
      </c>
      <c r="G577">
        <v>2</v>
      </c>
      <c r="H577">
        <v>1.9869007000015699</v>
      </c>
      <c r="I577">
        <v>130.00311430000099</v>
      </c>
      <c r="J577" t="s">
        <v>16</v>
      </c>
      <c r="K577" t="b">
        <v>1</v>
      </c>
      <c r="L577">
        <v>1.0834218000018201</v>
      </c>
      <c r="M577">
        <v>139.06636760000401</v>
      </c>
      <c r="N577">
        <v>2</v>
      </c>
      <c r="O577">
        <v>0.426982500001031</v>
      </c>
      <c r="P577">
        <v>139.69205330000099</v>
      </c>
    </row>
    <row r="578" spans="1:16" x14ac:dyDescent="0.3">
      <c r="A578">
        <v>2</v>
      </c>
      <c r="B578">
        <v>2</v>
      </c>
      <c r="C578">
        <v>1</v>
      </c>
      <c r="D578">
        <v>1</v>
      </c>
      <c r="E578" t="s">
        <v>134</v>
      </c>
      <c r="F578" t="s">
        <v>13</v>
      </c>
      <c r="G578">
        <v>2</v>
      </c>
      <c r="H578" t="s">
        <v>13</v>
      </c>
      <c r="I578" t="s">
        <v>13</v>
      </c>
      <c r="J578" t="s">
        <v>14</v>
      </c>
      <c r="K578" t="b">
        <v>1</v>
      </c>
      <c r="L578">
        <v>1.13851530000102</v>
      </c>
      <c r="M578">
        <v>141.33805600000099</v>
      </c>
      <c r="N578">
        <v>3</v>
      </c>
      <c r="O578">
        <v>0.249220799996692</v>
      </c>
      <c r="P578">
        <v>141.75445030000299</v>
      </c>
    </row>
    <row r="579" spans="1:16" x14ac:dyDescent="0.3">
      <c r="A579">
        <v>2</v>
      </c>
      <c r="B579">
        <v>2</v>
      </c>
      <c r="C579">
        <v>1</v>
      </c>
      <c r="D579">
        <v>1</v>
      </c>
      <c r="E579" t="s">
        <v>17</v>
      </c>
      <c r="F579">
        <v>1</v>
      </c>
      <c r="G579">
        <v>2</v>
      </c>
      <c r="H579">
        <v>1.98611250000249</v>
      </c>
      <c r="I579">
        <v>87.502443600002195</v>
      </c>
      <c r="J579" t="s">
        <v>16</v>
      </c>
      <c r="K579" t="b">
        <v>1</v>
      </c>
      <c r="L579">
        <v>1.61171530000138</v>
      </c>
      <c r="M579">
        <v>143.87787190000401</v>
      </c>
      <c r="N579">
        <v>2</v>
      </c>
      <c r="O579">
        <v>0.21231319999788001</v>
      </c>
      <c r="P579">
        <v>144.237506900005</v>
      </c>
    </row>
    <row r="580" spans="1:16" x14ac:dyDescent="0.3">
      <c r="A580">
        <v>2</v>
      </c>
      <c r="B580">
        <v>2</v>
      </c>
      <c r="C580">
        <v>1</v>
      </c>
      <c r="D580">
        <v>1</v>
      </c>
      <c r="E580" t="s">
        <v>564</v>
      </c>
      <c r="F580" t="s">
        <v>13</v>
      </c>
      <c r="G580">
        <v>2</v>
      </c>
      <c r="H580" t="s">
        <v>13</v>
      </c>
      <c r="I580" t="s">
        <v>13</v>
      </c>
      <c r="J580" t="s">
        <v>14</v>
      </c>
      <c r="K580" t="b">
        <v>1</v>
      </c>
      <c r="L580">
        <v>0.92837699999654399</v>
      </c>
      <c r="M580">
        <v>145.677907400001</v>
      </c>
      <c r="N580">
        <v>2</v>
      </c>
      <c r="O580">
        <v>0.33148000000073802</v>
      </c>
      <c r="P580">
        <v>146.16467840000399</v>
      </c>
    </row>
    <row r="581" spans="1:16" x14ac:dyDescent="0.3">
      <c r="A581">
        <v>2</v>
      </c>
      <c r="B581">
        <v>2</v>
      </c>
      <c r="C581">
        <v>1</v>
      </c>
      <c r="D581">
        <v>1</v>
      </c>
      <c r="E581" t="s">
        <v>565</v>
      </c>
      <c r="F581" t="s">
        <v>13</v>
      </c>
      <c r="G581">
        <v>2</v>
      </c>
      <c r="H581" t="s">
        <v>13</v>
      </c>
      <c r="I581" t="s">
        <v>13</v>
      </c>
      <c r="J581" t="s">
        <v>14</v>
      </c>
      <c r="K581" t="b">
        <v>1</v>
      </c>
      <c r="L581">
        <v>0.92267569999967203</v>
      </c>
      <c r="M581">
        <v>147.60559890000201</v>
      </c>
      <c r="N581">
        <v>2</v>
      </c>
      <c r="O581">
        <v>0.55438660000072604</v>
      </c>
      <c r="P581">
        <v>148.34751020000101</v>
      </c>
    </row>
    <row r="582" spans="1:16" x14ac:dyDescent="0.3">
      <c r="A582">
        <v>2</v>
      </c>
      <c r="B582">
        <v>2</v>
      </c>
      <c r="C582">
        <v>1</v>
      </c>
      <c r="D582">
        <v>1</v>
      </c>
      <c r="E582" t="s">
        <v>566</v>
      </c>
      <c r="F582" t="s">
        <v>13</v>
      </c>
      <c r="G582">
        <v>2</v>
      </c>
      <c r="H582" t="s">
        <v>13</v>
      </c>
      <c r="I582" t="s">
        <v>13</v>
      </c>
      <c r="J582" t="s">
        <v>14</v>
      </c>
      <c r="K582" t="b">
        <v>1</v>
      </c>
      <c r="L582">
        <v>0.61787419999745896</v>
      </c>
      <c r="M582">
        <v>149.484282199999</v>
      </c>
      <c r="N582">
        <v>3</v>
      </c>
      <c r="O582">
        <v>0.274979099995107</v>
      </c>
      <c r="P582">
        <v>149.92413230000199</v>
      </c>
    </row>
    <row r="583" spans="1:16" x14ac:dyDescent="0.3">
      <c r="A583">
        <v>2</v>
      </c>
      <c r="B583">
        <v>2</v>
      </c>
      <c r="C583">
        <v>1</v>
      </c>
      <c r="D583">
        <v>1</v>
      </c>
      <c r="E583" t="s">
        <v>567</v>
      </c>
      <c r="F583">
        <v>1</v>
      </c>
      <c r="G583">
        <v>2</v>
      </c>
      <c r="H583">
        <v>1.9863765000045499</v>
      </c>
      <c r="I583">
        <v>100.002611899996</v>
      </c>
      <c r="J583" t="s">
        <v>14</v>
      </c>
      <c r="K583" t="b">
        <v>0</v>
      </c>
      <c r="L583">
        <v>0.85715009999694303</v>
      </c>
      <c r="M583">
        <v>151.29015120000301</v>
      </c>
      <c r="N583">
        <v>3</v>
      </c>
      <c r="O583">
        <v>0.25870679999934498</v>
      </c>
      <c r="P583">
        <v>151.771868000003</v>
      </c>
    </row>
    <row r="584" spans="1:16" x14ac:dyDescent="0.3">
      <c r="A584">
        <v>2</v>
      </c>
      <c r="B584">
        <v>2</v>
      </c>
      <c r="C584">
        <v>1</v>
      </c>
      <c r="D584">
        <v>1</v>
      </c>
      <c r="E584" t="s">
        <v>568</v>
      </c>
      <c r="F584" t="s">
        <v>13</v>
      </c>
      <c r="G584">
        <v>2</v>
      </c>
      <c r="H584" t="s">
        <v>13</v>
      </c>
      <c r="I584" t="s">
        <v>13</v>
      </c>
      <c r="J584" t="s">
        <v>14</v>
      </c>
      <c r="K584" t="b">
        <v>1</v>
      </c>
      <c r="L584">
        <v>5.1710224999988004</v>
      </c>
      <c r="M584">
        <v>157.453880500005</v>
      </c>
      <c r="N584">
        <v>2</v>
      </c>
      <c r="O584">
        <v>0.40681510000285898</v>
      </c>
      <c r="P584">
        <v>158.063943500005</v>
      </c>
    </row>
    <row r="585" spans="1:16" x14ac:dyDescent="0.3">
      <c r="A585">
        <v>2</v>
      </c>
      <c r="B585">
        <v>2</v>
      </c>
      <c r="C585">
        <v>1</v>
      </c>
      <c r="D585">
        <v>1</v>
      </c>
      <c r="E585" t="s">
        <v>569</v>
      </c>
      <c r="F585" t="s">
        <v>13</v>
      </c>
      <c r="G585">
        <v>2</v>
      </c>
      <c r="H585" t="s">
        <v>13</v>
      </c>
      <c r="I585" t="s">
        <v>13</v>
      </c>
      <c r="J585" t="s">
        <v>14</v>
      </c>
      <c r="K585" t="b">
        <v>1</v>
      </c>
      <c r="L585">
        <v>0.98338520000106699</v>
      </c>
      <c r="M585">
        <v>159.56624700000199</v>
      </c>
      <c r="N585">
        <v>3</v>
      </c>
      <c r="O585">
        <v>0.34928470000159001</v>
      </c>
      <c r="P585">
        <v>160.13443450000301</v>
      </c>
    </row>
    <row r="586" spans="1:16" x14ac:dyDescent="0.3">
      <c r="A586">
        <v>2</v>
      </c>
      <c r="B586">
        <v>2</v>
      </c>
      <c r="C586">
        <v>1</v>
      </c>
      <c r="D586">
        <v>1</v>
      </c>
      <c r="E586" t="s">
        <v>570</v>
      </c>
      <c r="F586">
        <v>1</v>
      </c>
      <c r="G586">
        <v>2</v>
      </c>
      <c r="H586">
        <v>1.9846504000015599</v>
      </c>
      <c r="I586">
        <v>15.0011957000024</v>
      </c>
      <c r="J586" t="s">
        <v>14</v>
      </c>
      <c r="K586" t="b">
        <v>0</v>
      </c>
      <c r="L586">
        <v>0.80961629999365003</v>
      </c>
      <c r="M586">
        <v>161.459211300004</v>
      </c>
      <c r="N586">
        <v>3</v>
      </c>
      <c r="O586">
        <v>0.20954809999966501</v>
      </c>
      <c r="P586">
        <v>161.85875150000399</v>
      </c>
    </row>
    <row r="587" spans="1:16" x14ac:dyDescent="0.3">
      <c r="A587">
        <v>2</v>
      </c>
      <c r="B587">
        <v>2</v>
      </c>
      <c r="C587">
        <v>1</v>
      </c>
      <c r="D587">
        <v>1</v>
      </c>
      <c r="E587" t="s">
        <v>571</v>
      </c>
      <c r="F587">
        <v>1</v>
      </c>
      <c r="G587">
        <v>2</v>
      </c>
      <c r="H587">
        <v>1.9852931999994301</v>
      </c>
      <c r="I587">
        <v>45.001755099998299</v>
      </c>
      <c r="J587" t="s">
        <v>14</v>
      </c>
      <c r="K587" t="b">
        <v>0</v>
      </c>
      <c r="L587">
        <v>0.90154230000189295</v>
      </c>
      <c r="M587">
        <v>163.26791420000501</v>
      </c>
      <c r="N587">
        <v>3</v>
      </c>
      <c r="O587">
        <v>0.16136550000374</v>
      </c>
      <c r="P587">
        <v>163.59454070000399</v>
      </c>
    </row>
    <row r="588" spans="1:16" x14ac:dyDescent="0.3">
      <c r="A588">
        <v>2</v>
      </c>
      <c r="B588">
        <v>2</v>
      </c>
      <c r="C588">
        <v>1</v>
      </c>
      <c r="D588">
        <v>1</v>
      </c>
      <c r="E588" t="s">
        <v>572</v>
      </c>
      <c r="F588">
        <v>1</v>
      </c>
      <c r="G588">
        <v>2</v>
      </c>
      <c r="H588">
        <v>1.98609479999868</v>
      </c>
      <c r="I588">
        <v>90.002478099995599</v>
      </c>
      <c r="J588" t="s">
        <v>16</v>
      </c>
      <c r="K588" t="b">
        <v>1</v>
      </c>
      <c r="L588">
        <v>1.1821715999976701</v>
      </c>
      <c r="M588">
        <v>165.29839899999899</v>
      </c>
      <c r="N588">
        <v>3</v>
      </c>
      <c r="O588">
        <v>0.22343379999801999</v>
      </c>
      <c r="P588">
        <v>165.71251390000501</v>
      </c>
    </row>
    <row r="589" spans="1:16" x14ac:dyDescent="0.3">
      <c r="A589">
        <v>2</v>
      </c>
      <c r="B589">
        <v>2</v>
      </c>
      <c r="C589">
        <v>1</v>
      </c>
      <c r="D589">
        <v>1</v>
      </c>
      <c r="E589" t="s">
        <v>43</v>
      </c>
      <c r="F589">
        <v>1</v>
      </c>
      <c r="G589">
        <v>2</v>
      </c>
      <c r="H589">
        <v>1.98663449999731</v>
      </c>
      <c r="I589">
        <v>120.002953700001</v>
      </c>
      <c r="J589" t="s">
        <v>16</v>
      </c>
      <c r="K589" t="b">
        <v>1</v>
      </c>
      <c r="L589">
        <v>2.0491981000013801</v>
      </c>
      <c r="M589">
        <v>168.28195050000099</v>
      </c>
      <c r="N589">
        <v>1</v>
      </c>
      <c r="O589">
        <v>0.52968420000252103</v>
      </c>
      <c r="P589">
        <v>169.00285660000401</v>
      </c>
    </row>
    <row r="590" spans="1:16" x14ac:dyDescent="0.3">
      <c r="A590">
        <v>2</v>
      </c>
      <c r="B590">
        <v>2</v>
      </c>
      <c r="C590">
        <v>1</v>
      </c>
      <c r="D590">
        <v>1</v>
      </c>
      <c r="E590" t="s">
        <v>573</v>
      </c>
      <c r="F590">
        <v>1</v>
      </c>
      <c r="G590">
        <v>2</v>
      </c>
      <c r="H590">
        <v>1.9865682000017799</v>
      </c>
      <c r="I590">
        <v>115.00283459999601</v>
      </c>
      <c r="J590" t="s">
        <v>16</v>
      </c>
      <c r="K590" t="b">
        <v>1</v>
      </c>
      <c r="L590">
        <v>0.89883280000503896</v>
      </c>
      <c r="M590">
        <v>170.414906000005</v>
      </c>
      <c r="N590">
        <v>2</v>
      </c>
      <c r="O590">
        <v>0.441300599995884</v>
      </c>
      <c r="P590">
        <v>171.026462000002</v>
      </c>
    </row>
    <row r="591" spans="1:16" x14ac:dyDescent="0.3">
      <c r="A591">
        <v>2</v>
      </c>
      <c r="B591">
        <v>2</v>
      </c>
      <c r="C591">
        <v>1</v>
      </c>
      <c r="D591">
        <v>1</v>
      </c>
      <c r="E591" t="s">
        <v>370</v>
      </c>
      <c r="F591" t="s">
        <v>13</v>
      </c>
      <c r="G591">
        <v>2</v>
      </c>
      <c r="H591" t="s">
        <v>13</v>
      </c>
      <c r="I591" t="s">
        <v>13</v>
      </c>
      <c r="J591" t="s">
        <v>14</v>
      </c>
      <c r="K591" t="b">
        <v>1</v>
      </c>
      <c r="L591">
        <v>0.73652329999458699</v>
      </c>
      <c r="M591">
        <v>172.269493799999</v>
      </c>
      <c r="N591">
        <v>3</v>
      </c>
      <c r="O591">
        <v>0.17077939999580899</v>
      </c>
      <c r="P591">
        <v>172.57992909999999</v>
      </c>
    </row>
    <row r="592" spans="1:16" x14ac:dyDescent="0.3">
      <c r="A592">
        <v>2</v>
      </c>
      <c r="B592">
        <v>2</v>
      </c>
      <c r="C592">
        <v>1</v>
      </c>
      <c r="D592">
        <v>1</v>
      </c>
      <c r="E592" t="s">
        <v>365</v>
      </c>
      <c r="F592" t="s">
        <v>13</v>
      </c>
      <c r="G592">
        <v>2</v>
      </c>
      <c r="H592" t="s">
        <v>13</v>
      </c>
      <c r="I592" t="s">
        <v>13</v>
      </c>
      <c r="J592" t="s">
        <v>14</v>
      </c>
      <c r="K592" t="b">
        <v>1</v>
      </c>
      <c r="L592">
        <v>0.71898140000121202</v>
      </c>
      <c r="M592">
        <v>173.81844300000401</v>
      </c>
      <c r="N592">
        <v>3</v>
      </c>
      <c r="O592">
        <v>0.13835079999989799</v>
      </c>
      <c r="P592">
        <v>174.12341140000399</v>
      </c>
    </row>
    <row r="593" spans="1:16" x14ac:dyDescent="0.3">
      <c r="A593">
        <v>2</v>
      </c>
      <c r="B593">
        <v>2</v>
      </c>
      <c r="C593">
        <v>1</v>
      </c>
      <c r="D593">
        <v>1</v>
      </c>
      <c r="E593" t="s">
        <v>574</v>
      </c>
      <c r="F593" t="s">
        <v>13</v>
      </c>
      <c r="G593">
        <v>2</v>
      </c>
      <c r="H593" t="s">
        <v>13</v>
      </c>
      <c r="I593" t="s">
        <v>13</v>
      </c>
      <c r="J593" t="s">
        <v>14</v>
      </c>
      <c r="K593" t="b">
        <v>1</v>
      </c>
      <c r="L593">
        <v>0.56353200000012305</v>
      </c>
      <c r="M593">
        <v>175.196583500001</v>
      </c>
      <c r="N593">
        <v>2</v>
      </c>
      <c r="O593">
        <v>2.6352593999981799</v>
      </c>
      <c r="P593">
        <v>178.00437510000501</v>
      </c>
    </row>
    <row r="594" spans="1:16" x14ac:dyDescent="0.3">
      <c r="A594">
        <v>2</v>
      </c>
      <c r="B594">
        <v>2</v>
      </c>
      <c r="C594">
        <v>1</v>
      </c>
      <c r="D594">
        <v>1</v>
      </c>
      <c r="E594" t="s">
        <v>575</v>
      </c>
      <c r="F594" t="s">
        <v>13</v>
      </c>
      <c r="G594">
        <v>2</v>
      </c>
      <c r="H594" t="s">
        <v>13</v>
      </c>
      <c r="I594" t="s">
        <v>13</v>
      </c>
      <c r="J594" t="s">
        <v>16</v>
      </c>
      <c r="K594" t="b">
        <v>0</v>
      </c>
      <c r="L594">
        <v>10.9583387000021</v>
      </c>
      <c r="M594">
        <v>189.474409200004</v>
      </c>
      <c r="N594">
        <v>1</v>
      </c>
      <c r="O594">
        <v>0.39892510000208897</v>
      </c>
      <c r="P594">
        <v>189.983929100003</v>
      </c>
    </row>
    <row r="595" spans="1:16" x14ac:dyDescent="0.3">
      <c r="A595">
        <v>2</v>
      </c>
      <c r="B595">
        <v>2</v>
      </c>
      <c r="C595">
        <v>1</v>
      </c>
      <c r="D595">
        <v>1</v>
      </c>
      <c r="E595" t="s">
        <v>576</v>
      </c>
      <c r="F595">
        <v>1</v>
      </c>
      <c r="G595">
        <v>2</v>
      </c>
      <c r="H595">
        <v>1.9873961999983301</v>
      </c>
      <c r="I595">
        <v>150.00347979999799</v>
      </c>
      <c r="J595" t="s">
        <v>14</v>
      </c>
      <c r="K595" t="b">
        <v>0</v>
      </c>
      <c r="L595">
        <v>0.75096739999571605</v>
      </c>
      <c r="M595">
        <v>191.2504539</v>
      </c>
      <c r="N595">
        <v>3</v>
      </c>
      <c r="O595">
        <v>0.11825709999539</v>
      </c>
      <c r="P595">
        <v>191.527358800005</v>
      </c>
    </row>
    <row r="596" spans="1:16" x14ac:dyDescent="0.3">
      <c r="A596">
        <v>2</v>
      </c>
      <c r="B596">
        <v>2</v>
      </c>
      <c r="C596">
        <v>1</v>
      </c>
      <c r="D596">
        <v>1</v>
      </c>
      <c r="E596" t="s">
        <v>577</v>
      </c>
      <c r="F596" t="s">
        <v>13</v>
      </c>
      <c r="G596">
        <v>2</v>
      </c>
      <c r="H596" t="s">
        <v>13</v>
      </c>
      <c r="I596" t="s">
        <v>13</v>
      </c>
      <c r="J596" t="s">
        <v>16</v>
      </c>
      <c r="K596" t="b">
        <v>0</v>
      </c>
      <c r="L596">
        <v>3.22726569999941</v>
      </c>
      <c r="M596">
        <v>195.260171100002</v>
      </c>
      <c r="N596">
        <v>2</v>
      </c>
      <c r="O596">
        <v>0.35300719999941099</v>
      </c>
      <c r="P596">
        <v>195.778103900004</v>
      </c>
    </row>
    <row r="597" spans="1:16" x14ac:dyDescent="0.3">
      <c r="A597">
        <v>2</v>
      </c>
      <c r="B597">
        <v>2</v>
      </c>
      <c r="C597">
        <v>1</v>
      </c>
      <c r="D597">
        <v>1</v>
      </c>
      <c r="E597" t="s">
        <v>578</v>
      </c>
      <c r="F597">
        <v>1</v>
      </c>
      <c r="G597">
        <v>2</v>
      </c>
      <c r="H597">
        <v>1.9837172999978101</v>
      </c>
      <c r="I597">
        <v>2.5004761000018298</v>
      </c>
      <c r="J597" t="s">
        <v>16</v>
      </c>
      <c r="K597" t="b">
        <v>1</v>
      </c>
      <c r="L597">
        <v>2.94534589999967</v>
      </c>
      <c r="M597">
        <v>199.24477830000299</v>
      </c>
      <c r="N597">
        <v>3</v>
      </c>
      <c r="O597">
        <v>0.27792920000501897</v>
      </c>
      <c r="P597">
        <v>199.671021800001</v>
      </c>
    </row>
    <row r="598" spans="1:16" x14ac:dyDescent="0.3">
      <c r="A598">
        <v>2</v>
      </c>
      <c r="B598">
        <v>2</v>
      </c>
      <c r="C598">
        <v>1</v>
      </c>
      <c r="D598">
        <v>1</v>
      </c>
      <c r="E598" t="s">
        <v>579</v>
      </c>
      <c r="F598" t="s">
        <v>13</v>
      </c>
      <c r="G598">
        <v>2</v>
      </c>
      <c r="H598" t="s">
        <v>13</v>
      </c>
      <c r="I598" t="s">
        <v>13</v>
      </c>
      <c r="J598" t="s">
        <v>14</v>
      </c>
      <c r="K598" t="b">
        <v>1</v>
      </c>
      <c r="L598">
        <v>0.84034099999553302</v>
      </c>
      <c r="M598">
        <v>201.02302549999899</v>
      </c>
      <c r="N598">
        <v>3</v>
      </c>
      <c r="O598">
        <v>0.106071800000791</v>
      </c>
      <c r="P598">
        <v>201.26720300000301</v>
      </c>
    </row>
    <row r="599" spans="1:16" x14ac:dyDescent="0.3">
      <c r="A599">
        <v>2</v>
      </c>
      <c r="B599">
        <v>2</v>
      </c>
      <c r="C599">
        <v>1</v>
      </c>
      <c r="D599">
        <v>1</v>
      </c>
      <c r="E599" t="s">
        <v>580</v>
      </c>
      <c r="F599">
        <v>1</v>
      </c>
      <c r="G599">
        <v>2</v>
      </c>
      <c r="H599">
        <v>1.9848564999992999</v>
      </c>
      <c r="I599">
        <v>30.001462799999</v>
      </c>
      <c r="J599" t="s">
        <v>14</v>
      </c>
      <c r="K599" t="b">
        <v>0</v>
      </c>
      <c r="L599">
        <v>0.73390920000383597</v>
      </c>
      <c r="M599">
        <v>202.516560700002</v>
      </c>
      <c r="N599">
        <v>3</v>
      </c>
      <c r="O599">
        <v>0.113336000002164</v>
      </c>
      <c r="P599">
        <v>202.77842550000099</v>
      </c>
    </row>
    <row r="600" spans="1:16" x14ac:dyDescent="0.3">
      <c r="A600">
        <v>2</v>
      </c>
      <c r="B600">
        <v>2</v>
      </c>
      <c r="C600">
        <v>1</v>
      </c>
      <c r="D600">
        <v>1</v>
      </c>
      <c r="E600" t="s">
        <v>581</v>
      </c>
      <c r="F600" t="s">
        <v>13</v>
      </c>
      <c r="G600">
        <v>2</v>
      </c>
      <c r="H600" t="s">
        <v>13</v>
      </c>
      <c r="I600" t="s">
        <v>13</v>
      </c>
      <c r="J600" t="s">
        <v>16</v>
      </c>
      <c r="K600" t="b">
        <v>0</v>
      </c>
      <c r="L600">
        <v>2.0747638000029802</v>
      </c>
      <c r="M600">
        <v>205.374241800004</v>
      </c>
      <c r="N600">
        <v>2</v>
      </c>
      <c r="O600">
        <v>0.66034819999913497</v>
      </c>
      <c r="P600">
        <v>206.18148430000301</v>
      </c>
    </row>
    <row r="601" spans="1:16" x14ac:dyDescent="0.3">
      <c r="A601">
        <v>2</v>
      </c>
      <c r="B601">
        <v>2</v>
      </c>
      <c r="C601">
        <v>1</v>
      </c>
      <c r="D601">
        <v>1</v>
      </c>
      <c r="E601" t="s">
        <v>582</v>
      </c>
      <c r="F601">
        <v>1</v>
      </c>
      <c r="G601">
        <v>2</v>
      </c>
      <c r="H601">
        <v>1.9860056000034101</v>
      </c>
      <c r="I601">
        <v>80.002318300001207</v>
      </c>
      <c r="J601" t="s">
        <v>16</v>
      </c>
      <c r="K601" t="b">
        <v>1</v>
      </c>
      <c r="L601">
        <v>1.3278607000029301</v>
      </c>
      <c r="M601">
        <v>208.027241299998</v>
      </c>
      <c r="N601">
        <v>1</v>
      </c>
      <c r="O601">
        <v>0.26814569999987697</v>
      </c>
      <c r="P601">
        <v>208.45320530000001</v>
      </c>
    </row>
    <row r="602" spans="1:16" x14ac:dyDescent="0.3">
      <c r="A602">
        <v>2</v>
      </c>
      <c r="B602">
        <v>3</v>
      </c>
      <c r="C602">
        <v>0</v>
      </c>
      <c r="D602">
        <v>5</v>
      </c>
      <c r="E602" t="s">
        <v>354</v>
      </c>
      <c r="F602">
        <v>1</v>
      </c>
      <c r="G602">
        <v>1</v>
      </c>
      <c r="H602">
        <v>1.9935026000020999</v>
      </c>
      <c r="I602">
        <v>105.0017333</v>
      </c>
      <c r="J602" t="s">
        <v>16</v>
      </c>
      <c r="K602" t="b">
        <v>1</v>
      </c>
      <c r="L602">
        <v>1.8284150000035899</v>
      </c>
      <c r="M602">
        <v>1.8284373000060401</v>
      </c>
      <c r="N602">
        <v>3</v>
      </c>
      <c r="O602">
        <v>1.53646399999707</v>
      </c>
      <c r="P602">
        <v>3.5078947000001799</v>
      </c>
    </row>
    <row r="603" spans="1:16" x14ac:dyDescent="0.3">
      <c r="A603">
        <v>2</v>
      </c>
      <c r="B603">
        <v>3</v>
      </c>
      <c r="C603">
        <v>0</v>
      </c>
      <c r="D603">
        <v>5</v>
      </c>
      <c r="E603" t="s">
        <v>583</v>
      </c>
      <c r="F603" t="s">
        <v>13</v>
      </c>
      <c r="G603">
        <v>1</v>
      </c>
      <c r="H603" t="s">
        <v>13</v>
      </c>
      <c r="I603" t="s">
        <v>13</v>
      </c>
      <c r="J603" t="s">
        <v>14</v>
      </c>
      <c r="K603" t="b">
        <v>1</v>
      </c>
      <c r="L603">
        <v>0.95958249999966905</v>
      </c>
      <c r="M603">
        <v>4.97665330000018</v>
      </c>
      <c r="N603">
        <v>2</v>
      </c>
      <c r="O603">
        <v>0.46111240000027498</v>
      </c>
      <c r="P603">
        <v>5.6005805000022502</v>
      </c>
    </row>
    <row r="604" spans="1:16" x14ac:dyDescent="0.3">
      <c r="A604">
        <v>2</v>
      </c>
      <c r="B604">
        <v>3</v>
      </c>
      <c r="C604">
        <v>0</v>
      </c>
      <c r="D604">
        <v>5</v>
      </c>
      <c r="E604" t="s">
        <v>584</v>
      </c>
      <c r="F604">
        <v>1</v>
      </c>
      <c r="G604">
        <v>1</v>
      </c>
      <c r="H604">
        <v>1.99203770000167</v>
      </c>
      <c r="I604">
        <v>27.500500299996901</v>
      </c>
      <c r="J604" t="s">
        <v>16</v>
      </c>
      <c r="K604" t="b">
        <v>1</v>
      </c>
      <c r="L604">
        <v>1.31818970000313</v>
      </c>
      <c r="M604">
        <v>7.4349054000049399</v>
      </c>
      <c r="N604">
        <v>2</v>
      </c>
      <c r="O604">
        <v>0.193096100003459</v>
      </c>
      <c r="P604">
        <v>7.7566613000017197</v>
      </c>
    </row>
    <row r="605" spans="1:16" x14ac:dyDescent="0.3">
      <c r="A605">
        <v>2</v>
      </c>
      <c r="B605">
        <v>3</v>
      </c>
      <c r="C605">
        <v>0</v>
      </c>
      <c r="D605">
        <v>5</v>
      </c>
      <c r="E605" t="s">
        <v>585</v>
      </c>
      <c r="F605">
        <v>1</v>
      </c>
      <c r="G605">
        <v>1</v>
      </c>
      <c r="H605">
        <v>1.9937590000045</v>
      </c>
      <c r="I605">
        <v>122.501951599996</v>
      </c>
      <c r="J605" t="s">
        <v>16</v>
      </c>
      <c r="K605" t="b">
        <v>1</v>
      </c>
      <c r="L605">
        <v>0.915409599998384</v>
      </c>
      <c r="M605">
        <v>9.1822328000053002</v>
      </c>
      <c r="N605">
        <v>3</v>
      </c>
      <c r="O605">
        <v>0.12693759999820001</v>
      </c>
      <c r="P605">
        <v>9.4505441000001191</v>
      </c>
    </row>
    <row r="606" spans="1:16" x14ac:dyDescent="0.3">
      <c r="A606">
        <v>2</v>
      </c>
      <c r="B606">
        <v>3</v>
      </c>
      <c r="C606">
        <v>0</v>
      </c>
      <c r="D606">
        <v>5</v>
      </c>
      <c r="E606" t="s">
        <v>586</v>
      </c>
      <c r="F606" t="s">
        <v>13</v>
      </c>
      <c r="G606">
        <v>1</v>
      </c>
      <c r="H606" t="s">
        <v>13</v>
      </c>
      <c r="I606" t="s">
        <v>13</v>
      </c>
      <c r="J606" t="s">
        <v>14</v>
      </c>
      <c r="K606" t="b">
        <v>1</v>
      </c>
      <c r="L606">
        <v>1.8177037999994401</v>
      </c>
      <c r="M606">
        <v>11.784317500001601</v>
      </c>
      <c r="N606">
        <v>2</v>
      </c>
      <c r="O606">
        <v>0.201234800006205</v>
      </c>
      <c r="P606">
        <v>12.1166744000002</v>
      </c>
    </row>
    <row r="607" spans="1:16" x14ac:dyDescent="0.3">
      <c r="A607">
        <v>2</v>
      </c>
      <c r="B607">
        <v>3</v>
      </c>
      <c r="C607">
        <v>0</v>
      </c>
      <c r="D607">
        <v>5</v>
      </c>
      <c r="E607" t="s">
        <v>587</v>
      </c>
      <c r="F607">
        <v>1</v>
      </c>
      <c r="G607">
        <v>1</v>
      </c>
      <c r="H607">
        <v>1.9927272999993899</v>
      </c>
      <c r="I607">
        <v>67.501088299999495</v>
      </c>
      <c r="J607" t="s">
        <v>16</v>
      </c>
      <c r="K607" t="b">
        <v>1</v>
      </c>
      <c r="L607">
        <v>0.67531570000574004</v>
      </c>
      <c r="M607">
        <v>13.3085473000028</v>
      </c>
      <c r="N607">
        <v>3</v>
      </c>
      <c r="O607">
        <v>0.67598110000108103</v>
      </c>
      <c r="P607">
        <v>14.119371900000299</v>
      </c>
    </row>
    <row r="608" spans="1:16" x14ac:dyDescent="0.3">
      <c r="A608">
        <v>2</v>
      </c>
      <c r="B608">
        <v>3</v>
      </c>
      <c r="C608">
        <v>0</v>
      </c>
      <c r="D608">
        <v>5</v>
      </c>
      <c r="E608" t="s">
        <v>588</v>
      </c>
      <c r="F608">
        <v>1</v>
      </c>
      <c r="G608">
        <v>1</v>
      </c>
      <c r="H608">
        <v>1.9930935000011201</v>
      </c>
      <c r="I608">
        <v>82.501381199996104</v>
      </c>
      <c r="J608" t="s">
        <v>16</v>
      </c>
      <c r="K608" t="b">
        <v>1</v>
      </c>
      <c r="L608">
        <v>0.78808959999878403</v>
      </c>
      <c r="M608">
        <v>15.4214091000031</v>
      </c>
      <c r="N608">
        <v>2</v>
      </c>
      <c r="O608">
        <v>0.56397659999492999</v>
      </c>
      <c r="P608">
        <v>16.135360500004001</v>
      </c>
    </row>
    <row r="609" spans="1:16" x14ac:dyDescent="0.3">
      <c r="A609">
        <v>2</v>
      </c>
      <c r="B609">
        <v>3</v>
      </c>
      <c r="C609">
        <v>0</v>
      </c>
      <c r="D609">
        <v>5</v>
      </c>
      <c r="E609" t="s">
        <v>589</v>
      </c>
      <c r="F609" t="s">
        <v>13</v>
      </c>
      <c r="G609">
        <v>1</v>
      </c>
      <c r="H609" t="s">
        <v>13</v>
      </c>
      <c r="I609" t="s">
        <v>13</v>
      </c>
      <c r="J609" t="s">
        <v>14</v>
      </c>
      <c r="K609" t="b">
        <v>1</v>
      </c>
      <c r="L609">
        <v>1.2191400000010599</v>
      </c>
      <c r="M609">
        <v>17.8691147000063</v>
      </c>
      <c r="N609">
        <v>3</v>
      </c>
      <c r="O609">
        <v>0.705545299999358</v>
      </c>
      <c r="P609">
        <v>18.7409671000059</v>
      </c>
    </row>
    <row r="610" spans="1:16" x14ac:dyDescent="0.3">
      <c r="A610">
        <v>2</v>
      </c>
      <c r="B610">
        <v>3</v>
      </c>
      <c r="C610">
        <v>0</v>
      </c>
      <c r="D610">
        <v>5</v>
      </c>
      <c r="E610" t="s">
        <v>590</v>
      </c>
      <c r="F610">
        <v>1</v>
      </c>
      <c r="G610">
        <v>1</v>
      </c>
      <c r="H610">
        <v>1.9936766000027999</v>
      </c>
      <c r="I610">
        <v>117.50187739999799</v>
      </c>
      <c r="J610" t="s">
        <v>16</v>
      </c>
      <c r="K610" t="b">
        <v>1</v>
      </c>
      <c r="L610">
        <v>1.0429812000002101</v>
      </c>
      <c r="M610">
        <v>20.292942100000801</v>
      </c>
      <c r="N610">
        <v>2</v>
      </c>
      <c r="O610">
        <v>0.41793410000536801</v>
      </c>
      <c r="P610">
        <v>20.8453121000057</v>
      </c>
    </row>
    <row r="611" spans="1:16" x14ac:dyDescent="0.3">
      <c r="A611">
        <v>2</v>
      </c>
      <c r="B611">
        <v>3</v>
      </c>
      <c r="C611">
        <v>0</v>
      </c>
      <c r="D611">
        <v>5</v>
      </c>
      <c r="E611" t="s">
        <v>591</v>
      </c>
      <c r="F611" t="s">
        <v>13</v>
      </c>
      <c r="G611">
        <v>1</v>
      </c>
      <c r="H611" t="s">
        <v>13</v>
      </c>
      <c r="I611" t="s">
        <v>13</v>
      </c>
      <c r="J611" t="s">
        <v>14</v>
      </c>
      <c r="K611" t="b">
        <v>1</v>
      </c>
      <c r="L611">
        <v>1.6964326000015699</v>
      </c>
      <c r="M611">
        <v>23.046487100000402</v>
      </c>
      <c r="N611">
        <v>2</v>
      </c>
      <c r="O611">
        <v>0.27320229999895701</v>
      </c>
      <c r="P611">
        <v>23.532653000002</v>
      </c>
    </row>
    <row r="612" spans="1:16" x14ac:dyDescent="0.3">
      <c r="A612">
        <v>2</v>
      </c>
      <c r="B612">
        <v>3</v>
      </c>
      <c r="C612">
        <v>0</v>
      </c>
      <c r="D612">
        <v>5</v>
      </c>
      <c r="E612" t="s">
        <v>42</v>
      </c>
      <c r="F612" t="s">
        <v>13</v>
      </c>
      <c r="G612">
        <v>1</v>
      </c>
      <c r="H612" t="s">
        <v>13</v>
      </c>
      <c r="I612" t="s">
        <v>13</v>
      </c>
      <c r="J612" t="s">
        <v>16</v>
      </c>
      <c r="K612" t="b">
        <v>0</v>
      </c>
      <c r="L612">
        <v>3.1033546000035099</v>
      </c>
      <c r="M612">
        <v>27.153207100003801</v>
      </c>
      <c r="N612">
        <v>2</v>
      </c>
      <c r="O612">
        <v>0.238212399999611</v>
      </c>
      <c r="P612">
        <v>27.561658500002501</v>
      </c>
    </row>
    <row r="613" spans="1:16" x14ac:dyDescent="0.3">
      <c r="A613">
        <v>2</v>
      </c>
      <c r="B613">
        <v>3</v>
      </c>
      <c r="C613">
        <v>0</v>
      </c>
      <c r="D613">
        <v>5</v>
      </c>
      <c r="E613" t="s">
        <v>592</v>
      </c>
      <c r="F613" t="s">
        <v>13</v>
      </c>
      <c r="G613">
        <v>1</v>
      </c>
      <c r="H613" t="s">
        <v>13</v>
      </c>
      <c r="I613" t="s">
        <v>13</v>
      </c>
      <c r="J613" t="s">
        <v>16</v>
      </c>
      <c r="K613" t="b">
        <v>0</v>
      </c>
      <c r="L613">
        <v>3.6623906000022499</v>
      </c>
      <c r="M613">
        <v>31.745632800004401</v>
      </c>
      <c r="N613">
        <v>2</v>
      </c>
      <c r="O613">
        <v>0.242931100001442</v>
      </c>
      <c r="P613">
        <v>32.142357000004303</v>
      </c>
    </row>
    <row r="614" spans="1:16" x14ac:dyDescent="0.3">
      <c r="A614">
        <v>2</v>
      </c>
      <c r="B614">
        <v>3</v>
      </c>
      <c r="C614">
        <v>0</v>
      </c>
      <c r="D614">
        <v>5</v>
      </c>
      <c r="E614" t="s">
        <v>593</v>
      </c>
      <c r="F614">
        <v>1</v>
      </c>
      <c r="G614">
        <v>1</v>
      </c>
      <c r="H614">
        <v>1.9938881999987601</v>
      </c>
      <c r="I614">
        <v>127.50201830000201</v>
      </c>
      <c r="J614" t="s">
        <v>16</v>
      </c>
      <c r="K614" t="b">
        <v>1</v>
      </c>
      <c r="L614">
        <v>0.93847500000265405</v>
      </c>
      <c r="M614">
        <v>33.5884927000006</v>
      </c>
      <c r="N614">
        <v>3</v>
      </c>
      <c r="O614">
        <v>0.16040850000717899</v>
      </c>
      <c r="P614">
        <v>33.899795000004801</v>
      </c>
    </row>
    <row r="615" spans="1:16" x14ac:dyDescent="0.3">
      <c r="A615">
        <v>2</v>
      </c>
      <c r="B615">
        <v>3</v>
      </c>
      <c r="C615">
        <v>0</v>
      </c>
      <c r="D615">
        <v>5</v>
      </c>
      <c r="E615" t="s">
        <v>594</v>
      </c>
      <c r="F615" t="s">
        <v>13</v>
      </c>
      <c r="G615">
        <v>1</v>
      </c>
      <c r="H615" t="s">
        <v>13</v>
      </c>
      <c r="I615" t="s">
        <v>13</v>
      </c>
      <c r="J615" t="s">
        <v>16</v>
      </c>
      <c r="K615" t="b">
        <v>0</v>
      </c>
      <c r="L615">
        <v>0.89567389999865599</v>
      </c>
      <c r="M615">
        <v>35.312268900001101</v>
      </c>
      <c r="N615">
        <v>3</v>
      </c>
      <c r="O615">
        <v>0.96104369999375205</v>
      </c>
      <c r="P615">
        <v>36.436554700005203</v>
      </c>
    </row>
    <row r="616" spans="1:16" x14ac:dyDescent="0.3">
      <c r="A616">
        <v>2</v>
      </c>
      <c r="B616">
        <v>3</v>
      </c>
      <c r="C616">
        <v>0</v>
      </c>
      <c r="D616">
        <v>5</v>
      </c>
      <c r="E616" t="s">
        <v>595</v>
      </c>
      <c r="F616" t="s">
        <v>13</v>
      </c>
      <c r="G616">
        <v>1</v>
      </c>
      <c r="H616" t="s">
        <v>13</v>
      </c>
      <c r="I616" t="s">
        <v>13</v>
      </c>
      <c r="J616" t="s">
        <v>16</v>
      </c>
      <c r="K616" t="b">
        <v>0</v>
      </c>
      <c r="L616">
        <v>0.63192479999997897</v>
      </c>
      <c r="M616">
        <v>37.581763500005799</v>
      </c>
      <c r="N616">
        <v>3</v>
      </c>
      <c r="O616">
        <v>0.114754700000049</v>
      </c>
      <c r="P616">
        <v>37.8701950000032</v>
      </c>
    </row>
    <row r="617" spans="1:16" x14ac:dyDescent="0.3">
      <c r="A617">
        <v>2</v>
      </c>
      <c r="B617">
        <v>3</v>
      </c>
      <c r="C617">
        <v>0</v>
      </c>
      <c r="D617">
        <v>5</v>
      </c>
      <c r="E617" t="s">
        <v>596</v>
      </c>
      <c r="F617" t="s">
        <v>13</v>
      </c>
      <c r="G617">
        <v>1</v>
      </c>
      <c r="H617" t="s">
        <v>13</v>
      </c>
      <c r="I617" t="s">
        <v>13</v>
      </c>
      <c r="J617" t="s">
        <v>14</v>
      </c>
      <c r="K617" t="b">
        <v>1</v>
      </c>
      <c r="L617">
        <v>0.87764030000107596</v>
      </c>
      <c r="M617">
        <v>39.260812899999998</v>
      </c>
      <c r="N617">
        <v>3</v>
      </c>
      <c r="O617">
        <v>0.36049839999759598</v>
      </c>
      <c r="P617">
        <v>39.771971900001503</v>
      </c>
    </row>
    <row r="618" spans="1:16" x14ac:dyDescent="0.3">
      <c r="A618">
        <v>2</v>
      </c>
      <c r="B618">
        <v>3</v>
      </c>
      <c r="C618">
        <v>0</v>
      </c>
      <c r="D618">
        <v>5</v>
      </c>
      <c r="E618" t="s">
        <v>597</v>
      </c>
      <c r="F618" t="s">
        <v>13</v>
      </c>
      <c r="G618">
        <v>1</v>
      </c>
      <c r="H618" t="s">
        <v>13</v>
      </c>
      <c r="I618" t="s">
        <v>13</v>
      </c>
      <c r="J618" t="s">
        <v>14</v>
      </c>
      <c r="K618" t="b">
        <v>1</v>
      </c>
      <c r="L618">
        <v>0.85328319999825897</v>
      </c>
      <c r="M618">
        <v>41.136553900003499</v>
      </c>
      <c r="N618">
        <v>3</v>
      </c>
      <c r="O618">
        <v>0.13280730000405999</v>
      </c>
      <c r="P618">
        <v>41.4003474000056</v>
      </c>
    </row>
    <row r="619" spans="1:16" x14ac:dyDescent="0.3">
      <c r="A619">
        <v>2</v>
      </c>
      <c r="B619">
        <v>3</v>
      </c>
      <c r="C619">
        <v>0</v>
      </c>
      <c r="D619">
        <v>5</v>
      </c>
      <c r="E619" t="s">
        <v>598</v>
      </c>
      <c r="F619" t="s">
        <v>13</v>
      </c>
      <c r="G619">
        <v>1</v>
      </c>
      <c r="H619" t="s">
        <v>13</v>
      </c>
      <c r="I619" t="s">
        <v>13</v>
      </c>
      <c r="J619" t="s">
        <v>16</v>
      </c>
      <c r="K619" t="b">
        <v>0</v>
      </c>
      <c r="L619">
        <v>2.4112425999992402</v>
      </c>
      <c r="M619">
        <v>44.327726800001997</v>
      </c>
      <c r="N619">
        <v>2</v>
      </c>
      <c r="O619">
        <v>0.235176499998488</v>
      </c>
      <c r="P619">
        <v>44.686605599999901</v>
      </c>
    </row>
    <row r="620" spans="1:16" x14ac:dyDescent="0.3">
      <c r="A620">
        <v>2</v>
      </c>
      <c r="B620">
        <v>3</v>
      </c>
      <c r="C620">
        <v>0</v>
      </c>
      <c r="D620">
        <v>5</v>
      </c>
      <c r="E620" t="s">
        <v>599</v>
      </c>
      <c r="F620" t="s">
        <v>13</v>
      </c>
      <c r="G620">
        <v>1</v>
      </c>
      <c r="H620" t="s">
        <v>13</v>
      </c>
      <c r="I620" t="s">
        <v>13</v>
      </c>
      <c r="J620" t="s">
        <v>14</v>
      </c>
      <c r="K620" t="b">
        <v>1</v>
      </c>
      <c r="L620">
        <v>0.98216739999770697</v>
      </c>
      <c r="M620">
        <v>46.182106700005498</v>
      </c>
      <c r="N620">
        <v>3</v>
      </c>
      <c r="O620">
        <v>0.825157899998885</v>
      </c>
      <c r="P620">
        <v>47.172573800002297</v>
      </c>
    </row>
    <row r="621" spans="1:16" x14ac:dyDescent="0.3">
      <c r="A621">
        <v>2</v>
      </c>
      <c r="B621">
        <v>3</v>
      </c>
      <c r="C621">
        <v>0</v>
      </c>
      <c r="D621">
        <v>5</v>
      </c>
      <c r="E621" t="s">
        <v>600</v>
      </c>
      <c r="F621" t="s">
        <v>13</v>
      </c>
      <c r="G621">
        <v>1</v>
      </c>
      <c r="H621" t="s">
        <v>13</v>
      </c>
      <c r="I621" t="s">
        <v>13</v>
      </c>
      <c r="J621" t="s">
        <v>14</v>
      </c>
      <c r="K621" t="b">
        <v>1</v>
      </c>
      <c r="L621">
        <v>2.0444464999964098</v>
      </c>
      <c r="M621">
        <v>49.727738000001402</v>
      </c>
      <c r="N621">
        <v>3</v>
      </c>
      <c r="O621">
        <v>0.49359649999678401</v>
      </c>
      <c r="P621">
        <v>50.408986200003703</v>
      </c>
    </row>
    <row r="622" spans="1:16" x14ac:dyDescent="0.3">
      <c r="A622">
        <v>2</v>
      </c>
      <c r="B622">
        <v>3</v>
      </c>
      <c r="C622">
        <v>0</v>
      </c>
      <c r="D622">
        <v>5</v>
      </c>
      <c r="E622" t="s">
        <v>601</v>
      </c>
      <c r="F622" t="s">
        <v>13</v>
      </c>
      <c r="G622">
        <v>1</v>
      </c>
      <c r="H622" t="s">
        <v>13</v>
      </c>
      <c r="I622" t="s">
        <v>13</v>
      </c>
      <c r="J622" t="s">
        <v>16</v>
      </c>
      <c r="K622" t="b">
        <v>0</v>
      </c>
      <c r="L622">
        <v>2.0103916000007298</v>
      </c>
      <c r="M622">
        <v>52.926903400002601</v>
      </c>
      <c r="N622">
        <v>3</v>
      </c>
      <c r="O622">
        <v>0.699022799999511</v>
      </c>
      <c r="P622">
        <v>53.7905357000054</v>
      </c>
    </row>
    <row r="623" spans="1:16" x14ac:dyDescent="0.3">
      <c r="A623">
        <v>2</v>
      </c>
      <c r="B623">
        <v>3</v>
      </c>
      <c r="C623">
        <v>0</v>
      </c>
      <c r="D623">
        <v>5</v>
      </c>
      <c r="E623" t="s">
        <v>602</v>
      </c>
      <c r="F623" t="s">
        <v>13</v>
      </c>
      <c r="G623">
        <v>1</v>
      </c>
      <c r="H623" t="s">
        <v>13</v>
      </c>
      <c r="I623" t="s">
        <v>13</v>
      </c>
      <c r="J623" t="s">
        <v>16</v>
      </c>
      <c r="K623" t="b">
        <v>0</v>
      </c>
      <c r="L623">
        <v>0.77030130000639496</v>
      </c>
      <c r="M623">
        <v>55.070297600003002</v>
      </c>
      <c r="N623">
        <v>1</v>
      </c>
      <c r="O623">
        <v>1.16968890000135</v>
      </c>
      <c r="P623">
        <v>56.3651891000045</v>
      </c>
    </row>
    <row r="624" spans="1:16" x14ac:dyDescent="0.3">
      <c r="A624">
        <v>2</v>
      </c>
      <c r="B624">
        <v>3</v>
      </c>
      <c r="C624">
        <v>0</v>
      </c>
      <c r="D624">
        <v>5</v>
      </c>
      <c r="E624" t="s">
        <v>603</v>
      </c>
      <c r="F624">
        <v>1</v>
      </c>
      <c r="G624">
        <v>1</v>
      </c>
      <c r="H624">
        <v>1.9941248000031899</v>
      </c>
      <c r="I624">
        <v>142.5023449</v>
      </c>
      <c r="J624" t="s">
        <v>16</v>
      </c>
      <c r="K624" t="b">
        <v>1</v>
      </c>
      <c r="L624">
        <v>4.8694220000034001</v>
      </c>
      <c r="M624">
        <v>61.7525872000042</v>
      </c>
      <c r="N624">
        <v>3</v>
      </c>
      <c r="O624">
        <v>0.27350360000127699</v>
      </c>
      <c r="P624">
        <v>62.165006300005203</v>
      </c>
    </row>
    <row r="625" spans="1:16" x14ac:dyDescent="0.3">
      <c r="A625">
        <v>2</v>
      </c>
      <c r="B625">
        <v>3</v>
      </c>
      <c r="C625">
        <v>0</v>
      </c>
      <c r="D625">
        <v>5</v>
      </c>
      <c r="E625" t="s">
        <v>604</v>
      </c>
      <c r="F625" t="s">
        <v>13</v>
      </c>
      <c r="G625">
        <v>1</v>
      </c>
      <c r="H625" t="s">
        <v>13</v>
      </c>
      <c r="I625" t="s">
        <v>13</v>
      </c>
      <c r="J625" t="s">
        <v>16</v>
      </c>
      <c r="K625" t="b">
        <v>0</v>
      </c>
      <c r="L625">
        <v>2.8347404000014702</v>
      </c>
      <c r="M625">
        <v>65.517826900002603</v>
      </c>
      <c r="N625">
        <v>1</v>
      </c>
      <c r="O625">
        <v>0.10667999999714101</v>
      </c>
      <c r="P625">
        <v>65.790047700000301</v>
      </c>
    </row>
    <row r="626" spans="1:16" x14ac:dyDescent="0.3">
      <c r="A626">
        <v>2</v>
      </c>
      <c r="B626">
        <v>3</v>
      </c>
      <c r="C626">
        <v>0</v>
      </c>
      <c r="D626">
        <v>5</v>
      </c>
      <c r="E626" t="s">
        <v>605</v>
      </c>
      <c r="F626" t="s">
        <v>13</v>
      </c>
      <c r="G626">
        <v>1</v>
      </c>
      <c r="H626" t="s">
        <v>13</v>
      </c>
      <c r="I626" t="s">
        <v>13</v>
      </c>
      <c r="J626" t="s">
        <v>16</v>
      </c>
      <c r="K626" t="b">
        <v>0</v>
      </c>
      <c r="L626">
        <v>1.15673819999938</v>
      </c>
      <c r="M626">
        <v>67.456606700005096</v>
      </c>
      <c r="N626">
        <v>1</v>
      </c>
      <c r="O626">
        <v>0.36442130000068601</v>
      </c>
      <c r="P626">
        <v>67.983853700003195</v>
      </c>
    </row>
    <row r="627" spans="1:16" x14ac:dyDescent="0.3">
      <c r="A627">
        <v>2</v>
      </c>
      <c r="B627">
        <v>3</v>
      </c>
      <c r="C627">
        <v>0</v>
      </c>
      <c r="D627">
        <v>5</v>
      </c>
      <c r="E627" t="s">
        <v>606</v>
      </c>
      <c r="F627" t="s">
        <v>13</v>
      </c>
      <c r="G627">
        <v>1</v>
      </c>
      <c r="H627" t="s">
        <v>13</v>
      </c>
      <c r="I627" t="s">
        <v>13</v>
      </c>
      <c r="J627" t="s">
        <v>14</v>
      </c>
      <c r="K627" t="b">
        <v>1</v>
      </c>
      <c r="L627">
        <v>0.97314890000416199</v>
      </c>
      <c r="M627">
        <v>69.472926000002204</v>
      </c>
      <c r="N627">
        <v>3</v>
      </c>
      <c r="O627">
        <v>0.44171839999762602</v>
      </c>
      <c r="P627">
        <v>70.069129100003906</v>
      </c>
    </row>
    <row r="628" spans="1:16" x14ac:dyDescent="0.3">
      <c r="A628">
        <v>2</v>
      </c>
      <c r="B628">
        <v>3</v>
      </c>
      <c r="C628">
        <v>0</v>
      </c>
      <c r="D628">
        <v>5</v>
      </c>
      <c r="E628" t="s">
        <v>607</v>
      </c>
      <c r="F628">
        <v>1</v>
      </c>
      <c r="G628">
        <v>1</v>
      </c>
      <c r="H628">
        <v>1.9933439000014901</v>
      </c>
      <c r="I628">
        <v>100.001685700001</v>
      </c>
      <c r="J628" t="s">
        <v>16</v>
      </c>
      <c r="K628" t="b">
        <v>1</v>
      </c>
      <c r="L628">
        <v>4.0849374000026701</v>
      </c>
      <c r="M628">
        <v>74.668246200002599</v>
      </c>
      <c r="N628">
        <v>2</v>
      </c>
      <c r="O628">
        <v>0.23357900000701201</v>
      </c>
      <c r="P628">
        <v>75.076914900004297</v>
      </c>
    </row>
    <row r="629" spans="1:16" x14ac:dyDescent="0.3">
      <c r="A629">
        <v>2</v>
      </c>
      <c r="B629">
        <v>3</v>
      </c>
      <c r="C629">
        <v>0</v>
      </c>
      <c r="D629">
        <v>5</v>
      </c>
      <c r="E629" t="s">
        <v>608</v>
      </c>
      <c r="F629">
        <v>1</v>
      </c>
      <c r="G629">
        <v>1</v>
      </c>
      <c r="H629">
        <v>1.9916055000066999</v>
      </c>
      <c r="I629">
        <v>7.5001971000019703</v>
      </c>
      <c r="J629" t="s">
        <v>16</v>
      </c>
      <c r="K629" t="b">
        <v>1</v>
      </c>
      <c r="L629">
        <v>3.0131974999967501</v>
      </c>
      <c r="M629">
        <v>78.596698600005794</v>
      </c>
      <c r="N629">
        <v>2</v>
      </c>
      <c r="O629">
        <v>0.10639290000108299</v>
      </c>
      <c r="P629">
        <v>78.877812200000307</v>
      </c>
    </row>
    <row r="630" spans="1:16" x14ac:dyDescent="0.3">
      <c r="A630">
        <v>2</v>
      </c>
      <c r="B630">
        <v>3</v>
      </c>
      <c r="C630">
        <v>0</v>
      </c>
      <c r="D630">
        <v>5</v>
      </c>
      <c r="E630" t="s">
        <v>609</v>
      </c>
      <c r="F630" t="s">
        <v>13</v>
      </c>
      <c r="G630">
        <v>1</v>
      </c>
      <c r="H630" t="s">
        <v>13</v>
      </c>
      <c r="I630" t="s">
        <v>13</v>
      </c>
      <c r="J630" t="s">
        <v>14</v>
      </c>
      <c r="K630" t="b">
        <v>1</v>
      </c>
      <c r="L630">
        <v>0.96182429999316799</v>
      </c>
      <c r="M630">
        <v>80.345009100005001</v>
      </c>
      <c r="N630">
        <v>3</v>
      </c>
      <c r="O630">
        <v>0.17860570000630099</v>
      </c>
      <c r="P630">
        <v>80.702002100006197</v>
      </c>
    </row>
    <row r="631" spans="1:16" x14ac:dyDescent="0.3">
      <c r="A631">
        <v>2</v>
      </c>
      <c r="B631">
        <v>3</v>
      </c>
      <c r="C631">
        <v>0</v>
      </c>
      <c r="D631">
        <v>5</v>
      </c>
      <c r="E631" t="s">
        <v>610</v>
      </c>
      <c r="F631">
        <v>1</v>
      </c>
      <c r="G631">
        <v>1</v>
      </c>
      <c r="H631">
        <v>1.99436880000576</v>
      </c>
      <c r="I631">
        <v>147.502452399996</v>
      </c>
      <c r="J631" t="s">
        <v>16</v>
      </c>
      <c r="K631" t="b">
        <v>1</v>
      </c>
      <c r="L631">
        <v>7.6525196000002298</v>
      </c>
      <c r="M631">
        <v>88.868867500001201</v>
      </c>
      <c r="N631">
        <v>1</v>
      </c>
      <c r="O631">
        <v>0.277021399997466</v>
      </c>
      <c r="P631">
        <v>89.272299800002699</v>
      </c>
    </row>
    <row r="632" spans="1:16" x14ac:dyDescent="0.3">
      <c r="A632">
        <v>2</v>
      </c>
      <c r="B632">
        <v>3</v>
      </c>
      <c r="C632">
        <v>0</v>
      </c>
      <c r="D632">
        <v>5</v>
      </c>
      <c r="E632" t="s">
        <v>611</v>
      </c>
      <c r="F632" t="s">
        <v>13</v>
      </c>
      <c r="G632">
        <v>1</v>
      </c>
      <c r="H632" t="s">
        <v>13</v>
      </c>
      <c r="I632" t="s">
        <v>13</v>
      </c>
      <c r="J632" t="s">
        <v>16</v>
      </c>
      <c r="K632" t="b">
        <v>0</v>
      </c>
      <c r="L632">
        <v>2.3840620000046302</v>
      </c>
      <c r="M632">
        <v>92.167179200005194</v>
      </c>
      <c r="N632">
        <v>1</v>
      </c>
      <c r="O632">
        <v>0.36535970000113599</v>
      </c>
      <c r="P632">
        <v>92.6647252000039</v>
      </c>
    </row>
    <row r="633" spans="1:16" x14ac:dyDescent="0.3">
      <c r="A633">
        <v>2</v>
      </c>
      <c r="B633">
        <v>3</v>
      </c>
      <c r="C633">
        <v>0</v>
      </c>
      <c r="D633">
        <v>5</v>
      </c>
      <c r="E633" t="s">
        <v>612</v>
      </c>
      <c r="F633">
        <v>1</v>
      </c>
      <c r="G633">
        <v>1</v>
      </c>
      <c r="H633">
        <v>1.9923788000014599</v>
      </c>
      <c r="I633">
        <v>45.000803199996902</v>
      </c>
      <c r="J633" t="s">
        <v>14</v>
      </c>
      <c r="K633" t="b">
        <v>0</v>
      </c>
      <c r="L633">
        <v>1.4178515000021401</v>
      </c>
      <c r="M633">
        <v>94.600821800006102</v>
      </c>
      <c r="N633">
        <v>2</v>
      </c>
      <c r="O633">
        <v>0.82765160000417404</v>
      </c>
      <c r="P633">
        <v>95.575006999999502</v>
      </c>
    </row>
    <row r="634" spans="1:16" x14ac:dyDescent="0.3">
      <c r="A634">
        <v>2</v>
      </c>
      <c r="B634">
        <v>3</v>
      </c>
      <c r="C634">
        <v>0</v>
      </c>
      <c r="D634">
        <v>5</v>
      </c>
      <c r="E634" t="s">
        <v>613</v>
      </c>
      <c r="F634">
        <v>1</v>
      </c>
      <c r="G634">
        <v>1</v>
      </c>
      <c r="H634">
        <v>1.99216520000482</v>
      </c>
      <c r="I634">
        <v>35.000654800001897</v>
      </c>
      <c r="J634" t="s">
        <v>16</v>
      </c>
      <c r="K634" t="b">
        <v>1</v>
      </c>
      <c r="L634">
        <v>0.94100210000033302</v>
      </c>
      <c r="M634">
        <v>97.024256600001493</v>
      </c>
      <c r="N634">
        <v>3</v>
      </c>
      <c r="O634">
        <v>0.907762800001365</v>
      </c>
      <c r="P634">
        <v>98.095171300003102</v>
      </c>
    </row>
    <row r="635" spans="1:16" x14ac:dyDescent="0.3">
      <c r="A635">
        <v>2</v>
      </c>
      <c r="B635">
        <v>3</v>
      </c>
      <c r="C635">
        <v>0</v>
      </c>
      <c r="D635">
        <v>5</v>
      </c>
      <c r="E635" t="s">
        <v>614</v>
      </c>
      <c r="F635">
        <v>1</v>
      </c>
      <c r="G635">
        <v>1</v>
      </c>
      <c r="H635">
        <v>1.99149079999916</v>
      </c>
      <c r="I635">
        <v>2.5000634000025501</v>
      </c>
      <c r="J635" t="s">
        <v>16</v>
      </c>
      <c r="K635" t="b">
        <v>1</v>
      </c>
      <c r="L635">
        <v>9.0201406999985903</v>
      </c>
      <c r="M635">
        <v>107.63651040000001</v>
      </c>
      <c r="N635">
        <v>2</v>
      </c>
      <c r="O635">
        <v>0.49703610000142401</v>
      </c>
      <c r="P635">
        <v>108.276600900004</v>
      </c>
    </row>
    <row r="636" spans="1:16" x14ac:dyDescent="0.3">
      <c r="A636">
        <v>2</v>
      </c>
      <c r="B636">
        <v>3</v>
      </c>
      <c r="C636">
        <v>0</v>
      </c>
      <c r="D636">
        <v>5</v>
      </c>
      <c r="E636" t="s">
        <v>615</v>
      </c>
      <c r="F636">
        <v>1</v>
      </c>
      <c r="G636">
        <v>1</v>
      </c>
      <c r="H636">
        <v>1.9926695000031001</v>
      </c>
      <c r="I636">
        <v>60.001035900000701</v>
      </c>
      <c r="J636" t="s">
        <v>16</v>
      </c>
      <c r="K636" t="b">
        <v>1</v>
      </c>
      <c r="L636">
        <v>2.0573376000029402</v>
      </c>
      <c r="M636">
        <v>110.84049300000299</v>
      </c>
      <c r="N636">
        <v>1</v>
      </c>
      <c r="O636">
        <v>0.61873560000094596</v>
      </c>
      <c r="P636">
        <v>111.622143500004</v>
      </c>
    </row>
    <row r="637" spans="1:16" x14ac:dyDescent="0.3">
      <c r="A637">
        <v>2</v>
      </c>
      <c r="B637">
        <v>3</v>
      </c>
      <c r="C637">
        <v>0</v>
      </c>
      <c r="D637">
        <v>5</v>
      </c>
      <c r="E637" t="s">
        <v>616</v>
      </c>
      <c r="F637">
        <v>1</v>
      </c>
      <c r="G637">
        <v>1</v>
      </c>
      <c r="H637">
        <v>1.9921711999995799</v>
      </c>
      <c r="I637">
        <v>37.500680999997698</v>
      </c>
      <c r="J637" t="s">
        <v>16</v>
      </c>
      <c r="K637" t="b">
        <v>1</v>
      </c>
      <c r="L637">
        <v>0.811807799997041</v>
      </c>
      <c r="M637">
        <v>112.944808100001</v>
      </c>
      <c r="N637">
        <v>2</v>
      </c>
      <c r="O637">
        <v>0.58678489999874694</v>
      </c>
      <c r="P637">
        <v>113.726168500005</v>
      </c>
    </row>
    <row r="638" spans="1:16" x14ac:dyDescent="0.3">
      <c r="A638">
        <v>2</v>
      </c>
      <c r="B638">
        <v>3</v>
      </c>
      <c r="C638">
        <v>0</v>
      </c>
      <c r="D638">
        <v>5</v>
      </c>
      <c r="E638" t="s">
        <v>617</v>
      </c>
      <c r="F638" t="s">
        <v>13</v>
      </c>
      <c r="G638">
        <v>1</v>
      </c>
      <c r="H638" t="s">
        <v>13</v>
      </c>
      <c r="I638" t="s">
        <v>13</v>
      </c>
      <c r="J638" t="s">
        <v>14</v>
      </c>
      <c r="K638" t="b">
        <v>1</v>
      </c>
      <c r="L638">
        <v>1.10369380000338</v>
      </c>
      <c r="M638">
        <v>115.336824500002</v>
      </c>
      <c r="N638">
        <v>2</v>
      </c>
      <c r="O638">
        <v>0.38790329999756101</v>
      </c>
      <c r="P638">
        <v>115.919291000006</v>
      </c>
    </row>
    <row r="639" spans="1:16" x14ac:dyDescent="0.3">
      <c r="A639">
        <v>2</v>
      </c>
      <c r="B639">
        <v>3</v>
      </c>
      <c r="C639">
        <v>0</v>
      </c>
      <c r="D639">
        <v>5</v>
      </c>
      <c r="E639" t="s">
        <v>618</v>
      </c>
      <c r="F639">
        <v>1</v>
      </c>
      <c r="G639">
        <v>1</v>
      </c>
      <c r="H639">
        <v>1.99361119999958</v>
      </c>
      <c r="I639">
        <v>115.001826499996</v>
      </c>
      <c r="J639" t="s">
        <v>16</v>
      </c>
      <c r="K639" t="b">
        <v>1</v>
      </c>
      <c r="L639">
        <v>1.11116839999886</v>
      </c>
      <c r="M639">
        <v>117.5441507</v>
      </c>
      <c r="N639">
        <v>3</v>
      </c>
      <c r="O639">
        <v>0.171870999998646</v>
      </c>
      <c r="P639">
        <v>117.879274700004</v>
      </c>
    </row>
    <row r="640" spans="1:16" x14ac:dyDescent="0.3">
      <c r="A640">
        <v>2</v>
      </c>
      <c r="B640">
        <v>3</v>
      </c>
      <c r="C640">
        <v>0</v>
      </c>
      <c r="D640">
        <v>5</v>
      </c>
      <c r="E640" t="s">
        <v>619</v>
      </c>
      <c r="F640">
        <v>1</v>
      </c>
      <c r="G640">
        <v>1</v>
      </c>
      <c r="H640">
        <v>1.99294079999527</v>
      </c>
      <c r="I640">
        <v>85.001428399999</v>
      </c>
      <c r="J640" t="s">
        <v>14</v>
      </c>
      <c r="K640" t="b">
        <v>0</v>
      </c>
      <c r="L640">
        <v>2.14238909999403</v>
      </c>
      <c r="M640">
        <v>120.5421642</v>
      </c>
      <c r="N640">
        <v>2</v>
      </c>
      <c r="O640">
        <v>0.71352589999878602</v>
      </c>
      <c r="P640">
        <v>121.43692240000399</v>
      </c>
    </row>
    <row r="641" spans="1:16" x14ac:dyDescent="0.3">
      <c r="A641">
        <v>2</v>
      </c>
      <c r="B641">
        <v>3</v>
      </c>
      <c r="C641">
        <v>0</v>
      </c>
      <c r="D641">
        <v>5</v>
      </c>
      <c r="E641" t="s">
        <v>620</v>
      </c>
      <c r="F641" t="s">
        <v>13</v>
      </c>
      <c r="G641">
        <v>1</v>
      </c>
      <c r="H641" t="s">
        <v>13</v>
      </c>
      <c r="I641" t="s">
        <v>13</v>
      </c>
      <c r="J641" t="s">
        <v>14</v>
      </c>
      <c r="K641" t="b">
        <v>1</v>
      </c>
      <c r="L641">
        <v>1.1783834999951099</v>
      </c>
      <c r="M641">
        <v>123.1281972</v>
      </c>
      <c r="N641">
        <v>3</v>
      </c>
      <c r="O641">
        <v>0.17541989999881499</v>
      </c>
      <c r="P641">
        <v>123.458876500001</v>
      </c>
    </row>
    <row r="642" spans="1:16" x14ac:dyDescent="0.3">
      <c r="A642">
        <v>2</v>
      </c>
      <c r="B642">
        <v>3</v>
      </c>
      <c r="C642">
        <v>0</v>
      </c>
      <c r="D642">
        <v>5</v>
      </c>
      <c r="E642" t="s">
        <v>621</v>
      </c>
      <c r="F642" t="s">
        <v>13</v>
      </c>
      <c r="G642">
        <v>1</v>
      </c>
      <c r="H642" t="s">
        <v>13</v>
      </c>
      <c r="I642" t="s">
        <v>13</v>
      </c>
      <c r="J642" t="s">
        <v>14</v>
      </c>
      <c r="K642" t="b">
        <v>1</v>
      </c>
      <c r="L642">
        <v>0.73430580000422196</v>
      </c>
      <c r="M642">
        <v>124.700624200006</v>
      </c>
      <c r="N642">
        <v>1</v>
      </c>
      <c r="O642">
        <v>1.6373728999969901</v>
      </c>
      <c r="P642">
        <v>126.52065690000001</v>
      </c>
    </row>
    <row r="643" spans="1:16" x14ac:dyDescent="0.3">
      <c r="A643">
        <v>2</v>
      </c>
      <c r="B643">
        <v>3</v>
      </c>
      <c r="C643">
        <v>0</v>
      </c>
      <c r="D643">
        <v>5</v>
      </c>
      <c r="E643" t="s">
        <v>622</v>
      </c>
      <c r="F643">
        <v>1</v>
      </c>
      <c r="G643">
        <v>1</v>
      </c>
      <c r="H643">
        <v>1.99269289999938</v>
      </c>
      <c r="I643">
        <v>70.001150099997204</v>
      </c>
      <c r="J643" t="s">
        <v>14</v>
      </c>
      <c r="K643" t="b">
        <v>0</v>
      </c>
      <c r="L643">
        <v>1.1960517999978</v>
      </c>
      <c r="M643">
        <v>128.22905510000399</v>
      </c>
      <c r="N643">
        <v>3</v>
      </c>
      <c r="O643">
        <v>9.1982800004188903E-2</v>
      </c>
      <c r="P643">
        <v>128.463361100003</v>
      </c>
    </row>
    <row r="644" spans="1:16" x14ac:dyDescent="0.3">
      <c r="A644">
        <v>2</v>
      </c>
      <c r="B644">
        <v>3</v>
      </c>
      <c r="C644">
        <v>0</v>
      </c>
      <c r="D644">
        <v>5</v>
      </c>
      <c r="E644" t="s">
        <v>623</v>
      </c>
      <c r="F644">
        <v>1</v>
      </c>
      <c r="G644">
        <v>1</v>
      </c>
      <c r="H644">
        <v>1.99320050000097</v>
      </c>
      <c r="I644">
        <v>95.001554599999494</v>
      </c>
      <c r="J644" t="s">
        <v>14</v>
      </c>
      <c r="K644" t="b">
        <v>0</v>
      </c>
      <c r="L644">
        <v>1.84656689999974</v>
      </c>
      <c r="M644">
        <v>130.82952910000299</v>
      </c>
      <c r="N644">
        <v>2</v>
      </c>
      <c r="O644">
        <v>1.6005454000041901</v>
      </c>
      <c r="P644">
        <v>132.62807050000299</v>
      </c>
    </row>
    <row r="645" spans="1:16" x14ac:dyDescent="0.3">
      <c r="A645">
        <v>2</v>
      </c>
      <c r="B645">
        <v>3</v>
      </c>
      <c r="C645">
        <v>0</v>
      </c>
      <c r="D645">
        <v>5</v>
      </c>
      <c r="E645" t="s">
        <v>624</v>
      </c>
      <c r="F645">
        <v>1</v>
      </c>
      <c r="G645">
        <v>1</v>
      </c>
      <c r="H645">
        <v>1.99287809999805</v>
      </c>
      <c r="I645">
        <v>80.001326799996605</v>
      </c>
      <c r="J645" t="s">
        <v>16</v>
      </c>
      <c r="K645" t="b">
        <v>1</v>
      </c>
      <c r="L645">
        <v>2.1986419000022601</v>
      </c>
      <c r="M645">
        <v>135.331598900004</v>
      </c>
      <c r="N645">
        <v>3</v>
      </c>
      <c r="O645">
        <v>8.1428800003777696E-2</v>
      </c>
      <c r="P645">
        <v>135.60494910000099</v>
      </c>
    </row>
    <row r="646" spans="1:16" x14ac:dyDescent="0.3">
      <c r="A646">
        <v>2</v>
      </c>
      <c r="B646">
        <v>3</v>
      </c>
      <c r="C646">
        <v>0</v>
      </c>
      <c r="D646">
        <v>5</v>
      </c>
      <c r="E646" t="s">
        <v>625</v>
      </c>
      <c r="F646" t="s">
        <v>13</v>
      </c>
      <c r="G646">
        <v>1</v>
      </c>
      <c r="H646" t="s">
        <v>13</v>
      </c>
      <c r="I646" t="s">
        <v>13</v>
      </c>
      <c r="J646" t="s">
        <v>14</v>
      </c>
      <c r="K646" t="b">
        <v>1</v>
      </c>
      <c r="L646">
        <v>2.0424299999940598</v>
      </c>
      <c r="M646">
        <v>138.158747000001</v>
      </c>
      <c r="N646">
        <v>2</v>
      </c>
      <c r="O646">
        <v>1.28499540000485</v>
      </c>
      <c r="P646">
        <v>139.64854760000199</v>
      </c>
    </row>
    <row r="647" spans="1:16" x14ac:dyDescent="0.3">
      <c r="A647">
        <v>2</v>
      </c>
      <c r="B647">
        <v>3</v>
      </c>
      <c r="C647">
        <v>0</v>
      </c>
      <c r="D647">
        <v>5</v>
      </c>
      <c r="E647" t="s">
        <v>626</v>
      </c>
      <c r="F647" t="s">
        <v>13</v>
      </c>
      <c r="G647">
        <v>1</v>
      </c>
      <c r="H647" t="s">
        <v>13</v>
      </c>
      <c r="I647" t="s">
        <v>13</v>
      </c>
      <c r="J647" t="s">
        <v>14</v>
      </c>
      <c r="K647" t="b">
        <v>1</v>
      </c>
      <c r="L647">
        <v>3.3916939999981</v>
      </c>
      <c r="M647">
        <v>143.55796789999999</v>
      </c>
      <c r="N647">
        <v>3</v>
      </c>
      <c r="O647">
        <v>2.36021099999925</v>
      </c>
      <c r="P647">
        <v>146.24385380000601</v>
      </c>
    </row>
    <row r="648" spans="1:16" x14ac:dyDescent="0.3">
      <c r="A648">
        <v>2</v>
      </c>
      <c r="B648">
        <v>3</v>
      </c>
      <c r="C648">
        <v>0</v>
      </c>
      <c r="D648">
        <v>5</v>
      </c>
      <c r="E648" t="s">
        <v>627</v>
      </c>
      <c r="F648">
        <v>1</v>
      </c>
      <c r="G648">
        <v>1</v>
      </c>
      <c r="H648">
        <v>1.9921639000022</v>
      </c>
      <c r="I648">
        <v>32.500595400000797</v>
      </c>
      <c r="J648" t="s">
        <v>16</v>
      </c>
      <c r="K648" t="b">
        <v>1</v>
      </c>
      <c r="L648">
        <v>5.14453489999869</v>
      </c>
      <c r="M648">
        <v>151.89416860000301</v>
      </c>
      <c r="N648">
        <v>1</v>
      </c>
      <c r="O648">
        <v>0.32935139999608498</v>
      </c>
      <c r="P648">
        <v>152.37280200000501</v>
      </c>
    </row>
    <row r="649" spans="1:16" x14ac:dyDescent="0.3">
      <c r="A649">
        <v>2</v>
      </c>
      <c r="B649">
        <v>3</v>
      </c>
      <c r="C649">
        <v>0</v>
      </c>
      <c r="D649">
        <v>5</v>
      </c>
      <c r="E649" t="s">
        <v>118</v>
      </c>
      <c r="F649" t="s">
        <v>13</v>
      </c>
      <c r="G649">
        <v>1</v>
      </c>
      <c r="H649" t="s">
        <v>13</v>
      </c>
      <c r="I649" t="s">
        <v>13</v>
      </c>
      <c r="J649" t="s">
        <v>14</v>
      </c>
      <c r="K649" t="b">
        <v>1</v>
      </c>
      <c r="L649">
        <v>0.99453869999706501</v>
      </c>
      <c r="M649">
        <v>153.877351800002</v>
      </c>
      <c r="N649">
        <v>2</v>
      </c>
      <c r="O649">
        <v>0.34082789999956697</v>
      </c>
      <c r="P649">
        <v>154.43220890000501</v>
      </c>
    </row>
    <row r="650" spans="1:16" x14ac:dyDescent="0.3">
      <c r="A650">
        <v>2</v>
      </c>
      <c r="B650">
        <v>3</v>
      </c>
      <c r="C650">
        <v>0</v>
      </c>
      <c r="D650">
        <v>5</v>
      </c>
      <c r="E650" t="s">
        <v>628</v>
      </c>
      <c r="F650" t="s">
        <v>13</v>
      </c>
      <c r="G650">
        <v>1</v>
      </c>
      <c r="H650" t="s">
        <v>13</v>
      </c>
      <c r="I650" t="s">
        <v>13</v>
      </c>
      <c r="J650" t="s">
        <v>14</v>
      </c>
      <c r="K650" t="b">
        <v>1</v>
      </c>
      <c r="L650">
        <v>9.6095779000024795</v>
      </c>
      <c r="M650">
        <v>164.55912060000301</v>
      </c>
      <c r="N650">
        <v>2</v>
      </c>
      <c r="O650">
        <v>0.44893449999654</v>
      </c>
      <c r="P650">
        <v>165.148450500004</v>
      </c>
    </row>
    <row r="651" spans="1:16" x14ac:dyDescent="0.3">
      <c r="A651">
        <v>2</v>
      </c>
      <c r="B651">
        <v>3</v>
      </c>
      <c r="C651">
        <v>0</v>
      </c>
      <c r="D651">
        <v>5</v>
      </c>
      <c r="E651" t="s">
        <v>629</v>
      </c>
      <c r="F651">
        <v>1</v>
      </c>
      <c r="G651">
        <v>1</v>
      </c>
      <c r="H651">
        <v>1.9940508999934501</v>
      </c>
      <c r="I651">
        <v>135.002187699996</v>
      </c>
      <c r="J651" t="s">
        <v>16</v>
      </c>
      <c r="K651" t="b">
        <v>1</v>
      </c>
      <c r="L651">
        <v>1.06700569999521</v>
      </c>
      <c r="M651">
        <v>166.73323110000601</v>
      </c>
      <c r="N651">
        <v>2</v>
      </c>
      <c r="O651">
        <v>0.21848589999717699</v>
      </c>
      <c r="P651">
        <v>167.101845000005</v>
      </c>
    </row>
    <row r="652" spans="1:16" x14ac:dyDescent="0.3">
      <c r="A652">
        <v>2</v>
      </c>
      <c r="B652">
        <v>3</v>
      </c>
      <c r="C652">
        <v>0</v>
      </c>
      <c r="D652">
        <v>5</v>
      </c>
      <c r="E652" t="s">
        <v>630</v>
      </c>
      <c r="F652">
        <v>1</v>
      </c>
      <c r="G652">
        <v>1</v>
      </c>
      <c r="H652">
        <v>1.9917260000001999</v>
      </c>
      <c r="I652">
        <v>20.000340999999001</v>
      </c>
      <c r="J652" t="s">
        <v>16</v>
      </c>
      <c r="K652" t="b">
        <v>1</v>
      </c>
      <c r="L652">
        <v>0.97196129999792902</v>
      </c>
      <c r="M652">
        <v>168.58825050000499</v>
      </c>
      <c r="N652">
        <v>2</v>
      </c>
      <c r="O652">
        <v>0.19661060000362299</v>
      </c>
      <c r="P652">
        <v>168.92812230000001</v>
      </c>
    </row>
    <row r="653" spans="1:16" x14ac:dyDescent="0.3">
      <c r="A653">
        <v>2</v>
      </c>
      <c r="B653">
        <v>3</v>
      </c>
      <c r="C653">
        <v>0</v>
      </c>
      <c r="D653">
        <v>5</v>
      </c>
      <c r="E653" t="s">
        <v>298</v>
      </c>
      <c r="F653">
        <v>1</v>
      </c>
      <c r="G653">
        <v>1</v>
      </c>
      <c r="H653">
        <v>1.9940895000036101</v>
      </c>
      <c r="I653">
        <v>140.00230839999901</v>
      </c>
      <c r="J653" t="s">
        <v>16</v>
      </c>
      <c r="K653" t="b">
        <v>1</v>
      </c>
      <c r="L653">
        <v>0.99109060000046201</v>
      </c>
      <c r="M653">
        <v>170.423823100005</v>
      </c>
      <c r="N653">
        <v>2</v>
      </c>
      <c r="O653">
        <v>0.177893499996571</v>
      </c>
      <c r="P653">
        <v>170.78126850000299</v>
      </c>
    </row>
    <row r="654" spans="1:16" x14ac:dyDescent="0.3">
      <c r="A654">
        <v>2</v>
      </c>
      <c r="B654">
        <v>3</v>
      </c>
      <c r="C654">
        <v>0</v>
      </c>
      <c r="D654">
        <v>5</v>
      </c>
      <c r="E654" t="s">
        <v>103</v>
      </c>
      <c r="F654">
        <v>1</v>
      </c>
      <c r="G654">
        <v>1</v>
      </c>
      <c r="H654">
        <v>1.9925192000009699</v>
      </c>
      <c r="I654">
        <v>65.001074200001298</v>
      </c>
      <c r="J654" t="s">
        <v>16</v>
      </c>
      <c r="K654" t="b">
        <v>1</v>
      </c>
      <c r="L654">
        <v>0.86464320000231998</v>
      </c>
      <c r="M654">
        <v>172.16408690000401</v>
      </c>
      <c r="N654">
        <v>1</v>
      </c>
      <c r="O654">
        <v>0.397594900001423</v>
      </c>
      <c r="P654">
        <v>172.76098260000401</v>
      </c>
    </row>
    <row r="655" spans="1:16" x14ac:dyDescent="0.3">
      <c r="A655">
        <v>2</v>
      </c>
      <c r="B655">
        <v>3</v>
      </c>
      <c r="C655">
        <v>0</v>
      </c>
      <c r="D655">
        <v>5</v>
      </c>
      <c r="E655" t="s">
        <v>631</v>
      </c>
      <c r="F655">
        <v>1</v>
      </c>
      <c r="G655">
        <v>1</v>
      </c>
      <c r="H655">
        <v>1.9920925999976999</v>
      </c>
      <c r="I655">
        <v>30.000543399997699</v>
      </c>
      <c r="J655" t="s">
        <v>16</v>
      </c>
      <c r="K655" t="b">
        <v>1</v>
      </c>
      <c r="L655">
        <v>0.99339599999802897</v>
      </c>
      <c r="M655">
        <v>174.259485000002</v>
      </c>
      <c r="N655">
        <v>2</v>
      </c>
      <c r="O655">
        <v>0.120183099999849</v>
      </c>
      <c r="P655">
        <v>174.61162680000399</v>
      </c>
    </row>
    <row r="656" spans="1:16" x14ac:dyDescent="0.3">
      <c r="A656">
        <v>2</v>
      </c>
      <c r="B656">
        <v>3</v>
      </c>
      <c r="C656">
        <v>0</v>
      </c>
      <c r="D656">
        <v>5</v>
      </c>
      <c r="E656" t="s">
        <v>183</v>
      </c>
      <c r="F656">
        <v>1</v>
      </c>
      <c r="G656">
        <v>1</v>
      </c>
      <c r="H656">
        <v>1.99159279999731</v>
      </c>
      <c r="I656">
        <v>12.500228899996699</v>
      </c>
      <c r="J656" t="s">
        <v>16</v>
      </c>
      <c r="K656" t="b">
        <v>1</v>
      </c>
      <c r="L656">
        <v>0.80241129999922101</v>
      </c>
      <c r="M656">
        <v>175.91838970000401</v>
      </c>
      <c r="N656">
        <v>3</v>
      </c>
      <c r="O656">
        <v>0.233680299999833</v>
      </c>
      <c r="P656">
        <v>176.317053800005</v>
      </c>
    </row>
    <row r="657" spans="1:16" x14ac:dyDescent="0.3">
      <c r="A657">
        <v>2</v>
      </c>
      <c r="B657">
        <v>3</v>
      </c>
      <c r="C657">
        <v>0</v>
      </c>
      <c r="D657">
        <v>5</v>
      </c>
      <c r="E657" t="s">
        <v>632</v>
      </c>
      <c r="F657" t="s">
        <v>13</v>
      </c>
      <c r="G657">
        <v>1</v>
      </c>
      <c r="H657" t="s">
        <v>13</v>
      </c>
      <c r="I657" t="s">
        <v>13</v>
      </c>
      <c r="J657" t="s">
        <v>16</v>
      </c>
      <c r="K657" t="b">
        <v>0</v>
      </c>
      <c r="L657">
        <v>0.91285440000501705</v>
      </c>
      <c r="M657">
        <v>177.74560570000199</v>
      </c>
      <c r="N657">
        <v>2</v>
      </c>
      <c r="O657">
        <v>8.8622100003704005E-2</v>
      </c>
      <c r="P657">
        <v>178.03604820000299</v>
      </c>
    </row>
    <row r="658" spans="1:16" x14ac:dyDescent="0.3">
      <c r="A658">
        <v>2</v>
      </c>
      <c r="B658">
        <v>3</v>
      </c>
      <c r="C658">
        <v>0</v>
      </c>
      <c r="D658">
        <v>5</v>
      </c>
      <c r="E658" t="s">
        <v>633</v>
      </c>
      <c r="F658">
        <v>1</v>
      </c>
      <c r="G658">
        <v>1</v>
      </c>
      <c r="H658">
        <v>1.9929709999996701</v>
      </c>
      <c r="I658">
        <v>77.501273499998206</v>
      </c>
      <c r="J658" t="s">
        <v>16</v>
      </c>
      <c r="K658" t="b">
        <v>1</v>
      </c>
      <c r="L658">
        <v>0.79442679999920096</v>
      </c>
      <c r="M658">
        <v>179.343744500002</v>
      </c>
      <c r="N658">
        <v>3</v>
      </c>
      <c r="O658">
        <v>0.15230809999775399</v>
      </c>
      <c r="P658">
        <v>179.65965700000399</v>
      </c>
    </row>
    <row r="659" spans="1:16" x14ac:dyDescent="0.3">
      <c r="A659">
        <v>2</v>
      </c>
      <c r="B659">
        <v>3</v>
      </c>
      <c r="C659">
        <v>0</v>
      </c>
      <c r="D659">
        <v>5</v>
      </c>
      <c r="E659" t="s">
        <v>338</v>
      </c>
      <c r="F659" t="s">
        <v>13</v>
      </c>
      <c r="G659">
        <v>1</v>
      </c>
      <c r="H659" t="s">
        <v>13</v>
      </c>
      <c r="I659" t="s">
        <v>13</v>
      </c>
      <c r="J659" t="s">
        <v>14</v>
      </c>
      <c r="K659" t="b">
        <v>1</v>
      </c>
      <c r="L659">
        <v>1.09101280000323</v>
      </c>
      <c r="M659">
        <v>181.25707460000601</v>
      </c>
      <c r="N659">
        <v>2</v>
      </c>
      <c r="O659">
        <v>0.42462510000041198</v>
      </c>
      <c r="P659">
        <v>181.87599660000001</v>
      </c>
    </row>
    <row r="660" spans="1:16" x14ac:dyDescent="0.3">
      <c r="A660">
        <v>2</v>
      </c>
      <c r="B660">
        <v>3</v>
      </c>
      <c r="C660">
        <v>0</v>
      </c>
      <c r="D660">
        <v>5</v>
      </c>
      <c r="E660" t="s">
        <v>634</v>
      </c>
      <c r="F660">
        <v>1</v>
      </c>
      <c r="G660">
        <v>1</v>
      </c>
      <c r="H660">
        <v>1.99183120000089</v>
      </c>
      <c r="I660">
        <v>22.500405499995399</v>
      </c>
      <c r="J660" t="s">
        <v>16</v>
      </c>
      <c r="K660" t="b">
        <v>1</v>
      </c>
      <c r="L660">
        <v>1.25492400000076</v>
      </c>
      <c r="M660">
        <v>183.63760400000299</v>
      </c>
      <c r="N660">
        <v>2</v>
      </c>
      <c r="O660">
        <v>0.22035070000129101</v>
      </c>
      <c r="P660">
        <v>184.0637499</v>
      </c>
    </row>
    <row r="661" spans="1:16" x14ac:dyDescent="0.3">
      <c r="A661">
        <v>2</v>
      </c>
      <c r="B661">
        <v>3</v>
      </c>
      <c r="C661">
        <v>0</v>
      </c>
      <c r="D661">
        <v>5</v>
      </c>
      <c r="E661" t="s">
        <v>635</v>
      </c>
      <c r="F661" t="s">
        <v>13</v>
      </c>
      <c r="G661">
        <v>1</v>
      </c>
      <c r="H661" t="s">
        <v>13</v>
      </c>
      <c r="I661" t="s">
        <v>13</v>
      </c>
      <c r="J661" t="s">
        <v>16</v>
      </c>
      <c r="K661" t="b">
        <v>0</v>
      </c>
      <c r="L661">
        <v>1.9290697999968001</v>
      </c>
      <c r="M661">
        <v>186.51186570000601</v>
      </c>
      <c r="N661">
        <v>1</v>
      </c>
      <c r="O661">
        <v>0.19680529999459401</v>
      </c>
      <c r="P661">
        <v>186.88811120000199</v>
      </c>
    </row>
    <row r="662" spans="1:16" x14ac:dyDescent="0.3">
      <c r="A662">
        <v>2</v>
      </c>
      <c r="B662">
        <v>3</v>
      </c>
      <c r="C662">
        <v>1</v>
      </c>
      <c r="D662">
        <v>5</v>
      </c>
      <c r="E662" t="s">
        <v>636</v>
      </c>
      <c r="F662">
        <v>1</v>
      </c>
      <c r="G662">
        <v>2</v>
      </c>
      <c r="H662">
        <v>1.99316800000088</v>
      </c>
      <c r="I662">
        <v>92.5014936000007</v>
      </c>
      <c r="J662" t="s">
        <v>16</v>
      </c>
      <c r="K662" t="b">
        <v>1</v>
      </c>
      <c r="L662">
        <v>1.5026874999966799</v>
      </c>
      <c r="M662">
        <v>1.50270840000303</v>
      </c>
      <c r="N662">
        <v>3</v>
      </c>
      <c r="O662">
        <v>0.48103370000171702</v>
      </c>
      <c r="P662">
        <v>2.0585013000018102</v>
      </c>
    </row>
    <row r="663" spans="1:16" x14ac:dyDescent="0.3">
      <c r="A663">
        <v>2</v>
      </c>
      <c r="B663">
        <v>3</v>
      </c>
      <c r="C663">
        <v>1</v>
      </c>
      <c r="D663">
        <v>5</v>
      </c>
      <c r="E663" t="s">
        <v>159</v>
      </c>
      <c r="F663">
        <v>1</v>
      </c>
      <c r="G663">
        <v>2</v>
      </c>
      <c r="H663">
        <v>1.9940358000021701</v>
      </c>
      <c r="I663">
        <v>137.50224529999801</v>
      </c>
      <c r="J663" t="s">
        <v>16</v>
      </c>
      <c r="K663" t="b">
        <v>1</v>
      </c>
      <c r="L663">
        <v>3.4079034000024002</v>
      </c>
      <c r="M663">
        <v>5.97469750000164</v>
      </c>
      <c r="N663">
        <v>2</v>
      </c>
      <c r="O663">
        <v>1.42525889999524</v>
      </c>
      <c r="P663">
        <v>7.5148817000008403</v>
      </c>
    </row>
    <row r="664" spans="1:16" x14ac:dyDescent="0.3">
      <c r="A664">
        <v>2</v>
      </c>
      <c r="B664">
        <v>3</v>
      </c>
      <c r="C664">
        <v>1</v>
      </c>
      <c r="D664">
        <v>5</v>
      </c>
      <c r="E664" t="s">
        <v>637</v>
      </c>
      <c r="F664">
        <v>1</v>
      </c>
      <c r="G664">
        <v>2</v>
      </c>
      <c r="H664">
        <v>1.99277789999906</v>
      </c>
      <c r="I664">
        <v>72.501213299998199</v>
      </c>
      <c r="J664" t="s">
        <v>14</v>
      </c>
      <c r="K664" t="b">
        <v>0</v>
      </c>
      <c r="L664">
        <v>0.81892829999560501</v>
      </c>
      <c r="M664">
        <v>8.8523726000057703</v>
      </c>
      <c r="N664">
        <v>2</v>
      </c>
      <c r="O664">
        <v>1.24397129999852</v>
      </c>
      <c r="P664">
        <v>10.253468500006401</v>
      </c>
    </row>
    <row r="665" spans="1:16" x14ac:dyDescent="0.3">
      <c r="A665">
        <v>2</v>
      </c>
      <c r="B665">
        <v>3</v>
      </c>
      <c r="C665">
        <v>1</v>
      </c>
      <c r="D665">
        <v>5</v>
      </c>
      <c r="E665" t="s">
        <v>638</v>
      </c>
      <c r="F665">
        <v>1</v>
      </c>
      <c r="G665">
        <v>2</v>
      </c>
      <c r="H665">
        <v>1.9926759000009</v>
      </c>
      <c r="I665">
        <v>62.501046400000597</v>
      </c>
      <c r="J665" t="s">
        <v>14</v>
      </c>
      <c r="K665" t="b">
        <v>0</v>
      </c>
      <c r="L665">
        <v>0.87192769999819597</v>
      </c>
      <c r="M665">
        <v>11.6386024000021</v>
      </c>
      <c r="N665">
        <v>3</v>
      </c>
      <c r="O665">
        <v>0.21531999999570001</v>
      </c>
      <c r="P665">
        <v>11.976837600006499</v>
      </c>
    </row>
    <row r="666" spans="1:16" x14ac:dyDescent="0.3">
      <c r="A666">
        <v>2</v>
      </c>
      <c r="B666">
        <v>3</v>
      </c>
      <c r="C666">
        <v>1</v>
      </c>
      <c r="D666">
        <v>5</v>
      </c>
      <c r="E666" t="s">
        <v>639</v>
      </c>
      <c r="F666" t="s">
        <v>13</v>
      </c>
      <c r="G666">
        <v>2</v>
      </c>
      <c r="H666" t="s">
        <v>13</v>
      </c>
      <c r="I666" t="s">
        <v>13</v>
      </c>
      <c r="J666" t="s">
        <v>16</v>
      </c>
      <c r="K666" t="b">
        <v>0</v>
      </c>
      <c r="L666">
        <v>1.1175627000047801</v>
      </c>
      <c r="M666">
        <v>13.600969900006</v>
      </c>
      <c r="N666">
        <v>1</v>
      </c>
      <c r="O666">
        <v>0.39681549999659199</v>
      </c>
      <c r="P666">
        <v>14.1663954000032</v>
      </c>
    </row>
    <row r="667" spans="1:16" x14ac:dyDescent="0.3">
      <c r="A667">
        <v>2</v>
      </c>
      <c r="B667">
        <v>3</v>
      </c>
      <c r="C667">
        <v>1</v>
      </c>
      <c r="D667">
        <v>5</v>
      </c>
      <c r="E667" t="s">
        <v>640</v>
      </c>
      <c r="F667">
        <v>1</v>
      </c>
      <c r="G667">
        <v>2</v>
      </c>
      <c r="H667">
        <v>1.99326409999776</v>
      </c>
      <c r="I667">
        <v>97.501606899997597</v>
      </c>
      <c r="J667" t="s">
        <v>16</v>
      </c>
      <c r="K667" t="b">
        <v>1</v>
      </c>
      <c r="L667">
        <v>1.5298111000011001</v>
      </c>
      <c r="M667">
        <v>16.2132259000064</v>
      </c>
      <c r="N667">
        <v>2</v>
      </c>
      <c r="O667">
        <v>0.38186839999980299</v>
      </c>
      <c r="P667">
        <v>16.727365400001901</v>
      </c>
    </row>
    <row r="668" spans="1:16" x14ac:dyDescent="0.3">
      <c r="A668">
        <v>2</v>
      </c>
      <c r="B668">
        <v>3</v>
      </c>
      <c r="C668">
        <v>1</v>
      </c>
      <c r="D668">
        <v>5</v>
      </c>
      <c r="E668" t="s">
        <v>124</v>
      </c>
      <c r="F668">
        <v>1</v>
      </c>
      <c r="G668">
        <v>2</v>
      </c>
      <c r="H668">
        <v>1.9924190000019699</v>
      </c>
      <c r="I668">
        <v>50.0008837999994</v>
      </c>
      <c r="J668" t="s">
        <v>16</v>
      </c>
      <c r="K668" t="b">
        <v>1</v>
      </c>
      <c r="L668">
        <v>1.1972950000053999</v>
      </c>
      <c r="M668">
        <v>18.4310123000032</v>
      </c>
      <c r="N668">
        <v>2</v>
      </c>
      <c r="O668">
        <v>0.40797909999673698</v>
      </c>
      <c r="P668">
        <v>18.977585600005099</v>
      </c>
    </row>
    <row r="669" spans="1:16" x14ac:dyDescent="0.3">
      <c r="A669">
        <v>2</v>
      </c>
      <c r="B669">
        <v>3</v>
      </c>
      <c r="C669">
        <v>1</v>
      </c>
      <c r="D669">
        <v>5</v>
      </c>
      <c r="E669" t="s">
        <v>641</v>
      </c>
      <c r="F669" t="s">
        <v>13</v>
      </c>
      <c r="G669">
        <v>2</v>
      </c>
      <c r="H669" t="s">
        <v>13</v>
      </c>
      <c r="I669" t="s">
        <v>13</v>
      </c>
      <c r="J669" t="s">
        <v>14</v>
      </c>
      <c r="K669" t="b">
        <v>1</v>
      </c>
      <c r="L669">
        <v>1.3670590000037901</v>
      </c>
      <c r="M669">
        <v>20.8507192000034</v>
      </c>
      <c r="N669">
        <v>3</v>
      </c>
      <c r="O669">
        <v>0.21243200000026299</v>
      </c>
      <c r="P669">
        <v>21.1898004000032</v>
      </c>
    </row>
    <row r="670" spans="1:16" x14ac:dyDescent="0.3">
      <c r="A670">
        <v>2</v>
      </c>
      <c r="B670">
        <v>3</v>
      </c>
      <c r="C670">
        <v>1</v>
      </c>
      <c r="D670">
        <v>5</v>
      </c>
      <c r="E670" t="s">
        <v>200</v>
      </c>
      <c r="F670" t="s">
        <v>13</v>
      </c>
      <c r="G670">
        <v>2</v>
      </c>
      <c r="H670" t="s">
        <v>13</v>
      </c>
      <c r="I670" t="s">
        <v>13</v>
      </c>
      <c r="J670" t="s">
        <v>16</v>
      </c>
      <c r="K670" t="b">
        <v>0</v>
      </c>
      <c r="L670">
        <v>0.92666399999870896</v>
      </c>
      <c r="M670">
        <v>22.6267670000016</v>
      </c>
      <c r="N670">
        <v>2</v>
      </c>
      <c r="O670">
        <v>0.184981600003084</v>
      </c>
      <c r="P670">
        <v>22.946389500000802</v>
      </c>
    </row>
    <row r="671" spans="1:16" x14ac:dyDescent="0.3">
      <c r="A671">
        <v>2</v>
      </c>
      <c r="B671">
        <v>3</v>
      </c>
      <c r="C671">
        <v>1</v>
      </c>
      <c r="D671">
        <v>5</v>
      </c>
      <c r="E671" t="s">
        <v>642</v>
      </c>
      <c r="F671">
        <v>1</v>
      </c>
      <c r="G671">
        <v>2</v>
      </c>
      <c r="H671">
        <v>1.9924478999964801</v>
      </c>
      <c r="I671">
        <v>52.500917799996401</v>
      </c>
      <c r="J671" t="s">
        <v>16</v>
      </c>
      <c r="K671" t="b">
        <v>1</v>
      </c>
      <c r="L671">
        <v>0.98572250000143002</v>
      </c>
      <c r="M671">
        <v>24.452365200006199</v>
      </c>
      <c r="N671">
        <v>2</v>
      </c>
      <c r="O671">
        <v>0.765044799998577</v>
      </c>
      <c r="P671">
        <v>25.334501400000601</v>
      </c>
    </row>
    <row r="672" spans="1:16" x14ac:dyDescent="0.3">
      <c r="A672">
        <v>2</v>
      </c>
      <c r="B672">
        <v>3</v>
      </c>
      <c r="C672">
        <v>1</v>
      </c>
      <c r="D672">
        <v>5</v>
      </c>
      <c r="E672" t="s">
        <v>643</v>
      </c>
      <c r="F672" t="s">
        <v>13</v>
      </c>
      <c r="G672">
        <v>2</v>
      </c>
      <c r="H672" t="s">
        <v>13</v>
      </c>
      <c r="I672" t="s">
        <v>13</v>
      </c>
      <c r="J672" t="s">
        <v>14</v>
      </c>
      <c r="K672" t="b">
        <v>1</v>
      </c>
      <c r="L672">
        <v>1.18444859999727</v>
      </c>
      <c r="M672">
        <v>27.034528800002601</v>
      </c>
      <c r="N672">
        <v>2</v>
      </c>
      <c r="O672">
        <v>0.34791789999872003</v>
      </c>
      <c r="P672">
        <v>27.509313700000298</v>
      </c>
    </row>
    <row r="673" spans="1:16" x14ac:dyDescent="0.3">
      <c r="A673">
        <v>2</v>
      </c>
      <c r="B673">
        <v>3</v>
      </c>
      <c r="C673">
        <v>1</v>
      </c>
      <c r="D673">
        <v>5</v>
      </c>
      <c r="E673" t="s">
        <v>644</v>
      </c>
      <c r="F673" t="s">
        <v>13</v>
      </c>
      <c r="G673">
        <v>2</v>
      </c>
      <c r="H673" t="s">
        <v>13</v>
      </c>
      <c r="I673" t="s">
        <v>13</v>
      </c>
      <c r="J673" t="s">
        <v>14</v>
      </c>
      <c r="K673" t="b">
        <v>1</v>
      </c>
      <c r="L673">
        <v>0.94001050000224495</v>
      </c>
      <c r="M673">
        <v>28.9566832000055</v>
      </c>
      <c r="N673">
        <v>3</v>
      </c>
      <c r="O673">
        <v>8.5533599994960199E-2</v>
      </c>
      <c r="P673">
        <v>29.175104300004001</v>
      </c>
    </row>
    <row r="674" spans="1:16" x14ac:dyDescent="0.3">
      <c r="A674">
        <v>2</v>
      </c>
      <c r="B674">
        <v>3</v>
      </c>
      <c r="C674">
        <v>1</v>
      </c>
      <c r="D674">
        <v>5</v>
      </c>
      <c r="E674" t="s">
        <v>645</v>
      </c>
      <c r="F674" t="s">
        <v>13</v>
      </c>
      <c r="G674">
        <v>2</v>
      </c>
      <c r="H674" t="s">
        <v>13</v>
      </c>
      <c r="I674" t="s">
        <v>13</v>
      </c>
      <c r="J674" t="s">
        <v>14</v>
      </c>
      <c r="K674" t="b">
        <v>1</v>
      </c>
      <c r="L674">
        <v>4.2911545000024498</v>
      </c>
      <c r="M674">
        <v>33.974535000001197</v>
      </c>
      <c r="N674">
        <v>2</v>
      </c>
      <c r="O674">
        <v>1.05203459999757</v>
      </c>
      <c r="P674">
        <v>35.173474600000198</v>
      </c>
    </row>
    <row r="675" spans="1:16" x14ac:dyDescent="0.3">
      <c r="A675">
        <v>2</v>
      </c>
      <c r="B675">
        <v>3</v>
      </c>
      <c r="C675">
        <v>1</v>
      </c>
      <c r="D675">
        <v>5</v>
      </c>
      <c r="E675" t="s">
        <v>646</v>
      </c>
      <c r="F675">
        <v>1</v>
      </c>
      <c r="G675">
        <v>2</v>
      </c>
      <c r="H675">
        <v>1.99396010000055</v>
      </c>
      <c r="I675">
        <v>132.502126799998</v>
      </c>
      <c r="J675" t="s">
        <v>14</v>
      </c>
      <c r="K675" t="b">
        <v>0</v>
      </c>
      <c r="L675">
        <v>2.2808533999996099</v>
      </c>
      <c r="M675">
        <v>37.964297800004701</v>
      </c>
      <c r="N675">
        <v>1</v>
      </c>
      <c r="O675">
        <v>0.98004080000100702</v>
      </c>
      <c r="P675">
        <v>39.101476499999997</v>
      </c>
    </row>
    <row r="676" spans="1:16" x14ac:dyDescent="0.3">
      <c r="A676">
        <v>2</v>
      </c>
      <c r="B676">
        <v>3</v>
      </c>
      <c r="C676">
        <v>1</v>
      </c>
      <c r="D676">
        <v>5</v>
      </c>
      <c r="E676" t="s">
        <v>145</v>
      </c>
      <c r="F676">
        <v>1</v>
      </c>
      <c r="G676">
        <v>2</v>
      </c>
      <c r="H676">
        <v>1.99193899999955</v>
      </c>
      <c r="I676">
        <v>25.0004455000017</v>
      </c>
      <c r="J676" t="s">
        <v>16</v>
      </c>
      <c r="K676" t="b">
        <v>1</v>
      </c>
      <c r="L676">
        <v>3.7619414000000702</v>
      </c>
      <c r="M676">
        <v>43.378527600005299</v>
      </c>
      <c r="N676">
        <v>3</v>
      </c>
      <c r="O676">
        <v>0.72213210000336403</v>
      </c>
      <c r="P676">
        <v>44.2275981000057</v>
      </c>
    </row>
    <row r="677" spans="1:16" x14ac:dyDescent="0.3">
      <c r="A677">
        <v>2</v>
      </c>
      <c r="B677">
        <v>3</v>
      </c>
      <c r="C677">
        <v>1</v>
      </c>
      <c r="D677">
        <v>5</v>
      </c>
      <c r="E677" t="s">
        <v>647</v>
      </c>
      <c r="F677">
        <v>1</v>
      </c>
      <c r="G677">
        <v>2</v>
      </c>
      <c r="H677">
        <v>1.9923376999941</v>
      </c>
      <c r="I677">
        <v>42.500766600002002</v>
      </c>
      <c r="J677" t="s">
        <v>16</v>
      </c>
      <c r="K677" t="b">
        <v>1</v>
      </c>
      <c r="L677">
        <v>1.84224200000608</v>
      </c>
      <c r="M677">
        <v>46.575757500002503</v>
      </c>
      <c r="N677">
        <v>1</v>
      </c>
      <c r="O677">
        <v>0.14892209999379699</v>
      </c>
      <c r="P677">
        <v>46.870412800002697</v>
      </c>
    </row>
    <row r="678" spans="1:16" x14ac:dyDescent="0.3">
      <c r="A678">
        <v>2</v>
      </c>
      <c r="B678">
        <v>3</v>
      </c>
      <c r="C678">
        <v>1</v>
      </c>
      <c r="D678">
        <v>5</v>
      </c>
      <c r="E678" t="s">
        <v>82</v>
      </c>
      <c r="F678">
        <v>1</v>
      </c>
      <c r="G678">
        <v>2</v>
      </c>
      <c r="H678">
        <v>1.9935239999977099</v>
      </c>
      <c r="I678">
        <v>107.50175589999699</v>
      </c>
      <c r="J678" t="s">
        <v>16</v>
      </c>
      <c r="K678" t="b">
        <v>1</v>
      </c>
      <c r="L678">
        <v>1.58371030000126</v>
      </c>
      <c r="M678">
        <v>48.967015600006597</v>
      </c>
      <c r="N678">
        <v>1</v>
      </c>
      <c r="O678">
        <v>0.36473459999979202</v>
      </c>
      <c r="P678">
        <v>49.470279700006401</v>
      </c>
    </row>
    <row r="679" spans="1:16" x14ac:dyDescent="0.3">
      <c r="A679">
        <v>2</v>
      </c>
      <c r="B679">
        <v>3</v>
      </c>
      <c r="C679">
        <v>1</v>
      </c>
      <c r="D679">
        <v>5</v>
      </c>
      <c r="E679" t="s">
        <v>224</v>
      </c>
      <c r="F679" t="s">
        <v>13</v>
      </c>
      <c r="G679">
        <v>2</v>
      </c>
      <c r="H679" t="s">
        <v>13</v>
      </c>
      <c r="I679" t="s">
        <v>13</v>
      </c>
      <c r="J679" t="s">
        <v>16</v>
      </c>
      <c r="K679" t="b">
        <v>0</v>
      </c>
      <c r="L679">
        <v>0.74143360000016401</v>
      </c>
      <c r="M679">
        <v>50.724632800003803</v>
      </c>
      <c r="N679">
        <v>3</v>
      </c>
      <c r="O679">
        <v>0.37113749999843998</v>
      </c>
      <c r="P679">
        <v>51.276706300006502</v>
      </c>
    </row>
    <row r="680" spans="1:16" x14ac:dyDescent="0.3">
      <c r="A680">
        <v>2</v>
      </c>
      <c r="B680">
        <v>3</v>
      </c>
      <c r="C680">
        <v>1</v>
      </c>
      <c r="D680">
        <v>5</v>
      </c>
      <c r="E680" t="s">
        <v>648</v>
      </c>
      <c r="F680">
        <v>1</v>
      </c>
      <c r="G680">
        <v>2</v>
      </c>
      <c r="H680">
        <v>1.9916315999944301</v>
      </c>
      <c r="I680">
        <v>10.0002191000021</v>
      </c>
      <c r="J680" t="s">
        <v>16</v>
      </c>
      <c r="K680" t="b">
        <v>1</v>
      </c>
      <c r="L680">
        <v>2.77434180000273</v>
      </c>
      <c r="M680">
        <v>54.557775000001101</v>
      </c>
      <c r="N680">
        <v>2</v>
      </c>
      <c r="O680">
        <v>0.211865100005525</v>
      </c>
      <c r="P680">
        <v>54.909378900003503</v>
      </c>
    </row>
    <row r="681" spans="1:16" x14ac:dyDescent="0.3">
      <c r="A681">
        <v>2</v>
      </c>
      <c r="B681">
        <v>3</v>
      </c>
      <c r="C681">
        <v>1</v>
      </c>
      <c r="D681">
        <v>5</v>
      </c>
      <c r="E681" t="s">
        <v>649</v>
      </c>
      <c r="F681" t="s">
        <v>13</v>
      </c>
      <c r="G681">
        <v>2</v>
      </c>
      <c r="H681" t="s">
        <v>13</v>
      </c>
      <c r="I681" t="s">
        <v>13</v>
      </c>
      <c r="J681" t="s">
        <v>16</v>
      </c>
      <c r="K681" t="b">
        <v>0</v>
      </c>
      <c r="L681">
        <v>0.69151119999878596</v>
      </c>
      <c r="M681">
        <v>56.108323900000002</v>
      </c>
      <c r="N681">
        <v>2</v>
      </c>
      <c r="O681">
        <v>0.35117519999767</v>
      </c>
      <c r="P681">
        <v>56.608592200005702</v>
      </c>
    </row>
    <row r="682" spans="1:16" x14ac:dyDescent="0.3">
      <c r="A682">
        <v>2</v>
      </c>
      <c r="B682">
        <v>3</v>
      </c>
      <c r="C682">
        <v>1</v>
      </c>
      <c r="D682">
        <v>5</v>
      </c>
      <c r="E682" t="s">
        <v>650</v>
      </c>
      <c r="F682" t="s">
        <v>13</v>
      </c>
      <c r="G682">
        <v>2</v>
      </c>
      <c r="H682" t="s">
        <v>13</v>
      </c>
      <c r="I682" t="s">
        <v>13</v>
      </c>
      <c r="J682" t="s">
        <v>14</v>
      </c>
      <c r="K682" t="b">
        <v>1</v>
      </c>
      <c r="L682">
        <v>0.83772270000190496</v>
      </c>
      <c r="M682">
        <v>57.9546799000018</v>
      </c>
      <c r="N682">
        <v>1</v>
      </c>
      <c r="O682">
        <v>1.24120280000352</v>
      </c>
      <c r="P682">
        <v>59.330506600002998</v>
      </c>
    </row>
    <row r="683" spans="1:16" x14ac:dyDescent="0.3">
      <c r="A683">
        <v>2</v>
      </c>
      <c r="B683">
        <v>3</v>
      </c>
      <c r="C683">
        <v>1</v>
      </c>
      <c r="D683">
        <v>5</v>
      </c>
      <c r="E683" t="s">
        <v>651</v>
      </c>
      <c r="F683" t="s">
        <v>13</v>
      </c>
      <c r="G683">
        <v>2</v>
      </c>
      <c r="H683" t="s">
        <v>13</v>
      </c>
      <c r="I683" t="s">
        <v>13</v>
      </c>
      <c r="J683" t="s">
        <v>14</v>
      </c>
      <c r="K683" t="b">
        <v>1</v>
      </c>
      <c r="L683">
        <v>1.14021060000232</v>
      </c>
      <c r="M683">
        <v>60.990224600005597</v>
      </c>
      <c r="N683">
        <v>1</v>
      </c>
      <c r="O683">
        <v>0.458615000003192</v>
      </c>
      <c r="P683">
        <v>61.595995200004801</v>
      </c>
    </row>
    <row r="684" spans="1:16" x14ac:dyDescent="0.3">
      <c r="A684">
        <v>2</v>
      </c>
      <c r="B684">
        <v>3</v>
      </c>
      <c r="C684">
        <v>1</v>
      </c>
      <c r="D684">
        <v>5</v>
      </c>
      <c r="E684" t="s">
        <v>652</v>
      </c>
      <c r="F684">
        <v>1</v>
      </c>
      <c r="G684">
        <v>2</v>
      </c>
      <c r="H684">
        <v>1.9944582000025499</v>
      </c>
      <c r="I684">
        <v>150.002510400001</v>
      </c>
      <c r="J684" t="s">
        <v>16</v>
      </c>
      <c r="K684" t="b">
        <v>1</v>
      </c>
      <c r="L684">
        <v>1.2937812000018301</v>
      </c>
      <c r="M684">
        <v>63.410370600002402</v>
      </c>
      <c r="N684">
        <v>2</v>
      </c>
      <c r="O684">
        <v>0.561534100001154</v>
      </c>
      <c r="P684">
        <v>64.130935100001807</v>
      </c>
    </row>
    <row r="685" spans="1:16" x14ac:dyDescent="0.3">
      <c r="A685">
        <v>2</v>
      </c>
      <c r="B685">
        <v>3</v>
      </c>
      <c r="C685">
        <v>1</v>
      </c>
      <c r="D685">
        <v>5</v>
      </c>
      <c r="E685" t="s">
        <v>653</v>
      </c>
      <c r="F685" t="s">
        <v>13</v>
      </c>
      <c r="G685">
        <v>2</v>
      </c>
      <c r="H685" t="s">
        <v>13</v>
      </c>
      <c r="I685" t="s">
        <v>13</v>
      </c>
      <c r="J685" t="s">
        <v>14</v>
      </c>
      <c r="K685" t="b">
        <v>1</v>
      </c>
      <c r="L685">
        <v>1.7564042000012701</v>
      </c>
      <c r="M685">
        <v>66.406332400001702</v>
      </c>
      <c r="N685">
        <v>2</v>
      </c>
      <c r="O685">
        <v>0.85085719999915499</v>
      </c>
      <c r="P685">
        <v>67.396304699999803</v>
      </c>
    </row>
    <row r="686" spans="1:16" x14ac:dyDescent="0.3">
      <c r="A686">
        <v>2</v>
      </c>
      <c r="B686">
        <v>3</v>
      </c>
      <c r="C686">
        <v>1</v>
      </c>
      <c r="D686">
        <v>5</v>
      </c>
      <c r="E686" t="s">
        <v>654</v>
      </c>
      <c r="F686" t="s">
        <v>13</v>
      </c>
      <c r="G686">
        <v>2</v>
      </c>
      <c r="H686" t="s">
        <v>13</v>
      </c>
      <c r="I686" t="s">
        <v>13</v>
      </c>
      <c r="J686" t="s">
        <v>14</v>
      </c>
      <c r="K686" t="b">
        <v>1</v>
      </c>
      <c r="L686">
        <v>0.98217550000117604</v>
      </c>
      <c r="M686">
        <v>68.898851300000402</v>
      </c>
      <c r="N686">
        <v>3</v>
      </c>
      <c r="O686">
        <v>1.26216380000551</v>
      </c>
      <c r="P686">
        <v>70.327536300006599</v>
      </c>
    </row>
    <row r="687" spans="1:16" x14ac:dyDescent="0.3">
      <c r="A687">
        <v>2</v>
      </c>
      <c r="B687">
        <v>3</v>
      </c>
      <c r="C687">
        <v>1</v>
      </c>
      <c r="D687">
        <v>5</v>
      </c>
      <c r="E687" t="s">
        <v>162</v>
      </c>
      <c r="F687">
        <v>1</v>
      </c>
      <c r="G687">
        <v>2</v>
      </c>
      <c r="H687">
        <v>1.9925930000026699</v>
      </c>
      <c r="I687">
        <v>57.500976499999503</v>
      </c>
      <c r="J687" t="s">
        <v>16</v>
      </c>
      <c r="K687" t="b">
        <v>1</v>
      </c>
      <c r="L687">
        <v>2.99694099999761</v>
      </c>
      <c r="M687">
        <v>73.830314600003504</v>
      </c>
      <c r="N687">
        <v>1</v>
      </c>
      <c r="O687">
        <v>0.27518180000333797</v>
      </c>
      <c r="P687">
        <v>74.244632400004804</v>
      </c>
    </row>
    <row r="688" spans="1:16" x14ac:dyDescent="0.3">
      <c r="A688">
        <v>2</v>
      </c>
      <c r="B688">
        <v>3</v>
      </c>
      <c r="C688">
        <v>1</v>
      </c>
      <c r="D688">
        <v>5</v>
      </c>
      <c r="E688" t="s">
        <v>655</v>
      </c>
      <c r="F688" t="s">
        <v>13</v>
      </c>
      <c r="G688">
        <v>2</v>
      </c>
      <c r="H688" t="s">
        <v>13</v>
      </c>
      <c r="I688" t="s">
        <v>13</v>
      </c>
      <c r="J688" t="s">
        <v>14</v>
      </c>
      <c r="K688" t="b">
        <v>1</v>
      </c>
      <c r="L688">
        <v>1.32876310000574</v>
      </c>
      <c r="M688">
        <v>76.078217900001604</v>
      </c>
      <c r="N688">
        <v>3</v>
      </c>
      <c r="O688">
        <v>0.388296699995408</v>
      </c>
      <c r="P688">
        <v>76.613760500004005</v>
      </c>
    </row>
    <row r="689" spans="1:16" x14ac:dyDescent="0.3">
      <c r="A689">
        <v>2</v>
      </c>
      <c r="B689">
        <v>3</v>
      </c>
      <c r="C689">
        <v>1</v>
      </c>
      <c r="D689">
        <v>5</v>
      </c>
      <c r="E689" t="s">
        <v>656</v>
      </c>
      <c r="F689" t="s">
        <v>13</v>
      </c>
      <c r="G689">
        <v>2</v>
      </c>
      <c r="H689" t="s">
        <v>13</v>
      </c>
      <c r="I689" t="s">
        <v>13</v>
      </c>
      <c r="J689" t="s">
        <v>14</v>
      </c>
      <c r="K689" t="b">
        <v>1</v>
      </c>
      <c r="L689">
        <v>3.6294890999997702</v>
      </c>
      <c r="M689">
        <v>80.762846300000106</v>
      </c>
      <c r="N689">
        <v>2</v>
      </c>
      <c r="O689">
        <v>0.53084079999825895</v>
      </c>
      <c r="P689">
        <v>81.436219100003697</v>
      </c>
    </row>
    <row r="690" spans="1:16" x14ac:dyDescent="0.3">
      <c r="A690">
        <v>2</v>
      </c>
      <c r="B690">
        <v>3</v>
      </c>
      <c r="C690">
        <v>1</v>
      </c>
      <c r="D690">
        <v>5</v>
      </c>
      <c r="E690" t="s">
        <v>657</v>
      </c>
      <c r="F690" t="s">
        <v>13</v>
      </c>
      <c r="G690">
        <v>2</v>
      </c>
      <c r="H690" t="s">
        <v>13</v>
      </c>
      <c r="I690" t="s">
        <v>13</v>
      </c>
      <c r="J690" t="s">
        <v>16</v>
      </c>
      <c r="K690" t="b">
        <v>0</v>
      </c>
      <c r="L690">
        <v>10.836875799999699</v>
      </c>
      <c r="M690">
        <v>92.7867756000051</v>
      </c>
      <c r="N690">
        <v>2</v>
      </c>
      <c r="O690">
        <v>0.558122599999479</v>
      </c>
      <c r="P690">
        <v>93.487476300004403</v>
      </c>
    </row>
    <row r="691" spans="1:16" x14ac:dyDescent="0.3">
      <c r="A691">
        <v>2</v>
      </c>
      <c r="B691">
        <v>3</v>
      </c>
      <c r="C691">
        <v>1</v>
      </c>
      <c r="D691">
        <v>5</v>
      </c>
      <c r="E691" t="s">
        <v>658</v>
      </c>
      <c r="F691" t="s">
        <v>13</v>
      </c>
      <c r="G691">
        <v>2</v>
      </c>
      <c r="H691" t="s">
        <v>13</v>
      </c>
      <c r="I691" t="s">
        <v>13</v>
      </c>
      <c r="J691" t="s">
        <v>14</v>
      </c>
      <c r="K691" t="b">
        <v>1</v>
      </c>
      <c r="L691">
        <v>1.21031129999756</v>
      </c>
      <c r="M691">
        <v>95.210205600000293</v>
      </c>
      <c r="N691">
        <v>2</v>
      </c>
      <c r="O691">
        <v>0.85338200000114695</v>
      </c>
      <c r="P691">
        <v>96.270814800002</v>
      </c>
    </row>
    <row r="692" spans="1:16" x14ac:dyDescent="0.3">
      <c r="A692">
        <v>2</v>
      </c>
      <c r="B692">
        <v>3</v>
      </c>
      <c r="C692">
        <v>1</v>
      </c>
      <c r="D692">
        <v>5</v>
      </c>
      <c r="E692" t="s">
        <v>142</v>
      </c>
      <c r="F692">
        <v>1</v>
      </c>
      <c r="G692">
        <v>2</v>
      </c>
      <c r="H692">
        <v>1.9935678999972899</v>
      </c>
      <c r="I692">
        <v>112.501799600002</v>
      </c>
      <c r="J692" t="s">
        <v>14</v>
      </c>
      <c r="K692" t="b">
        <v>0</v>
      </c>
      <c r="L692">
        <v>0.932005099995877</v>
      </c>
      <c r="M692">
        <v>97.715110200006194</v>
      </c>
      <c r="N692">
        <v>3</v>
      </c>
      <c r="O692">
        <v>0.201272000005702</v>
      </c>
      <c r="P692">
        <v>98.090581800002795</v>
      </c>
    </row>
    <row r="693" spans="1:16" x14ac:dyDescent="0.3">
      <c r="A693">
        <v>2</v>
      </c>
      <c r="B693">
        <v>3</v>
      </c>
      <c r="C693">
        <v>1</v>
      </c>
      <c r="D693">
        <v>5</v>
      </c>
      <c r="E693" t="s">
        <v>659</v>
      </c>
      <c r="F693">
        <v>1</v>
      </c>
      <c r="G693">
        <v>2</v>
      </c>
      <c r="H693">
        <v>1.99155279999832</v>
      </c>
      <c r="I693">
        <v>5.0001330000013704</v>
      </c>
      <c r="J693" t="s">
        <v>16</v>
      </c>
      <c r="K693" t="b">
        <v>1</v>
      </c>
      <c r="L693">
        <v>0.94183869999687897</v>
      </c>
      <c r="M693">
        <v>99.541635600006003</v>
      </c>
      <c r="N693">
        <v>3</v>
      </c>
      <c r="O693">
        <v>0.22528179999790199</v>
      </c>
      <c r="P693">
        <v>99.938816600006305</v>
      </c>
    </row>
    <row r="694" spans="1:16" x14ac:dyDescent="0.3">
      <c r="A694">
        <v>2</v>
      </c>
      <c r="B694">
        <v>3</v>
      </c>
      <c r="C694">
        <v>1</v>
      </c>
      <c r="D694">
        <v>5</v>
      </c>
      <c r="E694" t="s">
        <v>660</v>
      </c>
      <c r="F694" t="s">
        <v>13</v>
      </c>
      <c r="G694">
        <v>2</v>
      </c>
      <c r="H694" t="s">
        <v>13</v>
      </c>
      <c r="I694" t="s">
        <v>13</v>
      </c>
      <c r="J694" t="s">
        <v>14</v>
      </c>
      <c r="K694" t="b">
        <v>1</v>
      </c>
      <c r="L694">
        <v>1.4542497000002199</v>
      </c>
      <c r="M694">
        <v>101.9039271</v>
      </c>
      <c r="N694">
        <v>2</v>
      </c>
      <c r="O694">
        <v>1.0555151000007801</v>
      </c>
      <c r="P694">
        <v>103.14490430000301</v>
      </c>
    </row>
    <row r="695" spans="1:16" x14ac:dyDescent="0.3">
      <c r="A695">
        <v>2</v>
      </c>
      <c r="B695">
        <v>3</v>
      </c>
      <c r="C695">
        <v>1</v>
      </c>
      <c r="D695">
        <v>5</v>
      </c>
      <c r="E695" t="s">
        <v>661</v>
      </c>
      <c r="F695">
        <v>1</v>
      </c>
      <c r="G695">
        <v>2</v>
      </c>
      <c r="H695">
        <v>1.9938164999985</v>
      </c>
      <c r="I695">
        <v>125.001969199999</v>
      </c>
      <c r="J695" t="s">
        <v>16</v>
      </c>
      <c r="K695" t="b">
        <v>1</v>
      </c>
      <c r="L695">
        <v>0.97166699999797901</v>
      </c>
      <c r="M695">
        <v>104.6215199</v>
      </c>
      <c r="N695">
        <v>3</v>
      </c>
      <c r="O695">
        <v>0.123778799999855</v>
      </c>
      <c r="P695">
        <v>104.92519300000301</v>
      </c>
    </row>
    <row r="696" spans="1:16" x14ac:dyDescent="0.3">
      <c r="A696">
        <v>2</v>
      </c>
      <c r="B696">
        <v>3</v>
      </c>
      <c r="C696">
        <v>1</v>
      </c>
      <c r="D696">
        <v>5</v>
      </c>
      <c r="E696" t="s">
        <v>662</v>
      </c>
      <c r="F696" t="s">
        <v>13</v>
      </c>
      <c r="G696">
        <v>2</v>
      </c>
      <c r="H696" t="s">
        <v>13</v>
      </c>
      <c r="I696" t="s">
        <v>13</v>
      </c>
      <c r="J696" t="s">
        <v>16</v>
      </c>
      <c r="K696" t="b">
        <v>0</v>
      </c>
      <c r="L696">
        <v>3.63506040000357</v>
      </c>
      <c r="M696">
        <v>109.06825650000199</v>
      </c>
      <c r="N696">
        <v>3</v>
      </c>
      <c r="O696">
        <v>0.13401340000564199</v>
      </c>
      <c r="P696">
        <v>109.367442300005</v>
      </c>
    </row>
    <row r="697" spans="1:16" x14ac:dyDescent="0.3">
      <c r="A697">
        <v>2</v>
      </c>
      <c r="B697">
        <v>3</v>
      </c>
      <c r="C697">
        <v>1</v>
      </c>
      <c r="D697">
        <v>5</v>
      </c>
      <c r="E697" t="s">
        <v>663</v>
      </c>
      <c r="F697">
        <v>1</v>
      </c>
      <c r="G697">
        <v>2</v>
      </c>
      <c r="H697">
        <v>1.9922317999953501</v>
      </c>
      <c r="I697">
        <v>40.000748999998898</v>
      </c>
      <c r="J697" t="s">
        <v>16</v>
      </c>
      <c r="K697" t="b">
        <v>1</v>
      </c>
      <c r="L697">
        <v>0.96999050000158604</v>
      </c>
      <c r="M697">
        <v>110.853012800006</v>
      </c>
      <c r="N697">
        <v>3</v>
      </c>
      <c r="O697">
        <v>0.101543400000082</v>
      </c>
      <c r="P697">
        <v>111.118972700002</v>
      </c>
    </row>
    <row r="698" spans="1:16" x14ac:dyDescent="0.3">
      <c r="A698">
        <v>2</v>
      </c>
      <c r="B698">
        <v>3</v>
      </c>
      <c r="C698">
        <v>1</v>
      </c>
      <c r="D698">
        <v>5</v>
      </c>
      <c r="E698" t="s">
        <v>664</v>
      </c>
      <c r="F698" t="s">
        <v>13</v>
      </c>
      <c r="G698">
        <v>2</v>
      </c>
      <c r="H698" t="s">
        <v>13</v>
      </c>
      <c r="I698" t="s">
        <v>13</v>
      </c>
      <c r="J698" t="s">
        <v>16</v>
      </c>
      <c r="K698" t="b">
        <v>0</v>
      </c>
      <c r="L698">
        <v>0.72196589999657601</v>
      </c>
      <c r="M698">
        <v>112.35498030000601</v>
      </c>
      <c r="N698">
        <v>3</v>
      </c>
      <c r="O698">
        <v>1.0335285999972299</v>
      </c>
      <c r="P698">
        <v>113.58680810000099</v>
      </c>
    </row>
    <row r="699" spans="1:16" x14ac:dyDescent="0.3">
      <c r="A699">
        <v>2</v>
      </c>
      <c r="B699">
        <v>3</v>
      </c>
      <c r="C699">
        <v>1</v>
      </c>
      <c r="D699">
        <v>5</v>
      </c>
      <c r="E699" t="s">
        <v>665</v>
      </c>
      <c r="F699" t="s">
        <v>13</v>
      </c>
      <c r="G699">
        <v>2</v>
      </c>
      <c r="H699" t="s">
        <v>13</v>
      </c>
      <c r="I699" t="s">
        <v>13</v>
      </c>
      <c r="J699" t="s">
        <v>14</v>
      </c>
      <c r="K699" t="b">
        <v>1</v>
      </c>
      <c r="L699">
        <v>0.91989380000450205</v>
      </c>
      <c r="M699">
        <v>115.01959900000701</v>
      </c>
      <c r="N699">
        <v>2</v>
      </c>
      <c r="O699">
        <v>0.70511499999702199</v>
      </c>
      <c r="P699">
        <v>115.93851810000299</v>
      </c>
    </row>
    <row r="700" spans="1:16" x14ac:dyDescent="0.3">
      <c r="A700">
        <v>2</v>
      </c>
      <c r="B700">
        <v>3</v>
      </c>
      <c r="C700">
        <v>1</v>
      </c>
      <c r="D700">
        <v>5</v>
      </c>
      <c r="E700" t="s">
        <v>666</v>
      </c>
      <c r="F700">
        <v>1</v>
      </c>
      <c r="G700">
        <v>2</v>
      </c>
      <c r="H700">
        <v>1.9924880000034999</v>
      </c>
      <c r="I700">
        <v>55.000962799997097</v>
      </c>
      <c r="J700" t="s">
        <v>16</v>
      </c>
      <c r="K700" t="b">
        <v>1</v>
      </c>
      <c r="L700">
        <v>0.67556709999917097</v>
      </c>
      <c r="M700">
        <v>117.125187000005</v>
      </c>
      <c r="N700">
        <v>2</v>
      </c>
      <c r="O700">
        <v>2.4347601999979802</v>
      </c>
      <c r="P700">
        <v>119.724194100003</v>
      </c>
    </row>
    <row r="701" spans="1:16" x14ac:dyDescent="0.3">
      <c r="A701">
        <v>2</v>
      </c>
      <c r="B701">
        <v>3</v>
      </c>
      <c r="C701">
        <v>1</v>
      </c>
      <c r="D701">
        <v>5</v>
      </c>
      <c r="E701" t="s">
        <v>667</v>
      </c>
      <c r="F701">
        <v>1</v>
      </c>
      <c r="G701">
        <v>2</v>
      </c>
      <c r="H701">
        <v>1.9938951999938599</v>
      </c>
      <c r="I701">
        <v>130.00204999999599</v>
      </c>
      <c r="J701" t="s">
        <v>16</v>
      </c>
      <c r="K701" t="b">
        <v>1</v>
      </c>
      <c r="L701">
        <v>1.82565220000106</v>
      </c>
      <c r="M701">
        <v>122.05863100000001</v>
      </c>
      <c r="N701">
        <v>1</v>
      </c>
      <c r="O701">
        <v>1.0253806000037</v>
      </c>
      <c r="P701">
        <v>123.258673100005</v>
      </c>
    </row>
    <row r="702" spans="1:16" x14ac:dyDescent="0.3">
      <c r="A702">
        <v>2</v>
      </c>
      <c r="B702">
        <v>3</v>
      </c>
      <c r="C702">
        <v>1</v>
      </c>
      <c r="D702">
        <v>5</v>
      </c>
      <c r="E702" t="s">
        <v>237</v>
      </c>
      <c r="F702" t="s">
        <v>13</v>
      </c>
      <c r="G702">
        <v>2</v>
      </c>
      <c r="H702" t="s">
        <v>13</v>
      </c>
      <c r="I702" t="s">
        <v>13</v>
      </c>
      <c r="J702" t="s">
        <v>16</v>
      </c>
      <c r="K702" t="b">
        <v>0</v>
      </c>
      <c r="L702">
        <v>0.95644400000310303</v>
      </c>
      <c r="M702">
        <v>124.723014900002</v>
      </c>
      <c r="N702">
        <v>2</v>
      </c>
      <c r="O702">
        <v>0.985421799996402</v>
      </c>
      <c r="P702">
        <v>125.882749100005</v>
      </c>
    </row>
    <row r="703" spans="1:16" x14ac:dyDescent="0.3">
      <c r="A703">
        <v>2</v>
      </c>
      <c r="B703">
        <v>3</v>
      </c>
      <c r="C703">
        <v>1</v>
      </c>
      <c r="D703">
        <v>5</v>
      </c>
      <c r="E703" t="s">
        <v>668</v>
      </c>
      <c r="F703">
        <v>1</v>
      </c>
      <c r="G703">
        <v>2</v>
      </c>
      <c r="H703">
        <v>1.9937384000004399</v>
      </c>
      <c r="I703">
        <v>120.001896100002</v>
      </c>
      <c r="J703" t="s">
        <v>16</v>
      </c>
      <c r="K703" t="b">
        <v>1</v>
      </c>
      <c r="L703">
        <v>2.3644605000008601</v>
      </c>
      <c r="M703">
        <v>128.76421480000101</v>
      </c>
      <c r="N703">
        <v>1</v>
      </c>
      <c r="O703">
        <v>0.35540800000308098</v>
      </c>
      <c r="P703">
        <v>129.340779900005</v>
      </c>
    </row>
    <row r="704" spans="1:16" x14ac:dyDescent="0.3">
      <c r="A704">
        <v>2</v>
      </c>
      <c r="B704">
        <v>3</v>
      </c>
      <c r="C704">
        <v>1</v>
      </c>
      <c r="D704">
        <v>5</v>
      </c>
      <c r="E704" t="s">
        <v>669</v>
      </c>
      <c r="F704" t="s">
        <v>13</v>
      </c>
      <c r="G704">
        <v>2</v>
      </c>
      <c r="H704" t="s">
        <v>13</v>
      </c>
      <c r="I704" t="s">
        <v>13</v>
      </c>
      <c r="J704" t="s">
        <v>16</v>
      </c>
      <c r="K704" t="b">
        <v>0</v>
      </c>
      <c r="L704">
        <v>1.39252860000124</v>
      </c>
      <c r="M704">
        <v>131.24227280000201</v>
      </c>
      <c r="N704">
        <v>1</v>
      </c>
      <c r="O704">
        <v>0.19343659999867699</v>
      </c>
      <c r="P704">
        <v>131.602694100002</v>
      </c>
    </row>
    <row r="705" spans="1:16" x14ac:dyDescent="0.3">
      <c r="A705">
        <v>2</v>
      </c>
      <c r="B705">
        <v>3</v>
      </c>
      <c r="C705">
        <v>1</v>
      </c>
      <c r="D705">
        <v>5</v>
      </c>
      <c r="E705" t="s">
        <v>670</v>
      </c>
      <c r="F705" t="s">
        <v>13</v>
      </c>
      <c r="G705">
        <v>2</v>
      </c>
      <c r="H705" t="s">
        <v>13</v>
      </c>
      <c r="I705" t="s">
        <v>13</v>
      </c>
      <c r="J705" t="s">
        <v>16</v>
      </c>
      <c r="K705" t="b">
        <v>0</v>
      </c>
      <c r="L705">
        <v>1.03396690000227</v>
      </c>
      <c r="M705">
        <v>133.15026639999999</v>
      </c>
      <c r="N705">
        <v>1</v>
      </c>
      <c r="O705">
        <v>0.36147060000075698</v>
      </c>
      <c r="P705">
        <v>133.634824000001</v>
      </c>
    </row>
    <row r="706" spans="1:16" x14ac:dyDescent="0.3">
      <c r="A706">
        <v>2</v>
      </c>
      <c r="B706">
        <v>3</v>
      </c>
      <c r="C706">
        <v>1</v>
      </c>
      <c r="D706">
        <v>5</v>
      </c>
      <c r="E706" t="s">
        <v>671</v>
      </c>
      <c r="F706" t="s">
        <v>13</v>
      </c>
      <c r="G706">
        <v>2</v>
      </c>
      <c r="H706" t="s">
        <v>13</v>
      </c>
      <c r="I706" t="s">
        <v>13</v>
      </c>
      <c r="J706" t="s">
        <v>16</v>
      </c>
      <c r="K706" t="b">
        <v>0</v>
      </c>
      <c r="L706">
        <v>1.05652739999641</v>
      </c>
      <c r="M706">
        <v>135.20615730000301</v>
      </c>
      <c r="N706">
        <v>3</v>
      </c>
      <c r="O706">
        <v>0.139333300001454</v>
      </c>
      <c r="P706">
        <v>135.48468550000001</v>
      </c>
    </row>
    <row r="707" spans="1:16" x14ac:dyDescent="0.3">
      <c r="A707">
        <v>2</v>
      </c>
      <c r="B707">
        <v>3</v>
      </c>
      <c r="C707">
        <v>1</v>
      </c>
      <c r="D707">
        <v>5</v>
      </c>
      <c r="E707" t="s">
        <v>672</v>
      </c>
      <c r="F707">
        <v>1</v>
      </c>
      <c r="G707">
        <v>2</v>
      </c>
      <c r="H707">
        <v>1.99342569999862</v>
      </c>
      <c r="I707">
        <v>102.501699299995</v>
      </c>
      <c r="J707" t="s">
        <v>16</v>
      </c>
      <c r="K707" t="b">
        <v>1</v>
      </c>
      <c r="L707">
        <v>0.49455540000053599</v>
      </c>
      <c r="M707">
        <v>136.49419720000199</v>
      </c>
      <c r="N707">
        <v>3</v>
      </c>
      <c r="O707">
        <v>0.81713920000038298</v>
      </c>
      <c r="P707">
        <v>137.498526100004</v>
      </c>
    </row>
    <row r="708" spans="1:16" x14ac:dyDescent="0.3">
      <c r="A708">
        <v>2</v>
      </c>
      <c r="B708">
        <v>3</v>
      </c>
      <c r="C708">
        <v>1</v>
      </c>
      <c r="D708">
        <v>5</v>
      </c>
      <c r="E708" t="s">
        <v>673</v>
      </c>
      <c r="F708" t="s">
        <v>13</v>
      </c>
      <c r="G708">
        <v>2</v>
      </c>
      <c r="H708" t="s">
        <v>13</v>
      </c>
      <c r="I708" t="s">
        <v>13</v>
      </c>
      <c r="J708" t="s">
        <v>16</v>
      </c>
      <c r="K708" t="b">
        <v>0</v>
      </c>
      <c r="L708">
        <v>1.2781590000013201</v>
      </c>
      <c r="M708">
        <v>139.294478400006</v>
      </c>
      <c r="N708">
        <v>2</v>
      </c>
      <c r="O708">
        <v>0.19895520000136499</v>
      </c>
      <c r="P708">
        <v>139.624377100001</v>
      </c>
    </row>
    <row r="709" spans="1:16" x14ac:dyDescent="0.3">
      <c r="A709">
        <v>2</v>
      </c>
      <c r="B709">
        <v>3</v>
      </c>
      <c r="C709">
        <v>1</v>
      </c>
      <c r="D709">
        <v>5</v>
      </c>
      <c r="E709" t="s">
        <v>674</v>
      </c>
      <c r="F709" t="s">
        <v>13</v>
      </c>
      <c r="G709">
        <v>2</v>
      </c>
      <c r="H709" t="s">
        <v>13</v>
      </c>
      <c r="I709" t="s">
        <v>13</v>
      </c>
      <c r="J709" t="s">
        <v>16</v>
      </c>
      <c r="K709" t="b">
        <v>0</v>
      </c>
      <c r="L709">
        <v>0.696235600000364</v>
      </c>
      <c r="M709">
        <v>140.829673700006</v>
      </c>
      <c r="N709">
        <v>1</v>
      </c>
      <c r="O709">
        <v>2.6168680999981002</v>
      </c>
      <c r="P709">
        <v>143.63423410000499</v>
      </c>
    </row>
    <row r="710" spans="1:16" x14ac:dyDescent="0.3">
      <c r="A710">
        <v>2</v>
      </c>
      <c r="B710">
        <v>3</v>
      </c>
      <c r="C710">
        <v>1</v>
      </c>
      <c r="D710">
        <v>5</v>
      </c>
      <c r="E710" t="s">
        <v>675</v>
      </c>
      <c r="F710">
        <v>1</v>
      </c>
      <c r="G710">
        <v>2</v>
      </c>
      <c r="H710">
        <v>1.99160259999917</v>
      </c>
      <c r="I710">
        <v>15.0002703999999</v>
      </c>
      <c r="J710" t="s">
        <v>16</v>
      </c>
      <c r="K710" t="b">
        <v>1</v>
      </c>
      <c r="L710">
        <v>2.6550967999937698</v>
      </c>
      <c r="M710">
        <v>146.80472300000099</v>
      </c>
      <c r="N710">
        <v>2</v>
      </c>
      <c r="O710">
        <v>0.14199870000447801</v>
      </c>
      <c r="P710">
        <v>147.08736040000099</v>
      </c>
    </row>
    <row r="711" spans="1:16" x14ac:dyDescent="0.3">
      <c r="A711">
        <v>2</v>
      </c>
      <c r="B711">
        <v>3</v>
      </c>
      <c r="C711">
        <v>1</v>
      </c>
      <c r="D711">
        <v>5</v>
      </c>
      <c r="E711" t="s">
        <v>676</v>
      </c>
      <c r="F711">
        <v>1</v>
      </c>
      <c r="G711">
        <v>2</v>
      </c>
      <c r="H711">
        <v>1.9923727999994301</v>
      </c>
      <c r="I711">
        <v>47.5008562000003</v>
      </c>
      <c r="J711" t="s">
        <v>16</v>
      </c>
      <c r="K711" t="b">
        <v>1</v>
      </c>
      <c r="L711">
        <v>1.0033120000007301</v>
      </c>
      <c r="M711">
        <v>148.60302810000599</v>
      </c>
      <c r="N711">
        <v>1</v>
      </c>
      <c r="O711">
        <v>0.13075700000627</v>
      </c>
      <c r="P711">
        <v>148.89203770000299</v>
      </c>
    </row>
    <row r="712" spans="1:16" x14ac:dyDescent="0.3">
      <c r="A712">
        <v>2</v>
      </c>
      <c r="B712">
        <v>3</v>
      </c>
      <c r="C712">
        <v>1</v>
      </c>
      <c r="D712">
        <v>5</v>
      </c>
      <c r="E712" t="s">
        <v>677</v>
      </c>
      <c r="F712" t="s">
        <v>13</v>
      </c>
      <c r="G712">
        <v>2</v>
      </c>
      <c r="H712" t="s">
        <v>13</v>
      </c>
      <c r="I712" t="s">
        <v>13</v>
      </c>
      <c r="J712" t="s">
        <v>16</v>
      </c>
      <c r="K712" t="b">
        <v>0</v>
      </c>
      <c r="L712">
        <v>0.84459349999815503</v>
      </c>
      <c r="M712">
        <v>150.24431760000201</v>
      </c>
      <c r="N712">
        <v>1</v>
      </c>
      <c r="O712">
        <v>0.163329199996952</v>
      </c>
      <c r="P712">
        <v>150.54869049999999</v>
      </c>
    </row>
    <row r="713" spans="1:16" x14ac:dyDescent="0.3">
      <c r="A713">
        <v>2</v>
      </c>
      <c r="B713">
        <v>3</v>
      </c>
      <c r="C713">
        <v>1</v>
      </c>
      <c r="D713">
        <v>5</v>
      </c>
      <c r="E713" t="s">
        <v>678</v>
      </c>
      <c r="F713">
        <v>1</v>
      </c>
      <c r="G713">
        <v>2</v>
      </c>
      <c r="H713">
        <v>1.99294359999476</v>
      </c>
      <c r="I713">
        <v>75.001258299998895</v>
      </c>
      <c r="J713" t="s">
        <v>16</v>
      </c>
      <c r="K713" t="b">
        <v>1</v>
      </c>
      <c r="L713">
        <v>1.45924409999861</v>
      </c>
      <c r="M713">
        <v>152.525475200004</v>
      </c>
      <c r="N713">
        <v>1</v>
      </c>
      <c r="O713">
        <v>0.20955210000101901</v>
      </c>
      <c r="P713">
        <v>152.87493720000199</v>
      </c>
    </row>
    <row r="714" spans="1:16" x14ac:dyDescent="0.3">
      <c r="A714">
        <v>2</v>
      </c>
      <c r="B714">
        <v>3</v>
      </c>
      <c r="C714">
        <v>1</v>
      </c>
      <c r="D714">
        <v>5</v>
      </c>
      <c r="E714" t="s">
        <v>679</v>
      </c>
      <c r="F714">
        <v>1</v>
      </c>
      <c r="G714">
        <v>2</v>
      </c>
      <c r="H714">
        <v>1.99431180000101</v>
      </c>
      <c r="I714">
        <v>145.00241010000201</v>
      </c>
      <c r="J714" t="s">
        <v>16</v>
      </c>
      <c r="K714" t="b">
        <v>1</v>
      </c>
      <c r="L714">
        <v>0.94143600000097705</v>
      </c>
      <c r="M714">
        <v>154.32453660000499</v>
      </c>
      <c r="N714">
        <v>1</v>
      </c>
      <c r="O714">
        <v>0.59573509999609098</v>
      </c>
      <c r="P714">
        <v>155.08536160000199</v>
      </c>
    </row>
    <row r="715" spans="1:16" x14ac:dyDescent="0.3">
      <c r="A715">
        <v>2</v>
      </c>
      <c r="B715">
        <v>3</v>
      </c>
      <c r="C715">
        <v>1</v>
      </c>
      <c r="D715">
        <v>5</v>
      </c>
      <c r="E715" t="s">
        <v>680</v>
      </c>
      <c r="F715">
        <v>1</v>
      </c>
      <c r="G715">
        <v>2</v>
      </c>
      <c r="H715">
        <v>1.99316669999826</v>
      </c>
      <c r="I715">
        <v>87.501447900002006</v>
      </c>
      <c r="J715" t="s">
        <v>16</v>
      </c>
      <c r="K715" t="b">
        <v>1</v>
      </c>
      <c r="L715">
        <v>1.6848329999993401</v>
      </c>
      <c r="M715">
        <v>157.28450200000199</v>
      </c>
      <c r="N715">
        <v>1</v>
      </c>
      <c r="O715">
        <v>0.19491629999538401</v>
      </c>
      <c r="P715">
        <v>157.62826889999999</v>
      </c>
    </row>
    <row r="716" spans="1:16" x14ac:dyDescent="0.3">
      <c r="A716">
        <v>2</v>
      </c>
      <c r="B716">
        <v>3</v>
      </c>
      <c r="C716">
        <v>1</v>
      </c>
      <c r="D716">
        <v>5</v>
      </c>
      <c r="E716" t="s">
        <v>681</v>
      </c>
      <c r="F716" t="s">
        <v>13</v>
      </c>
      <c r="G716">
        <v>2</v>
      </c>
      <c r="H716" t="s">
        <v>13</v>
      </c>
      <c r="I716" t="s">
        <v>13</v>
      </c>
      <c r="J716" t="s">
        <v>16</v>
      </c>
      <c r="K716" t="b">
        <v>0</v>
      </c>
      <c r="L716">
        <v>0.62160349999612696</v>
      </c>
      <c r="M716">
        <v>158.77120040000599</v>
      </c>
      <c r="N716">
        <v>1</v>
      </c>
      <c r="O716">
        <v>0.70050719999562705</v>
      </c>
      <c r="P716">
        <v>159.62979220000099</v>
      </c>
    </row>
    <row r="717" spans="1:16" x14ac:dyDescent="0.3">
      <c r="A717">
        <v>2</v>
      </c>
      <c r="B717">
        <v>3</v>
      </c>
      <c r="C717">
        <v>1</v>
      </c>
      <c r="D717">
        <v>5</v>
      </c>
      <c r="E717" t="s">
        <v>682</v>
      </c>
      <c r="F717" t="s">
        <v>13</v>
      </c>
      <c r="G717">
        <v>2</v>
      </c>
      <c r="H717" t="s">
        <v>13</v>
      </c>
      <c r="I717" t="s">
        <v>13</v>
      </c>
      <c r="J717" t="s">
        <v>14</v>
      </c>
      <c r="K717" t="b">
        <v>1</v>
      </c>
      <c r="L717">
        <v>2.12033800000063</v>
      </c>
      <c r="M717">
        <v>162.26990660000601</v>
      </c>
      <c r="N717">
        <v>2</v>
      </c>
      <c r="O717">
        <v>0.428884200002358</v>
      </c>
      <c r="P717">
        <v>162.87026570000299</v>
      </c>
    </row>
    <row r="718" spans="1:16" x14ac:dyDescent="0.3">
      <c r="A718">
        <v>2</v>
      </c>
      <c r="B718">
        <v>3</v>
      </c>
      <c r="C718">
        <v>1</v>
      </c>
      <c r="D718">
        <v>5</v>
      </c>
      <c r="E718" t="s">
        <v>683</v>
      </c>
      <c r="F718">
        <v>1</v>
      </c>
      <c r="G718">
        <v>2</v>
      </c>
      <c r="H718">
        <v>1.99175100000139</v>
      </c>
      <c r="I718">
        <v>17.500306499998299</v>
      </c>
      <c r="J718" t="s">
        <v>16</v>
      </c>
      <c r="K718" t="b">
        <v>1</v>
      </c>
      <c r="L718">
        <v>2.3380180999956801</v>
      </c>
      <c r="M718">
        <v>165.72100540000201</v>
      </c>
      <c r="N718">
        <v>1</v>
      </c>
      <c r="O718">
        <v>0.28408590000617601</v>
      </c>
      <c r="P718">
        <v>166.14947070000201</v>
      </c>
    </row>
    <row r="719" spans="1:16" x14ac:dyDescent="0.3">
      <c r="A719">
        <v>2</v>
      </c>
      <c r="B719">
        <v>3</v>
      </c>
      <c r="C719">
        <v>1</v>
      </c>
      <c r="D719">
        <v>5</v>
      </c>
      <c r="E719" t="s">
        <v>251</v>
      </c>
      <c r="F719">
        <v>1</v>
      </c>
      <c r="G719">
        <v>2</v>
      </c>
      <c r="H719">
        <v>1.99318630000198</v>
      </c>
      <c r="I719">
        <v>90.001460699997594</v>
      </c>
      <c r="J719" t="s">
        <v>16</v>
      </c>
      <c r="K719" t="b">
        <v>1</v>
      </c>
      <c r="L719">
        <v>1.6675575999979599</v>
      </c>
      <c r="M719">
        <v>168.33393880000199</v>
      </c>
      <c r="N719">
        <v>2</v>
      </c>
      <c r="O719">
        <v>0.169621499997447</v>
      </c>
      <c r="P719">
        <v>168.682968100002</v>
      </c>
    </row>
    <row r="720" spans="1:16" x14ac:dyDescent="0.3">
      <c r="A720">
        <v>2</v>
      </c>
      <c r="B720">
        <v>3</v>
      </c>
      <c r="C720">
        <v>1</v>
      </c>
      <c r="D720">
        <v>5</v>
      </c>
      <c r="E720" t="s">
        <v>684</v>
      </c>
      <c r="F720">
        <v>1</v>
      </c>
      <c r="G720">
        <v>2</v>
      </c>
      <c r="H720">
        <v>1.99357569999847</v>
      </c>
      <c r="I720">
        <v>110.00177560000201</v>
      </c>
      <c r="J720" t="s">
        <v>14</v>
      </c>
      <c r="K720" t="b">
        <v>0</v>
      </c>
      <c r="L720">
        <v>0.93903719999798296</v>
      </c>
      <c r="M720">
        <v>170.13866229999999</v>
      </c>
      <c r="N720">
        <v>2</v>
      </c>
      <c r="O720">
        <v>0.32497030000376997</v>
      </c>
      <c r="P720">
        <v>170.62224790000599</v>
      </c>
    </row>
    <row r="721" spans="1:16" x14ac:dyDescent="0.3">
      <c r="A721">
        <v>2</v>
      </c>
      <c r="B721">
        <v>3</v>
      </c>
      <c r="C721">
        <v>1</v>
      </c>
      <c r="D721">
        <v>5</v>
      </c>
      <c r="E721" t="s">
        <v>685</v>
      </c>
      <c r="F721" t="s">
        <v>13</v>
      </c>
      <c r="G721">
        <v>2</v>
      </c>
      <c r="H721" t="s">
        <v>13</v>
      </c>
      <c r="I721" t="s">
        <v>13</v>
      </c>
      <c r="J721" t="s">
        <v>14</v>
      </c>
      <c r="K721" t="b">
        <v>1</v>
      </c>
      <c r="L721">
        <v>0.86182610000105297</v>
      </c>
      <c r="M721">
        <v>171.994774000006</v>
      </c>
      <c r="N721">
        <v>3</v>
      </c>
      <c r="O721">
        <v>0.107962000001862</v>
      </c>
      <c r="P721">
        <v>172.28522610000101</v>
      </c>
    </row>
    <row r="722" spans="1:16" x14ac:dyDescent="0.3">
      <c r="A722">
        <v>3</v>
      </c>
      <c r="B722">
        <v>1</v>
      </c>
      <c r="C722">
        <v>0</v>
      </c>
      <c r="D722">
        <v>5</v>
      </c>
      <c r="E722" t="s">
        <v>686</v>
      </c>
      <c r="F722">
        <v>1</v>
      </c>
      <c r="G722">
        <v>1</v>
      </c>
      <c r="H722">
        <v>1.99757329999557</v>
      </c>
      <c r="I722">
        <v>70.001372799997597</v>
      </c>
      <c r="J722" t="s">
        <v>14</v>
      </c>
      <c r="K722" t="b">
        <v>0</v>
      </c>
      <c r="L722">
        <v>1.7478661999994101</v>
      </c>
      <c r="M722">
        <v>1.74789489999966</v>
      </c>
      <c r="N722">
        <v>1</v>
      </c>
      <c r="O722">
        <v>0.18551879999722601</v>
      </c>
      <c r="P722">
        <v>1.98835600000166</v>
      </c>
    </row>
    <row r="723" spans="1:16" x14ac:dyDescent="0.3">
      <c r="A723">
        <v>3</v>
      </c>
      <c r="B723">
        <v>1</v>
      </c>
      <c r="C723">
        <v>0</v>
      </c>
      <c r="D723">
        <v>5</v>
      </c>
      <c r="E723" t="s">
        <v>687</v>
      </c>
      <c r="F723">
        <v>1</v>
      </c>
      <c r="G723">
        <v>1</v>
      </c>
      <c r="H723">
        <v>1.9968898000006401</v>
      </c>
      <c r="I723">
        <v>60.001156199999997</v>
      </c>
      <c r="J723" t="s">
        <v>14</v>
      </c>
      <c r="K723" t="b">
        <v>0</v>
      </c>
      <c r="L723">
        <v>1.6078984999985599</v>
      </c>
      <c r="M723">
        <v>4.1079870999965404</v>
      </c>
      <c r="N723">
        <v>1</v>
      </c>
      <c r="O723">
        <v>5.3236200001265402E-2</v>
      </c>
      <c r="P723">
        <v>4.3120159999962198</v>
      </c>
    </row>
    <row r="724" spans="1:16" x14ac:dyDescent="0.3">
      <c r="A724">
        <v>3</v>
      </c>
      <c r="B724">
        <v>1</v>
      </c>
      <c r="C724">
        <v>0</v>
      </c>
      <c r="D724">
        <v>5</v>
      </c>
      <c r="E724" t="s">
        <v>688</v>
      </c>
      <c r="F724" t="s">
        <v>13</v>
      </c>
      <c r="G724">
        <v>1</v>
      </c>
      <c r="H724" t="s">
        <v>13</v>
      </c>
      <c r="I724" t="s">
        <v>13</v>
      </c>
      <c r="J724" t="s">
        <v>14</v>
      </c>
      <c r="K724" t="b">
        <v>1</v>
      </c>
      <c r="L724">
        <v>1.02102780000132</v>
      </c>
      <c r="M724">
        <v>5.8380303000012601</v>
      </c>
      <c r="N724">
        <v>1</v>
      </c>
      <c r="O724">
        <v>0.16184950000024401</v>
      </c>
      <c r="P724">
        <v>6.1328917999999302</v>
      </c>
    </row>
    <row r="725" spans="1:16" x14ac:dyDescent="0.3">
      <c r="A725">
        <v>3</v>
      </c>
      <c r="B725">
        <v>1</v>
      </c>
      <c r="C725">
        <v>0</v>
      </c>
      <c r="D725">
        <v>5</v>
      </c>
      <c r="E725" t="s">
        <v>689</v>
      </c>
      <c r="F725">
        <v>1</v>
      </c>
      <c r="G725">
        <v>1</v>
      </c>
      <c r="H725">
        <v>1.99685319999844</v>
      </c>
      <c r="I725">
        <v>50.000948399996602</v>
      </c>
      <c r="J725" t="s">
        <v>16</v>
      </c>
      <c r="K725" t="b">
        <v>1</v>
      </c>
      <c r="L725">
        <v>1.06574150000233</v>
      </c>
      <c r="M725">
        <v>7.7158235999959297</v>
      </c>
      <c r="N725">
        <v>3</v>
      </c>
      <c r="O725">
        <v>0.84490350000123704</v>
      </c>
      <c r="P725">
        <v>8.6877365999971499</v>
      </c>
    </row>
    <row r="726" spans="1:16" x14ac:dyDescent="0.3">
      <c r="A726">
        <v>3</v>
      </c>
      <c r="B726">
        <v>1</v>
      </c>
      <c r="C726">
        <v>0</v>
      </c>
      <c r="D726">
        <v>5</v>
      </c>
      <c r="E726" t="s">
        <v>690</v>
      </c>
      <c r="F726" t="s">
        <v>13</v>
      </c>
      <c r="G726">
        <v>1</v>
      </c>
      <c r="H726" t="s">
        <v>13</v>
      </c>
      <c r="I726" t="s">
        <v>13</v>
      </c>
      <c r="J726" t="s">
        <v>14</v>
      </c>
      <c r="K726" t="b">
        <v>1</v>
      </c>
      <c r="L726">
        <v>1.12804920000053</v>
      </c>
      <c r="M726">
        <v>10.328171799999801</v>
      </c>
      <c r="N726">
        <v>1</v>
      </c>
      <c r="O726">
        <v>0.27654710000206301</v>
      </c>
      <c r="P726">
        <v>10.751417599996801</v>
      </c>
    </row>
    <row r="727" spans="1:16" x14ac:dyDescent="0.3">
      <c r="A727">
        <v>3</v>
      </c>
      <c r="B727">
        <v>1</v>
      </c>
      <c r="C727">
        <v>0</v>
      </c>
      <c r="D727">
        <v>5</v>
      </c>
      <c r="E727" t="s">
        <v>691</v>
      </c>
      <c r="F727">
        <v>1</v>
      </c>
      <c r="G727">
        <v>1</v>
      </c>
      <c r="H727">
        <v>1.9806627999933</v>
      </c>
      <c r="I727">
        <v>82.501640399997996</v>
      </c>
      <c r="J727" t="s">
        <v>16</v>
      </c>
      <c r="K727" t="b">
        <v>1</v>
      </c>
      <c r="L727">
        <v>1.0600010999987699</v>
      </c>
      <c r="M727">
        <v>12.326917499995</v>
      </c>
      <c r="N727">
        <v>2</v>
      </c>
      <c r="O727">
        <v>0.21233709999796699</v>
      </c>
      <c r="P727">
        <v>12.695219000001099</v>
      </c>
    </row>
    <row r="728" spans="1:16" x14ac:dyDescent="0.3">
      <c r="A728">
        <v>3</v>
      </c>
      <c r="B728">
        <v>1</v>
      </c>
      <c r="C728">
        <v>0</v>
      </c>
      <c r="D728">
        <v>5</v>
      </c>
      <c r="E728" t="s">
        <v>692</v>
      </c>
      <c r="F728">
        <v>1</v>
      </c>
      <c r="G728">
        <v>1</v>
      </c>
      <c r="H728">
        <v>1.98199109999405</v>
      </c>
      <c r="I728">
        <v>140.00264790000099</v>
      </c>
      <c r="J728" t="s">
        <v>14</v>
      </c>
      <c r="K728" t="b">
        <v>0</v>
      </c>
      <c r="L728">
        <v>1.0844923000040601</v>
      </c>
      <c r="M728">
        <v>14.301374999995501</v>
      </c>
      <c r="N728">
        <v>1</v>
      </c>
      <c r="O728">
        <v>0.239115199998196</v>
      </c>
      <c r="P728">
        <v>14.730030099999601</v>
      </c>
    </row>
    <row r="729" spans="1:16" x14ac:dyDescent="0.3">
      <c r="A729">
        <v>3</v>
      </c>
      <c r="B729">
        <v>1</v>
      </c>
      <c r="C729">
        <v>0</v>
      </c>
      <c r="D729">
        <v>5</v>
      </c>
      <c r="E729" t="s">
        <v>693</v>
      </c>
      <c r="F729" t="s">
        <v>13</v>
      </c>
      <c r="G729">
        <v>1</v>
      </c>
      <c r="H729" t="s">
        <v>13</v>
      </c>
      <c r="I729" t="s">
        <v>13</v>
      </c>
      <c r="J729" t="s">
        <v>16</v>
      </c>
      <c r="K729" t="b">
        <v>0</v>
      </c>
      <c r="L729">
        <v>0.87523960000544299</v>
      </c>
      <c r="M729">
        <v>16.125430200001599</v>
      </c>
      <c r="N729">
        <v>2</v>
      </c>
      <c r="O729">
        <v>0.155864399996062</v>
      </c>
      <c r="P729">
        <v>16.470742199999201</v>
      </c>
    </row>
    <row r="730" spans="1:16" x14ac:dyDescent="0.3">
      <c r="A730">
        <v>3</v>
      </c>
      <c r="B730">
        <v>1</v>
      </c>
      <c r="C730">
        <v>0</v>
      </c>
      <c r="D730">
        <v>5</v>
      </c>
      <c r="E730" t="s">
        <v>694</v>
      </c>
      <c r="F730">
        <v>1</v>
      </c>
      <c r="G730">
        <v>1</v>
      </c>
      <c r="H730">
        <v>1.98146769999585</v>
      </c>
      <c r="I730">
        <v>115.00223859999799</v>
      </c>
      <c r="J730" t="s">
        <v>16</v>
      </c>
      <c r="K730" t="b">
        <v>1</v>
      </c>
      <c r="L730">
        <v>0.80618069999763997</v>
      </c>
      <c r="M730">
        <v>17.789460100000699</v>
      </c>
      <c r="N730">
        <v>3</v>
      </c>
      <c r="O730">
        <v>0.195633799994539</v>
      </c>
      <c r="P730">
        <v>18.134497200000599</v>
      </c>
    </row>
    <row r="731" spans="1:16" x14ac:dyDescent="0.3">
      <c r="A731">
        <v>3</v>
      </c>
      <c r="B731">
        <v>1</v>
      </c>
      <c r="C731">
        <v>0</v>
      </c>
      <c r="D731">
        <v>5</v>
      </c>
      <c r="E731" t="s">
        <v>695</v>
      </c>
      <c r="F731" t="s">
        <v>13</v>
      </c>
      <c r="G731">
        <v>1</v>
      </c>
      <c r="H731" t="s">
        <v>13</v>
      </c>
      <c r="I731" t="s">
        <v>13</v>
      </c>
      <c r="J731" t="s">
        <v>16</v>
      </c>
      <c r="K731" t="b">
        <v>0</v>
      </c>
      <c r="L731">
        <v>1.28204449999612</v>
      </c>
      <c r="M731">
        <v>19.932119400000399</v>
      </c>
      <c r="N731">
        <v>1</v>
      </c>
      <c r="O731">
        <v>0.300934500002768</v>
      </c>
      <c r="P731">
        <v>20.383838299996601</v>
      </c>
    </row>
    <row r="732" spans="1:16" x14ac:dyDescent="0.3">
      <c r="A732">
        <v>3</v>
      </c>
      <c r="B732">
        <v>1</v>
      </c>
      <c r="C732">
        <v>0</v>
      </c>
      <c r="D732">
        <v>5</v>
      </c>
      <c r="E732" t="s">
        <v>696</v>
      </c>
      <c r="F732" t="s">
        <v>13</v>
      </c>
      <c r="G732">
        <v>1</v>
      </c>
      <c r="H732" t="s">
        <v>13</v>
      </c>
      <c r="I732" t="s">
        <v>13</v>
      </c>
      <c r="J732" t="s">
        <v>16</v>
      </c>
      <c r="K732" t="b">
        <v>0</v>
      </c>
      <c r="L732">
        <v>1.2830227000013099</v>
      </c>
      <c r="M732">
        <v>22.183087099998399</v>
      </c>
      <c r="N732">
        <v>1</v>
      </c>
      <c r="O732">
        <v>0.15906849999737499</v>
      </c>
      <c r="P732">
        <v>22.5219557999953</v>
      </c>
    </row>
    <row r="733" spans="1:16" x14ac:dyDescent="0.3">
      <c r="A733">
        <v>3</v>
      </c>
      <c r="B733">
        <v>1</v>
      </c>
      <c r="C733">
        <v>0</v>
      </c>
      <c r="D733">
        <v>5</v>
      </c>
      <c r="E733" t="s">
        <v>121</v>
      </c>
      <c r="F733" t="s">
        <v>13</v>
      </c>
      <c r="G733">
        <v>1</v>
      </c>
      <c r="H733" t="s">
        <v>13</v>
      </c>
      <c r="I733" t="s">
        <v>13</v>
      </c>
      <c r="J733" t="s">
        <v>14</v>
      </c>
      <c r="K733" t="b">
        <v>1</v>
      </c>
      <c r="L733">
        <v>1.34877789999882</v>
      </c>
      <c r="M733">
        <v>24.3820631999988</v>
      </c>
      <c r="N733">
        <v>1</v>
      </c>
      <c r="O733">
        <v>0.15135210000153199</v>
      </c>
      <c r="P733">
        <v>24.658200899997599</v>
      </c>
    </row>
    <row r="734" spans="1:16" x14ac:dyDescent="0.3">
      <c r="A734">
        <v>3</v>
      </c>
      <c r="B734">
        <v>1</v>
      </c>
      <c r="C734">
        <v>0</v>
      </c>
      <c r="D734">
        <v>5</v>
      </c>
      <c r="E734" t="s">
        <v>295</v>
      </c>
      <c r="F734">
        <v>1</v>
      </c>
      <c r="G734">
        <v>1</v>
      </c>
      <c r="H734">
        <v>1.99596719999681</v>
      </c>
      <c r="I734">
        <v>22.500365799998701</v>
      </c>
      <c r="J734" t="s">
        <v>14</v>
      </c>
      <c r="K734" t="b">
        <v>0</v>
      </c>
      <c r="L734">
        <v>1.08915410000191</v>
      </c>
      <c r="M734">
        <v>26.256107699999099</v>
      </c>
      <c r="N734">
        <v>1</v>
      </c>
      <c r="O734">
        <v>9.1956099997332799E-2</v>
      </c>
      <c r="P734">
        <v>26.4628598999989</v>
      </c>
    </row>
    <row r="735" spans="1:16" x14ac:dyDescent="0.3">
      <c r="A735">
        <v>3</v>
      </c>
      <c r="B735">
        <v>1</v>
      </c>
      <c r="C735">
        <v>0</v>
      </c>
      <c r="D735">
        <v>5</v>
      </c>
      <c r="E735" t="s">
        <v>519</v>
      </c>
      <c r="F735">
        <v>1</v>
      </c>
      <c r="G735">
        <v>1</v>
      </c>
      <c r="H735">
        <v>1.9956136999971901</v>
      </c>
      <c r="I735">
        <v>5.0001152999975602</v>
      </c>
      <c r="J735" t="s">
        <v>16</v>
      </c>
      <c r="K735" t="b">
        <v>1</v>
      </c>
      <c r="L735">
        <v>1.1008643999957699</v>
      </c>
      <c r="M735">
        <v>28.084225799997501</v>
      </c>
      <c r="N735">
        <v>2</v>
      </c>
      <c r="O735">
        <v>0.49316059999546302</v>
      </c>
      <c r="P735">
        <v>28.671978799997301</v>
      </c>
    </row>
    <row r="736" spans="1:16" x14ac:dyDescent="0.3">
      <c r="A736">
        <v>3</v>
      </c>
      <c r="B736">
        <v>1</v>
      </c>
      <c r="C736">
        <v>0</v>
      </c>
      <c r="D736">
        <v>5</v>
      </c>
      <c r="E736" t="s">
        <v>697</v>
      </c>
      <c r="F736" t="s">
        <v>13</v>
      </c>
      <c r="G736">
        <v>1</v>
      </c>
      <c r="H736" t="s">
        <v>13</v>
      </c>
      <c r="I736" t="s">
        <v>13</v>
      </c>
      <c r="J736" t="s">
        <v>16</v>
      </c>
      <c r="K736" t="b">
        <v>0</v>
      </c>
      <c r="L736">
        <v>2.1348023999962602</v>
      </c>
      <c r="M736">
        <v>31.3181263000006</v>
      </c>
      <c r="N736">
        <v>2</v>
      </c>
      <c r="O736">
        <v>0.23577590000059001</v>
      </c>
      <c r="P736">
        <v>31.670659999996101</v>
      </c>
    </row>
    <row r="737" spans="1:16" x14ac:dyDescent="0.3">
      <c r="A737">
        <v>3</v>
      </c>
      <c r="B737">
        <v>1</v>
      </c>
      <c r="C737">
        <v>0</v>
      </c>
      <c r="D737">
        <v>5</v>
      </c>
      <c r="E737" t="s">
        <v>698</v>
      </c>
      <c r="F737">
        <v>1</v>
      </c>
      <c r="G737">
        <v>1</v>
      </c>
      <c r="H737">
        <v>1.98144630000024</v>
      </c>
      <c r="I737">
        <v>117.50228749999999</v>
      </c>
      <c r="J737" t="s">
        <v>16</v>
      </c>
      <c r="K737" t="b">
        <v>1</v>
      </c>
      <c r="L737">
        <v>2.54040659999737</v>
      </c>
      <c r="M737">
        <v>34.723821999999899</v>
      </c>
      <c r="N737">
        <v>1</v>
      </c>
      <c r="O737">
        <v>0.229070499997761</v>
      </c>
      <c r="P737">
        <v>35.055959799996302</v>
      </c>
    </row>
    <row r="738" spans="1:16" x14ac:dyDescent="0.3">
      <c r="A738">
        <v>3</v>
      </c>
      <c r="B738">
        <v>1</v>
      </c>
      <c r="C738">
        <v>0</v>
      </c>
      <c r="D738">
        <v>5</v>
      </c>
      <c r="E738" t="s">
        <v>699</v>
      </c>
      <c r="F738" t="s">
        <v>13</v>
      </c>
      <c r="G738">
        <v>1</v>
      </c>
      <c r="H738" t="s">
        <v>13</v>
      </c>
      <c r="I738" t="s">
        <v>13</v>
      </c>
      <c r="J738" t="s">
        <v>16</v>
      </c>
      <c r="K738" t="b">
        <v>0</v>
      </c>
      <c r="L738">
        <v>1.39521100000275</v>
      </c>
      <c r="M738">
        <v>36.961814700000097</v>
      </c>
      <c r="N738">
        <v>1</v>
      </c>
      <c r="O738">
        <v>0.14472470000328</v>
      </c>
      <c r="P738">
        <v>37.235591199998503</v>
      </c>
    </row>
    <row r="739" spans="1:16" x14ac:dyDescent="0.3">
      <c r="A739">
        <v>3</v>
      </c>
      <c r="B739">
        <v>1</v>
      </c>
      <c r="C739">
        <v>0</v>
      </c>
      <c r="D739">
        <v>5</v>
      </c>
      <c r="E739" t="s">
        <v>700</v>
      </c>
      <c r="F739">
        <v>1</v>
      </c>
      <c r="G739">
        <v>1</v>
      </c>
      <c r="H739">
        <v>1.99746149999555</v>
      </c>
      <c r="I739">
        <v>67.501331699997493</v>
      </c>
      <c r="J739" t="s">
        <v>16</v>
      </c>
      <c r="K739" t="b">
        <v>1</v>
      </c>
      <c r="L739">
        <v>0.95115829999849699</v>
      </c>
      <c r="M739">
        <v>38.701095099997502</v>
      </c>
      <c r="N739">
        <v>3</v>
      </c>
      <c r="O739">
        <v>0.21259000000282</v>
      </c>
      <c r="P739">
        <v>39.047480499997597</v>
      </c>
    </row>
    <row r="740" spans="1:16" x14ac:dyDescent="0.3">
      <c r="A740">
        <v>3</v>
      </c>
      <c r="B740">
        <v>1</v>
      </c>
      <c r="C740">
        <v>0</v>
      </c>
      <c r="D740">
        <v>5</v>
      </c>
      <c r="E740" t="s">
        <v>701</v>
      </c>
      <c r="F740" t="s">
        <v>13</v>
      </c>
      <c r="G740">
        <v>1</v>
      </c>
      <c r="H740" t="s">
        <v>13</v>
      </c>
      <c r="I740" t="s">
        <v>13</v>
      </c>
      <c r="J740" t="s">
        <v>14</v>
      </c>
      <c r="K740" t="b">
        <v>1</v>
      </c>
      <c r="L740">
        <v>0.98131870000361199</v>
      </c>
      <c r="M740">
        <v>40.547914299997501</v>
      </c>
      <c r="N740">
        <v>1</v>
      </c>
      <c r="O740">
        <v>0.13184950000140799</v>
      </c>
      <c r="P740">
        <v>40.838627699995399</v>
      </c>
    </row>
    <row r="741" spans="1:16" x14ac:dyDescent="0.3">
      <c r="A741">
        <v>3</v>
      </c>
      <c r="B741">
        <v>1</v>
      </c>
      <c r="C741">
        <v>0</v>
      </c>
      <c r="D741">
        <v>5</v>
      </c>
      <c r="E741" t="s">
        <v>702</v>
      </c>
      <c r="F741" t="s">
        <v>13</v>
      </c>
      <c r="G741">
        <v>1</v>
      </c>
      <c r="H741" t="s">
        <v>13</v>
      </c>
      <c r="I741" t="s">
        <v>13</v>
      </c>
      <c r="J741" t="s">
        <v>16</v>
      </c>
      <c r="K741" t="b">
        <v>0</v>
      </c>
      <c r="L741">
        <v>3.6472886999981702</v>
      </c>
      <c r="M741">
        <v>44.997147499998398</v>
      </c>
      <c r="N741">
        <v>1</v>
      </c>
      <c r="O741">
        <v>0.189690200000769</v>
      </c>
      <c r="P741">
        <v>45.336525899998399</v>
      </c>
    </row>
    <row r="742" spans="1:16" x14ac:dyDescent="0.3">
      <c r="A742">
        <v>3</v>
      </c>
      <c r="B742">
        <v>1</v>
      </c>
      <c r="C742">
        <v>0</v>
      </c>
      <c r="D742">
        <v>5</v>
      </c>
      <c r="E742" t="s">
        <v>703</v>
      </c>
      <c r="F742">
        <v>1</v>
      </c>
      <c r="G742">
        <v>1</v>
      </c>
      <c r="H742">
        <v>1.9808224000007599</v>
      </c>
      <c r="I742">
        <v>90.001728999996004</v>
      </c>
      <c r="J742" t="s">
        <v>16</v>
      </c>
      <c r="K742" t="b">
        <v>1</v>
      </c>
      <c r="L742">
        <v>1.79070890000003</v>
      </c>
      <c r="M742">
        <v>47.640609599999202</v>
      </c>
      <c r="N742">
        <v>2</v>
      </c>
      <c r="O742">
        <v>0.17256419999466699</v>
      </c>
      <c r="P742">
        <v>47.9354668999949</v>
      </c>
    </row>
    <row r="743" spans="1:16" x14ac:dyDescent="0.3">
      <c r="A743">
        <v>3</v>
      </c>
      <c r="B743">
        <v>1</v>
      </c>
      <c r="C743">
        <v>0</v>
      </c>
      <c r="D743">
        <v>5</v>
      </c>
      <c r="E743" t="s">
        <v>704</v>
      </c>
      <c r="F743">
        <v>1</v>
      </c>
      <c r="G743">
        <v>1</v>
      </c>
      <c r="H743">
        <v>1.99633529999846</v>
      </c>
      <c r="I743">
        <v>42.500767099998498</v>
      </c>
      <c r="J743" t="s">
        <v>16</v>
      </c>
      <c r="K743" t="b">
        <v>1</v>
      </c>
      <c r="L743">
        <v>1.1708406999969201</v>
      </c>
      <c r="M743">
        <v>49.620817299997697</v>
      </c>
      <c r="N743">
        <v>3</v>
      </c>
      <c r="O743">
        <v>0.76945290000003297</v>
      </c>
      <c r="P743">
        <v>50.564329900000303</v>
      </c>
    </row>
    <row r="744" spans="1:16" x14ac:dyDescent="0.3">
      <c r="A744">
        <v>3</v>
      </c>
      <c r="B744">
        <v>1</v>
      </c>
      <c r="C744">
        <v>0</v>
      </c>
      <c r="D744">
        <v>5</v>
      </c>
      <c r="E744" t="s">
        <v>543</v>
      </c>
      <c r="F744">
        <v>1</v>
      </c>
      <c r="G744">
        <v>1</v>
      </c>
      <c r="H744">
        <v>1.99679790000664</v>
      </c>
      <c r="I744">
        <v>57.501082999995603</v>
      </c>
      <c r="J744" t="s">
        <v>14</v>
      </c>
      <c r="K744" t="b">
        <v>0</v>
      </c>
      <c r="L744">
        <v>1.4969812999988801</v>
      </c>
      <c r="M744">
        <v>52.5802245000014</v>
      </c>
      <c r="N744">
        <v>1</v>
      </c>
      <c r="O744">
        <v>0.10605399999622001</v>
      </c>
      <c r="P744">
        <v>52.844778599996097</v>
      </c>
    </row>
    <row r="745" spans="1:16" x14ac:dyDescent="0.3">
      <c r="A745">
        <v>3</v>
      </c>
      <c r="B745">
        <v>1</v>
      </c>
      <c r="C745">
        <v>0</v>
      </c>
      <c r="D745">
        <v>5</v>
      </c>
      <c r="E745" t="s">
        <v>68</v>
      </c>
      <c r="F745" t="s">
        <v>13</v>
      </c>
      <c r="G745">
        <v>1</v>
      </c>
      <c r="H745" t="s">
        <v>13</v>
      </c>
      <c r="I745" t="s">
        <v>13</v>
      </c>
      <c r="J745" t="s">
        <v>14</v>
      </c>
      <c r="K745" t="b">
        <v>1</v>
      </c>
      <c r="L745">
        <v>1.3265361000012501</v>
      </c>
      <c r="M745">
        <v>54.676404400001097</v>
      </c>
      <c r="N745">
        <v>1</v>
      </c>
      <c r="O745">
        <v>5.0762400001986001E-2</v>
      </c>
      <c r="P745">
        <v>54.909583799999403</v>
      </c>
    </row>
    <row r="746" spans="1:16" x14ac:dyDescent="0.3">
      <c r="A746">
        <v>3</v>
      </c>
      <c r="B746">
        <v>1</v>
      </c>
      <c r="C746">
        <v>0</v>
      </c>
      <c r="D746">
        <v>5</v>
      </c>
      <c r="E746" t="s">
        <v>452</v>
      </c>
      <c r="F746" t="s">
        <v>13</v>
      </c>
      <c r="G746">
        <v>1</v>
      </c>
      <c r="H746" t="s">
        <v>13</v>
      </c>
      <c r="I746" t="s">
        <v>13</v>
      </c>
      <c r="J746" t="s">
        <v>14</v>
      </c>
      <c r="K746" t="b">
        <v>1</v>
      </c>
      <c r="L746">
        <v>1.0280206000024901</v>
      </c>
      <c r="M746">
        <v>56.444474799995099</v>
      </c>
      <c r="N746">
        <v>2</v>
      </c>
      <c r="O746">
        <v>0.67323079999914603</v>
      </c>
      <c r="P746">
        <v>57.2199690999987</v>
      </c>
    </row>
    <row r="747" spans="1:16" x14ac:dyDescent="0.3">
      <c r="A747">
        <v>3</v>
      </c>
      <c r="B747">
        <v>1</v>
      </c>
      <c r="C747">
        <v>0</v>
      </c>
      <c r="D747">
        <v>5</v>
      </c>
      <c r="E747" t="s">
        <v>705</v>
      </c>
      <c r="F747">
        <v>1</v>
      </c>
      <c r="G747">
        <v>1</v>
      </c>
      <c r="H747">
        <v>1.98171030000231</v>
      </c>
      <c r="I747">
        <v>127.50248489999601</v>
      </c>
      <c r="J747" t="s">
        <v>14</v>
      </c>
      <c r="K747" t="b">
        <v>0</v>
      </c>
      <c r="L747">
        <v>1.51897420000023</v>
      </c>
      <c r="M747">
        <v>59.2521928999995</v>
      </c>
      <c r="N747">
        <v>1</v>
      </c>
      <c r="O747">
        <v>0.155895299998519</v>
      </c>
      <c r="P747">
        <v>59.494637099996901</v>
      </c>
    </row>
    <row r="748" spans="1:16" x14ac:dyDescent="0.3">
      <c r="A748">
        <v>3</v>
      </c>
      <c r="B748">
        <v>1</v>
      </c>
      <c r="C748">
        <v>0</v>
      </c>
      <c r="D748">
        <v>5</v>
      </c>
      <c r="E748" t="s">
        <v>706</v>
      </c>
      <c r="F748">
        <v>1</v>
      </c>
      <c r="G748">
        <v>1</v>
      </c>
      <c r="H748">
        <v>1.99587940000492</v>
      </c>
      <c r="I748">
        <v>15.0002965999956</v>
      </c>
      <c r="J748" t="s">
        <v>16</v>
      </c>
      <c r="K748" t="b">
        <v>1</v>
      </c>
      <c r="L748">
        <v>1.0481935999996499</v>
      </c>
      <c r="M748">
        <v>61.048187299995298</v>
      </c>
      <c r="N748">
        <v>3</v>
      </c>
      <c r="O748">
        <v>0.24103050000121601</v>
      </c>
      <c r="P748">
        <v>61.427880800001702</v>
      </c>
    </row>
    <row r="749" spans="1:16" x14ac:dyDescent="0.3">
      <c r="A749">
        <v>3</v>
      </c>
      <c r="B749">
        <v>1</v>
      </c>
      <c r="C749">
        <v>0</v>
      </c>
      <c r="D749">
        <v>5</v>
      </c>
      <c r="E749" t="s">
        <v>707</v>
      </c>
      <c r="F749">
        <v>1</v>
      </c>
      <c r="G749">
        <v>1</v>
      </c>
      <c r="H749">
        <v>1.9818643000035101</v>
      </c>
      <c r="I749">
        <v>135.00256679999401</v>
      </c>
      <c r="J749" t="s">
        <v>16</v>
      </c>
      <c r="K749" t="b">
        <v>1</v>
      </c>
      <c r="L749">
        <v>1.18524420000176</v>
      </c>
      <c r="M749">
        <v>63.118643199995901</v>
      </c>
      <c r="N749">
        <v>3</v>
      </c>
      <c r="O749">
        <v>0.218754699999408</v>
      </c>
      <c r="P749">
        <v>63.445573999997599</v>
      </c>
    </row>
    <row r="750" spans="1:16" x14ac:dyDescent="0.3">
      <c r="A750">
        <v>3</v>
      </c>
      <c r="B750">
        <v>1</v>
      </c>
      <c r="C750">
        <v>0</v>
      </c>
      <c r="D750">
        <v>5</v>
      </c>
      <c r="E750" t="s">
        <v>708</v>
      </c>
      <c r="F750" t="s">
        <v>13</v>
      </c>
      <c r="G750">
        <v>1</v>
      </c>
      <c r="H750" t="s">
        <v>13</v>
      </c>
      <c r="I750" t="s">
        <v>13</v>
      </c>
      <c r="J750" t="s">
        <v>14</v>
      </c>
      <c r="K750" t="b">
        <v>1</v>
      </c>
      <c r="L750">
        <v>1.1618966000023601</v>
      </c>
      <c r="M750">
        <v>65.128353499996607</v>
      </c>
      <c r="N750">
        <v>1</v>
      </c>
      <c r="O750">
        <v>0.25081920000229702</v>
      </c>
      <c r="P750">
        <v>65.445655600000507</v>
      </c>
    </row>
    <row r="751" spans="1:16" x14ac:dyDescent="0.3">
      <c r="A751">
        <v>3</v>
      </c>
      <c r="B751">
        <v>1</v>
      </c>
      <c r="C751">
        <v>0</v>
      </c>
      <c r="D751">
        <v>5</v>
      </c>
      <c r="E751" t="s">
        <v>709</v>
      </c>
      <c r="F751" t="s">
        <v>13</v>
      </c>
      <c r="G751">
        <v>1</v>
      </c>
      <c r="H751" t="s">
        <v>13</v>
      </c>
      <c r="I751" t="s">
        <v>13</v>
      </c>
      <c r="J751" t="s">
        <v>14</v>
      </c>
      <c r="K751" t="b">
        <v>1</v>
      </c>
      <c r="L751">
        <v>1.07343850000325</v>
      </c>
      <c r="M751">
        <v>67.039860999997501</v>
      </c>
      <c r="N751">
        <v>1</v>
      </c>
      <c r="O751">
        <v>0.153362799996103</v>
      </c>
      <c r="P751">
        <v>67.364168399995805</v>
      </c>
    </row>
    <row r="752" spans="1:16" x14ac:dyDescent="0.3">
      <c r="A752">
        <v>3</v>
      </c>
      <c r="B752">
        <v>1</v>
      </c>
      <c r="C752">
        <v>0</v>
      </c>
      <c r="D752">
        <v>5</v>
      </c>
      <c r="E752" t="s">
        <v>710</v>
      </c>
      <c r="F752">
        <v>1</v>
      </c>
      <c r="G752">
        <v>1</v>
      </c>
      <c r="H752">
        <v>1.9817238999967199</v>
      </c>
      <c r="I752">
        <v>132.50253869999901</v>
      </c>
      <c r="J752" t="s">
        <v>16</v>
      </c>
      <c r="K752" t="b">
        <v>1</v>
      </c>
      <c r="L752">
        <v>1.0089798000044501</v>
      </c>
      <c r="M752">
        <v>68.892071700000102</v>
      </c>
      <c r="N752">
        <v>3</v>
      </c>
      <c r="O752">
        <v>0.33174329999746999</v>
      </c>
      <c r="P752">
        <v>69.382528199996202</v>
      </c>
    </row>
    <row r="753" spans="1:16" x14ac:dyDescent="0.3">
      <c r="A753">
        <v>3</v>
      </c>
      <c r="B753">
        <v>1</v>
      </c>
      <c r="C753">
        <v>0</v>
      </c>
      <c r="D753">
        <v>5</v>
      </c>
      <c r="E753" t="s">
        <v>490</v>
      </c>
      <c r="F753">
        <v>1</v>
      </c>
      <c r="G753">
        <v>1</v>
      </c>
      <c r="H753">
        <v>1.99593319999985</v>
      </c>
      <c r="I753">
        <v>27.500478999994801</v>
      </c>
      <c r="J753" t="s">
        <v>14</v>
      </c>
      <c r="K753" t="b">
        <v>0</v>
      </c>
      <c r="L753">
        <v>1.2884965000048401</v>
      </c>
      <c r="M753">
        <v>71.188288299999797</v>
      </c>
      <c r="N753">
        <v>1</v>
      </c>
      <c r="O753">
        <v>0.93358029999944903</v>
      </c>
      <c r="P753">
        <v>72.272285099999905</v>
      </c>
    </row>
    <row r="754" spans="1:16" x14ac:dyDescent="0.3">
      <c r="A754">
        <v>3</v>
      </c>
      <c r="B754">
        <v>1</v>
      </c>
      <c r="C754">
        <v>0</v>
      </c>
      <c r="D754">
        <v>5</v>
      </c>
      <c r="E754" t="s">
        <v>711</v>
      </c>
      <c r="F754" t="s">
        <v>13</v>
      </c>
      <c r="G754">
        <v>1</v>
      </c>
      <c r="H754" t="s">
        <v>13</v>
      </c>
      <c r="I754" t="s">
        <v>13</v>
      </c>
      <c r="J754" t="s">
        <v>14</v>
      </c>
      <c r="K754" t="b">
        <v>1</v>
      </c>
      <c r="L754">
        <v>1.22971059999691</v>
      </c>
      <c r="M754">
        <v>74.012746499996894</v>
      </c>
      <c r="N754">
        <v>1</v>
      </c>
      <c r="O754">
        <v>0.55419589999655705</v>
      </c>
      <c r="P754">
        <v>74.708988599995806</v>
      </c>
    </row>
    <row r="755" spans="1:16" x14ac:dyDescent="0.3">
      <c r="A755">
        <v>3</v>
      </c>
      <c r="B755">
        <v>1</v>
      </c>
      <c r="C755">
        <v>0</v>
      </c>
      <c r="D755">
        <v>5</v>
      </c>
      <c r="E755" t="s">
        <v>712</v>
      </c>
      <c r="F755" t="s">
        <v>13</v>
      </c>
      <c r="G755">
        <v>1</v>
      </c>
      <c r="H755" t="s">
        <v>13</v>
      </c>
      <c r="I755" t="s">
        <v>13</v>
      </c>
      <c r="J755" t="s">
        <v>16</v>
      </c>
      <c r="K755" t="b">
        <v>0</v>
      </c>
      <c r="L755">
        <v>2.4448176000005302</v>
      </c>
      <c r="M755">
        <v>77.661640099999204</v>
      </c>
      <c r="N755">
        <v>2</v>
      </c>
      <c r="O755">
        <v>0.28435650000028501</v>
      </c>
      <c r="P755">
        <v>78.111231899994905</v>
      </c>
    </row>
    <row r="756" spans="1:16" x14ac:dyDescent="0.3">
      <c r="A756">
        <v>3</v>
      </c>
      <c r="B756">
        <v>1</v>
      </c>
      <c r="C756">
        <v>0</v>
      </c>
      <c r="D756">
        <v>5</v>
      </c>
      <c r="E756" t="s">
        <v>537</v>
      </c>
      <c r="F756" t="s">
        <v>13</v>
      </c>
      <c r="G756">
        <v>1</v>
      </c>
      <c r="H756" t="s">
        <v>13</v>
      </c>
      <c r="I756" t="s">
        <v>13</v>
      </c>
      <c r="J756" t="s">
        <v>14</v>
      </c>
      <c r="K756" t="b">
        <v>1</v>
      </c>
      <c r="L756">
        <v>1.11511969999992</v>
      </c>
      <c r="M756">
        <v>79.731803800001202</v>
      </c>
      <c r="N756">
        <v>1</v>
      </c>
      <c r="O756">
        <v>0.15289910000137799</v>
      </c>
      <c r="P756">
        <v>80.051672199995707</v>
      </c>
    </row>
    <row r="757" spans="1:16" x14ac:dyDescent="0.3">
      <c r="A757">
        <v>3</v>
      </c>
      <c r="B757">
        <v>1</v>
      </c>
      <c r="C757">
        <v>0</v>
      </c>
      <c r="D757">
        <v>5</v>
      </c>
      <c r="E757" t="s">
        <v>713</v>
      </c>
      <c r="F757" t="s">
        <v>13</v>
      </c>
      <c r="G757">
        <v>1</v>
      </c>
      <c r="H757" t="s">
        <v>13</v>
      </c>
      <c r="I757" t="s">
        <v>13</v>
      </c>
      <c r="J757" t="s">
        <v>16</v>
      </c>
      <c r="K757" t="b">
        <v>0</v>
      </c>
      <c r="L757">
        <v>2.0552458000020102</v>
      </c>
      <c r="M757">
        <v>82.621609900001204</v>
      </c>
      <c r="N757">
        <v>3</v>
      </c>
      <c r="O757">
        <v>0.323461699998006</v>
      </c>
      <c r="P757">
        <v>83.142288099996193</v>
      </c>
    </row>
    <row r="758" spans="1:16" x14ac:dyDescent="0.3">
      <c r="A758">
        <v>3</v>
      </c>
      <c r="B758">
        <v>1</v>
      </c>
      <c r="C758">
        <v>0</v>
      </c>
      <c r="D758">
        <v>5</v>
      </c>
      <c r="E758" t="s">
        <v>279</v>
      </c>
      <c r="F758" t="s">
        <v>13</v>
      </c>
      <c r="G758">
        <v>1</v>
      </c>
      <c r="H758" t="s">
        <v>13</v>
      </c>
      <c r="I758" t="s">
        <v>13</v>
      </c>
      <c r="J758" t="s">
        <v>14</v>
      </c>
      <c r="K758" t="b">
        <v>1</v>
      </c>
      <c r="L758">
        <v>1.66804589999811</v>
      </c>
      <c r="M758">
        <v>85.317919499997501</v>
      </c>
      <c r="N758">
        <v>1</v>
      </c>
      <c r="O758">
        <v>0.129220999995596</v>
      </c>
      <c r="P758">
        <v>85.564046999999903</v>
      </c>
    </row>
    <row r="759" spans="1:16" x14ac:dyDescent="0.3">
      <c r="A759">
        <v>3</v>
      </c>
      <c r="B759">
        <v>1</v>
      </c>
      <c r="C759">
        <v>0</v>
      </c>
      <c r="D759">
        <v>5</v>
      </c>
      <c r="E759" t="s">
        <v>714</v>
      </c>
      <c r="F759" t="s">
        <v>13</v>
      </c>
      <c r="G759">
        <v>1</v>
      </c>
      <c r="H759" t="s">
        <v>13</v>
      </c>
      <c r="I759" t="s">
        <v>13</v>
      </c>
      <c r="J759" t="s">
        <v>16</v>
      </c>
      <c r="K759" t="b">
        <v>0</v>
      </c>
      <c r="L759">
        <v>1.3909768999947101</v>
      </c>
      <c r="M759">
        <v>87.474126699999005</v>
      </c>
      <c r="N759">
        <v>2</v>
      </c>
      <c r="O759">
        <v>0.117761300003622</v>
      </c>
      <c r="P759">
        <v>87.728549599996796</v>
      </c>
    </row>
    <row r="760" spans="1:16" x14ac:dyDescent="0.3">
      <c r="A760">
        <v>3</v>
      </c>
      <c r="B760">
        <v>1</v>
      </c>
      <c r="C760">
        <v>0</v>
      </c>
      <c r="D760">
        <v>5</v>
      </c>
      <c r="E760" t="s">
        <v>715</v>
      </c>
      <c r="F760" t="s">
        <v>13</v>
      </c>
      <c r="G760">
        <v>1</v>
      </c>
      <c r="H760" t="s">
        <v>13</v>
      </c>
      <c r="I760" t="s">
        <v>13</v>
      </c>
      <c r="J760" t="s">
        <v>14</v>
      </c>
      <c r="K760" t="b">
        <v>1</v>
      </c>
      <c r="L760">
        <v>1.2997761000006001</v>
      </c>
      <c r="M760">
        <v>89.533028099998802</v>
      </c>
      <c r="N760">
        <v>1</v>
      </c>
      <c r="O760">
        <v>0.67308319999574495</v>
      </c>
      <c r="P760">
        <v>90.339935199997896</v>
      </c>
    </row>
    <row r="761" spans="1:16" x14ac:dyDescent="0.3">
      <c r="A761">
        <v>3</v>
      </c>
      <c r="B761">
        <v>1</v>
      </c>
      <c r="C761">
        <v>0</v>
      </c>
      <c r="D761">
        <v>5</v>
      </c>
      <c r="E761" t="s">
        <v>672</v>
      </c>
      <c r="F761">
        <v>1</v>
      </c>
      <c r="G761">
        <v>1</v>
      </c>
      <c r="H761">
        <v>1.98113059999741</v>
      </c>
      <c r="I761">
        <v>102.5019913</v>
      </c>
      <c r="J761" t="s">
        <v>16</v>
      </c>
      <c r="K761" t="b">
        <v>1</v>
      </c>
      <c r="L761">
        <v>1.15799249999691</v>
      </c>
      <c r="M761">
        <v>92.007655000001293</v>
      </c>
      <c r="N761">
        <v>3</v>
      </c>
      <c r="O761">
        <v>0.23288719999982299</v>
      </c>
      <c r="P761">
        <v>92.451769599996595</v>
      </c>
    </row>
    <row r="762" spans="1:16" x14ac:dyDescent="0.3">
      <c r="A762">
        <v>3</v>
      </c>
      <c r="B762">
        <v>1</v>
      </c>
      <c r="C762">
        <v>0</v>
      </c>
      <c r="D762">
        <v>5</v>
      </c>
      <c r="E762" t="s">
        <v>65</v>
      </c>
      <c r="F762">
        <v>1</v>
      </c>
      <c r="G762">
        <v>1</v>
      </c>
      <c r="H762">
        <v>1.99671740000485</v>
      </c>
      <c r="I762">
        <v>47.5008754999944</v>
      </c>
      <c r="J762" t="s">
        <v>14</v>
      </c>
      <c r="K762" t="b">
        <v>0</v>
      </c>
      <c r="L762">
        <v>1.1655099999989</v>
      </c>
      <c r="M762">
        <v>94.131865999996094</v>
      </c>
      <c r="N762">
        <v>2</v>
      </c>
      <c r="O762">
        <v>0.43405780000466598</v>
      </c>
      <c r="P762">
        <v>94.724776700000803</v>
      </c>
    </row>
    <row r="763" spans="1:16" x14ac:dyDescent="0.3">
      <c r="A763">
        <v>3</v>
      </c>
      <c r="B763">
        <v>1</v>
      </c>
      <c r="C763">
        <v>0</v>
      </c>
      <c r="D763">
        <v>5</v>
      </c>
      <c r="E763" t="s">
        <v>716</v>
      </c>
      <c r="F763">
        <v>1</v>
      </c>
      <c r="G763">
        <v>1</v>
      </c>
      <c r="H763">
        <v>1.9964380999954301</v>
      </c>
      <c r="I763">
        <v>40.000718899995299</v>
      </c>
      <c r="J763" t="s">
        <v>16</v>
      </c>
      <c r="K763" t="b">
        <v>1</v>
      </c>
      <c r="L763">
        <v>0.89508680000289997</v>
      </c>
      <c r="M763">
        <v>96.128098799999904</v>
      </c>
      <c r="N763">
        <v>1</v>
      </c>
      <c r="O763">
        <v>0.235725899998215</v>
      </c>
      <c r="P763">
        <v>96.526579299999895</v>
      </c>
    </row>
    <row r="764" spans="1:16" x14ac:dyDescent="0.3">
      <c r="A764">
        <v>3</v>
      </c>
      <c r="B764">
        <v>1</v>
      </c>
      <c r="C764">
        <v>0</v>
      </c>
      <c r="D764">
        <v>5</v>
      </c>
      <c r="E764" t="s">
        <v>717</v>
      </c>
      <c r="F764" t="s">
        <v>13</v>
      </c>
      <c r="G764">
        <v>1</v>
      </c>
      <c r="H764" t="s">
        <v>13</v>
      </c>
      <c r="I764" t="s">
        <v>13</v>
      </c>
      <c r="J764" t="s">
        <v>14</v>
      </c>
      <c r="K764" t="b">
        <v>1</v>
      </c>
      <c r="L764">
        <v>3.4149404999989201</v>
      </c>
      <c r="M764">
        <v>100.44799200000099</v>
      </c>
      <c r="N764">
        <v>1</v>
      </c>
      <c r="O764">
        <v>0.14883410000038599</v>
      </c>
      <c r="P764">
        <v>100.711613399995</v>
      </c>
    </row>
    <row r="765" spans="1:16" x14ac:dyDescent="0.3">
      <c r="A765">
        <v>3</v>
      </c>
      <c r="B765">
        <v>1</v>
      </c>
      <c r="C765">
        <v>0</v>
      </c>
      <c r="D765">
        <v>5</v>
      </c>
      <c r="E765" t="s">
        <v>260</v>
      </c>
      <c r="F765">
        <v>1</v>
      </c>
      <c r="G765">
        <v>1</v>
      </c>
      <c r="H765">
        <v>1.9812219000014</v>
      </c>
      <c r="I765">
        <v>107.502104200001</v>
      </c>
      <c r="J765" t="s">
        <v>14</v>
      </c>
      <c r="K765" t="b">
        <v>0</v>
      </c>
      <c r="L765">
        <v>1.2177988999974301</v>
      </c>
      <c r="M765">
        <v>102.43430870000201</v>
      </c>
      <c r="N765">
        <v>1</v>
      </c>
      <c r="O765">
        <v>0.174933199996303</v>
      </c>
      <c r="P765">
        <v>102.73775780000101</v>
      </c>
    </row>
    <row r="766" spans="1:16" x14ac:dyDescent="0.3">
      <c r="A766">
        <v>3</v>
      </c>
      <c r="B766">
        <v>1</v>
      </c>
      <c r="C766">
        <v>0</v>
      </c>
      <c r="D766">
        <v>5</v>
      </c>
      <c r="E766" t="s">
        <v>718</v>
      </c>
      <c r="F766" t="s">
        <v>13</v>
      </c>
      <c r="G766">
        <v>1</v>
      </c>
      <c r="H766" t="s">
        <v>13</v>
      </c>
      <c r="I766" t="s">
        <v>13</v>
      </c>
      <c r="J766" t="s">
        <v>16</v>
      </c>
      <c r="K766" t="b">
        <v>0</v>
      </c>
      <c r="L766">
        <v>0.99437030000262905</v>
      </c>
      <c r="M766">
        <v>104.24415289999899</v>
      </c>
      <c r="N766">
        <v>1</v>
      </c>
      <c r="O766">
        <v>0.20141110000258799</v>
      </c>
      <c r="P766">
        <v>104.588158699997</v>
      </c>
    </row>
    <row r="767" spans="1:16" x14ac:dyDescent="0.3">
      <c r="A767">
        <v>3</v>
      </c>
      <c r="B767">
        <v>1</v>
      </c>
      <c r="C767">
        <v>0</v>
      </c>
      <c r="D767">
        <v>5</v>
      </c>
      <c r="E767" t="s">
        <v>719</v>
      </c>
      <c r="F767">
        <v>1</v>
      </c>
      <c r="G767">
        <v>1</v>
      </c>
      <c r="H767">
        <v>1.99691699999676</v>
      </c>
      <c r="I767">
        <v>52.501010799998802</v>
      </c>
      <c r="J767" t="s">
        <v>16</v>
      </c>
      <c r="K767" t="b">
        <v>1</v>
      </c>
      <c r="L767">
        <v>1.09107879999647</v>
      </c>
      <c r="M767">
        <v>106.19069019999699</v>
      </c>
      <c r="N767">
        <v>3</v>
      </c>
      <c r="O767">
        <v>0.96508940000057897</v>
      </c>
      <c r="P767">
        <v>107.279933799997</v>
      </c>
    </row>
    <row r="768" spans="1:16" x14ac:dyDescent="0.3">
      <c r="A768">
        <v>3</v>
      </c>
      <c r="B768">
        <v>1</v>
      </c>
      <c r="C768">
        <v>0</v>
      </c>
      <c r="D768">
        <v>5</v>
      </c>
      <c r="E768" t="s">
        <v>633</v>
      </c>
      <c r="F768" t="s">
        <v>13</v>
      </c>
      <c r="G768">
        <v>1</v>
      </c>
      <c r="H768" t="s">
        <v>13</v>
      </c>
      <c r="I768" t="s">
        <v>13</v>
      </c>
      <c r="J768" t="s">
        <v>14</v>
      </c>
      <c r="K768" t="b">
        <v>1</v>
      </c>
      <c r="L768">
        <v>1.10063540000556</v>
      </c>
      <c r="M768">
        <v>108.900334500002</v>
      </c>
      <c r="N768">
        <v>2</v>
      </c>
      <c r="O768">
        <v>0.236122599999362</v>
      </c>
      <c r="P768">
        <v>109.27881830000101</v>
      </c>
    </row>
    <row r="769" spans="1:16" x14ac:dyDescent="0.3">
      <c r="A769">
        <v>3</v>
      </c>
      <c r="B769">
        <v>1</v>
      </c>
      <c r="C769">
        <v>0</v>
      </c>
      <c r="D769">
        <v>5</v>
      </c>
      <c r="E769" t="s">
        <v>573</v>
      </c>
      <c r="F769" t="s">
        <v>13</v>
      </c>
      <c r="G769">
        <v>1</v>
      </c>
      <c r="H769" t="s">
        <v>13</v>
      </c>
      <c r="I769" t="s">
        <v>13</v>
      </c>
      <c r="J769" t="s">
        <v>16</v>
      </c>
      <c r="K769" t="b">
        <v>0</v>
      </c>
      <c r="L769">
        <v>1.1625176999950799</v>
      </c>
      <c r="M769">
        <v>110.962161099997</v>
      </c>
      <c r="N769">
        <v>3</v>
      </c>
      <c r="O769">
        <v>0.20146649999514901</v>
      </c>
      <c r="P769">
        <v>111.27634079999601</v>
      </c>
    </row>
    <row r="770" spans="1:16" x14ac:dyDescent="0.3">
      <c r="A770">
        <v>3</v>
      </c>
      <c r="B770">
        <v>1</v>
      </c>
      <c r="C770">
        <v>0</v>
      </c>
      <c r="D770">
        <v>5</v>
      </c>
      <c r="E770" t="s">
        <v>304</v>
      </c>
      <c r="F770" t="s">
        <v>13</v>
      </c>
      <c r="G770">
        <v>1</v>
      </c>
      <c r="H770" t="s">
        <v>13</v>
      </c>
      <c r="I770" t="s">
        <v>13</v>
      </c>
      <c r="J770" t="s">
        <v>14</v>
      </c>
      <c r="K770" t="b">
        <v>1</v>
      </c>
      <c r="L770">
        <v>1.5109144999951201</v>
      </c>
      <c r="M770">
        <v>113.29406020000199</v>
      </c>
      <c r="N770">
        <v>1</v>
      </c>
      <c r="O770">
        <v>0.20341690000350399</v>
      </c>
      <c r="P770">
        <v>113.64625409999999</v>
      </c>
    </row>
    <row r="771" spans="1:16" x14ac:dyDescent="0.3">
      <c r="A771">
        <v>3</v>
      </c>
      <c r="B771">
        <v>1</v>
      </c>
      <c r="C771">
        <v>0</v>
      </c>
      <c r="D771">
        <v>5</v>
      </c>
      <c r="E771" t="s">
        <v>246</v>
      </c>
      <c r="F771">
        <v>1</v>
      </c>
      <c r="G771">
        <v>1</v>
      </c>
      <c r="H771">
        <v>1.9804670000012301</v>
      </c>
      <c r="I771">
        <v>77.501504199994102</v>
      </c>
      <c r="J771" t="s">
        <v>14</v>
      </c>
      <c r="K771" t="b">
        <v>0</v>
      </c>
      <c r="L771">
        <v>1.0533769999965401</v>
      </c>
      <c r="M771">
        <v>115.2197524</v>
      </c>
      <c r="N771">
        <v>3</v>
      </c>
      <c r="O771">
        <v>1.10842569999659</v>
      </c>
      <c r="P771">
        <v>116.439274299999</v>
      </c>
    </row>
    <row r="772" spans="1:16" x14ac:dyDescent="0.3">
      <c r="A772">
        <v>3</v>
      </c>
      <c r="B772">
        <v>1</v>
      </c>
      <c r="C772">
        <v>0</v>
      </c>
      <c r="D772">
        <v>5</v>
      </c>
      <c r="E772" t="s">
        <v>720</v>
      </c>
      <c r="F772" t="s">
        <v>13</v>
      </c>
      <c r="G772">
        <v>1</v>
      </c>
      <c r="H772" t="s">
        <v>13</v>
      </c>
      <c r="I772" t="s">
        <v>13</v>
      </c>
      <c r="J772" t="s">
        <v>16</v>
      </c>
      <c r="K772" t="b">
        <v>0</v>
      </c>
      <c r="L772">
        <v>1.0166916000016499</v>
      </c>
      <c r="M772">
        <v>117.966400199999</v>
      </c>
      <c r="N772">
        <v>1</v>
      </c>
      <c r="O772">
        <v>0.741204000005382</v>
      </c>
      <c r="P772">
        <v>118.888037699995</v>
      </c>
    </row>
    <row r="773" spans="1:16" x14ac:dyDescent="0.3">
      <c r="A773">
        <v>3</v>
      </c>
      <c r="B773">
        <v>1</v>
      </c>
      <c r="C773">
        <v>0</v>
      </c>
      <c r="D773">
        <v>5</v>
      </c>
      <c r="E773" t="s">
        <v>721</v>
      </c>
      <c r="F773">
        <v>1</v>
      </c>
      <c r="G773">
        <v>1</v>
      </c>
      <c r="H773">
        <v>1.9811222000062101</v>
      </c>
      <c r="I773">
        <v>105.002049199997</v>
      </c>
      <c r="J773" t="s">
        <v>14</v>
      </c>
      <c r="K773" t="b">
        <v>0</v>
      </c>
      <c r="L773">
        <v>1.44510789999913</v>
      </c>
      <c r="M773">
        <v>120.844871299996</v>
      </c>
      <c r="N773">
        <v>1</v>
      </c>
      <c r="O773">
        <v>0.15409969999746001</v>
      </c>
      <c r="P773">
        <v>121.164939900002</v>
      </c>
    </row>
    <row r="774" spans="1:16" x14ac:dyDescent="0.3">
      <c r="A774">
        <v>3</v>
      </c>
      <c r="B774">
        <v>1</v>
      </c>
      <c r="C774">
        <v>0</v>
      </c>
      <c r="D774">
        <v>5</v>
      </c>
      <c r="E774" t="s">
        <v>722</v>
      </c>
      <c r="F774" t="s">
        <v>13</v>
      </c>
      <c r="G774">
        <v>1</v>
      </c>
      <c r="H774" t="s">
        <v>13</v>
      </c>
      <c r="I774" t="s">
        <v>13</v>
      </c>
      <c r="J774" t="s">
        <v>16</v>
      </c>
      <c r="K774" t="b">
        <v>0</v>
      </c>
      <c r="L774">
        <v>1.7293260000005799</v>
      </c>
      <c r="M774">
        <v>123.41222359999701</v>
      </c>
      <c r="N774">
        <v>3</v>
      </c>
      <c r="O774">
        <v>0.37319099999876898</v>
      </c>
      <c r="P774">
        <v>123.91194249999501</v>
      </c>
    </row>
    <row r="775" spans="1:16" x14ac:dyDescent="0.3">
      <c r="A775">
        <v>3</v>
      </c>
      <c r="B775">
        <v>1</v>
      </c>
      <c r="C775">
        <v>0</v>
      </c>
      <c r="D775">
        <v>5</v>
      </c>
      <c r="E775" t="s">
        <v>471</v>
      </c>
      <c r="F775">
        <v>1</v>
      </c>
      <c r="G775">
        <v>1</v>
      </c>
      <c r="H775">
        <v>1.9815870999955201</v>
      </c>
      <c r="I775">
        <v>125.00243839999899</v>
      </c>
      <c r="J775" t="s">
        <v>16</v>
      </c>
      <c r="K775" t="b">
        <v>1</v>
      </c>
      <c r="L775">
        <v>2.71648089999508</v>
      </c>
      <c r="M775">
        <v>127.1495918</v>
      </c>
      <c r="N775">
        <v>3</v>
      </c>
      <c r="O775">
        <v>0.31584279999515302</v>
      </c>
      <c r="P775">
        <v>127.598657399998</v>
      </c>
    </row>
    <row r="776" spans="1:16" x14ac:dyDescent="0.3">
      <c r="A776">
        <v>3</v>
      </c>
      <c r="B776">
        <v>1</v>
      </c>
      <c r="C776">
        <v>0</v>
      </c>
      <c r="D776">
        <v>5</v>
      </c>
      <c r="E776" t="s">
        <v>723</v>
      </c>
      <c r="F776">
        <v>1</v>
      </c>
      <c r="G776">
        <v>1</v>
      </c>
      <c r="H776">
        <v>1.9819634000013999</v>
      </c>
      <c r="I776">
        <v>142.50266359999699</v>
      </c>
      <c r="J776" t="s">
        <v>16</v>
      </c>
      <c r="K776" t="b">
        <v>1</v>
      </c>
      <c r="L776">
        <v>1.3217780000049999</v>
      </c>
      <c r="M776">
        <v>129.43813940000101</v>
      </c>
      <c r="N776">
        <v>3</v>
      </c>
      <c r="O776">
        <v>0.97878010000567905</v>
      </c>
      <c r="P776">
        <v>130.581597999997</v>
      </c>
    </row>
    <row r="777" spans="1:16" x14ac:dyDescent="0.3">
      <c r="A777">
        <v>3</v>
      </c>
      <c r="B777">
        <v>1</v>
      </c>
      <c r="C777">
        <v>0</v>
      </c>
      <c r="D777">
        <v>5</v>
      </c>
      <c r="E777" t="s">
        <v>724</v>
      </c>
      <c r="F777" t="s">
        <v>13</v>
      </c>
      <c r="G777">
        <v>1</v>
      </c>
      <c r="H777" t="s">
        <v>13</v>
      </c>
      <c r="I777" t="s">
        <v>13</v>
      </c>
      <c r="J777" t="s">
        <v>14</v>
      </c>
      <c r="K777" t="b">
        <v>1</v>
      </c>
      <c r="L777">
        <v>0.84075940000184402</v>
      </c>
      <c r="M777">
        <v>131.94032799999701</v>
      </c>
      <c r="N777">
        <v>2</v>
      </c>
      <c r="O777">
        <v>0.252164199999243</v>
      </c>
      <c r="P777">
        <v>132.35093490000099</v>
      </c>
    </row>
    <row r="778" spans="1:16" x14ac:dyDescent="0.3">
      <c r="A778">
        <v>3</v>
      </c>
      <c r="B778">
        <v>1</v>
      </c>
      <c r="C778">
        <v>0</v>
      </c>
      <c r="D778">
        <v>5</v>
      </c>
      <c r="E778" t="s">
        <v>725</v>
      </c>
      <c r="F778">
        <v>1</v>
      </c>
      <c r="G778">
        <v>1</v>
      </c>
      <c r="H778">
        <v>1.9820022999992899</v>
      </c>
      <c r="I778">
        <v>145.00267509999699</v>
      </c>
      <c r="J778" t="s">
        <v>16</v>
      </c>
      <c r="K778" t="b">
        <v>1</v>
      </c>
      <c r="L778">
        <v>1.6932639000006</v>
      </c>
      <c r="M778">
        <v>134.55955279999799</v>
      </c>
      <c r="N778">
        <v>3</v>
      </c>
      <c r="O778">
        <v>0.14584610000019901</v>
      </c>
      <c r="P778">
        <v>134.86867199999699</v>
      </c>
    </row>
    <row r="779" spans="1:16" x14ac:dyDescent="0.3">
      <c r="A779">
        <v>3</v>
      </c>
      <c r="B779">
        <v>1</v>
      </c>
      <c r="C779">
        <v>0</v>
      </c>
      <c r="D779">
        <v>5</v>
      </c>
      <c r="E779" t="s">
        <v>476</v>
      </c>
      <c r="F779">
        <v>1</v>
      </c>
      <c r="G779">
        <v>1</v>
      </c>
      <c r="H779">
        <v>1.9960340999969</v>
      </c>
      <c r="I779">
        <v>25.000408599997201</v>
      </c>
      <c r="J779" t="s">
        <v>14</v>
      </c>
      <c r="K779" t="b">
        <v>0</v>
      </c>
      <c r="L779">
        <v>2.1136656000017</v>
      </c>
      <c r="M779">
        <v>137.49656039999499</v>
      </c>
      <c r="N779">
        <v>1</v>
      </c>
      <c r="O779">
        <v>0.15280239999992801</v>
      </c>
      <c r="P779">
        <v>137.77162580000001</v>
      </c>
    </row>
    <row r="780" spans="1:16" x14ac:dyDescent="0.3">
      <c r="A780">
        <v>3</v>
      </c>
      <c r="B780">
        <v>1</v>
      </c>
      <c r="C780">
        <v>0</v>
      </c>
      <c r="D780">
        <v>5</v>
      </c>
      <c r="E780" t="s">
        <v>133</v>
      </c>
      <c r="F780" t="s">
        <v>13</v>
      </c>
      <c r="G780">
        <v>1</v>
      </c>
      <c r="H780" t="s">
        <v>13</v>
      </c>
      <c r="I780" t="s">
        <v>13</v>
      </c>
      <c r="J780" t="s">
        <v>16</v>
      </c>
      <c r="K780" t="b">
        <v>0</v>
      </c>
      <c r="L780">
        <v>1.42540559999907</v>
      </c>
      <c r="M780">
        <v>139.708288099995</v>
      </c>
      <c r="N780">
        <v>2</v>
      </c>
      <c r="O780">
        <v>0.19489890000113499</v>
      </c>
      <c r="P780">
        <v>140.02959420000099</v>
      </c>
    </row>
    <row r="781" spans="1:16" x14ac:dyDescent="0.3">
      <c r="A781">
        <v>3</v>
      </c>
      <c r="B781">
        <v>1</v>
      </c>
      <c r="C781">
        <v>0</v>
      </c>
      <c r="D781">
        <v>5</v>
      </c>
      <c r="E781" t="s">
        <v>21</v>
      </c>
      <c r="F781">
        <v>1</v>
      </c>
      <c r="G781">
        <v>1</v>
      </c>
      <c r="H781">
        <v>1.9956132000006599</v>
      </c>
      <c r="I781">
        <v>2.5000623999949299</v>
      </c>
      <c r="J781" t="s">
        <v>16</v>
      </c>
      <c r="K781" t="b">
        <v>1</v>
      </c>
      <c r="L781">
        <v>0.95619959999749005</v>
      </c>
      <c r="M781">
        <v>141.50582710000199</v>
      </c>
      <c r="N781">
        <v>1</v>
      </c>
      <c r="O781">
        <v>0.355909899997641</v>
      </c>
      <c r="P781">
        <v>141.958708999999</v>
      </c>
    </row>
    <row r="782" spans="1:16" x14ac:dyDescent="0.3">
      <c r="A782">
        <v>3</v>
      </c>
      <c r="B782">
        <v>1</v>
      </c>
      <c r="C782">
        <v>1</v>
      </c>
      <c r="D782">
        <v>5</v>
      </c>
      <c r="E782" t="s">
        <v>726</v>
      </c>
      <c r="F782" t="s">
        <v>13</v>
      </c>
      <c r="G782">
        <v>2</v>
      </c>
      <c r="H782" t="s">
        <v>13</v>
      </c>
      <c r="I782" t="s">
        <v>13</v>
      </c>
      <c r="J782" t="s">
        <v>16</v>
      </c>
      <c r="K782" t="b">
        <v>0</v>
      </c>
      <c r="L782">
        <v>1.2801309000060399</v>
      </c>
      <c r="M782">
        <v>1.2801402000041</v>
      </c>
      <c r="N782">
        <v>1</v>
      </c>
      <c r="O782">
        <v>0.32905630000459501</v>
      </c>
      <c r="P782">
        <v>1.7205185999992001</v>
      </c>
    </row>
    <row r="783" spans="1:16" x14ac:dyDescent="0.3">
      <c r="A783">
        <v>3</v>
      </c>
      <c r="B783">
        <v>1</v>
      </c>
      <c r="C783">
        <v>1</v>
      </c>
      <c r="D783">
        <v>5</v>
      </c>
      <c r="E783" t="s">
        <v>727</v>
      </c>
      <c r="F783" t="s">
        <v>13</v>
      </c>
      <c r="G783">
        <v>2</v>
      </c>
      <c r="H783" t="s">
        <v>13</v>
      </c>
      <c r="I783" t="s">
        <v>13</v>
      </c>
      <c r="J783" t="s">
        <v>16</v>
      </c>
      <c r="K783" t="b">
        <v>0</v>
      </c>
      <c r="L783">
        <v>0.94336320000002205</v>
      </c>
      <c r="M783">
        <v>3.1768204000036402</v>
      </c>
      <c r="N783">
        <v>1</v>
      </c>
      <c r="O783">
        <v>0.44826140000077402</v>
      </c>
      <c r="P783">
        <v>3.83167680000042</v>
      </c>
    </row>
    <row r="784" spans="1:16" x14ac:dyDescent="0.3">
      <c r="A784">
        <v>3</v>
      </c>
      <c r="B784">
        <v>1</v>
      </c>
      <c r="C784">
        <v>1</v>
      </c>
      <c r="D784">
        <v>5</v>
      </c>
      <c r="E784" t="s">
        <v>728</v>
      </c>
      <c r="F784" t="s">
        <v>13</v>
      </c>
      <c r="G784">
        <v>2</v>
      </c>
      <c r="H784" t="s">
        <v>13</v>
      </c>
      <c r="I784" t="s">
        <v>13</v>
      </c>
      <c r="J784" t="s">
        <v>14</v>
      </c>
      <c r="K784" t="b">
        <v>1</v>
      </c>
      <c r="L784">
        <v>0.34131460000207903</v>
      </c>
      <c r="M784">
        <v>4.6913931000017302</v>
      </c>
      <c r="N784">
        <v>2</v>
      </c>
      <c r="O784">
        <v>0.23504099999990999</v>
      </c>
      <c r="P784">
        <v>5.0667306000032104</v>
      </c>
    </row>
    <row r="785" spans="1:16" x14ac:dyDescent="0.3">
      <c r="A785">
        <v>3</v>
      </c>
      <c r="B785">
        <v>1</v>
      </c>
      <c r="C785">
        <v>1</v>
      </c>
      <c r="D785">
        <v>5</v>
      </c>
      <c r="E785" t="s">
        <v>729</v>
      </c>
      <c r="F785">
        <v>1</v>
      </c>
      <c r="G785">
        <v>2</v>
      </c>
      <c r="H785">
        <v>1.98194849999709</v>
      </c>
      <c r="I785">
        <v>147.50272439999401</v>
      </c>
      <c r="J785" t="s">
        <v>14</v>
      </c>
      <c r="K785" t="b">
        <v>0</v>
      </c>
      <c r="L785">
        <v>0.35727120000228801</v>
      </c>
      <c r="M785">
        <v>5.9406462000042701</v>
      </c>
      <c r="N785">
        <v>2</v>
      </c>
      <c r="O785">
        <v>0.37965510000503899</v>
      </c>
      <c r="P785">
        <v>6.4191543999986598</v>
      </c>
    </row>
    <row r="786" spans="1:16" x14ac:dyDescent="0.3">
      <c r="A786">
        <v>3</v>
      </c>
      <c r="B786">
        <v>1</v>
      </c>
      <c r="C786">
        <v>1</v>
      </c>
      <c r="D786">
        <v>5</v>
      </c>
      <c r="E786" t="s">
        <v>730</v>
      </c>
      <c r="F786" t="s">
        <v>13</v>
      </c>
      <c r="G786">
        <v>2</v>
      </c>
      <c r="H786" t="s">
        <v>13</v>
      </c>
      <c r="I786" t="s">
        <v>13</v>
      </c>
      <c r="J786" t="s">
        <v>16</v>
      </c>
      <c r="K786" t="b">
        <v>0</v>
      </c>
      <c r="L786">
        <v>0.25051330000132999</v>
      </c>
      <c r="M786">
        <v>7.1839350000009299</v>
      </c>
      <c r="N786">
        <v>1</v>
      </c>
      <c r="O786">
        <v>0.21093399999517701</v>
      </c>
      <c r="P786">
        <v>7.5383885000046602</v>
      </c>
    </row>
    <row r="787" spans="1:16" x14ac:dyDescent="0.3">
      <c r="A787">
        <v>3</v>
      </c>
      <c r="B787">
        <v>1</v>
      </c>
      <c r="C787">
        <v>1</v>
      </c>
      <c r="D787">
        <v>5</v>
      </c>
      <c r="E787" t="s">
        <v>731</v>
      </c>
      <c r="F787">
        <v>1</v>
      </c>
      <c r="G787">
        <v>2</v>
      </c>
      <c r="H787">
        <v>1.9976542000004001</v>
      </c>
      <c r="I787">
        <v>75.001469700000598</v>
      </c>
      <c r="J787" t="s">
        <v>14</v>
      </c>
      <c r="K787" t="b">
        <v>0</v>
      </c>
      <c r="L787">
        <v>0.280739200003154</v>
      </c>
      <c r="M787">
        <v>8.3308090999999003</v>
      </c>
      <c r="N787">
        <v>2</v>
      </c>
      <c r="O787">
        <v>0.14620690000447201</v>
      </c>
      <c r="P787">
        <v>8.5939639999996906</v>
      </c>
    </row>
    <row r="788" spans="1:16" x14ac:dyDescent="0.3">
      <c r="A788">
        <v>3</v>
      </c>
      <c r="B788">
        <v>1</v>
      </c>
      <c r="C788">
        <v>1</v>
      </c>
      <c r="D788">
        <v>5</v>
      </c>
      <c r="E788" t="s">
        <v>732</v>
      </c>
      <c r="F788" t="s">
        <v>13</v>
      </c>
      <c r="G788">
        <v>2</v>
      </c>
      <c r="H788" t="s">
        <v>13</v>
      </c>
      <c r="I788" t="s">
        <v>13</v>
      </c>
      <c r="J788" t="s">
        <v>16</v>
      </c>
      <c r="K788" t="b">
        <v>0</v>
      </c>
      <c r="L788">
        <v>0.22283639999659499</v>
      </c>
      <c r="M788">
        <v>9.3228240000025799</v>
      </c>
      <c r="N788">
        <v>1</v>
      </c>
      <c r="O788">
        <v>0.13126500000362301</v>
      </c>
      <c r="P788">
        <v>9.59483660000115</v>
      </c>
    </row>
    <row r="789" spans="1:16" x14ac:dyDescent="0.3">
      <c r="A789">
        <v>3</v>
      </c>
      <c r="B789">
        <v>1</v>
      </c>
      <c r="C789">
        <v>1</v>
      </c>
      <c r="D789">
        <v>5</v>
      </c>
      <c r="E789" t="s">
        <v>733</v>
      </c>
      <c r="F789" t="s">
        <v>13</v>
      </c>
      <c r="G789">
        <v>2</v>
      </c>
      <c r="H789" t="s">
        <v>13</v>
      </c>
      <c r="I789" t="s">
        <v>13</v>
      </c>
      <c r="J789" t="s">
        <v>14</v>
      </c>
      <c r="K789" t="b">
        <v>1</v>
      </c>
      <c r="L789">
        <v>0.239805199998955</v>
      </c>
      <c r="M789">
        <v>10.3398788999984</v>
      </c>
      <c r="N789">
        <v>3</v>
      </c>
      <c r="O789">
        <v>0.11311850000493</v>
      </c>
      <c r="P789">
        <v>10.632658400005299</v>
      </c>
    </row>
    <row r="790" spans="1:16" x14ac:dyDescent="0.3">
      <c r="A790">
        <v>3</v>
      </c>
      <c r="B790">
        <v>1</v>
      </c>
      <c r="C790">
        <v>1</v>
      </c>
      <c r="D790">
        <v>5</v>
      </c>
      <c r="E790" t="s">
        <v>734</v>
      </c>
      <c r="F790">
        <v>1</v>
      </c>
      <c r="G790">
        <v>2</v>
      </c>
      <c r="H790">
        <v>1.98102270000527</v>
      </c>
      <c r="I790">
        <v>97.5018790999966</v>
      </c>
      <c r="J790" t="s">
        <v>16</v>
      </c>
      <c r="K790" t="b">
        <v>1</v>
      </c>
      <c r="L790">
        <v>0.20400920000247399</v>
      </c>
      <c r="M790">
        <v>11.3540224000026</v>
      </c>
      <c r="N790">
        <v>2</v>
      </c>
      <c r="O790">
        <v>0.348394400003599</v>
      </c>
      <c r="P790">
        <v>11.891778400000501</v>
      </c>
    </row>
    <row r="791" spans="1:16" x14ac:dyDescent="0.3">
      <c r="A791">
        <v>3</v>
      </c>
      <c r="B791">
        <v>1</v>
      </c>
      <c r="C791">
        <v>1</v>
      </c>
      <c r="D791">
        <v>5</v>
      </c>
      <c r="E791" t="s">
        <v>570</v>
      </c>
      <c r="F791">
        <v>1</v>
      </c>
      <c r="G791">
        <v>2</v>
      </c>
      <c r="H791">
        <v>1.99655390000407</v>
      </c>
      <c r="I791">
        <v>45.000840199994897</v>
      </c>
      <c r="J791" t="s">
        <v>16</v>
      </c>
      <c r="K791" t="b">
        <v>1</v>
      </c>
      <c r="L791">
        <v>0.20356790000369099</v>
      </c>
      <c r="M791">
        <v>12.6035545999985</v>
      </c>
      <c r="N791">
        <v>1</v>
      </c>
      <c r="O791">
        <v>0.144387300002563</v>
      </c>
      <c r="P791">
        <v>12.927937600005</v>
      </c>
    </row>
    <row r="792" spans="1:16" x14ac:dyDescent="0.3">
      <c r="A792">
        <v>3</v>
      </c>
      <c r="B792">
        <v>1</v>
      </c>
      <c r="C792">
        <v>1</v>
      </c>
      <c r="D792">
        <v>5</v>
      </c>
      <c r="E792" t="s">
        <v>122</v>
      </c>
      <c r="F792">
        <v>1</v>
      </c>
      <c r="G792">
        <v>2</v>
      </c>
      <c r="H792">
        <v>1.99634119999973</v>
      </c>
      <c r="I792">
        <v>35.000648199995297</v>
      </c>
      <c r="J792" t="s">
        <v>16</v>
      </c>
      <c r="K792" t="b">
        <v>1</v>
      </c>
      <c r="L792">
        <v>0.215390899997146</v>
      </c>
      <c r="M792">
        <v>13.648752000001</v>
      </c>
      <c r="N792">
        <v>2</v>
      </c>
      <c r="O792">
        <v>0.35703780000039798</v>
      </c>
      <c r="P792">
        <v>14.108553500001999</v>
      </c>
    </row>
    <row r="793" spans="1:16" x14ac:dyDescent="0.3">
      <c r="A793">
        <v>3</v>
      </c>
      <c r="B793">
        <v>1</v>
      </c>
      <c r="C793">
        <v>1</v>
      </c>
      <c r="D793">
        <v>5</v>
      </c>
      <c r="E793" t="s">
        <v>735</v>
      </c>
      <c r="F793">
        <v>1</v>
      </c>
      <c r="G793">
        <v>2</v>
      </c>
      <c r="H793">
        <v>1.9956418000001599</v>
      </c>
      <c r="I793">
        <v>10.000196099994399</v>
      </c>
      <c r="J793" t="s">
        <v>14</v>
      </c>
      <c r="K793" t="b">
        <v>0</v>
      </c>
      <c r="L793">
        <v>0.26505940000060901</v>
      </c>
      <c r="M793">
        <v>14.8818009000024</v>
      </c>
      <c r="N793">
        <v>3</v>
      </c>
      <c r="O793">
        <v>0.168165499999304</v>
      </c>
      <c r="P793">
        <v>15.1597258000038</v>
      </c>
    </row>
    <row r="794" spans="1:16" x14ac:dyDescent="0.3">
      <c r="A794">
        <v>3</v>
      </c>
      <c r="B794">
        <v>1</v>
      </c>
      <c r="C794">
        <v>1</v>
      </c>
      <c r="D794">
        <v>5</v>
      </c>
      <c r="E794" t="s">
        <v>35</v>
      </c>
      <c r="F794">
        <v>1</v>
      </c>
      <c r="G794">
        <v>2</v>
      </c>
      <c r="H794">
        <v>1.9957935999991601</v>
      </c>
      <c r="I794">
        <v>17.500311999996502</v>
      </c>
      <c r="J794" t="s">
        <v>16</v>
      </c>
      <c r="K794" t="b">
        <v>1</v>
      </c>
      <c r="L794">
        <v>0.25659409999934701</v>
      </c>
      <c r="M794">
        <v>15.9233439000018</v>
      </c>
      <c r="N794">
        <v>1</v>
      </c>
      <c r="O794">
        <v>0.26733680000325</v>
      </c>
      <c r="P794">
        <v>16.346925300000301</v>
      </c>
    </row>
    <row r="795" spans="1:16" x14ac:dyDescent="0.3">
      <c r="A795">
        <v>3</v>
      </c>
      <c r="B795">
        <v>1</v>
      </c>
      <c r="C795">
        <v>1</v>
      </c>
      <c r="D795">
        <v>5</v>
      </c>
      <c r="E795" t="s">
        <v>174</v>
      </c>
      <c r="F795" t="s">
        <v>13</v>
      </c>
      <c r="G795">
        <v>2</v>
      </c>
      <c r="H795" t="s">
        <v>13</v>
      </c>
      <c r="I795" t="s">
        <v>13</v>
      </c>
      <c r="J795" t="s">
        <v>16</v>
      </c>
      <c r="K795" t="b">
        <v>0</v>
      </c>
      <c r="L795">
        <v>0.312089299994113</v>
      </c>
      <c r="M795">
        <v>17.178815800005399</v>
      </c>
      <c r="N795">
        <v>1</v>
      </c>
      <c r="O795">
        <v>0.62073349999991501</v>
      </c>
      <c r="P795">
        <v>17.908187600005501</v>
      </c>
    </row>
    <row r="796" spans="1:16" x14ac:dyDescent="0.3">
      <c r="A796">
        <v>3</v>
      </c>
      <c r="B796">
        <v>1</v>
      </c>
      <c r="C796">
        <v>1</v>
      </c>
      <c r="D796">
        <v>5</v>
      </c>
      <c r="E796" t="s">
        <v>736</v>
      </c>
      <c r="F796">
        <v>1</v>
      </c>
      <c r="G796">
        <v>2</v>
      </c>
      <c r="H796">
        <v>1.98177579999901</v>
      </c>
      <c r="I796">
        <v>130.00251669999901</v>
      </c>
      <c r="J796" t="s">
        <v>14</v>
      </c>
      <c r="K796" t="b">
        <v>0</v>
      </c>
      <c r="L796">
        <v>0.37084160000085797</v>
      </c>
      <c r="M796">
        <v>18.787526700005401</v>
      </c>
      <c r="N796">
        <v>1</v>
      </c>
      <c r="O796">
        <v>0.241313499995158</v>
      </c>
      <c r="P796">
        <v>19.1369013000003</v>
      </c>
    </row>
    <row r="797" spans="1:16" x14ac:dyDescent="0.3">
      <c r="A797">
        <v>3</v>
      </c>
      <c r="B797">
        <v>1</v>
      </c>
      <c r="C797">
        <v>1</v>
      </c>
      <c r="D797">
        <v>5</v>
      </c>
      <c r="E797" t="s">
        <v>737</v>
      </c>
      <c r="F797" t="s">
        <v>13</v>
      </c>
      <c r="G797">
        <v>2</v>
      </c>
      <c r="H797" t="s">
        <v>13</v>
      </c>
      <c r="I797" t="s">
        <v>13</v>
      </c>
      <c r="J797" t="s">
        <v>16</v>
      </c>
      <c r="K797" t="b">
        <v>0</v>
      </c>
      <c r="L797">
        <v>0.25867970000399498</v>
      </c>
      <c r="M797">
        <v>19.908712299998999</v>
      </c>
      <c r="N797">
        <v>2</v>
      </c>
      <c r="O797">
        <v>0.30037420000007797</v>
      </c>
      <c r="P797">
        <v>20.315904499999299</v>
      </c>
    </row>
    <row r="798" spans="1:16" x14ac:dyDescent="0.3">
      <c r="A798">
        <v>3</v>
      </c>
      <c r="B798">
        <v>1</v>
      </c>
      <c r="C798">
        <v>1</v>
      </c>
      <c r="D798">
        <v>5</v>
      </c>
      <c r="E798" t="s">
        <v>738</v>
      </c>
      <c r="F798">
        <v>1</v>
      </c>
      <c r="G798">
        <v>2</v>
      </c>
      <c r="H798">
        <v>1.9819235000031801</v>
      </c>
      <c r="I798">
        <v>137.50259060000101</v>
      </c>
      <c r="J798" t="s">
        <v>14</v>
      </c>
      <c r="K798" t="b">
        <v>0</v>
      </c>
      <c r="L798">
        <v>0.45751310000196099</v>
      </c>
      <c r="M798">
        <v>21.290905599999</v>
      </c>
      <c r="N798">
        <v>1</v>
      </c>
      <c r="O798">
        <v>0.82888799999636797</v>
      </c>
      <c r="P798">
        <v>22.260327800002401</v>
      </c>
    </row>
    <row r="799" spans="1:16" x14ac:dyDescent="0.3">
      <c r="A799">
        <v>3</v>
      </c>
      <c r="B799">
        <v>1</v>
      </c>
      <c r="C799">
        <v>1</v>
      </c>
      <c r="D799">
        <v>5</v>
      </c>
      <c r="E799" t="s">
        <v>739</v>
      </c>
      <c r="F799" t="s">
        <v>13</v>
      </c>
      <c r="G799">
        <v>2</v>
      </c>
      <c r="H799" t="s">
        <v>13</v>
      </c>
      <c r="I799" t="s">
        <v>13</v>
      </c>
      <c r="J799" t="s">
        <v>14</v>
      </c>
      <c r="K799" t="b">
        <v>1</v>
      </c>
      <c r="L799">
        <v>0.99342459999752497</v>
      </c>
      <c r="M799">
        <v>23.760164899998902</v>
      </c>
      <c r="N799">
        <v>1</v>
      </c>
      <c r="O799">
        <v>0.106364299994311</v>
      </c>
      <c r="P799">
        <v>23.9937959000017</v>
      </c>
    </row>
    <row r="800" spans="1:16" x14ac:dyDescent="0.3">
      <c r="A800">
        <v>3</v>
      </c>
      <c r="B800">
        <v>1</v>
      </c>
      <c r="C800">
        <v>1</v>
      </c>
      <c r="D800">
        <v>5</v>
      </c>
      <c r="E800" t="s">
        <v>113</v>
      </c>
      <c r="F800">
        <v>1</v>
      </c>
      <c r="G800">
        <v>2</v>
      </c>
      <c r="H800">
        <v>1.98051750000013</v>
      </c>
      <c r="I800">
        <v>72.501433999998</v>
      </c>
      <c r="J800" t="s">
        <v>14</v>
      </c>
      <c r="K800" t="b">
        <v>0</v>
      </c>
      <c r="L800">
        <v>1.0720142999998601</v>
      </c>
      <c r="M800">
        <v>25.572125200000301</v>
      </c>
      <c r="N800">
        <v>1</v>
      </c>
      <c r="O800">
        <v>0.17296910000004601</v>
      </c>
      <c r="P800">
        <v>25.8924438000031</v>
      </c>
    </row>
    <row r="801" spans="1:16" x14ac:dyDescent="0.3">
      <c r="A801">
        <v>3</v>
      </c>
      <c r="B801">
        <v>1</v>
      </c>
      <c r="C801">
        <v>1</v>
      </c>
      <c r="D801">
        <v>5</v>
      </c>
      <c r="E801" t="s">
        <v>740</v>
      </c>
      <c r="F801" t="s">
        <v>13</v>
      </c>
      <c r="G801">
        <v>2</v>
      </c>
      <c r="H801" t="s">
        <v>13</v>
      </c>
      <c r="I801" t="s">
        <v>13</v>
      </c>
      <c r="J801" t="s">
        <v>16</v>
      </c>
      <c r="K801" t="b">
        <v>0</v>
      </c>
      <c r="L801">
        <v>0.92991880000045102</v>
      </c>
      <c r="M801">
        <v>27.329837900004399</v>
      </c>
      <c r="N801">
        <v>1</v>
      </c>
      <c r="O801">
        <v>0.13833570000133499</v>
      </c>
      <c r="P801">
        <v>27.5938810000007</v>
      </c>
    </row>
    <row r="802" spans="1:16" x14ac:dyDescent="0.3">
      <c r="A802">
        <v>3</v>
      </c>
      <c r="B802">
        <v>1</v>
      </c>
      <c r="C802">
        <v>1</v>
      </c>
      <c r="D802">
        <v>5</v>
      </c>
      <c r="E802" t="s">
        <v>741</v>
      </c>
      <c r="F802" t="s">
        <v>13</v>
      </c>
      <c r="G802">
        <v>2</v>
      </c>
      <c r="H802" t="s">
        <v>13</v>
      </c>
      <c r="I802" t="s">
        <v>13</v>
      </c>
      <c r="J802" t="s">
        <v>16</v>
      </c>
      <c r="K802" t="b">
        <v>0</v>
      </c>
      <c r="L802">
        <v>0.76117949999752499</v>
      </c>
      <c r="M802">
        <v>28.861204799999499</v>
      </c>
      <c r="N802">
        <v>1</v>
      </c>
      <c r="O802">
        <v>0.17770889999519601</v>
      </c>
      <c r="P802">
        <v>29.153182000001799</v>
      </c>
    </row>
    <row r="803" spans="1:16" x14ac:dyDescent="0.3">
      <c r="A803">
        <v>3</v>
      </c>
      <c r="B803">
        <v>1</v>
      </c>
      <c r="C803">
        <v>1</v>
      </c>
      <c r="D803">
        <v>5</v>
      </c>
      <c r="E803" t="s">
        <v>742</v>
      </c>
      <c r="F803">
        <v>1</v>
      </c>
      <c r="G803">
        <v>2</v>
      </c>
      <c r="H803">
        <v>1.99675219999335</v>
      </c>
      <c r="I803">
        <v>55.001040299997797</v>
      </c>
      <c r="J803" t="s">
        <v>16</v>
      </c>
      <c r="K803" t="b">
        <v>1</v>
      </c>
      <c r="L803">
        <v>0.85315190000255803</v>
      </c>
      <c r="M803">
        <v>30.519828199998301</v>
      </c>
      <c r="N803">
        <v>1</v>
      </c>
      <c r="O803">
        <v>3.3554800000274602E-2</v>
      </c>
      <c r="P803">
        <v>30.720907200004199</v>
      </c>
    </row>
    <row r="804" spans="1:16" x14ac:dyDescent="0.3">
      <c r="A804">
        <v>3</v>
      </c>
      <c r="B804">
        <v>1</v>
      </c>
      <c r="C804">
        <v>1</v>
      </c>
      <c r="D804">
        <v>5</v>
      </c>
      <c r="E804" t="s">
        <v>743</v>
      </c>
      <c r="F804" t="s">
        <v>13</v>
      </c>
      <c r="G804">
        <v>2</v>
      </c>
      <c r="H804" t="s">
        <v>13</v>
      </c>
      <c r="I804" t="s">
        <v>13</v>
      </c>
      <c r="J804" t="s">
        <v>16</v>
      </c>
      <c r="K804" t="b">
        <v>0</v>
      </c>
      <c r="L804">
        <v>0.88254519999463799</v>
      </c>
      <c r="M804">
        <v>32.115791500000299</v>
      </c>
      <c r="N804">
        <v>1</v>
      </c>
      <c r="O804">
        <v>0.24073599999974299</v>
      </c>
      <c r="P804">
        <v>32.5281839000018</v>
      </c>
    </row>
    <row r="805" spans="1:16" x14ac:dyDescent="0.3">
      <c r="A805">
        <v>3</v>
      </c>
      <c r="B805">
        <v>1</v>
      </c>
      <c r="C805">
        <v>1</v>
      </c>
      <c r="D805">
        <v>5</v>
      </c>
      <c r="E805" t="s">
        <v>744</v>
      </c>
      <c r="F805">
        <v>1</v>
      </c>
      <c r="G805">
        <v>2</v>
      </c>
      <c r="H805">
        <v>1.9959378999992601</v>
      </c>
      <c r="I805">
        <v>20.000333299998601</v>
      </c>
      <c r="J805" t="s">
        <v>16</v>
      </c>
      <c r="K805" t="b">
        <v>1</v>
      </c>
      <c r="L805">
        <v>0.45026150000194298</v>
      </c>
      <c r="M805">
        <v>33.483608300004597</v>
      </c>
      <c r="N805">
        <v>1</v>
      </c>
      <c r="O805">
        <v>0.19236140000430199</v>
      </c>
      <c r="P805">
        <v>33.799874299998898</v>
      </c>
    </row>
    <row r="806" spans="1:16" x14ac:dyDescent="0.3">
      <c r="A806">
        <v>3</v>
      </c>
      <c r="B806">
        <v>1</v>
      </c>
      <c r="C806">
        <v>1</v>
      </c>
      <c r="D806">
        <v>5</v>
      </c>
      <c r="E806" t="s">
        <v>745</v>
      </c>
      <c r="F806">
        <v>1</v>
      </c>
      <c r="G806">
        <v>2</v>
      </c>
      <c r="H806">
        <v>1.98071229999914</v>
      </c>
      <c r="I806">
        <v>85.001662700000495</v>
      </c>
      <c r="J806" t="s">
        <v>14</v>
      </c>
      <c r="K806" t="b">
        <v>0</v>
      </c>
      <c r="L806">
        <v>0.39693540000007499</v>
      </c>
      <c r="M806">
        <v>34.713503099999798</v>
      </c>
      <c r="N806">
        <v>1</v>
      </c>
      <c r="O806">
        <v>0.177927299999283</v>
      </c>
      <c r="P806">
        <v>34.961456900004102</v>
      </c>
    </row>
    <row r="807" spans="1:16" x14ac:dyDescent="0.3">
      <c r="A807">
        <v>3</v>
      </c>
      <c r="B807">
        <v>1</v>
      </c>
      <c r="C807">
        <v>1</v>
      </c>
      <c r="D807">
        <v>5</v>
      </c>
      <c r="E807" t="s">
        <v>746</v>
      </c>
      <c r="F807">
        <v>1</v>
      </c>
      <c r="G807">
        <v>2</v>
      </c>
      <c r="H807">
        <v>1.9962063999992099</v>
      </c>
      <c r="I807">
        <v>32.500572799996</v>
      </c>
      <c r="J807" t="s">
        <v>16</v>
      </c>
      <c r="K807" t="b">
        <v>1</v>
      </c>
      <c r="L807">
        <v>0.21448660000169201</v>
      </c>
      <c r="M807">
        <v>35.681296399998203</v>
      </c>
      <c r="N807">
        <v>1</v>
      </c>
      <c r="O807">
        <v>8.0559900001389906E-2</v>
      </c>
      <c r="P807">
        <v>35.904048500000499</v>
      </c>
    </row>
    <row r="808" spans="1:16" x14ac:dyDescent="0.3">
      <c r="A808">
        <v>3</v>
      </c>
      <c r="B808">
        <v>1</v>
      </c>
      <c r="C808">
        <v>1</v>
      </c>
      <c r="D808">
        <v>5</v>
      </c>
      <c r="E808" t="s">
        <v>747</v>
      </c>
      <c r="F808" t="s">
        <v>13</v>
      </c>
      <c r="G808">
        <v>2</v>
      </c>
      <c r="H808" t="s">
        <v>13</v>
      </c>
      <c r="I808" t="s">
        <v>13</v>
      </c>
      <c r="J808" t="s">
        <v>16</v>
      </c>
      <c r="K808" t="b">
        <v>0</v>
      </c>
      <c r="L808">
        <v>0.17525239999667999</v>
      </c>
      <c r="M808">
        <v>36.591953600000103</v>
      </c>
      <c r="N808">
        <v>1</v>
      </c>
      <c r="O808">
        <v>0.257459700005711</v>
      </c>
      <c r="P808">
        <v>37.064869800000501</v>
      </c>
    </row>
    <row r="809" spans="1:16" x14ac:dyDescent="0.3">
      <c r="A809">
        <v>3</v>
      </c>
      <c r="B809">
        <v>1</v>
      </c>
      <c r="C809">
        <v>1</v>
      </c>
      <c r="D809">
        <v>5</v>
      </c>
      <c r="E809" t="s">
        <v>748</v>
      </c>
      <c r="F809">
        <v>1</v>
      </c>
      <c r="G809">
        <v>2</v>
      </c>
      <c r="H809">
        <v>1.9969031000000499</v>
      </c>
      <c r="I809">
        <v>62.501215299998897</v>
      </c>
      <c r="J809" t="s">
        <v>16</v>
      </c>
      <c r="K809" t="b">
        <v>1</v>
      </c>
      <c r="L809">
        <v>0.16887000000133401</v>
      </c>
      <c r="M809">
        <v>37.752076500000797</v>
      </c>
      <c r="N809">
        <v>1</v>
      </c>
      <c r="O809">
        <v>0.226560900002369</v>
      </c>
      <c r="P809">
        <v>38.210015000004198</v>
      </c>
    </row>
    <row r="810" spans="1:16" x14ac:dyDescent="0.3">
      <c r="A810">
        <v>3</v>
      </c>
      <c r="B810">
        <v>1</v>
      </c>
      <c r="C810">
        <v>1</v>
      </c>
      <c r="D810">
        <v>5</v>
      </c>
      <c r="E810" t="s">
        <v>749</v>
      </c>
      <c r="F810" t="s">
        <v>13</v>
      </c>
      <c r="G810">
        <v>2</v>
      </c>
      <c r="H810" t="s">
        <v>13</v>
      </c>
      <c r="I810" t="s">
        <v>13</v>
      </c>
      <c r="J810" t="s">
        <v>16</v>
      </c>
      <c r="K810" t="b">
        <v>0</v>
      </c>
      <c r="L810">
        <v>0.24823620000097399</v>
      </c>
      <c r="M810">
        <v>38.964757500005398</v>
      </c>
      <c r="N810">
        <v>2</v>
      </c>
      <c r="O810">
        <v>1.0428628000008799</v>
      </c>
      <c r="P810">
        <v>40.130345000005001</v>
      </c>
    </row>
    <row r="811" spans="1:16" x14ac:dyDescent="0.3">
      <c r="A811">
        <v>3</v>
      </c>
      <c r="B811">
        <v>1</v>
      </c>
      <c r="C811">
        <v>1</v>
      </c>
      <c r="D811">
        <v>5</v>
      </c>
      <c r="E811" t="s">
        <v>750</v>
      </c>
      <c r="F811" t="s">
        <v>13</v>
      </c>
      <c r="G811">
        <v>2</v>
      </c>
      <c r="H811" t="s">
        <v>13</v>
      </c>
      <c r="I811" t="s">
        <v>13</v>
      </c>
      <c r="J811" t="s">
        <v>14</v>
      </c>
      <c r="K811" t="b">
        <v>1</v>
      </c>
      <c r="L811">
        <v>0.24734719999832999</v>
      </c>
      <c r="M811">
        <v>40.897214000004197</v>
      </c>
      <c r="N811">
        <v>2</v>
      </c>
      <c r="O811">
        <v>0.21644019999803299</v>
      </c>
      <c r="P811">
        <v>41.287927000004899</v>
      </c>
    </row>
    <row r="812" spans="1:16" x14ac:dyDescent="0.3">
      <c r="A812">
        <v>3</v>
      </c>
      <c r="B812">
        <v>1</v>
      </c>
      <c r="C812">
        <v>1</v>
      </c>
      <c r="D812">
        <v>5</v>
      </c>
      <c r="E812" t="s">
        <v>751</v>
      </c>
      <c r="F812" t="s">
        <v>13</v>
      </c>
      <c r="G812">
        <v>2</v>
      </c>
      <c r="H812" t="s">
        <v>13</v>
      </c>
      <c r="I812" t="s">
        <v>13</v>
      </c>
      <c r="J812" t="s">
        <v>16</v>
      </c>
      <c r="K812" t="b">
        <v>0</v>
      </c>
      <c r="L812">
        <v>0.35768680000182901</v>
      </c>
      <c r="M812">
        <v>42.157630400004599</v>
      </c>
      <c r="N812">
        <v>1</v>
      </c>
      <c r="O812">
        <v>0.187765599999693</v>
      </c>
      <c r="P812">
        <v>42.459249400002598</v>
      </c>
    </row>
    <row r="813" spans="1:16" x14ac:dyDescent="0.3">
      <c r="A813">
        <v>3</v>
      </c>
      <c r="B813">
        <v>1</v>
      </c>
      <c r="C813">
        <v>1</v>
      </c>
      <c r="D813">
        <v>5</v>
      </c>
      <c r="E813" t="s">
        <v>752</v>
      </c>
      <c r="F813">
        <v>1</v>
      </c>
      <c r="G813">
        <v>2</v>
      </c>
      <c r="H813">
        <v>1.9816292000032301</v>
      </c>
      <c r="I813">
        <v>120.002336499994</v>
      </c>
      <c r="J813" t="s">
        <v>14</v>
      </c>
      <c r="K813" t="b">
        <v>0</v>
      </c>
      <c r="L813">
        <v>0.67539109999779601</v>
      </c>
      <c r="M813">
        <v>43.641906199998601</v>
      </c>
      <c r="N813">
        <v>1</v>
      </c>
      <c r="O813">
        <v>0.46057480000308698</v>
      </c>
      <c r="P813">
        <v>44.300098799998501</v>
      </c>
    </row>
    <row r="814" spans="1:16" x14ac:dyDescent="0.3">
      <c r="A814">
        <v>3</v>
      </c>
      <c r="B814">
        <v>1</v>
      </c>
      <c r="C814">
        <v>1</v>
      </c>
      <c r="D814">
        <v>5</v>
      </c>
      <c r="E814" t="s">
        <v>50</v>
      </c>
      <c r="F814" t="s">
        <v>13</v>
      </c>
      <c r="G814">
        <v>2</v>
      </c>
      <c r="H814" t="s">
        <v>13</v>
      </c>
      <c r="I814" t="s">
        <v>13</v>
      </c>
      <c r="J814" t="s">
        <v>16</v>
      </c>
      <c r="K814" t="b">
        <v>0</v>
      </c>
      <c r="L814">
        <v>1.04020650000166</v>
      </c>
      <c r="M814">
        <v>45.856859300001801</v>
      </c>
      <c r="N814">
        <v>1</v>
      </c>
      <c r="O814">
        <v>0.201908200004254</v>
      </c>
      <c r="P814">
        <v>46.201441199999003</v>
      </c>
    </row>
    <row r="815" spans="1:16" x14ac:dyDescent="0.3">
      <c r="A815">
        <v>3</v>
      </c>
      <c r="B815">
        <v>1</v>
      </c>
      <c r="C815">
        <v>1</v>
      </c>
      <c r="D815">
        <v>5</v>
      </c>
      <c r="E815" t="s">
        <v>753</v>
      </c>
      <c r="F815">
        <v>1</v>
      </c>
      <c r="G815">
        <v>2</v>
      </c>
      <c r="H815">
        <v>1.99653550000221</v>
      </c>
      <c r="I815">
        <v>37.500687299994802</v>
      </c>
      <c r="J815" t="s">
        <v>16</v>
      </c>
      <c r="K815" t="b">
        <v>1</v>
      </c>
      <c r="L815">
        <v>1.0296602999951601</v>
      </c>
      <c r="M815">
        <v>47.746385600003102</v>
      </c>
      <c r="N815">
        <v>3</v>
      </c>
      <c r="O815">
        <v>0.289089100006095</v>
      </c>
      <c r="P815">
        <v>48.144588700000902</v>
      </c>
    </row>
    <row r="816" spans="1:16" x14ac:dyDescent="0.3">
      <c r="A816">
        <v>3</v>
      </c>
      <c r="B816">
        <v>1</v>
      </c>
      <c r="C816">
        <v>1</v>
      </c>
      <c r="D816">
        <v>5</v>
      </c>
      <c r="E816" t="s">
        <v>754</v>
      </c>
      <c r="F816">
        <v>1</v>
      </c>
      <c r="G816">
        <v>2</v>
      </c>
      <c r="H816">
        <v>1.9962083999998901</v>
      </c>
      <c r="I816">
        <v>30.000533699996598</v>
      </c>
      <c r="J816" t="s">
        <v>16</v>
      </c>
      <c r="K816" t="b">
        <v>1</v>
      </c>
      <c r="L816">
        <v>0.80581320000055701</v>
      </c>
      <c r="M816">
        <v>49.455898799998998</v>
      </c>
      <c r="N816">
        <v>3</v>
      </c>
      <c r="O816">
        <v>0.28630010000051698</v>
      </c>
      <c r="P816">
        <v>49.893705700000297</v>
      </c>
    </row>
    <row r="817" spans="1:16" x14ac:dyDescent="0.3">
      <c r="A817">
        <v>3</v>
      </c>
      <c r="B817">
        <v>1</v>
      </c>
      <c r="C817">
        <v>1</v>
      </c>
      <c r="D817">
        <v>5</v>
      </c>
      <c r="E817" t="s">
        <v>115</v>
      </c>
      <c r="F817">
        <v>1</v>
      </c>
      <c r="G817">
        <v>2</v>
      </c>
      <c r="H817">
        <v>1.9809469000028901</v>
      </c>
      <c r="I817">
        <v>95.001843099998993</v>
      </c>
      <c r="J817" t="s">
        <v>14</v>
      </c>
      <c r="K817" t="b">
        <v>0</v>
      </c>
      <c r="L817">
        <v>1.0249652999991701</v>
      </c>
      <c r="M817">
        <v>51.425054700004701</v>
      </c>
      <c r="N817">
        <v>2</v>
      </c>
      <c r="O817">
        <v>0.26418840000405902</v>
      </c>
      <c r="P817">
        <v>51.783730600000098</v>
      </c>
    </row>
    <row r="818" spans="1:16" x14ac:dyDescent="0.3">
      <c r="A818">
        <v>3</v>
      </c>
      <c r="B818">
        <v>1</v>
      </c>
      <c r="C818">
        <v>1</v>
      </c>
      <c r="D818">
        <v>5</v>
      </c>
      <c r="E818" t="s">
        <v>755</v>
      </c>
      <c r="F818">
        <v>1</v>
      </c>
      <c r="G818">
        <v>2</v>
      </c>
      <c r="H818">
        <v>1.9808663999938301</v>
      </c>
      <c r="I818">
        <v>92.501789399997506</v>
      </c>
      <c r="J818" t="s">
        <v>14</v>
      </c>
      <c r="K818" t="b">
        <v>0</v>
      </c>
      <c r="L818">
        <v>0.79827129999466695</v>
      </c>
      <c r="M818">
        <v>53.098227000002197</v>
      </c>
      <c r="N818">
        <v>3</v>
      </c>
      <c r="O818">
        <v>0.290167699997255</v>
      </c>
      <c r="P818">
        <v>53.569709000003101</v>
      </c>
    </row>
    <row r="819" spans="1:16" x14ac:dyDescent="0.3">
      <c r="A819">
        <v>3</v>
      </c>
      <c r="B819">
        <v>1</v>
      </c>
      <c r="C819">
        <v>1</v>
      </c>
      <c r="D819">
        <v>5</v>
      </c>
      <c r="E819" t="s">
        <v>536</v>
      </c>
      <c r="F819">
        <v>1</v>
      </c>
      <c r="G819">
        <v>2</v>
      </c>
      <c r="H819">
        <v>1.9815422000028799</v>
      </c>
      <c r="I819">
        <v>122.502377899997</v>
      </c>
      <c r="J819" t="s">
        <v>16</v>
      </c>
      <c r="K819" t="b">
        <v>1</v>
      </c>
      <c r="L819">
        <v>1.3131792999993199</v>
      </c>
      <c r="M819">
        <v>55.396364200001699</v>
      </c>
      <c r="N819">
        <v>1</v>
      </c>
      <c r="O819">
        <v>1.62844719999703</v>
      </c>
      <c r="P819">
        <v>57.195934399998798</v>
      </c>
    </row>
    <row r="820" spans="1:16" x14ac:dyDescent="0.3">
      <c r="A820">
        <v>3</v>
      </c>
      <c r="B820">
        <v>1</v>
      </c>
      <c r="C820">
        <v>1</v>
      </c>
      <c r="D820">
        <v>5</v>
      </c>
      <c r="E820" t="s">
        <v>756</v>
      </c>
      <c r="F820" t="s">
        <v>13</v>
      </c>
      <c r="G820">
        <v>2</v>
      </c>
      <c r="H820" t="s">
        <v>13</v>
      </c>
      <c r="I820" t="s">
        <v>13</v>
      </c>
      <c r="J820" t="s">
        <v>16</v>
      </c>
      <c r="K820" t="b">
        <v>0</v>
      </c>
      <c r="L820">
        <v>0.93194800000492295</v>
      </c>
      <c r="M820">
        <v>58.631925500005302</v>
      </c>
      <c r="N820">
        <v>1</v>
      </c>
      <c r="O820">
        <v>0.16032170000107701</v>
      </c>
      <c r="P820">
        <v>58.9037009000022</v>
      </c>
    </row>
    <row r="821" spans="1:16" x14ac:dyDescent="0.3">
      <c r="A821">
        <v>3</v>
      </c>
      <c r="B821">
        <v>1</v>
      </c>
      <c r="C821">
        <v>1</v>
      </c>
      <c r="D821">
        <v>5</v>
      </c>
      <c r="E821" t="s">
        <v>757</v>
      </c>
      <c r="F821" t="s">
        <v>13</v>
      </c>
      <c r="G821">
        <v>2</v>
      </c>
      <c r="H821" t="s">
        <v>13</v>
      </c>
      <c r="I821" t="s">
        <v>13</v>
      </c>
      <c r="J821" t="s">
        <v>16</v>
      </c>
      <c r="K821" t="b">
        <v>0</v>
      </c>
      <c r="L821">
        <v>0.29119060000084601</v>
      </c>
      <c r="M821">
        <v>59.707623700000099</v>
      </c>
      <c r="N821">
        <v>2</v>
      </c>
      <c r="O821">
        <v>0.33232090000092301</v>
      </c>
      <c r="P821">
        <v>60.187764200003599</v>
      </c>
    </row>
    <row r="822" spans="1:16" x14ac:dyDescent="0.3">
      <c r="A822">
        <v>3</v>
      </c>
      <c r="B822">
        <v>1</v>
      </c>
      <c r="C822">
        <v>1</v>
      </c>
      <c r="D822">
        <v>5</v>
      </c>
      <c r="E822" t="s">
        <v>758</v>
      </c>
      <c r="F822">
        <v>1</v>
      </c>
      <c r="G822">
        <v>2</v>
      </c>
      <c r="H822">
        <v>1.98060550000082</v>
      </c>
      <c r="I822">
        <v>80.001566599996295</v>
      </c>
      <c r="J822" t="s">
        <v>14</v>
      </c>
      <c r="K822" t="b">
        <v>0</v>
      </c>
      <c r="L822">
        <v>0.26380349999817598</v>
      </c>
      <c r="M822">
        <v>60.963851600005</v>
      </c>
      <c r="N822">
        <v>3</v>
      </c>
      <c r="O822">
        <v>0.17863389999547499</v>
      </c>
      <c r="P822">
        <v>61.306058900001503</v>
      </c>
    </row>
    <row r="823" spans="1:16" x14ac:dyDescent="0.3">
      <c r="A823">
        <v>3</v>
      </c>
      <c r="B823">
        <v>1</v>
      </c>
      <c r="C823">
        <v>1</v>
      </c>
      <c r="D823">
        <v>5</v>
      </c>
      <c r="E823" t="s">
        <v>759</v>
      </c>
      <c r="F823">
        <v>1</v>
      </c>
      <c r="G823">
        <v>2</v>
      </c>
      <c r="H823">
        <v>1.99582940000255</v>
      </c>
      <c r="I823">
        <v>12.500233499995399</v>
      </c>
      <c r="J823" t="s">
        <v>16</v>
      </c>
      <c r="K823" t="b">
        <v>1</v>
      </c>
      <c r="L823">
        <v>0.24266039999929501</v>
      </c>
      <c r="M823">
        <v>62.059128600005401</v>
      </c>
      <c r="N823">
        <v>2</v>
      </c>
      <c r="O823">
        <v>0.192538800001785</v>
      </c>
      <c r="P823">
        <v>62.408031099999803</v>
      </c>
    </row>
    <row r="824" spans="1:16" x14ac:dyDescent="0.3">
      <c r="A824">
        <v>3</v>
      </c>
      <c r="B824">
        <v>1</v>
      </c>
      <c r="C824">
        <v>1</v>
      </c>
      <c r="D824">
        <v>5</v>
      </c>
      <c r="E824" t="s">
        <v>760</v>
      </c>
      <c r="F824" t="s">
        <v>13</v>
      </c>
      <c r="G824">
        <v>2</v>
      </c>
      <c r="H824" t="s">
        <v>13</v>
      </c>
      <c r="I824" t="s">
        <v>13</v>
      </c>
      <c r="J824" t="s">
        <v>16</v>
      </c>
      <c r="K824" t="b">
        <v>0</v>
      </c>
      <c r="L824">
        <v>0.14921250000043099</v>
      </c>
      <c r="M824">
        <v>63.065892899998303</v>
      </c>
      <c r="N824">
        <v>1</v>
      </c>
      <c r="O824">
        <v>0.242890600005921</v>
      </c>
      <c r="P824">
        <v>63.490355900001298</v>
      </c>
    </row>
    <row r="825" spans="1:16" x14ac:dyDescent="0.3">
      <c r="A825">
        <v>3</v>
      </c>
      <c r="B825">
        <v>1</v>
      </c>
      <c r="C825">
        <v>1</v>
      </c>
      <c r="D825">
        <v>5</v>
      </c>
      <c r="E825" t="s">
        <v>761</v>
      </c>
      <c r="F825">
        <v>1</v>
      </c>
      <c r="G825">
        <v>2</v>
      </c>
      <c r="H825">
        <v>1.9809900999971399</v>
      </c>
      <c r="I825">
        <v>100.0019216</v>
      </c>
      <c r="J825" t="s">
        <v>16</v>
      </c>
      <c r="K825" t="b">
        <v>1</v>
      </c>
      <c r="L825">
        <v>0.44487849999859502</v>
      </c>
      <c r="M825">
        <v>64.4447876999984</v>
      </c>
      <c r="N825">
        <v>3</v>
      </c>
      <c r="O825">
        <v>0.69615260000136903</v>
      </c>
      <c r="P825">
        <v>65.263652800000301</v>
      </c>
    </row>
    <row r="826" spans="1:16" x14ac:dyDescent="0.3">
      <c r="A826">
        <v>3</v>
      </c>
      <c r="B826">
        <v>1</v>
      </c>
      <c r="C826">
        <v>1</v>
      </c>
      <c r="D826">
        <v>5</v>
      </c>
      <c r="E826" t="s">
        <v>762</v>
      </c>
      <c r="F826" t="s">
        <v>13</v>
      </c>
      <c r="G826">
        <v>2</v>
      </c>
      <c r="H826" t="s">
        <v>13</v>
      </c>
      <c r="I826" t="s">
        <v>13</v>
      </c>
      <c r="J826" t="s">
        <v>14</v>
      </c>
      <c r="K826" t="b">
        <v>1</v>
      </c>
      <c r="L826">
        <v>1.01304219999292</v>
      </c>
      <c r="M826">
        <v>66.796194800001103</v>
      </c>
      <c r="N826">
        <v>1</v>
      </c>
      <c r="O826">
        <v>0.17131949999748</v>
      </c>
      <c r="P826">
        <v>67.098800400002801</v>
      </c>
    </row>
    <row r="827" spans="1:16" x14ac:dyDescent="0.3">
      <c r="A827">
        <v>3</v>
      </c>
      <c r="B827">
        <v>1</v>
      </c>
      <c r="C827">
        <v>1</v>
      </c>
      <c r="D827">
        <v>5</v>
      </c>
      <c r="E827" t="s">
        <v>763</v>
      </c>
      <c r="F827">
        <v>1</v>
      </c>
      <c r="G827">
        <v>2</v>
      </c>
      <c r="H827">
        <v>1.9807650000002499</v>
      </c>
      <c r="I827">
        <v>87.501714699996199</v>
      </c>
      <c r="J827" t="s">
        <v>16</v>
      </c>
      <c r="K827" t="b">
        <v>1</v>
      </c>
      <c r="L827">
        <v>1.02333070000168</v>
      </c>
      <c r="M827">
        <v>68.639908400000394</v>
      </c>
      <c r="N827">
        <v>1</v>
      </c>
      <c r="O827">
        <v>0.162114700004167</v>
      </c>
      <c r="P827">
        <v>68.929457099999098</v>
      </c>
    </row>
    <row r="828" spans="1:16" x14ac:dyDescent="0.3">
      <c r="A828">
        <v>3</v>
      </c>
      <c r="B828">
        <v>1</v>
      </c>
      <c r="C828">
        <v>1</v>
      </c>
      <c r="D828">
        <v>5</v>
      </c>
      <c r="E828" t="s">
        <v>764</v>
      </c>
      <c r="F828">
        <v>1</v>
      </c>
      <c r="G828">
        <v>2</v>
      </c>
      <c r="H828">
        <v>1.98142730000109</v>
      </c>
      <c r="I828">
        <v>112.502169899999</v>
      </c>
      <c r="J828" t="s">
        <v>16</v>
      </c>
      <c r="K828" t="b">
        <v>1</v>
      </c>
      <c r="L828">
        <v>0.87618010000005597</v>
      </c>
      <c r="M828">
        <v>70.3093636000049</v>
      </c>
      <c r="N828">
        <v>1</v>
      </c>
      <c r="O828">
        <v>0.192855799999961</v>
      </c>
      <c r="P828">
        <v>70.720514799999407</v>
      </c>
    </row>
    <row r="829" spans="1:16" x14ac:dyDescent="0.3">
      <c r="A829">
        <v>3</v>
      </c>
      <c r="B829">
        <v>1</v>
      </c>
      <c r="C829">
        <v>1</v>
      </c>
      <c r="D829">
        <v>5</v>
      </c>
      <c r="E829" t="s">
        <v>765</v>
      </c>
      <c r="F829">
        <v>1</v>
      </c>
      <c r="G829">
        <v>2</v>
      </c>
      <c r="H829">
        <v>1.98133699999744</v>
      </c>
      <c r="I829">
        <v>110.002148499996</v>
      </c>
      <c r="J829" t="s">
        <v>16</v>
      </c>
      <c r="K829" t="b">
        <v>1</v>
      </c>
      <c r="L829">
        <v>4.4150133000002798</v>
      </c>
      <c r="M829">
        <v>75.648181900003706</v>
      </c>
      <c r="N829">
        <v>1</v>
      </c>
      <c r="O829">
        <v>0.19560569999885</v>
      </c>
      <c r="P829">
        <v>75.939031300004004</v>
      </c>
    </row>
    <row r="830" spans="1:16" x14ac:dyDescent="0.3">
      <c r="A830">
        <v>3</v>
      </c>
      <c r="B830">
        <v>1</v>
      </c>
      <c r="C830">
        <v>1</v>
      </c>
      <c r="D830">
        <v>5</v>
      </c>
      <c r="E830" t="s">
        <v>766</v>
      </c>
      <c r="F830" t="s">
        <v>13</v>
      </c>
      <c r="G830">
        <v>2</v>
      </c>
      <c r="H830" t="s">
        <v>13</v>
      </c>
      <c r="I830" t="s">
        <v>13</v>
      </c>
      <c r="J830" t="s">
        <v>16</v>
      </c>
      <c r="K830" t="b">
        <v>0</v>
      </c>
      <c r="L830">
        <v>0.83859949999896299</v>
      </c>
      <c r="M830">
        <v>77.288517400003897</v>
      </c>
      <c r="N830">
        <v>1</v>
      </c>
      <c r="O830">
        <v>0.196050500002457</v>
      </c>
      <c r="P830">
        <v>77.579502900000094</v>
      </c>
    </row>
    <row r="831" spans="1:16" x14ac:dyDescent="0.3">
      <c r="A831">
        <v>3</v>
      </c>
      <c r="B831">
        <v>1</v>
      </c>
      <c r="C831">
        <v>1</v>
      </c>
      <c r="D831">
        <v>5</v>
      </c>
      <c r="E831" t="s">
        <v>767</v>
      </c>
      <c r="F831" t="s">
        <v>13</v>
      </c>
      <c r="G831">
        <v>2</v>
      </c>
      <c r="H831" t="s">
        <v>13</v>
      </c>
      <c r="I831" t="s">
        <v>13</v>
      </c>
      <c r="J831" t="s">
        <v>16</v>
      </c>
      <c r="K831" t="b">
        <v>0</v>
      </c>
      <c r="L831">
        <v>0.45427829999971397</v>
      </c>
      <c r="M831">
        <v>78.537531699999803</v>
      </c>
      <c r="N831">
        <v>1</v>
      </c>
      <c r="O831">
        <v>0.20232489999761999</v>
      </c>
      <c r="P831">
        <v>78.841814899998994</v>
      </c>
    </row>
    <row r="832" spans="1:16" x14ac:dyDescent="0.3">
      <c r="A832">
        <v>3</v>
      </c>
      <c r="B832">
        <v>1</v>
      </c>
      <c r="C832">
        <v>1</v>
      </c>
      <c r="D832">
        <v>5</v>
      </c>
      <c r="E832" t="s">
        <v>408</v>
      </c>
      <c r="F832" t="s">
        <v>13</v>
      </c>
      <c r="G832">
        <v>2</v>
      </c>
      <c r="H832" t="s">
        <v>13</v>
      </c>
      <c r="I832" t="s">
        <v>13</v>
      </c>
      <c r="J832" t="s">
        <v>16</v>
      </c>
      <c r="K832" t="b">
        <v>0</v>
      </c>
      <c r="L832">
        <v>0.42897470000025401</v>
      </c>
      <c r="M832">
        <v>79.778826400004604</v>
      </c>
      <c r="N832">
        <v>1</v>
      </c>
      <c r="O832">
        <v>0.219594900001539</v>
      </c>
      <c r="P832">
        <v>80.115065600002694</v>
      </c>
    </row>
    <row r="833" spans="1:16" x14ac:dyDescent="0.3">
      <c r="A833">
        <v>3</v>
      </c>
      <c r="B833">
        <v>1</v>
      </c>
      <c r="C833">
        <v>1</v>
      </c>
      <c r="D833">
        <v>5</v>
      </c>
      <c r="E833" t="s">
        <v>768</v>
      </c>
      <c r="F833">
        <v>1</v>
      </c>
      <c r="G833">
        <v>2</v>
      </c>
      <c r="H833">
        <v>1.9820829000018401</v>
      </c>
      <c r="I833">
        <v>150.00278170000101</v>
      </c>
      <c r="J833" t="s">
        <v>14</v>
      </c>
      <c r="K833" t="b">
        <v>0</v>
      </c>
      <c r="L833">
        <v>0.73864769999636304</v>
      </c>
      <c r="M833">
        <v>81.371829900002894</v>
      </c>
      <c r="N833">
        <v>2</v>
      </c>
      <c r="O833">
        <v>0.20563849999598499</v>
      </c>
      <c r="P833">
        <v>81.677082599999295</v>
      </c>
    </row>
    <row r="834" spans="1:16" x14ac:dyDescent="0.3">
      <c r="A834">
        <v>3</v>
      </c>
      <c r="B834">
        <v>1</v>
      </c>
      <c r="C834">
        <v>1</v>
      </c>
      <c r="D834">
        <v>5</v>
      </c>
      <c r="E834" t="s">
        <v>769</v>
      </c>
      <c r="F834" t="s">
        <v>13</v>
      </c>
      <c r="G834">
        <v>2</v>
      </c>
      <c r="H834" t="s">
        <v>13</v>
      </c>
      <c r="I834" t="s">
        <v>13</v>
      </c>
      <c r="J834" t="s">
        <v>14</v>
      </c>
      <c r="K834" t="b">
        <v>1</v>
      </c>
      <c r="L834">
        <v>0.42862159999640398</v>
      </c>
      <c r="M834">
        <v>82.611798800004195</v>
      </c>
      <c r="N834">
        <v>1</v>
      </c>
      <c r="O834">
        <v>0.81844819999969298</v>
      </c>
      <c r="P834">
        <v>83.577933400003502</v>
      </c>
    </row>
    <row r="835" spans="1:16" x14ac:dyDescent="0.3">
      <c r="A835">
        <v>3</v>
      </c>
      <c r="B835">
        <v>1</v>
      </c>
      <c r="C835">
        <v>1</v>
      </c>
      <c r="D835">
        <v>5</v>
      </c>
      <c r="E835" t="s">
        <v>770</v>
      </c>
      <c r="F835" t="s">
        <v>13</v>
      </c>
      <c r="G835">
        <v>2</v>
      </c>
      <c r="H835" t="s">
        <v>13</v>
      </c>
      <c r="I835" t="s">
        <v>13</v>
      </c>
      <c r="J835" t="s">
        <v>16</v>
      </c>
      <c r="K835" t="b">
        <v>0</v>
      </c>
      <c r="L835">
        <v>0.30398950000380898</v>
      </c>
      <c r="M835">
        <v>84.387126599998695</v>
      </c>
      <c r="N835">
        <v>1</v>
      </c>
      <c r="O835">
        <v>0.21105890000035299</v>
      </c>
      <c r="P835">
        <v>84.746571100004104</v>
      </c>
    </row>
    <row r="836" spans="1:16" x14ac:dyDescent="0.3">
      <c r="A836">
        <v>3</v>
      </c>
      <c r="B836">
        <v>1</v>
      </c>
      <c r="C836">
        <v>1</v>
      </c>
      <c r="D836">
        <v>5</v>
      </c>
      <c r="E836" t="s">
        <v>771</v>
      </c>
      <c r="F836" t="s">
        <v>13</v>
      </c>
      <c r="G836">
        <v>2</v>
      </c>
      <c r="H836" t="s">
        <v>13</v>
      </c>
      <c r="I836" t="s">
        <v>13</v>
      </c>
      <c r="J836" t="s">
        <v>16</v>
      </c>
      <c r="K836" t="b">
        <v>0</v>
      </c>
      <c r="L836">
        <v>0.60036449999461206</v>
      </c>
      <c r="M836">
        <v>85.866843200004993</v>
      </c>
      <c r="N836">
        <v>1</v>
      </c>
      <c r="O836">
        <v>0.20529250000254301</v>
      </c>
      <c r="P836">
        <v>86.228772700000306</v>
      </c>
    </row>
    <row r="837" spans="1:16" x14ac:dyDescent="0.3">
      <c r="A837">
        <v>3</v>
      </c>
      <c r="B837">
        <v>1</v>
      </c>
      <c r="C837">
        <v>1</v>
      </c>
      <c r="D837">
        <v>5</v>
      </c>
      <c r="E837" t="s">
        <v>772</v>
      </c>
      <c r="F837" t="s">
        <v>13</v>
      </c>
      <c r="G837">
        <v>2</v>
      </c>
      <c r="H837" t="s">
        <v>13</v>
      </c>
      <c r="I837" t="s">
        <v>13</v>
      </c>
      <c r="J837" t="s">
        <v>16</v>
      </c>
      <c r="K837" t="b">
        <v>0</v>
      </c>
      <c r="L837">
        <v>0.83684230000653803</v>
      </c>
      <c r="M837">
        <v>87.570085999999705</v>
      </c>
      <c r="N837">
        <v>1</v>
      </c>
      <c r="O837">
        <v>6.0350599997036597E-2</v>
      </c>
      <c r="P837">
        <v>87.755769300005298</v>
      </c>
    </row>
    <row r="838" spans="1:16" x14ac:dyDescent="0.3">
      <c r="A838">
        <v>3</v>
      </c>
      <c r="B838">
        <v>1</v>
      </c>
      <c r="C838">
        <v>1</v>
      </c>
      <c r="D838">
        <v>5</v>
      </c>
      <c r="E838" t="s">
        <v>155</v>
      </c>
      <c r="F838">
        <v>1</v>
      </c>
      <c r="G838">
        <v>2</v>
      </c>
      <c r="H838">
        <v>1.9957579999973001</v>
      </c>
      <c r="I838">
        <v>7.5001597000009497</v>
      </c>
      <c r="J838" t="s">
        <v>16</v>
      </c>
      <c r="K838" t="b">
        <v>1</v>
      </c>
      <c r="L838">
        <v>0.238425700001244</v>
      </c>
      <c r="M838">
        <v>88.504841400004807</v>
      </c>
      <c r="N838">
        <v>1</v>
      </c>
      <c r="O838">
        <v>0.21718169999803699</v>
      </c>
      <c r="P838">
        <v>88.864662200001504</v>
      </c>
    </row>
    <row r="839" spans="1:16" x14ac:dyDescent="0.3">
      <c r="A839">
        <v>3</v>
      </c>
      <c r="B839">
        <v>1</v>
      </c>
      <c r="C839">
        <v>1</v>
      </c>
      <c r="D839">
        <v>5</v>
      </c>
      <c r="E839" t="s">
        <v>669</v>
      </c>
      <c r="F839" t="s">
        <v>13</v>
      </c>
      <c r="G839">
        <v>2</v>
      </c>
      <c r="H839" t="s">
        <v>13</v>
      </c>
      <c r="I839" t="s">
        <v>13</v>
      </c>
      <c r="J839" t="s">
        <v>16</v>
      </c>
      <c r="K839" t="b">
        <v>0</v>
      </c>
      <c r="L839">
        <v>0.95299150000209898</v>
      </c>
      <c r="M839">
        <v>90.336037500004807</v>
      </c>
      <c r="N839">
        <v>3</v>
      </c>
      <c r="O839">
        <v>0.50575390000449305</v>
      </c>
      <c r="P839">
        <v>90.953136000003695</v>
      </c>
    </row>
    <row r="840" spans="1:16" x14ac:dyDescent="0.3">
      <c r="A840">
        <v>3</v>
      </c>
      <c r="B840">
        <v>1</v>
      </c>
      <c r="C840">
        <v>1</v>
      </c>
      <c r="D840">
        <v>5</v>
      </c>
      <c r="E840" t="s">
        <v>773</v>
      </c>
      <c r="F840">
        <v>1</v>
      </c>
      <c r="G840">
        <v>2</v>
      </c>
      <c r="H840">
        <v>1.9974192999943601</v>
      </c>
      <c r="I840">
        <v>65.001277399998799</v>
      </c>
      <c r="J840" t="s">
        <v>14</v>
      </c>
      <c r="K840" t="b">
        <v>0</v>
      </c>
      <c r="L840">
        <v>0.60267989999556504</v>
      </c>
      <c r="M840">
        <v>92.0691867999994</v>
      </c>
      <c r="N840">
        <v>1</v>
      </c>
      <c r="O840">
        <v>0.74890379999851597</v>
      </c>
      <c r="P840">
        <v>92.972401899998701</v>
      </c>
    </row>
    <row r="841" spans="1:16" x14ac:dyDescent="0.3">
      <c r="A841">
        <v>3</v>
      </c>
      <c r="B841">
        <v>1</v>
      </c>
      <c r="C841">
        <v>1</v>
      </c>
      <c r="D841">
        <v>5</v>
      </c>
      <c r="E841" t="s">
        <v>774</v>
      </c>
      <c r="F841" t="s">
        <v>13</v>
      </c>
      <c r="G841">
        <v>2</v>
      </c>
      <c r="H841" t="s">
        <v>13</v>
      </c>
      <c r="I841" t="s">
        <v>13</v>
      </c>
      <c r="J841" t="s">
        <v>14</v>
      </c>
      <c r="K841" t="b">
        <v>1</v>
      </c>
      <c r="L841">
        <v>0.948793699993985</v>
      </c>
      <c r="M841">
        <v>94.431884900004704</v>
      </c>
      <c r="N841">
        <v>2</v>
      </c>
      <c r="O841">
        <v>0.18507379999937301</v>
      </c>
      <c r="P841">
        <v>94.752544499999203</v>
      </c>
    </row>
    <row r="842" spans="1:16" x14ac:dyDescent="0.3">
      <c r="A842">
        <v>3</v>
      </c>
      <c r="B842">
        <v>2</v>
      </c>
      <c r="C842">
        <v>0</v>
      </c>
      <c r="D842">
        <v>3</v>
      </c>
      <c r="E842" t="s">
        <v>116</v>
      </c>
      <c r="F842">
        <v>1</v>
      </c>
      <c r="G842">
        <v>1</v>
      </c>
      <c r="H842">
        <v>1.99514389999968</v>
      </c>
      <c r="I842">
        <v>27.500454200002402</v>
      </c>
      <c r="J842" t="s">
        <v>14</v>
      </c>
      <c r="K842" t="b">
        <v>0</v>
      </c>
      <c r="L842">
        <v>1.4527105000015601</v>
      </c>
      <c r="M842">
        <v>1.4527314000006299</v>
      </c>
      <c r="N842">
        <v>1</v>
      </c>
      <c r="O842">
        <v>0.50482760000158999</v>
      </c>
      <c r="P842">
        <v>2.1543371000007001</v>
      </c>
    </row>
    <row r="843" spans="1:16" x14ac:dyDescent="0.3">
      <c r="A843">
        <v>3</v>
      </c>
      <c r="B843">
        <v>2</v>
      </c>
      <c r="C843">
        <v>0</v>
      </c>
      <c r="D843">
        <v>3</v>
      </c>
      <c r="E843" t="s">
        <v>775</v>
      </c>
      <c r="F843" t="s">
        <v>13</v>
      </c>
      <c r="G843">
        <v>1</v>
      </c>
      <c r="H843" t="s">
        <v>13</v>
      </c>
      <c r="I843" t="s">
        <v>13</v>
      </c>
      <c r="J843" t="s">
        <v>16</v>
      </c>
      <c r="K843" t="b">
        <v>0</v>
      </c>
      <c r="L843">
        <v>1.18056360000628</v>
      </c>
      <c r="M843">
        <v>3.84717950000049</v>
      </c>
      <c r="N843">
        <v>1</v>
      </c>
      <c r="O843">
        <v>0.34184870000171902</v>
      </c>
      <c r="P843">
        <v>4.3594610000000102</v>
      </c>
    </row>
    <row r="844" spans="1:16" x14ac:dyDescent="0.3">
      <c r="A844">
        <v>3</v>
      </c>
      <c r="B844">
        <v>2</v>
      </c>
      <c r="C844">
        <v>0</v>
      </c>
      <c r="D844">
        <v>3</v>
      </c>
      <c r="E844" t="s">
        <v>776</v>
      </c>
      <c r="F844" t="s">
        <v>13</v>
      </c>
      <c r="G844">
        <v>1</v>
      </c>
      <c r="H844" t="s">
        <v>13</v>
      </c>
      <c r="I844" t="s">
        <v>13</v>
      </c>
      <c r="J844" t="s">
        <v>16</v>
      </c>
      <c r="K844" t="b">
        <v>0</v>
      </c>
      <c r="L844">
        <v>0.94389300000330001</v>
      </c>
      <c r="M844">
        <v>5.8106674000009697</v>
      </c>
      <c r="N844">
        <v>1</v>
      </c>
      <c r="O844">
        <v>0.325780799998029</v>
      </c>
      <c r="P844">
        <v>6.3192454000018197</v>
      </c>
    </row>
    <row r="845" spans="1:16" x14ac:dyDescent="0.3">
      <c r="A845">
        <v>3</v>
      </c>
      <c r="B845">
        <v>2</v>
      </c>
      <c r="C845">
        <v>0</v>
      </c>
      <c r="D845">
        <v>3</v>
      </c>
      <c r="E845" t="s">
        <v>372</v>
      </c>
      <c r="F845">
        <v>1</v>
      </c>
      <c r="G845">
        <v>1</v>
      </c>
      <c r="H845">
        <v>1.9807093000053999</v>
      </c>
      <c r="I845">
        <v>132.502241800001</v>
      </c>
      <c r="J845" t="s">
        <v>16</v>
      </c>
      <c r="K845" t="b">
        <v>1</v>
      </c>
      <c r="L845">
        <v>1.30776099999639</v>
      </c>
      <c r="M845">
        <v>8.1411249000011594</v>
      </c>
      <c r="N845">
        <v>1</v>
      </c>
      <c r="O845">
        <v>0.18741100000624999</v>
      </c>
      <c r="P845">
        <v>8.49284790000093</v>
      </c>
    </row>
    <row r="846" spans="1:16" x14ac:dyDescent="0.3">
      <c r="A846">
        <v>3</v>
      </c>
      <c r="B846">
        <v>2</v>
      </c>
      <c r="C846">
        <v>0</v>
      </c>
      <c r="D846">
        <v>3</v>
      </c>
      <c r="E846" t="s">
        <v>777</v>
      </c>
      <c r="F846">
        <v>1</v>
      </c>
      <c r="G846">
        <v>1</v>
      </c>
      <c r="H846">
        <v>1.99552029999904</v>
      </c>
      <c r="I846">
        <v>37.500646399996199</v>
      </c>
      <c r="J846" t="s">
        <v>16</v>
      </c>
      <c r="K846" t="b">
        <v>1</v>
      </c>
      <c r="L846">
        <v>1.3411646000022299</v>
      </c>
      <c r="M846">
        <v>10.341171599997301</v>
      </c>
      <c r="N846">
        <v>3</v>
      </c>
      <c r="O846">
        <v>0.40530650000437202</v>
      </c>
      <c r="P846">
        <v>10.934779099996399</v>
      </c>
    </row>
    <row r="847" spans="1:16" x14ac:dyDescent="0.3">
      <c r="A847">
        <v>3</v>
      </c>
      <c r="B847">
        <v>2</v>
      </c>
      <c r="C847">
        <v>0</v>
      </c>
      <c r="D847">
        <v>3</v>
      </c>
      <c r="E847" t="s">
        <v>778</v>
      </c>
      <c r="F847" t="s">
        <v>13</v>
      </c>
      <c r="G847">
        <v>1</v>
      </c>
      <c r="H847" t="s">
        <v>13</v>
      </c>
      <c r="I847" t="s">
        <v>13</v>
      </c>
      <c r="J847" t="s">
        <v>14</v>
      </c>
      <c r="K847" t="b">
        <v>1</v>
      </c>
      <c r="L847">
        <v>1.13875649999682</v>
      </c>
      <c r="M847">
        <v>12.5886516000028</v>
      </c>
      <c r="N847">
        <v>2</v>
      </c>
      <c r="O847">
        <v>1.13767139999982</v>
      </c>
      <c r="P847">
        <v>13.8911560999986</v>
      </c>
    </row>
    <row r="848" spans="1:16" x14ac:dyDescent="0.3">
      <c r="A848">
        <v>3</v>
      </c>
      <c r="B848">
        <v>2</v>
      </c>
      <c r="C848">
        <v>0</v>
      </c>
      <c r="D848">
        <v>3</v>
      </c>
      <c r="E848" t="s">
        <v>779</v>
      </c>
      <c r="F848">
        <v>1</v>
      </c>
      <c r="G848">
        <v>1</v>
      </c>
      <c r="H848">
        <v>1.9809606000053499</v>
      </c>
      <c r="I848">
        <v>142.50243349999801</v>
      </c>
      <c r="J848" t="s">
        <v>16</v>
      </c>
      <c r="K848" t="b">
        <v>1</v>
      </c>
      <c r="L848">
        <v>1.6681580000003999</v>
      </c>
      <c r="M848">
        <v>16.068111200002001</v>
      </c>
      <c r="N848">
        <v>2</v>
      </c>
      <c r="O848">
        <v>0.31768410000222502</v>
      </c>
      <c r="P848">
        <v>16.551105200000201</v>
      </c>
    </row>
    <row r="849" spans="1:16" x14ac:dyDescent="0.3">
      <c r="A849">
        <v>3</v>
      </c>
      <c r="B849">
        <v>2</v>
      </c>
      <c r="C849">
        <v>0</v>
      </c>
      <c r="D849">
        <v>3</v>
      </c>
      <c r="E849" t="s">
        <v>184</v>
      </c>
      <c r="F849" t="s">
        <v>13</v>
      </c>
      <c r="G849">
        <v>1</v>
      </c>
      <c r="H849" t="s">
        <v>13</v>
      </c>
      <c r="I849" t="s">
        <v>13</v>
      </c>
      <c r="J849" t="s">
        <v>16</v>
      </c>
      <c r="K849" t="b">
        <v>0</v>
      </c>
      <c r="L849">
        <v>1.43533520000346</v>
      </c>
      <c r="M849">
        <v>18.502003599998702</v>
      </c>
      <c r="N849">
        <v>1</v>
      </c>
      <c r="O849">
        <v>0.42047029999957902</v>
      </c>
      <c r="P849">
        <v>19.069940800000001</v>
      </c>
    </row>
    <row r="850" spans="1:16" x14ac:dyDescent="0.3">
      <c r="A850">
        <v>3</v>
      </c>
      <c r="B850">
        <v>2</v>
      </c>
      <c r="C850">
        <v>0</v>
      </c>
      <c r="D850">
        <v>3</v>
      </c>
      <c r="E850" t="s">
        <v>671</v>
      </c>
      <c r="F850">
        <v>1</v>
      </c>
      <c r="G850">
        <v>1</v>
      </c>
      <c r="H850">
        <v>1.98067060000176</v>
      </c>
      <c r="I850">
        <v>135.00227140000101</v>
      </c>
      <c r="J850" t="s">
        <v>16</v>
      </c>
      <c r="K850" t="b">
        <v>1</v>
      </c>
      <c r="L850">
        <v>1.21157239999593</v>
      </c>
      <c r="M850">
        <v>20.795008200002499</v>
      </c>
      <c r="N850">
        <v>3</v>
      </c>
      <c r="O850">
        <v>0.36371279999730199</v>
      </c>
      <c r="P850">
        <v>21.357244200000402</v>
      </c>
    </row>
    <row r="851" spans="1:16" x14ac:dyDescent="0.3">
      <c r="A851">
        <v>3</v>
      </c>
      <c r="B851">
        <v>2</v>
      </c>
      <c r="C851">
        <v>0</v>
      </c>
      <c r="D851">
        <v>3</v>
      </c>
      <c r="E851" t="s">
        <v>520</v>
      </c>
      <c r="F851" t="s">
        <v>13</v>
      </c>
      <c r="G851">
        <v>1</v>
      </c>
      <c r="H851" t="s">
        <v>13</v>
      </c>
      <c r="I851" t="s">
        <v>13</v>
      </c>
      <c r="J851" t="s">
        <v>14</v>
      </c>
      <c r="K851" t="b">
        <v>1</v>
      </c>
      <c r="L851">
        <v>1.4002944999956499</v>
      </c>
      <c r="M851">
        <v>23.2673358999964</v>
      </c>
      <c r="N851">
        <v>1</v>
      </c>
      <c r="O851">
        <v>0.33141020000039101</v>
      </c>
      <c r="P851">
        <v>23.756962100000202</v>
      </c>
    </row>
    <row r="852" spans="1:16" x14ac:dyDescent="0.3">
      <c r="A852">
        <v>3</v>
      </c>
      <c r="B852">
        <v>2</v>
      </c>
      <c r="C852">
        <v>0</v>
      </c>
      <c r="D852">
        <v>3</v>
      </c>
      <c r="E852" t="s">
        <v>193</v>
      </c>
      <c r="F852">
        <v>1</v>
      </c>
      <c r="G852">
        <v>1</v>
      </c>
      <c r="H852">
        <v>1.9958549000002701</v>
      </c>
      <c r="I852">
        <v>57.501046600002198</v>
      </c>
      <c r="J852" t="s">
        <v>16</v>
      </c>
      <c r="K852" t="b">
        <v>1</v>
      </c>
      <c r="L852">
        <v>1.1074455000052701</v>
      </c>
      <c r="M852">
        <v>25.3743738999983</v>
      </c>
      <c r="N852">
        <v>2</v>
      </c>
      <c r="O852">
        <v>0.80407090000517201</v>
      </c>
      <c r="P852">
        <v>26.309632800002898</v>
      </c>
    </row>
    <row r="853" spans="1:16" x14ac:dyDescent="0.3">
      <c r="A853">
        <v>3</v>
      </c>
      <c r="B853">
        <v>2</v>
      </c>
      <c r="C853">
        <v>0</v>
      </c>
      <c r="D853">
        <v>3</v>
      </c>
      <c r="E853" t="s">
        <v>780</v>
      </c>
      <c r="F853">
        <v>1</v>
      </c>
      <c r="G853">
        <v>1</v>
      </c>
      <c r="H853">
        <v>1.99463980000291</v>
      </c>
      <c r="I853">
        <v>5.0000650000001796</v>
      </c>
      <c r="J853" t="s">
        <v>16</v>
      </c>
      <c r="K853" t="b">
        <v>1</v>
      </c>
      <c r="L853">
        <v>2.21964930000104</v>
      </c>
      <c r="M853">
        <v>29.036420500000499</v>
      </c>
      <c r="N853">
        <v>2</v>
      </c>
      <c r="O853">
        <v>0.60525809999671798</v>
      </c>
      <c r="P853">
        <v>29.782811299999601</v>
      </c>
    </row>
    <row r="854" spans="1:16" x14ac:dyDescent="0.3">
      <c r="A854">
        <v>3</v>
      </c>
      <c r="B854">
        <v>2</v>
      </c>
      <c r="C854">
        <v>0</v>
      </c>
      <c r="D854">
        <v>3</v>
      </c>
      <c r="E854" t="s">
        <v>781</v>
      </c>
      <c r="F854">
        <v>1</v>
      </c>
      <c r="G854">
        <v>1</v>
      </c>
      <c r="H854">
        <v>1.99573860000237</v>
      </c>
      <c r="I854">
        <v>47.500829999997201</v>
      </c>
      <c r="J854" t="s">
        <v>14</v>
      </c>
      <c r="K854" t="b">
        <v>0</v>
      </c>
      <c r="L854">
        <v>1.38541780000378</v>
      </c>
      <c r="M854">
        <v>31.685299500000799</v>
      </c>
      <c r="N854">
        <v>1</v>
      </c>
      <c r="O854">
        <v>0.39308329999767</v>
      </c>
      <c r="P854">
        <v>32.242534899996798</v>
      </c>
    </row>
    <row r="855" spans="1:16" x14ac:dyDescent="0.3">
      <c r="A855">
        <v>3</v>
      </c>
      <c r="B855">
        <v>2</v>
      </c>
      <c r="C855">
        <v>0</v>
      </c>
      <c r="D855">
        <v>3</v>
      </c>
      <c r="E855" t="s">
        <v>666</v>
      </c>
      <c r="F855">
        <v>1</v>
      </c>
      <c r="G855">
        <v>1</v>
      </c>
      <c r="H855">
        <v>1.99757410000166</v>
      </c>
      <c r="I855">
        <v>120.002006800001</v>
      </c>
      <c r="J855" t="s">
        <v>14</v>
      </c>
      <c r="K855" t="b">
        <v>0</v>
      </c>
      <c r="L855">
        <v>1.6684300999986601</v>
      </c>
      <c r="M855">
        <v>34.418753400001201</v>
      </c>
      <c r="N855">
        <v>1</v>
      </c>
      <c r="O855">
        <v>0.673016200002166</v>
      </c>
      <c r="P855">
        <v>35.282395900001603</v>
      </c>
    </row>
    <row r="856" spans="1:16" x14ac:dyDescent="0.3">
      <c r="A856">
        <v>3</v>
      </c>
      <c r="B856">
        <v>2</v>
      </c>
      <c r="C856">
        <v>0</v>
      </c>
      <c r="D856">
        <v>3</v>
      </c>
      <c r="E856" t="s">
        <v>163</v>
      </c>
      <c r="F856" t="s">
        <v>13</v>
      </c>
      <c r="G856">
        <v>1</v>
      </c>
      <c r="H856" t="s">
        <v>13</v>
      </c>
      <c r="I856" t="s">
        <v>13</v>
      </c>
      <c r="J856" t="s">
        <v>16</v>
      </c>
      <c r="K856" t="b">
        <v>0</v>
      </c>
      <c r="L856">
        <v>2.39077760000509</v>
      </c>
      <c r="M856">
        <v>38.1906223999977</v>
      </c>
      <c r="N856">
        <v>1</v>
      </c>
      <c r="O856">
        <v>0.62677000000257999</v>
      </c>
      <c r="P856">
        <v>38.980250699998599</v>
      </c>
    </row>
    <row r="857" spans="1:16" x14ac:dyDescent="0.3">
      <c r="A857">
        <v>3</v>
      </c>
      <c r="B857">
        <v>2</v>
      </c>
      <c r="C857">
        <v>0</v>
      </c>
      <c r="D857">
        <v>3</v>
      </c>
      <c r="E857" t="s">
        <v>610</v>
      </c>
      <c r="F857" t="s">
        <v>13</v>
      </c>
      <c r="G857">
        <v>1</v>
      </c>
      <c r="H857" t="s">
        <v>13</v>
      </c>
      <c r="I857" t="s">
        <v>13</v>
      </c>
      <c r="J857" t="s">
        <v>14</v>
      </c>
      <c r="K857" t="b">
        <v>1</v>
      </c>
      <c r="L857">
        <v>1.54487990000052</v>
      </c>
      <c r="M857">
        <v>41.044922499997497</v>
      </c>
      <c r="N857">
        <v>1</v>
      </c>
      <c r="O857">
        <v>0.33068539999658197</v>
      </c>
      <c r="P857">
        <v>41.580233399996402</v>
      </c>
    </row>
    <row r="858" spans="1:16" x14ac:dyDescent="0.3">
      <c r="A858">
        <v>3</v>
      </c>
      <c r="B858">
        <v>2</v>
      </c>
      <c r="C858">
        <v>0</v>
      </c>
      <c r="D858">
        <v>3</v>
      </c>
      <c r="E858" t="s">
        <v>782</v>
      </c>
      <c r="F858" t="s">
        <v>13</v>
      </c>
      <c r="G858">
        <v>1</v>
      </c>
      <c r="H858" t="s">
        <v>13</v>
      </c>
      <c r="I858" t="s">
        <v>13</v>
      </c>
      <c r="J858" t="s">
        <v>14</v>
      </c>
      <c r="K858" t="b">
        <v>1</v>
      </c>
      <c r="L858">
        <v>1.1706268999987499</v>
      </c>
      <c r="M858">
        <v>43.270577299998003</v>
      </c>
      <c r="N858">
        <v>2</v>
      </c>
      <c r="O858">
        <v>0.39471849999972602</v>
      </c>
      <c r="P858">
        <v>43.844240300000799</v>
      </c>
    </row>
    <row r="859" spans="1:16" x14ac:dyDescent="0.3">
      <c r="A859">
        <v>3</v>
      </c>
      <c r="B859">
        <v>2</v>
      </c>
      <c r="C859">
        <v>0</v>
      </c>
      <c r="D859">
        <v>3</v>
      </c>
      <c r="E859" t="s">
        <v>783</v>
      </c>
      <c r="F859" t="s">
        <v>13</v>
      </c>
      <c r="G859">
        <v>1</v>
      </c>
      <c r="H859" t="s">
        <v>13</v>
      </c>
      <c r="I859" t="s">
        <v>13</v>
      </c>
      <c r="J859" t="s">
        <v>16</v>
      </c>
      <c r="K859" t="b">
        <v>0</v>
      </c>
      <c r="L859">
        <v>2.0472502999982698</v>
      </c>
      <c r="M859">
        <v>46.397464599998798</v>
      </c>
      <c r="N859">
        <v>2</v>
      </c>
      <c r="O859">
        <v>0.24282340000354499</v>
      </c>
      <c r="P859">
        <v>46.892273500001501</v>
      </c>
    </row>
    <row r="860" spans="1:16" x14ac:dyDescent="0.3">
      <c r="A860">
        <v>3</v>
      </c>
      <c r="B860">
        <v>2</v>
      </c>
      <c r="C860">
        <v>0</v>
      </c>
      <c r="D860">
        <v>3</v>
      </c>
      <c r="E860" t="s">
        <v>784</v>
      </c>
      <c r="F860" t="s">
        <v>13</v>
      </c>
      <c r="G860">
        <v>1</v>
      </c>
      <c r="H860" t="s">
        <v>13</v>
      </c>
      <c r="I860" t="s">
        <v>13</v>
      </c>
      <c r="J860" t="s">
        <v>14</v>
      </c>
      <c r="K860" t="b">
        <v>1</v>
      </c>
      <c r="L860">
        <v>1.5569977999985001</v>
      </c>
      <c r="M860">
        <v>48.957145699998399</v>
      </c>
      <c r="N860">
        <v>1</v>
      </c>
      <c r="O860">
        <v>0.86953619999985698</v>
      </c>
      <c r="P860">
        <v>49.974999899997798</v>
      </c>
    </row>
    <row r="861" spans="1:16" x14ac:dyDescent="0.3">
      <c r="A861">
        <v>3</v>
      </c>
      <c r="B861">
        <v>2</v>
      </c>
      <c r="C861">
        <v>0</v>
      </c>
      <c r="D861">
        <v>3</v>
      </c>
      <c r="E861" t="s">
        <v>785</v>
      </c>
      <c r="F861" t="s">
        <v>13</v>
      </c>
      <c r="G861">
        <v>1</v>
      </c>
      <c r="H861" t="s">
        <v>13</v>
      </c>
      <c r="I861" t="s">
        <v>13</v>
      </c>
      <c r="J861" t="s">
        <v>14</v>
      </c>
      <c r="K861" t="b">
        <v>1</v>
      </c>
      <c r="L861">
        <v>3.6355542000019301</v>
      </c>
      <c r="M861">
        <v>54.119077199997299</v>
      </c>
      <c r="N861">
        <v>3</v>
      </c>
      <c r="O861">
        <v>0.76296200000069803</v>
      </c>
      <c r="P861">
        <v>55.140681099997899</v>
      </c>
    </row>
    <row r="862" spans="1:16" x14ac:dyDescent="0.3">
      <c r="A862">
        <v>3</v>
      </c>
      <c r="B862">
        <v>2</v>
      </c>
      <c r="C862">
        <v>0</v>
      </c>
      <c r="D862">
        <v>3</v>
      </c>
      <c r="E862" t="s">
        <v>786</v>
      </c>
      <c r="F862">
        <v>1</v>
      </c>
      <c r="G862">
        <v>1</v>
      </c>
      <c r="H862">
        <v>1.9965230000016201</v>
      </c>
      <c r="I862">
        <v>85.001485000000699</v>
      </c>
      <c r="J862" t="s">
        <v>14</v>
      </c>
      <c r="K862" t="b">
        <v>0</v>
      </c>
      <c r="L862">
        <v>3.8726071999990399</v>
      </c>
      <c r="M862">
        <v>59.522524699998002</v>
      </c>
      <c r="N862">
        <v>3</v>
      </c>
      <c r="O862">
        <v>0.29086899999674598</v>
      </c>
      <c r="P862">
        <v>60.020210399998199</v>
      </c>
    </row>
    <row r="863" spans="1:16" x14ac:dyDescent="0.3">
      <c r="A863">
        <v>3</v>
      </c>
      <c r="B863">
        <v>2</v>
      </c>
      <c r="C863">
        <v>0</v>
      </c>
      <c r="D863">
        <v>3</v>
      </c>
      <c r="E863" t="s">
        <v>787</v>
      </c>
      <c r="F863">
        <v>1</v>
      </c>
      <c r="G863">
        <v>1</v>
      </c>
      <c r="H863">
        <v>1.99607489999471</v>
      </c>
      <c r="I863">
        <v>77.501391600002506</v>
      </c>
      <c r="J863" t="s">
        <v>14</v>
      </c>
      <c r="K863" t="b">
        <v>0</v>
      </c>
      <c r="L863">
        <v>1.2035028000027499</v>
      </c>
      <c r="M863">
        <v>61.736734600002798</v>
      </c>
      <c r="N863">
        <v>1</v>
      </c>
      <c r="O863">
        <v>0.64463530000648495</v>
      </c>
      <c r="P863">
        <v>62.622036300003003</v>
      </c>
    </row>
    <row r="864" spans="1:16" x14ac:dyDescent="0.3">
      <c r="A864">
        <v>3</v>
      </c>
      <c r="B864">
        <v>2</v>
      </c>
      <c r="C864">
        <v>0</v>
      </c>
      <c r="D864">
        <v>3</v>
      </c>
      <c r="E864" t="s">
        <v>788</v>
      </c>
      <c r="F864">
        <v>1</v>
      </c>
      <c r="G864">
        <v>1</v>
      </c>
      <c r="H864">
        <v>1.9806936000022699</v>
      </c>
      <c r="I864">
        <v>130.002214499997</v>
      </c>
      <c r="J864" t="s">
        <v>14</v>
      </c>
      <c r="K864" t="b">
        <v>0</v>
      </c>
      <c r="L864">
        <v>1.22396090000257</v>
      </c>
      <c r="M864">
        <v>64.357171299998299</v>
      </c>
      <c r="N864">
        <v>1</v>
      </c>
      <c r="O864">
        <v>0.34923139999591502</v>
      </c>
      <c r="P864">
        <v>64.878667299999506</v>
      </c>
    </row>
    <row r="865" spans="1:16" x14ac:dyDescent="0.3">
      <c r="A865">
        <v>3</v>
      </c>
      <c r="B865">
        <v>2</v>
      </c>
      <c r="C865">
        <v>0</v>
      </c>
      <c r="D865">
        <v>3</v>
      </c>
      <c r="E865" t="s">
        <v>101</v>
      </c>
      <c r="F865">
        <v>1</v>
      </c>
      <c r="G865">
        <v>1</v>
      </c>
      <c r="H865">
        <v>1.9960400000054499</v>
      </c>
      <c r="I865">
        <v>60.001109500000901</v>
      </c>
      <c r="J865" t="s">
        <v>14</v>
      </c>
      <c r="K865" t="b">
        <v>0</v>
      </c>
      <c r="L865">
        <v>1.02109460000065</v>
      </c>
      <c r="M865">
        <v>66.420928499996094</v>
      </c>
      <c r="N865">
        <v>2</v>
      </c>
      <c r="O865">
        <v>0.24942449999798599</v>
      </c>
      <c r="P865">
        <v>66.882865799998399</v>
      </c>
    </row>
    <row r="866" spans="1:16" x14ac:dyDescent="0.3">
      <c r="A866">
        <v>3</v>
      </c>
      <c r="B866">
        <v>2</v>
      </c>
      <c r="C866">
        <v>0</v>
      </c>
      <c r="D866">
        <v>3</v>
      </c>
      <c r="E866" t="s">
        <v>789</v>
      </c>
      <c r="F866" t="s">
        <v>13</v>
      </c>
      <c r="G866">
        <v>1</v>
      </c>
      <c r="H866" t="s">
        <v>13</v>
      </c>
      <c r="I866" t="s">
        <v>13</v>
      </c>
      <c r="J866" t="s">
        <v>16</v>
      </c>
      <c r="K866" t="b">
        <v>0</v>
      </c>
      <c r="L866">
        <v>1.0809923999986499</v>
      </c>
      <c r="M866">
        <v>68.480876200002996</v>
      </c>
      <c r="N866">
        <v>2</v>
      </c>
      <c r="O866">
        <v>0.52153230000112705</v>
      </c>
      <c r="P866">
        <v>69.130939299997394</v>
      </c>
    </row>
    <row r="867" spans="1:16" x14ac:dyDescent="0.3">
      <c r="A867">
        <v>3</v>
      </c>
      <c r="B867">
        <v>2</v>
      </c>
      <c r="C867">
        <v>0</v>
      </c>
      <c r="D867">
        <v>3</v>
      </c>
      <c r="E867" t="s">
        <v>790</v>
      </c>
      <c r="F867">
        <v>1</v>
      </c>
      <c r="G867">
        <v>1</v>
      </c>
      <c r="H867">
        <v>1.99753329999658</v>
      </c>
      <c r="I867">
        <v>117.50198949999999</v>
      </c>
      <c r="J867" t="s">
        <v>16</v>
      </c>
      <c r="K867" t="b">
        <v>1</v>
      </c>
      <c r="L867">
        <v>1.5267772000006501</v>
      </c>
      <c r="M867">
        <v>71.176540699998398</v>
      </c>
      <c r="N867">
        <v>2</v>
      </c>
      <c r="O867">
        <v>0.30954480000218598</v>
      </c>
      <c r="P867">
        <v>71.647009899999802</v>
      </c>
    </row>
    <row r="868" spans="1:16" x14ac:dyDescent="0.3">
      <c r="A868">
        <v>3</v>
      </c>
      <c r="B868">
        <v>2</v>
      </c>
      <c r="C868">
        <v>0</v>
      </c>
      <c r="D868">
        <v>3</v>
      </c>
      <c r="E868" t="s">
        <v>258</v>
      </c>
      <c r="F868" t="s">
        <v>13</v>
      </c>
      <c r="G868">
        <v>1</v>
      </c>
      <c r="H868" t="s">
        <v>13</v>
      </c>
      <c r="I868" t="s">
        <v>13</v>
      </c>
      <c r="J868" t="s">
        <v>14</v>
      </c>
      <c r="K868" t="b">
        <v>1</v>
      </c>
      <c r="L868">
        <v>1.21648260000075</v>
      </c>
      <c r="M868">
        <v>73.382865899999203</v>
      </c>
      <c r="N868">
        <v>2</v>
      </c>
      <c r="O868">
        <v>0.37973369999963302</v>
      </c>
      <c r="P868">
        <v>73.925212499998494</v>
      </c>
    </row>
    <row r="869" spans="1:16" x14ac:dyDescent="0.3">
      <c r="A869">
        <v>3</v>
      </c>
      <c r="B869">
        <v>2</v>
      </c>
      <c r="C869">
        <v>0</v>
      </c>
      <c r="D869">
        <v>3</v>
      </c>
      <c r="E869" t="s">
        <v>791</v>
      </c>
      <c r="F869">
        <v>1</v>
      </c>
      <c r="G869">
        <v>1</v>
      </c>
      <c r="H869">
        <v>1.9972111000024599</v>
      </c>
      <c r="I869">
        <v>102.501775199999</v>
      </c>
      <c r="J869" t="s">
        <v>16</v>
      </c>
      <c r="K869" t="b">
        <v>1</v>
      </c>
      <c r="L869">
        <v>2.2428679999939098</v>
      </c>
      <c r="M869">
        <v>76.676236300001605</v>
      </c>
      <c r="N869">
        <v>3</v>
      </c>
      <c r="O869">
        <v>1.1481972000037799</v>
      </c>
      <c r="P869">
        <v>77.949643899999501</v>
      </c>
    </row>
    <row r="870" spans="1:16" x14ac:dyDescent="0.3">
      <c r="A870">
        <v>3</v>
      </c>
      <c r="B870">
        <v>2</v>
      </c>
      <c r="C870">
        <v>0</v>
      </c>
      <c r="D870">
        <v>3</v>
      </c>
      <c r="E870" t="s">
        <v>287</v>
      </c>
      <c r="F870" t="s">
        <v>13</v>
      </c>
      <c r="G870">
        <v>1</v>
      </c>
      <c r="H870" t="s">
        <v>13</v>
      </c>
      <c r="I870" t="s">
        <v>13</v>
      </c>
      <c r="J870" t="s">
        <v>16</v>
      </c>
      <c r="K870" t="b">
        <v>0</v>
      </c>
      <c r="L870">
        <v>1.4398240999944401</v>
      </c>
      <c r="M870">
        <v>79.906312099999894</v>
      </c>
      <c r="N870">
        <v>2</v>
      </c>
      <c r="O870">
        <v>0.26224009999714298</v>
      </c>
      <c r="P870">
        <v>80.399565100000501</v>
      </c>
    </row>
    <row r="871" spans="1:16" x14ac:dyDescent="0.3">
      <c r="A871">
        <v>3</v>
      </c>
      <c r="B871">
        <v>2</v>
      </c>
      <c r="C871">
        <v>0</v>
      </c>
      <c r="D871">
        <v>3</v>
      </c>
      <c r="E871" t="s">
        <v>792</v>
      </c>
      <c r="F871" t="s">
        <v>13</v>
      </c>
      <c r="G871">
        <v>1</v>
      </c>
      <c r="H871" t="s">
        <v>13</v>
      </c>
      <c r="I871" t="s">
        <v>13</v>
      </c>
      <c r="J871" t="s">
        <v>14</v>
      </c>
      <c r="K871" t="b">
        <v>1</v>
      </c>
      <c r="L871">
        <v>4.4242072999986704</v>
      </c>
      <c r="M871">
        <v>85.340777700003002</v>
      </c>
      <c r="N871">
        <v>1</v>
      </c>
      <c r="O871">
        <v>0.44928010000148799</v>
      </c>
      <c r="P871">
        <v>85.930781399998494</v>
      </c>
    </row>
    <row r="872" spans="1:16" x14ac:dyDescent="0.3">
      <c r="A872">
        <v>3</v>
      </c>
      <c r="B872">
        <v>2</v>
      </c>
      <c r="C872">
        <v>0</v>
      </c>
      <c r="D872">
        <v>3</v>
      </c>
      <c r="E872" t="s">
        <v>793</v>
      </c>
      <c r="F872">
        <v>1</v>
      </c>
      <c r="G872">
        <v>1</v>
      </c>
      <c r="H872">
        <v>1.9810518999947799</v>
      </c>
      <c r="I872">
        <v>150.00263670000299</v>
      </c>
      <c r="J872" t="s">
        <v>16</v>
      </c>
      <c r="K872" t="b">
        <v>1</v>
      </c>
      <c r="L872">
        <v>1.74646519999806</v>
      </c>
      <c r="M872">
        <v>88.1961012000029</v>
      </c>
      <c r="N872">
        <v>2</v>
      </c>
      <c r="O872">
        <v>0.26677679999556903</v>
      </c>
      <c r="P872">
        <v>88.612213899999901</v>
      </c>
    </row>
    <row r="873" spans="1:16" x14ac:dyDescent="0.3">
      <c r="A873">
        <v>3</v>
      </c>
      <c r="B873">
        <v>2</v>
      </c>
      <c r="C873">
        <v>0</v>
      </c>
      <c r="D873">
        <v>3</v>
      </c>
      <c r="E873" t="s">
        <v>794</v>
      </c>
      <c r="F873">
        <v>1</v>
      </c>
      <c r="G873">
        <v>1</v>
      </c>
      <c r="H873">
        <v>1.9952813999989301</v>
      </c>
      <c r="I873">
        <v>30.000515300002</v>
      </c>
      <c r="J873" t="s">
        <v>16</v>
      </c>
      <c r="K873" t="b">
        <v>1</v>
      </c>
      <c r="L873">
        <v>2.4459350000033702</v>
      </c>
      <c r="M873">
        <v>91.579320099997901</v>
      </c>
      <c r="N873">
        <v>2</v>
      </c>
      <c r="O873">
        <v>0.88286720000178298</v>
      </c>
      <c r="P873">
        <v>92.588318000001905</v>
      </c>
    </row>
    <row r="874" spans="1:16" x14ac:dyDescent="0.3">
      <c r="A874">
        <v>3</v>
      </c>
      <c r="B874">
        <v>2</v>
      </c>
      <c r="C874">
        <v>0</v>
      </c>
      <c r="D874">
        <v>3</v>
      </c>
      <c r="E874" t="s">
        <v>795</v>
      </c>
      <c r="F874">
        <v>1</v>
      </c>
      <c r="G874">
        <v>1</v>
      </c>
      <c r="H874">
        <v>1.9946982000037701</v>
      </c>
      <c r="I874">
        <v>7.5001055999964601</v>
      </c>
      <c r="J874" t="s">
        <v>14</v>
      </c>
      <c r="K874" t="b">
        <v>0</v>
      </c>
      <c r="L874">
        <v>1.90553409999848</v>
      </c>
      <c r="M874">
        <v>95.005220500002906</v>
      </c>
      <c r="N874">
        <v>2</v>
      </c>
      <c r="O874">
        <v>0.31641149999632001</v>
      </c>
      <c r="P874">
        <v>95.533847300001099</v>
      </c>
    </row>
    <row r="875" spans="1:16" x14ac:dyDescent="0.3">
      <c r="A875">
        <v>3</v>
      </c>
      <c r="B875">
        <v>2</v>
      </c>
      <c r="C875">
        <v>0</v>
      </c>
      <c r="D875">
        <v>3</v>
      </c>
      <c r="E875" t="s">
        <v>456</v>
      </c>
      <c r="F875">
        <v>1</v>
      </c>
      <c r="G875">
        <v>1</v>
      </c>
      <c r="H875">
        <v>1.99708090000058</v>
      </c>
      <c r="I875">
        <v>110.001886999999</v>
      </c>
      <c r="J875" t="s">
        <v>16</v>
      </c>
      <c r="K875" t="b">
        <v>1</v>
      </c>
      <c r="L875">
        <v>1.1953510999956101</v>
      </c>
      <c r="M875">
        <v>97.245102399996497</v>
      </c>
      <c r="N875">
        <v>1</v>
      </c>
      <c r="O875">
        <v>0.86837699999887297</v>
      </c>
      <c r="P875">
        <v>98.261814999997995</v>
      </c>
    </row>
    <row r="876" spans="1:16" x14ac:dyDescent="0.3">
      <c r="A876">
        <v>3</v>
      </c>
      <c r="B876">
        <v>2</v>
      </c>
      <c r="C876">
        <v>0</v>
      </c>
      <c r="D876">
        <v>3</v>
      </c>
      <c r="E876" t="s">
        <v>344</v>
      </c>
      <c r="F876" t="s">
        <v>13</v>
      </c>
      <c r="G876">
        <v>1</v>
      </c>
      <c r="H876" t="s">
        <v>13</v>
      </c>
      <c r="I876" t="s">
        <v>13</v>
      </c>
      <c r="J876" t="s">
        <v>14</v>
      </c>
      <c r="K876" t="b">
        <v>1</v>
      </c>
      <c r="L876">
        <v>1.255774199999</v>
      </c>
      <c r="M876">
        <v>100.038873899997</v>
      </c>
      <c r="N876">
        <v>1</v>
      </c>
      <c r="O876">
        <v>0.304749100003392</v>
      </c>
      <c r="P876">
        <v>100.514199700003</v>
      </c>
    </row>
    <row r="877" spans="1:16" x14ac:dyDescent="0.3">
      <c r="A877">
        <v>3</v>
      </c>
      <c r="B877">
        <v>2</v>
      </c>
      <c r="C877">
        <v>0</v>
      </c>
      <c r="D877">
        <v>3</v>
      </c>
      <c r="E877" t="s">
        <v>430</v>
      </c>
      <c r="F877" t="s">
        <v>13</v>
      </c>
      <c r="G877">
        <v>1</v>
      </c>
      <c r="H877" t="s">
        <v>13</v>
      </c>
      <c r="I877" t="s">
        <v>13</v>
      </c>
      <c r="J877" t="s">
        <v>14</v>
      </c>
      <c r="K877" t="b">
        <v>1</v>
      </c>
      <c r="L877">
        <v>1.0288892000026</v>
      </c>
      <c r="M877">
        <v>102.061876300002</v>
      </c>
      <c r="N877">
        <v>2</v>
      </c>
      <c r="O877">
        <v>0.39562799999839598</v>
      </c>
      <c r="P877">
        <v>102.645001500001</v>
      </c>
    </row>
    <row r="878" spans="1:16" x14ac:dyDescent="0.3">
      <c r="A878">
        <v>3</v>
      </c>
      <c r="B878">
        <v>2</v>
      </c>
      <c r="C878">
        <v>0</v>
      </c>
      <c r="D878">
        <v>3</v>
      </c>
      <c r="E878" t="s">
        <v>552</v>
      </c>
      <c r="F878">
        <v>1</v>
      </c>
      <c r="G878">
        <v>1</v>
      </c>
      <c r="H878">
        <v>1.9958781000023</v>
      </c>
      <c r="I878">
        <v>52.500950399997201</v>
      </c>
      <c r="J878" t="s">
        <v>16</v>
      </c>
      <c r="K878" t="b">
        <v>1</v>
      </c>
      <c r="L878">
        <v>1.18131030000222</v>
      </c>
      <c r="M878">
        <v>104.347641499997</v>
      </c>
      <c r="N878">
        <v>2</v>
      </c>
      <c r="O878">
        <v>0.636731300000974</v>
      </c>
      <c r="P878">
        <v>105.13410289999599</v>
      </c>
    </row>
    <row r="879" spans="1:16" x14ac:dyDescent="0.3">
      <c r="A879">
        <v>3</v>
      </c>
      <c r="B879">
        <v>2</v>
      </c>
      <c r="C879">
        <v>0</v>
      </c>
      <c r="D879">
        <v>3</v>
      </c>
      <c r="E879" t="s">
        <v>796</v>
      </c>
      <c r="F879" t="s">
        <v>13</v>
      </c>
      <c r="G879">
        <v>1</v>
      </c>
      <c r="H879" t="s">
        <v>13</v>
      </c>
      <c r="I879" t="s">
        <v>13</v>
      </c>
      <c r="J879" t="s">
        <v>14</v>
      </c>
      <c r="K879" t="b">
        <v>1</v>
      </c>
      <c r="L879">
        <v>1.70343239999784</v>
      </c>
      <c r="M879">
        <v>107.35313090000299</v>
      </c>
      <c r="N879">
        <v>2</v>
      </c>
      <c r="O879">
        <v>0.29865050000080401</v>
      </c>
      <c r="P879">
        <v>107.85205770000201</v>
      </c>
    </row>
    <row r="880" spans="1:16" x14ac:dyDescent="0.3">
      <c r="A880">
        <v>3</v>
      </c>
      <c r="B880">
        <v>2</v>
      </c>
      <c r="C880">
        <v>0</v>
      </c>
      <c r="D880">
        <v>3</v>
      </c>
      <c r="E880" t="s">
        <v>797</v>
      </c>
      <c r="F880" t="s">
        <v>13</v>
      </c>
      <c r="G880">
        <v>1</v>
      </c>
      <c r="H880" t="s">
        <v>13</v>
      </c>
      <c r="I880" t="s">
        <v>13</v>
      </c>
      <c r="J880" t="s">
        <v>16</v>
      </c>
      <c r="K880" t="b">
        <v>0</v>
      </c>
      <c r="L880">
        <v>1.6287047000005299</v>
      </c>
      <c r="M880">
        <v>109.995061000001</v>
      </c>
      <c r="N880">
        <v>2</v>
      </c>
      <c r="O880">
        <v>0.29821710000396701</v>
      </c>
      <c r="P880">
        <v>110.515573600002</v>
      </c>
    </row>
    <row r="881" spans="1:16" x14ac:dyDescent="0.3">
      <c r="A881">
        <v>3</v>
      </c>
      <c r="B881">
        <v>2</v>
      </c>
      <c r="C881">
        <v>0</v>
      </c>
      <c r="D881">
        <v>3</v>
      </c>
      <c r="E881" t="s">
        <v>798</v>
      </c>
      <c r="F881" t="s">
        <v>13</v>
      </c>
      <c r="G881">
        <v>1</v>
      </c>
      <c r="H881" t="s">
        <v>13</v>
      </c>
      <c r="I881" t="s">
        <v>13</v>
      </c>
      <c r="J881" t="s">
        <v>16</v>
      </c>
      <c r="K881" t="b">
        <v>0</v>
      </c>
      <c r="L881">
        <v>4.6048559000046199</v>
      </c>
      <c r="M881">
        <v>115.637873400003</v>
      </c>
      <c r="N881">
        <v>1</v>
      </c>
      <c r="O881">
        <v>0.85066000000370001</v>
      </c>
      <c r="P881">
        <v>116.67618860000201</v>
      </c>
    </row>
    <row r="882" spans="1:16" x14ac:dyDescent="0.3">
      <c r="A882">
        <v>3</v>
      </c>
      <c r="B882">
        <v>2</v>
      </c>
      <c r="C882">
        <v>0</v>
      </c>
      <c r="D882">
        <v>3</v>
      </c>
      <c r="E882" t="s">
        <v>799</v>
      </c>
      <c r="F882">
        <v>1</v>
      </c>
      <c r="G882">
        <v>1</v>
      </c>
      <c r="H882">
        <v>1.99489329999778</v>
      </c>
      <c r="I882">
        <v>12.500213100000099</v>
      </c>
      <c r="J882" t="s">
        <v>16</v>
      </c>
      <c r="K882" t="b">
        <v>1</v>
      </c>
      <c r="L882">
        <v>3.4542103999992801</v>
      </c>
      <c r="M882">
        <v>120.637505400002</v>
      </c>
      <c r="N882">
        <v>2</v>
      </c>
      <c r="O882">
        <v>0.96511770000506703</v>
      </c>
      <c r="P882">
        <v>121.830525999998</v>
      </c>
    </row>
    <row r="883" spans="1:16" x14ac:dyDescent="0.3">
      <c r="A883">
        <v>3</v>
      </c>
      <c r="B883">
        <v>2</v>
      </c>
      <c r="C883">
        <v>0</v>
      </c>
      <c r="D883">
        <v>3</v>
      </c>
      <c r="E883" t="s">
        <v>424</v>
      </c>
      <c r="F883">
        <v>1</v>
      </c>
      <c r="G883">
        <v>1</v>
      </c>
      <c r="H883">
        <v>1.99571570000262</v>
      </c>
      <c r="I883">
        <v>50.000881699997997</v>
      </c>
      <c r="J883" t="s">
        <v>16</v>
      </c>
      <c r="K883" t="b">
        <v>1</v>
      </c>
      <c r="L883">
        <v>1.2093769999992201</v>
      </c>
      <c r="M883">
        <v>123.559000200003</v>
      </c>
      <c r="N883">
        <v>1</v>
      </c>
      <c r="O883">
        <v>0.79476160000194795</v>
      </c>
      <c r="P883">
        <v>124.5161143</v>
      </c>
    </row>
    <row r="884" spans="1:16" x14ac:dyDescent="0.3">
      <c r="A884">
        <v>3</v>
      </c>
      <c r="B884">
        <v>2</v>
      </c>
      <c r="C884">
        <v>0</v>
      </c>
      <c r="D884">
        <v>3</v>
      </c>
      <c r="E884" t="s">
        <v>800</v>
      </c>
      <c r="F884">
        <v>1</v>
      </c>
      <c r="G884">
        <v>1</v>
      </c>
      <c r="H884">
        <v>1.99474630000623</v>
      </c>
      <c r="I884">
        <v>2.5000417999981401</v>
      </c>
      <c r="J884" t="s">
        <v>16</v>
      </c>
      <c r="K884" t="b">
        <v>1</v>
      </c>
      <c r="L884">
        <v>1.0025408000001299</v>
      </c>
      <c r="M884">
        <v>126.03545370000199</v>
      </c>
      <c r="N884">
        <v>3</v>
      </c>
      <c r="O884">
        <v>0.36914299999625699</v>
      </c>
      <c r="P884">
        <v>126.618528300001</v>
      </c>
    </row>
    <row r="885" spans="1:16" x14ac:dyDescent="0.3">
      <c r="A885">
        <v>3</v>
      </c>
      <c r="B885">
        <v>2</v>
      </c>
      <c r="C885">
        <v>0</v>
      </c>
      <c r="D885">
        <v>3</v>
      </c>
      <c r="E885" t="s">
        <v>801</v>
      </c>
      <c r="F885" t="s">
        <v>13</v>
      </c>
      <c r="G885">
        <v>1</v>
      </c>
      <c r="H885" t="s">
        <v>13</v>
      </c>
      <c r="I885" t="s">
        <v>13</v>
      </c>
      <c r="J885" t="s">
        <v>14</v>
      </c>
      <c r="K885" t="b">
        <v>1</v>
      </c>
      <c r="L885">
        <v>1.04253569999855</v>
      </c>
      <c r="M885">
        <v>128.175548599997</v>
      </c>
      <c r="N885">
        <v>2</v>
      </c>
      <c r="O885">
        <v>0.36303860000043597</v>
      </c>
      <c r="P885">
        <v>128.71646910000001</v>
      </c>
    </row>
    <row r="886" spans="1:16" x14ac:dyDescent="0.3">
      <c r="A886">
        <v>3</v>
      </c>
      <c r="B886">
        <v>2</v>
      </c>
      <c r="C886">
        <v>0</v>
      </c>
      <c r="D886">
        <v>3</v>
      </c>
      <c r="E886" t="s">
        <v>802</v>
      </c>
      <c r="F886" t="s">
        <v>13</v>
      </c>
      <c r="G886">
        <v>1</v>
      </c>
      <c r="H886" t="s">
        <v>13</v>
      </c>
      <c r="I886" t="s">
        <v>13</v>
      </c>
      <c r="J886" t="s">
        <v>14</v>
      </c>
      <c r="K886" t="b">
        <v>1</v>
      </c>
      <c r="L886">
        <v>1.2131966999950199</v>
      </c>
      <c r="M886">
        <v>130.44604770000299</v>
      </c>
      <c r="N886">
        <v>2</v>
      </c>
      <c r="O886">
        <v>0.21847690000140599</v>
      </c>
      <c r="P886">
        <v>130.82792419999899</v>
      </c>
    </row>
    <row r="887" spans="1:16" x14ac:dyDescent="0.3">
      <c r="A887">
        <v>3</v>
      </c>
      <c r="B887">
        <v>2</v>
      </c>
      <c r="C887">
        <v>0</v>
      </c>
      <c r="D887">
        <v>3</v>
      </c>
      <c r="E887" t="s">
        <v>803</v>
      </c>
      <c r="F887" t="s">
        <v>13</v>
      </c>
      <c r="G887">
        <v>1</v>
      </c>
      <c r="H887" t="s">
        <v>13</v>
      </c>
      <c r="I887" t="s">
        <v>13</v>
      </c>
      <c r="J887" t="s">
        <v>14</v>
      </c>
      <c r="K887" t="b">
        <v>1</v>
      </c>
      <c r="L887">
        <v>1.00797800000146</v>
      </c>
      <c r="M887">
        <v>132.3409187</v>
      </c>
      <c r="N887">
        <v>1</v>
      </c>
      <c r="O887">
        <v>0.27577000000019303</v>
      </c>
      <c r="P887">
        <v>132.77316559999599</v>
      </c>
    </row>
    <row r="888" spans="1:16" x14ac:dyDescent="0.3">
      <c r="A888">
        <v>3</v>
      </c>
      <c r="B888">
        <v>2</v>
      </c>
      <c r="C888">
        <v>0</v>
      </c>
      <c r="D888">
        <v>3</v>
      </c>
      <c r="E888" t="s">
        <v>580</v>
      </c>
      <c r="F888" t="s">
        <v>13</v>
      </c>
      <c r="G888">
        <v>1</v>
      </c>
      <c r="H888" t="s">
        <v>13</v>
      </c>
      <c r="I888" t="s">
        <v>13</v>
      </c>
      <c r="J888" t="s">
        <v>14</v>
      </c>
      <c r="K888" t="b">
        <v>1</v>
      </c>
      <c r="L888">
        <v>1.1997301000010301</v>
      </c>
      <c r="M888">
        <v>134.482601900003</v>
      </c>
      <c r="N888">
        <v>2</v>
      </c>
      <c r="O888">
        <v>0.18635839999478801</v>
      </c>
      <c r="P888">
        <v>134.867649300002</v>
      </c>
    </row>
    <row r="889" spans="1:16" x14ac:dyDescent="0.3">
      <c r="A889">
        <v>3</v>
      </c>
      <c r="B889">
        <v>2</v>
      </c>
      <c r="C889">
        <v>0</v>
      </c>
      <c r="D889">
        <v>3</v>
      </c>
      <c r="E889" t="s">
        <v>804</v>
      </c>
      <c r="F889">
        <v>1</v>
      </c>
      <c r="G889">
        <v>1</v>
      </c>
      <c r="H889">
        <v>1.9961426999943801</v>
      </c>
      <c r="I889">
        <v>65.001179200000493</v>
      </c>
      <c r="J889" t="s">
        <v>16</v>
      </c>
      <c r="K889" t="b">
        <v>1</v>
      </c>
      <c r="L889">
        <v>1.1739257000008401</v>
      </c>
      <c r="M889">
        <v>136.55701669999701</v>
      </c>
      <c r="N889">
        <v>2</v>
      </c>
      <c r="O889">
        <v>0.75331770000048004</v>
      </c>
      <c r="P889">
        <v>137.490814799996</v>
      </c>
    </row>
    <row r="890" spans="1:16" x14ac:dyDescent="0.3">
      <c r="A890">
        <v>3</v>
      </c>
      <c r="B890">
        <v>2</v>
      </c>
      <c r="C890">
        <v>0</v>
      </c>
      <c r="D890">
        <v>3</v>
      </c>
      <c r="E890" t="s">
        <v>805</v>
      </c>
      <c r="F890">
        <v>1</v>
      </c>
      <c r="G890">
        <v>1</v>
      </c>
      <c r="H890">
        <v>1.99624629999744</v>
      </c>
      <c r="I890">
        <v>72.501330699997197</v>
      </c>
      <c r="J890" t="s">
        <v>14</v>
      </c>
      <c r="K890" t="b">
        <v>0</v>
      </c>
      <c r="L890">
        <v>1.3412544000020701</v>
      </c>
      <c r="M890">
        <v>139.34123020000001</v>
      </c>
      <c r="N890">
        <v>1</v>
      </c>
      <c r="O890">
        <v>0.41142669999680997</v>
      </c>
      <c r="P890">
        <v>139.96483489999801</v>
      </c>
    </row>
    <row r="891" spans="1:16" x14ac:dyDescent="0.3">
      <c r="A891">
        <v>3</v>
      </c>
      <c r="B891">
        <v>2</v>
      </c>
      <c r="C891">
        <v>0</v>
      </c>
      <c r="D891">
        <v>3</v>
      </c>
      <c r="E891" t="s">
        <v>806</v>
      </c>
      <c r="F891">
        <v>1</v>
      </c>
      <c r="G891">
        <v>1</v>
      </c>
      <c r="H891">
        <v>1.9805621999985299</v>
      </c>
      <c r="I891">
        <v>127.50216140000001</v>
      </c>
      <c r="J891" t="s">
        <v>14</v>
      </c>
      <c r="K891" t="b">
        <v>0</v>
      </c>
      <c r="L891">
        <v>1.25801660000434</v>
      </c>
      <c r="M891">
        <v>141.740976499998</v>
      </c>
      <c r="N891">
        <v>2</v>
      </c>
      <c r="O891">
        <v>0.20486209999944599</v>
      </c>
      <c r="P891">
        <v>142.102432599997</v>
      </c>
    </row>
    <row r="892" spans="1:16" x14ac:dyDescent="0.3">
      <c r="A892">
        <v>3</v>
      </c>
      <c r="B892">
        <v>2</v>
      </c>
      <c r="C892">
        <v>0</v>
      </c>
      <c r="D892">
        <v>3</v>
      </c>
      <c r="E892" t="s">
        <v>218</v>
      </c>
      <c r="F892">
        <v>1</v>
      </c>
      <c r="G892">
        <v>1</v>
      </c>
      <c r="H892">
        <v>1.99649320000026</v>
      </c>
      <c r="I892">
        <v>87.501520199999504</v>
      </c>
      <c r="J892" t="s">
        <v>14</v>
      </c>
      <c r="K892" t="b">
        <v>0</v>
      </c>
      <c r="L892">
        <v>1.4389845000041499</v>
      </c>
      <c r="M892">
        <v>144.05514630000101</v>
      </c>
      <c r="N892">
        <v>2</v>
      </c>
      <c r="O892">
        <v>0.16451129999768499</v>
      </c>
      <c r="P892">
        <v>144.36588939999601</v>
      </c>
    </row>
    <row r="893" spans="1:16" x14ac:dyDescent="0.3">
      <c r="A893">
        <v>3</v>
      </c>
      <c r="B893">
        <v>2</v>
      </c>
      <c r="C893">
        <v>0</v>
      </c>
      <c r="D893">
        <v>3</v>
      </c>
      <c r="E893" t="s">
        <v>120</v>
      </c>
      <c r="F893">
        <v>1</v>
      </c>
      <c r="G893">
        <v>1</v>
      </c>
      <c r="H893">
        <v>1.99542160000419</v>
      </c>
      <c r="I893">
        <v>35.0005749999982</v>
      </c>
      <c r="J893" t="s">
        <v>14</v>
      </c>
      <c r="K893" t="b">
        <v>0</v>
      </c>
      <c r="L893">
        <v>1.17100779999601</v>
      </c>
      <c r="M893">
        <v>146.053943400002</v>
      </c>
      <c r="N893">
        <v>2</v>
      </c>
      <c r="O893">
        <v>0.428887599999143</v>
      </c>
      <c r="P893">
        <v>146.77420539999699</v>
      </c>
    </row>
    <row r="894" spans="1:16" x14ac:dyDescent="0.3">
      <c r="A894">
        <v>3</v>
      </c>
      <c r="B894">
        <v>2</v>
      </c>
      <c r="C894">
        <v>0</v>
      </c>
      <c r="D894">
        <v>3</v>
      </c>
      <c r="E894" t="s">
        <v>34</v>
      </c>
      <c r="F894" t="s">
        <v>13</v>
      </c>
      <c r="G894">
        <v>1</v>
      </c>
      <c r="H894" t="s">
        <v>13</v>
      </c>
      <c r="I894" t="s">
        <v>13</v>
      </c>
      <c r="J894" t="s">
        <v>16</v>
      </c>
      <c r="K894" t="b">
        <v>0</v>
      </c>
      <c r="L894">
        <v>1.48790780000127</v>
      </c>
      <c r="M894">
        <v>148.77074259999799</v>
      </c>
      <c r="N894">
        <v>1</v>
      </c>
      <c r="O894">
        <v>0.21759899999597099</v>
      </c>
      <c r="P894">
        <v>149.19500590000101</v>
      </c>
    </row>
    <row r="895" spans="1:16" x14ac:dyDescent="0.3">
      <c r="A895">
        <v>3</v>
      </c>
      <c r="B895">
        <v>2</v>
      </c>
      <c r="C895">
        <v>0</v>
      </c>
      <c r="D895">
        <v>3</v>
      </c>
      <c r="E895" t="s">
        <v>807</v>
      </c>
      <c r="F895" t="s">
        <v>13</v>
      </c>
      <c r="G895">
        <v>1</v>
      </c>
      <c r="H895" t="s">
        <v>13</v>
      </c>
      <c r="I895" t="s">
        <v>13</v>
      </c>
      <c r="J895" t="s">
        <v>16</v>
      </c>
      <c r="K895" t="b">
        <v>0</v>
      </c>
      <c r="L895">
        <v>3.5500594000041001</v>
      </c>
      <c r="M895">
        <v>153.2663226</v>
      </c>
      <c r="N895">
        <v>1</v>
      </c>
      <c r="O895">
        <v>0.30851249999977898</v>
      </c>
      <c r="P895">
        <v>153.74975809999901</v>
      </c>
    </row>
    <row r="896" spans="1:16" x14ac:dyDescent="0.3">
      <c r="A896">
        <v>3</v>
      </c>
      <c r="B896">
        <v>2</v>
      </c>
      <c r="C896">
        <v>0</v>
      </c>
      <c r="D896">
        <v>3</v>
      </c>
      <c r="E896" t="s">
        <v>660</v>
      </c>
      <c r="F896" t="s">
        <v>13</v>
      </c>
      <c r="G896">
        <v>1</v>
      </c>
      <c r="H896" t="s">
        <v>13</v>
      </c>
      <c r="I896" t="s">
        <v>13</v>
      </c>
      <c r="J896" t="s">
        <v>16</v>
      </c>
      <c r="K896" t="b">
        <v>0</v>
      </c>
      <c r="L896">
        <v>1.1879103999963301</v>
      </c>
      <c r="M896">
        <v>155.45411459999701</v>
      </c>
      <c r="N896">
        <v>2</v>
      </c>
      <c r="O896">
        <v>0.26621380000142397</v>
      </c>
      <c r="P896">
        <v>155.859580700002</v>
      </c>
    </row>
    <row r="897" spans="1:16" x14ac:dyDescent="0.3">
      <c r="A897">
        <v>3</v>
      </c>
      <c r="B897">
        <v>2</v>
      </c>
      <c r="C897">
        <v>0</v>
      </c>
      <c r="D897">
        <v>3</v>
      </c>
      <c r="E897" t="s">
        <v>808</v>
      </c>
      <c r="F897">
        <v>1</v>
      </c>
      <c r="G897">
        <v>1</v>
      </c>
      <c r="H897">
        <v>1.9949168000021</v>
      </c>
      <c r="I897">
        <v>10.000154000001199</v>
      </c>
      <c r="J897" t="s">
        <v>16</v>
      </c>
      <c r="K897" t="b">
        <v>1</v>
      </c>
      <c r="L897">
        <v>1.5277004999952599</v>
      </c>
      <c r="M897">
        <v>157.89395869999899</v>
      </c>
      <c r="N897">
        <v>3</v>
      </c>
      <c r="O897">
        <v>0.29107040000235401</v>
      </c>
      <c r="P897">
        <v>158.36443819999801</v>
      </c>
    </row>
    <row r="898" spans="1:16" x14ac:dyDescent="0.3">
      <c r="A898">
        <v>3</v>
      </c>
      <c r="B898">
        <v>2</v>
      </c>
      <c r="C898">
        <v>0</v>
      </c>
      <c r="D898">
        <v>3</v>
      </c>
      <c r="E898" t="s">
        <v>809</v>
      </c>
      <c r="F898">
        <v>1</v>
      </c>
      <c r="G898">
        <v>1</v>
      </c>
      <c r="H898">
        <v>1.9951800000053499</v>
      </c>
      <c r="I898">
        <v>22.5003527000008</v>
      </c>
      <c r="J898" t="s">
        <v>14</v>
      </c>
      <c r="K898" t="b">
        <v>0</v>
      </c>
      <c r="L898">
        <v>1.32753599999705</v>
      </c>
      <c r="M898">
        <v>160.210554799996</v>
      </c>
      <c r="N898">
        <v>2</v>
      </c>
      <c r="O898">
        <v>0.24441469999874199</v>
      </c>
      <c r="P898">
        <v>160.605669199998</v>
      </c>
    </row>
    <row r="899" spans="1:16" x14ac:dyDescent="0.3">
      <c r="A899">
        <v>3</v>
      </c>
      <c r="B899">
        <v>2</v>
      </c>
      <c r="C899">
        <v>0</v>
      </c>
      <c r="D899">
        <v>3</v>
      </c>
      <c r="E899" t="s">
        <v>810</v>
      </c>
      <c r="F899" t="s">
        <v>13</v>
      </c>
      <c r="G899">
        <v>1</v>
      </c>
      <c r="H899" t="s">
        <v>13</v>
      </c>
      <c r="I899" t="s">
        <v>13</v>
      </c>
      <c r="J899" t="s">
        <v>16</v>
      </c>
      <c r="K899" t="b">
        <v>0</v>
      </c>
      <c r="L899">
        <v>1.2681525000007201</v>
      </c>
      <c r="M899">
        <v>162.38451509999899</v>
      </c>
      <c r="N899">
        <v>3</v>
      </c>
      <c r="O899">
        <v>0.38744050000241298</v>
      </c>
      <c r="P899">
        <v>162.94081909999699</v>
      </c>
    </row>
    <row r="900" spans="1:16" x14ac:dyDescent="0.3">
      <c r="A900">
        <v>3</v>
      </c>
      <c r="B900">
        <v>2</v>
      </c>
      <c r="C900">
        <v>0</v>
      </c>
      <c r="D900">
        <v>3</v>
      </c>
      <c r="E900" t="s">
        <v>491</v>
      </c>
      <c r="F900" t="s">
        <v>13</v>
      </c>
      <c r="G900">
        <v>1</v>
      </c>
      <c r="H900" t="s">
        <v>13</v>
      </c>
      <c r="I900" t="s">
        <v>13</v>
      </c>
      <c r="J900" t="s">
        <v>16</v>
      </c>
      <c r="K900" t="b">
        <v>0</v>
      </c>
      <c r="L900">
        <v>2.2384439000015801</v>
      </c>
      <c r="M900">
        <v>165.68795729999701</v>
      </c>
      <c r="N900">
        <v>2</v>
      </c>
      <c r="O900">
        <v>0.19612149999738901</v>
      </c>
      <c r="P900">
        <v>166.05351659999701</v>
      </c>
    </row>
    <row r="901" spans="1:16" x14ac:dyDescent="0.3">
      <c r="A901">
        <v>3</v>
      </c>
      <c r="B901">
        <v>2</v>
      </c>
      <c r="C901">
        <v>0</v>
      </c>
      <c r="D901">
        <v>3</v>
      </c>
      <c r="E901" t="s">
        <v>811</v>
      </c>
      <c r="F901" t="s">
        <v>13</v>
      </c>
      <c r="G901">
        <v>1</v>
      </c>
      <c r="H901" t="s">
        <v>13</v>
      </c>
      <c r="I901" t="s">
        <v>13</v>
      </c>
      <c r="J901" t="s">
        <v>16</v>
      </c>
      <c r="K901" t="b">
        <v>0</v>
      </c>
      <c r="L901">
        <v>1.3123684000020099</v>
      </c>
      <c r="M901">
        <v>167.87844590000199</v>
      </c>
      <c r="N901">
        <v>1</v>
      </c>
      <c r="O901">
        <v>0.73027860000001998</v>
      </c>
      <c r="P901">
        <v>168.76364260000301</v>
      </c>
    </row>
    <row r="902" spans="1:16" x14ac:dyDescent="0.3">
      <c r="A902">
        <v>3</v>
      </c>
      <c r="B902">
        <v>2</v>
      </c>
      <c r="C902">
        <v>1</v>
      </c>
      <c r="D902">
        <v>3</v>
      </c>
      <c r="E902" t="s">
        <v>812</v>
      </c>
      <c r="F902" t="s">
        <v>13</v>
      </c>
      <c r="G902">
        <v>2</v>
      </c>
      <c r="H902" t="s">
        <v>13</v>
      </c>
      <c r="I902" t="s">
        <v>13</v>
      </c>
      <c r="J902" t="s">
        <v>16</v>
      </c>
      <c r="K902" t="b">
        <v>0</v>
      </c>
      <c r="L902">
        <v>3.7246765000018098</v>
      </c>
      <c r="M902">
        <v>3.7246995000023202</v>
      </c>
      <c r="N902">
        <v>1</v>
      </c>
      <c r="O902">
        <v>4.2939500002830797E-2</v>
      </c>
      <c r="P902">
        <v>3.88230490000569</v>
      </c>
    </row>
    <row r="903" spans="1:16" x14ac:dyDescent="0.3">
      <c r="A903">
        <v>3</v>
      </c>
      <c r="B903">
        <v>2</v>
      </c>
      <c r="C903">
        <v>1</v>
      </c>
      <c r="D903">
        <v>3</v>
      </c>
      <c r="E903" t="s">
        <v>153</v>
      </c>
      <c r="F903">
        <v>1</v>
      </c>
      <c r="G903">
        <v>2</v>
      </c>
      <c r="H903">
        <v>1.9961555000045299</v>
      </c>
      <c r="I903">
        <v>70.001267699997697</v>
      </c>
      <c r="J903" t="s">
        <v>14</v>
      </c>
      <c r="K903" t="b">
        <v>0</v>
      </c>
      <c r="L903">
        <v>1.7636113999979</v>
      </c>
      <c r="M903">
        <v>6.1634989000012901</v>
      </c>
      <c r="N903">
        <v>1</v>
      </c>
      <c r="O903">
        <v>5.8359100003144697E-2</v>
      </c>
      <c r="P903">
        <v>6.3055595000041702</v>
      </c>
    </row>
    <row r="904" spans="1:16" x14ac:dyDescent="0.3">
      <c r="A904">
        <v>3</v>
      </c>
      <c r="B904">
        <v>2</v>
      </c>
      <c r="C904">
        <v>1</v>
      </c>
      <c r="D904">
        <v>3</v>
      </c>
      <c r="E904" t="s">
        <v>813</v>
      </c>
      <c r="F904">
        <v>1</v>
      </c>
      <c r="G904">
        <v>2</v>
      </c>
      <c r="H904">
        <v>1.98056299999735</v>
      </c>
      <c r="I904">
        <v>125.002116600001</v>
      </c>
      <c r="J904" t="s">
        <v>14</v>
      </c>
      <c r="K904" t="b">
        <v>0</v>
      </c>
      <c r="L904">
        <v>1.0718361000035701</v>
      </c>
      <c r="M904">
        <v>7.8883557000008304</v>
      </c>
      <c r="N904">
        <v>1</v>
      </c>
      <c r="O904">
        <v>0.36876130000018797</v>
      </c>
      <c r="P904">
        <v>8.3759250000002794</v>
      </c>
    </row>
    <row r="905" spans="1:16" x14ac:dyDescent="0.3">
      <c r="A905">
        <v>3</v>
      </c>
      <c r="B905">
        <v>2</v>
      </c>
      <c r="C905">
        <v>1</v>
      </c>
      <c r="D905">
        <v>3</v>
      </c>
      <c r="E905" t="s">
        <v>814</v>
      </c>
      <c r="F905">
        <v>1</v>
      </c>
      <c r="G905">
        <v>2</v>
      </c>
      <c r="H905">
        <v>1.98034989999724</v>
      </c>
      <c r="I905">
        <v>122.502057799997</v>
      </c>
      <c r="J905" t="s">
        <v>16</v>
      </c>
      <c r="K905" t="b">
        <v>1</v>
      </c>
      <c r="L905">
        <v>1.36709430000337</v>
      </c>
      <c r="M905">
        <v>10.250221000002099</v>
      </c>
      <c r="N905">
        <v>2</v>
      </c>
      <c r="O905">
        <v>0.29920010000205399</v>
      </c>
      <c r="P905">
        <v>10.6664416999993</v>
      </c>
    </row>
    <row r="906" spans="1:16" x14ac:dyDescent="0.3">
      <c r="A906">
        <v>3</v>
      </c>
      <c r="B906">
        <v>2</v>
      </c>
      <c r="C906">
        <v>1</v>
      </c>
      <c r="D906">
        <v>3</v>
      </c>
      <c r="E906" t="s">
        <v>815</v>
      </c>
      <c r="F906" t="s">
        <v>13</v>
      </c>
      <c r="G906">
        <v>2</v>
      </c>
      <c r="H906" t="s">
        <v>13</v>
      </c>
      <c r="I906" t="s">
        <v>13</v>
      </c>
      <c r="J906" t="s">
        <v>14</v>
      </c>
      <c r="K906" t="b">
        <v>1</v>
      </c>
      <c r="L906">
        <v>1.0018886999969301</v>
      </c>
      <c r="M906">
        <v>12.184956700002701</v>
      </c>
      <c r="N906">
        <v>2</v>
      </c>
      <c r="O906">
        <v>0.38999640000111002</v>
      </c>
      <c r="P906">
        <v>12.6851700000043</v>
      </c>
    </row>
    <row r="907" spans="1:16" x14ac:dyDescent="0.3">
      <c r="A907">
        <v>3</v>
      </c>
      <c r="B907">
        <v>2</v>
      </c>
      <c r="C907">
        <v>1</v>
      </c>
      <c r="D907">
        <v>3</v>
      </c>
      <c r="E907" t="s">
        <v>816</v>
      </c>
      <c r="F907">
        <v>1</v>
      </c>
      <c r="G907">
        <v>2</v>
      </c>
      <c r="H907">
        <v>1.99712739999814</v>
      </c>
      <c r="I907">
        <v>112.501908400001</v>
      </c>
      <c r="J907" t="s">
        <v>16</v>
      </c>
      <c r="K907" t="b">
        <v>1</v>
      </c>
      <c r="L907">
        <v>1.5301054000010501</v>
      </c>
      <c r="M907">
        <v>14.729987099999599</v>
      </c>
      <c r="N907">
        <v>1</v>
      </c>
      <c r="O907">
        <v>0.18042469999636501</v>
      </c>
      <c r="P907">
        <v>15.0357379000052</v>
      </c>
    </row>
    <row r="908" spans="1:16" x14ac:dyDescent="0.3">
      <c r="A908">
        <v>3</v>
      </c>
      <c r="B908">
        <v>2</v>
      </c>
      <c r="C908">
        <v>1</v>
      </c>
      <c r="D908">
        <v>3</v>
      </c>
      <c r="E908" t="s">
        <v>150</v>
      </c>
      <c r="F908" t="s">
        <v>13</v>
      </c>
      <c r="G908">
        <v>2</v>
      </c>
      <c r="H908" t="s">
        <v>13</v>
      </c>
      <c r="I908" t="s">
        <v>13</v>
      </c>
      <c r="J908" t="s">
        <v>16</v>
      </c>
      <c r="K908" t="b">
        <v>0</v>
      </c>
      <c r="L908">
        <v>1.1903759000051699</v>
      </c>
      <c r="M908">
        <v>16.740110800004899</v>
      </c>
      <c r="N908">
        <v>1</v>
      </c>
      <c r="O908">
        <v>9.4389299993053996E-2</v>
      </c>
      <c r="P908">
        <v>16.949604100001999</v>
      </c>
    </row>
    <row r="909" spans="1:16" x14ac:dyDescent="0.3">
      <c r="A909">
        <v>3</v>
      </c>
      <c r="B909">
        <v>2</v>
      </c>
      <c r="C909">
        <v>1</v>
      </c>
      <c r="D909">
        <v>3</v>
      </c>
      <c r="E909" t="s">
        <v>817</v>
      </c>
      <c r="F909" t="s">
        <v>13</v>
      </c>
      <c r="G909">
        <v>2</v>
      </c>
      <c r="H909" t="s">
        <v>13</v>
      </c>
      <c r="I909" t="s">
        <v>13</v>
      </c>
      <c r="J909" t="s">
        <v>14</v>
      </c>
      <c r="K909" t="b">
        <v>1</v>
      </c>
      <c r="L909">
        <v>1.0955459000033401</v>
      </c>
      <c r="M909">
        <v>18.562022099999002</v>
      </c>
      <c r="N909">
        <v>1</v>
      </c>
      <c r="O909">
        <v>0.148591500001203</v>
      </c>
      <c r="P909">
        <v>18.859843500002199</v>
      </c>
    </row>
    <row r="910" spans="1:16" x14ac:dyDescent="0.3">
      <c r="A910">
        <v>3</v>
      </c>
      <c r="B910">
        <v>2</v>
      </c>
      <c r="C910">
        <v>1</v>
      </c>
      <c r="D910">
        <v>3</v>
      </c>
      <c r="E910" t="s">
        <v>818</v>
      </c>
      <c r="F910">
        <v>1</v>
      </c>
      <c r="G910">
        <v>2</v>
      </c>
      <c r="H910">
        <v>1.9955850999977001</v>
      </c>
      <c r="I910">
        <v>42.500738700000497</v>
      </c>
      <c r="J910" t="s">
        <v>16</v>
      </c>
      <c r="K910" t="b">
        <v>1</v>
      </c>
      <c r="L910">
        <v>1.0593681000027599</v>
      </c>
      <c r="M910">
        <v>20.425919500005001</v>
      </c>
      <c r="N910">
        <v>1</v>
      </c>
      <c r="O910">
        <v>0.377812300001096</v>
      </c>
      <c r="P910">
        <v>21.048984300003202</v>
      </c>
    </row>
    <row r="911" spans="1:16" x14ac:dyDescent="0.3">
      <c r="A911">
        <v>3</v>
      </c>
      <c r="B911">
        <v>2</v>
      </c>
      <c r="C911">
        <v>1</v>
      </c>
      <c r="D911">
        <v>3</v>
      </c>
      <c r="E911" t="s">
        <v>161</v>
      </c>
      <c r="F911">
        <v>1</v>
      </c>
      <c r="G911">
        <v>2</v>
      </c>
      <c r="H911">
        <v>1.99646439999924</v>
      </c>
      <c r="I911">
        <v>82.501467399997594</v>
      </c>
      <c r="J911" t="s">
        <v>16</v>
      </c>
      <c r="K911" t="b">
        <v>1</v>
      </c>
      <c r="L911">
        <v>3.9813566999946501</v>
      </c>
      <c r="M911">
        <v>25.547839500002699</v>
      </c>
      <c r="N911">
        <v>3</v>
      </c>
      <c r="O911">
        <v>0.75719989999924997</v>
      </c>
      <c r="P911">
        <v>26.4604638000019</v>
      </c>
    </row>
    <row r="912" spans="1:16" x14ac:dyDescent="0.3">
      <c r="A912">
        <v>3</v>
      </c>
      <c r="B912">
        <v>2</v>
      </c>
      <c r="C912">
        <v>1</v>
      </c>
      <c r="D912">
        <v>3</v>
      </c>
      <c r="E912" t="s">
        <v>819</v>
      </c>
      <c r="F912" t="s">
        <v>13</v>
      </c>
      <c r="G912">
        <v>2</v>
      </c>
      <c r="H912" t="s">
        <v>13</v>
      </c>
      <c r="I912" t="s">
        <v>13</v>
      </c>
      <c r="J912" t="s">
        <v>14</v>
      </c>
      <c r="K912" t="b">
        <v>1</v>
      </c>
      <c r="L912">
        <v>1.3954464999988001</v>
      </c>
      <c r="M912">
        <v>28.3619261000058</v>
      </c>
      <c r="N912">
        <v>1</v>
      </c>
      <c r="O912">
        <v>0.20371010000235401</v>
      </c>
      <c r="P912">
        <v>28.722963500003999</v>
      </c>
    </row>
    <row r="913" spans="1:16" x14ac:dyDescent="0.3">
      <c r="A913">
        <v>3</v>
      </c>
      <c r="B913">
        <v>2</v>
      </c>
      <c r="C913">
        <v>1</v>
      </c>
      <c r="D913">
        <v>3</v>
      </c>
      <c r="E913" t="s">
        <v>213</v>
      </c>
      <c r="F913">
        <v>1</v>
      </c>
      <c r="G913">
        <v>2</v>
      </c>
      <c r="H913">
        <v>1.9953502999996999</v>
      </c>
      <c r="I913">
        <v>32.500540399996702</v>
      </c>
      <c r="J913" t="s">
        <v>16</v>
      </c>
      <c r="K913" t="b">
        <v>1</v>
      </c>
      <c r="L913">
        <v>1.1476800000018601</v>
      </c>
      <c r="M913">
        <v>30.380842000005899</v>
      </c>
      <c r="N913">
        <v>1</v>
      </c>
      <c r="O913">
        <v>0.17068580000341199</v>
      </c>
      <c r="P913">
        <v>30.649888100000702</v>
      </c>
    </row>
    <row r="914" spans="1:16" x14ac:dyDescent="0.3">
      <c r="A914">
        <v>3</v>
      </c>
      <c r="B914">
        <v>2</v>
      </c>
      <c r="C914">
        <v>1</v>
      </c>
      <c r="D914">
        <v>3</v>
      </c>
      <c r="E914" t="s">
        <v>820</v>
      </c>
      <c r="F914" t="s">
        <v>13</v>
      </c>
      <c r="G914">
        <v>2</v>
      </c>
      <c r="H914" t="s">
        <v>13</v>
      </c>
      <c r="I914" t="s">
        <v>13</v>
      </c>
      <c r="J914" t="s">
        <v>16</v>
      </c>
      <c r="K914" t="b">
        <v>0</v>
      </c>
      <c r="L914">
        <v>0.94161590000294404</v>
      </c>
      <c r="M914">
        <v>32.108085400002899</v>
      </c>
      <c r="N914">
        <v>1</v>
      </c>
      <c r="O914">
        <v>0.15448130000004301</v>
      </c>
      <c r="P914">
        <v>32.377773600004701</v>
      </c>
    </row>
    <row r="915" spans="1:16" x14ac:dyDescent="0.3">
      <c r="A915">
        <v>3</v>
      </c>
      <c r="B915">
        <v>2</v>
      </c>
      <c r="C915">
        <v>1</v>
      </c>
      <c r="D915">
        <v>3</v>
      </c>
      <c r="E915" t="s">
        <v>821</v>
      </c>
      <c r="F915">
        <v>1</v>
      </c>
      <c r="G915">
        <v>2</v>
      </c>
      <c r="H915">
        <v>1.9808559000011901</v>
      </c>
      <c r="I915">
        <v>140.0023707</v>
      </c>
      <c r="J915" t="s">
        <v>16</v>
      </c>
      <c r="K915" t="b">
        <v>1</v>
      </c>
      <c r="L915">
        <v>1.24851079999644</v>
      </c>
      <c r="M915">
        <v>34.131761600001497</v>
      </c>
      <c r="N915">
        <v>2</v>
      </c>
      <c r="O915">
        <v>0.17694250000204201</v>
      </c>
      <c r="P915">
        <v>34.472230700004701</v>
      </c>
    </row>
    <row r="916" spans="1:16" x14ac:dyDescent="0.3">
      <c r="A916">
        <v>3</v>
      </c>
      <c r="B916">
        <v>2</v>
      </c>
      <c r="C916">
        <v>1</v>
      </c>
      <c r="D916">
        <v>3</v>
      </c>
      <c r="E916" t="s">
        <v>822</v>
      </c>
      <c r="F916">
        <v>1</v>
      </c>
      <c r="G916">
        <v>2</v>
      </c>
      <c r="H916">
        <v>1.9971910000022</v>
      </c>
      <c r="I916">
        <v>115.001938399997</v>
      </c>
      <c r="J916" t="s">
        <v>16</v>
      </c>
      <c r="K916" t="b">
        <v>1</v>
      </c>
      <c r="L916">
        <v>1.15360320000036</v>
      </c>
      <c r="M916">
        <v>36.136598299999598</v>
      </c>
      <c r="N916">
        <v>2</v>
      </c>
      <c r="O916">
        <v>0.173954600002617</v>
      </c>
      <c r="P916">
        <v>36.4531885000033</v>
      </c>
    </row>
    <row r="917" spans="1:16" x14ac:dyDescent="0.3">
      <c r="A917">
        <v>3</v>
      </c>
      <c r="B917">
        <v>2</v>
      </c>
      <c r="C917">
        <v>1</v>
      </c>
      <c r="D917">
        <v>3</v>
      </c>
      <c r="E917" t="s">
        <v>187</v>
      </c>
      <c r="F917" t="s">
        <v>13</v>
      </c>
      <c r="G917">
        <v>2</v>
      </c>
      <c r="H917" t="s">
        <v>13</v>
      </c>
      <c r="I917" t="s">
        <v>13</v>
      </c>
      <c r="J917" t="s">
        <v>16</v>
      </c>
      <c r="K917" t="b">
        <v>0</v>
      </c>
      <c r="L917">
        <v>2.8380515999961098</v>
      </c>
      <c r="M917">
        <v>39.804449000002897</v>
      </c>
      <c r="N917">
        <v>1</v>
      </c>
      <c r="O917">
        <v>0.32453990000067301</v>
      </c>
      <c r="P917">
        <v>40.259768600000797</v>
      </c>
    </row>
    <row r="918" spans="1:16" x14ac:dyDescent="0.3">
      <c r="A918">
        <v>3</v>
      </c>
      <c r="B918">
        <v>2</v>
      </c>
      <c r="C918">
        <v>1</v>
      </c>
      <c r="D918">
        <v>3</v>
      </c>
      <c r="E918" t="s">
        <v>598</v>
      </c>
      <c r="F918">
        <v>1</v>
      </c>
      <c r="G918">
        <v>2</v>
      </c>
      <c r="H918">
        <v>1.9966437000039201</v>
      </c>
      <c r="I918">
        <v>95.001680599998494</v>
      </c>
      <c r="J918" t="s">
        <v>16</v>
      </c>
      <c r="K918" t="b">
        <v>1</v>
      </c>
      <c r="L918">
        <v>1.11401849999675</v>
      </c>
      <c r="M918">
        <v>41.880448100004301</v>
      </c>
      <c r="N918">
        <v>2</v>
      </c>
      <c r="O918">
        <v>0.29084239999792799</v>
      </c>
      <c r="P918">
        <v>42.3619296000034</v>
      </c>
    </row>
    <row r="919" spans="1:16" x14ac:dyDescent="0.3">
      <c r="A919">
        <v>3</v>
      </c>
      <c r="B919">
        <v>2</v>
      </c>
      <c r="C919">
        <v>1</v>
      </c>
      <c r="D919">
        <v>3</v>
      </c>
      <c r="E919" t="s">
        <v>823</v>
      </c>
      <c r="F919" t="s">
        <v>13</v>
      </c>
      <c r="G919">
        <v>2</v>
      </c>
      <c r="H919" t="s">
        <v>13</v>
      </c>
      <c r="I919" t="s">
        <v>13</v>
      </c>
      <c r="J919" t="s">
        <v>16</v>
      </c>
      <c r="K919" t="b">
        <v>0</v>
      </c>
      <c r="L919">
        <v>1.3923296000066301</v>
      </c>
      <c r="M919">
        <v>44.275267299999499</v>
      </c>
      <c r="N919">
        <v>2</v>
      </c>
      <c r="O919">
        <v>0.34602269999595597</v>
      </c>
      <c r="P919">
        <v>44.721236400000599</v>
      </c>
    </row>
    <row r="920" spans="1:16" x14ac:dyDescent="0.3">
      <c r="A920">
        <v>3</v>
      </c>
      <c r="B920">
        <v>2</v>
      </c>
      <c r="C920">
        <v>1</v>
      </c>
      <c r="D920">
        <v>3</v>
      </c>
      <c r="E920" t="s">
        <v>824</v>
      </c>
      <c r="F920" t="s">
        <v>13</v>
      </c>
      <c r="G920">
        <v>2</v>
      </c>
      <c r="H920" t="s">
        <v>13</v>
      </c>
      <c r="I920" t="s">
        <v>13</v>
      </c>
      <c r="J920" t="s">
        <v>16</v>
      </c>
      <c r="K920" t="b">
        <v>0</v>
      </c>
      <c r="L920">
        <v>4.0753662999995903</v>
      </c>
      <c r="M920">
        <v>49.308356100002101</v>
      </c>
      <c r="N920">
        <v>1</v>
      </c>
      <c r="O920">
        <v>0.153415300002962</v>
      </c>
      <c r="P920">
        <v>49.568660700002503</v>
      </c>
    </row>
    <row r="921" spans="1:16" x14ac:dyDescent="0.3">
      <c r="A921">
        <v>3</v>
      </c>
      <c r="B921">
        <v>2</v>
      </c>
      <c r="C921">
        <v>1</v>
      </c>
      <c r="D921">
        <v>3</v>
      </c>
      <c r="E921" t="s">
        <v>825</v>
      </c>
      <c r="F921" t="s">
        <v>13</v>
      </c>
      <c r="G921">
        <v>2</v>
      </c>
      <c r="H921" t="s">
        <v>13</v>
      </c>
      <c r="I921" t="s">
        <v>13</v>
      </c>
      <c r="J921" t="s">
        <v>14</v>
      </c>
      <c r="K921" t="b">
        <v>1</v>
      </c>
      <c r="L921">
        <v>1.6720107000001001</v>
      </c>
      <c r="M921">
        <v>51.754981300000502</v>
      </c>
      <c r="N921">
        <v>1</v>
      </c>
      <c r="O921">
        <v>0.13269690000015499</v>
      </c>
      <c r="P921">
        <v>52.0279910000027</v>
      </c>
    </row>
    <row r="922" spans="1:16" x14ac:dyDescent="0.3">
      <c r="A922">
        <v>3</v>
      </c>
      <c r="B922">
        <v>2</v>
      </c>
      <c r="C922">
        <v>1</v>
      </c>
      <c r="D922">
        <v>3</v>
      </c>
      <c r="E922" t="s">
        <v>512</v>
      </c>
      <c r="F922" t="s">
        <v>13</v>
      </c>
      <c r="G922">
        <v>2</v>
      </c>
      <c r="H922" t="s">
        <v>13</v>
      </c>
      <c r="I922" t="s">
        <v>13</v>
      </c>
      <c r="J922" t="s">
        <v>14</v>
      </c>
      <c r="K922" t="b">
        <v>1</v>
      </c>
      <c r="L922">
        <v>1.10259450000012</v>
      </c>
      <c r="M922">
        <v>53.635746300002197</v>
      </c>
      <c r="N922">
        <v>1</v>
      </c>
      <c r="O922">
        <v>0.123573900003976</v>
      </c>
      <c r="P922">
        <v>53.890864500004703</v>
      </c>
    </row>
    <row r="923" spans="1:16" x14ac:dyDescent="0.3">
      <c r="A923">
        <v>3</v>
      </c>
      <c r="B923">
        <v>2</v>
      </c>
      <c r="C923">
        <v>1</v>
      </c>
      <c r="D923">
        <v>3</v>
      </c>
      <c r="E923" t="s">
        <v>70</v>
      </c>
      <c r="F923" t="s">
        <v>13</v>
      </c>
      <c r="G923">
        <v>2</v>
      </c>
      <c r="H923" t="s">
        <v>13</v>
      </c>
      <c r="I923" t="s">
        <v>13</v>
      </c>
      <c r="J923" t="s">
        <v>14</v>
      </c>
      <c r="K923" t="b">
        <v>1</v>
      </c>
      <c r="L923">
        <v>1.2842691000041699</v>
      </c>
      <c r="M923">
        <v>55.684040400003099</v>
      </c>
      <c r="N923">
        <v>1</v>
      </c>
      <c r="O923">
        <v>0.25244379999639899</v>
      </c>
      <c r="P923">
        <v>56.163569800002698</v>
      </c>
    </row>
    <row r="924" spans="1:16" x14ac:dyDescent="0.3">
      <c r="A924">
        <v>3</v>
      </c>
      <c r="B924">
        <v>2</v>
      </c>
      <c r="C924">
        <v>1</v>
      </c>
      <c r="D924">
        <v>3</v>
      </c>
      <c r="E924" t="s">
        <v>826</v>
      </c>
      <c r="F924">
        <v>1</v>
      </c>
      <c r="G924">
        <v>2</v>
      </c>
      <c r="H924">
        <v>1.9955962000021801</v>
      </c>
      <c r="I924">
        <v>45.000782199997097</v>
      </c>
      <c r="J924" t="s">
        <v>14</v>
      </c>
      <c r="K924" t="b">
        <v>0</v>
      </c>
      <c r="L924">
        <v>2.0456966999991</v>
      </c>
      <c r="M924">
        <v>58.728710600000298</v>
      </c>
      <c r="N924">
        <v>1</v>
      </c>
      <c r="O924">
        <v>0.18686809999781001</v>
      </c>
      <c r="P924">
        <v>59.057986100000598</v>
      </c>
    </row>
    <row r="925" spans="1:16" x14ac:dyDescent="0.3">
      <c r="A925">
        <v>3</v>
      </c>
      <c r="B925">
        <v>2</v>
      </c>
      <c r="C925">
        <v>1</v>
      </c>
      <c r="D925">
        <v>3</v>
      </c>
      <c r="E925" t="s">
        <v>827</v>
      </c>
      <c r="F925">
        <v>1</v>
      </c>
      <c r="G925">
        <v>2</v>
      </c>
      <c r="H925">
        <v>1.98106949999783</v>
      </c>
      <c r="I925">
        <v>147.5025694</v>
      </c>
      <c r="J925" t="s">
        <v>14</v>
      </c>
      <c r="K925" t="b">
        <v>0</v>
      </c>
      <c r="L925">
        <v>2.9172013999996098</v>
      </c>
      <c r="M925">
        <v>62.483775300002897</v>
      </c>
      <c r="N925">
        <v>1</v>
      </c>
      <c r="O925">
        <v>0.14675749999878501</v>
      </c>
      <c r="P925">
        <v>62.777934500001699</v>
      </c>
    </row>
    <row r="926" spans="1:16" x14ac:dyDescent="0.3">
      <c r="A926">
        <v>3</v>
      </c>
      <c r="B926">
        <v>2</v>
      </c>
      <c r="C926">
        <v>1</v>
      </c>
      <c r="D926">
        <v>3</v>
      </c>
      <c r="E926" t="s">
        <v>374</v>
      </c>
      <c r="F926">
        <v>1</v>
      </c>
      <c r="G926">
        <v>2</v>
      </c>
      <c r="H926">
        <v>1.99676910000562</v>
      </c>
      <c r="I926">
        <v>92.5016128999996</v>
      </c>
      <c r="J926" t="s">
        <v>16</v>
      </c>
      <c r="K926" t="b">
        <v>1</v>
      </c>
      <c r="L926">
        <v>1.16922949999571</v>
      </c>
      <c r="M926">
        <v>64.452142500005706</v>
      </c>
      <c r="N926">
        <v>3</v>
      </c>
      <c r="O926">
        <v>0.38852029999543403</v>
      </c>
      <c r="P926">
        <v>64.963741899999206</v>
      </c>
    </row>
    <row r="927" spans="1:16" x14ac:dyDescent="0.3">
      <c r="A927">
        <v>3</v>
      </c>
      <c r="B927">
        <v>2</v>
      </c>
      <c r="C927">
        <v>1</v>
      </c>
      <c r="D927">
        <v>3</v>
      </c>
      <c r="E927" t="s">
        <v>828</v>
      </c>
      <c r="F927">
        <v>1</v>
      </c>
      <c r="G927">
        <v>2</v>
      </c>
      <c r="H927">
        <v>1.9955391999974399</v>
      </c>
      <c r="I927">
        <v>40.000670100001997</v>
      </c>
      <c r="J927" t="s">
        <v>16</v>
      </c>
      <c r="K927" t="b">
        <v>1</v>
      </c>
      <c r="L927">
        <v>1.0500526999967399</v>
      </c>
      <c r="M927">
        <v>66.533038100002202</v>
      </c>
      <c r="N927">
        <v>3</v>
      </c>
      <c r="O927">
        <v>1.0915688000022801</v>
      </c>
      <c r="P927">
        <v>67.714769400001401</v>
      </c>
    </row>
    <row r="928" spans="1:16" x14ac:dyDescent="0.3">
      <c r="A928">
        <v>3</v>
      </c>
      <c r="B928">
        <v>2</v>
      </c>
      <c r="C928">
        <v>1</v>
      </c>
      <c r="D928">
        <v>3</v>
      </c>
      <c r="E928" t="s">
        <v>829</v>
      </c>
      <c r="F928" t="s">
        <v>13</v>
      </c>
      <c r="G928">
        <v>2</v>
      </c>
      <c r="H928" t="s">
        <v>13</v>
      </c>
      <c r="I928" t="s">
        <v>13</v>
      </c>
      <c r="J928" t="s">
        <v>14</v>
      </c>
      <c r="K928" t="b">
        <v>1</v>
      </c>
      <c r="L928">
        <v>1.99503959999856</v>
      </c>
      <c r="M928">
        <v>70.227912400005195</v>
      </c>
      <c r="N928">
        <v>1</v>
      </c>
      <c r="O928">
        <v>0.22007940000185</v>
      </c>
      <c r="P928">
        <v>70.619265200002701</v>
      </c>
    </row>
    <row r="929" spans="1:16" x14ac:dyDescent="0.3">
      <c r="A929">
        <v>3</v>
      </c>
      <c r="B929">
        <v>2</v>
      </c>
      <c r="C929">
        <v>1</v>
      </c>
      <c r="D929">
        <v>3</v>
      </c>
      <c r="E929" t="s">
        <v>152</v>
      </c>
      <c r="F929">
        <v>1</v>
      </c>
      <c r="G929">
        <v>2</v>
      </c>
      <c r="H929">
        <v>1.9961544999969201</v>
      </c>
      <c r="I929">
        <v>67.501238799995903</v>
      </c>
      <c r="J929" t="s">
        <v>16</v>
      </c>
      <c r="K929" t="b">
        <v>1</v>
      </c>
      <c r="L929">
        <v>2.6756735999952102</v>
      </c>
      <c r="M929">
        <v>73.808600299998901</v>
      </c>
      <c r="N929">
        <v>1</v>
      </c>
      <c r="O929">
        <v>0.36158409999916302</v>
      </c>
      <c r="P929">
        <v>74.320645600004397</v>
      </c>
    </row>
    <row r="930" spans="1:16" x14ac:dyDescent="0.3">
      <c r="A930">
        <v>3</v>
      </c>
      <c r="B930">
        <v>2</v>
      </c>
      <c r="C930">
        <v>1</v>
      </c>
      <c r="D930">
        <v>3</v>
      </c>
      <c r="E930" t="s">
        <v>320</v>
      </c>
      <c r="F930" t="s">
        <v>13</v>
      </c>
      <c r="G930">
        <v>2</v>
      </c>
      <c r="H930" t="s">
        <v>13</v>
      </c>
      <c r="I930" t="s">
        <v>13</v>
      </c>
      <c r="J930" t="s">
        <v>16</v>
      </c>
      <c r="K930" t="b">
        <v>0</v>
      </c>
      <c r="L930">
        <v>1.2076490999970699</v>
      </c>
      <c r="M930">
        <v>76.040790300001404</v>
      </c>
      <c r="N930">
        <v>1</v>
      </c>
      <c r="O930">
        <v>0.22960239999520099</v>
      </c>
      <c r="P930">
        <v>76.420775500002506</v>
      </c>
    </row>
    <row r="931" spans="1:16" x14ac:dyDescent="0.3">
      <c r="A931">
        <v>3</v>
      </c>
      <c r="B931">
        <v>2</v>
      </c>
      <c r="C931">
        <v>1</v>
      </c>
      <c r="D931">
        <v>3</v>
      </c>
      <c r="E931" t="s">
        <v>592</v>
      </c>
      <c r="F931" t="s">
        <v>13</v>
      </c>
      <c r="G931">
        <v>2</v>
      </c>
      <c r="H931" t="s">
        <v>13</v>
      </c>
      <c r="I931" t="s">
        <v>13</v>
      </c>
      <c r="J931" t="s">
        <v>16</v>
      </c>
      <c r="K931" t="b">
        <v>0</v>
      </c>
      <c r="L931">
        <v>0.886780300003011</v>
      </c>
      <c r="M931">
        <v>77.819648000004193</v>
      </c>
      <c r="N931">
        <v>1</v>
      </c>
      <c r="O931">
        <v>0.22668369999883001</v>
      </c>
      <c r="P931">
        <v>78.193959000003801</v>
      </c>
    </row>
    <row r="932" spans="1:16" x14ac:dyDescent="0.3">
      <c r="A932">
        <v>3</v>
      </c>
      <c r="B932">
        <v>2</v>
      </c>
      <c r="C932">
        <v>1</v>
      </c>
      <c r="D932">
        <v>3</v>
      </c>
      <c r="E932" t="s">
        <v>830</v>
      </c>
      <c r="F932">
        <v>1</v>
      </c>
      <c r="G932">
        <v>2</v>
      </c>
      <c r="H932">
        <v>1.9949747999999099</v>
      </c>
      <c r="I932">
        <v>17.5002649000016</v>
      </c>
      <c r="J932" t="s">
        <v>16</v>
      </c>
      <c r="K932" t="b">
        <v>1</v>
      </c>
      <c r="L932">
        <v>1.3999506999971301</v>
      </c>
      <c r="M932">
        <v>80.099657900005695</v>
      </c>
      <c r="N932">
        <v>2</v>
      </c>
      <c r="O932">
        <v>0.177303200005554</v>
      </c>
      <c r="P932">
        <v>80.448496900004102</v>
      </c>
    </row>
    <row r="933" spans="1:16" x14ac:dyDescent="0.3">
      <c r="A933">
        <v>3</v>
      </c>
      <c r="B933">
        <v>2</v>
      </c>
      <c r="C933">
        <v>1</v>
      </c>
      <c r="D933">
        <v>3</v>
      </c>
      <c r="E933" t="s">
        <v>831</v>
      </c>
      <c r="F933" t="s">
        <v>13</v>
      </c>
      <c r="G933">
        <v>2</v>
      </c>
      <c r="H933" t="s">
        <v>13</v>
      </c>
      <c r="I933" t="s">
        <v>13</v>
      </c>
      <c r="J933" t="s">
        <v>16</v>
      </c>
      <c r="K933" t="b">
        <v>0</v>
      </c>
      <c r="L933">
        <v>0.98186079999868503</v>
      </c>
      <c r="M933">
        <v>81.948174900004204</v>
      </c>
      <c r="N933">
        <v>2</v>
      </c>
      <c r="O933">
        <v>0.89363139999477403</v>
      </c>
      <c r="P933">
        <v>82.9487735000002</v>
      </c>
    </row>
    <row r="934" spans="1:16" x14ac:dyDescent="0.3">
      <c r="A934">
        <v>3</v>
      </c>
      <c r="B934">
        <v>2</v>
      </c>
      <c r="C934">
        <v>1</v>
      </c>
      <c r="D934">
        <v>3</v>
      </c>
      <c r="E934" t="s">
        <v>832</v>
      </c>
      <c r="F934" t="s">
        <v>13</v>
      </c>
      <c r="G934">
        <v>2</v>
      </c>
      <c r="H934" t="s">
        <v>13</v>
      </c>
      <c r="I934" t="s">
        <v>13</v>
      </c>
      <c r="J934" t="s">
        <v>14</v>
      </c>
      <c r="K934" t="b">
        <v>1</v>
      </c>
      <c r="L934">
        <v>1.2222757999989</v>
      </c>
      <c r="M934">
        <v>84.688475300004896</v>
      </c>
      <c r="N934">
        <v>2</v>
      </c>
      <c r="O934">
        <v>0.29792029999953201</v>
      </c>
      <c r="P934">
        <v>85.153006700005804</v>
      </c>
    </row>
    <row r="935" spans="1:16" x14ac:dyDescent="0.3">
      <c r="A935">
        <v>3</v>
      </c>
      <c r="B935">
        <v>2</v>
      </c>
      <c r="C935">
        <v>1</v>
      </c>
      <c r="D935">
        <v>3</v>
      </c>
      <c r="E935" t="s">
        <v>833</v>
      </c>
      <c r="F935">
        <v>1</v>
      </c>
      <c r="G935">
        <v>2</v>
      </c>
      <c r="H935">
        <v>1.9807924999986399</v>
      </c>
      <c r="I935">
        <v>137.50234030000101</v>
      </c>
      <c r="J935" t="s">
        <v>14</v>
      </c>
      <c r="K935" t="b">
        <v>0</v>
      </c>
      <c r="L935">
        <v>2.79426570000214</v>
      </c>
      <c r="M935">
        <v>88.460564100001704</v>
      </c>
      <c r="N935">
        <v>3</v>
      </c>
      <c r="O935">
        <v>0.28539309999905499</v>
      </c>
      <c r="P935">
        <v>88.884598299999197</v>
      </c>
    </row>
    <row r="936" spans="1:16" x14ac:dyDescent="0.3">
      <c r="A936">
        <v>3</v>
      </c>
      <c r="B936">
        <v>2</v>
      </c>
      <c r="C936">
        <v>1</v>
      </c>
      <c r="D936">
        <v>3</v>
      </c>
      <c r="E936" t="s">
        <v>834</v>
      </c>
      <c r="F936" t="s">
        <v>13</v>
      </c>
      <c r="G936">
        <v>2</v>
      </c>
      <c r="H936" t="s">
        <v>13</v>
      </c>
      <c r="I936" t="s">
        <v>13</v>
      </c>
      <c r="J936" t="s">
        <v>16</v>
      </c>
      <c r="K936" t="b">
        <v>0</v>
      </c>
      <c r="L936">
        <v>2.2114169999986202</v>
      </c>
      <c r="M936">
        <v>91.610974000002898</v>
      </c>
      <c r="N936">
        <v>2</v>
      </c>
      <c r="O936">
        <v>0.257239900005516</v>
      </c>
      <c r="P936">
        <v>91.992377499998796</v>
      </c>
    </row>
    <row r="937" spans="1:16" x14ac:dyDescent="0.3">
      <c r="A937">
        <v>3</v>
      </c>
      <c r="B937">
        <v>2</v>
      </c>
      <c r="C937">
        <v>1</v>
      </c>
      <c r="D937">
        <v>3</v>
      </c>
      <c r="E937" t="s">
        <v>835</v>
      </c>
      <c r="F937">
        <v>1</v>
      </c>
      <c r="G937">
        <v>2</v>
      </c>
      <c r="H937">
        <v>1.99521119999554</v>
      </c>
      <c r="I937">
        <v>25.000404699996601</v>
      </c>
      <c r="J937" t="s">
        <v>16</v>
      </c>
      <c r="K937" t="b">
        <v>1</v>
      </c>
      <c r="L937">
        <v>1.2612517000015899</v>
      </c>
      <c r="M937">
        <v>93.761162800001301</v>
      </c>
      <c r="N937">
        <v>3</v>
      </c>
      <c r="O937">
        <v>0.96290659999795003</v>
      </c>
      <c r="P937">
        <v>94.842041900003096</v>
      </c>
    </row>
    <row r="938" spans="1:16" x14ac:dyDescent="0.3">
      <c r="A938">
        <v>3</v>
      </c>
      <c r="B938">
        <v>2</v>
      </c>
      <c r="C938">
        <v>1</v>
      </c>
      <c r="D938">
        <v>3</v>
      </c>
      <c r="E938" t="s">
        <v>69</v>
      </c>
      <c r="F938">
        <v>1</v>
      </c>
      <c r="G938">
        <v>2</v>
      </c>
      <c r="H938">
        <v>1.9961103000023299</v>
      </c>
      <c r="I938">
        <v>62.5011577999976</v>
      </c>
      <c r="J938" t="s">
        <v>16</v>
      </c>
      <c r="K938" t="b">
        <v>1</v>
      </c>
      <c r="L938">
        <v>5.7729742999945302</v>
      </c>
      <c r="M938">
        <v>101.12256760000299</v>
      </c>
      <c r="N938">
        <v>1</v>
      </c>
      <c r="O938">
        <v>0.26970950000395499</v>
      </c>
      <c r="P938">
        <v>101.596826200002</v>
      </c>
    </row>
    <row r="939" spans="1:16" x14ac:dyDescent="0.3">
      <c r="A939">
        <v>3</v>
      </c>
      <c r="B939">
        <v>2</v>
      </c>
      <c r="C939">
        <v>1</v>
      </c>
      <c r="D939">
        <v>3</v>
      </c>
      <c r="E939" t="s">
        <v>836</v>
      </c>
      <c r="F939">
        <v>1</v>
      </c>
      <c r="G939">
        <v>2</v>
      </c>
      <c r="H939">
        <v>1.9969080999944699</v>
      </c>
      <c r="I939">
        <v>107.50184679999801</v>
      </c>
      <c r="J939" t="s">
        <v>16</v>
      </c>
      <c r="K939" t="b">
        <v>1</v>
      </c>
      <c r="L939">
        <v>0.92827010000473797</v>
      </c>
      <c r="M939">
        <v>103.044394600001</v>
      </c>
      <c r="N939">
        <v>3</v>
      </c>
      <c r="O939">
        <v>0.46982079999725102</v>
      </c>
      <c r="P939">
        <v>103.71699040000399</v>
      </c>
    </row>
    <row r="940" spans="1:16" x14ac:dyDescent="0.3">
      <c r="A940">
        <v>3</v>
      </c>
      <c r="B940">
        <v>2</v>
      </c>
      <c r="C940">
        <v>1</v>
      </c>
      <c r="D940">
        <v>3</v>
      </c>
      <c r="E940" t="s">
        <v>837</v>
      </c>
      <c r="F940">
        <v>1</v>
      </c>
      <c r="G940">
        <v>2</v>
      </c>
      <c r="H940">
        <v>1.9963540999961</v>
      </c>
      <c r="I940">
        <v>75.001359100002503</v>
      </c>
      <c r="J940" t="s">
        <v>14</v>
      </c>
      <c r="K940" t="b">
        <v>0</v>
      </c>
      <c r="L940">
        <v>2.2447973000016601</v>
      </c>
      <c r="M940">
        <v>106.477680399999</v>
      </c>
      <c r="N940">
        <v>1</v>
      </c>
      <c r="O940">
        <v>0.21148140000150301</v>
      </c>
      <c r="P940">
        <v>106.85080670000001</v>
      </c>
    </row>
    <row r="941" spans="1:16" x14ac:dyDescent="0.3">
      <c r="A941">
        <v>3</v>
      </c>
      <c r="B941">
        <v>2</v>
      </c>
      <c r="C941">
        <v>1</v>
      </c>
      <c r="D941">
        <v>3</v>
      </c>
      <c r="E941" t="s">
        <v>32</v>
      </c>
      <c r="F941">
        <v>1</v>
      </c>
      <c r="G941">
        <v>2</v>
      </c>
      <c r="H941">
        <v>1.99499110000033</v>
      </c>
      <c r="I941">
        <v>15.000251600002199</v>
      </c>
      <c r="J941" t="s">
        <v>14</v>
      </c>
      <c r="K941" t="b">
        <v>0</v>
      </c>
      <c r="L941">
        <v>2.04388060000201</v>
      </c>
      <c r="M941">
        <v>109.410065000004</v>
      </c>
      <c r="N941">
        <v>3</v>
      </c>
      <c r="O941">
        <v>0.62063939999643503</v>
      </c>
      <c r="P941">
        <v>110.155827200004</v>
      </c>
    </row>
    <row r="942" spans="1:16" x14ac:dyDescent="0.3">
      <c r="A942">
        <v>3</v>
      </c>
      <c r="B942">
        <v>2</v>
      </c>
      <c r="C942">
        <v>1</v>
      </c>
      <c r="D942">
        <v>3</v>
      </c>
      <c r="E942" t="s">
        <v>838</v>
      </c>
      <c r="F942" t="s">
        <v>13</v>
      </c>
      <c r="G942">
        <v>2</v>
      </c>
      <c r="H942" t="s">
        <v>13</v>
      </c>
      <c r="I942" t="s">
        <v>13</v>
      </c>
      <c r="J942" t="s">
        <v>16</v>
      </c>
      <c r="K942" t="b">
        <v>0</v>
      </c>
      <c r="L942">
        <v>1.4783126999973299</v>
      </c>
      <c r="M942">
        <v>112.144386</v>
      </c>
      <c r="N942">
        <v>1</v>
      </c>
      <c r="O942">
        <v>0.24729469999874701</v>
      </c>
      <c r="P942">
        <v>112.56653370000301</v>
      </c>
    </row>
    <row r="943" spans="1:16" x14ac:dyDescent="0.3">
      <c r="A943">
        <v>3</v>
      </c>
      <c r="B943">
        <v>2</v>
      </c>
      <c r="C943">
        <v>1</v>
      </c>
      <c r="D943">
        <v>3</v>
      </c>
      <c r="E943" t="s">
        <v>839</v>
      </c>
      <c r="F943" t="s">
        <v>13</v>
      </c>
      <c r="G943">
        <v>2</v>
      </c>
      <c r="H943" t="s">
        <v>13</v>
      </c>
      <c r="I943" t="s">
        <v>13</v>
      </c>
      <c r="J943" t="s">
        <v>16</v>
      </c>
      <c r="K943" t="b">
        <v>0</v>
      </c>
      <c r="L943">
        <v>2.8224791000029699</v>
      </c>
      <c r="M943">
        <v>115.905435799999</v>
      </c>
      <c r="N943">
        <v>3</v>
      </c>
      <c r="O943">
        <v>0.92905240000254696</v>
      </c>
      <c r="P943">
        <v>116.960204200004</v>
      </c>
    </row>
    <row r="944" spans="1:16" x14ac:dyDescent="0.3">
      <c r="A944">
        <v>3</v>
      </c>
      <c r="B944">
        <v>2</v>
      </c>
      <c r="C944">
        <v>1</v>
      </c>
      <c r="D944">
        <v>3</v>
      </c>
      <c r="E944" t="s">
        <v>546</v>
      </c>
      <c r="F944">
        <v>1</v>
      </c>
      <c r="G944">
        <v>2</v>
      </c>
      <c r="H944">
        <v>1.99673900000198</v>
      </c>
      <c r="I944">
        <v>100.001756600002</v>
      </c>
      <c r="J944" t="s">
        <v>16</v>
      </c>
      <c r="K944" t="b">
        <v>1</v>
      </c>
      <c r="L944">
        <v>1.1360264000031699</v>
      </c>
      <c r="M944">
        <v>118.60244790000399</v>
      </c>
      <c r="N944">
        <v>3</v>
      </c>
      <c r="O944">
        <v>0.16231190000689799</v>
      </c>
      <c r="P944">
        <v>118.9134615</v>
      </c>
    </row>
    <row r="945" spans="1:16" x14ac:dyDescent="0.3">
      <c r="A945">
        <v>3</v>
      </c>
      <c r="B945">
        <v>2</v>
      </c>
      <c r="C945">
        <v>1</v>
      </c>
      <c r="D945">
        <v>3</v>
      </c>
      <c r="E945" t="s">
        <v>840</v>
      </c>
      <c r="F945" t="s">
        <v>13</v>
      </c>
      <c r="G945">
        <v>2</v>
      </c>
      <c r="H945" t="s">
        <v>13</v>
      </c>
      <c r="I945" t="s">
        <v>13</v>
      </c>
      <c r="J945" t="s">
        <v>16</v>
      </c>
      <c r="K945" t="b">
        <v>0</v>
      </c>
      <c r="L945">
        <v>0.935408400000597</v>
      </c>
      <c r="M945">
        <v>120.36812660000599</v>
      </c>
      <c r="N945">
        <v>2</v>
      </c>
      <c r="O945">
        <v>0.234352899999067</v>
      </c>
      <c r="P945">
        <v>120.85742490000101</v>
      </c>
    </row>
    <row r="946" spans="1:16" x14ac:dyDescent="0.3">
      <c r="A946">
        <v>3</v>
      </c>
      <c r="B946">
        <v>2</v>
      </c>
      <c r="C946">
        <v>1</v>
      </c>
      <c r="D946">
        <v>3</v>
      </c>
      <c r="E946" t="s">
        <v>841</v>
      </c>
      <c r="F946" t="s">
        <v>13</v>
      </c>
      <c r="G946">
        <v>2</v>
      </c>
      <c r="H946" t="s">
        <v>13</v>
      </c>
      <c r="I946" t="s">
        <v>13</v>
      </c>
      <c r="J946" t="s">
        <v>14</v>
      </c>
      <c r="K946" t="b">
        <v>1</v>
      </c>
      <c r="L946">
        <v>1.0173883000024899</v>
      </c>
      <c r="M946">
        <v>122.383968400005</v>
      </c>
      <c r="N946">
        <v>3</v>
      </c>
      <c r="O946">
        <v>0.364090600000054</v>
      </c>
      <c r="P946">
        <v>122.9711054</v>
      </c>
    </row>
    <row r="947" spans="1:16" x14ac:dyDescent="0.3">
      <c r="A947">
        <v>3</v>
      </c>
      <c r="B947">
        <v>2</v>
      </c>
      <c r="C947">
        <v>1</v>
      </c>
      <c r="D947">
        <v>3</v>
      </c>
      <c r="E947" t="s">
        <v>842</v>
      </c>
      <c r="F947">
        <v>1</v>
      </c>
      <c r="G947">
        <v>2</v>
      </c>
      <c r="H947">
        <v>1.9949693000016899</v>
      </c>
      <c r="I947">
        <v>20.000326599998498</v>
      </c>
      <c r="J947" t="s">
        <v>14</v>
      </c>
      <c r="K947" t="b">
        <v>0</v>
      </c>
      <c r="L947">
        <v>2.0791478000028301</v>
      </c>
      <c r="M947">
        <v>125.561935400001</v>
      </c>
      <c r="N947">
        <v>1</v>
      </c>
      <c r="O947">
        <v>0.36402010000165302</v>
      </c>
      <c r="P947">
        <v>126.059146700005</v>
      </c>
    </row>
    <row r="948" spans="1:16" x14ac:dyDescent="0.3">
      <c r="A948">
        <v>3</v>
      </c>
      <c r="B948">
        <v>2</v>
      </c>
      <c r="C948">
        <v>1</v>
      </c>
      <c r="D948">
        <v>3</v>
      </c>
      <c r="E948" t="s">
        <v>843</v>
      </c>
      <c r="F948" t="s">
        <v>13</v>
      </c>
      <c r="G948">
        <v>2</v>
      </c>
      <c r="H948" t="s">
        <v>13</v>
      </c>
      <c r="I948" t="s">
        <v>13</v>
      </c>
      <c r="J948" t="s">
        <v>14</v>
      </c>
      <c r="K948" t="b">
        <v>1</v>
      </c>
      <c r="L948">
        <v>1.21904170000198</v>
      </c>
      <c r="M948">
        <v>127.78505260000399</v>
      </c>
      <c r="N948">
        <v>1</v>
      </c>
      <c r="O948">
        <v>0.23943480000161799</v>
      </c>
      <c r="P948">
        <v>128.24655430000001</v>
      </c>
    </row>
    <row r="949" spans="1:16" x14ac:dyDescent="0.3">
      <c r="A949">
        <v>3</v>
      </c>
      <c r="B949">
        <v>2</v>
      </c>
      <c r="C949">
        <v>1</v>
      </c>
      <c r="D949">
        <v>3</v>
      </c>
      <c r="E949" t="s">
        <v>844</v>
      </c>
      <c r="F949" t="s">
        <v>13</v>
      </c>
      <c r="G949">
        <v>2</v>
      </c>
      <c r="H949" t="s">
        <v>13</v>
      </c>
      <c r="I949" t="s">
        <v>13</v>
      </c>
      <c r="J949" t="s">
        <v>16</v>
      </c>
      <c r="K949" t="b">
        <v>0</v>
      </c>
      <c r="L949">
        <v>1.04615170000034</v>
      </c>
      <c r="M949">
        <v>129.81228710000099</v>
      </c>
      <c r="N949">
        <v>2</v>
      </c>
      <c r="O949">
        <v>0.25851380000676699</v>
      </c>
      <c r="P949">
        <v>130.209644400005</v>
      </c>
    </row>
    <row r="950" spans="1:16" x14ac:dyDescent="0.3">
      <c r="A950">
        <v>3</v>
      </c>
      <c r="B950">
        <v>2</v>
      </c>
      <c r="C950">
        <v>1</v>
      </c>
      <c r="D950">
        <v>3</v>
      </c>
      <c r="E950" t="s">
        <v>845</v>
      </c>
      <c r="F950">
        <v>1</v>
      </c>
      <c r="G950">
        <v>2</v>
      </c>
      <c r="H950">
        <v>1.99727480000001</v>
      </c>
      <c r="I950">
        <v>105.00180720000201</v>
      </c>
      <c r="J950" t="s">
        <v>16</v>
      </c>
      <c r="K950" t="b">
        <v>1</v>
      </c>
      <c r="L950">
        <v>1.0563289999990999</v>
      </c>
      <c r="M950">
        <v>131.77259570000001</v>
      </c>
      <c r="N950">
        <v>3</v>
      </c>
      <c r="O950">
        <v>0.287845300001209</v>
      </c>
      <c r="P950">
        <v>132.198959500005</v>
      </c>
    </row>
    <row r="951" spans="1:16" x14ac:dyDescent="0.3">
      <c r="A951">
        <v>3</v>
      </c>
      <c r="B951">
        <v>2</v>
      </c>
      <c r="C951">
        <v>1</v>
      </c>
      <c r="D951">
        <v>3</v>
      </c>
      <c r="E951" t="s">
        <v>544</v>
      </c>
      <c r="F951" t="s">
        <v>13</v>
      </c>
      <c r="G951">
        <v>2</v>
      </c>
      <c r="H951" t="s">
        <v>13</v>
      </c>
      <c r="I951" t="s">
        <v>13</v>
      </c>
      <c r="J951" t="s">
        <v>14</v>
      </c>
      <c r="K951" t="b">
        <v>1</v>
      </c>
      <c r="L951">
        <v>1.2843043000029899</v>
      </c>
      <c r="M951">
        <v>134.00053870000599</v>
      </c>
      <c r="N951">
        <v>1</v>
      </c>
      <c r="O951">
        <v>0.20942810000269699</v>
      </c>
      <c r="P951">
        <v>134.40848150000201</v>
      </c>
    </row>
    <row r="952" spans="1:16" x14ac:dyDescent="0.3">
      <c r="A952">
        <v>3</v>
      </c>
      <c r="B952">
        <v>2</v>
      </c>
      <c r="C952">
        <v>1</v>
      </c>
      <c r="D952">
        <v>3</v>
      </c>
      <c r="E952" t="s">
        <v>846</v>
      </c>
      <c r="F952">
        <v>1</v>
      </c>
      <c r="G952">
        <v>2</v>
      </c>
      <c r="H952">
        <v>1.99720009999874</v>
      </c>
      <c r="I952">
        <v>97.501730700001602</v>
      </c>
      <c r="J952" t="s">
        <v>16</v>
      </c>
      <c r="K952" t="b">
        <v>1</v>
      </c>
      <c r="L952">
        <v>1.246893800002</v>
      </c>
      <c r="M952">
        <v>136.16337330000499</v>
      </c>
      <c r="N952">
        <v>2</v>
      </c>
      <c r="O952">
        <v>0.323550299995986</v>
      </c>
      <c r="P952">
        <v>136.60268020000501</v>
      </c>
    </row>
    <row r="953" spans="1:16" x14ac:dyDescent="0.3">
      <c r="A953">
        <v>3</v>
      </c>
      <c r="B953">
        <v>2</v>
      </c>
      <c r="C953">
        <v>1</v>
      </c>
      <c r="D953">
        <v>3</v>
      </c>
      <c r="E953" t="s">
        <v>847</v>
      </c>
      <c r="F953">
        <v>1</v>
      </c>
      <c r="G953">
        <v>2</v>
      </c>
      <c r="H953">
        <v>1.99635020000278</v>
      </c>
      <c r="I953">
        <v>80.001410700002495</v>
      </c>
      <c r="J953" t="s">
        <v>16</v>
      </c>
      <c r="K953" t="b">
        <v>1</v>
      </c>
      <c r="L953">
        <v>2.8458014000061702</v>
      </c>
      <c r="M953">
        <v>139.961914700005</v>
      </c>
      <c r="N953">
        <v>3</v>
      </c>
      <c r="O953">
        <v>0.521143600002688</v>
      </c>
      <c r="P953">
        <v>140.62424530000101</v>
      </c>
    </row>
    <row r="954" spans="1:16" x14ac:dyDescent="0.3">
      <c r="A954">
        <v>3</v>
      </c>
      <c r="B954">
        <v>2</v>
      </c>
      <c r="C954">
        <v>1</v>
      </c>
      <c r="D954">
        <v>3</v>
      </c>
      <c r="E954" t="s">
        <v>848</v>
      </c>
      <c r="F954" t="s">
        <v>13</v>
      </c>
      <c r="G954">
        <v>2</v>
      </c>
      <c r="H954" t="s">
        <v>13</v>
      </c>
      <c r="I954" t="s">
        <v>13</v>
      </c>
      <c r="J954" t="s">
        <v>14</v>
      </c>
      <c r="K954" t="b">
        <v>1</v>
      </c>
      <c r="L954">
        <v>1.25177309999708</v>
      </c>
      <c r="M954">
        <v>142.384559300001</v>
      </c>
      <c r="N954">
        <v>1</v>
      </c>
      <c r="O954">
        <v>0.19623850000061799</v>
      </c>
      <c r="P954">
        <v>142.739638200001</v>
      </c>
    </row>
    <row r="955" spans="1:16" x14ac:dyDescent="0.3">
      <c r="A955">
        <v>3</v>
      </c>
      <c r="B955">
        <v>2</v>
      </c>
      <c r="C955">
        <v>1</v>
      </c>
      <c r="D955">
        <v>3</v>
      </c>
      <c r="E955" t="s">
        <v>255</v>
      </c>
      <c r="F955">
        <v>1</v>
      </c>
      <c r="G955">
        <v>2</v>
      </c>
      <c r="H955">
        <v>1.99595019999833</v>
      </c>
      <c r="I955">
        <v>55.001009100000402</v>
      </c>
      <c r="J955" t="s">
        <v>14</v>
      </c>
      <c r="K955" t="b">
        <v>0</v>
      </c>
      <c r="L955">
        <v>1.17507810000097</v>
      </c>
      <c r="M955">
        <v>144.42445700000101</v>
      </c>
      <c r="N955">
        <v>1</v>
      </c>
      <c r="O955">
        <v>0.19324849999975399</v>
      </c>
      <c r="P955">
        <v>144.76823720000499</v>
      </c>
    </row>
    <row r="956" spans="1:16" x14ac:dyDescent="0.3">
      <c r="A956">
        <v>3</v>
      </c>
      <c r="B956">
        <v>2</v>
      </c>
      <c r="C956">
        <v>1</v>
      </c>
      <c r="D956">
        <v>3</v>
      </c>
      <c r="E956" t="s">
        <v>849</v>
      </c>
      <c r="F956" t="s">
        <v>13</v>
      </c>
      <c r="G956">
        <v>2</v>
      </c>
      <c r="H956" t="s">
        <v>13</v>
      </c>
      <c r="I956" t="s">
        <v>13</v>
      </c>
      <c r="J956" t="s">
        <v>14</v>
      </c>
      <c r="K956" t="b">
        <v>1</v>
      </c>
      <c r="L956">
        <v>1.93410909999511</v>
      </c>
      <c r="M956">
        <v>147.21677900000199</v>
      </c>
      <c r="N956">
        <v>1</v>
      </c>
      <c r="O956">
        <v>0.226782000005187</v>
      </c>
      <c r="P956">
        <v>147.56977270000101</v>
      </c>
    </row>
    <row r="957" spans="1:16" x14ac:dyDescent="0.3">
      <c r="A957">
        <v>3</v>
      </c>
      <c r="B957">
        <v>2</v>
      </c>
      <c r="C957">
        <v>1</v>
      </c>
      <c r="D957">
        <v>3</v>
      </c>
      <c r="E957" t="s">
        <v>850</v>
      </c>
      <c r="F957">
        <v>1</v>
      </c>
      <c r="G957">
        <v>2</v>
      </c>
      <c r="H957">
        <v>1.99669490000088</v>
      </c>
      <c r="I957">
        <v>90.0015499000001</v>
      </c>
      <c r="J957" t="s">
        <v>16</v>
      </c>
      <c r="K957" t="b">
        <v>1</v>
      </c>
      <c r="L957">
        <v>0.78474439999990897</v>
      </c>
      <c r="M957">
        <v>148.86757310000399</v>
      </c>
      <c r="N957">
        <v>2</v>
      </c>
      <c r="O957">
        <v>0.19105330000456899</v>
      </c>
      <c r="P957">
        <v>149.182186400001</v>
      </c>
    </row>
    <row r="958" spans="1:16" x14ac:dyDescent="0.3">
      <c r="A958">
        <v>3</v>
      </c>
      <c r="B958">
        <v>2</v>
      </c>
      <c r="C958">
        <v>1</v>
      </c>
      <c r="D958">
        <v>3</v>
      </c>
      <c r="E958" t="s">
        <v>851</v>
      </c>
      <c r="F958" t="s">
        <v>13</v>
      </c>
      <c r="G958">
        <v>2</v>
      </c>
      <c r="H958" t="s">
        <v>13</v>
      </c>
      <c r="I958" t="s">
        <v>13</v>
      </c>
      <c r="J958" t="s">
        <v>16</v>
      </c>
      <c r="K958" t="b">
        <v>0</v>
      </c>
      <c r="L958">
        <v>0.75111639999522595</v>
      </c>
      <c r="M958">
        <v>150.4504762</v>
      </c>
      <c r="N958">
        <v>2</v>
      </c>
      <c r="O958">
        <v>0.120886800003063</v>
      </c>
      <c r="P958">
        <v>150.69594119999999</v>
      </c>
    </row>
    <row r="959" spans="1:16" x14ac:dyDescent="0.3">
      <c r="A959">
        <v>3</v>
      </c>
      <c r="B959">
        <v>2</v>
      </c>
      <c r="C959">
        <v>1</v>
      </c>
      <c r="D959">
        <v>3</v>
      </c>
      <c r="E959" t="s">
        <v>603</v>
      </c>
      <c r="F959" t="s">
        <v>13</v>
      </c>
      <c r="G959">
        <v>2</v>
      </c>
      <c r="H959" t="s">
        <v>13</v>
      </c>
      <c r="I959" t="s">
        <v>13</v>
      </c>
      <c r="J959" t="s">
        <v>16</v>
      </c>
      <c r="K959" t="b">
        <v>0</v>
      </c>
      <c r="L959">
        <v>0.82320259999687595</v>
      </c>
      <c r="M959">
        <v>152.039167100003</v>
      </c>
      <c r="N959">
        <v>1</v>
      </c>
      <c r="O959">
        <v>0.186613199999556</v>
      </c>
      <c r="P959">
        <v>152.385847800004</v>
      </c>
    </row>
    <row r="960" spans="1:16" x14ac:dyDescent="0.3">
      <c r="A960">
        <v>3</v>
      </c>
      <c r="B960">
        <v>2</v>
      </c>
      <c r="C960">
        <v>1</v>
      </c>
      <c r="D960">
        <v>3</v>
      </c>
      <c r="E960" t="s">
        <v>852</v>
      </c>
      <c r="F960" t="s">
        <v>13</v>
      </c>
      <c r="G960">
        <v>2</v>
      </c>
      <c r="H960" t="s">
        <v>13</v>
      </c>
      <c r="I960" t="s">
        <v>13</v>
      </c>
      <c r="J960" t="s">
        <v>16</v>
      </c>
      <c r="K960" t="b">
        <v>0</v>
      </c>
      <c r="L960">
        <v>1.7530858000027401</v>
      </c>
      <c r="M960">
        <v>154.652384100002</v>
      </c>
      <c r="N960">
        <v>1</v>
      </c>
      <c r="O960">
        <v>0.58499260000098696</v>
      </c>
      <c r="P960">
        <v>155.36012010000599</v>
      </c>
    </row>
    <row r="961" spans="1:16" x14ac:dyDescent="0.3">
      <c r="A961">
        <v>3</v>
      </c>
      <c r="B961">
        <v>2</v>
      </c>
      <c r="C961">
        <v>1</v>
      </c>
      <c r="D961">
        <v>3</v>
      </c>
      <c r="E961" t="s">
        <v>853</v>
      </c>
      <c r="F961">
        <v>1</v>
      </c>
      <c r="G961">
        <v>2</v>
      </c>
      <c r="H961">
        <v>1.98091619999468</v>
      </c>
      <c r="I961">
        <v>145.00249919999601</v>
      </c>
      <c r="J961" t="s">
        <v>16</v>
      </c>
      <c r="K961" t="b">
        <v>1</v>
      </c>
      <c r="L961">
        <v>1.70523279999907</v>
      </c>
      <c r="M961">
        <v>157.57128000000401</v>
      </c>
      <c r="N961">
        <v>3</v>
      </c>
      <c r="O961">
        <v>0.384654299996328</v>
      </c>
      <c r="P961">
        <v>158.112022200003</v>
      </c>
    </row>
    <row r="962" spans="1:16" x14ac:dyDescent="0.3">
      <c r="A962">
        <v>3</v>
      </c>
      <c r="B962">
        <v>3</v>
      </c>
      <c r="C962">
        <v>0</v>
      </c>
      <c r="D962">
        <v>1</v>
      </c>
      <c r="E962" t="s">
        <v>854</v>
      </c>
      <c r="F962">
        <v>1</v>
      </c>
      <c r="G962">
        <v>1</v>
      </c>
      <c r="H962">
        <v>1.9951283000045801</v>
      </c>
      <c r="I962">
        <v>12.5004042</v>
      </c>
      <c r="J962" t="s">
        <v>16</v>
      </c>
      <c r="K962" t="b">
        <v>1</v>
      </c>
      <c r="L962">
        <v>2.8806001999983</v>
      </c>
      <c r="M962">
        <v>2.8806251999994901</v>
      </c>
      <c r="N962">
        <v>3</v>
      </c>
      <c r="O962">
        <v>0.54806310000276404</v>
      </c>
      <c r="P962">
        <v>3.5297560000035402</v>
      </c>
    </row>
    <row r="963" spans="1:16" x14ac:dyDescent="0.3">
      <c r="A963">
        <v>3</v>
      </c>
      <c r="B963">
        <v>3</v>
      </c>
      <c r="C963">
        <v>0</v>
      </c>
      <c r="D963">
        <v>1</v>
      </c>
      <c r="E963" t="s">
        <v>855</v>
      </c>
      <c r="F963">
        <v>1</v>
      </c>
      <c r="G963">
        <v>1</v>
      </c>
      <c r="H963">
        <v>1.99691760000133</v>
      </c>
      <c r="I963">
        <v>97.501739700004705</v>
      </c>
      <c r="J963" t="s">
        <v>16</v>
      </c>
      <c r="K963" t="b">
        <v>1</v>
      </c>
      <c r="L963">
        <v>1.21582499999931</v>
      </c>
      <c r="M963">
        <v>5.2659133000051996</v>
      </c>
      <c r="N963">
        <v>3</v>
      </c>
      <c r="O963">
        <v>0.37802009999722902</v>
      </c>
      <c r="P963">
        <v>5.7355953000005702</v>
      </c>
    </row>
    <row r="964" spans="1:16" x14ac:dyDescent="0.3">
      <c r="A964">
        <v>3</v>
      </c>
      <c r="B964">
        <v>3</v>
      </c>
      <c r="C964">
        <v>0</v>
      </c>
      <c r="D964">
        <v>1</v>
      </c>
      <c r="E964" t="s">
        <v>856</v>
      </c>
      <c r="F964">
        <v>1</v>
      </c>
      <c r="G964">
        <v>1</v>
      </c>
      <c r="H964">
        <v>1.9968649999937</v>
      </c>
      <c r="I964">
        <v>95.001694700003995</v>
      </c>
      <c r="J964" t="s">
        <v>16</v>
      </c>
      <c r="K964" t="b">
        <v>1</v>
      </c>
      <c r="L964">
        <v>2.11131880000175</v>
      </c>
      <c r="M964">
        <v>8.3613144999981195</v>
      </c>
      <c r="N964">
        <v>1</v>
      </c>
      <c r="O964">
        <v>0.91739729999971997</v>
      </c>
      <c r="P964">
        <v>9.4029550000050204</v>
      </c>
    </row>
    <row r="965" spans="1:16" x14ac:dyDescent="0.3">
      <c r="A965">
        <v>3</v>
      </c>
      <c r="B965">
        <v>3</v>
      </c>
      <c r="C965">
        <v>0</v>
      </c>
      <c r="D965">
        <v>1</v>
      </c>
      <c r="E965" t="s">
        <v>857</v>
      </c>
      <c r="F965">
        <v>1</v>
      </c>
      <c r="G965">
        <v>1</v>
      </c>
      <c r="H965">
        <v>1.99543730000005</v>
      </c>
      <c r="I965">
        <v>45.000865800000597</v>
      </c>
      <c r="J965" t="s">
        <v>16</v>
      </c>
      <c r="K965" t="b">
        <v>1</v>
      </c>
      <c r="L965">
        <v>1.48973760000081</v>
      </c>
      <c r="M965">
        <v>11.406515100003199</v>
      </c>
      <c r="N965">
        <v>3</v>
      </c>
      <c r="O965">
        <v>0.83424219999869798</v>
      </c>
      <c r="P965">
        <v>12.3836851000015</v>
      </c>
    </row>
    <row r="966" spans="1:16" x14ac:dyDescent="0.3">
      <c r="A966">
        <v>3</v>
      </c>
      <c r="B966">
        <v>3</v>
      </c>
      <c r="C966">
        <v>0</v>
      </c>
      <c r="D966">
        <v>1</v>
      </c>
      <c r="E966" t="s">
        <v>858</v>
      </c>
      <c r="F966" t="s">
        <v>13</v>
      </c>
      <c r="G966">
        <v>1</v>
      </c>
      <c r="H966" t="s">
        <v>13</v>
      </c>
      <c r="I966" t="s">
        <v>13</v>
      </c>
      <c r="J966" t="s">
        <v>14</v>
      </c>
      <c r="K966" t="b">
        <v>1</v>
      </c>
      <c r="L966">
        <v>2.5528386000005399</v>
      </c>
      <c r="M966">
        <v>15.4528308000008</v>
      </c>
      <c r="N966">
        <v>1</v>
      </c>
      <c r="O966">
        <v>1.04371269999683</v>
      </c>
      <c r="P966">
        <v>16.641308199999902</v>
      </c>
    </row>
    <row r="967" spans="1:16" x14ac:dyDescent="0.3">
      <c r="A967">
        <v>3</v>
      </c>
      <c r="B967">
        <v>3</v>
      </c>
      <c r="C967">
        <v>0</v>
      </c>
      <c r="D967">
        <v>1</v>
      </c>
      <c r="E967" t="s">
        <v>859</v>
      </c>
      <c r="F967">
        <v>1</v>
      </c>
      <c r="G967">
        <v>1</v>
      </c>
      <c r="H967">
        <v>1.99626630000421</v>
      </c>
      <c r="I967">
        <v>77.501344600001204</v>
      </c>
      <c r="J967" t="s">
        <v>16</v>
      </c>
      <c r="K967" t="b">
        <v>1</v>
      </c>
      <c r="L967">
        <v>2.5602138999966</v>
      </c>
      <c r="M967">
        <v>19.710516200000701</v>
      </c>
      <c r="N967">
        <v>3</v>
      </c>
      <c r="O967">
        <v>0.76148549999925297</v>
      </c>
      <c r="P967">
        <v>20.551064600003901</v>
      </c>
    </row>
    <row r="968" spans="1:16" x14ac:dyDescent="0.3">
      <c r="A968">
        <v>3</v>
      </c>
      <c r="B968">
        <v>3</v>
      </c>
      <c r="C968">
        <v>0</v>
      </c>
      <c r="D968">
        <v>1</v>
      </c>
      <c r="E968" t="s">
        <v>159</v>
      </c>
      <c r="F968">
        <v>1</v>
      </c>
      <c r="G968">
        <v>1</v>
      </c>
      <c r="H968">
        <v>1.99696100000438</v>
      </c>
      <c r="I968">
        <v>102.50181960000199</v>
      </c>
      <c r="J968" t="s">
        <v>16</v>
      </c>
      <c r="K968" t="b">
        <v>1</v>
      </c>
      <c r="L968">
        <v>1.94972449999477</v>
      </c>
      <c r="M968">
        <v>23.016325800002999</v>
      </c>
      <c r="N968">
        <v>3</v>
      </c>
      <c r="O968">
        <v>0.40107920000446001</v>
      </c>
      <c r="P968">
        <v>23.502703900005098</v>
      </c>
    </row>
    <row r="969" spans="1:16" x14ac:dyDescent="0.3">
      <c r="A969">
        <v>3</v>
      </c>
      <c r="B969">
        <v>3</v>
      </c>
      <c r="C969">
        <v>0</v>
      </c>
      <c r="D969">
        <v>1</v>
      </c>
      <c r="E969" t="s">
        <v>860</v>
      </c>
      <c r="F969" t="s">
        <v>13</v>
      </c>
      <c r="G969">
        <v>1</v>
      </c>
      <c r="H969" t="s">
        <v>13</v>
      </c>
      <c r="I969" t="s">
        <v>13</v>
      </c>
      <c r="J969" t="s">
        <v>14</v>
      </c>
      <c r="K969" t="b">
        <v>1</v>
      </c>
      <c r="L969">
        <v>1.1390043999999799</v>
      </c>
      <c r="M969">
        <v>25.1557171000022</v>
      </c>
      <c r="N969">
        <v>1</v>
      </c>
      <c r="O969">
        <v>0.39946770000096898</v>
      </c>
      <c r="P969">
        <v>25.692984800000001</v>
      </c>
    </row>
    <row r="970" spans="1:16" x14ac:dyDescent="0.3">
      <c r="A970">
        <v>3</v>
      </c>
      <c r="B970">
        <v>3</v>
      </c>
      <c r="C970">
        <v>0</v>
      </c>
      <c r="D970">
        <v>1</v>
      </c>
      <c r="E970" t="s">
        <v>468</v>
      </c>
      <c r="F970">
        <v>1</v>
      </c>
      <c r="G970">
        <v>1</v>
      </c>
      <c r="H970">
        <v>1.9809603999965499</v>
      </c>
      <c r="I970">
        <v>140.002561100002</v>
      </c>
      <c r="J970" t="s">
        <v>16</v>
      </c>
      <c r="K970" t="b">
        <v>1</v>
      </c>
      <c r="L970">
        <v>1.3024291999972799</v>
      </c>
      <c r="M970">
        <v>27.502510999998801</v>
      </c>
      <c r="N970">
        <v>3</v>
      </c>
      <c r="O970">
        <v>0.84925070000463199</v>
      </c>
      <c r="P970">
        <v>28.470664200001899</v>
      </c>
    </row>
    <row r="971" spans="1:16" x14ac:dyDescent="0.3">
      <c r="A971">
        <v>3</v>
      </c>
      <c r="B971">
        <v>3</v>
      </c>
      <c r="C971">
        <v>0</v>
      </c>
      <c r="D971">
        <v>1</v>
      </c>
      <c r="E971" t="s">
        <v>423</v>
      </c>
      <c r="F971" t="s">
        <v>13</v>
      </c>
      <c r="G971">
        <v>1</v>
      </c>
      <c r="H971" t="s">
        <v>13</v>
      </c>
      <c r="I971" t="s">
        <v>13</v>
      </c>
      <c r="J971" t="s">
        <v>14</v>
      </c>
      <c r="K971" t="b">
        <v>1</v>
      </c>
      <c r="L971">
        <v>2.00918599999568</v>
      </c>
      <c r="M971">
        <v>30.9924818</v>
      </c>
      <c r="N971">
        <v>3</v>
      </c>
      <c r="O971">
        <v>0.50677240000368295</v>
      </c>
      <c r="P971">
        <v>31.6003214000011</v>
      </c>
    </row>
    <row r="972" spans="1:16" x14ac:dyDescent="0.3">
      <c r="A972">
        <v>3</v>
      </c>
      <c r="B972">
        <v>3</v>
      </c>
      <c r="C972">
        <v>0</v>
      </c>
      <c r="D972">
        <v>1</v>
      </c>
      <c r="E972" t="s">
        <v>861</v>
      </c>
      <c r="F972" t="s">
        <v>13</v>
      </c>
      <c r="G972">
        <v>1</v>
      </c>
      <c r="H972" t="s">
        <v>13</v>
      </c>
      <c r="I972" t="s">
        <v>13</v>
      </c>
      <c r="J972" t="s">
        <v>16</v>
      </c>
      <c r="K972" t="b">
        <v>0</v>
      </c>
      <c r="L972">
        <v>2.11425690000033</v>
      </c>
      <c r="M972">
        <v>34.230911899998297</v>
      </c>
      <c r="N972">
        <v>2</v>
      </c>
      <c r="O972">
        <v>1.1302003000018901</v>
      </c>
      <c r="P972">
        <v>35.447717200004298</v>
      </c>
    </row>
    <row r="973" spans="1:16" x14ac:dyDescent="0.3">
      <c r="A973">
        <v>3</v>
      </c>
      <c r="B973">
        <v>3</v>
      </c>
      <c r="C973">
        <v>0</v>
      </c>
      <c r="D973">
        <v>1</v>
      </c>
      <c r="E973" t="s">
        <v>335</v>
      </c>
      <c r="F973">
        <v>1</v>
      </c>
      <c r="G973">
        <v>1</v>
      </c>
      <c r="H973">
        <v>1.9806883999990501</v>
      </c>
      <c r="I973">
        <v>130.00239510000401</v>
      </c>
      <c r="J973" t="s">
        <v>16</v>
      </c>
      <c r="K973" t="b">
        <v>1</v>
      </c>
      <c r="L973">
        <v>1.36820969999826</v>
      </c>
      <c r="M973">
        <v>37.3347758000018</v>
      </c>
      <c r="N973">
        <v>3</v>
      </c>
      <c r="O973">
        <v>0.503609100000176</v>
      </c>
      <c r="P973">
        <v>37.965072500002897</v>
      </c>
    </row>
    <row r="974" spans="1:16" x14ac:dyDescent="0.3">
      <c r="A974">
        <v>3</v>
      </c>
      <c r="B974">
        <v>3</v>
      </c>
      <c r="C974">
        <v>0</v>
      </c>
      <c r="D974">
        <v>1</v>
      </c>
      <c r="E974" t="s">
        <v>862</v>
      </c>
      <c r="F974">
        <v>1</v>
      </c>
      <c r="G974">
        <v>1</v>
      </c>
      <c r="H974">
        <v>1.99595350000163</v>
      </c>
      <c r="I974">
        <v>67.5011335000017</v>
      </c>
      <c r="J974" t="s">
        <v>16</v>
      </c>
      <c r="K974" t="b">
        <v>1</v>
      </c>
      <c r="L974">
        <v>1.2358058999961901</v>
      </c>
      <c r="M974">
        <v>39.719021600001703</v>
      </c>
      <c r="N974">
        <v>3</v>
      </c>
      <c r="O974">
        <v>1.03625060000195</v>
      </c>
      <c r="P974">
        <v>40.873689500003799</v>
      </c>
    </row>
    <row r="975" spans="1:16" x14ac:dyDescent="0.3">
      <c r="A975">
        <v>3</v>
      </c>
      <c r="B975">
        <v>3</v>
      </c>
      <c r="C975">
        <v>0</v>
      </c>
      <c r="D975">
        <v>1</v>
      </c>
      <c r="E975" t="s">
        <v>863</v>
      </c>
      <c r="F975">
        <v>1</v>
      </c>
      <c r="G975">
        <v>1</v>
      </c>
      <c r="H975">
        <v>1.9955457999967601</v>
      </c>
      <c r="I975">
        <v>37.500734200002597</v>
      </c>
      <c r="J975" t="s">
        <v>14</v>
      </c>
      <c r="K975" t="b">
        <v>0</v>
      </c>
      <c r="L975">
        <v>1.96763279999868</v>
      </c>
      <c r="M975">
        <v>43.350931500004698</v>
      </c>
      <c r="N975">
        <v>1</v>
      </c>
      <c r="O975">
        <v>0.66982049999933202</v>
      </c>
      <c r="P975">
        <v>44.131264000003299</v>
      </c>
    </row>
    <row r="976" spans="1:16" x14ac:dyDescent="0.3">
      <c r="A976">
        <v>3</v>
      </c>
      <c r="B976">
        <v>3</v>
      </c>
      <c r="C976">
        <v>0</v>
      </c>
      <c r="D976">
        <v>1</v>
      </c>
      <c r="E976" t="s">
        <v>864</v>
      </c>
      <c r="F976">
        <v>1</v>
      </c>
      <c r="G976">
        <v>1</v>
      </c>
      <c r="H976">
        <v>1.9957348999960201</v>
      </c>
      <c r="I976">
        <v>47.500897700003399</v>
      </c>
      <c r="J976" t="s">
        <v>16</v>
      </c>
      <c r="K976" t="b">
        <v>1</v>
      </c>
      <c r="L976">
        <v>1.3270092000020699</v>
      </c>
      <c r="M976">
        <v>45.976895100000597</v>
      </c>
      <c r="N976">
        <v>3</v>
      </c>
      <c r="O976">
        <v>1.04350819999672</v>
      </c>
      <c r="P976">
        <v>47.1450450999982</v>
      </c>
    </row>
    <row r="977" spans="1:16" x14ac:dyDescent="0.3">
      <c r="A977">
        <v>3</v>
      </c>
      <c r="B977">
        <v>3</v>
      </c>
      <c r="C977">
        <v>0</v>
      </c>
      <c r="D977">
        <v>1</v>
      </c>
      <c r="E977" t="s">
        <v>865</v>
      </c>
      <c r="F977">
        <v>1</v>
      </c>
      <c r="G977">
        <v>1</v>
      </c>
      <c r="H977">
        <v>1.9957588000033899</v>
      </c>
      <c r="I977">
        <v>52.5009551000039</v>
      </c>
      <c r="J977" t="s">
        <v>16</v>
      </c>
      <c r="K977" t="b">
        <v>1</v>
      </c>
      <c r="L977">
        <v>1.58026179999433</v>
      </c>
      <c r="M977">
        <v>49.246798500003898</v>
      </c>
      <c r="N977">
        <v>3</v>
      </c>
      <c r="O977">
        <v>1.0368992000003301</v>
      </c>
      <c r="P977">
        <v>50.378402400005101</v>
      </c>
    </row>
    <row r="978" spans="1:16" x14ac:dyDescent="0.3">
      <c r="A978">
        <v>3</v>
      </c>
      <c r="B978">
        <v>3</v>
      </c>
      <c r="C978">
        <v>0</v>
      </c>
      <c r="D978">
        <v>1</v>
      </c>
      <c r="E978" t="s">
        <v>866</v>
      </c>
      <c r="F978" t="s">
        <v>13</v>
      </c>
      <c r="G978">
        <v>1</v>
      </c>
      <c r="H978" t="s">
        <v>13</v>
      </c>
      <c r="I978" t="s">
        <v>13</v>
      </c>
      <c r="J978" t="s">
        <v>14</v>
      </c>
      <c r="K978" t="b">
        <v>1</v>
      </c>
      <c r="L978">
        <v>1.14127369999915</v>
      </c>
      <c r="M978">
        <v>52.041089600002998</v>
      </c>
      <c r="N978">
        <v>1</v>
      </c>
      <c r="O978">
        <v>1.2964331999974099</v>
      </c>
      <c r="P978">
        <v>53.477962000004503</v>
      </c>
    </row>
    <row r="979" spans="1:16" x14ac:dyDescent="0.3">
      <c r="A979">
        <v>3</v>
      </c>
      <c r="B979">
        <v>3</v>
      </c>
      <c r="C979">
        <v>0</v>
      </c>
      <c r="D979">
        <v>1</v>
      </c>
      <c r="E979" t="s">
        <v>301</v>
      </c>
      <c r="F979">
        <v>1</v>
      </c>
      <c r="G979">
        <v>1</v>
      </c>
      <c r="H979">
        <v>1.99627370000235</v>
      </c>
      <c r="I979">
        <v>82.501460800005603</v>
      </c>
      <c r="J979" t="s">
        <v>16</v>
      </c>
      <c r="K979" t="b">
        <v>1</v>
      </c>
      <c r="L979">
        <v>2.2954660000032199</v>
      </c>
      <c r="M979">
        <v>56.2786379000027</v>
      </c>
      <c r="N979">
        <v>1</v>
      </c>
      <c r="O979">
        <v>0.47522610000305598</v>
      </c>
      <c r="P979">
        <v>56.896677100005</v>
      </c>
    </row>
    <row r="980" spans="1:16" x14ac:dyDescent="0.3">
      <c r="A980">
        <v>3</v>
      </c>
      <c r="B980">
        <v>3</v>
      </c>
      <c r="C980">
        <v>0</v>
      </c>
      <c r="D980">
        <v>1</v>
      </c>
      <c r="E980" t="s">
        <v>867</v>
      </c>
      <c r="F980">
        <v>1</v>
      </c>
      <c r="G980">
        <v>1</v>
      </c>
      <c r="H980">
        <v>1.9961672999997999</v>
      </c>
      <c r="I980">
        <v>72.501264900005495</v>
      </c>
      <c r="J980" t="s">
        <v>16</v>
      </c>
      <c r="K980" t="b">
        <v>1</v>
      </c>
      <c r="L980">
        <v>2.3037341000017499</v>
      </c>
      <c r="M980">
        <v>59.720240100003103</v>
      </c>
      <c r="N980">
        <v>1</v>
      </c>
      <c r="O980">
        <v>0.69009290000394696</v>
      </c>
      <c r="P980">
        <v>60.535599599999799</v>
      </c>
    </row>
    <row r="981" spans="1:16" x14ac:dyDescent="0.3">
      <c r="A981">
        <v>3</v>
      </c>
      <c r="B981">
        <v>3</v>
      </c>
      <c r="C981">
        <v>0</v>
      </c>
      <c r="D981">
        <v>1</v>
      </c>
      <c r="E981" t="s">
        <v>231</v>
      </c>
      <c r="F981">
        <v>1</v>
      </c>
      <c r="G981">
        <v>1</v>
      </c>
      <c r="H981">
        <v>1.9804789999980099</v>
      </c>
      <c r="I981">
        <v>122.502211800005</v>
      </c>
      <c r="J981" t="s">
        <v>16</v>
      </c>
      <c r="K981" t="b">
        <v>1</v>
      </c>
      <c r="L981">
        <v>1.18397459999687</v>
      </c>
      <c r="M981">
        <v>62.233778300003898</v>
      </c>
      <c r="N981">
        <v>1</v>
      </c>
      <c r="O981">
        <v>0.44478579999849899</v>
      </c>
      <c r="P981">
        <v>62.8182534000007</v>
      </c>
    </row>
    <row r="982" spans="1:16" x14ac:dyDescent="0.3">
      <c r="A982">
        <v>3</v>
      </c>
      <c r="B982">
        <v>3</v>
      </c>
      <c r="C982">
        <v>0</v>
      </c>
      <c r="D982">
        <v>1</v>
      </c>
      <c r="E982" t="s">
        <v>868</v>
      </c>
      <c r="F982">
        <v>1</v>
      </c>
      <c r="G982">
        <v>1</v>
      </c>
      <c r="H982">
        <v>1.9969920000003201</v>
      </c>
      <c r="I982">
        <v>105.00186130000699</v>
      </c>
      <c r="J982" t="s">
        <v>16</v>
      </c>
      <c r="K982" t="b">
        <v>1</v>
      </c>
      <c r="L982">
        <v>1.16567599999689</v>
      </c>
      <c r="M982">
        <v>64.498839500003697</v>
      </c>
      <c r="N982">
        <v>1</v>
      </c>
      <c r="O982">
        <v>0.36151830000017099</v>
      </c>
      <c r="P982">
        <v>64.967062900002901</v>
      </c>
    </row>
    <row r="983" spans="1:16" x14ac:dyDescent="0.3">
      <c r="A983">
        <v>3</v>
      </c>
      <c r="B983">
        <v>3</v>
      </c>
      <c r="C983">
        <v>0</v>
      </c>
      <c r="D983">
        <v>1</v>
      </c>
      <c r="E983" t="s">
        <v>869</v>
      </c>
      <c r="F983">
        <v>1</v>
      </c>
      <c r="G983">
        <v>1</v>
      </c>
      <c r="H983">
        <v>1.996673499998</v>
      </c>
      <c r="I983">
        <v>100.001766000001</v>
      </c>
      <c r="J983" t="s">
        <v>16</v>
      </c>
      <c r="K983" t="b">
        <v>1</v>
      </c>
      <c r="L983">
        <v>1.3815831000029</v>
      </c>
      <c r="M983">
        <v>66.864752599998596</v>
      </c>
      <c r="N983">
        <v>2</v>
      </c>
      <c r="O983">
        <v>0.680963200000406</v>
      </c>
      <c r="P983">
        <v>67.646480800001896</v>
      </c>
    </row>
    <row r="984" spans="1:16" x14ac:dyDescent="0.3">
      <c r="A984">
        <v>3</v>
      </c>
      <c r="B984">
        <v>3</v>
      </c>
      <c r="C984">
        <v>0</v>
      </c>
      <c r="D984">
        <v>1</v>
      </c>
      <c r="E984" t="s">
        <v>870</v>
      </c>
      <c r="F984" t="s">
        <v>13</v>
      </c>
      <c r="G984">
        <v>1</v>
      </c>
      <c r="H984" t="s">
        <v>13</v>
      </c>
      <c r="I984" t="s">
        <v>13</v>
      </c>
      <c r="J984" t="s">
        <v>16</v>
      </c>
      <c r="K984" t="b">
        <v>0</v>
      </c>
      <c r="L984">
        <v>1.2167102000021299</v>
      </c>
      <c r="M984">
        <v>69.383148900000407</v>
      </c>
      <c r="N984">
        <v>3</v>
      </c>
      <c r="O984">
        <v>0.40565709999646099</v>
      </c>
      <c r="P984">
        <v>69.923079899999706</v>
      </c>
    </row>
    <row r="985" spans="1:16" x14ac:dyDescent="0.3">
      <c r="A985">
        <v>3</v>
      </c>
      <c r="B985">
        <v>3</v>
      </c>
      <c r="C985">
        <v>0</v>
      </c>
      <c r="D985">
        <v>1</v>
      </c>
      <c r="E985" t="s">
        <v>871</v>
      </c>
      <c r="F985" t="s">
        <v>13</v>
      </c>
      <c r="G985">
        <v>1</v>
      </c>
      <c r="H985" t="s">
        <v>13</v>
      </c>
      <c r="I985" t="s">
        <v>13</v>
      </c>
      <c r="J985" t="s">
        <v>14</v>
      </c>
      <c r="K985" t="b">
        <v>1</v>
      </c>
      <c r="L985">
        <v>2.1361631999971</v>
      </c>
      <c r="M985">
        <v>72.569246500002905</v>
      </c>
      <c r="N985">
        <v>1</v>
      </c>
      <c r="O985">
        <v>0.330576600004861</v>
      </c>
      <c r="P985">
        <v>73.0081427000041</v>
      </c>
    </row>
    <row r="986" spans="1:16" x14ac:dyDescent="0.3">
      <c r="A986">
        <v>3</v>
      </c>
      <c r="B986">
        <v>3</v>
      </c>
      <c r="C986">
        <v>0</v>
      </c>
      <c r="D986">
        <v>1</v>
      </c>
      <c r="E986" t="s">
        <v>872</v>
      </c>
      <c r="F986" t="s">
        <v>13</v>
      </c>
      <c r="G986">
        <v>1</v>
      </c>
      <c r="H986" t="s">
        <v>13</v>
      </c>
      <c r="I986" t="s">
        <v>13</v>
      </c>
      <c r="J986" t="s">
        <v>14</v>
      </c>
      <c r="K986" t="b">
        <v>1</v>
      </c>
      <c r="L986">
        <v>0.93083219999971301</v>
      </c>
      <c r="M986">
        <v>74.447536899999307</v>
      </c>
      <c r="N986">
        <v>1</v>
      </c>
      <c r="O986">
        <v>0.62520450000010896</v>
      </c>
      <c r="P986">
        <v>75.198737400001903</v>
      </c>
    </row>
    <row r="987" spans="1:16" x14ac:dyDescent="0.3">
      <c r="A987">
        <v>3</v>
      </c>
      <c r="B987">
        <v>3</v>
      </c>
      <c r="C987">
        <v>0</v>
      </c>
      <c r="D987">
        <v>1</v>
      </c>
      <c r="E987" t="s">
        <v>873</v>
      </c>
      <c r="F987">
        <v>1</v>
      </c>
      <c r="G987">
        <v>1</v>
      </c>
      <c r="H987">
        <v>1.9963067999997299</v>
      </c>
      <c r="I987">
        <v>80.001404700000407</v>
      </c>
      <c r="J987" t="s">
        <v>14</v>
      </c>
      <c r="K987" t="b">
        <v>0</v>
      </c>
      <c r="L987">
        <v>1.2023254000014301</v>
      </c>
      <c r="M987">
        <v>76.918806300003794</v>
      </c>
      <c r="N987">
        <v>1</v>
      </c>
      <c r="O987">
        <v>0.31690789999993302</v>
      </c>
      <c r="P987">
        <v>77.306310799998798</v>
      </c>
    </row>
    <row r="988" spans="1:16" x14ac:dyDescent="0.3">
      <c r="A988">
        <v>3</v>
      </c>
      <c r="B988">
        <v>3</v>
      </c>
      <c r="C988">
        <v>0</v>
      </c>
      <c r="D988">
        <v>1</v>
      </c>
      <c r="E988" t="s">
        <v>874</v>
      </c>
      <c r="F988">
        <v>1</v>
      </c>
      <c r="G988">
        <v>1</v>
      </c>
      <c r="H988">
        <v>1.9809444999991701</v>
      </c>
      <c r="I988">
        <v>142.502582400004</v>
      </c>
      <c r="J988" t="s">
        <v>16</v>
      </c>
      <c r="K988" t="b">
        <v>1</v>
      </c>
      <c r="L988">
        <v>1.0697486999997601</v>
      </c>
      <c r="M988">
        <v>78.886471199999505</v>
      </c>
      <c r="N988">
        <v>3</v>
      </c>
      <c r="O988">
        <v>0.38062650000210901</v>
      </c>
      <c r="P988">
        <v>79.394102900005194</v>
      </c>
    </row>
    <row r="989" spans="1:16" x14ac:dyDescent="0.3">
      <c r="A989">
        <v>3</v>
      </c>
      <c r="B989">
        <v>3</v>
      </c>
      <c r="C989">
        <v>0</v>
      </c>
      <c r="D989">
        <v>1</v>
      </c>
      <c r="E989" t="s">
        <v>875</v>
      </c>
      <c r="F989" t="s">
        <v>13</v>
      </c>
      <c r="G989">
        <v>1</v>
      </c>
      <c r="H989" t="s">
        <v>13</v>
      </c>
      <c r="I989" t="s">
        <v>13</v>
      </c>
      <c r="J989" t="s">
        <v>14</v>
      </c>
      <c r="K989" t="b">
        <v>1</v>
      </c>
      <c r="L989">
        <v>0.94636929999978803</v>
      </c>
      <c r="M989">
        <v>80.846672100000404</v>
      </c>
      <c r="N989">
        <v>1</v>
      </c>
      <c r="O989">
        <v>0.45230459999584099</v>
      </c>
      <c r="P989">
        <v>81.417710000001506</v>
      </c>
    </row>
    <row r="990" spans="1:16" x14ac:dyDescent="0.3">
      <c r="A990">
        <v>3</v>
      </c>
      <c r="B990">
        <v>3</v>
      </c>
      <c r="C990">
        <v>0</v>
      </c>
      <c r="D990">
        <v>1</v>
      </c>
      <c r="E990" t="s">
        <v>876</v>
      </c>
      <c r="F990" t="s">
        <v>13</v>
      </c>
      <c r="G990">
        <v>1</v>
      </c>
      <c r="H990" t="s">
        <v>13</v>
      </c>
      <c r="I990" t="s">
        <v>13</v>
      </c>
      <c r="J990" t="s">
        <v>14</v>
      </c>
      <c r="K990" t="b">
        <v>1</v>
      </c>
      <c r="L990">
        <v>3.97286220000387</v>
      </c>
      <c r="M990">
        <v>85.905985500001407</v>
      </c>
      <c r="N990">
        <v>2</v>
      </c>
      <c r="O990">
        <v>0.41720040000655001</v>
      </c>
      <c r="P990">
        <v>86.406702400003297</v>
      </c>
    </row>
    <row r="991" spans="1:16" x14ac:dyDescent="0.3">
      <c r="A991">
        <v>3</v>
      </c>
      <c r="B991">
        <v>3</v>
      </c>
      <c r="C991">
        <v>0</v>
      </c>
      <c r="D991">
        <v>1</v>
      </c>
      <c r="E991" t="s">
        <v>877</v>
      </c>
      <c r="F991">
        <v>1</v>
      </c>
      <c r="G991">
        <v>1</v>
      </c>
      <c r="H991">
        <v>1.98081799999636</v>
      </c>
      <c r="I991">
        <v>135.00242880000599</v>
      </c>
      <c r="J991" t="s">
        <v>16</v>
      </c>
      <c r="K991" t="b">
        <v>1</v>
      </c>
      <c r="L991">
        <v>1.10615420000249</v>
      </c>
      <c r="M991">
        <v>88.022640800001696</v>
      </c>
      <c r="N991">
        <v>3</v>
      </c>
      <c r="O991">
        <v>0.40941319999546999</v>
      </c>
      <c r="P991">
        <v>88.582821900003196</v>
      </c>
    </row>
    <row r="992" spans="1:16" x14ac:dyDescent="0.3">
      <c r="A992">
        <v>3</v>
      </c>
      <c r="B992">
        <v>3</v>
      </c>
      <c r="C992">
        <v>0</v>
      </c>
      <c r="D992">
        <v>1</v>
      </c>
      <c r="E992" t="s">
        <v>878</v>
      </c>
      <c r="F992">
        <v>1</v>
      </c>
      <c r="G992">
        <v>1</v>
      </c>
      <c r="H992">
        <v>1.9970599000007501</v>
      </c>
      <c r="I992">
        <v>110.001978200002</v>
      </c>
      <c r="J992" t="s">
        <v>14</v>
      </c>
      <c r="K992" t="b">
        <v>0</v>
      </c>
      <c r="L992">
        <v>1.34195529999852</v>
      </c>
      <c r="M992">
        <v>90.441827000002405</v>
      </c>
      <c r="N992">
        <v>1</v>
      </c>
      <c r="O992">
        <v>0.288981899997452</v>
      </c>
      <c r="P992">
        <v>90.846526300003504</v>
      </c>
    </row>
    <row r="993" spans="1:16" x14ac:dyDescent="0.3">
      <c r="A993">
        <v>3</v>
      </c>
      <c r="B993">
        <v>3</v>
      </c>
      <c r="C993">
        <v>0</v>
      </c>
      <c r="D993">
        <v>1</v>
      </c>
      <c r="E993" t="s">
        <v>879</v>
      </c>
      <c r="F993" t="s">
        <v>13</v>
      </c>
      <c r="G993">
        <v>1</v>
      </c>
      <c r="H993" t="s">
        <v>13</v>
      </c>
      <c r="I993" t="s">
        <v>13</v>
      </c>
      <c r="J993" t="s">
        <v>14</v>
      </c>
      <c r="K993" t="b">
        <v>1</v>
      </c>
      <c r="L993">
        <v>1.1611555999988901</v>
      </c>
      <c r="M993">
        <v>92.527529800005098</v>
      </c>
      <c r="N993">
        <v>1</v>
      </c>
      <c r="O993">
        <v>0.28280480000103098</v>
      </c>
      <c r="P993">
        <v>92.8962654999996</v>
      </c>
    </row>
    <row r="994" spans="1:16" x14ac:dyDescent="0.3">
      <c r="A994">
        <v>3</v>
      </c>
      <c r="B994">
        <v>3</v>
      </c>
      <c r="C994">
        <v>0</v>
      </c>
      <c r="D994">
        <v>1</v>
      </c>
      <c r="E994" t="s">
        <v>489</v>
      </c>
      <c r="F994" t="s">
        <v>13</v>
      </c>
      <c r="G994">
        <v>1</v>
      </c>
      <c r="H994" t="s">
        <v>13</v>
      </c>
      <c r="I994" t="s">
        <v>13</v>
      </c>
      <c r="J994" t="s">
        <v>14</v>
      </c>
      <c r="K994" t="b">
        <v>1</v>
      </c>
      <c r="L994">
        <v>1.0888249999989099</v>
      </c>
      <c r="M994">
        <v>94.5052893000029</v>
      </c>
      <c r="N994">
        <v>1</v>
      </c>
      <c r="O994">
        <v>0.51481510000303399</v>
      </c>
      <c r="P994">
        <v>95.128322399999902</v>
      </c>
    </row>
    <row r="995" spans="1:16" x14ac:dyDescent="0.3">
      <c r="A995">
        <v>3</v>
      </c>
      <c r="B995">
        <v>3</v>
      </c>
      <c r="C995">
        <v>0</v>
      </c>
      <c r="D995">
        <v>1</v>
      </c>
      <c r="E995" t="s">
        <v>12</v>
      </c>
      <c r="F995" t="s">
        <v>13</v>
      </c>
      <c r="G995">
        <v>1</v>
      </c>
      <c r="H995" t="s">
        <v>13</v>
      </c>
      <c r="I995" t="s">
        <v>13</v>
      </c>
      <c r="J995" t="s">
        <v>16</v>
      </c>
      <c r="K995" t="b">
        <v>0</v>
      </c>
      <c r="L995">
        <v>1.6628723000030701</v>
      </c>
      <c r="M995">
        <v>97.312719900000999</v>
      </c>
      <c r="N995">
        <v>3</v>
      </c>
      <c r="O995">
        <v>0.34889370000018999</v>
      </c>
      <c r="P995">
        <v>97.802384300004604</v>
      </c>
    </row>
    <row r="996" spans="1:16" x14ac:dyDescent="0.3">
      <c r="A996">
        <v>3</v>
      </c>
      <c r="B996">
        <v>3</v>
      </c>
      <c r="C996">
        <v>0</v>
      </c>
      <c r="D996">
        <v>1</v>
      </c>
      <c r="E996" t="s">
        <v>880</v>
      </c>
      <c r="F996" t="s">
        <v>13</v>
      </c>
      <c r="G996">
        <v>1</v>
      </c>
      <c r="H996" t="s">
        <v>13</v>
      </c>
      <c r="I996" t="s">
        <v>13</v>
      </c>
      <c r="J996" t="s">
        <v>16</v>
      </c>
      <c r="K996" t="b">
        <v>0</v>
      </c>
      <c r="L996">
        <v>1.5863692999992101</v>
      </c>
      <c r="M996">
        <v>99.902802500000703</v>
      </c>
      <c r="N996">
        <v>3</v>
      </c>
      <c r="O996">
        <v>0.31735099999787098</v>
      </c>
      <c r="P996">
        <v>100.3468135</v>
      </c>
    </row>
    <row r="997" spans="1:16" x14ac:dyDescent="0.3">
      <c r="A997">
        <v>3</v>
      </c>
      <c r="B997">
        <v>3</v>
      </c>
      <c r="C997">
        <v>0</v>
      </c>
      <c r="D997">
        <v>1</v>
      </c>
      <c r="E997" t="s">
        <v>881</v>
      </c>
      <c r="F997" t="s">
        <v>13</v>
      </c>
      <c r="G997">
        <v>1</v>
      </c>
      <c r="H997" t="s">
        <v>13</v>
      </c>
      <c r="I997" t="s">
        <v>13</v>
      </c>
      <c r="J997" t="s">
        <v>14</v>
      </c>
      <c r="K997" t="b">
        <v>1</v>
      </c>
      <c r="L997">
        <v>1.14023050000105</v>
      </c>
      <c r="M997">
        <v>102.006690900002</v>
      </c>
      <c r="N997">
        <v>1</v>
      </c>
      <c r="O997">
        <v>0.22521820000110901</v>
      </c>
      <c r="P997">
        <v>102.35883430000101</v>
      </c>
    </row>
    <row r="998" spans="1:16" x14ac:dyDescent="0.3">
      <c r="A998">
        <v>3</v>
      </c>
      <c r="B998">
        <v>3</v>
      </c>
      <c r="C998">
        <v>0</v>
      </c>
      <c r="D998">
        <v>1</v>
      </c>
      <c r="E998" t="s">
        <v>882</v>
      </c>
      <c r="F998">
        <v>1</v>
      </c>
      <c r="G998">
        <v>1</v>
      </c>
      <c r="H998">
        <v>1.99548470000445</v>
      </c>
      <c r="I998">
        <v>35.000712400003998</v>
      </c>
      <c r="J998" t="s">
        <v>16</v>
      </c>
      <c r="K998" t="b">
        <v>1</v>
      </c>
      <c r="L998">
        <v>1.4949986000065101</v>
      </c>
      <c r="M998">
        <v>104.361522899999</v>
      </c>
      <c r="N998">
        <v>3</v>
      </c>
      <c r="O998">
        <v>0.22821920000569701</v>
      </c>
      <c r="P998">
        <v>104.761668500003</v>
      </c>
    </row>
    <row r="999" spans="1:16" x14ac:dyDescent="0.3">
      <c r="A999">
        <v>3</v>
      </c>
      <c r="B999">
        <v>3</v>
      </c>
      <c r="C999">
        <v>0</v>
      </c>
      <c r="D999">
        <v>1</v>
      </c>
      <c r="E999" t="s">
        <v>462</v>
      </c>
      <c r="F999" t="s">
        <v>13</v>
      </c>
      <c r="G999">
        <v>1</v>
      </c>
      <c r="H999" t="s">
        <v>13</v>
      </c>
      <c r="I999" t="s">
        <v>13</v>
      </c>
      <c r="J999" t="s">
        <v>14</v>
      </c>
      <c r="K999" t="b">
        <v>1</v>
      </c>
      <c r="L999">
        <v>1.77311329999793</v>
      </c>
      <c r="M999">
        <v>107.0562278</v>
      </c>
      <c r="N999">
        <v>1</v>
      </c>
      <c r="O999">
        <v>0.26726319999579601</v>
      </c>
      <c r="P999">
        <v>107.43283589999901</v>
      </c>
    </row>
    <row r="1000" spans="1:16" x14ac:dyDescent="0.3">
      <c r="A1000">
        <v>3</v>
      </c>
      <c r="B1000">
        <v>3</v>
      </c>
      <c r="C1000">
        <v>0</v>
      </c>
      <c r="D1000">
        <v>1</v>
      </c>
      <c r="E1000" t="s">
        <v>883</v>
      </c>
      <c r="F1000" t="s">
        <v>13</v>
      </c>
      <c r="G1000">
        <v>1</v>
      </c>
      <c r="H1000" t="s">
        <v>13</v>
      </c>
      <c r="I1000" t="s">
        <v>13</v>
      </c>
      <c r="J1000" t="s">
        <v>14</v>
      </c>
      <c r="K1000" t="b">
        <v>1</v>
      </c>
      <c r="L1000">
        <v>1.1167557000007899</v>
      </c>
      <c r="M1000">
        <v>109.066536099999</v>
      </c>
      <c r="N1000">
        <v>2</v>
      </c>
      <c r="O1000">
        <v>0.33417740000004398</v>
      </c>
      <c r="P1000">
        <v>109.499626199999</v>
      </c>
    </row>
    <row r="1001" spans="1:16" x14ac:dyDescent="0.3">
      <c r="A1001">
        <v>3</v>
      </c>
      <c r="B1001">
        <v>3</v>
      </c>
      <c r="C1001">
        <v>0</v>
      </c>
      <c r="D1001">
        <v>1</v>
      </c>
      <c r="E1001" t="s">
        <v>611</v>
      </c>
      <c r="F1001" t="s">
        <v>13</v>
      </c>
      <c r="G1001">
        <v>1</v>
      </c>
      <c r="H1001" t="s">
        <v>13</v>
      </c>
      <c r="I1001" t="s">
        <v>13</v>
      </c>
      <c r="J1001" t="s">
        <v>16</v>
      </c>
      <c r="K1001" t="b">
        <v>0</v>
      </c>
      <c r="L1001">
        <v>1.2176813999976701</v>
      </c>
      <c r="M1001">
        <v>111.23415940000299</v>
      </c>
      <c r="N1001">
        <v>2</v>
      </c>
      <c r="O1001">
        <v>0.86499639999965405</v>
      </c>
      <c r="P1001">
        <v>112.246432100001</v>
      </c>
    </row>
    <row r="1002" spans="1:16" x14ac:dyDescent="0.3">
      <c r="A1002">
        <v>3</v>
      </c>
      <c r="B1002">
        <v>3</v>
      </c>
      <c r="C1002">
        <v>0</v>
      </c>
      <c r="D1002">
        <v>1</v>
      </c>
      <c r="E1002" t="s">
        <v>319</v>
      </c>
      <c r="F1002">
        <v>1</v>
      </c>
      <c r="G1002">
        <v>1</v>
      </c>
      <c r="H1002">
        <v>1.9808545000050799</v>
      </c>
      <c r="I1002">
        <v>137.502479100003</v>
      </c>
      <c r="J1002" t="s">
        <v>16</v>
      </c>
      <c r="K1002" t="b">
        <v>1</v>
      </c>
      <c r="L1002">
        <v>1.6578673000040001</v>
      </c>
      <c r="M1002">
        <v>114.424202100003</v>
      </c>
      <c r="N1002">
        <v>3</v>
      </c>
      <c r="O1002">
        <v>0.45916919999581302</v>
      </c>
      <c r="P1002">
        <v>115.000615299999</v>
      </c>
    </row>
    <row r="1003" spans="1:16" x14ac:dyDescent="0.3">
      <c r="A1003">
        <v>3</v>
      </c>
      <c r="B1003">
        <v>3</v>
      </c>
      <c r="C1003">
        <v>0</v>
      </c>
      <c r="D1003">
        <v>1</v>
      </c>
      <c r="E1003" t="s">
        <v>19</v>
      </c>
      <c r="F1003" t="s">
        <v>13</v>
      </c>
      <c r="G1003">
        <v>1</v>
      </c>
      <c r="H1003" t="s">
        <v>13</v>
      </c>
      <c r="I1003" t="s">
        <v>13</v>
      </c>
      <c r="J1003" t="s">
        <v>14</v>
      </c>
      <c r="K1003" t="b">
        <v>1</v>
      </c>
      <c r="L1003">
        <v>1.8358633999960099</v>
      </c>
      <c r="M1003">
        <v>117.352275600002</v>
      </c>
      <c r="N1003">
        <v>1</v>
      </c>
      <c r="O1003">
        <v>0.22672579999925799</v>
      </c>
      <c r="P1003">
        <v>117.680158300005</v>
      </c>
    </row>
    <row r="1004" spans="1:16" x14ac:dyDescent="0.3">
      <c r="A1004">
        <v>3</v>
      </c>
      <c r="B1004">
        <v>3</v>
      </c>
      <c r="C1004">
        <v>0</v>
      </c>
      <c r="D1004">
        <v>1</v>
      </c>
      <c r="E1004" t="s">
        <v>884</v>
      </c>
      <c r="F1004" t="s">
        <v>13</v>
      </c>
      <c r="G1004">
        <v>1</v>
      </c>
      <c r="H1004" t="s">
        <v>13</v>
      </c>
      <c r="I1004" t="s">
        <v>13</v>
      </c>
      <c r="J1004" t="s">
        <v>16</v>
      </c>
      <c r="K1004" t="b">
        <v>0</v>
      </c>
      <c r="L1004">
        <v>1.4306445999973201</v>
      </c>
      <c r="M1004">
        <v>119.63044500000299</v>
      </c>
      <c r="N1004">
        <v>2</v>
      </c>
      <c r="O1004">
        <v>0.21919409999827599</v>
      </c>
      <c r="P1004">
        <v>120.072565100003</v>
      </c>
    </row>
    <row r="1005" spans="1:16" x14ac:dyDescent="0.3">
      <c r="A1005">
        <v>3</v>
      </c>
      <c r="B1005">
        <v>3</v>
      </c>
      <c r="C1005">
        <v>0</v>
      </c>
      <c r="D1005">
        <v>1</v>
      </c>
      <c r="E1005" t="s">
        <v>885</v>
      </c>
      <c r="F1005" t="s">
        <v>13</v>
      </c>
      <c r="G1005">
        <v>1</v>
      </c>
      <c r="H1005" t="s">
        <v>13</v>
      </c>
      <c r="I1005" t="s">
        <v>13</v>
      </c>
      <c r="J1005" t="s">
        <v>14</v>
      </c>
      <c r="K1005" t="b">
        <v>1</v>
      </c>
      <c r="L1005">
        <v>1.3771620999978</v>
      </c>
      <c r="M1005">
        <v>121.960236300001</v>
      </c>
      <c r="N1005">
        <v>2</v>
      </c>
      <c r="O1005">
        <v>0.87540720000106398</v>
      </c>
      <c r="P1005">
        <v>122.936875200001</v>
      </c>
    </row>
    <row r="1006" spans="1:16" x14ac:dyDescent="0.3">
      <c r="A1006">
        <v>3</v>
      </c>
      <c r="B1006">
        <v>3</v>
      </c>
      <c r="C1006">
        <v>0</v>
      </c>
      <c r="D1006">
        <v>1</v>
      </c>
      <c r="E1006" t="s">
        <v>886</v>
      </c>
      <c r="F1006">
        <v>1</v>
      </c>
      <c r="G1006">
        <v>1</v>
      </c>
      <c r="H1006">
        <v>1.9953308999974999</v>
      </c>
      <c r="I1006">
        <v>22.500602200001602</v>
      </c>
      <c r="J1006" t="s">
        <v>14</v>
      </c>
      <c r="K1006" t="b">
        <v>0</v>
      </c>
      <c r="L1006">
        <v>1.7891616999986599</v>
      </c>
      <c r="M1006">
        <v>125.238945600002</v>
      </c>
      <c r="N1006">
        <v>1</v>
      </c>
      <c r="O1006">
        <v>0.38910780000151102</v>
      </c>
      <c r="P1006">
        <v>125.72247259999899</v>
      </c>
    </row>
    <row r="1007" spans="1:16" x14ac:dyDescent="0.3">
      <c r="A1007">
        <v>3</v>
      </c>
      <c r="B1007">
        <v>3</v>
      </c>
      <c r="C1007">
        <v>0</v>
      </c>
      <c r="D1007">
        <v>1</v>
      </c>
      <c r="E1007" t="s">
        <v>887</v>
      </c>
      <c r="F1007" t="s">
        <v>13</v>
      </c>
      <c r="G1007">
        <v>1</v>
      </c>
      <c r="H1007" t="s">
        <v>13</v>
      </c>
      <c r="I1007" t="s">
        <v>13</v>
      </c>
      <c r="J1007" t="s">
        <v>16</v>
      </c>
      <c r="K1007" t="b">
        <v>0</v>
      </c>
      <c r="L1007">
        <v>1.2482404000038501</v>
      </c>
      <c r="M1007">
        <v>127.481235500003</v>
      </c>
      <c r="N1007">
        <v>2</v>
      </c>
      <c r="O1007">
        <v>0.40438979999453301</v>
      </c>
      <c r="P1007">
        <v>128.017808199998</v>
      </c>
    </row>
    <row r="1008" spans="1:16" x14ac:dyDescent="0.3">
      <c r="A1008">
        <v>3</v>
      </c>
      <c r="B1008">
        <v>3</v>
      </c>
      <c r="C1008">
        <v>0</v>
      </c>
      <c r="D1008">
        <v>1</v>
      </c>
      <c r="E1008" t="s">
        <v>888</v>
      </c>
      <c r="F1008" t="s">
        <v>13</v>
      </c>
      <c r="G1008">
        <v>1</v>
      </c>
      <c r="H1008" t="s">
        <v>13</v>
      </c>
      <c r="I1008" t="s">
        <v>13</v>
      </c>
      <c r="J1008" t="s">
        <v>14</v>
      </c>
      <c r="K1008" t="b">
        <v>1</v>
      </c>
      <c r="L1008">
        <v>1.6780319999961599</v>
      </c>
      <c r="M1008">
        <v>130.21099020000099</v>
      </c>
      <c r="N1008">
        <v>1</v>
      </c>
      <c r="O1008">
        <v>0.33105860000068799</v>
      </c>
      <c r="P1008">
        <v>130.62452930000299</v>
      </c>
    </row>
    <row r="1009" spans="1:16" x14ac:dyDescent="0.3">
      <c r="A1009">
        <v>3</v>
      </c>
      <c r="B1009">
        <v>3</v>
      </c>
      <c r="C1009">
        <v>0</v>
      </c>
      <c r="D1009">
        <v>1</v>
      </c>
      <c r="E1009" t="s">
        <v>889</v>
      </c>
      <c r="F1009">
        <v>1</v>
      </c>
      <c r="G1009">
        <v>1</v>
      </c>
      <c r="H1009">
        <v>1.99758830000064</v>
      </c>
      <c r="I1009">
        <v>117.502102700004</v>
      </c>
      <c r="J1009" t="s">
        <v>16</v>
      </c>
      <c r="K1009" t="b">
        <v>1</v>
      </c>
      <c r="L1009">
        <v>1.10758619999979</v>
      </c>
      <c r="M1009">
        <v>132.240542799998</v>
      </c>
      <c r="N1009">
        <v>3</v>
      </c>
      <c r="O1009">
        <v>0.60992729999998097</v>
      </c>
      <c r="P1009">
        <v>132.97544450000001</v>
      </c>
    </row>
    <row r="1010" spans="1:16" x14ac:dyDescent="0.3">
      <c r="A1010">
        <v>3</v>
      </c>
      <c r="B1010">
        <v>3</v>
      </c>
      <c r="C1010">
        <v>0</v>
      </c>
      <c r="D1010">
        <v>1</v>
      </c>
      <c r="E1010" t="s">
        <v>890</v>
      </c>
      <c r="F1010" t="s">
        <v>13</v>
      </c>
      <c r="G1010">
        <v>1</v>
      </c>
      <c r="H1010" t="s">
        <v>13</v>
      </c>
      <c r="I1010" t="s">
        <v>13</v>
      </c>
      <c r="J1010" t="s">
        <v>16</v>
      </c>
      <c r="K1010" t="b">
        <v>0</v>
      </c>
      <c r="L1010">
        <v>1.1095973999981701</v>
      </c>
      <c r="M1010">
        <v>134.59252610000101</v>
      </c>
      <c r="N1010">
        <v>3</v>
      </c>
      <c r="O1010">
        <v>0.35742939999909101</v>
      </c>
      <c r="P1010">
        <v>135.07486970000201</v>
      </c>
    </row>
    <row r="1011" spans="1:16" x14ac:dyDescent="0.3">
      <c r="A1011">
        <v>3</v>
      </c>
      <c r="B1011">
        <v>3</v>
      </c>
      <c r="C1011">
        <v>0</v>
      </c>
      <c r="D1011">
        <v>1</v>
      </c>
      <c r="E1011" t="s">
        <v>891</v>
      </c>
      <c r="F1011" t="s">
        <v>13</v>
      </c>
      <c r="G1011">
        <v>1</v>
      </c>
      <c r="H1011" t="s">
        <v>13</v>
      </c>
      <c r="I1011" t="s">
        <v>13</v>
      </c>
      <c r="J1011" t="s">
        <v>16</v>
      </c>
      <c r="K1011" t="b">
        <v>0</v>
      </c>
      <c r="L1011">
        <v>0.919470400003775</v>
      </c>
      <c r="M1011">
        <v>136.50270560000399</v>
      </c>
      <c r="N1011">
        <v>3</v>
      </c>
      <c r="O1011">
        <v>0.34835089999978702</v>
      </c>
      <c r="P1011">
        <v>136.96971019999901</v>
      </c>
    </row>
    <row r="1012" spans="1:16" x14ac:dyDescent="0.3">
      <c r="A1012">
        <v>3</v>
      </c>
      <c r="B1012">
        <v>3</v>
      </c>
      <c r="C1012">
        <v>0</v>
      </c>
      <c r="D1012">
        <v>1</v>
      </c>
      <c r="E1012" t="s">
        <v>892</v>
      </c>
      <c r="F1012">
        <v>1</v>
      </c>
      <c r="G1012">
        <v>1</v>
      </c>
      <c r="H1012">
        <v>1.9807702999969501</v>
      </c>
      <c r="I1012">
        <v>132.50240850000401</v>
      </c>
      <c r="J1012" t="s">
        <v>16</v>
      </c>
      <c r="K1012" t="b">
        <v>1</v>
      </c>
      <c r="L1012">
        <v>1.1305694999973599</v>
      </c>
      <c r="M1012">
        <v>138.613462500005</v>
      </c>
      <c r="N1012">
        <v>3</v>
      </c>
      <c r="O1012">
        <v>0.244158000001335</v>
      </c>
      <c r="P1012">
        <v>138.993594600004</v>
      </c>
    </row>
    <row r="1013" spans="1:16" x14ac:dyDescent="0.3">
      <c r="A1013">
        <v>3</v>
      </c>
      <c r="B1013">
        <v>3</v>
      </c>
      <c r="C1013">
        <v>0</v>
      </c>
      <c r="D1013">
        <v>1</v>
      </c>
      <c r="E1013" t="s">
        <v>642</v>
      </c>
      <c r="F1013" t="s">
        <v>13</v>
      </c>
      <c r="G1013">
        <v>1</v>
      </c>
      <c r="H1013" t="s">
        <v>13</v>
      </c>
      <c r="I1013" t="s">
        <v>13</v>
      </c>
      <c r="J1013" t="s">
        <v>14</v>
      </c>
      <c r="K1013" t="b">
        <v>1</v>
      </c>
      <c r="L1013">
        <v>1.1813359000007</v>
      </c>
      <c r="M1013">
        <v>140.68122230000199</v>
      </c>
      <c r="N1013">
        <v>2</v>
      </c>
      <c r="O1013">
        <v>0.44304499999998398</v>
      </c>
      <c r="P1013">
        <v>141.26446180000499</v>
      </c>
    </row>
    <row r="1014" spans="1:16" x14ac:dyDescent="0.3">
      <c r="A1014">
        <v>3</v>
      </c>
      <c r="B1014">
        <v>3</v>
      </c>
      <c r="C1014">
        <v>0</v>
      </c>
      <c r="D1014">
        <v>1</v>
      </c>
      <c r="E1014" t="s">
        <v>503</v>
      </c>
      <c r="F1014">
        <v>1</v>
      </c>
      <c r="G1014">
        <v>1</v>
      </c>
      <c r="H1014">
        <v>1.99559320000117</v>
      </c>
      <c r="I1014">
        <v>40.000765400000098</v>
      </c>
      <c r="J1014" t="s">
        <v>14</v>
      </c>
      <c r="K1014" t="b">
        <v>0</v>
      </c>
      <c r="L1014">
        <v>1.7151962999996599</v>
      </c>
      <c r="M1014">
        <v>143.49819650000401</v>
      </c>
      <c r="N1014">
        <v>1</v>
      </c>
      <c r="O1014">
        <v>1.87544000000344E-2</v>
      </c>
      <c r="P1014">
        <v>143.61626270000099</v>
      </c>
    </row>
    <row r="1015" spans="1:16" x14ac:dyDescent="0.3">
      <c r="A1015">
        <v>3</v>
      </c>
      <c r="B1015">
        <v>3</v>
      </c>
      <c r="C1015">
        <v>0</v>
      </c>
      <c r="D1015">
        <v>1</v>
      </c>
      <c r="E1015" t="s">
        <v>529</v>
      </c>
      <c r="F1015" t="s">
        <v>13</v>
      </c>
      <c r="G1015">
        <v>1</v>
      </c>
      <c r="H1015" t="s">
        <v>13</v>
      </c>
      <c r="I1015" t="s">
        <v>13</v>
      </c>
      <c r="J1015" t="s">
        <v>16</v>
      </c>
      <c r="K1015" t="b">
        <v>0</v>
      </c>
      <c r="L1015">
        <v>1.4435404999967401</v>
      </c>
      <c r="M1015">
        <v>145.576466500002</v>
      </c>
      <c r="N1015">
        <v>2</v>
      </c>
      <c r="O1015">
        <v>0.136919399999897</v>
      </c>
      <c r="P1015">
        <v>145.7983045</v>
      </c>
    </row>
    <row r="1016" spans="1:16" x14ac:dyDescent="0.3">
      <c r="A1016">
        <v>3</v>
      </c>
      <c r="B1016">
        <v>3</v>
      </c>
      <c r="C1016">
        <v>0</v>
      </c>
      <c r="D1016">
        <v>1</v>
      </c>
      <c r="E1016" t="s">
        <v>169</v>
      </c>
      <c r="F1016">
        <v>1</v>
      </c>
      <c r="G1016">
        <v>1</v>
      </c>
      <c r="H1016">
        <v>1.9952612999986701</v>
      </c>
      <c r="I1016">
        <v>32.500699600001099</v>
      </c>
      <c r="J1016" t="s">
        <v>16</v>
      </c>
      <c r="K1016" t="b">
        <v>1</v>
      </c>
      <c r="L1016">
        <v>0.86649729999771796</v>
      </c>
      <c r="M1016">
        <v>147.18276570000299</v>
      </c>
      <c r="N1016">
        <v>3</v>
      </c>
      <c r="O1016">
        <v>0.28313219999836298</v>
      </c>
      <c r="P1016">
        <v>147.57659969999801</v>
      </c>
    </row>
    <row r="1017" spans="1:16" x14ac:dyDescent="0.3">
      <c r="A1017">
        <v>3</v>
      </c>
      <c r="B1017">
        <v>3</v>
      </c>
      <c r="C1017">
        <v>0</v>
      </c>
      <c r="D1017">
        <v>1</v>
      </c>
      <c r="E1017" t="s">
        <v>893</v>
      </c>
      <c r="F1017">
        <v>1</v>
      </c>
      <c r="G1017">
        <v>1</v>
      </c>
      <c r="H1017">
        <v>1.9958741000009499</v>
      </c>
      <c r="I1017">
        <v>60.0010599000016</v>
      </c>
      <c r="J1017" t="s">
        <v>14</v>
      </c>
      <c r="K1017" t="b">
        <v>0</v>
      </c>
      <c r="L1017">
        <v>1.4918365999983501</v>
      </c>
      <c r="M1017">
        <v>149.575059900002</v>
      </c>
      <c r="N1017">
        <v>1</v>
      </c>
      <c r="O1017">
        <v>1.5393863999997801</v>
      </c>
      <c r="P1017">
        <v>151.168739799999</v>
      </c>
    </row>
    <row r="1018" spans="1:16" x14ac:dyDescent="0.3">
      <c r="A1018">
        <v>3</v>
      </c>
      <c r="B1018">
        <v>3</v>
      </c>
      <c r="C1018">
        <v>0</v>
      </c>
      <c r="D1018">
        <v>1</v>
      </c>
      <c r="E1018" t="s">
        <v>498</v>
      </c>
      <c r="F1018">
        <v>1</v>
      </c>
      <c r="G1018">
        <v>1</v>
      </c>
      <c r="H1018">
        <v>1.9963562999983</v>
      </c>
      <c r="I1018">
        <v>85.001522100006696</v>
      </c>
      <c r="J1018" t="s">
        <v>14</v>
      </c>
      <c r="K1018" t="b">
        <v>0</v>
      </c>
      <c r="L1018">
        <v>1.71115210000426</v>
      </c>
      <c r="M1018">
        <v>153.39399219999899</v>
      </c>
      <c r="N1018">
        <v>1</v>
      </c>
      <c r="O1018">
        <v>0.100228400006017</v>
      </c>
      <c r="P1018">
        <v>153.57767669999899</v>
      </c>
    </row>
    <row r="1019" spans="1:16" x14ac:dyDescent="0.3">
      <c r="A1019">
        <v>3</v>
      </c>
      <c r="B1019">
        <v>3</v>
      </c>
      <c r="C1019">
        <v>0</v>
      </c>
      <c r="D1019">
        <v>1</v>
      </c>
      <c r="E1019" t="s">
        <v>239</v>
      </c>
      <c r="F1019" t="s">
        <v>13</v>
      </c>
      <c r="G1019">
        <v>1</v>
      </c>
      <c r="H1019" t="s">
        <v>13</v>
      </c>
      <c r="I1019" t="s">
        <v>13</v>
      </c>
      <c r="J1019" t="s">
        <v>16</v>
      </c>
      <c r="K1019" t="b">
        <v>0</v>
      </c>
      <c r="L1019">
        <v>2.73942999999417</v>
      </c>
      <c r="M1019">
        <v>156.822349900001</v>
      </c>
      <c r="N1019">
        <v>3</v>
      </c>
      <c r="O1019">
        <v>0.96137759999692196</v>
      </c>
      <c r="P1019">
        <v>157.846813000004</v>
      </c>
    </row>
    <row r="1020" spans="1:16" x14ac:dyDescent="0.3">
      <c r="A1020">
        <v>3</v>
      </c>
      <c r="B1020">
        <v>3</v>
      </c>
      <c r="C1020">
        <v>0</v>
      </c>
      <c r="D1020">
        <v>1</v>
      </c>
      <c r="E1020" t="s">
        <v>894</v>
      </c>
      <c r="F1020" t="s">
        <v>13</v>
      </c>
      <c r="G1020">
        <v>1</v>
      </c>
      <c r="H1020" t="s">
        <v>13</v>
      </c>
      <c r="I1020" t="s">
        <v>13</v>
      </c>
      <c r="J1020" t="s">
        <v>14</v>
      </c>
      <c r="K1020" t="b">
        <v>1</v>
      </c>
      <c r="L1020">
        <v>1.3047817000042401</v>
      </c>
      <c r="M1020">
        <v>159.67107329999999</v>
      </c>
      <c r="N1020">
        <v>1</v>
      </c>
      <c r="O1020">
        <v>0.92273040000145601</v>
      </c>
      <c r="P1020">
        <v>160.72801410000099</v>
      </c>
    </row>
    <row r="1021" spans="1:16" x14ac:dyDescent="0.3">
      <c r="A1021">
        <v>3</v>
      </c>
      <c r="B1021">
        <v>3</v>
      </c>
      <c r="C1021">
        <v>0</v>
      </c>
      <c r="D1021">
        <v>1</v>
      </c>
      <c r="E1021" t="s">
        <v>895</v>
      </c>
      <c r="F1021" t="s">
        <v>13</v>
      </c>
      <c r="G1021">
        <v>1</v>
      </c>
      <c r="H1021" t="s">
        <v>13</v>
      </c>
      <c r="I1021" t="s">
        <v>13</v>
      </c>
      <c r="J1021" t="s">
        <v>16</v>
      </c>
      <c r="K1021" t="b">
        <v>0</v>
      </c>
      <c r="L1021">
        <v>1.17532570000185</v>
      </c>
      <c r="M1021">
        <v>162.40836159999901</v>
      </c>
      <c r="N1021">
        <v>2</v>
      </c>
      <c r="O1021">
        <v>0.23101320000569101</v>
      </c>
      <c r="P1021">
        <v>162.764536499999</v>
      </c>
    </row>
    <row r="1022" spans="1:16" x14ac:dyDescent="0.3">
      <c r="A1022">
        <v>3</v>
      </c>
      <c r="B1022">
        <v>3</v>
      </c>
      <c r="C1022">
        <v>1</v>
      </c>
      <c r="D1022">
        <v>1</v>
      </c>
      <c r="E1022" t="s">
        <v>896</v>
      </c>
      <c r="F1022" t="s">
        <v>13</v>
      </c>
      <c r="G1022">
        <v>2</v>
      </c>
      <c r="H1022" t="s">
        <v>13</v>
      </c>
      <c r="I1022" t="s">
        <v>13</v>
      </c>
      <c r="J1022" t="s">
        <v>16</v>
      </c>
      <c r="K1022" t="b">
        <v>0</v>
      </c>
      <c r="L1022">
        <v>2.5376160000014401</v>
      </c>
      <c r="M1022">
        <v>2.5376405999995799</v>
      </c>
      <c r="N1022">
        <v>1</v>
      </c>
      <c r="O1022">
        <v>0.91841980000026502</v>
      </c>
      <c r="P1022">
        <v>3.5590907000005201</v>
      </c>
    </row>
    <row r="1023" spans="1:16" x14ac:dyDescent="0.3">
      <c r="A1023">
        <v>3</v>
      </c>
      <c r="B1023">
        <v>3</v>
      </c>
      <c r="C1023">
        <v>1</v>
      </c>
      <c r="D1023">
        <v>1</v>
      </c>
      <c r="E1023" t="s">
        <v>507</v>
      </c>
      <c r="F1023">
        <v>1</v>
      </c>
      <c r="G1023">
        <v>2</v>
      </c>
      <c r="H1023">
        <v>1.99711060000118</v>
      </c>
      <c r="I1023">
        <v>115.00207300000299</v>
      </c>
      <c r="J1023" t="s">
        <v>16</v>
      </c>
      <c r="K1023" t="b">
        <v>1</v>
      </c>
      <c r="L1023">
        <v>1.08091530000092</v>
      </c>
      <c r="M1023">
        <v>5.1475903000027801</v>
      </c>
      <c r="N1023">
        <v>1</v>
      </c>
      <c r="O1023">
        <v>0.467292200002703</v>
      </c>
      <c r="P1023">
        <v>5.7798756999982297</v>
      </c>
    </row>
    <row r="1024" spans="1:16" x14ac:dyDescent="0.3">
      <c r="A1024">
        <v>3</v>
      </c>
      <c r="B1024">
        <v>3</v>
      </c>
      <c r="C1024">
        <v>1</v>
      </c>
      <c r="D1024">
        <v>1</v>
      </c>
      <c r="E1024" t="s">
        <v>278</v>
      </c>
      <c r="F1024">
        <v>1</v>
      </c>
      <c r="G1024">
        <v>2</v>
      </c>
      <c r="H1024">
        <v>1.9952391999977399</v>
      </c>
      <c r="I1024">
        <v>27.500642300001299</v>
      </c>
      <c r="J1024" t="s">
        <v>14</v>
      </c>
      <c r="K1024" t="b">
        <v>0</v>
      </c>
      <c r="L1024">
        <v>1.16609099999914</v>
      </c>
      <c r="M1024">
        <v>7.4660023000033098</v>
      </c>
      <c r="N1024">
        <v>1</v>
      </c>
      <c r="O1024">
        <v>0.61819529999775102</v>
      </c>
      <c r="P1024">
        <v>8.1948104000039201</v>
      </c>
    </row>
    <row r="1025" spans="1:16" x14ac:dyDescent="0.3">
      <c r="A1025">
        <v>3</v>
      </c>
      <c r="B1025">
        <v>3</v>
      </c>
      <c r="C1025">
        <v>1</v>
      </c>
      <c r="D1025">
        <v>1</v>
      </c>
      <c r="E1025" t="s">
        <v>897</v>
      </c>
      <c r="F1025" t="s">
        <v>13</v>
      </c>
      <c r="G1025">
        <v>2</v>
      </c>
      <c r="H1025" t="s">
        <v>13</v>
      </c>
      <c r="I1025" t="s">
        <v>13</v>
      </c>
      <c r="J1025" t="s">
        <v>16</v>
      </c>
      <c r="K1025" t="b">
        <v>0</v>
      </c>
      <c r="L1025">
        <v>1.9671449999950701</v>
      </c>
      <c r="M1025">
        <v>10.667274400002499</v>
      </c>
      <c r="N1025">
        <v>3</v>
      </c>
      <c r="O1025">
        <v>0.40499109999655097</v>
      </c>
      <c r="P1025">
        <v>11.2776786000031</v>
      </c>
    </row>
    <row r="1026" spans="1:16" x14ac:dyDescent="0.3">
      <c r="A1026">
        <v>3</v>
      </c>
      <c r="B1026">
        <v>3</v>
      </c>
      <c r="C1026">
        <v>1</v>
      </c>
      <c r="D1026">
        <v>1</v>
      </c>
      <c r="E1026" t="s">
        <v>898</v>
      </c>
      <c r="F1026">
        <v>1</v>
      </c>
      <c r="G1026">
        <v>2</v>
      </c>
      <c r="H1026">
        <v>1.99528120000468</v>
      </c>
      <c r="I1026">
        <v>20.000550300006601</v>
      </c>
      <c r="J1026" t="s">
        <v>14</v>
      </c>
      <c r="K1026" t="b">
        <v>0</v>
      </c>
      <c r="L1026">
        <v>1.01043119999667</v>
      </c>
      <c r="M1026">
        <v>12.7937929000036</v>
      </c>
      <c r="N1026">
        <v>2</v>
      </c>
      <c r="O1026">
        <v>0.289380399997754</v>
      </c>
      <c r="P1026">
        <v>13.217898900002201</v>
      </c>
    </row>
    <row r="1027" spans="1:16" x14ac:dyDescent="0.3">
      <c r="A1027">
        <v>3</v>
      </c>
      <c r="B1027">
        <v>3</v>
      </c>
      <c r="C1027">
        <v>1</v>
      </c>
      <c r="D1027">
        <v>1</v>
      </c>
      <c r="E1027" t="s">
        <v>899</v>
      </c>
      <c r="F1027" t="s">
        <v>13</v>
      </c>
      <c r="G1027">
        <v>2</v>
      </c>
      <c r="H1027" t="s">
        <v>13</v>
      </c>
      <c r="I1027" t="s">
        <v>13</v>
      </c>
      <c r="J1027" t="s">
        <v>14</v>
      </c>
      <c r="K1027" t="b">
        <v>1</v>
      </c>
      <c r="L1027">
        <v>4.2398239999965899</v>
      </c>
      <c r="M1027">
        <v>17.9729934999996</v>
      </c>
      <c r="N1027">
        <v>1</v>
      </c>
      <c r="O1027">
        <v>0.25968360000115398</v>
      </c>
      <c r="P1027">
        <v>18.3564197000014</v>
      </c>
    </row>
    <row r="1028" spans="1:16" x14ac:dyDescent="0.3">
      <c r="A1028">
        <v>3</v>
      </c>
      <c r="B1028">
        <v>3</v>
      </c>
      <c r="C1028">
        <v>1</v>
      </c>
      <c r="D1028">
        <v>1</v>
      </c>
      <c r="E1028" t="s">
        <v>900</v>
      </c>
      <c r="F1028">
        <v>1</v>
      </c>
      <c r="G1028">
        <v>2</v>
      </c>
      <c r="H1028">
        <v>1.99575699999696</v>
      </c>
      <c r="I1028">
        <v>50.000911500006602</v>
      </c>
      <c r="J1028" t="s">
        <v>16</v>
      </c>
      <c r="K1028" t="b">
        <v>1</v>
      </c>
      <c r="L1028">
        <v>1.0477711999992601</v>
      </c>
      <c r="M1028">
        <v>19.9142690000008</v>
      </c>
      <c r="N1028">
        <v>2</v>
      </c>
      <c r="O1028">
        <v>0.37087740000424702</v>
      </c>
      <c r="P1028">
        <v>20.467488800000901</v>
      </c>
    </row>
    <row r="1029" spans="1:16" x14ac:dyDescent="0.3">
      <c r="A1029">
        <v>3</v>
      </c>
      <c r="B1029">
        <v>3</v>
      </c>
      <c r="C1029">
        <v>1</v>
      </c>
      <c r="D1029">
        <v>1</v>
      </c>
      <c r="E1029" t="s">
        <v>395</v>
      </c>
      <c r="F1029">
        <v>1</v>
      </c>
      <c r="G1029">
        <v>2</v>
      </c>
      <c r="H1029">
        <v>1.9954665999976</v>
      </c>
      <c r="I1029">
        <v>30.0006677000056</v>
      </c>
      <c r="J1029" t="s">
        <v>16</v>
      </c>
      <c r="K1029" t="b">
        <v>1</v>
      </c>
      <c r="L1029">
        <v>2.23572079999576</v>
      </c>
      <c r="M1029">
        <v>23.218940800004901</v>
      </c>
      <c r="N1029">
        <v>1</v>
      </c>
      <c r="O1029">
        <v>1.0021737999995799</v>
      </c>
      <c r="P1029">
        <v>24.3868815000023</v>
      </c>
    </row>
    <row r="1030" spans="1:16" x14ac:dyDescent="0.3">
      <c r="A1030">
        <v>3</v>
      </c>
      <c r="B1030">
        <v>3</v>
      </c>
      <c r="C1030">
        <v>1</v>
      </c>
      <c r="D1030">
        <v>1</v>
      </c>
      <c r="E1030" t="s">
        <v>901</v>
      </c>
      <c r="F1030">
        <v>1</v>
      </c>
      <c r="G1030">
        <v>2</v>
      </c>
      <c r="H1030">
        <v>1.99577220000356</v>
      </c>
      <c r="I1030">
        <v>55.0010025000011</v>
      </c>
      <c r="J1030" t="s">
        <v>16</v>
      </c>
      <c r="K1030" t="b">
        <v>1</v>
      </c>
      <c r="L1030">
        <v>1.7529160999983999</v>
      </c>
      <c r="M1030">
        <v>26.652709900001401</v>
      </c>
      <c r="N1030">
        <v>3</v>
      </c>
      <c r="O1030">
        <v>0.31481150000036001</v>
      </c>
      <c r="P1030">
        <v>27.163413499998601</v>
      </c>
    </row>
    <row r="1031" spans="1:16" x14ac:dyDescent="0.3">
      <c r="A1031">
        <v>3</v>
      </c>
      <c r="B1031">
        <v>3</v>
      </c>
      <c r="C1031">
        <v>1</v>
      </c>
      <c r="D1031">
        <v>1</v>
      </c>
      <c r="E1031" t="s">
        <v>902</v>
      </c>
      <c r="F1031" t="s">
        <v>13</v>
      </c>
      <c r="G1031">
        <v>2</v>
      </c>
      <c r="H1031" t="s">
        <v>13</v>
      </c>
      <c r="I1031" t="s">
        <v>13</v>
      </c>
      <c r="J1031" t="s">
        <v>14</v>
      </c>
      <c r="K1031" t="b">
        <v>1</v>
      </c>
      <c r="L1031">
        <v>0.86557300000276904</v>
      </c>
      <c r="M1031">
        <v>28.5486921000047</v>
      </c>
      <c r="N1031">
        <v>2</v>
      </c>
      <c r="O1031">
        <v>0.44217409999691898</v>
      </c>
      <c r="P1031">
        <v>29.1628215000019</v>
      </c>
    </row>
    <row r="1032" spans="1:16" x14ac:dyDescent="0.3">
      <c r="A1032">
        <v>3</v>
      </c>
      <c r="B1032">
        <v>3</v>
      </c>
      <c r="C1032">
        <v>1</v>
      </c>
      <c r="D1032">
        <v>1</v>
      </c>
      <c r="E1032" t="s">
        <v>903</v>
      </c>
      <c r="F1032" t="s">
        <v>13</v>
      </c>
      <c r="G1032">
        <v>2</v>
      </c>
      <c r="H1032" t="s">
        <v>13</v>
      </c>
      <c r="I1032" t="s">
        <v>13</v>
      </c>
      <c r="J1032" t="s">
        <v>16</v>
      </c>
      <c r="K1032" t="b">
        <v>0</v>
      </c>
      <c r="L1032">
        <v>1.12209270000312</v>
      </c>
      <c r="M1032">
        <v>30.805199900001799</v>
      </c>
      <c r="N1032">
        <v>3</v>
      </c>
      <c r="O1032">
        <v>0.26049819999752799</v>
      </c>
      <c r="P1032">
        <v>31.245119500003099</v>
      </c>
    </row>
    <row r="1033" spans="1:16" x14ac:dyDescent="0.3">
      <c r="A1033">
        <v>3</v>
      </c>
      <c r="B1033">
        <v>3</v>
      </c>
      <c r="C1033">
        <v>1</v>
      </c>
      <c r="D1033">
        <v>1</v>
      </c>
      <c r="E1033" t="s">
        <v>230</v>
      </c>
      <c r="F1033">
        <v>1</v>
      </c>
      <c r="G1033">
        <v>2</v>
      </c>
      <c r="H1033">
        <v>1.9949850000048199</v>
      </c>
      <c r="I1033">
        <v>10.000334700002</v>
      </c>
      <c r="J1033" t="s">
        <v>16</v>
      </c>
      <c r="K1033" t="b">
        <v>1</v>
      </c>
      <c r="L1033">
        <v>1.23624019999988</v>
      </c>
      <c r="M1033">
        <v>32.986311799999399</v>
      </c>
      <c r="N1033">
        <v>3</v>
      </c>
      <c r="O1033">
        <v>0.74540949999936901</v>
      </c>
      <c r="P1033">
        <v>33.882039100004498</v>
      </c>
    </row>
    <row r="1034" spans="1:16" x14ac:dyDescent="0.3">
      <c r="A1034">
        <v>3</v>
      </c>
      <c r="B1034">
        <v>3</v>
      </c>
      <c r="C1034">
        <v>1</v>
      </c>
      <c r="D1034">
        <v>1</v>
      </c>
      <c r="E1034" t="s">
        <v>904</v>
      </c>
      <c r="F1034">
        <v>1</v>
      </c>
      <c r="G1034">
        <v>2</v>
      </c>
      <c r="H1034">
        <v>1.98112650000257</v>
      </c>
      <c r="I1034">
        <v>150.00268880000701</v>
      </c>
      <c r="J1034" t="s">
        <v>14</v>
      </c>
      <c r="K1034" t="b">
        <v>0</v>
      </c>
      <c r="L1034">
        <v>0.79690499999560405</v>
      </c>
      <c r="M1034">
        <v>35.196693700003401</v>
      </c>
      <c r="N1034">
        <v>1</v>
      </c>
      <c r="O1034">
        <v>0.28315060000022602</v>
      </c>
      <c r="P1034">
        <v>35.643773200004901</v>
      </c>
    </row>
    <row r="1035" spans="1:16" x14ac:dyDescent="0.3">
      <c r="A1035">
        <v>3</v>
      </c>
      <c r="B1035">
        <v>3</v>
      </c>
      <c r="C1035">
        <v>1</v>
      </c>
      <c r="D1035">
        <v>1</v>
      </c>
      <c r="E1035" t="s">
        <v>905</v>
      </c>
      <c r="F1035" t="s">
        <v>13</v>
      </c>
      <c r="G1035">
        <v>2</v>
      </c>
      <c r="H1035" t="s">
        <v>13</v>
      </c>
      <c r="I1035" t="s">
        <v>13</v>
      </c>
      <c r="J1035" t="s">
        <v>14</v>
      </c>
      <c r="K1035" t="b">
        <v>1</v>
      </c>
      <c r="L1035">
        <v>1.40200570000161</v>
      </c>
      <c r="M1035">
        <v>37.551842300003003</v>
      </c>
      <c r="N1035">
        <v>1</v>
      </c>
      <c r="O1035">
        <v>0.19684699999925201</v>
      </c>
      <c r="P1035">
        <v>37.8614644000045</v>
      </c>
    </row>
    <row r="1036" spans="1:16" x14ac:dyDescent="0.3">
      <c r="A1036">
        <v>3</v>
      </c>
      <c r="B1036">
        <v>3</v>
      </c>
      <c r="C1036">
        <v>1</v>
      </c>
      <c r="D1036">
        <v>1</v>
      </c>
      <c r="E1036" t="s">
        <v>470</v>
      </c>
      <c r="F1036" t="s">
        <v>13</v>
      </c>
      <c r="G1036">
        <v>2</v>
      </c>
      <c r="H1036" t="s">
        <v>13</v>
      </c>
      <c r="I1036" t="s">
        <v>13</v>
      </c>
      <c r="J1036" t="s">
        <v>16</v>
      </c>
      <c r="K1036" t="b">
        <v>0</v>
      </c>
      <c r="L1036">
        <v>1.0669294000035701</v>
      </c>
      <c r="M1036">
        <v>39.433540300000502</v>
      </c>
      <c r="N1036">
        <v>2</v>
      </c>
      <c r="O1036">
        <v>0.32748939999873999</v>
      </c>
      <c r="P1036">
        <v>39.944022600000601</v>
      </c>
    </row>
    <row r="1037" spans="1:16" x14ac:dyDescent="0.3">
      <c r="A1037">
        <v>3</v>
      </c>
      <c r="B1037">
        <v>3</v>
      </c>
      <c r="C1037">
        <v>1</v>
      </c>
      <c r="D1037">
        <v>1</v>
      </c>
      <c r="E1037" t="s">
        <v>906</v>
      </c>
      <c r="F1037">
        <v>1</v>
      </c>
      <c r="G1037">
        <v>2</v>
      </c>
      <c r="H1037">
        <v>1.98039310000604</v>
      </c>
      <c r="I1037">
        <v>120.00214540000199</v>
      </c>
      <c r="J1037" t="s">
        <v>16</v>
      </c>
      <c r="K1037" t="b">
        <v>1</v>
      </c>
      <c r="L1037">
        <v>1.1927671000012201</v>
      </c>
      <c r="M1037">
        <v>41.642605500004699</v>
      </c>
      <c r="N1037">
        <v>2</v>
      </c>
      <c r="O1037">
        <v>0.28182920000108402</v>
      </c>
      <c r="P1037">
        <v>42.0664312000008</v>
      </c>
    </row>
    <row r="1038" spans="1:16" x14ac:dyDescent="0.3">
      <c r="A1038">
        <v>3</v>
      </c>
      <c r="B1038">
        <v>3</v>
      </c>
      <c r="C1038">
        <v>1</v>
      </c>
      <c r="D1038">
        <v>1</v>
      </c>
      <c r="E1038" t="s">
        <v>53</v>
      </c>
      <c r="F1038" t="s">
        <v>13</v>
      </c>
      <c r="G1038">
        <v>2</v>
      </c>
      <c r="H1038" t="s">
        <v>13</v>
      </c>
      <c r="I1038" t="s">
        <v>13</v>
      </c>
      <c r="J1038" t="s">
        <v>16</v>
      </c>
      <c r="K1038" t="b">
        <v>0</v>
      </c>
      <c r="L1038">
        <v>0.86747650000324905</v>
      </c>
      <c r="M1038">
        <v>43.450586300001298</v>
      </c>
      <c r="N1038">
        <v>2</v>
      </c>
      <c r="O1038">
        <v>0.29967220000253297</v>
      </c>
      <c r="P1038">
        <v>43.884185300004901</v>
      </c>
    </row>
    <row r="1039" spans="1:16" x14ac:dyDescent="0.3">
      <c r="A1039">
        <v>3</v>
      </c>
      <c r="B1039">
        <v>3</v>
      </c>
      <c r="C1039">
        <v>1</v>
      </c>
      <c r="D1039">
        <v>1</v>
      </c>
      <c r="E1039" t="s">
        <v>907</v>
      </c>
      <c r="F1039" t="s">
        <v>13</v>
      </c>
      <c r="G1039">
        <v>2</v>
      </c>
      <c r="H1039" t="s">
        <v>13</v>
      </c>
      <c r="I1039" t="s">
        <v>13</v>
      </c>
      <c r="J1039" t="s">
        <v>16</v>
      </c>
      <c r="K1039" t="b">
        <v>0</v>
      </c>
      <c r="L1039">
        <v>0.98071209999761799</v>
      </c>
      <c r="M1039">
        <v>45.380545799998799</v>
      </c>
      <c r="N1039">
        <v>1</v>
      </c>
      <c r="O1039">
        <v>0.33138049999979602</v>
      </c>
      <c r="P1039">
        <v>45.8119205000039</v>
      </c>
    </row>
    <row r="1040" spans="1:16" x14ac:dyDescent="0.3">
      <c r="A1040">
        <v>3</v>
      </c>
      <c r="B1040">
        <v>3</v>
      </c>
      <c r="C1040">
        <v>1</v>
      </c>
      <c r="D1040">
        <v>1</v>
      </c>
      <c r="E1040" t="s">
        <v>908</v>
      </c>
      <c r="F1040">
        <v>1</v>
      </c>
      <c r="G1040">
        <v>2</v>
      </c>
      <c r="H1040">
        <v>1.99713000000338</v>
      </c>
      <c r="I1040">
        <v>107.501918900001</v>
      </c>
      <c r="J1040" t="s">
        <v>16</v>
      </c>
      <c r="K1040" t="b">
        <v>1</v>
      </c>
      <c r="L1040">
        <v>1.1362443000034499</v>
      </c>
      <c r="M1040">
        <v>47.469428299999002</v>
      </c>
      <c r="N1040">
        <v>2</v>
      </c>
      <c r="O1040">
        <v>0.36922050000430301</v>
      </c>
      <c r="P1040">
        <v>48.001854400005001</v>
      </c>
    </row>
    <row r="1041" spans="1:16" x14ac:dyDescent="0.3">
      <c r="A1041">
        <v>3</v>
      </c>
      <c r="B1041">
        <v>3</v>
      </c>
      <c r="C1041">
        <v>1</v>
      </c>
      <c r="D1041">
        <v>1</v>
      </c>
      <c r="E1041" t="s">
        <v>909</v>
      </c>
      <c r="F1041" t="s">
        <v>13</v>
      </c>
      <c r="G1041">
        <v>2</v>
      </c>
      <c r="H1041" t="s">
        <v>13</v>
      </c>
      <c r="I1041" t="s">
        <v>13</v>
      </c>
      <c r="J1041" t="s">
        <v>16</v>
      </c>
      <c r="K1041" t="b">
        <v>0</v>
      </c>
      <c r="L1041">
        <v>1.7444273000001</v>
      </c>
      <c r="M1041">
        <v>50.260941100001197</v>
      </c>
      <c r="N1041">
        <v>2</v>
      </c>
      <c r="O1041">
        <v>0.92556799999874795</v>
      </c>
      <c r="P1041">
        <v>51.3022008999978</v>
      </c>
    </row>
    <row r="1042" spans="1:16" x14ac:dyDescent="0.3">
      <c r="A1042">
        <v>3</v>
      </c>
      <c r="B1042">
        <v>3</v>
      </c>
      <c r="C1042">
        <v>1</v>
      </c>
      <c r="D1042">
        <v>1</v>
      </c>
      <c r="E1042" t="s">
        <v>910</v>
      </c>
      <c r="F1042" t="s">
        <v>13</v>
      </c>
      <c r="G1042">
        <v>2</v>
      </c>
      <c r="H1042" t="s">
        <v>13</v>
      </c>
      <c r="I1042" t="s">
        <v>13</v>
      </c>
      <c r="J1042" t="s">
        <v>16</v>
      </c>
      <c r="K1042" t="b">
        <v>0</v>
      </c>
      <c r="L1042">
        <v>0.89189669999905197</v>
      </c>
      <c r="M1042">
        <v>52.7082894999985</v>
      </c>
      <c r="N1042">
        <v>3</v>
      </c>
      <c r="O1042">
        <v>0.34827499999664702</v>
      </c>
      <c r="P1042">
        <v>53.156891999999097</v>
      </c>
    </row>
    <row r="1043" spans="1:16" x14ac:dyDescent="0.3">
      <c r="A1043">
        <v>3</v>
      </c>
      <c r="B1043">
        <v>3</v>
      </c>
      <c r="C1043">
        <v>1</v>
      </c>
      <c r="D1043">
        <v>1</v>
      </c>
      <c r="E1043" t="s">
        <v>911</v>
      </c>
      <c r="F1043" t="s">
        <v>13</v>
      </c>
      <c r="G1043">
        <v>2</v>
      </c>
      <c r="H1043" t="s">
        <v>13</v>
      </c>
      <c r="I1043" t="s">
        <v>13</v>
      </c>
      <c r="J1043" t="s">
        <v>16</v>
      </c>
      <c r="K1043" t="b">
        <v>0</v>
      </c>
      <c r="L1043">
        <v>0.77003309999418001</v>
      </c>
      <c r="M1043">
        <v>54.436488200000902</v>
      </c>
      <c r="N1043">
        <v>3</v>
      </c>
      <c r="O1043">
        <v>0.28698189999704499</v>
      </c>
      <c r="P1043">
        <v>54.8956049000044</v>
      </c>
    </row>
    <row r="1044" spans="1:16" x14ac:dyDescent="0.3">
      <c r="A1044">
        <v>3</v>
      </c>
      <c r="B1044">
        <v>3</v>
      </c>
      <c r="C1044">
        <v>1</v>
      </c>
      <c r="D1044">
        <v>1</v>
      </c>
      <c r="E1044" t="s">
        <v>912</v>
      </c>
      <c r="F1044">
        <v>1</v>
      </c>
      <c r="G1044">
        <v>2</v>
      </c>
      <c r="H1044">
        <v>1.9964210000034699</v>
      </c>
      <c r="I1044">
        <v>90.0016460000043</v>
      </c>
      <c r="J1044" t="s">
        <v>16</v>
      </c>
      <c r="K1044" t="b">
        <v>1</v>
      </c>
      <c r="L1044">
        <v>0.84193750000122203</v>
      </c>
      <c r="M1044">
        <v>56.258318600004699</v>
      </c>
      <c r="N1044">
        <v>3</v>
      </c>
      <c r="O1044">
        <v>1.7166062999967799</v>
      </c>
      <c r="P1044">
        <v>58.1812070000015</v>
      </c>
    </row>
    <row r="1045" spans="1:16" x14ac:dyDescent="0.3">
      <c r="A1045">
        <v>3</v>
      </c>
      <c r="B1045">
        <v>3</v>
      </c>
      <c r="C1045">
        <v>1</v>
      </c>
      <c r="D1045">
        <v>1</v>
      </c>
      <c r="E1045" t="s">
        <v>913</v>
      </c>
      <c r="F1045">
        <v>1</v>
      </c>
      <c r="G1045">
        <v>2</v>
      </c>
      <c r="H1045">
        <v>1.99479780000547</v>
      </c>
      <c r="I1045">
        <v>7.5002578000057802</v>
      </c>
      <c r="J1045" t="s">
        <v>14</v>
      </c>
      <c r="K1045" t="b">
        <v>0</v>
      </c>
      <c r="L1045">
        <v>1.3846945999975999</v>
      </c>
      <c r="M1045">
        <v>60.084492599999102</v>
      </c>
      <c r="N1045">
        <v>1</v>
      </c>
      <c r="O1045">
        <v>0.59601670000120099</v>
      </c>
      <c r="P1045">
        <v>60.804595599998699</v>
      </c>
    </row>
    <row r="1046" spans="1:16" x14ac:dyDescent="0.3">
      <c r="A1046">
        <v>3</v>
      </c>
      <c r="B1046">
        <v>3</v>
      </c>
      <c r="C1046">
        <v>1</v>
      </c>
      <c r="D1046">
        <v>1</v>
      </c>
      <c r="E1046" t="s">
        <v>914</v>
      </c>
      <c r="F1046">
        <v>1</v>
      </c>
      <c r="G1046">
        <v>2</v>
      </c>
      <c r="H1046">
        <v>1.99735449999571</v>
      </c>
      <c r="I1046">
        <v>112.50201010000499</v>
      </c>
      <c r="J1046" t="s">
        <v>16</v>
      </c>
      <c r="K1046" t="b">
        <v>1</v>
      </c>
      <c r="L1046">
        <v>0.897210800001631</v>
      </c>
      <c r="M1046">
        <v>62.2135668000046</v>
      </c>
      <c r="N1046">
        <v>2</v>
      </c>
      <c r="O1046">
        <v>0.260442700004205</v>
      </c>
      <c r="P1046">
        <v>62.629051500000102</v>
      </c>
    </row>
    <row r="1047" spans="1:16" x14ac:dyDescent="0.3">
      <c r="A1047">
        <v>3</v>
      </c>
      <c r="B1047">
        <v>3</v>
      </c>
      <c r="C1047">
        <v>1</v>
      </c>
      <c r="D1047">
        <v>1</v>
      </c>
      <c r="E1047" t="s">
        <v>42</v>
      </c>
      <c r="F1047" t="s">
        <v>13</v>
      </c>
      <c r="G1047">
        <v>2</v>
      </c>
      <c r="H1047" t="s">
        <v>13</v>
      </c>
      <c r="I1047" t="s">
        <v>13</v>
      </c>
      <c r="J1047" t="s">
        <v>14</v>
      </c>
      <c r="K1047" t="b">
        <v>1</v>
      </c>
      <c r="L1047">
        <v>0.99707540000235895</v>
      </c>
      <c r="M1047">
        <v>64.146700700002796</v>
      </c>
      <c r="N1047">
        <v>1</v>
      </c>
      <c r="O1047">
        <v>0.194866899997578</v>
      </c>
      <c r="P1047">
        <v>64.483428300001805</v>
      </c>
    </row>
    <row r="1048" spans="1:16" x14ac:dyDescent="0.3">
      <c r="A1048">
        <v>3</v>
      </c>
      <c r="B1048">
        <v>3</v>
      </c>
      <c r="C1048">
        <v>1</v>
      </c>
      <c r="D1048">
        <v>1</v>
      </c>
      <c r="E1048" t="s">
        <v>915</v>
      </c>
      <c r="F1048">
        <v>1</v>
      </c>
      <c r="G1048">
        <v>2</v>
      </c>
      <c r="H1048">
        <v>1.9956955000015999</v>
      </c>
      <c r="I1048">
        <v>57.501024400000503</v>
      </c>
      <c r="J1048" t="s">
        <v>14</v>
      </c>
      <c r="K1048" t="b">
        <v>0</v>
      </c>
      <c r="L1048">
        <v>0.93048350000026403</v>
      </c>
      <c r="M1048">
        <v>65.930253099999405</v>
      </c>
      <c r="N1048">
        <v>1</v>
      </c>
      <c r="O1048">
        <v>0.244160499998543</v>
      </c>
      <c r="P1048">
        <v>66.300670399999902</v>
      </c>
    </row>
    <row r="1049" spans="1:16" x14ac:dyDescent="0.3">
      <c r="A1049">
        <v>3</v>
      </c>
      <c r="B1049">
        <v>3</v>
      </c>
      <c r="C1049">
        <v>1</v>
      </c>
      <c r="D1049">
        <v>1</v>
      </c>
      <c r="E1049" t="s">
        <v>916</v>
      </c>
      <c r="F1049">
        <v>1</v>
      </c>
      <c r="G1049">
        <v>2</v>
      </c>
      <c r="H1049">
        <v>1.9955983000036199</v>
      </c>
      <c r="I1049">
        <v>42.500797800006701</v>
      </c>
      <c r="J1049" t="s">
        <v>16</v>
      </c>
      <c r="K1049" t="b">
        <v>1</v>
      </c>
      <c r="L1049">
        <v>1.09427660000074</v>
      </c>
      <c r="M1049">
        <v>67.910752900003004</v>
      </c>
      <c r="N1049">
        <v>2</v>
      </c>
      <c r="O1049">
        <v>0.13899639999726801</v>
      </c>
      <c r="P1049">
        <v>68.227643099999099</v>
      </c>
    </row>
    <row r="1050" spans="1:16" x14ac:dyDescent="0.3">
      <c r="A1050">
        <v>3</v>
      </c>
      <c r="B1050">
        <v>3</v>
      </c>
      <c r="C1050">
        <v>1</v>
      </c>
      <c r="D1050">
        <v>1</v>
      </c>
      <c r="E1050" t="s">
        <v>917</v>
      </c>
      <c r="F1050" t="s">
        <v>13</v>
      </c>
      <c r="G1050">
        <v>2</v>
      </c>
      <c r="H1050" t="s">
        <v>13</v>
      </c>
      <c r="I1050" t="s">
        <v>13</v>
      </c>
      <c r="J1050" t="s">
        <v>16</v>
      </c>
      <c r="K1050" t="b">
        <v>0</v>
      </c>
      <c r="L1050">
        <v>1.10842240000056</v>
      </c>
      <c r="M1050">
        <v>69.841720299998997</v>
      </c>
      <c r="N1050">
        <v>1</v>
      </c>
      <c r="O1050">
        <v>1.4153289000023499</v>
      </c>
      <c r="P1050">
        <v>71.3999631999977</v>
      </c>
    </row>
    <row r="1051" spans="1:16" x14ac:dyDescent="0.3">
      <c r="A1051">
        <v>3</v>
      </c>
      <c r="B1051">
        <v>3</v>
      </c>
      <c r="C1051">
        <v>1</v>
      </c>
      <c r="D1051">
        <v>1</v>
      </c>
      <c r="E1051" t="s">
        <v>918</v>
      </c>
      <c r="F1051" t="s">
        <v>13</v>
      </c>
      <c r="G1051">
        <v>2</v>
      </c>
      <c r="H1051" t="s">
        <v>13</v>
      </c>
      <c r="I1051" t="s">
        <v>13</v>
      </c>
      <c r="J1051" t="s">
        <v>14</v>
      </c>
      <c r="K1051" t="b">
        <v>1</v>
      </c>
      <c r="L1051">
        <v>1.5256934000062801</v>
      </c>
      <c r="M1051">
        <v>73.442035000000004</v>
      </c>
      <c r="N1051">
        <v>1</v>
      </c>
      <c r="O1051">
        <v>0.201320699998178</v>
      </c>
      <c r="P1051">
        <v>73.785811200003096</v>
      </c>
    </row>
    <row r="1052" spans="1:16" x14ac:dyDescent="0.3">
      <c r="A1052">
        <v>3</v>
      </c>
      <c r="B1052">
        <v>3</v>
      </c>
      <c r="C1052">
        <v>1</v>
      </c>
      <c r="D1052">
        <v>1</v>
      </c>
      <c r="E1052" t="s">
        <v>919</v>
      </c>
      <c r="F1052">
        <v>1</v>
      </c>
      <c r="G1052">
        <v>2</v>
      </c>
      <c r="H1052">
        <v>1.99481289999676</v>
      </c>
      <c r="I1052">
        <v>2.50017310000112</v>
      </c>
      <c r="J1052" t="s">
        <v>16</v>
      </c>
      <c r="K1052" t="b">
        <v>1</v>
      </c>
      <c r="L1052">
        <v>1.1771656000055399</v>
      </c>
      <c r="M1052">
        <v>75.476915600003906</v>
      </c>
      <c r="N1052">
        <v>3</v>
      </c>
      <c r="O1052">
        <v>0.41020080000453202</v>
      </c>
      <c r="P1052">
        <v>76.026769199997901</v>
      </c>
    </row>
    <row r="1053" spans="1:16" x14ac:dyDescent="0.3">
      <c r="A1053">
        <v>3</v>
      </c>
      <c r="B1053">
        <v>3</v>
      </c>
      <c r="C1053">
        <v>1</v>
      </c>
      <c r="D1053">
        <v>1</v>
      </c>
      <c r="E1053" t="s">
        <v>177</v>
      </c>
      <c r="F1053" t="s">
        <v>13</v>
      </c>
      <c r="G1053">
        <v>2</v>
      </c>
      <c r="H1053" t="s">
        <v>13</v>
      </c>
      <c r="I1053" t="s">
        <v>13</v>
      </c>
      <c r="J1053" t="s">
        <v>14</v>
      </c>
      <c r="K1053" t="b">
        <v>1</v>
      </c>
      <c r="L1053">
        <v>1.1562496000042299</v>
      </c>
      <c r="M1053">
        <v>77.689579500001898</v>
      </c>
      <c r="N1053">
        <v>1</v>
      </c>
      <c r="O1053">
        <v>0.83697860000393098</v>
      </c>
      <c r="P1053">
        <v>78.629422199999695</v>
      </c>
    </row>
    <row r="1054" spans="1:16" x14ac:dyDescent="0.3">
      <c r="A1054">
        <v>3</v>
      </c>
      <c r="B1054">
        <v>3</v>
      </c>
      <c r="C1054">
        <v>1</v>
      </c>
      <c r="D1054">
        <v>1</v>
      </c>
      <c r="E1054" t="s">
        <v>106</v>
      </c>
      <c r="F1054" t="s">
        <v>13</v>
      </c>
      <c r="G1054">
        <v>2</v>
      </c>
      <c r="H1054" t="s">
        <v>13</v>
      </c>
      <c r="I1054" t="s">
        <v>13</v>
      </c>
      <c r="J1054" t="s">
        <v>14</v>
      </c>
      <c r="K1054" t="b">
        <v>1</v>
      </c>
      <c r="L1054">
        <v>1.0615999000001499</v>
      </c>
      <c r="M1054">
        <v>80.211302900002906</v>
      </c>
      <c r="N1054">
        <v>1</v>
      </c>
      <c r="O1054">
        <v>0.122661599998537</v>
      </c>
      <c r="P1054">
        <v>80.491208700004805</v>
      </c>
    </row>
    <row r="1055" spans="1:16" x14ac:dyDescent="0.3">
      <c r="A1055">
        <v>3</v>
      </c>
      <c r="B1055">
        <v>3</v>
      </c>
      <c r="C1055">
        <v>1</v>
      </c>
      <c r="D1055">
        <v>1</v>
      </c>
      <c r="E1055" t="s">
        <v>920</v>
      </c>
      <c r="F1055" t="s">
        <v>13</v>
      </c>
      <c r="G1055">
        <v>2</v>
      </c>
      <c r="H1055" t="s">
        <v>13</v>
      </c>
      <c r="I1055" t="s">
        <v>13</v>
      </c>
      <c r="J1055" t="s">
        <v>14</v>
      </c>
      <c r="K1055" t="b">
        <v>1</v>
      </c>
      <c r="L1055">
        <v>1.1164215999961</v>
      </c>
      <c r="M1055">
        <v>82.116184099999401</v>
      </c>
      <c r="N1055">
        <v>1</v>
      </c>
      <c r="O1055">
        <v>0.45712400000047598</v>
      </c>
      <c r="P1055">
        <v>82.681672099999602</v>
      </c>
    </row>
    <row r="1056" spans="1:16" x14ac:dyDescent="0.3">
      <c r="A1056">
        <v>3</v>
      </c>
      <c r="B1056">
        <v>3</v>
      </c>
      <c r="C1056">
        <v>1</v>
      </c>
      <c r="D1056">
        <v>1</v>
      </c>
      <c r="E1056" t="s">
        <v>685</v>
      </c>
      <c r="F1056" t="s">
        <v>13</v>
      </c>
      <c r="G1056">
        <v>2</v>
      </c>
      <c r="H1056" t="s">
        <v>13</v>
      </c>
      <c r="I1056" t="s">
        <v>13</v>
      </c>
      <c r="J1056" t="s">
        <v>16</v>
      </c>
      <c r="K1056" t="b">
        <v>0</v>
      </c>
      <c r="L1056">
        <v>0.90577379999740504</v>
      </c>
      <c r="M1056">
        <v>84.105500300000102</v>
      </c>
      <c r="N1056">
        <v>2</v>
      </c>
      <c r="O1056">
        <v>0.33936220000032302</v>
      </c>
      <c r="P1056">
        <v>84.675902700000705</v>
      </c>
    </row>
    <row r="1057" spans="1:16" x14ac:dyDescent="0.3">
      <c r="A1057">
        <v>3</v>
      </c>
      <c r="B1057">
        <v>3</v>
      </c>
      <c r="C1057">
        <v>1</v>
      </c>
      <c r="D1057">
        <v>1</v>
      </c>
      <c r="E1057" t="s">
        <v>921</v>
      </c>
      <c r="F1057">
        <v>1</v>
      </c>
      <c r="G1057">
        <v>2</v>
      </c>
      <c r="H1057">
        <v>1.98061510000116</v>
      </c>
      <c r="I1057">
        <v>125.002264900002</v>
      </c>
      <c r="J1057" t="s">
        <v>16</v>
      </c>
      <c r="K1057" t="b">
        <v>1</v>
      </c>
      <c r="L1057">
        <v>0.88279150000016704</v>
      </c>
      <c r="M1057">
        <v>86.066097499999202</v>
      </c>
      <c r="N1057">
        <v>3</v>
      </c>
      <c r="O1057">
        <v>0.250839599997562</v>
      </c>
      <c r="P1057">
        <v>86.491342599998504</v>
      </c>
    </row>
    <row r="1058" spans="1:16" x14ac:dyDescent="0.3">
      <c r="A1058">
        <v>3</v>
      </c>
      <c r="B1058">
        <v>3</v>
      </c>
      <c r="C1058">
        <v>1</v>
      </c>
      <c r="D1058">
        <v>1</v>
      </c>
      <c r="E1058" t="s">
        <v>459</v>
      </c>
      <c r="F1058">
        <v>1</v>
      </c>
      <c r="G1058">
        <v>2</v>
      </c>
      <c r="H1058">
        <v>1.9968258000008099</v>
      </c>
      <c r="I1058">
        <v>92.501669299999804</v>
      </c>
      <c r="J1058" t="s">
        <v>16</v>
      </c>
      <c r="K1058" t="b">
        <v>1</v>
      </c>
      <c r="L1058">
        <v>0.63356520000525096</v>
      </c>
      <c r="M1058">
        <v>87.633196499999002</v>
      </c>
      <c r="N1058">
        <v>3</v>
      </c>
      <c r="O1058">
        <v>0.29087489999801602</v>
      </c>
      <c r="P1058">
        <v>88.099358899999103</v>
      </c>
    </row>
    <row r="1059" spans="1:16" x14ac:dyDescent="0.3">
      <c r="A1059">
        <v>3</v>
      </c>
      <c r="B1059">
        <v>3</v>
      </c>
      <c r="C1059">
        <v>1</v>
      </c>
      <c r="D1059">
        <v>1</v>
      </c>
      <c r="E1059" t="s">
        <v>922</v>
      </c>
      <c r="F1059" t="s">
        <v>13</v>
      </c>
      <c r="G1059">
        <v>2</v>
      </c>
      <c r="H1059" t="s">
        <v>13</v>
      </c>
      <c r="I1059" t="s">
        <v>13</v>
      </c>
      <c r="J1059" t="s">
        <v>16</v>
      </c>
      <c r="K1059" t="b">
        <v>0</v>
      </c>
      <c r="L1059">
        <v>1.1737510000020801</v>
      </c>
      <c r="M1059">
        <v>89.790033999997803</v>
      </c>
      <c r="N1059">
        <v>3</v>
      </c>
      <c r="O1059">
        <v>0.21220419999735901</v>
      </c>
      <c r="P1059">
        <v>90.1648203000004</v>
      </c>
    </row>
    <row r="1060" spans="1:16" x14ac:dyDescent="0.3">
      <c r="A1060">
        <v>3</v>
      </c>
      <c r="B1060">
        <v>3</v>
      </c>
      <c r="C1060">
        <v>1</v>
      </c>
      <c r="D1060">
        <v>1</v>
      </c>
      <c r="E1060" t="s">
        <v>923</v>
      </c>
      <c r="F1060" t="s">
        <v>13</v>
      </c>
      <c r="G1060">
        <v>2</v>
      </c>
      <c r="H1060" t="s">
        <v>13</v>
      </c>
      <c r="I1060" t="s">
        <v>13</v>
      </c>
      <c r="J1060" t="s">
        <v>14</v>
      </c>
      <c r="K1060" t="b">
        <v>1</v>
      </c>
      <c r="L1060">
        <v>0.92027780000353199</v>
      </c>
      <c r="M1060">
        <v>91.603336500003905</v>
      </c>
      <c r="N1060">
        <v>1</v>
      </c>
      <c r="O1060">
        <v>0.50079890000051797</v>
      </c>
      <c r="P1060">
        <v>92.253391700003704</v>
      </c>
    </row>
    <row r="1061" spans="1:16" x14ac:dyDescent="0.3">
      <c r="A1061">
        <v>3</v>
      </c>
      <c r="B1061">
        <v>3</v>
      </c>
      <c r="C1061">
        <v>1</v>
      </c>
      <c r="D1061">
        <v>1</v>
      </c>
      <c r="E1061" t="s">
        <v>924</v>
      </c>
      <c r="F1061">
        <v>1</v>
      </c>
      <c r="G1061">
        <v>2</v>
      </c>
      <c r="H1061">
        <v>1.99656179999874</v>
      </c>
      <c r="I1061">
        <v>87.501594400004294</v>
      </c>
      <c r="J1061" t="s">
        <v>14</v>
      </c>
      <c r="K1061" t="b">
        <v>0</v>
      </c>
      <c r="L1061">
        <v>0.84720019999804197</v>
      </c>
      <c r="M1061">
        <v>93.613473500001405</v>
      </c>
      <c r="N1061">
        <v>1</v>
      </c>
      <c r="O1061">
        <v>0.268016800000623</v>
      </c>
      <c r="P1061">
        <v>94.004636700003203</v>
      </c>
    </row>
    <row r="1062" spans="1:16" x14ac:dyDescent="0.3">
      <c r="A1062">
        <v>3</v>
      </c>
      <c r="B1062">
        <v>3</v>
      </c>
      <c r="C1062">
        <v>1</v>
      </c>
      <c r="D1062">
        <v>1</v>
      </c>
      <c r="E1062" t="s">
        <v>925</v>
      </c>
      <c r="F1062" t="s">
        <v>13</v>
      </c>
      <c r="G1062">
        <v>2</v>
      </c>
      <c r="H1062" t="s">
        <v>13</v>
      </c>
      <c r="I1062" t="s">
        <v>13</v>
      </c>
      <c r="J1062" t="s">
        <v>16</v>
      </c>
      <c r="K1062" t="b">
        <v>0</v>
      </c>
      <c r="L1062">
        <v>1.23927610000101</v>
      </c>
      <c r="M1062">
        <v>95.755701200003401</v>
      </c>
      <c r="N1062">
        <v>3</v>
      </c>
      <c r="O1062">
        <v>0.27299240000138503</v>
      </c>
      <c r="P1062">
        <v>96.201567199997996</v>
      </c>
    </row>
    <row r="1063" spans="1:16" x14ac:dyDescent="0.3">
      <c r="A1063">
        <v>3</v>
      </c>
      <c r="B1063">
        <v>3</v>
      </c>
      <c r="C1063">
        <v>1</v>
      </c>
      <c r="D1063">
        <v>1</v>
      </c>
      <c r="E1063" t="s">
        <v>926</v>
      </c>
      <c r="F1063">
        <v>1</v>
      </c>
      <c r="G1063">
        <v>2</v>
      </c>
      <c r="H1063">
        <v>1.9932908000046199</v>
      </c>
      <c r="I1063">
        <v>17.500490600003101</v>
      </c>
      <c r="J1063" t="s">
        <v>14</v>
      </c>
      <c r="K1063" t="b">
        <v>0</v>
      </c>
      <c r="L1063">
        <v>1.21314960000018</v>
      </c>
      <c r="M1063">
        <v>97.929454099998097</v>
      </c>
      <c r="N1063">
        <v>1</v>
      </c>
      <c r="O1063">
        <v>0.240990700003749</v>
      </c>
      <c r="P1063">
        <v>98.257475999998903</v>
      </c>
    </row>
    <row r="1064" spans="1:16" x14ac:dyDescent="0.3">
      <c r="A1064">
        <v>3</v>
      </c>
      <c r="B1064">
        <v>3</v>
      </c>
      <c r="C1064">
        <v>1</v>
      </c>
      <c r="D1064">
        <v>1</v>
      </c>
      <c r="E1064" t="s">
        <v>927</v>
      </c>
      <c r="F1064" t="s">
        <v>13</v>
      </c>
      <c r="G1064">
        <v>2</v>
      </c>
      <c r="H1064" t="s">
        <v>13</v>
      </c>
      <c r="I1064" t="s">
        <v>13</v>
      </c>
      <c r="J1064" t="s">
        <v>14</v>
      </c>
      <c r="K1064" t="b">
        <v>1</v>
      </c>
      <c r="L1064">
        <v>0.92667359999904897</v>
      </c>
      <c r="M1064">
        <v>99.692896799999303</v>
      </c>
      <c r="N1064">
        <v>1</v>
      </c>
      <c r="O1064">
        <v>0.137934900005348</v>
      </c>
      <c r="P1064">
        <v>99.914521700004101</v>
      </c>
    </row>
    <row r="1065" spans="1:16" x14ac:dyDescent="0.3">
      <c r="A1065">
        <v>3</v>
      </c>
      <c r="B1065">
        <v>3</v>
      </c>
      <c r="C1065">
        <v>1</v>
      </c>
      <c r="D1065">
        <v>1</v>
      </c>
      <c r="E1065" t="s">
        <v>928</v>
      </c>
      <c r="F1065" t="s">
        <v>13</v>
      </c>
      <c r="G1065">
        <v>2</v>
      </c>
      <c r="H1065" t="s">
        <v>13</v>
      </c>
      <c r="I1065" t="s">
        <v>13</v>
      </c>
      <c r="J1065" t="s">
        <v>16</v>
      </c>
      <c r="K1065" t="b">
        <v>0</v>
      </c>
      <c r="L1065">
        <v>1.4282036999939001</v>
      </c>
      <c r="M1065">
        <v>101.861203600005</v>
      </c>
      <c r="N1065">
        <v>2</v>
      </c>
      <c r="O1065">
        <v>0.115231600000698</v>
      </c>
      <c r="P1065">
        <v>102.091908900002</v>
      </c>
    </row>
    <row r="1066" spans="1:16" x14ac:dyDescent="0.3">
      <c r="A1066">
        <v>3</v>
      </c>
      <c r="B1066">
        <v>3</v>
      </c>
      <c r="C1066">
        <v>1</v>
      </c>
      <c r="D1066">
        <v>1</v>
      </c>
      <c r="E1066" t="s">
        <v>929</v>
      </c>
      <c r="F1066" t="s">
        <v>13</v>
      </c>
      <c r="G1066">
        <v>2</v>
      </c>
      <c r="H1066" t="s">
        <v>13</v>
      </c>
      <c r="I1066" t="s">
        <v>13</v>
      </c>
      <c r="J1066" t="s">
        <v>16</v>
      </c>
      <c r="K1066" t="b">
        <v>0</v>
      </c>
      <c r="L1066">
        <v>1.3171060000022401</v>
      </c>
      <c r="M1066">
        <v>103.91679980000499</v>
      </c>
      <c r="N1066">
        <v>3</v>
      </c>
      <c r="O1066">
        <v>0.30757989999983698</v>
      </c>
      <c r="P1066">
        <v>104.3883967</v>
      </c>
    </row>
    <row r="1067" spans="1:16" x14ac:dyDescent="0.3">
      <c r="A1067">
        <v>3</v>
      </c>
      <c r="B1067">
        <v>3</v>
      </c>
      <c r="C1067">
        <v>1</v>
      </c>
      <c r="D1067">
        <v>1</v>
      </c>
      <c r="E1067" t="s">
        <v>930</v>
      </c>
      <c r="F1067" t="s">
        <v>13</v>
      </c>
      <c r="G1067">
        <v>2</v>
      </c>
      <c r="H1067" t="s">
        <v>13</v>
      </c>
      <c r="I1067" t="s">
        <v>13</v>
      </c>
      <c r="J1067" t="s">
        <v>14</v>
      </c>
      <c r="K1067" t="b">
        <v>1</v>
      </c>
      <c r="L1067">
        <v>2.7190360999957202</v>
      </c>
      <c r="M1067">
        <v>107.61855379999901</v>
      </c>
      <c r="N1067">
        <v>1</v>
      </c>
      <c r="O1067">
        <v>0.62770129999989899</v>
      </c>
      <c r="P1067">
        <v>108.324277400003</v>
      </c>
    </row>
    <row r="1068" spans="1:16" x14ac:dyDescent="0.3">
      <c r="A1068">
        <v>3</v>
      </c>
      <c r="B1068">
        <v>3</v>
      </c>
      <c r="C1068">
        <v>1</v>
      </c>
      <c r="D1068">
        <v>1</v>
      </c>
      <c r="E1068" t="s">
        <v>931</v>
      </c>
      <c r="F1068">
        <v>1</v>
      </c>
      <c r="G1068">
        <v>2</v>
      </c>
      <c r="H1068">
        <v>1.9958352999965401</v>
      </c>
      <c r="I1068">
        <v>65.001089800003697</v>
      </c>
      <c r="J1068" t="s">
        <v>14</v>
      </c>
      <c r="K1068" t="b">
        <v>0</v>
      </c>
      <c r="L1068">
        <v>1.2424589000002</v>
      </c>
      <c r="M1068">
        <v>110.07534039999901</v>
      </c>
      <c r="N1068">
        <v>1</v>
      </c>
      <c r="O1068">
        <v>0.28416719999950102</v>
      </c>
      <c r="P1068">
        <v>110.42082220000199</v>
      </c>
    </row>
    <row r="1069" spans="1:16" x14ac:dyDescent="0.3">
      <c r="A1069">
        <v>3</v>
      </c>
      <c r="B1069">
        <v>3</v>
      </c>
      <c r="C1069">
        <v>1</v>
      </c>
      <c r="D1069">
        <v>1</v>
      </c>
      <c r="E1069" t="s">
        <v>95</v>
      </c>
      <c r="F1069">
        <v>1</v>
      </c>
      <c r="G1069">
        <v>2</v>
      </c>
      <c r="H1069">
        <v>1.98103889999766</v>
      </c>
      <c r="I1069">
        <v>147.50267310000299</v>
      </c>
      <c r="J1069" t="s">
        <v>14</v>
      </c>
      <c r="K1069" t="b">
        <v>0</v>
      </c>
      <c r="L1069">
        <v>4.0458896999989502</v>
      </c>
      <c r="M1069">
        <v>114.978760800004</v>
      </c>
      <c r="N1069">
        <v>1</v>
      </c>
      <c r="O1069">
        <v>0.57873220000328696</v>
      </c>
      <c r="P1069">
        <v>115.65937919999899</v>
      </c>
    </row>
    <row r="1070" spans="1:16" x14ac:dyDescent="0.3">
      <c r="A1070">
        <v>3</v>
      </c>
      <c r="B1070">
        <v>3</v>
      </c>
      <c r="C1070">
        <v>1</v>
      </c>
      <c r="D1070">
        <v>1</v>
      </c>
      <c r="E1070" t="s">
        <v>932</v>
      </c>
      <c r="F1070">
        <v>1</v>
      </c>
      <c r="G1070">
        <v>2</v>
      </c>
      <c r="H1070">
        <v>1.9948750999974401</v>
      </c>
      <c r="I1070">
        <v>5.0002178000067898</v>
      </c>
      <c r="J1070" t="s">
        <v>14</v>
      </c>
      <c r="K1070" t="b">
        <v>0</v>
      </c>
      <c r="L1070">
        <v>0.93954230000235806</v>
      </c>
      <c r="M1070">
        <v>117.106077700002</v>
      </c>
      <c r="N1070">
        <v>1</v>
      </c>
      <c r="O1070">
        <v>0.44193290000112001</v>
      </c>
      <c r="P1070">
        <v>117.818381000005</v>
      </c>
    </row>
    <row r="1071" spans="1:16" x14ac:dyDescent="0.3">
      <c r="A1071">
        <v>3</v>
      </c>
      <c r="B1071">
        <v>3</v>
      </c>
      <c r="C1071">
        <v>1</v>
      </c>
      <c r="D1071">
        <v>1</v>
      </c>
      <c r="E1071" t="s">
        <v>933</v>
      </c>
      <c r="F1071">
        <v>1</v>
      </c>
      <c r="G1071">
        <v>2</v>
      </c>
      <c r="H1071">
        <v>1.9960938000003801</v>
      </c>
      <c r="I1071">
        <v>70.001200500002597</v>
      </c>
      <c r="J1071" t="s">
        <v>16</v>
      </c>
      <c r="K1071" t="b">
        <v>1</v>
      </c>
      <c r="L1071">
        <v>0.775056200000108</v>
      </c>
      <c r="M1071">
        <v>119.1080755</v>
      </c>
      <c r="N1071">
        <v>2</v>
      </c>
      <c r="O1071">
        <v>0.18081379999784999</v>
      </c>
      <c r="P1071">
        <v>119.46946890000299</v>
      </c>
    </row>
    <row r="1072" spans="1:16" x14ac:dyDescent="0.3">
      <c r="A1072">
        <v>3</v>
      </c>
      <c r="B1072">
        <v>3</v>
      </c>
      <c r="C1072">
        <v>1</v>
      </c>
      <c r="D1072">
        <v>1</v>
      </c>
      <c r="E1072" t="s">
        <v>934</v>
      </c>
      <c r="F1072" t="s">
        <v>13</v>
      </c>
      <c r="G1072">
        <v>2</v>
      </c>
      <c r="H1072" t="s">
        <v>13</v>
      </c>
      <c r="I1072" t="s">
        <v>13</v>
      </c>
      <c r="J1072" t="s">
        <v>16</v>
      </c>
      <c r="K1072" t="b">
        <v>0</v>
      </c>
      <c r="L1072">
        <v>0.715457399994193</v>
      </c>
      <c r="M1072">
        <v>120.69832419999901</v>
      </c>
      <c r="N1072">
        <v>2</v>
      </c>
      <c r="O1072">
        <v>0.15071989999705701</v>
      </c>
      <c r="P1072">
        <v>121.039664100004</v>
      </c>
    </row>
    <row r="1073" spans="1:16" x14ac:dyDescent="0.3">
      <c r="A1073">
        <v>3</v>
      </c>
      <c r="B1073">
        <v>3</v>
      </c>
      <c r="C1073">
        <v>1</v>
      </c>
      <c r="D1073">
        <v>1</v>
      </c>
      <c r="E1073" t="s">
        <v>66</v>
      </c>
      <c r="F1073">
        <v>1</v>
      </c>
      <c r="G1073">
        <v>2</v>
      </c>
      <c r="H1073">
        <v>1.99634409999999</v>
      </c>
      <c r="I1073">
        <v>75.0013113000023</v>
      </c>
      <c r="J1073" t="s">
        <v>16</v>
      </c>
      <c r="K1073" t="b">
        <v>1</v>
      </c>
      <c r="L1073">
        <v>0.77449100000376403</v>
      </c>
      <c r="M1073">
        <v>122.323997500003</v>
      </c>
      <c r="N1073">
        <v>1</v>
      </c>
      <c r="O1073">
        <v>0.434439500000735</v>
      </c>
      <c r="P1073">
        <v>122.931111700003</v>
      </c>
    </row>
    <row r="1074" spans="1:16" x14ac:dyDescent="0.3">
      <c r="A1074">
        <v>3</v>
      </c>
      <c r="B1074">
        <v>3</v>
      </c>
      <c r="C1074">
        <v>1</v>
      </c>
      <c r="D1074">
        <v>1</v>
      </c>
      <c r="E1074" t="s">
        <v>935</v>
      </c>
      <c r="F1074" t="s">
        <v>13</v>
      </c>
      <c r="G1074">
        <v>2</v>
      </c>
      <c r="H1074" t="s">
        <v>13</v>
      </c>
      <c r="I1074" t="s">
        <v>13</v>
      </c>
      <c r="J1074" t="s">
        <v>16</v>
      </c>
      <c r="K1074" t="b">
        <v>0</v>
      </c>
      <c r="L1074">
        <v>1.55492459999368</v>
      </c>
      <c r="M1074">
        <v>125.00443100000101</v>
      </c>
      <c r="N1074">
        <v>1</v>
      </c>
      <c r="O1074">
        <v>0.80879710000590399</v>
      </c>
      <c r="P1074">
        <v>125.993340100002</v>
      </c>
    </row>
    <row r="1075" spans="1:16" x14ac:dyDescent="0.3">
      <c r="A1075">
        <v>3</v>
      </c>
      <c r="B1075">
        <v>3</v>
      </c>
      <c r="C1075">
        <v>1</v>
      </c>
      <c r="D1075">
        <v>1</v>
      </c>
      <c r="E1075" t="s">
        <v>936</v>
      </c>
      <c r="F1075">
        <v>1</v>
      </c>
      <c r="G1075">
        <v>2</v>
      </c>
      <c r="H1075">
        <v>1.99500699999771</v>
      </c>
      <c r="I1075">
        <v>15.000417400006</v>
      </c>
      <c r="J1075" t="s">
        <v>16</v>
      </c>
      <c r="K1075" t="b">
        <v>1</v>
      </c>
      <c r="L1075">
        <v>1.19521859999804</v>
      </c>
      <c r="M1075">
        <v>127.694912999999</v>
      </c>
      <c r="N1075">
        <v>1</v>
      </c>
      <c r="O1075">
        <v>0.556544700004451</v>
      </c>
      <c r="P1075">
        <v>128.38121770000001</v>
      </c>
    </row>
    <row r="1076" spans="1:16" x14ac:dyDescent="0.3">
      <c r="A1076">
        <v>3</v>
      </c>
      <c r="B1076">
        <v>3</v>
      </c>
      <c r="C1076">
        <v>1</v>
      </c>
      <c r="D1076">
        <v>1</v>
      </c>
      <c r="E1076" t="s">
        <v>937</v>
      </c>
      <c r="F1076">
        <v>1</v>
      </c>
      <c r="G1076">
        <v>2</v>
      </c>
      <c r="H1076">
        <v>1.99531109999953</v>
      </c>
      <c r="I1076">
        <v>25.000627300003501</v>
      </c>
      <c r="J1076" t="s">
        <v>16</v>
      </c>
      <c r="K1076" t="b">
        <v>1</v>
      </c>
      <c r="L1076">
        <v>0.95802890000050001</v>
      </c>
      <c r="M1076">
        <v>129.85756100000401</v>
      </c>
      <c r="N1076">
        <v>1</v>
      </c>
      <c r="O1076">
        <v>0.28100579999591002</v>
      </c>
      <c r="P1076">
        <v>130.3295124</v>
      </c>
    </row>
    <row r="1077" spans="1:16" x14ac:dyDescent="0.3">
      <c r="A1077">
        <v>3</v>
      </c>
      <c r="B1077">
        <v>3</v>
      </c>
      <c r="C1077">
        <v>1</v>
      </c>
      <c r="D1077">
        <v>1</v>
      </c>
      <c r="E1077" t="s">
        <v>938</v>
      </c>
      <c r="F1077">
        <v>1</v>
      </c>
      <c r="G1077">
        <v>2</v>
      </c>
      <c r="H1077">
        <v>1.9809945000015401</v>
      </c>
      <c r="I1077">
        <v>145.002613300007</v>
      </c>
      <c r="J1077" t="s">
        <v>14</v>
      </c>
      <c r="K1077" t="b">
        <v>0</v>
      </c>
      <c r="L1077">
        <v>2.7622230999986601</v>
      </c>
      <c r="M1077">
        <v>133.61164509999799</v>
      </c>
      <c r="N1077">
        <v>1</v>
      </c>
      <c r="O1077">
        <v>0.260779300006107</v>
      </c>
      <c r="P1077">
        <v>133.98128540000499</v>
      </c>
    </row>
    <row r="1078" spans="1:16" x14ac:dyDescent="0.3">
      <c r="A1078">
        <v>3</v>
      </c>
      <c r="B1078">
        <v>3</v>
      </c>
      <c r="C1078">
        <v>1</v>
      </c>
      <c r="D1078">
        <v>1</v>
      </c>
      <c r="E1078" t="s">
        <v>939</v>
      </c>
      <c r="F1078" t="s">
        <v>13</v>
      </c>
      <c r="G1078">
        <v>2</v>
      </c>
      <c r="H1078" t="s">
        <v>13</v>
      </c>
      <c r="I1078" t="s">
        <v>13</v>
      </c>
      <c r="J1078" t="s">
        <v>14</v>
      </c>
      <c r="K1078" t="b">
        <v>1</v>
      </c>
      <c r="L1078">
        <v>1.0149135000028799</v>
      </c>
      <c r="M1078">
        <v>135.51440210000101</v>
      </c>
      <c r="N1078">
        <v>1</v>
      </c>
      <c r="O1078">
        <v>0.49158960000204399</v>
      </c>
      <c r="P1078">
        <v>136.14011900000301</v>
      </c>
    </row>
    <row r="1079" spans="1:16" x14ac:dyDescent="0.3">
      <c r="A1079">
        <v>3</v>
      </c>
      <c r="B1079">
        <v>3</v>
      </c>
      <c r="C1079">
        <v>1</v>
      </c>
      <c r="D1079">
        <v>1</v>
      </c>
      <c r="E1079" t="s">
        <v>940</v>
      </c>
      <c r="F1079" t="s">
        <v>13</v>
      </c>
      <c r="G1079">
        <v>2</v>
      </c>
      <c r="H1079" t="s">
        <v>13</v>
      </c>
      <c r="I1079" t="s">
        <v>13</v>
      </c>
      <c r="J1079" t="s">
        <v>16</v>
      </c>
      <c r="K1079" t="b">
        <v>0</v>
      </c>
      <c r="L1079">
        <v>1.08473950000189</v>
      </c>
      <c r="M1079">
        <v>137.73416760000001</v>
      </c>
      <c r="N1079">
        <v>3</v>
      </c>
      <c r="O1079">
        <v>0.65917659999831801</v>
      </c>
      <c r="P1079">
        <v>138.57976680000101</v>
      </c>
    </row>
    <row r="1080" spans="1:16" x14ac:dyDescent="0.3">
      <c r="A1080">
        <v>3</v>
      </c>
      <c r="B1080">
        <v>3</v>
      </c>
      <c r="C1080">
        <v>1</v>
      </c>
      <c r="D1080">
        <v>1</v>
      </c>
      <c r="E1080" t="s">
        <v>941</v>
      </c>
      <c r="F1080">
        <v>1</v>
      </c>
      <c r="G1080">
        <v>2</v>
      </c>
      <c r="H1080">
        <v>1.99595569999656</v>
      </c>
      <c r="I1080">
        <v>62.501079100002201</v>
      </c>
      <c r="J1080" t="s">
        <v>16</v>
      </c>
      <c r="K1080" t="b">
        <v>1</v>
      </c>
      <c r="L1080">
        <v>0.97626950000267199</v>
      </c>
      <c r="M1080">
        <v>140.07576640000499</v>
      </c>
      <c r="N1080">
        <v>3</v>
      </c>
      <c r="O1080">
        <v>0.68935220000275899</v>
      </c>
      <c r="P1080">
        <v>140.94590620000201</v>
      </c>
    </row>
    <row r="1081" spans="1:16" x14ac:dyDescent="0.3">
      <c r="A1081">
        <v>3</v>
      </c>
      <c r="B1081">
        <v>3</v>
      </c>
      <c r="C1081">
        <v>1</v>
      </c>
      <c r="D1081">
        <v>1</v>
      </c>
      <c r="E1081" t="s">
        <v>942</v>
      </c>
      <c r="F1081">
        <v>1</v>
      </c>
      <c r="G1081">
        <v>2</v>
      </c>
      <c r="H1081">
        <v>1.9806796999982901</v>
      </c>
      <c r="I1081">
        <v>127.502323300003</v>
      </c>
      <c r="J1081" t="s">
        <v>16</v>
      </c>
      <c r="K1081" t="b">
        <v>1</v>
      </c>
      <c r="L1081">
        <v>0.89652039999782596</v>
      </c>
      <c r="M1081">
        <v>142.36270589999901</v>
      </c>
      <c r="N1081">
        <v>3</v>
      </c>
      <c r="O1081">
        <v>0.34797659999458103</v>
      </c>
      <c r="P1081">
        <v>142.92465700000301</v>
      </c>
    </row>
    <row r="1082" spans="1:16" x14ac:dyDescent="0.3">
      <c r="A1082">
        <v>4</v>
      </c>
      <c r="B1082">
        <v>1</v>
      </c>
      <c r="C1082">
        <v>0</v>
      </c>
      <c r="D1082">
        <v>3</v>
      </c>
      <c r="E1082" t="s">
        <v>943</v>
      </c>
      <c r="F1082" t="s">
        <v>13</v>
      </c>
      <c r="G1082">
        <v>1</v>
      </c>
      <c r="H1082" t="s">
        <v>13</v>
      </c>
      <c r="I1082" t="s">
        <v>13</v>
      </c>
      <c r="J1082" t="s">
        <v>14</v>
      </c>
      <c r="K1082" t="b">
        <v>1</v>
      </c>
      <c r="L1082">
        <v>7.0817278000031401</v>
      </c>
      <c r="M1082">
        <v>7.08176109999477</v>
      </c>
      <c r="N1082">
        <v>2</v>
      </c>
      <c r="O1082">
        <v>1.3213520999997901</v>
      </c>
      <c r="P1082">
        <v>8.5678786999997101</v>
      </c>
    </row>
    <row r="1083" spans="1:16" x14ac:dyDescent="0.3">
      <c r="A1083">
        <v>4</v>
      </c>
      <c r="B1083">
        <v>1</v>
      </c>
      <c r="C1083">
        <v>0</v>
      </c>
      <c r="D1083">
        <v>3</v>
      </c>
      <c r="E1083" t="s">
        <v>645</v>
      </c>
      <c r="F1083">
        <v>1</v>
      </c>
      <c r="G1083">
        <v>1</v>
      </c>
      <c r="H1083">
        <v>1.99326889999793</v>
      </c>
      <c r="I1083">
        <v>82.501485599998006</v>
      </c>
      <c r="J1083" t="s">
        <v>16</v>
      </c>
      <c r="K1083" t="b">
        <v>1</v>
      </c>
      <c r="L1083">
        <v>2.0515240000022499</v>
      </c>
      <c r="M1083">
        <v>11.1345789999978</v>
      </c>
      <c r="N1083">
        <v>1</v>
      </c>
      <c r="O1083">
        <v>0.98525030000018898</v>
      </c>
      <c r="P1083">
        <v>12.2555495999986</v>
      </c>
    </row>
    <row r="1084" spans="1:16" x14ac:dyDescent="0.3">
      <c r="A1084">
        <v>4</v>
      </c>
      <c r="B1084">
        <v>1</v>
      </c>
      <c r="C1084">
        <v>0</v>
      </c>
      <c r="D1084">
        <v>3</v>
      </c>
      <c r="E1084" t="s">
        <v>944</v>
      </c>
      <c r="F1084">
        <v>1</v>
      </c>
      <c r="G1084">
        <v>1</v>
      </c>
      <c r="H1084">
        <v>1.9935827000008399</v>
      </c>
      <c r="I1084">
        <v>100.00177860000299</v>
      </c>
      <c r="J1084" t="s">
        <v>16</v>
      </c>
      <c r="K1084" t="b">
        <v>1</v>
      </c>
      <c r="L1084">
        <v>1.33083970000007</v>
      </c>
      <c r="M1084">
        <v>14.0971311999965</v>
      </c>
      <c r="N1084">
        <v>1</v>
      </c>
      <c r="O1084">
        <v>0.18728489999921299</v>
      </c>
      <c r="P1084">
        <v>14.4096754999991</v>
      </c>
    </row>
    <row r="1085" spans="1:16" x14ac:dyDescent="0.3">
      <c r="A1085">
        <v>4</v>
      </c>
      <c r="B1085">
        <v>1</v>
      </c>
      <c r="C1085">
        <v>0</v>
      </c>
      <c r="D1085">
        <v>3</v>
      </c>
      <c r="E1085" t="s">
        <v>945</v>
      </c>
      <c r="F1085" t="s">
        <v>13</v>
      </c>
      <c r="G1085">
        <v>1</v>
      </c>
      <c r="H1085" t="s">
        <v>13</v>
      </c>
      <c r="I1085" t="s">
        <v>13</v>
      </c>
      <c r="J1085" t="s">
        <v>16</v>
      </c>
      <c r="K1085" t="b">
        <v>0</v>
      </c>
      <c r="L1085">
        <v>2.7736703000045999</v>
      </c>
      <c r="M1085">
        <v>17.6900496999951</v>
      </c>
      <c r="N1085">
        <v>1</v>
      </c>
      <c r="O1085">
        <v>0.10634230000141499</v>
      </c>
      <c r="P1085">
        <v>17.904697999998501</v>
      </c>
    </row>
    <row r="1086" spans="1:16" x14ac:dyDescent="0.3">
      <c r="A1086">
        <v>4</v>
      </c>
      <c r="B1086">
        <v>1</v>
      </c>
      <c r="C1086">
        <v>0</v>
      </c>
      <c r="D1086">
        <v>3</v>
      </c>
      <c r="E1086" t="s">
        <v>946</v>
      </c>
      <c r="F1086">
        <v>1</v>
      </c>
      <c r="G1086">
        <v>1</v>
      </c>
      <c r="H1086">
        <v>1.9935967000055801</v>
      </c>
      <c r="I1086">
        <v>107.501861500001</v>
      </c>
      <c r="J1086" t="s">
        <v>14</v>
      </c>
      <c r="K1086" t="b">
        <v>0</v>
      </c>
      <c r="L1086">
        <v>1.3614075000004999</v>
      </c>
      <c r="M1086">
        <v>19.7776917999945</v>
      </c>
      <c r="N1086">
        <v>1</v>
      </c>
      <c r="O1086">
        <v>0.28218219999689598</v>
      </c>
      <c r="P1086">
        <v>20.2005384999939</v>
      </c>
    </row>
    <row r="1087" spans="1:16" x14ac:dyDescent="0.3">
      <c r="A1087">
        <v>4</v>
      </c>
      <c r="B1087">
        <v>1</v>
      </c>
      <c r="C1087">
        <v>0</v>
      </c>
      <c r="D1087">
        <v>3</v>
      </c>
      <c r="E1087" t="s">
        <v>947</v>
      </c>
      <c r="F1087" t="s">
        <v>13</v>
      </c>
      <c r="G1087">
        <v>1</v>
      </c>
      <c r="H1087" t="s">
        <v>13</v>
      </c>
      <c r="I1087" t="s">
        <v>13</v>
      </c>
      <c r="J1087" t="s">
        <v>14</v>
      </c>
      <c r="K1087" t="b">
        <v>1</v>
      </c>
      <c r="L1087">
        <v>0.95859930000006</v>
      </c>
      <c r="M1087">
        <v>21.674820000000199</v>
      </c>
      <c r="N1087">
        <v>3</v>
      </c>
      <c r="O1087">
        <v>0.29047230000287499</v>
      </c>
      <c r="P1087">
        <v>22.128839199998801</v>
      </c>
    </row>
    <row r="1088" spans="1:16" x14ac:dyDescent="0.3">
      <c r="A1088">
        <v>4</v>
      </c>
      <c r="B1088">
        <v>1</v>
      </c>
      <c r="C1088">
        <v>0</v>
      </c>
      <c r="D1088">
        <v>3</v>
      </c>
      <c r="E1088" t="s">
        <v>778</v>
      </c>
      <c r="F1088">
        <v>1</v>
      </c>
      <c r="G1088">
        <v>1</v>
      </c>
      <c r="H1088">
        <v>1.9920896000039601</v>
      </c>
      <c r="I1088">
        <v>32.5005524000007</v>
      </c>
      <c r="J1088" t="s">
        <v>14</v>
      </c>
      <c r="K1088" t="b">
        <v>0</v>
      </c>
      <c r="L1088">
        <v>0.93631530000129704</v>
      </c>
      <c r="M1088">
        <v>23.569059399997101</v>
      </c>
      <c r="N1088">
        <v>3</v>
      </c>
      <c r="O1088">
        <v>0.122355999999854</v>
      </c>
      <c r="P1088">
        <v>23.8487141000005</v>
      </c>
    </row>
    <row r="1089" spans="1:16" x14ac:dyDescent="0.3">
      <c r="A1089">
        <v>4</v>
      </c>
      <c r="B1089">
        <v>1</v>
      </c>
      <c r="C1089">
        <v>0</v>
      </c>
      <c r="D1089">
        <v>3</v>
      </c>
      <c r="E1089" t="s">
        <v>948</v>
      </c>
      <c r="F1089" t="s">
        <v>13</v>
      </c>
      <c r="G1089">
        <v>1</v>
      </c>
      <c r="H1089" t="s">
        <v>13</v>
      </c>
      <c r="I1089" t="s">
        <v>13</v>
      </c>
      <c r="J1089" t="s">
        <v>14</v>
      </c>
      <c r="K1089" t="b">
        <v>1</v>
      </c>
      <c r="L1089">
        <v>0.61407220000546703</v>
      </c>
      <c r="M1089">
        <v>24.980354999999701</v>
      </c>
      <c r="N1089">
        <v>3</v>
      </c>
      <c r="O1089">
        <v>0.15598569999565401</v>
      </c>
      <c r="P1089">
        <v>25.282392699999001</v>
      </c>
    </row>
    <row r="1090" spans="1:16" x14ac:dyDescent="0.3">
      <c r="A1090">
        <v>4</v>
      </c>
      <c r="B1090">
        <v>1</v>
      </c>
      <c r="C1090">
        <v>0</v>
      </c>
      <c r="D1090">
        <v>3</v>
      </c>
      <c r="E1090" t="s">
        <v>111</v>
      </c>
      <c r="F1090">
        <v>1</v>
      </c>
      <c r="G1090">
        <v>1</v>
      </c>
      <c r="H1090">
        <v>1.9932774999979299</v>
      </c>
      <c r="I1090">
        <v>90.001655699998096</v>
      </c>
      <c r="J1090" t="s">
        <v>14</v>
      </c>
      <c r="K1090" t="b">
        <v>0</v>
      </c>
      <c r="L1090">
        <v>0.66324890000396397</v>
      </c>
      <c r="M1090">
        <v>26.4628907000006</v>
      </c>
      <c r="N1090">
        <v>2</v>
      </c>
      <c r="O1090">
        <v>0.25145839999459002</v>
      </c>
      <c r="P1090">
        <v>26.8497363999995</v>
      </c>
    </row>
    <row r="1091" spans="1:16" x14ac:dyDescent="0.3">
      <c r="A1091">
        <v>4</v>
      </c>
      <c r="B1091">
        <v>1</v>
      </c>
      <c r="C1091">
        <v>0</v>
      </c>
      <c r="D1091">
        <v>3</v>
      </c>
      <c r="E1091" t="s">
        <v>131</v>
      </c>
      <c r="F1091" t="s">
        <v>13</v>
      </c>
      <c r="G1091">
        <v>1</v>
      </c>
      <c r="H1091" t="s">
        <v>13</v>
      </c>
      <c r="I1091" t="s">
        <v>13</v>
      </c>
      <c r="J1091" t="s">
        <v>16</v>
      </c>
      <c r="K1091" t="b">
        <v>0</v>
      </c>
      <c r="L1091">
        <v>0.88229400000272995</v>
      </c>
      <c r="M1091">
        <v>28.2485463999983</v>
      </c>
      <c r="N1091">
        <v>1</v>
      </c>
      <c r="O1091">
        <v>0.50745560000359602</v>
      </c>
      <c r="P1091">
        <v>28.905825599998899</v>
      </c>
    </row>
    <row r="1092" spans="1:16" x14ac:dyDescent="0.3">
      <c r="A1092">
        <v>4</v>
      </c>
      <c r="B1092">
        <v>1</v>
      </c>
      <c r="C1092">
        <v>0</v>
      </c>
      <c r="D1092">
        <v>3</v>
      </c>
      <c r="E1092" t="s">
        <v>949</v>
      </c>
      <c r="F1092" t="s">
        <v>13</v>
      </c>
      <c r="G1092">
        <v>1</v>
      </c>
      <c r="H1092" t="s">
        <v>13</v>
      </c>
      <c r="I1092" t="s">
        <v>13</v>
      </c>
      <c r="J1092" t="s">
        <v>14</v>
      </c>
      <c r="K1092" t="b">
        <v>1</v>
      </c>
      <c r="L1092">
        <v>0.86533659999986401</v>
      </c>
      <c r="M1092">
        <v>30.281605299998802</v>
      </c>
      <c r="N1092">
        <v>3</v>
      </c>
      <c r="O1092">
        <v>0.78143280000222204</v>
      </c>
      <c r="P1092">
        <v>31.2197812999948</v>
      </c>
    </row>
    <row r="1093" spans="1:16" x14ac:dyDescent="0.3">
      <c r="A1093">
        <v>4</v>
      </c>
      <c r="B1093">
        <v>1</v>
      </c>
      <c r="C1093">
        <v>0</v>
      </c>
      <c r="D1093">
        <v>3</v>
      </c>
      <c r="E1093" t="s">
        <v>950</v>
      </c>
      <c r="F1093" t="s">
        <v>13</v>
      </c>
      <c r="G1093">
        <v>1</v>
      </c>
      <c r="H1093" t="s">
        <v>13</v>
      </c>
      <c r="I1093" t="s">
        <v>13</v>
      </c>
      <c r="J1093" t="s">
        <v>14</v>
      </c>
      <c r="K1093" t="b">
        <v>1</v>
      </c>
      <c r="L1093">
        <v>1.8840577000009899</v>
      </c>
      <c r="M1093">
        <v>33.6169152999937</v>
      </c>
      <c r="N1093">
        <v>3</v>
      </c>
      <c r="O1093">
        <v>0.16209009999874999</v>
      </c>
      <c r="P1093">
        <v>33.944749499998601</v>
      </c>
    </row>
    <row r="1094" spans="1:16" x14ac:dyDescent="0.3">
      <c r="A1094">
        <v>4</v>
      </c>
      <c r="B1094">
        <v>1</v>
      </c>
      <c r="C1094">
        <v>0</v>
      </c>
      <c r="D1094">
        <v>3</v>
      </c>
      <c r="E1094" t="s">
        <v>678</v>
      </c>
      <c r="F1094" t="s">
        <v>13</v>
      </c>
      <c r="G1094">
        <v>1</v>
      </c>
      <c r="H1094" t="s">
        <v>13</v>
      </c>
      <c r="I1094" t="s">
        <v>13</v>
      </c>
      <c r="J1094" t="s">
        <v>14</v>
      </c>
      <c r="K1094" t="b">
        <v>1</v>
      </c>
      <c r="L1094">
        <v>0.85488060000352595</v>
      </c>
      <c r="M1094">
        <v>35.304493799994802</v>
      </c>
      <c r="N1094">
        <v>1</v>
      </c>
      <c r="O1094">
        <v>0.31302529999811701</v>
      </c>
      <c r="P1094">
        <v>35.767461399998901</v>
      </c>
    </row>
    <row r="1095" spans="1:16" x14ac:dyDescent="0.3">
      <c r="A1095">
        <v>4</v>
      </c>
      <c r="B1095">
        <v>1</v>
      </c>
      <c r="C1095">
        <v>0</v>
      </c>
      <c r="D1095">
        <v>3</v>
      </c>
      <c r="E1095" t="s">
        <v>401</v>
      </c>
      <c r="F1095">
        <v>1</v>
      </c>
      <c r="G1095">
        <v>1</v>
      </c>
      <c r="H1095">
        <v>1.9927437000005701</v>
      </c>
      <c r="I1095">
        <v>65.001164599998503</v>
      </c>
      <c r="J1095" t="s">
        <v>14</v>
      </c>
      <c r="K1095" t="b">
        <v>0</v>
      </c>
      <c r="L1095">
        <v>1.43133330000273</v>
      </c>
      <c r="M1095">
        <v>37.714105200000603</v>
      </c>
      <c r="N1095">
        <v>1</v>
      </c>
      <c r="O1095">
        <v>0.19258720000652799</v>
      </c>
      <c r="P1095">
        <v>38.046941799999303</v>
      </c>
    </row>
    <row r="1096" spans="1:16" x14ac:dyDescent="0.3">
      <c r="A1096">
        <v>4</v>
      </c>
      <c r="B1096">
        <v>1</v>
      </c>
      <c r="C1096">
        <v>0</v>
      </c>
      <c r="D1096">
        <v>3</v>
      </c>
      <c r="E1096" t="s">
        <v>291</v>
      </c>
      <c r="F1096" t="s">
        <v>13</v>
      </c>
      <c r="G1096">
        <v>1</v>
      </c>
      <c r="H1096" t="s">
        <v>13</v>
      </c>
      <c r="I1096" t="s">
        <v>13</v>
      </c>
      <c r="J1096" t="s">
        <v>14</v>
      </c>
      <c r="K1096" t="b">
        <v>1</v>
      </c>
      <c r="L1096">
        <v>0.81083950000174798</v>
      </c>
      <c r="M1096">
        <v>39.377077299999698</v>
      </c>
      <c r="N1096">
        <v>3</v>
      </c>
      <c r="O1096">
        <v>0.30935940000199502</v>
      </c>
      <c r="P1096">
        <v>39.819716999998498</v>
      </c>
    </row>
    <row r="1097" spans="1:16" x14ac:dyDescent="0.3">
      <c r="A1097">
        <v>4</v>
      </c>
      <c r="B1097">
        <v>1</v>
      </c>
      <c r="C1097">
        <v>0</v>
      </c>
      <c r="D1097">
        <v>3</v>
      </c>
      <c r="E1097" t="s">
        <v>951</v>
      </c>
      <c r="F1097">
        <v>1</v>
      </c>
      <c r="G1097">
        <v>1</v>
      </c>
      <c r="H1097">
        <v>1.9919271000035199</v>
      </c>
      <c r="I1097">
        <v>25.0004359000013</v>
      </c>
      <c r="J1097" t="s">
        <v>14</v>
      </c>
      <c r="K1097" t="b">
        <v>0</v>
      </c>
      <c r="L1097">
        <v>0.621566200003144</v>
      </c>
      <c r="M1097">
        <v>40.954346799997403</v>
      </c>
      <c r="N1097">
        <v>2</v>
      </c>
      <c r="O1097">
        <v>0.36118859999987801</v>
      </c>
      <c r="P1097">
        <v>41.447480299997601</v>
      </c>
    </row>
    <row r="1098" spans="1:16" x14ac:dyDescent="0.3">
      <c r="A1098">
        <v>4</v>
      </c>
      <c r="B1098">
        <v>1</v>
      </c>
      <c r="C1098">
        <v>0</v>
      </c>
      <c r="D1098">
        <v>3</v>
      </c>
      <c r="E1098" t="s">
        <v>952</v>
      </c>
      <c r="F1098" t="s">
        <v>13</v>
      </c>
      <c r="G1098">
        <v>1</v>
      </c>
      <c r="H1098" t="s">
        <v>13</v>
      </c>
      <c r="I1098" t="s">
        <v>13</v>
      </c>
      <c r="J1098" t="s">
        <v>16</v>
      </c>
      <c r="K1098" t="b">
        <v>0</v>
      </c>
      <c r="L1098">
        <v>0.70631819999834999</v>
      </c>
      <c r="M1098">
        <v>42.672441899994702</v>
      </c>
      <c r="N1098">
        <v>2</v>
      </c>
      <c r="O1098">
        <v>0.48140820000116902</v>
      </c>
      <c r="P1098">
        <v>43.295708699995899</v>
      </c>
    </row>
    <row r="1099" spans="1:16" x14ac:dyDescent="0.3">
      <c r="A1099">
        <v>4</v>
      </c>
      <c r="B1099">
        <v>1</v>
      </c>
      <c r="C1099">
        <v>0</v>
      </c>
      <c r="D1099">
        <v>3</v>
      </c>
      <c r="E1099" t="s">
        <v>313</v>
      </c>
      <c r="F1099" t="s">
        <v>13</v>
      </c>
      <c r="G1099">
        <v>1</v>
      </c>
      <c r="H1099" t="s">
        <v>13</v>
      </c>
      <c r="I1099" t="s">
        <v>13</v>
      </c>
      <c r="J1099" t="s">
        <v>16</v>
      </c>
      <c r="K1099" t="b">
        <v>0</v>
      </c>
      <c r="L1099">
        <v>0.768359900001087</v>
      </c>
      <c r="M1099">
        <v>44.567949799995397</v>
      </c>
      <c r="N1099">
        <v>2</v>
      </c>
      <c r="O1099">
        <v>0.155835199999274</v>
      </c>
      <c r="P1099">
        <v>44.866199299998698</v>
      </c>
    </row>
    <row r="1100" spans="1:16" x14ac:dyDescent="0.3">
      <c r="A1100">
        <v>4</v>
      </c>
      <c r="B1100">
        <v>1</v>
      </c>
      <c r="C1100">
        <v>0</v>
      </c>
      <c r="D1100">
        <v>3</v>
      </c>
      <c r="E1100" t="s">
        <v>465</v>
      </c>
      <c r="F1100" t="s">
        <v>13</v>
      </c>
      <c r="G1100">
        <v>1</v>
      </c>
      <c r="H1100" t="s">
        <v>13</v>
      </c>
      <c r="I1100" t="s">
        <v>13</v>
      </c>
      <c r="J1100" t="s">
        <v>16</v>
      </c>
      <c r="K1100" t="b">
        <v>0</v>
      </c>
      <c r="L1100">
        <v>1.0911830000040901</v>
      </c>
      <c r="M1100">
        <v>46.4739565999989</v>
      </c>
      <c r="N1100">
        <v>1</v>
      </c>
      <c r="O1100">
        <v>0.24306380000052699</v>
      </c>
      <c r="P1100">
        <v>46.865362899996398</v>
      </c>
    </row>
    <row r="1101" spans="1:16" x14ac:dyDescent="0.3">
      <c r="A1101">
        <v>4</v>
      </c>
      <c r="B1101">
        <v>1</v>
      </c>
      <c r="C1101">
        <v>0</v>
      </c>
      <c r="D1101">
        <v>3</v>
      </c>
      <c r="E1101" t="s">
        <v>505</v>
      </c>
      <c r="F1101" t="s">
        <v>13</v>
      </c>
      <c r="G1101">
        <v>1</v>
      </c>
      <c r="H1101" t="s">
        <v>13</v>
      </c>
      <c r="I1101" t="s">
        <v>13</v>
      </c>
      <c r="J1101" t="s">
        <v>14</v>
      </c>
      <c r="K1101" t="b">
        <v>1</v>
      </c>
      <c r="L1101">
        <v>1.5790589000025601</v>
      </c>
      <c r="M1101">
        <v>48.961939900000303</v>
      </c>
      <c r="N1101">
        <v>1</v>
      </c>
      <c r="O1101">
        <v>0.22835029999987499</v>
      </c>
      <c r="P1101">
        <v>49.354588700000001</v>
      </c>
    </row>
    <row r="1102" spans="1:16" x14ac:dyDescent="0.3">
      <c r="A1102">
        <v>4</v>
      </c>
      <c r="B1102">
        <v>1</v>
      </c>
      <c r="C1102">
        <v>0</v>
      </c>
      <c r="D1102">
        <v>3</v>
      </c>
      <c r="E1102" t="s">
        <v>311</v>
      </c>
      <c r="F1102">
        <v>1</v>
      </c>
      <c r="G1102">
        <v>1</v>
      </c>
      <c r="H1102">
        <v>1.9917788999955499</v>
      </c>
      <c r="I1102">
        <v>15.0003073999978</v>
      </c>
      <c r="J1102" t="s">
        <v>14</v>
      </c>
      <c r="K1102" t="b">
        <v>0</v>
      </c>
      <c r="L1102">
        <v>0.861765399997239</v>
      </c>
      <c r="M1102">
        <v>50.728015000000603</v>
      </c>
      <c r="N1102">
        <v>1</v>
      </c>
      <c r="O1102">
        <v>0.35700509999878699</v>
      </c>
      <c r="P1102">
        <v>51.259353399997103</v>
      </c>
    </row>
    <row r="1103" spans="1:16" x14ac:dyDescent="0.3">
      <c r="A1103">
        <v>4</v>
      </c>
      <c r="B1103">
        <v>1</v>
      </c>
      <c r="C1103">
        <v>0</v>
      </c>
      <c r="D1103">
        <v>3</v>
      </c>
      <c r="E1103" t="s">
        <v>679</v>
      </c>
      <c r="F1103" t="s">
        <v>13</v>
      </c>
      <c r="G1103">
        <v>1</v>
      </c>
      <c r="H1103" t="s">
        <v>13</v>
      </c>
      <c r="I1103" t="s">
        <v>13</v>
      </c>
      <c r="J1103" t="s">
        <v>16</v>
      </c>
      <c r="K1103" t="b">
        <v>0</v>
      </c>
      <c r="L1103">
        <v>0.73745749999943699</v>
      </c>
      <c r="M1103">
        <v>52.503568199994298</v>
      </c>
      <c r="N1103">
        <v>1</v>
      </c>
      <c r="O1103">
        <v>0.224393600001349</v>
      </c>
      <c r="P1103">
        <v>52.8627061000007</v>
      </c>
    </row>
    <row r="1104" spans="1:16" x14ac:dyDescent="0.3">
      <c r="A1104">
        <v>4</v>
      </c>
      <c r="B1104">
        <v>1</v>
      </c>
      <c r="C1104">
        <v>0</v>
      </c>
      <c r="D1104">
        <v>3</v>
      </c>
      <c r="E1104" t="s">
        <v>953</v>
      </c>
      <c r="F1104">
        <v>1</v>
      </c>
      <c r="G1104">
        <v>1</v>
      </c>
      <c r="H1104">
        <v>1.9939388999991901</v>
      </c>
      <c r="I1104">
        <v>120.002036099999</v>
      </c>
      <c r="J1104" t="s">
        <v>16</v>
      </c>
      <c r="K1104" t="b">
        <v>1</v>
      </c>
      <c r="L1104">
        <v>0.64956040000106396</v>
      </c>
      <c r="M1104">
        <v>54.015839100000498</v>
      </c>
      <c r="N1104">
        <v>2</v>
      </c>
      <c r="O1104">
        <v>0.259759700005816</v>
      </c>
      <c r="P1104">
        <v>54.402090199997502</v>
      </c>
    </row>
    <row r="1105" spans="1:16" x14ac:dyDescent="0.3">
      <c r="A1105">
        <v>4</v>
      </c>
      <c r="B1105">
        <v>1</v>
      </c>
      <c r="C1105">
        <v>0</v>
      </c>
      <c r="D1105">
        <v>3</v>
      </c>
      <c r="E1105" t="s">
        <v>482</v>
      </c>
      <c r="F1105" t="s">
        <v>13</v>
      </c>
      <c r="G1105">
        <v>1</v>
      </c>
      <c r="H1105" t="s">
        <v>13</v>
      </c>
      <c r="I1105" t="s">
        <v>13</v>
      </c>
      <c r="J1105" t="s">
        <v>16</v>
      </c>
      <c r="K1105" t="b">
        <v>0</v>
      </c>
      <c r="L1105">
        <v>0.82710059999954</v>
      </c>
      <c r="M1105">
        <v>55.743356399994802</v>
      </c>
      <c r="N1105">
        <v>2</v>
      </c>
      <c r="O1105">
        <v>0.16014410000207099</v>
      </c>
      <c r="P1105">
        <v>55.9824875999984</v>
      </c>
    </row>
    <row r="1106" spans="1:16" x14ac:dyDescent="0.3">
      <c r="A1106">
        <v>4</v>
      </c>
      <c r="B1106">
        <v>1</v>
      </c>
      <c r="C1106">
        <v>0</v>
      </c>
      <c r="D1106">
        <v>3</v>
      </c>
      <c r="E1106" t="s">
        <v>916</v>
      </c>
      <c r="F1106">
        <v>1</v>
      </c>
      <c r="G1106">
        <v>1</v>
      </c>
      <c r="H1106">
        <v>1.99465240000427</v>
      </c>
      <c r="I1106">
        <v>150.002597400002</v>
      </c>
      <c r="J1106" t="s">
        <v>16</v>
      </c>
      <c r="K1106" t="b">
        <v>1</v>
      </c>
      <c r="L1106">
        <v>2.4112457000010199</v>
      </c>
      <c r="M1106">
        <v>58.910781699996697</v>
      </c>
      <c r="N1106">
        <v>1</v>
      </c>
      <c r="O1106">
        <v>0.112613299999794</v>
      </c>
      <c r="P1106">
        <v>59.142874999997701</v>
      </c>
    </row>
    <row r="1107" spans="1:16" x14ac:dyDescent="0.3">
      <c r="A1107">
        <v>4</v>
      </c>
      <c r="B1107">
        <v>1</v>
      </c>
      <c r="C1107">
        <v>0</v>
      </c>
      <c r="D1107">
        <v>3</v>
      </c>
      <c r="E1107" t="s">
        <v>954</v>
      </c>
      <c r="F1107" t="s">
        <v>13</v>
      </c>
      <c r="G1107">
        <v>1</v>
      </c>
      <c r="H1107" t="s">
        <v>13</v>
      </c>
      <c r="I1107" t="s">
        <v>13</v>
      </c>
      <c r="J1107" t="s">
        <v>16</v>
      </c>
      <c r="K1107" t="b">
        <v>0</v>
      </c>
      <c r="L1107">
        <v>2.9439502000022899</v>
      </c>
      <c r="M1107">
        <v>62.593368399997402</v>
      </c>
      <c r="N1107">
        <v>1</v>
      </c>
      <c r="O1107">
        <v>0.13915360000100899</v>
      </c>
      <c r="P1107">
        <v>62.881513299995298</v>
      </c>
    </row>
    <row r="1108" spans="1:16" x14ac:dyDescent="0.3">
      <c r="A1108">
        <v>4</v>
      </c>
      <c r="B1108">
        <v>1</v>
      </c>
      <c r="C1108">
        <v>0</v>
      </c>
      <c r="D1108">
        <v>3</v>
      </c>
      <c r="E1108" t="s">
        <v>955</v>
      </c>
      <c r="F1108" t="s">
        <v>13</v>
      </c>
      <c r="G1108">
        <v>1</v>
      </c>
      <c r="H1108" t="s">
        <v>13</v>
      </c>
      <c r="I1108" t="s">
        <v>13</v>
      </c>
      <c r="J1108" t="s">
        <v>16</v>
      </c>
      <c r="K1108" t="b">
        <v>0</v>
      </c>
      <c r="L1108">
        <v>0.719249300003867</v>
      </c>
      <c r="M1108">
        <v>64.118740599995405</v>
      </c>
      <c r="N1108">
        <v>1</v>
      </c>
      <c r="O1108">
        <v>0.76111300000047799</v>
      </c>
      <c r="P1108">
        <v>65.007346300000805</v>
      </c>
    </row>
    <row r="1109" spans="1:16" x14ac:dyDescent="0.3">
      <c r="A1109">
        <v>4</v>
      </c>
      <c r="B1109">
        <v>1</v>
      </c>
      <c r="C1109">
        <v>0</v>
      </c>
      <c r="D1109">
        <v>3</v>
      </c>
      <c r="E1109" t="s">
        <v>956</v>
      </c>
      <c r="F1109">
        <v>1</v>
      </c>
      <c r="G1109">
        <v>1</v>
      </c>
      <c r="H1109">
        <v>1.9940811000051299</v>
      </c>
      <c r="I1109">
        <v>125.002130000001</v>
      </c>
      <c r="J1109" t="s">
        <v>16</v>
      </c>
      <c r="K1109" t="b">
        <v>1</v>
      </c>
      <c r="L1109">
        <v>1.45944950000558</v>
      </c>
      <c r="M1109">
        <v>66.975592700000604</v>
      </c>
      <c r="N1109">
        <v>3</v>
      </c>
      <c r="O1109">
        <v>0.16426280000450799</v>
      </c>
      <c r="P1109">
        <v>67.274580400000602</v>
      </c>
    </row>
    <row r="1110" spans="1:16" x14ac:dyDescent="0.3">
      <c r="A1110">
        <v>4</v>
      </c>
      <c r="B1110">
        <v>1</v>
      </c>
      <c r="C1110">
        <v>0</v>
      </c>
      <c r="D1110">
        <v>3</v>
      </c>
      <c r="E1110" t="s">
        <v>957</v>
      </c>
      <c r="F1110" t="s">
        <v>13</v>
      </c>
      <c r="G1110">
        <v>1</v>
      </c>
      <c r="H1110" t="s">
        <v>13</v>
      </c>
      <c r="I1110" t="s">
        <v>13</v>
      </c>
      <c r="J1110" t="s">
        <v>16</v>
      </c>
      <c r="K1110" t="b">
        <v>0</v>
      </c>
      <c r="L1110">
        <v>1.0120281000054101</v>
      </c>
      <c r="M1110">
        <v>68.794729499997601</v>
      </c>
      <c r="N1110">
        <v>2</v>
      </c>
      <c r="O1110">
        <v>0.37928910000482602</v>
      </c>
      <c r="P1110">
        <v>69.297619199998707</v>
      </c>
    </row>
    <row r="1111" spans="1:16" x14ac:dyDescent="0.3">
      <c r="A1111">
        <v>4</v>
      </c>
      <c r="B1111">
        <v>1</v>
      </c>
      <c r="C1111">
        <v>0</v>
      </c>
      <c r="D1111">
        <v>3</v>
      </c>
      <c r="E1111" t="s">
        <v>904</v>
      </c>
      <c r="F1111" t="s">
        <v>13</v>
      </c>
      <c r="G1111">
        <v>1</v>
      </c>
      <c r="H1111" t="s">
        <v>13</v>
      </c>
      <c r="I1111" t="s">
        <v>13</v>
      </c>
      <c r="J1111" t="s">
        <v>14</v>
      </c>
      <c r="K1111" t="b">
        <v>1</v>
      </c>
      <c r="L1111">
        <v>1.0662169000061099</v>
      </c>
      <c r="M1111">
        <v>70.8822954999996</v>
      </c>
      <c r="N1111">
        <v>3</v>
      </c>
      <c r="O1111">
        <v>0.38430199999857001</v>
      </c>
      <c r="P1111">
        <v>71.430655799995293</v>
      </c>
    </row>
    <row r="1112" spans="1:16" x14ac:dyDescent="0.3">
      <c r="A1112">
        <v>4</v>
      </c>
      <c r="B1112">
        <v>1</v>
      </c>
      <c r="C1112">
        <v>0</v>
      </c>
      <c r="D1112">
        <v>3</v>
      </c>
      <c r="E1112" t="s">
        <v>849</v>
      </c>
      <c r="F1112" t="s">
        <v>13</v>
      </c>
      <c r="G1112">
        <v>1</v>
      </c>
      <c r="H1112" t="s">
        <v>13</v>
      </c>
      <c r="I1112" t="s">
        <v>13</v>
      </c>
      <c r="J1112" t="s">
        <v>14</v>
      </c>
      <c r="K1112" t="b">
        <v>1</v>
      </c>
      <c r="L1112">
        <v>1.0036038000034799</v>
      </c>
      <c r="M1112">
        <v>72.952971899998403</v>
      </c>
      <c r="N1112">
        <v>3</v>
      </c>
      <c r="O1112">
        <v>6.4250100003846497E-2</v>
      </c>
      <c r="P1112">
        <v>73.198536399999298</v>
      </c>
    </row>
    <row r="1113" spans="1:16" x14ac:dyDescent="0.3">
      <c r="A1113">
        <v>4</v>
      </c>
      <c r="B1113">
        <v>1</v>
      </c>
      <c r="C1113">
        <v>0</v>
      </c>
      <c r="D1113">
        <v>3</v>
      </c>
      <c r="E1113" t="s">
        <v>958</v>
      </c>
      <c r="F1113">
        <v>1</v>
      </c>
      <c r="G1113">
        <v>1</v>
      </c>
      <c r="H1113">
        <v>1.99258350000309</v>
      </c>
      <c r="I1113">
        <v>55.001000600001099</v>
      </c>
      <c r="J1113" t="s">
        <v>16</v>
      </c>
      <c r="K1113" t="b">
        <v>1</v>
      </c>
      <c r="L1113">
        <v>1.3152687999972801</v>
      </c>
      <c r="M1113">
        <v>75.031420999999696</v>
      </c>
      <c r="N1113">
        <v>3</v>
      </c>
      <c r="O1113">
        <v>0.21813239999755801</v>
      </c>
      <c r="P1113">
        <v>75.416441699999297</v>
      </c>
    </row>
    <row r="1114" spans="1:16" x14ac:dyDescent="0.3">
      <c r="A1114">
        <v>4</v>
      </c>
      <c r="B1114">
        <v>1</v>
      </c>
      <c r="C1114">
        <v>0</v>
      </c>
      <c r="D1114">
        <v>3</v>
      </c>
      <c r="E1114" t="s">
        <v>664</v>
      </c>
      <c r="F1114">
        <v>1</v>
      </c>
      <c r="G1114">
        <v>1</v>
      </c>
      <c r="H1114">
        <v>1.9927301999996401</v>
      </c>
      <c r="I1114">
        <v>57.501051500003101</v>
      </c>
      <c r="J1114" t="s">
        <v>16</v>
      </c>
      <c r="K1114" t="b">
        <v>1</v>
      </c>
      <c r="L1114">
        <v>0.51450309999927402</v>
      </c>
      <c r="M1114">
        <v>76.447229799996407</v>
      </c>
      <c r="N1114">
        <v>3</v>
      </c>
      <c r="O1114">
        <v>0.208792299999914</v>
      </c>
      <c r="P1114">
        <v>76.783212899994396</v>
      </c>
    </row>
    <row r="1115" spans="1:16" x14ac:dyDescent="0.3">
      <c r="A1115">
        <v>4</v>
      </c>
      <c r="B1115">
        <v>1</v>
      </c>
      <c r="C1115">
        <v>0</v>
      </c>
      <c r="D1115">
        <v>3</v>
      </c>
      <c r="E1115" t="s">
        <v>959</v>
      </c>
      <c r="F1115" t="s">
        <v>13</v>
      </c>
      <c r="G1115">
        <v>1</v>
      </c>
      <c r="H1115" t="s">
        <v>13</v>
      </c>
      <c r="I1115" t="s">
        <v>13</v>
      </c>
      <c r="J1115" t="s">
        <v>16</v>
      </c>
      <c r="K1115" t="b">
        <v>0</v>
      </c>
      <c r="L1115">
        <v>3.3835013999996599</v>
      </c>
      <c r="M1115">
        <v>80.682900799998606</v>
      </c>
      <c r="N1115">
        <v>2</v>
      </c>
      <c r="O1115">
        <v>8.4904999996069805E-2</v>
      </c>
      <c r="P1115">
        <v>80.931243499995603</v>
      </c>
    </row>
    <row r="1116" spans="1:16" x14ac:dyDescent="0.3">
      <c r="A1116">
        <v>4</v>
      </c>
      <c r="B1116">
        <v>1</v>
      </c>
      <c r="C1116">
        <v>0</v>
      </c>
      <c r="D1116">
        <v>3</v>
      </c>
      <c r="E1116" t="s">
        <v>960</v>
      </c>
      <c r="F1116">
        <v>1</v>
      </c>
      <c r="G1116">
        <v>1</v>
      </c>
      <c r="H1116">
        <v>1.9935556999989801</v>
      </c>
      <c r="I1116">
        <v>97.501748000002394</v>
      </c>
      <c r="J1116" t="s">
        <v>16</v>
      </c>
      <c r="K1116" t="b">
        <v>1</v>
      </c>
      <c r="L1116">
        <v>0.67979750000085903</v>
      </c>
      <c r="M1116">
        <v>82.129104599996893</v>
      </c>
      <c r="N1116">
        <v>1</v>
      </c>
      <c r="O1116">
        <v>0.16766519999509899</v>
      </c>
      <c r="P1116">
        <v>82.437928299994397</v>
      </c>
    </row>
    <row r="1117" spans="1:16" x14ac:dyDescent="0.3">
      <c r="A1117">
        <v>4</v>
      </c>
      <c r="B1117">
        <v>1</v>
      </c>
      <c r="C1117">
        <v>0</v>
      </c>
      <c r="D1117">
        <v>3</v>
      </c>
      <c r="E1117" t="s">
        <v>930</v>
      </c>
      <c r="F1117">
        <v>1</v>
      </c>
      <c r="G1117">
        <v>1</v>
      </c>
      <c r="H1117">
        <v>1.99176619999344</v>
      </c>
      <c r="I1117">
        <v>10.0002447000006</v>
      </c>
      <c r="J1117" t="s">
        <v>16</v>
      </c>
      <c r="K1117" t="b">
        <v>1</v>
      </c>
      <c r="L1117">
        <v>1.76279629999772</v>
      </c>
      <c r="M1117">
        <v>84.712247600000396</v>
      </c>
      <c r="N1117">
        <v>3</v>
      </c>
      <c r="O1117">
        <v>0.111995100000058</v>
      </c>
      <c r="P1117">
        <v>84.966261299996404</v>
      </c>
    </row>
    <row r="1118" spans="1:16" x14ac:dyDescent="0.3">
      <c r="A1118">
        <v>4</v>
      </c>
      <c r="B1118">
        <v>1</v>
      </c>
      <c r="C1118">
        <v>0</v>
      </c>
      <c r="D1118">
        <v>3</v>
      </c>
      <c r="E1118" t="s">
        <v>619</v>
      </c>
      <c r="F1118">
        <v>1</v>
      </c>
      <c r="G1118">
        <v>1</v>
      </c>
      <c r="H1118">
        <v>1.9920832999996501</v>
      </c>
      <c r="I1118">
        <v>30.0004810999963</v>
      </c>
      <c r="J1118" t="s">
        <v>16</v>
      </c>
      <c r="K1118" t="b">
        <v>1</v>
      </c>
      <c r="L1118">
        <v>0.93494339999597298</v>
      </c>
      <c r="M1118">
        <v>86.417689099995201</v>
      </c>
      <c r="N1118">
        <v>1</v>
      </c>
      <c r="O1118">
        <v>5.6157200000598102E-2</v>
      </c>
      <c r="P1118">
        <v>86.574663699997501</v>
      </c>
    </row>
    <row r="1119" spans="1:16" x14ac:dyDescent="0.3">
      <c r="A1119">
        <v>4</v>
      </c>
      <c r="B1119">
        <v>1</v>
      </c>
      <c r="C1119">
        <v>0</v>
      </c>
      <c r="D1119">
        <v>3</v>
      </c>
      <c r="E1119" t="s">
        <v>961</v>
      </c>
      <c r="F1119">
        <v>1</v>
      </c>
      <c r="G1119">
        <v>1</v>
      </c>
      <c r="H1119">
        <v>1.9929922000010301</v>
      </c>
      <c r="I1119">
        <v>72.501336399996902</v>
      </c>
      <c r="J1119" t="s">
        <v>16</v>
      </c>
      <c r="K1119" t="b">
        <v>1</v>
      </c>
      <c r="L1119">
        <v>0.66089179999835301</v>
      </c>
      <c r="M1119">
        <v>87.743603999995699</v>
      </c>
      <c r="N1119">
        <v>3</v>
      </c>
      <c r="O1119">
        <v>0.381773799999792</v>
      </c>
      <c r="P1119">
        <v>88.211978100000096</v>
      </c>
    </row>
    <row r="1120" spans="1:16" x14ac:dyDescent="0.3">
      <c r="A1120">
        <v>4</v>
      </c>
      <c r="B1120">
        <v>1</v>
      </c>
      <c r="C1120">
        <v>0</v>
      </c>
      <c r="D1120">
        <v>3</v>
      </c>
      <c r="E1120" t="s">
        <v>962</v>
      </c>
      <c r="F1120" t="s">
        <v>13</v>
      </c>
      <c r="G1120">
        <v>1</v>
      </c>
      <c r="H1120" t="s">
        <v>13</v>
      </c>
      <c r="I1120" t="s">
        <v>13</v>
      </c>
      <c r="J1120" t="s">
        <v>16</v>
      </c>
      <c r="K1120" t="b">
        <v>0</v>
      </c>
      <c r="L1120">
        <v>0.98818889999529402</v>
      </c>
      <c r="M1120">
        <v>89.720814299995297</v>
      </c>
      <c r="N1120">
        <v>1</v>
      </c>
      <c r="O1120">
        <v>0.120927500000107</v>
      </c>
      <c r="P1120">
        <v>89.959240500000305</v>
      </c>
    </row>
    <row r="1121" spans="1:16" x14ac:dyDescent="0.3">
      <c r="A1121">
        <v>4</v>
      </c>
      <c r="B1121">
        <v>1</v>
      </c>
      <c r="C1121">
        <v>0</v>
      </c>
      <c r="D1121">
        <v>3</v>
      </c>
      <c r="E1121" t="s">
        <v>405</v>
      </c>
      <c r="F1121">
        <v>1</v>
      </c>
      <c r="G1121">
        <v>1</v>
      </c>
      <c r="H1121">
        <v>1.9923440999991699</v>
      </c>
      <c r="I1121">
        <v>45.000777699999198</v>
      </c>
      <c r="J1121" t="s">
        <v>16</v>
      </c>
      <c r="K1121" t="b">
        <v>1</v>
      </c>
      <c r="L1121">
        <v>0.80524900000455102</v>
      </c>
      <c r="M1121">
        <v>91.271392700000405</v>
      </c>
      <c r="N1121">
        <v>2</v>
      </c>
      <c r="O1121">
        <v>0.19405359999655</v>
      </c>
      <c r="P1121">
        <v>91.600289999994899</v>
      </c>
    </row>
    <row r="1122" spans="1:16" x14ac:dyDescent="0.3">
      <c r="A1122">
        <v>4</v>
      </c>
      <c r="B1122">
        <v>1</v>
      </c>
      <c r="C1122">
        <v>0</v>
      </c>
      <c r="D1122">
        <v>3</v>
      </c>
      <c r="E1122" t="s">
        <v>963</v>
      </c>
      <c r="F1122">
        <v>1</v>
      </c>
      <c r="G1122">
        <v>1</v>
      </c>
      <c r="H1122">
        <v>1.9937315999995899</v>
      </c>
      <c r="I1122">
        <v>105.00184089999701</v>
      </c>
      <c r="J1122" t="s">
        <v>16</v>
      </c>
      <c r="K1122" t="b">
        <v>1</v>
      </c>
      <c r="L1122">
        <v>0.75608089999877903</v>
      </c>
      <c r="M1122">
        <v>92.872224499995397</v>
      </c>
      <c r="N1122">
        <v>3</v>
      </c>
      <c r="O1122">
        <v>9.8206599999684799E-2</v>
      </c>
      <c r="P1122">
        <v>93.088535199996798</v>
      </c>
    </row>
    <row r="1123" spans="1:16" x14ac:dyDescent="0.3">
      <c r="A1123">
        <v>4</v>
      </c>
      <c r="B1123">
        <v>1</v>
      </c>
      <c r="C1123">
        <v>0</v>
      </c>
      <c r="D1123">
        <v>3</v>
      </c>
      <c r="E1123" t="s">
        <v>149</v>
      </c>
      <c r="F1123">
        <v>1</v>
      </c>
      <c r="G1123">
        <v>1</v>
      </c>
      <c r="H1123">
        <v>1.9916212000025599</v>
      </c>
      <c r="I1123">
        <v>2.5000897999998402</v>
      </c>
      <c r="J1123" t="s">
        <v>16</v>
      </c>
      <c r="K1123" t="b">
        <v>1</v>
      </c>
      <c r="L1123">
        <v>0.83212659999844596</v>
      </c>
      <c r="M1123">
        <v>94.431561899997206</v>
      </c>
      <c r="N1123">
        <v>3</v>
      </c>
      <c r="O1123">
        <v>7.4952599999960498E-2</v>
      </c>
      <c r="P1123">
        <v>94.609275399998296</v>
      </c>
    </row>
    <row r="1124" spans="1:16" x14ac:dyDescent="0.3">
      <c r="A1124">
        <v>4</v>
      </c>
      <c r="B1124">
        <v>1</v>
      </c>
      <c r="C1124">
        <v>0</v>
      </c>
      <c r="D1124">
        <v>3</v>
      </c>
      <c r="E1124" t="s">
        <v>821</v>
      </c>
      <c r="F1124" t="s">
        <v>13</v>
      </c>
      <c r="G1124">
        <v>1</v>
      </c>
      <c r="H1124" t="s">
        <v>13</v>
      </c>
      <c r="I1124" t="s">
        <v>13</v>
      </c>
      <c r="J1124" t="s">
        <v>16</v>
      </c>
      <c r="K1124" t="b">
        <v>0</v>
      </c>
      <c r="L1124">
        <v>0.71331640000426</v>
      </c>
      <c r="M1124">
        <v>95.829601299999894</v>
      </c>
      <c r="N1124">
        <v>2</v>
      </c>
      <c r="O1124">
        <v>0.26678869999887</v>
      </c>
      <c r="P1124">
        <v>96.185093100000799</v>
      </c>
    </row>
    <row r="1125" spans="1:16" x14ac:dyDescent="0.3">
      <c r="A1125">
        <v>4</v>
      </c>
      <c r="B1125">
        <v>1</v>
      </c>
      <c r="C1125">
        <v>0</v>
      </c>
      <c r="D1125">
        <v>3</v>
      </c>
      <c r="E1125" t="s">
        <v>76</v>
      </c>
      <c r="F1125" t="s">
        <v>13</v>
      </c>
      <c r="G1125">
        <v>1</v>
      </c>
      <c r="H1125" t="s">
        <v>13</v>
      </c>
      <c r="I1125" t="s">
        <v>13</v>
      </c>
      <c r="J1125" t="s">
        <v>14</v>
      </c>
      <c r="K1125" t="b">
        <v>1</v>
      </c>
      <c r="L1125">
        <v>1.36633929999516</v>
      </c>
      <c r="M1125">
        <v>98.065616899999398</v>
      </c>
      <c r="N1125">
        <v>1</v>
      </c>
      <c r="O1125">
        <v>0.185347799997544</v>
      </c>
      <c r="P1125">
        <v>98.391636799999105</v>
      </c>
    </row>
    <row r="1126" spans="1:16" x14ac:dyDescent="0.3">
      <c r="A1126">
        <v>4</v>
      </c>
      <c r="B1126">
        <v>1</v>
      </c>
      <c r="C1126">
        <v>0</v>
      </c>
      <c r="D1126">
        <v>3</v>
      </c>
      <c r="E1126" t="s">
        <v>964</v>
      </c>
      <c r="F1126">
        <v>1</v>
      </c>
      <c r="G1126">
        <v>1</v>
      </c>
      <c r="H1126">
        <v>1.9919020000015699</v>
      </c>
      <c r="I1126">
        <v>27.500471200000899</v>
      </c>
      <c r="J1126" t="s">
        <v>16</v>
      </c>
      <c r="K1126" t="b">
        <v>1</v>
      </c>
      <c r="L1126">
        <v>0.88373970000247903</v>
      </c>
      <c r="M1126">
        <v>99.783271899999804</v>
      </c>
      <c r="N1126">
        <v>3</v>
      </c>
      <c r="O1126">
        <v>8.8422599998011706E-2</v>
      </c>
      <c r="P1126">
        <v>99.982751499999694</v>
      </c>
    </row>
    <row r="1127" spans="1:16" x14ac:dyDescent="0.3">
      <c r="A1127">
        <v>4</v>
      </c>
      <c r="B1127">
        <v>1</v>
      </c>
      <c r="C1127">
        <v>0</v>
      </c>
      <c r="D1127">
        <v>3</v>
      </c>
      <c r="E1127" t="s">
        <v>389</v>
      </c>
      <c r="F1127">
        <v>1</v>
      </c>
      <c r="G1127">
        <v>1</v>
      </c>
      <c r="H1127">
        <v>1.9917863000009699</v>
      </c>
      <c r="I1127">
        <v>12.5002819000001</v>
      </c>
      <c r="J1127" t="s">
        <v>16</v>
      </c>
      <c r="K1127" t="b">
        <v>1</v>
      </c>
      <c r="L1127">
        <v>0.65453020000131801</v>
      </c>
      <c r="M1127">
        <v>101.153873799994</v>
      </c>
      <c r="N1127">
        <v>3</v>
      </c>
      <c r="O1127">
        <v>0.209270599996671</v>
      </c>
      <c r="P1127">
        <v>101.47155599999699</v>
      </c>
    </row>
    <row r="1128" spans="1:16" x14ac:dyDescent="0.3">
      <c r="A1128">
        <v>4</v>
      </c>
      <c r="B1128">
        <v>1</v>
      </c>
      <c r="C1128">
        <v>0</v>
      </c>
      <c r="D1128">
        <v>3</v>
      </c>
      <c r="E1128" t="s">
        <v>116</v>
      </c>
      <c r="F1128">
        <v>1</v>
      </c>
      <c r="G1128">
        <v>1</v>
      </c>
      <c r="H1128">
        <v>1.99254949999886</v>
      </c>
      <c r="I1128">
        <v>50.000890700001001</v>
      </c>
      <c r="J1128" t="s">
        <v>16</v>
      </c>
      <c r="K1128" t="b">
        <v>1</v>
      </c>
      <c r="L1128">
        <v>0.91532399999414304</v>
      </c>
      <c r="M1128">
        <v>102.89801129999999</v>
      </c>
      <c r="N1128">
        <v>2</v>
      </c>
      <c r="O1128">
        <v>0.40091720000054898</v>
      </c>
      <c r="P1128">
        <v>103.399179499997</v>
      </c>
    </row>
    <row r="1129" spans="1:16" x14ac:dyDescent="0.3">
      <c r="A1129">
        <v>4</v>
      </c>
      <c r="B1129">
        <v>1</v>
      </c>
      <c r="C1129">
        <v>0</v>
      </c>
      <c r="D1129">
        <v>3</v>
      </c>
      <c r="E1129" t="s">
        <v>965</v>
      </c>
      <c r="F1129" t="s">
        <v>13</v>
      </c>
      <c r="G1129">
        <v>1</v>
      </c>
      <c r="H1129" t="s">
        <v>13</v>
      </c>
      <c r="I1129" t="s">
        <v>13</v>
      </c>
      <c r="J1129" t="s">
        <v>14</v>
      </c>
      <c r="K1129" t="b">
        <v>1</v>
      </c>
      <c r="L1129">
        <v>1.1490901999932199</v>
      </c>
      <c r="M1129">
        <v>105.065060000001</v>
      </c>
      <c r="N1129">
        <v>2</v>
      </c>
      <c r="O1129">
        <v>0.53075879999960296</v>
      </c>
      <c r="P1129">
        <v>105.7530616</v>
      </c>
    </row>
    <row r="1130" spans="1:16" x14ac:dyDescent="0.3">
      <c r="A1130">
        <v>4</v>
      </c>
      <c r="B1130">
        <v>1</v>
      </c>
      <c r="C1130">
        <v>0</v>
      </c>
      <c r="D1130">
        <v>3</v>
      </c>
      <c r="E1130" t="s">
        <v>966</v>
      </c>
      <c r="F1130">
        <v>1</v>
      </c>
      <c r="G1130">
        <v>1</v>
      </c>
      <c r="H1130">
        <v>1.9942741000049899</v>
      </c>
      <c r="I1130">
        <v>137.502351900002</v>
      </c>
      <c r="J1130" t="s">
        <v>16</v>
      </c>
      <c r="K1130" t="b">
        <v>1</v>
      </c>
      <c r="L1130">
        <v>1.5333688000027901</v>
      </c>
      <c r="M1130">
        <v>107.799273899996</v>
      </c>
      <c r="N1130">
        <v>1</v>
      </c>
      <c r="O1130">
        <v>0.16570290000527199</v>
      </c>
      <c r="P1130">
        <v>108.067892200001</v>
      </c>
    </row>
    <row r="1131" spans="1:16" x14ac:dyDescent="0.3">
      <c r="A1131">
        <v>4</v>
      </c>
      <c r="B1131">
        <v>1</v>
      </c>
      <c r="C1131">
        <v>0</v>
      </c>
      <c r="D1131">
        <v>3</v>
      </c>
      <c r="E1131" t="s">
        <v>967</v>
      </c>
      <c r="F1131">
        <v>1</v>
      </c>
      <c r="G1131">
        <v>1</v>
      </c>
      <c r="H1131">
        <v>1.9916324000005301</v>
      </c>
      <c r="I1131">
        <v>5.00014039999951</v>
      </c>
      <c r="J1131" t="s">
        <v>16</v>
      </c>
      <c r="K1131" t="b">
        <v>1</v>
      </c>
      <c r="L1131">
        <v>1.0594989999954101</v>
      </c>
      <c r="M1131">
        <v>109.64231719999999</v>
      </c>
      <c r="N1131">
        <v>2</v>
      </c>
      <c r="O1131">
        <v>0.39562220000516402</v>
      </c>
      <c r="P1131">
        <v>110.161936999997</v>
      </c>
    </row>
    <row r="1132" spans="1:16" x14ac:dyDescent="0.3">
      <c r="A1132">
        <v>4</v>
      </c>
      <c r="B1132">
        <v>1</v>
      </c>
      <c r="C1132">
        <v>0</v>
      </c>
      <c r="D1132">
        <v>3</v>
      </c>
      <c r="E1132" t="s">
        <v>968</v>
      </c>
      <c r="F1132">
        <v>1</v>
      </c>
      <c r="G1132">
        <v>1</v>
      </c>
      <c r="H1132">
        <v>1.99188310000318</v>
      </c>
      <c r="I1132">
        <v>17.500369299996201</v>
      </c>
      <c r="J1132" t="s">
        <v>16</v>
      </c>
      <c r="K1132" t="b">
        <v>1</v>
      </c>
      <c r="L1132">
        <v>0.621041699996567</v>
      </c>
      <c r="M1132">
        <v>111.30359809999899</v>
      </c>
      <c r="N1132">
        <v>3</v>
      </c>
      <c r="O1132">
        <v>0.25867850000213399</v>
      </c>
      <c r="P1132">
        <v>111.67289799999701</v>
      </c>
    </row>
    <row r="1133" spans="1:16" x14ac:dyDescent="0.3">
      <c r="A1133">
        <v>4</v>
      </c>
      <c r="B1133">
        <v>1</v>
      </c>
      <c r="C1133">
        <v>0</v>
      </c>
      <c r="D1133">
        <v>3</v>
      </c>
      <c r="E1133" t="s">
        <v>969</v>
      </c>
      <c r="F1133">
        <v>1</v>
      </c>
      <c r="G1133">
        <v>1</v>
      </c>
      <c r="H1133">
        <v>1.9941536000042099</v>
      </c>
      <c r="I1133">
        <v>132.502262900001</v>
      </c>
      <c r="J1133" t="s">
        <v>16</v>
      </c>
      <c r="K1133" t="b">
        <v>1</v>
      </c>
      <c r="L1133">
        <v>3.43613499999628</v>
      </c>
      <c r="M1133">
        <v>115.61885139999499</v>
      </c>
      <c r="N1133">
        <v>3</v>
      </c>
      <c r="O1133">
        <v>7.2495899999921704E-2</v>
      </c>
      <c r="P1133">
        <v>115.798757299999</v>
      </c>
    </row>
    <row r="1134" spans="1:16" x14ac:dyDescent="0.3">
      <c r="A1134">
        <v>4</v>
      </c>
      <c r="B1134">
        <v>1</v>
      </c>
      <c r="C1134">
        <v>0</v>
      </c>
      <c r="D1134">
        <v>3</v>
      </c>
      <c r="E1134" t="s">
        <v>286</v>
      </c>
      <c r="F1134" t="s">
        <v>13</v>
      </c>
      <c r="G1134">
        <v>1</v>
      </c>
      <c r="H1134" t="s">
        <v>13</v>
      </c>
      <c r="I1134" t="s">
        <v>13</v>
      </c>
      <c r="J1134" t="s">
        <v>14</v>
      </c>
      <c r="K1134" t="b">
        <v>1</v>
      </c>
      <c r="L1134">
        <v>5.2340454000004701</v>
      </c>
      <c r="M1134">
        <v>121.549985699996</v>
      </c>
      <c r="N1134">
        <v>1</v>
      </c>
      <c r="O1134">
        <v>0.20706400000199199</v>
      </c>
      <c r="P1134">
        <v>121.89331909999601</v>
      </c>
    </row>
    <row r="1135" spans="1:16" x14ac:dyDescent="0.3">
      <c r="A1135">
        <v>4</v>
      </c>
      <c r="B1135">
        <v>1</v>
      </c>
      <c r="C1135">
        <v>0</v>
      </c>
      <c r="D1135">
        <v>3</v>
      </c>
      <c r="E1135" t="s">
        <v>970</v>
      </c>
      <c r="F1135" t="s">
        <v>13</v>
      </c>
      <c r="G1135">
        <v>1</v>
      </c>
      <c r="H1135" t="s">
        <v>13</v>
      </c>
      <c r="I1135" t="s">
        <v>13</v>
      </c>
      <c r="J1135" t="s">
        <v>16</v>
      </c>
      <c r="K1135" t="b">
        <v>0</v>
      </c>
      <c r="L1135">
        <v>0.81590850000065995</v>
      </c>
      <c r="M1135">
        <v>123.215484199995</v>
      </c>
      <c r="N1135">
        <v>3</v>
      </c>
      <c r="O1135">
        <v>0.124171799994656</v>
      </c>
      <c r="P1135">
        <v>123.442473299998</v>
      </c>
    </row>
    <row r="1136" spans="1:16" x14ac:dyDescent="0.3">
      <c r="A1136">
        <v>4</v>
      </c>
      <c r="B1136">
        <v>1</v>
      </c>
      <c r="C1136">
        <v>0</v>
      </c>
      <c r="D1136">
        <v>3</v>
      </c>
      <c r="E1136" t="s">
        <v>971</v>
      </c>
      <c r="F1136">
        <v>1</v>
      </c>
      <c r="G1136">
        <v>1</v>
      </c>
      <c r="H1136">
        <v>1.9933135000028399</v>
      </c>
      <c r="I1136">
        <v>87.501586600003094</v>
      </c>
      <c r="J1136" t="s">
        <v>16</v>
      </c>
      <c r="K1136" t="b">
        <v>1</v>
      </c>
      <c r="L1136">
        <v>1.2122688000017701</v>
      </c>
      <c r="M1136">
        <v>125.161580399996</v>
      </c>
      <c r="N1136">
        <v>2</v>
      </c>
      <c r="O1136">
        <v>0.34765859999606602</v>
      </c>
      <c r="P1136">
        <v>125.665912599994</v>
      </c>
    </row>
    <row r="1137" spans="1:16" x14ac:dyDescent="0.3">
      <c r="A1137">
        <v>4</v>
      </c>
      <c r="B1137">
        <v>1</v>
      </c>
      <c r="C1137">
        <v>0</v>
      </c>
      <c r="D1137">
        <v>3</v>
      </c>
      <c r="E1137" t="s">
        <v>288</v>
      </c>
      <c r="F1137" t="s">
        <v>13</v>
      </c>
      <c r="G1137">
        <v>1</v>
      </c>
      <c r="H1137" t="s">
        <v>13</v>
      </c>
      <c r="I1137" t="s">
        <v>13</v>
      </c>
      <c r="J1137" t="s">
        <v>16</v>
      </c>
      <c r="K1137" t="b">
        <v>0</v>
      </c>
      <c r="L1137">
        <v>0.660851600005117</v>
      </c>
      <c r="M1137">
        <v>126.843316799997</v>
      </c>
      <c r="N1137">
        <v>2</v>
      </c>
      <c r="O1137">
        <v>0.38513619999866899</v>
      </c>
      <c r="P1137">
        <v>127.35159890000099</v>
      </c>
    </row>
    <row r="1138" spans="1:16" x14ac:dyDescent="0.3">
      <c r="A1138">
        <v>4</v>
      </c>
      <c r="B1138">
        <v>1</v>
      </c>
      <c r="C1138">
        <v>0</v>
      </c>
      <c r="D1138">
        <v>3</v>
      </c>
      <c r="E1138" t="s">
        <v>972</v>
      </c>
      <c r="F1138" t="s">
        <v>13</v>
      </c>
      <c r="G1138">
        <v>1</v>
      </c>
      <c r="H1138" t="s">
        <v>13</v>
      </c>
      <c r="I1138" t="s">
        <v>13</v>
      </c>
      <c r="J1138" t="s">
        <v>14</v>
      </c>
      <c r="K1138" t="b">
        <v>1</v>
      </c>
      <c r="L1138">
        <v>0.781692899996415</v>
      </c>
      <c r="M1138">
        <v>128.647657699999</v>
      </c>
      <c r="N1138">
        <v>3</v>
      </c>
      <c r="O1138">
        <v>0.17876450000039801</v>
      </c>
      <c r="P1138">
        <v>128.968947199995</v>
      </c>
    </row>
    <row r="1139" spans="1:16" x14ac:dyDescent="0.3">
      <c r="A1139">
        <v>4</v>
      </c>
      <c r="B1139">
        <v>1</v>
      </c>
      <c r="C1139">
        <v>0</v>
      </c>
      <c r="D1139">
        <v>3</v>
      </c>
      <c r="E1139" t="s">
        <v>973</v>
      </c>
      <c r="F1139" t="s">
        <v>13</v>
      </c>
      <c r="G1139">
        <v>1</v>
      </c>
      <c r="H1139" t="s">
        <v>13</v>
      </c>
      <c r="I1139" t="s">
        <v>13</v>
      </c>
      <c r="J1139" t="s">
        <v>14</v>
      </c>
      <c r="K1139" t="b">
        <v>1</v>
      </c>
      <c r="L1139">
        <v>0.90114580000226896</v>
      </c>
      <c r="M1139">
        <v>130.38370739999701</v>
      </c>
      <c r="N1139">
        <v>3</v>
      </c>
      <c r="O1139">
        <v>5.1143999997293597E-2</v>
      </c>
      <c r="P1139">
        <v>130.585511099998</v>
      </c>
    </row>
    <row r="1140" spans="1:16" x14ac:dyDescent="0.3">
      <c r="A1140">
        <v>4</v>
      </c>
      <c r="B1140">
        <v>1</v>
      </c>
      <c r="C1140">
        <v>0</v>
      </c>
      <c r="D1140">
        <v>3</v>
      </c>
      <c r="E1140" t="s">
        <v>974</v>
      </c>
      <c r="F1140">
        <v>1</v>
      </c>
      <c r="G1140">
        <v>1</v>
      </c>
      <c r="H1140">
        <v>1.9945460000017201</v>
      </c>
      <c r="I1140">
        <v>147.50254179999999</v>
      </c>
      <c r="J1140" t="s">
        <v>14</v>
      </c>
      <c r="K1140" t="b">
        <v>0</v>
      </c>
      <c r="L1140">
        <v>1.3044583000009899</v>
      </c>
      <c r="M1140">
        <v>132.40371469999801</v>
      </c>
      <c r="N1140">
        <v>1</v>
      </c>
      <c r="O1140">
        <v>4.9414200002502198E-2</v>
      </c>
      <c r="P1140">
        <v>132.599658499996</v>
      </c>
    </row>
    <row r="1141" spans="1:16" x14ac:dyDescent="0.3">
      <c r="A1141">
        <v>4</v>
      </c>
      <c r="B1141">
        <v>1</v>
      </c>
      <c r="C1141">
        <v>0</v>
      </c>
      <c r="D1141">
        <v>3</v>
      </c>
      <c r="E1141" t="s">
        <v>975</v>
      </c>
      <c r="F1141">
        <v>1</v>
      </c>
      <c r="G1141">
        <v>1</v>
      </c>
      <c r="H1141">
        <v>1.99192880000192</v>
      </c>
      <c r="I1141">
        <v>20.000386100000501</v>
      </c>
      <c r="J1141" t="s">
        <v>16</v>
      </c>
      <c r="K1141" t="b">
        <v>1</v>
      </c>
      <c r="L1141">
        <v>0.92814509999880102</v>
      </c>
      <c r="M1141">
        <v>134.04395499999401</v>
      </c>
      <c r="N1141">
        <v>2</v>
      </c>
      <c r="O1141">
        <v>0.39573379999637798</v>
      </c>
      <c r="P1141">
        <v>134.546033699997</v>
      </c>
    </row>
    <row r="1142" spans="1:16" x14ac:dyDescent="0.3">
      <c r="A1142">
        <v>4</v>
      </c>
      <c r="B1142">
        <v>1</v>
      </c>
      <c r="C1142">
        <v>1</v>
      </c>
      <c r="D1142">
        <v>3</v>
      </c>
      <c r="E1142" t="s">
        <v>247</v>
      </c>
      <c r="F1142" t="s">
        <v>13</v>
      </c>
      <c r="G1142">
        <v>2</v>
      </c>
      <c r="H1142" t="s">
        <v>13</v>
      </c>
      <c r="I1142" t="s">
        <v>13</v>
      </c>
      <c r="J1142" t="s">
        <v>16</v>
      </c>
      <c r="K1142" t="b">
        <v>0</v>
      </c>
      <c r="L1142">
        <v>7.1350453000050003</v>
      </c>
      <c r="M1142">
        <v>7.1352629999964901</v>
      </c>
      <c r="N1142">
        <v>1</v>
      </c>
      <c r="O1142">
        <v>0.26840169999923102</v>
      </c>
      <c r="P1142">
        <v>7.5448439000028902</v>
      </c>
    </row>
    <row r="1143" spans="1:16" x14ac:dyDescent="0.3">
      <c r="A1143">
        <v>4</v>
      </c>
      <c r="B1143">
        <v>1</v>
      </c>
      <c r="C1143">
        <v>1</v>
      </c>
      <c r="D1143">
        <v>3</v>
      </c>
      <c r="E1143" t="s">
        <v>976</v>
      </c>
      <c r="F1143">
        <v>1</v>
      </c>
      <c r="G1143">
        <v>2</v>
      </c>
      <c r="H1143">
        <v>1.9943457999979699</v>
      </c>
      <c r="I1143">
        <v>140.0023869</v>
      </c>
      <c r="J1143" t="s">
        <v>16</v>
      </c>
      <c r="K1143" t="b">
        <v>1</v>
      </c>
      <c r="L1143">
        <v>1.1722701000035201</v>
      </c>
      <c r="M1143">
        <v>9.2222051999997401</v>
      </c>
      <c r="N1143">
        <v>1</v>
      </c>
      <c r="O1143">
        <v>0.14994590000424099</v>
      </c>
      <c r="P1143">
        <v>9.49824899999658</v>
      </c>
    </row>
    <row r="1144" spans="1:16" x14ac:dyDescent="0.3">
      <c r="A1144">
        <v>4</v>
      </c>
      <c r="B1144">
        <v>1</v>
      </c>
      <c r="C1144">
        <v>1</v>
      </c>
      <c r="D1144">
        <v>3</v>
      </c>
      <c r="E1144" t="s">
        <v>977</v>
      </c>
      <c r="F1144">
        <v>1</v>
      </c>
      <c r="G1144">
        <v>2</v>
      </c>
      <c r="H1144">
        <v>1.99254929999734</v>
      </c>
      <c r="I1144">
        <v>52.500964599996202</v>
      </c>
      <c r="J1144" t="s">
        <v>16</v>
      </c>
      <c r="K1144" t="b">
        <v>1</v>
      </c>
      <c r="L1144">
        <v>1.0474067000031899</v>
      </c>
      <c r="M1144">
        <v>11.063747499996699</v>
      </c>
      <c r="N1144">
        <v>2</v>
      </c>
      <c r="O1144">
        <v>6.6354099995805896E-2</v>
      </c>
      <c r="P1144">
        <v>11.2627087000001</v>
      </c>
    </row>
    <row r="1145" spans="1:16" x14ac:dyDescent="0.3">
      <c r="A1145">
        <v>4</v>
      </c>
      <c r="B1145">
        <v>1</v>
      </c>
      <c r="C1145">
        <v>1</v>
      </c>
      <c r="D1145">
        <v>3</v>
      </c>
      <c r="E1145" t="s">
        <v>519</v>
      </c>
      <c r="F1145">
        <v>1</v>
      </c>
      <c r="G1145">
        <v>2</v>
      </c>
      <c r="H1145">
        <v>1.9921814999979699</v>
      </c>
      <c r="I1145">
        <v>37.500654399998901</v>
      </c>
      <c r="J1145" t="s">
        <v>16</v>
      </c>
      <c r="K1145" t="b">
        <v>1</v>
      </c>
      <c r="L1145">
        <v>0.92110099999990802</v>
      </c>
      <c r="M1145">
        <v>12.7040718999997</v>
      </c>
      <c r="N1145">
        <v>1</v>
      </c>
      <c r="O1145">
        <v>0.131469599997217</v>
      </c>
      <c r="P1145">
        <v>12.9437429000027</v>
      </c>
    </row>
    <row r="1146" spans="1:16" x14ac:dyDescent="0.3">
      <c r="A1146">
        <v>4</v>
      </c>
      <c r="B1146">
        <v>1</v>
      </c>
      <c r="C1146">
        <v>1</v>
      </c>
      <c r="D1146">
        <v>3</v>
      </c>
      <c r="E1146" t="s">
        <v>978</v>
      </c>
      <c r="F1146" t="s">
        <v>13</v>
      </c>
      <c r="G1146">
        <v>2</v>
      </c>
      <c r="H1146" t="s">
        <v>13</v>
      </c>
      <c r="I1146" t="s">
        <v>13</v>
      </c>
      <c r="J1146" t="s">
        <v>16</v>
      </c>
      <c r="K1146" t="b">
        <v>0</v>
      </c>
      <c r="L1146">
        <v>3.4278773000041798</v>
      </c>
      <c r="M1146">
        <v>16.877609900002401</v>
      </c>
      <c r="N1146">
        <v>1</v>
      </c>
      <c r="O1146">
        <v>0.42786920000071399</v>
      </c>
      <c r="P1146">
        <v>17.464057299999698</v>
      </c>
    </row>
    <row r="1147" spans="1:16" x14ac:dyDescent="0.3">
      <c r="A1147">
        <v>4</v>
      </c>
      <c r="B1147">
        <v>1</v>
      </c>
      <c r="C1147">
        <v>1</v>
      </c>
      <c r="D1147">
        <v>3</v>
      </c>
      <c r="E1147" t="s">
        <v>979</v>
      </c>
      <c r="F1147" t="s">
        <v>13</v>
      </c>
      <c r="G1147">
        <v>2</v>
      </c>
      <c r="H1147" t="s">
        <v>13</v>
      </c>
      <c r="I1147" t="s">
        <v>13</v>
      </c>
      <c r="J1147" t="s">
        <v>16</v>
      </c>
      <c r="K1147" t="b">
        <v>0</v>
      </c>
      <c r="L1147">
        <v>1.2067518000039901</v>
      </c>
      <c r="M1147">
        <v>19.189634599999401</v>
      </c>
      <c r="N1147">
        <v>2</v>
      </c>
      <c r="O1147">
        <v>4.3894299997191397E-2</v>
      </c>
      <c r="P1147">
        <v>19.400197099996198</v>
      </c>
    </row>
    <row r="1148" spans="1:16" x14ac:dyDescent="0.3">
      <c r="A1148">
        <v>4</v>
      </c>
      <c r="B1148">
        <v>1</v>
      </c>
      <c r="C1148">
        <v>1</v>
      </c>
      <c r="D1148">
        <v>3</v>
      </c>
      <c r="E1148" t="s">
        <v>626</v>
      </c>
      <c r="F1148">
        <v>1</v>
      </c>
      <c r="G1148">
        <v>2</v>
      </c>
      <c r="H1148">
        <v>1.99242830000003</v>
      </c>
      <c r="I1148">
        <v>47.500839399996003</v>
      </c>
      <c r="J1148" t="s">
        <v>16</v>
      </c>
      <c r="K1148" t="b">
        <v>1</v>
      </c>
      <c r="L1148">
        <v>1.0300053999962999</v>
      </c>
      <c r="M1148">
        <v>20.946215800002399</v>
      </c>
      <c r="N1148">
        <v>3</v>
      </c>
      <c r="O1148">
        <v>0.22779250000166901</v>
      </c>
      <c r="P1148">
        <v>21.2880707000004</v>
      </c>
    </row>
    <row r="1149" spans="1:16" x14ac:dyDescent="0.3">
      <c r="A1149">
        <v>4</v>
      </c>
      <c r="B1149">
        <v>1</v>
      </c>
      <c r="C1149">
        <v>1</v>
      </c>
      <c r="D1149">
        <v>3</v>
      </c>
      <c r="E1149" t="s">
        <v>586</v>
      </c>
      <c r="F1149" t="s">
        <v>13</v>
      </c>
      <c r="G1149">
        <v>2</v>
      </c>
      <c r="H1149" t="s">
        <v>13</v>
      </c>
      <c r="I1149" t="s">
        <v>13</v>
      </c>
      <c r="J1149" t="s">
        <v>14</v>
      </c>
      <c r="K1149" t="b">
        <v>1</v>
      </c>
      <c r="L1149">
        <v>0.93389849999948604</v>
      </c>
      <c r="M1149">
        <v>22.733517799999401</v>
      </c>
      <c r="N1149">
        <v>2</v>
      </c>
      <c r="O1149">
        <v>0.72162109999771895</v>
      </c>
      <c r="P1149">
        <v>23.6298016000001</v>
      </c>
    </row>
    <row r="1150" spans="1:16" x14ac:dyDescent="0.3">
      <c r="A1150">
        <v>4</v>
      </c>
      <c r="B1150">
        <v>1</v>
      </c>
      <c r="C1150">
        <v>1</v>
      </c>
      <c r="D1150">
        <v>3</v>
      </c>
      <c r="E1150" t="s">
        <v>980</v>
      </c>
      <c r="F1150">
        <v>1</v>
      </c>
      <c r="G1150">
        <v>2</v>
      </c>
      <c r="H1150">
        <v>1.99304319999646</v>
      </c>
      <c r="I1150">
        <v>75.001369999998104</v>
      </c>
      <c r="J1150" t="s">
        <v>14</v>
      </c>
      <c r="K1150" t="b">
        <v>0</v>
      </c>
      <c r="L1150">
        <v>1.2039263000042399</v>
      </c>
      <c r="M1150">
        <v>25.353543199998999</v>
      </c>
      <c r="N1150">
        <v>1</v>
      </c>
      <c r="O1150">
        <v>0.24112259999674299</v>
      </c>
      <c r="P1150">
        <v>25.757413799998201</v>
      </c>
    </row>
    <row r="1151" spans="1:16" x14ac:dyDescent="0.3">
      <c r="A1151">
        <v>4</v>
      </c>
      <c r="B1151">
        <v>1</v>
      </c>
      <c r="C1151">
        <v>1</v>
      </c>
      <c r="D1151">
        <v>3</v>
      </c>
      <c r="E1151" t="s">
        <v>981</v>
      </c>
      <c r="F1151">
        <v>1</v>
      </c>
      <c r="G1151">
        <v>2</v>
      </c>
      <c r="H1151">
        <v>1.9926030999995401</v>
      </c>
      <c r="I1151">
        <v>60.001067600002003</v>
      </c>
      <c r="J1151" t="s">
        <v>16</v>
      </c>
      <c r="K1151" t="b">
        <v>1</v>
      </c>
      <c r="L1151">
        <v>0.82288110000081405</v>
      </c>
      <c r="M1151">
        <v>27.089161700001601</v>
      </c>
      <c r="N1151">
        <v>2</v>
      </c>
      <c r="O1151">
        <v>0.16308090000529801</v>
      </c>
      <c r="P1151">
        <v>27.391349999998098</v>
      </c>
    </row>
    <row r="1152" spans="1:16" x14ac:dyDescent="0.3">
      <c r="A1152">
        <v>4</v>
      </c>
      <c r="B1152">
        <v>1</v>
      </c>
      <c r="C1152">
        <v>1</v>
      </c>
      <c r="D1152">
        <v>3</v>
      </c>
      <c r="E1152" t="s">
        <v>982</v>
      </c>
      <c r="F1152" t="s">
        <v>13</v>
      </c>
      <c r="G1152">
        <v>2</v>
      </c>
      <c r="H1152" t="s">
        <v>13</v>
      </c>
      <c r="I1152" t="s">
        <v>13</v>
      </c>
      <c r="J1152" t="s">
        <v>16</v>
      </c>
      <c r="K1152" t="b">
        <v>0</v>
      </c>
      <c r="L1152">
        <v>0.65388939999684204</v>
      </c>
      <c r="M1152">
        <v>28.553669100001599</v>
      </c>
      <c r="N1152">
        <v>2</v>
      </c>
      <c r="O1152">
        <v>0.43674230000033298</v>
      </c>
      <c r="P1152">
        <v>29.105052400001998</v>
      </c>
    </row>
    <row r="1153" spans="1:16" x14ac:dyDescent="0.3">
      <c r="A1153">
        <v>4</v>
      </c>
      <c r="B1153">
        <v>1</v>
      </c>
      <c r="C1153">
        <v>1</v>
      </c>
      <c r="D1153">
        <v>3</v>
      </c>
      <c r="E1153" t="s">
        <v>51</v>
      </c>
      <c r="F1153">
        <v>1</v>
      </c>
      <c r="G1153">
        <v>2</v>
      </c>
      <c r="H1153">
        <v>1.9930825999981601</v>
      </c>
      <c r="I1153">
        <v>77.501427499999394</v>
      </c>
      <c r="J1153" t="s">
        <v>14</v>
      </c>
      <c r="K1153" t="b">
        <v>0</v>
      </c>
      <c r="L1153">
        <v>1.3059747000006601</v>
      </c>
      <c r="M1153">
        <v>30.9222293999992</v>
      </c>
      <c r="N1153">
        <v>1</v>
      </c>
      <c r="O1153">
        <v>0.18468710000161101</v>
      </c>
      <c r="P1153">
        <v>31.2529821999997</v>
      </c>
    </row>
    <row r="1154" spans="1:16" x14ac:dyDescent="0.3">
      <c r="A1154">
        <v>4</v>
      </c>
      <c r="B1154">
        <v>1</v>
      </c>
      <c r="C1154">
        <v>1</v>
      </c>
      <c r="D1154">
        <v>3</v>
      </c>
      <c r="E1154" t="s">
        <v>983</v>
      </c>
      <c r="F1154" t="s">
        <v>13</v>
      </c>
      <c r="G1154">
        <v>2</v>
      </c>
      <c r="H1154" t="s">
        <v>13</v>
      </c>
      <c r="I1154" t="s">
        <v>13</v>
      </c>
      <c r="J1154" t="s">
        <v>14</v>
      </c>
      <c r="K1154" t="b">
        <v>1</v>
      </c>
      <c r="L1154">
        <v>0.95269579999876397</v>
      </c>
      <c r="M1154">
        <v>32.718990399996997</v>
      </c>
      <c r="N1154">
        <v>1</v>
      </c>
      <c r="O1154">
        <v>0.160895200002415</v>
      </c>
      <c r="P1154">
        <v>33.029259399998402</v>
      </c>
    </row>
    <row r="1155" spans="1:16" x14ac:dyDescent="0.3">
      <c r="A1155">
        <v>4</v>
      </c>
      <c r="B1155">
        <v>1</v>
      </c>
      <c r="C1155">
        <v>1</v>
      </c>
      <c r="D1155">
        <v>3</v>
      </c>
      <c r="E1155" t="s">
        <v>495</v>
      </c>
      <c r="F1155" t="s">
        <v>13</v>
      </c>
      <c r="G1155">
        <v>2</v>
      </c>
      <c r="H1155" t="s">
        <v>13</v>
      </c>
      <c r="I1155" t="s">
        <v>13</v>
      </c>
      <c r="J1155" t="s">
        <v>16</v>
      </c>
      <c r="K1155" t="b">
        <v>0</v>
      </c>
      <c r="L1155">
        <v>0.88423450000118498</v>
      </c>
      <c r="M1155">
        <v>34.433923899996401</v>
      </c>
      <c r="N1155">
        <v>1</v>
      </c>
      <c r="O1155">
        <v>0.193054299998039</v>
      </c>
      <c r="P1155">
        <v>34.741385599998502</v>
      </c>
    </row>
    <row r="1156" spans="1:16" x14ac:dyDescent="0.3">
      <c r="A1156">
        <v>4</v>
      </c>
      <c r="B1156">
        <v>1</v>
      </c>
      <c r="C1156">
        <v>1</v>
      </c>
      <c r="D1156">
        <v>3</v>
      </c>
      <c r="E1156" t="s">
        <v>984</v>
      </c>
      <c r="F1156" t="s">
        <v>13</v>
      </c>
      <c r="G1156">
        <v>2</v>
      </c>
      <c r="H1156" t="s">
        <v>13</v>
      </c>
      <c r="I1156" t="s">
        <v>13</v>
      </c>
      <c r="J1156" t="s">
        <v>14</v>
      </c>
      <c r="K1156" t="b">
        <v>1</v>
      </c>
      <c r="L1156">
        <v>1.7915655000033399</v>
      </c>
      <c r="M1156">
        <v>37.0411879000021</v>
      </c>
      <c r="N1156">
        <v>1</v>
      </c>
      <c r="O1156">
        <v>9.6856699994532405E-2</v>
      </c>
      <c r="P1156">
        <v>37.261082500001102</v>
      </c>
    </row>
    <row r="1157" spans="1:16" x14ac:dyDescent="0.3">
      <c r="A1157">
        <v>4</v>
      </c>
      <c r="B1157">
        <v>1</v>
      </c>
      <c r="C1157">
        <v>1</v>
      </c>
      <c r="D1157">
        <v>3</v>
      </c>
      <c r="E1157" t="s">
        <v>845</v>
      </c>
      <c r="F1157" t="s">
        <v>13</v>
      </c>
      <c r="G1157">
        <v>2</v>
      </c>
      <c r="H1157" t="s">
        <v>13</v>
      </c>
      <c r="I1157" t="s">
        <v>13</v>
      </c>
      <c r="J1157" t="s">
        <v>16</v>
      </c>
      <c r="K1157" t="b">
        <v>0</v>
      </c>
      <c r="L1157">
        <v>1.0241100999992301</v>
      </c>
      <c r="M1157">
        <v>38.790359599996002</v>
      </c>
      <c r="N1157">
        <v>3</v>
      </c>
      <c r="O1157">
        <v>0.21937240000261199</v>
      </c>
      <c r="P1157">
        <v>39.1355848000021</v>
      </c>
    </row>
    <row r="1158" spans="1:16" x14ac:dyDescent="0.3">
      <c r="A1158">
        <v>4</v>
      </c>
      <c r="B1158">
        <v>1</v>
      </c>
      <c r="C1158">
        <v>1</v>
      </c>
      <c r="D1158">
        <v>3</v>
      </c>
      <c r="E1158" t="s">
        <v>985</v>
      </c>
      <c r="F1158">
        <v>1</v>
      </c>
      <c r="G1158">
        <v>2</v>
      </c>
      <c r="H1158">
        <v>1.9921590000012701</v>
      </c>
      <c r="I1158">
        <v>35.000608599999403</v>
      </c>
      <c r="J1158" t="s">
        <v>16</v>
      </c>
      <c r="K1158" t="b">
        <v>1</v>
      </c>
      <c r="L1158">
        <v>0.88430459999653999</v>
      </c>
      <c r="M1158">
        <v>40.533898399997298</v>
      </c>
      <c r="N1158">
        <v>2</v>
      </c>
      <c r="O1158">
        <v>0.228855499997735</v>
      </c>
      <c r="P1158">
        <v>40.8809802999967</v>
      </c>
    </row>
    <row r="1159" spans="1:16" x14ac:dyDescent="0.3">
      <c r="A1159">
        <v>4</v>
      </c>
      <c r="B1159">
        <v>1</v>
      </c>
      <c r="C1159">
        <v>1</v>
      </c>
      <c r="D1159">
        <v>3</v>
      </c>
      <c r="E1159" t="s">
        <v>206</v>
      </c>
      <c r="F1159">
        <v>1</v>
      </c>
      <c r="G1159">
        <v>2</v>
      </c>
      <c r="H1159">
        <v>1.99160649999976</v>
      </c>
      <c r="I1159">
        <v>7.5001755999983297</v>
      </c>
      <c r="J1159" t="s">
        <v>16</v>
      </c>
      <c r="K1159" t="b">
        <v>1</v>
      </c>
      <c r="L1159">
        <v>0.72054409999691404</v>
      </c>
      <c r="M1159">
        <v>42.120141799998201</v>
      </c>
      <c r="N1159">
        <v>3</v>
      </c>
      <c r="O1159">
        <v>0.47346960000140798</v>
      </c>
      <c r="P1159">
        <v>42.709731099996098</v>
      </c>
    </row>
    <row r="1160" spans="1:16" x14ac:dyDescent="0.3">
      <c r="A1160">
        <v>4</v>
      </c>
      <c r="B1160">
        <v>1</v>
      </c>
      <c r="C1160">
        <v>1</v>
      </c>
      <c r="D1160">
        <v>3</v>
      </c>
      <c r="E1160" t="s">
        <v>986</v>
      </c>
      <c r="F1160">
        <v>1</v>
      </c>
      <c r="G1160">
        <v>2</v>
      </c>
      <c r="H1160">
        <v>1.99406930000259</v>
      </c>
      <c r="I1160">
        <v>127.502144799997</v>
      </c>
      <c r="J1160" t="s">
        <v>16</v>
      </c>
      <c r="K1160" t="b">
        <v>1</v>
      </c>
      <c r="L1160">
        <v>0.67784980000578798</v>
      </c>
      <c r="M1160">
        <v>43.894101999998398</v>
      </c>
      <c r="N1160">
        <v>3</v>
      </c>
      <c r="O1160">
        <v>0.114833799998451</v>
      </c>
      <c r="P1160">
        <v>44.119073100002403</v>
      </c>
    </row>
    <row r="1161" spans="1:16" x14ac:dyDescent="0.3">
      <c r="A1161">
        <v>4</v>
      </c>
      <c r="B1161">
        <v>1</v>
      </c>
      <c r="C1161">
        <v>1</v>
      </c>
      <c r="D1161">
        <v>3</v>
      </c>
      <c r="E1161" t="s">
        <v>987</v>
      </c>
      <c r="F1161">
        <v>1</v>
      </c>
      <c r="G1161">
        <v>2</v>
      </c>
      <c r="H1161">
        <v>1.99283269999432</v>
      </c>
      <c r="I1161">
        <v>67.501235800002206</v>
      </c>
      <c r="J1161" t="s">
        <v>14</v>
      </c>
      <c r="K1161" t="b">
        <v>0</v>
      </c>
      <c r="L1161">
        <v>0.87061660000472296</v>
      </c>
      <c r="M1161">
        <v>45.503610899999302</v>
      </c>
      <c r="N1161">
        <v>1</v>
      </c>
      <c r="O1161">
        <v>0.60360140000557305</v>
      </c>
      <c r="P1161">
        <v>46.263857799996899</v>
      </c>
    </row>
    <row r="1162" spans="1:16" x14ac:dyDescent="0.3">
      <c r="A1162">
        <v>4</v>
      </c>
      <c r="B1162">
        <v>1</v>
      </c>
      <c r="C1162">
        <v>1</v>
      </c>
      <c r="D1162">
        <v>3</v>
      </c>
      <c r="E1162" t="s">
        <v>988</v>
      </c>
      <c r="F1162">
        <v>1</v>
      </c>
      <c r="G1162">
        <v>2</v>
      </c>
      <c r="H1162">
        <v>1.9945019000006099</v>
      </c>
      <c r="I1162">
        <v>145.002515799999</v>
      </c>
      <c r="J1162" t="s">
        <v>16</v>
      </c>
      <c r="K1162" t="b">
        <v>1</v>
      </c>
      <c r="L1162">
        <v>1.2646644999986201</v>
      </c>
      <c r="M1162">
        <v>48.0474307999975</v>
      </c>
      <c r="N1162">
        <v>1</v>
      </c>
      <c r="O1162">
        <v>0.11898889999429201</v>
      </c>
      <c r="P1162">
        <v>48.259234600001903</v>
      </c>
    </row>
    <row r="1163" spans="1:16" x14ac:dyDescent="0.3">
      <c r="A1163">
        <v>4</v>
      </c>
      <c r="B1163">
        <v>1</v>
      </c>
      <c r="C1163">
        <v>1</v>
      </c>
      <c r="D1163">
        <v>3</v>
      </c>
      <c r="E1163" t="s">
        <v>784</v>
      </c>
      <c r="F1163" t="s">
        <v>13</v>
      </c>
      <c r="G1163">
        <v>2</v>
      </c>
      <c r="H1163" t="s">
        <v>13</v>
      </c>
      <c r="I1163" t="s">
        <v>13</v>
      </c>
      <c r="J1163" t="s">
        <v>14</v>
      </c>
      <c r="K1163" t="b">
        <v>1</v>
      </c>
      <c r="L1163">
        <v>0.75306140000611799</v>
      </c>
      <c r="M1163">
        <v>49.519319500002901</v>
      </c>
      <c r="N1163">
        <v>3</v>
      </c>
      <c r="O1163">
        <v>0.21086600000126099</v>
      </c>
      <c r="P1163">
        <v>49.855106299997701</v>
      </c>
    </row>
    <row r="1164" spans="1:16" x14ac:dyDescent="0.3">
      <c r="A1164">
        <v>4</v>
      </c>
      <c r="B1164">
        <v>1</v>
      </c>
      <c r="C1164">
        <v>1</v>
      </c>
      <c r="D1164">
        <v>3</v>
      </c>
      <c r="E1164" t="s">
        <v>458</v>
      </c>
      <c r="F1164" t="s">
        <v>13</v>
      </c>
      <c r="G1164">
        <v>2</v>
      </c>
      <c r="H1164" t="s">
        <v>13</v>
      </c>
      <c r="I1164" t="s">
        <v>13</v>
      </c>
      <c r="J1164" t="s">
        <v>14</v>
      </c>
      <c r="K1164" t="b">
        <v>1</v>
      </c>
      <c r="L1164">
        <v>0.62743119999504404</v>
      </c>
      <c r="M1164">
        <v>50.993500099997597</v>
      </c>
      <c r="N1164">
        <v>3</v>
      </c>
      <c r="O1164">
        <v>8.9021799998590695E-2</v>
      </c>
      <c r="P1164">
        <v>51.205269799996998</v>
      </c>
    </row>
    <row r="1165" spans="1:16" x14ac:dyDescent="0.3">
      <c r="A1165">
        <v>4</v>
      </c>
      <c r="B1165">
        <v>1</v>
      </c>
      <c r="C1165">
        <v>1</v>
      </c>
      <c r="D1165">
        <v>3</v>
      </c>
      <c r="E1165" t="s">
        <v>989</v>
      </c>
      <c r="F1165" t="s">
        <v>13</v>
      </c>
      <c r="G1165">
        <v>2</v>
      </c>
      <c r="H1165" t="s">
        <v>13</v>
      </c>
      <c r="I1165" t="s">
        <v>13</v>
      </c>
      <c r="J1165" t="s">
        <v>14</v>
      </c>
      <c r="K1165" t="b">
        <v>1</v>
      </c>
      <c r="L1165">
        <v>0.90628650000144295</v>
      </c>
      <c r="M1165">
        <v>52.622464100000798</v>
      </c>
      <c r="N1165">
        <v>3</v>
      </c>
      <c r="O1165">
        <v>0.120794000002206</v>
      </c>
      <c r="P1165">
        <v>52.8530279999977</v>
      </c>
    </row>
    <row r="1166" spans="1:16" x14ac:dyDescent="0.3">
      <c r="A1166">
        <v>4</v>
      </c>
      <c r="B1166">
        <v>1</v>
      </c>
      <c r="C1166">
        <v>1</v>
      </c>
      <c r="D1166">
        <v>3</v>
      </c>
      <c r="E1166" t="s">
        <v>290</v>
      </c>
      <c r="F1166" t="s">
        <v>13</v>
      </c>
      <c r="G1166">
        <v>2</v>
      </c>
      <c r="H1166" t="s">
        <v>13</v>
      </c>
      <c r="I1166" t="s">
        <v>13</v>
      </c>
      <c r="J1166" t="s">
        <v>14</v>
      </c>
      <c r="K1166" t="b">
        <v>1</v>
      </c>
      <c r="L1166">
        <v>0.98327699999936202</v>
      </c>
      <c r="M1166">
        <v>54.349476099996501</v>
      </c>
      <c r="N1166">
        <v>3</v>
      </c>
      <c r="O1166">
        <v>9.6730299999762806E-2</v>
      </c>
      <c r="P1166">
        <v>54.5889185999986</v>
      </c>
    </row>
    <row r="1167" spans="1:16" x14ac:dyDescent="0.3">
      <c r="A1167">
        <v>4</v>
      </c>
      <c r="B1167">
        <v>1</v>
      </c>
      <c r="C1167">
        <v>1</v>
      </c>
      <c r="D1167">
        <v>3</v>
      </c>
      <c r="E1167" t="s">
        <v>599</v>
      </c>
      <c r="F1167" t="s">
        <v>13</v>
      </c>
      <c r="G1167">
        <v>2</v>
      </c>
      <c r="H1167" t="s">
        <v>13</v>
      </c>
      <c r="I1167" t="s">
        <v>13</v>
      </c>
      <c r="J1167" t="s">
        <v>14</v>
      </c>
      <c r="K1167" t="b">
        <v>1</v>
      </c>
      <c r="L1167">
        <v>0.778191199999128</v>
      </c>
      <c r="M1167">
        <v>55.877822100003002</v>
      </c>
      <c r="N1167">
        <v>3</v>
      </c>
      <c r="O1167">
        <v>0.13878069999918799</v>
      </c>
      <c r="P1167">
        <v>56.142918099998496</v>
      </c>
    </row>
    <row r="1168" spans="1:16" x14ac:dyDescent="0.3">
      <c r="A1168">
        <v>4</v>
      </c>
      <c r="B1168">
        <v>1</v>
      </c>
      <c r="C1168">
        <v>1</v>
      </c>
      <c r="D1168">
        <v>3</v>
      </c>
      <c r="E1168" t="s">
        <v>89</v>
      </c>
      <c r="F1168">
        <v>1</v>
      </c>
      <c r="G1168">
        <v>2</v>
      </c>
      <c r="H1168">
        <v>1.99321449999843</v>
      </c>
      <c r="I1168">
        <v>85.001554700000298</v>
      </c>
      <c r="J1168" t="s">
        <v>14</v>
      </c>
      <c r="K1168" t="b">
        <v>0</v>
      </c>
      <c r="L1168">
        <v>1.50770809999813</v>
      </c>
      <c r="M1168">
        <v>58.157470300000597</v>
      </c>
      <c r="N1168">
        <v>2</v>
      </c>
      <c r="O1168">
        <v>5.9042400003818302E-2</v>
      </c>
      <c r="P1168">
        <v>58.343166400001799</v>
      </c>
    </row>
    <row r="1169" spans="1:16" x14ac:dyDescent="0.3">
      <c r="A1169">
        <v>4</v>
      </c>
      <c r="B1169">
        <v>1</v>
      </c>
      <c r="C1169">
        <v>1</v>
      </c>
      <c r="D1169">
        <v>3</v>
      </c>
      <c r="E1169" t="s">
        <v>990</v>
      </c>
      <c r="F1169">
        <v>1</v>
      </c>
      <c r="G1169">
        <v>2</v>
      </c>
      <c r="H1169">
        <v>1.99365070000204</v>
      </c>
      <c r="I1169">
        <v>102.50180350000301</v>
      </c>
      <c r="J1169" t="s">
        <v>14</v>
      </c>
      <c r="K1169" t="b">
        <v>0</v>
      </c>
      <c r="L1169">
        <v>0.88638750000245603</v>
      </c>
      <c r="M1169">
        <v>59.735906000001698</v>
      </c>
      <c r="N1169">
        <v>3</v>
      </c>
      <c r="O1169">
        <v>0.32357680000132</v>
      </c>
      <c r="P1169">
        <v>60.1757803</v>
      </c>
    </row>
    <row r="1170" spans="1:16" x14ac:dyDescent="0.3">
      <c r="A1170">
        <v>4</v>
      </c>
      <c r="B1170">
        <v>1</v>
      </c>
      <c r="C1170">
        <v>1</v>
      </c>
      <c r="D1170">
        <v>3</v>
      </c>
      <c r="E1170" t="s">
        <v>991</v>
      </c>
      <c r="F1170" t="s">
        <v>13</v>
      </c>
      <c r="G1170">
        <v>2</v>
      </c>
      <c r="H1170" t="s">
        <v>13</v>
      </c>
      <c r="I1170" t="s">
        <v>13</v>
      </c>
      <c r="J1170" t="s">
        <v>14</v>
      </c>
      <c r="K1170" t="b">
        <v>1</v>
      </c>
      <c r="L1170">
        <v>0.64419759999873405</v>
      </c>
      <c r="M1170">
        <v>61.327035900001697</v>
      </c>
      <c r="N1170">
        <v>3</v>
      </c>
      <c r="O1170">
        <v>0.10174240000196701</v>
      </c>
      <c r="P1170">
        <v>61.5539511000025</v>
      </c>
    </row>
    <row r="1171" spans="1:16" x14ac:dyDescent="0.3">
      <c r="A1171">
        <v>4</v>
      </c>
      <c r="B1171">
        <v>1</v>
      </c>
      <c r="C1171">
        <v>1</v>
      </c>
      <c r="D1171">
        <v>3</v>
      </c>
      <c r="E1171" t="s">
        <v>992</v>
      </c>
      <c r="F1171">
        <v>1</v>
      </c>
      <c r="G1171">
        <v>2</v>
      </c>
      <c r="H1171">
        <v>1.9944314000022101</v>
      </c>
      <c r="I1171">
        <v>142.50244810000001</v>
      </c>
      <c r="J1171" t="s">
        <v>14</v>
      </c>
      <c r="K1171" t="b">
        <v>0</v>
      </c>
      <c r="L1171">
        <v>0.95434499999828404</v>
      </c>
      <c r="M1171">
        <v>63.020411999997997</v>
      </c>
      <c r="N1171">
        <v>2</v>
      </c>
      <c r="O1171">
        <v>0.47763119999581299</v>
      </c>
      <c r="P1171">
        <v>63.5778713999971</v>
      </c>
    </row>
    <row r="1172" spans="1:16" x14ac:dyDescent="0.3">
      <c r="A1172">
        <v>4</v>
      </c>
      <c r="B1172">
        <v>1</v>
      </c>
      <c r="C1172">
        <v>1</v>
      </c>
      <c r="D1172">
        <v>3</v>
      </c>
      <c r="E1172" t="s">
        <v>213</v>
      </c>
      <c r="F1172" t="s">
        <v>13</v>
      </c>
      <c r="G1172">
        <v>2</v>
      </c>
      <c r="H1172" t="s">
        <v>13</v>
      </c>
      <c r="I1172" t="s">
        <v>13</v>
      </c>
      <c r="J1172" t="s">
        <v>16</v>
      </c>
      <c r="K1172" t="b">
        <v>0</v>
      </c>
      <c r="L1172">
        <v>0.96755249999841897</v>
      </c>
      <c r="M1172">
        <v>65.050412299999195</v>
      </c>
      <c r="N1172">
        <v>1</v>
      </c>
      <c r="O1172">
        <v>0.22749720000137999</v>
      </c>
      <c r="P1172">
        <v>65.415745500002203</v>
      </c>
    </row>
    <row r="1173" spans="1:16" x14ac:dyDescent="0.3">
      <c r="A1173">
        <v>4</v>
      </c>
      <c r="B1173">
        <v>1</v>
      </c>
      <c r="C1173">
        <v>1</v>
      </c>
      <c r="D1173">
        <v>3</v>
      </c>
      <c r="E1173" t="s">
        <v>335</v>
      </c>
      <c r="F1173" t="s">
        <v>13</v>
      </c>
      <c r="G1173">
        <v>2</v>
      </c>
      <c r="H1173" t="s">
        <v>13</v>
      </c>
      <c r="I1173" t="s">
        <v>13</v>
      </c>
      <c r="J1173" t="s">
        <v>16</v>
      </c>
      <c r="K1173" t="b">
        <v>0</v>
      </c>
      <c r="L1173">
        <v>0.977288000001863</v>
      </c>
      <c r="M1173">
        <v>66.910021199997601</v>
      </c>
      <c r="N1173">
        <v>1</v>
      </c>
      <c r="O1173">
        <v>0.105815599999914</v>
      </c>
      <c r="P1173">
        <v>67.134054599999203</v>
      </c>
    </row>
    <row r="1174" spans="1:16" x14ac:dyDescent="0.3">
      <c r="A1174">
        <v>4</v>
      </c>
      <c r="B1174">
        <v>1</v>
      </c>
      <c r="C1174">
        <v>1</v>
      </c>
      <c r="D1174">
        <v>3</v>
      </c>
      <c r="E1174" t="s">
        <v>836</v>
      </c>
      <c r="F1174">
        <v>1</v>
      </c>
      <c r="G1174">
        <v>2</v>
      </c>
      <c r="H1174">
        <v>1.9933890999964201</v>
      </c>
      <c r="I1174">
        <v>95.001693799997199</v>
      </c>
      <c r="J1174" t="s">
        <v>14</v>
      </c>
      <c r="K1174" t="b">
        <v>0</v>
      </c>
      <c r="L1174">
        <v>1.2380703999951901</v>
      </c>
      <c r="M1174">
        <v>68.887498099997202</v>
      </c>
      <c r="N1174">
        <v>1</v>
      </c>
      <c r="O1174">
        <v>0.188258700000006</v>
      </c>
      <c r="P1174">
        <v>69.184522499999701</v>
      </c>
    </row>
    <row r="1175" spans="1:16" x14ac:dyDescent="0.3">
      <c r="A1175">
        <v>4</v>
      </c>
      <c r="B1175">
        <v>1</v>
      </c>
      <c r="C1175">
        <v>1</v>
      </c>
      <c r="D1175">
        <v>3</v>
      </c>
      <c r="E1175" t="s">
        <v>993</v>
      </c>
      <c r="F1175" t="s">
        <v>13</v>
      </c>
      <c r="G1175">
        <v>2</v>
      </c>
      <c r="H1175" t="s">
        <v>13</v>
      </c>
      <c r="I1175" t="s">
        <v>13</v>
      </c>
      <c r="J1175" t="s">
        <v>16</v>
      </c>
      <c r="K1175" t="b">
        <v>0</v>
      </c>
      <c r="L1175">
        <v>0.96155820000421999</v>
      </c>
      <c r="M1175">
        <v>70.661050399998203</v>
      </c>
      <c r="N1175">
        <v>1</v>
      </c>
      <c r="O1175">
        <v>0.247562399999879</v>
      </c>
      <c r="P1175">
        <v>71.011732500002793</v>
      </c>
    </row>
    <row r="1176" spans="1:16" x14ac:dyDescent="0.3">
      <c r="A1176">
        <v>4</v>
      </c>
      <c r="B1176">
        <v>1</v>
      </c>
      <c r="C1176">
        <v>1</v>
      </c>
      <c r="D1176">
        <v>3</v>
      </c>
      <c r="E1176" t="s">
        <v>120</v>
      </c>
      <c r="F1176">
        <v>1</v>
      </c>
      <c r="G1176">
        <v>2</v>
      </c>
      <c r="H1176">
        <v>1.9937373999928201</v>
      </c>
      <c r="I1176">
        <v>112.501947799996</v>
      </c>
      <c r="J1176" t="s">
        <v>14</v>
      </c>
      <c r="K1176" t="b">
        <v>0</v>
      </c>
      <c r="L1176">
        <v>3.1889867000063501</v>
      </c>
      <c r="M1176">
        <v>74.721704700001297</v>
      </c>
      <c r="N1176">
        <v>1</v>
      </c>
      <c r="O1176">
        <v>0.121557200000098</v>
      </c>
      <c r="P1176">
        <v>74.965781099999703</v>
      </c>
    </row>
    <row r="1177" spans="1:16" x14ac:dyDescent="0.3">
      <c r="A1177">
        <v>4</v>
      </c>
      <c r="B1177">
        <v>1</v>
      </c>
      <c r="C1177">
        <v>1</v>
      </c>
      <c r="D1177">
        <v>3</v>
      </c>
      <c r="E1177" t="s">
        <v>739</v>
      </c>
      <c r="F1177" t="s">
        <v>13</v>
      </c>
      <c r="G1177">
        <v>2</v>
      </c>
      <c r="H1177" t="s">
        <v>13</v>
      </c>
      <c r="I1177" t="s">
        <v>13</v>
      </c>
      <c r="J1177" t="s">
        <v>14</v>
      </c>
      <c r="K1177" t="b">
        <v>1</v>
      </c>
      <c r="L1177">
        <v>0.73219409999728702</v>
      </c>
      <c r="M1177">
        <v>76.214958399999901</v>
      </c>
      <c r="N1177">
        <v>1</v>
      </c>
      <c r="O1177">
        <v>0.18209829999978</v>
      </c>
      <c r="P1177">
        <v>76.522331399995906</v>
      </c>
    </row>
    <row r="1178" spans="1:16" x14ac:dyDescent="0.3">
      <c r="A1178">
        <v>4</v>
      </c>
      <c r="B1178">
        <v>1</v>
      </c>
      <c r="C1178">
        <v>1</v>
      </c>
      <c r="D1178">
        <v>3</v>
      </c>
      <c r="E1178" t="s">
        <v>994</v>
      </c>
      <c r="F1178">
        <v>1</v>
      </c>
      <c r="G1178">
        <v>2</v>
      </c>
      <c r="H1178">
        <v>1.9919107000023399</v>
      </c>
      <c r="I1178">
        <v>22.5004186000006</v>
      </c>
      <c r="J1178" t="s">
        <v>14</v>
      </c>
      <c r="K1178" t="b">
        <v>0</v>
      </c>
      <c r="L1178">
        <v>0.78695609999704197</v>
      </c>
      <c r="M1178">
        <v>77.819660799999795</v>
      </c>
      <c r="N1178">
        <v>2</v>
      </c>
      <c r="O1178">
        <v>0.15653559999918801</v>
      </c>
      <c r="P1178">
        <v>78.088736699995906</v>
      </c>
    </row>
    <row r="1179" spans="1:16" x14ac:dyDescent="0.3">
      <c r="A1179">
        <v>4</v>
      </c>
      <c r="B1179">
        <v>1</v>
      </c>
      <c r="C1179">
        <v>1</v>
      </c>
      <c r="D1179">
        <v>3</v>
      </c>
      <c r="E1179" t="s">
        <v>706</v>
      </c>
      <c r="F1179">
        <v>1</v>
      </c>
      <c r="G1179">
        <v>2</v>
      </c>
      <c r="H1179">
        <v>1.9938015000006999</v>
      </c>
      <c r="I1179">
        <v>117.501989700002</v>
      </c>
      <c r="J1179" t="s">
        <v>14</v>
      </c>
      <c r="K1179" t="b">
        <v>0</v>
      </c>
      <c r="L1179">
        <v>1.34594070000458</v>
      </c>
      <c r="M1179">
        <v>79.945402700002901</v>
      </c>
      <c r="N1179">
        <v>1</v>
      </c>
      <c r="O1179">
        <v>0.101604700001189</v>
      </c>
      <c r="P1179">
        <v>80.161852299999694</v>
      </c>
    </row>
    <row r="1180" spans="1:16" x14ac:dyDescent="0.3">
      <c r="A1180">
        <v>4</v>
      </c>
      <c r="B1180">
        <v>1</v>
      </c>
      <c r="C1180">
        <v>1</v>
      </c>
      <c r="D1180">
        <v>3</v>
      </c>
      <c r="E1180" t="s">
        <v>995</v>
      </c>
      <c r="F1180">
        <v>1</v>
      </c>
      <c r="G1180">
        <v>2</v>
      </c>
      <c r="H1180">
        <v>1.9923166000007799</v>
      </c>
      <c r="I1180">
        <v>40.000665899999198</v>
      </c>
      <c r="J1180" t="s">
        <v>16</v>
      </c>
      <c r="K1180" t="b">
        <v>1</v>
      </c>
      <c r="L1180">
        <v>0.77047930000117104</v>
      </c>
      <c r="M1180">
        <v>81.453212399996104</v>
      </c>
      <c r="N1180">
        <v>1</v>
      </c>
      <c r="O1180">
        <v>0.28238879999844402</v>
      </c>
      <c r="P1180">
        <v>81.854548499999495</v>
      </c>
    </row>
    <row r="1181" spans="1:16" x14ac:dyDescent="0.3">
      <c r="A1181">
        <v>4</v>
      </c>
      <c r="B1181">
        <v>1</v>
      </c>
      <c r="C1181">
        <v>1</v>
      </c>
      <c r="D1181">
        <v>3</v>
      </c>
      <c r="E1181" t="s">
        <v>996</v>
      </c>
      <c r="F1181" t="s">
        <v>13</v>
      </c>
      <c r="G1181">
        <v>2</v>
      </c>
      <c r="H1181" t="s">
        <v>13</v>
      </c>
      <c r="I1181" t="s">
        <v>13</v>
      </c>
      <c r="J1181" t="s">
        <v>16</v>
      </c>
      <c r="K1181" t="b">
        <v>0</v>
      </c>
      <c r="L1181">
        <v>0.80046250000304997</v>
      </c>
      <c r="M1181">
        <v>83.166467900002303</v>
      </c>
      <c r="N1181">
        <v>1</v>
      </c>
      <c r="O1181">
        <v>5.6508699999540099E-2</v>
      </c>
      <c r="P1181">
        <v>83.348705899996304</v>
      </c>
    </row>
    <row r="1182" spans="1:16" x14ac:dyDescent="0.3">
      <c r="A1182">
        <v>4</v>
      </c>
      <c r="B1182">
        <v>1</v>
      </c>
      <c r="C1182">
        <v>1</v>
      </c>
      <c r="D1182">
        <v>3</v>
      </c>
      <c r="E1182" t="s">
        <v>184</v>
      </c>
      <c r="F1182" t="s">
        <v>13</v>
      </c>
      <c r="G1182">
        <v>2</v>
      </c>
      <c r="H1182" t="s">
        <v>13</v>
      </c>
      <c r="I1182" t="s">
        <v>13</v>
      </c>
      <c r="J1182" t="s">
        <v>14</v>
      </c>
      <c r="K1182" t="b">
        <v>1</v>
      </c>
      <c r="L1182">
        <v>1.5368000000016799</v>
      </c>
      <c r="M1182">
        <v>85.402728399996704</v>
      </c>
      <c r="N1182">
        <v>1</v>
      </c>
      <c r="O1182">
        <v>0.15489359999628499</v>
      </c>
      <c r="P1182">
        <v>85.679185799999701</v>
      </c>
    </row>
    <row r="1183" spans="1:16" x14ac:dyDescent="0.3">
      <c r="A1183">
        <v>4</v>
      </c>
      <c r="B1183">
        <v>1</v>
      </c>
      <c r="C1183">
        <v>1</v>
      </c>
      <c r="D1183">
        <v>3</v>
      </c>
      <c r="E1183" t="s">
        <v>472</v>
      </c>
      <c r="F1183">
        <v>1</v>
      </c>
      <c r="G1183">
        <v>2</v>
      </c>
      <c r="H1183">
        <v>1.9938580000016399</v>
      </c>
      <c r="I1183">
        <v>115.001969700003</v>
      </c>
      <c r="J1183" t="s">
        <v>14</v>
      </c>
      <c r="K1183" t="b">
        <v>0</v>
      </c>
      <c r="L1183">
        <v>0.93651420000242103</v>
      </c>
      <c r="M1183">
        <v>87.135917300001907</v>
      </c>
      <c r="N1183">
        <v>1</v>
      </c>
      <c r="O1183">
        <v>0.18863710000005099</v>
      </c>
      <c r="P1183">
        <v>87.456856299999302</v>
      </c>
    </row>
    <row r="1184" spans="1:16" x14ac:dyDescent="0.3">
      <c r="A1184">
        <v>4</v>
      </c>
      <c r="B1184">
        <v>1</v>
      </c>
      <c r="C1184">
        <v>1</v>
      </c>
      <c r="D1184">
        <v>3</v>
      </c>
      <c r="E1184" t="s">
        <v>929</v>
      </c>
      <c r="F1184" t="s">
        <v>13</v>
      </c>
      <c r="G1184">
        <v>2</v>
      </c>
      <c r="H1184" t="s">
        <v>13</v>
      </c>
      <c r="I1184" t="s">
        <v>13</v>
      </c>
      <c r="J1184" t="s">
        <v>14</v>
      </c>
      <c r="K1184" t="b">
        <v>1</v>
      </c>
      <c r="L1184">
        <v>3.9782219000044301</v>
      </c>
      <c r="M1184">
        <v>91.944346399999603</v>
      </c>
      <c r="N1184">
        <v>1</v>
      </c>
      <c r="O1184">
        <v>0.15322710000327799</v>
      </c>
      <c r="P1184">
        <v>92.2455735999974</v>
      </c>
    </row>
    <row r="1185" spans="1:16" x14ac:dyDescent="0.3">
      <c r="A1185">
        <v>4</v>
      </c>
      <c r="B1185">
        <v>1</v>
      </c>
      <c r="C1185">
        <v>1</v>
      </c>
      <c r="D1185">
        <v>3</v>
      </c>
      <c r="E1185" t="s">
        <v>997</v>
      </c>
      <c r="F1185" t="s">
        <v>13</v>
      </c>
      <c r="G1185">
        <v>2</v>
      </c>
      <c r="H1185" t="s">
        <v>13</v>
      </c>
      <c r="I1185" t="s">
        <v>13</v>
      </c>
      <c r="J1185" t="s">
        <v>16</v>
      </c>
      <c r="K1185" t="b">
        <v>0</v>
      </c>
      <c r="L1185">
        <v>1.05777289999969</v>
      </c>
      <c r="M1185">
        <v>93.823774899996394</v>
      </c>
      <c r="N1185">
        <v>3</v>
      </c>
      <c r="O1185">
        <v>0.39780240000254702</v>
      </c>
      <c r="P1185">
        <v>94.378066500001296</v>
      </c>
    </row>
    <row r="1186" spans="1:16" x14ac:dyDescent="0.3">
      <c r="A1186">
        <v>4</v>
      </c>
      <c r="B1186">
        <v>1</v>
      </c>
      <c r="C1186">
        <v>1</v>
      </c>
      <c r="D1186">
        <v>3</v>
      </c>
      <c r="E1186" t="s">
        <v>998</v>
      </c>
      <c r="F1186">
        <v>1</v>
      </c>
      <c r="G1186">
        <v>2</v>
      </c>
      <c r="H1186">
        <v>1.9934635000026899</v>
      </c>
      <c r="I1186">
        <v>92.501667199998295</v>
      </c>
      <c r="J1186" t="s">
        <v>16</v>
      </c>
      <c r="K1186" t="b">
        <v>1</v>
      </c>
      <c r="L1186">
        <v>1.22766620000039</v>
      </c>
      <c r="M1186">
        <v>96.127020799998704</v>
      </c>
      <c r="N1186">
        <v>1</v>
      </c>
      <c r="O1186">
        <v>0.13070100000186399</v>
      </c>
      <c r="P1186">
        <v>96.374889400001905</v>
      </c>
    </row>
    <row r="1187" spans="1:16" x14ac:dyDescent="0.3">
      <c r="A1187">
        <v>4</v>
      </c>
      <c r="B1187">
        <v>1</v>
      </c>
      <c r="C1187">
        <v>1</v>
      </c>
      <c r="D1187">
        <v>3</v>
      </c>
      <c r="E1187" t="s">
        <v>999</v>
      </c>
      <c r="F1187" t="s">
        <v>13</v>
      </c>
      <c r="G1187">
        <v>2</v>
      </c>
      <c r="H1187" t="s">
        <v>13</v>
      </c>
      <c r="I1187" t="s">
        <v>13</v>
      </c>
      <c r="J1187" t="s">
        <v>16</v>
      </c>
      <c r="K1187" t="b">
        <v>0</v>
      </c>
      <c r="L1187">
        <v>0.77947069999936502</v>
      </c>
      <c r="M1187">
        <v>97.662353799998499</v>
      </c>
      <c r="N1187">
        <v>2</v>
      </c>
      <c r="O1187">
        <v>0.100965499994345</v>
      </c>
      <c r="P1187">
        <v>97.889207200001707</v>
      </c>
    </row>
    <row r="1188" spans="1:16" x14ac:dyDescent="0.3">
      <c r="A1188">
        <v>4</v>
      </c>
      <c r="B1188">
        <v>1</v>
      </c>
      <c r="C1188">
        <v>1</v>
      </c>
      <c r="D1188">
        <v>3</v>
      </c>
      <c r="E1188" t="s">
        <v>1000</v>
      </c>
      <c r="F1188" t="s">
        <v>13</v>
      </c>
      <c r="G1188">
        <v>2</v>
      </c>
      <c r="H1188" t="s">
        <v>13</v>
      </c>
      <c r="I1188" t="s">
        <v>13</v>
      </c>
      <c r="J1188" t="s">
        <v>16</v>
      </c>
      <c r="K1188" t="b">
        <v>0</v>
      </c>
      <c r="L1188">
        <v>0.850855999997293</v>
      </c>
      <c r="M1188">
        <v>99.250180999995806</v>
      </c>
      <c r="N1188">
        <v>2</v>
      </c>
      <c r="O1188">
        <v>0.12904650000564299</v>
      </c>
      <c r="P1188">
        <v>99.493289600002797</v>
      </c>
    </row>
    <row r="1189" spans="1:16" x14ac:dyDescent="0.3">
      <c r="A1189">
        <v>4</v>
      </c>
      <c r="B1189">
        <v>1</v>
      </c>
      <c r="C1189">
        <v>1</v>
      </c>
      <c r="D1189">
        <v>3</v>
      </c>
      <c r="E1189" t="s">
        <v>801</v>
      </c>
      <c r="F1189">
        <v>1</v>
      </c>
      <c r="G1189">
        <v>2</v>
      </c>
      <c r="H1189">
        <v>1.99420489999466</v>
      </c>
      <c r="I1189">
        <v>135.00233389999599</v>
      </c>
      <c r="J1189" t="s">
        <v>16</v>
      </c>
      <c r="K1189" t="b">
        <v>1</v>
      </c>
      <c r="L1189">
        <v>0.83798090000345804</v>
      </c>
      <c r="M1189">
        <v>100.83726320000299</v>
      </c>
      <c r="N1189">
        <v>3</v>
      </c>
      <c r="O1189">
        <v>0.153232299999218</v>
      </c>
      <c r="P1189">
        <v>101.11731400000301</v>
      </c>
    </row>
    <row r="1190" spans="1:16" x14ac:dyDescent="0.3">
      <c r="A1190">
        <v>4</v>
      </c>
      <c r="B1190">
        <v>1</v>
      </c>
      <c r="C1190">
        <v>1</v>
      </c>
      <c r="D1190">
        <v>3</v>
      </c>
      <c r="E1190" t="s">
        <v>66</v>
      </c>
      <c r="F1190" t="s">
        <v>13</v>
      </c>
      <c r="G1190">
        <v>2</v>
      </c>
      <c r="H1190" t="s">
        <v>13</v>
      </c>
      <c r="I1190" t="s">
        <v>13</v>
      </c>
      <c r="J1190" t="s">
        <v>14</v>
      </c>
      <c r="K1190" t="b">
        <v>1</v>
      </c>
      <c r="L1190">
        <v>0.87910809999448303</v>
      </c>
      <c r="M1190">
        <v>102.511645099999</v>
      </c>
      <c r="N1190">
        <v>1</v>
      </c>
      <c r="O1190">
        <v>0.28735009999945799</v>
      </c>
      <c r="P1190">
        <v>102.939573600001</v>
      </c>
    </row>
    <row r="1191" spans="1:16" x14ac:dyDescent="0.3">
      <c r="A1191">
        <v>4</v>
      </c>
      <c r="B1191">
        <v>1</v>
      </c>
      <c r="C1191">
        <v>1</v>
      </c>
      <c r="D1191">
        <v>3</v>
      </c>
      <c r="E1191" t="s">
        <v>24</v>
      </c>
      <c r="F1191" t="s">
        <v>13</v>
      </c>
      <c r="G1191">
        <v>2</v>
      </c>
      <c r="H1191" t="s">
        <v>13</v>
      </c>
      <c r="I1191" t="s">
        <v>13</v>
      </c>
      <c r="J1191" t="s">
        <v>14</v>
      </c>
      <c r="K1191" t="b">
        <v>1</v>
      </c>
      <c r="L1191">
        <v>0.65674600000056704</v>
      </c>
      <c r="M1191">
        <v>104.10602569999899</v>
      </c>
      <c r="N1191">
        <v>2</v>
      </c>
      <c r="O1191">
        <v>0.140674700000091</v>
      </c>
      <c r="P1191">
        <v>104.36888829999999</v>
      </c>
    </row>
    <row r="1192" spans="1:16" x14ac:dyDescent="0.3">
      <c r="A1192">
        <v>4</v>
      </c>
      <c r="B1192">
        <v>1</v>
      </c>
      <c r="C1192">
        <v>1</v>
      </c>
      <c r="D1192">
        <v>3</v>
      </c>
      <c r="E1192" t="s">
        <v>1001</v>
      </c>
      <c r="F1192">
        <v>1</v>
      </c>
      <c r="G1192">
        <v>2</v>
      </c>
      <c r="H1192">
        <v>1.9928109000029499</v>
      </c>
      <c r="I1192">
        <v>62.501109299999399</v>
      </c>
      <c r="J1192" t="s">
        <v>14</v>
      </c>
      <c r="K1192" t="b">
        <v>0</v>
      </c>
      <c r="L1192">
        <v>2.9569100000007902</v>
      </c>
      <c r="M1192">
        <v>107.839594500001</v>
      </c>
      <c r="N1192">
        <v>1</v>
      </c>
      <c r="O1192">
        <v>8.1649400002788794E-2</v>
      </c>
      <c r="P1192">
        <v>108.0778823</v>
      </c>
    </row>
    <row r="1193" spans="1:16" x14ac:dyDescent="0.3">
      <c r="A1193">
        <v>4</v>
      </c>
      <c r="B1193">
        <v>1</v>
      </c>
      <c r="C1193">
        <v>1</v>
      </c>
      <c r="D1193">
        <v>3</v>
      </c>
      <c r="E1193" t="s">
        <v>107</v>
      </c>
      <c r="F1193" t="s">
        <v>13</v>
      </c>
      <c r="G1193">
        <v>2</v>
      </c>
      <c r="H1193" t="s">
        <v>13</v>
      </c>
      <c r="I1193" t="s">
        <v>13</v>
      </c>
      <c r="J1193" t="s">
        <v>16</v>
      </c>
      <c r="K1193" t="b">
        <v>0</v>
      </c>
      <c r="L1193">
        <v>0.95224559999769598</v>
      </c>
      <c r="M1193">
        <v>109.53497290000099</v>
      </c>
      <c r="N1193">
        <v>3</v>
      </c>
      <c r="O1193">
        <v>0.22860539999965099</v>
      </c>
      <c r="P1193">
        <v>109.8968016</v>
      </c>
    </row>
    <row r="1194" spans="1:16" x14ac:dyDescent="0.3">
      <c r="A1194">
        <v>4</v>
      </c>
      <c r="B1194">
        <v>1</v>
      </c>
      <c r="C1194">
        <v>1</v>
      </c>
      <c r="D1194">
        <v>3</v>
      </c>
      <c r="E1194" t="s">
        <v>241</v>
      </c>
      <c r="F1194">
        <v>1</v>
      </c>
      <c r="G1194">
        <v>2</v>
      </c>
      <c r="H1194">
        <v>1.99403760000132</v>
      </c>
      <c r="I1194">
        <v>122.502094900003</v>
      </c>
      <c r="J1194" t="s">
        <v>14</v>
      </c>
      <c r="K1194" t="b">
        <v>0</v>
      </c>
      <c r="L1194">
        <v>1.16159579999658</v>
      </c>
      <c r="M1194">
        <v>111.577486000002</v>
      </c>
      <c r="N1194">
        <v>1</v>
      </c>
      <c r="O1194">
        <v>5.9903000001213499E-2</v>
      </c>
      <c r="P1194">
        <v>111.7760815</v>
      </c>
    </row>
    <row r="1195" spans="1:16" x14ac:dyDescent="0.3">
      <c r="A1195">
        <v>4</v>
      </c>
      <c r="B1195">
        <v>1</v>
      </c>
      <c r="C1195">
        <v>1</v>
      </c>
      <c r="D1195">
        <v>3</v>
      </c>
      <c r="E1195" t="s">
        <v>1002</v>
      </c>
      <c r="F1195">
        <v>1</v>
      </c>
      <c r="G1195">
        <v>2</v>
      </c>
      <c r="H1195">
        <v>1.9923668000046699</v>
      </c>
      <c r="I1195">
        <v>42.500700600001402</v>
      </c>
      <c r="J1195" t="s">
        <v>16</v>
      </c>
      <c r="K1195" t="b">
        <v>1</v>
      </c>
      <c r="L1195">
        <v>0.89902059999440098</v>
      </c>
      <c r="M1195">
        <v>113.18155369999999</v>
      </c>
      <c r="N1195">
        <v>2</v>
      </c>
      <c r="O1195">
        <v>0.28551460000016998</v>
      </c>
      <c r="P1195">
        <v>113.601646399999</v>
      </c>
    </row>
    <row r="1196" spans="1:16" x14ac:dyDescent="0.3">
      <c r="A1196">
        <v>4</v>
      </c>
      <c r="B1196">
        <v>1</v>
      </c>
      <c r="C1196">
        <v>1</v>
      </c>
      <c r="D1196">
        <v>3</v>
      </c>
      <c r="E1196" t="s">
        <v>231</v>
      </c>
      <c r="F1196">
        <v>1</v>
      </c>
      <c r="G1196">
        <v>2</v>
      </c>
      <c r="H1196">
        <v>1.9937569999965501</v>
      </c>
      <c r="I1196">
        <v>110.00188479999601</v>
      </c>
      <c r="J1196" t="s">
        <v>16</v>
      </c>
      <c r="K1196" t="b">
        <v>1</v>
      </c>
      <c r="L1196">
        <v>1.2208107000042201</v>
      </c>
      <c r="M1196">
        <v>115.336674500002</v>
      </c>
      <c r="N1196">
        <v>2</v>
      </c>
      <c r="O1196">
        <v>0.124667500000214</v>
      </c>
      <c r="P1196">
        <v>115.584874699998</v>
      </c>
    </row>
    <row r="1197" spans="1:16" x14ac:dyDescent="0.3">
      <c r="A1197">
        <v>4</v>
      </c>
      <c r="B1197">
        <v>1</v>
      </c>
      <c r="C1197">
        <v>1</v>
      </c>
      <c r="D1197">
        <v>3</v>
      </c>
      <c r="E1197" t="s">
        <v>27</v>
      </c>
      <c r="F1197" t="s">
        <v>13</v>
      </c>
      <c r="G1197">
        <v>2</v>
      </c>
      <c r="H1197" t="s">
        <v>13</v>
      </c>
      <c r="I1197" t="s">
        <v>13</v>
      </c>
      <c r="J1197" t="s">
        <v>16</v>
      </c>
      <c r="K1197" t="b">
        <v>0</v>
      </c>
      <c r="L1197">
        <v>0.64468430000124499</v>
      </c>
      <c r="M1197">
        <v>116.743935500002</v>
      </c>
      <c r="N1197">
        <v>2</v>
      </c>
      <c r="O1197">
        <v>0.185277399999904</v>
      </c>
      <c r="P1197">
        <v>117.037484399996</v>
      </c>
    </row>
    <row r="1198" spans="1:16" x14ac:dyDescent="0.3">
      <c r="A1198">
        <v>4</v>
      </c>
      <c r="B1198">
        <v>1</v>
      </c>
      <c r="C1198">
        <v>1</v>
      </c>
      <c r="D1198">
        <v>3</v>
      </c>
      <c r="E1198" t="s">
        <v>1003</v>
      </c>
      <c r="F1198">
        <v>1</v>
      </c>
      <c r="G1198">
        <v>2</v>
      </c>
      <c r="H1198">
        <v>1.9931282000034101</v>
      </c>
      <c r="I1198">
        <v>80.001469800001402</v>
      </c>
      <c r="J1198" t="s">
        <v>14</v>
      </c>
      <c r="K1198" t="b">
        <v>0</v>
      </c>
      <c r="L1198">
        <v>1.3246052000031301</v>
      </c>
      <c r="M1198">
        <v>118.8739508</v>
      </c>
      <c r="N1198">
        <v>1</v>
      </c>
      <c r="O1198">
        <v>0.11419969999406</v>
      </c>
      <c r="P1198">
        <v>119.126374200001</v>
      </c>
    </row>
    <row r="1199" spans="1:16" x14ac:dyDescent="0.3">
      <c r="A1199">
        <v>4</v>
      </c>
      <c r="B1199">
        <v>1</v>
      </c>
      <c r="C1199">
        <v>1</v>
      </c>
      <c r="D1199">
        <v>3</v>
      </c>
      <c r="E1199" t="s">
        <v>1004</v>
      </c>
      <c r="F1199">
        <v>1</v>
      </c>
      <c r="G1199">
        <v>2</v>
      </c>
      <c r="H1199">
        <v>1.99291520000406</v>
      </c>
      <c r="I1199">
        <v>70.001297900002101</v>
      </c>
      <c r="J1199" t="s">
        <v>16</v>
      </c>
      <c r="K1199" t="b">
        <v>1</v>
      </c>
      <c r="L1199">
        <v>1.0404753999973799</v>
      </c>
      <c r="M1199">
        <v>120.672958399999</v>
      </c>
      <c r="N1199">
        <v>2</v>
      </c>
      <c r="O1199">
        <v>0.15763139999762599</v>
      </c>
      <c r="P1199">
        <v>120.921770200002</v>
      </c>
    </row>
    <row r="1200" spans="1:16" x14ac:dyDescent="0.3">
      <c r="A1200">
        <v>4</v>
      </c>
      <c r="B1200">
        <v>1</v>
      </c>
      <c r="C1200">
        <v>1</v>
      </c>
      <c r="D1200">
        <v>3</v>
      </c>
      <c r="E1200" t="s">
        <v>1005</v>
      </c>
      <c r="F1200">
        <v>1</v>
      </c>
      <c r="G1200">
        <v>2</v>
      </c>
      <c r="H1200">
        <v>1.99408240000048</v>
      </c>
      <c r="I1200">
        <v>130.00219600000099</v>
      </c>
      <c r="J1200" t="s">
        <v>14</v>
      </c>
      <c r="K1200" t="b">
        <v>0</v>
      </c>
      <c r="L1200">
        <v>1.0876866999969901</v>
      </c>
      <c r="M1200">
        <v>122.520338900002</v>
      </c>
      <c r="N1200">
        <v>3</v>
      </c>
      <c r="O1200">
        <v>0.61362689999805298</v>
      </c>
      <c r="P1200">
        <v>123.297821399996</v>
      </c>
    </row>
    <row r="1201" spans="1:16" x14ac:dyDescent="0.3">
      <c r="A1201">
        <v>4</v>
      </c>
      <c r="B1201">
        <v>1</v>
      </c>
      <c r="C1201">
        <v>1</v>
      </c>
      <c r="D1201">
        <v>3</v>
      </c>
      <c r="E1201" t="s">
        <v>1006</v>
      </c>
      <c r="F1201" t="s">
        <v>13</v>
      </c>
      <c r="G1201">
        <v>2</v>
      </c>
      <c r="H1201" t="s">
        <v>13</v>
      </c>
      <c r="I1201" t="s">
        <v>13</v>
      </c>
      <c r="J1201" t="s">
        <v>16</v>
      </c>
      <c r="K1201" t="b">
        <v>0</v>
      </c>
      <c r="L1201">
        <v>0.88021950000256799</v>
      </c>
      <c r="M1201">
        <v>124.69614139999599</v>
      </c>
      <c r="N1201">
        <v>1</v>
      </c>
      <c r="O1201">
        <v>0.178059300000314</v>
      </c>
      <c r="P1201">
        <v>124.990210700002</v>
      </c>
    </row>
    <row r="1202" spans="1:16" x14ac:dyDescent="0.3">
      <c r="A1202">
        <v>4</v>
      </c>
      <c r="B1202">
        <v>2</v>
      </c>
      <c r="C1202">
        <v>0</v>
      </c>
      <c r="D1202">
        <v>5</v>
      </c>
      <c r="E1202" t="s">
        <v>819</v>
      </c>
      <c r="F1202">
        <v>1</v>
      </c>
      <c r="G1202">
        <v>1</v>
      </c>
      <c r="H1202">
        <v>1.9923112000033101</v>
      </c>
      <c r="I1202">
        <v>50.000762499999801</v>
      </c>
      <c r="J1202" t="s">
        <v>14</v>
      </c>
      <c r="K1202" t="b">
        <v>0</v>
      </c>
      <c r="L1202">
        <v>5.1543614000038396</v>
      </c>
      <c r="M1202">
        <v>5.1543917000017201</v>
      </c>
      <c r="N1202">
        <v>1</v>
      </c>
      <c r="O1202">
        <v>6.7937299994810005E-2</v>
      </c>
      <c r="P1202">
        <v>5.3752927000023201</v>
      </c>
    </row>
    <row r="1203" spans="1:16" x14ac:dyDescent="0.3">
      <c r="A1203">
        <v>4</v>
      </c>
      <c r="B1203">
        <v>2</v>
      </c>
      <c r="C1203">
        <v>0</v>
      </c>
      <c r="D1203">
        <v>5</v>
      </c>
      <c r="E1203" t="s">
        <v>1007</v>
      </c>
      <c r="F1203" t="s">
        <v>13</v>
      </c>
      <c r="G1203">
        <v>1</v>
      </c>
      <c r="H1203" t="s">
        <v>13</v>
      </c>
      <c r="I1203" t="s">
        <v>13</v>
      </c>
      <c r="J1203" t="s">
        <v>14</v>
      </c>
      <c r="K1203" t="b">
        <v>1</v>
      </c>
      <c r="L1203">
        <v>1.02655810000579</v>
      </c>
      <c r="M1203">
        <v>6.9099074999976402</v>
      </c>
      <c r="N1203">
        <v>1</v>
      </c>
      <c r="O1203">
        <v>0.29281620000256198</v>
      </c>
      <c r="P1203">
        <v>7.3360859000022201</v>
      </c>
    </row>
    <row r="1204" spans="1:16" x14ac:dyDescent="0.3">
      <c r="A1204">
        <v>4</v>
      </c>
      <c r="B1204">
        <v>2</v>
      </c>
      <c r="C1204">
        <v>0</v>
      </c>
      <c r="D1204">
        <v>5</v>
      </c>
      <c r="E1204" t="s">
        <v>1008</v>
      </c>
      <c r="F1204">
        <v>1</v>
      </c>
      <c r="G1204">
        <v>1</v>
      </c>
      <c r="H1204">
        <v>1.99284469999839</v>
      </c>
      <c r="I1204">
        <v>77.501248299995495</v>
      </c>
      <c r="J1204" t="s">
        <v>14</v>
      </c>
      <c r="K1204" t="b">
        <v>0</v>
      </c>
      <c r="L1204">
        <v>0.65040199999930304</v>
      </c>
      <c r="M1204">
        <v>8.5004074999960704</v>
      </c>
      <c r="N1204">
        <v>2</v>
      </c>
      <c r="O1204">
        <v>0.46026260000508001</v>
      </c>
      <c r="P1204">
        <v>9.0876587000020699</v>
      </c>
    </row>
    <row r="1205" spans="1:16" x14ac:dyDescent="0.3">
      <c r="A1205">
        <v>4</v>
      </c>
      <c r="B1205">
        <v>2</v>
      </c>
      <c r="C1205">
        <v>0</v>
      </c>
      <c r="D1205">
        <v>5</v>
      </c>
      <c r="E1205" t="s">
        <v>1009</v>
      </c>
      <c r="F1205" t="s">
        <v>13</v>
      </c>
      <c r="G1205">
        <v>1</v>
      </c>
      <c r="H1205" t="s">
        <v>13</v>
      </c>
      <c r="I1205" t="s">
        <v>13</v>
      </c>
      <c r="J1205" t="s">
        <v>14</v>
      </c>
      <c r="K1205" t="b">
        <v>1</v>
      </c>
      <c r="L1205">
        <v>0.82103859999915596</v>
      </c>
      <c r="M1205">
        <v>10.4209960000007</v>
      </c>
      <c r="N1205">
        <v>2</v>
      </c>
      <c r="O1205">
        <v>0.16468800000438899</v>
      </c>
      <c r="P1205">
        <v>10.712006800000401</v>
      </c>
    </row>
    <row r="1206" spans="1:16" x14ac:dyDescent="0.3">
      <c r="A1206">
        <v>4</v>
      </c>
      <c r="B1206">
        <v>2</v>
      </c>
      <c r="C1206">
        <v>0</v>
      </c>
      <c r="D1206">
        <v>5</v>
      </c>
      <c r="E1206" t="s">
        <v>777</v>
      </c>
      <c r="F1206" t="s">
        <v>13</v>
      </c>
      <c r="G1206">
        <v>1</v>
      </c>
      <c r="H1206" t="s">
        <v>13</v>
      </c>
      <c r="I1206" t="s">
        <v>13</v>
      </c>
      <c r="J1206" t="s">
        <v>14</v>
      </c>
      <c r="K1206" t="b">
        <v>1</v>
      </c>
      <c r="L1206">
        <v>0.94820569999865301</v>
      </c>
      <c r="M1206">
        <v>12.181486299996299</v>
      </c>
      <c r="N1206">
        <v>1</v>
      </c>
      <c r="O1206">
        <v>0.124957799998811</v>
      </c>
      <c r="P1206">
        <v>12.456334399997999</v>
      </c>
    </row>
    <row r="1207" spans="1:16" x14ac:dyDescent="0.3">
      <c r="A1207">
        <v>4</v>
      </c>
      <c r="B1207">
        <v>2</v>
      </c>
      <c r="C1207">
        <v>0</v>
      </c>
      <c r="D1207">
        <v>5</v>
      </c>
      <c r="E1207" t="s">
        <v>1010</v>
      </c>
      <c r="F1207">
        <v>1</v>
      </c>
      <c r="G1207">
        <v>1</v>
      </c>
      <c r="H1207">
        <v>1.99168530000316</v>
      </c>
      <c r="I1207">
        <v>17.5002530999991</v>
      </c>
      <c r="J1207" t="s">
        <v>16</v>
      </c>
      <c r="K1207" t="b">
        <v>1</v>
      </c>
      <c r="L1207">
        <v>0.96955090000119504</v>
      </c>
      <c r="M1207">
        <v>13.9361695999978</v>
      </c>
      <c r="N1207">
        <v>3</v>
      </c>
      <c r="O1207">
        <v>0.16199139999662299</v>
      </c>
      <c r="P1207">
        <v>14.2294813999979</v>
      </c>
    </row>
    <row r="1208" spans="1:16" x14ac:dyDescent="0.3">
      <c r="A1208">
        <v>4</v>
      </c>
      <c r="B1208">
        <v>2</v>
      </c>
      <c r="C1208">
        <v>0</v>
      </c>
      <c r="D1208">
        <v>5</v>
      </c>
      <c r="E1208" t="s">
        <v>109</v>
      </c>
      <c r="F1208" t="s">
        <v>13</v>
      </c>
      <c r="G1208">
        <v>1</v>
      </c>
      <c r="H1208" t="s">
        <v>13</v>
      </c>
      <c r="I1208" t="s">
        <v>13</v>
      </c>
      <c r="J1208" t="s">
        <v>16</v>
      </c>
      <c r="K1208" t="b">
        <v>0</v>
      </c>
      <c r="L1208">
        <v>2.05479670000204</v>
      </c>
      <c r="M1208">
        <v>16.804797099997799</v>
      </c>
      <c r="N1208">
        <v>1</v>
      </c>
      <c r="O1208">
        <v>0.106628199995612</v>
      </c>
      <c r="P1208">
        <v>17.029936599996301</v>
      </c>
    </row>
    <row r="1209" spans="1:16" x14ac:dyDescent="0.3">
      <c r="A1209">
        <v>4</v>
      </c>
      <c r="B1209">
        <v>2</v>
      </c>
      <c r="C1209">
        <v>0</v>
      </c>
      <c r="D1209">
        <v>5</v>
      </c>
      <c r="E1209" t="s">
        <v>536</v>
      </c>
      <c r="F1209">
        <v>1</v>
      </c>
      <c r="G1209">
        <v>1</v>
      </c>
      <c r="H1209">
        <v>1.9939732999991999</v>
      </c>
      <c r="I1209">
        <v>122.502107299995</v>
      </c>
      <c r="J1209" t="s">
        <v>14</v>
      </c>
      <c r="K1209" t="b">
        <v>0</v>
      </c>
      <c r="L1209">
        <v>0.992837000005238</v>
      </c>
      <c r="M1209">
        <v>18.5427254999959</v>
      </c>
      <c r="N1209">
        <v>2</v>
      </c>
      <c r="O1209">
        <v>0.31316969999897998</v>
      </c>
      <c r="P1209">
        <v>18.988563899998599</v>
      </c>
    </row>
    <row r="1210" spans="1:16" x14ac:dyDescent="0.3">
      <c r="A1210">
        <v>4</v>
      </c>
      <c r="B1210">
        <v>2</v>
      </c>
      <c r="C1210">
        <v>0</v>
      </c>
      <c r="D1210">
        <v>5</v>
      </c>
      <c r="E1210" t="s">
        <v>1011</v>
      </c>
      <c r="F1210" t="s">
        <v>13</v>
      </c>
      <c r="G1210">
        <v>1</v>
      </c>
      <c r="H1210" t="s">
        <v>13</v>
      </c>
      <c r="I1210" t="s">
        <v>13</v>
      </c>
      <c r="J1210" t="s">
        <v>14</v>
      </c>
      <c r="K1210" t="b">
        <v>1</v>
      </c>
      <c r="L1210">
        <v>0.69029399999999397</v>
      </c>
      <c r="M1210">
        <v>20.190177199998299</v>
      </c>
      <c r="N1210">
        <v>3</v>
      </c>
      <c r="O1210">
        <v>0.120872600004077</v>
      </c>
      <c r="P1210">
        <v>20.436346299997201</v>
      </c>
    </row>
    <row r="1211" spans="1:16" x14ac:dyDescent="0.3">
      <c r="A1211">
        <v>4</v>
      </c>
      <c r="B1211">
        <v>2</v>
      </c>
      <c r="C1211">
        <v>0</v>
      </c>
      <c r="D1211">
        <v>5</v>
      </c>
      <c r="E1211" t="s">
        <v>1012</v>
      </c>
      <c r="F1211">
        <v>1</v>
      </c>
      <c r="G1211">
        <v>1</v>
      </c>
      <c r="H1211">
        <v>1.99404479999794</v>
      </c>
      <c r="I1211">
        <v>125.002157499999</v>
      </c>
      <c r="J1211" t="s">
        <v>16</v>
      </c>
      <c r="K1211" t="b">
        <v>1</v>
      </c>
      <c r="L1211">
        <v>0.93028990000311795</v>
      </c>
      <c r="M1211">
        <v>21.880222599997101</v>
      </c>
      <c r="N1211">
        <v>3</v>
      </c>
      <c r="O1211">
        <v>0.104811700002756</v>
      </c>
      <c r="P1211">
        <v>22.132198599996599</v>
      </c>
    </row>
    <row r="1212" spans="1:16" x14ac:dyDescent="0.3">
      <c r="A1212">
        <v>4</v>
      </c>
      <c r="B1212">
        <v>2</v>
      </c>
      <c r="C1212">
        <v>0</v>
      </c>
      <c r="D1212">
        <v>5</v>
      </c>
      <c r="E1212" t="s">
        <v>1013</v>
      </c>
      <c r="F1212">
        <v>1</v>
      </c>
      <c r="G1212">
        <v>1</v>
      </c>
      <c r="H1212">
        <v>1.99441440000373</v>
      </c>
      <c r="I1212">
        <v>145.00252850000101</v>
      </c>
      <c r="J1212" t="s">
        <v>16</v>
      </c>
      <c r="K1212" t="b">
        <v>1</v>
      </c>
      <c r="L1212">
        <v>0.84485670000140101</v>
      </c>
      <c r="M1212">
        <v>23.494779499997101</v>
      </c>
      <c r="N1212">
        <v>3</v>
      </c>
      <c r="O1212">
        <v>0.16079659999377299</v>
      </c>
      <c r="P1212">
        <v>23.780193899998299</v>
      </c>
    </row>
    <row r="1213" spans="1:16" x14ac:dyDescent="0.3">
      <c r="A1213">
        <v>4</v>
      </c>
      <c r="B1213">
        <v>2</v>
      </c>
      <c r="C1213">
        <v>0</v>
      </c>
      <c r="D1213">
        <v>5</v>
      </c>
      <c r="E1213" t="s">
        <v>1014</v>
      </c>
      <c r="F1213" t="s">
        <v>13</v>
      </c>
      <c r="G1213">
        <v>1</v>
      </c>
      <c r="H1213" t="s">
        <v>13</v>
      </c>
      <c r="I1213" t="s">
        <v>13</v>
      </c>
      <c r="J1213" t="s">
        <v>16</v>
      </c>
      <c r="K1213" t="b">
        <v>0</v>
      </c>
      <c r="L1213">
        <v>1.00224639999942</v>
      </c>
      <c r="M1213">
        <v>25.302048700003098</v>
      </c>
      <c r="N1213">
        <v>3</v>
      </c>
      <c r="O1213">
        <v>0.11558289999811699</v>
      </c>
      <c r="P1213">
        <v>25.526903600002701</v>
      </c>
    </row>
    <row r="1214" spans="1:16" x14ac:dyDescent="0.3">
      <c r="A1214">
        <v>4</v>
      </c>
      <c r="B1214">
        <v>2</v>
      </c>
      <c r="C1214">
        <v>0</v>
      </c>
      <c r="D1214">
        <v>5</v>
      </c>
      <c r="E1214" t="s">
        <v>1015</v>
      </c>
      <c r="F1214">
        <v>1</v>
      </c>
      <c r="G1214">
        <v>1</v>
      </c>
      <c r="H1214">
        <v>1.99267410000175</v>
      </c>
      <c r="I1214">
        <v>62.501015000001601</v>
      </c>
      <c r="J1214" t="s">
        <v>16</v>
      </c>
      <c r="K1214" t="b">
        <v>1</v>
      </c>
      <c r="L1214">
        <v>0.51936630000272999</v>
      </c>
      <c r="M1214">
        <v>26.552581999996601</v>
      </c>
      <c r="N1214">
        <v>3</v>
      </c>
      <c r="O1214">
        <v>0.10835580000275501</v>
      </c>
      <c r="P1214">
        <v>26.775827799996499</v>
      </c>
    </row>
    <row r="1215" spans="1:16" x14ac:dyDescent="0.3">
      <c r="A1215">
        <v>4</v>
      </c>
      <c r="B1215">
        <v>2</v>
      </c>
      <c r="C1215">
        <v>0</v>
      </c>
      <c r="D1215">
        <v>5</v>
      </c>
      <c r="E1215" t="s">
        <v>270</v>
      </c>
      <c r="F1215" t="s">
        <v>13</v>
      </c>
      <c r="G1215">
        <v>1</v>
      </c>
      <c r="H1215" t="s">
        <v>13</v>
      </c>
      <c r="I1215" t="s">
        <v>13</v>
      </c>
      <c r="J1215" t="s">
        <v>14</v>
      </c>
      <c r="K1215" t="b">
        <v>1</v>
      </c>
      <c r="L1215">
        <v>0.97262390000105403</v>
      </c>
      <c r="M1215">
        <v>28.256129000001199</v>
      </c>
      <c r="N1215">
        <v>1</v>
      </c>
      <c r="O1215">
        <v>7.5194400000327705E-2</v>
      </c>
      <c r="P1215">
        <v>28.438563600000599</v>
      </c>
    </row>
    <row r="1216" spans="1:16" x14ac:dyDescent="0.3">
      <c r="A1216">
        <v>4</v>
      </c>
      <c r="B1216">
        <v>2</v>
      </c>
      <c r="C1216">
        <v>0</v>
      </c>
      <c r="D1216">
        <v>5</v>
      </c>
      <c r="E1216" t="s">
        <v>178</v>
      </c>
      <c r="F1216" t="s">
        <v>13</v>
      </c>
      <c r="G1216">
        <v>1</v>
      </c>
      <c r="H1216" t="s">
        <v>13</v>
      </c>
      <c r="I1216" t="s">
        <v>13</v>
      </c>
      <c r="J1216" t="s">
        <v>14</v>
      </c>
      <c r="K1216" t="b">
        <v>1</v>
      </c>
      <c r="L1216">
        <v>1.2066902000005899</v>
      </c>
      <c r="M1216">
        <v>30.156605899996102</v>
      </c>
      <c r="N1216">
        <v>1</v>
      </c>
      <c r="O1216">
        <v>1.00094230000104</v>
      </c>
      <c r="P1216">
        <v>31.284378700002001</v>
      </c>
    </row>
    <row r="1217" spans="1:16" x14ac:dyDescent="0.3">
      <c r="A1217">
        <v>4</v>
      </c>
      <c r="B1217">
        <v>2</v>
      </c>
      <c r="C1217">
        <v>0</v>
      </c>
      <c r="D1217">
        <v>5</v>
      </c>
      <c r="E1217" t="s">
        <v>67</v>
      </c>
      <c r="F1217">
        <v>1</v>
      </c>
      <c r="G1217">
        <v>1</v>
      </c>
      <c r="H1217">
        <v>1.99293570000009</v>
      </c>
      <c r="I1217">
        <v>82.501318900001905</v>
      </c>
      <c r="J1217" t="s">
        <v>14</v>
      </c>
      <c r="K1217" t="b">
        <v>0</v>
      </c>
      <c r="L1217">
        <v>1.12816619999649</v>
      </c>
      <c r="M1217">
        <v>32.928116299997797</v>
      </c>
      <c r="N1217">
        <v>1</v>
      </c>
      <c r="O1217">
        <v>0.179954699997325</v>
      </c>
      <c r="P1217">
        <v>33.255324500001699</v>
      </c>
    </row>
    <row r="1218" spans="1:16" x14ac:dyDescent="0.3">
      <c r="A1218">
        <v>4</v>
      </c>
      <c r="B1218">
        <v>2</v>
      </c>
      <c r="C1218">
        <v>0</v>
      </c>
      <c r="D1218">
        <v>5</v>
      </c>
      <c r="E1218" t="s">
        <v>117</v>
      </c>
      <c r="F1218" t="s">
        <v>13</v>
      </c>
      <c r="G1218">
        <v>1</v>
      </c>
      <c r="H1218" t="s">
        <v>13</v>
      </c>
      <c r="I1218" t="s">
        <v>13</v>
      </c>
      <c r="J1218" t="s">
        <v>16</v>
      </c>
      <c r="K1218" t="b">
        <v>0</v>
      </c>
      <c r="L1218">
        <v>0.85391439999511898</v>
      </c>
      <c r="M1218">
        <v>34.620442300001699</v>
      </c>
      <c r="N1218">
        <v>1</v>
      </c>
      <c r="O1218">
        <v>5.7288099997094798E-2</v>
      </c>
      <c r="P1218">
        <v>34.804555299997403</v>
      </c>
    </row>
    <row r="1219" spans="1:16" x14ac:dyDescent="0.3">
      <c r="A1219">
        <v>4</v>
      </c>
      <c r="B1219">
        <v>2</v>
      </c>
      <c r="C1219">
        <v>0</v>
      </c>
      <c r="D1219">
        <v>5</v>
      </c>
      <c r="E1219" t="s">
        <v>1016</v>
      </c>
      <c r="F1219" t="s">
        <v>13</v>
      </c>
      <c r="G1219">
        <v>1</v>
      </c>
      <c r="H1219" t="s">
        <v>13</v>
      </c>
      <c r="I1219" t="s">
        <v>13</v>
      </c>
      <c r="J1219" t="s">
        <v>16</v>
      </c>
      <c r="K1219" t="b">
        <v>0</v>
      </c>
      <c r="L1219">
        <v>0.92222690000198804</v>
      </c>
      <c r="M1219">
        <v>36.238714500002999</v>
      </c>
      <c r="N1219">
        <v>1</v>
      </c>
      <c r="O1219">
        <v>0.133714100003999</v>
      </c>
      <c r="P1219">
        <v>36.513084699996398</v>
      </c>
    </row>
    <row r="1220" spans="1:16" x14ac:dyDescent="0.3">
      <c r="A1220">
        <v>4</v>
      </c>
      <c r="B1220">
        <v>2</v>
      </c>
      <c r="C1220">
        <v>0</v>
      </c>
      <c r="D1220">
        <v>5</v>
      </c>
      <c r="E1220" t="s">
        <v>1017</v>
      </c>
      <c r="F1220">
        <v>1</v>
      </c>
      <c r="G1220">
        <v>1</v>
      </c>
      <c r="H1220">
        <v>1.9918092000007199</v>
      </c>
      <c r="I1220">
        <v>22.5002943</v>
      </c>
      <c r="J1220" t="s">
        <v>14</v>
      </c>
      <c r="K1220" t="b">
        <v>0</v>
      </c>
      <c r="L1220">
        <v>0.99794239999755496</v>
      </c>
      <c r="M1220">
        <v>38.031186200001699</v>
      </c>
      <c r="N1220">
        <v>1</v>
      </c>
      <c r="O1220">
        <v>0.16284420000010899</v>
      </c>
      <c r="P1220">
        <v>38.318198699998902</v>
      </c>
    </row>
    <row r="1221" spans="1:16" x14ac:dyDescent="0.3">
      <c r="A1221">
        <v>4</v>
      </c>
      <c r="B1221">
        <v>2</v>
      </c>
      <c r="C1221">
        <v>0</v>
      </c>
      <c r="D1221">
        <v>5</v>
      </c>
      <c r="E1221" t="s">
        <v>1018</v>
      </c>
      <c r="F1221" t="s">
        <v>13</v>
      </c>
      <c r="G1221">
        <v>1</v>
      </c>
      <c r="H1221" t="s">
        <v>13</v>
      </c>
      <c r="I1221" t="s">
        <v>13</v>
      </c>
      <c r="J1221" t="s">
        <v>14</v>
      </c>
      <c r="K1221" t="b">
        <v>1</v>
      </c>
      <c r="L1221">
        <v>0.77340740000363395</v>
      </c>
      <c r="M1221">
        <v>39.6065667000003</v>
      </c>
      <c r="N1221">
        <v>1</v>
      </c>
      <c r="O1221">
        <v>7.3550599998270599E-2</v>
      </c>
      <c r="P1221">
        <v>39.780926699997501</v>
      </c>
    </row>
    <row r="1222" spans="1:16" x14ac:dyDescent="0.3">
      <c r="A1222">
        <v>4</v>
      </c>
      <c r="B1222">
        <v>2</v>
      </c>
      <c r="C1222">
        <v>0</v>
      </c>
      <c r="D1222">
        <v>5</v>
      </c>
      <c r="E1222" t="s">
        <v>1019</v>
      </c>
      <c r="F1222" t="s">
        <v>13</v>
      </c>
      <c r="G1222">
        <v>1</v>
      </c>
      <c r="H1222" t="s">
        <v>13</v>
      </c>
      <c r="I1222" t="s">
        <v>13</v>
      </c>
      <c r="J1222" t="s">
        <v>14</v>
      </c>
      <c r="K1222" t="b">
        <v>1</v>
      </c>
      <c r="L1222">
        <v>0.62819700000545697</v>
      </c>
      <c r="M1222">
        <v>40.928098199998203</v>
      </c>
      <c r="N1222">
        <v>3</v>
      </c>
      <c r="O1222">
        <v>0.229912100003276</v>
      </c>
      <c r="P1222">
        <v>41.305333199998103</v>
      </c>
    </row>
    <row r="1223" spans="1:16" x14ac:dyDescent="0.3">
      <c r="A1223">
        <v>4</v>
      </c>
      <c r="B1223">
        <v>2</v>
      </c>
      <c r="C1223">
        <v>0</v>
      </c>
      <c r="D1223">
        <v>5</v>
      </c>
      <c r="E1223" t="s">
        <v>550</v>
      </c>
      <c r="F1223" t="s">
        <v>13</v>
      </c>
      <c r="G1223">
        <v>1</v>
      </c>
      <c r="H1223" t="s">
        <v>13</v>
      </c>
      <c r="I1223" t="s">
        <v>13</v>
      </c>
      <c r="J1223" t="s">
        <v>14</v>
      </c>
      <c r="K1223" t="b">
        <v>1</v>
      </c>
      <c r="L1223">
        <v>0.69630139999935603</v>
      </c>
      <c r="M1223">
        <v>42.512743100000101</v>
      </c>
      <c r="N1223">
        <v>3</v>
      </c>
      <c r="O1223">
        <v>0.15414269999746499</v>
      </c>
      <c r="P1223">
        <v>42.765480199996098</v>
      </c>
    </row>
    <row r="1224" spans="1:16" x14ac:dyDescent="0.3">
      <c r="A1224">
        <v>4</v>
      </c>
      <c r="B1224">
        <v>2</v>
      </c>
      <c r="C1224">
        <v>0</v>
      </c>
      <c r="D1224">
        <v>5</v>
      </c>
      <c r="E1224" t="s">
        <v>32</v>
      </c>
      <c r="F1224" t="s">
        <v>13</v>
      </c>
      <c r="G1224">
        <v>1</v>
      </c>
      <c r="H1224" t="s">
        <v>13</v>
      </c>
      <c r="I1224" t="s">
        <v>13</v>
      </c>
      <c r="J1224" t="s">
        <v>14</v>
      </c>
      <c r="K1224" t="b">
        <v>1</v>
      </c>
      <c r="L1224">
        <v>0.73737249999976495</v>
      </c>
      <c r="M1224">
        <v>44.020703199996198</v>
      </c>
      <c r="N1224">
        <v>3</v>
      </c>
      <c r="O1224">
        <v>0.20150950000243001</v>
      </c>
      <c r="P1224">
        <v>44.340780500002403</v>
      </c>
    </row>
    <row r="1225" spans="1:16" x14ac:dyDescent="0.3">
      <c r="A1225">
        <v>4</v>
      </c>
      <c r="B1225">
        <v>2</v>
      </c>
      <c r="C1225">
        <v>0</v>
      </c>
      <c r="D1225">
        <v>5</v>
      </c>
      <c r="E1225" t="s">
        <v>1020</v>
      </c>
      <c r="F1225">
        <v>1</v>
      </c>
      <c r="G1225">
        <v>1</v>
      </c>
      <c r="H1225">
        <v>1.9942576000030401</v>
      </c>
      <c r="I1225">
        <v>137.502359500002</v>
      </c>
      <c r="J1225" t="s">
        <v>16</v>
      </c>
      <c r="K1225" t="b">
        <v>1</v>
      </c>
      <c r="L1225">
        <v>0.79624360000161698</v>
      </c>
      <c r="M1225">
        <v>45.646027700000602</v>
      </c>
      <c r="N1225">
        <v>2</v>
      </c>
      <c r="O1225">
        <v>0.30692400000407399</v>
      </c>
      <c r="P1225">
        <v>46.078385200002202</v>
      </c>
    </row>
    <row r="1226" spans="1:16" x14ac:dyDescent="0.3">
      <c r="A1226">
        <v>4</v>
      </c>
      <c r="B1226">
        <v>2</v>
      </c>
      <c r="C1226">
        <v>0</v>
      </c>
      <c r="D1226">
        <v>5</v>
      </c>
      <c r="E1226" t="s">
        <v>1021</v>
      </c>
      <c r="F1226">
        <v>1</v>
      </c>
      <c r="G1226">
        <v>1</v>
      </c>
      <c r="H1226">
        <v>1.9921631000033799</v>
      </c>
      <c r="I1226">
        <v>40.000583000000901</v>
      </c>
      <c r="J1226" t="s">
        <v>16</v>
      </c>
      <c r="K1226" t="b">
        <v>1</v>
      </c>
      <c r="L1226">
        <v>0.60473110000020802</v>
      </c>
      <c r="M1226">
        <v>47.188252699998003</v>
      </c>
      <c r="N1226">
        <v>1</v>
      </c>
      <c r="O1226">
        <v>0.56957510000211198</v>
      </c>
      <c r="P1226">
        <v>47.892858099999998</v>
      </c>
    </row>
    <row r="1227" spans="1:16" x14ac:dyDescent="0.3">
      <c r="A1227">
        <v>4</v>
      </c>
      <c r="B1227">
        <v>2</v>
      </c>
      <c r="C1227">
        <v>0</v>
      </c>
      <c r="D1227">
        <v>5</v>
      </c>
      <c r="E1227" t="s">
        <v>1022</v>
      </c>
      <c r="F1227">
        <v>1</v>
      </c>
      <c r="G1227">
        <v>1</v>
      </c>
      <c r="H1227">
        <v>1.9941929999986301</v>
      </c>
      <c r="I1227">
        <v>132.50226850000001</v>
      </c>
      <c r="J1227" t="s">
        <v>16</v>
      </c>
      <c r="K1227" t="b">
        <v>1</v>
      </c>
      <c r="L1227">
        <v>0.82891540000127895</v>
      </c>
      <c r="M1227">
        <v>49.228971299999102</v>
      </c>
      <c r="N1227">
        <v>3</v>
      </c>
      <c r="O1227">
        <v>0.194823000005272</v>
      </c>
      <c r="P1227">
        <v>49.542176399998397</v>
      </c>
    </row>
    <row r="1228" spans="1:16" x14ac:dyDescent="0.3">
      <c r="A1228">
        <v>4</v>
      </c>
      <c r="B1228">
        <v>2</v>
      </c>
      <c r="C1228">
        <v>0</v>
      </c>
      <c r="D1228">
        <v>5</v>
      </c>
      <c r="E1228" t="s">
        <v>1023</v>
      </c>
      <c r="F1228">
        <v>1</v>
      </c>
      <c r="G1228">
        <v>1</v>
      </c>
      <c r="H1228">
        <v>1.9930786000040801</v>
      </c>
      <c r="I1228">
        <v>85.001357000000993</v>
      </c>
      <c r="J1228" t="s">
        <v>14</v>
      </c>
      <c r="K1228" t="b">
        <v>0</v>
      </c>
      <c r="L1228">
        <v>0.81299060000310397</v>
      </c>
      <c r="M1228">
        <v>50.863053399996701</v>
      </c>
      <c r="N1228">
        <v>1</v>
      </c>
      <c r="O1228">
        <v>0.27503629999409901</v>
      </c>
      <c r="P1228">
        <v>51.262357599996903</v>
      </c>
    </row>
    <row r="1229" spans="1:16" x14ac:dyDescent="0.3">
      <c r="A1229">
        <v>4</v>
      </c>
      <c r="B1229">
        <v>2</v>
      </c>
      <c r="C1229">
        <v>0</v>
      </c>
      <c r="D1229">
        <v>5</v>
      </c>
      <c r="E1229" t="s">
        <v>88</v>
      </c>
      <c r="F1229" t="s">
        <v>13</v>
      </c>
      <c r="G1229">
        <v>1</v>
      </c>
      <c r="H1229" t="s">
        <v>13</v>
      </c>
      <c r="I1229" t="s">
        <v>13</v>
      </c>
      <c r="J1229" t="s">
        <v>14</v>
      </c>
      <c r="K1229" t="b">
        <v>1</v>
      </c>
      <c r="L1229">
        <v>1.0180516999971601</v>
      </c>
      <c r="M1229">
        <v>52.801130699997898</v>
      </c>
      <c r="N1229">
        <v>3</v>
      </c>
      <c r="O1229">
        <v>0.14808539999648901</v>
      </c>
      <c r="P1229">
        <v>53.111407399999699</v>
      </c>
    </row>
    <row r="1230" spans="1:16" x14ac:dyDescent="0.3">
      <c r="A1230">
        <v>4</v>
      </c>
      <c r="B1230">
        <v>2</v>
      </c>
      <c r="C1230">
        <v>0</v>
      </c>
      <c r="D1230">
        <v>5</v>
      </c>
      <c r="E1230" t="s">
        <v>631</v>
      </c>
      <c r="F1230">
        <v>1</v>
      </c>
      <c r="G1230">
        <v>1</v>
      </c>
      <c r="H1230">
        <v>1.9919516000009001</v>
      </c>
      <c r="I1230">
        <v>37.500514999999702</v>
      </c>
      <c r="J1230" t="s">
        <v>16</v>
      </c>
      <c r="K1230" t="b">
        <v>1</v>
      </c>
      <c r="L1230">
        <v>0.711934700004349</v>
      </c>
      <c r="M1230">
        <v>54.328557699998797</v>
      </c>
      <c r="N1230">
        <v>3</v>
      </c>
      <c r="O1230">
        <v>0.15573669999866999</v>
      </c>
      <c r="P1230">
        <v>54.615063899996997</v>
      </c>
    </row>
    <row r="1231" spans="1:16" x14ac:dyDescent="0.3">
      <c r="A1231">
        <v>4</v>
      </c>
      <c r="B1231">
        <v>2</v>
      </c>
      <c r="C1231">
        <v>0</v>
      </c>
      <c r="D1231">
        <v>5</v>
      </c>
      <c r="E1231" t="s">
        <v>155</v>
      </c>
      <c r="F1231" t="s">
        <v>13</v>
      </c>
      <c r="G1231">
        <v>1</v>
      </c>
      <c r="H1231" t="s">
        <v>13</v>
      </c>
      <c r="I1231" t="s">
        <v>13</v>
      </c>
      <c r="J1231" t="s">
        <v>14</v>
      </c>
      <c r="K1231" t="b">
        <v>1</v>
      </c>
      <c r="L1231">
        <v>0.71294420000049297</v>
      </c>
      <c r="M1231">
        <v>55.845997999997103</v>
      </c>
      <c r="N1231">
        <v>3</v>
      </c>
      <c r="O1231">
        <v>0.77739989999827197</v>
      </c>
      <c r="P1231">
        <v>56.764772299997297</v>
      </c>
    </row>
    <row r="1232" spans="1:16" x14ac:dyDescent="0.3">
      <c r="A1232">
        <v>4</v>
      </c>
      <c r="B1232">
        <v>2</v>
      </c>
      <c r="C1232">
        <v>0</v>
      </c>
      <c r="D1232">
        <v>5</v>
      </c>
      <c r="E1232" t="s">
        <v>1024</v>
      </c>
      <c r="F1232">
        <v>1</v>
      </c>
      <c r="G1232">
        <v>1</v>
      </c>
      <c r="H1232">
        <v>1.99216870000237</v>
      </c>
      <c r="I1232">
        <v>42.500654700001199</v>
      </c>
      <c r="J1232" t="s">
        <v>16</v>
      </c>
      <c r="K1232" t="b">
        <v>1</v>
      </c>
      <c r="L1232">
        <v>1.42553350000526</v>
      </c>
      <c r="M1232">
        <v>58.7086933000028</v>
      </c>
      <c r="N1232">
        <v>1</v>
      </c>
      <c r="O1232">
        <v>0.17769789999874799</v>
      </c>
      <c r="P1232">
        <v>59.012966399997801</v>
      </c>
    </row>
    <row r="1233" spans="1:16" x14ac:dyDescent="0.3">
      <c r="A1233">
        <v>4</v>
      </c>
      <c r="B1233">
        <v>2</v>
      </c>
      <c r="C1233">
        <v>0</v>
      </c>
      <c r="D1233">
        <v>5</v>
      </c>
      <c r="E1233" t="s">
        <v>653</v>
      </c>
      <c r="F1233" t="s">
        <v>13</v>
      </c>
      <c r="G1233">
        <v>1</v>
      </c>
      <c r="H1233" t="s">
        <v>13</v>
      </c>
      <c r="I1233" t="s">
        <v>13</v>
      </c>
      <c r="J1233" t="s">
        <v>14</v>
      </c>
      <c r="K1233" t="b">
        <v>1</v>
      </c>
      <c r="L1233">
        <v>1.59310879999975</v>
      </c>
      <c r="M1233">
        <v>61.1262107000002</v>
      </c>
      <c r="N1233">
        <v>3</v>
      </c>
      <c r="O1233">
        <v>0.22193580000020999</v>
      </c>
      <c r="P1233">
        <v>61.489250400001801</v>
      </c>
    </row>
    <row r="1234" spans="1:16" x14ac:dyDescent="0.3">
      <c r="A1234">
        <v>4</v>
      </c>
      <c r="B1234">
        <v>2</v>
      </c>
      <c r="C1234">
        <v>0</v>
      </c>
      <c r="D1234">
        <v>5</v>
      </c>
      <c r="E1234" t="s">
        <v>1025</v>
      </c>
      <c r="F1234" t="s">
        <v>13</v>
      </c>
      <c r="G1234">
        <v>1</v>
      </c>
      <c r="H1234" t="s">
        <v>13</v>
      </c>
      <c r="I1234" t="s">
        <v>13</v>
      </c>
      <c r="J1234" t="s">
        <v>14</v>
      </c>
      <c r="K1234" t="b">
        <v>1</v>
      </c>
      <c r="L1234">
        <v>1.63030759999674</v>
      </c>
      <c r="M1234">
        <v>63.630037499999197</v>
      </c>
      <c r="N1234">
        <v>1</v>
      </c>
      <c r="O1234">
        <v>0.11229589999857099</v>
      </c>
      <c r="P1234">
        <v>63.875599599996399</v>
      </c>
    </row>
    <row r="1235" spans="1:16" x14ac:dyDescent="0.3">
      <c r="A1235">
        <v>4</v>
      </c>
      <c r="B1235">
        <v>2</v>
      </c>
      <c r="C1235">
        <v>0</v>
      </c>
      <c r="D1235">
        <v>5</v>
      </c>
      <c r="E1235" t="s">
        <v>1026</v>
      </c>
      <c r="F1235">
        <v>1</v>
      </c>
      <c r="G1235">
        <v>1</v>
      </c>
      <c r="H1235">
        <v>1.99279570000363</v>
      </c>
      <c r="I1235">
        <v>67.501107399999498</v>
      </c>
      <c r="J1235" t="s">
        <v>16</v>
      </c>
      <c r="K1235" t="b">
        <v>1</v>
      </c>
      <c r="L1235">
        <v>1.59100629999739</v>
      </c>
      <c r="M1235">
        <v>65.974385200002899</v>
      </c>
      <c r="N1235">
        <v>1</v>
      </c>
      <c r="O1235">
        <v>0.172136699999101</v>
      </c>
      <c r="P1235">
        <v>66.3113985000018</v>
      </c>
    </row>
    <row r="1236" spans="1:16" x14ac:dyDescent="0.3">
      <c r="A1236">
        <v>4</v>
      </c>
      <c r="B1236">
        <v>2</v>
      </c>
      <c r="C1236">
        <v>0</v>
      </c>
      <c r="D1236">
        <v>5</v>
      </c>
      <c r="E1236" t="s">
        <v>829</v>
      </c>
      <c r="F1236" t="s">
        <v>13</v>
      </c>
      <c r="G1236">
        <v>1</v>
      </c>
      <c r="H1236" t="s">
        <v>13</v>
      </c>
      <c r="I1236" t="s">
        <v>13</v>
      </c>
      <c r="J1236" t="s">
        <v>16</v>
      </c>
      <c r="K1236" t="b">
        <v>0</v>
      </c>
      <c r="L1236">
        <v>0.96012540000083402</v>
      </c>
      <c r="M1236">
        <v>67.776559899997693</v>
      </c>
      <c r="N1236">
        <v>1</v>
      </c>
      <c r="O1236">
        <v>0.201285600000119</v>
      </c>
      <c r="P1236">
        <v>68.092589899999396</v>
      </c>
    </row>
    <row r="1237" spans="1:16" x14ac:dyDescent="0.3">
      <c r="A1237">
        <v>4</v>
      </c>
      <c r="B1237">
        <v>2</v>
      </c>
      <c r="C1237">
        <v>0</v>
      </c>
      <c r="D1237">
        <v>5</v>
      </c>
      <c r="E1237" t="s">
        <v>1027</v>
      </c>
      <c r="F1237" t="s">
        <v>13</v>
      </c>
      <c r="G1237">
        <v>1</v>
      </c>
      <c r="H1237" t="s">
        <v>13</v>
      </c>
      <c r="I1237" t="s">
        <v>13</v>
      </c>
      <c r="J1237" t="s">
        <v>14</v>
      </c>
      <c r="K1237" t="b">
        <v>1</v>
      </c>
      <c r="L1237">
        <v>1.2841649999972999</v>
      </c>
      <c r="M1237">
        <v>69.884188899995905</v>
      </c>
      <c r="N1237">
        <v>3</v>
      </c>
      <c r="O1237">
        <v>0.13824690000183201</v>
      </c>
      <c r="P1237">
        <v>70.141506699998004</v>
      </c>
    </row>
    <row r="1238" spans="1:16" x14ac:dyDescent="0.3">
      <c r="A1238">
        <v>4</v>
      </c>
      <c r="B1238">
        <v>2</v>
      </c>
      <c r="C1238">
        <v>0</v>
      </c>
      <c r="D1238">
        <v>5</v>
      </c>
      <c r="E1238" t="s">
        <v>1028</v>
      </c>
      <c r="F1238">
        <v>1</v>
      </c>
      <c r="G1238">
        <v>1</v>
      </c>
      <c r="H1238">
        <v>1.9931742999979201</v>
      </c>
      <c r="I1238">
        <v>90.001479999999006</v>
      </c>
      <c r="J1238" t="s">
        <v>16</v>
      </c>
      <c r="K1238" t="b">
        <v>1</v>
      </c>
      <c r="L1238">
        <v>0.85241070000483898</v>
      </c>
      <c r="M1238">
        <v>71.502106400003001</v>
      </c>
      <c r="N1238">
        <v>3</v>
      </c>
      <c r="O1238">
        <v>0.18669300000328801</v>
      </c>
      <c r="P1238">
        <v>71.814119299997401</v>
      </c>
    </row>
    <row r="1239" spans="1:16" x14ac:dyDescent="0.3">
      <c r="A1239">
        <v>4</v>
      </c>
      <c r="B1239">
        <v>2</v>
      </c>
      <c r="C1239">
        <v>0</v>
      </c>
      <c r="D1239">
        <v>5</v>
      </c>
      <c r="E1239" t="s">
        <v>1029</v>
      </c>
      <c r="F1239">
        <v>1</v>
      </c>
      <c r="G1239">
        <v>1</v>
      </c>
      <c r="H1239">
        <v>1.9936434999981401</v>
      </c>
      <c r="I1239">
        <v>115.001935699998</v>
      </c>
      <c r="J1239" t="s">
        <v>16</v>
      </c>
      <c r="K1239" t="b">
        <v>1</v>
      </c>
      <c r="L1239">
        <v>0.94751430000178505</v>
      </c>
      <c r="M1239">
        <v>73.280678199997098</v>
      </c>
      <c r="N1239">
        <v>1</v>
      </c>
      <c r="O1239">
        <v>0.209676299993589</v>
      </c>
      <c r="P1239">
        <v>73.605018399997803</v>
      </c>
    </row>
    <row r="1240" spans="1:16" x14ac:dyDescent="0.3">
      <c r="A1240">
        <v>4</v>
      </c>
      <c r="B1240">
        <v>2</v>
      </c>
      <c r="C1240">
        <v>0</v>
      </c>
      <c r="D1240">
        <v>5</v>
      </c>
      <c r="E1240" t="s">
        <v>1030</v>
      </c>
      <c r="F1240">
        <v>1</v>
      </c>
      <c r="G1240">
        <v>1</v>
      </c>
      <c r="H1240">
        <v>1.9916738000029</v>
      </c>
      <c r="I1240">
        <v>10.0001674000014</v>
      </c>
      <c r="J1240" t="s">
        <v>16</v>
      </c>
      <c r="K1240" t="b">
        <v>1</v>
      </c>
      <c r="L1240">
        <v>0.99378759999672195</v>
      </c>
      <c r="M1240">
        <v>75.110057799996895</v>
      </c>
      <c r="N1240">
        <v>3</v>
      </c>
      <c r="O1240">
        <v>0.204855199997837</v>
      </c>
      <c r="P1240">
        <v>75.416205200002906</v>
      </c>
    </row>
    <row r="1241" spans="1:16" x14ac:dyDescent="0.3">
      <c r="A1241">
        <v>4</v>
      </c>
      <c r="B1241">
        <v>2</v>
      </c>
      <c r="C1241">
        <v>0</v>
      </c>
      <c r="D1241">
        <v>5</v>
      </c>
      <c r="E1241" t="s">
        <v>448</v>
      </c>
      <c r="F1241">
        <v>1</v>
      </c>
      <c r="G1241">
        <v>1</v>
      </c>
      <c r="H1241">
        <v>1.9924167999997699</v>
      </c>
      <c r="I1241">
        <v>52.500815399995197</v>
      </c>
      <c r="J1241" t="s">
        <v>16</v>
      </c>
      <c r="K1241" t="b">
        <v>1</v>
      </c>
      <c r="L1241">
        <v>1.04268520000187</v>
      </c>
      <c r="M1241">
        <v>76.975819200000799</v>
      </c>
      <c r="N1241">
        <v>1</v>
      </c>
      <c r="O1241">
        <v>9.2337800000677803E-2</v>
      </c>
      <c r="P1241">
        <v>77.175757700002606</v>
      </c>
    </row>
    <row r="1242" spans="1:16" x14ac:dyDescent="0.3">
      <c r="A1242">
        <v>4</v>
      </c>
      <c r="B1242">
        <v>2</v>
      </c>
      <c r="C1242">
        <v>0</v>
      </c>
      <c r="D1242">
        <v>5</v>
      </c>
      <c r="E1242" t="s">
        <v>1031</v>
      </c>
      <c r="F1242">
        <v>1</v>
      </c>
      <c r="G1242">
        <v>1</v>
      </c>
      <c r="H1242">
        <v>1.99312699999427</v>
      </c>
      <c r="I1242">
        <v>87.501410699995205</v>
      </c>
      <c r="J1242" t="s">
        <v>16</v>
      </c>
      <c r="K1242" t="b">
        <v>1</v>
      </c>
      <c r="L1242">
        <v>0.79358100000536103</v>
      </c>
      <c r="M1242">
        <v>78.476594699997804</v>
      </c>
      <c r="N1242">
        <v>3</v>
      </c>
      <c r="O1242">
        <v>0.18590959999710299</v>
      </c>
      <c r="P1242">
        <v>78.773215799999903</v>
      </c>
    </row>
    <row r="1243" spans="1:16" x14ac:dyDescent="0.3">
      <c r="A1243">
        <v>4</v>
      </c>
      <c r="B1243">
        <v>2</v>
      </c>
      <c r="C1243">
        <v>0</v>
      </c>
      <c r="D1243">
        <v>5</v>
      </c>
      <c r="E1243" t="s">
        <v>676</v>
      </c>
      <c r="F1243">
        <v>1</v>
      </c>
      <c r="G1243">
        <v>1</v>
      </c>
      <c r="H1243">
        <v>1.99386599999707</v>
      </c>
      <c r="I1243">
        <v>120.002040499996</v>
      </c>
      <c r="J1243" t="s">
        <v>16</v>
      </c>
      <c r="K1243" t="b">
        <v>1</v>
      </c>
      <c r="L1243">
        <v>0.56919270000071298</v>
      </c>
      <c r="M1243">
        <v>79.852478599997994</v>
      </c>
      <c r="N1243">
        <v>3</v>
      </c>
      <c r="O1243">
        <v>0.18088730000454201</v>
      </c>
      <c r="P1243">
        <v>80.136144299998705</v>
      </c>
    </row>
    <row r="1244" spans="1:16" x14ac:dyDescent="0.3">
      <c r="A1244">
        <v>4</v>
      </c>
      <c r="B1244">
        <v>2</v>
      </c>
      <c r="C1244">
        <v>0</v>
      </c>
      <c r="D1244">
        <v>5</v>
      </c>
      <c r="E1244" t="s">
        <v>429</v>
      </c>
      <c r="F1244" t="s">
        <v>13</v>
      </c>
      <c r="G1244">
        <v>1</v>
      </c>
      <c r="H1244" t="s">
        <v>13</v>
      </c>
      <c r="I1244" t="s">
        <v>13</v>
      </c>
      <c r="J1244" t="s">
        <v>14</v>
      </c>
      <c r="K1244" t="b">
        <v>1</v>
      </c>
      <c r="L1244">
        <v>0.85251539999444503</v>
      </c>
      <c r="M1244">
        <v>81.502191999999894</v>
      </c>
      <c r="N1244">
        <v>3</v>
      </c>
      <c r="O1244">
        <v>0.20518910000100701</v>
      </c>
      <c r="P1244">
        <v>81.832485099999801</v>
      </c>
    </row>
    <row r="1245" spans="1:16" x14ac:dyDescent="0.3">
      <c r="A1245">
        <v>4</v>
      </c>
      <c r="B1245">
        <v>2</v>
      </c>
      <c r="C1245">
        <v>0</v>
      </c>
      <c r="D1245">
        <v>5</v>
      </c>
      <c r="E1245" t="s">
        <v>1032</v>
      </c>
      <c r="F1245">
        <v>1</v>
      </c>
      <c r="G1245">
        <v>1</v>
      </c>
      <c r="H1245">
        <v>1.99436530000094</v>
      </c>
      <c r="I1245">
        <v>140.002399099998</v>
      </c>
      <c r="J1245" t="s">
        <v>16</v>
      </c>
      <c r="K1245" t="b">
        <v>1</v>
      </c>
      <c r="L1245">
        <v>0.71241190000000598</v>
      </c>
      <c r="M1245">
        <v>83.062127299999702</v>
      </c>
      <c r="N1245">
        <v>2</v>
      </c>
      <c r="O1245">
        <v>0.22929409999778699</v>
      </c>
      <c r="P1245">
        <v>83.424588800000507</v>
      </c>
    </row>
    <row r="1246" spans="1:16" x14ac:dyDescent="0.3">
      <c r="A1246">
        <v>4</v>
      </c>
      <c r="B1246">
        <v>2</v>
      </c>
      <c r="C1246">
        <v>0</v>
      </c>
      <c r="D1246">
        <v>5</v>
      </c>
      <c r="E1246" t="s">
        <v>1033</v>
      </c>
      <c r="F1246" t="s">
        <v>13</v>
      </c>
      <c r="G1246">
        <v>1</v>
      </c>
      <c r="H1246" t="s">
        <v>13</v>
      </c>
      <c r="I1246" t="s">
        <v>13</v>
      </c>
      <c r="J1246" t="s">
        <v>14</v>
      </c>
      <c r="K1246" t="b">
        <v>1</v>
      </c>
      <c r="L1246">
        <v>0.88962460000038901</v>
      </c>
      <c r="M1246">
        <v>84.822578999999706</v>
      </c>
      <c r="N1246">
        <v>1</v>
      </c>
      <c r="O1246">
        <v>0.1327483999994</v>
      </c>
      <c r="P1246">
        <v>85.104147999998503</v>
      </c>
    </row>
    <row r="1247" spans="1:16" x14ac:dyDescent="0.3">
      <c r="A1247">
        <v>4</v>
      </c>
      <c r="B1247">
        <v>2</v>
      </c>
      <c r="C1247">
        <v>0</v>
      </c>
      <c r="D1247">
        <v>5</v>
      </c>
      <c r="E1247" t="s">
        <v>1034</v>
      </c>
      <c r="F1247">
        <v>1</v>
      </c>
      <c r="G1247">
        <v>1</v>
      </c>
      <c r="H1247">
        <v>1.9929218000033899</v>
      </c>
      <c r="I1247">
        <v>75.001208599998805</v>
      </c>
      <c r="J1247" t="s">
        <v>16</v>
      </c>
      <c r="K1247" t="b">
        <v>1</v>
      </c>
      <c r="L1247">
        <v>0.82907790000172099</v>
      </c>
      <c r="M1247">
        <v>86.445392200002999</v>
      </c>
      <c r="N1247">
        <v>3</v>
      </c>
      <c r="O1247">
        <v>0.139337300002808</v>
      </c>
      <c r="P1247">
        <v>86.726690900002694</v>
      </c>
    </row>
    <row r="1248" spans="1:16" x14ac:dyDescent="0.3">
      <c r="A1248">
        <v>4</v>
      </c>
      <c r="B1248">
        <v>2</v>
      </c>
      <c r="C1248">
        <v>0</v>
      </c>
      <c r="D1248">
        <v>5</v>
      </c>
      <c r="E1248" t="s">
        <v>661</v>
      </c>
      <c r="F1248" t="s">
        <v>13</v>
      </c>
      <c r="G1248">
        <v>1</v>
      </c>
      <c r="H1248" t="s">
        <v>13</v>
      </c>
      <c r="I1248" t="s">
        <v>13</v>
      </c>
      <c r="J1248" t="s">
        <v>14</v>
      </c>
      <c r="K1248" t="b">
        <v>1</v>
      </c>
      <c r="L1248">
        <v>0.74705129999347297</v>
      </c>
      <c r="M1248">
        <v>87.980201999998798</v>
      </c>
      <c r="N1248">
        <v>3</v>
      </c>
      <c r="O1248">
        <v>0.26114779999625198</v>
      </c>
      <c r="P1248">
        <v>88.360382799997794</v>
      </c>
    </row>
    <row r="1249" spans="1:16" x14ac:dyDescent="0.3">
      <c r="A1249">
        <v>4</v>
      </c>
      <c r="B1249">
        <v>2</v>
      </c>
      <c r="C1249">
        <v>0</v>
      </c>
      <c r="D1249">
        <v>5</v>
      </c>
      <c r="E1249" t="s">
        <v>583</v>
      </c>
      <c r="F1249" t="s">
        <v>13</v>
      </c>
      <c r="G1249">
        <v>1</v>
      </c>
      <c r="H1249" t="s">
        <v>13</v>
      </c>
      <c r="I1249" t="s">
        <v>13</v>
      </c>
      <c r="J1249" t="s">
        <v>16</v>
      </c>
      <c r="K1249" t="b">
        <v>0</v>
      </c>
      <c r="L1249">
        <v>1.0298399000021199</v>
      </c>
      <c r="M1249">
        <v>89.896472899999907</v>
      </c>
      <c r="N1249">
        <v>2</v>
      </c>
      <c r="O1249">
        <v>0.24295050000364399</v>
      </c>
      <c r="P1249">
        <v>90.2623317999969</v>
      </c>
    </row>
    <row r="1250" spans="1:16" x14ac:dyDescent="0.3">
      <c r="A1250">
        <v>4</v>
      </c>
      <c r="B1250">
        <v>2</v>
      </c>
      <c r="C1250">
        <v>0</v>
      </c>
      <c r="D1250">
        <v>5</v>
      </c>
      <c r="E1250" t="s">
        <v>1035</v>
      </c>
      <c r="F1250" t="s">
        <v>13</v>
      </c>
      <c r="G1250">
        <v>1</v>
      </c>
      <c r="H1250" t="s">
        <v>13</v>
      </c>
      <c r="I1250" t="s">
        <v>13</v>
      </c>
      <c r="J1250" t="s">
        <v>16</v>
      </c>
      <c r="K1250" t="b">
        <v>0</v>
      </c>
      <c r="L1250">
        <v>0.90529510000487801</v>
      </c>
      <c r="M1250">
        <v>91.671791300002994</v>
      </c>
      <c r="N1250">
        <v>3</v>
      </c>
      <c r="O1250">
        <v>0.161841300003289</v>
      </c>
      <c r="P1250">
        <v>91.949219599999196</v>
      </c>
    </row>
    <row r="1251" spans="1:16" x14ac:dyDescent="0.3">
      <c r="A1251">
        <v>4</v>
      </c>
      <c r="B1251">
        <v>2</v>
      </c>
      <c r="C1251">
        <v>0</v>
      </c>
      <c r="D1251">
        <v>5</v>
      </c>
      <c r="E1251" t="s">
        <v>426</v>
      </c>
      <c r="F1251" t="s">
        <v>13</v>
      </c>
      <c r="G1251">
        <v>1</v>
      </c>
      <c r="H1251" t="s">
        <v>13</v>
      </c>
      <c r="I1251" t="s">
        <v>13</v>
      </c>
      <c r="J1251" t="s">
        <v>16</v>
      </c>
      <c r="K1251" t="b">
        <v>0</v>
      </c>
      <c r="L1251">
        <v>1.1094796000034</v>
      </c>
      <c r="M1251">
        <v>93.575854700000505</v>
      </c>
      <c r="N1251">
        <v>1</v>
      </c>
      <c r="O1251">
        <v>0.18559169999934999</v>
      </c>
      <c r="P1251">
        <v>93.868923699999897</v>
      </c>
    </row>
    <row r="1252" spans="1:16" x14ac:dyDescent="0.3">
      <c r="A1252">
        <v>4</v>
      </c>
      <c r="B1252">
        <v>2</v>
      </c>
      <c r="C1252">
        <v>0</v>
      </c>
      <c r="D1252">
        <v>5</v>
      </c>
      <c r="E1252" t="s">
        <v>769</v>
      </c>
      <c r="F1252">
        <v>1</v>
      </c>
      <c r="G1252">
        <v>1</v>
      </c>
      <c r="H1252">
        <v>1.993644400005</v>
      </c>
      <c r="I1252">
        <v>110.001835399999</v>
      </c>
      <c r="J1252" t="s">
        <v>14</v>
      </c>
      <c r="K1252" t="b">
        <v>0</v>
      </c>
      <c r="L1252">
        <v>1.6103014999971501</v>
      </c>
      <c r="M1252">
        <v>95.993246799996996</v>
      </c>
      <c r="N1252">
        <v>2</v>
      </c>
      <c r="O1252">
        <v>0.242691899999045</v>
      </c>
      <c r="P1252">
        <v>96.349984200001899</v>
      </c>
    </row>
    <row r="1253" spans="1:16" x14ac:dyDescent="0.3">
      <c r="A1253">
        <v>4</v>
      </c>
      <c r="B1253">
        <v>2</v>
      </c>
      <c r="C1253">
        <v>0</v>
      </c>
      <c r="D1253">
        <v>5</v>
      </c>
      <c r="E1253" t="s">
        <v>257</v>
      </c>
      <c r="F1253">
        <v>1</v>
      </c>
      <c r="G1253">
        <v>1</v>
      </c>
      <c r="H1253">
        <v>1.99254519999522</v>
      </c>
      <c r="I1253">
        <v>57.500902300002103</v>
      </c>
      <c r="J1253" t="s">
        <v>16</v>
      </c>
      <c r="K1253" t="b">
        <v>1</v>
      </c>
      <c r="L1253">
        <v>0.78024640000512602</v>
      </c>
      <c r="M1253">
        <v>97.6465461999978</v>
      </c>
      <c r="N1253">
        <v>3</v>
      </c>
      <c r="O1253">
        <v>0.15529319999768601</v>
      </c>
      <c r="P1253">
        <v>97.9266439999992</v>
      </c>
    </row>
    <row r="1254" spans="1:16" x14ac:dyDescent="0.3">
      <c r="A1254">
        <v>4</v>
      </c>
      <c r="B1254">
        <v>2</v>
      </c>
      <c r="C1254">
        <v>0</v>
      </c>
      <c r="D1254">
        <v>5</v>
      </c>
      <c r="E1254" t="s">
        <v>1036</v>
      </c>
      <c r="F1254">
        <v>1</v>
      </c>
      <c r="G1254">
        <v>1</v>
      </c>
      <c r="H1254">
        <v>1.9925569999977599</v>
      </c>
      <c r="I1254">
        <v>60.0009682999953</v>
      </c>
      <c r="J1254" t="s">
        <v>16</v>
      </c>
      <c r="K1254" t="b">
        <v>1</v>
      </c>
      <c r="L1254">
        <v>0.65153450000070701</v>
      </c>
      <c r="M1254">
        <v>99.084612099999504</v>
      </c>
      <c r="N1254">
        <v>3</v>
      </c>
      <c r="O1254">
        <v>0.434014300000854</v>
      </c>
      <c r="P1254">
        <v>99.6212780999995</v>
      </c>
    </row>
    <row r="1255" spans="1:16" x14ac:dyDescent="0.3">
      <c r="A1255">
        <v>4</v>
      </c>
      <c r="B1255">
        <v>2</v>
      </c>
      <c r="C1255">
        <v>0</v>
      </c>
      <c r="D1255">
        <v>5</v>
      </c>
      <c r="E1255" t="s">
        <v>1037</v>
      </c>
      <c r="F1255" t="s">
        <v>13</v>
      </c>
      <c r="G1255">
        <v>1</v>
      </c>
      <c r="H1255" t="s">
        <v>13</v>
      </c>
      <c r="I1255" t="s">
        <v>13</v>
      </c>
      <c r="J1255" t="s">
        <v>14</v>
      </c>
      <c r="K1255" t="b">
        <v>1</v>
      </c>
      <c r="L1255">
        <v>1.6872756000011599</v>
      </c>
      <c r="M1255">
        <v>101.82018709999799</v>
      </c>
      <c r="N1255">
        <v>2</v>
      </c>
      <c r="O1255">
        <v>0.43520449999778099</v>
      </c>
      <c r="P1255">
        <v>102.3984518</v>
      </c>
    </row>
    <row r="1256" spans="1:16" x14ac:dyDescent="0.3">
      <c r="A1256">
        <v>4</v>
      </c>
      <c r="B1256">
        <v>2</v>
      </c>
      <c r="C1256">
        <v>0</v>
      </c>
      <c r="D1256">
        <v>5</v>
      </c>
      <c r="E1256" t="s">
        <v>1038</v>
      </c>
      <c r="F1256">
        <v>1</v>
      </c>
      <c r="G1256">
        <v>1</v>
      </c>
      <c r="H1256">
        <v>1.9915352000025499</v>
      </c>
      <c r="I1256">
        <v>5.0001212999995897</v>
      </c>
      <c r="J1256" t="s">
        <v>16</v>
      </c>
      <c r="K1256" t="b">
        <v>1</v>
      </c>
      <c r="L1256">
        <v>1.2988091000006501</v>
      </c>
      <c r="M1256">
        <v>104.21505579999901</v>
      </c>
      <c r="N1256">
        <v>1</v>
      </c>
      <c r="O1256">
        <v>0.105314200001885</v>
      </c>
      <c r="P1256">
        <v>104.45261159999799</v>
      </c>
    </row>
    <row r="1257" spans="1:16" x14ac:dyDescent="0.3">
      <c r="A1257">
        <v>4</v>
      </c>
      <c r="B1257">
        <v>2</v>
      </c>
      <c r="C1257">
        <v>0</v>
      </c>
      <c r="D1257">
        <v>5</v>
      </c>
      <c r="E1257" t="s">
        <v>858</v>
      </c>
      <c r="F1257" t="s">
        <v>13</v>
      </c>
      <c r="G1257">
        <v>1</v>
      </c>
      <c r="H1257" t="s">
        <v>13</v>
      </c>
      <c r="I1257" t="s">
        <v>13</v>
      </c>
      <c r="J1257" t="s">
        <v>16</v>
      </c>
      <c r="K1257" t="b">
        <v>0</v>
      </c>
      <c r="L1257">
        <v>0.85291999999753898</v>
      </c>
      <c r="M1257">
        <v>105.81930599999799</v>
      </c>
      <c r="N1257">
        <v>3</v>
      </c>
      <c r="O1257">
        <v>0.17153060000418899</v>
      </c>
      <c r="P1257">
        <v>106.126939000002</v>
      </c>
    </row>
    <row r="1258" spans="1:16" x14ac:dyDescent="0.3">
      <c r="A1258">
        <v>4</v>
      </c>
      <c r="B1258">
        <v>2</v>
      </c>
      <c r="C1258">
        <v>0</v>
      </c>
      <c r="D1258">
        <v>5</v>
      </c>
      <c r="E1258" t="s">
        <v>475</v>
      </c>
      <c r="F1258">
        <v>1</v>
      </c>
      <c r="G1258">
        <v>1</v>
      </c>
      <c r="H1258">
        <v>1.99151200000051</v>
      </c>
      <c r="I1258">
        <v>7.5001492000010304</v>
      </c>
      <c r="J1258" t="s">
        <v>16</v>
      </c>
      <c r="K1258" t="b">
        <v>1</v>
      </c>
      <c r="L1258">
        <v>0.68040770000516204</v>
      </c>
      <c r="M1258">
        <v>107.313574699998</v>
      </c>
      <c r="N1258">
        <v>3</v>
      </c>
      <c r="O1258">
        <v>0.41993990000628401</v>
      </c>
      <c r="P1258">
        <v>107.8792665</v>
      </c>
    </row>
    <row r="1259" spans="1:16" x14ac:dyDescent="0.3">
      <c r="A1259">
        <v>4</v>
      </c>
      <c r="B1259">
        <v>2</v>
      </c>
      <c r="C1259">
        <v>0</v>
      </c>
      <c r="D1259">
        <v>5</v>
      </c>
      <c r="E1259" t="s">
        <v>1039</v>
      </c>
      <c r="F1259">
        <v>1</v>
      </c>
      <c r="G1259">
        <v>1</v>
      </c>
      <c r="H1259">
        <v>1.99327320000157</v>
      </c>
      <c r="I1259">
        <v>92.501549100001299</v>
      </c>
      <c r="J1259" t="s">
        <v>16</v>
      </c>
      <c r="K1259" t="b">
        <v>1</v>
      </c>
      <c r="L1259">
        <v>0.81481569999596104</v>
      </c>
      <c r="M1259">
        <v>109.214488099999</v>
      </c>
      <c r="N1259">
        <v>3</v>
      </c>
      <c r="O1259">
        <v>0.23366669999813899</v>
      </c>
      <c r="P1259">
        <v>109.572964799998</v>
      </c>
    </row>
    <row r="1260" spans="1:16" x14ac:dyDescent="0.3">
      <c r="A1260">
        <v>4</v>
      </c>
      <c r="B1260">
        <v>2</v>
      </c>
      <c r="C1260">
        <v>0</v>
      </c>
      <c r="D1260">
        <v>5</v>
      </c>
      <c r="E1260" t="s">
        <v>1040</v>
      </c>
      <c r="F1260" t="s">
        <v>13</v>
      </c>
      <c r="G1260">
        <v>1</v>
      </c>
      <c r="H1260" t="s">
        <v>13</v>
      </c>
      <c r="I1260" t="s">
        <v>13</v>
      </c>
      <c r="J1260" t="s">
        <v>14</v>
      </c>
      <c r="K1260" t="b">
        <v>1</v>
      </c>
      <c r="L1260">
        <v>0.68956729999626998</v>
      </c>
      <c r="M1260">
        <v>110.772520799997</v>
      </c>
      <c r="N1260">
        <v>2</v>
      </c>
      <c r="O1260">
        <v>0.79711020000104305</v>
      </c>
      <c r="P1260">
        <v>111.720345399997</v>
      </c>
    </row>
    <row r="1261" spans="1:16" x14ac:dyDescent="0.3">
      <c r="A1261">
        <v>4</v>
      </c>
      <c r="B1261">
        <v>2</v>
      </c>
      <c r="C1261">
        <v>0</v>
      </c>
      <c r="D1261">
        <v>5</v>
      </c>
      <c r="E1261" t="s">
        <v>1041</v>
      </c>
      <c r="F1261" t="s">
        <v>13</v>
      </c>
      <c r="G1261">
        <v>1</v>
      </c>
      <c r="H1261" t="s">
        <v>13</v>
      </c>
      <c r="I1261" t="s">
        <v>13</v>
      </c>
      <c r="J1261" t="s">
        <v>14</v>
      </c>
      <c r="K1261" t="b">
        <v>1</v>
      </c>
      <c r="L1261">
        <v>0.95648790000268502</v>
      </c>
      <c r="M1261">
        <v>113.189444399999</v>
      </c>
      <c r="N1261">
        <v>1</v>
      </c>
      <c r="O1261">
        <v>0.21114959999977101</v>
      </c>
      <c r="P1261">
        <v>113.53441780000099</v>
      </c>
    </row>
    <row r="1262" spans="1:16" x14ac:dyDescent="0.3">
      <c r="A1262">
        <v>4</v>
      </c>
      <c r="B1262">
        <v>2</v>
      </c>
      <c r="C1262">
        <v>1</v>
      </c>
      <c r="D1262">
        <v>5</v>
      </c>
      <c r="E1262" t="s">
        <v>1042</v>
      </c>
      <c r="F1262">
        <v>1</v>
      </c>
      <c r="G1262">
        <v>2</v>
      </c>
      <c r="H1262">
        <v>1.99353680000058</v>
      </c>
      <c r="I1262">
        <v>105.00173719999999</v>
      </c>
      <c r="J1262" t="s">
        <v>16</v>
      </c>
      <c r="K1262" t="b">
        <v>1</v>
      </c>
      <c r="L1262">
        <v>4.4812107000034302</v>
      </c>
      <c r="M1262">
        <v>4.4812357999980996</v>
      </c>
      <c r="N1262">
        <v>3</v>
      </c>
      <c r="O1262">
        <v>0.40280189999612098</v>
      </c>
      <c r="P1262">
        <v>4.9993477000025504</v>
      </c>
    </row>
    <row r="1263" spans="1:16" x14ac:dyDescent="0.3">
      <c r="A1263">
        <v>4</v>
      </c>
      <c r="B1263">
        <v>2</v>
      </c>
      <c r="C1263">
        <v>1</v>
      </c>
      <c r="D1263">
        <v>5</v>
      </c>
      <c r="E1263" t="s">
        <v>1043</v>
      </c>
      <c r="F1263">
        <v>1</v>
      </c>
      <c r="G1263">
        <v>2</v>
      </c>
      <c r="H1263">
        <v>1.9941159000009101</v>
      </c>
      <c r="I1263">
        <v>130.00222229999801</v>
      </c>
      <c r="J1263" t="s">
        <v>16</v>
      </c>
      <c r="K1263" t="b">
        <v>1</v>
      </c>
      <c r="L1263">
        <v>0.63348359999508796</v>
      </c>
      <c r="M1263">
        <v>6.1500948000029902</v>
      </c>
      <c r="N1263">
        <v>3</v>
      </c>
      <c r="O1263">
        <v>0.129239000001689</v>
      </c>
      <c r="P1263">
        <v>6.3896652999974304</v>
      </c>
    </row>
    <row r="1264" spans="1:16" x14ac:dyDescent="0.3">
      <c r="A1264">
        <v>4</v>
      </c>
      <c r="B1264">
        <v>2</v>
      </c>
      <c r="C1264">
        <v>1</v>
      </c>
      <c r="D1264">
        <v>5</v>
      </c>
      <c r="E1264" t="s">
        <v>1044</v>
      </c>
      <c r="F1264" t="s">
        <v>13</v>
      </c>
      <c r="G1264">
        <v>2</v>
      </c>
      <c r="H1264" t="s">
        <v>13</v>
      </c>
      <c r="I1264" t="s">
        <v>13</v>
      </c>
      <c r="J1264" t="s">
        <v>16</v>
      </c>
      <c r="K1264" t="b">
        <v>0</v>
      </c>
      <c r="L1264">
        <v>1.0679567999977699</v>
      </c>
      <c r="M1264">
        <v>7.9678427999970198</v>
      </c>
      <c r="N1264">
        <v>1</v>
      </c>
      <c r="O1264">
        <v>0.14589710000291201</v>
      </c>
      <c r="P1264">
        <v>8.20639059999667</v>
      </c>
    </row>
    <row r="1265" spans="1:16" x14ac:dyDescent="0.3">
      <c r="A1265">
        <v>4</v>
      </c>
      <c r="B1265">
        <v>2</v>
      </c>
      <c r="C1265">
        <v>1</v>
      </c>
      <c r="D1265">
        <v>5</v>
      </c>
      <c r="E1265" t="s">
        <v>260</v>
      </c>
      <c r="F1265" t="s">
        <v>13</v>
      </c>
      <c r="G1265">
        <v>2</v>
      </c>
      <c r="H1265" t="s">
        <v>13</v>
      </c>
      <c r="I1265" t="s">
        <v>13</v>
      </c>
      <c r="J1265" t="s">
        <v>16</v>
      </c>
      <c r="K1265" t="b">
        <v>0</v>
      </c>
      <c r="L1265">
        <v>0.77246939999895403</v>
      </c>
      <c r="M1265">
        <v>9.4890959999975202</v>
      </c>
      <c r="N1265">
        <v>1</v>
      </c>
      <c r="O1265">
        <v>0.79364469999563902</v>
      </c>
      <c r="P1265">
        <v>10.382202300003</v>
      </c>
    </row>
    <row r="1266" spans="1:16" x14ac:dyDescent="0.3">
      <c r="A1266">
        <v>4</v>
      </c>
      <c r="B1266">
        <v>2</v>
      </c>
      <c r="C1266">
        <v>1</v>
      </c>
      <c r="D1266">
        <v>5</v>
      </c>
      <c r="E1266" t="s">
        <v>1045</v>
      </c>
      <c r="F1266" t="s">
        <v>13</v>
      </c>
      <c r="G1266">
        <v>2</v>
      </c>
      <c r="H1266" t="s">
        <v>13</v>
      </c>
      <c r="I1266" t="s">
        <v>13</v>
      </c>
      <c r="J1266" t="s">
        <v>16</v>
      </c>
      <c r="K1266" t="b">
        <v>0</v>
      </c>
      <c r="L1266">
        <v>0.87549469999794405</v>
      </c>
      <c r="M1266">
        <v>11.775394600001199</v>
      </c>
      <c r="N1266">
        <v>1</v>
      </c>
      <c r="O1266">
        <v>0.23675670000375201</v>
      </c>
      <c r="P1266">
        <v>12.137252799999301</v>
      </c>
    </row>
    <row r="1267" spans="1:16" x14ac:dyDescent="0.3">
      <c r="A1267">
        <v>4</v>
      </c>
      <c r="B1267">
        <v>2</v>
      </c>
      <c r="C1267">
        <v>1</v>
      </c>
      <c r="D1267">
        <v>5</v>
      </c>
      <c r="E1267" t="s">
        <v>1046</v>
      </c>
      <c r="F1267" t="s">
        <v>13</v>
      </c>
      <c r="G1267">
        <v>2</v>
      </c>
      <c r="H1267" t="s">
        <v>13</v>
      </c>
      <c r="I1267" t="s">
        <v>13</v>
      </c>
      <c r="J1267" t="s">
        <v>16</v>
      </c>
      <c r="K1267" t="b">
        <v>0</v>
      </c>
      <c r="L1267">
        <v>0.80392969999957098</v>
      </c>
      <c r="M1267">
        <v>13.453799499999199</v>
      </c>
      <c r="N1267">
        <v>2</v>
      </c>
      <c r="O1267">
        <v>0.104569600000104</v>
      </c>
      <c r="P1267">
        <v>13.6929640000017</v>
      </c>
    </row>
    <row r="1268" spans="1:16" x14ac:dyDescent="0.3">
      <c r="A1268">
        <v>4</v>
      </c>
      <c r="B1268">
        <v>2</v>
      </c>
      <c r="C1268">
        <v>1</v>
      </c>
      <c r="D1268">
        <v>5</v>
      </c>
      <c r="E1268" t="s">
        <v>1047</v>
      </c>
      <c r="F1268">
        <v>1</v>
      </c>
      <c r="G1268">
        <v>2</v>
      </c>
      <c r="H1268">
        <v>1.99447060000239</v>
      </c>
      <c r="I1268">
        <v>150.00262259999701</v>
      </c>
      <c r="J1268" t="s">
        <v>16</v>
      </c>
      <c r="K1268" t="b">
        <v>1</v>
      </c>
      <c r="L1268">
        <v>1.0474029999968499</v>
      </c>
      <c r="M1268">
        <v>15.247386900002301</v>
      </c>
      <c r="N1268">
        <v>3</v>
      </c>
      <c r="O1268">
        <v>0.13062129999889299</v>
      </c>
      <c r="P1268">
        <v>15.487137399999501</v>
      </c>
    </row>
    <row r="1269" spans="1:16" x14ac:dyDescent="0.3">
      <c r="A1269">
        <v>4</v>
      </c>
      <c r="B1269">
        <v>2</v>
      </c>
      <c r="C1269">
        <v>1</v>
      </c>
      <c r="D1269">
        <v>5</v>
      </c>
      <c r="E1269" t="s">
        <v>1048</v>
      </c>
      <c r="F1269">
        <v>1</v>
      </c>
      <c r="G1269">
        <v>2</v>
      </c>
      <c r="H1269">
        <v>1.9936984000014499</v>
      </c>
      <c r="I1269">
        <v>112.50187169999801</v>
      </c>
      <c r="J1269" t="s">
        <v>16</v>
      </c>
      <c r="K1269" t="b">
        <v>1</v>
      </c>
      <c r="L1269">
        <v>1.34497700000065</v>
      </c>
      <c r="M1269">
        <v>17.345018499996499</v>
      </c>
      <c r="N1269">
        <v>1</v>
      </c>
      <c r="O1269">
        <v>0.132725200004643</v>
      </c>
      <c r="P1269">
        <v>17.601287700002999</v>
      </c>
    </row>
    <row r="1270" spans="1:16" x14ac:dyDescent="0.3">
      <c r="A1270">
        <v>4</v>
      </c>
      <c r="B1270">
        <v>2</v>
      </c>
      <c r="C1270">
        <v>1</v>
      </c>
      <c r="D1270">
        <v>5</v>
      </c>
      <c r="E1270" t="s">
        <v>162</v>
      </c>
      <c r="F1270" t="s">
        <v>13</v>
      </c>
      <c r="G1270">
        <v>2</v>
      </c>
      <c r="H1270" t="s">
        <v>13</v>
      </c>
      <c r="I1270" t="s">
        <v>13</v>
      </c>
      <c r="J1270" t="s">
        <v>14</v>
      </c>
      <c r="K1270" t="b">
        <v>1</v>
      </c>
      <c r="L1270">
        <v>0.75321450000046797</v>
      </c>
      <c r="M1270">
        <v>18.8697315000027</v>
      </c>
      <c r="N1270">
        <v>2</v>
      </c>
      <c r="O1270">
        <v>0.45714760000555499</v>
      </c>
      <c r="P1270">
        <v>19.509618500000201</v>
      </c>
    </row>
    <row r="1271" spans="1:16" x14ac:dyDescent="0.3">
      <c r="A1271">
        <v>4</v>
      </c>
      <c r="B1271">
        <v>2</v>
      </c>
      <c r="C1271">
        <v>1</v>
      </c>
      <c r="D1271">
        <v>5</v>
      </c>
      <c r="E1271" t="s">
        <v>1049</v>
      </c>
      <c r="F1271" t="s">
        <v>13</v>
      </c>
      <c r="G1271">
        <v>2</v>
      </c>
      <c r="H1271" t="s">
        <v>13</v>
      </c>
      <c r="I1271" t="s">
        <v>13</v>
      </c>
      <c r="J1271" t="s">
        <v>14</v>
      </c>
      <c r="K1271" t="b">
        <v>1</v>
      </c>
      <c r="L1271">
        <v>0.934951899995212</v>
      </c>
      <c r="M1271">
        <v>20.951691000002</v>
      </c>
      <c r="N1271">
        <v>2</v>
      </c>
      <c r="O1271">
        <v>7.4977700001909398E-2</v>
      </c>
      <c r="P1271">
        <v>21.199482500000201</v>
      </c>
    </row>
    <row r="1272" spans="1:16" x14ac:dyDescent="0.3">
      <c r="A1272">
        <v>4</v>
      </c>
      <c r="B1272">
        <v>2</v>
      </c>
      <c r="C1272">
        <v>1</v>
      </c>
      <c r="D1272">
        <v>5</v>
      </c>
      <c r="E1272" t="s">
        <v>1050</v>
      </c>
      <c r="F1272" t="s">
        <v>13</v>
      </c>
      <c r="G1272">
        <v>2</v>
      </c>
      <c r="H1272" t="s">
        <v>13</v>
      </c>
      <c r="I1272" t="s">
        <v>13</v>
      </c>
      <c r="J1272" t="s">
        <v>16</v>
      </c>
      <c r="K1272" t="b">
        <v>0</v>
      </c>
      <c r="L1272">
        <v>0.83324510000238705</v>
      </c>
      <c r="M1272">
        <v>22.549734400003199</v>
      </c>
      <c r="N1272">
        <v>2</v>
      </c>
      <c r="O1272">
        <v>0.242783499998041</v>
      </c>
      <c r="P1272">
        <v>22.927290799998399</v>
      </c>
    </row>
    <row r="1273" spans="1:16" x14ac:dyDescent="0.3">
      <c r="A1273">
        <v>4</v>
      </c>
      <c r="B1273">
        <v>2</v>
      </c>
      <c r="C1273">
        <v>1</v>
      </c>
      <c r="D1273">
        <v>5</v>
      </c>
      <c r="E1273" t="s">
        <v>457</v>
      </c>
      <c r="F1273">
        <v>1</v>
      </c>
      <c r="G1273">
        <v>2</v>
      </c>
      <c r="H1273">
        <v>1.9943208999975499</v>
      </c>
      <c r="I1273">
        <v>142.50246679999699</v>
      </c>
      <c r="J1273" t="s">
        <v>16</v>
      </c>
      <c r="K1273" t="b">
        <v>1</v>
      </c>
      <c r="L1273">
        <v>0.76801749999867797</v>
      </c>
      <c r="M1273">
        <v>24.201373099996999</v>
      </c>
      <c r="N1273">
        <v>1</v>
      </c>
      <c r="O1273">
        <v>0.11305739999807</v>
      </c>
      <c r="P1273">
        <v>24.4295889999994</v>
      </c>
    </row>
    <row r="1274" spans="1:16" x14ac:dyDescent="0.3">
      <c r="A1274">
        <v>4</v>
      </c>
      <c r="B1274">
        <v>2</v>
      </c>
      <c r="C1274">
        <v>1</v>
      </c>
      <c r="D1274">
        <v>5</v>
      </c>
      <c r="E1274" t="s">
        <v>896</v>
      </c>
      <c r="F1274" t="s">
        <v>13</v>
      </c>
      <c r="G1274">
        <v>2</v>
      </c>
      <c r="H1274" t="s">
        <v>13</v>
      </c>
      <c r="I1274" t="s">
        <v>13</v>
      </c>
      <c r="J1274" t="s">
        <v>14</v>
      </c>
      <c r="K1274" t="b">
        <v>1</v>
      </c>
      <c r="L1274">
        <v>1.05639879999944</v>
      </c>
      <c r="M1274">
        <v>26.006473900000898</v>
      </c>
      <c r="N1274">
        <v>3</v>
      </c>
      <c r="O1274">
        <v>0.14310049999767199</v>
      </c>
      <c r="P1274">
        <v>26.283558900002401</v>
      </c>
    </row>
    <row r="1275" spans="1:16" x14ac:dyDescent="0.3">
      <c r="A1275">
        <v>4</v>
      </c>
      <c r="B1275">
        <v>2</v>
      </c>
      <c r="C1275">
        <v>1</v>
      </c>
      <c r="D1275">
        <v>5</v>
      </c>
      <c r="E1275" t="s">
        <v>1051</v>
      </c>
      <c r="F1275">
        <v>1</v>
      </c>
      <c r="G1275">
        <v>2</v>
      </c>
      <c r="H1275">
        <v>1.99347960000159</v>
      </c>
      <c r="I1275">
        <v>107.50180140000199</v>
      </c>
      <c r="J1275" t="s">
        <v>16</v>
      </c>
      <c r="K1275" t="b">
        <v>1</v>
      </c>
      <c r="L1275">
        <v>0.88667379999969897</v>
      </c>
      <c r="M1275">
        <v>27.686564700001298</v>
      </c>
      <c r="N1275">
        <v>3</v>
      </c>
      <c r="O1275">
        <v>0.1139617000008</v>
      </c>
      <c r="P1275">
        <v>27.9189187000011</v>
      </c>
    </row>
    <row r="1276" spans="1:16" x14ac:dyDescent="0.3">
      <c r="A1276">
        <v>4</v>
      </c>
      <c r="B1276">
        <v>2</v>
      </c>
      <c r="C1276">
        <v>1</v>
      </c>
      <c r="D1276">
        <v>5</v>
      </c>
      <c r="E1276" t="s">
        <v>237</v>
      </c>
      <c r="F1276">
        <v>1</v>
      </c>
      <c r="G1276">
        <v>2</v>
      </c>
      <c r="H1276">
        <v>1.99155560000509</v>
      </c>
      <c r="I1276">
        <v>2.50008119999984</v>
      </c>
      <c r="J1276" t="s">
        <v>14</v>
      </c>
      <c r="K1276" t="b">
        <v>0</v>
      </c>
      <c r="L1276">
        <v>1.02200269999594</v>
      </c>
      <c r="M1276">
        <v>29.455247799996901</v>
      </c>
      <c r="N1276">
        <v>1</v>
      </c>
      <c r="O1276">
        <v>0.143023199998424</v>
      </c>
      <c r="P1276">
        <v>29.7474801999997</v>
      </c>
    </row>
    <row r="1277" spans="1:16" x14ac:dyDescent="0.3">
      <c r="A1277">
        <v>4</v>
      </c>
      <c r="B1277">
        <v>2</v>
      </c>
      <c r="C1277">
        <v>1</v>
      </c>
      <c r="D1277">
        <v>5</v>
      </c>
      <c r="E1277" t="s">
        <v>265</v>
      </c>
      <c r="F1277" t="s">
        <v>13</v>
      </c>
      <c r="G1277">
        <v>2</v>
      </c>
      <c r="H1277" t="s">
        <v>13</v>
      </c>
      <c r="I1277" t="s">
        <v>13</v>
      </c>
      <c r="J1277" t="s">
        <v>14</v>
      </c>
      <c r="K1277" t="b">
        <v>1</v>
      </c>
      <c r="L1277">
        <v>1.59858519999398</v>
      </c>
      <c r="M1277">
        <v>31.8651441999973</v>
      </c>
      <c r="N1277">
        <v>1</v>
      </c>
      <c r="O1277">
        <v>0.140196400003333</v>
      </c>
      <c r="P1277">
        <v>32.128688800003196</v>
      </c>
    </row>
    <row r="1278" spans="1:16" x14ac:dyDescent="0.3">
      <c r="A1278">
        <v>4</v>
      </c>
      <c r="B1278">
        <v>2</v>
      </c>
      <c r="C1278">
        <v>1</v>
      </c>
      <c r="D1278">
        <v>5</v>
      </c>
      <c r="E1278" t="s">
        <v>540</v>
      </c>
      <c r="F1278" t="s">
        <v>13</v>
      </c>
      <c r="G1278">
        <v>2</v>
      </c>
      <c r="H1278" t="s">
        <v>13</v>
      </c>
      <c r="I1278" t="s">
        <v>13</v>
      </c>
      <c r="J1278" t="s">
        <v>14</v>
      </c>
      <c r="K1278" t="b">
        <v>1</v>
      </c>
      <c r="L1278">
        <v>0.82842610000079697</v>
      </c>
      <c r="M1278">
        <v>33.461559299998001</v>
      </c>
      <c r="N1278">
        <v>1</v>
      </c>
      <c r="O1278">
        <v>0.42747819999931402</v>
      </c>
      <c r="P1278">
        <v>34.032021200000599</v>
      </c>
    </row>
    <row r="1279" spans="1:16" x14ac:dyDescent="0.3">
      <c r="A1279">
        <v>4</v>
      </c>
      <c r="B1279">
        <v>2</v>
      </c>
      <c r="C1279">
        <v>1</v>
      </c>
      <c r="D1279">
        <v>5</v>
      </c>
      <c r="E1279" t="s">
        <v>1052</v>
      </c>
      <c r="F1279">
        <v>1</v>
      </c>
      <c r="G1279">
        <v>2</v>
      </c>
      <c r="H1279">
        <v>1.9919015999985299</v>
      </c>
      <c r="I1279">
        <v>27.500349299996699</v>
      </c>
      <c r="J1279" t="s">
        <v>16</v>
      </c>
      <c r="K1279" t="b">
        <v>1</v>
      </c>
      <c r="L1279">
        <v>0.73227980000228898</v>
      </c>
      <c r="M1279">
        <v>35.2820532999976</v>
      </c>
      <c r="N1279">
        <v>3</v>
      </c>
      <c r="O1279">
        <v>0.177071800004342</v>
      </c>
      <c r="P1279">
        <v>35.573613499997002</v>
      </c>
    </row>
    <row r="1280" spans="1:16" x14ac:dyDescent="0.3">
      <c r="A1280">
        <v>4</v>
      </c>
      <c r="B1280">
        <v>2</v>
      </c>
      <c r="C1280">
        <v>1</v>
      </c>
      <c r="D1280">
        <v>5</v>
      </c>
      <c r="E1280" t="s">
        <v>1053</v>
      </c>
      <c r="F1280" t="s">
        <v>13</v>
      </c>
      <c r="G1280">
        <v>2</v>
      </c>
      <c r="H1280" t="s">
        <v>13</v>
      </c>
      <c r="I1280" t="s">
        <v>13</v>
      </c>
      <c r="J1280" t="s">
        <v>14</v>
      </c>
      <c r="K1280" t="b">
        <v>1</v>
      </c>
      <c r="L1280">
        <v>0.68403730000136398</v>
      </c>
      <c r="M1280">
        <v>36.767166799996602</v>
      </c>
      <c r="N1280">
        <v>1</v>
      </c>
      <c r="O1280">
        <v>0.17257700000482101</v>
      </c>
      <c r="P1280">
        <v>37.073087400000098</v>
      </c>
    </row>
    <row r="1281" spans="1:16" x14ac:dyDescent="0.3">
      <c r="A1281">
        <v>4</v>
      </c>
      <c r="B1281">
        <v>2</v>
      </c>
      <c r="C1281">
        <v>1</v>
      </c>
      <c r="D1281">
        <v>5</v>
      </c>
      <c r="E1281" t="s">
        <v>297</v>
      </c>
      <c r="F1281" t="s">
        <v>13</v>
      </c>
      <c r="G1281">
        <v>2</v>
      </c>
      <c r="H1281" t="s">
        <v>13</v>
      </c>
      <c r="I1281" t="s">
        <v>13</v>
      </c>
      <c r="J1281" t="s">
        <v>14</v>
      </c>
      <c r="K1281" t="b">
        <v>1</v>
      </c>
      <c r="L1281">
        <v>0.90251040000293903</v>
      </c>
      <c r="M1281">
        <v>38.485675800002397</v>
      </c>
      <c r="N1281">
        <v>2</v>
      </c>
      <c r="O1281">
        <v>0.14568770000187201</v>
      </c>
      <c r="P1281">
        <v>38.7662342999975</v>
      </c>
    </row>
    <row r="1282" spans="1:16" x14ac:dyDescent="0.3">
      <c r="A1282">
        <v>4</v>
      </c>
      <c r="B1282">
        <v>2</v>
      </c>
      <c r="C1282">
        <v>1</v>
      </c>
      <c r="D1282">
        <v>5</v>
      </c>
      <c r="E1282" t="s">
        <v>898</v>
      </c>
      <c r="F1282">
        <v>1</v>
      </c>
      <c r="G1282">
        <v>2</v>
      </c>
      <c r="H1282">
        <v>1.9918765000038501</v>
      </c>
      <c r="I1282">
        <v>30.0003612</v>
      </c>
      <c r="J1282" t="s">
        <v>16</v>
      </c>
      <c r="K1282" t="b">
        <v>1</v>
      </c>
      <c r="L1282">
        <v>0.89067079999949805</v>
      </c>
      <c r="M1282">
        <v>40.173899200002801</v>
      </c>
      <c r="N1282">
        <v>1</v>
      </c>
      <c r="O1282">
        <v>9.9099400002160096E-2</v>
      </c>
      <c r="P1282">
        <v>40.391547899998798</v>
      </c>
    </row>
    <row r="1283" spans="1:16" x14ac:dyDescent="0.3">
      <c r="A1283">
        <v>4</v>
      </c>
      <c r="B1283">
        <v>2</v>
      </c>
      <c r="C1283">
        <v>1</v>
      </c>
      <c r="D1283">
        <v>5</v>
      </c>
      <c r="E1283" t="s">
        <v>1054</v>
      </c>
      <c r="F1283" t="s">
        <v>13</v>
      </c>
      <c r="G1283">
        <v>2</v>
      </c>
      <c r="H1283" t="s">
        <v>13</v>
      </c>
      <c r="I1283" t="s">
        <v>13</v>
      </c>
      <c r="J1283" t="s">
        <v>16</v>
      </c>
      <c r="K1283" t="b">
        <v>0</v>
      </c>
      <c r="L1283">
        <v>0.78985999999713397</v>
      </c>
      <c r="M1283">
        <v>41.689956499998502</v>
      </c>
      <c r="N1283">
        <v>1</v>
      </c>
      <c r="O1283">
        <v>0.12990720000379999</v>
      </c>
      <c r="P1283">
        <v>41.9265916000004</v>
      </c>
    </row>
    <row r="1284" spans="1:16" x14ac:dyDescent="0.3">
      <c r="A1284">
        <v>4</v>
      </c>
      <c r="B1284">
        <v>2</v>
      </c>
      <c r="C1284">
        <v>1</v>
      </c>
      <c r="D1284">
        <v>5</v>
      </c>
      <c r="E1284" t="s">
        <v>623</v>
      </c>
      <c r="F1284" t="s">
        <v>13</v>
      </c>
      <c r="G1284">
        <v>2</v>
      </c>
      <c r="H1284" t="s">
        <v>13</v>
      </c>
      <c r="I1284" t="s">
        <v>13</v>
      </c>
      <c r="J1284" t="s">
        <v>14</v>
      </c>
      <c r="K1284" t="b">
        <v>1</v>
      </c>
      <c r="L1284">
        <v>0.96727399999508601</v>
      </c>
      <c r="M1284">
        <v>43.401203800000097</v>
      </c>
      <c r="N1284">
        <v>1</v>
      </c>
      <c r="O1284">
        <v>0.173433700001624</v>
      </c>
      <c r="P1284">
        <v>43.697881599997302</v>
      </c>
    </row>
    <row r="1285" spans="1:16" x14ac:dyDescent="0.3">
      <c r="A1285">
        <v>4</v>
      </c>
      <c r="B1285">
        <v>2</v>
      </c>
      <c r="C1285">
        <v>1</v>
      </c>
      <c r="D1285">
        <v>5</v>
      </c>
      <c r="E1285" t="s">
        <v>781</v>
      </c>
      <c r="F1285" t="s">
        <v>13</v>
      </c>
      <c r="G1285">
        <v>2</v>
      </c>
      <c r="H1285" t="s">
        <v>13</v>
      </c>
      <c r="I1285" t="s">
        <v>13</v>
      </c>
      <c r="J1285" t="s">
        <v>14</v>
      </c>
      <c r="K1285" t="b">
        <v>1</v>
      </c>
      <c r="L1285">
        <v>1.35072019999643</v>
      </c>
      <c r="M1285">
        <v>45.5672441999996</v>
      </c>
      <c r="N1285">
        <v>3</v>
      </c>
      <c r="O1285">
        <v>4.6733815000043304</v>
      </c>
      <c r="P1285">
        <v>50.405857099998698</v>
      </c>
    </row>
    <row r="1286" spans="1:16" x14ac:dyDescent="0.3">
      <c r="A1286">
        <v>4</v>
      </c>
      <c r="B1286">
        <v>2</v>
      </c>
      <c r="C1286">
        <v>1</v>
      </c>
      <c r="D1286">
        <v>5</v>
      </c>
      <c r="E1286" t="s">
        <v>217</v>
      </c>
      <c r="F1286">
        <v>1</v>
      </c>
      <c r="G1286">
        <v>2</v>
      </c>
      <c r="H1286">
        <v>1.9918153999969901</v>
      </c>
      <c r="I1286">
        <v>20.0002672999981</v>
      </c>
      <c r="J1286" t="s">
        <v>14</v>
      </c>
      <c r="K1286" t="b">
        <v>0</v>
      </c>
      <c r="L1286">
        <v>9.9323354000007402</v>
      </c>
      <c r="M1286">
        <v>60.848807900001702</v>
      </c>
      <c r="N1286">
        <v>1</v>
      </c>
      <c r="O1286">
        <v>8.1540899998799404E-2</v>
      </c>
      <c r="P1286">
        <v>61.078129399997103</v>
      </c>
    </row>
    <row r="1287" spans="1:16" x14ac:dyDescent="0.3">
      <c r="A1287">
        <v>4</v>
      </c>
      <c r="B1287">
        <v>2</v>
      </c>
      <c r="C1287">
        <v>1</v>
      </c>
      <c r="D1287">
        <v>5</v>
      </c>
      <c r="E1287" t="s">
        <v>588</v>
      </c>
      <c r="F1287">
        <v>1</v>
      </c>
      <c r="G1287">
        <v>2</v>
      </c>
      <c r="H1287">
        <v>1.99382390000392</v>
      </c>
      <c r="I1287">
        <v>117.501974799998</v>
      </c>
      <c r="J1287" t="s">
        <v>14</v>
      </c>
      <c r="K1287" t="b">
        <v>0</v>
      </c>
      <c r="L1287">
        <v>1.04112110000278</v>
      </c>
      <c r="M1287">
        <v>62.624391099998299</v>
      </c>
      <c r="N1287">
        <v>1</v>
      </c>
      <c r="O1287">
        <v>0.16260680000414099</v>
      </c>
      <c r="P1287">
        <v>62.911190999999199</v>
      </c>
    </row>
    <row r="1288" spans="1:16" x14ac:dyDescent="0.3">
      <c r="A1288">
        <v>4</v>
      </c>
      <c r="B1288">
        <v>2</v>
      </c>
      <c r="C1288">
        <v>1</v>
      </c>
      <c r="D1288">
        <v>5</v>
      </c>
      <c r="E1288" t="s">
        <v>1055</v>
      </c>
      <c r="F1288">
        <v>1</v>
      </c>
      <c r="G1288">
        <v>2</v>
      </c>
      <c r="H1288">
        <v>1.99348639999516</v>
      </c>
      <c r="I1288">
        <v>102.50172529999701</v>
      </c>
      <c r="J1288" t="s">
        <v>16</v>
      </c>
      <c r="K1288" t="b">
        <v>1</v>
      </c>
      <c r="L1288">
        <v>0.99935559999721602</v>
      </c>
      <c r="M1288">
        <v>64.415708300002706</v>
      </c>
      <c r="N1288">
        <v>2</v>
      </c>
      <c r="O1288">
        <v>0.33133229999657499</v>
      </c>
      <c r="P1288">
        <v>64.863837800003196</v>
      </c>
    </row>
    <row r="1289" spans="1:16" x14ac:dyDescent="0.3">
      <c r="A1289">
        <v>4</v>
      </c>
      <c r="B1289">
        <v>2</v>
      </c>
      <c r="C1289">
        <v>1</v>
      </c>
      <c r="D1289">
        <v>5</v>
      </c>
      <c r="E1289" t="s">
        <v>1056</v>
      </c>
      <c r="F1289">
        <v>1</v>
      </c>
      <c r="G1289">
        <v>2</v>
      </c>
      <c r="H1289">
        <v>1.99280279999948</v>
      </c>
      <c r="I1289">
        <v>70.001162699998503</v>
      </c>
      <c r="J1289" t="s">
        <v>14</v>
      </c>
      <c r="K1289" t="b">
        <v>0</v>
      </c>
      <c r="L1289">
        <v>1.6868097999977201</v>
      </c>
      <c r="M1289">
        <v>67.069922900001998</v>
      </c>
      <c r="N1289">
        <v>1</v>
      </c>
      <c r="O1289">
        <v>0.12124709999625299</v>
      </c>
      <c r="P1289">
        <v>67.309704200000894</v>
      </c>
    </row>
    <row r="1290" spans="1:16" x14ac:dyDescent="0.3">
      <c r="A1290">
        <v>4</v>
      </c>
      <c r="B1290">
        <v>2</v>
      </c>
      <c r="C1290">
        <v>1</v>
      </c>
      <c r="D1290">
        <v>5</v>
      </c>
      <c r="E1290" t="s">
        <v>386</v>
      </c>
      <c r="F1290">
        <v>1</v>
      </c>
      <c r="G1290">
        <v>2</v>
      </c>
      <c r="H1290">
        <v>1.99290750000364</v>
      </c>
      <c r="I1290">
        <v>72.501188800000804</v>
      </c>
      <c r="J1290" t="s">
        <v>16</v>
      </c>
      <c r="K1290" t="b">
        <v>1</v>
      </c>
      <c r="L1290">
        <v>0.89756009999837305</v>
      </c>
      <c r="M1290">
        <v>68.714249600001494</v>
      </c>
      <c r="N1290">
        <v>3</v>
      </c>
      <c r="O1290">
        <v>0.144840200002363</v>
      </c>
      <c r="P1290">
        <v>68.965352500003107</v>
      </c>
    </row>
    <row r="1291" spans="1:16" x14ac:dyDescent="0.3">
      <c r="A1291">
        <v>4</v>
      </c>
      <c r="B1291">
        <v>2</v>
      </c>
      <c r="C1291">
        <v>1</v>
      </c>
      <c r="D1291">
        <v>5</v>
      </c>
      <c r="E1291" t="s">
        <v>1057</v>
      </c>
      <c r="F1291" t="s">
        <v>13</v>
      </c>
      <c r="G1291">
        <v>2</v>
      </c>
      <c r="H1291" t="s">
        <v>13</v>
      </c>
      <c r="I1291" t="s">
        <v>13</v>
      </c>
      <c r="J1291" t="s">
        <v>16</v>
      </c>
      <c r="K1291" t="b">
        <v>0</v>
      </c>
      <c r="L1291">
        <v>4.4459220999997298</v>
      </c>
      <c r="M1291">
        <v>73.9290512000007</v>
      </c>
      <c r="N1291">
        <v>1</v>
      </c>
      <c r="O1291">
        <v>0.24064409999846201</v>
      </c>
      <c r="P1291">
        <v>74.277150599999004</v>
      </c>
    </row>
    <row r="1292" spans="1:16" x14ac:dyDescent="0.3">
      <c r="A1292">
        <v>4</v>
      </c>
      <c r="B1292">
        <v>2</v>
      </c>
      <c r="C1292">
        <v>1</v>
      </c>
      <c r="D1292">
        <v>5</v>
      </c>
      <c r="E1292" t="s">
        <v>918</v>
      </c>
      <c r="F1292">
        <v>1</v>
      </c>
      <c r="G1292">
        <v>2</v>
      </c>
      <c r="H1292">
        <v>1.99236389999714</v>
      </c>
      <c r="I1292">
        <v>47.500748899998101</v>
      </c>
      <c r="J1292" t="s">
        <v>16</v>
      </c>
      <c r="K1292" t="b">
        <v>1</v>
      </c>
      <c r="L1292">
        <v>1.1360417000032601</v>
      </c>
      <c r="M1292">
        <v>75.919205500002107</v>
      </c>
      <c r="N1292">
        <v>1</v>
      </c>
      <c r="O1292">
        <v>0.186727000000246</v>
      </c>
      <c r="P1292">
        <v>76.223145399999297</v>
      </c>
    </row>
    <row r="1293" spans="1:16" x14ac:dyDescent="0.3">
      <c r="A1293">
        <v>4</v>
      </c>
      <c r="B1293">
        <v>2</v>
      </c>
      <c r="C1293">
        <v>1</v>
      </c>
      <c r="D1293">
        <v>5</v>
      </c>
      <c r="E1293" t="s">
        <v>1058</v>
      </c>
      <c r="F1293" t="s">
        <v>13</v>
      </c>
      <c r="G1293">
        <v>2</v>
      </c>
      <c r="H1293" t="s">
        <v>13</v>
      </c>
      <c r="I1293" t="s">
        <v>13</v>
      </c>
      <c r="J1293" t="s">
        <v>16</v>
      </c>
      <c r="K1293" t="b">
        <v>0</v>
      </c>
      <c r="L1293">
        <v>0.95407479999994405</v>
      </c>
      <c r="M1293">
        <v>77.687240899998898</v>
      </c>
      <c r="N1293">
        <v>3</v>
      </c>
      <c r="O1293">
        <v>0.32397969999874499</v>
      </c>
      <c r="P1293">
        <v>78.120407199996393</v>
      </c>
    </row>
    <row r="1294" spans="1:16" x14ac:dyDescent="0.3">
      <c r="A1294">
        <v>4</v>
      </c>
      <c r="B1294">
        <v>2</v>
      </c>
      <c r="C1294">
        <v>1</v>
      </c>
      <c r="D1294">
        <v>5</v>
      </c>
      <c r="E1294" t="s">
        <v>435</v>
      </c>
      <c r="F1294">
        <v>1</v>
      </c>
      <c r="G1294">
        <v>2</v>
      </c>
      <c r="H1294">
        <v>1.9941373000037901</v>
      </c>
      <c r="I1294">
        <v>135.00232939999799</v>
      </c>
      <c r="J1294" t="s">
        <v>14</v>
      </c>
      <c r="K1294" t="b">
        <v>0</v>
      </c>
      <c r="L1294">
        <v>1.2085915999996399</v>
      </c>
      <c r="M1294">
        <v>79.841600200001295</v>
      </c>
      <c r="N1294">
        <v>1</v>
      </c>
      <c r="O1294">
        <v>0.131664900000033</v>
      </c>
      <c r="P1294">
        <v>80.064155200001593</v>
      </c>
    </row>
    <row r="1295" spans="1:16" x14ac:dyDescent="0.3">
      <c r="A1295">
        <v>4</v>
      </c>
      <c r="B1295">
        <v>2</v>
      </c>
      <c r="C1295">
        <v>1</v>
      </c>
      <c r="D1295">
        <v>5</v>
      </c>
      <c r="E1295" t="s">
        <v>927</v>
      </c>
      <c r="F1295" t="s">
        <v>13</v>
      </c>
      <c r="G1295">
        <v>2</v>
      </c>
      <c r="H1295" t="s">
        <v>13</v>
      </c>
      <c r="I1295" t="s">
        <v>13</v>
      </c>
      <c r="J1295" t="s">
        <v>16</v>
      </c>
      <c r="K1295" t="b">
        <v>0</v>
      </c>
      <c r="L1295">
        <v>0.95669679999991797</v>
      </c>
      <c r="M1295">
        <v>81.5397938000024</v>
      </c>
      <c r="N1295">
        <v>3</v>
      </c>
      <c r="O1295">
        <v>0.39710690000356402</v>
      </c>
      <c r="P1295">
        <v>82.041564500003005</v>
      </c>
    </row>
    <row r="1296" spans="1:16" x14ac:dyDescent="0.3">
      <c r="A1296">
        <v>4</v>
      </c>
      <c r="B1296">
        <v>2</v>
      </c>
      <c r="C1296">
        <v>1</v>
      </c>
      <c r="D1296">
        <v>5</v>
      </c>
      <c r="E1296" t="s">
        <v>1059</v>
      </c>
      <c r="F1296" t="s">
        <v>13</v>
      </c>
      <c r="G1296">
        <v>2</v>
      </c>
      <c r="H1296" t="s">
        <v>13</v>
      </c>
      <c r="I1296" t="s">
        <v>13</v>
      </c>
      <c r="J1296" t="s">
        <v>16</v>
      </c>
      <c r="K1296" t="b">
        <v>0</v>
      </c>
      <c r="L1296">
        <v>0.81261850000009905</v>
      </c>
      <c r="M1296">
        <v>83.362253200000893</v>
      </c>
      <c r="N1296">
        <v>1</v>
      </c>
      <c r="O1296">
        <v>0.14531139999598999</v>
      </c>
      <c r="P1296">
        <v>83.597761899996797</v>
      </c>
    </row>
    <row r="1297" spans="1:16" x14ac:dyDescent="0.3">
      <c r="A1297">
        <v>4</v>
      </c>
      <c r="B1297">
        <v>2</v>
      </c>
      <c r="C1297">
        <v>1</v>
      </c>
      <c r="D1297">
        <v>5</v>
      </c>
      <c r="E1297" t="s">
        <v>54</v>
      </c>
      <c r="F1297">
        <v>1</v>
      </c>
      <c r="G1297">
        <v>2</v>
      </c>
      <c r="H1297">
        <v>1.9915920000057701</v>
      </c>
      <c r="I1297">
        <v>15.0002028000017</v>
      </c>
      <c r="J1297" t="s">
        <v>16</v>
      </c>
      <c r="K1297" t="b">
        <v>1</v>
      </c>
      <c r="L1297">
        <v>0.757063199998811</v>
      </c>
      <c r="M1297">
        <v>84.8735891999968</v>
      </c>
      <c r="N1297">
        <v>3</v>
      </c>
      <c r="O1297">
        <v>0.122385299997404</v>
      </c>
      <c r="P1297">
        <v>85.1108056000012</v>
      </c>
    </row>
    <row r="1298" spans="1:16" x14ac:dyDescent="0.3">
      <c r="A1298">
        <v>4</v>
      </c>
      <c r="B1298">
        <v>2</v>
      </c>
      <c r="C1298">
        <v>1</v>
      </c>
      <c r="D1298">
        <v>5</v>
      </c>
      <c r="E1298" t="s">
        <v>1060</v>
      </c>
      <c r="F1298">
        <v>1</v>
      </c>
      <c r="G1298">
        <v>2</v>
      </c>
      <c r="H1298">
        <v>1.9930408000000199</v>
      </c>
      <c r="I1298">
        <v>80.001293599998505</v>
      </c>
      <c r="J1298" t="s">
        <v>16</v>
      </c>
      <c r="K1298" t="b">
        <v>1</v>
      </c>
      <c r="L1298">
        <v>1.0293126000033199</v>
      </c>
      <c r="M1298">
        <v>86.645835499999507</v>
      </c>
      <c r="N1298">
        <v>1</v>
      </c>
      <c r="O1298">
        <v>0.16902039999695301</v>
      </c>
      <c r="P1298">
        <v>86.909556999998998</v>
      </c>
    </row>
    <row r="1299" spans="1:16" x14ac:dyDescent="0.3">
      <c r="A1299">
        <v>4</v>
      </c>
      <c r="B1299">
        <v>2</v>
      </c>
      <c r="C1299">
        <v>1</v>
      </c>
      <c r="D1299">
        <v>5</v>
      </c>
      <c r="E1299" t="s">
        <v>743</v>
      </c>
      <c r="F1299">
        <v>1</v>
      </c>
      <c r="G1299">
        <v>2</v>
      </c>
      <c r="H1299">
        <v>1.9944816999996</v>
      </c>
      <c r="I1299">
        <v>147.50255520000101</v>
      </c>
      <c r="J1299" t="s">
        <v>16</v>
      </c>
      <c r="K1299" t="b">
        <v>1</v>
      </c>
      <c r="L1299">
        <v>0.928470200000447</v>
      </c>
      <c r="M1299">
        <v>88.3450106000018</v>
      </c>
      <c r="N1299">
        <v>3</v>
      </c>
      <c r="O1299">
        <v>0.123705600002722</v>
      </c>
      <c r="P1299">
        <v>88.560136599997406</v>
      </c>
    </row>
    <row r="1300" spans="1:16" x14ac:dyDescent="0.3">
      <c r="A1300">
        <v>4</v>
      </c>
      <c r="B1300">
        <v>2</v>
      </c>
      <c r="C1300">
        <v>1</v>
      </c>
      <c r="D1300">
        <v>5</v>
      </c>
      <c r="E1300" t="s">
        <v>366</v>
      </c>
      <c r="F1300">
        <v>1</v>
      </c>
      <c r="G1300">
        <v>2</v>
      </c>
      <c r="H1300">
        <v>1.9923568000012899</v>
      </c>
      <c r="I1300">
        <v>55.000847700001003</v>
      </c>
      <c r="J1300" t="s">
        <v>16</v>
      </c>
      <c r="K1300" t="b">
        <v>1</v>
      </c>
      <c r="L1300">
        <v>1.02092840000114</v>
      </c>
      <c r="M1300">
        <v>90.087599500002398</v>
      </c>
      <c r="N1300">
        <v>1</v>
      </c>
      <c r="O1300">
        <v>0.15584579999995199</v>
      </c>
      <c r="P1300">
        <v>90.320422800003101</v>
      </c>
    </row>
    <row r="1301" spans="1:16" x14ac:dyDescent="0.3">
      <c r="A1301">
        <v>4</v>
      </c>
      <c r="B1301">
        <v>2</v>
      </c>
      <c r="C1301">
        <v>1</v>
      </c>
      <c r="D1301">
        <v>5</v>
      </c>
      <c r="E1301" t="s">
        <v>1061</v>
      </c>
      <c r="F1301">
        <v>1</v>
      </c>
      <c r="G1301">
        <v>2</v>
      </c>
      <c r="H1301">
        <v>1.9922456999993301</v>
      </c>
      <c r="I1301">
        <v>45.000680699995399</v>
      </c>
      <c r="J1301" t="s">
        <v>16</v>
      </c>
      <c r="K1301" t="b">
        <v>1</v>
      </c>
      <c r="L1301">
        <v>0.66499219999968795</v>
      </c>
      <c r="M1301">
        <v>91.498008599999594</v>
      </c>
      <c r="N1301">
        <v>3</v>
      </c>
      <c r="O1301">
        <v>0.15747489999921499</v>
      </c>
      <c r="P1301">
        <v>91.745940399996499</v>
      </c>
    </row>
    <row r="1302" spans="1:16" x14ac:dyDescent="0.3">
      <c r="A1302">
        <v>4</v>
      </c>
      <c r="B1302">
        <v>2</v>
      </c>
      <c r="C1302">
        <v>1</v>
      </c>
      <c r="D1302">
        <v>5</v>
      </c>
      <c r="E1302" t="s">
        <v>1062</v>
      </c>
      <c r="F1302">
        <v>1</v>
      </c>
      <c r="G1302">
        <v>2</v>
      </c>
      <c r="H1302">
        <v>1.99168600000121</v>
      </c>
      <c r="I1302">
        <v>12.5001826000007</v>
      </c>
      <c r="J1302" t="s">
        <v>16</v>
      </c>
      <c r="K1302" t="b">
        <v>1</v>
      </c>
      <c r="L1302">
        <v>4.6523658000005499</v>
      </c>
      <c r="M1302">
        <v>96.918698200002794</v>
      </c>
      <c r="N1302">
        <v>3</v>
      </c>
      <c r="O1302">
        <v>0.132239300000947</v>
      </c>
      <c r="P1302">
        <v>97.144720899996202</v>
      </c>
    </row>
    <row r="1303" spans="1:16" x14ac:dyDescent="0.3">
      <c r="A1303">
        <v>4</v>
      </c>
      <c r="B1303">
        <v>2</v>
      </c>
      <c r="C1303">
        <v>1</v>
      </c>
      <c r="D1303">
        <v>5</v>
      </c>
      <c r="E1303" t="s">
        <v>835</v>
      </c>
      <c r="F1303" t="s">
        <v>13</v>
      </c>
      <c r="G1303">
        <v>2</v>
      </c>
      <c r="H1303" t="s">
        <v>13</v>
      </c>
      <c r="I1303" t="s">
        <v>13</v>
      </c>
      <c r="J1303" t="s">
        <v>16</v>
      </c>
      <c r="K1303" t="b">
        <v>0</v>
      </c>
      <c r="L1303">
        <v>1.9964659999968699</v>
      </c>
      <c r="M1303">
        <v>99.662778199999593</v>
      </c>
      <c r="N1303">
        <v>3</v>
      </c>
      <c r="O1303">
        <v>0.108327399997506</v>
      </c>
      <c r="P1303">
        <v>99.864775800000601</v>
      </c>
    </row>
    <row r="1304" spans="1:16" x14ac:dyDescent="0.3">
      <c r="A1304">
        <v>4</v>
      </c>
      <c r="B1304">
        <v>2</v>
      </c>
      <c r="C1304">
        <v>1</v>
      </c>
      <c r="D1304">
        <v>5</v>
      </c>
      <c r="E1304" t="s">
        <v>1063</v>
      </c>
      <c r="F1304">
        <v>1</v>
      </c>
      <c r="G1304">
        <v>2</v>
      </c>
      <c r="H1304">
        <v>1.9933201000021701</v>
      </c>
      <c r="I1304">
        <v>100.001658399997</v>
      </c>
      <c r="J1304" t="s">
        <v>16</v>
      </c>
      <c r="K1304" t="b">
        <v>1</v>
      </c>
      <c r="L1304">
        <v>0.58562030000030096</v>
      </c>
      <c r="M1304">
        <v>100.968547199998</v>
      </c>
      <c r="N1304">
        <v>3</v>
      </c>
      <c r="O1304">
        <v>0.10472689999733099</v>
      </c>
      <c r="P1304">
        <v>101.197205299999</v>
      </c>
    </row>
    <row r="1305" spans="1:16" x14ac:dyDescent="0.3">
      <c r="A1305">
        <v>4</v>
      </c>
      <c r="B1305">
        <v>2</v>
      </c>
      <c r="C1305">
        <v>1</v>
      </c>
      <c r="D1305">
        <v>5</v>
      </c>
      <c r="E1305" t="s">
        <v>1064</v>
      </c>
      <c r="F1305" t="s">
        <v>13</v>
      </c>
      <c r="G1305">
        <v>2</v>
      </c>
      <c r="H1305" t="s">
        <v>13</v>
      </c>
      <c r="I1305" t="s">
        <v>13</v>
      </c>
      <c r="J1305" t="s">
        <v>14</v>
      </c>
      <c r="K1305" t="b">
        <v>1</v>
      </c>
      <c r="L1305">
        <v>0.93776950000028603</v>
      </c>
      <c r="M1305">
        <v>102.653961600001</v>
      </c>
      <c r="N1305">
        <v>2</v>
      </c>
      <c r="O1305">
        <v>0.78345850000187101</v>
      </c>
      <c r="P1305">
        <v>103.555973900002</v>
      </c>
    </row>
    <row r="1306" spans="1:16" x14ac:dyDescent="0.3">
      <c r="A1306">
        <v>4</v>
      </c>
      <c r="B1306">
        <v>2</v>
      </c>
      <c r="C1306">
        <v>1</v>
      </c>
      <c r="D1306">
        <v>5</v>
      </c>
      <c r="E1306" t="s">
        <v>1065</v>
      </c>
      <c r="F1306">
        <v>1</v>
      </c>
      <c r="G1306">
        <v>2</v>
      </c>
      <c r="H1306">
        <v>1.9933782000007301</v>
      </c>
      <c r="I1306">
        <v>97.501619099995906</v>
      </c>
      <c r="J1306" t="s">
        <v>14</v>
      </c>
      <c r="K1306" t="b">
        <v>0</v>
      </c>
      <c r="L1306">
        <v>1.50164970000333</v>
      </c>
      <c r="M1306">
        <v>105.56784650000201</v>
      </c>
      <c r="N1306">
        <v>1</v>
      </c>
      <c r="O1306">
        <v>0.249956400002702</v>
      </c>
      <c r="P1306">
        <v>105.96654059999901</v>
      </c>
    </row>
    <row r="1307" spans="1:16" x14ac:dyDescent="0.3">
      <c r="A1307">
        <v>4</v>
      </c>
      <c r="B1307">
        <v>2</v>
      </c>
      <c r="C1307">
        <v>1</v>
      </c>
      <c r="D1307">
        <v>5</v>
      </c>
      <c r="E1307" t="s">
        <v>1066</v>
      </c>
      <c r="F1307" t="s">
        <v>13</v>
      </c>
      <c r="G1307">
        <v>2</v>
      </c>
      <c r="H1307" t="s">
        <v>13</v>
      </c>
      <c r="I1307" t="s">
        <v>13</v>
      </c>
      <c r="J1307" t="s">
        <v>14</v>
      </c>
      <c r="K1307" t="b">
        <v>1</v>
      </c>
      <c r="L1307">
        <v>0.68270530000154395</v>
      </c>
      <c r="M1307">
        <v>107.165627599999</v>
      </c>
      <c r="N1307">
        <v>1</v>
      </c>
      <c r="O1307">
        <v>0.131093200005125</v>
      </c>
      <c r="P1307">
        <v>107.43950529999699</v>
      </c>
    </row>
    <row r="1308" spans="1:16" x14ac:dyDescent="0.3">
      <c r="A1308">
        <v>4</v>
      </c>
      <c r="B1308">
        <v>2</v>
      </c>
      <c r="C1308">
        <v>1</v>
      </c>
      <c r="D1308">
        <v>5</v>
      </c>
      <c r="E1308" t="s">
        <v>392</v>
      </c>
      <c r="F1308" t="s">
        <v>13</v>
      </c>
      <c r="G1308">
        <v>2</v>
      </c>
      <c r="H1308" t="s">
        <v>13</v>
      </c>
      <c r="I1308" t="s">
        <v>13</v>
      </c>
      <c r="J1308" t="s">
        <v>14</v>
      </c>
      <c r="K1308" t="b">
        <v>1</v>
      </c>
      <c r="L1308">
        <v>1.0104461000009901</v>
      </c>
      <c r="M1308">
        <v>108.960086899999</v>
      </c>
      <c r="N1308">
        <v>1</v>
      </c>
      <c r="O1308">
        <v>0.115498499995738</v>
      </c>
      <c r="P1308">
        <v>109.207925399998</v>
      </c>
    </row>
    <row r="1309" spans="1:16" x14ac:dyDescent="0.3">
      <c r="A1309">
        <v>4</v>
      </c>
      <c r="B1309">
        <v>2</v>
      </c>
      <c r="C1309">
        <v>1</v>
      </c>
      <c r="D1309">
        <v>5</v>
      </c>
      <c r="E1309" t="s">
        <v>1067</v>
      </c>
      <c r="F1309">
        <v>1</v>
      </c>
      <c r="G1309">
        <v>2</v>
      </c>
      <c r="H1309">
        <v>1.99201919999905</v>
      </c>
      <c r="I1309">
        <v>35.000468099999097</v>
      </c>
      <c r="J1309" t="s">
        <v>16</v>
      </c>
      <c r="K1309" t="b">
        <v>1</v>
      </c>
      <c r="L1309">
        <v>0.88295369999832496</v>
      </c>
      <c r="M1309">
        <v>110.599616400003</v>
      </c>
      <c r="N1309">
        <v>2</v>
      </c>
      <c r="O1309">
        <v>0.82421849999809604</v>
      </c>
      <c r="P1309">
        <v>111.540666100002</v>
      </c>
    </row>
    <row r="1310" spans="1:16" x14ac:dyDescent="0.3">
      <c r="A1310">
        <v>4</v>
      </c>
      <c r="B1310">
        <v>2</v>
      </c>
      <c r="C1310">
        <v>1</v>
      </c>
      <c r="D1310">
        <v>5</v>
      </c>
      <c r="E1310" t="s">
        <v>790</v>
      </c>
      <c r="F1310" t="s">
        <v>13</v>
      </c>
      <c r="G1310">
        <v>2</v>
      </c>
      <c r="H1310" t="s">
        <v>13</v>
      </c>
      <c r="I1310" t="s">
        <v>13</v>
      </c>
      <c r="J1310" t="s">
        <v>16</v>
      </c>
      <c r="K1310" t="b">
        <v>0</v>
      </c>
      <c r="L1310">
        <v>0.57601129999966405</v>
      </c>
      <c r="M1310">
        <v>112.625523399998</v>
      </c>
      <c r="N1310">
        <v>2</v>
      </c>
      <c r="O1310">
        <v>0.17925189999368701</v>
      </c>
      <c r="P1310">
        <v>112.927786799999</v>
      </c>
    </row>
    <row r="1311" spans="1:16" x14ac:dyDescent="0.3">
      <c r="A1311">
        <v>4</v>
      </c>
      <c r="B1311">
        <v>2</v>
      </c>
      <c r="C1311">
        <v>1</v>
      </c>
      <c r="D1311">
        <v>5</v>
      </c>
      <c r="E1311" t="s">
        <v>857</v>
      </c>
      <c r="F1311" t="s">
        <v>13</v>
      </c>
      <c r="G1311">
        <v>2</v>
      </c>
      <c r="H1311" t="s">
        <v>13</v>
      </c>
      <c r="I1311" t="s">
        <v>13</v>
      </c>
      <c r="J1311" t="s">
        <v>14</v>
      </c>
      <c r="K1311" t="b">
        <v>1</v>
      </c>
      <c r="L1311">
        <v>0.78514800000266405</v>
      </c>
      <c r="M1311">
        <v>114.218277100001</v>
      </c>
      <c r="N1311">
        <v>1</v>
      </c>
      <c r="O1311">
        <v>0.27774030000000499</v>
      </c>
      <c r="P1311">
        <v>114.626230599999</v>
      </c>
    </row>
    <row r="1312" spans="1:16" x14ac:dyDescent="0.3">
      <c r="A1312">
        <v>4</v>
      </c>
      <c r="B1312">
        <v>2</v>
      </c>
      <c r="C1312">
        <v>1</v>
      </c>
      <c r="D1312">
        <v>5</v>
      </c>
      <c r="E1312" t="s">
        <v>49</v>
      </c>
      <c r="F1312">
        <v>1</v>
      </c>
      <c r="G1312">
        <v>2</v>
      </c>
      <c r="H1312">
        <v>1.9927293000000601</v>
      </c>
      <c r="I1312">
        <v>65.001054100001099</v>
      </c>
      <c r="J1312" t="s">
        <v>16</v>
      </c>
      <c r="K1312" t="b">
        <v>1</v>
      </c>
      <c r="L1312">
        <v>0.81653829999413596</v>
      </c>
      <c r="M1312">
        <v>115.94962949999901</v>
      </c>
      <c r="N1312">
        <v>2</v>
      </c>
      <c r="O1312">
        <v>0.24945329999900401</v>
      </c>
      <c r="P1312">
        <v>116.3097653</v>
      </c>
    </row>
    <row r="1313" spans="1:16" x14ac:dyDescent="0.3">
      <c r="A1313">
        <v>4</v>
      </c>
      <c r="B1313">
        <v>2</v>
      </c>
      <c r="C1313">
        <v>1</v>
      </c>
      <c r="D1313">
        <v>5</v>
      </c>
      <c r="E1313" t="s">
        <v>1068</v>
      </c>
      <c r="F1313" t="s">
        <v>13</v>
      </c>
      <c r="G1313">
        <v>2</v>
      </c>
      <c r="H1313" t="s">
        <v>13</v>
      </c>
      <c r="I1313" t="s">
        <v>13</v>
      </c>
      <c r="J1313" t="s">
        <v>16</v>
      </c>
      <c r="K1313" t="b">
        <v>0</v>
      </c>
      <c r="L1313">
        <v>0.71891599999798905</v>
      </c>
      <c r="M1313">
        <v>117.535235000003</v>
      </c>
      <c r="N1313">
        <v>2</v>
      </c>
      <c r="O1313">
        <v>0.19340229999943401</v>
      </c>
      <c r="P1313">
        <v>117.81381230000299</v>
      </c>
    </row>
    <row r="1314" spans="1:16" x14ac:dyDescent="0.3">
      <c r="A1314">
        <v>4</v>
      </c>
      <c r="B1314">
        <v>2</v>
      </c>
      <c r="C1314">
        <v>1</v>
      </c>
      <c r="D1314">
        <v>5</v>
      </c>
      <c r="E1314" t="s">
        <v>1069</v>
      </c>
      <c r="F1314" t="s">
        <v>13</v>
      </c>
      <c r="G1314">
        <v>2</v>
      </c>
      <c r="H1314" t="s">
        <v>13</v>
      </c>
      <c r="I1314" t="s">
        <v>13</v>
      </c>
      <c r="J1314" t="s">
        <v>16</v>
      </c>
      <c r="K1314" t="b">
        <v>0</v>
      </c>
      <c r="L1314">
        <v>0.73474279999936698</v>
      </c>
      <c r="M1314">
        <v>119.06777919999899</v>
      </c>
      <c r="N1314">
        <v>3</v>
      </c>
      <c r="O1314">
        <v>0.145221999999194</v>
      </c>
      <c r="P1314">
        <v>119.32565159999599</v>
      </c>
    </row>
    <row r="1315" spans="1:16" x14ac:dyDescent="0.3">
      <c r="A1315">
        <v>4</v>
      </c>
      <c r="B1315">
        <v>2</v>
      </c>
      <c r="C1315">
        <v>1</v>
      </c>
      <c r="D1315">
        <v>5</v>
      </c>
      <c r="E1315" t="s">
        <v>686</v>
      </c>
      <c r="F1315">
        <v>1</v>
      </c>
      <c r="G1315">
        <v>2</v>
      </c>
      <c r="H1315">
        <v>1.9919078999955699</v>
      </c>
      <c r="I1315">
        <v>32.500418299998302</v>
      </c>
      <c r="J1315" t="s">
        <v>16</v>
      </c>
      <c r="K1315" t="b">
        <v>1</v>
      </c>
      <c r="L1315">
        <v>0.56994050000503205</v>
      </c>
      <c r="M1315">
        <v>120.40277329999699</v>
      </c>
      <c r="N1315">
        <v>2</v>
      </c>
      <c r="O1315">
        <v>0.225366799997573</v>
      </c>
      <c r="P1315">
        <v>120.741816599999</v>
      </c>
    </row>
    <row r="1316" spans="1:16" x14ac:dyDescent="0.3">
      <c r="A1316">
        <v>4</v>
      </c>
      <c r="B1316">
        <v>2</v>
      </c>
      <c r="C1316">
        <v>1</v>
      </c>
      <c r="D1316">
        <v>5</v>
      </c>
      <c r="E1316" t="s">
        <v>1070</v>
      </c>
      <c r="F1316">
        <v>1</v>
      </c>
      <c r="G1316">
        <v>2</v>
      </c>
      <c r="H1316">
        <v>1.99187160000292</v>
      </c>
      <c r="I1316">
        <v>25.000311399999202</v>
      </c>
      <c r="J1316" t="s">
        <v>16</v>
      </c>
      <c r="K1316" t="b">
        <v>1</v>
      </c>
      <c r="L1316">
        <v>0.67591429999447405</v>
      </c>
      <c r="M1316">
        <v>121.92585839999801</v>
      </c>
      <c r="N1316">
        <v>2</v>
      </c>
      <c r="O1316">
        <v>0.10709759999736</v>
      </c>
      <c r="P1316">
        <v>122.13544020000001</v>
      </c>
    </row>
    <row r="1317" spans="1:16" x14ac:dyDescent="0.3">
      <c r="A1317">
        <v>4</v>
      </c>
      <c r="B1317">
        <v>2</v>
      </c>
      <c r="C1317">
        <v>1</v>
      </c>
      <c r="D1317">
        <v>5</v>
      </c>
      <c r="E1317" t="s">
        <v>1071</v>
      </c>
      <c r="F1317">
        <v>1</v>
      </c>
      <c r="G1317">
        <v>2</v>
      </c>
      <c r="H1317">
        <v>1.9941175999992999</v>
      </c>
      <c r="I1317">
        <v>127.50221279999801</v>
      </c>
      <c r="J1317" t="s">
        <v>16</v>
      </c>
      <c r="K1317" t="b">
        <v>1</v>
      </c>
      <c r="L1317">
        <v>0.74294689999805996</v>
      </c>
      <c r="M1317">
        <v>123.39258580000001</v>
      </c>
      <c r="N1317">
        <v>3</v>
      </c>
      <c r="O1317">
        <v>8.3951200002047699E-2</v>
      </c>
      <c r="P1317">
        <v>123.576342200002</v>
      </c>
    </row>
    <row r="1318" spans="1:16" x14ac:dyDescent="0.3">
      <c r="A1318">
        <v>4</v>
      </c>
      <c r="B1318">
        <v>2</v>
      </c>
      <c r="C1318">
        <v>1</v>
      </c>
      <c r="D1318">
        <v>5</v>
      </c>
      <c r="E1318" t="s">
        <v>1072</v>
      </c>
      <c r="F1318" t="s">
        <v>13</v>
      </c>
      <c r="G1318">
        <v>2</v>
      </c>
      <c r="H1318" t="s">
        <v>13</v>
      </c>
      <c r="I1318" t="s">
        <v>13</v>
      </c>
      <c r="J1318" t="s">
        <v>14</v>
      </c>
      <c r="K1318" t="b">
        <v>1</v>
      </c>
      <c r="L1318">
        <v>0.86488410000311</v>
      </c>
      <c r="M1318">
        <v>124.947949699999</v>
      </c>
      <c r="N1318">
        <v>1</v>
      </c>
      <c r="O1318">
        <v>0.130744500005676</v>
      </c>
      <c r="P1318">
        <v>125.175174999997</v>
      </c>
    </row>
    <row r="1319" spans="1:16" x14ac:dyDescent="0.3">
      <c r="A1319">
        <v>4</v>
      </c>
      <c r="B1319">
        <v>2</v>
      </c>
      <c r="C1319">
        <v>1</v>
      </c>
      <c r="D1319">
        <v>5</v>
      </c>
      <c r="E1319" t="s">
        <v>165</v>
      </c>
      <c r="F1319" t="s">
        <v>13</v>
      </c>
      <c r="G1319">
        <v>2</v>
      </c>
      <c r="H1319" t="s">
        <v>13</v>
      </c>
      <c r="I1319" t="s">
        <v>13</v>
      </c>
      <c r="J1319" t="s">
        <v>14</v>
      </c>
      <c r="K1319" t="b">
        <v>1</v>
      </c>
      <c r="L1319">
        <v>1.0309706999978501</v>
      </c>
      <c r="M1319">
        <v>126.71378250000301</v>
      </c>
      <c r="N1319">
        <v>2</v>
      </c>
      <c r="O1319">
        <v>0.30876689999422502</v>
      </c>
      <c r="P1319">
        <v>127.16122119999601</v>
      </c>
    </row>
    <row r="1320" spans="1:16" x14ac:dyDescent="0.3">
      <c r="A1320">
        <v>4</v>
      </c>
      <c r="B1320">
        <v>2</v>
      </c>
      <c r="C1320">
        <v>1</v>
      </c>
      <c r="D1320">
        <v>5</v>
      </c>
      <c r="E1320" t="s">
        <v>606</v>
      </c>
      <c r="F1320">
        <v>1</v>
      </c>
      <c r="G1320">
        <v>2</v>
      </c>
      <c r="H1320">
        <v>1.9932292000012199</v>
      </c>
      <c r="I1320">
        <v>95.001575700000103</v>
      </c>
      <c r="J1320" t="s">
        <v>14</v>
      </c>
      <c r="K1320" t="b">
        <v>0</v>
      </c>
      <c r="L1320">
        <v>0.86045149999699799</v>
      </c>
      <c r="M1320">
        <v>128.52665069999799</v>
      </c>
      <c r="N1320">
        <v>2</v>
      </c>
      <c r="O1320">
        <v>0.13475019999896201</v>
      </c>
      <c r="P1320">
        <v>128.76325630000099</v>
      </c>
    </row>
    <row r="1321" spans="1:16" x14ac:dyDescent="0.3">
      <c r="A1321">
        <v>4</v>
      </c>
      <c r="B1321">
        <v>2</v>
      </c>
      <c r="C1321">
        <v>1</v>
      </c>
      <c r="D1321">
        <v>5</v>
      </c>
      <c r="E1321" t="s">
        <v>445</v>
      </c>
      <c r="F1321" t="s">
        <v>13</v>
      </c>
      <c r="G1321">
        <v>2</v>
      </c>
      <c r="H1321" t="s">
        <v>13</v>
      </c>
      <c r="I1321" t="s">
        <v>13</v>
      </c>
      <c r="J1321" t="s">
        <v>14</v>
      </c>
      <c r="K1321" t="b">
        <v>1</v>
      </c>
      <c r="L1321">
        <v>1.2623175999979099</v>
      </c>
      <c r="M1321">
        <v>130.54519840000299</v>
      </c>
      <c r="N1321">
        <v>3</v>
      </c>
      <c r="O1321">
        <v>0.73165819999849202</v>
      </c>
      <c r="P1321">
        <v>131.39225270000301</v>
      </c>
    </row>
    <row r="1322" spans="1:16" x14ac:dyDescent="0.3">
      <c r="A1322">
        <v>4</v>
      </c>
      <c r="B1322">
        <v>3</v>
      </c>
      <c r="C1322">
        <v>0</v>
      </c>
      <c r="D1322">
        <v>1</v>
      </c>
      <c r="E1322" t="s">
        <v>1073</v>
      </c>
      <c r="F1322">
        <v>1</v>
      </c>
      <c r="G1322">
        <v>1</v>
      </c>
      <c r="H1322">
        <v>1.9820811999961701</v>
      </c>
      <c r="I1322">
        <v>80.002230699996304</v>
      </c>
      <c r="J1322" t="s">
        <v>16</v>
      </c>
      <c r="K1322" t="b">
        <v>1</v>
      </c>
      <c r="L1322">
        <v>6.1901711999962599</v>
      </c>
      <c r="M1322">
        <v>6.1902821999974602</v>
      </c>
      <c r="N1322">
        <v>1</v>
      </c>
      <c r="O1322">
        <v>1.01809710000089</v>
      </c>
      <c r="P1322">
        <v>7.3346198999934096</v>
      </c>
    </row>
    <row r="1323" spans="1:16" x14ac:dyDescent="0.3">
      <c r="A1323">
        <v>4</v>
      </c>
      <c r="B1323">
        <v>3</v>
      </c>
      <c r="C1323">
        <v>0</v>
      </c>
      <c r="D1323">
        <v>1</v>
      </c>
      <c r="E1323" t="s">
        <v>1074</v>
      </c>
      <c r="F1323">
        <v>1</v>
      </c>
      <c r="G1323">
        <v>1</v>
      </c>
      <c r="H1323">
        <v>1.98309169999993</v>
      </c>
      <c r="I1323">
        <v>125.003061399999</v>
      </c>
      <c r="J1323" t="s">
        <v>14</v>
      </c>
      <c r="K1323" t="b">
        <v>0</v>
      </c>
      <c r="L1323">
        <v>3.6454633000030299</v>
      </c>
      <c r="M1323">
        <v>11.4955349999946</v>
      </c>
      <c r="N1323">
        <v>1</v>
      </c>
      <c r="O1323">
        <v>0.28184120000514701</v>
      </c>
      <c r="P1323">
        <v>11.910239499993599</v>
      </c>
    </row>
    <row r="1324" spans="1:16" x14ac:dyDescent="0.3">
      <c r="A1324">
        <v>4</v>
      </c>
      <c r="B1324">
        <v>3</v>
      </c>
      <c r="C1324">
        <v>0</v>
      </c>
      <c r="D1324">
        <v>1</v>
      </c>
      <c r="E1324" t="s">
        <v>1075</v>
      </c>
      <c r="F1324" t="s">
        <v>13</v>
      </c>
      <c r="G1324">
        <v>1</v>
      </c>
      <c r="H1324" t="s">
        <v>13</v>
      </c>
      <c r="I1324" t="s">
        <v>13</v>
      </c>
      <c r="J1324" t="s">
        <v>14</v>
      </c>
      <c r="K1324" t="b">
        <v>1</v>
      </c>
      <c r="L1324">
        <v>7.1323894000015597</v>
      </c>
      <c r="M1324">
        <v>19.549117599999601</v>
      </c>
      <c r="N1324">
        <v>1</v>
      </c>
      <c r="O1324">
        <v>0.232184799999231</v>
      </c>
      <c r="P1324">
        <v>19.9326274999985</v>
      </c>
    </row>
    <row r="1325" spans="1:16" x14ac:dyDescent="0.3">
      <c r="A1325">
        <v>4</v>
      </c>
      <c r="B1325">
        <v>3</v>
      </c>
      <c r="C1325">
        <v>0</v>
      </c>
      <c r="D1325">
        <v>1</v>
      </c>
      <c r="E1325" t="s">
        <v>45</v>
      </c>
      <c r="F1325" t="s">
        <v>13</v>
      </c>
      <c r="G1325">
        <v>1</v>
      </c>
      <c r="H1325" t="s">
        <v>13</v>
      </c>
      <c r="I1325" t="s">
        <v>13</v>
      </c>
      <c r="J1325" t="s">
        <v>16</v>
      </c>
      <c r="K1325" t="b">
        <v>0</v>
      </c>
      <c r="L1325">
        <v>1.0507596000024899</v>
      </c>
      <c r="M1325">
        <v>21.500771699997099</v>
      </c>
      <c r="N1325">
        <v>1</v>
      </c>
      <c r="O1325">
        <v>1.22900079999818</v>
      </c>
      <c r="P1325">
        <v>22.881342999993699</v>
      </c>
    </row>
    <row r="1326" spans="1:16" x14ac:dyDescent="0.3">
      <c r="A1326">
        <v>4</v>
      </c>
      <c r="B1326">
        <v>3</v>
      </c>
      <c r="C1326">
        <v>0</v>
      </c>
      <c r="D1326">
        <v>1</v>
      </c>
      <c r="E1326" t="s">
        <v>434</v>
      </c>
      <c r="F1326" t="s">
        <v>13</v>
      </c>
      <c r="G1326">
        <v>1</v>
      </c>
      <c r="H1326" t="s">
        <v>13</v>
      </c>
      <c r="I1326" t="s">
        <v>13</v>
      </c>
      <c r="J1326" t="s">
        <v>14</v>
      </c>
      <c r="K1326" t="b">
        <v>1</v>
      </c>
      <c r="L1326">
        <v>1.42958119999821</v>
      </c>
      <c r="M1326">
        <v>24.829447299998701</v>
      </c>
      <c r="N1326">
        <v>2</v>
      </c>
      <c r="O1326">
        <v>0.80871320000005698</v>
      </c>
      <c r="P1326">
        <v>25.853166899993099</v>
      </c>
    </row>
    <row r="1327" spans="1:16" x14ac:dyDescent="0.3">
      <c r="A1327">
        <v>4</v>
      </c>
      <c r="B1327">
        <v>3</v>
      </c>
      <c r="C1327">
        <v>0</v>
      </c>
      <c r="D1327">
        <v>1</v>
      </c>
      <c r="E1327" t="s">
        <v>193</v>
      </c>
      <c r="F1327" t="s">
        <v>13</v>
      </c>
      <c r="G1327">
        <v>1</v>
      </c>
      <c r="H1327" t="s">
        <v>13</v>
      </c>
      <c r="I1327" t="s">
        <v>13</v>
      </c>
      <c r="J1327" t="s">
        <v>14</v>
      </c>
      <c r="K1327" t="b">
        <v>1</v>
      </c>
      <c r="L1327">
        <v>1.47345369999675</v>
      </c>
      <c r="M1327">
        <v>27.839944199993599</v>
      </c>
      <c r="N1327">
        <v>2</v>
      </c>
      <c r="O1327">
        <v>0.290423500002362</v>
      </c>
      <c r="P1327">
        <v>28.278861799997699</v>
      </c>
    </row>
    <row r="1328" spans="1:16" x14ac:dyDescent="0.3">
      <c r="A1328">
        <v>4</v>
      </c>
      <c r="B1328">
        <v>3</v>
      </c>
      <c r="C1328">
        <v>0</v>
      </c>
      <c r="D1328">
        <v>1</v>
      </c>
      <c r="E1328" t="s">
        <v>937</v>
      </c>
      <c r="F1328" t="s">
        <v>13</v>
      </c>
      <c r="G1328">
        <v>1</v>
      </c>
      <c r="H1328" t="s">
        <v>13</v>
      </c>
      <c r="I1328" t="s">
        <v>13</v>
      </c>
      <c r="J1328" t="s">
        <v>14</v>
      </c>
      <c r="K1328" t="b">
        <v>1</v>
      </c>
      <c r="L1328">
        <v>1.38524889999826</v>
      </c>
      <c r="M1328">
        <v>30.1687120999995</v>
      </c>
      <c r="N1328">
        <v>2</v>
      </c>
      <c r="O1328">
        <v>0.29347599999891799</v>
      </c>
      <c r="P1328">
        <v>30.609903599994102</v>
      </c>
    </row>
    <row r="1329" spans="1:16" x14ac:dyDescent="0.3">
      <c r="A1329">
        <v>4</v>
      </c>
      <c r="B1329">
        <v>3</v>
      </c>
      <c r="C1329">
        <v>0</v>
      </c>
      <c r="D1329">
        <v>1</v>
      </c>
      <c r="E1329" t="s">
        <v>600</v>
      </c>
      <c r="F1329" t="s">
        <v>13</v>
      </c>
      <c r="G1329">
        <v>1</v>
      </c>
      <c r="H1329" t="s">
        <v>13</v>
      </c>
      <c r="I1329" t="s">
        <v>13</v>
      </c>
      <c r="J1329" t="s">
        <v>14</v>
      </c>
      <c r="K1329" t="b">
        <v>1</v>
      </c>
      <c r="L1329">
        <v>0.92128209999646105</v>
      </c>
      <c r="M1329">
        <v>32.037964799994398</v>
      </c>
      <c r="N1329">
        <v>2</v>
      </c>
      <c r="O1329">
        <v>0.305198199996084</v>
      </c>
      <c r="P1329">
        <v>32.477577399993599</v>
      </c>
    </row>
    <row r="1330" spans="1:16" x14ac:dyDescent="0.3">
      <c r="A1330">
        <v>4</v>
      </c>
      <c r="B1330">
        <v>3</v>
      </c>
      <c r="C1330">
        <v>0</v>
      </c>
      <c r="D1330">
        <v>1</v>
      </c>
      <c r="E1330" t="s">
        <v>1076</v>
      </c>
      <c r="F1330" t="s">
        <v>13</v>
      </c>
      <c r="G1330">
        <v>1</v>
      </c>
      <c r="H1330" t="s">
        <v>13</v>
      </c>
      <c r="I1330" t="s">
        <v>13</v>
      </c>
      <c r="J1330" t="s">
        <v>14</v>
      </c>
      <c r="K1330" t="b">
        <v>1</v>
      </c>
      <c r="L1330">
        <v>1.3192982999971701</v>
      </c>
      <c r="M1330">
        <v>34.3024974999935</v>
      </c>
      <c r="N1330">
        <v>2</v>
      </c>
      <c r="O1330">
        <v>0.23247360000095799</v>
      </c>
      <c r="P1330">
        <v>34.684843199996997</v>
      </c>
    </row>
    <row r="1331" spans="1:16" x14ac:dyDescent="0.3">
      <c r="A1331">
        <v>4</v>
      </c>
      <c r="B1331">
        <v>3</v>
      </c>
      <c r="C1331">
        <v>0</v>
      </c>
      <c r="D1331">
        <v>1</v>
      </c>
      <c r="E1331" t="s">
        <v>1077</v>
      </c>
      <c r="F1331" t="s">
        <v>13</v>
      </c>
      <c r="G1331">
        <v>1</v>
      </c>
      <c r="H1331" t="s">
        <v>13</v>
      </c>
      <c r="I1331" t="s">
        <v>13</v>
      </c>
      <c r="J1331" t="s">
        <v>16</v>
      </c>
      <c r="K1331" t="b">
        <v>0</v>
      </c>
      <c r="L1331">
        <v>1.6638530000054701</v>
      </c>
      <c r="M1331">
        <v>36.863683099996699</v>
      </c>
      <c r="N1331">
        <v>2</v>
      </c>
      <c r="O1331">
        <v>0.78061449999950105</v>
      </c>
      <c r="P1331">
        <v>37.793058099996401</v>
      </c>
    </row>
    <row r="1332" spans="1:16" x14ac:dyDescent="0.3">
      <c r="A1332">
        <v>4</v>
      </c>
      <c r="B1332">
        <v>3</v>
      </c>
      <c r="C1332">
        <v>0</v>
      </c>
      <c r="D1332">
        <v>1</v>
      </c>
      <c r="E1332" t="s">
        <v>1078</v>
      </c>
      <c r="F1332" t="s">
        <v>13</v>
      </c>
      <c r="G1332">
        <v>1</v>
      </c>
      <c r="H1332" t="s">
        <v>13</v>
      </c>
      <c r="I1332" t="s">
        <v>13</v>
      </c>
      <c r="J1332" t="s">
        <v>14</v>
      </c>
      <c r="K1332" t="b">
        <v>1</v>
      </c>
      <c r="L1332">
        <v>1.21176669999841</v>
      </c>
      <c r="M1332">
        <v>39.511711499995698</v>
      </c>
      <c r="N1332">
        <v>3</v>
      </c>
      <c r="O1332">
        <v>0.45949679999466803</v>
      </c>
      <c r="P1332">
        <v>40.095851099999003</v>
      </c>
    </row>
    <row r="1333" spans="1:16" x14ac:dyDescent="0.3">
      <c r="A1333">
        <v>4</v>
      </c>
      <c r="B1333">
        <v>3</v>
      </c>
      <c r="C1333">
        <v>0</v>
      </c>
      <c r="D1333">
        <v>1</v>
      </c>
      <c r="E1333" t="s">
        <v>1079</v>
      </c>
      <c r="F1333">
        <v>1</v>
      </c>
      <c r="G1333">
        <v>1</v>
      </c>
      <c r="H1333">
        <v>1.98247840000113</v>
      </c>
      <c r="I1333">
        <v>102.50257999999999</v>
      </c>
      <c r="J1333" t="s">
        <v>16</v>
      </c>
      <c r="K1333" t="b">
        <v>1</v>
      </c>
      <c r="L1333">
        <v>1.66904899999645</v>
      </c>
      <c r="M1333">
        <v>42.269046499997799</v>
      </c>
      <c r="N1333">
        <v>3</v>
      </c>
      <c r="O1333">
        <v>0.15490580000186999</v>
      </c>
      <c r="P1333">
        <v>42.567242199998901</v>
      </c>
    </row>
    <row r="1334" spans="1:16" x14ac:dyDescent="0.3">
      <c r="A1334">
        <v>4</v>
      </c>
      <c r="B1334">
        <v>3</v>
      </c>
      <c r="C1334">
        <v>0</v>
      </c>
      <c r="D1334">
        <v>1</v>
      </c>
      <c r="E1334" t="s">
        <v>1080</v>
      </c>
      <c r="F1334" t="s">
        <v>13</v>
      </c>
      <c r="G1334">
        <v>1</v>
      </c>
      <c r="H1334" t="s">
        <v>13</v>
      </c>
      <c r="I1334" t="s">
        <v>13</v>
      </c>
      <c r="J1334" t="s">
        <v>14</v>
      </c>
      <c r="K1334" t="b">
        <v>1</v>
      </c>
      <c r="L1334">
        <v>1.3168438000066101</v>
      </c>
      <c r="M1334">
        <v>44.400045599999402</v>
      </c>
      <c r="N1334">
        <v>2</v>
      </c>
      <c r="O1334">
        <v>0.36450999999942701</v>
      </c>
      <c r="P1334">
        <v>44.920890499997803</v>
      </c>
    </row>
    <row r="1335" spans="1:16" x14ac:dyDescent="0.3">
      <c r="A1335">
        <v>4</v>
      </c>
      <c r="B1335">
        <v>3</v>
      </c>
      <c r="C1335">
        <v>0</v>
      </c>
      <c r="D1335">
        <v>1</v>
      </c>
      <c r="E1335" t="s">
        <v>656</v>
      </c>
      <c r="F1335" t="s">
        <v>13</v>
      </c>
      <c r="G1335">
        <v>1</v>
      </c>
      <c r="H1335" t="s">
        <v>13</v>
      </c>
      <c r="I1335" t="s">
        <v>13</v>
      </c>
      <c r="J1335" t="s">
        <v>14</v>
      </c>
      <c r="K1335" t="b">
        <v>1</v>
      </c>
      <c r="L1335">
        <v>3.0614299000008001</v>
      </c>
      <c r="M1335">
        <v>48.4945874999976</v>
      </c>
      <c r="N1335">
        <v>1</v>
      </c>
      <c r="O1335">
        <v>0.12529869999707399</v>
      </c>
      <c r="P1335">
        <v>48.7376570999986</v>
      </c>
    </row>
    <row r="1336" spans="1:16" x14ac:dyDescent="0.3">
      <c r="A1336">
        <v>4</v>
      </c>
      <c r="B1336">
        <v>3</v>
      </c>
      <c r="C1336">
        <v>0</v>
      </c>
      <c r="D1336">
        <v>1</v>
      </c>
      <c r="E1336" t="s">
        <v>1081</v>
      </c>
      <c r="F1336">
        <v>1</v>
      </c>
      <c r="G1336">
        <v>1</v>
      </c>
      <c r="H1336">
        <v>1.9835613000032</v>
      </c>
      <c r="I1336">
        <v>150.00352099999901</v>
      </c>
      <c r="J1336" t="s">
        <v>16</v>
      </c>
      <c r="K1336" t="b">
        <v>1</v>
      </c>
      <c r="L1336">
        <v>2.3912770000024501</v>
      </c>
      <c r="M1336">
        <v>51.6410999999935</v>
      </c>
      <c r="N1336">
        <v>1</v>
      </c>
      <c r="O1336">
        <v>0.31480680000095201</v>
      </c>
      <c r="P1336">
        <v>52.079231399999102</v>
      </c>
    </row>
    <row r="1337" spans="1:16" x14ac:dyDescent="0.3">
      <c r="A1337">
        <v>4</v>
      </c>
      <c r="B1337">
        <v>3</v>
      </c>
      <c r="C1337">
        <v>0</v>
      </c>
      <c r="D1337">
        <v>1</v>
      </c>
      <c r="E1337" t="s">
        <v>581</v>
      </c>
      <c r="F1337" t="s">
        <v>13</v>
      </c>
      <c r="G1337">
        <v>1</v>
      </c>
      <c r="H1337" t="s">
        <v>13</v>
      </c>
      <c r="I1337" t="s">
        <v>13</v>
      </c>
      <c r="J1337" t="s">
        <v>16</v>
      </c>
      <c r="K1337" t="b">
        <v>0</v>
      </c>
      <c r="L1337">
        <v>2.3740174999984398</v>
      </c>
      <c r="M1337">
        <v>54.957245499994301</v>
      </c>
      <c r="N1337">
        <v>1</v>
      </c>
      <c r="O1337">
        <v>0.120991699994192</v>
      </c>
      <c r="P1337">
        <v>55.205623899994002</v>
      </c>
    </row>
    <row r="1338" spans="1:16" x14ac:dyDescent="0.3">
      <c r="A1338">
        <v>4</v>
      </c>
      <c r="B1338">
        <v>3</v>
      </c>
      <c r="C1338">
        <v>0</v>
      </c>
      <c r="D1338">
        <v>1</v>
      </c>
      <c r="E1338" t="s">
        <v>779</v>
      </c>
      <c r="F1338" t="s">
        <v>13</v>
      </c>
      <c r="G1338">
        <v>1</v>
      </c>
      <c r="H1338" t="s">
        <v>13</v>
      </c>
      <c r="I1338" t="s">
        <v>13</v>
      </c>
      <c r="J1338" t="s">
        <v>14</v>
      </c>
      <c r="K1338" t="b">
        <v>1</v>
      </c>
      <c r="L1338">
        <v>1.2687049000014701</v>
      </c>
      <c r="M1338">
        <v>56.985173699999002</v>
      </c>
      <c r="N1338">
        <v>3</v>
      </c>
      <c r="O1338">
        <v>0.28967810000176503</v>
      </c>
      <c r="P1338">
        <v>57.406172699993498</v>
      </c>
    </row>
    <row r="1339" spans="1:16" x14ac:dyDescent="0.3">
      <c r="A1339">
        <v>4</v>
      </c>
      <c r="B1339">
        <v>3</v>
      </c>
      <c r="C1339">
        <v>0</v>
      </c>
      <c r="D1339">
        <v>1</v>
      </c>
      <c r="E1339" t="s">
        <v>139</v>
      </c>
      <c r="F1339">
        <v>1</v>
      </c>
      <c r="G1339">
        <v>1</v>
      </c>
      <c r="H1339">
        <v>1.9814731000005901</v>
      </c>
      <c r="I1339">
        <v>57.501775199998498</v>
      </c>
      <c r="J1339" t="s">
        <v>16</v>
      </c>
      <c r="K1339" t="b">
        <v>1</v>
      </c>
      <c r="L1339">
        <v>1.6404941000000699</v>
      </c>
      <c r="M1339">
        <v>59.556870499996897</v>
      </c>
      <c r="N1339">
        <v>3</v>
      </c>
      <c r="O1339">
        <v>0.48337549999996599</v>
      </c>
      <c r="P1339">
        <v>60.183779399994798</v>
      </c>
    </row>
    <row r="1340" spans="1:16" x14ac:dyDescent="0.3">
      <c r="A1340">
        <v>4</v>
      </c>
      <c r="B1340">
        <v>3</v>
      </c>
      <c r="C1340">
        <v>0</v>
      </c>
      <c r="D1340">
        <v>1</v>
      </c>
      <c r="E1340" t="s">
        <v>1082</v>
      </c>
      <c r="F1340">
        <v>1</v>
      </c>
      <c r="G1340">
        <v>1</v>
      </c>
      <c r="H1340">
        <v>1.9811091000010499</v>
      </c>
      <c r="I1340">
        <v>42.501466399997298</v>
      </c>
      <c r="J1340" t="s">
        <v>14</v>
      </c>
      <c r="K1340" t="b">
        <v>0</v>
      </c>
      <c r="L1340">
        <v>1.0513599999976599</v>
      </c>
      <c r="M1340">
        <v>61.751055099994097</v>
      </c>
      <c r="N1340">
        <v>2</v>
      </c>
      <c r="O1340">
        <v>0.38796200000069803</v>
      </c>
      <c r="P1340">
        <v>62.296297599998098</v>
      </c>
    </row>
    <row r="1341" spans="1:16" x14ac:dyDescent="0.3">
      <c r="A1341">
        <v>4</v>
      </c>
      <c r="B1341">
        <v>3</v>
      </c>
      <c r="C1341">
        <v>0</v>
      </c>
      <c r="D1341">
        <v>1</v>
      </c>
      <c r="E1341" t="s">
        <v>199</v>
      </c>
      <c r="F1341">
        <v>1</v>
      </c>
      <c r="G1341">
        <v>1</v>
      </c>
      <c r="H1341">
        <v>1.9808152000041399</v>
      </c>
      <c r="I1341">
        <v>30.001256399999001</v>
      </c>
      <c r="J1341" t="s">
        <v>16</v>
      </c>
      <c r="K1341" t="b">
        <v>1</v>
      </c>
      <c r="L1341">
        <v>2.3759172999998599</v>
      </c>
      <c r="M1341">
        <v>65.175688599992995</v>
      </c>
      <c r="N1341">
        <v>2</v>
      </c>
      <c r="O1341">
        <v>0.47391429999697698</v>
      </c>
      <c r="P1341">
        <v>65.798378099993002</v>
      </c>
    </row>
    <row r="1342" spans="1:16" x14ac:dyDescent="0.3">
      <c r="A1342">
        <v>4</v>
      </c>
      <c r="B1342">
        <v>3</v>
      </c>
      <c r="C1342">
        <v>0</v>
      </c>
      <c r="D1342">
        <v>1</v>
      </c>
      <c r="E1342" t="s">
        <v>387</v>
      </c>
      <c r="F1342">
        <v>1</v>
      </c>
      <c r="G1342">
        <v>1</v>
      </c>
      <c r="H1342">
        <v>1.9823469999973899</v>
      </c>
      <c r="I1342">
        <v>100.002556399995</v>
      </c>
      <c r="J1342" t="s">
        <v>16</v>
      </c>
      <c r="K1342" t="b">
        <v>1</v>
      </c>
      <c r="L1342">
        <v>1.7624538000018199</v>
      </c>
      <c r="M1342">
        <v>68.078984599997099</v>
      </c>
      <c r="N1342">
        <v>3</v>
      </c>
      <c r="O1342">
        <v>0.73049199999513803</v>
      </c>
      <c r="P1342">
        <v>68.934871999997995</v>
      </c>
    </row>
    <row r="1343" spans="1:16" x14ac:dyDescent="0.3">
      <c r="A1343">
        <v>4</v>
      </c>
      <c r="B1343">
        <v>3</v>
      </c>
      <c r="C1343">
        <v>0</v>
      </c>
      <c r="D1343">
        <v>1</v>
      </c>
      <c r="E1343" t="s">
        <v>466</v>
      </c>
      <c r="F1343" t="s">
        <v>13</v>
      </c>
      <c r="G1343">
        <v>1</v>
      </c>
      <c r="H1343" t="s">
        <v>13</v>
      </c>
      <c r="I1343" t="s">
        <v>13</v>
      </c>
      <c r="J1343" t="s">
        <v>14</v>
      </c>
      <c r="K1343" t="b">
        <v>1</v>
      </c>
      <c r="L1343">
        <v>10.3735764000012</v>
      </c>
      <c r="M1343">
        <v>79.823405899995095</v>
      </c>
      <c r="N1343">
        <v>1</v>
      </c>
      <c r="O1343">
        <v>0.39444380000350099</v>
      </c>
      <c r="P1343">
        <v>80.398820299997197</v>
      </c>
    </row>
    <row r="1344" spans="1:16" x14ac:dyDescent="0.3">
      <c r="A1344">
        <v>4</v>
      </c>
      <c r="B1344">
        <v>3</v>
      </c>
      <c r="C1344">
        <v>0</v>
      </c>
      <c r="D1344">
        <v>1</v>
      </c>
      <c r="E1344" t="s">
        <v>771</v>
      </c>
      <c r="F1344" t="s">
        <v>13</v>
      </c>
      <c r="G1344">
        <v>1</v>
      </c>
      <c r="H1344" t="s">
        <v>13</v>
      </c>
      <c r="I1344" t="s">
        <v>13</v>
      </c>
      <c r="J1344" t="s">
        <v>14</v>
      </c>
      <c r="K1344" t="b">
        <v>1</v>
      </c>
      <c r="L1344">
        <v>1.5693261999986099</v>
      </c>
      <c r="M1344">
        <v>82.485678399993105</v>
      </c>
      <c r="N1344">
        <v>1</v>
      </c>
      <c r="O1344">
        <v>0.426366200001212</v>
      </c>
      <c r="P1344">
        <v>83.054811999994897</v>
      </c>
    </row>
    <row r="1345" spans="1:16" x14ac:dyDescent="0.3">
      <c r="A1345">
        <v>4</v>
      </c>
      <c r="B1345">
        <v>3</v>
      </c>
      <c r="C1345">
        <v>0</v>
      </c>
      <c r="D1345">
        <v>1</v>
      </c>
      <c r="E1345" t="s">
        <v>1083</v>
      </c>
      <c r="F1345">
        <v>1</v>
      </c>
      <c r="G1345">
        <v>1</v>
      </c>
      <c r="H1345">
        <v>1.9805174000066501</v>
      </c>
      <c r="I1345">
        <v>10.0009404999946</v>
      </c>
      <c r="J1345" t="s">
        <v>16</v>
      </c>
      <c r="K1345" t="b">
        <v>1</v>
      </c>
      <c r="L1345">
        <v>1.4301055000032601</v>
      </c>
      <c r="M1345">
        <v>84.996554499994105</v>
      </c>
      <c r="N1345">
        <v>3</v>
      </c>
      <c r="O1345">
        <v>0.21239179999975</v>
      </c>
      <c r="P1345">
        <v>85.344803199994203</v>
      </c>
    </row>
    <row r="1346" spans="1:16" x14ac:dyDescent="0.3">
      <c r="A1346">
        <v>4</v>
      </c>
      <c r="B1346">
        <v>3</v>
      </c>
      <c r="C1346">
        <v>0</v>
      </c>
      <c r="D1346">
        <v>1</v>
      </c>
      <c r="E1346" t="s">
        <v>1084</v>
      </c>
      <c r="F1346">
        <v>1</v>
      </c>
      <c r="G1346">
        <v>1</v>
      </c>
      <c r="H1346">
        <v>1.9812282999991999</v>
      </c>
      <c r="I1346">
        <v>47.501561099998099</v>
      </c>
      <c r="J1346" t="s">
        <v>16</v>
      </c>
      <c r="K1346" t="b">
        <v>1</v>
      </c>
      <c r="L1346">
        <v>1.41907340000034</v>
      </c>
      <c r="M1346">
        <v>87.268846299993996</v>
      </c>
      <c r="N1346">
        <v>3</v>
      </c>
      <c r="O1346">
        <v>0.18075020000105699</v>
      </c>
      <c r="P1346">
        <v>87.593056899997507</v>
      </c>
    </row>
    <row r="1347" spans="1:16" x14ac:dyDescent="0.3">
      <c r="A1347">
        <v>4</v>
      </c>
      <c r="B1347">
        <v>3</v>
      </c>
      <c r="C1347">
        <v>0</v>
      </c>
      <c r="D1347">
        <v>1</v>
      </c>
      <c r="E1347" t="s">
        <v>105</v>
      </c>
      <c r="F1347">
        <v>1</v>
      </c>
      <c r="G1347">
        <v>1</v>
      </c>
      <c r="H1347">
        <v>1.9809619999941801</v>
      </c>
      <c r="I1347">
        <v>37.501403800000801</v>
      </c>
      <c r="J1347" t="s">
        <v>16</v>
      </c>
      <c r="K1347" t="b">
        <v>1</v>
      </c>
      <c r="L1347">
        <v>1.2348560999962499</v>
      </c>
      <c r="M1347">
        <v>89.334635999999605</v>
      </c>
      <c r="N1347">
        <v>3</v>
      </c>
      <c r="O1347">
        <v>0.17165870000462699</v>
      </c>
      <c r="P1347">
        <v>89.640093099995298</v>
      </c>
    </row>
    <row r="1348" spans="1:16" x14ac:dyDescent="0.3">
      <c r="A1348">
        <v>4</v>
      </c>
      <c r="B1348">
        <v>3</v>
      </c>
      <c r="C1348">
        <v>0</v>
      </c>
      <c r="D1348">
        <v>1</v>
      </c>
      <c r="E1348" t="s">
        <v>1085</v>
      </c>
      <c r="F1348">
        <v>1</v>
      </c>
      <c r="G1348">
        <v>1</v>
      </c>
      <c r="H1348">
        <v>1.9817540000003599</v>
      </c>
      <c r="I1348">
        <v>67.501960299996398</v>
      </c>
      <c r="J1348" t="s">
        <v>16</v>
      </c>
      <c r="K1348" t="b">
        <v>1</v>
      </c>
      <c r="L1348">
        <v>1.3705822999982</v>
      </c>
      <c r="M1348">
        <v>91.5202326999934</v>
      </c>
      <c r="N1348">
        <v>2</v>
      </c>
      <c r="O1348">
        <v>0.14148330000171</v>
      </c>
      <c r="P1348">
        <v>91.801813799997007</v>
      </c>
    </row>
    <row r="1349" spans="1:16" x14ac:dyDescent="0.3">
      <c r="A1349">
        <v>4</v>
      </c>
      <c r="B1349">
        <v>3</v>
      </c>
      <c r="C1349">
        <v>0</v>
      </c>
      <c r="D1349">
        <v>1</v>
      </c>
      <c r="E1349" t="s">
        <v>628</v>
      </c>
      <c r="F1349">
        <v>1</v>
      </c>
      <c r="G1349">
        <v>1</v>
      </c>
      <c r="H1349">
        <v>1.98232840000128</v>
      </c>
      <c r="I1349">
        <v>90.002420699995099</v>
      </c>
      <c r="J1349" t="s">
        <v>16</v>
      </c>
      <c r="K1349" t="b">
        <v>1</v>
      </c>
      <c r="L1349">
        <v>1.2097078000006201</v>
      </c>
      <c r="M1349">
        <v>93.526139399997206</v>
      </c>
      <c r="N1349">
        <v>2</v>
      </c>
      <c r="O1349">
        <v>0.769327200003318</v>
      </c>
      <c r="P1349">
        <v>94.429801899997997</v>
      </c>
    </row>
    <row r="1350" spans="1:16" x14ac:dyDescent="0.3">
      <c r="A1350">
        <v>4</v>
      </c>
      <c r="B1350">
        <v>3</v>
      </c>
      <c r="C1350">
        <v>0</v>
      </c>
      <c r="D1350">
        <v>1</v>
      </c>
      <c r="E1350" t="s">
        <v>1086</v>
      </c>
      <c r="F1350" t="s">
        <v>13</v>
      </c>
      <c r="G1350">
        <v>1</v>
      </c>
      <c r="H1350" t="s">
        <v>13</v>
      </c>
      <c r="I1350" t="s">
        <v>13</v>
      </c>
      <c r="J1350" t="s">
        <v>16</v>
      </c>
      <c r="K1350" t="b">
        <v>0</v>
      </c>
      <c r="L1350">
        <v>1.6414547999957001</v>
      </c>
      <c r="M1350">
        <v>96.591200499999104</v>
      </c>
      <c r="N1350">
        <v>3</v>
      </c>
      <c r="O1350">
        <v>0.122504600003595</v>
      </c>
      <c r="P1350">
        <v>96.854827999995905</v>
      </c>
    </row>
    <row r="1351" spans="1:16" x14ac:dyDescent="0.3">
      <c r="A1351">
        <v>4</v>
      </c>
      <c r="B1351">
        <v>3</v>
      </c>
      <c r="C1351">
        <v>0</v>
      </c>
      <c r="D1351">
        <v>1</v>
      </c>
      <c r="E1351" t="s">
        <v>785</v>
      </c>
      <c r="F1351" t="s">
        <v>13</v>
      </c>
      <c r="G1351">
        <v>1</v>
      </c>
      <c r="H1351" t="s">
        <v>13</v>
      </c>
      <c r="I1351" t="s">
        <v>13</v>
      </c>
      <c r="J1351" t="s">
        <v>16</v>
      </c>
      <c r="K1351" t="b">
        <v>0</v>
      </c>
      <c r="L1351">
        <v>1.23319910000282</v>
      </c>
      <c r="M1351">
        <v>98.599631799996104</v>
      </c>
      <c r="N1351">
        <v>3</v>
      </c>
      <c r="O1351">
        <v>0.224977500001842</v>
      </c>
      <c r="P1351">
        <v>98.981356699994706</v>
      </c>
    </row>
    <row r="1352" spans="1:16" x14ac:dyDescent="0.3">
      <c r="A1352">
        <v>4</v>
      </c>
      <c r="B1352">
        <v>3</v>
      </c>
      <c r="C1352">
        <v>0</v>
      </c>
      <c r="D1352">
        <v>1</v>
      </c>
      <c r="E1352" t="s">
        <v>227</v>
      </c>
      <c r="F1352" t="s">
        <v>13</v>
      </c>
      <c r="G1352">
        <v>1</v>
      </c>
      <c r="H1352" t="s">
        <v>13</v>
      </c>
      <c r="I1352" t="s">
        <v>13</v>
      </c>
      <c r="J1352" t="s">
        <v>14</v>
      </c>
      <c r="K1352" t="b">
        <v>1</v>
      </c>
      <c r="L1352">
        <v>1.11516579999443</v>
      </c>
      <c r="M1352">
        <v>100.614847499994</v>
      </c>
      <c r="N1352">
        <v>3</v>
      </c>
      <c r="O1352">
        <v>1.3485998999967701</v>
      </c>
      <c r="P1352">
        <v>102.1209456</v>
      </c>
    </row>
    <row r="1353" spans="1:16" x14ac:dyDescent="0.3">
      <c r="A1353">
        <v>4</v>
      </c>
      <c r="B1353">
        <v>3</v>
      </c>
      <c r="C1353">
        <v>0</v>
      </c>
      <c r="D1353">
        <v>1</v>
      </c>
      <c r="E1353" t="s">
        <v>1087</v>
      </c>
      <c r="F1353">
        <v>1</v>
      </c>
      <c r="G1353">
        <v>1</v>
      </c>
      <c r="H1353">
        <v>1.9815562000003399</v>
      </c>
      <c r="I1353">
        <v>60.001799499994398</v>
      </c>
      <c r="J1353" t="s">
        <v>16</v>
      </c>
      <c r="K1353" t="b">
        <v>1</v>
      </c>
      <c r="L1353">
        <v>1.4726086000009699</v>
      </c>
      <c r="M1353">
        <v>104.105622199997</v>
      </c>
      <c r="N1353">
        <v>3</v>
      </c>
      <c r="O1353">
        <v>0.38419170000270197</v>
      </c>
      <c r="P1353">
        <v>104.60462799999399</v>
      </c>
    </row>
    <row r="1354" spans="1:16" x14ac:dyDescent="0.3">
      <c r="A1354">
        <v>4</v>
      </c>
      <c r="B1354">
        <v>3</v>
      </c>
      <c r="C1354">
        <v>0</v>
      </c>
      <c r="D1354">
        <v>1</v>
      </c>
      <c r="E1354" t="s">
        <v>455</v>
      </c>
      <c r="F1354">
        <v>1</v>
      </c>
      <c r="G1354">
        <v>1</v>
      </c>
      <c r="H1354">
        <v>1.9821420000007499</v>
      </c>
      <c r="I1354">
        <v>87.502365699998293</v>
      </c>
      <c r="J1354" t="s">
        <v>16</v>
      </c>
      <c r="K1354" t="b">
        <v>1</v>
      </c>
      <c r="L1354">
        <v>0.90995880000264195</v>
      </c>
      <c r="M1354">
        <v>106.0262487</v>
      </c>
      <c r="N1354">
        <v>3</v>
      </c>
      <c r="O1354">
        <v>0.27421850000246201</v>
      </c>
      <c r="P1354">
        <v>106.45450839999801</v>
      </c>
    </row>
    <row r="1355" spans="1:16" x14ac:dyDescent="0.3">
      <c r="A1355">
        <v>4</v>
      </c>
      <c r="B1355">
        <v>3</v>
      </c>
      <c r="C1355">
        <v>0</v>
      </c>
      <c r="D1355">
        <v>1</v>
      </c>
      <c r="E1355" t="s">
        <v>168</v>
      </c>
      <c r="F1355">
        <v>1</v>
      </c>
      <c r="G1355">
        <v>1</v>
      </c>
      <c r="H1355">
        <v>1.98050030000013</v>
      </c>
      <c r="I1355">
        <v>7.5008731999987504</v>
      </c>
      <c r="J1355" t="s">
        <v>16</v>
      </c>
      <c r="K1355" t="b">
        <v>1</v>
      </c>
      <c r="L1355">
        <v>0.94302949999837404</v>
      </c>
      <c r="M1355">
        <v>107.909350899994</v>
      </c>
      <c r="N1355">
        <v>2</v>
      </c>
      <c r="O1355">
        <v>0.245123399996373</v>
      </c>
      <c r="P1355">
        <v>108.265427099999</v>
      </c>
    </row>
    <row r="1356" spans="1:16" x14ac:dyDescent="0.3">
      <c r="A1356">
        <v>4</v>
      </c>
      <c r="B1356">
        <v>3</v>
      </c>
      <c r="C1356">
        <v>0</v>
      </c>
      <c r="D1356">
        <v>1</v>
      </c>
      <c r="E1356" t="s">
        <v>1088</v>
      </c>
      <c r="F1356">
        <v>1</v>
      </c>
      <c r="G1356">
        <v>1</v>
      </c>
      <c r="H1356">
        <v>1.98240369999985</v>
      </c>
      <c r="I1356">
        <v>95.0024690999999</v>
      </c>
      <c r="J1356" t="s">
        <v>16</v>
      </c>
      <c r="K1356" t="b">
        <v>1</v>
      </c>
      <c r="L1356">
        <v>2.5607931999984399</v>
      </c>
      <c r="M1356">
        <v>111.343677799996</v>
      </c>
      <c r="N1356">
        <v>1</v>
      </c>
      <c r="O1356">
        <v>7.2268600000825203E-2</v>
      </c>
      <c r="P1356">
        <v>111.548718599995</v>
      </c>
    </row>
    <row r="1357" spans="1:16" x14ac:dyDescent="0.3">
      <c r="A1357">
        <v>4</v>
      </c>
      <c r="B1357">
        <v>3</v>
      </c>
      <c r="C1357">
        <v>0</v>
      </c>
      <c r="D1357">
        <v>1</v>
      </c>
      <c r="E1357" t="s">
        <v>1089</v>
      </c>
      <c r="F1357" t="s">
        <v>13</v>
      </c>
      <c r="G1357">
        <v>1</v>
      </c>
      <c r="H1357" t="s">
        <v>13</v>
      </c>
      <c r="I1357" t="s">
        <v>13</v>
      </c>
      <c r="J1357" t="s">
        <v>16</v>
      </c>
      <c r="K1357" t="b">
        <v>0</v>
      </c>
      <c r="L1357">
        <v>1.78005750000011</v>
      </c>
      <c r="M1357">
        <v>113.846334399997</v>
      </c>
      <c r="N1357">
        <v>2</v>
      </c>
      <c r="O1357">
        <v>0.18626860000222201</v>
      </c>
      <c r="P1357">
        <v>114.158597799993</v>
      </c>
    </row>
    <row r="1358" spans="1:16" x14ac:dyDescent="0.3">
      <c r="A1358">
        <v>4</v>
      </c>
      <c r="B1358">
        <v>3</v>
      </c>
      <c r="C1358">
        <v>0</v>
      </c>
      <c r="D1358">
        <v>1</v>
      </c>
      <c r="E1358" t="s">
        <v>1090</v>
      </c>
      <c r="F1358" t="s">
        <v>13</v>
      </c>
      <c r="G1358">
        <v>1</v>
      </c>
      <c r="H1358" t="s">
        <v>13</v>
      </c>
      <c r="I1358" t="s">
        <v>13</v>
      </c>
      <c r="J1358" t="s">
        <v>16</v>
      </c>
      <c r="K1358" t="b">
        <v>0</v>
      </c>
      <c r="L1358">
        <v>2.9314813000019102</v>
      </c>
      <c r="M1358">
        <v>117.597708099995</v>
      </c>
      <c r="N1358">
        <v>1</v>
      </c>
      <c r="O1358">
        <v>0.33259609999368001</v>
      </c>
      <c r="P1358">
        <v>118.048930099998</v>
      </c>
    </row>
    <row r="1359" spans="1:16" x14ac:dyDescent="0.3">
      <c r="A1359">
        <v>4</v>
      </c>
      <c r="B1359">
        <v>3</v>
      </c>
      <c r="C1359">
        <v>0</v>
      </c>
      <c r="D1359">
        <v>1</v>
      </c>
      <c r="E1359" t="s">
        <v>299</v>
      </c>
      <c r="F1359" t="s">
        <v>13</v>
      </c>
      <c r="G1359">
        <v>1</v>
      </c>
      <c r="H1359" t="s">
        <v>13</v>
      </c>
      <c r="I1359" t="s">
        <v>13</v>
      </c>
      <c r="J1359" t="s">
        <v>14</v>
      </c>
      <c r="K1359" t="b">
        <v>1</v>
      </c>
      <c r="L1359">
        <v>0.95313029999670096</v>
      </c>
      <c r="M1359">
        <v>119.51947279999899</v>
      </c>
      <c r="N1359">
        <v>2</v>
      </c>
      <c r="O1359">
        <v>0.29654350000055302</v>
      </c>
      <c r="P1359">
        <v>120.004859299996</v>
      </c>
    </row>
    <row r="1360" spans="1:16" x14ac:dyDescent="0.3">
      <c r="A1360">
        <v>4</v>
      </c>
      <c r="B1360">
        <v>3</v>
      </c>
      <c r="C1360">
        <v>0</v>
      </c>
      <c r="D1360">
        <v>1</v>
      </c>
      <c r="E1360" t="s">
        <v>1091</v>
      </c>
      <c r="F1360">
        <v>1</v>
      </c>
      <c r="G1360">
        <v>1</v>
      </c>
      <c r="H1360">
        <v>1.98303970000416</v>
      </c>
      <c r="I1360">
        <v>127.503101199996</v>
      </c>
      <c r="J1360" t="s">
        <v>16</v>
      </c>
      <c r="K1360" t="b">
        <v>1</v>
      </c>
      <c r="L1360">
        <v>1.31379670000024</v>
      </c>
      <c r="M1360">
        <v>121.82999669999801</v>
      </c>
      <c r="N1360">
        <v>3</v>
      </c>
      <c r="O1360">
        <v>0.226417099998798</v>
      </c>
      <c r="P1360">
        <v>122.19876299999299</v>
      </c>
    </row>
    <row r="1361" spans="1:16" x14ac:dyDescent="0.3">
      <c r="A1361">
        <v>4</v>
      </c>
      <c r="B1361">
        <v>3</v>
      </c>
      <c r="C1361">
        <v>0</v>
      </c>
      <c r="D1361">
        <v>1</v>
      </c>
      <c r="E1361" t="s">
        <v>1092</v>
      </c>
      <c r="F1361">
        <v>1</v>
      </c>
      <c r="G1361">
        <v>1</v>
      </c>
      <c r="H1361">
        <v>1.9820027000023399</v>
      </c>
      <c r="I1361">
        <v>82.502285800001104</v>
      </c>
      <c r="J1361" t="s">
        <v>16</v>
      </c>
      <c r="K1361" t="b">
        <v>1</v>
      </c>
      <c r="L1361">
        <v>1.4244326000043701</v>
      </c>
      <c r="M1361">
        <v>124.14076239999901</v>
      </c>
      <c r="N1361">
        <v>2</v>
      </c>
      <c r="O1361">
        <v>0.192456700002367</v>
      </c>
      <c r="P1361">
        <v>124.476794499999</v>
      </c>
    </row>
    <row r="1362" spans="1:16" x14ac:dyDescent="0.3">
      <c r="A1362">
        <v>4</v>
      </c>
      <c r="B1362">
        <v>3</v>
      </c>
      <c r="C1362">
        <v>0</v>
      </c>
      <c r="D1362">
        <v>1</v>
      </c>
      <c r="E1362" t="s">
        <v>406</v>
      </c>
      <c r="F1362">
        <v>1</v>
      </c>
      <c r="G1362">
        <v>1</v>
      </c>
      <c r="H1362">
        <v>1.98138389999804</v>
      </c>
      <c r="I1362">
        <v>55.0017316000012</v>
      </c>
      <c r="J1362" t="s">
        <v>16</v>
      </c>
      <c r="K1362" t="b">
        <v>1</v>
      </c>
      <c r="L1362">
        <v>1.7672308999972299</v>
      </c>
      <c r="M1362">
        <v>126.75018779999699</v>
      </c>
      <c r="N1362">
        <v>1</v>
      </c>
      <c r="O1362">
        <v>0.12018019999959501</v>
      </c>
      <c r="P1362">
        <v>126.98860669999701</v>
      </c>
    </row>
    <row r="1363" spans="1:16" x14ac:dyDescent="0.3">
      <c r="A1363">
        <v>4</v>
      </c>
      <c r="B1363">
        <v>3</v>
      </c>
      <c r="C1363">
        <v>0</v>
      </c>
      <c r="D1363">
        <v>1</v>
      </c>
      <c r="E1363" t="s">
        <v>1093</v>
      </c>
      <c r="F1363" t="s">
        <v>13</v>
      </c>
      <c r="G1363">
        <v>1</v>
      </c>
      <c r="H1363" t="s">
        <v>13</v>
      </c>
      <c r="I1363" t="s">
        <v>13</v>
      </c>
      <c r="J1363" t="s">
        <v>14</v>
      </c>
      <c r="K1363" t="b">
        <v>1</v>
      </c>
      <c r="L1363">
        <v>8.9051771000013105</v>
      </c>
      <c r="M1363">
        <v>136.40478939999599</v>
      </c>
      <c r="N1363">
        <v>2</v>
      </c>
      <c r="O1363">
        <v>0.26992260000406498</v>
      </c>
      <c r="P1363">
        <v>136.81817569999799</v>
      </c>
    </row>
    <row r="1364" spans="1:16" x14ac:dyDescent="0.3">
      <c r="A1364">
        <v>4</v>
      </c>
      <c r="B1364">
        <v>3</v>
      </c>
      <c r="C1364">
        <v>0</v>
      </c>
      <c r="D1364">
        <v>1</v>
      </c>
      <c r="E1364" t="s">
        <v>1094</v>
      </c>
      <c r="F1364" t="s">
        <v>13</v>
      </c>
      <c r="G1364">
        <v>1</v>
      </c>
      <c r="H1364" t="s">
        <v>13</v>
      </c>
      <c r="I1364" t="s">
        <v>13</v>
      </c>
      <c r="J1364" t="s">
        <v>16</v>
      </c>
      <c r="K1364" t="b">
        <v>0</v>
      </c>
      <c r="L1364">
        <v>1.1549876999997699</v>
      </c>
      <c r="M1364">
        <v>138.48791539999399</v>
      </c>
      <c r="N1364">
        <v>3</v>
      </c>
      <c r="O1364">
        <v>0.201918899998418</v>
      </c>
      <c r="P1364">
        <v>138.85423419999299</v>
      </c>
    </row>
    <row r="1365" spans="1:16" x14ac:dyDescent="0.3">
      <c r="A1365">
        <v>4</v>
      </c>
      <c r="B1365">
        <v>3</v>
      </c>
      <c r="C1365">
        <v>0</v>
      </c>
      <c r="D1365">
        <v>1</v>
      </c>
      <c r="E1365" t="s">
        <v>1095</v>
      </c>
      <c r="F1365" t="s">
        <v>13</v>
      </c>
      <c r="G1365">
        <v>1</v>
      </c>
      <c r="H1365" t="s">
        <v>13</v>
      </c>
      <c r="I1365" t="s">
        <v>13</v>
      </c>
      <c r="J1365" t="s">
        <v>16</v>
      </c>
      <c r="K1365" t="b">
        <v>0</v>
      </c>
      <c r="L1365">
        <v>1.1861932000028901</v>
      </c>
      <c r="M1365">
        <v>140.55239800000001</v>
      </c>
      <c r="N1365">
        <v>2</v>
      </c>
      <c r="O1365">
        <v>0.88280289999966</v>
      </c>
      <c r="P1365">
        <v>141.56709689999801</v>
      </c>
    </row>
    <row r="1366" spans="1:16" x14ac:dyDescent="0.3">
      <c r="A1366">
        <v>4</v>
      </c>
      <c r="B1366">
        <v>3</v>
      </c>
      <c r="C1366">
        <v>0</v>
      </c>
      <c r="D1366">
        <v>1</v>
      </c>
      <c r="E1366" t="s">
        <v>1096</v>
      </c>
      <c r="F1366">
        <v>1</v>
      </c>
      <c r="G1366">
        <v>1</v>
      </c>
      <c r="H1366">
        <v>1.9810302999976599</v>
      </c>
      <c r="I1366">
        <v>40.001436799997499</v>
      </c>
      <c r="J1366" t="s">
        <v>16</v>
      </c>
      <c r="K1366" t="b">
        <v>1</v>
      </c>
      <c r="L1366">
        <v>5.3546381999985897</v>
      </c>
      <c r="M1366">
        <v>147.43751939999501</v>
      </c>
      <c r="N1366">
        <v>1</v>
      </c>
      <c r="O1366">
        <v>1.06738710000354</v>
      </c>
      <c r="P1366">
        <v>148.655872799995</v>
      </c>
    </row>
    <row r="1367" spans="1:16" x14ac:dyDescent="0.3">
      <c r="A1367">
        <v>4</v>
      </c>
      <c r="B1367">
        <v>3</v>
      </c>
      <c r="C1367">
        <v>0</v>
      </c>
      <c r="D1367">
        <v>1</v>
      </c>
      <c r="E1367" t="s">
        <v>1097</v>
      </c>
      <c r="F1367">
        <v>1</v>
      </c>
      <c r="G1367">
        <v>1</v>
      </c>
      <c r="H1367">
        <v>1.98286870000447</v>
      </c>
      <c r="I1367">
        <v>115.00289050000001</v>
      </c>
      <c r="J1367" t="s">
        <v>16</v>
      </c>
      <c r="K1367" t="b">
        <v>1</v>
      </c>
      <c r="L1367">
        <v>1.4327859999975801</v>
      </c>
      <c r="M1367">
        <v>150.598976599998</v>
      </c>
      <c r="N1367">
        <v>1</v>
      </c>
      <c r="O1367">
        <v>0.62433039999450601</v>
      </c>
      <c r="P1367">
        <v>151.38866849999599</v>
      </c>
    </row>
    <row r="1368" spans="1:16" x14ac:dyDescent="0.3">
      <c r="A1368">
        <v>4</v>
      </c>
      <c r="B1368">
        <v>3</v>
      </c>
      <c r="C1368">
        <v>0</v>
      </c>
      <c r="D1368">
        <v>1</v>
      </c>
      <c r="E1368" t="s">
        <v>463</v>
      </c>
      <c r="F1368" t="s">
        <v>13</v>
      </c>
      <c r="G1368">
        <v>1</v>
      </c>
      <c r="H1368" t="s">
        <v>13</v>
      </c>
      <c r="I1368" t="s">
        <v>13</v>
      </c>
      <c r="J1368" t="s">
        <v>16</v>
      </c>
      <c r="K1368" t="b">
        <v>0</v>
      </c>
      <c r="L1368">
        <v>1.16192679999949</v>
      </c>
      <c r="M1368">
        <v>153.06138569999899</v>
      </c>
      <c r="N1368">
        <v>1</v>
      </c>
      <c r="O1368">
        <v>0.60215369999787105</v>
      </c>
      <c r="P1368">
        <v>153.79878789999901</v>
      </c>
    </row>
    <row r="1369" spans="1:16" x14ac:dyDescent="0.3">
      <c r="A1369">
        <v>4</v>
      </c>
      <c r="B1369">
        <v>3</v>
      </c>
      <c r="C1369">
        <v>0</v>
      </c>
      <c r="D1369">
        <v>1</v>
      </c>
      <c r="E1369" t="s">
        <v>82</v>
      </c>
      <c r="F1369">
        <v>1</v>
      </c>
      <c r="G1369">
        <v>1</v>
      </c>
      <c r="H1369">
        <v>1.98077799999737</v>
      </c>
      <c r="I1369">
        <v>25.0012214999952</v>
      </c>
      <c r="J1369" t="s">
        <v>16</v>
      </c>
      <c r="K1369" t="b">
        <v>1</v>
      </c>
      <c r="L1369">
        <v>1.67668190000404</v>
      </c>
      <c r="M1369">
        <v>155.99297580000001</v>
      </c>
      <c r="N1369">
        <v>2</v>
      </c>
      <c r="O1369">
        <v>0.22041889999673001</v>
      </c>
      <c r="P1369">
        <v>156.35283249999301</v>
      </c>
    </row>
    <row r="1370" spans="1:16" x14ac:dyDescent="0.3">
      <c r="A1370">
        <v>4</v>
      </c>
      <c r="B1370">
        <v>3</v>
      </c>
      <c r="C1370">
        <v>0</v>
      </c>
      <c r="D1370">
        <v>1</v>
      </c>
      <c r="E1370" t="s">
        <v>1098</v>
      </c>
      <c r="F1370">
        <v>1</v>
      </c>
      <c r="G1370">
        <v>1</v>
      </c>
      <c r="H1370">
        <v>1.98220130000118</v>
      </c>
      <c r="I1370">
        <v>85.002318999999304</v>
      </c>
      <c r="J1370" t="s">
        <v>16</v>
      </c>
      <c r="K1370" t="b">
        <v>1</v>
      </c>
      <c r="L1370">
        <v>1.4114957999991</v>
      </c>
      <c r="M1370">
        <v>158.27767989999799</v>
      </c>
      <c r="N1370">
        <v>1</v>
      </c>
      <c r="O1370">
        <v>0.53651199999876598</v>
      </c>
      <c r="P1370">
        <v>158.97285269999699</v>
      </c>
    </row>
    <row r="1371" spans="1:16" x14ac:dyDescent="0.3">
      <c r="A1371">
        <v>4</v>
      </c>
      <c r="B1371">
        <v>3</v>
      </c>
      <c r="C1371">
        <v>0</v>
      </c>
      <c r="D1371">
        <v>1</v>
      </c>
      <c r="E1371" t="s">
        <v>94</v>
      </c>
      <c r="F1371">
        <v>1</v>
      </c>
      <c r="G1371">
        <v>1</v>
      </c>
      <c r="H1371">
        <v>1.9830291000034801</v>
      </c>
      <c r="I1371">
        <v>120.003011100001</v>
      </c>
      <c r="J1371" t="s">
        <v>14</v>
      </c>
      <c r="K1371" t="b">
        <v>0</v>
      </c>
      <c r="L1371">
        <v>1.1873074999966799</v>
      </c>
      <c r="M1371">
        <v>160.669995599994</v>
      </c>
      <c r="N1371">
        <v>1</v>
      </c>
      <c r="O1371">
        <v>0.57304770000337202</v>
      </c>
      <c r="P1371">
        <v>161.38531709999401</v>
      </c>
    </row>
    <row r="1372" spans="1:16" x14ac:dyDescent="0.3">
      <c r="A1372">
        <v>4</v>
      </c>
      <c r="B1372">
        <v>3</v>
      </c>
      <c r="C1372">
        <v>0</v>
      </c>
      <c r="D1372">
        <v>1</v>
      </c>
      <c r="E1372" t="s">
        <v>511</v>
      </c>
      <c r="F1372" t="s">
        <v>13</v>
      </c>
      <c r="G1372">
        <v>1</v>
      </c>
      <c r="H1372" t="s">
        <v>13</v>
      </c>
      <c r="I1372" t="s">
        <v>13</v>
      </c>
      <c r="J1372" t="s">
        <v>14</v>
      </c>
      <c r="K1372" t="b">
        <v>1</v>
      </c>
      <c r="L1372">
        <v>3.11737569999968</v>
      </c>
      <c r="M1372">
        <v>165.016990099997</v>
      </c>
      <c r="N1372">
        <v>1</v>
      </c>
      <c r="O1372">
        <v>1.4739215000008701</v>
      </c>
      <c r="P1372">
        <v>166.638270699994</v>
      </c>
    </row>
    <row r="1373" spans="1:16" x14ac:dyDescent="0.3">
      <c r="A1373">
        <v>4</v>
      </c>
      <c r="B1373">
        <v>3</v>
      </c>
      <c r="C1373">
        <v>0</v>
      </c>
      <c r="D1373">
        <v>1</v>
      </c>
      <c r="E1373" t="s">
        <v>665</v>
      </c>
      <c r="F1373" t="s">
        <v>13</v>
      </c>
      <c r="G1373">
        <v>1</v>
      </c>
      <c r="H1373" t="s">
        <v>13</v>
      </c>
      <c r="I1373" t="s">
        <v>13</v>
      </c>
      <c r="J1373" t="s">
        <v>16</v>
      </c>
      <c r="K1373" t="b">
        <v>0</v>
      </c>
      <c r="L1373">
        <v>2.5321779999940199</v>
      </c>
      <c r="M1373">
        <v>169.68158569999699</v>
      </c>
      <c r="N1373">
        <v>2</v>
      </c>
      <c r="O1373">
        <v>0.59420820000377705</v>
      </c>
      <c r="P1373">
        <v>170.398616099999</v>
      </c>
    </row>
    <row r="1374" spans="1:16" x14ac:dyDescent="0.3">
      <c r="A1374">
        <v>4</v>
      </c>
      <c r="B1374">
        <v>3</v>
      </c>
      <c r="C1374">
        <v>0</v>
      </c>
      <c r="D1374">
        <v>1</v>
      </c>
      <c r="E1374" t="s">
        <v>1099</v>
      </c>
      <c r="F1374">
        <v>1</v>
      </c>
      <c r="G1374">
        <v>1</v>
      </c>
      <c r="H1374">
        <v>1.9808266000036401</v>
      </c>
      <c r="I1374">
        <v>27.501236199997901</v>
      </c>
      <c r="J1374" t="s">
        <v>14</v>
      </c>
      <c r="K1374" t="b">
        <v>0</v>
      </c>
      <c r="L1374">
        <v>1.2852725999982799</v>
      </c>
      <c r="M1374">
        <v>172.201423099999</v>
      </c>
      <c r="N1374">
        <v>1</v>
      </c>
      <c r="O1374">
        <v>0.99478100000124003</v>
      </c>
      <c r="P1374">
        <v>173.35902019999801</v>
      </c>
    </row>
    <row r="1375" spans="1:16" x14ac:dyDescent="0.3">
      <c r="A1375">
        <v>4</v>
      </c>
      <c r="B1375">
        <v>3</v>
      </c>
      <c r="C1375">
        <v>0</v>
      </c>
      <c r="D1375">
        <v>1</v>
      </c>
      <c r="E1375" t="s">
        <v>1100</v>
      </c>
      <c r="F1375" t="s">
        <v>13</v>
      </c>
      <c r="G1375">
        <v>1</v>
      </c>
      <c r="H1375" t="s">
        <v>13</v>
      </c>
      <c r="I1375" t="s">
        <v>13</v>
      </c>
      <c r="J1375" t="s">
        <v>16</v>
      </c>
      <c r="K1375" t="b">
        <v>0</v>
      </c>
      <c r="L1375">
        <v>2.0424685999969401</v>
      </c>
      <c r="M1375">
        <v>175.908500199999</v>
      </c>
      <c r="N1375">
        <v>2</v>
      </c>
      <c r="O1375">
        <v>0.85899500000232398</v>
      </c>
      <c r="P1375">
        <v>176.895186899994</v>
      </c>
    </row>
    <row r="1376" spans="1:16" x14ac:dyDescent="0.3">
      <c r="A1376">
        <v>4</v>
      </c>
      <c r="B1376">
        <v>3</v>
      </c>
      <c r="C1376">
        <v>0</v>
      </c>
      <c r="D1376">
        <v>1</v>
      </c>
      <c r="E1376" t="s">
        <v>1101</v>
      </c>
      <c r="F1376">
        <v>1</v>
      </c>
      <c r="G1376">
        <v>1</v>
      </c>
      <c r="H1376">
        <v>1.9830623000016201</v>
      </c>
      <c r="I1376">
        <v>122.5030491</v>
      </c>
      <c r="J1376" t="s">
        <v>16</v>
      </c>
      <c r="K1376" t="b">
        <v>1</v>
      </c>
      <c r="L1376">
        <v>4.9025171000030197</v>
      </c>
      <c r="M1376">
        <v>182.302008499995</v>
      </c>
      <c r="N1376">
        <v>2</v>
      </c>
      <c r="O1376">
        <v>0.24548920000233901</v>
      </c>
      <c r="P1376">
        <v>182.69777549999699</v>
      </c>
    </row>
    <row r="1377" spans="1:16" x14ac:dyDescent="0.3">
      <c r="A1377">
        <v>4</v>
      </c>
      <c r="B1377">
        <v>3</v>
      </c>
      <c r="C1377">
        <v>0</v>
      </c>
      <c r="D1377">
        <v>1</v>
      </c>
      <c r="E1377" t="s">
        <v>731</v>
      </c>
      <c r="F1377">
        <v>1</v>
      </c>
      <c r="G1377">
        <v>1</v>
      </c>
      <c r="H1377">
        <v>1.98269670000445</v>
      </c>
      <c r="I1377">
        <v>107.502743199999</v>
      </c>
      <c r="J1377" t="s">
        <v>16</v>
      </c>
      <c r="K1377" t="b">
        <v>1</v>
      </c>
      <c r="L1377">
        <v>1.06321220000245</v>
      </c>
      <c r="M1377">
        <v>184.279309899997</v>
      </c>
      <c r="N1377">
        <v>3</v>
      </c>
      <c r="O1377">
        <v>0.213876900001196</v>
      </c>
      <c r="P1377">
        <v>184.6261476</v>
      </c>
    </row>
    <row r="1378" spans="1:16" x14ac:dyDescent="0.3">
      <c r="A1378">
        <v>4</v>
      </c>
      <c r="B1378">
        <v>3</v>
      </c>
      <c r="C1378">
        <v>0</v>
      </c>
      <c r="D1378">
        <v>1</v>
      </c>
      <c r="E1378" t="s">
        <v>1102</v>
      </c>
      <c r="F1378">
        <v>1</v>
      </c>
      <c r="G1378">
        <v>1</v>
      </c>
      <c r="H1378">
        <v>1.98126900000352</v>
      </c>
      <c r="I1378">
        <v>45.001527799999202</v>
      </c>
      <c r="J1378" t="s">
        <v>16</v>
      </c>
      <c r="K1378" t="b">
        <v>1</v>
      </c>
      <c r="L1378">
        <v>1.0160925999953201</v>
      </c>
      <c r="M1378">
        <v>186.14887009999799</v>
      </c>
      <c r="N1378">
        <v>3</v>
      </c>
      <c r="O1378">
        <v>0.22781920000125</v>
      </c>
      <c r="P1378">
        <v>186.51205179999701</v>
      </c>
    </row>
    <row r="1379" spans="1:16" x14ac:dyDescent="0.3">
      <c r="A1379">
        <v>4</v>
      </c>
      <c r="B1379">
        <v>3</v>
      </c>
      <c r="C1379">
        <v>0</v>
      </c>
      <c r="D1379">
        <v>1</v>
      </c>
      <c r="E1379" t="s">
        <v>381</v>
      </c>
      <c r="F1379" t="s">
        <v>13</v>
      </c>
      <c r="G1379">
        <v>1</v>
      </c>
      <c r="H1379" t="s">
        <v>13</v>
      </c>
      <c r="I1379" t="s">
        <v>13</v>
      </c>
      <c r="J1379" t="s">
        <v>16</v>
      </c>
      <c r="K1379" t="b">
        <v>0</v>
      </c>
      <c r="L1379">
        <v>1.2305855000013299</v>
      </c>
      <c r="M1379">
        <v>188.24665969999501</v>
      </c>
      <c r="N1379">
        <v>1</v>
      </c>
      <c r="O1379">
        <v>0.361506199995347</v>
      </c>
      <c r="P1379">
        <v>188.74978199999899</v>
      </c>
    </row>
    <row r="1380" spans="1:16" x14ac:dyDescent="0.3">
      <c r="A1380">
        <v>4</v>
      </c>
      <c r="B1380">
        <v>3</v>
      </c>
      <c r="C1380">
        <v>0</v>
      </c>
      <c r="D1380">
        <v>1</v>
      </c>
      <c r="E1380" t="s">
        <v>357</v>
      </c>
      <c r="F1380" t="s">
        <v>13</v>
      </c>
      <c r="G1380">
        <v>1</v>
      </c>
      <c r="H1380" t="s">
        <v>13</v>
      </c>
      <c r="I1380" t="s">
        <v>13</v>
      </c>
      <c r="J1380" t="s">
        <v>16</v>
      </c>
      <c r="K1380" t="b">
        <v>0</v>
      </c>
      <c r="L1380">
        <v>1.9165587000024999</v>
      </c>
      <c r="M1380">
        <v>191.18252249999901</v>
      </c>
      <c r="N1380">
        <v>1</v>
      </c>
      <c r="O1380">
        <v>0.155741700000362</v>
      </c>
      <c r="P1380">
        <v>191.46403009999599</v>
      </c>
    </row>
    <row r="1381" spans="1:16" x14ac:dyDescent="0.3">
      <c r="A1381">
        <v>4</v>
      </c>
      <c r="B1381">
        <v>3</v>
      </c>
      <c r="C1381">
        <v>0</v>
      </c>
      <c r="D1381">
        <v>1</v>
      </c>
      <c r="E1381" t="s">
        <v>391</v>
      </c>
      <c r="F1381">
        <v>1</v>
      </c>
      <c r="G1381">
        <v>1</v>
      </c>
      <c r="H1381">
        <v>1.9828247999976201</v>
      </c>
      <c r="I1381">
        <v>112.502853699996</v>
      </c>
      <c r="J1381" t="s">
        <v>16</v>
      </c>
      <c r="K1381" t="b">
        <v>1</v>
      </c>
      <c r="L1381">
        <v>0.80833779999375099</v>
      </c>
      <c r="M1381">
        <v>192.79099729999899</v>
      </c>
      <c r="N1381">
        <v>3</v>
      </c>
      <c r="O1381">
        <v>0.20265579999977501</v>
      </c>
      <c r="P1381">
        <v>193.11090209999401</v>
      </c>
    </row>
    <row r="1382" spans="1:16" x14ac:dyDescent="0.3">
      <c r="A1382">
        <v>4</v>
      </c>
      <c r="B1382">
        <v>3</v>
      </c>
      <c r="C1382">
        <v>1</v>
      </c>
      <c r="D1382">
        <v>1</v>
      </c>
      <c r="E1382" t="s">
        <v>1103</v>
      </c>
      <c r="F1382">
        <v>1</v>
      </c>
      <c r="G1382">
        <v>2</v>
      </c>
      <c r="H1382">
        <v>1.98305740000069</v>
      </c>
      <c r="I1382">
        <v>130.00315900000001</v>
      </c>
      <c r="J1382" t="s">
        <v>16</v>
      </c>
      <c r="K1382" t="b">
        <v>1</v>
      </c>
      <c r="L1382">
        <v>6.2995454999982003</v>
      </c>
      <c r="M1382">
        <v>6.2996147000012597</v>
      </c>
      <c r="N1382">
        <v>3</v>
      </c>
      <c r="O1382">
        <v>1.8847848000004901</v>
      </c>
      <c r="P1382">
        <v>8.3259525000030408</v>
      </c>
    </row>
    <row r="1383" spans="1:16" x14ac:dyDescent="0.3">
      <c r="A1383">
        <v>4</v>
      </c>
      <c r="B1383">
        <v>3</v>
      </c>
      <c r="C1383">
        <v>1</v>
      </c>
      <c r="D1383">
        <v>1</v>
      </c>
      <c r="E1383" t="s">
        <v>773</v>
      </c>
      <c r="F1383">
        <v>1</v>
      </c>
      <c r="G1383">
        <v>2</v>
      </c>
      <c r="H1383">
        <v>1.98127279999608</v>
      </c>
      <c r="I1383">
        <v>50.0016276999959</v>
      </c>
      <c r="J1383" t="s">
        <v>16</v>
      </c>
      <c r="K1383" t="b">
        <v>1</v>
      </c>
      <c r="L1383">
        <v>0.72524590000102795</v>
      </c>
      <c r="M1383">
        <v>9.5584333000006207</v>
      </c>
      <c r="N1383">
        <v>3</v>
      </c>
      <c r="O1383">
        <v>0.25017459999799002</v>
      </c>
      <c r="P1383">
        <v>9.9313279000052699</v>
      </c>
    </row>
    <row r="1384" spans="1:16" x14ac:dyDescent="0.3">
      <c r="A1384">
        <v>4</v>
      </c>
      <c r="B1384">
        <v>3</v>
      </c>
      <c r="C1384">
        <v>1</v>
      </c>
      <c r="D1384">
        <v>1</v>
      </c>
      <c r="E1384" t="s">
        <v>1104</v>
      </c>
      <c r="F1384" t="s">
        <v>13</v>
      </c>
      <c r="G1384">
        <v>2</v>
      </c>
      <c r="H1384" t="s">
        <v>13</v>
      </c>
      <c r="I1384" t="s">
        <v>13</v>
      </c>
      <c r="J1384" t="s">
        <v>16</v>
      </c>
      <c r="K1384" t="b">
        <v>0</v>
      </c>
      <c r="L1384">
        <v>1.807415700001</v>
      </c>
      <c r="M1384">
        <v>12.2572822000002</v>
      </c>
      <c r="N1384">
        <v>1</v>
      </c>
      <c r="O1384">
        <v>0.22092019999399801</v>
      </c>
      <c r="P1384">
        <v>12.5979254000049</v>
      </c>
    </row>
    <row r="1385" spans="1:16" x14ac:dyDescent="0.3">
      <c r="A1385">
        <v>4</v>
      </c>
      <c r="B1385">
        <v>3</v>
      </c>
      <c r="C1385">
        <v>1</v>
      </c>
      <c r="D1385">
        <v>1</v>
      </c>
      <c r="E1385" t="s">
        <v>1105</v>
      </c>
      <c r="F1385">
        <v>1</v>
      </c>
      <c r="G1385">
        <v>2</v>
      </c>
      <c r="H1385">
        <v>1.9833179999986901</v>
      </c>
      <c r="I1385">
        <v>135.00328659999701</v>
      </c>
      <c r="J1385" t="s">
        <v>16</v>
      </c>
      <c r="K1385" t="b">
        <v>1</v>
      </c>
      <c r="L1385">
        <v>1.1856417000017201</v>
      </c>
      <c r="M1385">
        <v>14.3021831000005</v>
      </c>
      <c r="N1385">
        <v>2</v>
      </c>
      <c r="O1385">
        <v>0.15431700000044701</v>
      </c>
      <c r="P1385">
        <v>14.5714741999982</v>
      </c>
    </row>
    <row r="1386" spans="1:16" x14ac:dyDescent="0.3">
      <c r="A1386">
        <v>4</v>
      </c>
      <c r="B1386">
        <v>3</v>
      </c>
      <c r="C1386">
        <v>1</v>
      </c>
      <c r="D1386">
        <v>1</v>
      </c>
      <c r="E1386" t="s">
        <v>315</v>
      </c>
      <c r="F1386" t="s">
        <v>13</v>
      </c>
      <c r="G1386">
        <v>2</v>
      </c>
      <c r="H1386" t="s">
        <v>13</v>
      </c>
      <c r="I1386" t="s">
        <v>13</v>
      </c>
      <c r="J1386" t="s">
        <v>16</v>
      </c>
      <c r="K1386" t="b">
        <v>0</v>
      </c>
      <c r="L1386">
        <v>0.854581899999175</v>
      </c>
      <c r="M1386">
        <v>15.9377391000016</v>
      </c>
      <c r="N1386">
        <v>2</v>
      </c>
      <c r="O1386">
        <v>0.28229830000054801</v>
      </c>
      <c r="P1386">
        <v>16.355369900004</v>
      </c>
    </row>
    <row r="1387" spans="1:16" x14ac:dyDescent="0.3">
      <c r="A1387">
        <v>4</v>
      </c>
      <c r="B1387">
        <v>3</v>
      </c>
      <c r="C1387">
        <v>1</v>
      </c>
      <c r="D1387">
        <v>1</v>
      </c>
      <c r="E1387" t="s">
        <v>1106</v>
      </c>
      <c r="F1387" t="s">
        <v>13</v>
      </c>
      <c r="G1387">
        <v>2</v>
      </c>
      <c r="H1387" t="s">
        <v>13</v>
      </c>
      <c r="I1387" t="s">
        <v>13</v>
      </c>
      <c r="J1387" t="s">
        <v>14</v>
      </c>
      <c r="K1387" t="b">
        <v>1</v>
      </c>
      <c r="L1387">
        <v>1.01187300000311</v>
      </c>
      <c r="M1387">
        <v>17.878452299999498</v>
      </c>
      <c r="N1387">
        <v>2</v>
      </c>
      <c r="O1387">
        <v>0.728963800000201</v>
      </c>
      <c r="P1387">
        <v>18.746185299998601</v>
      </c>
    </row>
    <row r="1388" spans="1:16" x14ac:dyDescent="0.3">
      <c r="A1388">
        <v>4</v>
      </c>
      <c r="B1388">
        <v>3</v>
      </c>
      <c r="C1388">
        <v>1</v>
      </c>
      <c r="D1388">
        <v>1</v>
      </c>
      <c r="E1388" t="s">
        <v>1107</v>
      </c>
      <c r="F1388">
        <v>1</v>
      </c>
      <c r="G1388">
        <v>2</v>
      </c>
      <c r="H1388">
        <v>1.98071840000193</v>
      </c>
      <c r="I1388">
        <v>20.001127099996701</v>
      </c>
      <c r="J1388" t="s">
        <v>16</v>
      </c>
      <c r="K1388" t="b">
        <v>1</v>
      </c>
      <c r="L1388">
        <v>1.32350450000376</v>
      </c>
      <c r="M1388">
        <v>20.5734443000038</v>
      </c>
      <c r="N1388">
        <v>2</v>
      </c>
      <c r="O1388">
        <v>0.122469900001306</v>
      </c>
      <c r="P1388">
        <v>20.827734800004698</v>
      </c>
    </row>
    <row r="1389" spans="1:16" x14ac:dyDescent="0.3">
      <c r="A1389">
        <v>4</v>
      </c>
      <c r="B1389">
        <v>3</v>
      </c>
      <c r="C1389">
        <v>1</v>
      </c>
      <c r="D1389">
        <v>1</v>
      </c>
      <c r="E1389" t="s">
        <v>780</v>
      </c>
      <c r="F1389">
        <v>1</v>
      </c>
      <c r="G1389">
        <v>2</v>
      </c>
      <c r="H1389">
        <v>1.98238449999917</v>
      </c>
      <c r="I1389">
        <v>97.502496099994502</v>
      </c>
      <c r="J1389" t="s">
        <v>16</v>
      </c>
      <c r="K1389" t="b">
        <v>1</v>
      </c>
      <c r="L1389">
        <v>1.29339749999781</v>
      </c>
      <c r="M1389">
        <v>22.626707499999601</v>
      </c>
      <c r="N1389">
        <v>3</v>
      </c>
      <c r="O1389">
        <v>0.249611899998854</v>
      </c>
      <c r="P1389">
        <v>23.0027577000001</v>
      </c>
    </row>
    <row r="1390" spans="1:16" x14ac:dyDescent="0.3">
      <c r="A1390">
        <v>4</v>
      </c>
      <c r="B1390">
        <v>3</v>
      </c>
      <c r="C1390">
        <v>1</v>
      </c>
      <c r="D1390">
        <v>1</v>
      </c>
      <c r="E1390" t="s">
        <v>639</v>
      </c>
      <c r="F1390">
        <v>1</v>
      </c>
      <c r="G1390">
        <v>2</v>
      </c>
      <c r="H1390">
        <v>1.9814834999997399</v>
      </c>
      <c r="I1390">
        <v>52.501697200001203</v>
      </c>
      <c r="J1390" t="s">
        <v>16</v>
      </c>
      <c r="K1390" t="b">
        <v>1</v>
      </c>
      <c r="L1390">
        <v>0.74082920000364505</v>
      </c>
      <c r="M1390">
        <v>24.2572949000023</v>
      </c>
      <c r="N1390">
        <v>3</v>
      </c>
      <c r="O1390">
        <v>0.22143110000615701</v>
      </c>
      <c r="P1390">
        <v>24.614462600002302</v>
      </c>
    </row>
    <row r="1391" spans="1:16" x14ac:dyDescent="0.3">
      <c r="A1391">
        <v>4</v>
      </c>
      <c r="B1391">
        <v>3</v>
      </c>
      <c r="C1391">
        <v>1</v>
      </c>
      <c r="D1391">
        <v>1</v>
      </c>
      <c r="E1391" t="s">
        <v>1108</v>
      </c>
      <c r="F1391" t="s">
        <v>13</v>
      </c>
      <c r="G1391">
        <v>2</v>
      </c>
      <c r="H1391" t="s">
        <v>13</v>
      </c>
      <c r="I1391" t="s">
        <v>13</v>
      </c>
      <c r="J1391" t="s">
        <v>14</v>
      </c>
      <c r="K1391" t="b">
        <v>1</v>
      </c>
      <c r="L1391">
        <v>1.42996999999741</v>
      </c>
      <c r="M1391">
        <v>26.563209899999499</v>
      </c>
      <c r="N1391">
        <v>1</v>
      </c>
      <c r="O1391">
        <v>0.27600389999861402</v>
      </c>
      <c r="P1391">
        <v>26.997124400004399</v>
      </c>
    </row>
    <row r="1392" spans="1:16" x14ac:dyDescent="0.3">
      <c r="A1392">
        <v>4</v>
      </c>
      <c r="B1392">
        <v>3</v>
      </c>
      <c r="C1392">
        <v>1</v>
      </c>
      <c r="D1392">
        <v>1</v>
      </c>
      <c r="E1392" t="s">
        <v>1109</v>
      </c>
      <c r="F1392" t="s">
        <v>13</v>
      </c>
      <c r="G1392">
        <v>2</v>
      </c>
      <c r="H1392" t="s">
        <v>13</v>
      </c>
      <c r="I1392" t="s">
        <v>13</v>
      </c>
      <c r="J1392" t="s">
        <v>14</v>
      </c>
      <c r="K1392" t="b">
        <v>1</v>
      </c>
      <c r="L1392">
        <v>1.04477880000195</v>
      </c>
      <c r="M1392">
        <v>28.561260100003</v>
      </c>
      <c r="N1392">
        <v>3</v>
      </c>
      <c r="O1392">
        <v>0.11313320000044801</v>
      </c>
      <c r="P1392">
        <v>28.858146500002501</v>
      </c>
    </row>
    <row r="1393" spans="1:16" x14ac:dyDescent="0.3">
      <c r="A1393">
        <v>4</v>
      </c>
      <c r="B1393">
        <v>3</v>
      </c>
      <c r="C1393">
        <v>1</v>
      </c>
      <c r="D1393">
        <v>1</v>
      </c>
      <c r="E1393" t="s">
        <v>486</v>
      </c>
      <c r="F1393">
        <v>1</v>
      </c>
      <c r="G1393">
        <v>2</v>
      </c>
      <c r="H1393">
        <v>1.9816146000011901</v>
      </c>
      <c r="I1393">
        <v>65.001929499994702</v>
      </c>
      <c r="J1393" t="s">
        <v>14</v>
      </c>
      <c r="K1393" t="b">
        <v>0</v>
      </c>
      <c r="L1393">
        <v>1.5797890000030701</v>
      </c>
      <c r="M1393">
        <v>30.946201700004199</v>
      </c>
      <c r="N1393">
        <v>1</v>
      </c>
      <c r="O1393">
        <v>0.30877350000082499</v>
      </c>
      <c r="P1393">
        <v>31.3580125000008</v>
      </c>
    </row>
    <row r="1394" spans="1:16" x14ac:dyDescent="0.3">
      <c r="A1394">
        <v>4</v>
      </c>
      <c r="B1394">
        <v>3</v>
      </c>
      <c r="C1394">
        <v>1</v>
      </c>
      <c r="D1394">
        <v>1</v>
      </c>
      <c r="E1394" t="s">
        <v>1110</v>
      </c>
      <c r="F1394" t="s">
        <v>13</v>
      </c>
      <c r="G1394">
        <v>2</v>
      </c>
      <c r="H1394" t="s">
        <v>13</v>
      </c>
      <c r="I1394" t="s">
        <v>13</v>
      </c>
      <c r="J1394" t="s">
        <v>14</v>
      </c>
      <c r="K1394" t="b">
        <v>1</v>
      </c>
      <c r="L1394">
        <v>1.3998503999973799</v>
      </c>
      <c r="M1394">
        <v>33.266461899998802</v>
      </c>
      <c r="N1394">
        <v>1</v>
      </c>
      <c r="O1394">
        <v>0.36047420000250002</v>
      </c>
      <c r="P1394">
        <v>33.7536156999995</v>
      </c>
    </row>
    <row r="1395" spans="1:16" x14ac:dyDescent="0.3">
      <c r="A1395">
        <v>4</v>
      </c>
      <c r="B1395">
        <v>3</v>
      </c>
      <c r="C1395">
        <v>1</v>
      </c>
      <c r="D1395">
        <v>1</v>
      </c>
      <c r="E1395" t="s">
        <v>624</v>
      </c>
      <c r="F1395" t="s">
        <v>13</v>
      </c>
      <c r="G1395">
        <v>2</v>
      </c>
      <c r="H1395" t="s">
        <v>13</v>
      </c>
      <c r="I1395" t="s">
        <v>13</v>
      </c>
      <c r="J1395" t="s">
        <v>16</v>
      </c>
      <c r="K1395" t="b">
        <v>0</v>
      </c>
      <c r="L1395">
        <v>0.97208300000056602</v>
      </c>
      <c r="M1395">
        <v>35.238626600003002</v>
      </c>
      <c r="N1395">
        <v>2</v>
      </c>
      <c r="O1395">
        <v>0.26695230000041198</v>
      </c>
      <c r="P1395">
        <v>35.636131300001601</v>
      </c>
    </row>
    <row r="1396" spans="1:16" x14ac:dyDescent="0.3">
      <c r="A1396">
        <v>4</v>
      </c>
      <c r="B1396">
        <v>3</v>
      </c>
      <c r="C1396">
        <v>1</v>
      </c>
      <c r="D1396">
        <v>1</v>
      </c>
      <c r="E1396" t="s">
        <v>1111</v>
      </c>
      <c r="F1396" t="s">
        <v>13</v>
      </c>
      <c r="G1396">
        <v>2</v>
      </c>
      <c r="H1396" t="s">
        <v>13</v>
      </c>
      <c r="I1396" t="s">
        <v>13</v>
      </c>
      <c r="J1396" t="s">
        <v>16</v>
      </c>
      <c r="K1396" t="b">
        <v>0</v>
      </c>
      <c r="L1396">
        <v>1.1487311000019</v>
      </c>
      <c r="M1396">
        <v>37.2986550999995</v>
      </c>
      <c r="N1396">
        <v>2</v>
      </c>
      <c r="O1396">
        <v>0.25360419999924499</v>
      </c>
      <c r="P1396">
        <v>37.678746400000797</v>
      </c>
    </row>
    <row r="1397" spans="1:16" x14ac:dyDescent="0.3">
      <c r="A1397">
        <v>4</v>
      </c>
      <c r="B1397">
        <v>3</v>
      </c>
      <c r="C1397">
        <v>1</v>
      </c>
      <c r="D1397">
        <v>1</v>
      </c>
      <c r="E1397" t="s">
        <v>895</v>
      </c>
      <c r="F1397" t="s">
        <v>13</v>
      </c>
      <c r="G1397">
        <v>2</v>
      </c>
      <c r="H1397" t="s">
        <v>13</v>
      </c>
      <c r="I1397" t="s">
        <v>13</v>
      </c>
      <c r="J1397" t="s">
        <v>16</v>
      </c>
      <c r="K1397" t="b">
        <v>0</v>
      </c>
      <c r="L1397">
        <v>1.2274431999976501</v>
      </c>
      <c r="M1397">
        <v>39.4107871000015</v>
      </c>
      <c r="N1397">
        <v>3</v>
      </c>
      <c r="O1397">
        <v>0.232575900001393</v>
      </c>
      <c r="P1397">
        <v>39.761699200003903</v>
      </c>
    </row>
    <row r="1398" spans="1:16" x14ac:dyDescent="0.3">
      <c r="A1398">
        <v>4</v>
      </c>
      <c r="B1398">
        <v>3</v>
      </c>
      <c r="C1398">
        <v>1</v>
      </c>
      <c r="D1398">
        <v>1</v>
      </c>
      <c r="E1398" t="s">
        <v>216</v>
      </c>
      <c r="F1398" t="s">
        <v>13</v>
      </c>
      <c r="G1398">
        <v>2</v>
      </c>
      <c r="H1398" t="s">
        <v>13</v>
      </c>
      <c r="I1398" t="s">
        <v>13</v>
      </c>
      <c r="J1398" t="s">
        <v>16</v>
      </c>
      <c r="K1398" t="b">
        <v>0</v>
      </c>
      <c r="L1398">
        <v>1.07907890000206</v>
      </c>
      <c r="M1398">
        <v>41.345609100004403</v>
      </c>
      <c r="N1398">
        <v>1</v>
      </c>
      <c r="O1398">
        <v>0.24231999999756201</v>
      </c>
      <c r="P1398">
        <v>41.715417400002501</v>
      </c>
    </row>
    <row r="1399" spans="1:16" x14ac:dyDescent="0.3">
      <c r="A1399">
        <v>4</v>
      </c>
      <c r="B1399">
        <v>3</v>
      </c>
      <c r="C1399">
        <v>1</v>
      </c>
      <c r="D1399">
        <v>1</v>
      </c>
      <c r="E1399" t="s">
        <v>1112</v>
      </c>
      <c r="F1399" t="s">
        <v>13</v>
      </c>
      <c r="G1399">
        <v>2</v>
      </c>
      <c r="H1399" t="s">
        <v>13</v>
      </c>
      <c r="I1399" t="s">
        <v>13</v>
      </c>
      <c r="J1399" t="s">
        <v>16</v>
      </c>
      <c r="K1399" t="b">
        <v>0</v>
      </c>
      <c r="L1399">
        <v>1.1553318999940501</v>
      </c>
      <c r="M1399">
        <v>43.388434100001199</v>
      </c>
      <c r="N1399">
        <v>3</v>
      </c>
      <c r="O1399">
        <v>0.46089909999864198</v>
      </c>
      <c r="P1399">
        <v>43.990096400004397</v>
      </c>
    </row>
    <row r="1400" spans="1:16" x14ac:dyDescent="0.3">
      <c r="A1400">
        <v>4</v>
      </c>
      <c r="B1400">
        <v>3</v>
      </c>
      <c r="C1400">
        <v>1</v>
      </c>
      <c r="D1400">
        <v>1</v>
      </c>
      <c r="E1400" t="s">
        <v>941</v>
      </c>
      <c r="F1400">
        <v>1</v>
      </c>
      <c r="G1400">
        <v>2</v>
      </c>
      <c r="H1400">
        <v>1.98350539999956</v>
      </c>
      <c r="I1400">
        <v>145.003405399999</v>
      </c>
      <c r="J1400" t="s">
        <v>16</v>
      </c>
      <c r="K1400" t="b">
        <v>1</v>
      </c>
      <c r="L1400">
        <v>1.16588299999421</v>
      </c>
      <c r="M1400">
        <v>45.665630200004699</v>
      </c>
      <c r="N1400">
        <v>2</v>
      </c>
      <c r="O1400">
        <v>0.18204809999588201</v>
      </c>
      <c r="P1400">
        <v>45.9430323999986</v>
      </c>
    </row>
    <row r="1401" spans="1:16" x14ac:dyDescent="0.3">
      <c r="A1401">
        <v>4</v>
      </c>
      <c r="B1401">
        <v>3</v>
      </c>
      <c r="C1401">
        <v>1</v>
      </c>
      <c r="D1401">
        <v>1</v>
      </c>
      <c r="E1401" t="s">
        <v>1113</v>
      </c>
      <c r="F1401" t="s">
        <v>13</v>
      </c>
      <c r="G1401">
        <v>2</v>
      </c>
      <c r="H1401" t="s">
        <v>13</v>
      </c>
      <c r="I1401" t="s">
        <v>13</v>
      </c>
      <c r="J1401" t="s">
        <v>14</v>
      </c>
      <c r="K1401" t="b">
        <v>1</v>
      </c>
      <c r="L1401">
        <v>1.40930469999876</v>
      </c>
      <c r="M1401">
        <v>47.859175300000103</v>
      </c>
      <c r="N1401">
        <v>1</v>
      </c>
      <c r="O1401">
        <v>0.31619349999527901</v>
      </c>
      <c r="P1401">
        <v>48.293292300004403</v>
      </c>
    </row>
    <row r="1402" spans="1:16" x14ac:dyDescent="0.3">
      <c r="A1402">
        <v>4</v>
      </c>
      <c r="B1402">
        <v>3</v>
      </c>
      <c r="C1402">
        <v>1</v>
      </c>
      <c r="D1402">
        <v>1</v>
      </c>
      <c r="E1402" t="s">
        <v>869</v>
      </c>
      <c r="F1402" t="s">
        <v>13</v>
      </c>
      <c r="G1402">
        <v>2</v>
      </c>
      <c r="H1402" t="s">
        <v>13</v>
      </c>
      <c r="I1402" t="s">
        <v>13</v>
      </c>
      <c r="J1402" t="s">
        <v>14</v>
      </c>
      <c r="K1402" t="b">
        <v>1</v>
      </c>
      <c r="L1402">
        <v>1.31725240000378</v>
      </c>
      <c r="M1402">
        <v>50.117217400002097</v>
      </c>
      <c r="N1402">
        <v>1</v>
      </c>
      <c r="O1402">
        <v>0.137656999999308</v>
      </c>
      <c r="P1402">
        <v>50.3547197000007</v>
      </c>
    </row>
    <row r="1403" spans="1:16" x14ac:dyDescent="0.3">
      <c r="A1403">
        <v>4</v>
      </c>
      <c r="B1403">
        <v>3</v>
      </c>
      <c r="C1403">
        <v>1</v>
      </c>
      <c r="D1403">
        <v>1</v>
      </c>
      <c r="E1403" t="s">
        <v>1114</v>
      </c>
      <c r="F1403" t="s">
        <v>13</v>
      </c>
      <c r="G1403">
        <v>2</v>
      </c>
      <c r="H1403" t="s">
        <v>13</v>
      </c>
      <c r="I1403" t="s">
        <v>13</v>
      </c>
      <c r="J1403" t="s">
        <v>16</v>
      </c>
      <c r="K1403" t="b">
        <v>0</v>
      </c>
      <c r="L1403">
        <v>1.39391179999802</v>
      </c>
      <c r="M1403">
        <v>52.260469799999598</v>
      </c>
      <c r="N1403">
        <v>1</v>
      </c>
      <c r="O1403">
        <v>0.49249820000113698</v>
      </c>
      <c r="P1403">
        <v>52.893534100003301</v>
      </c>
    </row>
    <row r="1404" spans="1:16" x14ac:dyDescent="0.3">
      <c r="A1404">
        <v>4</v>
      </c>
      <c r="B1404">
        <v>3</v>
      </c>
      <c r="C1404">
        <v>1</v>
      </c>
      <c r="D1404">
        <v>1</v>
      </c>
      <c r="E1404" t="s">
        <v>421</v>
      </c>
      <c r="F1404">
        <v>1</v>
      </c>
      <c r="G1404">
        <v>2</v>
      </c>
      <c r="H1404">
        <v>1.9826766999976799</v>
      </c>
      <c r="I1404">
        <v>105.002716999996</v>
      </c>
      <c r="J1404" t="s">
        <v>16</v>
      </c>
      <c r="K1404" t="b">
        <v>1</v>
      </c>
      <c r="L1404">
        <v>1.2361033999986799</v>
      </c>
      <c r="M1404">
        <v>54.635988100002599</v>
      </c>
      <c r="N1404">
        <v>3</v>
      </c>
      <c r="O1404">
        <v>0.19351920000190101</v>
      </c>
      <c r="P1404">
        <v>54.954646800004397</v>
      </c>
    </row>
    <row r="1405" spans="1:16" x14ac:dyDescent="0.3">
      <c r="A1405">
        <v>4</v>
      </c>
      <c r="B1405">
        <v>3</v>
      </c>
      <c r="C1405">
        <v>1</v>
      </c>
      <c r="D1405">
        <v>1</v>
      </c>
      <c r="E1405" t="s">
        <v>1115</v>
      </c>
      <c r="F1405">
        <v>1</v>
      </c>
      <c r="G1405">
        <v>2</v>
      </c>
      <c r="H1405">
        <v>1.9826898999963301</v>
      </c>
      <c r="I1405">
        <v>110.00278659999501</v>
      </c>
      <c r="J1405" t="s">
        <v>16</v>
      </c>
      <c r="K1405" t="b">
        <v>1</v>
      </c>
      <c r="L1405">
        <v>0.783870800005388</v>
      </c>
      <c r="M1405">
        <v>56.250260900000299</v>
      </c>
      <c r="N1405">
        <v>3</v>
      </c>
      <c r="O1405">
        <v>0.202964500000235</v>
      </c>
      <c r="P1405">
        <v>56.580036600004</v>
      </c>
    </row>
    <row r="1406" spans="1:16" x14ac:dyDescent="0.3">
      <c r="A1406">
        <v>4</v>
      </c>
      <c r="B1406">
        <v>3</v>
      </c>
      <c r="C1406">
        <v>1</v>
      </c>
      <c r="D1406">
        <v>1</v>
      </c>
      <c r="E1406" t="s">
        <v>1116</v>
      </c>
      <c r="F1406" t="s">
        <v>13</v>
      </c>
      <c r="G1406">
        <v>2</v>
      </c>
      <c r="H1406" t="s">
        <v>13</v>
      </c>
      <c r="I1406" t="s">
        <v>13</v>
      </c>
      <c r="J1406" t="s">
        <v>14</v>
      </c>
      <c r="K1406" t="b">
        <v>1</v>
      </c>
      <c r="L1406">
        <v>1.7300882999989</v>
      </c>
      <c r="M1406">
        <v>58.829820500002803</v>
      </c>
      <c r="N1406">
        <v>1</v>
      </c>
      <c r="O1406">
        <v>0.37643280000338603</v>
      </c>
      <c r="P1406">
        <v>59.3055768999984</v>
      </c>
    </row>
    <row r="1407" spans="1:16" x14ac:dyDescent="0.3">
      <c r="A1407">
        <v>4</v>
      </c>
      <c r="B1407">
        <v>3</v>
      </c>
      <c r="C1407">
        <v>1</v>
      </c>
      <c r="D1407">
        <v>1</v>
      </c>
      <c r="E1407" t="s">
        <v>876</v>
      </c>
      <c r="F1407" t="s">
        <v>13</v>
      </c>
      <c r="G1407">
        <v>2</v>
      </c>
      <c r="H1407" t="s">
        <v>13</v>
      </c>
      <c r="I1407" t="s">
        <v>13</v>
      </c>
      <c r="J1407" t="s">
        <v>14</v>
      </c>
      <c r="K1407" t="b">
        <v>1</v>
      </c>
      <c r="L1407">
        <v>2.2429316999987399</v>
      </c>
      <c r="M1407">
        <v>62.059403899998898</v>
      </c>
      <c r="N1407">
        <v>1</v>
      </c>
      <c r="O1407">
        <v>0.122336200001882</v>
      </c>
      <c r="P1407">
        <v>62.283444600005197</v>
      </c>
    </row>
    <row r="1408" spans="1:16" x14ac:dyDescent="0.3">
      <c r="A1408">
        <v>4</v>
      </c>
      <c r="B1408">
        <v>3</v>
      </c>
      <c r="C1408">
        <v>1</v>
      </c>
      <c r="D1408">
        <v>1</v>
      </c>
      <c r="E1408" t="s">
        <v>1117</v>
      </c>
      <c r="F1408">
        <v>1</v>
      </c>
      <c r="G1408">
        <v>2</v>
      </c>
      <c r="H1408">
        <v>1.98181920000206</v>
      </c>
      <c r="I1408">
        <v>70.002015799996997</v>
      </c>
      <c r="J1408" t="s">
        <v>14</v>
      </c>
      <c r="K1408" t="b">
        <v>0</v>
      </c>
      <c r="L1408">
        <v>1.02896450000117</v>
      </c>
      <c r="M1408">
        <v>63.828627399998403</v>
      </c>
      <c r="N1408">
        <v>1</v>
      </c>
      <c r="O1408">
        <v>0.14401139999972701</v>
      </c>
      <c r="P1408">
        <v>64.081159300003506</v>
      </c>
    </row>
    <row r="1409" spans="1:16" x14ac:dyDescent="0.3">
      <c r="A1409">
        <v>4</v>
      </c>
      <c r="B1409">
        <v>3</v>
      </c>
      <c r="C1409">
        <v>1</v>
      </c>
      <c r="D1409">
        <v>1</v>
      </c>
      <c r="E1409" t="s">
        <v>1118</v>
      </c>
      <c r="F1409">
        <v>1</v>
      </c>
      <c r="G1409">
        <v>2</v>
      </c>
      <c r="H1409">
        <v>1.9803721999996899</v>
      </c>
      <c r="I1409">
        <v>5.0008623999965502</v>
      </c>
      <c r="J1409" t="s">
        <v>16</v>
      </c>
      <c r="K1409" t="b">
        <v>1</v>
      </c>
      <c r="L1409">
        <v>1.03074809999816</v>
      </c>
      <c r="M1409">
        <v>65.630426200004905</v>
      </c>
      <c r="N1409">
        <v>3</v>
      </c>
      <c r="O1409">
        <v>0.17290360000333799</v>
      </c>
      <c r="P1409">
        <v>65.934097800003698</v>
      </c>
    </row>
    <row r="1410" spans="1:16" x14ac:dyDescent="0.3">
      <c r="A1410">
        <v>4</v>
      </c>
      <c r="B1410">
        <v>3</v>
      </c>
      <c r="C1410">
        <v>1</v>
      </c>
      <c r="D1410">
        <v>1</v>
      </c>
      <c r="E1410" t="s">
        <v>1119</v>
      </c>
      <c r="F1410">
        <v>1</v>
      </c>
      <c r="G1410">
        <v>2</v>
      </c>
      <c r="H1410">
        <v>1.98191619999852</v>
      </c>
      <c r="I1410">
        <v>75.002120299999703</v>
      </c>
      <c r="J1410" t="s">
        <v>16</v>
      </c>
      <c r="K1410" t="b">
        <v>1</v>
      </c>
      <c r="L1410">
        <v>1.1221866999985699</v>
      </c>
      <c r="M1410">
        <v>67.571816299998304</v>
      </c>
      <c r="N1410">
        <v>3</v>
      </c>
      <c r="O1410">
        <v>0.58762030000070797</v>
      </c>
      <c r="P1410">
        <v>68.316732300001604</v>
      </c>
    </row>
    <row r="1411" spans="1:16" x14ac:dyDescent="0.3">
      <c r="A1411">
        <v>4</v>
      </c>
      <c r="B1411">
        <v>3</v>
      </c>
      <c r="C1411">
        <v>1</v>
      </c>
      <c r="D1411">
        <v>1</v>
      </c>
      <c r="E1411" t="s">
        <v>127</v>
      </c>
      <c r="F1411" t="s">
        <v>13</v>
      </c>
      <c r="G1411">
        <v>2</v>
      </c>
      <c r="H1411" t="s">
        <v>13</v>
      </c>
      <c r="I1411" t="s">
        <v>13</v>
      </c>
      <c r="J1411" t="s">
        <v>16</v>
      </c>
      <c r="K1411" t="b">
        <v>0</v>
      </c>
      <c r="L1411">
        <v>0.77709060000051999</v>
      </c>
      <c r="M1411">
        <v>69.610245200004996</v>
      </c>
      <c r="N1411">
        <v>2</v>
      </c>
      <c r="O1411">
        <v>0.32356869999784998</v>
      </c>
      <c r="P1411">
        <v>70.060714200000803</v>
      </c>
    </row>
    <row r="1412" spans="1:16" x14ac:dyDescent="0.3">
      <c r="A1412">
        <v>4</v>
      </c>
      <c r="B1412">
        <v>3</v>
      </c>
      <c r="C1412">
        <v>1</v>
      </c>
      <c r="D1412">
        <v>1</v>
      </c>
      <c r="E1412" t="s">
        <v>1120</v>
      </c>
      <c r="F1412">
        <v>1</v>
      </c>
      <c r="G1412">
        <v>2</v>
      </c>
      <c r="H1412">
        <v>1.9831941000011299</v>
      </c>
      <c r="I1412">
        <v>132.50321419999801</v>
      </c>
      <c r="J1412" t="s">
        <v>16</v>
      </c>
      <c r="K1412" t="b">
        <v>1</v>
      </c>
      <c r="L1412">
        <v>0.78135559999645898</v>
      </c>
      <c r="M1412">
        <v>71.347750799999602</v>
      </c>
      <c r="N1412">
        <v>3</v>
      </c>
      <c r="O1412">
        <v>0.19678209999983701</v>
      </c>
      <c r="P1412">
        <v>71.669875300001905</v>
      </c>
    </row>
    <row r="1413" spans="1:16" x14ac:dyDescent="0.3">
      <c r="A1413">
        <v>4</v>
      </c>
      <c r="B1413">
        <v>3</v>
      </c>
      <c r="C1413">
        <v>1</v>
      </c>
      <c r="D1413">
        <v>1</v>
      </c>
      <c r="E1413" t="s">
        <v>1121</v>
      </c>
      <c r="F1413">
        <v>1</v>
      </c>
      <c r="G1413">
        <v>2</v>
      </c>
      <c r="H1413">
        <v>1.98202160000074</v>
      </c>
      <c r="I1413">
        <v>77.502169599996705</v>
      </c>
      <c r="J1413" t="s">
        <v>16</v>
      </c>
      <c r="K1413" t="b">
        <v>1</v>
      </c>
      <c r="L1413">
        <v>0.90246910000132596</v>
      </c>
      <c r="M1413">
        <v>73.085517200001107</v>
      </c>
      <c r="N1413">
        <v>2</v>
      </c>
      <c r="O1413">
        <v>0.68457070000295095</v>
      </c>
      <c r="P1413">
        <v>73.901723700000701</v>
      </c>
    </row>
    <row r="1414" spans="1:16" x14ac:dyDescent="0.3">
      <c r="A1414">
        <v>4</v>
      </c>
      <c r="B1414">
        <v>3</v>
      </c>
      <c r="C1414">
        <v>1</v>
      </c>
      <c r="D1414">
        <v>1</v>
      </c>
      <c r="E1414" t="s">
        <v>1122</v>
      </c>
      <c r="F1414" t="s">
        <v>13</v>
      </c>
      <c r="G1414">
        <v>2</v>
      </c>
      <c r="H1414" t="s">
        <v>13</v>
      </c>
      <c r="I1414" t="s">
        <v>13</v>
      </c>
      <c r="J1414" t="s">
        <v>16</v>
      </c>
      <c r="K1414" t="b">
        <v>0</v>
      </c>
      <c r="L1414">
        <v>3.3015150999999601</v>
      </c>
      <c r="M1414">
        <v>77.717916599998702</v>
      </c>
      <c r="N1414">
        <v>1</v>
      </c>
      <c r="O1414">
        <v>0.37909239999862598</v>
      </c>
      <c r="P1414">
        <v>78.204196899998394</v>
      </c>
    </row>
    <row r="1415" spans="1:16" x14ac:dyDescent="0.3">
      <c r="A1415">
        <v>4</v>
      </c>
      <c r="B1415">
        <v>3</v>
      </c>
      <c r="C1415">
        <v>1</v>
      </c>
      <c r="D1415">
        <v>1</v>
      </c>
      <c r="E1415" t="s">
        <v>248</v>
      </c>
      <c r="F1415">
        <v>1</v>
      </c>
      <c r="G1415">
        <v>2</v>
      </c>
      <c r="H1415">
        <v>1.9810771999982499</v>
      </c>
      <c r="I1415">
        <v>35.001379299996202</v>
      </c>
      <c r="J1415" t="s">
        <v>16</v>
      </c>
      <c r="K1415" t="b">
        <v>1</v>
      </c>
      <c r="L1415">
        <v>1.0398048000061</v>
      </c>
      <c r="M1415">
        <v>79.756169400003301</v>
      </c>
      <c r="N1415">
        <v>1</v>
      </c>
      <c r="O1415">
        <v>0.15432650000002501</v>
      </c>
      <c r="P1415">
        <v>80.043402600000306</v>
      </c>
    </row>
    <row r="1416" spans="1:16" x14ac:dyDescent="0.3">
      <c r="A1416">
        <v>4</v>
      </c>
      <c r="B1416">
        <v>3</v>
      </c>
      <c r="C1416">
        <v>1</v>
      </c>
      <c r="D1416">
        <v>1</v>
      </c>
      <c r="E1416" t="s">
        <v>1123</v>
      </c>
      <c r="F1416" t="s">
        <v>13</v>
      </c>
      <c r="G1416">
        <v>2</v>
      </c>
      <c r="H1416" t="s">
        <v>13</v>
      </c>
      <c r="I1416" t="s">
        <v>13</v>
      </c>
      <c r="J1416" t="s">
        <v>16</v>
      </c>
      <c r="K1416" t="b">
        <v>0</v>
      </c>
      <c r="L1416">
        <v>1.1804283999954399</v>
      </c>
      <c r="M1416">
        <v>81.730129200004697</v>
      </c>
      <c r="N1416">
        <v>1</v>
      </c>
      <c r="O1416">
        <v>0.162026300000434</v>
      </c>
      <c r="P1416">
        <v>82.027100100000098</v>
      </c>
    </row>
    <row r="1417" spans="1:16" x14ac:dyDescent="0.3">
      <c r="A1417">
        <v>4</v>
      </c>
      <c r="B1417">
        <v>3</v>
      </c>
      <c r="C1417">
        <v>1</v>
      </c>
      <c r="D1417">
        <v>1</v>
      </c>
      <c r="E1417" t="s">
        <v>221</v>
      </c>
      <c r="F1417" t="s">
        <v>13</v>
      </c>
      <c r="G1417">
        <v>2</v>
      </c>
      <c r="H1417" t="s">
        <v>13</v>
      </c>
      <c r="I1417" t="s">
        <v>13</v>
      </c>
      <c r="J1417" t="s">
        <v>14</v>
      </c>
      <c r="K1417" t="b">
        <v>1</v>
      </c>
      <c r="L1417">
        <v>1.1588964999973499</v>
      </c>
      <c r="M1417">
        <v>83.691869599999293</v>
      </c>
      <c r="N1417">
        <v>1</v>
      </c>
      <c r="O1417">
        <v>0.144150499996613</v>
      </c>
      <c r="P1417">
        <v>83.977212700003307</v>
      </c>
    </row>
    <row r="1418" spans="1:16" x14ac:dyDescent="0.3">
      <c r="A1418">
        <v>4</v>
      </c>
      <c r="B1418">
        <v>3</v>
      </c>
      <c r="C1418">
        <v>1</v>
      </c>
      <c r="D1418">
        <v>1</v>
      </c>
      <c r="E1418" t="s">
        <v>745</v>
      </c>
      <c r="F1418">
        <v>1</v>
      </c>
      <c r="G1418">
        <v>2</v>
      </c>
      <c r="H1418">
        <v>1.9827642000018399</v>
      </c>
      <c r="I1418">
        <v>117.502955899996</v>
      </c>
      <c r="J1418" t="s">
        <v>16</v>
      </c>
      <c r="K1418" t="b">
        <v>1</v>
      </c>
      <c r="L1418">
        <v>1.0254677999983</v>
      </c>
      <c r="M1418">
        <v>85.508511500003806</v>
      </c>
      <c r="N1418">
        <v>3</v>
      </c>
      <c r="O1418">
        <v>0.145923900003254</v>
      </c>
      <c r="P1418">
        <v>85.811012199999794</v>
      </c>
    </row>
    <row r="1419" spans="1:16" x14ac:dyDescent="0.3">
      <c r="A1419">
        <v>4</v>
      </c>
      <c r="B1419">
        <v>3</v>
      </c>
      <c r="C1419">
        <v>1</v>
      </c>
      <c r="D1419">
        <v>1</v>
      </c>
      <c r="E1419" t="s">
        <v>1124</v>
      </c>
      <c r="F1419">
        <v>1</v>
      </c>
      <c r="G1419">
        <v>2</v>
      </c>
      <c r="H1419">
        <v>1.9818684999991101</v>
      </c>
      <c r="I1419">
        <v>72.502062899999203</v>
      </c>
      <c r="J1419" t="s">
        <v>16</v>
      </c>
      <c r="K1419" t="b">
        <v>1</v>
      </c>
      <c r="L1419">
        <v>4.0956778999971002</v>
      </c>
      <c r="M1419">
        <v>90.4118763000006</v>
      </c>
      <c r="N1419">
        <v>1</v>
      </c>
      <c r="O1419">
        <v>0.108115199996973</v>
      </c>
      <c r="P1419">
        <v>90.6532053999981</v>
      </c>
    </row>
    <row r="1420" spans="1:16" x14ac:dyDescent="0.3">
      <c r="A1420">
        <v>4</v>
      </c>
      <c r="B1420">
        <v>3</v>
      </c>
      <c r="C1420">
        <v>1</v>
      </c>
      <c r="D1420">
        <v>1</v>
      </c>
      <c r="E1420" t="s">
        <v>1125</v>
      </c>
      <c r="F1420">
        <v>1</v>
      </c>
      <c r="G1420">
        <v>2</v>
      </c>
      <c r="H1420">
        <v>1.9968912999975099</v>
      </c>
      <c r="I1420">
        <v>2.50043689999438</v>
      </c>
      <c r="J1420" t="s">
        <v>16</v>
      </c>
      <c r="K1420" t="b">
        <v>1</v>
      </c>
      <c r="L1420">
        <v>1.4009234999975899</v>
      </c>
      <c r="M1420">
        <v>92.567114400000705</v>
      </c>
      <c r="N1420">
        <v>2</v>
      </c>
      <c r="O1420">
        <v>0.99353669999982197</v>
      </c>
      <c r="P1420">
        <v>93.682642700005104</v>
      </c>
    </row>
    <row r="1421" spans="1:16" x14ac:dyDescent="0.3">
      <c r="A1421">
        <v>4</v>
      </c>
      <c r="B1421">
        <v>3</v>
      </c>
      <c r="C1421">
        <v>1</v>
      </c>
      <c r="D1421">
        <v>1</v>
      </c>
      <c r="E1421" t="s">
        <v>1126</v>
      </c>
      <c r="F1421">
        <v>1</v>
      </c>
      <c r="G1421">
        <v>2</v>
      </c>
      <c r="H1421">
        <v>1.9833060000019</v>
      </c>
      <c r="I1421">
        <v>140.00331580000099</v>
      </c>
      <c r="J1421" t="s">
        <v>16</v>
      </c>
      <c r="K1421" t="b">
        <v>1</v>
      </c>
      <c r="L1421">
        <v>3.2924482000016702</v>
      </c>
      <c r="M1421">
        <v>97.491976299999806</v>
      </c>
      <c r="N1421">
        <v>2</v>
      </c>
      <c r="O1421">
        <v>0.68142259999876797</v>
      </c>
      <c r="P1421">
        <v>98.306465599998802</v>
      </c>
    </row>
    <row r="1422" spans="1:16" x14ac:dyDescent="0.3">
      <c r="A1422">
        <v>4</v>
      </c>
      <c r="B1422">
        <v>3</v>
      </c>
      <c r="C1422">
        <v>1</v>
      </c>
      <c r="D1422">
        <v>1</v>
      </c>
      <c r="E1422" t="s">
        <v>341</v>
      </c>
      <c r="F1422">
        <v>1</v>
      </c>
      <c r="G1422">
        <v>2</v>
      </c>
      <c r="H1422">
        <v>1.9809577999985799</v>
      </c>
      <c r="I1422">
        <v>32.501309499995799</v>
      </c>
      <c r="J1422" t="s">
        <v>16</v>
      </c>
      <c r="K1422" t="b">
        <v>1</v>
      </c>
      <c r="L1422">
        <v>0.85065639999811504</v>
      </c>
      <c r="M1422">
        <v>99.666936100002204</v>
      </c>
      <c r="N1422">
        <v>3</v>
      </c>
      <c r="O1422">
        <v>0.208069899999828</v>
      </c>
      <c r="P1422">
        <v>99.993179900004193</v>
      </c>
    </row>
    <row r="1423" spans="1:16" x14ac:dyDescent="0.3">
      <c r="A1423">
        <v>4</v>
      </c>
      <c r="B1423">
        <v>3</v>
      </c>
      <c r="C1423">
        <v>1</v>
      </c>
      <c r="D1423">
        <v>1</v>
      </c>
      <c r="E1423" t="s">
        <v>167</v>
      </c>
      <c r="F1423" t="s">
        <v>13</v>
      </c>
      <c r="G1423">
        <v>2</v>
      </c>
      <c r="H1423" t="s">
        <v>13</v>
      </c>
      <c r="I1423" t="s">
        <v>13</v>
      </c>
      <c r="J1423" t="s">
        <v>16</v>
      </c>
      <c r="K1423" t="b">
        <v>0</v>
      </c>
      <c r="L1423">
        <v>1.04071570000087</v>
      </c>
      <c r="M1423">
        <v>101.540448600004</v>
      </c>
      <c r="N1423">
        <v>1</v>
      </c>
      <c r="O1423">
        <v>0.27634260000195399</v>
      </c>
      <c r="P1423">
        <v>101.957373400001</v>
      </c>
    </row>
    <row r="1424" spans="1:16" x14ac:dyDescent="0.3">
      <c r="A1424">
        <v>4</v>
      </c>
      <c r="B1424">
        <v>3</v>
      </c>
      <c r="C1424">
        <v>1</v>
      </c>
      <c r="D1424">
        <v>1</v>
      </c>
      <c r="E1424" t="s">
        <v>1127</v>
      </c>
      <c r="F1424" t="s">
        <v>13</v>
      </c>
      <c r="G1424">
        <v>2</v>
      </c>
      <c r="H1424" t="s">
        <v>13</v>
      </c>
      <c r="I1424" t="s">
        <v>13</v>
      </c>
      <c r="J1424" t="s">
        <v>16</v>
      </c>
      <c r="K1424" t="b">
        <v>0</v>
      </c>
      <c r="L1424">
        <v>2.71900389999792</v>
      </c>
      <c r="M1424">
        <v>105.18518359999899</v>
      </c>
      <c r="N1424">
        <v>1</v>
      </c>
      <c r="O1424">
        <v>0.204094299995631</v>
      </c>
      <c r="P1424">
        <v>105.533118600004</v>
      </c>
    </row>
    <row r="1425" spans="1:16" x14ac:dyDescent="0.3">
      <c r="A1425">
        <v>4</v>
      </c>
      <c r="B1425">
        <v>3</v>
      </c>
      <c r="C1425">
        <v>1</v>
      </c>
      <c r="D1425">
        <v>1</v>
      </c>
      <c r="E1425" t="s">
        <v>272</v>
      </c>
      <c r="F1425" t="s">
        <v>13</v>
      </c>
      <c r="G1425">
        <v>2</v>
      </c>
      <c r="H1425" t="s">
        <v>13</v>
      </c>
      <c r="I1425" t="s">
        <v>13</v>
      </c>
      <c r="J1425" t="s">
        <v>16</v>
      </c>
      <c r="K1425" t="b">
        <v>0</v>
      </c>
      <c r="L1425">
        <v>0.75346519999584405</v>
      </c>
      <c r="M1425">
        <v>106.8030469</v>
      </c>
      <c r="N1425">
        <v>1</v>
      </c>
      <c r="O1425">
        <v>0.363927899998089</v>
      </c>
      <c r="P1425">
        <v>107.29295799999799</v>
      </c>
    </row>
    <row r="1426" spans="1:16" x14ac:dyDescent="0.3">
      <c r="A1426">
        <v>4</v>
      </c>
      <c r="B1426">
        <v>3</v>
      </c>
      <c r="C1426">
        <v>1</v>
      </c>
      <c r="D1426">
        <v>1</v>
      </c>
      <c r="E1426" t="s">
        <v>789</v>
      </c>
      <c r="F1426">
        <v>1</v>
      </c>
      <c r="G1426">
        <v>2</v>
      </c>
      <c r="H1426">
        <v>1.9823562000019599</v>
      </c>
      <c r="I1426">
        <v>92.502436800001306</v>
      </c>
      <c r="J1426" t="s">
        <v>16</v>
      </c>
      <c r="K1426" t="b">
        <v>1</v>
      </c>
      <c r="L1426">
        <v>5.17972989999544</v>
      </c>
      <c r="M1426">
        <v>112.97933030000399</v>
      </c>
      <c r="N1426">
        <v>2</v>
      </c>
      <c r="O1426">
        <v>0.54660240000521298</v>
      </c>
      <c r="P1426">
        <v>113.643774200005</v>
      </c>
    </row>
    <row r="1427" spans="1:16" x14ac:dyDescent="0.3">
      <c r="A1427">
        <v>4</v>
      </c>
      <c r="B1427">
        <v>3</v>
      </c>
      <c r="C1427">
        <v>1</v>
      </c>
      <c r="D1427">
        <v>1</v>
      </c>
      <c r="E1427" t="s">
        <v>1128</v>
      </c>
      <c r="F1427">
        <v>1</v>
      </c>
      <c r="G1427">
        <v>2</v>
      </c>
      <c r="H1427">
        <v>1.98086380000314</v>
      </c>
      <c r="I1427">
        <v>22.501199199999999</v>
      </c>
      <c r="J1427" t="s">
        <v>16</v>
      </c>
      <c r="K1427" t="b">
        <v>1</v>
      </c>
      <c r="L1427">
        <v>0.91943040000478504</v>
      </c>
      <c r="M1427">
        <v>115.06903610000199</v>
      </c>
      <c r="N1427">
        <v>2</v>
      </c>
      <c r="O1427">
        <v>0.163025300003937</v>
      </c>
      <c r="P1427">
        <v>115.348272100004</v>
      </c>
    </row>
    <row r="1428" spans="1:16" x14ac:dyDescent="0.3">
      <c r="A1428">
        <v>4</v>
      </c>
      <c r="B1428">
        <v>3</v>
      </c>
      <c r="C1428">
        <v>1</v>
      </c>
      <c r="D1428">
        <v>1</v>
      </c>
      <c r="E1428" t="s">
        <v>1129</v>
      </c>
      <c r="F1428">
        <v>1</v>
      </c>
      <c r="G1428">
        <v>2</v>
      </c>
      <c r="H1428">
        <v>1.9807486999998201</v>
      </c>
      <c r="I1428">
        <v>17.5010728999987</v>
      </c>
      <c r="J1428" t="s">
        <v>16</v>
      </c>
      <c r="K1428" t="b">
        <v>1</v>
      </c>
      <c r="L1428">
        <v>1.73882850000518</v>
      </c>
      <c r="M1428">
        <v>117.604993300003</v>
      </c>
      <c r="N1428">
        <v>2</v>
      </c>
      <c r="O1428">
        <v>0.14021079999656699</v>
      </c>
      <c r="P1428">
        <v>117.87725190000501</v>
      </c>
    </row>
    <row r="1429" spans="1:16" x14ac:dyDescent="0.3">
      <c r="A1429">
        <v>4</v>
      </c>
      <c r="B1429">
        <v>3</v>
      </c>
      <c r="C1429">
        <v>1</v>
      </c>
      <c r="D1429">
        <v>1</v>
      </c>
      <c r="E1429" t="s">
        <v>316</v>
      </c>
      <c r="F1429" t="s">
        <v>13</v>
      </c>
      <c r="G1429">
        <v>2</v>
      </c>
      <c r="H1429" t="s">
        <v>13</v>
      </c>
      <c r="I1429" t="s">
        <v>13</v>
      </c>
      <c r="J1429" t="s">
        <v>14</v>
      </c>
      <c r="K1429" t="b">
        <v>1</v>
      </c>
      <c r="L1429">
        <v>0.95952319999923896</v>
      </c>
      <c r="M1429">
        <v>119.342360800001</v>
      </c>
      <c r="N1429">
        <v>3</v>
      </c>
      <c r="O1429">
        <v>0.59546689999842795</v>
      </c>
      <c r="P1429">
        <v>120.06851109999801</v>
      </c>
    </row>
    <row r="1430" spans="1:16" x14ac:dyDescent="0.3">
      <c r="A1430">
        <v>4</v>
      </c>
      <c r="B1430">
        <v>3</v>
      </c>
      <c r="C1430">
        <v>1</v>
      </c>
      <c r="D1430">
        <v>1</v>
      </c>
      <c r="E1430" t="s">
        <v>1130</v>
      </c>
      <c r="F1430">
        <v>1</v>
      </c>
      <c r="G1430">
        <v>2</v>
      </c>
      <c r="H1430">
        <v>1.98354929999914</v>
      </c>
      <c r="I1430">
        <v>147.503474500001</v>
      </c>
      <c r="J1430" t="s">
        <v>16</v>
      </c>
      <c r="K1430" t="b">
        <v>1</v>
      </c>
      <c r="L1430">
        <v>1.32475569999951</v>
      </c>
      <c r="M1430">
        <v>121.907640900004</v>
      </c>
      <c r="N1430">
        <v>1</v>
      </c>
      <c r="O1430">
        <v>0.213151399999333</v>
      </c>
      <c r="P1430">
        <v>122.254228400001</v>
      </c>
    </row>
    <row r="1431" spans="1:16" x14ac:dyDescent="0.3">
      <c r="A1431">
        <v>4</v>
      </c>
      <c r="B1431">
        <v>3</v>
      </c>
      <c r="C1431">
        <v>1</v>
      </c>
      <c r="D1431">
        <v>1</v>
      </c>
      <c r="E1431" t="s">
        <v>902</v>
      </c>
      <c r="F1431" t="s">
        <v>13</v>
      </c>
      <c r="G1431">
        <v>2</v>
      </c>
      <c r="H1431" t="s">
        <v>13</v>
      </c>
      <c r="I1431" t="s">
        <v>13</v>
      </c>
      <c r="J1431" t="s">
        <v>14</v>
      </c>
      <c r="K1431" t="b">
        <v>1</v>
      </c>
      <c r="L1431">
        <v>1.72550640000554</v>
      </c>
      <c r="M1431">
        <v>124.491748600005</v>
      </c>
      <c r="N1431">
        <v>2</v>
      </c>
      <c r="O1431">
        <v>0.44050799999968199</v>
      </c>
      <c r="P1431">
        <v>125.081545699999</v>
      </c>
    </row>
    <row r="1432" spans="1:16" x14ac:dyDescent="0.3">
      <c r="A1432">
        <v>4</v>
      </c>
      <c r="B1432">
        <v>3</v>
      </c>
      <c r="C1432">
        <v>1</v>
      </c>
      <c r="D1432">
        <v>1</v>
      </c>
      <c r="E1432" t="s">
        <v>622</v>
      </c>
      <c r="F1432">
        <v>1</v>
      </c>
      <c r="G1432">
        <v>2</v>
      </c>
      <c r="H1432">
        <v>1.98054179999599</v>
      </c>
      <c r="I1432">
        <v>12.5009729000012</v>
      </c>
      <c r="J1432" t="s">
        <v>16</v>
      </c>
      <c r="K1432" t="b">
        <v>1</v>
      </c>
      <c r="L1432">
        <v>1.23577469999873</v>
      </c>
      <c r="M1432">
        <v>126.835268499999</v>
      </c>
      <c r="N1432">
        <v>1</v>
      </c>
      <c r="O1432">
        <v>0.149246600005426</v>
      </c>
      <c r="P1432">
        <v>127.102268900002</v>
      </c>
    </row>
    <row r="1433" spans="1:16" x14ac:dyDescent="0.3">
      <c r="A1433">
        <v>4</v>
      </c>
      <c r="B1433">
        <v>3</v>
      </c>
      <c r="C1433">
        <v>1</v>
      </c>
      <c r="D1433">
        <v>1</v>
      </c>
      <c r="E1433" t="s">
        <v>659</v>
      </c>
      <c r="F1433" t="s">
        <v>13</v>
      </c>
      <c r="G1433">
        <v>2</v>
      </c>
      <c r="H1433" t="s">
        <v>13</v>
      </c>
      <c r="I1433" t="s">
        <v>13</v>
      </c>
      <c r="J1433" t="s">
        <v>16</v>
      </c>
      <c r="K1433" t="b">
        <v>0</v>
      </c>
      <c r="L1433">
        <v>1.16414850000001</v>
      </c>
      <c r="M1433">
        <v>128.78029960000299</v>
      </c>
      <c r="N1433">
        <v>3</v>
      </c>
      <c r="O1433">
        <v>9.0588999999454203E-2</v>
      </c>
      <c r="P1433">
        <v>128.98758590000199</v>
      </c>
    </row>
    <row r="1434" spans="1:16" x14ac:dyDescent="0.3">
      <c r="A1434">
        <v>4</v>
      </c>
      <c r="B1434">
        <v>3</v>
      </c>
      <c r="C1434">
        <v>1</v>
      </c>
      <c r="D1434">
        <v>1</v>
      </c>
      <c r="E1434" t="s">
        <v>1131</v>
      </c>
      <c r="F1434" t="s">
        <v>13</v>
      </c>
      <c r="G1434">
        <v>2</v>
      </c>
      <c r="H1434" t="s">
        <v>13</v>
      </c>
      <c r="I1434" t="s">
        <v>13</v>
      </c>
      <c r="J1434" t="s">
        <v>16</v>
      </c>
      <c r="K1434" t="b">
        <v>0</v>
      </c>
      <c r="L1434">
        <v>0.96989549999852898</v>
      </c>
      <c r="M1434">
        <v>130.46942380000101</v>
      </c>
      <c r="N1434">
        <v>2</v>
      </c>
      <c r="O1434">
        <v>0.66068050000467304</v>
      </c>
      <c r="P1434">
        <v>131.26188820000201</v>
      </c>
    </row>
    <row r="1435" spans="1:16" x14ac:dyDescent="0.3">
      <c r="A1435">
        <v>4</v>
      </c>
      <c r="B1435">
        <v>3</v>
      </c>
      <c r="C1435">
        <v>1</v>
      </c>
      <c r="D1435">
        <v>1</v>
      </c>
      <c r="E1435" t="s">
        <v>1132</v>
      </c>
      <c r="F1435">
        <v>1</v>
      </c>
      <c r="G1435">
        <v>2</v>
      </c>
      <c r="H1435">
        <v>1.9816148999962</v>
      </c>
      <c r="I1435">
        <v>62.501860099997401</v>
      </c>
      <c r="J1435" t="s">
        <v>16</v>
      </c>
      <c r="K1435" t="b">
        <v>1</v>
      </c>
      <c r="L1435">
        <v>0.87073489999602305</v>
      </c>
      <c r="M1435">
        <v>132.63707699999901</v>
      </c>
      <c r="N1435">
        <v>2</v>
      </c>
      <c r="O1435">
        <v>0.17874380000284901</v>
      </c>
      <c r="P1435">
        <v>132.939736400003</v>
      </c>
    </row>
    <row r="1436" spans="1:16" x14ac:dyDescent="0.3">
      <c r="A1436">
        <v>4</v>
      </c>
      <c r="B1436">
        <v>3</v>
      </c>
      <c r="C1436">
        <v>1</v>
      </c>
      <c r="D1436">
        <v>1</v>
      </c>
      <c r="E1436" t="s">
        <v>1133</v>
      </c>
      <c r="F1436" t="s">
        <v>13</v>
      </c>
      <c r="G1436">
        <v>2</v>
      </c>
      <c r="H1436" t="s">
        <v>13</v>
      </c>
      <c r="I1436" t="s">
        <v>13</v>
      </c>
      <c r="J1436" t="s">
        <v>14</v>
      </c>
      <c r="K1436" t="b">
        <v>1</v>
      </c>
      <c r="L1436">
        <v>1.68792570000369</v>
      </c>
      <c r="M1436">
        <v>135.137329600002</v>
      </c>
      <c r="N1436">
        <v>3</v>
      </c>
      <c r="O1436">
        <v>0.37033890000020597</v>
      </c>
      <c r="P1436">
        <v>135.64334899999801</v>
      </c>
    </row>
    <row r="1437" spans="1:16" x14ac:dyDescent="0.3">
      <c r="A1437">
        <v>4</v>
      </c>
      <c r="B1437">
        <v>3</v>
      </c>
      <c r="C1437">
        <v>1</v>
      </c>
      <c r="D1437">
        <v>1</v>
      </c>
      <c r="E1437" t="s">
        <v>1134</v>
      </c>
      <c r="F1437">
        <v>1</v>
      </c>
      <c r="G1437">
        <v>2</v>
      </c>
      <c r="H1437">
        <v>1.9832626999996099</v>
      </c>
      <c r="I1437">
        <v>137.50329899999599</v>
      </c>
      <c r="J1437" t="s">
        <v>14</v>
      </c>
      <c r="K1437" t="b">
        <v>0</v>
      </c>
      <c r="L1437">
        <v>5.5854096999973999</v>
      </c>
      <c r="M1437">
        <v>141.73478460000501</v>
      </c>
      <c r="N1437">
        <v>1</v>
      </c>
      <c r="O1437">
        <v>0.12945690000196899</v>
      </c>
      <c r="P1437">
        <v>141.98647229999901</v>
      </c>
    </row>
    <row r="1438" spans="1:16" x14ac:dyDescent="0.3">
      <c r="A1438">
        <v>4</v>
      </c>
      <c r="B1438">
        <v>3</v>
      </c>
      <c r="C1438">
        <v>1</v>
      </c>
      <c r="D1438">
        <v>1</v>
      </c>
      <c r="E1438" t="s">
        <v>1135</v>
      </c>
      <c r="F1438" t="s">
        <v>13</v>
      </c>
      <c r="G1438">
        <v>2</v>
      </c>
      <c r="H1438" t="s">
        <v>13</v>
      </c>
      <c r="I1438" t="s">
        <v>13</v>
      </c>
      <c r="J1438" t="s">
        <v>16</v>
      </c>
      <c r="K1438" t="b">
        <v>0</v>
      </c>
      <c r="L1438">
        <v>0.99120569999649899</v>
      </c>
      <c r="M1438">
        <v>143.490646099999</v>
      </c>
      <c r="N1438">
        <v>2</v>
      </c>
      <c r="O1438">
        <v>0.31408939999528201</v>
      </c>
      <c r="P1438">
        <v>143.94713639999799</v>
      </c>
    </row>
    <row r="1439" spans="1:16" x14ac:dyDescent="0.3">
      <c r="A1439">
        <v>4</v>
      </c>
      <c r="B1439">
        <v>3</v>
      </c>
      <c r="C1439">
        <v>1</v>
      </c>
      <c r="D1439">
        <v>1</v>
      </c>
      <c r="E1439" t="s">
        <v>29</v>
      </c>
      <c r="F1439" t="s">
        <v>13</v>
      </c>
      <c r="G1439">
        <v>2</v>
      </c>
      <c r="H1439" t="s">
        <v>13</v>
      </c>
      <c r="I1439" t="s">
        <v>13</v>
      </c>
      <c r="J1439" t="s">
        <v>16</v>
      </c>
      <c r="K1439" t="b">
        <v>0</v>
      </c>
      <c r="L1439">
        <v>1.13090430000011</v>
      </c>
      <c r="M1439">
        <v>145.597150200003</v>
      </c>
      <c r="N1439">
        <v>1</v>
      </c>
      <c r="O1439">
        <v>0.148330899995926</v>
      </c>
      <c r="P1439">
        <v>145.87737280000101</v>
      </c>
    </row>
    <row r="1440" spans="1:16" x14ac:dyDescent="0.3">
      <c r="A1440">
        <v>4</v>
      </c>
      <c r="B1440">
        <v>3</v>
      </c>
      <c r="C1440">
        <v>1</v>
      </c>
      <c r="D1440">
        <v>1</v>
      </c>
      <c r="E1440" t="s">
        <v>106</v>
      </c>
      <c r="F1440">
        <v>1</v>
      </c>
      <c r="G1440">
        <v>2</v>
      </c>
      <c r="H1440">
        <v>1.9806810000009101</v>
      </c>
      <c r="I1440">
        <v>15.001040799994399</v>
      </c>
      <c r="J1440" t="s">
        <v>16</v>
      </c>
      <c r="K1440" t="b">
        <v>1</v>
      </c>
      <c r="L1440">
        <v>2.3749981999935699</v>
      </c>
      <c r="M1440">
        <v>148.75786630000201</v>
      </c>
      <c r="N1440">
        <v>1</v>
      </c>
      <c r="O1440">
        <v>0.104559300001711</v>
      </c>
      <c r="P1440">
        <v>148.97757970000399</v>
      </c>
    </row>
    <row r="1441" spans="1:16" x14ac:dyDescent="0.3">
      <c r="A1441">
        <v>4</v>
      </c>
      <c r="B1441">
        <v>3</v>
      </c>
      <c r="C1441">
        <v>1</v>
      </c>
      <c r="D1441">
        <v>1</v>
      </c>
      <c r="E1441" t="s">
        <v>359</v>
      </c>
      <c r="F1441">
        <v>1</v>
      </c>
      <c r="G1441">
        <v>2</v>
      </c>
      <c r="H1441">
        <v>1.98327789999894</v>
      </c>
      <c r="I1441">
        <v>142.50336270000099</v>
      </c>
      <c r="J1441" t="s">
        <v>14</v>
      </c>
      <c r="K1441" t="b">
        <v>0</v>
      </c>
      <c r="L1441">
        <v>1.1939797000013599</v>
      </c>
      <c r="M1441">
        <v>150.67681589999799</v>
      </c>
      <c r="N1441">
        <v>3</v>
      </c>
      <c r="O1441">
        <v>0.18729719999828401</v>
      </c>
      <c r="P1441">
        <v>151.00431710000001</v>
      </c>
    </row>
    <row r="1442" spans="1:16" x14ac:dyDescent="0.3">
      <c r="A1442">
        <v>5</v>
      </c>
      <c r="B1442">
        <v>1</v>
      </c>
      <c r="C1442">
        <v>0</v>
      </c>
      <c r="D1442">
        <v>1</v>
      </c>
      <c r="E1442" t="s">
        <v>1136</v>
      </c>
      <c r="F1442" t="s">
        <v>13</v>
      </c>
      <c r="G1442">
        <v>1</v>
      </c>
      <c r="H1442" t="s">
        <v>13</v>
      </c>
      <c r="I1442" t="s">
        <v>13</v>
      </c>
      <c r="J1442" t="s">
        <v>14</v>
      </c>
      <c r="K1442" t="b">
        <v>1</v>
      </c>
      <c r="L1442">
        <v>2.2617209999989401</v>
      </c>
      <c r="M1442">
        <v>2.26184550000107</v>
      </c>
      <c r="N1442">
        <v>3</v>
      </c>
      <c r="O1442">
        <v>1.1123829999996799</v>
      </c>
      <c r="P1442">
        <v>3.4674078000025501</v>
      </c>
    </row>
    <row r="1443" spans="1:16" x14ac:dyDescent="0.3">
      <c r="A1443">
        <v>5</v>
      </c>
      <c r="B1443">
        <v>1</v>
      </c>
      <c r="C1443">
        <v>0</v>
      </c>
      <c r="D1443">
        <v>1</v>
      </c>
      <c r="E1443" t="s">
        <v>72</v>
      </c>
      <c r="F1443">
        <v>1</v>
      </c>
      <c r="G1443">
        <v>1</v>
      </c>
      <c r="H1443">
        <v>1.9861540000019899</v>
      </c>
      <c r="I1443">
        <v>72.501871299998996</v>
      </c>
      <c r="J1443" t="s">
        <v>16</v>
      </c>
      <c r="K1443" t="b">
        <v>1</v>
      </c>
      <c r="L1443">
        <v>2.08162630000152</v>
      </c>
      <c r="M1443">
        <v>6.0648398000012103</v>
      </c>
      <c r="N1443">
        <v>3</v>
      </c>
      <c r="O1443">
        <v>0.53641969999807804</v>
      </c>
      <c r="P1443">
        <v>6.6993055000020796</v>
      </c>
    </row>
    <row r="1444" spans="1:16" x14ac:dyDescent="0.3">
      <c r="A1444">
        <v>5</v>
      </c>
      <c r="B1444">
        <v>1</v>
      </c>
      <c r="C1444">
        <v>0</v>
      </c>
      <c r="D1444">
        <v>1</v>
      </c>
      <c r="E1444" t="s">
        <v>73</v>
      </c>
      <c r="F1444">
        <v>1</v>
      </c>
      <c r="G1444">
        <v>1</v>
      </c>
      <c r="H1444">
        <v>1.9866551999985</v>
      </c>
      <c r="I1444">
        <v>97.502257600001002</v>
      </c>
      <c r="J1444" t="s">
        <v>14</v>
      </c>
      <c r="K1444" t="b">
        <v>0</v>
      </c>
      <c r="L1444">
        <v>1.8191726999975799</v>
      </c>
      <c r="M1444">
        <v>9.0356042000021297</v>
      </c>
      <c r="N1444">
        <v>3</v>
      </c>
      <c r="O1444">
        <v>0.97294169999804603</v>
      </c>
      <c r="P1444">
        <v>10.095745000002401</v>
      </c>
    </row>
    <row r="1445" spans="1:16" x14ac:dyDescent="0.3">
      <c r="A1445">
        <v>5</v>
      </c>
      <c r="B1445">
        <v>1</v>
      </c>
      <c r="C1445">
        <v>0</v>
      </c>
      <c r="D1445">
        <v>1</v>
      </c>
      <c r="E1445" t="s">
        <v>1012</v>
      </c>
      <c r="F1445" t="s">
        <v>13</v>
      </c>
      <c r="G1445">
        <v>1</v>
      </c>
      <c r="H1445" t="s">
        <v>13</v>
      </c>
      <c r="I1445" t="s">
        <v>13</v>
      </c>
      <c r="J1445" t="s">
        <v>16</v>
      </c>
      <c r="K1445" t="b">
        <v>0</v>
      </c>
      <c r="L1445">
        <v>3.0292312000019601</v>
      </c>
      <c r="M1445">
        <v>13.629011200002401</v>
      </c>
      <c r="N1445">
        <v>2</v>
      </c>
      <c r="O1445">
        <v>0.539454400000977</v>
      </c>
      <c r="P1445">
        <v>14.2545630000022</v>
      </c>
    </row>
    <row r="1446" spans="1:16" x14ac:dyDescent="0.3">
      <c r="A1446">
        <v>5</v>
      </c>
      <c r="B1446">
        <v>1</v>
      </c>
      <c r="C1446">
        <v>0</v>
      </c>
      <c r="D1446">
        <v>1</v>
      </c>
      <c r="E1446" t="s">
        <v>1137</v>
      </c>
      <c r="F1446" t="s">
        <v>13</v>
      </c>
      <c r="G1446">
        <v>1</v>
      </c>
      <c r="H1446" t="s">
        <v>13</v>
      </c>
      <c r="I1446" t="s">
        <v>13</v>
      </c>
      <c r="J1446" t="s">
        <v>14</v>
      </c>
      <c r="K1446" t="b">
        <v>1</v>
      </c>
      <c r="L1446">
        <v>1.70441930000015</v>
      </c>
      <c r="M1446">
        <v>16.4708481000016</v>
      </c>
      <c r="N1446">
        <v>3</v>
      </c>
      <c r="O1446">
        <v>1.7249753999967701</v>
      </c>
      <c r="P1446">
        <v>18.255836100001002</v>
      </c>
    </row>
    <row r="1447" spans="1:16" x14ac:dyDescent="0.3">
      <c r="A1447">
        <v>5</v>
      </c>
      <c r="B1447">
        <v>1</v>
      </c>
      <c r="C1447">
        <v>0</v>
      </c>
      <c r="D1447">
        <v>1</v>
      </c>
      <c r="E1447" t="s">
        <v>1070</v>
      </c>
      <c r="F1447" t="s">
        <v>13</v>
      </c>
      <c r="G1447">
        <v>1</v>
      </c>
      <c r="H1447" t="s">
        <v>13</v>
      </c>
      <c r="I1447" t="s">
        <v>13</v>
      </c>
      <c r="J1447" t="s">
        <v>14</v>
      </c>
      <c r="K1447" t="b">
        <v>1</v>
      </c>
      <c r="L1447">
        <v>2.5106842999994101</v>
      </c>
      <c r="M1447">
        <v>21.277094600001899</v>
      </c>
      <c r="N1447">
        <v>3</v>
      </c>
      <c r="O1447">
        <v>1.08978099999877</v>
      </c>
      <c r="P1447">
        <v>22.428654100000099</v>
      </c>
    </row>
    <row r="1448" spans="1:16" x14ac:dyDescent="0.3">
      <c r="A1448">
        <v>5</v>
      </c>
      <c r="B1448">
        <v>1</v>
      </c>
      <c r="C1448">
        <v>0</v>
      </c>
      <c r="D1448">
        <v>1</v>
      </c>
      <c r="E1448" t="s">
        <v>955</v>
      </c>
      <c r="F1448">
        <v>1</v>
      </c>
      <c r="G1448">
        <v>1</v>
      </c>
      <c r="H1448">
        <v>1.98732879999807</v>
      </c>
      <c r="I1448">
        <v>145.00297920000199</v>
      </c>
      <c r="J1448" t="s">
        <v>16</v>
      </c>
      <c r="K1448" t="b">
        <v>1</v>
      </c>
      <c r="L1448">
        <v>2.45766150000054</v>
      </c>
      <c r="M1448">
        <v>25.3909887000009</v>
      </c>
      <c r="N1448">
        <v>2</v>
      </c>
      <c r="O1448">
        <v>1.50670639999953</v>
      </c>
      <c r="P1448">
        <v>26.9735102000013</v>
      </c>
    </row>
    <row r="1449" spans="1:16" x14ac:dyDescent="0.3">
      <c r="A1449">
        <v>5</v>
      </c>
      <c r="B1449">
        <v>1</v>
      </c>
      <c r="C1449">
        <v>0</v>
      </c>
      <c r="D1449">
        <v>1</v>
      </c>
      <c r="E1449" t="s">
        <v>1138</v>
      </c>
      <c r="F1449" t="s">
        <v>13</v>
      </c>
      <c r="G1449">
        <v>1</v>
      </c>
      <c r="H1449" t="s">
        <v>13</v>
      </c>
      <c r="I1449" t="s">
        <v>13</v>
      </c>
      <c r="J1449" t="s">
        <v>14</v>
      </c>
      <c r="K1449" t="b">
        <v>1</v>
      </c>
      <c r="L1449">
        <v>1.4410626000026201</v>
      </c>
      <c r="M1449">
        <v>28.9240979999995</v>
      </c>
      <c r="N1449">
        <v>3</v>
      </c>
      <c r="O1449">
        <v>0.89263019999998505</v>
      </c>
      <c r="P1449">
        <v>29.9115463000016</v>
      </c>
    </row>
    <row r="1450" spans="1:16" x14ac:dyDescent="0.3">
      <c r="A1450">
        <v>5</v>
      </c>
      <c r="B1450">
        <v>1</v>
      </c>
      <c r="C1450">
        <v>0</v>
      </c>
      <c r="D1450">
        <v>1</v>
      </c>
      <c r="E1450" t="s">
        <v>1139</v>
      </c>
      <c r="F1450" t="s">
        <v>13</v>
      </c>
      <c r="G1450">
        <v>1</v>
      </c>
      <c r="H1450" t="s">
        <v>13</v>
      </c>
      <c r="I1450" t="s">
        <v>13</v>
      </c>
      <c r="J1450" t="s">
        <v>14</v>
      </c>
      <c r="K1450" t="b">
        <v>1</v>
      </c>
      <c r="L1450">
        <v>1.82156110000142</v>
      </c>
      <c r="M1450">
        <v>32.237966799999398</v>
      </c>
      <c r="N1450">
        <v>2</v>
      </c>
      <c r="O1450">
        <v>0.96385039999950095</v>
      </c>
      <c r="P1450">
        <v>33.278700000002601</v>
      </c>
    </row>
    <row r="1451" spans="1:16" x14ac:dyDescent="0.3">
      <c r="A1451">
        <v>5</v>
      </c>
      <c r="B1451">
        <v>1</v>
      </c>
      <c r="C1451">
        <v>0</v>
      </c>
      <c r="D1451">
        <v>1</v>
      </c>
      <c r="E1451" t="s">
        <v>1140</v>
      </c>
      <c r="F1451">
        <v>1</v>
      </c>
      <c r="G1451">
        <v>1</v>
      </c>
      <c r="H1451">
        <v>1.9855185000014901</v>
      </c>
      <c r="I1451">
        <v>32.501290100000901</v>
      </c>
      <c r="J1451" t="s">
        <v>14</v>
      </c>
      <c r="K1451" t="b">
        <v>0</v>
      </c>
      <c r="L1451">
        <v>1.3024084999997301</v>
      </c>
      <c r="M1451">
        <v>35.0854067</v>
      </c>
      <c r="N1451">
        <v>3</v>
      </c>
      <c r="O1451">
        <v>0.89788030000272601</v>
      </c>
      <c r="P1451">
        <v>36.044730500001599</v>
      </c>
    </row>
    <row r="1452" spans="1:16" x14ac:dyDescent="0.3">
      <c r="A1452">
        <v>5</v>
      </c>
      <c r="B1452">
        <v>1</v>
      </c>
      <c r="C1452">
        <v>0</v>
      </c>
      <c r="D1452">
        <v>1</v>
      </c>
      <c r="E1452" t="s">
        <v>1141</v>
      </c>
      <c r="F1452" t="s">
        <v>13</v>
      </c>
      <c r="G1452">
        <v>1</v>
      </c>
      <c r="H1452" t="s">
        <v>13</v>
      </c>
      <c r="I1452" t="s">
        <v>13</v>
      </c>
      <c r="J1452" t="s">
        <v>14</v>
      </c>
      <c r="K1452" t="b">
        <v>1</v>
      </c>
      <c r="L1452">
        <v>1.5515439000009801</v>
      </c>
      <c r="M1452">
        <v>38.101365900001802</v>
      </c>
      <c r="N1452">
        <v>2</v>
      </c>
      <c r="O1452">
        <v>0.98636439999972902</v>
      </c>
      <c r="P1452">
        <v>39.149201500000302</v>
      </c>
    </row>
    <row r="1453" spans="1:16" x14ac:dyDescent="0.3">
      <c r="A1453">
        <v>5</v>
      </c>
      <c r="B1453">
        <v>1</v>
      </c>
      <c r="C1453">
        <v>0</v>
      </c>
      <c r="D1453">
        <v>1</v>
      </c>
      <c r="E1453" t="s">
        <v>100</v>
      </c>
      <c r="F1453" t="s">
        <v>13</v>
      </c>
      <c r="G1453">
        <v>1</v>
      </c>
      <c r="H1453" t="s">
        <v>13</v>
      </c>
      <c r="I1453" t="s">
        <v>13</v>
      </c>
      <c r="J1453" t="s">
        <v>16</v>
      </c>
      <c r="K1453" t="b">
        <v>0</v>
      </c>
      <c r="L1453">
        <v>1.2860118000026</v>
      </c>
      <c r="M1453">
        <v>40.952302900001101</v>
      </c>
      <c r="N1453">
        <v>3</v>
      </c>
      <c r="O1453">
        <v>1.67351159999816</v>
      </c>
      <c r="P1453">
        <v>42.6843493000015</v>
      </c>
    </row>
    <row r="1454" spans="1:16" x14ac:dyDescent="0.3">
      <c r="A1454">
        <v>5</v>
      </c>
      <c r="B1454">
        <v>1</v>
      </c>
      <c r="C1454">
        <v>0</v>
      </c>
      <c r="D1454">
        <v>1</v>
      </c>
      <c r="E1454" t="s">
        <v>42</v>
      </c>
      <c r="F1454">
        <v>1</v>
      </c>
      <c r="G1454">
        <v>1</v>
      </c>
      <c r="H1454">
        <v>1.98639349999939</v>
      </c>
      <c r="I1454">
        <v>82.502032899999904</v>
      </c>
      <c r="J1454" t="s">
        <v>16</v>
      </c>
      <c r="K1454" t="b">
        <v>1</v>
      </c>
      <c r="L1454">
        <v>1.2134906999999699</v>
      </c>
      <c r="M1454">
        <v>44.413064600001199</v>
      </c>
      <c r="N1454">
        <v>3</v>
      </c>
      <c r="O1454">
        <v>1.0422296999968199</v>
      </c>
      <c r="P1454">
        <v>45.517152600001303</v>
      </c>
    </row>
    <row r="1455" spans="1:16" x14ac:dyDescent="0.3">
      <c r="A1455">
        <v>5</v>
      </c>
      <c r="B1455">
        <v>1</v>
      </c>
      <c r="C1455">
        <v>0</v>
      </c>
      <c r="D1455">
        <v>1</v>
      </c>
      <c r="E1455" t="s">
        <v>1142</v>
      </c>
      <c r="F1455" t="s">
        <v>13</v>
      </c>
      <c r="G1455">
        <v>1</v>
      </c>
      <c r="H1455" t="s">
        <v>13</v>
      </c>
      <c r="I1455" t="s">
        <v>13</v>
      </c>
      <c r="J1455" t="s">
        <v>14</v>
      </c>
      <c r="K1455" t="b">
        <v>1</v>
      </c>
      <c r="L1455">
        <v>1.0757155999999699</v>
      </c>
      <c r="M1455">
        <v>47.1086813000002</v>
      </c>
      <c r="N1455">
        <v>2</v>
      </c>
      <c r="O1455">
        <v>0.817787299998599</v>
      </c>
      <c r="P1455">
        <v>48.004574700000397</v>
      </c>
    </row>
    <row r="1456" spans="1:16" x14ac:dyDescent="0.3">
      <c r="A1456">
        <v>5</v>
      </c>
      <c r="B1456">
        <v>1</v>
      </c>
      <c r="C1456">
        <v>0</v>
      </c>
      <c r="D1456">
        <v>1</v>
      </c>
      <c r="E1456" t="s">
        <v>450</v>
      </c>
      <c r="F1456" t="s">
        <v>13</v>
      </c>
      <c r="G1456">
        <v>1</v>
      </c>
      <c r="H1456" t="s">
        <v>13</v>
      </c>
      <c r="I1456" t="s">
        <v>13</v>
      </c>
      <c r="J1456" t="s">
        <v>14</v>
      </c>
      <c r="K1456" t="b">
        <v>1</v>
      </c>
      <c r="L1456">
        <v>1.97780330000023</v>
      </c>
      <c r="M1456">
        <v>50.494124799999597</v>
      </c>
      <c r="N1456">
        <v>2</v>
      </c>
      <c r="O1456">
        <v>0.96983449999970595</v>
      </c>
      <c r="P1456">
        <v>51.532662699999499</v>
      </c>
    </row>
    <row r="1457" spans="1:16" x14ac:dyDescent="0.3">
      <c r="A1457">
        <v>5</v>
      </c>
      <c r="B1457">
        <v>1</v>
      </c>
      <c r="C1457">
        <v>0</v>
      </c>
      <c r="D1457">
        <v>1</v>
      </c>
      <c r="E1457" t="s">
        <v>35</v>
      </c>
      <c r="F1457">
        <v>1</v>
      </c>
      <c r="G1457">
        <v>1</v>
      </c>
      <c r="H1457">
        <v>1.98707639999702</v>
      </c>
      <c r="I1457">
        <v>122.50265190000199</v>
      </c>
      <c r="J1457" t="s">
        <v>16</v>
      </c>
      <c r="K1457" t="b">
        <v>1</v>
      </c>
      <c r="L1457">
        <v>0.91339410000000498</v>
      </c>
      <c r="M1457">
        <v>52.962953199999902</v>
      </c>
      <c r="N1457">
        <v>3</v>
      </c>
      <c r="O1457">
        <v>0.70682600000145601</v>
      </c>
      <c r="P1457">
        <v>53.749506600000998</v>
      </c>
    </row>
    <row r="1458" spans="1:16" x14ac:dyDescent="0.3">
      <c r="A1458">
        <v>5</v>
      </c>
      <c r="B1458">
        <v>1</v>
      </c>
      <c r="C1458">
        <v>0</v>
      </c>
      <c r="D1458">
        <v>1</v>
      </c>
      <c r="E1458" t="s">
        <v>393</v>
      </c>
      <c r="F1458">
        <v>1</v>
      </c>
      <c r="G1458">
        <v>1</v>
      </c>
      <c r="H1458">
        <v>1.98669019999943</v>
      </c>
      <c r="I1458">
        <v>100.0023176</v>
      </c>
      <c r="J1458" t="s">
        <v>14</v>
      </c>
      <c r="K1458" t="b">
        <v>0</v>
      </c>
      <c r="L1458">
        <v>1.97877440000229</v>
      </c>
      <c r="M1458">
        <v>56.244992500000102</v>
      </c>
      <c r="N1458">
        <v>1</v>
      </c>
      <c r="O1458">
        <v>0.75545559999955003</v>
      </c>
      <c r="P1458">
        <v>57.0544025000017</v>
      </c>
    </row>
    <row r="1459" spans="1:16" x14ac:dyDescent="0.3">
      <c r="A1459">
        <v>5</v>
      </c>
      <c r="B1459">
        <v>1</v>
      </c>
      <c r="C1459">
        <v>0</v>
      </c>
      <c r="D1459">
        <v>1</v>
      </c>
      <c r="E1459" t="s">
        <v>1143</v>
      </c>
      <c r="F1459">
        <v>1</v>
      </c>
      <c r="G1459">
        <v>1</v>
      </c>
      <c r="H1459">
        <v>1.9851988999980701</v>
      </c>
      <c r="I1459">
        <v>10.001007499999099</v>
      </c>
      <c r="J1459" t="s">
        <v>14</v>
      </c>
      <c r="K1459" t="b">
        <v>0</v>
      </c>
      <c r="L1459">
        <v>1.5808218999991399</v>
      </c>
      <c r="M1459">
        <v>59.147231200000498</v>
      </c>
      <c r="N1459">
        <v>2</v>
      </c>
      <c r="O1459">
        <v>0.77652570000282095</v>
      </c>
      <c r="P1459">
        <v>59.987221400002497</v>
      </c>
    </row>
    <row r="1460" spans="1:16" x14ac:dyDescent="0.3">
      <c r="A1460">
        <v>5</v>
      </c>
      <c r="B1460">
        <v>1</v>
      </c>
      <c r="C1460">
        <v>0</v>
      </c>
      <c r="D1460">
        <v>1</v>
      </c>
      <c r="E1460" t="s">
        <v>1144</v>
      </c>
      <c r="F1460" t="s">
        <v>13</v>
      </c>
      <c r="G1460">
        <v>1</v>
      </c>
      <c r="H1460" t="s">
        <v>13</v>
      </c>
      <c r="I1460" t="s">
        <v>13</v>
      </c>
      <c r="J1460" t="s">
        <v>14</v>
      </c>
      <c r="K1460" t="b">
        <v>1</v>
      </c>
      <c r="L1460">
        <v>1.9554472999989201</v>
      </c>
      <c r="M1460">
        <v>62.455061799999399</v>
      </c>
      <c r="N1460">
        <v>3</v>
      </c>
      <c r="O1460">
        <v>1.4765825000031301</v>
      </c>
      <c r="P1460">
        <v>63.983422000001198</v>
      </c>
    </row>
    <row r="1461" spans="1:16" x14ac:dyDescent="0.3">
      <c r="A1461">
        <v>5</v>
      </c>
      <c r="B1461">
        <v>1</v>
      </c>
      <c r="C1461">
        <v>0</v>
      </c>
      <c r="D1461">
        <v>1</v>
      </c>
      <c r="E1461" t="s">
        <v>1145</v>
      </c>
      <c r="F1461">
        <v>1</v>
      </c>
      <c r="G1461">
        <v>1</v>
      </c>
      <c r="H1461">
        <v>1.98576160000084</v>
      </c>
      <c r="I1461">
        <v>52.501596099998999</v>
      </c>
      <c r="J1461" t="s">
        <v>16</v>
      </c>
      <c r="K1461" t="b">
        <v>1</v>
      </c>
      <c r="L1461">
        <v>2.0736317999981102</v>
      </c>
      <c r="M1461">
        <v>66.573163799999804</v>
      </c>
      <c r="N1461">
        <v>2</v>
      </c>
      <c r="O1461">
        <v>1.32824700000128</v>
      </c>
      <c r="P1461">
        <v>67.971132700000496</v>
      </c>
    </row>
    <row r="1462" spans="1:16" x14ac:dyDescent="0.3">
      <c r="A1462">
        <v>5</v>
      </c>
      <c r="B1462">
        <v>1</v>
      </c>
      <c r="C1462">
        <v>0</v>
      </c>
      <c r="D1462">
        <v>1</v>
      </c>
      <c r="E1462" t="s">
        <v>1146</v>
      </c>
      <c r="F1462">
        <v>1</v>
      </c>
      <c r="G1462">
        <v>1</v>
      </c>
      <c r="H1462">
        <v>1.98618690000149</v>
      </c>
      <c r="I1462">
        <v>70.0018536999996</v>
      </c>
      <c r="J1462" t="s">
        <v>14</v>
      </c>
      <c r="K1462" t="b">
        <v>0</v>
      </c>
      <c r="L1462">
        <v>1.45769329999894</v>
      </c>
      <c r="M1462">
        <v>69.9406339000016</v>
      </c>
      <c r="N1462">
        <v>1</v>
      </c>
      <c r="O1462">
        <v>0.93902209999941999</v>
      </c>
      <c r="P1462">
        <v>70.965861000000601</v>
      </c>
    </row>
    <row r="1463" spans="1:16" x14ac:dyDescent="0.3">
      <c r="A1463">
        <v>5</v>
      </c>
      <c r="B1463">
        <v>1</v>
      </c>
      <c r="C1463">
        <v>0</v>
      </c>
      <c r="D1463">
        <v>1</v>
      </c>
      <c r="E1463" t="s">
        <v>798</v>
      </c>
      <c r="F1463" t="s">
        <v>13</v>
      </c>
      <c r="G1463">
        <v>1</v>
      </c>
      <c r="H1463" t="s">
        <v>13</v>
      </c>
      <c r="I1463" t="s">
        <v>13</v>
      </c>
      <c r="J1463" t="s">
        <v>16</v>
      </c>
      <c r="K1463" t="b">
        <v>0</v>
      </c>
      <c r="L1463">
        <v>1.19333360000019</v>
      </c>
      <c r="M1463">
        <v>72.676184500000105</v>
      </c>
      <c r="N1463">
        <v>2</v>
      </c>
      <c r="O1463">
        <v>0.74963039999784098</v>
      </c>
      <c r="P1463">
        <v>73.496492500002205</v>
      </c>
    </row>
    <row r="1464" spans="1:16" x14ac:dyDescent="0.3">
      <c r="A1464">
        <v>5</v>
      </c>
      <c r="B1464">
        <v>1</v>
      </c>
      <c r="C1464">
        <v>0</v>
      </c>
      <c r="D1464">
        <v>1</v>
      </c>
      <c r="E1464" t="s">
        <v>703</v>
      </c>
      <c r="F1464" t="s">
        <v>13</v>
      </c>
      <c r="G1464">
        <v>1</v>
      </c>
      <c r="H1464" t="s">
        <v>13</v>
      </c>
      <c r="I1464" t="s">
        <v>13</v>
      </c>
      <c r="J1464" t="s">
        <v>16</v>
      </c>
      <c r="K1464" t="b">
        <v>0</v>
      </c>
      <c r="L1464">
        <v>2.0555243999988302</v>
      </c>
      <c r="M1464">
        <v>76.071847800001706</v>
      </c>
      <c r="N1464">
        <v>2</v>
      </c>
      <c r="O1464">
        <v>0.91243829999802994</v>
      </c>
      <c r="P1464">
        <v>77.051279800001794</v>
      </c>
    </row>
    <row r="1465" spans="1:16" x14ac:dyDescent="0.3">
      <c r="A1465">
        <v>5</v>
      </c>
      <c r="B1465">
        <v>1</v>
      </c>
      <c r="C1465">
        <v>0</v>
      </c>
      <c r="D1465">
        <v>1</v>
      </c>
      <c r="E1465" t="s">
        <v>194</v>
      </c>
      <c r="F1465" t="s">
        <v>13</v>
      </c>
      <c r="G1465">
        <v>1</v>
      </c>
      <c r="H1465" t="s">
        <v>13</v>
      </c>
      <c r="I1465" t="s">
        <v>13</v>
      </c>
      <c r="J1465" t="s">
        <v>14</v>
      </c>
      <c r="K1465" t="b">
        <v>1</v>
      </c>
      <c r="L1465">
        <v>1.47101010000188</v>
      </c>
      <c r="M1465">
        <v>79.037273500001902</v>
      </c>
      <c r="N1465">
        <v>2</v>
      </c>
      <c r="O1465">
        <v>2.21951979999722</v>
      </c>
      <c r="P1465">
        <v>81.318342000002303</v>
      </c>
    </row>
    <row r="1466" spans="1:16" x14ac:dyDescent="0.3">
      <c r="A1466">
        <v>5</v>
      </c>
      <c r="B1466">
        <v>1</v>
      </c>
      <c r="C1466">
        <v>0</v>
      </c>
      <c r="D1466">
        <v>1</v>
      </c>
      <c r="E1466" t="s">
        <v>441</v>
      </c>
      <c r="F1466" t="s">
        <v>13</v>
      </c>
      <c r="G1466">
        <v>1</v>
      </c>
      <c r="H1466" t="s">
        <v>13</v>
      </c>
      <c r="I1466" t="s">
        <v>13</v>
      </c>
      <c r="J1466" t="s">
        <v>14</v>
      </c>
      <c r="K1466" t="b">
        <v>1</v>
      </c>
      <c r="L1466">
        <v>2.7580985000022298</v>
      </c>
      <c r="M1466">
        <v>84.590988600000898</v>
      </c>
      <c r="N1466">
        <v>3</v>
      </c>
      <c r="O1466">
        <v>0.75229670000044302</v>
      </c>
      <c r="P1466">
        <v>85.395088200002704</v>
      </c>
    </row>
    <row r="1467" spans="1:16" x14ac:dyDescent="0.3">
      <c r="A1467">
        <v>5</v>
      </c>
      <c r="B1467">
        <v>1</v>
      </c>
      <c r="C1467">
        <v>0</v>
      </c>
      <c r="D1467">
        <v>1</v>
      </c>
      <c r="E1467" t="s">
        <v>1147</v>
      </c>
      <c r="F1467">
        <v>1</v>
      </c>
      <c r="G1467">
        <v>1</v>
      </c>
      <c r="H1467">
        <v>1.9871739000009301</v>
      </c>
      <c r="I1467">
        <v>127.5027352</v>
      </c>
      <c r="J1467" t="s">
        <v>16</v>
      </c>
      <c r="K1467" t="b">
        <v>1</v>
      </c>
      <c r="L1467">
        <v>1.15355229999841</v>
      </c>
      <c r="M1467">
        <v>87.053287200000298</v>
      </c>
      <c r="N1467">
        <v>1</v>
      </c>
      <c r="O1467">
        <v>0.549323799998092</v>
      </c>
      <c r="P1467">
        <v>87.696136599999605</v>
      </c>
    </row>
    <row r="1468" spans="1:16" x14ac:dyDescent="0.3">
      <c r="A1468">
        <v>5</v>
      </c>
      <c r="B1468">
        <v>1</v>
      </c>
      <c r="C1468">
        <v>0</v>
      </c>
      <c r="D1468">
        <v>1</v>
      </c>
      <c r="E1468" t="s">
        <v>1003</v>
      </c>
      <c r="F1468">
        <v>1</v>
      </c>
      <c r="G1468">
        <v>1</v>
      </c>
      <c r="H1468">
        <v>1.9861431999997901</v>
      </c>
      <c r="I1468">
        <v>75.001885100002298</v>
      </c>
      <c r="J1468" t="s">
        <v>16</v>
      </c>
      <c r="K1468" t="b">
        <v>1</v>
      </c>
      <c r="L1468">
        <v>1.6052173999996699</v>
      </c>
      <c r="M1468">
        <v>89.804284100002405</v>
      </c>
      <c r="N1468">
        <v>3</v>
      </c>
      <c r="O1468">
        <v>1.02003179999883</v>
      </c>
      <c r="P1468">
        <v>90.902840500002597</v>
      </c>
    </row>
    <row r="1469" spans="1:16" x14ac:dyDescent="0.3">
      <c r="A1469">
        <v>5</v>
      </c>
      <c r="B1469">
        <v>1</v>
      </c>
      <c r="C1469">
        <v>0</v>
      </c>
      <c r="D1469">
        <v>1</v>
      </c>
      <c r="E1469" t="s">
        <v>385</v>
      </c>
      <c r="F1469">
        <v>1</v>
      </c>
      <c r="G1469">
        <v>1</v>
      </c>
      <c r="H1469">
        <v>1.98727590000271</v>
      </c>
      <c r="I1469">
        <v>137.50288780000099</v>
      </c>
      <c r="J1469" t="s">
        <v>16</v>
      </c>
      <c r="K1469" t="b">
        <v>1</v>
      </c>
      <c r="L1469">
        <v>0.79833109999890395</v>
      </c>
      <c r="M1469">
        <v>92.214513099999806</v>
      </c>
      <c r="N1469">
        <v>3</v>
      </c>
      <c r="O1469">
        <v>0.56481569999959902</v>
      </c>
      <c r="P1469">
        <v>92.839589999999603</v>
      </c>
    </row>
    <row r="1470" spans="1:16" x14ac:dyDescent="0.3">
      <c r="A1470">
        <v>5</v>
      </c>
      <c r="B1470">
        <v>1</v>
      </c>
      <c r="C1470">
        <v>0</v>
      </c>
      <c r="D1470">
        <v>1</v>
      </c>
      <c r="E1470" t="s">
        <v>927</v>
      </c>
      <c r="F1470" t="s">
        <v>13</v>
      </c>
      <c r="G1470">
        <v>1</v>
      </c>
      <c r="H1470" t="s">
        <v>13</v>
      </c>
      <c r="I1470" t="s">
        <v>13</v>
      </c>
      <c r="J1470" t="s">
        <v>14</v>
      </c>
      <c r="K1470" t="b">
        <v>1</v>
      </c>
      <c r="L1470">
        <v>4.5600172999984396</v>
      </c>
      <c r="M1470">
        <v>97.909538600000801</v>
      </c>
      <c r="N1470">
        <v>1</v>
      </c>
      <c r="O1470">
        <v>0.98810199999934401</v>
      </c>
      <c r="P1470">
        <v>98.975106699999699</v>
      </c>
    </row>
    <row r="1471" spans="1:16" x14ac:dyDescent="0.3">
      <c r="A1471">
        <v>5</v>
      </c>
      <c r="B1471">
        <v>1</v>
      </c>
      <c r="C1471">
        <v>0</v>
      </c>
      <c r="D1471">
        <v>1</v>
      </c>
      <c r="E1471" t="s">
        <v>982</v>
      </c>
      <c r="F1471">
        <v>1</v>
      </c>
      <c r="G1471">
        <v>1</v>
      </c>
      <c r="H1471">
        <v>1.9861287000021499</v>
      </c>
      <c r="I1471">
        <v>65.001810000001598</v>
      </c>
      <c r="J1471" t="s">
        <v>16</v>
      </c>
      <c r="K1471" t="b">
        <v>1</v>
      </c>
      <c r="L1471">
        <v>0.95307930000126395</v>
      </c>
      <c r="M1471">
        <v>100.435916400002</v>
      </c>
      <c r="N1471">
        <v>3</v>
      </c>
      <c r="O1471">
        <v>0.57252660000085598</v>
      </c>
      <c r="P1471">
        <v>101.08736480000201</v>
      </c>
    </row>
    <row r="1472" spans="1:16" x14ac:dyDescent="0.3">
      <c r="A1472">
        <v>5</v>
      </c>
      <c r="B1472">
        <v>1</v>
      </c>
      <c r="C1472">
        <v>0</v>
      </c>
      <c r="D1472">
        <v>1</v>
      </c>
      <c r="E1472" t="s">
        <v>1148</v>
      </c>
      <c r="F1472" t="s">
        <v>13</v>
      </c>
      <c r="G1472">
        <v>1</v>
      </c>
      <c r="H1472" t="s">
        <v>13</v>
      </c>
      <c r="I1472" t="s">
        <v>13</v>
      </c>
      <c r="J1472" t="s">
        <v>14</v>
      </c>
      <c r="K1472" t="b">
        <v>1</v>
      </c>
      <c r="L1472">
        <v>1.3331016999982199</v>
      </c>
      <c r="M1472">
        <v>102.932637500002</v>
      </c>
      <c r="N1472">
        <v>3</v>
      </c>
      <c r="O1472">
        <v>0.60131129999717803</v>
      </c>
      <c r="P1472">
        <v>103.596237500002</v>
      </c>
    </row>
    <row r="1473" spans="1:16" x14ac:dyDescent="0.3">
      <c r="A1473">
        <v>5</v>
      </c>
      <c r="B1473">
        <v>1</v>
      </c>
      <c r="C1473">
        <v>0</v>
      </c>
      <c r="D1473">
        <v>1</v>
      </c>
      <c r="E1473" t="s">
        <v>372</v>
      </c>
      <c r="F1473" t="s">
        <v>13</v>
      </c>
      <c r="G1473">
        <v>1</v>
      </c>
      <c r="H1473" t="s">
        <v>13</v>
      </c>
      <c r="I1473" t="s">
        <v>13</v>
      </c>
      <c r="J1473" t="s">
        <v>14</v>
      </c>
      <c r="K1473" t="b">
        <v>1</v>
      </c>
      <c r="L1473">
        <v>1.55127500000162</v>
      </c>
      <c r="M1473">
        <v>105.667332700003</v>
      </c>
      <c r="N1473">
        <v>1</v>
      </c>
      <c r="O1473">
        <v>0.69314220000160298</v>
      </c>
      <c r="P1473">
        <v>106.407824100002</v>
      </c>
    </row>
    <row r="1474" spans="1:16" x14ac:dyDescent="0.3">
      <c r="A1474">
        <v>5</v>
      </c>
      <c r="B1474">
        <v>1</v>
      </c>
      <c r="C1474">
        <v>0</v>
      </c>
      <c r="D1474">
        <v>1</v>
      </c>
      <c r="E1474" t="s">
        <v>1149</v>
      </c>
      <c r="F1474">
        <v>1</v>
      </c>
      <c r="G1474">
        <v>1</v>
      </c>
      <c r="H1474">
        <v>1.9852237999984901</v>
      </c>
      <c r="I1474">
        <v>20.0011391000007</v>
      </c>
      <c r="J1474" t="s">
        <v>16</v>
      </c>
      <c r="K1474" t="b">
        <v>1</v>
      </c>
      <c r="L1474">
        <v>0.85664940000060597</v>
      </c>
      <c r="M1474">
        <v>107.772885900002</v>
      </c>
      <c r="N1474">
        <v>3</v>
      </c>
      <c r="O1474">
        <v>0.47363880000193598</v>
      </c>
      <c r="P1474">
        <v>108.292437800003</v>
      </c>
    </row>
    <row r="1475" spans="1:16" x14ac:dyDescent="0.3">
      <c r="A1475">
        <v>5</v>
      </c>
      <c r="B1475">
        <v>1</v>
      </c>
      <c r="C1475">
        <v>0</v>
      </c>
      <c r="D1475">
        <v>1</v>
      </c>
      <c r="E1475" t="s">
        <v>1150</v>
      </c>
      <c r="F1475">
        <v>1</v>
      </c>
      <c r="G1475">
        <v>1</v>
      </c>
      <c r="H1475">
        <v>1.98655370000051</v>
      </c>
      <c r="I1475">
        <v>92.502173299999399</v>
      </c>
      <c r="J1475" t="s">
        <v>16</v>
      </c>
      <c r="K1475" t="b">
        <v>1</v>
      </c>
      <c r="L1475">
        <v>1.0524382000003201</v>
      </c>
      <c r="M1475">
        <v>109.8520274</v>
      </c>
      <c r="N1475">
        <v>3</v>
      </c>
      <c r="O1475">
        <v>0.41642539999884298</v>
      </c>
      <c r="P1475">
        <v>110.347240999999</v>
      </c>
    </row>
    <row r="1476" spans="1:16" x14ac:dyDescent="0.3">
      <c r="A1476">
        <v>5</v>
      </c>
      <c r="B1476">
        <v>1</v>
      </c>
      <c r="C1476">
        <v>0</v>
      </c>
      <c r="D1476">
        <v>1</v>
      </c>
      <c r="E1476" t="s">
        <v>431</v>
      </c>
      <c r="F1476" t="s">
        <v>13</v>
      </c>
      <c r="G1476">
        <v>1</v>
      </c>
      <c r="H1476" t="s">
        <v>13</v>
      </c>
      <c r="I1476" t="s">
        <v>13</v>
      </c>
      <c r="J1476" t="s">
        <v>14</v>
      </c>
      <c r="K1476" t="b">
        <v>1</v>
      </c>
      <c r="L1476">
        <v>1.1309657000019799</v>
      </c>
      <c r="M1476">
        <v>111.99717420000199</v>
      </c>
      <c r="N1476">
        <v>3</v>
      </c>
      <c r="O1476">
        <v>0.78469490000134101</v>
      </c>
      <c r="P1476">
        <v>112.875502900002</v>
      </c>
    </row>
    <row r="1477" spans="1:16" x14ac:dyDescent="0.3">
      <c r="A1477">
        <v>5</v>
      </c>
      <c r="B1477">
        <v>1</v>
      </c>
      <c r="C1477">
        <v>0</v>
      </c>
      <c r="D1477">
        <v>1</v>
      </c>
      <c r="E1477" t="s">
        <v>38</v>
      </c>
      <c r="F1477" t="s">
        <v>13</v>
      </c>
      <c r="G1477">
        <v>1</v>
      </c>
      <c r="H1477" t="s">
        <v>13</v>
      </c>
      <c r="I1477" t="s">
        <v>13</v>
      </c>
      <c r="J1477" t="s">
        <v>14</v>
      </c>
      <c r="K1477" t="b">
        <v>1</v>
      </c>
      <c r="L1477">
        <v>1.68478549999782</v>
      </c>
      <c r="M1477">
        <v>115.06751400000201</v>
      </c>
      <c r="N1477">
        <v>1</v>
      </c>
      <c r="O1477">
        <v>1.1709989000009999</v>
      </c>
      <c r="P1477">
        <v>116.3017377</v>
      </c>
    </row>
    <row r="1478" spans="1:16" x14ac:dyDescent="0.3">
      <c r="A1478">
        <v>5</v>
      </c>
      <c r="B1478">
        <v>1</v>
      </c>
      <c r="C1478">
        <v>0</v>
      </c>
      <c r="D1478">
        <v>1</v>
      </c>
      <c r="E1478" t="s">
        <v>1151</v>
      </c>
      <c r="F1478" t="s">
        <v>13</v>
      </c>
      <c r="G1478">
        <v>1</v>
      </c>
      <c r="H1478" t="s">
        <v>13</v>
      </c>
      <c r="I1478" t="s">
        <v>13</v>
      </c>
      <c r="J1478" t="s">
        <v>16</v>
      </c>
      <c r="K1478" t="b">
        <v>0</v>
      </c>
      <c r="L1478">
        <v>1.51042850000158</v>
      </c>
      <c r="M1478">
        <v>118.32656499999899</v>
      </c>
      <c r="N1478">
        <v>1</v>
      </c>
      <c r="O1478">
        <v>1.75225059999866</v>
      </c>
      <c r="P1478">
        <v>120.16306969999999</v>
      </c>
    </row>
    <row r="1479" spans="1:16" x14ac:dyDescent="0.3">
      <c r="A1479">
        <v>5</v>
      </c>
      <c r="B1479">
        <v>1</v>
      </c>
      <c r="C1479">
        <v>0</v>
      </c>
      <c r="D1479">
        <v>1</v>
      </c>
      <c r="E1479" t="s">
        <v>1071</v>
      </c>
      <c r="F1479" t="s">
        <v>13</v>
      </c>
      <c r="G1479">
        <v>1</v>
      </c>
      <c r="H1479" t="s">
        <v>13</v>
      </c>
      <c r="I1479" t="s">
        <v>13</v>
      </c>
      <c r="J1479" t="s">
        <v>14</v>
      </c>
      <c r="K1479" t="b">
        <v>1</v>
      </c>
      <c r="L1479">
        <v>2.1090236999989398</v>
      </c>
      <c r="M1479">
        <v>122.791843800002</v>
      </c>
      <c r="N1479">
        <v>3</v>
      </c>
      <c r="O1479">
        <v>0.55453860000125099</v>
      </c>
      <c r="P1479">
        <v>123.40535029999999</v>
      </c>
    </row>
    <row r="1480" spans="1:16" x14ac:dyDescent="0.3">
      <c r="A1480">
        <v>5</v>
      </c>
      <c r="B1480">
        <v>1</v>
      </c>
      <c r="C1480">
        <v>0</v>
      </c>
      <c r="D1480">
        <v>1</v>
      </c>
      <c r="E1480" t="s">
        <v>1152</v>
      </c>
      <c r="F1480" t="s">
        <v>13</v>
      </c>
      <c r="G1480">
        <v>1</v>
      </c>
      <c r="H1480" t="s">
        <v>13</v>
      </c>
      <c r="I1480" t="s">
        <v>13</v>
      </c>
      <c r="J1480" t="s">
        <v>14</v>
      </c>
      <c r="K1480" t="b">
        <v>1</v>
      </c>
      <c r="L1480">
        <v>1.19425399999818</v>
      </c>
      <c r="M1480">
        <v>125.11027050000099</v>
      </c>
      <c r="N1480">
        <v>3</v>
      </c>
      <c r="O1480">
        <v>1.15521399999852</v>
      </c>
      <c r="P1480">
        <v>126.30203650000099</v>
      </c>
    </row>
    <row r="1481" spans="1:16" x14ac:dyDescent="0.3">
      <c r="A1481">
        <v>5</v>
      </c>
      <c r="B1481">
        <v>1</v>
      </c>
      <c r="C1481">
        <v>0</v>
      </c>
      <c r="D1481">
        <v>1</v>
      </c>
      <c r="E1481" t="s">
        <v>209</v>
      </c>
      <c r="F1481" t="s">
        <v>13</v>
      </c>
      <c r="G1481">
        <v>1</v>
      </c>
      <c r="H1481" t="s">
        <v>13</v>
      </c>
      <c r="I1481" t="s">
        <v>13</v>
      </c>
      <c r="J1481" t="s">
        <v>16</v>
      </c>
      <c r="K1481" t="b">
        <v>0</v>
      </c>
      <c r="L1481">
        <v>1.1832390000017801</v>
      </c>
      <c r="M1481">
        <v>127.999372900002</v>
      </c>
      <c r="N1481">
        <v>3</v>
      </c>
      <c r="O1481">
        <v>0.94017229999735696</v>
      </c>
      <c r="P1481">
        <v>129.055057900001</v>
      </c>
    </row>
    <row r="1482" spans="1:16" x14ac:dyDescent="0.3">
      <c r="A1482">
        <v>5</v>
      </c>
      <c r="B1482">
        <v>1</v>
      </c>
      <c r="C1482">
        <v>0</v>
      </c>
      <c r="D1482">
        <v>1</v>
      </c>
      <c r="E1482" t="s">
        <v>965</v>
      </c>
      <c r="F1482">
        <v>1</v>
      </c>
      <c r="G1482">
        <v>1</v>
      </c>
      <c r="H1482">
        <v>1.9854521000015699</v>
      </c>
      <c r="I1482">
        <v>27.5012666000002</v>
      </c>
      <c r="J1482" t="s">
        <v>16</v>
      </c>
      <c r="K1482" t="b">
        <v>1</v>
      </c>
      <c r="L1482">
        <v>1.0699104000013899</v>
      </c>
      <c r="M1482">
        <v>130.63602409999999</v>
      </c>
      <c r="N1482">
        <v>3</v>
      </c>
      <c r="O1482">
        <v>0.27572799999688902</v>
      </c>
      <c r="P1482">
        <v>131.00659360000299</v>
      </c>
    </row>
    <row r="1483" spans="1:16" x14ac:dyDescent="0.3">
      <c r="A1483">
        <v>5</v>
      </c>
      <c r="B1483">
        <v>1</v>
      </c>
      <c r="C1483">
        <v>0</v>
      </c>
      <c r="D1483">
        <v>1</v>
      </c>
      <c r="E1483" t="s">
        <v>40</v>
      </c>
      <c r="F1483">
        <v>1</v>
      </c>
      <c r="G1483">
        <v>1</v>
      </c>
      <c r="H1483">
        <v>1.98607450000054</v>
      </c>
      <c r="I1483">
        <v>62.501761100000301</v>
      </c>
      <c r="J1483" t="s">
        <v>16</v>
      </c>
      <c r="K1483" t="b">
        <v>1</v>
      </c>
      <c r="L1483">
        <v>0.83208269999886397</v>
      </c>
      <c r="M1483">
        <v>132.34820770000101</v>
      </c>
      <c r="N1483">
        <v>3</v>
      </c>
      <c r="O1483">
        <v>0.48047079999741998</v>
      </c>
      <c r="P1483">
        <v>132.931310800002</v>
      </c>
    </row>
    <row r="1484" spans="1:16" x14ac:dyDescent="0.3">
      <c r="A1484">
        <v>5</v>
      </c>
      <c r="B1484">
        <v>1</v>
      </c>
      <c r="C1484">
        <v>0</v>
      </c>
      <c r="D1484">
        <v>1</v>
      </c>
      <c r="E1484" t="s">
        <v>1089</v>
      </c>
      <c r="F1484">
        <v>1</v>
      </c>
      <c r="G1484">
        <v>1</v>
      </c>
      <c r="H1484">
        <v>1.9853520999968199</v>
      </c>
      <c r="I1484">
        <v>22.501161800002599</v>
      </c>
      <c r="J1484" t="s">
        <v>16</v>
      </c>
      <c r="K1484" t="b">
        <v>1</v>
      </c>
      <c r="L1484">
        <v>0.94682470000043395</v>
      </c>
      <c r="M1484">
        <v>134.39615920000099</v>
      </c>
      <c r="N1484">
        <v>3</v>
      </c>
      <c r="O1484">
        <v>0.49010920000000602</v>
      </c>
      <c r="P1484">
        <v>134.981037600002</v>
      </c>
    </row>
    <row r="1485" spans="1:16" x14ac:dyDescent="0.3">
      <c r="A1485">
        <v>5</v>
      </c>
      <c r="B1485">
        <v>1</v>
      </c>
      <c r="C1485">
        <v>0</v>
      </c>
      <c r="D1485">
        <v>1</v>
      </c>
      <c r="E1485" t="s">
        <v>220</v>
      </c>
      <c r="F1485">
        <v>1</v>
      </c>
      <c r="G1485">
        <v>1</v>
      </c>
      <c r="H1485">
        <v>1.9854219000008</v>
      </c>
      <c r="I1485">
        <v>25.0012294000007</v>
      </c>
      <c r="J1485" t="s">
        <v>14</v>
      </c>
      <c r="K1485" t="b">
        <v>0</v>
      </c>
      <c r="L1485">
        <v>1.62575129999823</v>
      </c>
      <c r="M1485">
        <v>137.12507600000001</v>
      </c>
      <c r="N1485">
        <v>1</v>
      </c>
      <c r="O1485">
        <v>0.41756069999973999</v>
      </c>
      <c r="P1485">
        <v>137.60433829999999</v>
      </c>
    </row>
    <row r="1486" spans="1:16" x14ac:dyDescent="0.3">
      <c r="A1486">
        <v>5</v>
      </c>
      <c r="B1486">
        <v>1</v>
      </c>
      <c r="C1486">
        <v>0</v>
      </c>
      <c r="D1486">
        <v>1</v>
      </c>
      <c r="E1486" t="s">
        <v>1153</v>
      </c>
      <c r="F1486" t="s">
        <v>13</v>
      </c>
      <c r="G1486">
        <v>1</v>
      </c>
      <c r="H1486" t="s">
        <v>13</v>
      </c>
      <c r="I1486" t="s">
        <v>13</v>
      </c>
      <c r="J1486" t="s">
        <v>14</v>
      </c>
      <c r="K1486" t="b">
        <v>1</v>
      </c>
      <c r="L1486">
        <v>1.24330159999954</v>
      </c>
      <c r="M1486">
        <v>139.35952270000101</v>
      </c>
      <c r="N1486">
        <v>1</v>
      </c>
      <c r="O1486">
        <v>1.6212941999983701</v>
      </c>
      <c r="P1486">
        <v>141.040212700002</v>
      </c>
    </row>
    <row r="1487" spans="1:16" x14ac:dyDescent="0.3">
      <c r="A1487">
        <v>5</v>
      </c>
      <c r="B1487">
        <v>1</v>
      </c>
      <c r="C1487">
        <v>0</v>
      </c>
      <c r="D1487">
        <v>1</v>
      </c>
      <c r="E1487" t="s">
        <v>701</v>
      </c>
      <c r="F1487">
        <v>1</v>
      </c>
      <c r="G1487">
        <v>1</v>
      </c>
      <c r="H1487">
        <v>1.98603430000003</v>
      </c>
      <c r="I1487">
        <v>67.501828700002093</v>
      </c>
      <c r="J1487" t="s">
        <v>16</v>
      </c>
      <c r="K1487" t="b">
        <v>1</v>
      </c>
      <c r="L1487">
        <v>0.93487660000027994</v>
      </c>
      <c r="M1487">
        <v>142.48422640000001</v>
      </c>
      <c r="N1487">
        <v>3</v>
      </c>
      <c r="O1487">
        <v>0.30431170000156299</v>
      </c>
      <c r="P1487">
        <v>142.85922969999999</v>
      </c>
    </row>
    <row r="1488" spans="1:16" x14ac:dyDescent="0.3">
      <c r="A1488">
        <v>5</v>
      </c>
      <c r="B1488">
        <v>1</v>
      </c>
      <c r="C1488">
        <v>0</v>
      </c>
      <c r="D1488">
        <v>1</v>
      </c>
      <c r="E1488" t="s">
        <v>689</v>
      </c>
      <c r="F1488">
        <v>1</v>
      </c>
      <c r="G1488">
        <v>1</v>
      </c>
      <c r="H1488">
        <v>1.9869202000009001</v>
      </c>
      <c r="I1488">
        <v>112.502522300001</v>
      </c>
      <c r="J1488" t="s">
        <v>16</v>
      </c>
      <c r="K1488" t="b">
        <v>1</v>
      </c>
      <c r="L1488">
        <v>0.70303920000151299</v>
      </c>
      <c r="M1488">
        <v>144.069086300002</v>
      </c>
      <c r="N1488">
        <v>3</v>
      </c>
      <c r="O1488">
        <v>9.9823500000638901E-2</v>
      </c>
      <c r="P1488">
        <v>144.24665469999999</v>
      </c>
    </row>
    <row r="1489" spans="1:16" x14ac:dyDescent="0.3">
      <c r="A1489">
        <v>5</v>
      </c>
      <c r="B1489">
        <v>1</v>
      </c>
      <c r="C1489">
        <v>0</v>
      </c>
      <c r="D1489">
        <v>1</v>
      </c>
      <c r="E1489" t="s">
        <v>1154</v>
      </c>
      <c r="F1489">
        <v>1</v>
      </c>
      <c r="G1489">
        <v>1</v>
      </c>
      <c r="H1489">
        <v>1.98695280000175</v>
      </c>
      <c r="I1489">
        <v>110.0025002</v>
      </c>
      <c r="J1489" t="s">
        <v>16</v>
      </c>
      <c r="K1489" t="b">
        <v>1</v>
      </c>
      <c r="L1489">
        <v>0.792937099999108</v>
      </c>
      <c r="M1489">
        <v>145.55897470000099</v>
      </c>
      <c r="N1489">
        <v>3</v>
      </c>
      <c r="O1489">
        <v>6.8748000001505702E-2</v>
      </c>
      <c r="P1489">
        <v>145.70357370000099</v>
      </c>
    </row>
    <row r="1490" spans="1:16" x14ac:dyDescent="0.3">
      <c r="A1490">
        <v>5</v>
      </c>
      <c r="B1490">
        <v>1</v>
      </c>
      <c r="C1490">
        <v>0</v>
      </c>
      <c r="D1490">
        <v>1</v>
      </c>
      <c r="E1490" t="s">
        <v>593</v>
      </c>
      <c r="F1490">
        <v>1</v>
      </c>
      <c r="G1490">
        <v>1</v>
      </c>
      <c r="H1490">
        <v>1.9873509999997601</v>
      </c>
      <c r="I1490">
        <v>135.00287070000201</v>
      </c>
      <c r="J1490" t="s">
        <v>16</v>
      </c>
      <c r="K1490" t="b">
        <v>1</v>
      </c>
      <c r="L1490">
        <v>0.779443100000208</v>
      </c>
      <c r="M1490">
        <v>146.995438000002</v>
      </c>
      <c r="N1490">
        <v>3</v>
      </c>
      <c r="O1490">
        <v>8.2118199999968097E-2</v>
      </c>
      <c r="P1490">
        <v>147.132936400001</v>
      </c>
    </row>
    <row r="1491" spans="1:16" x14ac:dyDescent="0.3">
      <c r="A1491">
        <v>5</v>
      </c>
      <c r="B1491">
        <v>1</v>
      </c>
      <c r="C1491">
        <v>0</v>
      </c>
      <c r="D1491">
        <v>1</v>
      </c>
      <c r="E1491" t="s">
        <v>975</v>
      </c>
      <c r="F1491">
        <v>1</v>
      </c>
      <c r="G1491">
        <v>1</v>
      </c>
      <c r="H1491">
        <v>1.98747219999859</v>
      </c>
      <c r="I1491">
        <v>150.003039300002</v>
      </c>
      <c r="J1491" t="s">
        <v>14</v>
      </c>
      <c r="K1491" t="b">
        <v>0</v>
      </c>
      <c r="L1491">
        <v>1.05839150000247</v>
      </c>
      <c r="M1491">
        <v>148.70784910000299</v>
      </c>
      <c r="N1491">
        <v>1</v>
      </c>
      <c r="O1491">
        <v>1.4378743000015699</v>
      </c>
      <c r="P1491">
        <v>150.184688200003</v>
      </c>
    </row>
    <row r="1492" spans="1:16" x14ac:dyDescent="0.3">
      <c r="A1492">
        <v>5</v>
      </c>
      <c r="B1492">
        <v>1</v>
      </c>
      <c r="C1492">
        <v>0</v>
      </c>
      <c r="D1492">
        <v>1</v>
      </c>
      <c r="E1492" t="s">
        <v>1155</v>
      </c>
      <c r="F1492" t="s">
        <v>13</v>
      </c>
      <c r="G1492">
        <v>1</v>
      </c>
      <c r="H1492" t="s">
        <v>13</v>
      </c>
      <c r="I1492" t="s">
        <v>13</v>
      </c>
      <c r="J1492" t="s">
        <v>14</v>
      </c>
      <c r="K1492" t="b">
        <v>1</v>
      </c>
      <c r="L1492">
        <v>0.93972230000144896</v>
      </c>
      <c r="M1492">
        <v>151.63915290000301</v>
      </c>
      <c r="N1492">
        <v>2</v>
      </c>
      <c r="O1492">
        <v>0.320859699997527</v>
      </c>
      <c r="P1492">
        <v>152.03567760000101</v>
      </c>
    </row>
    <row r="1493" spans="1:16" x14ac:dyDescent="0.3">
      <c r="A1493">
        <v>5</v>
      </c>
      <c r="B1493">
        <v>1</v>
      </c>
      <c r="C1493">
        <v>0</v>
      </c>
      <c r="D1493">
        <v>1</v>
      </c>
      <c r="E1493" t="s">
        <v>395</v>
      </c>
      <c r="F1493">
        <v>1</v>
      </c>
      <c r="G1493">
        <v>1</v>
      </c>
      <c r="H1493">
        <v>1.98724300000322</v>
      </c>
      <c r="I1493">
        <v>130.00279399999999</v>
      </c>
      <c r="J1493" t="s">
        <v>16</v>
      </c>
      <c r="K1493" t="b">
        <v>1</v>
      </c>
      <c r="L1493">
        <v>1.06670389999999</v>
      </c>
      <c r="M1493">
        <v>153.61611090000201</v>
      </c>
      <c r="N1493">
        <v>2</v>
      </c>
      <c r="O1493">
        <v>0.673286500001268</v>
      </c>
      <c r="P1493">
        <v>154.35611970000201</v>
      </c>
    </row>
    <row r="1494" spans="1:16" x14ac:dyDescent="0.3">
      <c r="A1494">
        <v>5</v>
      </c>
      <c r="B1494">
        <v>1</v>
      </c>
      <c r="C1494">
        <v>0</v>
      </c>
      <c r="D1494">
        <v>1</v>
      </c>
      <c r="E1494" t="s">
        <v>1156</v>
      </c>
      <c r="F1494">
        <v>1</v>
      </c>
      <c r="G1494">
        <v>1</v>
      </c>
      <c r="H1494">
        <v>1.98520790000111</v>
      </c>
      <c r="I1494">
        <v>12.5010188000015</v>
      </c>
      <c r="J1494" t="s">
        <v>14</v>
      </c>
      <c r="K1494" t="b">
        <v>0</v>
      </c>
      <c r="L1494">
        <v>1.0998694000008999</v>
      </c>
      <c r="M1494">
        <v>155.965979500001</v>
      </c>
      <c r="N1494">
        <v>2</v>
      </c>
      <c r="O1494">
        <v>0.67618930000026001</v>
      </c>
      <c r="P1494">
        <v>156.71917410000199</v>
      </c>
    </row>
    <row r="1495" spans="1:16" x14ac:dyDescent="0.3">
      <c r="A1495">
        <v>5</v>
      </c>
      <c r="B1495">
        <v>1</v>
      </c>
      <c r="C1495">
        <v>0</v>
      </c>
      <c r="D1495">
        <v>1</v>
      </c>
      <c r="E1495" t="s">
        <v>206</v>
      </c>
      <c r="F1495">
        <v>1</v>
      </c>
      <c r="G1495">
        <v>1</v>
      </c>
      <c r="H1495">
        <v>1.98654429999806</v>
      </c>
      <c r="I1495">
        <v>90.002163200002499</v>
      </c>
      <c r="J1495" t="s">
        <v>16</v>
      </c>
      <c r="K1495" t="b">
        <v>1</v>
      </c>
      <c r="L1495">
        <v>1.0039537999982699</v>
      </c>
      <c r="M1495">
        <v>158.23664590000001</v>
      </c>
      <c r="N1495">
        <v>3</v>
      </c>
      <c r="O1495">
        <v>0.58456110000042805</v>
      </c>
      <c r="P1495">
        <v>158.88335120000201</v>
      </c>
    </row>
    <row r="1496" spans="1:16" x14ac:dyDescent="0.3">
      <c r="A1496">
        <v>5</v>
      </c>
      <c r="B1496">
        <v>1</v>
      </c>
      <c r="C1496">
        <v>0</v>
      </c>
      <c r="D1496">
        <v>1</v>
      </c>
      <c r="E1496" t="s">
        <v>1157</v>
      </c>
      <c r="F1496" t="s">
        <v>13</v>
      </c>
      <c r="G1496">
        <v>1</v>
      </c>
      <c r="H1496" t="s">
        <v>13</v>
      </c>
      <c r="I1496" t="s">
        <v>13</v>
      </c>
      <c r="J1496" t="s">
        <v>14</v>
      </c>
      <c r="K1496" t="b">
        <v>1</v>
      </c>
      <c r="L1496">
        <v>1.0207588000012</v>
      </c>
      <c r="M1496">
        <v>160.42005079999899</v>
      </c>
      <c r="N1496">
        <v>3</v>
      </c>
      <c r="O1496">
        <v>0.64847889999873598</v>
      </c>
      <c r="P1496">
        <v>161.13931770000301</v>
      </c>
    </row>
    <row r="1497" spans="1:16" x14ac:dyDescent="0.3">
      <c r="A1497">
        <v>5</v>
      </c>
      <c r="B1497">
        <v>1</v>
      </c>
      <c r="C1497">
        <v>0</v>
      </c>
      <c r="D1497">
        <v>1</v>
      </c>
      <c r="E1497" t="s">
        <v>1158</v>
      </c>
      <c r="F1497">
        <v>1</v>
      </c>
      <c r="G1497">
        <v>1</v>
      </c>
      <c r="H1497">
        <v>1.98630369999955</v>
      </c>
      <c r="I1497">
        <v>85.002088699999206</v>
      </c>
      <c r="J1497" t="s">
        <v>16</v>
      </c>
      <c r="K1497" t="b">
        <v>1</v>
      </c>
      <c r="L1497">
        <v>1.0287814000002999</v>
      </c>
      <c r="M1497">
        <v>162.67815320000199</v>
      </c>
      <c r="N1497">
        <v>3</v>
      </c>
      <c r="O1497">
        <v>0.42685100000017001</v>
      </c>
      <c r="P1497">
        <v>163.18176099999999</v>
      </c>
    </row>
    <row r="1498" spans="1:16" x14ac:dyDescent="0.3">
      <c r="A1498">
        <v>5</v>
      </c>
      <c r="B1498">
        <v>1</v>
      </c>
      <c r="C1498">
        <v>0</v>
      </c>
      <c r="D1498">
        <v>1</v>
      </c>
      <c r="E1498" t="s">
        <v>806</v>
      </c>
      <c r="F1498" t="s">
        <v>13</v>
      </c>
      <c r="G1498">
        <v>1</v>
      </c>
      <c r="H1498" t="s">
        <v>13</v>
      </c>
      <c r="I1498" t="s">
        <v>13</v>
      </c>
      <c r="J1498" t="s">
        <v>14</v>
      </c>
      <c r="K1498" t="b">
        <v>1</v>
      </c>
      <c r="L1498">
        <v>1.72815350000019</v>
      </c>
      <c r="M1498">
        <v>165.427421300003</v>
      </c>
      <c r="N1498">
        <v>2</v>
      </c>
      <c r="O1498">
        <v>0.82593529999940096</v>
      </c>
      <c r="P1498">
        <v>166.340615600002</v>
      </c>
    </row>
    <row r="1499" spans="1:16" x14ac:dyDescent="0.3">
      <c r="A1499">
        <v>5</v>
      </c>
      <c r="B1499">
        <v>1</v>
      </c>
      <c r="C1499">
        <v>0</v>
      </c>
      <c r="D1499">
        <v>1</v>
      </c>
      <c r="E1499" t="s">
        <v>582</v>
      </c>
      <c r="F1499" t="s">
        <v>13</v>
      </c>
      <c r="G1499">
        <v>1</v>
      </c>
      <c r="H1499" t="s">
        <v>13</v>
      </c>
      <c r="I1499" t="s">
        <v>13</v>
      </c>
      <c r="J1499" t="s">
        <v>14</v>
      </c>
      <c r="K1499" t="b">
        <v>1</v>
      </c>
      <c r="L1499">
        <v>1.44173800000135</v>
      </c>
      <c r="M1499">
        <v>168.29113939999999</v>
      </c>
      <c r="N1499">
        <v>1</v>
      </c>
      <c r="O1499">
        <v>0.66546379999999805</v>
      </c>
      <c r="P1499">
        <v>169.02015750000299</v>
      </c>
    </row>
    <row r="1500" spans="1:16" x14ac:dyDescent="0.3">
      <c r="A1500">
        <v>5</v>
      </c>
      <c r="B1500">
        <v>1</v>
      </c>
      <c r="C1500">
        <v>0</v>
      </c>
      <c r="D1500">
        <v>1</v>
      </c>
      <c r="E1500" t="s">
        <v>1159</v>
      </c>
      <c r="F1500" t="s">
        <v>13</v>
      </c>
      <c r="G1500">
        <v>1</v>
      </c>
      <c r="H1500" t="s">
        <v>13</v>
      </c>
      <c r="I1500" t="s">
        <v>13</v>
      </c>
      <c r="J1500" t="s">
        <v>16</v>
      </c>
      <c r="K1500" t="b">
        <v>0</v>
      </c>
      <c r="L1500">
        <v>1.68787010000233</v>
      </c>
      <c r="M1500">
        <v>171.22051800000199</v>
      </c>
      <c r="N1500">
        <v>2</v>
      </c>
      <c r="O1500">
        <v>0.60019480000119096</v>
      </c>
      <c r="P1500">
        <v>171.89101180000199</v>
      </c>
    </row>
    <row r="1501" spans="1:16" x14ac:dyDescent="0.3">
      <c r="A1501">
        <v>5</v>
      </c>
      <c r="B1501">
        <v>1</v>
      </c>
      <c r="C1501">
        <v>0</v>
      </c>
      <c r="D1501">
        <v>1</v>
      </c>
      <c r="E1501" t="s">
        <v>264</v>
      </c>
      <c r="F1501">
        <v>1</v>
      </c>
      <c r="G1501">
        <v>1</v>
      </c>
      <c r="H1501">
        <v>1.9864743999969501</v>
      </c>
      <c r="I1501">
        <v>87.502108600001506</v>
      </c>
      <c r="J1501" t="s">
        <v>14</v>
      </c>
      <c r="K1501" t="b">
        <v>0</v>
      </c>
      <c r="L1501">
        <v>1.29391680000117</v>
      </c>
      <c r="M1501">
        <v>173.69314600000101</v>
      </c>
      <c r="N1501">
        <v>2</v>
      </c>
      <c r="O1501">
        <v>0.61615540000275404</v>
      </c>
      <c r="P1501">
        <v>174.37094170000299</v>
      </c>
    </row>
    <row r="1502" spans="1:16" x14ac:dyDescent="0.3">
      <c r="A1502">
        <v>5</v>
      </c>
      <c r="B1502">
        <v>1</v>
      </c>
      <c r="C1502">
        <v>1</v>
      </c>
      <c r="D1502">
        <v>1</v>
      </c>
      <c r="E1502" t="s">
        <v>1160</v>
      </c>
      <c r="F1502">
        <v>1</v>
      </c>
      <c r="G1502">
        <v>2</v>
      </c>
      <c r="H1502">
        <v>1.98673950000011</v>
      </c>
      <c r="I1502">
        <v>102.502357000001</v>
      </c>
      <c r="J1502" t="s">
        <v>16</v>
      </c>
      <c r="K1502" t="b">
        <v>1</v>
      </c>
      <c r="L1502">
        <v>3.67824870000186</v>
      </c>
      <c r="M1502">
        <v>3.6783167999965398</v>
      </c>
      <c r="N1502">
        <v>2</v>
      </c>
      <c r="O1502">
        <v>1.03597330000048</v>
      </c>
      <c r="P1502">
        <v>4.7975999999980603</v>
      </c>
    </row>
    <row r="1503" spans="1:16" x14ac:dyDescent="0.3">
      <c r="A1503">
        <v>5</v>
      </c>
      <c r="B1503">
        <v>1</v>
      </c>
      <c r="C1503">
        <v>1</v>
      </c>
      <c r="D1503">
        <v>1</v>
      </c>
      <c r="E1503" t="s">
        <v>1161</v>
      </c>
      <c r="F1503">
        <v>1</v>
      </c>
      <c r="G1503">
        <v>2</v>
      </c>
      <c r="H1503">
        <v>1.9866608000011201</v>
      </c>
      <c r="I1503">
        <v>105.00240040000099</v>
      </c>
      <c r="J1503" t="s">
        <v>16</v>
      </c>
      <c r="K1503" t="b">
        <v>1</v>
      </c>
      <c r="L1503">
        <v>1.04757579999932</v>
      </c>
      <c r="M1503">
        <v>6.3641672999983703</v>
      </c>
      <c r="N1503">
        <v>3</v>
      </c>
      <c r="O1503">
        <v>0.349787200000719</v>
      </c>
      <c r="P1503">
        <v>6.7753350999992099</v>
      </c>
    </row>
    <row r="1504" spans="1:16" x14ac:dyDescent="0.3">
      <c r="A1504">
        <v>5</v>
      </c>
      <c r="B1504">
        <v>1</v>
      </c>
      <c r="C1504">
        <v>1</v>
      </c>
      <c r="D1504">
        <v>1</v>
      </c>
      <c r="E1504" t="s">
        <v>674</v>
      </c>
      <c r="F1504" t="s">
        <v>13</v>
      </c>
      <c r="G1504">
        <v>2</v>
      </c>
      <c r="H1504" t="s">
        <v>13</v>
      </c>
      <c r="I1504" t="s">
        <v>13</v>
      </c>
      <c r="J1504" t="s">
        <v>14</v>
      </c>
      <c r="K1504" t="b">
        <v>1</v>
      </c>
      <c r="L1504">
        <v>2.6881350999974498</v>
      </c>
      <c r="M1504">
        <v>9.9714677999982104</v>
      </c>
      <c r="N1504">
        <v>1</v>
      </c>
      <c r="O1504">
        <v>0.57825360000060799</v>
      </c>
      <c r="P1504">
        <v>10.6276935999995</v>
      </c>
    </row>
    <row r="1505" spans="1:16" x14ac:dyDescent="0.3">
      <c r="A1505">
        <v>5</v>
      </c>
      <c r="B1505">
        <v>1</v>
      </c>
      <c r="C1505">
        <v>1</v>
      </c>
      <c r="D1505">
        <v>1</v>
      </c>
      <c r="E1505" t="s">
        <v>626</v>
      </c>
      <c r="F1505">
        <v>1</v>
      </c>
      <c r="G1505">
        <v>2</v>
      </c>
      <c r="H1505">
        <v>1.9874682000008801</v>
      </c>
      <c r="I1505">
        <v>147.50300240000101</v>
      </c>
      <c r="J1505" t="s">
        <v>16</v>
      </c>
      <c r="K1505" t="b">
        <v>1</v>
      </c>
      <c r="L1505">
        <v>1.06059380000079</v>
      </c>
      <c r="M1505">
        <v>12.193863399999801</v>
      </c>
      <c r="N1505">
        <v>3</v>
      </c>
      <c r="O1505">
        <v>0.49318299999867998</v>
      </c>
      <c r="P1505">
        <v>12.750597599999301</v>
      </c>
    </row>
    <row r="1506" spans="1:16" x14ac:dyDescent="0.3">
      <c r="A1506">
        <v>5</v>
      </c>
      <c r="B1506">
        <v>1</v>
      </c>
      <c r="C1506">
        <v>1</v>
      </c>
      <c r="D1506">
        <v>1</v>
      </c>
      <c r="E1506" t="s">
        <v>644</v>
      </c>
      <c r="F1506">
        <v>1</v>
      </c>
      <c r="G1506">
        <v>2</v>
      </c>
      <c r="H1506">
        <v>1.98550569999861</v>
      </c>
      <c r="I1506">
        <v>47.501482899999203</v>
      </c>
      <c r="J1506" t="s">
        <v>16</v>
      </c>
      <c r="K1506" t="b">
        <v>1</v>
      </c>
      <c r="L1506">
        <v>1.1357772999981499</v>
      </c>
      <c r="M1506">
        <v>14.402389999999301</v>
      </c>
      <c r="N1506">
        <v>3</v>
      </c>
      <c r="O1506">
        <v>0.66128949999983899</v>
      </c>
      <c r="P1506">
        <v>15.1590142999994</v>
      </c>
    </row>
    <row r="1507" spans="1:16" x14ac:dyDescent="0.3">
      <c r="A1507">
        <v>5</v>
      </c>
      <c r="B1507">
        <v>1</v>
      </c>
      <c r="C1507">
        <v>1</v>
      </c>
      <c r="D1507">
        <v>1</v>
      </c>
      <c r="E1507" t="s">
        <v>1162</v>
      </c>
      <c r="F1507">
        <v>1</v>
      </c>
      <c r="G1507">
        <v>2</v>
      </c>
      <c r="H1507">
        <v>1.9860208999998601</v>
      </c>
      <c r="I1507">
        <v>60.001713699999499</v>
      </c>
      <c r="J1507" t="s">
        <v>16</v>
      </c>
      <c r="K1507" t="b">
        <v>1</v>
      </c>
      <c r="L1507">
        <v>0.92231990000073005</v>
      </c>
      <c r="M1507">
        <v>16.5887779999975</v>
      </c>
      <c r="N1507">
        <v>3</v>
      </c>
      <c r="O1507">
        <v>0.16116680000050099</v>
      </c>
      <c r="P1507">
        <v>16.810805199998899</v>
      </c>
    </row>
    <row r="1508" spans="1:16" x14ac:dyDescent="0.3">
      <c r="A1508">
        <v>5</v>
      </c>
      <c r="B1508">
        <v>1</v>
      </c>
      <c r="C1508">
        <v>1</v>
      </c>
      <c r="D1508">
        <v>1</v>
      </c>
      <c r="E1508" t="s">
        <v>1015</v>
      </c>
      <c r="F1508">
        <v>1</v>
      </c>
      <c r="G1508">
        <v>2</v>
      </c>
      <c r="H1508">
        <v>1.98551949999819</v>
      </c>
      <c r="I1508">
        <v>40.0013609000016</v>
      </c>
      <c r="J1508" t="s">
        <v>14</v>
      </c>
      <c r="K1508" t="b">
        <v>0</v>
      </c>
      <c r="L1508">
        <v>1.1141529999986199</v>
      </c>
      <c r="M1508">
        <v>18.430736699996501</v>
      </c>
      <c r="N1508">
        <v>1</v>
      </c>
      <c r="O1508">
        <v>0.69653230000039901</v>
      </c>
      <c r="P1508">
        <v>19.194046299999201</v>
      </c>
    </row>
    <row r="1509" spans="1:16" x14ac:dyDescent="0.3">
      <c r="A1509">
        <v>5</v>
      </c>
      <c r="B1509">
        <v>1</v>
      </c>
      <c r="C1509">
        <v>1</v>
      </c>
      <c r="D1509">
        <v>1</v>
      </c>
      <c r="E1509" t="s">
        <v>1163</v>
      </c>
      <c r="F1509">
        <v>1</v>
      </c>
      <c r="G1509">
        <v>2</v>
      </c>
      <c r="H1509">
        <v>1.9871233999983799</v>
      </c>
      <c r="I1509">
        <v>125.0027209</v>
      </c>
      <c r="J1509" t="s">
        <v>14</v>
      </c>
      <c r="K1509" t="b">
        <v>0</v>
      </c>
      <c r="L1509">
        <v>1.10222989999966</v>
      </c>
      <c r="M1509">
        <v>20.8019874999991</v>
      </c>
      <c r="N1509">
        <v>3</v>
      </c>
      <c r="O1509">
        <v>0.285841699998855</v>
      </c>
      <c r="P1509">
        <v>21.175275300000099</v>
      </c>
    </row>
    <row r="1510" spans="1:16" x14ac:dyDescent="0.3">
      <c r="A1510">
        <v>5</v>
      </c>
      <c r="B1510">
        <v>1</v>
      </c>
      <c r="C1510">
        <v>1</v>
      </c>
      <c r="D1510">
        <v>1</v>
      </c>
      <c r="E1510" t="s">
        <v>873</v>
      </c>
      <c r="F1510" t="s">
        <v>13</v>
      </c>
      <c r="G1510">
        <v>2</v>
      </c>
      <c r="H1510" t="s">
        <v>13</v>
      </c>
      <c r="I1510" t="s">
        <v>13</v>
      </c>
      <c r="J1510" t="s">
        <v>14</v>
      </c>
      <c r="K1510" t="b">
        <v>1</v>
      </c>
      <c r="L1510">
        <v>1.3988470000003901</v>
      </c>
      <c r="M1510">
        <v>23.081905099999901</v>
      </c>
      <c r="N1510">
        <v>3</v>
      </c>
      <c r="O1510">
        <v>0.30095699999947101</v>
      </c>
      <c r="P1510">
        <v>23.4463551999979</v>
      </c>
    </row>
    <row r="1511" spans="1:16" x14ac:dyDescent="0.3">
      <c r="A1511">
        <v>5</v>
      </c>
      <c r="B1511">
        <v>1</v>
      </c>
      <c r="C1511">
        <v>1</v>
      </c>
      <c r="D1511">
        <v>1</v>
      </c>
      <c r="E1511" t="s">
        <v>1164</v>
      </c>
      <c r="F1511" t="s">
        <v>13</v>
      </c>
      <c r="G1511">
        <v>2</v>
      </c>
      <c r="H1511" t="s">
        <v>13</v>
      </c>
      <c r="I1511" t="s">
        <v>13</v>
      </c>
      <c r="J1511" t="s">
        <v>14</v>
      </c>
      <c r="K1511" t="b">
        <v>1</v>
      </c>
      <c r="L1511">
        <v>3.9897332000000501</v>
      </c>
      <c r="M1511">
        <v>27.956157399999899</v>
      </c>
      <c r="N1511">
        <v>2</v>
      </c>
      <c r="O1511">
        <v>0.44943179999972899</v>
      </c>
      <c r="P1511">
        <v>28.482988099996899</v>
      </c>
    </row>
    <row r="1512" spans="1:16" x14ac:dyDescent="0.3">
      <c r="A1512">
        <v>5</v>
      </c>
      <c r="B1512">
        <v>1</v>
      </c>
      <c r="C1512">
        <v>1</v>
      </c>
      <c r="D1512">
        <v>1</v>
      </c>
      <c r="E1512" t="s">
        <v>1165</v>
      </c>
      <c r="F1512" t="s">
        <v>13</v>
      </c>
      <c r="G1512">
        <v>2</v>
      </c>
      <c r="H1512" t="s">
        <v>13</v>
      </c>
      <c r="I1512" t="s">
        <v>13</v>
      </c>
      <c r="J1512" t="s">
        <v>16</v>
      </c>
      <c r="K1512" t="b">
        <v>0</v>
      </c>
      <c r="L1512">
        <v>1.1422582999985</v>
      </c>
      <c r="M1512">
        <v>30.141985799997201</v>
      </c>
      <c r="N1512">
        <v>2</v>
      </c>
      <c r="O1512">
        <v>0.93704699999943797</v>
      </c>
      <c r="P1512">
        <v>31.130551700000101</v>
      </c>
    </row>
    <row r="1513" spans="1:16" x14ac:dyDescent="0.3">
      <c r="A1513">
        <v>5</v>
      </c>
      <c r="B1513">
        <v>1</v>
      </c>
      <c r="C1513">
        <v>1</v>
      </c>
      <c r="D1513">
        <v>1</v>
      </c>
      <c r="E1513" t="s">
        <v>1166</v>
      </c>
      <c r="F1513" t="s">
        <v>13</v>
      </c>
      <c r="G1513">
        <v>2</v>
      </c>
      <c r="H1513" t="s">
        <v>13</v>
      </c>
      <c r="I1513" t="s">
        <v>13</v>
      </c>
      <c r="J1513" t="s">
        <v>14</v>
      </c>
      <c r="K1513" t="b">
        <v>1</v>
      </c>
      <c r="L1513">
        <v>1.5621011999974099</v>
      </c>
      <c r="M1513">
        <v>33.2119869999988</v>
      </c>
      <c r="N1513">
        <v>1</v>
      </c>
      <c r="O1513">
        <v>0.33031620000110701</v>
      </c>
      <c r="P1513">
        <v>33.6198852999987</v>
      </c>
    </row>
    <row r="1514" spans="1:16" x14ac:dyDescent="0.3">
      <c r="A1514">
        <v>5</v>
      </c>
      <c r="B1514">
        <v>1</v>
      </c>
      <c r="C1514">
        <v>1</v>
      </c>
      <c r="D1514">
        <v>1</v>
      </c>
      <c r="E1514" t="s">
        <v>1167</v>
      </c>
      <c r="F1514">
        <v>1</v>
      </c>
      <c r="G1514">
        <v>2</v>
      </c>
      <c r="H1514">
        <v>1.9852589000001899</v>
      </c>
      <c r="I1514">
        <v>15.0010487</v>
      </c>
      <c r="J1514" t="s">
        <v>14</v>
      </c>
      <c r="K1514" t="b">
        <v>0</v>
      </c>
      <c r="L1514">
        <v>1.24090240000078</v>
      </c>
      <c r="M1514">
        <v>35.373970199998404</v>
      </c>
      <c r="N1514">
        <v>1</v>
      </c>
      <c r="O1514">
        <v>0.363002999998571</v>
      </c>
      <c r="P1514">
        <v>35.788546399999198</v>
      </c>
    </row>
    <row r="1515" spans="1:16" x14ac:dyDescent="0.3">
      <c r="A1515">
        <v>5</v>
      </c>
      <c r="B1515">
        <v>1</v>
      </c>
      <c r="C1515">
        <v>1</v>
      </c>
      <c r="D1515">
        <v>1</v>
      </c>
      <c r="E1515" t="s">
        <v>443</v>
      </c>
      <c r="F1515" t="s">
        <v>13</v>
      </c>
      <c r="G1515">
        <v>2</v>
      </c>
      <c r="H1515" t="s">
        <v>13</v>
      </c>
      <c r="I1515" t="s">
        <v>13</v>
      </c>
      <c r="J1515" t="s">
        <v>14</v>
      </c>
      <c r="K1515" t="b">
        <v>1</v>
      </c>
      <c r="L1515">
        <v>1.1580501999997099</v>
      </c>
      <c r="M1515">
        <v>37.457995599998</v>
      </c>
      <c r="N1515">
        <v>3</v>
      </c>
      <c r="O1515">
        <v>0.58645949999845504</v>
      </c>
      <c r="P1515">
        <v>38.107861599997698</v>
      </c>
    </row>
    <row r="1516" spans="1:16" x14ac:dyDescent="0.3">
      <c r="A1516">
        <v>5</v>
      </c>
      <c r="B1516">
        <v>1</v>
      </c>
      <c r="C1516">
        <v>1</v>
      </c>
      <c r="D1516">
        <v>1</v>
      </c>
      <c r="E1516" t="s">
        <v>940</v>
      </c>
      <c r="F1516" t="s">
        <v>13</v>
      </c>
      <c r="G1516">
        <v>2</v>
      </c>
      <c r="H1516" t="s">
        <v>13</v>
      </c>
      <c r="I1516" t="s">
        <v>13</v>
      </c>
      <c r="J1516" t="s">
        <v>14</v>
      </c>
      <c r="K1516" t="b">
        <v>1</v>
      </c>
      <c r="L1516">
        <v>1.37935870000001</v>
      </c>
      <c r="M1516">
        <v>39.995770299999997</v>
      </c>
      <c r="N1516">
        <v>3</v>
      </c>
      <c r="O1516">
        <v>0.240464300000895</v>
      </c>
      <c r="P1516">
        <v>40.298026599997698</v>
      </c>
    </row>
    <row r="1517" spans="1:16" x14ac:dyDescent="0.3">
      <c r="A1517">
        <v>5</v>
      </c>
      <c r="B1517">
        <v>1</v>
      </c>
      <c r="C1517">
        <v>1</v>
      </c>
      <c r="D1517">
        <v>1</v>
      </c>
      <c r="E1517" t="s">
        <v>468</v>
      </c>
      <c r="F1517">
        <v>1</v>
      </c>
      <c r="G1517">
        <v>2</v>
      </c>
      <c r="H1517">
        <v>1.9856857000013399</v>
      </c>
      <c r="I1517">
        <v>45.001432100001701</v>
      </c>
      <c r="J1517" t="s">
        <v>16</v>
      </c>
      <c r="K1517" t="b">
        <v>1</v>
      </c>
      <c r="L1517">
        <v>0.95772070000020904</v>
      </c>
      <c r="M1517">
        <v>41.774123099999997</v>
      </c>
      <c r="N1517">
        <v>3</v>
      </c>
      <c r="O1517">
        <v>0.35616559999834901</v>
      </c>
      <c r="P1517">
        <v>42.181728999999898</v>
      </c>
    </row>
    <row r="1518" spans="1:16" x14ac:dyDescent="0.3">
      <c r="A1518">
        <v>5</v>
      </c>
      <c r="B1518">
        <v>1</v>
      </c>
      <c r="C1518">
        <v>1</v>
      </c>
      <c r="D1518">
        <v>1</v>
      </c>
      <c r="E1518" t="s">
        <v>461</v>
      </c>
      <c r="F1518" t="s">
        <v>13</v>
      </c>
      <c r="G1518">
        <v>2</v>
      </c>
      <c r="H1518" t="s">
        <v>13</v>
      </c>
      <c r="I1518" t="s">
        <v>13</v>
      </c>
      <c r="J1518" t="s">
        <v>14</v>
      </c>
      <c r="K1518" t="b">
        <v>1</v>
      </c>
      <c r="L1518">
        <v>0.84302099999695201</v>
      </c>
      <c r="M1518">
        <v>43.542754699999897</v>
      </c>
      <c r="N1518">
        <v>2</v>
      </c>
      <c r="O1518">
        <v>0.840454099998169</v>
      </c>
      <c r="P1518">
        <v>44.441940099997701</v>
      </c>
    </row>
    <row r="1519" spans="1:16" x14ac:dyDescent="0.3">
      <c r="A1519">
        <v>5</v>
      </c>
      <c r="B1519">
        <v>1</v>
      </c>
      <c r="C1519">
        <v>1</v>
      </c>
      <c r="D1519">
        <v>1</v>
      </c>
      <c r="E1519" t="s">
        <v>56</v>
      </c>
      <c r="F1519">
        <v>1</v>
      </c>
      <c r="G1519">
        <v>2</v>
      </c>
      <c r="H1519">
        <v>1.98737050000273</v>
      </c>
      <c r="I1519">
        <v>142.50296240000199</v>
      </c>
      <c r="J1519" t="s">
        <v>16</v>
      </c>
      <c r="K1519" t="b">
        <v>1</v>
      </c>
      <c r="L1519">
        <v>2.1402610000004598</v>
      </c>
      <c r="M1519">
        <v>47.089963899998097</v>
      </c>
      <c r="N1519">
        <v>2</v>
      </c>
      <c r="O1519">
        <v>1.0113272999988101</v>
      </c>
      <c r="P1519">
        <v>48.188713599996802</v>
      </c>
    </row>
    <row r="1520" spans="1:16" x14ac:dyDescent="0.3">
      <c r="A1520">
        <v>5</v>
      </c>
      <c r="B1520">
        <v>1</v>
      </c>
      <c r="C1520">
        <v>1</v>
      </c>
      <c r="D1520">
        <v>1</v>
      </c>
      <c r="E1520" t="s">
        <v>1168</v>
      </c>
      <c r="F1520" t="s">
        <v>13</v>
      </c>
      <c r="G1520">
        <v>2</v>
      </c>
      <c r="H1520" t="s">
        <v>13</v>
      </c>
      <c r="I1520" t="s">
        <v>13</v>
      </c>
      <c r="J1520" t="s">
        <v>14</v>
      </c>
      <c r="K1520" t="b">
        <v>1</v>
      </c>
      <c r="L1520">
        <v>1.1537541999969101</v>
      </c>
      <c r="M1520">
        <v>49.853475799998698</v>
      </c>
      <c r="N1520">
        <v>3</v>
      </c>
      <c r="O1520">
        <v>0.236677300003066</v>
      </c>
      <c r="P1520">
        <v>50.158231999998002</v>
      </c>
    </row>
    <row r="1521" spans="1:16" x14ac:dyDescent="0.3">
      <c r="A1521">
        <v>5</v>
      </c>
      <c r="B1521">
        <v>1</v>
      </c>
      <c r="C1521">
        <v>1</v>
      </c>
      <c r="D1521">
        <v>1</v>
      </c>
      <c r="E1521" t="s">
        <v>599</v>
      </c>
      <c r="F1521">
        <v>1</v>
      </c>
      <c r="G1521">
        <v>2</v>
      </c>
      <c r="H1521">
        <v>1.9844419000000899</v>
      </c>
      <c r="I1521">
        <v>2.5004788000005602</v>
      </c>
      <c r="J1521" t="s">
        <v>16</v>
      </c>
      <c r="K1521" t="b">
        <v>1</v>
      </c>
      <c r="L1521">
        <v>0.84063140000216696</v>
      </c>
      <c r="M1521">
        <v>51.507187299997902</v>
      </c>
      <c r="N1521">
        <v>3</v>
      </c>
      <c r="O1521">
        <v>0.196979699998337</v>
      </c>
      <c r="P1521">
        <v>51.758584499999401</v>
      </c>
    </row>
    <row r="1522" spans="1:16" x14ac:dyDescent="0.3">
      <c r="A1522">
        <v>5</v>
      </c>
      <c r="B1522">
        <v>1</v>
      </c>
      <c r="C1522">
        <v>1</v>
      </c>
      <c r="D1522">
        <v>1</v>
      </c>
      <c r="E1522" t="s">
        <v>1169</v>
      </c>
      <c r="F1522" t="s">
        <v>13</v>
      </c>
      <c r="G1522">
        <v>2</v>
      </c>
      <c r="H1522" t="s">
        <v>13</v>
      </c>
      <c r="I1522" t="s">
        <v>13</v>
      </c>
      <c r="J1522" t="s">
        <v>14</v>
      </c>
      <c r="K1522" t="b">
        <v>1</v>
      </c>
      <c r="L1522">
        <v>1.2520785999986399</v>
      </c>
      <c r="M1522">
        <v>53.518446599999201</v>
      </c>
      <c r="N1522">
        <v>3</v>
      </c>
      <c r="O1522">
        <v>0.18029419999947999</v>
      </c>
      <c r="P1522">
        <v>53.765881599996597</v>
      </c>
    </row>
    <row r="1523" spans="1:16" x14ac:dyDescent="0.3">
      <c r="A1523">
        <v>5</v>
      </c>
      <c r="B1523">
        <v>1</v>
      </c>
      <c r="C1523">
        <v>1</v>
      </c>
      <c r="D1523">
        <v>1</v>
      </c>
      <c r="E1523" t="s">
        <v>704</v>
      </c>
      <c r="F1523" t="s">
        <v>13</v>
      </c>
      <c r="G1523">
        <v>2</v>
      </c>
      <c r="H1523" t="s">
        <v>13</v>
      </c>
      <c r="I1523" t="s">
        <v>13</v>
      </c>
      <c r="J1523" t="s">
        <v>16</v>
      </c>
      <c r="K1523" t="b">
        <v>0</v>
      </c>
      <c r="L1523">
        <v>1.34012939999957</v>
      </c>
      <c r="M1523">
        <v>55.623284599998399</v>
      </c>
      <c r="N1523">
        <v>1</v>
      </c>
      <c r="O1523">
        <v>3.8758491999979001</v>
      </c>
      <c r="P1523">
        <v>59.557396499996699</v>
      </c>
    </row>
    <row r="1524" spans="1:16" x14ac:dyDescent="0.3">
      <c r="A1524">
        <v>5</v>
      </c>
      <c r="B1524">
        <v>1</v>
      </c>
      <c r="C1524">
        <v>1</v>
      </c>
      <c r="D1524">
        <v>1</v>
      </c>
      <c r="E1524" t="s">
        <v>1170</v>
      </c>
      <c r="F1524" t="s">
        <v>13</v>
      </c>
      <c r="G1524">
        <v>2</v>
      </c>
      <c r="H1524" t="s">
        <v>13</v>
      </c>
      <c r="I1524" t="s">
        <v>13</v>
      </c>
      <c r="J1524" t="s">
        <v>14</v>
      </c>
      <c r="K1524" t="b">
        <v>1</v>
      </c>
      <c r="L1524">
        <v>1.29149029999826</v>
      </c>
      <c r="M1524">
        <v>61.358003999997898</v>
      </c>
      <c r="N1524">
        <v>2</v>
      </c>
      <c r="O1524">
        <v>0.56440639999709696</v>
      </c>
      <c r="P1524">
        <v>62.005978999997801</v>
      </c>
    </row>
    <row r="1525" spans="1:16" x14ac:dyDescent="0.3">
      <c r="A1525">
        <v>5</v>
      </c>
      <c r="B1525">
        <v>1</v>
      </c>
      <c r="C1525">
        <v>1</v>
      </c>
      <c r="D1525">
        <v>1</v>
      </c>
      <c r="E1525" t="s">
        <v>1171</v>
      </c>
      <c r="F1525">
        <v>1</v>
      </c>
      <c r="G1525">
        <v>2</v>
      </c>
      <c r="H1525">
        <v>1.98479159999988</v>
      </c>
      <c r="I1525">
        <v>5.0008818999995102</v>
      </c>
      <c r="J1525" t="s">
        <v>16</v>
      </c>
      <c r="K1525" t="b">
        <v>1</v>
      </c>
      <c r="L1525">
        <v>0.82315060000109996</v>
      </c>
      <c r="M1525">
        <v>63.339449699997203</v>
      </c>
      <c r="N1525">
        <v>3</v>
      </c>
      <c r="O1525">
        <v>0.21199550000164899</v>
      </c>
      <c r="P1525">
        <v>63.669631199998598</v>
      </c>
    </row>
    <row r="1526" spans="1:16" x14ac:dyDescent="0.3">
      <c r="A1526">
        <v>5</v>
      </c>
      <c r="B1526">
        <v>1</v>
      </c>
      <c r="C1526">
        <v>1</v>
      </c>
      <c r="D1526">
        <v>1</v>
      </c>
      <c r="E1526" t="s">
        <v>1172</v>
      </c>
      <c r="F1526">
        <v>1</v>
      </c>
      <c r="G1526">
        <v>2</v>
      </c>
      <c r="H1526">
        <v>1.98560899999939</v>
      </c>
      <c r="I1526">
        <v>42.501372499999</v>
      </c>
      <c r="J1526" t="s">
        <v>16</v>
      </c>
      <c r="K1526" t="b">
        <v>1</v>
      </c>
      <c r="L1526">
        <v>1.1572889000017299</v>
      </c>
      <c r="M1526">
        <v>65.340320399998802</v>
      </c>
      <c r="N1526">
        <v>3</v>
      </c>
      <c r="O1526">
        <v>0.17161030000352201</v>
      </c>
      <c r="P1526">
        <v>65.629341999996498</v>
      </c>
    </row>
    <row r="1527" spans="1:16" x14ac:dyDescent="0.3">
      <c r="A1527">
        <v>5</v>
      </c>
      <c r="B1527">
        <v>1</v>
      </c>
      <c r="C1527">
        <v>1</v>
      </c>
      <c r="D1527">
        <v>1</v>
      </c>
      <c r="E1527" t="s">
        <v>1173</v>
      </c>
      <c r="F1527" t="s">
        <v>13</v>
      </c>
      <c r="G1527">
        <v>2</v>
      </c>
      <c r="H1527" t="s">
        <v>13</v>
      </c>
      <c r="I1527" t="s">
        <v>13</v>
      </c>
      <c r="J1527" t="s">
        <v>14</v>
      </c>
      <c r="K1527" t="b">
        <v>1</v>
      </c>
      <c r="L1527">
        <v>0.86387670000112904</v>
      </c>
      <c r="M1527">
        <v>66.997024199998094</v>
      </c>
      <c r="N1527">
        <v>3</v>
      </c>
      <c r="O1527">
        <v>0.48238480000145501</v>
      </c>
      <c r="P1527">
        <v>67.555867899998702</v>
      </c>
    </row>
    <row r="1528" spans="1:16" x14ac:dyDescent="0.3">
      <c r="A1528">
        <v>5</v>
      </c>
      <c r="B1528">
        <v>1</v>
      </c>
      <c r="C1528">
        <v>1</v>
      </c>
      <c r="D1528">
        <v>1</v>
      </c>
      <c r="E1528" t="s">
        <v>1174</v>
      </c>
      <c r="F1528" t="s">
        <v>13</v>
      </c>
      <c r="G1528">
        <v>2</v>
      </c>
      <c r="H1528" t="s">
        <v>13</v>
      </c>
      <c r="I1528" t="s">
        <v>13</v>
      </c>
      <c r="J1528" t="s">
        <v>14</v>
      </c>
      <c r="K1528" t="b">
        <v>1</v>
      </c>
      <c r="L1528">
        <v>0.81961380000211703</v>
      </c>
      <c r="M1528">
        <v>68.886027499996999</v>
      </c>
      <c r="N1528">
        <v>3</v>
      </c>
      <c r="O1528">
        <v>0.146816599997692</v>
      </c>
      <c r="P1528">
        <v>69.148517399997203</v>
      </c>
    </row>
    <row r="1529" spans="1:16" x14ac:dyDescent="0.3">
      <c r="A1529">
        <v>5</v>
      </c>
      <c r="B1529">
        <v>1</v>
      </c>
      <c r="C1529">
        <v>1</v>
      </c>
      <c r="D1529">
        <v>1</v>
      </c>
      <c r="E1529" t="s">
        <v>1175</v>
      </c>
      <c r="F1529">
        <v>1</v>
      </c>
      <c r="G1529">
        <v>2</v>
      </c>
      <c r="H1529">
        <v>1.9858217999972101</v>
      </c>
      <c r="I1529">
        <v>57.501644899999498</v>
      </c>
      <c r="J1529" t="s">
        <v>16</v>
      </c>
      <c r="K1529" t="b">
        <v>1</v>
      </c>
      <c r="L1529">
        <v>0.80097159999786505</v>
      </c>
      <c r="M1529">
        <v>70.467307499999194</v>
      </c>
      <c r="N1529">
        <v>3</v>
      </c>
      <c r="O1529">
        <v>9.7397800000180695E-2</v>
      </c>
      <c r="P1529">
        <v>70.698912699997905</v>
      </c>
    </row>
    <row r="1530" spans="1:16" x14ac:dyDescent="0.3">
      <c r="A1530">
        <v>5</v>
      </c>
      <c r="B1530">
        <v>1</v>
      </c>
      <c r="C1530">
        <v>1</v>
      </c>
      <c r="D1530">
        <v>1</v>
      </c>
      <c r="E1530" t="s">
        <v>1176</v>
      </c>
      <c r="F1530" t="s">
        <v>13</v>
      </c>
      <c r="G1530">
        <v>2</v>
      </c>
      <c r="H1530" t="s">
        <v>13</v>
      </c>
      <c r="I1530" t="s">
        <v>13</v>
      </c>
      <c r="J1530" t="s">
        <v>14</v>
      </c>
      <c r="K1530" t="b">
        <v>1</v>
      </c>
      <c r="L1530">
        <v>1.56958239999949</v>
      </c>
      <c r="M1530">
        <v>72.786011599997394</v>
      </c>
      <c r="N1530">
        <v>3</v>
      </c>
      <c r="O1530">
        <v>0.12917860000015899</v>
      </c>
      <c r="P1530">
        <v>73.010574199997805</v>
      </c>
    </row>
    <row r="1531" spans="1:16" x14ac:dyDescent="0.3">
      <c r="A1531">
        <v>5</v>
      </c>
      <c r="B1531">
        <v>1</v>
      </c>
      <c r="C1531">
        <v>1</v>
      </c>
      <c r="D1531">
        <v>1</v>
      </c>
      <c r="E1531" t="s">
        <v>893</v>
      </c>
      <c r="F1531" t="s">
        <v>13</v>
      </c>
      <c r="G1531">
        <v>2</v>
      </c>
      <c r="H1531" t="s">
        <v>13</v>
      </c>
      <c r="I1531" t="s">
        <v>13</v>
      </c>
      <c r="J1531" t="s">
        <v>16</v>
      </c>
      <c r="K1531" t="b">
        <v>0</v>
      </c>
      <c r="L1531">
        <v>1.2637467999993499</v>
      </c>
      <c r="M1531">
        <v>74.780267199999798</v>
      </c>
      <c r="N1531">
        <v>2</v>
      </c>
      <c r="O1531">
        <v>6.48945000029926E-2</v>
      </c>
      <c r="P1531">
        <v>74.938611999998102</v>
      </c>
    </row>
    <row r="1532" spans="1:16" x14ac:dyDescent="0.3">
      <c r="A1532">
        <v>5</v>
      </c>
      <c r="B1532">
        <v>1</v>
      </c>
      <c r="C1532">
        <v>1</v>
      </c>
      <c r="D1532">
        <v>1</v>
      </c>
      <c r="E1532" t="s">
        <v>1177</v>
      </c>
      <c r="F1532">
        <v>1</v>
      </c>
      <c r="G1532">
        <v>2</v>
      </c>
      <c r="H1532">
        <v>1.9868974999990301</v>
      </c>
      <c r="I1532">
        <v>107.502471800002</v>
      </c>
      <c r="J1532" t="s">
        <v>14</v>
      </c>
      <c r="K1532" t="b">
        <v>0</v>
      </c>
      <c r="L1532">
        <v>2.22054310000021</v>
      </c>
      <c r="M1532">
        <v>77.670283599996793</v>
      </c>
      <c r="N1532">
        <v>3</v>
      </c>
      <c r="O1532">
        <v>0.16098679999777199</v>
      </c>
      <c r="P1532">
        <v>77.866517999998905</v>
      </c>
    </row>
    <row r="1533" spans="1:16" x14ac:dyDescent="0.3">
      <c r="A1533">
        <v>5</v>
      </c>
      <c r="B1533">
        <v>1</v>
      </c>
      <c r="C1533">
        <v>1</v>
      </c>
      <c r="D1533">
        <v>1</v>
      </c>
      <c r="E1533" t="s">
        <v>1178</v>
      </c>
      <c r="F1533">
        <v>1</v>
      </c>
      <c r="G1533">
        <v>2</v>
      </c>
      <c r="H1533">
        <v>1.9865353000022901</v>
      </c>
      <c r="I1533">
        <v>95.0022171000019</v>
      </c>
      <c r="J1533" t="s">
        <v>14</v>
      </c>
      <c r="K1533" t="b">
        <v>0</v>
      </c>
      <c r="L1533">
        <v>1.38269480000236</v>
      </c>
      <c r="M1533">
        <v>79.765780599998806</v>
      </c>
      <c r="N1533">
        <v>1</v>
      </c>
      <c r="O1533">
        <v>0.16002950000256499</v>
      </c>
      <c r="P1533">
        <v>79.985678099997997</v>
      </c>
    </row>
    <row r="1534" spans="1:16" x14ac:dyDescent="0.3">
      <c r="A1534">
        <v>5</v>
      </c>
      <c r="B1534">
        <v>1</v>
      </c>
      <c r="C1534">
        <v>1</v>
      </c>
      <c r="D1534">
        <v>1</v>
      </c>
      <c r="E1534" t="s">
        <v>1179</v>
      </c>
      <c r="F1534">
        <v>1</v>
      </c>
      <c r="G1534">
        <v>2</v>
      </c>
      <c r="H1534">
        <v>1.98578210000051</v>
      </c>
      <c r="I1534">
        <v>50.001526800002502</v>
      </c>
      <c r="J1534" t="s">
        <v>16</v>
      </c>
      <c r="K1534" t="b">
        <v>1</v>
      </c>
      <c r="L1534">
        <v>0.91924550000112504</v>
      </c>
      <c r="M1534">
        <v>81.418961899999005</v>
      </c>
      <c r="N1534">
        <v>2</v>
      </c>
      <c r="O1534">
        <v>0.43577070000174001</v>
      </c>
      <c r="P1534">
        <v>81.981357499997102</v>
      </c>
    </row>
    <row r="1535" spans="1:16" x14ac:dyDescent="0.3">
      <c r="A1535">
        <v>5</v>
      </c>
      <c r="B1535">
        <v>1</v>
      </c>
      <c r="C1535">
        <v>1</v>
      </c>
      <c r="D1535">
        <v>1</v>
      </c>
      <c r="E1535" t="s">
        <v>1180</v>
      </c>
      <c r="F1535">
        <v>1</v>
      </c>
      <c r="G1535">
        <v>2</v>
      </c>
      <c r="H1535">
        <v>1.9869242999993699</v>
      </c>
      <c r="I1535">
        <v>117.5026163</v>
      </c>
      <c r="J1535" t="s">
        <v>16</v>
      </c>
      <c r="K1535" t="b">
        <v>1</v>
      </c>
      <c r="L1535">
        <v>0.69860749999861604</v>
      </c>
      <c r="M1535">
        <v>83.198336399997103</v>
      </c>
      <c r="N1535">
        <v>3</v>
      </c>
      <c r="O1535">
        <v>0.280477600001177</v>
      </c>
      <c r="P1535">
        <v>83.570011399999203</v>
      </c>
    </row>
    <row r="1536" spans="1:16" x14ac:dyDescent="0.3">
      <c r="A1536">
        <v>5</v>
      </c>
      <c r="B1536">
        <v>1</v>
      </c>
      <c r="C1536">
        <v>1</v>
      </c>
      <c r="D1536">
        <v>1</v>
      </c>
      <c r="E1536" t="s">
        <v>1083</v>
      </c>
      <c r="F1536">
        <v>1</v>
      </c>
      <c r="G1536">
        <v>2</v>
      </c>
      <c r="H1536">
        <v>1.9855801000012401</v>
      </c>
      <c r="I1536">
        <v>37.501320200000897</v>
      </c>
      <c r="J1536" t="s">
        <v>16</v>
      </c>
      <c r="K1536" t="b">
        <v>1</v>
      </c>
      <c r="L1536">
        <v>0.95425170000089599</v>
      </c>
      <c r="M1536">
        <v>85.037264399998094</v>
      </c>
      <c r="N1536">
        <v>3</v>
      </c>
      <c r="O1536">
        <v>0.106005300000106</v>
      </c>
      <c r="P1536">
        <v>85.227613199996995</v>
      </c>
    </row>
    <row r="1537" spans="1:16" x14ac:dyDescent="0.3">
      <c r="A1537">
        <v>5</v>
      </c>
      <c r="B1537">
        <v>1</v>
      </c>
      <c r="C1537">
        <v>1</v>
      </c>
      <c r="D1537">
        <v>1</v>
      </c>
      <c r="E1537" t="s">
        <v>36</v>
      </c>
      <c r="F1537" t="s">
        <v>13</v>
      </c>
      <c r="G1537">
        <v>2</v>
      </c>
      <c r="H1537" t="s">
        <v>13</v>
      </c>
      <c r="I1537" t="s">
        <v>13</v>
      </c>
      <c r="J1537" t="s">
        <v>14</v>
      </c>
      <c r="K1537" t="b">
        <v>1</v>
      </c>
      <c r="L1537">
        <v>6.4834493999987899</v>
      </c>
      <c r="M1537">
        <v>92.218709999997401</v>
      </c>
      <c r="N1537">
        <v>3</v>
      </c>
      <c r="O1537">
        <v>0.59698290000233101</v>
      </c>
      <c r="P1537">
        <v>92.894468599999499</v>
      </c>
    </row>
    <row r="1538" spans="1:16" x14ac:dyDescent="0.3">
      <c r="A1538">
        <v>5</v>
      </c>
      <c r="B1538">
        <v>1</v>
      </c>
      <c r="C1538">
        <v>1</v>
      </c>
      <c r="D1538">
        <v>1</v>
      </c>
      <c r="E1538" t="s">
        <v>1181</v>
      </c>
      <c r="F1538" t="s">
        <v>13</v>
      </c>
      <c r="G1538">
        <v>2</v>
      </c>
      <c r="H1538" t="s">
        <v>13</v>
      </c>
      <c r="I1538" t="s">
        <v>13</v>
      </c>
      <c r="J1538" t="s">
        <v>16</v>
      </c>
      <c r="K1538" t="b">
        <v>0</v>
      </c>
      <c r="L1538">
        <v>3.6279047000025502</v>
      </c>
      <c r="M1538">
        <v>97.027485299997394</v>
      </c>
      <c r="N1538">
        <v>1</v>
      </c>
      <c r="O1538">
        <v>0.18822469999940999</v>
      </c>
      <c r="P1538">
        <v>97.277753699996495</v>
      </c>
    </row>
    <row r="1539" spans="1:16" x14ac:dyDescent="0.3">
      <c r="A1539">
        <v>5</v>
      </c>
      <c r="B1539">
        <v>1</v>
      </c>
      <c r="C1539">
        <v>1</v>
      </c>
      <c r="D1539">
        <v>1</v>
      </c>
      <c r="E1539" t="s">
        <v>1182</v>
      </c>
      <c r="F1539">
        <v>1</v>
      </c>
      <c r="G1539">
        <v>2</v>
      </c>
      <c r="H1539">
        <v>1.98525789999985</v>
      </c>
      <c r="I1539">
        <v>17.501095499999799</v>
      </c>
      <c r="J1539" t="s">
        <v>16</v>
      </c>
      <c r="K1539" t="b">
        <v>1</v>
      </c>
      <c r="L1539">
        <v>2.2290963000013999</v>
      </c>
      <c r="M1539">
        <v>100.014660899997</v>
      </c>
      <c r="N1539">
        <v>1</v>
      </c>
      <c r="O1539">
        <v>0.114207500002522</v>
      </c>
      <c r="P1539">
        <v>100.20379599999799</v>
      </c>
    </row>
    <row r="1540" spans="1:16" x14ac:dyDescent="0.3">
      <c r="A1540">
        <v>5</v>
      </c>
      <c r="B1540">
        <v>1</v>
      </c>
      <c r="C1540">
        <v>1</v>
      </c>
      <c r="D1540">
        <v>1</v>
      </c>
      <c r="E1540" t="s">
        <v>1183</v>
      </c>
      <c r="F1540" t="s">
        <v>13</v>
      </c>
      <c r="G1540">
        <v>2</v>
      </c>
      <c r="H1540" t="s">
        <v>13</v>
      </c>
      <c r="I1540" t="s">
        <v>13</v>
      </c>
      <c r="J1540" t="s">
        <v>14</v>
      </c>
      <c r="K1540" t="b">
        <v>1</v>
      </c>
      <c r="L1540">
        <v>1.7139005999997601</v>
      </c>
      <c r="M1540">
        <v>102.4301944</v>
      </c>
      <c r="N1540">
        <v>1</v>
      </c>
      <c r="O1540">
        <v>0.380109300000186</v>
      </c>
      <c r="P1540">
        <v>102.893749199997</v>
      </c>
    </row>
    <row r="1541" spans="1:16" x14ac:dyDescent="0.3">
      <c r="A1541">
        <v>5</v>
      </c>
      <c r="B1541">
        <v>1</v>
      </c>
      <c r="C1541">
        <v>1</v>
      </c>
      <c r="D1541">
        <v>1</v>
      </c>
      <c r="E1541" t="s">
        <v>1184</v>
      </c>
      <c r="F1541" t="s">
        <v>13</v>
      </c>
      <c r="G1541">
        <v>2</v>
      </c>
      <c r="H1541" t="s">
        <v>13</v>
      </c>
      <c r="I1541" t="s">
        <v>13</v>
      </c>
      <c r="J1541" t="s">
        <v>16</v>
      </c>
      <c r="K1541" t="b">
        <v>0</v>
      </c>
      <c r="L1541">
        <v>1.86237599999731</v>
      </c>
      <c r="M1541">
        <v>105.261960699998</v>
      </c>
      <c r="N1541">
        <v>2</v>
      </c>
      <c r="O1541">
        <v>0.14179529999819401</v>
      </c>
      <c r="P1541">
        <v>105.50330069999799</v>
      </c>
    </row>
    <row r="1542" spans="1:16" x14ac:dyDescent="0.3">
      <c r="A1542">
        <v>5</v>
      </c>
      <c r="B1542">
        <v>1</v>
      </c>
      <c r="C1542">
        <v>1</v>
      </c>
      <c r="D1542">
        <v>1</v>
      </c>
      <c r="E1542" t="s">
        <v>819</v>
      </c>
      <c r="F1542" t="s">
        <v>13</v>
      </c>
      <c r="G1542">
        <v>2</v>
      </c>
      <c r="H1542" t="s">
        <v>13</v>
      </c>
      <c r="I1542" t="s">
        <v>13</v>
      </c>
      <c r="J1542" t="s">
        <v>16</v>
      </c>
      <c r="K1542" t="b">
        <v>0</v>
      </c>
      <c r="L1542">
        <v>2.50196959999812</v>
      </c>
      <c r="M1542">
        <v>108.518190799998</v>
      </c>
      <c r="N1542">
        <v>3</v>
      </c>
      <c r="O1542">
        <v>0.13821209999878201</v>
      </c>
      <c r="P1542">
        <v>108.731768799997</v>
      </c>
    </row>
    <row r="1543" spans="1:16" x14ac:dyDescent="0.3">
      <c r="A1543">
        <v>5</v>
      </c>
      <c r="B1543">
        <v>1</v>
      </c>
      <c r="C1543">
        <v>1</v>
      </c>
      <c r="D1543">
        <v>1</v>
      </c>
      <c r="E1543" t="s">
        <v>1185</v>
      </c>
      <c r="F1543">
        <v>1</v>
      </c>
      <c r="G1543">
        <v>2</v>
      </c>
      <c r="H1543">
        <v>1.9872557000016999</v>
      </c>
      <c r="I1543">
        <v>140.00292610000201</v>
      </c>
      <c r="J1543" t="s">
        <v>16</v>
      </c>
      <c r="K1543" t="b">
        <v>1</v>
      </c>
      <c r="L1543">
        <v>2.3933970000034601</v>
      </c>
      <c r="M1543">
        <v>111.64304379999901</v>
      </c>
      <c r="N1543">
        <v>3</v>
      </c>
      <c r="O1543">
        <v>8.86270000009972E-2</v>
      </c>
      <c r="P1543">
        <v>111.834195099997</v>
      </c>
    </row>
    <row r="1544" spans="1:16" x14ac:dyDescent="0.3">
      <c r="A1544">
        <v>5</v>
      </c>
      <c r="B1544">
        <v>1</v>
      </c>
      <c r="C1544">
        <v>1</v>
      </c>
      <c r="D1544">
        <v>1</v>
      </c>
      <c r="E1544" t="s">
        <v>780</v>
      </c>
      <c r="F1544">
        <v>1</v>
      </c>
      <c r="G1544">
        <v>2</v>
      </c>
      <c r="H1544">
        <v>1.9862394000010699</v>
      </c>
      <c r="I1544">
        <v>80.001988800002394</v>
      </c>
      <c r="J1544" t="s">
        <v>16</v>
      </c>
      <c r="K1544" t="b">
        <v>1</v>
      </c>
      <c r="L1544">
        <v>0.86854020000100696</v>
      </c>
      <c r="M1544">
        <v>113.2182545</v>
      </c>
      <c r="N1544">
        <v>3</v>
      </c>
      <c r="O1544">
        <v>6.6377099999954198E-2</v>
      </c>
      <c r="P1544">
        <v>113.38785509999801</v>
      </c>
    </row>
    <row r="1545" spans="1:16" x14ac:dyDescent="0.3">
      <c r="A1545">
        <v>5</v>
      </c>
      <c r="B1545">
        <v>1</v>
      </c>
      <c r="C1545">
        <v>1</v>
      </c>
      <c r="D1545">
        <v>1</v>
      </c>
      <c r="E1545" t="s">
        <v>1186</v>
      </c>
      <c r="F1545" t="s">
        <v>13</v>
      </c>
      <c r="G1545">
        <v>2</v>
      </c>
      <c r="H1545" t="s">
        <v>13</v>
      </c>
      <c r="I1545" t="s">
        <v>13</v>
      </c>
      <c r="J1545" t="s">
        <v>14</v>
      </c>
      <c r="K1545" t="b">
        <v>1</v>
      </c>
      <c r="L1545">
        <v>0.92794440000216105</v>
      </c>
      <c r="M1545">
        <v>114.827533899999</v>
      </c>
      <c r="N1545">
        <v>3</v>
      </c>
      <c r="O1545">
        <v>1.0456586000000201</v>
      </c>
      <c r="P1545">
        <v>115.94329609999799</v>
      </c>
    </row>
    <row r="1546" spans="1:16" x14ac:dyDescent="0.3">
      <c r="A1546">
        <v>5</v>
      </c>
      <c r="B1546">
        <v>1</v>
      </c>
      <c r="C1546">
        <v>1</v>
      </c>
      <c r="D1546">
        <v>1</v>
      </c>
      <c r="E1546" t="s">
        <v>294</v>
      </c>
      <c r="F1546" t="s">
        <v>13</v>
      </c>
      <c r="G1546">
        <v>2</v>
      </c>
      <c r="H1546" t="s">
        <v>13</v>
      </c>
      <c r="I1546" t="s">
        <v>13</v>
      </c>
      <c r="J1546" t="s">
        <v>14</v>
      </c>
      <c r="K1546" t="b">
        <v>1</v>
      </c>
      <c r="L1546">
        <v>0.91722849999860101</v>
      </c>
      <c r="M1546">
        <v>117.36683969999601</v>
      </c>
      <c r="N1546">
        <v>3</v>
      </c>
      <c r="O1546">
        <v>8.5850699997536098E-2</v>
      </c>
      <c r="P1546">
        <v>117.543414699998</v>
      </c>
    </row>
    <row r="1547" spans="1:16" x14ac:dyDescent="0.3">
      <c r="A1547">
        <v>5</v>
      </c>
      <c r="B1547">
        <v>1</v>
      </c>
      <c r="C1547">
        <v>1</v>
      </c>
      <c r="D1547">
        <v>1</v>
      </c>
      <c r="E1547" t="s">
        <v>643</v>
      </c>
      <c r="F1547" t="s">
        <v>13</v>
      </c>
      <c r="G1547">
        <v>2</v>
      </c>
      <c r="H1547" t="s">
        <v>13</v>
      </c>
      <c r="I1547" t="s">
        <v>13</v>
      </c>
      <c r="J1547" t="s">
        <v>14</v>
      </c>
      <c r="K1547" t="b">
        <v>1</v>
      </c>
      <c r="L1547">
        <v>1.5764324000010701</v>
      </c>
      <c r="M1547">
        <v>119.625925599998</v>
      </c>
      <c r="N1547">
        <v>3</v>
      </c>
      <c r="O1547">
        <v>0.114986900000076</v>
      </c>
      <c r="P1547">
        <v>119.82040449999801</v>
      </c>
    </row>
    <row r="1548" spans="1:16" x14ac:dyDescent="0.3">
      <c r="A1548">
        <v>5</v>
      </c>
      <c r="B1548">
        <v>1</v>
      </c>
      <c r="C1548">
        <v>1</v>
      </c>
      <c r="D1548">
        <v>1</v>
      </c>
      <c r="E1548" t="s">
        <v>1187</v>
      </c>
      <c r="F1548">
        <v>1</v>
      </c>
      <c r="G1548">
        <v>2</v>
      </c>
      <c r="H1548">
        <v>1.98731439999756</v>
      </c>
      <c r="I1548">
        <v>132.502828600002</v>
      </c>
      <c r="J1548" t="s">
        <v>14</v>
      </c>
      <c r="K1548" t="b">
        <v>0</v>
      </c>
      <c r="L1548">
        <v>0.94200119999732101</v>
      </c>
      <c r="M1548">
        <v>121.274993499999</v>
      </c>
      <c r="N1548">
        <v>2</v>
      </c>
      <c r="O1548">
        <v>0.31616290000238201</v>
      </c>
      <c r="P1548">
        <v>121.69374629999901</v>
      </c>
    </row>
    <row r="1549" spans="1:16" x14ac:dyDescent="0.3">
      <c r="A1549">
        <v>5</v>
      </c>
      <c r="B1549">
        <v>1</v>
      </c>
      <c r="C1549">
        <v>1</v>
      </c>
      <c r="D1549">
        <v>1</v>
      </c>
      <c r="E1549" t="s">
        <v>1188</v>
      </c>
      <c r="F1549">
        <v>1</v>
      </c>
      <c r="G1549">
        <v>2</v>
      </c>
      <c r="H1549">
        <v>1.9849959999992299</v>
      </c>
      <c r="I1549">
        <v>7.5009415000022299</v>
      </c>
      <c r="J1549" t="s">
        <v>16</v>
      </c>
      <c r="K1549" t="b">
        <v>1</v>
      </c>
      <c r="L1549">
        <v>0.81918670000231897</v>
      </c>
      <c r="M1549">
        <v>123.01875339999999</v>
      </c>
      <c r="N1549">
        <v>3</v>
      </c>
      <c r="O1549">
        <v>0.144576999999117</v>
      </c>
      <c r="P1549">
        <v>123.2741078</v>
      </c>
    </row>
    <row r="1550" spans="1:16" x14ac:dyDescent="0.3">
      <c r="A1550">
        <v>5</v>
      </c>
      <c r="B1550">
        <v>1</v>
      </c>
      <c r="C1550">
        <v>1</v>
      </c>
      <c r="D1550">
        <v>1</v>
      </c>
      <c r="E1550" t="s">
        <v>1189</v>
      </c>
      <c r="F1550">
        <v>1</v>
      </c>
      <c r="G1550">
        <v>2</v>
      </c>
      <c r="H1550">
        <v>1.9854440999988601</v>
      </c>
      <c r="I1550">
        <v>30.001278200001298</v>
      </c>
      <c r="J1550" t="s">
        <v>16</v>
      </c>
      <c r="K1550" t="b">
        <v>1</v>
      </c>
      <c r="L1550">
        <v>0.67482150000068897</v>
      </c>
      <c r="M1550">
        <v>124.457734899999</v>
      </c>
      <c r="N1550">
        <v>3</v>
      </c>
      <c r="O1550">
        <v>5.1622999999381101E-2</v>
      </c>
      <c r="P1550">
        <v>124.621129699997</v>
      </c>
    </row>
    <row r="1551" spans="1:16" x14ac:dyDescent="0.3">
      <c r="A1551">
        <v>5</v>
      </c>
      <c r="B1551">
        <v>1</v>
      </c>
      <c r="C1551">
        <v>1</v>
      </c>
      <c r="D1551">
        <v>1</v>
      </c>
      <c r="E1551" t="s">
        <v>686</v>
      </c>
      <c r="F1551" t="s">
        <v>13</v>
      </c>
      <c r="G1551">
        <v>2</v>
      </c>
      <c r="H1551" t="s">
        <v>13</v>
      </c>
      <c r="I1551" t="s">
        <v>13</v>
      </c>
      <c r="J1551" t="s">
        <v>14</v>
      </c>
      <c r="K1551" t="b">
        <v>1</v>
      </c>
      <c r="L1551">
        <v>0.97276359999887096</v>
      </c>
      <c r="M1551">
        <v>126.10564269999701</v>
      </c>
      <c r="N1551">
        <v>3</v>
      </c>
      <c r="O1551">
        <v>0.101448899997195</v>
      </c>
      <c r="P1551">
        <v>126.294870099999</v>
      </c>
    </row>
    <row r="1552" spans="1:16" x14ac:dyDescent="0.3">
      <c r="A1552">
        <v>5</v>
      </c>
      <c r="B1552">
        <v>1</v>
      </c>
      <c r="C1552">
        <v>1</v>
      </c>
      <c r="D1552">
        <v>1</v>
      </c>
      <c r="E1552" t="s">
        <v>1190</v>
      </c>
      <c r="F1552" t="s">
        <v>13</v>
      </c>
      <c r="G1552">
        <v>2</v>
      </c>
      <c r="H1552" t="s">
        <v>13</v>
      </c>
      <c r="I1552" t="s">
        <v>13</v>
      </c>
      <c r="J1552" t="s">
        <v>14</v>
      </c>
      <c r="K1552" t="b">
        <v>1</v>
      </c>
      <c r="L1552">
        <v>0.92378800000005901</v>
      </c>
      <c r="M1552">
        <v>127.723436699998</v>
      </c>
      <c r="N1552">
        <v>3</v>
      </c>
      <c r="O1552">
        <v>9.9327900003118003E-2</v>
      </c>
      <c r="P1552">
        <v>127.932916499998</v>
      </c>
    </row>
    <row r="1553" spans="1:16" x14ac:dyDescent="0.3">
      <c r="A1553">
        <v>5</v>
      </c>
      <c r="B1553">
        <v>1</v>
      </c>
      <c r="C1553">
        <v>1</v>
      </c>
      <c r="D1553">
        <v>1</v>
      </c>
      <c r="E1553" t="s">
        <v>698</v>
      </c>
      <c r="F1553">
        <v>1</v>
      </c>
      <c r="G1553">
        <v>2</v>
      </c>
      <c r="H1553">
        <v>1.9855416999998901</v>
      </c>
      <c r="I1553">
        <v>35.001302600001502</v>
      </c>
      <c r="J1553" t="s">
        <v>16</v>
      </c>
      <c r="K1553" t="b">
        <v>1</v>
      </c>
      <c r="L1553">
        <v>1.1971129999983501</v>
      </c>
      <c r="M1553">
        <v>129.646584899998</v>
      </c>
      <c r="N1553">
        <v>3</v>
      </c>
      <c r="O1553">
        <v>2.4115699998219501E-2</v>
      </c>
      <c r="P1553">
        <v>129.79360030000001</v>
      </c>
    </row>
    <row r="1554" spans="1:16" x14ac:dyDescent="0.3">
      <c r="A1554">
        <v>5</v>
      </c>
      <c r="B1554">
        <v>1</v>
      </c>
      <c r="C1554">
        <v>1</v>
      </c>
      <c r="D1554">
        <v>1</v>
      </c>
      <c r="E1554" t="s">
        <v>1112</v>
      </c>
      <c r="F1554" t="s">
        <v>13</v>
      </c>
      <c r="G1554">
        <v>2</v>
      </c>
      <c r="H1554" t="s">
        <v>13</v>
      </c>
      <c r="I1554" t="s">
        <v>13</v>
      </c>
      <c r="J1554" t="s">
        <v>14</v>
      </c>
      <c r="K1554" t="b">
        <v>1</v>
      </c>
      <c r="L1554">
        <v>2.6743182999998698</v>
      </c>
      <c r="M1554">
        <v>132.97379609999899</v>
      </c>
      <c r="N1554">
        <v>3</v>
      </c>
      <c r="O1554">
        <v>0.65747339999870802</v>
      </c>
      <c r="P1554">
        <v>133.70694959999699</v>
      </c>
    </row>
    <row r="1555" spans="1:16" x14ac:dyDescent="0.3">
      <c r="A1555">
        <v>5</v>
      </c>
      <c r="B1555">
        <v>1</v>
      </c>
      <c r="C1555">
        <v>1</v>
      </c>
      <c r="D1555">
        <v>1</v>
      </c>
      <c r="E1555" t="s">
        <v>400</v>
      </c>
      <c r="F1555">
        <v>1</v>
      </c>
      <c r="G1555">
        <v>2</v>
      </c>
      <c r="H1555">
        <v>1.98576030000186</v>
      </c>
      <c r="I1555">
        <v>55.001608200000199</v>
      </c>
      <c r="J1555" t="s">
        <v>16</v>
      </c>
      <c r="K1555" t="b">
        <v>1</v>
      </c>
      <c r="L1555">
        <v>1.05782009999894</v>
      </c>
      <c r="M1555">
        <v>135.273988199999</v>
      </c>
      <c r="N1555">
        <v>3</v>
      </c>
      <c r="O1555">
        <v>0.14619010000023999</v>
      </c>
      <c r="P1555">
        <v>135.49963079999699</v>
      </c>
    </row>
    <row r="1556" spans="1:16" x14ac:dyDescent="0.3">
      <c r="A1556">
        <v>5</v>
      </c>
      <c r="B1556">
        <v>1</v>
      </c>
      <c r="C1556">
        <v>1</v>
      </c>
      <c r="D1556">
        <v>1</v>
      </c>
      <c r="E1556" t="s">
        <v>1130</v>
      </c>
      <c r="F1556" t="s">
        <v>13</v>
      </c>
      <c r="G1556">
        <v>2</v>
      </c>
      <c r="H1556" t="s">
        <v>13</v>
      </c>
      <c r="I1556" t="s">
        <v>13</v>
      </c>
      <c r="J1556" t="s">
        <v>14</v>
      </c>
      <c r="K1556" t="b">
        <v>1</v>
      </c>
      <c r="L1556">
        <v>1.0448448000024699</v>
      </c>
      <c r="M1556">
        <v>137.061065899998</v>
      </c>
      <c r="N1556">
        <v>3</v>
      </c>
      <c r="O1556">
        <v>0.18809250000049399</v>
      </c>
      <c r="P1556">
        <v>137.3176642</v>
      </c>
    </row>
    <row r="1557" spans="1:16" x14ac:dyDescent="0.3">
      <c r="A1557">
        <v>5</v>
      </c>
      <c r="B1557">
        <v>1</v>
      </c>
      <c r="C1557">
        <v>1</v>
      </c>
      <c r="D1557">
        <v>1</v>
      </c>
      <c r="E1557" t="s">
        <v>1191</v>
      </c>
      <c r="F1557" t="s">
        <v>13</v>
      </c>
      <c r="G1557">
        <v>2</v>
      </c>
      <c r="H1557" t="s">
        <v>13</v>
      </c>
      <c r="I1557" t="s">
        <v>13</v>
      </c>
      <c r="J1557" t="s">
        <v>14</v>
      </c>
      <c r="K1557" t="b">
        <v>1</v>
      </c>
      <c r="L1557">
        <v>0.86037980000037395</v>
      </c>
      <c r="M1557">
        <v>138.693189499998</v>
      </c>
      <c r="N1557">
        <v>3</v>
      </c>
      <c r="O1557">
        <v>0.114212000000407</v>
      </c>
      <c r="P1557">
        <v>138.89988359999899</v>
      </c>
    </row>
    <row r="1558" spans="1:16" x14ac:dyDescent="0.3">
      <c r="A1558">
        <v>5</v>
      </c>
      <c r="B1558">
        <v>1</v>
      </c>
      <c r="C1558">
        <v>1</v>
      </c>
      <c r="D1558">
        <v>1</v>
      </c>
      <c r="E1558" t="s">
        <v>673</v>
      </c>
      <c r="F1558">
        <v>1</v>
      </c>
      <c r="G1558">
        <v>2</v>
      </c>
      <c r="H1558">
        <v>1.98704100000032</v>
      </c>
      <c r="I1558">
        <v>120.002630499999</v>
      </c>
      <c r="J1558" t="s">
        <v>16</v>
      </c>
      <c r="K1558" t="b">
        <v>1</v>
      </c>
      <c r="L1558">
        <v>0.81167389999973205</v>
      </c>
      <c r="M1558">
        <v>140.22778539999899</v>
      </c>
      <c r="N1558">
        <v>3</v>
      </c>
      <c r="O1558">
        <v>8.1898099997488302E-2</v>
      </c>
      <c r="P1558">
        <v>140.40345799999699</v>
      </c>
    </row>
    <row r="1559" spans="1:16" x14ac:dyDescent="0.3">
      <c r="A1559">
        <v>5</v>
      </c>
      <c r="B1559">
        <v>1</v>
      </c>
      <c r="C1559">
        <v>1</v>
      </c>
      <c r="D1559">
        <v>1</v>
      </c>
      <c r="E1559" t="s">
        <v>1192</v>
      </c>
      <c r="F1559" t="s">
        <v>13</v>
      </c>
      <c r="G1559">
        <v>2</v>
      </c>
      <c r="H1559" t="s">
        <v>13</v>
      </c>
      <c r="I1559" t="s">
        <v>13</v>
      </c>
      <c r="J1559" t="s">
        <v>14</v>
      </c>
      <c r="K1559" t="b">
        <v>1</v>
      </c>
      <c r="L1559">
        <v>0.913707499999873</v>
      </c>
      <c r="M1559">
        <v>141.82982529999899</v>
      </c>
      <c r="N1559">
        <v>3</v>
      </c>
      <c r="O1559">
        <v>0.19631279999885001</v>
      </c>
      <c r="P1559">
        <v>142.085828199997</v>
      </c>
    </row>
    <row r="1560" spans="1:16" x14ac:dyDescent="0.3">
      <c r="A1560">
        <v>5</v>
      </c>
      <c r="B1560">
        <v>1</v>
      </c>
      <c r="C1560">
        <v>1</v>
      </c>
      <c r="D1560">
        <v>1</v>
      </c>
      <c r="E1560" t="s">
        <v>550</v>
      </c>
      <c r="F1560">
        <v>1</v>
      </c>
      <c r="G1560">
        <v>2</v>
      </c>
      <c r="H1560">
        <v>1.9868881000002101</v>
      </c>
      <c r="I1560">
        <v>115.00256219999901</v>
      </c>
      <c r="J1560" t="s">
        <v>16</v>
      </c>
      <c r="K1560" t="b">
        <v>1</v>
      </c>
      <c r="L1560">
        <v>0.71423539999886998</v>
      </c>
      <c r="M1560">
        <v>143.31365319999901</v>
      </c>
      <c r="N1560">
        <v>3</v>
      </c>
      <c r="O1560">
        <v>0.10056719999920501</v>
      </c>
      <c r="P1560">
        <v>143.49395449999801</v>
      </c>
    </row>
    <row r="1561" spans="1:16" x14ac:dyDescent="0.3">
      <c r="A1561">
        <v>5</v>
      </c>
      <c r="B1561">
        <v>1</v>
      </c>
      <c r="C1561">
        <v>1</v>
      </c>
      <c r="D1561">
        <v>1</v>
      </c>
      <c r="E1561" t="s">
        <v>1193</v>
      </c>
      <c r="F1561">
        <v>1</v>
      </c>
      <c r="G1561">
        <v>2</v>
      </c>
      <c r="H1561">
        <v>1.9862467999992099</v>
      </c>
      <c r="I1561">
        <v>77.501926600001795</v>
      </c>
      <c r="J1561" t="s">
        <v>16</v>
      </c>
      <c r="K1561" t="b">
        <v>1</v>
      </c>
      <c r="L1561">
        <v>0.93945299999904797</v>
      </c>
      <c r="M1561">
        <v>144.93900389999899</v>
      </c>
      <c r="N1561">
        <v>3</v>
      </c>
      <c r="O1561">
        <v>0.15427579999959601</v>
      </c>
      <c r="P1561">
        <v>145.17991829999701</v>
      </c>
    </row>
    <row r="1562" spans="1:16" x14ac:dyDescent="0.3">
      <c r="A1562">
        <v>5</v>
      </c>
      <c r="B1562">
        <v>2</v>
      </c>
      <c r="C1562">
        <v>0</v>
      </c>
      <c r="D1562">
        <v>3</v>
      </c>
      <c r="E1562" t="s">
        <v>1194</v>
      </c>
      <c r="F1562" t="s">
        <v>13</v>
      </c>
      <c r="G1562">
        <v>1</v>
      </c>
      <c r="H1562" t="s">
        <v>13</v>
      </c>
      <c r="I1562" t="s">
        <v>13</v>
      </c>
      <c r="J1562" t="s">
        <v>14</v>
      </c>
      <c r="K1562" t="b">
        <v>1</v>
      </c>
      <c r="L1562">
        <v>1.7564769000018701</v>
      </c>
      <c r="M1562">
        <v>1.7565102999979001</v>
      </c>
      <c r="N1562">
        <v>2</v>
      </c>
      <c r="O1562">
        <v>0.57907709999926704</v>
      </c>
      <c r="P1562">
        <v>2.4135902999987602</v>
      </c>
    </row>
    <row r="1563" spans="1:16" x14ac:dyDescent="0.3">
      <c r="A1563">
        <v>5</v>
      </c>
      <c r="B1563">
        <v>2</v>
      </c>
      <c r="C1563">
        <v>0</v>
      </c>
      <c r="D1563">
        <v>3</v>
      </c>
      <c r="E1563" t="s">
        <v>1195</v>
      </c>
      <c r="F1563" t="s">
        <v>13</v>
      </c>
      <c r="G1563">
        <v>1</v>
      </c>
      <c r="H1563" t="s">
        <v>13</v>
      </c>
      <c r="I1563" t="s">
        <v>13</v>
      </c>
      <c r="J1563" t="s">
        <v>14</v>
      </c>
      <c r="K1563" t="b">
        <v>1</v>
      </c>
      <c r="L1563">
        <v>1.3270960999980199</v>
      </c>
      <c r="M1563">
        <v>4.2604394999980304</v>
      </c>
      <c r="N1563">
        <v>3</v>
      </c>
      <c r="O1563">
        <v>0.21661619999940701</v>
      </c>
      <c r="P1563">
        <v>4.5470679999998502</v>
      </c>
    </row>
    <row r="1564" spans="1:16" x14ac:dyDescent="0.3">
      <c r="A1564">
        <v>5</v>
      </c>
      <c r="B1564">
        <v>2</v>
      </c>
      <c r="C1564">
        <v>0</v>
      </c>
      <c r="D1564">
        <v>3</v>
      </c>
      <c r="E1564" t="s">
        <v>478</v>
      </c>
      <c r="F1564">
        <v>1</v>
      </c>
      <c r="G1564">
        <v>1</v>
      </c>
      <c r="H1564">
        <v>1.9855571000007299</v>
      </c>
      <c r="I1564">
        <v>40.000772899998999</v>
      </c>
      <c r="J1564" t="s">
        <v>14</v>
      </c>
      <c r="K1564" t="b">
        <v>0</v>
      </c>
      <c r="L1564">
        <v>0.785446300000331</v>
      </c>
      <c r="M1564">
        <v>5.85202299999946</v>
      </c>
      <c r="N1564">
        <v>3</v>
      </c>
      <c r="O1564">
        <v>0.17322319999948399</v>
      </c>
      <c r="P1564">
        <v>6.1196751999996204</v>
      </c>
    </row>
    <row r="1565" spans="1:16" x14ac:dyDescent="0.3">
      <c r="A1565">
        <v>5</v>
      </c>
      <c r="B1565">
        <v>2</v>
      </c>
      <c r="C1565">
        <v>0</v>
      </c>
      <c r="D1565">
        <v>3</v>
      </c>
      <c r="E1565" t="s">
        <v>839</v>
      </c>
      <c r="F1565">
        <v>1</v>
      </c>
      <c r="G1565">
        <v>1</v>
      </c>
      <c r="H1565">
        <v>1.9860273000013</v>
      </c>
      <c r="I1565">
        <v>72.501298399998603</v>
      </c>
      <c r="J1565" t="s">
        <v>14</v>
      </c>
      <c r="K1565" t="b">
        <v>0</v>
      </c>
      <c r="L1565">
        <v>1.1383553999985501</v>
      </c>
      <c r="M1565">
        <v>7.7716671999987703</v>
      </c>
      <c r="N1565">
        <v>3</v>
      </c>
      <c r="O1565">
        <v>0.18173810000007501</v>
      </c>
      <c r="P1565">
        <v>8.0162443000008405</v>
      </c>
    </row>
    <row r="1566" spans="1:16" x14ac:dyDescent="0.3">
      <c r="A1566">
        <v>5</v>
      </c>
      <c r="B1566">
        <v>2</v>
      </c>
      <c r="C1566">
        <v>0</v>
      </c>
      <c r="D1566">
        <v>3</v>
      </c>
      <c r="E1566" t="s">
        <v>555</v>
      </c>
      <c r="F1566">
        <v>1</v>
      </c>
      <c r="G1566">
        <v>1</v>
      </c>
      <c r="H1566">
        <v>1.9856783000031999</v>
      </c>
      <c r="I1566">
        <v>47.5009057999996</v>
      </c>
      <c r="J1566" t="s">
        <v>16</v>
      </c>
      <c r="K1566" t="b">
        <v>1</v>
      </c>
      <c r="L1566">
        <v>1.9600974999993901</v>
      </c>
      <c r="M1566">
        <v>10.4934876999978</v>
      </c>
      <c r="N1566">
        <v>3</v>
      </c>
      <c r="O1566">
        <v>0.28998339999816403</v>
      </c>
      <c r="P1566">
        <v>10.8524331000008</v>
      </c>
    </row>
    <row r="1567" spans="1:16" x14ac:dyDescent="0.3">
      <c r="A1567">
        <v>5</v>
      </c>
      <c r="B1567">
        <v>2</v>
      </c>
      <c r="C1567">
        <v>0</v>
      </c>
      <c r="D1567">
        <v>3</v>
      </c>
      <c r="E1567" t="s">
        <v>525</v>
      </c>
      <c r="F1567">
        <v>1</v>
      </c>
      <c r="G1567">
        <v>1</v>
      </c>
      <c r="H1567">
        <v>1.98641420000058</v>
      </c>
      <c r="I1567">
        <v>92.501662200000297</v>
      </c>
      <c r="J1567" t="s">
        <v>16</v>
      </c>
      <c r="K1567" t="b">
        <v>1</v>
      </c>
      <c r="L1567">
        <v>0.702008899999782</v>
      </c>
      <c r="M1567">
        <v>12.0686987999979</v>
      </c>
      <c r="N1567">
        <v>3</v>
      </c>
      <c r="O1567">
        <v>0.105049800000415</v>
      </c>
      <c r="P1567">
        <v>12.243502099998301</v>
      </c>
    </row>
    <row r="1568" spans="1:16" x14ac:dyDescent="0.3">
      <c r="A1568">
        <v>5</v>
      </c>
      <c r="B1568">
        <v>2</v>
      </c>
      <c r="C1568">
        <v>0</v>
      </c>
      <c r="D1568">
        <v>3</v>
      </c>
      <c r="E1568" t="s">
        <v>1196</v>
      </c>
      <c r="F1568" t="s">
        <v>13</v>
      </c>
      <c r="G1568">
        <v>1</v>
      </c>
      <c r="H1568" t="s">
        <v>13</v>
      </c>
      <c r="I1568" t="s">
        <v>13</v>
      </c>
      <c r="J1568" t="s">
        <v>14</v>
      </c>
      <c r="K1568" t="b">
        <v>1</v>
      </c>
      <c r="L1568">
        <v>1.06550269999934</v>
      </c>
      <c r="M1568">
        <v>13.815410099999999</v>
      </c>
      <c r="N1568">
        <v>3</v>
      </c>
      <c r="O1568">
        <v>9.1518500001257094E-2</v>
      </c>
      <c r="P1568">
        <v>13.990096599998701</v>
      </c>
    </row>
    <row r="1569" spans="1:16" x14ac:dyDescent="0.3">
      <c r="A1569">
        <v>5</v>
      </c>
      <c r="B1569">
        <v>2</v>
      </c>
      <c r="C1569">
        <v>0</v>
      </c>
      <c r="D1569">
        <v>3</v>
      </c>
      <c r="E1569" t="s">
        <v>1197</v>
      </c>
      <c r="F1569">
        <v>1</v>
      </c>
      <c r="G1569">
        <v>1</v>
      </c>
      <c r="H1569">
        <v>1.9856674000002399</v>
      </c>
      <c r="I1569">
        <v>50.000968099997401</v>
      </c>
      <c r="J1569" t="s">
        <v>16</v>
      </c>
      <c r="K1569" t="b">
        <v>1</v>
      </c>
      <c r="L1569">
        <v>0.75179919999936795</v>
      </c>
      <c r="M1569">
        <v>15.2517146999999</v>
      </c>
      <c r="N1569">
        <v>3</v>
      </c>
      <c r="O1569">
        <v>9.1363300001830794E-2</v>
      </c>
      <c r="P1569">
        <v>15.4058547999994</v>
      </c>
    </row>
    <row r="1570" spans="1:16" x14ac:dyDescent="0.3">
      <c r="A1570">
        <v>5</v>
      </c>
      <c r="B1570">
        <v>2</v>
      </c>
      <c r="C1570">
        <v>0</v>
      </c>
      <c r="D1570">
        <v>3</v>
      </c>
      <c r="E1570" t="s">
        <v>316</v>
      </c>
      <c r="F1570">
        <v>1</v>
      </c>
      <c r="G1570">
        <v>1</v>
      </c>
      <c r="H1570">
        <v>1.98745559999952</v>
      </c>
      <c r="I1570">
        <v>147.50250589999999</v>
      </c>
      <c r="J1570" t="s">
        <v>14</v>
      </c>
      <c r="K1570" t="b">
        <v>0</v>
      </c>
      <c r="L1570">
        <v>0.97787779999998803</v>
      </c>
      <c r="M1570">
        <v>16.8944472000003</v>
      </c>
      <c r="N1570">
        <v>3</v>
      </c>
      <c r="O1570">
        <v>0.10447299999941601</v>
      </c>
      <c r="P1570">
        <v>17.082903700000301</v>
      </c>
    </row>
    <row r="1571" spans="1:16" x14ac:dyDescent="0.3">
      <c r="A1571">
        <v>5</v>
      </c>
      <c r="B1571">
        <v>2</v>
      </c>
      <c r="C1571">
        <v>0</v>
      </c>
      <c r="D1571">
        <v>3</v>
      </c>
      <c r="E1571" t="s">
        <v>421</v>
      </c>
      <c r="F1571">
        <v>1</v>
      </c>
      <c r="G1571">
        <v>1</v>
      </c>
      <c r="H1571">
        <v>1.9862237000015699</v>
      </c>
      <c r="I1571">
        <v>77.501365899999698</v>
      </c>
      <c r="J1571" t="s">
        <v>14</v>
      </c>
      <c r="K1571" t="b">
        <v>0</v>
      </c>
      <c r="L1571">
        <v>1.0136500999978999</v>
      </c>
      <c r="M1571">
        <v>18.613531499999201</v>
      </c>
      <c r="N1571">
        <v>2</v>
      </c>
      <c r="O1571">
        <v>0.347095799999806</v>
      </c>
      <c r="P1571">
        <v>19.0215911999985</v>
      </c>
    </row>
    <row r="1572" spans="1:16" x14ac:dyDescent="0.3">
      <c r="A1572">
        <v>5</v>
      </c>
      <c r="B1572">
        <v>2</v>
      </c>
      <c r="C1572">
        <v>0</v>
      </c>
      <c r="D1572">
        <v>3</v>
      </c>
      <c r="E1572" t="s">
        <v>129</v>
      </c>
      <c r="F1572">
        <v>1</v>
      </c>
      <c r="G1572">
        <v>1</v>
      </c>
      <c r="H1572">
        <v>1.9870317999993901</v>
      </c>
      <c r="I1572">
        <v>120.00213099999699</v>
      </c>
      <c r="J1572" t="s">
        <v>16</v>
      </c>
      <c r="K1572" t="b">
        <v>1</v>
      </c>
      <c r="L1572">
        <v>1.3131262999995701</v>
      </c>
      <c r="M1572">
        <v>20.846459000000301</v>
      </c>
      <c r="N1572">
        <v>3</v>
      </c>
      <c r="O1572">
        <v>0.34835620000012602</v>
      </c>
      <c r="P1572">
        <v>21.2708026</v>
      </c>
    </row>
    <row r="1573" spans="1:16" x14ac:dyDescent="0.3">
      <c r="A1573">
        <v>5</v>
      </c>
      <c r="B1573">
        <v>2</v>
      </c>
      <c r="C1573">
        <v>0</v>
      </c>
      <c r="D1573">
        <v>3</v>
      </c>
      <c r="E1573" t="s">
        <v>1118</v>
      </c>
      <c r="F1573">
        <v>1</v>
      </c>
      <c r="G1573">
        <v>1</v>
      </c>
      <c r="H1573">
        <v>1.9853479999983401</v>
      </c>
      <c r="I1573">
        <v>32.5006297999971</v>
      </c>
      <c r="J1573" t="s">
        <v>16</v>
      </c>
      <c r="K1573" t="b">
        <v>1</v>
      </c>
      <c r="L1573">
        <v>0.67069030000129704</v>
      </c>
      <c r="M1573">
        <v>22.453914900001099</v>
      </c>
      <c r="N1573">
        <v>3</v>
      </c>
      <c r="O1573">
        <v>0.15710090000356999</v>
      </c>
      <c r="P1573">
        <v>22.6875919999984</v>
      </c>
    </row>
    <row r="1574" spans="1:16" x14ac:dyDescent="0.3">
      <c r="A1574">
        <v>5</v>
      </c>
      <c r="B1574">
        <v>2</v>
      </c>
      <c r="C1574">
        <v>0</v>
      </c>
      <c r="D1574">
        <v>3</v>
      </c>
      <c r="E1574" t="s">
        <v>1198</v>
      </c>
      <c r="F1574">
        <v>1</v>
      </c>
      <c r="G1574">
        <v>1</v>
      </c>
      <c r="H1574">
        <v>1.98545459999878</v>
      </c>
      <c r="I1574">
        <v>35.0006811999992</v>
      </c>
      <c r="J1574" t="s">
        <v>14</v>
      </c>
      <c r="K1574" t="b">
        <v>0</v>
      </c>
      <c r="L1574">
        <v>1.4153764999973599</v>
      </c>
      <c r="M1574">
        <v>24.6152483999977</v>
      </c>
      <c r="N1574">
        <v>1</v>
      </c>
      <c r="O1574">
        <v>0.163187499998458</v>
      </c>
      <c r="P1574">
        <v>24.8777358000007</v>
      </c>
    </row>
    <row r="1575" spans="1:16" x14ac:dyDescent="0.3">
      <c r="A1575">
        <v>5</v>
      </c>
      <c r="B1575">
        <v>2</v>
      </c>
      <c r="C1575">
        <v>0</v>
      </c>
      <c r="D1575">
        <v>3</v>
      </c>
      <c r="E1575" t="s">
        <v>403</v>
      </c>
      <c r="F1575">
        <v>1</v>
      </c>
      <c r="G1575">
        <v>1</v>
      </c>
      <c r="H1575">
        <v>1.9873156000030601</v>
      </c>
      <c r="I1575">
        <v>140.0024075</v>
      </c>
      <c r="J1575" t="s">
        <v>16</v>
      </c>
      <c r="K1575" t="b">
        <v>1</v>
      </c>
      <c r="L1575">
        <v>0.72657350000008603</v>
      </c>
      <c r="M1575">
        <v>26.109921700000999</v>
      </c>
      <c r="N1575">
        <v>3</v>
      </c>
      <c r="O1575">
        <v>0.172832299998845</v>
      </c>
      <c r="P1575">
        <v>26.343268000000499</v>
      </c>
    </row>
    <row r="1576" spans="1:16" x14ac:dyDescent="0.3">
      <c r="A1576">
        <v>5</v>
      </c>
      <c r="B1576">
        <v>2</v>
      </c>
      <c r="C1576">
        <v>0</v>
      </c>
      <c r="D1576">
        <v>3</v>
      </c>
      <c r="E1576" t="s">
        <v>1054</v>
      </c>
      <c r="F1576" t="s">
        <v>13</v>
      </c>
      <c r="G1576">
        <v>1</v>
      </c>
      <c r="H1576" t="s">
        <v>13</v>
      </c>
      <c r="I1576" t="s">
        <v>13</v>
      </c>
      <c r="J1576" t="s">
        <v>14</v>
      </c>
      <c r="K1576" t="b">
        <v>1</v>
      </c>
      <c r="L1576">
        <v>1.15038439999989</v>
      </c>
      <c r="M1576">
        <v>28.000294099998399</v>
      </c>
      <c r="N1576">
        <v>1</v>
      </c>
      <c r="O1576">
        <v>0.24524599999858801</v>
      </c>
      <c r="P1576">
        <v>28.319718800001301</v>
      </c>
    </row>
    <row r="1577" spans="1:16" x14ac:dyDescent="0.3">
      <c r="A1577">
        <v>5</v>
      </c>
      <c r="B1577">
        <v>2</v>
      </c>
      <c r="C1577">
        <v>0</v>
      </c>
      <c r="D1577">
        <v>3</v>
      </c>
      <c r="E1577" t="s">
        <v>1199</v>
      </c>
      <c r="F1577" t="s">
        <v>13</v>
      </c>
      <c r="G1577">
        <v>1</v>
      </c>
      <c r="H1577" t="s">
        <v>13</v>
      </c>
      <c r="I1577" t="s">
        <v>13</v>
      </c>
      <c r="J1577" t="s">
        <v>14</v>
      </c>
      <c r="K1577" t="b">
        <v>1</v>
      </c>
      <c r="L1577">
        <v>1.21098879999772</v>
      </c>
      <c r="M1577">
        <v>30.0443257999978</v>
      </c>
      <c r="N1577">
        <v>3</v>
      </c>
      <c r="O1577">
        <v>0.40860549999706602</v>
      </c>
      <c r="P1577">
        <v>30.515086600000402</v>
      </c>
    </row>
    <row r="1578" spans="1:16" x14ac:dyDescent="0.3">
      <c r="A1578">
        <v>5</v>
      </c>
      <c r="B1578">
        <v>2</v>
      </c>
      <c r="C1578">
        <v>0</v>
      </c>
      <c r="D1578">
        <v>3</v>
      </c>
      <c r="E1578" t="s">
        <v>841</v>
      </c>
      <c r="F1578" t="s">
        <v>13</v>
      </c>
      <c r="G1578">
        <v>1</v>
      </c>
      <c r="H1578" t="s">
        <v>13</v>
      </c>
      <c r="I1578" t="s">
        <v>13</v>
      </c>
      <c r="J1578" t="s">
        <v>14</v>
      </c>
      <c r="K1578" t="b">
        <v>1</v>
      </c>
      <c r="L1578">
        <v>0.83340320000206702</v>
      </c>
      <c r="M1578">
        <v>31.8665976000011</v>
      </c>
      <c r="N1578">
        <v>3</v>
      </c>
      <c r="O1578">
        <v>0.14621690000058199</v>
      </c>
      <c r="P1578">
        <v>32.076586399998597</v>
      </c>
    </row>
    <row r="1579" spans="1:16" x14ac:dyDescent="0.3">
      <c r="A1579">
        <v>5</v>
      </c>
      <c r="B1579">
        <v>2</v>
      </c>
      <c r="C1579">
        <v>0</v>
      </c>
      <c r="D1579">
        <v>3</v>
      </c>
      <c r="E1579" t="s">
        <v>1200</v>
      </c>
      <c r="F1579">
        <v>1</v>
      </c>
      <c r="G1579">
        <v>1</v>
      </c>
      <c r="H1579">
        <v>1.98515789999874</v>
      </c>
      <c r="I1579">
        <v>25.000512399998101</v>
      </c>
      <c r="J1579" t="s">
        <v>16</v>
      </c>
      <c r="K1579" t="b">
        <v>1</v>
      </c>
      <c r="L1579">
        <v>1.2034773000014001</v>
      </c>
      <c r="M1579">
        <v>33.7868999999992</v>
      </c>
      <c r="N1579">
        <v>3</v>
      </c>
      <c r="O1579">
        <v>0.15326579999964501</v>
      </c>
      <c r="P1579">
        <v>34.0197384999992</v>
      </c>
    </row>
    <row r="1580" spans="1:16" x14ac:dyDescent="0.3">
      <c r="A1580">
        <v>5</v>
      </c>
      <c r="B1580">
        <v>2</v>
      </c>
      <c r="C1580">
        <v>0</v>
      </c>
      <c r="D1580">
        <v>3</v>
      </c>
      <c r="E1580" t="s">
        <v>1201</v>
      </c>
      <c r="F1580" t="s">
        <v>13</v>
      </c>
      <c r="G1580">
        <v>1</v>
      </c>
      <c r="H1580" t="s">
        <v>13</v>
      </c>
      <c r="I1580" t="s">
        <v>13</v>
      </c>
      <c r="J1580" t="s">
        <v>14</v>
      </c>
      <c r="K1580" t="b">
        <v>1</v>
      </c>
      <c r="L1580">
        <v>0.81585309999718503</v>
      </c>
      <c r="M1580">
        <v>35.349131700000697</v>
      </c>
      <c r="N1580">
        <v>3</v>
      </c>
      <c r="O1580">
        <v>0.163457800001197</v>
      </c>
      <c r="P1580">
        <v>35.589895000001</v>
      </c>
    </row>
    <row r="1581" spans="1:16" x14ac:dyDescent="0.3">
      <c r="A1581">
        <v>5</v>
      </c>
      <c r="B1581">
        <v>2</v>
      </c>
      <c r="C1581">
        <v>0</v>
      </c>
      <c r="D1581">
        <v>3</v>
      </c>
      <c r="E1581" t="s">
        <v>1202</v>
      </c>
      <c r="F1581">
        <v>1</v>
      </c>
      <c r="G1581">
        <v>1</v>
      </c>
      <c r="H1581">
        <v>1.98744319999969</v>
      </c>
      <c r="I1581">
        <v>145.002488300001</v>
      </c>
      <c r="J1581" t="s">
        <v>14</v>
      </c>
      <c r="K1581" t="b">
        <v>0</v>
      </c>
      <c r="L1581">
        <v>1.15371059999961</v>
      </c>
      <c r="M1581">
        <v>37.253723199999499</v>
      </c>
      <c r="N1581">
        <v>3</v>
      </c>
      <c r="O1581">
        <v>0.17041230000177199</v>
      </c>
      <c r="P1581">
        <v>37.492908699998203</v>
      </c>
    </row>
    <row r="1582" spans="1:16" x14ac:dyDescent="0.3">
      <c r="A1582">
        <v>5</v>
      </c>
      <c r="B1582">
        <v>2</v>
      </c>
      <c r="C1582">
        <v>0</v>
      </c>
      <c r="D1582">
        <v>3</v>
      </c>
      <c r="E1582" t="s">
        <v>1203</v>
      </c>
      <c r="F1582">
        <v>1</v>
      </c>
      <c r="G1582">
        <v>1</v>
      </c>
      <c r="H1582">
        <v>1.9870822000011701</v>
      </c>
      <c r="I1582">
        <v>117.502111099999</v>
      </c>
      <c r="J1582" t="s">
        <v>16</v>
      </c>
      <c r="K1582" t="b">
        <v>1</v>
      </c>
      <c r="L1582">
        <v>0.90198650000092995</v>
      </c>
      <c r="M1582">
        <v>38.901925599999203</v>
      </c>
      <c r="N1582">
        <v>3</v>
      </c>
      <c r="O1582">
        <v>0.46678510000128898</v>
      </c>
      <c r="P1582">
        <v>39.437283399998698</v>
      </c>
    </row>
    <row r="1583" spans="1:16" x14ac:dyDescent="0.3">
      <c r="A1583">
        <v>5</v>
      </c>
      <c r="B1583">
        <v>2</v>
      </c>
      <c r="C1583">
        <v>0</v>
      </c>
      <c r="D1583">
        <v>3</v>
      </c>
      <c r="E1583" t="s">
        <v>75</v>
      </c>
      <c r="F1583" t="s">
        <v>13</v>
      </c>
      <c r="G1583">
        <v>1</v>
      </c>
      <c r="H1583" t="s">
        <v>13</v>
      </c>
      <c r="I1583" t="s">
        <v>13</v>
      </c>
      <c r="J1583" t="s">
        <v>16</v>
      </c>
      <c r="K1583" t="b">
        <v>0</v>
      </c>
      <c r="L1583">
        <v>0.73820179999893298</v>
      </c>
      <c r="M1583">
        <v>40.688192800000301</v>
      </c>
      <c r="N1583">
        <v>3</v>
      </c>
      <c r="O1583">
        <v>0.15295039999909901</v>
      </c>
      <c r="P1583">
        <v>40.8994157999987</v>
      </c>
    </row>
    <row r="1584" spans="1:16" x14ac:dyDescent="0.3">
      <c r="A1584">
        <v>5</v>
      </c>
      <c r="B1584">
        <v>2</v>
      </c>
      <c r="C1584">
        <v>0</v>
      </c>
      <c r="D1584">
        <v>3</v>
      </c>
      <c r="E1584" t="s">
        <v>1204</v>
      </c>
      <c r="F1584" t="s">
        <v>13</v>
      </c>
      <c r="G1584">
        <v>1</v>
      </c>
      <c r="H1584" t="s">
        <v>13</v>
      </c>
      <c r="I1584" t="s">
        <v>13</v>
      </c>
      <c r="J1584" t="s">
        <v>14</v>
      </c>
      <c r="K1584" t="b">
        <v>1</v>
      </c>
      <c r="L1584">
        <v>6.3389059000000998</v>
      </c>
      <c r="M1584">
        <v>47.755412099999397</v>
      </c>
      <c r="N1584">
        <v>3</v>
      </c>
      <c r="O1584">
        <v>0.44887980000203198</v>
      </c>
      <c r="P1584">
        <v>48.267456599998702</v>
      </c>
    </row>
    <row r="1585" spans="1:16" x14ac:dyDescent="0.3">
      <c r="A1585">
        <v>5</v>
      </c>
      <c r="B1585">
        <v>2</v>
      </c>
      <c r="C1585">
        <v>0</v>
      </c>
      <c r="D1585">
        <v>3</v>
      </c>
      <c r="E1585" t="s">
        <v>566</v>
      </c>
      <c r="F1585" t="s">
        <v>13</v>
      </c>
      <c r="G1585">
        <v>1</v>
      </c>
      <c r="H1585" t="s">
        <v>13</v>
      </c>
      <c r="I1585" t="s">
        <v>13</v>
      </c>
      <c r="J1585" t="s">
        <v>14</v>
      </c>
      <c r="K1585" t="b">
        <v>1</v>
      </c>
      <c r="L1585">
        <v>0.98406899999827202</v>
      </c>
      <c r="M1585">
        <v>49.767295499997999</v>
      </c>
      <c r="N1585">
        <v>3</v>
      </c>
      <c r="O1585">
        <v>0.16973150000194401</v>
      </c>
      <c r="P1585">
        <v>49.988172299999903</v>
      </c>
    </row>
    <row r="1586" spans="1:16" x14ac:dyDescent="0.3">
      <c r="A1586">
        <v>5</v>
      </c>
      <c r="B1586">
        <v>2</v>
      </c>
      <c r="C1586">
        <v>0</v>
      </c>
      <c r="D1586">
        <v>3</v>
      </c>
      <c r="E1586" t="s">
        <v>1205</v>
      </c>
      <c r="F1586">
        <v>1</v>
      </c>
      <c r="G1586">
        <v>1</v>
      </c>
      <c r="H1586">
        <v>1.9849585000010801</v>
      </c>
      <c r="I1586">
        <v>17.500375499999802</v>
      </c>
      <c r="J1586" t="s">
        <v>16</v>
      </c>
      <c r="K1586" t="b">
        <v>1</v>
      </c>
      <c r="L1586">
        <v>1.00198810000074</v>
      </c>
      <c r="M1586">
        <v>51.5018332</v>
      </c>
      <c r="N1586">
        <v>2</v>
      </c>
      <c r="O1586">
        <v>0.45677720000094302</v>
      </c>
      <c r="P1586">
        <v>52.027473700000002</v>
      </c>
    </row>
    <row r="1587" spans="1:16" x14ac:dyDescent="0.3">
      <c r="A1587">
        <v>5</v>
      </c>
      <c r="B1587">
        <v>2</v>
      </c>
      <c r="C1587">
        <v>0</v>
      </c>
      <c r="D1587">
        <v>3</v>
      </c>
      <c r="E1587" t="s">
        <v>833</v>
      </c>
      <c r="F1587">
        <v>1</v>
      </c>
      <c r="G1587">
        <v>1</v>
      </c>
      <c r="H1587">
        <v>1.9849891000012601</v>
      </c>
      <c r="I1587">
        <v>15.0003106000004</v>
      </c>
      <c r="J1587" t="s">
        <v>16</v>
      </c>
      <c r="K1587" t="b">
        <v>1</v>
      </c>
      <c r="L1587">
        <v>0.71789459999854399</v>
      </c>
      <c r="M1587">
        <v>53.251083700000898</v>
      </c>
      <c r="N1587">
        <v>3</v>
      </c>
      <c r="O1587">
        <v>0.57286210000165705</v>
      </c>
      <c r="P1587">
        <v>53.8952184000009</v>
      </c>
    </row>
    <row r="1588" spans="1:16" x14ac:dyDescent="0.3">
      <c r="A1588">
        <v>5</v>
      </c>
      <c r="B1588">
        <v>2</v>
      </c>
      <c r="C1588">
        <v>0</v>
      </c>
      <c r="D1588">
        <v>3</v>
      </c>
      <c r="E1588" t="s">
        <v>1206</v>
      </c>
      <c r="F1588">
        <v>1</v>
      </c>
      <c r="G1588">
        <v>1</v>
      </c>
      <c r="H1588">
        <v>1.98575859999983</v>
      </c>
      <c r="I1588">
        <v>55.001038599999497</v>
      </c>
      <c r="J1588" t="s">
        <v>16</v>
      </c>
      <c r="K1588" t="b">
        <v>1</v>
      </c>
      <c r="L1588">
        <v>0.78819819999989704</v>
      </c>
      <c r="M1588">
        <v>55.188150300000402</v>
      </c>
      <c r="N1588">
        <v>3</v>
      </c>
      <c r="O1588">
        <v>0.39524009999877302</v>
      </c>
      <c r="P1588">
        <v>55.6536865999988</v>
      </c>
    </row>
    <row r="1589" spans="1:16" x14ac:dyDescent="0.3">
      <c r="A1589">
        <v>5</v>
      </c>
      <c r="B1589">
        <v>2</v>
      </c>
      <c r="C1589">
        <v>0</v>
      </c>
      <c r="D1589">
        <v>3</v>
      </c>
      <c r="E1589" t="s">
        <v>1207</v>
      </c>
      <c r="F1589">
        <v>1</v>
      </c>
      <c r="G1589">
        <v>1</v>
      </c>
      <c r="H1589">
        <v>1.9868150000002101</v>
      </c>
      <c r="I1589">
        <v>110.00195439999899</v>
      </c>
      <c r="J1589" t="s">
        <v>16</v>
      </c>
      <c r="K1589" t="b">
        <v>1</v>
      </c>
      <c r="L1589">
        <v>0.89241440000114403</v>
      </c>
      <c r="M1589">
        <v>57.059042900000399</v>
      </c>
      <c r="N1589">
        <v>3</v>
      </c>
      <c r="O1589">
        <v>0.16923040000256201</v>
      </c>
      <c r="P1589">
        <v>57.2997804000006</v>
      </c>
    </row>
    <row r="1590" spans="1:16" x14ac:dyDescent="0.3">
      <c r="A1590">
        <v>5</v>
      </c>
      <c r="B1590">
        <v>2</v>
      </c>
      <c r="C1590">
        <v>0</v>
      </c>
      <c r="D1590">
        <v>3</v>
      </c>
      <c r="E1590" t="s">
        <v>1208</v>
      </c>
      <c r="F1590">
        <v>1</v>
      </c>
      <c r="G1590">
        <v>1</v>
      </c>
      <c r="H1590">
        <v>1.98631969999769</v>
      </c>
      <c r="I1590">
        <v>82.501455800000301</v>
      </c>
      <c r="J1590" t="s">
        <v>16</v>
      </c>
      <c r="K1590" t="b">
        <v>1</v>
      </c>
      <c r="L1590">
        <v>0.75036520000139695</v>
      </c>
      <c r="M1590">
        <v>58.566982000000301</v>
      </c>
      <c r="N1590">
        <v>1</v>
      </c>
      <c r="O1590">
        <v>0.91747839999879899</v>
      </c>
      <c r="P1590">
        <v>59.527966599998798</v>
      </c>
    </row>
    <row r="1591" spans="1:16" x14ac:dyDescent="0.3">
      <c r="A1591">
        <v>5</v>
      </c>
      <c r="B1591">
        <v>2</v>
      </c>
      <c r="C1591">
        <v>0</v>
      </c>
      <c r="D1591">
        <v>3</v>
      </c>
      <c r="E1591" t="s">
        <v>376</v>
      </c>
      <c r="F1591" t="s">
        <v>13</v>
      </c>
      <c r="G1591">
        <v>1</v>
      </c>
      <c r="H1591" t="s">
        <v>13</v>
      </c>
      <c r="I1591" t="s">
        <v>13</v>
      </c>
      <c r="J1591" t="s">
        <v>14</v>
      </c>
      <c r="K1591" t="b">
        <v>1</v>
      </c>
      <c r="L1591">
        <v>1.5449600000029</v>
      </c>
      <c r="M1591">
        <v>61.580753599999298</v>
      </c>
      <c r="N1591">
        <v>2</v>
      </c>
      <c r="O1591">
        <v>0.93812399999660601</v>
      </c>
      <c r="P1591">
        <v>62.596613099998699</v>
      </c>
    </row>
    <row r="1592" spans="1:16" x14ac:dyDescent="0.3">
      <c r="A1592">
        <v>5</v>
      </c>
      <c r="B1592">
        <v>2</v>
      </c>
      <c r="C1592">
        <v>0</v>
      </c>
      <c r="D1592">
        <v>3</v>
      </c>
      <c r="E1592" t="s">
        <v>1209</v>
      </c>
      <c r="F1592">
        <v>1</v>
      </c>
      <c r="G1592">
        <v>1</v>
      </c>
      <c r="H1592">
        <v>1.98596339999858</v>
      </c>
      <c r="I1592">
        <v>70.001273099998798</v>
      </c>
      <c r="J1592" t="s">
        <v>16</v>
      </c>
      <c r="K1592" t="b">
        <v>1</v>
      </c>
      <c r="L1592">
        <v>1.03098670000327</v>
      </c>
      <c r="M1592">
        <v>64.147528800000202</v>
      </c>
      <c r="N1592">
        <v>3</v>
      </c>
      <c r="O1592">
        <v>0.29697400000077301</v>
      </c>
      <c r="P1592">
        <v>64.531485999999902</v>
      </c>
    </row>
    <row r="1593" spans="1:16" x14ac:dyDescent="0.3">
      <c r="A1593">
        <v>5</v>
      </c>
      <c r="B1593">
        <v>2</v>
      </c>
      <c r="C1593">
        <v>0</v>
      </c>
      <c r="D1593">
        <v>3</v>
      </c>
      <c r="E1593" t="s">
        <v>1210</v>
      </c>
      <c r="F1593">
        <v>1</v>
      </c>
      <c r="G1593">
        <v>1</v>
      </c>
      <c r="H1593">
        <v>1.9850225000009201</v>
      </c>
      <c r="I1593">
        <v>20.000431299999001</v>
      </c>
      <c r="J1593" t="s">
        <v>16</v>
      </c>
      <c r="K1593" t="b">
        <v>1</v>
      </c>
      <c r="L1593">
        <v>0.70074229999954696</v>
      </c>
      <c r="M1593">
        <v>65.750640399997806</v>
      </c>
      <c r="N1593">
        <v>3</v>
      </c>
      <c r="O1593">
        <v>0.104473499999585</v>
      </c>
      <c r="P1593">
        <v>65.914958000001207</v>
      </c>
    </row>
    <row r="1594" spans="1:16" x14ac:dyDescent="0.3">
      <c r="A1594">
        <v>5</v>
      </c>
      <c r="B1594">
        <v>2</v>
      </c>
      <c r="C1594">
        <v>0</v>
      </c>
      <c r="D1594">
        <v>3</v>
      </c>
      <c r="E1594" t="s">
        <v>1211</v>
      </c>
      <c r="F1594" t="s">
        <v>13</v>
      </c>
      <c r="G1594">
        <v>1</v>
      </c>
      <c r="H1594" t="s">
        <v>13</v>
      </c>
      <c r="I1594" t="s">
        <v>13</v>
      </c>
      <c r="J1594" t="s">
        <v>14</v>
      </c>
      <c r="K1594" t="b">
        <v>1</v>
      </c>
      <c r="L1594">
        <v>1.29122439999992</v>
      </c>
      <c r="M1594">
        <v>67.724458199998494</v>
      </c>
      <c r="N1594">
        <v>3</v>
      </c>
      <c r="O1594">
        <v>0.12950389999969</v>
      </c>
      <c r="P1594">
        <v>67.932012099998303</v>
      </c>
    </row>
    <row r="1595" spans="1:16" x14ac:dyDescent="0.3">
      <c r="A1595">
        <v>5</v>
      </c>
      <c r="B1595">
        <v>2</v>
      </c>
      <c r="C1595">
        <v>0</v>
      </c>
      <c r="D1595">
        <v>3</v>
      </c>
      <c r="E1595" t="s">
        <v>1104</v>
      </c>
      <c r="F1595" t="s">
        <v>13</v>
      </c>
      <c r="G1595">
        <v>1</v>
      </c>
      <c r="H1595" t="s">
        <v>13</v>
      </c>
      <c r="I1595" t="s">
        <v>13</v>
      </c>
      <c r="J1595" t="s">
        <v>14</v>
      </c>
      <c r="K1595" t="b">
        <v>1</v>
      </c>
      <c r="L1595">
        <v>1.03786630000104</v>
      </c>
      <c r="M1595">
        <v>69.487781299998503</v>
      </c>
      <c r="N1595">
        <v>3</v>
      </c>
      <c r="O1595">
        <v>0.22750889999952101</v>
      </c>
      <c r="P1595">
        <v>69.782046299998896</v>
      </c>
    </row>
    <row r="1596" spans="1:16" x14ac:dyDescent="0.3">
      <c r="A1596">
        <v>5</v>
      </c>
      <c r="B1596">
        <v>2</v>
      </c>
      <c r="C1596">
        <v>0</v>
      </c>
      <c r="D1596">
        <v>3</v>
      </c>
      <c r="E1596" t="s">
        <v>1212</v>
      </c>
      <c r="F1596" t="s">
        <v>13</v>
      </c>
      <c r="G1596">
        <v>1</v>
      </c>
      <c r="H1596" t="s">
        <v>13</v>
      </c>
      <c r="I1596" t="s">
        <v>13</v>
      </c>
      <c r="J1596" t="s">
        <v>14</v>
      </c>
      <c r="K1596" t="b">
        <v>1</v>
      </c>
      <c r="L1596">
        <v>0.96277810000174202</v>
      </c>
      <c r="M1596">
        <v>71.2625240999987</v>
      </c>
      <c r="N1596">
        <v>3</v>
      </c>
      <c r="O1596">
        <v>0.101616299998568</v>
      </c>
      <c r="P1596">
        <v>71.432059999999197</v>
      </c>
    </row>
    <row r="1597" spans="1:16" x14ac:dyDescent="0.3">
      <c r="A1597">
        <v>5</v>
      </c>
      <c r="B1597">
        <v>2</v>
      </c>
      <c r="C1597">
        <v>0</v>
      </c>
      <c r="D1597">
        <v>3</v>
      </c>
      <c r="E1597" t="s">
        <v>638</v>
      </c>
      <c r="F1597">
        <v>1</v>
      </c>
      <c r="G1597">
        <v>1</v>
      </c>
      <c r="H1597">
        <v>1.9870568000005699</v>
      </c>
      <c r="I1597">
        <v>125.002172199998</v>
      </c>
      <c r="J1597" t="s">
        <v>16</v>
      </c>
      <c r="K1597" t="b">
        <v>1</v>
      </c>
      <c r="L1597">
        <v>0.86358450000261699</v>
      </c>
      <c r="M1597">
        <v>72.813450599998802</v>
      </c>
      <c r="N1597">
        <v>3</v>
      </c>
      <c r="O1597">
        <v>0.114124100000481</v>
      </c>
      <c r="P1597">
        <v>72.988709999997795</v>
      </c>
    </row>
    <row r="1598" spans="1:16" x14ac:dyDescent="0.3">
      <c r="A1598">
        <v>5</v>
      </c>
      <c r="B1598">
        <v>2</v>
      </c>
      <c r="C1598">
        <v>0</v>
      </c>
      <c r="D1598">
        <v>3</v>
      </c>
      <c r="E1598" t="s">
        <v>1213</v>
      </c>
      <c r="F1598" t="s">
        <v>13</v>
      </c>
      <c r="G1598">
        <v>1</v>
      </c>
      <c r="H1598" t="s">
        <v>13</v>
      </c>
      <c r="I1598" t="s">
        <v>13</v>
      </c>
      <c r="J1598" t="s">
        <v>14</v>
      </c>
      <c r="K1598" t="b">
        <v>1</v>
      </c>
      <c r="L1598">
        <v>0.92468680000092696</v>
      </c>
      <c r="M1598">
        <v>74.4245750000009</v>
      </c>
      <c r="N1598">
        <v>2</v>
      </c>
      <c r="O1598">
        <v>0.30526069999905298</v>
      </c>
      <c r="P1598">
        <v>74.771842199999796</v>
      </c>
    </row>
    <row r="1599" spans="1:16" x14ac:dyDescent="0.3">
      <c r="A1599">
        <v>5</v>
      </c>
      <c r="B1599">
        <v>2</v>
      </c>
      <c r="C1599">
        <v>0</v>
      </c>
      <c r="D1599">
        <v>3</v>
      </c>
      <c r="E1599" t="s">
        <v>741</v>
      </c>
      <c r="F1599">
        <v>1</v>
      </c>
      <c r="G1599">
        <v>1</v>
      </c>
      <c r="H1599">
        <v>1.9867291999980801</v>
      </c>
      <c r="I1599">
        <v>105.00185889999899</v>
      </c>
      <c r="J1599" t="s">
        <v>16</v>
      </c>
      <c r="K1599" t="b">
        <v>1</v>
      </c>
      <c r="L1599">
        <v>0.81553449999773897</v>
      </c>
      <c r="M1599">
        <v>76.0985996999989</v>
      </c>
      <c r="N1599">
        <v>3</v>
      </c>
      <c r="O1599">
        <v>0.100852700001269</v>
      </c>
      <c r="P1599">
        <v>76.271244299998202</v>
      </c>
    </row>
    <row r="1600" spans="1:16" x14ac:dyDescent="0.3">
      <c r="A1600">
        <v>5</v>
      </c>
      <c r="B1600">
        <v>2</v>
      </c>
      <c r="C1600">
        <v>0</v>
      </c>
      <c r="D1600">
        <v>3</v>
      </c>
      <c r="E1600" t="s">
        <v>1214</v>
      </c>
      <c r="F1600" t="s">
        <v>13</v>
      </c>
      <c r="G1600">
        <v>1</v>
      </c>
      <c r="H1600" t="s">
        <v>13</v>
      </c>
      <c r="I1600" t="s">
        <v>13</v>
      </c>
      <c r="J1600" t="s">
        <v>16</v>
      </c>
      <c r="K1600" t="b">
        <v>0</v>
      </c>
      <c r="L1600">
        <v>0.95769680000012203</v>
      </c>
      <c r="M1600">
        <v>77.740942399999795</v>
      </c>
      <c r="N1600">
        <v>3</v>
      </c>
      <c r="O1600">
        <v>6.7023899999185205E-2</v>
      </c>
      <c r="P1600">
        <v>77.8934871999991</v>
      </c>
    </row>
    <row r="1601" spans="1:16" x14ac:dyDescent="0.3">
      <c r="A1601">
        <v>5</v>
      </c>
      <c r="B1601">
        <v>2</v>
      </c>
      <c r="C1601">
        <v>0</v>
      </c>
      <c r="D1601">
        <v>3</v>
      </c>
      <c r="E1601" t="s">
        <v>29</v>
      </c>
      <c r="F1601" t="s">
        <v>13</v>
      </c>
      <c r="G1601">
        <v>1</v>
      </c>
      <c r="H1601" t="s">
        <v>13</v>
      </c>
      <c r="I1601" t="s">
        <v>13</v>
      </c>
      <c r="J1601" t="s">
        <v>14</v>
      </c>
      <c r="K1601" t="b">
        <v>1</v>
      </c>
      <c r="L1601">
        <v>0.886508600000525</v>
      </c>
      <c r="M1601">
        <v>79.286456999998293</v>
      </c>
      <c r="N1601">
        <v>3</v>
      </c>
      <c r="O1601">
        <v>0.128239800000301</v>
      </c>
      <c r="P1601">
        <v>79.482783999999796</v>
      </c>
    </row>
    <row r="1602" spans="1:16" x14ac:dyDescent="0.3">
      <c r="A1602">
        <v>5</v>
      </c>
      <c r="B1602">
        <v>2</v>
      </c>
      <c r="C1602">
        <v>0</v>
      </c>
      <c r="D1602">
        <v>3</v>
      </c>
      <c r="E1602" t="s">
        <v>1215</v>
      </c>
      <c r="F1602">
        <v>1</v>
      </c>
      <c r="G1602">
        <v>1</v>
      </c>
      <c r="H1602">
        <v>1.98663709999892</v>
      </c>
      <c r="I1602">
        <v>95.0017088999994</v>
      </c>
      <c r="J1602" t="s">
        <v>16</v>
      </c>
      <c r="K1602" t="b">
        <v>1</v>
      </c>
      <c r="L1602">
        <v>0.81485149999935003</v>
      </c>
      <c r="M1602">
        <v>80.814756600000706</v>
      </c>
      <c r="N1602">
        <v>3</v>
      </c>
      <c r="O1602">
        <v>9.6493599998211693E-2</v>
      </c>
      <c r="P1602">
        <v>80.995068000000202</v>
      </c>
    </row>
    <row r="1603" spans="1:16" x14ac:dyDescent="0.3">
      <c r="A1603">
        <v>5</v>
      </c>
      <c r="B1603">
        <v>2</v>
      </c>
      <c r="C1603">
        <v>0</v>
      </c>
      <c r="D1603">
        <v>3</v>
      </c>
      <c r="E1603" t="s">
        <v>1216</v>
      </c>
      <c r="F1603" t="s">
        <v>13</v>
      </c>
      <c r="G1603">
        <v>1</v>
      </c>
      <c r="H1603" t="s">
        <v>13</v>
      </c>
      <c r="I1603" t="s">
        <v>13</v>
      </c>
      <c r="J1603" t="s">
        <v>16</v>
      </c>
      <c r="K1603" t="b">
        <v>0</v>
      </c>
      <c r="L1603">
        <v>1.3218286999981499</v>
      </c>
      <c r="M1603">
        <v>82.821796799999007</v>
      </c>
      <c r="N1603">
        <v>3</v>
      </c>
      <c r="O1603">
        <v>8.8476400000217795E-2</v>
      </c>
      <c r="P1603">
        <v>82.970971399998206</v>
      </c>
    </row>
    <row r="1604" spans="1:16" x14ac:dyDescent="0.3">
      <c r="A1604">
        <v>5</v>
      </c>
      <c r="B1604">
        <v>2</v>
      </c>
      <c r="C1604">
        <v>0</v>
      </c>
      <c r="D1604">
        <v>3</v>
      </c>
      <c r="E1604" t="s">
        <v>309</v>
      </c>
      <c r="F1604" t="s">
        <v>13</v>
      </c>
      <c r="G1604">
        <v>1</v>
      </c>
      <c r="H1604" t="s">
        <v>13</v>
      </c>
      <c r="I1604" t="s">
        <v>13</v>
      </c>
      <c r="J1604" t="s">
        <v>14</v>
      </c>
      <c r="K1604" t="b">
        <v>1</v>
      </c>
      <c r="L1604">
        <v>1.2966540999987</v>
      </c>
      <c r="M1604">
        <v>84.7798480999991</v>
      </c>
      <c r="N1604">
        <v>3</v>
      </c>
      <c r="O1604">
        <v>0.112958699999581</v>
      </c>
      <c r="P1604">
        <v>84.971437699998205</v>
      </c>
    </row>
    <row r="1605" spans="1:16" x14ac:dyDescent="0.3">
      <c r="A1605">
        <v>5</v>
      </c>
      <c r="B1605">
        <v>2</v>
      </c>
      <c r="C1605">
        <v>0</v>
      </c>
      <c r="D1605">
        <v>3</v>
      </c>
      <c r="E1605" t="s">
        <v>1217</v>
      </c>
      <c r="F1605" t="s">
        <v>13</v>
      </c>
      <c r="G1605">
        <v>1</v>
      </c>
      <c r="H1605" t="s">
        <v>13</v>
      </c>
      <c r="I1605" t="s">
        <v>13</v>
      </c>
      <c r="J1605" t="s">
        <v>14</v>
      </c>
      <c r="K1605" t="b">
        <v>1</v>
      </c>
      <c r="L1605">
        <v>0.99175209999884795</v>
      </c>
      <c r="M1605">
        <v>86.474830799998003</v>
      </c>
      <c r="N1605">
        <v>2</v>
      </c>
      <c r="O1605">
        <v>0.59439969999948505</v>
      </c>
      <c r="P1605">
        <v>87.156850299997998</v>
      </c>
    </row>
    <row r="1606" spans="1:16" x14ac:dyDescent="0.3">
      <c r="A1606">
        <v>5</v>
      </c>
      <c r="B1606">
        <v>2</v>
      </c>
      <c r="C1606">
        <v>0</v>
      </c>
      <c r="D1606">
        <v>3</v>
      </c>
      <c r="E1606" t="s">
        <v>973</v>
      </c>
      <c r="F1606">
        <v>1</v>
      </c>
      <c r="G1606">
        <v>1</v>
      </c>
      <c r="H1606">
        <v>1.98472849999962</v>
      </c>
      <c r="I1606">
        <v>5.0001449999981604</v>
      </c>
      <c r="J1606" t="s">
        <v>14</v>
      </c>
      <c r="K1606" t="b">
        <v>0</v>
      </c>
      <c r="L1606">
        <v>2.0118277000001399</v>
      </c>
      <c r="M1606">
        <v>89.678386100000395</v>
      </c>
      <c r="N1606">
        <v>2</v>
      </c>
      <c r="O1606">
        <v>0.18445870000141401</v>
      </c>
      <c r="P1606">
        <v>89.922947700000805</v>
      </c>
    </row>
    <row r="1607" spans="1:16" x14ac:dyDescent="0.3">
      <c r="A1607">
        <v>5</v>
      </c>
      <c r="B1607">
        <v>2</v>
      </c>
      <c r="C1607">
        <v>0</v>
      </c>
      <c r="D1607">
        <v>3</v>
      </c>
      <c r="E1607" t="s">
        <v>123</v>
      </c>
      <c r="F1607">
        <v>1</v>
      </c>
      <c r="G1607">
        <v>1</v>
      </c>
      <c r="H1607">
        <v>1.98488370000268</v>
      </c>
      <c r="I1607">
        <v>7.5001942999988396</v>
      </c>
      <c r="J1607" t="s">
        <v>16</v>
      </c>
      <c r="K1607" t="b">
        <v>1</v>
      </c>
      <c r="L1607">
        <v>2.7223953000029701</v>
      </c>
      <c r="M1607">
        <v>93.155451700000398</v>
      </c>
      <c r="N1607">
        <v>2</v>
      </c>
      <c r="O1607">
        <v>0.21815349999815201</v>
      </c>
      <c r="P1607">
        <v>93.420758500000403</v>
      </c>
    </row>
    <row r="1608" spans="1:16" x14ac:dyDescent="0.3">
      <c r="A1608">
        <v>5</v>
      </c>
      <c r="B1608">
        <v>2</v>
      </c>
      <c r="C1608">
        <v>0</v>
      </c>
      <c r="D1608">
        <v>3</v>
      </c>
      <c r="E1608" t="s">
        <v>312</v>
      </c>
      <c r="F1608">
        <v>1</v>
      </c>
      <c r="G1608">
        <v>1</v>
      </c>
      <c r="H1608">
        <v>1.98607579999953</v>
      </c>
      <c r="I1608">
        <v>75.001314400000396</v>
      </c>
      <c r="J1608" t="s">
        <v>14</v>
      </c>
      <c r="K1608" t="b">
        <v>0</v>
      </c>
      <c r="L1608">
        <v>1.13700619999872</v>
      </c>
      <c r="M1608">
        <v>95.070176900000703</v>
      </c>
      <c r="N1608">
        <v>3</v>
      </c>
      <c r="O1608">
        <v>9.6360600000480204E-2</v>
      </c>
      <c r="P1608">
        <v>95.250829799999295</v>
      </c>
    </row>
    <row r="1609" spans="1:16" x14ac:dyDescent="0.3">
      <c r="A1609">
        <v>5</v>
      </c>
      <c r="B1609">
        <v>2</v>
      </c>
      <c r="C1609">
        <v>0</v>
      </c>
      <c r="D1609">
        <v>3</v>
      </c>
      <c r="E1609" t="s">
        <v>1218</v>
      </c>
      <c r="F1609" t="s">
        <v>13</v>
      </c>
      <c r="G1609">
        <v>1</v>
      </c>
      <c r="H1609" t="s">
        <v>13</v>
      </c>
      <c r="I1609" t="s">
        <v>13</v>
      </c>
      <c r="J1609" t="s">
        <v>14</v>
      </c>
      <c r="K1609" t="b">
        <v>1</v>
      </c>
      <c r="L1609">
        <v>0.927680600001622</v>
      </c>
      <c r="M1609">
        <v>96.694043799998298</v>
      </c>
      <c r="N1609">
        <v>2</v>
      </c>
      <c r="O1609">
        <v>0.173202900001343</v>
      </c>
      <c r="P1609">
        <v>96.959777699998099</v>
      </c>
    </row>
    <row r="1610" spans="1:16" x14ac:dyDescent="0.3">
      <c r="A1610">
        <v>5</v>
      </c>
      <c r="B1610">
        <v>2</v>
      </c>
      <c r="C1610">
        <v>0</v>
      </c>
      <c r="D1610">
        <v>3</v>
      </c>
      <c r="E1610" t="s">
        <v>1219</v>
      </c>
      <c r="F1610" t="s">
        <v>13</v>
      </c>
      <c r="G1610">
        <v>1</v>
      </c>
      <c r="H1610" t="s">
        <v>13</v>
      </c>
      <c r="I1610" t="s">
        <v>13</v>
      </c>
      <c r="J1610" t="s">
        <v>16</v>
      </c>
      <c r="K1610" t="b">
        <v>0</v>
      </c>
      <c r="L1610">
        <v>0.92341210000086005</v>
      </c>
      <c r="M1610">
        <v>98.390060599998804</v>
      </c>
      <c r="N1610">
        <v>3</v>
      </c>
      <c r="O1610">
        <v>9.2902100001083496E-2</v>
      </c>
      <c r="P1610">
        <v>98.559330299998706</v>
      </c>
    </row>
    <row r="1611" spans="1:16" x14ac:dyDescent="0.3">
      <c r="A1611">
        <v>5</v>
      </c>
      <c r="B1611">
        <v>2</v>
      </c>
      <c r="C1611">
        <v>0</v>
      </c>
      <c r="D1611">
        <v>3</v>
      </c>
      <c r="E1611" t="s">
        <v>1220</v>
      </c>
      <c r="F1611" t="s">
        <v>13</v>
      </c>
      <c r="G1611">
        <v>1</v>
      </c>
      <c r="H1611" t="s">
        <v>13</v>
      </c>
      <c r="I1611" t="s">
        <v>13</v>
      </c>
      <c r="J1611" t="s">
        <v>14</v>
      </c>
      <c r="K1611" t="b">
        <v>1</v>
      </c>
      <c r="L1611">
        <v>2.0567220000011699</v>
      </c>
      <c r="M1611">
        <v>101.1232681</v>
      </c>
      <c r="N1611">
        <v>2</v>
      </c>
      <c r="O1611">
        <v>0.50691609999921605</v>
      </c>
      <c r="P1611">
        <v>101.701278500001</v>
      </c>
    </row>
    <row r="1612" spans="1:16" x14ac:dyDescent="0.3">
      <c r="A1612">
        <v>5</v>
      </c>
      <c r="B1612">
        <v>2</v>
      </c>
      <c r="C1612">
        <v>0</v>
      </c>
      <c r="D1612">
        <v>3</v>
      </c>
      <c r="E1612" t="s">
        <v>1221</v>
      </c>
      <c r="F1612">
        <v>1</v>
      </c>
      <c r="G1612">
        <v>1</v>
      </c>
      <c r="H1612">
        <v>1.98482430000149</v>
      </c>
      <c r="I1612">
        <v>10.000255299997701</v>
      </c>
      <c r="J1612" t="s">
        <v>16</v>
      </c>
      <c r="K1612" t="b">
        <v>1</v>
      </c>
      <c r="L1612">
        <v>1.2023016000021001</v>
      </c>
      <c r="M1612">
        <v>103.418743300001</v>
      </c>
      <c r="N1612">
        <v>1</v>
      </c>
      <c r="O1612">
        <v>1.0902571000006001</v>
      </c>
      <c r="P1612">
        <v>104.58875099999899</v>
      </c>
    </row>
    <row r="1613" spans="1:16" x14ac:dyDescent="0.3">
      <c r="A1613">
        <v>5</v>
      </c>
      <c r="B1613">
        <v>2</v>
      </c>
      <c r="C1613">
        <v>0</v>
      </c>
      <c r="D1613">
        <v>3</v>
      </c>
      <c r="E1613" t="s">
        <v>1222</v>
      </c>
      <c r="F1613" t="s">
        <v>13</v>
      </c>
      <c r="G1613">
        <v>1</v>
      </c>
      <c r="H1613" t="s">
        <v>13</v>
      </c>
      <c r="I1613" t="s">
        <v>13</v>
      </c>
      <c r="J1613" t="s">
        <v>14</v>
      </c>
      <c r="K1613" t="b">
        <v>1</v>
      </c>
      <c r="L1613">
        <v>1.1720461000004401</v>
      </c>
      <c r="M1613">
        <v>106.271761600001</v>
      </c>
      <c r="N1613">
        <v>2</v>
      </c>
      <c r="O1613">
        <v>0.35579599999982803</v>
      </c>
      <c r="P1613">
        <v>106.6862936</v>
      </c>
    </row>
    <row r="1614" spans="1:16" x14ac:dyDescent="0.3">
      <c r="A1614">
        <v>5</v>
      </c>
      <c r="B1614">
        <v>2</v>
      </c>
      <c r="C1614">
        <v>0</v>
      </c>
      <c r="D1614">
        <v>3</v>
      </c>
      <c r="E1614" t="s">
        <v>397</v>
      </c>
      <c r="F1614">
        <v>1</v>
      </c>
      <c r="G1614">
        <v>1</v>
      </c>
      <c r="H1614">
        <v>1.9863960000002401</v>
      </c>
      <c r="I1614">
        <v>90.001598099999697</v>
      </c>
      <c r="J1614" t="s">
        <v>16</v>
      </c>
      <c r="K1614" t="b">
        <v>1</v>
      </c>
      <c r="L1614">
        <v>1.3548229000007299</v>
      </c>
      <c r="M1614">
        <v>108.55460110000099</v>
      </c>
      <c r="N1614">
        <v>3</v>
      </c>
      <c r="O1614">
        <v>0.27395880000040101</v>
      </c>
      <c r="P1614">
        <v>108.90834280000099</v>
      </c>
    </row>
    <row r="1615" spans="1:16" x14ac:dyDescent="0.3">
      <c r="A1615">
        <v>5</v>
      </c>
      <c r="B1615">
        <v>2</v>
      </c>
      <c r="C1615">
        <v>0</v>
      </c>
      <c r="D1615">
        <v>3</v>
      </c>
      <c r="E1615" t="s">
        <v>1223</v>
      </c>
      <c r="F1615" t="s">
        <v>13</v>
      </c>
      <c r="G1615">
        <v>1</v>
      </c>
      <c r="H1615" t="s">
        <v>13</v>
      </c>
      <c r="I1615" t="s">
        <v>13</v>
      </c>
      <c r="J1615" t="s">
        <v>14</v>
      </c>
      <c r="K1615" t="b">
        <v>1</v>
      </c>
      <c r="L1615">
        <v>0.96549669999876597</v>
      </c>
      <c r="M1615">
        <v>110.381809099999</v>
      </c>
      <c r="N1615">
        <v>3</v>
      </c>
      <c r="O1615">
        <v>0.216546200001176</v>
      </c>
      <c r="P1615">
        <v>110.67499110000099</v>
      </c>
    </row>
    <row r="1616" spans="1:16" x14ac:dyDescent="0.3">
      <c r="A1616">
        <v>5</v>
      </c>
      <c r="B1616">
        <v>2</v>
      </c>
      <c r="C1616">
        <v>0</v>
      </c>
      <c r="D1616">
        <v>3</v>
      </c>
      <c r="E1616" t="s">
        <v>1057</v>
      </c>
      <c r="F1616" t="s">
        <v>13</v>
      </c>
      <c r="G1616">
        <v>1</v>
      </c>
      <c r="H1616" t="s">
        <v>13</v>
      </c>
      <c r="I1616" t="s">
        <v>13</v>
      </c>
      <c r="J1616" t="s">
        <v>16</v>
      </c>
      <c r="K1616" t="b">
        <v>0</v>
      </c>
      <c r="L1616">
        <v>1.1173315000014601</v>
      </c>
      <c r="M1616">
        <v>112.300461399998</v>
      </c>
      <c r="N1616">
        <v>3</v>
      </c>
      <c r="O1616">
        <v>0.101576299999579</v>
      </c>
      <c r="P1616">
        <v>112.488149199999</v>
      </c>
    </row>
    <row r="1617" spans="1:16" x14ac:dyDescent="0.3">
      <c r="A1617">
        <v>5</v>
      </c>
      <c r="B1617">
        <v>2</v>
      </c>
      <c r="C1617">
        <v>0</v>
      </c>
      <c r="D1617">
        <v>3</v>
      </c>
      <c r="E1617" t="s">
        <v>93</v>
      </c>
      <c r="F1617">
        <v>1</v>
      </c>
      <c r="G1617">
        <v>1</v>
      </c>
      <c r="H1617">
        <v>1.9873155000023</v>
      </c>
      <c r="I1617">
        <v>135.0023243</v>
      </c>
      <c r="J1617" t="s">
        <v>16</v>
      </c>
      <c r="K1617" t="b">
        <v>1</v>
      </c>
      <c r="L1617">
        <v>0.77194299999973703</v>
      </c>
      <c r="M1617">
        <v>113.771680099999</v>
      </c>
      <c r="N1617">
        <v>3</v>
      </c>
      <c r="O1617">
        <v>0.106466599998384</v>
      </c>
      <c r="P1617">
        <v>113.972972200001</v>
      </c>
    </row>
    <row r="1618" spans="1:16" x14ac:dyDescent="0.3">
      <c r="A1618">
        <v>5</v>
      </c>
      <c r="B1618">
        <v>2</v>
      </c>
      <c r="C1618">
        <v>0</v>
      </c>
      <c r="D1618">
        <v>3</v>
      </c>
      <c r="E1618" t="s">
        <v>963</v>
      </c>
      <c r="F1618" t="s">
        <v>13</v>
      </c>
      <c r="G1618">
        <v>1</v>
      </c>
      <c r="H1618" t="s">
        <v>13</v>
      </c>
      <c r="I1618" t="s">
        <v>13</v>
      </c>
      <c r="J1618" t="s">
        <v>14</v>
      </c>
      <c r="K1618" t="b">
        <v>1</v>
      </c>
      <c r="L1618">
        <v>0.77908530000058795</v>
      </c>
      <c r="M1618">
        <v>115.262228399999</v>
      </c>
      <c r="N1618">
        <v>3</v>
      </c>
      <c r="O1618">
        <v>0.185868699998537</v>
      </c>
      <c r="P1618">
        <v>115.540403799998</v>
      </c>
    </row>
    <row r="1619" spans="1:16" x14ac:dyDescent="0.3">
      <c r="A1619">
        <v>5</v>
      </c>
      <c r="B1619">
        <v>2</v>
      </c>
      <c r="C1619">
        <v>0</v>
      </c>
      <c r="D1619">
        <v>3</v>
      </c>
      <c r="E1619" t="s">
        <v>1224</v>
      </c>
      <c r="F1619" t="s">
        <v>13</v>
      </c>
      <c r="G1619">
        <v>1</v>
      </c>
      <c r="H1619" t="s">
        <v>13</v>
      </c>
      <c r="I1619" t="s">
        <v>13</v>
      </c>
      <c r="J1619" t="s">
        <v>14</v>
      </c>
      <c r="K1619" t="b">
        <v>1</v>
      </c>
      <c r="L1619">
        <v>0.66009159999885003</v>
      </c>
      <c r="M1619">
        <v>116.7099127</v>
      </c>
      <c r="N1619">
        <v>3</v>
      </c>
      <c r="O1619">
        <v>0.891586099998676</v>
      </c>
      <c r="P1619">
        <v>117.65405800000001</v>
      </c>
    </row>
    <row r="1620" spans="1:16" x14ac:dyDescent="0.3">
      <c r="A1620">
        <v>5</v>
      </c>
      <c r="B1620">
        <v>2</v>
      </c>
      <c r="C1620">
        <v>0</v>
      </c>
      <c r="D1620">
        <v>3</v>
      </c>
      <c r="E1620" t="s">
        <v>1225</v>
      </c>
      <c r="F1620" t="s">
        <v>13</v>
      </c>
      <c r="G1620">
        <v>1</v>
      </c>
      <c r="H1620" t="s">
        <v>13</v>
      </c>
      <c r="I1620" t="s">
        <v>13</v>
      </c>
      <c r="J1620" t="s">
        <v>14</v>
      </c>
      <c r="K1620" t="b">
        <v>1</v>
      </c>
      <c r="L1620">
        <v>1.42848539999977</v>
      </c>
      <c r="M1620">
        <v>119.594831599999</v>
      </c>
      <c r="N1620">
        <v>1</v>
      </c>
      <c r="O1620">
        <v>0.87413860000015098</v>
      </c>
      <c r="P1620">
        <v>120.524567699998</v>
      </c>
    </row>
    <row r="1621" spans="1:16" x14ac:dyDescent="0.3">
      <c r="A1621">
        <v>5</v>
      </c>
      <c r="B1621">
        <v>2</v>
      </c>
      <c r="C1621">
        <v>0</v>
      </c>
      <c r="D1621">
        <v>3</v>
      </c>
      <c r="E1621" t="s">
        <v>797</v>
      </c>
      <c r="F1621" t="s">
        <v>13</v>
      </c>
      <c r="G1621">
        <v>1</v>
      </c>
      <c r="H1621" t="s">
        <v>13</v>
      </c>
      <c r="I1621" t="s">
        <v>13</v>
      </c>
      <c r="J1621" t="s">
        <v>14</v>
      </c>
      <c r="K1621" t="b">
        <v>1</v>
      </c>
      <c r="L1621">
        <v>0.86746060000223202</v>
      </c>
      <c r="M1621">
        <v>121.90055429999801</v>
      </c>
      <c r="N1621">
        <v>1</v>
      </c>
      <c r="O1621">
        <v>0.17648650000046501</v>
      </c>
      <c r="P1621">
        <v>122.14691300000101</v>
      </c>
    </row>
    <row r="1622" spans="1:16" x14ac:dyDescent="0.3">
      <c r="A1622">
        <v>5</v>
      </c>
      <c r="B1622">
        <v>2</v>
      </c>
      <c r="C1622">
        <v>1</v>
      </c>
      <c r="D1622">
        <v>3</v>
      </c>
      <c r="E1622" t="s">
        <v>1226</v>
      </c>
      <c r="F1622">
        <v>1</v>
      </c>
      <c r="G1622">
        <v>2</v>
      </c>
      <c r="H1622">
        <v>1.98523170000044</v>
      </c>
      <c r="I1622">
        <v>30.000581099997401</v>
      </c>
      <c r="J1622" t="s">
        <v>14</v>
      </c>
      <c r="K1622" t="b">
        <v>0</v>
      </c>
      <c r="L1622">
        <v>1.80848640000113</v>
      </c>
      <c r="M1622">
        <v>1.80867729999954</v>
      </c>
      <c r="N1622">
        <v>1</v>
      </c>
      <c r="O1622">
        <v>7.7733799997076899E-2</v>
      </c>
      <c r="P1622">
        <v>1.9611718999985901</v>
      </c>
    </row>
    <row r="1623" spans="1:16" x14ac:dyDescent="0.3">
      <c r="A1623">
        <v>5</v>
      </c>
      <c r="B1623">
        <v>2</v>
      </c>
      <c r="C1623">
        <v>1</v>
      </c>
      <c r="D1623">
        <v>3</v>
      </c>
      <c r="E1623" t="s">
        <v>1227</v>
      </c>
      <c r="F1623" t="s">
        <v>13</v>
      </c>
      <c r="G1623">
        <v>2</v>
      </c>
      <c r="H1623" t="s">
        <v>13</v>
      </c>
      <c r="I1623" t="s">
        <v>13</v>
      </c>
      <c r="J1623" t="s">
        <v>16</v>
      </c>
      <c r="K1623" t="b">
        <v>0</v>
      </c>
      <c r="L1623">
        <v>1.5938681999978099</v>
      </c>
      <c r="M1623">
        <v>4.0602505999995602</v>
      </c>
      <c r="N1623">
        <v>2</v>
      </c>
      <c r="O1623">
        <v>7.0157400001335204E-2</v>
      </c>
      <c r="P1623">
        <v>4.2175500999983297</v>
      </c>
    </row>
    <row r="1624" spans="1:16" x14ac:dyDescent="0.3">
      <c r="A1624">
        <v>5</v>
      </c>
      <c r="B1624">
        <v>2</v>
      </c>
      <c r="C1624">
        <v>1</v>
      </c>
      <c r="D1624">
        <v>3</v>
      </c>
      <c r="E1624" t="s">
        <v>1228</v>
      </c>
      <c r="F1624">
        <v>1</v>
      </c>
      <c r="G1624">
        <v>2</v>
      </c>
      <c r="H1624">
        <v>1.9870261000032801</v>
      </c>
      <c r="I1624">
        <v>122.50214560000001</v>
      </c>
      <c r="J1624" t="s">
        <v>16</v>
      </c>
      <c r="K1624" t="b">
        <v>1</v>
      </c>
      <c r="L1624">
        <v>0.98337410000021896</v>
      </c>
      <c r="M1624">
        <v>5.7164006999992099</v>
      </c>
      <c r="N1624">
        <v>2</v>
      </c>
      <c r="O1624">
        <v>8.4638399999675998E-2</v>
      </c>
      <c r="P1624">
        <v>5.8880177999999397</v>
      </c>
    </row>
    <row r="1625" spans="1:16" x14ac:dyDescent="0.3">
      <c r="A1625">
        <v>5</v>
      </c>
      <c r="B1625">
        <v>2</v>
      </c>
      <c r="C1625">
        <v>1</v>
      </c>
      <c r="D1625">
        <v>3</v>
      </c>
      <c r="E1625" t="s">
        <v>1229</v>
      </c>
      <c r="F1625" t="s">
        <v>13</v>
      </c>
      <c r="G1625">
        <v>2</v>
      </c>
      <c r="H1625" t="s">
        <v>13</v>
      </c>
      <c r="I1625" t="s">
        <v>13</v>
      </c>
      <c r="J1625" t="s">
        <v>16</v>
      </c>
      <c r="K1625" t="b">
        <v>0</v>
      </c>
      <c r="L1625">
        <v>0.84415490000173998</v>
      </c>
      <c r="M1625">
        <v>7.2438396999968999</v>
      </c>
      <c r="N1625">
        <v>2</v>
      </c>
      <c r="O1625">
        <v>9.9882700000307495E-2</v>
      </c>
      <c r="P1625">
        <v>7.4151551999966596</v>
      </c>
    </row>
    <row r="1626" spans="1:16" x14ac:dyDescent="0.3">
      <c r="A1626">
        <v>5</v>
      </c>
      <c r="B1626">
        <v>2</v>
      </c>
      <c r="C1626">
        <v>1</v>
      </c>
      <c r="D1626">
        <v>3</v>
      </c>
      <c r="E1626" t="s">
        <v>1230</v>
      </c>
      <c r="F1626">
        <v>1</v>
      </c>
      <c r="G1626">
        <v>2</v>
      </c>
      <c r="H1626">
        <v>1.9863098999994699</v>
      </c>
      <c r="I1626">
        <v>80.001428799998394</v>
      </c>
      <c r="J1626" t="s">
        <v>14</v>
      </c>
      <c r="K1626" t="b">
        <v>0</v>
      </c>
      <c r="L1626">
        <v>0.95507669999642497</v>
      </c>
      <c r="M1626">
        <v>8.8881013999998704</v>
      </c>
      <c r="N1626">
        <v>1</v>
      </c>
      <c r="O1626">
        <v>1.1602065000006401</v>
      </c>
      <c r="P1626">
        <v>10.0995619999994</v>
      </c>
    </row>
    <row r="1627" spans="1:16" x14ac:dyDescent="0.3">
      <c r="A1627">
        <v>5</v>
      </c>
      <c r="B1627">
        <v>2</v>
      </c>
      <c r="C1627">
        <v>1</v>
      </c>
      <c r="D1627">
        <v>3</v>
      </c>
      <c r="E1627" t="s">
        <v>1231</v>
      </c>
      <c r="F1627">
        <v>1</v>
      </c>
      <c r="G1627">
        <v>2</v>
      </c>
      <c r="H1627">
        <v>1.9870082000015801</v>
      </c>
      <c r="I1627">
        <v>112.5020195</v>
      </c>
      <c r="J1627" t="s">
        <v>16</v>
      </c>
      <c r="K1627" t="b">
        <v>1</v>
      </c>
      <c r="L1627">
        <v>1.07952840000144</v>
      </c>
      <c r="M1627">
        <v>11.695989699997901</v>
      </c>
      <c r="N1627">
        <v>3</v>
      </c>
      <c r="O1627">
        <v>8.2228600000235005E-2</v>
      </c>
      <c r="P1627">
        <v>11.8536174000001</v>
      </c>
    </row>
    <row r="1628" spans="1:16" x14ac:dyDescent="0.3">
      <c r="A1628">
        <v>5</v>
      </c>
      <c r="B1628">
        <v>2</v>
      </c>
      <c r="C1628">
        <v>1</v>
      </c>
      <c r="D1628">
        <v>3</v>
      </c>
      <c r="E1628" t="s">
        <v>767</v>
      </c>
      <c r="F1628">
        <v>1</v>
      </c>
      <c r="G1628">
        <v>2</v>
      </c>
      <c r="H1628">
        <v>1.9854569000017399</v>
      </c>
      <c r="I1628">
        <v>42.500798199998798</v>
      </c>
      <c r="J1628" t="s">
        <v>16</v>
      </c>
      <c r="K1628" t="b">
        <v>1</v>
      </c>
      <c r="L1628">
        <v>0.73624900000140803</v>
      </c>
      <c r="M1628">
        <v>13.1027331999976</v>
      </c>
      <c r="N1628">
        <v>3</v>
      </c>
      <c r="O1628">
        <v>0.129910800002108</v>
      </c>
      <c r="P1628">
        <v>13.2933129999983</v>
      </c>
    </row>
    <row r="1629" spans="1:16" x14ac:dyDescent="0.3">
      <c r="A1629">
        <v>5</v>
      </c>
      <c r="B1629">
        <v>2</v>
      </c>
      <c r="C1629">
        <v>1</v>
      </c>
      <c r="D1629">
        <v>3</v>
      </c>
      <c r="E1629" t="s">
        <v>337</v>
      </c>
      <c r="F1629" t="s">
        <v>13</v>
      </c>
      <c r="G1629">
        <v>2</v>
      </c>
      <c r="H1629" t="s">
        <v>13</v>
      </c>
      <c r="I1629" t="s">
        <v>13</v>
      </c>
      <c r="J1629" t="s">
        <v>14</v>
      </c>
      <c r="K1629" t="b">
        <v>1</v>
      </c>
      <c r="L1629">
        <v>1.02887940000073</v>
      </c>
      <c r="M1629">
        <v>14.828601299999701</v>
      </c>
      <c r="N1629">
        <v>1</v>
      </c>
      <c r="O1629">
        <v>0.65640889999849605</v>
      </c>
      <c r="P1629">
        <v>15.531773899998401</v>
      </c>
    </row>
    <row r="1630" spans="1:16" x14ac:dyDescent="0.3">
      <c r="A1630">
        <v>5</v>
      </c>
      <c r="B1630">
        <v>2</v>
      </c>
      <c r="C1630">
        <v>1</v>
      </c>
      <c r="D1630">
        <v>3</v>
      </c>
      <c r="E1630" t="s">
        <v>1232</v>
      </c>
      <c r="F1630" t="s">
        <v>13</v>
      </c>
      <c r="G1630">
        <v>2</v>
      </c>
      <c r="H1630" t="s">
        <v>13</v>
      </c>
      <c r="I1630" t="s">
        <v>13</v>
      </c>
      <c r="J1630" t="s">
        <v>14</v>
      </c>
      <c r="K1630" t="b">
        <v>1</v>
      </c>
      <c r="L1630">
        <v>0.97970210000130498</v>
      </c>
      <c r="M1630">
        <v>17.0293827999994</v>
      </c>
      <c r="N1630">
        <v>1</v>
      </c>
      <c r="O1630">
        <v>0.26429179999831798</v>
      </c>
      <c r="P1630">
        <v>17.355652599999299</v>
      </c>
    </row>
    <row r="1631" spans="1:16" x14ac:dyDescent="0.3">
      <c r="A1631">
        <v>5</v>
      </c>
      <c r="B1631">
        <v>2</v>
      </c>
      <c r="C1631">
        <v>1</v>
      </c>
      <c r="D1631">
        <v>3</v>
      </c>
      <c r="E1631" t="s">
        <v>1233</v>
      </c>
      <c r="F1631">
        <v>1</v>
      </c>
      <c r="G1631">
        <v>2</v>
      </c>
      <c r="H1631">
        <v>1.9860530000005401</v>
      </c>
      <c r="I1631">
        <v>65.001220899997904</v>
      </c>
      <c r="J1631" t="s">
        <v>16</v>
      </c>
      <c r="K1631" t="b">
        <v>1</v>
      </c>
      <c r="L1631">
        <v>0.92562360000010802</v>
      </c>
      <c r="M1631">
        <v>18.791924799999801</v>
      </c>
      <c r="N1631">
        <v>1</v>
      </c>
      <c r="O1631">
        <v>0.55579080000097802</v>
      </c>
      <c r="P1631">
        <v>19.4472869999991</v>
      </c>
    </row>
    <row r="1632" spans="1:16" x14ac:dyDescent="0.3">
      <c r="A1632">
        <v>5</v>
      </c>
      <c r="B1632">
        <v>2</v>
      </c>
      <c r="C1632">
        <v>1</v>
      </c>
      <c r="D1632">
        <v>3</v>
      </c>
      <c r="E1632" t="s">
        <v>929</v>
      </c>
      <c r="F1632">
        <v>1</v>
      </c>
      <c r="G1632">
        <v>2</v>
      </c>
      <c r="H1632">
        <v>1.98748090000299</v>
      </c>
      <c r="I1632">
        <v>142.50246000000001</v>
      </c>
      <c r="J1632" t="s">
        <v>16</v>
      </c>
      <c r="K1632" t="b">
        <v>1</v>
      </c>
      <c r="L1632">
        <v>0.76107430000047305</v>
      </c>
      <c r="M1632">
        <v>20.727449699999902</v>
      </c>
      <c r="N1632">
        <v>3</v>
      </c>
      <c r="O1632">
        <v>0.29312019999997602</v>
      </c>
      <c r="P1632">
        <v>21.104592699997699</v>
      </c>
    </row>
    <row r="1633" spans="1:16" x14ac:dyDescent="0.3">
      <c r="A1633">
        <v>5</v>
      </c>
      <c r="B1633">
        <v>2</v>
      </c>
      <c r="C1633">
        <v>1</v>
      </c>
      <c r="D1633">
        <v>3</v>
      </c>
      <c r="E1633" t="s">
        <v>1020</v>
      </c>
      <c r="F1633" t="s">
        <v>13</v>
      </c>
      <c r="G1633">
        <v>2</v>
      </c>
      <c r="H1633" t="s">
        <v>13</v>
      </c>
      <c r="I1633" t="s">
        <v>13</v>
      </c>
      <c r="J1633" t="s">
        <v>14</v>
      </c>
      <c r="K1633" t="b">
        <v>1</v>
      </c>
      <c r="L1633">
        <v>0.90004760000010697</v>
      </c>
      <c r="M1633">
        <v>22.516465999997301</v>
      </c>
      <c r="N1633">
        <v>2</v>
      </c>
      <c r="O1633">
        <v>0.54539840000143203</v>
      </c>
      <c r="P1633">
        <v>23.164882899996901</v>
      </c>
    </row>
    <row r="1634" spans="1:16" x14ac:dyDescent="0.3">
      <c r="A1634">
        <v>5</v>
      </c>
      <c r="B1634">
        <v>2</v>
      </c>
      <c r="C1634">
        <v>1</v>
      </c>
      <c r="D1634">
        <v>3</v>
      </c>
      <c r="E1634" t="s">
        <v>1072</v>
      </c>
      <c r="F1634">
        <v>1</v>
      </c>
      <c r="G1634">
        <v>2</v>
      </c>
      <c r="H1634">
        <v>1.9872450000002599</v>
      </c>
      <c r="I1634">
        <v>132.502256399999</v>
      </c>
      <c r="J1634" t="s">
        <v>16</v>
      </c>
      <c r="K1634" t="b">
        <v>1</v>
      </c>
      <c r="L1634">
        <v>0.78489329999865698</v>
      </c>
      <c r="M1634">
        <v>24.467840199998999</v>
      </c>
      <c r="N1634">
        <v>3</v>
      </c>
      <c r="O1634">
        <v>0.16831000000092899</v>
      </c>
      <c r="P1634">
        <v>24.739644899997099</v>
      </c>
    </row>
    <row r="1635" spans="1:16" x14ac:dyDescent="0.3">
      <c r="A1635">
        <v>5</v>
      </c>
      <c r="B1635">
        <v>2</v>
      </c>
      <c r="C1635">
        <v>1</v>
      </c>
      <c r="D1635">
        <v>3</v>
      </c>
      <c r="E1635" t="s">
        <v>1234</v>
      </c>
      <c r="F1635" t="s">
        <v>13</v>
      </c>
      <c r="G1635">
        <v>2</v>
      </c>
      <c r="H1635" t="s">
        <v>13</v>
      </c>
      <c r="I1635" t="s">
        <v>13</v>
      </c>
      <c r="J1635" t="s">
        <v>14</v>
      </c>
      <c r="K1635" t="b">
        <v>1</v>
      </c>
      <c r="L1635">
        <v>0.92245759999787003</v>
      </c>
      <c r="M1635">
        <v>26.172222499997599</v>
      </c>
      <c r="N1635">
        <v>2</v>
      </c>
      <c r="O1635">
        <v>0.30432490000021101</v>
      </c>
      <c r="P1635">
        <v>26.555821299996801</v>
      </c>
    </row>
    <row r="1636" spans="1:16" x14ac:dyDescent="0.3">
      <c r="A1636">
        <v>5</v>
      </c>
      <c r="B1636">
        <v>2</v>
      </c>
      <c r="C1636">
        <v>1</v>
      </c>
      <c r="D1636">
        <v>3</v>
      </c>
      <c r="E1636" t="s">
        <v>1235</v>
      </c>
      <c r="F1636">
        <v>1</v>
      </c>
      <c r="G1636">
        <v>2</v>
      </c>
      <c r="H1636">
        <v>1.9860794000014701</v>
      </c>
      <c r="I1636">
        <v>67.501231999998694</v>
      </c>
      <c r="J1636" t="s">
        <v>14</v>
      </c>
      <c r="K1636" t="b">
        <v>0</v>
      </c>
      <c r="L1636">
        <v>1.28399590000117</v>
      </c>
      <c r="M1636">
        <v>28.350432699997299</v>
      </c>
      <c r="N1636">
        <v>2</v>
      </c>
      <c r="O1636">
        <v>0.267549699998199</v>
      </c>
      <c r="P1636">
        <v>28.694990000000001</v>
      </c>
    </row>
    <row r="1637" spans="1:16" x14ac:dyDescent="0.3">
      <c r="A1637">
        <v>5</v>
      </c>
      <c r="B1637">
        <v>2</v>
      </c>
      <c r="C1637">
        <v>1</v>
      </c>
      <c r="D1637">
        <v>3</v>
      </c>
      <c r="E1637" t="s">
        <v>1101</v>
      </c>
      <c r="F1637" t="s">
        <v>13</v>
      </c>
      <c r="G1637">
        <v>2</v>
      </c>
      <c r="H1637" t="s">
        <v>13</v>
      </c>
      <c r="I1637" t="s">
        <v>13</v>
      </c>
      <c r="J1637" t="s">
        <v>14</v>
      </c>
      <c r="K1637" t="b">
        <v>1</v>
      </c>
      <c r="L1637">
        <v>1.0605348999997699</v>
      </c>
      <c r="M1637">
        <v>30.260380499999901</v>
      </c>
      <c r="N1637">
        <v>1</v>
      </c>
      <c r="O1637">
        <v>0.92123609999907796</v>
      </c>
      <c r="P1637">
        <v>31.2446777999976</v>
      </c>
    </row>
    <row r="1638" spans="1:16" x14ac:dyDescent="0.3">
      <c r="A1638">
        <v>5</v>
      </c>
      <c r="B1638">
        <v>2</v>
      </c>
      <c r="C1638">
        <v>1</v>
      </c>
      <c r="D1638">
        <v>3</v>
      </c>
      <c r="E1638" t="s">
        <v>1236</v>
      </c>
      <c r="F1638" t="s">
        <v>13</v>
      </c>
      <c r="G1638">
        <v>2</v>
      </c>
      <c r="H1638" t="s">
        <v>13</v>
      </c>
      <c r="I1638" t="s">
        <v>13</v>
      </c>
      <c r="J1638" t="s">
        <v>14</v>
      </c>
      <c r="K1638" t="b">
        <v>1</v>
      </c>
      <c r="L1638">
        <v>0.87210760000016296</v>
      </c>
      <c r="M1638">
        <v>32.621744699998096</v>
      </c>
      <c r="N1638">
        <v>1</v>
      </c>
      <c r="O1638">
        <v>3.4614000000146902E-2</v>
      </c>
      <c r="P1638">
        <v>32.749967899999298</v>
      </c>
    </row>
    <row r="1639" spans="1:16" x14ac:dyDescent="0.3">
      <c r="A1639">
        <v>5</v>
      </c>
      <c r="B1639">
        <v>2</v>
      </c>
      <c r="C1639">
        <v>1</v>
      </c>
      <c r="D1639">
        <v>3</v>
      </c>
      <c r="E1639" t="s">
        <v>956</v>
      </c>
      <c r="F1639">
        <v>1</v>
      </c>
      <c r="G1639">
        <v>2</v>
      </c>
      <c r="H1639">
        <v>1.9864813999993201</v>
      </c>
      <c r="I1639">
        <v>100.0018046</v>
      </c>
      <c r="J1639" t="s">
        <v>16</v>
      </c>
      <c r="K1639" t="b">
        <v>1</v>
      </c>
      <c r="L1639">
        <v>0.87474189999920804</v>
      </c>
      <c r="M1639">
        <v>34.141128399998699</v>
      </c>
      <c r="N1639">
        <v>3</v>
      </c>
      <c r="O1639">
        <v>0.288425300001109</v>
      </c>
      <c r="P1639">
        <v>34.499816399998998</v>
      </c>
    </row>
    <row r="1640" spans="1:16" x14ac:dyDescent="0.3">
      <c r="A1640">
        <v>5</v>
      </c>
      <c r="B1640">
        <v>2</v>
      </c>
      <c r="C1640">
        <v>1</v>
      </c>
      <c r="D1640">
        <v>3</v>
      </c>
      <c r="E1640" t="s">
        <v>1237</v>
      </c>
      <c r="F1640">
        <v>1</v>
      </c>
      <c r="G1640">
        <v>2</v>
      </c>
      <c r="H1640">
        <v>1.9852076000024701</v>
      </c>
      <c r="I1640">
        <v>22.500497199998801</v>
      </c>
      <c r="J1640" t="s">
        <v>14</v>
      </c>
      <c r="K1640" t="b">
        <v>0</v>
      </c>
      <c r="L1640">
        <v>1.1432229999991299</v>
      </c>
      <c r="M1640">
        <v>36.159513999999</v>
      </c>
      <c r="N1640">
        <v>2</v>
      </c>
      <c r="O1640">
        <v>0.34776490000149402</v>
      </c>
      <c r="P1640">
        <v>36.5751522999999</v>
      </c>
    </row>
    <row r="1641" spans="1:16" x14ac:dyDescent="0.3">
      <c r="A1641">
        <v>5</v>
      </c>
      <c r="B1641">
        <v>2</v>
      </c>
      <c r="C1641">
        <v>1</v>
      </c>
      <c r="D1641">
        <v>3</v>
      </c>
      <c r="E1641" t="s">
        <v>1238</v>
      </c>
      <c r="F1641" t="s">
        <v>13</v>
      </c>
      <c r="G1641">
        <v>2</v>
      </c>
      <c r="H1641" t="s">
        <v>13</v>
      </c>
      <c r="I1641" t="s">
        <v>13</v>
      </c>
      <c r="J1641" t="s">
        <v>16</v>
      </c>
      <c r="K1641" t="b">
        <v>0</v>
      </c>
      <c r="L1641">
        <v>0.98774959999718703</v>
      </c>
      <c r="M1641">
        <v>38.070835599999597</v>
      </c>
      <c r="N1641">
        <v>1</v>
      </c>
      <c r="O1641">
        <v>1.16033140000218</v>
      </c>
      <c r="P1641">
        <v>39.307822499998998</v>
      </c>
    </row>
    <row r="1642" spans="1:16" x14ac:dyDescent="0.3">
      <c r="A1642">
        <v>5</v>
      </c>
      <c r="B1642">
        <v>2</v>
      </c>
      <c r="C1642">
        <v>1</v>
      </c>
      <c r="D1642">
        <v>3</v>
      </c>
      <c r="E1642" t="s">
        <v>347</v>
      </c>
      <c r="F1642" t="s">
        <v>13</v>
      </c>
      <c r="G1642">
        <v>2</v>
      </c>
      <c r="H1642" t="s">
        <v>13</v>
      </c>
      <c r="I1642" t="s">
        <v>13</v>
      </c>
      <c r="J1642" t="s">
        <v>16</v>
      </c>
      <c r="K1642" t="b">
        <v>0</v>
      </c>
      <c r="L1642">
        <v>1.1249785000000001</v>
      </c>
      <c r="M1642">
        <v>40.941348699998301</v>
      </c>
      <c r="N1642">
        <v>2</v>
      </c>
      <c r="O1642">
        <v>2.1290230000013302</v>
      </c>
      <c r="P1642">
        <v>43.1564171999999</v>
      </c>
    </row>
    <row r="1643" spans="1:16" x14ac:dyDescent="0.3">
      <c r="A1643">
        <v>5</v>
      </c>
      <c r="B1643">
        <v>2</v>
      </c>
      <c r="C1643">
        <v>1</v>
      </c>
      <c r="D1643">
        <v>3</v>
      </c>
      <c r="E1643" t="s">
        <v>1239</v>
      </c>
      <c r="F1643" t="s">
        <v>13</v>
      </c>
      <c r="G1643">
        <v>2</v>
      </c>
      <c r="H1643" t="s">
        <v>13</v>
      </c>
      <c r="I1643" t="s">
        <v>13</v>
      </c>
      <c r="J1643" t="s">
        <v>16</v>
      </c>
      <c r="K1643" t="b">
        <v>0</v>
      </c>
      <c r="L1643">
        <v>5.0992848999994802</v>
      </c>
      <c r="M1643">
        <v>48.765606799999702</v>
      </c>
      <c r="N1643">
        <v>2</v>
      </c>
      <c r="O1643">
        <v>0.69879260000016097</v>
      </c>
      <c r="P1643">
        <v>49.534185699998503</v>
      </c>
    </row>
    <row r="1644" spans="1:16" x14ac:dyDescent="0.3">
      <c r="A1644">
        <v>5</v>
      </c>
      <c r="B1644">
        <v>2</v>
      </c>
      <c r="C1644">
        <v>1</v>
      </c>
      <c r="D1644">
        <v>3</v>
      </c>
      <c r="E1644" t="s">
        <v>1240</v>
      </c>
      <c r="F1644">
        <v>1</v>
      </c>
      <c r="G1644">
        <v>2</v>
      </c>
      <c r="H1644">
        <v>1.98502430000008</v>
      </c>
      <c r="I1644">
        <v>12.500286399998</v>
      </c>
      <c r="J1644" t="s">
        <v>14</v>
      </c>
      <c r="K1644" t="b">
        <v>0</v>
      </c>
      <c r="L1644">
        <v>1.1260031000019799</v>
      </c>
      <c r="M1644">
        <v>51.175567700000101</v>
      </c>
      <c r="N1644">
        <v>2</v>
      </c>
      <c r="O1644">
        <v>0.197256899999047</v>
      </c>
      <c r="P1644">
        <v>51.432652899999098</v>
      </c>
    </row>
    <row r="1645" spans="1:16" x14ac:dyDescent="0.3">
      <c r="A1645">
        <v>5</v>
      </c>
      <c r="B1645">
        <v>2</v>
      </c>
      <c r="C1645">
        <v>1</v>
      </c>
      <c r="D1645">
        <v>3</v>
      </c>
      <c r="E1645" t="s">
        <v>1241</v>
      </c>
      <c r="F1645" t="s">
        <v>13</v>
      </c>
      <c r="G1645">
        <v>2</v>
      </c>
      <c r="H1645" t="s">
        <v>13</v>
      </c>
      <c r="I1645" t="s">
        <v>13</v>
      </c>
      <c r="J1645" t="s">
        <v>16</v>
      </c>
      <c r="K1645" t="b">
        <v>0</v>
      </c>
      <c r="L1645">
        <v>1.53798959999767</v>
      </c>
      <c r="M1645">
        <v>53.487685999996799</v>
      </c>
      <c r="N1645">
        <v>2</v>
      </c>
      <c r="O1645">
        <v>0.55547320000186995</v>
      </c>
      <c r="P1645">
        <v>54.126822499998497</v>
      </c>
    </row>
    <row r="1646" spans="1:16" x14ac:dyDescent="0.3">
      <c r="A1646">
        <v>5</v>
      </c>
      <c r="B1646">
        <v>2</v>
      </c>
      <c r="C1646">
        <v>1</v>
      </c>
      <c r="D1646">
        <v>3</v>
      </c>
      <c r="E1646" t="s">
        <v>788</v>
      </c>
      <c r="F1646" t="s">
        <v>13</v>
      </c>
      <c r="G1646">
        <v>2</v>
      </c>
      <c r="H1646" t="s">
        <v>13</v>
      </c>
      <c r="I1646" t="s">
        <v>13</v>
      </c>
      <c r="J1646" t="s">
        <v>16</v>
      </c>
      <c r="K1646" t="b">
        <v>0</v>
      </c>
      <c r="L1646">
        <v>1.6133286000003899</v>
      </c>
      <c r="M1646">
        <v>56.246416799997</v>
      </c>
      <c r="N1646">
        <v>2</v>
      </c>
      <c r="O1646">
        <v>0.45377360000202299</v>
      </c>
      <c r="P1646">
        <v>56.777181699999304</v>
      </c>
    </row>
    <row r="1647" spans="1:16" x14ac:dyDescent="0.3">
      <c r="A1647">
        <v>5</v>
      </c>
      <c r="B1647">
        <v>2</v>
      </c>
      <c r="C1647">
        <v>1</v>
      </c>
      <c r="D1647">
        <v>3</v>
      </c>
      <c r="E1647" t="s">
        <v>349</v>
      </c>
      <c r="F1647">
        <v>1</v>
      </c>
      <c r="G1647">
        <v>2</v>
      </c>
      <c r="H1647">
        <v>1.9863957999987201</v>
      </c>
      <c r="I1647">
        <v>87.501535799998194</v>
      </c>
      <c r="J1647" t="s">
        <v>16</v>
      </c>
      <c r="K1647" t="b">
        <v>1</v>
      </c>
      <c r="L1647">
        <v>1.29076130000249</v>
      </c>
      <c r="M1647">
        <v>58.573367699998897</v>
      </c>
      <c r="N1647">
        <v>3</v>
      </c>
      <c r="O1647">
        <v>9.8330799999530399E-2</v>
      </c>
      <c r="P1647">
        <v>58.749719599996801</v>
      </c>
    </row>
    <row r="1648" spans="1:16" x14ac:dyDescent="0.3">
      <c r="A1648">
        <v>5</v>
      </c>
      <c r="B1648">
        <v>2</v>
      </c>
      <c r="C1648">
        <v>1</v>
      </c>
      <c r="D1648">
        <v>3</v>
      </c>
      <c r="E1648" t="s">
        <v>1242</v>
      </c>
      <c r="F1648">
        <v>1</v>
      </c>
      <c r="G1648">
        <v>2</v>
      </c>
      <c r="H1648">
        <v>1.9853851000007099</v>
      </c>
      <c r="I1648">
        <v>37.500741499999997</v>
      </c>
      <c r="J1648" t="s">
        <v>16</v>
      </c>
      <c r="K1648" t="b">
        <v>1</v>
      </c>
      <c r="L1648">
        <v>0.94078929999886896</v>
      </c>
      <c r="M1648">
        <v>60.206581399998001</v>
      </c>
      <c r="N1648">
        <v>3</v>
      </c>
      <c r="O1648">
        <v>6.0576100000616903E-2</v>
      </c>
      <c r="P1648">
        <v>60.3439652999987</v>
      </c>
    </row>
    <row r="1649" spans="1:16" x14ac:dyDescent="0.3">
      <c r="A1649">
        <v>5</v>
      </c>
      <c r="B1649">
        <v>2</v>
      </c>
      <c r="C1649">
        <v>1</v>
      </c>
      <c r="D1649">
        <v>3</v>
      </c>
      <c r="E1649" t="s">
        <v>263</v>
      </c>
      <c r="F1649" t="s">
        <v>13</v>
      </c>
      <c r="G1649">
        <v>2</v>
      </c>
      <c r="H1649" t="s">
        <v>13</v>
      </c>
      <c r="I1649" t="s">
        <v>13</v>
      </c>
      <c r="J1649" t="s">
        <v>16</v>
      </c>
      <c r="K1649" t="b">
        <v>0</v>
      </c>
      <c r="L1649">
        <v>1.2833148999998201</v>
      </c>
      <c r="M1649">
        <v>62.132992899998499</v>
      </c>
      <c r="N1649">
        <v>1</v>
      </c>
      <c r="O1649">
        <v>0.113530600003287</v>
      </c>
      <c r="P1649">
        <v>62.316915699997502</v>
      </c>
    </row>
    <row r="1650" spans="1:16" x14ac:dyDescent="0.3">
      <c r="A1650">
        <v>5</v>
      </c>
      <c r="B1650">
        <v>2</v>
      </c>
      <c r="C1650">
        <v>1</v>
      </c>
      <c r="D1650">
        <v>3</v>
      </c>
      <c r="E1650" t="s">
        <v>76</v>
      </c>
      <c r="F1650" t="s">
        <v>13</v>
      </c>
      <c r="G1650">
        <v>2</v>
      </c>
      <c r="H1650" t="s">
        <v>13</v>
      </c>
      <c r="I1650" t="s">
        <v>13</v>
      </c>
      <c r="J1650" t="s">
        <v>16</v>
      </c>
      <c r="K1650" t="b">
        <v>0</v>
      </c>
      <c r="L1650">
        <v>1.5803741000017899</v>
      </c>
      <c r="M1650">
        <v>64.413244699997506</v>
      </c>
      <c r="N1650">
        <v>1</v>
      </c>
      <c r="O1650">
        <v>0.17057970000314501</v>
      </c>
      <c r="P1650">
        <v>64.677946099996902</v>
      </c>
    </row>
    <row r="1651" spans="1:16" x14ac:dyDescent="0.3">
      <c r="A1651">
        <v>5</v>
      </c>
      <c r="B1651">
        <v>2</v>
      </c>
      <c r="C1651">
        <v>1</v>
      </c>
      <c r="D1651">
        <v>3</v>
      </c>
      <c r="E1651" t="s">
        <v>1243</v>
      </c>
      <c r="F1651" t="s">
        <v>13</v>
      </c>
      <c r="G1651">
        <v>2</v>
      </c>
      <c r="H1651" t="s">
        <v>13</v>
      </c>
      <c r="I1651" t="s">
        <v>13</v>
      </c>
      <c r="J1651" t="s">
        <v>14</v>
      </c>
      <c r="K1651" t="b">
        <v>1</v>
      </c>
      <c r="L1651">
        <v>1.0889532000001101</v>
      </c>
      <c r="M1651">
        <v>66.272163699999496</v>
      </c>
      <c r="N1651">
        <v>3</v>
      </c>
      <c r="O1651">
        <v>7.45462999984738E-2</v>
      </c>
      <c r="P1651">
        <v>66.438334299997194</v>
      </c>
    </row>
    <row r="1652" spans="1:16" x14ac:dyDescent="0.3">
      <c r="A1652">
        <v>5</v>
      </c>
      <c r="B1652">
        <v>2</v>
      </c>
      <c r="C1652">
        <v>1</v>
      </c>
      <c r="D1652">
        <v>3</v>
      </c>
      <c r="E1652" t="s">
        <v>943</v>
      </c>
      <c r="F1652">
        <v>1</v>
      </c>
      <c r="G1652">
        <v>2</v>
      </c>
      <c r="H1652">
        <v>1.9863079999995501</v>
      </c>
      <c r="I1652">
        <v>85.001519999997996</v>
      </c>
      <c r="J1652" t="s">
        <v>14</v>
      </c>
      <c r="K1652" t="b">
        <v>0</v>
      </c>
      <c r="L1652">
        <v>0.80202270000154396</v>
      </c>
      <c r="M1652">
        <v>67.7516393999977</v>
      </c>
      <c r="N1652">
        <v>3</v>
      </c>
      <c r="O1652">
        <v>6.5598000001045903E-2</v>
      </c>
      <c r="P1652">
        <v>67.893024899996803</v>
      </c>
    </row>
    <row r="1653" spans="1:16" x14ac:dyDescent="0.3">
      <c r="A1653">
        <v>5</v>
      </c>
      <c r="B1653">
        <v>2</v>
      </c>
      <c r="C1653">
        <v>1</v>
      </c>
      <c r="D1653">
        <v>3</v>
      </c>
      <c r="E1653" t="s">
        <v>369</v>
      </c>
      <c r="F1653" t="s">
        <v>13</v>
      </c>
      <c r="G1653">
        <v>2</v>
      </c>
      <c r="H1653" t="s">
        <v>13</v>
      </c>
      <c r="I1653" t="s">
        <v>13</v>
      </c>
      <c r="J1653" t="s">
        <v>16</v>
      </c>
      <c r="K1653" t="b">
        <v>0</v>
      </c>
      <c r="L1653">
        <v>1.0053863000030101</v>
      </c>
      <c r="M1653">
        <v>69.404935699996699</v>
      </c>
      <c r="N1653">
        <v>3</v>
      </c>
      <c r="O1653">
        <v>8.2819700000982294E-2</v>
      </c>
      <c r="P1653">
        <v>69.590225099996999</v>
      </c>
    </row>
    <row r="1654" spans="1:16" x14ac:dyDescent="0.3">
      <c r="A1654">
        <v>5</v>
      </c>
      <c r="B1654">
        <v>2</v>
      </c>
      <c r="C1654">
        <v>1</v>
      </c>
      <c r="D1654">
        <v>3</v>
      </c>
      <c r="E1654" t="s">
        <v>1244</v>
      </c>
      <c r="F1654" t="s">
        <v>13</v>
      </c>
      <c r="G1654">
        <v>2</v>
      </c>
      <c r="H1654" t="s">
        <v>13</v>
      </c>
      <c r="I1654" t="s">
        <v>13</v>
      </c>
      <c r="J1654" t="s">
        <v>14</v>
      </c>
      <c r="K1654" t="b">
        <v>1</v>
      </c>
      <c r="L1654">
        <v>1.60863229999813</v>
      </c>
      <c r="M1654">
        <v>71.708255800000202</v>
      </c>
      <c r="N1654">
        <v>3</v>
      </c>
      <c r="O1654">
        <v>0.402847200002725</v>
      </c>
      <c r="P1654">
        <v>72.198255699997404</v>
      </c>
    </row>
    <row r="1655" spans="1:16" x14ac:dyDescent="0.3">
      <c r="A1655">
        <v>5</v>
      </c>
      <c r="B1655">
        <v>2</v>
      </c>
      <c r="C1655">
        <v>1</v>
      </c>
      <c r="D1655">
        <v>3</v>
      </c>
      <c r="E1655" t="s">
        <v>612</v>
      </c>
      <c r="F1655">
        <v>1</v>
      </c>
      <c r="G1655">
        <v>2</v>
      </c>
      <c r="H1655">
        <v>1.98762050000005</v>
      </c>
      <c r="I1655">
        <v>150.002519899997</v>
      </c>
      <c r="J1655" t="s">
        <v>16</v>
      </c>
      <c r="K1655" t="b">
        <v>1</v>
      </c>
      <c r="L1655">
        <v>1.15969589999804</v>
      </c>
      <c r="M1655">
        <v>73.875874999997905</v>
      </c>
      <c r="N1655">
        <v>3</v>
      </c>
      <c r="O1655">
        <v>0.45787270000073499</v>
      </c>
      <c r="P1655">
        <v>74.437142099999605</v>
      </c>
    </row>
    <row r="1656" spans="1:16" x14ac:dyDescent="0.3">
      <c r="A1656">
        <v>5</v>
      </c>
      <c r="B1656">
        <v>2</v>
      </c>
      <c r="C1656">
        <v>1</v>
      </c>
      <c r="D1656">
        <v>3</v>
      </c>
      <c r="E1656" t="s">
        <v>892</v>
      </c>
      <c r="F1656" t="s">
        <v>13</v>
      </c>
      <c r="G1656">
        <v>2</v>
      </c>
      <c r="H1656" t="s">
        <v>13</v>
      </c>
      <c r="I1656" t="s">
        <v>13</v>
      </c>
      <c r="J1656" t="s">
        <v>16</v>
      </c>
      <c r="K1656" t="b">
        <v>0</v>
      </c>
      <c r="L1656">
        <v>0.72832569999809504</v>
      </c>
      <c r="M1656">
        <v>75.677903099996897</v>
      </c>
      <c r="N1656">
        <v>2</v>
      </c>
      <c r="O1656">
        <v>0.154676900001505</v>
      </c>
      <c r="P1656">
        <v>75.926118299998095</v>
      </c>
    </row>
    <row r="1657" spans="1:16" x14ac:dyDescent="0.3">
      <c r="A1657">
        <v>5</v>
      </c>
      <c r="B1657">
        <v>2</v>
      </c>
      <c r="C1657">
        <v>1</v>
      </c>
      <c r="D1657">
        <v>3</v>
      </c>
      <c r="E1657" t="s">
        <v>1245</v>
      </c>
      <c r="F1657">
        <v>1</v>
      </c>
      <c r="G1657">
        <v>2</v>
      </c>
      <c r="H1657">
        <v>1.98711419999745</v>
      </c>
      <c r="I1657">
        <v>127.50219439999999</v>
      </c>
      <c r="J1657" t="s">
        <v>16</v>
      </c>
      <c r="K1657" t="b">
        <v>1</v>
      </c>
      <c r="L1657">
        <v>0.87082519999967201</v>
      </c>
      <c r="M1657">
        <v>77.3037463000001</v>
      </c>
      <c r="N1657">
        <v>1</v>
      </c>
      <c r="O1657">
        <v>0.25878070000180697</v>
      </c>
      <c r="P1657">
        <v>77.670205599999505</v>
      </c>
    </row>
    <row r="1658" spans="1:16" x14ac:dyDescent="0.3">
      <c r="A1658">
        <v>5</v>
      </c>
      <c r="B1658">
        <v>2</v>
      </c>
      <c r="C1658">
        <v>1</v>
      </c>
      <c r="D1658">
        <v>3</v>
      </c>
      <c r="E1658" t="s">
        <v>651</v>
      </c>
      <c r="F1658" t="s">
        <v>13</v>
      </c>
      <c r="G1658">
        <v>2</v>
      </c>
      <c r="H1658" t="s">
        <v>13</v>
      </c>
      <c r="I1658" t="s">
        <v>13</v>
      </c>
      <c r="J1658" t="s">
        <v>16</v>
      </c>
      <c r="K1658" t="b">
        <v>0</v>
      </c>
      <c r="L1658">
        <v>1.03177290000167</v>
      </c>
      <c r="M1658">
        <v>79.214559999996695</v>
      </c>
      <c r="N1658">
        <v>2</v>
      </c>
      <c r="O1658">
        <v>0.45067279999784698</v>
      </c>
      <c r="P1658">
        <v>79.742074699999705</v>
      </c>
    </row>
    <row r="1659" spans="1:16" x14ac:dyDescent="0.3">
      <c r="A1659">
        <v>5</v>
      </c>
      <c r="B1659">
        <v>2</v>
      </c>
      <c r="C1659">
        <v>1</v>
      </c>
      <c r="D1659">
        <v>3</v>
      </c>
      <c r="E1659" t="s">
        <v>591</v>
      </c>
      <c r="F1659" t="s">
        <v>13</v>
      </c>
      <c r="G1659">
        <v>2</v>
      </c>
      <c r="H1659" t="s">
        <v>13</v>
      </c>
      <c r="I1659" t="s">
        <v>13</v>
      </c>
      <c r="J1659" t="s">
        <v>16</v>
      </c>
      <c r="K1659" t="b">
        <v>0</v>
      </c>
      <c r="L1659">
        <v>2.3720264000003199</v>
      </c>
      <c r="M1659">
        <v>82.621484399998707</v>
      </c>
      <c r="N1659">
        <v>3</v>
      </c>
      <c r="O1659">
        <v>0.26174499999979201</v>
      </c>
      <c r="P1659">
        <v>82.945122799999794</v>
      </c>
    </row>
    <row r="1660" spans="1:16" x14ac:dyDescent="0.3">
      <c r="A1660">
        <v>5</v>
      </c>
      <c r="B1660">
        <v>2</v>
      </c>
      <c r="C1660">
        <v>1</v>
      </c>
      <c r="D1660">
        <v>3</v>
      </c>
      <c r="E1660" t="s">
        <v>475</v>
      </c>
      <c r="F1660" t="s">
        <v>13</v>
      </c>
      <c r="G1660">
        <v>2</v>
      </c>
      <c r="H1660" t="s">
        <v>13</v>
      </c>
      <c r="I1660" t="s">
        <v>13</v>
      </c>
      <c r="J1660" t="s">
        <v>14</v>
      </c>
      <c r="K1660" t="b">
        <v>1</v>
      </c>
      <c r="L1660">
        <v>1.48999850000109</v>
      </c>
      <c r="M1660">
        <v>84.939677799997298</v>
      </c>
      <c r="N1660">
        <v>3</v>
      </c>
      <c r="O1660">
        <v>0.97219489999770303</v>
      </c>
      <c r="P1660">
        <v>85.959486899999305</v>
      </c>
    </row>
    <row r="1661" spans="1:16" x14ac:dyDescent="0.3">
      <c r="A1661">
        <v>5</v>
      </c>
      <c r="B1661">
        <v>2</v>
      </c>
      <c r="C1661">
        <v>1</v>
      </c>
      <c r="D1661">
        <v>3</v>
      </c>
      <c r="E1661" t="s">
        <v>1246</v>
      </c>
      <c r="F1661">
        <v>1</v>
      </c>
      <c r="G1661">
        <v>2</v>
      </c>
      <c r="H1661">
        <v>1.9872107999981401</v>
      </c>
      <c r="I1661">
        <v>130.00221749999801</v>
      </c>
      <c r="J1661" t="s">
        <v>16</v>
      </c>
      <c r="K1661" t="b">
        <v>1</v>
      </c>
      <c r="L1661">
        <v>1.08562589999929</v>
      </c>
      <c r="M1661">
        <v>87.551755799999199</v>
      </c>
      <c r="N1661">
        <v>2</v>
      </c>
      <c r="O1661">
        <v>0.45937580000099798</v>
      </c>
      <c r="P1661">
        <v>88.078757899998905</v>
      </c>
    </row>
    <row r="1662" spans="1:16" x14ac:dyDescent="0.3">
      <c r="A1662">
        <v>5</v>
      </c>
      <c r="B1662">
        <v>2</v>
      </c>
      <c r="C1662">
        <v>1</v>
      </c>
      <c r="D1662">
        <v>3</v>
      </c>
      <c r="E1662" t="s">
        <v>1247</v>
      </c>
      <c r="F1662">
        <v>1</v>
      </c>
      <c r="G1662">
        <v>2</v>
      </c>
      <c r="H1662">
        <v>1.98461099999986</v>
      </c>
      <c r="I1662">
        <v>2.5000722000004298</v>
      </c>
      <c r="J1662" t="s">
        <v>16</v>
      </c>
      <c r="K1662" t="b">
        <v>1</v>
      </c>
      <c r="L1662">
        <v>0.98972560000038401</v>
      </c>
      <c r="M1662">
        <v>89.572689499997097</v>
      </c>
      <c r="N1662">
        <v>3</v>
      </c>
      <c r="O1662">
        <v>0.218132799996965</v>
      </c>
      <c r="P1662">
        <v>89.869510499997006</v>
      </c>
    </row>
    <row r="1663" spans="1:16" x14ac:dyDescent="0.3">
      <c r="A1663">
        <v>5</v>
      </c>
      <c r="B1663">
        <v>2</v>
      </c>
      <c r="C1663">
        <v>1</v>
      </c>
      <c r="D1663">
        <v>3</v>
      </c>
      <c r="E1663" t="s">
        <v>1090</v>
      </c>
      <c r="F1663">
        <v>1</v>
      </c>
      <c r="G1663">
        <v>2</v>
      </c>
      <c r="H1663">
        <v>1.98661069999798</v>
      </c>
      <c r="I1663">
        <v>102.50183610000001</v>
      </c>
      <c r="J1663" t="s">
        <v>16</v>
      </c>
      <c r="K1663" t="b">
        <v>1</v>
      </c>
      <c r="L1663">
        <v>1.21439800000007</v>
      </c>
      <c r="M1663">
        <v>91.597370399998894</v>
      </c>
      <c r="N1663">
        <v>1</v>
      </c>
      <c r="O1663">
        <v>0.10177920000205599</v>
      </c>
      <c r="P1663">
        <v>91.793156399999106</v>
      </c>
    </row>
    <row r="1664" spans="1:16" x14ac:dyDescent="0.3">
      <c r="A1664">
        <v>5</v>
      </c>
      <c r="B1664">
        <v>2</v>
      </c>
      <c r="C1664">
        <v>1</v>
      </c>
      <c r="D1664">
        <v>3</v>
      </c>
      <c r="E1664" t="s">
        <v>1248</v>
      </c>
      <c r="F1664" t="s">
        <v>13</v>
      </c>
      <c r="G1664">
        <v>2</v>
      </c>
      <c r="H1664" t="s">
        <v>13</v>
      </c>
      <c r="I1664" t="s">
        <v>13</v>
      </c>
      <c r="J1664" t="s">
        <v>14</v>
      </c>
      <c r="K1664" t="b">
        <v>1</v>
      </c>
      <c r="L1664">
        <v>0.78519710000182397</v>
      </c>
      <c r="M1664">
        <v>93.084667600000103</v>
      </c>
      <c r="N1664">
        <v>3</v>
      </c>
      <c r="O1664">
        <v>0.28102869999929703</v>
      </c>
      <c r="P1664">
        <v>93.452406399999802</v>
      </c>
    </row>
    <row r="1665" spans="1:16" x14ac:dyDescent="0.3">
      <c r="A1665">
        <v>5</v>
      </c>
      <c r="B1665">
        <v>2</v>
      </c>
      <c r="C1665">
        <v>1</v>
      </c>
      <c r="D1665">
        <v>3</v>
      </c>
      <c r="E1665" t="s">
        <v>1249</v>
      </c>
      <c r="F1665" t="s">
        <v>13</v>
      </c>
      <c r="G1665">
        <v>2</v>
      </c>
      <c r="H1665" t="s">
        <v>13</v>
      </c>
      <c r="I1665" t="s">
        <v>13</v>
      </c>
      <c r="J1665" t="s">
        <v>14</v>
      </c>
      <c r="K1665" t="b">
        <v>1</v>
      </c>
      <c r="L1665">
        <v>0.92680169999948703</v>
      </c>
      <c r="M1665">
        <v>94.892958199998304</v>
      </c>
      <c r="N1665">
        <v>3</v>
      </c>
      <c r="O1665">
        <v>9.2791400002170094E-2</v>
      </c>
      <c r="P1665">
        <v>95.056142099998397</v>
      </c>
    </row>
    <row r="1666" spans="1:16" x14ac:dyDescent="0.3">
      <c r="A1666">
        <v>5</v>
      </c>
      <c r="B1666">
        <v>2</v>
      </c>
      <c r="C1666">
        <v>1</v>
      </c>
      <c r="D1666">
        <v>3</v>
      </c>
      <c r="E1666" t="s">
        <v>1250</v>
      </c>
      <c r="F1666" t="s">
        <v>13</v>
      </c>
      <c r="G1666">
        <v>2</v>
      </c>
      <c r="H1666" t="s">
        <v>13</v>
      </c>
      <c r="I1666" t="s">
        <v>13</v>
      </c>
      <c r="J1666" t="s">
        <v>16</v>
      </c>
      <c r="K1666" t="b">
        <v>0</v>
      </c>
      <c r="L1666">
        <v>1.1278839000006</v>
      </c>
      <c r="M1666">
        <v>96.694087499999995</v>
      </c>
      <c r="N1666">
        <v>2</v>
      </c>
      <c r="O1666">
        <v>0.16100690000166701</v>
      </c>
      <c r="P1666">
        <v>96.9243661</v>
      </c>
    </row>
    <row r="1667" spans="1:16" x14ac:dyDescent="0.3">
      <c r="A1667">
        <v>5</v>
      </c>
      <c r="B1667">
        <v>2</v>
      </c>
      <c r="C1667">
        <v>1</v>
      </c>
      <c r="D1667">
        <v>3</v>
      </c>
      <c r="E1667" t="s">
        <v>1126</v>
      </c>
      <c r="F1667">
        <v>1</v>
      </c>
      <c r="G1667">
        <v>2</v>
      </c>
      <c r="H1667">
        <v>1.9851259999995801</v>
      </c>
      <c r="I1667">
        <v>27.500563099998502</v>
      </c>
      <c r="J1667" t="s">
        <v>14</v>
      </c>
      <c r="K1667" t="b">
        <v>0</v>
      </c>
      <c r="L1667">
        <v>1.09901019999961</v>
      </c>
      <c r="M1667">
        <v>98.531858399997901</v>
      </c>
      <c r="N1667">
        <v>2</v>
      </c>
      <c r="O1667">
        <v>1.03509699999995</v>
      </c>
      <c r="P1667">
        <v>99.638351399997205</v>
      </c>
    </row>
    <row r="1668" spans="1:16" x14ac:dyDescent="0.3">
      <c r="A1668">
        <v>5</v>
      </c>
      <c r="B1668">
        <v>2</v>
      </c>
      <c r="C1668">
        <v>1</v>
      </c>
      <c r="D1668">
        <v>3</v>
      </c>
      <c r="E1668" t="s">
        <v>1251</v>
      </c>
      <c r="F1668">
        <v>1</v>
      </c>
      <c r="G1668">
        <v>2</v>
      </c>
      <c r="H1668">
        <v>1.98587210000187</v>
      </c>
      <c r="I1668">
        <v>57.5010576999994</v>
      </c>
      <c r="J1668" t="s">
        <v>14</v>
      </c>
      <c r="K1668" t="b">
        <v>0</v>
      </c>
      <c r="L1668">
        <v>1.03832409999814</v>
      </c>
      <c r="M1668">
        <v>101.18770819999899</v>
      </c>
      <c r="N1668">
        <v>1</v>
      </c>
      <c r="O1668">
        <v>1.20416269999987</v>
      </c>
      <c r="P1668">
        <v>102.455426799999</v>
      </c>
    </row>
    <row r="1669" spans="1:16" x14ac:dyDescent="0.3">
      <c r="A1669">
        <v>5</v>
      </c>
      <c r="B1669">
        <v>2</v>
      </c>
      <c r="C1669">
        <v>1</v>
      </c>
      <c r="D1669">
        <v>3</v>
      </c>
      <c r="E1669" t="s">
        <v>1252</v>
      </c>
      <c r="F1669">
        <v>1</v>
      </c>
      <c r="G1669">
        <v>2</v>
      </c>
      <c r="H1669">
        <v>1.9870344000009901</v>
      </c>
      <c r="I1669">
        <v>115.0020425</v>
      </c>
      <c r="J1669" t="s">
        <v>16</v>
      </c>
      <c r="K1669" t="b">
        <v>1</v>
      </c>
      <c r="L1669">
        <v>1.24122229999921</v>
      </c>
      <c r="M1669">
        <v>104.2073232</v>
      </c>
      <c r="N1669">
        <v>1</v>
      </c>
      <c r="O1669">
        <v>0.78586040000300295</v>
      </c>
      <c r="P1669">
        <v>105.093265099997</v>
      </c>
    </row>
    <row r="1670" spans="1:16" x14ac:dyDescent="0.3">
      <c r="A1670">
        <v>5</v>
      </c>
      <c r="B1670">
        <v>2</v>
      </c>
      <c r="C1670">
        <v>1</v>
      </c>
      <c r="D1670">
        <v>3</v>
      </c>
      <c r="E1670" t="s">
        <v>1253</v>
      </c>
      <c r="F1670" t="s">
        <v>13</v>
      </c>
      <c r="G1670">
        <v>2</v>
      </c>
      <c r="H1670" t="s">
        <v>13</v>
      </c>
      <c r="I1670" t="s">
        <v>13</v>
      </c>
      <c r="J1670" t="s">
        <v>16</v>
      </c>
      <c r="K1670" t="b">
        <v>0</v>
      </c>
      <c r="L1670">
        <v>0.99067649999778995</v>
      </c>
      <c r="M1670">
        <v>106.590233199997</v>
      </c>
      <c r="N1670">
        <v>1</v>
      </c>
      <c r="O1670">
        <v>0.27414239999779999</v>
      </c>
      <c r="P1670">
        <v>106.94951210000001</v>
      </c>
    </row>
    <row r="1671" spans="1:16" x14ac:dyDescent="0.3">
      <c r="A1671">
        <v>5</v>
      </c>
      <c r="B1671">
        <v>2</v>
      </c>
      <c r="C1671">
        <v>1</v>
      </c>
      <c r="D1671">
        <v>3</v>
      </c>
      <c r="E1671" t="s">
        <v>954</v>
      </c>
      <c r="F1671">
        <v>1</v>
      </c>
      <c r="G1671">
        <v>2</v>
      </c>
      <c r="H1671">
        <v>1.98594890000095</v>
      </c>
      <c r="I1671">
        <v>60.001121899997102</v>
      </c>
      <c r="J1671" t="s">
        <v>16</v>
      </c>
      <c r="K1671" t="b">
        <v>1</v>
      </c>
      <c r="L1671">
        <v>0.89372279999952298</v>
      </c>
      <c r="M1671">
        <v>108.35978239999901</v>
      </c>
      <c r="N1671">
        <v>3</v>
      </c>
      <c r="O1671">
        <v>0.33907600000020499</v>
      </c>
      <c r="P1671">
        <v>108.7904561</v>
      </c>
    </row>
    <row r="1672" spans="1:16" x14ac:dyDescent="0.3">
      <c r="A1672">
        <v>5</v>
      </c>
      <c r="B1672">
        <v>2</v>
      </c>
      <c r="C1672">
        <v>1</v>
      </c>
      <c r="D1672">
        <v>3</v>
      </c>
      <c r="E1672" t="s">
        <v>521</v>
      </c>
      <c r="F1672" t="s">
        <v>13</v>
      </c>
      <c r="G1672">
        <v>2</v>
      </c>
      <c r="H1672" t="s">
        <v>13</v>
      </c>
      <c r="I1672" t="s">
        <v>13</v>
      </c>
      <c r="J1672" t="s">
        <v>14</v>
      </c>
      <c r="K1672" t="b">
        <v>1</v>
      </c>
      <c r="L1672">
        <v>1.2130228999994901</v>
      </c>
      <c r="M1672">
        <v>110.512552799999</v>
      </c>
      <c r="N1672">
        <v>1</v>
      </c>
      <c r="O1672">
        <v>0.26641670000026402</v>
      </c>
      <c r="P1672">
        <v>110.8537736</v>
      </c>
    </row>
    <row r="1673" spans="1:16" x14ac:dyDescent="0.3">
      <c r="A1673">
        <v>5</v>
      </c>
      <c r="B1673">
        <v>2</v>
      </c>
      <c r="C1673">
        <v>1</v>
      </c>
      <c r="D1673">
        <v>3</v>
      </c>
      <c r="E1673" t="s">
        <v>1254</v>
      </c>
      <c r="F1673">
        <v>1</v>
      </c>
      <c r="G1673">
        <v>2</v>
      </c>
      <c r="H1673">
        <v>1.9866306999974801</v>
      </c>
      <c r="I1673">
        <v>97.501749299997797</v>
      </c>
      <c r="J1673" t="s">
        <v>16</v>
      </c>
      <c r="K1673" t="b">
        <v>1</v>
      </c>
      <c r="L1673">
        <v>1.27122779999991</v>
      </c>
      <c r="M1673">
        <v>112.63724620000001</v>
      </c>
      <c r="N1673">
        <v>3</v>
      </c>
      <c r="O1673">
        <v>0.37987409999914201</v>
      </c>
      <c r="P1673">
        <v>113.095253</v>
      </c>
    </row>
    <row r="1674" spans="1:16" x14ac:dyDescent="0.3">
      <c r="A1674">
        <v>5</v>
      </c>
      <c r="B1674">
        <v>2</v>
      </c>
      <c r="C1674">
        <v>1</v>
      </c>
      <c r="D1674">
        <v>3</v>
      </c>
      <c r="E1674" t="s">
        <v>646</v>
      </c>
      <c r="F1674">
        <v>1</v>
      </c>
      <c r="G1674">
        <v>2</v>
      </c>
      <c r="H1674">
        <v>1.9868529999985201</v>
      </c>
      <c r="I1674">
        <v>107.5018986</v>
      </c>
      <c r="J1674" t="s">
        <v>14</v>
      </c>
      <c r="K1674" t="b">
        <v>0</v>
      </c>
      <c r="L1674">
        <v>1.06024070000058</v>
      </c>
      <c r="M1674">
        <v>114.659700799999</v>
      </c>
      <c r="N1674">
        <v>2</v>
      </c>
      <c r="O1674">
        <v>0.34513770000194199</v>
      </c>
      <c r="P1674">
        <v>115.0683856</v>
      </c>
    </row>
    <row r="1675" spans="1:16" x14ac:dyDescent="0.3">
      <c r="A1675">
        <v>5</v>
      </c>
      <c r="B1675">
        <v>2</v>
      </c>
      <c r="C1675">
        <v>1</v>
      </c>
      <c r="D1675">
        <v>3</v>
      </c>
      <c r="E1675" t="s">
        <v>442</v>
      </c>
      <c r="F1675">
        <v>1</v>
      </c>
      <c r="G1675">
        <v>2</v>
      </c>
      <c r="H1675">
        <v>1.9856911999995599</v>
      </c>
      <c r="I1675">
        <v>52.501023699998797</v>
      </c>
      <c r="J1675" t="s">
        <v>16</v>
      </c>
      <c r="K1675" t="b">
        <v>1</v>
      </c>
      <c r="L1675">
        <v>0.96015039999838303</v>
      </c>
      <c r="M1675">
        <v>116.542980299997</v>
      </c>
      <c r="N1675">
        <v>2</v>
      </c>
      <c r="O1675">
        <v>0.331469100001414</v>
      </c>
      <c r="P1675">
        <v>116.942841299999</v>
      </c>
    </row>
    <row r="1676" spans="1:16" x14ac:dyDescent="0.3">
      <c r="A1676">
        <v>5</v>
      </c>
      <c r="B1676">
        <v>2</v>
      </c>
      <c r="C1676">
        <v>1</v>
      </c>
      <c r="D1676">
        <v>3</v>
      </c>
      <c r="E1676" t="s">
        <v>1255</v>
      </c>
      <c r="F1676" t="s">
        <v>13</v>
      </c>
      <c r="G1676">
        <v>2</v>
      </c>
      <c r="H1676" t="s">
        <v>13</v>
      </c>
      <c r="I1676" t="s">
        <v>13</v>
      </c>
      <c r="J1676" t="s">
        <v>14</v>
      </c>
      <c r="K1676" t="b">
        <v>1</v>
      </c>
      <c r="L1676">
        <v>1.36642620000202</v>
      </c>
      <c r="M1676">
        <v>118.8159046</v>
      </c>
      <c r="N1676">
        <v>2</v>
      </c>
      <c r="O1676">
        <v>0.38619580000158799</v>
      </c>
      <c r="P1676">
        <v>119.253517499998</v>
      </c>
    </row>
    <row r="1677" spans="1:16" x14ac:dyDescent="0.3">
      <c r="A1677">
        <v>5</v>
      </c>
      <c r="B1677">
        <v>2</v>
      </c>
      <c r="C1677">
        <v>1</v>
      </c>
      <c r="D1677">
        <v>3</v>
      </c>
      <c r="E1677" t="s">
        <v>1064</v>
      </c>
      <c r="F1677">
        <v>1</v>
      </c>
      <c r="G1677">
        <v>2</v>
      </c>
      <c r="H1677">
        <v>1.98734170000171</v>
      </c>
      <c r="I1677">
        <v>137.502392899998</v>
      </c>
      <c r="J1677" t="s">
        <v>16</v>
      </c>
      <c r="K1677" t="b">
        <v>1</v>
      </c>
      <c r="L1677">
        <v>1.76009859999976</v>
      </c>
      <c r="M1677">
        <v>121.52633139999701</v>
      </c>
      <c r="N1677">
        <v>3</v>
      </c>
      <c r="O1677">
        <v>0.93287440000130994</v>
      </c>
      <c r="P1677">
        <v>122.528214099999</v>
      </c>
    </row>
    <row r="1678" spans="1:16" x14ac:dyDescent="0.3">
      <c r="A1678">
        <v>5</v>
      </c>
      <c r="B1678">
        <v>2</v>
      </c>
      <c r="C1678">
        <v>1</v>
      </c>
      <c r="D1678">
        <v>3</v>
      </c>
      <c r="E1678" t="s">
        <v>125</v>
      </c>
      <c r="F1678" t="s">
        <v>13</v>
      </c>
      <c r="G1678">
        <v>2</v>
      </c>
      <c r="H1678" t="s">
        <v>13</v>
      </c>
      <c r="I1678" t="s">
        <v>13</v>
      </c>
      <c r="J1678" t="s">
        <v>14</v>
      </c>
      <c r="K1678" t="b">
        <v>1</v>
      </c>
      <c r="L1678">
        <v>1.29954849999922</v>
      </c>
      <c r="M1678">
        <v>124.33241580000001</v>
      </c>
      <c r="N1678">
        <v>1</v>
      </c>
      <c r="O1678">
        <v>0.37096600000222701</v>
      </c>
      <c r="P1678">
        <v>124.78236889999999</v>
      </c>
    </row>
    <row r="1679" spans="1:16" x14ac:dyDescent="0.3">
      <c r="A1679">
        <v>5</v>
      </c>
      <c r="B1679">
        <v>2</v>
      </c>
      <c r="C1679">
        <v>1</v>
      </c>
      <c r="D1679">
        <v>3</v>
      </c>
      <c r="E1679" t="s">
        <v>1256</v>
      </c>
      <c r="F1679">
        <v>1</v>
      </c>
      <c r="G1679">
        <v>2</v>
      </c>
      <c r="H1679">
        <v>1.9856608000009099</v>
      </c>
      <c r="I1679">
        <v>45.000858600000399</v>
      </c>
      <c r="J1679" t="s">
        <v>16</v>
      </c>
      <c r="K1679" t="b">
        <v>1</v>
      </c>
      <c r="L1679">
        <v>0.73101800000222295</v>
      </c>
      <c r="M1679">
        <v>126.030548399998</v>
      </c>
      <c r="N1679">
        <v>3</v>
      </c>
      <c r="O1679">
        <v>0.28170540000064698</v>
      </c>
      <c r="P1679">
        <v>126.413111599999</v>
      </c>
    </row>
    <row r="1680" spans="1:16" x14ac:dyDescent="0.3">
      <c r="A1680">
        <v>5</v>
      </c>
      <c r="B1680">
        <v>2</v>
      </c>
      <c r="C1680">
        <v>1</v>
      </c>
      <c r="D1680">
        <v>3</v>
      </c>
      <c r="E1680" t="s">
        <v>961</v>
      </c>
      <c r="F1680" t="s">
        <v>13</v>
      </c>
      <c r="G1680">
        <v>2</v>
      </c>
      <c r="H1680" t="s">
        <v>13</v>
      </c>
      <c r="I1680" t="s">
        <v>13</v>
      </c>
      <c r="J1680" t="s">
        <v>16</v>
      </c>
      <c r="K1680" t="b">
        <v>0</v>
      </c>
      <c r="L1680">
        <v>0.818694799996592</v>
      </c>
      <c r="M1680">
        <v>127.751500499999</v>
      </c>
      <c r="N1680">
        <v>3</v>
      </c>
      <c r="O1680">
        <v>0.268883799999458</v>
      </c>
      <c r="P1680">
        <v>128.10434999999799</v>
      </c>
    </row>
    <row r="1681" spans="1:16" x14ac:dyDescent="0.3">
      <c r="A1681">
        <v>5</v>
      </c>
      <c r="B1681">
        <v>2</v>
      </c>
      <c r="C1681">
        <v>1</v>
      </c>
      <c r="D1681">
        <v>3</v>
      </c>
      <c r="E1681" t="s">
        <v>1257</v>
      </c>
      <c r="F1681">
        <v>1</v>
      </c>
      <c r="G1681">
        <v>2</v>
      </c>
      <c r="H1681">
        <v>1.98596659999748</v>
      </c>
      <c r="I1681">
        <v>62.5011493999991</v>
      </c>
      <c r="J1681" t="s">
        <v>16</v>
      </c>
      <c r="K1681" t="b">
        <v>1</v>
      </c>
      <c r="L1681">
        <v>0.838431800002581</v>
      </c>
      <c r="M1681">
        <v>129.454503499997</v>
      </c>
      <c r="N1681">
        <v>3</v>
      </c>
      <c r="O1681">
        <v>0.12836360000073899</v>
      </c>
      <c r="P1681">
        <v>129.65974709999901</v>
      </c>
    </row>
    <row r="1682" spans="1:16" x14ac:dyDescent="0.3">
      <c r="A1682">
        <v>5</v>
      </c>
      <c r="B1682">
        <v>3</v>
      </c>
      <c r="C1682">
        <v>0</v>
      </c>
      <c r="D1682">
        <v>5</v>
      </c>
      <c r="E1682" t="s">
        <v>750</v>
      </c>
      <c r="F1682" t="s">
        <v>13</v>
      </c>
      <c r="G1682">
        <v>1</v>
      </c>
      <c r="H1682" t="s">
        <v>13</v>
      </c>
      <c r="I1682" t="s">
        <v>13</v>
      </c>
      <c r="J1682" t="s">
        <v>14</v>
      </c>
      <c r="K1682" t="b">
        <v>1</v>
      </c>
      <c r="L1682">
        <v>1.2827278000004301</v>
      </c>
      <c r="M1682">
        <v>1.28273990000162</v>
      </c>
      <c r="N1682">
        <v>3</v>
      </c>
      <c r="O1682">
        <v>0.24469820000013001</v>
      </c>
      <c r="P1682">
        <v>1.5910426000009501</v>
      </c>
    </row>
    <row r="1683" spans="1:16" x14ac:dyDescent="0.3">
      <c r="E1683" t="s">
        <v>1258</v>
      </c>
      <c r="F1683" t="s">
        <v>13</v>
      </c>
      <c r="G1683">
        <v>1</v>
      </c>
      <c r="H1683" t="s">
        <v>13</v>
      </c>
      <c r="I1683" t="s">
        <v>13</v>
      </c>
      <c r="J1683" t="s">
        <v>14</v>
      </c>
      <c r="K1683" t="b">
        <v>1</v>
      </c>
      <c r="L1683">
        <v>1.29505439999775</v>
      </c>
      <c r="M1683">
        <v>3.3952991000005599</v>
      </c>
      <c r="N1683">
        <v>3</v>
      </c>
      <c r="O1683">
        <v>0.21003969999947</v>
      </c>
      <c r="P1683">
        <v>3.6683675999993302</v>
      </c>
    </row>
    <row r="1684" spans="1:16" x14ac:dyDescent="0.3">
      <c r="A1684">
        <v>5</v>
      </c>
      <c r="B1684">
        <v>3</v>
      </c>
      <c r="C1684">
        <v>0</v>
      </c>
      <c r="D1684">
        <v>5</v>
      </c>
      <c r="E1684" t="s">
        <v>1259</v>
      </c>
      <c r="F1684">
        <v>1</v>
      </c>
      <c r="G1684">
        <v>1</v>
      </c>
      <c r="H1684">
        <v>1.98653510000077</v>
      </c>
      <c r="I1684">
        <v>77.501181299998294</v>
      </c>
      <c r="J1684" t="s">
        <v>16</v>
      </c>
      <c r="K1684" t="b">
        <v>1</v>
      </c>
      <c r="L1684">
        <v>1.21267300000181</v>
      </c>
      <c r="M1684">
        <v>5.3959577999994499</v>
      </c>
      <c r="N1684">
        <v>3</v>
      </c>
      <c r="O1684">
        <v>0.22805919999882501</v>
      </c>
      <c r="P1684">
        <v>5.70244250000178</v>
      </c>
    </row>
    <row r="1685" spans="1:16" x14ac:dyDescent="0.3">
      <c r="A1685">
        <v>5</v>
      </c>
      <c r="B1685">
        <v>3</v>
      </c>
      <c r="C1685">
        <v>0</v>
      </c>
      <c r="D1685">
        <v>5</v>
      </c>
      <c r="E1685" t="s">
        <v>69</v>
      </c>
      <c r="F1685" t="s">
        <v>13</v>
      </c>
      <c r="G1685">
        <v>1</v>
      </c>
      <c r="H1685" t="s">
        <v>13</v>
      </c>
      <c r="I1685" t="s">
        <v>13</v>
      </c>
      <c r="J1685" t="s">
        <v>14</v>
      </c>
      <c r="K1685" t="b">
        <v>1</v>
      </c>
      <c r="L1685">
        <v>0.97929789999761896</v>
      </c>
      <c r="M1685">
        <v>7.1959038999993901</v>
      </c>
      <c r="N1685">
        <v>3</v>
      </c>
      <c r="O1685">
        <v>0.22678400000222601</v>
      </c>
      <c r="P1685">
        <v>7.48509200000262</v>
      </c>
    </row>
    <row r="1686" spans="1:16" x14ac:dyDescent="0.3">
      <c r="A1686">
        <v>5</v>
      </c>
      <c r="B1686">
        <v>3</v>
      </c>
      <c r="C1686">
        <v>0</v>
      </c>
      <c r="D1686">
        <v>5</v>
      </c>
      <c r="E1686" t="s">
        <v>1260</v>
      </c>
      <c r="F1686" t="s">
        <v>13</v>
      </c>
      <c r="G1686">
        <v>1</v>
      </c>
      <c r="H1686" t="s">
        <v>13</v>
      </c>
      <c r="I1686" t="s">
        <v>13</v>
      </c>
      <c r="J1686" t="s">
        <v>14</v>
      </c>
      <c r="K1686" t="b">
        <v>1</v>
      </c>
      <c r="L1686">
        <v>1.05710030000046</v>
      </c>
      <c r="M1686">
        <v>9.0570528000025696</v>
      </c>
      <c r="N1686">
        <v>3</v>
      </c>
      <c r="O1686">
        <v>0.22739860000001499</v>
      </c>
      <c r="P1686">
        <v>9.3257904000020098</v>
      </c>
    </row>
    <row r="1687" spans="1:16" x14ac:dyDescent="0.3">
      <c r="A1687">
        <v>5</v>
      </c>
      <c r="B1687">
        <v>3</v>
      </c>
      <c r="C1687">
        <v>0</v>
      </c>
      <c r="D1687">
        <v>5</v>
      </c>
      <c r="E1687" t="s">
        <v>1261</v>
      </c>
      <c r="F1687" t="s">
        <v>13</v>
      </c>
      <c r="G1687">
        <v>1</v>
      </c>
      <c r="H1687" t="s">
        <v>13</v>
      </c>
      <c r="I1687" t="s">
        <v>13</v>
      </c>
      <c r="J1687" t="s">
        <v>14</v>
      </c>
      <c r="K1687" t="b">
        <v>1</v>
      </c>
      <c r="L1687">
        <v>1.06079130000217</v>
      </c>
      <c r="M1687">
        <v>10.8943942000005</v>
      </c>
      <c r="N1687">
        <v>3</v>
      </c>
      <c r="O1687">
        <v>0.200910999999905</v>
      </c>
      <c r="P1687">
        <v>11.1474082000022</v>
      </c>
    </row>
    <row r="1688" spans="1:16" x14ac:dyDescent="0.3">
      <c r="A1688">
        <v>5</v>
      </c>
      <c r="B1688">
        <v>3</v>
      </c>
      <c r="C1688">
        <v>0</v>
      </c>
      <c r="D1688">
        <v>5</v>
      </c>
      <c r="E1688" t="s">
        <v>1262</v>
      </c>
      <c r="F1688">
        <v>1</v>
      </c>
      <c r="G1688">
        <v>1</v>
      </c>
      <c r="H1688">
        <v>1.9858328999980599</v>
      </c>
      <c r="I1688">
        <v>35.000593699998703</v>
      </c>
      <c r="J1688" t="s">
        <v>16</v>
      </c>
      <c r="K1688" t="b">
        <v>1</v>
      </c>
      <c r="L1688">
        <v>0.83398249999663698</v>
      </c>
      <c r="M1688">
        <v>12.5006995000003</v>
      </c>
      <c r="N1688">
        <v>3</v>
      </c>
      <c r="O1688">
        <v>0.220533299998351</v>
      </c>
      <c r="P1688">
        <v>12.7910611000007</v>
      </c>
    </row>
    <row r="1689" spans="1:16" x14ac:dyDescent="0.3">
      <c r="A1689">
        <v>5</v>
      </c>
      <c r="B1689">
        <v>3</v>
      </c>
      <c r="C1689">
        <v>0</v>
      </c>
      <c r="D1689">
        <v>5</v>
      </c>
      <c r="E1689" t="s">
        <v>1263</v>
      </c>
      <c r="F1689" t="s">
        <v>13</v>
      </c>
      <c r="G1689">
        <v>1</v>
      </c>
      <c r="H1689" t="s">
        <v>13</v>
      </c>
      <c r="I1689" t="s">
        <v>13</v>
      </c>
      <c r="J1689" t="s">
        <v>14</v>
      </c>
      <c r="K1689" t="b">
        <v>1</v>
      </c>
      <c r="L1689">
        <v>1.8314507000031901</v>
      </c>
      <c r="M1689">
        <v>15.131616599999701</v>
      </c>
      <c r="N1689">
        <v>2</v>
      </c>
      <c r="O1689">
        <v>0.20448849999957</v>
      </c>
      <c r="P1689">
        <v>15.431021800002799</v>
      </c>
    </row>
    <row r="1690" spans="1:16" x14ac:dyDescent="0.3">
      <c r="A1690">
        <v>5</v>
      </c>
      <c r="B1690">
        <v>3</v>
      </c>
      <c r="C1690">
        <v>0</v>
      </c>
      <c r="D1690">
        <v>5</v>
      </c>
      <c r="E1690" t="s">
        <v>690</v>
      </c>
      <c r="F1690" t="s">
        <v>13</v>
      </c>
      <c r="G1690">
        <v>1</v>
      </c>
      <c r="H1690" t="s">
        <v>13</v>
      </c>
      <c r="I1690" t="s">
        <v>13</v>
      </c>
      <c r="J1690" t="s">
        <v>16</v>
      </c>
      <c r="K1690" t="b">
        <v>0</v>
      </c>
      <c r="L1690">
        <v>0.951388400000724</v>
      </c>
      <c r="M1690">
        <v>16.901565600001099</v>
      </c>
      <c r="N1690">
        <v>1</v>
      </c>
      <c r="O1690">
        <v>1.4775837000015599</v>
      </c>
      <c r="P1690">
        <v>18.432037800001101</v>
      </c>
    </row>
    <row r="1691" spans="1:16" x14ac:dyDescent="0.3">
      <c r="A1691">
        <v>5</v>
      </c>
      <c r="B1691">
        <v>3</v>
      </c>
      <c r="C1691">
        <v>0</v>
      </c>
      <c r="D1691">
        <v>5</v>
      </c>
      <c r="E1691" t="s">
        <v>1264</v>
      </c>
      <c r="F1691" t="s">
        <v>13</v>
      </c>
      <c r="G1691">
        <v>1</v>
      </c>
      <c r="H1691" t="s">
        <v>13</v>
      </c>
      <c r="I1691" t="s">
        <v>13</v>
      </c>
      <c r="J1691" t="s">
        <v>14</v>
      </c>
      <c r="K1691" t="b">
        <v>1</v>
      </c>
      <c r="L1691">
        <v>1.6563919999971399</v>
      </c>
      <c r="M1691">
        <v>20.6064146999997</v>
      </c>
      <c r="N1691">
        <v>3</v>
      </c>
      <c r="O1691">
        <v>0.226695499997732</v>
      </c>
      <c r="P1691">
        <v>20.901223400000202</v>
      </c>
    </row>
    <row r="1692" spans="1:16" x14ac:dyDescent="0.3">
      <c r="A1692">
        <v>5</v>
      </c>
      <c r="B1692">
        <v>3</v>
      </c>
      <c r="C1692">
        <v>0</v>
      </c>
      <c r="D1692">
        <v>5</v>
      </c>
      <c r="E1692" t="s">
        <v>1131</v>
      </c>
      <c r="F1692">
        <v>1</v>
      </c>
      <c r="G1692">
        <v>1</v>
      </c>
      <c r="H1692">
        <v>1.98509829999966</v>
      </c>
      <c r="I1692">
        <v>2.5000843000016202</v>
      </c>
      <c r="J1692" t="s">
        <v>14</v>
      </c>
      <c r="K1692" t="b">
        <v>0</v>
      </c>
      <c r="L1692">
        <v>0.92396020000160195</v>
      </c>
      <c r="M1692">
        <v>22.340501000002401</v>
      </c>
      <c r="N1692">
        <v>3</v>
      </c>
      <c r="O1692">
        <v>0.165614199999254</v>
      </c>
      <c r="P1692">
        <v>22.583963299999599</v>
      </c>
    </row>
    <row r="1693" spans="1:16" x14ac:dyDescent="0.3">
      <c r="A1693">
        <v>5</v>
      </c>
      <c r="B1693">
        <v>3</v>
      </c>
      <c r="C1693">
        <v>0</v>
      </c>
      <c r="D1693">
        <v>5</v>
      </c>
      <c r="E1693" t="s">
        <v>1265</v>
      </c>
      <c r="F1693" t="s">
        <v>13</v>
      </c>
      <c r="G1693">
        <v>1</v>
      </c>
      <c r="H1693" t="s">
        <v>13</v>
      </c>
      <c r="I1693" t="s">
        <v>13</v>
      </c>
      <c r="J1693" t="s">
        <v>14</v>
      </c>
      <c r="K1693" t="b">
        <v>1</v>
      </c>
      <c r="L1693">
        <v>1.17014170000039</v>
      </c>
      <c r="M1693">
        <v>24.270058199999799</v>
      </c>
      <c r="N1693">
        <v>3</v>
      </c>
      <c r="O1693">
        <v>9.4037099999695797E-2</v>
      </c>
      <c r="P1693">
        <v>24.416451799999798</v>
      </c>
    </row>
    <row r="1694" spans="1:16" x14ac:dyDescent="0.3">
      <c r="A1694">
        <v>5</v>
      </c>
      <c r="B1694">
        <v>3</v>
      </c>
      <c r="C1694">
        <v>0</v>
      </c>
      <c r="D1694">
        <v>5</v>
      </c>
      <c r="E1694" t="s">
        <v>1266</v>
      </c>
      <c r="F1694">
        <v>1</v>
      </c>
      <c r="G1694">
        <v>1</v>
      </c>
      <c r="H1694">
        <v>1.9877555000020899</v>
      </c>
      <c r="I1694">
        <v>137.502224299999</v>
      </c>
      <c r="J1694" t="s">
        <v>16</v>
      </c>
      <c r="K1694" t="b">
        <v>1</v>
      </c>
      <c r="L1694">
        <v>0.84251749999748404</v>
      </c>
      <c r="M1694">
        <v>25.775957699999701</v>
      </c>
      <c r="N1694">
        <v>3</v>
      </c>
      <c r="O1694">
        <v>0.14096020000215501</v>
      </c>
      <c r="P1694">
        <v>25.983468500002299</v>
      </c>
    </row>
    <row r="1695" spans="1:16" x14ac:dyDescent="0.3">
      <c r="A1695">
        <v>5</v>
      </c>
      <c r="B1695">
        <v>3</v>
      </c>
      <c r="C1695">
        <v>0</v>
      </c>
      <c r="D1695">
        <v>5</v>
      </c>
      <c r="E1695" t="s">
        <v>144</v>
      </c>
      <c r="F1695" t="s">
        <v>13</v>
      </c>
      <c r="G1695">
        <v>1</v>
      </c>
      <c r="H1695" t="s">
        <v>13</v>
      </c>
      <c r="I1695" t="s">
        <v>13</v>
      </c>
      <c r="J1695" t="s">
        <v>14</v>
      </c>
      <c r="K1695" t="b">
        <v>1</v>
      </c>
      <c r="L1695">
        <v>0.97620190000088802</v>
      </c>
      <c r="M1695">
        <v>27.476026000000299</v>
      </c>
      <c r="N1695">
        <v>3</v>
      </c>
      <c r="O1695">
        <v>0.13341539999964899</v>
      </c>
      <c r="P1695">
        <v>27.655727200002701</v>
      </c>
    </row>
    <row r="1696" spans="1:16" x14ac:dyDescent="0.3">
      <c r="A1696">
        <v>5</v>
      </c>
      <c r="B1696">
        <v>3</v>
      </c>
      <c r="C1696">
        <v>0</v>
      </c>
      <c r="D1696">
        <v>5</v>
      </c>
      <c r="E1696" t="s">
        <v>261</v>
      </c>
      <c r="F1696" t="s">
        <v>13</v>
      </c>
      <c r="G1696">
        <v>1</v>
      </c>
      <c r="H1696" t="s">
        <v>13</v>
      </c>
      <c r="I1696" t="s">
        <v>13</v>
      </c>
      <c r="J1696" t="s">
        <v>16</v>
      </c>
      <c r="K1696" t="b">
        <v>0</v>
      </c>
      <c r="L1696">
        <v>0.94298469999921497</v>
      </c>
      <c r="M1696">
        <v>29.109542699999999</v>
      </c>
      <c r="N1696">
        <v>3</v>
      </c>
      <c r="O1696">
        <v>0.116762500001641</v>
      </c>
      <c r="P1696">
        <v>29.303253400001299</v>
      </c>
    </row>
    <row r="1697" spans="1:16" x14ac:dyDescent="0.3">
      <c r="A1697">
        <v>5</v>
      </c>
      <c r="B1697">
        <v>3</v>
      </c>
      <c r="C1697">
        <v>0</v>
      </c>
      <c r="D1697">
        <v>5</v>
      </c>
      <c r="E1697" t="s">
        <v>1267</v>
      </c>
      <c r="F1697" t="s">
        <v>13</v>
      </c>
      <c r="G1697">
        <v>1</v>
      </c>
      <c r="H1697" t="s">
        <v>13</v>
      </c>
      <c r="I1697" t="s">
        <v>13</v>
      </c>
      <c r="J1697" t="s">
        <v>14</v>
      </c>
      <c r="K1697" t="b">
        <v>1</v>
      </c>
      <c r="L1697">
        <v>2.5238599000003901</v>
      </c>
      <c r="M1697">
        <v>32.340641800001301</v>
      </c>
      <c r="N1697">
        <v>3</v>
      </c>
      <c r="O1697">
        <v>0.18981940000230699</v>
      </c>
      <c r="P1697">
        <v>32.5842273000017</v>
      </c>
    </row>
    <row r="1698" spans="1:16" x14ac:dyDescent="0.3">
      <c r="A1698">
        <v>5</v>
      </c>
      <c r="B1698">
        <v>3</v>
      </c>
      <c r="C1698">
        <v>0</v>
      </c>
      <c r="D1698">
        <v>5</v>
      </c>
      <c r="E1698" t="s">
        <v>1268</v>
      </c>
      <c r="F1698" t="s">
        <v>13</v>
      </c>
      <c r="G1698">
        <v>1</v>
      </c>
      <c r="H1698" t="s">
        <v>13</v>
      </c>
      <c r="I1698" t="s">
        <v>13</v>
      </c>
      <c r="J1698" t="s">
        <v>16</v>
      </c>
      <c r="K1698" t="b">
        <v>0</v>
      </c>
      <c r="L1698">
        <v>2.7452167000010399</v>
      </c>
      <c r="M1698">
        <v>35.8453258000009</v>
      </c>
      <c r="N1698">
        <v>2</v>
      </c>
      <c r="O1698">
        <v>0.145995999999286</v>
      </c>
      <c r="P1698">
        <v>36.068368100001003</v>
      </c>
    </row>
    <row r="1699" spans="1:16" x14ac:dyDescent="0.3">
      <c r="A1699">
        <v>5</v>
      </c>
      <c r="B1699">
        <v>3</v>
      </c>
      <c r="C1699">
        <v>0</v>
      </c>
      <c r="D1699">
        <v>5</v>
      </c>
      <c r="E1699" t="s">
        <v>1269</v>
      </c>
      <c r="F1699">
        <v>1</v>
      </c>
      <c r="G1699">
        <v>1</v>
      </c>
      <c r="H1699">
        <v>1.9875637999975899</v>
      </c>
      <c r="I1699">
        <v>135.00219030000201</v>
      </c>
      <c r="J1699" t="s">
        <v>14</v>
      </c>
      <c r="K1699" t="b">
        <v>0</v>
      </c>
      <c r="L1699">
        <v>0.87190869999903997</v>
      </c>
      <c r="M1699">
        <v>37.455191400000302</v>
      </c>
      <c r="N1699">
        <v>3</v>
      </c>
      <c r="O1699">
        <v>0.131129500001407</v>
      </c>
      <c r="P1699">
        <v>37.645531000001903</v>
      </c>
    </row>
    <row r="1700" spans="1:16" x14ac:dyDescent="0.3">
      <c r="A1700">
        <v>5</v>
      </c>
      <c r="B1700">
        <v>3</v>
      </c>
      <c r="C1700">
        <v>0</v>
      </c>
      <c r="D1700">
        <v>5</v>
      </c>
      <c r="E1700" t="s">
        <v>1270</v>
      </c>
      <c r="F1700" t="s">
        <v>13</v>
      </c>
      <c r="G1700">
        <v>1</v>
      </c>
      <c r="H1700" t="s">
        <v>13</v>
      </c>
      <c r="I1700" t="s">
        <v>13</v>
      </c>
      <c r="J1700" t="s">
        <v>14</v>
      </c>
      <c r="K1700" t="b">
        <v>1</v>
      </c>
      <c r="L1700">
        <v>0.85353530000065803</v>
      </c>
      <c r="M1700">
        <v>39.020221800001302</v>
      </c>
      <c r="N1700">
        <v>3</v>
      </c>
      <c r="O1700">
        <v>0.162386100000731</v>
      </c>
      <c r="P1700">
        <v>39.260705000000598</v>
      </c>
    </row>
    <row r="1701" spans="1:16" x14ac:dyDescent="0.3">
      <c r="A1701">
        <v>5</v>
      </c>
      <c r="B1701">
        <v>3</v>
      </c>
      <c r="C1701">
        <v>0</v>
      </c>
      <c r="D1701">
        <v>5</v>
      </c>
      <c r="E1701" t="s">
        <v>1271</v>
      </c>
      <c r="F1701">
        <v>1</v>
      </c>
      <c r="G1701">
        <v>1</v>
      </c>
      <c r="H1701">
        <v>1.98600290000104</v>
      </c>
      <c r="I1701">
        <v>47.500717300001298</v>
      </c>
      <c r="J1701" t="s">
        <v>16</v>
      </c>
      <c r="K1701" t="b">
        <v>1</v>
      </c>
      <c r="L1701">
        <v>0.79974210000000301</v>
      </c>
      <c r="M1701">
        <v>40.566426200002802</v>
      </c>
      <c r="N1701">
        <v>3</v>
      </c>
      <c r="O1701">
        <v>0.15367359999800101</v>
      </c>
      <c r="P1701">
        <v>40.788204300002697</v>
      </c>
    </row>
    <row r="1702" spans="1:16" x14ac:dyDescent="0.3">
      <c r="A1702">
        <v>5</v>
      </c>
      <c r="B1702">
        <v>3</v>
      </c>
      <c r="C1702">
        <v>0</v>
      </c>
      <c r="D1702">
        <v>5</v>
      </c>
      <c r="E1702" t="s">
        <v>1272</v>
      </c>
      <c r="F1702">
        <v>1</v>
      </c>
      <c r="G1702">
        <v>1</v>
      </c>
      <c r="H1702">
        <v>1.9873017999998399</v>
      </c>
      <c r="I1702">
        <v>110.001855499999</v>
      </c>
      <c r="J1702" t="s">
        <v>14</v>
      </c>
      <c r="K1702" t="b">
        <v>0</v>
      </c>
      <c r="L1702">
        <v>1.04239069999676</v>
      </c>
      <c r="M1702">
        <v>42.342218800000403</v>
      </c>
      <c r="N1702">
        <v>3</v>
      </c>
      <c r="O1702">
        <v>0.15527360000123699</v>
      </c>
      <c r="P1702">
        <v>42.565698900001699</v>
      </c>
    </row>
    <row r="1703" spans="1:16" x14ac:dyDescent="0.3">
      <c r="A1703">
        <v>5</v>
      </c>
      <c r="B1703">
        <v>3</v>
      </c>
      <c r="C1703">
        <v>0</v>
      </c>
      <c r="D1703">
        <v>5</v>
      </c>
      <c r="E1703" t="s">
        <v>1273</v>
      </c>
      <c r="F1703" t="s">
        <v>13</v>
      </c>
      <c r="G1703">
        <v>1</v>
      </c>
      <c r="H1703" t="s">
        <v>13</v>
      </c>
      <c r="I1703" t="s">
        <v>13</v>
      </c>
      <c r="J1703" t="s">
        <v>14</v>
      </c>
      <c r="K1703" t="b">
        <v>1</v>
      </c>
      <c r="L1703">
        <v>0.95332899999994003</v>
      </c>
      <c r="M1703">
        <v>44.036598800001201</v>
      </c>
      <c r="N1703">
        <v>3</v>
      </c>
      <c r="O1703">
        <v>0.187522299998818</v>
      </c>
      <c r="P1703">
        <v>44.2859830000016</v>
      </c>
    </row>
    <row r="1704" spans="1:16" x14ac:dyDescent="0.3">
      <c r="A1704">
        <v>5</v>
      </c>
      <c r="B1704">
        <v>3</v>
      </c>
      <c r="C1704">
        <v>0</v>
      </c>
      <c r="D1704">
        <v>5</v>
      </c>
      <c r="E1704" t="s">
        <v>1274</v>
      </c>
      <c r="F1704">
        <v>1</v>
      </c>
      <c r="G1704">
        <v>1</v>
      </c>
      <c r="H1704">
        <v>1.9860623999993601</v>
      </c>
      <c r="I1704">
        <v>55.000801800000801</v>
      </c>
      <c r="J1704" t="s">
        <v>16</v>
      </c>
      <c r="K1704" t="b">
        <v>1</v>
      </c>
      <c r="L1704">
        <v>1.0952636999973</v>
      </c>
      <c r="M1704">
        <v>45.895238100001698</v>
      </c>
      <c r="N1704">
        <v>3</v>
      </c>
      <c r="O1704">
        <v>0.16130379999958699</v>
      </c>
      <c r="P1704">
        <v>46.123695599999301</v>
      </c>
    </row>
    <row r="1705" spans="1:16" x14ac:dyDescent="0.3">
      <c r="A1705">
        <v>5</v>
      </c>
      <c r="B1705">
        <v>3</v>
      </c>
      <c r="C1705">
        <v>0</v>
      </c>
      <c r="D1705">
        <v>5</v>
      </c>
      <c r="E1705" t="s">
        <v>1275</v>
      </c>
      <c r="F1705" t="s">
        <v>13</v>
      </c>
      <c r="G1705">
        <v>1</v>
      </c>
      <c r="H1705" t="s">
        <v>13</v>
      </c>
      <c r="I1705" t="s">
        <v>13</v>
      </c>
      <c r="J1705" t="s">
        <v>14</v>
      </c>
      <c r="K1705" t="b">
        <v>1</v>
      </c>
      <c r="L1705">
        <v>1.3241014999985099</v>
      </c>
      <c r="M1705">
        <v>47.957215400001601</v>
      </c>
      <c r="N1705">
        <v>1</v>
      </c>
      <c r="O1705">
        <v>9.7288399996614303E-2</v>
      </c>
      <c r="P1705">
        <v>48.163695400002297</v>
      </c>
    </row>
    <row r="1706" spans="1:16" x14ac:dyDescent="0.3">
      <c r="A1706">
        <v>5</v>
      </c>
      <c r="B1706">
        <v>3</v>
      </c>
      <c r="C1706">
        <v>0</v>
      </c>
      <c r="D1706">
        <v>5</v>
      </c>
      <c r="E1706" t="s">
        <v>1276</v>
      </c>
      <c r="F1706">
        <v>1</v>
      </c>
      <c r="G1706">
        <v>1</v>
      </c>
      <c r="H1706">
        <v>1.9862376999990401</v>
      </c>
      <c r="I1706">
        <v>62.500955200001002</v>
      </c>
      <c r="J1706" t="s">
        <v>14</v>
      </c>
      <c r="K1706" t="b">
        <v>0</v>
      </c>
      <c r="L1706">
        <v>0.95611669999925697</v>
      </c>
      <c r="M1706">
        <v>49.639315100001099</v>
      </c>
      <c r="N1706">
        <v>3</v>
      </c>
      <c r="O1706">
        <v>0.36550320000242198</v>
      </c>
      <c r="P1706">
        <v>50.087903300001898</v>
      </c>
    </row>
    <row r="1707" spans="1:16" x14ac:dyDescent="0.3">
      <c r="A1707">
        <v>5</v>
      </c>
      <c r="B1707">
        <v>3</v>
      </c>
      <c r="C1707">
        <v>0</v>
      </c>
      <c r="D1707">
        <v>5</v>
      </c>
      <c r="E1707" t="s">
        <v>113</v>
      </c>
      <c r="F1707">
        <v>1</v>
      </c>
      <c r="G1707">
        <v>1</v>
      </c>
      <c r="H1707">
        <v>1.98712590000287</v>
      </c>
      <c r="I1707">
        <v>112.50186859999999</v>
      </c>
      <c r="J1707" t="s">
        <v>16</v>
      </c>
      <c r="K1707" t="b">
        <v>1</v>
      </c>
      <c r="L1707">
        <v>0.884558699999616</v>
      </c>
      <c r="M1707">
        <v>51.484622100000699</v>
      </c>
      <c r="N1707">
        <v>3</v>
      </c>
      <c r="O1707">
        <v>0.128812800001469</v>
      </c>
      <c r="P1707">
        <v>51.675202800001003</v>
      </c>
    </row>
    <row r="1708" spans="1:16" x14ac:dyDescent="0.3">
      <c r="A1708">
        <v>5</v>
      </c>
      <c r="B1708">
        <v>3</v>
      </c>
      <c r="C1708">
        <v>0</v>
      </c>
      <c r="D1708">
        <v>5</v>
      </c>
      <c r="E1708" t="s">
        <v>1277</v>
      </c>
      <c r="F1708" t="s">
        <v>13</v>
      </c>
      <c r="G1708">
        <v>1</v>
      </c>
      <c r="H1708" t="s">
        <v>13</v>
      </c>
      <c r="I1708" t="s">
        <v>13</v>
      </c>
      <c r="J1708" t="s">
        <v>14</v>
      </c>
      <c r="K1708" t="b">
        <v>1</v>
      </c>
      <c r="L1708">
        <v>1.1920709000005401</v>
      </c>
      <c r="M1708">
        <v>53.375287099999703</v>
      </c>
      <c r="N1708">
        <v>3</v>
      </c>
      <c r="O1708">
        <v>0.196399399999791</v>
      </c>
      <c r="P1708">
        <v>53.622788000000597</v>
      </c>
    </row>
    <row r="1709" spans="1:16" x14ac:dyDescent="0.3">
      <c r="A1709">
        <v>5</v>
      </c>
      <c r="B1709">
        <v>3</v>
      </c>
      <c r="C1709">
        <v>0</v>
      </c>
      <c r="D1709">
        <v>5</v>
      </c>
      <c r="E1709" t="s">
        <v>45</v>
      </c>
      <c r="F1709">
        <v>1</v>
      </c>
      <c r="G1709">
        <v>1</v>
      </c>
      <c r="H1709">
        <v>1.9859902999996799</v>
      </c>
      <c r="I1709">
        <v>52.500753799999103</v>
      </c>
      <c r="J1709" t="s">
        <v>16</v>
      </c>
      <c r="K1709" t="b">
        <v>1</v>
      </c>
      <c r="L1709">
        <v>0.82532390000051203</v>
      </c>
      <c r="M1709">
        <v>54.9584231000008</v>
      </c>
      <c r="N1709">
        <v>3</v>
      </c>
      <c r="O1709">
        <v>0.15696430000025399</v>
      </c>
      <c r="P1709">
        <v>55.175352700000097</v>
      </c>
    </row>
    <row r="1710" spans="1:16" x14ac:dyDescent="0.3">
      <c r="A1710">
        <v>5</v>
      </c>
      <c r="B1710">
        <v>3</v>
      </c>
      <c r="C1710">
        <v>0</v>
      </c>
      <c r="D1710">
        <v>5</v>
      </c>
      <c r="E1710" t="s">
        <v>944</v>
      </c>
      <c r="F1710">
        <v>1</v>
      </c>
      <c r="G1710">
        <v>1</v>
      </c>
      <c r="H1710">
        <v>1.9854514999970001</v>
      </c>
      <c r="I1710">
        <v>17.500295800000501</v>
      </c>
      <c r="J1710" t="s">
        <v>16</v>
      </c>
      <c r="K1710" t="b">
        <v>1</v>
      </c>
      <c r="L1710">
        <v>0.72080249999999102</v>
      </c>
      <c r="M1710">
        <v>56.404447600001703</v>
      </c>
      <c r="N1710">
        <v>3</v>
      </c>
      <c r="O1710">
        <v>0.14510530000188701</v>
      </c>
      <c r="P1710">
        <v>56.603481300000603</v>
      </c>
    </row>
    <row r="1711" spans="1:16" x14ac:dyDescent="0.3">
      <c r="A1711">
        <v>5</v>
      </c>
      <c r="B1711">
        <v>3</v>
      </c>
      <c r="C1711">
        <v>0</v>
      </c>
      <c r="D1711">
        <v>5</v>
      </c>
      <c r="E1711" t="s">
        <v>1278</v>
      </c>
      <c r="F1711">
        <v>1</v>
      </c>
      <c r="G1711">
        <v>1</v>
      </c>
      <c r="H1711">
        <v>1.9869661999982799</v>
      </c>
      <c r="I1711">
        <v>102.50170340000101</v>
      </c>
      <c r="J1711" t="s">
        <v>16</v>
      </c>
      <c r="K1711" t="b">
        <v>1</v>
      </c>
      <c r="L1711">
        <v>0.74759999999878401</v>
      </c>
      <c r="M1711">
        <v>57.864172900001002</v>
      </c>
      <c r="N1711">
        <v>3</v>
      </c>
      <c r="O1711">
        <v>0.16103300000031601</v>
      </c>
      <c r="P1711">
        <v>58.059422800000902</v>
      </c>
    </row>
    <row r="1712" spans="1:16" x14ac:dyDescent="0.3">
      <c r="A1712">
        <v>5</v>
      </c>
      <c r="B1712">
        <v>3</v>
      </c>
      <c r="C1712">
        <v>0</v>
      </c>
      <c r="D1712">
        <v>5</v>
      </c>
      <c r="E1712" t="s">
        <v>594</v>
      </c>
      <c r="F1712">
        <v>1</v>
      </c>
      <c r="G1712">
        <v>1</v>
      </c>
      <c r="H1712">
        <v>1.9853194999996</v>
      </c>
      <c r="I1712">
        <v>7.5001660999987498</v>
      </c>
      <c r="J1712" t="s">
        <v>14</v>
      </c>
      <c r="K1712" t="b">
        <v>0</v>
      </c>
      <c r="L1712">
        <v>4.1571073000013703</v>
      </c>
      <c r="M1712">
        <v>62.723573400002401</v>
      </c>
      <c r="N1712">
        <v>3</v>
      </c>
      <c r="O1712">
        <v>0.10945859999992499</v>
      </c>
      <c r="P1712">
        <v>62.879864900001898</v>
      </c>
    </row>
    <row r="1713" spans="1:16" x14ac:dyDescent="0.3">
      <c r="A1713">
        <v>5</v>
      </c>
      <c r="B1713">
        <v>3</v>
      </c>
      <c r="C1713">
        <v>0</v>
      </c>
      <c r="D1713">
        <v>5</v>
      </c>
      <c r="E1713" t="s">
        <v>960</v>
      </c>
      <c r="F1713">
        <v>1</v>
      </c>
      <c r="G1713">
        <v>1</v>
      </c>
      <c r="H1713">
        <v>1.9873140999989101</v>
      </c>
      <c r="I1713">
        <v>117.5019312</v>
      </c>
      <c r="J1713" t="s">
        <v>16</v>
      </c>
      <c r="K1713" t="b">
        <v>1</v>
      </c>
      <c r="L1713">
        <v>1.0300167999994301</v>
      </c>
      <c r="M1713">
        <v>64.429828800002696</v>
      </c>
      <c r="N1713">
        <v>3</v>
      </c>
      <c r="O1713">
        <v>0.101409900002182</v>
      </c>
      <c r="P1713">
        <v>64.583784200000096</v>
      </c>
    </row>
    <row r="1714" spans="1:16" x14ac:dyDescent="0.3">
      <c r="A1714">
        <v>5</v>
      </c>
      <c r="B1714">
        <v>3</v>
      </c>
      <c r="C1714">
        <v>0</v>
      </c>
      <c r="D1714">
        <v>5</v>
      </c>
      <c r="E1714" t="s">
        <v>1279</v>
      </c>
      <c r="F1714" t="s">
        <v>13</v>
      </c>
      <c r="G1714">
        <v>1</v>
      </c>
      <c r="H1714" t="s">
        <v>13</v>
      </c>
      <c r="I1714" t="s">
        <v>13</v>
      </c>
      <c r="J1714" t="s">
        <v>14</v>
      </c>
      <c r="K1714" t="b">
        <v>1</v>
      </c>
      <c r="L1714">
        <v>1.0778152999991999</v>
      </c>
      <c r="M1714">
        <v>66.177559899999295</v>
      </c>
      <c r="N1714">
        <v>2</v>
      </c>
      <c r="O1714">
        <v>0.16274390000035099</v>
      </c>
      <c r="P1714">
        <v>66.389151100000205</v>
      </c>
    </row>
    <row r="1715" spans="1:16" x14ac:dyDescent="0.3">
      <c r="A1715">
        <v>5</v>
      </c>
      <c r="B1715">
        <v>3</v>
      </c>
      <c r="C1715">
        <v>0</v>
      </c>
      <c r="D1715">
        <v>5</v>
      </c>
      <c r="E1715" t="s">
        <v>284</v>
      </c>
      <c r="F1715" t="s">
        <v>13</v>
      </c>
      <c r="G1715">
        <v>1</v>
      </c>
      <c r="H1715" t="s">
        <v>13</v>
      </c>
      <c r="I1715" t="s">
        <v>13</v>
      </c>
      <c r="J1715" t="s">
        <v>14</v>
      </c>
      <c r="K1715" t="b">
        <v>1</v>
      </c>
      <c r="L1715">
        <v>0.86509289999958106</v>
      </c>
      <c r="M1715">
        <v>67.764836500002303</v>
      </c>
      <c r="N1715">
        <v>3</v>
      </c>
      <c r="O1715">
        <v>0.17238839999845401</v>
      </c>
      <c r="P1715">
        <v>68.014783900001902</v>
      </c>
    </row>
    <row r="1716" spans="1:16" x14ac:dyDescent="0.3">
      <c r="A1716">
        <v>5</v>
      </c>
      <c r="B1716">
        <v>3</v>
      </c>
      <c r="C1716">
        <v>0</v>
      </c>
      <c r="D1716">
        <v>5</v>
      </c>
      <c r="E1716" t="s">
        <v>818</v>
      </c>
      <c r="F1716">
        <v>1</v>
      </c>
      <c r="G1716">
        <v>1</v>
      </c>
      <c r="H1716">
        <v>1.9868286000019</v>
      </c>
      <c r="I1716">
        <v>90.001441799999199</v>
      </c>
      <c r="J1716" t="s">
        <v>14</v>
      </c>
      <c r="K1716" t="b">
        <v>0</v>
      </c>
      <c r="L1716">
        <v>0.94684240000060504</v>
      </c>
      <c r="M1716">
        <v>69.480168900001402</v>
      </c>
      <c r="N1716">
        <v>3</v>
      </c>
      <c r="O1716">
        <v>0.13635739999881499</v>
      </c>
      <c r="P1716">
        <v>69.651572099999598</v>
      </c>
    </row>
    <row r="1717" spans="1:16" x14ac:dyDescent="0.3">
      <c r="A1717">
        <v>5</v>
      </c>
      <c r="B1717">
        <v>3</v>
      </c>
      <c r="C1717">
        <v>0</v>
      </c>
      <c r="D1717">
        <v>5</v>
      </c>
      <c r="E1717" t="s">
        <v>691</v>
      </c>
      <c r="F1717" t="s">
        <v>13</v>
      </c>
      <c r="G1717">
        <v>1</v>
      </c>
      <c r="H1717" t="s">
        <v>13</v>
      </c>
      <c r="I1717" t="s">
        <v>13</v>
      </c>
      <c r="J1717" t="s">
        <v>14</v>
      </c>
      <c r="K1717" t="b">
        <v>1</v>
      </c>
      <c r="L1717">
        <v>0.949076500000956</v>
      </c>
      <c r="M1717">
        <v>71.115639200001198</v>
      </c>
      <c r="N1717">
        <v>3</v>
      </c>
      <c r="O1717">
        <v>0.139590499999031</v>
      </c>
      <c r="P1717">
        <v>71.309841700000106</v>
      </c>
    </row>
    <row r="1718" spans="1:16" x14ac:dyDescent="0.3">
      <c r="A1718">
        <v>5</v>
      </c>
      <c r="B1718">
        <v>3</v>
      </c>
      <c r="C1718">
        <v>0</v>
      </c>
      <c r="D1718">
        <v>5</v>
      </c>
      <c r="E1718" t="s">
        <v>1280</v>
      </c>
      <c r="F1718" t="s">
        <v>13</v>
      </c>
      <c r="G1718">
        <v>1</v>
      </c>
      <c r="H1718" t="s">
        <v>13</v>
      </c>
      <c r="I1718" t="s">
        <v>13</v>
      </c>
      <c r="J1718" t="s">
        <v>14</v>
      </c>
      <c r="K1718" t="b">
        <v>1</v>
      </c>
      <c r="L1718">
        <v>1.1888109999999901</v>
      </c>
      <c r="M1718">
        <v>73.005332700002299</v>
      </c>
      <c r="N1718">
        <v>2</v>
      </c>
      <c r="O1718">
        <v>0.26176639999903301</v>
      </c>
      <c r="P1718">
        <v>73.320156900001194</v>
      </c>
    </row>
    <row r="1719" spans="1:16" x14ac:dyDescent="0.3">
      <c r="A1719">
        <v>5</v>
      </c>
      <c r="B1719">
        <v>3</v>
      </c>
      <c r="C1719">
        <v>0</v>
      </c>
      <c r="D1719">
        <v>5</v>
      </c>
      <c r="E1719" t="s">
        <v>366</v>
      </c>
      <c r="F1719">
        <v>1</v>
      </c>
      <c r="G1719">
        <v>1</v>
      </c>
      <c r="H1719">
        <v>1.9860477000001999</v>
      </c>
      <c r="I1719">
        <v>57.5008644000009</v>
      </c>
      <c r="J1719" t="s">
        <v>16</v>
      </c>
      <c r="K1719" t="b">
        <v>1</v>
      </c>
      <c r="L1719">
        <v>0.78651389999868104</v>
      </c>
      <c r="M1719">
        <v>74.619696800000398</v>
      </c>
      <c r="N1719">
        <v>3</v>
      </c>
      <c r="O1719">
        <v>0.18563569999969301</v>
      </c>
      <c r="P1719">
        <v>74.875970500001102</v>
      </c>
    </row>
    <row r="1720" spans="1:16" x14ac:dyDescent="0.3">
      <c r="A1720">
        <v>5</v>
      </c>
      <c r="B1720">
        <v>3</v>
      </c>
      <c r="C1720">
        <v>0</v>
      </c>
      <c r="D1720">
        <v>5</v>
      </c>
      <c r="E1720" t="s">
        <v>392</v>
      </c>
      <c r="F1720" t="s">
        <v>13</v>
      </c>
      <c r="G1720">
        <v>1</v>
      </c>
      <c r="H1720" t="s">
        <v>13</v>
      </c>
      <c r="I1720" t="s">
        <v>13</v>
      </c>
      <c r="J1720" t="s">
        <v>14</v>
      </c>
      <c r="K1720" t="b">
        <v>1</v>
      </c>
      <c r="L1720">
        <v>0.88588249999884305</v>
      </c>
      <c r="M1720">
        <v>76.269071800001299</v>
      </c>
      <c r="N1720">
        <v>3</v>
      </c>
      <c r="O1720">
        <v>0.33914700000241299</v>
      </c>
      <c r="P1720">
        <v>76.661584699999395</v>
      </c>
    </row>
    <row r="1721" spans="1:16" x14ac:dyDescent="0.3">
      <c r="A1721">
        <v>5</v>
      </c>
      <c r="B1721">
        <v>3</v>
      </c>
      <c r="C1721">
        <v>0</v>
      </c>
      <c r="D1721">
        <v>5</v>
      </c>
      <c r="E1721" t="s">
        <v>1281</v>
      </c>
      <c r="F1721">
        <v>1</v>
      </c>
      <c r="G1721">
        <v>1</v>
      </c>
      <c r="H1721">
        <v>1.9871851999996599</v>
      </c>
      <c r="I1721">
        <v>115.0018925</v>
      </c>
      <c r="J1721" t="s">
        <v>16</v>
      </c>
      <c r="K1721" t="b">
        <v>1</v>
      </c>
      <c r="L1721">
        <v>0.89512100000138195</v>
      </c>
      <c r="M1721">
        <v>78.078247000001298</v>
      </c>
      <c r="N1721">
        <v>3</v>
      </c>
      <c r="O1721">
        <v>0.14033199999903401</v>
      </c>
      <c r="P1721">
        <v>78.286714699999706</v>
      </c>
    </row>
    <row r="1722" spans="1:16" x14ac:dyDescent="0.3">
      <c r="A1722">
        <v>5</v>
      </c>
      <c r="B1722">
        <v>3</v>
      </c>
      <c r="C1722">
        <v>0</v>
      </c>
      <c r="D1722">
        <v>5</v>
      </c>
      <c r="E1722" t="s">
        <v>1282</v>
      </c>
      <c r="F1722" t="s">
        <v>13</v>
      </c>
      <c r="G1722">
        <v>1</v>
      </c>
      <c r="H1722" t="s">
        <v>13</v>
      </c>
      <c r="I1722" t="s">
        <v>13</v>
      </c>
      <c r="J1722" t="s">
        <v>14</v>
      </c>
      <c r="K1722" t="b">
        <v>1</v>
      </c>
      <c r="L1722">
        <v>0.86753949999911095</v>
      </c>
      <c r="M1722">
        <v>79.667298000000301</v>
      </c>
      <c r="N1722">
        <v>2</v>
      </c>
      <c r="O1722">
        <v>0.13008439999975999</v>
      </c>
      <c r="P1722">
        <v>79.868381700001905</v>
      </c>
    </row>
    <row r="1723" spans="1:16" x14ac:dyDescent="0.3">
      <c r="A1723">
        <v>5</v>
      </c>
      <c r="B1723">
        <v>3</v>
      </c>
      <c r="C1723">
        <v>0</v>
      </c>
      <c r="D1723">
        <v>5</v>
      </c>
      <c r="E1723" t="s">
        <v>1283</v>
      </c>
      <c r="F1723">
        <v>1</v>
      </c>
      <c r="G1723">
        <v>1</v>
      </c>
      <c r="H1723">
        <v>1.9867606000007101</v>
      </c>
      <c r="I1723">
        <v>87.501410400000196</v>
      </c>
      <c r="J1723" t="s">
        <v>14</v>
      </c>
      <c r="K1723" t="b">
        <v>0</v>
      </c>
      <c r="L1723">
        <v>1.3408713999997399</v>
      </c>
      <c r="M1723">
        <v>81.723960900002595</v>
      </c>
      <c r="N1723">
        <v>2</v>
      </c>
      <c r="O1723">
        <v>0.20492149999699899</v>
      </c>
      <c r="P1723">
        <v>81.983343899999497</v>
      </c>
    </row>
    <row r="1724" spans="1:16" x14ac:dyDescent="0.3">
      <c r="A1724">
        <v>5</v>
      </c>
      <c r="B1724">
        <v>3</v>
      </c>
      <c r="C1724">
        <v>0</v>
      </c>
      <c r="D1724">
        <v>5</v>
      </c>
      <c r="E1724" t="s">
        <v>1284</v>
      </c>
      <c r="F1724" t="s">
        <v>13</v>
      </c>
      <c r="G1724">
        <v>1</v>
      </c>
      <c r="H1724" t="s">
        <v>13</v>
      </c>
      <c r="I1724" t="s">
        <v>13</v>
      </c>
      <c r="J1724" t="s">
        <v>16</v>
      </c>
      <c r="K1724" t="b">
        <v>0</v>
      </c>
      <c r="L1724">
        <v>2.81870759999947</v>
      </c>
      <c r="M1724">
        <v>85.318517700001394</v>
      </c>
      <c r="N1724">
        <v>1</v>
      </c>
      <c r="O1724">
        <v>0.98949569999967901</v>
      </c>
      <c r="P1724">
        <v>86.367932299999694</v>
      </c>
    </row>
    <row r="1725" spans="1:16" x14ac:dyDescent="0.3">
      <c r="A1725">
        <v>5</v>
      </c>
      <c r="B1725">
        <v>3</v>
      </c>
      <c r="C1725">
        <v>0</v>
      </c>
      <c r="D1725">
        <v>5</v>
      </c>
      <c r="E1725" t="s">
        <v>820</v>
      </c>
      <c r="F1725" t="s">
        <v>13</v>
      </c>
      <c r="G1725">
        <v>1</v>
      </c>
      <c r="H1725" t="s">
        <v>13</v>
      </c>
      <c r="I1725" t="s">
        <v>13</v>
      </c>
      <c r="J1725" t="s">
        <v>14</v>
      </c>
      <c r="K1725" t="b">
        <v>1</v>
      </c>
      <c r="L1725">
        <v>1.53258840000126</v>
      </c>
      <c r="M1725">
        <v>88.415631100000596</v>
      </c>
      <c r="N1725">
        <v>2</v>
      </c>
      <c r="O1725">
        <v>0.51393760000064503</v>
      </c>
      <c r="P1725">
        <v>88.948327800000698</v>
      </c>
    </row>
    <row r="1726" spans="1:16" x14ac:dyDescent="0.3">
      <c r="A1726">
        <v>5</v>
      </c>
      <c r="B1726">
        <v>3</v>
      </c>
      <c r="C1726">
        <v>0</v>
      </c>
      <c r="D1726">
        <v>5</v>
      </c>
      <c r="E1726" t="s">
        <v>908</v>
      </c>
      <c r="F1726">
        <v>1</v>
      </c>
      <c r="G1726">
        <v>1</v>
      </c>
      <c r="H1726">
        <v>1.98684609999691</v>
      </c>
      <c r="I1726">
        <v>92.501479099999401</v>
      </c>
      <c r="J1726" t="s">
        <v>14</v>
      </c>
      <c r="K1726" t="b">
        <v>0</v>
      </c>
      <c r="L1726">
        <v>0.93384059999880298</v>
      </c>
      <c r="M1726">
        <v>90.400202299999407</v>
      </c>
      <c r="N1726">
        <v>3</v>
      </c>
      <c r="O1726">
        <v>0.50255789999937395</v>
      </c>
      <c r="P1726">
        <v>90.992945500001994</v>
      </c>
    </row>
    <row r="1727" spans="1:16" x14ac:dyDescent="0.3">
      <c r="A1727">
        <v>5</v>
      </c>
      <c r="B1727">
        <v>3</v>
      </c>
      <c r="C1727">
        <v>0</v>
      </c>
      <c r="D1727">
        <v>5</v>
      </c>
      <c r="E1727" t="s">
        <v>1285</v>
      </c>
      <c r="F1727">
        <v>1</v>
      </c>
      <c r="G1727">
        <v>1</v>
      </c>
      <c r="H1727">
        <v>1.9857265999999101</v>
      </c>
      <c r="I1727">
        <v>30.0004938999991</v>
      </c>
      <c r="J1727" t="s">
        <v>16</v>
      </c>
      <c r="K1727" t="b">
        <v>1</v>
      </c>
      <c r="L1727">
        <v>1.8744931999972301</v>
      </c>
      <c r="M1727">
        <v>93.374438599999905</v>
      </c>
      <c r="N1727">
        <v>1</v>
      </c>
      <c r="O1727">
        <v>1.8569370000004699</v>
      </c>
      <c r="P1727">
        <v>95.339345700001999</v>
      </c>
    </row>
    <row r="1728" spans="1:16" x14ac:dyDescent="0.3">
      <c r="A1728">
        <v>5</v>
      </c>
      <c r="B1728">
        <v>3</v>
      </c>
      <c r="C1728">
        <v>0</v>
      </c>
      <c r="D1728">
        <v>5</v>
      </c>
      <c r="E1728" t="s">
        <v>1123</v>
      </c>
      <c r="F1728">
        <v>1</v>
      </c>
      <c r="G1728">
        <v>1</v>
      </c>
      <c r="H1728">
        <v>1.9878951999999099</v>
      </c>
      <c r="I1728">
        <v>147.50242689999899</v>
      </c>
      <c r="J1728" t="s">
        <v>14</v>
      </c>
      <c r="K1728" t="b">
        <v>0</v>
      </c>
      <c r="L1728">
        <v>0.94086520000200802</v>
      </c>
      <c r="M1728">
        <v>96.790640400002303</v>
      </c>
      <c r="N1728">
        <v>1</v>
      </c>
      <c r="O1728">
        <v>0.37182690000190599</v>
      </c>
      <c r="P1728">
        <v>97.230192000002702</v>
      </c>
    </row>
    <row r="1729" spans="1:16" x14ac:dyDescent="0.3">
      <c r="A1729">
        <v>5</v>
      </c>
      <c r="B1729">
        <v>3</v>
      </c>
      <c r="C1729">
        <v>0</v>
      </c>
      <c r="D1729">
        <v>5</v>
      </c>
      <c r="E1729" t="s">
        <v>980</v>
      </c>
      <c r="F1729">
        <v>1</v>
      </c>
      <c r="G1729">
        <v>1</v>
      </c>
      <c r="H1729">
        <v>1.98746609999944</v>
      </c>
      <c r="I1729">
        <v>130.00212349999899</v>
      </c>
      <c r="J1729" t="s">
        <v>16</v>
      </c>
      <c r="K1729" t="b">
        <v>1</v>
      </c>
      <c r="L1729">
        <v>1.0643993999983701</v>
      </c>
      <c r="M1729">
        <v>98.814048200001693</v>
      </c>
      <c r="N1729">
        <v>3</v>
      </c>
      <c r="O1729">
        <v>0.20121180000205599</v>
      </c>
      <c r="P1729">
        <v>99.099741500001997</v>
      </c>
    </row>
    <row r="1730" spans="1:16" x14ac:dyDescent="0.3">
      <c r="A1730">
        <v>5</v>
      </c>
      <c r="B1730">
        <v>3</v>
      </c>
      <c r="C1730">
        <v>0</v>
      </c>
      <c r="D1730">
        <v>5</v>
      </c>
      <c r="E1730" t="s">
        <v>1286</v>
      </c>
      <c r="F1730" t="s">
        <v>13</v>
      </c>
      <c r="G1730">
        <v>1</v>
      </c>
      <c r="H1730" t="s">
        <v>13</v>
      </c>
      <c r="I1730" t="s">
        <v>13</v>
      </c>
      <c r="J1730" t="s">
        <v>14</v>
      </c>
      <c r="K1730" t="b">
        <v>1</v>
      </c>
      <c r="L1730">
        <v>0.91919059999781905</v>
      </c>
      <c r="M1730">
        <v>100.535606100002</v>
      </c>
      <c r="N1730">
        <v>1</v>
      </c>
      <c r="O1730">
        <v>0.43770500000027801</v>
      </c>
      <c r="P1730">
        <v>101.032091000001</v>
      </c>
    </row>
    <row r="1731" spans="1:16" x14ac:dyDescent="0.3">
      <c r="A1731">
        <v>5</v>
      </c>
      <c r="B1731">
        <v>3</v>
      </c>
      <c r="C1731">
        <v>0</v>
      </c>
      <c r="D1731">
        <v>5</v>
      </c>
      <c r="E1731" t="s">
        <v>732</v>
      </c>
      <c r="F1731" t="s">
        <v>13</v>
      </c>
      <c r="G1731">
        <v>1</v>
      </c>
      <c r="H1731" t="s">
        <v>13</v>
      </c>
      <c r="I1731" t="s">
        <v>13</v>
      </c>
      <c r="J1731" t="s">
        <v>14</v>
      </c>
      <c r="K1731" t="b">
        <v>1</v>
      </c>
      <c r="L1731">
        <v>0.95397020000018495</v>
      </c>
      <c r="M1731">
        <v>102.503670900001</v>
      </c>
      <c r="N1731">
        <v>3</v>
      </c>
      <c r="O1731">
        <v>0.17706439999892601</v>
      </c>
      <c r="P1731">
        <v>102.75543770000201</v>
      </c>
    </row>
    <row r="1732" spans="1:16" x14ac:dyDescent="0.3">
      <c r="A1732">
        <v>5</v>
      </c>
      <c r="B1732">
        <v>3</v>
      </c>
      <c r="C1732">
        <v>0</v>
      </c>
      <c r="D1732">
        <v>5</v>
      </c>
      <c r="E1732" t="s">
        <v>1287</v>
      </c>
      <c r="F1732">
        <v>1</v>
      </c>
      <c r="G1732">
        <v>1</v>
      </c>
      <c r="H1732">
        <v>1.98649129999831</v>
      </c>
      <c r="I1732">
        <v>80.001246899999401</v>
      </c>
      <c r="J1732" t="s">
        <v>16</v>
      </c>
      <c r="K1732" t="b">
        <v>1</v>
      </c>
      <c r="L1732">
        <v>0.92436710000038202</v>
      </c>
      <c r="M1732">
        <v>104.190879500002</v>
      </c>
      <c r="N1732">
        <v>3</v>
      </c>
      <c r="O1732">
        <v>0.17756860000008601</v>
      </c>
      <c r="P1732">
        <v>104.43600120000001</v>
      </c>
    </row>
    <row r="1733" spans="1:16" x14ac:dyDescent="0.3">
      <c r="A1733">
        <v>5</v>
      </c>
      <c r="B1733">
        <v>3</v>
      </c>
      <c r="C1733">
        <v>0</v>
      </c>
      <c r="D1733">
        <v>5</v>
      </c>
      <c r="E1733" t="s">
        <v>1288</v>
      </c>
      <c r="F1733">
        <v>1</v>
      </c>
      <c r="G1733">
        <v>1</v>
      </c>
      <c r="H1733">
        <v>1.98521690000052</v>
      </c>
      <c r="I1733">
        <v>10.0001771999996</v>
      </c>
      <c r="J1733" t="s">
        <v>14</v>
      </c>
      <c r="K1733" t="b">
        <v>0</v>
      </c>
      <c r="L1733">
        <v>0.80051520000051801</v>
      </c>
      <c r="M1733">
        <v>105.75015010000099</v>
      </c>
      <c r="N1733">
        <v>1</v>
      </c>
      <c r="O1733">
        <v>1.3569145000001299</v>
      </c>
      <c r="P1733">
        <v>107.1593488</v>
      </c>
    </row>
    <row r="1734" spans="1:16" x14ac:dyDescent="0.3">
      <c r="A1734">
        <v>5</v>
      </c>
      <c r="B1734">
        <v>3</v>
      </c>
      <c r="C1734">
        <v>0</v>
      </c>
      <c r="D1734">
        <v>5</v>
      </c>
      <c r="E1734" t="s">
        <v>898</v>
      </c>
      <c r="F1734">
        <v>1</v>
      </c>
      <c r="G1734">
        <v>1</v>
      </c>
      <c r="H1734">
        <v>1.9879978999997501</v>
      </c>
      <c r="I1734">
        <v>150.00247460000199</v>
      </c>
      <c r="J1734" t="s">
        <v>16</v>
      </c>
      <c r="K1734" t="b">
        <v>1</v>
      </c>
      <c r="L1734">
        <v>1.19555659999969</v>
      </c>
      <c r="M1734">
        <v>108.862041200002</v>
      </c>
      <c r="N1734">
        <v>3</v>
      </c>
      <c r="O1734">
        <v>0.23332250000021301</v>
      </c>
      <c r="P1734">
        <v>109.179777100002</v>
      </c>
    </row>
    <row r="1735" spans="1:16" x14ac:dyDescent="0.3">
      <c r="A1735">
        <v>5</v>
      </c>
      <c r="B1735">
        <v>3</v>
      </c>
      <c r="C1735">
        <v>0</v>
      </c>
      <c r="D1735">
        <v>5</v>
      </c>
      <c r="E1735" t="s">
        <v>1289</v>
      </c>
      <c r="F1735">
        <v>1</v>
      </c>
      <c r="G1735">
        <v>1</v>
      </c>
      <c r="H1735">
        <v>1.98716129999957</v>
      </c>
      <c r="I1735">
        <v>105.001770999999</v>
      </c>
      <c r="J1735" t="s">
        <v>16</v>
      </c>
      <c r="K1735" t="b">
        <v>1</v>
      </c>
      <c r="L1735">
        <v>0.91491830000086305</v>
      </c>
      <c r="M1735">
        <v>110.61489450000199</v>
      </c>
      <c r="N1735">
        <v>3</v>
      </c>
      <c r="O1735">
        <v>0.17718999999851801</v>
      </c>
      <c r="P1735">
        <v>110.85158420000199</v>
      </c>
    </row>
    <row r="1736" spans="1:16" x14ac:dyDescent="0.3">
      <c r="A1736">
        <v>5</v>
      </c>
      <c r="B1736">
        <v>3</v>
      </c>
      <c r="C1736">
        <v>0</v>
      </c>
      <c r="D1736">
        <v>5</v>
      </c>
      <c r="E1736" t="s">
        <v>1290</v>
      </c>
      <c r="F1736">
        <v>1</v>
      </c>
      <c r="G1736">
        <v>1</v>
      </c>
      <c r="H1736">
        <v>1.98756830000275</v>
      </c>
      <c r="I1736">
        <v>132.5021667</v>
      </c>
      <c r="J1736" t="s">
        <v>14</v>
      </c>
      <c r="K1736" t="b">
        <v>0</v>
      </c>
      <c r="L1736">
        <v>1.1597886999989</v>
      </c>
      <c r="M1736">
        <v>112.5260905</v>
      </c>
      <c r="N1736">
        <v>1</v>
      </c>
      <c r="O1736">
        <v>0.167767200000526</v>
      </c>
      <c r="P1736">
        <v>112.770370800001</v>
      </c>
    </row>
    <row r="1737" spans="1:16" x14ac:dyDescent="0.3">
      <c r="A1737">
        <v>5</v>
      </c>
      <c r="B1737">
        <v>3</v>
      </c>
      <c r="C1737">
        <v>0</v>
      </c>
      <c r="D1737">
        <v>5</v>
      </c>
      <c r="E1737" t="s">
        <v>259</v>
      </c>
      <c r="F1737" t="s">
        <v>13</v>
      </c>
      <c r="G1737">
        <v>1</v>
      </c>
      <c r="H1737" t="s">
        <v>13</v>
      </c>
      <c r="I1737" t="s">
        <v>13</v>
      </c>
      <c r="J1737" t="s">
        <v>14</v>
      </c>
      <c r="K1737" t="b">
        <v>1</v>
      </c>
      <c r="L1737">
        <v>0.93628610000087098</v>
      </c>
      <c r="M1737">
        <v>114.219368100003</v>
      </c>
      <c r="N1737">
        <v>3</v>
      </c>
      <c r="O1737">
        <v>0.26680979999946403</v>
      </c>
      <c r="P1737">
        <v>114.54117509999899</v>
      </c>
    </row>
    <row r="1738" spans="1:16" x14ac:dyDescent="0.3">
      <c r="A1738">
        <v>5</v>
      </c>
      <c r="B1738">
        <v>3</v>
      </c>
      <c r="C1738">
        <v>0</v>
      </c>
      <c r="D1738">
        <v>5</v>
      </c>
      <c r="E1738" t="s">
        <v>1291</v>
      </c>
      <c r="F1738">
        <v>1</v>
      </c>
      <c r="G1738">
        <v>1</v>
      </c>
      <c r="H1738">
        <v>1.9878076999993901</v>
      </c>
      <c r="I1738">
        <v>142.502312799999</v>
      </c>
      <c r="J1738" t="s">
        <v>16</v>
      </c>
      <c r="K1738" t="b">
        <v>1</v>
      </c>
      <c r="L1738">
        <v>1.41012670000055</v>
      </c>
      <c r="M1738">
        <v>116.459778100001</v>
      </c>
      <c r="N1738">
        <v>3</v>
      </c>
      <c r="O1738">
        <v>0.140461499999219</v>
      </c>
      <c r="P1738">
        <v>116.66280260000001</v>
      </c>
    </row>
    <row r="1739" spans="1:16" x14ac:dyDescent="0.3">
      <c r="A1739">
        <v>5</v>
      </c>
      <c r="B1739">
        <v>3</v>
      </c>
      <c r="C1739">
        <v>0</v>
      </c>
      <c r="D1739">
        <v>5</v>
      </c>
      <c r="E1739" t="s">
        <v>966</v>
      </c>
      <c r="F1739" t="s">
        <v>13</v>
      </c>
      <c r="G1739">
        <v>1</v>
      </c>
      <c r="H1739" t="s">
        <v>13</v>
      </c>
      <c r="I1739" t="s">
        <v>13</v>
      </c>
      <c r="J1739" t="s">
        <v>14</v>
      </c>
      <c r="K1739" t="b">
        <v>1</v>
      </c>
      <c r="L1739">
        <v>0.92515939999793795</v>
      </c>
      <c r="M1739">
        <v>118.10812670000099</v>
      </c>
      <c r="N1739">
        <v>2</v>
      </c>
      <c r="O1739">
        <v>0.14812719999827101</v>
      </c>
      <c r="P1739">
        <v>118.334625300002</v>
      </c>
    </row>
    <row r="1740" spans="1:16" x14ac:dyDescent="0.3">
      <c r="A1740">
        <v>5</v>
      </c>
      <c r="B1740">
        <v>3</v>
      </c>
      <c r="C1740">
        <v>0</v>
      </c>
      <c r="D1740">
        <v>5</v>
      </c>
      <c r="E1740" t="s">
        <v>51</v>
      </c>
      <c r="F1740" t="s">
        <v>13</v>
      </c>
      <c r="G1740">
        <v>1</v>
      </c>
      <c r="H1740" t="s">
        <v>13</v>
      </c>
      <c r="I1740" t="s">
        <v>13</v>
      </c>
      <c r="J1740" t="s">
        <v>14</v>
      </c>
      <c r="K1740" t="b">
        <v>1</v>
      </c>
      <c r="L1740">
        <v>0.90764870000202802</v>
      </c>
      <c r="M1740">
        <v>119.7572358</v>
      </c>
      <c r="N1740">
        <v>1</v>
      </c>
      <c r="O1740">
        <v>0.225405200002569</v>
      </c>
      <c r="P1740">
        <v>120.011829000003</v>
      </c>
    </row>
    <row r="1741" spans="1:16" x14ac:dyDescent="0.3">
      <c r="A1741">
        <v>5</v>
      </c>
      <c r="B1741">
        <v>3</v>
      </c>
      <c r="C1741">
        <v>0</v>
      </c>
      <c r="D1741">
        <v>5</v>
      </c>
      <c r="E1741" t="s">
        <v>151</v>
      </c>
      <c r="F1741">
        <v>1</v>
      </c>
      <c r="G1741">
        <v>1</v>
      </c>
      <c r="H1741">
        <v>1.9868991000003</v>
      </c>
      <c r="I1741">
        <v>97.501578899999004</v>
      </c>
      <c r="J1741" t="s">
        <v>16</v>
      </c>
      <c r="K1741" t="b">
        <v>1</v>
      </c>
      <c r="L1741">
        <v>1.0962450000006401</v>
      </c>
      <c r="M1741">
        <v>121.629192</v>
      </c>
      <c r="N1741">
        <v>3</v>
      </c>
      <c r="O1741">
        <v>0.13322850000258801</v>
      </c>
      <c r="P1741">
        <v>121.871646600001</v>
      </c>
    </row>
    <row r="1742" spans="1:16" x14ac:dyDescent="0.3">
      <c r="A1742">
        <v>5</v>
      </c>
      <c r="B1742">
        <v>3</v>
      </c>
      <c r="C1742">
        <v>1</v>
      </c>
      <c r="D1742">
        <v>5</v>
      </c>
      <c r="E1742" t="s">
        <v>351</v>
      </c>
      <c r="F1742">
        <v>1</v>
      </c>
      <c r="G1742">
        <v>2</v>
      </c>
      <c r="H1742">
        <v>1.98590719999993</v>
      </c>
      <c r="I1742">
        <v>42.500667000000298</v>
      </c>
      <c r="J1742" t="s">
        <v>14</v>
      </c>
      <c r="K1742" t="b">
        <v>0</v>
      </c>
      <c r="L1742">
        <v>2.4491952000025798</v>
      </c>
      <c r="M1742">
        <v>2.4492172999962398</v>
      </c>
      <c r="N1742">
        <v>1</v>
      </c>
      <c r="O1742">
        <v>0.15317169999616501</v>
      </c>
      <c r="P1742">
        <v>2.6653598999982901</v>
      </c>
    </row>
    <row r="1743" spans="1:16" x14ac:dyDescent="0.3">
      <c r="A1743">
        <v>5</v>
      </c>
      <c r="B1743">
        <v>3</v>
      </c>
      <c r="C1743">
        <v>1</v>
      </c>
      <c r="D1743">
        <v>5</v>
      </c>
      <c r="E1743" t="s">
        <v>823</v>
      </c>
      <c r="F1743">
        <v>1</v>
      </c>
      <c r="G1743">
        <v>2</v>
      </c>
      <c r="H1743">
        <v>1.98776630000066</v>
      </c>
      <c r="I1743">
        <v>140.002256700001</v>
      </c>
      <c r="J1743" t="s">
        <v>16</v>
      </c>
      <c r="K1743" t="b">
        <v>1</v>
      </c>
      <c r="L1743">
        <v>0.99525350000476498</v>
      </c>
      <c r="M1743">
        <v>4.1785391999946997</v>
      </c>
      <c r="N1743">
        <v>2</v>
      </c>
      <c r="O1743">
        <v>0.22155849999398899</v>
      </c>
      <c r="P1743">
        <v>4.4619030999965599</v>
      </c>
    </row>
    <row r="1744" spans="1:16" x14ac:dyDescent="0.3">
      <c r="A1744">
        <v>5</v>
      </c>
      <c r="B1744">
        <v>3</v>
      </c>
      <c r="C1744">
        <v>1</v>
      </c>
      <c r="D1744">
        <v>5</v>
      </c>
      <c r="E1744" t="s">
        <v>191</v>
      </c>
      <c r="F1744">
        <v>1</v>
      </c>
      <c r="G1744">
        <v>2</v>
      </c>
      <c r="H1744">
        <v>1.98586140000043</v>
      </c>
      <c r="I1744">
        <v>37.5006090999996</v>
      </c>
      <c r="J1744" t="s">
        <v>16</v>
      </c>
      <c r="K1744" t="b">
        <v>1</v>
      </c>
      <c r="L1744">
        <v>0.74647879999974998</v>
      </c>
      <c r="M1744">
        <v>5.71326379999664</v>
      </c>
      <c r="N1744">
        <v>3</v>
      </c>
      <c r="O1744">
        <v>0.19349849999707699</v>
      </c>
      <c r="P1744">
        <v>5.9698529000015697</v>
      </c>
    </row>
    <row r="1745" spans="1:16" x14ac:dyDescent="0.3">
      <c r="A1745">
        <v>5</v>
      </c>
      <c r="B1745">
        <v>3</v>
      </c>
      <c r="C1745">
        <v>1</v>
      </c>
      <c r="D1745">
        <v>5</v>
      </c>
      <c r="E1745" t="s">
        <v>202</v>
      </c>
      <c r="F1745">
        <v>1</v>
      </c>
      <c r="G1745">
        <v>2</v>
      </c>
      <c r="H1745">
        <v>1.98589870000069</v>
      </c>
      <c r="I1745">
        <v>45.000687200001302</v>
      </c>
      <c r="J1745" t="s">
        <v>16</v>
      </c>
      <c r="K1745" t="b">
        <v>1</v>
      </c>
      <c r="L1745">
        <v>0.81386149999889301</v>
      </c>
      <c r="M1745">
        <v>7.2971210999967298</v>
      </c>
      <c r="N1745">
        <v>3</v>
      </c>
      <c r="O1745">
        <v>0.12431010000000201</v>
      </c>
      <c r="P1745">
        <v>7.4845223000011201</v>
      </c>
    </row>
    <row r="1746" spans="1:16" x14ac:dyDescent="0.3">
      <c r="A1746">
        <v>5</v>
      </c>
      <c r="B1746">
        <v>3</v>
      </c>
      <c r="C1746">
        <v>1</v>
      </c>
      <c r="D1746">
        <v>5</v>
      </c>
      <c r="E1746" t="s">
        <v>466</v>
      </c>
      <c r="F1746" t="s">
        <v>13</v>
      </c>
      <c r="G1746">
        <v>2</v>
      </c>
      <c r="H1746" t="s">
        <v>13</v>
      </c>
      <c r="I1746" t="s">
        <v>13</v>
      </c>
      <c r="J1746" t="s">
        <v>14</v>
      </c>
      <c r="K1746" t="b">
        <v>1</v>
      </c>
      <c r="L1746">
        <v>1.0056645000004201</v>
      </c>
      <c r="M1746">
        <v>9.0057135999959392</v>
      </c>
      <c r="N1746">
        <v>2</v>
      </c>
      <c r="O1746">
        <v>0.259198600004311</v>
      </c>
      <c r="P1746">
        <v>9.3315569999976997</v>
      </c>
    </row>
    <row r="1747" spans="1:16" x14ac:dyDescent="0.3">
      <c r="A1747">
        <v>5</v>
      </c>
      <c r="B1747">
        <v>3</v>
      </c>
      <c r="C1747">
        <v>1</v>
      </c>
      <c r="D1747">
        <v>5</v>
      </c>
      <c r="E1747" t="s">
        <v>1292</v>
      </c>
      <c r="F1747" t="s">
        <v>13</v>
      </c>
      <c r="G1747">
        <v>2</v>
      </c>
      <c r="H1747" t="s">
        <v>13</v>
      </c>
      <c r="I1747" t="s">
        <v>13</v>
      </c>
      <c r="J1747" t="s">
        <v>14</v>
      </c>
      <c r="K1747" t="b">
        <v>1</v>
      </c>
      <c r="L1747">
        <v>2.9469815000047701</v>
      </c>
      <c r="M1747">
        <v>12.797063099998899</v>
      </c>
      <c r="N1747">
        <v>1</v>
      </c>
      <c r="O1747">
        <v>0.69738850000430797</v>
      </c>
      <c r="P1747">
        <v>13.561683399995699</v>
      </c>
    </row>
    <row r="1748" spans="1:16" x14ac:dyDescent="0.3">
      <c r="A1748">
        <v>5</v>
      </c>
      <c r="B1748">
        <v>3</v>
      </c>
      <c r="C1748">
        <v>1</v>
      </c>
      <c r="D1748">
        <v>5</v>
      </c>
      <c r="E1748" t="s">
        <v>302</v>
      </c>
      <c r="F1748">
        <v>1</v>
      </c>
      <c r="G1748">
        <v>2</v>
      </c>
      <c r="H1748">
        <v>1.9860559999979199</v>
      </c>
      <c r="I1748">
        <v>65.0009853999982</v>
      </c>
      <c r="J1748" t="s">
        <v>16</v>
      </c>
      <c r="K1748" t="b">
        <v>1</v>
      </c>
      <c r="L1748">
        <v>1.0222960000028301</v>
      </c>
      <c r="M1748">
        <v>15.1056077999965</v>
      </c>
      <c r="N1748">
        <v>3</v>
      </c>
      <c r="O1748">
        <v>0.219436999999743</v>
      </c>
      <c r="P1748">
        <v>15.4436509000006</v>
      </c>
    </row>
    <row r="1749" spans="1:16" x14ac:dyDescent="0.3">
      <c r="A1749">
        <v>5</v>
      </c>
      <c r="B1749">
        <v>3</v>
      </c>
      <c r="C1749">
        <v>1</v>
      </c>
      <c r="D1749">
        <v>5</v>
      </c>
      <c r="E1749" t="s">
        <v>813</v>
      </c>
      <c r="F1749" t="s">
        <v>13</v>
      </c>
      <c r="G1749">
        <v>2</v>
      </c>
      <c r="H1749" t="s">
        <v>13</v>
      </c>
      <c r="I1749" t="s">
        <v>13</v>
      </c>
      <c r="J1749" t="s">
        <v>14</v>
      </c>
      <c r="K1749" t="b">
        <v>1</v>
      </c>
      <c r="L1749">
        <v>0.87637199999880999</v>
      </c>
      <c r="M1749">
        <v>16.8265312000003</v>
      </c>
      <c r="N1749">
        <v>3</v>
      </c>
      <c r="O1749">
        <v>1.0270289000036401</v>
      </c>
      <c r="P1749">
        <v>17.915457099996299</v>
      </c>
    </row>
    <row r="1750" spans="1:16" x14ac:dyDescent="0.3">
      <c r="A1750">
        <v>5</v>
      </c>
      <c r="B1750">
        <v>3</v>
      </c>
      <c r="C1750">
        <v>1</v>
      </c>
      <c r="D1750">
        <v>5</v>
      </c>
      <c r="E1750" t="s">
        <v>1293</v>
      </c>
      <c r="F1750" t="s">
        <v>13</v>
      </c>
      <c r="G1750">
        <v>2</v>
      </c>
      <c r="H1750" t="s">
        <v>13</v>
      </c>
      <c r="I1750" t="s">
        <v>13</v>
      </c>
      <c r="J1750" t="s">
        <v>14</v>
      </c>
      <c r="K1750" t="b">
        <v>1</v>
      </c>
      <c r="L1750">
        <v>1.1424534000034301</v>
      </c>
      <c r="M1750">
        <v>19.575792399998999</v>
      </c>
      <c r="N1750">
        <v>3</v>
      </c>
      <c r="O1750">
        <v>0.24913229999947401</v>
      </c>
      <c r="P1750">
        <v>19.881621299995501</v>
      </c>
    </row>
    <row r="1751" spans="1:16" x14ac:dyDescent="0.3">
      <c r="A1751">
        <v>5</v>
      </c>
      <c r="B1751">
        <v>3</v>
      </c>
      <c r="C1751">
        <v>1</v>
      </c>
      <c r="D1751">
        <v>5</v>
      </c>
      <c r="E1751" t="s">
        <v>1294</v>
      </c>
      <c r="F1751">
        <v>1</v>
      </c>
      <c r="G1751">
        <v>2</v>
      </c>
      <c r="H1751">
        <v>1.98740869999892</v>
      </c>
      <c r="I1751">
        <v>120.001958600002</v>
      </c>
      <c r="J1751" t="s">
        <v>16</v>
      </c>
      <c r="K1751" t="b">
        <v>1</v>
      </c>
      <c r="L1751">
        <v>0.89518420000240395</v>
      </c>
      <c r="M1751">
        <v>21.295316399999098</v>
      </c>
      <c r="N1751">
        <v>2</v>
      </c>
      <c r="O1751">
        <v>0.81814979999762705</v>
      </c>
      <c r="P1751">
        <v>22.186468599997198</v>
      </c>
    </row>
    <row r="1752" spans="1:16" x14ac:dyDescent="0.3">
      <c r="A1752">
        <v>5</v>
      </c>
      <c r="B1752">
        <v>3</v>
      </c>
      <c r="C1752">
        <v>1</v>
      </c>
      <c r="D1752">
        <v>5</v>
      </c>
      <c r="E1752" t="s">
        <v>1295</v>
      </c>
      <c r="F1752" t="s">
        <v>13</v>
      </c>
      <c r="G1752">
        <v>2</v>
      </c>
      <c r="H1752" t="s">
        <v>13</v>
      </c>
      <c r="I1752" t="s">
        <v>13</v>
      </c>
      <c r="J1752" t="s">
        <v>14</v>
      </c>
      <c r="K1752" t="b">
        <v>1</v>
      </c>
      <c r="L1752">
        <v>0.97033910000027401</v>
      </c>
      <c r="M1752">
        <v>23.670270700000401</v>
      </c>
      <c r="N1752">
        <v>3</v>
      </c>
      <c r="O1752">
        <v>0.19336289999773701</v>
      </c>
      <c r="P1752">
        <v>23.9457675000012</v>
      </c>
    </row>
    <row r="1753" spans="1:16" x14ac:dyDescent="0.3">
      <c r="A1753">
        <v>5</v>
      </c>
      <c r="B1753">
        <v>3</v>
      </c>
      <c r="C1753">
        <v>1</v>
      </c>
      <c r="D1753">
        <v>5</v>
      </c>
      <c r="E1753" t="s">
        <v>1296</v>
      </c>
      <c r="F1753">
        <v>1</v>
      </c>
      <c r="G1753">
        <v>2</v>
      </c>
      <c r="H1753">
        <v>1.9867272000010401</v>
      </c>
      <c r="I1753">
        <v>85.001357699999105</v>
      </c>
      <c r="J1753" t="s">
        <v>16</v>
      </c>
      <c r="K1753" t="b">
        <v>1</v>
      </c>
      <c r="L1753">
        <v>1.0653840999948401</v>
      </c>
      <c r="M1753">
        <v>25.531998400001601</v>
      </c>
      <c r="N1753">
        <v>1</v>
      </c>
      <c r="O1753">
        <v>5.1662899997609202E-2</v>
      </c>
      <c r="P1753">
        <v>25.6599692999953</v>
      </c>
    </row>
    <row r="1754" spans="1:16" x14ac:dyDescent="0.3">
      <c r="A1754">
        <v>5</v>
      </c>
      <c r="B1754">
        <v>3</v>
      </c>
      <c r="C1754">
        <v>1</v>
      </c>
      <c r="D1754">
        <v>5</v>
      </c>
      <c r="E1754" t="s">
        <v>1297</v>
      </c>
      <c r="F1754" t="s">
        <v>13</v>
      </c>
      <c r="G1754">
        <v>2</v>
      </c>
      <c r="H1754" t="s">
        <v>13</v>
      </c>
      <c r="I1754" t="s">
        <v>13</v>
      </c>
      <c r="J1754" t="s">
        <v>14</v>
      </c>
      <c r="K1754" t="b">
        <v>1</v>
      </c>
      <c r="L1754">
        <v>1.9176398999988999</v>
      </c>
      <c r="M1754">
        <v>28.084166499997099</v>
      </c>
      <c r="N1754">
        <v>3</v>
      </c>
      <c r="O1754">
        <v>0.13065439999627401</v>
      </c>
      <c r="P1754">
        <v>28.2749683000002</v>
      </c>
    </row>
    <row r="1755" spans="1:16" x14ac:dyDescent="0.3">
      <c r="A1755">
        <v>5</v>
      </c>
      <c r="B1755">
        <v>3</v>
      </c>
      <c r="C1755">
        <v>1</v>
      </c>
      <c r="D1755">
        <v>5</v>
      </c>
      <c r="E1755" t="s">
        <v>1056</v>
      </c>
      <c r="F1755">
        <v>1</v>
      </c>
      <c r="G1755">
        <v>2</v>
      </c>
      <c r="H1755">
        <v>1.98747660000299</v>
      </c>
      <c r="I1755">
        <v>122.501991699999</v>
      </c>
      <c r="J1755" t="s">
        <v>14</v>
      </c>
      <c r="K1755" t="b">
        <v>0</v>
      </c>
      <c r="L1755">
        <v>0.93988159999571497</v>
      </c>
      <c r="M1755">
        <v>29.723062999997602</v>
      </c>
      <c r="N1755">
        <v>3</v>
      </c>
      <c r="O1755">
        <v>4.3510199997399503E-2</v>
      </c>
      <c r="P1755">
        <v>29.827945699995301</v>
      </c>
    </row>
    <row r="1756" spans="1:16" x14ac:dyDescent="0.3">
      <c r="A1756">
        <v>5</v>
      </c>
      <c r="B1756">
        <v>3</v>
      </c>
      <c r="C1756">
        <v>1</v>
      </c>
      <c r="D1756">
        <v>5</v>
      </c>
      <c r="E1756" t="s">
        <v>1298</v>
      </c>
      <c r="F1756" t="s">
        <v>13</v>
      </c>
      <c r="G1756">
        <v>2</v>
      </c>
      <c r="H1756" t="s">
        <v>13</v>
      </c>
      <c r="I1756" t="s">
        <v>13</v>
      </c>
      <c r="J1756" t="s">
        <v>16</v>
      </c>
      <c r="K1756" t="b">
        <v>0</v>
      </c>
      <c r="L1756">
        <v>1.42315090000193</v>
      </c>
      <c r="M1756">
        <v>31.756308299998601</v>
      </c>
      <c r="N1756">
        <v>2</v>
      </c>
      <c r="O1756">
        <v>0.117013099996257</v>
      </c>
      <c r="P1756">
        <v>31.909345499996601</v>
      </c>
    </row>
    <row r="1757" spans="1:16" x14ac:dyDescent="0.3">
      <c r="A1757">
        <v>5</v>
      </c>
      <c r="B1757">
        <v>3</v>
      </c>
      <c r="C1757">
        <v>1</v>
      </c>
      <c r="D1757">
        <v>5</v>
      </c>
      <c r="E1757" t="s">
        <v>1299</v>
      </c>
      <c r="F1757">
        <v>1</v>
      </c>
      <c r="G1757">
        <v>2</v>
      </c>
      <c r="H1757">
        <v>1.9863885999984601</v>
      </c>
      <c r="I1757">
        <v>75.001143599998599</v>
      </c>
      <c r="J1757" t="s">
        <v>16</v>
      </c>
      <c r="K1757" t="b">
        <v>1</v>
      </c>
      <c r="L1757">
        <v>1.13071960000525</v>
      </c>
      <c r="M1757">
        <v>33.547375199996203</v>
      </c>
      <c r="N1757">
        <v>3</v>
      </c>
      <c r="O1757">
        <v>0.27635000000009302</v>
      </c>
      <c r="P1757">
        <v>33.884648499995798</v>
      </c>
    </row>
    <row r="1758" spans="1:16" x14ac:dyDescent="0.3">
      <c r="A1758">
        <v>5</v>
      </c>
      <c r="B1758">
        <v>3</v>
      </c>
      <c r="C1758">
        <v>1</v>
      </c>
      <c r="D1758">
        <v>5</v>
      </c>
      <c r="E1758" t="s">
        <v>789</v>
      </c>
      <c r="F1758" t="s">
        <v>13</v>
      </c>
      <c r="G1758">
        <v>2</v>
      </c>
      <c r="H1758" t="s">
        <v>13</v>
      </c>
      <c r="I1758" t="s">
        <v>13</v>
      </c>
      <c r="J1758" t="s">
        <v>14</v>
      </c>
      <c r="K1758" t="b">
        <v>1</v>
      </c>
      <c r="L1758">
        <v>1.2337375999995901</v>
      </c>
      <c r="M1758">
        <v>35.633644399997102</v>
      </c>
      <c r="N1758">
        <v>1</v>
      </c>
      <c r="O1758">
        <v>0.29859750000468899</v>
      </c>
      <c r="P1758">
        <v>36.0188159999962</v>
      </c>
    </row>
    <row r="1759" spans="1:16" x14ac:dyDescent="0.3">
      <c r="A1759">
        <v>5</v>
      </c>
      <c r="B1759">
        <v>3</v>
      </c>
      <c r="C1759">
        <v>1</v>
      </c>
      <c r="D1759">
        <v>5</v>
      </c>
      <c r="E1759" t="s">
        <v>1300</v>
      </c>
      <c r="F1759">
        <v>1</v>
      </c>
      <c r="G1759">
        <v>2</v>
      </c>
      <c r="H1759">
        <v>1.98555000000124</v>
      </c>
      <c r="I1759">
        <v>27.500434000001398</v>
      </c>
      <c r="J1759" t="s">
        <v>16</v>
      </c>
      <c r="K1759" t="b">
        <v>1</v>
      </c>
      <c r="L1759">
        <v>1.02876910000487</v>
      </c>
      <c r="M1759">
        <v>37.5621028999958</v>
      </c>
      <c r="N1759">
        <v>3</v>
      </c>
      <c r="O1759">
        <v>0.14889840000250801</v>
      </c>
      <c r="P1759">
        <v>37.757067399994398</v>
      </c>
    </row>
    <row r="1760" spans="1:16" x14ac:dyDescent="0.3">
      <c r="A1760">
        <v>5</v>
      </c>
      <c r="B1760">
        <v>3</v>
      </c>
      <c r="C1760">
        <v>1</v>
      </c>
      <c r="D1760">
        <v>5</v>
      </c>
      <c r="E1760" t="s">
        <v>488</v>
      </c>
      <c r="F1760">
        <v>1</v>
      </c>
      <c r="G1760">
        <v>2</v>
      </c>
      <c r="H1760">
        <v>1.98621920000005</v>
      </c>
      <c r="I1760">
        <v>60.000918800000399</v>
      </c>
      <c r="J1760" t="s">
        <v>14</v>
      </c>
      <c r="K1760" t="b">
        <v>0</v>
      </c>
      <c r="L1760">
        <v>1.6285979999956901</v>
      </c>
      <c r="M1760">
        <v>39.895436300001201</v>
      </c>
      <c r="N1760">
        <v>2</v>
      </c>
      <c r="O1760">
        <v>0.57755029999680096</v>
      </c>
      <c r="P1760">
        <v>40.537836700001201</v>
      </c>
    </row>
    <row r="1761" spans="1:16" x14ac:dyDescent="0.3">
      <c r="A1761">
        <v>5</v>
      </c>
      <c r="B1761">
        <v>3</v>
      </c>
      <c r="C1761">
        <v>1</v>
      </c>
      <c r="D1761">
        <v>5</v>
      </c>
      <c r="E1761" t="s">
        <v>1301</v>
      </c>
      <c r="F1761" t="s">
        <v>13</v>
      </c>
      <c r="G1761">
        <v>2</v>
      </c>
      <c r="H1761" t="s">
        <v>13</v>
      </c>
      <c r="I1761" t="s">
        <v>13</v>
      </c>
      <c r="J1761" t="s">
        <v>16</v>
      </c>
      <c r="K1761" t="b">
        <v>0</v>
      </c>
      <c r="L1761">
        <v>0.99945519999891996</v>
      </c>
      <c r="M1761">
        <v>42.049271500000003</v>
      </c>
      <c r="N1761">
        <v>2</v>
      </c>
      <c r="O1761">
        <v>0.92344130000128599</v>
      </c>
      <c r="P1761">
        <v>43.0356577999992</v>
      </c>
    </row>
    <row r="1762" spans="1:16" x14ac:dyDescent="0.3">
      <c r="A1762">
        <v>5</v>
      </c>
      <c r="B1762">
        <v>3</v>
      </c>
      <c r="C1762">
        <v>1</v>
      </c>
      <c r="D1762">
        <v>5</v>
      </c>
      <c r="E1762" t="s">
        <v>21</v>
      </c>
      <c r="F1762">
        <v>1</v>
      </c>
      <c r="G1762">
        <v>2</v>
      </c>
      <c r="H1762">
        <v>1.98539239999809</v>
      </c>
      <c r="I1762">
        <v>15.000271500001</v>
      </c>
      <c r="J1762" t="s">
        <v>14</v>
      </c>
      <c r="K1762" t="b">
        <v>0</v>
      </c>
      <c r="L1762">
        <v>0.90848430000187397</v>
      </c>
      <c r="M1762">
        <v>44.4583541999964</v>
      </c>
      <c r="N1762">
        <v>2</v>
      </c>
      <c r="O1762">
        <v>0.26657169999816699</v>
      </c>
      <c r="P1762">
        <v>44.795214599995198</v>
      </c>
    </row>
    <row r="1763" spans="1:16" x14ac:dyDescent="0.3">
      <c r="A1763">
        <v>5</v>
      </c>
      <c r="B1763">
        <v>3</v>
      </c>
      <c r="C1763">
        <v>1</v>
      </c>
      <c r="D1763">
        <v>5</v>
      </c>
      <c r="E1763" t="s">
        <v>1302</v>
      </c>
      <c r="F1763" t="s">
        <v>13</v>
      </c>
      <c r="G1763">
        <v>2</v>
      </c>
      <c r="H1763" t="s">
        <v>13</v>
      </c>
      <c r="I1763" t="s">
        <v>13</v>
      </c>
      <c r="J1763" t="s">
        <v>14</v>
      </c>
      <c r="K1763" t="b">
        <v>1</v>
      </c>
      <c r="L1763">
        <v>0.97522799999569498</v>
      </c>
      <c r="M1763">
        <v>46.291793600001299</v>
      </c>
      <c r="N1763">
        <v>2</v>
      </c>
      <c r="O1763">
        <v>0.18886930000007901</v>
      </c>
      <c r="P1763">
        <v>46.541254700001403</v>
      </c>
    </row>
    <row r="1764" spans="1:16" x14ac:dyDescent="0.3">
      <c r="A1764">
        <v>5</v>
      </c>
      <c r="B1764">
        <v>3</v>
      </c>
      <c r="C1764">
        <v>1</v>
      </c>
      <c r="D1764">
        <v>5</v>
      </c>
      <c r="E1764" t="s">
        <v>190</v>
      </c>
      <c r="F1764" t="s">
        <v>13</v>
      </c>
      <c r="G1764">
        <v>2</v>
      </c>
      <c r="H1764" t="s">
        <v>13</v>
      </c>
      <c r="I1764" t="s">
        <v>13</v>
      </c>
      <c r="J1764" t="s">
        <v>16</v>
      </c>
      <c r="K1764" t="b">
        <v>0</v>
      </c>
      <c r="L1764">
        <v>1.1847013000005999</v>
      </c>
      <c r="M1764">
        <v>48.235154999994897</v>
      </c>
      <c r="N1764">
        <v>1</v>
      </c>
      <c r="O1764">
        <v>9.08882000003359E-2</v>
      </c>
      <c r="P1764">
        <v>48.387602700000599</v>
      </c>
    </row>
    <row r="1765" spans="1:16" x14ac:dyDescent="0.3">
      <c r="A1765">
        <v>5</v>
      </c>
      <c r="B1765">
        <v>3</v>
      </c>
      <c r="C1765">
        <v>1</v>
      </c>
      <c r="D1765">
        <v>5</v>
      </c>
      <c r="E1765" t="s">
        <v>33</v>
      </c>
      <c r="F1765">
        <v>1</v>
      </c>
      <c r="G1765">
        <v>2</v>
      </c>
      <c r="H1765">
        <v>1.98522100000264</v>
      </c>
      <c r="I1765">
        <v>5.0001258000011202</v>
      </c>
      <c r="J1765" t="s">
        <v>16</v>
      </c>
      <c r="K1765" t="b">
        <v>1</v>
      </c>
      <c r="L1765">
        <v>1.1746048999993901</v>
      </c>
      <c r="M1765">
        <v>50.0744407999955</v>
      </c>
      <c r="N1765">
        <v>3</v>
      </c>
      <c r="O1765">
        <v>0.132684399999562</v>
      </c>
      <c r="P1765">
        <v>50.269023599998</v>
      </c>
    </row>
    <row r="1766" spans="1:16" x14ac:dyDescent="0.3">
      <c r="A1766">
        <v>5</v>
      </c>
      <c r="B1766">
        <v>3</v>
      </c>
      <c r="C1766">
        <v>1</v>
      </c>
      <c r="D1766">
        <v>5</v>
      </c>
      <c r="E1766" t="s">
        <v>1303</v>
      </c>
      <c r="F1766" t="s">
        <v>13</v>
      </c>
      <c r="G1766">
        <v>2</v>
      </c>
      <c r="H1766" t="s">
        <v>13</v>
      </c>
      <c r="I1766" t="s">
        <v>13</v>
      </c>
      <c r="J1766" t="s">
        <v>16</v>
      </c>
      <c r="K1766" t="b">
        <v>0</v>
      </c>
      <c r="L1766">
        <v>0.88211740000406302</v>
      </c>
      <c r="M1766">
        <v>51.665293999998497</v>
      </c>
      <c r="N1766">
        <v>3</v>
      </c>
      <c r="O1766">
        <v>0.154145900000003</v>
      </c>
      <c r="P1766">
        <v>51.882346999998802</v>
      </c>
    </row>
    <row r="1767" spans="1:16" x14ac:dyDescent="0.3">
      <c r="A1767">
        <v>5</v>
      </c>
      <c r="B1767">
        <v>3</v>
      </c>
      <c r="C1767">
        <v>1</v>
      </c>
      <c r="D1767">
        <v>5</v>
      </c>
      <c r="E1767" t="s">
        <v>1304</v>
      </c>
      <c r="F1767" t="s">
        <v>13</v>
      </c>
      <c r="G1767">
        <v>2</v>
      </c>
      <c r="H1767" t="s">
        <v>13</v>
      </c>
      <c r="I1767" t="s">
        <v>13</v>
      </c>
      <c r="J1767" t="s">
        <v>14</v>
      </c>
      <c r="K1767" t="b">
        <v>1</v>
      </c>
      <c r="L1767">
        <v>0.87373590000061097</v>
      </c>
      <c r="M1767">
        <v>53.2736643999961</v>
      </c>
      <c r="N1767">
        <v>2</v>
      </c>
      <c r="O1767">
        <v>0.104708500002744</v>
      </c>
      <c r="P1767">
        <v>53.456955800000301</v>
      </c>
    </row>
    <row r="1768" spans="1:16" x14ac:dyDescent="0.3">
      <c r="A1768">
        <v>5</v>
      </c>
      <c r="B1768">
        <v>3</v>
      </c>
      <c r="C1768">
        <v>1</v>
      </c>
      <c r="D1768">
        <v>5</v>
      </c>
      <c r="E1768" t="s">
        <v>1305</v>
      </c>
      <c r="F1768" t="s">
        <v>13</v>
      </c>
      <c r="G1768">
        <v>2</v>
      </c>
      <c r="H1768" t="s">
        <v>13</v>
      </c>
      <c r="I1768" t="s">
        <v>13</v>
      </c>
      <c r="J1768" t="s">
        <v>16</v>
      </c>
      <c r="K1768" t="b">
        <v>0</v>
      </c>
      <c r="L1768">
        <v>0.85824439999851199</v>
      </c>
      <c r="M1768">
        <v>54.825137499996302</v>
      </c>
      <c r="N1768">
        <v>1</v>
      </c>
      <c r="O1768">
        <v>0.34171919999789702</v>
      </c>
      <c r="P1768">
        <v>55.269976299998198</v>
      </c>
    </row>
    <row r="1769" spans="1:16" x14ac:dyDescent="0.3">
      <c r="A1769">
        <v>5</v>
      </c>
      <c r="B1769">
        <v>3</v>
      </c>
      <c r="C1769">
        <v>1</v>
      </c>
      <c r="D1769">
        <v>5</v>
      </c>
      <c r="E1769" t="s">
        <v>512</v>
      </c>
      <c r="F1769">
        <v>1</v>
      </c>
      <c r="G1769">
        <v>2</v>
      </c>
      <c r="H1769">
        <v>1.9878600999982201</v>
      </c>
      <c r="I1769">
        <v>145.00238520000099</v>
      </c>
      <c r="J1769" t="s">
        <v>14</v>
      </c>
      <c r="K1769" t="b">
        <v>0</v>
      </c>
      <c r="L1769">
        <v>1.0369728000005101</v>
      </c>
      <c r="M1769">
        <v>56.820064299994598</v>
      </c>
      <c r="N1769">
        <v>3</v>
      </c>
      <c r="O1769">
        <v>0.25819580000097597</v>
      </c>
      <c r="P1769">
        <v>57.162534199996998</v>
      </c>
    </row>
    <row r="1770" spans="1:16" x14ac:dyDescent="0.3">
      <c r="A1770">
        <v>5</v>
      </c>
      <c r="B1770">
        <v>3</v>
      </c>
      <c r="C1770">
        <v>1</v>
      </c>
      <c r="D1770">
        <v>5</v>
      </c>
      <c r="E1770" t="s">
        <v>1306</v>
      </c>
      <c r="F1770" t="s">
        <v>13</v>
      </c>
      <c r="G1770">
        <v>2</v>
      </c>
      <c r="H1770" t="s">
        <v>13</v>
      </c>
      <c r="I1770" t="s">
        <v>13</v>
      </c>
      <c r="J1770" t="s">
        <v>16</v>
      </c>
      <c r="K1770" t="b">
        <v>0</v>
      </c>
      <c r="L1770">
        <v>1.2192560000039501</v>
      </c>
      <c r="M1770">
        <v>58.902453499998998</v>
      </c>
      <c r="N1770">
        <v>2</v>
      </c>
      <c r="O1770">
        <v>0.73035230000095896</v>
      </c>
      <c r="P1770">
        <v>59.714665399995297</v>
      </c>
    </row>
    <row r="1771" spans="1:16" x14ac:dyDescent="0.3">
      <c r="A1771">
        <v>5</v>
      </c>
      <c r="B1771">
        <v>3</v>
      </c>
      <c r="C1771">
        <v>1</v>
      </c>
      <c r="D1771">
        <v>5</v>
      </c>
      <c r="E1771" t="s">
        <v>193</v>
      </c>
      <c r="F1771">
        <v>1</v>
      </c>
      <c r="G1771">
        <v>2</v>
      </c>
      <c r="H1771">
        <v>1.9875002000008</v>
      </c>
      <c r="I1771">
        <v>125.002016599999</v>
      </c>
      <c r="J1771" t="s">
        <v>16</v>
      </c>
      <c r="K1771" t="b">
        <v>1</v>
      </c>
      <c r="L1771">
        <v>0.89816399999836005</v>
      </c>
      <c r="M1771">
        <v>61.131436299998299</v>
      </c>
      <c r="N1771">
        <v>1</v>
      </c>
      <c r="O1771">
        <v>0.699901699998009</v>
      </c>
      <c r="P1771">
        <v>61.892206600001401</v>
      </c>
    </row>
    <row r="1772" spans="1:16" x14ac:dyDescent="0.3">
      <c r="A1772">
        <v>5</v>
      </c>
      <c r="B1772">
        <v>3</v>
      </c>
      <c r="C1772">
        <v>1</v>
      </c>
      <c r="D1772">
        <v>5</v>
      </c>
      <c r="E1772" t="s">
        <v>1307</v>
      </c>
      <c r="F1772">
        <v>1</v>
      </c>
      <c r="G1772">
        <v>2</v>
      </c>
      <c r="H1772">
        <v>1.9857440999985601</v>
      </c>
      <c r="I1772">
        <v>32.500526399999202</v>
      </c>
      <c r="J1772" t="s">
        <v>14</v>
      </c>
      <c r="K1772" t="b">
        <v>0</v>
      </c>
      <c r="L1772">
        <v>1.0430507999990399</v>
      </c>
      <c r="M1772">
        <v>63.443326799999298</v>
      </c>
      <c r="N1772">
        <v>3</v>
      </c>
      <c r="O1772">
        <v>0.20329869999841299</v>
      </c>
      <c r="P1772">
        <v>63.731607099995003</v>
      </c>
    </row>
    <row r="1773" spans="1:16" x14ac:dyDescent="0.3">
      <c r="A1773">
        <v>5</v>
      </c>
      <c r="B1773">
        <v>3</v>
      </c>
      <c r="C1773">
        <v>1</v>
      </c>
      <c r="D1773">
        <v>5</v>
      </c>
      <c r="E1773" t="s">
        <v>32</v>
      </c>
      <c r="F1773" t="s">
        <v>13</v>
      </c>
      <c r="G1773">
        <v>2</v>
      </c>
      <c r="H1773" t="s">
        <v>13</v>
      </c>
      <c r="I1773" t="s">
        <v>13</v>
      </c>
      <c r="J1773" t="s">
        <v>14</v>
      </c>
      <c r="K1773" t="b">
        <v>1</v>
      </c>
      <c r="L1773">
        <v>0.82679280000593303</v>
      </c>
      <c r="M1773">
        <v>65.0765285999951</v>
      </c>
      <c r="N1773">
        <v>3</v>
      </c>
      <c r="O1773">
        <v>0.10581190000084501</v>
      </c>
      <c r="P1773">
        <v>65.274143199996601</v>
      </c>
    </row>
    <row r="1774" spans="1:16" x14ac:dyDescent="0.3">
      <c r="A1774">
        <v>5</v>
      </c>
      <c r="B1774">
        <v>3</v>
      </c>
      <c r="C1774">
        <v>1</v>
      </c>
      <c r="D1774">
        <v>5</v>
      </c>
      <c r="E1774" t="s">
        <v>1308</v>
      </c>
      <c r="F1774">
        <v>1</v>
      </c>
      <c r="G1774">
        <v>2</v>
      </c>
      <c r="H1774">
        <v>1.9874951999991</v>
      </c>
      <c r="I1774">
        <v>127.502054299999</v>
      </c>
      <c r="J1774" t="s">
        <v>16</v>
      </c>
      <c r="K1774" t="b">
        <v>1</v>
      </c>
      <c r="L1774">
        <v>1.00502119999874</v>
      </c>
      <c r="M1774">
        <v>66.788106799998801</v>
      </c>
      <c r="N1774">
        <v>3</v>
      </c>
      <c r="O1774">
        <v>7.6249899997492293E-2</v>
      </c>
      <c r="P1774">
        <v>66.932554799997902</v>
      </c>
    </row>
    <row r="1775" spans="1:16" x14ac:dyDescent="0.3">
      <c r="A1775">
        <v>5</v>
      </c>
      <c r="B1775">
        <v>3</v>
      </c>
      <c r="C1775">
        <v>1</v>
      </c>
      <c r="D1775">
        <v>5</v>
      </c>
      <c r="E1775" t="s">
        <v>1309</v>
      </c>
      <c r="F1775" t="s">
        <v>13</v>
      </c>
      <c r="G1775">
        <v>2</v>
      </c>
      <c r="H1775" t="s">
        <v>13</v>
      </c>
      <c r="I1775" t="s">
        <v>13</v>
      </c>
      <c r="J1775" t="s">
        <v>14</v>
      </c>
      <c r="K1775" t="b">
        <v>1</v>
      </c>
      <c r="L1775">
        <v>1.1531637999942199</v>
      </c>
      <c r="M1775">
        <v>68.602998800000904</v>
      </c>
      <c r="N1775">
        <v>1</v>
      </c>
      <c r="O1775">
        <v>0.17936050000571399</v>
      </c>
      <c r="P1775">
        <v>68.875709399995699</v>
      </c>
    </row>
    <row r="1776" spans="1:16" x14ac:dyDescent="0.3">
      <c r="A1776">
        <v>5</v>
      </c>
      <c r="B1776">
        <v>3</v>
      </c>
      <c r="C1776">
        <v>1</v>
      </c>
      <c r="D1776">
        <v>5</v>
      </c>
      <c r="E1776" t="s">
        <v>1310</v>
      </c>
      <c r="F1776" t="s">
        <v>13</v>
      </c>
      <c r="G1776">
        <v>2</v>
      </c>
      <c r="H1776" t="s">
        <v>13</v>
      </c>
      <c r="I1776" t="s">
        <v>13</v>
      </c>
      <c r="J1776" t="s">
        <v>16</v>
      </c>
      <c r="K1776" t="b">
        <v>0</v>
      </c>
      <c r="L1776">
        <v>1.3264360999964999</v>
      </c>
      <c r="M1776">
        <v>70.7099400000006</v>
      </c>
      <c r="N1776">
        <v>1</v>
      </c>
      <c r="O1776">
        <v>0.15435730000171999</v>
      </c>
      <c r="P1776">
        <v>70.922683199998602</v>
      </c>
    </row>
    <row r="1777" spans="1:16" x14ac:dyDescent="0.3">
      <c r="A1777">
        <v>5</v>
      </c>
      <c r="B1777">
        <v>3</v>
      </c>
      <c r="C1777">
        <v>1</v>
      </c>
      <c r="D1777">
        <v>5</v>
      </c>
      <c r="E1777" t="s">
        <v>535</v>
      </c>
      <c r="F1777">
        <v>1</v>
      </c>
      <c r="G1777">
        <v>2</v>
      </c>
      <c r="H1777">
        <v>1.9853568000035</v>
      </c>
      <c r="I1777">
        <v>12.500245100000001</v>
      </c>
      <c r="J1777" t="s">
        <v>16</v>
      </c>
      <c r="K1777" t="b">
        <v>1</v>
      </c>
      <c r="L1777">
        <v>0.86013250000541996</v>
      </c>
      <c r="M1777">
        <v>72.293204399997194</v>
      </c>
      <c r="N1777">
        <v>3</v>
      </c>
      <c r="O1777">
        <v>0.17905370000517001</v>
      </c>
      <c r="P1777">
        <v>72.547402699994606</v>
      </c>
    </row>
    <row r="1778" spans="1:16" x14ac:dyDescent="0.3">
      <c r="A1778">
        <v>5</v>
      </c>
      <c r="B1778">
        <v>3</v>
      </c>
      <c r="C1778">
        <v>1</v>
      </c>
      <c r="D1778">
        <v>5</v>
      </c>
      <c r="E1778" t="s">
        <v>1311</v>
      </c>
      <c r="F1778" t="s">
        <v>13</v>
      </c>
      <c r="G1778">
        <v>2</v>
      </c>
      <c r="H1778" t="s">
        <v>13</v>
      </c>
      <c r="I1778" t="s">
        <v>13</v>
      </c>
      <c r="J1778" t="s">
        <v>14</v>
      </c>
      <c r="K1778" t="b">
        <v>1</v>
      </c>
      <c r="L1778">
        <v>0.79583249999995997</v>
      </c>
      <c r="M1778">
        <v>73.862283099995693</v>
      </c>
      <c r="N1778">
        <v>2</v>
      </c>
      <c r="O1778">
        <v>0.62557669999660004</v>
      </c>
      <c r="P1778">
        <v>74.585917799995499</v>
      </c>
    </row>
    <row r="1779" spans="1:16" x14ac:dyDescent="0.3">
      <c r="A1779">
        <v>5</v>
      </c>
      <c r="B1779">
        <v>3</v>
      </c>
      <c r="C1779">
        <v>1</v>
      </c>
      <c r="D1779">
        <v>5</v>
      </c>
      <c r="E1779" t="s">
        <v>654</v>
      </c>
      <c r="F1779">
        <v>1</v>
      </c>
      <c r="G1779">
        <v>2</v>
      </c>
      <c r="H1779">
        <v>1.98664219999773</v>
      </c>
      <c r="I1779">
        <v>82.501315000001298</v>
      </c>
      <c r="J1779" t="s">
        <v>16</v>
      </c>
      <c r="K1779" t="b">
        <v>1</v>
      </c>
      <c r="L1779">
        <v>1.2557286000010199</v>
      </c>
      <c r="M1779">
        <v>76.355538600000699</v>
      </c>
      <c r="N1779">
        <v>3</v>
      </c>
      <c r="O1779">
        <v>0.30176299999584399</v>
      </c>
      <c r="P1779">
        <v>76.742197100000297</v>
      </c>
    </row>
    <row r="1780" spans="1:16" x14ac:dyDescent="0.3">
      <c r="A1780">
        <v>5</v>
      </c>
      <c r="B1780">
        <v>3</v>
      </c>
      <c r="C1780">
        <v>1</v>
      </c>
      <c r="D1780">
        <v>5</v>
      </c>
      <c r="E1780" t="s">
        <v>1312</v>
      </c>
      <c r="F1780" t="s">
        <v>13</v>
      </c>
      <c r="G1780">
        <v>2</v>
      </c>
      <c r="H1780" t="s">
        <v>13</v>
      </c>
      <c r="I1780" t="s">
        <v>13</v>
      </c>
      <c r="J1780" t="s">
        <v>14</v>
      </c>
      <c r="K1780" t="b">
        <v>1</v>
      </c>
      <c r="L1780">
        <v>1.0538797999979601</v>
      </c>
      <c r="M1780">
        <v>78.303675899995099</v>
      </c>
      <c r="N1780">
        <v>3</v>
      </c>
      <c r="O1780">
        <v>0.90521769999759305</v>
      </c>
      <c r="P1780">
        <v>79.273517099994905</v>
      </c>
    </row>
    <row r="1781" spans="1:16" x14ac:dyDescent="0.3">
      <c r="A1781">
        <v>5</v>
      </c>
      <c r="B1781">
        <v>3</v>
      </c>
      <c r="C1781">
        <v>1</v>
      </c>
      <c r="D1781">
        <v>5</v>
      </c>
      <c r="E1781" t="s">
        <v>244</v>
      </c>
      <c r="F1781" t="s">
        <v>13</v>
      </c>
      <c r="G1781">
        <v>2</v>
      </c>
      <c r="H1781" t="s">
        <v>13</v>
      </c>
      <c r="I1781" t="s">
        <v>13</v>
      </c>
      <c r="J1781" t="s">
        <v>14</v>
      </c>
      <c r="K1781" t="b">
        <v>1</v>
      </c>
      <c r="L1781">
        <v>0.96999959999811802</v>
      </c>
      <c r="M1781">
        <v>80.753543999999195</v>
      </c>
      <c r="N1781">
        <v>3</v>
      </c>
      <c r="O1781">
        <v>0.104798299995309</v>
      </c>
      <c r="P1781">
        <v>80.913085599997402</v>
      </c>
    </row>
    <row r="1782" spans="1:16" x14ac:dyDescent="0.3">
      <c r="A1782">
        <v>5</v>
      </c>
      <c r="B1782">
        <v>3</v>
      </c>
      <c r="C1782">
        <v>1</v>
      </c>
      <c r="D1782">
        <v>5</v>
      </c>
      <c r="E1782" t="s">
        <v>1027</v>
      </c>
      <c r="F1782">
        <v>1</v>
      </c>
      <c r="G1782">
        <v>2</v>
      </c>
      <c r="H1782">
        <v>1.9863241999992201</v>
      </c>
      <c r="I1782">
        <v>72.5011014999982</v>
      </c>
      <c r="J1782" t="s">
        <v>16</v>
      </c>
      <c r="K1782" t="b">
        <v>1</v>
      </c>
      <c r="L1782">
        <v>0.84820079999917697</v>
      </c>
      <c r="M1782">
        <v>82.281360599998195</v>
      </c>
      <c r="N1782">
        <v>3</v>
      </c>
      <c r="O1782">
        <v>0.115449999997509</v>
      </c>
      <c r="P1782">
        <v>82.467715599996197</v>
      </c>
    </row>
    <row r="1783" spans="1:16" x14ac:dyDescent="0.3">
      <c r="A1783">
        <v>5</v>
      </c>
      <c r="B1783">
        <v>3</v>
      </c>
      <c r="C1783">
        <v>1</v>
      </c>
      <c r="D1783">
        <v>5</v>
      </c>
      <c r="E1783" t="s">
        <v>1313</v>
      </c>
      <c r="F1783" t="s">
        <v>13</v>
      </c>
      <c r="G1783">
        <v>2</v>
      </c>
      <c r="H1783" t="s">
        <v>13</v>
      </c>
      <c r="I1783" t="s">
        <v>13</v>
      </c>
      <c r="J1783" t="s">
        <v>14</v>
      </c>
      <c r="K1783" t="b">
        <v>1</v>
      </c>
      <c r="L1783">
        <v>1.3945688000021601</v>
      </c>
      <c r="M1783">
        <v>84.377707899999194</v>
      </c>
      <c r="N1783">
        <v>3</v>
      </c>
      <c r="O1783">
        <v>0.481392000001506</v>
      </c>
      <c r="P1783">
        <v>84.961677599996605</v>
      </c>
    </row>
    <row r="1784" spans="1:16" x14ac:dyDescent="0.3">
      <c r="A1784">
        <v>5</v>
      </c>
      <c r="B1784">
        <v>3</v>
      </c>
      <c r="C1784">
        <v>1</v>
      </c>
      <c r="D1784">
        <v>5</v>
      </c>
      <c r="E1784" t="s">
        <v>1314</v>
      </c>
      <c r="F1784">
        <v>1</v>
      </c>
      <c r="G1784">
        <v>2</v>
      </c>
      <c r="H1784">
        <v>1.98552629999904</v>
      </c>
      <c r="I1784">
        <v>20.000334399999701</v>
      </c>
      <c r="J1784" t="s">
        <v>16</v>
      </c>
      <c r="K1784" t="b">
        <v>1</v>
      </c>
      <c r="L1784">
        <v>0.80160610000166299</v>
      </c>
      <c r="M1784">
        <v>86.284677399999097</v>
      </c>
      <c r="N1784">
        <v>3</v>
      </c>
      <c r="O1784">
        <v>7.6359899998351494E-2</v>
      </c>
      <c r="P1784">
        <v>86.428654399998806</v>
      </c>
    </row>
    <row r="1785" spans="1:16" x14ac:dyDescent="0.3">
      <c r="A1785">
        <v>5</v>
      </c>
      <c r="B1785">
        <v>3</v>
      </c>
      <c r="C1785">
        <v>1</v>
      </c>
      <c r="D1785">
        <v>5</v>
      </c>
      <c r="E1785" t="s">
        <v>1315</v>
      </c>
      <c r="F1785" t="s">
        <v>13</v>
      </c>
      <c r="G1785">
        <v>2</v>
      </c>
      <c r="H1785" t="s">
        <v>13</v>
      </c>
      <c r="I1785" t="s">
        <v>13</v>
      </c>
      <c r="J1785" t="s">
        <v>14</v>
      </c>
      <c r="K1785" t="b">
        <v>1</v>
      </c>
      <c r="L1785">
        <v>1.3404509000029099</v>
      </c>
      <c r="M1785">
        <v>88.273519499998699</v>
      </c>
      <c r="N1785">
        <v>1</v>
      </c>
      <c r="O1785">
        <v>0.121134000000893</v>
      </c>
      <c r="P1785">
        <v>88.473305699997596</v>
      </c>
    </row>
    <row r="1786" spans="1:16" x14ac:dyDescent="0.3">
      <c r="A1786">
        <v>5</v>
      </c>
      <c r="B1786">
        <v>3</v>
      </c>
      <c r="C1786">
        <v>1</v>
      </c>
      <c r="D1786">
        <v>5</v>
      </c>
      <c r="E1786" t="s">
        <v>1316</v>
      </c>
      <c r="F1786">
        <v>1</v>
      </c>
      <c r="G1786">
        <v>2</v>
      </c>
      <c r="H1786">
        <v>1.9868428999980099</v>
      </c>
      <c r="I1786">
        <v>95.001518599998207</v>
      </c>
      <c r="J1786" t="s">
        <v>14</v>
      </c>
      <c r="K1786" t="b">
        <v>0</v>
      </c>
      <c r="L1786">
        <v>1.21845960000064</v>
      </c>
      <c r="M1786">
        <v>90.201701699996207</v>
      </c>
      <c r="N1786">
        <v>1</v>
      </c>
      <c r="O1786">
        <v>0.101771000001463</v>
      </c>
      <c r="P1786">
        <v>90.390011099996599</v>
      </c>
    </row>
    <row r="1787" spans="1:16" x14ac:dyDescent="0.3">
      <c r="A1787">
        <v>5</v>
      </c>
      <c r="B1787">
        <v>3</v>
      </c>
      <c r="C1787">
        <v>1</v>
      </c>
      <c r="D1787">
        <v>5</v>
      </c>
      <c r="E1787" t="s">
        <v>1317</v>
      </c>
      <c r="F1787" t="s">
        <v>13</v>
      </c>
      <c r="G1787">
        <v>2</v>
      </c>
      <c r="H1787" t="s">
        <v>13</v>
      </c>
      <c r="I1787" t="s">
        <v>13</v>
      </c>
      <c r="J1787" t="s">
        <v>16</v>
      </c>
      <c r="K1787" t="b">
        <v>0</v>
      </c>
      <c r="L1787">
        <v>1.03034040000057</v>
      </c>
      <c r="M1787">
        <v>91.930084799998397</v>
      </c>
      <c r="N1787">
        <v>3</v>
      </c>
      <c r="O1787">
        <v>8.1147299999429406E-2</v>
      </c>
      <c r="P1787">
        <v>92.073386099997194</v>
      </c>
    </row>
    <row r="1788" spans="1:16" x14ac:dyDescent="0.3">
      <c r="A1788">
        <v>5</v>
      </c>
      <c r="B1788">
        <v>3</v>
      </c>
      <c r="C1788">
        <v>1</v>
      </c>
      <c r="D1788">
        <v>5</v>
      </c>
      <c r="E1788" t="s">
        <v>1318</v>
      </c>
      <c r="F1788">
        <v>1</v>
      </c>
      <c r="G1788">
        <v>2</v>
      </c>
      <c r="H1788">
        <v>1.9870520000003999</v>
      </c>
      <c r="I1788">
        <v>100.001643200001</v>
      </c>
      <c r="J1788" t="s">
        <v>16</v>
      </c>
      <c r="K1788" t="b">
        <v>1</v>
      </c>
      <c r="L1788">
        <v>0.73928240000532197</v>
      </c>
      <c r="M1788">
        <v>93.322369599998595</v>
      </c>
      <c r="N1788">
        <v>3</v>
      </c>
      <c r="O1788">
        <v>9.0670999998110402E-2</v>
      </c>
      <c r="P1788">
        <v>93.523080099999802</v>
      </c>
    </row>
    <row r="1789" spans="1:16" x14ac:dyDescent="0.3">
      <c r="A1789">
        <v>5</v>
      </c>
      <c r="B1789">
        <v>3</v>
      </c>
      <c r="C1789">
        <v>1</v>
      </c>
      <c r="D1789">
        <v>5</v>
      </c>
      <c r="E1789" t="s">
        <v>371</v>
      </c>
      <c r="F1789">
        <v>1</v>
      </c>
      <c r="G1789">
        <v>2</v>
      </c>
      <c r="H1789">
        <v>1.9860808999983399</v>
      </c>
      <c r="I1789">
        <v>70.001037400001195</v>
      </c>
      <c r="J1789" t="s">
        <v>16</v>
      </c>
      <c r="K1789" t="b">
        <v>1</v>
      </c>
      <c r="L1789">
        <v>1.03450440000597</v>
      </c>
      <c r="M1789">
        <v>95.067611799997394</v>
      </c>
      <c r="N1789">
        <v>3</v>
      </c>
      <c r="O1789">
        <v>0.153578699995705</v>
      </c>
      <c r="P1789">
        <v>95.338205100000806</v>
      </c>
    </row>
    <row r="1790" spans="1:16" x14ac:dyDescent="0.3">
      <c r="A1790">
        <v>5</v>
      </c>
      <c r="B1790">
        <v>3</v>
      </c>
      <c r="C1790">
        <v>1</v>
      </c>
      <c r="D1790">
        <v>5</v>
      </c>
      <c r="E1790" t="s">
        <v>1319</v>
      </c>
      <c r="F1790" t="s">
        <v>13</v>
      </c>
      <c r="G1790">
        <v>2</v>
      </c>
      <c r="H1790" t="s">
        <v>13</v>
      </c>
      <c r="I1790" t="s">
        <v>13</v>
      </c>
      <c r="J1790" t="s">
        <v>14</v>
      </c>
      <c r="K1790" t="b">
        <v>1</v>
      </c>
      <c r="L1790">
        <v>0.74805509999714603</v>
      </c>
      <c r="M1790">
        <v>96.597717500000698</v>
      </c>
      <c r="N1790">
        <v>3</v>
      </c>
      <c r="O1790">
        <v>0.11400519999733701</v>
      </c>
      <c r="P1790">
        <v>96.770281799996198</v>
      </c>
    </row>
    <row r="1791" spans="1:16" x14ac:dyDescent="0.3">
      <c r="A1791">
        <v>5</v>
      </c>
      <c r="B1791">
        <v>3</v>
      </c>
      <c r="C1791">
        <v>1</v>
      </c>
      <c r="D1791">
        <v>5</v>
      </c>
      <c r="E1791" t="s">
        <v>1065</v>
      </c>
      <c r="F1791" t="s">
        <v>13</v>
      </c>
      <c r="G1791">
        <v>2</v>
      </c>
      <c r="H1791" t="s">
        <v>13</v>
      </c>
      <c r="I1791" t="s">
        <v>13</v>
      </c>
      <c r="J1791" t="s">
        <v>16</v>
      </c>
      <c r="K1791" t="b">
        <v>0</v>
      </c>
      <c r="L1791">
        <v>0.78995119999308405</v>
      </c>
      <c r="M1791">
        <v>98.073130699995104</v>
      </c>
      <c r="N1791">
        <v>3</v>
      </c>
      <c r="O1791">
        <v>8.4028299999772599E-2</v>
      </c>
      <c r="P1791">
        <v>98.284261199994901</v>
      </c>
    </row>
    <row r="1792" spans="1:16" x14ac:dyDescent="0.3">
      <c r="A1792">
        <v>5</v>
      </c>
      <c r="B1792">
        <v>3</v>
      </c>
      <c r="C1792">
        <v>1</v>
      </c>
      <c r="D1792">
        <v>5</v>
      </c>
      <c r="E1792" t="s">
        <v>1320</v>
      </c>
      <c r="F1792" t="s">
        <v>13</v>
      </c>
      <c r="G1792">
        <v>2</v>
      </c>
      <c r="H1792" t="s">
        <v>13</v>
      </c>
      <c r="I1792" t="s">
        <v>13</v>
      </c>
      <c r="J1792" t="s">
        <v>14</v>
      </c>
      <c r="K1792" t="b">
        <v>1</v>
      </c>
      <c r="L1792">
        <v>1.29609229999915</v>
      </c>
      <c r="M1792">
        <v>100.095790899999</v>
      </c>
      <c r="N1792">
        <v>1</v>
      </c>
      <c r="O1792">
        <v>0.14906889999838299</v>
      </c>
      <c r="P1792">
        <v>100.293392499996</v>
      </c>
    </row>
    <row r="1793" spans="1:16" x14ac:dyDescent="0.3">
      <c r="A1793">
        <v>5</v>
      </c>
      <c r="B1793">
        <v>3</v>
      </c>
      <c r="C1793">
        <v>1</v>
      </c>
      <c r="D1793">
        <v>5</v>
      </c>
      <c r="E1793" t="s">
        <v>1321</v>
      </c>
      <c r="F1793" t="s">
        <v>13</v>
      </c>
      <c r="G1793">
        <v>2</v>
      </c>
      <c r="H1793" t="s">
        <v>13</v>
      </c>
      <c r="I1793" t="s">
        <v>13</v>
      </c>
      <c r="J1793" t="s">
        <v>14</v>
      </c>
      <c r="K1793" t="b">
        <v>1</v>
      </c>
      <c r="L1793">
        <v>1.2412438000028501</v>
      </c>
      <c r="M1793">
        <v>102.041314999995</v>
      </c>
      <c r="N1793">
        <v>3</v>
      </c>
      <c r="O1793">
        <v>0.181547300002421</v>
      </c>
      <c r="P1793">
        <v>102.285756099998</v>
      </c>
    </row>
    <row r="1794" spans="1:16" x14ac:dyDescent="0.3">
      <c r="A1794">
        <v>5</v>
      </c>
      <c r="B1794">
        <v>3</v>
      </c>
      <c r="C1794">
        <v>1</v>
      </c>
      <c r="D1794">
        <v>5</v>
      </c>
      <c r="E1794" t="s">
        <v>1058</v>
      </c>
      <c r="F1794" t="s">
        <v>13</v>
      </c>
      <c r="G1794">
        <v>2</v>
      </c>
      <c r="H1794" t="s">
        <v>13</v>
      </c>
      <c r="I1794" t="s">
        <v>13</v>
      </c>
      <c r="J1794" t="s">
        <v>14</v>
      </c>
      <c r="K1794" t="b">
        <v>1</v>
      </c>
      <c r="L1794">
        <v>0.73969219999708002</v>
      </c>
      <c r="M1794">
        <v>103.539604599995</v>
      </c>
      <c r="N1794">
        <v>3</v>
      </c>
      <c r="O1794">
        <v>9.9219199997605798E-2</v>
      </c>
      <c r="P1794">
        <v>103.70754049999999</v>
      </c>
    </row>
    <row r="1795" spans="1:16" x14ac:dyDescent="0.3">
      <c r="A1795">
        <v>5</v>
      </c>
      <c r="B1795">
        <v>3</v>
      </c>
      <c r="C1795">
        <v>1</v>
      </c>
      <c r="D1795">
        <v>5</v>
      </c>
      <c r="E1795" t="s">
        <v>684</v>
      </c>
      <c r="F1795" t="s">
        <v>13</v>
      </c>
      <c r="G1795">
        <v>2</v>
      </c>
      <c r="H1795" t="s">
        <v>13</v>
      </c>
      <c r="I1795" t="s">
        <v>13</v>
      </c>
      <c r="J1795" t="s">
        <v>16</v>
      </c>
      <c r="K1795" t="b">
        <v>0</v>
      </c>
      <c r="L1795">
        <v>1.11334570000327</v>
      </c>
      <c r="M1795">
        <v>105.33013959999499</v>
      </c>
      <c r="N1795">
        <v>1</v>
      </c>
      <c r="O1795">
        <v>0.13335889999871101</v>
      </c>
      <c r="P1795">
        <v>105.549609999995</v>
      </c>
    </row>
    <row r="1796" spans="1:16" x14ac:dyDescent="0.3">
      <c r="A1796">
        <v>5</v>
      </c>
      <c r="B1796">
        <v>3</v>
      </c>
      <c r="C1796">
        <v>1</v>
      </c>
      <c r="D1796">
        <v>5</v>
      </c>
      <c r="E1796" t="s">
        <v>1322</v>
      </c>
      <c r="F1796">
        <v>1</v>
      </c>
      <c r="G1796">
        <v>2</v>
      </c>
      <c r="H1796">
        <v>1.9872166999994101</v>
      </c>
      <c r="I1796">
        <v>107.50180959999901</v>
      </c>
      <c r="J1796" t="s">
        <v>14</v>
      </c>
      <c r="K1796" t="b">
        <v>0</v>
      </c>
      <c r="L1796">
        <v>1.18521950000286</v>
      </c>
      <c r="M1796">
        <v>107.251545499996</v>
      </c>
      <c r="N1796">
        <v>1</v>
      </c>
      <c r="O1796">
        <v>0.96095189999323305</v>
      </c>
      <c r="P1796">
        <v>108.297267099995</v>
      </c>
    </row>
    <row r="1797" spans="1:16" x14ac:dyDescent="0.3">
      <c r="A1797">
        <v>5</v>
      </c>
      <c r="B1797">
        <v>3</v>
      </c>
      <c r="C1797">
        <v>1</v>
      </c>
      <c r="D1797">
        <v>5</v>
      </c>
      <c r="E1797" t="s">
        <v>1323</v>
      </c>
      <c r="F1797">
        <v>1</v>
      </c>
      <c r="G1797">
        <v>2</v>
      </c>
      <c r="H1797">
        <v>1.98559849999947</v>
      </c>
      <c r="I1797">
        <v>25.000395399998499</v>
      </c>
      <c r="J1797" t="s">
        <v>16</v>
      </c>
      <c r="K1797" t="b">
        <v>1</v>
      </c>
      <c r="L1797">
        <v>1.4013130000021199</v>
      </c>
      <c r="M1797">
        <v>110.21770950000101</v>
      </c>
      <c r="N1797">
        <v>1</v>
      </c>
      <c r="O1797">
        <v>0.88916149999567995</v>
      </c>
      <c r="P1797">
        <v>111.193404799997</v>
      </c>
    </row>
    <row r="1798" spans="1:16" x14ac:dyDescent="0.3">
      <c r="A1798">
        <v>5</v>
      </c>
      <c r="B1798">
        <v>3</v>
      </c>
      <c r="C1798">
        <v>1</v>
      </c>
      <c r="D1798">
        <v>5</v>
      </c>
      <c r="E1798" t="s">
        <v>278</v>
      </c>
      <c r="F1798">
        <v>1</v>
      </c>
      <c r="G1798">
        <v>2</v>
      </c>
      <c r="H1798">
        <v>1.98541689999911</v>
      </c>
      <c r="I1798">
        <v>22.500377199998201</v>
      </c>
      <c r="J1798" t="s">
        <v>14</v>
      </c>
      <c r="K1798" t="b">
        <v>0</v>
      </c>
      <c r="L1798">
        <v>0.950298499999917</v>
      </c>
      <c r="M1798">
        <v>112.650096899997</v>
      </c>
      <c r="N1798">
        <v>3</v>
      </c>
      <c r="O1798">
        <v>0.15938679999817401</v>
      </c>
      <c r="P1798">
        <v>112.8478731</v>
      </c>
    </row>
    <row r="1799" spans="1:16" x14ac:dyDescent="0.3">
      <c r="A1799">
        <v>5</v>
      </c>
      <c r="B1799">
        <v>3</v>
      </c>
      <c r="C1799">
        <v>1</v>
      </c>
      <c r="D1799">
        <v>5</v>
      </c>
      <c r="E1799" t="s">
        <v>1324</v>
      </c>
      <c r="F1799">
        <v>1</v>
      </c>
      <c r="G1799">
        <v>2</v>
      </c>
      <c r="H1799">
        <v>1.98625719999836</v>
      </c>
      <c r="I1799">
        <v>67.501000600001106</v>
      </c>
      <c r="J1799" t="s">
        <v>14</v>
      </c>
      <c r="K1799" t="b">
        <v>0</v>
      </c>
      <c r="L1799">
        <v>0.88554030000523198</v>
      </c>
      <c r="M1799">
        <v>114.25192180000199</v>
      </c>
      <c r="N1799">
        <v>3</v>
      </c>
      <c r="O1799">
        <v>0.18524590000015501</v>
      </c>
      <c r="P1799">
        <v>114.473615800001</v>
      </c>
    </row>
    <row r="1800" spans="1:16" x14ac:dyDescent="0.3">
      <c r="A1800">
        <v>5</v>
      </c>
      <c r="B1800">
        <v>3</v>
      </c>
      <c r="C1800">
        <v>1</v>
      </c>
      <c r="D1800">
        <v>5</v>
      </c>
      <c r="E1800" t="s">
        <v>640</v>
      </c>
      <c r="F1800">
        <v>1</v>
      </c>
      <c r="G1800">
        <v>2</v>
      </c>
      <c r="H1800">
        <v>1.9857623999996601</v>
      </c>
      <c r="I1800">
        <v>40.000641200000203</v>
      </c>
      <c r="J1800" t="s">
        <v>14</v>
      </c>
      <c r="K1800" t="b">
        <v>0</v>
      </c>
      <c r="L1800">
        <v>0.72065650000149595</v>
      </c>
      <c r="M1800">
        <v>115.70371709999699</v>
      </c>
      <c r="N1800">
        <v>3</v>
      </c>
      <c r="O1800">
        <v>0.106950699999288</v>
      </c>
      <c r="P1800">
        <v>115.907336999997</v>
      </c>
    </row>
    <row r="1801" spans="1:16" x14ac:dyDescent="0.3">
      <c r="A1801">
        <v>5</v>
      </c>
      <c r="B1801">
        <v>3</v>
      </c>
      <c r="C1801">
        <v>1</v>
      </c>
      <c r="D1801">
        <v>5</v>
      </c>
      <c r="E1801" t="s">
        <v>1325</v>
      </c>
      <c r="F1801">
        <v>1</v>
      </c>
      <c r="G1801">
        <v>2</v>
      </c>
      <c r="H1801">
        <v>1.9860261000030699</v>
      </c>
      <c r="I1801">
        <v>50.000736699999798</v>
      </c>
      <c r="J1801" t="s">
        <v>16</v>
      </c>
      <c r="K1801" t="b">
        <v>1</v>
      </c>
      <c r="L1801">
        <v>0.94017729999904998</v>
      </c>
      <c r="M1801">
        <v>117.356467699996</v>
      </c>
      <c r="N1801">
        <v>2</v>
      </c>
      <c r="O1801">
        <v>0.344997200001671</v>
      </c>
      <c r="P1801">
        <v>117.761257599996</v>
      </c>
    </row>
    <row r="1802" spans="1:16" x14ac:dyDescent="0.3">
      <c r="A1802">
        <v>6</v>
      </c>
      <c r="B1802">
        <v>1</v>
      </c>
      <c r="C1802">
        <v>0</v>
      </c>
      <c r="D1802">
        <v>1</v>
      </c>
      <c r="E1802" t="s">
        <v>1326</v>
      </c>
      <c r="F1802" t="s">
        <v>13</v>
      </c>
      <c r="G1802">
        <v>1</v>
      </c>
      <c r="H1802" t="s">
        <v>13</v>
      </c>
      <c r="I1802" t="s">
        <v>13</v>
      </c>
      <c r="J1802" t="s">
        <v>14</v>
      </c>
      <c r="K1802" t="b">
        <v>1</v>
      </c>
      <c r="L1802">
        <v>2.2778362999961201</v>
      </c>
      <c r="M1802">
        <v>2.2779688000009601</v>
      </c>
      <c r="N1802">
        <v>3</v>
      </c>
      <c r="O1802">
        <v>1.0903548000060299</v>
      </c>
      <c r="P1802">
        <v>3.4348128999990899</v>
      </c>
    </row>
    <row r="1803" spans="1:16" x14ac:dyDescent="0.3">
      <c r="A1803">
        <v>6</v>
      </c>
      <c r="B1803">
        <v>1</v>
      </c>
      <c r="C1803">
        <v>0</v>
      </c>
      <c r="D1803">
        <v>1</v>
      </c>
      <c r="E1803" t="s">
        <v>918</v>
      </c>
      <c r="F1803">
        <v>1</v>
      </c>
      <c r="G1803">
        <v>1</v>
      </c>
      <c r="H1803">
        <v>1.9930886000001899</v>
      </c>
      <c r="I1803">
        <v>135.00281579999901</v>
      </c>
      <c r="J1803" t="s">
        <v>16</v>
      </c>
      <c r="K1803" t="b">
        <v>1</v>
      </c>
      <c r="L1803">
        <v>1.22710410000582</v>
      </c>
      <c r="M1803">
        <v>5.1771500999966502</v>
      </c>
      <c r="N1803">
        <v>3</v>
      </c>
      <c r="O1803">
        <v>0.61043529999733404</v>
      </c>
      <c r="P1803">
        <v>5.8987034999954604</v>
      </c>
    </row>
    <row r="1804" spans="1:16" x14ac:dyDescent="0.3">
      <c r="A1804">
        <v>6</v>
      </c>
      <c r="B1804">
        <v>1</v>
      </c>
      <c r="C1804">
        <v>0</v>
      </c>
      <c r="D1804">
        <v>1</v>
      </c>
      <c r="E1804" t="s">
        <v>1327</v>
      </c>
      <c r="F1804" t="s">
        <v>13</v>
      </c>
      <c r="G1804">
        <v>1</v>
      </c>
      <c r="H1804" t="s">
        <v>13</v>
      </c>
      <c r="I1804" t="s">
        <v>13</v>
      </c>
      <c r="J1804" t="s">
        <v>14</v>
      </c>
      <c r="K1804" t="b">
        <v>1</v>
      </c>
      <c r="L1804">
        <v>1.0513522000037501</v>
      </c>
      <c r="M1804">
        <v>7.4680884999979797</v>
      </c>
      <c r="N1804">
        <v>3</v>
      </c>
      <c r="O1804">
        <v>0.41174580000369998</v>
      </c>
      <c r="P1804">
        <v>7.9560932000022202</v>
      </c>
    </row>
    <row r="1805" spans="1:16" x14ac:dyDescent="0.3">
      <c r="A1805">
        <v>6</v>
      </c>
      <c r="B1805">
        <v>1</v>
      </c>
      <c r="C1805">
        <v>0</v>
      </c>
      <c r="D1805">
        <v>1</v>
      </c>
      <c r="E1805" t="s">
        <v>1140</v>
      </c>
      <c r="F1805" t="s">
        <v>13</v>
      </c>
      <c r="G1805">
        <v>1</v>
      </c>
      <c r="H1805" t="s">
        <v>13</v>
      </c>
      <c r="I1805" t="s">
        <v>13</v>
      </c>
      <c r="J1805" t="s">
        <v>14</v>
      </c>
      <c r="K1805" t="b">
        <v>1</v>
      </c>
      <c r="L1805">
        <v>0.88296719999925699</v>
      </c>
      <c r="M1805">
        <v>9.3495949999996792</v>
      </c>
      <c r="N1805">
        <v>3</v>
      </c>
      <c r="O1805">
        <v>0.39489740000135498</v>
      </c>
      <c r="P1805">
        <v>9.8192242000004608</v>
      </c>
    </row>
    <row r="1806" spans="1:16" x14ac:dyDescent="0.3">
      <c r="A1806">
        <v>6</v>
      </c>
      <c r="B1806">
        <v>1</v>
      </c>
      <c r="C1806">
        <v>0</v>
      </c>
      <c r="D1806">
        <v>1</v>
      </c>
      <c r="E1806" t="s">
        <v>1328</v>
      </c>
      <c r="F1806">
        <v>1</v>
      </c>
      <c r="G1806">
        <v>1</v>
      </c>
      <c r="H1806">
        <v>1.9923121000028901</v>
      </c>
      <c r="I1806">
        <v>87.502109599998207</v>
      </c>
      <c r="J1806" t="s">
        <v>16</v>
      </c>
      <c r="K1806" t="b">
        <v>1</v>
      </c>
      <c r="L1806">
        <v>1.21589409999433</v>
      </c>
      <c r="M1806">
        <v>11.5491441999984</v>
      </c>
      <c r="N1806">
        <v>3</v>
      </c>
      <c r="O1806">
        <v>0.54848979999951597</v>
      </c>
      <c r="P1806">
        <v>12.1968562999973</v>
      </c>
    </row>
    <row r="1807" spans="1:16" x14ac:dyDescent="0.3">
      <c r="A1807">
        <v>6</v>
      </c>
      <c r="B1807">
        <v>1</v>
      </c>
      <c r="C1807">
        <v>0</v>
      </c>
      <c r="D1807">
        <v>1</v>
      </c>
      <c r="E1807" t="s">
        <v>1329</v>
      </c>
      <c r="F1807" t="s">
        <v>13</v>
      </c>
      <c r="G1807">
        <v>1</v>
      </c>
      <c r="H1807" t="s">
        <v>13</v>
      </c>
      <c r="I1807" t="s">
        <v>13</v>
      </c>
      <c r="J1807" t="s">
        <v>14</v>
      </c>
      <c r="K1807" t="b">
        <v>1</v>
      </c>
      <c r="L1807">
        <v>0.92730579999624796</v>
      </c>
      <c r="M1807">
        <v>13.6438735999982</v>
      </c>
      <c r="N1807">
        <v>3</v>
      </c>
      <c r="O1807">
        <v>0.52214759999333205</v>
      </c>
      <c r="P1807">
        <v>14.266477799996199</v>
      </c>
    </row>
    <row r="1808" spans="1:16" x14ac:dyDescent="0.3">
      <c r="A1808">
        <v>6</v>
      </c>
      <c r="B1808">
        <v>1</v>
      </c>
      <c r="C1808">
        <v>0</v>
      </c>
      <c r="D1808">
        <v>1</v>
      </c>
      <c r="E1808" t="s">
        <v>385</v>
      </c>
      <c r="F1808" t="s">
        <v>13</v>
      </c>
      <c r="G1808">
        <v>1</v>
      </c>
      <c r="H1808" t="s">
        <v>13</v>
      </c>
      <c r="I1808" t="s">
        <v>13</v>
      </c>
      <c r="J1808" t="s">
        <v>14</v>
      </c>
      <c r="K1808" t="b">
        <v>1</v>
      </c>
      <c r="L1808">
        <v>1.58660729999974</v>
      </c>
      <c r="M1808">
        <v>16.369863599997199</v>
      </c>
      <c r="N1808">
        <v>3</v>
      </c>
      <c r="O1808">
        <v>1.82705539999733</v>
      </c>
      <c r="P1808">
        <v>18.283437699996298</v>
      </c>
    </row>
    <row r="1809" spans="1:16" x14ac:dyDescent="0.3">
      <c r="A1809">
        <v>6</v>
      </c>
      <c r="B1809">
        <v>1</v>
      </c>
      <c r="C1809">
        <v>0</v>
      </c>
      <c r="D1809">
        <v>1</v>
      </c>
      <c r="E1809" t="s">
        <v>1330</v>
      </c>
      <c r="F1809" t="s">
        <v>13</v>
      </c>
      <c r="G1809">
        <v>1</v>
      </c>
      <c r="H1809" t="s">
        <v>13</v>
      </c>
      <c r="I1809" t="s">
        <v>13</v>
      </c>
      <c r="J1809" t="s">
        <v>14</v>
      </c>
      <c r="K1809" t="b">
        <v>1</v>
      </c>
      <c r="L1809">
        <v>0.98811839999689299</v>
      </c>
      <c r="M1809">
        <v>19.7880105000004</v>
      </c>
      <c r="N1809">
        <v>3</v>
      </c>
      <c r="O1809">
        <v>0.4583558000013</v>
      </c>
      <c r="P1809">
        <v>20.322720199997999</v>
      </c>
    </row>
    <row r="1810" spans="1:16" x14ac:dyDescent="0.3">
      <c r="A1810">
        <v>6</v>
      </c>
      <c r="B1810">
        <v>1</v>
      </c>
      <c r="C1810">
        <v>0</v>
      </c>
      <c r="D1810">
        <v>1</v>
      </c>
      <c r="E1810" t="s">
        <v>172</v>
      </c>
      <c r="F1810">
        <v>1</v>
      </c>
      <c r="G1810">
        <v>1</v>
      </c>
      <c r="H1810">
        <v>1.99126589999651</v>
      </c>
      <c r="I1810">
        <v>30.0013248999967</v>
      </c>
      <c r="J1810" t="s">
        <v>16</v>
      </c>
      <c r="K1810" t="b">
        <v>1</v>
      </c>
      <c r="L1810">
        <v>0.94339310000214005</v>
      </c>
      <c r="M1810">
        <v>21.776687699995801</v>
      </c>
      <c r="N1810">
        <v>3</v>
      </c>
      <c r="O1810">
        <v>0.50689810000039903</v>
      </c>
      <c r="P1810">
        <v>22.371054299997901</v>
      </c>
    </row>
    <row r="1811" spans="1:16" x14ac:dyDescent="0.3">
      <c r="A1811">
        <v>6</v>
      </c>
      <c r="B1811">
        <v>1</v>
      </c>
      <c r="C1811">
        <v>0</v>
      </c>
      <c r="D1811">
        <v>1</v>
      </c>
      <c r="E1811" t="s">
        <v>1331</v>
      </c>
      <c r="F1811" t="s">
        <v>13</v>
      </c>
      <c r="G1811">
        <v>1</v>
      </c>
      <c r="H1811" t="s">
        <v>13</v>
      </c>
      <c r="I1811" t="s">
        <v>13</v>
      </c>
      <c r="J1811" t="s">
        <v>14</v>
      </c>
      <c r="K1811" t="b">
        <v>1</v>
      </c>
      <c r="L1811">
        <v>1.11723599999823</v>
      </c>
      <c r="M1811">
        <v>24.000482499999599</v>
      </c>
      <c r="N1811">
        <v>3</v>
      </c>
      <c r="O1811">
        <v>1.16292040000553</v>
      </c>
      <c r="P1811">
        <v>25.283109799995099</v>
      </c>
    </row>
    <row r="1812" spans="1:16" x14ac:dyDescent="0.3">
      <c r="A1812">
        <v>6</v>
      </c>
      <c r="B1812">
        <v>1</v>
      </c>
      <c r="C1812">
        <v>0</v>
      </c>
      <c r="D1812">
        <v>1</v>
      </c>
      <c r="E1812" t="s">
        <v>1332</v>
      </c>
      <c r="F1812">
        <v>1</v>
      </c>
      <c r="G1812">
        <v>1</v>
      </c>
      <c r="H1812">
        <v>1.99308680000104</v>
      </c>
      <c r="I1812">
        <v>130.002764299999</v>
      </c>
      <c r="J1812" t="s">
        <v>16</v>
      </c>
      <c r="K1812" t="b">
        <v>1</v>
      </c>
      <c r="L1812">
        <v>0.92070170000079099</v>
      </c>
      <c r="M1812">
        <v>26.7206847999987</v>
      </c>
      <c r="N1812">
        <v>3</v>
      </c>
      <c r="O1812">
        <v>0.47383160000026697</v>
      </c>
      <c r="P1812">
        <v>27.3061130999995</v>
      </c>
    </row>
    <row r="1813" spans="1:16" x14ac:dyDescent="0.3">
      <c r="A1813">
        <v>6</v>
      </c>
      <c r="B1813">
        <v>1</v>
      </c>
      <c r="C1813">
        <v>0</v>
      </c>
      <c r="D1813">
        <v>1</v>
      </c>
      <c r="E1813" t="s">
        <v>1333</v>
      </c>
      <c r="F1813">
        <v>1</v>
      </c>
      <c r="G1813">
        <v>1</v>
      </c>
      <c r="H1813">
        <v>1.9911890000003001</v>
      </c>
      <c r="I1813">
        <v>20.0011442999967</v>
      </c>
      <c r="J1813" t="s">
        <v>16</v>
      </c>
      <c r="K1813" t="b">
        <v>1</v>
      </c>
      <c r="L1813">
        <v>0.87414040000294302</v>
      </c>
      <c r="M1813">
        <v>28.690699200000399</v>
      </c>
      <c r="N1813">
        <v>3</v>
      </c>
      <c r="O1813">
        <v>0.37941290000162597</v>
      </c>
      <c r="P1813">
        <v>29.195725600002302</v>
      </c>
    </row>
    <row r="1814" spans="1:16" x14ac:dyDescent="0.3">
      <c r="A1814">
        <v>6</v>
      </c>
      <c r="B1814">
        <v>1</v>
      </c>
      <c r="C1814">
        <v>0</v>
      </c>
      <c r="D1814">
        <v>1</v>
      </c>
      <c r="E1814" t="s">
        <v>901</v>
      </c>
      <c r="F1814">
        <v>1</v>
      </c>
      <c r="G1814">
        <v>1</v>
      </c>
      <c r="H1814">
        <v>1.9922701000032199</v>
      </c>
      <c r="I1814">
        <v>90.002164300000004</v>
      </c>
      <c r="J1814" t="s">
        <v>14</v>
      </c>
      <c r="K1814" t="b">
        <v>0</v>
      </c>
      <c r="L1814">
        <v>0.92630739999731304</v>
      </c>
      <c r="M1814">
        <v>30.626387500000401</v>
      </c>
      <c r="N1814">
        <v>3</v>
      </c>
      <c r="O1814">
        <v>0.52898040000582103</v>
      </c>
      <c r="P1814">
        <v>31.2652638</v>
      </c>
    </row>
    <row r="1815" spans="1:16" x14ac:dyDescent="0.3">
      <c r="A1815">
        <v>6</v>
      </c>
      <c r="B1815">
        <v>1</v>
      </c>
      <c r="C1815">
        <v>0</v>
      </c>
      <c r="D1815">
        <v>1</v>
      </c>
      <c r="E1815" t="s">
        <v>1334</v>
      </c>
      <c r="F1815">
        <v>1</v>
      </c>
      <c r="G1815">
        <v>1</v>
      </c>
      <c r="H1815">
        <v>1.9933431999961599</v>
      </c>
      <c r="I1815">
        <v>142.50299179999999</v>
      </c>
      <c r="J1815" t="s">
        <v>14</v>
      </c>
      <c r="K1815" t="b">
        <v>0</v>
      </c>
      <c r="L1815">
        <v>1.29268939999747</v>
      </c>
      <c r="M1815">
        <v>33.075923500000499</v>
      </c>
      <c r="N1815">
        <v>3</v>
      </c>
      <c r="O1815">
        <v>0.44946949999575703</v>
      </c>
      <c r="P1815">
        <v>33.625740099996598</v>
      </c>
    </row>
    <row r="1816" spans="1:16" x14ac:dyDescent="0.3">
      <c r="A1816">
        <v>6</v>
      </c>
      <c r="B1816">
        <v>1</v>
      </c>
      <c r="C1816">
        <v>0</v>
      </c>
      <c r="D1816">
        <v>1</v>
      </c>
      <c r="E1816" t="s">
        <v>1335</v>
      </c>
      <c r="F1816">
        <v>1</v>
      </c>
      <c r="G1816">
        <v>1</v>
      </c>
      <c r="H1816">
        <v>1.9931168999974</v>
      </c>
      <c r="I1816">
        <v>140.002939099999</v>
      </c>
      <c r="J1816" t="s">
        <v>16</v>
      </c>
      <c r="K1816" t="b">
        <v>1</v>
      </c>
      <c r="L1816">
        <v>0.919250899998588</v>
      </c>
      <c r="M1816">
        <v>35.052541899996903</v>
      </c>
      <c r="N1816">
        <v>3</v>
      </c>
      <c r="O1816">
        <v>0.45663519999652602</v>
      </c>
      <c r="P1816">
        <v>35.584955799997303</v>
      </c>
    </row>
    <row r="1817" spans="1:16" x14ac:dyDescent="0.3">
      <c r="A1817">
        <v>6</v>
      </c>
      <c r="B1817">
        <v>1</v>
      </c>
      <c r="C1817">
        <v>0</v>
      </c>
      <c r="D1817">
        <v>1</v>
      </c>
      <c r="E1817" t="s">
        <v>144</v>
      </c>
      <c r="F1817">
        <v>1</v>
      </c>
      <c r="G1817">
        <v>1</v>
      </c>
      <c r="H1817">
        <v>1.99167310000485</v>
      </c>
      <c r="I1817">
        <v>55.001709500000302</v>
      </c>
      <c r="J1817" t="s">
        <v>14</v>
      </c>
      <c r="K1817" t="b">
        <v>0</v>
      </c>
      <c r="L1817">
        <v>2.2332759999990199</v>
      </c>
      <c r="M1817">
        <v>38.333270700000902</v>
      </c>
      <c r="N1817">
        <v>3</v>
      </c>
      <c r="O1817">
        <v>1.7720802000039799</v>
      </c>
      <c r="P1817">
        <v>40.180569199997997</v>
      </c>
    </row>
    <row r="1818" spans="1:16" x14ac:dyDescent="0.3">
      <c r="A1818">
        <v>6</v>
      </c>
      <c r="B1818">
        <v>1</v>
      </c>
      <c r="C1818">
        <v>0</v>
      </c>
      <c r="D1818">
        <v>1</v>
      </c>
      <c r="E1818" t="s">
        <v>1336</v>
      </c>
      <c r="F1818" t="s">
        <v>13</v>
      </c>
      <c r="G1818">
        <v>1</v>
      </c>
      <c r="H1818" t="s">
        <v>13</v>
      </c>
      <c r="I1818" t="s">
        <v>13</v>
      </c>
      <c r="J1818" t="s">
        <v>14</v>
      </c>
      <c r="K1818" t="b">
        <v>1</v>
      </c>
      <c r="L1818">
        <v>0.87002840000059201</v>
      </c>
      <c r="M1818">
        <v>41.569972600002103</v>
      </c>
      <c r="N1818">
        <v>2</v>
      </c>
      <c r="O1818">
        <v>0.36987949999456798</v>
      </c>
      <c r="P1818">
        <v>42.0421302999966</v>
      </c>
    </row>
    <row r="1819" spans="1:16" x14ac:dyDescent="0.3">
      <c r="A1819">
        <v>6</v>
      </c>
      <c r="B1819">
        <v>1</v>
      </c>
      <c r="C1819">
        <v>0</v>
      </c>
      <c r="D1819">
        <v>1</v>
      </c>
      <c r="E1819" t="s">
        <v>110</v>
      </c>
      <c r="F1819" t="s">
        <v>13</v>
      </c>
      <c r="G1819">
        <v>1</v>
      </c>
      <c r="H1819" t="s">
        <v>13</v>
      </c>
      <c r="I1819" t="s">
        <v>13</v>
      </c>
      <c r="J1819" t="s">
        <v>16</v>
      </c>
      <c r="K1819" t="b">
        <v>0</v>
      </c>
      <c r="L1819">
        <v>0.95950720000109901</v>
      </c>
      <c r="M1819">
        <v>43.509470899996799</v>
      </c>
      <c r="N1819">
        <v>3</v>
      </c>
      <c r="O1819">
        <v>0.50689039999997498</v>
      </c>
      <c r="P1819">
        <v>44.139182899998602</v>
      </c>
    </row>
    <row r="1820" spans="1:16" x14ac:dyDescent="0.3">
      <c r="A1820">
        <v>6</v>
      </c>
      <c r="B1820">
        <v>1</v>
      </c>
      <c r="C1820">
        <v>0</v>
      </c>
      <c r="D1820">
        <v>1</v>
      </c>
      <c r="E1820" t="s">
        <v>1337</v>
      </c>
      <c r="F1820">
        <v>1</v>
      </c>
      <c r="G1820">
        <v>1</v>
      </c>
      <c r="H1820">
        <v>1.99093410000205</v>
      </c>
      <c r="I1820">
        <v>7.5009299999946997</v>
      </c>
      <c r="J1820" t="s">
        <v>16</v>
      </c>
      <c r="K1820" t="b">
        <v>1</v>
      </c>
      <c r="L1820">
        <v>0.832922900000995</v>
      </c>
      <c r="M1820">
        <v>45.482866899998001</v>
      </c>
      <c r="N1820">
        <v>3</v>
      </c>
      <c r="O1820">
        <v>0.36016839999501798</v>
      </c>
      <c r="P1820">
        <v>45.976440099999301</v>
      </c>
    </row>
    <row r="1821" spans="1:16" x14ac:dyDescent="0.3">
      <c r="A1821">
        <v>6</v>
      </c>
      <c r="B1821">
        <v>1</v>
      </c>
      <c r="C1821">
        <v>0</v>
      </c>
      <c r="D1821">
        <v>1</v>
      </c>
      <c r="E1821" t="s">
        <v>1338</v>
      </c>
      <c r="F1821">
        <v>1</v>
      </c>
      <c r="G1821">
        <v>1</v>
      </c>
      <c r="H1821">
        <v>1.9910113000005401</v>
      </c>
      <c r="I1821">
        <v>10.0009828999973</v>
      </c>
      <c r="J1821" t="s">
        <v>16</v>
      </c>
      <c r="K1821" t="b">
        <v>1</v>
      </c>
      <c r="L1821">
        <v>0.90592240000114499</v>
      </c>
      <c r="M1821">
        <v>47.389153099997202</v>
      </c>
      <c r="N1821">
        <v>3</v>
      </c>
      <c r="O1821">
        <v>1.7386838000020399</v>
      </c>
      <c r="P1821">
        <v>49.250977099996803</v>
      </c>
    </row>
    <row r="1822" spans="1:16" x14ac:dyDescent="0.3">
      <c r="A1822">
        <v>6</v>
      </c>
      <c r="B1822">
        <v>1</v>
      </c>
      <c r="C1822">
        <v>0</v>
      </c>
      <c r="D1822">
        <v>1</v>
      </c>
      <c r="E1822" t="s">
        <v>798</v>
      </c>
      <c r="F1822" t="s">
        <v>13</v>
      </c>
      <c r="G1822">
        <v>1</v>
      </c>
      <c r="H1822" t="s">
        <v>13</v>
      </c>
      <c r="I1822" t="s">
        <v>13</v>
      </c>
      <c r="J1822" t="s">
        <v>16</v>
      </c>
      <c r="K1822" t="b">
        <v>0</v>
      </c>
      <c r="L1822">
        <v>2.0752638000049002</v>
      </c>
      <c r="M1822">
        <v>51.841804700001397</v>
      </c>
      <c r="N1822">
        <v>2</v>
      </c>
      <c r="O1822">
        <v>0.84035500000027197</v>
      </c>
      <c r="P1822">
        <v>52.8006724000006</v>
      </c>
    </row>
    <row r="1823" spans="1:16" x14ac:dyDescent="0.3">
      <c r="A1823">
        <v>6</v>
      </c>
      <c r="B1823">
        <v>1</v>
      </c>
      <c r="C1823">
        <v>0</v>
      </c>
      <c r="D1823">
        <v>1</v>
      </c>
      <c r="E1823" t="s">
        <v>1339</v>
      </c>
      <c r="F1823">
        <v>1</v>
      </c>
      <c r="G1823">
        <v>1</v>
      </c>
      <c r="H1823">
        <v>1.99190869999438</v>
      </c>
      <c r="I1823">
        <v>70.001923700001498</v>
      </c>
      <c r="J1823" t="s">
        <v>16</v>
      </c>
      <c r="K1823" t="b">
        <v>1</v>
      </c>
      <c r="L1823">
        <v>0.941472500002419</v>
      </c>
      <c r="M1823">
        <v>54.257963999996697</v>
      </c>
      <c r="N1823">
        <v>3</v>
      </c>
      <c r="O1823">
        <v>0.45715180000115702</v>
      </c>
      <c r="P1823">
        <v>54.7854069000023</v>
      </c>
    </row>
    <row r="1824" spans="1:16" x14ac:dyDescent="0.3">
      <c r="A1824">
        <v>6</v>
      </c>
      <c r="B1824">
        <v>1</v>
      </c>
      <c r="C1824">
        <v>0</v>
      </c>
      <c r="D1824">
        <v>1</v>
      </c>
      <c r="E1824" t="s">
        <v>1220</v>
      </c>
      <c r="F1824" t="s">
        <v>13</v>
      </c>
      <c r="G1824">
        <v>1</v>
      </c>
      <c r="H1824" t="s">
        <v>13</v>
      </c>
      <c r="I1824" t="s">
        <v>13</v>
      </c>
      <c r="J1824" t="s">
        <v>14</v>
      </c>
      <c r="K1824" t="b">
        <v>1</v>
      </c>
      <c r="L1824">
        <v>0.999944300005154</v>
      </c>
      <c r="M1824">
        <v>56.299771899997701</v>
      </c>
      <c r="N1824">
        <v>3</v>
      </c>
      <c r="O1824">
        <v>0.77694709999923395</v>
      </c>
      <c r="P1824">
        <v>57.169242999996598</v>
      </c>
    </row>
    <row r="1825" spans="1:16" x14ac:dyDescent="0.3">
      <c r="A1825">
        <v>6</v>
      </c>
      <c r="B1825">
        <v>1</v>
      </c>
      <c r="C1825">
        <v>0</v>
      </c>
      <c r="D1825">
        <v>1</v>
      </c>
      <c r="E1825" t="s">
        <v>1340</v>
      </c>
      <c r="F1825">
        <v>1</v>
      </c>
      <c r="G1825">
        <v>1</v>
      </c>
      <c r="H1825">
        <v>1.9916044999990801</v>
      </c>
      <c r="I1825">
        <v>40.001495399999797</v>
      </c>
      <c r="J1825" t="s">
        <v>16</v>
      </c>
      <c r="K1825" t="b">
        <v>1</v>
      </c>
      <c r="L1825">
        <v>0.82156920000125</v>
      </c>
      <c r="M1825">
        <v>58.504916300000303</v>
      </c>
      <c r="N1825">
        <v>3</v>
      </c>
      <c r="O1825">
        <v>0.95325849999790102</v>
      </c>
      <c r="P1825">
        <v>59.553432000000598</v>
      </c>
    </row>
    <row r="1826" spans="1:16" x14ac:dyDescent="0.3">
      <c r="A1826">
        <v>6</v>
      </c>
      <c r="B1826">
        <v>1</v>
      </c>
      <c r="C1826">
        <v>0</v>
      </c>
      <c r="D1826">
        <v>1</v>
      </c>
      <c r="E1826" t="s">
        <v>1341</v>
      </c>
      <c r="F1826">
        <v>1</v>
      </c>
      <c r="G1826">
        <v>1</v>
      </c>
      <c r="H1826">
        <v>1.99167070000112</v>
      </c>
      <c r="I1826">
        <v>47.501593799999704</v>
      </c>
      <c r="J1826" t="s">
        <v>16</v>
      </c>
      <c r="K1826" t="b">
        <v>1</v>
      </c>
      <c r="L1826">
        <v>0.824898500002746</v>
      </c>
      <c r="M1826">
        <v>60.8913332000011</v>
      </c>
      <c r="N1826">
        <v>3</v>
      </c>
      <c r="O1826">
        <v>0.37385629999334902</v>
      </c>
      <c r="P1826">
        <v>61.3501132999954</v>
      </c>
    </row>
    <row r="1827" spans="1:16" x14ac:dyDescent="0.3">
      <c r="A1827">
        <v>6</v>
      </c>
      <c r="B1827">
        <v>1</v>
      </c>
      <c r="C1827">
        <v>0</v>
      </c>
      <c r="D1827">
        <v>1</v>
      </c>
      <c r="E1827" t="s">
        <v>1014</v>
      </c>
      <c r="F1827">
        <v>1</v>
      </c>
      <c r="G1827">
        <v>1</v>
      </c>
      <c r="H1827">
        <v>1.99210820000008</v>
      </c>
      <c r="I1827">
        <v>85.002067299996298</v>
      </c>
      <c r="J1827" t="s">
        <v>16</v>
      </c>
      <c r="K1827" t="b">
        <v>1</v>
      </c>
      <c r="L1827">
        <v>1.22468070000468</v>
      </c>
      <c r="M1827">
        <v>63.091136599999999</v>
      </c>
      <c r="N1827">
        <v>3</v>
      </c>
      <c r="O1827">
        <v>0.69282389999716498</v>
      </c>
      <c r="P1827">
        <v>63.877111399997403</v>
      </c>
    </row>
    <row r="1828" spans="1:16" x14ac:dyDescent="0.3">
      <c r="A1828">
        <v>6</v>
      </c>
      <c r="B1828">
        <v>1</v>
      </c>
      <c r="C1828">
        <v>0</v>
      </c>
      <c r="D1828">
        <v>1</v>
      </c>
      <c r="E1828" t="s">
        <v>280</v>
      </c>
      <c r="F1828" t="s">
        <v>13</v>
      </c>
      <c r="G1828">
        <v>1</v>
      </c>
      <c r="H1828" t="s">
        <v>13</v>
      </c>
      <c r="I1828" t="s">
        <v>13</v>
      </c>
      <c r="J1828" t="s">
        <v>14</v>
      </c>
      <c r="K1828" t="b">
        <v>1</v>
      </c>
      <c r="L1828">
        <v>1.0341482000003499</v>
      </c>
      <c r="M1828">
        <v>65.417308899996002</v>
      </c>
      <c r="N1828">
        <v>3</v>
      </c>
      <c r="O1828">
        <v>0.52019940000172904</v>
      </c>
      <c r="P1828">
        <v>66.048498199997994</v>
      </c>
    </row>
    <row r="1829" spans="1:16" x14ac:dyDescent="0.3">
      <c r="A1829">
        <v>6</v>
      </c>
      <c r="B1829">
        <v>1</v>
      </c>
      <c r="C1829">
        <v>0</v>
      </c>
      <c r="D1829">
        <v>1</v>
      </c>
      <c r="E1829" t="s">
        <v>411</v>
      </c>
      <c r="F1829">
        <v>1</v>
      </c>
      <c r="G1829">
        <v>1</v>
      </c>
      <c r="H1829">
        <v>1.9915505000026299</v>
      </c>
      <c r="I1829">
        <v>45.001573800000202</v>
      </c>
      <c r="J1829" t="s">
        <v>14</v>
      </c>
      <c r="K1829" t="b">
        <v>0</v>
      </c>
      <c r="L1829">
        <v>1.13421850000304</v>
      </c>
      <c r="M1829">
        <v>67.700708099997399</v>
      </c>
      <c r="N1829">
        <v>3</v>
      </c>
      <c r="O1829">
        <v>0.45908570000028698</v>
      </c>
      <c r="P1829">
        <v>68.227509700002003</v>
      </c>
    </row>
    <row r="1830" spans="1:16" x14ac:dyDescent="0.3">
      <c r="A1830">
        <v>6</v>
      </c>
      <c r="B1830">
        <v>1</v>
      </c>
      <c r="C1830">
        <v>0</v>
      </c>
      <c r="D1830">
        <v>1</v>
      </c>
      <c r="E1830" t="s">
        <v>905</v>
      </c>
      <c r="F1830">
        <v>1</v>
      </c>
      <c r="G1830">
        <v>1</v>
      </c>
      <c r="H1830">
        <v>1.99178140000004</v>
      </c>
      <c r="I1830">
        <v>57.501750499999602</v>
      </c>
      <c r="J1830" t="s">
        <v>16</v>
      </c>
      <c r="K1830" t="b">
        <v>1</v>
      </c>
      <c r="L1830">
        <v>1.10930969999754</v>
      </c>
      <c r="M1830">
        <v>69.842447900002298</v>
      </c>
      <c r="N1830">
        <v>3</v>
      </c>
      <c r="O1830">
        <v>1.3451034000027</v>
      </c>
      <c r="P1830">
        <v>71.217497199999301</v>
      </c>
    </row>
    <row r="1831" spans="1:16" x14ac:dyDescent="0.3">
      <c r="A1831">
        <v>6</v>
      </c>
      <c r="B1831">
        <v>1</v>
      </c>
      <c r="C1831">
        <v>0</v>
      </c>
      <c r="D1831">
        <v>1</v>
      </c>
      <c r="E1831" t="s">
        <v>461</v>
      </c>
      <c r="F1831" t="s">
        <v>13</v>
      </c>
      <c r="G1831">
        <v>1</v>
      </c>
      <c r="H1831" t="s">
        <v>13</v>
      </c>
      <c r="I1831" t="s">
        <v>13</v>
      </c>
      <c r="J1831" t="s">
        <v>16</v>
      </c>
      <c r="K1831" t="b">
        <v>0</v>
      </c>
      <c r="L1831">
        <v>2.0556651000006201</v>
      </c>
      <c r="M1831">
        <v>73.788766899997398</v>
      </c>
      <c r="N1831">
        <v>3</v>
      </c>
      <c r="O1831">
        <v>0.48481049999827502</v>
      </c>
      <c r="P1831">
        <v>74.357106299998094</v>
      </c>
    </row>
    <row r="1832" spans="1:16" x14ac:dyDescent="0.3">
      <c r="A1832">
        <v>6</v>
      </c>
      <c r="B1832">
        <v>1</v>
      </c>
      <c r="C1832">
        <v>0</v>
      </c>
      <c r="D1832">
        <v>1</v>
      </c>
      <c r="E1832" t="s">
        <v>346</v>
      </c>
      <c r="F1832">
        <v>1</v>
      </c>
      <c r="G1832">
        <v>1</v>
      </c>
      <c r="H1832">
        <v>1.9919808999984501</v>
      </c>
      <c r="I1832">
        <v>65.001838799995298</v>
      </c>
      <c r="J1832" t="s">
        <v>14</v>
      </c>
      <c r="K1832" t="b">
        <v>0</v>
      </c>
      <c r="L1832">
        <v>1.9680776000022899</v>
      </c>
      <c r="M1832">
        <v>76.834613999999405</v>
      </c>
      <c r="N1832">
        <v>3</v>
      </c>
      <c r="O1832">
        <v>0.48442690000229099</v>
      </c>
      <c r="P1832">
        <v>77.428697299998007</v>
      </c>
    </row>
    <row r="1833" spans="1:16" x14ac:dyDescent="0.3">
      <c r="A1833">
        <v>6</v>
      </c>
      <c r="B1833">
        <v>1</v>
      </c>
      <c r="C1833">
        <v>0</v>
      </c>
      <c r="D1833">
        <v>1</v>
      </c>
      <c r="E1833" t="s">
        <v>220</v>
      </c>
      <c r="F1833" t="s">
        <v>13</v>
      </c>
      <c r="G1833">
        <v>1</v>
      </c>
      <c r="H1833" t="s">
        <v>13</v>
      </c>
      <c r="I1833" t="s">
        <v>13</v>
      </c>
      <c r="J1833" t="s">
        <v>14</v>
      </c>
      <c r="K1833" t="b">
        <v>1</v>
      </c>
      <c r="L1833">
        <v>0.98352169999998296</v>
      </c>
      <c r="M1833">
        <v>78.916689999998198</v>
      </c>
      <c r="N1833">
        <v>3</v>
      </c>
      <c r="O1833">
        <v>0.40320149999752197</v>
      </c>
      <c r="P1833">
        <v>79.435507000002005</v>
      </c>
    </row>
    <row r="1834" spans="1:16" x14ac:dyDescent="0.3">
      <c r="A1834">
        <v>6</v>
      </c>
      <c r="B1834">
        <v>1</v>
      </c>
      <c r="C1834">
        <v>0</v>
      </c>
      <c r="D1834">
        <v>1</v>
      </c>
      <c r="E1834" t="s">
        <v>1342</v>
      </c>
      <c r="F1834">
        <v>1</v>
      </c>
      <c r="G1834">
        <v>1</v>
      </c>
      <c r="H1834">
        <v>1.9928166000026999</v>
      </c>
      <c r="I1834">
        <v>117.502514200001</v>
      </c>
      <c r="J1834" t="s">
        <v>16</v>
      </c>
      <c r="K1834" t="b">
        <v>1</v>
      </c>
      <c r="L1834">
        <v>0.78088579999894103</v>
      </c>
      <c r="M1834">
        <v>80.730612399995195</v>
      </c>
      <c r="N1834">
        <v>3</v>
      </c>
      <c r="O1834">
        <v>0.42663909999828298</v>
      </c>
      <c r="P1834">
        <v>81.258885700001002</v>
      </c>
    </row>
    <row r="1835" spans="1:16" x14ac:dyDescent="0.3">
      <c r="A1835">
        <v>6</v>
      </c>
      <c r="B1835">
        <v>1</v>
      </c>
      <c r="C1835">
        <v>0</v>
      </c>
      <c r="D1835">
        <v>1</v>
      </c>
      <c r="E1835" t="s">
        <v>608</v>
      </c>
      <c r="F1835">
        <v>1</v>
      </c>
      <c r="G1835">
        <v>1</v>
      </c>
      <c r="H1835">
        <v>1.9919057000006399</v>
      </c>
      <c r="I1835">
        <v>62.501791999995497</v>
      </c>
      <c r="J1835" t="s">
        <v>14</v>
      </c>
      <c r="K1835" t="b">
        <v>0</v>
      </c>
      <c r="L1835">
        <v>4.4181632999970999</v>
      </c>
      <c r="M1835">
        <v>86.184731199995397</v>
      </c>
      <c r="N1835">
        <v>2</v>
      </c>
      <c r="O1835">
        <v>0.63679560000309698</v>
      </c>
      <c r="P1835">
        <v>86.909027699999598</v>
      </c>
    </row>
    <row r="1836" spans="1:16" x14ac:dyDescent="0.3">
      <c r="A1836">
        <v>6</v>
      </c>
      <c r="B1836">
        <v>1</v>
      </c>
      <c r="C1836">
        <v>0</v>
      </c>
      <c r="D1836">
        <v>1</v>
      </c>
      <c r="E1836" t="s">
        <v>528</v>
      </c>
      <c r="F1836">
        <v>1</v>
      </c>
      <c r="G1836">
        <v>1</v>
      </c>
      <c r="H1836">
        <v>1.9924123000018901</v>
      </c>
      <c r="I1836">
        <v>102.50229229999999</v>
      </c>
      <c r="J1836" t="s">
        <v>16</v>
      </c>
      <c r="K1836" t="b">
        <v>1</v>
      </c>
      <c r="L1836">
        <v>1.0996320999984199</v>
      </c>
      <c r="M1836">
        <v>88.516010699997395</v>
      </c>
      <c r="N1836">
        <v>3</v>
      </c>
      <c r="O1836">
        <v>0.48332989999471498</v>
      </c>
      <c r="P1836">
        <v>89.139633699996907</v>
      </c>
    </row>
    <row r="1837" spans="1:16" x14ac:dyDescent="0.3">
      <c r="A1837">
        <v>6</v>
      </c>
      <c r="B1837">
        <v>1</v>
      </c>
      <c r="C1837">
        <v>0</v>
      </c>
      <c r="D1837">
        <v>1</v>
      </c>
      <c r="E1837" t="s">
        <v>90</v>
      </c>
      <c r="F1837">
        <v>1</v>
      </c>
      <c r="G1837">
        <v>1</v>
      </c>
      <c r="H1837">
        <v>1.9921510999993199</v>
      </c>
      <c r="I1837">
        <v>80.002021000000198</v>
      </c>
      <c r="J1837" t="s">
        <v>16</v>
      </c>
      <c r="K1837" t="b">
        <v>1</v>
      </c>
      <c r="L1837">
        <v>0.91361370000231601</v>
      </c>
      <c r="M1837">
        <v>90.5633860000016</v>
      </c>
      <c r="N1837">
        <v>3</v>
      </c>
      <c r="O1837">
        <v>0.39458700000250202</v>
      </c>
      <c r="P1837">
        <v>91.042962100000295</v>
      </c>
    </row>
    <row r="1838" spans="1:16" x14ac:dyDescent="0.3">
      <c r="A1838">
        <v>6</v>
      </c>
      <c r="B1838">
        <v>1</v>
      </c>
      <c r="C1838">
        <v>0</v>
      </c>
      <c r="D1838">
        <v>1</v>
      </c>
      <c r="E1838" t="s">
        <v>619</v>
      </c>
      <c r="F1838">
        <v>1</v>
      </c>
      <c r="G1838">
        <v>1</v>
      </c>
      <c r="H1838">
        <v>1.99165349999385</v>
      </c>
      <c r="I1838">
        <v>52.501640099995697</v>
      </c>
      <c r="J1838" t="s">
        <v>16</v>
      </c>
      <c r="K1838" t="b">
        <v>1</v>
      </c>
      <c r="L1838">
        <v>0.81384800000523705</v>
      </c>
      <c r="M1838">
        <v>92.363676900000399</v>
      </c>
      <c r="N1838">
        <v>3</v>
      </c>
      <c r="O1838">
        <v>0.355779900004563</v>
      </c>
      <c r="P1838">
        <v>92.820156900001194</v>
      </c>
    </row>
    <row r="1839" spans="1:16" x14ac:dyDescent="0.3">
      <c r="A1839">
        <v>6</v>
      </c>
      <c r="B1839">
        <v>1</v>
      </c>
      <c r="C1839">
        <v>0</v>
      </c>
      <c r="D1839">
        <v>1</v>
      </c>
      <c r="E1839" t="s">
        <v>1343</v>
      </c>
      <c r="F1839" t="s">
        <v>13</v>
      </c>
      <c r="G1839">
        <v>1</v>
      </c>
      <c r="H1839" t="s">
        <v>13</v>
      </c>
      <c r="I1839" t="s">
        <v>13</v>
      </c>
      <c r="J1839" t="s">
        <v>14</v>
      </c>
      <c r="K1839" t="b">
        <v>1</v>
      </c>
      <c r="L1839">
        <v>1.0513257999991801</v>
      </c>
      <c r="M1839">
        <v>94.384395499997495</v>
      </c>
      <c r="N1839">
        <v>3</v>
      </c>
      <c r="O1839">
        <v>1.3414387000011601</v>
      </c>
      <c r="P1839">
        <v>95.813569699996194</v>
      </c>
    </row>
    <row r="1840" spans="1:16" x14ac:dyDescent="0.3">
      <c r="A1840">
        <v>6</v>
      </c>
      <c r="B1840">
        <v>1</v>
      </c>
      <c r="C1840">
        <v>0</v>
      </c>
      <c r="D1840">
        <v>1</v>
      </c>
      <c r="E1840" t="s">
        <v>1344</v>
      </c>
      <c r="F1840" t="s">
        <v>13</v>
      </c>
      <c r="G1840">
        <v>1</v>
      </c>
      <c r="H1840" t="s">
        <v>13</v>
      </c>
      <c r="I1840" t="s">
        <v>13</v>
      </c>
      <c r="J1840" t="s">
        <v>14</v>
      </c>
      <c r="K1840" t="b">
        <v>1</v>
      </c>
      <c r="L1840">
        <v>0.91975149999780104</v>
      </c>
      <c r="M1840">
        <v>97.252824499999406</v>
      </c>
      <c r="N1840">
        <v>3</v>
      </c>
      <c r="O1840">
        <v>0.46079430000099803</v>
      </c>
      <c r="P1840">
        <v>97.781089099997203</v>
      </c>
    </row>
    <row r="1841" spans="1:16" x14ac:dyDescent="0.3">
      <c r="A1841">
        <v>6</v>
      </c>
      <c r="B1841">
        <v>1</v>
      </c>
      <c r="C1841">
        <v>0</v>
      </c>
      <c r="D1841">
        <v>1</v>
      </c>
      <c r="E1841" t="s">
        <v>1074</v>
      </c>
      <c r="F1841" t="s">
        <v>13</v>
      </c>
      <c r="G1841">
        <v>1</v>
      </c>
      <c r="H1841" t="s">
        <v>13</v>
      </c>
      <c r="I1841" t="s">
        <v>13</v>
      </c>
      <c r="J1841" t="s">
        <v>14</v>
      </c>
      <c r="K1841" t="b">
        <v>1</v>
      </c>
      <c r="L1841">
        <v>1.2097796000016401</v>
      </c>
      <c r="M1841">
        <v>99.509575199997897</v>
      </c>
      <c r="N1841">
        <v>3</v>
      </c>
      <c r="O1841">
        <v>0.484218400000827</v>
      </c>
      <c r="P1841">
        <v>100.092488999995</v>
      </c>
    </row>
    <row r="1842" spans="1:16" x14ac:dyDescent="0.3">
      <c r="A1842">
        <v>6</v>
      </c>
      <c r="B1842">
        <v>1</v>
      </c>
      <c r="C1842">
        <v>0</v>
      </c>
      <c r="D1842">
        <v>1</v>
      </c>
      <c r="E1842" t="s">
        <v>1345</v>
      </c>
      <c r="F1842" t="s">
        <v>13</v>
      </c>
      <c r="G1842">
        <v>1</v>
      </c>
      <c r="H1842" t="s">
        <v>13</v>
      </c>
      <c r="I1842" t="s">
        <v>13</v>
      </c>
      <c r="J1842" t="s">
        <v>14</v>
      </c>
      <c r="K1842" t="b">
        <v>1</v>
      </c>
      <c r="L1842">
        <v>0.86166880000382695</v>
      </c>
      <c r="M1842">
        <v>101.46136159999899</v>
      </c>
      <c r="N1842">
        <v>3</v>
      </c>
      <c r="O1842">
        <v>0.476162699997076</v>
      </c>
      <c r="P1842">
        <v>102.02839049999599</v>
      </c>
    </row>
    <row r="1843" spans="1:16" x14ac:dyDescent="0.3">
      <c r="A1843">
        <v>6</v>
      </c>
      <c r="B1843">
        <v>1</v>
      </c>
      <c r="C1843">
        <v>0</v>
      </c>
      <c r="D1843">
        <v>1</v>
      </c>
      <c r="E1843" t="s">
        <v>1346</v>
      </c>
      <c r="F1843">
        <v>1</v>
      </c>
      <c r="G1843">
        <v>1</v>
      </c>
      <c r="H1843">
        <v>1.99149279999983</v>
      </c>
      <c r="I1843">
        <v>35.0014052999977</v>
      </c>
      <c r="J1843" t="s">
        <v>16</v>
      </c>
      <c r="K1843" t="b">
        <v>1</v>
      </c>
      <c r="L1843">
        <v>0.89334519999829398</v>
      </c>
      <c r="M1843">
        <v>103.42657189999601</v>
      </c>
      <c r="N1843">
        <v>3</v>
      </c>
      <c r="O1843">
        <v>0.41983830000390299</v>
      </c>
      <c r="P1843">
        <v>103.948157300001</v>
      </c>
    </row>
    <row r="1844" spans="1:16" x14ac:dyDescent="0.3">
      <c r="A1844">
        <v>6</v>
      </c>
      <c r="B1844">
        <v>1</v>
      </c>
      <c r="C1844">
        <v>0</v>
      </c>
      <c r="D1844">
        <v>1</v>
      </c>
      <c r="E1844" t="s">
        <v>1052</v>
      </c>
      <c r="F1844" t="s">
        <v>13</v>
      </c>
      <c r="G1844">
        <v>1</v>
      </c>
      <c r="H1844" t="s">
        <v>13</v>
      </c>
      <c r="I1844" t="s">
        <v>13</v>
      </c>
      <c r="J1844" t="s">
        <v>14</v>
      </c>
      <c r="K1844" t="b">
        <v>1</v>
      </c>
      <c r="L1844">
        <v>0.82543179999629501</v>
      </c>
      <c r="M1844">
        <v>105.29174799999601</v>
      </c>
      <c r="N1844">
        <v>3</v>
      </c>
      <c r="O1844">
        <v>0.51724159999867003</v>
      </c>
      <c r="P1844">
        <v>105.909677399999</v>
      </c>
    </row>
    <row r="1845" spans="1:16" x14ac:dyDescent="0.3">
      <c r="A1845">
        <v>6</v>
      </c>
      <c r="B1845">
        <v>1</v>
      </c>
      <c r="C1845">
        <v>0</v>
      </c>
      <c r="D1845">
        <v>1</v>
      </c>
      <c r="E1845" t="s">
        <v>600</v>
      </c>
      <c r="F1845">
        <v>1</v>
      </c>
      <c r="G1845">
        <v>1</v>
      </c>
      <c r="H1845">
        <v>1.99029809999774</v>
      </c>
      <c r="I1845">
        <v>2.5004610999967598</v>
      </c>
      <c r="J1845" t="s">
        <v>16</v>
      </c>
      <c r="K1845" t="b">
        <v>1</v>
      </c>
      <c r="L1845">
        <v>0.77841110000008495</v>
      </c>
      <c r="M1845">
        <v>107.19486940000201</v>
      </c>
      <c r="N1845">
        <v>3</v>
      </c>
      <c r="O1845">
        <v>0.344439499996952</v>
      </c>
      <c r="P1845">
        <v>107.656735799996</v>
      </c>
    </row>
    <row r="1846" spans="1:16" x14ac:dyDescent="0.3">
      <c r="A1846">
        <v>6</v>
      </c>
      <c r="B1846">
        <v>1</v>
      </c>
      <c r="C1846">
        <v>0</v>
      </c>
      <c r="D1846">
        <v>1</v>
      </c>
      <c r="E1846" t="s">
        <v>679</v>
      </c>
      <c r="F1846">
        <v>1</v>
      </c>
      <c r="G1846">
        <v>1</v>
      </c>
      <c r="H1846">
        <v>1.99106089999987</v>
      </c>
      <c r="I1846">
        <v>12.5010288999983</v>
      </c>
      <c r="J1846" t="s">
        <v>14</v>
      </c>
      <c r="K1846" t="b">
        <v>0</v>
      </c>
      <c r="L1846">
        <v>0.955055399994308</v>
      </c>
      <c r="M1846">
        <v>109.121446699995</v>
      </c>
      <c r="N1846">
        <v>3</v>
      </c>
      <c r="O1846">
        <v>0.44532789999357197</v>
      </c>
      <c r="P1846">
        <v>109.661577499995</v>
      </c>
    </row>
    <row r="1847" spans="1:16" x14ac:dyDescent="0.3">
      <c r="A1847">
        <v>6</v>
      </c>
      <c r="B1847">
        <v>1</v>
      </c>
      <c r="C1847">
        <v>0</v>
      </c>
      <c r="D1847">
        <v>1</v>
      </c>
      <c r="E1847" t="s">
        <v>729</v>
      </c>
      <c r="F1847" t="s">
        <v>13</v>
      </c>
      <c r="G1847">
        <v>1</v>
      </c>
      <c r="H1847" t="s">
        <v>13</v>
      </c>
      <c r="I1847" t="s">
        <v>13</v>
      </c>
      <c r="J1847" t="s">
        <v>14</v>
      </c>
      <c r="K1847" t="b">
        <v>1</v>
      </c>
      <c r="L1847">
        <v>0.94198489999689605</v>
      </c>
      <c r="M1847">
        <v>111.108333899996</v>
      </c>
      <c r="N1847">
        <v>3</v>
      </c>
      <c r="O1847">
        <v>0.480435699995724</v>
      </c>
      <c r="P1847">
        <v>111.696699200002</v>
      </c>
    </row>
    <row r="1848" spans="1:16" x14ac:dyDescent="0.3">
      <c r="A1848">
        <v>6</v>
      </c>
      <c r="B1848">
        <v>1</v>
      </c>
      <c r="C1848">
        <v>0</v>
      </c>
      <c r="D1848">
        <v>1</v>
      </c>
      <c r="E1848" t="s">
        <v>78</v>
      </c>
      <c r="F1848" t="s">
        <v>13</v>
      </c>
      <c r="G1848">
        <v>1</v>
      </c>
      <c r="H1848" t="s">
        <v>13</v>
      </c>
      <c r="I1848" t="s">
        <v>13</v>
      </c>
      <c r="J1848" t="s">
        <v>14</v>
      </c>
      <c r="K1848" t="b">
        <v>1</v>
      </c>
      <c r="L1848">
        <v>1.18630770000163</v>
      </c>
      <c r="M1848">
        <v>113.402672299999</v>
      </c>
      <c r="N1848">
        <v>3</v>
      </c>
      <c r="O1848">
        <v>0.52864190000400402</v>
      </c>
      <c r="P1848">
        <v>113.9928879</v>
      </c>
    </row>
    <row r="1849" spans="1:16" x14ac:dyDescent="0.3">
      <c r="A1849">
        <v>6</v>
      </c>
      <c r="B1849">
        <v>1</v>
      </c>
      <c r="C1849">
        <v>0</v>
      </c>
      <c r="D1849">
        <v>1</v>
      </c>
      <c r="E1849" t="s">
        <v>1347</v>
      </c>
      <c r="F1849">
        <v>1</v>
      </c>
      <c r="G1849">
        <v>1</v>
      </c>
      <c r="H1849">
        <v>1.9922481000030501</v>
      </c>
      <c r="I1849">
        <v>82.502040100000201</v>
      </c>
      <c r="J1849" t="s">
        <v>16</v>
      </c>
      <c r="K1849" t="b">
        <v>1</v>
      </c>
      <c r="L1849">
        <v>0.83836889999656705</v>
      </c>
      <c r="M1849">
        <v>115.338017499998</v>
      </c>
      <c r="N1849">
        <v>3</v>
      </c>
      <c r="O1849">
        <v>0.48050409999996202</v>
      </c>
      <c r="P1849">
        <v>115.928755599998</v>
      </c>
    </row>
    <row r="1850" spans="1:16" x14ac:dyDescent="0.3">
      <c r="A1850">
        <v>6</v>
      </c>
      <c r="B1850">
        <v>1</v>
      </c>
      <c r="C1850">
        <v>0</v>
      </c>
      <c r="D1850">
        <v>1</v>
      </c>
      <c r="E1850" t="s">
        <v>199</v>
      </c>
      <c r="F1850">
        <v>1</v>
      </c>
      <c r="G1850">
        <v>1</v>
      </c>
      <c r="H1850">
        <v>1.99334900000395</v>
      </c>
      <c r="I1850">
        <v>150.00307310000099</v>
      </c>
      <c r="J1850" t="s">
        <v>14</v>
      </c>
      <c r="K1850" t="b">
        <v>0</v>
      </c>
      <c r="L1850">
        <v>0.93139549999614302</v>
      </c>
      <c r="M1850">
        <v>117.364571400001</v>
      </c>
      <c r="N1850">
        <v>3</v>
      </c>
      <c r="O1850">
        <v>0.52347539999755099</v>
      </c>
      <c r="P1850">
        <v>117.971739299996</v>
      </c>
    </row>
    <row r="1851" spans="1:16" x14ac:dyDescent="0.3">
      <c r="A1851">
        <v>6</v>
      </c>
      <c r="B1851">
        <v>1</v>
      </c>
      <c r="C1851">
        <v>0</v>
      </c>
      <c r="D1851">
        <v>1</v>
      </c>
      <c r="E1851" t="s">
        <v>129</v>
      </c>
      <c r="F1851" t="s">
        <v>13</v>
      </c>
      <c r="G1851">
        <v>1</v>
      </c>
      <c r="H1851" t="s">
        <v>13</v>
      </c>
      <c r="I1851" t="s">
        <v>13</v>
      </c>
      <c r="J1851" t="s">
        <v>14</v>
      </c>
      <c r="K1851" t="b">
        <v>1</v>
      </c>
      <c r="L1851">
        <v>0.98586660000000903</v>
      </c>
      <c r="M1851">
        <v>119.468853099999</v>
      </c>
      <c r="N1851">
        <v>3</v>
      </c>
      <c r="O1851">
        <v>0.71642289999726905</v>
      </c>
      <c r="P1851">
        <v>120.3327918</v>
      </c>
    </row>
    <row r="1852" spans="1:16" x14ac:dyDescent="0.3">
      <c r="A1852">
        <v>6</v>
      </c>
      <c r="B1852">
        <v>1</v>
      </c>
      <c r="C1852">
        <v>0</v>
      </c>
      <c r="D1852">
        <v>1</v>
      </c>
      <c r="E1852" t="s">
        <v>1150</v>
      </c>
      <c r="F1852" t="s">
        <v>13</v>
      </c>
      <c r="G1852">
        <v>1</v>
      </c>
      <c r="H1852" t="s">
        <v>13</v>
      </c>
      <c r="I1852" t="s">
        <v>13</v>
      </c>
      <c r="J1852" t="s">
        <v>14</v>
      </c>
      <c r="K1852" t="b">
        <v>1</v>
      </c>
      <c r="L1852">
        <v>0.91454019999946501</v>
      </c>
      <c r="M1852">
        <v>121.76419009999501</v>
      </c>
      <c r="N1852">
        <v>3</v>
      </c>
      <c r="O1852">
        <v>0.50579579999612201</v>
      </c>
      <c r="P1852">
        <v>122.34606979999801</v>
      </c>
    </row>
    <row r="1853" spans="1:16" x14ac:dyDescent="0.3">
      <c r="A1853">
        <v>6</v>
      </c>
      <c r="B1853">
        <v>1</v>
      </c>
      <c r="C1853">
        <v>0</v>
      </c>
      <c r="D1853">
        <v>1</v>
      </c>
      <c r="E1853" t="s">
        <v>1105</v>
      </c>
      <c r="F1853">
        <v>1</v>
      </c>
      <c r="G1853">
        <v>1</v>
      </c>
      <c r="H1853">
        <v>1.9933086999953999</v>
      </c>
      <c r="I1853">
        <v>145.00303519999599</v>
      </c>
      <c r="J1853" t="s">
        <v>16</v>
      </c>
      <c r="K1853" t="b">
        <v>1</v>
      </c>
      <c r="L1853">
        <v>0.90681870000116804</v>
      </c>
      <c r="M1853">
        <v>123.75657409999999</v>
      </c>
      <c r="N1853">
        <v>3</v>
      </c>
      <c r="O1853">
        <v>0.441371200002322</v>
      </c>
      <c r="P1853">
        <v>124.27369940000099</v>
      </c>
    </row>
    <row r="1854" spans="1:16" x14ac:dyDescent="0.3">
      <c r="A1854">
        <v>6</v>
      </c>
      <c r="B1854">
        <v>1</v>
      </c>
      <c r="C1854">
        <v>0</v>
      </c>
      <c r="D1854">
        <v>1</v>
      </c>
      <c r="E1854" t="s">
        <v>223</v>
      </c>
      <c r="F1854" t="s">
        <v>13</v>
      </c>
      <c r="G1854">
        <v>1</v>
      </c>
      <c r="H1854" t="s">
        <v>13</v>
      </c>
      <c r="I1854" t="s">
        <v>13</v>
      </c>
      <c r="J1854" t="s">
        <v>14</v>
      </c>
      <c r="K1854" t="b">
        <v>1</v>
      </c>
      <c r="L1854">
        <v>0.98151370000414295</v>
      </c>
      <c r="M1854">
        <v>125.76461020000001</v>
      </c>
      <c r="N1854">
        <v>3</v>
      </c>
      <c r="O1854">
        <v>0.48964449999766702</v>
      </c>
      <c r="P1854">
        <v>126.3459611</v>
      </c>
    </row>
    <row r="1855" spans="1:16" x14ac:dyDescent="0.3">
      <c r="A1855">
        <v>6</v>
      </c>
      <c r="B1855">
        <v>1</v>
      </c>
      <c r="C1855">
        <v>0</v>
      </c>
      <c r="D1855">
        <v>1</v>
      </c>
      <c r="E1855" t="s">
        <v>1348</v>
      </c>
      <c r="F1855" t="s">
        <v>13</v>
      </c>
      <c r="G1855">
        <v>1</v>
      </c>
      <c r="H1855" t="s">
        <v>13</v>
      </c>
      <c r="I1855" t="s">
        <v>13</v>
      </c>
      <c r="J1855" t="s">
        <v>14</v>
      </c>
      <c r="K1855" t="b">
        <v>1</v>
      </c>
      <c r="L1855">
        <v>0.96028479999949901</v>
      </c>
      <c r="M1855">
        <v>127.810068499995</v>
      </c>
      <c r="N1855">
        <v>3</v>
      </c>
      <c r="O1855">
        <v>0.51212890000169897</v>
      </c>
      <c r="P1855">
        <v>128.40843260000099</v>
      </c>
    </row>
    <row r="1856" spans="1:16" x14ac:dyDescent="0.3">
      <c r="A1856">
        <v>6</v>
      </c>
      <c r="B1856">
        <v>1</v>
      </c>
      <c r="C1856">
        <v>0</v>
      </c>
      <c r="D1856">
        <v>1</v>
      </c>
      <c r="E1856" t="s">
        <v>1349</v>
      </c>
      <c r="F1856" t="s">
        <v>13</v>
      </c>
      <c r="G1856">
        <v>1</v>
      </c>
      <c r="H1856" t="s">
        <v>13</v>
      </c>
      <c r="I1856" t="s">
        <v>13</v>
      </c>
      <c r="J1856" t="s">
        <v>14</v>
      </c>
      <c r="K1856" t="b">
        <v>1</v>
      </c>
      <c r="L1856">
        <v>0.94040559999848505</v>
      </c>
      <c r="M1856">
        <v>129.856672299997</v>
      </c>
      <c r="N1856">
        <v>3</v>
      </c>
      <c r="O1856">
        <v>0.45237859999906499</v>
      </c>
      <c r="P1856">
        <v>130.396554499996</v>
      </c>
    </row>
    <row r="1857" spans="1:16" x14ac:dyDescent="0.3">
      <c r="A1857">
        <v>6</v>
      </c>
      <c r="B1857">
        <v>1</v>
      </c>
      <c r="C1857">
        <v>0</v>
      </c>
      <c r="D1857">
        <v>1</v>
      </c>
      <c r="E1857" t="s">
        <v>1090</v>
      </c>
      <c r="F1857" t="s">
        <v>13</v>
      </c>
      <c r="G1857">
        <v>1</v>
      </c>
      <c r="H1857" t="s">
        <v>13</v>
      </c>
      <c r="I1857" t="s">
        <v>13</v>
      </c>
      <c r="J1857" t="s">
        <v>16</v>
      </c>
      <c r="K1857" t="b">
        <v>0</v>
      </c>
      <c r="L1857">
        <v>2.7452510000002799</v>
      </c>
      <c r="M1857">
        <v>133.66149130000099</v>
      </c>
      <c r="N1857">
        <v>3</v>
      </c>
      <c r="O1857">
        <v>0.40844120000110701</v>
      </c>
      <c r="P1857">
        <v>134.16880259999701</v>
      </c>
    </row>
    <row r="1858" spans="1:16" x14ac:dyDescent="0.3">
      <c r="A1858">
        <v>6</v>
      </c>
      <c r="B1858">
        <v>1</v>
      </c>
      <c r="C1858">
        <v>0</v>
      </c>
      <c r="D1858">
        <v>1</v>
      </c>
      <c r="E1858" t="s">
        <v>1350</v>
      </c>
      <c r="F1858">
        <v>1</v>
      </c>
      <c r="G1858">
        <v>1</v>
      </c>
      <c r="H1858">
        <v>1.99075849999645</v>
      </c>
      <c r="I1858">
        <v>5.0008694999996797</v>
      </c>
      <c r="J1858" t="s">
        <v>16</v>
      </c>
      <c r="K1858" t="b">
        <v>1</v>
      </c>
      <c r="L1858">
        <v>0.83357790000445697</v>
      </c>
      <c r="M1858">
        <v>135.516725000001</v>
      </c>
      <c r="N1858">
        <v>3</v>
      </c>
      <c r="O1858">
        <v>0.53911900000093704</v>
      </c>
      <c r="P1858">
        <v>136.147521599996</v>
      </c>
    </row>
    <row r="1859" spans="1:16" x14ac:dyDescent="0.3">
      <c r="A1859">
        <v>6</v>
      </c>
      <c r="B1859">
        <v>1</v>
      </c>
      <c r="C1859">
        <v>0</v>
      </c>
      <c r="D1859">
        <v>1</v>
      </c>
      <c r="E1859" t="s">
        <v>1351</v>
      </c>
      <c r="F1859" t="s">
        <v>13</v>
      </c>
      <c r="G1859">
        <v>1</v>
      </c>
      <c r="H1859" t="s">
        <v>13</v>
      </c>
      <c r="I1859" t="s">
        <v>13</v>
      </c>
      <c r="J1859" t="s">
        <v>14</v>
      </c>
      <c r="K1859" t="b">
        <v>1</v>
      </c>
      <c r="L1859">
        <v>0.88253569999505999</v>
      </c>
      <c r="M1859">
        <v>137.549004299995</v>
      </c>
      <c r="N1859">
        <v>3</v>
      </c>
      <c r="O1859">
        <v>0.50089210000442097</v>
      </c>
      <c r="P1859">
        <v>138.125128200001</v>
      </c>
    </row>
    <row r="1860" spans="1:16" x14ac:dyDescent="0.3">
      <c r="A1860">
        <v>6</v>
      </c>
      <c r="B1860">
        <v>1</v>
      </c>
      <c r="C1860">
        <v>0</v>
      </c>
      <c r="D1860">
        <v>1</v>
      </c>
      <c r="E1860" t="s">
        <v>1352</v>
      </c>
      <c r="F1860" t="s">
        <v>13</v>
      </c>
      <c r="G1860">
        <v>1</v>
      </c>
      <c r="H1860" t="s">
        <v>13</v>
      </c>
      <c r="I1860" t="s">
        <v>13</v>
      </c>
      <c r="J1860" t="s">
        <v>14</v>
      </c>
      <c r="K1860" t="b">
        <v>1</v>
      </c>
      <c r="L1860">
        <v>1.0499886999968999</v>
      </c>
      <c r="M1860">
        <v>139.682986300002</v>
      </c>
      <c r="N1860">
        <v>3</v>
      </c>
      <c r="O1860">
        <v>0.72831650000443904</v>
      </c>
      <c r="P1860">
        <v>140.48859319999599</v>
      </c>
    </row>
    <row r="1861" spans="1:16" x14ac:dyDescent="0.3">
      <c r="A1861">
        <v>6</v>
      </c>
      <c r="B1861">
        <v>1</v>
      </c>
      <c r="C1861">
        <v>0</v>
      </c>
      <c r="D1861">
        <v>1</v>
      </c>
      <c r="E1861" t="s">
        <v>1353</v>
      </c>
      <c r="F1861" t="s">
        <v>13</v>
      </c>
      <c r="G1861">
        <v>1</v>
      </c>
      <c r="H1861" t="s">
        <v>13</v>
      </c>
      <c r="I1861" t="s">
        <v>13</v>
      </c>
      <c r="J1861" t="s">
        <v>14</v>
      </c>
      <c r="K1861" t="b">
        <v>1</v>
      </c>
      <c r="L1861">
        <v>1.9153985999946599</v>
      </c>
      <c r="M1861">
        <v>142.915083499996</v>
      </c>
      <c r="N1861">
        <v>3</v>
      </c>
      <c r="O1861">
        <v>0.736616700000013</v>
      </c>
      <c r="P1861">
        <v>143.720900599998</v>
      </c>
    </row>
    <row r="1862" spans="1:16" x14ac:dyDescent="0.3">
      <c r="A1862">
        <v>6</v>
      </c>
      <c r="B1862">
        <v>1</v>
      </c>
      <c r="C1862">
        <v>1</v>
      </c>
      <c r="D1862">
        <v>1</v>
      </c>
      <c r="E1862" t="s">
        <v>858</v>
      </c>
      <c r="F1862" t="s">
        <v>13</v>
      </c>
      <c r="G1862">
        <v>2</v>
      </c>
      <c r="H1862" t="s">
        <v>13</v>
      </c>
      <c r="I1862" t="s">
        <v>13</v>
      </c>
      <c r="J1862" t="s">
        <v>16</v>
      </c>
      <c r="K1862" t="b">
        <v>0</v>
      </c>
      <c r="L1862">
        <v>7.5030095999973101</v>
      </c>
      <c r="M1862">
        <v>7.5030925000028201</v>
      </c>
      <c r="N1862">
        <v>2</v>
      </c>
      <c r="O1862">
        <v>0.45641109999996798</v>
      </c>
      <c r="P1862">
        <v>8.0299116000023805</v>
      </c>
    </row>
    <row r="1863" spans="1:16" x14ac:dyDescent="0.3">
      <c r="A1863">
        <v>6</v>
      </c>
      <c r="B1863">
        <v>1</v>
      </c>
      <c r="C1863">
        <v>1</v>
      </c>
      <c r="D1863">
        <v>1</v>
      </c>
      <c r="E1863" t="s">
        <v>1354</v>
      </c>
      <c r="F1863" t="s">
        <v>13</v>
      </c>
      <c r="G1863">
        <v>2</v>
      </c>
      <c r="H1863" t="s">
        <v>13</v>
      </c>
      <c r="I1863" t="s">
        <v>13</v>
      </c>
      <c r="J1863" t="s">
        <v>14</v>
      </c>
      <c r="K1863" t="b">
        <v>1</v>
      </c>
      <c r="L1863">
        <v>1.2798593000043199</v>
      </c>
      <c r="M1863">
        <v>9.8296539000002703</v>
      </c>
      <c r="N1863">
        <v>3</v>
      </c>
      <c r="O1863">
        <v>0.40923510000720897</v>
      </c>
      <c r="P1863">
        <v>10.302658499997101</v>
      </c>
    </row>
    <row r="1864" spans="1:16" x14ac:dyDescent="0.3">
      <c r="A1864">
        <v>6</v>
      </c>
      <c r="B1864">
        <v>1</v>
      </c>
      <c r="C1864">
        <v>1</v>
      </c>
      <c r="D1864">
        <v>1</v>
      </c>
      <c r="E1864" t="s">
        <v>684</v>
      </c>
      <c r="F1864">
        <v>1</v>
      </c>
      <c r="G1864">
        <v>2</v>
      </c>
      <c r="H1864">
        <v>1.9917647000038401</v>
      </c>
      <c r="I1864">
        <v>60.0017687</v>
      </c>
      <c r="J1864" t="s">
        <v>14</v>
      </c>
      <c r="K1864" t="b">
        <v>0</v>
      </c>
      <c r="L1864">
        <v>2.2538769000020702</v>
      </c>
      <c r="M1864">
        <v>13.070410599997601</v>
      </c>
      <c r="N1864">
        <v>3</v>
      </c>
      <c r="O1864">
        <v>1.9451109000001501</v>
      </c>
      <c r="P1864">
        <v>15.102410400002601</v>
      </c>
    </row>
    <row r="1865" spans="1:16" x14ac:dyDescent="0.3">
      <c r="A1865">
        <v>6</v>
      </c>
      <c r="B1865">
        <v>1</v>
      </c>
      <c r="C1865">
        <v>1</v>
      </c>
      <c r="D1865">
        <v>1</v>
      </c>
      <c r="E1865" t="s">
        <v>1355</v>
      </c>
      <c r="F1865" t="s">
        <v>13</v>
      </c>
      <c r="G1865">
        <v>2</v>
      </c>
      <c r="H1865" t="s">
        <v>13</v>
      </c>
      <c r="I1865" t="s">
        <v>13</v>
      </c>
      <c r="J1865" t="s">
        <v>16</v>
      </c>
      <c r="K1865" t="b">
        <v>0</v>
      </c>
      <c r="L1865">
        <v>1.3358511999977101</v>
      </c>
      <c r="M1865">
        <v>16.9522597999967</v>
      </c>
      <c r="N1865">
        <v>3</v>
      </c>
      <c r="O1865">
        <v>0.52024610000080396</v>
      </c>
      <c r="P1865">
        <v>17.5897215000005</v>
      </c>
    </row>
    <row r="1866" spans="1:16" x14ac:dyDescent="0.3">
      <c r="A1866">
        <v>6</v>
      </c>
      <c r="B1866">
        <v>1</v>
      </c>
      <c r="C1866">
        <v>1</v>
      </c>
      <c r="D1866">
        <v>1</v>
      </c>
      <c r="E1866" t="s">
        <v>1087</v>
      </c>
      <c r="F1866" t="s">
        <v>13</v>
      </c>
      <c r="G1866">
        <v>2</v>
      </c>
      <c r="H1866" t="s">
        <v>13</v>
      </c>
      <c r="I1866" t="s">
        <v>13</v>
      </c>
      <c r="J1866" t="s">
        <v>14</v>
      </c>
      <c r="K1866" t="b">
        <v>1</v>
      </c>
      <c r="L1866">
        <v>1.13886789999378</v>
      </c>
      <c r="M1866">
        <v>19.238691200000201</v>
      </c>
      <c r="N1866">
        <v>3</v>
      </c>
      <c r="O1866">
        <v>0.947794499996235</v>
      </c>
      <c r="P1866">
        <v>20.265157599998901</v>
      </c>
    </row>
    <row r="1867" spans="1:16" x14ac:dyDescent="0.3">
      <c r="A1867">
        <v>6</v>
      </c>
      <c r="B1867">
        <v>1</v>
      </c>
      <c r="C1867">
        <v>1</v>
      </c>
      <c r="D1867">
        <v>1</v>
      </c>
      <c r="E1867" t="s">
        <v>1356</v>
      </c>
      <c r="F1867">
        <v>1</v>
      </c>
      <c r="G1867">
        <v>2</v>
      </c>
      <c r="H1867">
        <v>1.9921832999971201</v>
      </c>
      <c r="I1867">
        <v>77.502009299998505</v>
      </c>
      <c r="J1867" t="s">
        <v>16</v>
      </c>
      <c r="K1867" t="b">
        <v>1</v>
      </c>
      <c r="L1867">
        <v>0.95472699999663801</v>
      </c>
      <c r="M1867">
        <v>21.738064799996199</v>
      </c>
      <c r="N1867">
        <v>3</v>
      </c>
      <c r="O1867">
        <v>0.58445070000016097</v>
      </c>
      <c r="P1867">
        <v>22.4298325999989</v>
      </c>
    </row>
    <row r="1868" spans="1:16" x14ac:dyDescent="0.3">
      <c r="A1868">
        <v>6</v>
      </c>
      <c r="B1868">
        <v>1</v>
      </c>
      <c r="C1868">
        <v>1</v>
      </c>
      <c r="D1868">
        <v>1</v>
      </c>
      <c r="E1868" t="s">
        <v>1357</v>
      </c>
      <c r="F1868" t="s">
        <v>13</v>
      </c>
      <c r="G1868">
        <v>2</v>
      </c>
      <c r="H1868" t="s">
        <v>13</v>
      </c>
      <c r="I1868" t="s">
        <v>13</v>
      </c>
      <c r="J1868" t="s">
        <v>14</v>
      </c>
      <c r="K1868" t="b">
        <v>1</v>
      </c>
      <c r="L1868">
        <v>2.41311299999506</v>
      </c>
      <c r="M1868">
        <v>25.346078100003101</v>
      </c>
      <c r="N1868">
        <v>2</v>
      </c>
      <c r="O1868">
        <v>0.70446590000210596</v>
      </c>
      <c r="P1868">
        <v>26.173805899998101</v>
      </c>
    </row>
    <row r="1869" spans="1:16" x14ac:dyDescent="0.3">
      <c r="A1869">
        <v>6</v>
      </c>
      <c r="B1869">
        <v>1</v>
      </c>
      <c r="C1869">
        <v>1</v>
      </c>
      <c r="D1869">
        <v>1</v>
      </c>
      <c r="E1869" t="s">
        <v>1358</v>
      </c>
      <c r="F1869">
        <v>1</v>
      </c>
      <c r="G1869">
        <v>2</v>
      </c>
      <c r="H1869">
        <v>1.9921558999994899</v>
      </c>
      <c r="I1869">
        <v>75.001988899995894</v>
      </c>
      <c r="J1869" t="s">
        <v>14</v>
      </c>
      <c r="K1869" t="b">
        <v>0</v>
      </c>
      <c r="L1869">
        <v>0.78163130000029901</v>
      </c>
      <c r="M1869">
        <v>27.464751999999901</v>
      </c>
      <c r="N1869">
        <v>2</v>
      </c>
      <c r="O1869">
        <v>0.11582189999899099</v>
      </c>
      <c r="P1869">
        <v>27.673200700002798</v>
      </c>
    </row>
    <row r="1870" spans="1:16" x14ac:dyDescent="0.3">
      <c r="A1870">
        <v>6</v>
      </c>
      <c r="B1870">
        <v>1</v>
      </c>
      <c r="C1870">
        <v>1</v>
      </c>
      <c r="D1870">
        <v>1</v>
      </c>
      <c r="E1870" t="s">
        <v>1359</v>
      </c>
      <c r="F1870">
        <v>1</v>
      </c>
      <c r="G1870">
        <v>2</v>
      </c>
      <c r="H1870">
        <v>1.9924994000030001</v>
      </c>
      <c r="I1870">
        <v>100.002280100001</v>
      </c>
      <c r="J1870" t="s">
        <v>16</v>
      </c>
      <c r="K1870" t="b">
        <v>1</v>
      </c>
      <c r="L1870">
        <v>0.98009309999906702</v>
      </c>
      <c r="M1870">
        <v>29.163121700003099</v>
      </c>
      <c r="N1870">
        <v>3</v>
      </c>
      <c r="O1870">
        <v>5.7076599994616103E-2</v>
      </c>
      <c r="P1870">
        <v>29.342426099996398</v>
      </c>
    </row>
    <row r="1871" spans="1:16" x14ac:dyDescent="0.3">
      <c r="A1871">
        <v>6</v>
      </c>
      <c r="B1871">
        <v>1</v>
      </c>
      <c r="C1871">
        <v>1</v>
      </c>
      <c r="D1871">
        <v>1</v>
      </c>
      <c r="E1871" t="s">
        <v>1360</v>
      </c>
      <c r="F1871">
        <v>1</v>
      </c>
      <c r="G1871">
        <v>2</v>
      </c>
      <c r="H1871">
        <v>1.99282040000253</v>
      </c>
      <c r="I1871">
        <v>127.502725300001</v>
      </c>
      <c r="J1871" t="s">
        <v>14</v>
      </c>
      <c r="K1871" t="b">
        <v>0</v>
      </c>
      <c r="L1871">
        <v>1.3494658999989</v>
      </c>
      <c r="M1871">
        <v>31.199205400000199</v>
      </c>
      <c r="N1871">
        <v>2</v>
      </c>
      <c r="O1871">
        <v>1.1151200999956901</v>
      </c>
      <c r="P1871">
        <v>32.400490499996501</v>
      </c>
    </row>
    <row r="1872" spans="1:16" x14ac:dyDescent="0.3">
      <c r="A1872">
        <v>6</v>
      </c>
      <c r="B1872">
        <v>1</v>
      </c>
      <c r="C1872">
        <v>1</v>
      </c>
      <c r="D1872">
        <v>1</v>
      </c>
      <c r="E1872" t="s">
        <v>1361</v>
      </c>
      <c r="F1872">
        <v>1</v>
      </c>
      <c r="G1872">
        <v>2</v>
      </c>
      <c r="H1872">
        <v>1.99139299999661</v>
      </c>
      <c r="I1872">
        <v>32.501375200001398</v>
      </c>
      <c r="J1872" t="s">
        <v>16</v>
      </c>
      <c r="K1872" t="b">
        <v>1</v>
      </c>
      <c r="L1872">
        <v>1.04474320000008</v>
      </c>
      <c r="M1872">
        <v>33.961216600000597</v>
      </c>
      <c r="N1872">
        <v>3</v>
      </c>
      <c r="O1872">
        <v>0.52061329999560302</v>
      </c>
      <c r="P1872">
        <v>34.573984299997399</v>
      </c>
    </row>
    <row r="1873" spans="1:16" x14ac:dyDescent="0.3">
      <c r="A1873">
        <v>6</v>
      </c>
      <c r="B1873">
        <v>1</v>
      </c>
      <c r="C1873">
        <v>1</v>
      </c>
      <c r="D1873">
        <v>1</v>
      </c>
      <c r="E1873" t="s">
        <v>570</v>
      </c>
      <c r="F1873" t="s">
        <v>13</v>
      </c>
      <c r="G1873">
        <v>2</v>
      </c>
      <c r="H1873" t="s">
        <v>13</v>
      </c>
      <c r="I1873" t="s">
        <v>13</v>
      </c>
      <c r="J1873" t="s">
        <v>14</v>
      </c>
      <c r="K1873" t="b">
        <v>1</v>
      </c>
      <c r="L1873">
        <v>0.83656199999677505</v>
      </c>
      <c r="M1873">
        <v>35.919785899997798</v>
      </c>
      <c r="N1873">
        <v>3</v>
      </c>
      <c r="O1873">
        <v>1.67651520000072</v>
      </c>
      <c r="P1873">
        <v>37.697858599996799</v>
      </c>
    </row>
    <row r="1874" spans="1:16" x14ac:dyDescent="0.3">
      <c r="A1874">
        <v>6</v>
      </c>
      <c r="B1874">
        <v>1</v>
      </c>
      <c r="C1874">
        <v>1</v>
      </c>
      <c r="D1874">
        <v>1</v>
      </c>
      <c r="E1874" t="s">
        <v>310</v>
      </c>
      <c r="F1874">
        <v>1</v>
      </c>
      <c r="G1874">
        <v>2</v>
      </c>
      <c r="H1874">
        <v>1.99273160000303</v>
      </c>
      <c r="I1874">
        <v>115.00248199999599</v>
      </c>
      <c r="J1874" t="s">
        <v>14</v>
      </c>
      <c r="K1874" t="b">
        <v>0</v>
      </c>
      <c r="L1874">
        <v>1.15136819999316</v>
      </c>
      <c r="M1874">
        <v>39.367682600000997</v>
      </c>
      <c r="N1874">
        <v>2</v>
      </c>
      <c r="O1874">
        <v>1.8116876999993099</v>
      </c>
      <c r="P1874">
        <v>41.249056900000099</v>
      </c>
    </row>
    <row r="1875" spans="1:16" x14ac:dyDescent="0.3">
      <c r="A1875">
        <v>6</v>
      </c>
      <c r="B1875">
        <v>1</v>
      </c>
      <c r="C1875">
        <v>1</v>
      </c>
      <c r="D1875">
        <v>1</v>
      </c>
      <c r="E1875" t="s">
        <v>495</v>
      </c>
      <c r="F1875">
        <v>1</v>
      </c>
      <c r="G1875">
        <v>2</v>
      </c>
      <c r="H1875">
        <v>1.99212000000261</v>
      </c>
      <c r="I1875">
        <v>72.501946099997397</v>
      </c>
      <c r="J1875" t="s">
        <v>16</v>
      </c>
      <c r="K1875" t="b">
        <v>1</v>
      </c>
      <c r="L1875">
        <v>1.44931389999692</v>
      </c>
      <c r="M1875">
        <v>43.215728700000902</v>
      </c>
      <c r="N1875">
        <v>3</v>
      </c>
      <c r="O1875">
        <v>1.37842839999939</v>
      </c>
      <c r="P1875">
        <v>44.655766800002297</v>
      </c>
    </row>
    <row r="1876" spans="1:16" x14ac:dyDescent="0.3">
      <c r="A1876">
        <v>6</v>
      </c>
      <c r="B1876">
        <v>1</v>
      </c>
      <c r="C1876">
        <v>1</v>
      </c>
      <c r="D1876">
        <v>1</v>
      </c>
      <c r="E1876" t="s">
        <v>342</v>
      </c>
      <c r="F1876" t="s">
        <v>13</v>
      </c>
      <c r="G1876">
        <v>2</v>
      </c>
      <c r="H1876" t="s">
        <v>13</v>
      </c>
      <c r="I1876" t="s">
        <v>13</v>
      </c>
      <c r="J1876" t="s">
        <v>14</v>
      </c>
      <c r="K1876" t="b">
        <v>1</v>
      </c>
      <c r="L1876">
        <v>1.0090715000042101</v>
      </c>
      <c r="M1876">
        <v>46.175464899999497</v>
      </c>
      <c r="N1876">
        <v>3</v>
      </c>
      <c r="O1876">
        <v>1.6737532000042801</v>
      </c>
      <c r="P1876">
        <v>47.935129600002298</v>
      </c>
    </row>
    <row r="1877" spans="1:16" x14ac:dyDescent="0.3">
      <c r="A1877">
        <v>6</v>
      </c>
      <c r="B1877">
        <v>1</v>
      </c>
      <c r="C1877">
        <v>1</v>
      </c>
      <c r="D1877">
        <v>1</v>
      </c>
      <c r="E1877" t="s">
        <v>1362</v>
      </c>
      <c r="F1877">
        <v>1</v>
      </c>
      <c r="G1877">
        <v>2</v>
      </c>
      <c r="H1877">
        <v>1.9911557999948899</v>
      </c>
      <c r="I1877">
        <v>27.501277299998002</v>
      </c>
      <c r="J1877" t="s">
        <v>16</v>
      </c>
      <c r="K1877" t="b">
        <v>1</v>
      </c>
      <c r="L1877">
        <v>1.2061840000024</v>
      </c>
      <c r="M1877">
        <v>49.655967799997597</v>
      </c>
      <c r="N1877">
        <v>3</v>
      </c>
      <c r="O1877">
        <v>2.0323486000052098</v>
      </c>
      <c r="P1877">
        <v>51.757814299999197</v>
      </c>
    </row>
    <row r="1878" spans="1:16" x14ac:dyDescent="0.3">
      <c r="A1878">
        <v>6</v>
      </c>
      <c r="B1878">
        <v>1</v>
      </c>
      <c r="C1878">
        <v>1</v>
      </c>
      <c r="D1878">
        <v>1</v>
      </c>
      <c r="E1878" t="s">
        <v>48</v>
      </c>
      <c r="F1878">
        <v>1</v>
      </c>
      <c r="G1878">
        <v>2</v>
      </c>
      <c r="H1878">
        <v>1.99338500000158</v>
      </c>
      <c r="I1878">
        <v>147.5030539</v>
      </c>
      <c r="J1878" t="s">
        <v>16</v>
      </c>
      <c r="K1878" t="b">
        <v>1</v>
      </c>
      <c r="L1878">
        <v>1.7271628000016801</v>
      </c>
      <c r="M1878">
        <v>53.9935607000007</v>
      </c>
      <c r="N1878">
        <v>3</v>
      </c>
      <c r="O1878">
        <v>1.241892799997</v>
      </c>
      <c r="P1878">
        <v>55.335282499996502</v>
      </c>
    </row>
    <row r="1879" spans="1:16" x14ac:dyDescent="0.3">
      <c r="A1879">
        <v>6</v>
      </c>
      <c r="B1879">
        <v>1</v>
      </c>
      <c r="C1879">
        <v>1</v>
      </c>
      <c r="D1879">
        <v>1</v>
      </c>
      <c r="E1879" t="s">
        <v>1126</v>
      </c>
      <c r="F1879" t="s">
        <v>13</v>
      </c>
      <c r="G1879">
        <v>2</v>
      </c>
      <c r="H1879" t="s">
        <v>13</v>
      </c>
      <c r="I1879" t="s">
        <v>13</v>
      </c>
      <c r="J1879" t="s">
        <v>14</v>
      </c>
      <c r="K1879" t="b">
        <v>1</v>
      </c>
      <c r="L1879">
        <v>0.97490839999954904</v>
      </c>
      <c r="M1879">
        <v>56.824546499999997</v>
      </c>
      <c r="N1879">
        <v>2</v>
      </c>
      <c r="O1879">
        <v>1.0009709999940199</v>
      </c>
      <c r="P1879">
        <v>57.886396399997501</v>
      </c>
    </row>
    <row r="1880" spans="1:16" x14ac:dyDescent="0.3">
      <c r="A1880">
        <v>6</v>
      </c>
      <c r="B1880">
        <v>1</v>
      </c>
      <c r="C1880">
        <v>1</v>
      </c>
      <c r="D1880">
        <v>1</v>
      </c>
      <c r="E1880" t="s">
        <v>660</v>
      </c>
      <c r="F1880" t="s">
        <v>13</v>
      </c>
      <c r="G1880">
        <v>2</v>
      </c>
      <c r="H1880" t="s">
        <v>13</v>
      </c>
      <c r="I1880" t="s">
        <v>13</v>
      </c>
      <c r="J1880" t="s">
        <v>16</v>
      </c>
      <c r="K1880" t="b">
        <v>0</v>
      </c>
      <c r="L1880">
        <v>2.0983452000000402</v>
      </c>
      <c r="M1880">
        <v>60.497971199998602</v>
      </c>
      <c r="N1880">
        <v>2</v>
      </c>
      <c r="O1880">
        <v>0.498084299993934</v>
      </c>
      <c r="P1880">
        <v>61.095573500002502</v>
      </c>
    </row>
    <row r="1881" spans="1:16" x14ac:dyDescent="0.3">
      <c r="A1881">
        <v>6</v>
      </c>
      <c r="B1881">
        <v>1</v>
      </c>
      <c r="C1881">
        <v>1</v>
      </c>
      <c r="D1881">
        <v>1</v>
      </c>
      <c r="E1881" t="s">
        <v>1363</v>
      </c>
      <c r="F1881" t="s">
        <v>13</v>
      </c>
      <c r="G1881">
        <v>2</v>
      </c>
      <c r="H1881" t="s">
        <v>13</v>
      </c>
      <c r="I1881" t="s">
        <v>13</v>
      </c>
      <c r="J1881" t="s">
        <v>14</v>
      </c>
      <c r="K1881" t="b">
        <v>1</v>
      </c>
      <c r="L1881">
        <v>0.95477679999748899</v>
      </c>
      <c r="M1881">
        <v>62.5543296000033</v>
      </c>
      <c r="N1881">
        <v>2</v>
      </c>
      <c r="O1881">
        <v>2.09024779999891</v>
      </c>
      <c r="P1881">
        <v>64.775694099997096</v>
      </c>
    </row>
    <row r="1882" spans="1:16" x14ac:dyDescent="0.3">
      <c r="A1882">
        <v>6</v>
      </c>
      <c r="B1882">
        <v>1</v>
      </c>
      <c r="C1882">
        <v>1</v>
      </c>
      <c r="D1882">
        <v>1</v>
      </c>
      <c r="E1882" t="s">
        <v>1364</v>
      </c>
      <c r="F1882" t="s">
        <v>13</v>
      </c>
      <c r="G1882">
        <v>2</v>
      </c>
      <c r="H1882" t="s">
        <v>13</v>
      </c>
      <c r="I1882" t="s">
        <v>13</v>
      </c>
      <c r="J1882" t="s">
        <v>14</v>
      </c>
      <c r="K1882" t="b">
        <v>1</v>
      </c>
      <c r="L1882">
        <v>5.8870802000019502</v>
      </c>
      <c r="M1882">
        <v>71.170144800002205</v>
      </c>
      <c r="N1882">
        <v>2</v>
      </c>
      <c r="O1882">
        <v>0.92954080000345096</v>
      </c>
      <c r="P1882">
        <v>72.2229445999983</v>
      </c>
    </row>
    <row r="1883" spans="1:16" x14ac:dyDescent="0.3">
      <c r="A1883">
        <v>6</v>
      </c>
      <c r="B1883">
        <v>1</v>
      </c>
      <c r="C1883">
        <v>1</v>
      </c>
      <c r="D1883">
        <v>1</v>
      </c>
      <c r="E1883" t="s">
        <v>1365</v>
      </c>
      <c r="F1883">
        <v>1</v>
      </c>
      <c r="G1883">
        <v>2</v>
      </c>
      <c r="H1883">
        <v>1.9910395999977499</v>
      </c>
      <c r="I1883">
        <v>15.0010947999981</v>
      </c>
      <c r="J1883" t="s">
        <v>14</v>
      </c>
      <c r="K1883" t="b">
        <v>0</v>
      </c>
      <c r="L1883">
        <v>3.2049056999967398</v>
      </c>
      <c r="M1883">
        <v>75.938014699997396</v>
      </c>
      <c r="N1883">
        <v>2</v>
      </c>
      <c r="O1883">
        <v>0.68851050000375802</v>
      </c>
      <c r="P1883">
        <v>76.725835899996994</v>
      </c>
    </row>
    <row r="1884" spans="1:16" x14ac:dyDescent="0.3">
      <c r="A1884">
        <v>6</v>
      </c>
      <c r="B1884">
        <v>1</v>
      </c>
      <c r="C1884">
        <v>1</v>
      </c>
      <c r="D1884">
        <v>1</v>
      </c>
      <c r="E1884" t="s">
        <v>1366</v>
      </c>
      <c r="F1884" t="s">
        <v>13</v>
      </c>
      <c r="G1884">
        <v>2</v>
      </c>
      <c r="H1884" t="s">
        <v>13</v>
      </c>
      <c r="I1884" t="s">
        <v>13</v>
      </c>
      <c r="J1884" t="s">
        <v>14</v>
      </c>
      <c r="K1884" t="b">
        <v>1</v>
      </c>
      <c r="L1884">
        <v>0.95827819999976804</v>
      </c>
      <c r="M1884">
        <v>78.191410699997505</v>
      </c>
      <c r="N1884">
        <v>2</v>
      </c>
      <c r="O1884">
        <v>0.46779809999861799</v>
      </c>
      <c r="P1884">
        <v>78.737159199998104</v>
      </c>
    </row>
    <row r="1885" spans="1:16" x14ac:dyDescent="0.3">
      <c r="A1885">
        <v>6</v>
      </c>
      <c r="B1885">
        <v>1</v>
      </c>
      <c r="C1885">
        <v>1</v>
      </c>
      <c r="D1885">
        <v>1</v>
      </c>
      <c r="E1885" t="s">
        <v>383</v>
      </c>
      <c r="F1885" t="s">
        <v>13</v>
      </c>
      <c r="G1885">
        <v>2</v>
      </c>
      <c r="H1885" t="s">
        <v>13</v>
      </c>
      <c r="I1885" t="s">
        <v>13</v>
      </c>
      <c r="J1885" t="s">
        <v>14</v>
      </c>
      <c r="K1885" t="b">
        <v>1</v>
      </c>
      <c r="L1885">
        <v>1.07126620000054</v>
      </c>
      <c r="M1885">
        <v>80.320936199998002</v>
      </c>
      <c r="N1885">
        <v>2</v>
      </c>
      <c r="O1885">
        <v>0.48196869999810599</v>
      </c>
      <c r="P1885">
        <v>80.887326999996702</v>
      </c>
    </row>
    <row r="1886" spans="1:16" x14ac:dyDescent="0.3">
      <c r="A1886">
        <v>6</v>
      </c>
      <c r="B1886">
        <v>1</v>
      </c>
      <c r="C1886">
        <v>1</v>
      </c>
      <c r="D1886">
        <v>1</v>
      </c>
      <c r="E1886" t="s">
        <v>114</v>
      </c>
      <c r="F1886">
        <v>1</v>
      </c>
      <c r="G1886">
        <v>2</v>
      </c>
      <c r="H1886">
        <v>1.9923487999985801</v>
      </c>
      <c r="I1886">
        <v>95.002194399996398</v>
      </c>
      <c r="J1886" t="s">
        <v>14</v>
      </c>
      <c r="K1886" t="b">
        <v>0</v>
      </c>
      <c r="L1886">
        <v>1.31157779999921</v>
      </c>
      <c r="M1886">
        <v>82.711150000002803</v>
      </c>
      <c r="N1886">
        <v>2</v>
      </c>
      <c r="O1886">
        <v>0.37762619999557501</v>
      </c>
      <c r="P1886">
        <v>83.159011999996395</v>
      </c>
    </row>
    <row r="1887" spans="1:16" x14ac:dyDescent="0.3">
      <c r="A1887">
        <v>6</v>
      </c>
      <c r="B1887">
        <v>1</v>
      </c>
      <c r="C1887">
        <v>1</v>
      </c>
      <c r="D1887">
        <v>1</v>
      </c>
      <c r="E1887" t="s">
        <v>1278</v>
      </c>
      <c r="F1887">
        <v>1</v>
      </c>
      <c r="G1887">
        <v>2</v>
      </c>
      <c r="H1887">
        <v>1.9928900000013501</v>
      </c>
      <c r="I1887">
        <v>125.00267729999899</v>
      </c>
      <c r="J1887" t="s">
        <v>14</v>
      </c>
      <c r="K1887" t="b">
        <v>0</v>
      </c>
      <c r="L1887">
        <v>1.14743080000335</v>
      </c>
      <c r="M1887">
        <v>84.813720099999102</v>
      </c>
      <c r="N1887">
        <v>2</v>
      </c>
      <c r="O1887">
        <v>0.46585260000574602</v>
      </c>
      <c r="P1887">
        <v>85.359111700003297</v>
      </c>
    </row>
    <row r="1888" spans="1:16" x14ac:dyDescent="0.3">
      <c r="A1888">
        <v>6</v>
      </c>
      <c r="B1888">
        <v>1</v>
      </c>
      <c r="C1888">
        <v>1</v>
      </c>
      <c r="D1888">
        <v>1</v>
      </c>
      <c r="E1888" t="s">
        <v>540</v>
      </c>
      <c r="F1888" t="s">
        <v>13</v>
      </c>
      <c r="G1888">
        <v>2</v>
      </c>
      <c r="H1888" t="s">
        <v>13</v>
      </c>
      <c r="I1888" t="s">
        <v>13</v>
      </c>
      <c r="J1888" t="s">
        <v>14</v>
      </c>
      <c r="K1888" t="b">
        <v>1</v>
      </c>
      <c r="L1888">
        <v>1.14996450000035</v>
      </c>
      <c r="M1888">
        <v>87.016301399999094</v>
      </c>
      <c r="N1888">
        <v>2</v>
      </c>
      <c r="O1888">
        <v>0.67443569999886699</v>
      </c>
      <c r="P1888">
        <v>87.783800999997794</v>
      </c>
    </row>
    <row r="1889" spans="1:16" x14ac:dyDescent="0.3">
      <c r="A1889">
        <v>6</v>
      </c>
      <c r="B1889">
        <v>1</v>
      </c>
      <c r="C1889">
        <v>1</v>
      </c>
      <c r="D1889">
        <v>1</v>
      </c>
      <c r="E1889" t="s">
        <v>640</v>
      </c>
      <c r="F1889" t="s">
        <v>13</v>
      </c>
      <c r="G1889">
        <v>2</v>
      </c>
      <c r="H1889" t="s">
        <v>13</v>
      </c>
      <c r="I1889" t="s">
        <v>13</v>
      </c>
      <c r="J1889" t="s">
        <v>16</v>
      </c>
      <c r="K1889" t="b">
        <v>0</v>
      </c>
      <c r="L1889">
        <v>1.74870050000027</v>
      </c>
      <c r="M1889">
        <v>90.048380000000193</v>
      </c>
      <c r="N1889">
        <v>2</v>
      </c>
      <c r="O1889">
        <v>0.40241750000131998</v>
      </c>
      <c r="P1889">
        <v>90.583802900000606</v>
      </c>
    </row>
    <row r="1890" spans="1:16" x14ac:dyDescent="0.3">
      <c r="A1890">
        <v>6</v>
      </c>
      <c r="B1890">
        <v>1</v>
      </c>
      <c r="C1890">
        <v>1</v>
      </c>
      <c r="D1890">
        <v>1</v>
      </c>
      <c r="E1890" t="s">
        <v>1367</v>
      </c>
      <c r="F1890">
        <v>1</v>
      </c>
      <c r="G1890">
        <v>2</v>
      </c>
      <c r="H1890">
        <v>1.99292720000085</v>
      </c>
      <c r="I1890">
        <v>122.5026421</v>
      </c>
      <c r="J1890" t="s">
        <v>16</v>
      </c>
      <c r="K1890" t="b">
        <v>1</v>
      </c>
      <c r="L1890">
        <v>0.97434300000168195</v>
      </c>
      <c r="M1890">
        <v>92.0738741000023</v>
      </c>
      <c r="N1890">
        <v>3</v>
      </c>
      <c r="O1890">
        <v>0.82831209999858402</v>
      </c>
      <c r="P1890">
        <v>93.001796500000594</v>
      </c>
    </row>
    <row r="1891" spans="1:16" x14ac:dyDescent="0.3">
      <c r="A1891">
        <v>6</v>
      </c>
      <c r="B1891">
        <v>1</v>
      </c>
      <c r="C1891">
        <v>1</v>
      </c>
      <c r="D1891">
        <v>1</v>
      </c>
      <c r="E1891" t="s">
        <v>1163</v>
      </c>
      <c r="F1891">
        <v>1</v>
      </c>
      <c r="G1891">
        <v>2</v>
      </c>
      <c r="H1891">
        <v>1.99236190000374</v>
      </c>
      <c r="I1891">
        <v>97.502240999994697</v>
      </c>
      <c r="J1891" t="s">
        <v>16</v>
      </c>
      <c r="K1891" t="b">
        <v>1</v>
      </c>
      <c r="L1891">
        <v>2.9641636000014802</v>
      </c>
      <c r="M1891">
        <v>96.480421599997499</v>
      </c>
      <c r="N1891">
        <v>2</v>
      </c>
      <c r="O1891">
        <v>0.95545850000053201</v>
      </c>
      <c r="P1891">
        <v>97.560784399996905</v>
      </c>
    </row>
    <row r="1892" spans="1:16" x14ac:dyDescent="0.3">
      <c r="A1892">
        <v>6</v>
      </c>
      <c r="B1892">
        <v>1</v>
      </c>
      <c r="C1892">
        <v>1</v>
      </c>
      <c r="D1892">
        <v>1</v>
      </c>
      <c r="E1892" t="s">
        <v>197</v>
      </c>
      <c r="F1892">
        <v>1</v>
      </c>
      <c r="G1892">
        <v>2</v>
      </c>
      <c r="H1892">
        <v>1.99173560000054</v>
      </c>
      <c r="I1892">
        <v>50.0016117999985</v>
      </c>
      <c r="J1892" t="s">
        <v>14</v>
      </c>
      <c r="K1892" t="b">
        <v>0</v>
      </c>
      <c r="L1892">
        <v>0.85400569999910703</v>
      </c>
      <c r="M1892">
        <v>98.920301099999094</v>
      </c>
      <c r="N1892">
        <v>2</v>
      </c>
      <c r="O1892">
        <v>0.32517329999973299</v>
      </c>
      <c r="P1892">
        <v>99.346532000003194</v>
      </c>
    </row>
    <row r="1893" spans="1:16" x14ac:dyDescent="0.3">
      <c r="A1893">
        <v>6</v>
      </c>
      <c r="B1893">
        <v>1</v>
      </c>
      <c r="C1893">
        <v>1</v>
      </c>
      <c r="D1893">
        <v>1</v>
      </c>
      <c r="E1893" t="s">
        <v>745</v>
      </c>
      <c r="F1893">
        <v>1</v>
      </c>
      <c r="G1893">
        <v>2</v>
      </c>
      <c r="H1893">
        <v>1.99193399999785</v>
      </c>
      <c r="I1893">
        <v>67.501868699997402</v>
      </c>
      <c r="J1893" t="s">
        <v>14</v>
      </c>
      <c r="K1893" t="b">
        <v>0</v>
      </c>
      <c r="L1893">
        <v>0.91993350000120699</v>
      </c>
      <c r="M1893">
        <v>100.7862169</v>
      </c>
      <c r="N1893">
        <v>2</v>
      </c>
      <c r="O1893">
        <v>0.61967000000004202</v>
      </c>
      <c r="P1893">
        <v>101.4891241</v>
      </c>
    </row>
    <row r="1894" spans="1:16" x14ac:dyDescent="0.3">
      <c r="A1894">
        <v>6</v>
      </c>
      <c r="B1894">
        <v>1</v>
      </c>
      <c r="C1894">
        <v>1</v>
      </c>
      <c r="D1894">
        <v>1</v>
      </c>
      <c r="E1894" t="s">
        <v>1368</v>
      </c>
      <c r="F1894">
        <v>1</v>
      </c>
      <c r="G1894">
        <v>2</v>
      </c>
      <c r="H1894">
        <v>1.99310360000527</v>
      </c>
      <c r="I1894">
        <v>132.50279030000101</v>
      </c>
      <c r="J1894" t="s">
        <v>14</v>
      </c>
      <c r="K1894" t="b">
        <v>0</v>
      </c>
      <c r="L1894">
        <v>3.5664943000010698</v>
      </c>
      <c r="M1894">
        <v>105.566010800001</v>
      </c>
      <c r="N1894">
        <v>2</v>
      </c>
      <c r="O1894">
        <v>0.27386299999489</v>
      </c>
      <c r="P1894">
        <v>105.935363099998</v>
      </c>
    </row>
    <row r="1895" spans="1:16" x14ac:dyDescent="0.3">
      <c r="A1895">
        <v>6</v>
      </c>
      <c r="B1895">
        <v>1</v>
      </c>
      <c r="C1895">
        <v>1</v>
      </c>
      <c r="D1895">
        <v>1</v>
      </c>
      <c r="E1895" t="s">
        <v>1369</v>
      </c>
      <c r="F1895">
        <v>1</v>
      </c>
      <c r="G1895">
        <v>2</v>
      </c>
      <c r="H1895">
        <v>1.9925454000040199</v>
      </c>
      <c r="I1895">
        <v>110.00235149999899</v>
      </c>
      <c r="J1895" t="s">
        <v>14</v>
      </c>
      <c r="K1895" t="b">
        <v>0</v>
      </c>
      <c r="L1895">
        <v>1.068812599995</v>
      </c>
      <c r="M1895">
        <v>107.518365099997</v>
      </c>
      <c r="N1895">
        <v>2</v>
      </c>
      <c r="O1895">
        <v>0.27423719999933399</v>
      </c>
      <c r="P1895">
        <v>107.87158249999599</v>
      </c>
    </row>
    <row r="1896" spans="1:16" x14ac:dyDescent="0.3">
      <c r="A1896">
        <v>6</v>
      </c>
      <c r="B1896">
        <v>1</v>
      </c>
      <c r="C1896">
        <v>1</v>
      </c>
      <c r="D1896">
        <v>1</v>
      </c>
      <c r="E1896" t="s">
        <v>527</v>
      </c>
      <c r="F1896">
        <v>1</v>
      </c>
      <c r="G1896">
        <v>2</v>
      </c>
      <c r="H1896">
        <v>1.9922168999983101</v>
      </c>
      <c r="I1896">
        <v>107.5023181</v>
      </c>
      <c r="J1896" t="s">
        <v>14</v>
      </c>
      <c r="K1896" t="b">
        <v>0</v>
      </c>
      <c r="L1896">
        <v>4.2146823000002804</v>
      </c>
      <c r="M1896">
        <v>112.597637500003</v>
      </c>
      <c r="N1896">
        <v>2</v>
      </c>
      <c r="O1896">
        <v>0.24409770000056599</v>
      </c>
      <c r="P1896">
        <v>112.961369700002</v>
      </c>
    </row>
    <row r="1897" spans="1:16" x14ac:dyDescent="0.3">
      <c r="A1897">
        <v>6</v>
      </c>
      <c r="B1897">
        <v>1</v>
      </c>
      <c r="C1897">
        <v>1</v>
      </c>
      <c r="D1897">
        <v>1</v>
      </c>
      <c r="E1897" t="s">
        <v>926</v>
      </c>
      <c r="F1897">
        <v>1</v>
      </c>
      <c r="G1897">
        <v>2</v>
      </c>
      <c r="H1897">
        <v>1.9912149000010699</v>
      </c>
      <c r="I1897">
        <v>25.001247499996701</v>
      </c>
      <c r="J1897" t="s">
        <v>16</v>
      </c>
      <c r="K1897" t="b">
        <v>1</v>
      </c>
      <c r="L1897">
        <v>1.88719680000213</v>
      </c>
      <c r="M1897">
        <v>115.353490299996</v>
      </c>
      <c r="N1897">
        <v>2</v>
      </c>
      <c r="O1897">
        <v>0.25641129999712597</v>
      </c>
      <c r="P1897">
        <v>115.701779700001</v>
      </c>
    </row>
    <row r="1898" spans="1:16" x14ac:dyDescent="0.3">
      <c r="A1898">
        <v>6</v>
      </c>
      <c r="B1898">
        <v>1</v>
      </c>
      <c r="C1898">
        <v>1</v>
      </c>
      <c r="D1898">
        <v>1</v>
      </c>
      <c r="E1898" t="s">
        <v>1370</v>
      </c>
      <c r="F1898" t="s">
        <v>13</v>
      </c>
      <c r="G1898">
        <v>2</v>
      </c>
      <c r="H1898" t="s">
        <v>13</v>
      </c>
      <c r="I1898" t="s">
        <v>13</v>
      </c>
      <c r="J1898" t="s">
        <v>14</v>
      </c>
      <c r="K1898" t="b">
        <v>1</v>
      </c>
      <c r="L1898">
        <v>1.0480927000025999</v>
      </c>
      <c r="M1898">
        <v>117.26428589999701</v>
      </c>
      <c r="N1898">
        <v>2</v>
      </c>
      <c r="O1898">
        <v>0.25823500000115002</v>
      </c>
      <c r="P1898">
        <v>117.615554999997</v>
      </c>
    </row>
    <row r="1899" spans="1:16" x14ac:dyDescent="0.3">
      <c r="A1899">
        <v>6</v>
      </c>
      <c r="B1899">
        <v>1</v>
      </c>
      <c r="C1899">
        <v>1</v>
      </c>
      <c r="D1899">
        <v>1</v>
      </c>
      <c r="E1899" t="s">
        <v>826</v>
      </c>
      <c r="F1899" t="s">
        <v>13</v>
      </c>
      <c r="G1899">
        <v>2</v>
      </c>
      <c r="H1899" t="s">
        <v>13</v>
      </c>
      <c r="I1899" t="s">
        <v>13</v>
      </c>
      <c r="J1899" t="s">
        <v>14</v>
      </c>
      <c r="K1899" t="b">
        <v>1</v>
      </c>
      <c r="L1899">
        <v>1.5247794000024399</v>
      </c>
      <c r="M1899">
        <v>119.657720099996</v>
      </c>
      <c r="N1899">
        <v>2</v>
      </c>
      <c r="O1899">
        <v>0.410100600005535</v>
      </c>
      <c r="P1899">
        <v>120.1354355</v>
      </c>
    </row>
    <row r="1900" spans="1:16" x14ac:dyDescent="0.3">
      <c r="A1900">
        <v>6</v>
      </c>
      <c r="B1900">
        <v>1</v>
      </c>
      <c r="C1900">
        <v>1</v>
      </c>
      <c r="D1900">
        <v>1</v>
      </c>
      <c r="E1900" t="s">
        <v>604</v>
      </c>
      <c r="F1900" t="s">
        <v>13</v>
      </c>
      <c r="G1900">
        <v>2</v>
      </c>
      <c r="H1900" t="s">
        <v>13</v>
      </c>
      <c r="I1900" t="s">
        <v>13</v>
      </c>
      <c r="J1900" t="s">
        <v>14</v>
      </c>
      <c r="K1900" t="b">
        <v>1</v>
      </c>
      <c r="L1900">
        <v>0.97214209999947299</v>
      </c>
      <c r="M1900">
        <v>121.621772699997</v>
      </c>
      <c r="N1900">
        <v>2</v>
      </c>
      <c r="O1900">
        <v>1.80669070000295</v>
      </c>
      <c r="P1900">
        <v>123.5078851</v>
      </c>
    </row>
    <row r="1901" spans="1:16" x14ac:dyDescent="0.3">
      <c r="A1901">
        <v>6</v>
      </c>
      <c r="B1901">
        <v>1</v>
      </c>
      <c r="C1901">
        <v>1</v>
      </c>
      <c r="D1901">
        <v>1</v>
      </c>
      <c r="E1901" t="s">
        <v>1147</v>
      </c>
      <c r="F1901" t="s">
        <v>13</v>
      </c>
      <c r="G1901">
        <v>2</v>
      </c>
      <c r="H1901" t="s">
        <v>13</v>
      </c>
      <c r="I1901" t="s">
        <v>13</v>
      </c>
      <c r="J1901" t="s">
        <v>14</v>
      </c>
      <c r="K1901" t="b">
        <v>1</v>
      </c>
      <c r="L1901">
        <v>1.58550079999986</v>
      </c>
      <c r="M1901">
        <v>125.601703499997</v>
      </c>
      <c r="N1901">
        <v>2</v>
      </c>
      <c r="O1901">
        <v>0.65095950000250002</v>
      </c>
      <c r="P1901">
        <v>126.3444351</v>
      </c>
    </row>
    <row r="1902" spans="1:16" x14ac:dyDescent="0.3">
      <c r="A1902">
        <v>6</v>
      </c>
      <c r="B1902">
        <v>1</v>
      </c>
      <c r="C1902">
        <v>1</v>
      </c>
      <c r="D1902">
        <v>1</v>
      </c>
      <c r="E1902" t="s">
        <v>545</v>
      </c>
      <c r="F1902" t="s">
        <v>13</v>
      </c>
      <c r="G1902">
        <v>2</v>
      </c>
      <c r="H1902" t="s">
        <v>13</v>
      </c>
      <c r="I1902" t="s">
        <v>13</v>
      </c>
      <c r="J1902" t="s">
        <v>16</v>
      </c>
      <c r="K1902" t="b">
        <v>0</v>
      </c>
      <c r="L1902">
        <v>0.96412340000097196</v>
      </c>
      <c r="M1902">
        <v>127.813639599997</v>
      </c>
      <c r="N1902">
        <v>2</v>
      </c>
      <c r="O1902">
        <v>0.39457899999979401</v>
      </c>
      <c r="P1902">
        <v>128.30382629999801</v>
      </c>
    </row>
    <row r="1903" spans="1:16" x14ac:dyDescent="0.3">
      <c r="A1903">
        <v>6</v>
      </c>
      <c r="B1903">
        <v>1</v>
      </c>
      <c r="C1903">
        <v>1</v>
      </c>
      <c r="D1903">
        <v>1</v>
      </c>
      <c r="E1903" t="s">
        <v>1371</v>
      </c>
      <c r="F1903" t="s">
        <v>13</v>
      </c>
      <c r="G1903">
        <v>2</v>
      </c>
      <c r="H1903" t="s">
        <v>13</v>
      </c>
      <c r="I1903" t="s">
        <v>13</v>
      </c>
      <c r="J1903" t="s">
        <v>14</v>
      </c>
      <c r="K1903" t="b">
        <v>1</v>
      </c>
      <c r="L1903">
        <v>0.95877619999373598</v>
      </c>
      <c r="M1903">
        <v>129.774994599997</v>
      </c>
      <c r="N1903">
        <v>2</v>
      </c>
      <c r="O1903">
        <v>0.61227459999645395</v>
      </c>
      <c r="P1903">
        <v>130.46563510000101</v>
      </c>
    </row>
    <row r="1904" spans="1:16" x14ac:dyDescent="0.3">
      <c r="A1904">
        <v>6</v>
      </c>
      <c r="B1904">
        <v>1</v>
      </c>
      <c r="C1904">
        <v>1</v>
      </c>
      <c r="D1904">
        <v>1</v>
      </c>
      <c r="E1904" t="s">
        <v>655</v>
      </c>
      <c r="F1904" t="s">
        <v>13</v>
      </c>
      <c r="G1904">
        <v>2</v>
      </c>
      <c r="H1904" t="s">
        <v>13</v>
      </c>
      <c r="I1904" t="s">
        <v>13</v>
      </c>
      <c r="J1904" t="s">
        <v>16</v>
      </c>
      <c r="K1904" t="b">
        <v>0</v>
      </c>
      <c r="L1904">
        <v>1.08094300000084</v>
      </c>
      <c r="M1904">
        <v>132.063871799997</v>
      </c>
      <c r="N1904">
        <v>3</v>
      </c>
      <c r="O1904">
        <v>0.49091960000078</v>
      </c>
      <c r="P1904">
        <v>132.63226969999999</v>
      </c>
    </row>
    <row r="1905" spans="1:16" x14ac:dyDescent="0.3">
      <c r="A1905">
        <v>6</v>
      </c>
      <c r="B1905">
        <v>1</v>
      </c>
      <c r="C1905">
        <v>1</v>
      </c>
      <c r="D1905">
        <v>1</v>
      </c>
      <c r="E1905" t="s">
        <v>1372</v>
      </c>
      <c r="F1905">
        <v>1</v>
      </c>
      <c r="G1905">
        <v>2</v>
      </c>
      <c r="H1905">
        <v>1.99162380000053</v>
      </c>
      <c r="I1905">
        <v>42.5015195000015</v>
      </c>
      <c r="J1905" t="s">
        <v>16</v>
      </c>
      <c r="K1905" t="b">
        <v>1</v>
      </c>
      <c r="L1905">
        <v>1.37374520000594</v>
      </c>
      <c r="M1905">
        <v>134.52322260000099</v>
      </c>
      <c r="N1905">
        <v>3</v>
      </c>
      <c r="O1905">
        <v>0.34630579999793598</v>
      </c>
      <c r="P1905">
        <v>134.98360310000101</v>
      </c>
    </row>
    <row r="1906" spans="1:16" x14ac:dyDescent="0.3">
      <c r="A1906">
        <v>6</v>
      </c>
      <c r="B1906">
        <v>1</v>
      </c>
      <c r="C1906">
        <v>1</v>
      </c>
      <c r="D1906">
        <v>1</v>
      </c>
      <c r="E1906" t="s">
        <v>1373</v>
      </c>
      <c r="F1906">
        <v>1</v>
      </c>
      <c r="G1906">
        <v>2</v>
      </c>
      <c r="H1906">
        <v>1.9923094999976501</v>
      </c>
      <c r="I1906">
        <v>112.502413900002</v>
      </c>
      <c r="J1906" t="s">
        <v>14</v>
      </c>
      <c r="K1906" t="b">
        <v>0</v>
      </c>
      <c r="L1906">
        <v>0.98924280000210296</v>
      </c>
      <c r="M1906">
        <v>136.48868339999899</v>
      </c>
      <c r="N1906">
        <v>2</v>
      </c>
      <c r="O1906">
        <v>0.36997549999796298</v>
      </c>
      <c r="P1906">
        <v>136.94334009999901</v>
      </c>
    </row>
    <row r="1907" spans="1:16" x14ac:dyDescent="0.3">
      <c r="A1907">
        <v>6</v>
      </c>
      <c r="B1907">
        <v>1</v>
      </c>
      <c r="C1907">
        <v>1</v>
      </c>
      <c r="D1907">
        <v>1</v>
      </c>
      <c r="E1907" t="s">
        <v>1374</v>
      </c>
      <c r="F1907" t="s">
        <v>13</v>
      </c>
      <c r="G1907">
        <v>2</v>
      </c>
      <c r="H1907" t="s">
        <v>13</v>
      </c>
      <c r="I1907" t="s">
        <v>13</v>
      </c>
      <c r="J1907" t="s">
        <v>14</v>
      </c>
      <c r="K1907" t="b">
        <v>1</v>
      </c>
      <c r="L1907">
        <v>0.86076019999745801</v>
      </c>
      <c r="M1907">
        <v>138.31033220000199</v>
      </c>
      <c r="N1907">
        <v>2</v>
      </c>
      <c r="O1907">
        <v>0.66590310000174202</v>
      </c>
      <c r="P1907">
        <v>139.055239000001</v>
      </c>
    </row>
    <row r="1908" spans="1:16" x14ac:dyDescent="0.3">
      <c r="A1908">
        <v>6</v>
      </c>
      <c r="B1908">
        <v>1</v>
      </c>
      <c r="C1908">
        <v>1</v>
      </c>
      <c r="D1908">
        <v>1</v>
      </c>
      <c r="E1908" t="s">
        <v>104</v>
      </c>
      <c r="F1908" t="s">
        <v>13</v>
      </c>
      <c r="G1908">
        <v>2</v>
      </c>
      <c r="H1908" t="s">
        <v>13</v>
      </c>
      <c r="I1908" t="s">
        <v>13</v>
      </c>
      <c r="J1908" t="s">
        <v>14</v>
      </c>
      <c r="K1908" t="b">
        <v>1</v>
      </c>
      <c r="L1908">
        <v>0.98475779999716895</v>
      </c>
      <c r="M1908">
        <v>140.55095830000201</v>
      </c>
      <c r="N1908">
        <v>3</v>
      </c>
      <c r="O1908">
        <v>0.41901589999906702</v>
      </c>
      <c r="P1908">
        <v>141.07231689999799</v>
      </c>
    </row>
    <row r="1909" spans="1:16" x14ac:dyDescent="0.3">
      <c r="A1909">
        <v>6</v>
      </c>
      <c r="B1909">
        <v>1</v>
      </c>
      <c r="C1909">
        <v>1</v>
      </c>
      <c r="D1909">
        <v>1</v>
      </c>
      <c r="E1909" t="s">
        <v>455</v>
      </c>
      <c r="F1909">
        <v>1</v>
      </c>
      <c r="G1909">
        <v>2</v>
      </c>
      <c r="H1909">
        <v>1.9923195000010301</v>
      </c>
      <c r="I1909">
        <v>105.002305099995</v>
      </c>
      <c r="J1909" t="s">
        <v>14</v>
      </c>
      <c r="K1909" t="b">
        <v>0</v>
      </c>
      <c r="L1909">
        <v>0.998686300001282</v>
      </c>
      <c r="M1909">
        <v>142.58147270000299</v>
      </c>
      <c r="N1909">
        <v>1</v>
      </c>
      <c r="O1909">
        <v>0.84597300000314102</v>
      </c>
      <c r="P1909">
        <v>143.45922650000301</v>
      </c>
    </row>
    <row r="1910" spans="1:16" x14ac:dyDescent="0.3">
      <c r="A1910">
        <v>6</v>
      </c>
      <c r="B1910">
        <v>1</v>
      </c>
      <c r="C1910">
        <v>1</v>
      </c>
      <c r="D1910">
        <v>1</v>
      </c>
      <c r="E1910" t="s">
        <v>1375</v>
      </c>
      <c r="F1910" t="s">
        <v>13</v>
      </c>
      <c r="G1910">
        <v>2</v>
      </c>
      <c r="H1910" t="s">
        <v>13</v>
      </c>
      <c r="I1910" t="s">
        <v>13</v>
      </c>
      <c r="J1910" t="s">
        <v>16</v>
      </c>
      <c r="K1910" t="b">
        <v>0</v>
      </c>
      <c r="L1910">
        <v>4.5281247999955703</v>
      </c>
      <c r="M1910">
        <v>148.49434920000201</v>
      </c>
      <c r="N1910">
        <v>1</v>
      </c>
      <c r="O1910">
        <v>0.44096690000151301</v>
      </c>
      <c r="P1910">
        <v>149.05432149999999</v>
      </c>
    </row>
    <row r="1911" spans="1:16" x14ac:dyDescent="0.3">
      <c r="A1911">
        <v>6</v>
      </c>
      <c r="B1911">
        <v>1</v>
      </c>
      <c r="C1911">
        <v>1</v>
      </c>
      <c r="D1911">
        <v>1</v>
      </c>
      <c r="E1911" t="s">
        <v>487</v>
      </c>
      <c r="F1911">
        <v>1</v>
      </c>
      <c r="G1911">
        <v>2</v>
      </c>
      <c r="H1911">
        <v>1.9931846999970699</v>
      </c>
      <c r="I1911">
        <v>137.50287710000001</v>
      </c>
      <c r="J1911" t="s">
        <v>16</v>
      </c>
      <c r="K1911" t="b">
        <v>1</v>
      </c>
      <c r="L1911">
        <v>1.71693309999682</v>
      </c>
      <c r="M1911">
        <v>151.2831248</v>
      </c>
      <c r="N1911">
        <v>3</v>
      </c>
      <c r="O1911">
        <v>0.56372619999456197</v>
      </c>
      <c r="P1911">
        <v>151.96906969999699</v>
      </c>
    </row>
    <row r="1912" spans="1:16" x14ac:dyDescent="0.3">
      <c r="A1912">
        <v>6</v>
      </c>
      <c r="B1912">
        <v>1</v>
      </c>
      <c r="C1912">
        <v>1</v>
      </c>
      <c r="D1912">
        <v>1</v>
      </c>
      <c r="E1912" t="s">
        <v>157</v>
      </c>
      <c r="F1912">
        <v>1</v>
      </c>
      <c r="G1912">
        <v>2</v>
      </c>
      <c r="H1912">
        <v>1.99222480000026</v>
      </c>
      <c r="I1912">
        <v>92.502180799994704</v>
      </c>
      <c r="J1912" t="s">
        <v>16</v>
      </c>
      <c r="K1912" t="b">
        <v>1</v>
      </c>
      <c r="L1912">
        <v>3.1024580000012101</v>
      </c>
      <c r="M1912">
        <v>155.58514709999901</v>
      </c>
      <c r="N1912">
        <v>3</v>
      </c>
      <c r="O1912">
        <v>0.51283279999915998</v>
      </c>
      <c r="P1912">
        <v>156.16607900000199</v>
      </c>
    </row>
    <row r="1913" spans="1:16" x14ac:dyDescent="0.3">
      <c r="A1913">
        <v>6</v>
      </c>
      <c r="B1913">
        <v>1</v>
      </c>
      <c r="C1913">
        <v>1</v>
      </c>
      <c r="D1913">
        <v>1</v>
      </c>
      <c r="E1913" t="s">
        <v>962</v>
      </c>
      <c r="F1913" t="s">
        <v>13</v>
      </c>
      <c r="G1913">
        <v>2</v>
      </c>
      <c r="H1913" t="s">
        <v>13</v>
      </c>
      <c r="I1913" t="s">
        <v>13</v>
      </c>
      <c r="J1913" t="s">
        <v>14</v>
      </c>
      <c r="K1913" t="b">
        <v>1</v>
      </c>
      <c r="L1913">
        <v>0.90071110000280896</v>
      </c>
      <c r="M1913">
        <v>157.58339929999801</v>
      </c>
      <c r="N1913">
        <v>2</v>
      </c>
      <c r="O1913">
        <v>0.38575670000136603</v>
      </c>
      <c r="P1913">
        <v>158.0470565</v>
      </c>
    </row>
    <row r="1914" spans="1:16" x14ac:dyDescent="0.3">
      <c r="A1914">
        <v>6</v>
      </c>
      <c r="B1914">
        <v>1</v>
      </c>
      <c r="C1914">
        <v>1</v>
      </c>
      <c r="D1914">
        <v>1</v>
      </c>
      <c r="E1914" t="s">
        <v>1376</v>
      </c>
      <c r="F1914" t="s">
        <v>13</v>
      </c>
      <c r="G1914">
        <v>2</v>
      </c>
      <c r="H1914" t="s">
        <v>13</v>
      </c>
      <c r="I1914" t="s">
        <v>13</v>
      </c>
      <c r="J1914" t="s">
        <v>16</v>
      </c>
      <c r="K1914" t="b">
        <v>0</v>
      </c>
      <c r="L1914">
        <v>1.5464950000023201</v>
      </c>
      <c r="M1914">
        <v>160.11253869999899</v>
      </c>
      <c r="N1914">
        <v>3</v>
      </c>
      <c r="O1914">
        <v>1.3280528999966901</v>
      </c>
      <c r="P1914">
        <v>161.53348500000001</v>
      </c>
    </row>
    <row r="1915" spans="1:16" x14ac:dyDescent="0.3">
      <c r="A1915">
        <v>6</v>
      </c>
      <c r="B1915">
        <v>1</v>
      </c>
      <c r="C1915">
        <v>1</v>
      </c>
      <c r="D1915">
        <v>1</v>
      </c>
      <c r="E1915" t="s">
        <v>819</v>
      </c>
      <c r="F1915" t="s">
        <v>13</v>
      </c>
      <c r="G1915">
        <v>2</v>
      </c>
      <c r="H1915" t="s">
        <v>13</v>
      </c>
      <c r="I1915" t="s">
        <v>13</v>
      </c>
      <c r="J1915" t="s">
        <v>14</v>
      </c>
      <c r="K1915" t="b">
        <v>1</v>
      </c>
      <c r="L1915">
        <v>0.92432339999504598</v>
      </c>
      <c r="M1915">
        <v>162.973758</v>
      </c>
      <c r="N1915">
        <v>3</v>
      </c>
      <c r="O1915">
        <v>1.22452129999874</v>
      </c>
      <c r="P1915">
        <v>164.277879399997</v>
      </c>
    </row>
    <row r="1916" spans="1:16" x14ac:dyDescent="0.3">
      <c r="A1916">
        <v>6</v>
      </c>
      <c r="B1916">
        <v>1</v>
      </c>
      <c r="C1916">
        <v>1</v>
      </c>
      <c r="D1916">
        <v>1</v>
      </c>
      <c r="E1916" t="s">
        <v>1377</v>
      </c>
      <c r="F1916">
        <v>1</v>
      </c>
      <c r="G1916">
        <v>2</v>
      </c>
      <c r="H1916">
        <v>1.9911662999948001</v>
      </c>
      <c r="I1916">
        <v>17.501126600000099</v>
      </c>
      <c r="J1916" t="s">
        <v>16</v>
      </c>
      <c r="K1916" t="b">
        <v>1</v>
      </c>
      <c r="L1916">
        <v>0.97080340000684395</v>
      </c>
      <c r="M1916">
        <v>165.75372880000199</v>
      </c>
      <c r="N1916">
        <v>3</v>
      </c>
      <c r="O1916">
        <v>1.2697694000016799</v>
      </c>
      <c r="P1916">
        <v>167.131086699999</v>
      </c>
    </row>
    <row r="1917" spans="1:16" x14ac:dyDescent="0.3">
      <c r="A1917">
        <v>6</v>
      </c>
      <c r="B1917">
        <v>1</v>
      </c>
      <c r="C1917">
        <v>1</v>
      </c>
      <c r="D1917">
        <v>1</v>
      </c>
      <c r="E1917" t="s">
        <v>1160</v>
      </c>
      <c r="F1917">
        <v>1</v>
      </c>
      <c r="G1917">
        <v>2</v>
      </c>
      <c r="H1917">
        <v>1.9912450999982001</v>
      </c>
      <c r="I1917">
        <v>22.5012023000018</v>
      </c>
      <c r="J1917" t="s">
        <v>16</v>
      </c>
      <c r="K1917" t="b">
        <v>1</v>
      </c>
      <c r="L1917">
        <v>3.0484668999997702</v>
      </c>
      <c r="M1917">
        <v>170.697760099996</v>
      </c>
      <c r="N1917">
        <v>2</v>
      </c>
      <c r="O1917">
        <v>0.87667409999994605</v>
      </c>
      <c r="P1917">
        <v>171.69798499999899</v>
      </c>
    </row>
    <row r="1918" spans="1:16" x14ac:dyDescent="0.3">
      <c r="A1918">
        <v>6</v>
      </c>
      <c r="B1918">
        <v>1</v>
      </c>
      <c r="C1918">
        <v>1</v>
      </c>
      <c r="D1918">
        <v>1</v>
      </c>
      <c r="E1918" t="s">
        <v>1378</v>
      </c>
      <c r="F1918" t="s">
        <v>13</v>
      </c>
      <c r="G1918">
        <v>2</v>
      </c>
      <c r="H1918" t="s">
        <v>13</v>
      </c>
      <c r="I1918" t="s">
        <v>13</v>
      </c>
      <c r="J1918" t="s">
        <v>14</v>
      </c>
      <c r="K1918" t="b">
        <v>1</v>
      </c>
      <c r="L1918">
        <v>1.1120489999957499</v>
      </c>
      <c r="M1918">
        <v>173.32809679999599</v>
      </c>
      <c r="N1918">
        <v>2</v>
      </c>
      <c r="O1918">
        <v>0.36419770000065899</v>
      </c>
      <c r="P1918">
        <v>173.793566599998</v>
      </c>
    </row>
    <row r="1919" spans="1:16" x14ac:dyDescent="0.3">
      <c r="A1919">
        <v>6</v>
      </c>
      <c r="B1919">
        <v>1</v>
      </c>
      <c r="C1919">
        <v>1</v>
      </c>
      <c r="D1919">
        <v>1</v>
      </c>
      <c r="E1919" t="s">
        <v>813</v>
      </c>
      <c r="F1919">
        <v>1</v>
      </c>
      <c r="G1919">
        <v>2</v>
      </c>
      <c r="H1919">
        <v>1.9915123000028001</v>
      </c>
      <c r="I1919">
        <v>37.501472700001599</v>
      </c>
      <c r="J1919" t="s">
        <v>16</v>
      </c>
      <c r="K1919" t="b">
        <v>1</v>
      </c>
      <c r="L1919">
        <v>1.0389562999989701</v>
      </c>
      <c r="M1919">
        <v>175.33839779999801</v>
      </c>
      <c r="N1919">
        <v>3</v>
      </c>
      <c r="O1919">
        <v>0.50813249999919197</v>
      </c>
      <c r="P1919">
        <v>175.921681400003</v>
      </c>
    </row>
    <row r="1920" spans="1:16" x14ac:dyDescent="0.3">
      <c r="A1920">
        <v>6</v>
      </c>
      <c r="B1920">
        <v>1</v>
      </c>
      <c r="C1920">
        <v>1</v>
      </c>
      <c r="D1920">
        <v>1</v>
      </c>
      <c r="E1920" t="s">
        <v>1379</v>
      </c>
      <c r="F1920">
        <v>1</v>
      </c>
      <c r="G1920">
        <v>2</v>
      </c>
      <c r="H1920">
        <v>1.99265890000243</v>
      </c>
      <c r="I1920">
        <v>120.002569899996</v>
      </c>
      <c r="J1920" t="s">
        <v>16</v>
      </c>
      <c r="K1920" t="b">
        <v>1</v>
      </c>
      <c r="L1920">
        <v>1.03400010000041</v>
      </c>
      <c r="M1920">
        <v>177.466652099996</v>
      </c>
      <c r="N1920">
        <v>3</v>
      </c>
      <c r="O1920">
        <v>0.42893149999872598</v>
      </c>
      <c r="P1920">
        <v>177.97828920000001</v>
      </c>
    </row>
    <row r="1921" spans="1:16" x14ac:dyDescent="0.3">
      <c r="A1921">
        <v>6</v>
      </c>
      <c r="B1921">
        <v>1</v>
      </c>
      <c r="C1921">
        <v>1</v>
      </c>
      <c r="D1921">
        <v>1</v>
      </c>
      <c r="E1921" t="s">
        <v>309</v>
      </c>
      <c r="F1921" t="s">
        <v>13</v>
      </c>
      <c r="G1921">
        <v>2</v>
      </c>
      <c r="H1921" t="s">
        <v>13</v>
      </c>
      <c r="I1921" t="s">
        <v>13</v>
      </c>
      <c r="J1921" t="s">
        <v>14</v>
      </c>
      <c r="K1921" t="b">
        <v>1</v>
      </c>
      <c r="L1921">
        <v>0.84455560000060403</v>
      </c>
      <c r="M1921">
        <v>179.32736609999799</v>
      </c>
      <c r="N1921">
        <v>2</v>
      </c>
      <c r="O1921">
        <v>0.41737590000411701</v>
      </c>
      <c r="P1921">
        <v>179.84673550000301</v>
      </c>
    </row>
    <row r="1922" spans="1:16" x14ac:dyDescent="0.3">
      <c r="A1922">
        <v>6</v>
      </c>
      <c r="B1922">
        <v>2</v>
      </c>
      <c r="C1922">
        <v>0</v>
      </c>
      <c r="D1922">
        <v>5</v>
      </c>
      <c r="E1922" t="s">
        <v>517</v>
      </c>
      <c r="F1922">
        <v>1</v>
      </c>
      <c r="G1922">
        <v>1</v>
      </c>
      <c r="H1922">
        <v>1.9904362000015701</v>
      </c>
      <c r="I1922">
        <v>37.500595999997998</v>
      </c>
      <c r="J1922" t="s">
        <v>14</v>
      </c>
      <c r="K1922" t="b">
        <v>0</v>
      </c>
      <c r="L1922">
        <v>4.1200046000012698</v>
      </c>
      <c r="M1922">
        <v>4.1200131000005102</v>
      </c>
      <c r="N1922">
        <v>1</v>
      </c>
      <c r="O1922">
        <v>0.497513200003596</v>
      </c>
      <c r="P1922">
        <v>4.7289244000057797</v>
      </c>
    </row>
    <row r="1923" spans="1:16" x14ac:dyDescent="0.3">
      <c r="A1923">
        <v>6</v>
      </c>
      <c r="B1923">
        <v>2</v>
      </c>
      <c r="C1923">
        <v>0</v>
      </c>
      <c r="D1923">
        <v>5</v>
      </c>
      <c r="E1923" t="s">
        <v>1380</v>
      </c>
      <c r="F1923" t="s">
        <v>13</v>
      </c>
      <c r="G1923">
        <v>1</v>
      </c>
      <c r="H1923" t="s">
        <v>13</v>
      </c>
      <c r="I1923" t="s">
        <v>13</v>
      </c>
      <c r="J1923" t="s">
        <v>14</v>
      </c>
      <c r="K1923" t="b">
        <v>1</v>
      </c>
      <c r="L1923">
        <v>0.69534459999704301</v>
      </c>
      <c r="M1923">
        <v>5.9287856000009898</v>
      </c>
      <c r="N1923">
        <v>3</v>
      </c>
      <c r="O1923">
        <v>0.48123939999641202</v>
      </c>
      <c r="P1923">
        <v>6.5766628000055798</v>
      </c>
    </row>
    <row r="1924" spans="1:16" x14ac:dyDescent="0.3">
      <c r="A1924">
        <v>6</v>
      </c>
      <c r="B1924">
        <v>2</v>
      </c>
      <c r="C1924">
        <v>0</v>
      </c>
      <c r="D1924">
        <v>5</v>
      </c>
      <c r="E1924" t="s">
        <v>1141</v>
      </c>
      <c r="F1924" t="s">
        <v>13</v>
      </c>
      <c r="G1924">
        <v>1</v>
      </c>
      <c r="H1924" t="s">
        <v>13</v>
      </c>
      <c r="I1924" t="s">
        <v>13</v>
      </c>
      <c r="J1924" t="s">
        <v>14</v>
      </c>
      <c r="K1924" t="b">
        <v>1</v>
      </c>
      <c r="L1924">
        <v>0.76680630000191696</v>
      </c>
      <c r="M1924">
        <v>7.8501494000010998</v>
      </c>
      <c r="N1924">
        <v>3</v>
      </c>
      <c r="O1924">
        <v>6.74686999991536E-2</v>
      </c>
      <c r="P1924">
        <v>8.0429798000041099</v>
      </c>
    </row>
    <row r="1925" spans="1:16" x14ac:dyDescent="0.3">
      <c r="A1925">
        <v>6</v>
      </c>
      <c r="B1925">
        <v>2</v>
      </c>
      <c r="C1925">
        <v>0</v>
      </c>
      <c r="D1925">
        <v>5</v>
      </c>
      <c r="E1925" t="s">
        <v>1381</v>
      </c>
      <c r="F1925">
        <v>1</v>
      </c>
      <c r="G1925">
        <v>1</v>
      </c>
      <c r="H1925">
        <v>1.99044739999954</v>
      </c>
      <c r="I1925">
        <v>40.000656399999599</v>
      </c>
      <c r="J1925" t="s">
        <v>14</v>
      </c>
      <c r="K1925" t="b">
        <v>0</v>
      </c>
      <c r="L1925">
        <v>0.61332350000156999</v>
      </c>
      <c r="M1925">
        <v>9.1633763999998301</v>
      </c>
      <c r="N1925">
        <v>3</v>
      </c>
      <c r="O1925">
        <v>0.41846600000280898</v>
      </c>
      <c r="P1925">
        <v>9.7858057000048593</v>
      </c>
    </row>
    <row r="1926" spans="1:16" x14ac:dyDescent="0.3">
      <c r="A1926">
        <v>6</v>
      </c>
      <c r="B1926">
        <v>2</v>
      </c>
      <c r="C1926">
        <v>0</v>
      </c>
      <c r="D1926">
        <v>5</v>
      </c>
      <c r="E1926" t="s">
        <v>26</v>
      </c>
      <c r="F1926">
        <v>1</v>
      </c>
      <c r="G1926">
        <v>1</v>
      </c>
      <c r="H1926">
        <v>1.9926506000047099</v>
      </c>
      <c r="I1926">
        <v>147.50246820000001</v>
      </c>
      <c r="J1926" t="s">
        <v>16</v>
      </c>
      <c r="K1926" t="b">
        <v>1</v>
      </c>
      <c r="L1926">
        <v>0.69589230000565305</v>
      </c>
      <c r="M1926">
        <v>10.996008100002699</v>
      </c>
      <c r="N1926">
        <v>3</v>
      </c>
      <c r="O1926">
        <v>0.33620019999943901</v>
      </c>
      <c r="P1926">
        <v>11.4957157000026</v>
      </c>
    </row>
    <row r="1927" spans="1:16" x14ac:dyDescent="0.3">
      <c r="A1927">
        <v>6</v>
      </c>
      <c r="B1927">
        <v>2</v>
      </c>
      <c r="C1927">
        <v>0</v>
      </c>
      <c r="D1927">
        <v>5</v>
      </c>
      <c r="E1927" t="s">
        <v>1382</v>
      </c>
      <c r="F1927">
        <v>1</v>
      </c>
      <c r="G1927">
        <v>1</v>
      </c>
      <c r="H1927">
        <v>1.98975680000149</v>
      </c>
      <c r="I1927">
        <v>2.5000509999954401</v>
      </c>
      <c r="J1927" t="s">
        <v>14</v>
      </c>
      <c r="K1927" t="b">
        <v>0</v>
      </c>
      <c r="L1927">
        <v>0.79322569999931203</v>
      </c>
      <c r="M1927">
        <v>12.793273000002999</v>
      </c>
      <c r="N1927">
        <v>3</v>
      </c>
      <c r="O1927">
        <v>0.36861550000321602</v>
      </c>
      <c r="P1927">
        <v>13.287976700004901</v>
      </c>
    </row>
    <row r="1928" spans="1:16" x14ac:dyDescent="0.3">
      <c r="A1928">
        <v>6</v>
      </c>
      <c r="B1928">
        <v>2</v>
      </c>
      <c r="C1928">
        <v>0</v>
      </c>
      <c r="D1928">
        <v>5</v>
      </c>
      <c r="E1928" t="s">
        <v>1021</v>
      </c>
      <c r="F1928">
        <v>1</v>
      </c>
      <c r="G1928">
        <v>1</v>
      </c>
      <c r="H1928">
        <v>1.99165389999689</v>
      </c>
      <c r="I1928">
        <v>102.501727099996</v>
      </c>
      <c r="J1928" t="s">
        <v>14</v>
      </c>
      <c r="K1928" t="b">
        <v>0</v>
      </c>
      <c r="L1928">
        <v>1.0506800000002801</v>
      </c>
      <c r="M1928">
        <v>14.850656000002299</v>
      </c>
      <c r="N1928">
        <v>3</v>
      </c>
      <c r="O1928">
        <v>0.104824399997597</v>
      </c>
      <c r="P1928">
        <v>15.032215200000801</v>
      </c>
    </row>
    <row r="1929" spans="1:16" x14ac:dyDescent="0.3">
      <c r="A1929">
        <v>6</v>
      </c>
      <c r="B1929">
        <v>2</v>
      </c>
      <c r="C1929">
        <v>0</v>
      </c>
      <c r="D1929">
        <v>5</v>
      </c>
      <c r="E1929" t="s">
        <v>785</v>
      </c>
      <c r="F1929" t="s">
        <v>13</v>
      </c>
      <c r="G1929">
        <v>1</v>
      </c>
      <c r="H1929" t="s">
        <v>13</v>
      </c>
      <c r="I1929" t="s">
        <v>13</v>
      </c>
      <c r="J1929" t="s">
        <v>14</v>
      </c>
      <c r="K1929" t="b">
        <v>1</v>
      </c>
      <c r="L1929">
        <v>0.67634479999833297</v>
      </c>
      <c r="M1929">
        <v>16.226319600005802</v>
      </c>
      <c r="N1929">
        <v>3</v>
      </c>
      <c r="O1929">
        <v>0.52266470000176901</v>
      </c>
      <c r="P1929">
        <v>16.834070900004001</v>
      </c>
    </row>
    <row r="1930" spans="1:16" x14ac:dyDescent="0.3">
      <c r="A1930">
        <v>6</v>
      </c>
      <c r="B1930">
        <v>2</v>
      </c>
      <c r="C1930">
        <v>0</v>
      </c>
      <c r="D1930">
        <v>5</v>
      </c>
      <c r="E1930" t="s">
        <v>1383</v>
      </c>
      <c r="F1930" t="s">
        <v>13</v>
      </c>
      <c r="G1930">
        <v>1</v>
      </c>
      <c r="H1930" t="s">
        <v>13</v>
      </c>
      <c r="I1930" t="s">
        <v>13</v>
      </c>
      <c r="J1930" t="s">
        <v>14</v>
      </c>
      <c r="K1930" t="b">
        <v>1</v>
      </c>
      <c r="L1930">
        <v>0.60946260000491803</v>
      </c>
      <c r="M1930">
        <v>17.959522900004199</v>
      </c>
      <c r="N1930">
        <v>1</v>
      </c>
      <c r="O1930">
        <v>3.1414706999930799</v>
      </c>
      <c r="P1930">
        <v>21.196884000004498</v>
      </c>
    </row>
    <row r="1931" spans="1:16" x14ac:dyDescent="0.3">
      <c r="A1931">
        <v>6</v>
      </c>
      <c r="B1931">
        <v>2</v>
      </c>
      <c r="C1931">
        <v>0</v>
      </c>
      <c r="D1931">
        <v>5</v>
      </c>
      <c r="E1931" t="s">
        <v>1384</v>
      </c>
      <c r="F1931" t="s">
        <v>13</v>
      </c>
      <c r="G1931">
        <v>1</v>
      </c>
      <c r="H1931" t="s">
        <v>13</v>
      </c>
      <c r="I1931" t="s">
        <v>13</v>
      </c>
      <c r="J1931" t="s">
        <v>14</v>
      </c>
      <c r="K1931" t="b">
        <v>1</v>
      </c>
      <c r="L1931">
        <v>0.97164630000042995</v>
      </c>
      <c r="M1931">
        <v>22.688524000004701</v>
      </c>
      <c r="N1931">
        <v>3</v>
      </c>
      <c r="O1931">
        <v>0.33033830000204001</v>
      </c>
      <c r="P1931">
        <v>23.129705700004699</v>
      </c>
    </row>
    <row r="1932" spans="1:16" x14ac:dyDescent="0.3">
      <c r="A1932">
        <v>6</v>
      </c>
      <c r="B1932">
        <v>2</v>
      </c>
      <c r="C1932">
        <v>0</v>
      </c>
      <c r="D1932">
        <v>5</v>
      </c>
      <c r="E1932" t="s">
        <v>254</v>
      </c>
      <c r="F1932" t="s">
        <v>13</v>
      </c>
      <c r="G1932">
        <v>1</v>
      </c>
      <c r="H1932" t="s">
        <v>13</v>
      </c>
      <c r="I1932" t="s">
        <v>13</v>
      </c>
      <c r="J1932" t="s">
        <v>14</v>
      </c>
      <c r="K1932" t="b">
        <v>1</v>
      </c>
      <c r="L1932">
        <v>0.69601099999999905</v>
      </c>
      <c r="M1932">
        <v>24.3294475000002</v>
      </c>
      <c r="N1932">
        <v>3</v>
      </c>
      <c r="O1932">
        <v>0.24564879999525099</v>
      </c>
      <c r="P1932">
        <v>24.685072899999799</v>
      </c>
    </row>
    <row r="1933" spans="1:16" x14ac:dyDescent="0.3">
      <c r="A1933">
        <v>6</v>
      </c>
      <c r="B1933">
        <v>2</v>
      </c>
      <c r="C1933">
        <v>0</v>
      </c>
      <c r="D1933">
        <v>5</v>
      </c>
      <c r="E1933" t="s">
        <v>568</v>
      </c>
      <c r="F1933">
        <v>1</v>
      </c>
      <c r="G1933">
        <v>1</v>
      </c>
      <c r="H1933">
        <v>1.9923225999955301</v>
      </c>
      <c r="I1933">
        <v>137.502306999995</v>
      </c>
      <c r="J1933" t="s">
        <v>16</v>
      </c>
      <c r="K1933" t="b">
        <v>1</v>
      </c>
      <c r="L1933">
        <v>0.73774060000141595</v>
      </c>
      <c r="M1933">
        <v>25.937735800005601</v>
      </c>
      <c r="N1933">
        <v>3</v>
      </c>
      <c r="O1933">
        <v>0.30446520000259603</v>
      </c>
      <c r="P1933">
        <v>26.423821100004702</v>
      </c>
    </row>
    <row r="1934" spans="1:16" x14ac:dyDescent="0.3">
      <c r="A1934">
        <v>6</v>
      </c>
      <c r="B1934">
        <v>2</v>
      </c>
      <c r="C1934">
        <v>0</v>
      </c>
      <c r="D1934">
        <v>5</v>
      </c>
      <c r="E1934" t="s">
        <v>1385</v>
      </c>
      <c r="F1934">
        <v>1</v>
      </c>
      <c r="G1934">
        <v>1</v>
      </c>
      <c r="H1934">
        <v>1.9900921000007701</v>
      </c>
      <c r="I1934">
        <v>20.000346499997299</v>
      </c>
      <c r="J1934" t="s">
        <v>16</v>
      </c>
      <c r="K1934" t="b">
        <v>1</v>
      </c>
      <c r="L1934">
        <v>0.74221950000355696</v>
      </c>
      <c r="M1934">
        <v>27.675716800004</v>
      </c>
      <c r="N1934">
        <v>3</v>
      </c>
      <c r="O1934">
        <v>0.123817599996983</v>
      </c>
      <c r="P1934">
        <v>27.915231200000601</v>
      </c>
    </row>
    <row r="1935" spans="1:16" x14ac:dyDescent="0.3">
      <c r="A1935">
        <v>6</v>
      </c>
      <c r="B1935">
        <v>2</v>
      </c>
      <c r="C1935">
        <v>0</v>
      </c>
      <c r="D1935">
        <v>5</v>
      </c>
      <c r="E1935" t="s">
        <v>827</v>
      </c>
      <c r="F1935" t="s">
        <v>13</v>
      </c>
      <c r="G1935">
        <v>1</v>
      </c>
      <c r="H1935" t="s">
        <v>13</v>
      </c>
      <c r="I1935" t="s">
        <v>13</v>
      </c>
      <c r="J1935" t="s">
        <v>14</v>
      </c>
      <c r="K1935" t="b">
        <v>1</v>
      </c>
      <c r="L1935">
        <v>3.61852650000219</v>
      </c>
      <c r="M1935">
        <v>32.051943600003099</v>
      </c>
      <c r="N1935">
        <v>2</v>
      </c>
      <c r="O1935">
        <v>0.68914710000535695</v>
      </c>
      <c r="P1935">
        <v>32.832534300003303</v>
      </c>
    </row>
    <row r="1936" spans="1:16" x14ac:dyDescent="0.3">
      <c r="A1936">
        <v>6</v>
      </c>
      <c r="B1936">
        <v>2</v>
      </c>
      <c r="C1936">
        <v>0</v>
      </c>
      <c r="D1936">
        <v>5</v>
      </c>
      <c r="E1936" t="s">
        <v>1386</v>
      </c>
      <c r="F1936" t="s">
        <v>13</v>
      </c>
      <c r="G1936">
        <v>1</v>
      </c>
      <c r="H1936" t="s">
        <v>13</v>
      </c>
      <c r="I1936" t="s">
        <v>13</v>
      </c>
      <c r="J1936" t="s">
        <v>14</v>
      </c>
      <c r="K1936" t="b">
        <v>1</v>
      </c>
      <c r="L1936">
        <v>1.02634650000255</v>
      </c>
      <c r="M1936">
        <v>34.3763102000012</v>
      </c>
      <c r="N1936">
        <v>1</v>
      </c>
      <c r="O1936">
        <v>0.30519510000158301</v>
      </c>
      <c r="P1936">
        <v>34.872547200000596</v>
      </c>
    </row>
    <row r="1937" spans="1:16" x14ac:dyDescent="0.3">
      <c r="A1937">
        <v>6</v>
      </c>
      <c r="B1937">
        <v>2</v>
      </c>
      <c r="C1937">
        <v>0</v>
      </c>
      <c r="D1937">
        <v>5</v>
      </c>
      <c r="E1937" t="s">
        <v>68</v>
      </c>
      <c r="F1937">
        <v>1</v>
      </c>
      <c r="G1937">
        <v>1</v>
      </c>
      <c r="H1937">
        <v>1.9917921999949599</v>
      </c>
      <c r="I1937">
        <v>107.501782599997</v>
      </c>
      <c r="J1937" t="s">
        <v>16</v>
      </c>
      <c r="K1937" t="b">
        <v>1</v>
      </c>
      <c r="L1937">
        <v>1.1927157999962199</v>
      </c>
      <c r="M1937">
        <v>36.575978000000802</v>
      </c>
      <c r="N1937">
        <v>3</v>
      </c>
      <c r="O1937">
        <v>2.77093999975477E-2</v>
      </c>
      <c r="P1937">
        <v>36.723026600004196</v>
      </c>
    </row>
    <row r="1938" spans="1:16" x14ac:dyDescent="0.3">
      <c r="A1938">
        <v>6</v>
      </c>
      <c r="B1938">
        <v>2</v>
      </c>
      <c r="C1938">
        <v>0</v>
      </c>
      <c r="D1938">
        <v>5</v>
      </c>
      <c r="E1938" t="s">
        <v>1387</v>
      </c>
      <c r="F1938">
        <v>1</v>
      </c>
      <c r="G1938">
        <v>1</v>
      </c>
      <c r="H1938">
        <v>1.99228790000052</v>
      </c>
      <c r="I1938">
        <v>125.002126599997</v>
      </c>
      <c r="J1938" t="s">
        <v>16</v>
      </c>
      <c r="K1938" t="b">
        <v>1</v>
      </c>
      <c r="L1938">
        <v>1.22684809999919</v>
      </c>
      <c r="M1938">
        <v>38.460120700001397</v>
      </c>
      <c r="N1938">
        <v>3</v>
      </c>
      <c r="O1938">
        <v>0.37223229999654001</v>
      </c>
      <c r="P1938">
        <v>39.035623100004202</v>
      </c>
    </row>
    <row r="1939" spans="1:16" x14ac:dyDescent="0.3">
      <c r="A1939">
        <v>6</v>
      </c>
      <c r="B1939">
        <v>2</v>
      </c>
      <c r="C1939">
        <v>0</v>
      </c>
      <c r="D1939">
        <v>5</v>
      </c>
      <c r="E1939" t="s">
        <v>127</v>
      </c>
      <c r="F1939">
        <v>1</v>
      </c>
      <c r="G1939">
        <v>1</v>
      </c>
      <c r="H1939">
        <v>1.9912437000020899</v>
      </c>
      <c r="I1939">
        <v>77.501252399997597</v>
      </c>
      <c r="J1939" t="s">
        <v>16</v>
      </c>
      <c r="K1939" t="b">
        <v>1</v>
      </c>
      <c r="L1939">
        <v>0.68240840000362402</v>
      </c>
      <c r="M1939">
        <v>40.232430200005197</v>
      </c>
      <c r="N1939">
        <v>3</v>
      </c>
      <c r="O1939">
        <v>0.19396449999476301</v>
      </c>
      <c r="P1939">
        <v>40.545353400004402</v>
      </c>
    </row>
    <row r="1940" spans="1:16" x14ac:dyDescent="0.3">
      <c r="A1940">
        <v>6</v>
      </c>
      <c r="B1940">
        <v>2</v>
      </c>
      <c r="C1940">
        <v>0</v>
      </c>
      <c r="D1940">
        <v>5</v>
      </c>
      <c r="E1940" t="s">
        <v>1388</v>
      </c>
      <c r="F1940">
        <v>1</v>
      </c>
      <c r="G1940">
        <v>1</v>
      </c>
      <c r="H1940">
        <v>1.9908874000029799</v>
      </c>
      <c r="I1940">
        <v>62.501015800000502</v>
      </c>
      <c r="J1940" t="s">
        <v>14</v>
      </c>
      <c r="K1940" t="b">
        <v>0</v>
      </c>
      <c r="L1940">
        <v>0.75296949999756202</v>
      </c>
      <c r="M1940">
        <v>41.803056100005101</v>
      </c>
      <c r="N1940">
        <v>3</v>
      </c>
      <c r="O1940">
        <v>0.39360440000018598</v>
      </c>
      <c r="P1940">
        <v>42.336990100004201</v>
      </c>
    </row>
    <row r="1941" spans="1:16" x14ac:dyDescent="0.3">
      <c r="A1941">
        <v>6</v>
      </c>
      <c r="B1941">
        <v>2</v>
      </c>
      <c r="C1941">
        <v>0</v>
      </c>
      <c r="D1941">
        <v>5</v>
      </c>
      <c r="E1941" t="s">
        <v>267</v>
      </c>
      <c r="F1941">
        <v>1</v>
      </c>
      <c r="G1941">
        <v>1</v>
      </c>
      <c r="H1941">
        <v>1.9898194000052201</v>
      </c>
      <c r="I1941">
        <v>10.000156899994201</v>
      </c>
      <c r="J1941" t="s">
        <v>14</v>
      </c>
      <c r="K1941" t="b">
        <v>0</v>
      </c>
      <c r="L1941">
        <v>0.79427679999935197</v>
      </c>
      <c r="M1941">
        <v>43.644389300003198</v>
      </c>
      <c r="N1941">
        <v>3</v>
      </c>
      <c r="O1941">
        <v>0.50779690000490496</v>
      </c>
      <c r="P1941">
        <v>44.275188900006498</v>
      </c>
    </row>
    <row r="1942" spans="1:16" x14ac:dyDescent="0.3">
      <c r="A1942">
        <v>6</v>
      </c>
      <c r="B1942">
        <v>2</v>
      </c>
      <c r="C1942">
        <v>0</v>
      </c>
      <c r="D1942">
        <v>5</v>
      </c>
      <c r="E1942" t="s">
        <v>1389</v>
      </c>
      <c r="F1942">
        <v>1</v>
      </c>
      <c r="G1942">
        <v>1</v>
      </c>
      <c r="H1942">
        <v>1.99211980000109</v>
      </c>
      <c r="I1942">
        <v>120.00203620000001</v>
      </c>
      <c r="J1942" t="s">
        <v>14</v>
      </c>
      <c r="K1942" t="b">
        <v>0</v>
      </c>
      <c r="L1942">
        <v>1.16430029999901</v>
      </c>
      <c r="M1942">
        <v>45.947531600002598</v>
      </c>
      <c r="N1942">
        <v>3</v>
      </c>
      <c r="O1942">
        <v>0.58623630000511195</v>
      </c>
      <c r="P1942">
        <v>46.681742600005201</v>
      </c>
    </row>
    <row r="1943" spans="1:16" x14ac:dyDescent="0.3">
      <c r="A1943">
        <v>6</v>
      </c>
      <c r="B1943">
        <v>2</v>
      </c>
      <c r="C1943">
        <v>0</v>
      </c>
      <c r="D1943">
        <v>5</v>
      </c>
      <c r="E1943" t="s">
        <v>1390</v>
      </c>
      <c r="F1943">
        <v>1</v>
      </c>
      <c r="G1943">
        <v>1</v>
      </c>
      <c r="H1943">
        <v>1.9898593000034499</v>
      </c>
      <c r="I1943">
        <v>12.5001671999999</v>
      </c>
      <c r="J1943" t="s">
        <v>14</v>
      </c>
      <c r="K1943" t="b">
        <v>0</v>
      </c>
      <c r="L1943">
        <v>2.83173160000297</v>
      </c>
      <c r="M1943">
        <v>50.031739100006199</v>
      </c>
      <c r="N1943">
        <v>3</v>
      </c>
      <c r="O1943">
        <v>6.61459999537328E-3</v>
      </c>
      <c r="P1943">
        <v>50.149939700000701</v>
      </c>
    </row>
    <row r="1944" spans="1:16" x14ac:dyDescent="0.3">
      <c r="A1944">
        <v>6</v>
      </c>
      <c r="B1944">
        <v>2</v>
      </c>
      <c r="C1944">
        <v>0</v>
      </c>
      <c r="D1944">
        <v>5</v>
      </c>
      <c r="E1944" t="s">
        <v>1391</v>
      </c>
      <c r="F1944" t="s">
        <v>13</v>
      </c>
      <c r="G1944">
        <v>1</v>
      </c>
      <c r="H1944" t="s">
        <v>13</v>
      </c>
      <c r="I1944" t="s">
        <v>13</v>
      </c>
      <c r="J1944" t="s">
        <v>14</v>
      </c>
      <c r="K1944" t="b">
        <v>1</v>
      </c>
      <c r="L1944">
        <v>1.7899495000019701</v>
      </c>
      <c r="M1944">
        <v>52.456613200003602</v>
      </c>
      <c r="N1944">
        <v>3</v>
      </c>
      <c r="O1944">
        <v>0.90765480000118304</v>
      </c>
      <c r="P1944">
        <v>53.570965700004301</v>
      </c>
    </row>
    <row r="1945" spans="1:16" x14ac:dyDescent="0.3">
      <c r="A1945">
        <v>6</v>
      </c>
      <c r="B1945">
        <v>2</v>
      </c>
      <c r="C1945">
        <v>0</v>
      </c>
      <c r="D1945">
        <v>5</v>
      </c>
      <c r="E1945" t="s">
        <v>366</v>
      </c>
      <c r="F1945" t="s">
        <v>13</v>
      </c>
      <c r="G1945">
        <v>1</v>
      </c>
      <c r="H1945" t="s">
        <v>13</v>
      </c>
      <c r="I1945" t="s">
        <v>13</v>
      </c>
      <c r="J1945" t="s">
        <v>16</v>
      </c>
      <c r="K1945" t="b">
        <v>0</v>
      </c>
      <c r="L1945">
        <v>8.8398146999970795</v>
      </c>
      <c r="M1945">
        <v>62.9231542000052</v>
      </c>
      <c r="N1945">
        <v>3</v>
      </c>
      <c r="O1945">
        <v>1.03523120000318</v>
      </c>
      <c r="P1945">
        <v>64.194655700004702</v>
      </c>
    </row>
    <row r="1946" spans="1:16" x14ac:dyDescent="0.3">
      <c r="A1946">
        <v>6</v>
      </c>
      <c r="B1946">
        <v>2</v>
      </c>
      <c r="C1946">
        <v>0</v>
      </c>
      <c r="D1946">
        <v>5</v>
      </c>
      <c r="E1946" t="s">
        <v>1248</v>
      </c>
      <c r="F1946" t="s">
        <v>13</v>
      </c>
      <c r="G1946">
        <v>1</v>
      </c>
      <c r="H1946" t="s">
        <v>13</v>
      </c>
      <c r="I1946" t="s">
        <v>13</v>
      </c>
      <c r="J1946" t="s">
        <v>14</v>
      </c>
      <c r="K1946" t="b">
        <v>1</v>
      </c>
      <c r="L1946">
        <v>1.13485319999745</v>
      </c>
      <c r="M1946">
        <v>65.8348404999997</v>
      </c>
      <c r="N1946">
        <v>3</v>
      </c>
      <c r="O1946">
        <v>0.18863959999725899</v>
      </c>
      <c r="P1946">
        <v>66.148138200005604</v>
      </c>
    </row>
    <row r="1947" spans="1:16" x14ac:dyDescent="0.3">
      <c r="A1947">
        <v>6</v>
      </c>
      <c r="B1947">
        <v>2</v>
      </c>
      <c r="C1947">
        <v>0</v>
      </c>
      <c r="D1947">
        <v>5</v>
      </c>
      <c r="E1947" t="s">
        <v>654</v>
      </c>
      <c r="F1947" t="s">
        <v>13</v>
      </c>
      <c r="G1947">
        <v>1</v>
      </c>
      <c r="H1947" t="s">
        <v>13</v>
      </c>
      <c r="I1947" t="s">
        <v>13</v>
      </c>
      <c r="J1947" t="s">
        <v>14</v>
      </c>
      <c r="K1947" t="b">
        <v>1</v>
      </c>
      <c r="L1947">
        <v>0.68044360000203596</v>
      </c>
      <c r="M1947">
        <v>67.346925400001098</v>
      </c>
      <c r="N1947">
        <v>3</v>
      </c>
      <c r="O1947">
        <v>0.14132289999542999</v>
      </c>
      <c r="P1947">
        <v>67.588702600005504</v>
      </c>
    </row>
    <row r="1948" spans="1:16" x14ac:dyDescent="0.3">
      <c r="A1948">
        <v>6</v>
      </c>
      <c r="B1948">
        <v>2</v>
      </c>
      <c r="C1948">
        <v>0</v>
      </c>
      <c r="D1948">
        <v>5</v>
      </c>
      <c r="E1948" t="s">
        <v>881</v>
      </c>
      <c r="F1948" t="s">
        <v>13</v>
      </c>
      <c r="G1948">
        <v>1</v>
      </c>
      <c r="H1948" t="s">
        <v>13</v>
      </c>
      <c r="I1948" t="s">
        <v>13</v>
      </c>
      <c r="J1948" t="s">
        <v>16</v>
      </c>
      <c r="K1948" t="b">
        <v>0</v>
      </c>
      <c r="L1948">
        <v>0.71118359999672998</v>
      </c>
      <c r="M1948">
        <v>68.811013400001698</v>
      </c>
      <c r="N1948">
        <v>3</v>
      </c>
      <c r="O1948">
        <v>7.7630100000533303E-2</v>
      </c>
      <c r="P1948">
        <v>68.988957300003705</v>
      </c>
    </row>
    <row r="1949" spans="1:16" x14ac:dyDescent="0.3">
      <c r="A1949">
        <v>6</v>
      </c>
      <c r="B1949">
        <v>2</v>
      </c>
      <c r="C1949">
        <v>0</v>
      </c>
      <c r="D1949">
        <v>5</v>
      </c>
      <c r="E1949" t="s">
        <v>796</v>
      </c>
      <c r="F1949">
        <v>1</v>
      </c>
      <c r="G1949">
        <v>1</v>
      </c>
      <c r="H1949">
        <v>1.9915383000043201</v>
      </c>
      <c r="I1949">
        <v>90.001482199993902</v>
      </c>
      <c r="J1949" t="s">
        <v>16</v>
      </c>
      <c r="K1949" t="b">
        <v>1</v>
      </c>
      <c r="L1949">
        <v>0.74427709999872604</v>
      </c>
      <c r="M1949">
        <v>70.244062400000999</v>
      </c>
      <c r="N1949">
        <v>3</v>
      </c>
      <c r="O1949">
        <v>4.3345699996279997E-2</v>
      </c>
      <c r="P1949">
        <v>70.394793200001004</v>
      </c>
    </row>
    <row r="1950" spans="1:16" x14ac:dyDescent="0.3">
      <c r="A1950">
        <v>6</v>
      </c>
      <c r="B1950">
        <v>2</v>
      </c>
      <c r="C1950">
        <v>0</v>
      </c>
      <c r="D1950">
        <v>5</v>
      </c>
      <c r="E1950" t="s">
        <v>1392</v>
      </c>
      <c r="F1950">
        <v>1</v>
      </c>
      <c r="G1950">
        <v>1</v>
      </c>
      <c r="H1950">
        <v>1.99260230000073</v>
      </c>
      <c r="I1950">
        <v>145.00242089999699</v>
      </c>
      <c r="J1950" t="s">
        <v>16</v>
      </c>
      <c r="K1950" t="b">
        <v>1</v>
      </c>
      <c r="L1950">
        <v>0.84683930000028296</v>
      </c>
      <c r="M1950">
        <v>71.746805900002101</v>
      </c>
      <c r="N1950">
        <v>3</v>
      </c>
      <c r="O1950">
        <v>2.4017900002945701E-2</v>
      </c>
      <c r="P1950">
        <v>71.855393000005293</v>
      </c>
    </row>
    <row r="1951" spans="1:16" x14ac:dyDescent="0.3">
      <c r="A1951">
        <v>6</v>
      </c>
      <c r="B1951">
        <v>2</v>
      </c>
      <c r="C1951">
        <v>0</v>
      </c>
      <c r="D1951">
        <v>5</v>
      </c>
      <c r="E1951" t="s">
        <v>1103</v>
      </c>
      <c r="F1951">
        <v>1</v>
      </c>
      <c r="G1951">
        <v>1</v>
      </c>
      <c r="H1951">
        <v>1.9905389999985299</v>
      </c>
      <c r="I1951">
        <v>45.000728399994799</v>
      </c>
      <c r="J1951" t="s">
        <v>16</v>
      </c>
      <c r="K1951" t="b">
        <v>1</v>
      </c>
      <c r="L1951">
        <v>0.78096309999818903</v>
      </c>
      <c r="M1951">
        <v>73.147653100000795</v>
      </c>
      <c r="N1951">
        <v>3</v>
      </c>
      <c r="O1951">
        <v>0.36065349999989899</v>
      </c>
      <c r="P1951">
        <v>73.712034000003797</v>
      </c>
    </row>
    <row r="1952" spans="1:16" x14ac:dyDescent="0.3">
      <c r="A1952">
        <v>6</v>
      </c>
      <c r="B1952">
        <v>2</v>
      </c>
      <c r="C1952">
        <v>0</v>
      </c>
      <c r="D1952">
        <v>5</v>
      </c>
      <c r="E1952" t="s">
        <v>1393</v>
      </c>
      <c r="F1952">
        <v>1</v>
      </c>
      <c r="G1952">
        <v>1</v>
      </c>
      <c r="H1952">
        <v>1.9899900999953399</v>
      </c>
      <c r="I1952">
        <v>15.000211599996</v>
      </c>
      <c r="J1952" t="s">
        <v>16</v>
      </c>
      <c r="K1952" t="b">
        <v>1</v>
      </c>
      <c r="L1952">
        <v>0.56985169999825303</v>
      </c>
      <c r="M1952">
        <v>74.786574199999507</v>
      </c>
      <c r="N1952">
        <v>3</v>
      </c>
      <c r="O1952">
        <v>0.234924399999727</v>
      </c>
      <c r="P1952">
        <v>75.170411700004493</v>
      </c>
    </row>
    <row r="1953" spans="1:16" x14ac:dyDescent="0.3">
      <c r="A1953">
        <v>6</v>
      </c>
      <c r="B1953">
        <v>2</v>
      </c>
      <c r="C1953">
        <v>0</v>
      </c>
      <c r="D1953">
        <v>5</v>
      </c>
      <c r="E1953" t="s">
        <v>1394</v>
      </c>
      <c r="F1953" t="s">
        <v>13</v>
      </c>
      <c r="G1953">
        <v>1</v>
      </c>
      <c r="H1953" t="s">
        <v>13</v>
      </c>
      <c r="I1953" t="s">
        <v>13</v>
      </c>
      <c r="J1953" t="s">
        <v>16</v>
      </c>
      <c r="K1953" t="b">
        <v>0</v>
      </c>
      <c r="L1953">
        <v>1.2055703999940299</v>
      </c>
      <c r="M1953">
        <v>76.888863500003893</v>
      </c>
      <c r="N1953">
        <v>3</v>
      </c>
      <c r="O1953">
        <v>0.33821139999781702</v>
      </c>
      <c r="P1953">
        <v>77.425552100001397</v>
      </c>
    </row>
    <row r="1954" spans="1:16" x14ac:dyDescent="0.3">
      <c r="A1954">
        <v>6</v>
      </c>
      <c r="B1954">
        <v>2</v>
      </c>
      <c r="C1954">
        <v>0</v>
      </c>
      <c r="D1954">
        <v>5</v>
      </c>
      <c r="E1954" t="s">
        <v>1133</v>
      </c>
      <c r="F1954">
        <v>1</v>
      </c>
      <c r="G1954">
        <v>1</v>
      </c>
      <c r="H1954">
        <v>1.9912566999992101</v>
      </c>
      <c r="I1954">
        <v>82.501339099995704</v>
      </c>
      <c r="J1954" t="s">
        <v>16</v>
      </c>
      <c r="K1954" t="b">
        <v>1</v>
      </c>
      <c r="L1954">
        <v>0.62214420000236703</v>
      </c>
      <c r="M1954">
        <v>78.555286900002102</v>
      </c>
      <c r="N1954">
        <v>3</v>
      </c>
      <c r="O1954">
        <v>0.13280229999509199</v>
      </c>
      <c r="P1954">
        <v>78.828281699999906</v>
      </c>
    </row>
    <row r="1955" spans="1:16" x14ac:dyDescent="0.3">
      <c r="A1955">
        <v>6</v>
      </c>
      <c r="B1955">
        <v>2</v>
      </c>
      <c r="C1955">
        <v>0</v>
      </c>
      <c r="D1955">
        <v>5</v>
      </c>
      <c r="E1955" t="s">
        <v>1395</v>
      </c>
      <c r="F1955" t="s">
        <v>13</v>
      </c>
      <c r="G1955">
        <v>1</v>
      </c>
      <c r="H1955" t="s">
        <v>13</v>
      </c>
      <c r="I1955" t="s">
        <v>13</v>
      </c>
      <c r="J1955" t="s">
        <v>14</v>
      </c>
      <c r="K1955" t="b">
        <v>1</v>
      </c>
      <c r="L1955">
        <v>0.80329720000008797</v>
      </c>
      <c r="M1955">
        <v>80.136543700005902</v>
      </c>
      <c r="N1955">
        <v>3</v>
      </c>
      <c r="O1955">
        <v>0.163437000002887</v>
      </c>
      <c r="P1955">
        <v>80.4428799000016</v>
      </c>
    </row>
    <row r="1956" spans="1:16" x14ac:dyDescent="0.3">
      <c r="A1956">
        <v>6</v>
      </c>
      <c r="B1956">
        <v>2</v>
      </c>
      <c r="C1956">
        <v>0</v>
      </c>
      <c r="D1956">
        <v>5</v>
      </c>
      <c r="E1956" t="s">
        <v>1396</v>
      </c>
      <c r="F1956">
        <v>1</v>
      </c>
      <c r="G1956">
        <v>1</v>
      </c>
      <c r="H1956">
        <v>1.99236190000374</v>
      </c>
      <c r="I1956">
        <v>130.00219169999801</v>
      </c>
      <c r="J1956" t="s">
        <v>14</v>
      </c>
      <c r="K1956" t="b">
        <v>0</v>
      </c>
      <c r="L1956">
        <v>3.5791451999975799</v>
      </c>
      <c r="M1956">
        <v>84.529082100001702</v>
      </c>
      <c r="N1956">
        <v>2</v>
      </c>
      <c r="O1956">
        <v>1.10124749999522</v>
      </c>
      <c r="P1956">
        <v>85.732668200005705</v>
      </c>
    </row>
    <row r="1957" spans="1:16" x14ac:dyDescent="0.3">
      <c r="A1957">
        <v>6</v>
      </c>
      <c r="B1957">
        <v>2</v>
      </c>
      <c r="C1957">
        <v>0</v>
      </c>
      <c r="D1957">
        <v>5</v>
      </c>
      <c r="E1957" t="s">
        <v>1143</v>
      </c>
      <c r="F1957" t="s">
        <v>13</v>
      </c>
      <c r="G1957">
        <v>1</v>
      </c>
      <c r="H1957" t="s">
        <v>13</v>
      </c>
      <c r="I1957" t="s">
        <v>13</v>
      </c>
      <c r="J1957" t="s">
        <v>14</v>
      </c>
      <c r="K1957" t="b">
        <v>1</v>
      </c>
      <c r="L1957">
        <v>0.95935489999828905</v>
      </c>
      <c r="M1957">
        <v>87.209217499999795</v>
      </c>
      <c r="N1957">
        <v>2</v>
      </c>
      <c r="O1957">
        <v>0.13248949999979201</v>
      </c>
      <c r="P1957">
        <v>87.459887299999494</v>
      </c>
    </row>
    <row r="1958" spans="1:16" x14ac:dyDescent="0.3">
      <c r="A1958">
        <v>6</v>
      </c>
      <c r="B1958">
        <v>2</v>
      </c>
      <c r="C1958">
        <v>0</v>
      </c>
      <c r="D1958">
        <v>5</v>
      </c>
      <c r="E1958" t="s">
        <v>474</v>
      </c>
      <c r="F1958">
        <v>1</v>
      </c>
      <c r="G1958">
        <v>1</v>
      </c>
      <c r="H1958">
        <v>1.99133750000328</v>
      </c>
      <c r="I1958">
        <v>87.501440000000002</v>
      </c>
      <c r="J1958" t="s">
        <v>16</v>
      </c>
      <c r="K1958" t="b">
        <v>1</v>
      </c>
      <c r="L1958">
        <v>0.93305410000175504</v>
      </c>
      <c r="M1958">
        <v>88.899654200002303</v>
      </c>
      <c r="N1958">
        <v>3</v>
      </c>
      <c r="O1958">
        <v>4.4764400001440698E-2</v>
      </c>
      <c r="P1958">
        <v>89.100083800003603</v>
      </c>
    </row>
    <row r="1959" spans="1:16" x14ac:dyDescent="0.3">
      <c r="A1959">
        <v>6</v>
      </c>
      <c r="B1959">
        <v>2</v>
      </c>
      <c r="C1959">
        <v>0</v>
      </c>
      <c r="D1959">
        <v>5</v>
      </c>
      <c r="E1959" t="s">
        <v>1397</v>
      </c>
      <c r="F1959" t="s">
        <v>13</v>
      </c>
      <c r="G1959">
        <v>1</v>
      </c>
      <c r="H1959" t="s">
        <v>13</v>
      </c>
      <c r="I1959" t="s">
        <v>13</v>
      </c>
      <c r="J1959" t="s">
        <v>14</v>
      </c>
      <c r="K1959" t="b">
        <v>1</v>
      </c>
      <c r="L1959">
        <v>2.0432895000048998</v>
      </c>
      <c r="M1959">
        <v>91.659858600003602</v>
      </c>
      <c r="N1959">
        <v>3</v>
      </c>
      <c r="O1959">
        <v>0.16247499999735701</v>
      </c>
      <c r="P1959">
        <v>91.9938413000054</v>
      </c>
    </row>
    <row r="1960" spans="1:16" x14ac:dyDescent="0.3">
      <c r="A1960">
        <v>6</v>
      </c>
      <c r="B1960">
        <v>2</v>
      </c>
      <c r="C1960">
        <v>0</v>
      </c>
      <c r="D1960">
        <v>5</v>
      </c>
      <c r="E1960" t="s">
        <v>1250</v>
      </c>
      <c r="F1960" t="s">
        <v>13</v>
      </c>
      <c r="G1960">
        <v>1</v>
      </c>
      <c r="H1960" t="s">
        <v>13</v>
      </c>
      <c r="I1960" t="s">
        <v>13</v>
      </c>
      <c r="J1960" t="s">
        <v>14</v>
      </c>
      <c r="K1960" t="b">
        <v>1</v>
      </c>
      <c r="L1960">
        <v>0.79037260000040999</v>
      </c>
      <c r="M1960">
        <v>93.290128100001297</v>
      </c>
      <c r="N1960">
        <v>3</v>
      </c>
      <c r="O1960">
        <v>5.2692299999762299E-2</v>
      </c>
      <c r="P1960">
        <v>93.4761923000042</v>
      </c>
    </row>
    <row r="1961" spans="1:16" x14ac:dyDescent="0.3">
      <c r="A1961">
        <v>6</v>
      </c>
      <c r="B1961">
        <v>2</v>
      </c>
      <c r="C1961">
        <v>0</v>
      </c>
      <c r="D1961">
        <v>5</v>
      </c>
      <c r="E1961" t="s">
        <v>1398</v>
      </c>
      <c r="F1961">
        <v>1</v>
      </c>
      <c r="G1961">
        <v>1</v>
      </c>
      <c r="H1961">
        <v>1.99057770000218</v>
      </c>
      <c r="I1961">
        <v>47.500769300000698</v>
      </c>
      <c r="J1961" t="s">
        <v>14</v>
      </c>
      <c r="K1961" t="b">
        <v>0</v>
      </c>
      <c r="L1961">
        <v>1.1127860999986301</v>
      </c>
      <c r="M1961">
        <v>95.0960368000015</v>
      </c>
      <c r="N1961">
        <v>3</v>
      </c>
      <c r="O1961">
        <v>0.56049020000500605</v>
      </c>
      <c r="P1961">
        <v>95.7037370000035</v>
      </c>
    </row>
    <row r="1962" spans="1:16" x14ac:dyDescent="0.3">
      <c r="A1962">
        <v>6</v>
      </c>
      <c r="B1962">
        <v>2</v>
      </c>
      <c r="C1962">
        <v>0</v>
      </c>
      <c r="D1962">
        <v>5</v>
      </c>
      <c r="E1962" t="s">
        <v>648</v>
      </c>
      <c r="F1962" t="s">
        <v>13</v>
      </c>
      <c r="G1962">
        <v>1</v>
      </c>
      <c r="H1962" t="s">
        <v>13</v>
      </c>
      <c r="I1962" t="s">
        <v>13</v>
      </c>
      <c r="J1962" t="s">
        <v>14</v>
      </c>
      <c r="K1962" t="b">
        <v>1</v>
      </c>
      <c r="L1962">
        <v>0.77763240000058398</v>
      </c>
      <c r="M1962">
        <v>96.994124700002402</v>
      </c>
      <c r="N1962">
        <v>3</v>
      </c>
      <c r="O1962">
        <v>0.42072979999647903</v>
      </c>
      <c r="P1962">
        <v>97.564083600002107</v>
      </c>
    </row>
    <row r="1963" spans="1:16" x14ac:dyDescent="0.3">
      <c r="A1963">
        <v>6</v>
      </c>
      <c r="B1963">
        <v>2</v>
      </c>
      <c r="C1963">
        <v>0</v>
      </c>
      <c r="D1963">
        <v>5</v>
      </c>
      <c r="E1963" t="s">
        <v>1399</v>
      </c>
      <c r="F1963" t="s">
        <v>13</v>
      </c>
      <c r="G1963">
        <v>1</v>
      </c>
      <c r="H1963" t="s">
        <v>13</v>
      </c>
      <c r="I1963" t="s">
        <v>13</v>
      </c>
      <c r="J1963" t="s">
        <v>14</v>
      </c>
      <c r="K1963" t="b">
        <v>1</v>
      </c>
      <c r="L1963">
        <v>0.99679350000224098</v>
      </c>
      <c r="M1963">
        <v>99.079962100004195</v>
      </c>
      <c r="N1963">
        <v>3</v>
      </c>
      <c r="O1963">
        <v>0.13968400000157999</v>
      </c>
      <c r="P1963">
        <v>99.331018700002502</v>
      </c>
    </row>
    <row r="1964" spans="1:16" x14ac:dyDescent="0.3">
      <c r="A1964">
        <v>6</v>
      </c>
      <c r="B1964">
        <v>2</v>
      </c>
      <c r="C1964">
        <v>0</v>
      </c>
      <c r="D1964">
        <v>5</v>
      </c>
      <c r="E1964" t="s">
        <v>1400</v>
      </c>
      <c r="F1964" t="s">
        <v>13</v>
      </c>
      <c r="G1964">
        <v>1</v>
      </c>
      <c r="H1964" t="s">
        <v>13</v>
      </c>
      <c r="I1964" t="s">
        <v>13</v>
      </c>
      <c r="J1964" t="s">
        <v>14</v>
      </c>
      <c r="K1964" t="b">
        <v>1</v>
      </c>
      <c r="L1964">
        <v>0.75881130000198005</v>
      </c>
      <c r="M1964">
        <v>100.608586900002</v>
      </c>
      <c r="N1964">
        <v>3</v>
      </c>
      <c r="O1964">
        <v>0.240091200001189</v>
      </c>
      <c r="P1964">
        <v>100.983520500005</v>
      </c>
    </row>
    <row r="1965" spans="1:16" x14ac:dyDescent="0.3">
      <c r="A1965">
        <v>6</v>
      </c>
      <c r="B1965">
        <v>2</v>
      </c>
      <c r="C1965">
        <v>0</v>
      </c>
      <c r="D1965">
        <v>5</v>
      </c>
      <c r="E1965" t="s">
        <v>1401</v>
      </c>
      <c r="F1965">
        <v>1</v>
      </c>
      <c r="G1965">
        <v>1</v>
      </c>
      <c r="H1965">
        <v>1.9913129999986301</v>
      </c>
      <c r="I1965">
        <v>85.001373799998007</v>
      </c>
      <c r="J1965" t="s">
        <v>16</v>
      </c>
      <c r="K1965" t="b">
        <v>1</v>
      </c>
      <c r="L1965">
        <v>0.81543400000373401</v>
      </c>
      <c r="M1965">
        <v>102.315242700002</v>
      </c>
      <c r="N1965">
        <v>3</v>
      </c>
      <c r="O1965">
        <v>5.7932299998356002E-2</v>
      </c>
      <c r="P1965">
        <v>102.537287400002</v>
      </c>
    </row>
    <row r="1966" spans="1:16" x14ac:dyDescent="0.3">
      <c r="A1966">
        <v>6</v>
      </c>
      <c r="B1966">
        <v>2</v>
      </c>
      <c r="C1966">
        <v>0</v>
      </c>
      <c r="D1966">
        <v>5</v>
      </c>
      <c r="E1966" t="s">
        <v>131</v>
      </c>
      <c r="F1966">
        <v>1</v>
      </c>
      <c r="G1966">
        <v>1</v>
      </c>
      <c r="H1966">
        <v>1.9903704000025799</v>
      </c>
      <c r="I1966">
        <v>32.500527199997997</v>
      </c>
      <c r="J1966" t="s">
        <v>14</v>
      </c>
      <c r="K1966" t="b">
        <v>0</v>
      </c>
      <c r="L1966">
        <v>0.85063419999642098</v>
      </c>
      <c r="M1966">
        <v>103.90028380000101</v>
      </c>
      <c r="N1966">
        <v>3</v>
      </c>
      <c r="O1966">
        <v>0.196721799999068</v>
      </c>
      <c r="P1966">
        <v>104.24412290000301</v>
      </c>
    </row>
    <row r="1967" spans="1:16" x14ac:dyDescent="0.3">
      <c r="A1967">
        <v>6</v>
      </c>
      <c r="B1967">
        <v>2</v>
      </c>
      <c r="C1967">
        <v>0</v>
      </c>
      <c r="D1967">
        <v>5</v>
      </c>
      <c r="E1967" t="s">
        <v>723</v>
      </c>
      <c r="F1967">
        <v>1</v>
      </c>
      <c r="G1967">
        <v>1</v>
      </c>
      <c r="H1967">
        <v>1.98978869999701</v>
      </c>
      <c r="I1967">
        <v>7.5000892999960298</v>
      </c>
      <c r="J1967" t="s">
        <v>14</v>
      </c>
      <c r="K1967" t="b">
        <v>0</v>
      </c>
      <c r="L1967">
        <v>0.81794269999954905</v>
      </c>
      <c r="M1967">
        <v>105.56784650000201</v>
      </c>
      <c r="N1967">
        <v>3</v>
      </c>
      <c r="O1967">
        <v>4.31258000025991E-2</v>
      </c>
      <c r="P1967">
        <v>105.770374900007</v>
      </c>
    </row>
    <row r="1968" spans="1:16" x14ac:dyDescent="0.3">
      <c r="A1968">
        <v>6</v>
      </c>
      <c r="B1968">
        <v>2</v>
      </c>
      <c r="C1968">
        <v>0</v>
      </c>
      <c r="D1968">
        <v>5</v>
      </c>
      <c r="E1968" t="s">
        <v>159</v>
      </c>
      <c r="F1968">
        <v>1</v>
      </c>
      <c r="G1968">
        <v>1</v>
      </c>
      <c r="H1968">
        <v>1.9915729999993299</v>
      </c>
      <c r="I1968">
        <v>95.001597999995298</v>
      </c>
      <c r="J1968" t="s">
        <v>16</v>
      </c>
      <c r="K1968" t="b">
        <v>1</v>
      </c>
      <c r="L1968">
        <v>0.79142359999968903</v>
      </c>
      <c r="M1968">
        <v>107.07450600000401</v>
      </c>
      <c r="N1968">
        <v>3</v>
      </c>
      <c r="O1968">
        <v>0.107116300001508</v>
      </c>
      <c r="P1968">
        <v>107.322514300002</v>
      </c>
    </row>
    <row r="1969" spans="1:16" x14ac:dyDescent="0.3">
      <c r="A1969">
        <v>6</v>
      </c>
      <c r="B1969">
        <v>2</v>
      </c>
      <c r="C1969">
        <v>0</v>
      </c>
      <c r="D1969">
        <v>5</v>
      </c>
      <c r="E1969" t="s">
        <v>1402</v>
      </c>
      <c r="F1969">
        <v>1</v>
      </c>
      <c r="G1969">
        <v>1</v>
      </c>
      <c r="H1969">
        <v>1.9917067999995199</v>
      </c>
      <c r="I1969">
        <v>100.0016904</v>
      </c>
      <c r="J1969" t="s">
        <v>14</v>
      </c>
      <c r="K1969" t="b">
        <v>0</v>
      </c>
      <c r="L1969">
        <v>0.97195730000385105</v>
      </c>
      <c r="M1969">
        <v>108.80510219999999</v>
      </c>
      <c r="N1969">
        <v>3</v>
      </c>
      <c r="O1969">
        <v>0.10003419999702599</v>
      </c>
      <c r="P1969">
        <v>109.03543790000499</v>
      </c>
    </row>
    <row r="1970" spans="1:16" x14ac:dyDescent="0.3">
      <c r="A1970">
        <v>6</v>
      </c>
      <c r="B1970">
        <v>2</v>
      </c>
      <c r="C1970">
        <v>0</v>
      </c>
      <c r="D1970">
        <v>5</v>
      </c>
      <c r="E1970" t="s">
        <v>514</v>
      </c>
      <c r="F1970">
        <v>1</v>
      </c>
      <c r="G1970">
        <v>1</v>
      </c>
      <c r="H1970">
        <v>1.99120109999785</v>
      </c>
      <c r="I1970">
        <v>75.001194299999</v>
      </c>
      <c r="J1970" t="s">
        <v>14</v>
      </c>
      <c r="K1970" t="b">
        <v>0</v>
      </c>
      <c r="L1970">
        <v>0.70680490000086105</v>
      </c>
      <c r="M1970">
        <v>110.2566152</v>
      </c>
      <c r="N1970">
        <v>3</v>
      </c>
      <c r="O1970">
        <v>0.32409870000265101</v>
      </c>
      <c r="P1970">
        <v>110.811532200001</v>
      </c>
    </row>
    <row r="1971" spans="1:16" x14ac:dyDescent="0.3">
      <c r="A1971">
        <v>6</v>
      </c>
      <c r="B1971">
        <v>2</v>
      </c>
      <c r="C1971">
        <v>0</v>
      </c>
      <c r="D1971">
        <v>5</v>
      </c>
      <c r="E1971" t="s">
        <v>1173</v>
      </c>
      <c r="F1971" t="s">
        <v>13</v>
      </c>
      <c r="G1971">
        <v>1</v>
      </c>
      <c r="H1971" t="s">
        <v>13</v>
      </c>
      <c r="I1971" t="s">
        <v>13</v>
      </c>
      <c r="J1971" t="s">
        <v>14</v>
      </c>
      <c r="K1971" t="b">
        <v>1</v>
      </c>
      <c r="L1971">
        <v>0.71077079999668102</v>
      </c>
      <c r="M1971">
        <v>112.02734810000401</v>
      </c>
      <c r="N1971">
        <v>3</v>
      </c>
      <c r="O1971">
        <v>9.7209100000327495E-2</v>
      </c>
      <c r="P1971">
        <v>112.248573900004</v>
      </c>
    </row>
    <row r="1972" spans="1:16" x14ac:dyDescent="0.3">
      <c r="A1972">
        <v>6</v>
      </c>
      <c r="B1972">
        <v>2</v>
      </c>
      <c r="C1972">
        <v>0</v>
      </c>
      <c r="D1972">
        <v>5</v>
      </c>
      <c r="E1972" t="s">
        <v>761</v>
      </c>
      <c r="F1972" t="s">
        <v>13</v>
      </c>
      <c r="G1972">
        <v>1</v>
      </c>
      <c r="H1972" t="s">
        <v>13</v>
      </c>
      <c r="I1972" t="s">
        <v>13</v>
      </c>
      <c r="J1972" t="s">
        <v>14</v>
      </c>
      <c r="K1972" t="b">
        <v>1</v>
      </c>
      <c r="L1972">
        <v>0.88939329999993799</v>
      </c>
      <c r="M1972">
        <v>113.655829000003</v>
      </c>
      <c r="N1972">
        <v>3</v>
      </c>
      <c r="O1972">
        <v>0.137860299997556</v>
      </c>
      <c r="P1972">
        <v>113.9212033</v>
      </c>
    </row>
    <row r="1973" spans="1:16" x14ac:dyDescent="0.3">
      <c r="A1973">
        <v>6</v>
      </c>
      <c r="B1973">
        <v>2</v>
      </c>
      <c r="C1973">
        <v>0</v>
      </c>
      <c r="D1973">
        <v>5</v>
      </c>
      <c r="E1973" t="s">
        <v>1403</v>
      </c>
      <c r="F1973" t="s">
        <v>13</v>
      </c>
      <c r="G1973">
        <v>1</v>
      </c>
      <c r="H1973" t="s">
        <v>13</v>
      </c>
      <c r="I1973" t="s">
        <v>13</v>
      </c>
      <c r="J1973" t="s">
        <v>14</v>
      </c>
      <c r="K1973" t="b">
        <v>1</v>
      </c>
      <c r="L1973">
        <v>0.56800920000387101</v>
      </c>
      <c r="M1973">
        <v>115.001157500003</v>
      </c>
      <c r="N1973">
        <v>3</v>
      </c>
      <c r="O1973">
        <v>5.1244000002043301E-2</v>
      </c>
      <c r="P1973">
        <v>115.154566500001</v>
      </c>
    </row>
    <row r="1974" spans="1:16" x14ac:dyDescent="0.3">
      <c r="A1974">
        <v>6</v>
      </c>
      <c r="B1974">
        <v>2</v>
      </c>
      <c r="C1974">
        <v>0</v>
      </c>
      <c r="D1974">
        <v>5</v>
      </c>
      <c r="E1974" t="s">
        <v>1404</v>
      </c>
      <c r="F1974" t="s">
        <v>13</v>
      </c>
      <c r="G1974">
        <v>1</v>
      </c>
      <c r="H1974" t="s">
        <v>13</v>
      </c>
      <c r="I1974" t="s">
        <v>13</v>
      </c>
      <c r="J1974" t="s">
        <v>14</v>
      </c>
      <c r="K1974" t="b">
        <v>1</v>
      </c>
      <c r="L1974">
        <v>0.60635149999870896</v>
      </c>
      <c r="M1974">
        <v>116.27271229999999</v>
      </c>
      <c r="N1974">
        <v>3</v>
      </c>
      <c r="O1974">
        <v>5.8109500001592103E-2</v>
      </c>
      <c r="P1974">
        <v>116.449536100001</v>
      </c>
    </row>
    <row r="1975" spans="1:16" x14ac:dyDescent="0.3">
      <c r="A1975">
        <v>6</v>
      </c>
      <c r="B1975">
        <v>2</v>
      </c>
      <c r="C1975">
        <v>0</v>
      </c>
      <c r="D1975">
        <v>5</v>
      </c>
      <c r="E1975" t="s">
        <v>1281</v>
      </c>
      <c r="F1975" t="s">
        <v>13</v>
      </c>
      <c r="G1975">
        <v>1</v>
      </c>
      <c r="H1975" t="s">
        <v>13</v>
      </c>
      <c r="I1975" t="s">
        <v>13</v>
      </c>
      <c r="J1975" t="s">
        <v>14</v>
      </c>
      <c r="K1975" t="b">
        <v>1</v>
      </c>
      <c r="L1975">
        <v>0.61958859999867899</v>
      </c>
      <c r="M1975">
        <v>117.58596700000599</v>
      </c>
      <c r="N1975">
        <v>3</v>
      </c>
      <c r="O1975">
        <v>3.2826200003910302E-2</v>
      </c>
      <c r="P1975">
        <v>117.728176900004</v>
      </c>
    </row>
    <row r="1976" spans="1:16" x14ac:dyDescent="0.3">
      <c r="A1976">
        <v>6</v>
      </c>
      <c r="B1976">
        <v>2</v>
      </c>
      <c r="C1976">
        <v>0</v>
      </c>
      <c r="D1976">
        <v>5</v>
      </c>
      <c r="E1976" t="s">
        <v>1405</v>
      </c>
      <c r="F1976" t="s">
        <v>13</v>
      </c>
      <c r="G1976">
        <v>1</v>
      </c>
      <c r="H1976" t="s">
        <v>13</v>
      </c>
      <c r="I1976" t="s">
        <v>13</v>
      </c>
      <c r="J1976" t="s">
        <v>14</v>
      </c>
      <c r="K1976" t="b">
        <v>1</v>
      </c>
      <c r="L1976">
        <v>0.87081780000153197</v>
      </c>
      <c r="M1976">
        <v>119.103794100003</v>
      </c>
      <c r="N1976">
        <v>3</v>
      </c>
      <c r="O1976">
        <v>4.2785899997397799E-2</v>
      </c>
      <c r="P1976">
        <v>119.21011450000501</v>
      </c>
    </row>
    <row r="1977" spans="1:16" x14ac:dyDescent="0.3">
      <c r="A1977">
        <v>6</v>
      </c>
      <c r="B1977">
        <v>2</v>
      </c>
      <c r="C1977">
        <v>0</v>
      </c>
      <c r="D1977">
        <v>5</v>
      </c>
      <c r="E1977" t="s">
        <v>1406</v>
      </c>
      <c r="F1977" t="s">
        <v>13</v>
      </c>
      <c r="G1977">
        <v>1</v>
      </c>
      <c r="H1977" t="s">
        <v>13</v>
      </c>
      <c r="I1977" t="s">
        <v>13</v>
      </c>
      <c r="J1977" t="s">
        <v>14</v>
      </c>
      <c r="K1977" t="b">
        <v>1</v>
      </c>
      <c r="L1977">
        <v>1.1640266000031301</v>
      </c>
      <c r="M1977">
        <v>120.88049180000201</v>
      </c>
      <c r="N1977">
        <v>3</v>
      </c>
      <c r="O1977">
        <v>0.28098350000073002</v>
      </c>
      <c r="P1977">
        <v>121.28045060000299</v>
      </c>
    </row>
    <row r="1978" spans="1:16" x14ac:dyDescent="0.3">
      <c r="A1978">
        <v>6</v>
      </c>
      <c r="B1978">
        <v>2</v>
      </c>
      <c r="C1978">
        <v>0</v>
      </c>
      <c r="D1978">
        <v>5</v>
      </c>
      <c r="E1978" t="s">
        <v>899</v>
      </c>
      <c r="F1978">
        <v>1</v>
      </c>
      <c r="G1978">
        <v>1</v>
      </c>
      <c r="H1978">
        <v>1.9903606999942001</v>
      </c>
      <c r="I1978">
        <v>30.000480899994699</v>
      </c>
      <c r="J1978" t="s">
        <v>16</v>
      </c>
      <c r="K1978" t="b">
        <v>1</v>
      </c>
      <c r="L1978">
        <v>0.87644089999957897</v>
      </c>
      <c r="M1978">
        <v>122.676193700005</v>
      </c>
      <c r="N1978">
        <v>3</v>
      </c>
      <c r="O1978">
        <v>0.39484369999990998</v>
      </c>
      <c r="P1978">
        <v>123.306170700002</v>
      </c>
    </row>
    <row r="1979" spans="1:16" x14ac:dyDescent="0.3">
      <c r="A1979">
        <v>6</v>
      </c>
      <c r="B1979">
        <v>2</v>
      </c>
      <c r="C1979">
        <v>0</v>
      </c>
      <c r="D1979">
        <v>5</v>
      </c>
      <c r="E1979" t="s">
        <v>891</v>
      </c>
      <c r="F1979" t="s">
        <v>13</v>
      </c>
      <c r="G1979">
        <v>1</v>
      </c>
      <c r="H1979" t="s">
        <v>13</v>
      </c>
      <c r="I1979" t="s">
        <v>13</v>
      </c>
      <c r="J1979" t="s">
        <v>14</v>
      </c>
      <c r="K1979" t="b">
        <v>1</v>
      </c>
      <c r="L1979">
        <v>0.87368040000001201</v>
      </c>
      <c r="M1979">
        <v>124.68997189999899</v>
      </c>
      <c r="N1979">
        <v>3</v>
      </c>
      <c r="O1979">
        <v>0.46041970000078403</v>
      </c>
      <c r="P1979">
        <v>125.25980350000501</v>
      </c>
    </row>
    <row r="1980" spans="1:16" x14ac:dyDescent="0.3">
      <c r="A1980">
        <v>6</v>
      </c>
      <c r="B1980">
        <v>2</v>
      </c>
      <c r="C1980">
        <v>0</v>
      </c>
      <c r="D1980">
        <v>5</v>
      </c>
      <c r="E1980" t="s">
        <v>904</v>
      </c>
      <c r="F1980">
        <v>1</v>
      </c>
      <c r="G1980">
        <v>1</v>
      </c>
      <c r="H1980">
        <v>1.99008799999865</v>
      </c>
      <c r="I1980">
        <v>25.000411099994398</v>
      </c>
      <c r="J1980" t="s">
        <v>14</v>
      </c>
      <c r="K1980" t="b">
        <v>0</v>
      </c>
      <c r="L1980">
        <v>0.85148479999770599</v>
      </c>
      <c r="M1980">
        <v>126.617975200003</v>
      </c>
      <c r="N1980">
        <v>3</v>
      </c>
      <c r="O1980">
        <v>4.12074999985634E-2</v>
      </c>
      <c r="P1980">
        <v>126.76057350000301</v>
      </c>
    </row>
    <row r="1981" spans="1:16" x14ac:dyDescent="0.3">
      <c r="A1981">
        <v>6</v>
      </c>
      <c r="B1981">
        <v>2</v>
      </c>
      <c r="C1981">
        <v>0</v>
      </c>
      <c r="D1981">
        <v>5</v>
      </c>
      <c r="E1981" t="s">
        <v>245</v>
      </c>
      <c r="F1981" t="s">
        <v>13</v>
      </c>
      <c r="G1981">
        <v>1</v>
      </c>
      <c r="H1981" t="s">
        <v>13</v>
      </c>
      <c r="I1981" t="s">
        <v>13</v>
      </c>
      <c r="J1981" t="s">
        <v>14</v>
      </c>
      <c r="K1981" t="b">
        <v>1</v>
      </c>
      <c r="L1981">
        <v>0.74123750000580901</v>
      </c>
      <c r="M1981">
        <v>128.00752050000301</v>
      </c>
      <c r="N1981">
        <v>3</v>
      </c>
      <c r="O1981">
        <v>4.9843799999507603E-2</v>
      </c>
      <c r="P1981">
        <v>128.161296300001</v>
      </c>
    </row>
    <row r="1982" spans="1:16" x14ac:dyDescent="0.3">
      <c r="A1982">
        <v>6</v>
      </c>
      <c r="B1982">
        <v>2</v>
      </c>
      <c r="C1982">
        <v>1</v>
      </c>
      <c r="D1982">
        <v>5</v>
      </c>
      <c r="E1982" t="s">
        <v>1407</v>
      </c>
      <c r="F1982" t="s">
        <v>13</v>
      </c>
      <c r="G1982">
        <v>2</v>
      </c>
      <c r="H1982" t="s">
        <v>13</v>
      </c>
      <c r="I1982" t="s">
        <v>13</v>
      </c>
      <c r="J1982" t="s">
        <v>14</v>
      </c>
      <c r="K1982" t="b">
        <v>1</v>
      </c>
      <c r="L1982">
        <v>1.67170669999905</v>
      </c>
      <c r="M1982">
        <v>1.67171609999787</v>
      </c>
      <c r="N1982">
        <v>1</v>
      </c>
      <c r="O1982">
        <v>0.23541719999775501</v>
      </c>
      <c r="P1982">
        <v>2.0551816000006502</v>
      </c>
    </row>
    <row r="1983" spans="1:16" x14ac:dyDescent="0.3">
      <c r="A1983">
        <v>6</v>
      </c>
      <c r="B1983">
        <v>2</v>
      </c>
      <c r="C1983">
        <v>1</v>
      </c>
      <c r="D1983">
        <v>5</v>
      </c>
      <c r="E1983" t="s">
        <v>1408</v>
      </c>
      <c r="F1983">
        <v>1</v>
      </c>
      <c r="G1983">
        <v>2</v>
      </c>
      <c r="H1983">
        <v>1.9918837000004701</v>
      </c>
      <c r="I1983">
        <v>112.501872699999</v>
      </c>
      <c r="J1983" t="s">
        <v>16</v>
      </c>
      <c r="K1983" t="b">
        <v>1</v>
      </c>
      <c r="L1983">
        <v>0.99142790000041703</v>
      </c>
      <c r="M1983">
        <v>3.5580354999983701</v>
      </c>
      <c r="N1983">
        <v>3</v>
      </c>
      <c r="O1983">
        <v>8.4701799998583696E-2</v>
      </c>
      <c r="P1983">
        <v>3.7445107000021398</v>
      </c>
    </row>
    <row r="1984" spans="1:16" x14ac:dyDescent="0.3">
      <c r="A1984">
        <v>6</v>
      </c>
      <c r="B1984">
        <v>2</v>
      </c>
      <c r="C1984">
        <v>1</v>
      </c>
      <c r="D1984">
        <v>5</v>
      </c>
      <c r="E1984" t="s">
        <v>1214</v>
      </c>
      <c r="F1984">
        <v>1</v>
      </c>
      <c r="G1984">
        <v>2</v>
      </c>
      <c r="H1984">
        <v>1.9915585999988299</v>
      </c>
      <c r="I1984">
        <v>92.501540599994797</v>
      </c>
      <c r="J1984" t="s">
        <v>16</v>
      </c>
      <c r="K1984" t="b">
        <v>1</v>
      </c>
      <c r="L1984">
        <v>0.97310640000068804</v>
      </c>
      <c r="M1984">
        <v>5.2231296999962096</v>
      </c>
      <c r="N1984">
        <v>2</v>
      </c>
      <c r="O1984">
        <v>0.11320369999884899</v>
      </c>
      <c r="P1984">
        <v>5.4771046999958299</v>
      </c>
    </row>
    <row r="1985" spans="1:16" x14ac:dyDescent="0.3">
      <c r="A1985">
        <v>6</v>
      </c>
      <c r="B1985">
        <v>2</v>
      </c>
      <c r="C1985">
        <v>1</v>
      </c>
      <c r="D1985">
        <v>5</v>
      </c>
      <c r="E1985" t="s">
        <v>1409</v>
      </c>
      <c r="F1985">
        <v>1</v>
      </c>
      <c r="G1985">
        <v>2</v>
      </c>
      <c r="H1985">
        <v>1.99243350000324</v>
      </c>
      <c r="I1985">
        <v>140.002343</v>
      </c>
      <c r="J1985" t="s">
        <v>14</v>
      </c>
      <c r="K1985" t="b">
        <v>0</v>
      </c>
      <c r="L1985">
        <v>0.57545070000196596</v>
      </c>
      <c r="M1985">
        <v>6.5588337000008297</v>
      </c>
      <c r="N1985">
        <v>3</v>
      </c>
      <c r="O1985">
        <v>1.0329352000044301</v>
      </c>
      <c r="P1985">
        <v>7.7007521999985302</v>
      </c>
    </row>
    <row r="1986" spans="1:16" x14ac:dyDescent="0.3">
      <c r="A1986">
        <v>6</v>
      </c>
      <c r="B1986">
        <v>2</v>
      </c>
      <c r="C1986">
        <v>1</v>
      </c>
      <c r="D1986">
        <v>5</v>
      </c>
      <c r="E1986" t="s">
        <v>451</v>
      </c>
      <c r="F1986" t="s">
        <v>13</v>
      </c>
      <c r="G1986">
        <v>2</v>
      </c>
      <c r="H1986" t="s">
        <v>13</v>
      </c>
      <c r="I1986" t="s">
        <v>13</v>
      </c>
      <c r="J1986" t="s">
        <v>14</v>
      </c>
      <c r="K1986" t="b">
        <v>1</v>
      </c>
      <c r="L1986">
        <v>0.90738470000360405</v>
      </c>
      <c r="M1986">
        <v>9.1241393999953306</v>
      </c>
      <c r="N1986">
        <v>3</v>
      </c>
      <c r="O1986">
        <v>3.6804999996093102E-2</v>
      </c>
      <c r="P1986">
        <v>9.2725244999965106</v>
      </c>
    </row>
    <row r="1987" spans="1:16" x14ac:dyDescent="0.3">
      <c r="A1987">
        <v>6</v>
      </c>
      <c r="B1987">
        <v>2</v>
      </c>
      <c r="C1987">
        <v>1</v>
      </c>
      <c r="D1987">
        <v>5</v>
      </c>
      <c r="E1987" t="s">
        <v>923</v>
      </c>
      <c r="F1987">
        <v>1</v>
      </c>
      <c r="G1987">
        <v>2</v>
      </c>
      <c r="H1987">
        <v>1.9923149000023801</v>
      </c>
      <c r="I1987">
        <v>132.502226599994</v>
      </c>
      <c r="J1987" t="s">
        <v>16</v>
      </c>
      <c r="K1987" t="b">
        <v>1</v>
      </c>
      <c r="L1987">
        <v>0.67822349999914899</v>
      </c>
      <c r="M1987">
        <v>10.4614313999991</v>
      </c>
      <c r="N1987">
        <v>3</v>
      </c>
      <c r="O1987">
        <v>0.170354100002442</v>
      </c>
      <c r="P1987">
        <v>10.7262792999973</v>
      </c>
    </row>
    <row r="1988" spans="1:16" x14ac:dyDescent="0.3">
      <c r="A1988">
        <v>6</v>
      </c>
      <c r="B1988">
        <v>2</v>
      </c>
      <c r="C1988">
        <v>1</v>
      </c>
      <c r="D1988">
        <v>5</v>
      </c>
      <c r="E1988" t="s">
        <v>860</v>
      </c>
      <c r="F1988">
        <v>1</v>
      </c>
      <c r="G1988">
        <v>2</v>
      </c>
      <c r="H1988">
        <v>1.99195150000014</v>
      </c>
      <c r="I1988">
        <v>115.001910399995</v>
      </c>
      <c r="J1988" t="s">
        <v>14</v>
      </c>
      <c r="K1988" t="b">
        <v>0</v>
      </c>
      <c r="L1988">
        <v>0.572579300001962</v>
      </c>
      <c r="M1988">
        <v>11.805684200000499</v>
      </c>
      <c r="N1988">
        <v>1</v>
      </c>
      <c r="O1988">
        <v>1.9643780999977001</v>
      </c>
      <c r="P1988">
        <v>13.912129700002</v>
      </c>
    </row>
    <row r="1989" spans="1:16" x14ac:dyDescent="0.3">
      <c r="A1989">
        <v>6</v>
      </c>
      <c r="B1989">
        <v>2</v>
      </c>
      <c r="C1989">
        <v>1</v>
      </c>
      <c r="D1989">
        <v>5</v>
      </c>
      <c r="E1989" t="s">
        <v>1410</v>
      </c>
      <c r="F1989">
        <v>1</v>
      </c>
      <c r="G1989">
        <v>2</v>
      </c>
      <c r="H1989">
        <v>1.99158690000331</v>
      </c>
      <c r="I1989">
        <v>97.501638599998799</v>
      </c>
      <c r="J1989" t="s">
        <v>14</v>
      </c>
      <c r="K1989" t="b">
        <v>0</v>
      </c>
      <c r="L1989">
        <v>1.44023520000337</v>
      </c>
      <c r="M1989">
        <v>15.856898799996999</v>
      </c>
      <c r="N1989">
        <v>3</v>
      </c>
      <c r="O1989">
        <v>1.1062233000047901</v>
      </c>
      <c r="P1989">
        <v>17.029995199998702</v>
      </c>
    </row>
    <row r="1990" spans="1:16" x14ac:dyDescent="0.3">
      <c r="A1990">
        <v>6</v>
      </c>
      <c r="B1990">
        <v>2</v>
      </c>
      <c r="C1990">
        <v>1</v>
      </c>
      <c r="D1990">
        <v>5</v>
      </c>
      <c r="E1990" t="s">
        <v>778</v>
      </c>
      <c r="F1990">
        <v>1</v>
      </c>
      <c r="G1990">
        <v>2</v>
      </c>
      <c r="H1990">
        <v>1.9924519999985899</v>
      </c>
      <c r="I1990">
        <v>135.0022961</v>
      </c>
      <c r="J1990" t="s">
        <v>16</v>
      </c>
      <c r="K1990" t="b">
        <v>1</v>
      </c>
      <c r="L1990">
        <v>0.79287750000366897</v>
      </c>
      <c r="M1990">
        <v>18.342696499996201</v>
      </c>
      <c r="N1990">
        <v>3</v>
      </c>
      <c r="O1990">
        <v>0.13122909999947299</v>
      </c>
      <c r="P1990">
        <v>18.6150153999988</v>
      </c>
    </row>
    <row r="1991" spans="1:16" x14ac:dyDescent="0.3">
      <c r="A1991">
        <v>6</v>
      </c>
      <c r="B1991">
        <v>2</v>
      </c>
      <c r="C1991">
        <v>1</v>
      </c>
      <c r="D1991">
        <v>5</v>
      </c>
      <c r="E1991" t="s">
        <v>840</v>
      </c>
      <c r="F1991" t="s">
        <v>13</v>
      </c>
      <c r="G1991">
        <v>2</v>
      </c>
      <c r="H1991" t="s">
        <v>13</v>
      </c>
      <c r="I1991" t="s">
        <v>13</v>
      </c>
      <c r="J1991" t="s">
        <v>14</v>
      </c>
      <c r="K1991" t="b">
        <v>1</v>
      </c>
      <c r="L1991">
        <v>0.92118979999941097</v>
      </c>
      <c r="M1991">
        <v>20.054299499999601</v>
      </c>
      <c r="N1991">
        <v>3</v>
      </c>
      <c r="O1991">
        <v>0.234940900001675</v>
      </c>
      <c r="P1991">
        <v>20.430791499995401</v>
      </c>
    </row>
    <row r="1992" spans="1:16" x14ac:dyDescent="0.3">
      <c r="A1992">
        <v>6</v>
      </c>
      <c r="B1992">
        <v>2</v>
      </c>
      <c r="C1992">
        <v>1</v>
      </c>
      <c r="D1992">
        <v>5</v>
      </c>
      <c r="E1992" t="s">
        <v>1186</v>
      </c>
      <c r="F1992" t="s">
        <v>13</v>
      </c>
      <c r="G1992">
        <v>2</v>
      </c>
      <c r="H1992" t="s">
        <v>13</v>
      </c>
      <c r="I1992" t="s">
        <v>13</v>
      </c>
      <c r="J1992" t="s">
        <v>14</v>
      </c>
      <c r="K1992" t="b">
        <v>1</v>
      </c>
      <c r="L1992">
        <v>0.69490279999445204</v>
      </c>
      <c r="M1992">
        <v>21.644700799995899</v>
      </c>
      <c r="N1992">
        <v>3</v>
      </c>
      <c r="O1992">
        <v>8.2056400002329596E-2</v>
      </c>
      <c r="P1992">
        <v>21.821877399997899</v>
      </c>
    </row>
    <row r="1993" spans="1:16" x14ac:dyDescent="0.3">
      <c r="A1993">
        <v>6</v>
      </c>
      <c r="B1993">
        <v>2</v>
      </c>
      <c r="C1993">
        <v>1</v>
      </c>
      <c r="D1993">
        <v>5</v>
      </c>
      <c r="E1993" t="s">
        <v>676</v>
      </c>
      <c r="F1993" t="s">
        <v>13</v>
      </c>
      <c r="G1993">
        <v>2</v>
      </c>
      <c r="H1993" t="s">
        <v>13</v>
      </c>
      <c r="I1993" t="s">
        <v>13</v>
      </c>
      <c r="J1993" t="s">
        <v>14</v>
      </c>
      <c r="K1993" t="b">
        <v>1</v>
      </c>
      <c r="L1993">
        <v>0.68028400000184797</v>
      </c>
      <c r="M1993">
        <v>23.0133674999961</v>
      </c>
      <c r="N1993">
        <v>3</v>
      </c>
      <c r="O1993">
        <v>8.5015000004204904E-3</v>
      </c>
      <c r="P1993">
        <v>23.116568899997201</v>
      </c>
    </row>
    <row r="1994" spans="1:16" x14ac:dyDescent="0.3">
      <c r="A1994">
        <v>6</v>
      </c>
      <c r="B1994">
        <v>2</v>
      </c>
      <c r="C1994">
        <v>1</v>
      </c>
      <c r="D1994">
        <v>5</v>
      </c>
      <c r="E1994" t="s">
        <v>1170</v>
      </c>
      <c r="F1994" t="s">
        <v>13</v>
      </c>
      <c r="G1994">
        <v>2</v>
      </c>
      <c r="H1994" t="s">
        <v>13</v>
      </c>
      <c r="I1994" t="s">
        <v>13</v>
      </c>
      <c r="J1994" t="s">
        <v>14</v>
      </c>
      <c r="K1994" t="b">
        <v>1</v>
      </c>
      <c r="L1994">
        <v>0.76742070000182105</v>
      </c>
      <c r="M1994">
        <v>24.400658999998999</v>
      </c>
      <c r="N1994">
        <v>3</v>
      </c>
      <c r="O1994">
        <v>0.34755620000214599</v>
      </c>
      <c r="P1994">
        <v>24.895232800001398</v>
      </c>
    </row>
    <row r="1995" spans="1:16" x14ac:dyDescent="0.3">
      <c r="A1995">
        <v>6</v>
      </c>
      <c r="B1995">
        <v>2</v>
      </c>
      <c r="C1995">
        <v>1</v>
      </c>
      <c r="D1995">
        <v>5</v>
      </c>
      <c r="E1995" t="s">
        <v>362</v>
      </c>
      <c r="F1995">
        <v>1</v>
      </c>
      <c r="G1995">
        <v>2</v>
      </c>
      <c r="H1995">
        <v>1.98973409999599</v>
      </c>
      <c r="I1995">
        <v>5.0000661999947598</v>
      </c>
      <c r="J1995" t="s">
        <v>16</v>
      </c>
      <c r="K1995" t="b">
        <v>1</v>
      </c>
      <c r="L1995">
        <v>4.1186550999991596</v>
      </c>
      <c r="M1995">
        <v>29.5186151999951</v>
      </c>
      <c r="N1995">
        <v>2</v>
      </c>
      <c r="O1995">
        <v>0.17970200000127101</v>
      </c>
      <c r="P1995">
        <v>29.799577799996801</v>
      </c>
    </row>
    <row r="1996" spans="1:16" x14ac:dyDescent="0.3">
      <c r="A1996">
        <v>6</v>
      </c>
      <c r="B1996">
        <v>2</v>
      </c>
      <c r="C1996">
        <v>1</v>
      </c>
      <c r="D1996">
        <v>5</v>
      </c>
      <c r="E1996" t="s">
        <v>1411</v>
      </c>
      <c r="F1996">
        <v>1</v>
      </c>
      <c r="G1996">
        <v>2</v>
      </c>
      <c r="H1996">
        <v>1.99077099999704</v>
      </c>
      <c r="I1996">
        <v>52.500839199994502</v>
      </c>
      <c r="J1996" t="s">
        <v>16</v>
      </c>
      <c r="K1996" t="b">
        <v>1</v>
      </c>
      <c r="L1996">
        <v>3.00845529999788</v>
      </c>
      <c r="M1996">
        <v>33.325111799997103</v>
      </c>
      <c r="N1996">
        <v>3</v>
      </c>
      <c r="O1996">
        <v>6.8925599996873602E-2</v>
      </c>
      <c r="P1996">
        <v>33.4887507000021</v>
      </c>
    </row>
    <row r="1997" spans="1:16" x14ac:dyDescent="0.3">
      <c r="A1997">
        <v>6</v>
      </c>
      <c r="B1997">
        <v>2</v>
      </c>
      <c r="C1997">
        <v>1</v>
      </c>
      <c r="D1997">
        <v>5</v>
      </c>
      <c r="E1997" t="s">
        <v>1412</v>
      </c>
      <c r="F1997" t="s">
        <v>13</v>
      </c>
      <c r="G1997">
        <v>2</v>
      </c>
      <c r="H1997" t="s">
        <v>13</v>
      </c>
      <c r="I1997" t="s">
        <v>13</v>
      </c>
      <c r="J1997" t="s">
        <v>14</v>
      </c>
      <c r="K1997" t="b">
        <v>1</v>
      </c>
      <c r="L1997">
        <v>1.1606003000051699</v>
      </c>
      <c r="M1997">
        <v>35.160426700000201</v>
      </c>
      <c r="N1997">
        <v>3</v>
      </c>
      <c r="O1997">
        <v>0.21770499999547599</v>
      </c>
      <c r="P1997">
        <v>35.477376999995599</v>
      </c>
    </row>
    <row r="1998" spans="1:16" x14ac:dyDescent="0.3">
      <c r="A1998">
        <v>6</v>
      </c>
      <c r="B1998">
        <v>2</v>
      </c>
      <c r="C1998">
        <v>1</v>
      </c>
      <c r="D1998">
        <v>5</v>
      </c>
      <c r="E1998" t="s">
        <v>1057</v>
      </c>
      <c r="F1998">
        <v>1</v>
      </c>
      <c r="G1998">
        <v>2</v>
      </c>
      <c r="H1998">
        <v>1.9919501000040301</v>
      </c>
      <c r="I1998">
        <v>117.5019655</v>
      </c>
      <c r="J1998" t="s">
        <v>14</v>
      </c>
      <c r="K1998" t="b">
        <v>0</v>
      </c>
      <c r="L1998">
        <v>0.97769010000047296</v>
      </c>
      <c r="M1998">
        <v>36.960773200000403</v>
      </c>
      <c r="N1998">
        <v>3</v>
      </c>
      <c r="O1998">
        <v>4.4140400001197101E-2</v>
      </c>
      <c r="P1998">
        <v>37.087903399995398</v>
      </c>
    </row>
    <row r="1999" spans="1:16" x14ac:dyDescent="0.3">
      <c r="A1999">
        <v>6</v>
      </c>
      <c r="B1999">
        <v>2</v>
      </c>
      <c r="C1999">
        <v>1</v>
      </c>
      <c r="D1999">
        <v>5</v>
      </c>
      <c r="E1999" t="s">
        <v>1261</v>
      </c>
      <c r="F1999">
        <v>1</v>
      </c>
      <c r="G1999">
        <v>2</v>
      </c>
      <c r="H1999">
        <v>1.9917146999941899</v>
      </c>
      <c r="I1999">
        <v>105.001754599994</v>
      </c>
      <c r="J1999" t="s">
        <v>14</v>
      </c>
      <c r="K1999" t="b">
        <v>0</v>
      </c>
      <c r="L1999">
        <v>0.63384330000553801</v>
      </c>
      <c r="M1999">
        <v>38.233542800000599</v>
      </c>
      <c r="N1999">
        <v>3</v>
      </c>
      <c r="O1999">
        <v>0.41766020000068199</v>
      </c>
      <c r="P1999">
        <v>38.749771700000601</v>
      </c>
    </row>
    <row r="2000" spans="1:16" x14ac:dyDescent="0.3">
      <c r="A2000">
        <v>6</v>
      </c>
      <c r="B2000">
        <v>2</v>
      </c>
      <c r="C2000">
        <v>1</v>
      </c>
      <c r="D2000">
        <v>5</v>
      </c>
      <c r="E2000" t="s">
        <v>1413</v>
      </c>
      <c r="F2000">
        <v>1</v>
      </c>
      <c r="G2000">
        <v>2</v>
      </c>
      <c r="H2000">
        <v>1.99259230000462</v>
      </c>
      <c r="I2000">
        <v>142.50239009999501</v>
      </c>
      <c r="J2000" t="s">
        <v>14</v>
      </c>
      <c r="K2000" t="b">
        <v>0</v>
      </c>
      <c r="L2000">
        <v>0.68432179999945197</v>
      </c>
      <c r="M2000">
        <v>39.950817500001001</v>
      </c>
      <c r="N2000">
        <v>3</v>
      </c>
      <c r="O2000">
        <v>0.313383400003659</v>
      </c>
      <c r="P2000">
        <v>40.453102300001802</v>
      </c>
    </row>
    <row r="2001" spans="1:16" x14ac:dyDescent="0.3">
      <c r="A2001">
        <v>6</v>
      </c>
      <c r="B2001">
        <v>2</v>
      </c>
      <c r="C2001">
        <v>1</v>
      </c>
      <c r="D2001">
        <v>5</v>
      </c>
      <c r="E2001" t="s">
        <v>689</v>
      </c>
      <c r="F2001">
        <v>1</v>
      </c>
      <c r="G2001">
        <v>2</v>
      </c>
      <c r="H2001">
        <v>1.99072120000346</v>
      </c>
      <c r="I2001">
        <v>50.000816199993999</v>
      </c>
      <c r="J2001" t="s">
        <v>16</v>
      </c>
      <c r="K2001" t="b">
        <v>1</v>
      </c>
      <c r="L2001">
        <v>1.1595073999997101</v>
      </c>
      <c r="M2001">
        <v>42.125986499995598</v>
      </c>
      <c r="N2001">
        <v>3</v>
      </c>
      <c r="O2001">
        <v>0.30445599999802703</v>
      </c>
      <c r="P2001">
        <v>42.676312399998999</v>
      </c>
    </row>
    <row r="2002" spans="1:16" x14ac:dyDescent="0.3">
      <c r="A2002">
        <v>6</v>
      </c>
      <c r="B2002">
        <v>2</v>
      </c>
      <c r="C2002">
        <v>1</v>
      </c>
      <c r="D2002">
        <v>5</v>
      </c>
      <c r="E2002" t="s">
        <v>1414</v>
      </c>
      <c r="F2002">
        <v>1</v>
      </c>
      <c r="G2002">
        <v>2</v>
      </c>
      <c r="H2002">
        <v>1.99042909999844</v>
      </c>
      <c r="I2002">
        <v>35.000559399995801</v>
      </c>
      <c r="J2002" t="s">
        <v>16</v>
      </c>
      <c r="K2002" t="b">
        <v>1</v>
      </c>
      <c r="L2002">
        <v>0.86359349999838697</v>
      </c>
      <c r="M2002">
        <v>44.046740999998299</v>
      </c>
      <c r="N2002">
        <v>3</v>
      </c>
      <c r="O2002">
        <v>0.324519299996609</v>
      </c>
      <c r="P2002">
        <v>44.584250300002203</v>
      </c>
    </row>
    <row r="2003" spans="1:16" x14ac:dyDescent="0.3">
      <c r="A2003">
        <v>6</v>
      </c>
      <c r="B2003">
        <v>2</v>
      </c>
      <c r="C2003">
        <v>1</v>
      </c>
      <c r="D2003">
        <v>5</v>
      </c>
      <c r="E2003" t="s">
        <v>1415</v>
      </c>
      <c r="F2003" t="s">
        <v>13</v>
      </c>
      <c r="G2003">
        <v>2</v>
      </c>
      <c r="H2003" t="s">
        <v>13</v>
      </c>
      <c r="I2003" t="s">
        <v>13</v>
      </c>
      <c r="J2003" t="s">
        <v>14</v>
      </c>
      <c r="K2003" t="b">
        <v>1</v>
      </c>
      <c r="L2003">
        <v>0.820481599999766</v>
      </c>
      <c r="M2003">
        <v>45.920249599999799</v>
      </c>
      <c r="N2003">
        <v>3</v>
      </c>
      <c r="O2003">
        <v>3.6364600004162598E-2</v>
      </c>
      <c r="P2003">
        <v>46.088320499999099</v>
      </c>
    </row>
    <row r="2004" spans="1:16" x14ac:dyDescent="0.3">
      <c r="A2004">
        <v>6</v>
      </c>
      <c r="B2004">
        <v>2</v>
      </c>
      <c r="C2004">
        <v>1</v>
      </c>
      <c r="D2004">
        <v>5</v>
      </c>
      <c r="E2004" t="s">
        <v>1416</v>
      </c>
      <c r="F2004" t="s">
        <v>13</v>
      </c>
      <c r="G2004">
        <v>2</v>
      </c>
      <c r="H2004" t="s">
        <v>13</v>
      </c>
      <c r="I2004" t="s">
        <v>13</v>
      </c>
      <c r="J2004" t="s">
        <v>14</v>
      </c>
      <c r="K2004" t="b">
        <v>1</v>
      </c>
      <c r="L2004">
        <v>0.66578880000452101</v>
      </c>
      <c r="M2004">
        <v>47.265629299996398</v>
      </c>
      <c r="N2004">
        <v>3</v>
      </c>
      <c r="O2004">
        <v>0.16135260000009999</v>
      </c>
      <c r="P2004">
        <v>47.525189300002197</v>
      </c>
    </row>
    <row r="2005" spans="1:16" x14ac:dyDescent="0.3">
      <c r="A2005">
        <v>6</v>
      </c>
      <c r="B2005">
        <v>2</v>
      </c>
      <c r="C2005">
        <v>1</v>
      </c>
      <c r="D2005">
        <v>5</v>
      </c>
      <c r="E2005" t="s">
        <v>211</v>
      </c>
      <c r="F2005" t="s">
        <v>13</v>
      </c>
      <c r="G2005">
        <v>2</v>
      </c>
      <c r="H2005" t="s">
        <v>13</v>
      </c>
      <c r="I2005" t="s">
        <v>13</v>
      </c>
      <c r="J2005" t="s">
        <v>14</v>
      </c>
      <c r="K2005" t="b">
        <v>1</v>
      </c>
      <c r="L2005">
        <v>2.8625056000018998</v>
      </c>
      <c r="M2005">
        <v>50.8955712999959</v>
      </c>
      <c r="N2005">
        <v>3</v>
      </c>
      <c r="O2005">
        <v>0.29134380000323301</v>
      </c>
      <c r="P2005">
        <v>51.303083899998498</v>
      </c>
    </row>
    <row r="2006" spans="1:16" x14ac:dyDescent="0.3">
      <c r="A2006">
        <v>6</v>
      </c>
      <c r="B2006">
        <v>2</v>
      </c>
      <c r="C2006">
        <v>1</v>
      </c>
      <c r="D2006">
        <v>5</v>
      </c>
      <c r="E2006" t="s">
        <v>910</v>
      </c>
      <c r="F2006" t="s">
        <v>13</v>
      </c>
      <c r="G2006">
        <v>2</v>
      </c>
      <c r="H2006" t="s">
        <v>13</v>
      </c>
      <c r="I2006" t="s">
        <v>13</v>
      </c>
      <c r="J2006" t="s">
        <v>14</v>
      </c>
      <c r="K2006" t="b">
        <v>1</v>
      </c>
      <c r="L2006">
        <v>0.66469890000007603</v>
      </c>
      <c r="M2006">
        <v>52.481076700001701</v>
      </c>
      <c r="N2006">
        <v>3</v>
      </c>
      <c r="O2006">
        <v>1.02857809999841</v>
      </c>
      <c r="P2006">
        <v>53.624433699995301</v>
      </c>
    </row>
    <row r="2007" spans="1:16" x14ac:dyDescent="0.3">
      <c r="A2007">
        <v>6</v>
      </c>
      <c r="B2007">
        <v>2</v>
      </c>
      <c r="C2007">
        <v>1</v>
      </c>
      <c r="D2007">
        <v>5</v>
      </c>
      <c r="E2007" t="s">
        <v>1006</v>
      </c>
      <c r="F2007">
        <v>1</v>
      </c>
      <c r="G2007">
        <v>2</v>
      </c>
      <c r="H2007">
        <v>1.9912942000009899</v>
      </c>
      <c r="I2007">
        <v>80.001294699999605</v>
      </c>
      <c r="J2007" t="s">
        <v>16</v>
      </c>
      <c r="K2007" t="b">
        <v>1</v>
      </c>
      <c r="L2007">
        <v>0.79874610000115398</v>
      </c>
      <c r="M2007">
        <v>54.931884799996602</v>
      </c>
      <c r="N2007">
        <v>3</v>
      </c>
      <c r="O2007">
        <v>6.7530799999076394E-2</v>
      </c>
      <c r="P2007">
        <v>55.119401500000102</v>
      </c>
    </row>
    <row r="2008" spans="1:16" x14ac:dyDescent="0.3">
      <c r="A2008">
        <v>6</v>
      </c>
      <c r="B2008">
        <v>2</v>
      </c>
      <c r="C2008">
        <v>1</v>
      </c>
      <c r="D2008">
        <v>5</v>
      </c>
      <c r="E2008" t="s">
        <v>367</v>
      </c>
      <c r="F2008" t="s">
        <v>13</v>
      </c>
      <c r="G2008">
        <v>2</v>
      </c>
      <c r="H2008" t="s">
        <v>13</v>
      </c>
      <c r="I2008" t="s">
        <v>13</v>
      </c>
      <c r="J2008" t="s">
        <v>14</v>
      </c>
      <c r="K2008" t="b">
        <v>1</v>
      </c>
      <c r="L2008">
        <v>1.50259379999625</v>
      </c>
      <c r="M2008">
        <v>57.135673899996597</v>
      </c>
      <c r="N2008">
        <v>3</v>
      </c>
      <c r="O2008">
        <v>0.60365869999805</v>
      </c>
      <c r="P2008">
        <v>57.983569099997098</v>
      </c>
    </row>
    <row r="2009" spans="1:16" x14ac:dyDescent="0.3">
      <c r="A2009">
        <v>6</v>
      </c>
      <c r="B2009">
        <v>2</v>
      </c>
      <c r="C2009">
        <v>1</v>
      </c>
      <c r="D2009">
        <v>5</v>
      </c>
      <c r="E2009" t="s">
        <v>271</v>
      </c>
      <c r="F2009" t="s">
        <v>13</v>
      </c>
      <c r="G2009">
        <v>2</v>
      </c>
      <c r="H2009" t="s">
        <v>13</v>
      </c>
      <c r="I2009" t="s">
        <v>13</v>
      </c>
      <c r="J2009" t="s">
        <v>16</v>
      </c>
      <c r="K2009" t="b">
        <v>0</v>
      </c>
      <c r="L2009">
        <v>0.99778630000219004</v>
      </c>
      <c r="M2009">
        <v>59.497537399998699</v>
      </c>
      <c r="N2009">
        <v>3</v>
      </c>
      <c r="O2009">
        <v>0.29069009999511802</v>
      </c>
      <c r="P2009">
        <v>59.950444000001902</v>
      </c>
    </row>
    <row r="2010" spans="1:16" x14ac:dyDescent="0.3">
      <c r="A2010">
        <v>6</v>
      </c>
      <c r="B2010">
        <v>2</v>
      </c>
      <c r="C2010">
        <v>1</v>
      </c>
      <c r="D2010">
        <v>5</v>
      </c>
      <c r="E2010" t="s">
        <v>1417</v>
      </c>
      <c r="F2010" t="s">
        <v>13</v>
      </c>
      <c r="G2010">
        <v>2</v>
      </c>
      <c r="H2010" t="s">
        <v>13</v>
      </c>
      <c r="I2010" t="s">
        <v>13</v>
      </c>
      <c r="J2010" t="s">
        <v>14</v>
      </c>
      <c r="K2010" t="b">
        <v>1</v>
      </c>
      <c r="L2010">
        <v>0.75011480000102904</v>
      </c>
      <c r="M2010">
        <v>61.216577400002301</v>
      </c>
      <c r="N2010">
        <v>3</v>
      </c>
      <c r="O2010">
        <v>0.229341600002954</v>
      </c>
      <c r="P2010">
        <v>61.5770926999976</v>
      </c>
    </row>
    <row r="2011" spans="1:16" x14ac:dyDescent="0.3">
      <c r="A2011">
        <v>6</v>
      </c>
      <c r="B2011">
        <v>2</v>
      </c>
      <c r="C2011">
        <v>1</v>
      </c>
      <c r="D2011">
        <v>5</v>
      </c>
      <c r="E2011" t="s">
        <v>1418</v>
      </c>
      <c r="F2011">
        <v>1</v>
      </c>
      <c r="G2011">
        <v>2</v>
      </c>
      <c r="H2011">
        <v>1.9908341000045799</v>
      </c>
      <c r="I2011">
        <v>65.001060899994599</v>
      </c>
      <c r="J2011" t="s">
        <v>14</v>
      </c>
      <c r="K2011" t="b">
        <v>0</v>
      </c>
      <c r="L2011">
        <v>0.80567750000045601</v>
      </c>
      <c r="M2011">
        <v>62.8887573999964</v>
      </c>
      <c r="N2011">
        <v>3</v>
      </c>
      <c r="O2011">
        <v>0.19336289999773701</v>
      </c>
      <c r="P2011">
        <v>63.181161899999999</v>
      </c>
    </row>
    <row r="2012" spans="1:16" x14ac:dyDescent="0.3">
      <c r="A2012">
        <v>6</v>
      </c>
      <c r="B2012">
        <v>2</v>
      </c>
      <c r="C2012">
        <v>1</v>
      </c>
      <c r="D2012">
        <v>5</v>
      </c>
      <c r="E2012" t="s">
        <v>1419</v>
      </c>
      <c r="F2012" t="s">
        <v>13</v>
      </c>
      <c r="G2012">
        <v>2</v>
      </c>
      <c r="H2012" t="s">
        <v>13</v>
      </c>
      <c r="I2012" t="s">
        <v>13</v>
      </c>
      <c r="J2012" t="s">
        <v>14</v>
      </c>
      <c r="K2012" t="b">
        <v>1</v>
      </c>
      <c r="L2012">
        <v>0.58423229999607396</v>
      </c>
      <c r="M2012">
        <v>64.283942900001406</v>
      </c>
      <c r="N2012">
        <v>3</v>
      </c>
      <c r="O2012">
        <v>0.112563199996657</v>
      </c>
      <c r="P2012">
        <v>64.516210299996601</v>
      </c>
    </row>
    <row r="2013" spans="1:16" x14ac:dyDescent="0.3">
      <c r="A2013">
        <v>6</v>
      </c>
      <c r="B2013">
        <v>2</v>
      </c>
      <c r="C2013">
        <v>1</v>
      </c>
      <c r="D2013">
        <v>5</v>
      </c>
      <c r="E2013" t="s">
        <v>557</v>
      </c>
      <c r="F2013" t="s">
        <v>13</v>
      </c>
      <c r="G2013">
        <v>2</v>
      </c>
      <c r="H2013" t="s">
        <v>13</v>
      </c>
      <c r="I2013" t="s">
        <v>13</v>
      </c>
      <c r="J2013" t="s">
        <v>14</v>
      </c>
      <c r="K2013" t="b">
        <v>1</v>
      </c>
      <c r="L2013">
        <v>0.65133020000212105</v>
      </c>
      <c r="M2013">
        <v>65.684519299997206</v>
      </c>
      <c r="N2013">
        <v>3</v>
      </c>
      <c r="O2013">
        <v>4.4207799997820998E-2</v>
      </c>
      <c r="P2013">
        <v>65.831878799996105</v>
      </c>
    </row>
    <row r="2014" spans="1:16" x14ac:dyDescent="0.3">
      <c r="A2014">
        <v>6</v>
      </c>
      <c r="B2014">
        <v>2</v>
      </c>
      <c r="C2014">
        <v>1</v>
      </c>
      <c r="D2014">
        <v>5</v>
      </c>
      <c r="E2014" t="s">
        <v>950</v>
      </c>
      <c r="F2014" t="s">
        <v>13</v>
      </c>
      <c r="G2014">
        <v>2</v>
      </c>
      <c r="H2014" t="s">
        <v>13</v>
      </c>
      <c r="I2014" t="s">
        <v>13</v>
      </c>
      <c r="J2014" t="s">
        <v>14</v>
      </c>
      <c r="K2014" t="b">
        <v>1</v>
      </c>
      <c r="L2014">
        <v>1.0743192000009001</v>
      </c>
      <c r="M2014">
        <v>67.4241495999959</v>
      </c>
      <c r="N2014">
        <v>3</v>
      </c>
      <c r="O2014">
        <v>0.2986138999986</v>
      </c>
      <c r="P2014">
        <v>67.926362400001395</v>
      </c>
    </row>
    <row r="2015" spans="1:16" x14ac:dyDescent="0.3">
      <c r="A2015">
        <v>6</v>
      </c>
      <c r="B2015">
        <v>2</v>
      </c>
      <c r="C2015">
        <v>1</v>
      </c>
      <c r="D2015">
        <v>5</v>
      </c>
      <c r="E2015" t="s">
        <v>1203</v>
      </c>
      <c r="F2015">
        <v>1</v>
      </c>
      <c r="G2015">
        <v>2</v>
      </c>
      <c r="H2015">
        <v>1.9921830000021099</v>
      </c>
      <c r="I2015">
        <v>122.50206590000001</v>
      </c>
      <c r="J2015" t="s">
        <v>16</v>
      </c>
      <c r="K2015" t="b">
        <v>1</v>
      </c>
      <c r="L2015">
        <v>0.92624020000221197</v>
      </c>
      <c r="M2015">
        <v>69.359410299999595</v>
      </c>
      <c r="N2015">
        <v>2</v>
      </c>
      <c r="O2015">
        <v>0.288501399998495</v>
      </c>
      <c r="P2015">
        <v>69.812241100000406</v>
      </c>
    </row>
    <row r="2016" spans="1:16" x14ac:dyDescent="0.3">
      <c r="A2016">
        <v>6</v>
      </c>
      <c r="B2016">
        <v>2</v>
      </c>
      <c r="C2016">
        <v>1</v>
      </c>
      <c r="D2016">
        <v>5</v>
      </c>
      <c r="E2016" t="s">
        <v>1156</v>
      </c>
      <c r="F2016" t="s">
        <v>13</v>
      </c>
      <c r="G2016">
        <v>2</v>
      </c>
      <c r="H2016" t="s">
        <v>13</v>
      </c>
      <c r="I2016" t="s">
        <v>13</v>
      </c>
      <c r="J2016" t="s">
        <v>16</v>
      </c>
      <c r="K2016" t="b">
        <v>0</v>
      </c>
      <c r="L2016">
        <v>0.87148709999746599</v>
      </c>
      <c r="M2016">
        <v>71.1879838000023</v>
      </c>
      <c r="N2016">
        <v>3</v>
      </c>
      <c r="O2016">
        <v>0.192195700001321</v>
      </c>
      <c r="P2016">
        <v>71.532034600000799</v>
      </c>
    </row>
    <row r="2017" spans="1:16" x14ac:dyDescent="0.3">
      <c r="A2017">
        <v>6</v>
      </c>
      <c r="B2017">
        <v>2</v>
      </c>
      <c r="C2017">
        <v>1</v>
      </c>
      <c r="D2017">
        <v>5</v>
      </c>
      <c r="E2017" t="s">
        <v>1420</v>
      </c>
      <c r="F2017">
        <v>1</v>
      </c>
      <c r="G2017">
        <v>2</v>
      </c>
      <c r="H2017">
        <v>1.99016290000145</v>
      </c>
      <c r="I2017">
        <v>22.500371999995</v>
      </c>
      <c r="J2017" t="s">
        <v>14</v>
      </c>
      <c r="K2017" t="b">
        <v>0</v>
      </c>
      <c r="L2017">
        <v>1.39512850000028</v>
      </c>
      <c r="M2017">
        <v>73.444760200000005</v>
      </c>
      <c r="N2017">
        <v>3</v>
      </c>
      <c r="O2017">
        <v>0.54212540000298803</v>
      </c>
      <c r="P2017">
        <v>74.129926499998007</v>
      </c>
    </row>
    <row r="2018" spans="1:16" x14ac:dyDescent="0.3">
      <c r="A2018">
        <v>6</v>
      </c>
      <c r="B2018">
        <v>2</v>
      </c>
      <c r="C2018">
        <v>1</v>
      </c>
      <c r="D2018">
        <v>5</v>
      </c>
      <c r="E2018" t="s">
        <v>115</v>
      </c>
      <c r="F2018">
        <v>1</v>
      </c>
      <c r="G2018">
        <v>2</v>
      </c>
      <c r="H2018">
        <v>1.99112400000013</v>
      </c>
      <c r="I2018">
        <v>70.001121900000697</v>
      </c>
      <c r="J2018" t="s">
        <v>14</v>
      </c>
      <c r="K2018" t="b">
        <v>0</v>
      </c>
      <c r="L2018">
        <v>0.81918849999783605</v>
      </c>
      <c r="M2018">
        <v>75.468805799995593</v>
      </c>
      <c r="N2018">
        <v>3</v>
      </c>
      <c r="O2018">
        <v>0.88486149999516805</v>
      </c>
      <c r="P2018">
        <v>76.456671300002199</v>
      </c>
    </row>
    <row r="2019" spans="1:16" x14ac:dyDescent="0.3">
      <c r="A2019">
        <v>6</v>
      </c>
      <c r="B2019">
        <v>2</v>
      </c>
      <c r="C2019">
        <v>1</v>
      </c>
      <c r="D2019">
        <v>5</v>
      </c>
      <c r="E2019" t="s">
        <v>1181</v>
      </c>
      <c r="F2019" t="s">
        <v>13</v>
      </c>
      <c r="G2019">
        <v>2</v>
      </c>
      <c r="H2019" t="s">
        <v>13</v>
      </c>
      <c r="I2019" t="s">
        <v>13</v>
      </c>
      <c r="J2019" t="s">
        <v>14</v>
      </c>
      <c r="K2019" t="b">
        <v>1</v>
      </c>
      <c r="L2019">
        <v>0.80018170000403199</v>
      </c>
      <c r="M2019">
        <v>77.766505799998399</v>
      </c>
      <c r="N2019">
        <v>3</v>
      </c>
      <c r="O2019">
        <v>0.10949760000221399</v>
      </c>
      <c r="P2019">
        <v>77.977375800000999</v>
      </c>
    </row>
    <row r="2020" spans="1:16" x14ac:dyDescent="0.3">
      <c r="A2020">
        <v>6</v>
      </c>
      <c r="B2020">
        <v>2</v>
      </c>
      <c r="C2020">
        <v>1</v>
      </c>
      <c r="D2020">
        <v>5</v>
      </c>
      <c r="E2020" t="s">
        <v>1421</v>
      </c>
      <c r="F2020">
        <v>1</v>
      </c>
      <c r="G2020">
        <v>2</v>
      </c>
      <c r="H2020">
        <v>1.99045050000132</v>
      </c>
      <c r="I2020">
        <v>42.500689699998503</v>
      </c>
      <c r="J2020" t="s">
        <v>14</v>
      </c>
      <c r="K2020" t="b">
        <v>0</v>
      </c>
      <c r="L2020">
        <v>1.9131627000024301</v>
      </c>
      <c r="M2020">
        <v>80.396192599997505</v>
      </c>
      <c r="N2020">
        <v>3</v>
      </c>
      <c r="O2020">
        <v>0.26946999999927401</v>
      </c>
      <c r="P2020">
        <v>80.889207599997505</v>
      </c>
    </row>
    <row r="2021" spans="1:16" x14ac:dyDescent="0.3">
      <c r="A2021">
        <v>6</v>
      </c>
      <c r="B2021">
        <v>2</v>
      </c>
      <c r="C2021">
        <v>1</v>
      </c>
      <c r="D2021">
        <v>5</v>
      </c>
      <c r="E2021" t="s">
        <v>1218</v>
      </c>
      <c r="F2021" t="s">
        <v>13</v>
      </c>
      <c r="G2021">
        <v>2</v>
      </c>
      <c r="H2021" t="s">
        <v>13</v>
      </c>
      <c r="I2021" t="s">
        <v>13</v>
      </c>
      <c r="J2021" t="s">
        <v>14</v>
      </c>
      <c r="K2021" t="b">
        <v>1</v>
      </c>
      <c r="L2021">
        <v>2.9271283999987601</v>
      </c>
      <c r="M2021">
        <v>84.326828199998999</v>
      </c>
      <c r="N2021">
        <v>1</v>
      </c>
      <c r="O2021">
        <v>0.66424190000543604</v>
      </c>
      <c r="P2021">
        <v>85.099975500001193</v>
      </c>
    </row>
    <row r="2022" spans="1:16" x14ac:dyDescent="0.3">
      <c r="A2022">
        <v>6</v>
      </c>
      <c r="B2022">
        <v>2</v>
      </c>
      <c r="C2022">
        <v>1</v>
      </c>
      <c r="D2022">
        <v>5</v>
      </c>
      <c r="E2022" t="s">
        <v>1251</v>
      </c>
      <c r="F2022" t="s">
        <v>13</v>
      </c>
      <c r="G2022">
        <v>2</v>
      </c>
      <c r="H2022" t="s">
        <v>13</v>
      </c>
      <c r="I2022" t="s">
        <v>13</v>
      </c>
      <c r="J2022" t="s">
        <v>14</v>
      </c>
      <c r="K2022" t="b">
        <v>1</v>
      </c>
      <c r="L2022">
        <v>1.0782405999998399</v>
      </c>
      <c r="M2022">
        <v>86.694642199996494</v>
      </c>
      <c r="N2022">
        <v>2</v>
      </c>
      <c r="O2022">
        <v>0.236858300006134</v>
      </c>
      <c r="P2022">
        <v>87.064706299999699</v>
      </c>
    </row>
    <row r="2023" spans="1:16" x14ac:dyDescent="0.3">
      <c r="A2023">
        <v>6</v>
      </c>
      <c r="B2023">
        <v>2</v>
      </c>
      <c r="C2023">
        <v>1</v>
      </c>
      <c r="D2023">
        <v>5</v>
      </c>
      <c r="E2023" t="s">
        <v>639</v>
      </c>
      <c r="F2023" t="s">
        <v>13</v>
      </c>
      <c r="G2023">
        <v>2</v>
      </c>
      <c r="H2023" t="s">
        <v>13</v>
      </c>
      <c r="I2023" t="s">
        <v>13</v>
      </c>
      <c r="J2023" t="s">
        <v>16</v>
      </c>
      <c r="K2023" t="b">
        <v>0</v>
      </c>
      <c r="L2023">
        <v>1.36157529999764</v>
      </c>
      <c r="M2023">
        <v>88.944661399997102</v>
      </c>
      <c r="N2023">
        <v>3</v>
      </c>
      <c r="O2023">
        <v>4.4428300003346501E-2</v>
      </c>
      <c r="P2023">
        <v>89.120218299998697</v>
      </c>
    </row>
    <row r="2024" spans="1:16" x14ac:dyDescent="0.3">
      <c r="A2024">
        <v>6</v>
      </c>
      <c r="B2024">
        <v>2</v>
      </c>
      <c r="C2024">
        <v>1</v>
      </c>
      <c r="D2024">
        <v>5</v>
      </c>
      <c r="E2024" t="s">
        <v>1422</v>
      </c>
      <c r="F2024" t="s">
        <v>13</v>
      </c>
      <c r="G2024">
        <v>2</v>
      </c>
      <c r="H2024" t="s">
        <v>13</v>
      </c>
      <c r="I2024" t="s">
        <v>13</v>
      </c>
      <c r="J2024" t="s">
        <v>14</v>
      </c>
      <c r="K2024" t="b">
        <v>1</v>
      </c>
      <c r="L2024">
        <v>0.76796439999452604</v>
      </c>
      <c r="M2024">
        <v>90.400904199996205</v>
      </c>
      <c r="N2024">
        <v>2</v>
      </c>
      <c r="O2024">
        <v>4.40794000023743E-2</v>
      </c>
      <c r="P2024">
        <v>90.543872399997795</v>
      </c>
    </row>
    <row r="2025" spans="1:16" x14ac:dyDescent="0.3">
      <c r="A2025">
        <v>6</v>
      </c>
      <c r="B2025">
        <v>2</v>
      </c>
      <c r="C2025">
        <v>1</v>
      </c>
      <c r="D2025">
        <v>5</v>
      </c>
      <c r="E2025" t="s">
        <v>1241</v>
      </c>
      <c r="F2025">
        <v>1</v>
      </c>
      <c r="G2025">
        <v>2</v>
      </c>
      <c r="H2025">
        <v>1.9899826999971999</v>
      </c>
      <c r="I2025">
        <v>17.500283499997799</v>
      </c>
      <c r="J2025" t="s">
        <v>16</v>
      </c>
      <c r="K2025" t="b">
        <v>1</v>
      </c>
      <c r="L2025">
        <v>0.92713969999749701</v>
      </c>
      <c r="M2025">
        <v>91.976704599997902</v>
      </c>
      <c r="N2025">
        <v>1</v>
      </c>
      <c r="O2025">
        <v>2.4570603000029201</v>
      </c>
      <c r="P2025">
        <v>94.700785499997394</v>
      </c>
    </row>
    <row r="2026" spans="1:16" x14ac:dyDescent="0.3">
      <c r="A2026">
        <v>6</v>
      </c>
      <c r="B2026">
        <v>2</v>
      </c>
      <c r="C2026">
        <v>1</v>
      </c>
      <c r="D2026">
        <v>5</v>
      </c>
      <c r="E2026" t="s">
        <v>1423</v>
      </c>
      <c r="F2026">
        <v>1</v>
      </c>
      <c r="G2026">
        <v>2</v>
      </c>
      <c r="H2026">
        <v>1.99086660000467</v>
      </c>
      <c r="I2026">
        <v>60.000960599994897</v>
      </c>
      <c r="J2026" t="s">
        <v>16</v>
      </c>
      <c r="K2026" t="b">
        <v>1</v>
      </c>
      <c r="L2026">
        <v>1.05483700000332</v>
      </c>
      <c r="M2026">
        <v>96.271357699995903</v>
      </c>
      <c r="N2026">
        <v>3</v>
      </c>
      <c r="O2026">
        <v>0.153593200004252</v>
      </c>
      <c r="P2026">
        <v>96.565376999999003</v>
      </c>
    </row>
    <row r="2027" spans="1:16" x14ac:dyDescent="0.3">
      <c r="A2027">
        <v>6</v>
      </c>
      <c r="B2027">
        <v>2</v>
      </c>
      <c r="C2027">
        <v>1</v>
      </c>
      <c r="D2027">
        <v>5</v>
      </c>
      <c r="E2027" t="s">
        <v>1424</v>
      </c>
      <c r="F2027">
        <v>1</v>
      </c>
      <c r="G2027">
        <v>2</v>
      </c>
      <c r="H2027">
        <v>1.9906791000030399</v>
      </c>
      <c r="I2027">
        <v>55.000883699998703</v>
      </c>
      <c r="J2027" t="s">
        <v>16</v>
      </c>
      <c r="K2027" t="b">
        <v>1</v>
      </c>
      <c r="L2027">
        <v>1.1425601999944801</v>
      </c>
      <c r="M2027">
        <v>98.225551499999696</v>
      </c>
      <c r="N2027">
        <v>3</v>
      </c>
      <c r="O2027">
        <v>8.0288600001949803E-2</v>
      </c>
      <c r="P2027">
        <v>98.436006700001599</v>
      </c>
    </row>
    <row r="2028" spans="1:16" x14ac:dyDescent="0.3">
      <c r="A2028">
        <v>6</v>
      </c>
      <c r="B2028">
        <v>2</v>
      </c>
      <c r="C2028">
        <v>1</v>
      </c>
      <c r="D2028">
        <v>5</v>
      </c>
      <c r="E2028" t="s">
        <v>885</v>
      </c>
      <c r="F2028">
        <v>1</v>
      </c>
      <c r="G2028">
        <v>2</v>
      </c>
      <c r="H2028">
        <v>1.9922618999989901</v>
      </c>
      <c r="I2028">
        <v>127.502166499995</v>
      </c>
      <c r="J2028" t="s">
        <v>16</v>
      </c>
      <c r="K2028" t="b">
        <v>1</v>
      </c>
      <c r="L2028">
        <v>0.65633059999527199</v>
      </c>
      <c r="M2028">
        <v>99.605918000001097</v>
      </c>
      <c r="N2028">
        <v>3</v>
      </c>
      <c r="O2028">
        <v>0.21019199999864199</v>
      </c>
      <c r="P2028">
        <v>99.965930300000807</v>
      </c>
    </row>
    <row r="2029" spans="1:16" x14ac:dyDescent="0.3">
      <c r="A2029">
        <v>6</v>
      </c>
      <c r="B2029">
        <v>2</v>
      </c>
      <c r="C2029">
        <v>1</v>
      </c>
      <c r="D2029">
        <v>5</v>
      </c>
      <c r="E2029" t="s">
        <v>418</v>
      </c>
      <c r="F2029">
        <v>1</v>
      </c>
      <c r="G2029">
        <v>2</v>
      </c>
      <c r="H2029">
        <v>1.99103800000012</v>
      </c>
      <c r="I2029">
        <v>72.501169499999406</v>
      </c>
      <c r="J2029" t="s">
        <v>14</v>
      </c>
      <c r="K2029" t="b">
        <v>0</v>
      </c>
      <c r="L2029">
        <v>1.0171900999994301</v>
      </c>
      <c r="M2029">
        <v>101.50011609999601</v>
      </c>
      <c r="N2029">
        <v>2</v>
      </c>
      <c r="O2029">
        <v>9.0900800001691096E-2</v>
      </c>
      <c r="P2029">
        <v>101.70261859999999</v>
      </c>
    </row>
    <row r="2030" spans="1:16" x14ac:dyDescent="0.3">
      <c r="A2030">
        <v>6</v>
      </c>
      <c r="B2030">
        <v>2</v>
      </c>
      <c r="C2030">
        <v>1</v>
      </c>
      <c r="D2030">
        <v>5</v>
      </c>
      <c r="E2030" t="s">
        <v>479</v>
      </c>
      <c r="F2030">
        <v>1</v>
      </c>
      <c r="G2030">
        <v>2</v>
      </c>
      <c r="H2030">
        <v>1.9919221000018299</v>
      </c>
      <c r="I2030">
        <v>110.001830999994</v>
      </c>
      <c r="J2030" t="s">
        <v>14</v>
      </c>
      <c r="K2030" t="b">
        <v>0</v>
      </c>
      <c r="L2030">
        <v>0.63713629999983801</v>
      </c>
      <c r="M2030">
        <v>102.8534535</v>
      </c>
      <c r="N2030">
        <v>2</v>
      </c>
      <c r="O2030">
        <v>0.43663299999752803</v>
      </c>
      <c r="P2030">
        <v>103.568298099999</v>
      </c>
    </row>
    <row r="2031" spans="1:16" x14ac:dyDescent="0.3">
      <c r="A2031">
        <v>6</v>
      </c>
      <c r="B2031">
        <v>2</v>
      </c>
      <c r="C2031">
        <v>1</v>
      </c>
      <c r="D2031">
        <v>5</v>
      </c>
      <c r="E2031" t="s">
        <v>1425</v>
      </c>
      <c r="F2031" t="s">
        <v>13</v>
      </c>
      <c r="G2031">
        <v>2</v>
      </c>
      <c r="H2031" t="s">
        <v>13</v>
      </c>
      <c r="I2031" t="s">
        <v>13</v>
      </c>
      <c r="J2031" t="s">
        <v>14</v>
      </c>
      <c r="K2031" t="b">
        <v>1</v>
      </c>
      <c r="L2031">
        <v>0.91820429999643205</v>
      </c>
      <c r="M2031">
        <v>105.0010941</v>
      </c>
      <c r="N2031">
        <v>2</v>
      </c>
      <c r="O2031">
        <v>0.251065399999789</v>
      </c>
      <c r="P2031">
        <v>105.398957699996</v>
      </c>
    </row>
    <row r="2032" spans="1:16" x14ac:dyDescent="0.3">
      <c r="A2032">
        <v>6</v>
      </c>
      <c r="B2032">
        <v>2</v>
      </c>
      <c r="C2032">
        <v>1</v>
      </c>
      <c r="D2032">
        <v>5</v>
      </c>
      <c r="E2032" t="s">
        <v>466</v>
      </c>
      <c r="F2032" t="s">
        <v>13</v>
      </c>
      <c r="G2032">
        <v>2</v>
      </c>
      <c r="H2032" t="s">
        <v>13</v>
      </c>
      <c r="I2032" t="s">
        <v>13</v>
      </c>
      <c r="J2032" t="s">
        <v>16</v>
      </c>
      <c r="K2032" t="b">
        <v>0</v>
      </c>
      <c r="L2032">
        <v>1.1408720000035799</v>
      </c>
      <c r="M2032">
        <v>107.0570917</v>
      </c>
      <c r="N2032">
        <v>3</v>
      </c>
      <c r="O2032">
        <v>7.5952200000756406E-2</v>
      </c>
      <c r="P2032">
        <v>107.31174769999799</v>
      </c>
    </row>
    <row r="2033" spans="1:16" x14ac:dyDescent="0.3">
      <c r="A2033">
        <v>6</v>
      </c>
      <c r="B2033">
        <v>2</v>
      </c>
      <c r="C2033">
        <v>1</v>
      </c>
      <c r="D2033">
        <v>5</v>
      </c>
      <c r="E2033" t="s">
        <v>358</v>
      </c>
      <c r="F2033" t="s">
        <v>13</v>
      </c>
      <c r="G2033">
        <v>2</v>
      </c>
      <c r="H2033" t="s">
        <v>13</v>
      </c>
      <c r="I2033" t="s">
        <v>13</v>
      </c>
      <c r="J2033" t="s">
        <v>14</v>
      </c>
      <c r="K2033" t="b">
        <v>1</v>
      </c>
      <c r="L2033">
        <v>0.83963070000027096</v>
      </c>
      <c r="M2033">
        <v>108.656083000002</v>
      </c>
      <c r="N2033">
        <v>2</v>
      </c>
      <c r="O2033">
        <v>7.3101299996778807E-2</v>
      </c>
      <c r="P2033">
        <v>108.90888070000101</v>
      </c>
    </row>
    <row r="2034" spans="1:16" x14ac:dyDescent="0.3">
      <c r="A2034">
        <v>6</v>
      </c>
      <c r="B2034">
        <v>2</v>
      </c>
      <c r="C2034">
        <v>1</v>
      </c>
      <c r="D2034">
        <v>5</v>
      </c>
      <c r="E2034" t="s">
        <v>1063</v>
      </c>
      <c r="F2034">
        <v>1</v>
      </c>
      <c r="G2034">
        <v>2</v>
      </c>
      <c r="H2034">
        <v>1.9902115000004399</v>
      </c>
      <c r="I2034">
        <v>27.500460399998701</v>
      </c>
      <c r="J2034" t="s">
        <v>14</v>
      </c>
      <c r="K2034" t="b">
        <v>0</v>
      </c>
      <c r="L2034">
        <v>0.76603050000267103</v>
      </c>
      <c r="M2034">
        <v>110.182515200002</v>
      </c>
      <c r="N2034">
        <v>2</v>
      </c>
      <c r="O2034">
        <v>0.168344999998226</v>
      </c>
      <c r="P2034">
        <v>110.500106699998</v>
      </c>
    </row>
    <row r="2035" spans="1:16" x14ac:dyDescent="0.3">
      <c r="A2035">
        <v>6</v>
      </c>
      <c r="B2035">
        <v>2</v>
      </c>
      <c r="C2035">
        <v>1</v>
      </c>
      <c r="D2035">
        <v>5</v>
      </c>
      <c r="E2035" t="s">
        <v>1426</v>
      </c>
      <c r="F2035" t="s">
        <v>13</v>
      </c>
      <c r="G2035">
        <v>2</v>
      </c>
      <c r="H2035" t="s">
        <v>13</v>
      </c>
      <c r="I2035" t="s">
        <v>13</v>
      </c>
      <c r="J2035" t="s">
        <v>14</v>
      </c>
      <c r="K2035" t="b">
        <v>1</v>
      </c>
      <c r="L2035">
        <v>0.77982950000296103</v>
      </c>
      <c r="M2035">
        <v>111.796018199995</v>
      </c>
      <c r="N2035">
        <v>2</v>
      </c>
      <c r="O2035">
        <v>3.4487299999454997E-2</v>
      </c>
      <c r="P2035">
        <v>111.91017379999499</v>
      </c>
    </row>
    <row r="2036" spans="1:16" x14ac:dyDescent="0.3">
      <c r="A2036">
        <v>6</v>
      </c>
      <c r="B2036">
        <v>2</v>
      </c>
      <c r="C2036">
        <v>1</v>
      </c>
      <c r="D2036">
        <v>5</v>
      </c>
      <c r="E2036" t="s">
        <v>946</v>
      </c>
      <c r="F2036" t="s">
        <v>13</v>
      </c>
      <c r="G2036">
        <v>2</v>
      </c>
      <c r="H2036" t="s">
        <v>13</v>
      </c>
      <c r="I2036" t="s">
        <v>13</v>
      </c>
      <c r="J2036" t="s">
        <v>14</v>
      </c>
      <c r="K2036" t="b">
        <v>1</v>
      </c>
      <c r="L2036">
        <v>0.77337589999660905</v>
      </c>
      <c r="M2036">
        <v>113.189531999997</v>
      </c>
      <c r="N2036">
        <v>2</v>
      </c>
      <c r="O2036">
        <v>0.33791840000049</v>
      </c>
      <c r="P2036">
        <v>113.73364829999601</v>
      </c>
    </row>
    <row r="2037" spans="1:16" x14ac:dyDescent="0.3">
      <c r="A2037">
        <v>6</v>
      </c>
      <c r="B2037">
        <v>2</v>
      </c>
      <c r="C2037">
        <v>1</v>
      </c>
      <c r="D2037">
        <v>5</v>
      </c>
      <c r="E2037" t="s">
        <v>345</v>
      </c>
      <c r="F2037" t="s">
        <v>13</v>
      </c>
      <c r="G2037">
        <v>2</v>
      </c>
      <c r="H2037" t="s">
        <v>13</v>
      </c>
      <c r="I2037" t="s">
        <v>13</v>
      </c>
      <c r="J2037" t="s">
        <v>16</v>
      </c>
      <c r="K2037" t="b">
        <v>0</v>
      </c>
      <c r="L2037">
        <v>1.0753994999977301</v>
      </c>
      <c r="M2037">
        <v>115.32498920000199</v>
      </c>
      <c r="N2037">
        <v>3</v>
      </c>
      <c r="O2037">
        <v>0.115776699996786</v>
      </c>
      <c r="P2037">
        <v>115.56753870000099</v>
      </c>
    </row>
    <row r="2038" spans="1:16" x14ac:dyDescent="0.3">
      <c r="A2038">
        <v>6</v>
      </c>
      <c r="B2038">
        <v>2</v>
      </c>
      <c r="C2038">
        <v>1</v>
      </c>
      <c r="D2038">
        <v>5</v>
      </c>
      <c r="E2038" t="s">
        <v>1427</v>
      </c>
      <c r="F2038" t="s">
        <v>13</v>
      </c>
      <c r="G2038">
        <v>2</v>
      </c>
      <c r="H2038" t="s">
        <v>13</v>
      </c>
      <c r="I2038" t="s">
        <v>13</v>
      </c>
      <c r="J2038" t="s">
        <v>16</v>
      </c>
      <c r="K2038" t="b">
        <v>0</v>
      </c>
      <c r="L2038">
        <v>0.83779869999852996</v>
      </c>
      <c r="M2038">
        <v>116.920585200001</v>
      </c>
      <c r="N2038">
        <v>1</v>
      </c>
      <c r="O2038">
        <v>0.75251749999733897</v>
      </c>
      <c r="P2038">
        <v>117.80430889999801</v>
      </c>
    </row>
    <row r="2039" spans="1:16" x14ac:dyDescent="0.3">
      <c r="A2039">
        <v>6</v>
      </c>
      <c r="B2039">
        <v>2</v>
      </c>
      <c r="C2039">
        <v>1</v>
      </c>
      <c r="D2039">
        <v>5</v>
      </c>
      <c r="E2039" t="s">
        <v>212</v>
      </c>
      <c r="F2039">
        <v>1</v>
      </c>
      <c r="G2039">
        <v>2</v>
      </c>
      <c r="H2039">
        <v>1.99271260000387</v>
      </c>
      <c r="I2039">
        <v>150.00249020000001</v>
      </c>
      <c r="J2039" t="s">
        <v>14</v>
      </c>
      <c r="K2039" t="b">
        <v>0</v>
      </c>
      <c r="L2039">
        <v>0.97829359999741405</v>
      </c>
      <c r="M2039">
        <v>119.294562999996</v>
      </c>
      <c r="N2039">
        <v>3</v>
      </c>
      <c r="O2039">
        <v>0.32453759999771098</v>
      </c>
      <c r="P2039">
        <v>119.704307499997</v>
      </c>
    </row>
    <row r="2040" spans="1:16" x14ac:dyDescent="0.3">
      <c r="A2040">
        <v>6</v>
      </c>
      <c r="B2040">
        <v>2</v>
      </c>
      <c r="C2040">
        <v>1</v>
      </c>
      <c r="D2040">
        <v>5</v>
      </c>
      <c r="E2040" t="s">
        <v>497</v>
      </c>
      <c r="F2040">
        <v>1</v>
      </c>
      <c r="G2040">
        <v>2</v>
      </c>
      <c r="H2040">
        <v>1.9910349999990999</v>
      </c>
      <c r="I2040">
        <v>67.501085099996999</v>
      </c>
      <c r="J2040" t="s">
        <v>14</v>
      </c>
      <c r="K2040" t="b">
        <v>0</v>
      </c>
      <c r="L2040">
        <v>0.86987840000074401</v>
      </c>
      <c r="M2040">
        <v>121.086103499998</v>
      </c>
      <c r="N2040">
        <v>2</v>
      </c>
      <c r="O2040">
        <v>0.21002170000428999</v>
      </c>
      <c r="P2040">
        <v>121.3977982</v>
      </c>
    </row>
    <row r="2041" spans="1:16" x14ac:dyDescent="0.3">
      <c r="A2041">
        <v>6</v>
      </c>
      <c r="B2041">
        <v>2</v>
      </c>
      <c r="C2041">
        <v>1</v>
      </c>
      <c r="D2041">
        <v>5</v>
      </c>
      <c r="E2041" t="s">
        <v>216</v>
      </c>
      <c r="F2041">
        <v>1</v>
      </c>
      <c r="G2041">
        <v>2</v>
      </c>
      <c r="H2041">
        <v>1.99076290000085</v>
      </c>
      <c r="I2041">
        <v>57.500924399995696</v>
      </c>
      <c r="J2041" t="s">
        <v>14</v>
      </c>
      <c r="K2041" t="b">
        <v>0</v>
      </c>
      <c r="L2041">
        <v>2.2115002999999001</v>
      </c>
      <c r="M2041">
        <v>124.127822000002</v>
      </c>
      <c r="N2041">
        <v>2</v>
      </c>
      <c r="O2041">
        <v>0.24254600000131199</v>
      </c>
      <c r="P2041">
        <v>124.454322899997</v>
      </c>
    </row>
    <row r="2042" spans="1:16" x14ac:dyDescent="0.3">
      <c r="A2042">
        <v>6</v>
      </c>
      <c r="B2042">
        <v>3</v>
      </c>
      <c r="C2042">
        <v>0</v>
      </c>
      <c r="D2042">
        <v>3</v>
      </c>
      <c r="E2042" t="s">
        <v>74</v>
      </c>
      <c r="F2042" t="s">
        <v>13</v>
      </c>
      <c r="G2042">
        <v>1</v>
      </c>
      <c r="H2042" t="s">
        <v>13</v>
      </c>
      <c r="I2042" t="s">
        <v>13</v>
      </c>
      <c r="J2042" t="s">
        <v>14</v>
      </c>
      <c r="K2042" t="b">
        <v>1</v>
      </c>
      <c r="L2042">
        <v>2.4871541000029498</v>
      </c>
      <c r="M2042">
        <v>2.48718820000067</v>
      </c>
      <c r="N2042">
        <v>3</v>
      </c>
      <c r="O2042">
        <v>0.85718699999415604</v>
      </c>
      <c r="P2042">
        <v>3.41949080000632</v>
      </c>
    </row>
    <row r="2043" spans="1:16" x14ac:dyDescent="0.3">
      <c r="A2043">
        <v>6</v>
      </c>
      <c r="B2043">
        <v>3</v>
      </c>
      <c r="C2043">
        <v>0</v>
      </c>
      <c r="D2043">
        <v>3</v>
      </c>
      <c r="E2043" t="s">
        <v>1428</v>
      </c>
      <c r="F2043">
        <v>1</v>
      </c>
      <c r="G2043">
        <v>1</v>
      </c>
      <c r="H2043">
        <v>1.9813533999986199</v>
      </c>
      <c r="I2043">
        <v>40.000706600003497</v>
      </c>
      <c r="J2043" t="s">
        <v>16</v>
      </c>
      <c r="K2043" t="b">
        <v>1</v>
      </c>
      <c r="L2043">
        <v>1.92009230000258</v>
      </c>
      <c r="M2043">
        <v>5.85336830000597</v>
      </c>
      <c r="N2043">
        <v>2</v>
      </c>
      <c r="O2043">
        <v>0.68014920000132395</v>
      </c>
      <c r="P2043">
        <v>6.5864565000010797</v>
      </c>
    </row>
    <row r="2044" spans="1:16" x14ac:dyDescent="0.3">
      <c r="A2044">
        <v>6</v>
      </c>
      <c r="B2044">
        <v>3</v>
      </c>
      <c r="C2044">
        <v>0</v>
      </c>
      <c r="D2044">
        <v>3</v>
      </c>
      <c r="E2044" t="s">
        <v>343</v>
      </c>
      <c r="F2044" t="s">
        <v>13</v>
      </c>
      <c r="G2044">
        <v>1</v>
      </c>
      <c r="H2044" t="s">
        <v>13</v>
      </c>
      <c r="I2044" t="s">
        <v>13</v>
      </c>
      <c r="J2044" t="s">
        <v>14</v>
      </c>
      <c r="K2044" t="b">
        <v>1</v>
      </c>
      <c r="L2044">
        <v>0.88684140000259504</v>
      </c>
      <c r="M2044">
        <v>7.9866866000011196</v>
      </c>
      <c r="N2044">
        <v>3</v>
      </c>
      <c r="O2044">
        <v>0.40259409999998802</v>
      </c>
      <c r="P2044">
        <v>8.5008860000016302</v>
      </c>
    </row>
    <row r="2045" spans="1:16" x14ac:dyDescent="0.3">
      <c r="A2045">
        <v>6</v>
      </c>
      <c r="B2045">
        <v>3</v>
      </c>
      <c r="C2045">
        <v>0</v>
      </c>
      <c r="D2045">
        <v>3</v>
      </c>
      <c r="E2045" t="s">
        <v>237</v>
      </c>
      <c r="F2045">
        <v>1</v>
      </c>
      <c r="G2045">
        <v>1</v>
      </c>
      <c r="H2045">
        <v>1.98333640000055</v>
      </c>
      <c r="I2045">
        <v>147.50234910000299</v>
      </c>
      <c r="J2045" t="s">
        <v>16</v>
      </c>
      <c r="K2045" t="b">
        <v>1</v>
      </c>
      <c r="L2045">
        <v>0.88352280000253802</v>
      </c>
      <c r="M2045">
        <v>9.9000446999998495</v>
      </c>
      <c r="N2045">
        <v>3</v>
      </c>
      <c r="O2045">
        <v>0.29101339999761</v>
      </c>
      <c r="P2045">
        <v>10.285281000004</v>
      </c>
    </row>
    <row r="2046" spans="1:16" x14ac:dyDescent="0.3">
      <c r="A2046">
        <v>6</v>
      </c>
      <c r="B2046">
        <v>3</v>
      </c>
      <c r="C2046">
        <v>0</v>
      </c>
      <c r="D2046">
        <v>3</v>
      </c>
      <c r="E2046" t="s">
        <v>1429</v>
      </c>
      <c r="F2046" t="s">
        <v>13</v>
      </c>
      <c r="G2046">
        <v>1</v>
      </c>
      <c r="H2046" t="s">
        <v>13</v>
      </c>
      <c r="I2046" t="s">
        <v>13</v>
      </c>
      <c r="J2046" t="s">
        <v>14</v>
      </c>
      <c r="K2046" t="b">
        <v>1</v>
      </c>
      <c r="L2046">
        <v>4.2055897000027498</v>
      </c>
      <c r="M2046">
        <v>15.005324900004799</v>
      </c>
      <c r="N2046">
        <v>2</v>
      </c>
      <c r="O2046">
        <v>0.45907949999673298</v>
      </c>
      <c r="P2046">
        <v>15.5573975000007</v>
      </c>
    </row>
    <row r="2047" spans="1:16" x14ac:dyDescent="0.3">
      <c r="A2047">
        <v>6</v>
      </c>
      <c r="B2047">
        <v>3</v>
      </c>
      <c r="C2047">
        <v>0</v>
      </c>
      <c r="D2047">
        <v>3</v>
      </c>
      <c r="E2047" t="s">
        <v>783</v>
      </c>
      <c r="F2047" t="s">
        <v>13</v>
      </c>
      <c r="G2047">
        <v>1</v>
      </c>
      <c r="H2047" t="s">
        <v>13</v>
      </c>
      <c r="I2047" t="s">
        <v>13</v>
      </c>
      <c r="J2047" t="s">
        <v>16</v>
      </c>
      <c r="K2047" t="b">
        <v>0</v>
      </c>
      <c r="L2047">
        <v>0.94664290000218898</v>
      </c>
      <c r="M2047">
        <v>17.013110600004399</v>
      </c>
      <c r="N2047">
        <v>2</v>
      </c>
      <c r="O2047">
        <v>0.80401050000364205</v>
      </c>
      <c r="P2047">
        <v>17.894407300002101</v>
      </c>
    </row>
    <row r="2048" spans="1:16" x14ac:dyDescent="0.3">
      <c r="A2048">
        <v>6</v>
      </c>
      <c r="B2048">
        <v>3</v>
      </c>
      <c r="C2048">
        <v>0</v>
      </c>
      <c r="D2048">
        <v>3</v>
      </c>
      <c r="E2048" t="s">
        <v>1430</v>
      </c>
      <c r="F2048" t="s">
        <v>13</v>
      </c>
      <c r="G2048">
        <v>1</v>
      </c>
      <c r="H2048" t="s">
        <v>13</v>
      </c>
      <c r="I2048" t="s">
        <v>13</v>
      </c>
      <c r="J2048" t="s">
        <v>14</v>
      </c>
      <c r="K2048" t="b">
        <v>1</v>
      </c>
      <c r="L2048">
        <v>1.0046932999975999</v>
      </c>
      <c r="M2048">
        <v>19.4064778000029</v>
      </c>
      <c r="N2048">
        <v>3</v>
      </c>
      <c r="O2048">
        <v>0.43209629999910298</v>
      </c>
      <c r="P2048">
        <v>19.914387700002401</v>
      </c>
    </row>
    <row r="2049" spans="1:16" x14ac:dyDescent="0.3">
      <c r="A2049">
        <v>6</v>
      </c>
      <c r="B2049">
        <v>3</v>
      </c>
      <c r="C2049">
        <v>0</v>
      </c>
      <c r="D2049">
        <v>3</v>
      </c>
      <c r="E2049" t="s">
        <v>167</v>
      </c>
      <c r="F2049" t="s">
        <v>13</v>
      </c>
      <c r="G2049">
        <v>1</v>
      </c>
      <c r="H2049" t="s">
        <v>13</v>
      </c>
      <c r="I2049" t="s">
        <v>13</v>
      </c>
      <c r="J2049" t="s">
        <v>14</v>
      </c>
      <c r="K2049" t="b">
        <v>1</v>
      </c>
      <c r="L2049">
        <v>0.97967909999715597</v>
      </c>
      <c r="M2049">
        <v>21.412765900000501</v>
      </c>
      <c r="N2049">
        <v>3</v>
      </c>
      <c r="O2049">
        <v>0.35797389999788698</v>
      </c>
      <c r="P2049">
        <v>21.856197700006302</v>
      </c>
    </row>
    <row r="2050" spans="1:16" x14ac:dyDescent="0.3">
      <c r="A2050">
        <v>6</v>
      </c>
      <c r="B2050">
        <v>3</v>
      </c>
      <c r="C2050">
        <v>0</v>
      </c>
      <c r="D2050">
        <v>3</v>
      </c>
      <c r="E2050" t="s">
        <v>1303</v>
      </c>
      <c r="F2050" t="s">
        <v>13</v>
      </c>
      <c r="G2050">
        <v>1</v>
      </c>
      <c r="H2050" t="s">
        <v>13</v>
      </c>
      <c r="I2050" t="s">
        <v>13</v>
      </c>
      <c r="J2050" t="s">
        <v>14</v>
      </c>
      <c r="K2050" t="b">
        <v>1</v>
      </c>
      <c r="L2050">
        <v>0.95889120000356298</v>
      </c>
      <c r="M2050">
        <v>23.325323000004602</v>
      </c>
      <c r="N2050">
        <v>3</v>
      </c>
      <c r="O2050">
        <v>0.35414010000385998</v>
      </c>
      <c r="P2050">
        <v>23.7563789000051</v>
      </c>
    </row>
    <row r="2051" spans="1:16" x14ac:dyDescent="0.3">
      <c r="A2051">
        <v>6</v>
      </c>
      <c r="B2051">
        <v>3</v>
      </c>
      <c r="C2051">
        <v>0</v>
      </c>
      <c r="D2051">
        <v>3</v>
      </c>
      <c r="E2051" t="s">
        <v>83</v>
      </c>
      <c r="F2051" t="s">
        <v>13</v>
      </c>
      <c r="G2051">
        <v>1</v>
      </c>
      <c r="H2051" t="s">
        <v>13</v>
      </c>
      <c r="I2051" t="s">
        <v>13</v>
      </c>
      <c r="J2051" t="s">
        <v>14</v>
      </c>
      <c r="K2051" t="b">
        <v>1</v>
      </c>
      <c r="L2051">
        <v>2.8129169999956498</v>
      </c>
      <c r="M2051">
        <v>27.079437600004901</v>
      </c>
      <c r="N2051">
        <v>2</v>
      </c>
      <c r="O2051">
        <v>0.74558830000023602</v>
      </c>
      <c r="P2051">
        <v>27.923979000006501</v>
      </c>
    </row>
    <row r="2052" spans="1:16" x14ac:dyDescent="0.3">
      <c r="A2052">
        <v>6</v>
      </c>
      <c r="B2052">
        <v>3</v>
      </c>
      <c r="C2052">
        <v>0</v>
      </c>
      <c r="D2052">
        <v>3</v>
      </c>
      <c r="E2052" t="s">
        <v>1111</v>
      </c>
      <c r="F2052" t="s">
        <v>13</v>
      </c>
      <c r="G2052">
        <v>1</v>
      </c>
      <c r="H2052" t="s">
        <v>13</v>
      </c>
      <c r="I2052" t="s">
        <v>13</v>
      </c>
      <c r="J2052" t="s">
        <v>16</v>
      </c>
      <c r="K2052" t="b">
        <v>0</v>
      </c>
      <c r="L2052">
        <v>0.95698480000282904</v>
      </c>
      <c r="M2052">
        <v>29.3901169000019</v>
      </c>
      <c r="N2052">
        <v>3</v>
      </c>
      <c r="O2052">
        <v>0.46435019999626098</v>
      </c>
      <c r="P2052">
        <v>29.954605400001999</v>
      </c>
    </row>
    <row r="2053" spans="1:16" x14ac:dyDescent="0.3">
      <c r="A2053">
        <v>6</v>
      </c>
      <c r="B2053">
        <v>3</v>
      </c>
      <c r="C2053">
        <v>0</v>
      </c>
      <c r="D2053">
        <v>3</v>
      </c>
      <c r="E2053" t="s">
        <v>1431</v>
      </c>
      <c r="F2053">
        <v>1</v>
      </c>
      <c r="G2053">
        <v>1</v>
      </c>
      <c r="H2053">
        <v>1.9827618999988801</v>
      </c>
      <c r="I2053">
        <v>120.001907000005</v>
      </c>
      <c r="J2053" t="s">
        <v>14</v>
      </c>
      <c r="K2053" t="b">
        <v>0</v>
      </c>
      <c r="L2053">
        <v>5.6900791999942202</v>
      </c>
      <c r="M2053">
        <v>36.156455500000497</v>
      </c>
      <c r="N2053">
        <v>2</v>
      </c>
      <c r="O2053">
        <v>0.523593800004164</v>
      </c>
      <c r="P2053">
        <v>36.733901999999901</v>
      </c>
    </row>
    <row r="2054" spans="1:16" x14ac:dyDescent="0.3">
      <c r="A2054">
        <v>6</v>
      </c>
      <c r="B2054">
        <v>3</v>
      </c>
      <c r="C2054">
        <v>0</v>
      </c>
      <c r="D2054">
        <v>3</v>
      </c>
      <c r="E2054" t="s">
        <v>713</v>
      </c>
      <c r="F2054">
        <v>1</v>
      </c>
      <c r="G2054">
        <v>1</v>
      </c>
      <c r="H2054">
        <v>1.98136440000235</v>
      </c>
      <c r="I2054">
        <v>37.500634100004397</v>
      </c>
      <c r="J2054" t="s">
        <v>16</v>
      </c>
      <c r="K2054" t="b">
        <v>1</v>
      </c>
      <c r="L2054">
        <v>1.5326396000018601</v>
      </c>
      <c r="M2054">
        <v>38.782414600005701</v>
      </c>
      <c r="N2054">
        <v>3</v>
      </c>
      <c r="O2054">
        <v>0.34806290000415202</v>
      </c>
      <c r="P2054">
        <v>39.2143792000061</v>
      </c>
    </row>
    <row r="2055" spans="1:16" x14ac:dyDescent="0.3">
      <c r="A2055">
        <v>6</v>
      </c>
      <c r="B2055">
        <v>3</v>
      </c>
      <c r="C2055">
        <v>0</v>
      </c>
      <c r="D2055">
        <v>3</v>
      </c>
      <c r="E2055" t="s">
        <v>1432</v>
      </c>
      <c r="F2055" t="s">
        <v>13</v>
      </c>
      <c r="G2055">
        <v>1</v>
      </c>
      <c r="H2055" t="s">
        <v>13</v>
      </c>
      <c r="I2055" t="s">
        <v>13</v>
      </c>
      <c r="J2055" t="s">
        <v>14</v>
      </c>
      <c r="K2055" t="b">
        <v>1</v>
      </c>
      <c r="L2055">
        <v>3.7994497000036098</v>
      </c>
      <c r="M2055">
        <v>43.532407500002599</v>
      </c>
      <c r="N2055">
        <v>2</v>
      </c>
      <c r="O2055">
        <v>0.362863900001685</v>
      </c>
      <c r="P2055">
        <v>43.965170600000398</v>
      </c>
    </row>
    <row r="2056" spans="1:16" x14ac:dyDescent="0.3">
      <c r="A2056">
        <v>6</v>
      </c>
      <c r="B2056">
        <v>3</v>
      </c>
      <c r="C2056">
        <v>0</v>
      </c>
      <c r="D2056">
        <v>3</v>
      </c>
      <c r="E2056" t="s">
        <v>386</v>
      </c>
      <c r="F2056">
        <v>1</v>
      </c>
      <c r="G2056">
        <v>1</v>
      </c>
      <c r="H2056">
        <v>1.98227050000423</v>
      </c>
      <c r="I2056">
        <v>95.001506000000504</v>
      </c>
      <c r="J2056" t="s">
        <v>14</v>
      </c>
      <c r="K2056" t="b">
        <v>0</v>
      </c>
      <c r="L2056">
        <v>1.6397319999960001</v>
      </c>
      <c r="M2056">
        <v>46.122827900006101</v>
      </c>
      <c r="N2056">
        <v>2</v>
      </c>
      <c r="O2056">
        <v>0.45904650000011299</v>
      </c>
      <c r="P2056">
        <v>46.669196200004102</v>
      </c>
    </row>
    <row r="2057" spans="1:16" x14ac:dyDescent="0.3">
      <c r="A2057">
        <v>6</v>
      </c>
      <c r="B2057">
        <v>3</v>
      </c>
      <c r="C2057">
        <v>0</v>
      </c>
      <c r="D2057">
        <v>3</v>
      </c>
      <c r="E2057" t="s">
        <v>360</v>
      </c>
      <c r="F2057">
        <v>1</v>
      </c>
      <c r="G2057">
        <v>1</v>
      </c>
      <c r="H2057">
        <v>1.9830346000017001</v>
      </c>
      <c r="I2057">
        <v>135.00214219999901</v>
      </c>
      <c r="J2057" t="s">
        <v>14</v>
      </c>
      <c r="K2057" t="b">
        <v>0</v>
      </c>
      <c r="L2057">
        <v>1.07141640000191</v>
      </c>
      <c r="M2057">
        <v>48.254492500003799</v>
      </c>
      <c r="N2057">
        <v>2</v>
      </c>
      <c r="O2057">
        <v>0.37053249999735299</v>
      </c>
      <c r="P2057">
        <v>48.7008145</v>
      </c>
    </row>
    <row r="2058" spans="1:16" x14ac:dyDescent="0.3">
      <c r="A2058">
        <v>6</v>
      </c>
      <c r="B2058">
        <v>3</v>
      </c>
      <c r="C2058">
        <v>0</v>
      </c>
      <c r="D2058">
        <v>3</v>
      </c>
      <c r="E2058" t="s">
        <v>626</v>
      </c>
      <c r="F2058" t="s">
        <v>13</v>
      </c>
      <c r="G2058">
        <v>1</v>
      </c>
      <c r="H2058" t="s">
        <v>13</v>
      </c>
      <c r="I2058" t="s">
        <v>13</v>
      </c>
      <c r="J2058" t="s">
        <v>14</v>
      </c>
      <c r="K2058" t="b">
        <v>1</v>
      </c>
      <c r="L2058">
        <v>1.0445555999976901</v>
      </c>
      <c r="M2058">
        <v>50.260805700003402</v>
      </c>
      <c r="N2058">
        <v>2</v>
      </c>
      <c r="O2058">
        <v>0.39565220000076801</v>
      </c>
      <c r="P2058">
        <v>50.718014600002803</v>
      </c>
    </row>
    <row r="2059" spans="1:16" x14ac:dyDescent="0.3">
      <c r="A2059">
        <v>6</v>
      </c>
      <c r="B2059">
        <v>3</v>
      </c>
      <c r="C2059">
        <v>0</v>
      </c>
      <c r="D2059">
        <v>3</v>
      </c>
      <c r="E2059" t="s">
        <v>1433</v>
      </c>
      <c r="F2059" t="s">
        <v>13</v>
      </c>
      <c r="G2059">
        <v>1</v>
      </c>
      <c r="H2059" t="s">
        <v>13</v>
      </c>
      <c r="I2059" t="s">
        <v>13</v>
      </c>
      <c r="J2059" t="s">
        <v>14</v>
      </c>
      <c r="K2059" t="b">
        <v>1</v>
      </c>
      <c r="L2059">
        <v>0.962836200000311</v>
      </c>
      <c r="M2059">
        <v>52.195847100003498</v>
      </c>
      <c r="N2059">
        <v>2</v>
      </c>
      <c r="O2059">
        <v>0.38745639999979198</v>
      </c>
      <c r="P2059">
        <v>52.653702700001297</v>
      </c>
    </row>
    <row r="2060" spans="1:16" x14ac:dyDescent="0.3">
      <c r="A2060">
        <v>6</v>
      </c>
      <c r="B2060">
        <v>3</v>
      </c>
      <c r="C2060">
        <v>0</v>
      </c>
      <c r="D2060">
        <v>3</v>
      </c>
      <c r="E2060" t="s">
        <v>1434</v>
      </c>
      <c r="F2060">
        <v>1</v>
      </c>
      <c r="G2060">
        <v>1</v>
      </c>
      <c r="H2060">
        <v>1.9809036000006</v>
      </c>
      <c r="I2060">
        <v>20.000326400004301</v>
      </c>
      <c r="J2060" t="s">
        <v>16</v>
      </c>
      <c r="K2060" t="b">
        <v>1</v>
      </c>
      <c r="L2060">
        <v>1.2165838000000799</v>
      </c>
      <c r="M2060">
        <v>54.382977300003397</v>
      </c>
      <c r="N2060">
        <v>2</v>
      </c>
      <c r="O2060">
        <v>0.31568309999420302</v>
      </c>
      <c r="P2060">
        <v>54.797899500001201</v>
      </c>
    </row>
    <row r="2061" spans="1:16" x14ac:dyDescent="0.3">
      <c r="A2061">
        <v>6</v>
      </c>
      <c r="B2061">
        <v>3</v>
      </c>
      <c r="C2061">
        <v>0</v>
      </c>
      <c r="D2061">
        <v>3</v>
      </c>
      <c r="E2061" t="s">
        <v>1099</v>
      </c>
      <c r="F2061" t="s">
        <v>13</v>
      </c>
      <c r="G2061">
        <v>1</v>
      </c>
      <c r="H2061" t="s">
        <v>13</v>
      </c>
      <c r="I2061" t="s">
        <v>13</v>
      </c>
      <c r="J2061" t="s">
        <v>16</v>
      </c>
      <c r="K2061" t="b">
        <v>0</v>
      </c>
      <c r="L2061">
        <v>0.87996909999492401</v>
      </c>
      <c r="M2061">
        <v>56.196334500003999</v>
      </c>
      <c r="N2061">
        <v>2</v>
      </c>
      <c r="O2061">
        <v>2.1251454000012</v>
      </c>
      <c r="P2061">
        <v>58.399329700005197</v>
      </c>
    </row>
    <row r="2062" spans="1:16" x14ac:dyDescent="0.3">
      <c r="A2062">
        <v>6</v>
      </c>
      <c r="B2062">
        <v>3</v>
      </c>
      <c r="C2062">
        <v>0</v>
      </c>
      <c r="D2062">
        <v>3</v>
      </c>
      <c r="E2062" t="s">
        <v>169</v>
      </c>
      <c r="F2062" t="s">
        <v>13</v>
      </c>
      <c r="G2062">
        <v>1</v>
      </c>
      <c r="H2062" t="s">
        <v>13</v>
      </c>
      <c r="I2062" t="s">
        <v>13</v>
      </c>
      <c r="J2062" t="s">
        <v>14</v>
      </c>
      <c r="K2062" t="b">
        <v>1</v>
      </c>
      <c r="L2062">
        <v>1.9457332999954799</v>
      </c>
      <c r="M2062">
        <v>60.861971199999999</v>
      </c>
      <c r="N2062">
        <v>2</v>
      </c>
      <c r="O2062">
        <v>0.96530690000508901</v>
      </c>
      <c r="P2062">
        <v>61.903561900005997</v>
      </c>
    </row>
    <row r="2063" spans="1:16" x14ac:dyDescent="0.3">
      <c r="A2063">
        <v>6</v>
      </c>
      <c r="B2063">
        <v>3</v>
      </c>
      <c r="C2063">
        <v>0</v>
      </c>
      <c r="D2063">
        <v>3</v>
      </c>
      <c r="E2063" t="s">
        <v>1435</v>
      </c>
      <c r="F2063" t="s">
        <v>13</v>
      </c>
      <c r="G2063">
        <v>1</v>
      </c>
      <c r="H2063" t="s">
        <v>13</v>
      </c>
      <c r="I2063" t="s">
        <v>13</v>
      </c>
      <c r="J2063" t="s">
        <v>14</v>
      </c>
      <c r="K2063" t="b">
        <v>1</v>
      </c>
      <c r="L2063">
        <v>0.91069839999545399</v>
      </c>
      <c r="M2063">
        <v>63.327088300000497</v>
      </c>
      <c r="N2063">
        <v>2</v>
      </c>
      <c r="O2063">
        <v>0.34038249999866799</v>
      </c>
      <c r="P2063">
        <v>63.7507076000038</v>
      </c>
    </row>
    <row r="2064" spans="1:16" x14ac:dyDescent="0.3">
      <c r="A2064">
        <v>6</v>
      </c>
      <c r="B2064">
        <v>3</v>
      </c>
      <c r="C2064">
        <v>0</v>
      </c>
      <c r="D2064">
        <v>3</v>
      </c>
      <c r="E2064" t="s">
        <v>945</v>
      </c>
      <c r="F2064" t="s">
        <v>13</v>
      </c>
      <c r="G2064">
        <v>1</v>
      </c>
      <c r="H2064" t="s">
        <v>13</v>
      </c>
      <c r="I2064" t="s">
        <v>13</v>
      </c>
      <c r="J2064" t="s">
        <v>16</v>
      </c>
      <c r="K2064" t="b">
        <v>0</v>
      </c>
      <c r="L2064">
        <v>1.28828650000651</v>
      </c>
      <c r="M2064">
        <v>65.554669000004694</v>
      </c>
      <c r="N2064">
        <v>3</v>
      </c>
      <c r="O2064">
        <v>1.1150533999971199</v>
      </c>
      <c r="P2064">
        <v>66.797195400002195</v>
      </c>
    </row>
    <row r="2065" spans="1:16" x14ac:dyDescent="0.3">
      <c r="A2065">
        <v>6</v>
      </c>
      <c r="B2065">
        <v>3</v>
      </c>
      <c r="C2065">
        <v>0</v>
      </c>
      <c r="D2065">
        <v>3</v>
      </c>
      <c r="E2065" t="s">
        <v>922</v>
      </c>
      <c r="F2065" t="s">
        <v>13</v>
      </c>
      <c r="G2065">
        <v>1</v>
      </c>
      <c r="H2065" t="s">
        <v>13</v>
      </c>
      <c r="I2065" t="s">
        <v>13</v>
      </c>
      <c r="J2065" t="s">
        <v>14</v>
      </c>
      <c r="K2065" t="b">
        <v>1</v>
      </c>
      <c r="L2065">
        <v>0.79850969999824895</v>
      </c>
      <c r="M2065">
        <v>68.114730100001907</v>
      </c>
      <c r="N2065">
        <v>2</v>
      </c>
      <c r="O2065">
        <v>0.36030500000197202</v>
      </c>
      <c r="P2065">
        <v>68.562542700004997</v>
      </c>
    </row>
    <row r="2066" spans="1:16" x14ac:dyDescent="0.3">
      <c r="A2066">
        <v>6</v>
      </c>
      <c r="B2066">
        <v>3</v>
      </c>
      <c r="C2066">
        <v>0</v>
      </c>
      <c r="D2066">
        <v>3</v>
      </c>
      <c r="E2066" t="s">
        <v>1436</v>
      </c>
      <c r="F2066">
        <v>1</v>
      </c>
      <c r="G2066">
        <v>1</v>
      </c>
      <c r="H2066">
        <v>1.98199480000039</v>
      </c>
      <c r="I2066">
        <v>77.501268200001505</v>
      </c>
      <c r="J2066" t="s">
        <v>16</v>
      </c>
      <c r="K2066" t="b">
        <v>1</v>
      </c>
      <c r="L2066">
        <v>1.1123342999999299</v>
      </c>
      <c r="M2066">
        <v>70.178664300001401</v>
      </c>
      <c r="N2066">
        <v>3</v>
      </c>
      <c r="O2066">
        <v>0.37152890000288602</v>
      </c>
      <c r="P2066">
        <v>70.637641400004199</v>
      </c>
    </row>
    <row r="2067" spans="1:16" x14ac:dyDescent="0.3">
      <c r="A2067">
        <v>6</v>
      </c>
      <c r="B2067">
        <v>3</v>
      </c>
      <c r="C2067">
        <v>0</v>
      </c>
      <c r="D2067">
        <v>3</v>
      </c>
      <c r="E2067" t="s">
        <v>845</v>
      </c>
      <c r="F2067">
        <v>1</v>
      </c>
      <c r="G2067">
        <v>1</v>
      </c>
      <c r="H2067">
        <v>1.98212929999863</v>
      </c>
      <c r="I2067">
        <v>80.001295300004102</v>
      </c>
      <c r="J2067" t="s">
        <v>16</v>
      </c>
      <c r="K2067" t="b">
        <v>1</v>
      </c>
      <c r="L2067">
        <v>1.9978109000003299</v>
      </c>
      <c r="M2067">
        <v>73.147421900001106</v>
      </c>
      <c r="N2067">
        <v>3</v>
      </c>
      <c r="O2067">
        <v>0.43239439999888402</v>
      </c>
      <c r="P2067">
        <v>73.658619699999704</v>
      </c>
    </row>
    <row r="2068" spans="1:16" x14ac:dyDescent="0.3">
      <c r="A2068">
        <v>6</v>
      </c>
      <c r="B2068">
        <v>3</v>
      </c>
      <c r="C2068">
        <v>0</v>
      </c>
      <c r="D2068">
        <v>3</v>
      </c>
      <c r="E2068" t="s">
        <v>1437</v>
      </c>
      <c r="F2068">
        <v>1</v>
      </c>
      <c r="G2068">
        <v>1</v>
      </c>
      <c r="H2068">
        <v>1.9829811000017801</v>
      </c>
      <c r="I2068">
        <v>132.50208679999901</v>
      </c>
      <c r="J2068" t="s">
        <v>14</v>
      </c>
      <c r="K2068" t="b">
        <v>0</v>
      </c>
      <c r="L2068">
        <v>0.97490730000572501</v>
      </c>
      <c r="M2068">
        <v>75.141316900000703</v>
      </c>
      <c r="N2068">
        <v>2</v>
      </c>
      <c r="O2068">
        <v>0.83581140000023901</v>
      </c>
      <c r="P2068">
        <v>76.086144200002295</v>
      </c>
    </row>
    <row r="2069" spans="1:16" x14ac:dyDescent="0.3">
      <c r="A2069">
        <v>6</v>
      </c>
      <c r="B2069">
        <v>3</v>
      </c>
      <c r="C2069">
        <v>0</v>
      </c>
      <c r="D2069">
        <v>3</v>
      </c>
      <c r="E2069" t="s">
        <v>1438</v>
      </c>
      <c r="F2069">
        <v>1</v>
      </c>
      <c r="G2069">
        <v>1</v>
      </c>
      <c r="H2069">
        <v>1.9806323000011601</v>
      </c>
      <c r="I2069">
        <v>5.0001028000042398</v>
      </c>
      <c r="J2069" t="s">
        <v>16</v>
      </c>
      <c r="K2069" t="b">
        <v>1</v>
      </c>
      <c r="L2069">
        <v>1.1285044999967799</v>
      </c>
      <c r="M2069">
        <v>77.728164800006198</v>
      </c>
      <c r="N2069">
        <v>2</v>
      </c>
      <c r="O2069">
        <v>0.48228119999839703</v>
      </c>
      <c r="P2069">
        <v>78.292527700003106</v>
      </c>
    </row>
    <row r="2070" spans="1:16" x14ac:dyDescent="0.3">
      <c r="A2070">
        <v>6</v>
      </c>
      <c r="B2070">
        <v>3</v>
      </c>
      <c r="C2070">
        <v>0</v>
      </c>
      <c r="D2070">
        <v>3</v>
      </c>
      <c r="E2070" t="s">
        <v>1439</v>
      </c>
      <c r="F2070" t="s">
        <v>13</v>
      </c>
      <c r="G2070">
        <v>1</v>
      </c>
      <c r="H2070" t="s">
        <v>13</v>
      </c>
      <c r="I2070" t="s">
        <v>13</v>
      </c>
      <c r="J2070" t="s">
        <v>14</v>
      </c>
      <c r="K2070" t="b">
        <v>1</v>
      </c>
      <c r="L2070">
        <v>1.01392929999565</v>
      </c>
      <c r="M2070">
        <v>79.813448700006106</v>
      </c>
      <c r="N2070">
        <v>2</v>
      </c>
      <c r="O2070">
        <v>0.39249370000470701</v>
      </c>
      <c r="P2070">
        <v>80.290728200001496</v>
      </c>
    </row>
    <row r="2071" spans="1:16" x14ac:dyDescent="0.3">
      <c r="A2071">
        <v>6</v>
      </c>
      <c r="B2071">
        <v>3</v>
      </c>
      <c r="C2071">
        <v>0</v>
      </c>
      <c r="D2071">
        <v>3</v>
      </c>
      <c r="E2071" t="s">
        <v>837</v>
      </c>
      <c r="F2071">
        <v>1</v>
      </c>
      <c r="G2071">
        <v>1</v>
      </c>
      <c r="H2071">
        <v>1.9821681999965199</v>
      </c>
      <c r="I2071">
        <v>90.001464000000894</v>
      </c>
      <c r="J2071" t="s">
        <v>16</v>
      </c>
      <c r="K2071" t="b">
        <v>1</v>
      </c>
      <c r="L2071">
        <v>0.95632150000164995</v>
      </c>
      <c r="M2071">
        <v>81.755949800004601</v>
      </c>
      <c r="N2071">
        <v>3</v>
      </c>
      <c r="O2071">
        <v>0.320359700002882</v>
      </c>
      <c r="P2071">
        <v>82.178581800006199</v>
      </c>
    </row>
    <row r="2072" spans="1:16" x14ac:dyDescent="0.3">
      <c r="A2072">
        <v>6</v>
      </c>
      <c r="B2072">
        <v>3</v>
      </c>
      <c r="C2072">
        <v>0</v>
      </c>
      <c r="D2072">
        <v>3</v>
      </c>
      <c r="E2072" t="s">
        <v>1440</v>
      </c>
      <c r="F2072">
        <v>1</v>
      </c>
      <c r="G2072">
        <v>1</v>
      </c>
      <c r="H2072">
        <v>1.98151429999416</v>
      </c>
      <c r="I2072">
        <v>50.0008809999999</v>
      </c>
      <c r="J2072" t="s">
        <v>14</v>
      </c>
      <c r="K2072" t="b">
        <v>0</v>
      </c>
      <c r="L2072">
        <v>1.0656243999983399</v>
      </c>
      <c r="M2072">
        <v>83.7486435000028</v>
      </c>
      <c r="N2072">
        <v>3</v>
      </c>
      <c r="O2072">
        <v>0.40966710000066098</v>
      </c>
      <c r="P2072">
        <v>84.243835600005696</v>
      </c>
    </row>
    <row r="2073" spans="1:16" x14ac:dyDescent="0.3">
      <c r="A2073">
        <v>6</v>
      </c>
      <c r="B2073">
        <v>3</v>
      </c>
      <c r="C2073">
        <v>0</v>
      </c>
      <c r="D2073">
        <v>3</v>
      </c>
      <c r="E2073" t="s">
        <v>825</v>
      </c>
      <c r="F2073">
        <v>1</v>
      </c>
      <c r="G2073">
        <v>1</v>
      </c>
      <c r="H2073">
        <v>1.98159540000052</v>
      </c>
      <c r="I2073">
        <v>52.500927500004799</v>
      </c>
      <c r="J2073" t="s">
        <v>16</v>
      </c>
      <c r="K2073" t="b">
        <v>1</v>
      </c>
      <c r="L2073">
        <v>0.92769899999984795</v>
      </c>
      <c r="M2073">
        <v>85.677361600006407</v>
      </c>
      <c r="N2073">
        <v>3</v>
      </c>
      <c r="O2073">
        <v>0.33288299999549098</v>
      </c>
      <c r="P2073">
        <v>86.079143900002194</v>
      </c>
    </row>
    <row r="2074" spans="1:16" x14ac:dyDescent="0.3">
      <c r="A2074">
        <v>6</v>
      </c>
      <c r="B2074">
        <v>3</v>
      </c>
      <c r="C2074">
        <v>0</v>
      </c>
      <c r="D2074">
        <v>3</v>
      </c>
      <c r="E2074" t="s">
        <v>107</v>
      </c>
      <c r="F2074">
        <v>1</v>
      </c>
      <c r="G2074">
        <v>1</v>
      </c>
      <c r="H2074">
        <v>1.9820557999992201</v>
      </c>
      <c r="I2074">
        <v>75.001245300001798</v>
      </c>
      <c r="J2074" t="s">
        <v>16</v>
      </c>
      <c r="K2074" t="b">
        <v>1</v>
      </c>
      <c r="L2074">
        <v>0.84446059999754697</v>
      </c>
      <c r="M2074">
        <v>87.427533800000703</v>
      </c>
      <c r="N2074">
        <v>3</v>
      </c>
      <c r="O2074">
        <v>0.38415530000202103</v>
      </c>
      <c r="P2074">
        <v>87.914458999999596</v>
      </c>
    </row>
    <row r="2075" spans="1:16" x14ac:dyDescent="0.3">
      <c r="A2075">
        <v>6</v>
      </c>
      <c r="B2075">
        <v>3</v>
      </c>
      <c r="C2075">
        <v>0</v>
      </c>
      <c r="D2075">
        <v>3</v>
      </c>
      <c r="E2075" t="s">
        <v>1441</v>
      </c>
      <c r="F2075" t="s">
        <v>13</v>
      </c>
      <c r="G2075">
        <v>1</v>
      </c>
      <c r="H2075" t="s">
        <v>13</v>
      </c>
      <c r="I2075" t="s">
        <v>13</v>
      </c>
      <c r="J2075" t="s">
        <v>14</v>
      </c>
      <c r="K2075" t="b">
        <v>1</v>
      </c>
      <c r="L2075">
        <v>1.4119626999963699</v>
      </c>
      <c r="M2075">
        <v>89.844831400005205</v>
      </c>
      <c r="N2075">
        <v>2</v>
      </c>
      <c r="O2075">
        <v>0.424323899998853</v>
      </c>
      <c r="P2075">
        <v>90.346603900004993</v>
      </c>
    </row>
    <row r="2076" spans="1:16" x14ac:dyDescent="0.3">
      <c r="A2076">
        <v>6</v>
      </c>
      <c r="B2076">
        <v>3</v>
      </c>
      <c r="C2076">
        <v>0</v>
      </c>
      <c r="D2076">
        <v>3</v>
      </c>
      <c r="E2076" t="s">
        <v>992</v>
      </c>
      <c r="F2076">
        <v>1</v>
      </c>
      <c r="G2076">
        <v>1</v>
      </c>
      <c r="H2076">
        <v>1.9814560999948301</v>
      </c>
      <c r="I2076">
        <v>45.000784300005797</v>
      </c>
      <c r="J2076" t="s">
        <v>14</v>
      </c>
      <c r="K2076" t="b">
        <v>0</v>
      </c>
      <c r="L2076">
        <v>1.2345196999958701</v>
      </c>
      <c r="M2076">
        <v>92.1007968000049</v>
      </c>
      <c r="N2076">
        <v>2</v>
      </c>
      <c r="O2076">
        <v>1.6013495000006499</v>
      </c>
      <c r="P2076">
        <v>93.835554800003607</v>
      </c>
    </row>
    <row r="2077" spans="1:16" x14ac:dyDescent="0.3">
      <c r="A2077">
        <v>6</v>
      </c>
      <c r="B2077">
        <v>3</v>
      </c>
      <c r="C2077">
        <v>0</v>
      </c>
      <c r="D2077">
        <v>3</v>
      </c>
      <c r="E2077" t="s">
        <v>982</v>
      </c>
      <c r="F2077">
        <v>1</v>
      </c>
      <c r="G2077">
        <v>1</v>
      </c>
      <c r="H2077">
        <v>1.98325710000063</v>
      </c>
      <c r="I2077">
        <v>150.00238640000299</v>
      </c>
      <c r="J2077" t="s">
        <v>16</v>
      </c>
      <c r="K2077" t="b">
        <v>1</v>
      </c>
      <c r="L2077">
        <v>2.2869155999942499</v>
      </c>
      <c r="M2077">
        <v>96.636529400006097</v>
      </c>
      <c r="N2077">
        <v>1</v>
      </c>
      <c r="O2077">
        <v>0.72842610000225305</v>
      </c>
      <c r="P2077">
        <v>97.410696000006297</v>
      </c>
    </row>
    <row r="2078" spans="1:16" x14ac:dyDescent="0.3">
      <c r="A2078">
        <v>6</v>
      </c>
      <c r="B2078">
        <v>3</v>
      </c>
      <c r="C2078">
        <v>0</v>
      </c>
      <c r="D2078">
        <v>3</v>
      </c>
      <c r="E2078" t="s">
        <v>1179</v>
      </c>
      <c r="F2078">
        <v>1</v>
      </c>
      <c r="G2078">
        <v>1</v>
      </c>
      <c r="H2078">
        <v>1.9824769999977401</v>
      </c>
      <c r="I2078">
        <v>100.001606800004</v>
      </c>
      <c r="J2078" t="s">
        <v>14</v>
      </c>
      <c r="K2078" t="b">
        <v>0</v>
      </c>
      <c r="L2078">
        <v>1.55961649999517</v>
      </c>
      <c r="M2078">
        <v>99.475925300001094</v>
      </c>
      <c r="N2078">
        <v>3</v>
      </c>
      <c r="O2078">
        <v>7.3121400004310999E-2</v>
      </c>
      <c r="P2078">
        <v>99.643381800000498</v>
      </c>
    </row>
    <row r="2079" spans="1:16" x14ac:dyDescent="0.3">
      <c r="A2079">
        <v>6</v>
      </c>
      <c r="B2079">
        <v>3</v>
      </c>
      <c r="C2079">
        <v>0</v>
      </c>
      <c r="D2079">
        <v>3</v>
      </c>
      <c r="E2079" t="s">
        <v>70</v>
      </c>
      <c r="F2079" t="s">
        <v>13</v>
      </c>
      <c r="G2079">
        <v>1</v>
      </c>
      <c r="H2079" t="s">
        <v>13</v>
      </c>
      <c r="I2079" t="s">
        <v>13</v>
      </c>
      <c r="J2079" t="s">
        <v>14</v>
      </c>
      <c r="K2079" t="b">
        <v>1</v>
      </c>
      <c r="L2079">
        <v>1.0950851000016</v>
      </c>
      <c r="M2079">
        <v>101.244664500002</v>
      </c>
      <c r="N2079">
        <v>3</v>
      </c>
      <c r="O2079">
        <v>3.6291899996285799E-2</v>
      </c>
      <c r="P2079">
        <v>101.350555900004</v>
      </c>
    </row>
    <row r="2080" spans="1:16" x14ac:dyDescent="0.3">
      <c r="A2080">
        <v>6</v>
      </c>
      <c r="B2080">
        <v>3</v>
      </c>
      <c r="C2080">
        <v>0</v>
      </c>
      <c r="D2080">
        <v>3</v>
      </c>
      <c r="E2080" t="s">
        <v>62</v>
      </c>
      <c r="F2080" t="s">
        <v>13</v>
      </c>
      <c r="G2080">
        <v>1</v>
      </c>
      <c r="H2080" t="s">
        <v>13</v>
      </c>
      <c r="I2080" t="s">
        <v>13</v>
      </c>
      <c r="J2080" t="s">
        <v>14</v>
      </c>
      <c r="K2080" t="b">
        <v>1</v>
      </c>
      <c r="L2080">
        <v>0.77065700000093795</v>
      </c>
      <c r="M2080">
        <v>102.636858200007</v>
      </c>
      <c r="N2080">
        <v>3</v>
      </c>
      <c r="O2080">
        <v>5.7354999997187399E-2</v>
      </c>
      <c r="P2080">
        <v>102.787616200003</v>
      </c>
    </row>
    <row r="2081" spans="1:16" x14ac:dyDescent="0.3">
      <c r="A2081">
        <v>6</v>
      </c>
      <c r="B2081">
        <v>3</v>
      </c>
      <c r="C2081">
        <v>0</v>
      </c>
      <c r="D2081">
        <v>3</v>
      </c>
      <c r="E2081" t="s">
        <v>1442</v>
      </c>
      <c r="F2081">
        <v>1</v>
      </c>
      <c r="G2081">
        <v>1</v>
      </c>
      <c r="H2081">
        <v>1.98186309999437</v>
      </c>
      <c r="I2081">
        <v>67.5011245999995</v>
      </c>
      <c r="J2081" t="s">
        <v>16</v>
      </c>
      <c r="K2081" t="b">
        <v>1</v>
      </c>
      <c r="L2081">
        <v>0.79176050000387499</v>
      </c>
      <c r="M2081">
        <v>104.091334600002</v>
      </c>
      <c r="N2081">
        <v>3</v>
      </c>
      <c r="O2081">
        <v>0.72329910000553399</v>
      </c>
      <c r="P2081">
        <v>104.925556500006</v>
      </c>
    </row>
    <row r="2082" spans="1:16" x14ac:dyDescent="0.3">
      <c r="A2082">
        <v>6</v>
      </c>
      <c r="B2082">
        <v>3</v>
      </c>
      <c r="C2082">
        <v>0</v>
      </c>
      <c r="D2082">
        <v>3</v>
      </c>
      <c r="E2082" t="s">
        <v>1128</v>
      </c>
      <c r="F2082" t="s">
        <v>13</v>
      </c>
      <c r="G2082">
        <v>1</v>
      </c>
      <c r="H2082" t="s">
        <v>13</v>
      </c>
      <c r="I2082" t="s">
        <v>13</v>
      </c>
      <c r="J2082" t="s">
        <v>14</v>
      </c>
      <c r="K2082" t="b">
        <v>1</v>
      </c>
      <c r="L2082">
        <v>1.1986581000019201</v>
      </c>
      <c r="M2082">
        <v>106.631501200005</v>
      </c>
      <c r="N2082">
        <v>3</v>
      </c>
      <c r="O2082">
        <v>0.33746969999629101</v>
      </c>
      <c r="P2082">
        <v>107.11571790000001</v>
      </c>
    </row>
    <row r="2083" spans="1:16" x14ac:dyDescent="0.3">
      <c r="A2083">
        <v>6</v>
      </c>
      <c r="B2083">
        <v>3</v>
      </c>
      <c r="C2083">
        <v>0</v>
      </c>
      <c r="D2083">
        <v>3</v>
      </c>
      <c r="E2083" t="s">
        <v>1443</v>
      </c>
      <c r="F2083">
        <v>1</v>
      </c>
      <c r="G2083">
        <v>1</v>
      </c>
      <c r="H2083">
        <v>1.9813610999990501</v>
      </c>
      <c r="I2083">
        <v>42.500743200005701</v>
      </c>
      <c r="J2083" t="s">
        <v>16</v>
      </c>
      <c r="K2083" t="b">
        <v>1</v>
      </c>
      <c r="L2083">
        <v>0.74087029999645904</v>
      </c>
      <c r="M2083">
        <v>108.373655400006</v>
      </c>
      <c r="N2083">
        <v>3</v>
      </c>
      <c r="O2083">
        <v>0.25006379999831602</v>
      </c>
      <c r="P2083">
        <v>108.772342000004</v>
      </c>
    </row>
    <row r="2084" spans="1:16" x14ac:dyDescent="0.3">
      <c r="A2084">
        <v>6</v>
      </c>
      <c r="B2084">
        <v>3</v>
      </c>
      <c r="C2084">
        <v>0</v>
      </c>
      <c r="D2084">
        <v>3</v>
      </c>
      <c r="E2084" t="s">
        <v>447</v>
      </c>
      <c r="F2084">
        <v>1</v>
      </c>
      <c r="G2084">
        <v>1</v>
      </c>
      <c r="H2084">
        <v>1.9809357999984101</v>
      </c>
      <c r="I2084">
        <v>22.5003988000026</v>
      </c>
      <c r="J2084" t="s">
        <v>16</v>
      </c>
      <c r="K2084" t="b">
        <v>1</v>
      </c>
      <c r="L2084">
        <v>1.9122510999950499</v>
      </c>
      <c r="M2084">
        <v>111.19510490000501</v>
      </c>
      <c r="N2084">
        <v>3</v>
      </c>
      <c r="O2084">
        <v>0.56864629999472505</v>
      </c>
      <c r="P2084">
        <v>111.88285780000299</v>
      </c>
    </row>
    <row r="2085" spans="1:16" x14ac:dyDescent="0.3">
      <c r="A2085">
        <v>6</v>
      </c>
      <c r="B2085">
        <v>3</v>
      </c>
      <c r="C2085">
        <v>0</v>
      </c>
      <c r="D2085">
        <v>3</v>
      </c>
      <c r="E2085" t="s">
        <v>1444</v>
      </c>
      <c r="F2085" t="s">
        <v>13</v>
      </c>
      <c r="G2085">
        <v>1</v>
      </c>
      <c r="H2085" t="s">
        <v>13</v>
      </c>
      <c r="I2085" t="s">
        <v>13</v>
      </c>
      <c r="J2085" t="s">
        <v>14</v>
      </c>
      <c r="K2085" t="b">
        <v>1</v>
      </c>
      <c r="L2085">
        <v>1.3597157999975</v>
      </c>
      <c r="M2085">
        <v>113.759295900003</v>
      </c>
      <c r="N2085">
        <v>3</v>
      </c>
      <c r="O2085">
        <v>0.22573040000133901</v>
      </c>
      <c r="P2085">
        <v>114.131993100003</v>
      </c>
    </row>
    <row r="2086" spans="1:16" x14ac:dyDescent="0.3">
      <c r="A2086">
        <v>6</v>
      </c>
      <c r="B2086">
        <v>3</v>
      </c>
      <c r="C2086">
        <v>0</v>
      </c>
      <c r="D2086">
        <v>3</v>
      </c>
      <c r="E2086" t="s">
        <v>1445</v>
      </c>
      <c r="F2086">
        <v>1</v>
      </c>
      <c r="G2086">
        <v>1</v>
      </c>
      <c r="H2086">
        <v>1.9832376000049401</v>
      </c>
      <c r="I2086">
        <v>137.50221490000001</v>
      </c>
      <c r="J2086" t="s">
        <v>14</v>
      </c>
      <c r="K2086" t="b">
        <v>0</v>
      </c>
      <c r="L2086">
        <v>0.69374060000700399</v>
      </c>
      <c r="M2086">
        <v>115.343180300006</v>
      </c>
      <c r="N2086">
        <v>3</v>
      </c>
      <c r="O2086">
        <v>5.22998000014923E-2</v>
      </c>
      <c r="P2086">
        <v>115.454502200002</v>
      </c>
    </row>
    <row r="2087" spans="1:16" x14ac:dyDescent="0.3">
      <c r="A2087">
        <v>6</v>
      </c>
      <c r="B2087">
        <v>3</v>
      </c>
      <c r="C2087">
        <v>0</v>
      </c>
      <c r="D2087">
        <v>3</v>
      </c>
      <c r="E2087" t="s">
        <v>1446</v>
      </c>
      <c r="F2087">
        <v>1</v>
      </c>
      <c r="G2087">
        <v>1</v>
      </c>
      <c r="H2087">
        <v>1.9824993000002</v>
      </c>
      <c r="I2087">
        <v>105.0016808</v>
      </c>
      <c r="J2087" t="s">
        <v>14</v>
      </c>
      <c r="K2087" t="b">
        <v>0</v>
      </c>
      <c r="L2087">
        <v>1.16782260000036</v>
      </c>
      <c r="M2087">
        <v>117.134021900005</v>
      </c>
      <c r="N2087">
        <v>2</v>
      </c>
      <c r="O2087">
        <v>1.5059443999998601</v>
      </c>
      <c r="P2087">
        <v>118.684183200006</v>
      </c>
    </row>
    <row r="2088" spans="1:16" x14ac:dyDescent="0.3">
      <c r="A2088">
        <v>6</v>
      </c>
      <c r="B2088">
        <v>3</v>
      </c>
      <c r="C2088">
        <v>0</v>
      </c>
      <c r="D2088">
        <v>3</v>
      </c>
      <c r="E2088" t="s">
        <v>171</v>
      </c>
      <c r="F2088">
        <v>1</v>
      </c>
      <c r="G2088">
        <v>1</v>
      </c>
      <c r="H2088">
        <v>1.9826947999972599</v>
      </c>
      <c r="I2088">
        <v>110.001776600002</v>
      </c>
      <c r="J2088" t="s">
        <v>16</v>
      </c>
      <c r="K2088" t="b">
        <v>1</v>
      </c>
      <c r="L2088">
        <v>0.91599649999989197</v>
      </c>
      <c r="M2088">
        <v>120.115500800006</v>
      </c>
      <c r="N2088">
        <v>3</v>
      </c>
      <c r="O2088">
        <v>0.59554279999429105</v>
      </c>
      <c r="P2088">
        <v>120.853727900001</v>
      </c>
    </row>
    <row r="2089" spans="1:16" x14ac:dyDescent="0.3">
      <c r="A2089">
        <v>6</v>
      </c>
      <c r="B2089">
        <v>3</v>
      </c>
      <c r="C2089">
        <v>0</v>
      </c>
      <c r="D2089">
        <v>3</v>
      </c>
      <c r="E2089" t="s">
        <v>55</v>
      </c>
      <c r="F2089">
        <v>1</v>
      </c>
      <c r="G2089">
        <v>1</v>
      </c>
      <c r="H2089">
        <v>1.98174939999444</v>
      </c>
      <c r="I2089">
        <v>70.001151500000603</v>
      </c>
      <c r="J2089" t="s">
        <v>14</v>
      </c>
      <c r="K2089" t="b">
        <v>0</v>
      </c>
      <c r="L2089">
        <v>5.3377728000050402</v>
      </c>
      <c r="M2089">
        <v>126.703972200005</v>
      </c>
      <c r="N2089">
        <v>2</v>
      </c>
      <c r="O2089">
        <v>0.31361740000284</v>
      </c>
      <c r="P2089">
        <v>127.075820100006</v>
      </c>
    </row>
    <row r="2090" spans="1:16" x14ac:dyDescent="0.3">
      <c r="A2090">
        <v>6</v>
      </c>
      <c r="B2090">
        <v>3</v>
      </c>
      <c r="C2090">
        <v>0</v>
      </c>
      <c r="D2090">
        <v>3</v>
      </c>
      <c r="E2090" t="s">
        <v>521</v>
      </c>
      <c r="F2090" t="s">
        <v>13</v>
      </c>
      <c r="G2090">
        <v>1</v>
      </c>
      <c r="H2090" t="s">
        <v>13</v>
      </c>
      <c r="I2090" t="s">
        <v>13</v>
      </c>
      <c r="J2090" t="s">
        <v>14</v>
      </c>
      <c r="K2090" t="b">
        <v>1</v>
      </c>
      <c r="L2090">
        <v>1.45150499999727</v>
      </c>
      <c r="M2090">
        <v>129.03444770000399</v>
      </c>
      <c r="N2090">
        <v>2</v>
      </c>
      <c r="O2090">
        <v>0.46812450000288702</v>
      </c>
      <c r="P2090">
        <v>129.60621689999999</v>
      </c>
    </row>
    <row r="2091" spans="1:16" x14ac:dyDescent="0.3">
      <c r="A2091">
        <v>6</v>
      </c>
      <c r="B2091">
        <v>3</v>
      </c>
      <c r="C2091">
        <v>0</v>
      </c>
      <c r="D2091">
        <v>3</v>
      </c>
      <c r="E2091" t="s">
        <v>720</v>
      </c>
      <c r="F2091">
        <v>1</v>
      </c>
      <c r="G2091">
        <v>1</v>
      </c>
      <c r="H2091">
        <v>1.98188120000123</v>
      </c>
      <c r="I2091">
        <v>62.5010914000013</v>
      </c>
      <c r="J2091" t="s">
        <v>14</v>
      </c>
      <c r="K2091" t="b">
        <v>0</v>
      </c>
      <c r="L2091">
        <v>1.1787704000016701</v>
      </c>
      <c r="M2091">
        <v>131.294981000006</v>
      </c>
      <c r="N2091">
        <v>3</v>
      </c>
      <c r="O2091">
        <v>0.21070150000014101</v>
      </c>
      <c r="P2091">
        <v>131.70111340000599</v>
      </c>
    </row>
    <row r="2092" spans="1:16" x14ac:dyDescent="0.3">
      <c r="A2092">
        <v>6</v>
      </c>
      <c r="B2092">
        <v>3</v>
      </c>
      <c r="C2092">
        <v>0</v>
      </c>
      <c r="D2092">
        <v>3</v>
      </c>
      <c r="E2092" t="s">
        <v>1447</v>
      </c>
      <c r="F2092" t="s">
        <v>13</v>
      </c>
      <c r="G2092">
        <v>1</v>
      </c>
      <c r="H2092" t="s">
        <v>13</v>
      </c>
      <c r="I2092" t="s">
        <v>13</v>
      </c>
      <c r="J2092" t="s">
        <v>14</v>
      </c>
      <c r="K2092" t="b">
        <v>1</v>
      </c>
      <c r="L2092">
        <v>0.94648650000453904</v>
      </c>
      <c r="M2092">
        <v>133.162639300004</v>
      </c>
      <c r="N2092">
        <v>3</v>
      </c>
      <c r="O2092">
        <v>0.484389199998986</v>
      </c>
      <c r="P2092">
        <v>133.886543200002</v>
      </c>
    </row>
    <row r="2093" spans="1:16" x14ac:dyDescent="0.3">
      <c r="A2093">
        <v>6</v>
      </c>
      <c r="B2093">
        <v>3</v>
      </c>
      <c r="C2093">
        <v>0</v>
      </c>
      <c r="D2093">
        <v>3</v>
      </c>
      <c r="E2093" t="s">
        <v>1291</v>
      </c>
      <c r="F2093">
        <v>1</v>
      </c>
      <c r="G2093">
        <v>1</v>
      </c>
      <c r="H2093">
        <v>1.9819490000008999</v>
      </c>
      <c r="I2093">
        <v>72.5012095999991</v>
      </c>
      <c r="J2093" t="s">
        <v>16</v>
      </c>
      <c r="K2093" t="b">
        <v>1</v>
      </c>
      <c r="L2093">
        <v>0.77195780000329295</v>
      </c>
      <c r="M2093">
        <v>135.1714221</v>
      </c>
      <c r="N2093">
        <v>3</v>
      </c>
      <c r="O2093">
        <v>0.43320839999796601</v>
      </c>
      <c r="P2093">
        <v>135.78742510000299</v>
      </c>
    </row>
    <row r="2094" spans="1:16" x14ac:dyDescent="0.3">
      <c r="A2094">
        <v>6</v>
      </c>
      <c r="B2094">
        <v>3</v>
      </c>
      <c r="C2094">
        <v>0</v>
      </c>
      <c r="D2094">
        <v>3</v>
      </c>
      <c r="E2094" t="s">
        <v>784</v>
      </c>
      <c r="F2094" t="s">
        <v>13</v>
      </c>
      <c r="G2094">
        <v>1</v>
      </c>
      <c r="H2094" t="s">
        <v>13</v>
      </c>
      <c r="I2094" t="s">
        <v>13</v>
      </c>
      <c r="J2094" t="s">
        <v>14</v>
      </c>
      <c r="K2094" t="b">
        <v>1</v>
      </c>
      <c r="L2094">
        <v>0.72928089999913903</v>
      </c>
      <c r="M2094">
        <v>137.02876260000599</v>
      </c>
      <c r="N2094">
        <v>3</v>
      </c>
      <c r="O2094">
        <v>0.20925410000199901</v>
      </c>
      <c r="P2094">
        <v>137.41957670000599</v>
      </c>
    </row>
    <row r="2095" spans="1:16" x14ac:dyDescent="0.3">
      <c r="A2095">
        <v>6</v>
      </c>
      <c r="B2095">
        <v>3</v>
      </c>
      <c r="C2095">
        <v>0</v>
      </c>
      <c r="D2095">
        <v>3</v>
      </c>
      <c r="E2095" t="s">
        <v>1448</v>
      </c>
      <c r="F2095" t="s">
        <v>13</v>
      </c>
      <c r="G2095">
        <v>1</v>
      </c>
      <c r="H2095" t="s">
        <v>13</v>
      </c>
      <c r="I2095" t="s">
        <v>13</v>
      </c>
      <c r="J2095" t="s">
        <v>14</v>
      </c>
      <c r="K2095" t="b">
        <v>1</v>
      </c>
      <c r="L2095">
        <v>0.81741429999965498</v>
      </c>
      <c r="M2095">
        <v>138.75023040000099</v>
      </c>
      <c r="N2095">
        <v>3</v>
      </c>
      <c r="O2095">
        <v>0.50744109999504905</v>
      </c>
      <c r="P2095">
        <v>139.44568000000399</v>
      </c>
    </row>
    <row r="2096" spans="1:16" x14ac:dyDescent="0.3">
      <c r="A2096">
        <v>6</v>
      </c>
      <c r="B2096">
        <v>3</v>
      </c>
      <c r="C2096">
        <v>0</v>
      </c>
      <c r="D2096">
        <v>3</v>
      </c>
      <c r="E2096" t="s">
        <v>496</v>
      </c>
      <c r="F2096" t="s">
        <v>13</v>
      </c>
      <c r="G2096">
        <v>1</v>
      </c>
      <c r="H2096" t="s">
        <v>13</v>
      </c>
      <c r="I2096" t="s">
        <v>13</v>
      </c>
      <c r="J2096" t="s">
        <v>14</v>
      </c>
      <c r="K2096" t="b">
        <v>1</v>
      </c>
      <c r="L2096">
        <v>0.72492249999777403</v>
      </c>
      <c r="M2096">
        <v>140.67437670000101</v>
      </c>
      <c r="N2096">
        <v>3</v>
      </c>
      <c r="O2096">
        <v>0.29138410000450699</v>
      </c>
      <c r="P2096">
        <v>141.133611700003</v>
      </c>
    </row>
    <row r="2097" spans="1:16" x14ac:dyDescent="0.3">
      <c r="A2097">
        <v>6</v>
      </c>
      <c r="B2097">
        <v>3</v>
      </c>
      <c r="C2097">
        <v>0</v>
      </c>
      <c r="D2097">
        <v>3</v>
      </c>
      <c r="E2097" t="s">
        <v>1449</v>
      </c>
      <c r="F2097" t="s">
        <v>13</v>
      </c>
      <c r="G2097">
        <v>1</v>
      </c>
      <c r="H2097" t="s">
        <v>13</v>
      </c>
      <c r="I2097" t="s">
        <v>13</v>
      </c>
      <c r="J2097" t="s">
        <v>14</v>
      </c>
      <c r="K2097" t="b">
        <v>1</v>
      </c>
      <c r="L2097">
        <v>0.76225320000230601</v>
      </c>
      <c r="M2097">
        <v>142.41175530000299</v>
      </c>
      <c r="N2097">
        <v>3</v>
      </c>
      <c r="O2097">
        <v>0.18825069999729799</v>
      </c>
      <c r="P2097">
        <v>142.726521000004</v>
      </c>
    </row>
    <row r="2098" spans="1:16" x14ac:dyDescent="0.3">
      <c r="A2098">
        <v>6</v>
      </c>
      <c r="B2098">
        <v>3</v>
      </c>
      <c r="C2098">
        <v>0</v>
      </c>
      <c r="D2098">
        <v>3</v>
      </c>
      <c r="E2098" t="s">
        <v>1450</v>
      </c>
      <c r="F2098">
        <v>1</v>
      </c>
      <c r="G2098">
        <v>1</v>
      </c>
      <c r="H2098">
        <v>1.98295649999636</v>
      </c>
      <c r="I2098">
        <v>125.002016300001</v>
      </c>
      <c r="J2098" t="s">
        <v>16</v>
      </c>
      <c r="K2098" t="b">
        <v>1</v>
      </c>
      <c r="L2098">
        <v>1.3112215000001</v>
      </c>
      <c r="M2098">
        <v>144.54403070000299</v>
      </c>
      <c r="N2098">
        <v>3</v>
      </c>
      <c r="O2098">
        <v>0.28329590000066701</v>
      </c>
      <c r="P2098">
        <v>144.957541700001</v>
      </c>
    </row>
    <row r="2099" spans="1:16" x14ac:dyDescent="0.3">
      <c r="A2099">
        <v>6</v>
      </c>
      <c r="B2099">
        <v>3</v>
      </c>
      <c r="C2099">
        <v>0</v>
      </c>
      <c r="D2099">
        <v>3</v>
      </c>
      <c r="E2099" t="s">
        <v>1451</v>
      </c>
      <c r="F2099">
        <v>1</v>
      </c>
      <c r="G2099">
        <v>1</v>
      </c>
      <c r="H2099">
        <v>1.9810446999981699</v>
      </c>
      <c r="I2099">
        <v>25.000441800002601</v>
      </c>
      <c r="J2099" t="s">
        <v>16</v>
      </c>
      <c r="K2099" t="b">
        <v>1</v>
      </c>
      <c r="L2099">
        <v>2.0497092000005099</v>
      </c>
      <c r="M2099">
        <v>147.51590620000201</v>
      </c>
      <c r="N2099">
        <v>3</v>
      </c>
      <c r="O2099">
        <v>7.22899000029429E-2</v>
      </c>
      <c r="P2099">
        <v>147.754583800001</v>
      </c>
    </row>
    <row r="2100" spans="1:16" x14ac:dyDescent="0.3">
      <c r="A2100">
        <v>6</v>
      </c>
      <c r="B2100">
        <v>3</v>
      </c>
      <c r="C2100">
        <v>0</v>
      </c>
      <c r="D2100">
        <v>3</v>
      </c>
      <c r="E2100" t="s">
        <v>1452</v>
      </c>
      <c r="F2100">
        <v>1</v>
      </c>
      <c r="G2100">
        <v>1</v>
      </c>
      <c r="H2100">
        <v>1.98328179999953</v>
      </c>
      <c r="I2100">
        <v>142.50229899999999</v>
      </c>
      <c r="J2100" t="s">
        <v>16</v>
      </c>
      <c r="K2100" t="b">
        <v>1</v>
      </c>
      <c r="L2100">
        <v>0.94453069999872197</v>
      </c>
      <c r="M2100">
        <v>149.21058990000199</v>
      </c>
      <c r="N2100">
        <v>3</v>
      </c>
      <c r="O2100">
        <v>0.28044519999821199</v>
      </c>
      <c r="P2100">
        <v>149.618673000005</v>
      </c>
    </row>
    <row r="2101" spans="1:16" x14ac:dyDescent="0.3">
      <c r="A2101">
        <v>6</v>
      </c>
      <c r="B2101">
        <v>3</v>
      </c>
      <c r="C2101">
        <v>0</v>
      </c>
      <c r="D2101">
        <v>3</v>
      </c>
      <c r="E2101" t="s">
        <v>279</v>
      </c>
      <c r="F2101" t="s">
        <v>13</v>
      </c>
      <c r="G2101">
        <v>1</v>
      </c>
      <c r="H2101" t="s">
        <v>13</v>
      </c>
      <c r="I2101" t="s">
        <v>13</v>
      </c>
      <c r="J2101" t="s">
        <v>14</v>
      </c>
      <c r="K2101" t="b">
        <v>1</v>
      </c>
      <c r="L2101">
        <v>1.30495119999978</v>
      </c>
      <c r="M2101">
        <v>151.43763750000701</v>
      </c>
      <c r="N2101">
        <v>3</v>
      </c>
      <c r="O2101">
        <v>0.26073100000212401</v>
      </c>
      <c r="P2101">
        <v>151.93500310000701</v>
      </c>
    </row>
    <row r="2102" spans="1:16" x14ac:dyDescent="0.3">
      <c r="A2102">
        <v>6</v>
      </c>
      <c r="B2102">
        <v>3</v>
      </c>
      <c r="C2102">
        <v>1</v>
      </c>
      <c r="D2102">
        <v>3</v>
      </c>
      <c r="E2102" t="s">
        <v>184</v>
      </c>
      <c r="F2102" t="s">
        <v>13</v>
      </c>
      <c r="G2102">
        <v>2</v>
      </c>
      <c r="H2102" t="s">
        <v>13</v>
      </c>
      <c r="I2102" t="s">
        <v>13</v>
      </c>
      <c r="J2102" t="s">
        <v>16</v>
      </c>
      <c r="K2102" t="b">
        <v>0</v>
      </c>
      <c r="L2102">
        <v>2.3937675999986801</v>
      </c>
      <c r="M2102">
        <v>2.39396940000006</v>
      </c>
      <c r="N2102">
        <v>2</v>
      </c>
      <c r="O2102">
        <v>0.66098690000217197</v>
      </c>
      <c r="P2102">
        <v>3.1326917999977</v>
      </c>
    </row>
    <row r="2103" spans="1:16" x14ac:dyDescent="0.3">
      <c r="A2103">
        <v>6</v>
      </c>
      <c r="B2103">
        <v>3</v>
      </c>
      <c r="C2103">
        <v>1</v>
      </c>
      <c r="D2103">
        <v>3</v>
      </c>
      <c r="E2103" t="s">
        <v>1266</v>
      </c>
      <c r="F2103" t="s">
        <v>13</v>
      </c>
      <c r="G2103">
        <v>2</v>
      </c>
      <c r="H2103" t="s">
        <v>13</v>
      </c>
      <c r="I2103" t="s">
        <v>13</v>
      </c>
      <c r="J2103" t="s">
        <v>14</v>
      </c>
      <c r="K2103" t="b">
        <v>1</v>
      </c>
      <c r="L2103">
        <v>0.994027699998696</v>
      </c>
      <c r="M2103">
        <v>4.6438735999981899</v>
      </c>
      <c r="N2103">
        <v>3</v>
      </c>
      <c r="O2103">
        <v>0.28224879999470398</v>
      </c>
      <c r="P2103">
        <v>5.0018079999936198</v>
      </c>
    </row>
    <row r="2104" spans="1:16" x14ac:dyDescent="0.3">
      <c r="A2104">
        <v>6</v>
      </c>
      <c r="B2104">
        <v>3</v>
      </c>
      <c r="C2104">
        <v>1</v>
      </c>
      <c r="D2104">
        <v>3</v>
      </c>
      <c r="E2104" t="s">
        <v>1453</v>
      </c>
      <c r="F2104" t="s">
        <v>13</v>
      </c>
      <c r="G2104">
        <v>2</v>
      </c>
      <c r="H2104" t="s">
        <v>13</v>
      </c>
      <c r="I2104" t="s">
        <v>13</v>
      </c>
      <c r="J2104" t="s">
        <v>14</v>
      </c>
      <c r="K2104" t="b">
        <v>1</v>
      </c>
      <c r="L2104">
        <v>0.92363029999978596</v>
      </c>
      <c r="M2104">
        <v>6.4400644999986998</v>
      </c>
      <c r="N2104">
        <v>3</v>
      </c>
      <c r="O2104">
        <v>0.32373659999575499</v>
      </c>
      <c r="P2104">
        <v>6.85938399999577</v>
      </c>
    </row>
    <row r="2105" spans="1:16" x14ac:dyDescent="0.3">
      <c r="A2105">
        <v>6</v>
      </c>
      <c r="B2105">
        <v>3</v>
      </c>
      <c r="C2105">
        <v>1</v>
      </c>
      <c r="D2105">
        <v>3</v>
      </c>
      <c r="E2105" t="s">
        <v>1172</v>
      </c>
      <c r="F2105" t="s">
        <v>13</v>
      </c>
      <c r="G2105">
        <v>2</v>
      </c>
      <c r="H2105" t="s">
        <v>13</v>
      </c>
      <c r="I2105" t="s">
        <v>13</v>
      </c>
      <c r="J2105" t="s">
        <v>14</v>
      </c>
      <c r="K2105" t="b">
        <v>1</v>
      </c>
      <c r="L2105">
        <v>1.0414965000018099</v>
      </c>
      <c r="M2105">
        <v>8.4080489999978507</v>
      </c>
      <c r="N2105">
        <v>3</v>
      </c>
      <c r="O2105">
        <v>0.31239749999804201</v>
      </c>
      <c r="P2105">
        <v>8.8159821999943198</v>
      </c>
    </row>
    <row r="2106" spans="1:16" x14ac:dyDescent="0.3">
      <c r="A2106">
        <v>6</v>
      </c>
      <c r="B2106">
        <v>3</v>
      </c>
      <c r="C2106">
        <v>1</v>
      </c>
      <c r="D2106">
        <v>3</v>
      </c>
      <c r="E2106" t="s">
        <v>1454</v>
      </c>
      <c r="F2106">
        <v>1</v>
      </c>
      <c r="G2106">
        <v>2</v>
      </c>
      <c r="H2106">
        <v>1.98114269999496</v>
      </c>
      <c r="I2106">
        <v>27.500465000004599</v>
      </c>
      <c r="J2106" t="s">
        <v>16</v>
      </c>
      <c r="K2106" t="b">
        <v>1</v>
      </c>
      <c r="L2106">
        <v>0.95589040000049896</v>
      </c>
      <c r="M2106">
        <v>10.2889935999992</v>
      </c>
      <c r="N2106">
        <v>2</v>
      </c>
      <c r="O2106">
        <v>0.40283449999697002</v>
      </c>
      <c r="P2106">
        <v>10.786533899998201</v>
      </c>
    </row>
    <row r="2107" spans="1:16" x14ac:dyDescent="0.3">
      <c r="A2107">
        <v>6</v>
      </c>
      <c r="B2107">
        <v>3</v>
      </c>
      <c r="C2107">
        <v>1</v>
      </c>
      <c r="D2107">
        <v>3</v>
      </c>
      <c r="E2107" t="s">
        <v>533</v>
      </c>
      <c r="F2107" t="s">
        <v>13</v>
      </c>
      <c r="G2107">
        <v>2</v>
      </c>
      <c r="H2107" t="s">
        <v>13</v>
      </c>
      <c r="I2107" t="s">
        <v>13</v>
      </c>
      <c r="J2107" t="s">
        <v>14</v>
      </c>
      <c r="K2107" t="b">
        <v>1</v>
      </c>
      <c r="L2107">
        <v>0.90921500000695199</v>
      </c>
      <c r="M2107">
        <v>12.209056599997</v>
      </c>
      <c r="N2107">
        <v>3</v>
      </c>
      <c r="O2107">
        <v>0.39732219999859802</v>
      </c>
      <c r="P2107">
        <v>12.684907499999101</v>
      </c>
    </row>
    <row r="2108" spans="1:16" x14ac:dyDescent="0.3">
      <c r="A2108">
        <v>6</v>
      </c>
      <c r="B2108">
        <v>3</v>
      </c>
      <c r="C2108">
        <v>1</v>
      </c>
      <c r="D2108">
        <v>3</v>
      </c>
      <c r="E2108" t="s">
        <v>1455</v>
      </c>
      <c r="F2108" t="s">
        <v>13</v>
      </c>
      <c r="G2108">
        <v>2</v>
      </c>
      <c r="H2108" t="s">
        <v>13</v>
      </c>
      <c r="I2108" t="s">
        <v>13</v>
      </c>
      <c r="J2108" t="s">
        <v>14</v>
      </c>
      <c r="K2108" t="b">
        <v>1</v>
      </c>
      <c r="L2108">
        <v>1.0089226000054601</v>
      </c>
      <c r="M2108">
        <v>14.208739199995801</v>
      </c>
      <c r="N2108">
        <v>2</v>
      </c>
      <c r="O2108">
        <v>0.41811000000598098</v>
      </c>
      <c r="P2108">
        <v>14.7137081999972</v>
      </c>
    </row>
    <row r="2109" spans="1:16" x14ac:dyDescent="0.3">
      <c r="A2109">
        <v>6</v>
      </c>
      <c r="B2109">
        <v>3</v>
      </c>
      <c r="C2109">
        <v>1</v>
      </c>
      <c r="D2109">
        <v>3</v>
      </c>
      <c r="E2109" t="s">
        <v>111</v>
      </c>
      <c r="F2109" t="s">
        <v>13</v>
      </c>
      <c r="G2109">
        <v>2</v>
      </c>
      <c r="H2109" t="s">
        <v>13</v>
      </c>
      <c r="I2109" t="s">
        <v>13</v>
      </c>
      <c r="J2109" t="s">
        <v>14</v>
      </c>
      <c r="K2109" t="b">
        <v>1</v>
      </c>
      <c r="L2109">
        <v>0.98743159999867203</v>
      </c>
      <c r="M2109">
        <v>16.220563499999098</v>
      </c>
      <c r="N2109">
        <v>2</v>
      </c>
      <c r="O2109">
        <v>0.47555640000064198</v>
      </c>
      <c r="P2109">
        <v>16.7631238999966</v>
      </c>
    </row>
    <row r="2110" spans="1:16" x14ac:dyDescent="0.3">
      <c r="A2110">
        <v>6</v>
      </c>
      <c r="B2110">
        <v>3</v>
      </c>
      <c r="C2110">
        <v>1</v>
      </c>
      <c r="D2110">
        <v>3</v>
      </c>
      <c r="E2110" t="s">
        <v>1456</v>
      </c>
      <c r="F2110">
        <v>1</v>
      </c>
      <c r="G2110">
        <v>2</v>
      </c>
      <c r="H2110">
        <v>1.9824687000000301</v>
      </c>
      <c r="I2110">
        <v>102.5016406</v>
      </c>
      <c r="J2110" t="s">
        <v>14</v>
      </c>
      <c r="K2110" t="b">
        <v>0</v>
      </c>
      <c r="L2110">
        <v>1.0221888000014601</v>
      </c>
      <c r="M2110">
        <v>18.305277599996799</v>
      </c>
      <c r="N2110">
        <v>1</v>
      </c>
      <c r="O2110">
        <v>2.99237069999799</v>
      </c>
      <c r="P2110">
        <v>21.367975799999801</v>
      </c>
    </row>
    <row r="2111" spans="1:16" x14ac:dyDescent="0.3">
      <c r="A2111">
        <v>6</v>
      </c>
      <c r="B2111">
        <v>3</v>
      </c>
      <c r="C2111">
        <v>1</v>
      </c>
      <c r="D2111">
        <v>3</v>
      </c>
      <c r="E2111" t="s">
        <v>1457</v>
      </c>
      <c r="F2111">
        <v>1</v>
      </c>
      <c r="G2111">
        <v>2</v>
      </c>
      <c r="H2111">
        <v>1.9832653999983501</v>
      </c>
      <c r="I2111">
        <v>140.00224739999999</v>
      </c>
      <c r="J2111" t="s">
        <v>16</v>
      </c>
      <c r="K2111" t="b">
        <v>1</v>
      </c>
      <c r="L2111">
        <v>0.99106780000147399</v>
      </c>
      <c r="M2111">
        <v>22.874103799993499</v>
      </c>
      <c r="N2111">
        <v>3</v>
      </c>
      <c r="O2111">
        <v>0.84327889999985906</v>
      </c>
      <c r="P2111">
        <v>23.802910299993499</v>
      </c>
    </row>
    <row r="2112" spans="1:16" x14ac:dyDescent="0.3">
      <c r="A2112">
        <v>6</v>
      </c>
      <c r="B2112">
        <v>3</v>
      </c>
      <c r="C2112">
        <v>1</v>
      </c>
      <c r="D2112">
        <v>3</v>
      </c>
      <c r="E2112" t="s">
        <v>657</v>
      </c>
      <c r="F2112">
        <v>1</v>
      </c>
      <c r="G2112">
        <v>2</v>
      </c>
      <c r="H2112">
        <v>1.9825924999968301</v>
      </c>
      <c r="I2112">
        <v>107.50170880000201</v>
      </c>
      <c r="J2112" t="s">
        <v>16</v>
      </c>
      <c r="K2112" t="b">
        <v>1</v>
      </c>
      <c r="L2112">
        <v>1.2791630000065199</v>
      </c>
      <c r="M2112">
        <v>25.595645299996299</v>
      </c>
      <c r="N2112">
        <v>1</v>
      </c>
      <c r="O2112">
        <v>0.37129730000015099</v>
      </c>
      <c r="P2112">
        <v>26.059015899998499</v>
      </c>
    </row>
    <row r="2113" spans="1:16" x14ac:dyDescent="0.3">
      <c r="A2113">
        <v>6</v>
      </c>
      <c r="B2113">
        <v>3</v>
      </c>
      <c r="C2113">
        <v>1</v>
      </c>
      <c r="D2113">
        <v>3</v>
      </c>
      <c r="E2113" t="s">
        <v>1076</v>
      </c>
      <c r="F2113" t="s">
        <v>13</v>
      </c>
      <c r="G2113">
        <v>2</v>
      </c>
      <c r="H2113" t="s">
        <v>13</v>
      </c>
      <c r="I2113" t="s">
        <v>13</v>
      </c>
      <c r="J2113" t="s">
        <v>16</v>
      </c>
      <c r="K2113" t="b">
        <v>0</v>
      </c>
      <c r="L2113">
        <v>1.4131978999939701</v>
      </c>
      <c r="M2113">
        <v>27.979644099999899</v>
      </c>
      <c r="N2113">
        <v>2</v>
      </c>
      <c r="O2113">
        <v>0.29236220000166202</v>
      </c>
      <c r="P2113">
        <v>28.371920799996602</v>
      </c>
    </row>
    <row r="2114" spans="1:16" x14ac:dyDescent="0.3">
      <c r="A2114">
        <v>6</v>
      </c>
      <c r="B2114">
        <v>3</v>
      </c>
      <c r="C2114">
        <v>1</v>
      </c>
      <c r="D2114">
        <v>3</v>
      </c>
      <c r="E2114" t="s">
        <v>1458</v>
      </c>
      <c r="F2114">
        <v>1</v>
      </c>
      <c r="G2114">
        <v>2</v>
      </c>
      <c r="H2114">
        <v>1.9822682000012699</v>
      </c>
      <c r="I2114">
        <v>92.501481500003095</v>
      </c>
      <c r="J2114" t="s">
        <v>14</v>
      </c>
      <c r="K2114" t="b">
        <v>0</v>
      </c>
      <c r="L2114">
        <v>0.98392749999766205</v>
      </c>
      <c r="M2114">
        <v>29.8670372999986</v>
      </c>
      <c r="N2114">
        <v>2</v>
      </c>
      <c r="O2114">
        <v>0.48113150000426702</v>
      </c>
      <c r="P2114">
        <v>30.4407707999999</v>
      </c>
    </row>
    <row r="2115" spans="1:16" x14ac:dyDescent="0.3">
      <c r="A2115">
        <v>6</v>
      </c>
      <c r="B2115">
        <v>3</v>
      </c>
      <c r="C2115">
        <v>1</v>
      </c>
      <c r="D2115">
        <v>3</v>
      </c>
      <c r="E2115" t="s">
        <v>393</v>
      </c>
      <c r="F2115">
        <v>1</v>
      </c>
      <c r="G2115">
        <v>2</v>
      </c>
      <c r="H2115">
        <v>1.98163910000585</v>
      </c>
      <c r="I2115">
        <v>60.0010548999999</v>
      </c>
      <c r="J2115" t="s">
        <v>14</v>
      </c>
      <c r="K2115" t="b">
        <v>0</v>
      </c>
      <c r="L2115">
        <v>0.95619740000256603</v>
      </c>
      <c r="M2115">
        <v>31.905955099995499</v>
      </c>
      <c r="N2115">
        <v>2</v>
      </c>
      <c r="O2115">
        <v>0.63246700000308897</v>
      </c>
      <c r="P2115">
        <v>32.608017699996701</v>
      </c>
    </row>
    <row r="2116" spans="1:16" x14ac:dyDescent="0.3">
      <c r="A2116">
        <v>6</v>
      </c>
      <c r="B2116">
        <v>3</v>
      </c>
      <c r="C2116">
        <v>1</v>
      </c>
      <c r="D2116">
        <v>3</v>
      </c>
      <c r="E2116" t="s">
        <v>580</v>
      </c>
      <c r="F2116">
        <v>1</v>
      </c>
      <c r="G2116">
        <v>2</v>
      </c>
      <c r="H2116">
        <v>1.9809586000046699</v>
      </c>
      <c r="I2116">
        <v>17.5002716000017</v>
      </c>
      <c r="J2116" t="s">
        <v>14</v>
      </c>
      <c r="K2116" t="b">
        <v>0</v>
      </c>
      <c r="L2116">
        <v>3.9098850000009402</v>
      </c>
      <c r="M2116">
        <v>37.026330099994098</v>
      </c>
      <c r="N2116">
        <v>1</v>
      </c>
      <c r="O2116">
        <v>4.0590947999953597</v>
      </c>
      <c r="P2116">
        <v>41.130787799993399</v>
      </c>
    </row>
    <row r="2117" spans="1:16" x14ac:dyDescent="0.3">
      <c r="A2117">
        <v>6</v>
      </c>
      <c r="B2117">
        <v>3</v>
      </c>
      <c r="C2117">
        <v>1</v>
      </c>
      <c r="D2117">
        <v>3</v>
      </c>
      <c r="E2117" t="s">
        <v>1293</v>
      </c>
      <c r="F2117" t="s">
        <v>13</v>
      </c>
      <c r="G2117">
        <v>2</v>
      </c>
      <c r="H2117" t="s">
        <v>13</v>
      </c>
      <c r="I2117" t="s">
        <v>13</v>
      </c>
      <c r="J2117" t="s">
        <v>14</v>
      </c>
      <c r="K2117" t="b">
        <v>1</v>
      </c>
      <c r="L2117">
        <v>4.62503030000516</v>
      </c>
      <c r="M2117">
        <v>46.274805599998203</v>
      </c>
      <c r="N2117">
        <v>1</v>
      </c>
      <c r="O2117">
        <v>0.802858699993521</v>
      </c>
      <c r="P2117">
        <v>47.162388400000097</v>
      </c>
    </row>
    <row r="2118" spans="1:16" x14ac:dyDescent="0.3">
      <c r="A2118">
        <v>6</v>
      </c>
      <c r="B2118">
        <v>3</v>
      </c>
      <c r="C2118">
        <v>1</v>
      </c>
      <c r="D2118">
        <v>3</v>
      </c>
      <c r="E2118" t="s">
        <v>771</v>
      </c>
      <c r="F2118">
        <v>1</v>
      </c>
      <c r="G2118">
        <v>2</v>
      </c>
      <c r="H2118">
        <v>1.99778789999982</v>
      </c>
      <c r="I2118">
        <v>7.5001383000053501</v>
      </c>
      <c r="J2118" t="s">
        <v>16</v>
      </c>
      <c r="K2118" t="b">
        <v>1</v>
      </c>
      <c r="L2118">
        <v>0.90641930000128901</v>
      </c>
      <c r="M2118">
        <v>48.572880299994701</v>
      </c>
      <c r="N2118">
        <v>3</v>
      </c>
      <c r="O2118">
        <v>1.34142069999507</v>
      </c>
      <c r="P2118">
        <v>49.989031499993899</v>
      </c>
    </row>
    <row r="2119" spans="1:16" x14ac:dyDescent="0.3">
      <c r="A2119">
        <v>6</v>
      </c>
      <c r="B2119">
        <v>3</v>
      </c>
      <c r="C2119">
        <v>1</v>
      </c>
      <c r="D2119">
        <v>3</v>
      </c>
      <c r="E2119" t="s">
        <v>1459</v>
      </c>
      <c r="F2119" t="s">
        <v>13</v>
      </c>
      <c r="G2119">
        <v>2</v>
      </c>
      <c r="H2119" t="s">
        <v>13</v>
      </c>
      <c r="I2119" t="s">
        <v>13</v>
      </c>
      <c r="J2119" t="s">
        <v>14</v>
      </c>
      <c r="K2119" t="b">
        <v>1</v>
      </c>
      <c r="L2119">
        <v>2.0541957999957998</v>
      </c>
      <c r="M2119">
        <v>52.553841199995098</v>
      </c>
      <c r="N2119">
        <v>2</v>
      </c>
      <c r="O2119">
        <v>0.23346789999777701</v>
      </c>
      <c r="P2119">
        <v>52.8892367999943</v>
      </c>
    </row>
    <row r="2120" spans="1:16" x14ac:dyDescent="0.3">
      <c r="A2120">
        <v>6</v>
      </c>
      <c r="B2120">
        <v>3</v>
      </c>
      <c r="C2120">
        <v>1</v>
      </c>
      <c r="D2120">
        <v>3</v>
      </c>
      <c r="E2120" t="s">
        <v>1460</v>
      </c>
      <c r="F2120" t="s">
        <v>13</v>
      </c>
      <c r="G2120">
        <v>2</v>
      </c>
      <c r="H2120" t="s">
        <v>13</v>
      </c>
      <c r="I2120" t="s">
        <v>13</v>
      </c>
      <c r="J2120" t="s">
        <v>14</v>
      </c>
      <c r="K2120" t="b">
        <v>1</v>
      </c>
      <c r="L2120">
        <v>2.2321213000031999</v>
      </c>
      <c r="M2120">
        <v>55.631846099997396</v>
      </c>
      <c r="N2120">
        <v>2</v>
      </c>
      <c r="O2120">
        <v>1.11486359999981</v>
      </c>
      <c r="P2120">
        <v>56.858462999996803</v>
      </c>
    </row>
    <row r="2121" spans="1:16" x14ac:dyDescent="0.3">
      <c r="A2121">
        <v>6</v>
      </c>
      <c r="B2121">
        <v>3</v>
      </c>
      <c r="C2121">
        <v>1</v>
      </c>
      <c r="D2121">
        <v>3</v>
      </c>
      <c r="E2121" t="s">
        <v>67</v>
      </c>
      <c r="F2121" t="s">
        <v>13</v>
      </c>
      <c r="G2121">
        <v>2</v>
      </c>
      <c r="H2121" t="s">
        <v>13</v>
      </c>
      <c r="I2121" t="s">
        <v>13</v>
      </c>
      <c r="J2121" t="s">
        <v>16</v>
      </c>
      <c r="K2121" t="b">
        <v>0</v>
      </c>
      <c r="L2121">
        <v>1.30955099999846</v>
      </c>
      <c r="M2121">
        <v>58.676010600000197</v>
      </c>
      <c r="N2121">
        <v>3</v>
      </c>
      <c r="O2121">
        <v>0.29988669999875101</v>
      </c>
      <c r="P2121">
        <v>59.099441200000001</v>
      </c>
    </row>
    <row r="2122" spans="1:16" x14ac:dyDescent="0.3">
      <c r="A2122">
        <v>6</v>
      </c>
      <c r="B2122">
        <v>3</v>
      </c>
      <c r="C2122">
        <v>1</v>
      </c>
      <c r="D2122">
        <v>3</v>
      </c>
      <c r="E2122" t="s">
        <v>1461</v>
      </c>
      <c r="F2122">
        <v>1</v>
      </c>
      <c r="G2122">
        <v>2</v>
      </c>
      <c r="H2122">
        <v>1.98267489999853</v>
      </c>
      <c r="I2122">
        <v>112.501803600004</v>
      </c>
      <c r="J2122" t="s">
        <v>16</v>
      </c>
      <c r="K2122" t="b">
        <v>1</v>
      </c>
      <c r="L2122">
        <v>0.73959880000620604</v>
      </c>
      <c r="M2122">
        <v>60.3558718999993</v>
      </c>
      <c r="N2122">
        <v>3</v>
      </c>
      <c r="O2122">
        <v>6.4381900003354503E-2</v>
      </c>
      <c r="P2122">
        <v>60.543991899998197</v>
      </c>
    </row>
    <row r="2123" spans="1:16" x14ac:dyDescent="0.3">
      <c r="A2123">
        <v>6</v>
      </c>
      <c r="B2123">
        <v>3</v>
      </c>
      <c r="C2123">
        <v>1</v>
      </c>
      <c r="D2123">
        <v>3</v>
      </c>
      <c r="E2123" t="s">
        <v>1462</v>
      </c>
      <c r="F2123" t="s">
        <v>13</v>
      </c>
      <c r="G2123">
        <v>2</v>
      </c>
      <c r="H2123" t="s">
        <v>13</v>
      </c>
      <c r="I2123" t="s">
        <v>13</v>
      </c>
      <c r="J2123" t="s">
        <v>14</v>
      </c>
      <c r="K2123" t="b">
        <v>1</v>
      </c>
      <c r="L2123">
        <v>0.89641940000001297</v>
      </c>
      <c r="M2123">
        <v>61.946154099998203</v>
      </c>
      <c r="N2123">
        <v>2</v>
      </c>
      <c r="O2123">
        <v>0.52325959999870997</v>
      </c>
      <c r="P2123">
        <v>62.6667623999965</v>
      </c>
    </row>
    <row r="2124" spans="1:16" x14ac:dyDescent="0.3">
      <c r="A2124">
        <v>6</v>
      </c>
      <c r="B2124">
        <v>3</v>
      </c>
      <c r="C2124">
        <v>1</v>
      </c>
      <c r="D2124">
        <v>3</v>
      </c>
      <c r="E2124" t="s">
        <v>417</v>
      </c>
      <c r="F2124">
        <v>1</v>
      </c>
      <c r="G2124">
        <v>2</v>
      </c>
      <c r="H2124">
        <v>1.98082959999738</v>
      </c>
      <c r="I2124">
        <v>10.0001654000007</v>
      </c>
      <c r="J2124" t="s">
        <v>14</v>
      </c>
      <c r="K2124" t="b">
        <v>0</v>
      </c>
      <c r="L2124">
        <v>0.88183269999717595</v>
      </c>
      <c r="M2124">
        <v>64.064894699993602</v>
      </c>
      <c r="N2124">
        <v>2</v>
      </c>
      <c r="O2124">
        <v>0.435802100000728</v>
      </c>
      <c r="P2124">
        <v>64.699344999993599</v>
      </c>
    </row>
    <row r="2125" spans="1:16" x14ac:dyDescent="0.3">
      <c r="A2125">
        <v>6</v>
      </c>
      <c r="B2125">
        <v>3</v>
      </c>
      <c r="C2125">
        <v>1</v>
      </c>
      <c r="D2125">
        <v>3</v>
      </c>
      <c r="E2125" t="s">
        <v>257</v>
      </c>
      <c r="F2125" t="s">
        <v>13</v>
      </c>
      <c r="G2125">
        <v>2</v>
      </c>
      <c r="H2125" t="s">
        <v>13</v>
      </c>
      <c r="I2125" t="s">
        <v>13</v>
      </c>
      <c r="J2125" t="s">
        <v>14</v>
      </c>
      <c r="K2125" t="b">
        <v>1</v>
      </c>
      <c r="L2125">
        <v>0.98732359999848995</v>
      </c>
      <c r="M2125">
        <v>66.203647399997905</v>
      </c>
      <c r="N2125">
        <v>2</v>
      </c>
      <c r="O2125">
        <v>0.13015460000315199</v>
      </c>
      <c r="P2125">
        <v>66.449712499998</v>
      </c>
    </row>
    <row r="2126" spans="1:16" x14ac:dyDescent="0.3">
      <c r="A2126">
        <v>6</v>
      </c>
      <c r="B2126">
        <v>3</v>
      </c>
      <c r="C2126">
        <v>1</v>
      </c>
      <c r="D2126">
        <v>3</v>
      </c>
      <c r="E2126" t="s">
        <v>834</v>
      </c>
      <c r="F2126" t="s">
        <v>13</v>
      </c>
      <c r="G2126">
        <v>2</v>
      </c>
      <c r="H2126" t="s">
        <v>13</v>
      </c>
      <c r="I2126" t="s">
        <v>13</v>
      </c>
      <c r="J2126" t="s">
        <v>16</v>
      </c>
      <c r="K2126" t="b">
        <v>0</v>
      </c>
      <c r="L2126">
        <v>1.0819048999983401</v>
      </c>
      <c r="M2126">
        <v>68.048160099999194</v>
      </c>
      <c r="N2126">
        <v>3</v>
      </c>
      <c r="O2126">
        <v>0.122174100004486</v>
      </c>
      <c r="P2126">
        <v>68.281668299998302</v>
      </c>
    </row>
    <row r="2127" spans="1:16" x14ac:dyDescent="0.3">
      <c r="A2127">
        <v>6</v>
      </c>
      <c r="B2127">
        <v>3</v>
      </c>
      <c r="C2127">
        <v>1</v>
      </c>
      <c r="D2127">
        <v>3</v>
      </c>
      <c r="E2127" t="s">
        <v>593</v>
      </c>
      <c r="F2127">
        <v>1</v>
      </c>
      <c r="G2127">
        <v>2</v>
      </c>
      <c r="H2127">
        <v>1.9821082999988</v>
      </c>
      <c r="I2127">
        <v>82.501326000005093</v>
      </c>
      <c r="J2127" t="s">
        <v>14</v>
      </c>
      <c r="K2127" t="b">
        <v>0</v>
      </c>
      <c r="L2127">
        <v>0.69710960000520605</v>
      </c>
      <c r="M2127">
        <v>69.496688499995798</v>
      </c>
      <c r="N2127">
        <v>2</v>
      </c>
      <c r="O2127">
        <v>0.60139079999498801</v>
      </c>
      <c r="P2127">
        <v>70.216946899999996</v>
      </c>
    </row>
    <row r="2128" spans="1:16" x14ac:dyDescent="0.3">
      <c r="A2128">
        <v>6</v>
      </c>
      <c r="B2128">
        <v>3</v>
      </c>
      <c r="C2128">
        <v>1</v>
      </c>
      <c r="D2128">
        <v>3</v>
      </c>
      <c r="E2128" t="s">
        <v>1463</v>
      </c>
      <c r="F2128" t="s">
        <v>13</v>
      </c>
      <c r="G2128">
        <v>2</v>
      </c>
      <c r="H2128" t="s">
        <v>13</v>
      </c>
      <c r="I2128" t="s">
        <v>13</v>
      </c>
      <c r="J2128" t="s">
        <v>16</v>
      </c>
      <c r="K2128" t="b">
        <v>0</v>
      </c>
      <c r="L2128">
        <v>0.86119389999657903</v>
      </c>
      <c r="M2128">
        <v>71.5940724999964</v>
      </c>
      <c r="N2128">
        <v>3</v>
      </c>
      <c r="O2128">
        <v>0.17126849999476701</v>
      </c>
      <c r="P2128">
        <v>71.898835299995</v>
      </c>
    </row>
    <row r="2129" spans="1:16" x14ac:dyDescent="0.3">
      <c r="A2129">
        <v>6</v>
      </c>
      <c r="B2129">
        <v>3</v>
      </c>
      <c r="C2129">
        <v>1</v>
      </c>
      <c r="D2129">
        <v>3</v>
      </c>
      <c r="E2129" t="s">
        <v>1011</v>
      </c>
      <c r="F2129">
        <v>1</v>
      </c>
      <c r="G2129">
        <v>2</v>
      </c>
      <c r="H2129">
        <v>1.983020700005</v>
      </c>
      <c r="I2129">
        <v>127.50203600000501</v>
      </c>
      <c r="J2129" t="s">
        <v>16</v>
      </c>
      <c r="K2129" t="b">
        <v>1</v>
      </c>
      <c r="L2129">
        <v>1.4716461999996699</v>
      </c>
      <c r="M2129">
        <v>73.887895299994895</v>
      </c>
      <c r="N2129">
        <v>3</v>
      </c>
      <c r="O2129">
        <v>3.24131999950623E-2</v>
      </c>
      <c r="P2129">
        <v>74.071913899999302</v>
      </c>
    </row>
    <row r="2130" spans="1:16" x14ac:dyDescent="0.3">
      <c r="A2130">
        <v>6</v>
      </c>
      <c r="B2130">
        <v>3</v>
      </c>
      <c r="C2130">
        <v>1</v>
      </c>
      <c r="D2130">
        <v>3</v>
      </c>
      <c r="E2130" t="s">
        <v>712</v>
      </c>
      <c r="F2130">
        <v>1</v>
      </c>
      <c r="G2130">
        <v>2</v>
      </c>
      <c r="H2130">
        <v>1.98291020000033</v>
      </c>
      <c r="I2130">
        <v>130.002057800004</v>
      </c>
      <c r="J2130" t="s">
        <v>14</v>
      </c>
      <c r="K2130" t="b">
        <v>0</v>
      </c>
      <c r="L2130">
        <v>0.75306470000214198</v>
      </c>
      <c r="M2130">
        <v>75.335976499998694</v>
      </c>
      <c r="N2130">
        <v>2</v>
      </c>
      <c r="O2130">
        <v>4.4388499998604003E-2</v>
      </c>
      <c r="P2130">
        <v>75.515841199994597</v>
      </c>
    </row>
    <row r="2131" spans="1:16" x14ac:dyDescent="0.3">
      <c r="A2131">
        <v>6</v>
      </c>
      <c r="B2131">
        <v>3</v>
      </c>
      <c r="C2131">
        <v>1</v>
      </c>
      <c r="D2131">
        <v>3</v>
      </c>
      <c r="E2131" t="s">
        <v>372</v>
      </c>
      <c r="F2131" t="s">
        <v>13</v>
      </c>
      <c r="G2131">
        <v>2</v>
      </c>
      <c r="H2131" t="s">
        <v>13</v>
      </c>
      <c r="I2131" t="s">
        <v>13</v>
      </c>
      <c r="J2131" t="s">
        <v>14</v>
      </c>
      <c r="K2131" t="b">
        <v>1</v>
      </c>
      <c r="L2131">
        <v>0.80027320000226598</v>
      </c>
      <c r="M2131">
        <v>76.833216699997095</v>
      </c>
      <c r="N2131">
        <v>2</v>
      </c>
      <c r="O2131">
        <v>0.38528520000545502</v>
      </c>
      <c r="P2131">
        <v>77.416800699997097</v>
      </c>
    </row>
    <row r="2132" spans="1:16" x14ac:dyDescent="0.3">
      <c r="A2132">
        <v>6</v>
      </c>
      <c r="B2132">
        <v>3</v>
      </c>
      <c r="C2132">
        <v>1</v>
      </c>
      <c r="D2132">
        <v>3</v>
      </c>
      <c r="E2132" t="s">
        <v>1464</v>
      </c>
      <c r="F2132">
        <v>1</v>
      </c>
      <c r="G2132">
        <v>2</v>
      </c>
      <c r="H2132">
        <v>1.9827000999939599</v>
      </c>
      <c r="I2132">
        <v>115.00182040000099</v>
      </c>
      <c r="J2132" t="s">
        <v>16</v>
      </c>
      <c r="K2132" t="b">
        <v>1</v>
      </c>
      <c r="L2132">
        <v>2.9715100000030401</v>
      </c>
      <c r="M2132">
        <v>80.904430899994594</v>
      </c>
      <c r="N2132">
        <v>3</v>
      </c>
      <c r="O2132">
        <v>0.56147030000283904</v>
      </c>
      <c r="P2132">
        <v>81.616959699997096</v>
      </c>
    </row>
    <row r="2133" spans="1:16" x14ac:dyDescent="0.3">
      <c r="A2133">
        <v>6</v>
      </c>
      <c r="B2133">
        <v>3</v>
      </c>
      <c r="C2133">
        <v>1</v>
      </c>
      <c r="D2133">
        <v>3</v>
      </c>
      <c r="E2133" t="s">
        <v>248</v>
      </c>
      <c r="F2133">
        <v>1</v>
      </c>
      <c r="G2133">
        <v>2</v>
      </c>
      <c r="H2133">
        <v>1.98062080000091</v>
      </c>
      <c r="I2133">
        <v>2.50008750000416</v>
      </c>
      <c r="J2133" t="s">
        <v>14</v>
      </c>
      <c r="K2133" t="b">
        <v>0</v>
      </c>
      <c r="L2133">
        <v>1.0227422000025399</v>
      </c>
      <c r="M2133">
        <v>83.155704799995902</v>
      </c>
      <c r="N2133">
        <v>2</v>
      </c>
      <c r="O2133">
        <v>0.297840999999607</v>
      </c>
      <c r="P2133">
        <v>83.657370299995804</v>
      </c>
    </row>
    <row r="2134" spans="1:16" x14ac:dyDescent="0.3">
      <c r="A2134">
        <v>6</v>
      </c>
      <c r="B2134">
        <v>3</v>
      </c>
      <c r="C2134">
        <v>1</v>
      </c>
      <c r="D2134">
        <v>3</v>
      </c>
      <c r="E2134" t="s">
        <v>830</v>
      </c>
      <c r="F2134" t="s">
        <v>13</v>
      </c>
      <c r="G2134">
        <v>2</v>
      </c>
      <c r="H2134" t="s">
        <v>13</v>
      </c>
      <c r="I2134" t="s">
        <v>13</v>
      </c>
      <c r="J2134" t="s">
        <v>14</v>
      </c>
      <c r="K2134" t="b">
        <v>1</v>
      </c>
      <c r="L2134">
        <v>0.71757790000265198</v>
      </c>
      <c r="M2134">
        <v>84.883793199995097</v>
      </c>
      <c r="N2134">
        <v>2</v>
      </c>
      <c r="O2134">
        <v>2.6312900001357799E-2</v>
      </c>
      <c r="P2134">
        <v>84.993899399996707</v>
      </c>
    </row>
    <row r="2135" spans="1:16" x14ac:dyDescent="0.3">
      <c r="A2135">
        <v>6</v>
      </c>
      <c r="B2135">
        <v>3</v>
      </c>
      <c r="C2135">
        <v>1</v>
      </c>
      <c r="D2135">
        <v>3</v>
      </c>
      <c r="E2135" t="s">
        <v>1465</v>
      </c>
      <c r="F2135" t="s">
        <v>13</v>
      </c>
      <c r="G2135">
        <v>2</v>
      </c>
      <c r="H2135" t="s">
        <v>13</v>
      </c>
      <c r="I2135" t="s">
        <v>13</v>
      </c>
      <c r="J2135" t="s">
        <v>16</v>
      </c>
      <c r="K2135" t="b">
        <v>0</v>
      </c>
      <c r="L2135">
        <v>1.2558296999995899</v>
      </c>
      <c r="M2135">
        <v>86.755289799999503</v>
      </c>
      <c r="N2135">
        <v>2</v>
      </c>
      <c r="O2135">
        <v>0.62583499999891501</v>
      </c>
      <c r="P2135">
        <v>87.505375699998694</v>
      </c>
    </row>
    <row r="2136" spans="1:16" x14ac:dyDescent="0.3">
      <c r="A2136">
        <v>6</v>
      </c>
      <c r="B2136">
        <v>3</v>
      </c>
      <c r="C2136">
        <v>1</v>
      </c>
      <c r="D2136">
        <v>3</v>
      </c>
      <c r="E2136" t="s">
        <v>863</v>
      </c>
      <c r="F2136">
        <v>1</v>
      </c>
      <c r="G2136">
        <v>2</v>
      </c>
      <c r="H2136">
        <v>1.9810680000009599</v>
      </c>
      <c r="I2136">
        <v>35.000593000004301</v>
      </c>
      <c r="J2136" t="s">
        <v>16</v>
      </c>
      <c r="K2136" t="b">
        <v>1</v>
      </c>
      <c r="L2136">
        <v>1.24897709999641</v>
      </c>
      <c r="M2136">
        <v>89.265223099995595</v>
      </c>
      <c r="N2136">
        <v>3</v>
      </c>
      <c r="O2136">
        <v>0.12588859999959801</v>
      </c>
      <c r="P2136">
        <v>89.541474599995098</v>
      </c>
    </row>
    <row r="2137" spans="1:16" x14ac:dyDescent="0.3">
      <c r="A2137">
        <v>6</v>
      </c>
      <c r="B2137">
        <v>3</v>
      </c>
      <c r="C2137">
        <v>1</v>
      </c>
      <c r="D2137">
        <v>3</v>
      </c>
      <c r="E2137" t="s">
        <v>348</v>
      </c>
      <c r="F2137" t="s">
        <v>13</v>
      </c>
      <c r="G2137">
        <v>2</v>
      </c>
      <c r="H2137" t="s">
        <v>13</v>
      </c>
      <c r="I2137" t="s">
        <v>13</v>
      </c>
      <c r="J2137" t="s">
        <v>16</v>
      </c>
      <c r="K2137" t="b">
        <v>0</v>
      </c>
      <c r="L2137">
        <v>1.1381237000023201</v>
      </c>
      <c r="M2137">
        <v>91.1876479999992</v>
      </c>
      <c r="N2137">
        <v>3</v>
      </c>
      <c r="O2137">
        <v>0.100006400003622</v>
      </c>
      <c r="P2137">
        <v>91.371569699993401</v>
      </c>
    </row>
    <row r="2138" spans="1:16" x14ac:dyDescent="0.3">
      <c r="A2138">
        <v>6</v>
      </c>
      <c r="B2138">
        <v>3</v>
      </c>
      <c r="C2138">
        <v>1</v>
      </c>
      <c r="D2138">
        <v>3</v>
      </c>
      <c r="E2138" t="s">
        <v>1145</v>
      </c>
      <c r="F2138">
        <v>1</v>
      </c>
      <c r="G2138">
        <v>2</v>
      </c>
      <c r="H2138">
        <v>1.9821026999998099</v>
      </c>
      <c r="I2138">
        <v>85.001339400005193</v>
      </c>
      <c r="J2138" t="s">
        <v>16</v>
      </c>
      <c r="K2138" t="b">
        <v>1</v>
      </c>
      <c r="L2138">
        <v>0.87929559999611195</v>
      </c>
      <c r="M2138">
        <v>92.762148999994693</v>
      </c>
      <c r="N2138">
        <v>3</v>
      </c>
      <c r="O2138">
        <v>6.6055499999492895E-2</v>
      </c>
      <c r="P2138">
        <v>92.913719599993797</v>
      </c>
    </row>
    <row r="2139" spans="1:16" x14ac:dyDescent="0.3">
      <c r="A2139">
        <v>6</v>
      </c>
      <c r="B2139">
        <v>3</v>
      </c>
      <c r="C2139">
        <v>1</v>
      </c>
      <c r="D2139">
        <v>3</v>
      </c>
      <c r="E2139" t="s">
        <v>32</v>
      </c>
      <c r="F2139" t="s">
        <v>13</v>
      </c>
      <c r="G2139">
        <v>2</v>
      </c>
      <c r="H2139" t="s">
        <v>13</v>
      </c>
      <c r="I2139" t="s">
        <v>13</v>
      </c>
      <c r="J2139" t="s">
        <v>14</v>
      </c>
      <c r="K2139" t="b">
        <v>1</v>
      </c>
      <c r="L2139">
        <v>0.82490440000401599</v>
      </c>
      <c r="M2139">
        <v>94.257828299996604</v>
      </c>
      <c r="N2139">
        <v>2</v>
      </c>
      <c r="O2139">
        <v>7.2362799997790703E-2</v>
      </c>
      <c r="P2139">
        <v>94.432002299996398</v>
      </c>
    </row>
    <row r="2140" spans="1:16" x14ac:dyDescent="0.3">
      <c r="A2140">
        <v>6</v>
      </c>
      <c r="B2140">
        <v>3</v>
      </c>
      <c r="C2140">
        <v>1</v>
      </c>
      <c r="D2140">
        <v>3</v>
      </c>
      <c r="E2140" t="s">
        <v>165</v>
      </c>
      <c r="F2140">
        <v>1</v>
      </c>
      <c r="G2140">
        <v>2</v>
      </c>
      <c r="H2140">
        <v>1.9833214999962401</v>
      </c>
      <c r="I2140">
        <v>145.00233260000101</v>
      </c>
      <c r="J2140" t="s">
        <v>14</v>
      </c>
      <c r="K2140" t="b">
        <v>0</v>
      </c>
      <c r="L2140">
        <v>1.5405885000000099</v>
      </c>
      <c r="M2140">
        <v>96.490058499999606</v>
      </c>
      <c r="N2140">
        <v>3</v>
      </c>
      <c r="O2140">
        <v>0.43361030000232897</v>
      </c>
      <c r="P2140">
        <v>97.049180199996002</v>
      </c>
    </row>
    <row r="2141" spans="1:16" x14ac:dyDescent="0.3">
      <c r="A2141">
        <v>6</v>
      </c>
      <c r="B2141">
        <v>3</v>
      </c>
      <c r="C2141">
        <v>1</v>
      </c>
      <c r="D2141">
        <v>3</v>
      </c>
      <c r="E2141" t="s">
        <v>1466</v>
      </c>
      <c r="F2141">
        <v>1</v>
      </c>
      <c r="G2141">
        <v>2</v>
      </c>
      <c r="H2141">
        <v>1.9816762999980699</v>
      </c>
      <c r="I2141">
        <v>57.501015200003202</v>
      </c>
      <c r="J2141" t="s">
        <v>14</v>
      </c>
      <c r="K2141" t="b">
        <v>0</v>
      </c>
      <c r="L2141">
        <v>0.86874250000255404</v>
      </c>
      <c r="M2141">
        <v>98.435005999999703</v>
      </c>
      <c r="N2141">
        <v>3</v>
      </c>
      <c r="O2141">
        <v>0.15678689999913301</v>
      </c>
      <c r="P2141">
        <v>98.692311899998501</v>
      </c>
    </row>
    <row r="2142" spans="1:16" x14ac:dyDescent="0.3">
      <c r="A2142">
        <v>6</v>
      </c>
      <c r="B2142">
        <v>3</v>
      </c>
      <c r="C2142">
        <v>1</v>
      </c>
      <c r="D2142">
        <v>3</v>
      </c>
      <c r="E2142" t="s">
        <v>312</v>
      </c>
      <c r="F2142">
        <v>1</v>
      </c>
      <c r="G2142">
        <v>2</v>
      </c>
      <c r="H2142">
        <v>1.98156839999865</v>
      </c>
      <c r="I2142">
        <v>47.500851299999297</v>
      </c>
      <c r="J2142" t="s">
        <v>16</v>
      </c>
      <c r="K2142" t="b">
        <v>1</v>
      </c>
      <c r="L2142">
        <v>1.0513647999978299</v>
      </c>
      <c r="M2142">
        <v>100.250925199995</v>
      </c>
      <c r="N2142">
        <v>3</v>
      </c>
      <c r="O2142">
        <v>6.7398000006505795E-2</v>
      </c>
      <c r="P2142">
        <v>100.4030174</v>
      </c>
    </row>
    <row r="2143" spans="1:16" x14ac:dyDescent="0.3">
      <c r="A2143">
        <v>6</v>
      </c>
      <c r="B2143">
        <v>3</v>
      </c>
      <c r="C2143">
        <v>1</v>
      </c>
      <c r="D2143">
        <v>3</v>
      </c>
      <c r="E2143" t="s">
        <v>376</v>
      </c>
      <c r="F2143" t="s">
        <v>13</v>
      </c>
      <c r="G2143">
        <v>2</v>
      </c>
      <c r="H2143" t="s">
        <v>13</v>
      </c>
      <c r="I2143" t="s">
        <v>13</v>
      </c>
      <c r="J2143" t="s">
        <v>14</v>
      </c>
      <c r="K2143" t="b">
        <v>1</v>
      </c>
      <c r="L2143">
        <v>1.39633589999721</v>
      </c>
      <c r="M2143">
        <v>102.312560499995</v>
      </c>
      <c r="N2143">
        <v>3</v>
      </c>
      <c r="O2143">
        <v>0.19481710000400199</v>
      </c>
      <c r="P2143">
        <v>102.570332699994</v>
      </c>
    </row>
    <row r="2144" spans="1:16" x14ac:dyDescent="0.3">
      <c r="A2144">
        <v>6</v>
      </c>
      <c r="B2144">
        <v>3</v>
      </c>
      <c r="C2144">
        <v>1</v>
      </c>
      <c r="D2144">
        <v>3</v>
      </c>
      <c r="E2144" t="s">
        <v>1285</v>
      </c>
      <c r="F2144" t="s">
        <v>13</v>
      </c>
      <c r="G2144">
        <v>2</v>
      </c>
      <c r="H2144" t="s">
        <v>13</v>
      </c>
      <c r="I2144" t="s">
        <v>13</v>
      </c>
      <c r="J2144" t="s">
        <v>16</v>
      </c>
      <c r="K2144" t="b">
        <v>0</v>
      </c>
      <c r="L2144">
        <v>1.07993580000039</v>
      </c>
      <c r="M2144">
        <v>104.162796099998</v>
      </c>
      <c r="N2144">
        <v>3</v>
      </c>
      <c r="O2144">
        <v>0.108545199997025</v>
      </c>
      <c r="P2144">
        <v>104.388183699994</v>
      </c>
    </row>
    <row r="2145" spans="1:16" x14ac:dyDescent="0.3">
      <c r="A2145">
        <v>6</v>
      </c>
      <c r="B2145">
        <v>3</v>
      </c>
      <c r="C2145">
        <v>1</v>
      </c>
      <c r="D2145">
        <v>3</v>
      </c>
      <c r="E2145" t="s">
        <v>1307</v>
      </c>
      <c r="F2145">
        <v>1</v>
      </c>
      <c r="G2145">
        <v>2</v>
      </c>
      <c r="H2145">
        <v>1.98116029999801</v>
      </c>
      <c r="I2145">
        <v>32.500544100002998</v>
      </c>
      <c r="J2145" t="s">
        <v>16</v>
      </c>
      <c r="K2145" t="b">
        <v>1</v>
      </c>
      <c r="L2145">
        <v>1.1804501000006</v>
      </c>
      <c r="M2145">
        <v>106.08002809999699</v>
      </c>
      <c r="N2145">
        <v>3</v>
      </c>
      <c r="O2145">
        <v>4.9345100000209599E-2</v>
      </c>
      <c r="P2145">
        <v>106.232851299996</v>
      </c>
    </row>
    <row r="2146" spans="1:16" x14ac:dyDescent="0.3">
      <c r="A2146">
        <v>6</v>
      </c>
      <c r="B2146">
        <v>3</v>
      </c>
      <c r="C2146">
        <v>1</v>
      </c>
      <c r="D2146">
        <v>3</v>
      </c>
      <c r="E2146" t="s">
        <v>1467</v>
      </c>
      <c r="F2146">
        <v>1</v>
      </c>
      <c r="G2146">
        <v>2</v>
      </c>
      <c r="H2146">
        <v>1.98115139999572</v>
      </c>
      <c r="I2146">
        <v>30.0004786999998</v>
      </c>
      <c r="J2146" t="s">
        <v>14</v>
      </c>
      <c r="K2146" t="b">
        <v>0</v>
      </c>
      <c r="L2146">
        <v>0.62246769999910601</v>
      </c>
      <c r="M2146">
        <v>107.371955999995</v>
      </c>
      <c r="N2146">
        <v>2</v>
      </c>
      <c r="O2146">
        <v>0.30447580000327401</v>
      </c>
      <c r="P2146">
        <v>107.688081199994</v>
      </c>
    </row>
    <row r="2147" spans="1:16" x14ac:dyDescent="0.3">
      <c r="A2147">
        <v>6</v>
      </c>
      <c r="B2147">
        <v>3</v>
      </c>
      <c r="C2147">
        <v>1</v>
      </c>
      <c r="D2147">
        <v>3</v>
      </c>
      <c r="E2147" t="s">
        <v>72</v>
      </c>
      <c r="F2147" t="s">
        <v>13</v>
      </c>
      <c r="G2147">
        <v>2</v>
      </c>
      <c r="H2147" t="s">
        <v>13</v>
      </c>
      <c r="I2147" t="s">
        <v>13</v>
      </c>
      <c r="J2147" t="s">
        <v>14</v>
      </c>
      <c r="K2147" t="b">
        <v>1</v>
      </c>
      <c r="L2147">
        <v>1.7622193999995901</v>
      </c>
      <c r="M2147">
        <v>109.961715499994</v>
      </c>
      <c r="N2147">
        <v>2</v>
      </c>
      <c r="O2147">
        <v>0.83330120000027796</v>
      </c>
      <c r="P2147">
        <v>110.896893899997</v>
      </c>
    </row>
    <row r="2148" spans="1:16" x14ac:dyDescent="0.3">
      <c r="A2148">
        <v>6</v>
      </c>
      <c r="B2148">
        <v>3</v>
      </c>
      <c r="C2148">
        <v>1</v>
      </c>
      <c r="D2148">
        <v>3</v>
      </c>
      <c r="E2148" t="s">
        <v>1161</v>
      </c>
      <c r="F2148">
        <v>1</v>
      </c>
      <c r="G2148">
        <v>2</v>
      </c>
      <c r="H2148">
        <v>1.98073039999872</v>
      </c>
      <c r="I2148">
        <v>15.0002523000003</v>
      </c>
      <c r="J2148" t="s">
        <v>16</v>
      </c>
      <c r="K2148" t="b">
        <v>1</v>
      </c>
      <c r="L2148">
        <v>1.7291824999993</v>
      </c>
      <c r="M2148">
        <v>113.145358499998</v>
      </c>
      <c r="N2148">
        <v>2</v>
      </c>
      <c r="O2148">
        <v>0.18628120000357701</v>
      </c>
      <c r="P2148">
        <v>113.42588299999601</v>
      </c>
    </row>
    <row r="2149" spans="1:16" x14ac:dyDescent="0.3">
      <c r="A2149">
        <v>6</v>
      </c>
      <c r="B2149">
        <v>3</v>
      </c>
      <c r="C2149">
        <v>1</v>
      </c>
      <c r="D2149">
        <v>3</v>
      </c>
      <c r="E2149" t="s">
        <v>262</v>
      </c>
      <c r="F2149" t="s">
        <v>13</v>
      </c>
      <c r="G2149">
        <v>2</v>
      </c>
      <c r="H2149" t="s">
        <v>13</v>
      </c>
      <c r="I2149" t="s">
        <v>13</v>
      </c>
      <c r="J2149" t="s">
        <v>16</v>
      </c>
      <c r="K2149" t="b">
        <v>0</v>
      </c>
      <c r="L2149">
        <v>1.14009139999689</v>
      </c>
      <c r="M2149">
        <v>115.073051499996</v>
      </c>
      <c r="N2149">
        <v>3</v>
      </c>
      <c r="O2149">
        <v>2.7470296000028598</v>
      </c>
      <c r="P2149">
        <v>117.946659399997</v>
      </c>
    </row>
    <row r="2150" spans="1:16" x14ac:dyDescent="0.3">
      <c r="A2150">
        <v>6</v>
      </c>
      <c r="B2150">
        <v>3</v>
      </c>
      <c r="C2150">
        <v>1</v>
      </c>
      <c r="D2150">
        <v>3</v>
      </c>
      <c r="E2150" t="s">
        <v>797</v>
      </c>
      <c r="F2150" t="s">
        <v>13</v>
      </c>
      <c r="G2150">
        <v>2</v>
      </c>
      <c r="H2150" t="s">
        <v>13</v>
      </c>
      <c r="I2150" t="s">
        <v>13</v>
      </c>
      <c r="J2150" t="s">
        <v>14</v>
      </c>
      <c r="K2150" t="b">
        <v>1</v>
      </c>
      <c r="L2150">
        <v>0.91429680000146596</v>
      </c>
      <c r="M2150">
        <v>119.380375599998</v>
      </c>
      <c r="N2150">
        <v>3</v>
      </c>
      <c r="O2150">
        <v>0.61700579999887895</v>
      </c>
      <c r="P2150">
        <v>120.144579599997</v>
      </c>
    </row>
    <row r="2151" spans="1:16" x14ac:dyDescent="0.3">
      <c r="A2151">
        <v>6</v>
      </c>
      <c r="B2151">
        <v>3</v>
      </c>
      <c r="C2151">
        <v>1</v>
      </c>
      <c r="D2151">
        <v>3</v>
      </c>
      <c r="E2151" t="s">
        <v>1468</v>
      </c>
      <c r="F2151">
        <v>1</v>
      </c>
      <c r="G2151">
        <v>2</v>
      </c>
      <c r="H2151">
        <v>1.98293250000279</v>
      </c>
      <c r="I2151">
        <v>122.501974000006</v>
      </c>
      <c r="J2151" t="s">
        <v>16</v>
      </c>
      <c r="K2151" t="b">
        <v>1</v>
      </c>
      <c r="L2151">
        <v>1.43473440000525</v>
      </c>
      <c r="M2151">
        <v>122.084313899999</v>
      </c>
      <c r="N2151">
        <v>2</v>
      </c>
      <c r="O2151">
        <v>0.32099949999974298</v>
      </c>
      <c r="P2151">
        <v>122.52869089999901</v>
      </c>
    </row>
    <row r="2152" spans="1:16" x14ac:dyDescent="0.3">
      <c r="A2152">
        <v>6</v>
      </c>
      <c r="B2152">
        <v>3</v>
      </c>
      <c r="C2152">
        <v>1</v>
      </c>
      <c r="D2152">
        <v>3</v>
      </c>
      <c r="E2152" t="s">
        <v>1194</v>
      </c>
      <c r="F2152" t="s">
        <v>13</v>
      </c>
      <c r="G2152">
        <v>2</v>
      </c>
      <c r="H2152" t="s">
        <v>13</v>
      </c>
      <c r="I2152" t="s">
        <v>13</v>
      </c>
      <c r="J2152" t="s">
        <v>16</v>
      </c>
      <c r="K2152" t="b">
        <v>0</v>
      </c>
      <c r="L2152">
        <v>1.07388219999848</v>
      </c>
      <c r="M2152">
        <v>124.106847899995</v>
      </c>
      <c r="N2152">
        <v>2</v>
      </c>
      <c r="O2152">
        <v>4.89748000036343E-2</v>
      </c>
      <c r="P2152">
        <v>124.304544499995</v>
      </c>
    </row>
    <row r="2153" spans="1:16" x14ac:dyDescent="0.3">
      <c r="A2153">
        <v>6</v>
      </c>
      <c r="B2153">
        <v>3</v>
      </c>
      <c r="C2153">
        <v>1</v>
      </c>
      <c r="D2153">
        <v>3</v>
      </c>
      <c r="E2153" t="s">
        <v>872</v>
      </c>
      <c r="F2153">
        <v>1</v>
      </c>
      <c r="G2153">
        <v>2</v>
      </c>
      <c r="H2153">
        <v>1.9808499999999201</v>
      </c>
      <c r="I2153">
        <v>12.500186600002101</v>
      </c>
      <c r="J2153" t="s">
        <v>14</v>
      </c>
      <c r="K2153" t="b">
        <v>0</v>
      </c>
      <c r="L2153">
        <v>0.75551180000184104</v>
      </c>
      <c r="M2153">
        <v>125.571670899997</v>
      </c>
      <c r="N2153">
        <v>1</v>
      </c>
      <c r="O2153">
        <v>0.10453479999705501</v>
      </c>
      <c r="P2153">
        <v>125.776123199998</v>
      </c>
    </row>
    <row r="2154" spans="1:16" x14ac:dyDescent="0.3">
      <c r="A2154">
        <v>6</v>
      </c>
      <c r="B2154">
        <v>3</v>
      </c>
      <c r="C2154">
        <v>1</v>
      </c>
      <c r="D2154">
        <v>3</v>
      </c>
      <c r="E2154" t="s">
        <v>1469</v>
      </c>
      <c r="F2154">
        <v>1</v>
      </c>
      <c r="G2154">
        <v>2</v>
      </c>
      <c r="H2154">
        <v>1.9821913999985601</v>
      </c>
      <c r="I2154">
        <v>87.501388100005002</v>
      </c>
      <c r="J2154" t="s">
        <v>16</v>
      </c>
      <c r="K2154" t="b">
        <v>1</v>
      </c>
      <c r="L2154">
        <v>2.36955500000477</v>
      </c>
      <c r="M2154">
        <v>128.65255459999801</v>
      </c>
      <c r="N2154">
        <v>2</v>
      </c>
      <c r="O2154">
        <v>0.114954299999226</v>
      </c>
      <c r="P2154">
        <v>128.86659139999401</v>
      </c>
    </row>
    <row r="2155" spans="1:16" x14ac:dyDescent="0.3">
      <c r="A2155">
        <v>6</v>
      </c>
      <c r="B2155">
        <v>3</v>
      </c>
      <c r="C2155">
        <v>1</v>
      </c>
      <c r="D2155">
        <v>3</v>
      </c>
      <c r="E2155" t="s">
        <v>1470</v>
      </c>
      <c r="F2155">
        <v>1</v>
      </c>
      <c r="G2155">
        <v>2</v>
      </c>
      <c r="H2155">
        <v>1.98161969999637</v>
      </c>
      <c r="I2155">
        <v>55.000953800001298</v>
      </c>
      <c r="J2155" t="s">
        <v>16</v>
      </c>
      <c r="K2155" t="b">
        <v>1</v>
      </c>
      <c r="L2155">
        <v>0.81091769999329699</v>
      </c>
      <c r="M2155">
        <v>130.19367549999899</v>
      </c>
      <c r="N2155">
        <v>3</v>
      </c>
      <c r="O2155">
        <v>4.1929499995603699E-2</v>
      </c>
      <c r="P2155">
        <v>130.36148569999901</v>
      </c>
    </row>
    <row r="2156" spans="1:16" x14ac:dyDescent="0.3">
      <c r="A2156">
        <v>6</v>
      </c>
      <c r="B2156">
        <v>3</v>
      </c>
      <c r="C2156">
        <v>1</v>
      </c>
      <c r="D2156">
        <v>3</v>
      </c>
      <c r="E2156" t="s">
        <v>1471</v>
      </c>
      <c r="F2156">
        <v>1</v>
      </c>
      <c r="G2156">
        <v>2</v>
      </c>
      <c r="H2156">
        <v>1.9827607000042899</v>
      </c>
      <c r="I2156">
        <v>117.501851000001</v>
      </c>
      <c r="J2156" t="s">
        <v>14</v>
      </c>
      <c r="K2156" t="b">
        <v>0</v>
      </c>
      <c r="L2156">
        <v>2.6236455000034802</v>
      </c>
      <c r="M2156">
        <v>133.489720199999</v>
      </c>
      <c r="N2156">
        <v>2</v>
      </c>
      <c r="O2156">
        <v>0.31235390000074398</v>
      </c>
      <c r="P2156">
        <v>133.88794299999401</v>
      </c>
    </row>
    <row r="2157" spans="1:16" x14ac:dyDescent="0.3">
      <c r="A2157">
        <v>6</v>
      </c>
      <c r="B2157">
        <v>3</v>
      </c>
      <c r="C2157">
        <v>1</v>
      </c>
      <c r="D2157">
        <v>3</v>
      </c>
      <c r="E2157" t="s">
        <v>355</v>
      </c>
      <c r="F2157" t="s">
        <v>13</v>
      </c>
      <c r="G2157">
        <v>2</v>
      </c>
      <c r="H2157" t="s">
        <v>13</v>
      </c>
      <c r="I2157" t="s">
        <v>13</v>
      </c>
      <c r="J2157" t="s">
        <v>14</v>
      </c>
      <c r="K2157" t="b">
        <v>1</v>
      </c>
      <c r="L2157">
        <v>0.72975450000376396</v>
      </c>
      <c r="M2157">
        <v>135.12922879999701</v>
      </c>
      <c r="N2157">
        <v>1</v>
      </c>
      <c r="O2157">
        <v>7.5845200000912896E-2</v>
      </c>
      <c r="P2157">
        <v>135.29937189999299</v>
      </c>
    </row>
    <row r="2158" spans="1:16" x14ac:dyDescent="0.3">
      <c r="A2158">
        <v>6</v>
      </c>
      <c r="B2158">
        <v>3</v>
      </c>
      <c r="C2158">
        <v>1</v>
      </c>
      <c r="D2158">
        <v>3</v>
      </c>
      <c r="E2158" t="s">
        <v>148</v>
      </c>
      <c r="F2158" t="s">
        <v>13</v>
      </c>
      <c r="G2158">
        <v>2</v>
      </c>
      <c r="H2158" t="s">
        <v>13</v>
      </c>
      <c r="I2158" t="s">
        <v>13</v>
      </c>
      <c r="J2158" t="s">
        <v>14</v>
      </c>
      <c r="K2158" t="b">
        <v>1</v>
      </c>
      <c r="L2158">
        <v>1.0981573000026399</v>
      </c>
      <c r="M2158">
        <v>136.91433190000001</v>
      </c>
      <c r="N2158">
        <v>1</v>
      </c>
      <c r="O2158">
        <v>7.6388699999370202E-2</v>
      </c>
      <c r="P2158">
        <v>137.059975299999</v>
      </c>
    </row>
    <row r="2159" spans="1:16" x14ac:dyDescent="0.3">
      <c r="A2159">
        <v>6</v>
      </c>
      <c r="B2159">
        <v>3</v>
      </c>
      <c r="C2159">
        <v>1</v>
      </c>
      <c r="D2159">
        <v>3</v>
      </c>
      <c r="E2159" t="s">
        <v>1472</v>
      </c>
      <c r="F2159">
        <v>1</v>
      </c>
      <c r="G2159">
        <v>2</v>
      </c>
      <c r="H2159">
        <v>1.98249519999808</v>
      </c>
      <c r="I2159">
        <v>97.501588099999907</v>
      </c>
      <c r="J2159" t="s">
        <v>14</v>
      </c>
      <c r="K2159" t="b">
        <v>0</v>
      </c>
      <c r="L2159">
        <v>0.91765560000203605</v>
      </c>
      <c r="M2159">
        <v>138.483874599995</v>
      </c>
      <c r="N2159">
        <v>1</v>
      </c>
      <c r="O2159">
        <v>0.28201750000152997</v>
      </c>
      <c r="P2159">
        <v>138.929605599995</v>
      </c>
    </row>
    <row r="2160" spans="1:16" x14ac:dyDescent="0.3">
      <c r="A2160">
        <v>6</v>
      </c>
      <c r="B2160">
        <v>3</v>
      </c>
      <c r="C2160">
        <v>1</v>
      </c>
      <c r="D2160">
        <v>3</v>
      </c>
      <c r="E2160" t="s">
        <v>322</v>
      </c>
      <c r="F2160" t="s">
        <v>13</v>
      </c>
      <c r="G2160">
        <v>2</v>
      </c>
      <c r="H2160" t="s">
        <v>13</v>
      </c>
      <c r="I2160" t="s">
        <v>13</v>
      </c>
      <c r="J2160" t="s">
        <v>14</v>
      </c>
      <c r="K2160" t="b">
        <v>1</v>
      </c>
      <c r="L2160">
        <v>0.68829180000466295</v>
      </c>
      <c r="M2160">
        <v>140.13768039999599</v>
      </c>
      <c r="N2160">
        <v>1</v>
      </c>
      <c r="O2160">
        <v>8.8470599999709507E-2</v>
      </c>
      <c r="P2160">
        <v>140.304021199998</v>
      </c>
    </row>
    <row r="2161" spans="1:16" x14ac:dyDescent="0.3">
      <c r="A2161">
        <v>6</v>
      </c>
      <c r="B2161">
        <v>3</v>
      </c>
      <c r="C2161">
        <v>1</v>
      </c>
      <c r="D2161">
        <v>3</v>
      </c>
      <c r="E2161" t="s">
        <v>1473</v>
      </c>
      <c r="F2161">
        <v>1</v>
      </c>
      <c r="G2161">
        <v>2</v>
      </c>
      <c r="H2161">
        <v>1.9818605999971599</v>
      </c>
      <c r="I2161">
        <v>65.001111300000105</v>
      </c>
      <c r="J2161" t="s">
        <v>16</v>
      </c>
      <c r="K2161" t="b">
        <v>1</v>
      </c>
      <c r="L2161">
        <v>0.76816369999869505</v>
      </c>
      <c r="M2161">
        <v>141.58421469999999</v>
      </c>
      <c r="N2161">
        <v>3</v>
      </c>
      <c r="O2161">
        <v>0.42530249999981601</v>
      </c>
      <c r="P2161">
        <v>142.22477499999499</v>
      </c>
    </row>
    <row r="2162" spans="1:16" x14ac:dyDescent="0.3">
      <c r="A2162">
        <v>7</v>
      </c>
      <c r="B2162">
        <v>1</v>
      </c>
      <c r="C2162">
        <v>0</v>
      </c>
      <c r="D2162">
        <v>5</v>
      </c>
      <c r="E2162" t="s">
        <v>1416</v>
      </c>
      <c r="F2162">
        <v>1</v>
      </c>
      <c r="G2162">
        <v>1</v>
      </c>
      <c r="H2162">
        <v>1.9864134000017699</v>
      </c>
      <c r="I2162">
        <v>80.001390500001406</v>
      </c>
      <c r="J2162" t="s">
        <v>14</v>
      </c>
      <c r="K2162" t="b">
        <v>0</v>
      </c>
      <c r="L2162">
        <v>3.39521930000046</v>
      </c>
      <c r="M2162">
        <v>3.3952391999992</v>
      </c>
      <c r="N2162">
        <v>3</v>
      </c>
      <c r="O2162">
        <v>0.24097320000146299</v>
      </c>
      <c r="P2162">
        <v>3.7209774999973901</v>
      </c>
    </row>
    <row r="2163" spans="1:16" x14ac:dyDescent="0.3">
      <c r="A2163">
        <v>7</v>
      </c>
      <c r="B2163">
        <v>1</v>
      </c>
      <c r="C2163">
        <v>0</v>
      </c>
      <c r="D2163">
        <v>5</v>
      </c>
      <c r="E2163" t="s">
        <v>952</v>
      </c>
      <c r="F2163">
        <v>1</v>
      </c>
      <c r="G2163">
        <v>1</v>
      </c>
      <c r="H2163">
        <v>1.9862544999996301</v>
      </c>
      <c r="I2163">
        <v>70.001179800001395</v>
      </c>
      <c r="J2163" t="s">
        <v>14</v>
      </c>
      <c r="K2163" t="b">
        <v>0</v>
      </c>
      <c r="L2163">
        <v>0.86719269999957804</v>
      </c>
      <c r="M2163">
        <v>5.1003300999982502</v>
      </c>
      <c r="N2163">
        <v>3</v>
      </c>
      <c r="O2163">
        <v>9.6680500002548797E-2</v>
      </c>
      <c r="P2163">
        <v>5.2963154999997597</v>
      </c>
    </row>
    <row r="2164" spans="1:16" x14ac:dyDescent="0.3">
      <c r="A2164">
        <v>7</v>
      </c>
      <c r="B2164">
        <v>1</v>
      </c>
      <c r="C2164">
        <v>0</v>
      </c>
      <c r="D2164">
        <v>5</v>
      </c>
      <c r="E2164" t="s">
        <v>1148</v>
      </c>
      <c r="F2164" t="s">
        <v>13</v>
      </c>
      <c r="G2164">
        <v>1</v>
      </c>
      <c r="H2164" t="s">
        <v>13</v>
      </c>
      <c r="I2164" t="s">
        <v>13</v>
      </c>
      <c r="J2164" t="s">
        <v>14</v>
      </c>
      <c r="K2164" t="b">
        <v>1</v>
      </c>
      <c r="L2164">
        <v>0.53636670000196296</v>
      </c>
      <c r="M2164">
        <v>6.3529156999975402</v>
      </c>
      <c r="N2164">
        <v>3</v>
      </c>
      <c r="O2164">
        <v>0.100167600001441</v>
      </c>
      <c r="P2164">
        <v>6.52358900000036</v>
      </c>
    </row>
    <row r="2165" spans="1:16" x14ac:dyDescent="0.3">
      <c r="A2165">
        <v>7</v>
      </c>
      <c r="B2165">
        <v>1</v>
      </c>
      <c r="C2165">
        <v>0</v>
      </c>
      <c r="D2165">
        <v>5</v>
      </c>
      <c r="E2165" t="s">
        <v>69</v>
      </c>
      <c r="F2165" t="s">
        <v>13</v>
      </c>
      <c r="G2165">
        <v>1</v>
      </c>
      <c r="H2165" t="s">
        <v>13</v>
      </c>
      <c r="I2165" t="s">
        <v>13</v>
      </c>
      <c r="J2165" t="s">
        <v>14</v>
      </c>
      <c r="K2165" t="b">
        <v>1</v>
      </c>
      <c r="L2165">
        <v>0.68146019999767304</v>
      </c>
      <c r="M2165">
        <v>7.7145505000007697</v>
      </c>
      <c r="N2165">
        <v>3</v>
      </c>
      <c r="O2165">
        <v>7.5269900000421303E-2</v>
      </c>
      <c r="P2165">
        <v>7.8829509999995899</v>
      </c>
    </row>
    <row r="2166" spans="1:16" x14ac:dyDescent="0.3">
      <c r="A2166">
        <v>7</v>
      </c>
      <c r="B2166">
        <v>1</v>
      </c>
      <c r="C2166">
        <v>0</v>
      </c>
      <c r="D2166">
        <v>5</v>
      </c>
      <c r="E2166" t="s">
        <v>495</v>
      </c>
      <c r="F2166">
        <v>1</v>
      </c>
      <c r="G2166">
        <v>1</v>
      </c>
      <c r="H2166">
        <v>1.98494349999964</v>
      </c>
      <c r="I2166">
        <v>10.000183600001</v>
      </c>
      <c r="J2166" t="s">
        <v>16</v>
      </c>
      <c r="K2166" t="b">
        <v>1</v>
      </c>
      <c r="L2166">
        <v>0.88419829999838795</v>
      </c>
      <c r="M2166">
        <v>9.2839206999997295</v>
      </c>
      <c r="N2166">
        <v>3</v>
      </c>
      <c r="O2166">
        <v>0.24410459999853601</v>
      </c>
      <c r="P2166">
        <v>9.6436305999996002</v>
      </c>
    </row>
    <row r="2167" spans="1:16" x14ac:dyDescent="0.3">
      <c r="A2167">
        <v>7</v>
      </c>
      <c r="B2167">
        <v>1</v>
      </c>
      <c r="C2167">
        <v>0</v>
      </c>
      <c r="D2167">
        <v>5</v>
      </c>
      <c r="E2167" t="s">
        <v>714</v>
      </c>
      <c r="F2167" t="s">
        <v>13</v>
      </c>
      <c r="G2167">
        <v>1</v>
      </c>
      <c r="H2167" t="s">
        <v>13</v>
      </c>
      <c r="I2167" t="s">
        <v>13</v>
      </c>
      <c r="J2167" t="s">
        <v>14</v>
      </c>
      <c r="K2167" t="b">
        <v>1</v>
      </c>
      <c r="L2167">
        <v>0.51047309999921697</v>
      </c>
      <c r="M2167">
        <v>10.6603613000007</v>
      </c>
      <c r="N2167">
        <v>3</v>
      </c>
      <c r="O2167">
        <v>0.163693499998772</v>
      </c>
      <c r="P2167">
        <v>10.8913212999978</v>
      </c>
    </row>
    <row r="2168" spans="1:16" x14ac:dyDescent="0.3">
      <c r="A2168">
        <v>7</v>
      </c>
      <c r="B2168">
        <v>1</v>
      </c>
      <c r="C2168">
        <v>0</v>
      </c>
      <c r="D2168">
        <v>5</v>
      </c>
      <c r="E2168" t="s">
        <v>763</v>
      </c>
      <c r="F2168">
        <v>1</v>
      </c>
      <c r="G2168">
        <v>1</v>
      </c>
      <c r="H2168">
        <v>1.98686000000089</v>
      </c>
      <c r="I2168">
        <v>97.501656600001297</v>
      </c>
      <c r="J2168" t="s">
        <v>16</v>
      </c>
      <c r="K2168" t="b">
        <v>1</v>
      </c>
      <c r="L2168">
        <v>0.965332800002216</v>
      </c>
      <c r="M2168">
        <v>12.3654602999995</v>
      </c>
      <c r="N2168">
        <v>3</v>
      </c>
      <c r="O2168">
        <v>0.14833260000159501</v>
      </c>
      <c r="P2168">
        <v>12.5878921999974</v>
      </c>
    </row>
    <row r="2169" spans="1:16" x14ac:dyDescent="0.3">
      <c r="A2169">
        <v>7</v>
      </c>
      <c r="B2169">
        <v>1</v>
      </c>
      <c r="C2169">
        <v>0</v>
      </c>
      <c r="D2169">
        <v>5</v>
      </c>
      <c r="E2169" t="s">
        <v>1474</v>
      </c>
      <c r="F2169">
        <v>1</v>
      </c>
      <c r="G2169">
        <v>1</v>
      </c>
      <c r="H2169">
        <v>1.9869258999970001</v>
      </c>
      <c r="I2169">
        <v>95.001631300001506</v>
      </c>
      <c r="J2169" t="s">
        <v>16</v>
      </c>
      <c r="K2169" t="b">
        <v>1</v>
      </c>
      <c r="L2169">
        <v>0.70238249999965796</v>
      </c>
      <c r="M2169">
        <v>13.8022268999994</v>
      </c>
      <c r="N2169">
        <v>3</v>
      </c>
      <c r="O2169">
        <v>9.3742500001099002E-2</v>
      </c>
      <c r="P2169">
        <v>13.9973454999999</v>
      </c>
    </row>
    <row r="2170" spans="1:16" x14ac:dyDescent="0.3">
      <c r="A2170">
        <v>7</v>
      </c>
      <c r="B2170">
        <v>1</v>
      </c>
      <c r="C2170">
        <v>0</v>
      </c>
      <c r="D2170">
        <v>5</v>
      </c>
      <c r="E2170" t="s">
        <v>1475</v>
      </c>
      <c r="F2170" t="s">
        <v>13</v>
      </c>
      <c r="G2170">
        <v>1</v>
      </c>
      <c r="H2170" t="s">
        <v>13</v>
      </c>
      <c r="I2170" t="s">
        <v>13</v>
      </c>
      <c r="J2170" t="s">
        <v>14</v>
      </c>
      <c r="K2170" t="b">
        <v>1</v>
      </c>
      <c r="L2170">
        <v>0.67167669999980695</v>
      </c>
      <c r="M2170">
        <v>15.188061000000699</v>
      </c>
      <c r="N2170">
        <v>3</v>
      </c>
      <c r="O2170">
        <v>0.14502509999874699</v>
      </c>
      <c r="P2170">
        <v>15.4406022999974</v>
      </c>
    </row>
    <row r="2171" spans="1:16" x14ac:dyDescent="0.3">
      <c r="A2171">
        <v>7</v>
      </c>
      <c r="B2171">
        <v>1</v>
      </c>
      <c r="C2171">
        <v>0</v>
      </c>
      <c r="D2171">
        <v>5</v>
      </c>
      <c r="E2171" t="s">
        <v>1476</v>
      </c>
      <c r="F2171" t="s">
        <v>13</v>
      </c>
      <c r="G2171">
        <v>1</v>
      </c>
      <c r="H2171" t="s">
        <v>13</v>
      </c>
      <c r="I2171" t="s">
        <v>13</v>
      </c>
      <c r="J2171" t="s">
        <v>14</v>
      </c>
      <c r="K2171" t="b">
        <v>1</v>
      </c>
      <c r="L2171">
        <v>1.1791195000005199</v>
      </c>
      <c r="M2171">
        <v>17.128925400000298</v>
      </c>
      <c r="N2171">
        <v>3</v>
      </c>
      <c r="O2171">
        <v>0.13709980000203401</v>
      </c>
      <c r="P2171">
        <v>17.344601699998702</v>
      </c>
    </row>
    <row r="2172" spans="1:16" x14ac:dyDescent="0.3">
      <c r="A2172">
        <v>7</v>
      </c>
      <c r="B2172">
        <v>1</v>
      </c>
      <c r="C2172">
        <v>0</v>
      </c>
      <c r="D2172">
        <v>5</v>
      </c>
      <c r="E2172" t="s">
        <v>1477</v>
      </c>
      <c r="F2172" t="s">
        <v>13</v>
      </c>
      <c r="G2172">
        <v>1</v>
      </c>
      <c r="H2172" t="s">
        <v>13</v>
      </c>
      <c r="I2172" t="s">
        <v>13</v>
      </c>
      <c r="J2172" t="s">
        <v>16</v>
      </c>
      <c r="K2172" t="b">
        <v>0</v>
      </c>
      <c r="L2172">
        <v>0.66436670000257403</v>
      </c>
      <c r="M2172">
        <v>18.514428299997199</v>
      </c>
      <c r="N2172">
        <v>1</v>
      </c>
      <c r="O2172">
        <v>0.13290070000220999</v>
      </c>
      <c r="P2172">
        <v>18.708460599998901</v>
      </c>
    </row>
    <row r="2173" spans="1:16" x14ac:dyDescent="0.3">
      <c r="A2173">
        <v>7</v>
      </c>
      <c r="B2173">
        <v>1</v>
      </c>
      <c r="C2173">
        <v>0</v>
      </c>
      <c r="D2173">
        <v>5</v>
      </c>
      <c r="E2173" t="s">
        <v>955</v>
      </c>
      <c r="F2173" t="s">
        <v>13</v>
      </c>
      <c r="G2173">
        <v>1</v>
      </c>
      <c r="H2173" t="s">
        <v>13</v>
      </c>
      <c r="I2173" t="s">
        <v>13</v>
      </c>
      <c r="J2173" t="s">
        <v>14</v>
      </c>
      <c r="K2173" t="b">
        <v>1</v>
      </c>
      <c r="L2173">
        <v>0.69798459999947204</v>
      </c>
      <c r="M2173">
        <v>19.9142962000005</v>
      </c>
      <c r="N2173">
        <v>3</v>
      </c>
      <c r="O2173">
        <v>9.66360999991593E-2</v>
      </c>
      <c r="P2173">
        <v>20.072218099998299</v>
      </c>
    </row>
    <row r="2174" spans="1:16" x14ac:dyDescent="0.3">
      <c r="A2174">
        <v>7</v>
      </c>
      <c r="B2174">
        <v>1</v>
      </c>
      <c r="C2174">
        <v>0</v>
      </c>
      <c r="D2174">
        <v>5</v>
      </c>
      <c r="E2174" t="s">
        <v>878</v>
      </c>
      <c r="F2174">
        <v>1</v>
      </c>
      <c r="G2174">
        <v>1</v>
      </c>
      <c r="H2174">
        <v>1.98775100000057</v>
      </c>
      <c r="I2174">
        <v>132.50218850000201</v>
      </c>
      <c r="J2174" t="s">
        <v>14</v>
      </c>
      <c r="K2174" t="b">
        <v>0</v>
      </c>
      <c r="L2174">
        <v>0.60158089999822595</v>
      </c>
      <c r="M2174">
        <v>21.184726399998901</v>
      </c>
      <c r="N2174">
        <v>3</v>
      </c>
      <c r="O2174">
        <v>2.5217899998096999E-2</v>
      </c>
      <c r="P2174">
        <v>21.288625699999098</v>
      </c>
    </row>
    <row r="2175" spans="1:16" x14ac:dyDescent="0.3">
      <c r="A2175">
        <v>7</v>
      </c>
      <c r="B2175">
        <v>1</v>
      </c>
      <c r="C2175">
        <v>0</v>
      </c>
      <c r="D2175">
        <v>5</v>
      </c>
      <c r="E2175" t="s">
        <v>1478</v>
      </c>
      <c r="F2175">
        <v>1</v>
      </c>
      <c r="G2175">
        <v>1</v>
      </c>
      <c r="H2175">
        <v>1.9874452000003699</v>
      </c>
      <c r="I2175">
        <v>122.502013900001</v>
      </c>
      <c r="J2175" t="s">
        <v>14</v>
      </c>
      <c r="K2175" t="b">
        <v>0</v>
      </c>
      <c r="L2175">
        <v>0.51516059999994501</v>
      </c>
      <c r="M2175">
        <v>22.3148803000004</v>
      </c>
      <c r="N2175">
        <v>3</v>
      </c>
      <c r="O2175">
        <v>7.2927299999719294E-2</v>
      </c>
      <c r="P2175">
        <v>22.456535900000699</v>
      </c>
    </row>
    <row r="2176" spans="1:16" x14ac:dyDescent="0.3">
      <c r="A2176">
        <v>7</v>
      </c>
      <c r="B2176">
        <v>1</v>
      </c>
      <c r="C2176">
        <v>0</v>
      </c>
      <c r="D2176">
        <v>5</v>
      </c>
      <c r="E2176" t="s">
        <v>1479</v>
      </c>
      <c r="F2176">
        <v>1</v>
      </c>
      <c r="G2176">
        <v>1</v>
      </c>
      <c r="H2176">
        <v>1.98504459999822</v>
      </c>
      <c r="I2176">
        <v>20.0003414000021</v>
      </c>
      <c r="J2176" t="s">
        <v>14</v>
      </c>
      <c r="K2176" t="b">
        <v>0</v>
      </c>
      <c r="L2176">
        <v>0.54393179999897301</v>
      </c>
      <c r="M2176">
        <v>23.5104883999993</v>
      </c>
      <c r="N2176">
        <v>3</v>
      </c>
      <c r="O2176">
        <v>2.8892099999211499E-2</v>
      </c>
      <c r="P2176">
        <v>23.604418799997799</v>
      </c>
    </row>
    <row r="2177" spans="1:16" x14ac:dyDescent="0.3">
      <c r="A2177">
        <v>7</v>
      </c>
      <c r="B2177">
        <v>1</v>
      </c>
      <c r="C2177">
        <v>0</v>
      </c>
      <c r="D2177">
        <v>5</v>
      </c>
      <c r="E2177" t="s">
        <v>1480</v>
      </c>
      <c r="F2177" t="s">
        <v>13</v>
      </c>
      <c r="G2177">
        <v>1</v>
      </c>
      <c r="H2177" t="s">
        <v>13</v>
      </c>
      <c r="I2177" t="s">
        <v>13</v>
      </c>
      <c r="J2177" t="s">
        <v>14</v>
      </c>
      <c r="K2177" t="b">
        <v>1</v>
      </c>
      <c r="L2177">
        <v>0.432016800001293</v>
      </c>
      <c r="M2177">
        <v>24.5485262000002</v>
      </c>
      <c r="N2177">
        <v>3</v>
      </c>
      <c r="O2177">
        <v>5.2338099998451099E-2</v>
      </c>
      <c r="P2177">
        <v>24.668173499998399</v>
      </c>
    </row>
    <row r="2178" spans="1:16" x14ac:dyDescent="0.3">
      <c r="A2178">
        <v>7</v>
      </c>
      <c r="B2178">
        <v>1</v>
      </c>
      <c r="C2178">
        <v>0</v>
      </c>
      <c r="D2178">
        <v>5</v>
      </c>
      <c r="E2178" t="s">
        <v>168</v>
      </c>
      <c r="F2178" t="s">
        <v>13</v>
      </c>
      <c r="G2178">
        <v>1</v>
      </c>
      <c r="H2178" t="s">
        <v>13</v>
      </c>
      <c r="I2178" t="s">
        <v>13</v>
      </c>
      <c r="J2178" t="s">
        <v>16</v>
      </c>
      <c r="K2178" t="b">
        <v>0</v>
      </c>
      <c r="L2178">
        <v>0.65538359999845897</v>
      </c>
      <c r="M2178">
        <v>25.8384589999987</v>
      </c>
      <c r="N2178">
        <v>3</v>
      </c>
      <c r="O2178">
        <v>6.2501699998392696E-2</v>
      </c>
      <c r="P2178">
        <v>25.990071199998098</v>
      </c>
    </row>
    <row r="2179" spans="1:16" x14ac:dyDescent="0.3">
      <c r="A2179">
        <v>7</v>
      </c>
      <c r="B2179">
        <v>1</v>
      </c>
      <c r="C2179">
        <v>0</v>
      </c>
      <c r="D2179">
        <v>5</v>
      </c>
      <c r="E2179" t="s">
        <v>1481</v>
      </c>
      <c r="F2179" t="s">
        <v>13</v>
      </c>
      <c r="G2179">
        <v>1</v>
      </c>
      <c r="H2179" t="s">
        <v>13</v>
      </c>
      <c r="I2179" t="s">
        <v>13</v>
      </c>
      <c r="J2179" t="s">
        <v>14</v>
      </c>
      <c r="K2179" t="b">
        <v>1</v>
      </c>
      <c r="L2179">
        <v>0.69890120000127398</v>
      </c>
      <c r="M2179">
        <v>27.198572800000001</v>
      </c>
      <c r="N2179">
        <v>3</v>
      </c>
      <c r="O2179">
        <v>4.3480500000441701E-2</v>
      </c>
      <c r="P2179">
        <v>27.355225399998702</v>
      </c>
    </row>
    <row r="2180" spans="1:16" x14ac:dyDescent="0.3">
      <c r="A2180">
        <v>7</v>
      </c>
      <c r="B2180">
        <v>1</v>
      </c>
      <c r="C2180">
        <v>0</v>
      </c>
      <c r="D2180">
        <v>5</v>
      </c>
      <c r="E2180" t="s">
        <v>1482</v>
      </c>
      <c r="F2180" t="s">
        <v>13</v>
      </c>
      <c r="G2180">
        <v>1</v>
      </c>
      <c r="H2180" t="s">
        <v>13</v>
      </c>
      <c r="I2180" t="s">
        <v>13</v>
      </c>
      <c r="J2180" t="s">
        <v>14</v>
      </c>
      <c r="K2180" t="b">
        <v>1</v>
      </c>
      <c r="L2180">
        <v>0.69833540000035998</v>
      </c>
      <c r="M2180">
        <v>28.564642900000798</v>
      </c>
      <c r="N2180">
        <v>3</v>
      </c>
      <c r="O2180">
        <v>4.4942000000446597E-2</v>
      </c>
      <c r="P2180">
        <v>28.660529400000101</v>
      </c>
    </row>
    <row r="2181" spans="1:16" x14ac:dyDescent="0.3">
      <c r="A2181">
        <v>7</v>
      </c>
      <c r="B2181">
        <v>1</v>
      </c>
      <c r="C2181">
        <v>0</v>
      </c>
      <c r="D2181">
        <v>5</v>
      </c>
      <c r="E2181" t="s">
        <v>1483</v>
      </c>
      <c r="F2181">
        <v>1</v>
      </c>
      <c r="G2181">
        <v>1</v>
      </c>
      <c r="H2181">
        <v>1.98621009999988</v>
      </c>
      <c r="I2181">
        <v>65.001124500002305</v>
      </c>
      <c r="J2181" t="s">
        <v>14</v>
      </c>
      <c r="K2181" t="b">
        <v>0</v>
      </c>
      <c r="L2181">
        <v>0.55449539999972297</v>
      </c>
      <c r="M2181">
        <v>29.720932500000298</v>
      </c>
      <c r="N2181">
        <v>3</v>
      </c>
      <c r="O2181">
        <v>4.2489100000238998E-2</v>
      </c>
      <c r="P2181">
        <v>29.865896600000301</v>
      </c>
    </row>
    <row r="2182" spans="1:16" x14ac:dyDescent="0.3">
      <c r="A2182">
        <v>7</v>
      </c>
      <c r="B2182">
        <v>1</v>
      </c>
      <c r="C2182">
        <v>0</v>
      </c>
      <c r="D2182">
        <v>5</v>
      </c>
      <c r="E2182" t="s">
        <v>1484</v>
      </c>
      <c r="F2182">
        <v>1</v>
      </c>
      <c r="G2182">
        <v>1</v>
      </c>
      <c r="H2182">
        <v>1.98781410000083</v>
      </c>
      <c r="I2182">
        <v>142.50232210000101</v>
      </c>
      <c r="J2182" t="s">
        <v>14</v>
      </c>
      <c r="K2182" t="b">
        <v>0</v>
      </c>
      <c r="L2182">
        <v>1.0212983999990699</v>
      </c>
      <c r="M2182">
        <v>31.404202800000402</v>
      </c>
      <c r="N2182">
        <v>3</v>
      </c>
      <c r="O2182">
        <v>0.13417710000067001</v>
      </c>
      <c r="P2182">
        <v>31.613690899997898</v>
      </c>
    </row>
    <row r="2183" spans="1:16" x14ac:dyDescent="0.3">
      <c r="A2183">
        <v>7</v>
      </c>
      <c r="B2183">
        <v>1</v>
      </c>
      <c r="C2183">
        <v>0</v>
      </c>
      <c r="D2183">
        <v>5</v>
      </c>
      <c r="E2183" t="s">
        <v>146</v>
      </c>
      <c r="F2183">
        <v>1</v>
      </c>
      <c r="G2183">
        <v>1</v>
      </c>
      <c r="H2183">
        <v>1.98714119999931</v>
      </c>
      <c r="I2183">
        <v>107.5017702</v>
      </c>
      <c r="J2183" t="s">
        <v>16</v>
      </c>
      <c r="K2183" t="b">
        <v>1</v>
      </c>
      <c r="L2183">
        <v>1.3117831999989</v>
      </c>
      <c r="M2183">
        <v>33.444744299999002</v>
      </c>
      <c r="N2183">
        <v>3</v>
      </c>
      <c r="O2183">
        <v>0.66729119999945397</v>
      </c>
      <c r="P2183">
        <v>34.227286699999198</v>
      </c>
    </row>
    <row r="2184" spans="1:16" x14ac:dyDescent="0.3">
      <c r="A2184">
        <v>7</v>
      </c>
      <c r="B2184">
        <v>1</v>
      </c>
      <c r="C2184">
        <v>0</v>
      </c>
      <c r="D2184">
        <v>5</v>
      </c>
      <c r="E2184" t="s">
        <v>1485</v>
      </c>
      <c r="F2184">
        <v>1</v>
      </c>
      <c r="G2184">
        <v>1</v>
      </c>
      <c r="H2184">
        <v>1.9853243999968999</v>
      </c>
      <c r="I2184">
        <v>27.500500800000701</v>
      </c>
      <c r="J2184" t="s">
        <v>14</v>
      </c>
      <c r="K2184" t="b">
        <v>0</v>
      </c>
      <c r="L2184">
        <v>0.96635199999946098</v>
      </c>
      <c r="M2184">
        <v>35.6995793999995</v>
      </c>
      <c r="N2184">
        <v>3</v>
      </c>
      <c r="O2184">
        <v>8.91995999991195E-2</v>
      </c>
      <c r="P2184">
        <v>35.888737400000501</v>
      </c>
    </row>
    <row r="2185" spans="1:16" x14ac:dyDescent="0.3">
      <c r="A2185">
        <v>7</v>
      </c>
      <c r="B2185">
        <v>1</v>
      </c>
      <c r="C2185">
        <v>0</v>
      </c>
      <c r="D2185">
        <v>5</v>
      </c>
      <c r="E2185" t="s">
        <v>870</v>
      </c>
      <c r="F2185" t="s">
        <v>13</v>
      </c>
      <c r="G2185">
        <v>1</v>
      </c>
      <c r="H2185" t="s">
        <v>13</v>
      </c>
      <c r="I2185" t="s">
        <v>13</v>
      </c>
      <c r="J2185" t="s">
        <v>14</v>
      </c>
      <c r="K2185" t="b">
        <v>1</v>
      </c>
      <c r="L2185">
        <v>0.58570079999844904</v>
      </c>
      <c r="M2185">
        <v>36.985342599997203</v>
      </c>
      <c r="N2185">
        <v>3</v>
      </c>
      <c r="O2185">
        <v>8.9722900000197101E-2</v>
      </c>
      <c r="P2185">
        <v>37.145395299998199</v>
      </c>
    </row>
    <row r="2186" spans="1:16" x14ac:dyDescent="0.3">
      <c r="A2186">
        <v>7</v>
      </c>
      <c r="B2186">
        <v>1</v>
      </c>
      <c r="C2186">
        <v>0</v>
      </c>
      <c r="D2186">
        <v>5</v>
      </c>
      <c r="E2186" t="s">
        <v>1486</v>
      </c>
      <c r="F2186">
        <v>1</v>
      </c>
      <c r="G2186">
        <v>1</v>
      </c>
      <c r="H2186">
        <v>1.9871224999988</v>
      </c>
      <c r="I2186">
        <v>105.001758400002</v>
      </c>
      <c r="J2186" t="s">
        <v>14</v>
      </c>
      <c r="K2186" t="b">
        <v>0</v>
      </c>
      <c r="L2186">
        <v>0.61493949999930897</v>
      </c>
      <c r="M2186">
        <v>38.264506399998901</v>
      </c>
      <c r="N2186">
        <v>3</v>
      </c>
      <c r="O2186">
        <v>7.2759599999699304E-2</v>
      </c>
      <c r="P2186">
        <v>38.4002309999996</v>
      </c>
    </row>
    <row r="2187" spans="1:16" x14ac:dyDescent="0.3">
      <c r="A2187">
        <v>7</v>
      </c>
      <c r="B2187">
        <v>1</v>
      </c>
      <c r="C2187">
        <v>0</v>
      </c>
      <c r="D2187">
        <v>5</v>
      </c>
      <c r="E2187" t="s">
        <v>459</v>
      </c>
      <c r="F2187">
        <v>1</v>
      </c>
      <c r="G2187">
        <v>1</v>
      </c>
      <c r="H2187">
        <v>1.9866978999998499</v>
      </c>
      <c r="I2187">
        <v>85.001444000001399</v>
      </c>
      <c r="J2187" t="s">
        <v>16</v>
      </c>
      <c r="K2187" t="b">
        <v>1</v>
      </c>
      <c r="L2187">
        <v>1.00605270000233</v>
      </c>
      <c r="M2187">
        <v>39.922254799999799</v>
      </c>
      <c r="N2187">
        <v>3</v>
      </c>
      <c r="O2187">
        <v>0.284239599997818</v>
      </c>
      <c r="P2187">
        <v>40.307790499999101</v>
      </c>
    </row>
    <row r="2188" spans="1:16" x14ac:dyDescent="0.3">
      <c r="A2188">
        <v>7</v>
      </c>
      <c r="B2188">
        <v>1</v>
      </c>
      <c r="C2188">
        <v>0</v>
      </c>
      <c r="D2188">
        <v>5</v>
      </c>
      <c r="E2188" t="s">
        <v>1459</v>
      </c>
      <c r="F2188" t="s">
        <v>13</v>
      </c>
      <c r="G2188">
        <v>1</v>
      </c>
      <c r="H2188" t="s">
        <v>13</v>
      </c>
      <c r="I2188" t="s">
        <v>13</v>
      </c>
      <c r="J2188" t="s">
        <v>14</v>
      </c>
      <c r="K2188" t="b">
        <v>1</v>
      </c>
      <c r="L2188">
        <v>0.70702729999902703</v>
      </c>
      <c r="M2188">
        <v>41.523164599999298</v>
      </c>
      <c r="N2188">
        <v>3</v>
      </c>
      <c r="O2188">
        <v>9.9640699998417404E-2</v>
      </c>
      <c r="P2188">
        <v>41.691249799998303</v>
      </c>
    </row>
    <row r="2189" spans="1:16" x14ac:dyDescent="0.3">
      <c r="A2189">
        <v>7</v>
      </c>
      <c r="B2189">
        <v>1</v>
      </c>
      <c r="C2189">
        <v>0</v>
      </c>
      <c r="D2189">
        <v>5</v>
      </c>
      <c r="E2189" t="s">
        <v>310</v>
      </c>
      <c r="F2189" t="s">
        <v>13</v>
      </c>
      <c r="G2189">
        <v>1</v>
      </c>
      <c r="H2189" t="s">
        <v>13</v>
      </c>
      <c r="I2189" t="s">
        <v>13</v>
      </c>
      <c r="J2189" t="s">
        <v>14</v>
      </c>
      <c r="K2189" t="b">
        <v>1</v>
      </c>
      <c r="L2189">
        <v>0.54650040000342404</v>
      </c>
      <c r="M2189">
        <v>42.746213999998901</v>
      </c>
      <c r="N2189">
        <v>3</v>
      </c>
      <c r="O2189">
        <v>4.9423000000388101E-2</v>
      </c>
      <c r="P2189">
        <v>42.849015399999203</v>
      </c>
    </row>
    <row r="2190" spans="1:16" x14ac:dyDescent="0.3">
      <c r="A2190">
        <v>7</v>
      </c>
      <c r="B2190">
        <v>1</v>
      </c>
      <c r="C2190">
        <v>0</v>
      </c>
      <c r="D2190">
        <v>5</v>
      </c>
      <c r="E2190" t="s">
        <v>1487</v>
      </c>
      <c r="F2190">
        <v>1</v>
      </c>
      <c r="G2190">
        <v>1</v>
      </c>
      <c r="H2190">
        <v>1.9846674000000299</v>
      </c>
      <c r="I2190">
        <v>2.50006420000136</v>
      </c>
      <c r="J2190" t="s">
        <v>16</v>
      </c>
      <c r="K2190" t="b">
        <v>1</v>
      </c>
      <c r="L2190">
        <v>0.75020210000002396</v>
      </c>
      <c r="M2190">
        <v>44.116501900000003</v>
      </c>
      <c r="N2190">
        <v>3</v>
      </c>
      <c r="O2190">
        <v>5.2291500000137603E-2</v>
      </c>
      <c r="P2190">
        <v>44.259806199999701</v>
      </c>
    </row>
    <row r="2191" spans="1:16" x14ac:dyDescent="0.3">
      <c r="A2191">
        <v>7</v>
      </c>
      <c r="B2191">
        <v>1</v>
      </c>
      <c r="C2191">
        <v>0</v>
      </c>
      <c r="D2191">
        <v>5</v>
      </c>
      <c r="E2191" t="s">
        <v>1488</v>
      </c>
      <c r="F2191">
        <v>1</v>
      </c>
      <c r="G2191">
        <v>1</v>
      </c>
      <c r="H2191">
        <v>1.98646379999991</v>
      </c>
      <c r="I2191">
        <v>75.001263500002096</v>
      </c>
      <c r="J2191" t="s">
        <v>16</v>
      </c>
      <c r="K2191" t="b">
        <v>1</v>
      </c>
      <c r="L2191">
        <v>0.97401319999698899</v>
      </c>
      <c r="M2191">
        <v>45.740280800000598</v>
      </c>
      <c r="N2191">
        <v>1</v>
      </c>
      <c r="O2191">
        <v>7.7209099999890896E-2</v>
      </c>
      <c r="P2191">
        <v>45.908742499999803</v>
      </c>
    </row>
    <row r="2192" spans="1:16" x14ac:dyDescent="0.3">
      <c r="A2192">
        <v>7</v>
      </c>
      <c r="B2192">
        <v>1</v>
      </c>
      <c r="C2192">
        <v>0</v>
      </c>
      <c r="D2192">
        <v>5</v>
      </c>
      <c r="E2192" t="s">
        <v>448</v>
      </c>
      <c r="F2192">
        <v>1</v>
      </c>
      <c r="G2192">
        <v>1</v>
      </c>
      <c r="H2192">
        <v>1.98612839999987</v>
      </c>
      <c r="I2192">
        <v>60.001062900002601</v>
      </c>
      <c r="J2192" t="s">
        <v>14</v>
      </c>
      <c r="K2192" t="b">
        <v>0</v>
      </c>
      <c r="L2192">
        <v>0.67396269999880998</v>
      </c>
      <c r="M2192">
        <v>47.0903523999987</v>
      </c>
      <c r="N2192">
        <v>3</v>
      </c>
      <c r="O2192">
        <v>9.2354600001272102E-2</v>
      </c>
      <c r="P2192">
        <v>47.252016399997999</v>
      </c>
    </row>
    <row r="2193" spans="1:16" x14ac:dyDescent="0.3">
      <c r="A2193">
        <v>7</v>
      </c>
      <c r="B2193">
        <v>1</v>
      </c>
      <c r="C2193">
        <v>0</v>
      </c>
      <c r="D2193">
        <v>5</v>
      </c>
      <c r="E2193" t="s">
        <v>1489</v>
      </c>
      <c r="F2193">
        <v>1</v>
      </c>
      <c r="G2193">
        <v>1</v>
      </c>
      <c r="H2193">
        <v>1.98729100000128</v>
      </c>
      <c r="I2193">
        <v>115.001856400002</v>
      </c>
      <c r="J2193" t="s">
        <v>16</v>
      </c>
      <c r="K2193" t="b">
        <v>1</v>
      </c>
      <c r="L2193">
        <v>1.11175439999715</v>
      </c>
      <c r="M2193">
        <v>48.877934899999701</v>
      </c>
      <c r="N2193">
        <v>1</v>
      </c>
      <c r="O2193">
        <v>2.6676500001485699E-2</v>
      </c>
      <c r="P2193">
        <v>49.0101694000005</v>
      </c>
    </row>
    <row r="2194" spans="1:16" x14ac:dyDescent="0.3">
      <c r="A2194">
        <v>7</v>
      </c>
      <c r="B2194">
        <v>1</v>
      </c>
      <c r="C2194">
        <v>0</v>
      </c>
      <c r="D2194">
        <v>5</v>
      </c>
      <c r="E2194" t="s">
        <v>1012</v>
      </c>
      <c r="F2194">
        <v>1</v>
      </c>
      <c r="G2194">
        <v>1</v>
      </c>
      <c r="H2194">
        <v>1.9876310999970901</v>
      </c>
      <c r="I2194">
        <v>130.002123900002</v>
      </c>
      <c r="J2194" t="s">
        <v>16</v>
      </c>
      <c r="K2194" t="b">
        <v>1</v>
      </c>
      <c r="L2194">
        <v>0.58155750000150896</v>
      </c>
      <c r="M2194">
        <v>50.0976910999998</v>
      </c>
      <c r="N2194">
        <v>1</v>
      </c>
      <c r="O2194">
        <v>3.4702799999649897E-2</v>
      </c>
      <c r="P2194">
        <v>50.226226700000602</v>
      </c>
    </row>
    <row r="2195" spans="1:16" x14ac:dyDescent="0.3">
      <c r="A2195">
        <v>7</v>
      </c>
      <c r="B2195">
        <v>1</v>
      </c>
      <c r="C2195">
        <v>0</v>
      </c>
      <c r="D2195">
        <v>5</v>
      </c>
      <c r="E2195" t="s">
        <v>998</v>
      </c>
      <c r="F2195" t="s">
        <v>13</v>
      </c>
      <c r="G2195">
        <v>1</v>
      </c>
      <c r="H2195" t="s">
        <v>13</v>
      </c>
      <c r="I2195" t="s">
        <v>13</v>
      </c>
      <c r="J2195" t="s">
        <v>14</v>
      </c>
      <c r="K2195" t="b">
        <v>1</v>
      </c>
      <c r="L2195">
        <v>0.45942320000176601</v>
      </c>
      <c r="M2195">
        <v>51.1922866999994</v>
      </c>
      <c r="N2195">
        <v>3</v>
      </c>
      <c r="O2195">
        <v>5.3103800000826602E-2</v>
      </c>
      <c r="P2195">
        <v>51.3325599999989</v>
      </c>
    </row>
    <row r="2196" spans="1:16" x14ac:dyDescent="0.3">
      <c r="A2196">
        <v>7</v>
      </c>
      <c r="B2196">
        <v>1</v>
      </c>
      <c r="C2196">
        <v>0</v>
      </c>
      <c r="D2196">
        <v>5</v>
      </c>
      <c r="E2196" t="s">
        <v>1490</v>
      </c>
      <c r="F2196">
        <v>1</v>
      </c>
      <c r="G2196">
        <v>1</v>
      </c>
      <c r="H2196">
        <v>1.98810230000163</v>
      </c>
      <c r="I2196">
        <v>150.002453700003</v>
      </c>
      <c r="J2196" t="s">
        <v>14</v>
      </c>
      <c r="K2196" t="b">
        <v>0</v>
      </c>
      <c r="L2196">
        <v>0.40135920000102498</v>
      </c>
      <c r="M2196">
        <v>52.250941899997997</v>
      </c>
      <c r="N2196">
        <v>3</v>
      </c>
      <c r="O2196">
        <v>7.8670800001418698E-2</v>
      </c>
      <c r="P2196">
        <v>52.414285700000598</v>
      </c>
    </row>
    <row r="2197" spans="1:16" x14ac:dyDescent="0.3">
      <c r="A2197">
        <v>7</v>
      </c>
      <c r="B2197">
        <v>1</v>
      </c>
      <c r="C2197">
        <v>0</v>
      </c>
      <c r="D2197">
        <v>5</v>
      </c>
      <c r="E2197" t="s">
        <v>1491</v>
      </c>
      <c r="F2197">
        <v>1</v>
      </c>
      <c r="G2197">
        <v>1</v>
      </c>
      <c r="H2197">
        <v>1.9868800000003799</v>
      </c>
      <c r="I2197">
        <v>92.501585800000598</v>
      </c>
      <c r="J2197" t="s">
        <v>14</v>
      </c>
      <c r="K2197" t="b">
        <v>0</v>
      </c>
      <c r="L2197">
        <v>3.2559218999995201</v>
      </c>
      <c r="M2197">
        <v>56.1886959999974</v>
      </c>
      <c r="N2197">
        <v>3</v>
      </c>
      <c r="O2197">
        <v>0.14640560000043501</v>
      </c>
      <c r="P2197">
        <v>56.394000799999098</v>
      </c>
    </row>
    <row r="2198" spans="1:16" x14ac:dyDescent="0.3">
      <c r="A2198">
        <v>7</v>
      </c>
      <c r="B2198">
        <v>1</v>
      </c>
      <c r="C2198">
        <v>0</v>
      </c>
      <c r="D2198">
        <v>5</v>
      </c>
      <c r="E2198" t="s">
        <v>433</v>
      </c>
      <c r="F2198" t="s">
        <v>13</v>
      </c>
      <c r="G2198">
        <v>1</v>
      </c>
      <c r="H2198" t="s">
        <v>13</v>
      </c>
      <c r="I2198" t="s">
        <v>13</v>
      </c>
      <c r="J2198" t="s">
        <v>14</v>
      </c>
      <c r="K2198" t="b">
        <v>1</v>
      </c>
      <c r="L2198">
        <v>0.69766609999715001</v>
      </c>
      <c r="M2198">
        <v>57.597245400000297</v>
      </c>
      <c r="N2198">
        <v>3</v>
      </c>
      <c r="O2198">
        <v>0.16890679999778499</v>
      </c>
      <c r="P2198">
        <v>57.816464100000303</v>
      </c>
    </row>
    <row r="2199" spans="1:16" x14ac:dyDescent="0.3">
      <c r="A2199">
        <v>7</v>
      </c>
      <c r="B2199">
        <v>1</v>
      </c>
      <c r="C2199">
        <v>0</v>
      </c>
      <c r="D2199">
        <v>5</v>
      </c>
      <c r="E2199" t="s">
        <v>1325</v>
      </c>
      <c r="F2199" t="s">
        <v>13</v>
      </c>
      <c r="G2199">
        <v>1</v>
      </c>
      <c r="H2199" t="s">
        <v>13</v>
      </c>
      <c r="I2199" t="s">
        <v>13</v>
      </c>
      <c r="J2199" t="s">
        <v>14</v>
      </c>
      <c r="K2199" t="b">
        <v>1</v>
      </c>
      <c r="L2199">
        <v>0.53967180000108805</v>
      </c>
      <c r="M2199">
        <v>58.872523699999903</v>
      </c>
      <c r="N2199">
        <v>3</v>
      </c>
      <c r="O2199">
        <v>0.21327510000264699</v>
      </c>
      <c r="P2199">
        <v>59.1648187999999</v>
      </c>
    </row>
    <row r="2200" spans="1:16" x14ac:dyDescent="0.3">
      <c r="A2200">
        <v>7</v>
      </c>
      <c r="B2200">
        <v>1</v>
      </c>
      <c r="C2200">
        <v>0</v>
      </c>
      <c r="D2200">
        <v>5</v>
      </c>
      <c r="E2200" t="s">
        <v>850</v>
      </c>
      <c r="F2200">
        <v>1</v>
      </c>
      <c r="G2200">
        <v>1</v>
      </c>
      <c r="H2200">
        <v>1.9879922000000101</v>
      </c>
      <c r="I2200">
        <v>145.0023927</v>
      </c>
      <c r="J2200" t="s">
        <v>14</v>
      </c>
      <c r="K2200" t="b">
        <v>0</v>
      </c>
      <c r="L2200">
        <v>0.92731190000267805</v>
      </c>
      <c r="M2200">
        <v>60.610316899997997</v>
      </c>
      <c r="N2200">
        <v>3</v>
      </c>
      <c r="O2200">
        <v>1.13419559999966</v>
      </c>
      <c r="P2200">
        <v>61.869729999998498</v>
      </c>
    </row>
    <row r="2201" spans="1:16" x14ac:dyDescent="0.3">
      <c r="A2201">
        <v>7</v>
      </c>
      <c r="B2201">
        <v>1</v>
      </c>
      <c r="C2201">
        <v>0</v>
      </c>
      <c r="D2201">
        <v>5</v>
      </c>
      <c r="E2201" t="s">
        <v>407</v>
      </c>
      <c r="F2201">
        <v>1</v>
      </c>
      <c r="G2201">
        <v>1</v>
      </c>
      <c r="H2201">
        <v>1.9864152000009201</v>
      </c>
      <c r="I2201">
        <v>77.501320999999706</v>
      </c>
      <c r="J2201" t="s">
        <v>14</v>
      </c>
      <c r="K2201" t="b">
        <v>0</v>
      </c>
      <c r="L2201">
        <v>0.45154480000201103</v>
      </c>
      <c r="M2201">
        <v>62.834331099998998</v>
      </c>
      <c r="N2201">
        <v>3</v>
      </c>
      <c r="O2201">
        <v>8.2976699999562697E-2</v>
      </c>
      <c r="P2201">
        <v>63.010503400000701</v>
      </c>
    </row>
    <row r="2202" spans="1:16" x14ac:dyDescent="0.3">
      <c r="A2202">
        <v>7</v>
      </c>
      <c r="B2202">
        <v>1</v>
      </c>
      <c r="C2202">
        <v>0</v>
      </c>
      <c r="D2202">
        <v>5</v>
      </c>
      <c r="E2202" t="s">
        <v>432</v>
      </c>
      <c r="F2202" t="s">
        <v>13</v>
      </c>
      <c r="G2202">
        <v>1</v>
      </c>
      <c r="H2202" t="s">
        <v>13</v>
      </c>
      <c r="I2202" t="s">
        <v>13</v>
      </c>
      <c r="J2202" t="s">
        <v>14</v>
      </c>
      <c r="K2202" t="b">
        <v>1</v>
      </c>
      <c r="L2202">
        <v>0.54056109999874002</v>
      </c>
      <c r="M2202">
        <v>64.056774699998599</v>
      </c>
      <c r="N2202">
        <v>3</v>
      </c>
      <c r="O2202">
        <v>0.23950039999908801</v>
      </c>
      <c r="P2202">
        <v>64.374920700000104</v>
      </c>
    </row>
    <row r="2203" spans="1:16" x14ac:dyDescent="0.3">
      <c r="A2203">
        <v>7</v>
      </c>
      <c r="B2203">
        <v>1</v>
      </c>
      <c r="C2203">
        <v>0</v>
      </c>
      <c r="D2203">
        <v>5</v>
      </c>
      <c r="E2203" t="s">
        <v>1225</v>
      </c>
      <c r="F2203" t="s">
        <v>13</v>
      </c>
      <c r="G2203">
        <v>1</v>
      </c>
      <c r="H2203" t="s">
        <v>13</v>
      </c>
      <c r="I2203" t="s">
        <v>13</v>
      </c>
      <c r="J2203" t="s">
        <v>14</v>
      </c>
      <c r="K2203" t="b">
        <v>1</v>
      </c>
      <c r="L2203">
        <v>0.51204149999830395</v>
      </c>
      <c r="M2203">
        <v>65.395165399997495</v>
      </c>
      <c r="N2203">
        <v>3</v>
      </c>
      <c r="O2203">
        <v>7.7062600001227097E-2</v>
      </c>
      <c r="P2203">
        <v>65.532644999999306</v>
      </c>
    </row>
    <row r="2204" spans="1:16" x14ac:dyDescent="0.3">
      <c r="A2204">
        <v>7</v>
      </c>
      <c r="B2204">
        <v>1</v>
      </c>
      <c r="C2204">
        <v>0</v>
      </c>
      <c r="D2204">
        <v>5</v>
      </c>
      <c r="E2204" t="s">
        <v>1101</v>
      </c>
      <c r="F2204">
        <v>1</v>
      </c>
      <c r="G2204">
        <v>1</v>
      </c>
      <c r="H2204">
        <v>1.9862107999979299</v>
      </c>
      <c r="I2204">
        <v>67.501142300003295</v>
      </c>
      <c r="J2204" t="s">
        <v>14</v>
      </c>
      <c r="K2204" t="b">
        <v>0</v>
      </c>
      <c r="L2204">
        <v>0.84063099999912105</v>
      </c>
      <c r="M2204">
        <v>66.890024399999703</v>
      </c>
      <c r="N2204">
        <v>3</v>
      </c>
      <c r="O2204">
        <v>1.6455599998152999E-2</v>
      </c>
      <c r="P2204">
        <v>67.016218999997406</v>
      </c>
    </row>
    <row r="2205" spans="1:16" x14ac:dyDescent="0.3">
      <c r="A2205">
        <v>7</v>
      </c>
      <c r="B2205">
        <v>1</v>
      </c>
      <c r="C2205">
        <v>0</v>
      </c>
      <c r="D2205">
        <v>5</v>
      </c>
      <c r="E2205" t="s">
        <v>1492</v>
      </c>
      <c r="F2205">
        <v>1</v>
      </c>
      <c r="G2205">
        <v>1</v>
      </c>
      <c r="H2205">
        <v>1.98699080000006</v>
      </c>
      <c r="I2205">
        <v>102.501734100002</v>
      </c>
      <c r="J2205" t="s">
        <v>16</v>
      </c>
      <c r="K2205" t="b">
        <v>1</v>
      </c>
      <c r="L2205">
        <v>0.82825999999840905</v>
      </c>
      <c r="M2205">
        <v>68.361072299998298</v>
      </c>
      <c r="N2205">
        <v>3</v>
      </c>
      <c r="O2205">
        <v>0.21066190000055901</v>
      </c>
      <c r="P2205">
        <v>68.642210999998497</v>
      </c>
    </row>
    <row r="2206" spans="1:16" x14ac:dyDescent="0.3">
      <c r="A2206">
        <v>7</v>
      </c>
      <c r="B2206">
        <v>1</v>
      </c>
      <c r="C2206">
        <v>0</v>
      </c>
      <c r="D2206">
        <v>5</v>
      </c>
      <c r="E2206" t="s">
        <v>548</v>
      </c>
      <c r="F2206">
        <v>1</v>
      </c>
      <c r="G2206">
        <v>1</v>
      </c>
      <c r="H2206">
        <v>1.98541689999911</v>
      </c>
      <c r="I2206">
        <v>32.500608000002103</v>
      </c>
      <c r="J2206" t="s">
        <v>16</v>
      </c>
      <c r="K2206" t="b">
        <v>1</v>
      </c>
      <c r="L2206">
        <v>0.77517520000037599</v>
      </c>
      <c r="M2206">
        <v>69.924673999998106</v>
      </c>
      <c r="N2206">
        <v>3</v>
      </c>
      <c r="O2206">
        <v>0.13717900000119701</v>
      </c>
      <c r="P2206">
        <v>70.208813799999902</v>
      </c>
    </row>
    <row r="2207" spans="1:16" x14ac:dyDescent="0.3">
      <c r="A2207">
        <v>7</v>
      </c>
      <c r="B2207">
        <v>1</v>
      </c>
      <c r="C2207">
        <v>0</v>
      </c>
      <c r="D2207">
        <v>5</v>
      </c>
      <c r="E2207" t="s">
        <v>1218</v>
      </c>
      <c r="F2207">
        <v>1</v>
      </c>
      <c r="G2207">
        <v>1</v>
      </c>
      <c r="H2207">
        <v>1.98588039999959</v>
      </c>
      <c r="I2207">
        <v>52.500960299999903</v>
      </c>
      <c r="J2207" t="s">
        <v>14</v>
      </c>
      <c r="K2207" t="b">
        <v>0</v>
      </c>
      <c r="L2207">
        <v>0.76666910000130895</v>
      </c>
      <c r="M2207">
        <v>71.483015499998203</v>
      </c>
      <c r="N2207">
        <v>3</v>
      </c>
      <c r="O2207">
        <v>0.15295279999918401</v>
      </c>
      <c r="P2207">
        <v>71.704620899999995</v>
      </c>
    </row>
    <row r="2208" spans="1:16" x14ac:dyDescent="0.3">
      <c r="A2208">
        <v>7</v>
      </c>
      <c r="B2208">
        <v>1</v>
      </c>
      <c r="C2208">
        <v>0</v>
      </c>
      <c r="D2208">
        <v>5</v>
      </c>
      <c r="E2208" t="s">
        <v>1493</v>
      </c>
      <c r="F2208" t="s">
        <v>13</v>
      </c>
      <c r="G2208">
        <v>1</v>
      </c>
      <c r="H2208" t="s">
        <v>13</v>
      </c>
      <c r="I2208" t="s">
        <v>13</v>
      </c>
      <c r="J2208" t="s">
        <v>16</v>
      </c>
      <c r="K2208" t="b">
        <v>0</v>
      </c>
      <c r="L2208">
        <v>0.88471630000276502</v>
      </c>
      <c r="M2208">
        <v>73.100855199998506</v>
      </c>
      <c r="N2208">
        <v>3</v>
      </c>
      <c r="O2208">
        <v>0.14946409999902199</v>
      </c>
      <c r="P2208">
        <v>73.317019499998395</v>
      </c>
    </row>
    <row r="2209" spans="1:16" x14ac:dyDescent="0.3">
      <c r="A2209">
        <v>7</v>
      </c>
      <c r="B2209">
        <v>1</v>
      </c>
      <c r="C2209">
        <v>0</v>
      </c>
      <c r="D2209">
        <v>5</v>
      </c>
      <c r="E2209" t="s">
        <v>366</v>
      </c>
      <c r="F2209" t="s">
        <v>13</v>
      </c>
      <c r="G2209">
        <v>1</v>
      </c>
      <c r="H2209" t="s">
        <v>13</v>
      </c>
      <c r="I2209" t="s">
        <v>13</v>
      </c>
      <c r="J2209" t="s">
        <v>14</v>
      </c>
      <c r="K2209" t="b">
        <v>1</v>
      </c>
      <c r="L2209">
        <v>0.65442979999716</v>
      </c>
      <c r="M2209">
        <v>74.4871069000001</v>
      </c>
      <c r="N2209">
        <v>3</v>
      </c>
      <c r="O2209">
        <v>5.1385700000537299E-2</v>
      </c>
      <c r="P2209">
        <v>74.626930599999497</v>
      </c>
    </row>
    <row r="2210" spans="1:16" x14ac:dyDescent="0.3">
      <c r="A2210">
        <v>7</v>
      </c>
      <c r="B2210">
        <v>1</v>
      </c>
      <c r="C2210">
        <v>0</v>
      </c>
      <c r="D2210">
        <v>5</v>
      </c>
      <c r="E2210" t="s">
        <v>1494</v>
      </c>
      <c r="F2210" t="s">
        <v>13</v>
      </c>
      <c r="G2210">
        <v>1</v>
      </c>
      <c r="H2210" t="s">
        <v>13</v>
      </c>
      <c r="I2210" t="s">
        <v>13</v>
      </c>
      <c r="J2210" t="s">
        <v>16</v>
      </c>
      <c r="K2210" t="b">
        <v>0</v>
      </c>
      <c r="L2210">
        <v>0.53605000000243297</v>
      </c>
      <c r="M2210">
        <v>75.668952000000004</v>
      </c>
      <c r="N2210">
        <v>3</v>
      </c>
      <c r="O2210">
        <v>2.8112500000133898E-2</v>
      </c>
      <c r="P2210">
        <v>75.787644799998802</v>
      </c>
    </row>
    <row r="2211" spans="1:16" x14ac:dyDescent="0.3">
      <c r="A2211">
        <v>7</v>
      </c>
      <c r="B2211">
        <v>1</v>
      </c>
      <c r="C2211">
        <v>0</v>
      </c>
      <c r="D2211">
        <v>5</v>
      </c>
      <c r="E2211" t="s">
        <v>224</v>
      </c>
      <c r="F2211" t="s">
        <v>13</v>
      </c>
      <c r="G2211">
        <v>1</v>
      </c>
      <c r="H2211" t="s">
        <v>13</v>
      </c>
      <c r="I2211" t="s">
        <v>13</v>
      </c>
      <c r="J2211" t="s">
        <v>14</v>
      </c>
      <c r="K2211" t="b">
        <v>1</v>
      </c>
      <c r="L2211">
        <v>0.39942859999791802</v>
      </c>
      <c r="M2211">
        <v>76.698816299998697</v>
      </c>
      <c r="N2211">
        <v>1</v>
      </c>
      <c r="O2211">
        <v>0.92385650000142105</v>
      </c>
      <c r="P2211">
        <v>77.707350399999996</v>
      </c>
    </row>
    <row r="2212" spans="1:16" x14ac:dyDescent="0.3">
      <c r="A2212">
        <v>7</v>
      </c>
      <c r="B2212">
        <v>1</v>
      </c>
      <c r="C2212">
        <v>0</v>
      </c>
      <c r="D2212">
        <v>5</v>
      </c>
      <c r="E2212" t="s">
        <v>669</v>
      </c>
      <c r="F2212" t="s">
        <v>13</v>
      </c>
      <c r="G2212">
        <v>1</v>
      </c>
      <c r="H2212" t="s">
        <v>13</v>
      </c>
      <c r="I2212" t="s">
        <v>13</v>
      </c>
      <c r="J2212" t="s">
        <v>14</v>
      </c>
      <c r="K2212" t="b">
        <v>1</v>
      </c>
      <c r="L2212">
        <v>0.82085000000006403</v>
      </c>
      <c r="M2212">
        <v>79.036937799999606</v>
      </c>
      <c r="N2212">
        <v>3</v>
      </c>
      <c r="O2212">
        <v>5.3749999999126899E-2</v>
      </c>
      <c r="P2212">
        <v>79.205239599999899</v>
      </c>
    </row>
    <row r="2213" spans="1:16" x14ac:dyDescent="0.3">
      <c r="A2213">
        <v>7</v>
      </c>
      <c r="B2213">
        <v>1</v>
      </c>
      <c r="C2213">
        <v>0</v>
      </c>
      <c r="D2213">
        <v>5</v>
      </c>
      <c r="E2213" t="s">
        <v>1495</v>
      </c>
      <c r="F2213" t="s">
        <v>13</v>
      </c>
      <c r="G2213">
        <v>1</v>
      </c>
      <c r="H2213" t="s">
        <v>13</v>
      </c>
      <c r="I2213" t="s">
        <v>13</v>
      </c>
      <c r="J2213" t="s">
        <v>14</v>
      </c>
      <c r="K2213" t="b">
        <v>1</v>
      </c>
      <c r="L2213">
        <v>0.645190499999444</v>
      </c>
      <c r="M2213">
        <v>80.361225299999205</v>
      </c>
      <c r="N2213">
        <v>3</v>
      </c>
      <c r="O2213">
        <v>5.0839700001233702E-2</v>
      </c>
      <c r="P2213">
        <v>80.482220699999701</v>
      </c>
    </row>
    <row r="2214" spans="1:16" x14ac:dyDescent="0.3">
      <c r="A2214">
        <v>7</v>
      </c>
      <c r="B2214">
        <v>1</v>
      </c>
      <c r="C2214">
        <v>0</v>
      </c>
      <c r="D2214">
        <v>5</v>
      </c>
      <c r="E2214" t="s">
        <v>1068</v>
      </c>
      <c r="F2214" t="s">
        <v>13</v>
      </c>
      <c r="G2214">
        <v>1</v>
      </c>
      <c r="H2214" t="s">
        <v>13</v>
      </c>
      <c r="I2214" t="s">
        <v>13</v>
      </c>
      <c r="J2214" t="s">
        <v>14</v>
      </c>
      <c r="K2214" t="b">
        <v>1</v>
      </c>
      <c r="L2214">
        <v>0.94534449999991899</v>
      </c>
      <c r="M2214">
        <v>81.944669899999994</v>
      </c>
      <c r="N2214">
        <v>3</v>
      </c>
      <c r="O2214">
        <v>0.13864169999942499</v>
      </c>
      <c r="P2214">
        <v>82.138060400000498</v>
      </c>
    </row>
    <row r="2215" spans="1:16" x14ac:dyDescent="0.3">
      <c r="A2215">
        <v>7</v>
      </c>
      <c r="B2215">
        <v>1</v>
      </c>
      <c r="C2215">
        <v>0</v>
      </c>
      <c r="D2215">
        <v>5</v>
      </c>
      <c r="E2215" t="s">
        <v>277</v>
      </c>
      <c r="F2215">
        <v>1</v>
      </c>
      <c r="G2215">
        <v>1</v>
      </c>
      <c r="H2215">
        <v>1.98639059999914</v>
      </c>
      <c r="I2215">
        <v>72.501221100002994</v>
      </c>
      <c r="J2215" t="s">
        <v>16</v>
      </c>
      <c r="K2215" t="b">
        <v>1</v>
      </c>
      <c r="L2215">
        <v>0.63356370000110496</v>
      </c>
      <c r="M2215">
        <v>83.283067299999004</v>
      </c>
      <c r="N2215">
        <v>1</v>
      </c>
      <c r="O2215">
        <v>4.3607499999780003E-2</v>
      </c>
      <c r="P2215">
        <v>83.443263900000602</v>
      </c>
    </row>
    <row r="2216" spans="1:16" x14ac:dyDescent="0.3">
      <c r="A2216">
        <v>7</v>
      </c>
      <c r="B2216">
        <v>1</v>
      </c>
      <c r="C2216">
        <v>0</v>
      </c>
      <c r="D2216">
        <v>5</v>
      </c>
      <c r="E2216" t="s">
        <v>1496</v>
      </c>
      <c r="F2216" t="s">
        <v>13</v>
      </c>
      <c r="G2216">
        <v>1</v>
      </c>
      <c r="H2216" t="s">
        <v>13</v>
      </c>
      <c r="I2216" t="s">
        <v>13</v>
      </c>
      <c r="J2216" t="s">
        <v>16</v>
      </c>
      <c r="K2216" t="b">
        <v>0</v>
      </c>
      <c r="L2216">
        <v>0.70711250000022097</v>
      </c>
      <c r="M2216">
        <v>84.656557399997794</v>
      </c>
      <c r="N2216">
        <v>2</v>
      </c>
      <c r="O2216">
        <v>0.77536079999845198</v>
      </c>
      <c r="P2216">
        <v>85.502785199998499</v>
      </c>
    </row>
    <row r="2217" spans="1:16" x14ac:dyDescent="0.3">
      <c r="A2217">
        <v>7</v>
      </c>
      <c r="B2217">
        <v>1</v>
      </c>
      <c r="C2217">
        <v>0</v>
      </c>
      <c r="D2217">
        <v>5</v>
      </c>
      <c r="E2217" t="s">
        <v>1497</v>
      </c>
      <c r="F2217" t="s">
        <v>13</v>
      </c>
      <c r="G2217">
        <v>1</v>
      </c>
      <c r="H2217" t="s">
        <v>13</v>
      </c>
      <c r="I2217" t="s">
        <v>13</v>
      </c>
      <c r="J2217" t="s">
        <v>14</v>
      </c>
      <c r="K2217" t="b">
        <v>1</v>
      </c>
      <c r="L2217">
        <v>0.64234139999825901</v>
      </c>
      <c r="M2217">
        <v>86.6583346000007</v>
      </c>
      <c r="N2217">
        <v>3</v>
      </c>
      <c r="O2217">
        <v>0.28937679999944499</v>
      </c>
      <c r="P2217">
        <v>87.1129796999994</v>
      </c>
    </row>
    <row r="2218" spans="1:16" x14ac:dyDescent="0.3">
      <c r="A2218">
        <v>7</v>
      </c>
      <c r="B2218">
        <v>1</v>
      </c>
      <c r="C2218">
        <v>0</v>
      </c>
      <c r="D2218">
        <v>5</v>
      </c>
      <c r="E2218" t="s">
        <v>1498</v>
      </c>
      <c r="F2218" t="s">
        <v>13</v>
      </c>
      <c r="G2218">
        <v>1</v>
      </c>
      <c r="H2218" t="s">
        <v>13</v>
      </c>
      <c r="I2218" t="s">
        <v>13</v>
      </c>
      <c r="J2218" t="s">
        <v>16</v>
      </c>
      <c r="K2218" t="b">
        <v>0</v>
      </c>
      <c r="L2218">
        <v>1.0476326999996699</v>
      </c>
      <c r="M2218">
        <v>88.680284999998605</v>
      </c>
      <c r="N2218">
        <v>3</v>
      </c>
      <c r="O2218">
        <v>0.247486399999616</v>
      </c>
      <c r="P2218">
        <v>89.0229469999977</v>
      </c>
    </row>
    <row r="2219" spans="1:16" x14ac:dyDescent="0.3">
      <c r="A2219">
        <v>7</v>
      </c>
      <c r="B2219">
        <v>1</v>
      </c>
      <c r="C2219">
        <v>0</v>
      </c>
      <c r="D2219">
        <v>5</v>
      </c>
      <c r="E2219" t="s">
        <v>1423</v>
      </c>
      <c r="F2219" t="s">
        <v>13</v>
      </c>
      <c r="G2219">
        <v>1</v>
      </c>
      <c r="H2219" t="s">
        <v>13</v>
      </c>
      <c r="I2219" t="s">
        <v>13</v>
      </c>
      <c r="J2219" t="s">
        <v>16</v>
      </c>
      <c r="K2219" t="b">
        <v>0</v>
      </c>
      <c r="L2219">
        <v>0.74013709999780997</v>
      </c>
      <c r="M2219">
        <v>90.272720199998702</v>
      </c>
      <c r="N2219">
        <v>3</v>
      </c>
      <c r="O2219">
        <v>0.170832400002837</v>
      </c>
      <c r="P2219">
        <v>90.514372800000302</v>
      </c>
    </row>
    <row r="2220" spans="1:16" x14ac:dyDescent="0.3">
      <c r="A2220">
        <v>7</v>
      </c>
      <c r="B2220">
        <v>1</v>
      </c>
      <c r="C2220">
        <v>0</v>
      </c>
      <c r="D2220">
        <v>5</v>
      </c>
      <c r="E2220" t="s">
        <v>821</v>
      </c>
      <c r="F2220">
        <v>1</v>
      </c>
      <c r="G2220">
        <v>1</v>
      </c>
      <c r="H2220">
        <v>1.9853098000021401</v>
      </c>
      <c r="I2220">
        <v>30.000539900000199</v>
      </c>
      <c r="J2220" t="s">
        <v>16</v>
      </c>
      <c r="K2220" t="b">
        <v>1</v>
      </c>
      <c r="L2220">
        <v>0.54708629999731795</v>
      </c>
      <c r="M2220">
        <v>91.579699999998397</v>
      </c>
      <c r="N2220">
        <v>3</v>
      </c>
      <c r="O2220">
        <v>0.91525570000157996</v>
      </c>
      <c r="P2220">
        <v>92.658717399997798</v>
      </c>
    </row>
    <row r="2221" spans="1:16" x14ac:dyDescent="0.3">
      <c r="A2221">
        <v>7</v>
      </c>
      <c r="B2221">
        <v>1</v>
      </c>
      <c r="C2221">
        <v>0</v>
      </c>
      <c r="D2221">
        <v>5</v>
      </c>
      <c r="E2221" t="s">
        <v>253</v>
      </c>
      <c r="F2221">
        <v>1</v>
      </c>
      <c r="G2221">
        <v>1</v>
      </c>
      <c r="H2221">
        <v>1.9871855000019401</v>
      </c>
      <c r="I2221">
        <v>110.00181020000301</v>
      </c>
      <c r="J2221" t="s">
        <v>14</v>
      </c>
      <c r="K2221" t="b">
        <v>0</v>
      </c>
      <c r="L2221">
        <v>0.54949470000065104</v>
      </c>
      <c r="M2221">
        <v>93.715456599999001</v>
      </c>
      <c r="N2221">
        <v>3</v>
      </c>
      <c r="O2221">
        <v>2.6471900000615299E-2</v>
      </c>
      <c r="P2221">
        <v>93.793993399998698</v>
      </c>
    </row>
    <row r="2222" spans="1:16" x14ac:dyDescent="0.3">
      <c r="A2222">
        <v>7</v>
      </c>
      <c r="B2222">
        <v>1</v>
      </c>
      <c r="C2222">
        <v>1</v>
      </c>
      <c r="D2222">
        <v>5</v>
      </c>
      <c r="E2222" t="s">
        <v>1309</v>
      </c>
      <c r="F2222" t="s">
        <v>13</v>
      </c>
      <c r="G2222">
        <v>2</v>
      </c>
      <c r="H2222" t="s">
        <v>13</v>
      </c>
      <c r="I2222" t="s">
        <v>13</v>
      </c>
      <c r="J2222" t="s">
        <v>14</v>
      </c>
      <c r="K2222" t="b">
        <v>1</v>
      </c>
      <c r="L2222">
        <v>1.8001147000031801</v>
      </c>
      <c r="M2222">
        <v>1.8001351999991999</v>
      </c>
      <c r="N2222">
        <v>3</v>
      </c>
      <c r="O2222">
        <v>0.31316449999940199</v>
      </c>
      <c r="P2222">
        <v>2.1680918999991299</v>
      </c>
    </row>
    <row r="2223" spans="1:16" x14ac:dyDescent="0.3">
      <c r="A2223">
        <v>7</v>
      </c>
      <c r="B2223">
        <v>1</v>
      </c>
      <c r="C2223">
        <v>1</v>
      </c>
      <c r="D2223">
        <v>5</v>
      </c>
      <c r="E2223" t="s">
        <v>70</v>
      </c>
      <c r="F2223" t="s">
        <v>13</v>
      </c>
      <c r="G2223">
        <v>2</v>
      </c>
      <c r="H2223" t="s">
        <v>13</v>
      </c>
      <c r="I2223" t="s">
        <v>13</v>
      </c>
      <c r="J2223" t="s">
        <v>16</v>
      </c>
      <c r="K2223" t="b">
        <v>0</v>
      </c>
      <c r="L2223">
        <v>1.74875029999748</v>
      </c>
      <c r="M2223">
        <v>4.4320447999998596</v>
      </c>
      <c r="N2223">
        <v>3</v>
      </c>
      <c r="O2223">
        <v>0.45084169999972801</v>
      </c>
      <c r="P2223">
        <v>4.9373912999981302</v>
      </c>
    </row>
    <row r="2224" spans="1:16" x14ac:dyDescent="0.3">
      <c r="A2224">
        <v>7</v>
      </c>
      <c r="B2224">
        <v>1</v>
      </c>
      <c r="C2224">
        <v>1</v>
      </c>
      <c r="D2224">
        <v>5</v>
      </c>
      <c r="E2224" t="s">
        <v>1499</v>
      </c>
      <c r="F2224" t="s">
        <v>13</v>
      </c>
      <c r="G2224">
        <v>2</v>
      </c>
      <c r="H2224" t="s">
        <v>13</v>
      </c>
      <c r="I2224" t="s">
        <v>13</v>
      </c>
      <c r="J2224" t="s">
        <v>16</v>
      </c>
      <c r="K2224" t="b">
        <v>0</v>
      </c>
      <c r="L2224">
        <v>0.84921879999819805</v>
      </c>
      <c r="M2224">
        <v>6.2992563999978302</v>
      </c>
      <c r="N2224">
        <v>3</v>
      </c>
      <c r="O2224">
        <v>0.17712150000079399</v>
      </c>
      <c r="P2224">
        <v>6.5598551000002798</v>
      </c>
    </row>
    <row r="2225" spans="1:16" x14ac:dyDescent="0.3">
      <c r="A2225">
        <v>7</v>
      </c>
      <c r="B2225">
        <v>1</v>
      </c>
      <c r="C2225">
        <v>1</v>
      </c>
      <c r="D2225">
        <v>5</v>
      </c>
      <c r="E2225" t="s">
        <v>774</v>
      </c>
      <c r="F2225">
        <v>1</v>
      </c>
      <c r="G2225">
        <v>2</v>
      </c>
      <c r="H2225">
        <v>1.98792440000034</v>
      </c>
      <c r="I2225">
        <v>147.50243230000001</v>
      </c>
      <c r="J2225" t="s">
        <v>16</v>
      </c>
      <c r="K2225" t="b">
        <v>1</v>
      </c>
      <c r="L2225">
        <v>0.98220310000033395</v>
      </c>
      <c r="M2225">
        <v>8.0489476000002504</v>
      </c>
      <c r="N2225">
        <v>3</v>
      </c>
      <c r="O2225">
        <v>6.4883600000030101E-2</v>
      </c>
      <c r="P2225">
        <v>8.1918994000006897</v>
      </c>
    </row>
    <row r="2226" spans="1:16" x14ac:dyDescent="0.3">
      <c r="A2226">
        <v>7</v>
      </c>
      <c r="B2226">
        <v>1</v>
      </c>
      <c r="C2226">
        <v>1</v>
      </c>
      <c r="D2226">
        <v>5</v>
      </c>
      <c r="E2226" t="s">
        <v>478</v>
      </c>
      <c r="F2226">
        <v>1</v>
      </c>
      <c r="G2226">
        <v>2</v>
      </c>
      <c r="H2226">
        <v>1.98722599999746</v>
      </c>
      <c r="I2226">
        <v>112.501845500003</v>
      </c>
      <c r="J2226" t="s">
        <v>16</v>
      </c>
      <c r="K2226" t="b">
        <v>1</v>
      </c>
      <c r="L2226">
        <v>1.1935444000009701</v>
      </c>
      <c r="M2226">
        <v>9.89355129999967</v>
      </c>
      <c r="N2226">
        <v>3</v>
      </c>
      <c r="O2226">
        <v>1.8348100002185699E-2</v>
      </c>
      <c r="P2226">
        <v>9.9772874999980594</v>
      </c>
    </row>
    <row r="2227" spans="1:16" x14ac:dyDescent="0.3">
      <c r="A2227">
        <v>7</v>
      </c>
      <c r="B2227">
        <v>1</v>
      </c>
      <c r="C2227">
        <v>1</v>
      </c>
      <c r="D2227">
        <v>5</v>
      </c>
      <c r="E2227" t="s">
        <v>1500</v>
      </c>
      <c r="F2227">
        <v>1</v>
      </c>
      <c r="G2227">
        <v>2</v>
      </c>
      <c r="H2227">
        <v>1.98717839999881</v>
      </c>
      <c r="I2227">
        <v>117.501876600003</v>
      </c>
      <c r="J2227" t="s">
        <v>16</v>
      </c>
      <c r="K2227" t="b">
        <v>1</v>
      </c>
      <c r="L2227">
        <v>1.0204274999996401</v>
      </c>
      <c r="M2227">
        <v>11.5036007999988</v>
      </c>
      <c r="N2227">
        <v>3</v>
      </c>
      <c r="O2227">
        <v>1.7815100000007099E-2</v>
      </c>
      <c r="P2227">
        <v>11.616557800000001</v>
      </c>
    </row>
    <row r="2228" spans="1:16" x14ac:dyDescent="0.3">
      <c r="A2228">
        <v>7</v>
      </c>
      <c r="B2228">
        <v>1</v>
      </c>
      <c r="C2228">
        <v>1</v>
      </c>
      <c r="D2228">
        <v>5</v>
      </c>
      <c r="E2228" t="s">
        <v>705</v>
      </c>
      <c r="F2228">
        <v>1</v>
      </c>
      <c r="G2228">
        <v>2</v>
      </c>
      <c r="H2228">
        <v>1.9860990000015599</v>
      </c>
      <c r="I2228">
        <v>57.5010395999998</v>
      </c>
      <c r="J2228" t="s">
        <v>16</v>
      </c>
      <c r="K2228" t="b">
        <v>1</v>
      </c>
      <c r="L2228">
        <v>0.73918100000082598</v>
      </c>
      <c r="M2228">
        <v>12.872342800001199</v>
      </c>
      <c r="N2228">
        <v>3</v>
      </c>
      <c r="O2228">
        <v>1.6524300001037801E-2</v>
      </c>
      <c r="P2228">
        <v>12.983133300000199</v>
      </c>
    </row>
    <row r="2229" spans="1:16" x14ac:dyDescent="0.3">
      <c r="A2229">
        <v>7</v>
      </c>
      <c r="B2229">
        <v>1</v>
      </c>
      <c r="C2229">
        <v>1</v>
      </c>
      <c r="D2229">
        <v>5</v>
      </c>
      <c r="E2229" t="s">
        <v>614</v>
      </c>
      <c r="F2229" t="s">
        <v>13</v>
      </c>
      <c r="G2229">
        <v>2</v>
      </c>
      <c r="H2229" t="s">
        <v>13</v>
      </c>
      <c r="I2229" t="s">
        <v>13</v>
      </c>
      <c r="J2229" t="s">
        <v>16</v>
      </c>
      <c r="K2229" t="b">
        <v>0</v>
      </c>
      <c r="L2229">
        <v>1.13465980000183</v>
      </c>
      <c r="M2229">
        <v>14.6344977999979</v>
      </c>
      <c r="N2229">
        <v>1</v>
      </c>
      <c r="O2229">
        <v>3.5587899998063201E-2</v>
      </c>
      <c r="P2229">
        <v>14.7385447999986</v>
      </c>
    </row>
    <row r="2230" spans="1:16" x14ac:dyDescent="0.3">
      <c r="A2230">
        <v>7</v>
      </c>
      <c r="B2230">
        <v>1</v>
      </c>
      <c r="C2230">
        <v>1</v>
      </c>
      <c r="D2230">
        <v>5</v>
      </c>
      <c r="E2230" t="s">
        <v>562</v>
      </c>
      <c r="F2230">
        <v>1</v>
      </c>
      <c r="G2230">
        <v>2</v>
      </c>
      <c r="H2230">
        <v>1.9857095000006699</v>
      </c>
      <c r="I2230">
        <v>40.000769800000903</v>
      </c>
      <c r="J2230" t="s">
        <v>14</v>
      </c>
      <c r="K2230" t="b">
        <v>0</v>
      </c>
      <c r="L2230">
        <v>0.50166089999765995</v>
      </c>
      <c r="M2230">
        <v>15.751481999999699</v>
      </c>
      <c r="N2230">
        <v>3</v>
      </c>
      <c r="O2230">
        <v>5.2353900002344703E-2</v>
      </c>
      <c r="P2230">
        <v>15.8669483999984</v>
      </c>
    </row>
    <row r="2231" spans="1:16" x14ac:dyDescent="0.3">
      <c r="A2231">
        <v>7</v>
      </c>
      <c r="B2231">
        <v>1</v>
      </c>
      <c r="C2231">
        <v>1</v>
      </c>
      <c r="D2231">
        <v>5</v>
      </c>
      <c r="E2231" t="s">
        <v>1132</v>
      </c>
      <c r="F2231">
        <v>1</v>
      </c>
      <c r="G2231">
        <v>2</v>
      </c>
      <c r="H2231">
        <v>1.9848515000012401</v>
      </c>
      <c r="I2231">
        <v>5.0001131000026398</v>
      </c>
      <c r="J2231" t="s">
        <v>16</v>
      </c>
      <c r="K2231" t="b">
        <v>1</v>
      </c>
      <c r="L2231">
        <v>0.70767089999935695</v>
      </c>
      <c r="M2231">
        <v>17.090725800000701</v>
      </c>
      <c r="N2231">
        <v>3</v>
      </c>
      <c r="O2231">
        <v>1.7179700000269801E-2</v>
      </c>
      <c r="P2231">
        <v>17.199871299999401</v>
      </c>
    </row>
    <row r="2232" spans="1:16" x14ac:dyDescent="0.3">
      <c r="A2232">
        <v>7</v>
      </c>
      <c r="B2232">
        <v>1</v>
      </c>
      <c r="C2232">
        <v>1</v>
      </c>
      <c r="D2232">
        <v>5</v>
      </c>
      <c r="E2232" t="s">
        <v>1327</v>
      </c>
      <c r="F2232">
        <v>1</v>
      </c>
      <c r="G2232">
        <v>2</v>
      </c>
      <c r="H2232">
        <v>1.9851765999992499</v>
      </c>
      <c r="I2232">
        <v>22.500353300001699</v>
      </c>
      <c r="J2232" t="s">
        <v>16</v>
      </c>
      <c r="K2232" t="b">
        <v>1</v>
      </c>
      <c r="L2232">
        <v>0.68663250000099696</v>
      </c>
      <c r="M2232">
        <v>18.403037699998102</v>
      </c>
      <c r="N2232">
        <v>3</v>
      </c>
      <c r="O2232">
        <v>2.6486099999601699E-2</v>
      </c>
      <c r="P2232">
        <v>18.561142499998802</v>
      </c>
    </row>
    <row r="2233" spans="1:16" x14ac:dyDescent="0.3">
      <c r="A2233">
        <v>7</v>
      </c>
      <c r="B2233">
        <v>1</v>
      </c>
      <c r="C2233">
        <v>1</v>
      </c>
      <c r="D2233">
        <v>5</v>
      </c>
      <c r="E2233" t="s">
        <v>1501</v>
      </c>
      <c r="F2233">
        <v>1</v>
      </c>
      <c r="G2233">
        <v>2</v>
      </c>
      <c r="H2233">
        <v>1.98548980000123</v>
      </c>
      <c r="I2233">
        <v>35.000647300003003</v>
      </c>
      <c r="J2233" t="s">
        <v>16</v>
      </c>
      <c r="K2233" t="b">
        <v>1</v>
      </c>
      <c r="L2233">
        <v>1.1132251999988501</v>
      </c>
      <c r="M2233">
        <v>20.179900799997998</v>
      </c>
      <c r="N2233">
        <v>3</v>
      </c>
      <c r="O2233">
        <v>6.2907899999117903E-2</v>
      </c>
      <c r="P2233">
        <v>20.3175884000011</v>
      </c>
    </row>
    <row r="2234" spans="1:16" x14ac:dyDescent="0.3">
      <c r="A2234">
        <v>7</v>
      </c>
      <c r="B2234">
        <v>1</v>
      </c>
      <c r="C2234">
        <v>1</v>
      </c>
      <c r="D2234">
        <v>5</v>
      </c>
      <c r="E2234" t="s">
        <v>1502</v>
      </c>
      <c r="F2234">
        <v>1</v>
      </c>
      <c r="G2234">
        <v>2</v>
      </c>
      <c r="H2234">
        <v>1.9855287999998801</v>
      </c>
      <c r="I2234">
        <v>37.500717400002003</v>
      </c>
      <c r="J2234" t="s">
        <v>14</v>
      </c>
      <c r="K2234" t="b">
        <v>0</v>
      </c>
      <c r="L2234">
        <v>0.675254199999472</v>
      </c>
      <c r="M2234">
        <v>21.508365900001099</v>
      </c>
      <c r="N2234">
        <v>3</v>
      </c>
      <c r="O2234">
        <v>9.1809999998076805E-2</v>
      </c>
      <c r="P2234">
        <v>21.674495700001</v>
      </c>
    </row>
    <row r="2235" spans="1:16" x14ac:dyDescent="0.3">
      <c r="A2235">
        <v>7</v>
      </c>
      <c r="B2235">
        <v>1</v>
      </c>
      <c r="C2235">
        <v>1</v>
      </c>
      <c r="D2235">
        <v>5</v>
      </c>
      <c r="E2235" t="s">
        <v>460</v>
      </c>
      <c r="F2235">
        <v>1</v>
      </c>
      <c r="G2235">
        <v>2</v>
      </c>
      <c r="H2235">
        <v>1.9850480000022801</v>
      </c>
      <c r="I2235">
        <v>15.0002627000031</v>
      </c>
      <c r="J2235" t="s">
        <v>16</v>
      </c>
      <c r="K2235" t="b">
        <v>1</v>
      </c>
      <c r="L2235">
        <v>0.74506810000093504</v>
      </c>
      <c r="M2235">
        <v>22.928047900000799</v>
      </c>
      <c r="N2235">
        <v>1</v>
      </c>
      <c r="O2235">
        <v>0.11327690000325701</v>
      </c>
      <c r="P2235">
        <v>23.119846999998099</v>
      </c>
    </row>
    <row r="2236" spans="1:16" x14ac:dyDescent="0.3">
      <c r="A2236">
        <v>7</v>
      </c>
      <c r="B2236">
        <v>1</v>
      </c>
      <c r="C2236">
        <v>1</v>
      </c>
      <c r="D2236">
        <v>5</v>
      </c>
      <c r="E2236" t="s">
        <v>116</v>
      </c>
      <c r="F2236" t="s">
        <v>13</v>
      </c>
      <c r="G2236">
        <v>2</v>
      </c>
      <c r="H2236" t="s">
        <v>13</v>
      </c>
      <c r="I2236" t="s">
        <v>13</v>
      </c>
      <c r="J2236" t="s">
        <v>16</v>
      </c>
      <c r="K2236" t="b">
        <v>0</v>
      </c>
      <c r="L2236">
        <v>0.48131529999955103</v>
      </c>
      <c r="M2236">
        <v>24.1143282000012</v>
      </c>
      <c r="N2236">
        <v>1</v>
      </c>
      <c r="O2236">
        <v>5.68887000008544E-2</v>
      </c>
      <c r="P2236">
        <v>24.263662500001399</v>
      </c>
    </row>
    <row r="2237" spans="1:16" x14ac:dyDescent="0.3">
      <c r="A2237">
        <v>7</v>
      </c>
      <c r="B2237">
        <v>1</v>
      </c>
      <c r="C2237">
        <v>1</v>
      </c>
      <c r="D2237">
        <v>5</v>
      </c>
      <c r="E2237" t="s">
        <v>1503</v>
      </c>
      <c r="F2237">
        <v>1</v>
      </c>
      <c r="G2237">
        <v>2</v>
      </c>
      <c r="H2237">
        <v>1.9878140999971901</v>
      </c>
      <c r="I2237">
        <v>135.002261000001</v>
      </c>
      <c r="J2237" t="s">
        <v>16</v>
      </c>
      <c r="K2237" t="b">
        <v>1</v>
      </c>
      <c r="L2237">
        <v>0.42078740000215498</v>
      </c>
      <c r="M2237">
        <v>25.203914400000901</v>
      </c>
      <c r="N2237">
        <v>1</v>
      </c>
      <c r="O2237">
        <v>7.5614900000800803E-2</v>
      </c>
      <c r="P2237">
        <v>25.378296800001401</v>
      </c>
    </row>
    <row r="2238" spans="1:16" x14ac:dyDescent="0.3">
      <c r="A2238">
        <v>7</v>
      </c>
      <c r="B2238">
        <v>1</v>
      </c>
      <c r="C2238">
        <v>1</v>
      </c>
      <c r="D2238">
        <v>5</v>
      </c>
      <c r="E2238" t="s">
        <v>1124</v>
      </c>
      <c r="F2238" t="s">
        <v>13</v>
      </c>
      <c r="G2238">
        <v>2</v>
      </c>
      <c r="H2238" t="s">
        <v>13</v>
      </c>
      <c r="I2238" t="s">
        <v>13</v>
      </c>
      <c r="J2238" t="s">
        <v>16</v>
      </c>
      <c r="K2238" t="b">
        <v>0</v>
      </c>
      <c r="L2238">
        <v>0.25547109999752099</v>
      </c>
      <c r="M2238">
        <v>26.1386734999978</v>
      </c>
      <c r="N2238">
        <v>1</v>
      </c>
      <c r="O2238">
        <v>6.8483400002151001E-2</v>
      </c>
      <c r="P2238">
        <v>26.307161500000799</v>
      </c>
    </row>
    <row r="2239" spans="1:16" x14ac:dyDescent="0.3">
      <c r="A2239">
        <v>7</v>
      </c>
      <c r="B2239">
        <v>1</v>
      </c>
      <c r="C2239">
        <v>1</v>
      </c>
      <c r="D2239">
        <v>5</v>
      </c>
      <c r="E2239" t="s">
        <v>48</v>
      </c>
      <c r="F2239">
        <v>1</v>
      </c>
      <c r="G2239">
        <v>2</v>
      </c>
      <c r="H2239">
        <v>1.98573169999872</v>
      </c>
      <c r="I2239">
        <v>42.500828100000902</v>
      </c>
      <c r="J2239" t="s">
        <v>14</v>
      </c>
      <c r="K2239" t="b">
        <v>0</v>
      </c>
      <c r="L2239">
        <v>0.171089999999822</v>
      </c>
      <c r="M2239">
        <v>26.987692599999701</v>
      </c>
      <c r="N2239">
        <v>3</v>
      </c>
      <c r="O2239">
        <v>4.8207399999228101E-2</v>
      </c>
      <c r="P2239">
        <v>27.126895999997899</v>
      </c>
    </row>
    <row r="2240" spans="1:16" x14ac:dyDescent="0.3">
      <c r="A2240">
        <v>7</v>
      </c>
      <c r="B2240">
        <v>1</v>
      </c>
      <c r="C2240">
        <v>1</v>
      </c>
      <c r="D2240">
        <v>5</v>
      </c>
      <c r="E2240" t="s">
        <v>1219</v>
      </c>
      <c r="F2240" t="s">
        <v>13</v>
      </c>
      <c r="G2240">
        <v>2</v>
      </c>
      <c r="H2240" t="s">
        <v>13</v>
      </c>
      <c r="I2240" t="s">
        <v>13</v>
      </c>
      <c r="J2240" t="s">
        <v>14</v>
      </c>
      <c r="K2240" t="b">
        <v>1</v>
      </c>
      <c r="L2240">
        <v>0.43050009999933497</v>
      </c>
      <c r="M2240">
        <v>28.063473300000599</v>
      </c>
      <c r="N2240">
        <v>3</v>
      </c>
      <c r="O2240">
        <v>0.21877730000051099</v>
      </c>
      <c r="P2240">
        <v>28.313801699998301</v>
      </c>
    </row>
    <row r="2241" spans="1:16" x14ac:dyDescent="0.3">
      <c r="A2241">
        <v>7</v>
      </c>
      <c r="B2241">
        <v>1</v>
      </c>
      <c r="C2241">
        <v>1</v>
      </c>
      <c r="D2241">
        <v>5</v>
      </c>
      <c r="E2241" t="s">
        <v>100</v>
      </c>
      <c r="F2241" t="s">
        <v>13</v>
      </c>
      <c r="G2241">
        <v>2</v>
      </c>
      <c r="H2241" t="s">
        <v>13</v>
      </c>
      <c r="I2241" t="s">
        <v>13</v>
      </c>
      <c r="J2241" t="s">
        <v>14</v>
      </c>
      <c r="K2241" t="b">
        <v>1</v>
      </c>
      <c r="L2241">
        <v>0.54551680000076896</v>
      </c>
      <c r="M2241">
        <v>29.378580100001301</v>
      </c>
      <c r="N2241">
        <v>3</v>
      </c>
      <c r="O2241">
        <v>0.18658810000124501</v>
      </c>
      <c r="P2241">
        <v>29.705333599999001</v>
      </c>
    </row>
    <row r="2242" spans="1:16" x14ac:dyDescent="0.3">
      <c r="A2242">
        <v>7</v>
      </c>
      <c r="B2242">
        <v>1</v>
      </c>
      <c r="C2242">
        <v>1</v>
      </c>
      <c r="D2242">
        <v>5</v>
      </c>
      <c r="E2242" t="s">
        <v>1504</v>
      </c>
      <c r="F2242" t="s">
        <v>13</v>
      </c>
      <c r="G2242">
        <v>2</v>
      </c>
      <c r="H2242" t="s">
        <v>13</v>
      </c>
      <c r="I2242" t="s">
        <v>13</v>
      </c>
      <c r="J2242" t="s">
        <v>16</v>
      </c>
      <c r="K2242" t="b">
        <v>0</v>
      </c>
      <c r="L2242">
        <v>0.72999879999770201</v>
      </c>
      <c r="M2242">
        <v>30.946522599999302</v>
      </c>
      <c r="N2242">
        <v>1</v>
      </c>
      <c r="O2242">
        <v>0.24573050000253699</v>
      </c>
      <c r="P2242">
        <v>31.308367800000301</v>
      </c>
    </row>
    <row r="2243" spans="1:16" x14ac:dyDescent="0.3">
      <c r="A2243">
        <v>7</v>
      </c>
      <c r="B2243">
        <v>1</v>
      </c>
      <c r="C2243">
        <v>1</v>
      </c>
      <c r="D2243">
        <v>5</v>
      </c>
      <c r="E2243" t="s">
        <v>1351</v>
      </c>
      <c r="F2243" t="s">
        <v>13</v>
      </c>
      <c r="G2243">
        <v>2</v>
      </c>
      <c r="H2243" t="s">
        <v>13</v>
      </c>
      <c r="I2243" t="s">
        <v>13</v>
      </c>
      <c r="J2243" t="s">
        <v>14</v>
      </c>
      <c r="K2243" t="b">
        <v>1</v>
      </c>
      <c r="L2243">
        <v>0.57479289999901095</v>
      </c>
      <c r="M2243">
        <v>32.391325000000499</v>
      </c>
      <c r="N2243">
        <v>3</v>
      </c>
      <c r="O2243">
        <v>0.10114450000037301</v>
      </c>
      <c r="P2243">
        <v>32.579863200000503</v>
      </c>
    </row>
    <row r="2244" spans="1:16" x14ac:dyDescent="0.3">
      <c r="A2244">
        <v>7</v>
      </c>
      <c r="B2244">
        <v>1</v>
      </c>
      <c r="C2244">
        <v>1</v>
      </c>
      <c r="D2244">
        <v>5</v>
      </c>
      <c r="E2244" t="s">
        <v>1505</v>
      </c>
      <c r="F2244">
        <v>1</v>
      </c>
      <c r="G2244">
        <v>2</v>
      </c>
      <c r="H2244">
        <v>1.98571729999821</v>
      </c>
      <c r="I2244">
        <v>45.000851000000701</v>
      </c>
      <c r="J2244" t="s">
        <v>14</v>
      </c>
      <c r="K2244" t="b">
        <v>0</v>
      </c>
      <c r="L2244">
        <v>0.30838440000297901</v>
      </c>
      <c r="M2244">
        <v>33.408183200001098</v>
      </c>
      <c r="N2244">
        <v>3</v>
      </c>
      <c r="O2244">
        <v>5.9107699999003699E-2</v>
      </c>
      <c r="P2244">
        <v>33.5778118999988</v>
      </c>
    </row>
    <row r="2245" spans="1:16" x14ac:dyDescent="0.3">
      <c r="A2245">
        <v>7</v>
      </c>
      <c r="B2245">
        <v>1</v>
      </c>
      <c r="C2245">
        <v>1</v>
      </c>
      <c r="D2245">
        <v>5</v>
      </c>
      <c r="E2245" t="s">
        <v>1506</v>
      </c>
      <c r="F2245" t="s">
        <v>13</v>
      </c>
      <c r="G2245">
        <v>2</v>
      </c>
      <c r="H2245" t="s">
        <v>13</v>
      </c>
      <c r="I2245" t="s">
        <v>13</v>
      </c>
      <c r="J2245" t="s">
        <v>16</v>
      </c>
      <c r="K2245" t="b">
        <v>0</v>
      </c>
      <c r="L2245">
        <v>0.76450459999978204</v>
      </c>
      <c r="M2245">
        <v>34.847579799999998</v>
      </c>
      <c r="N2245">
        <v>1</v>
      </c>
      <c r="O2245">
        <v>7.4636599998484598E-2</v>
      </c>
      <c r="P2245">
        <v>35.017288600000001</v>
      </c>
    </row>
    <row r="2246" spans="1:16" x14ac:dyDescent="0.3">
      <c r="A2246">
        <v>7</v>
      </c>
      <c r="B2246">
        <v>1</v>
      </c>
      <c r="C2246">
        <v>1</v>
      </c>
      <c r="D2246">
        <v>5</v>
      </c>
      <c r="E2246" t="s">
        <v>1507</v>
      </c>
      <c r="F2246" t="s">
        <v>13</v>
      </c>
      <c r="G2246">
        <v>2</v>
      </c>
      <c r="H2246" t="s">
        <v>13</v>
      </c>
      <c r="I2246" t="s">
        <v>13</v>
      </c>
      <c r="J2246" t="s">
        <v>14</v>
      </c>
      <c r="K2246" t="b">
        <v>1</v>
      </c>
      <c r="L2246">
        <v>1.24473320000106</v>
      </c>
      <c r="M2246">
        <v>36.777631299999499</v>
      </c>
      <c r="N2246">
        <v>3</v>
      </c>
      <c r="O2246">
        <v>6.0061299998778898E-2</v>
      </c>
      <c r="P2246">
        <v>36.978940699998901</v>
      </c>
    </row>
    <row r="2247" spans="1:16" x14ac:dyDescent="0.3">
      <c r="A2247">
        <v>7</v>
      </c>
      <c r="B2247">
        <v>1</v>
      </c>
      <c r="C2247">
        <v>1</v>
      </c>
      <c r="D2247">
        <v>5</v>
      </c>
      <c r="E2247" t="s">
        <v>383</v>
      </c>
      <c r="F2247">
        <v>1</v>
      </c>
      <c r="G2247">
        <v>2</v>
      </c>
      <c r="H2247">
        <v>1.9875969999993699</v>
      </c>
      <c r="I2247">
        <v>127.5021017</v>
      </c>
      <c r="J2247" t="s">
        <v>14</v>
      </c>
      <c r="K2247" t="b">
        <v>0</v>
      </c>
      <c r="L2247">
        <v>0.55678279999847302</v>
      </c>
      <c r="M2247">
        <v>38.0397015999988</v>
      </c>
      <c r="N2247">
        <v>3</v>
      </c>
      <c r="O2247">
        <v>0.144882900000084</v>
      </c>
      <c r="P2247">
        <v>38.303519500001102</v>
      </c>
    </row>
    <row r="2248" spans="1:16" x14ac:dyDescent="0.3">
      <c r="A2248">
        <v>7</v>
      </c>
      <c r="B2248">
        <v>1</v>
      </c>
      <c r="C2248">
        <v>1</v>
      </c>
      <c r="D2248">
        <v>5</v>
      </c>
      <c r="E2248" t="s">
        <v>1256</v>
      </c>
      <c r="F2248">
        <v>1</v>
      </c>
      <c r="G2248">
        <v>2</v>
      </c>
      <c r="H2248">
        <v>1.9848106999998001</v>
      </c>
      <c r="I2248">
        <v>7.5001437999999299</v>
      </c>
      <c r="J2248" t="s">
        <v>14</v>
      </c>
      <c r="K2248" t="b">
        <v>0</v>
      </c>
      <c r="L2248">
        <v>0.56933280000157505</v>
      </c>
      <c r="M2248">
        <v>39.385668499999198</v>
      </c>
      <c r="N2248">
        <v>3</v>
      </c>
      <c r="O2248">
        <v>1.1774951000006699</v>
      </c>
      <c r="P2248">
        <v>42.568064099999901</v>
      </c>
    </row>
    <row r="2249" spans="1:16" x14ac:dyDescent="0.3">
      <c r="A2249">
        <v>7</v>
      </c>
      <c r="B2249">
        <v>1</v>
      </c>
      <c r="C2249">
        <v>1</v>
      </c>
      <c r="D2249">
        <v>5</v>
      </c>
      <c r="E2249" t="s">
        <v>1508</v>
      </c>
      <c r="F2249">
        <v>1</v>
      </c>
      <c r="G2249">
        <v>2</v>
      </c>
      <c r="H2249">
        <v>1.98774029999913</v>
      </c>
      <c r="I2249">
        <v>140.00229890000301</v>
      </c>
      <c r="J2249" t="s">
        <v>16</v>
      </c>
      <c r="K2249" t="b">
        <v>1</v>
      </c>
      <c r="L2249">
        <v>1.5128540999976401</v>
      </c>
      <c r="M2249">
        <v>44.595793600001301</v>
      </c>
      <c r="N2249">
        <v>1</v>
      </c>
      <c r="O2249">
        <v>0.77945459999682498</v>
      </c>
      <c r="P2249">
        <v>45.522138600001199</v>
      </c>
    </row>
    <row r="2250" spans="1:16" x14ac:dyDescent="0.3">
      <c r="A2250">
        <v>7</v>
      </c>
      <c r="B2250">
        <v>1</v>
      </c>
      <c r="C2250">
        <v>1</v>
      </c>
      <c r="D2250">
        <v>5</v>
      </c>
      <c r="E2250" t="s">
        <v>1509</v>
      </c>
      <c r="F2250">
        <v>1</v>
      </c>
      <c r="G2250">
        <v>2</v>
      </c>
      <c r="H2250">
        <v>1.9852974999994299</v>
      </c>
      <c r="I2250">
        <v>25.0004268000012</v>
      </c>
      <c r="J2250" t="s">
        <v>14</v>
      </c>
      <c r="K2250" t="b">
        <v>0</v>
      </c>
      <c r="L2250">
        <v>0.68213130000003697</v>
      </c>
      <c r="M2250">
        <v>46.715052399999003</v>
      </c>
      <c r="N2250">
        <v>1</v>
      </c>
      <c r="O2250">
        <v>1.1929439999985301</v>
      </c>
      <c r="P2250">
        <v>48.023624199999198</v>
      </c>
    </row>
    <row r="2251" spans="1:16" x14ac:dyDescent="0.3">
      <c r="A2251">
        <v>7</v>
      </c>
      <c r="B2251">
        <v>1</v>
      </c>
      <c r="C2251">
        <v>1</v>
      </c>
      <c r="D2251">
        <v>5</v>
      </c>
      <c r="E2251" t="s">
        <v>1510</v>
      </c>
      <c r="F2251">
        <v>1</v>
      </c>
      <c r="G2251">
        <v>2</v>
      </c>
      <c r="H2251">
        <v>1.98740040000121</v>
      </c>
      <c r="I2251">
        <v>120.001945400003</v>
      </c>
      <c r="J2251" t="s">
        <v>16</v>
      </c>
      <c r="K2251" t="b">
        <v>1</v>
      </c>
      <c r="L2251">
        <v>0.72403839999969899</v>
      </c>
      <c r="M2251">
        <v>49.257057200000403</v>
      </c>
      <c r="N2251">
        <v>1</v>
      </c>
      <c r="O2251">
        <v>0.100542899999709</v>
      </c>
      <c r="P2251">
        <v>49.467222200000798</v>
      </c>
    </row>
    <row r="2252" spans="1:16" x14ac:dyDescent="0.3">
      <c r="A2252">
        <v>7</v>
      </c>
      <c r="B2252">
        <v>1</v>
      </c>
      <c r="C2252">
        <v>1</v>
      </c>
      <c r="D2252">
        <v>5</v>
      </c>
      <c r="E2252" t="s">
        <v>708</v>
      </c>
      <c r="F2252" t="s">
        <v>13</v>
      </c>
      <c r="G2252">
        <v>2</v>
      </c>
      <c r="H2252" t="s">
        <v>13</v>
      </c>
      <c r="I2252" t="s">
        <v>13</v>
      </c>
      <c r="J2252" t="s">
        <v>14</v>
      </c>
      <c r="K2252" t="b">
        <v>1</v>
      </c>
      <c r="L2252">
        <v>0.70291219999853605</v>
      </c>
      <c r="M2252">
        <v>50.685730699999098</v>
      </c>
      <c r="N2252">
        <v>3</v>
      </c>
      <c r="O2252">
        <v>7.3601899999630405E-2</v>
      </c>
      <c r="P2252">
        <v>50.888251600001198</v>
      </c>
    </row>
    <row r="2253" spans="1:16" x14ac:dyDescent="0.3">
      <c r="A2253">
        <v>7</v>
      </c>
      <c r="B2253">
        <v>1</v>
      </c>
      <c r="C2253">
        <v>1</v>
      </c>
      <c r="D2253">
        <v>5</v>
      </c>
      <c r="E2253" t="s">
        <v>63</v>
      </c>
      <c r="F2253">
        <v>1</v>
      </c>
      <c r="G2253">
        <v>2</v>
      </c>
      <c r="H2253">
        <v>1.98580570000195</v>
      </c>
      <c r="I2253">
        <v>50.0009367000021</v>
      </c>
      <c r="J2253" t="s">
        <v>14</v>
      </c>
      <c r="K2253" t="b">
        <v>0</v>
      </c>
      <c r="L2253">
        <v>0.46752099999866897</v>
      </c>
      <c r="M2253">
        <v>51.867113799999103</v>
      </c>
      <c r="N2253">
        <v>3</v>
      </c>
      <c r="O2253">
        <v>8.2372799999575405E-2</v>
      </c>
      <c r="P2253">
        <v>52.057133599999403</v>
      </c>
    </row>
    <row r="2254" spans="1:16" x14ac:dyDescent="0.3">
      <c r="A2254">
        <v>7</v>
      </c>
      <c r="B2254">
        <v>1</v>
      </c>
      <c r="C2254">
        <v>1</v>
      </c>
      <c r="D2254">
        <v>5</v>
      </c>
      <c r="E2254" t="s">
        <v>1511</v>
      </c>
      <c r="F2254" t="s">
        <v>13</v>
      </c>
      <c r="G2254">
        <v>2</v>
      </c>
      <c r="H2254" t="s">
        <v>13</v>
      </c>
      <c r="I2254" t="s">
        <v>13</v>
      </c>
      <c r="J2254" t="s">
        <v>14</v>
      </c>
      <c r="K2254" t="b">
        <v>1</v>
      </c>
      <c r="L2254">
        <v>0.37089330000162601</v>
      </c>
      <c r="M2254">
        <v>52.937354999998199</v>
      </c>
      <c r="N2254">
        <v>3</v>
      </c>
      <c r="O2254">
        <v>0.69706980000046304</v>
      </c>
      <c r="P2254">
        <v>53.783737300000197</v>
      </c>
    </row>
    <row r="2255" spans="1:16" x14ac:dyDescent="0.3">
      <c r="A2255">
        <v>7</v>
      </c>
      <c r="B2255">
        <v>1</v>
      </c>
      <c r="C2255">
        <v>1</v>
      </c>
      <c r="D2255">
        <v>5</v>
      </c>
      <c r="E2255" t="s">
        <v>1512</v>
      </c>
      <c r="F2255" t="s">
        <v>13</v>
      </c>
      <c r="G2255">
        <v>2</v>
      </c>
      <c r="H2255" t="s">
        <v>13</v>
      </c>
      <c r="I2255" t="s">
        <v>13</v>
      </c>
      <c r="J2255" t="s">
        <v>16</v>
      </c>
      <c r="K2255" t="b">
        <v>0</v>
      </c>
      <c r="L2255">
        <v>0.79783300000053703</v>
      </c>
      <c r="M2255">
        <v>55.0973315999981</v>
      </c>
      <c r="N2255">
        <v>1</v>
      </c>
      <c r="O2255">
        <v>1.6291600000840799E-2</v>
      </c>
      <c r="P2255">
        <v>55.183013300000297</v>
      </c>
    </row>
    <row r="2256" spans="1:16" x14ac:dyDescent="0.3">
      <c r="A2256">
        <v>7</v>
      </c>
      <c r="B2256">
        <v>1</v>
      </c>
      <c r="C2256">
        <v>1</v>
      </c>
      <c r="D2256">
        <v>5</v>
      </c>
      <c r="E2256" t="s">
        <v>1513</v>
      </c>
      <c r="F2256">
        <v>1</v>
      </c>
      <c r="G2256">
        <v>2</v>
      </c>
      <c r="H2256">
        <v>1.9858193</v>
      </c>
      <c r="I2256">
        <v>47.500912999999898</v>
      </c>
      <c r="J2256" t="s">
        <v>16</v>
      </c>
      <c r="K2256" t="b">
        <v>1</v>
      </c>
      <c r="L2256">
        <v>0.86973960000250405</v>
      </c>
      <c r="M2256">
        <v>56.569234599999596</v>
      </c>
      <c r="N2256">
        <v>1</v>
      </c>
      <c r="O2256">
        <v>6.8171100003382903E-2</v>
      </c>
      <c r="P2256">
        <v>56.754820300000603</v>
      </c>
    </row>
    <row r="2257" spans="1:16" x14ac:dyDescent="0.3">
      <c r="A2257">
        <v>7</v>
      </c>
      <c r="B2257">
        <v>1</v>
      </c>
      <c r="C2257">
        <v>1</v>
      </c>
      <c r="D2257">
        <v>5</v>
      </c>
      <c r="E2257" t="s">
        <v>1514</v>
      </c>
      <c r="F2257">
        <v>1</v>
      </c>
      <c r="G2257">
        <v>2</v>
      </c>
      <c r="H2257">
        <v>1.98607510000147</v>
      </c>
      <c r="I2257">
        <v>55.001017600003301</v>
      </c>
      <c r="J2257" t="s">
        <v>16</v>
      </c>
      <c r="K2257" t="b">
        <v>1</v>
      </c>
      <c r="L2257">
        <v>1.2816209999982699</v>
      </c>
      <c r="M2257">
        <v>58.547809700001402</v>
      </c>
      <c r="N2257">
        <v>3</v>
      </c>
      <c r="O2257">
        <v>2.43530000007013E-2</v>
      </c>
      <c r="P2257">
        <v>58.655017000001003</v>
      </c>
    </row>
    <row r="2258" spans="1:16" x14ac:dyDescent="0.3">
      <c r="A2258">
        <v>7</v>
      </c>
      <c r="B2258">
        <v>1</v>
      </c>
      <c r="C2258">
        <v>1</v>
      </c>
      <c r="D2258">
        <v>5</v>
      </c>
      <c r="E2258" t="s">
        <v>1515</v>
      </c>
      <c r="F2258" t="s">
        <v>13</v>
      </c>
      <c r="G2258">
        <v>2</v>
      </c>
      <c r="H2258" t="s">
        <v>13</v>
      </c>
      <c r="I2258" t="s">
        <v>13</v>
      </c>
      <c r="J2258" t="s">
        <v>14</v>
      </c>
      <c r="K2258" t="b">
        <v>1</v>
      </c>
      <c r="L2258">
        <v>1.0145324000004601</v>
      </c>
      <c r="M2258">
        <v>60.180714300000503</v>
      </c>
      <c r="N2258">
        <v>1</v>
      </c>
      <c r="O2258">
        <v>9.7005999999964801E-2</v>
      </c>
      <c r="P2258">
        <v>60.3756826999997</v>
      </c>
    </row>
    <row r="2259" spans="1:16" x14ac:dyDescent="0.3">
      <c r="A2259">
        <v>7</v>
      </c>
      <c r="B2259">
        <v>1</v>
      </c>
      <c r="C2259">
        <v>1</v>
      </c>
      <c r="D2259">
        <v>5</v>
      </c>
      <c r="E2259" t="s">
        <v>1516</v>
      </c>
      <c r="F2259" t="s">
        <v>13</v>
      </c>
      <c r="G2259">
        <v>2</v>
      </c>
      <c r="H2259" t="s">
        <v>13</v>
      </c>
      <c r="I2259" t="s">
        <v>13</v>
      </c>
      <c r="J2259" t="s">
        <v>16</v>
      </c>
      <c r="K2259" t="b">
        <v>0</v>
      </c>
      <c r="L2259">
        <v>0.87090949999765099</v>
      </c>
      <c r="M2259">
        <v>61.753726499999203</v>
      </c>
      <c r="N2259">
        <v>1</v>
      </c>
      <c r="O2259">
        <v>7.5743299999885494E-2</v>
      </c>
      <c r="P2259">
        <v>61.946486199998603</v>
      </c>
    </row>
    <row r="2260" spans="1:16" x14ac:dyDescent="0.3">
      <c r="A2260">
        <v>7</v>
      </c>
      <c r="B2260">
        <v>1</v>
      </c>
      <c r="C2260">
        <v>1</v>
      </c>
      <c r="D2260">
        <v>5</v>
      </c>
      <c r="E2260" t="s">
        <v>223</v>
      </c>
      <c r="F2260">
        <v>1</v>
      </c>
      <c r="G2260">
        <v>2</v>
      </c>
      <c r="H2260">
        <v>1.98702159999812</v>
      </c>
      <c r="I2260">
        <v>100.001676200001</v>
      </c>
      <c r="J2260" t="s">
        <v>16</v>
      </c>
      <c r="K2260" t="b">
        <v>1</v>
      </c>
      <c r="L2260">
        <v>0.48879490000035702</v>
      </c>
      <c r="M2260">
        <v>62.955052099998298</v>
      </c>
      <c r="N2260">
        <v>1</v>
      </c>
      <c r="O2260">
        <v>0.13726529999985401</v>
      </c>
      <c r="P2260">
        <v>63.191918399999899</v>
      </c>
    </row>
    <row r="2261" spans="1:16" x14ac:dyDescent="0.3">
      <c r="A2261">
        <v>7</v>
      </c>
      <c r="B2261">
        <v>1</v>
      </c>
      <c r="C2261">
        <v>1</v>
      </c>
      <c r="D2261">
        <v>5</v>
      </c>
      <c r="E2261" t="s">
        <v>1352</v>
      </c>
      <c r="F2261" t="s">
        <v>13</v>
      </c>
      <c r="G2261">
        <v>2</v>
      </c>
      <c r="H2261" t="s">
        <v>13</v>
      </c>
      <c r="I2261" t="s">
        <v>13</v>
      </c>
      <c r="J2261" t="s">
        <v>16</v>
      </c>
      <c r="K2261" t="b">
        <v>0</v>
      </c>
      <c r="L2261">
        <v>0.72749140000087198</v>
      </c>
      <c r="M2261">
        <v>64.427157899997795</v>
      </c>
      <c r="N2261">
        <v>1</v>
      </c>
      <c r="O2261">
        <v>0.37084359999789701</v>
      </c>
      <c r="P2261">
        <v>64.929517100001306</v>
      </c>
    </row>
    <row r="2262" spans="1:16" x14ac:dyDescent="0.3">
      <c r="A2262">
        <v>7</v>
      </c>
      <c r="B2262">
        <v>1</v>
      </c>
      <c r="C2262">
        <v>1</v>
      </c>
      <c r="D2262">
        <v>5</v>
      </c>
      <c r="E2262" t="s">
        <v>1427</v>
      </c>
      <c r="F2262" t="s">
        <v>13</v>
      </c>
      <c r="G2262">
        <v>2</v>
      </c>
      <c r="H2262" t="s">
        <v>13</v>
      </c>
      <c r="I2262" t="s">
        <v>13</v>
      </c>
      <c r="J2262" t="s">
        <v>16</v>
      </c>
      <c r="K2262" t="b">
        <v>0</v>
      </c>
      <c r="L2262">
        <v>0.56171259999973699</v>
      </c>
      <c r="M2262">
        <v>66.011137499997901</v>
      </c>
      <c r="N2262">
        <v>1</v>
      </c>
      <c r="O2262">
        <v>0.18761729999823701</v>
      </c>
      <c r="P2262">
        <v>66.298292200001001</v>
      </c>
    </row>
    <row r="2263" spans="1:16" x14ac:dyDescent="0.3">
      <c r="A2263">
        <v>7</v>
      </c>
      <c r="B2263">
        <v>1</v>
      </c>
      <c r="C2263">
        <v>1</v>
      </c>
      <c r="D2263">
        <v>5</v>
      </c>
      <c r="E2263" t="s">
        <v>439</v>
      </c>
      <c r="F2263">
        <v>1</v>
      </c>
      <c r="G2263">
        <v>2</v>
      </c>
      <c r="H2263">
        <v>1.9868214999987699</v>
      </c>
      <c r="I2263">
        <v>90.001561900000496</v>
      </c>
      <c r="J2263" t="s">
        <v>16</v>
      </c>
      <c r="K2263" t="b">
        <v>1</v>
      </c>
      <c r="L2263">
        <v>0.44927380000081002</v>
      </c>
      <c r="M2263">
        <v>67.265337199998598</v>
      </c>
      <c r="N2263">
        <v>1</v>
      </c>
      <c r="O2263">
        <v>0.25112389999776502</v>
      </c>
      <c r="P2263">
        <v>67.633861399997798</v>
      </c>
    </row>
    <row r="2264" spans="1:16" x14ac:dyDescent="0.3">
      <c r="A2264">
        <v>7</v>
      </c>
      <c r="B2264">
        <v>1</v>
      </c>
      <c r="C2264">
        <v>1</v>
      </c>
      <c r="D2264">
        <v>5</v>
      </c>
      <c r="E2264" t="s">
        <v>490</v>
      </c>
      <c r="F2264" t="s">
        <v>13</v>
      </c>
      <c r="G2264">
        <v>2</v>
      </c>
      <c r="H2264" t="s">
        <v>13</v>
      </c>
      <c r="I2264" t="s">
        <v>13</v>
      </c>
      <c r="J2264" t="s">
        <v>14</v>
      </c>
      <c r="K2264" t="b">
        <v>1</v>
      </c>
      <c r="L2264">
        <v>0.34714739999981298</v>
      </c>
      <c r="M2264">
        <v>68.4965598999988</v>
      </c>
      <c r="N2264">
        <v>3</v>
      </c>
      <c r="O2264">
        <v>0.11493260000133899</v>
      </c>
      <c r="P2264">
        <v>68.713619400001306</v>
      </c>
    </row>
    <row r="2265" spans="1:16" x14ac:dyDescent="0.3">
      <c r="A2265">
        <v>7</v>
      </c>
      <c r="B2265">
        <v>1</v>
      </c>
      <c r="C2265">
        <v>1</v>
      </c>
      <c r="D2265">
        <v>5</v>
      </c>
      <c r="E2265" t="s">
        <v>867</v>
      </c>
      <c r="F2265">
        <v>1</v>
      </c>
      <c r="G2265">
        <v>2</v>
      </c>
      <c r="H2265">
        <v>1.9865953999979</v>
      </c>
      <c r="I2265">
        <v>87.501518600001901</v>
      </c>
      <c r="J2265" t="s">
        <v>14</v>
      </c>
      <c r="K2265" t="b">
        <v>0</v>
      </c>
      <c r="L2265">
        <v>0.61738220000188504</v>
      </c>
      <c r="M2265">
        <v>69.850084199999401</v>
      </c>
      <c r="N2265">
        <v>3</v>
      </c>
      <c r="O2265">
        <v>0.122111999997287</v>
      </c>
      <c r="P2265">
        <v>70.024750600001397</v>
      </c>
    </row>
    <row r="2266" spans="1:16" x14ac:dyDescent="0.3">
      <c r="A2266">
        <v>7</v>
      </c>
      <c r="B2266">
        <v>1</v>
      </c>
      <c r="C2266">
        <v>1</v>
      </c>
      <c r="D2266">
        <v>5</v>
      </c>
      <c r="E2266" t="s">
        <v>1158</v>
      </c>
      <c r="F2266" t="s">
        <v>13</v>
      </c>
      <c r="G2266">
        <v>2</v>
      </c>
      <c r="H2266" t="s">
        <v>13</v>
      </c>
      <c r="I2266" t="s">
        <v>13</v>
      </c>
      <c r="J2266" t="s">
        <v>14</v>
      </c>
      <c r="K2266" t="b">
        <v>1</v>
      </c>
      <c r="L2266">
        <v>0.47813120000137099</v>
      </c>
      <c r="M2266">
        <v>71.010988499998405</v>
      </c>
      <c r="N2266">
        <v>1</v>
      </c>
      <c r="O2266">
        <v>0.45962259999942001</v>
      </c>
      <c r="P2266">
        <v>71.538345199998702</v>
      </c>
    </row>
    <row r="2267" spans="1:16" x14ac:dyDescent="0.3">
      <c r="A2267">
        <v>7</v>
      </c>
      <c r="B2267">
        <v>1</v>
      </c>
      <c r="C2267">
        <v>1</v>
      </c>
      <c r="D2267">
        <v>5</v>
      </c>
      <c r="E2267" t="s">
        <v>1517</v>
      </c>
      <c r="F2267">
        <v>1</v>
      </c>
      <c r="G2267">
        <v>2</v>
      </c>
      <c r="H2267">
        <v>1.98787720000109</v>
      </c>
      <c r="I2267">
        <v>137.50227170000301</v>
      </c>
      <c r="J2267" t="s">
        <v>16</v>
      </c>
      <c r="K2267" t="b">
        <v>1</v>
      </c>
      <c r="L2267">
        <v>1.1025804999990201</v>
      </c>
      <c r="M2267">
        <v>73.151919799998694</v>
      </c>
      <c r="N2267">
        <v>3</v>
      </c>
      <c r="O2267">
        <v>5.04750000000058E-2</v>
      </c>
      <c r="P2267">
        <v>73.320979799998895</v>
      </c>
    </row>
    <row r="2268" spans="1:16" x14ac:dyDescent="0.3">
      <c r="A2268">
        <v>7</v>
      </c>
      <c r="B2268">
        <v>1</v>
      </c>
      <c r="C2268">
        <v>1</v>
      </c>
      <c r="D2268">
        <v>5</v>
      </c>
      <c r="E2268" t="s">
        <v>680</v>
      </c>
      <c r="F2268" t="s">
        <v>13</v>
      </c>
      <c r="G2268">
        <v>2</v>
      </c>
      <c r="H2268" t="s">
        <v>13</v>
      </c>
      <c r="I2268" t="s">
        <v>13</v>
      </c>
      <c r="J2268" t="s">
        <v>14</v>
      </c>
      <c r="K2268" t="b">
        <v>1</v>
      </c>
      <c r="L2268">
        <v>0.99270869999963895</v>
      </c>
      <c r="M2268">
        <v>74.825371599999897</v>
      </c>
      <c r="N2268">
        <v>1</v>
      </c>
      <c r="O2268">
        <v>0.35572160000083403</v>
      </c>
      <c r="P2268">
        <v>75.298478799999401</v>
      </c>
    </row>
    <row r="2269" spans="1:16" x14ac:dyDescent="0.3">
      <c r="A2269">
        <v>7</v>
      </c>
      <c r="B2269">
        <v>1</v>
      </c>
      <c r="C2269">
        <v>1</v>
      </c>
      <c r="D2269">
        <v>5</v>
      </c>
      <c r="E2269" t="s">
        <v>181</v>
      </c>
      <c r="F2269">
        <v>1</v>
      </c>
      <c r="G2269">
        <v>2</v>
      </c>
      <c r="H2269">
        <v>1.9850129000005801</v>
      </c>
      <c r="I2269">
        <v>12.500236100000601</v>
      </c>
      <c r="J2269" t="s">
        <v>16</v>
      </c>
      <c r="K2269" t="b">
        <v>1</v>
      </c>
      <c r="L2269">
        <v>0.62587170000188097</v>
      </c>
      <c r="M2269">
        <v>76.4419266000004</v>
      </c>
      <c r="N2269">
        <v>1</v>
      </c>
      <c r="O2269">
        <v>4.8878699999477297E-2</v>
      </c>
      <c r="P2269">
        <v>76.583514599999006</v>
      </c>
    </row>
    <row r="2270" spans="1:16" x14ac:dyDescent="0.3">
      <c r="A2270">
        <v>7</v>
      </c>
      <c r="B2270">
        <v>1</v>
      </c>
      <c r="C2270">
        <v>1</v>
      </c>
      <c r="D2270">
        <v>5</v>
      </c>
      <c r="E2270" t="s">
        <v>235</v>
      </c>
      <c r="F2270">
        <v>1</v>
      </c>
      <c r="G2270">
        <v>2</v>
      </c>
      <c r="H2270">
        <v>1.9851472999980599</v>
      </c>
      <c r="I2270">
        <v>17.500308200000301</v>
      </c>
      <c r="J2270" t="s">
        <v>14</v>
      </c>
      <c r="K2270" t="b">
        <v>0</v>
      </c>
      <c r="L2270">
        <v>0.48794030000135502</v>
      </c>
      <c r="M2270">
        <v>77.587351999998702</v>
      </c>
      <c r="N2270">
        <v>3</v>
      </c>
      <c r="O2270">
        <v>3.4370500001387E-2</v>
      </c>
      <c r="P2270">
        <v>77.721054999998202</v>
      </c>
    </row>
    <row r="2271" spans="1:16" x14ac:dyDescent="0.3">
      <c r="A2271">
        <v>7</v>
      </c>
      <c r="B2271">
        <v>1</v>
      </c>
      <c r="C2271">
        <v>1</v>
      </c>
      <c r="D2271">
        <v>5</v>
      </c>
      <c r="E2271" t="s">
        <v>1518</v>
      </c>
      <c r="F2271" t="s">
        <v>13</v>
      </c>
      <c r="G2271">
        <v>2</v>
      </c>
      <c r="H2271" t="s">
        <v>13</v>
      </c>
      <c r="I2271" t="s">
        <v>13</v>
      </c>
      <c r="J2271" t="s">
        <v>14</v>
      </c>
      <c r="K2271" t="b">
        <v>1</v>
      </c>
      <c r="L2271">
        <v>0.83111070000086296</v>
      </c>
      <c r="M2271">
        <v>79.063851599999893</v>
      </c>
      <c r="N2271">
        <v>3</v>
      </c>
      <c r="O2271">
        <v>0.67339680000077395</v>
      </c>
      <c r="P2271">
        <v>79.928120500000702</v>
      </c>
    </row>
    <row r="2272" spans="1:16" x14ac:dyDescent="0.3">
      <c r="A2272">
        <v>7</v>
      </c>
      <c r="B2272">
        <v>1</v>
      </c>
      <c r="C2272">
        <v>1</v>
      </c>
      <c r="D2272">
        <v>5</v>
      </c>
      <c r="E2272" t="s">
        <v>403</v>
      </c>
      <c r="F2272" t="s">
        <v>13</v>
      </c>
      <c r="G2272">
        <v>2</v>
      </c>
      <c r="H2272" t="s">
        <v>13</v>
      </c>
      <c r="I2272" t="s">
        <v>13</v>
      </c>
      <c r="J2272" t="s">
        <v>14</v>
      </c>
      <c r="K2272" t="b">
        <v>1</v>
      </c>
      <c r="L2272">
        <v>1.65624000001117E-2</v>
      </c>
      <c r="M2272">
        <v>80.4493590999991</v>
      </c>
      <c r="N2272">
        <v>3</v>
      </c>
      <c r="O2272">
        <v>0.34819849999985297</v>
      </c>
      <c r="P2272">
        <v>80.906823900000802</v>
      </c>
    </row>
    <row r="2273" spans="1:16" x14ac:dyDescent="0.3">
      <c r="A2273">
        <v>7</v>
      </c>
      <c r="B2273">
        <v>1</v>
      </c>
      <c r="C2273">
        <v>1</v>
      </c>
      <c r="D2273">
        <v>5</v>
      </c>
      <c r="E2273" t="s">
        <v>1519</v>
      </c>
      <c r="F2273" t="s">
        <v>13</v>
      </c>
      <c r="G2273">
        <v>2</v>
      </c>
      <c r="H2273" t="s">
        <v>13</v>
      </c>
      <c r="I2273" t="s">
        <v>13</v>
      </c>
      <c r="J2273" t="s">
        <v>14</v>
      </c>
      <c r="K2273" t="b">
        <v>1</v>
      </c>
      <c r="L2273">
        <v>0.69135579999783703</v>
      </c>
      <c r="M2273">
        <v>82.107609099999493</v>
      </c>
      <c r="N2273">
        <v>3</v>
      </c>
      <c r="O2273">
        <v>1.8125000002328299E-2</v>
      </c>
      <c r="P2273">
        <v>82.232748599999496</v>
      </c>
    </row>
    <row r="2274" spans="1:16" x14ac:dyDescent="0.3">
      <c r="A2274">
        <v>7</v>
      </c>
      <c r="B2274">
        <v>1</v>
      </c>
      <c r="C2274">
        <v>1</v>
      </c>
      <c r="D2274">
        <v>5</v>
      </c>
      <c r="E2274" t="s">
        <v>1422</v>
      </c>
      <c r="F2274" t="s">
        <v>13</v>
      </c>
      <c r="G2274">
        <v>2</v>
      </c>
      <c r="H2274" t="s">
        <v>13</v>
      </c>
      <c r="I2274" t="s">
        <v>13</v>
      </c>
      <c r="J2274" t="s">
        <v>14</v>
      </c>
      <c r="K2274" t="b">
        <v>1</v>
      </c>
      <c r="L2274">
        <v>0.410153900000296</v>
      </c>
      <c r="M2274">
        <v>83.159410000000193</v>
      </c>
      <c r="N2274">
        <v>3</v>
      </c>
      <c r="O2274">
        <v>0.39307100000223699</v>
      </c>
      <c r="P2274">
        <v>83.767630300000803</v>
      </c>
    </row>
    <row r="2275" spans="1:16" x14ac:dyDescent="0.3">
      <c r="A2275">
        <v>7</v>
      </c>
      <c r="B2275">
        <v>1</v>
      </c>
      <c r="C2275">
        <v>1</v>
      </c>
      <c r="D2275">
        <v>5</v>
      </c>
      <c r="E2275" t="s">
        <v>1520</v>
      </c>
      <c r="F2275" t="s">
        <v>13</v>
      </c>
      <c r="G2275">
        <v>2</v>
      </c>
      <c r="H2275" t="s">
        <v>13</v>
      </c>
      <c r="I2275" t="s">
        <v>13</v>
      </c>
      <c r="J2275" t="s">
        <v>14</v>
      </c>
      <c r="K2275" t="b">
        <v>1</v>
      </c>
      <c r="L2275">
        <v>0.49497550000160101</v>
      </c>
      <c r="M2275">
        <v>84.777710099999197</v>
      </c>
      <c r="N2275">
        <v>3</v>
      </c>
      <c r="O2275">
        <v>0.56359829999928501</v>
      </c>
      <c r="P2275">
        <v>85.674258300001398</v>
      </c>
    </row>
    <row r="2276" spans="1:16" x14ac:dyDescent="0.3">
      <c r="A2276">
        <v>7</v>
      </c>
      <c r="B2276">
        <v>1</v>
      </c>
      <c r="C2276">
        <v>1</v>
      </c>
      <c r="D2276">
        <v>5</v>
      </c>
      <c r="E2276" t="s">
        <v>1241</v>
      </c>
      <c r="F2276">
        <v>1</v>
      </c>
      <c r="G2276">
        <v>2</v>
      </c>
      <c r="H2276">
        <v>1.98661510000238</v>
      </c>
      <c r="I2276">
        <v>82.501425500002398</v>
      </c>
      <c r="J2276" t="s">
        <v>14</v>
      </c>
      <c r="K2276" t="b">
        <v>0</v>
      </c>
      <c r="L2276">
        <v>0.28417079999780998</v>
      </c>
      <c r="M2276">
        <v>86.466732000000803</v>
      </c>
      <c r="N2276">
        <v>3</v>
      </c>
      <c r="O2276">
        <v>2.4067899998044599E-2</v>
      </c>
      <c r="P2276">
        <v>86.654705199998702</v>
      </c>
    </row>
    <row r="2277" spans="1:16" x14ac:dyDescent="0.3">
      <c r="A2277">
        <v>7</v>
      </c>
      <c r="B2277">
        <v>1</v>
      </c>
      <c r="C2277">
        <v>1</v>
      </c>
      <c r="D2277">
        <v>5</v>
      </c>
      <c r="E2277" t="s">
        <v>1521</v>
      </c>
      <c r="F2277">
        <v>1</v>
      </c>
      <c r="G2277">
        <v>2</v>
      </c>
      <c r="H2277">
        <v>1.9875233999991899</v>
      </c>
      <c r="I2277">
        <v>125.00203110000101</v>
      </c>
      <c r="J2277" t="s">
        <v>14</v>
      </c>
      <c r="K2277" t="b">
        <v>0</v>
      </c>
      <c r="L2277">
        <v>0.27011720000154998</v>
      </c>
      <c r="M2277">
        <v>87.436149199998894</v>
      </c>
      <c r="N2277">
        <v>3</v>
      </c>
      <c r="O2277">
        <v>4.0801200000714702E-2</v>
      </c>
      <c r="P2277">
        <v>87.671564799999004</v>
      </c>
    </row>
    <row r="2278" spans="1:16" x14ac:dyDescent="0.3">
      <c r="A2278">
        <v>7</v>
      </c>
      <c r="B2278">
        <v>1</v>
      </c>
      <c r="C2278">
        <v>1</v>
      </c>
      <c r="D2278">
        <v>5</v>
      </c>
      <c r="E2278" t="s">
        <v>43</v>
      </c>
      <c r="F2278">
        <v>1</v>
      </c>
      <c r="G2278">
        <v>2</v>
      </c>
      <c r="H2278">
        <v>1.9861466999973301</v>
      </c>
      <c r="I2278">
        <v>62.5011035000025</v>
      </c>
      <c r="J2278" t="s">
        <v>14</v>
      </c>
      <c r="K2278" t="b">
        <v>0</v>
      </c>
      <c r="L2278">
        <v>0.20953310000186301</v>
      </c>
      <c r="M2278">
        <v>88.392076600001005</v>
      </c>
      <c r="N2278">
        <v>3</v>
      </c>
      <c r="O2278">
        <v>6.8936700001359E-2</v>
      </c>
      <c r="P2278">
        <v>88.635517700000506</v>
      </c>
    </row>
    <row r="2279" spans="1:16" x14ac:dyDescent="0.3">
      <c r="A2279">
        <v>7</v>
      </c>
      <c r="B2279">
        <v>1</v>
      </c>
      <c r="C2279">
        <v>1</v>
      </c>
      <c r="D2279">
        <v>5</v>
      </c>
      <c r="E2279" t="s">
        <v>1387</v>
      </c>
      <c r="F2279" t="s">
        <v>13</v>
      </c>
      <c r="G2279">
        <v>2</v>
      </c>
      <c r="H2279" t="s">
        <v>13</v>
      </c>
      <c r="I2279" t="s">
        <v>13</v>
      </c>
      <c r="J2279" t="s">
        <v>14</v>
      </c>
      <c r="K2279" t="b">
        <v>1</v>
      </c>
      <c r="L2279">
        <v>0.12342340000032</v>
      </c>
      <c r="M2279">
        <v>89.272663200001304</v>
      </c>
      <c r="N2279">
        <v>3</v>
      </c>
      <c r="O2279">
        <v>7.4449700001423494E-2</v>
      </c>
      <c r="P2279">
        <v>89.529189400000206</v>
      </c>
    </row>
    <row r="2280" spans="1:16" x14ac:dyDescent="0.3">
      <c r="A2280">
        <v>7</v>
      </c>
      <c r="B2280">
        <v>1</v>
      </c>
      <c r="C2280">
        <v>1</v>
      </c>
      <c r="D2280">
        <v>5</v>
      </c>
      <c r="E2280" t="s">
        <v>1349</v>
      </c>
      <c r="F2280" t="s">
        <v>13</v>
      </c>
      <c r="G2280">
        <v>2</v>
      </c>
      <c r="H2280" t="s">
        <v>13</v>
      </c>
      <c r="I2280" t="s">
        <v>13</v>
      </c>
      <c r="J2280" t="s">
        <v>14</v>
      </c>
      <c r="K2280" t="b">
        <v>1</v>
      </c>
      <c r="L2280">
        <v>1.82212920000165</v>
      </c>
      <c r="M2280">
        <v>91.871408899998599</v>
      </c>
      <c r="N2280">
        <v>3</v>
      </c>
      <c r="O2280">
        <v>5.14936999970814E-2</v>
      </c>
      <c r="P2280">
        <v>92.026023800000999</v>
      </c>
    </row>
    <row r="2281" spans="1:16" x14ac:dyDescent="0.3">
      <c r="A2281">
        <v>7</v>
      </c>
      <c r="B2281">
        <v>1</v>
      </c>
      <c r="C2281">
        <v>1</v>
      </c>
      <c r="D2281">
        <v>5</v>
      </c>
      <c r="E2281" t="s">
        <v>1522</v>
      </c>
      <c r="F2281" t="s">
        <v>13</v>
      </c>
      <c r="G2281">
        <v>2</v>
      </c>
      <c r="H2281" t="s">
        <v>13</v>
      </c>
      <c r="I2281" t="s">
        <v>13</v>
      </c>
      <c r="J2281" t="s">
        <v>14</v>
      </c>
      <c r="K2281" t="b">
        <v>1</v>
      </c>
      <c r="L2281">
        <v>0.29935000000114098</v>
      </c>
      <c r="M2281">
        <v>92.832005299998897</v>
      </c>
      <c r="N2281">
        <v>3</v>
      </c>
      <c r="O2281">
        <v>0.112813299998379</v>
      </c>
      <c r="P2281">
        <v>93.023424499999194</v>
      </c>
    </row>
    <row r="2282" spans="1:16" x14ac:dyDescent="0.3">
      <c r="A2282">
        <v>7</v>
      </c>
      <c r="B2282">
        <v>2</v>
      </c>
      <c r="C2282">
        <v>0</v>
      </c>
      <c r="D2282">
        <v>1</v>
      </c>
      <c r="E2282" t="s">
        <v>1523</v>
      </c>
      <c r="F2282" t="s">
        <v>13</v>
      </c>
      <c r="G2282">
        <v>1</v>
      </c>
      <c r="H2282" t="s">
        <v>13</v>
      </c>
      <c r="I2282" t="s">
        <v>13</v>
      </c>
      <c r="J2282" t="s">
        <v>14</v>
      </c>
      <c r="K2282" t="b">
        <v>1</v>
      </c>
      <c r="L2282">
        <v>1.2607405999988299</v>
      </c>
      <c r="M2282">
        <v>1.26092960000096</v>
      </c>
      <c r="N2282">
        <v>3</v>
      </c>
      <c r="O2282">
        <v>0.89798019999943801</v>
      </c>
      <c r="P2282">
        <v>2.2250005000023498</v>
      </c>
    </row>
    <row r="2283" spans="1:16" x14ac:dyDescent="0.3">
      <c r="A2283">
        <v>7</v>
      </c>
      <c r="B2283">
        <v>2</v>
      </c>
      <c r="C2283">
        <v>0</v>
      </c>
      <c r="D2283">
        <v>1</v>
      </c>
      <c r="E2283" t="s">
        <v>1524</v>
      </c>
      <c r="F2283" t="s">
        <v>13</v>
      </c>
      <c r="G2283">
        <v>1</v>
      </c>
      <c r="H2283" t="s">
        <v>13</v>
      </c>
      <c r="I2283" t="s">
        <v>13</v>
      </c>
      <c r="J2283" t="s">
        <v>14</v>
      </c>
      <c r="K2283" t="b">
        <v>1</v>
      </c>
      <c r="L2283">
        <v>0.81439079999836395</v>
      </c>
      <c r="M2283">
        <v>3.5481877000020199</v>
      </c>
      <c r="N2283">
        <v>3</v>
      </c>
      <c r="O2283">
        <v>0.30772720000095399</v>
      </c>
      <c r="P2283">
        <v>3.97063379999963</v>
      </c>
    </row>
    <row r="2284" spans="1:16" x14ac:dyDescent="0.3">
      <c r="A2284">
        <v>7</v>
      </c>
      <c r="B2284">
        <v>2</v>
      </c>
      <c r="C2284">
        <v>0</v>
      </c>
      <c r="D2284">
        <v>1</v>
      </c>
      <c r="E2284" t="s">
        <v>1525</v>
      </c>
      <c r="F2284">
        <v>1</v>
      </c>
      <c r="G2284">
        <v>1</v>
      </c>
      <c r="H2284">
        <v>1.99548910000158</v>
      </c>
      <c r="I2284">
        <v>70.001988299998601</v>
      </c>
      <c r="J2284" t="s">
        <v>16</v>
      </c>
      <c r="K2284" t="b">
        <v>1</v>
      </c>
      <c r="L2284">
        <v>1.46136930000284</v>
      </c>
      <c r="M2284">
        <v>5.9445037000005003</v>
      </c>
      <c r="N2284">
        <v>3</v>
      </c>
      <c r="O2284">
        <v>0.65112650000082795</v>
      </c>
      <c r="P2284">
        <v>6.6579812000018102</v>
      </c>
    </row>
    <row r="2285" spans="1:16" x14ac:dyDescent="0.3">
      <c r="A2285">
        <v>7</v>
      </c>
      <c r="B2285">
        <v>2</v>
      </c>
      <c r="C2285">
        <v>0</v>
      </c>
      <c r="D2285">
        <v>1</v>
      </c>
      <c r="E2285" t="s">
        <v>1526</v>
      </c>
      <c r="F2285">
        <v>1</v>
      </c>
      <c r="G2285">
        <v>1</v>
      </c>
      <c r="H2285">
        <v>1.9959640000015499</v>
      </c>
      <c r="I2285">
        <v>85.002257399999493</v>
      </c>
      <c r="J2285" t="s">
        <v>16</v>
      </c>
      <c r="K2285" t="b">
        <v>1</v>
      </c>
      <c r="L2285">
        <v>1.5397634000000799</v>
      </c>
      <c r="M2285">
        <v>8.7062698000008805</v>
      </c>
      <c r="N2285">
        <v>1</v>
      </c>
      <c r="O2285">
        <v>1.6654237000002501</v>
      </c>
      <c r="P2285">
        <v>10.464394900001899</v>
      </c>
    </row>
    <row r="2286" spans="1:16" x14ac:dyDescent="0.3">
      <c r="A2286">
        <v>7</v>
      </c>
      <c r="B2286">
        <v>2</v>
      </c>
      <c r="C2286">
        <v>0</v>
      </c>
      <c r="D2286">
        <v>1</v>
      </c>
      <c r="E2286" t="s">
        <v>1527</v>
      </c>
      <c r="F2286">
        <v>1</v>
      </c>
      <c r="G2286">
        <v>1</v>
      </c>
      <c r="H2286">
        <v>1.9961398000013999</v>
      </c>
      <c r="I2286">
        <v>105.00255720000099</v>
      </c>
      <c r="J2286" t="s">
        <v>14</v>
      </c>
      <c r="K2286" t="b">
        <v>0</v>
      </c>
      <c r="L2286">
        <v>1.37043360000098</v>
      </c>
      <c r="M2286">
        <v>12.3537532000009</v>
      </c>
      <c r="N2286">
        <v>2</v>
      </c>
      <c r="O2286">
        <v>0.78930240000045204</v>
      </c>
      <c r="P2286">
        <v>13.2202702000031</v>
      </c>
    </row>
    <row r="2287" spans="1:16" x14ac:dyDescent="0.3">
      <c r="A2287">
        <v>7</v>
      </c>
      <c r="B2287">
        <v>2</v>
      </c>
      <c r="C2287">
        <v>0</v>
      </c>
      <c r="D2287">
        <v>1</v>
      </c>
      <c r="E2287" t="s">
        <v>1528</v>
      </c>
      <c r="F2287">
        <v>1</v>
      </c>
      <c r="G2287">
        <v>1</v>
      </c>
      <c r="H2287">
        <v>1.99465589999818</v>
      </c>
      <c r="I2287">
        <v>32.5014228</v>
      </c>
      <c r="J2287" t="s">
        <v>16</v>
      </c>
      <c r="K2287" t="b">
        <v>1</v>
      </c>
      <c r="L2287">
        <v>1.31974419999824</v>
      </c>
      <c r="M2287">
        <v>15.052841500000801</v>
      </c>
      <c r="N2287">
        <v>3</v>
      </c>
      <c r="O2287">
        <v>0.31948149999880099</v>
      </c>
      <c r="P2287">
        <v>15.446346900000201</v>
      </c>
    </row>
    <row r="2288" spans="1:16" x14ac:dyDescent="0.3">
      <c r="A2288">
        <v>7</v>
      </c>
      <c r="B2288">
        <v>2</v>
      </c>
      <c r="C2288">
        <v>0</v>
      </c>
      <c r="D2288">
        <v>1</v>
      </c>
      <c r="E2288" t="s">
        <v>468</v>
      </c>
      <c r="F2288">
        <v>1</v>
      </c>
      <c r="G2288">
        <v>1</v>
      </c>
      <c r="H2288">
        <v>1.99592770000163</v>
      </c>
      <c r="I2288">
        <v>95.002405600000202</v>
      </c>
      <c r="J2288" t="s">
        <v>16</v>
      </c>
      <c r="K2288" t="b">
        <v>1</v>
      </c>
      <c r="L2288">
        <v>0.94637439999860395</v>
      </c>
      <c r="M2288">
        <v>16.912983100002702</v>
      </c>
      <c r="N2288">
        <v>3</v>
      </c>
      <c r="O2288">
        <v>0.31303780000234799</v>
      </c>
      <c r="P2288">
        <v>17.3119391</v>
      </c>
    </row>
    <row r="2289" spans="1:16" x14ac:dyDescent="0.3">
      <c r="A2289">
        <v>7</v>
      </c>
      <c r="B2289">
        <v>2</v>
      </c>
      <c r="C2289">
        <v>0</v>
      </c>
      <c r="D2289">
        <v>1</v>
      </c>
      <c r="E2289" t="s">
        <v>728</v>
      </c>
      <c r="F2289">
        <v>1</v>
      </c>
      <c r="G2289">
        <v>1</v>
      </c>
      <c r="H2289">
        <v>1.9975121999996199</v>
      </c>
      <c r="I2289">
        <v>135.00308529999899</v>
      </c>
      <c r="J2289" t="s">
        <v>14</v>
      </c>
      <c r="K2289" t="b">
        <v>0</v>
      </c>
      <c r="L2289">
        <v>1.0067773000009801</v>
      </c>
      <c r="M2289">
        <v>18.839905500000899</v>
      </c>
      <c r="N2289">
        <v>1</v>
      </c>
      <c r="O2289">
        <v>0.46158599999762401</v>
      </c>
      <c r="P2289">
        <v>19.348315700000999</v>
      </c>
    </row>
    <row r="2290" spans="1:16" x14ac:dyDescent="0.3">
      <c r="A2290">
        <v>7</v>
      </c>
      <c r="B2290">
        <v>2</v>
      </c>
      <c r="C2290">
        <v>0</v>
      </c>
      <c r="D2290">
        <v>1</v>
      </c>
      <c r="E2290" t="s">
        <v>25</v>
      </c>
      <c r="F2290">
        <v>1</v>
      </c>
      <c r="G2290">
        <v>1</v>
      </c>
      <c r="H2290">
        <v>1.99520259999917</v>
      </c>
      <c r="I2290">
        <v>47.501734699999403</v>
      </c>
      <c r="J2290" t="s">
        <v>14</v>
      </c>
      <c r="K2290" t="b">
        <v>0</v>
      </c>
      <c r="L2290">
        <v>0.80983689999993702</v>
      </c>
      <c r="M2290">
        <v>20.676260500000399</v>
      </c>
      <c r="N2290">
        <v>1</v>
      </c>
      <c r="O2290">
        <v>0.17358699999749699</v>
      </c>
      <c r="P2290">
        <v>20.956491500001</v>
      </c>
    </row>
    <row r="2291" spans="1:16" x14ac:dyDescent="0.3">
      <c r="A2291">
        <v>7</v>
      </c>
      <c r="B2291">
        <v>2</v>
      </c>
      <c r="C2291">
        <v>0</v>
      </c>
      <c r="D2291">
        <v>1</v>
      </c>
      <c r="E2291" t="s">
        <v>1529</v>
      </c>
      <c r="F2291" t="s">
        <v>13</v>
      </c>
      <c r="G2291">
        <v>1</v>
      </c>
      <c r="H2291" t="s">
        <v>13</v>
      </c>
      <c r="I2291" t="s">
        <v>13</v>
      </c>
      <c r="J2291" t="s">
        <v>14</v>
      </c>
      <c r="K2291" t="b">
        <v>1</v>
      </c>
      <c r="L2291">
        <v>0.74269210000056796</v>
      </c>
      <c r="M2291">
        <v>22.209246500002301</v>
      </c>
      <c r="N2291">
        <v>1</v>
      </c>
      <c r="O2291">
        <v>9.0222999999241396E-2</v>
      </c>
      <c r="P2291">
        <v>22.4730453000011</v>
      </c>
    </row>
    <row r="2292" spans="1:16" x14ac:dyDescent="0.3">
      <c r="A2292">
        <v>7</v>
      </c>
      <c r="B2292">
        <v>2</v>
      </c>
      <c r="C2292">
        <v>0</v>
      </c>
      <c r="D2292">
        <v>1</v>
      </c>
      <c r="E2292" t="s">
        <v>477</v>
      </c>
      <c r="F2292" t="s">
        <v>13</v>
      </c>
      <c r="G2292">
        <v>1</v>
      </c>
      <c r="H2292" t="s">
        <v>13</v>
      </c>
      <c r="I2292" t="s">
        <v>13</v>
      </c>
      <c r="J2292" t="s">
        <v>14</v>
      </c>
      <c r="K2292" t="b">
        <v>1</v>
      </c>
      <c r="L2292">
        <v>1.6649877000018001</v>
      </c>
      <c r="M2292">
        <v>24.6481072000024</v>
      </c>
      <c r="N2292">
        <v>1</v>
      </c>
      <c r="O2292">
        <v>0.33953750000000599</v>
      </c>
      <c r="P2292">
        <v>25.130307200000999</v>
      </c>
    </row>
    <row r="2293" spans="1:16" x14ac:dyDescent="0.3">
      <c r="A2293">
        <v>7</v>
      </c>
      <c r="B2293">
        <v>2</v>
      </c>
      <c r="C2293">
        <v>0</v>
      </c>
      <c r="D2293">
        <v>1</v>
      </c>
      <c r="E2293" t="s">
        <v>129</v>
      </c>
      <c r="F2293" t="s">
        <v>13</v>
      </c>
      <c r="G2293">
        <v>1</v>
      </c>
      <c r="H2293" t="s">
        <v>13</v>
      </c>
      <c r="I2293" t="s">
        <v>13</v>
      </c>
      <c r="J2293" t="s">
        <v>14</v>
      </c>
      <c r="K2293" t="b">
        <v>1</v>
      </c>
      <c r="L2293">
        <v>2.3218382000013702</v>
      </c>
      <c r="M2293">
        <v>27.971575100000301</v>
      </c>
      <c r="N2293">
        <v>1</v>
      </c>
      <c r="O2293">
        <v>0.72423079999862205</v>
      </c>
      <c r="P2293">
        <v>28.723114700002</v>
      </c>
    </row>
    <row r="2294" spans="1:16" x14ac:dyDescent="0.3">
      <c r="A2294">
        <v>7</v>
      </c>
      <c r="B2294">
        <v>2</v>
      </c>
      <c r="C2294">
        <v>0</v>
      </c>
      <c r="D2294">
        <v>1</v>
      </c>
      <c r="E2294" t="s">
        <v>866</v>
      </c>
      <c r="F2294" t="s">
        <v>13</v>
      </c>
      <c r="G2294">
        <v>1</v>
      </c>
      <c r="H2294" t="s">
        <v>13</v>
      </c>
      <c r="I2294" t="s">
        <v>13</v>
      </c>
      <c r="J2294" t="s">
        <v>14</v>
      </c>
      <c r="K2294" t="b">
        <v>1</v>
      </c>
      <c r="L2294">
        <v>0.61720689999856404</v>
      </c>
      <c r="M2294">
        <v>29.8504021000008</v>
      </c>
      <c r="N2294">
        <v>1</v>
      </c>
      <c r="O2294">
        <v>0.227971000000252</v>
      </c>
      <c r="P2294">
        <v>30.146905500001601</v>
      </c>
    </row>
    <row r="2295" spans="1:16" x14ac:dyDescent="0.3">
      <c r="A2295">
        <v>7</v>
      </c>
      <c r="B2295">
        <v>2</v>
      </c>
      <c r="C2295">
        <v>0</v>
      </c>
      <c r="D2295">
        <v>1</v>
      </c>
      <c r="E2295" t="s">
        <v>1530</v>
      </c>
      <c r="F2295">
        <v>1</v>
      </c>
      <c r="G2295">
        <v>1</v>
      </c>
      <c r="H2295">
        <v>1.9947400999990399</v>
      </c>
      <c r="I2295">
        <v>35.001459999999497</v>
      </c>
      <c r="J2295" t="s">
        <v>16</v>
      </c>
      <c r="K2295" t="b">
        <v>1</v>
      </c>
      <c r="L2295">
        <v>0.89729590000206405</v>
      </c>
      <c r="M2295">
        <v>31.563756999999899</v>
      </c>
      <c r="N2295">
        <v>1</v>
      </c>
      <c r="O2295">
        <v>0.466637200002879</v>
      </c>
      <c r="P2295">
        <v>32.129631900002998</v>
      </c>
    </row>
    <row r="2296" spans="1:16" x14ac:dyDescent="0.3">
      <c r="A2296">
        <v>7</v>
      </c>
      <c r="B2296">
        <v>2</v>
      </c>
      <c r="C2296">
        <v>0</v>
      </c>
      <c r="D2296">
        <v>1</v>
      </c>
      <c r="E2296" t="s">
        <v>621</v>
      </c>
      <c r="F2296" t="s">
        <v>13</v>
      </c>
      <c r="G2296">
        <v>1</v>
      </c>
      <c r="H2296" t="s">
        <v>13</v>
      </c>
      <c r="I2296" t="s">
        <v>13</v>
      </c>
      <c r="J2296" t="s">
        <v>14</v>
      </c>
      <c r="K2296" t="b">
        <v>1</v>
      </c>
      <c r="L2296">
        <v>0.77052209999965304</v>
      </c>
      <c r="M2296">
        <v>33.420205600003101</v>
      </c>
      <c r="N2296">
        <v>3</v>
      </c>
      <c r="O2296">
        <v>0.21919999999954601</v>
      </c>
      <c r="P2296">
        <v>33.690072800000102</v>
      </c>
    </row>
    <row r="2297" spans="1:16" x14ac:dyDescent="0.3">
      <c r="A2297">
        <v>7</v>
      </c>
      <c r="B2297">
        <v>2</v>
      </c>
      <c r="C2297">
        <v>0</v>
      </c>
      <c r="D2297">
        <v>1</v>
      </c>
      <c r="E2297" t="s">
        <v>1531</v>
      </c>
      <c r="F2297">
        <v>1</v>
      </c>
      <c r="G2297">
        <v>1</v>
      </c>
      <c r="H2297">
        <v>1.9944657000014601</v>
      </c>
      <c r="I2297">
        <v>20.0012404000008</v>
      </c>
      <c r="J2297" t="s">
        <v>16</v>
      </c>
      <c r="K2297" t="b">
        <v>1</v>
      </c>
      <c r="L2297">
        <v>1.02706260000195</v>
      </c>
      <c r="M2297">
        <v>35.226738900000797</v>
      </c>
      <c r="N2297">
        <v>3</v>
      </c>
      <c r="O2297">
        <v>0.23667460000069701</v>
      </c>
      <c r="P2297">
        <v>35.547568800000597</v>
      </c>
    </row>
    <row r="2298" spans="1:16" x14ac:dyDescent="0.3">
      <c r="A2298">
        <v>7</v>
      </c>
      <c r="B2298">
        <v>2</v>
      </c>
      <c r="C2298">
        <v>0</v>
      </c>
      <c r="D2298">
        <v>1</v>
      </c>
      <c r="E2298" t="s">
        <v>1042</v>
      </c>
      <c r="F2298">
        <v>1</v>
      </c>
      <c r="G2298">
        <v>1</v>
      </c>
      <c r="H2298">
        <v>1.9961459999976801</v>
      </c>
      <c r="I2298">
        <v>100.0024519</v>
      </c>
      <c r="J2298" t="s">
        <v>16</v>
      </c>
      <c r="K2298" t="b">
        <v>1</v>
      </c>
      <c r="L2298">
        <v>0.85422359999938602</v>
      </c>
      <c r="M2298">
        <v>36.920506500002404</v>
      </c>
      <c r="N2298">
        <v>3</v>
      </c>
      <c r="O2298">
        <v>0.262090299998818</v>
      </c>
      <c r="P2298">
        <v>37.268836800001701</v>
      </c>
    </row>
    <row r="2299" spans="1:16" x14ac:dyDescent="0.3">
      <c r="A2299">
        <v>7</v>
      </c>
      <c r="B2299">
        <v>2</v>
      </c>
      <c r="C2299">
        <v>0</v>
      </c>
      <c r="D2299">
        <v>1</v>
      </c>
      <c r="E2299" t="s">
        <v>247</v>
      </c>
      <c r="F2299" t="s">
        <v>13</v>
      </c>
      <c r="G2299">
        <v>1</v>
      </c>
      <c r="H2299" t="s">
        <v>13</v>
      </c>
      <c r="I2299" t="s">
        <v>13</v>
      </c>
      <c r="J2299" t="s">
        <v>14</v>
      </c>
      <c r="K2299" t="b">
        <v>1</v>
      </c>
      <c r="L2299">
        <v>0.74760859999878504</v>
      </c>
      <c r="M2299">
        <v>38.530664300000403</v>
      </c>
      <c r="N2299">
        <v>1</v>
      </c>
      <c r="O2299">
        <v>0.36811800000214101</v>
      </c>
      <c r="P2299">
        <v>38.950989500001</v>
      </c>
    </row>
    <row r="2300" spans="1:16" x14ac:dyDescent="0.3">
      <c r="A2300">
        <v>7</v>
      </c>
      <c r="B2300">
        <v>2</v>
      </c>
      <c r="C2300">
        <v>0</v>
      </c>
      <c r="D2300">
        <v>1</v>
      </c>
      <c r="E2300" t="s">
        <v>1532</v>
      </c>
      <c r="F2300" t="s">
        <v>13</v>
      </c>
      <c r="G2300">
        <v>1</v>
      </c>
      <c r="H2300" t="s">
        <v>13</v>
      </c>
      <c r="I2300" t="s">
        <v>13</v>
      </c>
      <c r="J2300" t="s">
        <v>14</v>
      </c>
      <c r="K2300" t="b">
        <v>1</v>
      </c>
      <c r="L2300">
        <v>1.9339819000015299</v>
      </c>
      <c r="M2300">
        <v>41.4002233000028</v>
      </c>
      <c r="N2300">
        <v>1</v>
      </c>
      <c r="O2300">
        <v>0.212061400001403</v>
      </c>
      <c r="P2300">
        <v>41.6910793000025</v>
      </c>
    </row>
    <row r="2301" spans="1:16" x14ac:dyDescent="0.3">
      <c r="A2301">
        <v>7</v>
      </c>
      <c r="B2301">
        <v>2</v>
      </c>
      <c r="C2301">
        <v>0</v>
      </c>
      <c r="D2301">
        <v>1</v>
      </c>
      <c r="E2301" t="s">
        <v>194</v>
      </c>
      <c r="F2301">
        <v>1</v>
      </c>
      <c r="G2301">
        <v>1</v>
      </c>
      <c r="H2301">
        <v>1.98050069999954</v>
      </c>
      <c r="I2301">
        <v>142.50321819999999</v>
      </c>
      <c r="J2301" t="s">
        <v>14</v>
      </c>
      <c r="K2301" t="b">
        <v>0</v>
      </c>
      <c r="L2301">
        <v>1.8014514999995299</v>
      </c>
      <c r="M2301">
        <v>44.001018099999797</v>
      </c>
      <c r="N2301">
        <v>3</v>
      </c>
      <c r="O2301">
        <v>0.242689300001075</v>
      </c>
      <c r="P2301">
        <v>44.297676800000801</v>
      </c>
    </row>
    <row r="2302" spans="1:16" x14ac:dyDescent="0.3">
      <c r="A2302">
        <v>7</v>
      </c>
      <c r="B2302">
        <v>2</v>
      </c>
      <c r="C2302">
        <v>0</v>
      </c>
      <c r="D2302">
        <v>1</v>
      </c>
      <c r="E2302" t="s">
        <v>1533</v>
      </c>
      <c r="F2302">
        <v>1</v>
      </c>
      <c r="G2302">
        <v>1</v>
      </c>
      <c r="H2302">
        <v>1.9940279000002199</v>
      </c>
      <c r="I2302">
        <v>7.5009720000016404</v>
      </c>
      <c r="J2302" t="s">
        <v>14</v>
      </c>
      <c r="K2302" t="b">
        <v>0</v>
      </c>
      <c r="L2302">
        <v>0.80932159999792896</v>
      </c>
      <c r="M2302">
        <v>45.625527800002601</v>
      </c>
      <c r="N2302">
        <v>1</v>
      </c>
      <c r="O2302">
        <v>0.236713000002055</v>
      </c>
      <c r="P2302">
        <v>45.971541099999698</v>
      </c>
    </row>
    <row r="2303" spans="1:16" x14ac:dyDescent="0.3">
      <c r="A2303">
        <v>7</v>
      </c>
      <c r="B2303">
        <v>2</v>
      </c>
      <c r="C2303">
        <v>0</v>
      </c>
      <c r="D2303">
        <v>1</v>
      </c>
      <c r="E2303" t="s">
        <v>12</v>
      </c>
      <c r="F2303" t="s">
        <v>13</v>
      </c>
      <c r="G2303">
        <v>1</v>
      </c>
      <c r="H2303" t="s">
        <v>13</v>
      </c>
      <c r="I2303" t="s">
        <v>13</v>
      </c>
      <c r="J2303" t="s">
        <v>16</v>
      </c>
      <c r="K2303" t="b">
        <v>0</v>
      </c>
      <c r="L2303">
        <v>1.0606648999964801</v>
      </c>
      <c r="M2303">
        <v>47.543728900000097</v>
      </c>
      <c r="N2303">
        <v>1</v>
      </c>
      <c r="O2303">
        <v>0.24868989999958999</v>
      </c>
      <c r="P2303">
        <v>47.895554599999699</v>
      </c>
    </row>
    <row r="2304" spans="1:16" x14ac:dyDescent="0.3">
      <c r="A2304">
        <v>7</v>
      </c>
      <c r="B2304">
        <v>2</v>
      </c>
      <c r="C2304">
        <v>0</v>
      </c>
      <c r="D2304">
        <v>1</v>
      </c>
      <c r="E2304" t="s">
        <v>1534</v>
      </c>
      <c r="F2304" t="s">
        <v>13</v>
      </c>
      <c r="G2304">
        <v>1</v>
      </c>
      <c r="H2304" t="s">
        <v>13</v>
      </c>
      <c r="I2304" t="s">
        <v>13</v>
      </c>
      <c r="J2304" t="s">
        <v>14</v>
      </c>
      <c r="K2304" t="b">
        <v>1</v>
      </c>
      <c r="L2304">
        <v>0.89237929999944798</v>
      </c>
      <c r="M2304">
        <v>49.292089100003103</v>
      </c>
      <c r="N2304">
        <v>3</v>
      </c>
      <c r="O2304">
        <v>0.42734769999879102</v>
      </c>
      <c r="P2304">
        <v>49.770172100001197</v>
      </c>
    </row>
    <row r="2305" spans="1:16" x14ac:dyDescent="0.3">
      <c r="A2305">
        <v>7</v>
      </c>
      <c r="B2305">
        <v>2</v>
      </c>
      <c r="C2305">
        <v>0</v>
      </c>
      <c r="D2305">
        <v>1</v>
      </c>
      <c r="E2305" t="s">
        <v>1535</v>
      </c>
      <c r="F2305">
        <v>1</v>
      </c>
      <c r="G2305">
        <v>1</v>
      </c>
      <c r="H2305">
        <v>1.9969720999979499</v>
      </c>
      <c r="I2305">
        <v>125.00288459999901</v>
      </c>
      <c r="J2305" t="s">
        <v>14</v>
      </c>
      <c r="K2305" t="b">
        <v>0</v>
      </c>
      <c r="L2305">
        <v>0.985242099999596</v>
      </c>
      <c r="M2305">
        <v>51.268200000002302</v>
      </c>
      <c r="N2305">
        <v>3</v>
      </c>
      <c r="O2305">
        <v>0.26528660000258197</v>
      </c>
      <c r="P2305">
        <v>51.608348900001197</v>
      </c>
    </row>
    <row r="2306" spans="1:16" x14ac:dyDescent="0.3">
      <c r="A2306">
        <v>7</v>
      </c>
      <c r="B2306">
        <v>2</v>
      </c>
      <c r="C2306">
        <v>0</v>
      </c>
      <c r="D2306">
        <v>1</v>
      </c>
      <c r="E2306" t="s">
        <v>1536</v>
      </c>
      <c r="F2306" t="s">
        <v>13</v>
      </c>
      <c r="G2306">
        <v>1</v>
      </c>
      <c r="H2306" t="s">
        <v>13</v>
      </c>
      <c r="I2306" t="s">
        <v>13</v>
      </c>
      <c r="J2306" t="s">
        <v>14</v>
      </c>
      <c r="K2306" t="b">
        <v>1</v>
      </c>
      <c r="L2306">
        <v>0.56564970000181403</v>
      </c>
      <c r="M2306">
        <v>52.682221500002903</v>
      </c>
      <c r="N2306">
        <v>3</v>
      </c>
      <c r="O2306">
        <v>0.14563259999704301</v>
      </c>
      <c r="P2306">
        <v>52.896483399999902</v>
      </c>
    </row>
    <row r="2307" spans="1:16" x14ac:dyDescent="0.3">
      <c r="A2307">
        <v>7</v>
      </c>
      <c r="B2307">
        <v>2</v>
      </c>
      <c r="C2307">
        <v>0</v>
      </c>
      <c r="D2307">
        <v>1</v>
      </c>
      <c r="E2307" t="s">
        <v>777</v>
      </c>
      <c r="F2307">
        <v>1</v>
      </c>
      <c r="G2307">
        <v>1</v>
      </c>
      <c r="H2307">
        <v>1.99684029999844</v>
      </c>
      <c r="I2307">
        <v>120.002845999999</v>
      </c>
      <c r="J2307" t="s">
        <v>14</v>
      </c>
      <c r="K2307" t="b">
        <v>0</v>
      </c>
      <c r="L2307">
        <v>0.57621079999808</v>
      </c>
      <c r="M2307">
        <v>53.992522100001203</v>
      </c>
      <c r="N2307">
        <v>1</v>
      </c>
      <c r="O2307">
        <v>0.75602680000156397</v>
      </c>
      <c r="P2307">
        <v>54.858841299999803</v>
      </c>
    </row>
    <row r="2308" spans="1:16" x14ac:dyDescent="0.3">
      <c r="A2308">
        <v>7</v>
      </c>
      <c r="B2308">
        <v>2</v>
      </c>
      <c r="C2308">
        <v>0</v>
      </c>
      <c r="D2308">
        <v>1</v>
      </c>
      <c r="E2308" t="s">
        <v>804</v>
      </c>
      <c r="F2308" t="s">
        <v>13</v>
      </c>
      <c r="G2308">
        <v>1</v>
      </c>
      <c r="H2308" t="s">
        <v>13</v>
      </c>
      <c r="I2308" t="s">
        <v>13</v>
      </c>
      <c r="J2308" t="s">
        <v>14</v>
      </c>
      <c r="K2308" t="b">
        <v>1</v>
      </c>
      <c r="L2308">
        <v>0.81197640000027604</v>
      </c>
      <c r="M2308">
        <v>56.1785137000006</v>
      </c>
      <c r="N2308">
        <v>3</v>
      </c>
      <c r="O2308">
        <v>0.210625399999117</v>
      </c>
      <c r="P2308">
        <v>56.441751500002297</v>
      </c>
    </row>
    <row r="2309" spans="1:16" x14ac:dyDescent="0.3">
      <c r="A2309">
        <v>7</v>
      </c>
      <c r="B2309">
        <v>2</v>
      </c>
      <c r="C2309">
        <v>0</v>
      </c>
      <c r="D2309">
        <v>1</v>
      </c>
      <c r="E2309" t="s">
        <v>1537</v>
      </c>
      <c r="F2309" t="s">
        <v>13</v>
      </c>
      <c r="G2309">
        <v>1</v>
      </c>
      <c r="H2309" t="s">
        <v>13</v>
      </c>
      <c r="I2309" t="s">
        <v>13</v>
      </c>
      <c r="J2309" t="s">
        <v>14</v>
      </c>
      <c r="K2309" t="b">
        <v>1</v>
      </c>
      <c r="L2309">
        <v>0.73052770000140299</v>
      </c>
      <c r="M2309">
        <v>57.680246300002203</v>
      </c>
      <c r="N2309">
        <v>3</v>
      </c>
      <c r="O2309">
        <v>0.24370139999882701</v>
      </c>
      <c r="P2309">
        <v>57.986578500000199</v>
      </c>
    </row>
    <row r="2310" spans="1:16" x14ac:dyDescent="0.3">
      <c r="A2310">
        <v>7</v>
      </c>
      <c r="B2310">
        <v>2</v>
      </c>
      <c r="C2310">
        <v>0</v>
      </c>
      <c r="D2310">
        <v>1</v>
      </c>
      <c r="E2310" t="s">
        <v>1160</v>
      </c>
      <c r="F2310" t="s">
        <v>13</v>
      </c>
      <c r="G2310">
        <v>1</v>
      </c>
      <c r="H2310" t="s">
        <v>13</v>
      </c>
      <c r="I2310" t="s">
        <v>13</v>
      </c>
      <c r="J2310" t="s">
        <v>16</v>
      </c>
      <c r="K2310" t="b">
        <v>0</v>
      </c>
      <c r="L2310">
        <v>0.66823140000269599</v>
      </c>
      <c r="M2310">
        <v>59.167823499999898</v>
      </c>
      <c r="N2310">
        <v>2</v>
      </c>
      <c r="O2310">
        <v>0.62005720000161102</v>
      </c>
      <c r="P2310">
        <v>59.906853900000002</v>
      </c>
    </row>
    <row r="2311" spans="1:16" x14ac:dyDescent="0.3">
      <c r="A2311">
        <v>7</v>
      </c>
      <c r="B2311">
        <v>2</v>
      </c>
      <c r="C2311">
        <v>0</v>
      </c>
      <c r="D2311">
        <v>1</v>
      </c>
      <c r="E2311" t="s">
        <v>1043</v>
      </c>
      <c r="F2311" t="s">
        <v>13</v>
      </c>
      <c r="G2311">
        <v>1</v>
      </c>
      <c r="H2311" t="s">
        <v>13</v>
      </c>
      <c r="I2311" t="s">
        <v>13</v>
      </c>
      <c r="J2311" t="s">
        <v>14</v>
      </c>
      <c r="K2311" t="b">
        <v>1</v>
      </c>
      <c r="L2311">
        <v>0.72999619999973198</v>
      </c>
      <c r="M2311">
        <v>61.146269700002499</v>
      </c>
      <c r="N2311">
        <v>3</v>
      </c>
      <c r="O2311">
        <v>0.33803020000050299</v>
      </c>
      <c r="P2311">
        <v>61.561601600002199</v>
      </c>
    </row>
    <row r="2312" spans="1:16" x14ac:dyDescent="0.3">
      <c r="A2312">
        <v>7</v>
      </c>
      <c r="B2312">
        <v>2</v>
      </c>
      <c r="C2312">
        <v>0</v>
      </c>
      <c r="D2312">
        <v>1</v>
      </c>
      <c r="E2312" t="s">
        <v>228</v>
      </c>
      <c r="F2312">
        <v>1</v>
      </c>
      <c r="G2312">
        <v>1</v>
      </c>
      <c r="H2312">
        <v>1.97960800000146</v>
      </c>
      <c r="I2312">
        <v>102.5025217</v>
      </c>
      <c r="J2312" t="s">
        <v>16</v>
      </c>
      <c r="K2312" t="b">
        <v>1</v>
      </c>
      <c r="L2312">
        <v>0.97115570000096296</v>
      </c>
      <c r="M2312">
        <v>63.054061700000602</v>
      </c>
      <c r="N2312">
        <v>3</v>
      </c>
      <c r="O2312">
        <v>0.33143950000157901</v>
      </c>
      <c r="P2312">
        <v>63.474262900002898</v>
      </c>
    </row>
    <row r="2313" spans="1:16" x14ac:dyDescent="0.3">
      <c r="A2313">
        <v>7</v>
      </c>
      <c r="B2313">
        <v>2</v>
      </c>
      <c r="C2313">
        <v>0</v>
      </c>
      <c r="D2313">
        <v>1</v>
      </c>
      <c r="E2313" t="s">
        <v>687</v>
      </c>
      <c r="F2313" t="s">
        <v>13</v>
      </c>
      <c r="G2313">
        <v>1</v>
      </c>
      <c r="H2313" t="s">
        <v>13</v>
      </c>
      <c r="I2313" t="s">
        <v>13</v>
      </c>
      <c r="J2313" t="s">
        <v>14</v>
      </c>
      <c r="K2313" t="b">
        <v>1</v>
      </c>
      <c r="L2313">
        <v>0.88281170000118403</v>
      </c>
      <c r="M2313">
        <v>64.865632799999702</v>
      </c>
      <c r="N2313">
        <v>3</v>
      </c>
      <c r="O2313">
        <v>0.19492579999859999</v>
      </c>
      <c r="P2313">
        <v>65.153788300001906</v>
      </c>
    </row>
    <row r="2314" spans="1:16" x14ac:dyDescent="0.3">
      <c r="A2314">
        <v>7</v>
      </c>
      <c r="B2314">
        <v>2</v>
      </c>
      <c r="C2314">
        <v>0</v>
      </c>
      <c r="D2314">
        <v>1</v>
      </c>
      <c r="E2314" t="s">
        <v>1088</v>
      </c>
      <c r="F2314">
        <v>1</v>
      </c>
      <c r="G2314">
        <v>1</v>
      </c>
      <c r="H2314">
        <v>1.9960137999987599</v>
      </c>
      <c r="I2314">
        <v>87.502305400001205</v>
      </c>
      <c r="J2314" t="s">
        <v>14</v>
      </c>
      <c r="K2314" t="b">
        <v>0</v>
      </c>
      <c r="L2314">
        <v>0.672026099997311</v>
      </c>
      <c r="M2314">
        <v>66.338217500000596</v>
      </c>
      <c r="N2314">
        <v>3</v>
      </c>
      <c r="O2314">
        <v>0.50070250000135297</v>
      </c>
      <c r="P2314">
        <v>66.923588700003194</v>
      </c>
    </row>
    <row r="2315" spans="1:16" x14ac:dyDescent="0.3">
      <c r="A2315">
        <v>7</v>
      </c>
      <c r="B2315">
        <v>2</v>
      </c>
      <c r="C2315">
        <v>0</v>
      </c>
      <c r="D2315">
        <v>1</v>
      </c>
      <c r="E2315" t="s">
        <v>1538</v>
      </c>
      <c r="F2315" t="s">
        <v>13</v>
      </c>
      <c r="G2315">
        <v>1</v>
      </c>
      <c r="H2315" t="s">
        <v>13</v>
      </c>
      <c r="I2315" t="s">
        <v>13</v>
      </c>
      <c r="J2315" t="s">
        <v>16</v>
      </c>
      <c r="K2315" t="b">
        <v>0</v>
      </c>
      <c r="L2315">
        <v>0.89134450000346999</v>
      </c>
      <c r="M2315">
        <v>68.324288800002293</v>
      </c>
      <c r="N2315">
        <v>1</v>
      </c>
      <c r="O2315">
        <v>0.27749199999743701</v>
      </c>
      <c r="P2315">
        <v>68.660579999999797</v>
      </c>
    </row>
    <row r="2316" spans="1:16" x14ac:dyDescent="0.3">
      <c r="A2316">
        <v>7</v>
      </c>
      <c r="B2316">
        <v>2</v>
      </c>
      <c r="C2316">
        <v>0</v>
      </c>
      <c r="D2316">
        <v>1</v>
      </c>
      <c r="E2316" t="s">
        <v>1539</v>
      </c>
      <c r="F2316">
        <v>1</v>
      </c>
      <c r="G2316">
        <v>1</v>
      </c>
      <c r="H2316">
        <v>1.9942882999967</v>
      </c>
      <c r="I2316">
        <v>15.001151699998401</v>
      </c>
      <c r="J2316" t="s">
        <v>16</v>
      </c>
      <c r="K2316" t="b">
        <v>1</v>
      </c>
      <c r="L2316">
        <v>1.1058847000022101</v>
      </c>
      <c r="M2316">
        <v>70.272205100001898</v>
      </c>
      <c r="N2316">
        <v>3</v>
      </c>
      <c r="O2316">
        <v>0.32160639999710799</v>
      </c>
      <c r="P2316">
        <v>70.680359100002505</v>
      </c>
    </row>
    <row r="2317" spans="1:16" x14ac:dyDescent="0.3">
      <c r="A2317">
        <v>7</v>
      </c>
      <c r="B2317">
        <v>2</v>
      </c>
      <c r="C2317">
        <v>0</v>
      </c>
      <c r="D2317">
        <v>1</v>
      </c>
      <c r="E2317" t="s">
        <v>1540</v>
      </c>
      <c r="F2317" t="s">
        <v>13</v>
      </c>
      <c r="G2317">
        <v>1</v>
      </c>
      <c r="H2317" t="s">
        <v>13</v>
      </c>
      <c r="I2317" t="s">
        <v>13</v>
      </c>
      <c r="J2317" t="s">
        <v>14</v>
      </c>
      <c r="K2317" t="b">
        <v>1</v>
      </c>
      <c r="L2317">
        <v>0.63344349999897498</v>
      </c>
      <c r="M2317">
        <v>71.832880400001201</v>
      </c>
      <c r="N2317">
        <v>3</v>
      </c>
      <c r="O2317">
        <v>0.20291029999862101</v>
      </c>
      <c r="P2317">
        <v>72.177816800001906</v>
      </c>
    </row>
    <row r="2318" spans="1:16" x14ac:dyDescent="0.3">
      <c r="A2318">
        <v>7</v>
      </c>
      <c r="B2318">
        <v>2</v>
      </c>
      <c r="C2318">
        <v>0</v>
      </c>
      <c r="D2318">
        <v>1</v>
      </c>
      <c r="E2318" t="s">
        <v>1541</v>
      </c>
      <c r="F2318">
        <v>1</v>
      </c>
      <c r="G2318">
        <v>1</v>
      </c>
      <c r="H2318">
        <v>1.99423390000084</v>
      </c>
      <c r="I2318">
        <v>10.001042500000001</v>
      </c>
      <c r="J2318" t="s">
        <v>16</v>
      </c>
      <c r="K2318" t="b">
        <v>1</v>
      </c>
      <c r="L2318">
        <v>0.82087540000065895</v>
      </c>
      <c r="M2318">
        <v>73.503827800002895</v>
      </c>
      <c r="N2318">
        <v>3</v>
      </c>
      <c r="O2318">
        <v>0.45701480000207101</v>
      </c>
      <c r="P2318">
        <v>74.055793400002599</v>
      </c>
    </row>
    <row r="2319" spans="1:16" x14ac:dyDescent="0.3">
      <c r="A2319">
        <v>7</v>
      </c>
      <c r="B2319">
        <v>2</v>
      </c>
      <c r="C2319">
        <v>0</v>
      </c>
      <c r="D2319">
        <v>1</v>
      </c>
      <c r="E2319" t="s">
        <v>441</v>
      </c>
      <c r="F2319" t="s">
        <v>13</v>
      </c>
      <c r="G2319">
        <v>1</v>
      </c>
      <c r="H2319" t="s">
        <v>13</v>
      </c>
      <c r="I2319" t="s">
        <v>13</v>
      </c>
      <c r="J2319" t="s">
        <v>14</v>
      </c>
      <c r="K2319" t="b">
        <v>1</v>
      </c>
      <c r="L2319">
        <v>0.57367599999997798</v>
      </c>
      <c r="M2319">
        <v>75.139703600001695</v>
      </c>
      <c r="N2319">
        <v>3</v>
      </c>
      <c r="O2319">
        <v>0.26769249999779299</v>
      </c>
      <c r="P2319">
        <v>75.546630300003002</v>
      </c>
    </row>
    <row r="2320" spans="1:16" x14ac:dyDescent="0.3">
      <c r="A2320">
        <v>7</v>
      </c>
      <c r="B2320">
        <v>2</v>
      </c>
      <c r="C2320">
        <v>0</v>
      </c>
      <c r="D2320">
        <v>1</v>
      </c>
      <c r="E2320" t="s">
        <v>1165</v>
      </c>
      <c r="F2320" t="s">
        <v>13</v>
      </c>
      <c r="G2320">
        <v>1</v>
      </c>
      <c r="H2320" t="s">
        <v>13</v>
      </c>
      <c r="I2320" t="s">
        <v>13</v>
      </c>
      <c r="J2320" t="s">
        <v>14</v>
      </c>
      <c r="K2320" t="b">
        <v>1</v>
      </c>
      <c r="L2320">
        <v>0.56658690000040202</v>
      </c>
      <c r="M2320">
        <v>76.632712200000199</v>
      </c>
      <c r="N2320">
        <v>1</v>
      </c>
      <c r="O2320">
        <v>0.57739310000033595</v>
      </c>
      <c r="P2320">
        <v>77.280135200002405</v>
      </c>
    </row>
    <row r="2321" spans="1:16" x14ac:dyDescent="0.3">
      <c r="A2321">
        <v>7</v>
      </c>
      <c r="B2321">
        <v>2</v>
      </c>
      <c r="C2321">
        <v>0</v>
      </c>
      <c r="D2321">
        <v>1</v>
      </c>
      <c r="E2321" t="s">
        <v>242</v>
      </c>
      <c r="F2321" t="s">
        <v>13</v>
      </c>
      <c r="G2321">
        <v>1</v>
      </c>
      <c r="H2321" t="s">
        <v>13</v>
      </c>
      <c r="I2321" t="s">
        <v>13</v>
      </c>
      <c r="J2321" t="s">
        <v>14</v>
      </c>
      <c r="K2321" t="b">
        <v>1</v>
      </c>
      <c r="L2321">
        <v>0.57067739999911304</v>
      </c>
      <c r="M2321">
        <v>78.370052300000694</v>
      </c>
      <c r="N2321">
        <v>2</v>
      </c>
      <c r="O2321">
        <v>0.48170000000027402</v>
      </c>
      <c r="P2321">
        <v>78.896607700000501</v>
      </c>
    </row>
    <row r="2322" spans="1:16" x14ac:dyDescent="0.3">
      <c r="A2322">
        <v>7</v>
      </c>
      <c r="B2322">
        <v>2</v>
      </c>
      <c r="C2322">
        <v>0</v>
      </c>
      <c r="D2322">
        <v>1</v>
      </c>
      <c r="E2322" t="s">
        <v>1542</v>
      </c>
      <c r="F2322" t="s">
        <v>13</v>
      </c>
      <c r="G2322">
        <v>1</v>
      </c>
      <c r="H2322" t="s">
        <v>13</v>
      </c>
      <c r="I2322" t="s">
        <v>13</v>
      </c>
      <c r="J2322" t="s">
        <v>14</v>
      </c>
      <c r="K2322" t="b">
        <v>1</v>
      </c>
      <c r="L2322">
        <v>0.71339440000156196</v>
      </c>
      <c r="M2322">
        <v>80.129428700001895</v>
      </c>
      <c r="N2322">
        <v>3</v>
      </c>
      <c r="O2322">
        <v>0.24737729999833399</v>
      </c>
      <c r="P2322">
        <v>80.430234900002702</v>
      </c>
    </row>
    <row r="2323" spans="1:16" x14ac:dyDescent="0.3">
      <c r="A2323">
        <v>7</v>
      </c>
      <c r="B2323">
        <v>2</v>
      </c>
      <c r="C2323">
        <v>0</v>
      </c>
      <c r="D2323">
        <v>1</v>
      </c>
      <c r="E2323" t="s">
        <v>1543</v>
      </c>
      <c r="F2323">
        <v>1</v>
      </c>
      <c r="G2323">
        <v>1</v>
      </c>
      <c r="H2323">
        <v>1.9807580999986401</v>
      </c>
      <c r="I2323">
        <v>150.00336060000001</v>
      </c>
      <c r="J2323" t="s">
        <v>16</v>
      </c>
      <c r="K2323" t="b">
        <v>1</v>
      </c>
      <c r="L2323">
        <v>0.82835969999723602</v>
      </c>
      <c r="M2323">
        <v>81.777781300002999</v>
      </c>
      <c r="N2323">
        <v>3</v>
      </c>
      <c r="O2323">
        <v>0.25958439999885702</v>
      </c>
      <c r="P2323">
        <v>82.106416800001199</v>
      </c>
    </row>
    <row r="2324" spans="1:16" x14ac:dyDescent="0.3">
      <c r="A2324">
        <v>7</v>
      </c>
      <c r="B2324">
        <v>2</v>
      </c>
      <c r="C2324">
        <v>0</v>
      </c>
      <c r="D2324">
        <v>1</v>
      </c>
      <c r="E2324" t="s">
        <v>872</v>
      </c>
      <c r="F2324" t="s">
        <v>13</v>
      </c>
      <c r="G2324">
        <v>1</v>
      </c>
      <c r="H2324" t="s">
        <v>13</v>
      </c>
      <c r="I2324" t="s">
        <v>13</v>
      </c>
      <c r="J2324" t="s">
        <v>14</v>
      </c>
      <c r="K2324" t="b">
        <v>1</v>
      </c>
      <c r="L2324">
        <v>0.60805210000035004</v>
      </c>
      <c r="M2324">
        <v>83.224016300002404</v>
      </c>
      <c r="N2324">
        <v>1</v>
      </c>
      <c r="O2324">
        <v>0.34835380000004101</v>
      </c>
      <c r="P2324">
        <v>83.731210900001301</v>
      </c>
    </row>
    <row r="2325" spans="1:16" x14ac:dyDescent="0.3">
      <c r="A2325">
        <v>7</v>
      </c>
      <c r="B2325">
        <v>2</v>
      </c>
      <c r="C2325">
        <v>0</v>
      </c>
      <c r="D2325">
        <v>1</v>
      </c>
      <c r="E2325" t="s">
        <v>1446</v>
      </c>
      <c r="F2325">
        <v>1</v>
      </c>
      <c r="G2325">
        <v>1</v>
      </c>
      <c r="H2325">
        <v>1.9952188999995999</v>
      </c>
      <c r="I2325">
        <v>52.501768499998398</v>
      </c>
      <c r="J2325" t="s">
        <v>16</v>
      </c>
      <c r="K2325" t="b">
        <v>1</v>
      </c>
      <c r="L2325">
        <v>1.13721509999959</v>
      </c>
      <c r="M2325">
        <v>85.386492200003005</v>
      </c>
      <c r="N2325">
        <v>1</v>
      </c>
      <c r="O2325">
        <v>0.15261680000185199</v>
      </c>
      <c r="P2325">
        <v>85.655533900000606</v>
      </c>
    </row>
    <row r="2326" spans="1:16" x14ac:dyDescent="0.3">
      <c r="A2326">
        <v>7</v>
      </c>
      <c r="B2326">
        <v>2</v>
      </c>
      <c r="C2326">
        <v>0</v>
      </c>
      <c r="D2326">
        <v>1</v>
      </c>
      <c r="E2326" t="s">
        <v>1544</v>
      </c>
      <c r="F2326" t="s">
        <v>13</v>
      </c>
      <c r="G2326">
        <v>1</v>
      </c>
      <c r="H2326" t="s">
        <v>13</v>
      </c>
      <c r="I2326" t="s">
        <v>13</v>
      </c>
      <c r="J2326" t="s">
        <v>14</v>
      </c>
      <c r="K2326" t="b">
        <v>1</v>
      </c>
      <c r="L2326">
        <v>0.57777369999894301</v>
      </c>
      <c r="M2326">
        <v>86.743752800001005</v>
      </c>
      <c r="N2326">
        <v>2</v>
      </c>
      <c r="O2326">
        <v>0.50006399999983797</v>
      </c>
      <c r="P2326">
        <v>87.314843800002606</v>
      </c>
    </row>
    <row r="2327" spans="1:16" x14ac:dyDescent="0.3">
      <c r="A2327">
        <v>7</v>
      </c>
      <c r="B2327">
        <v>2</v>
      </c>
      <c r="C2327">
        <v>0</v>
      </c>
      <c r="D2327">
        <v>1</v>
      </c>
      <c r="E2327" t="s">
        <v>371</v>
      </c>
      <c r="F2327">
        <v>1</v>
      </c>
      <c r="G2327">
        <v>1</v>
      </c>
      <c r="H2327">
        <v>1.9965904000018799</v>
      </c>
      <c r="I2327">
        <v>107.502602</v>
      </c>
      <c r="J2327" t="s">
        <v>14</v>
      </c>
      <c r="K2327" t="b">
        <v>0</v>
      </c>
      <c r="L2327">
        <v>0.62724730000263695</v>
      </c>
      <c r="M2327">
        <v>88.459926100000303</v>
      </c>
      <c r="N2327">
        <v>1</v>
      </c>
      <c r="O2327">
        <v>0.23480539999945901</v>
      </c>
      <c r="P2327">
        <v>88.761663100001897</v>
      </c>
    </row>
    <row r="2328" spans="1:16" x14ac:dyDescent="0.3">
      <c r="A2328">
        <v>7</v>
      </c>
      <c r="B2328">
        <v>2</v>
      </c>
      <c r="C2328">
        <v>0</v>
      </c>
      <c r="D2328">
        <v>1</v>
      </c>
      <c r="E2328" t="s">
        <v>1545</v>
      </c>
      <c r="F2328">
        <v>1</v>
      </c>
      <c r="G2328">
        <v>1</v>
      </c>
      <c r="H2328">
        <v>1.99528759999885</v>
      </c>
      <c r="I2328">
        <v>55.001840500001002</v>
      </c>
      <c r="J2328" t="s">
        <v>14</v>
      </c>
      <c r="K2328" t="b">
        <v>0</v>
      </c>
      <c r="L2328">
        <v>1.0801446999976201</v>
      </c>
      <c r="M2328">
        <v>90.362784600001802</v>
      </c>
      <c r="N2328">
        <v>1</v>
      </c>
      <c r="O2328">
        <v>0.23726280000118999</v>
      </c>
      <c r="P2328">
        <v>90.644108100001205</v>
      </c>
    </row>
    <row r="2329" spans="1:16" x14ac:dyDescent="0.3">
      <c r="A2329">
        <v>7</v>
      </c>
      <c r="B2329">
        <v>2</v>
      </c>
      <c r="C2329">
        <v>0</v>
      </c>
      <c r="D2329">
        <v>1</v>
      </c>
      <c r="E2329" t="s">
        <v>1546</v>
      </c>
      <c r="F2329">
        <v>1</v>
      </c>
      <c r="G2329">
        <v>1</v>
      </c>
      <c r="H2329">
        <v>1.9961354000006399</v>
      </c>
      <c r="I2329">
        <v>92.502371200000198</v>
      </c>
      <c r="J2329" t="s">
        <v>14</v>
      </c>
      <c r="K2329" t="b">
        <v>0</v>
      </c>
      <c r="L2329">
        <v>0.80416949999926202</v>
      </c>
      <c r="M2329">
        <v>91.953712300000902</v>
      </c>
      <c r="N2329">
        <v>1</v>
      </c>
      <c r="O2329">
        <v>0.118847099998675</v>
      </c>
      <c r="P2329">
        <v>92.165661600000007</v>
      </c>
    </row>
    <row r="2330" spans="1:16" x14ac:dyDescent="0.3">
      <c r="A2330">
        <v>7</v>
      </c>
      <c r="B2330">
        <v>2</v>
      </c>
      <c r="C2330">
        <v>0</v>
      </c>
      <c r="D2330">
        <v>1</v>
      </c>
      <c r="E2330" t="s">
        <v>839</v>
      </c>
      <c r="F2330" t="s">
        <v>13</v>
      </c>
      <c r="G2330">
        <v>1</v>
      </c>
      <c r="H2330" t="s">
        <v>13</v>
      </c>
      <c r="I2330" t="s">
        <v>13</v>
      </c>
      <c r="J2330" t="s">
        <v>14</v>
      </c>
      <c r="K2330" t="b">
        <v>1</v>
      </c>
      <c r="L2330">
        <v>0.98107220000019901</v>
      </c>
      <c r="M2330">
        <v>93.663806000000505</v>
      </c>
      <c r="N2330">
        <v>1</v>
      </c>
      <c r="O2330">
        <v>0.20909159999791899</v>
      </c>
      <c r="P2330">
        <v>93.943865600001999</v>
      </c>
    </row>
    <row r="2331" spans="1:16" x14ac:dyDescent="0.3">
      <c r="A2331">
        <v>7</v>
      </c>
      <c r="B2331">
        <v>2</v>
      </c>
      <c r="C2331">
        <v>0</v>
      </c>
      <c r="D2331">
        <v>1</v>
      </c>
      <c r="E2331" t="s">
        <v>18</v>
      </c>
      <c r="F2331">
        <v>1</v>
      </c>
      <c r="G2331">
        <v>1</v>
      </c>
      <c r="H2331">
        <v>1.9948442000022599</v>
      </c>
      <c r="I2331">
        <v>40.001539400000198</v>
      </c>
      <c r="J2331" t="s">
        <v>14</v>
      </c>
      <c r="K2331" t="b">
        <v>0</v>
      </c>
      <c r="L2331">
        <v>0.52987969999958295</v>
      </c>
      <c r="M2331">
        <v>94.979407500002694</v>
      </c>
      <c r="N2331">
        <v>1</v>
      </c>
      <c r="O2331">
        <v>6.7602099999930901E-2</v>
      </c>
      <c r="P2331">
        <v>95.154446600001407</v>
      </c>
    </row>
    <row r="2332" spans="1:16" x14ac:dyDescent="0.3">
      <c r="A2332">
        <v>7</v>
      </c>
      <c r="B2332">
        <v>2</v>
      </c>
      <c r="C2332">
        <v>0</v>
      </c>
      <c r="D2332">
        <v>1</v>
      </c>
      <c r="E2332" t="s">
        <v>842</v>
      </c>
      <c r="F2332">
        <v>1</v>
      </c>
      <c r="G2332">
        <v>1</v>
      </c>
      <c r="H2332">
        <v>1.99636199999804</v>
      </c>
      <c r="I2332">
        <v>97.502427100000205</v>
      </c>
      <c r="J2332" t="s">
        <v>14</v>
      </c>
      <c r="K2332" t="b">
        <v>0</v>
      </c>
      <c r="L2332">
        <v>1.06628869999986</v>
      </c>
      <c r="M2332">
        <v>96.732305900000895</v>
      </c>
      <c r="N2332">
        <v>1</v>
      </c>
      <c r="O2332">
        <v>0.120999300001131</v>
      </c>
      <c r="P2332">
        <v>96.983783200001199</v>
      </c>
    </row>
    <row r="2333" spans="1:16" x14ac:dyDescent="0.3">
      <c r="A2333">
        <v>7</v>
      </c>
      <c r="B2333">
        <v>2</v>
      </c>
      <c r="C2333">
        <v>0</v>
      </c>
      <c r="D2333">
        <v>1</v>
      </c>
      <c r="E2333" t="s">
        <v>1547</v>
      </c>
      <c r="F2333" t="s">
        <v>13</v>
      </c>
      <c r="G2333">
        <v>1</v>
      </c>
      <c r="H2333" t="s">
        <v>13</v>
      </c>
      <c r="I2333" t="s">
        <v>13</v>
      </c>
      <c r="J2333" t="s">
        <v>16</v>
      </c>
      <c r="K2333" t="b">
        <v>0</v>
      </c>
      <c r="L2333">
        <v>0.87018389999866497</v>
      </c>
      <c r="M2333">
        <v>98.369605200001402</v>
      </c>
      <c r="N2333">
        <v>1</v>
      </c>
      <c r="O2333">
        <v>0.19348399999944399</v>
      </c>
      <c r="P2333">
        <v>98.648425500003199</v>
      </c>
    </row>
    <row r="2334" spans="1:16" x14ac:dyDescent="0.3">
      <c r="A2334">
        <v>7</v>
      </c>
      <c r="B2334">
        <v>2</v>
      </c>
      <c r="C2334">
        <v>0</v>
      </c>
      <c r="D2334">
        <v>1</v>
      </c>
      <c r="E2334" t="s">
        <v>980</v>
      </c>
      <c r="F2334" t="s">
        <v>13</v>
      </c>
      <c r="G2334">
        <v>1</v>
      </c>
      <c r="H2334" t="s">
        <v>13</v>
      </c>
      <c r="I2334" t="s">
        <v>13</v>
      </c>
      <c r="J2334" t="s">
        <v>16</v>
      </c>
      <c r="K2334" t="b">
        <v>0</v>
      </c>
      <c r="L2334">
        <v>0.86622210000132305</v>
      </c>
      <c r="M2334">
        <v>100.03212140000301</v>
      </c>
      <c r="N2334">
        <v>1</v>
      </c>
      <c r="O2334">
        <v>0.200828999997611</v>
      </c>
      <c r="P2334">
        <v>100.34357610000001</v>
      </c>
    </row>
    <row r="2335" spans="1:16" x14ac:dyDescent="0.3">
      <c r="A2335">
        <v>7</v>
      </c>
      <c r="B2335">
        <v>2</v>
      </c>
      <c r="C2335">
        <v>0</v>
      </c>
      <c r="D2335">
        <v>1</v>
      </c>
      <c r="E2335" t="s">
        <v>893</v>
      </c>
      <c r="F2335" t="s">
        <v>13</v>
      </c>
      <c r="G2335">
        <v>1</v>
      </c>
      <c r="H2335" t="s">
        <v>13</v>
      </c>
      <c r="I2335" t="s">
        <v>13</v>
      </c>
      <c r="J2335" t="s">
        <v>14</v>
      </c>
      <c r="K2335" t="b">
        <v>1</v>
      </c>
      <c r="L2335">
        <v>0.84440289999838603</v>
      </c>
      <c r="M2335">
        <v>101.69395720000099</v>
      </c>
      <c r="N2335">
        <v>1</v>
      </c>
      <c r="O2335">
        <v>0.21973859999707199</v>
      </c>
      <c r="P2335">
        <v>102.010627600001</v>
      </c>
    </row>
    <row r="2336" spans="1:16" x14ac:dyDescent="0.3">
      <c r="A2336">
        <v>7</v>
      </c>
      <c r="B2336">
        <v>2</v>
      </c>
      <c r="C2336">
        <v>0</v>
      </c>
      <c r="D2336">
        <v>1</v>
      </c>
      <c r="E2336" t="s">
        <v>981</v>
      </c>
      <c r="F2336">
        <v>1</v>
      </c>
      <c r="G2336">
        <v>1</v>
      </c>
      <c r="H2336">
        <v>1.9969280000004801</v>
      </c>
      <c r="I2336">
        <v>112.502676200002</v>
      </c>
      <c r="J2336" t="s">
        <v>14</v>
      </c>
      <c r="K2336" t="b">
        <v>0</v>
      </c>
      <c r="L2336">
        <v>0.86596099999951603</v>
      </c>
      <c r="M2336">
        <v>103.38217020000199</v>
      </c>
      <c r="N2336">
        <v>1</v>
      </c>
      <c r="O2336">
        <v>0.32095010000193702</v>
      </c>
      <c r="P2336">
        <v>103.76778920000299</v>
      </c>
    </row>
    <row r="2337" spans="1:16" x14ac:dyDescent="0.3">
      <c r="A2337">
        <v>7</v>
      </c>
      <c r="B2337">
        <v>2</v>
      </c>
      <c r="C2337">
        <v>0</v>
      </c>
      <c r="D2337">
        <v>1</v>
      </c>
      <c r="E2337" t="s">
        <v>874</v>
      </c>
      <c r="F2337">
        <v>1</v>
      </c>
      <c r="G2337">
        <v>1</v>
      </c>
      <c r="H2337">
        <v>1.99397080000199</v>
      </c>
      <c r="I2337">
        <v>5.0009238999991803</v>
      </c>
      <c r="J2337" t="s">
        <v>16</v>
      </c>
      <c r="K2337" t="b">
        <v>1</v>
      </c>
      <c r="L2337">
        <v>0.67372670000259005</v>
      </c>
      <c r="M2337">
        <v>104.956245500001</v>
      </c>
      <c r="N2337">
        <v>3</v>
      </c>
      <c r="O2337">
        <v>0.25936949999959302</v>
      </c>
      <c r="P2337">
        <v>105.306206100002</v>
      </c>
    </row>
    <row r="2338" spans="1:16" x14ac:dyDescent="0.3">
      <c r="A2338">
        <v>7</v>
      </c>
      <c r="B2338">
        <v>2</v>
      </c>
      <c r="C2338">
        <v>0</v>
      </c>
      <c r="D2338">
        <v>1</v>
      </c>
      <c r="E2338" t="s">
        <v>1130</v>
      </c>
      <c r="F2338">
        <v>1</v>
      </c>
      <c r="G2338">
        <v>1</v>
      </c>
      <c r="H2338">
        <v>1.9944213000016999</v>
      </c>
      <c r="I2338">
        <v>22.501282599998401</v>
      </c>
      <c r="J2338" t="s">
        <v>14</v>
      </c>
      <c r="K2338" t="b">
        <v>0</v>
      </c>
      <c r="L2338">
        <v>0.71210789999895496</v>
      </c>
      <c r="M2338">
        <v>106.527935500002</v>
      </c>
      <c r="N2338">
        <v>1</v>
      </c>
      <c r="O2338">
        <v>0.90107469999929901</v>
      </c>
      <c r="P2338">
        <v>107.5558877</v>
      </c>
    </row>
    <row r="2339" spans="1:16" x14ac:dyDescent="0.3">
      <c r="A2339">
        <v>7</v>
      </c>
      <c r="B2339">
        <v>2</v>
      </c>
      <c r="C2339">
        <v>0</v>
      </c>
      <c r="D2339">
        <v>1</v>
      </c>
      <c r="E2339" t="s">
        <v>605</v>
      </c>
      <c r="F2339">
        <v>1</v>
      </c>
      <c r="G2339">
        <v>1</v>
      </c>
      <c r="H2339">
        <v>1.9958474999984901</v>
      </c>
      <c r="I2339">
        <v>82.502237000000605</v>
      </c>
      <c r="J2339" t="s">
        <v>14</v>
      </c>
      <c r="K2339" t="b">
        <v>0</v>
      </c>
      <c r="L2339">
        <v>0.68822139999974796</v>
      </c>
      <c r="M2339">
        <v>108.75406670000299</v>
      </c>
      <c r="N2339">
        <v>1</v>
      </c>
      <c r="O2339">
        <v>0.17091660000005501</v>
      </c>
      <c r="P2339">
        <v>109.01778670000201</v>
      </c>
    </row>
    <row r="2340" spans="1:16" x14ac:dyDescent="0.3">
      <c r="A2340">
        <v>7</v>
      </c>
      <c r="B2340">
        <v>2</v>
      </c>
      <c r="C2340">
        <v>0</v>
      </c>
      <c r="D2340">
        <v>1</v>
      </c>
      <c r="E2340" t="s">
        <v>1194</v>
      </c>
      <c r="F2340" t="s">
        <v>13</v>
      </c>
      <c r="G2340">
        <v>1</v>
      </c>
      <c r="H2340" t="s">
        <v>13</v>
      </c>
      <c r="I2340" t="s">
        <v>13</v>
      </c>
      <c r="J2340" t="s">
        <v>16</v>
      </c>
      <c r="K2340" t="b">
        <v>0</v>
      </c>
      <c r="L2340">
        <v>0.83764169999994897</v>
      </c>
      <c r="M2340">
        <v>110.37018020000301</v>
      </c>
      <c r="N2340">
        <v>1</v>
      </c>
      <c r="O2340">
        <v>0.26134219999948999</v>
      </c>
      <c r="P2340">
        <v>110.7081841</v>
      </c>
    </row>
    <row r="2341" spans="1:16" x14ac:dyDescent="0.3">
      <c r="A2341">
        <v>7</v>
      </c>
      <c r="B2341">
        <v>2</v>
      </c>
      <c r="C2341">
        <v>0</v>
      </c>
      <c r="D2341">
        <v>1</v>
      </c>
      <c r="E2341" t="s">
        <v>423</v>
      </c>
      <c r="F2341">
        <v>1</v>
      </c>
      <c r="G2341">
        <v>1</v>
      </c>
      <c r="H2341">
        <v>1.99757680000039</v>
      </c>
      <c r="I2341">
        <v>137.50315110000199</v>
      </c>
      <c r="J2341" t="s">
        <v>14</v>
      </c>
      <c r="K2341" t="b">
        <v>0</v>
      </c>
      <c r="L2341">
        <v>0.77017509999859601</v>
      </c>
      <c r="M2341">
        <v>111.986356600002</v>
      </c>
      <c r="N2341">
        <v>1</v>
      </c>
      <c r="O2341">
        <v>0.315831500000058</v>
      </c>
      <c r="P2341">
        <v>112.39459340000001</v>
      </c>
    </row>
    <row r="2342" spans="1:16" x14ac:dyDescent="0.3">
      <c r="A2342">
        <v>7</v>
      </c>
      <c r="B2342">
        <v>2</v>
      </c>
      <c r="C2342">
        <v>1</v>
      </c>
      <c r="D2342">
        <v>1</v>
      </c>
      <c r="E2342" t="s">
        <v>1548</v>
      </c>
      <c r="F2342">
        <v>1</v>
      </c>
      <c r="G2342">
        <v>2</v>
      </c>
      <c r="H2342">
        <v>1.9805855000013299</v>
      </c>
      <c r="I2342">
        <v>145.003238500001</v>
      </c>
      <c r="J2342" t="s">
        <v>14</v>
      </c>
      <c r="K2342" t="b">
        <v>0</v>
      </c>
      <c r="L2342">
        <v>4.1125775000000404</v>
      </c>
      <c r="M2342">
        <v>4.1126270999993704</v>
      </c>
      <c r="N2342">
        <v>3</v>
      </c>
      <c r="O2342">
        <v>1.6047730999998699</v>
      </c>
      <c r="P2342">
        <v>5.80404540000018</v>
      </c>
    </row>
    <row r="2343" spans="1:16" x14ac:dyDescent="0.3">
      <c r="A2343">
        <v>7</v>
      </c>
      <c r="B2343">
        <v>2</v>
      </c>
      <c r="C2343">
        <v>1</v>
      </c>
      <c r="D2343">
        <v>1</v>
      </c>
      <c r="E2343" t="s">
        <v>1324</v>
      </c>
      <c r="F2343">
        <v>1</v>
      </c>
      <c r="G2343">
        <v>2</v>
      </c>
      <c r="H2343">
        <v>1.9945184999996901</v>
      </c>
      <c r="I2343">
        <v>25.001312500000498</v>
      </c>
      <c r="J2343" t="s">
        <v>16</v>
      </c>
      <c r="K2343" t="b">
        <v>1</v>
      </c>
      <c r="L2343">
        <v>1.52452739999717</v>
      </c>
      <c r="M2343">
        <v>7.84097610000026</v>
      </c>
      <c r="N2343">
        <v>1</v>
      </c>
      <c r="O2343">
        <v>0.38527049999902402</v>
      </c>
      <c r="P2343">
        <v>8.3525367000002007</v>
      </c>
    </row>
    <row r="2344" spans="1:16" x14ac:dyDescent="0.3">
      <c r="A2344">
        <v>7</v>
      </c>
      <c r="B2344">
        <v>2</v>
      </c>
      <c r="C2344">
        <v>1</v>
      </c>
      <c r="D2344">
        <v>1</v>
      </c>
      <c r="E2344" t="s">
        <v>625</v>
      </c>
      <c r="F2344" t="s">
        <v>13</v>
      </c>
      <c r="G2344">
        <v>2</v>
      </c>
      <c r="H2344" t="s">
        <v>13</v>
      </c>
      <c r="I2344" t="s">
        <v>13</v>
      </c>
      <c r="J2344" t="s">
        <v>16</v>
      </c>
      <c r="K2344" t="b">
        <v>0</v>
      </c>
      <c r="L2344">
        <v>0.80765579999933801</v>
      </c>
      <c r="M2344">
        <v>9.6742039000018902</v>
      </c>
      <c r="N2344">
        <v>1</v>
      </c>
      <c r="O2344">
        <v>8.4330999998201206E-2</v>
      </c>
      <c r="P2344">
        <v>9.8518064000018093</v>
      </c>
    </row>
    <row r="2345" spans="1:16" x14ac:dyDescent="0.3">
      <c r="A2345">
        <v>7</v>
      </c>
      <c r="B2345">
        <v>2</v>
      </c>
      <c r="C2345">
        <v>1</v>
      </c>
      <c r="D2345">
        <v>1</v>
      </c>
      <c r="E2345" t="s">
        <v>787</v>
      </c>
      <c r="F2345" t="s">
        <v>13</v>
      </c>
      <c r="G2345">
        <v>2</v>
      </c>
      <c r="H2345" t="s">
        <v>13</v>
      </c>
      <c r="I2345" t="s">
        <v>13</v>
      </c>
      <c r="J2345" t="s">
        <v>14</v>
      </c>
      <c r="K2345" t="b">
        <v>1</v>
      </c>
      <c r="L2345">
        <v>0.58983280000029503</v>
      </c>
      <c r="M2345">
        <v>10.956376099999</v>
      </c>
      <c r="N2345">
        <v>3</v>
      </c>
      <c r="O2345">
        <v>0.33409860000028901</v>
      </c>
      <c r="P2345">
        <v>11.437424499999899</v>
      </c>
    </row>
    <row r="2346" spans="1:16" x14ac:dyDescent="0.3">
      <c r="A2346">
        <v>7</v>
      </c>
      <c r="B2346">
        <v>2</v>
      </c>
      <c r="C2346">
        <v>1</v>
      </c>
      <c r="D2346">
        <v>1</v>
      </c>
      <c r="E2346" t="s">
        <v>531</v>
      </c>
      <c r="F2346">
        <v>1</v>
      </c>
      <c r="G2346">
        <v>2</v>
      </c>
      <c r="H2346">
        <v>1.9971898000003401</v>
      </c>
      <c r="I2346">
        <v>122.50286989999999</v>
      </c>
      <c r="J2346" t="s">
        <v>14</v>
      </c>
      <c r="K2346" t="b">
        <v>0</v>
      </c>
      <c r="L2346">
        <v>0.894473500000458</v>
      </c>
      <c r="M2346">
        <v>12.844423000002299</v>
      </c>
      <c r="N2346">
        <v>3</v>
      </c>
      <c r="O2346">
        <v>0.31842949999918302</v>
      </c>
      <c r="P2346">
        <v>13.317820399999601</v>
      </c>
    </row>
    <row r="2347" spans="1:16" x14ac:dyDescent="0.3">
      <c r="A2347">
        <v>7</v>
      </c>
      <c r="B2347">
        <v>2</v>
      </c>
      <c r="C2347">
        <v>1</v>
      </c>
      <c r="D2347">
        <v>1</v>
      </c>
      <c r="E2347" t="s">
        <v>148</v>
      </c>
      <c r="F2347" t="s">
        <v>13</v>
      </c>
      <c r="G2347">
        <v>2</v>
      </c>
      <c r="H2347" t="s">
        <v>13</v>
      </c>
      <c r="I2347" t="s">
        <v>13</v>
      </c>
      <c r="J2347" t="s">
        <v>14</v>
      </c>
      <c r="K2347" t="b">
        <v>1</v>
      </c>
      <c r="L2347">
        <v>0.69768910000129802</v>
      </c>
      <c r="M2347">
        <v>14.530747500000899</v>
      </c>
      <c r="N2347">
        <v>3</v>
      </c>
      <c r="O2347">
        <v>1.5979499999957601E-2</v>
      </c>
      <c r="P2347">
        <v>14.7113685000004</v>
      </c>
    </row>
    <row r="2348" spans="1:16" x14ac:dyDescent="0.3">
      <c r="A2348">
        <v>7</v>
      </c>
      <c r="B2348">
        <v>2</v>
      </c>
      <c r="C2348">
        <v>1</v>
      </c>
      <c r="D2348">
        <v>1</v>
      </c>
      <c r="E2348" t="s">
        <v>608</v>
      </c>
      <c r="F2348" t="s">
        <v>13</v>
      </c>
      <c r="G2348">
        <v>2</v>
      </c>
      <c r="H2348" t="s">
        <v>13</v>
      </c>
      <c r="I2348" t="s">
        <v>13</v>
      </c>
      <c r="J2348" t="s">
        <v>14</v>
      </c>
      <c r="K2348" t="b">
        <v>1</v>
      </c>
      <c r="L2348">
        <v>0.611808500001644</v>
      </c>
      <c r="M2348">
        <v>15.828131000001999</v>
      </c>
      <c r="N2348">
        <v>3</v>
      </c>
      <c r="O2348">
        <v>7.4382399998285095E-2</v>
      </c>
      <c r="P2348">
        <v>16.017779900001202</v>
      </c>
    </row>
    <row r="2349" spans="1:16" x14ac:dyDescent="0.3">
      <c r="A2349">
        <v>7</v>
      </c>
      <c r="B2349">
        <v>2</v>
      </c>
      <c r="C2349">
        <v>1</v>
      </c>
      <c r="D2349">
        <v>1</v>
      </c>
      <c r="E2349" t="s">
        <v>1549</v>
      </c>
      <c r="F2349">
        <v>1</v>
      </c>
      <c r="G2349">
        <v>2</v>
      </c>
      <c r="H2349">
        <v>1.9958050999994199</v>
      </c>
      <c r="I2349">
        <v>77.502143300000199</v>
      </c>
      <c r="J2349" t="s">
        <v>16</v>
      </c>
      <c r="K2349" t="b">
        <v>1</v>
      </c>
      <c r="L2349">
        <v>0.91187100000024701</v>
      </c>
      <c r="M2349">
        <v>17.445075700001301</v>
      </c>
      <c r="N2349">
        <v>1</v>
      </c>
      <c r="O2349">
        <v>0.19769180000003</v>
      </c>
      <c r="P2349">
        <v>17.693020599999699</v>
      </c>
    </row>
    <row r="2350" spans="1:16" x14ac:dyDescent="0.3">
      <c r="A2350">
        <v>7</v>
      </c>
      <c r="B2350">
        <v>2</v>
      </c>
      <c r="C2350">
        <v>1</v>
      </c>
      <c r="D2350">
        <v>1</v>
      </c>
      <c r="E2350" t="s">
        <v>1550</v>
      </c>
      <c r="F2350">
        <v>1</v>
      </c>
      <c r="G2350">
        <v>2</v>
      </c>
      <c r="H2350">
        <v>1.99546109999937</v>
      </c>
      <c r="I2350">
        <v>62.501902799998803</v>
      </c>
      <c r="J2350" t="s">
        <v>16</v>
      </c>
      <c r="K2350" t="b">
        <v>1</v>
      </c>
      <c r="L2350">
        <v>1.13200010000219</v>
      </c>
      <c r="M2350">
        <v>19.331838099999</v>
      </c>
      <c r="N2350">
        <v>1</v>
      </c>
      <c r="O2350">
        <v>0.36121309999725798</v>
      </c>
      <c r="P2350">
        <v>19.8327336000002</v>
      </c>
    </row>
    <row r="2351" spans="1:16" x14ac:dyDescent="0.3">
      <c r="A2351">
        <v>7</v>
      </c>
      <c r="B2351">
        <v>2</v>
      </c>
      <c r="C2351">
        <v>1</v>
      </c>
      <c r="D2351">
        <v>1</v>
      </c>
      <c r="E2351" t="s">
        <v>1449</v>
      </c>
      <c r="F2351">
        <v>1</v>
      </c>
      <c r="G2351">
        <v>2</v>
      </c>
      <c r="H2351">
        <v>1.9954882999991199</v>
      </c>
      <c r="I2351">
        <v>65.001928300000202</v>
      </c>
      <c r="J2351" t="s">
        <v>16</v>
      </c>
      <c r="K2351" t="b">
        <v>1</v>
      </c>
      <c r="L2351">
        <v>0.85903830000097503</v>
      </c>
      <c r="M2351">
        <v>21.208704700002301</v>
      </c>
      <c r="N2351">
        <v>2</v>
      </c>
      <c r="O2351">
        <v>0.26906930000041002</v>
      </c>
      <c r="P2351">
        <v>21.596411700000299</v>
      </c>
    </row>
    <row r="2352" spans="1:16" x14ac:dyDescent="0.3">
      <c r="A2352">
        <v>7</v>
      </c>
      <c r="B2352">
        <v>2</v>
      </c>
      <c r="C2352">
        <v>1</v>
      </c>
      <c r="D2352">
        <v>1</v>
      </c>
      <c r="E2352" t="s">
        <v>921</v>
      </c>
      <c r="F2352" t="s">
        <v>13</v>
      </c>
      <c r="G2352">
        <v>2</v>
      </c>
      <c r="H2352" t="s">
        <v>13</v>
      </c>
      <c r="I2352" t="s">
        <v>13</v>
      </c>
      <c r="J2352" t="s">
        <v>14</v>
      </c>
      <c r="K2352" t="b">
        <v>1</v>
      </c>
      <c r="L2352">
        <v>2.72398009999961</v>
      </c>
      <c r="M2352">
        <v>24.840361800001101</v>
      </c>
      <c r="N2352">
        <v>1</v>
      </c>
      <c r="O2352">
        <v>0.15475270000024499</v>
      </c>
      <c r="P2352">
        <v>25.089924399999301</v>
      </c>
    </row>
    <row r="2353" spans="1:16" x14ac:dyDescent="0.3">
      <c r="A2353">
        <v>7</v>
      </c>
      <c r="B2353">
        <v>2</v>
      </c>
      <c r="C2353">
        <v>1</v>
      </c>
      <c r="D2353">
        <v>1</v>
      </c>
      <c r="E2353" t="s">
        <v>331</v>
      </c>
      <c r="F2353">
        <v>1</v>
      </c>
      <c r="G2353">
        <v>2</v>
      </c>
      <c r="H2353">
        <v>1.9943982000004301</v>
      </c>
      <c r="I2353">
        <v>17.501190600000001</v>
      </c>
      <c r="J2353" t="s">
        <v>14</v>
      </c>
      <c r="K2353" t="b">
        <v>0</v>
      </c>
      <c r="L2353">
        <v>0.84343040000021596</v>
      </c>
      <c r="M2353">
        <v>26.4433912000022</v>
      </c>
      <c r="N2353">
        <v>3</v>
      </c>
      <c r="O2353">
        <v>0.115241800001968</v>
      </c>
      <c r="P2353">
        <v>26.650654199998801</v>
      </c>
    </row>
    <row r="2354" spans="1:16" x14ac:dyDescent="0.3">
      <c r="A2354">
        <v>7</v>
      </c>
      <c r="B2354">
        <v>2</v>
      </c>
      <c r="C2354">
        <v>1</v>
      </c>
      <c r="D2354">
        <v>1</v>
      </c>
      <c r="E2354" t="s">
        <v>464</v>
      </c>
      <c r="F2354">
        <v>1</v>
      </c>
      <c r="G2354">
        <v>2</v>
      </c>
      <c r="H2354">
        <v>1.99522029999935</v>
      </c>
      <c r="I2354">
        <v>60.001893199998499</v>
      </c>
      <c r="J2354" t="s">
        <v>14</v>
      </c>
      <c r="K2354" t="b">
        <v>0</v>
      </c>
      <c r="L2354">
        <v>0.93003920000046503</v>
      </c>
      <c r="M2354">
        <v>28.096486800000999</v>
      </c>
      <c r="N2354">
        <v>3</v>
      </c>
      <c r="O2354">
        <v>0.16923129999850101</v>
      </c>
      <c r="P2354">
        <v>28.3604691</v>
      </c>
    </row>
    <row r="2355" spans="1:16" x14ac:dyDescent="0.3">
      <c r="A2355">
        <v>7</v>
      </c>
      <c r="B2355">
        <v>2</v>
      </c>
      <c r="C2355">
        <v>1</v>
      </c>
      <c r="D2355">
        <v>1</v>
      </c>
      <c r="E2355" t="s">
        <v>1275</v>
      </c>
      <c r="F2355">
        <v>1</v>
      </c>
      <c r="G2355">
        <v>2</v>
      </c>
      <c r="H2355">
        <v>1.99679059999835</v>
      </c>
      <c r="I2355">
        <v>115.002749700001</v>
      </c>
      <c r="J2355" t="s">
        <v>14</v>
      </c>
      <c r="K2355" t="b">
        <v>0</v>
      </c>
      <c r="L2355">
        <v>0.94354530000055103</v>
      </c>
      <c r="M2355">
        <v>29.8101865999997</v>
      </c>
      <c r="N2355">
        <v>2</v>
      </c>
      <c r="O2355">
        <v>2.57729000004474E-2</v>
      </c>
      <c r="P2355">
        <v>29.9772028000007</v>
      </c>
    </row>
    <row r="2356" spans="1:16" x14ac:dyDescent="0.3">
      <c r="A2356">
        <v>7</v>
      </c>
      <c r="B2356">
        <v>2</v>
      </c>
      <c r="C2356">
        <v>1</v>
      </c>
      <c r="D2356">
        <v>1</v>
      </c>
      <c r="E2356" t="s">
        <v>695</v>
      </c>
      <c r="F2356" t="s">
        <v>13</v>
      </c>
      <c r="G2356">
        <v>2</v>
      </c>
      <c r="H2356" t="s">
        <v>13</v>
      </c>
      <c r="I2356" t="s">
        <v>13</v>
      </c>
      <c r="J2356" t="s">
        <v>14</v>
      </c>
      <c r="K2356" t="b">
        <v>1</v>
      </c>
      <c r="L2356">
        <v>1.71149879999939</v>
      </c>
      <c r="M2356">
        <v>32.1945463000011</v>
      </c>
      <c r="N2356">
        <v>3</v>
      </c>
      <c r="O2356">
        <v>0.16904829999839399</v>
      </c>
      <c r="P2356">
        <v>32.528407800000402</v>
      </c>
    </row>
    <row r="2357" spans="1:16" x14ac:dyDescent="0.3">
      <c r="A2357">
        <v>7</v>
      </c>
      <c r="B2357">
        <v>2</v>
      </c>
      <c r="C2357">
        <v>1</v>
      </c>
      <c r="D2357">
        <v>1</v>
      </c>
      <c r="E2357" t="s">
        <v>1551</v>
      </c>
      <c r="F2357">
        <v>1</v>
      </c>
      <c r="G2357">
        <v>2</v>
      </c>
      <c r="H2357">
        <v>1.9966590000003599</v>
      </c>
      <c r="I2357">
        <v>110.002660800001</v>
      </c>
      <c r="J2357" t="s">
        <v>14</v>
      </c>
      <c r="K2357" t="b">
        <v>0</v>
      </c>
      <c r="L2357">
        <v>0.60096690000136699</v>
      </c>
      <c r="M2357">
        <v>33.650568100001699</v>
      </c>
      <c r="N2357">
        <v>3</v>
      </c>
      <c r="O2357">
        <v>2.46374000016658E-2</v>
      </c>
      <c r="P2357">
        <v>33.815935200000197</v>
      </c>
    </row>
    <row r="2358" spans="1:16" x14ac:dyDescent="0.3">
      <c r="A2358">
        <v>7</v>
      </c>
      <c r="B2358">
        <v>2</v>
      </c>
      <c r="C2358">
        <v>1</v>
      </c>
      <c r="D2358">
        <v>1</v>
      </c>
      <c r="E2358" t="s">
        <v>987</v>
      </c>
      <c r="F2358" t="s">
        <v>13</v>
      </c>
      <c r="G2358">
        <v>2</v>
      </c>
      <c r="H2358" t="s">
        <v>13</v>
      </c>
      <c r="I2358" t="s">
        <v>13</v>
      </c>
      <c r="J2358" t="s">
        <v>14</v>
      </c>
      <c r="K2358" t="b">
        <v>1</v>
      </c>
      <c r="L2358">
        <v>0.63565620000008505</v>
      </c>
      <c r="M2358">
        <v>34.968727600000399</v>
      </c>
      <c r="N2358">
        <v>3</v>
      </c>
      <c r="O2358">
        <v>3.99939999988419E-3</v>
      </c>
      <c r="P2358">
        <v>35.083234699999601</v>
      </c>
    </row>
    <row r="2359" spans="1:16" x14ac:dyDescent="0.3">
      <c r="A2359">
        <v>7</v>
      </c>
      <c r="B2359">
        <v>2</v>
      </c>
      <c r="C2359">
        <v>1</v>
      </c>
      <c r="D2359">
        <v>1</v>
      </c>
      <c r="E2359" t="s">
        <v>1552</v>
      </c>
      <c r="F2359" t="s">
        <v>13</v>
      </c>
      <c r="G2359">
        <v>2</v>
      </c>
      <c r="H2359" t="s">
        <v>13</v>
      </c>
      <c r="I2359" t="s">
        <v>13</v>
      </c>
      <c r="J2359" t="s">
        <v>14</v>
      </c>
      <c r="K2359" t="b">
        <v>1</v>
      </c>
      <c r="L2359">
        <v>1.08106069999849</v>
      </c>
      <c r="M2359">
        <v>36.680685499999498</v>
      </c>
      <c r="N2359">
        <v>3</v>
      </c>
      <c r="O2359">
        <v>0.25971059999938001</v>
      </c>
      <c r="P2359">
        <v>37.091043799999198</v>
      </c>
    </row>
    <row r="2360" spans="1:16" x14ac:dyDescent="0.3">
      <c r="A2360">
        <v>7</v>
      </c>
      <c r="B2360">
        <v>2</v>
      </c>
      <c r="C2360">
        <v>1</v>
      </c>
      <c r="D2360">
        <v>1</v>
      </c>
      <c r="E2360" t="s">
        <v>1553</v>
      </c>
      <c r="F2360">
        <v>1</v>
      </c>
      <c r="G2360">
        <v>2</v>
      </c>
      <c r="H2360">
        <v>1.99568299999737</v>
      </c>
      <c r="I2360">
        <v>75.002075299999007</v>
      </c>
      <c r="J2360" t="s">
        <v>16</v>
      </c>
      <c r="K2360" t="b">
        <v>1</v>
      </c>
      <c r="L2360">
        <v>0.76866399999926205</v>
      </c>
      <c r="M2360">
        <v>38.368270200000602</v>
      </c>
      <c r="N2360">
        <v>3</v>
      </c>
      <c r="O2360">
        <v>0.37136269999973598</v>
      </c>
      <c r="P2360">
        <v>38.834556300000301</v>
      </c>
    </row>
    <row r="2361" spans="1:16" x14ac:dyDescent="0.3">
      <c r="A2361">
        <v>7</v>
      </c>
      <c r="B2361">
        <v>2</v>
      </c>
      <c r="C2361">
        <v>1</v>
      </c>
      <c r="D2361">
        <v>1</v>
      </c>
      <c r="E2361" t="s">
        <v>1554</v>
      </c>
      <c r="F2361" t="s">
        <v>13</v>
      </c>
      <c r="G2361">
        <v>2</v>
      </c>
      <c r="H2361" t="s">
        <v>13</v>
      </c>
      <c r="I2361" t="s">
        <v>13</v>
      </c>
      <c r="J2361" t="s">
        <v>16</v>
      </c>
      <c r="K2361" t="b">
        <v>0</v>
      </c>
      <c r="L2361">
        <v>0.82708399999683002</v>
      </c>
      <c r="M2361">
        <v>40.176697599999898</v>
      </c>
      <c r="N2361">
        <v>1</v>
      </c>
      <c r="O2361">
        <v>0.22081480000269901</v>
      </c>
      <c r="P2361">
        <v>40.516061900001702</v>
      </c>
    </row>
    <row r="2362" spans="1:16" x14ac:dyDescent="0.3">
      <c r="A2362">
        <v>7</v>
      </c>
      <c r="B2362">
        <v>2</v>
      </c>
      <c r="C2362">
        <v>1</v>
      </c>
      <c r="D2362">
        <v>1</v>
      </c>
      <c r="E2362" t="s">
        <v>1388</v>
      </c>
      <c r="F2362" t="s">
        <v>13</v>
      </c>
      <c r="G2362">
        <v>2</v>
      </c>
      <c r="H2362" t="s">
        <v>13</v>
      </c>
      <c r="I2362" t="s">
        <v>13</v>
      </c>
      <c r="J2362" t="s">
        <v>14</v>
      </c>
      <c r="K2362" t="b">
        <v>1</v>
      </c>
      <c r="L2362">
        <v>0.66802969999844197</v>
      </c>
      <c r="M2362">
        <v>41.701021299999397</v>
      </c>
      <c r="N2362">
        <v>3</v>
      </c>
      <c r="O2362">
        <v>2.8766400002496102E-2</v>
      </c>
      <c r="P2362">
        <v>41.9002140000011</v>
      </c>
    </row>
    <row r="2363" spans="1:16" x14ac:dyDescent="0.3">
      <c r="A2363">
        <v>7</v>
      </c>
      <c r="B2363">
        <v>2</v>
      </c>
      <c r="C2363">
        <v>1</v>
      </c>
      <c r="D2363">
        <v>1</v>
      </c>
      <c r="E2363" t="s">
        <v>284</v>
      </c>
      <c r="F2363">
        <v>1</v>
      </c>
      <c r="G2363">
        <v>2</v>
      </c>
      <c r="H2363">
        <v>1.9969672999977801</v>
      </c>
      <c r="I2363">
        <v>127.502935299999</v>
      </c>
      <c r="J2363" t="s">
        <v>14</v>
      </c>
      <c r="K2363" t="b">
        <v>0</v>
      </c>
      <c r="L2363">
        <v>1.0732726999995099</v>
      </c>
      <c r="M2363">
        <v>43.489483900000799</v>
      </c>
      <c r="N2363">
        <v>3</v>
      </c>
      <c r="O2363">
        <v>0.110920200000692</v>
      </c>
      <c r="P2363">
        <v>43.758212700002296</v>
      </c>
    </row>
    <row r="2364" spans="1:16" x14ac:dyDescent="0.3">
      <c r="A2364">
        <v>7</v>
      </c>
      <c r="B2364">
        <v>2</v>
      </c>
      <c r="C2364">
        <v>1</v>
      </c>
      <c r="D2364">
        <v>1</v>
      </c>
      <c r="E2364" t="s">
        <v>1397</v>
      </c>
      <c r="F2364">
        <v>1</v>
      </c>
      <c r="G2364">
        <v>2</v>
      </c>
      <c r="H2364">
        <v>1.99571479999941</v>
      </c>
      <c r="I2364">
        <v>80.002177300000795</v>
      </c>
      <c r="J2364" t="s">
        <v>16</v>
      </c>
      <c r="K2364" t="b">
        <v>1</v>
      </c>
      <c r="L2364">
        <v>0.94223369999963302</v>
      </c>
      <c r="M2364">
        <v>45.208472599999403</v>
      </c>
      <c r="N2364">
        <v>2</v>
      </c>
      <c r="O2364">
        <v>0.34692319999885501</v>
      </c>
      <c r="P2364">
        <v>45.634090700001302</v>
      </c>
    </row>
    <row r="2365" spans="1:16" x14ac:dyDescent="0.3">
      <c r="A2365">
        <v>7</v>
      </c>
      <c r="B2365">
        <v>2</v>
      </c>
      <c r="C2365">
        <v>1</v>
      </c>
      <c r="D2365">
        <v>1</v>
      </c>
      <c r="E2365" t="s">
        <v>1555</v>
      </c>
      <c r="F2365">
        <v>1</v>
      </c>
      <c r="G2365">
        <v>2</v>
      </c>
      <c r="H2365">
        <v>1.98051230000056</v>
      </c>
      <c r="I2365">
        <v>140.00318200000001</v>
      </c>
      <c r="J2365" t="s">
        <v>14</v>
      </c>
      <c r="K2365" t="b">
        <v>0</v>
      </c>
      <c r="L2365">
        <v>0.65317040000081805</v>
      </c>
      <c r="M2365">
        <v>46.802696099999601</v>
      </c>
      <c r="N2365">
        <v>1</v>
      </c>
      <c r="O2365">
        <v>0.35425060000125103</v>
      </c>
      <c r="P2365">
        <v>47.297555100001802</v>
      </c>
    </row>
    <row r="2366" spans="1:16" x14ac:dyDescent="0.3">
      <c r="A2366">
        <v>7</v>
      </c>
      <c r="B2366">
        <v>2</v>
      </c>
      <c r="C2366">
        <v>1</v>
      </c>
      <c r="D2366">
        <v>1</v>
      </c>
      <c r="E2366" t="s">
        <v>1556</v>
      </c>
      <c r="F2366">
        <v>1</v>
      </c>
      <c r="G2366">
        <v>2</v>
      </c>
      <c r="H2366">
        <v>1.9943310000016901</v>
      </c>
      <c r="I2366">
        <v>12.5011133000007</v>
      </c>
      <c r="J2366" t="s">
        <v>16</v>
      </c>
      <c r="K2366" t="b">
        <v>1</v>
      </c>
      <c r="L2366">
        <v>2.22564659999989</v>
      </c>
      <c r="M2366">
        <v>50.041806600001998</v>
      </c>
      <c r="N2366">
        <v>2</v>
      </c>
      <c r="O2366">
        <v>0.28979729999991799</v>
      </c>
      <c r="P2366">
        <v>50.417119400000999</v>
      </c>
    </row>
    <row r="2367" spans="1:16" x14ac:dyDescent="0.3">
      <c r="A2367">
        <v>7</v>
      </c>
      <c r="B2367">
        <v>2</v>
      </c>
      <c r="C2367">
        <v>1</v>
      </c>
      <c r="D2367">
        <v>1</v>
      </c>
      <c r="E2367" t="s">
        <v>1557</v>
      </c>
      <c r="F2367" t="s">
        <v>13</v>
      </c>
      <c r="G2367">
        <v>2</v>
      </c>
      <c r="H2367" t="s">
        <v>13</v>
      </c>
      <c r="I2367" t="s">
        <v>13</v>
      </c>
      <c r="J2367" t="s">
        <v>14</v>
      </c>
      <c r="K2367" t="b">
        <v>1</v>
      </c>
      <c r="L2367">
        <v>1.4115882999976701</v>
      </c>
      <c r="M2367">
        <v>52.344495100002</v>
      </c>
      <c r="N2367">
        <v>3</v>
      </c>
      <c r="O2367">
        <v>0.209342599999218</v>
      </c>
      <c r="P2367">
        <v>52.712561200001801</v>
      </c>
    </row>
    <row r="2368" spans="1:16" x14ac:dyDescent="0.3">
      <c r="A2368">
        <v>7</v>
      </c>
      <c r="B2368">
        <v>2</v>
      </c>
      <c r="C2368">
        <v>1</v>
      </c>
      <c r="D2368">
        <v>1</v>
      </c>
      <c r="E2368" t="s">
        <v>750</v>
      </c>
      <c r="F2368" t="s">
        <v>13</v>
      </c>
      <c r="G2368">
        <v>2</v>
      </c>
      <c r="H2368" t="s">
        <v>13</v>
      </c>
      <c r="I2368" t="s">
        <v>13</v>
      </c>
      <c r="J2368" t="s">
        <v>14</v>
      </c>
      <c r="K2368" t="b">
        <v>1</v>
      </c>
      <c r="L2368">
        <v>0.80784420000054502</v>
      </c>
      <c r="M2368">
        <v>54.040749600000701</v>
      </c>
      <c r="N2368">
        <v>3</v>
      </c>
      <c r="O2368">
        <v>9.6842599999945406E-2</v>
      </c>
      <c r="P2368">
        <v>54.280169900001098</v>
      </c>
    </row>
    <row r="2369" spans="1:16" x14ac:dyDescent="0.3">
      <c r="A2369">
        <v>7</v>
      </c>
      <c r="B2369">
        <v>2</v>
      </c>
      <c r="C2369">
        <v>1</v>
      </c>
      <c r="D2369">
        <v>1</v>
      </c>
      <c r="E2369" t="s">
        <v>1558</v>
      </c>
      <c r="F2369" t="s">
        <v>13</v>
      </c>
      <c r="G2369">
        <v>2</v>
      </c>
      <c r="H2369" t="s">
        <v>13</v>
      </c>
      <c r="I2369" t="s">
        <v>13</v>
      </c>
      <c r="J2369" t="s">
        <v>14</v>
      </c>
      <c r="K2369" t="b">
        <v>1</v>
      </c>
      <c r="L2369">
        <v>0.63449459999901603</v>
      </c>
      <c r="M2369">
        <v>55.433983999999299</v>
      </c>
      <c r="N2369">
        <v>1</v>
      </c>
      <c r="O2369">
        <v>0.289109100001951</v>
      </c>
      <c r="P2369">
        <v>55.904526500002298</v>
      </c>
    </row>
    <row r="2370" spans="1:16" x14ac:dyDescent="0.3">
      <c r="A2370">
        <v>7</v>
      </c>
      <c r="B2370">
        <v>2</v>
      </c>
      <c r="C2370">
        <v>1</v>
      </c>
      <c r="D2370">
        <v>1</v>
      </c>
      <c r="E2370" t="s">
        <v>1133</v>
      </c>
      <c r="F2370" t="s">
        <v>13</v>
      </c>
      <c r="G2370">
        <v>2</v>
      </c>
      <c r="H2370" t="s">
        <v>13</v>
      </c>
      <c r="I2370" t="s">
        <v>13</v>
      </c>
      <c r="J2370" t="s">
        <v>14</v>
      </c>
      <c r="K2370" t="b">
        <v>1</v>
      </c>
      <c r="L2370">
        <v>1.3022407999997101</v>
      </c>
      <c r="M2370">
        <v>57.718381700000499</v>
      </c>
      <c r="N2370">
        <v>1</v>
      </c>
      <c r="O2370">
        <v>5.0631300000532099E-2</v>
      </c>
      <c r="P2370">
        <v>57.921893300001102</v>
      </c>
    </row>
    <row r="2371" spans="1:16" x14ac:dyDescent="0.3">
      <c r="A2371">
        <v>7</v>
      </c>
      <c r="B2371">
        <v>2</v>
      </c>
      <c r="C2371">
        <v>1</v>
      </c>
      <c r="D2371">
        <v>1</v>
      </c>
      <c r="E2371" t="s">
        <v>868</v>
      </c>
      <c r="F2371">
        <v>1</v>
      </c>
      <c r="G2371">
        <v>2</v>
      </c>
      <c r="H2371">
        <v>1.9932827000011499</v>
      </c>
      <c r="I2371">
        <v>2.50049779999972</v>
      </c>
      <c r="J2371" t="s">
        <v>14</v>
      </c>
      <c r="K2371" t="b">
        <v>0</v>
      </c>
      <c r="L2371">
        <v>0.72972780000054605</v>
      </c>
      <c r="M2371">
        <v>59.162653399998803</v>
      </c>
      <c r="N2371">
        <v>1</v>
      </c>
      <c r="O2371">
        <v>0.68169280000074695</v>
      </c>
      <c r="P2371">
        <v>60.0249857000017</v>
      </c>
    </row>
    <row r="2372" spans="1:16" x14ac:dyDescent="0.3">
      <c r="A2372">
        <v>7</v>
      </c>
      <c r="B2372">
        <v>2</v>
      </c>
      <c r="C2372">
        <v>1</v>
      </c>
      <c r="D2372">
        <v>1</v>
      </c>
      <c r="E2372" t="s">
        <v>797</v>
      </c>
      <c r="F2372">
        <v>1</v>
      </c>
      <c r="G2372">
        <v>2</v>
      </c>
      <c r="H2372">
        <v>1.9945961999983399</v>
      </c>
      <c r="I2372">
        <v>30.001396100000399</v>
      </c>
      <c r="J2372" t="s">
        <v>16</v>
      </c>
      <c r="K2372" t="b">
        <v>1</v>
      </c>
      <c r="L2372">
        <v>1.01420190000135</v>
      </c>
      <c r="M2372">
        <v>61.547031500002099</v>
      </c>
      <c r="N2372">
        <v>3</v>
      </c>
      <c r="O2372">
        <v>0.28123240000059002</v>
      </c>
      <c r="P2372">
        <v>61.920634000001897</v>
      </c>
    </row>
    <row r="2373" spans="1:16" x14ac:dyDescent="0.3">
      <c r="A2373">
        <v>7</v>
      </c>
      <c r="B2373">
        <v>2</v>
      </c>
      <c r="C2373">
        <v>1</v>
      </c>
      <c r="D2373">
        <v>1</v>
      </c>
      <c r="E2373" t="s">
        <v>503</v>
      </c>
      <c r="F2373" t="s">
        <v>13</v>
      </c>
      <c r="G2373">
        <v>2</v>
      </c>
      <c r="H2373" t="s">
        <v>13</v>
      </c>
      <c r="I2373" t="s">
        <v>13</v>
      </c>
      <c r="J2373" t="s">
        <v>14</v>
      </c>
      <c r="K2373" t="b">
        <v>1</v>
      </c>
      <c r="L2373">
        <v>1.11136110000007</v>
      </c>
      <c r="M2373">
        <v>63.544115299999298</v>
      </c>
      <c r="N2373">
        <v>3</v>
      </c>
      <c r="O2373">
        <v>0.42979550000018202</v>
      </c>
      <c r="P2373">
        <v>64.141063900002294</v>
      </c>
    </row>
    <row r="2374" spans="1:16" x14ac:dyDescent="0.3">
      <c r="A2374">
        <v>7</v>
      </c>
      <c r="B2374">
        <v>2</v>
      </c>
      <c r="C2374">
        <v>1</v>
      </c>
      <c r="D2374">
        <v>1</v>
      </c>
      <c r="E2374" t="s">
        <v>37</v>
      </c>
      <c r="F2374" t="s">
        <v>13</v>
      </c>
      <c r="G2374">
        <v>2</v>
      </c>
      <c r="H2374" t="s">
        <v>13</v>
      </c>
      <c r="I2374" t="s">
        <v>13</v>
      </c>
      <c r="J2374" t="s">
        <v>16</v>
      </c>
      <c r="K2374" t="b">
        <v>0</v>
      </c>
      <c r="L2374">
        <v>0.67127900000195995</v>
      </c>
      <c r="M2374">
        <v>65.320726300000402</v>
      </c>
      <c r="N2374">
        <v>2</v>
      </c>
      <c r="O2374">
        <v>0.53206610000052001</v>
      </c>
      <c r="P2374">
        <v>65.931273000001994</v>
      </c>
    </row>
    <row r="2375" spans="1:16" x14ac:dyDescent="0.3">
      <c r="A2375">
        <v>7</v>
      </c>
      <c r="B2375">
        <v>2</v>
      </c>
      <c r="C2375">
        <v>1</v>
      </c>
      <c r="D2375">
        <v>1</v>
      </c>
      <c r="E2375" t="s">
        <v>267</v>
      </c>
      <c r="F2375">
        <v>1</v>
      </c>
      <c r="G2375">
        <v>2</v>
      </c>
      <c r="H2375">
        <v>1.99456579999969</v>
      </c>
      <c r="I2375">
        <v>27.501376500000301</v>
      </c>
      <c r="J2375" t="s">
        <v>14</v>
      </c>
      <c r="K2375" t="b">
        <v>0</v>
      </c>
      <c r="L2375">
        <v>0.92204850000052796</v>
      </c>
      <c r="M2375">
        <v>67.371506899999105</v>
      </c>
      <c r="N2375">
        <v>3</v>
      </c>
      <c r="O2375">
        <v>0.21157310000126001</v>
      </c>
      <c r="P2375">
        <v>67.698962700000294</v>
      </c>
    </row>
    <row r="2376" spans="1:16" x14ac:dyDescent="0.3">
      <c r="A2376">
        <v>7</v>
      </c>
      <c r="B2376">
        <v>2</v>
      </c>
      <c r="C2376">
        <v>1</v>
      </c>
      <c r="D2376">
        <v>1</v>
      </c>
      <c r="E2376" t="s">
        <v>1174</v>
      </c>
      <c r="F2376" t="s">
        <v>13</v>
      </c>
      <c r="G2376">
        <v>2</v>
      </c>
      <c r="H2376" t="s">
        <v>13</v>
      </c>
      <c r="I2376" t="s">
        <v>13</v>
      </c>
      <c r="J2376" t="s">
        <v>14</v>
      </c>
      <c r="K2376" t="b">
        <v>1</v>
      </c>
      <c r="L2376">
        <v>0.78255100000024003</v>
      </c>
      <c r="M2376">
        <v>68.998738199999906</v>
      </c>
      <c r="N2376">
        <v>1</v>
      </c>
      <c r="O2376">
        <v>0.26921120000042698</v>
      </c>
      <c r="P2376">
        <v>69.452491600000897</v>
      </c>
    </row>
    <row r="2377" spans="1:16" x14ac:dyDescent="0.3">
      <c r="A2377">
        <v>7</v>
      </c>
      <c r="B2377">
        <v>2</v>
      </c>
      <c r="C2377">
        <v>1</v>
      </c>
      <c r="D2377">
        <v>1</v>
      </c>
      <c r="E2377" t="s">
        <v>1559</v>
      </c>
      <c r="F2377" t="s">
        <v>13</v>
      </c>
      <c r="G2377">
        <v>2</v>
      </c>
      <c r="H2377" t="s">
        <v>13</v>
      </c>
      <c r="I2377" t="s">
        <v>13</v>
      </c>
      <c r="J2377" t="s">
        <v>16</v>
      </c>
      <c r="K2377" t="b">
        <v>0</v>
      </c>
      <c r="L2377">
        <v>0.61847250000209897</v>
      </c>
      <c r="M2377">
        <v>70.584592499999403</v>
      </c>
      <c r="N2377">
        <v>3</v>
      </c>
      <c r="O2377">
        <v>0.23493669999879799</v>
      </c>
      <c r="P2377">
        <v>70.962174200001797</v>
      </c>
    </row>
    <row r="2378" spans="1:16" x14ac:dyDescent="0.3">
      <c r="A2378">
        <v>7</v>
      </c>
      <c r="B2378">
        <v>2</v>
      </c>
      <c r="C2378">
        <v>1</v>
      </c>
      <c r="D2378">
        <v>1</v>
      </c>
      <c r="E2378" t="s">
        <v>891</v>
      </c>
      <c r="F2378">
        <v>1</v>
      </c>
      <c r="G2378">
        <v>2</v>
      </c>
      <c r="H2378">
        <v>1.99486550000074</v>
      </c>
      <c r="I2378">
        <v>37.501516299998897</v>
      </c>
      <c r="J2378" t="s">
        <v>14</v>
      </c>
      <c r="K2378" t="b">
        <v>0</v>
      </c>
      <c r="L2378">
        <v>0.69473939999807</v>
      </c>
      <c r="M2378">
        <v>72.177470200000201</v>
      </c>
      <c r="N2378">
        <v>1</v>
      </c>
      <c r="O2378">
        <v>0.31468269999823001</v>
      </c>
      <c r="P2378">
        <v>72.634052500001403</v>
      </c>
    </row>
    <row r="2379" spans="1:16" x14ac:dyDescent="0.3">
      <c r="A2379">
        <v>7</v>
      </c>
      <c r="B2379">
        <v>2</v>
      </c>
      <c r="C2379">
        <v>1</v>
      </c>
      <c r="D2379">
        <v>1</v>
      </c>
      <c r="E2379" t="s">
        <v>747</v>
      </c>
      <c r="F2379">
        <v>1</v>
      </c>
      <c r="G2379">
        <v>2</v>
      </c>
      <c r="H2379">
        <v>1.99275209999905</v>
      </c>
      <c r="I2379">
        <v>50.001750600000399</v>
      </c>
      <c r="J2379" t="s">
        <v>14</v>
      </c>
      <c r="K2379" t="b">
        <v>0</v>
      </c>
      <c r="L2379">
        <v>0.81557289999909699</v>
      </c>
      <c r="M2379">
        <v>73.9649962000003</v>
      </c>
      <c r="N2379">
        <v>1</v>
      </c>
      <c r="O2379">
        <v>0.33065329999954002</v>
      </c>
      <c r="P2379">
        <v>74.434079599999706</v>
      </c>
    </row>
    <row r="2380" spans="1:16" x14ac:dyDescent="0.3">
      <c r="A2380">
        <v>7</v>
      </c>
      <c r="B2380">
        <v>2</v>
      </c>
      <c r="C2380">
        <v>1</v>
      </c>
      <c r="D2380">
        <v>1</v>
      </c>
      <c r="E2380" t="s">
        <v>268</v>
      </c>
      <c r="F2380" t="s">
        <v>13</v>
      </c>
      <c r="G2380">
        <v>2</v>
      </c>
      <c r="H2380" t="s">
        <v>13</v>
      </c>
      <c r="I2380" t="s">
        <v>13</v>
      </c>
      <c r="J2380" t="s">
        <v>14</v>
      </c>
      <c r="K2380" t="b">
        <v>1</v>
      </c>
      <c r="L2380">
        <v>0.61947250000230303</v>
      </c>
      <c r="M2380">
        <v>75.568951500001305</v>
      </c>
      <c r="N2380">
        <v>1</v>
      </c>
      <c r="O2380">
        <v>0.23594819999925701</v>
      </c>
      <c r="P2380">
        <v>75.931120100001905</v>
      </c>
    </row>
    <row r="2381" spans="1:16" x14ac:dyDescent="0.3">
      <c r="A2381">
        <v>7</v>
      </c>
      <c r="B2381">
        <v>2</v>
      </c>
      <c r="C2381">
        <v>1</v>
      </c>
      <c r="D2381">
        <v>1</v>
      </c>
      <c r="E2381" t="s">
        <v>582</v>
      </c>
      <c r="F2381">
        <v>1</v>
      </c>
      <c r="G2381">
        <v>2</v>
      </c>
      <c r="H2381">
        <v>1.9953685000000401</v>
      </c>
      <c r="I2381">
        <v>57.501851699999001</v>
      </c>
      <c r="J2381" t="s">
        <v>14</v>
      </c>
      <c r="K2381" t="b">
        <v>0</v>
      </c>
      <c r="L2381">
        <v>0.52682400000048801</v>
      </c>
      <c r="M2381">
        <v>76.976275200002405</v>
      </c>
      <c r="N2381">
        <v>1</v>
      </c>
      <c r="O2381">
        <v>0.17070909999893</v>
      </c>
      <c r="P2381">
        <v>77.305915799999596</v>
      </c>
    </row>
    <row r="2382" spans="1:16" x14ac:dyDescent="0.3">
      <c r="A2382">
        <v>7</v>
      </c>
      <c r="B2382">
        <v>2</v>
      </c>
      <c r="C2382">
        <v>1</v>
      </c>
      <c r="D2382">
        <v>1</v>
      </c>
      <c r="E2382" t="s">
        <v>205</v>
      </c>
      <c r="F2382" t="s">
        <v>13</v>
      </c>
      <c r="G2382">
        <v>2</v>
      </c>
      <c r="H2382" t="s">
        <v>13</v>
      </c>
      <c r="I2382" t="s">
        <v>13</v>
      </c>
      <c r="J2382" t="s">
        <v>14</v>
      </c>
      <c r="K2382" t="b">
        <v>1</v>
      </c>
      <c r="L2382">
        <v>0.44863819999955001</v>
      </c>
      <c r="M2382">
        <v>78.264646399998995</v>
      </c>
      <c r="N2382">
        <v>1</v>
      </c>
      <c r="O2382">
        <v>0.17072239999833999</v>
      </c>
      <c r="P2382">
        <v>78.538045299999794</v>
      </c>
    </row>
    <row r="2383" spans="1:16" x14ac:dyDescent="0.3">
      <c r="A2383">
        <v>7</v>
      </c>
      <c r="B2383">
        <v>2</v>
      </c>
      <c r="C2383">
        <v>1</v>
      </c>
      <c r="D2383">
        <v>1</v>
      </c>
      <c r="E2383" t="s">
        <v>1560</v>
      </c>
      <c r="F2383" t="s">
        <v>13</v>
      </c>
      <c r="G2383">
        <v>2</v>
      </c>
      <c r="H2383" t="s">
        <v>13</v>
      </c>
      <c r="I2383" t="s">
        <v>13</v>
      </c>
      <c r="J2383" t="s">
        <v>14</v>
      </c>
      <c r="K2383" t="b">
        <v>1</v>
      </c>
      <c r="L2383">
        <v>0.62701060000108599</v>
      </c>
      <c r="M2383">
        <v>79.676499500001199</v>
      </c>
      <c r="N2383">
        <v>1</v>
      </c>
      <c r="O2383">
        <v>0.22833769999851899</v>
      </c>
      <c r="P2383">
        <v>80.059740299999305</v>
      </c>
    </row>
    <row r="2384" spans="1:16" x14ac:dyDescent="0.3">
      <c r="A2384">
        <v>7</v>
      </c>
      <c r="B2384">
        <v>2</v>
      </c>
      <c r="C2384">
        <v>1</v>
      </c>
      <c r="D2384">
        <v>1</v>
      </c>
      <c r="E2384" t="s">
        <v>180</v>
      </c>
      <c r="F2384" t="s">
        <v>13</v>
      </c>
      <c r="G2384">
        <v>2</v>
      </c>
      <c r="H2384" t="s">
        <v>13</v>
      </c>
      <c r="I2384" t="s">
        <v>13</v>
      </c>
      <c r="J2384" t="s">
        <v>16</v>
      </c>
      <c r="K2384" t="b">
        <v>0</v>
      </c>
      <c r="L2384">
        <v>0.93642829999953403</v>
      </c>
      <c r="M2384">
        <v>81.502499000002004</v>
      </c>
      <c r="N2384">
        <v>3</v>
      </c>
      <c r="O2384">
        <v>0.24504940000042599</v>
      </c>
      <c r="P2384">
        <v>81.820428999999393</v>
      </c>
    </row>
    <row r="2385" spans="1:16" x14ac:dyDescent="0.3">
      <c r="A2385">
        <v>7</v>
      </c>
      <c r="B2385">
        <v>2</v>
      </c>
      <c r="C2385">
        <v>1</v>
      </c>
      <c r="D2385">
        <v>1</v>
      </c>
      <c r="E2385" t="s">
        <v>816</v>
      </c>
      <c r="F2385">
        <v>1</v>
      </c>
      <c r="G2385">
        <v>2</v>
      </c>
      <c r="H2385">
        <v>1.9970816999994001</v>
      </c>
      <c r="I2385">
        <v>117.50279399999999</v>
      </c>
      <c r="J2385" t="s">
        <v>14</v>
      </c>
      <c r="K2385" t="b">
        <v>0</v>
      </c>
      <c r="L2385">
        <v>0.62075660000118704</v>
      </c>
      <c r="M2385">
        <v>82.953433999999106</v>
      </c>
      <c r="N2385">
        <v>1</v>
      </c>
      <c r="O2385">
        <v>0.44159399999989501</v>
      </c>
      <c r="P2385">
        <v>83.5609689000012</v>
      </c>
    </row>
    <row r="2386" spans="1:16" x14ac:dyDescent="0.3">
      <c r="A2386">
        <v>7</v>
      </c>
      <c r="B2386">
        <v>2</v>
      </c>
      <c r="C2386">
        <v>1</v>
      </c>
      <c r="D2386">
        <v>1</v>
      </c>
      <c r="E2386" t="s">
        <v>1561</v>
      </c>
      <c r="F2386" t="s">
        <v>13</v>
      </c>
      <c r="G2386">
        <v>2</v>
      </c>
      <c r="H2386" t="s">
        <v>13</v>
      </c>
      <c r="I2386" t="s">
        <v>13</v>
      </c>
      <c r="J2386" t="s">
        <v>14</v>
      </c>
      <c r="K2386" t="b">
        <v>1</v>
      </c>
      <c r="L2386">
        <v>0.79008020000037504</v>
      </c>
      <c r="M2386">
        <v>84.872706599999205</v>
      </c>
      <c r="N2386">
        <v>3</v>
      </c>
      <c r="O2386">
        <v>0.155129399998259</v>
      </c>
      <c r="P2386">
        <v>85.178349400000997</v>
      </c>
    </row>
    <row r="2387" spans="1:16" x14ac:dyDescent="0.3">
      <c r="A2387">
        <v>7</v>
      </c>
      <c r="B2387">
        <v>2</v>
      </c>
      <c r="C2387">
        <v>1</v>
      </c>
      <c r="D2387">
        <v>1</v>
      </c>
      <c r="E2387" t="s">
        <v>161</v>
      </c>
      <c r="F2387" t="s">
        <v>13</v>
      </c>
      <c r="G2387">
        <v>2</v>
      </c>
      <c r="H2387" t="s">
        <v>13</v>
      </c>
      <c r="I2387" t="s">
        <v>13</v>
      </c>
      <c r="J2387" t="s">
        <v>14</v>
      </c>
      <c r="K2387" t="b">
        <v>1</v>
      </c>
      <c r="L2387">
        <v>0.72670359999756295</v>
      </c>
      <c r="M2387">
        <v>86.426083199999994</v>
      </c>
      <c r="N2387">
        <v>3</v>
      </c>
      <c r="O2387">
        <v>0.165375200002018</v>
      </c>
      <c r="P2387">
        <v>86.716681800000501</v>
      </c>
    </row>
    <row r="2388" spans="1:16" x14ac:dyDescent="0.3">
      <c r="A2388">
        <v>7</v>
      </c>
      <c r="B2388">
        <v>2</v>
      </c>
      <c r="C2388">
        <v>1</v>
      </c>
      <c r="D2388">
        <v>1</v>
      </c>
      <c r="E2388" t="s">
        <v>1562</v>
      </c>
      <c r="F2388" t="s">
        <v>13</v>
      </c>
      <c r="G2388">
        <v>2</v>
      </c>
      <c r="H2388" t="s">
        <v>13</v>
      </c>
      <c r="I2388" t="s">
        <v>13</v>
      </c>
      <c r="J2388" t="s">
        <v>14</v>
      </c>
      <c r="K2388" t="b">
        <v>1</v>
      </c>
      <c r="L2388">
        <v>1.2237743000005099</v>
      </c>
      <c r="M2388">
        <v>88.4564821999993</v>
      </c>
      <c r="N2388">
        <v>3</v>
      </c>
      <c r="O2388">
        <v>0.16910889999780901</v>
      </c>
      <c r="P2388">
        <v>88.768258799998904</v>
      </c>
    </row>
    <row r="2389" spans="1:16" x14ac:dyDescent="0.3">
      <c r="A2389">
        <v>7</v>
      </c>
      <c r="B2389">
        <v>2</v>
      </c>
      <c r="C2389">
        <v>1</v>
      </c>
      <c r="D2389">
        <v>1</v>
      </c>
      <c r="E2389" t="s">
        <v>500</v>
      </c>
      <c r="F2389">
        <v>1</v>
      </c>
      <c r="G2389">
        <v>2</v>
      </c>
      <c r="H2389">
        <v>1.9968786999998001</v>
      </c>
      <c r="I2389">
        <v>130.002986200001</v>
      </c>
      <c r="J2389" t="s">
        <v>14</v>
      </c>
      <c r="K2389" t="b">
        <v>0</v>
      </c>
      <c r="L2389">
        <v>1.4800509000015201</v>
      </c>
      <c r="M2389">
        <v>90.7627792000021</v>
      </c>
      <c r="N2389">
        <v>3</v>
      </c>
      <c r="O2389">
        <v>0.26866140000129202</v>
      </c>
      <c r="P2389">
        <v>91.180051499999493</v>
      </c>
    </row>
    <row r="2390" spans="1:16" x14ac:dyDescent="0.3">
      <c r="A2390">
        <v>7</v>
      </c>
      <c r="B2390">
        <v>2</v>
      </c>
      <c r="C2390">
        <v>1</v>
      </c>
      <c r="D2390">
        <v>1</v>
      </c>
      <c r="E2390" t="s">
        <v>1201</v>
      </c>
      <c r="F2390" t="s">
        <v>13</v>
      </c>
      <c r="G2390">
        <v>2</v>
      </c>
      <c r="H2390" t="s">
        <v>13</v>
      </c>
      <c r="I2390" t="s">
        <v>13</v>
      </c>
      <c r="J2390" t="s">
        <v>14</v>
      </c>
      <c r="K2390" t="b">
        <v>1</v>
      </c>
      <c r="L2390">
        <v>0.71054720000029203</v>
      </c>
      <c r="M2390">
        <v>92.409807100000805</v>
      </c>
      <c r="N2390">
        <v>3</v>
      </c>
      <c r="O2390">
        <v>0.30934390000038597</v>
      </c>
      <c r="P2390">
        <v>92.860653499999898</v>
      </c>
    </row>
    <row r="2391" spans="1:16" x14ac:dyDescent="0.3">
      <c r="A2391">
        <v>7</v>
      </c>
      <c r="B2391">
        <v>2</v>
      </c>
      <c r="C2391">
        <v>1</v>
      </c>
      <c r="D2391">
        <v>1</v>
      </c>
      <c r="E2391" t="s">
        <v>1238</v>
      </c>
      <c r="F2391">
        <v>1</v>
      </c>
      <c r="G2391">
        <v>2</v>
      </c>
      <c r="H2391">
        <v>1.9954539999998799</v>
      </c>
      <c r="I2391">
        <v>67.501943100000105</v>
      </c>
      <c r="J2391" t="s">
        <v>14</v>
      </c>
      <c r="K2391" t="b">
        <v>0</v>
      </c>
      <c r="L2391">
        <v>0.72302560000025595</v>
      </c>
      <c r="M2391">
        <v>94.089210400001306</v>
      </c>
      <c r="N2391">
        <v>2</v>
      </c>
      <c r="O2391">
        <v>0.21686910000062201</v>
      </c>
      <c r="P2391">
        <v>94.456034599999796</v>
      </c>
    </row>
    <row r="2392" spans="1:16" x14ac:dyDescent="0.3">
      <c r="A2392">
        <v>7</v>
      </c>
      <c r="B2392">
        <v>2</v>
      </c>
      <c r="C2392">
        <v>1</v>
      </c>
      <c r="D2392">
        <v>1</v>
      </c>
      <c r="E2392" t="s">
        <v>865</v>
      </c>
      <c r="F2392" t="s">
        <v>13</v>
      </c>
      <c r="G2392">
        <v>2</v>
      </c>
      <c r="H2392" t="s">
        <v>13</v>
      </c>
      <c r="I2392" t="s">
        <v>13</v>
      </c>
      <c r="J2392" t="s">
        <v>14</v>
      </c>
      <c r="K2392" t="b">
        <v>1</v>
      </c>
      <c r="L2392">
        <v>0.62918669999999099</v>
      </c>
      <c r="M2392">
        <v>95.595244600000996</v>
      </c>
      <c r="N2392">
        <v>3</v>
      </c>
      <c r="O2392">
        <v>0.26039449999734599</v>
      </c>
      <c r="P2392">
        <v>95.995778200001993</v>
      </c>
    </row>
    <row r="2393" spans="1:16" x14ac:dyDescent="0.3">
      <c r="A2393">
        <v>7</v>
      </c>
      <c r="B2393">
        <v>2</v>
      </c>
      <c r="C2393">
        <v>1</v>
      </c>
      <c r="D2393">
        <v>1</v>
      </c>
      <c r="E2393" t="s">
        <v>273</v>
      </c>
      <c r="F2393">
        <v>1</v>
      </c>
      <c r="G2393">
        <v>2</v>
      </c>
      <c r="H2393">
        <v>1.9805914000025999</v>
      </c>
      <c r="I2393">
        <v>147.50330119999899</v>
      </c>
      <c r="J2393" t="s">
        <v>16</v>
      </c>
      <c r="K2393" t="b">
        <v>1</v>
      </c>
      <c r="L2393">
        <v>0.97622699999919904</v>
      </c>
      <c r="M2393">
        <v>97.492154100000306</v>
      </c>
      <c r="N2393">
        <v>1</v>
      </c>
      <c r="O2393">
        <v>0.19464509999670601</v>
      </c>
      <c r="P2393">
        <v>97.777905900002196</v>
      </c>
    </row>
    <row r="2394" spans="1:16" x14ac:dyDescent="0.3">
      <c r="A2394">
        <v>7</v>
      </c>
      <c r="B2394">
        <v>2</v>
      </c>
      <c r="C2394">
        <v>1</v>
      </c>
      <c r="D2394">
        <v>1</v>
      </c>
      <c r="E2394" t="s">
        <v>1407</v>
      </c>
      <c r="F2394">
        <v>1</v>
      </c>
      <c r="G2394">
        <v>2</v>
      </c>
      <c r="H2394">
        <v>1.9956469999997399</v>
      </c>
      <c r="I2394">
        <v>72.502056900000795</v>
      </c>
      <c r="J2394" t="s">
        <v>14</v>
      </c>
      <c r="K2394" t="b">
        <v>0</v>
      </c>
      <c r="L2394">
        <v>0.94611359999907996</v>
      </c>
      <c r="M2394">
        <v>99.228744600000894</v>
      </c>
      <c r="N2394">
        <v>3</v>
      </c>
      <c r="O2394">
        <v>0.13670800000181799</v>
      </c>
      <c r="P2394">
        <v>99.488035700000196</v>
      </c>
    </row>
    <row r="2395" spans="1:16" x14ac:dyDescent="0.3">
      <c r="A2395">
        <v>7</v>
      </c>
      <c r="B2395">
        <v>2</v>
      </c>
      <c r="C2395">
        <v>1</v>
      </c>
      <c r="D2395">
        <v>1</v>
      </c>
      <c r="E2395" t="s">
        <v>362</v>
      </c>
      <c r="F2395">
        <v>1</v>
      </c>
      <c r="G2395">
        <v>2</v>
      </c>
      <c r="H2395">
        <v>1.9949232999970301</v>
      </c>
      <c r="I2395">
        <v>42.501597800001001</v>
      </c>
      <c r="J2395" t="s">
        <v>16</v>
      </c>
      <c r="K2395" t="b">
        <v>1</v>
      </c>
      <c r="L2395">
        <v>0.86753520000274897</v>
      </c>
      <c r="M2395">
        <v>100.86675200000199</v>
      </c>
      <c r="N2395">
        <v>2</v>
      </c>
      <c r="O2395">
        <v>0.61753870000029598</v>
      </c>
      <c r="P2395">
        <v>101.58490530000201</v>
      </c>
    </row>
    <row r="2396" spans="1:16" x14ac:dyDescent="0.3">
      <c r="A2396">
        <v>7</v>
      </c>
      <c r="B2396">
        <v>2</v>
      </c>
      <c r="C2396">
        <v>1</v>
      </c>
      <c r="D2396">
        <v>1</v>
      </c>
      <c r="E2396" t="s">
        <v>1563</v>
      </c>
      <c r="F2396">
        <v>1</v>
      </c>
      <c r="G2396">
        <v>2</v>
      </c>
      <c r="H2396">
        <v>1.9960060000012201</v>
      </c>
      <c r="I2396">
        <v>90.002323900000206</v>
      </c>
      <c r="J2396" t="s">
        <v>16</v>
      </c>
      <c r="K2396" t="b">
        <v>1</v>
      </c>
      <c r="L2396">
        <v>0.96634699999776796</v>
      </c>
      <c r="M2396">
        <v>103.065522000001</v>
      </c>
      <c r="N2396">
        <v>3</v>
      </c>
      <c r="O2396">
        <v>0.21333130000129999</v>
      </c>
      <c r="P2396">
        <v>103.348602599999</v>
      </c>
    </row>
    <row r="2397" spans="1:16" x14ac:dyDescent="0.3">
      <c r="A2397">
        <v>7</v>
      </c>
      <c r="B2397">
        <v>2</v>
      </c>
      <c r="C2397">
        <v>1</v>
      </c>
      <c r="D2397">
        <v>1</v>
      </c>
      <c r="E2397" t="s">
        <v>569</v>
      </c>
      <c r="F2397">
        <v>1</v>
      </c>
      <c r="G2397">
        <v>2</v>
      </c>
      <c r="H2397">
        <v>1.9949407999993101</v>
      </c>
      <c r="I2397">
        <v>45.001663700000798</v>
      </c>
      <c r="J2397" t="s">
        <v>16</v>
      </c>
      <c r="K2397" t="b">
        <v>1</v>
      </c>
      <c r="L2397">
        <v>1.00032640000063</v>
      </c>
      <c r="M2397">
        <v>104.86618000000099</v>
      </c>
      <c r="N2397">
        <v>1</v>
      </c>
      <c r="O2397">
        <v>0.142873600001622</v>
      </c>
      <c r="P2397">
        <v>105.13421049999999</v>
      </c>
    </row>
    <row r="2398" spans="1:16" x14ac:dyDescent="0.3">
      <c r="A2398">
        <v>7</v>
      </c>
      <c r="B2398">
        <v>2</v>
      </c>
      <c r="C2398">
        <v>1</v>
      </c>
      <c r="D2398">
        <v>1</v>
      </c>
      <c r="E2398" t="s">
        <v>1564</v>
      </c>
      <c r="F2398" t="s">
        <v>13</v>
      </c>
      <c r="G2398">
        <v>2</v>
      </c>
      <c r="H2398" t="s">
        <v>13</v>
      </c>
      <c r="I2398" t="s">
        <v>13</v>
      </c>
      <c r="J2398" t="s">
        <v>14</v>
      </c>
      <c r="K2398" t="b">
        <v>1</v>
      </c>
      <c r="L2398">
        <v>0.92908800000077496</v>
      </c>
      <c r="M2398">
        <v>106.578397199999</v>
      </c>
      <c r="N2398">
        <v>3</v>
      </c>
      <c r="O2398">
        <v>0.193141399999149</v>
      </c>
      <c r="P2398">
        <v>106.9124156</v>
      </c>
    </row>
    <row r="2399" spans="1:16" x14ac:dyDescent="0.3">
      <c r="A2399">
        <v>7</v>
      </c>
      <c r="B2399">
        <v>2</v>
      </c>
      <c r="C2399">
        <v>1</v>
      </c>
      <c r="D2399">
        <v>1</v>
      </c>
      <c r="E2399" t="s">
        <v>1080</v>
      </c>
      <c r="F2399" t="s">
        <v>13</v>
      </c>
      <c r="G2399">
        <v>2</v>
      </c>
      <c r="H2399" t="s">
        <v>13</v>
      </c>
      <c r="I2399" t="s">
        <v>13</v>
      </c>
      <c r="J2399" t="s">
        <v>14</v>
      </c>
      <c r="K2399" t="b">
        <v>1</v>
      </c>
      <c r="L2399">
        <v>0.97623500000190699</v>
      </c>
      <c r="M2399">
        <v>108.4087731</v>
      </c>
      <c r="N2399">
        <v>2</v>
      </c>
      <c r="O2399">
        <v>0.37704850000227502</v>
      </c>
      <c r="P2399">
        <v>108.9362998</v>
      </c>
    </row>
    <row r="2400" spans="1:16" x14ac:dyDescent="0.3">
      <c r="A2400">
        <v>7</v>
      </c>
      <c r="B2400">
        <v>2</v>
      </c>
      <c r="C2400">
        <v>1</v>
      </c>
      <c r="D2400">
        <v>1</v>
      </c>
      <c r="E2400" t="s">
        <v>978</v>
      </c>
      <c r="F2400" t="s">
        <v>13</v>
      </c>
      <c r="G2400">
        <v>2</v>
      </c>
      <c r="H2400" t="s">
        <v>13</v>
      </c>
      <c r="I2400" t="s">
        <v>13</v>
      </c>
      <c r="J2400" t="s">
        <v>16</v>
      </c>
      <c r="K2400" t="b">
        <v>0</v>
      </c>
      <c r="L2400">
        <v>0.79450999999971805</v>
      </c>
      <c r="M2400">
        <v>110.243876299999</v>
      </c>
      <c r="N2400">
        <v>1</v>
      </c>
      <c r="O2400">
        <v>0.25531430000046401</v>
      </c>
      <c r="P2400">
        <v>110.59072220000201</v>
      </c>
    </row>
    <row r="2401" spans="1:16" x14ac:dyDescent="0.3">
      <c r="A2401">
        <v>7</v>
      </c>
      <c r="B2401">
        <v>2</v>
      </c>
      <c r="C2401">
        <v>1</v>
      </c>
      <c r="D2401">
        <v>1</v>
      </c>
      <c r="E2401" t="s">
        <v>103</v>
      </c>
      <c r="F2401">
        <v>1</v>
      </c>
      <c r="G2401">
        <v>2</v>
      </c>
      <c r="H2401">
        <v>1.99714730000051</v>
      </c>
      <c r="I2401">
        <v>132.50301340000101</v>
      </c>
      <c r="J2401" t="s">
        <v>16</v>
      </c>
      <c r="K2401" t="b">
        <v>1</v>
      </c>
      <c r="L2401">
        <v>0.83816849999857401</v>
      </c>
      <c r="M2401">
        <v>111.937536500001</v>
      </c>
      <c r="N2401">
        <v>1</v>
      </c>
      <c r="O2401">
        <v>0.234732400000212</v>
      </c>
      <c r="P2401">
        <v>112.2420576</v>
      </c>
    </row>
    <row r="2402" spans="1:16" x14ac:dyDescent="0.3">
      <c r="A2402">
        <v>7</v>
      </c>
      <c r="B2402">
        <v>3</v>
      </c>
      <c r="C2402">
        <v>0</v>
      </c>
      <c r="D2402">
        <v>3</v>
      </c>
      <c r="E2402" t="s">
        <v>408</v>
      </c>
      <c r="F2402">
        <v>1</v>
      </c>
      <c r="G2402">
        <v>1</v>
      </c>
      <c r="H2402">
        <v>1.9830206000006001</v>
      </c>
      <c r="I2402">
        <v>100.00184499999899</v>
      </c>
      <c r="J2402" t="s">
        <v>16</v>
      </c>
      <c r="K2402" t="b">
        <v>1</v>
      </c>
      <c r="L2402">
        <v>2.0083514999969299</v>
      </c>
      <c r="M2402">
        <v>2.0084045000003199</v>
      </c>
      <c r="N2402">
        <v>1</v>
      </c>
      <c r="O2402">
        <v>1.1092500000013401</v>
      </c>
      <c r="P2402">
        <v>3.1962268000024801</v>
      </c>
    </row>
    <row r="2403" spans="1:16" x14ac:dyDescent="0.3">
      <c r="A2403">
        <v>7</v>
      </c>
      <c r="B2403">
        <v>3</v>
      </c>
      <c r="C2403">
        <v>0</v>
      </c>
      <c r="D2403">
        <v>3</v>
      </c>
      <c r="E2403" t="s">
        <v>340</v>
      </c>
      <c r="F2403">
        <v>1</v>
      </c>
      <c r="G2403">
        <v>1</v>
      </c>
      <c r="H2403">
        <v>1.9833177000000399</v>
      </c>
      <c r="I2403">
        <v>112.502042599997</v>
      </c>
      <c r="J2403" t="s">
        <v>16</v>
      </c>
      <c r="K2403" t="b">
        <v>1</v>
      </c>
      <c r="L2403">
        <v>1.8600351999994</v>
      </c>
      <c r="M2403">
        <v>5.5766669000004203</v>
      </c>
      <c r="N2403">
        <v>1</v>
      </c>
      <c r="O2403">
        <v>0.33943240000007802</v>
      </c>
      <c r="P2403">
        <v>5.9943327000000899</v>
      </c>
    </row>
    <row r="2404" spans="1:16" x14ac:dyDescent="0.3">
      <c r="A2404">
        <v>7</v>
      </c>
      <c r="B2404">
        <v>3</v>
      </c>
      <c r="C2404">
        <v>0</v>
      </c>
      <c r="D2404">
        <v>3</v>
      </c>
      <c r="E2404" t="s">
        <v>1390</v>
      </c>
      <c r="F2404">
        <v>1</v>
      </c>
      <c r="G2404">
        <v>1</v>
      </c>
      <c r="H2404">
        <v>1.98234500000035</v>
      </c>
      <c r="I2404">
        <v>70.001285599999406</v>
      </c>
      <c r="J2404" t="s">
        <v>14</v>
      </c>
      <c r="K2404" t="b">
        <v>0</v>
      </c>
      <c r="L2404">
        <v>2.72822160000214</v>
      </c>
      <c r="M2404">
        <v>9.2284587000031006</v>
      </c>
      <c r="N2404">
        <v>2</v>
      </c>
      <c r="O2404">
        <v>0.299394199999369</v>
      </c>
      <c r="P2404">
        <v>9.6425073999998894</v>
      </c>
    </row>
    <row r="2405" spans="1:16" x14ac:dyDescent="0.3">
      <c r="A2405">
        <v>7</v>
      </c>
      <c r="B2405">
        <v>3</v>
      </c>
      <c r="C2405">
        <v>0</v>
      </c>
      <c r="D2405">
        <v>3</v>
      </c>
      <c r="E2405" t="s">
        <v>707</v>
      </c>
      <c r="F2405">
        <v>1</v>
      </c>
      <c r="G2405">
        <v>1</v>
      </c>
      <c r="H2405">
        <v>1.9808341999996599</v>
      </c>
      <c r="I2405">
        <v>7.5000995999980704</v>
      </c>
      <c r="J2405" t="s">
        <v>14</v>
      </c>
      <c r="K2405" t="b">
        <v>0</v>
      </c>
      <c r="L2405">
        <v>0.76526119999834896</v>
      </c>
      <c r="M2405">
        <v>10.915114100000199</v>
      </c>
      <c r="N2405">
        <v>1</v>
      </c>
      <c r="O2405">
        <v>1.08399719999943</v>
      </c>
      <c r="P2405">
        <v>12.091159200001099</v>
      </c>
    </row>
    <row r="2406" spans="1:16" x14ac:dyDescent="0.3">
      <c r="A2406">
        <v>7</v>
      </c>
      <c r="B2406">
        <v>3</v>
      </c>
      <c r="C2406">
        <v>0</v>
      </c>
      <c r="D2406">
        <v>3</v>
      </c>
      <c r="E2406" t="s">
        <v>1565</v>
      </c>
      <c r="F2406" t="s">
        <v>13</v>
      </c>
      <c r="G2406">
        <v>1</v>
      </c>
      <c r="H2406" t="s">
        <v>13</v>
      </c>
      <c r="I2406" t="s">
        <v>13</v>
      </c>
      <c r="J2406" t="s">
        <v>16</v>
      </c>
      <c r="K2406" t="b">
        <v>0</v>
      </c>
      <c r="L2406">
        <v>1.67631000003894E-2</v>
      </c>
      <c r="M2406">
        <v>12.6166739</v>
      </c>
      <c r="N2406">
        <v>1</v>
      </c>
      <c r="O2406">
        <v>1.0501465000015699</v>
      </c>
      <c r="P2406">
        <v>13.7130806000023</v>
      </c>
    </row>
    <row r="2407" spans="1:16" x14ac:dyDescent="0.3">
      <c r="A2407">
        <v>7</v>
      </c>
      <c r="B2407">
        <v>3</v>
      </c>
      <c r="C2407">
        <v>0</v>
      </c>
      <c r="D2407">
        <v>3</v>
      </c>
      <c r="E2407" t="s">
        <v>392</v>
      </c>
      <c r="F2407" t="s">
        <v>13</v>
      </c>
      <c r="G2407">
        <v>1</v>
      </c>
      <c r="H2407" t="s">
        <v>13</v>
      </c>
      <c r="I2407" t="s">
        <v>13</v>
      </c>
      <c r="J2407" t="s">
        <v>16</v>
      </c>
      <c r="K2407" t="b">
        <v>0</v>
      </c>
      <c r="L2407">
        <v>0.71434819999922206</v>
      </c>
      <c r="M2407">
        <v>14.9475310000016</v>
      </c>
      <c r="N2407">
        <v>1</v>
      </c>
      <c r="O2407">
        <v>0.14871060000223199</v>
      </c>
      <c r="P2407">
        <v>15.2037533000002</v>
      </c>
    </row>
    <row r="2408" spans="1:16" x14ac:dyDescent="0.3">
      <c r="A2408">
        <v>7</v>
      </c>
      <c r="B2408">
        <v>3</v>
      </c>
      <c r="C2408">
        <v>0</v>
      </c>
      <c r="D2408">
        <v>3</v>
      </c>
      <c r="E2408" t="s">
        <v>951</v>
      </c>
      <c r="F2408">
        <v>1</v>
      </c>
      <c r="G2408">
        <v>1</v>
      </c>
      <c r="H2408">
        <v>1.9818043000013901</v>
      </c>
      <c r="I2408">
        <v>50.000916699998903</v>
      </c>
      <c r="J2408" t="s">
        <v>16</v>
      </c>
      <c r="K2408" t="b">
        <v>1</v>
      </c>
      <c r="L2408">
        <v>0.71698660000038195</v>
      </c>
      <c r="M2408">
        <v>16.433417200001699</v>
      </c>
      <c r="N2408">
        <v>1</v>
      </c>
      <c r="O2408">
        <v>0.452846899999713</v>
      </c>
      <c r="P2408">
        <v>16.971968199999498</v>
      </c>
    </row>
    <row r="2409" spans="1:16" x14ac:dyDescent="0.3">
      <c r="A2409">
        <v>7</v>
      </c>
      <c r="B2409">
        <v>3</v>
      </c>
      <c r="C2409">
        <v>0</v>
      </c>
      <c r="D2409">
        <v>3</v>
      </c>
      <c r="E2409" t="s">
        <v>1566</v>
      </c>
      <c r="F2409">
        <v>1</v>
      </c>
      <c r="G2409">
        <v>1</v>
      </c>
      <c r="H2409">
        <v>1.98139780000201</v>
      </c>
      <c r="I2409">
        <v>30.000539400000001</v>
      </c>
      <c r="J2409" t="s">
        <v>14</v>
      </c>
      <c r="K2409" t="b">
        <v>0</v>
      </c>
      <c r="L2409">
        <v>0.68233049999980699</v>
      </c>
      <c r="M2409">
        <v>18.165492500000301</v>
      </c>
      <c r="N2409">
        <v>1</v>
      </c>
      <c r="O2409">
        <v>0.77762710000024504</v>
      </c>
      <c r="P2409">
        <v>19.016697500002898</v>
      </c>
    </row>
    <row r="2410" spans="1:16" x14ac:dyDescent="0.3">
      <c r="A2410">
        <v>7</v>
      </c>
      <c r="B2410">
        <v>3</v>
      </c>
      <c r="C2410">
        <v>0</v>
      </c>
      <c r="D2410">
        <v>3</v>
      </c>
      <c r="E2410" t="s">
        <v>1567</v>
      </c>
      <c r="F2410">
        <v>1</v>
      </c>
      <c r="G2410">
        <v>1</v>
      </c>
      <c r="H2410">
        <v>1.98304470000221</v>
      </c>
      <c r="I2410">
        <v>97.501812299997297</v>
      </c>
      <c r="J2410" t="s">
        <v>16</v>
      </c>
      <c r="K2410" t="b">
        <v>1</v>
      </c>
      <c r="L2410">
        <v>1.1822582000022499</v>
      </c>
      <c r="M2410">
        <v>20.715376300002401</v>
      </c>
      <c r="N2410">
        <v>3</v>
      </c>
      <c r="O2410">
        <v>0.31793199999810901</v>
      </c>
      <c r="P2410">
        <v>21.132920700001701</v>
      </c>
    </row>
    <row r="2411" spans="1:16" x14ac:dyDescent="0.3">
      <c r="A2411">
        <v>7</v>
      </c>
      <c r="B2411">
        <v>3</v>
      </c>
      <c r="C2411">
        <v>0</v>
      </c>
      <c r="D2411">
        <v>3</v>
      </c>
      <c r="E2411" t="s">
        <v>920</v>
      </c>
      <c r="F2411" t="s">
        <v>13</v>
      </c>
      <c r="G2411">
        <v>1</v>
      </c>
      <c r="H2411" t="s">
        <v>13</v>
      </c>
      <c r="I2411" t="s">
        <v>13</v>
      </c>
      <c r="J2411" t="s">
        <v>14</v>
      </c>
      <c r="K2411" t="b">
        <v>1</v>
      </c>
      <c r="L2411">
        <v>0.75286579999738001</v>
      </c>
      <c r="M2411">
        <v>22.4027437000004</v>
      </c>
      <c r="N2411">
        <v>1</v>
      </c>
      <c r="O2411">
        <v>0.1772349999992</v>
      </c>
      <c r="P2411">
        <v>22.648338599999999</v>
      </c>
    </row>
    <row r="2412" spans="1:16" x14ac:dyDescent="0.3">
      <c r="A2412">
        <v>7</v>
      </c>
      <c r="B2412">
        <v>3</v>
      </c>
      <c r="C2412">
        <v>0</v>
      </c>
      <c r="D2412">
        <v>3</v>
      </c>
      <c r="E2412" t="s">
        <v>1285</v>
      </c>
      <c r="F2412" t="s">
        <v>13</v>
      </c>
      <c r="G2412">
        <v>1</v>
      </c>
      <c r="H2412" t="s">
        <v>13</v>
      </c>
      <c r="I2412" t="s">
        <v>13</v>
      </c>
      <c r="J2412" t="s">
        <v>14</v>
      </c>
      <c r="K2412" t="b">
        <v>1</v>
      </c>
      <c r="L2412">
        <v>0.61937270000271405</v>
      </c>
      <c r="M2412">
        <v>23.785885500001299</v>
      </c>
      <c r="N2412">
        <v>3</v>
      </c>
      <c r="O2412">
        <v>0.27539819999947202</v>
      </c>
      <c r="P2412">
        <v>24.122412500000799</v>
      </c>
    </row>
    <row r="2413" spans="1:16" x14ac:dyDescent="0.3">
      <c r="A2413">
        <v>7</v>
      </c>
      <c r="B2413">
        <v>3</v>
      </c>
      <c r="C2413">
        <v>0</v>
      </c>
      <c r="D2413">
        <v>3</v>
      </c>
      <c r="E2413" t="s">
        <v>1568</v>
      </c>
      <c r="F2413">
        <v>1</v>
      </c>
      <c r="G2413">
        <v>1</v>
      </c>
      <c r="H2413">
        <v>1.9837733999993401</v>
      </c>
      <c r="I2413">
        <v>135.00231239999999</v>
      </c>
      <c r="J2413" t="s">
        <v>16</v>
      </c>
      <c r="K2413" t="b">
        <v>1</v>
      </c>
      <c r="L2413">
        <v>0.66547669999999903</v>
      </c>
      <c r="M2413">
        <v>25.298732900002499</v>
      </c>
      <c r="N2413">
        <v>3</v>
      </c>
      <c r="O2413">
        <v>0.21914739999920099</v>
      </c>
      <c r="P2413">
        <v>25.594171600001602</v>
      </c>
    </row>
    <row r="2414" spans="1:16" x14ac:dyDescent="0.3">
      <c r="A2414">
        <v>7</v>
      </c>
      <c r="B2414">
        <v>3</v>
      </c>
      <c r="C2414">
        <v>0</v>
      </c>
      <c r="D2414">
        <v>3</v>
      </c>
      <c r="E2414" t="s">
        <v>265</v>
      </c>
      <c r="F2414">
        <v>1</v>
      </c>
      <c r="G2414">
        <v>1</v>
      </c>
      <c r="H2414">
        <v>1.98407299999963</v>
      </c>
      <c r="I2414">
        <v>147.50246549999801</v>
      </c>
      <c r="J2414" t="s">
        <v>16</v>
      </c>
      <c r="K2414" t="b">
        <v>1</v>
      </c>
      <c r="L2414">
        <v>0.82212869999784699</v>
      </c>
      <c r="M2414">
        <v>26.9220535000022</v>
      </c>
      <c r="N2414">
        <v>1</v>
      </c>
      <c r="O2414">
        <v>0.195922599999903</v>
      </c>
      <c r="P2414">
        <v>27.227044000002898</v>
      </c>
    </row>
    <row r="2415" spans="1:16" x14ac:dyDescent="0.3">
      <c r="A2415">
        <v>7</v>
      </c>
      <c r="B2415">
        <v>3</v>
      </c>
      <c r="C2415">
        <v>0</v>
      </c>
      <c r="D2415">
        <v>3</v>
      </c>
      <c r="E2415" t="s">
        <v>609</v>
      </c>
      <c r="F2415">
        <v>1</v>
      </c>
      <c r="G2415">
        <v>1</v>
      </c>
      <c r="H2415">
        <v>1.9808652000028799</v>
      </c>
      <c r="I2415">
        <v>12.5001873000001</v>
      </c>
      <c r="J2415" t="s">
        <v>16</v>
      </c>
      <c r="K2415" t="b">
        <v>1</v>
      </c>
      <c r="L2415">
        <v>0.73241159999815897</v>
      </c>
      <c r="M2415">
        <v>28.4658439000013</v>
      </c>
      <c r="N2415">
        <v>3</v>
      </c>
      <c r="O2415">
        <v>0.22061820000089899</v>
      </c>
      <c r="P2415">
        <v>28.819561800002699</v>
      </c>
    </row>
    <row r="2416" spans="1:16" x14ac:dyDescent="0.3">
      <c r="A2416">
        <v>7</v>
      </c>
      <c r="B2416">
        <v>3</v>
      </c>
      <c r="C2416">
        <v>0</v>
      </c>
      <c r="D2416">
        <v>3</v>
      </c>
      <c r="E2416" t="s">
        <v>1131</v>
      </c>
      <c r="F2416">
        <v>1</v>
      </c>
      <c r="G2416">
        <v>1</v>
      </c>
      <c r="H2416">
        <v>1.98275150000336</v>
      </c>
      <c r="I2416">
        <v>82.501583899997101</v>
      </c>
      <c r="J2416" t="s">
        <v>16</v>
      </c>
      <c r="K2416" t="b">
        <v>1</v>
      </c>
      <c r="L2416">
        <v>0.82894750000195905</v>
      </c>
      <c r="M2416">
        <v>30.162137000003</v>
      </c>
      <c r="N2416">
        <v>3</v>
      </c>
      <c r="O2416">
        <v>0.24408719999701101</v>
      </c>
      <c r="P2416">
        <v>30.483145500002099</v>
      </c>
    </row>
    <row r="2417" spans="1:16" x14ac:dyDescent="0.3">
      <c r="A2417">
        <v>7</v>
      </c>
      <c r="B2417">
        <v>3</v>
      </c>
      <c r="C2417">
        <v>0</v>
      </c>
      <c r="D2417">
        <v>3</v>
      </c>
      <c r="E2417" t="s">
        <v>1569</v>
      </c>
      <c r="F2417">
        <v>1</v>
      </c>
      <c r="G2417">
        <v>1</v>
      </c>
      <c r="H2417">
        <v>1.9815447000000901</v>
      </c>
      <c r="I2417">
        <v>42.500756199999202</v>
      </c>
      <c r="J2417" t="s">
        <v>14</v>
      </c>
      <c r="K2417" t="b">
        <v>0</v>
      </c>
      <c r="L2417">
        <v>0.72810250000111398</v>
      </c>
      <c r="M2417">
        <v>31.727787200001298</v>
      </c>
      <c r="N2417">
        <v>1</v>
      </c>
      <c r="O2417">
        <v>0.18020469999828501</v>
      </c>
      <c r="P2417">
        <v>32.003212700001299</v>
      </c>
    </row>
    <row r="2418" spans="1:16" x14ac:dyDescent="0.3">
      <c r="A2418">
        <v>7</v>
      </c>
      <c r="B2418">
        <v>3</v>
      </c>
      <c r="C2418">
        <v>0</v>
      </c>
      <c r="D2418">
        <v>3</v>
      </c>
      <c r="E2418" t="s">
        <v>1570</v>
      </c>
      <c r="F2418" t="s">
        <v>13</v>
      </c>
      <c r="G2418">
        <v>1</v>
      </c>
      <c r="H2418" t="s">
        <v>13</v>
      </c>
      <c r="I2418" t="s">
        <v>13</v>
      </c>
      <c r="J2418" t="s">
        <v>14</v>
      </c>
      <c r="K2418" t="b">
        <v>1</v>
      </c>
      <c r="L2418">
        <v>0.98422929999651398</v>
      </c>
      <c r="M2418">
        <v>33.500606200002998</v>
      </c>
      <c r="N2418">
        <v>3</v>
      </c>
      <c r="O2418">
        <v>0.17074090000096501</v>
      </c>
      <c r="P2418">
        <v>33.761733200000897</v>
      </c>
    </row>
    <row r="2419" spans="1:16" x14ac:dyDescent="0.3">
      <c r="A2419">
        <v>7</v>
      </c>
      <c r="B2419">
        <v>3</v>
      </c>
      <c r="C2419">
        <v>0</v>
      </c>
      <c r="D2419">
        <v>3</v>
      </c>
      <c r="E2419" t="s">
        <v>1571</v>
      </c>
      <c r="F2419" t="s">
        <v>13</v>
      </c>
      <c r="G2419">
        <v>1</v>
      </c>
      <c r="H2419" t="s">
        <v>13</v>
      </c>
      <c r="I2419" t="s">
        <v>13</v>
      </c>
      <c r="J2419" t="s">
        <v>16</v>
      </c>
      <c r="K2419" t="b">
        <v>0</v>
      </c>
      <c r="L2419">
        <v>0.82137700000021097</v>
      </c>
      <c r="M2419">
        <v>35.104431800002203</v>
      </c>
      <c r="N2419">
        <v>1</v>
      </c>
      <c r="O2419">
        <v>0.57367570000133095</v>
      </c>
      <c r="P2419">
        <v>35.796611200003099</v>
      </c>
    </row>
    <row r="2420" spans="1:16" x14ac:dyDescent="0.3">
      <c r="A2420">
        <v>7</v>
      </c>
      <c r="B2420">
        <v>3</v>
      </c>
      <c r="C2420">
        <v>0</v>
      </c>
      <c r="D2420">
        <v>3</v>
      </c>
      <c r="E2420" t="s">
        <v>1323</v>
      </c>
      <c r="F2420">
        <v>1</v>
      </c>
      <c r="G2420">
        <v>1</v>
      </c>
      <c r="H2420">
        <v>1.98400190000029</v>
      </c>
      <c r="I2420">
        <v>145.00242699999899</v>
      </c>
      <c r="J2420" t="s">
        <v>14</v>
      </c>
      <c r="K2420" t="b">
        <v>0</v>
      </c>
      <c r="L2420">
        <v>0.837511000001541</v>
      </c>
      <c r="M2420">
        <v>37.154010800000798</v>
      </c>
      <c r="N2420">
        <v>3</v>
      </c>
      <c r="O2420">
        <v>0.17210280000290401</v>
      </c>
      <c r="P2420">
        <v>37.379189000003002</v>
      </c>
    </row>
    <row r="2421" spans="1:16" x14ac:dyDescent="0.3">
      <c r="A2421">
        <v>7</v>
      </c>
      <c r="B2421">
        <v>3</v>
      </c>
      <c r="C2421">
        <v>0</v>
      </c>
      <c r="D2421">
        <v>3</v>
      </c>
      <c r="E2421" t="s">
        <v>594</v>
      </c>
      <c r="F2421" t="s">
        <v>13</v>
      </c>
      <c r="G2421">
        <v>1</v>
      </c>
      <c r="H2421" t="s">
        <v>13</v>
      </c>
      <c r="I2421" t="s">
        <v>13</v>
      </c>
      <c r="J2421" t="s">
        <v>16</v>
      </c>
      <c r="K2421" t="b">
        <v>0</v>
      </c>
      <c r="L2421">
        <v>0.65237899999920101</v>
      </c>
      <c r="M2421">
        <v>38.552127500002797</v>
      </c>
      <c r="N2421">
        <v>2</v>
      </c>
      <c r="O2421">
        <v>0.317419400002109</v>
      </c>
      <c r="P2421">
        <v>38.972289900000803</v>
      </c>
    </row>
    <row r="2422" spans="1:16" x14ac:dyDescent="0.3">
      <c r="A2422">
        <v>7</v>
      </c>
      <c r="B2422">
        <v>3</v>
      </c>
      <c r="C2422">
        <v>0</v>
      </c>
      <c r="D2422">
        <v>3</v>
      </c>
      <c r="E2422" t="s">
        <v>473</v>
      </c>
      <c r="F2422" t="s">
        <v>13</v>
      </c>
      <c r="G2422">
        <v>1</v>
      </c>
      <c r="H2422" t="s">
        <v>13</v>
      </c>
      <c r="I2422" t="s">
        <v>13</v>
      </c>
      <c r="J2422" t="s">
        <v>14</v>
      </c>
      <c r="K2422" t="b">
        <v>1</v>
      </c>
      <c r="L2422">
        <v>0.76103990000046895</v>
      </c>
      <c r="M2422">
        <v>40.2439919999997</v>
      </c>
      <c r="N2422">
        <v>3</v>
      </c>
      <c r="O2422">
        <v>0.21840599999995899</v>
      </c>
      <c r="P2422">
        <v>40.553337900000798</v>
      </c>
    </row>
    <row r="2423" spans="1:16" x14ac:dyDescent="0.3">
      <c r="A2423">
        <v>7</v>
      </c>
      <c r="B2423">
        <v>3</v>
      </c>
      <c r="C2423">
        <v>0</v>
      </c>
      <c r="D2423">
        <v>3</v>
      </c>
      <c r="E2423" t="s">
        <v>1572</v>
      </c>
      <c r="F2423" t="s">
        <v>13</v>
      </c>
      <c r="G2423">
        <v>1</v>
      </c>
      <c r="H2423" t="s">
        <v>13</v>
      </c>
      <c r="I2423" t="s">
        <v>13</v>
      </c>
      <c r="J2423" t="s">
        <v>14</v>
      </c>
      <c r="K2423" t="b">
        <v>1</v>
      </c>
      <c r="L2423">
        <v>0.72836839999945402</v>
      </c>
      <c r="M2423">
        <v>41.794821800001998</v>
      </c>
      <c r="N2423">
        <v>3</v>
      </c>
      <c r="O2423">
        <v>0.163594699999521</v>
      </c>
      <c r="P2423">
        <v>42.050642699999997</v>
      </c>
    </row>
    <row r="2424" spans="1:16" x14ac:dyDescent="0.3">
      <c r="A2424">
        <v>7</v>
      </c>
      <c r="B2424">
        <v>3</v>
      </c>
      <c r="C2424">
        <v>0</v>
      </c>
      <c r="D2424">
        <v>3</v>
      </c>
      <c r="E2424" t="s">
        <v>1573</v>
      </c>
      <c r="F2424">
        <v>1</v>
      </c>
      <c r="G2424">
        <v>1</v>
      </c>
      <c r="H2424">
        <v>1.9832156000011301</v>
      </c>
      <c r="I2424">
        <v>102.501897599999</v>
      </c>
      <c r="J2424" t="s">
        <v>14</v>
      </c>
      <c r="K2424" t="b">
        <v>0</v>
      </c>
      <c r="L2424">
        <v>0.57790940000268198</v>
      </c>
      <c r="M2424">
        <v>43.144239200002602</v>
      </c>
      <c r="N2424">
        <v>3</v>
      </c>
      <c r="O2424">
        <v>0.18536179999864499</v>
      </c>
      <c r="P2424">
        <v>43.424193000002603</v>
      </c>
    </row>
    <row r="2425" spans="1:16" x14ac:dyDescent="0.3">
      <c r="A2425">
        <v>7</v>
      </c>
      <c r="B2425">
        <v>3</v>
      </c>
      <c r="C2425">
        <v>0</v>
      </c>
      <c r="D2425">
        <v>3</v>
      </c>
      <c r="E2425" t="s">
        <v>1574</v>
      </c>
      <c r="F2425">
        <v>1</v>
      </c>
      <c r="G2425">
        <v>1</v>
      </c>
      <c r="H2425">
        <v>1.98254579999775</v>
      </c>
      <c r="I2425">
        <v>77.501477499998202</v>
      </c>
      <c r="J2425" t="s">
        <v>14</v>
      </c>
      <c r="K2425" t="b">
        <v>0</v>
      </c>
      <c r="L2425">
        <v>0.52355369999713697</v>
      </c>
      <c r="M2425">
        <v>44.456546900000802</v>
      </c>
      <c r="N2425">
        <v>3</v>
      </c>
      <c r="O2425">
        <v>0.210818100000324</v>
      </c>
      <c r="P2425">
        <v>44.769784300002399</v>
      </c>
    </row>
    <row r="2426" spans="1:16" x14ac:dyDescent="0.3">
      <c r="A2426">
        <v>7</v>
      </c>
      <c r="B2426">
        <v>3</v>
      </c>
      <c r="C2426">
        <v>0</v>
      </c>
      <c r="D2426">
        <v>3</v>
      </c>
      <c r="E2426" t="s">
        <v>1575</v>
      </c>
      <c r="F2426">
        <v>1</v>
      </c>
      <c r="G2426">
        <v>1</v>
      </c>
      <c r="H2426">
        <v>1.98352590000286</v>
      </c>
      <c r="I2426">
        <v>122.50212409999899</v>
      </c>
      <c r="J2426" t="s">
        <v>14</v>
      </c>
      <c r="K2426" t="b">
        <v>0</v>
      </c>
      <c r="L2426">
        <v>0.532799800002977</v>
      </c>
      <c r="M2426">
        <v>45.8159645000014</v>
      </c>
      <c r="N2426">
        <v>3</v>
      </c>
      <c r="O2426">
        <v>0.17080949999945</v>
      </c>
      <c r="P2426">
        <v>46.105625000000103</v>
      </c>
    </row>
    <row r="2427" spans="1:16" x14ac:dyDescent="0.3">
      <c r="A2427">
        <v>7</v>
      </c>
      <c r="B2427">
        <v>3</v>
      </c>
      <c r="C2427">
        <v>0</v>
      </c>
      <c r="D2427">
        <v>3</v>
      </c>
      <c r="E2427" t="s">
        <v>560</v>
      </c>
      <c r="F2427">
        <v>1</v>
      </c>
      <c r="G2427">
        <v>1</v>
      </c>
      <c r="H2427">
        <v>1.98373249999713</v>
      </c>
      <c r="I2427">
        <v>130.00221839999699</v>
      </c>
      <c r="J2427" t="s">
        <v>14</v>
      </c>
      <c r="K2427" t="b">
        <v>0</v>
      </c>
      <c r="L2427">
        <v>0.51978700000108802</v>
      </c>
      <c r="M2427">
        <v>47.136022000002399</v>
      </c>
      <c r="N2427">
        <v>3</v>
      </c>
      <c r="O2427">
        <v>7.6423400001658606E-2</v>
      </c>
      <c r="P2427">
        <v>47.427253199999498</v>
      </c>
    </row>
    <row r="2428" spans="1:16" x14ac:dyDescent="0.3">
      <c r="A2428">
        <v>7</v>
      </c>
      <c r="B2428">
        <v>3</v>
      </c>
      <c r="C2428">
        <v>0</v>
      </c>
      <c r="D2428">
        <v>3</v>
      </c>
      <c r="E2428" t="s">
        <v>1576</v>
      </c>
      <c r="F2428">
        <v>1</v>
      </c>
      <c r="G2428">
        <v>1</v>
      </c>
      <c r="H2428">
        <v>1.9815999000020399</v>
      </c>
      <c r="I2428">
        <v>45.0008019999987</v>
      </c>
      <c r="J2428" t="s">
        <v>14</v>
      </c>
      <c r="K2428" t="b">
        <v>0</v>
      </c>
      <c r="L2428">
        <v>1.4906795999995699</v>
      </c>
      <c r="M2428">
        <v>49.423852600000799</v>
      </c>
      <c r="N2428">
        <v>3</v>
      </c>
      <c r="O2428">
        <v>6.9597699999576407E-2</v>
      </c>
      <c r="P2428">
        <v>49.572731899999802</v>
      </c>
    </row>
    <row r="2429" spans="1:16" x14ac:dyDescent="0.3">
      <c r="A2429">
        <v>7</v>
      </c>
      <c r="B2429">
        <v>3</v>
      </c>
      <c r="C2429">
        <v>0</v>
      </c>
      <c r="D2429">
        <v>3</v>
      </c>
      <c r="E2429" t="s">
        <v>1109</v>
      </c>
      <c r="F2429" t="s">
        <v>13</v>
      </c>
      <c r="G2429">
        <v>1</v>
      </c>
      <c r="H2429" t="s">
        <v>13</v>
      </c>
      <c r="I2429" t="s">
        <v>13</v>
      </c>
      <c r="J2429" t="s">
        <v>14</v>
      </c>
      <c r="K2429" t="b">
        <v>1</v>
      </c>
      <c r="L2429">
        <v>0.57670620000135397</v>
      </c>
      <c r="M2429">
        <v>50.659649900000701</v>
      </c>
      <c r="N2429">
        <v>3</v>
      </c>
      <c r="O2429">
        <v>4.8659500000212602E-2</v>
      </c>
      <c r="P2429">
        <v>50.783797100000797</v>
      </c>
    </row>
    <row r="2430" spans="1:16" x14ac:dyDescent="0.3">
      <c r="A2430">
        <v>7</v>
      </c>
      <c r="B2430">
        <v>3</v>
      </c>
      <c r="C2430">
        <v>0</v>
      </c>
      <c r="D2430">
        <v>3</v>
      </c>
      <c r="E2430" t="s">
        <v>1577</v>
      </c>
      <c r="F2430" t="s">
        <v>13</v>
      </c>
      <c r="G2430">
        <v>1</v>
      </c>
      <c r="H2430" t="s">
        <v>13</v>
      </c>
      <c r="I2430" t="s">
        <v>13</v>
      </c>
      <c r="J2430" t="s">
        <v>14</v>
      </c>
      <c r="K2430" t="b">
        <v>1</v>
      </c>
      <c r="L2430">
        <v>0.54435940000257699</v>
      </c>
      <c r="M2430">
        <v>51.8439947000006</v>
      </c>
      <c r="N2430">
        <v>3</v>
      </c>
      <c r="O2430">
        <v>1.2031399997795201E-2</v>
      </c>
      <c r="P2430">
        <v>51.939074199999602</v>
      </c>
    </row>
    <row r="2431" spans="1:16" x14ac:dyDescent="0.3">
      <c r="A2431">
        <v>7</v>
      </c>
      <c r="B2431">
        <v>3</v>
      </c>
      <c r="C2431">
        <v>0</v>
      </c>
      <c r="D2431">
        <v>3</v>
      </c>
      <c r="E2431" t="s">
        <v>132</v>
      </c>
      <c r="F2431">
        <v>1</v>
      </c>
      <c r="G2431">
        <v>1</v>
      </c>
      <c r="H2431">
        <v>1.98349949999829</v>
      </c>
      <c r="I2431">
        <v>120.00209249999899</v>
      </c>
      <c r="J2431" t="s">
        <v>14</v>
      </c>
      <c r="K2431" t="b">
        <v>0</v>
      </c>
      <c r="L2431">
        <v>0.766419499999756</v>
      </c>
      <c r="M2431">
        <v>53.215908400001403</v>
      </c>
      <c r="N2431">
        <v>3</v>
      </c>
      <c r="O2431">
        <v>5.0998500002606299E-2</v>
      </c>
      <c r="P2431">
        <v>53.3300428000002</v>
      </c>
    </row>
    <row r="2432" spans="1:16" x14ac:dyDescent="0.3">
      <c r="A2432">
        <v>7</v>
      </c>
      <c r="B2432">
        <v>3</v>
      </c>
      <c r="C2432">
        <v>0</v>
      </c>
      <c r="D2432">
        <v>3</v>
      </c>
      <c r="E2432" t="s">
        <v>1578</v>
      </c>
      <c r="F2432" t="s">
        <v>13</v>
      </c>
      <c r="G2432">
        <v>1</v>
      </c>
      <c r="H2432" t="s">
        <v>13</v>
      </c>
      <c r="I2432" t="s">
        <v>13</v>
      </c>
      <c r="J2432" t="s">
        <v>14</v>
      </c>
      <c r="K2432" t="b">
        <v>1</v>
      </c>
      <c r="L2432">
        <v>0.69102959999872804</v>
      </c>
      <c r="M2432">
        <v>54.540580700002501</v>
      </c>
      <c r="N2432">
        <v>3</v>
      </c>
      <c r="O2432">
        <v>0.41499000000112601</v>
      </c>
      <c r="P2432">
        <v>55.078044900001302</v>
      </c>
    </row>
    <row r="2433" spans="1:16" x14ac:dyDescent="0.3">
      <c r="A2433">
        <v>7</v>
      </c>
      <c r="B2433">
        <v>3</v>
      </c>
      <c r="C2433">
        <v>0</v>
      </c>
      <c r="D2433">
        <v>3</v>
      </c>
      <c r="E2433" t="s">
        <v>1266</v>
      </c>
      <c r="F2433" t="s">
        <v>13</v>
      </c>
      <c r="G2433">
        <v>1</v>
      </c>
      <c r="H2433" t="s">
        <v>13</v>
      </c>
      <c r="I2433" t="s">
        <v>13</v>
      </c>
      <c r="J2433" t="s">
        <v>14</v>
      </c>
      <c r="K2433" t="b">
        <v>1</v>
      </c>
      <c r="L2433">
        <v>0.78744499999811501</v>
      </c>
      <c r="M2433">
        <v>56.370494200000401</v>
      </c>
      <c r="N2433">
        <v>3</v>
      </c>
      <c r="O2433">
        <v>2.6889799999480601E-2</v>
      </c>
      <c r="P2433">
        <v>56.465830500001204</v>
      </c>
    </row>
    <row r="2434" spans="1:16" x14ac:dyDescent="0.3">
      <c r="A2434">
        <v>7</v>
      </c>
      <c r="B2434">
        <v>3</v>
      </c>
      <c r="C2434">
        <v>0</v>
      </c>
      <c r="D2434">
        <v>3</v>
      </c>
      <c r="E2434" t="s">
        <v>607</v>
      </c>
      <c r="F2434" t="s">
        <v>13</v>
      </c>
      <c r="G2434">
        <v>1</v>
      </c>
      <c r="H2434" t="s">
        <v>13</v>
      </c>
      <c r="I2434" t="s">
        <v>13</v>
      </c>
      <c r="J2434" t="s">
        <v>14</v>
      </c>
      <c r="K2434" t="b">
        <v>1</v>
      </c>
      <c r="L2434">
        <v>0.89367829999901005</v>
      </c>
      <c r="M2434">
        <v>57.876620300001399</v>
      </c>
      <c r="N2434">
        <v>3</v>
      </c>
      <c r="O2434">
        <v>7.2901600000477601E-2</v>
      </c>
      <c r="P2434">
        <v>58.039926800000103</v>
      </c>
    </row>
    <row r="2435" spans="1:16" x14ac:dyDescent="0.3">
      <c r="A2435">
        <v>7</v>
      </c>
      <c r="B2435">
        <v>3</v>
      </c>
      <c r="C2435">
        <v>0</v>
      </c>
      <c r="D2435">
        <v>3</v>
      </c>
      <c r="E2435" t="s">
        <v>1579</v>
      </c>
      <c r="F2435" t="s">
        <v>13</v>
      </c>
      <c r="G2435">
        <v>1</v>
      </c>
      <c r="H2435" t="s">
        <v>13</v>
      </c>
      <c r="I2435" t="s">
        <v>13</v>
      </c>
      <c r="J2435" t="s">
        <v>16</v>
      </c>
      <c r="K2435" t="b">
        <v>0</v>
      </c>
      <c r="L2435">
        <v>0.60649100000227896</v>
      </c>
      <c r="M2435">
        <v>59.1562078999996</v>
      </c>
      <c r="N2435">
        <v>3</v>
      </c>
      <c r="O2435">
        <v>0.106101999997918</v>
      </c>
      <c r="P2435">
        <v>59.369085500002299</v>
      </c>
    </row>
    <row r="2436" spans="1:16" x14ac:dyDescent="0.3">
      <c r="A2436">
        <v>7</v>
      </c>
      <c r="B2436">
        <v>3</v>
      </c>
      <c r="C2436">
        <v>0</v>
      </c>
      <c r="D2436">
        <v>3</v>
      </c>
      <c r="E2436" t="s">
        <v>1580</v>
      </c>
      <c r="F2436" t="s">
        <v>13</v>
      </c>
      <c r="G2436">
        <v>1</v>
      </c>
      <c r="H2436" t="s">
        <v>13</v>
      </c>
      <c r="I2436" t="s">
        <v>13</v>
      </c>
      <c r="J2436" t="s">
        <v>14</v>
      </c>
      <c r="K2436" t="b">
        <v>1</v>
      </c>
      <c r="L2436">
        <v>0.71413430000029599</v>
      </c>
      <c r="M2436">
        <v>60.596983300001703</v>
      </c>
      <c r="N2436">
        <v>3</v>
      </c>
      <c r="O2436">
        <v>8.3737500001007006E-2</v>
      </c>
      <c r="P2436">
        <v>60.762700200000801</v>
      </c>
    </row>
    <row r="2437" spans="1:16" x14ac:dyDescent="0.3">
      <c r="A2437">
        <v>7</v>
      </c>
      <c r="B2437">
        <v>3</v>
      </c>
      <c r="C2437">
        <v>0</v>
      </c>
      <c r="D2437">
        <v>3</v>
      </c>
      <c r="E2437" t="s">
        <v>1581</v>
      </c>
      <c r="F2437" t="s">
        <v>13</v>
      </c>
      <c r="G2437">
        <v>1</v>
      </c>
      <c r="H2437" t="s">
        <v>13</v>
      </c>
      <c r="I2437" t="s">
        <v>13</v>
      </c>
      <c r="J2437" t="s">
        <v>16</v>
      </c>
      <c r="K2437" t="b">
        <v>0</v>
      </c>
      <c r="L2437">
        <v>1.0940985000015599</v>
      </c>
      <c r="M2437">
        <v>62.377012500001001</v>
      </c>
      <c r="N2437">
        <v>3</v>
      </c>
      <c r="O2437">
        <v>1.6060000001743902E-2</v>
      </c>
      <c r="P2437">
        <v>62.510981000003099</v>
      </c>
    </row>
    <row r="2438" spans="1:16" x14ac:dyDescent="0.3">
      <c r="A2438">
        <v>7</v>
      </c>
      <c r="B2438">
        <v>3</v>
      </c>
      <c r="C2438">
        <v>0</v>
      </c>
      <c r="D2438">
        <v>3</v>
      </c>
      <c r="E2438" t="s">
        <v>320</v>
      </c>
      <c r="F2438">
        <v>1</v>
      </c>
      <c r="G2438">
        <v>1</v>
      </c>
      <c r="H2438">
        <v>1.9820741000003199</v>
      </c>
      <c r="I2438">
        <v>60.001078999997802</v>
      </c>
      <c r="J2438" t="s">
        <v>14</v>
      </c>
      <c r="K2438" t="b">
        <v>0</v>
      </c>
      <c r="L2438">
        <v>1.0197652999995599</v>
      </c>
      <c r="M2438">
        <v>64.035831200002605</v>
      </c>
      <c r="N2438">
        <v>3</v>
      </c>
      <c r="O2438">
        <v>8.1621900000755004E-2</v>
      </c>
      <c r="P2438">
        <v>64.184654300002904</v>
      </c>
    </row>
    <row r="2439" spans="1:16" x14ac:dyDescent="0.3">
      <c r="A2439">
        <v>7</v>
      </c>
      <c r="B2439">
        <v>3</v>
      </c>
      <c r="C2439">
        <v>0</v>
      </c>
      <c r="D2439">
        <v>3</v>
      </c>
      <c r="E2439" t="s">
        <v>55</v>
      </c>
      <c r="F2439">
        <v>1</v>
      </c>
      <c r="G2439">
        <v>1</v>
      </c>
      <c r="H2439">
        <v>1.9823557999989101</v>
      </c>
      <c r="I2439">
        <v>72.501342599996903</v>
      </c>
      <c r="J2439" t="s">
        <v>16</v>
      </c>
      <c r="K2439" t="b">
        <v>1</v>
      </c>
      <c r="L2439">
        <v>1.7986659000016501</v>
      </c>
      <c r="M2439">
        <v>66.498214400002297</v>
      </c>
      <c r="N2439">
        <v>3</v>
      </c>
      <c r="O2439">
        <v>0.122541600001568</v>
      </c>
      <c r="P2439">
        <v>66.697731500000401</v>
      </c>
    </row>
    <row r="2440" spans="1:16" x14ac:dyDescent="0.3">
      <c r="A2440">
        <v>7</v>
      </c>
      <c r="B2440">
        <v>3</v>
      </c>
      <c r="C2440">
        <v>0</v>
      </c>
      <c r="D2440">
        <v>3</v>
      </c>
      <c r="E2440" t="s">
        <v>1582</v>
      </c>
      <c r="F2440" t="s">
        <v>13</v>
      </c>
      <c r="G2440">
        <v>1</v>
      </c>
      <c r="H2440" t="s">
        <v>13</v>
      </c>
      <c r="I2440" t="s">
        <v>13</v>
      </c>
      <c r="J2440" t="s">
        <v>14</v>
      </c>
      <c r="K2440" t="b">
        <v>1</v>
      </c>
      <c r="L2440">
        <v>0.82672010000169405</v>
      </c>
      <c r="M2440">
        <v>68.042844499999802</v>
      </c>
      <c r="N2440">
        <v>3</v>
      </c>
      <c r="O2440">
        <v>0.107204899999488</v>
      </c>
      <c r="P2440">
        <v>68.242269800000898</v>
      </c>
    </row>
    <row r="2441" spans="1:16" x14ac:dyDescent="0.3">
      <c r="A2441">
        <v>7</v>
      </c>
      <c r="B2441">
        <v>3</v>
      </c>
      <c r="C2441">
        <v>0</v>
      </c>
      <c r="D2441">
        <v>3</v>
      </c>
      <c r="E2441" t="s">
        <v>1220</v>
      </c>
      <c r="F2441" t="s">
        <v>13</v>
      </c>
      <c r="G2441">
        <v>1</v>
      </c>
      <c r="H2441" t="s">
        <v>13</v>
      </c>
      <c r="I2441" t="s">
        <v>13</v>
      </c>
      <c r="J2441" t="s">
        <v>14</v>
      </c>
      <c r="K2441" t="b">
        <v>1</v>
      </c>
      <c r="L2441">
        <v>0.85826260000248999</v>
      </c>
      <c r="M2441">
        <v>69.607855000002004</v>
      </c>
      <c r="N2441">
        <v>3</v>
      </c>
      <c r="O2441">
        <v>7.8637399998115101E-2</v>
      </c>
      <c r="P2441">
        <v>69.821465600001801</v>
      </c>
    </row>
    <row r="2442" spans="1:16" x14ac:dyDescent="0.3">
      <c r="A2442">
        <v>7</v>
      </c>
      <c r="B2442">
        <v>3</v>
      </c>
      <c r="C2442">
        <v>0</v>
      </c>
      <c r="D2442">
        <v>3</v>
      </c>
      <c r="E2442" t="s">
        <v>1041</v>
      </c>
      <c r="F2442">
        <v>1</v>
      </c>
      <c r="G2442">
        <v>1</v>
      </c>
      <c r="H2442">
        <v>1.9809544999989199</v>
      </c>
      <c r="I2442">
        <v>15.000226799998901</v>
      </c>
      <c r="J2442" t="s">
        <v>16</v>
      </c>
      <c r="K2442" t="b">
        <v>1</v>
      </c>
      <c r="L2442">
        <v>0.66738249999980304</v>
      </c>
      <c r="M2442">
        <v>71.000256600000299</v>
      </c>
      <c r="N2442">
        <v>3</v>
      </c>
      <c r="O2442">
        <v>0.43667130000176302</v>
      </c>
      <c r="P2442">
        <v>71.531518700001499</v>
      </c>
    </row>
    <row r="2443" spans="1:16" x14ac:dyDescent="0.3">
      <c r="A2443">
        <v>7</v>
      </c>
      <c r="B2443">
        <v>3</v>
      </c>
      <c r="C2443">
        <v>0</v>
      </c>
      <c r="D2443">
        <v>3</v>
      </c>
      <c r="E2443" t="s">
        <v>1583</v>
      </c>
      <c r="F2443">
        <v>1</v>
      </c>
      <c r="G2443">
        <v>1</v>
      </c>
      <c r="H2443">
        <v>1.9807525999967801</v>
      </c>
      <c r="I2443">
        <v>2.5000632999981498</v>
      </c>
      <c r="J2443" t="s">
        <v>14</v>
      </c>
      <c r="K2443" t="b">
        <v>0</v>
      </c>
      <c r="L2443">
        <v>1.27358330000061</v>
      </c>
      <c r="M2443">
        <v>73.3232699</v>
      </c>
      <c r="N2443">
        <v>3</v>
      </c>
      <c r="O2443">
        <v>5.1449499998852802E-2</v>
      </c>
      <c r="P2443">
        <v>73.4823787000023</v>
      </c>
    </row>
    <row r="2444" spans="1:16" x14ac:dyDescent="0.3">
      <c r="A2444">
        <v>7</v>
      </c>
      <c r="B2444">
        <v>3</v>
      </c>
      <c r="C2444">
        <v>0</v>
      </c>
      <c r="D2444">
        <v>3</v>
      </c>
      <c r="E2444" t="s">
        <v>480</v>
      </c>
      <c r="F2444" t="s">
        <v>13</v>
      </c>
      <c r="G2444">
        <v>1</v>
      </c>
      <c r="H2444" t="s">
        <v>13</v>
      </c>
      <c r="I2444" t="s">
        <v>13</v>
      </c>
      <c r="J2444" t="s">
        <v>14</v>
      </c>
      <c r="K2444" t="b">
        <v>1</v>
      </c>
      <c r="L2444">
        <v>0.81659959999888099</v>
      </c>
      <c r="M2444">
        <v>74.816105000001698</v>
      </c>
      <c r="N2444">
        <v>3</v>
      </c>
      <c r="O2444">
        <v>9.9244699998962502E-2</v>
      </c>
      <c r="P2444">
        <v>75.002093300001405</v>
      </c>
    </row>
    <row r="2445" spans="1:16" x14ac:dyDescent="0.3">
      <c r="A2445">
        <v>7</v>
      </c>
      <c r="B2445">
        <v>3</v>
      </c>
      <c r="C2445">
        <v>0</v>
      </c>
      <c r="D2445">
        <v>3</v>
      </c>
      <c r="E2445" t="s">
        <v>1584</v>
      </c>
      <c r="F2445">
        <v>1</v>
      </c>
      <c r="G2445">
        <v>1</v>
      </c>
      <c r="H2445">
        <v>1.9831463000009499</v>
      </c>
      <c r="I2445">
        <v>107.5019569</v>
      </c>
      <c r="J2445" t="s">
        <v>14</v>
      </c>
      <c r="K2445" t="b">
        <v>0</v>
      </c>
      <c r="L2445">
        <v>1.0519652999973901</v>
      </c>
      <c r="M2445">
        <v>76.568057500000606</v>
      </c>
      <c r="N2445">
        <v>3</v>
      </c>
      <c r="O2445">
        <v>7.2857200000726194E-2</v>
      </c>
      <c r="P2445">
        <v>76.719980100002402</v>
      </c>
    </row>
    <row r="2446" spans="1:16" x14ac:dyDescent="0.3">
      <c r="A2446">
        <v>7</v>
      </c>
      <c r="B2446">
        <v>3</v>
      </c>
      <c r="C2446">
        <v>0</v>
      </c>
      <c r="D2446">
        <v>3</v>
      </c>
      <c r="E2446" t="s">
        <v>442</v>
      </c>
      <c r="F2446">
        <v>1</v>
      </c>
      <c r="G2446">
        <v>1</v>
      </c>
      <c r="H2446">
        <v>1.9831827999987599</v>
      </c>
      <c r="I2446">
        <v>105.0019216</v>
      </c>
      <c r="J2446" t="s">
        <v>14</v>
      </c>
      <c r="K2446" t="b">
        <v>0</v>
      </c>
      <c r="L2446">
        <v>0.57550149999951805</v>
      </c>
      <c r="M2446">
        <v>77.808301400000403</v>
      </c>
      <c r="N2446">
        <v>3</v>
      </c>
      <c r="O2446">
        <v>2.6660700001230001E-2</v>
      </c>
      <c r="P2446">
        <v>77.905473900002093</v>
      </c>
    </row>
    <row r="2447" spans="1:16" x14ac:dyDescent="0.3">
      <c r="A2447">
        <v>7</v>
      </c>
      <c r="B2447">
        <v>3</v>
      </c>
      <c r="C2447">
        <v>0</v>
      </c>
      <c r="D2447">
        <v>3</v>
      </c>
      <c r="E2447" t="s">
        <v>1585</v>
      </c>
      <c r="F2447">
        <v>1</v>
      </c>
      <c r="G2447">
        <v>1</v>
      </c>
      <c r="H2447">
        <v>1.9840757999991201</v>
      </c>
      <c r="I2447">
        <v>150.00248010000001</v>
      </c>
      <c r="J2447" t="s">
        <v>14</v>
      </c>
      <c r="K2447" t="b">
        <v>0</v>
      </c>
      <c r="L2447">
        <v>0.69879109999965305</v>
      </c>
      <c r="M2447">
        <v>79.114792200001801</v>
      </c>
      <c r="N2447">
        <v>3</v>
      </c>
      <c r="O2447">
        <v>3.4560200001578799E-2</v>
      </c>
      <c r="P2447">
        <v>79.233516000000193</v>
      </c>
    </row>
    <row r="2448" spans="1:16" x14ac:dyDescent="0.3">
      <c r="A2448">
        <v>7</v>
      </c>
      <c r="B2448">
        <v>3</v>
      </c>
      <c r="C2448">
        <v>0</v>
      </c>
      <c r="D2448">
        <v>3</v>
      </c>
      <c r="E2448" t="s">
        <v>256</v>
      </c>
      <c r="F2448" t="s">
        <v>13</v>
      </c>
      <c r="G2448">
        <v>1</v>
      </c>
      <c r="H2448" t="s">
        <v>13</v>
      </c>
      <c r="I2448" t="s">
        <v>13</v>
      </c>
      <c r="J2448" t="s">
        <v>14</v>
      </c>
      <c r="K2448" t="b">
        <v>1</v>
      </c>
      <c r="L2448">
        <v>0.65325870000015096</v>
      </c>
      <c r="M2448">
        <v>80.402752400001205</v>
      </c>
      <c r="N2448">
        <v>3</v>
      </c>
      <c r="O2448">
        <v>0.116166700001486</v>
      </c>
      <c r="P2448">
        <v>80.571173300002599</v>
      </c>
    </row>
    <row r="2449" spans="1:16" x14ac:dyDescent="0.3">
      <c r="A2449">
        <v>7</v>
      </c>
      <c r="B2449">
        <v>3</v>
      </c>
      <c r="C2449">
        <v>0</v>
      </c>
      <c r="D2449">
        <v>3</v>
      </c>
      <c r="E2449" t="s">
        <v>1586</v>
      </c>
      <c r="F2449">
        <v>1</v>
      </c>
      <c r="G2449">
        <v>1</v>
      </c>
      <c r="H2449">
        <v>1.9810660999974099</v>
      </c>
      <c r="I2449">
        <v>17.500292999997299</v>
      </c>
      <c r="J2449" t="s">
        <v>14</v>
      </c>
      <c r="K2449" t="b">
        <v>0</v>
      </c>
      <c r="L2449">
        <v>0.65299969999978202</v>
      </c>
      <c r="M2449">
        <v>81.735813300001595</v>
      </c>
      <c r="N2449">
        <v>3</v>
      </c>
      <c r="O2449">
        <v>9.9401499999658E-2</v>
      </c>
      <c r="P2449">
        <v>81.930331499999696</v>
      </c>
    </row>
    <row r="2450" spans="1:16" x14ac:dyDescent="0.3">
      <c r="A2450">
        <v>7</v>
      </c>
      <c r="B2450">
        <v>3</v>
      </c>
      <c r="C2450">
        <v>0</v>
      </c>
      <c r="D2450">
        <v>3</v>
      </c>
      <c r="E2450" t="s">
        <v>1587</v>
      </c>
      <c r="F2450" t="s">
        <v>13</v>
      </c>
      <c r="G2450">
        <v>1</v>
      </c>
      <c r="H2450" t="s">
        <v>13</v>
      </c>
      <c r="I2450" t="s">
        <v>13</v>
      </c>
      <c r="J2450" t="s">
        <v>16</v>
      </c>
      <c r="K2450" t="b">
        <v>0</v>
      </c>
      <c r="L2450">
        <v>0.99890420000156199</v>
      </c>
      <c r="M2450">
        <v>83.448263000002001</v>
      </c>
      <c r="N2450">
        <v>2</v>
      </c>
      <c r="O2450">
        <v>0.124043600000732</v>
      </c>
      <c r="P2450">
        <v>83.682989400000196</v>
      </c>
    </row>
    <row r="2451" spans="1:16" x14ac:dyDescent="0.3">
      <c r="A2451">
        <v>7</v>
      </c>
      <c r="B2451">
        <v>3</v>
      </c>
      <c r="C2451">
        <v>0</v>
      </c>
      <c r="D2451">
        <v>3</v>
      </c>
      <c r="E2451" t="s">
        <v>1588</v>
      </c>
      <c r="F2451" t="s">
        <v>13</v>
      </c>
      <c r="G2451">
        <v>1</v>
      </c>
      <c r="H2451" t="s">
        <v>13</v>
      </c>
      <c r="I2451" t="s">
        <v>13</v>
      </c>
      <c r="J2451" t="s">
        <v>16</v>
      </c>
      <c r="K2451" t="b">
        <v>0</v>
      </c>
      <c r="L2451">
        <v>0.83588939999754097</v>
      </c>
      <c r="M2451">
        <v>85.035298700000595</v>
      </c>
      <c r="N2451">
        <v>2</v>
      </c>
      <c r="O2451">
        <v>0.59682809999867503</v>
      </c>
      <c r="P2451">
        <v>85.731851899999995</v>
      </c>
    </row>
    <row r="2452" spans="1:16" x14ac:dyDescent="0.3">
      <c r="A2452">
        <v>7</v>
      </c>
      <c r="B2452">
        <v>3</v>
      </c>
      <c r="C2452">
        <v>0</v>
      </c>
      <c r="D2452">
        <v>3</v>
      </c>
      <c r="E2452" t="s">
        <v>665</v>
      </c>
      <c r="F2452">
        <v>1</v>
      </c>
      <c r="G2452">
        <v>1</v>
      </c>
      <c r="H2452">
        <v>1.9810080999996</v>
      </c>
      <c r="I2452">
        <v>20.0003136999985</v>
      </c>
      <c r="J2452" t="s">
        <v>16</v>
      </c>
      <c r="K2452" t="b">
        <v>1</v>
      </c>
      <c r="L2452">
        <v>0.59877630000119098</v>
      </c>
      <c r="M2452">
        <v>86.848253200001594</v>
      </c>
      <c r="N2452">
        <v>2</v>
      </c>
      <c r="O2452">
        <v>7.5210400002106298E-2</v>
      </c>
      <c r="P2452">
        <v>87.018096400002804</v>
      </c>
    </row>
    <row r="2453" spans="1:16" x14ac:dyDescent="0.3">
      <c r="A2453">
        <v>7</v>
      </c>
      <c r="B2453">
        <v>3</v>
      </c>
      <c r="C2453">
        <v>0</v>
      </c>
      <c r="D2453">
        <v>3</v>
      </c>
      <c r="E2453" t="s">
        <v>1589</v>
      </c>
      <c r="F2453" t="s">
        <v>13</v>
      </c>
      <c r="G2453">
        <v>1</v>
      </c>
      <c r="H2453" t="s">
        <v>13</v>
      </c>
      <c r="I2453" t="s">
        <v>13</v>
      </c>
      <c r="J2453" t="s">
        <v>16</v>
      </c>
      <c r="K2453" t="b">
        <v>0</v>
      </c>
      <c r="L2453">
        <v>0.63600429999860397</v>
      </c>
      <c r="M2453">
        <v>88.168789000003002</v>
      </c>
      <c r="N2453">
        <v>2</v>
      </c>
      <c r="O2453">
        <v>0.116279699999723</v>
      </c>
      <c r="P2453">
        <v>88.363232999999994</v>
      </c>
    </row>
    <row r="2454" spans="1:16" x14ac:dyDescent="0.3">
      <c r="A2454">
        <v>7</v>
      </c>
      <c r="B2454">
        <v>3</v>
      </c>
      <c r="C2454">
        <v>0</v>
      </c>
      <c r="D2454">
        <v>3</v>
      </c>
      <c r="E2454" t="s">
        <v>82</v>
      </c>
      <c r="F2454">
        <v>1</v>
      </c>
      <c r="G2454">
        <v>1</v>
      </c>
      <c r="H2454">
        <v>1.9835895000032899</v>
      </c>
      <c r="I2454">
        <v>125.002171199998</v>
      </c>
      <c r="J2454" t="s">
        <v>16</v>
      </c>
      <c r="K2454" t="b">
        <v>1</v>
      </c>
      <c r="L2454">
        <v>0.56528460000117797</v>
      </c>
      <c r="M2454">
        <v>89.4479771000006</v>
      </c>
      <c r="N2454">
        <v>2</v>
      </c>
      <c r="O2454">
        <v>0.106380499997613</v>
      </c>
      <c r="P2454">
        <v>89.673381700002196</v>
      </c>
    </row>
    <row r="2455" spans="1:16" x14ac:dyDescent="0.3">
      <c r="A2455">
        <v>7</v>
      </c>
      <c r="B2455">
        <v>3</v>
      </c>
      <c r="C2455">
        <v>0</v>
      </c>
      <c r="D2455">
        <v>3</v>
      </c>
      <c r="E2455" t="s">
        <v>1363</v>
      </c>
      <c r="F2455" t="s">
        <v>13</v>
      </c>
      <c r="G2455">
        <v>1</v>
      </c>
      <c r="H2455" t="s">
        <v>13</v>
      </c>
      <c r="I2455" t="s">
        <v>13</v>
      </c>
      <c r="J2455" t="s">
        <v>14</v>
      </c>
      <c r="K2455" t="b">
        <v>1</v>
      </c>
      <c r="L2455">
        <v>0.86121600000114995</v>
      </c>
      <c r="M2455">
        <v>91.043857600001502</v>
      </c>
      <c r="N2455">
        <v>3</v>
      </c>
      <c r="O2455">
        <v>0.21721529999922501</v>
      </c>
      <c r="P2455">
        <v>91.320157400001307</v>
      </c>
    </row>
    <row r="2456" spans="1:16" x14ac:dyDescent="0.3">
      <c r="A2456">
        <v>7</v>
      </c>
      <c r="B2456">
        <v>3</v>
      </c>
      <c r="C2456">
        <v>0</v>
      </c>
      <c r="D2456">
        <v>3</v>
      </c>
      <c r="E2456" t="s">
        <v>1590</v>
      </c>
      <c r="F2456" t="s">
        <v>13</v>
      </c>
      <c r="G2456">
        <v>1</v>
      </c>
      <c r="H2456" t="s">
        <v>13</v>
      </c>
      <c r="I2456" t="s">
        <v>13</v>
      </c>
      <c r="J2456" t="s">
        <v>14</v>
      </c>
      <c r="K2456" t="b">
        <v>1</v>
      </c>
      <c r="L2456">
        <v>0.648156299997936</v>
      </c>
      <c r="M2456">
        <v>92.481131200001997</v>
      </c>
      <c r="N2456">
        <v>3</v>
      </c>
      <c r="O2456">
        <v>0.147553099999641</v>
      </c>
      <c r="P2456">
        <v>92.698465200002801</v>
      </c>
    </row>
    <row r="2457" spans="1:16" x14ac:dyDescent="0.3">
      <c r="A2457">
        <v>7</v>
      </c>
      <c r="B2457">
        <v>3</v>
      </c>
      <c r="C2457">
        <v>0</v>
      </c>
      <c r="D2457">
        <v>3</v>
      </c>
      <c r="E2457" t="s">
        <v>484</v>
      </c>
      <c r="F2457" t="s">
        <v>13</v>
      </c>
      <c r="G2457">
        <v>1</v>
      </c>
      <c r="H2457" t="s">
        <v>13</v>
      </c>
      <c r="I2457" t="s">
        <v>13</v>
      </c>
      <c r="J2457" t="s">
        <v>14</v>
      </c>
      <c r="K2457" t="b">
        <v>1</v>
      </c>
      <c r="L2457">
        <v>0.65225310000096204</v>
      </c>
      <c r="M2457">
        <v>93.868187400003094</v>
      </c>
      <c r="N2457">
        <v>3</v>
      </c>
      <c r="O2457">
        <v>0.19329129999823599</v>
      </c>
      <c r="P2457">
        <v>94.224231300002401</v>
      </c>
    </row>
    <row r="2458" spans="1:16" x14ac:dyDescent="0.3">
      <c r="A2458">
        <v>7</v>
      </c>
      <c r="B2458">
        <v>3</v>
      </c>
      <c r="C2458">
        <v>0</v>
      </c>
      <c r="D2458">
        <v>3</v>
      </c>
      <c r="E2458" t="s">
        <v>1591</v>
      </c>
      <c r="F2458" t="s">
        <v>13</v>
      </c>
      <c r="G2458">
        <v>1</v>
      </c>
      <c r="H2458" t="s">
        <v>13</v>
      </c>
      <c r="I2458" t="s">
        <v>13</v>
      </c>
      <c r="J2458" t="s">
        <v>14</v>
      </c>
      <c r="K2458" t="b">
        <v>1</v>
      </c>
      <c r="L2458">
        <v>0.411394999999175</v>
      </c>
      <c r="M2458">
        <v>95.144147900002295</v>
      </c>
      <c r="N2458">
        <v>3</v>
      </c>
      <c r="O2458">
        <v>1.39571779999824</v>
      </c>
      <c r="P2458">
        <v>96.682527500001001</v>
      </c>
    </row>
    <row r="2459" spans="1:16" x14ac:dyDescent="0.3">
      <c r="A2459">
        <v>7</v>
      </c>
      <c r="B2459">
        <v>3</v>
      </c>
      <c r="C2459">
        <v>0</v>
      </c>
      <c r="D2459">
        <v>3</v>
      </c>
      <c r="E2459" t="s">
        <v>1471</v>
      </c>
      <c r="F2459">
        <v>1</v>
      </c>
      <c r="G2459">
        <v>1</v>
      </c>
      <c r="H2459">
        <v>1.9821719999999901</v>
      </c>
      <c r="I2459">
        <v>67.501242299997102</v>
      </c>
      <c r="J2459" t="s">
        <v>14</v>
      </c>
      <c r="K2459" t="b">
        <v>0</v>
      </c>
      <c r="L2459">
        <v>0.58668559999932801</v>
      </c>
      <c r="M2459">
        <v>97.785999800002202</v>
      </c>
      <c r="N2459">
        <v>3</v>
      </c>
      <c r="O2459">
        <v>0.20197380000172399</v>
      </c>
      <c r="P2459">
        <v>98.056932300001804</v>
      </c>
    </row>
    <row r="2460" spans="1:16" x14ac:dyDescent="0.3">
      <c r="A2460">
        <v>7</v>
      </c>
      <c r="B2460">
        <v>3</v>
      </c>
      <c r="C2460">
        <v>0</v>
      </c>
      <c r="D2460">
        <v>3</v>
      </c>
      <c r="E2460" t="s">
        <v>337</v>
      </c>
      <c r="F2460" t="s">
        <v>13</v>
      </c>
      <c r="G2460">
        <v>1</v>
      </c>
      <c r="H2460" t="s">
        <v>13</v>
      </c>
      <c r="I2460" t="s">
        <v>13</v>
      </c>
      <c r="J2460" t="s">
        <v>14</v>
      </c>
      <c r="K2460" t="b">
        <v>1</v>
      </c>
      <c r="L2460">
        <v>0.54575139999724298</v>
      </c>
      <c r="M2460">
        <v>99.111700500001504</v>
      </c>
      <c r="N2460">
        <v>3</v>
      </c>
      <c r="O2460">
        <v>0.19497839999894501</v>
      </c>
      <c r="P2460">
        <v>99.361917400001403</v>
      </c>
    </row>
    <row r="2461" spans="1:16" x14ac:dyDescent="0.3">
      <c r="A2461">
        <v>7</v>
      </c>
      <c r="B2461">
        <v>3</v>
      </c>
      <c r="C2461">
        <v>0</v>
      </c>
      <c r="D2461">
        <v>3</v>
      </c>
      <c r="E2461" t="s">
        <v>557</v>
      </c>
      <c r="F2461" t="s">
        <v>13</v>
      </c>
      <c r="G2461">
        <v>1</v>
      </c>
      <c r="H2461" t="s">
        <v>13</v>
      </c>
      <c r="I2461" t="s">
        <v>13</v>
      </c>
      <c r="J2461" t="s">
        <v>14</v>
      </c>
      <c r="K2461" t="b">
        <v>1</v>
      </c>
      <c r="L2461">
        <v>0.71355929999845102</v>
      </c>
      <c r="M2461">
        <v>100.59637460000199</v>
      </c>
      <c r="N2461">
        <v>3</v>
      </c>
      <c r="O2461">
        <v>0.178752399999212</v>
      </c>
      <c r="P2461">
        <v>100.857717700001</v>
      </c>
    </row>
    <row r="2462" spans="1:16" x14ac:dyDescent="0.3">
      <c r="A2462">
        <v>7</v>
      </c>
      <c r="B2462">
        <v>3</v>
      </c>
      <c r="C2462">
        <v>1</v>
      </c>
      <c r="D2462">
        <v>3</v>
      </c>
      <c r="E2462" t="s">
        <v>752</v>
      </c>
      <c r="F2462" t="s">
        <v>13</v>
      </c>
      <c r="G2462">
        <v>2</v>
      </c>
      <c r="H2462" t="s">
        <v>13</v>
      </c>
      <c r="I2462" t="s">
        <v>13</v>
      </c>
      <c r="J2462" t="s">
        <v>16</v>
      </c>
      <c r="K2462" t="b">
        <v>0</v>
      </c>
      <c r="L2462">
        <v>2.2095124000006798</v>
      </c>
      <c r="M2462">
        <v>2.2097176000024801</v>
      </c>
      <c r="N2462">
        <v>3</v>
      </c>
      <c r="O2462">
        <v>0.25115370000275999</v>
      </c>
      <c r="P2462">
        <v>2.5472321000015699</v>
      </c>
    </row>
    <row r="2463" spans="1:16" x14ac:dyDescent="0.3">
      <c r="A2463">
        <v>7</v>
      </c>
      <c r="B2463">
        <v>3</v>
      </c>
      <c r="C2463">
        <v>1</v>
      </c>
      <c r="D2463">
        <v>3</v>
      </c>
      <c r="E2463" t="s">
        <v>65</v>
      </c>
      <c r="F2463">
        <v>1</v>
      </c>
      <c r="G2463">
        <v>2</v>
      </c>
      <c r="H2463">
        <v>1.9835671000000701</v>
      </c>
      <c r="I2463">
        <v>127.502181299998</v>
      </c>
      <c r="J2463" t="s">
        <v>14</v>
      </c>
      <c r="K2463" t="b">
        <v>0</v>
      </c>
      <c r="L2463">
        <v>0.810852700000396</v>
      </c>
      <c r="M2463">
        <v>3.8772035000001801</v>
      </c>
      <c r="N2463">
        <v>3</v>
      </c>
      <c r="O2463">
        <v>0.157312200000888</v>
      </c>
      <c r="P2463">
        <v>4.1177273000030299</v>
      </c>
    </row>
    <row r="2464" spans="1:16" x14ac:dyDescent="0.3">
      <c r="A2464">
        <v>7</v>
      </c>
      <c r="B2464">
        <v>3</v>
      </c>
      <c r="C2464">
        <v>1</v>
      </c>
      <c r="D2464">
        <v>3</v>
      </c>
      <c r="E2464" t="s">
        <v>805</v>
      </c>
      <c r="F2464" t="s">
        <v>13</v>
      </c>
      <c r="G2464">
        <v>2</v>
      </c>
      <c r="H2464" t="s">
        <v>13</v>
      </c>
      <c r="I2464" t="s">
        <v>13</v>
      </c>
      <c r="J2464" t="s">
        <v>14</v>
      </c>
      <c r="K2464" t="b">
        <v>1</v>
      </c>
      <c r="L2464">
        <v>0.82791780000116</v>
      </c>
      <c r="M2464">
        <v>5.4610917000027301</v>
      </c>
      <c r="N2464">
        <v>3</v>
      </c>
      <c r="O2464">
        <v>6.4707800000178395E-2</v>
      </c>
      <c r="P2464">
        <v>5.5767794000021196</v>
      </c>
    </row>
    <row r="2465" spans="1:16" x14ac:dyDescent="0.3">
      <c r="A2465">
        <v>7</v>
      </c>
      <c r="B2465">
        <v>3</v>
      </c>
      <c r="C2465">
        <v>1</v>
      </c>
      <c r="D2465">
        <v>3</v>
      </c>
      <c r="E2465" t="s">
        <v>1143</v>
      </c>
      <c r="F2465" t="s">
        <v>13</v>
      </c>
      <c r="G2465">
        <v>2</v>
      </c>
      <c r="H2465" t="s">
        <v>13</v>
      </c>
      <c r="I2465" t="s">
        <v>13</v>
      </c>
      <c r="J2465" t="s">
        <v>14</v>
      </c>
      <c r="K2465" t="b">
        <v>1</v>
      </c>
      <c r="L2465">
        <v>0.62580319999688105</v>
      </c>
      <c r="M2465">
        <v>6.7090841999997801</v>
      </c>
      <c r="N2465">
        <v>3</v>
      </c>
      <c r="O2465">
        <v>0.171478299998853</v>
      </c>
      <c r="P2465">
        <v>6.9555240000008798</v>
      </c>
    </row>
    <row r="2466" spans="1:16" x14ac:dyDescent="0.3">
      <c r="A2466">
        <v>7</v>
      </c>
      <c r="B2466">
        <v>3</v>
      </c>
      <c r="C2466">
        <v>1</v>
      </c>
      <c r="D2466">
        <v>3</v>
      </c>
      <c r="E2466" t="s">
        <v>396</v>
      </c>
      <c r="F2466" t="s">
        <v>13</v>
      </c>
      <c r="G2466">
        <v>2</v>
      </c>
      <c r="H2466" t="s">
        <v>13</v>
      </c>
      <c r="I2466" t="s">
        <v>13</v>
      </c>
      <c r="J2466" t="s">
        <v>16</v>
      </c>
      <c r="K2466" t="b">
        <v>0</v>
      </c>
      <c r="L2466">
        <v>0.641207500000746</v>
      </c>
      <c r="M2466">
        <v>8.1076003000016499</v>
      </c>
      <c r="N2466">
        <v>3</v>
      </c>
      <c r="O2466">
        <v>0.15213310000035599</v>
      </c>
      <c r="P2466">
        <v>8.3281876000000903</v>
      </c>
    </row>
    <row r="2467" spans="1:16" x14ac:dyDescent="0.3">
      <c r="A2467">
        <v>7</v>
      </c>
      <c r="B2467">
        <v>3</v>
      </c>
      <c r="C2467">
        <v>1</v>
      </c>
      <c r="D2467">
        <v>3</v>
      </c>
      <c r="E2467" t="s">
        <v>1205</v>
      </c>
      <c r="F2467">
        <v>1</v>
      </c>
      <c r="G2467">
        <v>2</v>
      </c>
      <c r="H2467">
        <v>1.9815723999999999</v>
      </c>
      <c r="I2467">
        <v>40.000705899998103</v>
      </c>
      <c r="J2467" t="s">
        <v>16</v>
      </c>
      <c r="K2467" t="b">
        <v>1</v>
      </c>
      <c r="L2467">
        <v>1.0529377999992</v>
      </c>
      <c r="M2467">
        <v>9.8884381000025297</v>
      </c>
      <c r="N2467">
        <v>3</v>
      </c>
      <c r="O2467">
        <v>2.1415400002297202E-2</v>
      </c>
      <c r="P2467">
        <v>9.9894325000022999</v>
      </c>
    </row>
    <row r="2468" spans="1:16" x14ac:dyDescent="0.3">
      <c r="A2468">
        <v>7</v>
      </c>
      <c r="B2468">
        <v>3</v>
      </c>
      <c r="C2468">
        <v>1</v>
      </c>
      <c r="D2468">
        <v>3</v>
      </c>
      <c r="E2468" t="s">
        <v>1592</v>
      </c>
      <c r="F2468">
        <v>1</v>
      </c>
      <c r="G2468">
        <v>2</v>
      </c>
      <c r="H2468">
        <v>1.98112539999784</v>
      </c>
      <c r="I2468">
        <v>22.500385699997398</v>
      </c>
      <c r="J2468" t="s">
        <v>16</v>
      </c>
      <c r="K2468" t="b">
        <v>1</v>
      </c>
      <c r="L2468">
        <v>0.74398999999903004</v>
      </c>
      <c r="M2468">
        <v>11.2437236000005</v>
      </c>
      <c r="N2468">
        <v>3</v>
      </c>
      <c r="O2468">
        <v>6.6264400000363793E-2</v>
      </c>
      <c r="P2468">
        <v>11.3863493999997</v>
      </c>
    </row>
    <row r="2469" spans="1:16" x14ac:dyDescent="0.3">
      <c r="A2469">
        <v>7</v>
      </c>
      <c r="B2469">
        <v>3</v>
      </c>
      <c r="C2469">
        <v>1</v>
      </c>
      <c r="D2469">
        <v>3</v>
      </c>
      <c r="E2469" t="s">
        <v>106</v>
      </c>
      <c r="F2469" t="s">
        <v>13</v>
      </c>
      <c r="G2469">
        <v>2</v>
      </c>
      <c r="H2469" t="s">
        <v>13</v>
      </c>
      <c r="I2469" t="s">
        <v>13</v>
      </c>
      <c r="J2469" t="s">
        <v>14</v>
      </c>
      <c r="K2469" t="b">
        <v>1</v>
      </c>
      <c r="L2469">
        <v>0.96145160000014596</v>
      </c>
      <c r="M2469">
        <v>12.8612126000007</v>
      </c>
      <c r="N2469">
        <v>3</v>
      </c>
      <c r="O2469">
        <v>9.7928699997282806E-2</v>
      </c>
      <c r="P2469">
        <v>13.057929300001</v>
      </c>
    </row>
    <row r="2470" spans="1:16" x14ac:dyDescent="0.3">
      <c r="A2470">
        <v>7</v>
      </c>
      <c r="B2470">
        <v>3</v>
      </c>
      <c r="C2470">
        <v>1</v>
      </c>
      <c r="D2470">
        <v>3</v>
      </c>
      <c r="E2470" t="s">
        <v>1593</v>
      </c>
      <c r="F2470" t="s">
        <v>13</v>
      </c>
      <c r="G2470">
        <v>2</v>
      </c>
      <c r="H2470" t="s">
        <v>13</v>
      </c>
      <c r="I2470" t="s">
        <v>13</v>
      </c>
      <c r="J2470" t="s">
        <v>16</v>
      </c>
      <c r="K2470" t="b">
        <v>0</v>
      </c>
      <c r="L2470">
        <v>0.71908160000020904</v>
      </c>
      <c r="M2470">
        <v>14.2854881000021</v>
      </c>
      <c r="N2470">
        <v>3</v>
      </c>
      <c r="O2470">
        <v>6.8795300001511406E-2</v>
      </c>
      <c r="P2470">
        <v>14.476794600002901</v>
      </c>
    </row>
    <row r="2471" spans="1:16" x14ac:dyDescent="0.3">
      <c r="A2471">
        <v>7</v>
      </c>
      <c r="B2471">
        <v>3</v>
      </c>
      <c r="C2471">
        <v>1</v>
      </c>
      <c r="D2471">
        <v>3</v>
      </c>
      <c r="E2471" t="s">
        <v>1594</v>
      </c>
      <c r="F2471" t="s">
        <v>13</v>
      </c>
      <c r="G2471">
        <v>2</v>
      </c>
      <c r="H2471" t="s">
        <v>13</v>
      </c>
      <c r="I2471" t="s">
        <v>13</v>
      </c>
      <c r="J2471" t="s">
        <v>14</v>
      </c>
      <c r="K2471" t="b">
        <v>1</v>
      </c>
      <c r="L2471">
        <v>0.80559559999892405</v>
      </c>
      <c r="M2471">
        <v>15.788675800002199</v>
      </c>
      <c r="N2471">
        <v>3</v>
      </c>
      <c r="O2471">
        <v>0.12407770000208999</v>
      </c>
      <c r="P2471">
        <v>15.980172100000299</v>
      </c>
    </row>
    <row r="2472" spans="1:16" x14ac:dyDescent="0.3">
      <c r="A2472">
        <v>7</v>
      </c>
      <c r="B2472">
        <v>3</v>
      </c>
      <c r="C2472">
        <v>1</v>
      </c>
      <c r="D2472">
        <v>3</v>
      </c>
      <c r="E2472" t="s">
        <v>1392</v>
      </c>
      <c r="F2472" t="s">
        <v>13</v>
      </c>
      <c r="G2472">
        <v>2</v>
      </c>
      <c r="H2472" t="s">
        <v>13</v>
      </c>
      <c r="I2472" t="s">
        <v>13</v>
      </c>
      <c r="J2472" t="s">
        <v>14</v>
      </c>
      <c r="K2472" t="b">
        <v>1</v>
      </c>
      <c r="L2472">
        <v>0.99802819999968095</v>
      </c>
      <c r="M2472">
        <v>17.497691800002901</v>
      </c>
      <c r="N2472">
        <v>3</v>
      </c>
      <c r="O2472">
        <v>6.0095500000898E-2</v>
      </c>
      <c r="P2472">
        <v>17.6442822000026</v>
      </c>
    </row>
    <row r="2473" spans="1:16" x14ac:dyDescent="0.3">
      <c r="A2473">
        <v>7</v>
      </c>
      <c r="B2473">
        <v>3</v>
      </c>
      <c r="C2473">
        <v>1</v>
      </c>
      <c r="D2473">
        <v>3</v>
      </c>
      <c r="E2473" t="s">
        <v>1170</v>
      </c>
      <c r="F2473" t="s">
        <v>13</v>
      </c>
      <c r="G2473">
        <v>2</v>
      </c>
      <c r="H2473" t="s">
        <v>13</v>
      </c>
      <c r="I2473" t="s">
        <v>13</v>
      </c>
      <c r="J2473" t="s">
        <v>14</v>
      </c>
      <c r="K2473" t="b">
        <v>1</v>
      </c>
      <c r="L2473">
        <v>0.57090280000193205</v>
      </c>
      <c r="M2473">
        <v>18.721037400002398</v>
      </c>
      <c r="N2473">
        <v>3</v>
      </c>
      <c r="O2473">
        <v>4.4397300000127898E-2</v>
      </c>
      <c r="P2473">
        <v>18.860268500000501</v>
      </c>
    </row>
    <row r="2474" spans="1:16" x14ac:dyDescent="0.3">
      <c r="A2474">
        <v>7</v>
      </c>
      <c r="B2474">
        <v>3</v>
      </c>
      <c r="C2474">
        <v>1</v>
      </c>
      <c r="D2474">
        <v>3</v>
      </c>
      <c r="E2474" t="s">
        <v>512</v>
      </c>
      <c r="F2474" t="s">
        <v>13</v>
      </c>
      <c r="G2474">
        <v>2</v>
      </c>
      <c r="H2474" t="s">
        <v>13</v>
      </c>
      <c r="I2474" t="s">
        <v>13</v>
      </c>
      <c r="J2474" t="s">
        <v>14</v>
      </c>
      <c r="K2474" t="b">
        <v>1</v>
      </c>
      <c r="L2474">
        <v>0.53884640000251205</v>
      </c>
      <c r="M2474">
        <v>19.905127400001199</v>
      </c>
      <c r="N2474">
        <v>3</v>
      </c>
      <c r="O2474">
        <v>4.4682499999907997E-2</v>
      </c>
      <c r="P2474">
        <v>20.020614400000301</v>
      </c>
    </row>
    <row r="2475" spans="1:16" x14ac:dyDescent="0.3">
      <c r="A2475">
        <v>7</v>
      </c>
      <c r="B2475">
        <v>3</v>
      </c>
      <c r="C2475">
        <v>1</v>
      </c>
      <c r="D2475">
        <v>3</v>
      </c>
      <c r="E2475" t="s">
        <v>745</v>
      </c>
      <c r="F2475">
        <v>1</v>
      </c>
      <c r="G2475">
        <v>2</v>
      </c>
      <c r="H2475">
        <v>1.9817144999979099</v>
      </c>
      <c r="I2475">
        <v>47.500859199997699</v>
      </c>
      <c r="J2475" t="s">
        <v>14</v>
      </c>
      <c r="K2475" t="b">
        <v>0</v>
      </c>
      <c r="L2475">
        <v>0.58363619999727201</v>
      </c>
      <c r="M2475">
        <v>21.1167354000027</v>
      </c>
      <c r="N2475">
        <v>3</v>
      </c>
      <c r="O2475">
        <v>3.45801000003121E-2</v>
      </c>
      <c r="P2475">
        <v>21.210641700003201</v>
      </c>
    </row>
    <row r="2476" spans="1:16" x14ac:dyDescent="0.3">
      <c r="A2476">
        <v>7</v>
      </c>
      <c r="B2476">
        <v>3</v>
      </c>
      <c r="C2476">
        <v>1</v>
      </c>
      <c r="D2476">
        <v>3</v>
      </c>
      <c r="E2476" t="s">
        <v>1595</v>
      </c>
      <c r="F2476">
        <v>1</v>
      </c>
      <c r="G2476">
        <v>2</v>
      </c>
      <c r="H2476">
        <v>1.9825393999999501</v>
      </c>
      <c r="I2476">
        <v>75.001414099999195</v>
      </c>
      <c r="J2476" t="s">
        <v>14</v>
      </c>
      <c r="K2476" t="b">
        <v>0</v>
      </c>
      <c r="L2476">
        <v>0.63592499999867902</v>
      </c>
      <c r="M2476">
        <v>22.352354700000401</v>
      </c>
      <c r="N2476">
        <v>3</v>
      </c>
      <c r="O2476">
        <v>0.18059599999833201</v>
      </c>
      <c r="P2476">
        <v>22.604476500000601</v>
      </c>
    </row>
    <row r="2477" spans="1:16" x14ac:dyDescent="0.3">
      <c r="A2477">
        <v>7</v>
      </c>
      <c r="B2477">
        <v>3</v>
      </c>
      <c r="C2477">
        <v>1</v>
      </c>
      <c r="D2477">
        <v>3</v>
      </c>
      <c r="E2477" t="s">
        <v>1596</v>
      </c>
      <c r="F2477" t="s">
        <v>13</v>
      </c>
      <c r="G2477">
        <v>2</v>
      </c>
      <c r="H2477" t="s">
        <v>13</v>
      </c>
      <c r="I2477" t="s">
        <v>13</v>
      </c>
      <c r="J2477" t="s">
        <v>14</v>
      </c>
      <c r="K2477" t="b">
        <v>1</v>
      </c>
      <c r="L2477">
        <v>0.76905309999710902</v>
      </c>
      <c r="M2477">
        <v>23.885423300002</v>
      </c>
      <c r="N2477">
        <v>3</v>
      </c>
      <c r="O2477">
        <v>0.16246139999930201</v>
      </c>
      <c r="P2477">
        <v>24.1384441000009</v>
      </c>
    </row>
    <row r="2478" spans="1:16" x14ac:dyDescent="0.3">
      <c r="A2478">
        <v>7</v>
      </c>
      <c r="B2478">
        <v>3</v>
      </c>
      <c r="C2478">
        <v>1</v>
      </c>
      <c r="D2478">
        <v>3</v>
      </c>
      <c r="E2478" t="s">
        <v>1597</v>
      </c>
      <c r="F2478" t="s">
        <v>13</v>
      </c>
      <c r="G2478">
        <v>2</v>
      </c>
      <c r="H2478" t="s">
        <v>13</v>
      </c>
      <c r="I2478" t="s">
        <v>13</v>
      </c>
      <c r="J2478" t="s">
        <v>14</v>
      </c>
      <c r="K2478" t="b">
        <v>1</v>
      </c>
      <c r="L2478">
        <v>0.48727770000186899</v>
      </c>
      <c r="M2478">
        <v>25.137034600000302</v>
      </c>
      <c r="N2478">
        <v>3</v>
      </c>
      <c r="O2478">
        <v>1.6149299997778099E-2</v>
      </c>
      <c r="P2478">
        <v>25.272025199999899</v>
      </c>
    </row>
    <row r="2479" spans="1:16" x14ac:dyDescent="0.3">
      <c r="A2479">
        <v>7</v>
      </c>
      <c r="B2479">
        <v>3</v>
      </c>
      <c r="C2479">
        <v>1</v>
      </c>
      <c r="D2479">
        <v>3</v>
      </c>
      <c r="E2479" t="s">
        <v>141</v>
      </c>
      <c r="F2479" t="s">
        <v>13</v>
      </c>
      <c r="G2479">
        <v>2</v>
      </c>
      <c r="H2479" t="s">
        <v>13</v>
      </c>
      <c r="I2479" t="s">
        <v>13</v>
      </c>
      <c r="J2479" t="s">
        <v>14</v>
      </c>
      <c r="K2479" t="b">
        <v>1</v>
      </c>
      <c r="L2479">
        <v>0.96645720000015001</v>
      </c>
      <c r="M2479">
        <v>26.749460000002699</v>
      </c>
      <c r="N2479">
        <v>3</v>
      </c>
      <c r="O2479">
        <v>6.4667100003134706E-2</v>
      </c>
      <c r="P2479">
        <v>26.888700300001801</v>
      </c>
    </row>
    <row r="2480" spans="1:16" x14ac:dyDescent="0.3">
      <c r="A2480">
        <v>7</v>
      </c>
      <c r="B2480">
        <v>3</v>
      </c>
      <c r="C2480">
        <v>1</v>
      </c>
      <c r="D2480">
        <v>3</v>
      </c>
      <c r="E2480" t="s">
        <v>1598</v>
      </c>
      <c r="F2480">
        <v>1</v>
      </c>
      <c r="G2480">
        <v>2</v>
      </c>
      <c r="H2480">
        <v>1.98191469999801</v>
      </c>
      <c r="I2480">
        <v>55.000964299997598</v>
      </c>
      <c r="J2480" t="s">
        <v>16</v>
      </c>
      <c r="K2480" t="b">
        <v>1</v>
      </c>
      <c r="L2480">
        <v>0.75361659999907704</v>
      </c>
      <c r="M2480">
        <v>28.1534702999998</v>
      </c>
      <c r="N2480">
        <v>3</v>
      </c>
      <c r="O2480">
        <v>0.26792109999951202</v>
      </c>
      <c r="P2480">
        <v>28.5398483000026</v>
      </c>
    </row>
    <row r="2481" spans="1:16" x14ac:dyDescent="0.3">
      <c r="A2481">
        <v>7</v>
      </c>
      <c r="B2481">
        <v>3</v>
      </c>
      <c r="C2481">
        <v>1</v>
      </c>
      <c r="D2481">
        <v>3</v>
      </c>
      <c r="E2481" t="s">
        <v>1599</v>
      </c>
      <c r="F2481">
        <v>1</v>
      </c>
      <c r="G2481">
        <v>2</v>
      </c>
      <c r="H2481">
        <v>1.98140509999939</v>
      </c>
      <c r="I2481">
        <v>35.000646299999097</v>
      </c>
      <c r="J2481" t="s">
        <v>14</v>
      </c>
      <c r="K2481" t="b">
        <v>0</v>
      </c>
      <c r="L2481">
        <v>0.74490710000100102</v>
      </c>
      <c r="M2481">
        <v>29.794574999999899</v>
      </c>
      <c r="N2481">
        <v>3</v>
      </c>
      <c r="O2481">
        <v>0.161191600000166</v>
      </c>
      <c r="P2481">
        <v>30.049254400000802</v>
      </c>
    </row>
    <row r="2482" spans="1:16" x14ac:dyDescent="0.3">
      <c r="A2482">
        <v>7</v>
      </c>
      <c r="B2482">
        <v>3</v>
      </c>
      <c r="C2482">
        <v>1</v>
      </c>
      <c r="D2482">
        <v>3</v>
      </c>
      <c r="E2482" t="s">
        <v>782</v>
      </c>
      <c r="F2482" t="s">
        <v>13</v>
      </c>
      <c r="G2482">
        <v>2</v>
      </c>
      <c r="H2482" t="s">
        <v>13</v>
      </c>
      <c r="I2482" t="s">
        <v>13</v>
      </c>
      <c r="J2482" t="s">
        <v>14</v>
      </c>
      <c r="K2482" t="b">
        <v>1</v>
      </c>
      <c r="L2482">
        <v>1.6269799999972701</v>
      </c>
      <c r="M2482">
        <v>32.193293100001</v>
      </c>
      <c r="N2482">
        <v>3</v>
      </c>
      <c r="O2482">
        <v>0.241220800002338</v>
      </c>
      <c r="P2482">
        <v>32.537168400002002</v>
      </c>
    </row>
    <row r="2483" spans="1:16" x14ac:dyDescent="0.3">
      <c r="A2483">
        <v>7</v>
      </c>
      <c r="B2483">
        <v>3</v>
      </c>
      <c r="C2483">
        <v>1</v>
      </c>
      <c r="D2483">
        <v>3</v>
      </c>
      <c r="E2483" t="s">
        <v>1600</v>
      </c>
      <c r="F2483" t="s">
        <v>13</v>
      </c>
      <c r="G2483">
        <v>2</v>
      </c>
      <c r="H2483" t="s">
        <v>13</v>
      </c>
      <c r="I2483" t="s">
        <v>13</v>
      </c>
      <c r="J2483" t="s">
        <v>16</v>
      </c>
      <c r="K2483" t="b">
        <v>0</v>
      </c>
      <c r="L2483">
        <v>1.0491746000007001</v>
      </c>
      <c r="M2483">
        <v>34.098825600001902</v>
      </c>
      <c r="N2483">
        <v>2</v>
      </c>
      <c r="O2483">
        <v>0.24093500000162801</v>
      </c>
      <c r="P2483">
        <v>34.432960700000002</v>
      </c>
    </row>
    <row r="2484" spans="1:16" x14ac:dyDescent="0.3">
      <c r="A2484">
        <v>7</v>
      </c>
      <c r="B2484">
        <v>3</v>
      </c>
      <c r="C2484">
        <v>1</v>
      </c>
      <c r="D2484">
        <v>3</v>
      </c>
      <c r="E2484" t="s">
        <v>379</v>
      </c>
      <c r="F2484" t="s">
        <v>13</v>
      </c>
      <c r="G2484">
        <v>2</v>
      </c>
      <c r="H2484" t="s">
        <v>13</v>
      </c>
      <c r="I2484" t="s">
        <v>13</v>
      </c>
      <c r="J2484" t="s">
        <v>14</v>
      </c>
      <c r="K2484" t="b">
        <v>1</v>
      </c>
      <c r="L2484">
        <v>0.82142590000148596</v>
      </c>
      <c r="M2484">
        <v>35.771280900000399</v>
      </c>
      <c r="N2484">
        <v>3</v>
      </c>
      <c r="O2484">
        <v>0.23658660000001</v>
      </c>
      <c r="P2484">
        <v>36.076449500000301</v>
      </c>
    </row>
    <row r="2485" spans="1:16" x14ac:dyDescent="0.3">
      <c r="A2485">
        <v>7</v>
      </c>
      <c r="B2485">
        <v>3</v>
      </c>
      <c r="C2485">
        <v>1</v>
      </c>
      <c r="D2485">
        <v>3</v>
      </c>
      <c r="E2485" t="s">
        <v>1161</v>
      </c>
      <c r="F2485">
        <v>1</v>
      </c>
      <c r="G2485">
        <v>2</v>
      </c>
      <c r="H2485">
        <v>1.98074830000041</v>
      </c>
      <c r="I2485">
        <v>5.00007969999933</v>
      </c>
      <c r="J2485" t="s">
        <v>14</v>
      </c>
      <c r="K2485" t="b">
        <v>0</v>
      </c>
      <c r="L2485">
        <v>0.72138529999938295</v>
      </c>
      <c r="M2485">
        <v>37.306792100000202</v>
      </c>
      <c r="N2485">
        <v>3</v>
      </c>
      <c r="O2485">
        <v>6.5261899999313797E-2</v>
      </c>
      <c r="P2485">
        <v>37.473311300000198</v>
      </c>
    </row>
    <row r="2486" spans="1:16" x14ac:dyDescent="0.3">
      <c r="A2486">
        <v>7</v>
      </c>
      <c r="B2486">
        <v>3</v>
      </c>
      <c r="C2486">
        <v>1</v>
      </c>
      <c r="D2486">
        <v>3</v>
      </c>
      <c r="E2486" t="s">
        <v>457</v>
      </c>
      <c r="F2486">
        <v>1</v>
      </c>
      <c r="G2486">
        <v>2</v>
      </c>
      <c r="H2486">
        <v>1.98367589999907</v>
      </c>
      <c r="I2486">
        <v>132.50227729999801</v>
      </c>
      <c r="J2486" t="s">
        <v>14</v>
      </c>
      <c r="K2486" t="b">
        <v>0</v>
      </c>
      <c r="L2486">
        <v>0.59720329999981903</v>
      </c>
      <c r="M2486">
        <v>38.580177600000802</v>
      </c>
      <c r="N2486">
        <v>3</v>
      </c>
      <c r="O2486">
        <v>9.2758599999797298E-2</v>
      </c>
      <c r="P2486">
        <v>38.756738400003101</v>
      </c>
    </row>
    <row r="2487" spans="1:16" x14ac:dyDescent="0.3">
      <c r="A2487">
        <v>7</v>
      </c>
      <c r="B2487">
        <v>3</v>
      </c>
      <c r="C2487">
        <v>1</v>
      </c>
      <c r="D2487">
        <v>3</v>
      </c>
      <c r="E2487" t="s">
        <v>1601</v>
      </c>
      <c r="F2487" t="s">
        <v>13</v>
      </c>
      <c r="G2487">
        <v>2</v>
      </c>
      <c r="H2487" t="s">
        <v>13</v>
      </c>
      <c r="I2487" t="s">
        <v>13</v>
      </c>
      <c r="J2487" t="s">
        <v>14</v>
      </c>
      <c r="K2487" t="b">
        <v>1</v>
      </c>
      <c r="L2487">
        <v>0.40704099999857102</v>
      </c>
      <c r="M2487">
        <v>39.673356300001601</v>
      </c>
      <c r="N2487">
        <v>3</v>
      </c>
      <c r="O2487">
        <v>4.4841099999757703E-2</v>
      </c>
      <c r="P2487">
        <v>39.836704900000797</v>
      </c>
    </row>
    <row r="2488" spans="1:16" x14ac:dyDescent="0.3">
      <c r="A2488">
        <v>7</v>
      </c>
      <c r="B2488">
        <v>3</v>
      </c>
      <c r="C2488">
        <v>1</v>
      </c>
      <c r="D2488">
        <v>3</v>
      </c>
      <c r="E2488" t="s">
        <v>520</v>
      </c>
      <c r="F2488">
        <v>1</v>
      </c>
      <c r="G2488">
        <v>2</v>
      </c>
      <c r="H2488">
        <v>1.9809098000005201</v>
      </c>
      <c r="I2488">
        <v>10.000157699996601</v>
      </c>
      <c r="J2488" t="s">
        <v>14</v>
      </c>
      <c r="K2488" t="b">
        <v>0</v>
      </c>
      <c r="L2488">
        <v>0.48623470000166003</v>
      </c>
      <c r="M2488">
        <v>40.835726900000701</v>
      </c>
      <c r="N2488">
        <v>3</v>
      </c>
      <c r="O2488">
        <v>0.59651669999948398</v>
      </c>
      <c r="P2488">
        <v>41.572628100002497</v>
      </c>
    </row>
    <row r="2489" spans="1:16" x14ac:dyDescent="0.3">
      <c r="A2489">
        <v>7</v>
      </c>
      <c r="B2489">
        <v>3</v>
      </c>
      <c r="C2489">
        <v>1</v>
      </c>
      <c r="D2489">
        <v>3</v>
      </c>
      <c r="E2489" t="s">
        <v>1602</v>
      </c>
      <c r="F2489">
        <v>1</v>
      </c>
      <c r="G2489">
        <v>2</v>
      </c>
      <c r="H2489">
        <v>1.9818799999993599</v>
      </c>
      <c r="I2489">
        <v>52.500935999996699</v>
      </c>
      <c r="J2489" t="s">
        <v>14</v>
      </c>
      <c r="K2489" t="b">
        <v>0</v>
      </c>
      <c r="L2489">
        <v>0.76704659999813896</v>
      </c>
      <c r="M2489">
        <v>42.850088000002899</v>
      </c>
      <c r="N2489">
        <v>3</v>
      </c>
      <c r="O2489">
        <v>0.216698199998064</v>
      </c>
      <c r="P2489">
        <v>43.136771600002298</v>
      </c>
    </row>
    <row r="2490" spans="1:16" x14ac:dyDescent="0.3">
      <c r="A2490">
        <v>7</v>
      </c>
      <c r="B2490">
        <v>3</v>
      </c>
      <c r="C2490">
        <v>1</v>
      </c>
      <c r="D2490">
        <v>3</v>
      </c>
      <c r="E2490" t="s">
        <v>1603</v>
      </c>
      <c r="F2490" t="s">
        <v>13</v>
      </c>
      <c r="G2490">
        <v>2</v>
      </c>
      <c r="H2490" t="s">
        <v>13</v>
      </c>
      <c r="I2490" t="s">
        <v>13</v>
      </c>
      <c r="J2490" t="s">
        <v>14</v>
      </c>
      <c r="K2490" t="b">
        <v>1</v>
      </c>
      <c r="L2490">
        <v>0.55361619999894196</v>
      </c>
      <c r="M2490">
        <v>44.2032394000016</v>
      </c>
      <c r="N2490">
        <v>3</v>
      </c>
      <c r="O2490">
        <v>5.9298299998772598E-2</v>
      </c>
      <c r="P2490">
        <v>44.355312800002103</v>
      </c>
    </row>
    <row r="2491" spans="1:16" x14ac:dyDescent="0.3">
      <c r="A2491">
        <v>7</v>
      </c>
      <c r="B2491">
        <v>3</v>
      </c>
      <c r="C2491">
        <v>1</v>
      </c>
      <c r="D2491">
        <v>3</v>
      </c>
      <c r="E2491" t="s">
        <v>637</v>
      </c>
      <c r="F2491">
        <v>1</v>
      </c>
      <c r="G2491">
        <v>2</v>
      </c>
      <c r="H2491">
        <v>1.9834685999994699</v>
      </c>
      <c r="I2491">
        <v>115.002062</v>
      </c>
      <c r="J2491" t="s">
        <v>14</v>
      </c>
      <c r="K2491" t="b">
        <v>0</v>
      </c>
      <c r="L2491">
        <v>0.43973360000018102</v>
      </c>
      <c r="M2491">
        <v>45.305899500002901</v>
      </c>
      <c r="N2491">
        <v>3</v>
      </c>
      <c r="O2491">
        <v>9.7150099998543696E-2</v>
      </c>
      <c r="P2491">
        <v>45.481194900003203</v>
      </c>
    </row>
    <row r="2492" spans="1:16" x14ac:dyDescent="0.3">
      <c r="A2492">
        <v>7</v>
      </c>
      <c r="B2492">
        <v>3</v>
      </c>
      <c r="C2492">
        <v>1</v>
      </c>
      <c r="D2492">
        <v>3</v>
      </c>
      <c r="E2492" t="s">
        <v>1604</v>
      </c>
      <c r="F2492">
        <v>1</v>
      </c>
      <c r="G2492">
        <v>2</v>
      </c>
      <c r="H2492">
        <v>1.98350800000117</v>
      </c>
      <c r="I2492">
        <v>117.502072799998</v>
      </c>
      <c r="J2492" t="s">
        <v>14</v>
      </c>
      <c r="K2492" t="b">
        <v>0</v>
      </c>
      <c r="L2492">
        <v>0.64305269999749703</v>
      </c>
      <c r="M2492">
        <v>46.642530799999797</v>
      </c>
      <c r="N2492">
        <v>3</v>
      </c>
      <c r="O2492">
        <v>0.14663539999674</v>
      </c>
      <c r="P2492">
        <v>46.850659900002903</v>
      </c>
    </row>
    <row r="2493" spans="1:16" x14ac:dyDescent="0.3">
      <c r="A2493">
        <v>7</v>
      </c>
      <c r="B2493">
        <v>3</v>
      </c>
      <c r="C2493">
        <v>1</v>
      </c>
      <c r="D2493">
        <v>3</v>
      </c>
      <c r="E2493" t="s">
        <v>1605</v>
      </c>
      <c r="F2493">
        <v>1</v>
      </c>
      <c r="G2493">
        <v>2</v>
      </c>
      <c r="H2493">
        <v>1.9827162000001399</v>
      </c>
      <c r="I2493">
        <v>80.001548599997506</v>
      </c>
      <c r="J2493" t="s">
        <v>14</v>
      </c>
      <c r="K2493" t="b">
        <v>0</v>
      </c>
      <c r="L2493">
        <v>1.17194970000128</v>
      </c>
      <c r="M2493">
        <v>48.538123100002899</v>
      </c>
      <c r="N2493">
        <v>3</v>
      </c>
      <c r="O2493">
        <v>6.4945200003421605E-2</v>
      </c>
      <c r="P2493">
        <v>48.704988900000899</v>
      </c>
    </row>
    <row r="2494" spans="1:16" x14ac:dyDescent="0.3">
      <c r="A2494">
        <v>7</v>
      </c>
      <c r="B2494">
        <v>3</v>
      </c>
      <c r="C2494">
        <v>1</v>
      </c>
      <c r="D2494">
        <v>3</v>
      </c>
      <c r="E2494" t="s">
        <v>1606</v>
      </c>
      <c r="F2494">
        <v>1</v>
      </c>
      <c r="G2494">
        <v>2</v>
      </c>
      <c r="H2494">
        <v>1.98126620000039</v>
      </c>
      <c r="I2494">
        <v>25.000457999998599</v>
      </c>
      <c r="J2494" t="s">
        <v>14</v>
      </c>
      <c r="K2494" t="b">
        <v>0</v>
      </c>
      <c r="L2494">
        <v>0.65235599999868998</v>
      </c>
      <c r="M2494">
        <v>49.868532300002698</v>
      </c>
      <c r="N2494">
        <v>3</v>
      </c>
      <c r="O2494">
        <v>0.145373799998197</v>
      </c>
      <c r="P2494">
        <v>50.081407100002302</v>
      </c>
    </row>
    <row r="2495" spans="1:16" x14ac:dyDescent="0.3">
      <c r="A2495">
        <v>7</v>
      </c>
      <c r="B2495">
        <v>3</v>
      </c>
      <c r="C2495">
        <v>1</v>
      </c>
      <c r="D2495">
        <v>3</v>
      </c>
      <c r="E2495" t="s">
        <v>258</v>
      </c>
      <c r="F2495" t="s">
        <v>13</v>
      </c>
      <c r="G2495">
        <v>2</v>
      </c>
      <c r="H2495" t="s">
        <v>13</v>
      </c>
      <c r="I2495" t="s">
        <v>13</v>
      </c>
      <c r="J2495" t="s">
        <v>14</v>
      </c>
      <c r="K2495" t="b">
        <v>1</v>
      </c>
      <c r="L2495">
        <v>0.48179149999850801</v>
      </c>
      <c r="M2495">
        <v>51.081348100000497</v>
      </c>
      <c r="N2495">
        <v>3</v>
      </c>
      <c r="O2495">
        <v>0.12378659999740201</v>
      </c>
      <c r="P2495">
        <v>51.299748100001999</v>
      </c>
    </row>
    <row r="2496" spans="1:16" x14ac:dyDescent="0.3">
      <c r="A2496">
        <v>7</v>
      </c>
      <c r="B2496">
        <v>3</v>
      </c>
      <c r="C2496">
        <v>1</v>
      </c>
      <c r="D2496">
        <v>3</v>
      </c>
      <c r="E2496" t="s">
        <v>152</v>
      </c>
      <c r="F2496">
        <v>1</v>
      </c>
      <c r="G2496">
        <v>2</v>
      </c>
      <c r="H2496">
        <v>1.9821735000005001</v>
      </c>
      <c r="I2496">
        <v>65.001167999998898</v>
      </c>
      <c r="J2496" t="s">
        <v>14</v>
      </c>
      <c r="K2496" t="b">
        <v>0</v>
      </c>
      <c r="L2496">
        <v>0.44094439999753399</v>
      </c>
      <c r="M2496">
        <v>52.257184500001998</v>
      </c>
      <c r="N2496">
        <v>3</v>
      </c>
      <c r="O2496">
        <v>0.15604270000039799</v>
      </c>
      <c r="P2496">
        <v>52.500070000001898</v>
      </c>
    </row>
    <row r="2497" spans="1:16" x14ac:dyDescent="0.3">
      <c r="A2497">
        <v>7</v>
      </c>
      <c r="B2497">
        <v>3</v>
      </c>
      <c r="C2497">
        <v>1</v>
      </c>
      <c r="D2497">
        <v>3</v>
      </c>
      <c r="E2497" t="s">
        <v>1226</v>
      </c>
      <c r="F2497">
        <v>1</v>
      </c>
      <c r="G2497">
        <v>2</v>
      </c>
      <c r="H2497">
        <v>1.98283770000126</v>
      </c>
      <c r="I2497">
        <v>87.501661099999197</v>
      </c>
      <c r="J2497" t="s">
        <v>14</v>
      </c>
      <c r="K2497" t="b">
        <v>0</v>
      </c>
      <c r="L2497">
        <v>0.450835200001166</v>
      </c>
      <c r="M2497">
        <v>53.466971500001797</v>
      </c>
      <c r="N2497">
        <v>3</v>
      </c>
      <c r="O2497">
        <v>0.169408899997507</v>
      </c>
      <c r="P2497">
        <v>53.753372800001699</v>
      </c>
    </row>
    <row r="2498" spans="1:16" x14ac:dyDescent="0.3">
      <c r="A2498">
        <v>7</v>
      </c>
      <c r="B2498">
        <v>3</v>
      </c>
      <c r="C2498">
        <v>1</v>
      </c>
      <c r="D2498">
        <v>3</v>
      </c>
      <c r="E2498" t="s">
        <v>616</v>
      </c>
      <c r="F2498" t="s">
        <v>13</v>
      </c>
      <c r="G2498">
        <v>2</v>
      </c>
      <c r="H2498" t="s">
        <v>13</v>
      </c>
      <c r="I2498" t="s">
        <v>13</v>
      </c>
      <c r="J2498" t="s">
        <v>14</v>
      </c>
      <c r="K2498" t="b">
        <v>1</v>
      </c>
      <c r="L2498">
        <v>0.45607319999908202</v>
      </c>
      <c r="M2498">
        <v>54.7221802000022</v>
      </c>
      <c r="N2498">
        <v>3</v>
      </c>
      <c r="O2498">
        <v>0.161782199997106</v>
      </c>
      <c r="P2498">
        <v>54.953761300003002</v>
      </c>
    </row>
    <row r="2499" spans="1:16" x14ac:dyDescent="0.3">
      <c r="A2499">
        <v>7</v>
      </c>
      <c r="B2499">
        <v>3</v>
      </c>
      <c r="C2499">
        <v>1</v>
      </c>
      <c r="D2499">
        <v>3</v>
      </c>
      <c r="E2499" t="s">
        <v>1235</v>
      </c>
      <c r="F2499" t="s">
        <v>13</v>
      </c>
      <c r="G2499">
        <v>2</v>
      </c>
      <c r="H2499" t="s">
        <v>13</v>
      </c>
      <c r="I2499" t="s">
        <v>13</v>
      </c>
      <c r="J2499" t="s">
        <v>14</v>
      </c>
      <c r="K2499" t="b">
        <v>1</v>
      </c>
      <c r="L2499">
        <v>0.70853700000225195</v>
      </c>
      <c r="M2499">
        <v>56.174704299999597</v>
      </c>
      <c r="N2499">
        <v>3</v>
      </c>
      <c r="O2499">
        <v>8.1674600001861095E-2</v>
      </c>
      <c r="P2499">
        <v>56.385759900000302</v>
      </c>
    </row>
    <row r="2500" spans="1:16" x14ac:dyDescent="0.3">
      <c r="A2500">
        <v>7</v>
      </c>
      <c r="B2500">
        <v>3</v>
      </c>
      <c r="C2500">
        <v>1</v>
      </c>
      <c r="D2500">
        <v>3</v>
      </c>
      <c r="E2500" t="s">
        <v>991</v>
      </c>
      <c r="F2500">
        <v>1</v>
      </c>
      <c r="G2500">
        <v>2</v>
      </c>
      <c r="H2500">
        <v>1.9820527999982001</v>
      </c>
      <c r="I2500">
        <v>62.501113899998003</v>
      </c>
      <c r="J2500" t="s">
        <v>14</v>
      </c>
      <c r="K2500" t="b">
        <v>0</v>
      </c>
      <c r="L2500">
        <v>0.49775409999711001</v>
      </c>
      <c r="M2500">
        <v>57.397178800001697</v>
      </c>
      <c r="N2500">
        <v>3</v>
      </c>
      <c r="O2500">
        <v>0.263909799999965</v>
      </c>
      <c r="P2500">
        <v>57.735887099999701</v>
      </c>
    </row>
    <row r="2501" spans="1:16" x14ac:dyDescent="0.3">
      <c r="A2501">
        <v>7</v>
      </c>
      <c r="B2501">
        <v>3</v>
      </c>
      <c r="C2501">
        <v>1</v>
      </c>
      <c r="D2501">
        <v>3</v>
      </c>
      <c r="E2501" t="s">
        <v>93</v>
      </c>
      <c r="F2501" t="s">
        <v>13</v>
      </c>
      <c r="G2501">
        <v>2</v>
      </c>
      <c r="H2501" t="s">
        <v>13</v>
      </c>
      <c r="I2501" t="s">
        <v>13</v>
      </c>
      <c r="J2501" t="s">
        <v>14</v>
      </c>
      <c r="K2501" t="b">
        <v>1</v>
      </c>
      <c r="L2501">
        <v>0.41826399999990799</v>
      </c>
      <c r="M2501">
        <v>58.667759800002401</v>
      </c>
      <c r="N2501">
        <v>3</v>
      </c>
      <c r="O2501">
        <v>0.20550559999901499</v>
      </c>
      <c r="P2501">
        <v>58.973515200003</v>
      </c>
    </row>
    <row r="2502" spans="1:16" x14ac:dyDescent="0.3">
      <c r="A2502">
        <v>7</v>
      </c>
      <c r="B2502">
        <v>3</v>
      </c>
      <c r="C2502">
        <v>1</v>
      </c>
      <c r="D2502">
        <v>3</v>
      </c>
      <c r="E2502" t="s">
        <v>693</v>
      </c>
      <c r="F2502">
        <v>1</v>
      </c>
      <c r="G2502">
        <v>2</v>
      </c>
      <c r="H2502">
        <v>1.9819867999976899</v>
      </c>
      <c r="I2502">
        <v>57.501040299997797</v>
      </c>
      <c r="J2502" t="s">
        <v>14</v>
      </c>
      <c r="K2502" t="b">
        <v>0</v>
      </c>
      <c r="L2502">
        <v>0.61053919999903905</v>
      </c>
      <c r="M2502">
        <v>60.093657800000102</v>
      </c>
      <c r="N2502">
        <v>3</v>
      </c>
      <c r="O2502">
        <v>0.19555880000189099</v>
      </c>
      <c r="P2502">
        <v>60.379561600002503</v>
      </c>
    </row>
    <row r="2503" spans="1:16" x14ac:dyDescent="0.3">
      <c r="A2503">
        <v>7</v>
      </c>
      <c r="B2503">
        <v>3</v>
      </c>
      <c r="C2503">
        <v>1</v>
      </c>
      <c r="D2503">
        <v>3</v>
      </c>
      <c r="E2503" t="s">
        <v>1185</v>
      </c>
      <c r="F2503">
        <v>1</v>
      </c>
      <c r="G2503">
        <v>2</v>
      </c>
      <c r="H2503">
        <v>1.98322399999961</v>
      </c>
      <c r="I2503">
        <v>110.001994899998</v>
      </c>
      <c r="J2503" t="s">
        <v>14</v>
      </c>
      <c r="K2503" t="b">
        <v>0</v>
      </c>
      <c r="L2503">
        <v>0.32782280000174102</v>
      </c>
      <c r="M2503">
        <v>61.227197000000203</v>
      </c>
      <c r="N2503">
        <v>3</v>
      </c>
      <c r="O2503">
        <v>0.21745269999882999</v>
      </c>
      <c r="P2503">
        <v>61.537456199999703</v>
      </c>
    </row>
    <row r="2504" spans="1:16" x14ac:dyDescent="0.3">
      <c r="A2504">
        <v>7</v>
      </c>
      <c r="B2504">
        <v>3</v>
      </c>
      <c r="C2504">
        <v>1</v>
      </c>
      <c r="D2504">
        <v>3</v>
      </c>
      <c r="E2504" t="s">
        <v>292</v>
      </c>
      <c r="F2504">
        <v>1</v>
      </c>
      <c r="G2504">
        <v>2</v>
      </c>
      <c r="H2504">
        <v>1.9830006999982299</v>
      </c>
      <c r="I2504">
        <v>92.501718699997596</v>
      </c>
      <c r="J2504" t="s">
        <v>14</v>
      </c>
      <c r="K2504" t="b">
        <v>0</v>
      </c>
      <c r="L2504">
        <v>0.33931460000167102</v>
      </c>
      <c r="M2504">
        <v>62.388714100001401</v>
      </c>
      <c r="N2504">
        <v>3</v>
      </c>
      <c r="O2504">
        <v>0.21719149999989901</v>
      </c>
      <c r="P2504">
        <v>62.7211870000028</v>
      </c>
    </row>
    <row r="2505" spans="1:16" x14ac:dyDescent="0.3">
      <c r="A2505">
        <v>7</v>
      </c>
      <c r="B2505">
        <v>3</v>
      </c>
      <c r="C2505">
        <v>1</v>
      </c>
      <c r="D2505">
        <v>3</v>
      </c>
      <c r="E2505" t="s">
        <v>985</v>
      </c>
      <c r="F2505">
        <v>1</v>
      </c>
      <c r="G2505">
        <v>2</v>
      </c>
      <c r="H2505">
        <v>1.98392350000358</v>
      </c>
      <c r="I2505">
        <v>142.50241619999699</v>
      </c>
      <c r="J2505" t="s">
        <v>14</v>
      </c>
      <c r="K2505" t="b">
        <v>0</v>
      </c>
      <c r="L2505">
        <v>0.28270780000093498</v>
      </c>
      <c r="M2505">
        <v>63.515517100000601</v>
      </c>
      <c r="N2505">
        <v>3</v>
      </c>
      <c r="O2505">
        <v>0.19302889999744399</v>
      </c>
      <c r="P2505">
        <v>63.785149100000098</v>
      </c>
    </row>
    <row r="2506" spans="1:16" x14ac:dyDescent="0.3">
      <c r="A2506">
        <v>7</v>
      </c>
      <c r="B2506">
        <v>3</v>
      </c>
      <c r="C2506">
        <v>1</v>
      </c>
      <c r="D2506">
        <v>3</v>
      </c>
      <c r="E2506" t="s">
        <v>1217</v>
      </c>
      <c r="F2506" t="s">
        <v>13</v>
      </c>
      <c r="G2506">
        <v>2</v>
      </c>
      <c r="H2506" t="s">
        <v>13</v>
      </c>
      <c r="I2506" t="s">
        <v>13</v>
      </c>
      <c r="J2506" t="s">
        <v>14</v>
      </c>
      <c r="K2506" t="b">
        <v>1</v>
      </c>
      <c r="L2506">
        <v>0.35133109999878798</v>
      </c>
      <c r="M2506">
        <v>64.650733100002995</v>
      </c>
      <c r="N2506">
        <v>3</v>
      </c>
      <c r="O2506">
        <v>0.12125830000149999</v>
      </c>
      <c r="P2506">
        <v>64.897350900002493</v>
      </c>
    </row>
    <row r="2507" spans="1:16" x14ac:dyDescent="0.3">
      <c r="A2507">
        <v>7</v>
      </c>
      <c r="B2507">
        <v>3</v>
      </c>
      <c r="C2507">
        <v>1</v>
      </c>
      <c r="D2507">
        <v>3</v>
      </c>
      <c r="E2507" t="s">
        <v>1607</v>
      </c>
      <c r="F2507">
        <v>1</v>
      </c>
      <c r="G2507">
        <v>2</v>
      </c>
      <c r="H2507">
        <v>1.9827272000002301</v>
      </c>
      <c r="I2507">
        <v>85.001618099999206</v>
      </c>
      <c r="J2507" t="s">
        <v>14</v>
      </c>
      <c r="K2507" t="b">
        <v>0</v>
      </c>
      <c r="L2507">
        <v>0.14949620000334099</v>
      </c>
      <c r="M2507">
        <v>65.565628700001994</v>
      </c>
      <c r="N2507">
        <v>3</v>
      </c>
      <c r="O2507">
        <v>0.43297799999709202</v>
      </c>
      <c r="P2507">
        <v>66.097001300000599</v>
      </c>
    </row>
    <row r="2508" spans="1:16" x14ac:dyDescent="0.3">
      <c r="A2508">
        <v>7</v>
      </c>
      <c r="B2508">
        <v>3</v>
      </c>
      <c r="C2508">
        <v>1</v>
      </c>
      <c r="D2508">
        <v>3</v>
      </c>
      <c r="E2508" t="s">
        <v>743</v>
      </c>
      <c r="F2508" t="s">
        <v>13</v>
      </c>
      <c r="G2508">
        <v>2</v>
      </c>
      <c r="H2508" t="s">
        <v>13</v>
      </c>
      <c r="I2508" t="s">
        <v>13</v>
      </c>
      <c r="J2508" t="s">
        <v>14</v>
      </c>
      <c r="K2508" t="b">
        <v>1</v>
      </c>
      <c r="L2508">
        <v>0.58755699999892397</v>
      </c>
      <c r="M2508">
        <v>67.203577600001196</v>
      </c>
      <c r="N2508">
        <v>3</v>
      </c>
      <c r="O2508">
        <v>0.16410940000059801</v>
      </c>
      <c r="P2508">
        <v>67.468192200001795</v>
      </c>
    </row>
    <row r="2509" spans="1:16" x14ac:dyDescent="0.3">
      <c r="A2509">
        <v>7</v>
      </c>
      <c r="B2509">
        <v>3</v>
      </c>
      <c r="C2509">
        <v>1</v>
      </c>
      <c r="D2509">
        <v>3</v>
      </c>
      <c r="E2509" t="s">
        <v>1608</v>
      </c>
      <c r="F2509" t="s">
        <v>13</v>
      </c>
      <c r="G2509">
        <v>2</v>
      </c>
      <c r="H2509" t="s">
        <v>13</v>
      </c>
      <c r="I2509" t="s">
        <v>13</v>
      </c>
      <c r="J2509" t="s">
        <v>14</v>
      </c>
      <c r="K2509" t="b">
        <v>1</v>
      </c>
      <c r="L2509">
        <v>0.49866820000170298</v>
      </c>
      <c r="M2509">
        <v>68.481426900001694</v>
      </c>
      <c r="N2509">
        <v>3</v>
      </c>
      <c r="O2509">
        <v>0.16121829999974599</v>
      </c>
      <c r="P2509">
        <v>68.721084800003197</v>
      </c>
    </row>
    <row r="2510" spans="1:16" x14ac:dyDescent="0.3">
      <c r="A2510">
        <v>7</v>
      </c>
      <c r="B2510">
        <v>3</v>
      </c>
      <c r="C2510">
        <v>1</v>
      </c>
      <c r="D2510">
        <v>3</v>
      </c>
      <c r="E2510" t="s">
        <v>303</v>
      </c>
      <c r="F2510" t="s">
        <v>13</v>
      </c>
      <c r="G2510">
        <v>2</v>
      </c>
      <c r="H2510" t="s">
        <v>13</v>
      </c>
      <c r="I2510" t="s">
        <v>13</v>
      </c>
      <c r="J2510" t="s">
        <v>16</v>
      </c>
      <c r="K2510" t="b">
        <v>0</v>
      </c>
      <c r="L2510">
        <v>0.77789290000146105</v>
      </c>
      <c r="M2510">
        <v>70.0107080000016</v>
      </c>
      <c r="N2510">
        <v>2</v>
      </c>
      <c r="O2510">
        <v>0.45915529999911098</v>
      </c>
      <c r="P2510">
        <v>70.587226800002099</v>
      </c>
    </row>
    <row r="2511" spans="1:16" x14ac:dyDescent="0.3">
      <c r="A2511">
        <v>7</v>
      </c>
      <c r="B2511">
        <v>3</v>
      </c>
      <c r="C2511">
        <v>1</v>
      </c>
      <c r="D2511">
        <v>3</v>
      </c>
      <c r="E2511" t="s">
        <v>1334</v>
      </c>
      <c r="F2511">
        <v>1</v>
      </c>
      <c r="G2511">
        <v>2</v>
      </c>
      <c r="H2511">
        <v>1.98147909999898</v>
      </c>
      <c r="I2511">
        <v>32.500576799997397</v>
      </c>
      <c r="J2511" t="s">
        <v>14</v>
      </c>
      <c r="K2511" t="b">
        <v>0</v>
      </c>
      <c r="L2511">
        <v>0.66411950000110698</v>
      </c>
      <c r="M2511">
        <v>71.7634686000019</v>
      </c>
      <c r="N2511">
        <v>3</v>
      </c>
      <c r="O2511">
        <v>0.13155550000010399</v>
      </c>
      <c r="P2511">
        <v>71.963737500001997</v>
      </c>
    </row>
    <row r="2512" spans="1:16" x14ac:dyDescent="0.3">
      <c r="A2512">
        <v>7</v>
      </c>
      <c r="B2512">
        <v>3</v>
      </c>
      <c r="C2512">
        <v>1</v>
      </c>
      <c r="D2512">
        <v>3</v>
      </c>
      <c r="E2512" t="s">
        <v>1609</v>
      </c>
      <c r="F2512">
        <v>1</v>
      </c>
      <c r="G2512">
        <v>2</v>
      </c>
      <c r="H2512">
        <v>1.9830296000000101</v>
      </c>
      <c r="I2512">
        <v>95.001758399997897</v>
      </c>
      <c r="J2512" t="s">
        <v>14</v>
      </c>
      <c r="K2512" t="b">
        <v>0</v>
      </c>
      <c r="L2512">
        <v>0.74507610000000601</v>
      </c>
      <c r="M2512">
        <v>73.227865700002397</v>
      </c>
      <c r="N2512">
        <v>3</v>
      </c>
      <c r="O2512">
        <v>0.10287919999973399</v>
      </c>
      <c r="P2512">
        <v>73.486858100001001</v>
      </c>
    </row>
    <row r="2513" spans="1:16" x14ac:dyDescent="0.3">
      <c r="A2513">
        <v>7</v>
      </c>
      <c r="B2513">
        <v>3</v>
      </c>
      <c r="C2513">
        <v>1</v>
      </c>
      <c r="D2513">
        <v>3</v>
      </c>
      <c r="E2513" t="s">
        <v>143</v>
      </c>
      <c r="F2513" t="s">
        <v>13</v>
      </c>
      <c r="G2513">
        <v>2</v>
      </c>
      <c r="H2513" t="s">
        <v>13</v>
      </c>
      <c r="I2513" t="s">
        <v>13</v>
      </c>
      <c r="J2513" t="s">
        <v>14</v>
      </c>
      <c r="K2513" t="b">
        <v>1</v>
      </c>
      <c r="L2513">
        <v>1.0582323999988099</v>
      </c>
      <c r="M2513">
        <v>75.057674100000398</v>
      </c>
      <c r="N2513">
        <v>3</v>
      </c>
      <c r="O2513">
        <v>0.107852299999649</v>
      </c>
      <c r="P2513">
        <v>75.267937000000501</v>
      </c>
    </row>
    <row r="2514" spans="1:16" x14ac:dyDescent="0.3">
      <c r="A2514">
        <v>7</v>
      </c>
      <c r="B2514">
        <v>3</v>
      </c>
      <c r="C2514">
        <v>1</v>
      </c>
      <c r="D2514">
        <v>3</v>
      </c>
      <c r="E2514" t="s">
        <v>1610</v>
      </c>
      <c r="F2514">
        <v>1</v>
      </c>
      <c r="G2514">
        <v>2</v>
      </c>
      <c r="H2514">
        <v>1.9828985000021899</v>
      </c>
      <c r="I2514">
        <v>90.001681599998903</v>
      </c>
      <c r="J2514" t="s">
        <v>16</v>
      </c>
      <c r="K2514" t="b">
        <v>1</v>
      </c>
      <c r="L2514">
        <v>0.94821489999958397</v>
      </c>
      <c r="M2514">
        <v>76.730945600000297</v>
      </c>
      <c r="N2514">
        <v>1</v>
      </c>
      <c r="O2514">
        <v>0.53714699999909499</v>
      </c>
      <c r="P2514">
        <v>77.409119100000694</v>
      </c>
    </row>
    <row r="2515" spans="1:16" x14ac:dyDescent="0.3">
      <c r="A2515">
        <v>7</v>
      </c>
      <c r="B2515">
        <v>3</v>
      </c>
      <c r="C2515">
        <v>1</v>
      </c>
      <c r="D2515">
        <v>3</v>
      </c>
      <c r="E2515" t="s">
        <v>1611</v>
      </c>
      <c r="F2515">
        <v>1</v>
      </c>
      <c r="G2515">
        <v>2</v>
      </c>
      <c r="H2515">
        <v>1.98125109999819</v>
      </c>
      <c r="I2515">
        <v>27.500512399998101</v>
      </c>
      <c r="J2515" t="s">
        <v>14</v>
      </c>
      <c r="K2515" t="b">
        <v>0</v>
      </c>
      <c r="L2515">
        <v>0.72609089999969001</v>
      </c>
      <c r="M2515">
        <v>78.642187400000694</v>
      </c>
      <c r="N2515">
        <v>3</v>
      </c>
      <c r="O2515">
        <v>0.197027700000035</v>
      </c>
      <c r="P2515">
        <v>78.909128400002402</v>
      </c>
    </row>
    <row r="2516" spans="1:16" x14ac:dyDescent="0.3">
      <c r="A2516">
        <v>7</v>
      </c>
      <c r="B2516">
        <v>3</v>
      </c>
      <c r="C2516">
        <v>1</v>
      </c>
      <c r="D2516">
        <v>3</v>
      </c>
      <c r="E2516" t="s">
        <v>1142</v>
      </c>
      <c r="F2516">
        <v>1</v>
      </c>
      <c r="G2516">
        <v>2</v>
      </c>
      <c r="H2516">
        <v>1.9838216000025599</v>
      </c>
      <c r="I2516">
        <v>140.002376599998</v>
      </c>
      <c r="J2516" t="s">
        <v>14</v>
      </c>
      <c r="K2516" t="b">
        <v>0</v>
      </c>
      <c r="L2516">
        <v>0.63810419999936097</v>
      </c>
      <c r="M2516">
        <v>80.054014700002895</v>
      </c>
      <c r="N2516">
        <v>3</v>
      </c>
      <c r="O2516">
        <v>0.21888239999680101</v>
      </c>
      <c r="P2516">
        <v>80.371057000000306</v>
      </c>
    </row>
    <row r="2517" spans="1:16" x14ac:dyDescent="0.3">
      <c r="A2517">
        <v>7</v>
      </c>
      <c r="B2517">
        <v>3</v>
      </c>
      <c r="C2517">
        <v>1</v>
      </c>
      <c r="D2517">
        <v>3</v>
      </c>
      <c r="E2517" t="s">
        <v>60</v>
      </c>
      <c r="F2517">
        <v>1</v>
      </c>
      <c r="G2517">
        <v>2</v>
      </c>
      <c r="H2517">
        <v>1.9814284999993099</v>
      </c>
      <c r="I2517">
        <v>37.500686100000202</v>
      </c>
      <c r="J2517" t="s">
        <v>14</v>
      </c>
      <c r="K2517" t="b">
        <v>0</v>
      </c>
      <c r="L2517">
        <v>1.6345956999975899</v>
      </c>
      <c r="M2517">
        <v>82.5172345000028</v>
      </c>
      <c r="N2517">
        <v>3</v>
      </c>
      <c r="O2517">
        <v>0.16392629999972999</v>
      </c>
      <c r="P2517">
        <v>82.7559379000013</v>
      </c>
    </row>
    <row r="2518" spans="1:16" x14ac:dyDescent="0.3">
      <c r="A2518">
        <v>7</v>
      </c>
      <c r="B2518">
        <v>3</v>
      </c>
      <c r="C2518">
        <v>1</v>
      </c>
      <c r="D2518">
        <v>3</v>
      </c>
      <c r="E2518" t="s">
        <v>1612</v>
      </c>
      <c r="F2518" t="s">
        <v>13</v>
      </c>
      <c r="G2518">
        <v>2</v>
      </c>
      <c r="H2518" t="s">
        <v>13</v>
      </c>
      <c r="I2518" t="s">
        <v>13</v>
      </c>
      <c r="J2518" t="s">
        <v>14</v>
      </c>
      <c r="K2518" t="b">
        <v>1</v>
      </c>
      <c r="L2518">
        <v>0.43138460000045598</v>
      </c>
      <c r="M2518">
        <v>83.697334300002694</v>
      </c>
      <c r="N2518">
        <v>3</v>
      </c>
      <c r="O2518">
        <v>0.171664800000144</v>
      </c>
      <c r="P2518">
        <v>83.987591299999593</v>
      </c>
    </row>
    <row r="2519" spans="1:16" x14ac:dyDescent="0.3">
      <c r="A2519">
        <v>7</v>
      </c>
      <c r="B2519">
        <v>3</v>
      </c>
      <c r="C2519">
        <v>1</v>
      </c>
      <c r="D2519">
        <v>3</v>
      </c>
      <c r="E2519" t="s">
        <v>1146</v>
      </c>
      <c r="F2519" t="s">
        <v>13</v>
      </c>
      <c r="G2519">
        <v>2</v>
      </c>
      <c r="H2519" t="s">
        <v>13</v>
      </c>
      <c r="I2519" t="s">
        <v>13</v>
      </c>
      <c r="J2519" t="s">
        <v>14</v>
      </c>
      <c r="K2519" t="b">
        <v>1</v>
      </c>
      <c r="L2519">
        <v>0.75785890000042899</v>
      </c>
      <c r="M2519">
        <v>85.257217300000804</v>
      </c>
      <c r="N2519">
        <v>3</v>
      </c>
      <c r="O2519">
        <v>5.80516000009084E-2</v>
      </c>
      <c r="P2519">
        <v>85.433948900001297</v>
      </c>
    </row>
    <row r="2520" spans="1:16" x14ac:dyDescent="0.3">
      <c r="A2520">
        <v>7</v>
      </c>
      <c r="B2520">
        <v>3</v>
      </c>
      <c r="C2520">
        <v>1</v>
      </c>
      <c r="D2520">
        <v>3</v>
      </c>
      <c r="E2520" t="s">
        <v>1364</v>
      </c>
      <c r="F2520">
        <v>1</v>
      </c>
      <c r="G2520">
        <v>2</v>
      </c>
      <c r="H2520">
        <v>1.98375469999883</v>
      </c>
      <c r="I2520">
        <v>137.50233639999701</v>
      </c>
      <c r="J2520" t="s">
        <v>14</v>
      </c>
      <c r="K2520" t="b">
        <v>0</v>
      </c>
      <c r="L2520">
        <v>0.878888999999617</v>
      </c>
      <c r="M2520">
        <v>86.828217100002803</v>
      </c>
      <c r="N2520">
        <v>3</v>
      </c>
      <c r="O2520">
        <v>0.30856390000189998</v>
      </c>
      <c r="P2520">
        <v>87.2365843000007</v>
      </c>
    </row>
    <row r="2521" spans="1:16" x14ac:dyDescent="0.3">
      <c r="A2521">
        <v>7</v>
      </c>
      <c r="B2521">
        <v>3</v>
      </c>
      <c r="C2521">
        <v>1</v>
      </c>
      <c r="D2521">
        <v>3</v>
      </c>
      <c r="E2521" t="s">
        <v>1311</v>
      </c>
      <c r="F2521" t="s">
        <v>13</v>
      </c>
      <c r="G2521">
        <v>2</v>
      </c>
      <c r="H2521" t="s">
        <v>13</v>
      </c>
      <c r="I2521" t="s">
        <v>13</v>
      </c>
      <c r="J2521" t="s">
        <v>16</v>
      </c>
      <c r="K2521" t="b">
        <v>0</v>
      </c>
      <c r="L2521">
        <v>1.90986920000069</v>
      </c>
      <c r="M2521">
        <v>89.659192900002395</v>
      </c>
      <c r="N2521">
        <v>2</v>
      </c>
      <c r="O2521">
        <v>0.41878089999954698</v>
      </c>
      <c r="P2521">
        <v>90.2107729000018</v>
      </c>
    </row>
    <row r="2522" spans="1:16" x14ac:dyDescent="0.3">
      <c r="A2522">
        <v>8</v>
      </c>
      <c r="B2522">
        <v>1</v>
      </c>
      <c r="C2522">
        <v>0</v>
      </c>
      <c r="D2522">
        <v>3</v>
      </c>
      <c r="E2522" t="s">
        <v>1613</v>
      </c>
      <c r="F2522" t="s">
        <v>13</v>
      </c>
      <c r="G2522">
        <v>1</v>
      </c>
      <c r="H2522" t="s">
        <v>13</v>
      </c>
      <c r="I2522" t="s">
        <v>13</v>
      </c>
      <c r="J2522" t="s">
        <v>14</v>
      </c>
      <c r="K2522" t="b">
        <v>1</v>
      </c>
      <c r="L2522">
        <v>2.34860280000066</v>
      </c>
      <c r="M2522">
        <v>2.34864820000075</v>
      </c>
      <c r="N2522">
        <v>2</v>
      </c>
      <c r="O2522">
        <v>0.39537259999997298</v>
      </c>
      <c r="P2522">
        <v>2.87698980000278</v>
      </c>
    </row>
    <row r="2523" spans="1:16" x14ac:dyDescent="0.3">
      <c r="A2523">
        <v>8</v>
      </c>
      <c r="B2523">
        <v>1</v>
      </c>
      <c r="C2523">
        <v>0</v>
      </c>
      <c r="D2523">
        <v>3</v>
      </c>
      <c r="E2523" t="s">
        <v>34</v>
      </c>
      <c r="F2523" t="s">
        <v>13</v>
      </c>
      <c r="G2523">
        <v>1</v>
      </c>
      <c r="H2523" t="s">
        <v>13</v>
      </c>
      <c r="I2523" t="s">
        <v>13</v>
      </c>
      <c r="J2523" t="s">
        <v>14</v>
      </c>
      <c r="K2523" t="b">
        <v>1</v>
      </c>
      <c r="L2523">
        <v>2.26875939999809</v>
      </c>
      <c r="M2523">
        <v>5.6523707000014802</v>
      </c>
      <c r="N2523">
        <v>1</v>
      </c>
      <c r="O2523">
        <v>0.39008219999959698</v>
      </c>
      <c r="P2523">
        <v>6.3596141000016404</v>
      </c>
    </row>
    <row r="2524" spans="1:16" x14ac:dyDescent="0.3">
      <c r="A2524">
        <v>8</v>
      </c>
      <c r="B2524">
        <v>1</v>
      </c>
      <c r="C2524">
        <v>0</v>
      </c>
      <c r="D2524">
        <v>3</v>
      </c>
      <c r="E2524" t="s">
        <v>718</v>
      </c>
      <c r="F2524">
        <v>1</v>
      </c>
      <c r="G2524">
        <v>1</v>
      </c>
      <c r="H2524">
        <v>1.98980440000014</v>
      </c>
      <c r="I2524">
        <v>52.501087900000101</v>
      </c>
      <c r="J2524" t="s">
        <v>16</v>
      </c>
      <c r="K2524" t="b">
        <v>1</v>
      </c>
      <c r="L2524">
        <v>2.1956547999980098</v>
      </c>
      <c r="M2524">
        <v>9.0623649000008299</v>
      </c>
      <c r="N2524">
        <v>1</v>
      </c>
      <c r="O2524">
        <v>0.22554870000021801</v>
      </c>
      <c r="P2524">
        <v>9.5791176000020606</v>
      </c>
    </row>
    <row r="2525" spans="1:16" x14ac:dyDescent="0.3">
      <c r="A2525">
        <v>8</v>
      </c>
      <c r="B2525">
        <v>1</v>
      </c>
      <c r="C2525">
        <v>0</v>
      </c>
      <c r="D2525">
        <v>3</v>
      </c>
      <c r="E2525" t="s">
        <v>371</v>
      </c>
      <c r="F2525">
        <v>1</v>
      </c>
      <c r="G2525">
        <v>1</v>
      </c>
      <c r="H2525">
        <v>1.9892854000027</v>
      </c>
      <c r="I2525">
        <v>27.5006087000002</v>
      </c>
      <c r="J2525" t="s">
        <v>16</v>
      </c>
      <c r="K2525" t="b">
        <v>1</v>
      </c>
      <c r="L2525">
        <v>1.89649060000011</v>
      </c>
      <c r="M2525">
        <v>11.996497000000099</v>
      </c>
      <c r="N2525">
        <v>3</v>
      </c>
      <c r="O2525">
        <v>5.0973899997188703E-2</v>
      </c>
      <c r="P2525">
        <v>12.260566500001</v>
      </c>
    </row>
    <row r="2526" spans="1:16" x14ac:dyDescent="0.3">
      <c r="A2526">
        <v>8</v>
      </c>
      <c r="B2526">
        <v>1</v>
      </c>
      <c r="C2526">
        <v>0</v>
      </c>
      <c r="D2526">
        <v>3</v>
      </c>
      <c r="E2526" t="s">
        <v>1244</v>
      </c>
      <c r="F2526">
        <v>1</v>
      </c>
      <c r="G2526">
        <v>1</v>
      </c>
      <c r="H2526">
        <v>1.9899499000020999</v>
      </c>
      <c r="I2526">
        <v>57.501178499998801</v>
      </c>
      <c r="J2526" t="s">
        <v>14</v>
      </c>
      <c r="K2526" t="b">
        <v>0</v>
      </c>
      <c r="L2526">
        <v>1.70814809999865</v>
      </c>
      <c r="M2526">
        <v>14.474876300002499</v>
      </c>
      <c r="N2526">
        <v>2</v>
      </c>
      <c r="O2526">
        <v>0.22090199999729501</v>
      </c>
      <c r="P2526">
        <v>14.8544850000035</v>
      </c>
    </row>
    <row r="2527" spans="1:16" x14ac:dyDescent="0.3">
      <c r="A2527">
        <v>8</v>
      </c>
      <c r="B2527">
        <v>1</v>
      </c>
      <c r="C2527">
        <v>0</v>
      </c>
      <c r="D2527">
        <v>3</v>
      </c>
      <c r="E2527" t="s">
        <v>1253</v>
      </c>
      <c r="F2527" t="s">
        <v>13</v>
      </c>
      <c r="G2527">
        <v>1</v>
      </c>
      <c r="H2527" t="s">
        <v>13</v>
      </c>
      <c r="I2527" t="s">
        <v>13</v>
      </c>
      <c r="J2527" t="s">
        <v>14</v>
      </c>
      <c r="K2527" t="b">
        <v>1</v>
      </c>
      <c r="L2527">
        <v>2.3425977000006202</v>
      </c>
      <c r="M2527">
        <v>17.7093260000001</v>
      </c>
      <c r="N2527">
        <v>1</v>
      </c>
      <c r="O2527">
        <v>0.24280010000075</v>
      </c>
      <c r="P2527">
        <v>18.100590200003399</v>
      </c>
    </row>
    <row r="2528" spans="1:16" x14ac:dyDescent="0.3">
      <c r="A2528">
        <v>8</v>
      </c>
      <c r="B2528">
        <v>1</v>
      </c>
      <c r="C2528">
        <v>0</v>
      </c>
      <c r="D2528">
        <v>3</v>
      </c>
      <c r="E2528" t="s">
        <v>278</v>
      </c>
      <c r="F2528">
        <v>1</v>
      </c>
      <c r="G2528">
        <v>1</v>
      </c>
      <c r="H2528">
        <v>1.9910099000007899</v>
      </c>
      <c r="I2528">
        <v>110.002095299998</v>
      </c>
      <c r="J2528" t="s">
        <v>16</v>
      </c>
      <c r="K2528" t="b">
        <v>1</v>
      </c>
      <c r="L2528">
        <v>1.1568503999988</v>
      </c>
      <c r="M2528">
        <v>19.7734585000035</v>
      </c>
      <c r="N2528">
        <v>3</v>
      </c>
      <c r="O2528">
        <v>0.15665449999869499</v>
      </c>
      <c r="P2528">
        <v>20.0942093000012</v>
      </c>
    </row>
    <row r="2529" spans="1:16" x14ac:dyDescent="0.3">
      <c r="A2529">
        <v>8</v>
      </c>
      <c r="B2529">
        <v>1</v>
      </c>
      <c r="C2529">
        <v>0</v>
      </c>
      <c r="D2529">
        <v>3</v>
      </c>
      <c r="E2529" t="s">
        <v>1614</v>
      </c>
      <c r="F2529">
        <v>1</v>
      </c>
      <c r="G2529">
        <v>1</v>
      </c>
      <c r="H2529">
        <v>1.99161570000069</v>
      </c>
      <c r="I2529">
        <v>132.502581099998</v>
      </c>
      <c r="J2529" t="s">
        <v>16</v>
      </c>
      <c r="K2529" t="b">
        <v>1</v>
      </c>
      <c r="L2529">
        <v>1.8853649000011501</v>
      </c>
      <c r="M2529">
        <v>22.485541900001401</v>
      </c>
      <c r="N2529">
        <v>3</v>
      </c>
      <c r="O2529">
        <v>0.19552059999841701</v>
      </c>
      <c r="P2529">
        <v>22.869084700003398</v>
      </c>
    </row>
    <row r="2530" spans="1:16" x14ac:dyDescent="0.3">
      <c r="A2530">
        <v>8</v>
      </c>
      <c r="B2530">
        <v>1</v>
      </c>
      <c r="C2530">
        <v>0</v>
      </c>
      <c r="D2530">
        <v>3</v>
      </c>
      <c r="E2530" t="s">
        <v>745</v>
      </c>
      <c r="F2530">
        <v>1</v>
      </c>
      <c r="G2530">
        <v>1</v>
      </c>
      <c r="H2530">
        <v>1.9899082999982101</v>
      </c>
      <c r="I2530">
        <v>55.001136299997597</v>
      </c>
      <c r="J2530" t="s">
        <v>14</v>
      </c>
      <c r="K2530" t="b">
        <v>0</v>
      </c>
      <c r="L2530">
        <v>1.2467080999995199</v>
      </c>
      <c r="M2530">
        <v>24.629887700000801</v>
      </c>
      <c r="N2530">
        <v>2</v>
      </c>
      <c r="O2530">
        <v>0.16893410000193401</v>
      </c>
      <c r="P2530">
        <v>25.0106290000003</v>
      </c>
    </row>
    <row r="2531" spans="1:16" x14ac:dyDescent="0.3">
      <c r="A2531">
        <v>8</v>
      </c>
      <c r="B2531">
        <v>1</v>
      </c>
      <c r="C2531">
        <v>0</v>
      </c>
      <c r="D2531">
        <v>3</v>
      </c>
      <c r="E2531" t="s">
        <v>1615</v>
      </c>
      <c r="F2531">
        <v>1</v>
      </c>
      <c r="G2531">
        <v>1</v>
      </c>
      <c r="H2531">
        <v>1.9886101000011001</v>
      </c>
      <c r="I2531">
        <v>2.5000951999973</v>
      </c>
      <c r="J2531" t="s">
        <v>14</v>
      </c>
      <c r="K2531" t="b">
        <v>0</v>
      </c>
      <c r="L2531">
        <v>2.0787507999993999</v>
      </c>
      <c r="M2531">
        <v>27.595459100000902</v>
      </c>
      <c r="N2531">
        <v>2</v>
      </c>
      <c r="O2531">
        <v>0.125278999999864</v>
      </c>
      <c r="P2531">
        <v>27.966751300002201</v>
      </c>
    </row>
    <row r="2532" spans="1:16" x14ac:dyDescent="0.3">
      <c r="A2532">
        <v>8</v>
      </c>
      <c r="B2532">
        <v>1</v>
      </c>
      <c r="C2532">
        <v>0</v>
      </c>
      <c r="D2532">
        <v>3</v>
      </c>
      <c r="E2532" t="s">
        <v>609</v>
      </c>
      <c r="F2532" t="s">
        <v>13</v>
      </c>
      <c r="G2532">
        <v>1</v>
      </c>
      <c r="H2532" t="s">
        <v>13</v>
      </c>
      <c r="I2532" t="s">
        <v>13</v>
      </c>
      <c r="J2532" t="s">
        <v>14</v>
      </c>
      <c r="K2532" t="b">
        <v>1</v>
      </c>
      <c r="L2532">
        <v>1.4275597999985601</v>
      </c>
      <c r="M2532">
        <v>29.910842400000501</v>
      </c>
      <c r="N2532">
        <v>3</v>
      </c>
      <c r="O2532">
        <v>0.13291439999738899</v>
      </c>
      <c r="P2532">
        <v>30.222466500003101</v>
      </c>
    </row>
    <row r="2533" spans="1:16" x14ac:dyDescent="0.3">
      <c r="A2533">
        <v>8</v>
      </c>
      <c r="B2533">
        <v>1</v>
      </c>
      <c r="C2533">
        <v>0</v>
      </c>
      <c r="D2533">
        <v>3</v>
      </c>
      <c r="E2533" t="s">
        <v>1484</v>
      </c>
      <c r="F2533">
        <v>1</v>
      </c>
      <c r="G2533">
        <v>1</v>
      </c>
      <c r="H2533">
        <v>1.99041819999911</v>
      </c>
      <c r="I2533">
        <v>77.501551299999903</v>
      </c>
      <c r="J2533" t="s">
        <v>16</v>
      </c>
      <c r="K2533" t="b">
        <v>1</v>
      </c>
      <c r="L2533">
        <v>1.35743580000053</v>
      </c>
      <c r="M2533">
        <v>32.0908136000035</v>
      </c>
      <c r="N2533">
        <v>3</v>
      </c>
      <c r="O2533">
        <v>0.109286099999736</v>
      </c>
      <c r="P2533">
        <v>32.430721400000003</v>
      </c>
    </row>
    <row r="2534" spans="1:16" x14ac:dyDescent="0.3">
      <c r="A2534">
        <v>8</v>
      </c>
      <c r="B2534">
        <v>1</v>
      </c>
      <c r="C2534">
        <v>0</v>
      </c>
      <c r="D2534">
        <v>3</v>
      </c>
      <c r="E2534" t="s">
        <v>1616</v>
      </c>
      <c r="F2534">
        <v>1</v>
      </c>
      <c r="G2534">
        <v>1</v>
      </c>
      <c r="H2534">
        <v>1.9901332999979799</v>
      </c>
      <c r="I2534">
        <v>65.001334599997804</v>
      </c>
      <c r="J2534" t="s">
        <v>16</v>
      </c>
      <c r="K2534" t="b">
        <v>1</v>
      </c>
      <c r="L2534">
        <v>1.13451290000012</v>
      </c>
      <c r="M2534">
        <v>34.0844362000025</v>
      </c>
      <c r="N2534">
        <v>3</v>
      </c>
      <c r="O2534">
        <v>0.116396199999144</v>
      </c>
      <c r="P2534">
        <v>34.390010200000702</v>
      </c>
    </row>
    <row r="2535" spans="1:16" x14ac:dyDescent="0.3">
      <c r="A2535">
        <v>8</v>
      </c>
      <c r="B2535">
        <v>1</v>
      </c>
      <c r="C2535">
        <v>0</v>
      </c>
      <c r="D2535">
        <v>3</v>
      </c>
      <c r="E2535" t="s">
        <v>613</v>
      </c>
      <c r="F2535">
        <v>1</v>
      </c>
      <c r="G2535">
        <v>1</v>
      </c>
      <c r="H2535">
        <v>1.9892406000035401</v>
      </c>
      <c r="I2535">
        <v>30.000632600000198</v>
      </c>
      <c r="J2535" t="s">
        <v>16</v>
      </c>
      <c r="K2535" t="b">
        <v>1</v>
      </c>
      <c r="L2535">
        <v>5.6901375999987103</v>
      </c>
      <c r="M2535">
        <v>40.5899658000017</v>
      </c>
      <c r="N2535">
        <v>2</v>
      </c>
      <c r="O2535">
        <v>0.27396070000031603</v>
      </c>
      <c r="P2535">
        <v>41.211855300000003</v>
      </c>
    </row>
    <row r="2536" spans="1:16" x14ac:dyDescent="0.3">
      <c r="A2536">
        <v>8</v>
      </c>
      <c r="B2536">
        <v>1</v>
      </c>
      <c r="C2536">
        <v>0</v>
      </c>
      <c r="D2536">
        <v>3</v>
      </c>
      <c r="E2536" t="s">
        <v>424</v>
      </c>
      <c r="F2536">
        <v>1</v>
      </c>
      <c r="G2536">
        <v>1</v>
      </c>
      <c r="H2536">
        <v>1.98973809999734</v>
      </c>
      <c r="I2536">
        <v>50.001035299999799</v>
      </c>
      <c r="J2536" t="s">
        <v>14</v>
      </c>
      <c r="K2536" t="b">
        <v>0</v>
      </c>
      <c r="L2536">
        <v>0.88958490000004498</v>
      </c>
      <c r="M2536">
        <v>42.622704300003498</v>
      </c>
      <c r="N2536">
        <v>3</v>
      </c>
      <c r="O2536">
        <v>0.14654159999918201</v>
      </c>
      <c r="P2536">
        <v>42.956095200002899</v>
      </c>
    </row>
    <row r="2537" spans="1:16" x14ac:dyDescent="0.3">
      <c r="A2537">
        <v>8</v>
      </c>
      <c r="B2537">
        <v>1</v>
      </c>
      <c r="C2537">
        <v>0</v>
      </c>
      <c r="D2537">
        <v>3</v>
      </c>
      <c r="E2537" t="s">
        <v>834</v>
      </c>
      <c r="F2537" t="s">
        <v>13</v>
      </c>
      <c r="G2537">
        <v>1</v>
      </c>
      <c r="H2537" t="s">
        <v>13</v>
      </c>
      <c r="I2537" t="s">
        <v>13</v>
      </c>
      <c r="J2537" t="s">
        <v>14</v>
      </c>
      <c r="K2537" t="b">
        <v>1</v>
      </c>
      <c r="L2537">
        <v>1.9597728000007899</v>
      </c>
      <c r="M2537">
        <v>45.426398600000503</v>
      </c>
      <c r="N2537">
        <v>2</v>
      </c>
      <c r="O2537">
        <v>0.153749100001733</v>
      </c>
      <c r="P2537">
        <v>45.723184200000098</v>
      </c>
    </row>
    <row r="2538" spans="1:16" x14ac:dyDescent="0.3">
      <c r="A2538">
        <v>8</v>
      </c>
      <c r="B2538">
        <v>1</v>
      </c>
      <c r="C2538">
        <v>0</v>
      </c>
      <c r="D2538">
        <v>3</v>
      </c>
      <c r="E2538" t="s">
        <v>1617</v>
      </c>
      <c r="F2538" t="s">
        <v>13</v>
      </c>
      <c r="G2538">
        <v>1</v>
      </c>
      <c r="H2538" t="s">
        <v>13</v>
      </c>
      <c r="I2538" t="s">
        <v>13</v>
      </c>
      <c r="J2538" t="s">
        <v>16</v>
      </c>
      <c r="K2538" t="b">
        <v>0</v>
      </c>
      <c r="L2538">
        <v>3.1872034000007301</v>
      </c>
      <c r="M2538">
        <v>49.420479500000503</v>
      </c>
      <c r="N2538">
        <v>1</v>
      </c>
      <c r="O2538">
        <v>0.221999200002756</v>
      </c>
      <c r="P2538">
        <v>49.807575700000598</v>
      </c>
    </row>
    <row r="2539" spans="1:16" x14ac:dyDescent="0.3">
      <c r="A2539">
        <v>8</v>
      </c>
      <c r="B2539">
        <v>1</v>
      </c>
      <c r="C2539">
        <v>0</v>
      </c>
      <c r="D2539">
        <v>3</v>
      </c>
      <c r="E2539" t="s">
        <v>979</v>
      </c>
      <c r="F2539" t="s">
        <v>13</v>
      </c>
      <c r="G2539">
        <v>1</v>
      </c>
      <c r="H2539" t="s">
        <v>13</v>
      </c>
      <c r="I2539" t="s">
        <v>13</v>
      </c>
      <c r="J2539" t="s">
        <v>16</v>
      </c>
      <c r="K2539" t="b">
        <v>0</v>
      </c>
      <c r="L2539">
        <v>2.66393830000015</v>
      </c>
      <c r="M2539">
        <v>52.980376100000299</v>
      </c>
      <c r="N2539">
        <v>1</v>
      </c>
      <c r="O2539">
        <v>1.7980870999999801</v>
      </c>
      <c r="P2539">
        <v>55.2076278000022</v>
      </c>
    </row>
    <row r="2540" spans="1:16" x14ac:dyDescent="0.3">
      <c r="A2540">
        <v>8</v>
      </c>
      <c r="B2540">
        <v>1</v>
      </c>
      <c r="C2540">
        <v>0</v>
      </c>
      <c r="D2540">
        <v>3</v>
      </c>
      <c r="E2540" t="s">
        <v>1303</v>
      </c>
      <c r="F2540" t="s">
        <v>13</v>
      </c>
      <c r="G2540">
        <v>1</v>
      </c>
      <c r="H2540" t="s">
        <v>13</v>
      </c>
      <c r="I2540" t="s">
        <v>13</v>
      </c>
      <c r="J2540" t="s">
        <v>14</v>
      </c>
      <c r="K2540" t="b">
        <v>1</v>
      </c>
      <c r="L2540">
        <v>2.1766038999994599</v>
      </c>
      <c r="M2540">
        <v>57.892876200003201</v>
      </c>
      <c r="N2540">
        <v>3</v>
      </c>
      <c r="O2540">
        <v>0.20276030000240999</v>
      </c>
      <c r="P2540">
        <v>58.260269100002901</v>
      </c>
    </row>
    <row r="2541" spans="1:16" x14ac:dyDescent="0.3">
      <c r="A2541">
        <v>8</v>
      </c>
      <c r="B2541">
        <v>1</v>
      </c>
      <c r="C2541">
        <v>0</v>
      </c>
      <c r="D2541">
        <v>3</v>
      </c>
      <c r="E2541" t="s">
        <v>786</v>
      </c>
      <c r="F2541">
        <v>1</v>
      </c>
      <c r="G2541">
        <v>1</v>
      </c>
      <c r="H2541">
        <v>1.9888405999990899</v>
      </c>
      <c r="I2541">
        <v>15.000389199998599</v>
      </c>
      <c r="J2541" t="s">
        <v>14</v>
      </c>
      <c r="K2541" t="b">
        <v>0</v>
      </c>
      <c r="L2541">
        <v>3.4524190000010999</v>
      </c>
      <c r="M2541">
        <v>62.219120900001101</v>
      </c>
      <c r="N2541">
        <v>2</v>
      </c>
      <c r="O2541">
        <v>0.20158530000117</v>
      </c>
      <c r="P2541">
        <v>62.611063700001999</v>
      </c>
    </row>
    <row r="2542" spans="1:16" x14ac:dyDescent="0.3">
      <c r="A2542">
        <v>8</v>
      </c>
      <c r="B2542">
        <v>1</v>
      </c>
      <c r="C2542">
        <v>0</v>
      </c>
      <c r="D2542">
        <v>3</v>
      </c>
      <c r="E2542" t="s">
        <v>1618</v>
      </c>
      <c r="F2542">
        <v>1</v>
      </c>
      <c r="G2542">
        <v>1</v>
      </c>
      <c r="H2542">
        <v>1.99056550000023</v>
      </c>
      <c r="I2542">
        <v>85.001738399998402</v>
      </c>
      <c r="J2542" t="s">
        <v>14</v>
      </c>
      <c r="K2542" t="b">
        <v>0</v>
      </c>
      <c r="L2542">
        <v>2.0086486000000199</v>
      </c>
      <c r="M2542">
        <v>65.125321400002605</v>
      </c>
      <c r="N2542">
        <v>1</v>
      </c>
      <c r="O2542">
        <v>0.34928429999854399</v>
      </c>
      <c r="P2542">
        <v>65.710823700003004</v>
      </c>
    </row>
    <row r="2543" spans="1:16" x14ac:dyDescent="0.3">
      <c r="A2543">
        <v>8</v>
      </c>
      <c r="B2543">
        <v>1</v>
      </c>
      <c r="C2543">
        <v>0</v>
      </c>
      <c r="D2543">
        <v>3</v>
      </c>
      <c r="E2543" t="s">
        <v>1619</v>
      </c>
      <c r="F2543" t="s">
        <v>13</v>
      </c>
      <c r="G2543">
        <v>1</v>
      </c>
      <c r="H2543" t="s">
        <v>13</v>
      </c>
      <c r="I2543" t="s">
        <v>13</v>
      </c>
      <c r="J2543" t="s">
        <v>14</v>
      </c>
      <c r="K2543" t="b">
        <v>1</v>
      </c>
      <c r="L2543">
        <v>1.79518860000098</v>
      </c>
      <c r="M2543">
        <v>68.011728700003005</v>
      </c>
      <c r="N2543">
        <v>2</v>
      </c>
      <c r="O2543">
        <v>0.200970399997459</v>
      </c>
      <c r="P2543">
        <v>68.418491000000401</v>
      </c>
    </row>
    <row r="2544" spans="1:16" x14ac:dyDescent="0.3">
      <c r="A2544">
        <v>8</v>
      </c>
      <c r="B2544">
        <v>1</v>
      </c>
      <c r="C2544">
        <v>0</v>
      </c>
      <c r="D2544">
        <v>3</v>
      </c>
      <c r="E2544" t="s">
        <v>219</v>
      </c>
      <c r="F2544" t="s">
        <v>13</v>
      </c>
      <c r="G2544">
        <v>1</v>
      </c>
      <c r="H2544" t="s">
        <v>13</v>
      </c>
      <c r="I2544" t="s">
        <v>13</v>
      </c>
      <c r="J2544" t="s">
        <v>14</v>
      </c>
      <c r="K2544" t="b">
        <v>1</v>
      </c>
      <c r="L2544">
        <v>1.8180214999993001</v>
      </c>
      <c r="M2544">
        <v>70.751087600001497</v>
      </c>
      <c r="N2544">
        <v>1</v>
      </c>
      <c r="O2544">
        <v>7.4901200001477306E-2</v>
      </c>
      <c r="P2544">
        <v>70.988431100002302</v>
      </c>
    </row>
    <row r="2545" spans="1:16" x14ac:dyDescent="0.3">
      <c r="A2545">
        <v>8</v>
      </c>
      <c r="B2545">
        <v>1</v>
      </c>
      <c r="C2545">
        <v>0</v>
      </c>
      <c r="D2545">
        <v>3</v>
      </c>
      <c r="E2545" t="s">
        <v>1287</v>
      </c>
      <c r="F2545">
        <v>1</v>
      </c>
      <c r="G2545">
        <v>1</v>
      </c>
      <c r="H2545">
        <v>1.9917721000019799</v>
      </c>
      <c r="I2545">
        <v>142.502719799999</v>
      </c>
      <c r="J2545" t="s">
        <v>16</v>
      </c>
      <c r="K2545" t="b">
        <v>1</v>
      </c>
      <c r="L2545">
        <v>0.87972929999887095</v>
      </c>
      <c r="M2545">
        <v>72.3794277000015</v>
      </c>
      <c r="N2545">
        <v>3</v>
      </c>
      <c r="O2545">
        <v>0.194213800001307</v>
      </c>
      <c r="P2545">
        <v>72.755744100002602</v>
      </c>
    </row>
    <row r="2546" spans="1:16" x14ac:dyDescent="0.3">
      <c r="A2546">
        <v>8</v>
      </c>
      <c r="B2546">
        <v>1</v>
      </c>
      <c r="C2546">
        <v>0</v>
      </c>
      <c r="D2546">
        <v>3</v>
      </c>
      <c r="E2546" t="s">
        <v>68</v>
      </c>
      <c r="F2546" t="s">
        <v>13</v>
      </c>
      <c r="G2546">
        <v>1</v>
      </c>
      <c r="H2546" t="s">
        <v>13</v>
      </c>
      <c r="I2546" t="s">
        <v>13</v>
      </c>
      <c r="J2546" t="s">
        <v>14</v>
      </c>
      <c r="K2546" t="b">
        <v>1</v>
      </c>
      <c r="L2546">
        <v>1.6983809999983399</v>
      </c>
      <c r="M2546">
        <v>74.9647973000028</v>
      </c>
      <c r="N2546">
        <v>1</v>
      </c>
      <c r="O2546">
        <v>7.5817799999640598E-2</v>
      </c>
      <c r="P2546">
        <v>75.189318100001401</v>
      </c>
    </row>
    <row r="2547" spans="1:16" x14ac:dyDescent="0.3">
      <c r="A2547">
        <v>8</v>
      </c>
      <c r="B2547">
        <v>1</v>
      </c>
      <c r="C2547">
        <v>0</v>
      </c>
      <c r="D2547">
        <v>3</v>
      </c>
      <c r="E2547" t="s">
        <v>497</v>
      </c>
      <c r="F2547" t="s">
        <v>13</v>
      </c>
      <c r="G2547">
        <v>1</v>
      </c>
      <c r="H2547" t="s">
        <v>13</v>
      </c>
      <c r="I2547" t="s">
        <v>13</v>
      </c>
      <c r="J2547" t="s">
        <v>14</v>
      </c>
      <c r="K2547" t="b">
        <v>1</v>
      </c>
      <c r="L2547">
        <v>0.95327099999849496</v>
      </c>
      <c r="M2547">
        <v>76.653094900000696</v>
      </c>
      <c r="N2547">
        <v>1</v>
      </c>
      <c r="O2547">
        <v>0.402599199998804</v>
      </c>
      <c r="P2547">
        <v>77.372092000001402</v>
      </c>
    </row>
    <row r="2548" spans="1:16" x14ac:dyDescent="0.3">
      <c r="A2548">
        <v>8</v>
      </c>
      <c r="B2548">
        <v>1</v>
      </c>
      <c r="C2548">
        <v>0</v>
      </c>
      <c r="D2548">
        <v>3</v>
      </c>
      <c r="E2548" t="s">
        <v>1354</v>
      </c>
      <c r="F2548" t="s">
        <v>13</v>
      </c>
      <c r="G2548">
        <v>1</v>
      </c>
      <c r="H2548" t="s">
        <v>13</v>
      </c>
      <c r="I2548" t="s">
        <v>13</v>
      </c>
      <c r="J2548" t="s">
        <v>14</v>
      </c>
      <c r="K2548" t="b">
        <v>1</v>
      </c>
      <c r="L2548">
        <v>1.4885596000021899</v>
      </c>
      <c r="M2548">
        <v>79.371625400002799</v>
      </c>
      <c r="N2548">
        <v>1</v>
      </c>
      <c r="O2548">
        <v>0.20499579999886899</v>
      </c>
      <c r="P2548">
        <v>79.734507200002597</v>
      </c>
    </row>
    <row r="2549" spans="1:16" x14ac:dyDescent="0.3">
      <c r="A2549">
        <v>8</v>
      </c>
      <c r="B2549">
        <v>1</v>
      </c>
      <c r="C2549">
        <v>0</v>
      </c>
      <c r="D2549">
        <v>3</v>
      </c>
      <c r="E2549" t="s">
        <v>1471</v>
      </c>
      <c r="F2549">
        <v>1</v>
      </c>
      <c r="G2549">
        <v>1</v>
      </c>
      <c r="H2549">
        <v>1.9888589000001999</v>
      </c>
      <c r="I2549">
        <v>17.500451899999501</v>
      </c>
      <c r="J2549" t="s">
        <v>16</v>
      </c>
      <c r="K2549" t="b">
        <v>1</v>
      </c>
      <c r="L2549">
        <v>1.0187627000013899</v>
      </c>
      <c r="M2549">
        <v>81.268471700001101</v>
      </c>
      <c r="N2549">
        <v>2</v>
      </c>
      <c r="O2549">
        <v>0.149176499999157</v>
      </c>
      <c r="P2549">
        <v>81.646720000000599</v>
      </c>
    </row>
    <row r="2550" spans="1:16" x14ac:dyDescent="0.3">
      <c r="A2550">
        <v>8</v>
      </c>
      <c r="B2550">
        <v>1</v>
      </c>
      <c r="C2550">
        <v>0</v>
      </c>
      <c r="D2550">
        <v>3</v>
      </c>
      <c r="E2550" t="s">
        <v>1146</v>
      </c>
      <c r="F2550" t="s">
        <v>13</v>
      </c>
      <c r="G2550">
        <v>1</v>
      </c>
      <c r="H2550" t="s">
        <v>13</v>
      </c>
      <c r="I2550" t="s">
        <v>13</v>
      </c>
      <c r="J2550" t="s">
        <v>14</v>
      </c>
      <c r="K2550" t="b">
        <v>1</v>
      </c>
      <c r="L2550">
        <v>1.1657296000012101</v>
      </c>
      <c r="M2550">
        <v>83.332005700001901</v>
      </c>
      <c r="N2550">
        <v>1</v>
      </c>
      <c r="O2550">
        <v>0.24391640000249001</v>
      </c>
      <c r="P2550">
        <v>83.837485900003202</v>
      </c>
    </row>
    <row r="2551" spans="1:16" x14ac:dyDescent="0.3">
      <c r="A2551">
        <v>8</v>
      </c>
      <c r="B2551">
        <v>1</v>
      </c>
      <c r="C2551">
        <v>0</v>
      </c>
      <c r="D2551">
        <v>3</v>
      </c>
      <c r="E2551" t="s">
        <v>1620</v>
      </c>
      <c r="F2551" t="s">
        <v>13</v>
      </c>
      <c r="G2551">
        <v>1</v>
      </c>
      <c r="H2551" t="s">
        <v>13</v>
      </c>
      <c r="I2551" t="s">
        <v>13</v>
      </c>
      <c r="J2551" t="s">
        <v>16</v>
      </c>
      <c r="K2551" t="b">
        <v>0</v>
      </c>
      <c r="L2551">
        <v>3.4234839000018802</v>
      </c>
      <c r="M2551">
        <v>87.7732088000012</v>
      </c>
      <c r="N2551">
        <v>1</v>
      </c>
      <c r="O2551">
        <v>2.1565195000002899</v>
      </c>
      <c r="P2551">
        <v>90.166066600002495</v>
      </c>
    </row>
    <row r="2552" spans="1:16" x14ac:dyDescent="0.3">
      <c r="A2552">
        <v>8</v>
      </c>
      <c r="B2552">
        <v>1</v>
      </c>
      <c r="C2552">
        <v>0</v>
      </c>
      <c r="D2552">
        <v>3</v>
      </c>
      <c r="E2552" t="s">
        <v>713</v>
      </c>
      <c r="F2552">
        <v>1</v>
      </c>
      <c r="G2552">
        <v>1</v>
      </c>
      <c r="H2552">
        <v>1.99077229999966</v>
      </c>
      <c r="I2552">
        <v>97.501931199996804</v>
      </c>
      <c r="J2552" t="s">
        <v>16</v>
      </c>
      <c r="K2552" t="b">
        <v>1</v>
      </c>
      <c r="L2552">
        <v>2.0825728999989201</v>
      </c>
      <c r="M2552">
        <v>92.765546200000202</v>
      </c>
      <c r="N2552">
        <v>3</v>
      </c>
      <c r="O2552">
        <v>0.116554200001701</v>
      </c>
      <c r="P2552">
        <v>93.0701535000007</v>
      </c>
    </row>
    <row r="2553" spans="1:16" x14ac:dyDescent="0.3">
      <c r="A2553">
        <v>8</v>
      </c>
      <c r="B2553">
        <v>1</v>
      </c>
      <c r="C2553">
        <v>0</v>
      </c>
      <c r="D2553">
        <v>3</v>
      </c>
      <c r="E2553" t="s">
        <v>17</v>
      </c>
      <c r="F2553" t="s">
        <v>13</v>
      </c>
      <c r="G2553">
        <v>1</v>
      </c>
      <c r="H2553" t="s">
        <v>13</v>
      </c>
      <c r="I2553" t="s">
        <v>13</v>
      </c>
      <c r="J2553" t="s">
        <v>16</v>
      </c>
      <c r="K2553" t="b">
        <v>0</v>
      </c>
      <c r="L2553">
        <v>1.0202375000007999</v>
      </c>
      <c r="M2553">
        <v>94.603248900002697</v>
      </c>
      <c r="N2553">
        <v>2</v>
      </c>
      <c r="O2553">
        <v>0.101280500002758</v>
      </c>
      <c r="P2553">
        <v>94.918683300002201</v>
      </c>
    </row>
    <row r="2554" spans="1:16" x14ac:dyDescent="0.3">
      <c r="A2554">
        <v>8</v>
      </c>
      <c r="B2554">
        <v>1</v>
      </c>
      <c r="C2554">
        <v>0</v>
      </c>
      <c r="D2554">
        <v>3</v>
      </c>
      <c r="E2554" t="s">
        <v>1621</v>
      </c>
      <c r="F2554">
        <v>1</v>
      </c>
      <c r="G2554">
        <v>1</v>
      </c>
      <c r="H2554">
        <v>1.9888720999988401</v>
      </c>
      <c r="I2554">
        <v>10.0002916999983</v>
      </c>
      <c r="J2554" t="s">
        <v>14</v>
      </c>
      <c r="K2554" t="b">
        <v>0</v>
      </c>
      <c r="L2554">
        <v>1.74609060000148</v>
      </c>
      <c r="M2554">
        <v>97.179225700001595</v>
      </c>
      <c r="N2554">
        <v>1</v>
      </c>
      <c r="O2554">
        <v>0.195906999997533</v>
      </c>
      <c r="P2554">
        <v>97.565436000000801</v>
      </c>
    </row>
    <row r="2555" spans="1:16" x14ac:dyDescent="0.3">
      <c r="A2555">
        <v>8</v>
      </c>
      <c r="B2555">
        <v>1</v>
      </c>
      <c r="C2555">
        <v>0</v>
      </c>
      <c r="D2555">
        <v>3</v>
      </c>
      <c r="E2555" t="s">
        <v>1622</v>
      </c>
      <c r="F2555">
        <v>1</v>
      </c>
      <c r="G2555">
        <v>1</v>
      </c>
      <c r="H2555">
        <v>1.9890807999981901</v>
      </c>
      <c r="I2555">
        <v>20.0005091999992</v>
      </c>
      <c r="J2555" t="s">
        <v>16</v>
      </c>
      <c r="K2555" t="b">
        <v>1</v>
      </c>
      <c r="L2555">
        <v>1.7680794000007201</v>
      </c>
      <c r="M2555">
        <v>99.851160800000798</v>
      </c>
      <c r="N2555">
        <v>1</v>
      </c>
      <c r="O2555">
        <v>1.0492655999987599</v>
      </c>
      <c r="P2555">
        <v>102.14670250000199</v>
      </c>
    </row>
    <row r="2556" spans="1:16" x14ac:dyDescent="0.3">
      <c r="A2556">
        <v>8</v>
      </c>
      <c r="B2556">
        <v>1</v>
      </c>
      <c r="C2556">
        <v>0</v>
      </c>
      <c r="D2556">
        <v>3</v>
      </c>
      <c r="E2556" t="s">
        <v>1035</v>
      </c>
      <c r="F2556" t="s">
        <v>13</v>
      </c>
      <c r="G2556">
        <v>1</v>
      </c>
      <c r="H2556" t="s">
        <v>13</v>
      </c>
      <c r="I2556" t="s">
        <v>13</v>
      </c>
      <c r="J2556" t="s">
        <v>16</v>
      </c>
      <c r="K2556" t="b">
        <v>0</v>
      </c>
      <c r="L2556">
        <v>1.1184442999983699</v>
      </c>
      <c r="M2556">
        <v>103.7847349</v>
      </c>
      <c r="N2556">
        <v>2</v>
      </c>
      <c r="O2556">
        <v>0.24127080000107501</v>
      </c>
      <c r="P2556">
        <v>104.138767</v>
      </c>
    </row>
    <row r="2557" spans="1:16" x14ac:dyDescent="0.3">
      <c r="A2557">
        <v>8</v>
      </c>
      <c r="B2557">
        <v>1</v>
      </c>
      <c r="C2557">
        <v>0</v>
      </c>
      <c r="D2557">
        <v>3</v>
      </c>
      <c r="E2557" t="s">
        <v>474</v>
      </c>
      <c r="F2557" t="s">
        <v>13</v>
      </c>
      <c r="G2557">
        <v>1</v>
      </c>
      <c r="H2557" t="s">
        <v>13</v>
      </c>
      <c r="I2557" t="s">
        <v>13</v>
      </c>
      <c r="J2557" t="s">
        <v>14</v>
      </c>
      <c r="K2557" t="b">
        <v>1</v>
      </c>
      <c r="L2557">
        <v>2.4046159000026801</v>
      </c>
      <c r="M2557">
        <v>107.05425810000099</v>
      </c>
      <c r="N2557">
        <v>2</v>
      </c>
      <c r="O2557">
        <v>0.13823380000030699</v>
      </c>
      <c r="P2557">
        <v>107.37973790000299</v>
      </c>
    </row>
    <row r="2558" spans="1:16" x14ac:dyDescent="0.3">
      <c r="A2558">
        <v>8</v>
      </c>
      <c r="B2558">
        <v>1</v>
      </c>
      <c r="C2558">
        <v>0</v>
      </c>
      <c r="D2558">
        <v>3</v>
      </c>
      <c r="E2558" t="s">
        <v>1366</v>
      </c>
      <c r="F2558" t="s">
        <v>13</v>
      </c>
      <c r="G2558">
        <v>1</v>
      </c>
      <c r="H2558" t="s">
        <v>13</v>
      </c>
      <c r="I2558" t="s">
        <v>13</v>
      </c>
      <c r="J2558" t="s">
        <v>14</v>
      </c>
      <c r="K2558" t="b">
        <v>1</v>
      </c>
      <c r="L2558">
        <v>1.0257232999974799</v>
      </c>
      <c r="M2558">
        <v>108.925282200002</v>
      </c>
      <c r="N2558">
        <v>2</v>
      </c>
      <c r="O2558">
        <v>0.122707099999388</v>
      </c>
      <c r="P2558">
        <v>109.236288</v>
      </c>
    </row>
    <row r="2559" spans="1:16" x14ac:dyDescent="0.3">
      <c r="A2559">
        <v>8</v>
      </c>
      <c r="B2559">
        <v>1</v>
      </c>
      <c r="C2559">
        <v>0</v>
      </c>
      <c r="D2559">
        <v>3</v>
      </c>
      <c r="E2559" t="s">
        <v>246</v>
      </c>
      <c r="F2559">
        <v>1</v>
      </c>
      <c r="G2559">
        <v>1</v>
      </c>
      <c r="H2559">
        <v>1.9911947000000501</v>
      </c>
      <c r="I2559">
        <v>115.00220479999901</v>
      </c>
      <c r="J2559" t="s">
        <v>16</v>
      </c>
      <c r="K2559" t="b">
        <v>1</v>
      </c>
      <c r="L2559">
        <v>1.09761309999885</v>
      </c>
      <c r="M2559">
        <v>110.84725349999999</v>
      </c>
      <c r="N2559">
        <v>3</v>
      </c>
      <c r="O2559">
        <v>0.20916959999885901</v>
      </c>
      <c r="P2559">
        <v>111.226660300003</v>
      </c>
    </row>
    <row r="2560" spans="1:16" x14ac:dyDescent="0.3">
      <c r="A2560">
        <v>8</v>
      </c>
      <c r="B2560">
        <v>1</v>
      </c>
      <c r="C2560">
        <v>0</v>
      </c>
      <c r="D2560">
        <v>3</v>
      </c>
      <c r="E2560" t="s">
        <v>117</v>
      </c>
      <c r="F2560">
        <v>1</v>
      </c>
      <c r="G2560">
        <v>1</v>
      </c>
      <c r="H2560">
        <v>1.9912216999982799</v>
      </c>
      <c r="I2560">
        <v>117.50223289999801</v>
      </c>
      <c r="J2560" t="s">
        <v>14</v>
      </c>
      <c r="K2560" t="b">
        <v>0</v>
      </c>
      <c r="L2560">
        <v>1.9941127999991299</v>
      </c>
      <c r="M2560">
        <v>113.72718210000301</v>
      </c>
      <c r="N2560">
        <v>1</v>
      </c>
      <c r="O2560">
        <v>0.15750219999972601</v>
      </c>
      <c r="P2560">
        <v>114.143018500003</v>
      </c>
    </row>
    <row r="2561" spans="1:16" x14ac:dyDescent="0.3">
      <c r="A2561">
        <v>8</v>
      </c>
      <c r="B2561">
        <v>1</v>
      </c>
      <c r="C2561">
        <v>0</v>
      </c>
      <c r="D2561">
        <v>3</v>
      </c>
      <c r="E2561" t="s">
        <v>1256</v>
      </c>
      <c r="F2561">
        <v>1</v>
      </c>
      <c r="G2561">
        <v>1</v>
      </c>
      <c r="H2561">
        <v>1.9902139000005299</v>
      </c>
      <c r="I2561">
        <v>67.501361200000304</v>
      </c>
      <c r="J2561" t="s">
        <v>16</v>
      </c>
      <c r="K2561" t="b">
        <v>1</v>
      </c>
      <c r="L2561">
        <v>0.87433549999696003</v>
      </c>
      <c r="M2561">
        <v>115.5242583</v>
      </c>
      <c r="N2561">
        <v>3</v>
      </c>
      <c r="O2561">
        <v>9.2592000000877306E-2</v>
      </c>
      <c r="P2561">
        <v>115.790201100001</v>
      </c>
    </row>
    <row r="2562" spans="1:16" x14ac:dyDescent="0.3">
      <c r="A2562">
        <v>8</v>
      </c>
      <c r="B2562">
        <v>1</v>
      </c>
      <c r="C2562">
        <v>0</v>
      </c>
      <c r="D2562">
        <v>3</v>
      </c>
      <c r="E2562" t="s">
        <v>436</v>
      </c>
      <c r="F2562" t="s">
        <v>13</v>
      </c>
      <c r="G2562">
        <v>1</v>
      </c>
      <c r="H2562" t="s">
        <v>13</v>
      </c>
      <c r="I2562" t="s">
        <v>13</v>
      </c>
      <c r="J2562" t="s">
        <v>14</v>
      </c>
      <c r="K2562" t="b">
        <v>1</v>
      </c>
      <c r="L2562">
        <v>2.2987573999998898</v>
      </c>
      <c r="M2562">
        <v>118.59837230000301</v>
      </c>
      <c r="N2562">
        <v>2</v>
      </c>
      <c r="O2562">
        <v>0.36300050000136302</v>
      </c>
      <c r="P2562">
        <v>119.156479100002</v>
      </c>
    </row>
    <row r="2563" spans="1:16" x14ac:dyDescent="0.3">
      <c r="A2563">
        <v>8</v>
      </c>
      <c r="B2563">
        <v>1</v>
      </c>
      <c r="C2563">
        <v>0</v>
      </c>
      <c r="D2563">
        <v>3</v>
      </c>
      <c r="E2563" t="s">
        <v>1184</v>
      </c>
      <c r="F2563">
        <v>1</v>
      </c>
      <c r="G2563">
        <v>1</v>
      </c>
      <c r="H2563">
        <v>1.9900092999996599</v>
      </c>
      <c r="I2563">
        <v>60.001240899997399</v>
      </c>
      <c r="J2563" t="s">
        <v>16</v>
      </c>
      <c r="K2563" t="b">
        <v>1</v>
      </c>
      <c r="L2563">
        <v>1.00358480000068</v>
      </c>
      <c r="M2563">
        <v>120.669947000002</v>
      </c>
      <c r="N2563">
        <v>2</v>
      </c>
      <c r="O2563">
        <v>0.34624489999987401</v>
      </c>
      <c r="P2563">
        <v>121.148184600002</v>
      </c>
    </row>
    <row r="2564" spans="1:16" x14ac:dyDescent="0.3">
      <c r="A2564">
        <v>8</v>
      </c>
      <c r="B2564">
        <v>1</v>
      </c>
      <c r="C2564">
        <v>0</v>
      </c>
      <c r="D2564">
        <v>3</v>
      </c>
      <c r="E2564" t="s">
        <v>1623</v>
      </c>
      <c r="F2564" t="s">
        <v>13</v>
      </c>
      <c r="G2564">
        <v>1</v>
      </c>
      <c r="H2564" t="s">
        <v>13</v>
      </c>
      <c r="I2564" t="s">
        <v>13</v>
      </c>
      <c r="J2564" t="s">
        <v>14</v>
      </c>
      <c r="K2564" t="b">
        <v>1</v>
      </c>
      <c r="L2564">
        <v>1.0330295000021601</v>
      </c>
      <c r="M2564">
        <v>122.699191400003</v>
      </c>
      <c r="N2564">
        <v>1</v>
      </c>
      <c r="O2564">
        <v>0.58033589999831803</v>
      </c>
      <c r="P2564">
        <v>123.493787900003</v>
      </c>
    </row>
    <row r="2565" spans="1:16" x14ac:dyDescent="0.3">
      <c r="A2565">
        <v>8</v>
      </c>
      <c r="B2565">
        <v>1</v>
      </c>
      <c r="C2565">
        <v>0</v>
      </c>
      <c r="D2565">
        <v>3</v>
      </c>
      <c r="E2565" t="s">
        <v>1624</v>
      </c>
      <c r="F2565" t="s">
        <v>13</v>
      </c>
      <c r="G2565">
        <v>1</v>
      </c>
      <c r="H2565" t="s">
        <v>13</v>
      </c>
      <c r="I2565" t="s">
        <v>13</v>
      </c>
      <c r="J2565" t="s">
        <v>14</v>
      </c>
      <c r="K2565" t="b">
        <v>1</v>
      </c>
      <c r="L2565">
        <v>1.68619050000052</v>
      </c>
      <c r="M2565">
        <v>125.686137600002</v>
      </c>
      <c r="N2565">
        <v>2</v>
      </c>
      <c r="O2565">
        <v>6.5144799998961403E-2</v>
      </c>
      <c r="P2565">
        <v>125.96259940000201</v>
      </c>
    </row>
    <row r="2566" spans="1:16" x14ac:dyDescent="0.3">
      <c r="A2566">
        <v>8</v>
      </c>
      <c r="B2566">
        <v>1</v>
      </c>
      <c r="C2566">
        <v>0</v>
      </c>
      <c r="D2566">
        <v>3</v>
      </c>
      <c r="E2566" t="s">
        <v>1625</v>
      </c>
      <c r="F2566">
        <v>1</v>
      </c>
      <c r="G2566">
        <v>1</v>
      </c>
      <c r="H2566">
        <v>1.99063519999982</v>
      </c>
      <c r="I2566">
        <v>87.501767300000196</v>
      </c>
      <c r="J2566" t="s">
        <v>14</v>
      </c>
      <c r="K2566" t="b">
        <v>0</v>
      </c>
      <c r="L2566">
        <v>1.21847030000208</v>
      </c>
      <c r="M2566">
        <v>127.701279100002</v>
      </c>
      <c r="N2566">
        <v>2</v>
      </c>
      <c r="O2566">
        <v>9.92903999976988E-2</v>
      </c>
      <c r="P2566">
        <v>128.028910700003</v>
      </c>
    </row>
    <row r="2567" spans="1:16" x14ac:dyDescent="0.3">
      <c r="A2567">
        <v>8</v>
      </c>
      <c r="B2567">
        <v>1</v>
      </c>
      <c r="C2567">
        <v>0</v>
      </c>
      <c r="D2567">
        <v>3</v>
      </c>
      <c r="E2567" t="s">
        <v>1626</v>
      </c>
      <c r="F2567" t="s">
        <v>13</v>
      </c>
      <c r="G2567">
        <v>1</v>
      </c>
      <c r="H2567" t="s">
        <v>13</v>
      </c>
      <c r="I2567" t="s">
        <v>13</v>
      </c>
      <c r="J2567" t="s">
        <v>16</v>
      </c>
      <c r="K2567" t="b">
        <v>0</v>
      </c>
      <c r="L2567">
        <v>2.2851757999997102</v>
      </c>
      <c r="M2567">
        <v>130.834663000001</v>
      </c>
      <c r="N2567">
        <v>1</v>
      </c>
      <c r="O2567">
        <v>4.9458199999207898E-2</v>
      </c>
      <c r="P2567">
        <v>131.05890660000301</v>
      </c>
    </row>
    <row r="2568" spans="1:16" x14ac:dyDescent="0.3">
      <c r="A2568">
        <v>8</v>
      </c>
      <c r="B2568">
        <v>1</v>
      </c>
      <c r="C2568">
        <v>0</v>
      </c>
      <c r="D2568">
        <v>3</v>
      </c>
      <c r="E2568" t="s">
        <v>1627</v>
      </c>
      <c r="F2568" t="s">
        <v>13</v>
      </c>
      <c r="G2568">
        <v>1</v>
      </c>
      <c r="H2568" t="s">
        <v>13</v>
      </c>
      <c r="I2568" t="s">
        <v>13</v>
      </c>
      <c r="J2568" t="s">
        <v>14</v>
      </c>
      <c r="K2568" t="b">
        <v>1</v>
      </c>
      <c r="L2568">
        <v>1.35800320000271</v>
      </c>
      <c r="M2568">
        <v>132.92415950000199</v>
      </c>
      <c r="N2568">
        <v>2</v>
      </c>
      <c r="O2568">
        <v>0.148035999998683</v>
      </c>
      <c r="P2568">
        <v>133.237567600001</v>
      </c>
    </row>
    <row r="2569" spans="1:16" x14ac:dyDescent="0.3">
      <c r="A2569">
        <v>8</v>
      </c>
      <c r="B2569">
        <v>1</v>
      </c>
      <c r="C2569">
        <v>0</v>
      </c>
      <c r="D2569">
        <v>3</v>
      </c>
      <c r="E2569" t="s">
        <v>1147</v>
      </c>
      <c r="F2569">
        <v>1</v>
      </c>
      <c r="G2569">
        <v>1</v>
      </c>
      <c r="H2569">
        <v>1.98885670000163</v>
      </c>
      <c r="I2569">
        <v>12.5003375999986</v>
      </c>
      <c r="J2569" t="s">
        <v>16</v>
      </c>
      <c r="K2569" t="b">
        <v>1</v>
      </c>
      <c r="L2569">
        <v>0.87745530000029304</v>
      </c>
      <c r="M2569">
        <v>134.626918100003</v>
      </c>
      <c r="N2569">
        <v>3</v>
      </c>
      <c r="O2569">
        <v>6.8955300001107403E-2</v>
      </c>
      <c r="P2569">
        <v>134.87037730000199</v>
      </c>
    </row>
    <row r="2570" spans="1:16" x14ac:dyDescent="0.3">
      <c r="A2570">
        <v>8</v>
      </c>
      <c r="B2570">
        <v>1</v>
      </c>
      <c r="C2570">
        <v>0</v>
      </c>
      <c r="D2570">
        <v>3</v>
      </c>
      <c r="E2570" t="s">
        <v>1473</v>
      </c>
      <c r="F2570" t="s">
        <v>13</v>
      </c>
      <c r="G2570">
        <v>1</v>
      </c>
      <c r="H2570" t="s">
        <v>13</v>
      </c>
      <c r="I2570" t="s">
        <v>13</v>
      </c>
      <c r="J2570" t="s">
        <v>16</v>
      </c>
      <c r="K2570" t="b">
        <v>0</v>
      </c>
      <c r="L2570">
        <v>2.41964349999762</v>
      </c>
      <c r="M2570">
        <v>137.80249219999999</v>
      </c>
      <c r="N2570">
        <v>1</v>
      </c>
      <c r="O2570">
        <v>3.44607000006363E-2</v>
      </c>
      <c r="P2570">
        <v>137.95587910000199</v>
      </c>
    </row>
    <row r="2571" spans="1:16" x14ac:dyDescent="0.3">
      <c r="A2571">
        <v>8</v>
      </c>
      <c r="B2571">
        <v>1</v>
      </c>
      <c r="C2571">
        <v>0</v>
      </c>
      <c r="D2571">
        <v>3</v>
      </c>
      <c r="E2571" t="s">
        <v>381</v>
      </c>
      <c r="F2571" t="s">
        <v>13</v>
      </c>
      <c r="G2571">
        <v>1</v>
      </c>
      <c r="H2571" t="s">
        <v>13</v>
      </c>
      <c r="I2571" t="s">
        <v>13</v>
      </c>
      <c r="J2571" t="s">
        <v>14</v>
      </c>
      <c r="K2571" t="b">
        <v>1</v>
      </c>
      <c r="L2571">
        <v>1.0406286000034</v>
      </c>
      <c r="M2571">
        <v>139.50680330000301</v>
      </c>
      <c r="N2571">
        <v>2</v>
      </c>
      <c r="O2571">
        <v>3.5099400000035502E-2</v>
      </c>
      <c r="P2571">
        <v>139.732530900001</v>
      </c>
    </row>
    <row r="2572" spans="1:16" x14ac:dyDescent="0.3">
      <c r="A2572">
        <v>8</v>
      </c>
      <c r="B2572">
        <v>1</v>
      </c>
      <c r="C2572">
        <v>0</v>
      </c>
      <c r="D2572">
        <v>3</v>
      </c>
      <c r="E2572" t="s">
        <v>671</v>
      </c>
      <c r="F2572" t="s">
        <v>13</v>
      </c>
      <c r="G2572">
        <v>1</v>
      </c>
      <c r="H2572" t="s">
        <v>13</v>
      </c>
      <c r="I2572" t="s">
        <v>13</v>
      </c>
      <c r="J2572" t="s">
        <v>14</v>
      </c>
      <c r="K2572" t="b">
        <v>1</v>
      </c>
      <c r="L2572">
        <v>1.0175302999996301</v>
      </c>
      <c r="M2572">
        <v>141.266995000002</v>
      </c>
      <c r="N2572">
        <v>2</v>
      </c>
      <c r="O2572">
        <v>7.4715800001285998E-2</v>
      </c>
      <c r="P2572">
        <v>141.572152600002</v>
      </c>
    </row>
    <row r="2573" spans="1:16" x14ac:dyDescent="0.3">
      <c r="A2573">
        <v>8</v>
      </c>
      <c r="B2573">
        <v>1</v>
      </c>
      <c r="C2573">
        <v>0</v>
      </c>
      <c r="D2573">
        <v>3</v>
      </c>
      <c r="E2573" t="s">
        <v>87</v>
      </c>
      <c r="F2573">
        <v>1</v>
      </c>
      <c r="G2573">
        <v>1</v>
      </c>
      <c r="H2573">
        <v>1.99087929999951</v>
      </c>
      <c r="I2573">
        <v>100.0019856</v>
      </c>
      <c r="J2573" t="s">
        <v>16</v>
      </c>
      <c r="K2573" t="b">
        <v>1</v>
      </c>
      <c r="L2573">
        <v>1.1288705000006301</v>
      </c>
      <c r="M2573">
        <v>143.21189110000299</v>
      </c>
      <c r="N2573">
        <v>3</v>
      </c>
      <c r="O2573">
        <v>0.42144610000104898</v>
      </c>
      <c r="P2573">
        <v>143.93485900000101</v>
      </c>
    </row>
    <row r="2574" spans="1:16" x14ac:dyDescent="0.3">
      <c r="A2574">
        <v>8</v>
      </c>
      <c r="B2574">
        <v>1</v>
      </c>
      <c r="C2574">
        <v>0</v>
      </c>
      <c r="D2574">
        <v>3</v>
      </c>
      <c r="E2574" t="s">
        <v>46</v>
      </c>
      <c r="F2574" t="s">
        <v>13</v>
      </c>
      <c r="G2574">
        <v>1</v>
      </c>
      <c r="H2574" t="s">
        <v>13</v>
      </c>
      <c r="I2574" t="s">
        <v>13</v>
      </c>
      <c r="J2574" t="s">
        <v>14</v>
      </c>
      <c r="K2574" t="b">
        <v>1</v>
      </c>
      <c r="L2574">
        <v>2.0058072000028901</v>
      </c>
      <c r="M2574">
        <v>146.45525340000299</v>
      </c>
      <c r="N2574">
        <v>1</v>
      </c>
      <c r="O2574">
        <v>0.23958059999858999</v>
      </c>
      <c r="P2574">
        <v>146.88103020000199</v>
      </c>
    </row>
    <row r="2575" spans="1:16" x14ac:dyDescent="0.3">
      <c r="A2575">
        <v>8</v>
      </c>
      <c r="B2575">
        <v>1</v>
      </c>
      <c r="C2575">
        <v>0</v>
      </c>
      <c r="D2575">
        <v>3</v>
      </c>
      <c r="E2575" t="s">
        <v>1628</v>
      </c>
      <c r="F2575">
        <v>1</v>
      </c>
      <c r="G2575">
        <v>1</v>
      </c>
      <c r="H2575">
        <v>1.9907195000014299</v>
      </c>
      <c r="I2575">
        <v>92.501854699999996</v>
      </c>
      <c r="J2575" t="s">
        <v>14</v>
      </c>
      <c r="K2575" t="b">
        <v>0</v>
      </c>
      <c r="L2575">
        <v>1.05934490000072</v>
      </c>
      <c r="M2575">
        <v>148.458942300003</v>
      </c>
      <c r="N2575">
        <v>1</v>
      </c>
      <c r="O2575">
        <v>0.19709730000249701</v>
      </c>
      <c r="P2575">
        <v>148.75848189999999</v>
      </c>
    </row>
    <row r="2576" spans="1:16" x14ac:dyDescent="0.3">
      <c r="A2576">
        <v>8</v>
      </c>
      <c r="B2576">
        <v>1</v>
      </c>
      <c r="C2576">
        <v>0</v>
      </c>
      <c r="D2576">
        <v>3</v>
      </c>
      <c r="E2576" t="s">
        <v>29</v>
      </c>
      <c r="F2576" t="s">
        <v>13</v>
      </c>
      <c r="G2576">
        <v>1</v>
      </c>
      <c r="H2576" t="s">
        <v>13</v>
      </c>
      <c r="I2576" t="s">
        <v>13</v>
      </c>
      <c r="J2576" t="s">
        <v>14</v>
      </c>
      <c r="K2576" t="b">
        <v>1</v>
      </c>
      <c r="L2576">
        <v>1.6021899000006701</v>
      </c>
      <c r="M2576">
        <v>150.86827850000199</v>
      </c>
      <c r="N2576">
        <v>2</v>
      </c>
      <c r="O2576">
        <v>0.10156460000143901</v>
      </c>
      <c r="P2576">
        <v>151.159044700002</v>
      </c>
    </row>
    <row r="2577" spans="1:16" x14ac:dyDescent="0.3">
      <c r="A2577">
        <v>8</v>
      </c>
      <c r="B2577">
        <v>1</v>
      </c>
      <c r="C2577">
        <v>0</v>
      </c>
      <c r="D2577">
        <v>3</v>
      </c>
      <c r="E2577" t="s">
        <v>734</v>
      </c>
      <c r="F2577">
        <v>1</v>
      </c>
      <c r="G2577">
        <v>1</v>
      </c>
      <c r="H2577">
        <v>1.99061570000049</v>
      </c>
      <c r="I2577">
        <v>95.001865099999094</v>
      </c>
      <c r="J2577" t="s">
        <v>16</v>
      </c>
      <c r="K2577" t="b">
        <v>1</v>
      </c>
      <c r="L2577">
        <v>0.94409799999994004</v>
      </c>
      <c r="M2577">
        <v>152.61043500000201</v>
      </c>
      <c r="N2577">
        <v>2</v>
      </c>
      <c r="O2577">
        <v>0.24518739999985001</v>
      </c>
      <c r="P2577">
        <v>152.97460170000301</v>
      </c>
    </row>
    <row r="2578" spans="1:16" x14ac:dyDescent="0.3">
      <c r="A2578">
        <v>8</v>
      </c>
      <c r="B2578">
        <v>1</v>
      </c>
      <c r="C2578">
        <v>0</v>
      </c>
      <c r="D2578">
        <v>3</v>
      </c>
      <c r="E2578" t="s">
        <v>568</v>
      </c>
      <c r="F2578">
        <v>1</v>
      </c>
      <c r="G2578">
        <v>1</v>
      </c>
      <c r="H2578">
        <v>1.9895590999985899</v>
      </c>
      <c r="I2578">
        <v>42.500895899996998</v>
      </c>
      <c r="J2578" t="s">
        <v>16</v>
      </c>
      <c r="K2578" t="b">
        <v>1</v>
      </c>
      <c r="L2578">
        <v>1.17742010000075</v>
      </c>
      <c r="M2578">
        <v>154.660312800002</v>
      </c>
      <c r="N2578">
        <v>3</v>
      </c>
      <c r="O2578">
        <v>0.107415800001036</v>
      </c>
      <c r="P2578">
        <v>154.924965000002</v>
      </c>
    </row>
    <row r="2579" spans="1:16" x14ac:dyDescent="0.3">
      <c r="A2579">
        <v>8</v>
      </c>
      <c r="B2579">
        <v>1</v>
      </c>
      <c r="C2579">
        <v>0</v>
      </c>
      <c r="D2579">
        <v>3</v>
      </c>
      <c r="E2579" t="s">
        <v>730</v>
      </c>
      <c r="F2579" t="s">
        <v>13</v>
      </c>
      <c r="G2579">
        <v>1</v>
      </c>
      <c r="H2579" t="s">
        <v>13</v>
      </c>
      <c r="I2579" t="s">
        <v>13</v>
      </c>
      <c r="J2579" t="s">
        <v>14</v>
      </c>
      <c r="K2579" t="b">
        <v>1</v>
      </c>
      <c r="L2579">
        <v>1.28156529999978</v>
      </c>
      <c r="M2579">
        <v>156.71443660000301</v>
      </c>
      <c r="N2579">
        <v>1</v>
      </c>
      <c r="O2579">
        <v>0.69052389999706099</v>
      </c>
      <c r="P2579">
        <v>157.75594070000099</v>
      </c>
    </row>
    <row r="2580" spans="1:16" x14ac:dyDescent="0.3">
      <c r="A2580">
        <v>8</v>
      </c>
      <c r="B2580">
        <v>1</v>
      </c>
      <c r="C2580">
        <v>0</v>
      </c>
      <c r="D2580">
        <v>3</v>
      </c>
      <c r="E2580" t="s">
        <v>1073</v>
      </c>
      <c r="F2580">
        <v>1</v>
      </c>
      <c r="G2580">
        <v>1</v>
      </c>
      <c r="H2580">
        <v>1.9893190000002501</v>
      </c>
      <c r="I2580">
        <v>32.500685999999398</v>
      </c>
      <c r="J2580" t="s">
        <v>16</v>
      </c>
      <c r="K2580" t="b">
        <v>1</v>
      </c>
      <c r="L2580">
        <v>0.76460030000089296</v>
      </c>
      <c r="M2580">
        <v>159.03065920000199</v>
      </c>
      <c r="N2580">
        <v>3</v>
      </c>
      <c r="O2580">
        <v>0.19748799999797501</v>
      </c>
      <c r="P2580">
        <v>159.44698440000101</v>
      </c>
    </row>
    <row r="2581" spans="1:16" x14ac:dyDescent="0.3">
      <c r="A2581">
        <v>8</v>
      </c>
      <c r="B2581">
        <v>1</v>
      </c>
      <c r="C2581">
        <v>0</v>
      </c>
      <c r="D2581">
        <v>3</v>
      </c>
      <c r="E2581" t="s">
        <v>1352</v>
      </c>
      <c r="F2581">
        <v>1</v>
      </c>
      <c r="G2581">
        <v>1</v>
      </c>
      <c r="H2581">
        <v>1.98944589999883</v>
      </c>
      <c r="I2581">
        <v>37.500817699998201</v>
      </c>
      <c r="J2581" t="s">
        <v>16</v>
      </c>
      <c r="K2581" t="b">
        <v>1</v>
      </c>
      <c r="L2581">
        <v>1.0631911000018599</v>
      </c>
      <c r="M2581">
        <v>161.029269800001</v>
      </c>
      <c r="N2581">
        <v>3</v>
      </c>
      <c r="O2581">
        <v>6.7172300001402604E-2</v>
      </c>
      <c r="P2581">
        <v>161.260627800002</v>
      </c>
    </row>
    <row r="2582" spans="1:16" x14ac:dyDescent="0.3">
      <c r="A2582">
        <v>8</v>
      </c>
      <c r="B2582">
        <v>1</v>
      </c>
      <c r="C2582">
        <v>1</v>
      </c>
      <c r="D2582">
        <v>3</v>
      </c>
      <c r="E2582" t="s">
        <v>1629</v>
      </c>
      <c r="F2582">
        <v>1</v>
      </c>
      <c r="G2582">
        <v>2</v>
      </c>
      <c r="H2582">
        <v>1.9896550000012201</v>
      </c>
      <c r="I2582">
        <v>45.000962799997097</v>
      </c>
      <c r="J2582" t="s">
        <v>16</v>
      </c>
      <c r="K2582" t="b">
        <v>1</v>
      </c>
      <c r="L2582">
        <v>4.6967014000001699</v>
      </c>
      <c r="M2582">
        <v>4.69691700000112</v>
      </c>
      <c r="N2582">
        <v>2</v>
      </c>
      <c r="O2582">
        <v>0.73111240000071098</v>
      </c>
      <c r="P2582">
        <v>5.6314633000001804</v>
      </c>
    </row>
    <row r="2583" spans="1:16" x14ac:dyDescent="0.3">
      <c r="A2583">
        <v>8</v>
      </c>
      <c r="B2583">
        <v>1</v>
      </c>
      <c r="C2583">
        <v>1</v>
      </c>
      <c r="D2583">
        <v>3</v>
      </c>
      <c r="E2583" t="s">
        <v>1630</v>
      </c>
      <c r="F2583">
        <v>1</v>
      </c>
      <c r="G2583">
        <v>2</v>
      </c>
      <c r="H2583">
        <v>1.99139929999728</v>
      </c>
      <c r="I2583">
        <v>127.50246649999799</v>
      </c>
      <c r="J2583" t="s">
        <v>16</v>
      </c>
      <c r="K2583" t="b">
        <v>1</v>
      </c>
      <c r="L2583">
        <v>1.2995171000002299</v>
      </c>
      <c r="M2583">
        <v>7.4494634000002398</v>
      </c>
      <c r="N2583">
        <v>3</v>
      </c>
      <c r="O2583">
        <v>5.0110400003177402E-2</v>
      </c>
      <c r="P2583">
        <v>7.6943984999998101</v>
      </c>
    </row>
    <row r="2584" spans="1:16" x14ac:dyDescent="0.3">
      <c r="A2584">
        <v>8</v>
      </c>
      <c r="B2584">
        <v>1</v>
      </c>
      <c r="C2584">
        <v>1</v>
      </c>
      <c r="D2584">
        <v>3</v>
      </c>
      <c r="E2584" t="s">
        <v>1631</v>
      </c>
      <c r="F2584" t="s">
        <v>13</v>
      </c>
      <c r="G2584">
        <v>2</v>
      </c>
      <c r="H2584" t="s">
        <v>13</v>
      </c>
      <c r="I2584" t="s">
        <v>13</v>
      </c>
      <c r="J2584" t="s">
        <v>14</v>
      </c>
      <c r="K2584" t="b">
        <v>1</v>
      </c>
      <c r="L2584">
        <v>1.1994368999985501</v>
      </c>
      <c r="M2584">
        <v>9.3992962000011193</v>
      </c>
      <c r="N2584">
        <v>2</v>
      </c>
      <c r="O2584">
        <v>0.171316100000695</v>
      </c>
      <c r="P2584">
        <v>9.7355852000000596</v>
      </c>
    </row>
    <row r="2585" spans="1:16" x14ac:dyDescent="0.3">
      <c r="A2585">
        <v>8</v>
      </c>
      <c r="B2585">
        <v>1</v>
      </c>
      <c r="C2585">
        <v>1</v>
      </c>
      <c r="D2585">
        <v>3</v>
      </c>
      <c r="E2585" t="s">
        <v>23</v>
      </c>
      <c r="F2585">
        <v>1</v>
      </c>
      <c r="G2585">
        <v>2</v>
      </c>
      <c r="H2585">
        <v>1.98950289999993</v>
      </c>
      <c r="I2585">
        <v>40.0008543999975</v>
      </c>
      <c r="J2585" t="s">
        <v>16</v>
      </c>
      <c r="K2585" t="b">
        <v>1</v>
      </c>
      <c r="L2585">
        <v>0.97357270000065899</v>
      </c>
      <c r="M2585">
        <v>11.2235003000023</v>
      </c>
      <c r="N2585">
        <v>3</v>
      </c>
      <c r="O2585">
        <v>0.121941099998367</v>
      </c>
      <c r="P2585">
        <v>11.5102557999999</v>
      </c>
    </row>
    <row r="2586" spans="1:16" x14ac:dyDescent="0.3">
      <c r="A2586">
        <v>8</v>
      </c>
      <c r="B2586">
        <v>1</v>
      </c>
      <c r="C2586">
        <v>1</v>
      </c>
      <c r="D2586">
        <v>3</v>
      </c>
      <c r="E2586" t="s">
        <v>1231</v>
      </c>
      <c r="F2586" t="s">
        <v>13</v>
      </c>
      <c r="G2586">
        <v>2</v>
      </c>
      <c r="H2586" t="s">
        <v>13</v>
      </c>
      <c r="I2586" t="s">
        <v>13</v>
      </c>
      <c r="J2586" t="s">
        <v>16</v>
      </c>
      <c r="K2586" t="b">
        <v>0</v>
      </c>
      <c r="L2586">
        <v>1.36123120000048</v>
      </c>
      <c r="M2586">
        <v>13.378035199999401</v>
      </c>
      <c r="N2586">
        <v>1</v>
      </c>
      <c r="O2586">
        <v>0.31141500000012501</v>
      </c>
      <c r="P2586">
        <v>14.2196188000016</v>
      </c>
    </row>
    <row r="2587" spans="1:16" x14ac:dyDescent="0.3">
      <c r="A2587">
        <v>8</v>
      </c>
      <c r="B2587">
        <v>1</v>
      </c>
      <c r="C2587">
        <v>1</v>
      </c>
      <c r="D2587">
        <v>3</v>
      </c>
      <c r="E2587" t="s">
        <v>523</v>
      </c>
      <c r="F2587" t="s">
        <v>13</v>
      </c>
      <c r="G2587">
        <v>2</v>
      </c>
      <c r="H2587" t="s">
        <v>13</v>
      </c>
      <c r="I2587" t="s">
        <v>13</v>
      </c>
      <c r="J2587" t="s">
        <v>14</v>
      </c>
      <c r="K2587" t="b">
        <v>1</v>
      </c>
      <c r="L2587">
        <v>1.0273823000025</v>
      </c>
      <c r="M2587">
        <v>15.7605713000012</v>
      </c>
      <c r="N2587">
        <v>2</v>
      </c>
      <c r="O2587">
        <v>0.14527559999987699</v>
      </c>
      <c r="P2587">
        <v>16.0855656999993</v>
      </c>
    </row>
    <row r="2588" spans="1:16" x14ac:dyDescent="0.3">
      <c r="A2588">
        <v>8</v>
      </c>
      <c r="B2588">
        <v>1</v>
      </c>
      <c r="C2588">
        <v>1</v>
      </c>
      <c r="D2588">
        <v>3</v>
      </c>
      <c r="E2588" t="s">
        <v>452</v>
      </c>
      <c r="F2588">
        <v>1</v>
      </c>
      <c r="G2588">
        <v>2</v>
      </c>
      <c r="H2588">
        <v>1.9913349999987999</v>
      </c>
      <c r="I2588">
        <v>125.002406799998</v>
      </c>
      <c r="J2588" t="s">
        <v>16</v>
      </c>
      <c r="K2588" t="b">
        <v>1</v>
      </c>
      <c r="L2588">
        <v>0.96194380000088098</v>
      </c>
      <c r="M2588">
        <v>17.5617349000022</v>
      </c>
      <c r="N2588">
        <v>3</v>
      </c>
      <c r="O2588">
        <v>8.2597799999348395E-2</v>
      </c>
      <c r="P2588">
        <v>17.846871199999399</v>
      </c>
    </row>
    <row r="2589" spans="1:16" x14ac:dyDescent="0.3">
      <c r="A2589">
        <v>8</v>
      </c>
      <c r="B2589">
        <v>1</v>
      </c>
      <c r="C2589">
        <v>1</v>
      </c>
      <c r="D2589">
        <v>3</v>
      </c>
      <c r="E2589" t="s">
        <v>1632</v>
      </c>
      <c r="F2589">
        <v>1</v>
      </c>
      <c r="G2589">
        <v>2</v>
      </c>
      <c r="H2589">
        <v>1.9908241000011899</v>
      </c>
      <c r="I2589">
        <v>102.502000499997</v>
      </c>
      <c r="J2589" t="s">
        <v>14</v>
      </c>
      <c r="K2589" t="b">
        <v>0</v>
      </c>
      <c r="L2589">
        <v>1.9059346999965801</v>
      </c>
      <c r="M2589">
        <v>20.2724648000003</v>
      </c>
      <c r="N2589">
        <v>2</v>
      </c>
      <c r="O2589">
        <v>9.1888399998424602E-2</v>
      </c>
      <c r="P2589">
        <v>20.440135700002401</v>
      </c>
    </row>
    <row r="2590" spans="1:16" x14ac:dyDescent="0.3">
      <c r="A2590">
        <v>8</v>
      </c>
      <c r="B2590">
        <v>1</v>
      </c>
      <c r="C2590">
        <v>1</v>
      </c>
      <c r="D2590">
        <v>3</v>
      </c>
      <c r="E2590" t="s">
        <v>784</v>
      </c>
      <c r="F2590" t="s">
        <v>13</v>
      </c>
      <c r="G2590">
        <v>2</v>
      </c>
      <c r="H2590" t="s">
        <v>13</v>
      </c>
      <c r="I2590" t="s">
        <v>13</v>
      </c>
      <c r="J2590" t="s">
        <v>14</v>
      </c>
      <c r="K2590" t="b">
        <v>1</v>
      </c>
      <c r="L2590">
        <v>1.67321750000337</v>
      </c>
      <c r="M2590">
        <v>22.623049900001199</v>
      </c>
      <c r="N2590">
        <v>1</v>
      </c>
      <c r="O2590">
        <v>0.12344099999973</v>
      </c>
      <c r="P2590">
        <v>22.871707400001501</v>
      </c>
    </row>
    <row r="2591" spans="1:16" x14ac:dyDescent="0.3">
      <c r="A2591">
        <v>8</v>
      </c>
      <c r="B2591">
        <v>1</v>
      </c>
      <c r="C2591">
        <v>1</v>
      </c>
      <c r="D2591">
        <v>3</v>
      </c>
      <c r="E2591" t="s">
        <v>1126</v>
      </c>
      <c r="F2591">
        <v>1</v>
      </c>
      <c r="G2591">
        <v>2</v>
      </c>
      <c r="H2591">
        <v>1.9918830999995401</v>
      </c>
      <c r="I2591">
        <v>145.00279209999999</v>
      </c>
      <c r="J2591" t="s">
        <v>16</v>
      </c>
      <c r="K2591" t="b">
        <v>1</v>
      </c>
      <c r="L2591">
        <v>2.2955642000015399</v>
      </c>
      <c r="M2591">
        <v>25.6788689000023</v>
      </c>
      <c r="N2591">
        <v>2</v>
      </c>
      <c r="O2591">
        <v>0.38961399999971003</v>
      </c>
      <c r="P2591">
        <v>26.4257652000015</v>
      </c>
    </row>
    <row r="2592" spans="1:16" x14ac:dyDescent="0.3">
      <c r="A2592">
        <v>8</v>
      </c>
      <c r="B2592">
        <v>1</v>
      </c>
      <c r="C2592">
        <v>1</v>
      </c>
      <c r="D2592">
        <v>3</v>
      </c>
      <c r="E2592" t="s">
        <v>1633</v>
      </c>
      <c r="F2592">
        <v>1</v>
      </c>
      <c r="G2592">
        <v>2</v>
      </c>
      <c r="H2592">
        <v>1.99136400000134</v>
      </c>
      <c r="I2592">
        <v>122.5023458</v>
      </c>
      <c r="J2592" t="s">
        <v>16</v>
      </c>
      <c r="K2592" t="b">
        <v>1</v>
      </c>
      <c r="L2592">
        <v>1.0953415000003599</v>
      </c>
      <c r="M2592">
        <v>28.028639200001599</v>
      </c>
      <c r="N2592">
        <v>3</v>
      </c>
      <c r="O2592">
        <v>0.34651590000066801</v>
      </c>
      <c r="P2592">
        <v>28.798780900000601</v>
      </c>
    </row>
    <row r="2593" spans="1:16" x14ac:dyDescent="0.3">
      <c r="A2593">
        <v>8</v>
      </c>
      <c r="B2593">
        <v>1</v>
      </c>
      <c r="C2593">
        <v>1</v>
      </c>
      <c r="D2593">
        <v>3</v>
      </c>
      <c r="E2593" t="s">
        <v>1634</v>
      </c>
      <c r="F2593">
        <v>1</v>
      </c>
      <c r="G2593">
        <v>2</v>
      </c>
      <c r="H2593">
        <v>1.9919048999981901</v>
      </c>
      <c r="I2593">
        <v>147.502859699998</v>
      </c>
      <c r="J2593" t="s">
        <v>14</v>
      </c>
      <c r="K2593" t="b">
        <v>0</v>
      </c>
      <c r="L2593">
        <v>0.99732279999807405</v>
      </c>
      <c r="M2593">
        <v>30.313851800001402</v>
      </c>
      <c r="N2593">
        <v>2</v>
      </c>
      <c r="O2593">
        <v>0.23280069999964301</v>
      </c>
      <c r="P2593">
        <v>30.661202300001602</v>
      </c>
    </row>
    <row r="2594" spans="1:16" x14ac:dyDescent="0.3">
      <c r="A2594">
        <v>8</v>
      </c>
      <c r="B2594">
        <v>1</v>
      </c>
      <c r="C2594">
        <v>1</v>
      </c>
      <c r="D2594">
        <v>3</v>
      </c>
      <c r="E2594" t="s">
        <v>1110</v>
      </c>
      <c r="F2594">
        <v>1</v>
      </c>
      <c r="G2594">
        <v>2</v>
      </c>
      <c r="H2594">
        <v>1.9907528000003401</v>
      </c>
      <c r="I2594">
        <v>90.001828599997694</v>
      </c>
      <c r="J2594" t="s">
        <v>16</v>
      </c>
      <c r="K2594" t="b">
        <v>1</v>
      </c>
      <c r="L2594">
        <v>1.02329580000151</v>
      </c>
      <c r="M2594">
        <v>32.189429599999102</v>
      </c>
      <c r="N2594">
        <v>1</v>
      </c>
      <c r="O2594">
        <v>0.28965889999744798</v>
      </c>
      <c r="P2594">
        <v>32.621798799998899</v>
      </c>
    </row>
    <row r="2595" spans="1:16" x14ac:dyDescent="0.3">
      <c r="A2595">
        <v>8</v>
      </c>
      <c r="B2595">
        <v>1</v>
      </c>
      <c r="C2595">
        <v>1</v>
      </c>
      <c r="D2595">
        <v>3</v>
      </c>
      <c r="E2595" t="s">
        <v>1501</v>
      </c>
      <c r="F2595" t="s">
        <v>13</v>
      </c>
      <c r="G2595">
        <v>2</v>
      </c>
      <c r="H2595" t="s">
        <v>13</v>
      </c>
      <c r="I2595" t="s">
        <v>13</v>
      </c>
      <c r="J2595" t="s">
        <v>16</v>
      </c>
      <c r="K2595" t="b">
        <v>0</v>
      </c>
      <c r="L2595">
        <v>1.00034849999793</v>
      </c>
      <c r="M2595">
        <v>34.133413800002003</v>
      </c>
      <c r="N2595">
        <v>2</v>
      </c>
      <c r="O2595">
        <v>0.29211249999934802</v>
      </c>
      <c r="P2595">
        <v>34.616366300000699</v>
      </c>
    </row>
    <row r="2596" spans="1:16" x14ac:dyDescent="0.3">
      <c r="A2596">
        <v>8</v>
      </c>
      <c r="B2596">
        <v>1</v>
      </c>
      <c r="C2596">
        <v>1</v>
      </c>
      <c r="D2596">
        <v>3</v>
      </c>
      <c r="E2596" t="s">
        <v>1635</v>
      </c>
      <c r="F2596" t="s">
        <v>13</v>
      </c>
      <c r="G2596">
        <v>2</v>
      </c>
      <c r="H2596" t="s">
        <v>13</v>
      </c>
      <c r="I2596" t="s">
        <v>13</v>
      </c>
      <c r="J2596" t="s">
        <v>14</v>
      </c>
      <c r="K2596" t="b">
        <v>1</v>
      </c>
      <c r="L2596">
        <v>0.94007820000115305</v>
      </c>
      <c r="M2596">
        <v>36.073169400002399</v>
      </c>
      <c r="N2596">
        <v>3</v>
      </c>
      <c r="O2596">
        <v>0.50925450000067896</v>
      </c>
      <c r="P2596">
        <v>36.7935327000014</v>
      </c>
    </row>
    <row r="2597" spans="1:16" x14ac:dyDescent="0.3">
      <c r="A2597">
        <v>8</v>
      </c>
      <c r="B2597">
        <v>1</v>
      </c>
      <c r="C2597">
        <v>1</v>
      </c>
      <c r="D2597">
        <v>3</v>
      </c>
      <c r="E2597" t="s">
        <v>695</v>
      </c>
      <c r="F2597">
        <v>1</v>
      </c>
      <c r="G2597">
        <v>2</v>
      </c>
      <c r="H2597">
        <v>1.9909413999994301</v>
      </c>
      <c r="I2597">
        <v>107.50205469999899</v>
      </c>
      <c r="J2597" t="s">
        <v>16</v>
      </c>
      <c r="K2597" t="b">
        <v>1</v>
      </c>
      <c r="L2597">
        <v>1.2202410999998401</v>
      </c>
      <c r="M2597">
        <v>38.520147800001702</v>
      </c>
      <c r="N2597">
        <v>3</v>
      </c>
      <c r="O2597">
        <v>0.24556529999972601</v>
      </c>
      <c r="P2597">
        <v>38.842121800000299</v>
      </c>
    </row>
    <row r="2598" spans="1:16" x14ac:dyDescent="0.3">
      <c r="A2598">
        <v>8</v>
      </c>
      <c r="B2598">
        <v>1</v>
      </c>
      <c r="C2598">
        <v>1</v>
      </c>
      <c r="D2598">
        <v>3</v>
      </c>
      <c r="E2598" t="s">
        <v>1423</v>
      </c>
      <c r="F2598" t="s">
        <v>13</v>
      </c>
      <c r="G2598">
        <v>2</v>
      </c>
      <c r="H2598" t="s">
        <v>13</v>
      </c>
      <c r="I2598" t="s">
        <v>13</v>
      </c>
      <c r="J2598" t="s">
        <v>16</v>
      </c>
      <c r="K2598" t="b">
        <v>0</v>
      </c>
      <c r="L2598">
        <v>2.1444708000017298</v>
      </c>
      <c r="M2598">
        <v>41.494591200000301</v>
      </c>
      <c r="N2598">
        <v>2</v>
      </c>
      <c r="O2598">
        <v>0.51117890000023203</v>
      </c>
      <c r="P2598">
        <v>42.227450700000198</v>
      </c>
    </row>
    <row r="2599" spans="1:16" x14ac:dyDescent="0.3">
      <c r="A2599">
        <v>8</v>
      </c>
      <c r="B2599">
        <v>1</v>
      </c>
      <c r="C2599">
        <v>1</v>
      </c>
      <c r="D2599">
        <v>3</v>
      </c>
      <c r="E2599" t="s">
        <v>1009</v>
      </c>
      <c r="F2599">
        <v>1</v>
      </c>
      <c r="G2599">
        <v>2</v>
      </c>
      <c r="H2599">
        <v>1.99024500000087</v>
      </c>
      <c r="I2599">
        <v>75.001512399998305</v>
      </c>
      <c r="J2599" t="s">
        <v>16</v>
      </c>
      <c r="K2599" t="b">
        <v>1</v>
      </c>
      <c r="L2599">
        <v>2.2483997000017601</v>
      </c>
      <c r="M2599">
        <v>44.981591700001403</v>
      </c>
      <c r="N2599">
        <v>3</v>
      </c>
      <c r="O2599">
        <v>0.21448239999881499</v>
      </c>
      <c r="P2599">
        <v>45.394703800000599</v>
      </c>
    </row>
    <row r="2600" spans="1:16" x14ac:dyDescent="0.3">
      <c r="A2600">
        <v>8</v>
      </c>
      <c r="B2600">
        <v>1</v>
      </c>
      <c r="C2600">
        <v>1</v>
      </c>
      <c r="D2600">
        <v>3</v>
      </c>
      <c r="E2600" t="s">
        <v>803</v>
      </c>
      <c r="F2600">
        <v>1</v>
      </c>
      <c r="G2600">
        <v>2</v>
      </c>
      <c r="H2600">
        <v>1.98972559999675</v>
      </c>
      <c r="I2600">
        <v>47.5009809000003</v>
      </c>
      <c r="J2600" t="s">
        <v>14</v>
      </c>
      <c r="K2600" t="b">
        <v>0</v>
      </c>
      <c r="L2600">
        <v>0.98814560000027996</v>
      </c>
      <c r="M2600">
        <v>46.888039199999199</v>
      </c>
      <c r="N2600">
        <v>1</v>
      </c>
      <c r="O2600">
        <v>0.19218100000216501</v>
      </c>
      <c r="P2600">
        <v>47.308767999998999</v>
      </c>
    </row>
    <row r="2601" spans="1:16" x14ac:dyDescent="0.3">
      <c r="A2601">
        <v>8</v>
      </c>
      <c r="B2601">
        <v>1</v>
      </c>
      <c r="C2601">
        <v>1</v>
      </c>
      <c r="D2601">
        <v>3</v>
      </c>
      <c r="E2601" t="s">
        <v>1499</v>
      </c>
      <c r="F2601" t="s">
        <v>13</v>
      </c>
      <c r="G2601">
        <v>2</v>
      </c>
      <c r="H2601" t="s">
        <v>13</v>
      </c>
      <c r="I2601" t="s">
        <v>13</v>
      </c>
      <c r="J2601" t="s">
        <v>14</v>
      </c>
      <c r="K2601" t="b">
        <v>1</v>
      </c>
      <c r="L2601">
        <v>1.2090571000007899</v>
      </c>
      <c r="M2601">
        <v>49.025458500000198</v>
      </c>
      <c r="N2601">
        <v>2</v>
      </c>
      <c r="O2601">
        <v>0.22239759999865799</v>
      </c>
      <c r="P2601">
        <v>49.554648500001399</v>
      </c>
    </row>
    <row r="2602" spans="1:16" x14ac:dyDescent="0.3">
      <c r="A2602">
        <v>8</v>
      </c>
      <c r="B2602">
        <v>1</v>
      </c>
      <c r="C2602">
        <v>1</v>
      </c>
      <c r="D2602">
        <v>3</v>
      </c>
      <c r="E2602" t="s">
        <v>292</v>
      </c>
      <c r="F2602">
        <v>1</v>
      </c>
      <c r="G2602">
        <v>2</v>
      </c>
      <c r="H2602">
        <v>1.99163229999976</v>
      </c>
      <c r="I2602">
        <v>137.5026148</v>
      </c>
      <c r="J2602" t="s">
        <v>16</v>
      </c>
      <c r="K2602" t="b">
        <v>1</v>
      </c>
      <c r="L2602">
        <v>0.83020759999999405</v>
      </c>
      <c r="M2602">
        <v>50.896572000001498</v>
      </c>
      <c r="N2602">
        <v>3</v>
      </c>
      <c r="O2602">
        <v>0.18448390000048701</v>
      </c>
      <c r="P2602">
        <v>51.2688230000022</v>
      </c>
    </row>
    <row r="2603" spans="1:16" x14ac:dyDescent="0.3">
      <c r="A2603">
        <v>8</v>
      </c>
      <c r="B2603">
        <v>1</v>
      </c>
      <c r="C2603">
        <v>1</v>
      </c>
      <c r="D2603">
        <v>3</v>
      </c>
      <c r="E2603" t="s">
        <v>957</v>
      </c>
      <c r="F2603" t="s">
        <v>13</v>
      </c>
      <c r="G2603">
        <v>2</v>
      </c>
      <c r="H2603" t="s">
        <v>13</v>
      </c>
      <c r="I2603" t="s">
        <v>13</v>
      </c>
      <c r="J2603" t="s">
        <v>16</v>
      </c>
      <c r="K2603" t="b">
        <v>0</v>
      </c>
      <c r="L2603">
        <v>0.97496169999794802</v>
      </c>
      <c r="M2603">
        <v>52.758091100000499</v>
      </c>
      <c r="N2603">
        <v>2</v>
      </c>
      <c r="O2603">
        <v>0.22055550000004601</v>
      </c>
      <c r="P2603">
        <v>53.176791800000501</v>
      </c>
    </row>
    <row r="2604" spans="1:16" x14ac:dyDescent="0.3">
      <c r="A2604">
        <v>8</v>
      </c>
      <c r="B2604">
        <v>1</v>
      </c>
      <c r="C2604">
        <v>1</v>
      </c>
      <c r="D2604">
        <v>3</v>
      </c>
      <c r="E2604" t="s">
        <v>1636</v>
      </c>
      <c r="F2604">
        <v>1</v>
      </c>
      <c r="G2604">
        <v>2</v>
      </c>
      <c r="H2604">
        <v>1.99161420000019</v>
      </c>
      <c r="I2604">
        <v>140.00265359999699</v>
      </c>
      <c r="J2604" t="s">
        <v>16</v>
      </c>
      <c r="K2604" t="b">
        <v>1</v>
      </c>
      <c r="L2604">
        <v>1.3888703999982699</v>
      </c>
      <c r="M2604">
        <v>55.072031499999902</v>
      </c>
      <c r="N2604">
        <v>1</v>
      </c>
      <c r="O2604">
        <v>0.23135810000167101</v>
      </c>
      <c r="P2604">
        <v>55.563635999999001</v>
      </c>
    </row>
    <row r="2605" spans="1:16" x14ac:dyDescent="0.3">
      <c r="A2605">
        <v>8</v>
      </c>
      <c r="B2605">
        <v>1</v>
      </c>
      <c r="C2605">
        <v>1</v>
      </c>
      <c r="D2605">
        <v>3</v>
      </c>
      <c r="E2605" t="s">
        <v>82</v>
      </c>
      <c r="F2605">
        <v>1</v>
      </c>
      <c r="G2605">
        <v>2</v>
      </c>
      <c r="H2605">
        <v>1.9911492000028399</v>
      </c>
      <c r="I2605">
        <v>112.5021428</v>
      </c>
      <c r="J2605" t="s">
        <v>16</v>
      </c>
      <c r="K2605" t="b">
        <v>1</v>
      </c>
      <c r="L2605">
        <v>0.94238860000041302</v>
      </c>
      <c r="M2605">
        <v>57.025435700001303</v>
      </c>
      <c r="N2605">
        <v>3</v>
      </c>
      <c r="O2605">
        <v>0.12208000000100599</v>
      </c>
      <c r="P2605">
        <v>57.350426299999498</v>
      </c>
    </row>
    <row r="2606" spans="1:16" x14ac:dyDescent="0.3">
      <c r="A2606">
        <v>8</v>
      </c>
      <c r="B2606">
        <v>1</v>
      </c>
      <c r="C2606">
        <v>1</v>
      </c>
      <c r="D2606">
        <v>3</v>
      </c>
      <c r="E2606" t="s">
        <v>1341</v>
      </c>
      <c r="F2606" t="s">
        <v>13</v>
      </c>
      <c r="G2606">
        <v>2</v>
      </c>
      <c r="H2606" t="s">
        <v>13</v>
      </c>
      <c r="I2606" t="s">
        <v>13</v>
      </c>
      <c r="J2606" t="s">
        <v>14</v>
      </c>
      <c r="K2606" t="b">
        <v>1</v>
      </c>
      <c r="L2606">
        <v>1.10072629999922</v>
      </c>
      <c r="M2606">
        <v>58.967004199999799</v>
      </c>
      <c r="N2606">
        <v>1</v>
      </c>
      <c r="O2606">
        <v>0.21075349999955501</v>
      </c>
      <c r="P2606">
        <v>59.295036100000303</v>
      </c>
    </row>
    <row r="2607" spans="1:16" x14ac:dyDescent="0.3">
      <c r="A2607">
        <v>8</v>
      </c>
      <c r="B2607">
        <v>1</v>
      </c>
      <c r="C2607">
        <v>1</v>
      </c>
      <c r="D2607">
        <v>3</v>
      </c>
      <c r="E2607" t="s">
        <v>1637</v>
      </c>
      <c r="F2607">
        <v>1</v>
      </c>
      <c r="G2607">
        <v>2</v>
      </c>
      <c r="H2607">
        <v>1.99034780000147</v>
      </c>
      <c r="I2607">
        <v>72.501500099999305</v>
      </c>
      <c r="J2607" t="s">
        <v>16</v>
      </c>
      <c r="K2607" t="b">
        <v>1</v>
      </c>
      <c r="L2607">
        <v>0.85485999999946205</v>
      </c>
      <c r="M2607">
        <v>60.671337700001502</v>
      </c>
      <c r="N2607">
        <v>3</v>
      </c>
      <c r="O2607">
        <v>0.167232700001478</v>
      </c>
      <c r="P2607">
        <v>60.979492099999298</v>
      </c>
    </row>
    <row r="2608" spans="1:16" x14ac:dyDescent="0.3">
      <c r="A2608">
        <v>8</v>
      </c>
      <c r="B2608">
        <v>1</v>
      </c>
      <c r="C2608">
        <v>1</v>
      </c>
      <c r="D2608">
        <v>3</v>
      </c>
      <c r="E2608" t="s">
        <v>1596</v>
      </c>
      <c r="F2608">
        <v>1</v>
      </c>
      <c r="G2608">
        <v>2</v>
      </c>
      <c r="H2608">
        <v>1.9893298999995801</v>
      </c>
      <c r="I2608">
        <v>35.0007417999987</v>
      </c>
      <c r="J2608" t="s">
        <v>16</v>
      </c>
      <c r="K2608" t="b">
        <v>1</v>
      </c>
      <c r="L2608">
        <v>1.3941153000014299</v>
      </c>
      <c r="M2608">
        <v>62.893872100001303</v>
      </c>
      <c r="N2608">
        <v>3</v>
      </c>
      <c r="O2608">
        <v>0.115755999999237</v>
      </c>
      <c r="P2608">
        <v>63.160012299998897</v>
      </c>
    </row>
    <row r="2609" spans="1:16" x14ac:dyDescent="0.3">
      <c r="A2609">
        <v>8</v>
      </c>
      <c r="B2609">
        <v>1</v>
      </c>
      <c r="C2609">
        <v>1</v>
      </c>
      <c r="D2609">
        <v>3</v>
      </c>
      <c r="E2609" t="s">
        <v>1049</v>
      </c>
      <c r="F2609" t="s">
        <v>13</v>
      </c>
      <c r="G2609">
        <v>2</v>
      </c>
      <c r="H2609" t="s">
        <v>13</v>
      </c>
      <c r="I2609" t="s">
        <v>13</v>
      </c>
      <c r="J2609" t="s">
        <v>14</v>
      </c>
      <c r="K2609" t="b">
        <v>1</v>
      </c>
      <c r="L2609">
        <v>1.0590231999994999</v>
      </c>
      <c r="M2609">
        <v>64.725407000001695</v>
      </c>
      <c r="N2609">
        <v>2</v>
      </c>
      <c r="O2609">
        <v>0.163897499998711</v>
      </c>
      <c r="P2609">
        <v>65.008063000001101</v>
      </c>
    </row>
    <row r="2610" spans="1:16" x14ac:dyDescent="0.3">
      <c r="A2610">
        <v>8</v>
      </c>
      <c r="B2610">
        <v>1</v>
      </c>
      <c r="C2610">
        <v>1</v>
      </c>
      <c r="D2610">
        <v>3</v>
      </c>
      <c r="E2610" t="s">
        <v>231</v>
      </c>
      <c r="F2610" t="s">
        <v>13</v>
      </c>
      <c r="G2610">
        <v>2</v>
      </c>
      <c r="H2610" t="s">
        <v>13</v>
      </c>
      <c r="I2610" t="s">
        <v>13</v>
      </c>
      <c r="J2610" t="s">
        <v>14</v>
      </c>
      <c r="K2610" t="b">
        <v>1</v>
      </c>
      <c r="L2610">
        <v>1.0593665999986099</v>
      </c>
      <c r="M2610">
        <v>66.575859000000506</v>
      </c>
      <c r="N2610">
        <v>2</v>
      </c>
      <c r="O2610">
        <v>0.14709919999950199</v>
      </c>
      <c r="P2610">
        <v>66.815377200000498</v>
      </c>
    </row>
    <row r="2611" spans="1:16" x14ac:dyDescent="0.3">
      <c r="A2611">
        <v>8</v>
      </c>
      <c r="B2611">
        <v>1</v>
      </c>
      <c r="C2611">
        <v>1</v>
      </c>
      <c r="D2611">
        <v>3</v>
      </c>
      <c r="E2611" t="s">
        <v>151</v>
      </c>
      <c r="F2611" t="s">
        <v>13</v>
      </c>
      <c r="G2611">
        <v>2</v>
      </c>
      <c r="H2611" t="s">
        <v>13</v>
      </c>
      <c r="I2611" t="s">
        <v>13</v>
      </c>
      <c r="J2611" t="s">
        <v>14</v>
      </c>
      <c r="K2611" t="b">
        <v>1</v>
      </c>
      <c r="L2611">
        <v>0.99232999999730997</v>
      </c>
      <c r="M2611">
        <v>68.3252792000021</v>
      </c>
      <c r="N2611">
        <v>1</v>
      </c>
      <c r="O2611">
        <v>0.405371000000741</v>
      </c>
      <c r="P2611">
        <v>68.857760599999907</v>
      </c>
    </row>
    <row r="2612" spans="1:16" x14ac:dyDescent="0.3">
      <c r="A2612">
        <v>8</v>
      </c>
      <c r="B2612">
        <v>1</v>
      </c>
      <c r="C2612">
        <v>1</v>
      </c>
      <c r="D2612">
        <v>3</v>
      </c>
      <c r="E2612" t="s">
        <v>1638</v>
      </c>
      <c r="F2612">
        <v>1</v>
      </c>
      <c r="G2612">
        <v>2</v>
      </c>
      <c r="H2612">
        <v>1.99053339999955</v>
      </c>
      <c r="I2612">
        <v>82.501685199997198</v>
      </c>
      <c r="J2612" t="s">
        <v>16</v>
      </c>
      <c r="K2612" t="b">
        <v>1</v>
      </c>
      <c r="L2612">
        <v>0.79248670000015398</v>
      </c>
      <c r="M2612">
        <v>70.158765399999496</v>
      </c>
      <c r="N2612">
        <v>2</v>
      </c>
      <c r="O2612">
        <v>7.7423099999577999E-2</v>
      </c>
      <c r="P2612">
        <v>70.417664100001303</v>
      </c>
    </row>
    <row r="2613" spans="1:16" x14ac:dyDescent="0.3">
      <c r="A2613">
        <v>8</v>
      </c>
      <c r="B2613">
        <v>1</v>
      </c>
      <c r="C2613">
        <v>1</v>
      </c>
      <c r="D2613">
        <v>3</v>
      </c>
      <c r="E2613" t="s">
        <v>1639</v>
      </c>
      <c r="F2613">
        <v>1</v>
      </c>
      <c r="G2613">
        <v>2</v>
      </c>
      <c r="H2613">
        <v>1.9912699999986201</v>
      </c>
      <c r="I2613">
        <v>120.002304899997</v>
      </c>
      <c r="J2613" t="s">
        <v>16</v>
      </c>
      <c r="K2613" t="b">
        <v>1</v>
      </c>
      <c r="L2613">
        <v>2.92137440000079</v>
      </c>
      <c r="M2613">
        <v>73.8543286999993</v>
      </c>
      <c r="N2613">
        <v>3</v>
      </c>
      <c r="O2613">
        <v>9.9835799999709707E-2</v>
      </c>
      <c r="P2613">
        <v>74.096257400000496</v>
      </c>
    </row>
    <row r="2614" spans="1:16" x14ac:dyDescent="0.3">
      <c r="A2614">
        <v>8</v>
      </c>
      <c r="B2614">
        <v>1</v>
      </c>
      <c r="C2614">
        <v>1</v>
      </c>
      <c r="D2614">
        <v>3</v>
      </c>
      <c r="E2614" t="s">
        <v>1640</v>
      </c>
      <c r="F2614">
        <v>1</v>
      </c>
      <c r="G2614">
        <v>2</v>
      </c>
      <c r="H2614">
        <v>1.9908741999970501</v>
      </c>
      <c r="I2614">
        <v>105.002023899997</v>
      </c>
      <c r="J2614" t="s">
        <v>14</v>
      </c>
      <c r="K2614" t="b">
        <v>0</v>
      </c>
      <c r="L2614">
        <v>0.84510529999897699</v>
      </c>
      <c r="M2614">
        <v>75.461393400000802</v>
      </c>
      <c r="N2614">
        <v>2</v>
      </c>
      <c r="O2614">
        <v>0.33681859999705899</v>
      </c>
      <c r="P2614">
        <v>75.933099900001295</v>
      </c>
    </row>
    <row r="2615" spans="1:16" x14ac:dyDescent="0.3">
      <c r="A2615">
        <v>8</v>
      </c>
      <c r="B2615">
        <v>1</v>
      </c>
      <c r="C2615">
        <v>1</v>
      </c>
      <c r="D2615">
        <v>3</v>
      </c>
      <c r="E2615" t="s">
        <v>1532</v>
      </c>
      <c r="F2615">
        <v>1</v>
      </c>
      <c r="G2615">
        <v>2</v>
      </c>
      <c r="H2615">
        <v>1.9904147000015699</v>
      </c>
      <c r="I2615">
        <v>80.001619899998303</v>
      </c>
      <c r="J2615" t="s">
        <v>14</v>
      </c>
      <c r="K2615" t="b">
        <v>0</v>
      </c>
      <c r="L2615">
        <v>1.0458638000018301</v>
      </c>
      <c r="M2615">
        <v>77.495596299999306</v>
      </c>
      <c r="N2615">
        <v>2</v>
      </c>
      <c r="O2615">
        <v>0.178840000000491</v>
      </c>
      <c r="P2615">
        <v>77.863054400000706</v>
      </c>
    </row>
    <row r="2616" spans="1:16" x14ac:dyDescent="0.3">
      <c r="A2616">
        <v>8</v>
      </c>
      <c r="B2616">
        <v>1</v>
      </c>
      <c r="C2616">
        <v>1</v>
      </c>
      <c r="D2616">
        <v>3</v>
      </c>
      <c r="E2616" t="s">
        <v>1014</v>
      </c>
      <c r="F2616" t="s">
        <v>13</v>
      </c>
      <c r="G2616">
        <v>2</v>
      </c>
      <c r="H2616" t="s">
        <v>13</v>
      </c>
      <c r="I2616" t="s">
        <v>13</v>
      </c>
      <c r="J2616" t="s">
        <v>16</v>
      </c>
      <c r="K2616" t="b">
        <v>0</v>
      </c>
      <c r="L2616">
        <v>1.6600421000002801</v>
      </c>
      <c r="M2616">
        <v>80.042979500001806</v>
      </c>
      <c r="N2616">
        <v>1</v>
      </c>
      <c r="O2616">
        <v>9.1947799999616095E-2</v>
      </c>
      <c r="P2616">
        <v>80.304209800000507</v>
      </c>
    </row>
    <row r="2617" spans="1:16" x14ac:dyDescent="0.3">
      <c r="A2617">
        <v>8</v>
      </c>
      <c r="B2617">
        <v>1</v>
      </c>
      <c r="C2617">
        <v>1</v>
      </c>
      <c r="D2617">
        <v>3</v>
      </c>
      <c r="E2617" t="s">
        <v>158</v>
      </c>
      <c r="F2617">
        <v>1</v>
      </c>
      <c r="G2617">
        <v>2</v>
      </c>
      <c r="H2617">
        <v>1.9902245000012</v>
      </c>
      <c r="I2617">
        <v>70.001433699999296</v>
      </c>
      <c r="J2617" t="s">
        <v>16</v>
      </c>
      <c r="K2617" t="b">
        <v>1</v>
      </c>
      <c r="L2617">
        <v>0.91756819999864103</v>
      </c>
      <c r="M2617">
        <v>81.733833700000105</v>
      </c>
      <c r="N2617">
        <v>3</v>
      </c>
      <c r="O2617">
        <v>5.3247799998643999E-2</v>
      </c>
      <c r="P2617">
        <v>81.993406900001006</v>
      </c>
    </row>
    <row r="2618" spans="1:16" x14ac:dyDescent="0.3">
      <c r="A2618">
        <v>8</v>
      </c>
      <c r="B2618">
        <v>1</v>
      </c>
      <c r="C2618">
        <v>1</v>
      </c>
      <c r="D2618">
        <v>3</v>
      </c>
      <c r="E2618" t="s">
        <v>1641</v>
      </c>
      <c r="F2618" t="s">
        <v>13</v>
      </c>
      <c r="G2618">
        <v>2</v>
      </c>
      <c r="H2618" t="s">
        <v>13</v>
      </c>
      <c r="I2618" t="s">
        <v>13</v>
      </c>
      <c r="J2618" t="s">
        <v>14</v>
      </c>
      <c r="K2618" t="b">
        <v>1</v>
      </c>
      <c r="L2618">
        <v>1.1456298999983101</v>
      </c>
      <c r="M2618">
        <v>83.645434099998994</v>
      </c>
      <c r="N2618">
        <v>2</v>
      </c>
      <c r="O2618">
        <v>3.3176700002513798E-2</v>
      </c>
      <c r="P2618">
        <v>83.893358400000594</v>
      </c>
    </row>
    <row r="2619" spans="1:16" x14ac:dyDescent="0.3">
      <c r="A2619">
        <v>8</v>
      </c>
      <c r="B2619">
        <v>1</v>
      </c>
      <c r="C2619">
        <v>1</v>
      </c>
      <c r="D2619">
        <v>3</v>
      </c>
      <c r="E2619" t="s">
        <v>1145</v>
      </c>
      <c r="F2619">
        <v>1</v>
      </c>
      <c r="G2619">
        <v>2</v>
      </c>
      <c r="H2619">
        <v>1.9890310999981</v>
      </c>
      <c r="I2619">
        <v>22.500530299999799</v>
      </c>
      <c r="J2619" t="s">
        <v>16</v>
      </c>
      <c r="K2619" t="b">
        <v>1</v>
      </c>
      <c r="L2619">
        <v>0.83147699999972302</v>
      </c>
      <c r="M2619">
        <v>85.231031700000997</v>
      </c>
      <c r="N2619">
        <v>1</v>
      </c>
      <c r="O2619">
        <v>6.3307700002042097E-2</v>
      </c>
      <c r="P2619">
        <v>85.555492499999701</v>
      </c>
    </row>
    <row r="2620" spans="1:16" x14ac:dyDescent="0.3">
      <c r="A2620">
        <v>8</v>
      </c>
      <c r="B2620">
        <v>1</v>
      </c>
      <c r="C2620">
        <v>1</v>
      </c>
      <c r="D2620">
        <v>3</v>
      </c>
      <c r="E2620" t="s">
        <v>1642</v>
      </c>
      <c r="F2620" t="s">
        <v>13</v>
      </c>
      <c r="G2620">
        <v>2</v>
      </c>
      <c r="H2620" t="s">
        <v>13</v>
      </c>
      <c r="I2620" t="s">
        <v>13</v>
      </c>
      <c r="J2620" t="s">
        <v>16</v>
      </c>
      <c r="K2620" t="b">
        <v>0</v>
      </c>
      <c r="L2620">
        <v>0.70116280000001996</v>
      </c>
      <c r="M2620">
        <v>86.767581000000106</v>
      </c>
      <c r="N2620">
        <v>2</v>
      </c>
      <c r="O2620">
        <v>0.14732509999885199</v>
      </c>
      <c r="P2620">
        <v>87.159581600000806</v>
      </c>
    </row>
    <row r="2621" spans="1:16" x14ac:dyDescent="0.3">
      <c r="A2621">
        <v>8</v>
      </c>
      <c r="B2621">
        <v>1</v>
      </c>
      <c r="C2621">
        <v>1</v>
      </c>
      <c r="D2621">
        <v>3</v>
      </c>
      <c r="E2621" t="s">
        <v>1643</v>
      </c>
      <c r="F2621" t="s">
        <v>13</v>
      </c>
      <c r="G2621">
        <v>2</v>
      </c>
      <c r="H2621" t="s">
        <v>13</v>
      </c>
      <c r="I2621" t="s">
        <v>13</v>
      </c>
      <c r="J2621" t="s">
        <v>14</v>
      </c>
      <c r="K2621" t="b">
        <v>1</v>
      </c>
      <c r="L2621">
        <v>1.1703476999973601</v>
      </c>
      <c r="M2621">
        <v>88.838977300001702</v>
      </c>
      <c r="N2621">
        <v>2</v>
      </c>
      <c r="O2621">
        <v>0.31757570000263502</v>
      </c>
      <c r="P2621">
        <v>89.3858316000005</v>
      </c>
    </row>
    <row r="2622" spans="1:16" x14ac:dyDescent="0.3">
      <c r="A2622">
        <v>8</v>
      </c>
      <c r="B2622">
        <v>1</v>
      </c>
      <c r="C2622">
        <v>1</v>
      </c>
      <c r="D2622">
        <v>3</v>
      </c>
      <c r="E2622" t="s">
        <v>64</v>
      </c>
      <c r="F2622">
        <v>1</v>
      </c>
      <c r="G2622">
        <v>2</v>
      </c>
      <c r="H2622">
        <v>1.99152139999933</v>
      </c>
      <c r="I2622">
        <v>130.002527299999</v>
      </c>
      <c r="J2622" t="s">
        <v>14</v>
      </c>
      <c r="K2622" t="b">
        <v>0</v>
      </c>
      <c r="L2622">
        <v>0.82400749999942502</v>
      </c>
      <c r="M2622">
        <v>90.723647800001302</v>
      </c>
      <c r="N2622">
        <v>3</v>
      </c>
      <c r="O2622">
        <v>0.35570419999930902</v>
      </c>
      <c r="P2622">
        <v>91.312053100002203</v>
      </c>
    </row>
    <row r="2623" spans="1:16" x14ac:dyDescent="0.3">
      <c r="A2623">
        <v>8</v>
      </c>
      <c r="B2623">
        <v>1</v>
      </c>
      <c r="C2623">
        <v>1</v>
      </c>
      <c r="D2623">
        <v>3</v>
      </c>
      <c r="E2623" t="s">
        <v>755</v>
      </c>
      <c r="F2623" t="s">
        <v>13</v>
      </c>
      <c r="G2623">
        <v>2</v>
      </c>
      <c r="H2623" t="s">
        <v>13</v>
      </c>
      <c r="I2623" t="s">
        <v>13</v>
      </c>
      <c r="J2623" t="s">
        <v>14</v>
      </c>
      <c r="K2623" t="b">
        <v>1</v>
      </c>
      <c r="L2623">
        <v>1.4009149999983499</v>
      </c>
      <c r="M2623">
        <v>93.233942499999102</v>
      </c>
      <c r="N2623">
        <v>2</v>
      </c>
      <c r="O2623">
        <v>1.95239000022411E-2</v>
      </c>
      <c r="P2623">
        <v>93.471743800000695</v>
      </c>
    </row>
    <row r="2624" spans="1:16" x14ac:dyDescent="0.3">
      <c r="A2624">
        <v>8</v>
      </c>
      <c r="B2624">
        <v>1</v>
      </c>
      <c r="C2624">
        <v>1</v>
      </c>
      <c r="D2624">
        <v>3</v>
      </c>
      <c r="E2624" t="s">
        <v>22</v>
      </c>
      <c r="F2624" t="s">
        <v>13</v>
      </c>
      <c r="G2624">
        <v>2</v>
      </c>
      <c r="H2624" t="s">
        <v>13</v>
      </c>
      <c r="I2624" t="s">
        <v>13</v>
      </c>
      <c r="J2624" t="s">
        <v>14</v>
      </c>
      <c r="K2624" t="b">
        <v>1</v>
      </c>
      <c r="L2624">
        <v>1.0227887000000899</v>
      </c>
      <c r="M2624">
        <v>95.005595000002401</v>
      </c>
      <c r="N2624">
        <v>3</v>
      </c>
      <c r="O2624">
        <v>0.242281599999842</v>
      </c>
      <c r="P2624">
        <v>95.422447699998898</v>
      </c>
    </row>
    <row r="2625" spans="1:16" x14ac:dyDescent="0.3">
      <c r="A2625">
        <v>8</v>
      </c>
      <c r="B2625">
        <v>1</v>
      </c>
      <c r="C2625">
        <v>1</v>
      </c>
      <c r="D2625">
        <v>3</v>
      </c>
      <c r="E2625" t="s">
        <v>1644</v>
      </c>
      <c r="F2625">
        <v>1</v>
      </c>
      <c r="G2625">
        <v>2</v>
      </c>
      <c r="H2625">
        <v>1.99196389999997</v>
      </c>
      <c r="I2625">
        <v>150.002877399998</v>
      </c>
      <c r="J2625" t="s">
        <v>16</v>
      </c>
      <c r="K2625" t="b">
        <v>1</v>
      </c>
      <c r="L2625">
        <v>0.86000999999669203</v>
      </c>
      <c r="M2625">
        <v>96.792847399999999</v>
      </c>
      <c r="N2625">
        <v>2</v>
      </c>
      <c r="O2625">
        <v>0.935371499999746</v>
      </c>
      <c r="P2625">
        <v>97.9875799000001</v>
      </c>
    </row>
    <row r="2626" spans="1:16" x14ac:dyDescent="0.3">
      <c r="A2626">
        <v>8</v>
      </c>
      <c r="B2626">
        <v>1</v>
      </c>
      <c r="C2626">
        <v>1</v>
      </c>
      <c r="D2626">
        <v>3</v>
      </c>
      <c r="E2626" t="s">
        <v>1645</v>
      </c>
      <c r="F2626" t="s">
        <v>13</v>
      </c>
      <c r="G2626">
        <v>2</v>
      </c>
      <c r="H2626" t="s">
        <v>13</v>
      </c>
      <c r="I2626" t="s">
        <v>13</v>
      </c>
      <c r="J2626" t="s">
        <v>14</v>
      </c>
      <c r="K2626" t="b">
        <v>1</v>
      </c>
      <c r="L2626">
        <v>1.26576369999748</v>
      </c>
      <c r="M2626">
        <v>99.765472999999503</v>
      </c>
      <c r="N2626">
        <v>2</v>
      </c>
      <c r="O2626">
        <v>0.228882399998838</v>
      </c>
      <c r="P2626">
        <v>100.129496199999</v>
      </c>
    </row>
    <row r="2627" spans="1:16" x14ac:dyDescent="0.3">
      <c r="A2627">
        <v>8</v>
      </c>
      <c r="B2627">
        <v>1</v>
      </c>
      <c r="C2627">
        <v>1</v>
      </c>
      <c r="D2627">
        <v>3</v>
      </c>
      <c r="E2627" t="s">
        <v>1646</v>
      </c>
      <c r="F2627">
        <v>1</v>
      </c>
      <c r="G2627">
        <v>2</v>
      </c>
      <c r="H2627">
        <v>1.98987580000176</v>
      </c>
      <c r="I2627">
        <v>62.5012630999991</v>
      </c>
      <c r="J2627" t="s">
        <v>16</v>
      </c>
      <c r="K2627" t="b">
        <v>1</v>
      </c>
      <c r="L2627">
        <v>0.96099790000152996</v>
      </c>
      <c r="M2627">
        <v>101.5939942</v>
      </c>
      <c r="N2627">
        <v>3</v>
      </c>
      <c r="O2627">
        <v>0.23316859999977199</v>
      </c>
      <c r="P2627">
        <v>101.92545850000199</v>
      </c>
    </row>
    <row r="2628" spans="1:16" x14ac:dyDescent="0.3">
      <c r="A2628">
        <v>8</v>
      </c>
      <c r="B2628">
        <v>1</v>
      </c>
      <c r="C2628">
        <v>1</v>
      </c>
      <c r="D2628">
        <v>3</v>
      </c>
      <c r="E2628" t="s">
        <v>1647</v>
      </c>
      <c r="F2628" t="s">
        <v>13</v>
      </c>
      <c r="G2628">
        <v>2</v>
      </c>
      <c r="H2628" t="s">
        <v>13</v>
      </c>
      <c r="I2628" t="s">
        <v>13</v>
      </c>
      <c r="J2628" t="s">
        <v>14</v>
      </c>
      <c r="K2628" t="b">
        <v>1</v>
      </c>
      <c r="L2628">
        <v>3.1522689000012201</v>
      </c>
      <c r="M2628">
        <v>105.585092500001</v>
      </c>
      <c r="N2628">
        <v>2</v>
      </c>
      <c r="O2628">
        <v>0.96376149999923699</v>
      </c>
      <c r="P2628">
        <v>106.760164800002</v>
      </c>
    </row>
    <row r="2629" spans="1:16" x14ac:dyDescent="0.3">
      <c r="A2629">
        <v>8</v>
      </c>
      <c r="B2629">
        <v>1</v>
      </c>
      <c r="C2629">
        <v>1</v>
      </c>
      <c r="D2629">
        <v>3</v>
      </c>
      <c r="E2629" t="s">
        <v>1648</v>
      </c>
      <c r="F2629" t="s">
        <v>13</v>
      </c>
      <c r="G2629">
        <v>2</v>
      </c>
      <c r="H2629" t="s">
        <v>13</v>
      </c>
      <c r="I2629" t="s">
        <v>13</v>
      </c>
      <c r="J2629" t="s">
        <v>16</v>
      </c>
      <c r="K2629" t="b">
        <v>0</v>
      </c>
      <c r="L2629">
        <v>0.735472100001061</v>
      </c>
      <c r="M2629">
        <v>108.001828200002</v>
      </c>
      <c r="N2629">
        <v>1</v>
      </c>
      <c r="O2629">
        <v>0.57876190000024497</v>
      </c>
      <c r="P2629">
        <v>108.742975600002</v>
      </c>
    </row>
    <row r="2630" spans="1:16" x14ac:dyDescent="0.3">
      <c r="A2630">
        <v>8</v>
      </c>
      <c r="B2630">
        <v>1</v>
      </c>
      <c r="C2630">
        <v>1</v>
      </c>
      <c r="D2630">
        <v>3</v>
      </c>
      <c r="E2630" t="s">
        <v>862</v>
      </c>
      <c r="F2630">
        <v>1</v>
      </c>
      <c r="G2630">
        <v>2</v>
      </c>
      <c r="H2630">
        <v>1.9887716000011999</v>
      </c>
      <c r="I2630">
        <v>7.5002429999985898</v>
      </c>
      <c r="J2630" t="s">
        <v>16</v>
      </c>
      <c r="K2630" t="b">
        <v>1</v>
      </c>
      <c r="L2630">
        <v>1.08526849999907</v>
      </c>
      <c r="M2630">
        <v>110.3347593</v>
      </c>
      <c r="N2630">
        <v>2</v>
      </c>
      <c r="O2630">
        <v>0.30853180000121899</v>
      </c>
      <c r="P2630">
        <v>110.7369769</v>
      </c>
    </row>
    <row r="2631" spans="1:16" x14ac:dyDescent="0.3">
      <c r="A2631">
        <v>8</v>
      </c>
      <c r="B2631">
        <v>1</v>
      </c>
      <c r="C2631">
        <v>1</v>
      </c>
      <c r="D2631">
        <v>3</v>
      </c>
      <c r="E2631" t="s">
        <v>1212</v>
      </c>
      <c r="F2631" t="s">
        <v>13</v>
      </c>
      <c r="G2631">
        <v>2</v>
      </c>
      <c r="H2631" t="s">
        <v>13</v>
      </c>
      <c r="I2631" t="s">
        <v>13</v>
      </c>
      <c r="J2631" t="s">
        <v>14</v>
      </c>
      <c r="K2631" t="b">
        <v>1</v>
      </c>
      <c r="L2631">
        <v>0.85001600000032296</v>
      </c>
      <c r="M2631">
        <v>112.099565</v>
      </c>
      <c r="N2631">
        <v>1</v>
      </c>
      <c r="O2631">
        <v>0.13265639999735901</v>
      </c>
      <c r="P2631">
        <v>112.433002500002</v>
      </c>
    </row>
    <row r="2632" spans="1:16" x14ac:dyDescent="0.3">
      <c r="A2632">
        <v>8</v>
      </c>
      <c r="B2632">
        <v>1</v>
      </c>
      <c r="C2632">
        <v>1</v>
      </c>
      <c r="D2632">
        <v>3</v>
      </c>
      <c r="E2632" t="s">
        <v>317</v>
      </c>
      <c r="F2632" t="s">
        <v>13</v>
      </c>
      <c r="G2632">
        <v>2</v>
      </c>
      <c r="H2632" t="s">
        <v>13</v>
      </c>
      <c r="I2632" t="s">
        <v>13</v>
      </c>
      <c r="J2632" t="s">
        <v>14</v>
      </c>
      <c r="K2632" t="b">
        <v>1</v>
      </c>
      <c r="L2632">
        <v>0.67916530000002195</v>
      </c>
      <c r="M2632">
        <v>113.628895400001</v>
      </c>
      <c r="N2632">
        <v>1</v>
      </c>
      <c r="O2632">
        <v>0.190573800002312</v>
      </c>
      <c r="P2632">
        <v>113.938685000001</v>
      </c>
    </row>
    <row r="2633" spans="1:16" x14ac:dyDescent="0.3">
      <c r="A2633">
        <v>8</v>
      </c>
      <c r="B2633">
        <v>1</v>
      </c>
      <c r="C2633">
        <v>1</v>
      </c>
      <c r="D2633">
        <v>3</v>
      </c>
      <c r="E2633" t="s">
        <v>782</v>
      </c>
      <c r="F2633" t="s">
        <v>13</v>
      </c>
      <c r="G2633">
        <v>2</v>
      </c>
      <c r="H2633" t="s">
        <v>13</v>
      </c>
      <c r="I2633" t="s">
        <v>13</v>
      </c>
      <c r="J2633" t="s">
        <v>14</v>
      </c>
      <c r="K2633" t="b">
        <v>1</v>
      </c>
      <c r="L2633">
        <v>0.59827020000011499</v>
      </c>
      <c r="M2633">
        <v>115.047755</v>
      </c>
      <c r="N2633">
        <v>2</v>
      </c>
      <c r="O2633">
        <v>0.10639860000083</v>
      </c>
      <c r="P2633">
        <v>115.35862779999999</v>
      </c>
    </row>
    <row r="2634" spans="1:16" x14ac:dyDescent="0.3">
      <c r="A2634">
        <v>8</v>
      </c>
      <c r="B2634">
        <v>1</v>
      </c>
      <c r="C2634">
        <v>1</v>
      </c>
      <c r="D2634">
        <v>3</v>
      </c>
      <c r="E2634" t="s">
        <v>984</v>
      </c>
      <c r="F2634">
        <v>1</v>
      </c>
      <c r="G2634">
        <v>2</v>
      </c>
      <c r="H2634">
        <v>1.9916351000029</v>
      </c>
      <c r="I2634">
        <v>135.0025957</v>
      </c>
      <c r="J2634" t="s">
        <v>16</v>
      </c>
      <c r="K2634" t="b">
        <v>1</v>
      </c>
      <c r="L2634">
        <v>0.83079499999803397</v>
      </c>
      <c r="M2634">
        <v>116.697308700001</v>
      </c>
      <c r="N2634">
        <v>3</v>
      </c>
      <c r="O2634">
        <v>0.195994899997459</v>
      </c>
      <c r="P2634">
        <v>117.016336200002</v>
      </c>
    </row>
    <row r="2635" spans="1:16" x14ac:dyDescent="0.3">
      <c r="A2635">
        <v>8</v>
      </c>
      <c r="B2635">
        <v>1</v>
      </c>
      <c r="C2635">
        <v>1</v>
      </c>
      <c r="D2635">
        <v>3</v>
      </c>
      <c r="E2635" t="s">
        <v>196</v>
      </c>
      <c r="F2635" t="s">
        <v>13</v>
      </c>
      <c r="G2635">
        <v>2</v>
      </c>
      <c r="H2635" t="s">
        <v>13</v>
      </c>
      <c r="I2635" t="s">
        <v>13</v>
      </c>
      <c r="J2635" t="s">
        <v>14</v>
      </c>
      <c r="K2635" t="b">
        <v>1</v>
      </c>
      <c r="L2635">
        <v>1.03257959999974</v>
      </c>
      <c r="M2635">
        <v>118.565571400002</v>
      </c>
      <c r="N2635">
        <v>2</v>
      </c>
      <c r="O2635">
        <v>0.17750739999974</v>
      </c>
      <c r="P2635">
        <v>118.957648899999</v>
      </c>
    </row>
    <row r="2636" spans="1:16" x14ac:dyDescent="0.3">
      <c r="A2636">
        <v>8</v>
      </c>
      <c r="B2636">
        <v>1</v>
      </c>
      <c r="C2636">
        <v>1</v>
      </c>
      <c r="D2636">
        <v>3</v>
      </c>
      <c r="E2636" t="s">
        <v>1649</v>
      </c>
      <c r="F2636" t="s">
        <v>13</v>
      </c>
      <c r="G2636">
        <v>2</v>
      </c>
      <c r="H2636" t="s">
        <v>13</v>
      </c>
      <c r="I2636" t="s">
        <v>13</v>
      </c>
      <c r="J2636" t="s">
        <v>16</v>
      </c>
      <c r="K2636" t="b">
        <v>0</v>
      </c>
      <c r="L2636">
        <v>0.77279959999941605</v>
      </c>
      <c r="M2636">
        <v>120.23913130000101</v>
      </c>
      <c r="N2636">
        <v>1</v>
      </c>
      <c r="O2636">
        <v>0.21558300000106101</v>
      </c>
      <c r="P2636">
        <v>120.69181269999901</v>
      </c>
    </row>
    <row r="2637" spans="1:16" x14ac:dyDescent="0.3">
      <c r="A2637">
        <v>8</v>
      </c>
      <c r="B2637">
        <v>1</v>
      </c>
      <c r="C2637">
        <v>1</v>
      </c>
      <c r="D2637">
        <v>3</v>
      </c>
      <c r="E2637" t="s">
        <v>335</v>
      </c>
      <c r="F2637" t="s">
        <v>13</v>
      </c>
      <c r="G2637">
        <v>2</v>
      </c>
      <c r="H2637" t="s">
        <v>13</v>
      </c>
      <c r="I2637" t="s">
        <v>13</v>
      </c>
      <c r="J2637" t="s">
        <v>16</v>
      </c>
      <c r="K2637" t="b">
        <v>0</v>
      </c>
      <c r="L2637">
        <v>2.0343002000008701</v>
      </c>
      <c r="M2637">
        <v>123.2338098</v>
      </c>
      <c r="N2637">
        <v>2</v>
      </c>
      <c r="O2637">
        <v>0.180759200000466</v>
      </c>
      <c r="P2637">
        <v>123.60104219999999</v>
      </c>
    </row>
    <row r="2638" spans="1:16" x14ac:dyDescent="0.3">
      <c r="A2638">
        <v>8</v>
      </c>
      <c r="B2638">
        <v>1</v>
      </c>
      <c r="C2638">
        <v>1</v>
      </c>
      <c r="D2638">
        <v>3</v>
      </c>
      <c r="E2638" t="s">
        <v>152</v>
      </c>
      <c r="F2638" t="s">
        <v>13</v>
      </c>
      <c r="G2638">
        <v>2</v>
      </c>
      <c r="H2638" t="s">
        <v>13</v>
      </c>
      <c r="I2638" t="s">
        <v>13</v>
      </c>
      <c r="J2638" t="s">
        <v>14</v>
      </c>
      <c r="K2638" t="b">
        <v>1</v>
      </c>
      <c r="L2638">
        <v>1.1083041999991099</v>
      </c>
      <c r="M2638">
        <v>125.224453300001</v>
      </c>
      <c r="N2638">
        <v>1</v>
      </c>
      <c r="O2638">
        <v>0.58782489999794096</v>
      </c>
      <c r="P2638">
        <v>125.952018</v>
      </c>
    </row>
    <row r="2639" spans="1:16" x14ac:dyDescent="0.3">
      <c r="A2639">
        <v>8</v>
      </c>
      <c r="B2639">
        <v>1</v>
      </c>
      <c r="C2639">
        <v>1</v>
      </c>
      <c r="D2639">
        <v>3</v>
      </c>
      <c r="E2639" t="s">
        <v>1054</v>
      </c>
      <c r="F2639">
        <v>1</v>
      </c>
      <c r="G2639">
        <v>2</v>
      </c>
      <c r="H2639">
        <v>1.9891095999992101</v>
      </c>
      <c r="I2639">
        <v>25.0005434999985</v>
      </c>
      <c r="J2639" t="s">
        <v>16</v>
      </c>
      <c r="K2639" t="b">
        <v>1</v>
      </c>
      <c r="L2639">
        <v>0.89961089999997101</v>
      </c>
      <c r="M2639">
        <v>127.365790800002</v>
      </c>
      <c r="N2639">
        <v>3</v>
      </c>
      <c r="O2639">
        <v>0.124601100000291</v>
      </c>
      <c r="P2639">
        <v>127.712727099999</v>
      </c>
    </row>
    <row r="2640" spans="1:16" x14ac:dyDescent="0.3">
      <c r="A2640">
        <v>8</v>
      </c>
      <c r="B2640">
        <v>1</v>
      </c>
      <c r="C2640">
        <v>1</v>
      </c>
      <c r="D2640">
        <v>3</v>
      </c>
      <c r="E2640" t="s">
        <v>1295</v>
      </c>
      <c r="F2640" t="s">
        <v>13</v>
      </c>
      <c r="G2640">
        <v>2</v>
      </c>
      <c r="H2640" t="s">
        <v>13</v>
      </c>
      <c r="I2640" t="s">
        <v>13</v>
      </c>
      <c r="J2640" t="s">
        <v>14</v>
      </c>
      <c r="K2640" t="b">
        <v>1</v>
      </c>
      <c r="L2640">
        <v>1.44022319999931</v>
      </c>
      <c r="M2640">
        <v>129.67298990000199</v>
      </c>
      <c r="N2640">
        <v>3</v>
      </c>
      <c r="O2640">
        <v>0.107318099999247</v>
      </c>
      <c r="P2640">
        <v>129.96750890000101</v>
      </c>
    </row>
    <row r="2641" spans="1:16" x14ac:dyDescent="0.3">
      <c r="A2641">
        <v>8</v>
      </c>
      <c r="B2641">
        <v>1</v>
      </c>
      <c r="C2641">
        <v>1</v>
      </c>
      <c r="D2641">
        <v>3</v>
      </c>
      <c r="E2641" t="s">
        <v>1309</v>
      </c>
      <c r="F2641">
        <v>1</v>
      </c>
      <c r="G2641">
        <v>2</v>
      </c>
      <c r="H2641">
        <v>1.9887264000026299</v>
      </c>
      <c r="I2641">
        <v>5.0001231999995097</v>
      </c>
      <c r="J2641" t="s">
        <v>16</v>
      </c>
      <c r="K2641" t="b">
        <v>1</v>
      </c>
      <c r="L2641">
        <v>1.98057450000124</v>
      </c>
      <c r="M2641">
        <v>132.46337960000201</v>
      </c>
      <c r="N2641">
        <v>1</v>
      </c>
      <c r="O2641">
        <v>0.21196270000291401</v>
      </c>
      <c r="P2641">
        <v>132.888185200001</v>
      </c>
    </row>
    <row r="2642" spans="1:16" x14ac:dyDescent="0.3">
      <c r="A2642">
        <v>8</v>
      </c>
      <c r="B2642">
        <v>2</v>
      </c>
      <c r="C2642">
        <v>0</v>
      </c>
      <c r="D2642">
        <v>1</v>
      </c>
      <c r="E2642" t="s">
        <v>1650</v>
      </c>
      <c r="F2642">
        <v>1</v>
      </c>
      <c r="G2642">
        <v>1</v>
      </c>
      <c r="H2642">
        <v>1.98265589999937</v>
      </c>
      <c r="I2642">
        <v>102.502610399999</v>
      </c>
      <c r="J2642" t="s">
        <v>14</v>
      </c>
      <c r="K2642" t="b">
        <v>0</v>
      </c>
      <c r="L2642">
        <v>3.4671347000003201</v>
      </c>
      <c r="M2642">
        <v>3.4672815999983899</v>
      </c>
      <c r="N2642">
        <v>2</v>
      </c>
      <c r="O2642">
        <v>1.2508533000000199</v>
      </c>
      <c r="P2642">
        <v>4.9284221000016304</v>
      </c>
    </row>
    <row r="2643" spans="1:16" x14ac:dyDescent="0.3">
      <c r="A2643">
        <v>8</v>
      </c>
      <c r="B2643">
        <v>2</v>
      </c>
      <c r="C2643">
        <v>0</v>
      </c>
      <c r="D2643">
        <v>1</v>
      </c>
      <c r="E2643" t="s">
        <v>290</v>
      </c>
      <c r="F2643">
        <v>1</v>
      </c>
      <c r="G2643">
        <v>1</v>
      </c>
      <c r="H2643">
        <v>1.98231809999925</v>
      </c>
      <c r="I2643">
        <v>85.0023011999983</v>
      </c>
      <c r="J2643" t="s">
        <v>16</v>
      </c>
      <c r="K2643" t="b">
        <v>1</v>
      </c>
      <c r="L2643">
        <v>2.21022470000025</v>
      </c>
      <c r="M2643">
        <v>7.6440105000001504</v>
      </c>
      <c r="N2643">
        <v>3</v>
      </c>
      <c r="O2643">
        <v>0.86329180000029704</v>
      </c>
      <c r="P2643">
        <v>8.6768400000000803</v>
      </c>
    </row>
    <row r="2644" spans="1:16" x14ac:dyDescent="0.3">
      <c r="A2644">
        <v>8</v>
      </c>
      <c r="B2644">
        <v>2</v>
      </c>
      <c r="C2644">
        <v>0</v>
      </c>
      <c r="D2644">
        <v>1</v>
      </c>
      <c r="E2644" t="s">
        <v>1278</v>
      </c>
      <c r="F2644">
        <v>1</v>
      </c>
      <c r="G2644">
        <v>1</v>
      </c>
      <c r="H2644">
        <v>1.98309510000036</v>
      </c>
      <c r="I2644">
        <v>125.0030668</v>
      </c>
      <c r="J2644" t="s">
        <v>16</v>
      </c>
      <c r="K2644" t="b">
        <v>1</v>
      </c>
      <c r="L2644">
        <v>2.06141510000089</v>
      </c>
      <c r="M2644">
        <v>11.2452976999994</v>
      </c>
      <c r="N2644">
        <v>3</v>
      </c>
      <c r="O2644">
        <v>0.80940360000022304</v>
      </c>
      <c r="P2644">
        <v>12.222862899998299</v>
      </c>
    </row>
    <row r="2645" spans="1:16" x14ac:dyDescent="0.3">
      <c r="A2645">
        <v>8</v>
      </c>
      <c r="B2645">
        <v>2</v>
      </c>
      <c r="C2645">
        <v>0</v>
      </c>
      <c r="D2645">
        <v>1</v>
      </c>
      <c r="E2645" t="s">
        <v>210</v>
      </c>
      <c r="F2645">
        <v>1</v>
      </c>
      <c r="G2645">
        <v>1</v>
      </c>
      <c r="H2645">
        <v>1.98346390000006</v>
      </c>
      <c r="I2645">
        <v>140.00335479999899</v>
      </c>
      <c r="J2645" t="s">
        <v>16</v>
      </c>
      <c r="K2645" t="b">
        <v>1</v>
      </c>
      <c r="L2645">
        <v>1.9208378999974201</v>
      </c>
      <c r="M2645">
        <v>14.654428199999501</v>
      </c>
      <c r="N2645">
        <v>2</v>
      </c>
      <c r="O2645">
        <v>0.31488750000062299</v>
      </c>
      <c r="P2645">
        <v>15.1604690999993</v>
      </c>
    </row>
    <row r="2646" spans="1:16" x14ac:dyDescent="0.3">
      <c r="A2646">
        <v>8</v>
      </c>
      <c r="B2646">
        <v>2</v>
      </c>
      <c r="C2646">
        <v>0</v>
      </c>
      <c r="D2646">
        <v>1</v>
      </c>
      <c r="E2646" t="s">
        <v>1584</v>
      </c>
      <c r="F2646" t="s">
        <v>13</v>
      </c>
      <c r="G2646">
        <v>1</v>
      </c>
      <c r="H2646" t="s">
        <v>13</v>
      </c>
      <c r="I2646" t="s">
        <v>13</v>
      </c>
      <c r="J2646" t="s">
        <v>14</v>
      </c>
      <c r="K2646" t="b">
        <v>1</v>
      </c>
      <c r="L2646">
        <v>1.53239430000031</v>
      </c>
      <c r="M2646">
        <v>17.199428299998502</v>
      </c>
      <c r="N2646">
        <v>2</v>
      </c>
      <c r="O2646">
        <v>2.7886689000006299</v>
      </c>
      <c r="P2646">
        <v>20.146064699998501</v>
      </c>
    </row>
    <row r="2647" spans="1:16" x14ac:dyDescent="0.3">
      <c r="A2647">
        <v>8</v>
      </c>
      <c r="B2647">
        <v>2</v>
      </c>
      <c r="C2647">
        <v>0</v>
      </c>
      <c r="D2647">
        <v>1</v>
      </c>
      <c r="E2647" t="s">
        <v>826</v>
      </c>
      <c r="F2647" t="s">
        <v>13</v>
      </c>
      <c r="G2647">
        <v>1</v>
      </c>
      <c r="H2647" t="s">
        <v>13</v>
      </c>
      <c r="I2647" t="s">
        <v>13</v>
      </c>
      <c r="J2647" t="s">
        <v>14</v>
      </c>
      <c r="K2647" t="b">
        <v>1</v>
      </c>
      <c r="L2647">
        <v>1.34145250000074</v>
      </c>
      <c r="M2647">
        <v>22.0082446000015</v>
      </c>
      <c r="N2647">
        <v>3</v>
      </c>
      <c r="O2647">
        <v>3.79527329999837</v>
      </c>
      <c r="P2647">
        <v>26.104662499998099</v>
      </c>
    </row>
    <row r="2648" spans="1:16" x14ac:dyDescent="0.3">
      <c r="A2648">
        <v>8</v>
      </c>
      <c r="B2648">
        <v>2</v>
      </c>
      <c r="C2648">
        <v>0</v>
      </c>
      <c r="D2648">
        <v>1</v>
      </c>
      <c r="E2648" t="s">
        <v>1651</v>
      </c>
      <c r="F2648">
        <v>1</v>
      </c>
      <c r="G2648">
        <v>1</v>
      </c>
      <c r="H2648">
        <v>1.9811352999968199</v>
      </c>
      <c r="I2648">
        <v>40.0013897999997</v>
      </c>
      <c r="J2648" t="s">
        <v>14</v>
      </c>
      <c r="K2648" t="b">
        <v>0</v>
      </c>
      <c r="L2648">
        <v>4.7275521000010503</v>
      </c>
      <c r="M2648">
        <v>31.344431099998499</v>
      </c>
      <c r="N2648">
        <v>1</v>
      </c>
      <c r="O2648">
        <v>1.17293630000131</v>
      </c>
      <c r="P2648">
        <v>32.730354600000297</v>
      </c>
    </row>
    <row r="2649" spans="1:16" x14ac:dyDescent="0.3">
      <c r="A2649">
        <v>8</v>
      </c>
      <c r="B2649">
        <v>2</v>
      </c>
      <c r="C2649">
        <v>0</v>
      </c>
      <c r="D2649">
        <v>1</v>
      </c>
      <c r="E2649" t="s">
        <v>792</v>
      </c>
      <c r="F2649">
        <v>1</v>
      </c>
      <c r="G2649">
        <v>1</v>
      </c>
      <c r="H2649">
        <v>1.98197930000242</v>
      </c>
      <c r="I2649">
        <v>70.002002900000704</v>
      </c>
      <c r="J2649" t="s">
        <v>14</v>
      </c>
      <c r="K2649" t="b">
        <v>0</v>
      </c>
      <c r="L2649">
        <v>2.5500157999995299</v>
      </c>
      <c r="M2649">
        <v>35.8001798000005</v>
      </c>
      <c r="N2649">
        <v>2</v>
      </c>
      <c r="O2649">
        <v>0.40399149999939299</v>
      </c>
      <c r="P2649">
        <v>36.425387600000299</v>
      </c>
    </row>
    <row r="2650" spans="1:16" x14ac:dyDescent="0.3">
      <c r="A2650">
        <v>8</v>
      </c>
      <c r="B2650">
        <v>2</v>
      </c>
      <c r="C2650">
        <v>0</v>
      </c>
      <c r="D2650">
        <v>1</v>
      </c>
      <c r="E2650" t="s">
        <v>1652</v>
      </c>
      <c r="F2650" t="s">
        <v>13</v>
      </c>
      <c r="G2650">
        <v>1</v>
      </c>
      <c r="H2650" t="s">
        <v>13</v>
      </c>
      <c r="I2650" t="s">
        <v>13</v>
      </c>
      <c r="J2650" t="s">
        <v>14</v>
      </c>
      <c r="K2650" t="b">
        <v>1</v>
      </c>
      <c r="L2650">
        <v>2.2023972999995798</v>
      </c>
      <c r="M2650">
        <v>39.136179199998899</v>
      </c>
      <c r="N2650">
        <v>1</v>
      </c>
      <c r="O2650">
        <v>0.87938149999899895</v>
      </c>
      <c r="P2650">
        <v>40.252800099999199</v>
      </c>
    </row>
    <row r="2651" spans="1:16" x14ac:dyDescent="0.3">
      <c r="A2651">
        <v>8</v>
      </c>
      <c r="B2651">
        <v>2</v>
      </c>
      <c r="C2651">
        <v>0</v>
      </c>
      <c r="D2651">
        <v>1</v>
      </c>
      <c r="E2651" t="s">
        <v>886</v>
      </c>
      <c r="F2651">
        <v>1</v>
      </c>
      <c r="G2651">
        <v>1</v>
      </c>
      <c r="H2651">
        <v>1.9808749000003401</v>
      </c>
      <c r="I2651">
        <v>20.001048199999801</v>
      </c>
      <c r="J2651" t="s">
        <v>16</v>
      </c>
      <c r="K2651" t="b">
        <v>1</v>
      </c>
      <c r="L2651">
        <v>1.30567390000215</v>
      </c>
      <c r="M2651">
        <v>42.072588499999299</v>
      </c>
      <c r="N2651">
        <v>3</v>
      </c>
      <c r="O2651">
        <v>0.29926010000053799</v>
      </c>
      <c r="P2651">
        <v>42.584711799998303</v>
      </c>
    </row>
    <row r="2652" spans="1:16" x14ac:dyDescent="0.3">
      <c r="A2652">
        <v>8</v>
      </c>
      <c r="B2652">
        <v>2</v>
      </c>
      <c r="C2652">
        <v>0</v>
      </c>
      <c r="D2652">
        <v>1</v>
      </c>
      <c r="E2652" t="s">
        <v>1372</v>
      </c>
      <c r="F2652">
        <v>1</v>
      </c>
      <c r="G2652">
        <v>1</v>
      </c>
      <c r="H2652">
        <v>1.98218689999703</v>
      </c>
      <c r="I2652">
        <v>80.002206699999107</v>
      </c>
      <c r="J2652" t="s">
        <v>16</v>
      </c>
      <c r="K2652" t="b">
        <v>1</v>
      </c>
      <c r="L2652">
        <v>1.03469350000159</v>
      </c>
      <c r="M2652">
        <v>44.134745899998997</v>
      </c>
      <c r="N2652">
        <v>3</v>
      </c>
      <c r="O2652">
        <v>0.28098870000030701</v>
      </c>
      <c r="P2652">
        <v>44.6863726000011</v>
      </c>
    </row>
    <row r="2653" spans="1:16" x14ac:dyDescent="0.3">
      <c r="A2653">
        <v>8</v>
      </c>
      <c r="B2653">
        <v>2</v>
      </c>
      <c r="C2653">
        <v>0</v>
      </c>
      <c r="D2653">
        <v>1</v>
      </c>
      <c r="E2653" t="s">
        <v>1518</v>
      </c>
      <c r="F2653" t="s">
        <v>13</v>
      </c>
      <c r="G2653">
        <v>1</v>
      </c>
      <c r="H2653" t="s">
        <v>13</v>
      </c>
      <c r="I2653" t="s">
        <v>13</v>
      </c>
      <c r="J2653" t="s">
        <v>14</v>
      </c>
      <c r="K2653" t="b">
        <v>1</v>
      </c>
      <c r="L2653">
        <v>2.0784730999985199</v>
      </c>
      <c r="M2653">
        <v>47.278722800001603</v>
      </c>
      <c r="N2653">
        <v>2</v>
      </c>
      <c r="O2653">
        <v>0.60050009999758902</v>
      </c>
      <c r="P2653">
        <v>48.0538450999993</v>
      </c>
    </row>
    <row r="2654" spans="1:16" x14ac:dyDescent="0.3">
      <c r="A2654">
        <v>8</v>
      </c>
      <c r="B2654">
        <v>2</v>
      </c>
      <c r="C2654">
        <v>0</v>
      </c>
      <c r="D2654">
        <v>1</v>
      </c>
      <c r="E2654" t="s">
        <v>553</v>
      </c>
      <c r="F2654" t="s">
        <v>13</v>
      </c>
      <c r="G2654">
        <v>1</v>
      </c>
      <c r="H2654" t="s">
        <v>13</v>
      </c>
      <c r="I2654" t="s">
        <v>13</v>
      </c>
      <c r="J2654" t="s">
        <v>14</v>
      </c>
      <c r="K2654" t="b">
        <v>1</v>
      </c>
      <c r="L2654">
        <v>2.4634604999991998</v>
      </c>
      <c r="M2654">
        <v>51.030357399999097</v>
      </c>
      <c r="N2654">
        <v>1</v>
      </c>
      <c r="O2654">
        <v>0.457744800001819</v>
      </c>
      <c r="P2654">
        <v>51.7030687000006</v>
      </c>
    </row>
    <row r="2655" spans="1:16" x14ac:dyDescent="0.3">
      <c r="A2655">
        <v>8</v>
      </c>
      <c r="B2655">
        <v>2</v>
      </c>
      <c r="C2655">
        <v>0</v>
      </c>
      <c r="D2655">
        <v>1</v>
      </c>
      <c r="E2655" t="s">
        <v>1207</v>
      </c>
      <c r="F2655">
        <v>1</v>
      </c>
      <c r="G2655">
        <v>1</v>
      </c>
      <c r="H2655">
        <v>1.9826914999976</v>
      </c>
      <c r="I2655">
        <v>105.002654700002</v>
      </c>
      <c r="J2655" t="s">
        <v>16</v>
      </c>
      <c r="K2655" t="b">
        <v>1</v>
      </c>
      <c r="L2655">
        <v>1.9779148999987199</v>
      </c>
      <c r="M2655">
        <v>54.194711799998899</v>
      </c>
      <c r="N2655">
        <v>2</v>
      </c>
      <c r="O2655">
        <v>0.79478740000195103</v>
      </c>
      <c r="P2655">
        <v>55.208547499998502</v>
      </c>
    </row>
    <row r="2656" spans="1:16" x14ac:dyDescent="0.3">
      <c r="A2656">
        <v>8</v>
      </c>
      <c r="B2656">
        <v>2</v>
      </c>
      <c r="C2656">
        <v>0</v>
      </c>
      <c r="D2656">
        <v>1</v>
      </c>
      <c r="E2656" t="s">
        <v>532</v>
      </c>
      <c r="F2656" t="s">
        <v>13</v>
      </c>
      <c r="G2656">
        <v>1</v>
      </c>
      <c r="H2656" t="s">
        <v>13</v>
      </c>
      <c r="I2656" t="s">
        <v>13</v>
      </c>
      <c r="J2656" t="s">
        <v>14</v>
      </c>
      <c r="K2656" t="b">
        <v>1</v>
      </c>
      <c r="L2656">
        <v>1.1154693999997101</v>
      </c>
      <c r="M2656">
        <v>56.832188000000301</v>
      </c>
      <c r="N2656">
        <v>1</v>
      </c>
      <c r="O2656">
        <v>0.40926439999748299</v>
      </c>
      <c r="P2656">
        <v>57.430766099998401</v>
      </c>
    </row>
    <row r="2657" spans="1:16" x14ac:dyDescent="0.3">
      <c r="A2657">
        <v>8</v>
      </c>
      <c r="B2657">
        <v>2</v>
      </c>
      <c r="C2657">
        <v>0</v>
      </c>
      <c r="D2657">
        <v>1</v>
      </c>
      <c r="E2657" t="s">
        <v>994</v>
      </c>
      <c r="F2657">
        <v>1</v>
      </c>
      <c r="G2657">
        <v>1</v>
      </c>
      <c r="H2657">
        <v>1.9831214000005299</v>
      </c>
      <c r="I2657">
        <v>122.50300530000101</v>
      </c>
      <c r="J2657" t="s">
        <v>16</v>
      </c>
      <c r="K2657" t="b">
        <v>1</v>
      </c>
      <c r="L2657">
        <v>2.8671596000021999</v>
      </c>
      <c r="M2657">
        <v>60.817250299998697</v>
      </c>
      <c r="N2657">
        <v>3</v>
      </c>
      <c r="O2657">
        <v>0.193510200002493</v>
      </c>
      <c r="P2657">
        <v>61.254890799999004</v>
      </c>
    </row>
    <row r="2658" spans="1:16" x14ac:dyDescent="0.3">
      <c r="A2658">
        <v>8</v>
      </c>
      <c r="B2658">
        <v>2</v>
      </c>
      <c r="C2658">
        <v>0</v>
      </c>
      <c r="D2658">
        <v>1</v>
      </c>
      <c r="E2658" t="s">
        <v>1653</v>
      </c>
      <c r="F2658" t="s">
        <v>13</v>
      </c>
      <c r="G2658">
        <v>1</v>
      </c>
      <c r="H2658" t="s">
        <v>13</v>
      </c>
      <c r="I2658" t="s">
        <v>13</v>
      </c>
      <c r="J2658" t="s">
        <v>14</v>
      </c>
      <c r="K2658" t="b">
        <v>1</v>
      </c>
      <c r="L2658">
        <v>1.4316408000013301</v>
      </c>
      <c r="M2658">
        <v>63.198315400000901</v>
      </c>
      <c r="N2658">
        <v>3</v>
      </c>
      <c r="O2658">
        <v>2.3995749000023401</v>
      </c>
      <c r="P2658">
        <v>65.820855900001305</v>
      </c>
    </row>
    <row r="2659" spans="1:16" x14ac:dyDescent="0.3">
      <c r="A2659">
        <v>8</v>
      </c>
      <c r="B2659">
        <v>2</v>
      </c>
      <c r="C2659">
        <v>0</v>
      </c>
      <c r="D2659">
        <v>1</v>
      </c>
      <c r="E2659" t="s">
        <v>185</v>
      </c>
      <c r="F2659" t="s">
        <v>13</v>
      </c>
      <c r="G2659">
        <v>1</v>
      </c>
      <c r="H2659" t="s">
        <v>13</v>
      </c>
      <c r="I2659" t="s">
        <v>13</v>
      </c>
      <c r="J2659" t="s">
        <v>14</v>
      </c>
      <c r="K2659" t="b">
        <v>1</v>
      </c>
      <c r="L2659">
        <v>2.48385299999791</v>
      </c>
      <c r="M2659">
        <v>68.817329199999193</v>
      </c>
      <c r="N2659">
        <v>3</v>
      </c>
      <c r="O2659">
        <v>0.70352529999945601</v>
      </c>
      <c r="P2659">
        <v>69.764924200000706</v>
      </c>
    </row>
    <row r="2660" spans="1:16" x14ac:dyDescent="0.3">
      <c r="A2660">
        <v>8</v>
      </c>
      <c r="B2660">
        <v>2</v>
      </c>
      <c r="C2660">
        <v>0</v>
      </c>
      <c r="D2660">
        <v>1</v>
      </c>
      <c r="E2660" t="s">
        <v>431</v>
      </c>
      <c r="F2660">
        <v>1</v>
      </c>
      <c r="G2660">
        <v>1</v>
      </c>
      <c r="H2660">
        <v>1.9820431999978601</v>
      </c>
      <c r="I2660">
        <v>72.502040800001893</v>
      </c>
      <c r="J2660" t="s">
        <v>16</v>
      </c>
      <c r="K2660" t="b">
        <v>1</v>
      </c>
      <c r="L2660">
        <v>1.33948800000144</v>
      </c>
      <c r="M2660">
        <v>71.622882399999099</v>
      </c>
      <c r="N2660">
        <v>2</v>
      </c>
      <c r="O2660">
        <v>0.314110000002984</v>
      </c>
      <c r="P2660">
        <v>72.135391100000604</v>
      </c>
    </row>
    <row r="2661" spans="1:16" x14ac:dyDescent="0.3">
      <c r="A2661">
        <v>8</v>
      </c>
      <c r="B2661">
        <v>2</v>
      </c>
      <c r="C2661">
        <v>0</v>
      </c>
      <c r="D2661">
        <v>1</v>
      </c>
      <c r="E2661" t="s">
        <v>1196</v>
      </c>
      <c r="F2661">
        <v>1</v>
      </c>
      <c r="G2661">
        <v>1</v>
      </c>
      <c r="H2661">
        <v>1.98305100000289</v>
      </c>
      <c r="I2661">
        <v>117.502918999999</v>
      </c>
      <c r="J2661" t="s">
        <v>16</v>
      </c>
      <c r="K2661" t="b">
        <v>1</v>
      </c>
      <c r="L2661">
        <v>1.4799502000023499</v>
      </c>
      <c r="M2661">
        <v>74.129962700000803</v>
      </c>
      <c r="N2661">
        <v>3</v>
      </c>
      <c r="O2661">
        <v>0.25765269999828899</v>
      </c>
      <c r="P2661">
        <v>74.599035200000799</v>
      </c>
    </row>
    <row r="2662" spans="1:16" x14ac:dyDescent="0.3">
      <c r="A2662">
        <v>8</v>
      </c>
      <c r="B2662">
        <v>2</v>
      </c>
      <c r="C2662">
        <v>0</v>
      </c>
      <c r="D2662">
        <v>1</v>
      </c>
      <c r="E2662" t="s">
        <v>103</v>
      </c>
      <c r="F2662">
        <v>1</v>
      </c>
      <c r="G2662">
        <v>1</v>
      </c>
      <c r="H2662">
        <v>1.98216959999991</v>
      </c>
      <c r="I2662">
        <v>77.502155300000595</v>
      </c>
      <c r="J2662" t="s">
        <v>16</v>
      </c>
      <c r="K2662" t="b">
        <v>1</v>
      </c>
      <c r="L2662">
        <v>2.3469359999981001</v>
      </c>
      <c r="M2662">
        <v>77.463650199999407</v>
      </c>
      <c r="N2662">
        <v>2</v>
      </c>
      <c r="O2662">
        <v>1.04917840000053</v>
      </c>
      <c r="P2662">
        <v>78.766567099999506</v>
      </c>
    </row>
    <row r="2663" spans="1:16" x14ac:dyDescent="0.3">
      <c r="A2663">
        <v>8</v>
      </c>
      <c r="B2663">
        <v>2</v>
      </c>
      <c r="C2663">
        <v>0</v>
      </c>
      <c r="D2663">
        <v>1</v>
      </c>
      <c r="E2663" t="s">
        <v>472</v>
      </c>
      <c r="F2663">
        <v>1</v>
      </c>
      <c r="G2663">
        <v>1</v>
      </c>
      <c r="H2663">
        <v>1.98125989999971</v>
      </c>
      <c r="I2663">
        <v>42.501462799998997</v>
      </c>
      <c r="J2663" t="s">
        <v>14</v>
      </c>
      <c r="K2663" t="b">
        <v>0</v>
      </c>
      <c r="L2663">
        <v>1.1394952000009699</v>
      </c>
      <c r="M2663">
        <v>80.422886000000304</v>
      </c>
      <c r="N2663">
        <v>3</v>
      </c>
      <c r="O2663">
        <v>0.25701639999897502</v>
      </c>
      <c r="P2663">
        <v>80.894343100000697</v>
      </c>
    </row>
    <row r="2664" spans="1:16" x14ac:dyDescent="0.3">
      <c r="A2664">
        <v>8</v>
      </c>
      <c r="B2664">
        <v>2</v>
      </c>
      <c r="C2664">
        <v>0</v>
      </c>
      <c r="D2664">
        <v>1</v>
      </c>
      <c r="E2664" t="s">
        <v>1654</v>
      </c>
      <c r="F2664" t="s">
        <v>13</v>
      </c>
      <c r="G2664">
        <v>1</v>
      </c>
      <c r="H2664" t="s">
        <v>13</v>
      </c>
      <c r="I2664" t="s">
        <v>13</v>
      </c>
      <c r="J2664" t="s">
        <v>14</v>
      </c>
      <c r="K2664" t="b">
        <v>1</v>
      </c>
      <c r="L2664">
        <v>1.4167114999982</v>
      </c>
      <c r="M2664">
        <v>82.816741300000999</v>
      </c>
      <c r="N2664">
        <v>1</v>
      </c>
      <c r="O2664">
        <v>0.46166340000127098</v>
      </c>
      <c r="P2664">
        <v>83.491034599999693</v>
      </c>
    </row>
    <row r="2665" spans="1:16" x14ac:dyDescent="0.3">
      <c r="A2665">
        <v>8</v>
      </c>
      <c r="B2665">
        <v>2</v>
      </c>
      <c r="C2665">
        <v>0</v>
      </c>
      <c r="D2665">
        <v>1</v>
      </c>
      <c r="E2665" t="s">
        <v>866</v>
      </c>
      <c r="F2665" t="s">
        <v>13</v>
      </c>
      <c r="G2665">
        <v>1</v>
      </c>
      <c r="H2665" t="s">
        <v>13</v>
      </c>
      <c r="I2665" t="s">
        <v>13</v>
      </c>
      <c r="J2665" t="s">
        <v>14</v>
      </c>
      <c r="K2665" t="b">
        <v>1</v>
      </c>
      <c r="L2665">
        <v>4.4338145000001496</v>
      </c>
      <c r="M2665">
        <v>88.433788599999403</v>
      </c>
      <c r="N2665">
        <v>1</v>
      </c>
      <c r="O2665">
        <v>0.27674609999667199</v>
      </c>
      <c r="P2665">
        <v>88.922137300000003</v>
      </c>
    </row>
    <row r="2666" spans="1:16" x14ac:dyDescent="0.3">
      <c r="A2666">
        <v>8</v>
      </c>
      <c r="B2666">
        <v>2</v>
      </c>
      <c r="C2666">
        <v>0</v>
      </c>
      <c r="D2666">
        <v>1</v>
      </c>
      <c r="E2666" t="s">
        <v>776</v>
      </c>
      <c r="F2666">
        <v>1</v>
      </c>
      <c r="G2666">
        <v>1</v>
      </c>
      <c r="H2666">
        <v>1.9806543000013299</v>
      </c>
      <c r="I2666">
        <v>15.0009295999989</v>
      </c>
      <c r="J2666" t="s">
        <v>16</v>
      </c>
      <c r="K2666" t="b">
        <v>1</v>
      </c>
      <c r="L2666">
        <v>1.2295411000013701</v>
      </c>
      <c r="M2666">
        <v>90.662834300001094</v>
      </c>
      <c r="N2666">
        <v>2</v>
      </c>
      <c r="O2666">
        <v>0.26778470000135701</v>
      </c>
      <c r="P2666">
        <v>91.129131699999604</v>
      </c>
    </row>
    <row r="2667" spans="1:16" x14ac:dyDescent="0.3">
      <c r="A2667">
        <v>8</v>
      </c>
      <c r="B2667">
        <v>2</v>
      </c>
      <c r="C2667">
        <v>0</v>
      </c>
      <c r="D2667">
        <v>1</v>
      </c>
      <c r="E2667" t="s">
        <v>1005</v>
      </c>
      <c r="F2667">
        <v>1</v>
      </c>
      <c r="G2667">
        <v>1</v>
      </c>
      <c r="H2667">
        <v>1.9825319999981701</v>
      </c>
      <c r="I2667">
        <v>95.002470399998899</v>
      </c>
      <c r="J2667" t="s">
        <v>16</v>
      </c>
      <c r="K2667" t="b">
        <v>1</v>
      </c>
      <c r="L2667">
        <v>1.28075570000146</v>
      </c>
      <c r="M2667">
        <v>92.930728899998897</v>
      </c>
      <c r="N2667">
        <v>3</v>
      </c>
      <c r="O2667">
        <v>0.220828800000163</v>
      </c>
      <c r="P2667">
        <v>93.410198699999498</v>
      </c>
    </row>
    <row r="2668" spans="1:16" x14ac:dyDescent="0.3">
      <c r="A2668">
        <v>8</v>
      </c>
      <c r="B2668">
        <v>2</v>
      </c>
      <c r="C2668">
        <v>0</v>
      </c>
      <c r="D2668">
        <v>1</v>
      </c>
      <c r="E2668" t="s">
        <v>1655</v>
      </c>
      <c r="F2668" t="s">
        <v>13</v>
      </c>
      <c r="G2668">
        <v>1</v>
      </c>
      <c r="H2668" t="s">
        <v>13</v>
      </c>
      <c r="I2668" t="s">
        <v>13</v>
      </c>
      <c r="J2668" t="s">
        <v>14</v>
      </c>
      <c r="K2668" t="b">
        <v>1</v>
      </c>
      <c r="L2668">
        <v>0.96480579999842997</v>
      </c>
      <c r="M2668">
        <v>94.883919100000597</v>
      </c>
      <c r="N2668">
        <v>1</v>
      </c>
      <c r="O2668">
        <v>0.93894059999729496</v>
      </c>
      <c r="P2668">
        <v>96.056298499999698</v>
      </c>
    </row>
    <row r="2669" spans="1:16" x14ac:dyDescent="0.3">
      <c r="A2669">
        <v>8</v>
      </c>
      <c r="B2669">
        <v>2</v>
      </c>
      <c r="C2669">
        <v>0</v>
      </c>
      <c r="D2669">
        <v>1</v>
      </c>
      <c r="E2669" t="s">
        <v>1656</v>
      </c>
      <c r="F2669">
        <v>1</v>
      </c>
      <c r="G2669">
        <v>1</v>
      </c>
      <c r="H2669">
        <v>1.9818765999989401</v>
      </c>
      <c r="I2669">
        <v>67.501960400000797</v>
      </c>
      <c r="J2669" t="s">
        <v>14</v>
      </c>
      <c r="K2669" t="b">
        <v>0</v>
      </c>
      <c r="L2669">
        <v>1.28010089999952</v>
      </c>
      <c r="M2669">
        <v>97.846852300001103</v>
      </c>
      <c r="N2669">
        <v>1</v>
      </c>
      <c r="O2669">
        <v>0.29172309999921697</v>
      </c>
      <c r="P2669">
        <v>98.329040399999897</v>
      </c>
    </row>
    <row r="2670" spans="1:16" x14ac:dyDescent="0.3">
      <c r="A2670">
        <v>8</v>
      </c>
      <c r="B2670">
        <v>2</v>
      </c>
      <c r="C2670">
        <v>0</v>
      </c>
      <c r="D2670">
        <v>1</v>
      </c>
      <c r="E2670" t="s">
        <v>1043</v>
      </c>
      <c r="F2670" t="s">
        <v>13</v>
      </c>
      <c r="G2670">
        <v>1</v>
      </c>
      <c r="H2670" t="s">
        <v>13</v>
      </c>
      <c r="I2670" t="s">
        <v>13</v>
      </c>
      <c r="J2670" t="s">
        <v>14</v>
      </c>
      <c r="K2670" t="b">
        <v>1</v>
      </c>
      <c r="L2670">
        <v>2.62892640000064</v>
      </c>
      <c r="M2670">
        <v>101.47893059999799</v>
      </c>
      <c r="N2670">
        <v>2</v>
      </c>
      <c r="O2670">
        <v>0.28004549999968698</v>
      </c>
      <c r="P2670">
        <v>101.9893572</v>
      </c>
    </row>
    <row r="2671" spans="1:16" x14ac:dyDescent="0.3">
      <c r="A2671">
        <v>8</v>
      </c>
      <c r="B2671">
        <v>2</v>
      </c>
      <c r="C2671">
        <v>0</v>
      </c>
      <c r="D2671">
        <v>1</v>
      </c>
      <c r="E2671" t="s">
        <v>873</v>
      </c>
      <c r="F2671" t="s">
        <v>13</v>
      </c>
      <c r="G2671">
        <v>1</v>
      </c>
      <c r="H2671" t="s">
        <v>13</v>
      </c>
      <c r="I2671" t="s">
        <v>13</v>
      </c>
      <c r="J2671" t="s">
        <v>14</v>
      </c>
      <c r="K2671" t="b">
        <v>1</v>
      </c>
      <c r="L2671">
        <v>2.9599460000026698</v>
      </c>
      <c r="M2671">
        <v>105.459886600001</v>
      </c>
      <c r="N2671">
        <v>2</v>
      </c>
      <c r="O2671">
        <v>0.18713949999801099</v>
      </c>
      <c r="P2671">
        <v>105.7924914</v>
      </c>
    </row>
    <row r="2672" spans="1:16" x14ac:dyDescent="0.3">
      <c r="A2672">
        <v>8</v>
      </c>
      <c r="B2672">
        <v>2</v>
      </c>
      <c r="C2672">
        <v>0</v>
      </c>
      <c r="D2672">
        <v>1</v>
      </c>
      <c r="E2672" t="s">
        <v>1657</v>
      </c>
      <c r="F2672">
        <v>1</v>
      </c>
      <c r="G2672">
        <v>1</v>
      </c>
      <c r="H2672">
        <v>1.98238839999976</v>
      </c>
      <c r="I2672">
        <v>87.502340800001605</v>
      </c>
      <c r="J2672" t="s">
        <v>16</v>
      </c>
      <c r="K2672" t="b">
        <v>1</v>
      </c>
      <c r="L2672">
        <v>1.6420870999973001</v>
      </c>
      <c r="M2672">
        <v>107.942402199998</v>
      </c>
      <c r="N2672">
        <v>1</v>
      </c>
      <c r="O2672">
        <v>0.113779800001794</v>
      </c>
      <c r="P2672">
        <v>108.319225200001</v>
      </c>
    </row>
    <row r="2673" spans="1:16" x14ac:dyDescent="0.3">
      <c r="A2673">
        <v>8</v>
      </c>
      <c r="B2673">
        <v>2</v>
      </c>
      <c r="C2673">
        <v>0</v>
      </c>
      <c r="D2673">
        <v>1</v>
      </c>
      <c r="E2673" t="s">
        <v>1658</v>
      </c>
      <c r="F2673">
        <v>1</v>
      </c>
      <c r="G2673">
        <v>1</v>
      </c>
      <c r="H2673">
        <v>1.9824590999996901</v>
      </c>
      <c r="I2673">
        <v>90.002406799998397</v>
      </c>
      <c r="J2673" t="s">
        <v>16</v>
      </c>
      <c r="K2673" t="b">
        <v>1</v>
      </c>
      <c r="L2673">
        <v>1.3688423000021399</v>
      </c>
      <c r="M2673">
        <v>110.202052699999</v>
      </c>
      <c r="N2673">
        <v>3</v>
      </c>
      <c r="O2673">
        <v>0.26514469999892798</v>
      </c>
      <c r="P2673">
        <v>110.6306993</v>
      </c>
    </row>
    <row r="2674" spans="1:16" x14ac:dyDescent="0.3">
      <c r="A2674">
        <v>8</v>
      </c>
      <c r="B2674">
        <v>2</v>
      </c>
      <c r="C2674">
        <v>0</v>
      </c>
      <c r="D2674">
        <v>1</v>
      </c>
      <c r="E2674" t="s">
        <v>547</v>
      </c>
      <c r="F2674">
        <v>1</v>
      </c>
      <c r="G2674">
        <v>1</v>
      </c>
      <c r="H2674">
        <v>1.9800321000002401</v>
      </c>
      <c r="I2674">
        <v>2.5004001000015701</v>
      </c>
      <c r="J2674" t="s">
        <v>16</v>
      </c>
      <c r="K2674" t="b">
        <v>1</v>
      </c>
      <c r="L2674">
        <v>1.4659253000027099</v>
      </c>
      <c r="M2674">
        <v>112.615814100001</v>
      </c>
      <c r="N2674">
        <v>1</v>
      </c>
      <c r="O2674">
        <v>0.25170670000079598</v>
      </c>
      <c r="P2674">
        <v>113.081064900001</v>
      </c>
    </row>
    <row r="2675" spans="1:16" x14ac:dyDescent="0.3">
      <c r="A2675">
        <v>8</v>
      </c>
      <c r="B2675">
        <v>2</v>
      </c>
      <c r="C2675">
        <v>0</v>
      </c>
      <c r="D2675">
        <v>1</v>
      </c>
      <c r="E2675" t="s">
        <v>1190</v>
      </c>
      <c r="F2675">
        <v>1</v>
      </c>
      <c r="G2675">
        <v>1</v>
      </c>
      <c r="H2675">
        <v>1.9825843000035099</v>
      </c>
      <c r="I2675">
        <v>100.002548200002</v>
      </c>
      <c r="J2675" t="s">
        <v>16</v>
      </c>
      <c r="K2675" t="b">
        <v>1</v>
      </c>
      <c r="L2675">
        <v>2.2815964000001299</v>
      </c>
      <c r="M2675">
        <v>115.881520499999</v>
      </c>
      <c r="N2675">
        <v>3</v>
      </c>
      <c r="O2675">
        <v>0.26526460000241098</v>
      </c>
      <c r="P2675">
        <v>116.358601399999</v>
      </c>
    </row>
    <row r="2676" spans="1:16" x14ac:dyDescent="0.3">
      <c r="A2676">
        <v>8</v>
      </c>
      <c r="B2676">
        <v>2</v>
      </c>
      <c r="C2676">
        <v>0</v>
      </c>
      <c r="D2676">
        <v>1</v>
      </c>
      <c r="E2676" t="s">
        <v>701</v>
      </c>
      <c r="F2676">
        <v>1</v>
      </c>
      <c r="G2676">
        <v>1</v>
      </c>
      <c r="H2676">
        <v>1.9804995000013199</v>
      </c>
      <c r="I2676">
        <v>7.5008060000000096</v>
      </c>
      <c r="J2676" t="s">
        <v>14</v>
      </c>
      <c r="K2676" t="b">
        <v>0</v>
      </c>
      <c r="L2676">
        <v>1.4202221999985301</v>
      </c>
      <c r="M2676">
        <v>118.28675550000099</v>
      </c>
      <c r="N2676">
        <v>1</v>
      </c>
      <c r="O2676">
        <v>0.20959899999797901</v>
      </c>
      <c r="P2676">
        <v>118.638859300001</v>
      </c>
    </row>
    <row r="2677" spans="1:16" x14ac:dyDescent="0.3">
      <c r="A2677">
        <v>8</v>
      </c>
      <c r="B2677">
        <v>2</v>
      </c>
      <c r="C2677">
        <v>0</v>
      </c>
      <c r="D2677">
        <v>1</v>
      </c>
      <c r="E2677" t="s">
        <v>1659</v>
      </c>
      <c r="F2677" t="s">
        <v>13</v>
      </c>
      <c r="G2677">
        <v>1</v>
      </c>
      <c r="H2677" t="s">
        <v>13</v>
      </c>
      <c r="I2677" t="s">
        <v>13</v>
      </c>
      <c r="J2677" t="s">
        <v>14</v>
      </c>
      <c r="K2677" t="b">
        <v>1</v>
      </c>
      <c r="L2677">
        <v>1.18102829999771</v>
      </c>
      <c r="M2677">
        <v>120.330842399999</v>
      </c>
      <c r="N2677">
        <v>2</v>
      </c>
      <c r="O2677">
        <v>0.29086119999919902</v>
      </c>
      <c r="P2677">
        <v>120.776201600002</v>
      </c>
    </row>
    <row r="2678" spans="1:16" x14ac:dyDescent="0.3">
      <c r="A2678">
        <v>8</v>
      </c>
      <c r="B2678">
        <v>2</v>
      </c>
      <c r="C2678">
        <v>0</v>
      </c>
      <c r="D2678">
        <v>1</v>
      </c>
      <c r="E2678" t="s">
        <v>239</v>
      </c>
      <c r="F2678" t="s">
        <v>13</v>
      </c>
      <c r="G2678">
        <v>1</v>
      </c>
      <c r="H2678" t="s">
        <v>13</v>
      </c>
      <c r="I2678" t="s">
        <v>13</v>
      </c>
      <c r="J2678" t="s">
        <v>14</v>
      </c>
      <c r="K2678" t="b">
        <v>1</v>
      </c>
      <c r="L2678">
        <v>2.3560773000026498</v>
      </c>
      <c r="M2678">
        <v>123.64174600000101</v>
      </c>
      <c r="N2678">
        <v>2</v>
      </c>
      <c r="O2678">
        <v>0.109625700002653</v>
      </c>
      <c r="P2678">
        <v>123.914931300002</v>
      </c>
    </row>
    <row r="2679" spans="1:16" x14ac:dyDescent="0.3">
      <c r="A2679">
        <v>8</v>
      </c>
      <c r="B2679">
        <v>2</v>
      </c>
      <c r="C2679">
        <v>0</v>
      </c>
      <c r="D2679">
        <v>1</v>
      </c>
      <c r="E2679" t="s">
        <v>1236</v>
      </c>
      <c r="F2679" t="s">
        <v>13</v>
      </c>
      <c r="G2679">
        <v>1</v>
      </c>
      <c r="H2679" t="s">
        <v>13</v>
      </c>
      <c r="I2679" t="s">
        <v>13</v>
      </c>
      <c r="J2679" t="s">
        <v>14</v>
      </c>
      <c r="K2679" t="b">
        <v>1</v>
      </c>
      <c r="L2679">
        <v>1.1358612000003601</v>
      </c>
      <c r="M2679">
        <v>125.5691272</v>
      </c>
      <c r="N2679">
        <v>3</v>
      </c>
      <c r="O2679">
        <v>0.27310420000139901</v>
      </c>
      <c r="P2679">
        <v>126.070463</v>
      </c>
    </row>
    <row r="2680" spans="1:16" x14ac:dyDescent="0.3">
      <c r="A2680">
        <v>8</v>
      </c>
      <c r="B2680">
        <v>2</v>
      </c>
      <c r="C2680">
        <v>0</v>
      </c>
      <c r="D2680">
        <v>1</v>
      </c>
      <c r="E2680" t="s">
        <v>1548</v>
      </c>
      <c r="F2680">
        <v>1</v>
      </c>
      <c r="G2680">
        <v>1</v>
      </c>
      <c r="H2680">
        <v>1.9817140999984999</v>
      </c>
      <c r="I2680">
        <v>60.0018005999991</v>
      </c>
      <c r="J2680" t="s">
        <v>16</v>
      </c>
      <c r="K2680" t="b">
        <v>1</v>
      </c>
      <c r="L2680">
        <v>1.07266240000172</v>
      </c>
      <c r="M2680">
        <v>127.655917600001</v>
      </c>
      <c r="N2680">
        <v>3</v>
      </c>
      <c r="O2680">
        <v>0.31950969999888901</v>
      </c>
      <c r="P2680">
        <v>128.18886470000101</v>
      </c>
    </row>
    <row r="2681" spans="1:16" x14ac:dyDescent="0.3">
      <c r="A2681">
        <v>8</v>
      </c>
      <c r="B2681">
        <v>2</v>
      </c>
      <c r="C2681">
        <v>0</v>
      </c>
      <c r="D2681">
        <v>1</v>
      </c>
      <c r="E2681" t="s">
        <v>807</v>
      </c>
      <c r="F2681">
        <v>1</v>
      </c>
      <c r="G2681">
        <v>1</v>
      </c>
      <c r="H2681">
        <v>1.98244189999969</v>
      </c>
      <c r="I2681">
        <v>92.502420199998596</v>
      </c>
      <c r="J2681" t="s">
        <v>14</v>
      </c>
      <c r="K2681" t="b">
        <v>0</v>
      </c>
      <c r="L2681">
        <v>5.7391284000004799</v>
      </c>
      <c r="M2681">
        <v>134.43892689999799</v>
      </c>
      <c r="N2681">
        <v>3</v>
      </c>
      <c r="O2681">
        <v>1.7403563000007101</v>
      </c>
      <c r="P2681">
        <v>136.3695572</v>
      </c>
    </row>
    <row r="2682" spans="1:16" x14ac:dyDescent="0.3">
      <c r="A2682">
        <v>8</v>
      </c>
      <c r="B2682">
        <v>2</v>
      </c>
      <c r="C2682">
        <v>0</v>
      </c>
      <c r="D2682">
        <v>1</v>
      </c>
      <c r="E2682" t="s">
        <v>905</v>
      </c>
      <c r="F2682">
        <v>1</v>
      </c>
      <c r="G2682">
        <v>1</v>
      </c>
      <c r="H2682">
        <v>1.9833567999994599</v>
      </c>
      <c r="I2682">
        <v>132.50316739999801</v>
      </c>
      <c r="J2682" t="s">
        <v>16</v>
      </c>
      <c r="K2682" t="b">
        <v>1</v>
      </c>
      <c r="L2682">
        <v>2.2523059000013701</v>
      </c>
      <c r="M2682">
        <v>139.13546910000201</v>
      </c>
      <c r="N2682">
        <v>3</v>
      </c>
      <c r="O2682">
        <v>0.256928700000572</v>
      </c>
      <c r="P2682">
        <v>139.534319899998</v>
      </c>
    </row>
    <row r="2683" spans="1:16" x14ac:dyDescent="0.3">
      <c r="A2683">
        <v>8</v>
      </c>
      <c r="B2683">
        <v>2</v>
      </c>
      <c r="C2683">
        <v>0</v>
      </c>
      <c r="D2683">
        <v>1</v>
      </c>
      <c r="E2683" t="s">
        <v>1528</v>
      </c>
      <c r="F2683" t="s">
        <v>13</v>
      </c>
      <c r="G2683">
        <v>1</v>
      </c>
      <c r="H2683" t="s">
        <v>13</v>
      </c>
      <c r="I2683" t="s">
        <v>13</v>
      </c>
      <c r="J2683" t="s">
        <v>16</v>
      </c>
      <c r="K2683" t="b">
        <v>0</v>
      </c>
      <c r="L2683">
        <v>2.8540211000035902</v>
      </c>
      <c r="M2683">
        <v>142.90376869999801</v>
      </c>
      <c r="N2683">
        <v>1</v>
      </c>
      <c r="O2683">
        <v>0.13096349999977999</v>
      </c>
      <c r="P2683">
        <v>143.21629929999801</v>
      </c>
    </row>
    <row r="2684" spans="1:16" x14ac:dyDescent="0.3">
      <c r="A2684">
        <v>8</v>
      </c>
      <c r="B2684">
        <v>2</v>
      </c>
      <c r="C2684">
        <v>0</v>
      </c>
      <c r="D2684">
        <v>1</v>
      </c>
      <c r="E2684" t="s">
        <v>1356</v>
      </c>
      <c r="F2684" t="s">
        <v>13</v>
      </c>
      <c r="G2684">
        <v>1</v>
      </c>
      <c r="H2684" t="s">
        <v>13</v>
      </c>
      <c r="I2684" t="s">
        <v>13</v>
      </c>
      <c r="J2684" t="s">
        <v>14</v>
      </c>
      <c r="K2684" t="b">
        <v>1</v>
      </c>
      <c r="L2684">
        <v>1.16424650000045</v>
      </c>
      <c r="M2684">
        <v>144.89749840000201</v>
      </c>
      <c r="N2684">
        <v>3</v>
      </c>
      <c r="O2684">
        <v>9.9681799998506904E-2</v>
      </c>
      <c r="P2684">
        <v>145.185019699999</v>
      </c>
    </row>
    <row r="2685" spans="1:16" x14ac:dyDescent="0.3">
      <c r="A2685">
        <v>8</v>
      </c>
      <c r="B2685">
        <v>2</v>
      </c>
      <c r="C2685">
        <v>0</v>
      </c>
      <c r="D2685">
        <v>1</v>
      </c>
      <c r="E2685" t="s">
        <v>1660</v>
      </c>
      <c r="F2685">
        <v>1</v>
      </c>
      <c r="G2685">
        <v>1</v>
      </c>
      <c r="H2685">
        <v>1.98096929999883</v>
      </c>
      <c r="I2685">
        <v>25.001124900001699</v>
      </c>
      <c r="J2685" t="s">
        <v>14</v>
      </c>
      <c r="K2685" t="b">
        <v>0</v>
      </c>
      <c r="L2685">
        <v>1.23874309999883</v>
      </c>
      <c r="M2685">
        <v>146.938532100001</v>
      </c>
      <c r="N2685">
        <v>3</v>
      </c>
      <c r="O2685">
        <v>9.15548000011768E-2</v>
      </c>
      <c r="P2685">
        <v>147.16889320000001</v>
      </c>
    </row>
    <row r="2686" spans="1:16" x14ac:dyDescent="0.3">
      <c r="A2686">
        <v>8</v>
      </c>
      <c r="B2686">
        <v>2</v>
      </c>
      <c r="C2686">
        <v>0</v>
      </c>
      <c r="D2686">
        <v>1</v>
      </c>
      <c r="E2686" t="s">
        <v>1661</v>
      </c>
      <c r="F2686" t="s">
        <v>13</v>
      </c>
      <c r="G2686">
        <v>1</v>
      </c>
      <c r="H2686" t="s">
        <v>13</v>
      </c>
      <c r="I2686" t="s">
        <v>13</v>
      </c>
      <c r="J2686" t="s">
        <v>16</v>
      </c>
      <c r="K2686" t="b">
        <v>0</v>
      </c>
      <c r="L2686">
        <v>1.7873366999992899</v>
      </c>
      <c r="M2686">
        <v>149.470551599999</v>
      </c>
      <c r="N2686">
        <v>2</v>
      </c>
      <c r="O2686">
        <v>0.303250400000252</v>
      </c>
      <c r="P2686">
        <v>150.08454310000201</v>
      </c>
    </row>
    <row r="2687" spans="1:16" x14ac:dyDescent="0.3">
      <c r="A2687">
        <v>8</v>
      </c>
      <c r="B2687">
        <v>2</v>
      </c>
      <c r="C2687">
        <v>0</v>
      </c>
      <c r="D2687">
        <v>1</v>
      </c>
      <c r="E2687" t="s">
        <v>102</v>
      </c>
      <c r="F2687" t="s">
        <v>13</v>
      </c>
      <c r="G2687">
        <v>1</v>
      </c>
      <c r="H2687" t="s">
        <v>13</v>
      </c>
      <c r="I2687" t="s">
        <v>13</v>
      </c>
      <c r="J2687" t="s">
        <v>14</v>
      </c>
      <c r="K2687" t="b">
        <v>1</v>
      </c>
      <c r="L2687">
        <v>2.1226967999973598</v>
      </c>
      <c r="M2687">
        <v>152.72244509999999</v>
      </c>
      <c r="N2687">
        <v>1</v>
      </c>
      <c r="O2687">
        <v>0.18587239999760599</v>
      </c>
      <c r="P2687">
        <v>153.07920020000199</v>
      </c>
    </row>
    <row r="2688" spans="1:16" x14ac:dyDescent="0.3">
      <c r="A2688">
        <v>8</v>
      </c>
      <c r="B2688">
        <v>2</v>
      </c>
      <c r="C2688">
        <v>0</v>
      </c>
      <c r="D2688">
        <v>1</v>
      </c>
      <c r="E2688" t="s">
        <v>1662</v>
      </c>
      <c r="F2688">
        <v>1</v>
      </c>
      <c r="G2688">
        <v>1</v>
      </c>
      <c r="H2688">
        <v>1.9818358999982599</v>
      </c>
      <c r="I2688">
        <v>65.001897499998506</v>
      </c>
      <c r="J2688" t="s">
        <v>14</v>
      </c>
      <c r="K2688" t="b">
        <v>0</v>
      </c>
      <c r="L2688">
        <v>5.6563679999999303</v>
      </c>
      <c r="M2688">
        <v>159.256095100001</v>
      </c>
      <c r="N2688">
        <v>3</v>
      </c>
      <c r="O2688">
        <v>0.64923479999924905</v>
      </c>
      <c r="P2688">
        <v>160.76647230000199</v>
      </c>
    </row>
    <row r="2689" spans="1:16" x14ac:dyDescent="0.3">
      <c r="A2689">
        <v>8</v>
      </c>
      <c r="B2689">
        <v>2</v>
      </c>
      <c r="C2689">
        <v>0</v>
      </c>
      <c r="D2689">
        <v>1</v>
      </c>
      <c r="E2689" t="s">
        <v>1495</v>
      </c>
      <c r="F2689" t="s">
        <v>13</v>
      </c>
      <c r="G2689">
        <v>1</v>
      </c>
      <c r="H2689" t="s">
        <v>13</v>
      </c>
      <c r="I2689" t="s">
        <v>13</v>
      </c>
      <c r="J2689" t="s">
        <v>14</v>
      </c>
      <c r="K2689" t="b">
        <v>1</v>
      </c>
      <c r="L2689">
        <v>2.7898347999980602</v>
      </c>
      <c r="M2689">
        <v>164.07288579999999</v>
      </c>
      <c r="N2689">
        <v>2</v>
      </c>
      <c r="O2689">
        <v>0.212546000002476</v>
      </c>
      <c r="P2689">
        <v>164.45793420000001</v>
      </c>
    </row>
    <row r="2690" spans="1:16" x14ac:dyDescent="0.3">
      <c r="A2690">
        <v>8</v>
      </c>
      <c r="B2690">
        <v>2</v>
      </c>
      <c r="C2690">
        <v>0</v>
      </c>
      <c r="D2690">
        <v>1</v>
      </c>
      <c r="E2690" t="s">
        <v>1663</v>
      </c>
      <c r="F2690" t="s">
        <v>13</v>
      </c>
      <c r="G2690">
        <v>1</v>
      </c>
      <c r="H2690" t="s">
        <v>13</v>
      </c>
      <c r="I2690" t="s">
        <v>13</v>
      </c>
      <c r="J2690" t="s">
        <v>16</v>
      </c>
      <c r="K2690" t="b">
        <v>0</v>
      </c>
      <c r="L2690">
        <v>1.7453371999981799</v>
      </c>
      <c r="M2690">
        <v>166.71209960000101</v>
      </c>
      <c r="N2690">
        <v>2</v>
      </c>
      <c r="O2690">
        <v>0.29869740000140199</v>
      </c>
      <c r="P2690">
        <v>167.24806729999901</v>
      </c>
    </row>
    <row r="2691" spans="1:16" x14ac:dyDescent="0.3">
      <c r="A2691">
        <v>8</v>
      </c>
      <c r="B2691">
        <v>2</v>
      </c>
      <c r="C2691">
        <v>0</v>
      </c>
      <c r="D2691">
        <v>1</v>
      </c>
      <c r="E2691" t="s">
        <v>86</v>
      </c>
      <c r="F2691" t="s">
        <v>13</v>
      </c>
      <c r="G2691">
        <v>1</v>
      </c>
      <c r="H2691" t="s">
        <v>13</v>
      </c>
      <c r="I2691" t="s">
        <v>13</v>
      </c>
      <c r="J2691" t="s">
        <v>14</v>
      </c>
      <c r="K2691" t="b">
        <v>1</v>
      </c>
      <c r="L2691">
        <v>1.2961929999983099</v>
      </c>
      <c r="M2691">
        <v>169.062619100001</v>
      </c>
      <c r="N2691">
        <v>3</v>
      </c>
      <c r="O2691">
        <v>0.139834599998721</v>
      </c>
      <c r="P2691">
        <v>169.42502080000099</v>
      </c>
    </row>
    <row r="2692" spans="1:16" x14ac:dyDescent="0.3">
      <c r="A2692">
        <v>8</v>
      </c>
      <c r="B2692">
        <v>2</v>
      </c>
      <c r="C2692">
        <v>0</v>
      </c>
      <c r="D2692">
        <v>1</v>
      </c>
      <c r="E2692" t="s">
        <v>216</v>
      </c>
      <c r="F2692" t="s">
        <v>13</v>
      </c>
      <c r="G2692">
        <v>1</v>
      </c>
      <c r="H2692" t="s">
        <v>13</v>
      </c>
      <c r="I2692" t="s">
        <v>13</v>
      </c>
      <c r="J2692" t="s">
        <v>16</v>
      </c>
      <c r="K2692" t="b">
        <v>0</v>
      </c>
      <c r="L2692">
        <v>1.5336897000015599</v>
      </c>
      <c r="M2692">
        <v>171.46697149999801</v>
      </c>
      <c r="N2692">
        <v>1</v>
      </c>
      <c r="O2692">
        <v>1.8629099999088801E-2</v>
      </c>
      <c r="P2692">
        <v>171.79994240000099</v>
      </c>
    </row>
    <row r="2693" spans="1:16" x14ac:dyDescent="0.3">
      <c r="A2693">
        <v>8</v>
      </c>
      <c r="B2693">
        <v>2</v>
      </c>
      <c r="C2693">
        <v>0</v>
      </c>
      <c r="D2693">
        <v>1</v>
      </c>
      <c r="E2693" t="s">
        <v>990</v>
      </c>
      <c r="F2693" t="s">
        <v>13</v>
      </c>
      <c r="G2693">
        <v>1</v>
      </c>
      <c r="H2693" t="s">
        <v>13</v>
      </c>
      <c r="I2693" t="s">
        <v>13</v>
      </c>
      <c r="J2693" t="s">
        <v>16</v>
      </c>
      <c r="K2693" t="b">
        <v>0</v>
      </c>
      <c r="L2693">
        <v>3.2357780999991501</v>
      </c>
      <c r="M2693">
        <v>175.552086299998</v>
      </c>
      <c r="N2693">
        <v>1</v>
      </c>
      <c r="O2693">
        <v>1.2414400000125199E-2</v>
      </c>
      <c r="P2693">
        <v>175.92171469999801</v>
      </c>
    </row>
    <row r="2694" spans="1:16" x14ac:dyDescent="0.3">
      <c r="A2694">
        <v>8</v>
      </c>
      <c r="B2694">
        <v>2</v>
      </c>
      <c r="C2694">
        <v>0</v>
      </c>
      <c r="D2694">
        <v>1</v>
      </c>
      <c r="E2694" t="s">
        <v>664</v>
      </c>
      <c r="F2694">
        <v>1</v>
      </c>
      <c r="G2694">
        <v>1</v>
      </c>
      <c r="H2694">
        <v>1.9806144000031101</v>
      </c>
      <c r="I2694">
        <v>12.5008860999988</v>
      </c>
      <c r="J2694" t="s">
        <v>14</v>
      </c>
      <c r="K2694" t="b">
        <v>0</v>
      </c>
      <c r="L2694">
        <v>2.38955820000047</v>
      </c>
      <c r="M2694">
        <v>178.82254750000001</v>
      </c>
      <c r="N2694">
        <v>3</v>
      </c>
      <c r="O2694">
        <v>0.115067999999155</v>
      </c>
      <c r="P2694">
        <v>179.15226220000099</v>
      </c>
    </row>
    <row r="2695" spans="1:16" x14ac:dyDescent="0.3">
      <c r="A2695">
        <v>8</v>
      </c>
      <c r="B2695">
        <v>2</v>
      </c>
      <c r="C2695">
        <v>0</v>
      </c>
      <c r="D2695">
        <v>1</v>
      </c>
      <c r="E2695" t="s">
        <v>663</v>
      </c>
      <c r="F2695" t="s">
        <v>13</v>
      </c>
      <c r="G2695">
        <v>1</v>
      </c>
      <c r="H2695" t="s">
        <v>13</v>
      </c>
      <c r="I2695" t="s">
        <v>13</v>
      </c>
      <c r="J2695" t="s">
        <v>14</v>
      </c>
      <c r="K2695" t="b">
        <v>1</v>
      </c>
      <c r="L2695">
        <v>2.1541259000005102</v>
      </c>
      <c r="M2695">
        <v>181.82057490000099</v>
      </c>
      <c r="N2695">
        <v>2</v>
      </c>
      <c r="O2695">
        <v>0.31364849999954503</v>
      </c>
      <c r="P2695">
        <v>182.24697830000201</v>
      </c>
    </row>
    <row r="2696" spans="1:16" x14ac:dyDescent="0.3">
      <c r="A2696">
        <v>8</v>
      </c>
      <c r="B2696">
        <v>2</v>
      </c>
      <c r="C2696">
        <v>0</v>
      </c>
      <c r="D2696">
        <v>1</v>
      </c>
      <c r="E2696" t="s">
        <v>1337</v>
      </c>
      <c r="F2696" t="s">
        <v>13</v>
      </c>
      <c r="G2696">
        <v>1</v>
      </c>
      <c r="H2696" t="s">
        <v>13</v>
      </c>
      <c r="I2696" t="s">
        <v>13</v>
      </c>
      <c r="J2696" t="s">
        <v>14</v>
      </c>
      <c r="K2696" t="b">
        <v>1</v>
      </c>
      <c r="L2696">
        <v>3.8484435999998801</v>
      </c>
      <c r="M2696">
        <v>186.6148287</v>
      </c>
      <c r="N2696">
        <v>2</v>
      </c>
      <c r="O2696">
        <v>0.24404760000106801</v>
      </c>
      <c r="P2696">
        <v>187.081367800001</v>
      </c>
    </row>
    <row r="2697" spans="1:16" x14ac:dyDescent="0.3">
      <c r="A2697">
        <v>8</v>
      </c>
      <c r="B2697">
        <v>2</v>
      </c>
      <c r="C2697">
        <v>0</v>
      </c>
      <c r="D2697">
        <v>1</v>
      </c>
      <c r="E2697" t="s">
        <v>396</v>
      </c>
      <c r="F2697" t="s">
        <v>13</v>
      </c>
      <c r="G2697">
        <v>1</v>
      </c>
      <c r="H2697" t="s">
        <v>13</v>
      </c>
      <c r="I2697" t="s">
        <v>13</v>
      </c>
      <c r="J2697" t="s">
        <v>16</v>
      </c>
      <c r="K2697" t="b">
        <v>0</v>
      </c>
      <c r="L2697">
        <v>1.3537843000012799</v>
      </c>
      <c r="M2697">
        <v>188.953735999999</v>
      </c>
      <c r="N2697">
        <v>3</v>
      </c>
      <c r="O2697">
        <v>0.30815739999889002</v>
      </c>
      <c r="P2697">
        <v>189.497503300001</v>
      </c>
    </row>
    <row r="2698" spans="1:16" x14ac:dyDescent="0.3">
      <c r="A2698">
        <v>8</v>
      </c>
      <c r="B2698">
        <v>2</v>
      </c>
      <c r="C2698">
        <v>0</v>
      </c>
      <c r="D2698">
        <v>1</v>
      </c>
      <c r="E2698" t="s">
        <v>1051</v>
      </c>
      <c r="F2698" t="s">
        <v>13</v>
      </c>
      <c r="G2698">
        <v>1</v>
      </c>
      <c r="H2698" t="s">
        <v>13</v>
      </c>
      <c r="I2698" t="s">
        <v>13</v>
      </c>
      <c r="J2698" t="s">
        <v>14</v>
      </c>
      <c r="K2698" t="b">
        <v>1</v>
      </c>
      <c r="L2698">
        <v>1.3300321999995499</v>
      </c>
      <c r="M2698">
        <v>191.34640370000099</v>
      </c>
      <c r="N2698">
        <v>3</v>
      </c>
      <c r="O2698">
        <v>0.77870289999918896</v>
      </c>
      <c r="P2698">
        <v>192.34400220000001</v>
      </c>
    </row>
    <row r="2699" spans="1:16" x14ac:dyDescent="0.3">
      <c r="A2699">
        <v>8</v>
      </c>
      <c r="B2699">
        <v>2</v>
      </c>
      <c r="C2699">
        <v>0</v>
      </c>
      <c r="D2699">
        <v>1</v>
      </c>
      <c r="E2699" t="s">
        <v>1217</v>
      </c>
      <c r="F2699">
        <v>1</v>
      </c>
      <c r="G2699">
        <v>1</v>
      </c>
      <c r="H2699">
        <v>1.9808283000020299</v>
      </c>
      <c r="I2699">
        <v>17.500997399998599</v>
      </c>
      <c r="J2699" t="s">
        <v>16</v>
      </c>
      <c r="K2699" t="b">
        <v>1</v>
      </c>
      <c r="L2699">
        <v>2.1965932999992202</v>
      </c>
      <c r="M2699">
        <v>195.04640600000101</v>
      </c>
      <c r="N2699">
        <v>1</v>
      </c>
      <c r="O2699">
        <v>0.88457389999894098</v>
      </c>
      <c r="P2699">
        <v>196.22580739999799</v>
      </c>
    </row>
    <row r="2700" spans="1:16" x14ac:dyDescent="0.3">
      <c r="A2700">
        <v>8</v>
      </c>
      <c r="B2700">
        <v>2</v>
      </c>
      <c r="C2700">
        <v>0</v>
      </c>
      <c r="D2700">
        <v>1</v>
      </c>
      <c r="E2700" t="s">
        <v>1490</v>
      </c>
      <c r="F2700">
        <v>1</v>
      </c>
      <c r="G2700">
        <v>1</v>
      </c>
      <c r="H2700">
        <v>1.9817287000005299</v>
      </c>
      <c r="I2700">
        <v>57.501773600000902</v>
      </c>
      <c r="J2700" t="s">
        <v>16</v>
      </c>
      <c r="K2700" t="b">
        <v>1</v>
      </c>
      <c r="L2700">
        <v>0.91327539999838303</v>
      </c>
      <c r="M2700">
        <v>197.646198099999</v>
      </c>
      <c r="N2700">
        <v>3</v>
      </c>
      <c r="O2700">
        <v>0.32412589999876201</v>
      </c>
      <c r="P2700">
        <v>198.10536290000201</v>
      </c>
    </row>
    <row r="2701" spans="1:16" x14ac:dyDescent="0.3">
      <c r="A2701">
        <v>8</v>
      </c>
      <c r="B2701">
        <v>2</v>
      </c>
      <c r="C2701">
        <v>0</v>
      </c>
      <c r="D2701">
        <v>1</v>
      </c>
      <c r="E2701" t="s">
        <v>1664</v>
      </c>
      <c r="F2701" t="s">
        <v>13</v>
      </c>
      <c r="G2701">
        <v>1</v>
      </c>
      <c r="H2701" t="s">
        <v>13</v>
      </c>
      <c r="I2701" t="s">
        <v>13</v>
      </c>
      <c r="J2701" t="s">
        <v>14</v>
      </c>
      <c r="K2701" t="b">
        <v>1</v>
      </c>
      <c r="L2701">
        <v>3.6793374000007999</v>
      </c>
      <c r="M2701">
        <v>202.2956963</v>
      </c>
      <c r="N2701">
        <v>2</v>
      </c>
      <c r="O2701">
        <v>0.32893770000009698</v>
      </c>
      <c r="P2701">
        <v>202.798253100002</v>
      </c>
    </row>
    <row r="2702" spans="1:16" x14ac:dyDescent="0.3">
      <c r="A2702">
        <v>8</v>
      </c>
      <c r="B2702">
        <v>2</v>
      </c>
      <c r="C2702">
        <v>1</v>
      </c>
      <c r="D2702">
        <v>1</v>
      </c>
      <c r="E2702" t="s">
        <v>1665</v>
      </c>
      <c r="F2702" t="s">
        <v>13</v>
      </c>
      <c r="G2702">
        <v>2</v>
      </c>
      <c r="H2702" t="s">
        <v>13</v>
      </c>
      <c r="I2702" t="s">
        <v>13</v>
      </c>
      <c r="J2702" t="s">
        <v>16</v>
      </c>
      <c r="K2702" t="b">
        <v>0</v>
      </c>
      <c r="L2702">
        <v>2.7726352999998198</v>
      </c>
      <c r="M2702">
        <v>2.77283380000154</v>
      </c>
      <c r="N2702">
        <v>1</v>
      </c>
      <c r="O2702">
        <v>0.23690419999911699</v>
      </c>
      <c r="P2702">
        <v>3.1322504000017899</v>
      </c>
    </row>
    <row r="2703" spans="1:16" x14ac:dyDescent="0.3">
      <c r="A2703">
        <v>8</v>
      </c>
      <c r="B2703">
        <v>2</v>
      </c>
      <c r="C2703">
        <v>1</v>
      </c>
      <c r="D2703">
        <v>1</v>
      </c>
      <c r="E2703" t="s">
        <v>870</v>
      </c>
      <c r="F2703">
        <v>1</v>
      </c>
      <c r="G2703">
        <v>2</v>
      </c>
      <c r="H2703">
        <v>1.98151549999966</v>
      </c>
      <c r="I2703">
        <v>62.5018643000003</v>
      </c>
      <c r="J2703" t="s">
        <v>16</v>
      </c>
      <c r="K2703" t="b">
        <v>1</v>
      </c>
      <c r="L2703">
        <v>3.2091705000020698</v>
      </c>
      <c r="M2703">
        <v>6.8590610999999599</v>
      </c>
      <c r="N2703">
        <v>2</v>
      </c>
      <c r="O2703">
        <v>4.8116199999640202E-2</v>
      </c>
      <c r="P2703">
        <v>7.0952304999991602</v>
      </c>
    </row>
    <row r="2704" spans="1:16" x14ac:dyDescent="0.3">
      <c r="A2704">
        <v>8</v>
      </c>
      <c r="B2704">
        <v>2</v>
      </c>
      <c r="C2704">
        <v>1</v>
      </c>
      <c r="D2704">
        <v>1</v>
      </c>
      <c r="E2704" t="s">
        <v>1092</v>
      </c>
      <c r="F2704" t="s">
        <v>13</v>
      </c>
      <c r="G2704">
        <v>2</v>
      </c>
      <c r="H2704" t="s">
        <v>13</v>
      </c>
      <c r="I2704" t="s">
        <v>13</v>
      </c>
      <c r="J2704" t="s">
        <v>14</v>
      </c>
      <c r="K2704" t="b">
        <v>1</v>
      </c>
      <c r="L2704">
        <v>0.98621380000258796</v>
      </c>
      <c r="M2704">
        <v>8.5860008999989095</v>
      </c>
      <c r="N2704">
        <v>3</v>
      </c>
      <c r="O2704">
        <v>0.24918949999846501</v>
      </c>
      <c r="P2704">
        <v>9.0002664999992703</v>
      </c>
    </row>
    <row r="2705" spans="1:16" x14ac:dyDescent="0.3">
      <c r="A2705">
        <v>8</v>
      </c>
      <c r="B2705">
        <v>2</v>
      </c>
      <c r="C2705">
        <v>1</v>
      </c>
      <c r="D2705">
        <v>1</v>
      </c>
      <c r="E2705" t="s">
        <v>1422</v>
      </c>
      <c r="F2705">
        <v>1</v>
      </c>
      <c r="G2705">
        <v>2</v>
      </c>
      <c r="H2705">
        <v>1.98311349999858</v>
      </c>
      <c r="I2705">
        <v>120.0029875</v>
      </c>
      <c r="J2705" t="s">
        <v>16</v>
      </c>
      <c r="K2705" t="b">
        <v>1</v>
      </c>
      <c r="L2705">
        <v>1.8854456999979401</v>
      </c>
      <c r="M2705">
        <v>11.401871300000501</v>
      </c>
      <c r="N2705">
        <v>2</v>
      </c>
      <c r="O2705">
        <v>0.27116400000159002</v>
      </c>
      <c r="P2705">
        <v>11.8142955000003</v>
      </c>
    </row>
    <row r="2706" spans="1:16" x14ac:dyDescent="0.3">
      <c r="A2706">
        <v>8</v>
      </c>
      <c r="B2706">
        <v>2</v>
      </c>
      <c r="C2706">
        <v>1</v>
      </c>
      <c r="D2706">
        <v>1</v>
      </c>
      <c r="E2706" t="s">
        <v>967</v>
      </c>
      <c r="F2706">
        <v>1</v>
      </c>
      <c r="G2706">
        <v>2</v>
      </c>
      <c r="H2706">
        <v>1.9810079999988399</v>
      </c>
      <c r="I2706">
        <v>32.501220499998503</v>
      </c>
      <c r="J2706" t="s">
        <v>14</v>
      </c>
      <c r="K2706" t="b">
        <v>0</v>
      </c>
      <c r="L2706">
        <v>0.90855100000044298</v>
      </c>
      <c r="M2706">
        <v>13.241772100002001</v>
      </c>
      <c r="N2706">
        <v>3</v>
      </c>
      <c r="O2706">
        <v>0.33769730000130999</v>
      </c>
      <c r="P2706">
        <v>13.768802599999599</v>
      </c>
    </row>
    <row r="2707" spans="1:16" x14ac:dyDescent="0.3">
      <c r="A2707">
        <v>8</v>
      </c>
      <c r="B2707">
        <v>2</v>
      </c>
      <c r="C2707">
        <v>1</v>
      </c>
      <c r="D2707">
        <v>1</v>
      </c>
      <c r="E2707" t="s">
        <v>478</v>
      </c>
      <c r="F2707" t="s">
        <v>13</v>
      </c>
      <c r="G2707">
        <v>2</v>
      </c>
      <c r="H2707" t="s">
        <v>13</v>
      </c>
      <c r="I2707" t="s">
        <v>13</v>
      </c>
      <c r="J2707" t="s">
        <v>16</v>
      </c>
      <c r="K2707" t="b">
        <v>0</v>
      </c>
      <c r="L2707">
        <v>1.10266050000064</v>
      </c>
      <c r="M2707">
        <v>15.3858588000003</v>
      </c>
      <c r="N2707">
        <v>2</v>
      </c>
      <c r="O2707">
        <v>0.25626869999905499</v>
      </c>
      <c r="P2707">
        <v>15.847402899999</v>
      </c>
    </row>
    <row r="2708" spans="1:16" x14ac:dyDescent="0.3">
      <c r="A2708">
        <v>8</v>
      </c>
      <c r="B2708">
        <v>2</v>
      </c>
      <c r="C2708">
        <v>1</v>
      </c>
      <c r="D2708">
        <v>1</v>
      </c>
      <c r="E2708" t="s">
        <v>1666</v>
      </c>
      <c r="F2708">
        <v>1</v>
      </c>
      <c r="G2708">
        <v>2</v>
      </c>
      <c r="H2708">
        <v>1.9836059999979601</v>
      </c>
      <c r="I2708">
        <v>142.50340829999899</v>
      </c>
      <c r="J2708" t="s">
        <v>14</v>
      </c>
      <c r="K2708" t="b">
        <v>0</v>
      </c>
      <c r="L2708">
        <v>2.5287412999969101</v>
      </c>
      <c r="M2708">
        <v>18.895170100000499</v>
      </c>
      <c r="N2708">
        <v>2</v>
      </c>
      <c r="O2708">
        <v>0.28878059999988198</v>
      </c>
      <c r="P2708">
        <v>19.311846700002199</v>
      </c>
    </row>
    <row r="2709" spans="1:16" x14ac:dyDescent="0.3">
      <c r="A2709">
        <v>8</v>
      </c>
      <c r="B2709">
        <v>2</v>
      </c>
      <c r="C2709">
        <v>1</v>
      </c>
      <c r="D2709">
        <v>1</v>
      </c>
      <c r="E2709" t="s">
        <v>821</v>
      </c>
      <c r="F2709" t="s">
        <v>13</v>
      </c>
      <c r="G2709">
        <v>2</v>
      </c>
      <c r="H2709" t="s">
        <v>13</v>
      </c>
      <c r="I2709" t="s">
        <v>13</v>
      </c>
      <c r="J2709" t="s">
        <v>16</v>
      </c>
      <c r="K2709" t="b">
        <v>0</v>
      </c>
      <c r="L2709">
        <v>1.7689123000018301</v>
      </c>
      <c r="M2709">
        <v>21.585481900001501</v>
      </c>
      <c r="N2709">
        <v>1</v>
      </c>
      <c r="O2709">
        <v>0.76884020000216002</v>
      </c>
      <c r="P2709">
        <v>25.247910699999899</v>
      </c>
    </row>
    <row r="2710" spans="1:16" x14ac:dyDescent="0.3">
      <c r="A2710">
        <v>8</v>
      </c>
      <c r="B2710">
        <v>2</v>
      </c>
      <c r="C2710">
        <v>1</v>
      </c>
      <c r="D2710">
        <v>1</v>
      </c>
      <c r="E2710" t="s">
        <v>80</v>
      </c>
      <c r="F2710" t="s">
        <v>13</v>
      </c>
      <c r="G2710">
        <v>2</v>
      </c>
      <c r="H2710" t="s">
        <v>13</v>
      </c>
      <c r="I2710" t="s">
        <v>13</v>
      </c>
      <c r="J2710" t="s">
        <v>16</v>
      </c>
      <c r="K2710" t="b">
        <v>0</v>
      </c>
      <c r="L2710">
        <v>1.1494348999985999</v>
      </c>
      <c r="M2710">
        <v>26.915927000001801</v>
      </c>
      <c r="N2710">
        <v>1</v>
      </c>
      <c r="O2710">
        <v>0.20368810000218199</v>
      </c>
      <c r="P2710">
        <v>27.274964200001701</v>
      </c>
    </row>
    <row r="2711" spans="1:16" x14ac:dyDescent="0.3">
      <c r="A2711">
        <v>8</v>
      </c>
      <c r="B2711">
        <v>2</v>
      </c>
      <c r="C2711">
        <v>1</v>
      </c>
      <c r="D2711">
        <v>1</v>
      </c>
      <c r="E2711" t="s">
        <v>1667</v>
      </c>
      <c r="F2711">
        <v>1</v>
      </c>
      <c r="G2711">
        <v>2</v>
      </c>
      <c r="H2711">
        <v>1.98209689999931</v>
      </c>
      <c r="I2711">
        <v>75.002100300000194</v>
      </c>
      <c r="J2711" t="s">
        <v>14</v>
      </c>
      <c r="K2711" t="b">
        <v>0</v>
      </c>
      <c r="L2711">
        <v>1.4806995999970201</v>
      </c>
      <c r="M2711">
        <v>29.2637986000009</v>
      </c>
      <c r="N2711">
        <v>1</v>
      </c>
      <c r="O2711">
        <v>0.26098259999707801</v>
      </c>
      <c r="P2711">
        <v>29.668184000001901</v>
      </c>
    </row>
    <row r="2712" spans="1:16" x14ac:dyDescent="0.3">
      <c r="A2712">
        <v>8</v>
      </c>
      <c r="B2712">
        <v>2</v>
      </c>
      <c r="C2712">
        <v>1</v>
      </c>
      <c r="D2712">
        <v>1</v>
      </c>
      <c r="E2712" t="s">
        <v>519</v>
      </c>
      <c r="F2712">
        <v>1</v>
      </c>
      <c r="G2712">
        <v>2</v>
      </c>
      <c r="H2712">
        <v>1.9831902000005399</v>
      </c>
      <c r="I2712">
        <v>127.503127399999</v>
      </c>
      <c r="J2712" t="s">
        <v>16</v>
      </c>
      <c r="K2712" t="b">
        <v>1</v>
      </c>
      <c r="L2712">
        <v>1.04977590000271</v>
      </c>
      <c r="M2712">
        <v>31.232892300002302</v>
      </c>
      <c r="N2712">
        <v>3</v>
      </c>
      <c r="O2712">
        <v>1.4112755999994999</v>
      </c>
      <c r="P2712">
        <v>32.786484500000398</v>
      </c>
    </row>
    <row r="2713" spans="1:16" x14ac:dyDescent="0.3">
      <c r="A2713">
        <v>8</v>
      </c>
      <c r="B2713">
        <v>2</v>
      </c>
      <c r="C2713">
        <v>1</v>
      </c>
      <c r="D2713">
        <v>1</v>
      </c>
      <c r="E2713" t="s">
        <v>1668</v>
      </c>
      <c r="F2713" t="s">
        <v>13</v>
      </c>
      <c r="G2713">
        <v>2</v>
      </c>
      <c r="H2713" t="s">
        <v>13</v>
      </c>
      <c r="I2713" t="s">
        <v>13</v>
      </c>
      <c r="J2713" t="s">
        <v>14</v>
      </c>
      <c r="K2713" t="b">
        <v>1</v>
      </c>
      <c r="L2713">
        <v>2.3580321000008602</v>
      </c>
      <c r="M2713">
        <v>35.657739999998697</v>
      </c>
      <c r="N2713">
        <v>2</v>
      </c>
      <c r="O2713">
        <v>0.60085650000110002</v>
      </c>
      <c r="P2713">
        <v>36.4480404999995</v>
      </c>
    </row>
    <row r="2714" spans="1:16" x14ac:dyDescent="0.3">
      <c r="A2714">
        <v>8</v>
      </c>
      <c r="B2714">
        <v>2</v>
      </c>
      <c r="C2714">
        <v>1</v>
      </c>
      <c r="D2714">
        <v>1</v>
      </c>
      <c r="E2714" t="s">
        <v>1669</v>
      </c>
      <c r="F2714">
        <v>1</v>
      </c>
      <c r="G2714">
        <v>2</v>
      </c>
      <c r="H2714">
        <v>1.9826055000012299</v>
      </c>
      <c r="I2714">
        <v>97.502517199998707</v>
      </c>
      <c r="J2714" t="s">
        <v>14</v>
      </c>
      <c r="K2714" t="b">
        <v>0</v>
      </c>
      <c r="L2714">
        <v>1.92474999999831</v>
      </c>
      <c r="M2714">
        <v>38.891257499999497</v>
      </c>
      <c r="N2714">
        <v>1</v>
      </c>
      <c r="O2714">
        <v>0.29266070000085198</v>
      </c>
      <c r="P2714">
        <v>39.347874099999899</v>
      </c>
    </row>
    <row r="2715" spans="1:16" x14ac:dyDescent="0.3">
      <c r="A2715">
        <v>8</v>
      </c>
      <c r="B2715">
        <v>2</v>
      </c>
      <c r="C2715">
        <v>1</v>
      </c>
      <c r="D2715">
        <v>1</v>
      </c>
      <c r="E2715" t="s">
        <v>1670</v>
      </c>
      <c r="F2715" t="s">
        <v>13</v>
      </c>
      <c r="G2715">
        <v>2</v>
      </c>
      <c r="H2715" t="s">
        <v>13</v>
      </c>
      <c r="I2715" t="s">
        <v>13</v>
      </c>
      <c r="J2715" t="s">
        <v>14</v>
      </c>
      <c r="K2715" t="b">
        <v>1</v>
      </c>
      <c r="L2715">
        <v>2.20063730000038</v>
      </c>
      <c r="M2715">
        <v>42.067093900001097</v>
      </c>
      <c r="N2715">
        <v>1</v>
      </c>
      <c r="O2715">
        <v>0.24910699999964001</v>
      </c>
      <c r="P2715">
        <v>42.520278500000103</v>
      </c>
    </row>
    <row r="2716" spans="1:16" x14ac:dyDescent="0.3">
      <c r="A2716">
        <v>8</v>
      </c>
      <c r="B2716">
        <v>2</v>
      </c>
      <c r="C2716">
        <v>1</v>
      </c>
      <c r="D2716">
        <v>1</v>
      </c>
      <c r="E2716" t="s">
        <v>208</v>
      </c>
      <c r="F2716" t="s">
        <v>13</v>
      </c>
      <c r="G2716">
        <v>2</v>
      </c>
      <c r="H2716" t="s">
        <v>13</v>
      </c>
      <c r="I2716" t="s">
        <v>13</v>
      </c>
      <c r="J2716" t="s">
        <v>14</v>
      </c>
      <c r="K2716" t="b">
        <v>1</v>
      </c>
      <c r="L2716">
        <v>1.47892309999952</v>
      </c>
      <c r="M2716">
        <v>44.511870000002098</v>
      </c>
      <c r="N2716">
        <v>3</v>
      </c>
      <c r="O2716">
        <v>0.32808920000024999</v>
      </c>
      <c r="P2716">
        <v>45.271221300001301</v>
      </c>
    </row>
    <row r="2717" spans="1:16" x14ac:dyDescent="0.3">
      <c r="A2717">
        <v>8</v>
      </c>
      <c r="B2717">
        <v>2</v>
      </c>
      <c r="C2717">
        <v>1</v>
      </c>
      <c r="D2717">
        <v>1</v>
      </c>
      <c r="E2717" t="s">
        <v>585</v>
      </c>
      <c r="F2717">
        <v>1</v>
      </c>
      <c r="G2717">
        <v>2</v>
      </c>
      <c r="H2717">
        <v>1.9828894000020201</v>
      </c>
      <c r="I2717">
        <v>115.00288870000099</v>
      </c>
      <c r="J2717" t="s">
        <v>16</v>
      </c>
      <c r="K2717" t="b">
        <v>1</v>
      </c>
      <c r="L2717">
        <v>2.10826060000181</v>
      </c>
      <c r="M2717">
        <v>47.8914083000018</v>
      </c>
      <c r="N2717">
        <v>3</v>
      </c>
      <c r="O2717">
        <v>0.28267640000194699</v>
      </c>
      <c r="P2717">
        <v>48.369821299998897</v>
      </c>
    </row>
    <row r="2718" spans="1:16" x14ac:dyDescent="0.3">
      <c r="A2718">
        <v>8</v>
      </c>
      <c r="B2718">
        <v>2</v>
      </c>
      <c r="C2718">
        <v>1</v>
      </c>
      <c r="D2718">
        <v>1</v>
      </c>
      <c r="E2718" t="s">
        <v>1507</v>
      </c>
      <c r="F2718" t="s">
        <v>13</v>
      </c>
      <c r="G2718">
        <v>2</v>
      </c>
      <c r="H2718" t="s">
        <v>13</v>
      </c>
      <c r="I2718" t="s">
        <v>13</v>
      </c>
      <c r="J2718" t="s">
        <v>16</v>
      </c>
      <c r="K2718" t="b">
        <v>0</v>
      </c>
      <c r="L2718">
        <v>1.63363409999874</v>
      </c>
      <c r="M2718">
        <v>50.5166114999993</v>
      </c>
      <c r="N2718">
        <v>2</v>
      </c>
      <c r="O2718">
        <v>0.18802929999947099</v>
      </c>
      <c r="P2718">
        <v>50.851172300001103</v>
      </c>
    </row>
    <row r="2719" spans="1:16" x14ac:dyDescent="0.3">
      <c r="A2719">
        <v>8</v>
      </c>
      <c r="B2719">
        <v>2</v>
      </c>
      <c r="C2719">
        <v>1</v>
      </c>
      <c r="D2719">
        <v>1</v>
      </c>
      <c r="E2719" t="s">
        <v>1671</v>
      </c>
      <c r="F2719">
        <v>1</v>
      </c>
      <c r="G2719">
        <v>2</v>
      </c>
      <c r="H2719">
        <v>1.98281850000058</v>
      </c>
      <c r="I2719">
        <v>110.00275840000199</v>
      </c>
      <c r="J2719" t="s">
        <v>16</v>
      </c>
      <c r="K2719" t="b">
        <v>1</v>
      </c>
      <c r="L2719">
        <v>1.4290105999971301</v>
      </c>
      <c r="M2719">
        <v>52.795258400001302</v>
      </c>
      <c r="N2719">
        <v>1</v>
      </c>
      <c r="O2719">
        <v>0.55279800000062096</v>
      </c>
      <c r="P2719">
        <v>53.688192400000801</v>
      </c>
    </row>
    <row r="2720" spans="1:16" x14ac:dyDescent="0.3">
      <c r="A2720">
        <v>8</v>
      </c>
      <c r="B2720">
        <v>2</v>
      </c>
      <c r="C2720">
        <v>1</v>
      </c>
      <c r="D2720">
        <v>1</v>
      </c>
      <c r="E2720" t="s">
        <v>716</v>
      </c>
      <c r="F2720">
        <v>1</v>
      </c>
      <c r="G2720">
        <v>2</v>
      </c>
      <c r="H2720">
        <v>1.9813730999994701</v>
      </c>
      <c r="I2720">
        <v>50.001672800001003</v>
      </c>
      <c r="J2720" t="s">
        <v>16</v>
      </c>
      <c r="K2720" t="b">
        <v>1</v>
      </c>
      <c r="L2720">
        <v>1.18370780000259</v>
      </c>
      <c r="M2720">
        <v>55.383376699999602</v>
      </c>
      <c r="N2720">
        <v>2</v>
      </c>
      <c r="O2720">
        <v>0.29076709999935701</v>
      </c>
      <c r="P2720">
        <v>55.890649299999502</v>
      </c>
    </row>
    <row r="2721" spans="1:16" x14ac:dyDescent="0.3">
      <c r="A2721">
        <v>8</v>
      </c>
      <c r="B2721">
        <v>2</v>
      </c>
      <c r="C2721">
        <v>1</v>
      </c>
      <c r="D2721">
        <v>1</v>
      </c>
      <c r="E2721" t="s">
        <v>1672</v>
      </c>
      <c r="F2721" t="s">
        <v>13</v>
      </c>
      <c r="G2721">
        <v>2</v>
      </c>
      <c r="H2721" t="s">
        <v>13</v>
      </c>
      <c r="I2721" t="s">
        <v>13</v>
      </c>
      <c r="J2721" t="s">
        <v>14</v>
      </c>
      <c r="K2721" t="b">
        <v>1</v>
      </c>
      <c r="L2721">
        <v>1.7703679000005701</v>
      </c>
      <c r="M2721">
        <v>58.170069600000701</v>
      </c>
      <c r="N2721">
        <v>1</v>
      </c>
      <c r="O2721">
        <v>0.16945979999945801</v>
      </c>
      <c r="P2721">
        <v>58.528603300001102</v>
      </c>
    </row>
    <row r="2722" spans="1:16" x14ac:dyDescent="0.3">
      <c r="A2722">
        <v>8</v>
      </c>
      <c r="B2722">
        <v>2</v>
      </c>
      <c r="C2722">
        <v>1</v>
      </c>
      <c r="D2722">
        <v>1</v>
      </c>
      <c r="E2722" t="s">
        <v>266</v>
      </c>
      <c r="F2722" t="s">
        <v>13</v>
      </c>
      <c r="G2722">
        <v>2</v>
      </c>
      <c r="H2722" t="s">
        <v>13</v>
      </c>
      <c r="I2722" t="s">
        <v>13</v>
      </c>
      <c r="J2722" t="s">
        <v>14</v>
      </c>
      <c r="K2722" t="b">
        <v>1</v>
      </c>
      <c r="L2722">
        <v>0.896541199999774</v>
      </c>
      <c r="M2722">
        <v>59.946281799999298</v>
      </c>
      <c r="N2722">
        <v>1</v>
      </c>
      <c r="O2722">
        <v>0.22457600000052499</v>
      </c>
      <c r="P2722">
        <v>60.335740800001098</v>
      </c>
    </row>
    <row r="2723" spans="1:16" x14ac:dyDescent="0.3">
      <c r="A2723">
        <v>8</v>
      </c>
      <c r="B2723">
        <v>2</v>
      </c>
      <c r="C2723">
        <v>1</v>
      </c>
      <c r="D2723">
        <v>1</v>
      </c>
      <c r="E2723" t="s">
        <v>906</v>
      </c>
      <c r="F2723" t="s">
        <v>13</v>
      </c>
      <c r="G2723">
        <v>2</v>
      </c>
      <c r="H2723" t="s">
        <v>13</v>
      </c>
      <c r="I2723" t="s">
        <v>13</v>
      </c>
      <c r="J2723" t="s">
        <v>14</v>
      </c>
      <c r="K2723" t="b">
        <v>1</v>
      </c>
      <c r="L2723">
        <v>3.3430923000014401</v>
      </c>
      <c r="M2723">
        <v>64.192780699999304</v>
      </c>
      <c r="N2723">
        <v>1</v>
      </c>
      <c r="O2723">
        <v>0.21095769999738001</v>
      </c>
      <c r="P2723">
        <v>64.602142700001394</v>
      </c>
    </row>
    <row r="2724" spans="1:16" x14ac:dyDescent="0.3">
      <c r="A2724">
        <v>8</v>
      </c>
      <c r="B2724">
        <v>2</v>
      </c>
      <c r="C2724">
        <v>1</v>
      </c>
      <c r="D2724">
        <v>1</v>
      </c>
      <c r="E2724" t="s">
        <v>1673</v>
      </c>
      <c r="F2724">
        <v>1</v>
      </c>
      <c r="G2724">
        <v>2</v>
      </c>
      <c r="H2724">
        <v>1.9814876999989799</v>
      </c>
      <c r="I2724">
        <v>52.501687399999398</v>
      </c>
      <c r="J2724" t="s">
        <v>16</v>
      </c>
      <c r="K2724" t="b">
        <v>1</v>
      </c>
      <c r="L2724">
        <v>1.70200719999775</v>
      </c>
      <c r="M2724">
        <v>66.818314100000904</v>
      </c>
      <c r="N2724">
        <v>3</v>
      </c>
      <c r="O2724">
        <v>0.40928519999943103</v>
      </c>
      <c r="P2724">
        <v>67.368500299999099</v>
      </c>
    </row>
    <row r="2725" spans="1:16" x14ac:dyDescent="0.3">
      <c r="A2725">
        <v>8</v>
      </c>
      <c r="B2725">
        <v>2</v>
      </c>
      <c r="C2725">
        <v>1</v>
      </c>
      <c r="D2725">
        <v>1</v>
      </c>
      <c r="E2725" t="s">
        <v>1394</v>
      </c>
      <c r="F2725">
        <v>1</v>
      </c>
      <c r="G2725">
        <v>2</v>
      </c>
      <c r="H2725">
        <v>1.997570800002</v>
      </c>
      <c r="I2725">
        <v>5.00077969999984</v>
      </c>
      <c r="J2725" t="s">
        <v>16</v>
      </c>
      <c r="K2725" t="b">
        <v>1</v>
      </c>
      <c r="L2725">
        <v>2.7276667999976798</v>
      </c>
      <c r="M2725">
        <v>70.610576700000806</v>
      </c>
      <c r="N2725">
        <v>2</v>
      </c>
      <c r="O2725">
        <v>0.33622309999918798</v>
      </c>
      <c r="P2725">
        <v>71.159502300000895</v>
      </c>
    </row>
    <row r="2726" spans="1:16" x14ac:dyDescent="0.3">
      <c r="A2726">
        <v>8</v>
      </c>
      <c r="B2726">
        <v>2</v>
      </c>
      <c r="C2726">
        <v>1</v>
      </c>
      <c r="D2726">
        <v>1</v>
      </c>
      <c r="E2726" t="s">
        <v>253</v>
      </c>
      <c r="F2726" t="s">
        <v>13</v>
      </c>
      <c r="G2726">
        <v>2</v>
      </c>
      <c r="H2726" t="s">
        <v>13</v>
      </c>
      <c r="I2726" t="s">
        <v>13</v>
      </c>
      <c r="J2726" t="s">
        <v>16</v>
      </c>
      <c r="K2726" t="b">
        <v>0</v>
      </c>
      <c r="L2726">
        <v>1.7838445000015799</v>
      </c>
      <c r="M2726">
        <v>73.450073700001695</v>
      </c>
      <c r="N2726">
        <v>1</v>
      </c>
      <c r="O2726">
        <v>0.930136599999969</v>
      </c>
      <c r="P2726">
        <v>74.665545899999401</v>
      </c>
    </row>
    <row r="2727" spans="1:16" x14ac:dyDescent="0.3">
      <c r="A2727">
        <v>8</v>
      </c>
      <c r="B2727">
        <v>2</v>
      </c>
      <c r="C2727">
        <v>1</v>
      </c>
      <c r="D2727">
        <v>1</v>
      </c>
      <c r="E2727" t="s">
        <v>1340</v>
      </c>
      <c r="F2727">
        <v>1</v>
      </c>
      <c r="G2727">
        <v>2</v>
      </c>
      <c r="H2727">
        <v>1.9810223999993499</v>
      </c>
      <c r="I2727">
        <v>30.001184199998502</v>
      </c>
      <c r="J2727" t="s">
        <v>14</v>
      </c>
      <c r="K2727" t="b">
        <v>0</v>
      </c>
      <c r="L2727">
        <v>1.04948100000183</v>
      </c>
      <c r="M2727">
        <v>76.232420600001205</v>
      </c>
      <c r="N2727">
        <v>2</v>
      </c>
      <c r="O2727">
        <v>0.20152159999997801</v>
      </c>
      <c r="P2727">
        <v>76.808798500001998</v>
      </c>
    </row>
    <row r="2728" spans="1:16" x14ac:dyDescent="0.3">
      <c r="A2728">
        <v>8</v>
      </c>
      <c r="B2728">
        <v>2</v>
      </c>
      <c r="C2728">
        <v>1</v>
      </c>
      <c r="D2728">
        <v>1</v>
      </c>
      <c r="E2728" t="s">
        <v>70</v>
      </c>
      <c r="F2728" t="s">
        <v>13</v>
      </c>
      <c r="G2728">
        <v>2</v>
      </c>
      <c r="H2728" t="s">
        <v>13</v>
      </c>
      <c r="I2728" t="s">
        <v>13</v>
      </c>
      <c r="J2728" t="s">
        <v>14</v>
      </c>
      <c r="K2728" t="b">
        <v>1</v>
      </c>
      <c r="L2728">
        <v>1.90992360000018</v>
      </c>
      <c r="M2728">
        <v>79.226229799998706</v>
      </c>
      <c r="N2728">
        <v>2</v>
      </c>
      <c r="O2728">
        <v>0.44340319999901101</v>
      </c>
      <c r="P2728">
        <v>80.050670100001298</v>
      </c>
    </row>
    <row r="2729" spans="1:16" x14ac:dyDescent="0.3">
      <c r="A2729">
        <v>8</v>
      </c>
      <c r="B2729">
        <v>2</v>
      </c>
      <c r="C2729">
        <v>1</v>
      </c>
      <c r="D2729">
        <v>1</v>
      </c>
      <c r="E2729" t="s">
        <v>65</v>
      </c>
      <c r="F2729">
        <v>1</v>
      </c>
      <c r="G2729">
        <v>2</v>
      </c>
      <c r="H2729">
        <v>1.98272839999845</v>
      </c>
      <c r="I2729">
        <v>107.50272069999799</v>
      </c>
      <c r="J2729" t="s">
        <v>16</v>
      </c>
      <c r="K2729" t="b">
        <v>1</v>
      </c>
      <c r="L2729">
        <v>3.6278019999990598</v>
      </c>
      <c r="M2729">
        <v>84.193965099999303</v>
      </c>
      <c r="N2729">
        <v>3</v>
      </c>
      <c r="O2729">
        <v>0.346523600001092</v>
      </c>
      <c r="P2729">
        <v>84.8257101000017</v>
      </c>
    </row>
    <row r="2730" spans="1:16" x14ac:dyDescent="0.3">
      <c r="A2730">
        <v>8</v>
      </c>
      <c r="B2730">
        <v>2</v>
      </c>
      <c r="C2730">
        <v>1</v>
      </c>
      <c r="D2730">
        <v>1</v>
      </c>
      <c r="E2730" t="s">
        <v>458</v>
      </c>
      <c r="F2730">
        <v>1</v>
      </c>
      <c r="G2730">
        <v>2</v>
      </c>
      <c r="H2730">
        <v>1.9812165000002999</v>
      </c>
      <c r="I2730">
        <v>45.0015295999983</v>
      </c>
      <c r="J2730" t="s">
        <v>16</v>
      </c>
      <c r="K2730" t="b">
        <v>1</v>
      </c>
      <c r="L2730">
        <v>1.0272961000009699</v>
      </c>
      <c r="M2730">
        <v>86.360113099999595</v>
      </c>
      <c r="N2730">
        <v>2</v>
      </c>
      <c r="O2730">
        <v>0.23549000000275599</v>
      </c>
      <c r="P2730">
        <v>86.810898899999302</v>
      </c>
    </row>
    <row r="2731" spans="1:16" x14ac:dyDescent="0.3">
      <c r="A2731">
        <v>8</v>
      </c>
      <c r="B2731">
        <v>2</v>
      </c>
      <c r="C2731">
        <v>1</v>
      </c>
      <c r="D2731">
        <v>1</v>
      </c>
      <c r="E2731" t="s">
        <v>1221</v>
      </c>
      <c r="F2731" t="s">
        <v>13</v>
      </c>
      <c r="G2731">
        <v>2</v>
      </c>
      <c r="H2731" t="s">
        <v>13</v>
      </c>
      <c r="I2731" t="s">
        <v>13</v>
      </c>
      <c r="J2731" t="s">
        <v>14</v>
      </c>
      <c r="K2731" t="b">
        <v>1</v>
      </c>
      <c r="L2731">
        <v>1.10277879999921</v>
      </c>
      <c r="M2731">
        <v>88.418958700000104</v>
      </c>
      <c r="N2731">
        <v>1</v>
      </c>
      <c r="O2731">
        <v>0.28937659999792198</v>
      </c>
      <c r="P2731">
        <v>88.872407200000495</v>
      </c>
    </row>
    <row r="2732" spans="1:16" x14ac:dyDescent="0.3">
      <c r="A2732">
        <v>8</v>
      </c>
      <c r="B2732">
        <v>2</v>
      </c>
      <c r="C2732">
        <v>1</v>
      </c>
      <c r="D2732">
        <v>1</v>
      </c>
      <c r="E2732" t="s">
        <v>1118</v>
      </c>
      <c r="F2732" t="s">
        <v>13</v>
      </c>
      <c r="G2732">
        <v>2</v>
      </c>
      <c r="H2732" t="s">
        <v>13</v>
      </c>
      <c r="I2732" t="s">
        <v>13</v>
      </c>
      <c r="J2732" t="s">
        <v>14</v>
      </c>
      <c r="K2732" t="b">
        <v>1</v>
      </c>
      <c r="L2732">
        <v>1.14939899999808</v>
      </c>
      <c r="M2732">
        <v>90.532275699999502</v>
      </c>
      <c r="N2732">
        <v>1</v>
      </c>
      <c r="O2732">
        <v>0.21192480000172501</v>
      </c>
      <c r="P2732">
        <v>90.939084900001006</v>
      </c>
    </row>
    <row r="2733" spans="1:16" x14ac:dyDescent="0.3">
      <c r="A2733">
        <v>8</v>
      </c>
      <c r="B2733">
        <v>2</v>
      </c>
      <c r="C2733">
        <v>1</v>
      </c>
      <c r="D2733">
        <v>1</v>
      </c>
      <c r="E2733" t="s">
        <v>1674</v>
      </c>
      <c r="F2733">
        <v>1</v>
      </c>
      <c r="G2733">
        <v>2</v>
      </c>
      <c r="H2733">
        <v>1.98358350000126</v>
      </c>
      <c r="I2733">
        <v>147.50349489999999</v>
      </c>
      <c r="J2733" t="s">
        <v>16</v>
      </c>
      <c r="K2733" t="b">
        <v>1</v>
      </c>
      <c r="L2733">
        <v>1.93412549999994</v>
      </c>
      <c r="M2733">
        <v>93.383681899998905</v>
      </c>
      <c r="N2733">
        <v>3</v>
      </c>
      <c r="O2733">
        <v>0.28806009999971099</v>
      </c>
      <c r="P2733">
        <v>93.887182099999293</v>
      </c>
    </row>
    <row r="2734" spans="1:16" x14ac:dyDescent="0.3">
      <c r="A2734">
        <v>8</v>
      </c>
      <c r="B2734">
        <v>2</v>
      </c>
      <c r="C2734">
        <v>1</v>
      </c>
      <c r="D2734">
        <v>1</v>
      </c>
      <c r="E2734" t="s">
        <v>1593</v>
      </c>
      <c r="F2734" t="s">
        <v>13</v>
      </c>
      <c r="G2734">
        <v>2</v>
      </c>
      <c r="H2734" t="s">
        <v>13</v>
      </c>
      <c r="I2734" t="s">
        <v>13</v>
      </c>
      <c r="J2734" t="s">
        <v>16</v>
      </c>
      <c r="K2734" t="b">
        <v>0</v>
      </c>
      <c r="L2734">
        <v>1.08520940000017</v>
      </c>
      <c r="M2734">
        <v>95.484736000002201</v>
      </c>
      <c r="N2734">
        <v>2</v>
      </c>
      <c r="O2734">
        <v>0.26435739999942598</v>
      </c>
      <c r="P2734">
        <v>95.943724500000798</v>
      </c>
    </row>
    <row r="2735" spans="1:16" x14ac:dyDescent="0.3">
      <c r="A2735">
        <v>8</v>
      </c>
      <c r="B2735">
        <v>2</v>
      </c>
      <c r="C2735">
        <v>1</v>
      </c>
      <c r="D2735">
        <v>1</v>
      </c>
      <c r="E2735" t="s">
        <v>1675</v>
      </c>
      <c r="F2735">
        <v>1</v>
      </c>
      <c r="G2735">
        <v>2</v>
      </c>
      <c r="H2735">
        <v>1.9815071999983001</v>
      </c>
      <c r="I2735">
        <v>55.001709399999498</v>
      </c>
      <c r="J2735" t="s">
        <v>14</v>
      </c>
      <c r="K2735" t="b">
        <v>0</v>
      </c>
      <c r="L2735">
        <v>1.00029630000063</v>
      </c>
      <c r="M2735">
        <v>97.449772700001603</v>
      </c>
      <c r="N2735">
        <v>2</v>
      </c>
      <c r="O2735">
        <v>0.28158079999775498</v>
      </c>
      <c r="P2735">
        <v>97.976870499998796</v>
      </c>
    </row>
    <row r="2736" spans="1:16" x14ac:dyDescent="0.3">
      <c r="A2736">
        <v>8</v>
      </c>
      <c r="B2736">
        <v>2</v>
      </c>
      <c r="C2736">
        <v>1</v>
      </c>
      <c r="D2736">
        <v>1</v>
      </c>
      <c r="E2736" t="s">
        <v>926</v>
      </c>
      <c r="F2736" t="s">
        <v>13</v>
      </c>
      <c r="G2736">
        <v>2</v>
      </c>
      <c r="H2736" t="s">
        <v>13</v>
      </c>
      <c r="I2736" t="s">
        <v>13</v>
      </c>
      <c r="J2736" t="s">
        <v>16</v>
      </c>
      <c r="K2736" t="b">
        <v>0</v>
      </c>
      <c r="L2736">
        <v>1.31813449999754</v>
      </c>
      <c r="M2736">
        <v>99.800872800002296</v>
      </c>
      <c r="N2736">
        <v>2</v>
      </c>
      <c r="O2736">
        <v>1.80391459999737</v>
      </c>
      <c r="P2736">
        <v>101.922947300001</v>
      </c>
    </row>
    <row r="2737" spans="1:16" x14ac:dyDescent="0.3">
      <c r="A2737">
        <v>8</v>
      </c>
      <c r="B2737">
        <v>2</v>
      </c>
      <c r="C2737">
        <v>1</v>
      </c>
      <c r="D2737">
        <v>1</v>
      </c>
      <c r="E2737" t="s">
        <v>1676</v>
      </c>
      <c r="F2737">
        <v>1</v>
      </c>
      <c r="G2737">
        <v>2</v>
      </c>
      <c r="H2737">
        <v>1.9832694999968199</v>
      </c>
      <c r="I2737">
        <v>130.0031433</v>
      </c>
      <c r="J2737" t="s">
        <v>14</v>
      </c>
      <c r="K2737" t="b">
        <v>0</v>
      </c>
      <c r="L2737">
        <v>1.97477920000165</v>
      </c>
      <c r="M2737">
        <v>104.407524900002</v>
      </c>
      <c r="N2737">
        <v>1</v>
      </c>
      <c r="O2737">
        <v>0.21996679999938401</v>
      </c>
      <c r="P2737">
        <v>104.74710709999999</v>
      </c>
    </row>
    <row r="2738" spans="1:16" x14ac:dyDescent="0.3">
      <c r="A2738">
        <v>8</v>
      </c>
      <c r="B2738">
        <v>2</v>
      </c>
      <c r="C2738">
        <v>1</v>
      </c>
      <c r="D2738">
        <v>1</v>
      </c>
      <c r="E2738" t="s">
        <v>1677</v>
      </c>
      <c r="F2738">
        <v>1</v>
      </c>
      <c r="G2738">
        <v>2</v>
      </c>
      <c r="H2738">
        <v>1.98121840000022</v>
      </c>
      <c r="I2738">
        <v>37.501316800000502</v>
      </c>
      <c r="J2738" t="s">
        <v>16</v>
      </c>
      <c r="K2738" t="b">
        <v>1</v>
      </c>
      <c r="L2738">
        <v>1.7889658999993101</v>
      </c>
      <c r="M2738">
        <v>107.055159</v>
      </c>
      <c r="N2738">
        <v>1</v>
      </c>
      <c r="O2738">
        <v>0.13690979999955699</v>
      </c>
      <c r="P2738">
        <v>107.43195270000101</v>
      </c>
    </row>
    <row r="2739" spans="1:16" x14ac:dyDescent="0.3">
      <c r="A2739">
        <v>8</v>
      </c>
      <c r="B2739">
        <v>2</v>
      </c>
      <c r="C2739">
        <v>1</v>
      </c>
      <c r="D2739">
        <v>1</v>
      </c>
      <c r="E2739" t="s">
        <v>177</v>
      </c>
      <c r="F2739" t="s">
        <v>13</v>
      </c>
      <c r="G2739">
        <v>2</v>
      </c>
      <c r="H2739" t="s">
        <v>13</v>
      </c>
      <c r="I2739" t="s">
        <v>13</v>
      </c>
      <c r="J2739" t="s">
        <v>16</v>
      </c>
      <c r="K2739" t="b">
        <v>0</v>
      </c>
      <c r="L2739">
        <v>2.9488748000003402</v>
      </c>
      <c r="M2739">
        <v>110.898394100001</v>
      </c>
      <c r="N2739">
        <v>1</v>
      </c>
      <c r="O2739">
        <v>0.49625930000183899</v>
      </c>
      <c r="P2739">
        <v>111.631363700002</v>
      </c>
    </row>
    <row r="2740" spans="1:16" x14ac:dyDescent="0.3">
      <c r="A2740">
        <v>8</v>
      </c>
      <c r="B2740">
        <v>2</v>
      </c>
      <c r="C2740">
        <v>1</v>
      </c>
      <c r="D2740">
        <v>1</v>
      </c>
      <c r="E2740" t="s">
        <v>235</v>
      </c>
      <c r="F2740" t="s">
        <v>13</v>
      </c>
      <c r="G2740">
        <v>2</v>
      </c>
      <c r="H2740" t="s">
        <v>13</v>
      </c>
      <c r="I2740" t="s">
        <v>13</v>
      </c>
      <c r="J2740" t="s">
        <v>16</v>
      </c>
      <c r="K2740" t="b">
        <v>0</v>
      </c>
      <c r="L2740">
        <v>1.4029855000008</v>
      </c>
      <c r="M2740">
        <v>113.55240920000099</v>
      </c>
      <c r="N2740">
        <v>2</v>
      </c>
      <c r="O2740">
        <v>0.55242460000226901</v>
      </c>
      <c r="P2740">
        <v>114.3435709</v>
      </c>
    </row>
    <row r="2741" spans="1:16" x14ac:dyDescent="0.3">
      <c r="A2741">
        <v>8</v>
      </c>
      <c r="B2741">
        <v>2</v>
      </c>
      <c r="C2741">
        <v>1</v>
      </c>
      <c r="D2741">
        <v>1</v>
      </c>
      <c r="E2741" t="s">
        <v>1599</v>
      </c>
      <c r="F2741">
        <v>1</v>
      </c>
      <c r="G2741">
        <v>2</v>
      </c>
      <c r="H2741">
        <v>1.9836647000011001</v>
      </c>
      <c r="I2741">
        <v>145.003420900001</v>
      </c>
      <c r="J2741" t="s">
        <v>14</v>
      </c>
      <c r="K2741" t="b">
        <v>0</v>
      </c>
      <c r="L2741">
        <v>1.9866208000021299</v>
      </c>
      <c r="M2741">
        <v>116.836150400002</v>
      </c>
      <c r="N2741">
        <v>1</v>
      </c>
      <c r="O2741">
        <v>0.27313219999996402</v>
      </c>
      <c r="P2741">
        <v>117.264251100001</v>
      </c>
    </row>
    <row r="2742" spans="1:16" x14ac:dyDescent="0.3">
      <c r="A2742">
        <v>8</v>
      </c>
      <c r="B2742">
        <v>2</v>
      </c>
      <c r="C2742">
        <v>1</v>
      </c>
      <c r="D2742">
        <v>1</v>
      </c>
      <c r="E2742" t="s">
        <v>245</v>
      </c>
      <c r="F2742" t="s">
        <v>13</v>
      </c>
      <c r="G2742">
        <v>2</v>
      </c>
      <c r="H2742" t="s">
        <v>13</v>
      </c>
      <c r="I2742" t="s">
        <v>13</v>
      </c>
      <c r="J2742" t="s">
        <v>16</v>
      </c>
      <c r="K2742" t="b">
        <v>0</v>
      </c>
      <c r="L2742">
        <v>2.66752460000134</v>
      </c>
      <c r="M2742">
        <v>120.45019940000201</v>
      </c>
      <c r="N2742">
        <v>1</v>
      </c>
      <c r="O2742">
        <v>0.249975599999743</v>
      </c>
      <c r="P2742">
        <v>120.913083800002</v>
      </c>
    </row>
    <row r="2743" spans="1:16" x14ac:dyDescent="0.3">
      <c r="A2743">
        <v>8</v>
      </c>
      <c r="B2743">
        <v>2</v>
      </c>
      <c r="C2743">
        <v>1</v>
      </c>
      <c r="D2743">
        <v>1</v>
      </c>
      <c r="E2743" t="s">
        <v>665</v>
      </c>
      <c r="F2743" t="s">
        <v>13</v>
      </c>
      <c r="G2743">
        <v>2</v>
      </c>
      <c r="H2743" t="s">
        <v>13</v>
      </c>
      <c r="I2743" t="s">
        <v>13</v>
      </c>
      <c r="J2743" t="s">
        <v>14</v>
      </c>
      <c r="K2743" t="b">
        <v>1</v>
      </c>
      <c r="L2743">
        <v>1.16080650000004</v>
      </c>
      <c r="M2743">
        <v>122.593771899999</v>
      </c>
      <c r="N2743">
        <v>2</v>
      </c>
      <c r="O2743">
        <v>0.30598479999753198</v>
      </c>
      <c r="P2743">
        <v>123.113003300001</v>
      </c>
    </row>
    <row r="2744" spans="1:16" x14ac:dyDescent="0.3">
      <c r="A2744">
        <v>8</v>
      </c>
      <c r="B2744">
        <v>2</v>
      </c>
      <c r="C2744">
        <v>1</v>
      </c>
      <c r="D2744">
        <v>1</v>
      </c>
      <c r="E2744" t="s">
        <v>881</v>
      </c>
      <c r="F2744">
        <v>1</v>
      </c>
      <c r="G2744">
        <v>2</v>
      </c>
      <c r="H2744">
        <v>1.9805572999976</v>
      </c>
      <c r="I2744">
        <v>10.0008740000012</v>
      </c>
      <c r="J2744" t="s">
        <v>16</v>
      </c>
      <c r="K2744" t="b">
        <v>1</v>
      </c>
      <c r="L2744">
        <v>1.9513135999986799</v>
      </c>
      <c r="M2744">
        <v>125.584189000001</v>
      </c>
      <c r="N2744">
        <v>3</v>
      </c>
      <c r="O2744">
        <v>0.14589389999673599</v>
      </c>
      <c r="P2744">
        <v>125.953028300002</v>
      </c>
    </row>
    <row r="2745" spans="1:16" x14ac:dyDescent="0.3">
      <c r="A2745">
        <v>8</v>
      </c>
      <c r="B2745">
        <v>2</v>
      </c>
      <c r="C2745">
        <v>1</v>
      </c>
      <c r="D2745">
        <v>1</v>
      </c>
      <c r="E2745" t="s">
        <v>1678</v>
      </c>
      <c r="F2745" t="s">
        <v>13</v>
      </c>
      <c r="G2745">
        <v>2</v>
      </c>
      <c r="H2745" t="s">
        <v>13</v>
      </c>
      <c r="I2745" t="s">
        <v>13</v>
      </c>
      <c r="J2745" t="s">
        <v>14</v>
      </c>
      <c r="K2745" t="b">
        <v>1</v>
      </c>
      <c r="L2745">
        <v>2.61740869999994</v>
      </c>
      <c r="M2745">
        <v>129.08355550000101</v>
      </c>
      <c r="N2745">
        <v>1</v>
      </c>
      <c r="O2745">
        <v>1.5892247999981901</v>
      </c>
      <c r="P2745">
        <v>130.76433670000199</v>
      </c>
    </row>
    <row r="2746" spans="1:16" x14ac:dyDescent="0.3">
      <c r="A2746">
        <v>8</v>
      </c>
      <c r="B2746">
        <v>2</v>
      </c>
      <c r="C2746">
        <v>1</v>
      </c>
      <c r="D2746">
        <v>1</v>
      </c>
      <c r="E2746" t="s">
        <v>1679</v>
      </c>
      <c r="F2746" t="s">
        <v>13</v>
      </c>
      <c r="G2746">
        <v>2</v>
      </c>
      <c r="H2746" t="s">
        <v>13</v>
      </c>
      <c r="I2746" t="s">
        <v>13</v>
      </c>
      <c r="J2746" t="s">
        <v>16</v>
      </c>
      <c r="K2746" t="b">
        <v>0</v>
      </c>
      <c r="L2746">
        <v>2.0718545000017898</v>
      </c>
      <c r="M2746">
        <v>133.35472130000201</v>
      </c>
      <c r="N2746">
        <v>1</v>
      </c>
      <c r="O2746">
        <v>0.69167770000058204</v>
      </c>
      <c r="P2746">
        <v>134.28278270000001</v>
      </c>
    </row>
    <row r="2747" spans="1:16" x14ac:dyDescent="0.3">
      <c r="A2747">
        <v>8</v>
      </c>
      <c r="B2747">
        <v>2</v>
      </c>
      <c r="C2747">
        <v>1</v>
      </c>
      <c r="D2747">
        <v>1</v>
      </c>
      <c r="E2747" t="s">
        <v>300</v>
      </c>
      <c r="F2747">
        <v>1</v>
      </c>
      <c r="G2747">
        <v>2</v>
      </c>
      <c r="H2747">
        <v>1.9822898000020399</v>
      </c>
      <c r="I2747">
        <v>82.502265999999494</v>
      </c>
      <c r="J2747" t="s">
        <v>16</v>
      </c>
      <c r="K2747" t="b">
        <v>1</v>
      </c>
      <c r="L2747">
        <v>2.7548744000014298</v>
      </c>
      <c r="M2747">
        <v>137.5542293</v>
      </c>
      <c r="N2747">
        <v>1</v>
      </c>
      <c r="O2747">
        <v>0.18859440000232999</v>
      </c>
      <c r="P2747">
        <v>137.97960069999999</v>
      </c>
    </row>
    <row r="2748" spans="1:16" x14ac:dyDescent="0.3">
      <c r="A2748">
        <v>8</v>
      </c>
      <c r="B2748">
        <v>2</v>
      </c>
      <c r="C2748">
        <v>1</v>
      </c>
      <c r="D2748">
        <v>1</v>
      </c>
      <c r="E2748" t="s">
        <v>1176</v>
      </c>
      <c r="F2748">
        <v>1</v>
      </c>
      <c r="G2748">
        <v>2</v>
      </c>
      <c r="H2748">
        <v>1.98090379999849</v>
      </c>
      <c r="I2748">
        <v>22.5010970000003</v>
      </c>
      <c r="J2748" t="s">
        <v>14</v>
      </c>
      <c r="K2748" t="b">
        <v>0</v>
      </c>
      <c r="L2748">
        <v>1.01596449999852</v>
      </c>
      <c r="M2748">
        <v>139.51541390000099</v>
      </c>
      <c r="N2748">
        <v>3</v>
      </c>
      <c r="O2748">
        <v>0.51493549999941002</v>
      </c>
      <c r="P2748">
        <v>140.24204030000001</v>
      </c>
    </row>
    <row r="2749" spans="1:16" x14ac:dyDescent="0.3">
      <c r="A2749">
        <v>8</v>
      </c>
      <c r="B2749">
        <v>2</v>
      </c>
      <c r="C2749">
        <v>1</v>
      </c>
      <c r="D2749">
        <v>1</v>
      </c>
      <c r="E2749" t="s">
        <v>1457</v>
      </c>
      <c r="F2749" t="s">
        <v>13</v>
      </c>
      <c r="G2749">
        <v>2</v>
      </c>
      <c r="H2749" t="s">
        <v>13</v>
      </c>
      <c r="I2749" t="s">
        <v>13</v>
      </c>
      <c r="J2749" t="s">
        <v>16</v>
      </c>
      <c r="K2749" t="b">
        <v>0</v>
      </c>
      <c r="L2749">
        <v>1.7172393000000701</v>
      </c>
      <c r="M2749">
        <v>142.46655190000101</v>
      </c>
      <c r="N2749">
        <v>2</v>
      </c>
      <c r="O2749">
        <v>0.240356899998005</v>
      </c>
      <c r="P2749">
        <v>142.9434655</v>
      </c>
    </row>
    <row r="2750" spans="1:16" x14ac:dyDescent="0.3">
      <c r="A2750">
        <v>8</v>
      </c>
      <c r="B2750">
        <v>2</v>
      </c>
      <c r="C2750">
        <v>1</v>
      </c>
      <c r="D2750">
        <v>1</v>
      </c>
      <c r="E2750" t="s">
        <v>1680</v>
      </c>
      <c r="F2750">
        <v>1</v>
      </c>
      <c r="G2750">
        <v>2</v>
      </c>
      <c r="H2750">
        <v>1.9836321999973701</v>
      </c>
      <c r="I2750">
        <v>150.0035298</v>
      </c>
      <c r="J2750" t="s">
        <v>16</v>
      </c>
      <c r="K2750" t="b">
        <v>1</v>
      </c>
      <c r="L2750">
        <v>1.4015866000008801</v>
      </c>
      <c r="M2750">
        <v>144.85092780000201</v>
      </c>
      <c r="N2750">
        <v>2</v>
      </c>
      <c r="O2750">
        <v>0.29861009999876797</v>
      </c>
      <c r="P2750">
        <v>145.36167169999999</v>
      </c>
    </row>
    <row r="2751" spans="1:16" x14ac:dyDescent="0.3">
      <c r="A2751">
        <v>8</v>
      </c>
      <c r="B2751">
        <v>2</v>
      </c>
      <c r="C2751">
        <v>1</v>
      </c>
      <c r="D2751">
        <v>1</v>
      </c>
      <c r="E2751" t="s">
        <v>1681</v>
      </c>
      <c r="F2751" t="s">
        <v>13</v>
      </c>
      <c r="G2751">
        <v>2</v>
      </c>
      <c r="H2751" t="s">
        <v>13</v>
      </c>
      <c r="I2751" t="s">
        <v>13</v>
      </c>
      <c r="J2751" t="s">
        <v>14</v>
      </c>
      <c r="K2751" t="b">
        <v>1</v>
      </c>
      <c r="L2751">
        <v>2.3266714000019402</v>
      </c>
      <c r="M2751">
        <v>148.19262509999999</v>
      </c>
      <c r="N2751">
        <v>3</v>
      </c>
      <c r="O2751">
        <v>0.466066400000273</v>
      </c>
      <c r="P2751">
        <v>148.88907459999999</v>
      </c>
    </row>
    <row r="2752" spans="1:16" x14ac:dyDescent="0.3">
      <c r="A2752">
        <v>8</v>
      </c>
      <c r="B2752">
        <v>2</v>
      </c>
      <c r="C2752">
        <v>1</v>
      </c>
      <c r="D2752">
        <v>1</v>
      </c>
      <c r="E2752" t="s">
        <v>1682</v>
      </c>
      <c r="F2752">
        <v>1</v>
      </c>
      <c r="G2752">
        <v>2</v>
      </c>
      <c r="H2752">
        <v>1.9833548999995401</v>
      </c>
      <c r="I2752">
        <v>135.00321469999801</v>
      </c>
      <c r="J2752" t="s">
        <v>16</v>
      </c>
      <c r="K2752" t="b">
        <v>1</v>
      </c>
      <c r="L2752">
        <v>2.7771138999996801</v>
      </c>
      <c r="M2752">
        <v>152.17640129999899</v>
      </c>
      <c r="N2752">
        <v>3</v>
      </c>
      <c r="O2752">
        <v>0.49272579999888</v>
      </c>
      <c r="P2752">
        <v>153.235711699999</v>
      </c>
    </row>
    <row r="2753" spans="1:16" x14ac:dyDescent="0.3">
      <c r="A2753">
        <v>8</v>
      </c>
      <c r="B2753">
        <v>2</v>
      </c>
      <c r="C2753">
        <v>1</v>
      </c>
      <c r="D2753">
        <v>1</v>
      </c>
      <c r="E2753" t="s">
        <v>1683</v>
      </c>
      <c r="F2753" t="s">
        <v>13</v>
      </c>
      <c r="G2753">
        <v>2</v>
      </c>
      <c r="H2753" t="s">
        <v>13</v>
      </c>
      <c r="I2753" t="s">
        <v>13</v>
      </c>
      <c r="J2753" t="s">
        <v>14</v>
      </c>
      <c r="K2753" t="b">
        <v>1</v>
      </c>
      <c r="L2753">
        <v>1.1061193999994401</v>
      </c>
      <c r="M2753">
        <v>154.8553885</v>
      </c>
      <c r="N2753">
        <v>1</v>
      </c>
      <c r="O2753">
        <v>0.43306999999913398</v>
      </c>
      <c r="P2753">
        <v>155.41613699999999</v>
      </c>
    </row>
    <row r="2754" spans="1:16" x14ac:dyDescent="0.3">
      <c r="A2754">
        <v>8</v>
      </c>
      <c r="B2754">
        <v>2</v>
      </c>
      <c r="C2754">
        <v>1</v>
      </c>
      <c r="D2754">
        <v>1</v>
      </c>
      <c r="E2754" t="s">
        <v>935</v>
      </c>
      <c r="F2754">
        <v>1</v>
      </c>
      <c r="G2754">
        <v>2</v>
      </c>
      <c r="H2754">
        <v>1.98120130000098</v>
      </c>
      <c r="I2754">
        <v>35.001285900001697</v>
      </c>
      <c r="J2754" t="s">
        <v>14</v>
      </c>
      <c r="K2754" t="b">
        <v>0</v>
      </c>
      <c r="L2754">
        <v>1.3256255000014801</v>
      </c>
      <c r="M2754">
        <v>157.258276</v>
      </c>
      <c r="N2754">
        <v>3</v>
      </c>
      <c r="O2754">
        <v>0.184803000000102</v>
      </c>
      <c r="P2754">
        <v>157.664019</v>
      </c>
    </row>
    <row r="2755" spans="1:16" x14ac:dyDescent="0.3">
      <c r="A2755">
        <v>8</v>
      </c>
      <c r="B2755">
        <v>2</v>
      </c>
      <c r="C2755">
        <v>1</v>
      </c>
      <c r="D2755">
        <v>1</v>
      </c>
      <c r="E2755" t="s">
        <v>916</v>
      </c>
      <c r="F2755">
        <v>1</v>
      </c>
      <c r="G2755">
        <v>2</v>
      </c>
      <c r="H2755">
        <v>1.9833627000007299</v>
      </c>
      <c r="I2755">
        <v>137.50328580000101</v>
      </c>
      <c r="J2755" t="s">
        <v>16</v>
      </c>
      <c r="K2755" t="b">
        <v>1</v>
      </c>
      <c r="L2755">
        <v>1.72620440000173</v>
      </c>
      <c r="M2755">
        <v>159.908830200002</v>
      </c>
      <c r="N2755">
        <v>1</v>
      </c>
      <c r="O2755">
        <v>0.116300300000148</v>
      </c>
      <c r="P2755">
        <v>160.24337770000099</v>
      </c>
    </row>
    <row r="2756" spans="1:16" x14ac:dyDescent="0.3">
      <c r="A2756">
        <v>8</v>
      </c>
      <c r="B2756">
        <v>2</v>
      </c>
      <c r="C2756">
        <v>1</v>
      </c>
      <c r="D2756">
        <v>1</v>
      </c>
      <c r="E2756" t="s">
        <v>1028</v>
      </c>
      <c r="F2756">
        <v>1</v>
      </c>
      <c r="G2756">
        <v>2</v>
      </c>
      <c r="H2756">
        <v>1.9809395000011101</v>
      </c>
      <c r="I2756">
        <v>27.501173100001299</v>
      </c>
      <c r="J2756" t="s">
        <v>14</v>
      </c>
      <c r="K2756" t="b">
        <v>0</v>
      </c>
      <c r="L2756">
        <v>3.42891659999805</v>
      </c>
      <c r="M2756">
        <v>164.17813740000199</v>
      </c>
      <c r="N2756">
        <v>2</v>
      </c>
      <c r="O2756">
        <v>0.59307199999966498</v>
      </c>
      <c r="P2756">
        <v>165.01612250000099</v>
      </c>
    </row>
    <row r="2757" spans="1:16" x14ac:dyDescent="0.3">
      <c r="A2757">
        <v>8</v>
      </c>
      <c r="B2757">
        <v>2</v>
      </c>
      <c r="C2757">
        <v>1</v>
      </c>
      <c r="D2757">
        <v>1</v>
      </c>
      <c r="E2757" t="s">
        <v>62</v>
      </c>
      <c r="F2757" t="s">
        <v>13</v>
      </c>
      <c r="G2757">
        <v>2</v>
      </c>
      <c r="H2757" t="s">
        <v>13</v>
      </c>
      <c r="I2757" t="s">
        <v>13</v>
      </c>
      <c r="J2757" t="s">
        <v>16</v>
      </c>
      <c r="K2757" t="b">
        <v>0</v>
      </c>
      <c r="L2757">
        <v>2.1547200000022699</v>
      </c>
      <c r="M2757">
        <v>167.68731110000201</v>
      </c>
      <c r="N2757">
        <v>1</v>
      </c>
      <c r="O2757">
        <v>5.0394300000334603E-2</v>
      </c>
      <c r="P2757">
        <v>168.01738800000001</v>
      </c>
    </row>
    <row r="2758" spans="1:16" x14ac:dyDescent="0.3">
      <c r="A2758">
        <v>8</v>
      </c>
      <c r="B2758">
        <v>2</v>
      </c>
      <c r="C2758">
        <v>1</v>
      </c>
      <c r="D2758">
        <v>1</v>
      </c>
      <c r="E2758" t="s">
        <v>1684</v>
      </c>
      <c r="F2758">
        <v>1</v>
      </c>
      <c r="G2758">
        <v>2</v>
      </c>
      <c r="H2758">
        <v>1.9827795999990501</v>
      </c>
      <c r="I2758">
        <v>112.5028203</v>
      </c>
      <c r="J2758" t="s">
        <v>16</v>
      </c>
      <c r="K2758" t="b">
        <v>1</v>
      </c>
      <c r="L2758">
        <v>1.5227642999998401</v>
      </c>
      <c r="M2758">
        <v>170.0554123</v>
      </c>
      <c r="N2758">
        <v>1</v>
      </c>
      <c r="O2758">
        <v>9.7288900000421605E-2</v>
      </c>
      <c r="P2758">
        <v>170.49656560000199</v>
      </c>
    </row>
    <row r="2759" spans="1:16" x14ac:dyDescent="0.3">
      <c r="A2759">
        <v>8</v>
      </c>
      <c r="B2759">
        <v>2</v>
      </c>
      <c r="C2759">
        <v>1</v>
      </c>
      <c r="D2759">
        <v>1</v>
      </c>
      <c r="E2759" t="s">
        <v>1685</v>
      </c>
      <c r="F2759" t="s">
        <v>13</v>
      </c>
      <c r="G2759">
        <v>2</v>
      </c>
      <c r="H2759" t="s">
        <v>13</v>
      </c>
      <c r="I2759" t="s">
        <v>13</v>
      </c>
      <c r="J2759" t="s">
        <v>14</v>
      </c>
      <c r="K2759" t="b">
        <v>1</v>
      </c>
      <c r="L2759">
        <v>0.96345839999776195</v>
      </c>
      <c r="M2759">
        <v>171.97932510000101</v>
      </c>
      <c r="N2759">
        <v>1</v>
      </c>
      <c r="O2759">
        <v>0.104743299998518</v>
      </c>
      <c r="P2759">
        <v>172.319723299999</v>
      </c>
    </row>
    <row r="2760" spans="1:16" x14ac:dyDescent="0.3">
      <c r="A2760">
        <v>8</v>
      </c>
      <c r="B2760">
        <v>2</v>
      </c>
      <c r="C2760">
        <v>1</v>
      </c>
      <c r="D2760">
        <v>1</v>
      </c>
      <c r="E2760" t="s">
        <v>1686</v>
      </c>
      <c r="F2760" t="s">
        <v>13</v>
      </c>
      <c r="G2760">
        <v>2</v>
      </c>
      <c r="H2760" t="s">
        <v>13</v>
      </c>
      <c r="I2760" t="s">
        <v>13</v>
      </c>
      <c r="J2760" t="s">
        <v>16</v>
      </c>
      <c r="K2760" t="b">
        <v>0</v>
      </c>
      <c r="L2760">
        <v>1.86260979999861</v>
      </c>
      <c r="M2760">
        <v>174.69516630000001</v>
      </c>
      <c r="N2760">
        <v>2</v>
      </c>
      <c r="O2760">
        <v>0.145036400001118</v>
      </c>
      <c r="P2760">
        <v>175.0721624</v>
      </c>
    </row>
    <row r="2761" spans="1:16" x14ac:dyDescent="0.3">
      <c r="A2761">
        <v>8</v>
      </c>
      <c r="B2761">
        <v>2</v>
      </c>
      <c r="C2761">
        <v>1</v>
      </c>
      <c r="D2761">
        <v>1</v>
      </c>
      <c r="E2761" t="s">
        <v>1211</v>
      </c>
      <c r="F2761">
        <v>1</v>
      </c>
      <c r="G2761">
        <v>2</v>
      </c>
      <c r="H2761">
        <v>1.9813677999991299</v>
      </c>
      <c r="I2761">
        <v>47.501595400001001</v>
      </c>
      <c r="J2761" t="s">
        <v>14</v>
      </c>
      <c r="K2761" t="b">
        <v>0</v>
      </c>
      <c r="L2761">
        <v>1.03522969999904</v>
      </c>
      <c r="M2761">
        <v>176.617808499999</v>
      </c>
      <c r="N2761">
        <v>1</v>
      </c>
      <c r="O2761">
        <v>0.204577600001358</v>
      </c>
      <c r="P2761">
        <v>177.00361419999899</v>
      </c>
    </row>
    <row r="2762" spans="1:16" x14ac:dyDescent="0.3">
      <c r="A2762">
        <v>8</v>
      </c>
      <c r="B2762">
        <v>3</v>
      </c>
      <c r="C2762">
        <v>0</v>
      </c>
      <c r="D2762">
        <v>5</v>
      </c>
      <c r="E2762" t="s">
        <v>238</v>
      </c>
      <c r="F2762">
        <v>1</v>
      </c>
      <c r="G2762">
        <v>1</v>
      </c>
      <c r="H2762">
        <v>1.9966095000018</v>
      </c>
      <c r="I2762">
        <v>97.501727999999304</v>
      </c>
      <c r="J2762" t="s">
        <v>16</v>
      </c>
      <c r="K2762" t="b">
        <v>1</v>
      </c>
      <c r="L2762">
        <v>1.8175246999999199</v>
      </c>
      <c r="M2762">
        <v>1.81754669999646</v>
      </c>
      <c r="N2762">
        <v>3</v>
      </c>
      <c r="O2762">
        <v>0.164582500001416</v>
      </c>
      <c r="P2762">
        <v>2.1205340999986202</v>
      </c>
    </row>
    <row r="2763" spans="1:16" x14ac:dyDescent="0.3">
      <c r="A2763">
        <v>8</v>
      </c>
      <c r="B2763">
        <v>3</v>
      </c>
      <c r="C2763">
        <v>0</v>
      </c>
      <c r="D2763">
        <v>5</v>
      </c>
      <c r="E2763" t="s">
        <v>1687</v>
      </c>
      <c r="F2763" t="s">
        <v>13</v>
      </c>
      <c r="G2763">
        <v>1</v>
      </c>
      <c r="H2763" t="s">
        <v>13</v>
      </c>
      <c r="I2763" t="s">
        <v>13</v>
      </c>
      <c r="J2763" t="s">
        <v>14</v>
      </c>
      <c r="K2763" t="b">
        <v>1</v>
      </c>
      <c r="L2763">
        <v>1.0450533999974101</v>
      </c>
      <c r="M2763">
        <v>3.67845199999647</v>
      </c>
      <c r="N2763">
        <v>2</v>
      </c>
      <c r="O2763">
        <v>0.37749700000131298</v>
      </c>
      <c r="P2763">
        <v>4.1813840999966496</v>
      </c>
    </row>
    <row r="2764" spans="1:16" x14ac:dyDescent="0.3">
      <c r="A2764">
        <v>8</v>
      </c>
      <c r="B2764">
        <v>3</v>
      </c>
      <c r="C2764">
        <v>0</v>
      </c>
      <c r="D2764">
        <v>5</v>
      </c>
      <c r="E2764" t="s">
        <v>1280</v>
      </c>
      <c r="F2764" t="s">
        <v>13</v>
      </c>
      <c r="G2764">
        <v>1</v>
      </c>
      <c r="H2764" t="s">
        <v>13</v>
      </c>
      <c r="I2764" t="s">
        <v>13</v>
      </c>
      <c r="J2764" t="s">
        <v>14</v>
      </c>
      <c r="K2764" t="b">
        <v>1</v>
      </c>
      <c r="L2764">
        <v>1.5096443999973399</v>
      </c>
      <c r="M2764">
        <v>6.2096631999993397</v>
      </c>
      <c r="N2764">
        <v>1</v>
      </c>
      <c r="O2764">
        <v>2.7552899999136599E-2</v>
      </c>
      <c r="P2764">
        <v>6.3834809999971203</v>
      </c>
    </row>
    <row r="2765" spans="1:16" x14ac:dyDescent="0.3">
      <c r="A2765">
        <v>8</v>
      </c>
      <c r="B2765">
        <v>3</v>
      </c>
      <c r="C2765">
        <v>0</v>
      </c>
      <c r="D2765">
        <v>5</v>
      </c>
      <c r="E2765" t="s">
        <v>407</v>
      </c>
      <c r="F2765" t="s">
        <v>13</v>
      </c>
      <c r="G2765">
        <v>1</v>
      </c>
      <c r="H2765" t="s">
        <v>13</v>
      </c>
      <c r="I2765" t="s">
        <v>13</v>
      </c>
      <c r="J2765" t="s">
        <v>14</v>
      </c>
      <c r="K2765" t="b">
        <v>1</v>
      </c>
      <c r="L2765">
        <v>1.0331856000011601</v>
      </c>
      <c r="M2765">
        <v>7.93322049999915</v>
      </c>
      <c r="N2765">
        <v>2</v>
      </c>
      <c r="O2765">
        <v>0.169396299999789</v>
      </c>
      <c r="P2765">
        <v>8.2211786999978393</v>
      </c>
    </row>
    <row r="2766" spans="1:16" x14ac:dyDescent="0.3">
      <c r="A2766">
        <v>8</v>
      </c>
      <c r="B2766">
        <v>3</v>
      </c>
      <c r="C2766">
        <v>0</v>
      </c>
      <c r="D2766">
        <v>5</v>
      </c>
      <c r="E2766" t="s">
        <v>35</v>
      </c>
      <c r="F2766" t="s">
        <v>13</v>
      </c>
      <c r="G2766">
        <v>1</v>
      </c>
      <c r="H2766" t="s">
        <v>13</v>
      </c>
      <c r="I2766" t="s">
        <v>13</v>
      </c>
      <c r="J2766" t="s">
        <v>14</v>
      </c>
      <c r="K2766" t="b">
        <v>1</v>
      </c>
      <c r="L2766">
        <v>1.5758654000019301</v>
      </c>
      <c r="M2766">
        <v>10.309226799999999</v>
      </c>
      <c r="N2766">
        <v>2</v>
      </c>
      <c r="O2766">
        <v>0.40108019999752298</v>
      </c>
      <c r="P2766">
        <v>10.885060399999899</v>
      </c>
    </row>
    <row r="2767" spans="1:16" x14ac:dyDescent="0.3">
      <c r="A2767">
        <v>8</v>
      </c>
      <c r="B2767">
        <v>3</v>
      </c>
      <c r="C2767">
        <v>0</v>
      </c>
      <c r="D2767">
        <v>5</v>
      </c>
      <c r="E2767" t="s">
        <v>1594</v>
      </c>
      <c r="F2767">
        <v>1</v>
      </c>
      <c r="G2767">
        <v>1</v>
      </c>
      <c r="H2767">
        <v>1.9808143999980501</v>
      </c>
      <c r="I2767">
        <v>142.50245430000001</v>
      </c>
      <c r="J2767" t="s">
        <v>16</v>
      </c>
      <c r="K2767" t="b">
        <v>1</v>
      </c>
      <c r="L2767">
        <v>0.76829880000150297</v>
      </c>
      <c r="M2767">
        <v>12.168309899996499</v>
      </c>
      <c r="N2767">
        <v>3</v>
      </c>
      <c r="O2767">
        <v>0.16265779999957899</v>
      </c>
      <c r="P2767">
        <v>12.494576999997699</v>
      </c>
    </row>
    <row r="2768" spans="1:16" x14ac:dyDescent="0.3">
      <c r="A2768">
        <v>8</v>
      </c>
      <c r="B2768">
        <v>3</v>
      </c>
      <c r="C2768">
        <v>0</v>
      </c>
      <c r="D2768">
        <v>5</v>
      </c>
      <c r="E2768" t="s">
        <v>1688</v>
      </c>
      <c r="F2768" t="s">
        <v>13</v>
      </c>
      <c r="G2768">
        <v>1</v>
      </c>
      <c r="H2768" t="s">
        <v>13</v>
      </c>
      <c r="I2768" t="s">
        <v>13</v>
      </c>
      <c r="J2768" t="s">
        <v>16</v>
      </c>
      <c r="K2768" t="b">
        <v>0</v>
      </c>
      <c r="L2768">
        <v>1.43723650000175</v>
      </c>
      <c r="M2768">
        <v>14.437314899998499</v>
      </c>
      <c r="N2768">
        <v>2</v>
      </c>
      <c r="O2768">
        <v>1.2412704000016701</v>
      </c>
      <c r="P2768">
        <v>15.829120099999299</v>
      </c>
    </row>
    <row r="2769" spans="1:16" x14ac:dyDescent="0.3">
      <c r="A2769">
        <v>8</v>
      </c>
      <c r="B2769">
        <v>3</v>
      </c>
      <c r="C2769">
        <v>0</v>
      </c>
      <c r="D2769">
        <v>5</v>
      </c>
      <c r="E2769" t="s">
        <v>1689</v>
      </c>
      <c r="F2769">
        <v>1</v>
      </c>
      <c r="G2769">
        <v>1</v>
      </c>
      <c r="H2769">
        <v>1.9964385000021101</v>
      </c>
      <c r="I2769">
        <v>87.501535100000197</v>
      </c>
      <c r="J2769" t="s">
        <v>14</v>
      </c>
      <c r="K2769" t="b">
        <v>0</v>
      </c>
      <c r="L2769">
        <v>0.82476919999680798</v>
      </c>
      <c r="M2769">
        <v>17.174799999997099</v>
      </c>
      <c r="N2769">
        <v>1</v>
      </c>
      <c r="O2769">
        <v>0.242781000000832</v>
      </c>
      <c r="P2769">
        <v>17.630695099996998</v>
      </c>
    </row>
    <row r="2770" spans="1:16" x14ac:dyDescent="0.3">
      <c r="A2770">
        <v>8</v>
      </c>
      <c r="B2770">
        <v>3</v>
      </c>
      <c r="C2770">
        <v>0</v>
      </c>
      <c r="D2770">
        <v>5</v>
      </c>
      <c r="E2770" t="s">
        <v>375</v>
      </c>
      <c r="F2770">
        <v>1</v>
      </c>
      <c r="G2770">
        <v>1</v>
      </c>
      <c r="H2770">
        <v>1.9964284999987301</v>
      </c>
      <c r="I2770">
        <v>85.001521799997093</v>
      </c>
      <c r="J2770" t="s">
        <v>16</v>
      </c>
      <c r="K2770" t="b">
        <v>1</v>
      </c>
      <c r="L2770">
        <v>0.79114539999864097</v>
      </c>
      <c r="M2770">
        <v>18.941038599998102</v>
      </c>
      <c r="N2770">
        <v>3</v>
      </c>
      <c r="O2770">
        <v>0.145460099996853</v>
      </c>
      <c r="P2770">
        <v>19.2452400999973</v>
      </c>
    </row>
    <row r="2771" spans="1:16" x14ac:dyDescent="0.3">
      <c r="A2771">
        <v>8</v>
      </c>
      <c r="B2771">
        <v>3</v>
      </c>
      <c r="C2771">
        <v>0</v>
      </c>
      <c r="D2771">
        <v>5</v>
      </c>
      <c r="E2771" t="s">
        <v>1044</v>
      </c>
      <c r="F2771">
        <v>1</v>
      </c>
      <c r="G2771">
        <v>1</v>
      </c>
      <c r="H2771">
        <v>1.9946073999999501</v>
      </c>
      <c r="I2771">
        <v>7.5001608999991696</v>
      </c>
      <c r="J2771" t="s">
        <v>14</v>
      </c>
      <c r="K2771" t="b">
        <v>0</v>
      </c>
      <c r="L2771">
        <v>1.28900439999779</v>
      </c>
      <c r="M2771">
        <v>21.055561499997602</v>
      </c>
      <c r="N2771">
        <v>1</v>
      </c>
      <c r="O2771">
        <v>0.24121110000123699</v>
      </c>
      <c r="P2771">
        <v>21.437135799998899</v>
      </c>
    </row>
    <row r="2772" spans="1:16" x14ac:dyDescent="0.3">
      <c r="A2772">
        <v>8</v>
      </c>
      <c r="B2772">
        <v>3</v>
      </c>
      <c r="C2772">
        <v>0</v>
      </c>
      <c r="D2772">
        <v>5</v>
      </c>
      <c r="E2772" t="s">
        <v>1277</v>
      </c>
      <c r="F2772" t="s">
        <v>13</v>
      </c>
      <c r="G2772">
        <v>1</v>
      </c>
      <c r="H2772" t="s">
        <v>13</v>
      </c>
      <c r="I2772" t="s">
        <v>13</v>
      </c>
      <c r="J2772" t="s">
        <v>16</v>
      </c>
      <c r="K2772" t="b">
        <v>0</v>
      </c>
      <c r="L2772">
        <v>0.95469700000103297</v>
      </c>
      <c r="M2772">
        <v>22.904698099999202</v>
      </c>
      <c r="N2772">
        <v>2</v>
      </c>
      <c r="O2772">
        <v>0.24524589999782601</v>
      </c>
      <c r="P2772">
        <v>23.241165399998899</v>
      </c>
    </row>
    <row r="2773" spans="1:16" x14ac:dyDescent="0.3">
      <c r="A2773">
        <v>8</v>
      </c>
      <c r="B2773">
        <v>3</v>
      </c>
      <c r="C2773">
        <v>0</v>
      </c>
      <c r="D2773">
        <v>5</v>
      </c>
      <c r="E2773" t="s">
        <v>1348</v>
      </c>
      <c r="F2773">
        <v>1</v>
      </c>
      <c r="G2773">
        <v>1</v>
      </c>
      <c r="H2773">
        <v>1.9965950000005299</v>
      </c>
      <c r="I2773">
        <v>105.001829299999</v>
      </c>
      <c r="J2773" t="s">
        <v>14</v>
      </c>
      <c r="K2773" t="b">
        <v>0</v>
      </c>
      <c r="L2773">
        <v>0.63184790000013902</v>
      </c>
      <c r="M2773">
        <v>24.3818456999979</v>
      </c>
      <c r="N2773">
        <v>1</v>
      </c>
      <c r="O2773">
        <v>0.65239650000148697</v>
      </c>
      <c r="P2773">
        <v>25.248303299999002</v>
      </c>
    </row>
    <row r="2774" spans="1:16" x14ac:dyDescent="0.3">
      <c r="A2774">
        <v>8</v>
      </c>
      <c r="B2774">
        <v>3</v>
      </c>
      <c r="C2774">
        <v>0</v>
      </c>
      <c r="D2774">
        <v>5</v>
      </c>
      <c r="E2774" t="s">
        <v>330</v>
      </c>
      <c r="F2774">
        <v>1</v>
      </c>
      <c r="G2774">
        <v>1</v>
      </c>
      <c r="H2774">
        <v>1.9955642999993899</v>
      </c>
      <c r="I2774">
        <v>47.500840400000001</v>
      </c>
      <c r="J2774" t="s">
        <v>16</v>
      </c>
      <c r="K2774" t="b">
        <v>1</v>
      </c>
      <c r="L2774">
        <v>0.974732899998344</v>
      </c>
      <c r="M2774">
        <v>26.7412606999969</v>
      </c>
      <c r="N2774">
        <v>3</v>
      </c>
      <c r="O2774">
        <v>7.5897499998973203E-2</v>
      </c>
      <c r="P2774">
        <v>26.999731799998699</v>
      </c>
    </row>
    <row r="2775" spans="1:16" x14ac:dyDescent="0.3">
      <c r="A2775">
        <v>8</v>
      </c>
      <c r="B2775">
        <v>3</v>
      </c>
      <c r="C2775">
        <v>0</v>
      </c>
      <c r="D2775">
        <v>5</v>
      </c>
      <c r="E2775" t="s">
        <v>1690</v>
      </c>
      <c r="F2775">
        <v>1</v>
      </c>
      <c r="G2775">
        <v>1</v>
      </c>
      <c r="H2775">
        <v>1.9806620000017601</v>
      </c>
      <c r="I2775">
        <v>132.50234179999799</v>
      </c>
      <c r="J2775" t="s">
        <v>16</v>
      </c>
      <c r="K2775" t="b">
        <v>1</v>
      </c>
      <c r="L2775">
        <v>0.87503870000000505</v>
      </c>
      <c r="M2775">
        <v>28.391568199997</v>
      </c>
      <c r="N2775">
        <v>3</v>
      </c>
      <c r="O2775">
        <v>0.17185779999999801</v>
      </c>
      <c r="P2775">
        <v>28.759748499996899</v>
      </c>
    </row>
    <row r="2776" spans="1:16" x14ac:dyDescent="0.3">
      <c r="A2776">
        <v>8</v>
      </c>
      <c r="B2776">
        <v>3</v>
      </c>
      <c r="C2776">
        <v>0</v>
      </c>
      <c r="D2776">
        <v>5</v>
      </c>
      <c r="E2776" t="s">
        <v>842</v>
      </c>
      <c r="F2776" t="s">
        <v>13</v>
      </c>
      <c r="G2776">
        <v>1</v>
      </c>
      <c r="H2776" t="s">
        <v>13</v>
      </c>
      <c r="I2776" t="s">
        <v>13</v>
      </c>
      <c r="J2776" t="s">
        <v>14</v>
      </c>
      <c r="K2776" t="b">
        <v>1</v>
      </c>
      <c r="L2776">
        <v>1.0237397999990201</v>
      </c>
      <c r="M2776">
        <v>30.2928699999975</v>
      </c>
      <c r="N2776">
        <v>3</v>
      </c>
      <c r="O2776">
        <v>0.36469940000097301</v>
      </c>
      <c r="P2776">
        <v>30.8484813999967</v>
      </c>
    </row>
    <row r="2777" spans="1:16" x14ac:dyDescent="0.3">
      <c r="A2777">
        <v>8</v>
      </c>
      <c r="B2777">
        <v>3</v>
      </c>
      <c r="C2777">
        <v>0</v>
      </c>
      <c r="D2777">
        <v>5</v>
      </c>
      <c r="E2777" t="s">
        <v>1404</v>
      </c>
      <c r="F2777">
        <v>1</v>
      </c>
      <c r="G2777">
        <v>1</v>
      </c>
      <c r="H2777">
        <v>1.9954064999983501</v>
      </c>
      <c r="I2777">
        <v>40.0006936999998</v>
      </c>
      <c r="J2777" t="s">
        <v>16</v>
      </c>
      <c r="K2777" t="b">
        <v>1</v>
      </c>
      <c r="L2777">
        <v>1.4221909999978399</v>
      </c>
      <c r="M2777">
        <v>32.788866799997798</v>
      </c>
      <c r="N2777">
        <v>3</v>
      </c>
      <c r="O2777">
        <v>0.21094900000025499</v>
      </c>
      <c r="P2777">
        <v>33.198769899998297</v>
      </c>
    </row>
    <row r="2778" spans="1:16" x14ac:dyDescent="0.3">
      <c r="A2778">
        <v>8</v>
      </c>
      <c r="B2778">
        <v>3</v>
      </c>
      <c r="C2778">
        <v>0</v>
      </c>
      <c r="D2778">
        <v>5</v>
      </c>
      <c r="E2778" t="s">
        <v>1327</v>
      </c>
      <c r="F2778" t="s">
        <v>13</v>
      </c>
      <c r="G2778">
        <v>1</v>
      </c>
      <c r="H2778" t="s">
        <v>13</v>
      </c>
      <c r="I2778" t="s">
        <v>13</v>
      </c>
      <c r="J2778" t="s">
        <v>14</v>
      </c>
      <c r="K2778" t="b">
        <v>1</v>
      </c>
      <c r="L2778">
        <v>1.23752199999944</v>
      </c>
      <c r="M2778">
        <v>34.954053899997199</v>
      </c>
      <c r="N2778">
        <v>2</v>
      </c>
      <c r="O2778">
        <v>0.25875649999943601</v>
      </c>
      <c r="P2778">
        <v>35.382721699999799</v>
      </c>
    </row>
    <row r="2779" spans="1:16" x14ac:dyDescent="0.3">
      <c r="A2779">
        <v>8</v>
      </c>
      <c r="B2779">
        <v>3</v>
      </c>
      <c r="C2779">
        <v>0</v>
      </c>
      <c r="D2779">
        <v>5</v>
      </c>
      <c r="E2779" t="s">
        <v>1691</v>
      </c>
      <c r="F2779" t="s">
        <v>13</v>
      </c>
      <c r="G2779">
        <v>1</v>
      </c>
      <c r="H2779" t="s">
        <v>13</v>
      </c>
      <c r="I2779" t="s">
        <v>13</v>
      </c>
      <c r="J2779" t="s">
        <v>14</v>
      </c>
      <c r="K2779" t="b">
        <v>1</v>
      </c>
      <c r="L2779">
        <v>1.5803162000011099</v>
      </c>
      <c r="M2779">
        <v>37.480121999997202</v>
      </c>
      <c r="N2779">
        <v>3</v>
      </c>
      <c r="O2779">
        <v>0.27768300000025198</v>
      </c>
      <c r="P2779">
        <v>37.961628799999701</v>
      </c>
    </row>
    <row r="2780" spans="1:16" x14ac:dyDescent="0.3">
      <c r="A2780">
        <v>8</v>
      </c>
      <c r="B2780">
        <v>3</v>
      </c>
      <c r="C2780">
        <v>0</v>
      </c>
      <c r="D2780">
        <v>5</v>
      </c>
      <c r="E2780" t="s">
        <v>813</v>
      </c>
      <c r="F2780">
        <v>1</v>
      </c>
      <c r="G2780">
        <v>1</v>
      </c>
      <c r="H2780">
        <v>1.9950329000021201</v>
      </c>
      <c r="I2780">
        <v>25.000415399998001</v>
      </c>
      <c r="J2780" t="s">
        <v>16</v>
      </c>
      <c r="K2780" t="b">
        <v>1</v>
      </c>
      <c r="L2780">
        <v>0.81146010000156799</v>
      </c>
      <c r="M2780">
        <v>39.278248099999502</v>
      </c>
      <c r="N2780">
        <v>3</v>
      </c>
      <c r="O2780">
        <v>0.24610430000029701</v>
      </c>
      <c r="P2780">
        <v>39.7300937999971</v>
      </c>
    </row>
    <row r="2781" spans="1:16" x14ac:dyDescent="0.3">
      <c r="A2781">
        <v>8</v>
      </c>
      <c r="B2781">
        <v>3</v>
      </c>
      <c r="C2781">
        <v>0</v>
      </c>
      <c r="D2781">
        <v>5</v>
      </c>
      <c r="E2781" t="s">
        <v>597</v>
      </c>
      <c r="F2781" t="s">
        <v>13</v>
      </c>
      <c r="G2781">
        <v>1</v>
      </c>
      <c r="H2781" t="s">
        <v>13</v>
      </c>
      <c r="I2781" t="s">
        <v>13</v>
      </c>
      <c r="J2781" t="s">
        <v>14</v>
      </c>
      <c r="K2781" t="b">
        <v>1</v>
      </c>
      <c r="L2781">
        <v>1.4112494999972101</v>
      </c>
      <c r="M2781">
        <v>41.661162299998999</v>
      </c>
      <c r="N2781">
        <v>2</v>
      </c>
      <c r="O2781">
        <v>0.46117510000112799</v>
      </c>
      <c r="P2781">
        <v>42.352959899999398</v>
      </c>
    </row>
    <row r="2782" spans="1:16" x14ac:dyDescent="0.3">
      <c r="A2782">
        <v>8</v>
      </c>
      <c r="B2782">
        <v>3</v>
      </c>
      <c r="C2782">
        <v>0</v>
      </c>
      <c r="D2782">
        <v>5</v>
      </c>
      <c r="E2782" t="s">
        <v>1692</v>
      </c>
      <c r="F2782">
        <v>1</v>
      </c>
      <c r="G2782">
        <v>1</v>
      </c>
      <c r="H2782">
        <v>1.99599380000291</v>
      </c>
      <c r="I2782">
        <v>67.501184699998703</v>
      </c>
      <c r="J2782" t="s">
        <v>16</v>
      </c>
      <c r="K2782" t="b">
        <v>1</v>
      </c>
      <c r="L2782">
        <v>0.92545189999873401</v>
      </c>
      <c r="M2782">
        <v>43.7919988999965</v>
      </c>
      <c r="N2782">
        <v>3</v>
      </c>
      <c r="O2782">
        <v>0.10130290000233801</v>
      </c>
      <c r="P2782">
        <v>44.057203799999101</v>
      </c>
    </row>
    <row r="2783" spans="1:16" x14ac:dyDescent="0.3">
      <c r="A2783">
        <v>8</v>
      </c>
      <c r="B2783">
        <v>3</v>
      </c>
      <c r="C2783">
        <v>0</v>
      </c>
      <c r="D2783">
        <v>5</v>
      </c>
      <c r="E2783" t="s">
        <v>1254</v>
      </c>
      <c r="F2783">
        <v>1</v>
      </c>
      <c r="G2783">
        <v>1</v>
      </c>
      <c r="H2783">
        <v>1.9970958999983901</v>
      </c>
      <c r="I2783">
        <v>112.50195379999801</v>
      </c>
      <c r="J2783" t="s">
        <v>14</v>
      </c>
      <c r="K2783" t="b">
        <v>0</v>
      </c>
      <c r="L2783">
        <v>3.4341442000004498</v>
      </c>
      <c r="M2783">
        <v>48.0006450999972</v>
      </c>
      <c r="N2783">
        <v>1</v>
      </c>
      <c r="O2783">
        <v>0.41018759999860799</v>
      </c>
      <c r="P2783">
        <v>48.558095899999898</v>
      </c>
    </row>
    <row r="2784" spans="1:16" x14ac:dyDescent="0.3">
      <c r="A2784">
        <v>8</v>
      </c>
      <c r="B2784">
        <v>3</v>
      </c>
      <c r="C2784">
        <v>0</v>
      </c>
      <c r="D2784">
        <v>5</v>
      </c>
      <c r="E2784" t="s">
        <v>925</v>
      </c>
      <c r="F2784">
        <v>1</v>
      </c>
      <c r="G2784">
        <v>1</v>
      </c>
      <c r="H2784">
        <v>1.9951553999999301</v>
      </c>
      <c r="I2784">
        <v>35.0005717999993</v>
      </c>
      <c r="J2784" t="s">
        <v>16</v>
      </c>
      <c r="K2784" t="b">
        <v>1</v>
      </c>
      <c r="L2784">
        <v>0.81421309999859703</v>
      </c>
      <c r="M2784">
        <v>49.881276899999698</v>
      </c>
      <c r="N2784">
        <v>3</v>
      </c>
      <c r="O2784">
        <v>7.3001800003112294E-2</v>
      </c>
      <c r="P2784">
        <v>50.156907999997202</v>
      </c>
    </row>
    <row r="2785" spans="1:16" x14ac:dyDescent="0.3">
      <c r="A2785">
        <v>8</v>
      </c>
      <c r="B2785">
        <v>3</v>
      </c>
      <c r="C2785">
        <v>0</v>
      </c>
      <c r="D2785">
        <v>5</v>
      </c>
      <c r="E2785" t="s">
        <v>1058</v>
      </c>
      <c r="F2785">
        <v>1</v>
      </c>
      <c r="G2785">
        <v>1</v>
      </c>
      <c r="H2785">
        <v>1.99543600000106</v>
      </c>
      <c r="I2785">
        <v>50.0008703999993</v>
      </c>
      <c r="J2785" t="s">
        <v>14</v>
      </c>
      <c r="K2785" t="b">
        <v>0</v>
      </c>
      <c r="L2785">
        <v>1.96536410000044</v>
      </c>
      <c r="M2785">
        <v>52.631940299998</v>
      </c>
      <c r="N2785">
        <v>2</v>
      </c>
      <c r="O2785">
        <v>0.17112830000041901</v>
      </c>
      <c r="P2785">
        <v>53.046976399997199</v>
      </c>
    </row>
    <row r="2786" spans="1:16" x14ac:dyDescent="0.3">
      <c r="A2786">
        <v>8</v>
      </c>
      <c r="B2786">
        <v>3</v>
      </c>
      <c r="C2786">
        <v>0</v>
      </c>
      <c r="D2786">
        <v>5</v>
      </c>
      <c r="E2786" t="s">
        <v>936</v>
      </c>
      <c r="F2786" t="s">
        <v>13</v>
      </c>
      <c r="G2786">
        <v>1</v>
      </c>
      <c r="H2786" t="s">
        <v>13</v>
      </c>
      <c r="I2786" t="s">
        <v>13</v>
      </c>
      <c r="J2786" t="s">
        <v>14</v>
      </c>
      <c r="K2786" t="b">
        <v>1</v>
      </c>
      <c r="L2786">
        <v>3.4207183000035002</v>
      </c>
      <c r="M2786">
        <v>56.987269099998201</v>
      </c>
      <c r="N2786">
        <v>2</v>
      </c>
      <c r="O2786">
        <v>0.44396069999857002</v>
      </c>
      <c r="P2786">
        <v>57.999733099997698</v>
      </c>
    </row>
    <row r="2787" spans="1:16" x14ac:dyDescent="0.3">
      <c r="A2787">
        <v>8</v>
      </c>
      <c r="B2787">
        <v>3</v>
      </c>
      <c r="C2787">
        <v>0</v>
      </c>
      <c r="D2787">
        <v>5</v>
      </c>
      <c r="E2787" t="s">
        <v>1693</v>
      </c>
      <c r="F2787">
        <v>1</v>
      </c>
      <c r="G2787">
        <v>1</v>
      </c>
      <c r="H2787">
        <v>1.98090809999849</v>
      </c>
      <c r="I2787">
        <v>150.00252139999799</v>
      </c>
      <c r="J2787" t="s">
        <v>16</v>
      </c>
      <c r="K2787" t="b">
        <v>1</v>
      </c>
      <c r="L2787">
        <v>1.0642198999994399</v>
      </c>
      <c r="M2787">
        <v>59.580781299999202</v>
      </c>
      <c r="N2787">
        <v>3</v>
      </c>
      <c r="O2787">
        <v>1.3497810999979301</v>
      </c>
      <c r="P2787">
        <v>61.145529099998399</v>
      </c>
    </row>
    <row r="2788" spans="1:16" x14ac:dyDescent="0.3">
      <c r="A2788">
        <v>8</v>
      </c>
      <c r="B2788">
        <v>3</v>
      </c>
      <c r="C2788">
        <v>0</v>
      </c>
      <c r="D2788">
        <v>5</v>
      </c>
      <c r="E2788" t="s">
        <v>69</v>
      </c>
      <c r="F2788" t="s">
        <v>13</v>
      </c>
      <c r="G2788">
        <v>1</v>
      </c>
      <c r="H2788" t="s">
        <v>13</v>
      </c>
      <c r="I2788" t="s">
        <v>13</v>
      </c>
      <c r="J2788" t="s">
        <v>16</v>
      </c>
      <c r="K2788" t="b">
        <v>0</v>
      </c>
      <c r="L2788">
        <v>1.6351930999990101</v>
      </c>
      <c r="M2788">
        <v>63.301580199997296</v>
      </c>
      <c r="N2788">
        <v>1</v>
      </c>
      <c r="O2788">
        <v>0.26724699999976997</v>
      </c>
      <c r="P2788">
        <v>63.759081599997401</v>
      </c>
    </row>
    <row r="2789" spans="1:16" x14ac:dyDescent="0.3">
      <c r="A2789">
        <v>8</v>
      </c>
      <c r="B2789">
        <v>3</v>
      </c>
      <c r="C2789">
        <v>0</v>
      </c>
      <c r="D2789">
        <v>5</v>
      </c>
      <c r="E2789" t="s">
        <v>1694</v>
      </c>
      <c r="F2789">
        <v>1</v>
      </c>
      <c r="G2789">
        <v>1</v>
      </c>
      <c r="H2789">
        <v>1.9965810000030599</v>
      </c>
      <c r="I2789">
        <v>92.501654799998505</v>
      </c>
      <c r="J2789" t="s">
        <v>14</v>
      </c>
      <c r="K2789" t="b">
        <v>0</v>
      </c>
      <c r="L2789">
        <v>0.94954819999839002</v>
      </c>
      <c r="M2789">
        <v>65.216267199997702</v>
      </c>
      <c r="N2789">
        <v>2</v>
      </c>
      <c r="O2789">
        <v>8.2209700001840302E-2</v>
      </c>
      <c r="P2789">
        <v>65.462107899998998</v>
      </c>
    </row>
    <row r="2790" spans="1:16" x14ac:dyDescent="0.3">
      <c r="A2790">
        <v>8</v>
      </c>
      <c r="B2790">
        <v>3</v>
      </c>
      <c r="C2790">
        <v>0</v>
      </c>
      <c r="D2790">
        <v>5</v>
      </c>
      <c r="E2790" t="s">
        <v>475</v>
      </c>
      <c r="F2790" t="s">
        <v>13</v>
      </c>
      <c r="G2790">
        <v>1</v>
      </c>
      <c r="H2790" t="s">
        <v>13</v>
      </c>
      <c r="I2790" t="s">
        <v>13</v>
      </c>
      <c r="J2790" t="s">
        <v>14</v>
      </c>
      <c r="K2790" t="b">
        <v>1</v>
      </c>
      <c r="L2790">
        <v>1.11152450000009</v>
      </c>
      <c r="M2790">
        <v>67.094617299997495</v>
      </c>
      <c r="N2790">
        <v>1</v>
      </c>
      <c r="O2790">
        <v>0.14516640000147199</v>
      </c>
      <c r="P2790">
        <v>67.445060199999702</v>
      </c>
    </row>
    <row r="2791" spans="1:16" x14ac:dyDescent="0.3">
      <c r="A2791">
        <v>8</v>
      </c>
      <c r="B2791">
        <v>3</v>
      </c>
      <c r="C2791">
        <v>0</v>
      </c>
      <c r="D2791">
        <v>5</v>
      </c>
      <c r="E2791" t="s">
        <v>1695</v>
      </c>
      <c r="F2791" t="s">
        <v>13</v>
      </c>
      <c r="G2791">
        <v>1</v>
      </c>
      <c r="H2791" t="s">
        <v>13</v>
      </c>
      <c r="I2791" t="s">
        <v>13</v>
      </c>
      <c r="J2791" t="s">
        <v>14</v>
      </c>
      <c r="K2791" t="b">
        <v>1</v>
      </c>
      <c r="L2791">
        <v>1.3362204000004601</v>
      </c>
      <c r="M2791">
        <v>69.302633399998697</v>
      </c>
      <c r="N2791">
        <v>2</v>
      </c>
      <c r="O2791">
        <v>0.29328649999661099</v>
      </c>
      <c r="P2791">
        <v>69.817259899999002</v>
      </c>
    </row>
    <row r="2792" spans="1:16" x14ac:dyDescent="0.3">
      <c r="A2792">
        <v>8</v>
      </c>
      <c r="B2792">
        <v>3</v>
      </c>
      <c r="C2792">
        <v>0</v>
      </c>
      <c r="D2792">
        <v>5</v>
      </c>
      <c r="E2792" t="s">
        <v>1696</v>
      </c>
      <c r="F2792" t="s">
        <v>13</v>
      </c>
      <c r="G2792">
        <v>1</v>
      </c>
      <c r="H2792" t="s">
        <v>13</v>
      </c>
      <c r="I2792" t="s">
        <v>13</v>
      </c>
      <c r="J2792" t="s">
        <v>14</v>
      </c>
      <c r="K2792" t="b">
        <v>1</v>
      </c>
      <c r="L2792">
        <v>1.71456880000187</v>
      </c>
      <c r="M2792">
        <v>72.0476415999983</v>
      </c>
      <c r="N2792">
        <v>1</v>
      </c>
      <c r="O2792">
        <v>0.24269590000039901</v>
      </c>
      <c r="P2792">
        <v>72.502644199998002</v>
      </c>
    </row>
    <row r="2793" spans="1:16" x14ac:dyDescent="0.3">
      <c r="A2793">
        <v>8</v>
      </c>
      <c r="B2793">
        <v>3</v>
      </c>
      <c r="C2793">
        <v>0</v>
      </c>
      <c r="D2793">
        <v>5</v>
      </c>
      <c r="E2793" t="s">
        <v>763</v>
      </c>
      <c r="F2793">
        <v>1</v>
      </c>
      <c r="G2793">
        <v>1</v>
      </c>
      <c r="H2793">
        <v>1.99537449999843</v>
      </c>
      <c r="I2793">
        <v>42.500735599998698</v>
      </c>
      <c r="J2793" t="s">
        <v>16</v>
      </c>
      <c r="K2793" t="b">
        <v>1</v>
      </c>
      <c r="L2793">
        <v>1.09252759999799</v>
      </c>
      <c r="M2793">
        <v>74.108974899998401</v>
      </c>
      <c r="N2793">
        <v>3</v>
      </c>
      <c r="O2793">
        <v>0.17187789999661601</v>
      </c>
      <c r="P2793">
        <v>74.423711999999796</v>
      </c>
    </row>
    <row r="2794" spans="1:16" x14ac:dyDescent="0.3">
      <c r="A2794">
        <v>8</v>
      </c>
      <c r="B2794">
        <v>3</v>
      </c>
      <c r="C2794">
        <v>0</v>
      </c>
      <c r="D2794">
        <v>5</v>
      </c>
      <c r="E2794" t="s">
        <v>295</v>
      </c>
      <c r="F2794">
        <v>1</v>
      </c>
      <c r="G2794">
        <v>1</v>
      </c>
      <c r="H2794">
        <v>1.9966768000013</v>
      </c>
      <c r="I2794">
        <v>100.001775299999</v>
      </c>
      <c r="J2794" t="s">
        <v>16</v>
      </c>
      <c r="K2794" t="b">
        <v>1</v>
      </c>
      <c r="L2794">
        <v>0.731179300000804</v>
      </c>
      <c r="M2794">
        <v>75.664245699998006</v>
      </c>
      <c r="N2794">
        <v>3</v>
      </c>
      <c r="O2794">
        <v>0.242779600001086</v>
      </c>
      <c r="P2794">
        <v>76.078625299996901</v>
      </c>
    </row>
    <row r="2795" spans="1:16" x14ac:dyDescent="0.3">
      <c r="A2795">
        <v>8</v>
      </c>
      <c r="B2795">
        <v>3</v>
      </c>
      <c r="C2795">
        <v>0</v>
      </c>
      <c r="D2795">
        <v>5</v>
      </c>
      <c r="E2795" t="s">
        <v>1697</v>
      </c>
      <c r="F2795" t="s">
        <v>13</v>
      </c>
      <c r="G2795">
        <v>1</v>
      </c>
      <c r="H2795" t="s">
        <v>13</v>
      </c>
      <c r="I2795" t="s">
        <v>13</v>
      </c>
      <c r="J2795" t="s">
        <v>14</v>
      </c>
      <c r="K2795" t="b">
        <v>1</v>
      </c>
      <c r="L2795">
        <v>1.6061217999995301</v>
      </c>
      <c r="M2795">
        <v>78.205812399999601</v>
      </c>
      <c r="N2795">
        <v>1</v>
      </c>
      <c r="O2795">
        <v>3.42364889999953</v>
      </c>
      <c r="P2795">
        <v>81.803371799996995</v>
      </c>
    </row>
    <row r="2796" spans="1:16" x14ac:dyDescent="0.3">
      <c r="A2796">
        <v>8</v>
      </c>
      <c r="B2796">
        <v>3</v>
      </c>
      <c r="C2796">
        <v>0</v>
      </c>
      <c r="D2796">
        <v>5</v>
      </c>
      <c r="E2796" t="s">
        <v>699</v>
      </c>
      <c r="F2796" t="s">
        <v>13</v>
      </c>
      <c r="G2796">
        <v>1</v>
      </c>
      <c r="H2796" t="s">
        <v>13</v>
      </c>
      <c r="I2796" t="s">
        <v>13</v>
      </c>
      <c r="J2796" t="s">
        <v>16</v>
      </c>
      <c r="K2796" t="b">
        <v>0</v>
      </c>
      <c r="L2796">
        <v>0.72386100000221598</v>
      </c>
      <c r="M2796">
        <v>83.040290899996805</v>
      </c>
      <c r="N2796">
        <v>2</v>
      </c>
      <c r="O2796">
        <v>0.12120530000174801</v>
      </c>
      <c r="P2796">
        <v>83.349066399998307</v>
      </c>
    </row>
    <row r="2797" spans="1:16" x14ac:dyDescent="0.3">
      <c r="A2797">
        <v>8</v>
      </c>
      <c r="B2797">
        <v>3</v>
      </c>
      <c r="C2797">
        <v>0</v>
      </c>
      <c r="D2797">
        <v>5</v>
      </c>
      <c r="E2797" t="s">
        <v>44</v>
      </c>
      <c r="F2797" t="s">
        <v>13</v>
      </c>
      <c r="G2797">
        <v>1</v>
      </c>
      <c r="H2797" t="s">
        <v>13</v>
      </c>
      <c r="I2797" t="s">
        <v>13</v>
      </c>
      <c r="J2797" t="s">
        <v>14</v>
      </c>
      <c r="K2797" t="b">
        <v>1</v>
      </c>
      <c r="L2797">
        <v>1.1490408999998201</v>
      </c>
      <c r="M2797">
        <v>85.015446399997003</v>
      </c>
      <c r="N2797">
        <v>2</v>
      </c>
      <c r="O2797">
        <v>0.33541060000061401</v>
      </c>
      <c r="P2797">
        <v>85.659316399996897</v>
      </c>
    </row>
    <row r="2798" spans="1:16" x14ac:dyDescent="0.3">
      <c r="A2798">
        <v>8</v>
      </c>
      <c r="B2798">
        <v>3</v>
      </c>
      <c r="C2798">
        <v>0</v>
      </c>
      <c r="D2798">
        <v>5</v>
      </c>
      <c r="E2798" t="s">
        <v>687</v>
      </c>
      <c r="F2798">
        <v>1</v>
      </c>
      <c r="G2798">
        <v>1</v>
      </c>
      <c r="H2798">
        <v>1.9952736999985099</v>
      </c>
      <c r="I2798">
        <v>37.500672399997697</v>
      </c>
      <c r="J2798" t="s">
        <v>16</v>
      </c>
      <c r="K2798" t="b">
        <v>1</v>
      </c>
      <c r="L2798">
        <v>0.575838200002181</v>
      </c>
      <c r="M2798">
        <v>86.742245199999203</v>
      </c>
      <c r="N2798">
        <v>3</v>
      </c>
      <c r="O2798">
        <v>0.196757499998057</v>
      </c>
      <c r="P2798">
        <v>87.152633899997497</v>
      </c>
    </row>
    <row r="2799" spans="1:16" x14ac:dyDescent="0.3">
      <c r="A2799">
        <v>8</v>
      </c>
      <c r="B2799">
        <v>3</v>
      </c>
      <c r="C2799">
        <v>0</v>
      </c>
      <c r="D2799">
        <v>5</v>
      </c>
      <c r="E2799" t="s">
        <v>52</v>
      </c>
      <c r="F2799">
        <v>1</v>
      </c>
      <c r="G2799">
        <v>1</v>
      </c>
      <c r="H2799">
        <v>1.99586859999908</v>
      </c>
      <c r="I2799">
        <v>62.501096099997099</v>
      </c>
      <c r="J2799" t="s">
        <v>16</v>
      </c>
      <c r="K2799" t="b">
        <v>1</v>
      </c>
      <c r="L2799">
        <v>0.80272139999942704</v>
      </c>
      <c r="M2799">
        <v>88.469157399999006</v>
      </c>
      <c r="N2799">
        <v>1</v>
      </c>
      <c r="O2799">
        <v>0.25886829999944899</v>
      </c>
      <c r="P2799">
        <v>88.966644899999693</v>
      </c>
    </row>
    <row r="2800" spans="1:16" x14ac:dyDescent="0.3">
      <c r="A2800">
        <v>8</v>
      </c>
      <c r="B2800">
        <v>3</v>
      </c>
      <c r="C2800">
        <v>0</v>
      </c>
      <c r="D2800">
        <v>5</v>
      </c>
      <c r="E2800" t="s">
        <v>1698</v>
      </c>
      <c r="F2800" t="s">
        <v>13</v>
      </c>
      <c r="G2800">
        <v>1</v>
      </c>
      <c r="H2800" t="s">
        <v>13</v>
      </c>
      <c r="I2800" t="s">
        <v>13</v>
      </c>
      <c r="J2800" t="s">
        <v>14</v>
      </c>
      <c r="K2800" t="b">
        <v>1</v>
      </c>
      <c r="L2800">
        <v>1.5663709000000401</v>
      </c>
      <c r="M2800">
        <v>91.049389299998396</v>
      </c>
      <c r="N2800">
        <v>3</v>
      </c>
      <c r="O2800">
        <v>0.15352680000069099</v>
      </c>
      <c r="P2800">
        <v>91.357380799996506</v>
      </c>
    </row>
    <row r="2801" spans="1:16" x14ac:dyDescent="0.3">
      <c r="A2801">
        <v>8</v>
      </c>
      <c r="B2801">
        <v>3</v>
      </c>
      <c r="C2801">
        <v>0</v>
      </c>
      <c r="D2801">
        <v>5</v>
      </c>
      <c r="E2801" t="s">
        <v>1699</v>
      </c>
      <c r="F2801">
        <v>1</v>
      </c>
      <c r="G2801">
        <v>1</v>
      </c>
      <c r="H2801">
        <v>1.9961419999999599</v>
      </c>
      <c r="I2801">
        <v>72.501327699999806</v>
      </c>
      <c r="J2801" t="s">
        <v>16</v>
      </c>
      <c r="K2801" t="b">
        <v>1</v>
      </c>
      <c r="L2801">
        <v>0.86111499999969998</v>
      </c>
      <c r="M2801">
        <v>92.727425099998101</v>
      </c>
      <c r="N2801">
        <v>3</v>
      </c>
      <c r="O2801">
        <v>0.220041600001423</v>
      </c>
      <c r="P2801">
        <v>93.079996999997107</v>
      </c>
    </row>
    <row r="2802" spans="1:16" x14ac:dyDescent="0.3">
      <c r="A2802">
        <v>8</v>
      </c>
      <c r="B2802">
        <v>3</v>
      </c>
      <c r="C2802">
        <v>0</v>
      </c>
      <c r="D2802">
        <v>5</v>
      </c>
      <c r="E2802" t="s">
        <v>1700</v>
      </c>
      <c r="F2802" t="s">
        <v>13</v>
      </c>
      <c r="G2802">
        <v>1</v>
      </c>
      <c r="H2802" t="s">
        <v>13</v>
      </c>
      <c r="I2802" t="s">
        <v>13</v>
      </c>
      <c r="J2802" t="s">
        <v>14</v>
      </c>
      <c r="K2802" t="b">
        <v>1</v>
      </c>
      <c r="L2802">
        <v>1.05048140000144</v>
      </c>
      <c r="M2802">
        <v>94.650204499997898</v>
      </c>
      <c r="N2802">
        <v>3</v>
      </c>
      <c r="O2802">
        <v>0.21767959999851899</v>
      </c>
      <c r="P2802">
        <v>95.021550899997195</v>
      </c>
    </row>
    <row r="2803" spans="1:16" x14ac:dyDescent="0.3">
      <c r="A2803">
        <v>8</v>
      </c>
      <c r="B2803">
        <v>3</v>
      </c>
      <c r="C2803">
        <v>0</v>
      </c>
      <c r="D2803">
        <v>5</v>
      </c>
      <c r="E2803" t="s">
        <v>243</v>
      </c>
      <c r="F2803" t="s">
        <v>13</v>
      </c>
      <c r="G2803">
        <v>1</v>
      </c>
      <c r="H2803" t="s">
        <v>13</v>
      </c>
      <c r="I2803" t="s">
        <v>13</v>
      </c>
      <c r="J2803" t="s">
        <v>14</v>
      </c>
      <c r="K2803" t="b">
        <v>1</v>
      </c>
      <c r="L2803">
        <v>0.94177539999873305</v>
      </c>
      <c r="M2803">
        <v>96.475181799996804</v>
      </c>
      <c r="N2803">
        <v>2</v>
      </c>
      <c r="O2803">
        <v>0.22127189999810101</v>
      </c>
      <c r="P2803">
        <v>96.833095999998505</v>
      </c>
    </row>
    <row r="2804" spans="1:16" x14ac:dyDescent="0.3">
      <c r="A2804">
        <v>8</v>
      </c>
      <c r="B2804">
        <v>3</v>
      </c>
      <c r="C2804">
        <v>0</v>
      </c>
      <c r="D2804">
        <v>5</v>
      </c>
      <c r="E2804" t="s">
        <v>678</v>
      </c>
      <c r="F2804">
        <v>1</v>
      </c>
      <c r="G2804">
        <v>1</v>
      </c>
      <c r="H2804">
        <v>1.9962288999995501</v>
      </c>
      <c r="I2804">
        <v>77.501373199997005</v>
      </c>
      <c r="J2804" t="s">
        <v>16</v>
      </c>
      <c r="K2804" t="b">
        <v>1</v>
      </c>
      <c r="L2804">
        <v>1.12744730000122</v>
      </c>
      <c r="M2804">
        <v>98.477165099997407</v>
      </c>
      <c r="N2804">
        <v>3</v>
      </c>
      <c r="O2804">
        <v>6.6292900002736105E-2</v>
      </c>
      <c r="P2804">
        <v>98.670216999998999</v>
      </c>
    </row>
    <row r="2805" spans="1:16" x14ac:dyDescent="0.3">
      <c r="A2805">
        <v>8</v>
      </c>
      <c r="B2805">
        <v>3</v>
      </c>
      <c r="C2805">
        <v>0</v>
      </c>
      <c r="D2805">
        <v>5</v>
      </c>
      <c r="E2805" t="s">
        <v>453</v>
      </c>
      <c r="F2805" t="s">
        <v>13</v>
      </c>
      <c r="G2805">
        <v>1</v>
      </c>
      <c r="H2805" t="s">
        <v>13</v>
      </c>
      <c r="I2805" t="s">
        <v>13</v>
      </c>
      <c r="J2805" t="s">
        <v>14</v>
      </c>
      <c r="K2805" t="b">
        <v>1</v>
      </c>
      <c r="L2805">
        <v>1.7309344000022999</v>
      </c>
      <c r="M2805">
        <v>100.913951299997</v>
      </c>
      <c r="N2805">
        <v>2</v>
      </c>
      <c r="O2805">
        <v>0.31295599999793899</v>
      </c>
      <c r="P2805">
        <v>101.372777499997</v>
      </c>
    </row>
    <row r="2806" spans="1:16" x14ac:dyDescent="0.3">
      <c r="A2806">
        <v>8</v>
      </c>
      <c r="B2806">
        <v>3</v>
      </c>
      <c r="C2806">
        <v>0</v>
      </c>
      <c r="D2806">
        <v>5</v>
      </c>
      <c r="E2806" t="s">
        <v>830</v>
      </c>
      <c r="F2806">
        <v>1</v>
      </c>
      <c r="G2806">
        <v>1</v>
      </c>
      <c r="H2806">
        <v>1.9962532999998099</v>
      </c>
      <c r="I2806">
        <v>80.001418699997899</v>
      </c>
      <c r="J2806" t="s">
        <v>16</v>
      </c>
      <c r="K2806" t="b">
        <v>1</v>
      </c>
      <c r="L2806">
        <v>1.21417770000335</v>
      </c>
      <c r="M2806">
        <v>103.097190599998</v>
      </c>
      <c r="N2806">
        <v>2</v>
      </c>
      <c r="O2806">
        <v>2.1574609999988801</v>
      </c>
      <c r="P2806">
        <v>105.329327899999</v>
      </c>
    </row>
    <row r="2807" spans="1:16" x14ac:dyDescent="0.3">
      <c r="A2807">
        <v>8</v>
      </c>
      <c r="B2807">
        <v>3</v>
      </c>
      <c r="C2807">
        <v>0</v>
      </c>
      <c r="D2807">
        <v>5</v>
      </c>
      <c r="E2807" t="s">
        <v>1188</v>
      </c>
      <c r="F2807">
        <v>1</v>
      </c>
      <c r="G2807">
        <v>1</v>
      </c>
      <c r="H2807">
        <v>1.9960510000019001</v>
      </c>
      <c r="I2807">
        <v>70.001254099999599</v>
      </c>
      <c r="J2807" t="s">
        <v>16</v>
      </c>
      <c r="K2807" t="b">
        <v>1</v>
      </c>
      <c r="L2807">
        <v>1.35103650000019</v>
      </c>
      <c r="M2807">
        <v>107.20061</v>
      </c>
      <c r="N2807">
        <v>3</v>
      </c>
      <c r="O2807">
        <v>0.161186299999827</v>
      </c>
      <c r="P2807">
        <v>107.50902679999901</v>
      </c>
    </row>
    <row r="2808" spans="1:16" x14ac:dyDescent="0.3">
      <c r="A2808">
        <v>8</v>
      </c>
      <c r="B2808">
        <v>3</v>
      </c>
      <c r="C2808">
        <v>0</v>
      </c>
      <c r="D2808">
        <v>5</v>
      </c>
      <c r="E2808" t="s">
        <v>77</v>
      </c>
      <c r="F2808">
        <v>1</v>
      </c>
      <c r="G2808">
        <v>1</v>
      </c>
      <c r="H2808">
        <v>1.99521009999808</v>
      </c>
      <c r="I2808">
        <v>32.500540499997399</v>
      </c>
      <c r="J2808" t="s">
        <v>16</v>
      </c>
      <c r="K2808" t="b">
        <v>1</v>
      </c>
      <c r="L2808">
        <v>1.20442209999965</v>
      </c>
      <c r="M2808">
        <v>109.221071399999</v>
      </c>
      <c r="N2808">
        <v>3</v>
      </c>
      <c r="O2808">
        <v>0.22537430000011199</v>
      </c>
      <c r="P2808">
        <v>109.509154799998</v>
      </c>
    </row>
    <row r="2809" spans="1:16" x14ac:dyDescent="0.3">
      <c r="A2809">
        <v>8</v>
      </c>
      <c r="B2809">
        <v>3</v>
      </c>
      <c r="C2809">
        <v>0</v>
      </c>
      <c r="D2809">
        <v>5</v>
      </c>
      <c r="E2809" t="s">
        <v>1701</v>
      </c>
      <c r="F2809" t="s">
        <v>13</v>
      </c>
      <c r="G2809">
        <v>1</v>
      </c>
      <c r="H2809" t="s">
        <v>13</v>
      </c>
      <c r="I2809" t="s">
        <v>13</v>
      </c>
      <c r="J2809" t="s">
        <v>14</v>
      </c>
      <c r="K2809" t="b">
        <v>1</v>
      </c>
      <c r="L2809">
        <v>1.34870520000186</v>
      </c>
      <c r="M2809">
        <v>111.365243699998</v>
      </c>
      <c r="N2809">
        <v>3</v>
      </c>
      <c r="O2809">
        <v>0.48568660000091801</v>
      </c>
      <c r="P2809">
        <v>112.017404999999</v>
      </c>
    </row>
    <row r="2810" spans="1:16" x14ac:dyDescent="0.3">
      <c r="A2810">
        <v>8</v>
      </c>
      <c r="B2810">
        <v>3</v>
      </c>
      <c r="C2810">
        <v>0</v>
      </c>
      <c r="D2810">
        <v>5</v>
      </c>
      <c r="E2810" t="s">
        <v>468</v>
      </c>
      <c r="F2810" t="s">
        <v>13</v>
      </c>
      <c r="G2810">
        <v>1</v>
      </c>
      <c r="H2810" t="s">
        <v>13</v>
      </c>
      <c r="I2810" t="s">
        <v>13</v>
      </c>
      <c r="J2810" t="s">
        <v>16</v>
      </c>
      <c r="K2810" t="b">
        <v>0</v>
      </c>
      <c r="L2810">
        <v>0.96592599999712603</v>
      </c>
      <c r="M2810">
        <v>113.49886530000001</v>
      </c>
      <c r="N2810">
        <v>2</v>
      </c>
      <c r="O2810">
        <v>0.34068779999870502</v>
      </c>
      <c r="P2810">
        <v>113.96055249999699</v>
      </c>
    </row>
    <row r="2811" spans="1:16" x14ac:dyDescent="0.3">
      <c r="A2811">
        <v>8</v>
      </c>
      <c r="B2811">
        <v>3</v>
      </c>
      <c r="C2811">
        <v>0</v>
      </c>
      <c r="D2811">
        <v>5</v>
      </c>
      <c r="E2811" t="s">
        <v>921</v>
      </c>
      <c r="F2811">
        <v>1</v>
      </c>
      <c r="G2811">
        <v>1</v>
      </c>
      <c r="H2811">
        <v>1.99634080000033</v>
      </c>
      <c r="I2811">
        <v>82.501472399999301</v>
      </c>
      <c r="J2811" t="s">
        <v>16</v>
      </c>
      <c r="K2811" t="b">
        <v>1</v>
      </c>
      <c r="L2811">
        <v>0.85318220000044698</v>
      </c>
      <c r="M2811">
        <v>115.31961209999599</v>
      </c>
      <c r="N2811">
        <v>3</v>
      </c>
      <c r="O2811">
        <v>0.19734459999744999</v>
      </c>
      <c r="P2811">
        <v>115.68927709999799</v>
      </c>
    </row>
    <row r="2812" spans="1:16" x14ac:dyDescent="0.3">
      <c r="A2812">
        <v>8</v>
      </c>
      <c r="B2812">
        <v>3</v>
      </c>
      <c r="C2812">
        <v>0</v>
      </c>
      <c r="D2812">
        <v>5</v>
      </c>
      <c r="E2812" t="s">
        <v>193</v>
      </c>
      <c r="F2812" t="s">
        <v>13</v>
      </c>
      <c r="G2812">
        <v>1</v>
      </c>
      <c r="H2812" t="s">
        <v>13</v>
      </c>
      <c r="I2812" t="s">
        <v>13</v>
      </c>
      <c r="J2812" t="s">
        <v>14</v>
      </c>
      <c r="K2812" t="b">
        <v>1</v>
      </c>
      <c r="L2812">
        <v>1.2612475999994801</v>
      </c>
      <c r="M2812">
        <v>117.4610402</v>
      </c>
      <c r="N2812">
        <v>1</v>
      </c>
      <c r="O2812">
        <v>0.22167500000068699</v>
      </c>
      <c r="P2812">
        <v>117.817477299999</v>
      </c>
    </row>
    <row r="2813" spans="1:16" x14ac:dyDescent="0.3">
      <c r="A2813">
        <v>8</v>
      </c>
      <c r="B2813">
        <v>3</v>
      </c>
      <c r="C2813">
        <v>0</v>
      </c>
      <c r="D2813">
        <v>5</v>
      </c>
      <c r="E2813" t="s">
        <v>1702</v>
      </c>
      <c r="F2813">
        <v>1</v>
      </c>
      <c r="G2813">
        <v>1</v>
      </c>
      <c r="H2813">
        <v>1.9961320000002201</v>
      </c>
      <c r="I2813">
        <v>75.001357499997496</v>
      </c>
      <c r="J2813" t="s">
        <v>16</v>
      </c>
      <c r="K2813" t="b">
        <v>1</v>
      </c>
      <c r="L2813">
        <v>0.76019309999901497</v>
      </c>
      <c r="M2813">
        <v>119.093072599997</v>
      </c>
      <c r="N2813">
        <v>2</v>
      </c>
      <c r="O2813">
        <v>0.33586640000066798</v>
      </c>
      <c r="P2813">
        <v>119.595736599997</v>
      </c>
    </row>
    <row r="2814" spans="1:16" x14ac:dyDescent="0.3">
      <c r="A2814">
        <v>8</v>
      </c>
      <c r="B2814">
        <v>3</v>
      </c>
      <c r="C2814">
        <v>0</v>
      </c>
      <c r="D2814">
        <v>5</v>
      </c>
      <c r="E2814" t="s">
        <v>1296</v>
      </c>
      <c r="F2814" t="s">
        <v>13</v>
      </c>
      <c r="G2814">
        <v>1</v>
      </c>
      <c r="H2814" t="s">
        <v>13</v>
      </c>
      <c r="I2814" t="s">
        <v>13</v>
      </c>
      <c r="J2814" t="s">
        <v>16</v>
      </c>
      <c r="K2814" t="b">
        <v>0</v>
      </c>
      <c r="L2814">
        <v>0.95509370000217997</v>
      </c>
      <c r="M2814">
        <v>121.071354</v>
      </c>
      <c r="N2814">
        <v>1</v>
      </c>
      <c r="O2814">
        <v>1.2511749000004799</v>
      </c>
      <c r="P2814">
        <v>122.478990299998</v>
      </c>
    </row>
    <row r="2815" spans="1:16" x14ac:dyDescent="0.3">
      <c r="A2815">
        <v>8</v>
      </c>
      <c r="B2815">
        <v>3</v>
      </c>
      <c r="C2815">
        <v>0</v>
      </c>
      <c r="D2815">
        <v>5</v>
      </c>
      <c r="E2815" t="s">
        <v>1703</v>
      </c>
      <c r="F2815">
        <v>1</v>
      </c>
      <c r="G2815">
        <v>1</v>
      </c>
      <c r="H2815">
        <v>1.99472409999726</v>
      </c>
      <c r="I2815">
        <v>12.500202999999599</v>
      </c>
      <c r="J2815" t="s">
        <v>14</v>
      </c>
      <c r="K2815" t="b">
        <v>0</v>
      </c>
      <c r="L2815">
        <v>1.73548670000309</v>
      </c>
      <c r="M2815">
        <v>124.718411799997</v>
      </c>
      <c r="N2815">
        <v>1</v>
      </c>
      <c r="O2815">
        <v>0.221004999999423</v>
      </c>
      <c r="P2815">
        <v>125.14487039999899</v>
      </c>
    </row>
    <row r="2816" spans="1:16" x14ac:dyDescent="0.3">
      <c r="A2816">
        <v>8</v>
      </c>
      <c r="B2816">
        <v>3</v>
      </c>
      <c r="C2816">
        <v>0</v>
      </c>
      <c r="D2816">
        <v>5</v>
      </c>
      <c r="E2816" t="s">
        <v>1704</v>
      </c>
      <c r="F2816" t="s">
        <v>13</v>
      </c>
      <c r="G2816">
        <v>1</v>
      </c>
      <c r="H2816" t="s">
        <v>13</v>
      </c>
      <c r="I2816" t="s">
        <v>13</v>
      </c>
      <c r="J2816" t="s">
        <v>14</v>
      </c>
      <c r="K2816" t="b">
        <v>1</v>
      </c>
      <c r="L2816">
        <v>1.3707317999978801</v>
      </c>
      <c r="M2816">
        <v>127.0369316</v>
      </c>
      <c r="N2816">
        <v>1</v>
      </c>
      <c r="O2816">
        <v>7.6864500002557207E-2</v>
      </c>
      <c r="P2816">
        <v>127.32862660000001</v>
      </c>
    </row>
    <row r="2817" spans="1:16" x14ac:dyDescent="0.3">
      <c r="A2817">
        <v>8</v>
      </c>
      <c r="B2817">
        <v>3</v>
      </c>
      <c r="C2817">
        <v>0</v>
      </c>
      <c r="D2817">
        <v>5</v>
      </c>
      <c r="E2817" t="s">
        <v>32</v>
      </c>
      <c r="F2817" t="s">
        <v>13</v>
      </c>
      <c r="G2817">
        <v>1</v>
      </c>
      <c r="H2817" t="s">
        <v>13</v>
      </c>
      <c r="I2817" t="s">
        <v>13</v>
      </c>
      <c r="J2817" t="s">
        <v>14</v>
      </c>
      <c r="K2817" t="b">
        <v>1</v>
      </c>
      <c r="L2817">
        <v>1.36730040000111</v>
      </c>
      <c r="M2817">
        <v>129.21688129999899</v>
      </c>
      <c r="N2817">
        <v>1</v>
      </c>
      <c r="O2817">
        <v>0.41180739999981603</v>
      </c>
      <c r="P2817">
        <v>129.8316447</v>
      </c>
    </row>
    <row r="2818" spans="1:16" x14ac:dyDescent="0.3">
      <c r="A2818">
        <v>8</v>
      </c>
      <c r="B2818">
        <v>3</v>
      </c>
      <c r="C2818">
        <v>0</v>
      </c>
      <c r="D2818">
        <v>5</v>
      </c>
      <c r="E2818" t="s">
        <v>1705</v>
      </c>
      <c r="F2818" t="s">
        <v>13</v>
      </c>
      <c r="G2818">
        <v>1</v>
      </c>
      <c r="H2818" t="s">
        <v>13</v>
      </c>
      <c r="I2818" t="s">
        <v>13</v>
      </c>
      <c r="J2818" t="s">
        <v>14</v>
      </c>
      <c r="K2818" t="b">
        <v>1</v>
      </c>
      <c r="L2818">
        <v>1.35446930000035</v>
      </c>
      <c r="M2818">
        <v>131.7040939</v>
      </c>
      <c r="N2818">
        <v>3</v>
      </c>
      <c r="O2818">
        <v>0.22516360000008701</v>
      </c>
      <c r="P2818">
        <v>132.068982899997</v>
      </c>
    </row>
    <row r="2819" spans="1:16" x14ac:dyDescent="0.3">
      <c r="A2819">
        <v>8</v>
      </c>
      <c r="B2819">
        <v>3</v>
      </c>
      <c r="C2819">
        <v>0</v>
      </c>
      <c r="D2819">
        <v>5</v>
      </c>
      <c r="E2819" t="s">
        <v>648</v>
      </c>
      <c r="F2819" t="s">
        <v>13</v>
      </c>
      <c r="G2819">
        <v>1</v>
      </c>
      <c r="H2819" t="s">
        <v>13</v>
      </c>
      <c r="I2819" t="s">
        <v>13</v>
      </c>
      <c r="J2819" t="s">
        <v>16</v>
      </c>
      <c r="K2819" t="b">
        <v>0</v>
      </c>
      <c r="L2819">
        <v>0.77393160000065098</v>
      </c>
      <c r="M2819">
        <v>133.356898599999</v>
      </c>
      <c r="N2819">
        <v>2</v>
      </c>
      <c r="O2819">
        <v>0.208993000000191</v>
      </c>
      <c r="P2819">
        <v>133.668736</v>
      </c>
    </row>
    <row r="2820" spans="1:16" x14ac:dyDescent="0.3">
      <c r="A2820">
        <v>8</v>
      </c>
      <c r="B2820">
        <v>3</v>
      </c>
      <c r="C2820">
        <v>0</v>
      </c>
      <c r="D2820">
        <v>5</v>
      </c>
      <c r="E2820" t="s">
        <v>1448</v>
      </c>
      <c r="F2820">
        <v>1</v>
      </c>
      <c r="G2820">
        <v>1</v>
      </c>
      <c r="H2820">
        <v>1.9957608000004301</v>
      </c>
      <c r="I2820">
        <v>57.5009909999972</v>
      </c>
      <c r="J2820" t="s">
        <v>16</v>
      </c>
      <c r="K2820" t="b">
        <v>1</v>
      </c>
      <c r="L2820">
        <v>1.7686920000014701</v>
      </c>
      <c r="M2820">
        <v>135.95160849999999</v>
      </c>
      <c r="N2820">
        <v>3</v>
      </c>
      <c r="O2820">
        <v>0.16917749999993201</v>
      </c>
      <c r="P2820">
        <v>136.245087799998</v>
      </c>
    </row>
    <row r="2821" spans="1:16" x14ac:dyDescent="0.3">
      <c r="A2821">
        <v>8</v>
      </c>
      <c r="B2821">
        <v>3</v>
      </c>
      <c r="C2821">
        <v>0</v>
      </c>
      <c r="D2821">
        <v>5</v>
      </c>
      <c r="E2821" t="s">
        <v>413</v>
      </c>
      <c r="F2821">
        <v>1</v>
      </c>
      <c r="G2821">
        <v>1</v>
      </c>
      <c r="H2821">
        <v>1.9958948999992601</v>
      </c>
      <c r="I2821">
        <v>65.001121999997906</v>
      </c>
      <c r="J2821" t="s">
        <v>16</v>
      </c>
      <c r="K2821" t="b">
        <v>1</v>
      </c>
      <c r="L2821">
        <v>1.2493066999995801</v>
      </c>
      <c r="M2821">
        <v>138.01552439999799</v>
      </c>
      <c r="N2821">
        <v>2</v>
      </c>
      <c r="O2821">
        <v>0.57712950000132002</v>
      </c>
      <c r="P2821">
        <v>139.084854899997</v>
      </c>
    </row>
    <row r="2822" spans="1:16" x14ac:dyDescent="0.3">
      <c r="A2822">
        <v>8</v>
      </c>
      <c r="B2822">
        <v>3</v>
      </c>
      <c r="C2822">
        <v>1</v>
      </c>
      <c r="D2822">
        <v>5</v>
      </c>
      <c r="E2822" t="s">
        <v>740</v>
      </c>
      <c r="F2822" t="s">
        <v>13</v>
      </c>
      <c r="G2822">
        <v>2</v>
      </c>
      <c r="H2822" t="s">
        <v>13</v>
      </c>
      <c r="I2822" t="s">
        <v>13</v>
      </c>
      <c r="J2822" t="s">
        <v>14</v>
      </c>
      <c r="K2822" t="b">
        <v>1</v>
      </c>
      <c r="L2822">
        <v>2.1225474999991998</v>
      </c>
      <c r="M2822">
        <v>2.1225717999986999</v>
      </c>
      <c r="N2822">
        <v>2</v>
      </c>
      <c r="O2822">
        <v>0.122316400000273</v>
      </c>
      <c r="P2822">
        <v>2.3635169999979602</v>
      </c>
    </row>
    <row r="2823" spans="1:16" x14ac:dyDescent="0.3">
      <c r="A2823">
        <v>8</v>
      </c>
      <c r="B2823">
        <v>3</v>
      </c>
      <c r="C2823">
        <v>1</v>
      </c>
      <c r="D2823">
        <v>5</v>
      </c>
      <c r="E2823" t="s">
        <v>988</v>
      </c>
      <c r="F2823" t="s">
        <v>13</v>
      </c>
      <c r="G2823">
        <v>2</v>
      </c>
      <c r="H2823" t="s">
        <v>13</v>
      </c>
      <c r="I2823" t="s">
        <v>13</v>
      </c>
      <c r="J2823" t="s">
        <v>16</v>
      </c>
      <c r="K2823" t="b">
        <v>0</v>
      </c>
      <c r="L2823">
        <v>1.2588619000016501</v>
      </c>
      <c r="M2823">
        <v>4.1422758000007898</v>
      </c>
      <c r="N2823">
        <v>1</v>
      </c>
      <c r="O2823">
        <v>9.8642600001767305E-2</v>
      </c>
      <c r="P2823">
        <v>4.3399592999994603</v>
      </c>
    </row>
    <row r="2824" spans="1:16" x14ac:dyDescent="0.3">
      <c r="A2824">
        <v>8</v>
      </c>
      <c r="B2824">
        <v>3</v>
      </c>
      <c r="C2824">
        <v>1</v>
      </c>
      <c r="D2824">
        <v>5</v>
      </c>
      <c r="E2824" t="s">
        <v>1329</v>
      </c>
      <c r="F2824">
        <v>1</v>
      </c>
      <c r="G2824">
        <v>2</v>
      </c>
      <c r="H2824">
        <v>1.9808331000021999</v>
      </c>
      <c r="I2824">
        <v>140.00244269999899</v>
      </c>
      <c r="J2824" t="s">
        <v>16</v>
      </c>
      <c r="K2824" t="b">
        <v>1</v>
      </c>
      <c r="L2824">
        <v>0.90455070000098203</v>
      </c>
      <c r="M2824">
        <v>5.7544938999999404</v>
      </c>
      <c r="N2824">
        <v>3</v>
      </c>
      <c r="O2824">
        <v>4.0844999999535503E-2</v>
      </c>
      <c r="P2824">
        <v>5.9220009999989998</v>
      </c>
    </row>
    <row r="2825" spans="1:16" x14ac:dyDescent="0.3">
      <c r="A2825">
        <v>8</v>
      </c>
      <c r="B2825">
        <v>3</v>
      </c>
      <c r="C2825">
        <v>1</v>
      </c>
      <c r="D2825">
        <v>5</v>
      </c>
      <c r="E2825" t="s">
        <v>943</v>
      </c>
      <c r="F2825">
        <v>1</v>
      </c>
      <c r="G2825">
        <v>2</v>
      </c>
      <c r="H2825">
        <v>1.99726240000018</v>
      </c>
      <c r="I2825">
        <v>110.001896599999</v>
      </c>
      <c r="J2825" t="s">
        <v>16</v>
      </c>
      <c r="K2825" t="b">
        <v>1</v>
      </c>
      <c r="L2825">
        <v>1.0041920000003299</v>
      </c>
      <c r="M2825">
        <v>7.4375020999977997</v>
      </c>
      <c r="N2825">
        <v>2</v>
      </c>
      <c r="O2825">
        <v>0.41551839999738199</v>
      </c>
      <c r="P2825">
        <v>8.1687654999987007</v>
      </c>
    </row>
    <row r="2826" spans="1:16" x14ac:dyDescent="0.3">
      <c r="A2826">
        <v>8</v>
      </c>
      <c r="B2826">
        <v>3</v>
      </c>
      <c r="C2826">
        <v>1</v>
      </c>
      <c r="D2826">
        <v>5</v>
      </c>
      <c r="E2826" t="s">
        <v>617</v>
      </c>
      <c r="F2826" t="s">
        <v>13</v>
      </c>
      <c r="G2826">
        <v>2</v>
      </c>
      <c r="H2826" t="s">
        <v>13</v>
      </c>
      <c r="I2826" t="s">
        <v>13</v>
      </c>
      <c r="J2826" t="s">
        <v>14</v>
      </c>
      <c r="K2826" t="b">
        <v>1</v>
      </c>
      <c r="L2826">
        <v>1.3925535999987899</v>
      </c>
      <c r="M2826">
        <v>10.076055999998101</v>
      </c>
      <c r="N2826">
        <v>1</v>
      </c>
      <c r="O2826">
        <v>0.209391300002608</v>
      </c>
      <c r="P2826">
        <v>10.5786650000009</v>
      </c>
    </row>
    <row r="2827" spans="1:16" x14ac:dyDescent="0.3">
      <c r="A2827">
        <v>8</v>
      </c>
      <c r="B2827">
        <v>3</v>
      </c>
      <c r="C2827">
        <v>1</v>
      </c>
      <c r="D2827">
        <v>5</v>
      </c>
      <c r="E2827" t="s">
        <v>1706</v>
      </c>
      <c r="F2827" t="s">
        <v>13</v>
      </c>
      <c r="G2827">
        <v>2</v>
      </c>
      <c r="H2827" t="s">
        <v>13</v>
      </c>
      <c r="I2827" t="s">
        <v>13</v>
      </c>
      <c r="J2827" t="s">
        <v>14</v>
      </c>
      <c r="K2827" t="b">
        <v>1</v>
      </c>
      <c r="L2827">
        <v>0.94731809999939298</v>
      </c>
      <c r="M2827">
        <v>12.047388799997901</v>
      </c>
      <c r="N2827">
        <v>2</v>
      </c>
      <c r="O2827">
        <v>0.121257199996762</v>
      </c>
      <c r="P2827">
        <v>12.282527899999</v>
      </c>
    </row>
    <row r="2828" spans="1:16" x14ac:dyDescent="0.3">
      <c r="A2828">
        <v>8</v>
      </c>
      <c r="B2828">
        <v>3</v>
      </c>
      <c r="C2828">
        <v>1</v>
      </c>
      <c r="D2828">
        <v>5</v>
      </c>
      <c r="E2828" t="s">
        <v>683</v>
      </c>
      <c r="F2828">
        <v>1</v>
      </c>
      <c r="G2828">
        <v>2</v>
      </c>
      <c r="H2828">
        <v>1.9948765999979501</v>
      </c>
      <c r="I2828">
        <v>17.500276399998299</v>
      </c>
      <c r="J2828" t="s">
        <v>16</v>
      </c>
      <c r="K2828" t="b">
        <v>1</v>
      </c>
      <c r="L2828">
        <v>0.97824749999926996</v>
      </c>
      <c r="M2828">
        <v>13.7785583000004</v>
      </c>
      <c r="N2828">
        <v>3</v>
      </c>
      <c r="O2828">
        <v>5.0509100001363598E-2</v>
      </c>
      <c r="P2828">
        <v>14.0676523000002</v>
      </c>
    </row>
    <row r="2829" spans="1:16" x14ac:dyDescent="0.3">
      <c r="A2829">
        <v>8</v>
      </c>
      <c r="B2829">
        <v>3</v>
      </c>
      <c r="C2829">
        <v>1</v>
      </c>
      <c r="D2829">
        <v>5</v>
      </c>
      <c r="E2829" t="s">
        <v>1707</v>
      </c>
      <c r="F2829" t="s">
        <v>13</v>
      </c>
      <c r="G2829">
        <v>2</v>
      </c>
      <c r="H2829" t="s">
        <v>13</v>
      </c>
      <c r="I2829" t="s">
        <v>13</v>
      </c>
      <c r="J2829" t="s">
        <v>16</v>
      </c>
      <c r="K2829" t="b">
        <v>0</v>
      </c>
      <c r="L2829">
        <v>0.71133239999835496</v>
      </c>
      <c r="M2829">
        <v>15.294790699998</v>
      </c>
      <c r="N2829">
        <v>1</v>
      </c>
      <c r="O2829">
        <v>0.31746790000033798</v>
      </c>
      <c r="P2829">
        <v>15.846754099999099</v>
      </c>
    </row>
    <row r="2830" spans="1:16" x14ac:dyDescent="0.3">
      <c r="A2830">
        <v>8</v>
      </c>
      <c r="B2830">
        <v>3</v>
      </c>
      <c r="C2830">
        <v>1</v>
      </c>
      <c r="D2830">
        <v>5</v>
      </c>
      <c r="E2830" t="s">
        <v>1002</v>
      </c>
      <c r="F2830">
        <v>1</v>
      </c>
      <c r="G2830">
        <v>2</v>
      </c>
      <c r="H2830">
        <v>1.9956817999991501</v>
      </c>
      <c r="I2830">
        <v>52.500936699998398</v>
      </c>
      <c r="J2830" t="s">
        <v>16</v>
      </c>
      <c r="K2830" t="b">
        <v>1</v>
      </c>
      <c r="L2830">
        <v>1.0677954999991901</v>
      </c>
      <c r="M2830">
        <v>17.434342399999899</v>
      </c>
      <c r="N2830">
        <v>3</v>
      </c>
      <c r="O2830">
        <v>0.18168199999854601</v>
      </c>
      <c r="P2830">
        <v>17.798832199998301</v>
      </c>
    </row>
    <row r="2831" spans="1:16" x14ac:dyDescent="0.3">
      <c r="A2831">
        <v>8</v>
      </c>
      <c r="B2831">
        <v>3</v>
      </c>
      <c r="C2831">
        <v>1</v>
      </c>
      <c r="D2831">
        <v>5</v>
      </c>
      <c r="E2831" t="s">
        <v>621</v>
      </c>
      <c r="F2831">
        <v>1</v>
      </c>
      <c r="G2831">
        <v>2</v>
      </c>
      <c r="H2831">
        <v>1.9971740000000899</v>
      </c>
      <c r="I2831">
        <v>117.5020401</v>
      </c>
      <c r="J2831" t="s">
        <v>16</v>
      </c>
      <c r="K2831" t="b">
        <v>1</v>
      </c>
      <c r="L2831">
        <v>0.96983420000106002</v>
      </c>
      <c r="M2831">
        <v>19.286661099999002</v>
      </c>
      <c r="N2831">
        <v>2</v>
      </c>
      <c r="O2831">
        <v>9.3966000000364203E-2</v>
      </c>
      <c r="P2831">
        <v>19.543235299999701</v>
      </c>
    </row>
    <row r="2832" spans="1:16" x14ac:dyDescent="0.3">
      <c r="A2832">
        <v>8</v>
      </c>
      <c r="B2832">
        <v>3</v>
      </c>
      <c r="C2832">
        <v>1</v>
      </c>
      <c r="D2832">
        <v>5</v>
      </c>
      <c r="E2832" t="s">
        <v>1152</v>
      </c>
      <c r="F2832" t="s">
        <v>13</v>
      </c>
      <c r="G2832">
        <v>2</v>
      </c>
      <c r="H2832" t="s">
        <v>13</v>
      </c>
      <c r="I2832" t="s">
        <v>13</v>
      </c>
      <c r="J2832" t="s">
        <v>14</v>
      </c>
      <c r="K2832" t="b">
        <v>1</v>
      </c>
      <c r="L2832">
        <v>0.57916689999910898</v>
      </c>
      <c r="M2832">
        <v>20.629284499998899</v>
      </c>
      <c r="N2832">
        <v>3</v>
      </c>
      <c r="O2832">
        <v>0.28202650000093898</v>
      </c>
      <c r="P2832">
        <v>21.051168999998499</v>
      </c>
    </row>
    <row r="2833" spans="1:16" x14ac:dyDescent="0.3">
      <c r="A2833">
        <v>8</v>
      </c>
      <c r="B2833">
        <v>3</v>
      </c>
      <c r="C2833">
        <v>1</v>
      </c>
      <c r="D2833">
        <v>5</v>
      </c>
      <c r="E2833" t="s">
        <v>944</v>
      </c>
      <c r="F2833">
        <v>1</v>
      </c>
      <c r="G2833">
        <v>2</v>
      </c>
      <c r="H2833">
        <v>1.98090330000196</v>
      </c>
      <c r="I2833">
        <v>147.502504799999</v>
      </c>
      <c r="J2833" t="s">
        <v>16</v>
      </c>
      <c r="K2833" t="b">
        <v>1</v>
      </c>
      <c r="L2833">
        <v>2.1507493000026399</v>
      </c>
      <c r="M2833">
        <v>23.717355000000701</v>
      </c>
      <c r="N2833">
        <v>2</v>
      </c>
      <c r="O2833">
        <v>5.8038099999976098E-2</v>
      </c>
      <c r="P2833">
        <v>23.9872657999986</v>
      </c>
    </row>
    <row r="2834" spans="1:16" x14ac:dyDescent="0.3">
      <c r="A2834">
        <v>8</v>
      </c>
      <c r="B2834">
        <v>3</v>
      </c>
      <c r="C2834">
        <v>1</v>
      </c>
      <c r="D2834">
        <v>5</v>
      </c>
      <c r="E2834" t="s">
        <v>1708</v>
      </c>
      <c r="F2834">
        <v>1</v>
      </c>
      <c r="G2834">
        <v>2</v>
      </c>
      <c r="H2834">
        <v>1.99556959999973</v>
      </c>
      <c r="I2834">
        <v>55.000969299999298</v>
      </c>
      <c r="J2834" t="s">
        <v>16</v>
      </c>
      <c r="K2834" t="b">
        <v>1</v>
      </c>
      <c r="L2834">
        <v>0.88132260000202201</v>
      </c>
      <c r="M2834">
        <v>25.381261099999399</v>
      </c>
      <c r="N2834">
        <v>3</v>
      </c>
      <c r="O2834">
        <v>0.14051810000091799</v>
      </c>
      <c r="P2834">
        <v>25.661754199998501</v>
      </c>
    </row>
    <row r="2835" spans="1:16" x14ac:dyDescent="0.3">
      <c r="A2835">
        <v>8</v>
      </c>
      <c r="B2835">
        <v>3</v>
      </c>
      <c r="C2835">
        <v>1</v>
      </c>
      <c r="D2835">
        <v>5</v>
      </c>
      <c r="E2835" t="s">
        <v>1709</v>
      </c>
      <c r="F2835" t="s">
        <v>13</v>
      </c>
      <c r="G2835">
        <v>2</v>
      </c>
      <c r="H2835" t="s">
        <v>13</v>
      </c>
      <c r="I2835" t="s">
        <v>13</v>
      </c>
      <c r="J2835" t="s">
        <v>14</v>
      </c>
      <c r="K2835" t="b">
        <v>1</v>
      </c>
      <c r="L2835">
        <v>0.77945919999910995</v>
      </c>
      <c r="M2835">
        <v>26.962675200000401</v>
      </c>
      <c r="N2835">
        <v>1</v>
      </c>
      <c r="O2835">
        <v>5.15448000005563E-2</v>
      </c>
      <c r="P2835">
        <v>27.148717500000199</v>
      </c>
    </row>
    <row r="2836" spans="1:16" x14ac:dyDescent="0.3">
      <c r="A2836">
        <v>8</v>
      </c>
      <c r="B2836">
        <v>3</v>
      </c>
      <c r="C2836">
        <v>1</v>
      </c>
      <c r="D2836">
        <v>5</v>
      </c>
      <c r="E2836" t="s">
        <v>1710</v>
      </c>
      <c r="F2836" t="s">
        <v>13</v>
      </c>
      <c r="G2836">
        <v>2</v>
      </c>
      <c r="H2836" t="s">
        <v>13</v>
      </c>
      <c r="I2836" t="s">
        <v>13</v>
      </c>
      <c r="J2836" t="s">
        <v>14</v>
      </c>
      <c r="K2836" t="b">
        <v>1</v>
      </c>
      <c r="L2836">
        <v>0.85139970000091103</v>
      </c>
      <c r="M2836">
        <v>28.517932499998999</v>
      </c>
      <c r="N2836">
        <v>1</v>
      </c>
      <c r="O2836">
        <v>0.45151049999913101</v>
      </c>
      <c r="P2836">
        <v>29.1807521999981</v>
      </c>
    </row>
    <row r="2837" spans="1:16" x14ac:dyDescent="0.3">
      <c r="A2837">
        <v>8</v>
      </c>
      <c r="B2837">
        <v>3</v>
      </c>
      <c r="C2837">
        <v>1</v>
      </c>
      <c r="D2837">
        <v>5</v>
      </c>
      <c r="E2837" t="s">
        <v>517</v>
      </c>
      <c r="F2837" t="s">
        <v>13</v>
      </c>
      <c r="G2837">
        <v>2</v>
      </c>
      <c r="H2837" t="s">
        <v>13</v>
      </c>
      <c r="I2837" t="s">
        <v>13</v>
      </c>
      <c r="J2837" t="s">
        <v>16</v>
      </c>
      <c r="K2837" t="b">
        <v>0</v>
      </c>
      <c r="L2837">
        <v>0.62483320000319498</v>
      </c>
      <c r="M2837">
        <v>30.324756499998301</v>
      </c>
      <c r="N2837">
        <v>2</v>
      </c>
      <c r="O2837">
        <v>0.123678500000096</v>
      </c>
      <c r="P2837">
        <v>30.564944099998701</v>
      </c>
    </row>
    <row r="2838" spans="1:16" x14ac:dyDescent="0.3">
      <c r="A2838">
        <v>8</v>
      </c>
      <c r="B2838">
        <v>3</v>
      </c>
      <c r="C2838">
        <v>1</v>
      </c>
      <c r="D2838">
        <v>5</v>
      </c>
      <c r="E2838" t="s">
        <v>92</v>
      </c>
      <c r="F2838">
        <v>1</v>
      </c>
      <c r="G2838">
        <v>2</v>
      </c>
      <c r="H2838">
        <v>1.99706700000024</v>
      </c>
      <c r="I2838">
        <v>115.0019985</v>
      </c>
      <c r="J2838" t="s">
        <v>16</v>
      </c>
      <c r="K2838" t="b">
        <v>1</v>
      </c>
      <c r="L2838">
        <v>0.73617999999987704</v>
      </c>
      <c r="M2838">
        <v>31.819419499999601</v>
      </c>
      <c r="N2838">
        <v>3</v>
      </c>
      <c r="O2838">
        <v>4.4991099999606397E-2</v>
      </c>
      <c r="P2838">
        <v>31.982241599998801</v>
      </c>
    </row>
    <row r="2839" spans="1:16" x14ac:dyDescent="0.3">
      <c r="A2839">
        <v>8</v>
      </c>
      <c r="B2839">
        <v>3</v>
      </c>
      <c r="C2839">
        <v>1</v>
      </c>
      <c r="D2839">
        <v>5</v>
      </c>
      <c r="E2839" t="s">
        <v>1224</v>
      </c>
      <c r="F2839" t="s">
        <v>13</v>
      </c>
      <c r="G2839">
        <v>2</v>
      </c>
      <c r="H2839" t="s">
        <v>13</v>
      </c>
      <c r="I2839" t="s">
        <v>13</v>
      </c>
      <c r="J2839" t="s">
        <v>16</v>
      </c>
      <c r="K2839" t="b">
        <v>0</v>
      </c>
      <c r="L2839">
        <v>0.59492610000234003</v>
      </c>
      <c r="M2839">
        <v>33.094813799998498</v>
      </c>
      <c r="N2839">
        <v>1</v>
      </c>
      <c r="O2839">
        <v>5.91027999980724E-2</v>
      </c>
      <c r="P2839">
        <v>33.260333800000801</v>
      </c>
    </row>
    <row r="2840" spans="1:16" x14ac:dyDescent="0.3">
      <c r="A2840">
        <v>8</v>
      </c>
      <c r="B2840">
        <v>3</v>
      </c>
      <c r="C2840">
        <v>1</v>
      </c>
      <c r="D2840">
        <v>5</v>
      </c>
      <c r="E2840" t="s">
        <v>1230</v>
      </c>
      <c r="F2840" t="s">
        <v>13</v>
      </c>
      <c r="G2840">
        <v>2</v>
      </c>
      <c r="H2840" t="s">
        <v>13</v>
      </c>
      <c r="I2840" t="s">
        <v>13</v>
      </c>
      <c r="J2840" t="s">
        <v>14</v>
      </c>
      <c r="K2840" t="b">
        <v>1</v>
      </c>
      <c r="L2840">
        <v>0.80803650000234495</v>
      </c>
      <c r="M2840">
        <v>34.574769099999699</v>
      </c>
      <c r="N2840">
        <v>2</v>
      </c>
      <c r="O2840">
        <v>4.9623399998381501E-2</v>
      </c>
      <c r="P2840">
        <v>34.723186700001001</v>
      </c>
    </row>
    <row r="2841" spans="1:16" x14ac:dyDescent="0.3">
      <c r="A2841">
        <v>8</v>
      </c>
      <c r="B2841">
        <v>3</v>
      </c>
      <c r="C2841">
        <v>1</v>
      </c>
      <c r="D2841">
        <v>5</v>
      </c>
      <c r="E2841" t="s">
        <v>1711</v>
      </c>
      <c r="F2841" t="s">
        <v>13</v>
      </c>
      <c r="G2841">
        <v>2</v>
      </c>
      <c r="H2841" t="s">
        <v>13</v>
      </c>
      <c r="I2841" t="s">
        <v>13</v>
      </c>
      <c r="J2841" t="s">
        <v>16</v>
      </c>
      <c r="K2841" t="b">
        <v>0</v>
      </c>
      <c r="L2841">
        <v>0.804346900000382</v>
      </c>
      <c r="M2841">
        <v>36.037541599998796</v>
      </c>
      <c r="N2841">
        <v>1</v>
      </c>
      <c r="O2841">
        <v>8.9104700000461903E-2</v>
      </c>
      <c r="P2841">
        <v>36.202386199998699</v>
      </c>
    </row>
    <row r="2842" spans="1:16" x14ac:dyDescent="0.3">
      <c r="A2842">
        <v>8</v>
      </c>
      <c r="B2842">
        <v>3</v>
      </c>
      <c r="C2842">
        <v>1</v>
      </c>
      <c r="D2842">
        <v>5</v>
      </c>
      <c r="E2842" t="s">
        <v>1449</v>
      </c>
      <c r="F2842" t="s">
        <v>13</v>
      </c>
      <c r="G2842">
        <v>2</v>
      </c>
      <c r="H2842" t="s">
        <v>13</v>
      </c>
      <c r="I2842" t="s">
        <v>13</v>
      </c>
      <c r="J2842" t="s">
        <v>14</v>
      </c>
      <c r="K2842" t="b">
        <v>1</v>
      </c>
      <c r="L2842">
        <v>0.76616909999938798</v>
      </c>
      <c r="M2842">
        <v>37.482684999999002</v>
      </c>
      <c r="N2842">
        <v>1</v>
      </c>
      <c r="O2842">
        <v>0.417386900000565</v>
      </c>
      <c r="P2842">
        <v>38.058561499998198</v>
      </c>
    </row>
    <row r="2843" spans="1:16" x14ac:dyDescent="0.3">
      <c r="A2843">
        <v>8</v>
      </c>
      <c r="B2843">
        <v>3</v>
      </c>
      <c r="C2843">
        <v>1</v>
      </c>
      <c r="D2843">
        <v>5</v>
      </c>
      <c r="E2843" t="s">
        <v>685</v>
      </c>
      <c r="F2843">
        <v>1</v>
      </c>
      <c r="G2843">
        <v>2</v>
      </c>
      <c r="H2843">
        <v>1.99499260000084</v>
      </c>
      <c r="I2843">
        <v>22.5003833999981</v>
      </c>
      <c r="J2843" t="s">
        <v>16</v>
      </c>
      <c r="K2843" t="b">
        <v>1</v>
      </c>
      <c r="L2843">
        <v>0.95436780000091004</v>
      </c>
      <c r="M2843">
        <v>39.520972499998599</v>
      </c>
      <c r="N2843">
        <v>3</v>
      </c>
      <c r="O2843">
        <v>6.0501200001454002E-2</v>
      </c>
      <c r="P2843">
        <v>39.693769599998603</v>
      </c>
    </row>
    <row r="2844" spans="1:16" x14ac:dyDescent="0.3">
      <c r="A2844">
        <v>8</v>
      </c>
      <c r="B2844">
        <v>3</v>
      </c>
      <c r="C2844">
        <v>1</v>
      </c>
      <c r="D2844">
        <v>5</v>
      </c>
      <c r="E2844" t="s">
        <v>1551</v>
      </c>
      <c r="F2844">
        <v>1</v>
      </c>
      <c r="G2844">
        <v>2</v>
      </c>
      <c r="H2844">
        <v>1.99673600000096</v>
      </c>
      <c r="I2844">
        <v>95.001708500000007</v>
      </c>
      <c r="J2844" t="s">
        <v>16</v>
      </c>
      <c r="K2844" t="b">
        <v>1</v>
      </c>
      <c r="L2844">
        <v>2.5445708999977801</v>
      </c>
      <c r="M2844">
        <v>42.744434799998999</v>
      </c>
      <c r="N2844">
        <v>3</v>
      </c>
      <c r="O2844">
        <v>5.6741799999144901E-2</v>
      </c>
      <c r="P2844">
        <v>42.889995199999298</v>
      </c>
    </row>
    <row r="2845" spans="1:16" x14ac:dyDescent="0.3">
      <c r="A2845">
        <v>8</v>
      </c>
      <c r="B2845">
        <v>3</v>
      </c>
      <c r="C2845">
        <v>1</v>
      </c>
      <c r="D2845">
        <v>5</v>
      </c>
      <c r="E2845" t="s">
        <v>1396</v>
      </c>
      <c r="F2845">
        <v>1</v>
      </c>
      <c r="G2845">
        <v>2</v>
      </c>
      <c r="H2845">
        <v>1.99653340000077</v>
      </c>
      <c r="I2845">
        <v>90.001604099998104</v>
      </c>
      <c r="J2845" t="s">
        <v>14</v>
      </c>
      <c r="K2845" t="b">
        <v>0</v>
      </c>
      <c r="L2845">
        <v>3.6205882000031102</v>
      </c>
      <c r="M2845">
        <v>47.020355500000697</v>
      </c>
      <c r="N2845">
        <v>1</v>
      </c>
      <c r="O2845">
        <v>1.2756723999991699</v>
      </c>
      <c r="P2845">
        <v>48.5968557999986</v>
      </c>
    </row>
    <row r="2846" spans="1:16" x14ac:dyDescent="0.3">
      <c r="A2846">
        <v>8</v>
      </c>
      <c r="B2846">
        <v>3</v>
      </c>
      <c r="C2846">
        <v>1</v>
      </c>
      <c r="D2846">
        <v>5</v>
      </c>
      <c r="E2846" t="s">
        <v>90</v>
      </c>
      <c r="F2846">
        <v>1</v>
      </c>
      <c r="G2846">
        <v>2</v>
      </c>
      <c r="H2846">
        <v>1.99465380000038</v>
      </c>
      <c r="I2846">
        <v>5.0001129999982403</v>
      </c>
      <c r="J2846" t="s">
        <v>14</v>
      </c>
      <c r="K2846" t="b">
        <v>0</v>
      </c>
      <c r="L2846">
        <v>1.1361426000003101</v>
      </c>
      <c r="M2846">
        <v>50.252695099999997</v>
      </c>
      <c r="N2846">
        <v>2</v>
      </c>
      <c r="O2846">
        <v>0.298846900001081</v>
      </c>
      <c r="P2846">
        <v>50.596268999997903</v>
      </c>
    </row>
    <row r="2847" spans="1:16" x14ac:dyDescent="0.3">
      <c r="A2847">
        <v>8</v>
      </c>
      <c r="B2847">
        <v>3</v>
      </c>
      <c r="C2847">
        <v>1</v>
      </c>
      <c r="D2847">
        <v>5</v>
      </c>
      <c r="E2847" t="s">
        <v>1240</v>
      </c>
      <c r="F2847" t="s">
        <v>13</v>
      </c>
      <c r="G2847">
        <v>2</v>
      </c>
      <c r="H2847" t="s">
        <v>13</v>
      </c>
      <c r="I2847" t="s">
        <v>13</v>
      </c>
      <c r="J2847" t="s">
        <v>14</v>
      </c>
      <c r="K2847" t="b">
        <v>1</v>
      </c>
      <c r="L2847">
        <v>1.26223190000019</v>
      </c>
      <c r="M2847">
        <v>52.378760700001301</v>
      </c>
      <c r="N2847">
        <v>3</v>
      </c>
      <c r="O2847">
        <v>0.20940390000032499</v>
      </c>
      <c r="P2847">
        <v>52.706579499998</v>
      </c>
    </row>
    <row r="2848" spans="1:16" x14ac:dyDescent="0.3">
      <c r="A2848">
        <v>8</v>
      </c>
      <c r="B2848">
        <v>3</v>
      </c>
      <c r="C2848">
        <v>1</v>
      </c>
      <c r="D2848">
        <v>5</v>
      </c>
      <c r="E2848" t="s">
        <v>793</v>
      </c>
      <c r="F2848" t="s">
        <v>13</v>
      </c>
      <c r="G2848">
        <v>2</v>
      </c>
      <c r="H2848" t="s">
        <v>13</v>
      </c>
      <c r="I2848" t="s">
        <v>13</v>
      </c>
      <c r="J2848" t="s">
        <v>16</v>
      </c>
      <c r="K2848" t="b">
        <v>0</v>
      </c>
      <c r="L2848">
        <v>1.9892102999983801</v>
      </c>
      <c r="M2848">
        <v>55.205704100000702</v>
      </c>
      <c r="N2848">
        <v>2</v>
      </c>
      <c r="O2848">
        <v>1.25724790000095</v>
      </c>
      <c r="P2848">
        <v>56.6265074000003</v>
      </c>
    </row>
    <row r="2849" spans="1:16" x14ac:dyDescent="0.3">
      <c r="A2849">
        <v>8</v>
      </c>
      <c r="B2849">
        <v>3</v>
      </c>
      <c r="C2849">
        <v>1</v>
      </c>
      <c r="D2849">
        <v>5</v>
      </c>
      <c r="E2849" t="s">
        <v>1712</v>
      </c>
      <c r="F2849" t="s">
        <v>13</v>
      </c>
      <c r="G2849">
        <v>2</v>
      </c>
      <c r="H2849" t="s">
        <v>13</v>
      </c>
      <c r="I2849" t="s">
        <v>13</v>
      </c>
      <c r="J2849" t="s">
        <v>14</v>
      </c>
      <c r="K2849" t="b">
        <v>1</v>
      </c>
      <c r="L2849">
        <v>1.2123262999994</v>
      </c>
      <c r="M2849">
        <v>58.345564200000801</v>
      </c>
      <c r="N2849">
        <v>3</v>
      </c>
      <c r="O2849">
        <v>9.3631399999139803E-2</v>
      </c>
      <c r="P2849">
        <v>58.614906300001202</v>
      </c>
    </row>
    <row r="2850" spans="1:16" x14ac:dyDescent="0.3">
      <c r="A2850">
        <v>8</v>
      </c>
      <c r="B2850">
        <v>3</v>
      </c>
      <c r="C2850">
        <v>1</v>
      </c>
      <c r="D2850">
        <v>5</v>
      </c>
      <c r="E2850" t="s">
        <v>499</v>
      </c>
      <c r="F2850">
        <v>1</v>
      </c>
      <c r="G2850">
        <v>2</v>
      </c>
      <c r="H2850">
        <v>1.9807003999994801</v>
      </c>
      <c r="I2850">
        <v>137.5023903</v>
      </c>
      <c r="J2850" t="s">
        <v>16</v>
      </c>
      <c r="K2850" t="b">
        <v>1</v>
      </c>
      <c r="L2850">
        <v>0.94136939999952995</v>
      </c>
      <c r="M2850">
        <v>60.074546899999397</v>
      </c>
      <c r="N2850">
        <v>3</v>
      </c>
      <c r="O2850">
        <v>0.11526039999807799</v>
      </c>
      <c r="P2850">
        <v>60.3164886000013</v>
      </c>
    </row>
    <row r="2851" spans="1:16" x14ac:dyDescent="0.3">
      <c r="A2851">
        <v>8</v>
      </c>
      <c r="B2851">
        <v>3</v>
      </c>
      <c r="C2851">
        <v>1</v>
      </c>
      <c r="D2851">
        <v>5</v>
      </c>
      <c r="E2851" t="s">
        <v>1713</v>
      </c>
      <c r="F2851">
        <v>1</v>
      </c>
      <c r="G2851">
        <v>2</v>
      </c>
      <c r="H2851">
        <v>1.9954292000002201</v>
      </c>
      <c r="I2851">
        <v>45.000807299999003</v>
      </c>
      <c r="J2851" t="s">
        <v>16</v>
      </c>
      <c r="K2851" t="b">
        <v>1</v>
      </c>
      <c r="L2851">
        <v>3.0577105000011202</v>
      </c>
      <c r="M2851">
        <v>63.890827299997902</v>
      </c>
      <c r="N2851">
        <v>3</v>
      </c>
      <c r="O2851">
        <v>0.21280979999937699</v>
      </c>
      <c r="P2851">
        <v>64.253972700000304</v>
      </c>
    </row>
    <row r="2852" spans="1:16" x14ac:dyDescent="0.3">
      <c r="A2852">
        <v>8</v>
      </c>
      <c r="B2852">
        <v>3</v>
      </c>
      <c r="C2852">
        <v>1</v>
      </c>
      <c r="D2852">
        <v>5</v>
      </c>
      <c r="E2852" t="s">
        <v>982</v>
      </c>
      <c r="F2852" t="s">
        <v>13</v>
      </c>
      <c r="G2852">
        <v>2</v>
      </c>
      <c r="H2852" t="s">
        <v>13</v>
      </c>
      <c r="I2852" t="s">
        <v>13</v>
      </c>
      <c r="J2852" t="s">
        <v>16</v>
      </c>
      <c r="K2852" t="b">
        <v>0</v>
      </c>
      <c r="L2852">
        <v>2.27594260000114</v>
      </c>
      <c r="M2852">
        <v>67.042472699999095</v>
      </c>
      <c r="N2852">
        <v>1</v>
      </c>
      <c r="O2852">
        <v>0.58329239999875404</v>
      </c>
      <c r="P2852">
        <v>67.776502900000196</v>
      </c>
    </row>
    <row r="2853" spans="1:16" x14ac:dyDescent="0.3">
      <c r="A2853">
        <v>8</v>
      </c>
      <c r="B2853">
        <v>3</v>
      </c>
      <c r="C2853">
        <v>1</v>
      </c>
      <c r="D2853">
        <v>5</v>
      </c>
      <c r="E2853" t="s">
        <v>1714</v>
      </c>
      <c r="F2853">
        <v>1</v>
      </c>
      <c r="G2853">
        <v>2</v>
      </c>
      <c r="H2853">
        <v>1.9968664000007299</v>
      </c>
      <c r="I2853">
        <v>102.501793199997</v>
      </c>
      <c r="J2853" t="s">
        <v>16</v>
      </c>
      <c r="K2853" t="b">
        <v>1</v>
      </c>
      <c r="L2853">
        <v>0.895448899998883</v>
      </c>
      <c r="M2853">
        <v>69.178614699998406</v>
      </c>
      <c r="N2853">
        <v>3</v>
      </c>
      <c r="O2853">
        <v>2.8415900000254599E-2</v>
      </c>
      <c r="P2853">
        <v>69.349553600001002</v>
      </c>
    </row>
    <row r="2854" spans="1:16" x14ac:dyDescent="0.3">
      <c r="A2854">
        <v>8</v>
      </c>
      <c r="B2854">
        <v>3</v>
      </c>
      <c r="C2854">
        <v>1</v>
      </c>
      <c r="D2854">
        <v>5</v>
      </c>
      <c r="E2854" t="s">
        <v>113</v>
      </c>
      <c r="F2854" t="s">
        <v>13</v>
      </c>
      <c r="G2854">
        <v>2</v>
      </c>
      <c r="H2854" t="s">
        <v>13</v>
      </c>
      <c r="I2854" t="s">
        <v>13</v>
      </c>
      <c r="J2854" t="s">
        <v>14</v>
      </c>
      <c r="K2854" t="b">
        <v>1</v>
      </c>
      <c r="L2854">
        <v>1.2644190999999401</v>
      </c>
      <c r="M2854">
        <v>71.130897099999899</v>
      </c>
      <c r="N2854">
        <v>1</v>
      </c>
      <c r="O2854">
        <v>0.31557460000112803</v>
      </c>
      <c r="P2854">
        <v>71.604778900000397</v>
      </c>
    </row>
    <row r="2855" spans="1:16" x14ac:dyDescent="0.3">
      <c r="A2855">
        <v>8</v>
      </c>
      <c r="B2855">
        <v>3</v>
      </c>
      <c r="C2855">
        <v>1</v>
      </c>
      <c r="D2855">
        <v>5</v>
      </c>
      <c r="E2855" t="s">
        <v>1715</v>
      </c>
      <c r="F2855">
        <v>1</v>
      </c>
      <c r="G2855">
        <v>2</v>
      </c>
      <c r="H2855">
        <v>1.9948605999998099</v>
      </c>
      <c r="I2855">
        <v>20.000344799998899</v>
      </c>
      <c r="J2855" t="s">
        <v>16</v>
      </c>
      <c r="K2855" t="b">
        <v>1</v>
      </c>
      <c r="L2855">
        <v>1.0008189000000101</v>
      </c>
      <c r="M2855">
        <v>73.117358999999894</v>
      </c>
      <c r="N2855">
        <v>3</v>
      </c>
      <c r="O2855">
        <v>9.7292600003129295E-2</v>
      </c>
      <c r="P2855">
        <v>73.362539599998897</v>
      </c>
    </row>
    <row r="2856" spans="1:16" x14ac:dyDescent="0.3">
      <c r="A2856">
        <v>8</v>
      </c>
      <c r="B2856">
        <v>3</v>
      </c>
      <c r="C2856">
        <v>1</v>
      </c>
      <c r="D2856">
        <v>5</v>
      </c>
      <c r="E2856" t="s">
        <v>1716</v>
      </c>
      <c r="F2856">
        <v>1</v>
      </c>
      <c r="G2856">
        <v>2</v>
      </c>
      <c r="H2856">
        <v>1.9947532000005599</v>
      </c>
      <c r="I2856">
        <v>10.0001742999993</v>
      </c>
      <c r="J2856" t="s">
        <v>16</v>
      </c>
      <c r="K2856" t="b">
        <v>1</v>
      </c>
      <c r="L2856">
        <v>0.84009629999854996</v>
      </c>
      <c r="M2856">
        <v>74.706536800000293</v>
      </c>
      <c r="N2856">
        <v>1</v>
      </c>
      <c r="O2856">
        <v>0.23526159999892099</v>
      </c>
      <c r="P2856">
        <v>75.108425899998096</v>
      </c>
    </row>
    <row r="2857" spans="1:16" x14ac:dyDescent="0.3">
      <c r="A2857">
        <v>8</v>
      </c>
      <c r="B2857">
        <v>3</v>
      </c>
      <c r="C2857">
        <v>1</v>
      </c>
      <c r="D2857">
        <v>5</v>
      </c>
      <c r="E2857" t="s">
        <v>981</v>
      </c>
      <c r="F2857">
        <v>1</v>
      </c>
      <c r="G2857">
        <v>2</v>
      </c>
      <c r="H2857">
        <v>1.9957420000027899</v>
      </c>
      <c r="I2857">
        <v>60.0010239999974</v>
      </c>
      <c r="J2857" t="s">
        <v>14</v>
      </c>
      <c r="K2857" t="b">
        <v>0</v>
      </c>
      <c r="L2857">
        <v>0.78894740000032504</v>
      </c>
      <c r="M2857">
        <v>76.405767199998095</v>
      </c>
      <c r="N2857">
        <v>1</v>
      </c>
      <c r="O2857">
        <v>0.795305100000405</v>
      </c>
      <c r="P2857">
        <v>77.412488499998304</v>
      </c>
    </row>
    <row r="2858" spans="1:16" x14ac:dyDescent="0.3">
      <c r="A2858">
        <v>8</v>
      </c>
      <c r="B2858">
        <v>3</v>
      </c>
      <c r="C2858">
        <v>1</v>
      </c>
      <c r="D2858">
        <v>5</v>
      </c>
      <c r="E2858" t="s">
        <v>1717</v>
      </c>
      <c r="F2858">
        <v>1</v>
      </c>
      <c r="G2858">
        <v>2</v>
      </c>
      <c r="H2858">
        <v>1.9805536999992901</v>
      </c>
      <c r="I2858">
        <v>127.5022235</v>
      </c>
      <c r="J2858" t="s">
        <v>16</v>
      </c>
      <c r="K2858" t="b">
        <v>1</v>
      </c>
      <c r="L2858">
        <v>0.73354329999710899</v>
      </c>
      <c r="M2858">
        <v>78.666588299998693</v>
      </c>
      <c r="N2858">
        <v>3</v>
      </c>
      <c r="O2858">
        <v>4.3228800001088502E-2</v>
      </c>
      <c r="P2858">
        <v>78.828486300000804</v>
      </c>
    </row>
    <row r="2859" spans="1:16" x14ac:dyDescent="0.3">
      <c r="A2859">
        <v>8</v>
      </c>
      <c r="B2859">
        <v>3</v>
      </c>
      <c r="C2859">
        <v>1</v>
      </c>
      <c r="D2859">
        <v>5</v>
      </c>
      <c r="E2859" t="s">
        <v>1018</v>
      </c>
      <c r="F2859" t="s">
        <v>13</v>
      </c>
      <c r="G2859">
        <v>2</v>
      </c>
      <c r="H2859" t="s">
        <v>13</v>
      </c>
      <c r="I2859" t="s">
        <v>13</v>
      </c>
      <c r="J2859" t="s">
        <v>14</v>
      </c>
      <c r="K2859" t="b">
        <v>1</v>
      </c>
      <c r="L2859">
        <v>1.05841109999892</v>
      </c>
      <c r="M2859">
        <v>80.3914225000008</v>
      </c>
      <c r="N2859">
        <v>1</v>
      </c>
      <c r="O2859">
        <v>0.29798220000157</v>
      </c>
      <c r="P2859">
        <v>80.971287899999894</v>
      </c>
    </row>
    <row r="2860" spans="1:16" x14ac:dyDescent="0.3">
      <c r="A2860">
        <v>8</v>
      </c>
      <c r="B2860">
        <v>3</v>
      </c>
      <c r="C2860">
        <v>1</v>
      </c>
      <c r="D2860">
        <v>5</v>
      </c>
      <c r="E2860" t="s">
        <v>874</v>
      </c>
      <c r="F2860">
        <v>1</v>
      </c>
      <c r="G2860">
        <v>2</v>
      </c>
      <c r="H2860">
        <v>1.98034439999901</v>
      </c>
      <c r="I2860">
        <v>125.002149799999</v>
      </c>
      <c r="J2860" t="s">
        <v>16</v>
      </c>
      <c r="K2860" t="b">
        <v>1</v>
      </c>
      <c r="L2860">
        <v>0.88821599999937495</v>
      </c>
      <c r="M2860">
        <v>82.371326199998293</v>
      </c>
      <c r="N2860">
        <v>3</v>
      </c>
      <c r="O2860">
        <v>0.100686800000403</v>
      </c>
      <c r="P2860">
        <v>82.5819783000006</v>
      </c>
    </row>
    <row r="2861" spans="1:16" x14ac:dyDescent="0.3">
      <c r="A2861">
        <v>8</v>
      </c>
      <c r="B2861">
        <v>3</v>
      </c>
      <c r="C2861">
        <v>1</v>
      </c>
      <c r="D2861">
        <v>5</v>
      </c>
      <c r="E2861" t="s">
        <v>627</v>
      </c>
      <c r="F2861" t="s">
        <v>13</v>
      </c>
      <c r="G2861">
        <v>2</v>
      </c>
      <c r="H2861" t="s">
        <v>13</v>
      </c>
      <c r="I2861" t="s">
        <v>13</v>
      </c>
      <c r="J2861" t="s">
        <v>16</v>
      </c>
      <c r="K2861" t="b">
        <v>0</v>
      </c>
      <c r="L2861">
        <v>1.13461739999912</v>
      </c>
      <c r="M2861">
        <v>84.234356299999504</v>
      </c>
      <c r="N2861">
        <v>1</v>
      </c>
      <c r="O2861">
        <v>0.58038590000069201</v>
      </c>
      <c r="P2861">
        <v>85.029647600000303</v>
      </c>
    </row>
    <row r="2862" spans="1:16" x14ac:dyDescent="0.3">
      <c r="A2862">
        <v>8</v>
      </c>
      <c r="B2862">
        <v>3</v>
      </c>
      <c r="C2862">
        <v>1</v>
      </c>
      <c r="D2862">
        <v>5</v>
      </c>
      <c r="E2862" t="s">
        <v>15</v>
      </c>
      <c r="F2862" t="s">
        <v>13</v>
      </c>
      <c r="G2862">
        <v>2</v>
      </c>
      <c r="H2862" t="s">
        <v>13</v>
      </c>
      <c r="I2862" t="s">
        <v>13</v>
      </c>
      <c r="J2862" t="s">
        <v>14</v>
      </c>
      <c r="K2862" t="b">
        <v>1</v>
      </c>
      <c r="L2862">
        <v>1.04632219999985</v>
      </c>
      <c r="M2862">
        <v>86.596068499999106</v>
      </c>
      <c r="N2862">
        <v>1</v>
      </c>
      <c r="O2862">
        <v>0.121110000000044</v>
      </c>
      <c r="P2862">
        <v>86.850283899999297</v>
      </c>
    </row>
    <row r="2863" spans="1:16" x14ac:dyDescent="0.3">
      <c r="A2863">
        <v>8</v>
      </c>
      <c r="B2863">
        <v>3</v>
      </c>
      <c r="C2863">
        <v>1</v>
      </c>
      <c r="D2863">
        <v>5</v>
      </c>
      <c r="E2863" t="s">
        <v>528</v>
      </c>
      <c r="F2863">
        <v>1</v>
      </c>
      <c r="G2863">
        <v>2</v>
      </c>
      <c r="H2863">
        <v>1.9947329000024201</v>
      </c>
      <c r="I2863">
        <v>15.0002554999992</v>
      </c>
      <c r="J2863" t="s">
        <v>16</v>
      </c>
      <c r="K2863" t="b">
        <v>1</v>
      </c>
      <c r="L2863">
        <v>1.2618628999989601</v>
      </c>
      <c r="M2863">
        <v>88.628233700001203</v>
      </c>
      <c r="N2863">
        <v>2</v>
      </c>
      <c r="O2863">
        <v>0.111146600000211</v>
      </c>
      <c r="P2863">
        <v>88.904396199999596</v>
      </c>
    </row>
    <row r="2864" spans="1:16" x14ac:dyDescent="0.3">
      <c r="A2864">
        <v>8</v>
      </c>
      <c r="B2864">
        <v>3</v>
      </c>
      <c r="C2864">
        <v>1</v>
      </c>
      <c r="D2864">
        <v>5</v>
      </c>
      <c r="E2864" t="s">
        <v>344</v>
      </c>
      <c r="F2864" t="s">
        <v>13</v>
      </c>
      <c r="G2864">
        <v>2</v>
      </c>
      <c r="H2864" t="s">
        <v>13</v>
      </c>
      <c r="I2864" t="s">
        <v>13</v>
      </c>
      <c r="J2864" t="s">
        <v>14</v>
      </c>
      <c r="K2864" t="b">
        <v>1</v>
      </c>
      <c r="L2864">
        <v>1.01810409999962</v>
      </c>
      <c r="M2864">
        <v>90.434562999998903</v>
      </c>
      <c r="N2864">
        <v>1</v>
      </c>
      <c r="O2864">
        <v>5.0357000000076403E-2</v>
      </c>
      <c r="P2864">
        <v>90.699487599999003</v>
      </c>
    </row>
    <row r="2865" spans="1:16" x14ac:dyDescent="0.3">
      <c r="A2865">
        <v>8</v>
      </c>
      <c r="B2865">
        <v>3</v>
      </c>
      <c r="C2865">
        <v>1</v>
      </c>
      <c r="D2865">
        <v>5</v>
      </c>
      <c r="E2865" t="s">
        <v>1177</v>
      </c>
      <c r="F2865" t="s">
        <v>13</v>
      </c>
      <c r="G2865">
        <v>2</v>
      </c>
      <c r="H2865" t="s">
        <v>13</v>
      </c>
      <c r="I2865" t="s">
        <v>13</v>
      </c>
      <c r="J2865" t="s">
        <v>14</v>
      </c>
      <c r="K2865" t="b">
        <v>1</v>
      </c>
      <c r="L2865">
        <v>0.89247800000157396</v>
      </c>
      <c r="M2865">
        <v>92.108915299999396</v>
      </c>
      <c r="N2865">
        <v>2</v>
      </c>
      <c r="O2865">
        <v>0.53896929999973497</v>
      </c>
      <c r="P2865">
        <v>92.956119300000907</v>
      </c>
    </row>
    <row r="2866" spans="1:16" x14ac:dyDescent="0.3">
      <c r="A2866">
        <v>8</v>
      </c>
      <c r="B2866">
        <v>3</v>
      </c>
      <c r="C2866">
        <v>1</v>
      </c>
      <c r="D2866">
        <v>5</v>
      </c>
      <c r="E2866" t="s">
        <v>1209</v>
      </c>
      <c r="F2866">
        <v>1</v>
      </c>
      <c r="G2866">
        <v>2</v>
      </c>
      <c r="H2866">
        <v>1.9805772999970901</v>
      </c>
      <c r="I2866">
        <v>135.00235859999901</v>
      </c>
      <c r="J2866" t="s">
        <v>16</v>
      </c>
      <c r="K2866" t="b">
        <v>1</v>
      </c>
      <c r="L2866">
        <v>0.94420040000113703</v>
      </c>
      <c r="M2866">
        <v>94.410498999997799</v>
      </c>
      <c r="N2866">
        <v>3</v>
      </c>
      <c r="O2866">
        <v>0.13869180000256201</v>
      </c>
      <c r="P2866">
        <v>94.651881300000198</v>
      </c>
    </row>
    <row r="2867" spans="1:16" x14ac:dyDescent="0.3">
      <c r="A2867">
        <v>8</v>
      </c>
      <c r="B2867">
        <v>3</v>
      </c>
      <c r="C2867">
        <v>1</v>
      </c>
      <c r="D2867">
        <v>5</v>
      </c>
      <c r="E2867" t="s">
        <v>1531</v>
      </c>
      <c r="F2867">
        <v>1</v>
      </c>
      <c r="G2867">
        <v>2</v>
      </c>
      <c r="H2867">
        <v>1.9808868000000099</v>
      </c>
      <c r="I2867">
        <v>145.00248559999801</v>
      </c>
      <c r="J2867" t="s">
        <v>14</v>
      </c>
      <c r="K2867" t="b">
        <v>0</v>
      </c>
      <c r="L2867">
        <v>0.71577830000023801</v>
      </c>
      <c r="M2867">
        <v>95.882168899999698</v>
      </c>
      <c r="N2867">
        <v>1</v>
      </c>
      <c r="O2867">
        <v>0.121175999996922</v>
      </c>
      <c r="P2867">
        <v>96.114439400000293</v>
      </c>
    </row>
    <row r="2868" spans="1:16" x14ac:dyDescent="0.3">
      <c r="A2868">
        <v>8</v>
      </c>
      <c r="B2868">
        <v>3</v>
      </c>
      <c r="C2868">
        <v>1</v>
      </c>
      <c r="D2868">
        <v>5</v>
      </c>
      <c r="E2868" t="s">
        <v>882</v>
      </c>
      <c r="F2868">
        <v>1</v>
      </c>
      <c r="G2868">
        <v>2</v>
      </c>
      <c r="H2868">
        <v>1.99668360000214</v>
      </c>
      <c r="I2868">
        <v>107.50184470000001</v>
      </c>
      <c r="J2868" t="s">
        <v>16</v>
      </c>
      <c r="K2868" t="b">
        <v>1</v>
      </c>
      <c r="L2868">
        <v>1.00499409999975</v>
      </c>
      <c r="M2868">
        <v>97.637994599997896</v>
      </c>
      <c r="N2868">
        <v>1</v>
      </c>
      <c r="O2868">
        <v>0.14697809999779601</v>
      </c>
      <c r="P2868">
        <v>97.900254799999004</v>
      </c>
    </row>
    <row r="2869" spans="1:16" x14ac:dyDescent="0.3">
      <c r="A2869">
        <v>8</v>
      </c>
      <c r="B2869">
        <v>3</v>
      </c>
      <c r="C2869">
        <v>1</v>
      </c>
      <c r="D2869">
        <v>5</v>
      </c>
      <c r="E2869" t="s">
        <v>954</v>
      </c>
      <c r="F2869" t="s">
        <v>13</v>
      </c>
      <c r="G2869">
        <v>2</v>
      </c>
      <c r="H2869" t="s">
        <v>13</v>
      </c>
      <c r="I2869" t="s">
        <v>13</v>
      </c>
      <c r="J2869" t="s">
        <v>14</v>
      </c>
      <c r="K2869" t="b">
        <v>1</v>
      </c>
      <c r="L2869">
        <v>0.56242230000134397</v>
      </c>
      <c r="M2869">
        <v>98.978809699998195</v>
      </c>
      <c r="N2869">
        <v>2</v>
      </c>
      <c r="O2869">
        <v>0.13257819999853401</v>
      </c>
      <c r="P2869">
        <v>99.301691100001307</v>
      </c>
    </row>
    <row r="2870" spans="1:16" x14ac:dyDescent="0.3">
      <c r="A2870">
        <v>8</v>
      </c>
      <c r="B2870">
        <v>3</v>
      </c>
      <c r="C2870">
        <v>1</v>
      </c>
      <c r="D2870">
        <v>5</v>
      </c>
      <c r="E2870" t="s">
        <v>481</v>
      </c>
      <c r="F2870" t="s">
        <v>13</v>
      </c>
      <c r="G2870">
        <v>2</v>
      </c>
      <c r="H2870" t="s">
        <v>13</v>
      </c>
      <c r="I2870" t="s">
        <v>13</v>
      </c>
      <c r="J2870" t="s">
        <v>16</v>
      </c>
      <c r="K2870" t="b">
        <v>0</v>
      </c>
      <c r="L2870">
        <v>0.65819140000166998</v>
      </c>
      <c r="M2870">
        <v>100.4745114</v>
      </c>
      <c r="N2870">
        <v>1</v>
      </c>
      <c r="O2870">
        <v>0.14577119999739799</v>
      </c>
      <c r="P2870">
        <v>100.810885499999</v>
      </c>
    </row>
    <row r="2871" spans="1:16" x14ac:dyDescent="0.3">
      <c r="A2871">
        <v>8</v>
      </c>
      <c r="B2871">
        <v>3</v>
      </c>
      <c r="C2871">
        <v>1</v>
      </c>
      <c r="D2871">
        <v>5</v>
      </c>
      <c r="E2871" t="s">
        <v>1718</v>
      </c>
      <c r="F2871" t="s">
        <v>13</v>
      </c>
      <c r="G2871">
        <v>2</v>
      </c>
      <c r="H2871" t="s">
        <v>13</v>
      </c>
      <c r="I2871" t="s">
        <v>13</v>
      </c>
      <c r="J2871" t="s">
        <v>14</v>
      </c>
      <c r="K2871" t="b">
        <v>1</v>
      </c>
      <c r="L2871">
        <v>1.02533149999726</v>
      </c>
      <c r="M2871">
        <v>102.342039700001</v>
      </c>
      <c r="N2871">
        <v>2</v>
      </c>
      <c r="O2871">
        <v>0.37334180000107198</v>
      </c>
      <c r="P2871">
        <v>102.830578000001</v>
      </c>
    </row>
    <row r="2872" spans="1:16" x14ac:dyDescent="0.3">
      <c r="A2872">
        <v>8</v>
      </c>
      <c r="B2872">
        <v>3</v>
      </c>
      <c r="C2872">
        <v>1</v>
      </c>
      <c r="D2872">
        <v>5</v>
      </c>
      <c r="E2872" t="s">
        <v>1719</v>
      </c>
      <c r="F2872">
        <v>1</v>
      </c>
      <c r="G2872">
        <v>2</v>
      </c>
      <c r="H2872">
        <v>1.9950685000003401</v>
      </c>
      <c r="I2872">
        <v>30.000524999999499</v>
      </c>
      <c r="J2872" t="s">
        <v>16</v>
      </c>
      <c r="K2872" t="b">
        <v>1</v>
      </c>
      <c r="L2872">
        <v>0.70374960000117404</v>
      </c>
      <c r="M2872">
        <v>104.0534854</v>
      </c>
      <c r="N2872">
        <v>1</v>
      </c>
      <c r="O2872">
        <v>0.38578359999883099</v>
      </c>
      <c r="P2872">
        <v>104.60302410000099</v>
      </c>
    </row>
    <row r="2873" spans="1:16" x14ac:dyDescent="0.3">
      <c r="A2873">
        <v>8</v>
      </c>
      <c r="B2873">
        <v>3</v>
      </c>
      <c r="C2873">
        <v>1</v>
      </c>
      <c r="D2873">
        <v>5</v>
      </c>
      <c r="E2873" t="s">
        <v>1275</v>
      </c>
      <c r="F2873" t="s">
        <v>13</v>
      </c>
      <c r="G2873">
        <v>2</v>
      </c>
      <c r="H2873" t="s">
        <v>13</v>
      </c>
      <c r="I2873" t="s">
        <v>13</v>
      </c>
      <c r="J2873" t="s">
        <v>16</v>
      </c>
      <c r="K2873" t="b">
        <v>0</v>
      </c>
      <c r="L2873">
        <v>0.56150690000140502</v>
      </c>
      <c r="M2873">
        <v>105.677784399999</v>
      </c>
      <c r="N2873">
        <v>2</v>
      </c>
      <c r="O2873">
        <v>7.5123599999642507E-2</v>
      </c>
      <c r="P2873">
        <v>105.940362199999</v>
      </c>
    </row>
    <row r="2874" spans="1:16" x14ac:dyDescent="0.3">
      <c r="A2874">
        <v>8</v>
      </c>
      <c r="B2874">
        <v>3</v>
      </c>
      <c r="C2874">
        <v>1</v>
      </c>
      <c r="D2874">
        <v>5</v>
      </c>
      <c r="E2874" t="s">
        <v>966</v>
      </c>
      <c r="F2874" t="s">
        <v>13</v>
      </c>
      <c r="G2874">
        <v>2</v>
      </c>
      <c r="H2874" t="s">
        <v>13</v>
      </c>
      <c r="I2874" t="s">
        <v>13</v>
      </c>
      <c r="J2874" t="s">
        <v>14</v>
      </c>
      <c r="K2874" t="b">
        <v>1</v>
      </c>
      <c r="L2874">
        <v>0.53207660000043699</v>
      </c>
      <c r="M2874">
        <v>106.981789199999</v>
      </c>
      <c r="N2874">
        <v>1</v>
      </c>
      <c r="O2874">
        <v>0.34558979999928902</v>
      </c>
      <c r="P2874">
        <v>107.50688620000101</v>
      </c>
    </row>
    <row r="2875" spans="1:16" x14ac:dyDescent="0.3">
      <c r="A2875">
        <v>8</v>
      </c>
      <c r="B2875">
        <v>3</v>
      </c>
      <c r="C2875">
        <v>1</v>
      </c>
      <c r="D2875">
        <v>5</v>
      </c>
      <c r="E2875" t="s">
        <v>654</v>
      </c>
      <c r="F2875" t="s">
        <v>13</v>
      </c>
      <c r="G2875">
        <v>2</v>
      </c>
      <c r="H2875" t="s">
        <v>13</v>
      </c>
      <c r="I2875" t="s">
        <v>13</v>
      </c>
      <c r="J2875" t="s">
        <v>14</v>
      </c>
      <c r="K2875" t="b">
        <v>1</v>
      </c>
      <c r="L2875">
        <v>0.88221290000001296</v>
      </c>
      <c r="M2875">
        <v>108.898515500001</v>
      </c>
      <c r="N2875">
        <v>1</v>
      </c>
      <c r="O2875">
        <v>0.39410000000134499</v>
      </c>
      <c r="P2875">
        <v>109.49918630000001</v>
      </c>
    </row>
    <row r="2876" spans="1:16" x14ac:dyDescent="0.3">
      <c r="A2876">
        <v>8</v>
      </c>
      <c r="B2876">
        <v>3</v>
      </c>
      <c r="C2876">
        <v>1</v>
      </c>
      <c r="D2876">
        <v>5</v>
      </c>
      <c r="E2876" t="s">
        <v>1720</v>
      </c>
      <c r="F2876">
        <v>1</v>
      </c>
      <c r="G2876">
        <v>2</v>
      </c>
      <c r="H2876">
        <v>1.9977264000008299</v>
      </c>
      <c r="I2876">
        <v>130.00226909999799</v>
      </c>
      <c r="J2876" t="s">
        <v>16</v>
      </c>
      <c r="K2876" t="b">
        <v>1</v>
      </c>
      <c r="L2876">
        <v>0.75639299999966203</v>
      </c>
      <c r="M2876">
        <v>110.772668099999</v>
      </c>
      <c r="N2876">
        <v>3</v>
      </c>
      <c r="O2876">
        <v>0.116740199999185</v>
      </c>
      <c r="P2876">
        <v>111.037916699999</v>
      </c>
    </row>
    <row r="2877" spans="1:16" x14ac:dyDescent="0.3">
      <c r="A2877">
        <v>8</v>
      </c>
      <c r="B2877">
        <v>3</v>
      </c>
      <c r="C2877">
        <v>1</v>
      </c>
      <c r="D2877">
        <v>5</v>
      </c>
      <c r="E2877" t="s">
        <v>777</v>
      </c>
      <c r="F2877" t="s">
        <v>13</v>
      </c>
      <c r="G2877">
        <v>2</v>
      </c>
      <c r="H2877" t="s">
        <v>13</v>
      </c>
      <c r="I2877" t="s">
        <v>13</v>
      </c>
      <c r="J2877" t="s">
        <v>14</v>
      </c>
      <c r="K2877" t="b">
        <v>1</v>
      </c>
      <c r="L2877">
        <v>0.92902160000085099</v>
      </c>
      <c r="M2877">
        <v>112.478627299999</v>
      </c>
      <c r="N2877">
        <v>2</v>
      </c>
      <c r="O2877">
        <v>0.14657820000138599</v>
      </c>
      <c r="P2877">
        <v>112.76381749999901</v>
      </c>
    </row>
    <row r="2878" spans="1:16" x14ac:dyDescent="0.3">
      <c r="A2878">
        <v>8</v>
      </c>
      <c r="B2878">
        <v>3</v>
      </c>
      <c r="C2878">
        <v>1</v>
      </c>
      <c r="D2878">
        <v>5</v>
      </c>
      <c r="E2878" t="s">
        <v>419</v>
      </c>
      <c r="F2878">
        <v>1</v>
      </c>
      <c r="G2878">
        <v>2</v>
      </c>
      <c r="H2878">
        <v>1.9974146999993501</v>
      </c>
      <c r="I2878">
        <v>120.00206669999901</v>
      </c>
      <c r="J2878" t="s">
        <v>16</v>
      </c>
      <c r="K2878" t="b">
        <v>1</v>
      </c>
      <c r="L2878">
        <v>0.83563199999844096</v>
      </c>
      <c r="M2878">
        <v>114.11865330000001</v>
      </c>
      <c r="N2878">
        <v>2</v>
      </c>
      <c r="O2878">
        <v>0.22070339999845601</v>
      </c>
      <c r="P2878">
        <v>114.542152400001</v>
      </c>
    </row>
    <row r="2879" spans="1:16" x14ac:dyDescent="0.3">
      <c r="A2879">
        <v>8</v>
      </c>
      <c r="B2879">
        <v>3</v>
      </c>
      <c r="C2879">
        <v>1</v>
      </c>
      <c r="D2879">
        <v>5</v>
      </c>
      <c r="E2879" t="s">
        <v>1585</v>
      </c>
      <c r="F2879">
        <v>1</v>
      </c>
      <c r="G2879">
        <v>2</v>
      </c>
      <c r="H2879">
        <v>1.9945566000024</v>
      </c>
      <c r="I2879">
        <v>2.50007579999874</v>
      </c>
      <c r="J2879" t="s">
        <v>14</v>
      </c>
      <c r="K2879" t="b">
        <v>0</v>
      </c>
      <c r="L2879">
        <v>0.986638099999254</v>
      </c>
      <c r="M2879">
        <v>116.036552599999</v>
      </c>
      <c r="N2879">
        <v>3</v>
      </c>
      <c r="O2879">
        <v>0.45885930000076802</v>
      </c>
      <c r="P2879">
        <v>116.676063499999</v>
      </c>
    </row>
    <row r="2880" spans="1:16" x14ac:dyDescent="0.3">
      <c r="A2880">
        <v>8</v>
      </c>
      <c r="B2880">
        <v>3</v>
      </c>
      <c r="C2880">
        <v>1</v>
      </c>
      <c r="D2880">
        <v>5</v>
      </c>
      <c r="E2880" t="s">
        <v>1721</v>
      </c>
      <c r="F2880">
        <v>1</v>
      </c>
      <c r="G2880">
        <v>2</v>
      </c>
      <c r="H2880">
        <v>1.99505019999924</v>
      </c>
      <c r="I2880">
        <v>27.500462599997299</v>
      </c>
      <c r="J2880" t="s">
        <v>16</v>
      </c>
      <c r="K2880" t="b">
        <v>1</v>
      </c>
      <c r="L2880">
        <v>0.65147570000044697</v>
      </c>
      <c r="M2880">
        <v>117.835011700001</v>
      </c>
      <c r="N2880">
        <v>1</v>
      </c>
      <c r="O2880">
        <v>0.221790899999178</v>
      </c>
      <c r="P2880">
        <v>118.23889610000001</v>
      </c>
    </row>
    <row r="2881" spans="1:16" x14ac:dyDescent="0.3">
      <c r="A2881">
        <v>8</v>
      </c>
      <c r="B2881">
        <v>3</v>
      </c>
      <c r="C2881">
        <v>1</v>
      </c>
      <c r="D2881">
        <v>5</v>
      </c>
      <c r="E2881" t="s">
        <v>1722</v>
      </c>
      <c r="F2881">
        <v>1</v>
      </c>
      <c r="G2881">
        <v>2</v>
      </c>
      <c r="H2881">
        <v>1.9975629000000501</v>
      </c>
      <c r="I2881">
        <v>122.5021237</v>
      </c>
      <c r="J2881" t="s">
        <v>14</v>
      </c>
      <c r="K2881" t="b">
        <v>0</v>
      </c>
      <c r="L2881">
        <v>0.98390830000062102</v>
      </c>
      <c r="M2881">
        <v>119.73346830000099</v>
      </c>
      <c r="N2881">
        <v>2</v>
      </c>
      <c r="O2881">
        <v>2.8440400001272799E-2</v>
      </c>
      <c r="P2881">
        <v>119.893659099998</v>
      </c>
    </row>
    <row r="2882" spans="1:16" x14ac:dyDescent="0.3">
      <c r="A2882">
        <v>9</v>
      </c>
      <c r="B2882">
        <v>1</v>
      </c>
      <c r="C2882">
        <v>0</v>
      </c>
      <c r="D2882">
        <v>5</v>
      </c>
      <c r="E2882" t="s">
        <v>1359</v>
      </c>
      <c r="F2882">
        <v>1</v>
      </c>
      <c r="G2882">
        <v>1</v>
      </c>
      <c r="H2882">
        <v>1.9953654999844701</v>
      </c>
      <c r="I2882">
        <v>47.500823200010899</v>
      </c>
      <c r="J2882" t="s">
        <v>16</v>
      </c>
      <c r="K2882" t="b">
        <v>1</v>
      </c>
      <c r="L2882">
        <v>3.0251567999948699</v>
      </c>
      <c r="M2882">
        <v>3.0251717999926799</v>
      </c>
      <c r="N2882">
        <v>3</v>
      </c>
      <c r="O2882">
        <v>0.197929299989482</v>
      </c>
      <c r="P2882">
        <v>3.3403418999805599</v>
      </c>
    </row>
    <row r="2883" spans="1:16" x14ac:dyDescent="0.3">
      <c r="A2883">
        <v>9</v>
      </c>
      <c r="B2883">
        <v>1</v>
      </c>
      <c r="C2883">
        <v>0</v>
      </c>
      <c r="D2883">
        <v>5</v>
      </c>
      <c r="E2883" t="s">
        <v>23</v>
      </c>
      <c r="F2883" t="s">
        <v>13</v>
      </c>
      <c r="G2883">
        <v>1</v>
      </c>
      <c r="H2883" t="s">
        <v>13</v>
      </c>
      <c r="I2883" t="s">
        <v>13</v>
      </c>
      <c r="J2883" t="s">
        <v>14</v>
      </c>
      <c r="K2883" t="b">
        <v>1</v>
      </c>
      <c r="L2883">
        <v>1.4189682999858599</v>
      </c>
      <c r="M2883">
        <v>5.2644433999958</v>
      </c>
      <c r="N2883">
        <v>3</v>
      </c>
      <c r="O2883">
        <v>0.20165190001716801</v>
      </c>
      <c r="P2883">
        <v>5.5840540000062902</v>
      </c>
    </row>
    <row r="2884" spans="1:16" x14ac:dyDescent="0.3">
      <c r="A2884">
        <v>9</v>
      </c>
      <c r="B2884">
        <v>1</v>
      </c>
      <c r="C2884">
        <v>0</v>
      </c>
      <c r="D2884">
        <v>5</v>
      </c>
      <c r="E2884" t="s">
        <v>1303</v>
      </c>
      <c r="F2884">
        <v>1</v>
      </c>
      <c r="G2884">
        <v>1</v>
      </c>
      <c r="H2884">
        <v>1.9953658000158601</v>
      </c>
      <c r="I2884">
        <v>50.000855799997197</v>
      </c>
      <c r="J2884" t="s">
        <v>16</v>
      </c>
      <c r="K2884" t="b">
        <v>1</v>
      </c>
      <c r="L2884">
        <v>3.7849433000083099</v>
      </c>
      <c r="M2884">
        <v>9.8753084999916592</v>
      </c>
      <c r="N2884">
        <v>1</v>
      </c>
      <c r="O2884">
        <v>0.136783099995228</v>
      </c>
      <c r="P2884">
        <v>10.135492600005801</v>
      </c>
    </row>
    <row r="2885" spans="1:16" x14ac:dyDescent="0.3">
      <c r="A2885">
        <v>9</v>
      </c>
      <c r="B2885">
        <v>1</v>
      </c>
      <c r="C2885">
        <v>0</v>
      </c>
      <c r="D2885">
        <v>5</v>
      </c>
      <c r="E2885" t="s">
        <v>1723</v>
      </c>
      <c r="F2885">
        <v>1</v>
      </c>
      <c r="G2885">
        <v>1</v>
      </c>
      <c r="H2885">
        <v>1.99476669999422</v>
      </c>
      <c r="I2885">
        <v>87.501577899994999</v>
      </c>
      <c r="J2885" t="s">
        <v>14</v>
      </c>
      <c r="K2885" t="b">
        <v>0</v>
      </c>
      <c r="L2885">
        <v>3.7448999999905901</v>
      </c>
      <c r="M2885">
        <v>14.3854501000023</v>
      </c>
      <c r="N2885">
        <v>1</v>
      </c>
      <c r="O2885">
        <v>0.22243339999113201</v>
      </c>
      <c r="P2885">
        <v>14.7494053999835</v>
      </c>
    </row>
    <row r="2886" spans="1:16" x14ac:dyDescent="0.3">
      <c r="A2886">
        <v>9</v>
      </c>
      <c r="B2886">
        <v>1</v>
      </c>
      <c r="C2886">
        <v>0</v>
      </c>
      <c r="D2886">
        <v>5</v>
      </c>
      <c r="E2886" t="s">
        <v>1340</v>
      </c>
      <c r="F2886">
        <v>1</v>
      </c>
      <c r="G2886">
        <v>1</v>
      </c>
      <c r="H2886">
        <v>1.9946001000062099</v>
      </c>
      <c r="I2886">
        <v>110.002014099999</v>
      </c>
      <c r="J2886" t="s">
        <v>16</v>
      </c>
      <c r="K2886" t="b">
        <v>1</v>
      </c>
      <c r="L2886">
        <v>2.56444180000108</v>
      </c>
      <c r="M2886">
        <v>17.818635499978001</v>
      </c>
      <c r="N2886">
        <v>2</v>
      </c>
      <c r="O2886">
        <v>0.18595459999050901</v>
      </c>
      <c r="P2886">
        <v>18.0967242000042</v>
      </c>
    </row>
    <row r="2887" spans="1:16" x14ac:dyDescent="0.3">
      <c r="A2887">
        <v>9</v>
      </c>
      <c r="B2887">
        <v>1</v>
      </c>
      <c r="C2887">
        <v>0</v>
      </c>
      <c r="D2887">
        <v>5</v>
      </c>
      <c r="E2887" t="s">
        <v>724</v>
      </c>
      <c r="F2887">
        <v>1</v>
      </c>
      <c r="G2887">
        <v>1</v>
      </c>
      <c r="H2887">
        <v>1.99542859999929</v>
      </c>
      <c r="I2887">
        <v>57.500955499999698</v>
      </c>
      <c r="J2887" t="s">
        <v>16</v>
      </c>
      <c r="K2887" t="b">
        <v>1</v>
      </c>
      <c r="L2887">
        <v>1.38170219998574</v>
      </c>
      <c r="M2887">
        <v>19.983215299987901</v>
      </c>
      <c r="N2887">
        <v>3</v>
      </c>
      <c r="O2887">
        <v>0.229107200022554</v>
      </c>
      <c r="P2887">
        <v>20.3478315999964</v>
      </c>
    </row>
    <row r="2888" spans="1:16" x14ac:dyDescent="0.3">
      <c r="A2888">
        <v>9</v>
      </c>
      <c r="B2888">
        <v>1</v>
      </c>
      <c r="C2888">
        <v>0</v>
      </c>
      <c r="D2888">
        <v>5</v>
      </c>
      <c r="E2888" t="s">
        <v>1724</v>
      </c>
      <c r="F2888">
        <v>1</v>
      </c>
      <c r="G2888">
        <v>1</v>
      </c>
      <c r="H2888">
        <v>1.99538439998287</v>
      </c>
      <c r="I2888">
        <v>12.5002376000048</v>
      </c>
      <c r="J2888" t="s">
        <v>16</v>
      </c>
      <c r="K2888" t="b">
        <v>1</v>
      </c>
      <c r="L2888">
        <v>1.930898599996</v>
      </c>
      <c r="M2888">
        <v>22.783760199992699</v>
      </c>
      <c r="N2888">
        <v>3</v>
      </c>
      <c r="O2888">
        <v>0.18649589997949101</v>
      </c>
      <c r="P2888">
        <v>23.137318399996701</v>
      </c>
    </row>
    <row r="2889" spans="1:16" x14ac:dyDescent="0.3">
      <c r="A2889">
        <v>9</v>
      </c>
      <c r="B2889">
        <v>1</v>
      </c>
      <c r="C2889">
        <v>0</v>
      </c>
      <c r="D2889">
        <v>5</v>
      </c>
      <c r="E2889" t="s">
        <v>1608</v>
      </c>
      <c r="F2889" t="s">
        <v>13</v>
      </c>
      <c r="G2889">
        <v>1</v>
      </c>
      <c r="H2889" t="s">
        <v>13</v>
      </c>
      <c r="I2889" t="s">
        <v>13</v>
      </c>
      <c r="J2889" t="s">
        <v>14</v>
      </c>
      <c r="K2889" t="b">
        <v>1</v>
      </c>
      <c r="L2889">
        <v>1.1940622999973101</v>
      </c>
      <c r="M2889">
        <v>24.8362787999795</v>
      </c>
      <c r="N2889">
        <v>3</v>
      </c>
      <c r="O2889">
        <v>0.10431919997790801</v>
      </c>
      <c r="P2889">
        <v>25.1186793999805</v>
      </c>
    </row>
    <row r="2890" spans="1:16" x14ac:dyDescent="0.3">
      <c r="A2890">
        <v>9</v>
      </c>
      <c r="B2890">
        <v>1</v>
      </c>
      <c r="C2890">
        <v>0</v>
      </c>
      <c r="D2890">
        <v>5</v>
      </c>
      <c r="E2890" t="s">
        <v>749</v>
      </c>
      <c r="F2890">
        <v>1</v>
      </c>
      <c r="G2890">
        <v>1</v>
      </c>
      <c r="H2890">
        <v>1.99555300001521</v>
      </c>
      <c r="I2890">
        <v>85.001509099995005</v>
      </c>
      <c r="J2890" t="s">
        <v>16</v>
      </c>
      <c r="K2890" t="b">
        <v>1</v>
      </c>
      <c r="L2890">
        <v>1.03300880000461</v>
      </c>
      <c r="M2890">
        <v>26.656650099990699</v>
      </c>
      <c r="N2890">
        <v>3</v>
      </c>
      <c r="O2890">
        <v>0.19503859998076201</v>
      </c>
      <c r="P2890">
        <v>26.9775731999835</v>
      </c>
    </row>
    <row r="2891" spans="1:16" x14ac:dyDescent="0.3">
      <c r="A2891">
        <v>9</v>
      </c>
      <c r="B2891">
        <v>1</v>
      </c>
      <c r="C2891">
        <v>0</v>
      </c>
      <c r="D2891">
        <v>5</v>
      </c>
      <c r="E2891" t="s">
        <v>1725</v>
      </c>
      <c r="F2891">
        <v>1</v>
      </c>
      <c r="G2891">
        <v>1</v>
      </c>
      <c r="H2891">
        <v>1.9953586999909001</v>
      </c>
      <c r="I2891">
        <v>42.500724100013002</v>
      </c>
      <c r="J2891" t="s">
        <v>16</v>
      </c>
      <c r="K2891" t="b">
        <v>1</v>
      </c>
      <c r="L2891">
        <v>1.30135009999503</v>
      </c>
      <c r="M2891">
        <v>28.784639599995</v>
      </c>
      <c r="N2891">
        <v>3</v>
      </c>
      <c r="O2891">
        <v>0.24134730000514501</v>
      </c>
      <c r="P2891">
        <v>29.1281420000014</v>
      </c>
    </row>
    <row r="2892" spans="1:16" x14ac:dyDescent="0.3">
      <c r="A2892">
        <v>9</v>
      </c>
      <c r="B2892">
        <v>1</v>
      </c>
      <c r="C2892">
        <v>0</v>
      </c>
      <c r="D2892">
        <v>5</v>
      </c>
      <c r="E2892" t="s">
        <v>1127</v>
      </c>
      <c r="F2892">
        <v>1</v>
      </c>
      <c r="G2892">
        <v>1</v>
      </c>
      <c r="H2892">
        <v>1.9946246999898001</v>
      </c>
      <c r="I2892">
        <v>105.00192869998899</v>
      </c>
      <c r="J2892" t="s">
        <v>16</v>
      </c>
      <c r="K2892" t="b">
        <v>1</v>
      </c>
      <c r="L2892">
        <v>2.0703555000072802</v>
      </c>
      <c r="M2892">
        <v>31.7053798999987</v>
      </c>
      <c r="N2892">
        <v>1</v>
      </c>
      <c r="O2892">
        <v>0.21119739999994599</v>
      </c>
      <c r="P2892">
        <v>32.065931999997701</v>
      </c>
    </row>
    <row r="2893" spans="1:16" x14ac:dyDescent="0.3">
      <c r="A2893">
        <v>9</v>
      </c>
      <c r="B2893">
        <v>1</v>
      </c>
      <c r="C2893">
        <v>0</v>
      </c>
      <c r="D2893">
        <v>5</v>
      </c>
      <c r="E2893" t="s">
        <v>1698</v>
      </c>
      <c r="F2893" t="s">
        <v>13</v>
      </c>
      <c r="G2893">
        <v>1</v>
      </c>
      <c r="H2893" t="s">
        <v>13</v>
      </c>
      <c r="I2893" t="s">
        <v>13</v>
      </c>
      <c r="J2893" t="s">
        <v>14</v>
      </c>
      <c r="K2893" t="b">
        <v>1</v>
      </c>
      <c r="L2893">
        <v>2.3905153000086998</v>
      </c>
      <c r="M2893">
        <v>34.962428200000403</v>
      </c>
      <c r="N2893">
        <v>1</v>
      </c>
      <c r="O2893">
        <v>0.231497100001434</v>
      </c>
      <c r="P2893">
        <v>35.310074299981402</v>
      </c>
    </row>
    <row r="2894" spans="1:16" x14ac:dyDescent="0.3">
      <c r="A2894">
        <v>9</v>
      </c>
      <c r="B2894">
        <v>1</v>
      </c>
      <c r="C2894">
        <v>0</v>
      </c>
      <c r="D2894">
        <v>5</v>
      </c>
      <c r="E2894" t="s">
        <v>690</v>
      </c>
      <c r="F2894" t="s">
        <v>13</v>
      </c>
      <c r="G2894">
        <v>1</v>
      </c>
      <c r="H2894" t="s">
        <v>13</v>
      </c>
      <c r="I2894" t="s">
        <v>13</v>
      </c>
      <c r="J2894" t="s">
        <v>14</v>
      </c>
      <c r="K2894" t="b">
        <v>1</v>
      </c>
      <c r="L2894">
        <v>1.80052399999113</v>
      </c>
      <c r="M2894">
        <v>37.616286300006301</v>
      </c>
      <c r="N2894">
        <v>3</v>
      </c>
      <c r="O2894">
        <v>0.25077070001862001</v>
      </c>
      <c r="P2894">
        <v>38.009335699986003</v>
      </c>
    </row>
    <row r="2895" spans="1:16" x14ac:dyDescent="0.3">
      <c r="A2895">
        <v>9</v>
      </c>
      <c r="B2895">
        <v>1</v>
      </c>
      <c r="C2895">
        <v>0</v>
      </c>
      <c r="D2895">
        <v>5</v>
      </c>
      <c r="E2895" t="s">
        <v>1365</v>
      </c>
      <c r="F2895" t="s">
        <v>13</v>
      </c>
      <c r="G2895">
        <v>1</v>
      </c>
      <c r="H2895" t="s">
        <v>13</v>
      </c>
      <c r="I2895" t="s">
        <v>13</v>
      </c>
      <c r="J2895" t="s">
        <v>14</v>
      </c>
      <c r="K2895" t="b">
        <v>1</v>
      </c>
      <c r="L2895">
        <v>2.78789449998294</v>
      </c>
      <c r="M2895">
        <v>41.304539699980502</v>
      </c>
      <c r="N2895">
        <v>2</v>
      </c>
      <c r="O2895">
        <v>0.161820400011493</v>
      </c>
      <c r="P2895">
        <v>41.6165539999784</v>
      </c>
    </row>
    <row r="2896" spans="1:16" x14ac:dyDescent="0.3">
      <c r="A2896">
        <v>9</v>
      </c>
      <c r="B2896">
        <v>1</v>
      </c>
      <c r="C2896">
        <v>0</v>
      </c>
      <c r="D2896">
        <v>5</v>
      </c>
      <c r="E2896" t="s">
        <v>762</v>
      </c>
      <c r="F2896" t="s">
        <v>13</v>
      </c>
      <c r="G2896">
        <v>1</v>
      </c>
      <c r="H2896" t="s">
        <v>13</v>
      </c>
      <c r="I2896" t="s">
        <v>13</v>
      </c>
      <c r="J2896" t="s">
        <v>14</v>
      </c>
      <c r="K2896" t="b">
        <v>1</v>
      </c>
      <c r="L2896">
        <v>1.52575650002109</v>
      </c>
      <c r="M2896">
        <v>43.648686400003498</v>
      </c>
      <c r="N2896">
        <v>2</v>
      </c>
      <c r="O2896">
        <v>0.733208699995885</v>
      </c>
      <c r="P2896">
        <v>44.539696299994802</v>
      </c>
    </row>
    <row r="2897" spans="1:16" x14ac:dyDescent="0.3">
      <c r="A2897">
        <v>9</v>
      </c>
      <c r="B2897">
        <v>1</v>
      </c>
      <c r="C2897">
        <v>0</v>
      </c>
      <c r="D2897">
        <v>5</v>
      </c>
      <c r="E2897" t="s">
        <v>656</v>
      </c>
      <c r="F2897" t="s">
        <v>13</v>
      </c>
      <c r="G2897">
        <v>1</v>
      </c>
      <c r="H2897" t="s">
        <v>13</v>
      </c>
      <c r="I2897" t="s">
        <v>13</v>
      </c>
      <c r="J2897" t="s">
        <v>16</v>
      </c>
      <c r="K2897" t="b">
        <v>0</v>
      </c>
      <c r="L2897">
        <v>2.4043130000063702</v>
      </c>
      <c r="M2897">
        <v>47.448690599994698</v>
      </c>
      <c r="N2897">
        <v>2</v>
      </c>
      <c r="O2897">
        <v>0.162626700010151</v>
      </c>
      <c r="P2897">
        <v>47.769110199995303</v>
      </c>
    </row>
    <row r="2898" spans="1:16" x14ac:dyDescent="0.3">
      <c r="A2898">
        <v>9</v>
      </c>
      <c r="B2898">
        <v>1</v>
      </c>
      <c r="C2898">
        <v>0</v>
      </c>
      <c r="D2898">
        <v>5</v>
      </c>
      <c r="E2898" t="s">
        <v>380</v>
      </c>
      <c r="F2898" t="s">
        <v>13</v>
      </c>
      <c r="G2898">
        <v>1</v>
      </c>
      <c r="H2898" t="s">
        <v>13</v>
      </c>
      <c r="I2898" t="s">
        <v>13</v>
      </c>
      <c r="J2898" t="s">
        <v>16</v>
      </c>
      <c r="K2898" t="b">
        <v>0</v>
      </c>
      <c r="L2898">
        <v>1.6641800999932499</v>
      </c>
      <c r="M2898">
        <v>49.939066199993299</v>
      </c>
      <c r="N2898">
        <v>2</v>
      </c>
      <c r="O2898">
        <v>0.24951670001610199</v>
      </c>
      <c r="P2898">
        <v>50.328319299995201</v>
      </c>
    </row>
    <row r="2899" spans="1:16" x14ac:dyDescent="0.3">
      <c r="A2899">
        <v>9</v>
      </c>
      <c r="B2899">
        <v>1</v>
      </c>
      <c r="C2899">
        <v>0</v>
      </c>
      <c r="D2899">
        <v>5</v>
      </c>
      <c r="E2899" t="s">
        <v>634</v>
      </c>
      <c r="F2899">
        <v>1</v>
      </c>
      <c r="G2899">
        <v>1</v>
      </c>
      <c r="H2899">
        <v>1.9954550999973399</v>
      </c>
      <c r="I2899">
        <v>37.500688900006899</v>
      </c>
      <c r="J2899" t="s">
        <v>16</v>
      </c>
      <c r="K2899" t="b">
        <v>1</v>
      </c>
      <c r="L2899">
        <v>1.39024050001171</v>
      </c>
      <c r="M2899">
        <v>52.224633199977703</v>
      </c>
      <c r="N2899">
        <v>2</v>
      </c>
      <c r="O2899">
        <v>0.196363700000802</v>
      </c>
      <c r="P2899">
        <v>52.555196700006498</v>
      </c>
    </row>
    <row r="2900" spans="1:16" x14ac:dyDescent="0.3">
      <c r="A2900">
        <v>9</v>
      </c>
      <c r="B2900">
        <v>1</v>
      </c>
      <c r="C2900">
        <v>0</v>
      </c>
      <c r="D2900">
        <v>5</v>
      </c>
      <c r="E2900" t="s">
        <v>1726</v>
      </c>
      <c r="F2900">
        <v>1</v>
      </c>
      <c r="G2900">
        <v>1</v>
      </c>
      <c r="H2900">
        <v>1.9954966999939601</v>
      </c>
      <c r="I2900">
        <v>7.5001707999908804</v>
      </c>
      <c r="J2900" t="s">
        <v>14</v>
      </c>
      <c r="K2900" t="b">
        <v>0</v>
      </c>
      <c r="L2900">
        <v>3.8785228000197098</v>
      </c>
      <c r="M2900">
        <v>56.938605000003001</v>
      </c>
      <c r="N2900">
        <v>1</v>
      </c>
      <c r="O2900">
        <v>0.217642900010105</v>
      </c>
      <c r="P2900">
        <v>57.271983499988004</v>
      </c>
    </row>
    <row r="2901" spans="1:16" x14ac:dyDescent="0.3">
      <c r="A2901">
        <v>9</v>
      </c>
      <c r="B2901">
        <v>1</v>
      </c>
      <c r="C2901">
        <v>0</v>
      </c>
      <c r="D2901">
        <v>5</v>
      </c>
      <c r="E2901" t="s">
        <v>1727</v>
      </c>
      <c r="F2901">
        <v>1</v>
      </c>
      <c r="G2901">
        <v>1</v>
      </c>
      <c r="H2901">
        <v>1.9953305999806601</v>
      </c>
      <c r="I2901">
        <v>67.501097200001794</v>
      </c>
      <c r="J2901" t="s">
        <v>16</v>
      </c>
      <c r="K2901" t="b">
        <v>1</v>
      </c>
      <c r="L2901">
        <v>1.3550632999977099</v>
      </c>
      <c r="M2901">
        <v>59.133222399978003</v>
      </c>
      <c r="N2901">
        <v>3</v>
      </c>
      <c r="O2901">
        <v>0.202390800026478</v>
      </c>
      <c r="P2901">
        <v>59.448948899982497</v>
      </c>
    </row>
    <row r="2902" spans="1:16" x14ac:dyDescent="0.3">
      <c r="A2902">
        <v>9</v>
      </c>
      <c r="B2902">
        <v>1</v>
      </c>
      <c r="C2902">
        <v>0</v>
      </c>
      <c r="D2902">
        <v>5</v>
      </c>
      <c r="E2902" t="s">
        <v>1418</v>
      </c>
      <c r="F2902">
        <v>1</v>
      </c>
      <c r="G2902">
        <v>1</v>
      </c>
      <c r="H2902">
        <v>1.99560210001073</v>
      </c>
      <c r="I2902">
        <v>22.500423899997301</v>
      </c>
      <c r="J2902" t="s">
        <v>16</v>
      </c>
      <c r="K2902" t="b">
        <v>1</v>
      </c>
      <c r="L2902">
        <v>1.03398279999965</v>
      </c>
      <c r="M2902">
        <v>60.988656899979098</v>
      </c>
      <c r="N2902">
        <v>3</v>
      </c>
      <c r="O2902">
        <v>0.22847110001021101</v>
      </c>
      <c r="P2902">
        <v>61.331155299994897</v>
      </c>
    </row>
    <row r="2903" spans="1:16" x14ac:dyDescent="0.3">
      <c r="A2903">
        <v>9</v>
      </c>
      <c r="B2903">
        <v>1</v>
      </c>
      <c r="C2903">
        <v>0</v>
      </c>
      <c r="D2903">
        <v>5</v>
      </c>
      <c r="E2903" t="s">
        <v>1084</v>
      </c>
      <c r="F2903" t="s">
        <v>13</v>
      </c>
      <c r="G2903">
        <v>1</v>
      </c>
      <c r="H2903" t="s">
        <v>13</v>
      </c>
      <c r="I2903" t="s">
        <v>13</v>
      </c>
      <c r="J2903" t="s">
        <v>14</v>
      </c>
      <c r="K2903" t="b">
        <v>1</v>
      </c>
      <c r="L2903">
        <v>1.19523219999974</v>
      </c>
      <c r="M2903">
        <v>63.032240200002001</v>
      </c>
      <c r="N2903">
        <v>3</v>
      </c>
      <c r="O2903">
        <v>0.23571950002224201</v>
      </c>
      <c r="P2903">
        <v>63.442511899978904</v>
      </c>
    </row>
    <row r="2904" spans="1:16" x14ac:dyDescent="0.3">
      <c r="A2904">
        <v>9</v>
      </c>
      <c r="B2904">
        <v>1</v>
      </c>
      <c r="C2904">
        <v>0</v>
      </c>
      <c r="D2904">
        <v>5</v>
      </c>
      <c r="E2904" t="s">
        <v>1326</v>
      </c>
      <c r="F2904">
        <v>1</v>
      </c>
      <c r="G2904">
        <v>1</v>
      </c>
      <c r="H2904">
        <v>1.9943377999879901</v>
      </c>
      <c r="I2904">
        <v>132.50233660001001</v>
      </c>
      <c r="J2904" t="s">
        <v>16</v>
      </c>
      <c r="K2904" t="b">
        <v>1</v>
      </c>
      <c r="L2904">
        <v>1.06885320000583</v>
      </c>
      <c r="M2904">
        <v>65.017077700002105</v>
      </c>
      <c r="N2904">
        <v>3</v>
      </c>
      <c r="O2904">
        <v>0.21186450001550799</v>
      </c>
      <c r="P2904">
        <v>65.331361999997199</v>
      </c>
    </row>
    <row r="2905" spans="1:16" x14ac:dyDescent="0.3">
      <c r="A2905">
        <v>9</v>
      </c>
      <c r="B2905">
        <v>1</v>
      </c>
      <c r="C2905">
        <v>0</v>
      </c>
      <c r="D2905">
        <v>5</v>
      </c>
      <c r="E2905" t="s">
        <v>1138</v>
      </c>
      <c r="F2905">
        <v>1</v>
      </c>
      <c r="G2905">
        <v>1</v>
      </c>
      <c r="H2905">
        <v>1.99456240001018</v>
      </c>
      <c r="I2905">
        <v>142.502410399989</v>
      </c>
      <c r="J2905" t="s">
        <v>16</v>
      </c>
      <c r="K2905" t="b">
        <v>1</v>
      </c>
      <c r="L2905">
        <v>1.4012239000003299</v>
      </c>
      <c r="M2905">
        <v>67.237489599996493</v>
      </c>
      <c r="N2905">
        <v>3</v>
      </c>
      <c r="O2905">
        <v>0.24167060002218901</v>
      </c>
      <c r="P2905">
        <v>67.552044999989505</v>
      </c>
    </row>
    <row r="2906" spans="1:16" x14ac:dyDescent="0.3">
      <c r="A2906">
        <v>9</v>
      </c>
      <c r="B2906">
        <v>1</v>
      </c>
      <c r="C2906">
        <v>0</v>
      </c>
      <c r="D2906">
        <v>5</v>
      </c>
      <c r="E2906" t="s">
        <v>1728</v>
      </c>
      <c r="F2906" t="s">
        <v>13</v>
      </c>
      <c r="G2906">
        <v>1</v>
      </c>
      <c r="H2906" t="s">
        <v>13</v>
      </c>
      <c r="I2906" t="s">
        <v>13</v>
      </c>
      <c r="J2906" t="s">
        <v>14</v>
      </c>
      <c r="K2906" t="b">
        <v>1</v>
      </c>
      <c r="L2906">
        <v>1.08957019998343</v>
      </c>
      <c r="M2906">
        <v>69.148094899981501</v>
      </c>
      <c r="N2906">
        <v>3</v>
      </c>
      <c r="O2906">
        <v>0.37043260000063999</v>
      </c>
      <c r="P2906">
        <v>69.681000399985393</v>
      </c>
    </row>
    <row r="2907" spans="1:16" x14ac:dyDescent="0.3">
      <c r="A2907">
        <v>9</v>
      </c>
      <c r="B2907">
        <v>1</v>
      </c>
      <c r="C2907">
        <v>0</v>
      </c>
      <c r="D2907">
        <v>5</v>
      </c>
      <c r="E2907" t="s">
        <v>1729</v>
      </c>
      <c r="F2907">
        <v>1</v>
      </c>
      <c r="G2907">
        <v>1</v>
      </c>
      <c r="H2907">
        <v>1.9946192999777901</v>
      </c>
      <c r="I2907">
        <v>130.002267600008</v>
      </c>
      <c r="J2907" t="s">
        <v>16</v>
      </c>
      <c r="K2907" t="b">
        <v>1</v>
      </c>
      <c r="L2907">
        <v>1.1022081999981299</v>
      </c>
      <c r="M2907">
        <v>71.289044599980102</v>
      </c>
      <c r="N2907">
        <v>3</v>
      </c>
      <c r="O2907">
        <v>0.222968799993396</v>
      </c>
      <c r="P2907">
        <v>71.653566299995902</v>
      </c>
    </row>
    <row r="2908" spans="1:16" x14ac:dyDescent="0.3">
      <c r="A2908">
        <v>9</v>
      </c>
      <c r="B2908">
        <v>1</v>
      </c>
      <c r="C2908">
        <v>0</v>
      </c>
      <c r="D2908">
        <v>5</v>
      </c>
      <c r="E2908" t="s">
        <v>855</v>
      </c>
      <c r="F2908">
        <v>1</v>
      </c>
      <c r="G2908">
        <v>1</v>
      </c>
      <c r="H2908">
        <v>1.9954164999944599</v>
      </c>
      <c r="I2908">
        <v>60.000988399988302</v>
      </c>
      <c r="J2908" t="s">
        <v>16</v>
      </c>
      <c r="K2908" t="b">
        <v>1</v>
      </c>
      <c r="L2908">
        <v>1.0670671999978401</v>
      </c>
      <c r="M2908">
        <v>73.225340499979197</v>
      </c>
      <c r="N2908">
        <v>3</v>
      </c>
      <c r="O2908">
        <v>0.260401300009107</v>
      </c>
      <c r="P2908">
        <v>73.626906899997294</v>
      </c>
    </row>
    <row r="2909" spans="1:16" x14ac:dyDescent="0.3">
      <c r="A2909">
        <v>9</v>
      </c>
      <c r="B2909">
        <v>1</v>
      </c>
      <c r="C2909">
        <v>0</v>
      </c>
      <c r="D2909">
        <v>5</v>
      </c>
      <c r="E2909" t="s">
        <v>363</v>
      </c>
      <c r="F2909">
        <v>1</v>
      </c>
      <c r="G2909">
        <v>1</v>
      </c>
      <c r="H2909">
        <v>1.9944805999985</v>
      </c>
      <c r="I2909">
        <v>135.00235819999901</v>
      </c>
      <c r="J2909" t="s">
        <v>16</v>
      </c>
      <c r="K2909" t="b">
        <v>1</v>
      </c>
      <c r="L2909">
        <v>1.45266030001221</v>
      </c>
      <c r="M2909">
        <v>75.585706899990299</v>
      </c>
      <c r="N2909">
        <v>3</v>
      </c>
      <c r="O2909">
        <v>0.41308759999810701</v>
      </c>
      <c r="P2909">
        <v>76.147727000003201</v>
      </c>
    </row>
    <row r="2910" spans="1:16" x14ac:dyDescent="0.3">
      <c r="A2910">
        <v>9</v>
      </c>
      <c r="B2910">
        <v>1</v>
      </c>
      <c r="C2910">
        <v>0</v>
      </c>
      <c r="D2910">
        <v>5</v>
      </c>
      <c r="E2910" t="s">
        <v>805</v>
      </c>
      <c r="F2910" t="s">
        <v>13</v>
      </c>
      <c r="G2910">
        <v>1</v>
      </c>
      <c r="H2910" t="s">
        <v>13</v>
      </c>
      <c r="I2910" t="s">
        <v>13</v>
      </c>
      <c r="J2910" t="s">
        <v>14</v>
      </c>
      <c r="K2910" t="b">
        <v>1</v>
      </c>
      <c r="L2910">
        <v>1.25300279998919</v>
      </c>
      <c r="M2910">
        <v>77.905357999989107</v>
      </c>
      <c r="N2910">
        <v>2</v>
      </c>
      <c r="O2910">
        <v>0.38781399998697502</v>
      </c>
      <c r="P2910">
        <v>78.434540599992005</v>
      </c>
    </row>
    <row r="2911" spans="1:16" x14ac:dyDescent="0.3">
      <c r="A2911">
        <v>9</v>
      </c>
      <c r="B2911">
        <v>1</v>
      </c>
      <c r="C2911">
        <v>0</v>
      </c>
      <c r="D2911">
        <v>5</v>
      </c>
      <c r="E2911" t="s">
        <v>1216</v>
      </c>
      <c r="F2911">
        <v>1</v>
      </c>
      <c r="G2911">
        <v>1</v>
      </c>
      <c r="H2911">
        <v>1.9945819000131499</v>
      </c>
      <c r="I2911">
        <v>127.502254699997</v>
      </c>
      <c r="J2911" t="s">
        <v>16</v>
      </c>
      <c r="K2911" t="b">
        <v>1</v>
      </c>
      <c r="L2911">
        <v>2.6877520999987601</v>
      </c>
      <c r="M2911">
        <v>81.626783399988199</v>
      </c>
      <c r="N2911">
        <v>1</v>
      </c>
      <c r="O2911">
        <v>0.39727080002194298</v>
      </c>
      <c r="P2911">
        <v>82.155829900002601</v>
      </c>
    </row>
    <row r="2912" spans="1:16" x14ac:dyDescent="0.3">
      <c r="A2912">
        <v>9</v>
      </c>
      <c r="B2912">
        <v>1</v>
      </c>
      <c r="C2912">
        <v>0</v>
      </c>
      <c r="D2912">
        <v>5</v>
      </c>
      <c r="E2912" t="s">
        <v>354</v>
      </c>
      <c r="F2912" t="s">
        <v>13</v>
      </c>
      <c r="G2912">
        <v>1</v>
      </c>
      <c r="H2912" t="s">
        <v>13</v>
      </c>
      <c r="I2912" t="s">
        <v>13</v>
      </c>
      <c r="J2912" t="s">
        <v>14</v>
      </c>
      <c r="K2912" t="b">
        <v>1</v>
      </c>
      <c r="L2912">
        <v>2.8474153999995901</v>
      </c>
      <c r="M2912">
        <v>85.507843600003994</v>
      </c>
      <c r="N2912">
        <v>2</v>
      </c>
      <c r="O2912">
        <v>2.40528999999515</v>
      </c>
      <c r="P2912">
        <v>88.019916699995505</v>
      </c>
    </row>
    <row r="2913" spans="1:16" x14ac:dyDescent="0.3">
      <c r="A2913">
        <v>9</v>
      </c>
      <c r="B2913">
        <v>1</v>
      </c>
      <c r="C2913">
        <v>0</v>
      </c>
      <c r="D2913">
        <v>5</v>
      </c>
      <c r="E2913" t="s">
        <v>373</v>
      </c>
      <c r="F2913">
        <v>1</v>
      </c>
      <c r="G2913">
        <v>1</v>
      </c>
      <c r="H2913">
        <v>1.9946293999964799</v>
      </c>
      <c r="I2913">
        <v>112.502067099995</v>
      </c>
      <c r="J2913" t="s">
        <v>14</v>
      </c>
      <c r="K2913" t="b">
        <v>0</v>
      </c>
      <c r="L2913">
        <v>1.7566503999987599</v>
      </c>
      <c r="M2913">
        <v>90.281529900006703</v>
      </c>
      <c r="N2913">
        <v>2</v>
      </c>
      <c r="O2913">
        <v>0.17251769997528801</v>
      </c>
      <c r="P2913">
        <v>90.562920900003505</v>
      </c>
    </row>
    <row r="2914" spans="1:16" x14ac:dyDescent="0.3">
      <c r="A2914">
        <v>9</v>
      </c>
      <c r="B2914">
        <v>1</v>
      </c>
      <c r="C2914">
        <v>0</v>
      </c>
      <c r="D2914">
        <v>5</v>
      </c>
      <c r="E2914" t="s">
        <v>1000</v>
      </c>
      <c r="F2914">
        <v>1</v>
      </c>
      <c r="G2914">
        <v>1</v>
      </c>
      <c r="H2914">
        <v>1.9955258000118199</v>
      </c>
      <c r="I2914">
        <v>25.000476799992601</v>
      </c>
      <c r="J2914" t="s">
        <v>14</v>
      </c>
      <c r="K2914" t="b">
        <v>0</v>
      </c>
      <c r="L2914">
        <v>1.35645339998882</v>
      </c>
      <c r="M2914">
        <v>92.423923399997904</v>
      </c>
      <c r="N2914">
        <v>3</v>
      </c>
      <c r="O2914">
        <v>0.18553859999519801</v>
      </c>
      <c r="P2914">
        <v>92.736248600005595</v>
      </c>
    </row>
    <row r="2915" spans="1:16" x14ac:dyDescent="0.3">
      <c r="A2915">
        <v>9</v>
      </c>
      <c r="B2915">
        <v>1</v>
      </c>
      <c r="C2915">
        <v>0</v>
      </c>
      <c r="D2915">
        <v>5</v>
      </c>
      <c r="E2915" t="s">
        <v>108</v>
      </c>
      <c r="F2915" t="s">
        <v>13</v>
      </c>
      <c r="G2915">
        <v>1</v>
      </c>
      <c r="H2915" t="s">
        <v>13</v>
      </c>
      <c r="I2915" t="s">
        <v>13</v>
      </c>
      <c r="J2915" t="s">
        <v>14</v>
      </c>
      <c r="K2915" t="b">
        <v>1</v>
      </c>
      <c r="L2915">
        <v>1.9736732000019399</v>
      </c>
      <c r="M2915">
        <v>95.215674599981895</v>
      </c>
      <c r="N2915">
        <v>3</v>
      </c>
      <c r="O2915">
        <v>0.17164929999853501</v>
      </c>
      <c r="P2915">
        <v>95.491013299993895</v>
      </c>
    </row>
    <row r="2916" spans="1:16" x14ac:dyDescent="0.3">
      <c r="A2916">
        <v>9</v>
      </c>
      <c r="B2916">
        <v>1</v>
      </c>
      <c r="C2916">
        <v>0</v>
      </c>
      <c r="D2916">
        <v>5</v>
      </c>
      <c r="E2916" t="s">
        <v>355</v>
      </c>
      <c r="F2916">
        <v>1</v>
      </c>
      <c r="G2916">
        <v>1</v>
      </c>
      <c r="H2916">
        <v>1.9955290999787401</v>
      </c>
      <c r="I2916">
        <v>52.500868200004298</v>
      </c>
      <c r="J2916" t="s">
        <v>16</v>
      </c>
      <c r="K2916" t="b">
        <v>1</v>
      </c>
      <c r="L2916">
        <v>1.1811413999821501</v>
      </c>
      <c r="M2916">
        <v>97.176836200000295</v>
      </c>
      <c r="N2916">
        <v>3</v>
      </c>
      <c r="O2916">
        <v>0.17984419999993401</v>
      </c>
      <c r="P2916">
        <v>97.474550599989001</v>
      </c>
    </row>
    <row r="2917" spans="1:16" x14ac:dyDescent="0.3">
      <c r="A2917">
        <v>9</v>
      </c>
      <c r="B2917">
        <v>1</v>
      </c>
      <c r="C2917">
        <v>0</v>
      </c>
      <c r="D2917">
        <v>5</v>
      </c>
      <c r="E2917" t="s">
        <v>1073</v>
      </c>
      <c r="F2917">
        <v>1</v>
      </c>
      <c r="G2917">
        <v>1</v>
      </c>
      <c r="H2917">
        <v>1.99458739999682</v>
      </c>
      <c r="I2917">
        <v>115.002114900009</v>
      </c>
      <c r="J2917" t="s">
        <v>16</v>
      </c>
      <c r="K2917" t="b">
        <v>1</v>
      </c>
      <c r="L2917">
        <v>2.3365143999981202</v>
      </c>
      <c r="M2917">
        <v>100.316600199993</v>
      </c>
      <c r="N2917">
        <v>1</v>
      </c>
      <c r="O2917">
        <v>0.24976330000208699</v>
      </c>
      <c r="P2917">
        <v>100.728747299989</v>
      </c>
    </row>
    <row r="2918" spans="1:16" x14ac:dyDescent="0.3">
      <c r="A2918">
        <v>9</v>
      </c>
      <c r="B2918">
        <v>1</v>
      </c>
      <c r="C2918">
        <v>0</v>
      </c>
      <c r="D2918">
        <v>5</v>
      </c>
      <c r="E2918" t="s">
        <v>552</v>
      </c>
      <c r="F2918" t="s">
        <v>13</v>
      </c>
      <c r="G2918">
        <v>1</v>
      </c>
      <c r="H2918" t="s">
        <v>13</v>
      </c>
      <c r="I2918" t="s">
        <v>13</v>
      </c>
      <c r="J2918" t="s">
        <v>16</v>
      </c>
      <c r="K2918" t="b">
        <v>0</v>
      </c>
      <c r="L2918">
        <v>3.8785764999920498</v>
      </c>
      <c r="M2918">
        <v>105.11323170000099</v>
      </c>
      <c r="N2918">
        <v>1</v>
      </c>
      <c r="O2918">
        <v>2.90568950001034</v>
      </c>
      <c r="P2918">
        <v>108.19247809998301</v>
      </c>
    </row>
    <row r="2919" spans="1:16" x14ac:dyDescent="0.3">
      <c r="A2919">
        <v>9</v>
      </c>
      <c r="B2919">
        <v>1</v>
      </c>
      <c r="C2919">
        <v>0</v>
      </c>
      <c r="D2919">
        <v>5</v>
      </c>
      <c r="E2919" t="s">
        <v>386</v>
      </c>
      <c r="F2919">
        <v>1</v>
      </c>
      <c r="G2919">
        <v>1</v>
      </c>
      <c r="H2919">
        <v>1.9946469999849801</v>
      </c>
      <c r="I2919">
        <v>100.001862800011</v>
      </c>
      <c r="J2919" t="s">
        <v>14</v>
      </c>
      <c r="K2919" t="b">
        <v>0</v>
      </c>
      <c r="L2919">
        <v>2.2463799999968601</v>
      </c>
      <c r="M2919">
        <v>110.945573699981</v>
      </c>
      <c r="N2919">
        <v>1</v>
      </c>
      <c r="O2919">
        <v>0.201476000016555</v>
      </c>
      <c r="P2919">
        <v>111.288022299996</v>
      </c>
    </row>
    <row r="2920" spans="1:16" x14ac:dyDescent="0.3">
      <c r="A2920">
        <v>9</v>
      </c>
      <c r="B2920">
        <v>1</v>
      </c>
      <c r="C2920">
        <v>0</v>
      </c>
      <c r="D2920">
        <v>5</v>
      </c>
      <c r="E2920" t="s">
        <v>1690</v>
      </c>
      <c r="F2920">
        <v>1</v>
      </c>
      <c r="G2920">
        <v>1</v>
      </c>
      <c r="H2920">
        <v>1.9954666999983599</v>
      </c>
      <c r="I2920">
        <v>17.5002903999994</v>
      </c>
      <c r="J2920" t="s">
        <v>16</v>
      </c>
      <c r="K2920" t="b">
        <v>1</v>
      </c>
      <c r="L2920">
        <v>1.5503120000066699</v>
      </c>
      <c r="M2920">
        <v>113.344729899982</v>
      </c>
      <c r="N2920">
        <v>3</v>
      </c>
      <c r="O2920">
        <v>0.62540570000419404</v>
      </c>
      <c r="P2920">
        <v>114.136158199981</v>
      </c>
    </row>
    <row r="2921" spans="1:16" x14ac:dyDescent="0.3">
      <c r="A2921">
        <v>9</v>
      </c>
      <c r="B2921">
        <v>1</v>
      </c>
      <c r="C2921">
        <v>0</v>
      </c>
      <c r="D2921">
        <v>5</v>
      </c>
      <c r="E2921" t="s">
        <v>1013</v>
      </c>
      <c r="F2921" t="s">
        <v>13</v>
      </c>
      <c r="G2921">
        <v>1</v>
      </c>
      <c r="H2921" t="s">
        <v>13</v>
      </c>
      <c r="I2921" t="s">
        <v>13</v>
      </c>
      <c r="J2921" t="s">
        <v>14</v>
      </c>
      <c r="K2921" t="b">
        <v>1</v>
      </c>
      <c r="L2921">
        <v>1.2024165999901</v>
      </c>
      <c r="M2921">
        <v>115.84512260000299</v>
      </c>
      <c r="N2921">
        <v>3</v>
      </c>
      <c r="O2921">
        <v>0.19652900000801299</v>
      </c>
      <c r="P2921">
        <v>116.163061999978</v>
      </c>
    </row>
    <row r="2922" spans="1:16" x14ac:dyDescent="0.3">
      <c r="A2922">
        <v>9</v>
      </c>
      <c r="B2922">
        <v>1</v>
      </c>
      <c r="C2922">
        <v>0</v>
      </c>
      <c r="D2922">
        <v>5</v>
      </c>
      <c r="E2922" t="s">
        <v>176</v>
      </c>
      <c r="F2922" t="s">
        <v>13</v>
      </c>
      <c r="G2922">
        <v>1</v>
      </c>
      <c r="H2922" t="s">
        <v>13</v>
      </c>
      <c r="I2922" t="s">
        <v>13</v>
      </c>
      <c r="J2922" t="s">
        <v>16</v>
      </c>
      <c r="K2922" t="b">
        <v>0</v>
      </c>
      <c r="L2922">
        <v>2.22334140000748</v>
      </c>
      <c r="M2922">
        <v>118.891529399989</v>
      </c>
      <c r="N2922">
        <v>1</v>
      </c>
      <c r="O2922">
        <v>0.32526839998899998</v>
      </c>
      <c r="P2922">
        <v>119.35584030000599</v>
      </c>
    </row>
    <row r="2923" spans="1:16" x14ac:dyDescent="0.3">
      <c r="A2923">
        <v>9</v>
      </c>
      <c r="B2923">
        <v>1</v>
      </c>
      <c r="C2923">
        <v>0</v>
      </c>
      <c r="D2923">
        <v>5</v>
      </c>
      <c r="E2923" t="s">
        <v>1531</v>
      </c>
      <c r="F2923" t="s">
        <v>13</v>
      </c>
      <c r="G2923">
        <v>1</v>
      </c>
      <c r="H2923" t="s">
        <v>13</v>
      </c>
      <c r="I2923" t="s">
        <v>13</v>
      </c>
      <c r="J2923" t="s">
        <v>14</v>
      </c>
      <c r="K2923" t="b">
        <v>1</v>
      </c>
      <c r="L2923">
        <v>1.51841360001708</v>
      </c>
      <c r="M2923">
        <v>121.37911340000601</v>
      </c>
      <c r="N2923">
        <v>1</v>
      </c>
      <c r="O2923">
        <v>0.259034800023073</v>
      </c>
      <c r="P2923">
        <v>121.753934599983</v>
      </c>
    </row>
    <row r="2924" spans="1:16" x14ac:dyDescent="0.3">
      <c r="A2924">
        <v>9</v>
      </c>
      <c r="B2924">
        <v>1</v>
      </c>
      <c r="C2924">
        <v>0</v>
      </c>
      <c r="D2924">
        <v>5</v>
      </c>
      <c r="E2924" t="s">
        <v>926</v>
      </c>
      <c r="F2924" t="s">
        <v>13</v>
      </c>
      <c r="G2924">
        <v>1</v>
      </c>
      <c r="H2924" t="s">
        <v>13</v>
      </c>
      <c r="I2924" t="s">
        <v>13</v>
      </c>
      <c r="J2924" t="s">
        <v>14</v>
      </c>
      <c r="K2924" t="b">
        <v>1</v>
      </c>
      <c r="L2924">
        <v>1.28027719998499</v>
      </c>
      <c r="M2924">
        <v>123.540191499982</v>
      </c>
      <c r="N2924">
        <v>1</v>
      </c>
      <c r="O2924">
        <v>0.171277200017357</v>
      </c>
      <c r="P2924">
        <v>123.81085199999499</v>
      </c>
    </row>
    <row r="2925" spans="1:16" x14ac:dyDescent="0.3">
      <c r="A2925">
        <v>9</v>
      </c>
      <c r="B2925">
        <v>1</v>
      </c>
      <c r="C2925">
        <v>0</v>
      </c>
      <c r="D2925">
        <v>5</v>
      </c>
      <c r="E2925" t="s">
        <v>956</v>
      </c>
      <c r="F2925" t="s">
        <v>13</v>
      </c>
      <c r="G2925">
        <v>1</v>
      </c>
      <c r="H2925" t="s">
        <v>13</v>
      </c>
      <c r="I2925" t="s">
        <v>13</v>
      </c>
      <c r="J2925" t="s">
        <v>14</v>
      </c>
      <c r="K2925" t="b">
        <v>1</v>
      </c>
      <c r="L2925">
        <v>2.7502471999905498</v>
      </c>
      <c r="M2925">
        <v>127.06651599999201</v>
      </c>
      <c r="N2925">
        <v>2</v>
      </c>
      <c r="O2925">
        <v>0.456986500008497</v>
      </c>
      <c r="P2925">
        <v>127.640256499988</v>
      </c>
    </row>
    <row r="2926" spans="1:16" x14ac:dyDescent="0.3">
      <c r="A2926">
        <v>9</v>
      </c>
      <c r="B2926">
        <v>1</v>
      </c>
      <c r="C2926">
        <v>0</v>
      </c>
      <c r="D2926">
        <v>5</v>
      </c>
      <c r="E2926" t="s">
        <v>1730</v>
      </c>
      <c r="F2926" t="s">
        <v>13</v>
      </c>
      <c r="G2926">
        <v>1</v>
      </c>
      <c r="H2926" t="s">
        <v>13</v>
      </c>
      <c r="I2926" t="s">
        <v>13</v>
      </c>
      <c r="J2926" t="s">
        <v>14</v>
      </c>
      <c r="K2926" t="b">
        <v>1</v>
      </c>
      <c r="L2926">
        <v>1.15930050000316</v>
      </c>
      <c r="M2926">
        <v>129.30555819999401</v>
      </c>
      <c r="N2926">
        <v>2</v>
      </c>
      <c r="O2926">
        <v>0.198264200007543</v>
      </c>
      <c r="P2926">
        <v>129.645063300006</v>
      </c>
    </row>
    <row r="2927" spans="1:16" x14ac:dyDescent="0.3">
      <c r="A2927">
        <v>9</v>
      </c>
      <c r="B2927">
        <v>1</v>
      </c>
      <c r="C2927">
        <v>0</v>
      </c>
      <c r="D2927">
        <v>5</v>
      </c>
      <c r="E2927" t="s">
        <v>1266</v>
      </c>
      <c r="F2927">
        <v>1</v>
      </c>
      <c r="G2927">
        <v>1</v>
      </c>
      <c r="H2927">
        <v>1.9954706999997101</v>
      </c>
      <c r="I2927">
        <v>10.000181000010301</v>
      </c>
      <c r="J2927" t="s">
        <v>16</v>
      </c>
      <c r="K2927" t="b">
        <v>1</v>
      </c>
      <c r="L2927">
        <v>2.3872440999839499</v>
      </c>
      <c r="M2927">
        <v>132.537469300005</v>
      </c>
      <c r="N2927">
        <v>3</v>
      </c>
      <c r="O2927">
        <v>0.22163039998849901</v>
      </c>
      <c r="P2927">
        <v>132.90836050000499</v>
      </c>
    </row>
    <row r="2928" spans="1:16" x14ac:dyDescent="0.3">
      <c r="A2928">
        <v>9</v>
      </c>
      <c r="B2928">
        <v>1</v>
      </c>
      <c r="C2928">
        <v>0</v>
      </c>
      <c r="D2928">
        <v>5</v>
      </c>
      <c r="E2928" t="s">
        <v>1114</v>
      </c>
      <c r="F2928" t="s">
        <v>13</v>
      </c>
      <c r="G2928">
        <v>1</v>
      </c>
      <c r="H2928" t="s">
        <v>13</v>
      </c>
      <c r="I2928" t="s">
        <v>13</v>
      </c>
      <c r="J2928" t="s">
        <v>14</v>
      </c>
      <c r="K2928" t="b">
        <v>1</v>
      </c>
      <c r="L2928">
        <v>5.13086100001237</v>
      </c>
      <c r="M2928">
        <v>138.54518699998201</v>
      </c>
      <c r="N2928">
        <v>1</v>
      </c>
      <c r="O2928">
        <v>0.30047919999924499</v>
      </c>
      <c r="P2928">
        <v>138.96366189999401</v>
      </c>
    </row>
    <row r="2929" spans="1:16" x14ac:dyDescent="0.3">
      <c r="A2929">
        <v>9</v>
      </c>
      <c r="B2929">
        <v>1</v>
      </c>
      <c r="C2929">
        <v>0</v>
      </c>
      <c r="D2929">
        <v>5</v>
      </c>
      <c r="E2929" t="s">
        <v>1422</v>
      </c>
      <c r="F2929" t="s">
        <v>13</v>
      </c>
      <c r="G2929">
        <v>1</v>
      </c>
      <c r="H2929" t="s">
        <v>13</v>
      </c>
      <c r="I2929" t="s">
        <v>13</v>
      </c>
      <c r="J2929" t="s">
        <v>14</v>
      </c>
      <c r="K2929" t="b">
        <v>1</v>
      </c>
      <c r="L2929">
        <v>2.83601699999417</v>
      </c>
      <c r="M2929">
        <v>142.30440959997901</v>
      </c>
      <c r="N2929">
        <v>1</v>
      </c>
      <c r="O2929">
        <v>2.9222535000008101</v>
      </c>
      <c r="P2929">
        <v>145.37651979998901</v>
      </c>
    </row>
    <row r="2930" spans="1:16" x14ac:dyDescent="0.3">
      <c r="A2930">
        <v>9</v>
      </c>
      <c r="B2930">
        <v>1</v>
      </c>
      <c r="C2930">
        <v>0</v>
      </c>
      <c r="D2930">
        <v>5</v>
      </c>
      <c r="E2930" t="s">
        <v>1571</v>
      </c>
      <c r="F2930">
        <v>1</v>
      </c>
      <c r="G2930">
        <v>1</v>
      </c>
      <c r="H2930">
        <v>1.99575509998249</v>
      </c>
      <c r="I2930">
        <v>40.000704800011597</v>
      </c>
      <c r="J2930" t="s">
        <v>16</v>
      </c>
      <c r="K2930" t="b">
        <v>1</v>
      </c>
      <c r="L2930">
        <v>1.1980129999865301</v>
      </c>
      <c r="M2930">
        <v>147.080544199998</v>
      </c>
      <c r="N2930">
        <v>2</v>
      </c>
      <c r="O2930">
        <v>0.202262200007681</v>
      </c>
      <c r="P2930">
        <v>147.409016799997</v>
      </c>
    </row>
    <row r="2931" spans="1:16" x14ac:dyDescent="0.3">
      <c r="A2931">
        <v>9</v>
      </c>
      <c r="B2931">
        <v>1</v>
      </c>
      <c r="C2931">
        <v>0</v>
      </c>
      <c r="D2931">
        <v>5</v>
      </c>
      <c r="E2931" t="s">
        <v>603</v>
      </c>
      <c r="F2931">
        <v>1</v>
      </c>
      <c r="G2931">
        <v>1</v>
      </c>
      <c r="H2931">
        <v>1.99559590002173</v>
      </c>
      <c r="I2931">
        <v>77.501352499995903</v>
      </c>
      <c r="J2931" t="s">
        <v>16</v>
      </c>
      <c r="K2931" t="b">
        <v>1</v>
      </c>
      <c r="L2931">
        <v>1.73616669999319</v>
      </c>
      <c r="M2931">
        <v>149.652318299981</v>
      </c>
      <c r="N2931">
        <v>3</v>
      </c>
      <c r="O2931">
        <v>0.14614019999862601</v>
      </c>
      <c r="P2931">
        <v>149.90528879998601</v>
      </c>
    </row>
    <row r="2932" spans="1:16" x14ac:dyDescent="0.3">
      <c r="A2932">
        <v>9</v>
      </c>
      <c r="B2932">
        <v>1</v>
      </c>
      <c r="C2932">
        <v>0</v>
      </c>
      <c r="D2932">
        <v>5</v>
      </c>
      <c r="E2932" t="s">
        <v>404</v>
      </c>
      <c r="F2932" t="s">
        <v>13</v>
      </c>
      <c r="G2932">
        <v>1</v>
      </c>
      <c r="H2932" t="s">
        <v>13</v>
      </c>
      <c r="I2932" t="s">
        <v>13</v>
      </c>
      <c r="J2932" t="s">
        <v>16</v>
      </c>
      <c r="K2932" t="b">
        <v>0</v>
      </c>
      <c r="L2932">
        <v>1.63106980000157</v>
      </c>
      <c r="M2932">
        <v>152.040902699984</v>
      </c>
      <c r="N2932">
        <v>2</v>
      </c>
      <c r="O2932">
        <v>0.17473220001556899</v>
      </c>
      <c r="P2932">
        <v>152.381465999992</v>
      </c>
    </row>
    <row r="2933" spans="1:16" x14ac:dyDescent="0.3">
      <c r="A2933">
        <v>9</v>
      </c>
      <c r="B2933">
        <v>1</v>
      </c>
      <c r="C2933">
        <v>0</v>
      </c>
      <c r="D2933">
        <v>5</v>
      </c>
      <c r="E2933" t="s">
        <v>1731</v>
      </c>
      <c r="F2933">
        <v>1</v>
      </c>
      <c r="G2933">
        <v>1</v>
      </c>
      <c r="H2933">
        <v>1.9945793999941099</v>
      </c>
      <c r="I2933">
        <v>147.50251369999</v>
      </c>
      <c r="J2933" t="s">
        <v>16</v>
      </c>
      <c r="K2933" t="b">
        <v>1</v>
      </c>
      <c r="L2933">
        <v>2.0553554999933099</v>
      </c>
      <c r="M2933">
        <v>154.94153290000401</v>
      </c>
      <c r="N2933">
        <v>3</v>
      </c>
      <c r="O2933">
        <v>0.198915099987062</v>
      </c>
      <c r="P2933">
        <v>155.2935191</v>
      </c>
    </row>
    <row r="2934" spans="1:16" x14ac:dyDescent="0.3">
      <c r="A2934">
        <v>9</v>
      </c>
      <c r="B2934">
        <v>1</v>
      </c>
      <c r="C2934">
        <v>0</v>
      </c>
      <c r="D2934">
        <v>5</v>
      </c>
      <c r="E2934" t="s">
        <v>1470</v>
      </c>
      <c r="F2934" t="s">
        <v>13</v>
      </c>
      <c r="G2934">
        <v>1</v>
      </c>
      <c r="H2934" t="s">
        <v>13</v>
      </c>
      <c r="I2934" t="s">
        <v>13</v>
      </c>
      <c r="J2934" t="s">
        <v>14</v>
      </c>
      <c r="K2934" t="b">
        <v>1</v>
      </c>
      <c r="L2934">
        <v>1.6591329000075301</v>
      </c>
      <c r="M2934">
        <v>157.458028499997</v>
      </c>
      <c r="N2934">
        <v>2</v>
      </c>
      <c r="O2934">
        <v>0.27325229998678002</v>
      </c>
      <c r="P2934">
        <v>157.832357599982</v>
      </c>
    </row>
    <row r="2935" spans="1:16" x14ac:dyDescent="0.3">
      <c r="A2935">
        <v>9</v>
      </c>
      <c r="B2935">
        <v>1</v>
      </c>
      <c r="C2935">
        <v>0</v>
      </c>
      <c r="D2935">
        <v>5</v>
      </c>
      <c r="E2935" t="s">
        <v>937</v>
      </c>
      <c r="F2935" t="s">
        <v>13</v>
      </c>
      <c r="G2935">
        <v>1</v>
      </c>
      <c r="H2935" t="s">
        <v>13</v>
      </c>
      <c r="I2935" t="s">
        <v>13</v>
      </c>
      <c r="J2935" t="s">
        <v>14</v>
      </c>
      <c r="K2935" t="b">
        <v>1</v>
      </c>
      <c r="L2935">
        <v>1.5180029000039199</v>
      </c>
      <c r="M2935">
        <v>159.85738770000199</v>
      </c>
      <c r="N2935">
        <v>2</v>
      </c>
      <c r="O2935">
        <v>0.29023369998321902</v>
      </c>
      <c r="P2935">
        <v>160.26573379998399</v>
      </c>
    </row>
    <row r="2936" spans="1:16" x14ac:dyDescent="0.3">
      <c r="A2936">
        <v>9</v>
      </c>
      <c r="B2936">
        <v>1</v>
      </c>
      <c r="C2936">
        <v>0</v>
      </c>
      <c r="D2936">
        <v>5</v>
      </c>
      <c r="E2936" t="s">
        <v>1234</v>
      </c>
      <c r="F2936" t="s">
        <v>13</v>
      </c>
      <c r="G2936">
        <v>1</v>
      </c>
      <c r="H2936" t="s">
        <v>13</v>
      </c>
      <c r="I2936" t="s">
        <v>13</v>
      </c>
      <c r="J2936" t="s">
        <v>14</v>
      </c>
      <c r="K2936" t="b">
        <v>1</v>
      </c>
      <c r="L2936">
        <v>1.132517799997</v>
      </c>
      <c r="M2936">
        <v>161.90363809998999</v>
      </c>
      <c r="N2936">
        <v>3</v>
      </c>
      <c r="O2936">
        <v>0.55368129999260396</v>
      </c>
      <c r="P2936">
        <v>162.600344000006</v>
      </c>
    </row>
    <row r="2937" spans="1:16" x14ac:dyDescent="0.3">
      <c r="A2937">
        <v>9</v>
      </c>
      <c r="B2937">
        <v>1</v>
      </c>
      <c r="C2937">
        <v>0</v>
      </c>
      <c r="D2937">
        <v>5</v>
      </c>
      <c r="E2937" t="s">
        <v>165</v>
      </c>
      <c r="F2937" t="s">
        <v>13</v>
      </c>
      <c r="G2937">
        <v>1</v>
      </c>
      <c r="H2937" t="s">
        <v>13</v>
      </c>
      <c r="I2937" t="s">
        <v>13</v>
      </c>
      <c r="J2937" t="s">
        <v>14</v>
      </c>
      <c r="K2937" t="b">
        <v>1</v>
      </c>
      <c r="L2937">
        <v>0.70290010000462599</v>
      </c>
      <c r="M2937">
        <v>163.80968199999199</v>
      </c>
      <c r="N2937">
        <v>3</v>
      </c>
      <c r="O2937">
        <v>0.313503200013656</v>
      </c>
      <c r="P2937">
        <v>164.264284499979</v>
      </c>
    </row>
    <row r="2938" spans="1:16" x14ac:dyDescent="0.3">
      <c r="A2938">
        <v>9</v>
      </c>
      <c r="B2938">
        <v>1</v>
      </c>
      <c r="C2938">
        <v>0</v>
      </c>
      <c r="D2938">
        <v>5</v>
      </c>
      <c r="E2938" t="s">
        <v>1207</v>
      </c>
      <c r="F2938" t="s">
        <v>13</v>
      </c>
      <c r="G2938">
        <v>1</v>
      </c>
      <c r="H2938" t="s">
        <v>13</v>
      </c>
      <c r="I2938" t="s">
        <v>13</v>
      </c>
      <c r="J2938" t="s">
        <v>16</v>
      </c>
      <c r="K2938" t="b">
        <v>0</v>
      </c>
      <c r="L2938">
        <v>1.9203563999908499</v>
      </c>
      <c r="M2938">
        <v>166.690784999984</v>
      </c>
      <c r="N2938">
        <v>2</v>
      </c>
      <c r="O2938">
        <v>0.194436799996765</v>
      </c>
      <c r="P2938">
        <v>167.04106230000599</v>
      </c>
    </row>
    <row r="2939" spans="1:16" x14ac:dyDescent="0.3">
      <c r="A2939">
        <v>9</v>
      </c>
      <c r="B2939">
        <v>1</v>
      </c>
      <c r="C2939">
        <v>0</v>
      </c>
      <c r="D2939">
        <v>5</v>
      </c>
      <c r="E2939" t="s">
        <v>1219</v>
      </c>
      <c r="F2939" t="s">
        <v>13</v>
      </c>
      <c r="G2939">
        <v>1</v>
      </c>
      <c r="H2939" t="s">
        <v>13</v>
      </c>
      <c r="I2939" t="s">
        <v>13</v>
      </c>
      <c r="J2939" t="s">
        <v>16</v>
      </c>
      <c r="K2939" t="b">
        <v>0</v>
      </c>
      <c r="L2939">
        <v>1.4678394999937201</v>
      </c>
      <c r="M2939">
        <v>169.01626219999201</v>
      </c>
      <c r="N2939">
        <v>2</v>
      </c>
      <c r="O2939">
        <v>0.306379499990726</v>
      </c>
      <c r="P2939">
        <v>169.42527819998199</v>
      </c>
    </row>
    <row r="2940" spans="1:16" x14ac:dyDescent="0.3">
      <c r="A2940">
        <v>9</v>
      </c>
      <c r="B2940">
        <v>1</v>
      </c>
      <c r="C2940">
        <v>0</v>
      </c>
      <c r="D2940">
        <v>5</v>
      </c>
      <c r="E2940" t="s">
        <v>1732</v>
      </c>
      <c r="F2940">
        <v>1</v>
      </c>
      <c r="G2940">
        <v>1</v>
      </c>
      <c r="H2940">
        <v>1.99453210001229</v>
      </c>
      <c r="I2940">
        <v>117.502140099998</v>
      </c>
      <c r="J2940" t="s">
        <v>14</v>
      </c>
      <c r="K2940" t="b">
        <v>0</v>
      </c>
      <c r="L2940">
        <v>1.2641908999939899</v>
      </c>
      <c r="M2940">
        <v>171.19668969998</v>
      </c>
      <c r="N2940">
        <v>2</v>
      </c>
      <c r="O2940">
        <v>0.25345879999804299</v>
      </c>
      <c r="P2940">
        <v>171.54026929999199</v>
      </c>
    </row>
    <row r="2941" spans="1:16" x14ac:dyDescent="0.3">
      <c r="A2941">
        <v>9</v>
      </c>
      <c r="B2941">
        <v>1</v>
      </c>
      <c r="C2941">
        <v>0</v>
      </c>
      <c r="D2941">
        <v>5</v>
      </c>
      <c r="E2941" t="s">
        <v>1733</v>
      </c>
      <c r="F2941" t="s">
        <v>13</v>
      </c>
      <c r="G2941">
        <v>1</v>
      </c>
      <c r="H2941" t="s">
        <v>13</v>
      </c>
      <c r="I2941" t="s">
        <v>13</v>
      </c>
      <c r="J2941" t="s">
        <v>14</v>
      </c>
      <c r="K2941" t="b">
        <v>1</v>
      </c>
      <c r="L2941">
        <v>1.1456204999995001</v>
      </c>
      <c r="M2941">
        <v>173.19200260000099</v>
      </c>
      <c r="N2941">
        <v>3</v>
      </c>
      <c r="O2941">
        <v>0.17305109999142601</v>
      </c>
      <c r="P2941">
        <v>173.531423699984</v>
      </c>
    </row>
    <row r="2942" spans="1:16" x14ac:dyDescent="0.3">
      <c r="A2942">
        <v>9</v>
      </c>
      <c r="B2942">
        <v>1</v>
      </c>
      <c r="C2942">
        <v>1</v>
      </c>
      <c r="D2942">
        <v>5</v>
      </c>
      <c r="E2942" t="s">
        <v>1734</v>
      </c>
      <c r="F2942" t="s">
        <v>13</v>
      </c>
      <c r="G2942">
        <v>2</v>
      </c>
      <c r="H2942" t="s">
        <v>13</v>
      </c>
      <c r="I2942" t="s">
        <v>13</v>
      </c>
      <c r="J2942" t="s">
        <v>16</v>
      </c>
      <c r="K2942" t="b">
        <v>0</v>
      </c>
      <c r="L2942">
        <v>6.5346436000254498</v>
      </c>
      <c r="M2942">
        <v>6.5346703999966902</v>
      </c>
      <c r="N2942">
        <v>2</v>
      </c>
      <c r="O2942">
        <v>0.91130619999603402</v>
      </c>
      <c r="P2942">
        <v>7.5408775999967501</v>
      </c>
    </row>
    <row r="2943" spans="1:16" x14ac:dyDescent="0.3">
      <c r="A2943">
        <v>9</v>
      </c>
      <c r="B2943">
        <v>1</v>
      </c>
      <c r="C2943">
        <v>1</v>
      </c>
      <c r="D2943">
        <v>5</v>
      </c>
      <c r="E2943" t="s">
        <v>109</v>
      </c>
      <c r="F2943">
        <v>1</v>
      </c>
      <c r="G2943">
        <v>2</v>
      </c>
      <c r="H2943">
        <v>1.99460110001382</v>
      </c>
      <c r="I2943">
        <v>150.00257479998999</v>
      </c>
      <c r="J2943" t="s">
        <v>14</v>
      </c>
      <c r="K2943" t="b">
        <v>0</v>
      </c>
      <c r="L2943">
        <v>2.1447680999990602</v>
      </c>
      <c r="M2943">
        <v>10.1912420000008</v>
      </c>
      <c r="N2943">
        <v>1</v>
      </c>
      <c r="O2943">
        <v>0.24135360002401299</v>
      </c>
      <c r="P2943">
        <v>10.543197399994799</v>
      </c>
    </row>
    <row r="2944" spans="1:16" x14ac:dyDescent="0.3">
      <c r="A2944">
        <v>9</v>
      </c>
      <c r="B2944">
        <v>1</v>
      </c>
      <c r="C2944">
        <v>1</v>
      </c>
      <c r="D2944">
        <v>5</v>
      </c>
      <c r="E2944" t="s">
        <v>1032</v>
      </c>
      <c r="F2944" t="s">
        <v>13</v>
      </c>
      <c r="G2944">
        <v>2</v>
      </c>
      <c r="H2944" t="s">
        <v>13</v>
      </c>
      <c r="I2944" t="s">
        <v>13</v>
      </c>
      <c r="J2944" t="s">
        <v>16</v>
      </c>
      <c r="K2944" t="b">
        <v>0</v>
      </c>
      <c r="L2944">
        <v>1.52971070000785</v>
      </c>
      <c r="M2944">
        <v>12.5789378999907</v>
      </c>
      <c r="N2944">
        <v>2</v>
      </c>
      <c r="O2944">
        <v>0.201680199999828</v>
      </c>
      <c r="P2944">
        <v>12.871129100007201</v>
      </c>
    </row>
    <row r="2945" spans="1:16" x14ac:dyDescent="0.3">
      <c r="A2945">
        <v>9</v>
      </c>
      <c r="B2945">
        <v>1</v>
      </c>
      <c r="C2945">
        <v>1</v>
      </c>
      <c r="D2945">
        <v>5</v>
      </c>
      <c r="E2945" t="s">
        <v>360</v>
      </c>
      <c r="F2945" t="s">
        <v>13</v>
      </c>
      <c r="G2945">
        <v>2</v>
      </c>
      <c r="H2945" t="s">
        <v>13</v>
      </c>
      <c r="I2945" t="s">
        <v>13</v>
      </c>
      <c r="J2945" t="s">
        <v>14</v>
      </c>
      <c r="K2945" t="b">
        <v>1</v>
      </c>
      <c r="L2945">
        <v>1.3653122999821801</v>
      </c>
      <c r="M2945">
        <v>14.7429733000172</v>
      </c>
      <c r="N2945">
        <v>3</v>
      </c>
      <c r="O2945">
        <v>0.24289789999602401</v>
      </c>
      <c r="P2945">
        <v>15.0885135999997</v>
      </c>
    </row>
    <row r="2946" spans="1:16" x14ac:dyDescent="0.3">
      <c r="A2946">
        <v>9</v>
      </c>
      <c r="B2946">
        <v>1</v>
      </c>
      <c r="C2946">
        <v>1</v>
      </c>
      <c r="D2946">
        <v>5</v>
      </c>
      <c r="E2946" t="s">
        <v>1237</v>
      </c>
      <c r="F2946" t="s">
        <v>13</v>
      </c>
      <c r="G2946">
        <v>2</v>
      </c>
      <c r="H2946" t="s">
        <v>13</v>
      </c>
      <c r="I2946" t="s">
        <v>13</v>
      </c>
      <c r="J2946" t="s">
        <v>16</v>
      </c>
      <c r="K2946" t="b">
        <v>0</v>
      </c>
      <c r="L2946">
        <v>2.8428634000010802</v>
      </c>
      <c r="M2946">
        <v>18.439147900004201</v>
      </c>
      <c r="N2946">
        <v>2</v>
      </c>
      <c r="O2946">
        <v>0.26055780000751799</v>
      </c>
      <c r="P2946">
        <v>18.777768800006001</v>
      </c>
    </row>
    <row r="2947" spans="1:16" x14ac:dyDescent="0.3">
      <c r="A2947">
        <v>9</v>
      </c>
      <c r="B2947">
        <v>1</v>
      </c>
      <c r="C2947">
        <v>1</v>
      </c>
      <c r="D2947">
        <v>5</v>
      </c>
      <c r="E2947" t="s">
        <v>1034</v>
      </c>
      <c r="F2947">
        <v>1</v>
      </c>
      <c r="G2947">
        <v>2</v>
      </c>
      <c r="H2947">
        <v>1.9955334000114799</v>
      </c>
      <c r="I2947">
        <v>2.5000735000066898</v>
      </c>
      <c r="J2947" t="s">
        <v>16</v>
      </c>
      <c r="K2947" t="b">
        <v>1</v>
      </c>
      <c r="L2947">
        <v>1.4235127000138199</v>
      </c>
      <c r="M2947">
        <v>20.7068750000035</v>
      </c>
      <c r="N2947">
        <v>3</v>
      </c>
      <c r="O2947">
        <v>0.82410850000451297</v>
      </c>
      <c r="P2947">
        <v>21.653397100017202</v>
      </c>
    </row>
    <row r="2948" spans="1:16" x14ac:dyDescent="0.3">
      <c r="A2948">
        <v>9</v>
      </c>
      <c r="B2948">
        <v>1</v>
      </c>
      <c r="C2948">
        <v>1</v>
      </c>
      <c r="D2948">
        <v>5</v>
      </c>
      <c r="E2948" t="s">
        <v>682</v>
      </c>
      <c r="F2948">
        <v>1</v>
      </c>
      <c r="G2948">
        <v>2</v>
      </c>
      <c r="H2948">
        <v>1.9955040999921001</v>
      </c>
      <c r="I2948">
        <v>27.5005110999919</v>
      </c>
      <c r="J2948" t="s">
        <v>16</v>
      </c>
      <c r="K2948" t="b">
        <v>1</v>
      </c>
      <c r="L2948">
        <v>1.0580593000049701</v>
      </c>
      <c r="M2948">
        <v>23.216444499994399</v>
      </c>
      <c r="N2948">
        <v>3</v>
      </c>
      <c r="O2948">
        <v>0.21968509998987401</v>
      </c>
      <c r="P2948">
        <v>23.528858000005101</v>
      </c>
    </row>
    <row r="2949" spans="1:16" x14ac:dyDescent="0.3">
      <c r="A2949">
        <v>9</v>
      </c>
      <c r="B2949">
        <v>1</v>
      </c>
      <c r="C2949">
        <v>1</v>
      </c>
      <c r="D2949">
        <v>5</v>
      </c>
      <c r="E2949" t="s">
        <v>349</v>
      </c>
      <c r="F2949">
        <v>1</v>
      </c>
      <c r="G2949">
        <v>2</v>
      </c>
      <c r="H2949">
        <v>1.99535670000478</v>
      </c>
      <c r="I2949">
        <v>65.001068400015399</v>
      </c>
      <c r="J2949" t="s">
        <v>16</v>
      </c>
      <c r="K2949" t="b">
        <v>1</v>
      </c>
      <c r="L2949">
        <v>1.47879429999739</v>
      </c>
      <c r="M2949">
        <v>25.512363999994701</v>
      </c>
      <c r="N2949">
        <v>3</v>
      </c>
      <c r="O2949">
        <v>0.214038500009337</v>
      </c>
      <c r="P2949">
        <v>25.8516110999917</v>
      </c>
    </row>
    <row r="2950" spans="1:16" x14ac:dyDescent="0.3">
      <c r="A2950">
        <v>9</v>
      </c>
      <c r="B2950">
        <v>1</v>
      </c>
      <c r="C2950">
        <v>1</v>
      </c>
      <c r="D2950">
        <v>5</v>
      </c>
      <c r="E2950" t="s">
        <v>756</v>
      </c>
      <c r="F2950">
        <v>1</v>
      </c>
      <c r="G2950">
        <v>2</v>
      </c>
      <c r="H2950">
        <v>1.9955524999823</v>
      </c>
      <c r="I2950">
        <v>32.500601000007002</v>
      </c>
      <c r="J2950" t="s">
        <v>14</v>
      </c>
      <c r="K2950" t="b">
        <v>0</v>
      </c>
      <c r="L2950">
        <v>1.8267263000016101</v>
      </c>
      <c r="M2950">
        <v>28.1835097000003</v>
      </c>
      <c r="N2950">
        <v>1</v>
      </c>
      <c r="O2950">
        <v>0.220504700002493</v>
      </c>
      <c r="P2950">
        <v>28.514079999993601</v>
      </c>
    </row>
    <row r="2951" spans="1:16" x14ac:dyDescent="0.3">
      <c r="A2951">
        <v>9</v>
      </c>
      <c r="B2951">
        <v>1</v>
      </c>
      <c r="C2951">
        <v>1</v>
      </c>
      <c r="D2951">
        <v>5</v>
      </c>
      <c r="E2951" t="s">
        <v>1735</v>
      </c>
      <c r="F2951" t="s">
        <v>13</v>
      </c>
      <c r="G2951">
        <v>2</v>
      </c>
      <c r="H2951" t="s">
        <v>13</v>
      </c>
      <c r="I2951" t="s">
        <v>13</v>
      </c>
      <c r="J2951" t="s">
        <v>16</v>
      </c>
      <c r="K2951" t="b">
        <v>0</v>
      </c>
      <c r="L2951">
        <v>4.0226922000001704</v>
      </c>
      <c r="M2951">
        <v>33.041267199994799</v>
      </c>
      <c r="N2951">
        <v>2</v>
      </c>
      <c r="O2951">
        <v>0.23698539999895701</v>
      </c>
      <c r="P2951">
        <v>33.426345400017503</v>
      </c>
    </row>
    <row r="2952" spans="1:16" x14ac:dyDescent="0.3">
      <c r="A2952">
        <v>9</v>
      </c>
      <c r="B2952">
        <v>1</v>
      </c>
      <c r="C2952">
        <v>1</v>
      </c>
      <c r="D2952">
        <v>5</v>
      </c>
      <c r="E2952" t="s">
        <v>1568</v>
      </c>
      <c r="F2952" t="s">
        <v>13</v>
      </c>
      <c r="G2952">
        <v>2</v>
      </c>
      <c r="H2952" t="s">
        <v>13</v>
      </c>
      <c r="I2952" t="s">
        <v>13</v>
      </c>
      <c r="J2952" t="s">
        <v>16</v>
      </c>
      <c r="K2952" t="b">
        <v>0</v>
      </c>
      <c r="L2952">
        <v>1.9680145000165801</v>
      </c>
      <c r="M2952">
        <v>35.899340700008899</v>
      </c>
      <c r="N2952">
        <v>1</v>
      </c>
      <c r="O2952">
        <v>0.48262779999640798</v>
      </c>
      <c r="P2952">
        <v>36.464970900007799</v>
      </c>
    </row>
    <row r="2953" spans="1:16" x14ac:dyDescent="0.3">
      <c r="A2953">
        <v>9</v>
      </c>
      <c r="B2953">
        <v>1</v>
      </c>
      <c r="C2953">
        <v>1</v>
      </c>
      <c r="D2953">
        <v>5</v>
      </c>
      <c r="E2953" t="s">
        <v>1736</v>
      </c>
      <c r="F2953">
        <v>1</v>
      </c>
      <c r="G2953">
        <v>2</v>
      </c>
      <c r="H2953">
        <v>1.9934197999828001</v>
      </c>
      <c r="I2953">
        <v>82.501438000006601</v>
      </c>
      <c r="J2953" t="s">
        <v>16</v>
      </c>
      <c r="K2953" t="b">
        <v>1</v>
      </c>
      <c r="L2953">
        <v>1.6062429000157901</v>
      </c>
      <c r="M2953">
        <v>38.575808099994902</v>
      </c>
      <c r="N2953">
        <v>3</v>
      </c>
      <c r="O2953">
        <v>0.44649140001274601</v>
      </c>
      <c r="P2953">
        <v>39.131903900008197</v>
      </c>
    </row>
    <row r="2954" spans="1:16" x14ac:dyDescent="0.3">
      <c r="A2954">
        <v>9</v>
      </c>
      <c r="B2954">
        <v>1</v>
      </c>
      <c r="C2954">
        <v>1</v>
      </c>
      <c r="D2954">
        <v>5</v>
      </c>
      <c r="E2954" t="s">
        <v>1737</v>
      </c>
      <c r="F2954">
        <v>1</v>
      </c>
      <c r="G2954">
        <v>2</v>
      </c>
      <c r="H2954">
        <v>1.9954232000163801</v>
      </c>
      <c r="I2954">
        <v>35.000630399998002</v>
      </c>
      <c r="J2954" t="s">
        <v>16</v>
      </c>
      <c r="K2954" t="b">
        <v>1</v>
      </c>
      <c r="L2954">
        <v>3.6854511000274202</v>
      </c>
      <c r="M2954">
        <v>43.322603000007803</v>
      </c>
      <c r="N2954">
        <v>3</v>
      </c>
      <c r="O2954">
        <v>0.51985859998967499</v>
      </c>
      <c r="P2954">
        <v>43.933192600001398</v>
      </c>
    </row>
    <row r="2955" spans="1:16" x14ac:dyDescent="0.3">
      <c r="A2955">
        <v>9</v>
      </c>
      <c r="B2955">
        <v>1</v>
      </c>
      <c r="C2955">
        <v>1</v>
      </c>
      <c r="D2955">
        <v>5</v>
      </c>
      <c r="E2955" t="s">
        <v>303</v>
      </c>
      <c r="F2955" t="s">
        <v>13</v>
      </c>
      <c r="G2955">
        <v>2</v>
      </c>
      <c r="H2955" t="s">
        <v>13</v>
      </c>
      <c r="I2955" t="s">
        <v>13</v>
      </c>
      <c r="J2955" t="s">
        <v>16</v>
      </c>
      <c r="K2955" t="b">
        <v>0</v>
      </c>
      <c r="L2955">
        <v>1.89820290001808</v>
      </c>
      <c r="M2955">
        <v>46.337489199999297</v>
      </c>
      <c r="N2955">
        <v>1</v>
      </c>
      <c r="O2955">
        <v>0.41778220000560401</v>
      </c>
      <c r="P2955">
        <v>46.895225300017003</v>
      </c>
    </row>
    <row r="2956" spans="1:16" x14ac:dyDescent="0.3">
      <c r="A2956">
        <v>9</v>
      </c>
      <c r="B2956">
        <v>1</v>
      </c>
      <c r="C2956">
        <v>1</v>
      </c>
      <c r="D2956">
        <v>5</v>
      </c>
      <c r="E2956" t="s">
        <v>267</v>
      </c>
      <c r="F2956">
        <v>1</v>
      </c>
      <c r="G2956">
        <v>2</v>
      </c>
      <c r="H2956">
        <v>1.9955446000094501</v>
      </c>
      <c r="I2956">
        <v>20.0003628999984</v>
      </c>
      <c r="J2956" t="s">
        <v>16</v>
      </c>
      <c r="K2956" t="b">
        <v>1</v>
      </c>
      <c r="L2956">
        <v>3.54978920001304</v>
      </c>
      <c r="M2956">
        <v>50.951348400005401</v>
      </c>
      <c r="N2956">
        <v>3</v>
      </c>
      <c r="O2956">
        <v>0.29267419999814598</v>
      </c>
      <c r="P2956">
        <v>51.362297899992001</v>
      </c>
    </row>
    <row r="2957" spans="1:16" x14ac:dyDescent="0.3">
      <c r="A2957">
        <v>9</v>
      </c>
      <c r="B2957">
        <v>1</v>
      </c>
      <c r="C2957">
        <v>1</v>
      </c>
      <c r="D2957">
        <v>5</v>
      </c>
      <c r="E2957" t="s">
        <v>1129</v>
      </c>
      <c r="F2957" t="s">
        <v>13</v>
      </c>
      <c r="G2957">
        <v>2</v>
      </c>
      <c r="H2957" t="s">
        <v>13</v>
      </c>
      <c r="I2957" t="s">
        <v>13</v>
      </c>
      <c r="J2957" t="s">
        <v>16</v>
      </c>
      <c r="K2957" t="b">
        <v>0</v>
      </c>
      <c r="L2957">
        <v>1.3038763999939</v>
      </c>
      <c r="M2957">
        <v>53.171254599990803</v>
      </c>
      <c r="N2957">
        <v>2</v>
      </c>
      <c r="O2957">
        <v>0.17434190001222299</v>
      </c>
      <c r="P2957">
        <v>53.467791100003502</v>
      </c>
    </row>
    <row r="2958" spans="1:16" x14ac:dyDescent="0.3">
      <c r="A2958">
        <v>9</v>
      </c>
      <c r="B2958">
        <v>1</v>
      </c>
      <c r="C2958">
        <v>1</v>
      </c>
      <c r="D2958">
        <v>5</v>
      </c>
      <c r="E2958" t="s">
        <v>1738</v>
      </c>
      <c r="F2958" t="s">
        <v>13</v>
      </c>
      <c r="G2958">
        <v>2</v>
      </c>
      <c r="H2958" t="s">
        <v>13</v>
      </c>
      <c r="I2958" t="s">
        <v>13</v>
      </c>
      <c r="J2958" t="s">
        <v>14</v>
      </c>
      <c r="K2958" t="b">
        <v>1</v>
      </c>
      <c r="L2958">
        <v>1.5390615999931501</v>
      </c>
      <c r="M2958">
        <v>55.5114232999913</v>
      </c>
      <c r="N2958">
        <v>1</v>
      </c>
      <c r="O2958">
        <v>0.32234679997782201</v>
      </c>
      <c r="P2958">
        <v>55.952233299991398</v>
      </c>
    </row>
    <row r="2959" spans="1:16" x14ac:dyDescent="0.3">
      <c r="A2959">
        <v>9</v>
      </c>
      <c r="B2959">
        <v>1</v>
      </c>
      <c r="C2959">
        <v>1</v>
      </c>
      <c r="D2959">
        <v>5</v>
      </c>
      <c r="E2959" t="s">
        <v>940</v>
      </c>
      <c r="F2959">
        <v>1</v>
      </c>
      <c r="G2959">
        <v>2</v>
      </c>
      <c r="H2959">
        <v>1.99459689998184</v>
      </c>
      <c r="I2959">
        <v>92.5016747000045</v>
      </c>
      <c r="J2959" t="s">
        <v>16</v>
      </c>
      <c r="K2959" t="b">
        <v>1</v>
      </c>
      <c r="L2959">
        <v>1.8136095999798301</v>
      </c>
      <c r="M2959">
        <v>58.270313799992401</v>
      </c>
      <c r="N2959">
        <v>1</v>
      </c>
      <c r="O2959">
        <v>0.28001670000958301</v>
      </c>
      <c r="P2959">
        <v>58.6212671000103</v>
      </c>
    </row>
    <row r="2960" spans="1:16" x14ac:dyDescent="0.3">
      <c r="A2960">
        <v>9</v>
      </c>
      <c r="B2960">
        <v>1</v>
      </c>
      <c r="C2960">
        <v>1</v>
      </c>
      <c r="D2960">
        <v>5</v>
      </c>
      <c r="E2960" t="s">
        <v>1380</v>
      </c>
      <c r="F2960" t="s">
        <v>13</v>
      </c>
      <c r="G2960">
        <v>2</v>
      </c>
      <c r="H2960" t="s">
        <v>13</v>
      </c>
      <c r="I2960" t="s">
        <v>13</v>
      </c>
      <c r="J2960" t="s">
        <v>14</v>
      </c>
      <c r="K2960" t="b">
        <v>1</v>
      </c>
      <c r="L2960">
        <v>1.57715699999244</v>
      </c>
      <c r="M2960">
        <v>60.703132599999698</v>
      </c>
      <c r="N2960">
        <v>2</v>
      </c>
      <c r="O2960">
        <v>0.35640280001098301</v>
      </c>
      <c r="P2960">
        <v>61.185971800005099</v>
      </c>
    </row>
    <row r="2961" spans="1:16" x14ac:dyDescent="0.3">
      <c r="A2961">
        <v>9</v>
      </c>
      <c r="B2961">
        <v>1</v>
      </c>
      <c r="C2961">
        <v>1</v>
      </c>
      <c r="D2961">
        <v>5</v>
      </c>
      <c r="E2961" t="s">
        <v>961</v>
      </c>
      <c r="F2961">
        <v>1</v>
      </c>
      <c r="G2961">
        <v>2</v>
      </c>
      <c r="H2961">
        <v>1.99559820001014</v>
      </c>
      <c r="I2961">
        <v>72.501221999991699</v>
      </c>
      <c r="J2961" t="s">
        <v>14</v>
      </c>
      <c r="K2961" t="b">
        <v>0</v>
      </c>
      <c r="L2961">
        <v>2.0071084999945001</v>
      </c>
      <c r="M2961">
        <v>63.698794299998603</v>
      </c>
      <c r="N2961">
        <v>3</v>
      </c>
      <c r="O2961">
        <v>0.38055669999448599</v>
      </c>
      <c r="P2961">
        <v>64.225813199998797</v>
      </c>
    </row>
    <row r="2962" spans="1:16" x14ac:dyDescent="0.3">
      <c r="A2962">
        <v>9</v>
      </c>
      <c r="B2962">
        <v>1</v>
      </c>
      <c r="C2962">
        <v>1</v>
      </c>
      <c r="D2962">
        <v>5</v>
      </c>
      <c r="E2962" t="s">
        <v>1172</v>
      </c>
      <c r="F2962">
        <v>1</v>
      </c>
      <c r="G2962">
        <v>2</v>
      </c>
      <c r="H2962">
        <v>1.99538790000952</v>
      </c>
      <c r="I2962">
        <v>15.0002709999972</v>
      </c>
      <c r="J2962" t="s">
        <v>16</v>
      </c>
      <c r="K2962" t="b">
        <v>1</v>
      </c>
      <c r="L2962">
        <v>1.4573681000038099</v>
      </c>
      <c r="M2962">
        <v>66.188584999996195</v>
      </c>
      <c r="N2962">
        <v>3</v>
      </c>
      <c r="O2962">
        <v>0.31003680001595102</v>
      </c>
      <c r="P2962">
        <v>66.651469700009301</v>
      </c>
    </row>
    <row r="2963" spans="1:16" x14ac:dyDescent="0.3">
      <c r="A2963">
        <v>9</v>
      </c>
      <c r="B2963">
        <v>1</v>
      </c>
      <c r="C2963">
        <v>1</v>
      </c>
      <c r="D2963">
        <v>5</v>
      </c>
      <c r="E2963" t="s">
        <v>1722</v>
      </c>
      <c r="F2963" t="s">
        <v>13</v>
      </c>
      <c r="G2963">
        <v>2</v>
      </c>
      <c r="H2963" t="s">
        <v>13</v>
      </c>
      <c r="I2963" t="s">
        <v>13</v>
      </c>
      <c r="J2963" t="s">
        <v>16</v>
      </c>
      <c r="K2963" t="b">
        <v>0</v>
      </c>
      <c r="L2963">
        <v>1.7083469999779499</v>
      </c>
      <c r="M2963">
        <v>68.864648200018607</v>
      </c>
      <c r="N2963">
        <v>1</v>
      </c>
      <c r="O2963">
        <v>0.31375780000234998</v>
      </c>
      <c r="P2963">
        <v>69.319431000010795</v>
      </c>
    </row>
    <row r="2964" spans="1:16" x14ac:dyDescent="0.3">
      <c r="A2964">
        <v>9</v>
      </c>
      <c r="B2964">
        <v>1</v>
      </c>
      <c r="C2964">
        <v>1</v>
      </c>
      <c r="D2964">
        <v>5</v>
      </c>
      <c r="E2964" t="s">
        <v>1739</v>
      </c>
      <c r="F2964">
        <v>1</v>
      </c>
      <c r="G2964">
        <v>2</v>
      </c>
      <c r="H2964">
        <v>1.9953305999806601</v>
      </c>
      <c r="I2964">
        <v>55.000884500011999</v>
      </c>
      <c r="J2964" t="s">
        <v>16</v>
      </c>
      <c r="K2964" t="b">
        <v>1</v>
      </c>
      <c r="L2964">
        <v>1.56623350002337</v>
      </c>
      <c r="M2964">
        <v>71.391548000014197</v>
      </c>
      <c r="N2964">
        <v>3</v>
      </c>
      <c r="O2964">
        <v>0.269903600012185</v>
      </c>
      <c r="P2964">
        <v>71.787302900018403</v>
      </c>
    </row>
    <row r="2965" spans="1:16" x14ac:dyDescent="0.3">
      <c r="A2965">
        <v>9</v>
      </c>
      <c r="B2965">
        <v>1</v>
      </c>
      <c r="C2965">
        <v>1</v>
      </c>
      <c r="D2965">
        <v>5</v>
      </c>
      <c r="E2965" t="s">
        <v>1419</v>
      </c>
      <c r="F2965" t="s">
        <v>13</v>
      </c>
      <c r="G2965">
        <v>2</v>
      </c>
      <c r="H2965" t="s">
        <v>13</v>
      </c>
      <c r="I2965" t="s">
        <v>13</v>
      </c>
      <c r="J2965" t="s">
        <v>16</v>
      </c>
      <c r="K2965" t="b">
        <v>0</v>
      </c>
      <c r="L2965">
        <v>2.09103099998902</v>
      </c>
      <c r="M2965">
        <v>74.383262799994597</v>
      </c>
      <c r="N2965">
        <v>2</v>
      </c>
      <c r="O2965">
        <v>0.19434819999150901</v>
      </c>
      <c r="P2965">
        <v>74.703993500006604</v>
      </c>
    </row>
    <row r="2966" spans="1:16" x14ac:dyDescent="0.3">
      <c r="A2966">
        <v>9</v>
      </c>
      <c r="B2966">
        <v>1</v>
      </c>
      <c r="C2966">
        <v>1</v>
      </c>
      <c r="D2966">
        <v>5</v>
      </c>
      <c r="E2966" t="s">
        <v>22</v>
      </c>
      <c r="F2966" t="s">
        <v>13</v>
      </c>
      <c r="G2966">
        <v>2</v>
      </c>
      <c r="H2966" t="s">
        <v>13</v>
      </c>
      <c r="I2966" t="s">
        <v>13</v>
      </c>
      <c r="J2966" t="s">
        <v>14</v>
      </c>
      <c r="K2966" t="b">
        <v>1</v>
      </c>
      <c r="L2966">
        <v>2.2210506999981598</v>
      </c>
      <c r="M2966">
        <v>77.432012600009301</v>
      </c>
      <c r="N2966">
        <v>2</v>
      </c>
      <c r="O2966">
        <v>0.68297249998431697</v>
      </c>
      <c r="P2966">
        <v>78.200470900017507</v>
      </c>
    </row>
    <row r="2967" spans="1:16" x14ac:dyDescent="0.3">
      <c r="A2967">
        <v>9</v>
      </c>
      <c r="B2967">
        <v>1</v>
      </c>
      <c r="C2967">
        <v>1</v>
      </c>
      <c r="D2967">
        <v>5</v>
      </c>
      <c r="E2967" t="s">
        <v>1187</v>
      </c>
      <c r="F2967" t="s">
        <v>13</v>
      </c>
      <c r="G2967">
        <v>2</v>
      </c>
      <c r="H2967" t="s">
        <v>13</v>
      </c>
      <c r="I2967" t="s">
        <v>13</v>
      </c>
      <c r="J2967" t="s">
        <v>14</v>
      </c>
      <c r="K2967" t="b">
        <v>1</v>
      </c>
      <c r="L2967">
        <v>3.59729330000118</v>
      </c>
      <c r="M2967">
        <v>82.303935300005804</v>
      </c>
      <c r="N2967">
        <v>1</v>
      </c>
      <c r="O2967">
        <v>0.26578250000602599</v>
      </c>
      <c r="P2967">
        <v>82.664143400004804</v>
      </c>
    </row>
    <row r="2968" spans="1:16" x14ac:dyDescent="0.3">
      <c r="A2968">
        <v>9</v>
      </c>
      <c r="B2968">
        <v>1</v>
      </c>
      <c r="C2968">
        <v>1</v>
      </c>
      <c r="D2968">
        <v>5</v>
      </c>
      <c r="E2968" t="s">
        <v>1615</v>
      </c>
      <c r="F2968" t="s">
        <v>13</v>
      </c>
      <c r="G2968">
        <v>2</v>
      </c>
      <c r="H2968" t="s">
        <v>13</v>
      </c>
      <c r="I2968" t="s">
        <v>13</v>
      </c>
      <c r="J2968" t="s">
        <v>16</v>
      </c>
      <c r="K2968" t="b">
        <v>0</v>
      </c>
      <c r="L2968">
        <v>1.45488530001603</v>
      </c>
      <c r="M2968">
        <v>84.625680700002704</v>
      </c>
      <c r="N2968">
        <v>3</v>
      </c>
      <c r="O2968">
        <v>0.31847980001475701</v>
      </c>
      <c r="P2968">
        <v>85.060064099990996</v>
      </c>
    </row>
    <row r="2969" spans="1:16" x14ac:dyDescent="0.3">
      <c r="A2969">
        <v>9</v>
      </c>
      <c r="B2969">
        <v>1</v>
      </c>
      <c r="C2969">
        <v>1</v>
      </c>
      <c r="D2969">
        <v>5</v>
      </c>
      <c r="E2969" t="s">
        <v>458</v>
      </c>
      <c r="F2969" t="s">
        <v>13</v>
      </c>
      <c r="G2969">
        <v>2</v>
      </c>
      <c r="H2969" t="s">
        <v>13</v>
      </c>
      <c r="I2969" t="s">
        <v>13</v>
      </c>
      <c r="J2969" t="s">
        <v>14</v>
      </c>
      <c r="K2969" t="b">
        <v>1</v>
      </c>
      <c r="L2969">
        <v>1.34941019999678</v>
      </c>
      <c r="M2969">
        <v>86.914490600000093</v>
      </c>
      <c r="N2969">
        <v>2</v>
      </c>
      <c r="O2969">
        <v>0.31872159999329602</v>
      </c>
      <c r="P2969">
        <v>87.332351099990802</v>
      </c>
    </row>
    <row r="2970" spans="1:16" x14ac:dyDescent="0.3">
      <c r="A2970">
        <v>9</v>
      </c>
      <c r="B2970">
        <v>1</v>
      </c>
      <c r="C2970">
        <v>1</v>
      </c>
      <c r="D2970">
        <v>5</v>
      </c>
      <c r="E2970" t="s">
        <v>1740</v>
      </c>
      <c r="F2970">
        <v>1</v>
      </c>
      <c r="G2970">
        <v>2</v>
      </c>
      <c r="H2970">
        <v>1.9948541999911</v>
      </c>
      <c r="I2970">
        <v>97.501790600013905</v>
      </c>
      <c r="J2970" t="s">
        <v>14</v>
      </c>
      <c r="K2970" t="b">
        <v>0</v>
      </c>
      <c r="L2970">
        <v>2.5541335000016301</v>
      </c>
      <c r="M2970">
        <v>90.391217500000494</v>
      </c>
      <c r="N2970">
        <v>3</v>
      </c>
      <c r="O2970">
        <v>0.26685449999058602</v>
      </c>
      <c r="P2970">
        <v>90.752168700011694</v>
      </c>
    </row>
    <row r="2971" spans="1:16" x14ac:dyDescent="0.3">
      <c r="A2971">
        <v>9</v>
      </c>
      <c r="B2971">
        <v>1</v>
      </c>
      <c r="C2971">
        <v>1</v>
      </c>
      <c r="D2971">
        <v>5</v>
      </c>
      <c r="E2971" t="s">
        <v>251</v>
      </c>
      <c r="F2971">
        <v>1</v>
      </c>
      <c r="G2971">
        <v>2</v>
      </c>
      <c r="H2971">
        <v>1.9946498999779601</v>
      </c>
      <c r="I2971">
        <v>125.0022436</v>
      </c>
      <c r="J2971" t="s">
        <v>16</v>
      </c>
      <c r="K2971" t="b">
        <v>1</v>
      </c>
      <c r="L2971">
        <v>1.630026800005</v>
      </c>
      <c r="M2971">
        <v>92.887594500003601</v>
      </c>
      <c r="N2971">
        <v>3</v>
      </c>
      <c r="O2971">
        <v>0.21994010001071701</v>
      </c>
      <c r="P2971">
        <v>93.193483200011499</v>
      </c>
    </row>
    <row r="2972" spans="1:16" x14ac:dyDescent="0.3">
      <c r="A2972">
        <v>9</v>
      </c>
      <c r="B2972">
        <v>1</v>
      </c>
      <c r="C2972">
        <v>1</v>
      </c>
      <c r="D2972">
        <v>5</v>
      </c>
      <c r="E2972" t="s">
        <v>330</v>
      </c>
      <c r="F2972" t="s">
        <v>13</v>
      </c>
      <c r="G2972">
        <v>2</v>
      </c>
      <c r="H2972" t="s">
        <v>13</v>
      </c>
      <c r="I2972" t="s">
        <v>13</v>
      </c>
      <c r="J2972" t="s">
        <v>14</v>
      </c>
      <c r="K2972" t="b">
        <v>1</v>
      </c>
      <c r="L2972">
        <v>1.7752648000023299</v>
      </c>
      <c r="M2972">
        <v>95.473525400011596</v>
      </c>
      <c r="N2972">
        <v>1</v>
      </c>
      <c r="O2972">
        <v>0.3220513999986</v>
      </c>
      <c r="P2972">
        <v>95.871207099990002</v>
      </c>
    </row>
    <row r="2973" spans="1:16" x14ac:dyDescent="0.3">
      <c r="A2973">
        <v>9</v>
      </c>
      <c r="B2973">
        <v>1</v>
      </c>
      <c r="C2973">
        <v>1</v>
      </c>
      <c r="D2973">
        <v>5</v>
      </c>
      <c r="E2973" t="s">
        <v>219</v>
      </c>
      <c r="F2973">
        <v>1</v>
      </c>
      <c r="G2973">
        <v>2</v>
      </c>
      <c r="H2973">
        <v>1.9946361999900499</v>
      </c>
      <c r="I2973">
        <v>107.50197400001301</v>
      </c>
      <c r="J2973" t="s">
        <v>14</v>
      </c>
      <c r="K2973" t="b">
        <v>0</v>
      </c>
      <c r="L2973">
        <v>2.1747393000114199</v>
      </c>
      <c r="M2973">
        <v>98.553332700015702</v>
      </c>
      <c r="N2973">
        <v>1</v>
      </c>
      <c r="O2973">
        <v>0.29045609998866001</v>
      </c>
      <c r="P2973">
        <v>98.959864900010899</v>
      </c>
    </row>
    <row r="2974" spans="1:16" x14ac:dyDescent="0.3">
      <c r="A2974">
        <v>9</v>
      </c>
      <c r="B2974">
        <v>1</v>
      </c>
      <c r="C2974">
        <v>1</v>
      </c>
      <c r="D2974">
        <v>5</v>
      </c>
      <c r="E2974" t="s">
        <v>1693</v>
      </c>
      <c r="F2974">
        <v>1</v>
      </c>
      <c r="G2974">
        <v>2</v>
      </c>
      <c r="H2974">
        <v>1.9954228000133301</v>
      </c>
      <c r="I2974">
        <v>30.000557299994401</v>
      </c>
      <c r="J2974" t="s">
        <v>16</v>
      </c>
      <c r="K2974" t="b">
        <v>1</v>
      </c>
      <c r="L2974">
        <v>1.6800716999859999</v>
      </c>
      <c r="M2974">
        <v>101.146576700005</v>
      </c>
      <c r="N2974">
        <v>2</v>
      </c>
      <c r="O2974">
        <v>0.25671150002745002</v>
      </c>
      <c r="P2974">
        <v>101.511343999999</v>
      </c>
    </row>
    <row r="2975" spans="1:16" x14ac:dyDescent="0.3">
      <c r="A2975">
        <v>9</v>
      </c>
      <c r="B2975">
        <v>1</v>
      </c>
      <c r="C2975">
        <v>1</v>
      </c>
      <c r="D2975">
        <v>5</v>
      </c>
      <c r="E2975" t="s">
        <v>1271</v>
      </c>
      <c r="F2975">
        <v>1</v>
      </c>
      <c r="G2975">
        <v>2</v>
      </c>
      <c r="H2975">
        <v>1.9953680000035099</v>
      </c>
      <c r="I2975">
        <v>45.000793499988497</v>
      </c>
      <c r="J2975" t="s">
        <v>14</v>
      </c>
      <c r="K2975" t="b">
        <v>0</v>
      </c>
      <c r="L2975">
        <v>3.1607482999970702</v>
      </c>
      <c r="M2975">
        <v>105.17889129999099</v>
      </c>
      <c r="N2975">
        <v>1</v>
      </c>
      <c r="O2975">
        <v>0.30628270001034302</v>
      </c>
      <c r="P2975">
        <v>105.560017000011</v>
      </c>
    </row>
    <row r="2976" spans="1:16" x14ac:dyDescent="0.3">
      <c r="A2976">
        <v>9</v>
      </c>
      <c r="B2976">
        <v>1</v>
      </c>
      <c r="C2976">
        <v>1</v>
      </c>
      <c r="D2976">
        <v>5</v>
      </c>
      <c r="E2976" t="s">
        <v>1741</v>
      </c>
      <c r="F2976" t="s">
        <v>13</v>
      </c>
      <c r="G2976">
        <v>2</v>
      </c>
      <c r="H2976" t="s">
        <v>13</v>
      </c>
      <c r="I2976" t="s">
        <v>13</v>
      </c>
      <c r="J2976" t="s">
        <v>14</v>
      </c>
      <c r="K2976" t="b">
        <v>1</v>
      </c>
      <c r="L2976">
        <v>1.2489704000181501</v>
      </c>
      <c r="M2976">
        <v>107.31576840000299</v>
      </c>
      <c r="N2976">
        <v>3</v>
      </c>
      <c r="O2976">
        <v>0.302912699989975</v>
      </c>
      <c r="P2976">
        <v>107.700336300011</v>
      </c>
    </row>
    <row r="2977" spans="1:16" x14ac:dyDescent="0.3">
      <c r="A2977">
        <v>9</v>
      </c>
      <c r="B2977">
        <v>1</v>
      </c>
      <c r="C2977">
        <v>1</v>
      </c>
      <c r="D2977">
        <v>5</v>
      </c>
      <c r="E2977" t="s">
        <v>1312</v>
      </c>
      <c r="F2977" t="s">
        <v>13</v>
      </c>
      <c r="G2977">
        <v>2</v>
      </c>
      <c r="H2977" t="s">
        <v>13</v>
      </c>
      <c r="I2977" t="s">
        <v>13</v>
      </c>
      <c r="J2977" t="s">
        <v>14</v>
      </c>
      <c r="K2977" t="b">
        <v>1</v>
      </c>
      <c r="L2977">
        <v>2.9444078999804302</v>
      </c>
      <c r="M2977">
        <v>111.149716899992</v>
      </c>
      <c r="N2977">
        <v>3</v>
      </c>
      <c r="O2977">
        <v>0.40271890000440203</v>
      </c>
      <c r="P2977">
        <v>111.65630040000499</v>
      </c>
    </row>
    <row r="2978" spans="1:16" x14ac:dyDescent="0.3">
      <c r="A2978">
        <v>9</v>
      </c>
      <c r="B2978">
        <v>1</v>
      </c>
      <c r="C2978">
        <v>1</v>
      </c>
      <c r="D2978">
        <v>5</v>
      </c>
      <c r="E2978" t="s">
        <v>1742</v>
      </c>
      <c r="F2978" t="s">
        <v>13</v>
      </c>
      <c r="G2978">
        <v>2</v>
      </c>
      <c r="H2978" t="s">
        <v>13</v>
      </c>
      <c r="I2978" t="s">
        <v>13</v>
      </c>
      <c r="J2978" t="s">
        <v>16</v>
      </c>
      <c r="K2978" t="b">
        <v>0</v>
      </c>
      <c r="L2978">
        <v>2.0460666000144601</v>
      </c>
      <c r="M2978">
        <v>114.20920350001001</v>
      </c>
      <c r="N2978">
        <v>2</v>
      </c>
      <c r="O2978">
        <v>0.25345689998357601</v>
      </c>
      <c r="P2978">
        <v>114.55550310001099</v>
      </c>
    </row>
    <row r="2979" spans="1:16" x14ac:dyDescent="0.3">
      <c r="A2979">
        <v>9</v>
      </c>
      <c r="B2979">
        <v>1</v>
      </c>
      <c r="C2979">
        <v>1</v>
      </c>
      <c r="D2979">
        <v>5</v>
      </c>
      <c r="E2979" t="s">
        <v>319</v>
      </c>
      <c r="F2979" t="s">
        <v>13</v>
      </c>
      <c r="G2979">
        <v>2</v>
      </c>
      <c r="H2979" t="s">
        <v>13</v>
      </c>
      <c r="I2979" t="s">
        <v>13</v>
      </c>
      <c r="J2979" t="s">
        <v>14</v>
      </c>
      <c r="K2979" t="b">
        <v>1</v>
      </c>
      <c r="L2979">
        <v>1.82588540000143</v>
      </c>
      <c r="M2979">
        <v>116.887342200003</v>
      </c>
      <c r="N2979">
        <v>1</v>
      </c>
      <c r="O2979">
        <v>0.21911080001154901</v>
      </c>
      <c r="P2979">
        <v>117.200670199993</v>
      </c>
    </row>
    <row r="2980" spans="1:16" x14ac:dyDescent="0.3">
      <c r="A2980">
        <v>9</v>
      </c>
      <c r="B2980">
        <v>1</v>
      </c>
      <c r="C2980">
        <v>1</v>
      </c>
      <c r="D2980">
        <v>5</v>
      </c>
      <c r="E2980" t="s">
        <v>234</v>
      </c>
      <c r="F2980" t="s">
        <v>13</v>
      </c>
      <c r="G2980">
        <v>2</v>
      </c>
      <c r="H2980" t="s">
        <v>13</v>
      </c>
      <c r="I2980" t="s">
        <v>13</v>
      </c>
      <c r="J2980" t="s">
        <v>16</v>
      </c>
      <c r="K2980" t="b">
        <v>0</v>
      </c>
      <c r="L2980">
        <v>2.8770198999845902</v>
      </c>
      <c r="M2980">
        <v>120.58317540001001</v>
      </c>
      <c r="N2980">
        <v>1</v>
      </c>
      <c r="O2980">
        <v>0.35470560000976598</v>
      </c>
      <c r="P2980">
        <v>121.05634199999599</v>
      </c>
    </row>
    <row r="2981" spans="1:16" x14ac:dyDescent="0.3">
      <c r="A2981">
        <v>9</v>
      </c>
      <c r="B2981">
        <v>1</v>
      </c>
      <c r="C2981">
        <v>1</v>
      </c>
      <c r="D2981">
        <v>5</v>
      </c>
      <c r="E2981" t="s">
        <v>1508</v>
      </c>
      <c r="F2981">
        <v>1</v>
      </c>
      <c r="G2981">
        <v>2</v>
      </c>
      <c r="H2981">
        <v>1.9945665000123001</v>
      </c>
      <c r="I2981">
        <v>90.001628400001195</v>
      </c>
      <c r="J2981" t="s">
        <v>16</v>
      </c>
      <c r="K2981" t="b">
        <v>1</v>
      </c>
      <c r="L2981">
        <v>1.6950470000156199</v>
      </c>
      <c r="M2981">
        <v>123.258316599997</v>
      </c>
      <c r="N2981">
        <v>2</v>
      </c>
      <c r="O2981">
        <v>0.297382800024934</v>
      </c>
      <c r="P2981">
        <v>123.671120200015</v>
      </c>
    </row>
    <row r="2982" spans="1:16" x14ac:dyDescent="0.3">
      <c r="A2982">
        <v>9</v>
      </c>
      <c r="B2982">
        <v>1</v>
      </c>
      <c r="C2982">
        <v>1</v>
      </c>
      <c r="D2982">
        <v>5</v>
      </c>
      <c r="E2982" t="s">
        <v>52</v>
      </c>
      <c r="F2982">
        <v>1</v>
      </c>
      <c r="G2982">
        <v>2</v>
      </c>
      <c r="H2982">
        <v>1.9944551000080499</v>
      </c>
      <c r="I2982">
        <v>122.502189499995</v>
      </c>
      <c r="J2982" t="s">
        <v>16</v>
      </c>
      <c r="K2982" t="b">
        <v>1</v>
      </c>
      <c r="L2982">
        <v>2.9820560000080198</v>
      </c>
      <c r="M2982">
        <v>127.160311000014</v>
      </c>
      <c r="N2982">
        <v>2</v>
      </c>
      <c r="O2982">
        <v>0.28529589998652199</v>
      </c>
      <c r="P2982">
        <v>127.555028800009</v>
      </c>
    </row>
    <row r="2983" spans="1:16" x14ac:dyDescent="0.3">
      <c r="A2983">
        <v>9</v>
      </c>
      <c r="B2983">
        <v>1</v>
      </c>
      <c r="C2983">
        <v>1</v>
      </c>
      <c r="D2983">
        <v>5</v>
      </c>
      <c r="E2983" t="s">
        <v>431</v>
      </c>
      <c r="F2983" t="s">
        <v>13</v>
      </c>
      <c r="G2983">
        <v>2</v>
      </c>
      <c r="H2983" t="s">
        <v>13</v>
      </c>
      <c r="I2983" t="s">
        <v>13</v>
      </c>
      <c r="J2983" t="s">
        <v>14</v>
      </c>
      <c r="K2983" t="b">
        <v>1</v>
      </c>
      <c r="L2983">
        <v>2.34803819999797</v>
      </c>
      <c r="M2983">
        <v>130.40898040000999</v>
      </c>
      <c r="N2983">
        <v>3</v>
      </c>
      <c r="O2983">
        <v>0.283988699986367</v>
      </c>
      <c r="P2983">
        <v>130.78538909999801</v>
      </c>
    </row>
    <row r="2984" spans="1:16" x14ac:dyDescent="0.3">
      <c r="A2984">
        <v>9</v>
      </c>
      <c r="B2984">
        <v>1</v>
      </c>
      <c r="C2984">
        <v>1</v>
      </c>
      <c r="D2984">
        <v>5</v>
      </c>
      <c r="E2984" t="s">
        <v>1743</v>
      </c>
      <c r="F2984">
        <v>1</v>
      </c>
      <c r="G2984">
        <v>2</v>
      </c>
      <c r="H2984">
        <v>1.99452629999723</v>
      </c>
      <c r="I2984">
        <v>95.001734299992705</v>
      </c>
      <c r="J2984" t="s">
        <v>14</v>
      </c>
      <c r="K2984" t="b">
        <v>0</v>
      </c>
      <c r="L2984">
        <v>1.7703715999959999</v>
      </c>
      <c r="M2984">
        <v>133.06099920001</v>
      </c>
      <c r="N2984">
        <v>2</v>
      </c>
      <c r="O2984">
        <v>2.05218929998227</v>
      </c>
      <c r="P2984">
        <v>135.18552659999099</v>
      </c>
    </row>
    <row r="2985" spans="1:16" x14ac:dyDescent="0.3">
      <c r="A2985">
        <v>9</v>
      </c>
      <c r="B2985">
        <v>1</v>
      </c>
      <c r="C2985">
        <v>1</v>
      </c>
      <c r="D2985">
        <v>5</v>
      </c>
      <c r="E2985" t="s">
        <v>298</v>
      </c>
      <c r="F2985" t="s">
        <v>13</v>
      </c>
      <c r="G2985">
        <v>2</v>
      </c>
      <c r="H2985" t="s">
        <v>13</v>
      </c>
      <c r="I2985" t="s">
        <v>13</v>
      </c>
      <c r="J2985" t="s">
        <v>16</v>
      </c>
      <c r="K2985" t="b">
        <v>0</v>
      </c>
      <c r="L2985">
        <v>1.4127652999886799</v>
      </c>
      <c r="M2985">
        <v>137.10436009999799</v>
      </c>
      <c r="N2985">
        <v>2</v>
      </c>
      <c r="O2985">
        <v>0.31468310000491301</v>
      </c>
      <c r="P2985">
        <v>137.55996720000999</v>
      </c>
    </row>
    <row r="2986" spans="1:16" x14ac:dyDescent="0.3">
      <c r="A2986">
        <v>9</v>
      </c>
      <c r="B2986">
        <v>1</v>
      </c>
      <c r="C2986">
        <v>1</v>
      </c>
      <c r="D2986">
        <v>5</v>
      </c>
      <c r="E2986" t="s">
        <v>1744</v>
      </c>
      <c r="F2986" t="s">
        <v>13</v>
      </c>
      <c r="G2986">
        <v>2</v>
      </c>
      <c r="H2986" t="s">
        <v>13</v>
      </c>
      <c r="I2986" t="s">
        <v>13</v>
      </c>
      <c r="J2986" t="s">
        <v>16</v>
      </c>
      <c r="K2986" t="b">
        <v>0</v>
      </c>
      <c r="L2986">
        <v>2.1306137999927199</v>
      </c>
      <c r="M2986">
        <v>140.195074999996</v>
      </c>
      <c r="N2986">
        <v>2</v>
      </c>
      <c r="O2986">
        <v>0.220006999996258</v>
      </c>
      <c r="P2986">
        <v>140.5776013</v>
      </c>
    </row>
    <row r="2987" spans="1:16" x14ac:dyDescent="0.3">
      <c r="A2987">
        <v>9</v>
      </c>
      <c r="B2987">
        <v>1</v>
      </c>
      <c r="C2987">
        <v>1</v>
      </c>
      <c r="D2987">
        <v>5</v>
      </c>
      <c r="E2987" t="s">
        <v>297</v>
      </c>
      <c r="F2987">
        <v>1</v>
      </c>
      <c r="G2987">
        <v>2</v>
      </c>
      <c r="H2987">
        <v>1.99444450001465</v>
      </c>
      <c r="I2987">
        <v>102.501880099997</v>
      </c>
      <c r="J2987" t="s">
        <v>16</v>
      </c>
      <c r="K2987" t="b">
        <v>1</v>
      </c>
      <c r="L2987">
        <v>2.1819475999800502</v>
      </c>
      <c r="M2987">
        <v>143.265302000014</v>
      </c>
      <c r="N2987">
        <v>2</v>
      </c>
      <c r="O2987">
        <v>0.35082409999449699</v>
      </c>
      <c r="P2987">
        <v>143.77236639999299</v>
      </c>
    </row>
    <row r="2988" spans="1:16" x14ac:dyDescent="0.3">
      <c r="A2988">
        <v>9</v>
      </c>
      <c r="B2988">
        <v>1</v>
      </c>
      <c r="C2988">
        <v>1</v>
      </c>
      <c r="D2988">
        <v>5</v>
      </c>
      <c r="E2988" t="s">
        <v>1137</v>
      </c>
      <c r="F2988">
        <v>1</v>
      </c>
      <c r="G2988">
        <v>2</v>
      </c>
      <c r="H2988">
        <v>1.99458739999682</v>
      </c>
      <c r="I2988">
        <v>137.50237649999301</v>
      </c>
      <c r="J2988" t="s">
        <v>16</v>
      </c>
      <c r="K2988" t="b">
        <v>1</v>
      </c>
      <c r="L2988">
        <v>1.1621749000041699</v>
      </c>
      <c r="M2988">
        <v>145.440119400009</v>
      </c>
      <c r="N2988">
        <v>3</v>
      </c>
      <c r="O2988">
        <v>0.21462299997801901</v>
      </c>
      <c r="P2988">
        <v>145.79627359999</v>
      </c>
    </row>
    <row r="2989" spans="1:16" x14ac:dyDescent="0.3">
      <c r="A2989">
        <v>9</v>
      </c>
      <c r="B2989">
        <v>1</v>
      </c>
      <c r="C2989">
        <v>1</v>
      </c>
      <c r="D2989">
        <v>5</v>
      </c>
      <c r="E2989" t="s">
        <v>106</v>
      </c>
      <c r="F2989" t="s">
        <v>13</v>
      </c>
      <c r="G2989">
        <v>2</v>
      </c>
      <c r="H2989" t="s">
        <v>13</v>
      </c>
      <c r="I2989" t="s">
        <v>13</v>
      </c>
      <c r="J2989" t="s">
        <v>16</v>
      </c>
      <c r="K2989" t="b">
        <v>0</v>
      </c>
      <c r="L2989">
        <v>1.7667047000140901</v>
      </c>
      <c r="M2989">
        <v>148.06836030000699</v>
      </c>
      <c r="N2989">
        <v>1</v>
      </c>
      <c r="O2989">
        <v>0.38630980000016302</v>
      </c>
      <c r="P2989">
        <v>148.57580490000001</v>
      </c>
    </row>
    <row r="2990" spans="1:16" x14ac:dyDescent="0.3">
      <c r="A2990">
        <v>9</v>
      </c>
      <c r="B2990">
        <v>1</v>
      </c>
      <c r="C2990">
        <v>1</v>
      </c>
      <c r="D2990">
        <v>5</v>
      </c>
      <c r="E2990" t="s">
        <v>1283</v>
      </c>
      <c r="F2990">
        <v>1</v>
      </c>
      <c r="G2990">
        <v>2</v>
      </c>
      <c r="H2990">
        <v>1.99522810001508</v>
      </c>
      <c r="I2990">
        <v>5.0001263000012797</v>
      </c>
      <c r="J2990" t="s">
        <v>16</v>
      </c>
      <c r="K2990" t="b">
        <v>1</v>
      </c>
      <c r="L2990">
        <v>1.3008919999992901</v>
      </c>
      <c r="M2990">
        <v>150.38348580000499</v>
      </c>
      <c r="N2990">
        <v>3</v>
      </c>
      <c r="O2990">
        <v>0.43144030001713002</v>
      </c>
      <c r="P2990">
        <v>150.90881200000899</v>
      </c>
    </row>
    <row r="2991" spans="1:16" x14ac:dyDescent="0.3">
      <c r="A2991">
        <v>9</v>
      </c>
      <c r="B2991">
        <v>1</v>
      </c>
      <c r="C2991">
        <v>1</v>
      </c>
      <c r="D2991">
        <v>5</v>
      </c>
      <c r="E2991" t="s">
        <v>1745</v>
      </c>
      <c r="F2991">
        <v>1</v>
      </c>
      <c r="G2991">
        <v>2</v>
      </c>
      <c r="H2991">
        <v>1.99541070000851</v>
      </c>
      <c r="I2991">
        <v>75.001282300014296</v>
      </c>
      <c r="J2991" t="s">
        <v>14</v>
      </c>
      <c r="K2991" t="b">
        <v>0</v>
      </c>
      <c r="L2991">
        <v>1.2804256000090399</v>
      </c>
      <c r="M2991">
        <v>152.694284199999</v>
      </c>
      <c r="N2991">
        <v>1</v>
      </c>
      <c r="O2991">
        <v>0.290242199989734</v>
      </c>
      <c r="P2991">
        <v>153.080168200017</v>
      </c>
    </row>
    <row r="2992" spans="1:16" x14ac:dyDescent="0.3">
      <c r="A2992">
        <v>9</v>
      </c>
      <c r="B2992">
        <v>1</v>
      </c>
      <c r="C2992">
        <v>1</v>
      </c>
      <c r="D2992">
        <v>5</v>
      </c>
      <c r="E2992" t="s">
        <v>1746</v>
      </c>
      <c r="F2992" t="s">
        <v>13</v>
      </c>
      <c r="G2992">
        <v>2</v>
      </c>
      <c r="H2992" t="s">
        <v>13</v>
      </c>
      <c r="I2992" t="s">
        <v>13</v>
      </c>
      <c r="J2992" t="s">
        <v>14</v>
      </c>
      <c r="K2992" t="b">
        <v>1</v>
      </c>
      <c r="L2992">
        <v>1.4563694999960699</v>
      </c>
      <c r="M2992">
        <v>155.04309409999399</v>
      </c>
      <c r="N2992">
        <v>2</v>
      </c>
      <c r="O2992">
        <v>0.46831860000384001</v>
      </c>
      <c r="P2992">
        <v>155.62582809999</v>
      </c>
    </row>
    <row r="2993" spans="1:16" x14ac:dyDescent="0.3">
      <c r="A2993">
        <v>9</v>
      </c>
      <c r="B2993">
        <v>1</v>
      </c>
      <c r="C2993">
        <v>1</v>
      </c>
      <c r="D2993">
        <v>5</v>
      </c>
      <c r="E2993" t="s">
        <v>1042</v>
      </c>
      <c r="F2993">
        <v>1</v>
      </c>
      <c r="G2993">
        <v>2</v>
      </c>
      <c r="H2993">
        <v>1.9954114000138401</v>
      </c>
      <c r="I2993">
        <v>80.001390099991099</v>
      </c>
      <c r="J2993" t="s">
        <v>16</v>
      </c>
      <c r="K2993" t="b">
        <v>1</v>
      </c>
      <c r="L2993">
        <v>1.2281485999992601</v>
      </c>
      <c r="M2993">
        <v>157.35870640000201</v>
      </c>
      <c r="N2993">
        <v>3</v>
      </c>
      <c r="O2993">
        <v>0.27431490001617898</v>
      </c>
      <c r="P2993">
        <v>157.76801840000601</v>
      </c>
    </row>
    <row r="2994" spans="1:16" x14ac:dyDescent="0.3">
      <c r="A2994">
        <v>9</v>
      </c>
      <c r="B2994">
        <v>1</v>
      </c>
      <c r="C2994">
        <v>1</v>
      </c>
      <c r="D2994">
        <v>5</v>
      </c>
      <c r="E2994" t="s">
        <v>1051</v>
      </c>
      <c r="F2994" t="s">
        <v>13</v>
      </c>
      <c r="G2994">
        <v>2</v>
      </c>
      <c r="H2994" t="s">
        <v>13</v>
      </c>
      <c r="I2994" t="s">
        <v>13</v>
      </c>
      <c r="J2994" t="s">
        <v>14</v>
      </c>
      <c r="K2994" t="b">
        <v>1</v>
      </c>
      <c r="L2994">
        <v>1.7661078999808499</v>
      </c>
      <c r="M2994">
        <v>160.04054720001301</v>
      </c>
      <c r="N2994">
        <v>3</v>
      </c>
      <c r="O2994">
        <v>0.290492799977073</v>
      </c>
      <c r="P2994">
        <v>160.43981370001001</v>
      </c>
    </row>
    <row r="2995" spans="1:16" x14ac:dyDescent="0.3">
      <c r="A2995">
        <v>9</v>
      </c>
      <c r="B2995">
        <v>1</v>
      </c>
      <c r="C2995">
        <v>1</v>
      </c>
      <c r="D2995">
        <v>5</v>
      </c>
      <c r="E2995" t="s">
        <v>311</v>
      </c>
      <c r="F2995" t="s">
        <v>13</v>
      </c>
      <c r="G2995">
        <v>2</v>
      </c>
      <c r="H2995" t="s">
        <v>13</v>
      </c>
      <c r="I2995" t="s">
        <v>13</v>
      </c>
      <c r="J2995" t="s">
        <v>16</v>
      </c>
      <c r="K2995" t="b">
        <v>0</v>
      </c>
      <c r="L2995">
        <v>2.0896284999908001</v>
      </c>
      <c r="M2995">
        <v>163.036159900017</v>
      </c>
      <c r="N2995">
        <v>2</v>
      </c>
      <c r="O2995">
        <v>0.26538960001198603</v>
      </c>
      <c r="P2995">
        <v>163.455106100009</v>
      </c>
    </row>
    <row r="2996" spans="1:16" x14ac:dyDescent="0.3">
      <c r="A2996">
        <v>9</v>
      </c>
      <c r="B2996">
        <v>1</v>
      </c>
      <c r="C2996">
        <v>1</v>
      </c>
      <c r="D2996">
        <v>5</v>
      </c>
      <c r="E2996" t="s">
        <v>760</v>
      </c>
      <c r="F2996" t="s">
        <v>13</v>
      </c>
      <c r="G2996">
        <v>2</v>
      </c>
      <c r="H2996" t="s">
        <v>13</v>
      </c>
      <c r="I2996" t="s">
        <v>13</v>
      </c>
      <c r="J2996" t="s">
        <v>16</v>
      </c>
      <c r="K2996" t="b">
        <v>0</v>
      </c>
      <c r="L2996">
        <v>1.6618185999977899</v>
      </c>
      <c r="M2996">
        <v>165.62419170001499</v>
      </c>
      <c r="N2996">
        <v>2</v>
      </c>
      <c r="O2996">
        <v>0.22132740000961301</v>
      </c>
      <c r="P2996">
        <v>165.97098300000701</v>
      </c>
    </row>
    <row r="2997" spans="1:16" x14ac:dyDescent="0.3">
      <c r="A2997">
        <v>9</v>
      </c>
      <c r="B2997">
        <v>1</v>
      </c>
      <c r="C2997">
        <v>1</v>
      </c>
      <c r="D2997">
        <v>5</v>
      </c>
      <c r="E2997" t="s">
        <v>1747</v>
      </c>
      <c r="F2997">
        <v>1</v>
      </c>
      <c r="G2997">
        <v>2</v>
      </c>
      <c r="H2997">
        <v>1.9956114999949901</v>
      </c>
      <c r="I2997">
        <v>70.001162900007301</v>
      </c>
      <c r="J2997" t="s">
        <v>16</v>
      </c>
      <c r="K2997" t="b">
        <v>1</v>
      </c>
      <c r="L2997">
        <v>1.2543339999974701</v>
      </c>
      <c r="M2997">
        <v>167.731423899997</v>
      </c>
      <c r="N2997">
        <v>2</v>
      </c>
      <c r="O2997">
        <v>0.28958800001419199</v>
      </c>
      <c r="P2997">
        <v>168.14332979999</v>
      </c>
    </row>
    <row r="2998" spans="1:16" x14ac:dyDescent="0.3">
      <c r="A2998">
        <v>9</v>
      </c>
      <c r="B2998">
        <v>1</v>
      </c>
      <c r="C2998">
        <v>1</v>
      </c>
      <c r="D2998">
        <v>5</v>
      </c>
      <c r="E2998" t="s">
        <v>1748</v>
      </c>
      <c r="F2998">
        <v>1</v>
      </c>
      <c r="G2998">
        <v>2</v>
      </c>
      <c r="H2998">
        <v>1.99460559998988</v>
      </c>
      <c r="I2998">
        <v>120.00217749999101</v>
      </c>
      <c r="J2998" t="s">
        <v>16</v>
      </c>
      <c r="K2998" t="b">
        <v>1</v>
      </c>
      <c r="L2998">
        <v>3.4490484000125399</v>
      </c>
      <c r="M2998">
        <v>172.09839560001299</v>
      </c>
      <c r="N2998">
        <v>3</v>
      </c>
      <c r="O2998">
        <v>1.3620114999939701</v>
      </c>
      <c r="P2998">
        <v>173.671430799994</v>
      </c>
    </row>
    <row r="2999" spans="1:16" x14ac:dyDescent="0.3">
      <c r="A2999">
        <v>9</v>
      </c>
      <c r="B2999">
        <v>1</v>
      </c>
      <c r="C2999">
        <v>1</v>
      </c>
      <c r="D2999">
        <v>5</v>
      </c>
      <c r="E2999" t="s">
        <v>1189</v>
      </c>
      <c r="F2999">
        <v>1</v>
      </c>
      <c r="G2999">
        <v>2</v>
      </c>
      <c r="H2999">
        <v>1.9944598999864001</v>
      </c>
      <c r="I2999">
        <v>145.002466300008</v>
      </c>
      <c r="J2999" t="s">
        <v>16</v>
      </c>
      <c r="K2999" t="b">
        <v>1</v>
      </c>
      <c r="L2999">
        <v>1.24475779998465</v>
      </c>
      <c r="M2999">
        <v>175.42309530000799</v>
      </c>
      <c r="N2999">
        <v>3</v>
      </c>
      <c r="O2999">
        <v>0.293687800003681</v>
      </c>
      <c r="P2999">
        <v>175.843323700014</v>
      </c>
    </row>
    <row r="3000" spans="1:16" x14ac:dyDescent="0.3">
      <c r="A3000">
        <v>9</v>
      </c>
      <c r="B3000">
        <v>1</v>
      </c>
      <c r="C3000">
        <v>1</v>
      </c>
      <c r="D3000">
        <v>5</v>
      </c>
      <c r="E3000" t="s">
        <v>1011</v>
      </c>
      <c r="F3000">
        <v>1</v>
      </c>
      <c r="G3000">
        <v>2</v>
      </c>
      <c r="H3000">
        <v>1.9954701999959099</v>
      </c>
      <c r="I3000">
        <v>62.501038499991402</v>
      </c>
      <c r="J3000" t="s">
        <v>16</v>
      </c>
      <c r="K3000" t="b">
        <v>1</v>
      </c>
      <c r="L3000">
        <v>0.84540859999833595</v>
      </c>
      <c r="M3000">
        <v>177.193842900015</v>
      </c>
      <c r="N3000">
        <v>3</v>
      </c>
      <c r="O3000">
        <v>0.23402350000105801</v>
      </c>
      <c r="P3000">
        <v>177.575500600011</v>
      </c>
    </row>
    <row r="3001" spans="1:16" x14ac:dyDescent="0.3">
      <c r="A3001">
        <v>9</v>
      </c>
      <c r="B3001">
        <v>1</v>
      </c>
      <c r="C3001">
        <v>1</v>
      </c>
      <c r="D3001">
        <v>5</v>
      </c>
      <c r="E3001" t="s">
        <v>1749</v>
      </c>
      <c r="F3001">
        <v>1</v>
      </c>
      <c r="G3001">
        <v>2</v>
      </c>
      <c r="H3001">
        <v>1.99427739999373</v>
      </c>
      <c r="I3001">
        <v>140.002393800009</v>
      </c>
      <c r="J3001" t="s">
        <v>16</v>
      </c>
      <c r="K3001" t="b">
        <v>1</v>
      </c>
      <c r="L3001">
        <v>1.3280213999969399</v>
      </c>
      <c r="M3001">
        <v>179.40943669999299</v>
      </c>
      <c r="N3001">
        <v>3</v>
      </c>
      <c r="O3001">
        <v>0.27053690000320801</v>
      </c>
      <c r="P3001">
        <v>179.82790850001001</v>
      </c>
    </row>
    <row r="3002" spans="1:16" x14ac:dyDescent="0.3">
      <c r="A3002">
        <v>9</v>
      </c>
      <c r="B3002">
        <v>2</v>
      </c>
      <c r="C3002">
        <v>0</v>
      </c>
      <c r="D3002">
        <v>3</v>
      </c>
      <c r="E3002" t="s">
        <v>178</v>
      </c>
      <c r="F3002" t="s">
        <v>13</v>
      </c>
      <c r="G3002">
        <v>1</v>
      </c>
      <c r="H3002" t="s">
        <v>13</v>
      </c>
      <c r="I3002" t="s">
        <v>13</v>
      </c>
      <c r="J3002" t="s">
        <v>14</v>
      </c>
      <c r="K3002" t="b">
        <v>1</v>
      </c>
      <c r="L3002">
        <v>3.2006507999904001</v>
      </c>
      <c r="M3002">
        <v>3.2006874000071601</v>
      </c>
      <c r="N3002">
        <v>3</v>
      </c>
      <c r="O3002">
        <v>1.6659989999898199</v>
      </c>
      <c r="P3002">
        <v>4.9917850999918301</v>
      </c>
    </row>
    <row r="3003" spans="1:16" x14ac:dyDescent="0.3">
      <c r="A3003">
        <v>9</v>
      </c>
      <c r="B3003">
        <v>2</v>
      </c>
      <c r="C3003">
        <v>0</v>
      </c>
      <c r="D3003">
        <v>3</v>
      </c>
      <c r="E3003" t="s">
        <v>1289</v>
      </c>
      <c r="F3003" t="s">
        <v>13</v>
      </c>
      <c r="G3003">
        <v>1</v>
      </c>
      <c r="H3003" t="s">
        <v>13</v>
      </c>
      <c r="I3003" t="s">
        <v>13</v>
      </c>
      <c r="J3003" t="s">
        <v>14</v>
      </c>
      <c r="K3003" t="b">
        <v>1</v>
      </c>
      <c r="L3003">
        <v>1.73484920000192</v>
      </c>
      <c r="M3003">
        <v>7.2324997999821798</v>
      </c>
      <c r="N3003">
        <v>3</v>
      </c>
      <c r="O3003">
        <v>0.459172900009435</v>
      </c>
      <c r="P3003">
        <v>7.7934141999867297</v>
      </c>
    </row>
    <row r="3004" spans="1:16" x14ac:dyDescent="0.3">
      <c r="A3004">
        <v>9</v>
      </c>
      <c r="B3004">
        <v>2</v>
      </c>
      <c r="C3004">
        <v>0</v>
      </c>
      <c r="D3004">
        <v>3</v>
      </c>
      <c r="E3004" t="s">
        <v>294</v>
      </c>
      <c r="F3004">
        <v>1</v>
      </c>
      <c r="G3004">
        <v>1</v>
      </c>
      <c r="H3004">
        <v>1.9955158999946401</v>
      </c>
      <c r="I3004">
        <v>85.001359299989403</v>
      </c>
      <c r="J3004" t="s">
        <v>16</v>
      </c>
      <c r="K3004" t="b">
        <v>1</v>
      </c>
      <c r="L3004">
        <v>1.76176080000005</v>
      </c>
      <c r="M3004">
        <v>10.059995899995601</v>
      </c>
      <c r="N3004">
        <v>3</v>
      </c>
      <c r="O3004">
        <v>0.36287770001217701</v>
      </c>
      <c r="P3004">
        <v>10.5126517000026</v>
      </c>
    </row>
    <row r="3005" spans="1:16" x14ac:dyDescent="0.3">
      <c r="A3005">
        <v>9</v>
      </c>
      <c r="B3005">
        <v>2</v>
      </c>
      <c r="C3005">
        <v>0</v>
      </c>
      <c r="D3005">
        <v>3</v>
      </c>
      <c r="E3005" t="s">
        <v>1440</v>
      </c>
      <c r="F3005" t="s">
        <v>13</v>
      </c>
      <c r="G3005">
        <v>1</v>
      </c>
      <c r="H3005" t="s">
        <v>13</v>
      </c>
      <c r="I3005" t="s">
        <v>13</v>
      </c>
      <c r="J3005" t="s">
        <v>14</v>
      </c>
      <c r="K3005" t="b">
        <v>1</v>
      </c>
      <c r="L3005">
        <v>1.42967099999078</v>
      </c>
      <c r="M3005">
        <v>12.4501299999829</v>
      </c>
      <c r="N3005">
        <v>3</v>
      </c>
      <c r="O3005">
        <v>0.40297039999859402</v>
      </c>
      <c r="P3005">
        <v>12.928503100003599</v>
      </c>
    </row>
    <row r="3006" spans="1:16" x14ac:dyDescent="0.3">
      <c r="A3006">
        <v>9</v>
      </c>
      <c r="B3006">
        <v>2</v>
      </c>
      <c r="C3006">
        <v>0</v>
      </c>
      <c r="D3006">
        <v>3</v>
      </c>
      <c r="E3006" t="s">
        <v>1750</v>
      </c>
      <c r="F3006" t="s">
        <v>13</v>
      </c>
      <c r="G3006">
        <v>1</v>
      </c>
      <c r="H3006" t="s">
        <v>13</v>
      </c>
      <c r="I3006" t="s">
        <v>13</v>
      </c>
      <c r="J3006" t="s">
        <v>14</v>
      </c>
      <c r="K3006" t="b">
        <v>1</v>
      </c>
      <c r="L3006">
        <v>1.32837029997609</v>
      </c>
      <c r="M3006">
        <v>14.763053200003901</v>
      </c>
      <c r="N3006">
        <v>3</v>
      </c>
      <c r="O3006">
        <v>0.52129020000575099</v>
      </c>
      <c r="P3006">
        <v>15.3590471000061</v>
      </c>
    </row>
    <row r="3007" spans="1:16" x14ac:dyDescent="0.3">
      <c r="A3007">
        <v>9</v>
      </c>
      <c r="B3007">
        <v>2</v>
      </c>
      <c r="C3007">
        <v>0</v>
      </c>
      <c r="D3007">
        <v>3</v>
      </c>
      <c r="E3007" t="s">
        <v>34</v>
      </c>
      <c r="F3007">
        <v>1</v>
      </c>
      <c r="G3007">
        <v>1</v>
      </c>
      <c r="H3007">
        <v>1.9955970000009999</v>
      </c>
      <c r="I3007">
        <v>20.000380200013801</v>
      </c>
      <c r="J3007" t="s">
        <v>16</v>
      </c>
      <c r="K3007" t="b">
        <v>1</v>
      </c>
      <c r="L3007">
        <v>2.4027907999989102</v>
      </c>
      <c r="M3007">
        <v>18.267828099982601</v>
      </c>
      <c r="N3007">
        <v>3</v>
      </c>
      <c r="O3007">
        <v>0.45677230000728702</v>
      </c>
      <c r="P3007">
        <v>18.814321999991101</v>
      </c>
    </row>
    <row r="3008" spans="1:16" x14ac:dyDescent="0.3">
      <c r="A3008">
        <v>9</v>
      </c>
      <c r="B3008">
        <v>2</v>
      </c>
      <c r="C3008">
        <v>0</v>
      </c>
      <c r="D3008">
        <v>3</v>
      </c>
      <c r="E3008" t="s">
        <v>1751</v>
      </c>
      <c r="F3008">
        <v>1</v>
      </c>
      <c r="G3008">
        <v>1</v>
      </c>
      <c r="H3008">
        <v>1.99557539998204</v>
      </c>
      <c r="I3008">
        <v>10.000227200012899</v>
      </c>
      <c r="J3008" t="s">
        <v>16</v>
      </c>
      <c r="K3008" t="b">
        <v>1</v>
      </c>
      <c r="L3008">
        <v>2.38502139999764</v>
      </c>
      <c r="M3008">
        <v>21.705285999982198</v>
      </c>
      <c r="N3008">
        <v>3</v>
      </c>
      <c r="O3008">
        <v>0.44244329998036802</v>
      </c>
      <c r="P3008">
        <v>22.248330100002899</v>
      </c>
    </row>
    <row r="3009" spans="1:16" x14ac:dyDescent="0.3">
      <c r="A3009">
        <v>9</v>
      </c>
      <c r="B3009">
        <v>2</v>
      </c>
      <c r="C3009">
        <v>0</v>
      </c>
      <c r="D3009">
        <v>3</v>
      </c>
      <c r="E3009" t="s">
        <v>1752</v>
      </c>
      <c r="F3009" t="s">
        <v>13</v>
      </c>
      <c r="G3009">
        <v>1</v>
      </c>
      <c r="H3009" t="s">
        <v>13</v>
      </c>
      <c r="I3009" t="s">
        <v>13</v>
      </c>
      <c r="J3009" t="s">
        <v>14</v>
      </c>
      <c r="K3009" t="b">
        <v>1</v>
      </c>
      <c r="L3009">
        <v>2.4577243999810898</v>
      </c>
      <c r="M3009">
        <v>25.211778199998701</v>
      </c>
      <c r="N3009">
        <v>2</v>
      </c>
      <c r="O3009">
        <v>0.55697800000780295</v>
      </c>
      <c r="P3009">
        <v>25.834464699990399</v>
      </c>
    </row>
    <row r="3010" spans="1:16" x14ac:dyDescent="0.3">
      <c r="A3010">
        <v>9</v>
      </c>
      <c r="B3010">
        <v>2</v>
      </c>
      <c r="C3010">
        <v>0</v>
      </c>
      <c r="D3010">
        <v>3</v>
      </c>
      <c r="E3010" t="s">
        <v>1662</v>
      </c>
      <c r="F3010">
        <v>1</v>
      </c>
      <c r="G3010">
        <v>1</v>
      </c>
      <c r="H3010">
        <v>1.9953180000011299</v>
      </c>
      <c r="I3010">
        <v>47.500785100011903</v>
      </c>
      <c r="J3010" t="s">
        <v>16</v>
      </c>
      <c r="K3010" t="b">
        <v>1</v>
      </c>
      <c r="L3010">
        <v>2.8231262999761402</v>
      </c>
      <c r="M3010">
        <v>29.163377099990601</v>
      </c>
      <c r="N3010">
        <v>3</v>
      </c>
      <c r="O3010">
        <v>0.75323170001502204</v>
      </c>
      <c r="P3010">
        <v>30.007023799989799</v>
      </c>
    </row>
    <row r="3011" spans="1:16" x14ac:dyDescent="0.3">
      <c r="A3011">
        <v>9</v>
      </c>
      <c r="B3011">
        <v>2</v>
      </c>
      <c r="C3011">
        <v>0</v>
      </c>
      <c r="D3011">
        <v>3</v>
      </c>
      <c r="E3011" t="s">
        <v>90</v>
      </c>
      <c r="F3011">
        <v>1</v>
      </c>
      <c r="G3011">
        <v>1</v>
      </c>
      <c r="H3011">
        <v>1.9955370000097901</v>
      </c>
      <c r="I3011">
        <v>67.501046799996402</v>
      </c>
      <c r="J3011" t="s">
        <v>16</v>
      </c>
      <c r="K3011" t="b">
        <v>1</v>
      </c>
      <c r="L3011">
        <v>1.38978789999965</v>
      </c>
      <c r="M3011">
        <v>31.902987099980201</v>
      </c>
      <c r="N3011">
        <v>3</v>
      </c>
      <c r="O3011">
        <v>0.307942900020862</v>
      </c>
      <c r="P3011">
        <v>32.3061689999886</v>
      </c>
    </row>
    <row r="3012" spans="1:16" x14ac:dyDescent="0.3">
      <c r="A3012">
        <v>9</v>
      </c>
      <c r="B3012">
        <v>2</v>
      </c>
      <c r="C3012">
        <v>0</v>
      </c>
      <c r="D3012">
        <v>3</v>
      </c>
      <c r="E3012" t="s">
        <v>567</v>
      </c>
      <c r="F3012" t="s">
        <v>13</v>
      </c>
      <c r="G3012">
        <v>1</v>
      </c>
      <c r="H3012" t="s">
        <v>13</v>
      </c>
      <c r="I3012" t="s">
        <v>13</v>
      </c>
      <c r="J3012" t="s">
        <v>14</v>
      </c>
      <c r="K3012" t="b">
        <v>1</v>
      </c>
      <c r="L3012">
        <v>1.98842300000251</v>
      </c>
      <c r="M3012">
        <v>34.799743199982899</v>
      </c>
      <c r="N3012">
        <v>2</v>
      </c>
      <c r="O3012">
        <v>0.97759090000181503</v>
      </c>
      <c r="P3012">
        <v>35.871635599993198</v>
      </c>
    </row>
    <row r="3013" spans="1:16" x14ac:dyDescent="0.3">
      <c r="A3013">
        <v>9</v>
      </c>
      <c r="B3013">
        <v>2</v>
      </c>
      <c r="C3013">
        <v>0</v>
      </c>
      <c r="D3013">
        <v>3</v>
      </c>
      <c r="E3013" t="s">
        <v>1753</v>
      </c>
      <c r="F3013" t="s">
        <v>13</v>
      </c>
      <c r="G3013">
        <v>1</v>
      </c>
      <c r="H3013" t="s">
        <v>13</v>
      </c>
      <c r="I3013" t="s">
        <v>13</v>
      </c>
      <c r="J3013" t="s">
        <v>14</v>
      </c>
      <c r="K3013" t="b">
        <v>1</v>
      </c>
      <c r="L3013">
        <v>2.30307009999524</v>
      </c>
      <c r="M3013">
        <v>38.680812299979202</v>
      </c>
      <c r="N3013">
        <v>2</v>
      </c>
      <c r="O3013">
        <v>0.41130449998308899</v>
      </c>
      <c r="P3013">
        <v>39.168599399999998</v>
      </c>
    </row>
    <row r="3014" spans="1:16" x14ac:dyDescent="0.3">
      <c r="A3014">
        <v>9</v>
      </c>
      <c r="B3014">
        <v>2</v>
      </c>
      <c r="C3014">
        <v>0</v>
      </c>
      <c r="D3014">
        <v>3</v>
      </c>
      <c r="E3014" t="s">
        <v>1675</v>
      </c>
      <c r="F3014" t="s">
        <v>13</v>
      </c>
      <c r="G3014">
        <v>1</v>
      </c>
      <c r="H3014" t="s">
        <v>13</v>
      </c>
      <c r="I3014" t="s">
        <v>13</v>
      </c>
      <c r="J3014" t="s">
        <v>14</v>
      </c>
      <c r="K3014" t="b">
        <v>1</v>
      </c>
      <c r="L3014">
        <v>1.3567929000128101</v>
      </c>
      <c r="M3014">
        <v>41.031229699990902</v>
      </c>
      <c r="N3014">
        <v>3</v>
      </c>
      <c r="O3014">
        <v>0.47658539999974903</v>
      </c>
      <c r="P3014">
        <v>41.578084199980403</v>
      </c>
    </row>
    <row r="3015" spans="1:16" x14ac:dyDescent="0.3">
      <c r="A3015">
        <v>9</v>
      </c>
      <c r="B3015">
        <v>2</v>
      </c>
      <c r="C3015">
        <v>0</v>
      </c>
      <c r="D3015">
        <v>3</v>
      </c>
      <c r="E3015" t="s">
        <v>1754</v>
      </c>
      <c r="F3015">
        <v>1</v>
      </c>
      <c r="G3015">
        <v>1</v>
      </c>
      <c r="H3015">
        <v>1.99553270000615</v>
      </c>
      <c r="I3015">
        <v>60.000927999993998</v>
      </c>
      <c r="J3015" t="s">
        <v>16</v>
      </c>
      <c r="K3015" t="b">
        <v>1</v>
      </c>
      <c r="L3015">
        <v>2.46898669999791</v>
      </c>
      <c r="M3015">
        <v>44.552001400006702</v>
      </c>
      <c r="N3015">
        <v>2</v>
      </c>
      <c r="O3015">
        <v>0.57783860000199605</v>
      </c>
      <c r="P3015">
        <v>45.2394173000066</v>
      </c>
    </row>
    <row r="3016" spans="1:16" x14ac:dyDescent="0.3">
      <c r="A3016">
        <v>9</v>
      </c>
      <c r="B3016">
        <v>2</v>
      </c>
      <c r="C3016">
        <v>0</v>
      </c>
      <c r="D3016">
        <v>3</v>
      </c>
      <c r="E3016" t="s">
        <v>871</v>
      </c>
      <c r="F3016" t="s">
        <v>13</v>
      </c>
      <c r="G3016">
        <v>1</v>
      </c>
      <c r="H3016" t="s">
        <v>13</v>
      </c>
      <c r="I3016" t="s">
        <v>13</v>
      </c>
      <c r="J3016" t="s">
        <v>16</v>
      </c>
      <c r="K3016" t="b">
        <v>0</v>
      </c>
      <c r="L3016">
        <v>2.5150407999754001</v>
      </c>
      <c r="M3016">
        <v>48.260121600003899</v>
      </c>
      <c r="N3016">
        <v>2</v>
      </c>
      <c r="O3016">
        <v>0.38702480000210898</v>
      </c>
      <c r="P3016">
        <v>48.736436199978897</v>
      </c>
    </row>
    <row r="3017" spans="1:16" x14ac:dyDescent="0.3">
      <c r="A3017">
        <v>9</v>
      </c>
      <c r="B3017">
        <v>2</v>
      </c>
      <c r="C3017">
        <v>0</v>
      </c>
      <c r="D3017">
        <v>3</v>
      </c>
      <c r="E3017" t="s">
        <v>1231</v>
      </c>
      <c r="F3017">
        <v>1</v>
      </c>
      <c r="G3017">
        <v>1</v>
      </c>
      <c r="H3017">
        <v>1.9954574000148599</v>
      </c>
      <c r="I3017">
        <v>25.000443400000201</v>
      </c>
      <c r="J3017" t="s">
        <v>16</v>
      </c>
      <c r="K3017" t="b">
        <v>1</v>
      </c>
      <c r="L3017">
        <v>1.74347069999203</v>
      </c>
      <c r="M3017">
        <v>50.985243899980603</v>
      </c>
      <c r="N3017">
        <v>3</v>
      </c>
      <c r="O3017">
        <v>0.40176480001537102</v>
      </c>
      <c r="P3017">
        <v>51.463690699980397</v>
      </c>
    </row>
    <row r="3018" spans="1:16" x14ac:dyDescent="0.3">
      <c r="A3018">
        <v>9</v>
      </c>
      <c r="B3018">
        <v>2</v>
      </c>
      <c r="C3018">
        <v>0</v>
      </c>
      <c r="D3018">
        <v>3</v>
      </c>
      <c r="E3018" t="s">
        <v>322</v>
      </c>
      <c r="F3018">
        <v>1</v>
      </c>
      <c r="G3018">
        <v>1</v>
      </c>
      <c r="H3018">
        <v>1.9955014000006499</v>
      </c>
      <c r="I3018">
        <v>97.501671900012298</v>
      </c>
      <c r="J3018" t="s">
        <v>16</v>
      </c>
      <c r="K3018" t="b">
        <v>1</v>
      </c>
      <c r="L3018">
        <v>1.30083800002467</v>
      </c>
      <c r="M3018">
        <v>53.271538000000902</v>
      </c>
      <c r="N3018">
        <v>3</v>
      </c>
      <c r="O3018">
        <v>0.628911899984814</v>
      </c>
      <c r="P3018">
        <v>53.978809299995199</v>
      </c>
    </row>
    <row r="3019" spans="1:16" x14ac:dyDescent="0.3">
      <c r="A3019">
        <v>9</v>
      </c>
      <c r="B3019">
        <v>2</v>
      </c>
      <c r="C3019">
        <v>0</v>
      </c>
      <c r="D3019">
        <v>3</v>
      </c>
      <c r="E3019" t="s">
        <v>256</v>
      </c>
      <c r="F3019" t="s">
        <v>13</v>
      </c>
      <c r="G3019">
        <v>1</v>
      </c>
      <c r="H3019" t="s">
        <v>13</v>
      </c>
      <c r="I3019" t="s">
        <v>13</v>
      </c>
      <c r="J3019" t="s">
        <v>14</v>
      </c>
      <c r="K3019" t="b">
        <v>1</v>
      </c>
      <c r="L3019">
        <v>1.68447839998407</v>
      </c>
      <c r="M3019">
        <v>56.168012499983902</v>
      </c>
      <c r="N3019">
        <v>2</v>
      </c>
      <c r="O3019">
        <v>0.41281410001101898</v>
      </c>
      <c r="P3019">
        <v>56.674765899981097</v>
      </c>
    </row>
    <row r="3020" spans="1:16" x14ac:dyDescent="0.3">
      <c r="A3020">
        <v>9</v>
      </c>
      <c r="B3020">
        <v>2</v>
      </c>
      <c r="C3020">
        <v>0</v>
      </c>
      <c r="D3020">
        <v>3</v>
      </c>
      <c r="E3020" t="s">
        <v>1220</v>
      </c>
      <c r="F3020">
        <v>1</v>
      </c>
      <c r="G3020">
        <v>1</v>
      </c>
      <c r="H3020">
        <v>1.9954372000065601</v>
      </c>
      <c r="I3020">
        <v>132.50232560001299</v>
      </c>
      <c r="J3020" t="s">
        <v>16</v>
      </c>
      <c r="K3020" t="b">
        <v>1</v>
      </c>
      <c r="L3020">
        <v>1.3114085999841301</v>
      </c>
      <c r="M3020">
        <v>58.490847099979902</v>
      </c>
      <c r="N3020">
        <v>3</v>
      </c>
      <c r="O3020">
        <v>0.49700970001868</v>
      </c>
      <c r="P3020">
        <v>59.079091699997697</v>
      </c>
    </row>
    <row r="3021" spans="1:16" x14ac:dyDescent="0.3">
      <c r="A3021">
        <v>9</v>
      </c>
      <c r="B3021">
        <v>2</v>
      </c>
      <c r="C3021">
        <v>0</v>
      </c>
      <c r="D3021">
        <v>3</v>
      </c>
      <c r="E3021" t="s">
        <v>158</v>
      </c>
      <c r="F3021" t="s">
        <v>13</v>
      </c>
      <c r="G3021">
        <v>1</v>
      </c>
      <c r="H3021" t="s">
        <v>13</v>
      </c>
      <c r="I3021" t="s">
        <v>13</v>
      </c>
      <c r="J3021" t="s">
        <v>14</v>
      </c>
      <c r="K3021" t="b">
        <v>1</v>
      </c>
      <c r="L3021">
        <v>1.8224028999975399</v>
      </c>
      <c r="M3021">
        <v>61.4083954999805</v>
      </c>
      <c r="N3021">
        <v>3</v>
      </c>
      <c r="O3021">
        <v>0.57252909999806401</v>
      </c>
      <c r="P3021">
        <v>62.074568699987097</v>
      </c>
    </row>
    <row r="3022" spans="1:16" x14ac:dyDescent="0.3">
      <c r="A3022">
        <v>9</v>
      </c>
      <c r="B3022">
        <v>2</v>
      </c>
      <c r="C3022">
        <v>0</v>
      </c>
      <c r="D3022">
        <v>3</v>
      </c>
      <c r="E3022" t="s">
        <v>861</v>
      </c>
      <c r="F3022" t="s">
        <v>13</v>
      </c>
      <c r="G3022">
        <v>1</v>
      </c>
      <c r="H3022" t="s">
        <v>13</v>
      </c>
      <c r="I3022" t="s">
        <v>13</v>
      </c>
      <c r="J3022" t="s">
        <v>14</v>
      </c>
      <c r="K3022" t="b">
        <v>1</v>
      </c>
      <c r="L3022">
        <v>2.3428523000038699</v>
      </c>
      <c r="M3022">
        <v>64.922394799999907</v>
      </c>
      <c r="N3022">
        <v>2</v>
      </c>
      <c r="O3022">
        <v>0.66947079999954395</v>
      </c>
      <c r="P3022">
        <v>65.691078400006504</v>
      </c>
    </row>
    <row r="3023" spans="1:16" x14ac:dyDescent="0.3">
      <c r="A3023">
        <v>9</v>
      </c>
      <c r="B3023">
        <v>2</v>
      </c>
      <c r="C3023">
        <v>0</v>
      </c>
      <c r="D3023">
        <v>3</v>
      </c>
      <c r="E3023" t="s">
        <v>517</v>
      </c>
      <c r="F3023" t="s">
        <v>13</v>
      </c>
      <c r="G3023">
        <v>1</v>
      </c>
      <c r="H3023" t="s">
        <v>13</v>
      </c>
      <c r="I3023" t="s">
        <v>13</v>
      </c>
      <c r="J3023" t="s">
        <v>14</v>
      </c>
      <c r="K3023" t="b">
        <v>1</v>
      </c>
      <c r="L3023">
        <v>1.7679022999945999</v>
      </c>
      <c r="M3023">
        <v>67.9635601000045</v>
      </c>
      <c r="N3023">
        <v>2</v>
      </c>
      <c r="O3023">
        <v>0.41436319999047599</v>
      </c>
      <c r="P3023">
        <v>68.468158599978807</v>
      </c>
    </row>
    <row r="3024" spans="1:16" x14ac:dyDescent="0.3">
      <c r="A3024">
        <v>9</v>
      </c>
      <c r="B3024">
        <v>2</v>
      </c>
      <c r="C3024">
        <v>0</v>
      </c>
      <c r="D3024">
        <v>3</v>
      </c>
      <c r="E3024" t="s">
        <v>396</v>
      </c>
      <c r="F3024" t="s">
        <v>13</v>
      </c>
      <c r="G3024">
        <v>1</v>
      </c>
      <c r="H3024" t="s">
        <v>13</v>
      </c>
      <c r="I3024" t="s">
        <v>13</v>
      </c>
      <c r="J3024" t="s">
        <v>14</v>
      </c>
      <c r="K3024" t="b">
        <v>1</v>
      </c>
      <c r="L3024">
        <v>2.7957083999935999</v>
      </c>
      <c r="M3024">
        <v>71.768592599983094</v>
      </c>
      <c r="N3024">
        <v>3</v>
      </c>
      <c r="O3024">
        <v>0.53114109998568904</v>
      </c>
      <c r="P3024">
        <v>72.344617599999793</v>
      </c>
    </row>
    <row r="3025" spans="1:16" x14ac:dyDescent="0.3">
      <c r="A3025">
        <v>9</v>
      </c>
      <c r="B3025">
        <v>2</v>
      </c>
      <c r="C3025">
        <v>0</v>
      </c>
      <c r="D3025">
        <v>3</v>
      </c>
      <c r="E3025" t="s">
        <v>1265</v>
      </c>
      <c r="F3025" t="s">
        <v>13</v>
      </c>
      <c r="G3025">
        <v>1</v>
      </c>
      <c r="H3025" t="s">
        <v>13</v>
      </c>
      <c r="I3025" t="s">
        <v>13</v>
      </c>
      <c r="J3025" t="s">
        <v>14</v>
      </c>
      <c r="K3025" t="b">
        <v>1</v>
      </c>
      <c r="L3025">
        <v>1.49722709998605</v>
      </c>
      <c r="M3025">
        <v>74.346471299999394</v>
      </c>
      <c r="N3025">
        <v>1</v>
      </c>
      <c r="O3025">
        <v>0.73779869999270897</v>
      </c>
      <c r="P3025">
        <v>75.175091399985803</v>
      </c>
    </row>
    <row r="3026" spans="1:16" x14ac:dyDescent="0.3">
      <c r="A3026">
        <v>9</v>
      </c>
      <c r="B3026">
        <v>2</v>
      </c>
      <c r="C3026">
        <v>0</v>
      </c>
      <c r="D3026">
        <v>3</v>
      </c>
      <c r="E3026" t="s">
        <v>1755</v>
      </c>
      <c r="F3026">
        <v>1</v>
      </c>
      <c r="G3026">
        <v>1</v>
      </c>
      <c r="H3026">
        <v>1.9954708000004799</v>
      </c>
      <c r="I3026">
        <v>17.5003162999928</v>
      </c>
      <c r="J3026" t="s">
        <v>16</v>
      </c>
      <c r="K3026" t="b">
        <v>1</v>
      </c>
      <c r="L3026">
        <v>3.4765973000030499</v>
      </c>
      <c r="M3026">
        <v>79.157063899998306</v>
      </c>
      <c r="N3026">
        <v>3</v>
      </c>
      <c r="O3026">
        <v>1.2535820000048301</v>
      </c>
      <c r="P3026">
        <v>80.523143700003899</v>
      </c>
    </row>
    <row r="3027" spans="1:16" x14ac:dyDescent="0.3">
      <c r="A3027">
        <v>9</v>
      </c>
      <c r="B3027">
        <v>2</v>
      </c>
      <c r="C3027">
        <v>0</v>
      </c>
      <c r="D3027">
        <v>3</v>
      </c>
      <c r="E3027" t="s">
        <v>116</v>
      </c>
      <c r="F3027">
        <v>1</v>
      </c>
      <c r="G3027">
        <v>1</v>
      </c>
      <c r="H3027">
        <v>1.9957754999923101</v>
      </c>
      <c r="I3027">
        <v>72.501151900010896</v>
      </c>
      <c r="J3027" t="s">
        <v>16</v>
      </c>
      <c r="K3027" t="b">
        <v>1</v>
      </c>
      <c r="L3027">
        <v>1.3323996999824901</v>
      </c>
      <c r="M3027">
        <v>82.360734999994804</v>
      </c>
      <c r="N3027">
        <v>3</v>
      </c>
      <c r="O3027">
        <v>0.54486520000500605</v>
      </c>
      <c r="P3027">
        <v>82.998966699990007</v>
      </c>
    </row>
    <row r="3028" spans="1:16" x14ac:dyDescent="0.3">
      <c r="A3028">
        <v>9</v>
      </c>
      <c r="B3028">
        <v>2</v>
      </c>
      <c r="C3028">
        <v>0</v>
      </c>
      <c r="D3028">
        <v>3</v>
      </c>
      <c r="E3028" t="s">
        <v>666</v>
      </c>
      <c r="F3028" t="s">
        <v>13</v>
      </c>
      <c r="G3028">
        <v>1</v>
      </c>
      <c r="H3028" t="s">
        <v>13</v>
      </c>
      <c r="I3028" t="s">
        <v>13</v>
      </c>
      <c r="J3028" t="s">
        <v>14</v>
      </c>
      <c r="K3028" t="b">
        <v>1</v>
      </c>
      <c r="L3028">
        <v>1.6814017999859101</v>
      </c>
      <c r="M3028">
        <v>85.186032900004705</v>
      </c>
      <c r="N3028">
        <v>3</v>
      </c>
      <c r="O3028">
        <v>0.68010629998752903</v>
      </c>
      <c r="P3028">
        <v>85.973960000003004</v>
      </c>
    </row>
    <row r="3029" spans="1:16" x14ac:dyDescent="0.3">
      <c r="A3029">
        <v>9</v>
      </c>
      <c r="B3029">
        <v>2</v>
      </c>
      <c r="C3029">
        <v>0</v>
      </c>
      <c r="D3029">
        <v>3</v>
      </c>
      <c r="E3029" t="s">
        <v>253</v>
      </c>
      <c r="F3029">
        <v>1</v>
      </c>
      <c r="G3029">
        <v>1</v>
      </c>
      <c r="H3029">
        <v>1.9954155000159499</v>
      </c>
      <c r="I3029">
        <v>27.5004693999945</v>
      </c>
      <c r="J3029" t="s">
        <v>16</v>
      </c>
      <c r="K3029" t="b">
        <v>1</v>
      </c>
      <c r="L3029">
        <v>2.8005720000073802</v>
      </c>
      <c r="M3029">
        <v>89.2792295999825</v>
      </c>
      <c r="N3029">
        <v>2</v>
      </c>
      <c r="O3029">
        <v>0.49720030001481103</v>
      </c>
      <c r="P3029">
        <v>89.870905299991094</v>
      </c>
    </row>
    <row r="3030" spans="1:16" x14ac:dyDescent="0.3">
      <c r="A3030">
        <v>9</v>
      </c>
      <c r="B3030">
        <v>2</v>
      </c>
      <c r="C3030">
        <v>0</v>
      </c>
      <c r="D3030">
        <v>3</v>
      </c>
      <c r="E3030" t="s">
        <v>1385</v>
      </c>
      <c r="F3030">
        <v>1</v>
      </c>
      <c r="G3030">
        <v>1</v>
      </c>
      <c r="H3030">
        <v>1.9955520000075899</v>
      </c>
      <c r="I3030">
        <v>147.50255510001401</v>
      </c>
      <c r="J3030" t="s">
        <v>16</v>
      </c>
      <c r="K3030" t="b">
        <v>1</v>
      </c>
      <c r="L3030">
        <v>1.4106838000007</v>
      </c>
      <c r="M3030">
        <v>91.787585899990503</v>
      </c>
      <c r="N3030">
        <v>3</v>
      </c>
      <c r="O3030">
        <v>0.43393209998612298</v>
      </c>
      <c r="P3030">
        <v>92.319897799985497</v>
      </c>
    </row>
    <row r="3031" spans="1:16" x14ac:dyDescent="0.3">
      <c r="A3031">
        <v>9</v>
      </c>
      <c r="B3031">
        <v>2</v>
      </c>
      <c r="C3031">
        <v>0</v>
      </c>
      <c r="D3031">
        <v>3</v>
      </c>
      <c r="E3031" t="s">
        <v>340</v>
      </c>
      <c r="F3031">
        <v>1</v>
      </c>
      <c r="G3031">
        <v>1</v>
      </c>
      <c r="H3031">
        <v>1.9953767999832099</v>
      </c>
      <c r="I3031">
        <v>32.500552500016099</v>
      </c>
      <c r="J3031" t="s">
        <v>16</v>
      </c>
      <c r="K3031" t="b">
        <v>1</v>
      </c>
      <c r="L3031">
        <v>1.47033040001406</v>
      </c>
      <c r="M3031">
        <v>94.295438999979496</v>
      </c>
      <c r="N3031">
        <v>3</v>
      </c>
      <c r="O3031">
        <v>0.35294509999221202</v>
      </c>
      <c r="P3031">
        <v>94.750532699981704</v>
      </c>
    </row>
    <row r="3032" spans="1:16" x14ac:dyDescent="0.3">
      <c r="A3032">
        <v>9</v>
      </c>
      <c r="B3032">
        <v>2</v>
      </c>
      <c r="C3032">
        <v>0</v>
      </c>
      <c r="D3032">
        <v>3</v>
      </c>
      <c r="E3032" t="s">
        <v>1497</v>
      </c>
      <c r="F3032">
        <v>1</v>
      </c>
      <c r="G3032">
        <v>1</v>
      </c>
      <c r="H3032">
        <v>1.9953284999937799</v>
      </c>
      <c r="I3032">
        <v>30.000491000013401</v>
      </c>
      <c r="J3032" t="s">
        <v>16</v>
      </c>
      <c r="K3032" t="b">
        <v>1</v>
      </c>
      <c r="L3032">
        <v>1.61914379999507</v>
      </c>
      <c r="M3032">
        <v>96.874695799982902</v>
      </c>
      <c r="N3032">
        <v>3</v>
      </c>
      <c r="O3032">
        <v>0.419463900005212</v>
      </c>
      <c r="P3032">
        <v>97.384981599985593</v>
      </c>
    </row>
    <row r="3033" spans="1:16" x14ac:dyDescent="0.3">
      <c r="A3033">
        <v>9</v>
      </c>
      <c r="B3033">
        <v>2</v>
      </c>
      <c r="C3033">
        <v>0</v>
      </c>
      <c r="D3033">
        <v>3</v>
      </c>
      <c r="E3033" t="s">
        <v>1756</v>
      </c>
      <c r="F3033" t="s">
        <v>13</v>
      </c>
      <c r="G3033">
        <v>1</v>
      </c>
      <c r="H3033" t="s">
        <v>13</v>
      </c>
      <c r="I3033" t="s">
        <v>13</v>
      </c>
      <c r="J3033" t="s">
        <v>14</v>
      </c>
      <c r="K3033" t="b">
        <v>1</v>
      </c>
      <c r="L3033">
        <v>1.5481453999818799</v>
      </c>
      <c r="M3033">
        <v>99.439813399978505</v>
      </c>
      <c r="N3033">
        <v>3</v>
      </c>
      <c r="O3033">
        <v>0.49123270000563901</v>
      </c>
      <c r="P3033">
        <v>100.04100269998899</v>
      </c>
    </row>
    <row r="3034" spans="1:16" x14ac:dyDescent="0.3">
      <c r="A3034">
        <v>9</v>
      </c>
      <c r="B3034">
        <v>2</v>
      </c>
      <c r="C3034">
        <v>0</v>
      </c>
      <c r="D3034">
        <v>3</v>
      </c>
      <c r="E3034" t="s">
        <v>1629</v>
      </c>
      <c r="F3034" t="s">
        <v>13</v>
      </c>
      <c r="G3034">
        <v>1</v>
      </c>
      <c r="H3034" t="s">
        <v>13</v>
      </c>
      <c r="I3034" t="s">
        <v>13</v>
      </c>
      <c r="J3034" t="s">
        <v>14</v>
      </c>
      <c r="K3034" t="b">
        <v>1</v>
      </c>
      <c r="L3034">
        <v>1.8062900999793801</v>
      </c>
      <c r="M3034">
        <v>102.352609599999</v>
      </c>
      <c r="N3034">
        <v>1</v>
      </c>
      <c r="O3034">
        <v>0.96821020002243996</v>
      </c>
      <c r="P3034">
        <v>103.437945599988</v>
      </c>
    </row>
    <row r="3035" spans="1:16" x14ac:dyDescent="0.3">
      <c r="A3035">
        <v>9</v>
      </c>
      <c r="B3035">
        <v>2</v>
      </c>
      <c r="C3035">
        <v>0</v>
      </c>
      <c r="D3035">
        <v>3</v>
      </c>
      <c r="E3035" t="s">
        <v>860</v>
      </c>
      <c r="F3035" t="s">
        <v>13</v>
      </c>
      <c r="G3035">
        <v>1</v>
      </c>
      <c r="H3035" t="s">
        <v>13</v>
      </c>
      <c r="I3035" t="s">
        <v>13</v>
      </c>
      <c r="J3035" t="s">
        <v>14</v>
      </c>
      <c r="K3035" t="b">
        <v>1</v>
      </c>
      <c r="L3035">
        <v>1.4368569999933201</v>
      </c>
      <c r="M3035">
        <v>105.379900500004</v>
      </c>
      <c r="N3035">
        <v>2</v>
      </c>
      <c r="O3035">
        <v>0.361584800004493</v>
      </c>
      <c r="P3035">
        <v>105.84710839999001</v>
      </c>
    </row>
    <row r="3036" spans="1:16" x14ac:dyDescent="0.3">
      <c r="A3036">
        <v>9</v>
      </c>
      <c r="B3036">
        <v>2</v>
      </c>
      <c r="C3036">
        <v>0</v>
      </c>
      <c r="D3036">
        <v>3</v>
      </c>
      <c r="E3036" t="s">
        <v>1757</v>
      </c>
      <c r="F3036">
        <v>1</v>
      </c>
      <c r="G3036">
        <v>1</v>
      </c>
      <c r="H3036">
        <v>1.9954086999932801</v>
      </c>
      <c r="I3036">
        <v>52.5008224000048</v>
      </c>
      <c r="J3036" t="s">
        <v>16</v>
      </c>
      <c r="K3036" t="b">
        <v>1</v>
      </c>
      <c r="L3036">
        <v>1.3603178999910599</v>
      </c>
      <c r="M3036">
        <v>107.714482199983</v>
      </c>
      <c r="N3036">
        <v>3</v>
      </c>
      <c r="O3036">
        <v>0.44888199999695599</v>
      </c>
      <c r="P3036">
        <v>108.238741699985</v>
      </c>
    </row>
    <row r="3037" spans="1:16" x14ac:dyDescent="0.3">
      <c r="A3037">
        <v>9</v>
      </c>
      <c r="B3037">
        <v>2</v>
      </c>
      <c r="C3037">
        <v>0</v>
      </c>
      <c r="D3037">
        <v>3</v>
      </c>
      <c r="E3037" t="s">
        <v>300</v>
      </c>
      <c r="F3037">
        <v>1</v>
      </c>
      <c r="G3037">
        <v>1</v>
      </c>
      <c r="H3037">
        <v>1.9955417000164699</v>
      </c>
      <c r="I3037">
        <v>105.001848999993</v>
      </c>
      <c r="J3037" t="s">
        <v>16</v>
      </c>
      <c r="K3037" t="b">
        <v>1</v>
      </c>
      <c r="L3037">
        <v>1.57823529999587</v>
      </c>
      <c r="M3037">
        <v>110.322097700002</v>
      </c>
      <c r="N3037">
        <v>3</v>
      </c>
      <c r="O3037">
        <v>0.48222870001336599</v>
      </c>
      <c r="P3037">
        <v>110.871716599999</v>
      </c>
    </row>
    <row r="3038" spans="1:16" x14ac:dyDescent="0.3">
      <c r="A3038">
        <v>9</v>
      </c>
      <c r="B3038">
        <v>2</v>
      </c>
      <c r="C3038">
        <v>0</v>
      </c>
      <c r="D3038">
        <v>3</v>
      </c>
      <c r="E3038" t="s">
        <v>975</v>
      </c>
      <c r="F3038" t="s">
        <v>13</v>
      </c>
      <c r="G3038">
        <v>1</v>
      </c>
      <c r="H3038" t="s">
        <v>13</v>
      </c>
      <c r="I3038" t="s">
        <v>13</v>
      </c>
      <c r="J3038" t="s">
        <v>14</v>
      </c>
      <c r="K3038" t="b">
        <v>1</v>
      </c>
      <c r="L3038">
        <v>1.2062822000007101</v>
      </c>
      <c r="M3038">
        <v>112.583287899994</v>
      </c>
      <c r="N3038">
        <v>3</v>
      </c>
      <c r="O3038">
        <v>0.37374159999308199</v>
      </c>
      <c r="P3038">
        <v>113.07541799999299</v>
      </c>
    </row>
    <row r="3039" spans="1:16" x14ac:dyDescent="0.3">
      <c r="A3039">
        <v>9</v>
      </c>
      <c r="B3039">
        <v>2</v>
      </c>
      <c r="C3039">
        <v>0</v>
      </c>
      <c r="D3039">
        <v>3</v>
      </c>
      <c r="E3039" t="s">
        <v>171</v>
      </c>
      <c r="F3039">
        <v>1</v>
      </c>
      <c r="G3039">
        <v>1</v>
      </c>
      <c r="H3039">
        <v>1.99553380001453</v>
      </c>
      <c r="I3039">
        <v>92.501543699996603</v>
      </c>
      <c r="J3039" t="s">
        <v>14</v>
      </c>
      <c r="K3039" t="b">
        <v>0</v>
      </c>
      <c r="L3039">
        <v>1.37516280001728</v>
      </c>
      <c r="M3039">
        <v>114.95558129999</v>
      </c>
      <c r="N3039">
        <v>2</v>
      </c>
      <c r="O3039">
        <v>0.427703699999256</v>
      </c>
      <c r="P3039">
        <v>115.48124679998701</v>
      </c>
    </row>
    <row r="3040" spans="1:16" x14ac:dyDescent="0.3">
      <c r="A3040">
        <v>9</v>
      </c>
      <c r="B3040">
        <v>2</v>
      </c>
      <c r="C3040">
        <v>0</v>
      </c>
      <c r="D3040">
        <v>3</v>
      </c>
      <c r="E3040" t="s">
        <v>1758</v>
      </c>
      <c r="F3040">
        <v>1</v>
      </c>
      <c r="G3040">
        <v>1</v>
      </c>
      <c r="H3040">
        <v>1.9954411000071599</v>
      </c>
      <c r="I3040">
        <v>70.001088899996802</v>
      </c>
      <c r="J3040" t="s">
        <v>16</v>
      </c>
      <c r="K3040" t="b">
        <v>1</v>
      </c>
      <c r="L3040">
        <v>1.23264649999328</v>
      </c>
      <c r="M3040">
        <v>117.219450999983</v>
      </c>
      <c r="N3040">
        <v>3</v>
      </c>
      <c r="O3040">
        <v>0.398068400012562</v>
      </c>
      <c r="P3040">
        <v>117.70758029999</v>
      </c>
    </row>
    <row r="3041" spans="1:16" x14ac:dyDescent="0.3">
      <c r="A3041">
        <v>9</v>
      </c>
      <c r="B3041">
        <v>2</v>
      </c>
      <c r="C3041">
        <v>0</v>
      </c>
      <c r="D3041">
        <v>3</v>
      </c>
      <c r="E3041" t="s">
        <v>1672</v>
      </c>
      <c r="F3041">
        <v>1</v>
      </c>
      <c r="G3041">
        <v>1</v>
      </c>
      <c r="H3041">
        <v>1.99533459998202</v>
      </c>
      <c r="I3041">
        <v>80.001247600011993</v>
      </c>
      <c r="J3041" t="s">
        <v>14</v>
      </c>
      <c r="K3041" t="b">
        <v>0</v>
      </c>
      <c r="L3041">
        <v>1.64220870001009</v>
      </c>
      <c r="M3041">
        <v>119.854512299993</v>
      </c>
      <c r="N3041">
        <v>1</v>
      </c>
      <c r="O3041">
        <v>0.55343199998605996</v>
      </c>
      <c r="P3041">
        <v>120.519833400002</v>
      </c>
    </row>
    <row r="3042" spans="1:16" x14ac:dyDescent="0.3">
      <c r="A3042">
        <v>9</v>
      </c>
      <c r="B3042">
        <v>2</v>
      </c>
      <c r="C3042">
        <v>0</v>
      </c>
      <c r="D3042">
        <v>3</v>
      </c>
      <c r="E3042" t="s">
        <v>969</v>
      </c>
      <c r="F3042" t="s">
        <v>13</v>
      </c>
      <c r="G3042">
        <v>1</v>
      </c>
      <c r="H3042" t="s">
        <v>13</v>
      </c>
      <c r="I3042" t="s">
        <v>13</v>
      </c>
      <c r="J3042" t="s">
        <v>14</v>
      </c>
      <c r="K3042" t="b">
        <v>1</v>
      </c>
      <c r="L3042">
        <v>2.1829950000101199</v>
      </c>
      <c r="M3042">
        <v>123.209466400003</v>
      </c>
      <c r="N3042">
        <v>2</v>
      </c>
      <c r="O3042">
        <v>0.36553390001063202</v>
      </c>
      <c r="P3042">
        <v>123.68340769997999</v>
      </c>
    </row>
    <row r="3043" spans="1:16" x14ac:dyDescent="0.3">
      <c r="A3043">
        <v>9</v>
      </c>
      <c r="B3043">
        <v>2</v>
      </c>
      <c r="C3043">
        <v>0</v>
      </c>
      <c r="D3043">
        <v>3</v>
      </c>
      <c r="E3043" t="s">
        <v>774</v>
      </c>
      <c r="F3043" t="s">
        <v>13</v>
      </c>
      <c r="G3043">
        <v>1</v>
      </c>
      <c r="H3043" t="s">
        <v>13</v>
      </c>
      <c r="I3043" t="s">
        <v>13</v>
      </c>
      <c r="J3043" t="s">
        <v>14</v>
      </c>
      <c r="K3043" t="b">
        <v>1</v>
      </c>
      <c r="L3043">
        <v>1.3581819999963001</v>
      </c>
      <c r="M3043">
        <v>125.54675909999099</v>
      </c>
      <c r="N3043">
        <v>3</v>
      </c>
      <c r="O3043">
        <v>0.36262689999421099</v>
      </c>
      <c r="P3043">
        <v>126.008303399984</v>
      </c>
    </row>
    <row r="3044" spans="1:16" x14ac:dyDescent="0.3">
      <c r="A3044">
        <v>9</v>
      </c>
      <c r="B3044">
        <v>2</v>
      </c>
      <c r="C3044">
        <v>0</v>
      </c>
      <c r="D3044">
        <v>3</v>
      </c>
      <c r="E3044" t="s">
        <v>1049</v>
      </c>
      <c r="F3044">
        <v>1</v>
      </c>
      <c r="G3044">
        <v>1</v>
      </c>
      <c r="H3044">
        <v>1.9955569999874601</v>
      </c>
      <c r="I3044">
        <v>120.00216800000599</v>
      </c>
      <c r="J3044" t="s">
        <v>16</v>
      </c>
      <c r="K3044" t="b">
        <v>1</v>
      </c>
      <c r="L3044">
        <v>1.62946900000679</v>
      </c>
      <c r="M3044">
        <v>128.14336799999001</v>
      </c>
      <c r="N3044">
        <v>2</v>
      </c>
      <c r="O3044">
        <v>0.54134709999198105</v>
      </c>
      <c r="P3044">
        <v>128.81084049999501</v>
      </c>
    </row>
    <row r="3045" spans="1:16" x14ac:dyDescent="0.3">
      <c r="A3045">
        <v>9</v>
      </c>
      <c r="B3045">
        <v>2</v>
      </c>
      <c r="C3045">
        <v>0</v>
      </c>
      <c r="D3045">
        <v>3</v>
      </c>
      <c r="E3045" t="s">
        <v>1759</v>
      </c>
      <c r="F3045">
        <v>1</v>
      </c>
      <c r="G3045">
        <v>1</v>
      </c>
      <c r="H3045">
        <v>1.99549450000632</v>
      </c>
      <c r="I3045">
        <v>107.501897900016</v>
      </c>
      <c r="J3045" t="s">
        <v>16</v>
      </c>
      <c r="K3045" t="b">
        <v>1</v>
      </c>
      <c r="L3045">
        <v>1.4476910000084899</v>
      </c>
      <c r="M3045">
        <v>130.76322219998099</v>
      </c>
      <c r="N3045">
        <v>2</v>
      </c>
      <c r="O3045">
        <v>0.55786879998049699</v>
      </c>
      <c r="P3045">
        <v>131.43523319999801</v>
      </c>
    </row>
    <row r="3046" spans="1:16" x14ac:dyDescent="0.3">
      <c r="A3046">
        <v>9</v>
      </c>
      <c r="B3046">
        <v>2</v>
      </c>
      <c r="C3046">
        <v>0</v>
      </c>
      <c r="D3046">
        <v>3</v>
      </c>
      <c r="E3046" t="s">
        <v>295</v>
      </c>
      <c r="F3046">
        <v>1</v>
      </c>
      <c r="G3046">
        <v>1</v>
      </c>
      <c r="H3046">
        <v>1.9955502999946499</v>
      </c>
      <c r="I3046">
        <v>115.002063299995</v>
      </c>
      <c r="J3046" t="s">
        <v>16</v>
      </c>
      <c r="K3046" t="b">
        <v>1</v>
      </c>
      <c r="L3046">
        <v>1.49091279998538</v>
      </c>
      <c r="M3046">
        <v>133.43108839998601</v>
      </c>
      <c r="N3046">
        <v>3</v>
      </c>
      <c r="O3046">
        <v>0.51666920000570804</v>
      </c>
      <c r="P3046">
        <v>134.01850979999301</v>
      </c>
    </row>
    <row r="3047" spans="1:16" x14ac:dyDescent="0.3">
      <c r="A3047">
        <v>9</v>
      </c>
      <c r="B3047">
        <v>2</v>
      </c>
      <c r="C3047">
        <v>0</v>
      </c>
      <c r="D3047">
        <v>3</v>
      </c>
      <c r="E3047" t="s">
        <v>419</v>
      </c>
      <c r="F3047">
        <v>1</v>
      </c>
      <c r="G3047">
        <v>1</v>
      </c>
      <c r="H3047">
        <v>1.99539369999548</v>
      </c>
      <c r="I3047">
        <v>77.501198700017994</v>
      </c>
      <c r="J3047" t="s">
        <v>16</v>
      </c>
      <c r="K3047" t="b">
        <v>1</v>
      </c>
      <c r="L3047">
        <v>4.7437894000031502</v>
      </c>
      <c r="M3047">
        <v>139.26724099999399</v>
      </c>
      <c r="N3047">
        <v>1</v>
      </c>
      <c r="O3047">
        <v>0.59742269999696895</v>
      </c>
      <c r="P3047">
        <v>139.954971900006</v>
      </c>
    </row>
    <row r="3048" spans="1:16" x14ac:dyDescent="0.3">
      <c r="A3048">
        <v>9</v>
      </c>
      <c r="B3048">
        <v>2</v>
      </c>
      <c r="C3048">
        <v>0</v>
      </c>
      <c r="D3048">
        <v>3</v>
      </c>
      <c r="E3048" t="s">
        <v>968</v>
      </c>
      <c r="F3048" t="s">
        <v>13</v>
      </c>
      <c r="G3048">
        <v>1</v>
      </c>
      <c r="H3048" t="s">
        <v>13</v>
      </c>
      <c r="I3048" t="s">
        <v>13</v>
      </c>
      <c r="J3048" t="s">
        <v>14</v>
      </c>
      <c r="K3048" t="b">
        <v>1</v>
      </c>
      <c r="L3048">
        <v>1.20331499999156</v>
      </c>
      <c r="M3048">
        <v>141.66305099998101</v>
      </c>
      <c r="N3048">
        <v>2</v>
      </c>
      <c r="O3048">
        <v>0.49723670000094</v>
      </c>
      <c r="P3048">
        <v>142.25516599998801</v>
      </c>
    </row>
    <row r="3049" spans="1:16" x14ac:dyDescent="0.3">
      <c r="A3049">
        <v>9</v>
      </c>
      <c r="B3049">
        <v>2</v>
      </c>
      <c r="C3049">
        <v>0</v>
      </c>
      <c r="D3049">
        <v>3</v>
      </c>
      <c r="E3049" t="s">
        <v>945</v>
      </c>
      <c r="F3049">
        <v>1</v>
      </c>
      <c r="G3049">
        <v>1</v>
      </c>
      <c r="H3049">
        <v>1.9954525000066501</v>
      </c>
      <c r="I3049">
        <v>42.5007071</v>
      </c>
      <c r="J3049" t="s">
        <v>16</v>
      </c>
      <c r="K3049" t="b">
        <v>1</v>
      </c>
      <c r="L3049">
        <v>1.47102970001288</v>
      </c>
      <c r="M3049">
        <v>144.231688200001</v>
      </c>
      <c r="N3049">
        <v>3</v>
      </c>
      <c r="O3049">
        <v>0.54619870000169601</v>
      </c>
      <c r="P3049">
        <v>144.864489800006</v>
      </c>
    </row>
    <row r="3050" spans="1:16" x14ac:dyDescent="0.3">
      <c r="A3050">
        <v>9</v>
      </c>
      <c r="B3050">
        <v>2</v>
      </c>
      <c r="C3050">
        <v>0</v>
      </c>
      <c r="D3050">
        <v>3</v>
      </c>
      <c r="E3050" t="s">
        <v>533</v>
      </c>
      <c r="F3050" t="s">
        <v>13</v>
      </c>
      <c r="G3050">
        <v>1</v>
      </c>
      <c r="H3050" t="s">
        <v>13</v>
      </c>
      <c r="I3050" t="s">
        <v>13</v>
      </c>
      <c r="J3050" t="s">
        <v>14</v>
      </c>
      <c r="K3050" t="b">
        <v>1</v>
      </c>
      <c r="L3050">
        <v>1.3484297000104599</v>
      </c>
      <c r="M3050">
        <v>146.71928200000499</v>
      </c>
      <c r="N3050">
        <v>2</v>
      </c>
      <c r="O3050">
        <v>0.60191860000486497</v>
      </c>
      <c r="P3050">
        <v>147.42366239999001</v>
      </c>
    </row>
    <row r="3051" spans="1:16" x14ac:dyDescent="0.3">
      <c r="A3051">
        <v>9</v>
      </c>
      <c r="B3051">
        <v>2</v>
      </c>
      <c r="C3051">
        <v>0</v>
      </c>
      <c r="D3051">
        <v>3</v>
      </c>
      <c r="E3051" t="s">
        <v>1760</v>
      </c>
      <c r="F3051">
        <v>1</v>
      </c>
      <c r="G3051">
        <v>1</v>
      </c>
      <c r="H3051">
        <v>1.9954921000171499</v>
      </c>
      <c r="I3051">
        <v>137.502412100002</v>
      </c>
      <c r="J3051" t="s">
        <v>16</v>
      </c>
      <c r="K3051" t="b">
        <v>1</v>
      </c>
      <c r="L3051">
        <v>1.28508669999428</v>
      </c>
      <c r="M3051">
        <v>149.21532230000599</v>
      </c>
      <c r="N3051">
        <v>3</v>
      </c>
      <c r="O3051">
        <v>0.52715360000729605</v>
      </c>
      <c r="P3051">
        <v>149.83700629998901</v>
      </c>
    </row>
    <row r="3052" spans="1:16" x14ac:dyDescent="0.3">
      <c r="A3052">
        <v>9</v>
      </c>
      <c r="B3052">
        <v>2</v>
      </c>
      <c r="C3052">
        <v>0</v>
      </c>
      <c r="D3052">
        <v>3</v>
      </c>
      <c r="E3052" t="s">
        <v>523</v>
      </c>
      <c r="F3052" t="s">
        <v>13</v>
      </c>
      <c r="G3052">
        <v>1</v>
      </c>
      <c r="H3052" t="s">
        <v>13</v>
      </c>
      <c r="I3052" t="s">
        <v>13</v>
      </c>
      <c r="J3052" t="s">
        <v>14</v>
      </c>
      <c r="K3052" t="b">
        <v>1</v>
      </c>
      <c r="L3052">
        <v>1.23488370000268</v>
      </c>
      <c r="M3052">
        <v>151.576714099996</v>
      </c>
      <c r="N3052">
        <v>3</v>
      </c>
      <c r="O3052">
        <v>0.46932689999812299</v>
      </c>
      <c r="P3052">
        <v>152.114740899997</v>
      </c>
    </row>
    <row r="3053" spans="1:16" x14ac:dyDescent="0.3">
      <c r="A3053">
        <v>9</v>
      </c>
      <c r="B3053">
        <v>2</v>
      </c>
      <c r="C3053">
        <v>0</v>
      </c>
      <c r="D3053">
        <v>3</v>
      </c>
      <c r="E3053" t="s">
        <v>262</v>
      </c>
      <c r="F3053" t="s">
        <v>13</v>
      </c>
      <c r="G3053">
        <v>1</v>
      </c>
      <c r="H3053" t="s">
        <v>13</v>
      </c>
      <c r="I3053" t="s">
        <v>13</v>
      </c>
      <c r="J3053" t="s">
        <v>14</v>
      </c>
      <c r="K3053" t="b">
        <v>1</v>
      </c>
      <c r="L3053">
        <v>1.7713717000151501</v>
      </c>
      <c r="M3053">
        <v>154.391789899993</v>
      </c>
      <c r="N3053">
        <v>2</v>
      </c>
      <c r="O3053">
        <v>0.70704510001814902</v>
      </c>
      <c r="P3053">
        <v>155.16845649998899</v>
      </c>
    </row>
    <row r="3054" spans="1:16" x14ac:dyDescent="0.3">
      <c r="A3054">
        <v>9</v>
      </c>
      <c r="B3054">
        <v>2</v>
      </c>
      <c r="C3054">
        <v>0</v>
      </c>
      <c r="D3054">
        <v>3</v>
      </c>
      <c r="E3054" t="s">
        <v>1235</v>
      </c>
      <c r="F3054">
        <v>1</v>
      </c>
      <c r="G3054">
        <v>1</v>
      </c>
      <c r="H3054">
        <v>1.99542310001561</v>
      </c>
      <c r="I3054">
        <v>112.502002900001</v>
      </c>
      <c r="J3054" t="s">
        <v>16</v>
      </c>
      <c r="K3054" t="b">
        <v>1</v>
      </c>
      <c r="L3054">
        <v>1.23785400000634</v>
      </c>
      <c r="M3054">
        <v>156.912343300006</v>
      </c>
      <c r="N3054">
        <v>3</v>
      </c>
      <c r="O3054">
        <v>0.39071380000677902</v>
      </c>
      <c r="P3054">
        <v>157.412019899988</v>
      </c>
    </row>
    <row r="3055" spans="1:16" x14ac:dyDescent="0.3">
      <c r="A3055">
        <v>9</v>
      </c>
      <c r="B3055">
        <v>2</v>
      </c>
      <c r="C3055">
        <v>0</v>
      </c>
      <c r="D3055">
        <v>3</v>
      </c>
      <c r="E3055" t="s">
        <v>1761</v>
      </c>
      <c r="F3055">
        <v>1</v>
      </c>
      <c r="G3055">
        <v>1</v>
      </c>
      <c r="H3055">
        <v>1.99557860000641</v>
      </c>
      <c r="I3055">
        <v>135.0023736</v>
      </c>
      <c r="J3055" t="s">
        <v>16</v>
      </c>
      <c r="K3055" t="b">
        <v>1</v>
      </c>
      <c r="L3055">
        <v>1.64078260000679</v>
      </c>
      <c r="M3055">
        <v>159.55756200000201</v>
      </c>
      <c r="N3055">
        <v>3</v>
      </c>
      <c r="O3055">
        <v>0.39331839999067603</v>
      </c>
      <c r="P3055">
        <v>160.023069799994</v>
      </c>
    </row>
    <row r="3056" spans="1:16" x14ac:dyDescent="0.3">
      <c r="A3056">
        <v>9</v>
      </c>
      <c r="B3056">
        <v>2</v>
      </c>
      <c r="C3056">
        <v>0</v>
      </c>
      <c r="D3056">
        <v>3</v>
      </c>
      <c r="E3056" t="s">
        <v>623</v>
      </c>
      <c r="F3056" t="s">
        <v>13</v>
      </c>
      <c r="G3056">
        <v>1</v>
      </c>
      <c r="H3056" t="s">
        <v>13</v>
      </c>
      <c r="I3056" t="s">
        <v>13</v>
      </c>
      <c r="J3056" t="s">
        <v>14</v>
      </c>
      <c r="K3056" t="b">
        <v>1</v>
      </c>
      <c r="L3056">
        <v>1.2698593999957699</v>
      </c>
      <c r="M3056">
        <v>161.799005499983</v>
      </c>
      <c r="N3056">
        <v>3</v>
      </c>
      <c r="O3056">
        <v>0.56944170000497296</v>
      </c>
      <c r="P3056">
        <v>162.46333309999301</v>
      </c>
    </row>
    <row r="3057" spans="1:16" x14ac:dyDescent="0.3">
      <c r="A3057">
        <v>9</v>
      </c>
      <c r="B3057">
        <v>2</v>
      </c>
      <c r="C3057">
        <v>0</v>
      </c>
      <c r="D3057">
        <v>3</v>
      </c>
      <c r="E3057" t="s">
        <v>1072</v>
      </c>
      <c r="F3057" t="s">
        <v>13</v>
      </c>
      <c r="G3057">
        <v>1</v>
      </c>
      <c r="H3057" t="s">
        <v>13</v>
      </c>
      <c r="I3057" t="s">
        <v>13</v>
      </c>
      <c r="J3057" t="s">
        <v>14</v>
      </c>
      <c r="K3057" t="b">
        <v>1</v>
      </c>
      <c r="L3057">
        <v>1.61324229999445</v>
      </c>
      <c r="M3057">
        <v>164.58319849998199</v>
      </c>
      <c r="N3057">
        <v>1</v>
      </c>
      <c r="O3057">
        <v>0.50483069999609098</v>
      </c>
      <c r="P3057">
        <v>165.199072599993</v>
      </c>
    </row>
    <row r="3058" spans="1:16" x14ac:dyDescent="0.3">
      <c r="A3058">
        <v>9</v>
      </c>
      <c r="B3058">
        <v>2</v>
      </c>
      <c r="C3058">
        <v>0</v>
      </c>
      <c r="D3058">
        <v>3</v>
      </c>
      <c r="E3058" t="s">
        <v>943</v>
      </c>
      <c r="F3058" t="s">
        <v>13</v>
      </c>
      <c r="G3058">
        <v>1</v>
      </c>
      <c r="H3058" t="s">
        <v>13</v>
      </c>
      <c r="I3058" t="s">
        <v>13</v>
      </c>
      <c r="J3058" t="s">
        <v>14</v>
      </c>
      <c r="K3058" t="b">
        <v>1</v>
      </c>
      <c r="L3058">
        <v>1.4320470000093299</v>
      </c>
      <c r="M3058">
        <v>167.136346299987</v>
      </c>
      <c r="N3058">
        <v>1</v>
      </c>
      <c r="O3058">
        <v>0.541952300001867</v>
      </c>
      <c r="P3058">
        <v>167.74807229999001</v>
      </c>
    </row>
    <row r="3059" spans="1:16" x14ac:dyDescent="0.3">
      <c r="A3059">
        <v>9</v>
      </c>
      <c r="B3059">
        <v>2</v>
      </c>
      <c r="C3059">
        <v>0</v>
      </c>
      <c r="D3059">
        <v>3</v>
      </c>
      <c r="E3059" t="s">
        <v>1762</v>
      </c>
      <c r="F3059">
        <v>1</v>
      </c>
      <c r="G3059">
        <v>1</v>
      </c>
      <c r="H3059">
        <v>1.99551079998491</v>
      </c>
      <c r="I3059">
        <v>95.001606500009103</v>
      </c>
      <c r="J3059" t="s">
        <v>16</v>
      </c>
      <c r="K3059" t="b">
        <v>1</v>
      </c>
      <c r="L3059">
        <v>1.1946626999997501</v>
      </c>
      <c r="M3059">
        <v>169.448626900004</v>
      </c>
      <c r="N3059">
        <v>3</v>
      </c>
      <c r="O3059">
        <v>0.42143930000020202</v>
      </c>
      <c r="P3059">
        <v>169.94678050000201</v>
      </c>
    </row>
    <row r="3060" spans="1:16" x14ac:dyDescent="0.3">
      <c r="A3060">
        <v>9</v>
      </c>
      <c r="B3060">
        <v>2</v>
      </c>
      <c r="C3060">
        <v>0</v>
      </c>
      <c r="D3060">
        <v>3</v>
      </c>
      <c r="E3060" t="s">
        <v>1763</v>
      </c>
      <c r="F3060" t="s">
        <v>13</v>
      </c>
      <c r="G3060">
        <v>1</v>
      </c>
      <c r="H3060" t="s">
        <v>13</v>
      </c>
      <c r="I3060" t="s">
        <v>13</v>
      </c>
      <c r="J3060" t="s">
        <v>14</v>
      </c>
      <c r="K3060" t="b">
        <v>1</v>
      </c>
      <c r="L3060">
        <v>1.21887210002751</v>
      </c>
      <c r="M3060">
        <v>171.67141769998099</v>
      </c>
      <c r="N3060">
        <v>3</v>
      </c>
      <c r="O3060">
        <v>0.33773820000351401</v>
      </c>
      <c r="P3060">
        <v>172.10313179998801</v>
      </c>
    </row>
    <row r="3061" spans="1:16" x14ac:dyDescent="0.3">
      <c r="A3061">
        <v>9</v>
      </c>
      <c r="B3061">
        <v>2</v>
      </c>
      <c r="C3061">
        <v>0</v>
      </c>
      <c r="D3061">
        <v>3</v>
      </c>
      <c r="E3061" t="s">
        <v>1764</v>
      </c>
      <c r="F3061">
        <v>1</v>
      </c>
      <c r="G3061">
        <v>1</v>
      </c>
      <c r="H3061">
        <v>1.99550029999227</v>
      </c>
      <c r="I3061">
        <v>127.50228030001701</v>
      </c>
      <c r="J3061" t="s">
        <v>16</v>
      </c>
      <c r="K3061" t="b">
        <v>1</v>
      </c>
      <c r="L3061">
        <v>1.4334267999802299</v>
      </c>
      <c r="M3061">
        <v>174.04259039999999</v>
      </c>
      <c r="N3061">
        <v>3</v>
      </c>
      <c r="O3061">
        <v>0.34518800000660099</v>
      </c>
      <c r="P3061">
        <v>174.479606399982</v>
      </c>
    </row>
    <row r="3062" spans="1:16" x14ac:dyDescent="0.3">
      <c r="A3062">
        <v>9</v>
      </c>
      <c r="B3062">
        <v>2</v>
      </c>
      <c r="C3062">
        <v>1</v>
      </c>
      <c r="D3062">
        <v>3</v>
      </c>
      <c r="E3062" t="s">
        <v>1765</v>
      </c>
      <c r="F3062">
        <v>1</v>
      </c>
      <c r="G3062">
        <v>2</v>
      </c>
      <c r="H3062">
        <v>1.99527660000604</v>
      </c>
      <c r="I3062">
        <v>37.5006369999901</v>
      </c>
      <c r="J3062" t="s">
        <v>16</v>
      </c>
      <c r="K3062" t="b">
        <v>1</v>
      </c>
      <c r="L3062">
        <v>3.3264461999933701</v>
      </c>
      <c r="M3062">
        <v>3.3266821999859499</v>
      </c>
      <c r="N3062">
        <v>3</v>
      </c>
      <c r="O3062">
        <v>0.312673199980054</v>
      </c>
      <c r="P3062">
        <v>3.7251924999873198</v>
      </c>
    </row>
    <row r="3063" spans="1:16" x14ac:dyDescent="0.3">
      <c r="A3063">
        <v>9</v>
      </c>
      <c r="B3063">
        <v>2</v>
      </c>
      <c r="C3063">
        <v>1</v>
      </c>
      <c r="D3063">
        <v>3</v>
      </c>
      <c r="E3063" t="s">
        <v>350</v>
      </c>
      <c r="F3063">
        <v>1</v>
      </c>
      <c r="G3063">
        <v>2</v>
      </c>
      <c r="H3063">
        <v>1.9958026999956899</v>
      </c>
      <c r="I3063">
        <v>75.001171400013902</v>
      </c>
      <c r="J3063" t="s">
        <v>16</v>
      </c>
      <c r="K3063" t="b">
        <v>1</v>
      </c>
      <c r="L3063">
        <v>1.6494141999865</v>
      </c>
      <c r="M3063">
        <v>5.8808743999979898</v>
      </c>
      <c r="N3063">
        <v>3</v>
      </c>
      <c r="O3063">
        <v>0.30126189999282399</v>
      </c>
      <c r="P3063">
        <v>6.2736043999902904</v>
      </c>
    </row>
    <row r="3064" spans="1:16" x14ac:dyDescent="0.3">
      <c r="A3064">
        <v>9</v>
      </c>
      <c r="B3064">
        <v>2</v>
      </c>
      <c r="C3064">
        <v>1</v>
      </c>
      <c r="D3064">
        <v>3</v>
      </c>
      <c r="E3064" t="s">
        <v>1246</v>
      </c>
      <c r="F3064" t="s">
        <v>13</v>
      </c>
      <c r="G3064">
        <v>2</v>
      </c>
      <c r="H3064" t="s">
        <v>13</v>
      </c>
      <c r="I3064" t="s">
        <v>13</v>
      </c>
      <c r="J3064" t="s">
        <v>14</v>
      </c>
      <c r="K3064" t="b">
        <v>1</v>
      </c>
      <c r="L3064">
        <v>1.37004080001498</v>
      </c>
      <c r="M3064">
        <v>8.1493943999812508</v>
      </c>
      <c r="N3064">
        <v>2</v>
      </c>
      <c r="O3064">
        <v>0.43717440002364999</v>
      </c>
      <c r="P3064">
        <v>8.6568797999934795</v>
      </c>
    </row>
    <row r="3065" spans="1:16" x14ac:dyDescent="0.3">
      <c r="A3065">
        <v>9</v>
      </c>
      <c r="B3065">
        <v>2</v>
      </c>
      <c r="C3065">
        <v>1</v>
      </c>
      <c r="D3065">
        <v>3</v>
      </c>
      <c r="E3065" t="s">
        <v>1766</v>
      </c>
      <c r="F3065" t="s">
        <v>13</v>
      </c>
      <c r="G3065">
        <v>2</v>
      </c>
      <c r="H3065" t="s">
        <v>13</v>
      </c>
      <c r="I3065" t="s">
        <v>13</v>
      </c>
      <c r="J3065" t="s">
        <v>14</v>
      </c>
      <c r="K3065" t="b">
        <v>1</v>
      </c>
      <c r="L3065">
        <v>1.80271099999663</v>
      </c>
      <c r="M3065">
        <v>10.965492999996099</v>
      </c>
      <c r="N3065">
        <v>1</v>
      </c>
      <c r="O3065">
        <v>0.49229110000305798</v>
      </c>
      <c r="P3065">
        <v>11.552763899992</v>
      </c>
    </row>
    <row r="3066" spans="1:16" x14ac:dyDescent="0.3">
      <c r="A3066">
        <v>9</v>
      </c>
      <c r="B3066">
        <v>2</v>
      </c>
      <c r="C3066">
        <v>1</v>
      </c>
      <c r="D3066">
        <v>3</v>
      </c>
      <c r="E3066" t="s">
        <v>661</v>
      </c>
      <c r="F3066" t="s">
        <v>13</v>
      </c>
      <c r="G3066">
        <v>2</v>
      </c>
      <c r="H3066" t="s">
        <v>13</v>
      </c>
      <c r="I3066" t="s">
        <v>13</v>
      </c>
      <c r="J3066" t="s">
        <v>14</v>
      </c>
      <c r="K3066" t="b">
        <v>1</v>
      </c>
      <c r="L3066">
        <v>1.28413100002217</v>
      </c>
      <c r="M3066">
        <v>13.3417162999976</v>
      </c>
      <c r="N3066">
        <v>3</v>
      </c>
      <c r="O3066">
        <v>0.41058220001286799</v>
      </c>
      <c r="P3066">
        <v>13.822266599978301</v>
      </c>
    </row>
    <row r="3067" spans="1:16" x14ac:dyDescent="0.3">
      <c r="A3067">
        <v>9</v>
      </c>
      <c r="B3067">
        <v>2</v>
      </c>
      <c r="C3067">
        <v>1</v>
      </c>
      <c r="D3067">
        <v>3</v>
      </c>
      <c r="E3067" t="s">
        <v>1767</v>
      </c>
      <c r="F3067">
        <v>1</v>
      </c>
      <c r="G3067">
        <v>2</v>
      </c>
      <c r="H3067">
        <v>1.99568140000338</v>
      </c>
      <c r="I3067">
        <v>130.002309700008</v>
      </c>
      <c r="J3067" t="s">
        <v>16</v>
      </c>
      <c r="K3067" t="b">
        <v>1</v>
      </c>
      <c r="L3067">
        <v>1.7242142999893999</v>
      </c>
      <c r="M3067">
        <v>16.053516199986898</v>
      </c>
      <c r="N3067">
        <v>1</v>
      </c>
      <c r="O3067">
        <v>0.50749040002119705</v>
      </c>
      <c r="P3067">
        <v>16.639547999977399</v>
      </c>
    </row>
    <row r="3068" spans="1:16" x14ac:dyDescent="0.3">
      <c r="A3068">
        <v>9</v>
      </c>
      <c r="B3068">
        <v>2</v>
      </c>
      <c r="C3068">
        <v>1</v>
      </c>
      <c r="D3068">
        <v>3</v>
      </c>
      <c r="E3068" t="s">
        <v>1474</v>
      </c>
      <c r="F3068" t="s">
        <v>13</v>
      </c>
      <c r="G3068">
        <v>2</v>
      </c>
      <c r="H3068" t="s">
        <v>13</v>
      </c>
      <c r="I3068" t="s">
        <v>13</v>
      </c>
      <c r="J3068" t="s">
        <v>16</v>
      </c>
      <c r="K3068" t="b">
        <v>0</v>
      </c>
      <c r="L3068">
        <v>2.03349129998242</v>
      </c>
      <c r="M3068">
        <v>19.178691599983701</v>
      </c>
      <c r="N3068">
        <v>1</v>
      </c>
      <c r="O3068">
        <v>0.53132310000364702</v>
      </c>
      <c r="P3068">
        <v>19.799705499986899</v>
      </c>
    </row>
    <row r="3069" spans="1:16" x14ac:dyDescent="0.3">
      <c r="A3069">
        <v>9</v>
      </c>
      <c r="B3069">
        <v>2</v>
      </c>
      <c r="C3069">
        <v>1</v>
      </c>
      <c r="D3069">
        <v>3</v>
      </c>
      <c r="E3069" t="s">
        <v>1253</v>
      </c>
      <c r="F3069">
        <v>1</v>
      </c>
      <c r="G3069">
        <v>2</v>
      </c>
      <c r="H3069">
        <v>1.9955277000262901</v>
      </c>
      <c r="I3069">
        <v>122.502228800004</v>
      </c>
      <c r="J3069" t="s">
        <v>16</v>
      </c>
      <c r="K3069" t="b">
        <v>1</v>
      </c>
      <c r="L3069">
        <v>3.0936994999938201</v>
      </c>
      <c r="M3069">
        <v>23.397774099983501</v>
      </c>
      <c r="N3069">
        <v>1</v>
      </c>
      <c r="O3069">
        <v>0.545465899980627</v>
      </c>
      <c r="P3069">
        <v>24.037396999978199</v>
      </c>
    </row>
    <row r="3070" spans="1:16" x14ac:dyDescent="0.3">
      <c r="A3070">
        <v>9</v>
      </c>
      <c r="B3070">
        <v>2</v>
      </c>
      <c r="C3070">
        <v>1</v>
      </c>
      <c r="D3070">
        <v>3</v>
      </c>
      <c r="E3070" t="s">
        <v>1134</v>
      </c>
      <c r="F3070">
        <v>1</v>
      </c>
      <c r="G3070">
        <v>2</v>
      </c>
      <c r="H3070">
        <v>1.99553099999321</v>
      </c>
      <c r="I3070">
        <v>87.501420000015102</v>
      </c>
      <c r="J3070" t="s">
        <v>16</v>
      </c>
      <c r="K3070" t="b">
        <v>1</v>
      </c>
      <c r="L3070">
        <v>2.8632401999784598</v>
      </c>
      <c r="M3070">
        <v>27.406509099993901</v>
      </c>
      <c r="N3070">
        <v>2</v>
      </c>
      <c r="O3070">
        <v>0.45624410000164101</v>
      </c>
      <c r="P3070">
        <v>27.972662599990102</v>
      </c>
    </row>
    <row r="3071" spans="1:16" x14ac:dyDescent="0.3">
      <c r="A3071">
        <v>9</v>
      </c>
      <c r="B3071">
        <v>2</v>
      </c>
      <c r="C3071">
        <v>1</v>
      </c>
      <c r="D3071">
        <v>3</v>
      </c>
      <c r="E3071" t="s">
        <v>728</v>
      </c>
      <c r="F3071">
        <v>1</v>
      </c>
      <c r="G3071">
        <v>2</v>
      </c>
      <c r="H3071">
        <v>1.99546599999303</v>
      </c>
      <c r="I3071">
        <v>145.00249810001699</v>
      </c>
      <c r="J3071" t="s">
        <v>16</v>
      </c>
      <c r="K3071" t="b">
        <v>1</v>
      </c>
      <c r="L3071">
        <v>1.8155504000023901</v>
      </c>
      <c r="M3071">
        <v>30.294389899994702</v>
      </c>
      <c r="N3071">
        <v>3</v>
      </c>
      <c r="O3071">
        <v>0.344307999999728</v>
      </c>
      <c r="P3071">
        <v>30.707942499982899</v>
      </c>
    </row>
    <row r="3072" spans="1:16" x14ac:dyDescent="0.3">
      <c r="A3072">
        <v>9</v>
      </c>
      <c r="B3072">
        <v>2</v>
      </c>
      <c r="C3072">
        <v>1</v>
      </c>
      <c r="D3072">
        <v>3</v>
      </c>
      <c r="E3072" t="s">
        <v>339</v>
      </c>
      <c r="F3072">
        <v>1</v>
      </c>
      <c r="G3072">
        <v>2</v>
      </c>
      <c r="H3072">
        <v>1.9954765000147701</v>
      </c>
      <c r="I3072">
        <v>12.500251899997201</v>
      </c>
      <c r="J3072" t="s">
        <v>16</v>
      </c>
      <c r="K3072" t="b">
        <v>1</v>
      </c>
      <c r="L3072">
        <v>2.0037233999755699</v>
      </c>
      <c r="M3072">
        <v>33.2174745999801</v>
      </c>
      <c r="N3072">
        <v>2</v>
      </c>
      <c r="O3072">
        <v>0.48413210001308499</v>
      </c>
      <c r="P3072">
        <v>33.792326799972201</v>
      </c>
    </row>
    <row r="3073" spans="1:16" x14ac:dyDescent="0.3">
      <c r="A3073">
        <v>9</v>
      </c>
      <c r="B3073">
        <v>2</v>
      </c>
      <c r="C3073">
        <v>1</v>
      </c>
      <c r="D3073">
        <v>3</v>
      </c>
      <c r="E3073" t="s">
        <v>806</v>
      </c>
      <c r="F3073" t="s">
        <v>13</v>
      </c>
      <c r="G3073">
        <v>2</v>
      </c>
      <c r="H3073" t="s">
        <v>13</v>
      </c>
      <c r="I3073" t="s">
        <v>13</v>
      </c>
      <c r="J3073" t="s">
        <v>14</v>
      </c>
      <c r="K3073" t="b">
        <v>1</v>
      </c>
      <c r="L3073">
        <v>1.46828259999165</v>
      </c>
      <c r="M3073">
        <v>35.766193599993102</v>
      </c>
      <c r="N3073">
        <v>2</v>
      </c>
      <c r="O3073">
        <v>0.50490370002808105</v>
      </c>
      <c r="P3073">
        <v>36.3888001999876</v>
      </c>
    </row>
    <row r="3074" spans="1:16" x14ac:dyDescent="0.3">
      <c r="A3074">
        <v>9</v>
      </c>
      <c r="B3074">
        <v>2</v>
      </c>
      <c r="C3074">
        <v>1</v>
      </c>
      <c r="D3074">
        <v>3</v>
      </c>
      <c r="E3074" t="s">
        <v>28</v>
      </c>
      <c r="F3074" t="s">
        <v>13</v>
      </c>
      <c r="G3074">
        <v>2</v>
      </c>
      <c r="H3074" t="s">
        <v>13</v>
      </c>
      <c r="I3074" t="s">
        <v>13</v>
      </c>
      <c r="J3074" t="s">
        <v>14</v>
      </c>
      <c r="K3074" t="b">
        <v>1</v>
      </c>
      <c r="L3074">
        <v>1.3109523000020999</v>
      </c>
      <c r="M3074">
        <v>38.206223499990301</v>
      </c>
      <c r="N3074">
        <v>1</v>
      </c>
      <c r="O3074">
        <v>0.50704970001243099</v>
      </c>
      <c r="P3074">
        <v>38.790712999994902</v>
      </c>
    </row>
    <row r="3075" spans="1:16" x14ac:dyDescent="0.3">
      <c r="A3075">
        <v>9</v>
      </c>
      <c r="B3075">
        <v>2</v>
      </c>
      <c r="C3075">
        <v>1</v>
      </c>
      <c r="D3075">
        <v>3</v>
      </c>
      <c r="E3075" t="s">
        <v>1768</v>
      </c>
      <c r="F3075" t="s">
        <v>13</v>
      </c>
      <c r="G3075">
        <v>2</v>
      </c>
      <c r="H3075" t="s">
        <v>13</v>
      </c>
      <c r="I3075" t="s">
        <v>13</v>
      </c>
      <c r="J3075" t="s">
        <v>14</v>
      </c>
      <c r="K3075" t="b">
        <v>1</v>
      </c>
      <c r="L3075">
        <v>4.4520512000017298</v>
      </c>
      <c r="M3075">
        <v>43.749584799981697</v>
      </c>
      <c r="N3075">
        <v>1</v>
      </c>
      <c r="O3075">
        <v>0.44165270001394702</v>
      </c>
      <c r="P3075">
        <v>44.333620599994902</v>
      </c>
    </row>
    <row r="3076" spans="1:16" x14ac:dyDescent="0.3">
      <c r="A3076">
        <v>9</v>
      </c>
      <c r="B3076">
        <v>2</v>
      </c>
      <c r="C3076">
        <v>1</v>
      </c>
      <c r="D3076">
        <v>3</v>
      </c>
      <c r="E3076" t="s">
        <v>1346</v>
      </c>
      <c r="F3076" t="s">
        <v>13</v>
      </c>
      <c r="G3076">
        <v>2</v>
      </c>
      <c r="H3076" t="s">
        <v>13</v>
      </c>
      <c r="I3076" t="s">
        <v>13</v>
      </c>
      <c r="J3076" t="s">
        <v>14</v>
      </c>
      <c r="K3076" t="b">
        <v>1</v>
      </c>
      <c r="L3076">
        <v>1.9110072000185001</v>
      </c>
      <c r="M3076">
        <v>46.749864899989902</v>
      </c>
      <c r="N3076">
        <v>2</v>
      </c>
      <c r="O3076">
        <v>0.52953200001502398</v>
      </c>
      <c r="P3076">
        <v>47.365098099980997</v>
      </c>
    </row>
    <row r="3077" spans="1:16" x14ac:dyDescent="0.3">
      <c r="A3077">
        <v>9</v>
      </c>
      <c r="B3077">
        <v>2</v>
      </c>
      <c r="C3077">
        <v>1</v>
      </c>
      <c r="D3077">
        <v>3</v>
      </c>
      <c r="E3077" t="s">
        <v>1769</v>
      </c>
      <c r="F3077">
        <v>1</v>
      </c>
      <c r="G3077">
        <v>2</v>
      </c>
      <c r="H3077">
        <v>1.99548340000911</v>
      </c>
      <c r="I3077">
        <v>102.501777900005</v>
      </c>
      <c r="J3077" t="s">
        <v>16</v>
      </c>
      <c r="K3077" t="b">
        <v>1</v>
      </c>
      <c r="L3077">
        <v>1.45361409999896</v>
      </c>
      <c r="M3077">
        <v>49.325323499972001</v>
      </c>
      <c r="N3077">
        <v>3</v>
      </c>
      <c r="O3077">
        <v>0.460182599985274</v>
      </c>
      <c r="P3077">
        <v>49.855669799988398</v>
      </c>
    </row>
    <row r="3078" spans="1:16" x14ac:dyDescent="0.3">
      <c r="A3078">
        <v>9</v>
      </c>
      <c r="B3078">
        <v>2</v>
      </c>
      <c r="C3078">
        <v>1</v>
      </c>
      <c r="D3078">
        <v>3</v>
      </c>
      <c r="E3078" t="s">
        <v>611</v>
      </c>
      <c r="F3078" t="s">
        <v>13</v>
      </c>
      <c r="G3078">
        <v>2</v>
      </c>
      <c r="H3078" t="s">
        <v>13</v>
      </c>
      <c r="I3078" t="s">
        <v>13</v>
      </c>
      <c r="J3078" t="s">
        <v>14</v>
      </c>
      <c r="K3078" t="b">
        <v>1</v>
      </c>
      <c r="L3078">
        <v>1.8764838000060999</v>
      </c>
      <c r="M3078">
        <v>52.237422299978803</v>
      </c>
      <c r="N3078">
        <v>1</v>
      </c>
      <c r="O3078">
        <v>0.41368399999919397</v>
      </c>
      <c r="P3078">
        <v>52.769484299991703</v>
      </c>
    </row>
    <row r="3079" spans="1:16" x14ac:dyDescent="0.3">
      <c r="A3079">
        <v>9</v>
      </c>
      <c r="B3079">
        <v>2</v>
      </c>
      <c r="C3079">
        <v>1</v>
      </c>
      <c r="D3079">
        <v>3</v>
      </c>
      <c r="E3079" t="s">
        <v>890</v>
      </c>
      <c r="F3079" t="s">
        <v>13</v>
      </c>
      <c r="G3079">
        <v>2</v>
      </c>
      <c r="H3079" t="s">
        <v>13</v>
      </c>
      <c r="I3079" t="s">
        <v>13</v>
      </c>
      <c r="J3079" t="s">
        <v>14</v>
      </c>
      <c r="K3079" t="b">
        <v>1</v>
      </c>
      <c r="L3079">
        <v>2.6592008000006899</v>
      </c>
      <c r="M3079">
        <v>55.933522299979799</v>
      </c>
      <c r="N3079">
        <v>2</v>
      </c>
      <c r="O3079">
        <v>0.46788270000251903</v>
      </c>
      <c r="P3079">
        <v>56.463522699981702</v>
      </c>
    </row>
    <row r="3080" spans="1:16" x14ac:dyDescent="0.3">
      <c r="A3080">
        <v>9</v>
      </c>
      <c r="B3080">
        <v>2</v>
      </c>
      <c r="C3080">
        <v>1</v>
      </c>
      <c r="D3080">
        <v>3</v>
      </c>
      <c r="E3080" t="s">
        <v>1603</v>
      </c>
      <c r="F3080">
        <v>1</v>
      </c>
      <c r="G3080">
        <v>2</v>
      </c>
      <c r="H3080">
        <v>1.9954527999798299</v>
      </c>
      <c r="I3080">
        <v>100.001739900006</v>
      </c>
      <c r="J3080" t="s">
        <v>16</v>
      </c>
      <c r="K3080" t="b">
        <v>1</v>
      </c>
      <c r="L3080">
        <v>1.3058742999855899</v>
      </c>
      <c r="M3080">
        <v>58.274110200000003</v>
      </c>
      <c r="N3080">
        <v>3</v>
      </c>
      <c r="O3080">
        <v>0.369245200010482</v>
      </c>
      <c r="P3080">
        <v>58.733588899980496</v>
      </c>
    </row>
    <row r="3081" spans="1:16" x14ac:dyDescent="0.3">
      <c r="A3081">
        <v>9</v>
      </c>
      <c r="B3081">
        <v>2</v>
      </c>
      <c r="C3081">
        <v>1</v>
      </c>
      <c r="D3081">
        <v>3</v>
      </c>
      <c r="E3081" t="s">
        <v>781</v>
      </c>
      <c r="F3081" t="s">
        <v>13</v>
      </c>
      <c r="G3081">
        <v>2</v>
      </c>
      <c r="H3081" t="s">
        <v>13</v>
      </c>
      <c r="I3081" t="s">
        <v>13</v>
      </c>
      <c r="J3081" t="s">
        <v>16</v>
      </c>
      <c r="K3081" t="b">
        <v>0</v>
      </c>
      <c r="L3081">
        <v>3.0433185999863799</v>
      </c>
      <c r="M3081">
        <v>62.282285299996197</v>
      </c>
      <c r="N3081">
        <v>1</v>
      </c>
      <c r="O3081">
        <v>0.89130389998899795</v>
      </c>
      <c r="P3081">
        <v>63.3112861999834</v>
      </c>
    </row>
    <row r="3082" spans="1:16" x14ac:dyDescent="0.3">
      <c r="A3082">
        <v>9</v>
      </c>
      <c r="B3082">
        <v>2</v>
      </c>
      <c r="C3082">
        <v>1</v>
      </c>
      <c r="D3082">
        <v>3</v>
      </c>
      <c r="E3082" t="s">
        <v>1120</v>
      </c>
      <c r="F3082">
        <v>1</v>
      </c>
      <c r="G3082">
        <v>2</v>
      </c>
      <c r="H3082">
        <v>1.99554640002316</v>
      </c>
      <c r="I3082">
        <v>110.00196049999801</v>
      </c>
      <c r="J3082" t="s">
        <v>16</v>
      </c>
      <c r="K3082" t="b">
        <v>1</v>
      </c>
      <c r="L3082">
        <v>1.4743738999823099</v>
      </c>
      <c r="M3082">
        <v>65.291296499984995</v>
      </c>
      <c r="N3082">
        <v>3</v>
      </c>
      <c r="O3082">
        <v>0.33812440000474497</v>
      </c>
      <c r="P3082">
        <v>65.725988499994898</v>
      </c>
    </row>
    <row r="3083" spans="1:16" x14ac:dyDescent="0.3">
      <c r="A3083">
        <v>9</v>
      </c>
      <c r="B3083">
        <v>2</v>
      </c>
      <c r="C3083">
        <v>1</v>
      </c>
      <c r="D3083">
        <v>3</v>
      </c>
      <c r="E3083" t="s">
        <v>1540</v>
      </c>
      <c r="F3083" t="s">
        <v>13</v>
      </c>
      <c r="G3083">
        <v>2</v>
      </c>
      <c r="H3083" t="s">
        <v>13</v>
      </c>
      <c r="I3083" t="s">
        <v>13</v>
      </c>
      <c r="J3083" t="s">
        <v>14</v>
      </c>
      <c r="K3083" t="b">
        <v>1</v>
      </c>
      <c r="L3083">
        <v>3.10504689998925</v>
      </c>
      <c r="M3083">
        <v>69.337229599972503</v>
      </c>
      <c r="N3083">
        <v>2</v>
      </c>
      <c r="O3083">
        <v>0.70758190000196897</v>
      </c>
      <c r="P3083">
        <v>70.144408099993598</v>
      </c>
    </row>
    <row r="3084" spans="1:16" x14ac:dyDescent="0.3">
      <c r="A3084">
        <v>9</v>
      </c>
      <c r="B3084">
        <v>2</v>
      </c>
      <c r="C3084">
        <v>1</v>
      </c>
      <c r="D3084">
        <v>3</v>
      </c>
      <c r="E3084" t="s">
        <v>580</v>
      </c>
      <c r="F3084" t="s">
        <v>13</v>
      </c>
      <c r="G3084">
        <v>2</v>
      </c>
      <c r="H3084" t="s">
        <v>13</v>
      </c>
      <c r="I3084" t="s">
        <v>13</v>
      </c>
      <c r="J3084" t="s">
        <v>14</v>
      </c>
      <c r="K3084" t="b">
        <v>1</v>
      </c>
      <c r="L3084">
        <v>1.1483987999963601</v>
      </c>
      <c r="M3084">
        <v>71.798159999976605</v>
      </c>
      <c r="N3084">
        <v>2</v>
      </c>
      <c r="O3084">
        <v>0.86684090000926495</v>
      </c>
      <c r="P3084">
        <v>72.790658699988896</v>
      </c>
    </row>
    <row r="3085" spans="1:16" x14ac:dyDescent="0.3">
      <c r="A3085">
        <v>9</v>
      </c>
      <c r="B3085">
        <v>2</v>
      </c>
      <c r="C3085">
        <v>1</v>
      </c>
      <c r="D3085">
        <v>3</v>
      </c>
      <c r="E3085" t="s">
        <v>963</v>
      </c>
      <c r="F3085">
        <v>1</v>
      </c>
      <c r="G3085">
        <v>2</v>
      </c>
      <c r="H3085">
        <v>1.99542940000538</v>
      </c>
      <c r="I3085">
        <v>55.000855899998001</v>
      </c>
      <c r="J3085" t="s">
        <v>16</v>
      </c>
      <c r="K3085" t="b">
        <v>1</v>
      </c>
      <c r="L3085">
        <v>1.56284299999243</v>
      </c>
      <c r="M3085">
        <v>74.860526599979494</v>
      </c>
      <c r="N3085">
        <v>3</v>
      </c>
      <c r="O3085">
        <v>0.39464129999396402</v>
      </c>
      <c r="P3085">
        <v>75.350432299979701</v>
      </c>
    </row>
    <row r="3086" spans="1:16" x14ac:dyDescent="0.3">
      <c r="A3086">
        <v>9</v>
      </c>
      <c r="B3086">
        <v>2</v>
      </c>
      <c r="C3086">
        <v>1</v>
      </c>
      <c r="D3086">
        <v>3</v>
      </c>
      <c r="E3086" t="s">
        <v>867</v>
      </c>
      <c r="F3086" t="s">
        <v>13</v>
      </c>
      <c r="G3086">
        <v>2</v>
      </c>
      <c r="H3086" t="s">
        <v>13</v>
      </c>
      <c r="I3086" t="s">
        <v>13</v>
      </c>
      <c r="J3086" t="s">
        <v>14</v>
      </c>
      <c r="K3086" t="b">
        <v>1</v>
      </c>
      <c r="L3086">
        <v>1.63853609998478</v>
      </c>
      <c r="M3086">
        <v>77.493758500000695</v>
      </c>
      <c r="N3086">
        <v>1</v>
      </c>
      <c r="O3086">
        <v>0.38542690000031099</v>
      </c>
      <c r="P3086">
        <v>77.990154699975406</v>
      </c>
    </row>
    <row r="3087" spans="1:16" x14ac:dyDescent="0.3">
      <c r="A3087">
        <v>9</v>
      </c>
      <c r="B3087">
        <v>2</v>
      </c>
      <c r="C3087">
        <v>1</v>
      </c>
      <c r="D3087">
        <v>3</v>
      </c>
      <c r="E3087" t="s">
        <v>479</v>
      </c>
      <c r="F3087">
        <v>1</v>
      </c>
      <c r="G3087">
        <v>2</v>
      </c>
      <c r="H3087">
        <v>1.9953230999817599</v>
      </c>
      <c r="I3087">
        <v>57.500896000012297</v>
      </c>
      <c r="J3087" t="s">
        <v>16</v>
      </c>
      <c r="K3087" t="b">
        <v>1</v>
      </c>
      <c r="L3087">
        <v>1.16864459999488</v>
      </c>
      <c r="M3087">
        <v>79.6657660999917</v>
      </c>
      <c r="N3087">
        <v>3</v>
      </c>
      <c r="O3087">
        <v>0.37999180000042498</v>
      </c>
      <c r="P3087">
        <v>80.119756599975503</v>
      </c>
    </row>
    <row r="3088" spans="1:16" x14ac:dyDescent="0.3">
      <c r="A3088">
        <v>9</v>
      </c>
      <c r="B3088">
        <v>2</v>
      </c>
      <c r="C3088">
        <v>1</v>
      </c>
      <c r="D3088">
        <v>3</v>
      </c>
      <c r="E3088" t="s">
        <v>1549</v>
      </c>
      <c r="F3088">
        <v>1</v>
      </c>
      <c r="G3088">
        <v>2</v>
      </c>
      <c r="H3088">
        <v>1.99562530001276</v>
      </c>
      <c r="I3088">
        <v>90.001483400003096</v>
      </c>
      <c r="J3088" t="s">
        <v>16</v>
      </c>
      <c r="K3088" t="b">
        <v>1</v>
      </c>
      <c r="L3088">
        <v>2.7972590000135802</v>
      </c>
      <c r="M3088">
        <v>83.421510299987901</v>
      </c>
      <c r="N3088">
        <v>1</v>
      </c>
      <c r="O3088">
        <v>0.52915999997639995</v>
      </c>
      <c r="P3088">
        <v>84.0208315999771</v>
      </c>
    </row>
    <row r="3089" spans="1:16" x14ac:dyDescent="0.3">
      <c r="A3089">
        <v>9</v>
      </c>
      <c r="B3089">
        <v>2</v>
      </c>
      <c r="C3089">
        <v>1</v>
      </c>
      <c r="D3089">
        <v>3</v>
      </c>
      <c r="E3089" t="s">
        <v>797</v>
      </c>
      <c r="F3089">
        <v>1</v>
      </c>
      <c r="G3089">
        <v>2</v>
      </c>
      <c r="H3089">
        <v>1.99555210000835</v>
      </c>
      <c r="I3089">
        <v>117.502134900016</v>
      </c>
      <c r="J3089" t="s">
        <v>16</v>
      </c>
      <c r="K3089" t="b">
        <v>1</v>
      </c>
      <c r="L3089">
        <v>1.6383422999933801</v>
      </c>
      <c r="M3089">
        <v>86.165053699980504</v>
      </c>
      <c r="N3089">
        <v>3</v>
      </c>
      <c r="O3089">
        <v>0.40987080000922999</v>
      </c>
      <c r="P3089">
        <v>86.677890099992496</v>
      </c>
    </row>
    <row r="3090" spans="1:16" x14ac:dyDescent="0.3">
      <c r="A3090">
        <v>9</v>
      </c>
      <c r="B3090">
        <v>2</v>
      </c>
      <c r="C3090">
        <v>1</v>
      </c>
      <c r="D3090">
        <v>3</v>
      </c>
      <c r="E3090" t="s">
        <v>1770</v>
      </c>
      <c r="F3090">
        <v>1</v>
      </c>
      <c r="G3090">
        <v>2</v>
      </c>
      <c r="H3090">
        <v>1.9954861000005599</v>
      </c>
      <c r="I3090">
        <v>140.00242959998999</v>
      </c>
      <c r="J3090" t="s">
        <v>16</v>
      </c>
      <c r="K3090" t="b">
        <v>1</v>
      </c>
      <c r="L3090">
        <v>3.5763002000166999</v>
      </c>
      <c r="M3090">
        <v>90.759013999981093</v>
      </c>
      <c r="N3090">
        <v>2</v>
      </c>
      <c r="O3090">
        <v>0.435313699999824</v>
      </c>
      <c r="P3090">
        <v>91.287298799987198</v>
      </c>
    </row>
    <row r="3091" spans="1:16" x14ac:dyDescent="0.3">
      <c r="A3091">
        <v>9</v>
      </c>
      <c r="B3091">
        <v>2</v>
      </c>
      <c r="C3091">
        <v>1</v>
      </c>
      <c r="D3091">
        <v>3</v>
      </c>
      <c r="E3091" t="s">
        <v>677</v>
      </c>
      <c r="F3091" t="s">
        <v>13</v>
      </c>
      <c r="G3091">
        <v>2</v>
      </c>
      <c r="H3091" t="s">
        <v>13</v>
      </c>
      <c r="I3091" t="s">
        <v>13</v>
      </c>
      <c r="J3091" t="s">
        <v>16</v>
      </c>
      <c r="K3091" t="b">
        <v>0</v>
      </c>
      <c r="L3091">
        <v>1.7420140999893201</v>
      </c>
      <c r="M3091">
        <v>93.533880899980403</v>
      </c>
      <c r="N3091">
        <v>1</v>
      </c>
      <c r="O3091">
        <v>0.43528879998484599</v>
      </c>
      <c r="P3091">
        <v>94.062841999984798</v>
      </c>
    </row>
    <row r="3092" spans="1:16" x14ac:dyDescent="0.3">
      <c r="A3092">
        <v>9</v>
      </c>
      <c r="B3092">
        <v>2</v>
      </c>
      <c r="C3092">
        <v>1</v>
      </c>
      <c r="D3092">
        <v>3</v>
      </c>
      <c r="E3092" t="s">
        <v>247</v>
      </c>
      <c r="F3092" t="s">
        <v>13</v>
      </c>
      <c r="G3092">
        <v>2</v>
      </c>
      <c r="H3092" t="s">
        <v>13</v>
      </c>
      <c r="I3092" t="s">
        <v>13</v>
      </c>
      <c r="J3092" t="s">
        <v>14</v>
      </c>
      <c r="K3092" t="b">
        <v>1</v>
      </c>
      <c r="L3092">
        <v>1.80629349997616</v>
      </c>
      <c r="M3092">
        <v>96.374378999986206</v>
      </c>
      <c r="N3092">
        <v>2</v>
      </c>
      <c r="O3092">
        <v>0.50542900001164504</v>
      </c>
      <c r="P3092">
        <v>96.981456699984903</v>
      </c>
    </row>
    <row r="3093" spans="1:16" x14ac:dyDescent="0.3">
      <c r="A3093">
        <v>9</v>
      </c>
      <c r="B3093">
        <v>2</v>
      </c>
      <c r="C3093">
        <v>1</v>
      </c>
      <c r="D3093">
        <v>3</v>
      </c>
      <c r="E3093" t="s">
        <v>1668</v>
      </c>
      <c r="F3093" t="s">
        <v>13</v>
      </c>
      <c r="G3093">
        <v>2</v>
      </c>
      <c r="H3093" t="s">
        <v>13</v>
      </c>
      <c r="I3093" t="s">
        <v>13</v>
      </c>
      <c r="J3093" t="s">
        <v>14</v>
      </c>
      <c r="K3093" t="b">
        <v>1</v>
      </c>
      <c r="L3093">
        <v>2.91324169997824</v>
      </c>
      <c r="M3093">
        <v>100.400955999998</v>
      </c>
      <c r="N3093">
        <v>3</v>
      </c>
      <c r="O3093">
        <v>0.39339779998408603</v>
      </c>
      <c r="P3093">
        <v>100.86138689998199</v>
      </c>
    </row>
    <row r="3094" spans="1:16" x14ac:dyDescent="0.3">
      <c r="A3094">
        <v>9</v>
      </c>
      <c r="B3094">
        <v>2</v>
      </c>
      <c r="C3094">
        <v>1</v>
      </c>
      <c r="D3094">
        <v>3</v>
      </c>
      <c r="E3094" t="s">
        <v>439</v>
      </c>
      <c r="F3094" t="s">
        <v>13</v>
      </c>
      <c r="G3094">
        <v>2</v>
      </c>
      <c r="H3094" t="s">
        <v>13</v>
      </c>
      <c r="I3094" t="s">
        <v>13</v>
      </c>
      <c r="J3094" t="s">
        <v>14</v>
      </c>
      <c r="K3094" t="b">
        <v>1</v>
      </c>
      <c r="L3094">
        <v>1.47775499999989</v>
      </c>
      <c r="M3094">
        <v>102.84532369999199</v>
      </c>
      <c r="N3094">
        <v>1</v>
      </c>
      <c r="O3094">
        <v>0.42591749998973699</v>
      </c>
      <c r="P3094">
        <v>103.341803899995</v>
      </c>
    </row>
    <row r="3095" spans="1:16" x14ac:dyDescent="0.3">
      <c r="A3095">
        <v>9</v>
      </c>
      <c r="B3095">
        <v>2</v>
      </c>
      <c r="C3095">
        <v>1</v>
      </c>
      <c r="D3095">
        <v>3</v>
      </c>
      <c r="E3095" t="s">
        <v>564</v>
      </c>
      <c r="F3095">
        <v>1</v>
      </c>
      <c r="G3095">
        <v>2</v>
      </c>
      <c r="H3095">
        <v>1.99519980000332</v>
      </c>
      <c r="I3095">
        <v>82.501299700001297</v>
      </c>
      <c r="J3095" t="s">
        <v>16</v>
      </c>
      <c r="K3095" t="b">
        <v>1</v>
      </c>
      <c r="L3095">
        <v>1.61398870000266</v>
      </c>
      <c r="M3095">
        <v>105.461628099991</v>
      </c>
      <c r="N3095">
        <v>3</v>
      </c>
      <c r="O3095">
        <v>0.409486299991841</v>
      </c>
      <c r="P3095">
        <v>105.957258399983</v>
      </c>
    </row>
    <row r="3096" spans="1:16" x14ac:dyDescent="0.3">
      <c r="A3096">
        <v>9</v>
      </c>
      <c r="B3096">
        <v>2</v>
      </c>
      <c r="C3096">
        <v>1</v>
      </c>
      <c r="D3096">
        <v>3</v>
      </c>
      <c r="E3096" t="s">
        <v>1552</v>
      </c>
      <c r="F3096" t="s">
        <v>13</v>
      </c>
      <c r="G3096">
        <v>2</v>
      </c>
      <c r="H3096" t="s">
        <v>13</v>
      </c>
      <c r="I3096" t="s">
        <v>13</v>
      </c>
      <c r="J3096" t="s">
        <v>14</v>
      </c>
      <c r="K3096" t="b">
        <v>1</v>
      </c>
      <c r="L3096">
        <v>6.2926241000241099</v>
      </c>
      <c r="M3096">
        <v>112.756624899979</v>
      </c>
      <c r="N3096">
        <v>1</v>
      </c>
      <c r="O3096">
        <v>0.38631870000972401</v>
      </c>
      <c r="P3096">
        <v>113.26232399998101</v>
      </c>
    </row>
    <row r="3097" spans="1:16" x14ac:dyDescent="0.3">
      <c r="A3097">
        <v>9</v>
      </c>
      <c r="B3097">
        <v>2</v>
      </c>
      <c r="C3097">
        <v>1</v>
      </c>
      <c r="D3097">
        <v>3</v>
      </c>
      <c r="E3097" t="s">
        <v>1771</v>
      </c>
      <c r="F3097">
        <v>1</v>
      </c>
      <c r="G3097">
        <v>2</v>
      </c>
      <c r="H3097">
        <v>1.99519419998978</v>
      </c>
      <c r="I3097">
        <v>35.000578200008</v>
      </c>
      <c r="J3097" t="s">
        <v>16</v>
      </c>
      <c r="K3097" t="b">
        <v>1</v>
      </c>
      <c r="L3097">
        <v>1.5458884999970901</v>
      </c>
      <c r="M3097">
        <v>115.314420399984</v>
      </c>
      <c r="N3097">
        <v>3</v>
      </c>
      <c r="O3097">
        <v>0.30160109998541901</v>
      </c>
      <c r="P3097">
        <v>115.682198799972</v>
      </c>
    </row>
    <row r="3098" spans="1:16" x14ac:dyDescent="0.3">
      <c r="A3098">
        <v>9</v>
      </c>
      <c r="B3098">
        <v>2</v>
      </c>
      <c r="C3098">
        <v>1</v>
      </c>
      <c r="D3098">
        <v>3</v>
      </c>
      <c r="E3098" t="s">
        <v>346</v>
      </c>
      <c r="F3098">
        <v>1</v>
      </c>
      <c r="G3098">
        <v>2</v>
      </c>
      <c r="H3098">
        <v>1.99542220000876</v>
      </c>
      <c r="I3098">
        <v>7.5001696000108504</v>
      </c>
      <c r="J3098" t="s">
        <v>16</v>
      </c>
      <c r="K3098" t="b">
        <v>1</v>
      </c>
      <c r="L3098">
        <v>2.75017970000044</v>
      </c>
      <c r="M3098">
        <v>118.937327499996</v>
      </c>
      <c r="N3098">
        <v>3</v>
      </c>
      <c r="O3098">
        <v>0.330608699994627</v>
      </c>
      <c r="P3098">
        <v>119.334425199981</v>
      </c>
    </row>
    <row r="3099" spans="1:16" x14ac:dyDescent="0.3">
      <c r="A3099">
        <v>9</v>
      </c>
      <c r="B3099">
        <v>2</v>
      </c>
      <c r="C3099">
        <v>1</v>
      </c>
      <c r="D3099">
        <v>3</v>
      </c>
      <c r="E3099" t="s">
        <v>369</v>
      </c>
      <c r="F3099" t="s">
        <v>13</v>
      </c>
      <c r="G3099">
        <v>2</v>
      </c>
      <c r="H3099" t="s">
        <v>13</v>
      </c>
      <c r="I3099" t="s">
        <v>13</v>
      </c>
      <c r="J3099" t="s">
        <v>16</v>
      </c>
      <c r="K3099" t="b">
        <v>0</v>
      </c>
      <c r="L3099">
        <v>1.5509129999845801</v>
      </c>
      <c r="M3099">
        <v>121.390811199992</v>
      </c>
      <c r="N3099">
        <v>1</v>
      </c>
      <c r="O3099">
        <v>0.37144409999018502</v>
      </c>
      <c r="P3099">
        <v>121.831369799998</v>
      </c>
    </row>
    <row r="3100" spans="1:16" x14ac:dyDescent="0.3">
      <c r="A3100">
        <v>9</v>
      </c>
      <c r="B3100">
        <v>2</v>
      </c>
      <c r="C3100">
        <v>1</v>
      </c>
      <c r="D3100">
        <v>3</v>
      </c>
      <c r="E3100" t="s">
        <v>1074</v>
      </c>
      <c r="F3100">
        <v>1</v>
      </c>
      <c r="G3100">
        <v>2</v>
      </c>
      <c r="H3100">
        <v>1.9953302000067199</v>
      </c>
      <c r="I3100">
        <v>5.0001448999973901</v>
      </c>
      <c r="J3100" t="s">
        <v>16</v>
      </c>
      <c r="K3100" t="b">
        <v>1</v>
      </c>
      <c r="L3100">
        <v>1.2295731999911399</v>
      </c>
      <c r="M3100">
        <v>123.56524339999299</v>
      </c>
      <c r="N3100">
        <v>3</v>
      </c>
      <c r="O3100">
        <v>0.57393969999975503</v>
      </c>
      <c r="P3100">
        <v>124.233715899987</v>
      </c>
    </row>
    <row r="3101" spans="1:16" x14ac:dyDescent="0.3">
      <c r="A3101">
        <v>9</v>
      </c>
      <c r="B3101">
        <v>2</v>
      </c>
      <c r="C3101">
        <v>1</v>
      </c>
      <c r="D3101">
        <v>3</v>
      </c>
      <c r="E3101" t="s">
        <v>1175</v>
      </c>
      <c r="F3101" t="s">
        <v>13</v>
      </c>
      <c r="G3101">
        <v>2</v>
      </c>
      <c r="H3101" t="s">
        <v>13</v>
      </c>
      <c r="I3101" t="s">
        <v>13</v>
      </c>
      <c r="J3101" t="s">
        <v>16</v>
      </c>
      <c r="K3101" t="b">
        <v>0</v>
      </c>
      <c r="L3101">
        <v>3.04025969997747</v>
      </c>
      <c r="M3101">
        <v>127.77856569999101</v>
      </c>
      <c r="N3101">
        <v>1</v>
      </c>
      <c r="O3101">
        <v>0.39346300001488999</v>
      </c>
      <c r="P3101">
        <v>128.24523889998099</v>
      </c>
    </row>
    <row r="3102" spans="1:16" x14ac:dyDescent="0.3">
      <c r="A3102">
        <v>9</v>
      </c>
      <c r="B3102">
        <v>2</v>
      </c>
      <c r="C3102">
        <v>1</v>
      </c>
      <c r="D3102">
        <v>3</v>
      </c>
      <c r="E3102" t="s">
        <v>777</v>
      </c>
      <c r="F3102" t="s">
        <v>13</v>
      </c>
      <c r="G3102">
        <v>2</v>
      </c>
      <c r="H3102" t="s">
        <v>13</v>
      </c>
      <c r="I3102" t="s">
        <v>13</v>
      </c>
      <c r="J3102" t="s">
        <v>14</v>
      </c>
      <c r="K3102" t="b">
        <v>1</v>
      </c>
      <c r="L3102">
        <v>1.5849319999979301</v>
      </c>
      <c r="M3102">
        <v>130.33588790000101</v>
      </c>
      <c r="N3102">
        <v>2</v>
      </c>
      <c r="O3102">
        <v>0.45833249998395298</v>
      </c>
      <c r="P3102">
        <v>130.89438179999701</v>
      </c>
    </row>
    <row r="3103" spans="1:16" x14ac:dyDescent="0.3">
      <c r="A3103">
        <v>9</v>
      </c>
      <c r="B3103">
        <v>2</v>
      </c>
      <c r="C3103">
        <v>1</v>
      </c>
      <c r="D3103">
        <v>3</v>
      </c>
      <c r="E3103" t="s">
        <v>1683</v>
      </c>
      <c r="F3103">
        <v>1</v>
      </c>
      <c r="G3103">
        <v>2</v>
      </c>
      <c r="H3103">
        <v>1.9955343999899899</v>
      </c>
      <c r="I3103">
        <v>62.500984600017503</v>
      </c>
      <c r="J3103" t="s">
        <v>16</v>
      </c>
      <c r="K3103" t="b">
        <v>1</v>
      </c>
      <c r="L3103">
        <v>1.07561670002178</v>
      </c>
      <c r="M3103">
        <v>132.47480549997999</v>
      </c>
      <c r="N3103">
        <v>3</v>
      </c>
      <c r="O3103">
        <v>0.42497920000459999</v>
      </c>
      <c r="P3103">
        <v>133.01313419997999</v>
      </c>
    </row>
    <row r="3104" spans="1:16" x14ac:dyDescent="0.3">
      <c r="A3104">
        <v>9</v>
      </c>
      <c r="B3104">
        <v>2</v>
      </c>
      <c r="C3104">
        <v>1</v>
      </c>
      <c r="D3104">
        <v>3</v>
      </c>
      <c r="E3104" t="s">
        <v>240</v>
      </c>
      <c r="F3104" t="s">
        <v>13</v>
      </c>
      <c r="G3104">
        <v>2</v>
      </c>
      <c r="H3104" t="s">
        <v>13</v>
      </c>
      <c r="I3104" t="s">
        <v>13</v>
      </c>
      <c r="J3104" t="s">
        <v>14</v>
      </c>
      <c r="K3104" t="b">
        <v>1</v>
      </c>
      <c r="L3104">
        <v>1.62600290001137</v>
      </c>
      <c r="M3104">
        <v>135.14443239997499</v>
      </c>
      <c r="N3104">
        <v>1</v>
      </c>
      <c r="O3104">
        <v>0.43439919999218501</v>
      </c>
      <c r="P3104">
        <v>135.69461799998001</v>
      </c>
    </row>
    <row r="3105" spans="1:16" x14ac:dyDescent="0.3">
      <c r="A3105">
        <v>9</v>
      </c>
      <c r="B3105">
        <v>2</v>
      </c>
      <c r="C3105">
        <v>1</v>
      </c>
      <c r="D3105">
        <v>3</v>
      </c>
      <c r="E3105" t="s">
        <v>878</v>
      </c>
      <c r="F3105">
        <v>1</v>
      </c>
      <c r="G3105">
        <v>2</v>
      </c>
      <c r="H3105">
        <v>1.9953143000020599</v>
      </c>
      <c r="I3105">
        <v>45.000762200012097</v>
      </c>
      <c r="J3105" t="s">
        <v>16</v>
      </c>
      <c r="K3105" t="b">
        <v>1</v>
      </c>
      <c r="L3105">
        <v>1.1329849000030701</v>
      </c>
      <c r="M3105">
        <v>137.33319259999601</v>
      </c>
      <c r="N3105">
        <v>3</v>
      </c>
      <c r="O3105">
        <v>0.86913000000640805</v>
      </c>
      <c r="P3105">
        <v>138.305293399986</v>
      </c>
    </row>
    <row r="3106" spans="1:16" x14ac:dyDescent="0.3">
      <c r="A3106">
        <v>9</v>
      </c>
      <c r="B3106">
        <v>2</v>
      </c>
      <c r="C3106">
        <v>1</v>
      </c>
      <c r="D3106">
        <v>3</v>
      </c>
      <c r="E3106" t="s">
        <v>858</v>
      </c>
      <c r="F3106" t="s">
        <v>13</v>
      </c>
      <c r="G3106">
        <v>2</v>
      </c>
      <c r="H3106" t="s">
        <v>13</v>
      </c>
      <c r="I3106" t="s">
        <v>13</v>
      </c>
      <c r="J3106" t="s">
        <v>14</v>
      </c>
      <c r="K3106" t="b">
        <v>1</v>
      </c>
      <c r="L3106">
        <v>1.61492059999728</v>
      </c>
      <c r="M3106">
        <v>140.42626259999801</v>
      </c>
      <c r="N3106">
        <v>1</v>
      </c>
      <c r="O3106">
        <v>0.45062360001611501</v>
      </c>
      <c r="P3106">
        <v>140.92633869999599</v>
      </c>
    </row>
    <row r="3107" spans="1:16" x14ac:dyDescent="0.3">
      <c r="A3107">
        <v>9</v>
      </c>
      <c r="B3107">
        <v>2</v>
      </c>
      <c r="C3107">
        <v>1</v>
      </c>
      <c r="D3107">
        <v>3</v>
      </c>
      <c r="E3107" t="s">
        <v>120</v>
      </c>
      <c r="F3107" t="s">
        <v>13</v>
      </c>
      <c r="G3107">
        <v>2</v>
      </c>
      <c r="H3107" t="s">
        <v>13</v>
      </c>
      <c r="I3107" t="s">
        <v>13</v>
      </c>
      <c r="J3107" t="s">
        <v>14</v>
      </c>
      <c r="K3107" t="b">
        <v>1</v>
      </c>
      <c r="L3107">
        <v>1.91848950000713</v>
      </c>
      <c r="M3107">
        <v>143.350649999979</v>
      </c>
      <c r="N3107">
        <v>2</v>
      </c>
      <c r="O3107">
        <v>0.51496050000423599</v>
      </c>
      <c r="P3107">
        <v>143.95067859999801</v>
      </c>
    </row>
    <row r="3108" spans="1:16" x14ac:dyDescent="0.3">
      <c r="A3108">
        <v>9</v>
      </c>
      <c r="B3108">
        <v>2</v>
      </c>
      <c r="C3108">
        <v>1</v>
      </c>
      <c r="D3108">
        <v>3</v>
      </c>
      <c r="E3108" t="s">
        <v>1709</v>
      </c>
      <c r="F3108" t="s">
        <v>13</v>
      </c>
      <c r="G3108">
        <v>2</v>
      </c>
      <c r="H3108" t="s">
        <v>13</v>
      </c>
      <c r="I3108" t="s">
        <v>13</v>
      </c>
      <c r="J3108" t="s">
        <v>14</v>
      </c>
      <c r="K3108" t="b">
        <v>1</v>
      </c>
      <c r="L3108">
        <v>1.3651679000176999</v>
      </c>
      <c r="M3108">
        <v>145.82171699998401</v>
      </c>
      <c r="N3108">
        <v>2</v>
      </c>
      <c r="O3108">
        <v>0.45179459999781102</v>
      </c>
      <c r="P3108">
        <v>146.351587299985</v>
      </c>
    </row>
    <row r="3109" spans="1:16" x14ac:dyDescent="0.3">
      <c r="A3109">
        <v>9</v>
      </c>
      <c r="B3109">
        <v>2</v>
      </c>
      <c r="C3109">
        <v>1</v>
      </c>
      <c r="D3109">
        <v>3</v>
      </c>
      <c r="E3109" t="s">
        <v>242</v>
      </c>
      <c r="F3109" t="s">
        <v>13</v>
      </c>
      <c r="G3109">
        <v>2</v>
      </c>
      <c r="H3109" t="s">
        <v>13</v>
      </c>
      <c r="I3109" t="s">
        <v>13</v>
      </c>
      <c r="J3109" t="s">
        <v>14</v>
      </c>
      <c r="K3109" t="b">
        <v>1</v>
      </c>
      <c r="L3109">
        <v>1.6240152000100401</v>
      </c>
      <c r="M3109">
        <v>148.48037019997699</v>
      </c>
      <c r="N3109">
        <v>1</v>
      </c>
      <c r="O3109">
        <v>0.41180409997468798</v>
      </c>
      <c r="P3109">
        <v>148.98346969997499</v>
      </c>
    </row>
    <row r="3110" spans="1:16" x14ac:dyDescent="0.3">
      <c r="A3110">
        <v>9</v>
      </c>
      <c r="B3110">
        <v>2</v>
      </c>
      <c r="C3110">
        <v>1</v>
      </c>
      <c r="D3110">
        <v>3</v>
      </c>
      <c r="E3110" t="s">
        <v>1772</v>
      </c>
      <c r="F3110" t="s">
        <v>13</v>
      </c>
      <c r="G3110">
        <v>2</v>
      </c>
      <c r="H3110" t="s">
        <v>13</v>
      </c>
      <c r="I3110" t="s">
        <v>13</v>
      </c>
      <c r="J3110" t="s">
        <v>14</v>
      </c>
      <c r="K3110" t="b">
        <v>1</v>
      </c>
      <c r="L3110">
        <v>2.4849218000017599</v>
      </c>
      <c r="M3110">
        <v>151.97404029997401</v>
      </c>
      <c r="N3110">
        <v>3</v>
      </c>
      <c r="O3110">
        <v>0.41228569997474601</v>
      </c>
      <c r="P3110">
        <v>152.440573699976</v>
      </c>
    </row>
    <row r="3111" spans="1:16" x14ac:dyDescent="0.3">
      <c r="A3111">
        <v>9</v>
      </c>
      <c r="B3111">
        <v>2</v>
      </c>
      <c r="C3111">
        <v>1</v>
      </c>
      <c r="D3111">
        <v>3</v>
      </c>
      <c r="E3111" t="s">
        <v>645</v>
      </c>
      <c r="F3111">
        <v>1</v>
      </c>
      <c r="G3111">
        <v>2</v>
      </c>
      <c r="H3111">
        <v>1.99529580000672</v>
      </c>
      <c r="I3111">
        <v>125.00226480001599</v>
      </c>
      <c r="J3111" t="s">
        <v>16</v>
      </c>
      <c r="K3111" t="b">
        <v>1</v>
      </c>
      <c r="L3111">
        <v>2.3064477999869299</v>
      </c>
      <c r="M3111">
        <v>155.25349809997701</v>
      </c>
      <c r="N3111">
        <v>1</v>
      </c>
      <c r="O3111">
        <v>0.440360599983251</v>
      </c>
      <c r="P3111">
        <v>155.81227289998799</v>
      </c>
    </row>
    <row r="3112" spans="1:16" x14ac:dyDescent="0.3">
      <c r="A3112">
        <v>9</v>
      </c>
      <c r="B3112">
        <v>2</v>
      </c>
      <c r="C3112">
        <v>1</v>
      </c>
      <c r="D3112">
        <v>3</v>
      </c>
      <c r="E3112" t="s">
        <v>720</v>
      </c>
      <c r="F3112">
        <v>1</v>
      </c>
      <c r="G3112">
        <v>2</v>
      </c>
      <c r="H3112">
        <v>1.9954160999914199</v>
      </c>
      <c r="I3112">
        <v>142.502468099992</v>
      </c>
      <c r="J3112" t="s">
        <v>16</v>
      </c>
      <c r="K3112" t="b">
        <v>1</v>
      </c>
      <c r="L3112">
        <v>7.4363787999900497</v>
      </c>
      <c r="M3112">
        <v>163.75360549998001</v>
      </c>
      <c r="N3112">
        <v>2</v>
      </c>
      <c r="O3112">
        <v>0.36100209999131</v>
      </c>
      <c r="P3112">
        <v>164.27715099998801</v>
      </c>
    </row>
    <row r="3113" spans="1:16" x14ac:dyDescent="0.3">
      <c r="A3113">
        <v>9</v>
      </c>
      <c r="B3113">
        <v>2</v>
      </c>
      <c r="C3113">
        <v>1</v>
      </c>
      <c r="D3113">
        <v>3</v>
      </c>
      <c r="E3113" t="s">
        <v>1307</v>
      </c>
      <c r="F3113">
        <v>1</v>
      </c>
      <c r="G3113">
        <v>2</v>
      </c>
      <c r="H3113">
        <v>1.9955368000082701</v>
      </c>
      <c r="I3113">
        <v>22.500422999990398</v>
      </c>
      <c r="J3113" t="s">
        <v>16</v>
      </c>
      <c r="K3113" t="b">
        <v>1</v>
      </c>
      <c r="L3113">
        <v>2.8496185000112702</v>
      </c>
      <c r="M3113">
        <v>167.63210269997899</v>
      </c>
      <c r="N3113">
        <v>3</v>
      </c>
      <c r="O3113">
        <v>0.314512900018599</v>
      </c>
      <c r="P3113">
        <v>168.022254799987</v>
      </c>
    </row>
    <row r="3114" spans="1:16" x14ac:dyDescent="0.3">
      <c r="A3114">
        <v>9</v>
      </c>
      <c r="B3114">
        <v>2</v>
      </c>
      <c r="C3114">
        <v>1</v>
      </c>
      <c r="D3114">
        <v>3</v>
      </c>
      <c r="E3114" t="s">
        <v>1773</v>
      </c>
      <c r="F3114" t="s">
        <v>13</v>
      </c>
      <c r="G3114">
        <v>2</v>
      </c>
      <c r="H3114" t="s">
        <v>13</v>
      </c>
      <c r="I3114" t="s">
        <v>13</v>
      </c>
      <c r="J3114" t="s">
        <v>16</v>
      </c>
      <c r="K3114" t="b">
        <v>0</v>
      </c>
      <c r="L3114">
        <v>1.5164224999898599</v>
      </c>
      <c r="M3114">
        <v>170.046122999978</v>
      </c>
      <c r="N3114">
        <v>2</v>
      </c>
      <c r="O3114">
        <v>0.35343529999954598</v>
      </c>
      <c r="P3114">
        <v>170.47720979998101</v>
      </c>
    </row>
    <row r="3115" spans="1:16" x14ac:dyDescent="0.3">
      <c r="A3115">
        <v>9</v>
      </c>
      <c r="B3115">
        <v>2</v>
      </c>
      <c r="C3115">
        <v>1</v>
      </c>
      <c r="D3115">
        <v>3</v>
      </c>
      <c r="E3115" t="s">
        <v>743</v>
      </c>
      <c r="F3115">
        <v>1</v>
      </c>
      <c r="G3115">
        <v>2</v>
      </c>
      <c r="H3115">
        <v>1.99567289999686</v>
      </c>
      <c r="I3115">
        <v>2.5000832999939999</v>
      </c>
      <c r="J3115" t="s">
        <v>14</v>
      </c>
      <c r="K3115" t="b">
        <v>0</v>
      </c>
      <c r="L3115">
        <v>1.8928446999925701</v>
      </c>
      <c r="M3115">
        <v>172.87680529997999</v>
      </c>
      <c r="N3115">
        <v>2</v>
      </c>
      <c r="O3115">
        <v>0.705386199988425</v>
      </c>
      <c r="P3115">
        <v>173.645411399979</v>
      </c>
    </row>
    <row r="3116" spans="1:16" x14ac:dyDescent="0.3">
      <c r="A3116">
        <v>9</v>
      </c>
      <c r="B3116">
        <v>2</v>
      </c>
      <c r="C3116">
        <v>1</v>
      </c>
      <c r="D3116">
        <v>3</v>
      </c>
      <c r="E3116" t="s">
        <v>370</v>
      </c>
      <c r="F3116">
        <v>1</v>
      </c>
      <c r="G3116">
        <v>2</v>
      </c>
      <c r="H3116">
        <v>1.99545200000284</v>
      </c>
      <c r="I3116">
        <v>65.001004999998301</v>
      </c>
      <c r="J3116" t="s">
        <v>16</v>
      </c>
      <c r="K3116" t="b">
        <v>1</v>
      </c>
      <c r="L3116">
        <v>1.7837392000073999</v>
      </c>
      <c r="M3116">
        <v>175.93523579998899</v>
      </c>
      <c r="N3116">
        <v>3</v>
      </c>
      <c r="O3116">
        <v>0.34595519999857099</v>
      </c>
      <c r="P3116">
        <v>176.398290399986</v>
      </c>
    </row>
    <row r="3117" spans="1:16" x14ac:dyDescent="0.3">
      <c r="A3117">
        <v>9</v>
      </c>
      <c r="B3117">
        <v>2</v>
      </c>
      <c r="C3117">
        <v>1</v>
      </c>
      <c r="D3117">
        <v>3</v>
      </c>
      <c r="E3117" t="s">
        <v>1524</v>
      </c>
      <c r="F3117" t="s">
        <v>13</v>
      </c>
      <c r="G3117">
        <v>2</v>
      </c>
      <c r="H3117" t="s">
        <v>13</v>
      </c>
      <c r="I3117" t="s">
        <v>13</v>
      </c>
      <c r="J3117" t="s">
        <v>16</v>
      </c>
      <c r="K3117" t="b">
        <v>0</v>
      </c>
      <c r="L3117">
        <v>1.7580104999942701</v>
      </c>
      <c r="M3117">
        <v>178.663007399999</v>
      </c>
      <c r="N3117">
        <v>2</v>
      </c>
      <c r="O3117">
        <v>0.42962759998044903</v>
      </c>
      <c r="P3117">
        <v>179.169415299984</v>
      </c>
    </row>
    <row r="3118" spans="1:16" x14ac:dyDescent="0.3">
      <c r="A3118">
        <v>9</v>
      </c>
      <c r="B3118">
        <v>2</v>
      </c>
      <c r="C3118">
        <v>1</v>
      </c>
      <c r="D3118">
        <v>3</v>
      </c>
      <c r="E3118" t="s">
        <v>1774</v>
      </c>
      <c r="F3118">
        <v>1</v>
      </c>
      <c r="G3118">
        <v>2</v>
      </c>
      <c r="H3118">
        <v>1.9953809999860801</v>
      </c>
      <c r="I3118">
        <v>50.000803300004897</v>
      </c>
      <c r="J3118" t="s">
        <v>16</v>
      </c>
      <c r="K3118" t="b">
        <v>1</v>
      </c>
      <c r="L3118">
        <v>1.2296875000174601</v>
      </c>
      <c r="M3118">
        <v>180.90373239997999</v>
      </c>
      <c r="N3118">
        <v>3</v>
      </c>
      <c r="O3118">
        <v>0.36210650001885403</v>
      </c>
      <c r="P3118">
        <v>181.334096599981</v>
      </c>
    </row>
    <row r="3119" spans="1:16" x14ac:dyDescent="0.3">
      <c r="A3119">
        <v>9</v>
      </c>
      <c r="B3119">
        <v>2</v>
      </c>
      <c r="C3119">
        <v>1</v>
      </c>
      <c r="D3119">
        <v>3</v>
      </c>
      <c r="E3119" t="s">
        <v>715</v>
      </c>
      <c r="F3119">
        <v>1</v>
      </c>
      <c r="G3119">
        <v>2</v>
      </c>
      <c r="H3119">
        <v>1.99545109999599</v>
      </c>
      <c r="I3119">
        <v>40.000683799997198</v>
      </c>
      <c r="J3119" t="s">
        <v>16</v>
      </c>
      <c r="K3119" t="b">
        <v>1</v>
      </c>
      <c r="L3119">
        <v>1.74251609999919</v>
      </c>
      <c r="M3119">
        <v>183.58259989999399</v>
      </c>
      <c r="N3119">
        <v>3</v>
      </c>
      <c r="O3119">
        <v>0.54551469997386504</v>
      </c>
      <c r="P3119">
        <v>184.20525319999399</v>
      </c>
    </row>
    <row r="3120" spans="1:16" x14ac:dyDescent="0.3">
      <c r="A3120">
        <v>9</v>
      </c>
      <c r="B3120">
        <v>2</v>
      </c>
      <c r="C3120">
        <v>1</v>
      </c>
      <c r="D3120">
        <v>3</v>
      </c>
      <c r="E3120" t="s">
        <v>1775</v>
      </c>
      <c r="F3120">
        <v>1</v>
      </c>
      <c r="G3120">
        <v>2</v>
      </c>
      <c r="H3120">
        <v>1.99546720000217</v>
      </c>
      <c r="I3120">
        <v>150.002573700011</v>
      </c>
      <c r="J3120" t="s">
        <v>14</v>
      </c>
      <c r="K3120" t="b">
        <v>0</v>
      </c>
      <c r="L3120">
        <v>1.165749399981</v>
      </c>
      <c r="M3120">
        <v>185.87810909998399</v>
      </c>
      <c r="N3120">
        <v>2</v>
      </c>
      <c r="O3120">
        <v>0.47492740000598099</v>
      </c>
      <c r="P3120">
        <v>186.430759099982</v>
      </c>
    </row>
    <row r="3121" spans="1:16" x14ac:dyDescent="0.3">
      <c r="A3121">
        <v>9</v>
      </c>
      <c r="B3121">
        <v>2</v>
      </c>
      <c r="C3121">
        <v>1</v>
      </c>
      <c r="D3121">
        <v>3</v>
      </c>
      <c r="E3121" t="s">
        <v>21</v>
      </c>
      <c r="F3121">
        <v>1</v>
      </c>
      <c r="G3121">
        <v>2</v>
      </c>
      <c r="H3121">
        <v>1.9955315999977801</v>
      </c>
      <c r="I3121">
        <v>15.0002753000008</v>
      </c>
      <c r="J3121" t="s">
        <v>14</v>
      </c>
      <c r="K3121" t="b">
        <v>0</v>
      </c>
      <c r="L3121">
        <v>2.07692130000214</v>
      </c>
      <c r="M3121">
        <v>189.014936499996</v>
      </c>
      <c r="N3121">
        <v>1</v>
      </c>
      <c r="O3121">
        <v>1.2895381000125801</v>
      </c>
      <c r="P3121">
        <v>190.397325999977</v>
      </c>
    </row>
    <row r="3122" spans="1:16" x14ac:dyDescent="0.3">
      <c r="A3122">
        <v>9</v>
      </c>
      <c r="B3122">
        <v>3</v>
      </c>
      <c r="C3122">
        <v>0</v>
      </c>
      <c r="D3122">
        <v>1</v>
      </c>
      <c r="E3122" t="s">
        <v>1310</v>
      </c>
      <c r="F3122">
        <v>1</v>
      </c>
      <c r="G3122">
        <v>1</v>
      </c>
      <c r="H3122">
        <v>1.99557169998297</v>
      </c>
      <c r="I3122">
        <v>80.002011400007206</v>
      </c>
      <c r="J3122" t="s">
        <v>14</v>
      </c>
      <c r="K3122" t="b">
        <v>0</v>
      </c>
      <c r="L3122">
        <v>4.61459529999411</v>
      </c>
      <c r="M3122">
        <v>4.6147238999838001</v>
      </c>
      <c r="N3122">
        <v>2</v>
      </c>
      <c r="O3122">
        <v>1.2326208000013099</v>
      </c>
      <c r="P3122">
        <v>5.9419651000062004</v>
      </c>
    </row>
    <row r="3123" spans="1:16" x14ac:dyDescent="0.3">
      <c r="A3123">
        <v>9</v>
      </c>
      <c r="B3123">
        <v>3</v>
      </c>
      <c r="C3123">
        <v>0</v>
      </c>
      <c r="D3123">
        <v>1</v>
      </c>
      <c r="E3123" t="s">
        <v>1604</v>
      </c>
      <c r="F3123" t="s">
        <v>13</v>
      </c>
      <c r="G3123">
        <v>1</v>
      </c>
      <c r="H3123" t="s">
        <v>13</v>
      </c>
      <c r="I3123" t="s">
        <v>13</v>
      </c>
      <c r="J3123" t="s">
        <v>14</v>
      </c>
      <c r="K3123" t="b">
        <v>1</v>
      </c>
      <c r="L3123">
        <v>2.98577590001514</v>
      </c>
      <c r="M3123">
        <v>9.4332578000030498</v>
      </c>
      <c r="N3123">
        <v>1</v>
      </c>
      <c r="O3123">
        <v>1.35562719998416</v>
      </c>
      <c r="P3123">
        <v>10.9053466999903</v>
      </c>
    </row>
    <row r="3124" spans="1:16" x14ac:dyDescent="0.3">
      <c r="A3124">
        <v>9</v>
      </c>
      <c r="B3124">
        <v>3</v>
      </c>
      <c r="C3124">
        <v>0</v>
      </c>
      <c r="D3124">
        <v>1</v>
      </c>
      <c r="E3124" t="s">
        <v>1776</v>
      </c>
      <c r="F3124">
        <v>1</v>
      </c>
      <c r="G3124">
        <v>1</v>
      </c>
      <c r="H3124">
        <v>1.99472810002044</v>
      </c>
      <c r="I3124">
        <v>122.502575199993</v>
      </c>
      <c r="J3124" t="s">
        <v>16</v>
      </c>
      <c r="K3124" t="b">
        <v>1</v>
      </c>
      <c r="L3124">
        <v>4.8482916999782901</v>
      </c>
      <c r="M3124">
        <v>16.258503299992299</v>
      </c>
      <c r="N3124">
        <v>3</v>
      </c>
      <c r="O3124">
        <v>1.1717713999969399</v>
      </c>
      <c r="P3124">
        <v>17.521964099985802</v>
      </c>
    </row>
    <row r="3125" spans="1:16" x14ac:dyDescent="0.3">
      <c r="A3125">
        <v>9</v>
      </c>
      <c r="B3125">
        <v>3</v>
      </c>
      <c r="C3125">
        <v>0</v>
      </c>
      <c r="D3125">
        <v>1</v>
      </c>
      <c r="E3125" t="s">
        <v>1777</v>
      </c>
      <c r="F3125">
        <v>1</v>
      </c>
      <c r="G3125">
        <v>1</v>
      </c>
      <c r="H3125">
        <v>1.9948188000125799</v>
      </c>
      <c r="I3125">
        <v>120.00253180001199</v>
      </c>
      <c r="J3125" t="s">
        <v>16</v>
      </c>
      <c r="K3125" t="b">
        <v>1</v>
      </c>
      <c r="L3125">
        <v>2.5982988000032501</v>
      </c>
      <c r="M3125">
        <v>20.625211999984501</v>
      </c>
      <c r="N3125">
        <v>2</v>
      </c>
      <c r="O3125">
        <v>0.74448100000154205</v>
      </c>
      <c r="P3125">
        <v>21.445961899997201</v>
      </c>
    </row>
    <row r="3126" spans="1:16" x14ac:dyDescent="0.3">
      <c r="A3126">
        <v>9</v>
      </c>
      <c r="B3126">
        <v>3</v>
      </c>
      <c r="C3126">
        <v>0</v>
      </c>
      <c r="D3126">
        <v>1</v>
      </c>
      <c r="E3126" t="s">
        <v>164</v>
      </c>
      <c r="F3126">
        <v>1</v>
      </c>
      <c r="G3126">
        <v>1</v>
      </c>
      <c r="H3126">
        <v>1.9953763999801599</v>
      </c>
      <c r="I3126">
        <v>115.0024538</v>
      </c>
      <c r="J3126" t="s">
        <v>16</v>
      </c>
      <c r="K3126" t="b">
        <v>1</v>
      </c>
      <c r="L3126">
        <v>2.3140858999977398</v>
      </c>
      <c r="M3126">
        <v>24.265422700002102</v>
      </c>
      <c r="N3126">
        <v>2</v>
      </c>
      <c r="O3126">
        <v>0.72555830000783295</v>
      </c>
      <c r="P3126">
        <v>25.0914411999984</v>
      </c>
    </row>
    <row r="3127" spans="1:16" x14ac:dyDescent="0.3">
      <c r="A3127">
        <v>9</v>
      </c>
      <c r="B3127">
        <v>3</v>
      </c>
      <c r="C3127">
        <v>0</v>
      </c>
      <c r="D3127">
        <v>1</v>
      </c>
      <c r="E3127" t="s">
        <v>425</v>
      </c>
      <c r="F3127" t="s">
        <v>13</v>
      </c>
      <c r="G3127">
        <v>1</v>
      </c>
      <c r="H3127" t="s">
        <v>13</v>
      </c>
      <c r="I3127" t="s">
        <v>13</v>
      </c>
      <c r="J3127" t="s">
        <v>16</v>
      </c>
      <c r="K3127" t="b">
        <v>0</v>
      </c>
      <c r="L3127">
        <v>4.2903409999853501</v>
      </c>
      <c r="M3127">
        <v>29.8863330000022</v>
      </c>
      <c r="N3127">
        <v>1</v>
      </c>
      <c r="O3127">
        <v>1.12845669998205</v>
      </c>
      <c r="P3127">
        <v>31.134047600004099</v>
      </c>
    </row>
    <row r="3128" spans="1:16" x14ac:dyDescent="0.3">
      <c r="A3128">
        <v>9</v>
      </c>
      <c r="B3128">
        <v>3</v>
      </c>
      <c r="C3128">
        <v>0</v>
      </c>
      <c r="D3128">
        <v>1</v>
      </c>
      <c r="E3128" t="s">
        <v>864</v>
      </c>
      <c r="F3128">
        <v>1</v>
      </c>
      <c r="G3128">
        <v>1</v>
      </c>
      <c r="H3128">
        <v>1.99446600000374</v>
      </c>
      <c r="I3128">
        <v>147.50295279998701</v>
      </c>
      <c r="J3128" t="s">
        <v>14</v>
      </c>
      <c r="K3128" t="b">
        <v>0</v>
      </c>
      <c r="L3128">
        <v>5.5045127999910601</v>
      </c>
      <c r="M3128">
        <v>37.1446771000046</v>
      </c>
      <c r="N3128">
        <v>1</v>
      </c>
      <c r="O3128">
        <v>1.1787915999884699</v>
      </c>
      <c r="P3128">
        <v>38.424038700002697</v>
      </c>
    </row>
    <row r="3129" spans="1:16" x14ac:dyDescent="0.3">
      <c r="A3129">
        <v>9</v>
      </c>
      <c r="B3129">
        <v>3</v>
      </c>
      <c r="C3129">
        <v>0</v>
      </c>
      <c r="D3129">
        <v>1</v>
      </c>
      <c r="E3129" t="s">
        <v>619</v>
      </c>
      <c r="F3129">
        <v>1</v>
      </c>
      <c r="G3129">
        <v>1</v>
      </c>
      <c r="H3129">
        <v>1.9954684000113001</v>
      </c>
      <c r="I3129">
        <v>20.0010794000118</v>
      </c>
      <c r="J3129" t="s">
        <v>14</v>
      </c>
      <c r="K3129" t="b">
        <v>0</v>
      </c>
      <c r="L3129">
        <v>2.82488369999919</v>
      </c>
      <c r="M3129">
        <v>41.753666900010998</v>
      </c>
      <c r="N3129">
        <v>2</v>
      </c>
      <c r="O3129">
        <v>1.3792420999961901</v>
      </c>
      <c r="P3129">
        <v>43.288754799985298</v>
      </c>
    </row>
    <row r="3130" spans="1:16" x14ac:dyDescent="0.3">
      <c r="A3130">
        <v>9</v>
      </c>
      <c r="B3130">
        <v>3</v>
      </c>
      <c r="C3130">
        <v>0</v>
      </c>
      <c r="D3130">
        <v>1</v>
      </c>
      <c r="E3130" t="s">
        <v>405</v>
      </c>
      <c r="F3130" t="s">
        <v>13</v>
      </c>
      <c r="G3130">
        <v>1</v>
      </c>
      <c r="H3130" t="s">
        <v>13</v>
      </c>
      <c r="I3130" t="s">
        <v>13</v>
      </c>
      <c r="J3130" t="s">
        <v>14</v>
      </c>
      <c r="K3130" t="b">
        <v>1</v>
      </c>
      <c r="L3130">
        <v>3.11694050001097</v>
      </c>
      <c r="M3130">
        <v>46.910264800011603</v>
      </c>
      <c r="N3130">
        <v>3</v>
      </c>
      <c r="O3130">
        <v>1.78812089998974</v>
      </c>
      <c r="P3130">
        <v>48.841518000001102</v>
      </c>
    </row>
    <row r="3131" spans="1:16" x14ac:dyDescent="0.3">
      <c r="A3131">
        <v>9</v>
      </c>
      <c r="B3131">
        <v>3</v>
      </c>
      <c r="C3131">
        <v>0</v>
      </c>
      <c r="D3131">
        <v>1</v>
      </c>
      <c r="E3131" t="s">
        <v>1453</v>
      </c>
      <c r="F3131" t="s">
        <v>13</v>
      </c>
      <c r="G3131">
        <v>1</v>
      </c>
      <c r="H3131" t="s">
        <v>13</v>
      </c>
      <c r="I3131" t="s">
        <v>13</v>
      </c>
      <c r="J3131" t="s">
        <v>16</v>
      </c>
      <c r="K3131" t="b">
        <v>0</v>
      </c>
      <c r="L3131">
        <v>5.0117625000129902</v>
      </c>
      <c r="M3131">
        <v>54.358055099990501</v>
      </c>
      <c r="N3131">
        <v>1</v>
      </c>
      <c r="O3131">
        <v>1.7880441999877801</v>
      </c>
      <c r="P3131">
        <v>56.281370999990003</v>
      </c>
    </row>
    <row r="3132" spans="1:16" x14ac:dyDescent="0.3">
      <c r="A3132">
        <v>9</v>
      </c>
      <c r="B3132">
        <v>3</v>
      </c>
      <c r="C3132">
        <v>0</v>
      </c>
      <c r="D3132">
        <v>1</v>
      </c>
      <c r="E3132" t="s">
        <v>309</v>
      </c>
      <c r="F3132" t="s">
        <v>13</v>
      </c>
      <c r="G3132">
        <v>1</v>
      </c>
      <c r="H3132" t="s">
        <v>13</v>
      </c>
      <c r="I3132" t="s">
        <v>13</v>
      </c>
      <c r="J3132" t="s">
        <v>14</v>
      </c>
      <c r="K3132" t="b">
        <v>1</v>
      </c>
      <c r="L3132">
        <v>2.2040714999893698</v>
      </c>
      <c r="M3132">
        <v>58.990243000007503</v>
      </c>
      <c r="N3132">
        <v>2</v>
      </c>
      <c r="O3132">
        <v>1.3045186999952401</v>
      </c>
      <c r="P3132">
        <v>60.461945599992802</v>
      </c>
    </row>
    <row r="3133" spans="1:16" x14ac:dyDescent="0.3">
      <c r="A3133">
        <v>9</v>
      </c>
      <c r="B3133">
        <v>3</v>
      </c>
      <c r="C3133">
        <v>0</v>
      </c>
      <c r="D3133">
        <v>1</v>
      </c>
      <c r="E3133" t="s">
        <v>1778</v>
      </c>
      <c r="F3133">
        <v>1</v>
      </c>
      <c r="G3133">
        <v>1</v>
      </c>
      <c r="H3133">
        <v>1.9955647000169801</v>
      </c>
      <c r="I3133">
        <v>50.0015162999916</v>
      </c>
      <c r="J3133" t="s">
        <v>14</v>
      </c>
      <c r="K3133" t="b">
        <v>0</v>
      </c>
      <c r="L3133">
        <v>3.7709462000057101</v>
      </c>
      <c r="M3133">
        <v>64.737829199992106</v>
      </c>
      <c r="N3133">
        <v>1</v>
      </c>
      <c r="O3133">
        <v>1.1720567999873299</v>
      </c>
      <c r="P3133">
        <v>66.073541999998298</v>
      </c>
    </row>
    <row r="3134" spans="1:16" x14ac:dyDescent="0.3">
      <c r="A3134">
        <v>9</v>
      </c>
      <c r="B3134">
        <v>3</v>
      </c>
      <c r="C3134">
        <v>0</v>
      </c>
      <c r="D3134">
        <v>1</v>
      </c>
      <c r="E3134" t="s">
        <v>1779</v>
      </c>
      <c r="F3134" t="s">
        <v>13</v>
      </c>
      <c r="G3134">
        <v>1</v>
      </c>
      <c r="H3134" t="s">
        <v>13</v>
      </c>
      <c r="I3134" t="s">
        <v>13</v>
      </c>
      <c r="J3134" t="s">
        <v>14</v>
      </c>
      <c r="K3134" t="b">
        <v>1</v>
      </c>
      <c r="L3134">
        <v>3.3510589000070499</v>
      </c>
      <c r="M3134">
        <v>69.929704999987706</v>
      </c>
      <c r="N3134">
        <v>3</v>
      </c>
      <c r="O3134">
        <v>0.94781859999056906</v>
      </c>
      <c r="P3134">
        <v>70.993399700004403</v>
      </c>
    </row>
    <row r="3135" spans="1:16" x14ac:dyDescent="0.3">
      <c r="A3135">
        <v>9</v>
      </c>
      <c r="B3135">
        <v>3</v>
      </c>
      <c r="C3135">
        <v>0</v>
      </c>
      <c r="D3135">
        <v>1</v>
      </c>
      <c r="E3135" t="s">
        <v>1411</v>
      </c>
      <c r="F3135" t="s">
        <v>13</v>
      </c>
      <c r="G3135">
        <v>1</v>
      </c>
      <c r="H3135" t="s">
        <v>13</v>
      </c>
      <c r="I3135" t="s">
        <v>13</v>
      </c>
      <c r="J3135" t="s">
        <v>14</v>
      </c>
      <c r="K3135" t="b">
        <v>1</v>
      </c>
      <c r="L3135">
        <v>3.98081539999112</v>
      </c>
      <c r="M3135">
        <v>75.479064599989201</v>
      </c>
      <c r="N3135">
        <v>1</v>
      </c>
      <c r="O3135">
        <v>0.93183899999712605</v>
      </c>
      <c r="P3135">
        <v>76.569380900007701</v>
      </c>
    </row>
    <row r="3136" spans="1:16" x14ac:dyDescent="0.3">
      <c r="A3136">
        <v>9</v>
      </c>
      <c r="B3136">
        <v>3</v>
      </c>
      <c r="C3136">
        <v>0</v>
      </c>
      <c r="D3136">
        <v>1</v>
      </c>
      <c r="E3136" t="s">
        <v>1133</v>
      </c>
      <c r="F3136" t="s">
        <v>13</v>
      </c>
      <c r="G3136">
        <v>1</v>
      </c>
      <c r="H3136" t="s">
        <v>13</v>
      </c>
      <c r="I3136" t="s">
        <v>13</v>
      </c>
      <c r="J3136" t="s">
        <v>14</v>
      </c>
      <c r="K3136" t="b">
        <v>1</v>
      </c>
      <c r="L3136">
        <v>5.2056464999914196</v>
      </c>
      <c r="M3136">
        <v>82.280864400003296</v>
      </c>
      <c r="N3136">
        <v>2</v>
      </c>
      <c r="O3136">
        <v>1.7620682000124399</v>
      </c>
      <c r="P3136">
        <v>84.207682999986005</v>
      </c>
    </row>
    <row r="3137" spans="1:16" x14ac:dyDescent="0.3">
      <c r="A3137">
        <v>9</v>
      </c>
      <c r="B3137">
        <v>3</v>
      </c>
      <c r="C3137">
        <v>0</v>
      </c>
      <c r="D3137">
        <v>1</v>
      </c>
      <c r="E3137" t="s">
        <v>1780</v>
      </c>
      <c r="F3137" t="s">
        <v>13</v>
      </c>
      <c r="G3137">
        <v>1</v>
      </c>
      <c r="H3137" t="s">
        <v>13</v>
      </c>
      <c r="I3137" t="s">
        <v>13</v>
      </c>
      <c r="J3137" t="s">
        <v>16</v>
      </c>
      <c r="K3137" t="b">
        <v>0</v>
      </c>
      <c r="L3137">
        <v>4.48798849998275</v>
      </c>
      <c r="M3137">
        <v>89.200812499999302</v>
      </c>
      <c r="N3137">
        <v>1</v>
      </c>
      <c r="O3137">
        <v>0.66809610000927899</v>
      </c>
      <c r="P3137">
        <v>90.017338300007395</v>
      </c>
    </row>
    <row r="3138" spans="1:16" x14ac:dyDescent="0.3">
      <c r="A3138">
        <v>9</v>
      </c>
      <c r="B3138">
        <v>3</v>
      </c>
      <c r="C3138">
        <v>0</v>
      </c>
      <c r="D3138">
        <v>1</v>
      </c>
      <c r="E3138" t="s">
        <v>1669</v>
      </c>
      <c r="F3138" t="s">
        <v>13</v>
      </c>
      <c r="G3138">
        <v>1</v>
      </c>
      <c r="H3138" t="s">
        <v>13</v>
      </c>
      <c r="I3138" t="s">
        <v>13</v>
      </c>
      <c r="J3138" t="s">
        <v>14</v>
      </c>
      <c r="K3138" t="b">
        <v>1</v>
      </c>
      <c r="L3138">
        <v>5.2861935000109996</v>
      </c>
      <c r="M3138">
        <v>95.809754699992496</v>
      </c>
      <c r="N3138">
        <v>2</v>
      </c>
      <c r="O3138">
        <v>0.63247260000207495</v>
      </c>
      <c r="P3138">
        <v>96.566006200009696</v>
      </c>
    </row>
    <row r="3139" spans="1:16" x14ac:dyDescent="0.3">
      <c r="A3139">
        <v>9</v>
      </c>
      <c r="B3139">
        <v>3</v>
      </c>
      <c r="C3139">
        <v>0</v>
      </c>
      <c r="D3139">
        <v>1</v>
      </c>
      <c r="E3139" t="s">
        <v>223</v>
      </c>
      <c r="F3139" t="s">
        <v>13</v>
      </c>
      <c r="G3139">
        <v>1</v>
      </c>
      <c r="H3139" t="s">
        <v>13</v>
      </c>
      <c r="I3139" t="s">
        <v>13</v>
      </c>
      <c r="J3139" t="s">
        <v>14</v>
      </c>
      <c r="K3139" t="b">
        <v>1</v>
      </c>
      <c r="L3139">
        <v>2.4566116000060001</v>
      </c>
      <c r="M3139">
        <v>99.528992899984601</v>
      </c>
      <c r="N3139">
        <v>3</v>
      </c>
      <c r="O3139">
        <v>1.5232193999982</v>
      </c>
      <c r="P3139">
        <v>101.240758600004</v>
      </c>
    </row>
    <row r="3140" spans="1:16" x14ac:dyDescent="0.3">
      <c r="A3140">
        <v>9</v>
      </c>
      <c r="B3140">
        <v>3</v>
      </c>
      <c r="C3140">
        <v>0</v>
      </c>
      <c r="D3140">
        <v>1</v>
      </c>
      <c r="E3140" t="s">
        <v>1781</v>
      </c>
      <c r="F3140">
        <v>1</v>
      </c>
      <c r="G3140">
        <v>1</v>
      </c>
      <c r="H3140">
        <v>1.9953186000056999</v>
      </c>
      <c r="I3140">
        <v>5.0008660999883396</v>
      </c>
      <c r="J3140" t="s">
        <v>16</v>
      </c>
      <c r="K3140" t="b">
        <v>1</v>
      </c>
      <c r="L3140">
        <v>3.5917552000028099</v>
      </c>
      <c r="M3140">
        <v>105.33764809998701</v>
      </c>
      <c r="N3140">
        <v>3</v>
      </c>
      <c r="O3140">
        <v>0.55527829998754896</v>
      </c>
      <c r="P3140">
        <v>106.032473700005</v>
      </c>
    </row>
    <row r="3141" spans="1:16" x14ac:dyDescent="0.3">
      <c r="A3141">
        <v>9</v>
      </c>
      <c r="B3141">
        <v>3</v>
      </c>
      <c r="C3141">
        <v>0</v>
      </c>
      <c r="D3141">
        <v>1</v>
      </c>
      <c r="E3141" t="s">
        <v>579</v>
      </c>
      <c r="F3141" t="s">
        <v>13</v>
      </c>
      <c r="G3141">
        <v>1</v>
      </c>
      <c r="H3141" t="s">
        <v>13</v>
      </c>
      <c r="I3141" t="s">
        <v>13</v>
      </c>
      <c r="J3141" t="s">
        <v>14</v>
      </c>
      <c r="K3141" t="b">
        <v>1</v>
      </c>
      <c r="L3141">
        <v>2.9970392000104802</v>
      </c>
      <c r="M3141">
        <v>109.534324999986</v>
      </c>
      <c r="N3141">
        <v>2</v>
      </c>
      <c r="O3141">
        <v>2.6516082999878599</v>
      </c>
      <c r="P3141">
        <v>112.32892709999599</v>
      </c>
    </row>
    <row r="3142" spans="1:16" x14ac:dyDescent="0.3">
      <c r="A3142">
        <v>9</v>
      </c>
      <c r="B3142">
        <v>3</v>
      </c>
      <c r="C3142">
        <v>0</v>
      </c>
      <c r="D3142">
        <v>1</v>
      </c>
      <c r="E3142" t="s">
        <v>464</v>
      </c>
      <c r="F3142">
        <v>1</v>
      </c>
      <c r="G3142">
        <v>1</v>
      </c>
      <c r="H3142">
        <v>1.99522059998708</v>
      </c>
      <c r="I3142">
        <v>60.001647400000401</v>
      </c>
      <c r="J3142" t="s">
        <v>16</v>
      </c>
      <c r="K3142" t="b">
        <v>1</v>
      </c>
      <c r="L3142">
        <v>3.53598970000166</v>
      </c>
      <c r="M3142">
        <v>116.36963770000099</v>
      </c>
      <c r="N3142">
        <v>2</v>
      </c>
      <c r="O3142">
        <v>0.58066619999590297</v>
      </c>
      <c r="P3142">
        <v>117.082253600005</v>
      </c>
    </row>
    <row r="3143" spans="1:16" x14ac:dyDescent="0.3">
      <c r="A3143">
        <v>9</v>
      </c>
      <c r="B3143">
        <v>3</v>
      </c>
      <c r="C3143">
        <v>0</v>
      </c>
      <c r="D3143">
        <v>1</v>
      </c>
      <c r="E3143" t="s">
        <v>707</v>
      </c>
      <c r="F3143">
        <v>1</v>
      </c>
      <c r="G3143">
        <v>1</v>
      </c>
      <c r="H3143">
        <v>1.9945993000001201</v>
      </c>
      <c r="I3143">
        <v>135.00282409999599</v>
      </c>
      <c r="J3143" t="s">
        <v>16</v>
      </c>
      <c r="K3143" t="b">
        <v>1</v>
      </c>
      <c r="L3143">
        <v>3.21189269999741</v>
      </c>
      <c r="M3143">
        <v>120.799843199988</v>
      </c>
      <c r="N3143">
        <v>3</v>
      </c>
      <c r="O3143">
        <v>0.403696900000796</v>
      </c>
      <c r="P3143">
        <v>121.31318120000699</v>
      </c>
    </row>
    <row r="3144" spans="1:16" x14ac:dyDescent="0.3">
      <c r="A3144">
        <v>9</v>
      </c>
      <c r="B3144">
        <v>3</v>
      </c>
      <c r="C3144">
        <v>0</v>
      </c>
      <c r="D3144">
        <v>1</v>
      </c>
      <c r="E3144" t="s">
        <v>1782</v>
      </c>
      <c r="F3144">
        <v>1</v>
      </c>
      <c r="G3144">
        <v>1</v>
      </c>
      <c r="H3144">
        <v>1.9953933999931901</v>
      </c>
      <c r="I3144">
        <v>35.001251899986499</v>
      </c>
      <c r="J3144" t="s">
        <v>16</v>
      </c>
      <c r="K3144" t="b">
        <v>1</v>
      </c>
      <c r="L3144">
        <v>5.6285930000012696</v>
      </c>
      <c r="M3144">
        <v>127.446564199985</v>
      </c>
      <c r="N3144">
        <v>1</v>
      </c>
      <c r="O3144">
        <v>0.48873599999933498</v>
      </c>
      <c r="P3144">
        <v>128.06235960000799</v>
      </c>
    </row>
    <row r="3145" spans="1:16" x14ac:dyDescent="0.3">
      <c r="A3145">
        <v>9</v>
      </c>
      <c r="B3145">
        <v>3</v>
      </c>
      <c r="C3145">
        <v>0</v>
      </c>
      <c r="D3145">
        <v>1</v>
      </c>
      <c r="E3145" t="s">
        <v>160</v>
      </c>
      <c r="F3145" t="s">
        <v>13</v>
      </c>
      <c r="G3145">
        <v>1</v>
      </c>
      <c r="H3145" t="s">
        <v>13</v>
      </c>
      <c r="I3145" t="s">
        <v>13</v>
      </c>
      <c r="J3145" t="s">
        <v>14</v>
      </c>
      <c r="K3145" t="b">
        <v>1</v>
      </c>
      <c r="L3145">
        <v>2.8660177999991001</v>
      </c>
      <c r="M3145">
        <v>131.43368610000499</v>
      </c>
      <c r="N3145">
        <v>1</v>
      </c>
      <c r="O3145">
        <v>0.56803550000768199</v>
      </c>
      <c r="P3145">
        <v>132.12569539999799</v>
      </c>
    </row>
    <row r="3146" spans="1:16" x14ac:dyDescent="0.3">
      <c r="A3146">
        <v>9</v>
      </c>
      <c r="B3146">
        <v>3</v>
      </c>
      <c r="C3146">
        <v>0</v>
      </c>
      <c r="D3146">
        <v>1</v>
      </c>
      <c r="E3146" t="s">
        <v>89</v>
      </c>
      <c r="F3146">
        <v>1</v>
      </c>
      <c r="G3146">
        <v>1</v>
      </c>
      <c r="H3146">
        <v>1.9955312999954899</v>
      </c>
      <c r="I3146">
        <v>107.502340600011</v>
      </c>
      <c r="J3146" t="s">
        <v>16</v>
      </c>
      <c r="K3146" t="b">
        <v>1</v>
      </c>
      <c r="L3146">
        <v>3.9635436999960798</v>
      </c>
      <c r="M3146">
        <v>136.59397799998999</v>
      </c>
      <c r="N3146">
        <v>3</v>
      </c>
      <c r="O3146">
        <v>0.75789660000009496</v>
      </c>
      <c r="P3146">
        <v>137.539525</v>
      </c>
    </row>
    <row r="3147" spans="1:16" x14ac:dyDescent="0.3">
      <c r="A3147">
        <v>9</v>
      </c>
      <c r="B3147">
        <v>3</v>
      </c>
      <c r="C3147">
        <v>0</v>
      </c>
      <c r="D3147">
        <v>1</v>
      </c>
      <c r="E3147" t="s">
        <v>1479</v>
      </c>
      <c r="F3147">
        <v>1</v>
      </c>
      <c r="G3147">
        <v>1</v>
      </c>
      <c r="H3147">
        <v>1.99465879998752</v>
      </c>
      <c r="I3147">
        <v>142.50291390001101</v>
      </c>
      <c r="J3147" t="s">
        <v>16</v>
      </c>
      <c r="K3147" t="b">
        <v>1</v>
      </c>
      <c r="L3147">
        <v>4.6061800000025004</v>
      </c>
      <c r="M3147">
        <v>142.650340099994</v>
      </c>
      <c r="N3147">
        <v>3</v>
      </c>
      <c r="O3147">
        <v>1.425871799991</v>
      </c>
      <c r="P3147">
        <v>144.24745970001101</v>
      </c>
    </row>
    <row r="3148" spans="1:16" x14ac:dyDescent="0.3">
      <c r="A3148">
        <v>9</v>
      </c>
      <c r="B3148">
        <v>3</v>
      </c>
      <c r="C3148">
        <v>0</v>
      </c>
      <c r="D3148">
        <v>1</v>
      </c>
      <c r="E3148" t="s">
        <v>1460</v>
      </c>
      <c r="F3148">
        <v>1</v>
      </c>
      <c r="G3148">
        <v>1</v>
      </c>
      <c r="H3148">
        <v>1.9945171000144899</v>
      </c>
      <c r="I3148">
        <v>132.502788999991</v>
      </c>
      <c r="J3148" t="s">
        <v>16</v>
      </c>
      <c r="K3148" t="b">
        <v>1</v>
      </c>
      <c r="L3148">
        <v>4.9446739999984901</v>
      </c>
      <c r="M3148">
        <v>149.69733560000901</v>
      </c>
      <c r="N3148">
        <v>3</v>
      </c>
      <c r="O3148">
        <v>1.00113079999574</v>
      </c>
      <c r="P3148">
        <v>150.85475810000199</v>
      </c>
    </row>
    <row r="3149" spans="1:16" x14ac:dyDescent="0.3">
      <c r="A3149">
        <v>9</v>
      </c>
      <c r="B3149">
        <v>3</v>
      </c>
      <c r="C3149">
        <v>0</v>
      </c>
      <c r="D3149">
        <v>1</v>
      </c>
      <c r="E3149" t="s">
        <v>1783</v>
      </c>
      <c r="F3149">
        <v>1</v>
      </c>
      <c r="G3149">
        <v>1</v>
      </c>
      <c r="H3149">
        <v>1.9955359000014099</v>
      </c>
      <c r="I3149">
        <v>25.001159000006702</v>
      </c>
      <c r="J3149" t="s">
        <v>16</v>
      </c>
      <c r="K3149" t="b">
        <v>1</v>
      </c>
      <c r="L3149">
        <v>3.6860804000170901</v>
      </c>
      <c r="M3149">
        <v>155.04662400001001</v>
      </c>
      <c r="N3149">
        <v>2</v>
      </c>
      <c r="O3149">
        <v>1.27553569999873</v>
      </c>
      <c r="P3149">
        <v>156.449237699999</v>
      </c>
    </row>
    <row r="3150" spans="1:16" x14ac:dyDescent="0.3">
      <c r="A3150">
        <v>9</v>
      </c>
      <c r="B3150">
        <v>3</v>
      </c>
      <c r="C3150">
        <v>0</v>
      </c>
      <c r="D3150">
        <v>1</v>
      </c>
      <c r="E3150" t="s">
        <v>454</v>
      </c>
      <c r="F3150" t="s">
        <v>13</v>
      </c>
      <c r="G3150">
        <v>1</v>
      </c>
      <c r="H3150" t="s">
        <v>13</v>
      </c>
      <c r="I3150" t="s">
        <v>13</v>
      </c>
      <c r="J3150" t="s">
        <v>14</v>
      </c>
      <c r="K3150" t="b">
        <v>1</v>
      </c>
      <c r="L3150">
        <v>3.5</v>
      </c>
      <c r="M3150">
        <v>160.45437120000099</v>
      </c>
      <c r="N3150">
        <v>2</v>
      </c>
      <c r="O3150">
        <v>0.56418879999546301</v>
      </c>
      <c r="P3150">
        <v>161.15387300000299</v>
      </c>
    </row>
    <row r="3151" spans="1:16" x14ac:dyDescent="0.3">
      <c r="A3151">
        <v>9</v>
      </c>
      <c r="B3151">
        <v>3</v>
      </c>
      <c r="C3151">
        <v>0</v>
      </c>
      <c r="D3151">
        <v>1</v>
      </c>
      <c r="E3151" t="s">
        <v>1614</v>
      </c>
      <c r="F3151">
        <v>1</v>
      </c>
      <c r="G3151">
        <v>1</v>
      </c>
      <c r="H3151">
        <v>1.99492319999263</v>
      </c>
      <c r="I3151">
        <v>125.002634200006</v>
      </c>
      <c r="J3151" t="s">
        <v>16</v>
      </c>
      <c r="K3151" t="b">
        <v>1</v>
      </c>
      <c r="L3151">
        <v>3.9474177999945801</v>
      </c>
      <c r="M3151">
        <v>165.606780300004</v>
      </c>
      <c r="N3151">
        <v>3</v>
      </c>
      <c r="O3151">
        <v>2.0999085000075901</v>
      </c>
      <c r="P3151">
        <v>167.84969539998599</v>
      </c>
    </row>
    <row r="3152" spans="1:16" x14ac:dyDescent="0.3">
      <c r="A3152">
        <v>9</v>
      </c>
      <c r="B3152">
        <v>3</v>
      </c>
      <c r="C3152">
        <v>0</v>
      </c>
      <c r="D3152">
        <v>1</v>
      </c>
      <c r="E3152" t="s">
        <v>180</v>
      </c>
      <c r="F3152" t="s">
        <v>13</v>
      </c>
      <c r="G3152">
        <v>1</v>
      </c>
      <c r="H3152" t="s">
        <v>13</v>
      </c>
      <c r="I3152" t="s">
        <v>13</v>
      </c>
      <c r="J3152" t="s">
        <v>14</v>
      </c>
      <c r="K3152" t="b">
        <v>1</v>
      </c>
      <c r="L3152">
        <v>2.8037324000033599</v>
      </c>
      <c r="M3152">
        <v>171.15899699999099</v>
      </c>
      <c r="N3152">
        <v>2</v>
      </c>
      <c r="O3152">
        <v>0.50440659999730997</v>
      </c>
      <c r="P3152">
        <v>171.79014579998301</v>
      </c>
    </row>
    <row r="3153" spans="1:16" x14ac:dyDescent="0.3">
      <c r="A3153">
        <v>9</v>
      </c>
      <c r="B3153">
        <v>3</v>
      </c>
      <c r="C3153">
        <v>0</v>
      </c>
      <c r="D3153">
        <v>1</v>
      </c>
      <c r="E3153" t="s">
        <v>1430</v>
      </c>
      <c r="F3153">
        <v>1</v>
      </c>
      <c r="G3153">
        <v>1</v>
      </c>
      <c r="H3153">
        <v>1.99554959998932</v>
      </c>
      <c r="I3153">
        <v>15.001029400009401</v>
      </c>
      <c r="J3153" t="s">
        <v>16</v>
      </c>
      <c r="K3153" t="b">
        <v>1</v>
      </c>
      <c r="L3153">
        <v>4.4194612000137603</v>
      </c>
      <c r="M3153">
        <v>176.71430940000599</v>
      </c>
      <c r="N3153">
        <v>3</v>
      </c>
      <c r="O3153">
        <v>0.56212290000985399</v>
      </c>
      <c r="P3153">
        <v>177.36048020000499</v>
      </c>
    </row>
    <row r="3154" spans="1:16" x14ac:dyDescent="0.3">
      <c r="A3154">
        <v>9</v>
      </c>
      <c r="B3154">
        <v>3</v>
      </c>
      <c r="C3154">
        <v>0</v>
      </c>
      <c r="D3154">
        <v>1</v>
      </c>
      <c r="E3154" t="s">
        <v>1125</v>
      </c>
      <c r="F3154">
        <v>1</v>
      </c>
      <c r="G3154">
        <v>1</v>
      </c>
      <c r="H3154">
        <v>1.9954411000071599</v>
      </c>
      <c r="I3154">
        <v>42.501373000006403</v>
      </c>
      <c r="J3154" t="s">
        <v>16</v>
      </c>
      <c r="K3154" t="b">
        <v>1</v>
      </c>
      <c r="L3154">
        <v>3.02536800000235</v>
      </c>
      <c r="M3154">
        <v>180.89089519999101</v>
      </c>
      <c r="N3154">
        <v>2</v>
      </c>
      <c r="O3154">
        <v>2.1453785000194299</v>
      </c>
      <c r="P3154">
        <v>183.16707999998499</v>
      </c>
    </row>
    <row r="3155" spans="1:16" x14ac:dyDescent="0.3">
      <c r="A3155">
        <v>9</v>
      </c>
      <c r="B3155">
        <v>3</v>
      </c>
      <c r="C3155">
        <v>0</v>
      </c>
      <c r="D3155">
        <v>1</v>
      </c>
      <c r="E3155" t="s">
        <v>1784</v>
      </c>
      <c r="F3155" t="s">
        <v>13</v>
      </c>
      <c r="G3155">
        <v>1</v>
      </c>
      <c r="H3155" t="s">
        <v>13</v>
      </c>
      <c r="I3155" t="s">
        <v>13</v>
      </c>
      <c r="J3155" t="s">
        <v>14</v>
      </c>
      <c r="K3155" t="b">
        <v>1</v>
      </c>
      <c r="L3155">
        <v>3.16530789999524</v>
      </c>
      <c r="M3155">
        <v>186.839091500005</v>
      </c>
      <c r="N3155">
        <v>3</v>
      </c>
      <c r="O3155">
        <v>0.96319000000948995</v>
      </c>
      <c r="P3155">
        <v>187.89634119998701</v>
      </c>
    </row>
    <row r="3156" spans="1:16" x14ac:dyDescent="0.3">
      <c r="A3156">
        <v>9</v>
      </c>
      <c r="B3156">
        <v>3</v>
      </c>
      <c r="C3156">
        <v>0</v>
      </c>
      <c r="D3156">
        <v>1</v>
      </c>
      <c r="E3156" t="s">
        <v>1040</v>
      </c>
      <c r="F3156" t="s">
        <v>13</v>
      </c>
      <c r="G3156">
        <v>1</v>
      </c>
      <c r="H3156" t="s">
        <v>13</v>
      </c>
      <c r="I3156" t="s">
        <v>13</v>
      </c>
      <c r="J3156" t="s">
        <v>14</v>
      </c>
      <c r="K3156" t="b">
        <v>1</v>
      </c>
      <c r="L3156">
        <v>2.4720712000271301</v>
      </c>
      <c r="M3156">
        <v>190.87321069999601</v>
      </c>
      <c r="N3156">
        <v>1</v>
      </c>
      <c r="O3156">
        <v>0.53863880000426401</v>
      </c>
      <c r="P3156">
        <v>191.50387119999499</v>
      </c>
    </row>
    <row r="3157" spans="1:16" x14ac:dyDescent="0.3">
      <c r="A3157">
        <v>9</v>
      </c>
      <c r="B3157">
        <v>3</v>
      </c>
      <c r="C3157">
        <v>0</v>
      </c>
      <c r="D3157">
        <v>1</v>
      </c>
      <c r="E3157" t="s">
        <v>957</v>
      </c>
      <c r="F3157" t="s">
        <v>13</v>
      </c>
      <c r="G3157">
        <v>1</v>
      </c>
      <c r="H3157" t="s">
        <v>13</v>
      </c>
      <c r="I3157" t="s">
        <v>13</v>
      </c>
      <c r="J3157" t="s">
        <v>16</v>
      </c>
      <c r="K3157" t="b">
        <v>0</v>
      </c>
      <c r="L3157">
        <v>5.2290359000035096</v>
      </c>
      <c r="M3157">
        <v>197.238166299998</v>
      </c>
      <c r="N3157">
        <v>2</v>
      </c>
      <c r="O3157">
        <v>0.99264060001587495</v>
      </c>
      <c r="P3157">
        <v>198.31826549998399</v>
      </c>
    </row>
    <row r="3158" spans="1:16" x14ac:dyDescent="0.3">
      <c r="A3158">
        <v>9</v>
      </c>
      <c r="B3158">
        <v>3</v>
      </c>
      <c r="C3158">
        <v>0</v>
      </c>
      <c r="D3158">
        <v>1</v>
      </c>
      <c r="E3158" t="s">
        <v>639</v>
      </c>
      <c r="F3158">
        <v>1</v>
      </c>
      <c r="G3158">
        <v>1</v>
      </c>
      <c r="H3158">
        <v>1.9954533999844</v>
      </c>
      <c r="I3158">
        <v>67.501811900001499</v>
      </c>
      <c r="J3158" t="s">
        <v>16</v>
      </c>
      <c r="K3158" t="b">
        <v>1</v>
      </c>
      <c r="L3158">
        <v>4.9745255000016204</v>
      </c>
      <c r="M3158">
        <v>203.79854429999301</v>
      </c>
      <c r="N3158">
        <v>1</v>
      </c>
      <c r="O3158">
        <v>0.83453089999966301</v>
      </c>
      <c r="P3158">
        <v>204.784170800005</v>
      </c>
    </row>
    <row r="3159" spans="1:16" x14ac:dyDescent="0.3">
      <c r="A3159">
        <v>9</v>
      </c>
      <c r="B3159">
        <v>3</v>
      </c>
      <c r="C3159">
        <v>0</v>
      </c>
      <c r="D3159">
        <v>1</v>
      </c>
      <c r="E3159" t="s">
        <v>1373</v>
      </c>
      <c r="F3159" t="s">
        <v>13</v>
      </c>
      <c r="G3159">
        <v>1</v>
      </c>
      <c r="H3159" t="s">
        <v>13</v>
      </c>
      <c r="I3159" t="s">
        <v>13</v>
      </c>
      <c r="J3159" t="s">
        <v>14</v>
      </c>
      <c r="K3159" t="b">
        <v>1</v>
      </c>
      <c r="L3159">
        <v>3.2118791999819201</v>
      </c>
      <c r="M3159">
        <v>208.50209679998801</v>
      </c>
      <c r="N3159">
        <v>1</v>
      </c>
      <c r="O3159">
        <v>0.85709639999549803</v>
      </c>
      <c r="P3159">
        <v>209.44640660000701</v>
      </c>
    </row>
    <row r="3160" spans="1:16" x14ac:dyDescent="0.3">
      <c r="A3160">
        <v>9</v>
      </c>
      <c r="B3160">
        <v>3</v>
      </c>
      <c r="C3160">
        <v>0</v>
      </c>
      <c r="D3160">
        <v>1</v>
      </c>
      <c r="E3160" t="s">
        <v>1785</v>
      </c>
      <c r="F3160" t="s">
        <v>13</v>
      </c>
      <c r="G3160">
        <v>1</v>
      </c>
      <c r="H3160" t="s">
        <v>13</v>
      </c>
      <c r="I3160" t="s">
        <v>13</v>
      </c>
      <c r="J3160" t="s">
        <v>14</v>
      </c>
      <c r="K3160" t="b">
        <v>1</v>
      </c>
      <c r="L3160">
        <v>3.2494682999968099</v>
      </c>
      <c r="M3160">
        <v>213.20098920000601</v>
      </c>
      <c r="N3160">
        <v>2</v>
      </c>
      <c r="O3160">
        <v>0.55570830000215199</v>
      </c>
      <c r="P3160">
        <v>213.873528099997</v>
      </c>
    </row>
    <row r="3161" spans="1:16" x14ac:dyDescent="0.3">
      <c r="A3161">
        <v>9</v>
      </c>
      <c r="B3161">
        <v>3</v>
      </c>
      <c r="C3161">
        <v>0</v>
      </c>
      <c r="D3161">
        <v>1</v>
      </c>
      <c r="E3161" t="s">
        <v>1278</v>
      </c>
      <c r="F3161" t="s">
        <v>13</v>
      </c>
      <c r="G3161">
        <v>1</v>
      </c>
      <c r="H3161" t="s">
        <v>13</v>
      </c>
      <c r="I3161" t="s">
        <v>13</v>
      </c>
      <c r="J3161" t="s">
        <v>14</v>
      </c>
      <c r="K3161" t="b">
        <v>1</v>
      </c>
      <c r="L3161">
        <v>5.05730570000014</v>
      </c>
      <c r="M3161">
        <v>219.43579650000899</v>
      </c>
      <c r="N3161">
        <v>2</v>
      </c>
      <c r="O3161">
        <v>0.49898239999311</v>
      </c>
      <c r="P3161">
        <v>220.02495190000599</v>
      </c>
    </row>
    <row r="3162" spans="1:16" x14ac:dyDescent="0.3">
      <c r="A3162">
        <v>9</v>
      </c>
      <c r="B3162">
        <v>3</v>
      </c>
      <c r="C3162">
        <v>0</v>
      </c>
      <c r="D3162">
        <v>1</v>
      </c>
      <c r="E3162" t="s">
        <v>232</v>
      </c>
      <c r="F3162">
        <v>1</v>
      </c>
      <c r="G3162">
        <v>1</v>
      </c>
      <c r="H3162">
        <v>1.99559669999871</v>
      </c>
      <c r="I3162">
        <v>40.001327200006898</v>
      </c>
      <c r="J3162" t="s">
        <v>16</v>
      </c>
      <c r="K3162" t="b">
        <v>1</v>
      </c>
      <c r="L3162">
        <v>3.5754843000031502</v>
      </c>
      <c r="M3162">
        <v>224.105403299996</v>
      </c>
      <c r="N3162">
        <v>2</v>
      </c>
      <c r="O3162">
        <v>0.47332419999293102</v>
      </c>
      <c r="P3162">
        <v>224.678994599992</v>
      </c>
    </row>
    <row r="3163" spans="1:16" x14ac:dyDescent="0.3">
      <c r="A3163">
        <v>9</v>
      </c>
      <c r="B3163">
        <v>3</v>
      </c>
      <c r="C3163">
        <v>0</v>
      </c>
      <c r="D3163">
        <v>1</v>
      </c>
      <c r="E3163" t="s">
        <v>1546</v>
      </c>
      <c r="F3163">
        <v>1</v>
      </c>
      <c r="G3163">
        <v>1</v>
      </c>
      <c r="H3163">
        <v>1.99540379998507</v>
      </c>
      <c r="I3163">
        <v>22.501112600002699</v>
      </c>
      <c r="J3163" t="s">
        <v>16</v>
      </c>
      <c r="K3163" t="b">
        <v>1</v>
      </c>
      <c r="L3163">
        <v>5.2463066000200298</v>
      </c>
      <c r="M3163">
        <v>230.43085199999001</v>
      </c>
      <c r="N3163">
        <v>2</v>
      </c>
      <c r="O3163">
        <v>0.363768799987156</v>
      </c>
      <c r="P3163">
        <v>230.88930049998501</v>
      </c>
    </row>
    <row r="3164" spans="1:16" x14ac:dyDescent="0.3">
      <c r="A3164">
        <v>9</v>
      </c>
      <c r="B3164">
        <v>3</v>
      </c>
      <c r="C3164">
        <v>0</v>
      </c>
      <c r="D3164">
        <v>1</v>
      </c>
      <c r="E3164" t="s">
        <v>814</v>
      </c>
      <c r="F3164">
        <v>1</v>
      </c>
      <c r="G3164">
        <v>1</v>
      </c>
      <c r="H3164">
        <v>1.9953385999833699</v>
      </c>
      <c r="I3164">
        <v>82.502037700003697</v>
      </c>
      <c r="J3164" t="s">
        <v>16</v>
      </c>
      <c r="K3164" t="b">
        <v>1</v>
      </c>
      <c r="L3164">
        <v>3.1751852000015801</v>
      </c>
      <c r="M3164">
        <v>234.56959460000499</v>
      </c>
      <c r="N3164">
        <v>1</v>
      </c>
      <c r="O3164">
        <v>0.57710890000453197</v>
      </c>
      <c r="P3164">
        <v>235.238546000008</v>
      </c>
    </row>
    <row r="3165" spans="1:16" x14ac:dyDescent="0.3">
      <c r="A3165">
        <v>9</v>
      </c>
      <c r="B3165">
        <v>3</v>
      </c>
      <c r="C3165">
        <v>0</v>
      </c>
      <c r="D3165">
        <v>1</v>
      </c>
      <c r="E3165" t="s">
        <v>1109</v>
      </c>
      <c r="F3165">
        <v>1</v>
      </c>
      <c r="G3165">
        <v>1</v>
      </c>
      <c r="H3165">
        <v>1.9954521000036001</v>
      </c>
      <c r="I3165">
        <v>30.001216900011102</v>
      </c>
      <c r="J3165" t="s">
        <v>14</v>
      </c>
      <c r="K3165" t="b">
        <v>0</v>
      </c>
      <c r="L3165">
        <v>2.9668099000118699</v>
      </c>
      <c r="M3165">
        <v>238.710301399988</v>
      </c>
      <c r="N3165">
        <v>1</v>
      </c>
      <c r="O3165">
        <v>0.82024209998780895</v>
      </c>
      <c r="P3165">
        <v>239.617511899996</v>
      </c>
    </row>
    <row r="3166" spans="1:16" x14ac:dyDescent="0.3">
      <c r="A3166">
        <v>9</v>
      </c>
      <c r="B3166">
        <v>3</v>
      </c>
      <c r="C3166">
        <v>0</v>
      </c>
      <c r="D3166">
        <v>1</v>
      </c>
      <c r="E3166" t="s">
        <v>550</v>
      </c>
      <c r="F3166">
        <v>1</v>
      </c>
      <c r="G3166">
        <v>1</v>
      </c>
      <c r="H3166">
        <v>1.99552239998593</v>
      </c>
      <c r="I3166">
        <v>7.5009333000052703</v>
      </c>
      <c r="J3166" t="s">
        <v>16</v>
      </c>
      <c r="K3166" t="b">
        <v>1</v>
      </c>
      <c r="L3166">
        <v>2.08827590002329</v>
      </c>
      <c r="M3166">
        <v>242.21127050000399</v>
      </c>
      <c r="N3166">
        <v>2</v>
      </c>
      <c r="O3166">
        <v>0.48247190000256501</v>
      </c>
      <c r="P3166">
        <v>242.77687470000799</v>
      </c>
    </row>
    <row r="3167" spans="1:16" x14ac:dyDescent="0.3">
      <c r="A3167">
        <v>9</v>
      </c>
      <c r="B3167">
        <v>3</v>
      </c>
      <c r="C3167">
        <v>0</v>
      </c>
      <c r="D3167">
        <v>1</v>
      </c>
      <c r="E3167" t="s">
        <v>884</v>
      </c>
      <c r="F3167">
        <v>1</v>
      </c>
      <c r="G3167">
        <v>1</v>
      </c>
      <c r="H3167">
        <v>1.99495269998442</v>
      </c>
      <c r="I3167">
        <v>92.502220800000899</v>
      </c>
      <c r="J3167" t="s">
        <v>16</v>
      </c>
      <c r="K3167" t="b">
        <v>1</v>
      </c>
      <c r="L3167">
        <v>2.8479397000046398</v>
      </c>
      <c r="M3167">
        <v>246.129422099999</v>
      </c>
      <c r="N3167">
        <v>2</v>
      </c>
      <c r="O3167">
        <v>0.563252599997213</v>
      </c>
      <c r="P3167">
        <v>246.80091849999701</v>
      </c>
    </row>
    <row r="3168" spans="1:16" x14ac:dyDescent="0.3">
      <c r="A3168">
        <v>9</v>
      </c>
      <c r="B3168">
        <v>3</v>
      </c>
      <c r="C3168">
        <v>0</v>
      </c>
      <c r="D3168">
        <v>1</v>
      </c>
      <c r="E3168" t="s">
        <v>1610</v>
      </c>
      <c r="F3168" t="s">
        <v>13</v>
      </c>
      <c r="G3168">
        <v>1</v>
      </c>
      <c r="H3168" t="s">
        <v>13</v>
      </c>
      <c r="I3168" t="s">
        <v>13</v>
      </c>
      <c r="J3168" t="s">
        <v>16</v>
      </c>
      <c r="K3168" t="b">
        <v>0</v>
      </c>
      <c r="L3168">
        <v>13.983662499988</v>
      </c>
      <c r="M3168">
        <v>261.29042050000902</v>
      </c>
      <c r="N3168">
        <v>3</v>
      </c>
      <c r="O3168">
        <v>0.47499829999287602</v>
      </c>
      <c r="P3168">
        <v>261.84041889998502</v>
      </c>
    </row>
    <row r="3169" spans="1:16" x14ac:dyDescent="0.3">
      <c r="A3169">
        <v>9</v>
      </c>
      <c r="B3169">
        <v>3</v>
      </c>
      <c r="C3169">
        <v>0</v>
      </c>
      <c r="D3169">
        <v>1</v>
      </c>
      <c r="E3169" t="s">
        <v>1416</v>
      </c>
      <c r="F3169" t="s">
        <v>13</v>
      </c>
      <c r="G3169">
        <v>1</v>
      </c>
      <c r="H3169" t="s">
        <v>13</v>
      </c>
      <c r="I3169" t="s">
        <v>13</v>
      </c>
      <c r="J3169" t="s">
        <v>14</v>
      </c>
      <c r="K3169" t="b">
        <v>1</v>
      </c>
      <c r="L3169">
        <v>2.6058577999938302</v>
      </c>
      <c r="M3169">
        <v>264.95073589999799</v>
      </c>
      <c r="N3169">
        <v>2</v>
      </c>
      <c r="O3169">
        <v>0.68322720000287496</v>
      </c>
      <c r="P3169">
        <v>265.729148899991</v>
      </c>
    </row>
    <row r="3170" spans="1:16" x14ac:dyDescent="0.3">
      <c r="A3170">
        <v>9</v>
      </c>
      <c r="B3170">
        <v>3</v>
      </c>
      <c r="C3170">
        <v>0</v>
      </c>
      <c r="D3170">
        <v>1</v>
      </c>
      <c r="E3170" t="s">
        <v>1786</v>
      </c>
      <c r="F3170">
        <v>1</v>
      </c>
      <c r="G3170">
        <v>1</v>
      </c>
      <c r="H3170">
        <v>1.99552279998898</v>
      </c>
      <c r="I3170">
        <v>90.002193499996807</v>
      </c>
      <c r="J3170" t="s">
        <v>16</v>
      </c>
      <c r="K3170" t="b">
        <v>1</v>
      </c>
      <c r="L3170">
        <v>5.1881579000037199</v>
      </c>
      <c r="M3170">
        <v>271.42217849998298</v>
      </c>
      <c r="N3170">
        <v>1</v>
      </c>
      <c r="O3170">
        <v>0.43611790001159501</v>
      </c>
      <c r="P3170">
        <v>271.94557710000697</v>
      </c>
    </row>
    <row r="3171" spans="1:16" x14ac:dyDescent="0.3">
      <c r="A3171">
        <v>9</v>
      </c>
      <c r="B3171">
        <v>3</v>
      </c>
      <c r="C3171">
        <v>0</v>
      </c>
      <c r="D3171">
        <v>1</v>
      </c>
      <c r="E3171" t="s">
        <v>1787</v>
      </c>
      <c r="F3171">
        <v>1</v>
      </c>
      <c r="G3171">
        <v>1</v>
      </c>
      <c r="H3171">
        <v>1.9955147000146101</v>
      </c>
      <c r="I3171">
        <v>47.501458999991897</v>
      </c>
      <c r="J3171" t="s">
        <v>16</v>
      </c>
      <c r="K3171" t="b">
        <v>1</v>
      </c>
      <c r="L3171">
        <v>3.3204867000167702</v>
      </c>
      <c r="M3171">
        <v>275.77089620000299</v>
      </c>
      <c r="N3171">
        <v>2</v>
      </c>
      <c r="O3171">
        <v>0.80068430001847501</v>
      </c>
      <c r="P3171">
        <v>276.65402580000199</v>
      </c>
    </row>
    <row r="3172" spans="1:16" x14ac:dyDescent="0.3">
      <c r="A3172">
        <v>9</v>
      </c>
      <c r="B3172">
        <v>3</v>
      </c>
      <c r="C3172">
        <v>0</v>
      </c>
      <c r="D3172">
        <v>1</v>
      </c>
      <c r="E3172" t="s">
        <v>1788</v>
      </c>
      <c r="F3172" t="s">
        <v>13</v>
      </c>
      <c r="G3172">
        <v>1</v>
      </c>
      <c r="H3172" t="s">
        <v>13</v>
      </c>
      <c r="I3172" t="s">
        <v>13</v>
      </c>
      <c r="J3172" t="s">
        <v>14</v>
      </c>
      <c r="K3172" t="b">
        <v>1</v>
      </c>
      <c r="L3172">
        <v>3.2328214999870402</v>
      </c>
      <c r="M3172">
        <v>280.39210719999397</v>
      </c>
      <c r="N3172">
        <v>3</v>
      </c>
      <c r="O3172">
        <v>1.12047840000014</v>
      </c>
      <c r="P3172">
        <v>281.63813619999598</v>
      </c>
    </row>
    <row r="3173" spans="1:16" x14ac:dyDescent="0.3">
      <c r="A3173">
        <v>9</v>
      </c>
      <c r="B3173">
        <v>3</v>
      </c>
      <c r="C3173">
        <v>0</v>
      </c>
      <c r="D3173">
        <v>1</v>
      </c>
      <c r="E3173" t="s">
        <v>320</v>
      </c>
      <c r="F3173">
        <v>1</v>
      </c>
      <c r="G3173">
        <v>1</v>
      </c>
      <c r="H3173">
        <v>1.99567110001226</v>
      </c>
      <c r="I3173">
        <v>70.001859399984795</v>
      </c>
      <c r="J3173" t="s">
        <v>16</v>
      </c>
      <c r="K3173" t="b">
        <v>1</v>
      </c>
      <c r="L3173">
        <v>5.2243437000142903</v>
      </c>
      <c r="M3173">
        <v>287.36742659998703</v>
      </c>
      <c r="N3173">
        <v>2</v>
      </c>
      <c r="O3173">
        <v>0.338830599997891</v>
      </c>
      <c r="P3173">
        <v>287.81651800000702</v>
      </c>
    </row>
    <row r="3174" spans="1:16" x14ac:dyDescent="0.3">
      <c r="A3174">
        <v>9</v>
      </c>
      <c r="B3174">
        <v>3</v>
      </c>
      <c r="C3174">
        <v>0</v>
      </c>
      <c r="D3174">
        <v>1</v>
      </c>
      <c r="E3174" t="s">
        <v>1789</v>
      </c>
      <c r="F3174" t="s">
        <v>13</v>
      </c>
      <c r="G3174">
        <v>1</v>
      </c>
      <c r="H3174" t="s">
        <v>13</v>
      </c>
      <c r="I3174" t="s">
        <v>13</v>
      </c>
      <c r="J3174" t="s">
        <v>16</v>
      </c>
      <c r="K3174" t="b">
        <v>0</v>
      </c>
      <c r="L3174">
        <v>10.302797600015801</v>
      </c>
      <c r="M3174">
        <v>298.62512439998699</v>
      </c>
      <c r="N3174">
        <v>2</v>
      </c>
      <c r="O3174">
        <v>1.2116642000037201</v>
      </c>
      <c r="P3174">
        <v>299.937325100007</v>
      </c>
    </row>
    <row r="3175" spans="1:16" x14ac:dyDescent="0.3">
      <c r="A3175">
        <v>9</v>
      </c>
      <c r="B3175">
        <v>3</v>
      </c>
      <c r="C3175">
        <v>0</v>
      </c>
      <c r="D3175">
        <v>1</v>
      </c>
      <c r="E3175" t="s">
        <v>646</v>
      </c>
      <c r="F3175" t="s">
        <v>13</v>
      </c>
      <c r="G3175">
        <v>1</v>
      </c>
      <c r="H3175" t="s">
        <v>13</v>
      </c>
      <c r="I3175" t="s">
        <v>13</v>
      </c>
      <c r="J3175" t="s">
        <v>14</v>
      </c>
      <c r="K3175" t="b">
        <v>1</v>
      </c>
      <c r="L3175">
        <v>2.8657802999950901</v>
      </c>
      <c r="M3175">
        <v>303.30810480000201</v>
      </c>
      <c r="N3175">
        <v>3</v>
      </c>
      <c r="O3175">
        <v>0.40378339999006102</v>
      </c>
      <c r="P3175">
        <v>303.785305600002</v>
      </c>
    </row>
    <row r="3176" spans="1:16" x14ac:dyDescent="0.3">
      <c r="A3176">
        <v>9</v>
      </c>
      <c r="B3176">
        <v>3</v>
      </c>
      <c r="C3176">
        <v>0</v>
      </c>
      <c r="D3176">
        <v>1</v>
      </c>
      <c r="E3176" t="s">
        <v>1790</v>
      </c>
      <c r="F3176" t="s">
        <v>13</v>
      </c>
      <c r="G3176">
        <v>1</v>
      </c>
      <c r="H3176" t="s">
        <v>13</v>
      </c>
      <c r="I3176" t="s">
        <v>13</v>
      </c>
      <c r="J3176" t="s">
        <v>14</v>
      </c>
      <c r="K3176" t="b">
        <v>1</v>
      </c>
      <c r="L3176">
        <v>1.78975190001074</v>
      </c>
      <c r="M3176">
        <v>306.08069569998798</v>
      </c>
      <c r="N3176">
        <v>3</v>
      </c>
      <c r="O3176">
        <v>0.40884580000420101</v>
      </c>
      <c r="P3176">
        <v>306.55824230000098</v>
      </c>
    </row>
    <row r="3177" spans="1:16" x14ac:dyDescent="0.3">
      <c r="A3177">
        <v>9</v>
      </c>
      <c r="B3177">
        <v>3</v>
      </c>
      <c r="C3177">
        <v>0</v>
      </c>
      <c r="D3177">
        <v>1</v>
      </c>
      <c r="E3177" t="s">
        <v>1791</v>
      </c>
      <c r="F3177" t="s">
        <v>13</v>
      </c>
      <c r="G3177">
        <v>1</v>
      </c>
      <c r="H3177" t="s">
        <v>13</v>
      </c>
      <c r="I3177" t="s">
        <v>13</v>
      </c>
      <c r="J3177" t="s">
        <v>14</v>
      </c>
      <c r="K3177" t="b">
        <v>1</v>
      </c>
      <c r="L3177">
        <v>4.22596829998656</v>
      </c>
      <c r="M3177">
        <v>311.28920219998702</v>
      </c>
      <c r="N3177">
        <v>1</v>
      </c>
      <c r="O3177">
        <v>0.404749200009974</v>
      </c>
      <c r="P3177">
        <v>311.77016230000299</v>
      </c>
    </row>
    <row r="3178" spans="1:16" x14ac:dyDescent="0.3">
      <c r="A3178">
        <v>9</v>
      </c>
      <c r="B3178">
        <v>3</v>
      </c>
      <c r="C3178">
        <v>0</v>
      </c>
      <c r="D3178">
        <v>1</v>
      </c>
      <c r="E3178" t="s">
        <v>1465</v>
      </c>
      <c r="F3178" t="s">
        <v>13</v>
      </c>
      <c r="G3178">
        <v>1</v>
      </c>
      <c r="H3178" t="s">
        <v>13</v>
      </c>
      <c r="I3178" t="s">
        <v>13</v>
      </c>
      <c r="J3178" t="s">
        <v>14</v>
      </c>
      <c r="K3178" t="b">
        <v>1</v>
      </c>
      <c r="L3178">
        <v>2.2666456000006301</v>
      </c>
      <c r="M3178">
        <v>314.541974499996</v>
      </c>
      <c r="N3178">
        <v>2</v>
      </c>
      <c r="O3178">
        <v>0.434138299984625</v>
      </c>
      <c r="P3178">
        <v>315.05544019999797</v>
      </c>
    </row>
    <row r="3179" spans="1:16" x14ac:dyDescent="0.3">
      <c r="A3179">
        <v>9</v>
      </c>
      <c r="B3179">
        <v>3</v>
      </c>
      <c r="C3179">
        <v>0</v>
      </c>
      <c r="D3179">
        <v>1</v>
      </c>
      <c r="E3179" t="s">
        <v>87</v>
      </c>
      <c r="F3179">
        <v>1</v>
      </c>
      <c r="G3179">
        <v>1</v>
      </c>
      <c r="H3179">
        <v>1.99549910001224</v>
      </c>
      <c r="I3179">
        <v>87.502132399997194</v>
      </c>
      <c r="J3179" t="s">
        <v>16</v>
      </c>
      <c r="K3179" t="b">
        <v>1</v>
      </c>
      <c r="L3179">
        <v>3.9126388000149701</v>
      </c>
      <c r="M3179">
        <v>319.47352000000001</v>
      </c>
      <c r="N3179">
        <v>3</v>
      </c>
      <c r="O3179">
        <v>0.41926869997405403</v>
      </c>
      <c r="P3179">
        <v>320.00099860000802</v>
      </c>
    </row>
    <row r="3180" spans="1:16" x14ac:dyDescent="0.3">
      <c r="A3180">
        <v>9</v>
      </c>
      <c r="B3180">
        <v>3</v>
      </c>
      <c r="C3180">
        <v>0</v>
      </c>
      <c r="D3180">
        <v>1</v>
      </c>
      <c r="E3180" t="s">
        <v>1484</v>
      </c>
      <c r="F3180" t="s">
        <v>13</v>
      </c>
      <c r="G3180">
        <v>1</v>
      </c>
      <c r="H3180" t="s">
        <v>13</v>
      </c>
      <c r="I3180" t="s">
        <v>13</v>
      </c>
      <c r="J3180" t="s">
        <v>14</v>
      </c>
      <c r="K3180" t="b">
        <v>1</v>
      </c>
      <c r="L3180">
        <v>7.7881249000201898</v>
      </c>
      <c r="M3180">
        <v>328.29463469999598</v>
      </c>
      <c r="N3180">
        <v>2</v>
      </c>
      <c r="O3180">
        <v>0.85988909998559404</v>
      </c>
      <c r="P3180">
        <v>329.249689499993</v>
      </c>
    </row>
    <row r="3181" spans="1:16" x14ac:dyDescent="0.3">
      <c r="A3181">
        <v>9</v>
      </c>
      <c r="B3181">
        <v>3</v>
      </c>
      <c r="C3181">
        <v>0</v>
      </c>
      <c r="D3181">
        <v>1</v>
      </c>
      <c r="E3181" t="s">
        <v>76</v>
      </c>
      <c r="F3181">
        <v>1</v>
      </c>
      <c r="G3181">
        <v>1</v>
      </c>
      <c r="H3181">
        <v>1.9955180000106301</v>
      </c>
      <c r="I3181">
        <v>72.501878499984699</v>
      </c>
      <c r="J3181" t="s">
        <v>16</v>
      </c>
      <c r="K3181" t="b">
        <v>1</v>
      </c>
      <c r="L3181">
        <v>2.7255874999973502</v>
      </c>
      <c r="M3181">
        <v>332.48102879998601</v>
      </c>
      <c r="N3181">
        <v>2</v>
      </c>
      <c r="O3181">
        <v>0.63807960000121999</v>
      </c>
      <c r="P3181">
        <v>333.25172040000302</v>
      </c>
    </row>
    <row r="3182" spans="1:16" x14ac:dyDescent="0.3">
      <c r="A3182">
        <v>9</v>
      </c>
      <c r="B3182">
        <v>3</v>
      </c>
      <c r="C3182">
        <v>1</v>
      </c>
      <c r="D3182">
        <v>1</v>
      </c>
      <c r="E3182" t="s">
        <v>1792</v>
      </c>
      <c r="F3182">
        <v>1</v>
      </c>
      <c r="G3182">
        <v>2</v>
      </c>
      <c r="H3182">
        <v>1.99531669999124</v>
      </c>
      <c r="I3182">
        <v>12.5010132000025</v>
      </c>
      <c r="J3182" t="s">
        <v>14</v>
      </c>
      <c r="K3182" t="b">
        <v>0</v>
      </c>
      <c r="L3182">
        <v>8.8488308000087308</v>
      </c>
      <c r="M3182">
        <v>8.8489156000141502</v>
      </c>
      <c r="N3182">
        <v>1</v>
      </c>
      <c r="O3182">
        <v>0.65703430000576202</v>
      </c>
      <c r="P3182">
        <v>9.5592415000137407</v>
      </c>
    </row>
    <row r="3183" spans="1:16" x14ac:dyDescent="0.3">
      <c r="A3183">
        <v>9</v>
      </c>
      <c r="B3183">
        <v>3</v>
      </c>
      <c r="C3183">
        <v>1</v>
      </c>
      <c r="D3183">
        <v>1</v>
      </c>
      <c r="E3183" t="s">
        <v>683</v>
      </c>
      <c r="F3183" t="s">
        <v>13</v>
      </c>
      <c r="G3183">
        <v>2</v>
      </c>
      <c r="H3183" t="s">
        <v>13</v>
      </c>
      <c r="I3183" t="s">
        <v>13</v>
      </c>
      <c r="J3183" t="s">
        <v>16</v>
      </c>
      <c r="K3183" t="b">
        <v>0</v>
      </c>
      <c r="L3183">
        <v>6.5373228999960702</v>
      </c>
      <c r="M3183">
        <v>16.601603899995101</v>
      </c>
      <c r="N3183">
        <v>2</v>
      </c>
      <c r="O3183">
        <v>0.50973950000479795</v>
      </c>
      <c r="P3183">
        <v>17.179369899997301</v>
      </c>
    </row>
    <row r="3184" spans="1:16" x14ac:dyDescent="0.3">
      <c r="A3184">
        <v>9</v>
      </c>
      <c r="B3184">
        <v>3</v>
      </c>
      <c r="C3184">
        <v>1</v>
      </c>
      <c r="D3184">
        <v>1</v>
      </c>
      <c r="E3184" t="s">
        <v>1793</v>
      </c>
      <c r="F3184">
        <v>1</v>
      </c>
      <c r="G3184">
        <v>2</v>
      </c>
      <c r="H3184">
        <v>1.9949220999842501</v>
      </c>
      <c r="I3184">
        <v>2.5004299999855002</v>
      </c>
      <c r="J3184" t="s">
        <v>16</v>
      </c>
      <c r="K3184" t="b">
        <v>1</v>
      </c>
      <c r="L3184">
        <v>2.6487682999868398</v>
      </c>
      <c r="M3184">
        <v>20.329345400008599</v>
      </c>
      <c r="N3184">
        <v>3</v>
      </c>
      <c r="O3184">
        <v>0.71445870000752598</v>
      </c>
      <c r="P3184">
        <v>21.144674400013201</v>
      </c>
    </row>
    <row r="3185" spans="1:16" x14ac:dyDescent="0.3">
      <c r="A3185">
        <v>9</v>
      </c>
      <c r="B3185">
        <v>3</v>
      </c>
      <c r="C3185">
        <v>1</v>
      </c>
      <c r="D3185">
        <v>1</v>
      </c>
      <c r="E3185" t="s">
        <v>1152</v>
      </c>
      <c r="F3185" t="s">
        <v>13</v>
      </c>
      <c r="G3185">
        <v>2</v>
      </c>
      <c r="H3185" t="s">
        <v>13</v>
      </c>
      <c r="I3185" t="s">
        <v>13</v>
      </c>
      <c r="J3185" t="s">
        <v>14</v>
      </c>
      <c r="K3185" t="b">
        <v>1</v>
      </c>
      <c r="L3185">
        <v>2.80764959999942</v>
      </c>
      <c r="M3185">
        <v>24.457013900013401</v>
      </c>
      <c r="N3185">
        <v>3</v>
      </c>
      <c r="O3185">
        <v>0.57656310001039002</v>
      </c>
      <c r="P3185">
        <v>25.1342846000043</v>
      </c>
    </row>
    <row r="3186" spans="1:16" x14ac:dyDescent="0.3">
      <c r="A3186">
        <v>9</v>
      </c>
      <c r="B3186">
        <v>3</v>
      </c>
      <c r="C3186">
        <v>1</v>
      </c>
      <c r="D3186">
        <v>1</v>
      </c>
      <c r="E3186" t="s">
        <v>1364</v>
      </c>
      <c r="F3186" t="s">
        <v>13</v>
      </c>
      <c r="G3186">
        <v>2</v>
      </c>
      <c r="H3186" t="s">
        <v>13</v>
      </c>
      <c r="I3186" t="s">
        <v>13</v>
      </c>
      <c r="J3186" t="s">
        <v>14</v>
      </c>
      <c r="K3186" t="b">
        <v>1</v>
      </c>
      <c r="L3186">
        <v>1.7623663000122201</v>
      </c>
      <c r="M3186">
        <v>27.402303500013701</v>
      </c>
      <c r="N3186">
        <v>2</v>
      </c>
      <c r="O3186">
        <v>1.0669191999768399</v>
      </c>
      <c r="P3186">
        <v>28.5608326999936</v>
      </c>
    </row>
    <row r="3187" spans="1:16" x14ac:dyDescent="0.3">
      <c r="A3187">
        <v>9</v>
      </c>
      <c r="B3187">
        <v>3</v>
      </c>
      <c r="C3187">
        <v>1</v>
      </c>
      <c r="D3187">
        <v>1</v>
      </c>
      <c r="E3187" t="s">
        <v>823</v>
      </c>
      <c r="F3187">
        <v>1</v>
      </c>
      <c r="G3187">
        <v>2</v>
      </c>
      <c r="H3187">
        <v>1.9954284999985199</v>
      </c>
      <c r="I3187">
        <v>100.002279000008</v>
      </c>
      <c r="J3187" t="s">
        <v>16</v>
      </c>
      <c r="K3187" t="b">
        <v>1</v>
      </c>
      <c r="L3187">
        <v>2.7193326999840801</v>
      </c>
      <c r="M3187">
        <v>31.7853168000001</v>
      </c>
      <c r="N3187">
        <v>3</v>
      </c>
      <c r="O3187">
        <v>0.45721900000353299</v>
      </c>
      <c r="P3187">
        <v>32.310805699991803</v>
      </c>
    </row>
    <row r="3188" spans="1:16" x14ac:dyDescent="0.3">
      <c r="A3188">
        <v>9</v>
      </c>
      <c r="B3188">
        <v>3</v>
      </c>
      <c r="C3188">
        <v>1</v>
      </c>
      <c r="D3188">
        <v>1</v>
      </c>
      <c r="E3188" t="s">
        <v>1221</v>
      </c>
      <c r="F3188">
        <v>1</v>
      </c>
      <c r="G3188">
        <v>2</v>
      </c>
      <c r="H3188">
        <v>1.99512669999967</v>
      </c>
      <c r="I3188">
        <v>75.001891599997194</v>
      </c>
      <c r="J3188" t="s">
        <v>14</v>
      </c>
      <c r="K3188" t="b">
        <v>0</v>
      </c>
      <c r="L3188">
        <v>4.5866557999979696</v>
      </c>
      <c r="M3188">
        <v>37.402803100005301</v>
      </c>
      <c r="N3188">
        <v>3</v>
      </c>
      <c r="O3188">
        <v>1.2082622000016301</v>
      </c>
      <c r="P3188">
        <v>38.702113600011202</v>
      </c>
    </row>
    <row r="3189" spans="1:16" x14ac:dyDescent="0.3">
      <c r="A3189">
        <v>9</v>
      </c>
      <c r="B3189">
        <v>3</v>
      </c>
      <c r="C3189">
        <v>1</v>
      </c>
      <c r="D3189">
        <v>1</v>
      </c>
      <c r="E3189" t="s">
        <v>1794</v>
      </c>
      <c r="F3189" t="s">
        <v>13</v>
      </c>
      <c r="G3189">
        <v>2</v>
      </c>
      <c r="H3189" t="s">
        <v>13</v>
      </c>
      <c r="I3189" t="s">
        <v>13</v>
      </c>
      <c r="J3189" t="s">
        <v>14</v>
      </c>
      <c r="K3189" t="b">
        <v>1</v>
      </c>
      <c r="L3189">
        <v>2.51541190000717</v>
      </c>
      <c r="M3189">
        <v>41.722674699994997</v>
      </c>
      <c r="N3189">
        <v>3</v>
      </c>
      <c r="O3189">
        <v>0.41786720001255201</v>
      </c>
      <c r="P3189">
        <v>42.2315562999866</v>
      </c>
    </row>
    <row r="3190" spans="1:16" x14ac:dyDescent="0.3">
      <c r="A3190">
        <v>9</v>
      </c>
      <c r="B3190">
        <v>3</v>
      </c>
      <c r="C3190">
        <v>1</v>
      </c>
      <c r="D3190">
        <v>1</v>
      </c>
      <c r="E3190" t="s">
        <v>1064</v>
      </c>
      <c r="F3190" t="s">
        <v>13</v>
      </c>
      <c r="G3190">
        <v>2</v>
      </c>
      <c r="H3190" t="s">
        <v>13</v>
      </c>
      <c r="I3190" t="s">
        <v>13</v>
      </c>
      <c r="J3190" t="s">
        <v>14</v>
      </c>
      <c r="K3190" t="b">
        <v>1</v>
      </c>
      <c r="L3190">
        <v>2.7197768999903902</v>
      </c>
      <c r="M3190">
        <v>45.457103699998697</v>
      </c>
      <c r="N3190">
        <v>1</v>
      </c>
      <c r="O3190">
        <v>0.52071899999282301</v>
      </c>
      <c r="P3190">
        <v>46.054596200003303</v>
      </c>
    </row>
    <row r="3191" spans="1:16" x14ac:dyDescent="0.3">
      <c r="A3191">
        <v>9</v>
      </c>
      <c r="B3191">
        <v>3</v>
      </c>
      <c r="C3191">
        <v>1</v>
      </c>
      <c r="D3191">
        <v>1</v>
      </c>
      <c r="E3191" t="s">
        <v>186</v>
      </c>
      <c r="F3191">
        <v>1</v>
      </c>
      <c r="G3191">
        <v>2</v>
      </c>
      <c r="H3191">
        <v>1.9945390000066301</v>
      </c>
      <c r="I3191">
        <v>140.00290389999299</v>
      </c>
      <c r="J3191" t="s">
        <v>14</v>
      </c>
      <c r="K3191" t="b">
        <v>0</v>
      </c>
      <c r="L3191">
        <v>6.1774986999807897</v>
      </c>
      <c r="M3191">
        <v>52.737081100000097</v>
      </c>
      <c r="N3191">
        <v>2</v>
      </c>
      <c r="O3191">
        <v>0.78553880000254095</v>
      </c>
      <c r="P3191">
        <v>53.647348700003903</v>
      </c>
    </row>
    <row r="3192" spans="1:16" x14ac:dyDescent="0.3">
      <c r="A3192">
        <v>9</v>
      </c>
      <c r="B3192">
        <v>3</v>
      </c>
      <c r="C3192">
        <v>1</v>
      </c>
      <c r="D3192">
        <v>1</v>
      </c>
      <c r="E3192" t="s">
        <v>1516</v>
      </c>
      <c r="F3192">
        <v>1</v>
      </c>
      <c r="G3192">
        <v>2</v>
      </c>
      <c r="H3192">
        <v>1.9944862999836901</v>
      </c>
      <c r="I3192">
        <v>137.502848400007</v>
      </c>
      <c r="J3192" t="s">
        <v>14</v>
      </c>
      <c r="K3192" t="b">
        <v>0</v>
      </c>
      <c r="L3192">
        <v>3.2083785000140801</v>
      </c>
      <c r="M3192">
        <v>57.361919899995002</v>
      </c>
      <c r="N3192">
        <v>3</v>
      </c>
      <c r="O3192">
        <v>0.36125750001519902</v>
      </c>
      <c r="P3192">
        <v>57.798735199990901</v>
      </c>
    </row>
    <row r="3193" spans="1:16" x14ac:dyDescent="0.3">
      <c r="A3193">
        <v>9</v>
      </c>
      <c r="B3193">
        <v>3</v>
      </c>
      <c r="C3193">
        <v>1</v>
      </c>
      <c r="D3193">
        <v>1</v>
      </c>
      <c r="E3193" t="s">
        <v>657</v>
      </c>
      <c r="F3193">
        <v>1</v>
      </c>
      <c r="G3193">
        <v>2</v>
      </c>
      <c r="H3193">
        <v>1.9955197999952401</v>
      </c>
      <c r="I3193">
        <v>10.0009606000094</v>
      </c>
      <c r="J3193" t="s">
        <v>16</v>
      </c>
      <c r="K3193" t="b">
        <v>1</v>
      </c>
      <c r="L3193">
        <v>2.9013469999772501</v>
      </c>
      <c r="M3193">
        <v>61.206126600009199</v>
      </c>
      <c r="N3193">
        <v>1</v>
      </c>
      <c r="O3193">
        <v>1.20328859999427</v>
      </c>
      <c r="P3193">
        <v>62.576888000010499</v>
      </c>
    </row>
    <row r="3194" spans="1:16" x14ac:dyDescent="0.3">
      <c r="A3194">
        <v>9</v>
      </c>
      <c r="B3194">
        <v>3</v>
      </c>
      <c r="C3194">
        <v>1</v>
      </c>
      <c r="D3194">
        <v>1</v>
      </c>
      <c r="E3194" t="s">
        <v>1112</v>
      </c>
      <c r="F3194" t="s">
        <v>13</v>
      </c>
      <c r="G3194">
        <v>2</v>
      </c>
      <c r="H3194" t="s">
        <v>13</v>
      </c>
      <c r="I3194" t="s">
        <v>13</v>
      </c>
      <c r="J3194" t="s">
        <v>14</v>
      </c>
      <c r="K3194" t="b">
        <v>1</v>
      </c>
      <c r="L3194">
        <v>2.8778329000051599</v>
      </c>
      <c r="M3194">
        <v>65.959514599992005</v>
      </c>
      <c r="N3194">
        <v>2</v>
      </c>
      <c r="O3194">
        <v>0.64813089999370299</v>
      </c>
      <c r="P3194">
        <v>66.694241799996206</v>
      </c>
    </row>
    <row r="3195" spans="1:16" x14ac:dyDescent="0.3">
      <c r="A3195">
        <v>9</v>
      </c>
      <c r="B3195">
        <v>3</v>
      </c>
      <c r="C3195">
        <v>1</v>
      </c>
      <c r="D3195">
        <v>1</v>
      </c>
      <c r="E3195" t="s">
        <v>1795</v>
      </c>
      <c r="F3195">
        <v>1</v>
      </c>
      <c r="G3195">
        <v>2</v>
      </c>
      <c r="H3195">
        <v>1.9954682999814399</v>
      </c>
      <c r="I3195">
        <v>52.501528599997997</v>
      </c>
      <c r="J3195" t="s">
        <v>16</v>
      </c>
      <c r="K3195" t="b">
        <v>1</v>
      </c>
      <c r="L3195">
        <v>2.29757000002428</v>
      </c>
      <c r="M3195">
        <v>69.496892099996302</v>
      </c>
      <c r="N3195">
        <v>3</v>
      </c>
      <c r="O3195">
        <v>0.38422580002224999</v>
      </c>
      <c r="P3195">
        <v>69.998193500010501</v>
      </c>
    </row>
    <row r="3196" spans="1:16" x14ac:dyDescent="0.3">
      <c r="A3196">
        <v>9</v>
      </c>
      <c r="B3196">
        <v>3</v>
      </c>
      <c r="C3196">
        <v>1</v>
      </c>
      <c r="D3196">
        <v>1</v>
      </c>
      <c r="E3196" t="s">
        <v>1678</v>
      </c>
      <c r="F3196">
        <v>1</v>
      </c>
      <c r="G3196">
        <v>2</v>
      </c>
      <c r="H3196">
        <v>1.99553580000065</v>
      </c>
      <c r="I3196">
        <v>97.5022656999936</v>
      </c>
      <c r="J3196" t="s">
        <v>16</v>
      </c>
      <c r="K3196" t="b">
        <v>1</v>
      </c>
      <c r="L3196">
        <v>2.2567404999863401</v>
      </c>
      <c r="M3196">
        <v>72.760870300000505</v>
      </c>
      <c r="N3196">
        <v>3</v>
      </c>
      <c r="O3196">
        <v>0.60297740000532896</v>
      </c>
      <c r="P3196">
        <v>73.456479000014994</v>
      </c>
    </row>
    <row r="3197" spans="1:16" x14ac:dyDescent="0.3">
      <c r="A3197">
        <v>9</v>
      </c>
      <c r="B3197">
        <v>3</v>
      </c>
      <c r="C3197">
        <v>1</v>
      </c>
      <c r="D3197">
        <v>1</v>
      </c>
      <c r="E3197" t="s">
        <v>1796</v>
      </c>
      <c r="F3197">
        <v>1</v>
      </c>
      <c r="G3197">
        <v>2</v>
      </c>
      <c r="H3197">
        <v>1.99552979998407</v>
      </c>
      <c r="I3197">
        <v>112.5024385</v>
      </c>
      <c r="J3197" t="s">
        <v>16</v>
      </c>
      <c r="K3197" t="b">
        <v>1</v>
      </c>
      <c r="L3197">
        <v>1.83249729999807</v>
      </c>
      <c r="M3197">
        <v>75.793639600014998</v>
      </c>
      <c r="N3197">
        <v>3</v>
      </c>
      <c r="O3197">
        <v>1.0192349999852</v>
      </c>
      <c r="P3197">
        <v>76.880881099990802</v>
      </c>
    </row>
    <row r="3198" spans="1:16" x14ac:dyDescent="0.3">
      <c r="A3198">
        <v>9</v>
      </c>
      <c r="B3198">
        <v>3</v>
      </c>
      <c r="C3198">
        <v>1</v>
      </c>
      <c r="D3198">
        <v>1</v>
      </c>
      <c r="E3198" t="s">
        <v>850</v>
      </c>
      <c r="F3198" t="s">
        <v>13</v>
      </c>
      <c r="G3198">
        <v>2</v>
      </c>
      <c r="H3198" t="s">
        <v>13</v>
      </c>
      <c r="I3198" t="s">
        <v>13</v>
      </c>
      <c r="J3198" t="s">
        <v>16</v>
      </c>
      <c r="K3198" t="b">
        <v>0</v>
      </c>
      <c r="L3198">
        <v>2.1524424999952299</v>
      </c>
      <c r="M3198">
        <v>79.537913600012004</v>
      </c>
      <c r="N3198">
        <v>2</v>
      </c>
      <c r="O3198">
        <v>1.2121380000026001</v>
      </c>
      <c r="P3198">
        <v>80.881922200001995</v>
      </c>
    </row>
    <row r="3199" spans="1:16" x14ac:dyDescent="0.3">
      <c r="A3199">
        <v>9</v>
      </c>
      <c r="B3199">
        <v>3</v>
      </c>
      <c r="C3199">
        <v>1</v>
      </c>
      <c r="D3199">
        <v>1</v>
      </c>
      <c r="E3199" t="s">
        <v>1200</v>
      </c>
      <c r="F3199">
        <v>1</v>
      </c>
      <c r="G3199">
        <v>2</v>
      </c>
      <c r="H3199">
        <v>1.99465000000782</v>
      </c>
      <c r="I3199">
        <v>127.502700000012</v>
      </c>
      <c r="J3199" t="s">
        <v>14</v>
      </c>
      <c r="K3199" t="b">
        <v>0</v>
      </c>
      <c r="L3199">
        <v>4.1190160000114702</v>
      </c>
      <c r="M3199">
        <v>85.506456500006607</v>
      </c>
      <c r="N3199">
        <v>1</v>
      </c>
      <c r="O3199">
        <v>0.93699570000171695</v>
      </c>
      <c r="P3199">
        <v>86.542747500003301</v>
      </c>
    </row>
    <row r="3200" spans="1:16" x14ac:dyDescent="0.3">
      <c r="A3200">
        <v>9</v>
      </c>
      <c r="B3200">
        <v>3</v>
      </c>
      <c r="C3200">
        <v>1</v>
      </c>
      <c r="D3200">
        <v>1</v>
      </c>
      <c r="E3200" t="s">
        <v>1797</v>
      </c>
      <c r="F3200" t="s">
        <v>13</v>
      </c>
      <c r="G3200">
        <v>2</v>
      </c>
      <c r="H3200" t="s">
        <v>13</v>
      </c>
      <c r="I3200" t="s">
        <v>13</v>
      </c>
      <c r="J3200" t="s">
        <v>16</v>
      </c>
      <c r="K3200" t="b">
        <v>0</v>
      </c>
      <c r="L3200">
        <v>4.9514759999874496</v>
      </c>
      <c r="M3200">
        <v>91.999038700014395</v>
      </c>
      <c r="N3200">
        <v>2</v>
      </c>
      <c r="O3200">
        <v>0.48057129999506298</v>
      </c>
      <c r="P3200">
        <v>92.598095199995399</v>
      </c>
    </row>
    <row r="3201" spans="1:16" x14ac:dyDescent="0.3">
      <c r="A3201">
        <v>9</v>
      </c>
      <c r="B3201">
        <v>3</v>
      </c>
      <c r="C3201">
        <v>1</v>
      </c>
      <c r="D3201">
        <v>1</v>
      </c>
      <c r="E3201" t="s">
        <v>800</v>
      </c>
      <c r="F3201" t="s">
        <v>13</v>
      </c>
      <c r="G3201">
        <v>2</v>
      </c>
      <c r="H3201" t="s">
        <v>13</v>
      </c>
      <c r="I3201" t="s">
        <v>13</v>
      </c>
      <c r="J3201" t="s">
        <v>14</v>
      </c>
      <c r="K3201" t="b">
        <v>1</v>
      </c>
      <c r="L3201">
        <v>5.8943093999987504</v>
      </c>
      <c r="M3201">
        <v>98.998147400008804</v>
      </c>
      <c r="N3201">
        <v>2</v>
      </c>
      <c r="O3201">
        <v>0.74724450000212495</v>
      </c>
      <c r="P3201">
        <v>99.864793599990705</v>
      </c>
    </row>
    <row r="3202" spans="1:16" x14ac:dyDescent="0.3">
      <c r="A3202">
        <v>9</v>
      </c>
      <c r="B3202">
        <v>3</v>
      </c>
      <c r="C3202">
        <v>1</v>
      </c>
      <c r="D3202">
        <v>1</v>
      </c>
      <c r="E3202" t="s">
        <v>508</v>
      </c>
      <c r="F3202">
        <v>1</v>
      </c>
      <c r="G3202">
        <v>2</v>
      </c>
      <c r="H3202">
        <v>1.99342129999422</v>
      </c>
      <c r="I3202">
        <v>145.00293419999099</v>
      </c>
      <c r="J3202" t="s">
        <v>16</v>
      </c>
      <c r="K3202" t="b">
        <v>1</v>
      </c>
      <c r="L3202">
        <v>3.5172462999762502</v>
      </c>
      <c r="M3202">
        <v>103.88768360001301</v>
      </c>
      <c r="N3202">
        <v>1</v>
      </c>
      <c r="O3202">
        <v>0.54472040000837296</v>
      </c>
      <c r="P3202">
        <v>104.510569900012</v>
      </c>
    </row>
    <row r="3203" spans="1:16" x14ac:dyDescent="0.3">
      <c r="A3203">
        <v>9</v>
      </c>
      <c r="B3203">
        <v>3</v>
      </c>
      <c r="C3203">
        <v>1</v>
      </c>
      <c r="D3203">
        <v>1</v>
      </c>
      <c r="E3203" t="s">
        <v>718</v>
      </c>
      <c r="F3203">
        <v>1</v>
      </c>
      <c r="G3203">
        <v>2</v>
      </c>
      <c r="H3203">
        <v>1.99538750000647</v>
      </c>
      <c r="I3203">
        <v>117.50248999998399</v>
      </c>
      <c r="J3203" t="s">
        <v>16</v>
      </c>
      <c r="K3203" t="b">
        <v>1</v>
      </c>
      <c r="L3203">
        <v>7.6254259000124902</v>
      </c>
      <c r="M3203">
        <v>112.641104600014</v>
      </c>
      <c r="N3203">
        <v>2</v>
      </c>
      <c r="O3203">
        <v>0.46068180000293102</v>
      </c>
      <c r="P3203">
        <v>113.17797310001301</v>
      </c>
    </row>
    <row r="3204" spans="1:16" x14ac:dyDescent="0.3">
      <c r="A3204">
        <v>9</v>
      </c>
      <c r="B3204">
        <v>3</v>
      </c>
      <c r="C3204">
        <v>1</v>
      </c>
      <c r="D3204">
        <v>1</v>
      </c>
      <c r="E3204" t="s">
        <v>1548</v>
      </c>
      <c r="F3204" t="s">
        <v>13</v>
      </c>
      <c r="G3204">
        <v>2</v>
      </c>
      <c r="H3204" t="s">
        <v>13</v>
      </c>
      <c r="I3204" t="s">
        <v>13</v>
      </c>
      <c r="J3204" t="s">
        <v>14</v>
      </c>
      <c r="K3204" t="b">
        <v>1</v>
      </c>
      <c r="L3204">
        <v>3.4709692999895201</v>
      </c>
      <c r="M3204">
        <v>117.15372130001199</v>
      </c>
      <c r="N3204">
        <v>3</v>
      </c>
      <c r="O3204">
        <v>0.43372160001308702</v>
      </c>
      <c r="P3204">
        <v>117.711610300001</v>
      </c>
    </row>
    <row r="3205" spans="1:16" x14ac:dyDescent="0.3">
      <c r="A3205">
        <v>9</v>
      </c>
      <c r="B3205">
        <v>3</v>
      </c>
      <c r="C3205">
        <v>1</v>
      </c>
      <c r="D3205">
        <v>1</v>
      </c>
      <c r="E3205" t="s">
        <v>1038</v>
      </c>
      <c r="F3205">
        <v>1</v>
      </c>
      <c r="G3205">
        <v>2</v>
      </c>
      <c r="H3205">
        <v>1.99538869998651</v>
      </c>
      <c r="I3205">
        <v>105.00232530001099</v>
      </c>
      <c r="J3205" t="s">
        <v>14</v>
      </c>
      <c r="K3205" t="b">
        <v>0</v>
      </c>
      <c r="L3205">
        <v>2.5255131000012598</v>
      </c>
      <c r="M3205">
        <v>120.74214009998801</v>
      </c>
      <c r="N3205">
        <v>1</v>
      </c>
      <c r="O3205">
        <v>0.39627179998206002</v>
      </c>
      <c r="P3205">
        <v>121.209864300006</v>
      </c>
    </row>
    <row r="3206" spans="1:16" x14ac:dyDescent="0.3">
      <c r="A3206">
        <v>9</v>
      </c>
      <c r="B3206">
        <v>3</v>
      </c>
      <c r="C3206">
        <v>1</v>
      </c>
      <c r="D3206">
        <v>1</v>
      </c>
      <c r="E3206" t="s">
        <v>768</v>
      </c>
      <c r="F3206">
        <v>1</v>
      </c>
      <c r="G3206">
        <v>2</v>
      </c>
      <c r="H3206">
        <v>1.9955328000069099</v>
      </c>
      <c r="I3206">
        <v>17.5010563000105</v>
      </c>
      <c r="J3206" t="s">
        <v>16</v>
      </c>
      <c r="K3206" t="b">
        <v>1</v>
      </c>
      <c r="L3206">
        <v>3.64683979999973</v>
      </c>
      <c r="M3206">
        <v>125.361585000006</v>
      </c>
      <c r="N3206">
        <v>1</v>
      </c>
      <c r="O3206">
        <v>1.5763046999927599</v>
      </c>
      <c r="P3206">
        <v>127.069985300011</v>
      </c>
    </row>
    <row r="3207" spans="1:16" x14ac:dyDescent="0.3">
      <c r="A3207">
        <v>9</v>
      </c>
      <c r="B3207">
        <v>3</v>
      </c>
      <c r="C3207">
        <v>1</v>
      </c>
      <c r="D3207">
        <v>1</v>
      </c>
      <c r="E3207" t="s">
        <v>179</v>
      </c>
      <c r="F3207">
        <v>1</v>
      </c>
      <c r="G3207">
        <v>2</v>
      </c>
      <c r="H3207">
        <v>1.9955189999891401</v>
      </c>
      <c r="I3207">
        <v>85.002104199986206</v>
      </c>
      <c r="J3207" t="s">
        <v>16</v>
      </c>
      <c r="K3207" t="b">
        <v>1</v>
      </c>
      <c r="L3207">
        <v>4.1528830000024799</v>
      </c>
      <c r="M3207">
        <v>131.72807020001301</v>
      </c>
      <c r="N3207">
        <v>3</v>
      </c>
      <c r="O3207">
        <v>0.43555609998293199</v>
      </c>
      <c r="P3207">
        <v>132.25781199999599</v>
      </c>
    </row>
    <row r="3208" spans="1:16" x14ac:dyDescent="0.3">
      <c r="A3208">
        <v>9</v>
      </c>
      <c r="B3208">
        <v>3</v>
      </c>
      <c r="C3208">
        <v>1</v>
      </c>
      <c r="D3208">
        <v>1</v>
      </c>
      <c r="E3208" t="s">
        <v>1504</v>
      </c>
      <c r="F3208">
        <v>1</v>
      </c>
      <c r="G3208">
        <v>2</v>
      </c>
      <c r="H3208">
        <v>1.9946867999969999</v>
      </c>
      <c r="I3208">
        <v>150.00301189999999</v>
      </c>
      <c r="J3208" t="s">
        <v>16</v>
      </c>
      <c r="K3208" t="b">
        <v>1</v>
      </c>
      <c r="L3208">
        <v>4.29010549999657</v>
      </c>
      <c r="M3208">
        <v>137.049141199997</v>
      </c>
      <c r="N3208">
        <v>1</v>
      </c>
      <c r="O3208">
        <v>0.59662009999738097</v>
      </c>
      <c r="P3208">
        <v>137.74629079998701</v>
      </c>
    </row>
    <row r="3209" spans="1:16" x14ac:dyDescent="0.3">
      <c r="A3209">
        <v>9</v>
      </c>
      <c r="B3209">
        <v>3</v>
      </c>
      <c r="C3209">
        <v>1</v>
      </c>
      <c r="D3209">
        <v>1</v>
      </c>
      <c r="E3209" t="s">
        <v>738</v>
      </c>
      <c r="F3209" t="s">
        <v>13</v>
      </c>
      <c r="G3209">
        <v>2</v>
      </c>
      <c r="H3209" t="s">
        <v>13</v>
      </c>
      <c r="I3209" t="s">
        <v>13</v>
      </c>
      <c r="J3209" t="s">
        <v>16</v>
      </c>
      <c r="K3209" t="b">
        <v>0</v>
      </c>
      <c r="L3209">
        <v>2.4460231999983102</v>
      </c>
      <c r="M3209">
        <v>140.69709450000701</v>
      </c>
      <c r="N3209">
        <v>2</v>
      </c>
      <c r="O3209">
        <v>0.40504070001770698</v>
      </c>
      <c r="P3209">
        <v>141.19465729998799</v>
      </c>
    </row>
    <row r="3210" spans="1:16" x14ac:dyDescent="0.3">
      <c r="A3210">
        <v>9</v>
      </c>
      <c r="B3210">
        <v>3</v>
      </c>
      <c r="C3210">
        <v>1</v>
      </c>
      <c r="D3210">
        <v>1</v>
      </c>
      <c r="E3210" t="s">
        <v>922</v>
      </c>
      <c r="F3210" t="s">
        <v>13</v>
      </c>
      <c r="G3210">
        <v>2</v>
      </c>
      <c r="H3210" t="s">
        <v>13</v>
      </c>
      <c r="I3210" t="s">
        <v>13</v>
      </c>
      <c r="J3210" t="s">
        <v>16</v>
      </c>
      <c r="K3210" t="b">
        <v>0</v>
      </c>
      <c r="L3210">
        <v>5.0220033999939897</v>
      </c>
      <c r="M3210">
        <v>146.721369100007</v>
      </c>
      <c r="N3210">
        <v>3</v>
      </c>
      <c r="O3210">
        <v>0.43557040000450797</v>
      </c>
      <c r="P3210">
        <v>147.29740489999</v>
      </c>
    </row>
    <row r="3211" spans="1:16" x14ac:dyDescent="0.3">
      <c r="A3211">
        <v>9</v>
      </c>
      <c r="B3211">
        <v>3</v>
      </c>
      <c r="C3211">
        <v>1</v>
      </c>
      <c r="D3211">
        <v>1</v>
      </c>
      <c r="E3211" t="s">
        <v>1203</v>
      </c>
      <c r="F3211">
        <v>1</v>
      </c>
      <c r="G3211">
        <v>2</v>
      </c>
      <c r="H3211">
        <v>1.9955852999992201</v>
      </c>
      <c r="I3211">
        <v>77.501962000009399</v>
      </c>
      <c r="J3211" t="s">
        <v>14</v>
      </c>
      <c r="K3211" t="b">
        <v>0</v>
      </c>
      <c r="L3211">
        <v>5.0007289999921296</v>
      </c>
      <c r="M3211">
        <v>152.80267189999</v>
      </c>
      <c r="N3211">
        <v>2</v>
      </c>
      <c r="O3211">
        <v>0.53023599999141902</v>
      </c>
      <c r="P3211">
        <v>153.47200129999001</v>
      </c>
    </row>
    <row r="3212" spans="1:16" x14ac:dyDescent="0.3">
      <c r="A3212">
        <v>9</v>
      </c>
      <c r="B3212">
        <v>3</v>
      </c>
      <c r="C3212">
        <v>1</v>
      </c>
      <c r="D3212">
        <v>1</v>
      </c>
      <c r="E3212" t="s">
        <v>1798</v>
      </c>
      <c r="F3212">
        <v>1</v>
      </c>
      <c r="G3212">
        <v>2</v>
      </c>
      <c r="H3212">
        <v>1.9950263999926401</v>
      </c>
      <c r="I3212">
        <v>65.001747900008894</v>
      </c>
      <c r="J3212" t="s">
        <v>16</v>
      </c>
      <c r="K3212" t="b">
        <v>1</v>
      </c>
      <c r="L3212">
        <v>3.2337778000219299</v>
      </c>
      <c r="M3212">
        <v>157.21055779999</v>
      </c>
      <c r="N3212">
        <v>2</v>
      </c>
      <c r="O3212">
        <v>0.45976009999867501</v>
      </c>
      <c r="P3212">
        <v>157.80145299999299</v>
      </c>
    </row>
    <row r="3213" spans="1:16" x14ac:dyDescent="0.3">
      <c r="A3213">
        <v>9</v>
      </c>
      <c r="B3213">
        <v>3</v>
      </c>
      <c r="C3213">
        <v>1</v>
      </c>
      <c r="D3213">
        <v>1</v>
      </c>
      <c r="E3213" t="s">
        <v>1799</v>
      </c>
      <c r="F3213" t="s">
        <v>13</v>
      </c>
      <c r="G3213">
        <v>2</v>
      </c>
      <c r="H3213" t="s">
        <v>13</v>
      </c>
      <c r="I3213" t="s">
        <v>13</v>
      </c>
      <c r="J3213" t="s">
        <v>14</v>
      </c>
      <c r="K3213" t="b">
        <v>1</v>
      </c>
      <c r="L3213">
        <v>3.5114368000067802</v>
      </c>
      <c r="M3213">
        <v>161.81838119999199</v>
      </c>
      <c r="N3213">
        <v>3</v>
      </c>
      <c r="O3213">
        <v>0.41314160000183597</v>
      </c>
      <c r="P3213">
        <v>162.33061500001401</v>
      </c>
    </row>
    <row r="3214" spans="1:16" x14ac:dyDescent="0.3">
      <c r="A3214">
        <v>9</v>
      </c>
      <c r="B3214">
        <v>3</v>
      </c>
      <c r="C3214">
        <v>1</v>
      </c>
      <c r="D3214">
        <v>1</v>
      </c>
      <c r="E3214" t="s">
        <v>467</v>
      </c>
      <c r="F3214">
        <v>1</v>
      </c>
      <c r="G3214">
        <v>2</v>
      </c>
      <c r="H3214">
        <v>1.99551269999938</v>
      </c>
      <c r="I3214">
        <v>110.00238940000401</v>
      </c>
      <c r="J3214" t="s">
        <v>14</v>
      </c>
      <c r="K3214" t="b">
        <v>0</v>
      </c>
      <c r="L3214">
        <v>1.9970620000094601</v>
      </c>
      <c r="M3214">
        <v>164.83345810000901</v>
      </c>
      <c r="N3214">
        <v>2</v>
      </c>
      <c r="O3214">
        <v>0.57973739999579299</v>
      </c>
      <c r="P3214">
        <v>165.489141900005</v>
      </c>
    </row>
    <row r="3215" spans="1:16" x14ac:dyDescent="0.3">
      <c r="A3215">
        <v>9</v>
      </c>
      <c r="B3215">
        <v>3</v>
      </c>
      <c r="C3215">
        <v>1</v>
      </c>
      <c r="D3215">
        <v>1</v>
      </c>
      <c r="E3215" t="s">
        <v>1486</v>
      </c>
      <c r="F3215">
        <v>1</v>
      </c>
      <c r="G3215">
        <v>2</v>
      </c>
      <c r="H3215">
        <v>1.9955182000121601</v>
      </c>
      <c r="I3215">
        <v>27.501198799989702</v>
      </c>
      <c r="J3215" t="s">
        <v>16</v>
      </c>
      <c r="K3215" t="b">
        <v>1</v>
      </c>
      <c r="L3215">
        <v>4.7206636999908396</v>
      </c>
      <c r="M3215">
        <v>170.714360599988</v>
      </c>
      <c r="N3215">
        <v>2</v>
      </c>
      <c r="O3215">
        <v>0.51614260001224499</v>
      </c>
      <c r="P3215">
        <v>171.322203299991</v>
      </c>
    </row>
    <row r="3216" spans="1:16" x14ac:dyDescent="0.3">
      <c r="A3216">
        <v>9</v>
      </c>
      <c r="B3216">
        <v>3</v>
      </c>
      <c r="C3216">
        <v>1</v>
      </c>
      <c r="D3216">
        <v>1</v>
      </c>
      <c r="E3216" t="s">
        <v>723</v>
      </c>
      <c r="F3216">
        <v>1</v>
      </c>
      <c r="G3216">
        <v>2</v>
      </c>
      <c r="H3216">
        <v>1.99542689998634</v>
      </c>
      <c r="I3216">
        <v>102.502298799984</v>
      </c>
      <c r="J3216" t="s">
        <v>16</v>
      </c>
      <c r="K3216" t="b">
        <v>1</v>
      </c>
      <c r="L3216">
        <v>4.9423717999889103</v>
      </c>
      <c r="M3216">
        <v>176.76927389999</v>
      </c>
      <c r="N3216">
        <v>2</v>
      </c>
      <c r="O3216">
        <v>1.2605111000011699</v>
      </c>
      <c r="P3216">
        <v>178.17033260001301</v>
      </c>
    </row>
    <row r="3217" spans="1:16" x14ac:dyDescent="0.3">
      <c r="A3217">
        <v>9</v>
      </c>
      <c r="B3217">
        <v>3</v>
      </c>
      <c r="C3217">
        <v>1</v>
      </c>
      <c r="D3217">
        <v>1</v>
      </c>
      <c r="E3217" t="s">
        <v>727</v>
      </c>
      <c r="F3217" t="s">
        <v>13</v>
      </c>
      <c r="G3217">
        <v>2</v>
      </c>
      <c r="H3217" t="s">
        <v>13</v>
      </c>
      <c r="I3217" t="s">
        <v>13</v>
      </c>
      <c r="J3217" t="s">
        <v>14</v>
      </c>
      <c r="K3217" t="b">
        <v>1</v>
      </c>
      <c r="L3217">
        <v>9.4776408000034298</v>
      </c>
      <c r="M3217">
        <v>188.15264300000899</v>
      </c>
      <c r="N3217">
        <v>1</v>
      </c>
      <c r="O3217">
        <v>1.73901850002585</v>
      </c>
      <c r="P3217">
        <v>189.953225900012</v>
      </c>
    </row>
    <row r="3218" spans="1:16" x14ac:dyDescent="0.3">
      <c r="A3218">
        <v>9</v>
      </c>
      <c r="B3218">
        <v>3</v>
      </c>
      <c r="C3218">
        <v>1</v>
      </c>
      <c r="D3218">
        <v>1</v>
      </c>
      <c r="E3218" t="s">
        <v>1800</v>
      </c>
      <c r="F3218" t="s">
        <v>13</v>
      </c>
      <c r="G3218">
        <v>2</v>
      </c>
      <c r="H3218" t="s">
        <v>13</v>
      </c>
      <c r="I3218" t="s">
        <v>13</v>
      </c>
      <c r="J3218" t="s">
        <v>14</v>
      </c>
      <c r="K3218" t="b">
        <v>1</v>
      </c>
      <c r="L3218">
        <v>2.0764667999756101</v>
      </c>
      <c r="M3218">
        <v>192.534543299989</v>
      </c>
      <c r="N3218">
        <v>3</v>
      </c>
      <c r="O3218">
        <v>0.50809719998505898</v>
      </c>
      <c r="P3218">
        <v>193.145673599996</v>
      </c>
    </row>
    <row r="3219" spans="1:16" x14ac:dyDescent="0.3">
      <c r="A3219">
        <v>9</v>
      </c>
      <c r="B3219">
        <v>3</v>
      </c>
      <c r="C3219">
        <v>1</v>
      </c>
      <c r="D3219">
        <v>1</v>
      </c>
      <c r="E3219" t="s">
        <v>1565</v>
      </c>
      <c r="F3219" t="s">
        <v>13</v>
      </c>
      <c r="G3219">
        <v>2</v>
      </c>
      <c r="H3219" t="s">
        <v>13</v>
      </c>
      <c r="I3219" t="s">
        <v>13</v>
      </c>
      <c r="J3219" t="s">
        <v>14</v>
      </c>
      <c r="K3219" t="b">
        <v>1</v>
      </c>
      <c r="L3219">
        <v>6.1159546999842904</v>
      </c>
      <c r="M3219">
        <v>199.76618330000201</v>
      </c>
      <c r="N3219">
        <v>1</v>
      </c>
      <c r="O3219">
        <v>0.525612700002966</v>
      </c>
      <c r="P3219">
        <v>200.44342279998801</v>
      </c>
    </row>
    <row r="3220" spans="1:16" x14ac:dyDescent="0.3">
      <c r="A3220">
        <v>9</v>
      </c>
      <c r="B3220">
        <v>3</v>
      </c>
      <c r="C3220">
        <v>1</v>
      </c>
      <c r="D3220">
        <v>1</v>
      </c>
      <c r="E3220" t="s">
        <v>82</v>
      </c>
      <c r="F3220" t="s">
        <v>13</v>
      </c>
      <c r="G3220">
        <v>2</v>
      </c>
      <c r="H3220" t="s">
        <v>13</v>
      </c>
      <c r="I3220" t="s">
        <v>13</v>
      </c>
      <c r="J3220" t="s">
        <v>14</v>
      </c>
      <c r="K3220" t="b">
        <v>1</v>
      </c>
      <c r="L3220">
        <v>2.1970536999870101</v>
      </c>
      <c r="M3220">
        <v>203.145030000014</v>
      </c>
      <c r="N3220">
        <v>2</v>
      </c>
      <c r="O3220">
        <v>1.32282969998778</v>
      </c>
      <c r="P3220">
        <v>204.56080239999599</v>
      </c>
    </row>
    <row r="3221" spans="1:16" x14ac:dyDescent="0.3">
      <c r="A3221">
        <v>9</v>
      </c>
      <c r="B3221">
        <v>3</v>
      </c>
      <c r="C3221">
        <v>1</v>
      </c>
      <c r="D3221">
        <v>1</v>
      </c>
      <c r="E3221" t="s">
        <v>112</v>
      </c>
      <c r="F3221" t="s">
        <v>13</v>
      </c>
      <c r="G3221">
        <v>2</v>
      </c>
      <c r="H3221" t="s">
        <v>13</v>
      </c>
      <c r="I3221" t="s">
        <v>13</v>
      </c>
      <c r="J3221" t="s">
        <v>16</v>
      </c>
      <c r="K3221" t="b">
        <v>0</v>
      </c>
      <c r="L3221">
        <v>1.66289810001035</v>
      </c>
      <c r="M3221">
        <v>206.72848520000099</v>
      </c>
      <c r="N3221">
        <v>3</v>
      </c>
      <c r="O3221">
        <v>0.48110440000891702</v>
      </c>
      <c r="P3221">
        <v>207.318768500001</v>
      </c>
    </row>
    <row r="3222" spans="1:16" x14ac:dyDescent="0.3">
      <c r="A3222">
        <v>9</v>
      </c>
      <c r="B3222">
        <v>3</v>
      </c>
      <c r="C3222">
        <v>1</v>
      </c>
      <c r="D3222">
        <v>1</v>
      </c>
      <c r="E3222" t="s">
        <v>1801</v>
      </c>
      <c r="F3222" t="s">
        <v>13</v>
      </c>
      <c r="G3222">
        <v>2</v>
      </c>
      <c r="H3222" t="s">
        <v>13</v>
      </c>
      <c r="I3222" t="s">
        <v>13</v>
      </c>
      <c r="J3222" t="s">
        <v>14</v>
      </c>
      <c r="K3222" t="b">
        <v>1</v>
      </c>
      <c r="L3222">
        <v>1.88053689998924</v>
      </c>
      <c r="M3222">
        <v>209.70477929999501</v>
      </c>
      <c r="N3222">
        <v>2</v>
      </c>
      <c r="O3222">
        <v>0.66021939998609003</v>
      </c>
      <c r="P3222">
        <v>210.473920499993</v>
      </c>
    </row>
    <row r="3223" spans="1:16" x14ac:dyDescent="0.3">
      <c r="A3223">
        <v>9</v>
      </c>
      <c r="B3223">
        <v>3</v>
      </c>
      <c r="C3223">
        <v>1</v>
      </c>
      <c r="D3223">
        <v>1</v>
      </c>
      <c r="E3223" t="s">
        <v>408</v>
      </c>
      <c r="F3223" t="s">
        <v>13</v>
      </c>
      <c r="G3223">
        <v>2</v>
      </c>
      <c r="H3223" t="s">
        <v>13</v>
      </c>
      <c r="I3223" t="s">
        <v>13</v>
      </c>
      <c r="J3223" t="s">
        <v>14</v>
      </c>
      <c r="K3223" t="b">
        <v>1</v>
      </c>
      <c r="L3223">
        <v>5.7180542999994897</v>
      </c>
      <c r="M3223">
        <v>216.6967726</v>
      </c>
      <c r="N3223">
        <v>2</v>
      </c>
      <c r="O3223">
        <v>0.47641400000429701</v>
      </c>
      <c r="P3223">
        <v>217.24976030000801</v>
      </c>
    </row>
    <row r="3224" spans="1:16" x14ac:dyDescent="0.3">
      <c r="A3224">
        <v>9</v>
      </c>
      <c r="B3224">
        <v>3</v>
      </c>
      <c r="C3224">
        <v>1</v>
      </c>
      <c r="D3224">
        <v>1</v>
      </c>
      <c r="E3224" t="s">
        <v>1536</v>
      </c>
      <c r="F3224" t="s">
        <v>13</v>
      </c>
      <c r="G3224">
        <v>2</v>
      </c>
      <c r="H3224" t="s">
        <v>13</v>
      </c>
      <c r="I3224" t="s">
        <v>13</v>
      </c>
      <c r="J3224" t="s">
        <v>16</v>
      </c>
      <c r="K3224" t="b">
        <v>0</v>
      </c>
      <c r="L3224">
        <v>1.93504660000326</v>
      </c>
      <c r="M3224">
        <v>219.6904049</v>
      </c>
      <c r="N3224">
        <v>2</v>
      </c>
      <c r="O3224">
        <v>0.45457620001980098</v>
      </c>
      <c r="P3224">
        <v>220.24415849999099</v>
      </c>
    </row>
    <row r="3225" spans="1:16" x14ac:dyDescent="0.3">
      <c r="A3225">
        <v>9</v>
      </c>
      <c r="B3225">
        <v>3</v>
      </c>
      <c r="C3225">
        <v>1</v>
      </c>
      <c r="D3225">
        <v>1</v>
      </c>
      <c r="E3225" t="s">
        <v>725</v>
      </c>
      <c r="F3225">
        <v>1</v>
      </c>
      <c r="G3225">
        <v>2</v>
      </c>
      <c r="H3225">
        <v>1.9954188000119799</v>
      </c>
      <c r="I3225">
        <v>45.001398199994597</v>
      </c>
      <c r="J3225" t="s">
        <v>14</v>
      </c>
      <c r="K3225" t="b">
        <v>0</v>
      </c>
      <c r="L3225">
        <v>1.5647621999960399</v>
      </c>
      <c r="M3225">
        <v>222.31352520000701</v>
      </c>
      <c r="N3225">
        <v>3</v>
      </c>
      <c r="O3225">
        <v>0.52309030000469703</v>
      </c>
      <c r="P3225">
        <v>222.96075830000299</v>
      </c>
    </row>
    <row r="3226" spans="1:16" x14ac:dyDescent="0.3">
      <c r="A3226">
        <v>9</v>
      </c>
      <c r="B3226">
        <v>3</v>
      </c>
      <c r="C3226">
        <v>1</v>
      </c>
      <c r="D3226">
        <v>1</v>
      </c>
      <c r="E3226" t="s">
        <v>1130</v>
      </c>
      <c r="F3226">
        <v>1</v>
      </c>
      <c r="G3226">
        <v>2</v>
      </c>
      <c r="H3226">
        <v>1.99536559998523</v>
      </c>
      <c r="I3226">
        <v>37.5013045000087</v>
      </c>
      <c r="J3226" t="s">
        <v>16</v>
      </c>
      <c r="K3226" t="b">
        <v>1</v>
      </c>
      <c r="L3226">
        <v>2.5575169999792702</v>
      </c>
      <c r="M3226">
        <v>226.02302500000201</v>
      </c>
      <c r="N3226">
        <v>3</v>
      </c>
      <c r="O3226">
        <v>0.54417709997505903</v>
      </c>
      <c r="P3226">
        <v>226.63800430001001</v>
      </c>
    </row>
    <row r="3227" spans="1:16" x14ac:dyDescent="0.3">
      <c r="A3227">
        <v>9</v>
      </c>
      <c r="B3227">
        <v>3</v>
      </c>
      <c r="C3227">
        <v>1</v>
      </c>
      <c r="D3227">
        <v>1</v>
      </c>
      <c r="E3227" t="s">
        <v>1555</v>
      </c>
      <c r="F3227" t="s">
        <v>13</v>
      </c>
      <c r="G3227">
        <v>2</v>
      </c>
      <c r="H3227" t="s">
        <v>13</v>
      </c>
      <c r="I3227" t="s">
        <v>13</v>
      </c>
      <c r="J3227" t="s">
        <v>14</v>
      </c>
      <c r="K3227" t="b">
        <v>1</v>
      </c>
      <c r="L3227">
        <v>1.53921350001474</v>
      </c>
      <c r="M3227">
        <v>228.68184330000099</v>
      </c>
      <c r="N3227">
        <v>2</v>
      </c>
      <c r="O3227">
        <v>0.49082520001684299</v>
      </c>
      <c r="P3227">
        <v>229.26460359999299</v>
      </c>
    </row>
    <row r="3228" spans="1:16" x14ac:dyDescent="0.3">
      <c r="A3228">
        <v>9</v>
      </c>
      <c r="B3228">
        <v>3</v>
      </c>
      <c r="C3228">
        <v>1</v>
      </c>
      <c r="D3228">
        <v>1</v>
      </c>
      <c r="E3228" t="s">
        <v>268</v>
      </c>
      <c r="F3228" t="s">
        <v>13</v>
      </c>
      <c r="G3228">
        <v>2</v>
      </c>
      <c r="H3228" t="s">
        <v>13</v>
      </c>
      <c r="I3228" t="s">
        <v>13</v>
      </c>
      <c r="J3228" t="s">
        <v>16</v>
      </c>
      <c r="K3228" t="b">
        <v>0</v>
      </c>
      <c r="L3228">
        <v>1.9363782000145899</v>
      </c>
      <c r="M3228">
        <v>231.70660060001001</v>
      </c>
      <c r="N3228">
        <v>1</v>
      </c>
      <c r="O3228">
        <v>0.54864650001400195</v>
      </c>
      <c r="P3228">
        <v>232.370396299986</v>
      </c>
    </row>
    <row r="3229" spans="1:16" x14ac:dyDescent="0.3">
      <c r="A3229">
        <v>9</v>
      </c>
      <c r="B3229">
        <v>3</v>
      </c>
      <c r="C3229">
        <v>1</v>
      </c>
      <c r="D3229">
        <v>1</v>
      </c>
      <c r="E3229" t="s">
        <v>1802</v>
      </c>
      <c r="F3229" t="s">
        <v>13</v>
      </c>
      <c r="G3229">
        <v>2</v>
      </c>
      <c r="H3229" t="s">
        <v>13</v>
      </c>
      <c r="I3229" t="s">
        <v>13</v>
      </c>
      <c r="J3229" t="s">
        <v>16</v>
      </c>
      <c r="K3229" t="b">
        <v>0</v>
      </c>
      <c r="L3229">
        <v>8.9498950999986899</v>
      </c>
      <c r="M3229">
        <v>241.82488619998901</v>
      </c>
      <c r="N3229">
        <v>1</v>
      </c>
      <c r="O3229">
        <v>0.51231419999385297</v>
      </c>
      <c r="P3229">
        <v>242.43810140001</v>
      </c>
    </row>
    <row r="3230" spans="1:16" x14ac:dyDescent="0.3">
      <c r="A3230">
        <v>9</v>
      </c>
      <c r="B3230">
        <v>3</v>
      </c>
      <c r="C3230">
        <v>1</v>
      </c>
      <c r="D3230">
        <v>1</v>
      </c>
      <c r="E3230" t="s">
        <v>1803</v>
      </c>
      <c r="F3230">
        <v>1</v>
      </c>
      <c r="G3230">
        <v>2</v>
      </c>
      <c r="H3230">
        <v>1.99530160002178</v>
      </c>
      <c r="I3230">
        <v>55.001554399990702</v>
      </c>
      <c r="J3230" t="s">
        <v>16</v>
      </c>
      <c r="K3230" t="b">
        <v>1</v>
      </c>
      <c r="L3230">
        <v>2.1828854999912402</v>
      </c>
      <c r="M3230">
        <v>245.126065699995</v>
      </c>
      <c r="N3230">
        <v>1</v>
      </c>
      <c r="O3230">
        <v>0.61651160000474203</v>
      </c>
      <c r="P3230">
        <v>245.91031100001399</v>
      </c>
    </row>
    <row r="3231" spans="1:16" x14ac:dyDescent="0.3">
      <c r="A3231">
        <v>9</v>
      </c>
      <c r="B3231">
        <v>3</v>
      </c>
      <c r="C3231">
        <v>1</v>
      </c>
      <c r="D3231">
        <v>1</v>
      </c>
      <c r="E3231" t="s">
        <v>1275</v>
      </c>
      <c r="F3231" t="s">
        <v>13</v>
      </c>
      <c r="G3231">
        <v>2</v>
      </c>
      <c r="H3231" t="s">
        <v>13</v>
      </c>
      <c r="I3231" t="s">
        <v>13</v>
      </c>
      <c r="J3231" t="s">
        <v>14</v>
      </c>
      <c r="K3231" t="b">
        <v>1</v>
      </c>
      <c r="L3231">
        <v>6.0476782000041602</v>
      </c>
      <c r="M3231">
        <v>252.46306919999199</v>
      </c>
      <c r="N3231">
        <v>3</v>
      </c>
      <c r="O3231">
        <v>1.5366472000023399</v>
      </c>
      <c r="P3231">
        <v>254.126347300014</v>
      </c>
    </row>
    <row r="3232" spans="1:16" x14ac:dyDescent="0.3">
      <c r="A3232">
        <v>9</v>
      </c>
      <c r="B3232">
        <v>3</v>
      </c>
      <c r="C3232">
        <v>1</v>
      </c>
      <c r="D3232">
        <v>1</v>
      </c>
      <c r="E3232" t="s">
        <v>584</v>
      </c>
      <c r="F3232" t="s">
        <v>13</v>
      </c>
      <c r="G3232">
        <v>2</v>
      </c>
      <c r="H3232" t="s">
        <v>13</v>
      </c>
      <c r="I3232" t="s">
        <v>13</v>
      </c>
      <c r="J3232" t="s">
        <v>16</v>
      </c>
      <c r="K3232" t="b">
        <v>0</v>
      </c>
      <c r="L3232">
        <v>3.63332900000387</v>
      </c>
      <c r="M3232">
        <v>258.26479260000599</v>
      </c>
      <c r="N3232">
        <v>1</v>
      </c>
      <c r="O3232">
        <v>0.48072120000142599</v>
      </c>
      <c r="P3232">
        <v>258.90272410001501</v>
      </c>
    </row>
    <row r="3233" spans="1:16" x14ac:dyDescent="0.3">
      <c r="A3233">
        <v>9</v>
      </c>
      <c r="B3233">
        <v>3</v>
      </c>
      <c r="C3233">
        <v>1</v>
      </c>
      <c r="D3233">
        <v>1</v>
      </c>
      <c r="E3233" t="s">
        <v>1696</v>
      </c>
      <c r="F3233" t="s">
        <v>13</v>
      </c>
      <c r="G3233">
        <v>2</v>
      </c>
      <c r="H3233" t="s">
        <v>13</v>
      </c>
      <c r="I3233" t="s">
        <v>13</v>
      </c>
      <c r="J3233" t="s">
        <v>14</v>
      </c>
      <c r="K3233" t="b">
        <v>1</v>
      </c>
      <c r="L3233">
        <v>2.1831432000035398</v>
      </c>
      <c r="M3233">
        <v>261.59082189999799</v>
      </c>
      <c r="N3233">
        <v>3</v>
      </c>
      <c r="O3233">
        <v>0.48499860000447398</v>
      </c>
      <c r="P3233">
        <v>262.19461050001001</v>
      </c>
    </row>
    <row r="3234" spans="1:16" x14ac:dyDescent="0.3">
      <c r="A3234">
        <v>9</v>
      </c>
      <c r="B3234">
        <v>3</v>
      </c>
      <c r="C3234">
        <v>1</v>
      </c>
      <c r="D3234">
        <v>1</v>
      </c>
      <c r="E3234" t="s">
        <v>1602</v>
      </c>
      <c r="F3234" t="s">
        <v>13</v>
      </c>
      <c r="G3234">
        <v>2</v>
      </c>
      <c r="H3234" t="s">
        <v>13</v>
      </c>
      <c r="I3234" t="s">
        <v>13</v>
      </c>
      <c r="J3234" t="s">
        <v>16</v>
      </c>
      <c r="K3234" t="b">
        <v>0</v>
      </c>
      <c r="L3234">
        <v>2.9786631000170001</v>
      </c>
      <c r="M3234">
        <v>265.678178200003</v>
      </c>
      <c r="N3234">
        <v>1</v>
      </c>
      <c r="O3234">
        <v>0.46947340000770099</v>
      </c>
      <c r="P3234">
        <v>266.32322900000099</v>
      </c>
    </row>
    <row r="3235" spans="1:16" x14ac:dyDescent="0.3">
      <c r="A3235">
        <v>9</v>
      </c>
      <c r="B3235">
        <v>3</v>
      </c>
      <c r="C3235">
        <v>1</v>
      </c>
      <c r="D3235">
        <v>1</v>
      </c>
      <c r="E3235" t="s">
        <v>506</v>
      </c>
      <c r="F3235">
        <v>1</v>
      </c>
      <c r="G3235">
        <v>2</v>
      </c>
      <c r="H3235">
        <v>1.9955669000046301</v>
      </c>
      <c r="I3235">
        <v>95.002245100011393</v>
      </c>
      <c r="J3235" t="s">
        <v>16</v>
      </c>
      <c r="K3235" t="b">
        <v>1</v>
      </c>
      <c r="L3235">
        <v>4.5088061999995297</v>
      </c>
      <c r="M3235">
        <v>271.33673670000297</v>
      </c>
      <c r="N3235">
        <v>3</v>
      </c>
      <c r="O3235">
        <v>0.46853220000048201</v>
      </c>
      <c r="P3235">
        <v>271.89058539999002</v>
      </c>
    </row>
    <row r="3236" spans="1:16" x14ac:dyDescent="0.3">
      <c r="A3236">
        <v>9</v>
      </c>
      <c r="B3236">
        <v>3</v>
      </c>
      <c r="C3236">
        <v>1</v>
      </c>
      <c r="D3236">
        <v>1</v>
      </c>
      <c r="E3236" t="s">
        <v>1458</v>
      </c>
      <c r="F3236">
        <v>1</v>
      </c>
      <c r="G3236">
        <v>2</v>
      </c>
      <c r="H3236">
        <v>1.9954879999859301</v>
      </c>
      <c r="I3236">
        <v>32.5012343999988</v>
      </c>
      <c r="J3236" t="s">
        <v>16</v>
      </c>
      <c r="K3236" t="b">
        <v>1</v>
      </c>
      <c r="L3236">
        <v>3.4533795999886898</v>
      </c>
      <c r="M3236">
        <v>275.84882620000297</v>
      </c>
      <c r="N3236">
        <v>3</v>
      </c>
      <c r="O3236">
        <v>0.363245499989716</v>
      </c>
      <c r="P3236">
        <v>276.32121960001001</v>
      </c>
    </row>
    <row r="3237" spans="1:16" x14ac:dyDescent="0.3">
      <c r="A3237">
        <v>9</v>
      </c>
      <c r="B3237">
        <v>3</v>
      </c>
      <c r="C3237">
        <v>1</v>
      </c>
      <c r="D3237">
        <v>1</v>
      </c>
      <c r="E3237" t="s">
        <v>817</v>
      </c>
      <c r="F3237">
        <v>1</v>
      </c>
      <c r="G3237">
        <v>2</v>
      </c>
      <c r="H3237">
        <v>1.99574229997233</v>
      </c>
      <c r="I3237">
        <v>57.5016162999964</v>
      </c>
      <c r="J3237" t="s">
        <v>14</v>
      </c>
      <c r="K3237" t="b">
        <v>0</v>
      </c>
      <c r="L3237">
        <v>4.5570731000043496</v>
      </c>
      <c r="M3237">
        <v>281.38296310001198</v>
      </c>
      <c r="N3237">
        <v>1</v>
      </c>
      <c r="O3237">
        <v>0.53772439999738697</v>
      </c>
      <c r="P3237">
        <v>281.99986310000497</v>
      </c>
    </row>
    <row r="3238" spans="1:16" x14ac:dyDescent="0.3">
      <c r="A3238">
        <v>9</v>
      </c>
      <c r="B3238">
        <v>3</v>
      </c>
      <c r="C3238">
        <v>1</v>
      </c>
      <c r="D3238">
        <v>1</v>
      </c>
      <c r="E3238" t="s">
        <v>1654</v>
      </c>
      <c r="F3238" t="s">
        <v>13</v>
      </c>
      <c r="G3238">
        <v>2</v>
      </c>
      <c r="H3238" t="s">
        <v>13</v>
      </c>
      <c r="I3238" t="s">
        <v>13</v>
      </c>
      <c r="J3238" t="s">
        <v>16</v>
      </c>
      <c r="K3238" t="b">
        <v>0</v>
      </c>
      <c r="L3238">
        <v>3.3290439999836998</v>
      </c>
      <c r="M3238">
        <v>285.83446600000002</v>
      </c>
      <c r="N3238">
        <v>2</v>
      </c>
      <c r="O3238">
        <v>0.43476720000035102</v>
      </c>
      <c r="P3238">
        <v>286.37659999998903</v>
      </c>
    </row>
    <row r="3239" spans="1:16" x14ac:dyDescent="0.3">
      <c r="A3239">
        <v>9</v>
      </c>
      <c r="B3239">
        <v>3</v>
      </c>
      <c r="C3239">
        <v>1</v>
      </c>
      <c r="D3239">
        <v>1</v>
      </c>
      <c r="E3239" t="s">
        <v>1804</v>
      </c>
      <c r="F3239">
        <v>1</v>
      </c>
      <c r="G3239">
        <v>2</v>
      </c>
      <c r="H3239">
        <v>1.99442219999037</v>
      </c>
      <c r="I3239">
        <v>130.00271830000599</v>
      </c>
      <c r="J3239" t="s">
        <v>16</v>
      </c>
      <c r="K3239" t="b">
        <v>1</v>
      </c>
      <c r="L3239">
        <v>3.8953599999949802</v>
      </c>
      <c r="M3239">
        <v>290.77683570000198</v>
      </c>
      <c r="N3239">
        <v>3</v>
      </c>
      <c r="O3239">
        <v>0.433004399994388</v>
      </c>
      <c r="P3239">
        <v>291.27902360001502</v>
      </c>
    </row>
    <row r="3240" spans="1:16" x14ac:dyDescent="0.3">
      <c r="A3240">
        <v>9</v>
      </c>
      <c r="B3240">
        <v>3</v>
      </c>
      <c r="C3240">
        <v>1</v>
      </c>
      <c r="D3240">
        <v>1</v>
      </c>
      <c r="E3240" t="s">
        <v>411</v>
      </c>
      <c r="F3240">
        <v>1</v>
      </c>
      <c r="G3240">
        <v>2</v>
      </c>
      <c r="H3240">
        <v>1.99554529998568</v>
      </c>
      <c r="I3240">
        <v>62.501700900000301</v>
      </c>
      <c r="J3240" t="s">
        <v>16</v>
      </c>
      <c r="K3240" t="b">
        <v>1</v>
      </c>
      <c r="L3240">
        <v>1.6329649999970599</v>
      </c>
      <c r="M3240">
        <v>293.41732400000899</v>
      </c>
      <c r="N3240">
        <v>1</v>
      </c>
      <c r="O3240">
        <v>0.438631700002588</v>
      </c>
      <c r="P3240">
        <v>293.93229540000902</v>
      </c>
    </row>
    <row r="3241" spans="1:16" x14ac:dyDescent="0.3">
      <c r="A3241">
        <v>9</v>
      </c>
      <c r="B3241">
        <v>3</v>
      </c>
      <c r="C3241">
        <v>1</v>
      </c>
      <c r="D3241">
        <v>1</v>
      </c>
      <c r="E3241" t="s">
        <v>494</v>
      </c>
      <c r="F3241" t="s">
        <v>13</v>
      </c>
      <c r="G3241">
        <v>2</v>
      </c>
      <c r="H3241" t="s">
        <v>13</v>
      </c>
      <c r="I3241" t="s">
        <v>13</v>
      </c>
      <c r="J3241" t="s">
        <v>14</v>
      </c>
      <c r="K3241" t="b">
        <v>1</v>
      </c>
      <c r="L3241">
        <v>2.6265802999841998</v>
      </c>
      <c r="M3241">
        <v>297.06480180000699</v>
      </c>
      <c r="N3241">
        <v>2</v>
      </c>
      <c r="O3241">
        <v>0.54594330000691105</v>
      </c>
      <c r="P3241">
        <v>297.71195299999101</v>
      </c>
    </row>
    <row r="3242" spans="1:16" x14ac:dyDescent="0.3">
      <c r="A3242">
        <v>10</v>
      </c>
      <c r="B3242">
        <v>1</v>
      </c>
      <c r="C3242">
        <v>0</v>
      </c>
      <c r="D3242">
        <v>5</v>
      </c>
      <c r="E3242" t="s">
        <v>1805</v>
      </c>
      <c r="F3242" t="s">
        <v>13</v>
      </c>
      <c r="G3242">
        <v>1</v>
      </c>
      <c r="H3242" t="s">
        <v>13</v>
      </c>
      <c r="I3242" t="s">
        <v>13</v>
      </c>
      <c r="J3242" t="s">
        <v>14</v>
      </c>
      <c r="K3242" t="b">
        <v>1</v>
      </c>
      <c r="L3242">
        <v>2.4657286999863599</v>
      </c>
      <c r="M3242">
        <v>2.4657482000184201</v>
      </c>
      <c r="N3242">
        <v>3</v>
      </c>
      <c r="O3242">
        <v>0.17702170001575701</v>
      </c>
      <c r="P3242">
        <v>2.8087256000144398</v>
      </c>
    </row>
    <row r="3243" spans="1:16" x14ac:dyDescent="0.3">
      <c r="A3243">
        <v>10</v>
      </c>
      <c r="B3243">
        <v>1</v>
      </c>
      <c r="C3243">
        <v>0</v>
      </c>
      <c r="D3243">
        <v>5</v>
      </c>
      <c r="E3243" t="s">
        <v>775</v>
      </c>
      <c r="F3243" t="s">
        <v>13</v>
      </c>
      <c r="G3243">
        <v>1</v>
      </c>
      <c r="H3243" t="s">
        <v>13</v>
      </c>
      <c r="I3243" t="s">
        <v>13</v>
      </c>
      <c r="J3243" t="s">
        <v>14</v>
      </c>
      <c r="K3243" t="b">
        <v>1</v>
      </c>
      <c r="L3243">
        <v>1.19757709998521</v>
      </c>
      <c r="M3243">
        <v>4.5141707000147999</v>
      </c>
      <c r="N3243">
        <v>3</v>
      </c>
      <c r="O3243">
        <v>0.22006549997604499</v>
      </c>
      <c r="P3243">
        <v>4.8037204000284</v>
      </c>
    </row>
    <row r="3244" spans="1:16" x14ac:dyDescent="0.3">
      <c r="A3244">
        <v>10</v>
      </c>
      <c r="B3244">
        <v>1</v>
      </c>
      <c r="C3244">
        <v>0</v>
      </c>
      <c r="D3244">
        <v>5</v>
      </c>
      <c r="E3244" t="s">
        <v>1161</v>
      </c>
      <c r="F3244">
        <v>1</v>
      </c>
      <c r="G3244">
        <v>1</v>
      </c>
      <c r="H3244">
        <v>1.98106409999309</v>
      </c>
      <c r="I3244">
        <v>120.002206500008</v>
      </c>
      <c r="J3244" t="s">
        <v>16</v>
      </c>
      <c r="K3244" t="b">
        <v>1</v>
      </c>
      <c r="L3244">
        <v>1.29211400001077</v>
      </c>
      <c r="M3244">
        <v>6.6087771000166002</v>
      </c>
      <c r="N3244">
        <v>3</v>
      </c>
      <c r="O3244">
        <v>0.194403900008183</v>
      </c>
      <c r="P3244">
        <v>6.9460900000121901</v>
      </c>
    </row>
    <row r="3245" spans="1:16" x14ac:dyDescent="0.3">
      <c r="A3245">
        <v>10</v>
      </c>
      <c r="B3245">
        <v>1</v>
      </c>
      <c r="C3245">
        <v>0</v>
      </c>
      <c r="D3245">
        <v>5</v>
      </c>
      <c r="E3245" t="s">
        <v>1107</v>
      </c>
      <c r="F3245" t="s">
        <v>13</v>
      </c>
      <c r="G3245">
        <v>1</v>
      </c>
      <c r="H3245" t="s">
        <v>13</v>
      </c>
      <c r="I3245" t="s">
        <v>13</v>
      </c>
      <c r="J3245" t="s">
        <v>14</v>
      </c>
      <c r="K3245" t="b">
        <v>1</v>
      </c>
      <c r="L3245">
        <v>2.3780955999973199</v>
      </c>
      <c r="M3245">
        <v>9.8447816000261792</v>
      </c>
      <c r="N3245">
        <v>3</v>
      </c>
      <c r="O3245">
        <v>0.202667100005783</v>
      </c>
      <c r="P3245">
        <v>10.1464094000112</v>
      </c>
    </row>
    <row r="3246" spans="1:16" x14ac:dyDescent="0.3">
      <c r="A3246">
        <v>10</v>
      </c>
      <c r="B3246">
        <v>1</v>
      </c>
      <c r="C3246">
        <v>0</v>
      </c>
      <c r="D3246">
        <v>5</v>
      </c>
      <c r="E3246" t="s">
        <v>213</v>
      </c>
      <c r="F3246" t="s">
        <v>13</v>
      </c>
      <c r="G3246">
        <v>1</v>
      </c>
      <c r="H3246" t="s">
        <v>13</v>
      </c>
      <c r="I3246" t="s">
        <v>13</v>
      </c>
      <c r="J3246" t="s">
        <v>14</v>
      </c>
      <c r="K3246" t="b">
        <v>1</v>
      </c>
      <c r="L3246">
        <v>3.1120532999921098</v>
      </c>
      <c r="M3246">
        <v>13.7788819000125</v>
      </c>
      <c r="N3246">
        <v>3</v>
      </c>
      <c r="O3246">
        <v>0.228210799978115</v>
      </c>
      <c r="P3246">
        <v>14.1480437000282</v>
      </c>
    </row>
    <row r="3247" spans="1:16" x14ac:dyDescent="0.3">
      <c r="A3247">
        <v>10</v>
      </c>
      <c r="B3247">
        <v>1</v>
      </c>
      <c r="C3247">
        <v>0</v>
      </c>
      <c r="D3247">
        <v>5</v>
      </c>
      <c r="E3247" t="s">
        <v>1611</v>
      </c>
      <c r="F3247" t="s">
        <v>13</v>
      </c>
      <c r="G3247">
        <v>1</v>
      </c>
      <c r="H3247" t="s">
        <v>13</v>
      </c>
      <c r="I3247" t="s">
        <v>13</v>
      </c>
      <c r="J3247" t="s">
        <v>14</v>
      </c>
      <c r="K3247" t="b">
        <v>1</v>
      </c>
      <c r="L3247">
        <v>2.34604969999054</v>
      </c>
      <c r="M3247">
        <v>17.012727500026799</v>
      </c>
      <c r="N3247">
        <v>2</v>
      </c>
      <c r="O3247">
        <v>0.22498980001546401</v>
      </c>
      <c r="P3247">
        <v>17.3287576000148</v>
      </c>
    </row>
    <row r="3248" spans="1:16" x14ac:dyDescent="0.3">
      <c r="A3248">
        <v>10</v>
      </c>
      <c r="B3248">
        <v>1</v>
      </c>
      <c r="C3248">
        <v>0</v>
      </c>
      <c r="D3248">
        <v>5</v>
      </c>
      <c r="E3248" t="s">
        <v>26</v>
      </c>
      <c r="F3248" t="s">
        <v>13</v>
      </c>
      <c r="G3248">
        <v>1</v>
      </c>
      <c r="H3248" t="s">
        <v>13</v>
      </c>
      <c r="I3248" t="s">
        <v>13</v>
      </c>
      <c r="J3248" t="s">
        <v>14</v>
      </c>
      <c r="K3248" t="b">
        <v>1</v>
      </c>
      <c r="L3248">
        <v>1.1301008000155</v>
      </c>
      <c r="M3248">
        <v>18.963151000003599</v>
      </c>
      <c r="N3248">
        <v>2</v>
      </c>
      <c r="O3248">
        <v>0.169292900012806</v>
      </c>
      <c r="P3248">
        <v>19.233283100009398</v>
      </c>
    </row>
    <row r="3249" spans="1:16" x14ac:dyDescent="0.3">
      <c r="A3249">
        <v>10</v>
      </c>
      <c r="B3249">
        <v>1</v>
      </c>
      <c r="C3249">
        <v>0</v>
      </c>
      <c r="D3249">
        <v>5</v>
      </c>
      <c r="E3249" t="s">
        <v>1806</v>
      </c>
      <c r="F3249" t="s">
        <v>13</v>
      </c>
      <c r="G3249">
        <v>1</v>
      </c>
      <c r="H3249" t="s">
        <v>13</v>
      </c>
      <c r="I3249" t="s">
        <v>13</v>
      </c>
      <c r="J3249" t="s">
        <v>14</v>
      </c>
      <c r="K3249" t="b">
        <v>1</v>
      </c>
      <c r="L3249">
        <v>0.99825820000842203</v>
      </c>
      <c r="M3249">
        <v>20.748299200000499</v>
      </c>
      <c r="N3249">
        <v>2</v>
      </c>
      <c r="O3249">
        <v>0.26712770000449398</v>
      </c>
      <c r="P3249">
        <v>21.090927100012799</v>
      </c>
    </row>
    <row r="3250" spans="1:16" x14ac:dyDescent="0.3">
      <c r="A3250">
        <v>10</v>
      </c>
      <c r="B3250">
        <v>1</v>
      </c>
      <c r="C3250">
        <v>0</v>
      </c>
      <c r="D3250">
        <v>5</v>
      </c>
      <c r="E3250" t="s">
        <v>395</v>
      </c>
      <c r="F3250">
        <v>1</v>
      </c>
      <c r="G3250">
        <v>1</v>
      </c>
      <c r="H3250">
        <v>1.98156119999476</v>
      </c>
      <c r="I3250">
        <v>142.50260090001399</v>
      </c>
      <c r="J3250" t="s">
        <v>16</v>
      </c>
      <c r="K3250" t="b">
        <v>1</v>
      </c>
      <c r="L3250">
        <v>1.13218109999434</v>
      </c>
      <c r="M3250">
        <v>22.7324644000037</v>
      </c>
      <c r="N3250">
        <v>3</v>
      </c>
      <c r="O3250">
        <v>0.21298939999542199</v>
      </c>
      <c r="P3250">
        <v>23.068631700007199</v>
      </c>
    </row>
    <row r="3251" spans="1:16" x14ac:dyDescent="0.3">
      <c r="A3251">
        <v>10</v>
      </c>
      <c r="B3251">
        <v>1</v>
      </c>
      <c r="C3251">
        <v>0</v>
      </c>
      <c r="D3251">
        <v>5</v>
      </c>
      <c r="E3251" t="s">
        <v>1637</v>
      </c>
      <c r="F3251">
        <v>1</v>
      </c>
      <c r="G3251">
        <v>1</v>
      </c>
      <c r="H3251">
        <v>1.99760049997712</v>
      </c>
      <c r="I3251">
        <v>92.501693900005193</v>
      </c>
      <c r="J3251" t="s">
        <v>16</v>
      </c>
      <c r="K3251" t="b">
        <v>1</v>
      </c>
      <c r="L3251">
        <v>1.19640109999455</v>
      </c>
      <c r="M3251">
        <v>24.779710500006299</v>
      </c>
      <c r="N3251">
        <v>3</v>
      </c>
      <c r="O3251">
        <v>0.21874979999847699</v>
      </c>
      <c r="P3251">
        <v>25.090477800025798</v>
      </c>
    </row>
    <row r="3252" spans="1:16" x14ac:dyDescent="0.3">
      <c r="A3252">
        <v>10</v>
      </c>
      <c r="B3252">
        <v>1</v>
      </c>
      <c r="C3252">
        <v>0</v>
      </c>
      <c r="D3252">
        <v>5</v>
      </c>
      <c r="E3252" t="s">
        <v>1683</v>
      </c>
      <c r="F3252" t="s">
        <v>13</v>
      </c>
      <c r="G3252">
        <v>1</v>
      </c>
      <c r="H3252" t="s">
        <v>13</v>
      </c>
      <c r="I3252" t="s">
        <v>13</v>
      </c>
      <c r="J3252" t="s">
        <v>14</v>
      </c>
      <c r="K3252" t="b">
        <v>1</v>
      </c>
      <c r="L3252">
        <v>1.10813499998767</v>
      </c>
      <c r="M3252">
        <v>26.708131500025001</v>
      </c>
      <c r="N3252">
        <v>3</v>
      </c>
      <c r="O3252">
        <v>0.28896380000514899</v>
      </c>
      <c r="P3252">
        <v>27.0886890000256</v>
      </c>
    </row>
    <row r="3253" spans="1:16" x14ac:dyDescent="0.3">
      <c r="A3253">
        <v>10</v>
      </c>
      <c r="B3253">
        <v>1</v>
      </c>
      <c r="C3253">
        <v>0</v>
      </c>
      <c r="D3253">
        <v>5</v>
      </c>
      <c r="E3253" t="s">
        <v>1703</v>
      </c>
      <c r="F3253" t="s">
        <v>13</v>
      </c>
      <c r="G3253">
        <v>1</v>
      </c>
      <c r="H3253" t="s">
        <v>13</v>
      </c>
      <c r="I3253" t="s">
        <v>13</v>
      </c>
      <c r="J3253" t="s">
        <v>14</v>
      </c>
      <c r="K3253" t="b">
        <v>1</v>
      </c>
      <c r="L3253">
        <v>1.62677780000377</v>
      </c>
      <c r="M3253">
        <v>29.226627500000198</v>
      </c>
      <c r="N3253">
        <v>3</v>
      </c>
      <c r="O3253">
        <v>0.46053319997736297</v>
      </c>
      <c r="P3253">
        <v>29.780359600001201</v>
      </c>
    </row>
    <row r="3254" spans="1:16" x14ac:dyDescent="0.3">
      <c r="A3254">
        <v>10</v>
      </c>
      <c r="B3254">
        <v>1</v>
      </c>
      <c r="C3254">
        <v>0</v>
      </c>
      <c r="D3254">
        <v>5</v>
      </c>
      <c r="E3254" t="s">
        <v>713</v>
      </c>
      <c r="F3254">
        <v>1</v>
      </c>
      <c r="G3254">
        <v>1</v>
      </c>
      <c r="H3254">
        <v>1.9811064000241501</v>
      </c>
      <c r="I3254">
        <v>127.502343500004</v>
      </c>
      <c r="J3254" t="s">
        <v>16</v>
      </c>
      <c r="K3254" t="b">
        <v>1</v>
      </c>
      <c r="L3254">
        <v>1.55013370001689</v>
      </c>
      <c r="M3254">
        <v>31.8500844000082</v>
      </c>
      <c r="N3254">
        <v>2</v>
      </c>
      <c r="O3254">
        <v>1.2038007999945</v>
      </c>
      <c r="P3254">
        <v>33.155415100016398</v>
      </c>
    </row>
    <row r="3255" spans="1:16" x14ac:dyDescent="0.3">
      <c r="A3255">
        <v>10</v>
      </c>
      <c r="B3255">
        <v>1</v>
      </c>
      <c r="C3255">
        <v>0</v>
      </c>
      <c r="D3255">
        <v>5</v>
      </c>
      <c r="E3255" t="s">
        <v>1807</v>
      </c>
      <c r="F3255" t="s">
        <v>13</v>
      </c>
      <c r="G3255">
        <v>1</v>
      </c>
      <c r="H3255" t="s">
        <v>13</v>
      </c>
      <c r="I3255" t="s">
        <v>13</v>
      </c>
      <c r="J3255" t="s">
        <v>14</v>
      </c>
      <c r="K3255" t="b">
        <v>1</v>
      </c>
      <c r="L3255">
        <v>2.6940367000061101</v>
      </c>
      <c r="M3255">
        <v>36.3606054000265</v>
      </c>
      <c r="N3255">
        <v>2</v>
      </c>
      <c r="O3255">
        <v>0.22488989998237199</v>
      </c>
      <c r="P3255">
        <v>36.680472300009598</v>
      </c>
    </row>
    <row r="3256" spans="1:16" x14ac:dyDescent="0.3">
      <c r="A3256">
        <v>10</v>
      </c>
      <c r="B3256">
        <v>1</v>
      </c>
      <c r="C3256">
        <v>0</v>
      </c>
      <c r="D3256">
        <v>5</v>
      </c>
      <c r="E3256" t="s">
        <v>1169</v>
      </c>
      <c r="F3256">
        <v>1</v>
      </c>
      <c r="G3256">
        <v>1</v>
      </c>
      <c r="H3256">
        <v>1.9927709999901699</v>
      </c>
      <c r="I3256">
        <v>2.50006180000491</v>
      </c>
      <c r="J3256" t="s">
        <v>16</v>
      </c>
      <c r="K3256" t="b">
        <v>1</v>
      </c>
      <c r="L3256">
        <v>1.66742710000835</v>
      </c>
      <c r="M3256">
        <v>38.8674303000153</v>
      </c>
      <c r="N3256">
        <v>2</v>
      </c>
      <c r="O3256">
        <v>0.362350900017191</v>
      </c>
      <c r="P3256">
        <v>39.354072200018003</v>
      </c>
    </row>
    <row r="3257" spans="1:16" x14ac:dyDescent="0.3">
      <c r="A3257">
        <v>10</v>
      </c>
      <c r="B3257">
        <v>1</v>
      </c>
      <c r="C3257">
        <v>0</v>
      </c>
      <c r="D3257">
        <v>5</v>
      </c>
      <c r="E3257" t="s">
        <v>1808</v>
      </c>
      <c r="F3257">
        <v>1</v>
      </c>
      <c r="G3257">
        <v>1</v>
      </c>
      <c r="H3257">
        <v>1.98165770000196</v>
      </c>
      <c r="I3257">
        <v>147.50266920000999</v>
      </c>
      <c r="J3257" t="s">
        <v>16</v>
      </c>
      <c r="K3257" t="b">
        <v>1</v>
      </c>
      <c r="L3257">
        <v>2.9584401999891301</v>
      </c>
      <c r="M3257">
        <v>42.8251537000178</v>
      </c>
      <c r="N3257">
        <v>1</v>
      </c>
      <c r="O3257">
        <v>0.18036389999906499</v>
      </c>
      <c r="P3257">
        <v>43.076164300000499</v>
      </c>
    </row>
    <row r="3258" spans="1:16" x14ac:dyDescent="0.3">
      <c r="A3258">
        <v>10</v>
      </c>
      <c r="B3258">
        <v>1</v>
      </c>
      <c r="C3258">
        <v>0</v>
      </c>
      <c r="D3258">
        <v>5</v>
      </c>
      <c r="E3258" t="s">
        <v>156</v>
      </c>
      <c r="F3258" t="s">
        <v>13</v>
      </c>
      <c r="G3258">
        <v>1</v>
      </c>
      <c r="H3258" t="s">
        <v>13</v>
      </c>
      <c r="I3258" t="s">
        <v>13</v>
      </c>
      <c r="J3258" t="s">
        <v>14</v>
      </c>
      <c r="K3258" t="b">
        <v>1</v>
      </c>
      <c r="L3258">
        <v>1.3796092999982601</v>
      </c>
      <c r="M3258">
        <v>44.962985600024702</v>
      </c>
      <c r="N3258">
        <v>3</v>
      </c>
      <c r="O3258">
        <v>0.14836399999330799</v>
      </c>
      <c r="P3258">
        <v>45.228116200014497</v>
      </c>
    </row>
    <row r="3259" spans="1:16" x14ac:dyDescent="0.3">
      <c r="A3259">
        <v>10</v>
      </c>
      <c r="B3259">
        <v>1</v>
      </c>
      <c r="C3259">
        <v>0</v>
      </c>
      <c r="D3259">
        <v>5</v>
      </c>
      <c r="E3259" t="s">
        <v>871</v>
      </c>
      <c r="F3259" t="s">
        <v>13</v>
      </c>
      <c r="G3259">
        <v>1</v>
      </c>
      <c r="H3259" t="s">
        <v>13</v>
      </c>
      <c r="I3259" t="s">
        <v>13</v>
      </c>
      <c r="J3259" t="s">
        <v>16</v>
      </c>
      <c r="K3259" t="b">
        <v>0</v>
      </c>
      <c r="L3259">
        <v>2.2129427999898299</v>
      </c>
      <c r="M3259">
        <v>47.946243500016898</v>
      </c>
      <c r="N3259">
        <v>2</v>
      </c>
      <c r="O3259">
        <v>0.29100190001190601</v>
      </c>
      <c r="P3259">
        <v>48.290695000003304</v>
      </c>
    </row>
    <row r="3260" spans="1:16" x14ac:dyDescent="0.3">
      <c r="A3260">
        <v>10</v>
      </c>
      <c r="B3260">
        <v>1</v>
      </c>
      <c r="C3260">
        <v>0</v>
      </c>
      <c r="D3260">
        <v>5</v>
      </c>
      <c r="E3260" t="s">
        <v>324</v>
      </c>
      <c r="F3260">
        <v>1</v>
      </c>
      <c r="G3260">
        <v>1</v>
      </c>
      <c r="H3260">
        <v>1.9961227999883699</v>
      </c>
      <c r="I3260">
        <v>50.000933600007599</v>
      </c>
      <c r="J3260" t="s">
        <v>16</v>
      </c>
      <c r="K3260" t="b">
        <v>1</v>
      </c>
      <c r="L3260">
        <v>1.49111819997779</v>
      </c>
      <c r="M3260">
        <v>50.2910741000087</v>
      </c>
      <c r="N3260">
        <v>3</v>
      </c>
      <c r="O3260">
        <v>0.22219479997875199</v>
      </c>
      <c r="P3260">
        <v>50.581924100028097</v>
      </c>
    </row>
    <row r="3261" spans="1:16" x14ac:dyDescent="0.3">
      <c r="A3261">
        <v>10</v>
      </c>
      <c r="B3261">
        <v>1</v>
      </c>
      <c r="C3261">
        <v>0</v>
      </c>
      <c r="D3261">
        <v>5</v>
      </c>
      <c r="E3261" t="s">
        <v>47</v>
      </c>
      <c r="F3261" t="s">
        <v>13</v>
      </c>
      <c r="G3261">
        <v>1</v>
      </c>
      <c r="H3261" t="s">
        <v>13</v>
      </c>
      <c r="I3261" t="s">
        <v>13</v>
      </c>
      <c r="J3261" t="s">
        <v>14</v>
      </c>
      <c r="K3261" t="b">
        <v>1</v>
      </c>
      <c r="L3261">
        <v>1.48057459999109</v>
      </c>
      <c r="M3261">
        <v>52.580450800014702</v>
      </c>
      <c r="N3261">
        <v>3</v>
      </c>
      <c r="O3261">
        <v>0.17334850001498101</v>
      </c>
      <c r="P3261">
        <v>52.8290881000285</v>
      </c>
    </row>
    <row r="3262" spans="1:16" x14ac:dyDescent="0.3">
      <c r="A3262">
        <v>10</v>
      </c>
      <c r="B3262">
        <v>1</v>
      </c>
      <c r="C3262">
        <v>0</v>
      </c>
      <c r="D3262">
        <v>5</v>
      </c>
      <c r="E3262" t="s">
        <v>1090</v>
      </c>
      <c r="F3262">
        <v>1</v>
      </c>
      <c r="G3262">
        <v>1</v>
      </c>
      <c r="H3262">
        <v>1.9805499000067399</v>
      </c>
      <c r="I3262">
        <v>95.001745400019004</v>
      </c>
      <c r="J3262" t="s">
        <v>16</v>
      </c>
      <c r="K3262" t="b">
        <v>1</v>
      </c>
      <c r="L3262">
        <v>1.53860729999724</v>
      </c>
      <c r="M3262">
        <v>54.888649300002697</v>
      </c>
      <c r="N3262">
        <v>1</v>
      </c>
      <c r="O3262">
        <v>5.2256399998441297E-2</v>
      </c>
      <c r="P3262">
        <v>54.995866100012798</v>
      </c>
    </row>
    <row r="3263" spans="1:16" x14ac:dyDescent="0.3">
      <c r="A3263">
        <v>10</v>
      </c>
      <c r="B3263">
        <v>1</v>
      </c>
      <c r="C3263">
        <v>0</v>
      </c>
      <c r="D3263">
        <v>5</v>
      </c>
      <c r="E3263" t="s">
        <v>241</v>
      </c>
      <c r="F3263">
        <v>1</v>
      </c>
      <c r="G3263">
        <v>1</v>
      </c>
      <c r="H3263">
        <v>1.9954828000045399</v>
      </c>
      <c r="I3263">
        <v>15.000340300001</v>
      </c>
      <c r="J3263" t="s">
        <v>16</v>
      </c>
      <c r="K3263" t="b">
        <v>1</v>
      </c>
      <c r="L3263">
        <v>1.3578766999999099</v>
      </c>
      <c r="M3263">
        <v>56.874389400007203</v>
      </c>
      <c r="N3263">
        <v>3</v>
      </c>
      <c r="O3263">
        <v>0.143073599989293</v>
      </c>
      <c r="P3263">
        <v>57.110820000001702</v>
      </c>
    </row>
    <row r="3264" spans="1:16" x14ac:dyDescent="0.3">
      <c r="A3264">
        <v>10</v>
      </c>
      <c r="B3264">
        <v>1</v>
      </c>
      <c r="C3264">
        <v>0</v>
      </c>
      <c r="D3264">
        <v>5</v>
      </c>
      <c r="E3264" t="s">
        <v>367</v>
      </c>
      <c r="F3264">
        <v>1</v>
      </c>
      <c r="G3264">
        <v>1</v>
      </c>
      <c r="H3264">
        <v>1.9814067999832301</v>
      </c>
      <c r="I3264">
        <v>140.00258180001401</v>
      </c>
      <c r="J3264" t="s">
        <v>16</v>
      </c>
      <c r="K3264" t="b">
        <v>1</v>
      </c>
      <c r="L3264">
        <v>0.99566639997647099</v>
      </c>
      <c r="M3264">
        <v>58.612389200017802</v>
      </c>
      <c r="N3264">
        <v>3</v>
      </c>
      <c r="O3264">
        <v>0.26485770000726899</v>
      </c>
      <c r="P3264">
        <v>58.944587000005399</v>
      </c>
    </row>
    <row r="3265" spans="1:16" x14ac:dyDescent="0.3">
      <c r="A3265">
        <v>10</v>
      </c>
      <c r="B3265">
        <v>1</v>
      </c>
      <c r="C3265">
        <v>0</v>
      </c>
      <c r="D3265">
        <v>5</v>
      </c>
      <c r="E3265" t="s">
        <v>1520</v>
      </c>
      <c r="F3265" t="s">
        <v>13</v>
      </c>
      <c r="G3265">
        <v>1</v>
      </c>
      <c r="H3265" t="s">
        <v>13</v>
      </c>
      <c r="I3265" t="s">
        <v>13</v>
      </c>
      <c r="J3265" t="s">
        <v>14</v>
      </c>
      <c r="K3265" t="b">
        <v>1</v>
      </c>
      <c r="L3265">
        <v>1.00183530000504</v>
      </c>
      <c r="M3265">
        <v>60.451832100021399</v>
      </c>
      <c r="N3265">
        <v>3</v>
      </c>
      <c r="O3265">
        <v>0.14494769999873799</v>
      </c>
      <c r="P3265">
        <v>60.688661500025802</v>
      </c>
    </row>
    <row r="3266" spans="1:16" x14ac:dyDescent="0.3">
      <c r="A3266">
        <v>10</v>
      </c>
      <c r="B3266">
        <v>1</v>
      </c>
      <c r="C3266">
        <v>0</v>
      </c>
      <c r="D3266">
        <v>5</v>
      </c>
      <c r="E3266" t="s">
        <v>889</v>
      </c>
      <c r="F3266" t="s">
        <v>13</v>
      </c>
      <c r="G3266">
        <v>1</v>
      </c>
      <c r="H3266" t="s">
        <v>13</v>
      </c>
      <c r="I3266" t="s">
        <v>13</v>
      </c>
      <c r="J3266" t="s">
        <v>14</v>
      </c>
      <c r="K3266" t="b">
        <v>1</v>
      </c>
      <c r="L3266">
        <v>4.5062467999814499</v>
      </c>
      <c r="M3266">
        <v>65.706118300004206</v>
      </c>
      <c r="N3266">
        <v>3</v>
      </c>
      <c r="O3266">
        <v>0.21868029999313901</v>
      </c>
      <c r="P3266">
        <v>66.018392900004997</v>
      </c>
    </row>
    <row r="3267" spans="1:16" x14ac:dyDescent="0.3">
      <c r="A3267">
        <v>10</v>
      </c>
      <c r="B3267">
        <v>1</v>
      </c>
      <c r="C3267">
        <v>0</v>
      </c>
      <c r="D3267">
        <v>5</v>
      </c>
      <c r="E3267" t="s">
        <v>1135</v>
      </c>
      <c r="F3267" t="s">
        <v>13</v>
      </c>
      <c r="G3267">
        <v>1</v>
      </c>
      <c r="H3267" t="s">
        <v>13</v>
      </c>
      <c r="I3267" t="s">
        <v>13</v>
      </c>
      <c r="J3267" t="s">
        <v>14</v>
      </c>
      <c r="K3267" t="b">
        <v>1</v>
      </c>
      <c r="L3267">
        <v>1.9487864999973701</v>
      </c>
      <c r="M3267">
        <v>68.482012200023803</v>
      </c>
      <c r="N3267">
        <v>3</v>
      </c>
      <c r="O3267">
        <v>0.211373099999037</v>
      </c>
      <c r="P3267">
        <v>68.787157600018006</v>
      </c>
    </row>
    <row r="3268" spans="1:16" x14ac:dyDescent="0.3">
      <c r="A3268">
        <v>10</v>
      </c>
      <c r="B3268">
        <v>1</v>
      </c>
      <c r="C3268">
        <v>0</v>
      </c>
      <c r="D3268">
        <v>5</v>
      </c>
      <c r="E3268" t="s">
        <v>246</v>
      </c>
      <c r="F3268">
        <v>1</v>
      </c>
      <c r="G3268">
        <v>1</v>
      </c>
      <c r="H3268">
        <v>1.9960801000124799</v>
      </c>
      <c r="I3268">
        <v>40.000786499993403</v>
      </c>
      <c r="J3268" t="s">
        <v>16</v>
      </c>
      <c r="K3268" t="b">
        <v>1</v>
      </c>
      <c r="L3268">
        <v>1.1124843000143301</v>
      </c>
      <c r="M3268">
        <v>70.412240300007397</v>
      </c>
      <c r="N3268">
        <v>3</v>
      </c>
      <c r="O3268">
        <v>0.22976729998481499</v>
      </c>
      <c r="P3268">
        <v>70.725580600002999</v>
      </c>
    </row>
    <row r="3269" spans="1:16" x14ac:dyDescent="0.3">
      <c r="A3269">
        <v>10</v>
      </c>
      <c r="B3269">
        <v>1</v>
      </c>
      <c r="C3269">
        <v>0</v>
      </c>
      <c r="D3269">
        <v>5</v>
      </c>
      <c r="E3269" t="s">
        <v>1116</v>
      </c>
      <c r="F3269">
        <v>1</v>
      </c>
      <c r="G3269">
        <v>1</v>
      </c>
      <c r="H3269">
        <v>1.99579600000288</v>
      </c>
      <c r="I3269">
        <v>22.500521000009002</v>
      </c>
      <c r="J3269" t="s">
        <v>16</v>
      </c>
      <c r="K3269" t="b">
        <v>1</v>
      </c>
      <c r="L3269">
        <v>2.63434499999858</v>
      </c>
      <c r="M3269">
        <v>73.867686100013103</v>
      </c>
      <c r="N3269">
        <v>3</v>
      </c>
      <c r="O3269">
        <v>0.179531000001589</v>
      </c>
      <c r="P3269">
        <v>74.155371000000699</v>
      </c>
    </row>
    <row r="3270" spans="1:16" x14ac:dyDescent="0.3">
      <c r="A3270">
        <v>10</v>
      </c>
      <c r="B3270">
        <v>1</v>
      </c>
      <c r="C3270">
        <v>0</v>
      </c>
      <c r="D3270">
        <v>5</v>
      </c>
      <c r="E3270" t="s">
        <v>1246</v>
      </c>
      <c r="F3270" t="s">
        <v>13</v>
      </c>
      <c r="G3270">
        <v>1</v>
      </c>
      <c r="H3270" t="s">
        <v>13</v>
      </c>
      <c r="I3270" t="s">
        <v>13</v>
      </c>
      <c r="J3270" t="s">
        <v>14</v>
      </c>
      <c r="K3270" t="b">
        <v>1</v>
      </c>
      <c r="L3270">
        <v>1.79804749999312</v>
      </c>
      <c r="M3270">
        <v>76.464580600004396</v>
      </c>
      <c r="N3270">
        <v>3</v>
      </c>
      <c r="O3270">
        <v>0.24582790001295499</v>
      </c>
      <c r="P3270">
        <v>76.781494400027398</v>
      </c>
    </row>
    <row r="3271" spans="1:16" x14ac:dyDescent="0.3">
      <c r="A3271">
        <v>10</v>
      </c>
      <c r="B3271">
        <v>1</v>
      </c>
      <c r="C3271">
        <v>0</v>
      </c>
      <c r="D3271">
        <v>5</v>
      </c>
      <c r="E3271" t="s">
        <v>1331</v>
      </c>
      <c r="F3271" t="s">
        <v>13</v>
      </c>
      <c r="G3271">
        <v>1</v>
      </c>
      <c r="H3271" t="s">
        <v>13</v>
      </c>
      <c r="I3271" t="s">
        <v>13</v>
      </c>
      <c r="J3271" t="s">
        <v>14</v>
      </c>
      <c r="K3271" t="b">
        <v>1</v>
      </c>
      <c r="L3271">
        <v>1.12513999998919</v>
      </c>
      <c r="M3271">
        <v>78.425065100018401</v>
      </c>
      <c r="N3271">
        <v>3</v>
      </c>
      <c r="O3271">
        <v>0.17688179999822801</v>
      </c>
      <c r="P3271">
        <v>78.688496100017801</v>
      </c>
    </row>
    <row r="3272" spans="1:16" x14ac:dyDescent="0.3">
      <c r="A3272">
        <v>10</v>
      </c>
      <c r="B3272">
        <v>1</v>
      </c>
      <c r="C3272">
        <v>0</v>
      </c>
      <c r="D3272">
        <v>5</v>
      </c>
      <c r="E3272" t="s">
        <v>117</v>
      </c>
      <c r="F3272">
        <v>1</v>
      </c>
      <c r="G3272">
        <v>1</v>
      </c>
      <c r="H3272">
        <v>1.99554550001631</v>
      </c>
      <c r="I3272">
        <v>25.0005659000017</v>
      </c>
      <c r="J3272" t="s">
        <v>16</v>
      </c>
      <c r="K3272" t="b">
        <v>1</v>
      </c>
      <c r="L3272">
        <v>1.3187449999968499</v>
      </c>
      <c r="M3272">
        <v>80.518514200026402</v>
      </c>
      <c r="N3272">
        <v>3</v>
      </c>
      <c r="O3272">
        <v>0.77170899999328002</v>
      </c>
      <c r="P3272">
        <v>81.363472100027096</v>
      </c>
    </row>
    <row r="3273" spans="1:16" x14ac:dyDescent="0.3">
      <c r="A3273">
        <v>10</v>
      </c>
      <c r="B3273">
        <v>1</v>
      </c>
      <c r="C3273">
        <v>0</v>
      </c>
      <c r="D3273">
        <v>5</v>
      </c>
      <c r="E3273" t="s">
        <v>1281</v>
      </c>
      <c r="F3273">
        <v>1</v>
      </c>
      <c r="G3273">
        <v>1</v>
      </c>
      <c r="H3273">
        <v>1.99524440002278</v>
      </c>
      <c r="I3273">
        <v>5.0001000000047497</v>
      </c>
      <c r="J3273" t="s">
        <v>16</v>
      </c>
      <c r="K3273" t="b">
        <v>1</v>
      </c>
      <c r="L3273">
        <v>1.5537214000069099</v>
      </c>
      <c r="M3273">
        <v>83.436865499999797</v>
      </c>
      <c r="N3273">
        <v>3</v>
      </c>
      <c r="O3273">
        <v>0.216673299990362</v>
      </c>
      <c r="P3273">
        <v>83.7206444000185</v>
      </c>
    </row>
    <row r="3274" spans="1:16" x14ac:dyDescent="0.3">
      <c r="A3274">
        <v>10</v>
      </c>
      <c r="B3274">
        <v>1</v>
      </c>
      <c r="C3274">
        <v>0</v>
      </c>
      <c r="D3274">
        <v>5</v>
      </c>
      <c r="E3274" t="s">
        <v>1141</v>
      </c>
      <c r="F3274" t="s">
        <v>13</v>
      </c>
      <c r="G3274">
        <v>1</v>
      </c>
      <c r="H3274" t="s">
        <v>13</v>
      </c>
      <c r="I3274" t="s">
        <v>13</v>
      </c>
      <c r="J3274" t="s">
        <v>16</v>
      </c>
      <c r="K3274" t="b">
        <v>0</v>
      </c>
      <c r="L3274">
        <v>2.6833492000005199</v>
      </c>
      <c r="M3274">
        <v>86.916536500008107</v>
      </c>
      <c r="N3274">
        <v>1</v>
      </c>
      <c r="O3274">
        <v>0.173380699998233</v>
      </c>
      <c r="P3274">
        <v>87.157063300022898</v>
      </c>
    </row>
    <row r="3275" spans="1:16" x14ac:dyDescent="0.3">
      <c r="A3275">
        <v>10</v>
      </c>
      <c r="B3275">
        <v>1</v>
      </c>
      <c r="C3275">
        <v>0</v>
      </c>
      <c r="D3275">
        <v>5</v>
      </c>
      <c r="E3275" t="s">
        <v>321</v>
      </c>
      <c r="F3275">
        <v>1</v>
      </c>
      <c r="G3275">
        <v>1</v>
      </c>
      <c r="H3275">
        <v>1.997220499994</v>
      </c>
      <c r="I3275">
        <v>87.501599300012501</v>
      </c>
      <c r="J3275" t="s">
        <v>16</v>
      </c>
      <c r="K3275" t="b">
        <v>1</v>
      </c>
      <c r="L3275">
        <v>2.0007755999977199</v>
      </c>
      <c r="M3275">
        <v>89.667295700026401</v>
      </c>
      <c r="N3275">
        <v>1</v>
      </c>
      <c r="O3275">
        <v>0.21830150001915199</v>
      </c>
      <c r="P3275">
        <v>89.970210800005603</v>
      </c>
    </row>
    <row r="3276" spans="1:16" x14ac:dyDescent="0.3">
      <c r="A3276">
        <v>10</v>
      </c>
      <c r="B3276">
        <v>1</v>
      </c>
      <c r="C3276">
        <v>0</v>
      </c>
      <c r="D3276">
        <v>5</v>
      </c>
      <c r="E3276" t="s">
        <v>894</v>
      </c>
      <c r="F3276">
        <v>1</v>
      </c>
      <c r="G3276">
        <v>1</v>
      </c>
      <c r="H3276">
        <v>1.99643810000271</v>
      </c>
      <c r="I3276">
        <v>55.001045100012597</v>
      </c>
      <c r="J3276" t="s">
        <v>16</v>
      </c>
      <c r="K3276" t="b">
        <v>1</v>
      </c>
      <c r="L3276">
        <v>1.2015896999800999</v>
      </c>
      <c r="M3276">
        <v>91.684585800016094</v>
      </c>
      <c r="N3276">
        <v>3</v>
      </c>
      <c r="O3276">
        <v>0.17200379999121701</v>
      </c>
      <c r="P3276">
        <v>91.923801200027796</v>
      </c>
    </row>
    <row r="3277" spans="1:16" x14ac:dyDescent="0.3">
      <c r="A3277">
        <v>10</v>
      </c>
      <c r="B3277">
        <v>1</v>
      </c>
      <c r="C3277">
        <v>0</v>
      </c>
      <c r="D3277">
        <v>5</v>
      </c>
      <c r="E3277" t="s">
        <v>644</v>
      </c>
      <c r="F3277">
        <v>1</v>
      </c>
      <c r="G3277">
        <v>1</v>
      </c>
      <c r="H3277">
        <v>1.9967260000121301</v>
      </c>
      <c r="I3277">
        <v>70.001283899997404</v>
      </c>
      <c r="J3277" t="s">
        <v>16</v>
      </c>
      <c r="K3277" t="b">
        <v>1</v>
      </c>
      <c r="L3277">
        <v>1.17760220001219</v>
      </c>
      <c r="M3277">
        <v>93.610667900007698</v>
      </c>
      <c r="N3277">
        <v>3</v>
      </c>
      <c r="O3277">
        <v>0.53085019998252403</v>
      </c>
      <c r="P3277">
        <v>94.194851900014299</v>
      </c>
    </row>
    <row r="3278" spans="1:16" x14ac:dyDescent="0.3">
      <c r="A3278">
        <v>10</v>
      </c>
      <c r="B3278">
        <v>1</v>
      </c>
      <c r="C3278">
        <v>0</v>
      </c>
      <c r="D3278">
        <v>5</v>
      </c>
      <c r="E3278" t="s">
        <v>356</v>
      </c>
      <c r="F3278">
        <v>1</v>
      </c>
      <c r="G3278">
        <v>1</v>
      </c>
      <c r="H3278">
        <v>1.9815161000005901</v>
      </c>
      <c r="I3278">
        <v>145.002631400013</v>
      </c>
      <c r="J3278" t="s">
        <v>16</v>
      </c>
      <c r="K3278" t="b">
        <v>1</v>
      </c>
      <c r="L3278">
        <v>1.7842046000005201</v>
      </c>
      <c r="M3278">
        <v>96.483994800015395</v>
      </c>
      <c r="N3278">
        <v>3</v>
      </c>
      <c r="O3278">
        <v>0.14665260000038</v>
      </c>
      <c r="P3278">
        <v>96.730350400001001</v>
      </c>
    </row>
    <row r="3279" spans="1:16" x14ac:dyDescent="0.3">
      <c r="A3279">
        <v>10</v>
      </c>
      <c r="B3279">
        <v>1</v>
      </c>
      <c r="C3279">
        <v>0</v>
      </c>
      <c r="D3279">
        <v>5</v>
      </c>
      <c r="E3279" t="s">
        <v>1809</v>
      </c>
      <c r="F3279">
        <v>1</v>
      </c>
      <c r="G3279">
        <v>1</v>
      </c>
      <c r="H3279">
        <v>1.99614200001815</v>
      </c>
      <c r="I3279">
        <v>47.500914200005397</v>
      </c>
      <c r="J3279" t="s">
        <v>16</v>
      </c>
      <c r="K3279" t="b">
        <v>1</v>
      </c>
      <c r="L3279">
        <v>1.8171494999842299</v>
      </c>
      <c r="M3279">
        <v>99.066863300016905</v>
      </c>
      <c r="N3279">
        <v>3</v>
      </c>
      <c r="O3279">
        <v>0.20083149999845801</v>
      </c>
      <c r="P3279">
        <v>99.360722300014501</v>
      </c>
    </row>
    <row r="3280" spans="1:16" x14ac:dyDescent="0.3">
      <c r="A3280">
        <v>10</v>
      </c>
      <c r="B3280">
        <v>1</v>
      </c>
      <c r="C3280">
        <v>0</v>
      </c>
      <c r="D3280">
        <v>5</v>
      </c>
      <c r="E3280" t="s">
        <v>1775</v>
      </c>
      <c r="F3280">
        <v>1</v>
      </c>
      <c r="G3280">
        <v>1</v>
      </c>
      <c r="H3280">
        <v>1.9812671999970899</v>
      </c>
      <c r="I3280">
        <v>130.002392199996</v>
      </c>
      <c r="J3280" t="s">
        <v>14</v>
      </c>
      <c r="K3280" t="b">
        <v>0</v>
      </c>
      <c r="L3280">
        <v>1.56953429998248</v>
      </c>
      <c r="M3280">
        <v>101.436173300026</v>
      </c>
      <c r="N3280">
        <v>1</v>
      </c>
      <c r="O3280">
        <v>0.219912400003523</v>
      </c>
      <c r="P3280">
        <v>101.779669300013</v>
      </c>
    </row>
    <row r="3281" spans="1:16" x14ac:dyDescent="0.3">
      <c r="A3281">
        <v>10</v>
      </c>
      <c r="B3281">
        <v>1</v>
      </c>
      <c r="C3281">
        <v>0</v>
      </c>
      <c r="D3281">
        <v>5</v>
      </c>
      <c r="E3281" t="s">
        <v>140</v>
      </c>
      <c r="F3281" t="s">
        <v>13</v>
      </c>
      <c r="G3281">
        <v>1</v>
      </c>
      <c r="H3281" t="s">
        <v>13</v>
      </c>
      <c r="I3281" t="s">
        <v>13</v>
      </c>
      <c r="J3281" t="s">
        <v>14</v>
      </c>
      <c r="K3281" t="b">
        <v>1</v>
      </c>
      <c r="L3281">
        <v>1.33586890000151</v>
      </c>
      <c r="M3281">
        <v>103.635571000021</v>
      </c>
      <c r="N3281">
        <v>3</v>
      </c>
      <c r="O3281">
        <v>0.164475700003095</v>
      </c>
      <c r="P3281">
        <v>103.89220100001</v>
      </c>
    </row>
    <row r="3282" spans="1:16" x14ac:dyDescent="0.3">
      <c r="A3282">
        <v>10</v>
      </c>
      <c r="B3282">
        <v>1</v>
      </c>
      <c r="C3282">
        <v>0</v>
      </c>
      <c r="D3282">
        <v>5</v>
      </c>
      <c r="E3282" t="s">
        <v>1810</v>
      </c>
      <c r="F3282" t="s">
        <v>13</v>
      </c>
      <c r="G3282">
        <v>1</v>
      </c>
      <c r="H3282" t="s">
        <v>13</v>
      </c>
      <c r="I3282" t="s">
        <v>13</v>
      </c>
      <c r="J3282" t="s">
        <v>14</v>
      </c>
      <c r="K3282" t="b">
        <v>1</v>
      </c>
      <c r="L3282">
        <v>1.4019416999945</v>
      </c>
      <c r="M3282">
        <v>105.801622300001</v>
      </c>
      <c r="N3282">
        <v>3</v>
      </c>
      <c r="O3282">
        <v>0.23299260000931099</v>
      </c>
      <c r="P3282">
        <v>106.104696100025</v>
      </c>
    </row>
    <row r="3283" spans="1:16" x14ac:dyDescent="0.3">
      <c r="A3283">
        <v>10</v>
      </c>
      <c r="B3283">
        <v>1</v>
      </c>
      <c r="C3283">
        <v>0</v>
      </c>
      <c r="D3283">
        <v>5</v>
      </c>
      <c r="E3283" t="s">
        <v>658</v>
      </c>
      <c r="F3283" t="s">
        <v>13</v>
      </c>
      <c r="G3283">
        <v>1</v>
      </c>
      <c r="H3283" t="s">
        <v>13</v>
      </c>
      <c r="I3283" t="s">
        <v>13</v>
      </c>
      <c r="J3283" t="s">
        <v>14</v>
      </c>
      <c r="K3283" t="b">
        <v>1</v>
      </c>
      <c r="L3283">
        <v>2.4182437999988902</v>
      </c>
      <c r="M3283">
        <v>109.034561000008</v>
      </c>
      <c r="N3283">
        <v>3</v>
      </c>
      <c r="O3283">
        <v>0.168723000009777</v>
      </c>
      <c r="P3283">
        <v>109.28874610000599</v>
      </c>
    </row>
    <row r="3284" spans="1:16" x14ac:dyDescent="0.3">
      <c r="A3284">
        <v>10</v>
      </c>
      <c r="B3284">
        <v>1</v>
      </c>
      <c r="C3284">
        <v>0</v>
      </c>
      <c r="D3284">
        <v>5</v>
      </c>
      <c r="E3284" t="s">
        <v>1811</v>
      </c>
      <c r="F3284">
        <v>1</v>
      </c>
      <c r="G3284">
        <v>1</v>
      </c>
      <c r="H3284">
        <v>1.9970002000045499</v>
      </c>
      <c r="I3284">
        <v>75.001387600001195</v>
      </c>
      <c r="J3284" t="s">
        <v>16</v>
      </c>
      <c r="K3284" t="b">
        <v>1</v>
      </c>
      <c r="L3284">
        <v>2.2789742000168198</v>
      </c>
      <c r="M3284">
        <v>112.078688400012</v>
      </c>
      <c r="N3284">
        <v>3</v>
      </c>
      <c r="O3284">
        <v>0.200940899987472</v>
      </c>
      <c r="P3284">
        <v>112.360648900009</v>
      </c>
    </row>
    <row r="3285" spans="1:16" x14ac:dyDescent="0.3">
      <c r="A3285">
        <v>10</v>
      </c>
      <c r="B3285">
        <v>1</v>
      </c>
      <c r="C3285">
        <v>0</v>
      </c>
      <c r="D3285">
        <v>5</v>
      </c>
      <c r="E3285" t="s">
        <v>1736</v>
      </c>
      <c r="F3285">
        <v>1</v>
      </c>
      <c r="G3285">
        <v>1</v>
      </c>
      <c r="H3285">
        <v>1.99648909998359</v>
      </c>
      <c r="I3285">
        <v>60.001129300013403</v>
      </c>
      <c r="J3285" t="s">
        <v>16</v>
      </c>
      <c r="K3285" t="b">
        <v>1</v>
      </c>
      <c r="L3285">
        <v>0.93561290000798203</v>
      </c>
      <c r="M3285">
        <v>113.802299600007</v>
      </c>
      <c r="N3285">
        <v>3</v>
      </c>
      <c r="O3285">
        <v>0.15610829999786799</v>
      </c>
      <c r="P3285">
        <v>114.028152500017</v>
      </c>
    </row>
    <row r="3286" spans="1:16" x14ac:dyDescent="0.3">
      <c r="A3286">
        <v>10</v>
      </c>
      <c r="B3286">
        <v>1</v>
      </c>
      <c r="C3286">
        <v>0</v>
      </c>
      <c r="D3286">
        <v>5</v>
      </c>
      <c r="E3286" t="s">
        <v>1484</v>
      </c>
      <c r="F3286">
        <v>1</v>
      </c>
      <c r="G3286">
        <v>1</v>
      </c>
      <c r="H3286">
        <v>1.9965959000110201</v>
      </c>
      <c r="I3286">
        <v>62.501161399995901</v>
      </c>
      <c r="J3286" t="s">
        <v>16</v>
      </c>
      <c r="K3286" t="b">
        <v>1</v>
      </c>
      <c r="L3286">
        <v>0.74299630001769401</v>
      </c>
      <c r="M3286">
        <v>115.27593800000599</v>
      </c>
      <c r="N3286">
        <v>3</v>
      </c>
      <c r="O3286">
        <v>0.269290799973533</v>
      </c>
      <c r="P3286">
        <v>115.621017000027</v>
      </c>
    </row>
    <row r="3287" spans="1:16" x14ac:dyDescent="0.3">
      <c r="A3287">
        <v>10</v>
      </c>
      <c r="B3287">
        <v>1</v>
      </c>
      <c r="C3287">
        <v>0</v>
      </c>
      <c r="D3287">
        <v>5</v>
      </c>
      <c r="E3287" t="s">
        <v>1427</v>
      </c>
      <c r="F3287" t="s">
        <v>13</v>
      </c>
      <c r="G3287">
        <v>1</v>
      </c>
      <c r="H3287" t="s">
        <v>13</v>
      </c>
      <c r="I3287" t="s">
        <v>13</v>
      </c>
      <c r="J3287" t="s">
        <v>14</v>
      </c>
      <c r="K3287" t="b">
        <v>1</v>
      </c>
      <c r="L3287">
        <v>1.14932110000518</v>
      </c>
      <c r="M3287">
        <v>117.28218380000899</v>
      </c>
      <c r="N3287">
        <v>3</v>
      </c>
      <c r="O3287">
        <v>9.6720900008222102E-2</v>
      </c>
      <c r="P3287">
        <v>117.496441100026</v>
      </c>
    </row>
    <row r="3288" spans="1:16" x14ac:dyDescent="0.3">
      <c r="A3288">
        <v>10</v>
      </c>
      <c r="B3288">
        <v>1</v>
      </c>
      <c r="C3288">
        <v>0</v>
      </c>
      <c r="D3288">
        <v>5</v>
      </c>
      <c r="E3288" t="s">
        <v>1598</v>
      </c>
      <c r="F3288">
        <v>1</v>
      </c>
      <c r="G3288">
        <v>1</v>
      </c>
      <c r="H3288">
        <v>1.99678180000046</v>
      </c>
      <c r="I3288">
        <v>67.501252499991097</v>
      </c>
      <c r="J3288" t="s">
        <v>16</v>
      </c>
      <c r="K3288" t="b">
        <v>1</v>
      </c>
      <c r="L3288">
        <v>1.36865999997826</v>
      </c>
      <c r="M3288">
        <v>119.38498250002201</v>
      </c>
      <c r="N3288">
        <v>3</v>
      </c>
      <c r="O3288">
        <v>0.13197719998424901</v>
      </c>
      <c r="P3288">
        <v>119.603641300026</v>
      </c>
    </row>
    <row r="3289" spans="1:16" x14ac:dyDescent="0.3">
      <c r="A3289">
        <v>10</v>
      </c>
      <c r="B3289">
        <v>1</v>
      </c>
      <c r="C3289">
        <v>0</v>
      </c>
      <c r="D3289">
        <v>5</v>
      </c>
      <c r="E3289" t="s">
        <v>1323</v>
      </c>
      <c r="F3289" t="s">
        <v>13</v>
      </c>
      <c r="G3289">
        <v>1</v>
      </c>
      <c r="H3289" t="s">
        <v>13</v>
      </c>
      <c r="I3289" t="s">
        <v>13</v>
      </c>
      <c r="J3289" t="s">
        <v>14</v>
      </c>
      <c r="K3289" t="b">
        <v>1</v>
      </c>
      <c r="L3289">
        <v>1.15142949999427</v>
      </c>
      <c r="M3289">
        <v>121.267777300003</v>
      </c>
      <c r="N3289">
        <v>3</v>
      </c>
      <c r="O3289">
        <v>5.6693400023505099E-2</v>
      </c>
      <c r="P3289">
        <v>121.43273260002</v>
      </c>
    </row>
    <row r="3290" spans="1:16" x14ac:dyDescent="0.3">
      <c r="A3290">
        <v>10</v>
      </c>
      <c r="B3290">
        <v>1</v>
      </c>
      <c r="C3290">
        <v>0</v>
      </c>
      <c r="D3290">
        <v>5</v>
      </c>
      <c r="E3290" t="s">
        <v>927</v>
      </c>
      <c r="F3290" t="s">
        <v>13</v>
      </c>
      <c r="G3290">
        <v>1</v>
      </c>
      <c r="H3290" t="s">
        <v>13</v>
      </c>
      <c r="I3290" t="s">
        <v>13</v>
      </c>
      <c r="J3290" t="s">
        <v>14</v>
      </c>
      <c r="K3290" t="b">
        <v>1</v>
      </c>
      <c r="L3290">
        <v>1.7430600000079699</v>
      </c>
      <c r="M3290">
        <v>123.692637</v>
      </c>
      <c r="N3290">
        <v>1</v>
      </c>
      <c r="O3290">
        <v>0.11692850000690699</v>
      </c>
      <c r="P3290">
        <v>123.884719500027</v>
      </c>
    </row>
    <row r="3291" spans="1:16" x14ac:dyDescent="0.3">
      <c r="A3291">
        <v>10</v>
      </c>
      <c r="B3291">
        <v>1</v>
      </c>
      <c r="C3291">
        <v>0</v>
      </c>
      <c r="D3291">
        <v>5</v>
      </c>
      <c r="E3291" t="s">
        <v>1230</v>
      </c>
      <c r="F3291">
        <v>1</v>
      </c>
      <c r="G3291">
        <v>1</v>
      </c>
      <c r="H3291">
        <v>1.98056759999599</v>
      </c>
      <c r="I3291">
        <v>97.501786400011</v>
      </c>
      <c r="J3291" t="s">
        <v>16</v>
      </c>
      <c r="K3291" t="b">
        <v>1</v>
      </c>
      <c r="L3291">
        <v>1.2027500999975</v>
      </c>
      <c r="M3291">
        <v>125.60229990002701</v>
      </c>
      <c r="N3291">
        <v>3</v>
      </c>
      <c r="O3291">
        <v>0.14787200000137099</v>
      </c>
      <c r="P3291">
        <v>125.82760550000199</v>
      </c>
    </row>
    <row r="3292" spans="1:16" x14ac:dyDescent="0.3">
      <c r="A3292">
        <v>10</v>
      </c>
      <c r="B3292">
        <v>1</v>
      </c>
      <c r="C3292">
        <v>0</v>
      </c>
      <c r="D3292">
        <v>5</v>
      </c>
      <c r="E3292" t="s">
        <v>923</v>
      </c>
      <c r="F3292" t="s">
        <v>13</v>
      </c>
      <c r="G3292">
        <v>1</v>
      </c>
      <c r="H3292" t="s">
        <v>13</v>
      </c>
      <c r="I3292" t="s">
        <v>13</v>
      </c>
      <c r="J3292" t="s">
        <v>14</v>
      </c>
      <c r="K3292" t="b">
        <v>1</v>
      </c>
      <c r="L3292">
        <v>1.38927939999849</v>
      </c>
      <c r="M3292">
        <v>127.7224307</v>
      </c>
      <c r="N3292">
        <v>3</v>
      </c>
      <c r="O3292">
        <v>0.10840470000403001</v>
      </c>
      <c r="P3292">
        <v>127.94818890001601</v>
      </c>
    </row>
    <row r="3293" spans="1:16" x14ac:dyDescent="0.3">
      <c r="A3293">
        <v>10</v>
      </c>
      <c r="B3293">
        <v>1</v>
      </c>
      <c r="C3293">
        <v>0</v>
      </c>
      <c r="D3293">
        <v>5</v>
      </c>
      <c r="E3293" t="s">
        <v>1812</v>
      </c>
      <c r="F3293">
        <v>1</v>
      </c>
      <c r="G3293">
        <v>1</v>
      </c>
      <c r="H3293">
        <v>1.98030669998843</v>
      </c>
      <c r="I3293">
        <v>90.001635099994004</v>
      </c>
      <c r="J3293" t="s">
        <v>16</v>
      </c>
      <c r="K3293" t="b">
        <v>1</v>
      </c>
      <c r="L3293">
        <v>1.1920643000048601</v>
      </c>
      <c r="M3293">
        <v>129.65835990000099</v>
      </c>
      <c r="N3293">
        <v>3</v>
      </c>
      <c r="O3293">
        <v>0.14164899999741501</v>
      </c>
      <c r="P3293">
        <v>129.89337840001099</v>
      </c>
    </row>
    <row r="3294" spans="1:16" x14ac:dyDescent="0.3">
      <c r="A3294">
        <v>10</v>
      </c>
      <c r="B3294">
        <v>1</v>
      </c>
      <c r="C3294">
        <v>0</v>
      </c>
      <c r="D3294">
        <v>5</v>
      </c>
      <c r="E3294" t="s">
        <v>1029</v>
      </c>
      <c r="F3294" t="s">
        <v>13</v>
      </c>
      <c r="G3294">
        <v>1</v>
      </c>
      <c r="H3294" t="s">
        <v>13</v>
      </c>
      <c r="I3294" t="s">
        <v>13</v>
      </c>
      <c r="J3294" t="s">
        <v>14</v>
      </c>
      <c r="K3294" t="b">
        <v>1</v>
      </c>
      <c r="L3294">
        <v>1.2069937000051101</v>
      </c>
      <c r="M3294">
        <v>131.609037800023</v>
      </c>
      <c r="N3294">
        <v>3</v>
      </c>
      <c r="O3294">
        <v>4.4232700020074803E-2</v>
      </c>
      <c r="P3294">
        <v>131.73194380002701</v>
      </c>
    </row>
    <row r="3295" spans="1:16" x14ac:dyDescent="0.3">
      <c r="A3295">
        <v>10</v>
      </c>
      <c r="B3295">
        <v>1</v>
      </c>
      <c r="C3295">
        <v>0</v>
      </c>
      <c r="D3295">
        <v>5</v>
      </c>
      <c r="E3295" t="s">
        <v>1053</v>
      </c>
      <c r="F3295">
        <v>1</v>
      </c>
      <c r="G3295">
        <v>1</v>
      </c>
      <c r="H3295">
        <v>1.9805752000247601</v>
      </c>
      <c r="I3295">
        <v>102.50190790000499</v>
      </c>
      <c r="J3295" t="s">
        <v>16</v>
      </c>
      <c r="K3295" t="b">
        <v>1</v>
      </c>
      <c r="L3295">
        <v>1.0400240000162699</v>
      </c>
      <c r="M3295">
        <v>133.28955540002801</v>
      </c>
      <c r="N3295">
        <v>3</v>
      </c>
      <c r="O3295">
        <v>5.9295699989888803E-2</v>
      </c>
      <c r="P3295">
        <v>133.41138430000899</v>
      </c>
    </row>
    <row r="3296" spans="1:16" x14ac:dyDescent="0.3">
      <c r="A3296">
        <v>10</v>
      </c>
      <c r="B3296">
        <v>1</v>
      </c>
      <c r="C3296">
        <v>0</v>
      </c>
      <c r="D3296">
        <v>5</v>
      </c>
      <c r="E3296" t="s">
        <v>1423</v>
      </c>
      <c r="F3296" t="s">
        <v>13</v>
      </c>
      <c r="G3296">
        <v>1</v>
      </c>
      <c r="H3296" t="s">
        <v>13</v>
      </c>
      <c r="I3296" t="s">
        <v>13</v>
      </c>
      <c r="J3296" t="s">
        <v>16</v>
      </c>
      <c r="K3296" t="b">
        <v>0</v>
      </c>
      <c r="L3296">
        <v>1.8379698999924601</v>
      </c>
      <c r="M3296">
        <v>135.75433870000401</v>
      </c>
      <c r="N3296">
        <v>1</v>
      </c>
      <c r="O3296">
        <v>0.13941020000493201</v>
      </c>
      <c r="P3296">
        <v>135.94714830000899</v>
      </c>
    </row>
    <row r="3297" spans="1:16" x14ac:dyDescent="0.3">
      <c r="A3297">
        <v>10</v>
      </c>
      <c r="B3297">
        <v>1</v>
      </c>
      <c r="C3297">
        <v>0</v>
      </c>
      <c r="D3297">
        <v>5</v>
      </c>
      <c r="E3297" t="s">
        <v>1349</v>
      </c>
      <c r="F3297">
        <v>1</v>
      </c>
      <c r="G3297">
        <v>1</v>
      </c>
      <c r="H3297">
        <v>1.98113719999674</v>
      </c>
      <c r="I3297">
        <v>125.002322100016</v>
      </c>
      <c r="J3297" t="s">
        <v>16</v>
      </c>
      <c r="K3297" t="b">
        <v>1</v>
      </c>
      <c r="L3297">
        <v>1.48196370000369</v>
      </c>
      <c r="M3297">
        <v>137.948367500008</v>
      </c>
      <c r="N3297">
        <v>2</v>
      </c>
      <c r="O3297">
        <v>0.180499900016002</v>
      </c>
      <c r="P3297">
        <v>138.18830000000901</v>
      </c>
    </row>
    <row r="3298" spans="1:16" x14ac:dyDescent="0.3">
      <c r="A3298">
        <v>10</v>
      </c>
      <c r="B3298">
        <v>1</v>
      </c>
      <c r="C3298">
        <v>0</v>
      </c>
      <c r="D3298">
        <v>5</v>
      </c>
      <c r="E3298" t="s">
        <v>1813</v>
      </c>
      <c r="F3298" t="s">
        <v>13</v>
      </c>
      <c r="G3298">
        <v>1</v>
      </c>
      <c r="H3298" t="s">
        <v>13</v>
      </c>
      <c r="I3298" t="s">
        <v>13</v>
      </c>
      <c r="J3298" t="s">
        <v>14</v>
      </c>
      <c r="K3298" t="b">
        <v>1</v>
      </c>
      <c r="L3298">
        <v>2.2233648000110402</v>
      </c>
      <c r="M3298">
        <v>140.923110200005</v>
      </c>
      <c r="N3298">
        <v>2</v>
      </c>
      <c r="O3298">
        <v>0.21060029999353</v>
      </c>
      <c r="P3298">
        <v>141.27429950001499</v>
      </c>
    </row>
    <row r="3299" spans="1:16" x14ac:dyDescent="0.3">
      <c r="A3299">
        <v>10</v>
      </c>
      <c r="B3299">
        <v>1</v>
      </c>
      <c r="C3299">
        <v>0</v>
      </c>
      <c r="D3299">
        <v>5</v>
      </c>
      <c r="E3299" t="s">
        <v>791</v>
      </c>
      <c r="F3299">
        <v>1</v>
      </c>
      <c r="G3299">
        <v>1</v>
      </c>
      <c r="H3299">
        <v>1.995442799991</v>
      </c>
      <c r="I3299">
        <v>10.000227900018199</v>
      </c>
      <c r="J3299" t="s">
        <v>16</v>
      </c>
      <c r="K3299" t="b">
        <v>1</v>
      </c>
      <c r="L3299">
        <v>1.1539139999949799</v>
      </c>
      <c r="M3299">
        <v>142.93680500000499</v>
      </c>
      <c r="N3299">
        <v>3</v>
      </c>
      <c r="O3299">
        <v>0.14544029999524399</v>
      </c>
      <c r="P3299">
        <v>143.169361800014</v>
      </c>
    </row>
    <row r="3300" spans="1:16" x14ac:dyDescent="0.3">
      <c r="A3300">
        <v>10</v>
      </c>
      <c r="B3300">
        <v>1</v>
      </c>
      <c r="C3300">
        <v>0</v>
      </c>
      <c r="D3300">
        <v>5</v>
      </c>
      <c r="E3300" t="s">
        <v>749</v>
      </c>
      <c r="F3300" t="s">
        <v>13</v>
      </c>
      <c r="G3300">
        <v>1</v>
      </c>
      <c r="H3300" t="s">
        <v>13</v>
      </c>
      <c r="I3300" t="s">
        <v>13</v>
      </c>
      <c r="J3300" t="s">
        <v>14</v>
      </c>
      <c r="K3300" t="b">
        <v>1</v>
      </c>
      <c r="L3300">
        <v>3.1524859000055598</v>
      </c>
      <c r="M3300">
        <v>146.83535420001101</v>
      </c>
      <c r="N3300">
        <v>3</v>
      </c>
      <c r="O3300">
        <v>0.266219999990426</v>
      </c>
      <c r="P3300">
        <v>147.19399230001699</v>
      </c>
    </row>
    <row r="3301" spans="1:16" x14ac:dyDescent="0.3">
      <c r="A3301">
        <v>10</v>
      </c>
      <c r="B3301">
        <v>1</v>
      </c>
      <c r="C3301">
        <v>0</v>
      </c>
      <c r="D3301">
        <v>5</v>
      </c>
      <c r="E3301" t="s">
        <v>43</v>
      </c>
      <c r="F3301">
        <v>1</v>
      </c>
      <c r="G3301">
        <v>1</v>
      </c>
      <c r="H3301">
        <v>1.98141420001048</v>
      </c>
      <c r="I3301">
        <v>132.502465099999</v>
      </c>
      <c r="J3301" t="s">
        <v>16</v>
      </c>
      <c r="K3301" t="b">
        <v>1</v>
      </c>
      <c r="L3301">
        <v>7.90884630000801</v>
      </c>
      <c r="M3301">
        <v>155.60855410000701</v>
      </c>
      <c r="N3301">
        <v>2</v>
      </c>
      <c r="O3301">
        <v>0.164607100014109</v>
      </c>
      <c r="P3301">
        <v>155.876238100027</v>
      </c>
    </row>
    <row r="3302" spans="1:16" x14ac:dyDescent="0.3">
      <c r="A3302">
        <v>10</v>
      </c>
      <c r="B3302">
        <v>1</v>
      </c>
      <c r="C3302">
        <v>1</v>
      </c>
      <c r="D3302">
        <v>5</v>
      </c>
      <c r="E3302" t="s">
        <v>451</v>
      </c>
      <c r="F3302">
        <v>1</v>
      </c>
      <c r="G3302">
        <v>2</v>
      </c>
      <c r="H3302">
        <v>1.9808327000064301</v>
      </c>
      <c r="I3302">
        <v>107.50199370001801</v>
      </c>
      <c r="J3302" t="s">
        <v>16</v>
      </c>
      <c r="K3302" t="b">
        <v>1</v>
      </c>
      <c r="L3302">
        <v>2.7526132000202801</v>
      </c>
      <c r="M3302">
        <v>2.75263139998424</v>
      </c>
      <c r="N3302">
        <v>3</v>
      </c>
      <c r="O3302">
        <v>0.197506099997554</v>
      </c>
      <c r="P3302">
        <v>3.06012179999379</v>
      </c>
    </row>
    <row r="3303" spans="1:16" x14ac:dyDescent="0.3">
      <c r="A3303">
        <v>10</v>
      </c>
      <c r="B3303">
        <v>1</v>
      </c>
      <c r="C3303">
        <v>1</v>
      </c>
      <c r="D3303">
        <v>5</v>
      </c>
      <c r="E3303" t="s">
        <v>1705</v>
      </c>
      <c r="F3303" t="s">
        <v>13</v>
      </c>
      <c r="G3303">
        <v>2</v>
      </c>
      <c r="H3303" t="s">
        <v>13</v>
      </c>
      <c r="I3303" t="s">
        <v>13</v>
      </c>
      <c r="J3303" t="s">
        <v>14</v>
      </c>
      <c r="K3303" t="b">
        <v>1</v>
      </c>
      <c r="L3303">
        <v>1.1505637000082101</v>
      </c>
      <c r="M3303">
        <v>4.7193025999877101</v>
      </c>
      <c r="N3303">
        <v>3</v>
      </c>
      <c r="O3303">
        <v>0.15580889998818701</v>
      </c>
      <c r="P3303">
        <v>4.9462675999966503</v>
      </c>
    </row>
    <row r="3304" spans="1:16" x14ac:dyDescent="0.3">
      <c r="A3304">
        <v>10</v>
      </c>
      <c r="B3304">
        <v>1</v>
      </c>
      <c r="C3304">
        <v>1</v>
      </c>
      <c r="D3304">
        <v>5</v>
      </c>
      <c r="E3304" t="s">
        <v>1814</v>
      </c>
      <c r="F3304">
        <v>1</v>
      </c>
      <c r="G3304">
        <v>2</v>
      </c>
      <c r="H3304">
        <v>1.9958951000007801</v>
      </c>
      <c r="I3304">
        <v>30.0006340999971</v>
      </c>
      <c r="J3304" t="s">
        <v>16</v>
      </c>
      <c r="K3304" t="b">
        <v>1</v>
      </c>
      <c r="L3304">
        <v>1.7565155000193</v>
      </c>
      <c r="M3304">
        <v>7.2062188999843801</v>
      </c>
      <c r="N3304">
        <v>3</v>
      </c>
      <c r="O3304">
        <v>0.19492599999648499</v>
      </c>
      <c r="P3304">
        <v>7.4577405999880302</v>
      </c>
    </row>
    <row r="3305" spans="1:16" x14ac:dyDescent="0.3">
      <c r="A3305">
        <v>10</v>
      </c>
      <c r="B3305">
        <v>1</v>
      </c>
      <c r="C3305">
        <v>1</v>
      </c>
      <c r="D3305">
        <v>5</v>
      </c>
      <c r="E3305" t="s">
        <v>1086</v>
      </c>
      <c r="F3305">
        <v>1</v>
      </c>
      <c r="G3305">
        <v>2</v>
      </c>
      <c r="H3305">
        <v>1.99637330000405</v>
      </c>
      <c r="I3305">
        <v>52.501005400001297</v>
      </c>
      <c r="J3305" t="s">
        <v>16</v>
      </c>
      <c r="K3305" t="b">
        <v>1</v>
      </c>
      <c r="L3305">
        <v>0.76547650000429701</v>
      </c>
      <c r="M3305">
        <v>8.7320917999895808</v>
      </c>
      <c r="N3305">
        <v>3</v>
      </c>
      <c r="O3305">
        <v>0.14742190000833899</v>
      </c>
      <c r="P3305">
        <v>8.9699427000014094</v>
      </c>
    </row>
    <row r="3306" spans="1:16" x14ac:dyDescent="0.3">
      <c r="A3306">
        <v>10</v>
      </c>
      <c r="B3306">
        <v>1</v>
      </c>
      <c r="C3306">
        <v>1</v>
      </c>
      <c r="D3306">
        <v>5</v>
      </c>
      <c r="E3306" t="s">
        <v>368</v>
      </c>
      <c r="F3306" t="s">
        <v>13</v>
      </c>
      <c r="G3306">
        <v>2</v>
      </c>
      <c r="H3306" t="s">
        <v>13</v>
      </c>
      <c r="I3306" t="s">
        <v>13</v>
      </c>
      <c r="J3306" t="s">
        <v>16</v>
      </c>
      <c r="K3306" t="b">
        <v>0</v>
      </c>
      <c r="L3306">
        <v>4.2850952000008</v>
      </c>
      <c r="M3306">
        <v>13.768183600012</v>
      </c>
      <c r="N3306">
        <v>1</v>
      </c>
      <c r="O3306">
        <v>0.16473829999449699</v>
      </c>
      <c r="P3306">
        <v>14.059199999988801</v>
      </c>
    </row>
    <row r="3307" spans="1:16" x14ac:dyDescent="0.3">
      <c r="A3307">
        <v>10</v>
      </c>
      <c r="B3307">
        <v>1</v>
      </c>
      <c r="C3307">
        <v>1</v>
      </c>
      <c r="D3307">
        <v>5</v>
      </c>
      <c r="E3307" t="s">
        <v>1815</v>
      </c>
      <c r="F3307" t="s">
        <v>13</v>
      </c>
      <c r="G3307">
        <v>2</v>
      </c>
      <c r="H3307" t="s">
        <v>13</v>
      </c>
      <c r="I3307" t="s">
        <v>13</v>
      </c>
      <c r="J3307" t="s">
        <v>14</v>
      </c>
      <c r="K3307" t="b">
        <v>1</v>
      </c>
      <c r="L3307">
        <v>1.2611657000088601</v>
      </c>
      <c r="M3307">
        <v>15.8274959000119</v>
      </c>
      <c r="N3307">
        <v>2</v>
      </c>
      <c r="O3307">
        <v>0.89295510001829803</v>
      </c>
      <c r="P3307">
        <v>16.8514787000022</v>
      </c>
    </row>
    <row r="3308" spans="1:16" x14ac:dyDescent="0.3">
      <c r="A3308">
        <v>10</v>
      </c>
      <c r="B3308">
        <v>1</v>
      </c>
      <c r="C3308">
        <v>1</v>
      </c>
      <c r="D3308">
        <v>5</v>
      </c>
      <c r="E3308" t="s">
        <v>1816</v>
      </c>
      <c r="F3308">
        <v>1</v>
      </c>
      <c r="G3308">
        <v>2</v>
      </c>
      <c r="H3308">
        <v>1.9959650999808201</v>
      </c>
      <c r="I3308">
        <v>32.500662700011198</v>
      </c>
      <c r="J3308" t="s">
        <v>16</v>
      </c>
      <c r="K3308" t="b">
        <v>1</v>
      </c>
      <c r="L3308">
        <v>1.3068119999952601</v>
      </c>
      <c r="M3308">
        <v>18.6732133000041</v>
      </c>
      <c r="N3308">
        <v>3</v>
      </c>
      <c r="O3308">
        <v>0.21746159999747799</v>
      </c>
      <c r="P3308">
        <v>19.048088399984401</v>
      </c>
    </row>
    <row r="3309" spans="1:16" x14ac:dyDescent="0.3">
      <c r="A3309">
        <v>10</v>
      </c>
      <c r="B3309">
        <v>1</v>
      </c>
      <c r="C3309">
        <v>1</v>
      </c>
      <c r="D3309">
        <v>5</v>
      </c>
      <c r="E3309" t="s">
        <v>287</v>
      </c>
      <c r="F3309" t="s">
        <v>13</v>
      </c>
      <c r="G3309">
        <v>2</v>
      </c>
      <c r="H3309" t="s">
        <v>13</v>
      </c>
      <c r="I3309" t="s">
        <v>13</v>
      </c>
      <c r="J3309" t="s">
        <v>16</v>
      </c>
      <c r="K3309" t="b">
        <v>0</v>
      </c>
      <c r="L3309">
        <v>2.4259480999899101</v>
      </c>
      <c r="M3309">
        <v>21.992303799983301</v>
      </c>
      <c r="N3309">
        <v>1</v>
      </c>
      <c r="O3309">
        <v>0.19719230002374399</v>
      </c>
      <c r="P3309">
        <v>22.291856099996998</v>
      </c>
    </row>
    <row r="3310" spans="1:16" x14ac:dyDescent="0.3">
      <c r="A3310">
        <v>10</v>
      </c>
      <c r="B3310">
        <v>1</v>
      </c>
      <c r="C3310">
        <v>1</v>
      </c>
      <c r="D3310">
        <v>5</v>
      </c>
      <c r="E3310" t="s">
        <v>357</v>
      </c>
      <c r="F3310">
        <v>1</v>
      </c>
      <c r="G3310">
        <v>2</v>
      </c>
      <c r="H3310">
        <v>1.99558370001614</v>
      </c>
      <c r="I3310">
        <v>17.500412800000099</v>
      </c>
      <c r="J3310" t="s">
        <v>16</v>
      </c>
      <c r="K3310" t="b">
        <v>1</v>
      </c>
      <c r="L3310">
        <v>1.4333670000196399</v>
      </c>
      <c r="M3310">
        <v>24.233174299995898</v>
      </c>
      <c r="N3310">
        <v>3</v>
      </c>
      <c r="O3310">
        <v>0.180918699974427</v>
      </c>
      <c r="P3310">
        <v>24.507386799989</v>
      </c>
    </row>
    <row r="3311" spans="1:16" x14ac:dyDescent="0.3">
      <c r="A3311">
        <v>10</v>
      </c>
      <c r="B3311">
        <v>1</v>
      </c>
      <c r="C3311">
        <v>1</v>
      </c>
      <c r="D3311">
        <v>5</v>
      </c>
      <c r="E3311" t="s">
        <v>1076</v>
      </c>
      <c r="F3311" t="s">
        <v>13</v>
      </c>
      <c r="G3311">
        <v>2</v>
      </c>
      <c r="H3311" t="s">
        <v>13</v>
      </c>
      <c r="I3311" t="s">
        <v>13</v>
      </c>
      <c r="J3311" t="s">
        <v>14</v>
      </c>
      <c r="K3311" t="b">
        <v>1</v>
      </c>
      <c r="L3311">
        <v>1.24900410001283</v>
      </c>
      <c r="M3311">
        <v>26.265244799986299</v>
      </c>
      <c r="N3311">
        <v>3</v>
      </c>
      <c r="O3311">
        <v>0.15567209999426301</v>
      </c>
      <c r="P3311">
        <v>26.506188600003998</v>
      </c>
    </row>
    <row r="3312" spans="1:16" x14ac:dyDescent="0.3">
      <c r="A3312">
        <v>10</v>
      </c>
      <c r="B3312">
        <v>1</v>
      </c>
      <c r="C3312">
        <v>1</v>
      </c>
      <c r="D3312">
        <v>5</v>
      </c>
      <c r="E3312" t="s">
        <v>1506</v>
      </c>
      <c r="F3312">
        <v>1</v>
      </c>
      <c r="G3312">
        <v>2</v>
      </c>
      <c r="H3312">
        <v>1.9968407000124</v>
      </c>
      <c r="I3312">
        <v>77.501433099998394</v>
      </c>
      <c r="J3312" t="s">
        <v>16</v>
      </c>
      <c r="K3312" t="b">
        <v>1</v>
      </c>
      <c r="L3312">
        <v>2.5530557000020102</v>
      </c>
      <c r="M3312">
        <v>29.5692468000052</v>
      </c>
      <c r="N3312">
        <v>2</v>
      </c>
      <c r="O3312">
        <v>0.148767400009092</v>
      </c>
      <c r="P3312">
        <v>29.827282799989899</v>
      </c>
    </row>
    <row r="3313" spans="1:16" x14ac:dyDescent="0.3">
      <c r="A3313">
        <v>10</v>
      </c>
      <c r="B3313">
        <v>1</v>
      </c>
      <c r="C3313">
        <v>1</v>
      </c>
      <c r="D3313">
        <v>5</v>
      </c>
      <c r="E3313" t="s">
        <v>1564</v>
      </c>
      <c r="F3313" t="s">
        <v>13</v>
      </c>
      <c r="G3313">
        <v>2</v>
      </c>
      <c r="H3313" t="s">
        <v>13</v>
      </c>
      <c r="I3313" t="s">
        <v>13</v>
      </c>
      <c r="J3313" t="s">
        <v>14</v>
      </c>
      <c r="K3313" t="b">
        <v>1</v>
      </c>
      <c r="L3313">
        <v>1.35661990000517</v>
      </c>
      <c r="M3313">
        <v>31.689652800007</v>
      </c>
      <c r="N3313">
        <v>3</v>
      </c>
      <c r="O3313">
        <v>7.4615999998059096E-2</v>
      </c>
      <c r="P3313">
        <v>31.857137499988301</v>
      </c>
    </row>
    <row r="3314" spans="1:16" x14ac:dyDescent="0.3">
      <c r="A3314">
        <v>10</v>
      </c>
      <c r="B3314">
        <v>1</v>
      </c>
      <c r="C3314">
        <v>1</v>
      </c>
      <c r="D3314">
        <v>5</v>
      </c>
      <c r="E3314" t="s">
        <v>1359</v>
      </c>
      <c r="F3314" t="s">
        <v>13</v>
      </c>
      <c r="G3314">
        <v>2</v>
      </c>
      <c r="H3314" t="s">
        <v>13</v>
      </c>
      <c r="I3314" t="s">
        <v>13</v>
      </c>
      <c r="J3314" t="s">
        <v>14</v>
      </c>
      <c r="K3314" t="b">
        <v>1</v>
      </c>
      <c r="L3314">
        <v>1.2491525000077699</v>
      </c>
      <c r="M3314">
        <v>33.615286599990199</v>
      </c>
      <c r="N3314">
        <v>3</v>
      </c>
      <c r="O3314">
        <v>0.14870950000477001</v>
      </c>
      <c r="P3314">
        <v>33.8434434999945</v>
      </c>
    </row>
    <row r="3315" spans="1:16" x14ac:dyDescent="0.3">
      <c r="A3315">
        <v>10</v>
      </c>
      <c r="B3315">
        <v>1</v>
      </c>
      <c r="C3315">
        <v>1</v>
      </c>
      <c r="D3315">
        <v>5</v>
      </c>
      <c r="E3315" t="s">
        <v>80</v>
      </c>
      <c r="F3315" t="s">
        <v>13</v>
      </c>
      <c r="G3315">
        <v>2</v>
      </c>
      <c r="H3315" t="s">
        <v>13</v>
      </c>
      <c r="I3315" t="s">
        <v>13</v>
      </c>
      <c r="J3315" t="s">
        <v>16</v>
      </c>
      <c r="K3315" t="b">
        <v>0</v>
      </c>
      <c r="L3315">
        <v>1.9697247000003699</v>
      </c>
      <c r="M3315">
        <v>36.320431500003899</v>
      </c>
      <c r="N3315">
        <v>2</v>
      </c>
      <c r="O3315">
        <v>0.27284429999417598</v>
      </c>
      <c r="P3315">
        <v>36.711390899989098</v>
      </c>
    </row>
    <row r="3316" spans="1:16" x14ac:dyDescent="0.3">
      <c r="A3316">
        <v>10</v>
      </c>
      <c r="B3316">
        <v>1</v>
      </c>
      <c r="C3316">
        <v>1</v>
      </c>
      <c r="D3316">
        <v>5</v>
      </c>
      <c r="E3316" t="s">
        <v>563</v>
      </c>
      <c r="F3316">
        <v>1</v>
      </c>
      <c r="G3316">
        <v>2</v>
      </c>
      <c r="H3316">
        <v>1.99588650002261</v>
      </c>
      <c r="I3316">
        <v>27.500611700001201</v>
      </c>
      <c r="J3316" t="s">
        <v>16</v>
      </c>
      <c r="K3316" t="b">
        <v>1</v>
      </c>
      <c r="L3316">
        <v>1.22314659997937</v>
      </c>
      <c r="M3316">
        <v>38.4395822999941</v>
      </c>
      <c r="N3316">
        <v>3</v>
      </c>
      <c r="O3316">
        <v>0.16139250001288</v>
      </c>
      <c r="P3316">
        <v>38.704202299995799</v>
      </c>
    </row>
    <row r="3317" spans="1:16" x14ac:dyDescent="0.3">
      <c r="A3317">
        <v>10</v>
      </c>
      <c r="B3317">
        <v>1</v>
      </c>
      <c r="C3317">
        <v>1</v>
      </c>
      <c r="D3317">
        <v>5</v>
      </c>
      <c r="E3317" t="s">
        <v>1013</v>
      </c>
      <c r="F3317">
        <v>1</v>
      </c>
      <c r="G3317">
        <v>2</v>
      </c>
      <c r="H3317">
        <v>1.98074639998958</v>
      </c>
      <c r="I3317">
        <v>105.00192139999101</v>
      </c>
      <c r="J3317" t="s">
        <v>16</v>
      </c>
      <c r="K3317" t="b">
        <v>1</v>
      </c>
      <c r="L3317">
        <v>0.84091719999560199</v>
      </c>
      <c r="M3317">
        <v>40.057203700009303</v>
      </c>
      <c r="N3317">
        <v>3</v>
      </c>
      <c r="O3317">
        <v>0.23473540000850299</v>
      </c>
      <c r="P3317">
        <v>40.3935678999987</v>
      </c>
    </row>
    <row r="3318" spans="1:16" x14ac:dyDescent="0.3">
      <c r="A3318">
        <v>10</v>
      </c>
      <c r="B3318">
        <v>1</v>
      </c>
      <c r="C3318">
        <v>1</v>
      </c>
      <c r="D3318">
        <v>5</v>
      </c>
      <c r="E3318" t="s">
        <v>1698</v>
      </c>
      <c r="F3318" t="s">
        <v>13</v>
      </c>
      <c r="G3318">
        <v>2</v>
      </c>
      <c r="H3318" t="s">
        <v>13</v>
      </c>
      <c r="I3318" t="s">
        <v>13</v>
      </c>
      <c r="J3318" t="s">
        <v>14</v>
      </c>
      <c r="K3318" t="b">
        <v>1</v>
      </c>
      <c r="L3318">
        <v>3.3317688000097401</v>
      </c>
      <c r="M3318">
        <v>44.231586599984396</v>
      </c>
      <c r="N3318">
        <v>1</v>
      </c>
      <c r="O3318">
        <v>0.169555700005731</v>
      </c>
      <c r="P3318">
        <v>44.536122899997302</v>
      </c>
    </row>
    <row r="3319" spans="1:16" x14ac:dyDescent="0.3">
      <c r="A3319">
        <v>10</v>
      </c>
      <c r="B3319">
        <v>1</v>
      </c>
      <c r="C3319">
        <v>1</v>
      </c>
      <c r="D3319">
        <v>5</v>
      </c>
      <c r="E3319" t="s">
        <v>746</v>
      </c>
      <c r="F3319">
        <v>1</v>
      </c>
      <c r="G3319">
        <v>2</v>
      </c>
      <c r="H3319">
        <v>1.99618740001461</v>
      </c>
      <c r="I3319">
        <v>57.501081900001701</v>
      </c>
      <c r="J3319" t="s">
        <v>16</v>
      </c>
      <c r="K3319" t="b">
        <v>1</v>
      </c>
      <c r="L3319">
        <v>1.00964490001206</v>
      </c>
      <c r="M3319">
        <v>46.059244600008199</v>
      </c>
      <c r="N3319">
        <v>3</v>
      </c>
      <c r="O3319">
        <v>0.162362699978985</v>
      </c>
      <c r="P3319">
        <v>46.304895699984598</v>
      </c>
    </row>
    <row r="3320" spans="1:16" x14ac:dyDescent="0.3">
      <c r="A3320">
        <v>10</v>
      </c>
      <c r="B3320">
        <v>1</v>
      </c>
      <c r="C3320">
        <v>1</v>
      </c>
      <c r="D3320">
        <v>5</v>
      </c>
      <c r="E3320" t="s">
        <v>1817</v>
      </c>
      <c r="F3320" t="s">
        <v>13</v>
      </c>
      <c r="G3320">
        <v>2</v>
      </c>
      <c r="H3320" t="s">
        <v>13</v>
      </c>
      <c r="I3320" t="s">
        <v>13</v>
      </c>
      <c r="J3320" t="s">
        <v>14</v>
      </c>
      <c r="K3320" t="b">
        <v>1</v>
      </c>
      <c r="L3320">
        <v>1.6401193000201599</v>
      </c>
      <c r="M3320">
        <v>48.456290900008803</v>
      </c>
      <c r="N3320">
        <v>3</v>
      </c>
      <c r="O3320">
        <v>0.17063449998386199</v>
      </c>
      <c r="P3320">
        <v>48.713105600007097</v>
      </c>
    </row>
    <row r="3321" spans="1:16" x14ac:dyDescent="0.3">
      <c r="A3321">
        <v>10</v>
      </c>
      <c r="B3321">
        <v>1</v>
      </c>
      <c r="C3321">
        <v>1</v>
      </c>
      <c r="D3321">
        <v>5</v>
      </c>
      <c r="E3321" t="s">
        <v>401</v>
      </c>
      <c r="F3321">
        <v>1</v>
      </c>
      <c r="G3321">
        <v>2</v>
      </c>
      <c r="H3321">
        <v>1.99557200001436</v>
      </c>
      <c r="I3321">
        <v>20.000481900002299</v>
      </c>
      <c r="J3321" t="s">
        <v>16</v>
      </c>
      <c r="K3321" t="b">
        <v>1</v>
      </c>
      <c r="L3321">
        <v>1.9054132000019299</v>
      </c>
      <c r="M3321">
        <v>51.138296199991601</v>
      </c>
      <c r="N3321">
        <v>3</v>
      </c>
      <c r="O3321">
        <v>0.146398900018539</v>
      </c>
      <c r="P3321">
        <v>51.376998099993202</v>
      </c>
    </row>
    <row r="3322" spans="1:16" x14ac:dyDescent="0.3">
      <c r="A3322">
        <v>10</v>
      </c>
      <c r="B3322">
        <v>1</v>
      </c>
      <c r="C3322">
        <v>1</v>
      </c>
      <c r="D3322">
        <v>5</v>
      </c>
      <c r="E3322" t="s">
        <v>1818</v>
      </c>
      <c r="F3322">
        <v>1</v>
      </c>
      <c r="G3322">
        <v>2</v>
      </c>
      <c r="H3322">
        <v>1.9808230999915399</v>
      </c>
      <c r="I3322">
        <v>115.00209220001101</v>
      </c>
      <c r="J3322" t="s">
        <v>16</v>
      </c>
      <c r="K3322" t="b">
        <v>1</v>
      </c>
      <c r="L3322">
        <v>1.84489400000894</v>
      </c>
      <c r="M3322">
        <v>53.727870000002397</v>
      </c>
      <c r="N3322">
        <v>1</v>
      </c>
      <c r="O3322">
        <v>0.15541589999338601</v>
      </c>
      <c r="P3322">
        <v>53.9778532999917</v>
      </c>
    </row>
    <row r="3323" spans="1:16" x14ac:dyDescent="0.3">
      <c r="A3323">
        <v>10</v>
      </c>
      <c r="B3323">
        <v>1</v>
      </c>
      <c r="C3323">
        <v>1</v>
      </c>
      <c r="D3323">
        <v>5</v>
      </c>
      <c r="E3323" t="s">
        <v>145</v>
      </c>
      <c r="F3323">
        <v>1</v>
      </c>
      <c r="G3323">
        <v>2</v>
      </c>
      <c r="H3323">
        <v>1.9808932000014501</v>
      </c>
      <c r="I3323">
        <v>112.502027900016</v>
      </c>
      <c r="J3323" t="s">
        <v>16</v>
      </c>
      <c r="K3323" t="b">
        <v>1</v>
      </c>
      <c r="L3323">
        <v>1.0305442000099001</v>
      </c>
      <c r="M3323">
        <v>55.513310899987097</v>
      </c>
      <c r="N3323">
        <v>3</v>
      </c>
      <c r="O3323">
        <v>0.123614299984183</v>
      </c>
      <c r="P3323">
        <v>55.714134300011203</v>
      </c>
    </row>
    <row r="3324" spans="1:16" x14ac:dyDescent="0.3">
      <c r="A3324">
        <v>10</v>
      </c>
      <c r="B3324">
        <v>1</v>
      </c>
      <c r="C3324">
        <v>1</v>
      </c>
      <c r="D3324">
        <v>5</v>
      </c>
      <c r="E3324" t="s">
        <v>1819</v>
      </c>
      <c r="F3324">
        <v>1</v>
      </c>
      <c r="G3324">
        <v>2</v>
      </c>
      <c r="H3324">
        <v>1.9953590999939499</v>
      </c>
      <c r="I3324">
        <v>7.5001617000089</v>
      </c>
      <c r="J3324" t="s">
        <v>16</v>
      </c>
      <c r="K3324" t="b">
        <v>1</v>
      </c>
      <c r="L3324">
        <v>1.6731947999796799</v>
      </c>
      <c r="M3324">
        <v>57.9060245000001</v>
      </c>
      <c r="N3324">
        <v>3</v>
      </c>
      <c r="O3324">
        <v>0.123681200027931</v>
      </c>
      <c r="P3324">
        <v>58.1463362000068</v>
      </c>
    </row>
    <row r="3325" spans="1:16" x14ac:dyDescent="0.3">
      <c r="A3325">
        <v>10</v>
      </c>
      <c r="B3325">
        <v>1</v>
      </c>
      <c r="C3325">
        <v>1</v>
      </c>
      <c r="D3325">
        <v>5</v>
      </c>
      <c r="E3325" t="s">
        <v>1820</v>
      </c>
      <c r="F3325" t="s">
        <v>13</v>
      </c>
      <c r="G3325">
        <v>2</v>
      </c>
      <c r="H3325" t="s">
        <v>13</v>
      </c>
      <c r="I3325" t="s">
        <v>13</v>
      </c>
      <c r="J3325" t="s">
        <v>14</v>
      </c>
      <c r="K3325" t="b">
        <v>1</v>
      </c>
      <c r="L3325">
        <v>1.46406009999919</v>
      </c>
      <c r="M3325">
        <v>60.130261799990002</v>
      </c>
      <c r="N3325">
        <v>3</v>
      </c>
      <c r="O3325">
        <v>9.8557099991012406E-2</v>
      </c>
      <c r="P3325">
        <v>60.361083800002199</v>
      </c>
    </row>
    <row r="3326" spans="1:16" x14ac:dyDescent="0.3">
      <c r="A3326">
        <v>10</v>
      </c>
      <c r="B3326">
        <v>1</v>
      </c>
      <c r="C3326">
        <v>1</v>
      </c>
      <c r="D3326">
        <v>5</v>
      </c>
      <c r="E3326" t="s">
        <v>1821</v>
      </c>
      <c r="F3326">
        <v>1</v>
      </c>
      <c r="G3326">
        <v>2</v>
      </c>
      <c r="H3326">
        <v>1.9968028000148501</v>
      </c>
      <c r="I3326">
        <v>65.001218399993405</v>
      </c>
      <c r="J3326" t="s">
        <v>16</v>
      </c>
      <c r="K3326" t="b">
        <v>1</v>
      </c>
      <c r="L3326">
        <v>0.94936620001681205</v>
      </c>
      <c r="M3326">
        <v>61.815610499994399</v>
      </c>
      <c r="N3326">
        <v>3</v>
      </c>
      <c r="O3326">
        <v>0.121066600026097</v>
      </c>
      <c r="P3326">
        <v>62.031642199988703</v>
      </c>
    </row>
    <row r="3327" spans="1:16" x14ac:dyDescent="0.3">
      <c r="A3327">
        <v>10</v>
      </c>
      <c r="B3327">
        <v>1</v>
      </c>
      <c r="C3327">
        <v>1</v>
      </c>
      <c r="D3327">
        <v>5</v>
      </c>
      <c r="E3327" t="s">
        <v>206</v>
      </c>
      <c r="F3327">
        <v>1</v>
      </c>
      <c r="G3327">
        <v>2</v>
      </c>
      <c r="H3327">
        <v>1.98098989998107</v>
      </c>
      <c r="I3327">
        <v>117.502156600007</v>
      </c>
      <c r="J3327" t="s">
        <v>16</v>
      </c>
      <c r="K3327" t="b">
        <v>1</v>
      </c>
      <c r="L3327">
        <v>0.82851249998202603</v>
      </c>
      <c r="M3327">
        <v>63.377927599998699</v>
      </c>
      <c r="N3327">
        <v>3</v>
      </c>
      <c r="O3327">
        <v>0.121716900001047</v>
      </c>
      <c r="P3327">
        <v>63.568222200003198</v>
      </c>
    </row>
    <row r="3328" spans="1:16" x14ac:dyDescent="0.3">
      <c r="A3328">
        <v>10</v>
      </c>
      <c r="B3328">
        <v>1</v>
      </c>
      <c r="C3328">
        <v>1</v>
      </c>
      <c r="D3328">
        <v>5</v>
      </c>
      <c r="E3328" t="s">
        <v>1496</v>
      </c>
      <c r="F3328">
        <v>1</v>
      </c>
      <c r="G3328">
        <v>2</v>
      </c>
      <c r="H3328">
        <v>1.99618370001554</v>
      </c>
      <c r="I3328">
        <v>45.000859799998601</v>
      </c>
      <c r="J3328" t="s">
        <v>16</v>
      </c>
      <c r="K3328" t="b">
        <v>1</v>
      </c>
      <c r="L3328">
        <v>1.0155611000082001</v>
      </c>
      <c r="M3328">
        <v>65.098451600002605</v>
      </c>
      <c r="N3328">
        <v>3</v>
      </c>
      <c r="O3328">
        <v>0.120885400014231</v>
      </c>
      <c r="P3328">
        <v>65.303375999996206</v>
      </c>
    </row>
    <row r="3329" spans="1:16" x14ac:dyDescent="0.3">
      <c r="A3329">
        <v>10</v>
      </c>
      <c r="B3329">
        <v>1</v>
      </c>
      <c r="C3329">
        <v>1</v>
      </c>
      <c r="D3329">
        <v>5</v>
      </c>
      <c r="E3329" t="s">
        <v>1822</v>
      </c>
      <c r="F3329">
        <v>1</v>
      </c>
      <c r="G3329">
        <v>2</v>
      </c>
      <c r="H3329">
        <v>1.99613949999912</v>
      </c>
      <c r="I3329">
        <v>42.500797500018997</v>
      </c>
      <c r="J3329" t="s">
        <v>14</v>
      </c>
      <c r="K3329" t="b">
        <v>0</v>
      </c>
      <c r="L3329">
        <v>1.19127640000079</v>
      </c>
      <c r="M3329">
        <v>67.007467099989299</v>
      </c>
      <c r="N3329">
        <v>1</v>
      </c>
      <c r="O3329">
        <v>2.7575056999921799</v>
      </c>
      <c r="P3329">
        <v>69.900007899996098</v>
      </c>
    </row>
    <row r="3330" spans="1:16" x14ac:dyDescent="0.3">
      <c r="A3330">
        <v>10</v>
      </c>
      <c r="B3330">
        <v>1</v>
      </c>
      <c r="C3330">
        <v>1</v>
      </c>
      <c r="D3330">
        <v>5</v>
      </c>
      <c r="E3330" t="s">
        <v>260</v>
      </c>
      <c r="F3330" t="s">
        <v>13</v>
      </c>
      <c r="G3330">
        <v>2</v>
      </c>
      <c r="H3330" t="s">
        <v>13</v>
      </c>
      <c r="I3330" t="s">
        <v>13</v>
      </c>
      <c r="J3330" t="s">
        <v>14</v>
      </c>
      <c r="K3330" t="b">
        <v>1</v>
      </c>
      <c r="L3330">
        <v>5.76701810001396</v>
      </c>
      <c r="M3330">
        <v>76.183086100005298</v>
      </c>
      <c r="N3330">
        <v>1</v>
      </c>
      <c r="O3330">
        <v>0.121549400006188</v>
      </c>
      <c r="P3330">
        <v>76.408010099985404</v>
      </c>
    </row>
    <row r="3331" spans="1:16" x14ac:dyDescent="0.3">
      <c r="A3331">
        <v>10</v>
      </c>
      <c r="B3331">
        <v>1</v>
      </c>
      <c r="C3331">
        <v>1</v>
      </c>
      <c r="D3331">
        <v>5</v>
      </c>
      <c r="E3331" t="s">
        <v>1823</v>
      </c>
      <c r="F3331" t="s">
        <v>13</v>
      </c>
      <c r="G3331">
        <v>2</v>
      </c>
      <c r="H3331" t="s">
        <v>13</v>
      </c>
      <c r="I3331" t="s">
        <v>13</v>
      </c>
      <c r="J3331" t="s">
        <v>14</v>
      </c>
      <c r="K3331" t="b">
        <v>1</v>
      </c>
      <c r="L3331">
        <v>1.97905140000512</v>
      </c>
      <c r="M3331">
        <v>78.895224799984106</v>
      </c>
      <c r="N3331">
        <v>3</v>
      </c>
      <c r="O3331">
        <v>0.23576710000634199</v>
      </c>
      <c r="P3331">
        <v>79.226152799994495</v>
      </c>
    </row>
    <row r="3332" spans="1:16" x14ac:dyDescent="0.3">
      <c r="A3332">
        <v>10</v>
      </c>
      <c r="B3332">
        <v>1</v>
      </c>
      <c r="C3332">
        <v>1</v>
      </c>
      <c r="D3332">
        <v>5</v>
      </c>
      <c r="E3332" t="s">
        <v>18</v>
      </c>
      <c r="F3332" t="s">
        <v>13</v>
      </c>
      <c r="G3332">
        <v>2</v>
      </c>
      <c r="H3332" t="s">
        <v>13</v>
      </c>
      <c r="I3332" t="s">
        <v>13</v>
      </c>
      <c r="J3332" t="s">
        <v>14</v>
      </c>
      <c r="K3332" t="b">
        <v>1</v>
      </c>
      <c r="L3332">
        <v>1.9192022999923199</v>
      </c>
      <c r="M3332">
        <v>81.651893700007406</v>
      </c>
      <c r="N3332">
        <v>2</v>
      </c>
      <c r="O3332">
        <v>1.059834100015</v>
      </c>
      <c r="P3332">
        <v>82.826413300004802</v>
      </c>
    </row>
    <row r="3333" spans="1:16" x14ac:dyDescent="0.3">
      <c r="A3333">
        <v>10</v>
      </c>
      <c r="B3333">
        <v>1</v>
      </c>
      <c r="C3333">
        <v>1</v>
      </c>
      <c r="D3333">
        <v>5</v>
      </c>
      <c r="E3333" t="s">
        <v>1498</v>
      </c>
      <c r="F3333">
        <v>1</v>
      </c>
      <c r="G3333">
        <v>2</v>
      </c>
      <c r="H3333">
        <v>1.99700380000286</v>
      </c>
      <c r="I3333">
        <v>80.001458899991107</v>
      </c>
      <c r="J3333" t="s">
        <v>16</v>
      </c>
      <c r="K3333" t="b">
        <v>1</v>
      </c>
      <c r="L3333">
        <v>1.1965774000273099</v>
      </c>
      <c r="M3333">
        <v>84.529574499989394</v>
      </c>
      <c r="N3333">
        <v>3</v>
      </c>
      <c r="O3333">
        <v>0.19750069998554001</v>
      </c>
      <c r="P3333">
        <v>84.812050799984704</v>
      </c>
    </row>
    <row r="3334" spans="1:16" x14ac:dyDescent="0.3">
      <c r="A3334">
        <v>10</v>
      </c>
      <c r="B3334">
        <v>1</v>
      </c>
      <c r="C3334">
        <v>1</v>
      </c>
      <c r="D3334">
        <v>5</v>
      </c>
      <c r="E3334" t="s">
        <v>155</v>
      </c>
      <c r="F3334" t="s">
        <v>13</v>
      </c>
      <c r="G3334">
        <v>2</v>
      </c>
      <c r="H3334" t="s">
        <v>13</v>
      </c>
      <c r="I3334" t="s">
        <v>13</v>
      </c>
      <c r="J3334" t="s">
        <v>14</v>
      </c>
      <c r="K3334" t="b">
        <v>1</v>
      </c>
      <c r="L3334">
        <v>6.5815424000029497</v>
      </c>
      <c r="M3334">
        <v>91.914325199992206</v>
      </c>
      <c r="N3334">
        <v>2</v>
      </c>
      <c r="O3334">
        <v>0.166958999994677</v>
      </c>
      <c r="P3334">
        <v>92.1815490000008</v>
      </c>
    </row>
    <row r="3335" spans="1:16" x14ac:dyDescent="0.3">
      <c r="A3335">
        <v>10</v>
      </c>
      <c r="B3335">
        <v>1</v>
      </c>
      <c r="C3335">
        <v>1</v>
      </c>
      <c r="D3335">
        <v>5</v>
      </c>
      <c r="E3335" t="s">
        <v>1824</v>
      </c>
      <c r="F3335" t="s">
        <v>13</v>
      </c>
      <c r="G3335">
        <v>2</v>
      </c>
      <c r="H3335" t="s">
        <v>13</v>
      </c>
      <c r="I3335" t="s">
        <v>13</v>
      </c>
      <c r="J3335" t="s">
        <v>14</v>
      </c>
      <c r="K3335" t="b">
        <v>1</v>
      </c>
      <c r="L3335">
        <v>1.1480091999983399</v>
      </c>
      <c r="M3335">
        <v>93.847328700008802</v>
      </c>
      <c r="N3335">
        <v>2</v>
      </c>
      <c r="O3335">
        <v>0.19324309998774</v>
      </c>
      <c r="P3335">
        <v>94.135750299988999</v>
      </c>
    </row>
    <row r="3336" spans="1:16" x14ac:dyDescent="0.3">
      <c r="A3336">
        <v>10</v>
      </c>
      <c r="B3336">
        <v>1</v>
      </c>
      <c r="C3336">
        <v>1</v>
      </c>
      <c r="D3336">
        <v>5</v>
      </c>
      <c r="E3336" t="s">
        <v>1825</v>
      </c>
      <c r="F3336" t="s">
        <v>13</v>
      </c>
      <c r="G3336">
        <v>2</v>
      </c>
      <c r="H3336" t="s">
        <v>13</v>
      </c>
      <c r="I3336" t="s">
        <v>13</v>
      </c>
      <c r="J3336" t="s">
        <v>16</v>
      </c>
      <c r="K3336" t="b">
        <v>0</v>
      </c>
      <c r="L3336">
        <v>1.60687970000436</v>
      </c>
      <c r="M3336">
        <v>96.256277200009194</v>
      </c>
      <c r="N3336">
        <v>2</v>
      </c>
      <c r="O3336">
        <v>0.15298539999639599</v>
      </c>
      <c r="P3336">
        <v>96.527616400009705</v>
      </c>
    </row>
    <row r="3337" spans="1:16" x14ac:dyDescent="0.3">
      <c r="A3337">
        <v>10</v>
      </c>
      <c r="B3337">
        <v>1</v>
      </c>
      <c r="C3337">
        <v>1</v>
      </c>
      <c r="D3337">
        <v>5</v>
      </c>
      <c r="E3337" t="s">
        <v>46</v>
      </c>
      <c r="F3337" t="s">
        <v>13</v>
      </c>
      <c r="G3337">
        <v>2</v>
      </c>
      <c r="H3337" t="s">
        <v>13</v>
      </c>
      <c r="I3337" t="s">
        <v>13</v>
      </c>
      <c r="J3337" t="s">
        <v>14</v>
      </c>
      <c r="K3337" t="b">
        <v>1</v>
      </c>
      <c r="L3337">
        <v>2.4799251999938901</v>
      </c>
      <c r="M3337">
        <v>99.512914899998606</v>
      </c>
      <c r="N3337">
        <v>2</v>
      </c>
      <c r="O3337">
        <v>9.7244100004900302E-2</v>
      </c>
      <c r="P3337">
        <v>99.727802599984003</v>
      </c>
    </row>
    <row r="3338" spans="1:16" x14ac:dyDescent="0.3">
      <c r="A3338">
        <v>10</v>
      </c>
      <c r="B3338">
        <v>1</v>
      </c>
      <c r="C3338">
        <v>1</v>
      </c>
      <c r="D3338">
        <v>5</v>
      </c>
      <c r="E3338" t="s">
        <v>443</v>
      </c>
      <c r="F3338" t="s">
        <v>13</v>
      </c>
      <c r="G3338">
        <v>2</v>
      </c>
      <c r="H3338" t="s">
        <v>13</v>
      </c>
      <c r="I3338" t="s">
        <v>13</v>
      </c>
      <c r="J3338" t="s">
        <v>14</v>
      </c>
      <c r="K3338" t="b">
        <v>1</v>
      </c>
      <c r="L3338">
        <v>2.8014204000064602</v>
      </c>
      <c r="M3338">
        <v>103.034161299991</v>
      </c>
      <c r="N3338">
        <v>2</v>
      </c>
      <c r="O3338">
        <v>0.17958490000455599</v>
      </c>
      <c r="P3338">
        <v>103.2821558</v>
      </c>
    </row>
    <row r="3339" spans="1:16" x14ac:dyDescent="0.3">
      <c r="A3339">
        <v>10</v>
      </c>
      <c r="B3339">
        <v>1</v>
      </c>
      <c r="C3339">
        <v>1</v>
      </c>
      <c r="D3339">
        <v>5</v>
      </c>
      <c r="E3339" t="s">
        <v>1761</v>
      </c>
      <c r="F3339">
        <v>1</v>
      </c>
      <c r="G3339">
        <v>2</v>
      </c>
      <c r="H3339">
        <v>1.9815003999974601</v>
      </c>
      <c r="I3339">
        <v>137.50254300001001</v>
      </c>
      <c r="J3339" t="s">
        <v>16</v>
      </c>
      <c r="K3339" t="b">
        <v>1</v>
      </c>
      <c r="L3339">
        <v>1.2582634999998801</v>
      </c>
      <c r="M3339">
        <v>105.057629699993</v>
      </c>
      <c r="N3339">
        <v>3</v>
      </c>
      <c r="O3339">
        <v>0.54718120000325099</v>
      </c>
      <c r="P3339">
        <v>105.697690600005</v>
      </c>
    </row>
    <row r="3340" spans="1:16" x14ac:dyDescent="0.3">
      <c r="A3340">
        <v>10</v>
      </c>
      <c r="B3340">
        <v>1</v>
      </c>
      <c r="C3340">
        <v>1</v>
      </c>
      <c r="D3340">
        <v>5</v>
      </c>
      <c r="E3340" t="s">
        <v>1436</v>
      </c>
      <c r="F3340" t="s">
        <v>13</v>
      </c>
      <c r="G3340">
        <v>2</v>
      </c>
      <c r="H3340" t="s">
        <v>13</v>
      </c>
      <c r="I3340" t="s">
        <v>13</v>
      </c>
      <c r="J3340" t="s">
        <v>16</v>
      </c>
      <c r="K3340" t="b">
        <v>0</v>
      </c>
      <c r="L3340">
        <v>1.0029589000041601</v>
      </c>
      <c r="M3340">
        <v>107.21895360000801</v>
      </c>
      <c r="N3340">
        <v>3</v>
      </c>
      <c r="O3340">
        <v>0.283289900020463</v>
      </c>
      <c r="P3340">
        <v>107.61785710000601</v>
      </c>
    </row>
    <row r="3341" spans="1:16" x14ac:dyDescent="0.3">
      <c r="A3341">
        <v>10</v>
      </c>
      <c r="B3341">
        <v>1</v>
      </c>
      <c r="C3341">
        <v>1</v>
      </c>
      <c r="D3341">
        <v>5</v>
      </c>
      <c r="E3341" t="s">
        <v>1481</v>
      </c>
      <c r="F3341">
        <v>1</v>
      </c>
      <c r="G3341">
        <v>2</v>
      </c>
      <c r="H3341">
        <v>1.9960263999819301</v>
      </c>
      <c r="I3341">
        <v>35.000709000014503</v>
      </c>
      <c r="J3341" t="s">
        <v>16</v>
      </c>
      <c r="K3341" t="b">
        <v>1</v>
      </c>
      <c r="L3341">
        <v>0.77428310000686895</v>
      </c>
      <c r="M3341">
        <v>108.907079099998</v>
      </c>
      <c r="N3341">
        <v>3</v>
      </c>
      <c r="O3341">
        <v>0.216712900000857</v>
      </c>
      <c r="P3341">
        <v>109.231277599989</v>
      </c>
    </row>
    <row r="3342" spans="1:16" x14ac:dyDescent="0.3">
      <c r="A3342">
        <v>10</v>
      </c>
      <c r="B3342">
        <v>1</v>
      </c>
      <c r="C3342">
        <v>1</v>
      </c>
      <c r="D3342">
        <v>5</v>
      </c>
      <c r="E3342" t="s">
        <v>1826</v>
      </c>
      <c r="F3342" t="s">
        <v>13</v>
      </c>
      <c r="G3342">
        <v>2</v>
      </c>
      <c r="H3342" t="s">
        <v>13</v>
      </c>
      <c r="I3342" t="s">
        <v>13</v>
      </c>
      <c r="J3342" t="s">
        <v>14</v>
      </c>
      <c r="K3342" t="b">
        <v>1</v>
      </c>
      <c r="L3342">
        <v>1.50794630000019</v>
      </c>
      <c r="M3342">
        <v>111.25730520000801</v>
      </c>
      <c r="N3342">
        <v>3</v>
      </c>
      <c r="O3342">
        <v>0.24439349997555801</v>
      </c>
      <c r="P3342">
        <v>111.643146799994</v>
      </c>
    </row>
    <row r="3343" spans="1:16" x14ac:dyDescent="0.3">
      <c r="A3343">
        <v>10</v>
      </c>
      <c r="B3343">
        <v>1</v>
      </c>
      <c r="C3343">
        <v>1</v>
      </c>
      <c r="D3343">
        <v>5</v>
      </c>
      <c r="E3343" t="s">
        <v>947</v>
      </c>
      <c r="F3343">
        <v>1</v>
      </c>
      <c r="G3343">
        <v>2</v>
      </c>
      <c r="H3343">
        <v>1.9807209999999</v>
      </c>
      <c r="I3343">
        <v>110.002003500005</v>
      </c>
      <c r="J3343" t="s">
        <v>16</v>
      </c>
      <c r="K3343" t="b">
        <v>1</v>
      </c>
      <c r="L3343">
        <v>0.91680200002156198</v>
      </c>
      <c r="M3343">
        <v>113.066057299991</v>
      </c>
      <c r="N3343">
        <v>3</v>
      </c>
      <c r="O3343">
        <v>0.187744399998337</v>
      </c>
      <c r="P3343">
        <v>113.378453099984</v>
      </c>
    </row>
    <row r="3344" spans="1:16" x14ac:dyDescent="0.3">
      <c r="A3344">
        <v>10</v>
      </c>
      <c r="B3344">
        <v>1</v>
      </c>
      <c r="C3344">
        <v>1</v>
      </c>
      <c r="D3344">
        <v>5</v>
      </c>
      <c r="E3344" t="s">
        <v>1741</v>
      </c>
      <c r="F3344">
        <v>1</v>
      </c>
      <c r="G3344">
        <v>2</v>
      </c>
      <c r="H3344">
        <v>1.98155500000576</v>
      </c>
      <c r="I3344">
        <v>150.00269409999601</v>
      </c>
      <c r="J3344" t="s">
        <v>16</v>
      </c>
      <c r="K3344" t="b">
        <v>1</v>
      </c>
      <c r="L3344">
        <v>1.5675612000050001</v>
      </c>
      <c r="M3344">
        <v>115.466889400006</v>
      </c>
      <c r="N3344">
        <v>3</v>
      </c>
      <c r="O3344">
        <v>0.216931600007229</v>
      </c>
      <c r="P3344">
        <v>115.767597500002</v>
      </c>
    </row>
    <row r="3345" spans="1:16" x14ac:dyDescent="0.3">
      <c r="A3345">
        <v>10</v>
      </c>
      <c r="B3345">
        <v>1</v>
      </c>
      <c r="C3345">
        <v>1</v>
      </c>
      <c r="D3345">
        <v>5</v>
      </c>
      <c r="E3345" t="s">
        <v>843</v>
      </c>
      <c r="F3345" t="s">
        <v>13</v>
      </c>
      <c r="G3345">
        <v>2</v>
      </c>
      <c r="H3345" t="s">
        <v>13</v>
      </c>
      <c r="I3345" t="s">
        <v>13</v>
      </c>
      <c r="J3345" t="s">
        <v>14</v>
      </c>
      <c r="K3345" t="b">
        <v>1</v>
      </c>
      <c r="L3345">
        <v>4.9349504999990996</v>
      </c>
      <c r="M3345">
        <v>121.21753319999</v>
      </c>
      <c r="N3345">
        <v>1</v>
      </c>
      <c r="O3345">
        <v>0.26510930000222299</v>
      </c>
      <c r="P3345">
        <v>121.6076703</v>
      </c>
    </row>
    <row r="3346" spans="1:16" x14ac:dyDescent="0.3">
      <c r="A3346">
        <v>10</v>
      </c>
      <c r="B3346">
        <v>1</v>
      </c>
      <c r="C3346">
        <v>1</v>
      </c>
      <c r="D3346">
        <v>5</v>
      </c>
      <c r="E3346" t="s">
        <v>267</v>
      </c>
      <c r="F3346">
        <v>1</v>
      </c>
      <c r="G3346">
        <v>2</v>
      </c>
      <c r="H3346">
        <v>1.9969801999977801</v>
      </c>
      <c r="I3346">
        <v>85.001544800004893</v>
      </c>
      <c r="J3346" t="s">
        <v>16</v>
      </c>
      <c r="K3346" t="b">
        <v>1</v>
      </c>
      <c r="L3346">
        <v>4.3035548000189001</v>
      </c>
      <c r="M3346">
        <v>126.419790999993</v>
      </c>
      <c r="N3346">
        <v>2</v>
      </c>
      <c r="O3346">
        <v>0.20255710001220001</v>
      </c>
      <c r="P3346">
        <v>126.729108300002</v>
      </c>
    </row>
    <row r="3347" spans="1:16" x14ac:dyDescent="0.3">
      <c r="A3347">
        <v>10</v>
      </c>
      <c r="B3347">
        <v>1</v>
      </c>
      <c r="C3347">
        <v>1</v>
      </c>
      <c r="D3347">
        <v>5</v>
      </c>
      <c r="E3347" t="s">
        <v>1444</v>
      </c>
      <c r="F3347" t="s">
        <v>13</v>
      </c>
      <c r="G3347">
        <v>2</v>
      </c>
      <c r="H3347" t="s">
        <v>13</v>
      </c>
      <c r="I3347" t="s">
        <v>13</v>
      </c>
      <c r="J3347" t="s">
        <v>16</v>
      </c>
      <c r="K3347" t="b">
        <v>0</v>
      </c>
      <c r="L3347">
        <v>2.1063748000014999</v>
      </c>
      <c r="M3347">
        <v>129.355572800006</v>
      </c>
      <c r="N3347">
        <v>2</v>
      </c>
      <c r="O3347">
        <v>0.172518600011244</v>
      </c>
      <c r="P3347">
        <v>129.59518820000801</v>
      </c>
    </row>
    <row r="3348" spans="1:16" x14ac:dyDescent="0.3">
      <c r="A3348">
        <v>10</v>
      </c>
      <c r="B3348">
        <v>1</v>
      </c>
      <c r="C3348">
        <v>1</v>
      </c>
      <c r="D3348">
        <v>5</v>
      </c>
      <c r="E3348" t="s">
        <v>197</v>
      </c>
      <c r="F3348">
        <v>1</v>
      </c>
      <c r="G3348">
        <v>2</v>
      </c>
      <c r="H3348">
        <v>1.9807128999964301</v>
      </c>
      <c r="I3348">
        <v>100.00185520001099</v>
      </c>
      <c r="J3348" t="s">
        <v>16</v>
      </c>
      <c r="K3348" t="b">
        <v>1</v>
      </c>
      <c r="L3348">
        <v>0.96365150000201505</v>
      </c>
      <c r="M3348">
        <v>131.07969159999601</v>
      </c>
      <c r="N3348">
        <v>3</v>
      </c>
      <c r="O3348">
        <v>0.118125499982852</v>
      </c>
      <c r="P3348">
        <v>131.30877519998501</v>
      </c>
    </row>
    <row r="3349" spans="1:16" x14ac:dyDescent="0.3">
      <c r="A3349">
        <v>10</v>
      </c>
      <c r="B3349">
        <v>1</v>
      </c>
      <c r="C3349">
        <v>1</v>
      </c>
      <c r="D3349">
        <v>5</v>
      </c>
      <c r="E3349" t="s">
        <v>435</v>
      </c>
      <c r="F3349" t="s">
        <v>13</v>
      </c>
      <c r="G3349">
        <v>2</v>
      </c>
      <c r="H3349" t="s">
        <v>13</v>
      </c>
      <c r="I3349" t="s">
        <v>13</v>
      </c>
      <c r="J3349" t="s">
        <v>14</v>
      </c>
      <c r="K3349" t="b">
        <v>1</v>
      </c>
      <c r="L3349">
        <v>1.2560031999892101</v>
      </c>
      <c r="M3349">
        <v>133.07206099998399</v>
      </c>
      <c r="N3349">
        <v>3</v>
      </c>
      <c r="O3349">
        <v>0.13260100001934899</v>
      </c>
      <c r="P3349">
        <v>133.290999499994</v>
      </c>
    </row>
    <row r="3350" spans="1:16" x14ac:dyDescent="0.3">
      <c r="A3350">
        <v>10</v>
      </c>
      <c r="B3350">
        <v>1</v>
      </c>
      <c r="C3350">
        <v>1</v>
      </c>
      <c r="D3350">
        <v>5</v>
      </c>
      <c r="E3350" t="s">
        <v>291</v>
      </c>
      <c r="F3350">
        <v>1</v>
      </c>
      <c r="G3350">
        <v>2</v>
      </c>
      <c r="H3350">
        <v>1.9968172000080799</v>
      </c>
      <c r="I3350">
        <v>82.501513299997896</v>
      </c>
      <c r="J3350" t="s">
        <v>16</v>
      </c>
      <c r="K3350" t="b">
        <v>1</v>
      </c>
      <c r="L3350">
        <v>1.00971650000429</v>
      </c>
      <c r="M3350">
        <v>134.809067800001</v>
      </c>
      <c r="N3350">
        <v>3</v>
      </c>
      <c r="O3350">
        <v>9.6789100003661602E-2</v>
      </c>
      <c r="P3350">
        <v>135.02334829999</v>
      </c>
    </row>
    <row r="3351" spans="1:16" x14ac:dyDescent="0.3">
      <c r="A3351">
        <v>10</v>
      </c>
      <c r="B3351">
        <v>1</v>
      </c>
      <c r="C3351">
        <v>1</v>
      </c>
      <c r="D3351">
        <v>5</v>
      </c>
      <c r="E3351" t="s">
        <v>1827</v>
      </c>
      <c r="F3351">
        <v>1</v>
      </c>
      <c r="G3351">
        <v>2</v>
      </c>
      <c r="H3351">
        <v>1.9960366999730501</v>
      </c>
      <c r="I3351">
        <v>37.500761400005999</v>
      </c>
      <c r="J3351" t="s">
        <v>16</v>
      </c>
      <c r="K3351" t="b">
        <v>1</v>
      </c>
      <c r="L3351">
        <v>0.74703230001614396</v>
      </c>
      <c r="M3351">
        <v>136.2796256</v>
      </c>
      <c r="N3351">
        <v>3</v>
      </c>
      <c r="O3351">
        <v>0.21100199999637001</v>
      </c>
      <c r="P3351">
        <v>136.58545839998999</v>
      </c>
    </row>
    <row r="3352" spans="1:16" x14ac:dyDescent="0.3">
      <c r="A3352">
        <v>10</v>
      </c>
      <c r="B3352">
        <v>1</v>
      </c>
      <c r="C3352">
        <v>1</v>
      </c>
      <c r="D3352">
        <v>5</v>
      </c>
      <c r="E3352" t="s">
        <v>41</v>
      </c>
      <c r="F3352" t="s">
        <v>13</v>
      </c>
      <c r="G3352">
        <v>2</v>
      </c>
      <c r="H3352" t="s">
        <v>13</v>
      </c>
      <c r="I3352" t="s">
        <v>13</v>
      </c>
      <c r="J3352" t="s">
        <v>14</v>
      </c>
      <c r="K3352" t="b">
        <v>1</v>
      </c>
      <c r="L3352">
        <v>4.1965411999844999</v>
      </c>
      <c r="M3352">
        <v>141.2956978</v>
      </c>
      <c r="N3352">
        <v>2</v>
      </c>
      <c r="O3352">
        <v>9.1561400011414704E-2</v>
      </c>
      <c r="P3352">
        <v>141.50598349998501</v>
      </c>
    </row>
    <row r="3353" spans="1:16" x14ac:dyDescent="0.3">
      <c r="A3353">
        <v>10</v>
      </c>
      <c r="B3353">
        <v>1</v>
      </c>
      <c r="C3353">
        <v>1</v>
      </c>
      <c r="D3353">
        <v>5</v>
      </c>
      <c r="E3353" t="s">
        <v>257</v>
      </c>
      <c r="F3353">
        <v>1</v>
      </c>
      <c r="G3353">
        <v>2</v>
      </c>
      <c r="H3353">
        <v>1.9814546999987199</v>
      </c>
      <c r="I3353">
        <v>135.00252639999999</v>
      </c>
      <c r="J3353" t="s">
        <v>14</v>
      </c>
      <c r="K3353" t="b">
        <v>0</v>
      </c>
      <c r="L3353">
        <v>1.25047030000133</v>
      </c>
      <c r="M3353">
        <v>143.26638429998999</v>
      </c>
      <c r="N3353">
        <v>2</v>
      </c>
      <c r="O3353">
        <v>5.9278800006722997E-2</v>
      </c>
      <c r="P3353">
        <v>143.41790920001199</v>
      </c>
    </row>
    <row r="3354" spans="1:16" x14ac:dyDescent="0.3">
      <c r="A3354">
        <v>10</v>
      </c>
      <c r="B3354">
        <v>1</v>
      </c>
      <c r="C3354">
        <v>1</v>
      </c>
      <c r="D3354">
        <v>5</v>
      </c>
      <c r="E3354" t="s">
        <v>1828</v>
      </c>
      <c r="F3354">
        <v>1</v>
      </c>
      <c r="G3354">
        <v>2</v>
      </c>
      <c r="H3354">
        <v>1.9812205999915</v>
      </c>
      <c r="I3354">
        <v>122.50226750000699</v>
      </c>
      <c r="J3354" t="s">
        <v>16</v>
      </c>
      <c r="K3354" t="b">
        <v>1</v>
      </c>
      <c r="L3354">
        <v>1.88305269999546</v>
      </c>
      <c r="M3354">
        <v>145.81564690000999</v>
      </c>
      <c r="N3354">
        <v>2</v>
      </c>
      <c r="O3354">
        <v>0.21068999997805801</v>
      </c>
      <c r="P3354">
        <v>146.13712910001101</v>
      </c>
    </row>
    <row r="3355" spans="1:16" x14ac:dyDescent="0.3">
      <c r="A3355">
        <v>10</v>
      </c>
      <c r="B3355">
        <v>1</v>
      </c>
      <c r="C3355">
        <v>1</v>
      </c>
      <c r="D3355">
        <v>5</v>
      </c>
      <c r="E3355" t="s">
        <v>490</v>
      </c>
      <c r="F3355" t="s">
        <v>13</v>
      </c>
      <c r="G3355">
        <v>2</v>
      </c>
      <c r="H3355" t="s">
        <v>13</v>
      </c>
      <c r="I3355" t="s">
        <v>13</v>
      </c>
      <c r="J3355" t="s">
        <v>14</v>
      </c>
      <c r="K3355" t="b">
        <v>1</v>
      </c>
      <c r="L3355">
        <v>1.1345438999997</v>
      </c>
      <c r="M3355">
        <v>147.78365679999101</v>
      </c>
      <c r="N3355">
        <v>3</v>
      </c>
      <c r="O3355">
        <v>0.17367519999970699</v>
      </c>
      <c r="P3355">
        <v>148.044408099988</v>
      </c>
    </row>
    <row r="3356" spans="1:16" x14ac:dyDescent="0.3">
      <c r="A3356">
        <v>10</v>
      </c>
      <c r="B3356">
        <v>1</v>
      </c>
      <c r="C3356">
        <v>1</v>
      </c>
      <c r="D3356">
        <v>5</v>
      </c>
      <c r="E3356" t="s">
        <v>1829</v>
      </c>
      <c r="F3356">
        <v>1</v>
      </c>
      <c r="G3356">
        <v>2</v>
      </c>
      <c r="H3356">
        <v>1.9952877999748999</v>
      </c>
      <c r="I3356">
        <v>12.500268100004201</v>
      </c>
      <c r="J3356" t="s">
        <v>16</v>
      </c>
      <c r="K3356" t="b">
        <v>1</v>
      </c>
      <c r="L3356">
        <v>1.61812040000223</v>
      </c>
      <c r="M3356">
        <v>150.16767850000201</v>
      </c>
      <c r="N3356">
        <v>3</v>
      </c>
      <c r="O3356">
        <v>1.03377860001638</v>
      </c>
      <c r="P3356">
        <v>151.32021780000699</v>
      </c>
    </row>
    <row r="3357" spans="1:16" x14ac:dyDescent="0.3">
      <c r="A3357">
        <v>10</v>
      </c>
      <c r="B3357">
        <v>1</v>
      </c>
      <c r="C3357">
        <v>1</v>
      </c>
      <c r="D3357">
        <v>5</v>
      </c>
      <c r="E3357" t="s">
        <v>1106</v>
      </c>
      <c r="F3357" t="s">
        <v>13</v>
      </c>
      <c r="G3357">
        <v>2</v>
      </c>
      <c r="H3357" t="s">
        <v>13</v>
      </c>
      <c r="I3357" t="s">
        <v>13</v>
      </c>
      <c r="J3357" t="s">
        <v>14</v>
      </c>
      <c r="K3357" t="b">
        <v>1</v>
      </c>
      <c r="L3357">
        <v>1.52208600001177</v>
      </c>
      <c r="M3357">
        <v>153.35463769998799</v>
      </c>
      <c r="N3357">
        <v>1</v>
      </c>
      <c r="O3357">
        <v>0.27305219997651897</v>
      </c>
      <c r="P3357">
        <v>153.711644299998</v>
      </c>
    </row>
    <row r="3358" spans="1:16" x14ac:dyDescent="0.3">
      <c r="A3358">
        <v>10</v>
      </c>
      <c r="B3358">
        <v>1</v>
      </c>
      <c r="C3358">
        <v>1</v>
      </c>
      <c r="D3358">
        <v>5</v>
      </c>
      <c r="E3358" t="s">
        <v>1830</v>
      </c>
      <c r="F3358">
        <v>1</v>
      </c>
      <c r="G3358">
        <v>2</v>
      </c>
      <c r="H3358">
        <v>1.9969313000037801</v>
      </c>
      <c r="I3358">
        <v>72.501337599998806</v>
      </c>
      <c r="J3358" t="s">
        <v>16</v>
      </c>
      <c r="K3358" t="b">
        <v>1</v>
      </c>
      <c r="L3358">
        <v>1.24053180002375</v>
      </c>
      <c r="M3358">
        <v>155.4730385</v>
      </c>
      <c r="N3358">
        <v>3</v>
      </c>
      <c r="O3358">
        <v>0.13806210001348501</v>
      </c>
      <c r="P3358">
        <v>155.71261560000099</v>
      </c>
    </row>
    <row r="3359" spans="1:16" x14ac:dyDescent="0.3">
      <c r="A3359">
        <v>10</v>
      </c>
      <c r="B3359">
        <v>1</v>
      </c>
      <c r="C3359">
        <v>1</v>
      </c>
      <c r="D3359">
        <v>5</v>
      </c>
      <c r="E3359" t="s">
        <v>27</v>
      </c>
      <c r="F3359" t="s">
        <v>13</v>
      </c>
      <c r="G3359">
        <v>2</v>
      </c>
      <c r="H3359" t="s">
        <v>13</v>
      </c>
      <c r="I3359" t="s">
        <v>13</v>
      </c>
      <c r="J3359" t="s">
        <v>14</v>
      </c>
      <c r="K3359" t="b">
        <v>1</v>
      </c>
      <c r="L3359">
        <v>1.89667909999844</v>
      </c>
      <c r="M3359">
        <v>158.129243700008</v>
      </c>
      <c r="N3359">
        <v>1</v>
      </c>
      <c r="O3359">
        <v>5.6675899977562998E-2</v>
      </c>
      <c r="P3359">
        <v>158.311284199997</v>
      </c>
    </row>
    <row r="3360" spans="1:16" x14ac:dyDescent="0.3">
      <c r="A3360">
        <v>10</v>
      </c>
      <c r="B3360">
        <v>1</v>
      </c>
      <c r="C3360">
        <v>1</v>
      </c>
      <c r="D3360">
        <v>5</v>
      </c>
      <c r="E3360" t="s">
        <v>916</v>
      </c>
      <c r="F3360" t="s">
        <v>13</v>
      </c>
      <c r="G3360">
        <v>2</v>
      </c>
      <c r="H3360" t="s">
        <v>13</v>
      </c>
      <c r="I3360" t="s">
        <v>13</v>
      </c>
      <c r="J3360" t="s">
        <v>14</v>
      </c>
      <c r="K3360" t="b">
        <v>1</v>
      </c>
      <c r="L3360">
        <v>2.1073618000082202</v>
      </c>
      <c r="M3360">
        <v>160.923390499986</v>
      </c>
      <c r="N3360">
        <v>1</v>
      </c>
      <c r="O3360">
        <v>1.3852487000112901</v>
      </c>
      <c r="P3360">
        <v>162.37590720001</v>
      </c>
    </row>
    <row r="3361" spans="1:16" x14ac:dyDescent="0.3">
      <c r="A3361">
        <v>10</v>
      </c>
      <c r="B3361">
        <v>1</v>
      </c>
      <c r="C3361">
        <v>1</v>
      </c>
      <c r="D3361">
        <v>5</v>
      </c>
      <c r="E3361" t="s">
        <v>1831</v>
      </c>
      <c r="F3361" t="s">
        <v>13</v>
      </c>
      <c r="G3361">
        <v>2</v>
      </c>
      <c r="H3361" t="s">
        <v>13</v>
      </c>
      <c r="I3361" t="s">
        <v>13</v>
      </c>
      <c r="J3361" t="s">
        <v>14</v>
      </c>
      <c r="K3361" t="b">
        <v>1</v>
      </c>
      <c r="L3361">
        <v>2.3842332999920499</v>
      </c>
      <c r="M3361">
        <v>165.26702790000101</v>
      </c>
      <c r="N3361">
        <v>2</v>
      </c>
      <c r="O3361">
        <v>0.18630639999173601</v>
      </c>
      <c r="P3361">
        <v>165.53709739999599</v>
      </c>
    </row>
    <row r="3362" spans="1:16" x14ac:dyDescent="0.3">
      <c r="A3362">
        <v>10</v>
      </c>
      <c r="B3362">
        <v>2</v>
      </c>
      <c r="C3362">
        <v>0</v>
      </c>
      <c r="D3362">
        <v>1</v>
      </c>
      <c r="E3362" t="s">
        <v>128</v>
      </c>
      <c r="F3362">
        <v>1</v>
      </c>
      <c r="G3362">
        <v>1</v>
      </c>
      <c r="H3362">
        <v>1.9956800999934801</v>
      </c>
      <c r="I3362">
        <v>72.502208100020695</v>
      </c>
      <c r="J3362" t="s">
        <v>16</v>
      </c>
      <c r="K3362" t="b">
        <v>1</v>
      </c>
      <c r="L3362">
        <v>2.3240122999995898</v>
      </c>
      <c r="M3362">
        <v>2.3241502000018999</v>
      </c>
      <c r="N3362">
        <v>3</v>
      </c>
      <c r="O3362">
        <v>1.2682472000014999</v>
      </c>
      <c r="P3362">
        <v>3.7081597000069499</v>
      </c>
    </row>
    <row r="3363" spans="1:16" x14ac:dyDescent="0.3">
      <c r="A3363">
        <v>10</v>
      </c>
      <c r="B3363">
        <v>2</v>
      </c>
      <c r="C3363">
        <v>0</v>
      </c>
      <c r="D3363">
        <v>1</v>
      </c>
      <c r="E3363" t="s">
        <v>732</v>
      </c>
      <c r="F3363">
        <v>1</v>
      </c>
      <c r="G3363">
        <v>1</v>
      </c>
      <c r="H3363">
        <v>1.9961878000176501</v>
      </c>
      <c r="I3363">
        <v>97.5025506000093</v>
      </c>
      <c r="J3363" t="s">
        <v>16</v>
      </c>
      <c r="K3363" t="b">
        <v>1</v>
      </c>
      <c r="L3363">
        <v>1.38778039999306</v>
      </c>
      <c r="M3363">
        <v>5.6043343000055801</v>
      </c>
      <c r="N3363">
        <v>3</v>
      </c>
      <c r="O3363">
        <v>0.34563740002340598</v>
      </c>
      <c r="P3363">
        <v>6.0973722999915498</v>
      </c>
    </row>
    <row r="3364" spans="1:16" x14ac:dyDescent="0.3">
      <c r="A3364">
        <v>10</v>
      </c>
      <c r="B3364">
        <v>2</v>
      </c>
      <c r="C3364">
        <v>0</v>
      </c>
      <c r="D3364">
        <v>1</v>
      </c>
      <c r="E3364" t="s">
        <v>1551</v>
      </c>
      <c r="F3364" t="s">
        <v>13</v>
      </c>
      <c r="G3364">
        <v>1</v>
      </c>
      <c r="H3364" t="s">
        <v>13</v>
      </c>
      <c r="I3364" t="s">
        <v>13</v>
      </c>
      <c r="J3364" t="s">
        <v>14</v>
      </c>
      <c r="K3364" t="b">
        <v>1</v>
      </c>
      <c r="L3364">
        <v>1.33816700000898</v>
      </c>
      <c r="M3364">
        <v>7.9547133999876696</v>
      </c>
      <c r="N3364">
        <v>2</v>
      </c>
      <c r="O3364">
        <v>1.1495571000268701</v>
      </c>
      <c r="P3364">
        <v>9.2374493999814202</v>
      </c>
    </row>
    <row r="3365" spans="1:16" x14ac:dyDescent="0.3">
      <c r="A3365">
        <v>10</v>
      </c>
      <c r="B3365">
        <v>2</v>
      </c>
      <c r="C3365">
        <v>0</v>
      </c>
      <c r="D3365">
        <v>1</v>
      </c>
      <c r="E3365" t="s">
        <v>417</v>
      </c>
      <c r="F3365" t="s">
        <v>13</v>
      </c>
      <c r="G3365">
        <v>1</v>
      </c>
      <c r="H3365" t="s">
        <v>13</v>
      </c>
      <c r="I3365" t="s">
        <v>13</v>
      </c>
      <c r="J3365" t="s">
        <v>14</v>
      </c>
      <c r="K3365" t="b">
        <v>1</v>
      </c>
      <c r="L3365">
        <v>1.7393724000139601</v>
      </c>
      <c r="M3365">
        <v>11.489218200004</v>
      </c>
      <c r="N3365">
        <v>3</v>
      </c>
      <c r="O3365">
        <v>0.37728650000644898</v>
      </c>
      <c r="P3365">
        <v>11.976869999984</v>
      </c>
    </row>
    <row r="3366" spans="1:16" x14ac:dyDescent="0.3">
      <c r="A3366">
        <v>10</v>
      </c>
      <c r="B3366">
        <v>2</v>
      </c>
      <c r="C3366">
        <v>0</v>
      </c>
      <c r="D3366">
        <v>1</v>
      </c>
      <c r="E3366" t="s">
        <v>509</v>
      </c>
      <c r="F3366" t="s">
        <v>13</v>
      </c>
      <c r="G3366">
        <v>1</v>
      </c>
      <c r="H3366" t="s">
        <v>13</v>
      </c>
      <c r="I3366" t="s">
        <v>13</v>
      </c>
      <c r="J3366" t="s">
        <v>14</v>
      </c>
      <c r="K3366" t="b">
        <v>1</v>
      </c>
      <c r="L3366">
        <v>3.45665439998265</v>
      </c>
      <c r="M3366">
        <v>15.9400404999906</v>
      </c>
      <c r="N3366">
        <v>2</v>
      </c>
      <c r="O3366">
        <v>0.44526229999610201</v>
      </c>
      <c r="P3366">
        <v>16.501080099987998</v>
      </c>
    </row>
    <row r="3367" spans="1:16" x14ac:dyDescent="0.3">
      <c r="A3367">
        <v>10</v>
      </c>
      <c r="B3367">
        <v>2</v>
      </c>
      <c r="C3367">
        <v>0</v>
      </c>
      <c r="D3367">
        <v>1</v>
      </c>
      <c r="E3367" t="s">
        <v>988</v>
      </c>
      <c r="F3367">
        <v>1</v>
      </c>
      <c r="G3367">
        <v>1</v>
      </c>
      <c r="H3367">
        <v>1.98009610001463</v>
      </c>
      <c r="I3367">
        <v>127.503031100001</v>
      </c>
      <c r="J3367" t="s">
        <v>16</v>
      </c>
      <c r="K3367" t="b">
        <v>1</v>
      </c>
      <c r="L3367">
        <v>1.33623910002643</v>
      </c>
      <c r="M3367">
        <v>18.352764699986398</v>
      </c>
      <c r="N3367">
        <v>3</v>
      </c>
      <c r="O3367">
        <v>0.24957249997532899</v>
      </c>
      <c r="P3367">
        <v>18.7372575000045</v>
      </c>
    </row>
    <row r="3368" spans="1:16" x14ac:dyDescent="0.3">
      <c r="A3368">
        <v>10</v>
      </c>
      <c r="B3368">
        <v>2</v>
      </c>
      <c r="C3368">
        <v>0</v>
      </c>
      <c r="D3368">
        <v>1</v>
      </c>
      <c r="E3368" t="s">
        <v>1832</v>
      </c>
      <c r="F3368">
        <v>1</v>
      </c>
      <c r="G3368">
        <v>1</v>
      </c>
      <c r="H3368">
        <v>1.9803575999976599</v>
      </c>
      <c r="I3368">
        <v>140.00326770002701</v>
      </c>
      <c r="J3368" t="s">
        <v>16</v>
      </c>
      <c r="K3368" t="b">
        <v>1</v>
      </c>
      <c r="L3368">
        <v>3.13646690000314</v>
      </c>
      <c r="M3368">
        <v>22.386360899981799</v>
      </c>
      <c r="N3368">
        <v>2</v>
      </c>
      <c r="O3368">
        <v>0.33836049999808898</v>
      </c>
      <c r="P3368">
        <v>22.9143573000038</v>
      </c>
    </row>
    <row r="3369" spans="1:16" x14ac:dyDescent="0.3">
      <c r="A3369">
        <v>10</v>
      </c>
      <c r="B3369">
        <v>2</v>
      </c>
      <c r="C3369">
        <v>0</v>
      </c>
      <c r="D3369">
        <v>1</v>
      </c>
      <c r="E3369" t="s">
        <v>1833</v>
      </c>
      <c r="F3369" t="s">
        <v>13</v>
      </c>
      <c r="G3369">
        <v>1</v>
      </c>
      <c r="H3369" t="s">
        <v>13</v>
      </c>
      <c r="I3369" t="s">
        <v>13</v>
      </c>
      <c r="J3369" t="s">
        <v>14</v>
      </c>
      <c r="K3369" t="b">
        <v>1</v>
      </c>
      <c r="L3369">
        <v>4.6957237999886301</v>
      </c>
      <c r="M3369">
        <v>28.128925099998</v>
      </c>
      <c r="N3369">
        <v>1</v>
      </c>
      <c r="O3369">
        <v>1.5260798000090301</v>
      </c>
      <c r="P3369">
        <v>29.837708599981902</v>
      </c>
    </row>
    <row r="3370" spans="1:16" x14ac:dyDescent="0.3">
      <c r="A3370">
        <v>10</v>
      </c>
      <c r="B3370">
        <v>2</v>
      </c>
      <c r="C3370">
        <v>0</v>
      </c>
      <c r="D3370">
        <v>1</v>
      </c>
      <c r="E3370" t="s">
        <v>1351</v>
      </c>
      <c r="F3370" t="s">
        <v>13</v>
      </c>
      <c r="G3370">
        <v>1</v>
      </c>
      <c r="H3370" t="s">
        <v>13</v>
      </c>
      <c r="I3370" t="s">
        <v>13</v>
      </c>
      <c r="J3370" t="s">
        <v>14</v>
      </c>
      <c r="K3370" t="b">
        <v>1</v>
      </c>
      <c r="L3370">
        <v>1.6295410999737201</v>
      </c>
      <c r="M3370">
        <v>31.979311000002799</v>
      </c>
      <c r="N3370">
        <v>3</v>
      </c>
      <c r="O3370">
        <v>0.31409820000408201</v>
      </c>
      <c r="P3370">
        <v>32.401872099988402</v>
      </c>
    </row>
    <row r="3371" spans="1:16" x14ac:dyDescent="0.3">
      <c r="A3371">
        <v>10</v>
      </c>
      <c r="B3371">
        <v>2</v>
      </c>
      <c r="C3371">
        <v>0</v>
      </c>
      <c r="D3371">
        <v>1</v>
      </c>
      <c r="E3371" t="s">
        <v>1201</v>
      </c>
      <c r="F3371" t="s">
        <v>13</v>
      </c>
      <c r="G3371">
        <v>1</v>
      </c>
      <c r="H3371" t="s">
        <v>13</v>
      </c>
      <c r="I3371" t="s">
        <v>13</v>
      </c>
      <c r="J3371" t="s">
        <v>14</v>
      </c>
      <c r="K3371" t="b">
        <v>1</v>
      </c>
      <c r="L3371">
        <v>1.1414798999903699</v>
      </c>
      <c r="M3371">
        <v>34.057938599988098</v>
      </c>
      <c r="N3371">
        <v>3</v>
      </c>
      <c r="O3371">
        <v>0.26524969999445602</v>
      </c>
      <c r="P3371">
        <v>34.440974600001901</v>
      </c>
    </row>
    <row r="3372" spans="1:16" x14ac:dyDescent="0.3">
      <c r="A3372">
        <v>10</v>
      </c>
      <c r="B3372">
        <v>2</v>
      </c>
      <c r="C3372">
        <v>0</v>
      </c>
      <c r="D3372">
        <v>1</v>
      </c>
      <c r="E3372" t="s">
        <v>552</v>
      </c>
      <c r="F3372">
        <v>1</v>
      </c>
      <c r="G3372">
        <v>1</v>
      </c>
      <c r="H3372">
        <v>1.9971152000071</v>
      </c>
      <c r="I3372">
        <v>135.00321100000301</v>
      </c>
      <c r="J3372" t="s">
        <v>16</v>
      </c>
      <c r="K3372" t="b">
        <v>1</v>
      </c>
      <c r="L3372">
        <v>1.30814780000946</v>
      </c>
      <c r="M3372">
        <v>36.2583185999829</v>
      </c>
      <c r="N3372">
        <v>3</v>
      </c>
      <c r="O3372">
        <v>0.23450350001803599</v>
      </c>
      <c r="P3372">
        <v>36.586441599996803</v>
      </c>
    </row>
    <row r="3373" spans="1:16" x14ac:dyDescent="0.3">
      <c r="A3373">
        <v>10</v>
      </c>
      <c r="B3373">
        <v>2</v>
      </c>
      <c r="C3373">
        <v>0</v>
      </c>
      <c r="D3373">
        <v>1</v>
      </c>
      <c r="E3373" t="s">
        <v>1280</v>
      </c>
      <c r="F3373" t="s">
        <v>13</v>
      </c>
      <c r="G3373">
        <v>1</v>
      </c>
      <c r="H3373" t="s">
        <v>13</v>
      </c>
      <c r="I3373" t="s">
        <v>13</v>
      </c>
      <c r="J3373" t="s">
        <v>14</v>
      </c>
      <c r="K3373" t="b">
        <v>1</v>
      </c>
      <c r="L3373">
        <v>2.0245616999745799</v>
      </c>
      <c r="M3373">
        <v>39.124312200001398</v>
      </c>
      <c r="N3373">
        <v>3</v>
      </c>
      <c r="O3373">
        <v>0.22945849999086901</v>
      </c>
      <c r="P3373">
        <v>39.445236100000301</v>
      </c>
    </row>
    <row r="3374" spans="1:16" x14ac:dyDescent="0.3">
      <c r="A3374">
        <v>10</v>
      </c>
      <c r="B3374">
        <v>2</v>
      </c>
      <c r="C3374">
        <v>0</v>
      </c>
      <c r="D3374">
        <v>1</v>
      </c>
      <c r="E3374" t="s">
        <v>502</v>
      </c>
      <c r="F3374" t="s">
        <v>13</v>
      </c>
      <c r="G3374">
        <v>1</v>
      </c>
      <c r="H3374" t="s">
        <v>13</v>
      </c>
      <c r="I3374" t="s">
        <v>13</v>
      </c>
      <c r="J3374" t="s">
        <v>14</v>
      </c>
      <c r="K3374" t="b">
        <v>1</v>
      </c>
      <c r="L3374">
        <v>1.1383581999980401</v>
      </c>
      <c r="M3374">
        <v>41.104861700005102</v>
      </c>
      <c r="N3374">
        <v>3</v>
      </c>
      <c r="O3374">
        <v>0.21746809998876401</v>
      </c>
      <c r="P3374">
        <v>41.409142099990298</v>
      </c>
    </row>
    <row r="3375" spans="1:16" x14ac:dyDescent="0.3">
      <c r="A3375">
        <v>10</v>
      </c>
      <c r="B3375">
        <v>2</v>
      </c>
      <c r="C3375">
        <v>0</v>
      </c>
      <c r="D3375">
        <v>1</v>
      </c>
      <c r="E3375" t="s">
        <v>1834</v>
      </c>
      <c r="F3375" t="s">
        <v>13</v>
      </c>
      <c r="G3375">
        <v>1</v>
      </c>
      <c r="H3375" t="s">
        <v>13</v>
      </c>
      <c r="I3375" t="s">
        <v>13</v>
      </c>
      <c r="J3375" t="s">
        <v>14</v>
      </c>
      <c r="K3375" t="b">
        <v>1</v>
      </c>
      <c r="L3375">
        <v>0.89275410000118405</v>
      </c>
      <c r="M3375">
        <v>42.8091573999845</v>
      </c>
      <c r="N3375">
        <v>3</v>
      </c>
      <c r="O3375">
        <v>0.21157460001995801</v>
      </c>
      <c r="P3375">
        <v>43.115236799989397</v>
      </c>
    </row>
    <row r="3376" spans="1:16" x14ac:dyDescent="0.3">
      <c r="A3376">
        <v>10</v>
      </c>
      <c r="B3376">
        <v>2</v>
      </c>
      <c r="C3376">
        <v>0</v>
      </c>
      <c r="D3376">
        <v>1</v>
      </c>
      <c r="E3376" t="s">
        <v>1835</v>
      </c>
      <c r="F3376" t="s">
        <v>13</v>
      </c>
      <c r="G3376">
        <v>1</v>
      </c>
      <c r="H3376" t="s">
        <v>13</v>
      </c>
      <c r="I3376" t="s">
        <v>13</v>
      </c>
      <c r="J3376" t="s">
        <v>14</v>
      </c>
      <c r="K3376" t="b">
        <v>1</v>
      </c>
      <c r="L3376">
        <v>1.1220356999838299</v>
      </c>
      <c r="M3376">
        <v>44.755081199982698</v>
      </c>
      <c r="N3376">
        <v>3</v>
      </c>
      <c r="O3376">
        <v>0.26719749998301301</v>
      </c>
      <c r="P3376">
        <v>45.130902200005998</v>
      </c>
    </row>
    <row r="3377" spans="1:16" x14ac:dyDescent="0.3">
      <c r="A3377">
        <v>10</v>
      </c>
      <c r="B3377">
        <v>2</v>
      </c>
      <c r="C3377">
        <v>0</v>
      </c>
      <c r="D3377">
        <v>1</v>
      </c>
      <c r="E3377" t="s">
        <v>1662</v>
      </c>
      <c r="F3377">
        <v>1</v>
      </c>
      <c r="G3377">
        <v>1</v>
      </c>
      <c r="H3377">
        <v>1.9947476000233999</v>
      </c>
      <c r="I3377">
        <v>22.501255200011698</v>
      </c>
      <c r="J3377" t="s">
        <v>16</v>
      </c>
      <c r="K3377" t="b">
        <v>1</v>
      </c>
      <c r="L3377">
        <v>1.93666929999017</v>
      </c>
      <c r="M3377">
        <v>47.586376399995103</v>
      </c>
      <c r="N3377">
        <v>3</v>
      </c>
      <c r="O3377">
        <v>0.26177479999023501</v>
      </c>
      <c r="P3377">
        <v>47.933591199980597</v>
      </c>
    </row>
    <row r="3378" spans="1:16" x14ac:dyDescent="0.3">
      <c r="A3378">
        <v>10</v>
      </c>
      <c r="B3378">
        <v>2</v>
      </c>
      <c r="C3378">
        <v>0</v>
      </c>
      <c r="D3378">
        <v>1</v>
      </c>
      <c r="E3378" t="s">
        <v>1836</v>
      </c>
      <c r="F3378" t="s">
        <v>13</v>
      </c>
      <c r="G3378">
        <v>1</v>
      </c>
      <c r="H3378" t="s">
        <v>13</v>
      </c>
      <c r="I3378" t="s">
        <v>13</v>
      </c>
      <c r="J3378" t="s">
        <v>14</v>
      </c>
      <c r="K3378" t="b">
        <v>1</v>
      </c>
      <c r="L3378">
        <v>2.4967427999945402</v>
      </c>
      <c r="M3378">
        <v>50.946529299981201</v>
      </c>
      <c r="N3378">
        <v>3</v>
      </c>
      <c r="O3378">
        <v>0.345230700011598</v>
      </c>
      <c r="P3378">
        <v>51.432891699980203</v>
      </c>
    </row>
    <row r="3379" spans="1:16" x14ac:dyDescent="0.3">
      <c r="A3379">
        <v>10</v>
      </c>
      <c r="B3379">
        <v>2</v>
      </c>
      <c r="C3379">
        <v>0</v>
      </c>
      <c r="D3379">
        <v>1</v>
      </c>
      <c r="E3379" t="s">
        <v>968</v>
      </c>
      <c r="F3379">
        <v>1</v>
      </c>
      <c r="G3379">
        <v>1</v>
      </c>
      <c r="H3379">
        <v>1.99684900001739</v>
      </c>
      <c r="I3379">
        <v>120.00295200001</v>
      </c>
      <c r="J3379" t="s">
        <v>16</v>
      </c>
      <c r="K3379" t="b">
        <v>1</v>
      </c>
      <c r="L3379">
        <v>1.3571911999897599</v>
      </c>
      <c r="M3379">
        <v>53.306907099991797</v>
      </c>
      <c r="N3379">
        <v>3</v>
      </c>
      <c r="O3379">
        <v>0.25147469999501498</v>
      </c>
      <c r="P3379">
        <v>53.627319199993501</v>
      </c>
    </row>
    <row r="3380" spans="1:16" x14ac:dyDescent="0.3">
      <c r="A3380">
        <v>10</v>
      </c>
      <c r="B3380">
        <v>2</v>
      </c>
      <c r="C3380">
        <v>0</v>
      </c>
      <c r="D3380">
        <v>1</v>
      </c>
      <c r="E3380" t="s">
        <v>1552</v>
      </c>
      <c r="F3380">
        <v>1</v>
      </c>
      <c r="G3380">
        <v>1</v>
      </c>
      <c r="H3380">
        <v>1.9943399999756399</v>
      </c>
      <c r="I3380">
        <v>7.5009152000129697</v>
      </c>
      <c r="J3380" t="s">
        <v>16</v>
      </c>
      <c r="K3380" t="b">
        <v>1</v>
      </c>
      <c r="L3380">
        <v>1.5196489999943901</v>
      </c>
      <c r="M3380">
        <v>55.653148599987603</v>
      </c>
      <c r="N3380">
        <v>3</v>
      </c>
      <c r="O3380">
        <v>0.28311039999243798</v>
      </c>
      <c r="P3380">
        <v>56.0108509999991</v>
      </c>
    </row>
    <row r="3381" spans="1:16" x14ac:dyDescent="0.3">
      <c r="A3381">
        <v>10</v>
      </c>
      <c r="B3381">
        <v>2</v>
      </c>
      <c r="C3381">
        <v>0</v>
      </c>
      <c r="D3381">
        <v>1</v>
      </c>
      <c r="E3381" t="s">
        <v>1087</v>
      </c>
      <c r="F3381" t="s">
        <v>13</v>
      </c>
      <c r="G3381">
        <v>1</v>
      </c>
      <c r="H3381" t="s">
        <v>13</v>
      </c>
      <c r="I3381" t="s">
        <v>13</v>
      </c>
      <c r="J3381" t="s">
        <v>14</v>
      </c>
      <c r="K3381" t="b">
        <v>1</v>
      </c>
      <c r="L3381">
        <v>2.0187054999987599</v>
      </c>
      <c r="M3381">
        <v>58.5353026999801</v>
      </c>
      <c r="N3381">
        <v>3</v>
      </c>
      <c r="O3381">
        <v>0.233794100000523</v>
      </c>
      <c r="P3381">
        <v>58.881955999997402</v>
      </c>
    </row>
    <row r="3382" spans="1:16" x14ac:dyDescent="0.3">
      <c r="A3382">
        <v>10</v>
      </c>
      <c r="B3382">
        <v>2</v>
      </c>
      <c r="C3382">
        <v>0</v>
      </c>
      <c r="D3382">
        <v>1</v>
      </c>
      <c r="E3382" t="s">
        <v>625</v>
      </c>
      <c r="F3382">
        <v>1</v>
      </c>
      <c r="G3382">
        <v>1</v>
      </c>
      <c r="H3382">
        <v>1.9807333000062499</v>
      </c>
      <c r="I3382">
        <v>150.00348500002301</v>
      </c>
      <c r="J3382" t="s">
        <v>16</v>
      </c>
      <c r="K3382" t="b">
        <v>1</v>
      </c>
      <c r="L3382">
        <v>1.44503639999311</v>
      </c>
      <c r="M3382">
        <v>60.844647599995398</v>
      </c>
      <c r="N3382">
        <v>3</v>
      </c>
      <c r="O3382">
        <v>0.2278714000131</v>
      </c>
      <c r="P3382">
        <v>61.179611500003404</v>
      </c>
    </row>
    <row r="3383" spans="1:16" x14ac:dyDescent="0.3">
      <c r="A3383">
        <v>10</v>
      </c>
      <c r="B3383">
        <v>2</v>
      </c>
      <c r="C3383">
        <v>0</v>
      </c>
      <c r="D3383">
        <v>1</v>
      </c>
      <c r="E3383" t="s">
        <v>544</v>
      </c>
      <c r="F3383" t="s">
        <v>13</v>
      </c>
      <c r="G3383">
        <v>1</v>
      </c>
      <c r="H3383" t="s">
        <v>13</v>
      </c>
      <c r="I3383" t="s">
        <v>13</v>
      </c>
      <c r="J3383" t="s">
        <v>14</v>
      </c>
      <c r="K3383" t="b">
        <v>1</v>
      </c>
      <c r="L3383">
        <v>2.5586186000145998</v>
      </c>
      <c r="M3383">
        <v>64.258267199998997</v>
      </c>
      <c r="N3383">
        <v>2</v>
      </c>
      <c r="O3383">
        <v>0.23336270000436299</v>
      </c>
      <c r="P3383">
        <v>64.609031400003005</v>
      </c>
    </row>
    <row r="3384" spans="1:16" x14ac:dyDescent="0.3">
      <c r="A3384">
        <v>10</v>
      </c>
      <c r="B3384">
        <v>2</v>
      </c>
      <c r="C3384">
        <v>0</v>
      </c>
      <c r="D3384">
        <v>1</v>
      </c>
      <c r="E3384" t="s">
        <v>1837</v>
      </c>
      <c r="F3384" t="s">
        <v>13</v>
      </c>
      <c r="G3384">
        <v>1</v>
      </c>
      <c r="H3384" t="s">
        <v>13</v>
      </c>
      <c r="I3384" t="s">
        <v>13</v>
      </c>
      <c r="J3384" t="s">
        <v>14</v>
      </c>
      <c r="K3384" t="b">
        <v>1</v>
      </c>
      <c r="L3384">
        <v>2.3838994000107099</v>
      </c>
      <c r="M3384">
        <v>67.500504700001301</v>
      </c>
      <c r="N3384">
        <v>3</v>
      </c>
      <c r="O3384">
        <v>0.18288950002170201</v>
      </c>
      <c r="P3384">
        <v>67.822578999999706</v>
      </c>
    </row>
    <row r="3385" spans="1:16" x14ac:dyDescent="0.3">
      <c r="A3385">
        <v>10</v>
      </c>
      <c r="B3385">
        <v>2</v>
      </c>
      <c r="C3385">
        <v>0</v>
      </c>
      <c r="D3385">
        <v>1</v>
      </c>
      <c r="E3385" t="s">
        <v>42</v>
      </c>
      <c r="F3385" t="s">
        <v>13</v>
      </c>
      <c r="G3385">
        <v>1</v>
      </c>
      <c r="H3385" t="s">
        <v>13</v>
      </c>
      <c r="I3385" t="s">
        <v>13</v>
      </c>
      <c r="J3385" t="s">
        <v>14</v>
      </c>
      <c r="K3385" t="b">
        <v>1</v>
      </c>
      <c r="L3385">
        <v>6.9261471999925597</v>
      </c>
      <c r="M3385">
        <v>75.259104900003905</v>
      </c>
      <c r="N3385">
        <v>2</v>
      </c>
      <c r="O3385">
        <v>0.121122600015951</v>
      </c>
      <c r="P3385">
        <v>75.553062099992502</v>
      </c>
    </row>
    <row r="3386" spans="1:16" x14ac:dyDescent="0.3">
      <c r="A3386">
        <v>10</v>
      </c>
      <c r="B3386">
        <v>2</v>
      </c>
      <c r="C3386">
        <v>0</v>
      </c>
      <c r="D3386">
        <v>1</v>
      </c>
      <c r="E3386" t="s">
        <v>464</v>
      </c>
      <c r="F3386">
        <v>1</v>
      </c>
      <c r="G3386">
        <v>1</v>
      </c>
      <c r="H3386">
        <v>1.9961148000147699</v>
      </c>
      <c r="I3386">
        <v>82.502386400010394</v>
      </c>
      <c r="J3386" t="s">
        <v>16</v>
      </c>
      <c r="K3386" t="b">
        <v>1</v>
      </c>
      <c r="L3386">
        <v>1.2978516999865</v>
      </c>
      <c r="M3386">
        <v>77.364225500001297</v>
      </c>
      <c r="N3386">
        <v>3</v>
      </c>
      <c r="O3386">
        <v>0.21695490001002299</v>
      </c>
      <c r="P3386">
        <v>77.696674999984694</v>
      </c>
    </row>
    <row r="3387" spans="1:16" x14ac:dyDescent="0.3">
      <c r="A3387">
        <v>10</v>
      </c>
      <c r="B3387">
        <v>2</v>
      </c>
      <c r="C3387">
        <v>0</v>
      </c>
      <c r="D3387">
        <v>1</v>
      </c>
      <c r="E3387" t="s">
        <v>1298</v>
      </c>
      <c r="F3387" t="s">
        <v>13</v>
      </c>
      <c r="G3387">
        <v>1</v>
      </c>
      <c r="H3387" t="s">
        <v>13</v>
      </c>
      <c r="I3387" t="s">
        <v>13</v>
      </c>
      <c r="J3387" t="s">
        <v>14</v>
      </c>
      <c r="K3387" t="b">
        <v>1</v>
      </c>
      <c r="L3387">
        <v>3.27566019998631</v>
      </c>
      <c r="M3387">
        <v>81.492001899983705</v>
      </c>
      <c r="N3387">
        <v>2</v>
      </c>
      <c r="O3387">
        <v>0.19092550000641501</v>
      </c>
      <c r="P3387">
        <v>81.782658999989494</v>
      </c>
    </row>
    <row r="3388" spans="1:16" x14ac:dyDescent="0.3">
      <c r="A3388">
        <v>10</v>
      </c>
      <c r="B3388">
        <v>2</v>
      </c>
      <c r="C3388">
        <v>0</v>
      </c>
      <c r="D3388">
        <v>1</v>
      </c>
      <c r="E3388" t="s">
        <v>1299</v>
      </c>
      <c r="F3388">
        <v>1</v>
      </c>
      <c r="G3388">
        <v>1</v>
      </c>
      <c r="H3388">
        <v>1.9964133999892499</v>
      </c>
      <c r="I3388">
        <v>110.002792600018</v>
      </c>
      <c r="J3388" t="s">
        <v>16</v>
      </c>
      <c r="K3388" t="b">
        <v>1</v>
      </c>
      <c r="L3388">
        <v>3.8227511000004601</v>
      </c>
      <c r="M3388">
        <v>86.122395999991596</v>
      </c>
      <c r="N3388">
        <v>2</v>
      </c>
      <c r="O3388">
        <v>0.23442620001151199</v>
      </c>
      <c r="P3388">
        <v>86.482214599993299</v>
      </c>
    </row>
    <row r="3389" spans="1:16" x14ac:dyDescent="0.3">
      <c r="A3389">
        <v>10</v>
      </c>
      <c r="B3389">
        <v>2</v>
      </c>
      <c r="C3389">
        <v>0</v>
      </c>
      <c r="D3389">
        <v>1</v>
      </c>
      <c r="E3389" t="s">
        <v>782</v>
      </c>
      <c r="F3389">
        <v>1</v>
      </c>
      <c r="G3389">
        <v>1</v>
      </c>
      <c r="H3389">
        <v>1.98040400000173</v>
      </c>
      <c r="I3389">
        <v>142.50332160000099</v>
      </c>
      <c r="J3389" t="s">
        <v>16</v>
      </c>
      <c r="K3389" t="b">
        <v>1</v>
      </c>
      <c r="L3389">
        <v>1.32281100002001</v>
      </c>
      <c r="M3389">
        <v>88.322456299996702</v>
      </c>
      <c r="N3389">
        <v>3</v>
      </c>
      <c r="O3389">
        <v>0.21335560001898601</v>
      </c>
      <c r="P3389">
        <v>88.637208300002399</v>
      </c>
    </row>
    <row r="3390" spans="1:16" x14ac:dyDescent="0.3">
      <c r="A3390">
        <v>10</v>
      </c>
      <c r="B3390">
        <v>2</v>
      </c>
      <c r="C3390">
        <v>0</v>
      </c>
      <c r="D3390">
        <v>1</v>
      </c>
      <c r="E3390" t="s">
        <v>740</v>
      </c>
      <c r="F3390" t="s">
        <v>13</v>
      </c>
      <c r="G3390">
        <v>1</v>
      </c>
      <c r="H3390" t="s">
        <v>13</v>
      </c>
      <c r="I3390" t="s">
        <v>13</v>
      </c>
      <c r="J3390" t="s">
        <v>14</v>
      </c>
      <c r="K3390" t="b">
        <v>1</v>
      </c>
      <c r="L3390">
        <v>2.41364139999496</v>
      </c>
      <c r="M3390">
        <v>91.563294599996894</v>
      </c>
      <c r="N3390">
        <v>3</v>
      </c>
      <c r="O3390">
        <v>0.24335519998567201</v>
      </c>
      <c r="P3390">
        <v>91.915311399992802</v>
      </c>
    </row>
    <row r="3391" spans="1:16" x14ac:dyDescent="0.3">
      <c r="A3391">
        <v>10</v>
      </c>
      <c r="B3391">
        <v>2</v>
      </c>
      <c r="C3391">
        <v>0</v>
      </c>
      <c r="D3391">
        <v>1</v>
      </c>
      <c r="E3391" t="s">
        <v>580</v>
      </c>
      <c r="F3391">
        <v>1</v>
      </c>
      <c r="G3391">
        <v>1</v>
      </c>
      <c r="H3391">
        <v>1.9954053999972501</v>
      </c>
      <c r="I3391">
        <v>50.001786200009498</v>
      </c>
      <c r="J3391" t="s">
        <v>16</v>
      </c>
      <c r="K3391" t="b">
        <v>1</v>
      </c>
      <c r="L3391">
        <v>1.2490044000151099</v>
      </c>
      <c r="M3391">
        <v>93.681928599980907</v>
      </c>
      <c r="N3391">
        <v>3</v>
      </c>
      <c r="O3391">
        <v>0.15574909999850201</v>
      </c>
      <c r="P3391">
        <v>93.971660499984907</v>
      </c>
    </row>
    <row r="3392" spans="1:16" x14ac:dyDescent="0.3">
      <c r="A3392">
        <v>10</v>
      </c>
      <c r="B3392">
        <v>2</v>
      </c>
      <c r="C3392">
        <v>0</v>
      </c>
      <c r="D3392">
        <v>1</v>
      </c>
      <c r="E3392" t="s">
        <v>978</v>
      </c>
      <c r="F3392">
        <v>1</v>
      </c>
      <c r="G3392">
        <v>1</v>
      </c>
      <c r="H3392">
        <v>1.99700450000819</v>
      </c>
      <c r="I3392">
        <v>125.00302110001201</v>
      </c>
      <c r="J3392" t="s">
        <v>16</v>
      </c>
      <c r="K3392" t="b">
        <v>1</v>
      </c>
      <c r="L3392">
        <v>1.8059150000044599</v>
      </c>
      <c r="M3392">
        <v>96.288863199995802</v>
      </c>
      <c r="N3392">
        <v>3</v>
      </c>
      <c r="O3392">
        <v>0.14454889998887699</v>
      </c>
      <c r="P3392">
        <v>96.576458299998194</v>
      </c>
    </row>
    <row r="3393" spans="1:16" x14ac:dyDescent="0.3">
      <c r="A3393">
        <v>10</v>
      </c>
      <c r="B3393">
        <v>2</v>
      </c>
      <c r="C3393">
        <v>0</v>
      </c>
      <c r="D3393">
        <v>1</v>
      </c>
      <c r="E3393" t="s">
        <v>134</v>
      </c>
      <c r="F3393" t="s">
        <v>13</v>
      </c>
      <c r="G3393">
        <v>1</v>
      </c>
      <c r="H3393" t="s">
        <v>13</v>
      </c>
      <c r="I3393" t="s">
        <v>13</v>
      </c>
      <c r="J3393" t="s">
        <v>14</v>
      </c>
      <c r="K3393" t="b">
        <v>1</v>
      </c>
      <c r="L3393">
        <v>2.6058989999873998</v>
      </c>
      <c r="M3393">
        <v>99.688862899987697</v>
      </c>
      <c r="N3393">
        <v>3</v>
      </c>
      <c r="O3393">
        <v>0.24376399998436701</v>
      </c>
      <c r="P3393">
        <v>100.027423399995</v>
      </c>
    </row>
    <row r="3394" spans="1:16" x14ac:dyDescent="0.3">
      <c r="A3394">
        <v>10</v>
      </c>
      <c r="B3394">
        <v>2</v>
      </c>
      <c r="C3394">
        <v>0</v>
      </c>
      <c r="D3394">
        <v>1</v>
      </c>
      <c r="E3394" t="s">
        <v>1838</v>
      </c>
      <c r="F3394" t="s">
        <v>13</v>
      </c>
      <c r="G3394">
        <v>1</v>
      </c>
      <c r="H3394" t="s">
        <v>13</v>
      </c>
      <c r="I3394" t="s">
        <v>13</v>
      </c>
      <c r="J3394" t="s">
        <v>14</v>
      </c>
      <c r="K3394" t="b">
        <v>1</v>
      </c>
      <c r="L3394">
        <v>1.0126217000069999</v>
      </c>
      <c r="M3394">
        <v>101.545710000006</v>
      </c>
      <c r="N3394">
        <v>3</v>
      </c>
      <c r="O3394">
        <v>0.20567559998016799</v>
      </c>
      <c r="P3394">
        <v>101.869559599989</v>
      </c>
    </row>
    <row r="3395" spans="1:16" x14ac:dyDescent="0.3">
      <c r="A3395">
        <v>10</v>
      </c>
      <c r="B3395">
        <v>2</v>
      </c>
      <c r="C3395">
        <v>0</v>
      </c>
      <c r="D3395">
        <v>1</v>
      </c>
      <c r="E3395" t="s">
        <v>255</v>
      </c>
      <c r="F3395" t="s">
        <v>13</v>
      </c>
      <c r="G3395">
        <v>1</v>
      </c>
      <c r="H3395" t="s">
        <v>13</v>
      </c>
      <c r="I3395" t="s">
        <v>13</v>
      </c>
      <c r="J3395" t="s">
        <v>14</v>
      </c>
      <c r="K3395" t="b">
        <v>1</v>
      </c>
      <c r="L3395">
        <v>1.26238859997829</v>
      </c>
      <c r="M3395">
        <v>103.645270199981</v>
      </c>
      <c r="N3395">
        <v>3</v>
      </c>
      <c r="O3395">
        <v>0.27316630000132103</v>
      </c>
      <c r="P3395">
        <v>104.032918599987</v>
      </c>
    </row>
    <row r="3396" spans="1:16" x14ac:dyDescent="0.3">
      <c r="A3396">
        <v>10</v>
      </c>
      <c r="B3396">
        <v>2</v>
      </c>
      <c r="C3396">
        <v>0</v>
      </c>
      <c r="D3396">
        <v>1</v>
      </c>
      <c r="E3396" t="s">
        <v>993</v>
      </c>
      <c r="F3396">
        <v>1</v>
      </c>
      <c r="G3396">
        <v>1</v>
      </c>
      <c r="H3396">
        <v>1.9954038999858299</v>
      </c>
      <c r="I3396">
        <v>52.501802900020301</v>
      </c>
      <c r="J3396" t="s">
        <v>16</v>
      </c>
      <c r="K3396" t="b">
        <v>1</v>
      </c>
      <c r="L3396">
        <v>2.4032385000027698</v>
      </c>
      <c r="M3396">
        <v>106.952947099984</v>
      </c>
      <c r="N3396">
        <v>2</v>
      </c>
      <c r="O3396">
        <v>0.24376749998191399</v>
      </c>
      <c r="P3396">
        <v>107.267481799994</v>
      </c>
    </row>
    <row r="3397" spans="1:16" x14ac:dyDescent="0.3">
      <c r="A3397">
        <v>10</v>
      </c>
      <c r="B3397">
        <v>2</v>
      </c>
      <c r="C3397">
        <v>0</v>
      </c>
      <c r="D3397">
        <v>1</v>
      </c>
      <c r="E3397" t="s">
        <v>665</v>
      </c>
      <c r="F3397" t="s">
        <v>13</v>
      </c>
      <c r="G3397">
        <v>1</v>
      </c>
      <c r="H3397" t="s">
        <v>13</v>
      </c>
      <c r="I3397" t="s">
        <v>13</v>
      </c>
      <c r="J3397" t="s">
        <v>14</v>
      </c>
      <c r="K3397" t="b">
        <v>1</v>
      </c>
      <c r="L3397">
        <v>3.4211244999896699</v>
      </c>
      <c r="M3397">
        <v>111.20394020000801</v>
      </c>
      <c r="N3397">
        <v>3</v>
      </c>
      <c r="O3397">
        <v>0.21267480001552</v>
      </c>
      <c r="P3397">
        <v>111.53243580000699</v>
      </c>
    </row>
    <row r="3398" spans="1:16" x14ac:dyDescent="0.3">
      <c r="A3398">
        <v>10</v>
      </c>
      <c r="B3398">
        <v>2</v>
      </c>
      <c r="C3398">
        <v>0</v>
      </c>
      <c r="D3398">
        <v>1</v>
      </c>
      <c r="E3398" t="s">
        <v>119</v>
      </c>
      <c r="F3398" t="s">
        <v>13</v>
      </c>
      <c r="G3398">
        <v>1</v>
      </c>
      <c r="H3398" t="s">
        <v>13</v>
      </c>
      <c r="I3398" t="s">
        <v>13</v>
      </c>
      <c r="J3398" t="s">
        <v>14</v>
      </c>
      <c r="K3398" t="b">
        <v>1</v>
      </c>
      <c r="L3398">
        <v>1.7559560999798101</v>
      </c>
      <c r="M3398">
        <v>113.8054863</v>
      </c>
      <c r="N3398">
        <v>2</v>
      </c>
      <c r="O3398">
        <v>0.19348079999326701</v>
      </c>
      <c r="P3398">
        <v>114.097498299991</v>
      </c>
    </row>
    <row r="3399" spans="1:16" x14ac:dyDescent="0.3">
      <c r="A3399">
        <v>10</v>
      </c>
      <c r="B3399">
        <v>2</v>
      </c>
      <c r="C3399">
        <v>0</v>
      </c>
      <c r="D3399">
        <v>1</v>
      </c>
      <c r="E3399" t="s">
        <v>1839</v>
      </c>
      <c r="F3399">
        <v>1</v>
      </c>
      <c r="G3399">
        <v>1</v>
      </c>
      <c r="H3399">
        <v>1.9951219999929899</v>
      </c>
      <c r="I3399">
        <v>45.001681699999601</v>
      </c>
      <c r="J3399" t="s">
        <v>14</v>
      </c>
      <c r="K3399" t="b">
        <v>0</v>
      </c>
      <c r="L3399">
        <v>2.4206881999853098</v>
      </c>
      <c r="M3399">
        <v>117.036840399989</v>
      </c>
      <c r="N3399">
        <v>3</v>
      </c>
      <c r="O3399">
        <v>0.301014900003793</v>
      </c>
      <c r="P3399">
        <v>117.405161800009</v>
      </c>
    </row>
    <row r="3400" spans="1:16" x14ac:dyDescent="0.3">
      <c r="A3400">
        <v>10</v>
      </c>
      <c r="B3400">
        <v>2</v>
      </c>
      <c r="C3400">
        <v>0</v>
      </c>
      <c r="D3400">
        <v>1</v>
      </c>
      <c r="E3400" t="s">
        <v>1477</v>
      </c>
      <c r="F3400">
        <v>1</v>
      </c>
      <c r="G3400">
        <v>1</v>
      </c>
      <c r="H3400">
        <v>1.99424619998899</v>
      </c>
      <c r="I3400">
        <v>5.0008970000198998</v>
      </c>
      <c r="J3400" t="s">
        <v>16</v>
      </c>
      <c r="K3400" t="b">
        <v>1</v>
      </c>
      <c r="L3400">
        <v>2.1353831000160399</v>
      </c>
      <c r="M3400">
        <v>120.051506899996</v>
      </c>
      <c r="N3400">
        <v>2</v>
      </c>
      <c r="O3400">
        <v>0.226598799985368</v>
      </c>
      <c r="P3400">
        <v>120.37043889999001</v>
      </c>
    </row>
    <row r="3401" spans="1:16" x14ac:dyDescent="0.3">
      <c r="A3401">
        <v>10</v>
      </c>
      <c r="B3401">
        <v>2</v>
      </c>
      <c r="C3401">
        <v>0</v>
      </c>
      <c r="D3401">
        <v>1</v>
      </c>
      <c r="E3401" t="s">
        <v>507</v>
      </c>
      <c r="F3401">
        <v>1</v>
      </c>
      <c r="G3401">
        <v>1</v>
      </c>
      <c r="H3401">
        <v>1.99613830001908</v>
      </c>
      <c r="I3401">
        <v>102.502618800005</v>
      </c>
      <c r="J3401" t="s">
        <v>16</v>
      </c>
      <c r="K3401" t="b">
        <v>1</v>
      </c>
      <c r="L3401">
        <v>1.59820700000273</v>
      </c>
      <c r="M3401">
        <v>122.4810574</v>
      </c>
      <c r="N3401">
        <v>3</v>
      </c>
      <c r="O3401">
        <v>0.18657839999650599</v>
      </c>
      <c r="P3401">
        <v>122.778202899994</v>
      </c>
    </row>
    <row r="3402" spans="1:16" x14ac:dyDescent="0.3">
      <c r="A3402">
        <v>10</v>
      </c>
      <c r="B3402">
        <v>2</v>
      </c>
      <c r="C3402">
        <v>0</v>
      </c>
      <c r="D3402">
        <v>1</v>
      </c>
      <c r="E3402" t="s">
        <v>1343</v>
      </c>
      <c r="F3402">
        <v>1</v>
      </c>
      <c r="G3402">
        <v>1</v>
      </c>
      <c r="H3402">
        <v>1.9805128000152801</v>
      </c>
      <c r="I3402">
        <v>145.00339540000999</v>
      </c>
      <c r="J3402" t="s">
        <v>16</v>
      </c>
      <c r="K3402" t="b">
        <v>1</v>
      </c>
      <c r="L3402">
        <v>1.1455781999975401</v>
      </c>
      <c r="M3402">
        <v>124.42853760000401</v>
      </c>
      <c r="N3402">
        <v>3</v>
      </c>
      <c r="O3402">
        <v>0.245044200011762</v>
      </c>
      <c r="P3402">
        <v>124.764864600002</v>
      </c>
    </row>
    <row r="3403" spans="1:16" x14ac:dyDescent="0.3">
      <c r="A3403">
        <v>10</v>
      </c>
      <c r="B3403">
        <v>2</v>
      </c>
      <c r="C3403">
        <v>0</v>
      </c>
      <c r="D3403">
        <v>1</v>
      </c>
      <c r="E3403" t="s">
        <v>1542</v>
      </c>
      <c r="F3403">
        <v>1</v>
      </c>
      <c r="G3403">
        <v>1</v>
      </c>
      <c r="H3403">
        <v>1.9952809000096801</v>
      </c>
      <c r="I3403">
        <v>57.5018968000077</v>
      </c>
      <c r="J3403" t="s">
        <v>16</v>
      </c>
      <c r="K3403" t="b">
        <v>1</v>
      </c>
      <c r="L3403">
        <v>1.1420444000104899</v>
      </c>
      <c r="M3403">
        <v>126.424851899996</v>
      </c>
      <c r="N3403">
        <v>3</v>
      </c>
      <c r="O3403">
        <v>0.22862839998560999</v>
      </c>
      <c r="P3403">
        <v>126.76451529998999</v>
      </c>
    </row>
    <row r="3404" spans="1:16" x14ac:dyDescent="0.3">
      <c r="A3404">
        <v>10</v>
      </c>
      <c r="B3404">
        <v>2</v>
      </c>
      <c r="C3404">
        <v>0</v>
      </c>
      <c r="D3404">
        <v>1</v>
      </c>
      <c r="E3404" t="s">
        <v>1218</v>
      </c>
      <c r="F3404">
        <v>1</v>
      </c>
      <c r="G3404">
        <v>1</v>
      </c>
      <c r="H3404">
        <v>1.99528129998362</v>
      </c>
      <c r="I3404">
        <v>60.001958800014101</v>
      </c>
      <c r="J3404" t="s">
        <v>16</v>
      </c>
      <c r="K3404" t="b">
        <v>1</v>
      </c>
      <c r="L3404">
        <v>1.79349430001457</v>
      </c>
      <c r="M3404">
        <v>129.07647309999399</v>
      </c>
      <c r="N3404">
        <v>2</v>
      </c>
      <c r="O3404">
        <v>0.20438020001165599</v>
      </c>
      <c r="P3404">
        <v>129.396381600003</v>
      </c>
    </row>
    <row r="3405" spans="1:16" x14ac:dyDescent="0.3">
      <c r="A3405">
        <v>10</v>
      </c>
      <c r="B3405">
        <v>2</v>
      </c>
      <c r="C3405">
        <v>0</v>
      </c>
      <c r="D3405">
        <v>1</v>
      </c>
      <c r="E3405" t="s">
        <v>1840</v>
      </c>
      <c r="F3405">
        <v>1</v>
      </c>
      <c r="G3405">
        <v>1</v>
      </c>
      <c r="H3405">
        <v>1.99528450000798</v>
      </c>
      <c r="I3405">
        <v>55.001858700008597</v>
      </c>
      <c r="J3405" t="s">
        <v>16</v>
      </c>
      <c r="K3405" t="b">
        <v>1</v>
      </c>
      <c r="L3405">
        <v>1.13613690002239</v>
      </c>
      <c r="M3405">
        <v>131.052332799998</v>
      </c>
      <c r="N3405">
        <v>3</v>
      </c>
      <c r="O3405">
        <v>0.19539070001337699</v>
      </c>
      <c r="P3405">
        <v>131.371236799983</v>
      </c>
    </row>
    <row r="3406" spans="1:16" x14ac:dyDescent="0.3">
      <c r="A3406">
        <v>10</v>
      </c>
      <c r="B3406">
        <v>2</v>
      </c>
      <c r="C3406">
        <v>0</v>
      </c>
      <c r="D3406">
        <v>1</v>
      </c>
      <c r="E3406" t="s">
        <v>1283</v>
      </c>
      <c r="F3406" t="s">
        <v>13</v>
      </c>
      <c r="G3406">
        <v>1</v>
      </c>
      <c r="H3406" t="s">
        <v>13</v>
      </c>
      <c r="I3406" t="s">
        <v>13</v>
      </c>
      <c r="J3406" t="s">
        <v>14</v>
      </c>
      <c r="K3406" t="b">
        <v>1</v>
      </c>
      <c r="L3406">
        <v>5.4397082999930699</v>
      </c>
      <c r="M3406">
        <v>137.322818299988</v>
      </c>
      <c r="N3406">
        <v>1</v>
      </c>
      <c r="O3406">
        <v>0.17096560000209099</v>
      </c>
      <c r="P3406">
        <v>137.61070600000701</v>
      </c>
    </row>
    <row r="3407" spans="1:16" x14ac:dyDescent="0.3">
      <c r="A3407">
        <v>10</v>
      </c>
      <c r="B3407">
        <v>2</v>
      </c>
      <c r="C3407">
        <v>0</v>
      </c>
      <c r="D3407">
        <v>1</v>
      </c>
      <c r="E3407" t="s">
        <v>1122</v>
      </c>
      <c r="F3407">
        <v>1</v>
      </c>
      <c r="G3407">
        <v>1</v>
      </c>
      <c r="H3407">
        <v>1.9956365000107299</v>
      </c>
      <c r="I3407">
        <v>62.501996000006301</v>
      </c>
      <c r="J3407" t="s">
        <v>16</v>
      </c>
      <c r="K3407" t="b">
        <v>1</v>
      </c>
      <c r="L3407">
        <v>6.1984324000077304</v>
      </c>
      <c r="M3407">
        <v>144.314540699997</v>
      </c>
      <c r="N3407">
        <v>1</v>
      </c>
      <c r="O3407">
        <v>0.13373969998792701</v>
      </c>
      <c r="P3407">
        <v>144.56558319998999</v>
      </c>
    </row>
    <row r="3408" spans="1:16" x14ac:dyDescent="0.3">
      <c r="A3408">
        <v>10</v>
      </c>
      <c r="B3408">
        <v>2</v>
      </c>
      <c r="C3408">
        <v>0</v>
      </c>
      <c r="D3408">
        <v>1</v>
      </c>
      <c r="E3408" t="s">
        <v>1196</v>
      </c>
      <c r="F3408">
        <v>1</v>
      </c>
      <c r="G3408">
        <v>1</v>
      </c>
      <c r="H3408">
        <v>1.99504160002107</v>
      </c>
      <c r="I3408">
        <v>35.001538400014397</v>
      </c>
      <c r="J3408" t="s">
        <v>16</v>
      </c>
      <c r="K3408" t="b">
        <v>1</v>
      </c>
      <c r="L3408">
        <v>1.75622280000243</v>
      </c>
      <c r="M3408">
        <v>146.83891379999099</v>
      </c>
      <c r="N3408">
        <v>3</v>
      </c>
      <c r="O3408">
        <v>0.22297470000921699</v>
      </c>
      <c r="P3408">
        <v>147.19873360000199</v>
      </c>
    </row>
    <row r="3409" spans="1:16" x14ac:dyDescent="0.3">
      <c r="A3409">
        <v>10</v>
      </c>
      <c r="B3409">
        <v>2</v>
      </c>
      <c r="C3409">
        <v>0</v>
      </c>
      <c r="D3409">
        <v>1</v>
      </c>
      <c r="E3409" t="s">
        <v>1355</v>
      </c>
      <c r="F3409">
        <v>1</v>
      </c>
      <c r="G3409">
        <v>1</v>
      </c>
      <c r="H3409">
        <v>1.99735779999173</v>
      </c>
      <c r="I3409">
        <v>130.00312060001301</v>
      </c>
      <c r="J3409" t="s">
        <v>16</v>
      </c>
      <c r="K3409" t="b">
        <v>1</v>
      </c>
      <c r="L3409">
        <v>1.1910167000023599</v>
      </c>
      <c r="M3409">
        <v>148.90709550000599</v>
      </c>
      <c r="N3409">
        <v>3</v>
      </c>
      <c r="O3409">
        <v>0.237260800000513</v>
      </c>
      <c r="P3409">
        <v>149.237070999981</v>
      </c>
    </row>
    <row r="3410" spans="1:16" x14ac:dyDescent="0.3">
      <c r="A3410">
        <v>10</v>
      </c>
      <c r="B3410">
        <v>2</v>
      </c>
      <c r="C3410">
        <v>0</v>
      </c>
      <c r="D3410">
        <v>1</v>
      </c>
      <c r="E3410" t="s">
        <v>840</v>
      </c>
      <c r="F3410" t="s">
        <v>13</v>
      </c>
      <c r="G3410">
        <v>1</v>
      </c>
      <c r="H3410" t="s">
        <v>13</v>
      </c>
      <c r="I3410" t="s">
        <v>13</v>
      </c>
      <c r="J3410" t="s">
        <v>14</v>
      </c>
      <c r="K3410" t="b">
        <v>1</v>
      </c>
      <c r="L3410">
        <v>2.2194717000238602</v>
      </c>
      <c r="M3410">
        <v>151.96885509998501</v>
      </c>
      <c r="N3410">
        <v>2</v>
      </c>
      <c r="O3410">
        <v>0.19754709998960601</v>
      </c>
      <c r="P3410">
        <v>152.30123670000501</v>
      </c>
    </row>
    <row r="3411" spans="1:16" x14ac:dyDescent="0.3">
      <c r="A3411">
        <v>10</v>
      </c>
      <c r="B3411">
        <v>2</v>
      </c>
      <c r="C3411">
        <v>0</v>
      </c>
      <c r="D3411">
        <v>1</v>
      </c>
      <c r="E3411" t="s">
        <v>783</v>
      </c>
      <c r="F3411">
        <v>1</v>
      </c>
      <c r="G3411">
        <v>1</v>
      </c>
      <c r="H3411">
        <v>1.99602140000206</v>
      </c>
      <c r="I3411">
        <v>77.502313700009793</v>
      </c>
      <c r="J3411" t="s">
        <v>16</v>
      </c>
      <c r="K3411" t="b">
        <v>1</v>
      </c>
      <c r="L3411">
        <v>2.02961669999058</v>
      </c>
      <c r="M3411">
        <v>154.84562740000499</v>
      </c>
      <c r="N3411">
        <v>2</v>
      </c>
      <c r="O3411">
        <v>0.17953839999972801</v>
      </c>
      <c r="P3411">
        <v>155.17946479999199</v>
      </c>
    </row>
    <row r="3412" spans="1:16" x14ac:dyDescent="0.3">
      <c r="A3412">
        <v>10</v>
      </c>
      <c r="B3412">
        <v>2</v>
      </c>
      <c r="C3412">
        <v>0</v>
      </c>
      <c r="D3412">
        <v>1</v>
      </c>
      <c r="E3412" t="s">
        <v>1841</v>
      </c>
      <c r="F3412">
        <v>1</v>
      </c>
      <c r="G3412">
        <v>1</v>
      </c>
      <c r="H3412">
        <v>1.9950237000011799</v>
      </c>
      <c r="I3412">
        <v>37.501567400002401</v>
      </c>
      <c r="J3412" t="s">
        <v>16</v>
      </c>
      <c r="K3412" t="b">
        <v>1</v>
      </c>
      <c r="L3412">
        <v>1.5843013999983699</v>
      </c>
      <c r="M3412">
        <v>157.28375080000799</v>
      </c>
      <c r="N3412">
        <v>3</v>
      </c>
      <c r="O3412">
        <v>0.19307429998298201</v>
      </c>
      <c r="P3412">
        <v>157.56884930000501</v>
      </c>
    </row>
    <row r="3413" spans="1:16" x14ac:dyDescent="0.3">
      <c r="A3413">
        <v>10</v>
      </c>
      <c r="B3413">
        <v>2</v>
      </c>
      <c r="C3413">
        <v>0</v>
      </c>
      <c r="D3413">
        <v>1</v>
      </c>
      <c r="E3413" t="s">
        <v>1842</v>
      </c>
      <c r="F3413">
        <v>1</v>
      </c>
      <c r="G3413">
        <v>1</v>
      </c>
      <c r="H3413">
        <v>1.99697659999947</v>
      </c>
      <c r="I3413">
        <v>115.00284500001</v>
      </c>
      <c r="J3413" t="s">
        <v>16</v>
      </c>
      <c r="K3413" t="b">
        <v>1</v>
      </c>
      <c r="L3413">
        <v>2.9130237000063102</v>
      </c>
      <c r="M3413">
        <v>160.99585350000399</v>
      </c>
      <c r="N3413">
        <v>2</v>
      </c>
      <c r="O3413">
        <v>0.27615859999787101</v>
      </c>
      <c r="P3413">
        <v>161.35603759999501</v>
      </c>
    </row>
    <row r="3414" spans="1:16" x14ac:dyDescent="0.3">
      <c r="A3414">
        <v>10</v>
      </c>
      <c r="B3414">
        <v>2</v>
      </c>
      <c r="C3414">
        <v>0</v>
      </c>
      <c r="D3414">
        <v>1</v>
      </c>
      <c r="E3414" t="s">
        <v>1397</v>
      </c>
      <c r="F3414" t="s">
        <v>13</v>
      </c>
      <c r="G3414">
        <v>1</v>
      </c>
      <c r="H3414" t="s">
        <v>13</v>
      </c>
      <c r="I3414" t="s">
        <v>13</v>
      </c>
      <c r="J3414" t="s">
        <v>14</v>
      </c>
      <c r="K3414" t="b">
        <v>1</v>
      </c>
      <c r="L3414">
        <v>2.11432710001827</v>
      </c>
      <c r="M3414">
        <v>163.98031789998601</v>
      </c>
      <c r="N3414">
        <v>2</v>
      </c>
      <c r="O3414">
        <v>0.26923520001582801</v>
      </c>
      <c r="P3414">
        <v>164.365010599984</v>
      </c>
    </row>
    <row r="3415" spans="1:16" x14ac:dyDescent="0.3">
      <c r="A3415">
        <v>10</v>
      </c>
      <c r="B3415">
        <v>2</v>
      </c>
      <c r="C3415">
        <v>0</v>
      </c>
      <c r="D3415">
        <v>1</v>
      </c>
      <c r="E3415" t="s">
        <v>295</v>
      </c>
      <c r="F3415">
        <v>1</v>
      </c>
      <c r="G3415">
        <v>1</v>
      </c>
      <c r="H3415">
        <v>1.9957561000192101</v>
      </c>
      <c r="I3415">
        <v>70.002140900003695</v>
      </c>
      <c r="J3415" t="s">
        <v>16</v>
      </c>
      <c r="K3415" t="b">
        <v>1</v>
      </c>
      <c r="L3415">
        <v>1.4577510000090099</v>
      </c>
      <c r="M3415">
        <v>166.34047319999101</v>
      </c>
      <c r="N3415">
        <v>3</v>
      </c>
      <c r="O3415">
        <v>0.145204500004184</v>
      </c>
      <c r="P3415">
        <v>166.608973499999</v>
      </c>
    </row>
    <row r="3416" spans="1:16" x14ac:dyDescent="0.3">
      <c r="A3416">
        <v>10</v>
      </c>
      <c r="B3416">
        <v>2</v>
      </c>
      <c r="C3416">
        <v>0</v>
      </c>
      <c r="D3416">
        <v>1</v>
      </c>
      <c r="E3416" t="s">
        <v>828</v>
      </c>
      <c r="F3416" t="s">
        <v>13</v>
      </c>
      <c r="G3416">
        <v>1</v>
      </c>
      <c r="H3416" t="s">
        <v>13</v>
      </c>
      <c r="I3416" t="s">
        <v>13</v>
      </c>
      <c r="J3416" t="s">
        <v>14</v>
      </c>
      <c r="K3416" t="b">
        <v>1</v>
      </c>
      <c r="L3416">
        <v>1.5282925000065</v>
      </c>
      <c r="M3416">
        <v>168.644486100005</v>
      </c>
      <c r="N3416">
        <v>2</v>
      </c>
      <c r="O3416">
        <v>0.28437730000587202</v>
      </c>
      <c r="P3416">
        <v>169.044178299984</v>
      </c>
    </row>
    <row r="3417" spans="1:16" x14ac:dyDescent="0.3">
      <c r="A3417">
        <v>10</v>
      </c>
      <c r="B3417">
        <v>2</v>
      </c>
      <c r="C3417">
        <v>0</v>
      </c>
      <c r="D3417">
        <v>1</v>
      </c>
      <c r="E3417" t="s">
        <v>1843</v>
      </c>
      <c r="F3417">
        <v>1</v>
      </c>
      <c r="G3417">
        <v>1</v>
      </c>
      <c r="H3417">
        <v>1.9964158999791799</v>
      </c>
      <c r="I3417">
        <v>100.002597800019</v>
      </c>
      <c r="J3417" t="s">
        <v>16</v>
      </c>
      <c r="K3417" t="b">
        <v>1</v>
      </c>
      <c r="L3417">
        <v>1.6433454000216401</v>
      </c>
      <c r="M3417">
        <v>171.19276919998799</v>
      </c>
      <c r="N3417">
        <v>3</v>
      </c>
      <c r="O3417">
        <v>0.281652700010454</v>
      </c>
      <c r="P3417">
        <v>171.553270600009</v>
      </c>
    </row>
    <row r="3418" spans="1:16" x14ac:dyDescent="0.3">
      <c r="A3418">
        <v>10</v>
      </c>
      <c r="B3418">
        <v>2</v>
      </c>
      <c r="C3418">
        <v>0</v>
      </c>
      <c r="D3418">
        <v>1</v>
      </c>
      <c r="E3418" t="s">
        <v>308</v>
      </c>
      <c r="F3418" t="s">
        <v>13</v>
      </c>
      <c r="G3418">
        <v>1</v>
      </c>
      <c r="H3418" t="s">
        <v>13</v>
      </c>
      <c r="I3418" t="s">
        <v>13</v>
      </c>
      <c r="J3418" t="s">
        <v>14</v>
      </c>
      <c r="K3418" t="b">
        <v>1</v>
      </c>
      <c r="L3418">
        <v>2.0335098000068701</v>
      </c>
      <c r="M3418">
        <v>174.099557799986</v>
      </c>
      <c r="N3418">
        <v>2</v>
      </c>
      <c r="O3418">
        <v>0.25093960002414001</v>
      </c>
      <c r="P3418">
        <v>174.48277149998501</v>
      </c>
    </row>
    <row r="3419" spans="1:16" x14ac:dyDescent="0.3">
      <c r="A3419">
        <v>10</v>
      </c>
      <c r="B3419">
        <v>2</v>
      </c>
      <c r="C3419">
        <v>0</v>
      </c>
      <c r="D3419">
        <v>1</v>
      </c>
      <c r="E3419" t="s">
        <v>1632</v>
      </c>
      <c r="F3419" t="s">
        <v>13</v>
      </c>
      <c r="G3419">
        <v>1</v>
      </c>
      <c r="H3419" t="s">
        <v>13</v>
      </c>
      <c r="I3419" t="s">
        <v>13</v>
      </c>
      <c r="J3419" t="s">
        <v>14</v>
      </c>
      <c r="K3419" t="b">
        <v>1</v>
      </c>
      <c r="L3419">
        <v>3.8928936999873298</v>
      </c>
      <c r="M3419">
        <v>178.892437800008</v>
      </c>
      <c r="N3419">
        <v>3</v>
      </c>
      <c r="O3419">
        <v>0.24459990000468701</v>
      </c>
      <c r="P3419">
        <v>179.236363899981</v>
      </c>
    </row>
    <row r="3420" spans="1:16" x14ac:dyDescent="0.3">
      <c r="A3420">
        <v>10</v>
      </c>
      <c r="B3420">
        <v>2</v>
      </c>
      <c r="C3420">
        <v>0</v>
      </c>
      <c r="D3420">
        <v>1</v>
      </c>
      <c r="E3420" t="s">
        <v>1266</v>
      </c>
      <c r="F3420" t="s">
        <v>13</v>
      </c>
      <c r="G3420">
        <v>1</v>
      </c>
      <c r="H3420" t="s">
        <v>13</v>
      </c>
      <c r="I3420" t="s">
        <v>13</v>
      </c>
      <c r="J3420" t="s">
        <v>14</v>
      </c>
      <c r="K3420" t="b">
        <v>1</v>
      </c>
      <c r="L3420">
        <v>1.91099629999371</v>
      </c>
      <c r="M3420">
        <v>181.66096899998999</v>
      </c>
      <c r="N3420">
        <v>3</v>
      </c>
      <c r="O3420">
        <v>0.52259840001352098</v>
      </c>
      <c r="P3420">
        <v>182.24238519999199</v>
      </c>
    </row>
    <row r="3421" spans="1:16" x14ac:dyDescent="0.3">
      <c r="A3421">
        <v>10</v>
      </c>
      <c r="B3421">
        <v>2</v>
      </c>
      <c r="C3421">
        <v>0</v>
      </c>
      <c r="D3421">
        <v>1</v>
      </c>
      <c r="E3421" t="s">
        <v>1844</v>
      </c>
      <c r="F3421" t="s">
        <v>13</v>
      </c>
      <c r="G3421">
        <v>1</v>
      </c>
      <c r="H3421" t="s">
        <v>13</v>
      </c>
      <c r="I3421" t="s">
        <v>13</v>
      </c>
      <c r="J3421" t="s">
        <v>14</v>
      </c>
      <c r="K3421" t="b">
        <v>1</v>
      </c>
      <c r="L3421">
        <v>3.4946539000084198</v>
      </c>
      <c r="M3421">
        <v>186.24422779999401</v>
      </c>
      <c r="N3421">
        <v>1</v>
      </c>
      <c r="O3421">
        <v>0.74920710001606505</v>
      </c>
      <c r="P3421">
        <v>187.140999700001</v>
      </c>
    </row>
    <row r="3422" spans="1:16" x14ac:dyDescent="0.3">
      <c r="A3422">
        <v>10</v>
      </c>
      <c r="B3422">
        <v>2</v>
      </c>
      <c r="C3422">
        <v>1</v>
      </c>
      <c r="D3422">
        <v>1</v>
      </c>
      <c r="E3422" t="s">
        <v>1606</v>
      </c>
      <c r="F3422">
        <v>1</v>
      </c>
      <c r="G3422">
        <v>2</v>
      </c>
      <c r="H3422">
        <v>1.97991840000032</v>
      </c>
      <c r="I3422">
        <v>112.50281530001701</v>
      </c>
      <c r="J3422" t="s">
        <v>16</v>
      </c>
      <c r="K3422" t="b">
        <v>1</v>
      </c>
      <c r="L3422">
        <v>6.3591840000008197</v>
      </c>
      <c r="M3422">
        <v>6.3593502999865503</v>
      </c>
      <c r="N3422">
        <v>3</v>
      </c>
      <c r="O3422">
        <v>0.96473400000831999</v>
      </c>
      <c r="P3422">
        <v>7.4625181999872403</v>
      </c>
    </row>
    <row r="3423" spans="1:16" x14ac:dyDescent="0.3">
      <c r="A3423">
        <v>10</v>
      </c>
      <c r="B3423">
        <v>2</v>
      </c>
      <c r="C3423">
        <v>1</v>
      </c>
      <c r="D3423">
        <v>1</v>
      </c>
      <c r="E3423" t="s">
        <v>322</v>
      </c>
      <c r="F3423">
        <v>1</v>
      </c>
      <c r="G3423">
        <v>2</v>
      </c>
      <c r="H3423">
        <v>1.99650129998918</v>
      </c>
      <c r="I3423">
        <v>105.0027023</v>
      </c>
      <c r="J3423" t="s">
        <v>16</v>
      </c>
      <c r="K3423" t="b">
        <v>1</v>
      </c>
      <c r="L3423">
        <v>1.7574698000098601</v>
      </c>
      <c r="M3423">
        <v>9.7408282999822404</v>
      </c>
      <c r="N3423">
        <v>3</v>
      </c>
      <c r="O3423">
        <v>0.26495779998367702</v>
      </c>
      <c r="P3423">
        <v>10.122706299996899</v>
      </c>
    </row>
    <row r="3424" spans="1:16" x14ac:dyDescent="0.3">
      <c r="A3424">
        <v>10</v>
      </c>
      <c r="B3424">
        <v>2</v>
      </c>
      <c r="C3424">
        <v>1</v>
      </c>
      <c r="D3424">
        <v>1</v>
      </c>
      <c r="E3424" t="s">
        <v>1845</v>
      </c>
      <c r="F3424">
        <v>1</v>
      </c>
      <c r="G3424">
        <v>2</v>
      </c>
      <c r="H3424">
        <v>1.9946722000022401</v>
      </c>
      <c r="I3424">
        <v>20.0012088000076</v>
      </c>
      <c r="J3424" t="s">
        <v>16</v>
      </c>
      <c r="K3424" t="b">
        <v>1</v>
      </c>
      <c r="L3424">
        <v>3.5854459000111101</v>
      </c>
      <c r="M3424">
        <v>14.218724399979701</v>
      </c>
      <c r="N3424">
        <v>1</v>
      </c>
      <c r="O3424">
        <v>0.14744079997762999</v>
      </c>
      <c r="P3424">
        <v>14.485208800004299</v>
      </c>
    </row>
    <row r="3425" spans="1:16" x14ac:dyDescent="0.3">
      <c r="A3425">
        <v>10</v>
      </c>
      <c r="B3425">
        <v>2</v>
      </c>
      <c r="C3425">
        <v>1</v>
      </c>
      <c r="D3425">
        <v>1</v>
      </c>
      <c r="E3425" t="s">
        <v>581</v>
      </c>
      <c r="F3425">
        <v>1</v>
      </c>
      <c r="G3425">
        <v>2</v>
      </c>
      <c r="H3425">
        <v>1.9947792000020901</v>
      </c>
      <c r="I3425">
        <v>27.501392000005598</v>
      </c>
      <c r="J3425" t="s">
        <v>16</v>
      </c>
      <c r="K3425" t="b">
        <v>1</v>
      </c>
      <c r="L3425">
        <v>2.45081830001436</v>
      </c>
      <c r="M3425">
        <v>17.450729100004502</v>
      </c>
      <c r="N3425">
        <v>3</v>
      </c>
      <c r="O3425">
        <v>0.234992800018517</v>
      </c>
      <c r="P3425">
        <v>17.804947299999199</v>
      </c>
    </row>
    <row r="3426" spans="1:16" x14ac:dyDescent="0.3">
      <c r="A3426">
        <v>10</v>
      </c>
      <c r="B3426">
        <v>2</v>
      </c>
      <c r="C3426">
        <v>1</v>
      </c>
      <c r="D3426">
        <v>1</v>
      </c>
      <c r="E3426" t="s">
        <v>19</v>
      </c>
      <c r="F3426">
        <v>1</v>
      </c>
      <c r="G3426">
        <v>2</v>
      </c>
      <c r="H3426">
        <v>1.9945496999716901</v>
      </c>
      <c r="I3426">
        <v>15.0011026000138</v>
      </c>
      <c r="J3426" t="s">
        <v>14</v>
      </c>
      <c r="K3426" t="b">
        <v>0</v>
      </c>
      <c r="L3426">
        <v>1.43193539997446</v>
      </c>
      <c r="M3426">
        <v>19.748516699997701</v>
      </c>
      <c r="N3426">
        <v>2</v>
      </c>
      <c r="O3426">
        <v>0.27512749997549701</v>
      </c>
      <c r="P3426">
        <v>20.1329429000034</v>
      </c>
    </row>
    <row r="3427" spans="1:16" x14ac:dyDescent="0.3">
      <c r="A3427">
        <v>10</v>
      </c>
      <c r="B3427">
        <v>2</v>
      </c>
      <c r="C3427">
        <v>1</v>
      </c>
      <c r="D3427">
        <v>1</v>
      </c>
      <c r="E3427" t="s">
        <v>771</v>
      </c>
      <c r="F3427">
        <v>1</v>
      </c>
      <c r="G3427">
        <v>2</v>
      </c>
      <c r="H3427">
        <v>1.98047769998084</v>
      </c>
      <c r="I3427">
        <v>147.50341130001499</v>
      </c>
      <c r="J3427" t="s">
        <v>16</v>
      </c>
      <c r="K3427" t="b">
        <v>1</v>
      </c>
      <c r="L3427">
        <v>2.8839492000115601</v>
      </c>
      <c r="M3427">
        <v>23.5338887999824</v>
      </c>
      <c r="N3427">
        <v>3</v>
      </c>
      <c r="O3427">
        <v>0.24499509998713601</v>
      </c>
      <c r="P3427">
        <v>23.8948169999931</v>
      </c>
    </row>
    <row r="3428" spans="1:16" x14ac:dyDescent="0.3">
      <c r="A3428">
        <v>10</v>
      </c>
      <c r="B3428">
        <v>2</v>
      </c>
      <c r="C3428">
        <v>1</v>
      </c>
      <c r="D3428">
        <v>1</v>
      </c>
      <c r="E3428" t="s">
        <v>1452</v>
      </c>
      <c r="F3428" t="s">
        <v>13</v>
      </c>
      <c r="G3428">
        <v>2</v>
      </c>
      <c r="H3428" t="s">
        <v>13</v>
      </c>
      <c r="I3428" t="s">
        <v>13</v>
      </c>
      <c r="J3428" t="s">
        <v>14</v>
      </c>
      <c r="K3428" t="b">
        <v>1</v>
      </c>
      <c r="L3428">
        <v>1.2703122999810099</v>
      </c>
      <c r="M3428">
        <v>25.670593799994101</v>
      </c>
      <c r="N3428">
        <v>3</v>
      </c>
      <c r="O3428">
        <v>0.28907160001108401</v>
      </c>
      <c r="P3428">
        <v>26.0108239999972</v>
      </c>
    </row>
    <row r="3429" spans="1:16" x14ac:dyDescent="0.3">
      <c r="A3429">
        <v>10</v>
      </c>
      <c r="B3429">
        <v>2</v>
      </c>
      <c r="C3429">
        <v>1</v>
      </c>
      <c r="D3429">
        <v>1</v>
      </c>
      <c r="E3429" t="s">
        <v>726</v>
      </c>
      <c r="F3429">
        <v>1</v>
      </c>
      <c r="G3429">
        <v>2</v>
      </c>
      <c r="H3429">
        <v>1.9969229999987901</v>
      </c>
      <c r="I3429">
        <v>122.502973499999</v>
      </c>
      <c r="J3429" t="s">
        <v>14</v>
      </c>
      <c r="K3429" t="b">
        <v>0</v>
      </c>
      <c r="L3429">
        <v>1.32835049999994</v>
      </c>
      <c r="M3429">
        <v>27.845102799998099</v>
      </c>
      <c r="N3429">
        <v>2</v>
      </c>
      <c r="O3429">
        <v>0.29504379999707497</v>
      </c>
      <c r="P3429">
        <v>28.2408007000049</v>
      </c>
    </row>
    <row r="3430" spans="1:16" x14ac:dyDescent="0.3">
      <c r="A3430">
        <v>10</v>
      </c>
      <c r="B3430">
        <v>2</v>
      </c>
      <c r="C3430">
        <v>1</v>
      </c>
      <c r="D3430">
        <v>1</v>
      </c>
      <c r="E3430" t="s">
        <v>1618</v>
      </c>
      <c r="F3430" t="s">
        <v>13</v>
      </c>
      <c r="G3430">
        <v>2</v>
      </c>
      <c r="H3430" t="s">
        <v>13</v>
      </c>
      <c r="I3430" t="s">
        <v>13</v>
      </c>
      <c r="J3430" t="s">
        <v>14</v>
      </c>
      <c r="K3430" t="b">
        <v>1</v>
      </c>
      <c r="L3430">
        <v>4.5987099000194602</v>
      </c>
      <c r="M3430">
        <v>33.348533799988203</v>
      </c>
      <c r="N3430">
        <v>2</v>
      </c>
      <c r="O3430">
        <v>0.23092739999992801</v>
      </c>
      <c r="P3430">
        <v>33.712659899989397</v>
      </c>
    </row>
    <row r="3431" spans="1:16" x14ac:dyDescent="0.3">
      <c r="A3431">
        <v>10</v>
      </c>
      <c r="B3431">
        <v>2</v>
      </c>
      <c r="C3431">
        <v>1</v>
      </c>
      <c r="D3431">
        <v>1</v>
      </c>
      <c r="E3431" t="s">
        <v>88</v>
      </c>
      <c r="F3431">
        <v>1</v>
      </c>
      <c r="G3431">
        <v>2</v>
      </c>
      <c r="H3431">
        <v>1.9946991999749999</v>
      </c>
      <c r="I3431">
        <v>25.0013206000149</v>
      </c>
      <c r="J3431" t="s">
        <v>16</v>
      </c>
      <c r="K3431" t="b">
        <v>1</v>
      </c>
      <c r="L3431">
        <v>1.5389248999999801</v>
      </c>
      <c r="M3431">
        <v>35.772183499997503</v>
      </c>
      <c r="N3431">
        <v>3</v>
      </c>
      <c r="O3431">
        <v>0.24971890001324901</v>
      </c>
      <c r="P3431">
        <v>36.139519399992402</v>
      </c>
    </row>
    <row r="3432" spans="1:16" x14ac:dyDescent="0.3">
      <c r="A3432">
        <v>10</v>
      </c>
      <c r="B3432">
        <v>2</v>
      </c>
      <c r="C3432">
        <v>1</v>
      </c>
      <c r="D3432">
        <v>1</v>
      </c>
      <c r="E3432" t="s">
        <v>1577</v>
      </c>
      <c r="F3432">
        <v>1</v>
      </c>
      <c r="G3432">
        <v>2</v>
      </c>
      <c r="H3432">
        <v>1.9960845000168801</v>
      </c>
      <c r="I3432">
        <v>87.502451700012898</v>
      </c>
      <c r="J3432" t="s">
        <v>14</v>
      </c>
      <c r="K3432" t="b">
        <v>0</v>
      </c>
      <c r="L3432">
        <v>7.1624095999868604</v>
      </c>
      <c r="M3432">
        <v>43.812402599985901</v>
      </c>
      <c r="N3432">
        <v>1</v>
      </c>
      <c r="O3432">
        <v>3.7392898999969502</v>
      </c>
      <c r="P3432">
        <v>47.813135999982499</v>
      </c>
    </row>
    <row r="3433" spans="1:16" x14ac:dyDescent="0.3">
      <c r="A3433">
        <v>10</v>
      </c>
      <c r="B3433">
        <v>2</v>
      </c>
      <c r="C3433">
        <v>1</v>
      </c>
      <c r="D3433">
        <v>1</v>
      </c>
      <c r="E3433" t="s">
        <v>685</v>
      </c>
      <c r="F3433" t="s">
        <v>13</v>
      </c>
      <c r="G3433">
        <v>2</v>
      </c>
      <c r="H3433" t="s">
        <v>13</v>
      </c>
      <c r="I3433" t="s">
        <v>13</v>
      </c>
      <c r="J3433" t="s">
        <v>14</v>
      </c>
      <c r="K3433" t="b">
        <v>1</v>
      </c>
      <c r="L3433">
        <v>2.7521807000157401</v>
      </c>
      <c r="M3433">
        <v>51.0853818999894</v>
      </c>
      <c r="N3433">
        <v>3</v>
      </c>
      <c r="O3433">
        <v>0.24264140002196699</v>
      </c>
      <c r="P3433">
        <v>51.428395700000699</v>
      </c>
    </row>
    <row r="3434" spans="1:16" x14ac:dyDescent="0.3">
      <c r="A3434">
        <v>10</v>
      </c>
      <c r="B3434">
        <v>2</v>
      </c>
      <c r="C3434">
        <v>1</v>
      </c>
      <c r="D3434">
        <v>1</v>
      </c>
      <c r="E3434" t="s">
        <v>598</v>
      </c>
      <c r="F3434">
        <v>1</v>
      </c>
      <c r="G3434">
        <v>2</v>
      </c>
      <c r="H3434">
        <v>1.99371940002311</v>
      </c>
      <c r="I3434">
        <v>2.5004677000106299</v>
      </c>
      <c r="J3434" t="s">
        <v>16</v>
      </c>
      <c r="K3434" t="b">
        <v>1</v>
      </c>
      <c r="L3434">
        <v>4.2386351999884901</v>
      </c>
      <c r="M3434">
        <v>56.171909600001499</v>
      </c>
      <c r="N3434">
        <v>3</v>
      </c>
      <c r="O3434">
        <v>0.276026300009107</v>
      </c>
      <c r="P3434">
        <v>56.565820599993501</v>
      </c>
    </row>
    <row r="3435" spans="1:16" x14ac:dyDescent="0.3">
      <c r="A3435">
        <v>10</v>
      </c>
      <c r="B3435">
        <v>2</v>
      </c>
      <c r="C3435">
        <v>1</v>
      </c>
      <c r="D3435">
        <v>1</v>
      </c>
      <c r="E3435" t="s">
        <v>1229</v>
      </c>
      <c r="F3435" t="s">
        <v>13</v>
      </c>
      <c r="G3435">
        <v>2</v>
      </c>
      <c r="H3435" t="s">
        <v>13</v>
      </c>
      <c r="I3435" t="s">
        <v>13</v>
      </c>
      <c r="J3435" t="s">
        <v>14</v>
      </c>
      <c r="K3435" t="b">
        <v>1</v>
      </c>
      <c r="L3435">
        <v>1.16961820001598</v>
      </c>
      <c r="M3435">
        <v>58.252812199993102</v>
      </c>
      <c r="N3435">
        <v>3</v>
      </c>
      <c r="O3435">
        <v>0.27539519997662898</v>
      </c>
      <c r="P3435">
        <v>58.613167999981698</v>
      </c>
    </row>
    <row r="3436" spans="1:16" x14ac:dyDescent="0.3">
      <c r="A3436">
        <v>10</v>
      </c>
      <c r="B3436">
        <v>2</v>
      </c>
      <c r="C3436">
        <v>1</v>
      </c>
      <c r="D3436">
        <v>1</v>
      </c>
      <c r="E3436" t="s">
        <v>1402</v>
      </c>
      <c r="F3436">
        <v>1</v>
      </c>
      <c r="G3436">
        <v>2</v>
      </c>
      <c r="H3436">
        <v>1.99440319999121</v>
      </c>
      <c r="I3436">
        <v>10.000969900022</v>
      </c>
      <c r="J3436" t="s">
        <v>16</v>
      </c>
      <c r="K3436" t="b">
        <v>1</v>
      </c>
      <c r="L3436">
        <v>5.0700626999896503</v>
      </c>
      <c r="M3436">
        <v>64.203166399995098</v>
      </c>
      <c r="N3436">
        <v>3</v>
      </c>
      <c r="O3436">
        <v>0.18606209999416001</v>
      </c>
      <c r="P3436">
        <v>64.483785899996306</v>
      </c>
    </row>
    <row r="3437" spans="1:16" x14ac:dyDescent="0.3">
      <c r="A3437">
        <v>10</v>
      </c>
      <c r="B3437">
        <v>2</v>
      </c>
      <c r="C3437">
        <v>1</v>
      </c>
      <c r="D3437">
        <v>1</v>
      </c>
      <c r="E3437" t="s">
        <v>348</v>
      </c>
      <c r="F3437" t="s">
        <v>13</v>
      </c>
      <c r="G3437">
        <v>2</v>
      </c>
      <c r="H3437" t="s">
        <v>13</v>
      </c>
      <c r="I3437" t="s">
        <v>13</v>
      </c>
      <c r="J3437" t="s">
        <v>14</v>
      </c>
      <c r="K3437" t="b">
        <v>1</v>
      </c>
      <c r="L3437">
        <v>3.6615868999797399</v>
      </c>
      <c r="M3437">
        <v>68.661312799988096</v>
      </c>
      <c r="N3437">
        <v>1</v>
      </c>
      <c r="O3437">
        <v>0.18608349998248699</v>
      </c>
      <c r="P3437">
        <v>68.995691599993705</v>
      </c>
    </row>
    <row r="3438" spans="1:16" x14ac:dyDescent="0.3">
      <c r="A3438">
        <v>10</v>
      </c>
      <c r="B3438">
        <v>2</v>
      </c>
      <c r="C3438">
        <v>1</v>
      </c>
      <c r="D3438">
        <v>1</v>
      </c>
      <c r="E3438" t="s">
        <v>951</v>
      </c>
      <c r="F3438" t="s">
        <v>13</v>
      </c>
      <c r="G3438">
        <v>2</v>
      </c>
      <c r="H3438" t="s">
        <v>13</v>
      </c>
      <c r="I3438" t="s">
        <v>13</v>
      </c>
      <c r="J3438" t="s">
        <v>14</v>
      </c>
      <c r="K3438" t="b">
        <v>1</v>
      </c>
      <c r="L3438">
        <v>1.35870270000305</v>
      </c>
      <c r="M3438">
        <v>70.875179700000402</v>
      </c>
      <c r="N3438">
        <v>1</v>
      </c>
      <c r="O3438">
        <v>0.24372260001837301</v>
      </c>
      <c r="P3438">
        <v>71.221340999996798</v>
      </c>
    </row>
    <row r="3439" spans="1:16" x14ac:dyDescent="0.3">
      <c r="A3439">
        <v>10</v>
      </c>
      <c r="B3439">
        <v>2</v>
      </c>
      <c r="C3439">
        <v>1</v>
      </c>
      <c r="D3439">
        <v>1</v>
      </c>
      <c r="E3439" t="s">
        <v>337</v>
      </c>
      <c r="F3439" t="s">
        <v>13</v>
      </c>
      <c r="G3439">
        <v>2</v>
      </c>
      <c r="H3439" t="s">
        <v>13</v>
      </c>
      <c r="I3439" t="s">
        <v>13</v>
      </c>
      <c r="J3439" t="s">
        <v>14</v>
      </c>
      <c r="K3439" t="b">
        <v>1</v>
      </c>
      <c r="L3439">
        <v>2.5759902999852802</v>
      </c>
      <c r="M3439">
        <v>74.309033199999305</v>
      </c>
      <c r="N3439">
        <v>2</v>
      </c>
      <c r="O3439">
        <v>0.22551990000647501</v>
      </c>
      <c r="P3439">
        <v>74.619478599983296</v>
      </c>
    </row>
    <row r="3440" spans="1:16" x14ac:dyDescent="0.3">
      <c r="A3440">
        <v>10</v>
      </c>
      <c r="B3440">
        <v>2</v>
      </c>
      <c r="C3440">
        <v>1</v>
      </c>
      <c r="D3440">
        <v>1</v>
      </c>
      <c r="E3440" t="s">
        <v>900</v>
      </c>
      <c r="F3440">
        <v>1</v>
      </c>
      <c r="G3440">
        <v>2</v>
      </c>
      <c r="H3440">
        <v>1.9966395999945199</v>
      </c>
      <c r="I3440">
        <v>117.50288220000201</v>
      </c>
      <c r="J3440" t="s">
        <v>14</v>
      </c>
      <c r="K3440" t="b">
        <v>0</v>
      </c>
      <c r="L3440">
        <v>4.3850500000116899</v>
      </c>
      <c r="M3440">
        <v>79.518191599985599</v>
      </c>
      <c r="N3440">
        <v>1</v>
      </c>
      <c r="O3440">
        <v>0.242654900008347</v>
      </c>
      <c r="P3440">
        <v>79.852482399990606</v>
      </c>
    </row>
    <row r="3441" spans="1:16" x14ac:dyDescent="0.3">
      <c r="A3441">
        <v>10</v>
      </c>
      <c r="B3441">
        <v>2</v>
      </c>
      <c r="C3441">
        <v>1</v>
      </c>
      <c r="D3441">
        <v>1</v>
      </c>
      <c r="E3441" t="s">
        <v>1204</v>
      </c>
      <c r="F3441" t="s">
        <v>13</v>
      </c>
      <c r="G3441">
        <v>2</v>
      </c>
      <c r="H3441" t="s">
        <v>13</v>
      </c>
      <c r="I3441" t="s">
        <v>13</v>
      </c>
      <c r="J3441" t="s">
        <v>16</v>
      </c>
      <c r="K3441" t="b">
        <v>0</v>
      </c>
      <c r="L3441">
        <v>4.8143615000008104</v>
      </c>
      <c r="M3441">
        <v>85.181065699987798</v>
      </c>
      <c r="N3441">
        <v>1</v>
      </c>
      <c r="O3441">
        <v>0.24116390000563101</v>
      </c>
      <c r="P3441">
        <v>85.531001099996502</v>
      </c>
    </row>
    <row r="3442" spans="1:16" x14ac:dyDescent="0.3">
      <c r="A3442">
        <v>10</v>
      </c>
      <c r="B3442">
        <v>2</v>
      </c>
      <c r="C3442">
        <v>1</v>
      </c>
      <c r="D3442">
        <v>1</v>
      </c>
      <c r="E3442" t="s">
        <v>741</v>
      </c>
      <c r="F3442">
        <v>1</v>
      </c>
      <c r="G3442">
        <v>2</v>
      </c>
      <c r="H3442">
        <v>1.98014709999552</v>
      </c>
      <c r="I3442">
        <v>132.503160700027</v>
      </c>
      <c r="J3442" t="s">
        <v>16</v>
      </c>
      <c r="K3442" t="b">
        <v>1</v>
      </c>
      <c r="L3442">
        <v>1.3250881000130901</v>
      </c>
      <c r="M3442">
        <v>87.374880599993105</v>
      </c>
      <c r="N3442">
        <v>3</v>
      </c>
      <c r="O3442">
        <v>0.22724390000803399</v>
      </c>
      <c r="P3442">
        <v>87.709167699998901</v>
      </c>
    </row>
    <row r="3443" spans="1:16" x14ac:dyDescent="0.3">
      <c r="A3443">
        <v>10</v>
      </c>
      <c r="B3443">
        <v>2</v>
      </c>
      <c r="C3443">
        <v>1</v>
      </c>
      <c r="D3443">
        <v>1</v>
      </c>
      <c r="E3443" t="s">
        <v>551</v>
      </c>
      <c r="F3443">
        <v>1</v>
      </c>
      <c r="G3443">
        <v>2</v>
      </c>
      <c r="H3443">
        <v>1.9957858000125299</v>
      </c>
      <c r="I3443">
        <v>67.502101600024602</v>
      </c>
      <c r="J3443" t="s">
        <v>16</v>
      </c>
      <c r="K3443" t="b">
        <v>1</v>
      </c>
      <c r="L3443">
        <v>1.0519242000009399</v>
      </c>
      <c r="M3443">
        <v>89.268367899989201</v>
      </c>
      <c r="N3443">
        <v>3</v>
      </c>
      <c r="O3443">
        <v>0.28983209998114001</v>
      </c>
      <c r="P3443">
        <v>89.651634699985195</v>
      </c>
    </row>
    <row r="3444" spans="1:16" x14ac:dyDescent="0.3">
      <c r="A3444">
        <v>10</v>
      </c>
      <c r="B3444">
        <v>2</v>
      </c>
      <c r="C3444">
        <v>1</v>
      </c>
      <c r="D3444">
        <v>1</v>
      </c>
      <c r="E3444" t="s">
        <v>1846</v>
      </c>
      <c r="F3444" t="s">
        <v>13</v>
      </c>
      <c r="G3444">
        <v>2</v>
      </c>
      <c r="H3444" t="s">
        <v>13</v>
      </c>
      <c r="I3444" t="s">
        <v>13</v>
      </c>
      <c r="J3444" t="s">
        <v>14</v>
      </c>
      <c r="K3444" t="b">
        <v>1</v>
      </c>
      <c r="L3444">
        <v>2.3352302999992398</v>
      </c>
      <c r="M3444">
        <v>92.501649999991102</v>
      </c>
      <c r="N3444">
        <v>2</v>
      </c>
      <c r="O3444">
        <v>0.273814500018489</v>
      </c>
      <c r="P3444">
        <v>92.867632499983301</v>
      </c>
    </row>
    <row r="3445" spans="1:16" x14ac:dyDescent="0.3">
      <c r="A3445">
        <v>10</v>
      </c>
      <c r="B3445">
        <v>2</v>
      </c>
      <c r="C3445">
        <v>1</v>
      </c>
      <c r="D3445">
        <v>1</v>
      </c>
      <c r="E3445" t="s">
        <v>212</v>
      </c>
      <c r="F3445" t="s">
        <v>13</v>
      </c>
      <c r="G3445">
        <v>2</v>
      </c>
      <c r="H3445" t="s">
        <v>13</v>
      </c>
      <c r="I3445" t="s">
        <v>13</v>
      </c>
      <c r="J3445" t="s">
        <v>14</v>
      </c>
      <c r="K3445" t="b">
        <v>1</v>
      </c>
      <c r="L3445">
        <v>2.06764120000298</v>
      </c>
      <c r="M3445">
        <v>95.450863200007007</v>
      </c>
      <c r="N3445">
        <v>2</v>
      </c>
      <c r="O3445">
        <v>0.348923300014576</v>
      </c>
      <c r="P3445">
        <v>95.886612700007404</v>
      </c>
    </row>
    <row r="3446" spans="1:16" x14ac:dyDescent="0.3">
      <c r="A3446">
        <v>10</v>
      </c>
      <c r="B3446">
        <v>2</v>
      </c>
      <c r="C3446">
        <v>1</v>
      </c>
      <c r="D3446">
        <v>1</v>
      </c>
      <c r="E3446" t="s">
        <v>957</v>
      </c>
      <c r="F3446" t="s">
        <v>13</v>
      </c>
      <c r="G3446">
        <v>2</v>
      </c>
      <c r="H3446" t="s">
        <v>13</v>
      </c>
      <c r="I3446" t="s">
        <v>13</v>
      </c>
      <c r="J3446" t="s">
        <v>14</v>
      </c>
      <c r="K3446" t="b">
        <v>1</v>
      </c>
      <c r="L3446">
        <v>2.4519778999965598</v>
      </c>
      <c r="M3446">
        <v>98.851635800005198</v>
      </c>
      <c r="N3446">
        <v>2</v>
      </c>
      <c r="O3446">
        <v>0.33175549999577902</v>
      </c>
      <c r="P3446">
        <v>99.277752900001403</v>
      </c>
    </row>
    <row r="3447" spans="1:16" x14ac:dyDescent="0.3">
      <c r="A3447">
        <v>10</v>
      </c>
      <c r="B3447">
        <v>2</v>
      </c>
      <c r="C3447">
        <v>1</v>
      </c>
      <c r="D3447">
        <v>1</v>
      </c>
      <c r="E3447" t="s">
        <v>1018</v>
      </c>
      <c r="F3447" t="s">
        <v>13</v>
      </c>
      <c r="G3447">
        <v>2</v>
      </c>
      <c r="H3447" t="s">
        <v>13</v>
      </c>
      <c r="I3447" t="s">
        <v>13</v>
      </c>
      <c r="J3447" t="s">
        <v>14</v>
      </c>
      <c r="K3447" t="b">
        <v>1</v>
      </c>
      <c r="L3447">
        <v>4.7276676000037696</v>
      </c>
      <c r="M3447">
        <v>104.51080759998899</v>
      </c>
      <c r="N3447">
        <v>1</v>
      </c>
      <c r="O3447">
        <v>0.27572289999807298</v>
      </c>
      <c r="P3447">
        <v>104.90186869999199</v>
      </c>
    </row>
    <row r="3448" spans="1:16" x14ac:dyDescent="0.3">
      <c r="A3448">
        <v>10</v>
      </c>
      <c r="B3448">
        <v>2</v>
      </c>
      <c r="C3448">
        <v>1</v>
      </c>
      <c r="D3448">
        <v>1</v>
      </c>
      <c r="E3448" t="s">
        <v>1098</v>
      </c>
      <c r="F3448" t="s">
        <v>13</v>
      </c>
      <c r="G3448">
        <v>2</v>
      </c>
      <c r="H3448" t="s">
        <v>13</v>
      </c>
      <c r="I3448" t="s">
        <v>13</v>
      </c>
      <c r="J3448" t="s">
        <v>14</v>
      </c>
      <c r="K3448" t="b">
        <v>1</v>
      </c>
      <c r="L3448">
        <v>1.9364177000243199</v>
      </c>
      <c r="M3448">
        <v>107.352706399979</v>
      </c>
      <c r="N3448">
        <v>3</v>
      </c>
      <c r="O3448">
        <v>0.219237599987537</v>
      </c>
      <c r="P3448">
        <v>107.653399999981</v>
      </c>
    </row>
    <row r="3449" spans="1:16" x14ac:dyDescent="0.3">
      <c r="A3449">
        <v>10</v>
      </c>
      <c r="B3449">
        <v>2</v>
      </c>
      <c r="C3449">
        <v>1</v>
      </c>
      <c r="D3449">
        <v>1</v>
      </c>
      <c r="E3449" t="s">
        <v>599</v>
      </c>
      <c r="F3449">
        <v>1</v>
      </c>
      <c r="G3449">
        <v>2</v>
      </c>
      <c r="H3449">
        <v>1.99635000000126</v>
      </c>
      <c r="I3449">
        <v>107.502775700006</v>
      </c>
      <c r="J3449" t="s">
        <v>16</v>
      </c>
      <c r="K3449" t="b">
        <v>1</v>
      </c>
      <c r="L3449">
        <v>5.9352134999935497</v>
      </c>
      <c r="M3449">
        <v>114.101639300003</v>
      </c>
      <c r="N3449">
        <v>3</v>
      </c>
      <c r="O3449">
        <v>0.23497809999389599</v>
      </c>
      <c r="P3449">
        <v>114.460798499989</v>
      </c>
    </row>
    <row r="3450" spans="1:16" x14ac:dyDescent="0.3">
      <c r="A3450">
        <v>10</v>
      </c>
      <c r="B3450">
        <v>2</v>
      </c>
      <c r="C3450">
        <v>1</v>
      </c>
      <c r="D3450">
        <v>1</v>
      </c>
      <c r="E3450" t="s">
        <v>471</v>
      </c>
      <c r="F3450" t="s">
        <v>13</v>
      </c>
      <c r="G3450">
        <v>2</v>
      </c>
      <c r="H3450" t="s">
        <v>13</v>
      </c>
      <c r="I3450" t="s">
        <v>13</v>
      </c>
      <c r="J3450" t="s">
        <v>14</v>
      </c>
      <c r="K3450" t="b">
        <v>1</v>
      </c>
      <c r="L3450">
        <v>1.4375564999936601</v>
      </c>
      <c r="M3450">
        <v>116.40403049998</v>
      </c>
      <c r="N3450">
        <v>3</v>
      </c>
      <c r="O3450">
        <v>0.30503059999318799</v>
      </c>
      <c r="P3450">
        <v>116.874957599997</v>
      </c>
    </row>
    <row r="3451" spans="1:16" x14ac:dyDescent="0.3">
      <c r="A3451">
        <v>10</v>
      </c>
      <c r="B3451">
        <v>2</v>
      </c>
      <c r="C3451">
        <v>1</v>
      </c>
      <c r="D3451">
        <v>1</v>
      </c>
      <c r="E3451" t="s">
        <v>1465</v>
      </c>
      <c r="F3451" t="s">
        <v>13</v>
      </c>
      <c r="G3451">
        <v>2</v>
      </c>
      <c r="H3451" t="s">
        <v>13</v>
      </c>
      <c r="I3451" t="s">
        <v>13</v>
      </c>
      <c r="J3451" t="s">
        <v>14</v>
      </c>
      <c r="K3451" t="b">
        <v>1</v>
      </c>
      <c r="L3451">
        <v>1.50310269999318</v>
      </c>
      <c r="M3451">
        <v>118.886113299988</v>
      </c>
      <c r="N3451">
        <v>3</v>
      </c>
      <c r="O3451">
        <v>0.24227389998850399</v>
      </c>
      <c r="P3451">
        <v>119.244602499995</v>
      </c>
    </row>
    <row r="3452" spans="1:16" x14ac:dyDescent="0.3">
      <c r="A3452">
        <v>10</v>
      </c>
      <c r="B3452">
        <v>2</v>
      </c>
      <c r="C3452">
        <v>1</v>
      </c>
      <c r="D3452">
        <v>1</v>
      </c>
      <c r="E3452" t="s">
        <v>884</v>
      </c>
      <c r="F3452" t="s">
        <v>13</v>
      </c>
      <c r="G3452">
        <v>2</v>
      </c>
      <c r="H3452" t="s">
        <v>13</v>
      </c>
      <c r="I3452" t="s">
        <v>13</v>
      </c>
      <c r="J3452" t="s">
        <v>14</v>
      </c>
      <c r="K3452" t="b">
        <v>1</v>
      </c>
      <c r="L3452">
        <v>1.0362895000143899</v>
      </c>
      <c r="M3452">
        <v>120.80265019999899</v>
      </c>
      <c r="N3452">
        <v>3</v>
      </c>
      <c r="O3452">
        <v>0.243183300015517</v>
      </c>
      <c r="P3452">
        <v>121.16505539999299</v>
      </c>
    </row>
    <row r="3453" spans="1:16" x14ac:dyDescent="0.3">
      <c r="A3453">
        <v>10</v>
      </c>
      <c r="B3453">
        <v>2</v>
      </c>
      <c r="C3453">
        <v>1</v>
      </c>
      <c r="D3453">
        <v>1</v>
      </c>
      <c r="E3453" t="s">
        <v>350</v>
      </c>
      <c r="F3453" t="s">
        <v>13</v>
      </c>
      <c r="G3453">
        <v>2</v>
      </c>
      <c r="H3453" t="s">
        <v>13</v>
      </c>
      <c r="I3453" t="s">
        <v>13</v>
      </c>
      <c r="J3453" t="s">
        <v>14</v>
      </c>
      <c r="K3453" t="b">
        <v>1</v>
      </c>
      <c r="L3453">
        <v>4.04947269998957</v>
      </c>
      <c r="M3453">
        <v>125.73242190000001</v>
      </c>
      <c r="N3453">
        <v>1</v>
      </c>
      <c r="O3453">
        <v>0.29202590000932099</v>
      </c>
      <c r="P3453">
        <v>126.18990470000401</v>
      </c>
    </row>
    <row r="3454" spans="1:16" x14ac:dyDescent="0.3">
      <c r="A3454">
        <v>10</v>
      </c>
      <c r="B3454">
        <v>2</v>
      </c>
      <c r="C3454">
        <v>1</v>
      </c>
      <c r="D3454">
        <v>1</v>
      </c>
      <c r="E3454" t="s">
        <v>90</v>
      </c>
      <c r="F3454">
        <v>1</v>
      </c>
      <c r="G3454">
        <v>2</v>
      </c>
      <c r="H3454">
        <v>1.9959472999907999</v>
      </c>
      <c r="I3454">
        <v>75.002259500004598</v>
      </c>
      <c r="J3454" t="s">
        <v>14</v>
      </c>
      <c r="K3454" t="b">
        <v>0</v>
      </c>
      <c r="L3454">
        <v>1.4197225999960199</v>
      </c>
      <c r="M3454">
        <v>128.11937359999899</v>
      </c>
      <c r="N3454">
        <v>1</v>
      </c>
      <c r="O3454">
        <v>7.9255993000115303</v>
      </c>
      <c r="P3454">
        <v>136.143428699987</v>
      </c>
    </row>
    <row r="3455" spans="1:16" x14ac:dyDescent="0.3">
      <c r="A3455">
        <v>10</v>
      </c>
      <c r="B3455">
        <v>2</v>
      </c>
      <c r="C3455">
        <v>1</v>
      </c>
      <c r="D3455">
        <v>1</v>
      </c>
      <c r="E3455" t="s">
        <v>1288</v>
      </c>
      <c r="F3455">
        <v>1</v>
      </c>
      <c r="G3455">
        <v>2</v>
      </c>
      <c r="H3455">
        <v>1.9964116000046499</v>
      </c>
      <c r="I3455">
        <v>92.502500300004598</v>
      </c>
      <c r="J3455" t="s">
        <v>16</v>
      </c>
      <c r="K3455" t="b">
        <v>1</v>
      </c>
      <c r="L3455">
        <v>2.6359366000106101</v>
      </c>
      <c r="M3455">
        <v>139.28570389997901</v>
      </c>
      <c r="N3455">
        <v>3</v>
      </c>
      <c r="O3455">
        <v>0.203195400012191</v>
      </c>
      <c r="P3455">
        <v>139.59724709999901</v>
      </c>
    </row>
    <row r="3456" spans="1:16" x14ac:dyDescent="0.3">
      <c r="A3456">
        <v>10</v>
      </c>
      <c r="B3456">
        <v>2</v>
      </c>
      <c r="C3456">
        <v>1</v>
      </c>
      <c r="D3456">
        <v>1</v>
      </c>
      <c r="E3456" t="s">
        <v>1638</v>
      </c>
      <c r="F3456" t="s">
        <v>13</v>
      </c>
      <c r="G3456">
        <v>2</v>
      </c>
      <c r="H3456" t="s">
        <v>13</v>
      </c>
      <c r="I3456" t="s">
        <v>13</v>
      </c>
      <c r="J3456" t="s">
        <v>14</v>
      </c>
      <c r="K3456" t="b">
        <v>1</v>
      </c>
      <c r="L3456">
        <v>4.2526657000125896</v>
      </c>
      <c r="M3456">
        <v>144.368928199983</v>
      </c>
      <c r="N3456">
        <v>3</v>
      </c>
      <c r="O3456">
        <v>0.31045730001642402</v>
      </c>
      <c r="P3456">
        <v>144.800292200001</v>
      </c>
    </row>
    <row r="3457" spans="1:16" x14ac:dyDescent="0.3">
      <c r="A3457">
        <v>10</v>
      </c>
      <c r="B3457">
        <v>2</v>
      </c>
      <c r="C3457">
        <v>1</v>
      </c>
      <c r="D3457">
        <v>1</v>
      </c>
      <c r="E3457" t="s">
        <v>1847</v>
      </c>
      <c r="F3457" t="s">
        <v>13</v>
      </c>
      <c r="G3457">
        <v>2</v>
      </c>
      <c r="H3457" t="s">
        <v>13</v>
      </c>
      <c r="I3457" t="s">
        <v>13</v>
      </c>
      <c r="J3457" t="s">
        <v>14</v>
      </c>
      <c r="K3457" t="b">
        <v>1</v>
      </c>
      <c r="L3457">
        <v>4.4570300999912398</v>
      </c>
      <c r="M3457">
        <v>149.77328100000199</v>
      </c>
      <c r="N3457">
        <v>2</v>
      </c>
      <c r="O3457">
        <v>0.27288040000712499</v>
      </c>
      <c r="P3457">
        <v>150.178662799997</v>
      </c>
    </row>
    <row r="3458" spans="1:16" x14ac:dyDescent="0.3">
      <c r="A3458">
        <v>10</v>
      </c>
      <c r="B3458">
        <v>2</v>
      </c>
      <c r="C3458">
        <v>1</v>
      </c>
      <c r="D3458">
        <v>1</v>
      </c>
      <c r="E3458" t="s">
        <v>175</v>
      </c>
      <c r="F3458">
        <v>1</v>
      </c>
      <c r="G3458">
        <v>2</v>
      </c>
      <c r="H3458">
        <v>1.9944586000055999</v>
      </c>
      <c r="I3458">
        <v>12.5010312000231</v>
      </c>
      <c r="J3458" t="s">
        <v>16</v>
      </c>
      <c r="K3458" t="b">
        <v>1</v>
      </c>
      <c r="L3458">
        <v>1.3844989000062899</v>
      </c>
      <c r="M3458">
        <v>152.08408229998901</v>
      </c>
      <c r="N3458">
        <v>3</v>
      </c>
      <c r="O3458">
        <v>0.43328329999349102</v>
      </c>
      <c r="P3458">
        <v>152.595400899998</v>
      </c>
    </row>
    <row r="3459" spans="1:16" x14ac:dyDescent="0.3">
      <c r="A3459">
        <v>10</v>
      </c>
      <c r="B3459">
        <v>2</v>
      </c>
      <c r="C3459">
        <v>1</v>
      </c>
      <c r="D3459">
        <v>1</v>
      </c>
      <c r="E3459" t="s">
        <v>1848</v>
      </c>
      <c r="F3459">
        <v>1</v>
      </c>
      <c r="G3459">
        <v>2</v>
      </c>
      <c r="H3459">
        <v>1.9946241000143301</v>
      </c>
      <c r="I3459">
        <v>17.501167200011</v>
      </c>
      <c r="J3459" t="s">
        <v>16</v>
      </c>
      <c r="K3459" t="b">
        <v>1</v>
      </c>
      <c r="L3459">
        <v>1.54550670000026</v>
      </c>
      <c r="M3459">
        <v>154.66174849998799</v>
      </c>
      <c r="N3459">
        <v>3</v>
      </c>
      <c r="O3459">
        <v>0.18518309999490201</v>
      </c>
      <c r="P3459">
        <v>154.92297929999799</v>
      </c>
    </row>
    <row r="3460" spans="1:16" x14ac:dyDescent="0.3">
      <c r="A3460">
        <v>10</v>
      </c>
      <c r="B3460">
        <v>2</v>
      </c>
      <c r="C3460">
        <v>1</v>
      </c>
      <c r="D3460">
        <v>1</v>
      </c>
      <c r="E3460" t="s">
        <v>1849</v>
      </c>
      <c r="F3460">
        <v>1</v>
      </c>
      <c r="G3460">
        <v>2</v>
      </c>
      <c r="H3460">
        <v>1.9957124999782501</v>
      </c>
      <c r="I3460">
        <v>65.002047300018603</v>
      </c>
      <c r="J3460" t="s">
        <v>16</v>
      </c>
      <c r="K3460" t="b">
        <v>1</v>
      </c>
      <c r="L3460">
        <v>1.62424489998375</v>
      </c>
      <c r="M3460">
        <v>157.05699979999901</v>
      </c>
      <c r="N3460">
        <v>3</v>
      </c>
      <c r="O3460">
        <v>0.21297379999305099</v>
      </c>
      <c r="P3460">
        <v>157.35893529999899</v>
      </c>
    </row>
    <row r="3461" spans="1:16" x14ac:dyDescent="0.3">
      <c r="A3461">
        <v>10</v>
      </c>
      <c r="B3461">
        <v>2</v>
      </c>
      <c r="C3461">
        <v>1</v>
      </c>
      <c r="D3461">
        <v>1</v>
      </c>
      <c r="E3461" t="s">
        <v>1031</v>
      </c>
      <c r="F3461">
        <v>1</v>
      </c>
      <c r="G3461">
        <v>2</v>
      </c>
      <c r="H3461">
        <v>1.99618390001706</v>
      </c>
      <c r="I3461">
        <v>80.002343000000096</v>
      </c>
      <c r="J3461" t="s">
        <v>16</v>
      </c>
      <c r="K3461" t="b">
        <v>1</v>
      </c>
      <c r="L3461">
        <v>1.3444116000027899</v>
      </c>
      <c r="M3461">
        <v>159.21069819998201</v>
      </c>
      <c r="N3461">
        <v>3</v>
      </c>
      <c r="O3461">
        <v>0.26071729999966903</v>
      </c>
      <c r="P3461">
        <v>159.574586000002</v>
      </c>
    </row>
    <row r="3462" spans="1:16" x14ac:dyDescent="0.3">
      <c r="A3462">
        <v>10</v>
      </c>
      <c r="B3462">
        <v>2</v>
      </c>
      <c r="C3462">
        <v>1</v>
      </c>
      <c r="D3462">
        <v>1</v>
      </c>
      <c r="E3462" t="s">
        <v>65</v>
      </c>
      <c r="F3462">
        <v>1</v>
      </c>
      <c r="G3462">
        <v>2</v>
      </c>
      <c r="H3462">
        <v>1.9962068000168101</v>
      </c>
      <c r="I3462">
        <v>90.002484800003003</v>
      </c>
      <c r="J3462" t="s">
        <v>16</v>
      </c>
      <c r="K3462" t="b">
        <v>1</v>
      </c>
      <c r="L3462">
        <v>1.3216341999941501</v>
      </c>
      <c r="M3462">
        <v>161.404478499986</v>
      </c>
      <c r="N3462">
        <v>3</v>
      </c>
      <c r="O3462">
        <v>0.264582799980417</v>
      </c>
      <c r="P3462">
        <v>161.754662899999</v>
      </c>
    </row>
    <row r="3463" spans="1:16" x14ac:dyDescent="0.3">
      <c r="A3463">
        <v>10</v>
      </c>
      <c r="B3463">
        <v>2</v>
      </c>
      <c r="C3463">
        <v>1</v>
      </c>
      <c r="D3463">
        <v>1</v>
      </c>
      <c r="E3463" t="s">
        <v>1850</v>
      </c>
      <c r="F3463" t="s">
        <v>13</v>
      </c>
      <c r="G3463">
        <v>2</v>
      </c>
      <c r="H3463" t="s">
        <v>13</v>
      </c>
      <c r="I3463" t="s">
        <v>13</v>
      </c>
      <c r="J3463" t="s">
        <v>14</v>
      </c>
      <c r="K3463" t="b">
        <v>1</v>
      </c>
      <c r="L3463">
        <v>1.87280209999881</v>
      </c>
      <c r="M3463">
        <v>164.139169300004</v>
      </c>
      <c r="N3463">
        <v>3</v>
      </c>
      <c r="O3463">
        <v>1.01829919999</v>
      </c>
      <c r="P3463">
        <v>165.22823979999501</v>
      </c>
    </row>
    <row r="3464" spans="1:16" x14ac:dyDescent="0.3">
      <c r="A3464">
        <v>10</v>
      </c>
      <c r="B3464">
        <v>2</v>
      </c>
      <c r="C3464">
        <v>1</v>
      </c>
      <c r="D3464">
        <v>1</v>
      </c>
      <c r="E3464" t="s">
        <v>22</v>
      </c>
      <c r="F3464">
        <v>1</v>
      </c>
      <c r="G3464">
        <v>2</v>
      </c>
      <c r="H3464">
        <v>1.9802947000134701</v>
      </c>
      <c r="I3464">
        <v>137.50322660000501</v>
      </c>
      <c r="J3464" t="s">
        <v>16</v>
      </c>
      <c r="K3464" t="b">
        <v>1</v>
      </c>
      <c r="L3464">
        <v>2.22208609999507</v>
      </c>
      <c r="M3464">
        <v>167.95498759998</v>
      </c>
      <c r="N3464">
        <v>3</v>
      </c>
      <c r="O3464">
        <v>0.33293969999067502</v>
      </c>
      <c r="P3464">
        <v>168.38289119998799</v>
      </c>
    </row>
    <row r="3465" spans="1:16" x14ac:dyDescent="0.3">
      <c r="A3465">
        <v>10</v>
      </c>
      <c r="B3465">
        <v>2</v>
      </c>
      <c r="C3465">
        <v>1</v>
      </c>
      <c r="D3465">
        <v>1</v>
      </c>
      <c r="E3465" t="s">
        <v>1000</v>
      </c>
      <c r="F3465">
        <v>1</v>
      </c>
      <c r="G3465">
        <v>2</v>
      </c>
      <c r="H3465">
        <v>1.9952248999907201</v>
      </c>
      <c r="I3465">
        <v>47.501750700001097</v>
      </c>
      <c r="J3465" t="s">
        <v>16</v>
      </c>
      <c r="K3465" t="b">
        <v>1</v>
      </c>
      <c r="L3465">
        <v>3.6186654000193799</v>
      </c>
      <c r="M3465">
        <v>172.51823069999199</v>
      </c>
      <c r="N3465">
        <v>1</v>
      </c>
      <c r="O3465">
        <v>0.17059309998876401</v>
      </c>
      <c r="P3465">
        <v>172.78041239999601</v>
      </c>
    </row>
    <row r="3466" spans="1:16" x14ac:dyDescent="0.3">
      <c r="A3466">
        <v>10</v>
      </c>
      <c r="B3466">
        <v>2</v>
      </c>
      <c r="C3466">
        <v>1</v>
      </c>
      <c r="D3466">
        <v>1</v>
      </c>
      <c r="E3466" t="s">
        <v>792</v>
      </c>
      <c r="F3466" t="s">
        <v>13</v>
      </c>
      <c r="G3466">
        <v>2</v>
      </c>
      <c r="H3466" t="s">
        <v>13</v>
      </c>
      <c r="I3466" t="s">
        <v>13</v>
      </c>
      <c r="J3466" t="s">
        <v>16</v>
      </c>
      <c r="K3466" t="b">
        <v>0</v>
      </c>
      <c r="L3466">
        <v>3.4713026999961598</v>
      </c>
      <c r="M3466">
        <v>176.77079599999701</v>
      </c>
      <c r="N3466">
        <v>2</v>
      </c>
      <c r="O3466">
        <v>0.19521599999279701</v>
      </c>
      <c r="P3466">
        <v>177.08500339998901</v>
      </c>
    </row>
    <row r="3467" spans="1:16" x14ac:dyDescent="0.3">
      <c r="A3467">
        <v>10</v>
      </c>
      <c r="B3467">
        <v>2</v>
      </c>
      <c r="C3467">
        <v>1</v>
      </c>
      <c r="D3467">
        <v>1</v>
      </c>
      <c r="E3467" t="s">
        <v>1777</v>
      </c>
      <c r="F3467" t="s">
        <v>13</v>
      </c>
      <c r="G3467">
        <v>2</v>
      </c>
      <c r="H3467" t="s">
        <v>13</v>
      </c>
      <c r="I3467" t="s">
        <v>13</v>
      </c>
      <c r="J3467" t="s">
        <v>14</v>
      </c>
      <c r="K3467" t="b">
        <v>1</v>
      </c>
      <c r="L3467">
        <v>2.5251409999909802</v>
      </c>
      <c r="M3467">
        <v>180.12454689998401</v>
      </c>
      <c r="N3467">
        <v>2</v>
      </c>
      <c r="O3467">
        <v>0.403785300004529</v>
      </c>
      <c r="P3467">
        <v>180.65358429998699</v>
      </c>
    </row>
    <row r="3468" spans="1:16" x14ac:dyDescent="0.3">
      <c r="A3468">
        <v>10</v>
      </c>
      <c r="B3468">
        <v>2</v>
      </c>
      <c r="C3468">
        <v>1</v>
      </c>
      <c r="D3468">
        <v>1</v>
      </c>
      <c r="E3468" t="s">
        <v>1337</v>
      </c>
      <c r="F3468">
        <v>1</v>
      </c>
      <c r="G3468">
        <v>2</v>
      </c>
      <c r="H3468">
        <v>1.99615910000284</v>
      </c>
      <c r="I3468">
        <v>95.002529600024005</v>
      </c>
      <c r="J3468" t="s">
        <v>16</v>
      </c>
      <c r="K3468" t="b">
        <v>1</v>
      </c>
      <c r="L3468">
        <v>4.9263074999908003</v>
      </c>
      <c r="M3468">
        <v>186.09241489999101</v>
      </c>
      <c r="N3468">
        <v>2</v>
      </c>
      <c r="O3468">
        <v>2.97670710002421</v>
      </c>
      <c r="P3468">
        <v>189.210535999999</v>
      </c>
    </row>
    <row r="3469" spans="1:16" x14ac:dyDescent="0.3">
      <c r="A3469">
        <v>10</v>
      </c>
      <c r="B3469">
        <v>2</v>
      </c>
      <c r="C3469">
        <v>1</v>
      </c>
      <c r="D3469">
        <v>1</v>
      </c>
      <c r="E3469" t="s">
        <v>1517</v>
      </c>
      <c r="F3469" t="s">
        <v>13</v>
      </c>
      <c r="G3469">
        <v>2</v>
      </c>
      <c r="H3469" t="s">
        <v>13</v>
      </c>
      <c r="I3469" t="s">
        <v>13</v>
      </c>
      <c r="J3469" t="s">
        <v>14</v>
      </c>
      <c r="K3469" t="b">
        <v>1</v>
      </c>
      <c r="L3469">
        <v>1.7204142999835299</v>
      </c>
      <c r="M3469">
        <v>191.43690109997999</v>
      </c>
      <c r="N3469">
        <v>2</v>
      </c>
      <c r="O3469">
        <v>0.193027800007258</v>
      </c>
      <c r="P3469">
        <v>191.746834599995</v>
      </c>
    </row>
    <row r="3470" spans="1:16" x14ac:dyDescent="0.3">
      <c r="A3470">
        <v>10</v>
      </c>
      <c r="B3470">
        <v>2</v>
      </c>
      <c r="C3470">
        <v>1</v>
      </c>
      <c r="D3470">
        <v>1</v>
      </c>
      <c r="E3470" t="s">
        <v>1258</v>
      </c>
      <c r="F3470">
        <v>1</v>
      </c>
      <c r="G3470">
        <v>2</v>
      </c>
      <c r="H3470">
        <v>1.99607789999573</v>
      </c>
      <c r="I3470">
        <v>85.002419800002798</v>
      </c>
      <c r="J3470" t="s">
        <v>16</v>
      </c>
      <c r="K3470" t="b">
        <v>1</v>
      </c>
      <c r="L3470">
        <v>1.5151989000150901</v>
      </c>
      <c r="M3470">
        <v>193.78142809998801</v>
      </c>
      <c r="N3470">
        <v>3</v>
      </c>
      <c r="O3470">
        <v>0.20953719998942699</v>
      </c>
      <c r="P3470">
        <v>194.08339660000601</v>
      </c>
    </row>
    <row r="3471" spans="1:16" x14ac:dyDescent="0.3">
      <c r="A3471">
        <v>10</v>
      </c>
      <c r="B3471">
        <v>2</v>
      </c>
      <c r="C3471">
        <v>1</v>
      </c>
      <c r="D3471">
        <v>1</v>
      </c>
      <c r="E3471" t="s">
        <v>958</v>
      </c>
      <c r="F3471" t="s">
        <v>13</v>
      </c>
      <c r="G3471">
        <v>2</v>
      </c>
      <c r="H3471" t="s">
        <v>13</v>
      </c>
      <c r="I3471" t="s">
        <v>13</v>
      </c>
      <c r="J3471" t="s">
        <v>14</v>
      </c>
      <c r="K3471" t="b">
        <v>1</v>
      </c>
      <c r="L3471">
        <v>1.27748119999887</v>
      </c>
      <c r="M3471">
        <v>195.87678709998701</v>
      </c>
      <c r="N3471">
        <v>3</v>
      </c>
      <c r="O3471">
        <v>0.22672089998377501</v>
      </c>
      <c r="P3471">
        <v>196.196724999987</v>
      </c>
    </row>
    <row r="3472" spans="1:16" x14ac:dyDescent="0.3">
      <c r="A3472">
        <v>10</v>
      </c>
      <c r="B3472">
        <v>2</v>
      </c>
      <c r="C3472">
        <v>1</v>
      </c>
      <c r="D3472">
        <v>1</v>
      </c>
      <c r="E3472" t="s">
        <v>700</v>
      </c>
      <c r="F3472">
        <v>1</v>
      </c>
      <c r="G3472">
        <v>2</v>
      </c>
      <c r="H3472">
        <v>1.99504199999501</v>
      </c>
      <c r="I3472">
        <v>40.001612100022598</v>
      </c>
      <c r="J3472" t="s">
        <v>16</v>
      </c>
      <c r="K3472" t="b">
        <v>1</v>
      </c>
      <c r="L3472">
        <v>1.24300620000577</v>
      </c>
      <c r="M3472">
        <v>197.958962200006</v>
      </c>
      <c r="N3472">
        <v>3</v>
      </c>
      <c r="O3472">
        <v>0.202363899996271</v>
      </c>
      <c r="P3472">
        <v>198.268397799984</v>
      </c>
    </row>
    <row r="3473" spans="1:16" x14ac:dyDescent="0.3">
      <c r="A3473">
        <v>10</v>
      </c>
      <c r="B3473">
        <v>2</v>
      </c>
      <c r="C3473">
        <v>1</v>
      </c>
      <c r="D3473">
        <v>1</v>
      </c>
      <c r="E3473" t="s">
        <v>1562</v>
      </c>
      <c r="F3473" t="s">
        <v>13</v>
      </c>
      <c r="G3473">
        <v>2</v>
      </c>
      <c r="H3473" t="s">
        <v>13</v>
      </c>
      <c r="I3473" t="s">
        <v>13</v>
      </c>
      <c r="J3473" t="s">
        <v>14</v>
      </c>
      <c r="K3473" t="b">
        <v>1</v>
      </c>
      <c r="L3473">
        <v>1.6040395000018199</v>
      </c>
      <c r="M3473">
        <v>200.38672209999601</v>
      </c>
      <c r="N3473">
        <v>3</v>
      </c>
      <c r="O3473">
        <v>0.177637100016</v>
      </c>
      <c r="P3473">
        <v>200.651423100004</v>
      </c>
    </row>
    <row r="3474" spans="1:16" x14ac:dyDescent="0.3">
      <c r="A3474">
        <v>10</v>
      </c>
      <c r="B3474">
        <v>2</v>
      </c>
      <c r="C3474">
        <v>1</v>
      </c>
      <c r="D3474">
        <v>1</v>
      </c>
      <c r="E3474" t="s">
        <v>1851</v>
      </c>
      <c r="F3474">
        <v>1</v>
      </c>
      <c r="G3474">
        <v>2</v>
      </c>
      <c r="H3474">
        <v>1.9952175999933399</v>
      </c>
      <c r="I3474">
        <v>42.501632800005602</v>
      </c>
      <c r="J3474" t="s">
        <v>16</v>
      </c>
      <c r="K3474" t="b">
        <v>1</v>
      </c>
      <c r="L3474">
        <v>2.4958195000072001</v>
      </c>
      <c r="M3474">
        <v>203.66178959998101</v>
      </c>
      <c r="N3474">
        <v>3</v>
      </c>
      <c r="O3474">
        <v>0.35932160000084001</v>
      </c>
      <c r="P3474">
        <v>204.14513419999301</v>
      </c>
    </row>
    <row r="3475" spans="1:16" x14ac:dyDescent="0.3">
      <c r="A3475">
        <v>10</v>
      </c>
      <c r="B3475">
        <v>2</v>
      </c>
      <c r="C3475">
        <v>1</v>
      </c>
      <c r="D3475">
        <v>1</v>
      </c>
      <c r="E3475" t="s">
        <v>1852</v>
      </c>
      <c r="F3475">
        <v>1</v>
      </c>
      <c r="G3475">
        <v>2</v>
      </c>
      <c r="H3475">
        <v>1.99485819999245</v>
      </c>
      <c r="I3475">
        <v>32.501471100025803</v>
      </c>
      <c r="J3475" t="s">
        <v>16</v>
      </c>
      <c r="K3475" t="b">
        <v>1</v>
      </c>
      <c r="L3475">
        <v>1.6251965000119499</v>
      </c>
      <c r="M3475">
        <v>206.274703999981</v>
      </c>
      <c r="N3475">
        <v>3</v>
      </c>
      <c r="O3475">
        <v>0.26348470000084501</v>
      </c>
      <c r="P3475">
        <v>206.657244799979</v>
      </c>
    </row>
    <row r="3476" spans="1:16" x14ac:dyDescent="0.3">
      <c r="A3476">
        <v>10</v>
      </c>
      <c r="B3476">
        <v>2</v>
      </c>
      <c r="C3476">
        <v>1</v>
      </c>
      <c r="D3476">
        <v>1</v>
      </c>
      <c r="E3476" t="s">
        <v>556</v>
      </c>
      <c r="F3476">
        <v>1</v>
      </c>
      <c r="G3476">
        <v>2</v>
      </c>
      <c r="H3476">
        <v>1.99478320000344</v>
      </c>
      <c r="I3476">
        <v>30.001409500022401</v>
      </c>
      <c r="J3476" t="s">
        <v>14</v>
      </c>
      <c r="K3476" t="b">
        <v>0</v>
      </c>
      <c r="L3476">
        <v>1.5436774999834599</v>
      </c>
      <c r="M3476">
        <v>208.70959980000001</v>
      </c>
      <c r="N3476">
        <v>3</v>
      </c>
      <c r="O3476">
        <v>0.41959619999397502</v>
      </c>
      <c r="P3476">
        <v>209.261440700007</v>
      </c>
    </row>
    <row r="3477" spans="1:16" x14ac:dyDescent="0.3">
      <c r="A3477">
        <v>10</v>
      </c>
      <c r="B3477">
        <v>2</v>
      </c>
      <c r="C3477">
        <v>1</v>
      </c>
      <c r="D3477">
        <v>1</v>
      </c>
      <c r="E3477" t="s">
        <v>1853</v>
      </c>
      <c r="F3477" t="s">
        <v>13</v>
      </c>
      <c r="G3477">
        <v>2</v>
      </c>
      <c r="H3477" t="s">
        <v>13</v>
      </c>
      <c r="I3477" t="s">
        <v>13</v>
      </c>
      <c r="J3477" t="s">
        <v>14</v>
      </c>
      <c r="K3477" t="b">
        <v>1</v>
      </c>
      <c r="L3477">
        <v>1.5409590000053901</v>
      </c>
      <c r="M3477">
        <v>211.30710929998901</v>
      </c>
      <c r="N3477">
        <v>3</v>
      </c>
      <c r="O3477">
        <v>0.35537629999453202</v>
      </c>
      <c r="P3477">
        <v>211.717055299989</v>
      </c>
    </row>
    <row r="3478" spans="1:16" x14ac:dyDescent="0.3">
      <c r="A3478">
        <v>10</v>
      </c>
      <c r="B3478">
        <v>2</v>
      </c>
      <c r="C3478">
        <v>1</v>
      </c>
      <c r="D3478">
        <v>1</v>
      </c>
      <c r="E3478" t="s">
        <v>1797</v>
      </c>
      <c r="F3478" t="s">
        <v>13</v>
      </c>
      <c r="G3478">
        <v>2</v>
      </c>
      <c r="H3478" t="s">
        <v>13</v>
      </c>
      <c r="I3478" t="s">
        <v>13</v>
      </c>
      <c r="J3478" t="s">
        <v>14</v>
      </c>
      <c r="K3478" t="b">
        <v>1</v>
      </c>
      <c r="L3478">
        <v>1.17249059997266</v>
      </c>
      <c r="M3478">
        <v>213.405161100003</v>
      </c>
      <c r="N3478">
        <v>3</v>
      </c>
      <c r="O3478">
        <v>0.23665370000526301</v>
      </c>
      <c r="P3478">
        <v>213.74253849999499</v>
      </c>
    </row>
    <row r="3479" spans="1:16" x14ac:dyDescent="0.3">
      <c r="A3479">
        <v>10</v>
      </c>
      <c r="B3479">
        <v>2</v>
      </c>
      <c r="C3479">
        <v>1</v>
      </c>
      <c r="D3479">
        <v>1</v>
      </c>
      <c r="E3479" t="s">
        <v>391</v>
      </c>
      <c r="F3479" t="s">
        <v>13</v>
      </c>
      <c r="G3479">
        <v>2</v>
      </c>
      <c r="H3479" t="s">
        <v>13</v>
      </c>
      <c r="I3479" t="s">
        <v>13</v>
      </c>
      <c r="J3479" t="s">
        <v>14</v>
      </c>
      <c r="K3479" t="b">
        <v>1</v>
      </c>
      <c r="L3479">
        <v>1.1170450999925401</v>
      </c>
      <c r="M3479">
        <v>215.36637929998699</v>
      </c>
      <c r="N3479">
        <v>3</v>
      </c>
      <c r="O3479">
        <v>0.27648770000087097</v>
      </c>
      <c r="P3479">
        <v>215.750362099992</v>
      </c>
    </row>
    <row r="3480" spans="1:16" x14ac:dyDescent="0.3">
      <c r="A3480">
        <v>10</v>
      </c>
      <c r="B3480">
        <v>2</v>
      </c>
      <c r="C3480">
        <v>1</v>
      </c>
      <c r="D3480">
        <v>1</v>
      </c>
      <c r="E3480" t="s">
        <v>937</v>
      </c>
      <c r="F3480" t="s">
        <v>13</v>
      </c>
      <c r="G3480">
        <v>2</v>
      </c>
      <c r="H3480" t="s">
        <v>13</v>
      </c>
      <c r="I3480" t="s">
        <v>13</v>
      </c>
      <c r="J3480" t="s">
        <v>14</v>
      </c>
      <c r="K3480" t="b">
        <v>1</v>
      </c>
      <c r="L3480">
        <v>2.2725448000128399</v>
      </c>
      <c r="M3480">
        <v>218.53855729999501</v>
      </c>
      <c r="N3480">
        <v>2</v>
      </c>
      <c r="O3480">
        <v>0.221724800008815</v>
      </c>
      <c r="P3480">
        <v>218.855635899992</v>
      </c>
    </row>
    <row r="3481" spans="1:16" x14ac:dyDescent="0.3">
      <c r="A3481">
        <v>10</v>
      </c>
      <c r="B3481">
        <v>2</v>
      </c>
      <c r="C3481">
        <v>1</v>
      </c>
      <c r="D3481">
        <v>1</v>
      </c>
      <c r="E3481" t="s">
        <v>1854</v>
      </c>
      <c r="F3481" t="s">
        <v>13</v>
      </c>
      <c r="G3481">
        <v>2</v>
      </c>
      <c r="H3481" t="s">
        <v>13</v>
      </c>
      <c r="I3481" t="s">
        <v>13</v>
      </c>
      <c r="J3481" t="s">
        <v>14</v>
      </c>
      <c r="K3481" t="b">
        <v>1</v>
      </c>
      <c r="L3481">
        <v>2.8932849999982899</v>
      </c>
      <c r="M3481">
        <v>222.25929240000599</v>
      </c>
      <c r="N3481">
        <v>2</v>
      </c>
      <c r="O3481">
        <v>0.39040109998313699</v>
      </c>
      <c r="P3481">
        <v>222.84016319998801</v>
      </c>
    </row>
    <row r="3482" spans="1:16" x14ac:dyDescent="0.3">
      <c r="A3482">
        <v>10</v>
      </c>
      <c r="B3482">
        <v>3</v>
      </c>
      <c r="C3482">
        <v>0</v>
      </c>
      <c r="D3482">
        <v>3</v>
      </c>
      <c r="E3482" t="s">
        <v>909</v>
      </c>
      <c r="F3482">
        <v>1</v>
      </c>
      <c r="G3482">
        <v>1</v>
      </c>
      <c r="H3482">
        <v>1.9860875000013001</v>
      </c>
      <c r="I3482">
        <v>97.501729399984498</v>
      </c>
      <c r="J3482" t="s">
        <v>16</v>
      </c>
      <c r="K3482" t="b">
        <v>1</v>
      </c>
      <c r="L3482">
        <v>4.0784935000119704</v>
      </c>
      <c r="M3482">
        <v>4.0785344000032602</v>
      </c>
      <c r="N3482">
        <v>3</v>
      </c>
      <c r="O3482">
        <v>0.28923199998098398</v>
      </c>
      <c r="P3482">
        <v>4.50206410000101</v>
      </c>
    </row>
    <row r="3483" spans="1:16" x14ac:dyDescent="0.3">
      <c r="A3483">
        <v>10</v>
      </c>
      <c r="B3483">
        <v>3</v>
      </c>
      <c r="C3483">
        <v>0</v>
      </c>
      <c r="D3483">
        <v>3</v>
      </c>
      <c r="E3483" t="s">
        <v>1855</v>
      </c>
      <c r="F3483" t="s">
        <v>13</v>
      </c>
      <c r="G3483">
        <v>1</v>
      </c>
      <c r="H3483" t="s">
        <v>13</v>
      </c>
      <c r="I3483" t="s">
        <v>13</v>
      </c>
      <c r="J3483" t="s">
        <v>14</v>
      </c>
      <c r="K3483" t="b">
        <v>1</v>
      </c>
      <c r="L3483">
        <v>1.57629820000147</v>
      </c>
      <c r="M3483">
        <v>6.5927372000005597</v>
      </c>
      <c r="N3483">
        <v>3</v>
      </c>
      <c r="O3483">
        <v>0.24436140002217099</v>
      </c>
      <c r="P3483">
        <v>6.9694197000062603</v>
      </c>
    </row>
    <row r="3484" spans="1:16" x14ac:dyDescent="0.3">
      <c r="A3484">
        <v>10</v>
      </c>
      <c r="B3484">
        <v>3</v>
      </c>
      <c r="C3484">
        <v>0</v>
      </c>
      <c r="D3484">
        <v>3</v>
      </c>
      <c r="E3484" t="s">
        <v>1284</v>
      </c>
      <c r="F3484" t="s">
        <v>13</v>
      </c>
      <c r="G3484">
        <v>1</v>
      </c>
      <c r="H3484" t="s">
        <v>13</v>
      </c>
      <c r="I3484" t="s">
        <v>13</v>
      </c>
      <c r="J3484" t="s">
        <v>14</v>
      </c>
      <c r="K3484" t="b">
        <v>1</v>
      </c>
      <c r="L3484">
        <v>3.0152667000074902</v>
      </c>
      <c r="M3484">
        <v>10.4983390000125</v>
      </c>
      <c r="N3484">
        <v>3</v>
      </c>
      <c r="O3484">
        <v>0.226568599988241</v>
      </c>
      <c r="P3484">
        <v>10.8314677999879</v>
      </c>
    </row>
    <row r="3485" spans="1:16" x14ac:dyDescent="0.3">
      <c r="A3485">
        <v>10</v>
      </c>
      <c r="B3485">
        <v>3</v>
      </c>
      <c r="C3485">
        <v>0</v>
      </c>
      <c r="D3485">
        <v>3</v>
      </c>
      <c r="E3485" t="s">
        <v>1378</v>
      </c>
      <c r="F3485">
        <v>1</v>
      </c>
      <c r="G3485">
        <v>1</v>
      </c>
      <c r="H3485">
        <v>1.98631949999253</v>
      </c>
      <c r="I3485">
        <v>110.0019302</v>
      </c>
      <c r="J3485" t="s">
        <v>16</v>
      </c>
      <c r="K3485" t="b">
        <v>1</v>
      </c>
      <c r="L3485">
        <v>1.3471918999857699</v>
      </c>
      <c r="M3485">
        <v>12.696913799998599</v>
      </c>
      <c r="N3485">
        <v>3</v>
      </c>
      <c r="O3485">
        <v>0.19410829999833401</v>
      </c>
      <c r="P3485">
        <v>13.031068699987401</v>
      </c>
    </row>
    <row r="3486" spans="1:16" x14ac:dyDescent="0.3">
      <c r="A3486">
        <v>10</v>
      </c>
      <c r="B3486">
        <v>3</v>
      </c>
      <c r="C3486">
        <v>0</v>
      </c>
      <c r="D3486">
        <v>3</v>
      </c>
      <c r="E3486" t="s">
        <v>1369</v>
      </c>
      <c r="F3486" t="s">
        <v>13</v>
      </c>
      <c r="G3486">
        <v>1</v>
      </c>
      <c r="H3486" t="s">
        <v>13</v>
      </c>
      <c r="I3486" t="s">
        <v>13</v>
      </c>
      <c r="J3486" t="s">
        <v>14</v>
      </c>
      <c r="K3486" t="b">
        <v>1</v>
      </c>
      <c r="L3486">
        <v>1.2462917000229901</v>
      </c>
      <c r="M3486">
        <v>14.7959283000091</v>
      </c>
      <c r="N3486">
        <v>3</v>
      </c>
      <c r="O3486">
        <v>0.28388890001224398</v>
      </c>
      <c r="P3486">
        <v>15.192875800014001</v>
      </c>
    </row>
    <row r="3487" spans="1:16" x14ac:dyDescent="0.3">
      <c r="A3487">
        <v>10</v>
      </c>
      <c r="B3487">
        <v>3</v>
      </c>
      <c r="C3487">
        <v>0</v>
      </c>
      <c r="D3487">
        <v>3</v>
      </c>
      <c r="E3487" t="s">
        <v>183</v>
      </c>
      <c r="F3487">
        <v>1</v>
      </c>
      <c r="G3487">
        <v>1</v>
      </c>
      <c r="H3487">
        <v>1.98464579999563</v>
      </c>
      <c r="I3487">
        <v>25.000553899997598</v>
      </c>
      <c r="J3487" t="s">
        <v>16</v>
      </c>
      <c r="K3487" t="b">
        <v>1</v>
      </c>
      <c r="L3487">
        <v>3.0983158999879401</v>
      </c>
      <c r="M3487">
        <v>18.798058899992601</v>
      </c>
      <c r="N3487">
        <v>3</v>
      </c>
      <c r="O3487">
        <v>0.40129430001252298</v>
      </c>
      <c r="P3487">
        <v>19.3421850999875</v>
      </c>
    </row>
    <row r="3488" spans="1:16" x14ac:dyDescent="0.3">
      <c r="A3488">
        <v>10</v>
      </c>
      <c r="B3488">
        <v>3</v>
      </c>
      <c r="C3488">
        <v>0</v>
      </c>
      <c r="D3488">
        <v>3</v>
      </c>
      <c r="E3488" t="s">
        <v>679</v>
      </c>
      <c r="F3488" t="s">
        <v>13</v>
      </c>
      <c r="G3488">
        <v>1</v>
      </c>
      <c r="H3488" t="s">
        <v>13</v>
      </c>
      <c r="I3488" t="s">
        <v>13</v>
      </c>
      <c r="J3488" t="s">
        <v>14</v>
      </c>
      <c r="K3488" t="b">
        <v>1</v>
      </c>
      <c r="L3488">
        <v>1.5121338999888401</v>
      </c>
      <c r="M3488">
        <v>21.3619966999977</v>
      </c>
      <c r="N3488">
        <v>2</v>
      </c>
      <c r="O3488">
        <v>0.40922410000348503</v>
      </c>
      <c r="P3488">
        <v>21.934167100000199</v>
      </c>
    </row>
    <row r="3489" spans="1:16" x14ac:dyDescent="0.3">
      <c r="A3489">
        <v>10</v>
      </c>
      <c r="B3489">
        <v>3</v>
      </c>
      <c r="C3489">
        <v>0</v>
      </c>
      <c r="D3489">
        <v>3</v>
      </c>
      <c r="E3489" t="s">
        <v>1856</v>
      </c>
      <c r="F3489">
        <v>1</v>
      </c>
      <c r="G3489">
        <v>1</v>
      </c>
      <c r="H3489">
        <v>1.9853846000041799</v>
      </c>
      <c r="I3489">
        <v>65.001192600000707</v>
      </c>
      <c r="J3489" t="s">
        <v>16</v>
      </c>
      <c r="K3489" t="b">
        <v>1</v>
      </c>
      <c r="L3489">
        <v>1.2885110999923199</v>
      </c>
      <c r="M3489">
        <v>23.738144500006499</v>
      </c>
      <c r="N3489">
        <v>3</v>
      </c>
      <c r="O3489">
        <v>0.23610139999072999</v>
      </c>
      <c r="P3489">
        <v>24.049193499988199</v>
      </c>
    </row>
    <row r="3490" spans="1:16" x14ac:dyDescent="0.3">
      <c r="A3490">
        <v>10</v>
      </c>
      <c r="B3490">
        <v>3</v>
      </c>
      <c r="C3490">
        <v>0</v>
      </c>
      <c r="D3490">
        <v>3</v>
      </c>
      <c r="E3490" t="s">
        <v>1857</v>
      </c>
      <c r="F3490">
        <v>1</v>
      </c>
      <c r="G3490">
        <v>1</v>
      </c>
      <c r="H3490">
        <v>1.98620179999853</v>
      </c>
      <c r="I3490">
        <v>105.001842700003</v>
      </c>
      <c r="J3490" t="s">
        <v>16</v>
      </c>
      <c r="K3490" t="b">
        <v>1</v>
      </c>
      <c r="L3490">
        <v>1.23204199998872</v>
      </c>
      <c r="M3490">
        <v>25.798483299993698</v>
      </c>
      <c r="N3490">
        <v>3</v>
      </c>
      <c r="O3490">
        <v>0.185037600022042</v>
      </c>
      <c r="P3490">
        <v>26.077995200001201</v>
      </c>
    </row>
    <row r="3491" spans="1:16" x14ac:dyDescent="0.3">
      <c r="A3491">
        <v>10</v>
      </c>
      <c r="B3491">
        <v>3</v>
      </c>
      <c r="C3491">
        <v>0</v>
      </c>
      <c r="D3491">
        <v>3</v>
      </c>
      <c r="E3491" t="s">
        <v>1695</v>
      </c>
      <c r="F3491" t="s">
        <v>13</v>
      </c>
      <c r="G3491">
        <v>1</v>
      </c>
      <c r="H3491" t="s">
        <v>13</v>
      </c>
      <c r="I3491" t="s">
        <v>13</v>
      </c>
      <c r="J3491" t="s">
        <v>14</v>
      </c>
      <c r="K3491" t="b">
        <v>1</v>
      </c>
      <c r="L3491">
        <v>2.70471429999452</v>
      </c>
      <c r="M3491">
        <v>29.2877162999939</v>
      </c>
      <c r="N3491">
        <v>3</v>
      </c>
      <c r="O3491">
        <v>0.20472000000882001</v>
      </c>
      <c r="P3491">
        <v>29.5616927999945</v>
      </c>
    </row>
    <row r="3492" spans="1:16" x14ac:dyDescent="0.3">
      <c r="A3492">
        <v>10</v>
      </c>
      <c r="B3492">
        <v>3</v>
      </c>
      <c r="C3492">
        <v>0</v>
      </c>
      <c r="D3492">
        <v>3</v>
      </c>
      <c r="E3492" t="s">
        <v>765</v>
      </c>
      <c r="F3492" t="s">
        <v>13</v>
      </c>
      <c r="G3492">
        <v>1</v>
      </c>
      <c r="H3492" t="s">
        <v>13</v>
      </c>
      <c r="I3492" t="s">
        <v>13</v>
      </c>
      <c r="J3492" t="s">
        <v>14</v>
      </c>
      <c r="K3492" t="b">
        <v>1</v>
      </c>
      <c r="L3492">
        <v>2.0553312000120099</v>
      </c>
      <c r="M3492">
        <v>32.1218825000105</v>
      </c>
      <c r="N3492">
        <v>3</v>
      </c>
      <c r="O3492">
        <v>0.193659100012155</v>
      </c>
      <c r="P3492">
        <v>32.398635799996597</v>
      </c>
    </row>
    <row r="3493" spans="1:16" x14ac:dyDescent="0.3">
      <c r="A3493">
        <v>10</v>
      </c>
      <c r="B3493">
        <v>3</v>
      </c>
      <c r="C3493">
        <v>0</v>
      </c>
      <c r="D3493">
        <v>3</v>
      </c>
      <c r="E3493" t="s">
        <v>754</v>
      </c>
      <c r="F3493" t="s">
        <v>13</v>
      </c>
      <c r="G3493">
        <v>1</v>
      </c>
      <c r="H3493" t="s">
        <v>13</v>
      </c>
      <c r="I3493" t="s">
        <v>13</v>
      </c>
      <c r="J3493" t="s">
        <v>14</v>
      </c>
      <c r="K3493" t="b">
        <v>1</v>
      </c>
      <c r="L3493">
        <v>1.9980986999871699</v>
      </c>
      <c r="M3493">
        <v>34.9144749999978</v>
      </c>
      <c r="N3493">
        <v>2</v>
      </c>
      <c r="O3493">
        <v>0.13053329999093</v>
      </c>
      <c r="P3493">
        <v>35.159505599993302</v>
      </c>
    </row>
    <row r="3494" spans="1:16" x14ac:dyDescent="0.3">
      <c r="A3494">
        <v>10</v>
      </c>
      <c r="B3494">
        <v>3</v>
      </c>
      <c r="C3494">
        <v>0</v>
      </c>
      <c r="D3494">
        <v>3</v>
      </c>
      <c r="E3494" t="s">
        <v>745</v>
      </c>
      <c r="F3494" t="s">
        <v>13</v>
      </c>
      <c r="G3494">
        <v>1</v>
      </c>
      <c r="H3494" t="s">
        <v>13</v>
      </c>
      <c r="I3494" t="s">
        <v>13</v>
      </c>
      <c r="J3494" t="s">
        <v>14</v>
      </c>
      <c r="K3494" t="b">
        <v>1</v>
      </c>
      <c r="L3494">
        <v>1.21954580000602</v>
      </c>
      <c r="M3494">
        <v>36.886007499997497</v>
      </c>
      <c r="N3494">
        <v>3</v>
      </c>
      <c r="O3494">
        <v>0.12917339999694399</v>
      </c>
      <c r="P3494">
        <v>37.134145699994399</v>
      </c>
    </row>
    <row r="3495" spans="1:16" x14ac:dyDescent="0.3">
      <c r="A3495">
        <v>10</v>
      </c>
      <c r="B3495">
        <v>3</v>
      </c>
      <c r="C3495">
        <v>0</v>
      </c>
      <c r="D3495">
        <v>3</v>
      </c>
      <c r="E3495" t="s">
        <v>220</v>
      </c>
      <c r="F3495" t="s">
        <v>13</v>
      </c>
      <c r="G3495">
        <v>1</v>
      </c>
      <c r="H3495" t="s">
        <v>13</v>
      </c>
      <c r="I3495" t="s">
        <v>13</v>
      </c>
      <c r="J3495" t="s">
        <v>14</v>
      </c>
      <c r="K3495" t="b">
        <v>1</v>
      </c>
      <c r="L3495">
        <v>1.54813260000083</v>
      </c>
      <c r="M3495">
        <v>39.197844899987103</v>
      </c>
      <c r="N3495">
        <v>3</v>
      </c>
      <c r="O3495">
        <v>0.123152299987851</v>
      </c>
      <c r="P3495">
        <v>39.408247999992497</v>
      </c>
    </row>
    <row r="3496" spans="1:16" x14ac:dyDescent="0.3">
      <c r="A3496">
        <v>10</v>
      </c>
      <c r="B3496">
        <v>3</v>
      </c>
      <c r="C3496">
        <v>0</v>
      </c>
      <c r="D3496">
        <v>3</v>
      </c>
      <c r="E3496" t="s">
        <v>115</v>
      </c>
      <c r="F3496">
        <v>1</v>
      </c>
      <c r="G3496">
        <v>1</v>
      </c>
      <c r="H3496">
        <v>1.98440230000415</v>
      </c>
      <c r="I3496">
        <v>15.000333600008201</v>
      </c>
      <c r="J3496" t="s">
        <v>16</v>
      </c>
      <c r="K3496" t="b">
        <v>1</v>
      </c>
      <c r="L3496">
        <v>1.22532540000975</v>
      </c>
      <c r="M3496">
        <v>41.141528100008102</v>
      </c>
      <c r="N3496">
        <v>3</v>
      </c>
      <c r="O3496">
        <v>6.1340300017036498E-2</v>
      </c>
      <c r="P3496">
        <v>41.290281399997198</v>
      </c>
    </row>
    <row r="3497" spans="1:16" x14ac:dyDescent="0.3">
      <c r="A3497">
        <v>10</v>
      </c>
      <c r="B3497">
        <v>3</v>
      </c>
      <c r="C3497">
        <v>0</v>
      </c>
      <c r="D3497">
        <v>3</v>
      </c>
      <c r="E3497" t="s">
        <v>794</v>
      </c>
      <c r="F3497" t="s">
        <v>13</v>
      </c>
      <c r="G3497">
        <v>1</v>
      </c>
      <c r="H3497" t="s">
        <v>13</v>
      </c>
      <c r="I3497" t="s">
        <v>13</v>
      </c>
      <c r="J3497" t="s">
        <v>14</v>
      </c>
      <c r="K3497" t="b">
        <v>1</v>
      </c>
      <c r="L3497">
        <v>1.39221180000459</v>
      </c>
      <c r="M3497">
        <v>43.191758700006197</v>
      </c>
      <c r="N3497">
        <v>3</v>
      </c>
      <c r="O3497">
        <v>0.18491969999740801</v>
      </c>
      <c r="P3497">
        <v>43.469845299987398</v>
      </c>
    </row>
    <row r="3498" spans="1:16" x14ac:dyDescent="0.3">
      <c r="A3498">
        <v>10</v>
      </c>
      <c r="B3498">
        <v>3</v>
      </c>
      <c r="C3498">
        <v>0</v>
      </c>
      <c r="D3498">
        <v>3</v>
      </c>
      <c r="E3498" t="s">
        <v>943</v>
      </c>
      <c r="F3498" t="s">
        <v>13</v>
      </c>
      <c r="G3498">
        <v>1</v>
      </c>
      <c r="H3498" t="s">
        <v>13</v>
      </c>
      <c r="I3498" t="s">
        <v>13</v>
      </c>
      <c r="J3498" t="s">
        <v>14</v>
      </c>
      <c r="K3498" t="b">
        <v>1</v>
      </c>
      <c r="L3498">
        <v>1.5909722000069499</v>
      </c>
      <c r="M3498">
        <v>45.5738967999932</v>
      </c>
      <c r="N3498">
        <v>2</v>
      </c>
      <c r="O3498">
        <v>0.23278799999388899</v>
      </c>
      <c r="P3498">
        <v>45.909822199988398</v>
      </c>
    </row>
    <row r="3499" spans="1:16" x14ac:dyDescent="0.3">
      <c r="A3499">
        <v>10</v>
      </c>
      <c r="B3499">
        <v>3</v>
      </c>
      <c r="C3499">
        <v>0</v>
      </c>
      <c r="D3499">
        <v>3</v>
      </c>
      <c r="E3499" t="s">
        <v>236</v>
      </c>
      <c r="F3499">
        <v>1</v>
      </c>
      <c r="G3499">
        <v>1</v>
      </c>
      <c r="H3499">
        <v>1.9858538999978901</v>
      </c>
      <c r="I3499">
        <v>87.501544700004203</v>
      </c>
      <c r="J3499" t="s">
        <v>16</v>
      </c>
      <c r="K3499" t="b">
        <v>1</v>
      </c>
      <c r="L3499">
        <v>1.6696069999889001</v>
      </c>
      <c r="M3499">
        <v>48.085944399994297</v>
      </c>
      <c r="N3499">
        <v>3</v>
      </c>
      <c r="O3499">
        <v>0.18144190000020899</v>
      </c>
      <c r="P3499">
        <v>48.330506400001497</v>
      </c>
    </row>
    <row r="3500" spans="1:16" x14ac:dyDescent="0.3">
      <c r="A3500">
        <v>10</v>
      </c>
      <c r="B3500">
        <v>3</v>
      </c>
      <c r="C3500">
        <v>0</v>
      </c>
      <c r="D3500">
        <v>3</v>
      </c>
      <c r="E3500" t="s">
        <v>1075</v>
      </c>
      <c r="F3500" t="s">
        <v>13</v>
      </c>
      <c r="G3500">
        <v>1</v>
      </c>
      <c r="H3500" t="s">
        <v>13</v>
      </c>
      <c r="I3500" t="s">
        <v>13</v>
      </c>
      <c r="J3500" t="s">
        <v>14</v>
      </c>
      <c r="K3500" t="b">
        <v>1</v>
      </c>
      <c r="L3500">
        <v>2.9560965000127899</v>
      </c>
      <c r="M3500">
        <v>51.805642199993599</v>
      </c>
      <c r="N3500">
        <v>2</v>
      </c>
      <c r="O3500">
        <v>0.17827150001539899</v>
      </c>
      <c r="P3500">
        <v>52.0953374000092</v>
      </c>
    </row>
    <row r="3501" spans="1:16" x14ac:dyDescent="0.3">
      <c r="A3501">
        <v>10</v>
      </c>
      <c r="B3501">
        <v>3</v>
      </c>
      <c r="C3501">
        <v>0</v>
      </c>
      <c r="D3501">
        <v>3</v>
      </c>
      <c r="E3501" t="s">
        <v>1858</v>
      </c>
      <c r="F3501">
        <v>1</v>
      </c>
      <c r="G3501">
        <v>1</v>
      </c>
      <c r="H3501">
        <v>1.98453319998225</v>
      </c>
      <c r="I3501">
        <v>22.5005046000006</v>
      </c>
      <c r="J3501" t="s">
        <v>16</v>
      </c>
      <c r="K3501" t="b">
        <v>1</v>
      </c>
      <c r="L3501">
        <v>4.7758002000045998</v>
      </c>
      <c r="M3501">
        <v>57.3754909000127</v>
      </c>
      <c r="N3501">
        <v>2</v>
      </c>
      <c r="O3501">
        <v>0.19457459999830501</v>
      </c>
      <c r="P3501">
        <v>57.671481600002203</v>
      </c>
    </row>
    <row r="3502" spans="1:16" x14ac:dyDescent="0.3">
      <c r="A3502">
        <v>10</v>
      </c>
      <c r="B3502">
        <v>3</v>
      </c>
      <c r="C3502">
        <v>0</v>
      </c>
      <c r="D3502">
        <v>3</v>
      </c>
      <c r="E3502" t="s">
        <v>472</v>
      </c>
      <c r="F3502">
        <v>1</v>
      </c>
      <c r="G3502">
        <v>1</v>
      </c>
      <c r="H3502">
        <v>1.9849956999823899</v>
      </c>
      <c r="I3502">
        <v>42.500814099999801</v>
      </c>
      <c r="J3502" t="s">
        <v>16</v>
      </c>
      <c r="K3502" t="b">
        <v>1</v>
      </c>
      <c r="L3502">
        <v>2.40072030000738</v>
      </c>
      <c r="M3502">
        <v>60.583521199994699</v>
      </c>
      <c r="N3502">
        <v>2</v>
      </c>
      <c r="O3502">
        <v>0.19294070001342301</v>
      </c>
      <c r="P3502">
        <v>60.8539845999912</v>
      </c>
    </row>
    <row r="3503" spans="1:16" x14ac:dyDescent="0.3">
      <c r="A3503">
        <v>10</v>
      </c>
      <c r="B3503">
        <v>3</v>
      </c>
      <c r="C3503">
        <v>0</v>
      </c>
      <c r="D3503">
        <v>3</v>
      </c>
      <c r="E3503" t="s">
        <v>221</v>
      </c>
      <c r="F3503" t="s">
        <v>13</v>
      </c>
      <c r="G3503">
        <v>1</v>
      </c>
      <c r="H3503" t="s">
        <v>13</v>
      </c>
      <c r="I3503" t="s">
        <v>13</v>
      </c>
      <c r="J3503" t="s">
        <v>14</v>
      </c>
      <c r="K3503" t="b">
        <v>1</v>
      </c>
      <c r="L3503">
        <v>1.5036920999991701</v>
      </c>
      <c r="M3503">
        <v>62.8699361000035</v>
      </c>
      <c r="N3503">
        <v>2</v>
      </c>
      <c r="O3503">
        <v>0.14514060001238299</v>
      </c>
      <c r="P3503">
        <v>63.126013400003998</v>
      </c>
    </row>
    <row r="3504" spans="1:16" x14ac:dyDescent="0.3">
      <c r="A3504">
        <v>10</v>
      </c>
      <c r="B3504">
        <v>3</v>
      </c>
      <c r="C3504">
        <v>0</v>
      </c>
      <c r="D3504">
        <v>3</v>
      </c>
      <c r="E3504" t="s">
        <v>141</v>
      </c>
      <c r="F3504">
        <v>1</v>
      </c>
      <c r="G3504">
        <v>1</v>
      </c>
      <c r="H3504">
        <v>1.9847595999890499</v>
      </c>
      <c r="I3504">
        <v>30.000668699998599</v>
      </c>
      <c r="J3504" t="s">
        <v>16</v>
      </c>
      <c r="K3504" t="b">
        <v>1</v>
      </c>
      <c r="L3504">
        <v>1.6412051999941499</v>
      </c>
      <c r="M3504">
        <v>65.274068800004898</v>
      </c>
      <c r="N3504">
        <v>3</v>
      </c>
      <c r="O3504">
        <v>0.29216320000705298</v>
      </c>
      <c r="P3504">
        <v>65.649088100006296</v>
      </c>
    </row>
    <row r="3505" spans="1:16" x14ac:dyDescent="0.3">
      <c r="A3505">
        <v>10</v>
      </c>
      <c r="B3505">
        <v>3</v>
      </c>
      <c r="C3505">
        <v>0</v>
      </c>
      <c r="D3505">
        <v>3</v>
      </c>
      <c r="E3505" t="s">
        <v>1744</v>
      </c>
      <c r="F3505" t="s">
        <v>13</v>
      </c>
      <c r="G3505">
        <v>1</v>
      </c>
      <c r="H3505" t="s">
        <v>13</v>
      </c>
      <c r="I3505" t="s">
        <v>13</v>
      </c>
      <c r="J3505" t="s">
        <v>14</v>
      </c>
      <c r="K3505" t="b">
        <v>1</v>
      </c>
      <c r="L3505">
        <v>3.6555473000043999</v>
      </c>
      <c r="M3505">
        <v>69.821785600011907</v>
      </c>
      <c r="N3505">
        <v>2</v>
      </c>
      <c r="O3505">
        <v>0.150913899997249</v>
      </c>
      <c r="P3505">
        <v>70.0998147999926</v>
      </c>
    </row>
    <row r="3506" spans="1:16" x14ac:dyDescent="0.3">
      <c r="A3506">
        <v>10</v>
      </c>
      <c r="B3506">
        <v>3</v>
      </c>
      <c r="C3506">
        <v>0</v>
      </c>
      <c r="D3506">
        <v>3</v>
      </c>
      <c r="E3506" t="s">
        <v>1185</v>
      </c>
      <c r="F3506">
        <v>1</v>
      </c>
      <c r="G3506">
        <v>1</v>
      </c>
      <c r="H3506">
        <v>1.98565819999203</v>
      </c>
      <c r="I3506">
        <v>82.501480799983298</v>
      </c>
      <c r="J3506" t="s">
        <v>16</v>
      </c>
      <c r="K3506" t="b">
        <v>1</v>
      </c>
      <c r="L3506">
        <v>2.1738612000190201</v>
      </c>
      <c r="M3506">
        <v>72.790089199988898</v>
      </c>
      <c r="N3506">
        <v>3</v>
      </c>
      <c r="O3506">
        <v>0.25914360000751901</v>
      </c>
      <c r="P3506">
        <v>73.1841139000026</v>
      </c>
    </row>
    <row r="3507" spans="1:16" x14ac:dyDescent="0.3">
      <c r="A3507">
        <v>10</v>
      </c>
      <c r="B3507">
        <v>3</v>
      </c>
      <c r="C3507">
        <v>0</v>
      </c>
      <c r="D3507">
        <v>3</v>
      </c>
      <c r="E3507" t="s">
        <v>1365</v>
      </c>
      <c r="F3507">
        <v>1</v>
      </c>
      <c r="G3507">
        <v>1</v>
      </c>
      <c r="H3507">
        <v>1.9866937000188001</v>
      </c>
      <c r="I3507">
        <v>132.50231519999201</v>
      </c>
      <c r="J3507" t="s">
        <v>16</v>
      </c>
      <c r="K3507" t="b">
        <v>1</v>
      </c>
      <c r="L3507">
        <v>2.6803960000106599</v>
      </c>
      <c r="M3507">
        <v>76.380047999991802</v>
      </c>
      <c r="N3507">
        <v>2</v>
      </c>
      <c r="O3507">
        <v>0.184972099988954</v>
      </c>
      <c r="P3507">
        <v>76.653967299993397</v>
      </c>
    </row>
    <row r="3508" spans="1:16" x14ac:dyDescent="0.3">
      <c r="A3508">
        <v>10</v>
      </c>
      <c r="B3508">
        <v>3</v>
      </c>
      <c r="C3508">
        <v>0</v>
      </c>
      <c r="D3508">
        <v>3</v>
      </c>
      <c r="E3508" t="s">
        <v>456</v>
      </c>
      <c r="F3508">
        <v>1</v>
      </c>
      <c r="G3508">
        <v>1</v>
      </c>
      <c r="H3508">
        <v>1.9850732999912</v>
      </c>
      <c r="I3508">
        <v>52.500999099982401</v>
      </c>
      <c r="J3508" t="s">
        <v>16</v>
      </c>
      <c r="K3508" t="b">
        <v>1</v>
      </c>
      <c r="L3508">
        <v>3.4578737000119899</v>
      </c>
      <c r="M3508">
        <v>80.623938900011098</v>
      </c>
      <c r="N3508">
        <v>2</v>
      </c>
      <c r="O3508">
        <v>0.16067760001169501</v>
      </c>
      <c r="P3508">
        <v>80.901725900010206</v>
      </c>
    </row>
    <row r="3509" spans="1:16" x14ac:dyDescent="0.3">
      <c r="A3509">
        <v>10</v>
      </c>
      <c r="B3509">
        <v>3</v>
      </c>
      <c r="C3509">
        <v>0</v>
      </c>
      <c r="D3509">
        <v>3</v>
      </c>
      <c r="E3509" t="s">
        <v>1440</v>
      </c>
      <c r="F3509">
        <v>1</v>
      </c>
      <c r="G3509">
        <v>1</v>
      </c>
      <c r="H3509">
        <v>1.98676579998573</v>
      </c>
      <c r="I3509">
        <v>137.50240759999701</v>
      </c>
      <c r="J3509" t="s">
        <v>16</v>
      </c>
      <c r="K3509" t="b">
        <v>1</v>
      </c>
      <c r="L3509">
        <v>1.70992609998211</v>
      </c>
      <c r="M3509">
        <v>83.125996899994803</v>
      </c>
      <c r="N3509">
        <v>3</v>
      </c>
      <c r="O3509">
        <v>0.148279300017748</v>
      </c>
      <c r="P3509">
        <v>83.377334899996598</v>
      </c>
    </row>
    <row r="3510" spans="1:16" x14ac:dyDescent="0.3">
      <c r="A3510">
        <v>10</v>
      </c>
      <c r="B3510">
        <v>3</v>
      </c>
      <c r="C3510">
        <v>0</v>
      </c>
      <c r="D3510">
        <v>3</v>
      </c>
      <c r="E3510" t="s">
        <v>460</v>
      </c>
      <c r="F3510" t="s">
        <v>13</v>
      </c>
      <c r="G3510">
        <v>1</v>
      </c>
      <c r="H3510" t="s">
        <v>13</v>
      </c>
      <c r="I3510" t="s">
        <v>13</v>
      </c>
      <c r="J3510" t="s">
        <v>14</v>
      </c>
      <c r="K3510" t="b">
        <v>1</v>
      </c>
      <c r="L3510">
        <v>2.3325455999875002</v>
      </c>
      <c r="M3510">
        <v>86.215560999990004</v>
      </c>
      <c r="N3510">
        <v>2</v>
      </c>
      <c r="O3510">
        <v>0.192851200001314</v>
      </c>
      <c r="P3510">
        <v>86.502122500009094</v>
      </c>
    </row>
    <row r="3511" spans="1:16" x14ac:dyDescent="0.3">
      <c r="A3511">
        <v>10</v>
      </c>
      <c r="B3511">
        <v>3</v>
      </c>
      <c r="C3511">
        <v>0</v>
      </c>
      <c r="D3511">
        <v>3</v>
      </c>
      <c r="E3511" t="s">
        <v>412</v>
      </c>
      <c r="F3511">
        <v>1</v>
      </c>
      <c r="G3511">
        <v>1</v>
      </c>
      <c r="H3511">
        <v>1.9866959000064499</v>
      </c>
      <c r="I3511">
        <v>135.00235229998401</v>
      </c>
      <c r="J3511" t="s">
        <v>16</v>
      </c>
      <c r="K3511" t="b">
        <v>1</v>
      </c>
      <c r="L3511">
        <v>1.6379698999808201</v>
      </c>
      <c r="M3511">
        <v>88.6541266000131</v>
      </c>
      <c r="N3511">
        <v>3</v>
      </c>
      <c r="O3511">
        <v>0.313911300007021</v>
      </c>
      <c r="P3511">
        <v>89.094915900001098</v>
      </c>
    </row>
    <row r="3512" spans="1:16" x14ac:dyDescent="0.3">
      <c r="A3512">
        <v>10</v>
      </c>
      <c r="B3512">
        <v>3</v>
      </c>
      <c r="C3512">
        <v>0</v>
      </c>
      <c r="D3512">
        <v>3</v>
      </c>
      <c r="E3512" t="s">
        <v>463</v>
      </c>
      <c r="F3512">
        <v>1</v>
      </c>
      <c r="G3512">
        <v>1</v>
      </c>
      <c r="H3512">
        <v>1.98513730001287</v>
      </c>
      <c r="I3512">
        <v>47.500937899982098</v>
      </c>
      <c r="J3512" t="s">
        <v>16</v>
      </c>
      <c r="K3512" t="b">
        <v>1</v>
      </c>
      <c r="L3512">
        <v>2.1777837999980001</v>
      </c>
      <c r="M3512">
        <v>91.793860600009793</v>
      </c>
      <c r="N3512">
        <v>3</v>
      </c>
      <c r="O3512">
        <v>0.20381539998925299</v>
      </c>
      <c r="P3512">
        <v>92.088794500014103</v>
      </c>
    </row>
    <row r="3513" spans="1:16" x14ac:dyDescent="0.3">
      <c r="A3513">
        <v>10</v>
      </c>
      <c r="B3513">
        <v>3</v>
      </c>
      <c r="C3513">
        <v>0</v>
      </c>
      <c r="D3513">
        <v>3</v>
      </c>
      <c r="E3513" t="s">
        <v>181</v>
      </c>
      <c r="F3513" t="s">
        <v>13</v>
      </c>
      <c r="G3513">
        <v>1</v>
      </c>
      <c r="H3513" t="s">
        <v>13</v>
      </c>
      <c r="I3513" t="s">
        <v>13</v>
      </c>
      <c r="J3513" t="s">
        <v>14</v>
      </c>
      <c r="K3513" t="b">
        <v>1</v>
      </c>
      <c r="L3513">
        <v>1.96808719998808</v>
      </c>
      <c r="M3513">
        <v>94.567533699999302</v>
      </c>
      <c r="N3513">
        <v>3</v>
      </c>
      <c r="O3513">
        <v>0.21272260000114299</v>
      </c>
      <c r="P3513">
        <v>94.857763600011793</v>
      </c>
    </row>
    <row r="3514" spans="1:16" x14ac:dyDescent="0.3">
      <c r="A3514">
        <v>10</v>
      </c>
      <c r="B3514">
        <v>3</v>
      </c>
      <c r="C3514">
        <v>0</v>
      </c>
      <c r="D3514">
        <v>3</v>
      </c>
      <c r="E3514" t="s">
        <v>1859</v>
      </c>
      <c r="F3514">
        <v>1</v>
      </c>
      <c r="G3514">
        <v>1</v>
      </c>
      <c r="H3514">
        <v>1.98442950000754</v>
      </c>
      <c r="I3514">
        <v>20.0004491999862</v>
      </c>
      <c r="J3514" t="s">
        <v>16</v>
      </c>
      <c r="K3514" t="b">
        <v>1</v>
      </c>
      <c r="L3514">
        <v>1.1418586999934599</v>
      </c>
      <c r="M3514">
        <v>96.507890300010303</v>
      </c>
      <c r="N3514">
        <v>3</v>
      </c>
      <c r="O3514">
        <v>0.22156740000355099</v>
      </c>
      <c r="P3514">
        <v>96.834371500008302</v>
      </c>
    </row>
    <row r="3515" spans="1:16" x14ac:dyDescent="0.3">
      <c r="A3515">
        <v>10</v>
      </c>
      <c r="B3515">
        <v>3</v>
      </c>
      <c r="C3515">
        <v>0</v>
      </c>
      <c r="D3515">
        <v>3</v>
      </c>
      <c r="E3515" t="s">
        <v>1860</v>
      </c>
      <c r="F3515">
        <v>1</v>
      </c>
      <c r="G3515">
        <v>1</v>
      </c>
      <c r="H3515">
        <v>1.9857442000065899</v>
      </c>
      <c r="I3515">
        <v>90.001579000003403</v>
      </c>
      <c r="J3515" t="s">
        <v>16</v>
      </c>
      <c r="K3515" t="b">
        <v>1</v>
      </c>
      <c r="L3515">
        <v>1.1094866000057699</v>
      </c>
      <c r="M3515">
        <v>98.458934900001594</v>
      </c>
      <c r="N3515">
        <v>3</v>
      </c>
      <c r="O3515">
        <v>0.20877940001082601</v>
      </c>
      <c r="P3515">
        <v>98.757771500008005</v>
      </c>
    </row>
    <row r="3516" spans="1:16" x14ac:dyDescent="0.3">
      <c r="A3516">
        <v>10</v>
      </c>
      <c r="B3516">
        <v>3</v>
      </c>
      <c r="C3516">
        <v>0</v>
      </c>
      <c r="D3516">
        <v>3</v>
      </c>
      <c r="E3516" t="s">
        <v>1596</v>
      </c>
      <c r="F3516" t="s">
        <v>13</v>
      </c>
      <c r="G3516">
        <v>1</v>
      </c>
      <c r="H3516" t="s">
        <v>13</v>
      </c>
      <c r="I3516" t="s">
        <v>13</v>
      </c>
      <c r="J3516" t="s">
        <v>14</v>
      </c>
      <c r="K3516" t="b">
        <v>1</v>
      </c>
      <c r="L3516">
        <v>2.1849802999931902</v>
      </c>
      <c r="M3516">
        <v>101.45101439999399</v>
      </c>
      <c r="N3516">
        <v>3</v>
      </c>
      <c r="O3516">
        <v>0.147161500004586</v>
      </c>
      <c r="P3516">
        <v>101.704232899996</v>
      </c>
    </row>
    <row r="3517" spans="1:16" x14ac:dyDescent="0.3">
      <c r="A3517">
        <v>10</v>
      </c>
      <c r="B3517">
        <v>3</v>
      </c>
      <c r="C3517">
        <v>0</v>
      </c>
      <c r="D3517">
        <v>3</v>
      </c>
      <c r="E3517" t="s">
        <v>1861</v>
      </c>
      <c r="F3517">
        <v>1</v>
      </c>
      <c r="G3517">
        <v>1</v>
      </c>
      <c r="H3517">
        <v>1.98621229999117</v>
      </c>
      <c r="I3517">
        <v>102.50183140000399</v>
      </c>
      <c r="J3517" t="s">
        <v>16</v>
      </c>
      <c r="K3517" t="b">
        <v>1</v>
      </c>
      <c r="L3517">
        <v>1.74520740000298</v>
      </c>
      <c r="M3517">
        <v>103.96131640000399</v>
      </c>
      <c r="N3517">
        <v>3</v>
      </c>
      <c r="O3517">
        <v>0.164034500019625</v>
      </c>
      <c r="P3517">
        <v>104.217073500011</v>
      </c>
    </row>
    <row r="3518" spans="1:16" x14ac:dyDescent="0.3">
      <c r="A3518">
        <v>10</v>
      </c>
      <c r="B3518">
        <v>3</v>
      </c>
      <c r="C3518">
        <v>0</v>
      </c>
      <c r="D3518">
        <v>3</v>
      </c>
      <c r="E3518" t="s">
        <v>553</v>
      </c>
      <c r="F3518">
        <v>1</v>
      </c>
      <c r="G3518">
        <v>1</v>
      </c>
      <c r="H3518">
        <v>1.9864572999940699</v>
      </c>
      <c r="I3518">
        <v>117.502064</v>
      </c>
      <c r="J3518" t="s">
        <v>16</v>
      </c>
      <c r="K3518" t="b">
        <v>1</v>
      </c>
      <c r="L3518">
        <v>2.0932012999837801</v>
      </c>
      <c r="M3518">
        <v>106.825990300014</v>
      </c>
      <c r="N3518">
        <v>3</v>
      </c>
      <c r="O3518">
        <v>0.19071950000943599</v>
      </c>
      <c r="P3518">
        <v>107.09187979999101</v>
      </c>
    </row>
    <row r="3519" spans="1:16" x14ac:dyDescent="0.3">
      <c r="A3519">
        <v>10</v>
      </c>
      <c r="B3519">
        <v>3</v>
      </c>
      <c r="C3519">
        <v>0</v>
      </c>
      <c r="D3519">
        <v>3</v>
      </c>
      <c r="E3519" t="s">
        <v>1862</v>
      </c>
      <c r="F3519">
        <v>1</v>
      </c>
      <c r="G3519">
        <v>1</v>
      </c>
      <c r="H3519">
        <v>1.9847569999983501</v>
      </c>
      <c r="I3519">
        <v>37.500786899996498</v>
      </c>
      <c r="J3519" t="s">
        <v>16</v>
      </c>
      <c r="K3519" t="b">
        <v>1</v>
      </c>
      <c r="L3519">
        <v>1.25690730000497</v>
      </c>
      <c r="M3519">
        <v>108.85631609999101</v>
      </c>
      <c r="N3519">
        <v>3</v>
      </c>
      <c r="O3519">
        <v>0.14568699998199</v>
      </c>
      <c r="P3519">
        <v>109.08669639998701</v>
      </c>
    </row>
    <row r="3520" spans="1:16" x14ac:dyDescent="0.3">
      <c r="A3520">
        <v>10</v>
      </c>
      <c r="B3520">
        <v>3</v>
      </c>
      <c r="C3520">
        <v>0</v>
      </c>
      <c r="D3520">
        <v>3</v>
      </c>
      <c r="E3520" t="s">
        <v>498</v>
      </c>
      <c r="F3520">
        <v>1</v>
      </c>
      <c r="G3520">
        <v>1</v>
      </c>
      <c r="H3520">
        <v>1.9863079999922799</v>
      </c>
      <c r="I3520">
        <v>112.501976500003</v>
      </c>
      <c r="J3520" t="s">
        <v>16</v>
      </c>
      <c r="K3520" t="b">
        <v>1</v>
      </c>
      <c r="L3520">
        <v>1.30418850001297</v>
      </c>
      <c r="M3520">
        <v>110.903542299988</v>
      </c>
      <c r="N3520">
        <v>3</v>
      </c>
      <c r="O3520">
        <v>0.114104799984489</v>
      </c>
      <c r="P3520">
        <v>111.119059199991</v>
      </c>
    </row>
    <row r="3521" spans="1:16" x14ac:dyDescent="0.3">
      <c r="A3521">
        <v>10</v>
      </c>
      <c r="B3521">
        <v>3</v>
      </c>
      <c r="C3521">
        <v>0</v>
      </c>
      <c r="D3521">
        <v>3</v>
      </c>
      <c r="E3521" t="s">
        <v>1863</v>
      </c>
      <c r="F3521" t="s">
        <v>13</v>
      </c>
      <c r="G3521">
        <v>1</v>
      </c>
      <c r="H3521" t="s">
        <v>13</v>
      </c>
      <c r="I3521" t="s">
        <v>13</v>
      </c>
      <c r="J3521" t="s">
        <v>14</v>
      </c>
      <c r="K3521" t="b">
        <v>1</v>
      </c>
      <c r="L3521">
        <v>1.27096220001113</v>
      </c>
      <c r="M3521">
        <v>112.90371789998601</v>
      </c>
      <c r="N3521">
        <v>3</v>
      </c>
      <c r="O3521">
        <v>8.8987099996302305E-2</v>
      </c>
      <c r="P3521">
        <v>113.118085099995</v>
      </c>
    </row>
    <row r="3522" spans="1:16" x14ac:dyDescent="0.3">
      <c r="A3522">
        <v>10</v>
      </c>
      <c r="B3522">
        <v>3</v>
      </c>
      <c r="C3522">
        <v>0</v>
      </c>
      <c r="D3522">
        <v>3</v>
      </c>
      <c r="E3522" t="s">
        <v>1864</v>
      </c>
      <c r="F3522" t="s">
        <v>13</v>
      </c>
      <c r="G3522">
        <v>1</v>
      </c>
      <c r="H3522" t="s">
        <v>13</v>
      </c>
      <c r="I3522" t="s">
        <v>13</v>
      </c>
      <c r="J3522" t="s">
        <v>14</v>
      </c>
      <c r="K3522" t="b">
        <v>1</v>
      </c>
      <c r="L3522">
        <v>1.70151260000421</v>
      </c>
      <c r="M3522">
        <v>115.33424910000799</v>
      </c>
      <c r="N3522">
        <v>2</v>
      </c>
      <c r="O3522">
        <v>0.100198800006183</v>
      </c>
      <c r="P3522">
        <v>115.513202000002</v>
      </c>
    </row>
    <row r="3523" spans="1:16" x14ac:dyDescent="0.3">
      <c r="A3523">
        <v>10</v>
      </c>
      <c r="B3523">
        <v>3</v>
      </c>
      <c r="C3523">
        <v>0</v>
      </c>
      <c r="D3523">
        <v>3</v>
      </c>
      <c r="E3523" t="s">
        <v>372</v>
      </c>
      <c r="F3523">
        <v>1</v>
      </c>
      <c r="G3523">
        <v>1</v>
      </c>
      <c r="H3523">
        <v>1.9849918000108999</v>
      </c>
      <c r="I3523">
        <v>50.000977199990302</v>
      </c>
      <c r="J3523" t="s">
        <v>16</v>
      </c>
      <c r="K3523" t="b">
        <v>1</v>
      </c>
      <c r="L3523">
        <v>1.3898613000055799</v>
      </c>
      <c r="M3523">
        <v>117.422583500011</v>
      </c>
      <c r="N3523">
        <v>3</v>
      </c>
      <c r="O3523">
        <v>0.12060240001301301</v>
      </c>
      <c r="P3523">
        <v>117.653940799995</v>
      </c>
    </row>
    <row r="3524" spans="1:16" x14ac:dyDescent="0.3">
      <c r="A3524">
        <v>10</v>
      </c>
      <c r="B3524">
        <v>3</v>
      </c>
      <c r="C3524">
        <v>0</v>
      </c>
      <c r="D3524">
        <v>3</v>
      </c>
      <c r="E3524" t="s">
        <v>1865</v>
      </c>
      <c r="F3524">
        <v>1</v>
      </c>
      <c r="G3524">
        <v>1</v>
      </c>
      <c r="H3524">
        <v>1.9867222999746399</v>
      </c>
      <c r="I3524">
        <v>130.002273799997</v>
      </c>
      <c r="J3524" t="s">
        <v>16</v>
      </c>
      <c r="K3524" t="b">
        <v>1</v>
      </c>
      <c r="L3524">
        <v>1.6421740000078</v>
      </c>
      <c r="M3524">
        <v>119.80825780000301</v>
      </c>
      <c r="N3524">
        <v>3</v>
      </c>
      <c r="O3524">
        <v>0.114488999999594</v>
      </c>
      <c r="P3524">
        <v>119.999497699988</v>
      </c>
    </row>
    <row r="3525" spans="1:16" x14ac:dyDescent="0.3">
      <c r="A3525">
        <v>10</v>
      </c>
      <c r="B3525">
        <v>3</v>
      </c>
      <c r="C3525">
        <v>0</v>
      </c>
      <c r="D3525">
        <v>3</v>
      </c>
      <c r="E3525" t="s">
        <v>1417</v>
      </c>
      <c r="F3525">
        <v>1</v>
      </c>
      <c r="G3525">
        <v>1</v>
      </c>
      <c r="H3525">
        <v>1.9854828999959899</v>
      </c>
      <c r="I3525">
        <v>70.0012725999986</v>
      </c>
      <c r="J3525" t="s">
        <v>16</v>
      </c>
      <c r="K3525" t="b">
        <v>1</v>
      </c>
      <c r="L3525">
        <v>2.0742174000188198</v>
      </c>
      <c r="M3525">
        <v>122.5903788</v>
      </c>
      <c r="N3525">
        <v>2</v>
      </c>
      <c r="O3525">
        <v>8.4509300009813201E-2</v>
      </c>
      <c r="P3525">
        <v>122.761542099994</v>
      </c>
    </row>
    <row r="3526" spans="1:16" x14ac:dyDescent="0.3">
      <c r="A3526">
        <v>10</v>
      </c>
      <c r="B3526">
        <v>3</v>
      </c>
      <c r="C3526">
        <v>0</v>
      </c>
      <c r="D3526">
        <v>3</v>
      </c>
      <c r="E3526" t="s">
        <v>215</v>
      </c>
      <c r="F3526" t="s">
        <v>13</v>
      </c>
      <c r="G3526">
        <v>1</v>
      </c>
      <c r="H3526" t="s">
        <v>13</v>
      </c>
      <c r="I3526" t="s">
        <v>13</v>
      </c>
      <c r="J3526" t="s">
        <v>14</v>
      </c>
      <c r="K3526" t="b">
        <v>1</v>
      </c>
      <c r="L3526">
        <v>1.59006879999652</v>
      </c>
      <c r="M3526">
        <v>124.872737500002</v>
      </c>
      <c r="N3526">
        <v>3</v>
      </c>
      <c r="O3526">
        <v>9.9327899981290102E-2</v>
      </c>
      <c r="P3526">
        <v>125.072321399988</v>
      </c>
    </row>
    <row r="3527" spans="1:16" x14ac:dyDescent="0.3">
      <c r="A3527">
        <v>10</v>
      </c>
      <c r="B3527">
        <v>3</v>
      </c>
      <c r="C3527">
        <v>0</v>
      </c>
      <c r="D3527">
        <v>3</v>
      </c>
      <c r="E3527" t="s">
        <v>432</v>
      </c>
      <c r="F3527" t="s">
        <v>13</v>
      </c>
      <c r="G3527">
        <v>1</v>
      </c>
      <c r="H3527" t="s">
        <v>13</v>
      </c>
      <c r="I3527" t="s">
        <v>13</v>
      </c>
      <c r="J3527" t="s">
        <v>14</v>
      </c>
      <c r="K3527" t="b">
        <v>1</v>
      </c>
      <c r="L3527">
        <v>1.85584529998596</v>
      </c>
      <c r="M3527">
        <v>127.438553099986</v>
      </c>
      <c r="N3527">
        <v>3</v>
      </c>
      <c r="O3527">
        <v>0.10501319999457299</v>
      </c>
      <c r="P3527">
        <v>127.629826199991</v>
      </c>
    </row>
    <row r="3528" spans="1:16" x14ac:dyDescent="0.3">
      <c r="A3528">
        <v>10</v>
      </c>
      <c r="B3528">
        <v>3</v>
      </c>
      <c r="C3528">
        <v>0</v>
      </c>
      <c r="D3528">
        <v>3</v>
      </c>
      <c r="E3528" t="s">
        <v>1715</v>
      </c>
      <c r="F3528" t="s">
        <v>13</v>
      </c>
      <c r="G3528">
        <v>1</v>
      </c>
      <c r="H3528" t="s">
        <v>13</v>
      </c>
      <c r="I3528" t="s">
        <v>13</v>
      </c>
      <c r="J3528" t="s">
        <v>14</v>
      </c>
      <c r="K3528" t="b">
        <v>1</v>
      </c>
      <c r="L3528">
        <v>1.32218529999955</v>
      </c>
      <c r="M3528">
        <v>129.47153430001299</v>
      </c>
      <c r="N3528">
        <v>3</v>
      </c>
      <c r="O3528">
        <v>0.98715919998358004</v>
      </c>
      <c r="P3528">
        <v>130.60040669998901</v>
      </c>
    </row>
    <row r="3529" spans="1:16" x14ac:dyDescent="0.3">
      <c r="A3529">
        <v>10</v>
      </c>
      <c r="B3529">
        <v>3</v>
      </c>
      <c r="C3529">
        <v>0</v>
      </c>
      <c r="D3529">
        <v>3</v>
      </c>
      <c r="E3529" t="s">
        <v>1067</v>
      </c>
      <c r="F3529" t="s">
        <v>13</v>
      </c>
      <c r="G3529">
        <v>1</v>
      </c>
      <c r="H3529" t="s">
        <v>13</v>
      </c>
      <c r="I3529" t="s">
        <v>13</v>
      </c>
      <c r="J3529" t="s">
        <v>14</v>
      </c>
      <c r="K3529" t="b">
        <v>1</v>
      </c>
      <c r="L3529">
        <v>1.65999630000442</v>
      </c>
      <c r="M3529">
        <v>132.77597929999999</v>
      </c>
      <c r="N3529">
        <v>2</v>
      </c>
      <c r="O3529">
        <v>0.48072120000142599</v>
      </c>
      <c r="P3529">
        <v>133.37369199999401</v>
      </c>
    </row>
    <row r="3530" spans="1:16" x14ac:dyDescent="0.3">
      <c r="A3530">
        <v>10</v>
      </c>
      <c r="B3530">
        <v>3</v>
      </c>
      <c r="C3530">
        <v>0</v>
      </c>
      <c r="D3530">
        <v>3</v>
      </c>
      <c r="E3530" t="s">
        <v>1787</v>
      </c>
      <c r="F3530" t="s">
        <v>13</v>
      </c>
      <c r="G3530">
        <v>1</v>
      </c>
      <c r="H3530" t="s">
        <v>13</v>
      </c>
      <c r="I3530" t="s">
        <v>13</v>
      </c>
      <c r="J3530" t="s">
        <v>14</v>
      </c>
      <c r="K3530" t="b">
        <v>1</v>
      </c>
      <c r="L3530">
        <v>1.54082299998845</v>
      </c>
      <c r="M3530">
        <v>135.42344479999201</v>
      </c>
      <c r="N3530">
        <v>2</v>
      </c>
      <c r="O3530">
        <v>0.51538639998761904</v>
      </c>
      <c r="P3530">
        <v>136.00842019999999</v>
      </c>
    </row>
    <row r="3531" spans="1:16" x14ac:dyDescent="0.3">
      <c r="A3531">
        <v>10</v>
      </c>
      <c r="B3531">
        <v>3</v>
      </c>
      <c r="C3531">
        <v>0</v>
      </c>
      <c r="D3531">
        <v>3</v>
      </c>
      <c r="E3531" t="s">
        <v>180</v>
      </c>
      <c r="F3531" t="s">
        <v>13</v>
      </c>
      <c r="G3531">
        <v>1</v>
      </c>
      <c r="H3531" t="s">
        <v>13</v>
      </c>
      <c r="I3531" t="s">
        <v>13</v>
      </c>
      <c r="J3531" t="s">
        <v>14</v>
      </c>
      <c r="K3531" t="b">
        <v>1</v>
      </c>
      <c r="L3531">
        <v>2.6676120999909498</v>
      </c>
      <c r="M3531">
        <v>139.183598600008</v>
      </c>
      <c r="N3531">
        <v>2</v>
      </c>
      <c r="O3531">
        <v>0.26840239999000898</v>
      </c>
      <c r="P3531">
        <v>139.56146570001101</v>
      </c>
    </row>
    <row r="3532" spans="1:16" x14ac:dyDescent="0.3">
      <c r="A3532">
        <v>10</v>
      </c>
      <c r="B3532">
        <v>3</v>
      </c>
      <c r="C3532">
        <v>0</v>
      </c>
      <c r="D3532">
        <v>3</v>
      </c>
      <c r="E3532" t="s">
        <v>1276</v>
      </c>
      <c r="F3532" t="s">
        <v>13</v>
      </c>
      <c r="G3532">
        <v>1</v>
      </c>
      <c r="H3532" t="s">
        <v>13</v>
      </c>
      <c r="I3532" t="s">
        <v>13</v>
      </c>
      <c r="J3532" t="s">
        <v>14</v>
      </c>
      <c r="K3532" t="b">
        <v>1</v>
      </c>
      <c r="L3532">
        <v>1.3665891000127901</v>
      </c>
      <c r="M3532">
        <v>141.432365999994</v>
      </c>
      <c r="N3532">
        <v>2</v>
      </c>
      <c r="O3532">
        <v>0.18629020001390001</v>
      </c>
      <c r="P3532">
        <v>141.76727959999701</v>
      </c>
    </row>
    <row r="3533" spans="1:16" x14ac:dyDescent="0.3">
      <c r="A3533">
        <v>10</v>
      </c>
      <c r="B3533">
        <v>3</v>
      </c>
      <c r="C3533">
        <v>0</v>
      </c>
      <c r="D3533">
        <v>3</v>
      </c>
      <c r="E3533" t="s">
        <v>1866</v>
      </c>
      <c r="F3533">
        <v>1</v>
      </c>
      <c r="G3533">
        <v>1</v>
      </c>
      <c r="H3533">
        <v>1.9857287000049799</v>
      </c>
      <c r="I3533">
        <v>77.501429900003103</v>
      </c>
      <c r="J3533" t="s">
        <v>16</v>
      </c>
      <c r="K3533" t="b">
        <v>1</v>
      </c>
      <c r="L3533">
        <v>1.4228997000027399</v>
      </c>
      <c r="M3533">
        <v>143.70550730000801</v>
      </c>
      <c r="N3533">
        <v>3</v>
      </c>
      <c r="O3533">
        <v>0.14509530001669199</v>
      </c>
      <c r="P3533">
        <v>143.926118700008</v>
      </c>
    </row>
    <row r="3534" spans="1:16" x14ac:dyDescent="0.3">
      <c r="A3534">
        <v>10</v>
      </c>
      <c r="B3534">
        <v>3</v>
      </c>
      <c r="C3534">
        <v>0</v>
      </c>
      <c r="D3534">
        <v>3</v>
      </c>
      <c r="E3534" t="s">
        <v>1132</v>
      </c>
      <c r="F3534">
        <v>1</v>
      </c>
      <c r="G3534">
        <v>1</v>
      </c>
      <c r="H3534">
        <v>1.98707619999186</v>
      </c>
      <c r="I3534">
        <v>150.00263020000401</v>
      </c>
      <c r="J3534" t="s">
        <v>16</v>
      </c>
      <c r="K3534" t="b">
        <v>1</v>
      </c>
      <c r="L3534">
        <v>1.06278229999589</v>
      </c>
      <c r="M3534">
        <v>145.49533890001501</v>
      </c>
      <c r="N3534">
        <v>3</v>
      </c>
      <c r="O3534">
        <v>0.29079349999665299</v>
      </c>
      <c r="P3534">
        <v>145.855841599987</v>
      </c>
    </row>
    <row r="3535" spans="1:16" x14ac:dyDescent="0.3">
      <c r="A3535">
        <v>10</v>
      </c>
      <c r="B3535">
        <v>3</v>
      </c>
      <c r="C3535">
        <v>0</v>
      </c>
      <c r="D3535">
        <v>3</v>
      </c>
      <c r="E3535" t="s">
        <v>730</v>
      </c>
      <c r="F3535" t="s">
        <v>13</v>
      </c>
      <c r="G3535">
        <v>1</v>
      </c>
      <c r="H3535" t="s">
        <v>13</v>
      </c>
      <c r="I3535" t="s">
        <v>13</v>
      </c>
      <c r="J3535" t="s">
        <v>14</v>
      </c>
      <c r="K3535" t="b">
        <v>1</v>
      </c>
      <c r="L3535">
        <v>1.61011869998765</v>
      </c>
      <c r="M3535">
        <v>147.97595180000599</v>
      </c>
      <c r="N3535">
        <v>2</v>
      </c>
      <c r="O3535">
        <v>0.12458080000942599</v>
      </c>
      <c r="P3535">
        <v>148.217588700005</v>
      </c>
    </row>
    <row r="3536" spans="1:16" x14ac:dyDescent="0.3">
      <c r="A3536">
        <v>10</v>
      </c>
      <c r="B3536">
        <v>3</v>
      </c>
      <c r="C3536">
        <v>0</v>
      </c>
      <c r="D3536">
        <v>3</v>
      </c>
      <c r="E3536" t="s">
        <v>763</v>
      </c>
      <c r="F3536">
        <v>1</v>
      </c>
      <c r="G3536">
        <v>1</v>
      </c>
      <c r="H3536">
        <v>1.98633600000176</v>
      </c>
      <c r="I3536">
        <v>115.002049200004</v>
      </c>
      <c r="J3536" t="s">
        <v>16</v>
      </c>
      <c r="K3536" t="b">
        <v>1</v>
      </c>
      <c r="L3536">
        <v>2.0125013999932002</v>
      </c>
      <c r="M3536">
        <v>150.74510960001501</v>
      </c>
      <c r="N3536">
        <v>2</v>
      </c>
      <c r="O3536">
        <v>0.49190429999725899</v>
      </c>
      <c r="P3536">
        <v>151.312856500008</v>
      </c>
    </row>
    <row r="3537" spans="1:16" x14ac:dyDescent="0.3">
      <c r="A3537">
        <v>10</v>
      </c>
      <c r="B3537">
        <v>3</v>
      </c>
      <c r="C3537">
        <v>0</v>
      </c>
      <c r="D3537">
        <v>3</v>
      </c>
      <c r="E3537" t="s">
        <v>277</v>
      </c>
      <c r="F3537" t="s">
        <v>13</v>
      </c>
      <c r="G3537">
        <v>1</v>
      </c>
      <c r="H3537" t="s">
        <v>13</v>
      </c>
      <c r="I3537" t="s">
        <v>13</v>
      </c>
      <c r="J3537" t="s">
        <v>16</v>
      </c>
      <c r="K3537" t="b">
        <v>0</v>
      </c>
      <c r="L3537">
        <v>2.10499259998323</v>
      </c>
      <c r="M3537">
        <v>153.93776060000499</v>
      </c>
      <c r="N3537">
        <v>1</v>
      </c>
      <c r="O3537">
        <v>0.33763779999571902</v>
      </c>
      <c r="P3537">
        <v>154.32668210001401</v>
      </c>
    </row>
    <row r="3538" spans="1:16" x14ac:dyDescent="0.3">
      <c r="A3538">
        <v>10</v>
      </c>
      <c r="B3538">
        <v>3</v>
      </c>
      <c r="C3538">
        <v>0</v>
      </c>
      <c r="D3538">
        <v>3</v>
      </c>
      <c r="E3538" t="s">
        <v>1581</v>
      </c>
      <c r="F3538" t="s">
        <v>13</v>
      </c>
      <c r="G3538">
        <v>1</v>
      </c>
      <c r="H3538" t="s">
        <v>13</v>
      </c>
      <c r="I3538" t="s">
        <v>13</v>
      </c>
      <c r="J3538" t="s">
        <v>14</v>
      </c>
      <c r="K3538" t="b">
        <v>1</v>
      </c>
      <c r="L3538">
        <v>2.18924360000528</v>
      </c>
      <c r="M3538">
        <v>157.02217040001401</v>
      </c>
      <c r="N3538">
        <v>2</v>
      </c>
      <c r="O3538">
        <v>0.26870509999571401</v>
      </c>
      <c r="P3538">
        <v>157.433721000009</v>
      </c>
    </row>
    <row r="3539" spans="1:16" x14ac:dyDescent="0.3">
      <c r="A3539">
        <v>10</v>
      </c>
      <c r="B3539">
        <v>3</v>
      </c>
      <c r="C3539">
        <v>0</v>
      </c>
      <c r="D3539">
        <v>3</v>
      </c>
      <c r="E3539" t="s">
        <v>1171</v>
      </c>
      <c r="F3539" t="s">
        <v>13</v>
      </c>
      <c r="G3539">
        <v>1</v>
      </c>
      <c r="H3539" t="s">
        <v>13</v>
      </c>
      <c r="I3539" t="s">
        <v>13</v>
      </c>
      <c r="J3539" t="s">
        <v>14</v>
      </c>
      <c r="K3539" t="b">
        <v>1</v>
      </c>
      <c r="L3539">
        <v>1.27248210000107</v>
      </c>
      <c r="M3539">
        <v>159.221750299999</v>
      </c>
      <c r="N3539">
        <v>2</v>
      </c>
      <c r="O3539">
        <v>0.297015900025144</v>
      </c>
      <c r="P3539">
        <v>159.629880799999</v>
      </c>
    </row>
    <row r="3540" spans="1:16" x14ac:dyDescent="0.3">
      <c r="A3540">
        <v>10</v>
      </c>
      <c r="B3540">
        <v>3</v>
      </c>
      <c r="C3540">
        <v>0</v>
      </c>
      <c r="D3540">
        <v>3</v>
      </c>
      <c r="E3540" t="s">
        <v>1079</v>
      </c>
      <c r="F3540">
        <v>1</v>
      </c>
      <c r="G3540">
        <v>1</v>
      </c>
      <c r="H3540">
        <v>1.98426779999863</v>
      </c>
      <c r="I3540">
        <v>5.00017600000138</v>
      </c>
      <c r="J3540" t="s">
        <v>16</v>
      </c>
      <c r="K3540" t="b">
        <v>1</v>
      </c>
      <c r="L3540">
        <v>1.2491568000114099</v>
      </c>
      <c r="M3540">
        <v>161.398383099993</v>
      </c>
      <c r="N3540">
        <v>3</v>
      </c>
      <c r="O3540">
        <v>0.17066089998115799</v>
      </c>
      <c r="P3540">
        <v>161.65570169998699</v>
      </c>
    </row>
    <row r="3541" spans="1:16" x14ac:dyDescent="0.3">
      <c r="A3541">
        <v>10</v>
      </c>
      <c r="B3541">
        <v>3</v>
      </c>
      <c r="C3541">
        <v>0</v>
      </c>
      <c r="D3541">
        <v>3</v>
      </c>
      <c r="E3541" t="s">
        <v>259</v>
      </c>
      <c r="F3541">
        <v>1</v>
      </c>
      <c r="G3541">
        <v>1</v>
      </c>
      <c r="H3541">
        <v>1.9858977000112601</v>
      </c>
      <c r="I3541">
        <v>95.0016560000076</v>
      </c>
      <c r="J3541" t="s">
        <v>16</v>
      </c>
      <c r="K3541" t="b">
        <v>1</v>
      </c>
      <c r="L3541">
        <v>1.4444056000211301</v>
      </c>
      <c r="M3541">
        <v>163.61034159999701</v>
      </c>
      <c r="N3541">
        <v>3</v>
      </c>
      <c r="O3541">
        <v>0.18716420000419001</v>
      </c>
      <c r="P3541">
        <v>163.87212029998801</v>
      </c>
    </row>
    <row r="3542" spans="1:16" x14ac:dyDescent="0.3">
      <c r="A3542">
        <v>10</v>
      </c>
      <c r="B3542">
        <v>3</v>
      </c>
      <c r="C3542">
        <v>1</v>
      </c>
      <c r="D3542">
        <v>3</v>
      </c>
      <c r="E3542" t="s">
        <v>429</v>
      </c>
      <c r="F3542">
        <v>1</v>
      </c>
      <c r="G3542">
        <v>2</v>
      </c>
      <c r="H3542">
        <v>1.986370300001</v>
      </c>
      <c r="I3542">
        <v>120.002085899992</v>
      </c>
      <c r="J3542" t="s">
        <v>16</v>
      </c>
      <c r="K3542" t="b">
        <v>1</v>
      </c>
      <c r="L3542">
        <v>2.3460455000167699</v>
      </c>
      <c r="M3542">
        <v>2.3462446999910802</v>
      </c>
      <c r="N3542">
        <v>3</v>
      </c>
      <c r="O3542">
        <v>0.257513999997173</v>
      </c>
      <c r="P3542">
        <v>2.7546967999951502</v>
      </c>
    </row>
    <row r="3543" spans="1:16" x14ac:dyDescent="0.3">
      <c r="A3543">
        <v>10</v>
      </c>
      <c r="B3543">
        <v>3</v>
      </c>
      <c r="C3543">
        <v>1</v>
      </c>
      <c r="D3543">
        <v>3</v>
      </c>
      <c r="E3543" t="s">
        <v>1682</v>
      </c>
      <c r="F3543">
        <v>1</v>
      </c>
      <c r="G3543">
        <v>2</v>
      </c>
      <c r="H3543">
        <v>1.98627740002121</v>
      </c>
      <c r="I3543">
        <v>107.501897999988</v>
      </c>
      <c r="J3543" t="s">
        <v>16</v>
      </c>
      <c r="K3543" t="b">
        <v>1</v>
      </c>
      <c r="L3543">
        <v>1.6279606999887599</v>
      </c>
      <c r="M3543">
        <v>4.8928541000059296</v>
      </c>
      <c r="N3543">
        <v>3</v>
      </c>
      <c r="O3543">
        <v>0.26491970001370602</v>
      </c>
      <c r="P3543">
        <v>5.2661760000046298</v>
      </c>
    </row>
    <row r="3544" spans="1:16" x14ac:dyDescent="0.3">
      <c r="A3544">
        <v>10</v>
      </c>
      <c r="B3544">
        <v>3</v>
      </c>
      <c r="C3544">
        <v>1</v>
      </c>
      <c r="D3544">
        <v>3</v>
      </c>
      <c r="E3544" t="s">
        <v>1867</v>
      </c>
      <c r="F3544">
        <v>1</v>
      </c>
      <c r="G3544">
        <v>2</v>
      </c>
      <c r="H3544">
        <v>1.9854136000212701</v>
      </c>
      <c r="I3544">
        <v>72.5013058999903</v>
      </c>
      <c r="J3544" t="s">
        <v>16</v>
      </c>
      <c r="K3544" t="b">
        <v>1</v>
      </c>
      <c r="L3544">
        <v>1.7612785999954199</v>
      </c>
      <c r="M3544">
        <v>7.5428645999927504</v>
      </c>
      <c r="N3544">
        <v>3</v>
      </c>
      <c r="O3544">
        <v>0.221528499998385</v>
      </c>
      <c r="P3544">
        <v>7.90281080000568</v>
      </c>
    </row>
    <row r="3545" spans="1:16" x14ac:dyDescent="0.3">
      <c r="A3545">
        <v>10</v>
      </c>
      <c r="B3545">
        <v>3</v>
      </c>
      <c r="C3545">
        <v>1</v>
      </c>
      <c r="D3545">
        <v>3</v>
      </c>
      <c r="E3545" t="s">
        <v>1868</v>
      </c>
      <c r="F3545" t="s">
        <v>13</v>
      </c>
      <c r="G3545">
        <v>2</v>
      </c>
      <c r="H3545" t="s">
        <v>13</v>
      </c>
      <c r="I3545" t="s">
        <v>13</v>
      </c>
      <c r="J3545" t="s">
        <v>16</v>
      </c>
      <c r="K3545" t="b">
        <v>0</v>
      </c>
      <c r="L3545">
        <v>6.6759599000215504</v>
      </c>
      <c r="M3545">
        <v>15.0907432000095</v>
      </c>
      <c r="N3545">
        <v>1</v>
      </c>
      <c r="O3545">
        <v>0.157166499993764</v>
      </c>
      <c r="P3545">
        <v>15.358315399993399</v>
      </c>
    </row>
    <row r="3546" spans="1:16" x14ac:dyDescent="0.3">
      <c r="A3546">
        <v>10</v>
      </c>
      <c r="B3546">
        <v>3</v>
      </c>
      <c r="C3546">
        <v>1</v>
      </c>
      <c r="D3546">
        <v>3</v>
      </c>
      <c r="E3546" t="s">
        <v>1500</v>
      </c>
      <c r="F3546" t="s">
        <v>13</v>
      </c>
      <c r="G3546">
        <v>2</v>
      </c>
      <c r="H3546" t="s">
        <v>13</v>
      </c>
      <c r="I3546" t="s">
        <v>13</v>
      </c>
      <c r="J3546" t="s">
        <v>14</v>
      </c>
      <c r="K3546" t="b">
        <v>1</v>
      </c>
      <c r="L3546">
        <v>2.3394711999862898</v>
      </c>
      <c r="M3546">
        <v>18.2042494000052</v>
      </c>
      <c r="N3546">
        <v>2</v>
      </c>
      <c r="O3546">
        <v>0.19439859999692999</v>
      </c>
      <c r="P3546">
        <v>18.515711699990799</v>
      </c>
    </row>
    <row r="3547" spans="1:16" x14ac:dyDescent="0.3">
      <c r="A3547">
        <v>10</v>
      </c>
      <c r="B3547">
        <v>3</v>
      </c>
      <c r="C3547">
        <v>1</v>
      </c>
      <c r="D3547">
        <v>3</v>
      </c>
      <c r="E3547" t="s">
        <v>720</v>
      </c>
      <c r="F3547" t="s">
        <v>13</v>
      </c>
      <c r="G3547">
        <v>2</v>
      </c>
      <c r="H3547" t="s">
        <v>13</v>
      </c>
      <c r="I3547" t="s">
        <v>13</v>
      </c>
      <c r="J3547" t="s">
        <v>14</v>
      </c>
      <c r="K3547" t="b">
        <v>1</v>
      </c>
      <c r="L3547">
        <v>1.429253099981</v>
      </c>
      <c r="M3547">
        <v>20.460808300005699</v>
      </c>
      <c r="N3547">
        <v>3</v>
      </c>
      <c r="O3547">
        <v>0.31457690001116101</v>
      </c>
      <c r="P3547">
        <v>20.8999759000144</v>
      </c>
    </row>
    <row r="3548" spans="1:16" x14ac:dyDescent="0.3">
      <c r="A3548">
        <v>10</v>
      </c>
      <c r="B3548">
        <v>3</v>
      </c>
      <c r="C3548">
        <v>1</v>
      </c>
      <c r="D3548">
        <v>3</v>
      </c>
      <c r="E3548" t="s">
        <v>1869</v>
      </c>
      <c r="F3548">
        <v>1</v>
      </c>
      <c r="G3548">
        <v>2</v>
      </c>
      <c r="H3548">
        <v>1.9869727999903299</v>
      </c>
      <c r="I3548">
        <v>140.00245790000201</v>
      </c>
      <c r="J3548" t="s">
        <v>16</v>
      </c>
      <c r="K3548" t="b">
        <v>1</v>
      </c>
      <c r="L3548">
        <v>4.5233855999831603</v>
      </c>
      <c r="M3548">
        <v>25.938231800013501</v>
      </c>
      <c r="N3548">
        <v>2</v>
      </c>
      <c r="O3548">
        <v>0.43562040000688301</v>
      </c>
      <c r="P3548">
        <v>26.500827500014601</v>
      </c>
    </row>
    <row r="3549" spans="1:16" x14ac:dyDescent="0.3">
      <c r="A3549">
        <v>10</v>
      </c>
      <c r="B3549">
        <v>3</v>
      </c>
      <c r="C3549">
        <v>1</v>
      </c>
      <c r="D3549">
        <v>3</v>
      </c>
      <c r="E3549" t="s">
        <v>1231</v>
      </c>
      <c r="F3549">
        <v>1</v>
      </c>
      <c r="G3549">
        <v>2</v>
      </c>
      <c r="H3549">
        <v>1.98450530000264</v>
      </c>
      <c r="I3549">
        <v>17.500386200001198</v>
      </c>
      <c r="J3549" t="s">
        <v>14</v>
      </c>
      <c r="K3549" t="b">
        <v>0</v>
      </c>
      <c r="L3549">
        <v>4.8060961999872198</v>
      </c>
      <c r="M3549">
        <v>31.820942999998799</v>
      </c>
      <c r="N3549">
        <v>2</v>
      </c>
      <c r="O3549">
        <v>0.192819699994288</v>
      </c>
      <c r="P3549">
        <v>32.106128799990998</v>
      </c>
    </row>
    <row r="3550" spans="1:16" x14ac:dyDescent="0.3">
      <c r="A3550">
        <v>10</v>
      </c>
      <c r="B3550">
        <v>3</v>
      </c>
      <c r="C3550">
        <v>1</v>
      </c>
      <c r="D3550">
        <v>3</v>
      </c>
      <c r="E3550" t="s">
        <v>1870</v>
      </c>
      <c r="F3550" t="s">
        <v>13</v>
      </c>
      <c r="G3550">
        <v>2</v>
      </c>
      <c r="H3550" t="s">
        <v>13</v>
      </c>
      <c r="I3550" t="s">
        <v>13</v>
      </c>
      <c r="J3550" t="s">
        <v>14</v>
      </c>
      <c r="K3550" t="b">
        <v>1</v>
      </c>
      <c r="L3550">
        <v>1.33212510001613</v>
      </c>
      <c r="M3550">
        <v>33.947226199990801</v>
      </c>
      <c r="N3550">
        <v>2</v>
      </c>
      <c r="O3550">
        <v>0.188211200002115</v>
      </c>
      <c r="P3550">
        <v>34.189538300008302</v>
      </c>
    </row>
    <row r="3551" spans="1:16" x14ac:dyDescent="0.3">
      <c r="A3551">
        <v>10</v>
      </c>
      <c r="B3551">
        <v>3</v>
      </c>
      <c r="C3551">
        <v>1</v>
      </c>
      <c r="D3551">
        <v>3</v>
      </c>
      <c r="E3551" t="s">
        <v>1871</v>
      </c>
      <c r="F3551" t="s">
        <v>13</v>
      </c>
      <c r="G3551">
        <v>2</v>
      </c>
      <c r="H3551" t="s">
        <v>13</v>
      </c>
      <c r="I3551" t="s">
        <v>13</v>
      </c>
      <c r="J3551" t="s">
        <v>14</v>
      </c>
      <c r="K3551" t="b">
        <v>1</v>
      </c>
      <c r="L3551">
        <v>1.3042622999928399</v>
      </c>
      <c r="M3551">
        <v>36.002244400005999</v>
      </c>
      <c r="N3551">
        <v>2</v>
      </c>
      <c r="O3551">
        <v>9.7348799987230505E-2</v>
      </c>
      <c r="P3551">
        <v>36.186446800013101</v>
      </c>
    </row>
    <row r="3552" spans="1:16" x14ac:dyDescent="0.3">
      <c r="A3552">
        <v>10</v>
      </c>
      <c r="B3552">
        <v>3</v>
      </c>
      <c r="C3552">
        <v>1</v>
      </c>
      <c r="D3552">
        <v>3</v>
      </c>
      <c r="E3552" t="s">
        <v>1293</v>
      </c>
      <c r="F3552">
        <v>1</v>
      </c>
      <c r="G3552">
        <v>2</v>
      </c>
      <c r="H3552">
        <v>1.98643719998654</v>
      </c>
      <c r="I3552">
        <v>125.002162699995</v>
      </c>
      <c r="J3552" t="s">
        <v>16</v>
      </c>
      <c r="K3552" t="b">
        <v>1</v>
      </c>
      <c r="L3552">
        <v>4.8891778000106596</v>
      </c>
      <c r="M3552">
        <v>41.587260600004797</v>
      </c>
      <c r="N3552">
        <v>3</v>
      </c>
      <c r="O3552">
        <v>0.26607719997991802</v>
      </c>
      <c r="P3552">
        <v>41.931826300016802</v>
      </c>
    </row>
    <row r="3553" spans="1:16" x14ac:dyDescent="0.3">
      <c r="A3553">
        <v>10</v>
      </c>
      <c r="B3553">
        <v>3</v>
      </c>
      <c r="C3553">
        <v>1</v>
      </c>
      <c r="D3553">
        <v>3</v>
      </c>
      <c r="E3553" t="s">
        <v>1522</v>
      </c>
      <c r="F3553" t="s">
        <v>13</v>
      </c>
      <c r="G3553">
        <v>2</v>
      </c>
      <c r="H3553" t="s">
        <v>13</v>
      </c>
      <c r="I3553" t="s">
        <v>13</v>
      </c>
      <c r="J3553" t="s">
        <v>14</v>
      </c>
      <c r="K3553" t="b">
        <v>1</v>
      </c>
      <c r="L3553">
        <v>1.5302362999937</v>
      </c>
      <c r="M3553">
        <v>43.978328500001197</v>
      </c>
      <c r="N3553">
        <v>3</v>
      </c>
      <c r="O3553">
        <v>0.23744290001923199</v>
      </c>
      <c r="P3553">
        <v>44.342658700013999</v>
      </c>
    </row>
    <row r="3554" spans="1:16" x14ac:dyDescent="0.3">
      <c r="A3554">
        <v>10</v>
      </c>
      <c r="B3554">
        <v>3</v>
      </c>
      <c r="C3554">
        <v>1</v>
      </c>
      <c r="D3554">
        <v>3</v>
      </c>
      <c r="E3554" t="s">
        <v>676</v>
      </c>
      <c r="F3554">
        <v>1</v>
      </c>
      <c r="G3554">
        <v>2</v>
      </c>
      <c r="H3554">
        <v>1.9870745999796799</v>
      </c>
      <c r="I3554">
        <v>145.00259190000401</v>
      </c>
      <c r="J3554" t="s">
        <v>16</v>
      </c>
      <c r="K3554" t="b">
        <v>1</v>
      </c>
      <c r="L3554">
        <v>1.4425099999934901</v>
      </c>
      <c r="M3554">
        <v>46.290686799999101</v>
      </c>
      <c r="N3554">
        <v>3</v>
      </c>
      <c r="O3554">
        <v>0.22076110000489299</v>
      </c>
      <c r="P3554">
        <v>46.662101699999802</v>
      </c>
    </row>
    <row r="3555" spans="1:16" x14ac:dyDescent="0.3">
      <c r="A3555">
        <v>10</v>
      </c>
      <c r="B3555">
        <v>3</v>
      </c>
      <c r="C3555">
        <v>1</v>
      </c>
      <c r="D3555">
        <v>3</v>
      </c>
      <c r="E3555" t="s">
        <v>890</v>
      </c>
      <c r="F3555" t="s">
        <v>13</v>
      </c>
      <c r="G3555">
        <v>2</v>
      </c>
      <c r="H3555" t="s">
        <v>13</v>
      </c>
      <c r="I3555" t="s">
        <v>13</v>
      </c>
      <c r="J3555" t="s">
        <v>14</v>
      </c>
      <c r="K3555" t="b">
        <v>1</v>
      </c>
      <c r="L3555">
        <v>2.0797363000165201</v>
      </c>
      <c r="M3555">
        <v>49.261171499994802</v>
      </c>
      <c r="N3555">
        <v>1</v>
      </c>
      <c r="O3555">
        <v>0.28277859999798199</v>
      </c>
      <c r="P3555">
        <v>49.692117300001001</v>
      </c>
    </row>
    <row r="3556" spans="1:16" x14ac:dyDescent="0.3">
      <c r="A3556">
        <v>10</v>
      </c>
      <c r="B3556">
        <v>3</v>
      </c>
      <c r="C3556">
        <v>1</v>
      </c>
      <c r="D3556">
        <v>3</v>
      </c>
      <c r="E3556" t="s">
        <v>1265</v>
      </c>
      <c r="F3556">
        <v>1</v>
      </c>
      <c r="G3556">
        <v>2</v>
      </c>
      <c r="H3556">
        <v>1.98430739998003</v>
      </c>
      <c r="I3556">
        <v>7.5002173999964699</v>
      </c>
      <c r="J3556" t="s">
        <v>16</v>
      </c>
      <c r="K3556" t="b">
        <v>1</v>
      </c>
      <c r="L3556">
        <v>1.8086718000122299</v>
      </c>
      <c r="M3556">
        <v>52.006798200018203</v>
      </c>
      <c r="N3556">
        <v>3</v>
      </c>
      <c r="O3556">
        <v>0.88997289998224005</v>
      </c>
      <c r="P3556">
        <v>53.043327999999804</v>
      </c>
    </row>
    <row r="3557" spans="1:16" x14ac:dyDescent="0.3">
      <c r="A3557">
        <v>10</v>
      </c>
      <c r="B3557">
        <v>3</v>
      </c>
      <c r="C3557">
        <v>1</v>
      </c>
      <c r="D3557">
        <v>3</v>
      </c>
      <c r="E3557" t="s">
        <v>1129</v>
      </c>
      <c r="F3557">
        <v>1</v>
      </c>
      <c r="G3557">
        <v>2</v>
      </c>
      <c r="H3557">
        <v>1.9853392000077299</v>
      </c>
      <c r="I3557">
        <v>57.5011014000047</v>
      </c>
      <c r="J3557" t="s">
        <v>16</v>
      </c>
      <c r="K3557" t="b">
        <v>1</v>
      </c>
      <c r="L3557">
        <v>1.7386243000219099</v>
      </c>
      <c r="M3557">
        <v>55.286602000007399</v>
      </c>
      <c r="N3557">
        <v>2</v>
      </c>
      <c r="O3557">
        <v>0.17200679998495599</v>
      </c>
      <c r="P3557">
        <v>55.5495848999999</v>
      </c>
    </row>
    <row r="3558" spans="1:16" x14ac:dyDescent="0.3">
      <c r="A3558">
        <v>10</v>
      </c>
      <c r="B3558">
        <v>3</v>
      </c>
      <c r="C3558">
        <v>1</v>
      </c>
      <c r="D3558">
        <v>3</v>
      </c>
      <c r="E3558" t="s">
        <v>1872</v>
      </c>
      <c r="F3558">
        <v>1</v>
      </c>
      <c r="G3558">
        <v>2</v>
      </c>
      <c r="H3558">
        <v>1.9859439000138099</v>
      </c>
      <c r="I3558">
        <v>92.501633100007894</v>
      </c>
      <c r="J3558" t="s">
        <v>16</v>
      </c>
      <c r="K3558" t="b">
        <v>1</v>
      </c>
      <c r="L3558">
        <v>1.18092309997883</v>
      </c>
      <c r="M3558">
        <v>57.245689800009103</v>
      </c>
      <c r="N3558">
        <v>2</v>
      </c>
      <c r="O3558">
        <v>0.20084170001791801</v>
      </c>
      <c r="P3558">
        <v>57.530125099990997</v>
      </c>
    </row>
    <row r="3559" spans="1:16" x14ac:dyDescent="0.3">
      <c r="A3559">
        <v>10</v>
      </c>
      <c r="B3559">
        <v>3</v>
      </c>
      <c r="C3559">
        <v>1</v>
      </c>
      <c r="D3559">
        <v>3</v>
      </c>
      <c r="E3559" t="s">
        <v>1873</v>
      </c>
      <c r="F3559">
        <v>1</v>
      </c>
      <c r="G3559">
        <v>2</v>
      </c>
      <c r="H3559">
        <v>1.98471330001485</v>
      </c>
      <c r="I3559">
        <v>32.500694699992899</v>
      </c>
      <c r="J3559" t="s">
        <v>16</v>
      </c>
      <c r="K3559" t="b">
        <v>1</v>
      </c>
      <c r="L3559">
        <v>1.2936867999960699</v>
      </c>
      <c r="M3559">
        <v>59.341746999998598</v>
      </c>
      <c r="N3559">
        <v>3</v>
      </c>
      <c r="O3559">
        <v>0.28902869997546099</v>
      </c>
      <c r="P3559">
        <v>59.722341500018999</v>
      </c>
    </row>
    <row r="3560" spans="1:16" x14ac:dyDescent="0.3">
      <c r="A3560">
        <v>10</v>
      </c>
      <c r="B3560">
        <v>3</v>
      </c>
      <c r="C3560">
        <v>1</v>
      </c>
      <c r="D3560">
        <v>3</v>
      </c>
      <c r="E3560" t="s">
        <v>1874</v>
      </c>
      <c r="F3560">
        <v>1</v>
      </c>
      <c r="G3560">
        <v>2</v>
      </c>
      <c r="H3560">
        <v>1.98564799997257</v>
      </c>
      <c r="I3560">
        <v>80.001440099993502</v>
      </c>
      <c r="J3560" t="s">
        <v>16</v>
      </c>
      <c r="K3560" t="b">
        <v>1</v>
      </c>
      <c r="L3560">
        <v>1.9963235000032</v>
      </c>
      <c r="M3560">
        <v>62.227971000014797</v>
      </c>
      <c r="N3560">
        <v>3</v>
      </c>
      <c r="O3560">
        <v>0.22579989998485001</v>
      </c>
      <c r="P3560">
        <v>62.531123299995699</v>
      </c>
    </row>
    <row r="3561" spans="1:16" x14ac:dyDescent="0.3">
      <c r="A3561">
        <v>10</v>
      </c>
      <c r="B3561">
        <v>3</v>
      </c>
      <c r="C3561">
        <v>1</v>
      </c>
      <c r="D3561">
        <v>3</v>
      </c>
      <c r="E3561" t="s">
        <v>1760</v>
      </c>
      <c r="F3561">
        <v>1</v>
      </c>
      <c r="G3561">
        <v>2</v>
      </c>
      <c r="H3561">
        <v>1.9866777000133899</v>
      </c>
      <c r="I3561">
        <v>127.502230999991</v>
      </c>
      <c r="J3561" t="s">
        <v>16</v>
      </c>
      <c r="K3561" t="b">
        <v>1</v>
      </c>
      <c r="L3561">
        <v>1.2671733999741299</v>
      </c>
      <c r="M3561">
        <v>64.315247999999002</v>
      </c>
      <c r="N3561">
        <v>3</v>
      </c>
      <c r="O3561">
        <v>0.21059440000681201</v>
      </c>
      <c r="P3561">
        <v>64.619945400016206</v>
      </c>
    </row>
    <row r="3562" spans="1:16" x14ac:dyDescent="0.3">
      <c r="A3562">
        <v>10</v>
      </c>
      <c r="B3562">
        <v>3</v>
      </c>
      <c r="C3562">
        <v>1</v>
      </c>
      <c r="D3562">
        <v>3</v>
      </c>
      <c r="E3562" t="s">
        <v>1534</v>
      </c>
      <c r="F3562" t="s">
        <v>13</v>
      </c>
      <c r="G3562">
        <v>2</v>
      </c>
      <c r="H3562" t="s">
        <v>13</v>
      </c>
      <c r="I3562" t="s">
        <v>13</v>
      </c>
      <c r="J3562" t="s">
        <v>14</v>
      </c>
      <c r="K3562" t="b">
        <v>1</v>
      </c>
      <c r="L3562">
        <v>1.41837509998004</v>
      </c>
      <c r="M3562">
        <v>66.549805799993905</v>
      </c>
      <c r="N3562">
        <v>2</v>
      </c>
      <c r="O3562">
        <v>0.20975350000662699</v>
      </c>
      <c r="P3562">
        <v>66.835113000008306</v>
      </c>
    </row>
    <row r="3563" spans="1:16" x14ac:dyDescent="0.3">
      <c r="A3563">
        <v>10</v>
      </c>
      <c r="B3563">
        <v>3</v>
      </c>
      <c r="C3563">
        <v>1</v>
      </c>
      <c r="D3563">
        <v>3</v>
      </c>
      <c r="E3563" t="s">
        <v>489</v>
      </c>
      <c r="F3563">
        <v>1</v>
      </c>
      <c r="G3563">
        <v>2</v>
      </c>
      <c r="H3563">
        <v>1.9841054000135001</v>
      </c>
      <c r="I3563">
        <v>2.5001116000057699</v>
      </c>
      <c r="J3563" t="s">
        <v>16</v>
      </c>
      <c r="K3563" t="b">
        <v>1</v>
      </c>
      <c r="L3563">
        <v>1.92545320000499</v>
      </c>
      <c r="M3563">
        <v>69.273407900007399</v>
      </c>
      <c r="N3563">
        <v>1</v>
      </c>
      <c r="O3563">
        <v>0.123183599993354</v>
      </c>
      <c r="P3563">
        <v>69.492699199996395</v>
      </c>
    </row>
    <row r="3564" spans="1:16" x14ac:dyDescent="0.3">
      <c r="A3564">
        <v>10</v>
      </c>
      <c r="B3564">
        <v>3</v>
      </c>
      <c r="C3564">
        <v>1</v>
      </c>
      <c r="D3564">
        <v>3</v>
      </c>
      <c r="E3564" t="s">
        <v>1575</v>
      </c>
      <c r="F3564" t="s">
        <v>13</v>
      </c>
      <c r="G3564">
        <v>2</v>
      </c>
      <c r="H3564" t="s">
        <v>13</v>
      </c>
      <c r="I3564" t="s">
        <v>13</v>
      </c>
      <c r="J3564" t="s">
        <v>14</v>
      </c>
      <c r="K3564" t="b">
        <v>1</v>
      </c>
      <c r="L3564">
        <v>3.8230997999780798</v>
      </c>
      <c r="M3564">
        <v>73.821074900013599</v>
      </c>
      <c r="N3564">
        <v>1</v>
      </c>
      <c r="O3564">
        <v>0.205407400004333</v>
      </c>
      <c r="P3564">
        <v>74.134828700014594</v>
      </c>
    </row>
    <row r="3565" spans="1:16" x14ac:dyDescent="0.3">
      <c r="A3565">
        <v>10</v>
      </c>
      <c r="B3565">
        <v>3</v>
      </c>
      <c r="C3565">
        <v>1</v>
      </c>
      <c r="D3565">
        <v>3</v>
      </c>
      <c r="E3565" t="s">
        <v>1344</v>
      </c>
      <c r="F3565" t="s">
        <v>13</v>
      </c>
      <c r="G3565">
        <v>2</v>
      </c>
      <c r="H3565" t="s">
        <v>13</v>
      </c>
      <c r="I3565" t="s">
        <v>13</v>
      </c>
      <c r="J3565" t="s">
        <v>14</v>
      </c>
      <c r="K3565" t="b">
        <v>1</v>
      </c>
      <c r="L3565">
        <v>1.9664469999843299</v>
      </c>
      <c r="M3565">
        <v>76.614456600014805</v>
      </c>
      <c r="N3565">
        <v>3</v>
      </c>
      <c r="O3565">
        <v>0.34356520001892898</v>
      </c>
      <c r="P3565">
        <v>77.024873000016697</v>
      </c>
    </row>
    <row r="3566" spans="1:16" x14ac:dyDescent="0.3">
      <c r="A3566">
        <v>10</v>
      </c>
      <c r="B3566">
        <v>3</v>
      </c>
      <c r="C3566">
        <v>1</v>
      </c>
      <c r="D3566">
        <v>3</v>
      </c>
      <c r="E3566" t="s">
        <v>844</v>
      </c>
      <c r="F3566">
        <v>1</v>
      </c>
      <c r="G3566">
        <v>2</v>
      </c>
      <c r="H3566">
        <v>1.9861377999768599</v>
      </c>
      <c r="I3566">
        <v>100.001799699996</v>
      </c>
      <c r="J3566" t="s">
        <v>16</v>
      </c>
      <c r="K3566" t="b">
        <v>1</v>
      </c>
      <c r="L3566">
        <v>2.08037350000814</v>
      </c>
      <c r="M3566">
        <v>79.611906400008607</v>
      </c>
      <c r="N3566">
        <v>3</v>
      </c>
      <c r="O3566">
        <v>0.452638499991735</v>
      </c>
      <c r="P3566">
        <v>80.182054500008206</v>
      </c>
    </row>
    <row r="3567" spans="1:16" x14ac:dyDescent="0.3">
      <c r="A3567">
        <v>10</v>
      </c>
      <c r="B3567">
        <v>3</v>
      </c>
      <c r="C3567">
        <v>1</v>
      </c>
      <c r="D3567">
        <v>3</v>
      </c>
      <c r="E3567" t="s">
        <v>100</v>
      </c>
      <c r="F3567">
        <v>1</v>
      </c>
      <c r="G3567">
        <v>2</v>
      </c>
      <c r="H3567">
        <v>1.98428000000422</v>
      </c>
      <c r="I3567">
        <v>10.0002696999873</v>
      </c>
      <c r="J3567" t="s">
        <v>16</v>
      </c>
      <c r="K3567" t="b">
        <v>1</v>
      </c>
      <c r="L3567">
        <v>2.3795548999914899</v>
      </c>
      <c r="M3567">
        <v>83.077565899991896</v>
      </c>
      <c r="N3567">
        <v>1</v>
      </c>
      <c r="O3567">
        <v>0.21915910000097899</v>
      </c>
      <c r="P3567">
        <v>83.396551400015596</v>
      </c>
    </row>
    <row r="3568" spans="1:16" x14ac:dyDescent="0.3">
      <c r="A3568">
        <v>10</v>
      </c>
      <c r="B3568">
        <v>3</v>
      </c>
      <c r="C3568">
        <v>1</v>
      </c>
      <c r="D3568">
        <v>3</v>
      </c>
      <c r="E3568" t="s">
        <v>784</v>
      </c>
      <c r="F3568" t="s">
        <v>13</v>
      </c>
      <c r="G3568">
        <v>2</v>
      </c>
      <c r="H3568" t="s">
        <v>13</v>
      </c>
      <c r="I3568" t="s">
        <v>13</v>
      </c>
      <c r="J3568" t="s">
        <v>14</v>
      </c>
      <c r="K3568" t="b">
        <v>1</v>
      </c>
      <c r="L3568">
        <v>2.0196140000189202</v>
      </c>
      <c r="M3568">
        <v>85.934265199990506</v>
      </c>
      <c r="N3568">
        <v>1</v>
      </c>
      <c r="O3568">
        <v>0.21416289999615401</v>
      </c>
      <c r="P3568">
        <v>86.239457399991807</v>
      </c>
    </row>
    <row r="3569" spans="1:16" x14ac:dyDescent="0.3">
      <c r="A3569">
        <v>10</v>
      </c>
      <c r="B3569">
        <v>3</v>
      </c>
      <c r="C3569">
        <v>1</v>
      </c>
      <c r="D3569">
        <v>3</v>
      </c>
      <c r="E3569" t="s">
        <v>1252</v>
      </c>
      <c r="F3569" t="s">
        <v>13</v>
      </c>
      <c r="G3569">
        <v>2</v>
      </c>
      <c r="H3569" t="s">
        <v>13</v>
      </c>
      <c r="I3569" t="s">
        <v>13</v>
      </c>
      <c r="J3569" t="s">
        <v>14</v>
      </c>
      <c r="K3569" t="b">
        <v>1</v>
      </c>
      <c r="L3569">
        <v>6.5623791000107303</v>
      </c>
      <c r="M3569">
        <v>93.310196900012699</v>
      </c>
      <c r="N3569">
        <v>2</v>
      </c>
      <c r="O3569">
        <v>0.21741680000559399</v>
      </c>
      <c r="P3569">
        <v>93.6187528000155</v>
      </c>
    </row>
    <row r="3570" spans="1:16" x14ac:dyDescent="0.3">
      <c r="A3570">
        <v>10</v>
      </c>
      <c r="B3570">
        <v>3</v>
      </c>
      <c r="C3570">
        <v>1</v>
      </c>
      <c r="D3570">
        <v>3</v>
      </c>
      <c r="E3570" t="s">
        <v>483</v>
      </c>
      <c r="F3570" t="s">
        <v>13</v>
      </c>
      <c r="G3570">
        <v>2</v>
      </c>
      <c r="H3570" t="s">
        <v>13</v>
      </c>
      <c r="I3570" t="s">
        <v>13</v>
      </c>
      <c r="J3570" t="s">
        <v>14</v>
      </c>
      <c r="K3570" t="b">
        <v>1</v>
      </c>
      <c r="L3570">
        <v>1.2815040999848899</v>
      </c>
      <c r="M3570">
        <v>95.412818700016899</v>
      </c>
      <c r="N3570">
        <v>3</v>
      </c>
      <c r="O3570">
        <v>0.25758280002628497</v>
      </c>
      <c r="P3570">
        <v>95.786849900003304</v>
      </c>
    </row>
    <row r="3571" spans="1:16" x14ac:dyDescent="0.3">
      <c r="A3571">
        <v>10</v>
      </c>
      <c r="B3571">
        <v>3</v>
      </c>
      <c r="C3571">
        <v>1</v>
      </c>
      <c r="D3571">
        <v>3</v>
      </c>
      <c r="E3571" t="s">
        <v>663</v>
      </c>
      <c r="F3571">
        <v>1</v>
      </c>
      <c r="G3571">
        <v>2</v>
      </c>
      <c r="H3571">
        <v>1.9871583000058299</v>
      </c>
      <c r="I3571">
        <v>147.502616499987</v>
      </c>
      <c r="J3571" t="s">
        <v>16</v>
      </c>
      <c r="K3571" t="b">
        <v>1</v>
      </c>
      <c r="L3571">
        <v>1.2267254000180401</v>
      </c>
      <c r="M3571">
        <v>97.524633900000495</v>
      </c>
      <c r="N3571">
        <v>3</v>
      </c>
      <c r="O3571">
        <v>0.17652399998041801</v>
      </c>
      <c r="P3571">
        <v>97.777957600017501</v>
      </c>
    </row>
    <row r="3572" spans="1:16" x14ac:dyDescent="0.3">
      <c r="A3572">
        <v>10</v>
      </c>
      <c r="B3572">
        <v>3</v>
      </c>
      <c r="C3572">
        <v>1</v>
      </c>
      <c r="D3572">
        <v>3</v>
      </c>
      <c r="E3572" t="s">
        <v>511</v>
      </c>
      <c r="F3572" t="s">
        <v>13</v>
      </c>
      <c r="G3572">
        <v>2</v>
      </c>
      <c r="H3572" t="s">
        <v>13</v>
      </c>
      <c r="I3572" t="s">
        <v>13</v>
      </c>
      <c r="J3572" t="s">
        <v>14</v>
      </c>
      <c r="K3572" t="b">
        <v>1</v>
      </c>
      <c r="L3572">
        <v>1.91451870001038</v>
      </c>
      <c r="M3572">
        <v>100.21234910000901</v>
      </c>
      <c r="N3572">
        <v>2</v>
      </c>
      <c r="O3572">
        <v>0.19675319999805699</v>
      </c>
      <c r="P3572">
        <v>100.51810240000501</v>
      </c>
    </row>
    <row r="3573" spans="1:16" x14ac:dyDescent="0.3">
      <c r="A3573">
        <v>10</v>
      </c>
      <c r="B3573">
        <v>3</v>
      </c>
      <c r="C3573">
        <v>1</v>
      </c>
      <c r="D3573">
        <v>3</v>
      </c>
      <c r="E3573" t="s">
        <v>762</v>
      </c>
      <c r="F3573" t="s">
        <v>13</v>
      </c>
      <c r="G3573">
        <v>2</v>
      </c>
      <c r="H3573" t="s">
        <v>13</v>
      </c>
      <c r="I3573" t="s">
        <v>13</v>
      </c>
      <c r="J3573" t="s">
        <v>14</v>
      </c>
      <c r="K3573" t="b">
        <v>1</v>
      </c>
      <c r="L3573">
        <v>3.3724236999987598</v>
      </c>
      <c r="M3573">
        <v>104.403917699994</v>
      </c>
      <c r="N3573">
        <v>3</v>
      </c>
      <c r="O3573">
        <v>0.19499079999513899</v>
      </c>
      <c r="P3573">
        <v>104.70044780001599</v>
      </c>
    </row>
    <row r="3574" spans="1:16" x14ac:dyDescent="0.3">
      <c r="A3574">
        <v>10</v>
      </c>
      <c r="B3574">
        <v>3</v>
      </c>
      <c r="C3574">
        <v>1</v>
      </c>
      <c r="D3574">
        <v>3</v>
      </c>
      <c r="E3574" t="s">
        <v>1875</v>
      </c>
      <c r="F3574">
        <v>1</v>
      </c>
      <c r="G3574">
        <v>2</v>
      </c>
      <c r="H3574">
        <v>1.9843280000204699</v>
      </c>
      <c r="I3574">
        <v>12.5003005999897</v>
      </c>
      <c r="J3574" t="s">
        <v>16</v>
      </c>
      <c r="K3574" t="b">
        <v>1</v>
      </c>
      <c r="L3574">
        <v>5.3276611999899597</v>
      </c>
      <c r="M3574">
        <v>110.54214959999101</v>
      </c>
      <c r="N3574">
        <v>1</v>
      </c>
      <c r="O3574">
        <v>0.17083089999505299</v>
      </c>
      <c r="P3574">
        <v>110.79612830001901</v>
      </c>
    </row>
    <row r="3575" spans="1:16" x14ac:dyDescent="0.3">
      <c r="A3575">
        <v>10</v>
      </c>
      <c r="B3575">
        <v>3</v>
      </c>
      <c r="C3575">
        <v>1</v>
      </c>
      <c r="D3575">
        <v>3</v>
      </c>
      <c r="E3575" t="s">
        <v>715</v>
      </c>
      <c r="F3575" t="s">
        <v>13</v>
      </c>
      <c r="G3575">
        <v>2</v>
      </c>
      <c r="H3575" t="s">
        <v>13</v>
      </c>
      <c r="I3575" t="s">
        <v>13</v>
      </c>
      <c r="J3575" t="s">
        <v>14</v>
      </c>
      <c r="K3575" t="b">
        <v>1</v>
      </c>
      <c r="L3575">
        <v>1.3916224000277</v>
      </c>
      <c r="M3575">
        <v>112.706147799996</v>
      </c>
      <c r="N3575">
        <v>3</v>
      </c>
      <c r="O3575">
        <v>0.187400499999058</v>
      </c>
      <c r="P3575">
        <v>112.972663199995</v>
      </c>
    </row>
    <row r="3576" spans="1:16" x14ac:dyDescent="0.3">
      <c r="A3576">
        <v>10</v>
      </c>
      <c r="B3576">
        <v>3</v>
      </c>
      <c r="C3576">
        <v>1</v>
      </c>
      <c r="D3576">
        <v>3</v>
      </c>
      <c r="E3576" t="s">
        <v>609</v>
      </c>
      <c r="F3576" t="s">
        <v>13</v>
      </c>
      <c r="G3576">
        <v>2</v>
      </c>
      <c r="H3576" t="s">
        <v>13</v>
      </c>
      <c r="I3576" t="s">
        <v>13</v>
      </c>
      <c r="J3576" t="s">
        <v>14</v>
      </c>
      <c r="K3576" t="b">
        <v>1</v>
      </c>
      <c r="L3576">
        <v>1.0571088000142499</v>
      </c>
      <c r="M3576">
        <v>114.538550600002</v>
      </c>
      <c r="N3576">
        <v>3</v>
      </c>
      <c r="O3576">
        <v>0.19344790000468501</v>
      </c>
      <c r="P3576">
        <v>114.811181800003</v>
      </c>
    </row>
    <row r="3577" spans="1:16" x14ac:dyDescent="0.3">
      <c r="A3577">
        <v>10</v>
      </c>
      <c r="B3577">
        <v>3</v>
      </c>
      <c r="C3577">
        <v>1</v>
      </c>
      <c r="D3577">
        <v>3</v>
      </c>
      <c r="E3577" t="s">
        <v>899</v>
      </c>
      <c r="F3577" t="s">
        <v>13</v>
      </c>
      <c r="G3577">
        <v>2</v>
      </c>
      <c r="H3577" t="s">
        <v>13</v>
      </c>
      <c r="I3577" t="s">
        <v>13</v>
      </c>
      <c r="J3577" t="s">
        <v>14</v>
      </c>
      <c r="K3577" t="b">
        <v>1</v>
      </c>
      <c r="L3577">
        <v>0.90520120001747295</v>
      </c>
      <c r="M3577">
        <v>116.23642410000301</v>
      </c>
      <c r="N3577">
        <v>3</v>
      </c>
      <c r="O3577">
        <v>0.14596639998489999</v>
      </c>
      <c r="P3577">
        <v>116.49137520001401</v>
      </c>
    </row>
    <row r="3578" spans="1:16" x14ac:dyDescent="0.3">
      <c r="A3578">
        <v>10</v>
      </c>
      <c r="B3578">
        <v>3</v>
      </c>
      <c r="C3578">
        <v>1</v>
      </c>
      <c r="D3578">
        <v>3</v>
      </c>
      <c r="E3578" t="s">
        <v>58</v>
      </c>
      <c r="F3578">
        <v>1</v>
      </c>
      <c r="G3578">
        <v>2</v>
      </c>
      <c r="H3578">
        <v>1.9848384000069901</v>
      </c>
      <c r="I3578">
        <v>35.000744199991502</v>
      </c>
      <c r="J3578" t="s">
        <v>16</v>
      </c>
      <c r="K3578" t="b">
        <v>1</v>
      </c>
      <c r="L3578">
        <v>2.6632628999941499</v>
      </c>
      <c r="M3578">
        <v>119.66111879999499</v>
      </c>
      <c r="N3578">
        <v>3</v>
      </c>
      <c r="O3578">
        <v>0.22266610001679499</v>
      </c>
      <c r="P3578">
        <v>119.95219080001699</v>
      </c>
    </row>
    <row r="3579" spans="1:16" x14ac:dyDescent="0.3">
      <c r="A3579">
        <v>10</v>
      </c>
      <c r="B3579">
        <v>3</v>
      </c>
      <c r="C3579">
        <v>1</v>
      </c>
      <c r="D3579">
        <v>3</v>
      </c>
      <c r="E3579" t="s">
        <v>1159</v>
      </c>
      <c r="F3579">
        <v>1</v>
      </c>
      <c r="G3579">
        <v>2</v>
      </c>
      <c r="H3579">
        <v>1.9851162000268201</v>
      </c>
      <c r="I3579">
        <v>55.001042199990501</v>
      </c>
      <c r="J3579" t="s">
        <v>16</v>
      </c>
      <c r="K3579" t="b">
        <v>1</v>
      </c>
      <c r="L3579">
        <v>0.939745599986054</v>
      </c>
      <c r="M3579">
        <v>121.404191100009</v>
      </c>
      <c r="N3579">
        <v>3</v>
      </c>
      <c r="O3579">
        <v>0.16343060001963799</v>
      </c>
      <c r="P3579">
        <v>121.66105150000701</v>
      </c>
    </row>
    <row r="3580" spans="1:16" x14ac:dyDescent="0.3">
      <c r="A3580">
        <v>10</v>
      </c>
      <c r="B3580">
        <v>3</v>
      </c>
      <c r="C3580">
        <v>1</v>
      </c>
      <c r="D3580">
        <v>3</v>
      </c>
      <c r="E3580" t="s">
        <v>1734</v>
      </c>
      <c r="F3580">
        <v>1</v>
      </c>
      <c r="G3580">
        <v>2</v>
      </c>
      <c r="H3580">
        <v>1.98477300000377</v>
      </c>
      <c r="I3580">
        <v>27.500616200006299</v>
      </c>
      <c r="J3580" t="s">
        <v>16</v>
      </c>
      <c r="K3580" t="b">
        <v>1</v>
      </c>
      <c r="L3580">
        <v>1.7970574999926601</v>
      </c>
      <c r="M3580">
        <v>123.978196500015</v>
      </c>
      <c r="N3580">
        <v>3</v>
      </c>
      <c r="O3580">
        <v>0.19427089998498601</v>
      </c>
      <c r="P3580">
        <v>124.24367769999699</v>
      </c>
    </row>
    <row r="3581" spans="1:16" x14ac:dyDescent="0.3">
      <c r="A3581">
        <v>10</v>
      </c>
      <c r="B3581">
        <v>3</v>
      </c>
      <c r="C3581">
        <v>1</v>
      </c>
      <c r="D3581">
        <v>3</v>
      </c>
      <c r="E3581" t="s">
        <v>1497</v>
      </c>
      <c r="F3581" t="s">
        <v>13</v>
      </c>
      <c r="G3581">
        <v>2</v>
      </c>
      <c r="H3581" t="s">
        <v>13</v>
      </c>
      <c r="I3581" t="s">
        <v>13</v>
      </c>
      <c r="J3581" t="s">
        <v>16</v>
      </c>
      <c r="K3581" t="b">
        <v>0</v>
      </c>
      <c r="L3581">
        <v>1.98490229999879</v>
      </c>
      <c r="M3581">
        <v>126.732673799997</v>
      </c>
      <c r="N3581">
        <v>1</v>
      </c>
      <c r="O3581">
        <v>0.51638300000922799</v>
      </c>
      <c r="P3581">
        <v>127.381712400005</v>
      </c>
    </row>
    <row r="3582" spans="1:16" x14ac:dyDescent="0.3">
      <c r="A3582">
        <v>10</v>
      </c>
      <c r="B3582">
        <v>3</v>
      </c>
      <c r="C3582">
        <v>1</v>
      </c>
      <c r="D3582">
        <v>3</v>
      </c>
      <c r="E3582" t="s">
        <v>1317</v>
      </c>
      <c r="F3582">
        <v>1</v>
      </c>
      <c r="G3582">
        <v>2</v>
      </c>
      <c r="H3582">
        <v>1.9857835999864599</v>
      </c>
      <c r="I3582">
        <v>85.001516899996204</v>
      </c>
      <c r="J3582" t="s">
        <v>16</v>
      </c>
      <c r="K3582" t="b">
        <v>1</v>
      </c>
      <c r="L3582">
        <v>1.89687759999651</v>
      </c>
      <c r="M3582">
        <v>129.79465900000699</v>
      </c>
      <c r="N3582">
        <v>3</v>
      </c>
      <c r="O3582">
        <v>0.22146319999592401</v>
      </c>
      <c r="P3582">
        <v>130.10260539999601</v>
      </c>
    </row>
    <row r="3583" spans="1:16" x14ac:dyDescent="0.3">
      <c r="A3583">
        <v>10</v>
      </c>
      <c r="B3583">
        <v>3</v>
      </c>
      <c r="C3583">
        <v>1</v>
      </c>
      <c r="D3583">
        <v>3</v>
      </c>
      <c r="E3583" t="s">
        <v>1612</v>
      </c>
      <c r="F3583" t="s">
        <v>13</v>
      </c>
      <c r="G3583">
        <v>2</v>
      </c>
      <c r="H3583" t="s">
        <v>13</v>
      </c>
      <c r="I3583" t="s">
        <v>13</v>
      </c>
      <c r="J3583" t="s">
        <v>14</v>
      </c>
      <c r="K3583" t="b">
        <v>1</v>
      </c>
      <c r="L3583">
        <v>1.5319038000016001</v>
      </c>
      <c r="M3583">
        <v>132.14645440000501</v>
      </c>
      <c r="N3583">
        <v>1</v>
      </c>
      <c r="O3583">
        <v>1.04334150001523</v>
      </c>
      <c r="P3583">
        <v>133.29257680001299</v>
      </c>
    </row>
    <row r="3584" spans="1:16" x14ac:dyDescent="0.3">
      <c r="A3584">
        <v>10</v>
      </c>
      <c r="B3584">
        <v>3</v>
      </c>
      <c r="C3584">
        <v>1</v>
      </c>
      <c r="D3584">
        <v>3</v>
      </c>
      <c r="E3584" t="s">
        <v>1160</v>
      </c>
      <c r="F3584" t="s">
        <v>13</v>
      </c>
      <c r="G3584">
        <v>2</v>
      </c>
      <c r="H3584" t="s">
        <v>13</v>
      </c>
      <c r="I3584" t="s">
        <v>13</v>
      </c>
      <c r="J3584" t="s">
        <v>14</v>
      </c>
      <c r="K3584" t="b">
        <v>1</v>
      </c>
      <c r="L3584">
        <v>2.3678443999961001</v>
      </c>
      <c r="M3584">
        <v>136.165860800014</v>
      </c>
      <c r="N3584">
        <v>1</v>
      </c>
      <c r="O3584">
        <v>0.19299179999506999</v>
      </c>
      <c r="P3584">
        <v>136.450675200002</v>
      </c>
    </row>
    <row r="3585" spans="1:16" x14ac:dyDescent="0.3">
      <c r="A3585">
        <v>10</v>
      </c>
      <c r="B3585">
        <v>3</v>
      </c>
      <c r="C3585">
        <v>1</v>
      </c>
      <c r="D3585">
        <v>3</v>
      </c>
      <c r="E3585" t="s">
        <v>926</v>
      </c>
      <c r="F3585">
        <v>1</v>
      </c>
      <c r="G3585">
        <v>2</v>
      </c>
      <c r="H3585">
        <v>1.9849466000159699</v>
      </c>
      <c r="I3585">
        <v>40.000804199982703</v>
      </c>
      <c r="J3585" t="s">
        <v>16</v>
      </c>
      <c r="K3585" t="b">
        <v>1</v>
      </c>
      <c r="L3585">
        <v>1.1688745999999799</v>
      </c>
      <c r="M3585">
        <v>138.13345560000701</v>
      </c>
      <c r="N3585">
        <v>3</v>
      </c>
      <c r="O3585">
        <v>0.17055859998799899</v>
      </c>
      <c r="P3585">
        <v>138.40389109999501</v>
      </c>
    </row>
    <row r="3586" spans="1:16" x14ac:dyDescent="0.3">
      <c r="A3586">
        <v>10</v>
      </c>
      <c r="B3586">
        <v>3</v>
      </c>
      <c r="C3586">
        <v>1</v>
      </c>
      <c r="D3586">
        <v>3</v>
      </c>
      <c r="E3586" t="s">
        <v>961</v>
      </c>
      <c r="F3586">
        <v>1</v>
      </c>
      <c r="G3586">
        <v>2</v>
      </c>
      <c r="H3586">
        <v>1.98563959999592</v>
      </c>
      <c r="I3586">
        <v>75.001376300002505</v>
      </c>
      <c r="J3586" t="s">
        <v>16</v>
      </c>
      <c r="K3586" t="b">
        <v>1</v>
      </c>
      <c r="L3586">
        <v>3.5200901000061999</v>
      </c>
      <c r="M3586">
        <v>142.434509300016</v>
      </c>
      <c r="N3586">
        <v>1</v>
      </c>
      <c r="O3586">
        <v>0.363716199994087</v>
      </c>
      <c r="P3586">
        <v>142.877155399998</v>
      </c>
    </row>
    <row r="3587" spans="1:16" x14ac:dyDescent="0.3">
      <c r="A3587">
        <v>10</v>
      </c>
      <c r="B3587">
        <v>3</v>
      </c>
      <c r="C3587">
        <v>1</v>
      </c>
      <c r="D3587">
        <v>3</v>
      </c>
      <c r="E3587" t="s">
        <v>97</v>
      </c>
      <c r="F3587" t="s">
        <v>13</v>
      </c>
      <c r="G3587">
        <v>2</v>
      </c>
      <c r="H3587" t="s">
        <v>13</v>
      </c>
      <c r="I3587" t="s">
        <v>13</v>
      </c>
      <c r="J3587" t="s">
        <v>14</v>
      </c>
      <c r="K3587" t="b">
        <v>1</v>
      </c>
      <c r="L3587">
        <v>1.2329397000139599</v>
      </c>
      <c r="M3587">
        <v>144.63085030001801</v>
      </c>
      <c r="N3587">
        <v>3</v>
      </c>
      <c r="O3587">
        <v>0.17019740000250799</v>
      </c>
      <c r="P3587">
        <v>144.91615959999001</v>
      </c>
    </row>
    <row r="3588" spans="1:16" x14ac:dyDescent="0.3">
      <c r="A3588">
        <v>10</v>
      </c>
      <c r="B3588">
        <v>3</v>
      </c>
      <c r="C3588">
        <v>1</v>
      </c>
      <c r="D3588">
        <v>3</v>
      </c>
      <c r="E3588" t="s">
        <v>216</v>
      </c>
      <c r="F3588">
        <v>1</v>
      </c>
      <c r="G3588">
        <v>2</v>
      </c>
      <c r="H3588">
        <v>1.9854229000047801</v>
      </c>
      <c r="I3588">
        <v>67.501260599994595</v>
      </c>
      <c r="J3588" t="s">
        <v>16</v>
      </c>
      <c r="K3588" t="b">
        <v>1</v>
      </c>
      <c r="L3588">
        <v>1.10133919998771</v>
      </c>
      <c r="M3588">
        <v>146.53259159999999</v>
      </c>
      <c r="N3588">
        <v>3</v>
      </c>
      <c r="O3588">
        <v>0.194014100008644</v>
      </c>
      <c r="P3588">
        <v>146.82743120001399</v>
      </c>
    </row>
    <row r="3589" spans="1:16" x14ac:dyDescent="0.3">
      <c r="A3589">
        <v>10</v>
      </c>
      <c r="B3589">
        <v>3</v>
      </c>
      <c r="C3589">
        <v>1</v>
      </c>
      <c r="D3589">
        <v>3</v>
      </c>
      <c r="E3589" t="s">
        <v>285</v>
      </c>
      <c r="F3589">
        <v>1</v>
      </c>
      <c r="G3589">
        <v>2</v>
      </c>
      <c r="H3589">
        <v>1.9870305000222299</v>
      </c>
      <c r="I3589">
        <v>142.50251389999201</v>
      </c>
      <c r="J3589" t="s">
        <v>16</v>
      </c>
      <c r="K3589" t="b">
        <v>1</v>
      </c>
      <c r="L3589">
        <v>1.2642712999950201</v>
      </c>
      <c r="M3589">
        <v>148.61191949999201</v>
      </c>
      <c r="N3589">
        <v>3</v>
      </c>
      <c r="O3589">
        <v>0.23592189999180799</v>
      </c>
      <c r="P3589">
        <v>148.92520830000299</v>
      </c>
    </row>
    <row r="3590" spans="1:16" x14ac:dyDescent="0.3">
      <c r="A3590">
        <v>10</v>
      </c>
      <c r="B3590">
        <v>3</v>
      </c>
      <c r="C3590">
        <v>1</v>
      </c>
      <c r="D3590">
        <v>3</v>
      </c>
      <c r="E3590" t="s">
        <v>1876</v>
      </c>
      <c r="F3590" t="s">
        <v>13</v>
      </c>
      <c r="G3590">
        <v>2</v>
      </c>
      <c r="H3590" t="s">
        <v>13</v>
      </c>
      <c r="I3590" t="s">
        <v>13</v>
      </c>
      <c r="J3590" t="s">
        <v>14</v>
      </c>
      <c r="K3590" t="b">
        <v>1</v>
      </c>
      <c r="L3590">
        <v>1.21135159998084</v>
      </c>
      <c r="M3590">
        <v>150.642638299993</v>
      </c>
      <c r="N3590">
        <v>2</v>
      </c>
      <c r="O3590">
        <v>0.243030699988594</v>
      </c>
      <c r="P3590">
        <v>151.02830599999299</v>
      </c>
    </row>
    <row r="3591" spans="1:16" x14ac:dyDescent="0.3">
      <c r="A3591">
        <v>10</v>
      </c>
      <c r="B3591">
        <v>3</v>
      </c>
      <c r="C3591">
        <v>1</v>
      </c>
      <c r="D3591">
        <v>3</v>
      </c>
      <c r="E3591" t="s">
        <v>602</v>
      </c>
      <c r="F3591" t="s">
        <v>13</v>
      </c>
      <c r="G3591">
        <v>2</v>
      </c>
      <c r="H3591" t="s">
        <v>13</v>
      </c>
      <c r="I3591" t="s">
        <v>13</v>
      </c>
      <c r="J3591" t="s">
        <v>14</v>
      </c>
      <c r="K3591" t="b">
        <v>1</v>
      </c>
      <c r="L3591">
        <v>0.93124939998961098</v>
      </c>
      <c r="M3591">
        <v>152.47898529999699</v>
      </c>
      <c r="N3591">
        <v>3</v>
      </c>
      <c r="O3591">
        <v>0.33861190002062402</v>
      </c>
      <c r="P3591">
        <v>152.94001369999</v>
      </c>
    </row>
    <row r="3592" spans="1:16" x14ac:dyDescent="0.3">
      <c r="A3592">
        <v>10</v>
      </c>
      <c r="B3592">
        <v>3</v>
      </c>
      <c r="C3592">
        <v>1</v>
      </c>
      <c r="D3592">
        <v>3</v>
      </c>
      <c r="E3592" t="s">
        <v>656</v>
      </c>
      <c r="F3592" t="s">
        <v>13</v>
      </c>
      <c r="G3592">
        <v>2</v>
      </c>
      <c r="H3592" t="s">
        <v>13</v>
      </c>
      <c r="I3592" t="s">
        <v>13</v>
      </c>
      <c r="J3592" t="s">
        <v>14</v>
      </c>
      <c r="K3592" t="b">
        <v>1</v>
      </c>
      <c r="L3592">
        <v>1.1341712999856099</v>
      </c>
      <c r="M3592">
        <v>154.581844700006</v>
      </c>
      <c r="N3592">
        <v>3</v>
      </c>
      <c r="O3592">
        <v>0.24185049999505301</v>
      </c>
      <c r="P3592">
        <v>154.931175800011</v>
      </c>
    </row>
    <row r="3593" spans="1:16" x14ac:dyDescent="0.3">
      <c r="A3593">
        <v>10</v>
      </c>
      <c r="B3593">
        <v>3</v>
      </c>
      <c r="C3593">
        <v>1</v>
      </c>
      <c r="D3593">
        <v>3</v>
      </c>
      <c r="E3593" t="s">
        <v>1877</v>
      </c>
      <c r="F3593" t="s">
        <v>13</v>
      </c>
      <c r="G3593">
        <v>2</v>
      </c>
      <c r="H3593" t="s">
        <v>13</v>
      </c>
      <c r="I3593" t="s">
        <v>13</v>
      </c>
      <c r="J3593" t="s">
        <v>14</v>
      </c>
      <c r="K3593" t="b">
        <v>1</v>
      </c>
      <c r="L3593">
        <v>1.3225535000092401</v>
      </c>
      <c r="M3593">
        <v>156.77032860001799</v>
      </c>
      <c r="N3593">
        <v>3</v>
      </c>
      <c r="O3593">
        <v>0.28448319999733901</v>
      </c>
      <c r="P3593">
        <v>157.213768599991</v>
      </c>
    </row>
    <row r="3594" spans="1:16" x14ac:dyDescent="0.3">
      <c r="A3594">
        <v>10</v>
      </c>
      <c r="B3594">
        <v>3</v>
      </c>
      <c r="C3594">
        <v>1</v>
      </c>
      <c r="D3594">
        <v>3</v>
      </c>
      <c r="E3594" t="s">
        <v>607</v>
      </c>
      <c r="F3594">
        <v>1</v>
      </c>
      <c r="G3594">
        <v>2</v>
      </c>
      <c r="H3594">
        <v>1.98539470002288</v>
      </c>
      <c r="I3594">
        <v>60.001134999998598</v>
      </c>
      <c r="J3594" t="s">
        <v>16</v>
      </c>
      <c r="K3594" t="b">
        <v>1</v>
      </c>
      <c r="L3594">
        <v>1.26316639999277</v>
      </c>
      <c r="M3594">
        <v>158.99422059999799</v>
      </c>
      <c r="N3594">
        <v>3</v>
      </c>
      <c r="O3594">
        <v>0.17183959999238099</v>
      </c>
      <c r="P3594">
        <v>159.277044599992</v>
      </c>
    </row>
    <row r="3595" spans="1:16" x14ac:dyDescent="0.3">
      <c r="A3595">
        <v>10</v>
      </c>
      <c r="B3595">
        <v>3</v>
      </c>
      <c r="C3595">
        <v>1</v>
      </c>
      <c r="D3595">
        <v>3</v>
      </c>
      <c r="E3595" t="s">
        <v>1608</v>
      </c>
      <c r="F3595">
        <v>1</v>
      </c>
      <c r="G3595">
        <v>2</v>
      </c>
      <c r="H3595">
        <v>1.98533560000942</v>
      </c>
      <c r="I3595">
        <v>62.501175099983797</v>
      </c>
      <c r="J3595" t="s">
        <v>16</v>
      </c>
      <c r="K3595" t="b">
        <v>1</v>
      </c>
      <c r="L3595">
        <v>0.78167860000394296</v>
      </c>
      <c r="M3595">
        <v>160.57948010001601</v>
      </c>
      <c r="N3595">
        <v>3</v>
      </c>
      <c r="O3595">
        <v>0.170220500003779</v>
      </c>
      <c r="P3595">
        <v>160.84386530000501</v>
      </c>
    </row>
    <row r="3596" spans="1:16" x14ac:dyDescent="0.3">
      <c r="A3596">
        <v>10</v>
      </c>
      <c r="B3596">
        <v>3</v>
      </c>
      <c r="C3596">
        <v>1</v>
      </c>
      <c r="D3596">
        <v>3</v>
      </c>
      <c r="E3596" t="s">
        <v>1878</v>
      </c>
      <c r="F3596">
        <v>1</v>
      </c>
      <c r="G3596">
        <v>2</v>
      </c>
      <c r="H3596">
        <v>1.9850936000002499</v>
      </c>
      <c r="I3596">
        <v>45.000866499991403</v>
      </c>
      <c r="J3596" t="s">
        <v>16</v>
      </c>
      <c r="K3596" t="b">
        <v>1</v>
      </c>
      <c r="L3596">
        <v>2.0863256000157002</v>
      </c>
      <c r="M3596">
        <v>163.45061880000901</v>
      </c>
      <c r="N3596">
        <v>2</v>
      </c>
      <c r="O3596">
        <v>0.149389700003667</v>
      </c>
      <c r="P3596">
        <v>163.70260270001</v>
      </c>
    </row>
    <row r="3597" spans="1:16" x14ac:dyDescent="0.3">
      <c r="A3597">
        <v>10</v>
      </c>
      <c r="B3597">
        <v>3</v>
      </c>
      <c r="C3597">
        <v>1</v>
      </c>
      <c r="D3597">
        <v>3</v>
      </c>
      <c r="E3597" t="s">
        <v>1027</v>
      </c>
      <c r="F3597" t="s">
        <v>13</v>
      </c>
      <c r="G3597">
        <v>2</v>
      </c>
      <c r="H3597" t="s">
        <v>13</v>
      </c>
      <c r="I3597" t="s">
        <v>13</v>
      </c>
      <c r="J3597" t="s">
        <v>14</v>
      </c>
      <c r="K3597" t="b">
        <v>1</v>
      </c>
      <c r="L3597">
        <v>1.2647633000160601</v>
      </c>
      <c r="M3597">
        <v>165.479268399999</v>
      </c>
      <c r="N3597">
        <v>3</v>
      </c>
      <c r="O3597">
        <v>0.146621299994877</v>
      </c>
      <c r="P3597">
        <v>165.72392350001601</v>
      </c>
    </row>
    <row r="3598" spans="1:16" x14ac:dyDescent="0.3">
      <c r="A3598">
        <v>10</v>
      </c>
      <c r="B3598">
        <v>3</v>
      </c>
      <c r="C3598">
        <v>1</v>
      </c>
      <c r="D3598">
        <v>3</v>
      </c>
      <c r="E3598" t="s">
        <v>846</v>
      </c>
      <c r="F3598" t="s">
        <v>13</v>
      </c>
      <c r="G3598">
        <v>2</v>
      </c>
      <c r="H3598" t="s">
        <v>13</v>
      </c>
      <c r="I3598" t="s">
        <v>13</v>
      </c>
      <c r="J3598" t="s">
        <v>14</v>
      </c>
      <c r="K3598" t="b">
        <v>1</v>
      </c>
      <c r="L3598">
        <v>0.72780530000454802</v>
      </c>
      <c r="M3598">
        <v>166.95873539999599</v>
      </c>
      <c r="N3598">
        <v>3</v>
      </c>
      <c r="O3598">
        <v>0.139793600013945</v>
      </c>
      <c r="P3598">
        <v>167.23715790000301</v>
      </c>
    </row>
    <row r="3599" spans="1:16" x14ac:dyDescent="0.3">
      <c r="A3599">
        <v>10</v>
      </c>
      <c r="B3599">
        <v>3</v>
      </c>
      <c r="C3599">
        <v>1</v>
      </c>
      <c r="D3599">
        <v>3</v>
      </c>
      <c r="E3599" t="s">
        <v>243</v>
      </c>
      <c r="F3599" t="s">
        <v>13</v>
      </c>
      <c r="G3599">
        <v>2</v>
      </c>
      <c r="H3599" t="s">
        <v>13</v>
      </c>
      <c r="I3599" t="s">
        <v>13</v>
      </c>
      <c r="J3599" t="s">
        <v>14</v>
      </c>
      <c r="K3599" t="b">
        <v>1</v>
      </c>
      <c r="L3599">
        <v>1.18536730000051</v>
      </c>
      <c r="M3599">
        <v>168.93323349999301</v>
      </c>
      <c r="N3599">
        <v>3</v>
      </c>
      <c r="O3599">
        <v>0.21326619997853399</v>
      </c>
      <c r="P3599">
        <v>169.22264369999201</v>
      </c>
    </row>
    <row r="3600" spans="1:16" x14ac:dyDescent="0.3">
      <c r="A3600">
        <v>10</v>
      </c>
      <c r="B3600">
        <v>3</v>
      </c>
      <c r="C3600">
        <v>1</v>
      </c>
      <c r="D3600">
        <v>3</v>
      </c>
      <c r="E3600" t="s">
        <v>1346</v>
      </c>
      <c r="F3600">
        <v>1</v>
      </c>
      <c r="G3600">
        <v>2</v>
      </c>
      <c r="H3600">
        <v>1.98651489999611</v>
      </c>
      <c r="I3600">
        <v>122.502141400008</v>
      </c>
      <c r="J3600" t="s">
        <v>16</v>
      </c>
      <c r="K3600" t="b">
        <v>1</v>
      </c>
      <c r="L3600">
        <v>1.3273234000080301</v>
      </c>
      <c r="M3600">
        <v>171.058347400016</v>
      </c>
      <c r="N3600">
        <v>3</v>
      </c>
      <c r="O3600">
        <v>0.20271219999995099</v>
      </c>
      <c r="P3600">
        <v>171.37194519999301</v>
      </c>
    </row>
    <row r="3601" spans="1:16" x14ac:dyDescent="0.3">
      <c r="A3601">
        <v>10</v>
      </c>
      <c r="B3601">
        <v>3</v>
      </c>
      <c r="C3601">
        <v>1</v>
      </c>
      <c r="D3601">
        <v>3</v>
      </c>
      <c r="E3601" t="s">
        <v>214</v>
      </c>
      <c r="F3601" t="s">
        <v>13</v>
      </c>
      <c r="G3601">
        <v>2</v>
      </c>
      <c r="H3601" t="s">
        <v>13</v>
      </c>
      <c r="I3601" t="s">
        <v>13</v>
      </c>
      <c r="J3601" t="s">
        <v>14</v>
      </c>
      <c r="K3601" t="b">
        <v>1</v>
      </c>
      <c r="L3601">
        <v>2.11313220000011</v>
      </c>
      <c r="M3601">
        <v>173.99420990000399</v>
      </c>
      <c r="N3601">
        <v>1</v>
      </c>
      <c r="O3601">
        <v>0.36157549999188598</v>
      </c>
      <c r="P3601">
        <v>174.47481529999601</v>
      </c>
    </row>
    <row r="3602" spans="1:16" x14ac:dyDescent="0.3">
      <c r="A3602">
        <v>11</v>
      </c>
      <c r="B3602">
        <v>1</v>
      </c>
      <c r="C3602">
        <v>0</v>
      </c>
      <c r="D3602">
        <v>1</v>
      </c>
      <c r="E3602" t="s">
        <v>1116</v>
      </c>
      <c r="F3602" t="s">
        <v>13</v>
      </c>
      <c r="G3602">
        <v>1</v>
      </c>
      <c r="H3602" t="s">
        <v>13</v>
      </c>
      <c r="I3602" t="s">
        <v>13</v>
      </c>
      <c r="J3602" t="s">
        <v>14</v>
      </c>
      <c r="K3602" t="b">
        <v>1</v>
      </c>
      <c r="L3602">
        <v>1.7986258000019</v>
      </c>
      <c r="M3602">
        <v>1.79880009999033</v>
      </c>
      <c r="N3602">
        <v>3</v>
      </c>
      <c r="O3602">
        <v>0.90007229999173399</v>
      </c>
      <c r="P3602">
        <v>2.7933994999912102</v>
      </c>
    </row>
    <row r="3603" spans="1:16" x14ac:dyDescent="0.3">
      <c r="A3603">
        <v>11</v>
      </c>
      <c r="B3603">
        <v>1</v>
      </c>
      <c r="C3603">
        <v>0</v>
      </c>
      <c r="D3603">
        <v>1</v>
      </c>
      <c r="E3603" t="s">
        <v>1649</v>
      </c>
      <c r="F3603" t="s">
        <v>13</v>
      </c>
      <c r="G3603">
        <v>1</v>
      </c>
      <c r="H3603" t="s">
        <v>13</v>
      </c>
      <c r="I3603" t="s">
        <v>13</v>
      </c>
      <c r="J3603" t="s">
        <v>14</v>
      </c>
      <c r="K3603" t="b">
        <v>1</v>
      </c>
      <c r="L3603">
        <v>4.4826543000090204</v>
      </c>
      <c r="M3603">
        <v>7.7824503999872796</v>
      </c>
      <c r="N3603">
        <v>1</v>
      </c>
      <c r="O3603">
        <v>0.23702860000776099</v>
      </c>
      <c r="P3603">
        <v>8.0823285999940708</v>
      </c>
    </row>
    <row r="3604" spans="1:16" x14ac:dyDescent="0.3">
      <c r="A3604">
        <v>11</v>
      </c>
      <c r="B3604">
        <v>1</v>
      </c>
      <c r="C3604">
        <v>0</v>
      </c>
      <c r="D3604">
        <v>1</v>
      </c>
      <c r="E3604" t="s">
        <v>1879</v>
      </c>
      <c r="F3604">
        <v>1</v>
      </c>
      <c r="G3604">
        <v>1</v>
      </c>
      <c r="H3604">
        <v>1.9861755000019901</v>
      </c>
      <c r="I3604">
        <v>150.00292810000201</v>
      </c>
      <c r="J3604" t="s">
        <v>16</v>
      </c>
      <c r="K3604" t="b">
        <v>1</v>
      </c>
      <c r="L3604">
        <v>2.3274013000045701</v>
      </c>
      <c r="M3604">
        <v>10.9271874999977</v>
      </c>
      <c r="N3604">
        <v>2</v>
      </c>
      <c r="O3604">
        <v>6.78718999988632E-2</v>
      </c>
      <c r="P3604">
        <v>11.0733119999932</v>
      </c>
    </row>
    <row r="3605" spans="1:16" x14ac:dyDescent="0.3">
      <c r="A3605">
        <v>11</v>
      </c>
      <c r="B3605">
        <v>1</v>
      </c>
      <c r="C3605">
        <v>0</v>
      </c>
      <c r="D3605">
        <v>1</v>
      </c>
      <c r="E3605" t="s">
        <v>1880</v>
      </c>
      <c r="F3605" t="s">
        <v>13</v>
      </c>
      <c r="G3605">
        <v>1</v>
      </c>
      <c r="H3605" t="s">
        <v>13</v>
      </c>
      <c r="I3605" t="s">
        <v>13</v>
      </c>
      <c r="J3605" t="s">
        <v>14</v>
      </c>
      <c r="K3605" t="b">
        <v>1</v>
      </c>
      <c r="L3605">
        <v>1.79040220000024</v>
      </c>
      <c r="M3605">
        <v>13.3736368999962</v>
      </c>
      <c r="N3605">
        <v>3</v>
      </c>
      <c r="O3605">
        <v>0.122527100000298</v>
      </c>
      <c r="P3605">
        <v>13.6157737999893</v>
      </c>
    </row>
    <row r="3606" spans="1:16" x14ac:dyDescent="0.3">
      <c r="A3606">
        <v>11</v>
      </c>
      <c r="B3606">
        <v>1</v>
      </c>
      <c r="C3606">
        <v>0</v>
      </c>
      <c r="D3606">
        <v>1</v>
      </c>
      <c r="E3606" t="s">
        <v>1881</v>
      </c>
      <c r="F3606">
        <v>1</v>
      </c>
      <c r="G3606">
        <v>1</v>
      </c>
      <c r="H3606">
        <v>1.98470990000351</v>
      </c>
      <c r="I3606">
        <v>65.001403500005793</v>
      </c>
      <c r="J3606" t="s">
        <v>16</v>
      </c>
      <c r="K3606" t="b">
        <v>1</v>
      </c>
      <c r="L3606">
        <v>1.6521431000000999</v>
      </c>
      <c r="M3606">
        <v>15.785341699986001</v>
      </c>
      <c r="N3606">
        <v>3</v>
      </c>
      <c r="O3606">
        <v>7.2344400003203205E-2</v>
      </c>
      <c r="P3606">
        <v>15.9337084999861</v>
      </c>
    </row>
    <row r="3607" spans="1:16" x14ac:dyDescent="0.3">
      <c r="A3607">
        <v>11</v>
      </c>
      <c r="B3607">
        <v>1</v>
      </c>
      <c r="C3607">
        <v>0</v>
      </c>
      <c r="D3607">
        <v>1</v>
      </c>
      <c r="E3607" t="s">
        <v>558</v>
      </c>
      <c r="F3607">
        <v>1</v>
      </c>
      <c r="G3607">
        <v>1</v>
      </c>
      <c r="H3607">
        <v>1.9860638999962199</v>
      </c>
      <c r="I3607">
        <v>142.50279990000101</v>
      </c>
      <c r="J3607" t="s">
        <v>16</v>
      </c>
      <c r="K3607" t="b">
        <v>1</v>
      </c>
      <c r="L3607">
        <v>1.7516986000118799</v>
      </c>
      <c r="M3607">
        <v>18.2015329999995</v>
      </c>
      <c r="N3607">
        <v>2</v>
      </c>
      <c r="O3607">
        <v>9.8694900007103598E-2</v>
      </c>
      <c r="P3607">
        <v>18.3920338999887</v>
      </c>
    </row>
    <row r="3608" spans="1:16" x14ac:dyDescent="0.3">
      <c r="A3608">
        <v>11</v>
      </c>
      <c r="B3608">
        <v>1</v>
      </c>
      <c r="C3608">
        <v>0</v>
      </c>
      <c r="D3608">
        <v>1</v>
      </c>
      <c r="E3608" t="s">
        <v>247</v>
      </c>
      <c r="F3608">
        <v>1</v>
      </c>
      <c r="G3608">
        <v>1</v>
      </c>
      <c r="H3608">
        <v>1.98483060000581</v>
      </c>
      <c r="I3608">
        <v>70.001500700003803</v>
      </c>
      <c r="J3608" t="s">
        <v>14</v>
      </c>
      <c r="K3608" t="b">
        <v>0</v>
      </c>
      <c r="L3608">
        <v>1.7874555000016701</v>
      </c>
      <c r="M3608">
        <v>20.687429199999301</v>
      </c>
      <c r="N3608">
        <v>3</v>
      </c>
      <c r="O3608">
        <v>0.33739770000101998</v>
      </c>
      <c r="P3608">
        <v>21.102774199986001</v>
      </c>
    </row>
    <row r="3609" spans="1:16" x14ac:dyDescent="0.3">
      <c r="A3609">
        <v>11</v>
      </c>
      <c r="B3609">
        <v>1</v>
      </c>
      <c r="C3609">
        <v>0</v>
      </c>
      <c r="D3609">
        <v>1</v>
      </c>
      <c r="E3609" t="s">
        <v>891</v>
      </c>
      <c r="F3609" t="s">
        <v>13</v>
      </c>
      <c r="G3609">
        <v>1</v>
      </c>
      <c r="H3609" t="s">
        <v>13</v>
      </c>
      <c r="I3609" t="s">
        <v>13</v>
      </c>
      <c r="J3609" t="s">
        <v>14</v>
      </c>
      <c r="K3609" t="b">
        <v>1</v>
      </c>
      <c r="L3609">
        <v>1.42371680001088</v>
      </c>
      <c r="M3609">
        <v>23.040263099988799</v>
      </c>
      <c r="N3609">
        <v>3</v>
      </c>
      <c r="O3609">
        <v>7.2318899998208494E-2</v>
      </c>
      <c r="P3609">
        <v>23.221713799997801</v>
      </c>
    </row>
    <row r="3610" spans="1:16" x14ac:dyDescent="0.3">
      <c r="A3610">
        <v>11</v>
      </c>
      <c r="B3610">
        <v>1</v>
      </c>
      <c r="C3610">
        <v>0</v>
      </c>
      <c r="D3610">
        <v>1</v>
      </c>
      <c r="E3610" t="s">
        <v>128</v>
      </c>
      <c r="F3610" t="s">
        <v>13</v>
      </c>
      <c r="G3610">
        <v>1</v>
      </c>
      <c r="H3610" t="s">
        <v>13</v>
      </c>
      <c r="I3610" t="s">
        <v>13</v>
      </c>
      <c r="J3610" t="s">
        <v>14</v>
      </c>
      <c r="K3610" t="b">
        <v>1</v>
      </c>
      <c r="L3610">
        <v>0.87448149999545399</v>
      </c>
      <c r="M3610">
        <v>24.607631299994001</v>
      </c>
      <c r="N3610">
        <v>3</v>
      </c>
      <c r="O3610">
        <v>7.5041499992948998E-2</v>
      </c>
      <c r="P3610">
        <v>24.792311099998201</v>
      </c>
    </row>
    <row r="3611" spans="1:16" x14ac:dyDescent="0.3">
      <c r="A3611">
        <v>11</v>
      </c>
      <c r="B3611">
        <v>1</v>
      </c>
      <c r="C3611">
        <v>0</v>
      </c>
      <c r="D3611">
        <v>1</v>
      </c>
      <c r="E3611" t="s">
        <v>47</v>
      </c>
      <c r="F3611">
        <v>1</v>
      </c>
      <c r="G3611">
        <v>1</v>
      </c>
      <c r="H3611">
        <v>1.9851873000006901</v>
      </c>
      <c r="I3611">
        <v>97.501999200001606</v>
      </c>
      <c r="J3611" t="s">
        <v>16</v>
      </c>
      <c r="K3611" t="b">
        <v>1</v>
      </c>
      <c r="L3611">
        <v>2.7821053999941801</v>
      </c>
      <c r="M3611">
        <v>28.0820221999893</v>
      </c>
      <c r="N3611">
        <v>2</v>
      </c>
      <c r="O3611">
        <v>8.0528399994363994E-2</v>
      </c>
      <c r="P3611">
        <v>28.253827199994699</v>
      </c>
    </row>
    <row r="3612" spans="1:16" x14ac:dyDescent="0.3">
      <c r="A3612">
        <v>11</v>
      </c>
      <c r="B3612">
        <v>1</v>
      </c>
      <c r="C3612">
        <v>0</v>
      </c>
      <c r="D3612">
        <v>1</v>
      </c>
      <c r="E3612" t="s">
        <v>748</v>
      </c>
      <c r="F3612">
        <v>1</v>
      </c>
      <c r="G3612">
        <v>1</v>
      </c>
      <c r="H3612">
        <v>1.9850990999984801</v>
      </c>
      <c r="I3612">
        <v>85.001798900004403</v>
      </c>
      <c r="J3612" t="s">
        <v>16</v>
      </c>
      <c r="K3612" t="b">
        <v>1</v>
      </c>
      <c r="L3612">
        <v>2.13648570000078</v>
      </c>
      <c r="M3612">
        <v>30.903007099987001</v>
      </c>
      <c r="N3612">
        <v>3</v>
      </c>
      <c r="O3612">
        <v>1.0084148000023601</v>
      </c>
      <c r="P3612">
        <v>31.997632499988001</v>
      </c>
    </row>
    <row r="3613" spans="1:16" x14ac:dyDescent="0.3">
      <c r="A3613">
        <v>11</v>
      </c>
      <c r="B3613">
        <v>1</v>
      </c>
      <c r="C3613">
        <v>0</v>
      </c>
      <c r="D3613">
        <v>1</v>
      </c>
      <c r="E3613" t="s">
        <v>1776</v>
      </c>
      <c r="F3613" t="s">
        <v>13</v>
      </c>
      <c r="G3613">
        <v>1</v>
      </c>
      <c r="H3613" t="s">
        <v>13</v>
      </c>
      <c r="I3613" t="s">
        <v>13</v>
      </c>
      <c r="J3613" t="s">
        <v>16</v>
      </c>
      <c r="K3613" t="b">
        <v>0</v>
      </c>
      <c r="L3613">
        <v>1.97367590000795</v>
      </c>
      <c r="M3613">
        <v>34.490096099994801</v>
      </c>
      <c r="N3613">
        <v>2</v>
      </c>
      <c r="O3613">
        <v>7.3117499996442403E-2</v>
      </c>
      <c r="P3613">
        <v>34.6543796999904</v>
      </c>
    </row>
    <row r="3614" spans="1:16" x14ac:dyDescent="0.3">
      <c r="A3614">
        <v>11</v>
      </c>
      <c r="B3614">
        <v>1</v>
      </c>
      <c r="C3614">
        <v>0</v>
      </c>
      <c r="D3614">
        <v>1</v>
      </c>
      <c r="E3614" t="s">
        <v>19</v>
      </c>
      <c r="F3614" t="s">
        <v>13</v>
      </c>
      <c r="G3614">
        <v>1</v>
      </c>
      <c r="H3614" t="s">
        <v>13</v>
      </c>
      <c r="I3614" t="s">
        <v>13</v>
      </c>
      <c r="J3614" t="s">
        <v>14</v>
      </c>
      <c r="K3614" t="b">
        <v>1</v>
      </c>
      <c r="L3614">
        <v>1.12967700000445</v>
      </c>
      <c r="M3614">
        <v>36.296115499993903</v>
      </c>
      <c r="N3614">
        <v>2</v>
      </c>
      <c r="O3614">
        <v>0.85729349999746796</v>
      </c>
      <c r="P3614">
        <v>37.2465296999872</v>
      </c>
    </row>
    <row r="3615" spans="1:16" x14ac:dyDescent="0.3">
      <c r="A3615">
        <v>11</v>
      </c>
      <c r="B3615">
        <v>1</v>
      </c>
      <c r="C3615">
        <v>0</v>
      </c>
      <c r="D3615">
        <v>1</v>
      </c>
      <c r="E3615" t="s">
        <v>1882</v>
      </c>
      <c r="F3615" t="s">
        <v>13</v>
      </c>
      <c r="G3615">
        <v>1</v>
      </c>
      <c r="H3615" t="s">
        <v>13</v>
      </c>
      <c r="I3615" t="s">
        <v>13</v>
      </c>
      <c r="J3615" t="s">
        <v>16</v>
      </c>
      <c r="K3615" t="b">
        <v>0</v>
      </c>
      <c r="L3615">
        <v>7.2101568000071001</v>
      </c>
      <c r="M3615">
        <v>44.976555099987301</v>
      </c>
      <c r="N3615">
        <v>1</v>
      </c>
      <c r="O3615">
        <v>0.740828099995269</v>
      </c>
      <c r="P3615">
        <v>45.962065699990497</v>
      </c>
    </row>
    <row r="3616" spans="1:16" x14ac:dyDescent="0.3">
      <c r="A3616">
        <v>11</v>
      </c>
      <c r="B3616">
        <v>1</v>
      </c>
      <c r="C3616">
        <v>0</v>
      </c>
      <c r="D3616">
        <v>1</v>
      </c>
      <c r="E3616" t="s">
        <v>1297</v>
      </c>
      <c r="F3616" t="s">
        <v>13</v>
      </c>
      <c r="G3616">
        <v>1</v>
      </c>
      <c r="H3616" t="s">
        <v>13</v>
      </c>
      <c r="I3616" t="s">
        <v>13</v>
      </c>
      <c r="J3616" t="s">
        <v>16</v>
      </c>
      <c r="K3616" t="b">
        <v>0</v>
      </c>
      <c r="L3616">
        <v>4.0470916000049302</v>
      </c>
      <c r="M3616">
        <v>50.5135817999981</v>
      </c>
      <c r="N3616">
        <v>3</v>
      </c>
      <c r="O3616">
        <v>0.81799959999625604</v>
      </c>
      <c r="P3616">
        <v>51.495364799993702</v>
      </c>
    </row>
    <row r="3617" spans="1:16" x14ac:dyDescent="0.3">
      <c r="A3617">
        <v>11</v>
      </c>
      <c r="B3617">
        <v>1</v>
      </c>
      <c r="C3617">
        <v>0</v>
      </c>
      <c r="D3617">
        <v>1</v>
      </c>
      <c r="E3617" t="s">
        <v>1883</v>
      </c>
      <c r="F3617">
        <v>1</v>
      </c>
      <c r="G3617">
        <v>1</v>
      </c>
      <c r="H3617">
        <v>1.9854362999904001</v>
      </c>
      <c r="I3617">
        <v>115.002230400001</v>
      </c>
      <c r="J3617" t="s">
        <v>16</v>
      </c>
      <c r="K3617" t="b">
        <v>1</v>
      </c>
      <c r="L3617">
        <v>1.62605320000148</v>
      </c>
      <c r="M3617">
        <v>53.6260633999918</v>
      </c>
      <c r="N3617">
        <v>3</v>
      </c>
      <c r="O3617">
        <v>0.26425020000897398</v>
      </c>
      <c r="P3617">
        <v>54.005551499998496</v>
      </c>
    </row>
    <row r="3618" spans="1:16" x14ac:dyDescent="0.3">
      <c r="A3618">
        <v>11</v>
      </c>
      <c r="B3618">
        <v>1</v>
      </c>
      <c r="C3618">
        <v>0</v>
      </c>
      <c r="D3618">
        <v>1</v>
      </c>
      <c r="E3618" t="s">
        <v>1029</v>
      </c>
      <c r="F3618">
        <v>1</v>
      </c>
      <c r="G3618">
        <v>1</v>
      </c>
      <c r="H3618">
        <v>1.9841335999954</v>
      </c>
      <c r="I3618">
        <v>32.500840799999402</v>
      </c>
      <c r="J3618" t="s">
        <v>16</v>
      </c>
      <c r="K3618" t="b">
        <v>1</v>
      </c>
      <c r="L3618">
        <v>1.5221173000027199</v>
      </c>
      <c r="M3618">
        <v>56.0386355999945</v>
      </c>
      <c r="N3618">
        <v>2</v>
      </c>
      <c r="O3618">
        <v>0.210349899993162</v>
      </c>
      <c r="P3618">
        <v>56.383653399985597</v>
      </c>
    </row>
    <row r="3619" spans="1:16" x14ac:dyDescent="0.3">
      <c r="A3619">
        <v>11</v>
      </c>
      <c r="B3619">
        <v>1</v>
      </c>
      <c r="C3619">
        <v>0</v>
      </c>
      <c r="D3619">
        <v>1</v>
      </c>
      <c r="E3619" t="s">
        <v>1884</v>
      </c>
      <c r="F3619" t="s">
        <v>13</v>
      </c>
      <c r="G3619">
        <v>1</v>
      </c>
      <c r="H3619" t="s">
        <v>13</v>
      </c>
      <c r="I3619" t="s">
        <v>13</v>
      </c>
      <c r="J3619" t="s">
        <v>14</v>
      </c>
      <c r="K3619" t="b">
        <v>1</v>
      </c>
      <c r="L3619">
        <v>0.932703600003151</v>
      </c>
      <c r="M3619">
        <v>57.8326050999895</v>
      </c>
      <c r="N3619">
        <v>3</v>
      </c>
      <c r="O3619">
        <v>0.20047029999841501</v>
      </c>
      <c r="P3619">
        <v>58.165773499989903</v>
      </c>
    </row>
    <row r="3620" spans="1:16" x14ac:dyDescent="0.3">
      <c r="A3620">
        <v>11</v>
      </c>
      <c r="B3620">
        <v>1</v>
      </c>
      <c r="C3620">
        <v>0</v>
      </c>
      <c r="D3620">
        <v>1</v>
      </c>
      <c r="E3620" t="s">
        <v>1163</v>
      </c>
      <c r="F3620" t="s">
        <v>13</v>
      </c>
      <c r="G3620">
        <v>1</v>
      </c>
      <c r="H3620" t="s">
        <v>13</v>
      </c>
      <c r="I3620" t="s">
        <v>13</v>
      </c>
      <c r="J3620" t="s">
        <v>14</v>
      </c>
      <c r="K3620" t="b">
        <v>1</v>
      </c>
      <c r="L3620">
        <v>1.6043978999950901</v>
      </c>
      <c r="M3620">
        <v>60.287587999991999</v>
      </c>
      <c r="N3620">
        <v>3</v>
      </c>
      <c r="O3620">
        <v>0.92383159999735698</v>
      </c>
      <c r="P3620">
        <v>61.329187499999499</v>
      </c>
    </row>
    <row r="3621" spans="1:16" x14ac:dyDescent="0.3">
      <c r="A3621">
        <v>11</v>
      </c>
      <c r="B3621">
        <v>1</v>
      </c>
      <c r="C3621">
        <v>0</v>
      </c>
      <c r="D3621">
        <v>1</v>
      </c>
      <c r="E3621" t="s">
        <v>447</v>
      </c>
      <c r="F3621">
        <v>1</v>
      </c>
      <c r="G3621">
        <v>1</v>
      </c>
      <c r="H3621">
        <v>1.98575350000465</v>
      </c>
      <c r="I3621">
        <v>127.502514299995</v>
      </c>
      <c r="J3621" t="s">
        <v>16</v>
      </c>
      <c r="K3621" t="b">
        <v>1</v>
      </c>
      <c r="L3621">
        <v>1.8454124999989301</v>
      </c>
      <c r="M3621">
        <v>63.678633599993198</v>
      </c>
      <c r="N3621">
        <v>3</v>
      </c>
      <c r="O3621">
        <v>0.209544099998311</v>
      </c>
      <c r="P3621">
        <v>64.0068248999887</v>
      </c>
    </row>
    <row r="3622" spans="1:16" x14ac:dyDescent="0.3">
      <c r="A3622">
        <v>11</v>
      </c>
      <c r="B3622">
        <v>1</v>
      </c>
      <c r="C3622">
        <v>0</v>
      </c>
      <c r="D3622">
        <v>1</v>
      </c>
      <c r="E3622" t="s">
        <v>830</v>
      </c>
      <c r="F3622">
        <v>1</v>
      </c>
      <c r="G3622">
        <v>1</v>
      </c>
      <c r="H3622">
        <v>1.9839701000019001</v>
      </c>
      <c r="I3622">
        <v>22.500675100003701</v>
      </c>
      <c r="J3622" t="s">
        <v>14</v>
      </c>
      <c r="K3622" t="b">
        <v>0</v>
      </c>
      <c r="L3622">
        <v>4.4007708999997703</v>
      </c>
      <c r="M3622">
        <v>68.917370499999393</v>
      </c>
      <c r="N3622">
        <v>1</v>
      </c>
      <c r="O3622">
        <v>1.0191282000014299</v>
      </c>
      <c r="P3622">
        <v>70.048456299991798</v>
      </c>
    </row>
    <row r="3623" spans="1:16" x14ac:dyDescent="0.3">
      <c r="A3623">
        <v>11</v>
      </c>
      <c r="B3623">
        <v>1</v>
      </c>
      <c r="C3623">
        <v>0</v>
      </c>
      <c r="D3623">
        <v>1</v>
      </c>
      <c r="E3623" t="s">
        <v>1885</v>
      </c>
      <c r="F3623">
        <v>1</v>
      </c>
      <c r="G3623">
        <v>1</v>
      </c>
      <c r="H3623">
        <v>1.9857462999934801</v>
      </c>
      <c r="I3623">
        <v>122.502437300005</v>
      </c>
      <c r="J3623" t="s">
        <v>16</v>
      </c>
      <c r="K3623" t="b">
        <v>1</v>
      </c>
      <c r="L3623">
        <v>1.85169309999037</v>
      </c>
      <c r="M3623">
        <v>72.418158399988897</v>
      </c>
      <c r="N3623">
        <v>3</v>
      </c>
      <c r="O3623">
        <v>0.89350809999450598</v>
      </c>
      <c r="P3623">
        <v>73.434752099987193</v>
      </c>
    </row>
    <row r="3624" spans="1:16" x14ac:dyDescent="0.3">
      <c r="A3624">
        <v>11</v>
      </c>
      <c r="B3624">
        <v>1</v>
      </c>
      <c r="C3624">
        <v>0</v>
      </c>
      <c r="D3624">
        <v>1</v>
      </c>
      <c r="E3624" t="s">
        <v>909</v>
      </c>
      <c r="F3624" t="s">
        <v>13</v>
      </c>
      <c r="G3624">
        <v>1</v>
      </c>
      <c r="H3624" t="s">
        <v>13</v>
      </c>
      <c r="I3624" t="s">
        <v>13</v>
      </c>
      <c r="J3624" t="s">
        <v>14</v>
      </c>
      <c r="K3624" t="b">
        <v>1</v>
      </c>
      <c r="L3624">
        <v>1.25028750000638</v>
      </c>
      <c r="M3624">
        <v>75.200093299994506</v>
      </c>
      <c r="N3624">
        <v>2</v>
      </c>
      <c r="O3624">
        <v>0.33503269999346202</v>
      </c>
      <c r="P3624">
        <v>75.628235799988005</v>
      </c>
    </row>
    <row r="3625" spans="1:16" x14ac:dyDescent="0.3">
      <c r="A3625">
        <v>11</v>
      </c>
      <c r="B3625">
        <v>1</v>
      </c>
      <c r="C3625">
        <v>0</v>
      </c>
      <c r="D3625">
        <v>1</v>
      </c>
      <c r="E3625" t="s">
        <v>1589</v>
      </c>
      <c r="F3625">
        <v>1</v>
      </c>
      <c r="G3625">
        <v>1</v>
      </c>
      <c r="H3625">
        <v>1.98602339999343</v>
      </c>
      <c r="I3625">
        <v>140.002739000003</v>
      </c>
      <c r="J3625" t="s">
        <v>16</v>
      </c>
      <c r="K3625" t="b">
        <v>1</v>
      </c>
      <c r="L3625">
        <v>2.0009738999942801</v>
      </c>
      <c r="M3625">
        <v>78.134648499995805</v>
      </c>
      <c r="N3625">
        <v>3</v>
      </c>
      <c r="O3625">
        <v>0.18083329999353701</v>
      </c>
      <c r="P3625">
        <v>78.418057199989605</v>
      </c>
    </row>
    <row r="3626" spans="1:16" x14ac:dyDescent="0.3">
      <c r="A3626">
        <v>11</v>
      </c>
      <c r="B3626">
        <v>1</v>
      </c>
      <c r="C3626">
        <v>0</v>
      </c>
      <c r="D3626">
        <v>1</v>
      </c>
      <c r="E3626" t="s">
        <v>293</v>
      </c>
      <c r="F3626" t="s">
        <v>13</v>
      </c>
      <c r="G3626">
        <v>1</v>
      </c>
      <c r="H3626" t="s">
        <v>13</v>
      </c>
      <c r="I3626" t="s">
        <v>13</v>
      </c>
      <c r="J3626" t="s">
        <v>14</v>
      </c>
      <c r="K3626" t="b">
        <v>1</v>
      </c>
      <c r="L3626">
        <v>1.2405485999915999</v>
      </c>
      <c r="M3626">
        <v>80.173864799988195</v>
      </c>
      <c r="N3626">
        <v>3</v>
      </c>
      <c r="O3626">
        <v>0.13940809998894099</v>
      </c>
      <c r="P3626">
        <v>80.432764899989706</v>
      </c>
    </row>
    <row r="3627" spans="1:16" x14ac:dyDescent="0.3">
      <c r="A3627">
        <v>11</v>
      </c>
      <c r="B3627">
        <v>1</v>
      </c>
      <c r="C3627">
        <v>0</v>
      </c>
      <c r="D3627">
        <v>1</v>
      </c>
      <c r="E3627" t="s">
        <v>1886</v>
      </c>
      <c r="F3627">
        <v>1</v>
      </c>
      <c r="G3627">
        <v>1</v>
      </c>
      <c r="H3627">
        <v>1.98444030000246</v>
      </c>
      <c r="I3627">
        <v>60.001319100003499</v>
      </c>
      <c r="J3627" t="s">
        <v>14</v>
      </c>
      <c r="K3627" t="b">
        <v>0</v>
      </c>
      <c r="L3627">
        <v>1.32528150000144</v>
      </c>
      <c r="M3627">
        <v>82.275120499994998</v>
      </c>
      <c r="N3627">
        <v>2</v>
      </c>
      <c r="O3627">
        <v>0.117057399998885</v>
      </c>
      <c r="P3627">
        <v>82.514305899996501</v>
      </c>
    </row>
    <row r="3628" spans="1:16" x14ac:dyDescent="0.3">
      <c r="A3628">
        <v>11</v>
      </c>
      <c r="B3628">
        <v>1</v>
      </c>
      <c r="C3628">
        <v>0</v>
      </c>
      <c r="D3628">
        <v>1</v>
      </c>
      <c r="E3628" t="s">
        <v>1494</v>
      </c>
      <c r="F3628">
        <v>1</v>
      </c>
      <c r="G3628">
        <v>1</v>
      </c>
      <c r="H3628">
        <v>1.98591269999451</v>
      </c>
      <c r="I3628">
        <v>132.50261290000299</v>
      </c>
      <c r="J3628" t="s">
        <v>16</v>
      </c>
      <c r="K3628" t="b">
        <v>1</v>
      </c>
      <c r="L3628">
        <v>1.1242320000019399</v>
      </c>
      <c r="M3628">
        <v>84.157409099993004</v>
      </c>
      <c r="N3628">
        <v>2</v>
      </c>
      <c r="O3628">
        <v>0.67498150000756096</v>
      </c>
      <c r="P3628">
        <v>84.952261699989293</v>
      </c>
    </row>
    <row r="3629" spans="1:16" x14ac:dyDescent="0.3">
      <c r="A3629">
        <v>11</v>
      </c>
      <c r="B3629">
        <v>1</v>
      </c>
      <c r="C3629">
        <v>0</v>
      </c>
      <c r="D3629">
        <v>1</v>
      </c>
      <c r="E3629" t="s">
        <v>1812</v>
      </c>
      <c r="F3629">
        <v>1</v>
      </c>
      <c r="G3629">
        <v>1</v>
      </c>
      <c r="H3629">
        <v>1.9834668999974401</v>
      </c>
      <c r="I3629">
        <v>2.5002781000075598</v>
      </c>
      <c r="J3629" t="s">
        <v>16</v>
      </c>
      <c r="K3629" t="b">
        <v>1</v>
      </c>
      <c r="L3629">
        <v>1.9988041000033301</v>
      </c>
      <c r="M3629">
        <v>87.465274999995003</v>
      </c>
      <c r="N3629">
        <v>3</v>
      </c>
      <c r="O3629">
        <v>0.72888919999240898</v>
      </c>
      <c r="P3629">
        <v>88.2861900999997</v>
      </c>
    </row>
    <row r="3630" spans="1:16" x14ac:dyDescent="0.3">
      <c r="A3630">
        <v>11</v>
      </c>
      <c r="B3630">
        <v>1</v>
      </c>
      <c r="C3630">
        <v>0</v>
      </c>
      <c r="D3630">
        <v>1</v>
      </c>
      <c r="E3630" t="s">
        <v>588</v>
      </c>
      <c r="F3630" t="s">
        <v>13</v>
      </c>
      <c r="G3630">
        <v>1</v>
      </c>
      <c r="H3630" t="s">
        <v>13</v>
      </c>
      <c r="I3630" t="s">
        <v>13</v>
      </c>
      <c r="J3630" t="s">
        <v>14</v>
      </c>
      <c r="K3630" t="b">
        <v>1</v>
      </c>
      <c r="L3630">
        <v>1.8891658999928</v>
      </c>
      <c r="M3630">
        <v>90.688929999989298</v>
      </c>
      <c r="N3630">
        <v>2</v>
      </c>
      <c r="O3630">
        <v>2.29767210000136</v>
      </c>
      <c r="P3630">
        <v>93.094896499998896</v>
      </c>
    </row>
    <row r="3631" spans="1:16" x14ac:dyDescent="0.3">
      <c r="A3631">
        <v>11</v>
      </c>
      <c r="B3631">
        <v>1</v>
      </c>
      <c r="C3631">
        <v>0</v>
      </c>
      <c r="D3631">
        <v>1</v>
      </c>
      <c r="E3631" t="s">
        <v>400</v>
      </c>
      <c r="F3631">
        <v>1</v>
      </c>
      <c r="G3631">
        <v>1</v>
      </c>
      <c r="H3631">
        <v>1.9860667000029899</v>
      </c>
      <c r="I3631">
        <v>145.002814399995</v>
      </c>
      <c r="J3631" t="s">
        <v>16</v>
      </c>
      <c r="K3631" t="b">
        <v>1</v>
      </c>
      <c r="L3631">
        <v>1.88200160000997</v>
      </c>
      <c r="M3631">
        <v>95.498554099991495</v>
      </c>
      <c r="N3631">
        <v>1</v>
      </c>
      <c r="O3631">
        <v>0.65937379999377299</v>
      </c>
      <c r="P3631">
        <v>96.264851199986893</v>
      </c>
    </row>
    <row r="3632" spans="1:16" x14ac:dyDescent="0.3">
      <c r="A3632">
        <v>11</v>
      </c>
      <c r="B3632">
        <v>1</v>
      </c>
      <c r="C3632">
        <v>0</v>
      </c>
      <c r="D3632">
        <v>1</v>
      </c>
      <c r="E3632" t="s">
        <v>572</v>
      </c>
      <c r="F3632">
        <v>1</v>
      </c>
      <c r="G3632">
        <v>1</v>
      </c>
      <c r="H3632">
        <v>1.98568499999237</v>
      </c>
      <c r="I3632">
        <v>125.002457900002</v>
      </c>
      <c r="J3632" t="s">
        <v>16</v>
      </c>
      <c r="K3632" t="b">
        <v>1</v>
      </c>
      <c r="L3632">
        <v>2.0116556000139099</v>
      </c>
      <c r="M3632">
        <v>98.794875699997704</v>
      </c>
      <c r="N3632">
        <v>3</v>
      </c>
      <c r="O3632">
        <v>0.34188830001221499</v>
      </c>
      <c r="P3632">
        <v>99.235112799986396</v>
      </c>
    </row>
    <row r="3633" spans="1:16" x14ac:dyDescent="0.3">
      <c r="A3633">
        <v>11</v>
      </c>
      <c r="B3633">
        <v>1</v>
      </c>
      <c r="C3633">
        <v>0</v>
      </c>
      <c r="D3633">
        <v>1</v>
      </c>
      <c r="E3633" t="s">
        <v>82</v>
      </c>
      <c r="F3633">
        <v>1</v>
      </c>
      <c r="G3633">
        <v>1</v>
      </c>
      <c r="H3633">
        <v>1.98528250001255</v>
      </c>
      <c r="I3633">
        <v>100.002027299997</v>
      </c>
      <c r="J3633" t="s">
        <v>14</v>
      </c>
      <c r="K3633" t="b">
        <v>0</v>
      </c>
      <c r="L3633">
        <v>5.1161124999926004</v>
      </c>
      <c r="M3633">
        <v>104.865947899991</v>
      </c>
      <c r="N3633">
        <v>1</v>
      </c>
      <c r="O3633">
        <v>0.31495390000054602</v>
      </c>
      <c r="P3633">
        <v>105.296154399999</v>
      </c>
    </row>
    <row r="3634" spans="1:16" x14ac:dyDescent="0.3">
      <c r="A3634">
        <v>11</v>
      </c>
      <c r="B3634">
        <v>1</v>
      </c>
      <c r="C3634">
        <v>0</v>
      </c>
      <c r="D3634">
        <v>1</v>
      </c>
      <c r="E3634" t="s">
        <v>1336</v>
      </c>
      <c r="F3634" t="s">
        <v>13</v>
      </c>
      <c r="G3634">
        <v>1</v>
      </c>
      <c r="H3634" t="s">
        <v>13</v>
      </c>
      <c r="I3634" t="s">
        <v>13</v>
      </c>
      <c r="J3634" t="s">
        <v>14</v>
      </c>
      <c r="K3634" t="b">
        <v>1</v>
      </c>
      <c r="L3634">
        <v>1.2404702999920101</v>
      </c>
      <c r="M3634">
        <v>107.05703489999</v>
      </c>
      <c r="N3634">
        <v>1</v>
      </c>
      <c r="O3634">
        <v>0.35758910000731697</v>
      </c>
      <c r="P3634">
        <v>107.506879199995</v>
      </c>
    </row>
    <row r="3635" spans="1:16" x14ac:dyDescent="0.3">
      <c r="A3635">
        <v>11</v>
      </c>
      <c r="B3635">
        <v>1</v>
      </c>
      <c r="C3635">
        <v>0</v>
      </c>
      <c r="D3635">
        <v>1</v>
      </c>
      <c r="E3635" t="s">
        <v>310</v>
      </c>
      <c r="F3635" t="s">
        <v>13</v>
      </c>
      <c r="G3635">
        <v>1</v>
      </c>
      <c r="H3635" t="s">
        <v>13</v>
      </c>
      <c r="I3635" t="s">
        <v>13</v>
      </c>
      <c r="J3635" t="s">
        <v>16</v>
      </c>
      <c r="K3635" t="b">
        <v>0</v>
      </c>
      <c r="L3635">
        <v>4.8639251999993602</v>
      </c>
      <c r="M3635">
        <v>112.880759499996</v>
      </c>
      <c r="N3635">
        <v>2</v>
      </c>
      <c r="O3635">
        <v>0.13058670000464201</v>
      </c>
      <c r="P3635">
        <v>113.151791499986</v>
      </c>
    </row>
    <row r="3636" spans="1:16" x14ac:dyDescent="0.3">
      <c r="A3636">
        <v>11</v>
      </c>
      <c r="B3636">
        <v>1</v>
      </c>
      <c r="C3636">
        <v>0</v>
      </c>
      <c r="D3636">
        <v>1</v>
      </c>
      <c r="E3636" t="s">
        <v>605</v>
      </c>
      <c r="F3636" t="s">
        <v>13</v>
      </c>
      <c r="G3636">
        <v>1</v>
      </c>
      <c r="H3636" t="s">
        <v>13</v>
      </c>
      <c r="I3636" t="s">
        <v>13</v>
      </c>
      <c r="J3636" t="s">
        <v>14</v>
      </c>
      <c r="K3636" t="b">
        <v>1</v>
      </c>
      <c r="L3636">
        <v>3.9139582000061601</v>
      </c>
      <c r="M3636">
        <v>117.58038929999699</v>
      </c>
      <c r="N3636">
        <v>1</v>
      </c>
      <c r="O3636">
        <v>0.78727840000647098</v>
      </c>
      <c r="P3636">
        <v>118.45659999999</v>
      </c>
    </row>
    <row r="3637" spans="1:16" x14ac:dyDescent="0.3">
      <c r="A3637">
        <v>11</v>
      </c>
      <c r="B3637">
        <v>1</v>
      </c>
      <c r="C3637">
        <v>0</v>
      </c>
      <c r="D3637">
        <v>1</v>
      </c>
      <c r="E3637" t="s">
        <v>951</v>
      </c>
      <c r="F3637">
        <v>1</v>
      </c>
      <c r="G3637">
        <v>1</v>
      </c>
      <c r="H3637">
        <v>1.98445970000466</v>
      </c>
      <c r="I3637">
        <v>50.001152299999397</v>
      </c>
      <c r="J3637" t="s">
        <v>16</v>
      </c>
      <c r="K3637" t="b">
        <v>1</v>
      </c>
      <c r="L3637">
        <v>3.8496004000044199</v>
      </c>
      <c r="M3637">
        <v>122.81616659999401</v>
      </c>
      <c r="N3637">
        <v>3</v>
      </c>
      <c r="O3637">
        <v>0.41227849999268101</v>
      </c>
      <c r="P3637">
        <v>123.345488299994</v>
      </c>
    </row>
    <row r="3638" spans="1:16" x14ac:dyDescent="0.3">
      <c r="A3638">
        <v>11</v>
      </c>
      <c r="B3638">
        <v>1</v>
      </c>
      <c r="C3638">
        <v>0</v>
      </c>
      <c r="D3638">
        <v>1</v>
      </c>
      <c r="E3638" t="s">
        <v>1822</v>
      </c>
      <c r="F3638">
        <v>1</v>
      </c>
      <c r="G3638">
        <v>1</v>
      </c>
      <c r="H3638">
        <v>1.98588019999443</v>
      </c>
      <c r="I3638">
        <v>137.50270189999699</v>
      </c>
      <c r="J3638" t="s">
        <v>14</v>
      </c>
      <c r="K3638" t="b">
        <v>0</v>
      </c>
      <c r="L3638">
        <v>2.0118137999961601</v>
      </c>
      <c r="M3638">
        <v>125.878293199989</v>
      </c>
      <c r="N3638">
        <v>1</v>
      </c>
      <c r="O3638">
        <v>0.17085880000377099</v>
      </c>
      <c r="P3638">
        <v>126.151998899993</v>
      </c>
    </row>
    <row r="3639" spans="1:16" x14ac:dyDescent="0.3">
      <c r="A3639">
        <v>11</v>
      </c>
      <c r="B3639">
        <v>1</v>
      </c>
      <c r="C3639">
        <v>0</v>
      </c>
      <c r="D3639">
        <v>1</v>
      </c>
      <c r="E3639" t="s">
        <v>308</v>
      </c>
      <c r="F3639" t="s">
        <v>13</v>
      </c>
      <c r="G3639">
        <v>1</v>
      </c>
      <c r="H3639" t="s">
        <v>13</v>
      </c>
      <c r="I3639" t="s">
        <v>13</v>
      </c>
      <c r="J3639" t="s">
        <v>16</v>
      </c>
      <c r="K3639" t="b">
        <v>0</v>
      </c>
      <c r="L3639">
        <v>1.8547342000092599</v>
      </c>
      <c r="M3639">
        <v>128.52122339999201</v>
      </c>
      <c r="N3639">
        <v>3</v>
      </c>
      <c r="O3639">
        <v>0.89741100001265295</v>
      </c>
      <c r="P3639">
        <v>129.52663329998899</v>
      </c>
    </row>
    <row r="3640" spans="1:16" x14ac:dyDescent="0.3">
      <c r="A3640">
        <v>11</v>
      </c>
      <c r="B3640">
        <v>1</v>
      </c>
      <c r="C3640">
        <v>0</v>
      </c>
      <c r="D3640">
        <v>1</v>
      </c>
      <c r="E3640" t="s">
        <v>1517</v>
      </c>
      <c r="F3640">
        <v>1</v>
      </c>
      <c r="G3640">
        <v>1</v>
      </c>
      <c r="H3640">
        <v>1.9837830000033101</v>
      </c>
      <c r="I3640">
        <v>12.5004715999967</v>
      </c>
      <c r="J3640" t="s">
        <v>16</v>
      </c>
      <c r="K3640" t="b">
        <v>1</v>
      </c>
      <c r="L3640">
        <v>1.5731603000022001</v>
      </c>
      <c r="M3640">
        <v>131.606484499993</v>
      </c>
      <c r="N3640">
        <v>2</v>
      </c>
      <c r="O3640">
        <v>0.63371960000949901</v>
      </c>
      <c r="P3640">
        <v>132.35893279999399</v>
      </c>
    </row>
    <row r="3641" spans="1:16" x14ac:dyDescent="0.3">
      <c r="A3641">
        <v>11</v>
      </c>
      <c r="B3641">
        <v>1</v>
      </c>
      <c r="C3641">
        <v>0</v>
      </c>
      <c r="D3641">
        <v>1</v>
      </c>
      <c r="E3641" t="s">
        <v>1887</v>
      </c>
      <c r="F3641" t="s">
        <v>13</v>
      </c>
      <c r="G3641">
        <v>1</v>
      </c>
      <c r="H3641" t="s">
        <v>13</v>
      </c>
      <c r="I3641" t="s">
        <v>13</v>
      </c>
      <c r="J3641" t="s">
        <v>14</v>
      </c>
      <c r="K3641" t="b">
        <v>1</v>
      </c>
      <c r="L3641">
        <v>1.08363150000514</v>
      </c>
      <c r="M3641">
        <v>133.95038929999299</v>
      </c>
      <c r="N3641">
        <v>3</v>
      </c>
      <c r="O3641">
        <v>0.26668049998988902</v>
      </c>
      <c r="P3641">
        <v>134.32784159999599</v>
      </c>
    </row>
    <row r="3642" spans="1:16" x14ac:dyDescent="0.3">
      <c r="A3642">
        <v>11</v>
      </c>
      <c r="B3642">
        <v>1</v>
      </c>
      <c r="C3642">
        <v>0</v>
      </c>
      <c r="D3642">
        <v>1</v>
      </c>
      <c r="E3642" t="s">
        <v>133</v>
      </c>
      <c r="F3642" t="s">
        <v>13</v>
      </c>
      <c r="G3642">
        <v>1</v>
      </c>
      <c r="H3642" t="s">
        <v>13</v>
      </c>
      <c r="I3642" t="s">
        <v>13</v>
      </c>
      <c r="J3642" t="s">
        <v>14</v>
      </c>
      <c r="K3642" t="b">
        <v>1</v>
      </c>
      <c r="L3642">
        <v>1.0947109999979101</v>
      </c>
      <c r="M3642">
        <v>135.92796769998699</v>
      </c>
      <c r="N3642">
        <v>3</v>
      </c>
      <c r="O3642">
        <v>6.0333100002026199E-2</v>
      </c>
      <c r="P3642">
        <v>136.105775299991</v>
      </c>
    </row>
    <row r="3643" spans="1:16" x14ac:dyDescent="0.3">
      <c r="A3643">
        <v>11</v>
      </c>
      <c r="B3643">
        <v>1</v>
      </c>
      <c r="C3643">
        <v>0</v>
      </c>
      <c r="D3643">
        <v>1</v>
      </c>
      <c r="E3643" t="s">
        <v>1888</v>
      </c>
      <c r="F3643">
        <v>1</v>
      </c>
      <c r="G3643">
        <v>1</v>
      </c>
      <c r="H3643">
        <v>1.9835737999965199</v>
      </c>
      <c r="I3643">
        <v>5.0003104000061303</v>
      </c>
      <c r="J3643" t="s">
        <v>16</v>
      </c>
      <c r="K3643" t="b">
        <v>1</v>
      </c>
      <c r="L3643">
        <v>2.7423224999947702</v>
      </c>
      <c r="M3643">
        <v>139.35877129998701</v>
      </c>
      <c r="N3643">
        <v>1</v>
      </c>
      <c r="O3643">
        <v>0.161343400002806</v>
      </c>
      <c r="P3643">
        <v>139.63841499999401</v>
      </c>
    </row>
    <row r="3644" spans="1:16" x14ac:dyDescent="0.3">
      <c r="A3644">
        <v>11</v>
      </c>
      <c r="B3644">
        <v>1</v>
      </c>
      <c r="C3644">
        <v>0</v>
      </c>
      <c r="D3644">
        <v>1</v>
      </c>
      <c r="E3644" t="s">
        <v>1889</v>
      </c>
      <c r="F3644" t="s">
        <v>13</v>
      </c>
      <c r="G3644">
        <v>1</v>
      </c>
      <c r="H3644" t="s">
        <v>13</v>
      </c>
      <c r="I3644" t="s">
        <v>13</v>
      </c>
      <c r="J3644" t="s">
        <v>14</v>
      </c>
      <c r="K3644" t="b">
        <v>1</v>
      </c>
      <c r="L3644">
        <v>1.7930388000095301</v>
      </c>
      <c r="M3644">
        <v>141.942883399999</v>
      </c>
      <c r="N3644">
        <v>2</v>
      </c>
      <c r="O3644">
        <v>0.28324079999583801</v>
      </c>
      <c r="P3644">
        <v>142.312289999987</v>
      </c>
    </row>
    <row r="3645" spans="1:16" x14ac:dyDescent="0.3">
      <c r="A3645">
        <v>11</v>
      </c>
      <c r="B3645">
        <v>1</v>
      </c>
      <c r="C3645">
        <v>0</v>
      </c>
      <c r="D3645">
        <v>1</v>
      </c>
      <c r="E3645" t="s">
        <v>964</v>
      </c>
      <c r="F3645" t="s">
        <v>13</v>
      </c>
      <c r="G3645">
        <v>1</v>
      </c>
      <c r="H3645" t="s">
        <v>13</v>
      </c>
      <c r="I3645" t="s">
        <v>13</v>
      </c>
      <c r="J3645" t="s">
        <v>14</v>
      </c>
      <c r="K3645" t="b">
        <v>1</v>
      </c>
      <c r="L3645">
        <v>8.1512795000016904</v>
      </c>
      <c r="M3645">
        <v>150.98453609999001</v>
      </c>
      <c r="N3645">
        <v>1</v>
      </c>
      <c r="O3645">
        <v>0.29266249999636801</v>
      </c>
      <c r="P3645">
        <v>151.43382219999299</v>
      </c>
    </row>
    <row r="3646" spans="1:16" x14ac:dyDescent="0.3">
      <c r="A3646">
        <v>11</v>
      </c>
      <c r="B3646">
        <v>1</v>
      </c>
      <c r="C3646">
        <v>0</v>
      </c>
      <c r="D3646">
        <v>1</v>
      </c>
      <c r="E3646" t="s">
        <v>1587</v>
      </c>
      <c r="F3646" t="s">
        <v>13</v>
      </c>
      <c r="G3646">
        <v>1</v>
      </c>
      <c r="H3646" t="s">
        <v>13</v>
      </c>
      <c r="I3646" t="s">
        <v>13</v>
      </c>
      <c r="J3646" t="s">
        <v>16</v>
      </c>
      <c r="K3646" t="b">
        <v>0</v>
      </c>
      <c r="L3646">
        <v>2.2264075999992201</v>
      </c>
      <c r="M3646">
        <v>154.17624839999201</v>
      </c>
      <c r="N3646">
        <v>2</v>
      </c>
      <c r="O3646">
        <v>0.50936039999942295</v>
      </c>
      <c r="P3646">
        <v>154.85052519998899</v>
      </c>
    </row>
    <row r="3647" spans="1:16" x14ac:dyDescent="0.3">
      <c r="A3647">
        <v>11</v>
      </c>
      <c r="B3647">
        <v>1</v>
      </c>
      <c r="C3647">
        <v>0</v>
      </c>
      <c r="D3647">
        <v>1</v>
      </c>
      <c r="E3647" t="s">
        <v>1471</v>
      </c>
      <c r="F3647">
        <v>1</v>
      </c>
      <c r="G3647">
        <v>1</v>
      </c>
      <c r="H3647">
        <v>1.9848746000061499</v>
      </c>
      <c r="I3647">
        <v>72.501553199996096</v>
      </c>
      <c r="J3647" t="s">
        <v>16</v>
      </c>
      <c r="K3647" t="b">
        <v>1</v>
      </c>
      <c r="L3647">
        <v>1.9728154000040401</v>
      </c>
      <c r="M3647">
        <v>157.339396599986</v>
      </c>
      <c r="N3647">
        <v>1</v>
      </c>
      <c r="O3647">
        <v>0.87567969999508899</v>
      </c>
      <c r="P3647">
        <v>158.37695179999</v>
      </c>
    </row>
    <row r="3648" spans="1:16" x14ac:dyDescent="0.3">
      <c r="A3648">
        <v>11</v>
      </c>
      <c r="B3648">
        <v>1</v>
      </c>
      <c r="C3648">
        <v>0</v>
      </c>
      <c r="D3648">
        <v>1</v>
      </c>
      <c r="E3648" t="s">
        <v>1890</v>
      </c>
      <c r="F3648">
        <v>1</v>
      </c>
      <c r="G3648">
        <v>1</v>
      </c>
      <c r="H3648">
        <v>1.98392220000096</v>
      </c>
      <c r="I3648">
        <v>20.000613800002601</v>
      </c>
      <c r="J3648" t="s">
        <v>14</v>
      </c>
      <c r="K3648" t="b">
        <v>0</v>
      </c>
      <c r="L3648">
        <v>2.0705831000086601</v>
      </c>
      <c r="M3648">
        <v>160.953852599996</v>
      </c>
      <c r="N3648">
        <v>1</v>
      </c>
      <c r="O3648">
        <v>0.93162019998999301</v>
      </c>
      <c r="P3648">
        <v>162.04890179999299</v>
      </c>
    </row>
    <row r="3649" spans="1:16" x14ac:dyDescent="0.3">
      <c r="A3649">
        <v>11</v>
      </c>
      <c r="B3649">
        <v>1</v>
      </c>
      <c r="C3649">
        <v>0</v>
      </c>
      <c r="D3649">
        <v>1</v>
      </c>
      <c r="E3649" t="s">
        <v>1891</v>
      </c>
      <c r="F3649" t="s">
        <v>13</v>
      </c>
      <c r="G3649">
        <v>1</v>
      </c>
      <c r="H3649" t="s">
        <v>13</v>
      </c>
      <c r="I3649" t="s">
        <v>13</v>
      </c>
      <c r="J3649" t="s">
        <v>14</v>
      </c>
      <c r="K3649" t="b">
        <v>1</v>
      </c>
      <c r="L3649">
        <v>1.34765800001333</v>
      </c>
      <c r="M3649">
        <v>163.91415899999299</v>
      </c>
      <c r="N3649">
        <v>3</v>
      </c>
      <c r="O3649">
        <v>0.16301889999885999</v>
      </c>
      <c r="P3649">
        <v>164.19220099999799</v>
      </c>
    </row>
    <row r="3650" spans="1:16" x14ac:dyDescent="0.3">
      <c r="A3650">
        <v>11</v>
      </c>
      <c r="B3650">
        <v>1</v>
      </c>
      <c r="C3650">
        <v>0</v>
      </c>
      <c r="D3650">
        <v>1</v>
      </c>
      <c r="E3650" t="s">
        <v>79</v>
      </c>
      <c r="F3650">
        <v>1</v>
      </c>
      <c r="G3650">
        <v>1</v>
      </c>
      <c r="H3650">
        <v>1.98419489999651</v>
      </c>
      <c r="I3650">
        <v>37.500927700006301</v>
      </c>
      <c r="J3650" t="s">
        <v>16</v>
      </c>
      <c r="K3650" t="b">
        <v>1</v>
      </c>
      <c r="L3650">
        <v>1.2342109000019299</v>
      </c>
      <c r="M3650">
        <v>165.93400909998999</v>
      </c>
      <c r="N3650">
        <v>3</v>
      </c>
      <c r="O3650">
        <v>0.19493040000088499</v>
      </c>
      <c r="P3650">
        <v>166.24821809999401</v>
      </c>
    </row>
    <row r="3651" spans="1:16" x14ac:dyDescent="0.3">
      <c r="A3651">
        <v>11</v>
      </c>
      <c r="B3651">
        <v>1</v>
      </c>
      <c r="C3651">
        <v>0</v>
      </c>
      <c r="D3651">
        <v>1</v>
      </c>
      <c r="E3651" t="s">
        <v>1121</v>
      </c>
      <c r="F3651" t="s">
        <v>13</v>
      </c>
      <c r="G3651">
        <v>1</v>
      </c>
      <c r="H3651" t="s">
        <v>13</v>
      </c>
      <c r="I3651" t="s">
        <v>13</v>
      </c>
      <c r="J3651" t="s">
        <v>14</v>
      </c>
      <c r="K3651" t="b">
        <v>1</v>
      </c>
      <c r="L3651">
        <v>1.0267607999994699</v>
      </c>
      <c r="M3651">
        <v>167.79327779999599</v>
      </c>
      <c r="N3651">
        <v>3</v>
      </c>
      <c r="O3651">
        <v>0.17701890000898901</v>
      </c>
      <c r="P3651">
        <v>168.062326999992</v>
      </c>
    </row>
    <row r="3652" spans="1:16" x14ac:dyDescent="0.3">
      <c r="A3652">
        <v>11</v>
      </c>
      <c r="B3652">
        <v>1</v>
      </c>
      <c r="C3652">
        <v>0</v>
      </c>
      <c r="D3652">
        <v>1</v>
      </c>
      <c r="E3652" t="s">
        <v>1104</v>
      </c>
      <c r="F3652">
        <v>1</v>
      </c>
      <c r="G3652">
        <v>1</v>
      </c>
      <c r="H3652">
        <v>1.9846089999919101</v>
      </c>
      <c r="I3652">
        <v>62.501354799998801</v>
      </c>
      <c r="J3652" t="s">
        <v>16</v>
      </c>
      <c r="K3652" t="b">
        <v>1</v>
      </c>
      <c r="L3652">
        <v>1.03141489998961</v>
      </c>
      <c r="M3652">
        <v>169.614708099994</v>
      </c>
      <c r="N3652">
        <v>3</v>
      </c>
      <c r="O3652">
        <v>0.23420649999752599</v>
      </c>
      <c r="P3652">
        <v>169.94338809998601</v>
      </c>
    </row>
    <row r="3653" spans="1:16" x14ac:dyDescent="0.3">
      <c r="A3653">
        <v>11</v>
      </c>
      <c r="B3653">
        <v>1</v>
      </c>
      <c r="C3653">
        <v>0</v>
      </c>
      <c r="D3653">
        <v>1</v>
      </c>
      <c r="E3653" t="s">
        <v>739</v>
      </c>
      <c r="F3653" t="s">
        <v>13</v>
      </c>
      <c r="G3653">
        <v>1</v>
      </c>
      <c r="H3653" t="s">
        <v>13</v>
      </c>
      <c r="I3653" t="s">
        <v>13</v>
      </c>
      <c r="J3653" t="s">
        <v>14</v>
      </c>
      <c r="K3653" t="b">
        <v>1</v>
      </c>
      <c r="L3653">
        <v>1.72722339999746</v>
      </c>
      <c r="M3653">
        <v>172.17733369998999</v>
      </c>
      <c r="N3653">
        <v>1</v>
      </c>
      <c r="O3653">
        <v>0.955053600002429</v>
      </c>
      <c r="P3653">
        <v>173.240213199999</v>
      </c>
    </row>
    <row r="3654" spans="1:16" x14ac:dyDescent="0.3">
      <c r="A3654">
        <v>11</v>
      </c>
      <c r="B3654">
        <v>1</v>
      </c>
      <c r="C3654">
        <v>0</v>
      </c>
      <c r="D3654">
        <v>1</v>
      </c>
      <c r="E3654" t="s">
        <v>794</v>
      </c>
      <c r="F3654" t="s">
        <v>13</v>
      </c>
      <c r="G3654">
        <v>1</v>
      </c>
      <c r="H3654" t="s">
        <v>13</v>
      </c>
      <c r="I3654" t="s">
        <v>13</v>
      </c>
      <c r="J3654" t="s">
        <v>14</v>
      </c>
      <c r="K3654" t="b">
        <v>1</v>
      </c>
      <c r="L3654">
        <v>1.16826620000938</v>
      </c>
      <c r="M3654">
        <v>174.91813249999501</v>
      </c>
      <c r="N3654">
        <v>2</v>
      </c>
      <c r="O3654">
        <v>0.79637690000527095</v>
      </c>
      <c r="P3654">
        <v>175.841554099999</v>
      </c>
    </row>
    <row r="3655" spans="1:16" x14ac:dyDescent="0.3">
      <c r="A3655">
        <v>11</v>
      </c>
      <c r="B3655">
        <v>1</v>
      </c>
      <c r="C3655">
        <v>0</v>
      </c>
      <c r="D3655">
        <v>1</v>
      </c>
      <c r="E3655" t="s">
        <v>1892</v>
      </c>
      <c r="F3655" t="s">
        <v>13</v>
      </c>
      <c r="G3655">
        <v>1</v>
      </c>
      <c r="H3655" t="s">
        <v>13</v>
      </c>
      <c r="I3655" t="s">
        <v>13</v>
      </c>
      <c r="J3655" t="s">
        <v>14</v>
      </c>
      <c r="K3655" t="b">
        <v>1</v>
      </c>
      <c r="L3655">
        <v>0.89170839999860596</v>
      </c>
      <c r="M3655">
        <v>177.241501199998</v>
      </c>
      <c r="N3655">
        <v>2</v>
      </c>
      <c r="O3655">
        <v>0.36102880000544202</v>
      </c>
      <c r="P3655">
        <v>177.73426899999299</v>
      </c>
    </row>
    <row r="3656" spans="1:16" x14ac:dyDescent="0.3">
      <c r="A3656">
        <v>11</v>
      </c>
      <c r="B3656">
        <v>1</v>
      </c>
      <c r="C3656">
        <v>0</v>
      </c>
      <c r="D3656">
        <v>1</v>
      </c>
      <c r="E3656" t="s">
        <v>1251</v>
      </c>
      <c r="F3656">
        <v>1</v>
      </c>
      <c r="G3656">
        <v>1</v>
      </c>
      <c r="H3656">
        <v>1.9859455999976501</v>
      </c>
      <c r="I3656">
        <v>135.00267470000799</v>
      </c>
      <c r="J3656" t="s">
        <v>16</v>
      </c>
      <c r="K3656" t="b">
        <v>1</v>
      </c>
      <c r="L3656">
        <v>1.15194349999365</v>
      </c>
      <c r="M3656">
        <v>179.40181569999601</v>
      </c>
      <c r="N3656">
        <v>3</v>
      </c>
      <c r="O3656">
        <v>0.121119800009183</v>
      </c>
      <c r="P3656">
        <v>179.61430389998699</v>
      </c>
    </row>
    <row r="3657" spans="1:16" x14ac:dyDescent="0.3">
      <c r="A3657">
        <v>11</v>
      </c>
      <c r="B3657">
        <v>1</v>
      </c>
      <c r="C3657">
        <v>0</v>
      </c>
      <c r="D3657">
        <v>1</v>
      </c>
      <c r="E3657" t="s">
        <v>89</v>
      </c>
      <c r="F3657">
        <v>1</v>
      </c>
      <c r="G3657">
        <v>1</v>
      </c>
      <c r="H3657">
        <v>1.9853231000015501</v>
      </c>
      <c r="I3657">
        <v>107.502114200004</v>
      </c>
      <c r="J3657" t="s">
        <v>14</v>
      </c>
      <c r="K3657" t="b">
        <v>0</v>
      </c>
      <c r="L3657">
        <v>2.7015737999899998</v>
      </c>
      <c r="M3657">
        <v>182.83471079998699</v>
      </c>
      <c r="N3657">
        <v>3</v>
      </c>
      <c r="O3657">
        <v>0.107994499994675</v>
      </c>
      <c r="P3657">
        <v>183.04918899999799</v>
      </c>
    </row>
    <row r="3658" spans="1:16" x14ac:dyDescent="0.3">
      <c r="A3658">
        <v>11</v>
      </c>
      <c r="B3658">
        <v>1</v>
      </c>
      <c r="C3658">
        <v>0</v>
      </c>
      <c r="D3658">
        <v>1</v>
      </c>
      <c r="E3658" t="s">
        <v>1459</v>
      </c>
      <c r="F3658" t="s">
        <v>13</v>
      </c>
      <c r="G3658">
        <v>1</v>
      </c>
      <c r="H3658" t="s">
        <v>13</v>
      </c>
      <c r="I3658" t="s">
        <v>13</v>
      </c>
      <c r="J3658" t="s">
        <v>16</v>
      </c>
      <c r="K3658" t="b">
        <v>0</v>
      </c>
      <c r="L3658">
        <v>4.1699044999986699</v>
      </c>
      <c r="M3658">
        <v>187.736508499991</v>
      </c>
      <c r="N3658">
        <v>1</v>
      </c>
      <c r="O3658">
        <v>0.25401309999870098</v>
      </c>
      <c r="P3658">
        <v>188.10725779998799</v>
      </c>
    </row>
    <row r="3659" spans="1:16" x14ac:dyDescent="0.3">
      <c r="A3659">
        <v>11</v>
      </c>
      <c r="B3659">
        <v>1</v>
      </c>
      <c r="C3659">
        <v>0</v>
      </c>
      <c r="D3659">
        <v>1</v>
      </c>
      <c r="E3659" t="s">
        <v>335</v>
      </c>
      <c r="F3659" t="s">
        <v>13</v>
      </c>
      <c r="G3659">
        <v>1</v>
      </c>
      <c r="H3659" t="s">
        <v>13</v>
      </c>
      <c r="I3659" t="s">
        <v>13</v>
      </c>
      <c r="J3659" t="s">
        <v>16</v>
      </c>
      <c r="K3659" t="b">
        <v>0</v>
      </c>
      <c r="L3659">
        <v>1.4891250000073299</v>
      </c>
      <c r="M3659">
        <v>190.10560179999399</v>
      </c>
      <c r="N3659">
        <v>2</v>
      </c>
      <c r="O3659">
        <v>0.74929300000076204</v>
      </c>
      <c r="P3659">
        <v>190.99446689999601</v>
      </c>
    </row>
    <row r="3660" spans="1:16" x14ac:dyDescent="0.3">
      <c r="A3660">
        <v>11</v>
      </c>
      <c r="B3660">
        <v>1</v>
      </c>
      <c r="C3660">
        <v>0</v>
      </c>
      <c r="D3660">
        <v>1</v>
      </c>
      <c r="E3660" t="s">
        <v>1437</v>
      </c>
      <c r="F3660">
        <v>1</v>
      </c>
      <c r="G3660">
        <v>1</v>
      </c>
      <c r="H3660">
        <v>1.9851331999962001</v>
      </c>
      <c r="I3660">
        <v>90.001848100000601</v>
      </c>
      <c r="J3660" t="s">
        <v>16</v>
      </c>
      <c r="K3660" t="b">
        <v>1</v>
      </c>
      <c r="L3660">
        <v>6.2675453999982</v>
      </c>
      <c r="M3660">
        <v>197.784058999998</v>
      </c>
      <c r="N3660">
        <v>1</v>
      </c>
      <c r="O3660">
        <v>0.21826270000019601</v>
      </c>
      <c r="P3660">
        <v>198.175399499989</v>
      </c>
    </row>
    <row r="3661" spans="1:16" x14ac:dyDescent="0.3">
      <c r="A3661">
        <v>11</v>
      </c>
      <c r="B3661">
        <v>1</v>
      </c>
      <c r="C3661">
        <v>0</v>
      </c>
      <c r="D3661">
        <v>1</v>
      </c>
      <c r="E3661" t="s">
        <v>1338</v>
      </c>
      <c r="F3661">
        <v>1</v>
      </c>
      <c r="G3661">
        <v>1</v>
      </c>
      <c r="H3661">
        <v>1.98494159999245</v>
      </c>
      <c r="I3661">
        <v>75.001627999998206</v>
      </c>
      <c r="J3661" t="s">
        <v>14</v>
      </c>
      <c r="K3661" t="b">
        <v>0</v>
      </c>
      <c r="L3661">
        <v>2.44567499999539</v>
      </c>
      <c r="M3661">
        <v>201.128852499998</v>
      </c>
      <c r="N3661">
        <v>1</v>
      </c>
      <c r="O3661">
        <v>0.55479050001304098</v>
      </c>
      <c r="P3661">
        <v>201.82390059999301</v>
      </c>
    </row>
    <row r="3662" spans="1:16" x14ac:dyDescent="0.3">
      <c r="A3662">
        <v>11</v>
      </c>
      <c r="B3662">
        <v>1</v>
      </c>
      <c r="C3662">
        <v>1</v>
      </c>
      <c r="D3662">
        <v>1</v>
      </c>
      <c r="E3662" t="s">
        <v>1274</v>
      </c>
      <c r="F3662">
        <v>1</v>
      </c>
      <c r="G3662">
        <v>2</v>
      </c>
      <c r="H3662">
        <v>1.9853488000080699</v>
      </c>
      <c r="I3662">
        <v>105.00209589999599</v>
      </c>
      <c r="J3662" t="s">
        <v>16</v>
      </c>
      <c r="K3662" t="b">
        <v>1</v>
      </c>
      <c r="L3662">
        <v>21.734812399998201</v>
      </c>
      <c r="M3662">
        <v>21.734837500000101</v>
      </c>
      <c r="N3662">
        <v>1</v>
      </c>
      <c r="O3662">
        <v>0.48972300000605201</v>
      </c>
      <c r="P3662">
        <v>22.483927399996901</v>
      </c>
    </row>
    <row r="3663" spans="1:16" x14ac:dyDescent="0.3">
      <c r="A3663">
        <v>11</v>
      </c>
      <c r="B3663">
        <v>1</v>
      </c>
      <c r="C3663">
        <v>1</v>
      </c>
      <c r="D3663">
        <v>1</v>
      </c>
      <c r="E3663" t="s">
        <v>481</v>
      </c>
      <c r="F3663" t="s">
        <v>13</v>
      </c>
      <c r="G3663">
        <v>2</v>
      </c>
      <c r="H3663" t="s">
        <v>13</v>
      </c>
      <c r="I3663" t="s">
        <v>13</v>
      </c>
      <c r="J3663" t="s">
        <v>14</v>
      </c>
      <c r="K3663" t="b">
        <v>1</v>
      </c>
      <c r="L3663">
        <v>3.1231867000024098</v>
      </c>
      <c r="M3663">
        <v>26.123142199998298</v>
      </c>
      <c r="N3663">
        <v>1</v>
      </c>
      <c r="O3663">
        <v>0.635961699998006</v>
      </c>
      <c r="P3663">
        <v>26.878050600003899</v>
      </c>
    </row>
    <row r="3664" spans="1:16" x14ac:dyDescent="0.3">
      <c r="A3664">
        <v>11</v>
      </c>
      <c r="B3664">
        <v>1</v>
      </c>
      <c r="C3664">
        <v>1</v>
      </c>
      <c r="D3664">
        <v>1</v>
      </c>
      <c r="E3664" t="s">
        <v>31</v>
      </c>
      <c r="F3664" t="s">
        <v>13</v>
      </c>
      <c r="G3664">
        <v>2</v>
      </c>
      <c r="H3664" t="s">
        <v>13</v>
      </c>
      <c r="I3664" t="s">
        <v>13</v>
      </c>
      <c r="J3664" t="s">
        <v>14</v>
      </c>
      <c r="K3664" t="b">
        <v>1</v>
      </c>
      <c r="L3664">
        <v>1.2060963999974801</v>
      </c>
      <c r="M3664">
        <v>28.589593399999998</v>
      </c>
      <c r="N3664">
        <v>2</v>
      </c>
      <c r="O3664">
        <v>0.28937639998912301</v>
      </c>
      <c r="P3664">
        <v>29.051541699998801</v>
      </c>
    </row>
    <row r="3665" spans="1:16" x14ac:dyDescent="0.3">
      <c r="A3665">
        <v>11</v>
      </c>
      <c r="B3665">
        <v>1</v>
      </c>
      <c r="C3665">
        <v>1</v>
      </c>
      <c r="D3665">
        <v>1</v>
      </c>
      <c r="E3665" t="s">
        <v>860</v>
      </c>
      <c r="F3665" t="s">
        <v>13</v>
      </c>
      <c r="G3665">
        <v>2</v>
      </c>
      <c r="H3665" t="s">
        <v>13</v>
      </c>
      <c r="I3665" t="s">
        <v>13</v>
      </c>
      <c r="J3665" t="s">
        <v>14</v>
      </c>
      <c r="K3665" t="b">
        <v>1</v>
      </c>
      <c r="L3665">
        <v>2.04805150000902</v>
      </c>
      <c r="M3665">
        <v>31.614727799998899</v>
      </c>
      <c r="N3665">
        <v>2</v>
      </c>
      <c r="O3665">
        <v>0.114743700003601</v>
      </c>
      <c r="P3665">
        <v>31.852912899994401</v>
      </c>
    </row>
    <row r="3666" spans="1:16" x14ac:dyDescent="0.3">
      <c r="A3666">
        <v>11</v>
      </c>
      <c r="B3666">
        <v>1</v>
      </c>
      <c r="C3666">
        <v>1</v>
      </c>
      <c r="D3666">
        <v>1</v>
      </c>
      <c r="E3666" t="s">
        <v>53</v>
      </c>
      <c r="F3666" t="s">
        <v>13</v>
      </c>
      <c r="G3666">
        <v>2</v>
      </c>
      <c r="H3666" t="s">
        <v>13</v>
      </c>
      <c r="I3666" t="s">
        <v>13</v>
      </c>
      <c r="J3666" t="s">
        <v>14</v>
      </c>
      <c r="K3666" t="b">
        <v>1</v>
      </c>
      <c r="L3666">
        <v>1.6783053999970401</v>
      </c>
      <c r="M3666">
        <v>34.044954600001802</v>
      </c>
      <c r="N3666">
        <v>2</v>
      </c>
      <c r="O3666">
        <v>0.27842489999602599</v>
      </c>
      <c r="P3666">
        <v>34.448572800000001</v>
      </c>
    </row>
    <row r="3667" spans="1:16" x14ac:dyDescent="0.3">
      <c r="A3667">
        <v>11</v>
      </c>
      <c r="B3667">
        <v>1</v>
      </c>
      <c r="C3667">
        <v>1</v>
      </c>
      <c r="D3667">
        <v>1</v>
      </c>
      <c r="E3667" t="s">
        <v>1893</v>
      </c>
      <c r="F3667" t="s">
        <v>13</v>
      </c>
      <c r="G3667">
        <v>2</v>
      </c>
      <c r="H3667" t="s">
        <v>13</v>
      </c>
      <c r="I3667" t="s">
        <v>13</v>
      </c>
      <c r="J3667" t="s">
        <v>16</v>
      </c>
      <c r="K3667" t="b">
        <v>0</v>
      </c>
      <c r="L3667">
        <v>1.5021194000000799</v>
      </c>
      <c r="M3667">
        <v>36.468858299995198</v>
      </c>
      <c r="N3667">
        <v>1</v>
      </c>
      <c r="O3667">
        <v>1.02045790001284</v>
      </c>
      <c r="P3667">
        <v>37.798619499997599</v>
      </c>
    </row>
    <row r="3668" spans="1:16" x14ac:dyDescent="0.3">
      <c r="A3668">
        <v>11</v>
      </c>
      <c r="B3668">
        <v>1</v>
      </c>
      <c r="C3668">
        <v>1</v>
      </c>
      <c r="D3668">
        <v>1</v>
      </c>
      <c r="E3668" t="s">
        <v>543</v>
      </c>
      <c r="F3668">
        <v>1</v>
      </c>
      <c r="G3668">
        <v>2</v>
      </c>
      <c r="H3668">
        <v>1.9851781999896001</v>
      </c>
      <c r="I3668">
        <v>92.501914900000003</v>
      </c>
      <c r="J3668" t="s">
        <v>16</v>
      </c>
      <c r="K3668" t="b">
        <v>1</v>
      </c>
      <c r="L3668">
        <v>3.3786740999930802</v>
      </c>
      <c r="M3668">
        <v>41.695260599997702</v>
      </c>
      <c r="N3668">
        <v>2</v>
      </c>
      <c r="O3668">
        <v>6.38142890000017</v>
      </c>
      <c r="P3668">
        <v>48.255596899994998</v>
      </c>
    </row>
    <row r="3669" spans="1:16" x14ac:dyDescent="0.3">
      <c r="A3669">
        <v>11</v>
      </c>
      <c r="B3669">
        <v>1</v>
      </c>
      <c r="C3669">
        <v>1</v>
      </c>
      <c r="D3669">
        <v>1</v>
      </c>
      <c r="E3669" t="s">
        <v>799</v>
      </c>
      <c r="F3669">
        <v>1</v>
      </c>
      <c r="G3669">
        <v>2</v>
      </c>
      <c r="H3669">
        <v>1.98375820000365</v>
      </c>
      <c r="I3669">
        <v>10.0004404000065</v>
      </c>
      <c r="J3669" t="s">
        <v>16</v>
      </c>
      <c r="K3669" t="b">
        <v>1</v>
      </c>
      <c r="L3669">
        <v>2.5500123000092598</v>
      </c>
      <c r="M3669">
        <v>51.316673099994702</v>
      </c>
      <c r="N3669">
        <v>2</v>
      </c>
      <c r="O3669">
        <v>1.1173473999951999</v>
      </c>
      <c r="P3669">
        <v>52.527455799994598</v>
      </c>
    </row>
    <row r="3670" spans="1:16" x14ac:dyDescent="0.3">
      <c r="A3670">
        <v>11</v>
      </c>
      <c r="B3670">
        <v>1</v>
      </c>
      <c r="C3670">
        <v>1</v>
      </c>
      <c r="D3670">
        <v>1</v>
      </c>
      <c r="E3670" t="s">
        <v>522</v>
      </c>
      <c r="F3670" t="s">
        <v>13</v>
      </c>
      <c r="G3670">
        <v>2</v>
      </c>
      <c r="H3670" t="s">
        <v>13</v>
      </c>
      <c r="I3670" t="s">
        <v>13</v>
      </c>
      <c r="J3670" t="s">
        <v>14</v>
      </c>
      <c r="K3670" t="b">
        <v>1</v>
      </c>
      <c r="L3670">
        <v>1.4353463000006701</v>
      </c>
      <c r="M3670">
        <v>54.468943200001398</v>
      </c>
      <c r="N3670">
        <v>1</v>
      </c>
      <c r="O3670">
        <v>0.38681279998854701</v>
      </c>
      <c r="P3670">
        <v>55.020936600005399</v>
      </c>
    </row>
    <row r="3671" spans="1:16" x14ac:dyDescent="0.3">
      <c r="A3671">
        <v>11</v>
      </c>
      <c r="B3671">
        <v>1</v>
      </c>
      <c r="C3671">
        <v>1</v>
      </c>
      <c r="D3671">
        <v>1</v>
      </c>
      <c r="E3671" t="s">
        <v>1573</v>
      </c>
      <c r="F3671">
        <v>1</v>
      </c>
      <c r="G3671">
        <v>2</v>
      </c>
      <c r="H3671">
        <v>1.9856055999989599</v>
      </c>
      <c r="I3671">
        <v>120.002362800005</v>
      </c>
      <c r="J3671" t="s">
        <v>16</v>
      </c>
      <c r="K3671" t="b">
        <v>1</v>
      </c>
      <c r="L3671">
        <v>1.46975769998971</v>
      </c>
      <c r="M3671">
        <v>57.003117800006301</v>
      </c>
      <c r="N3671">
        <v>3</v>
      </c>
      <c r="O3671">
        <v>0.27365000000281697</v>
      </c>
      <c r="P3671">
        <v>57.411777100001899</v>
      </c>
    </row>
    <row r="3672" spans="1:16" x14ac:dyDescent="0.3">
      <c r="A3672">
        <v>11</v>
      </c>
      <c r="B3672">
        <v>1</v>
      </c>
      <c r="C3672">
        <v>1</v>
      </c>
      <c r="D3672">
        <v>1</v>
      </c>
      <c r="E3672" t="s">
        <v>1894</v>
      </c>
      <c r="F3672" t="s">
        <v>13</v>
      </c>
      <c r="G3672">
        <v>2</v>
      </c>
      <c r="H3672" t="s">
        <v>13</v>
      </c>
      <c r="I3672" t="s">
        <v>13</v>
      </c>
      <c r="J3672" t="s">
        <v>16</v>
      </c>
      <c r="K3672" t="b">
        <v>0</v>
      </c>
      <c r="L3672">
        <v>2.3263699000090101</v>
      </c>
      <c r="M3672">
        <v>60.243112500000301</v>
      </c>
      <c r="N3672">
        <v>2</v>
      </c>
      <c r="O3672">
        <v>0.29266720000305202</v>
      </c>
      <c r="P3672">
        <v>60.702747999996099</v>
      </c>
    </row>
    <row r="3673" spans="1:16" x14ac:dyDescent="0.3">
      <c r="A3673">
        <v>11</v>
      </c>
      <c r="B3673">
        <v>1</v>
      </c>
      <c r="C3673">
        <v>1</v>
      </c>
      <c r="D3673">
        <v>1</v>
      </c>
      <c r="E3673" t="s">
        <v>1895</v>
      </c>
      <c r="F3673" t="s">
        <v>13</v>
      </c>
      <c r="G3673">
        <v>2</v>
      </c>
      <c r="H3673" t="s">
        <v>13</v>
      </c>
      <c r="I3673" t="s">
        <v>13</v>
      </c>
      <c r="J3673" t="s">
        <v>16</v>
      </c>
      <c r="K3673" t="b">
        <v>0</v>
      </c>
      <c r="L3673">
        <v>5.5151807999936899</v>
      </c>
      <c r="M3673">
        <v>66.731934499999596</v>
      </c>
      <c r="N3673">
        <v>3</v>
      </c>
      <c r="O3673">
        <v>1.0907373999943999</v>
      </c>
      <c r="P3673">
        <v>67.996926299994797</v>
      </c>
    </row>
    <row r="3674" spans="1:16" x14ac:dyDescent="0.3">
      <c r="A3674">
        <v>11</v>
      </c>
      <c r="B3674">
        <v>1</v>
      </c>
      <c r="C3674">
        <v>1</v>
      </c>
      <c r="D3674">
        <v>1</v>
      </c>
      <c r="E3674" t="s">
        <v>1896</v>
      </c>
      <c r="F3674">
        <v>1</v>
      </c>
      <c r="G3674">
        <v>2</v>
      </c>
      <c r="H3674">
        <v>1.98505420000583</v>
      </c>
      <c r="I3674">
        <v>82.501755400007795</v>
      </c>
      <c r="J3674" t="s">
        <v>14</v>
      </c>
      <c r="K3674" t="b">
        <v>0</v>
      </c>
      <c r="L3674">
        <v>6.6093574999977101</v>
      </c>
      <c r="M3674">
        <v>75.125910600007103</v>
      </c>
      <c r="N3674">
        <v>2</v>
      </c>
      <c r="O3674">
        <v>0.70955900000990402</v>
      </c>
      <c r="P3674">
        <v>76.063671900003101</v>
      </c>
    </row>
    <row r="3675" spans="1:16" x14ac:dyDescent="0.3">
      <c r="A3675">
        <v>11</v>
      </c>
      <c r="B3675">
        <v>1</v>
      </c>
      <c r="C3675">
        <v>1</v>
      </c>
      <c r="D3675">
        <v>1</v>
      </c>
      <c r="E3675" t="s">
        <v>972</v>
      </c>
      <c r="F3675" t="s">
        <v>13</v>
      </c>
      <c r="G3675">
        <v>2</v>
      </c>
      <c r="H3675" t="s">
        <v>13</v>
      </c>
      <c r="I3675" t="s">
        <v>13</v>
      </c>
      <c r="J3675" t="s">
        <v>14</v>
      </c>
      <c r="K3675" t="b">
        <v>1</v>
      </c>
      <c r="L3675">
        <v>4.5730629000027001</v>
      </c>
      <c r="M3675">
        <v>81.156328199998796</v>
      </c>
      <c r="N3675">
        <v>1</v>
      </c>
      <c r="O3675">
        <v>0.37563189999491398</v>
      </c>
      <c r="P3675">
        <v>81.697754099994199</v>
      </c>
    </row>
    <row r="3676" spans="1:16" x14ac:dyDescent="0.3">
      <c r="A3676">
        <v>11</v>
      </c>
      <c r="B3676">
        <v>1</v>
      </c>
      <c r="C3676">
        <v>1</v>
      </c>
      <c r="D3676">
        <v>1</v>
      </c>
      <c r="E3676" t="s">
        <v>1070</v>
      </c>
      <c r="F3676" t="s">
        <v>13</v>
      </c>
      <c r="G3676">
        <v>2</v>
      </c>
      <c r="H3676" t="s">
        <v>13</v>
      </c>
      <c r="I3676" t="s">
        <v>13</v>
      </c>
      <c r="J3676" t="s">
        <v>16</v>
      </c>
      <c r="K3676" t="b">
        <v>0</v>
      </c>
      <c r="L3676">
        <v>3.2455122999963399</v>
      </c>
      <c r="M3676">
        <v>85.462079999997499</v>
      </c>
      <c r="N3676">
        <v>2</v>
      </c>
      <c r="O3676">
        <v>0.229465600001276</v>
      </c>
      <c r="P3676">
        <v>85.823602100004805</v>
      </c>
    </row>
    <row r="3677" spans="1:16" x14ac:dyDescent="0.3">
      <c r="A3677">
        <v>11</v>
      </c>
      <c r="B3677">
        <v>1</v>
      </c>
      <c r="C3677">
        <v>1</v>
      </c>
      <c r="D3677">
        <v>1</v>
      </c>
      <c r="E3677" t="s">
        <v>1081</v>
      </c>
      <c r="F3677">
        <v>1</v>
      </c>
      <c r="G3677">
        <v>2</v>
      </c>
      <c r="H3677">
        <v>1.9851117000071099</v>
      </c>
      <c r="I3677">
        <v>87.501828100008396</v>
      </c>
      <c r="J3677" t="s">
        <v>16</v>
      </c>
      <c r="K3677" t="b">
        <v>1</v>
      </c>
      <c r="L3677">
        <v>1.32870070000354</v>
      </c>
      <c r="M3677">
        <v>87.661962700003599</v>
      </c>
      <c r="N3677">
        <v>2</v>
      </c>
      <c r="O3677">
        <v>0.234673600003589</v>
      </c>
      <c r="P3677">
        <v>87.988792400006801</v>
      </c>
    </row>
    <row r="3678" spans="1:16" x14ac:dyDescent="0.3">
      <c r="A3678">
        <v>11</v>
      </c>
      <c r="B3678">
        <v>1</v>
      </c>
      <c r="C3678">
        <v>1</v>
      </c>
      <c r="D3678">
        <v>1</v>
      </c>
      <c r="E3678" t="s">
        <v>930</v>
      </c>
      <c r="F3678" t="s">
        <v>13</v>
      </c>
      <c r="G3678">
        <v>2</v>
      </c>
      <c r="H3678" t="s">
        <v>13</v>
      </c>
      <c r="I3678" t="s">
        <v>13</v>
      </c>
      <c r="J3678" t="s">
        <v>16</v>
      </c>
      <c r="K3678" t="b">
        <v>0</v>
      </c>
      <c r="L3678">
        <v>1.9114826000004499</v>
      </c>
      <c r="M3678">
        <v>90.411419800002506</v>
      </c>
      <c r="N3678">
        <v>1</v>
      </c>
      <c r="O3678">
        <v>0.26635119999991702</v>
      </c>
      <c r="P3678">
        <v>90.892388799998997</v>
      </c>
    </row>
    <row r="3679" spans="1:16" x14ac:dyDescent="0.3">
      <c r="A3679">
        <v>11</v>
      </c>
      <c r="B3679">
        <v>1</v>
      </c>
      <c r="C3679">
        <v>1</v>
      </c>
      <c r="D3679">
        <v>1</v>
      </c>
      <c r="E3679" t="s">
        <v>1131</v>
      </c>
      <c r="F3679" t="s">
        <v>13</v>
      </c>
      <c r="G3679">
        <v>2</v>
      </c>
      <c r="H3679" t="s">
        <v>13</v>
      </c>
      <c r="I3679" t="s">
        <v>13</v>
      </c>
      <c r="J3679" t="s">
        <v>14</v>
      </c>
      <c r="K3679" t="b">
        <v>1</v>
      </c>
      <c r="L3679">
        <v>0.94974599999841303</v>
      </c>
      <c r="M3679">
        <v>92.349829300001204</v>
      </c>
      <c r="N3679">
        <v>2</v>
      </c>
      <c r="O3679">
        <v>0.34968970000045402</v>
      </c>
      <c r="P3679">
        <v>92.879887500006603</v>
      </c>
    </row>
    <row r="3680" spans="1:16" x14ac:dyDescent="0.3">
      <c r="A3680">
        <v>11</v>
      </c>
      <c r="B3680">
        <v>1</v>
      </c>
      <c r="C3680">
        <v>1</v>
      </c>
      <c r="D3680">
        <v>1</v>
      </c>
      <c r="E3680" t="s">
        <v>1510</v>
      </c>
      <c r="F3680">
        <v>1</v>
      </c>
      <c r="G3680">
        <v>2</v>
      </c>
      <c r="H3680">
        <v>1.98429089999991</v>
      </c>
      <c r="I3680">
        <v>42.500980400000103</v>
      </c>
      <c r="J3680" t="s">
        <v>14</v>
      </c>
      <c r="K3680" t="b">
        <v>0</v>
      </c>
      <c r="L3680">
        <v>1.0947046000073899</v>
      </c>
      <c r="M3680">
        <v>94.494630800007101</v>
      </c>
      <c r="N3680">
        <v>2</v>
      </c>
      <c r="O3680">
        <v>0.166858900003717</v>
      </c>
      <c r="P3680">
        <v>94.792952899995697</v>
      </c>
    </row>
    <row r="3681" spans="1:16" x14ac:dyDescent="0.3">
      <c r="A3681">
        <v>11</v>
      </c>
      <c r="B3681">
        <v>1</v>
      </c>
      <c r="C3681">
        <v>1</v>
      </c>
      <c r="D3681">
        <v>1</v>
      </c>
      <c r="E3681" t="s">
        <v>139</v>
      </c>
      <c r="F3681" t="s">
        <v>13</v>
      </c>
      <c r="G3681">
        <v>2</v>
      </c>
      <c r="H3681" t="s">
        <v>13</v>
      </c>
      <c r="I3681" t="s">
        <v>13</v>
      </c>
      <c r="J3681" t="s">
        <v>16</v>
      </c>
      <c r="K3681" t="b">
        <v>0</v>
      </c>
      <c r="L3681">
        <v>10.7448925999925</v>
      </c>
      <c r="M3681">
        <v>106.045151400001</v>
      </c>
      <c r="N3681">
        <v>1</v>
      </c>
      <c r="O3681">
        <v>0.36317629998666201</v>
      </c>
      <c r="P3681">
        <v>106.549390300002</v>
      </c>
    </row>
    <row r="3682" spans="1:16" x14ac:dyDescent="0.3">
      <c r="A3682">
        <v>11</v>
      </c>
      <c r="B3682">
        <v>1</v>
      </c>
      <c r="C3682">
        <v>1</v>
      </c>
      <c r="D3682">
        <v>1</v>
      </c>
      <c r="E3682" t="s">
        <v>364</v>
      </c>
      <c r="F3682">
        <v>1</v>
      </c>
      <c r="G3682">
        <v>2</v>
      </c>
      <c r="H3682">
        <v>1.98434460000135</v>
      </c>
      <c r="I3682">
        <v>45.001015700007002</v>
      </c>
      <c r="J3682" t="s">
        <v>14</v>
      </c>
      <c r="K3682" t="b">
        <v>0</v>
      </c>
      <c r="L3682">
        <v>3.22738909999316</v>
      </c>
      <c r="M3682">
        <v>110.294074799996</v>
      </c>
      <c r="N3682">
        <v>2</v>
      </c>
      <c r="O3682">
        <v>0.29729079999378899</v>
      </c>
      <c r="P3682">
        <v>110.74742280000601</v>
      </c>
    </row>
    <row r="3683" spans="1:16" x14ac:dyDescent="0.3">
      <c r="A3683">
        <v>11</v>
      </c>
      <c r="B3683">
        <v>1</v>
      </c>
      <c r="C3683">
        <v>1</v>
      </c>
      <c r="D3683">
        <v>1</v>
      </c>
      <c r="E3683" t="s">
        <v>32</v>
      </c>
      <c r="F3683" t="s">
        <v>13</v>
      </c>
      <c r="G3683">
        <v>2</v>
      </c>
      <c r="H3683" t="s">
        <v>13</v>
      </c>
      <c r="I3683" t="s">
        <v>13</v>
      </c>
      <c r="J3683" t="s">
        <v>14</v>
      </c>
      <c r="K3683" t="b">
        <v>1</v>
      </c>
      <c r="L3683">
        <v>1.16833450000559</v>
      </c>
      <c r="M3683">
        <v>112.434984699998</v>
      </c>
      <c r="N3683">
        <v>2</v>
      </c>
      <c r="O3683">
        <v>0.216989699998521</v>
      </c>
      <c r="P3683">
        <v>112.827034899994</v>
      </c>
    </row>
    <row r="3684" spans="1:16" x14ac:dyDescent="0.3">
      <c r="A3684">
        <v>11</v>
      </c>
      <c r="B3684">
        <v>1</v>
      </c>
      <c r="C3684">
        <v>1</v>
      </c>
      <c r="D3684">
        <v>1</v>
      </c>
      <c r="E3684" t="s">
        <v>141</v>
      </c>
      <c r="F3684">
        <v>1</v>
      </c>
      <c r="G3684">
        <v>2</v>
      </c>
      <c r="H3684">
        <v>1.98583130000043</v>
      </c>
      <c r="I3684">
        <v>130.00255689999901</v>
      </c>
      <c r="J3684" t="s">
        <v>16</v>
      </c>
      <c r="K3684" t="b">
        <v>1</v>
      </c>
      <c r="L3684">
        <v>1.76727640000172</v>
      </c>
      <c r="M3684">
        <v>115.100882900006</v>
      </c>
      <c r="N3684">
        <v>3</v>
      </c>
      <c r="O3684">
        <v>0.211150000002817</v>
      </c>
      <c r="P3684">
        <v>115.44525869999801</v>
      </c>
    </row>
    <row r="3685" spans="1:16" x14ac:dyDescent="0.3">
      <c r="A3685">
        <v>11</v>
      </c>
      <c r="B3685">
        <v>1</v>
      </c>
      <c r="C3685">
        <v>1</v>
      </c>
      <c r="D3685">
        <v>1</v>
      </c>
      <c r="E3685" t="s">
        <v>1024</v>
      </c>
      <c r="F3685" t="s">
        <v>13</v>
      </c>
      <c r="G3685">
        <v>2</v>
      </c>
      <c r="H3685" t="s">
        <v>13</v>
      </c>
      <c r="I3685" t="s">
        <v>13</v>
      </c>
      <c r="J3685" t="s">
        <v>16</v>
      </c>
      <c r="K3685" t="b">
        <v>0</v>
      </c>
      <c r="L3685">
        <v>1.9668812000018101</v>
      </c>
      <c r="M3685">
        <v>117.933558000004</v>
      </c>
      <c r="N3685">
        <v>1</v>
      </c>
      <c r="O3685">
        <v>0.41692109999712601</v>
      </c>
      <c r="P3685">
        <v>118.458959099997</v>
      </c>
    </row>
    <row r="3686" spans="1:16" x14ac:dyDescent="0.3">
      <c r="A3686">
        <v>11</v>
      </c>
      <c r="B3686">
        <v>1</v>
      </c>
      <c r="C3686">
        <v>1</v>
      </c>
      <c r="D3686">
        <v>1</v>
      </c>
      <c r="E3686" t="s">
        <v>250</v>
      </c>
      <c r="F3686" t="s">
        <v>13</v>
      </c>
      <c r="G3686">
        <v>2</v>
      </c>
      <c r="H3686" t="s">
        <v>13</v>
      </c>
      <c r="I3686" t="s">
        <v>13</v>
      </c>
      <c r="J3686" t="s">
        <v>16</v>
      </c>
      <c r="K3686" t="b">
        <v>0</v>
      </c>
      <c r="L3686">
        <v>1.45259110000916</v>
      </c>
      <c r="M3686">
        <v>120.419250899999</v>
      </c>
      <c r="N3686">
        <v>2</v>
      </c>
      <c r="O3686">
        <v>0.212909599998966</v>
      </c>
      <c r="P3686">
        <v>120.774871100002</v>
      </c>
    </row>
    <row r="3687" spans="1:16" x14ac:dyDescent="0.3">
      <c r="A3687">
        <v>11</v>
      </c>
      <c r="B3687">
        <v>1</v>
      </c>
      <c r="C3687">
        <v>1</v>
      </c>
      <c r="D3687">
        <v>1</v>
      </c>
      <c r="E3687" t="s">
        <v>843</v>
      </c>
      <c r="F3687">
        <v>1</v>
      </c>
      <c r="G3687">
        <v>2</v>
      </c>
      <c r="H3687">
        <v>1.98458439999376</v>
      </c>
      <c r="I3687">
        <v>57.501276199996902</v>
      </c>
      <c r="J3687" t="s">
        <v>14</v>
      </c>
      <c r="K3687" t="b">
        <v>0</v>
      </c>
      <c r="L3687">
        <v>0.79228059999877598</v>
      </c>
      <c r="M3687">
        <v>122.075478600003</v>
      </c>
      <c r="N3687">
        <v>2</v>
      </c>
      <c r="O3687">
        <v>0.28475980000803203</v>
      </c>
      <c r="P3687">
        <v>122.462785600001</v>
      </c>
    </row>
    <row r="3688" spans="1:16" x14ac:dyDescent="0.3">
      <c r="A3688">
        <v>11</v>
      </c>
      <c r="B3688">
        <v>1</v>
      </c>
      <c r="C3688">
        <v>1</v>
      </c>
      <c r="D3688">
        <v>1</v>
      </c>
      <c r="E3688" t="s">
        <v>1814</v>
      </c>
      <c r="F3688">
        <v>1</v>
      </c>
      <c r="G3688">
        <v>2</v>
      </c>
      <c r="H3688">
        <v>1.98370430000068</v>
      </c>
      <c r="I3688">
        <v>7.5003748000017403</v>
      </c>
      <c r="J3688" t="s">
        <v>16</v>
      </c>
      <c r="K3688" t="b">
        <v>1</v>
      </c>
      <c r="L3688">
        <v>2.5124491000024101</v>
      </c>
      <c r="M3688">
        <v>125.4958511</v>
      </c>
      <c r="N3688">
        <v>2</v>
      </c>
      <c r="O3688">
        <v>0.31718759999785101</v>
      </c>
      <c r="P3688">
        <v>125.967256599994</v>
      </c>
    </row>
    <row r="3689" spans="1:16" x14ac:dyDescent="0.3">
      <c r="A3689">
        <v>11</v>
      </c>
      <c r="B3689">
        <v>1</v>
      </c>
      <c r="C3689">
        <v>1</v>
      </c>
      <c r="D3689">
        <v>1</v>
      </c>
      <c r="E3689" t="s">
        <v>1762</v>
      </c>
      <c r="F3689">
        <v>1</v>
      </c>
      <c r="G3689">
        <v>2</v>
      </c>
      <c r="H3689">
        <v>1.98515350000525</v>
      </c>
      <c r="I3689">
        <v>95.001966700001503</v>
      </c>
      <c r="J3689" t="s">
        <v>14</v>
      </c>
      <c r="K3689" t="b">
        <v>0</v>
      </c>
      <c r="L3689">
        <v>0.72225099999923303</v>
      </c>
      <c r="M3689">
        <v>127.20552160000101</v>
      </c>
      <c r="N3689">
        <v>1</v>
      </c>
      <c r="O3689">
        <v>0.43478000001050499</v>
      </c>
      <c r="P3689">
        <v>127.780858800004</v>
      </c>
    </row>
    <row r="3690" spans="1:16" x14ac:dyDescent="0.3">
      <c r="A3690">
        <v>11</v>
      </c>
      <c r="B3690">
        <v>1</v>
      </c>
      <c r="C3690">
        <v>1</v>
      </c>
      <c r="D3690">
        <v>1</v>
      </c>
      <c r="E3690" t="s">
        <v>1553</v>
      </c>
      <c r="F3690">
        <v>1</v>
      </c>
      <c r="G3690">
        <v>2</v>
      </c>
      <c r="H3690">
        <v>1.9850214000034601</v>
      </c>
      <c r="I3690">
        <v>80.001726500006001</v>
      </c>
      <c r="J3690" t="s">
        <v>14</v>
      </c>
      <c r="K3690" t="b">
        <v>0</v>
      </c>
      <c r="L3690">
        <v>1.58341839999775</v>
      </c>
      <c r="M3690">
        <v>129.88335669999699</v>
      </c>
      <c r="N3690">
        <v>3</v>
      </c>
      <c r="O3690">
        <v>0.47459109999181198</v>
      </c>
      <c r="P3690">
        <v>130.51676509999399</v>
      </c>
    </row>
    <row r="3691" spans="1:16" x14ac:dyDescent="0.3">
      <c r="A3691">
        <v>11</v>
      </c>
      <c r="B3691">
        <v>1</v>
      </c>
      <c r="C3691">
        <v>1</v>
      </c>
      <c r="D3691">
        <v>1</v>
      </c>
      <c r="E3691" t="s">
        <v>1404</v>
      </c>
      <c r="F3691">
        <v>1</v>
      </c>
      <c r="G3691">
        <v>2</v>
      </c>
      <c r="H3691">
        <v>1.9847333999932699</v>
      </c>
      <c r="I3691">
        <v>67.501427900002497</v>
      </c>
      <c r="J3691" t="s">
        <v>16</v>
      </c>
      <c r="K3691" t="b">
        <v>1</v>
      </c>
      <c r="L3691">
        <v>7.8338163000007599</v>
      </c>
      <c r="M3691">
        <v>138.86710780000399</v>
      </c>
      <c r="N3691">
        <v>2</v>
      </c>
      <c r="O3691">
        <v>0.52112689999921702</v>
      </c>
      <c r="P3691">
        <v>139.851377800005</v>
      </c>
    </row>
    <row r="3692" spans="1:16" x14ac:dyDescent="0.3">
      <c r="A3692">
        <v>11</v>
      </c>
      <c r="B3692">
        <v>1</v>
      </c>
      <c r="C3692">
        <v>1</v>
      </c>
      <c r="D3692">
        <v>1</v>
      </c>
      <c r="E3692" t="s">
        <v>68</v>
      </c>
      <c r="F3692" t="s">
        <v>13</v>
      </c>
      <c r="G3692">
        <v>2</v>
      </c>
      <c r="H3692" t="s">
        <v>13</v>
      </c>
      <c r="I3692" t="s">
        <v>13</v>
      </c>
      <c r="J3692" t="s">
        <v>14</v>
      </c>
      <c r="K3692" t="b">
        <v>1</v>
      </c>
      <c r="L3692">
        <v>4.3041716000007</v>
      </c>
      <c r="M3692">
        <v>144.670893999995</v>
      </c>
      <c r="N3692">
        <v>1</v>
      </c>
      <c r="O3692">
        <v>0.25817220000317298</v>
      </c>
      <c r="P3692">
        <v>145.116277299996</v>
      </c>
    </row>
    <row r="3693" spans="1:16" x14ac:dyDescent="0.3">
      <c r="A3693">
        <v>11</v>
      </c>
      <c r="B3693">
        <v>1</v>
      </c>
      <c r="C3693">
        <v>1</v>
      </c>
      <c r="D3693">
        <v>1</v>
      </c>
      <c r="E3693" t="s">
        <v>1101</v>
      </c>
      <c r="F3693" t="s">
        <v>13</v>
      </c>
      <c r="G3693">
        <v>2</v>
      </c>
      <c r="H3693" t="s">
        <v>13</v>
      </c>
      <c r="I3693" t="s">
        <v>13</v>
      </c>
      <c r="J3693" t="s">
        <v>14</v>
      </c>
      <c r="K3693" t="b">
        <v>1</v>
      </c>
      <c r="L3693">
        <v>1.0370758000062801</v>
      </c>
      <c r="M3693">
        <v>146.67057060000701</v>
      </c>
      <c r="N3693">
        <v>2</v>
      </c>
      <c r="O3693">
        <v>1.2037525000050699</v>
      </c>
      <c r="P3693">
        <v>148.06981869999399</v>
      </c>
    </row>
    <row r="3694" spans="1:16" x14ac:dyDescent="0.3">
      <c r="A3694">
        <v>11</v>
      </c>
      <c r="B3694">
        <v>1</v>
      </c>
      <c r="C3694">
        <v>1</v>
      </c>
      <c r="D3694">
        <v>1</v>
      </c>
      <c r="E3694" t="s">
        <v>414</v>
      </c>
      <c r="F3694">
        <v>1</v>
      </c>
      <c r="G3694">
        <v>2</v>
      </c>
      <c r="H3694">
        <v>1.98416409999481</v>
      </c>
      <c r="I3694">
        <v>40.0009417999972</v>
      </c>
      <c r="J3694" t="s">
        <v>14</v>
      </c>
      <c r="K3694" t="b">
        <v>0</v>
      </c>
      <c r="L3694">
        <v>1.4389489000022899</v>
      </c>
      <c r="M3694">
        <v>150.02230630000099</v>
      </c>
      <c r="N3694">
        <v>1</v>
      </c>
      <c r="O3694">
        <v>0.22554749999835599</v>
      </c>
      <c r="P3694">
        <v>150.3956072</v>
      </c>
    </row>
    <row r="3695" spans="1:16" x14ac:dyDescent="0.3">
      <c r="A3695">
        <v>11</v>
      </c>
      <c r="B3695">
        <v>1</v>
      </c>
      <c r="C3695">
        <v>1</v>
      </c>
      <c r="D3695">
        <v>1</v>
      </c>
      <c r="E3695" t="s">
        <v>1031</v>
      </c>
      <c r="F3695" t="s">
        <v>13</v>
      </c>
      <c r="G3695">
        <v>2</v>
      </c>
      <c r="H3695" t="s">
        <v>13</v>
      </c>
      <c r="I3695" t="s">
        <v>13</v>
      </c>
      <c r="J3695" t="s">
        <v>16</v>
      </c>
      <c r="K3695" t="b">
        <v>0</v>
      </c>
      <c r="L3695">
        <v>1.0489123000006699</v>
      </c>
      <c r="M3695">
        <v>151.96549669999499</v>
      </c>
      <c r="N3695">
        <v>2</v>
      </c>
      <c r="O3695">
        <v>0.80106990000058398</v>
      </c>
      <c r="P3695">
        <v>152.93110859999399</v>
      </c>
    </row>
    <row r="3696" spans="1:16" x14ac:dyDescent="0.3">
      <c r="A3696">
        <v>11</v>
      </c>
      <c r="B3696">
        <v>1</v>
      </c>
      <c r="C3696">
        <v>1</v>
      </c>
      <c r="D3696">
        <v>1</v>
      </c>
      <c r="E3696" t="s">
        <v>1897</v>
      </c>
      <c r="F3696" t="s">
        <v>13</v>
      </c>
      <c r="G3696">
        <v>2</v>
      </c>
      <c r="H3696" t="s">
        <v>13</v>
      </c>
      <c r="I3696" t="s">
        <v>13</v>
      </c>
      <c r="J3696" t="s">
        <v>14</v>
      </c>
      <c r="K3696" t="b">
        <v>1</v>
      </c>
      <c r="L3696">
        <v>1.2928176999994301</v>
      </c>
      <c r="M3696">
        <v>154.74273300000601</v>
      </c>
      <c r="N3696">
        <v>3</v>
      </c>
      <c r="O3696">
        <v>0.61268750000453998</v>
      </c>
      <c r="P3696">
        <v>155.48674039999599</v>
      </c>
    </row>
    <row r="3697" spans="1:16" x14ac:dyDescent="0.3">
      <c r="A3697">
        <v>11</v>
      </c>
      <c r="B3697">
        <v>1</v>
      </c>
      <c r="C3697">
        <v>1</v>
      </c>
      <c r="D3697">
        <v>1</v>
      </c>
      <c r="E3697" t="s">
        <v>1236</v>
      </c>
      <c r="F3697">
        <v>1</v>
      </c>
      <c r="G3697">
        <v>2</v>
      </c>
      <c r="H3697">
        <v>1.98414660000708</v>
      </c>
      <c r="I3697">
        <v>35.000910300004797</v>
      </c>
      <c r="J3697" t="s">
        <v>14</v>
      </c>
      <c r="K3697" t="b">
        <v>0</v>
      </c>
      <c r="L3697">
        <v>3.0266943000024198</v>
      </c>
      <c r="M3697">
        <v>159.02678169999899</v>
      </c>
      <c r="N3697">
        <v>1</v>
      </c>
      <c r="O3697">
        <v>0.14732570000342099</v>
      </c>
      <c r="P3697">
        <v>159.32533700000201</v>
      </c>
    </row>
    <row r="3698" spans="1:16" x14ac:dyDescent="0.3">
      <c r="A3698">
        <v>11</v>
      </c>
      <c r="B3698">
        <v>1</v>
      </c>
      <c r="C3698">
        <v>1</v>
      </c>
      <c r="D3698">
        <v>1</v>
      </c>
      <c r="E3698" t="s">
        <v>1630</v>
      </c>
      <c r="F3698">
        <v>1</v>
      </c>
      <c r="G3698">
        <v>2</v>
      </c>
      <c r="H3698">
        <v>1.9845057000056801</v>
      </c>
      <c r="I3698">
        <v>55.001252500005698</v>
      </c>
      <c r="J3698" t="s">
        <v>14</v>
      </c>
      <c r="K3698" t="b">
        <v>0</v>
      </c>
      <c r="L3698">
        <v>4.6656868999998604</v>
      </c>
      <c r="M3698">
        <v>164.49897319999599</v>
      </c>
      <c r="N3698">
        <v>2</v>
      </c>
      <c r="O3698">
        <v>0.50637770000321303</v>
      </c>
      <c r="P3698">
        <v>165.17231589999599</v>
      </c>
    </row>
    <row r="3699" spans="1:16" x14ac:dyDescent="0.3">
      <c r="A3699">
        <v>11</v>
      </c>
      <c r="B3699">
        <v>1</v>
      </c>
      <c r="C3699">
        <v>1</v>
      </c>
      <c r="D3699">
        <v>1</v>
      </c>
      <c r="E3699" t="s">
        <v>288</v>
      </c>
      <c r="F3699" t="s">
        <v>13</v>
      </c>
      <c r="G3699">
        <v>2</v>
      </c>
      <c r="H3699" t="s">
        <v>13</v>
      </c>
      <c r="I3699" t="s">
        <v>13</v>
      </c>
      <c r="J3699" t="s">
        <v>16</v>
      </c>
      <c r="K3699" t="b">
        <v>0</v>
      </c>
      <c r="L3699">
        <v>1.9232750000082901</v>
      </c>
      <c r="M3699">
        <v>167.606550099998</v>
      </c>
      <c r="N3699">
        <v>1</v>
      </c>
      <c r="O3699">
        <v>0.40064880000136299</v>
      </c>
      <c r="P3699">
        <v>168.17098280000201</v>
      </c>
    </row>
    <row r="3700" spans="1:16" x14ac:dyDescent="0.3">
      <c r="A3700">
        <v>11</v>
      </c>
      <c r="B3700">
        <v>1</v>
      </c>
      <c r="C3700">
        <v>1</v>
      </c>
      <c r="D3700">
        <v>1</v>
      </c>
      <c r="E3700" t="s">
        <v>1693</v>
      </c>
      <c r="F3700">
        <v>1</v>
      </c>
      <c r="G3700">
        <v>2</v>
      </c>
      <c r="H3700">
        <v>1.9838473999989199</v>
      </c>
      <c r="I3700">
        <v>15.0005285999941</v>
      </c>
      <c r="J3700" t="s">
        <v>16</v>
      </c>
      <c r="K3700" t="b">
        <v>1</v>
      </c>
      <c r="L3700">
        <v>2.3859328999969902</v>
      </c>
      <c r="M3700">
        <v>171.06928429999999</v>
      </c>
      <c r="N3700">
        <v>1</v>
      </c>
      <c r="O3700">
        <v>0.26510289999714598</v>
      </c>
      <c r="P3700">
        <v>171.499258700002</v>
      </c>
    </row>
    <row r="3701" spans="1:16" x14ac:dyDescent="0.3">
      <c r="A3701">
        <v>11</v>
      </c>
      <c r="B3701">
        <v>1</v>
      </c>
      <c r="C3701">
        <v>1</v>
      </c>
      <c r="D3701">
        <v>1</v>
      </c>
      <c r="E3701" t="s">
        <v>992</v>
      </c>
      <c r="F3701">
        <v>1</v>
      </c>
      <c r="G3701">
        <v>2</v>
      </c>
      <c r="H3701">
        <v>1.9848515999910901</v>
      </c>
      <c r="I3701">
        <v>77.501652999999394</v>
      </c>
      <c r="J3701" t="s">
        <v>14</v>
      </c>
      <c r="K3701" t="b">
        <v>0</v>
      </c>
      <c r="L3701">
        <v>1.9142541000037501</v>
      </c>
      <c r="M3701">
        <v>173.930984699997</v>
      </c>
      <c r="N3701">
        <v>2</v>
      </c>
      <c r="O3701">
        <v>0.31575110000267198</v>
      </c>
      <c r="P3701">
        <v>174.421796299997</v>
      </c>
    </row>
    <row r="3702" spans="1:16" x14ac:dyDescent="0.3">
      <c r="A3702">
        <v>11</v>
      </c>
      <c r="B3702">
        <v>1</v>
      </c>
      <c r="C3702">
        <v>1</v>
      </c>
      <c r="D3702">
        <v>1</v>
      </c>
      <c r="E3702" t="s">
        <v>1603</v>
      </c>
      <c r="F3702" t="s">
        <v>13</v>
      </c>
      <c r="G3702">
        <v>2</v>
      </c>
      <c r="H3702" t="s">
        <v>13</v>
      </c>
      <c r="I3702" t="s">
        <v>13</v>
      </c>
      <c r="J3702" t="s">
        <v>16</v>
      </c>
      <c r="K3702" t="b">
        <v>0</v>
      </c>
      <c r="L3702">
        <v>1.8537592000066101</v>
      </c>
      <c r="M3702">
        <v>176.78704389999601</v>
      </c>
      <c r="N3702">
        <v>2</v>
      </c>
      <c r="O3702">
        <v>0.36654610000550703</v>
      </c>
      <c r="P3702">
        <v>177.28050009999399</v>
      </c>
    </row>
    <row r="3703" spans="1:16" x14ac:dyDescent="0.3">
      <c r="A3703">
        <v>11</v>
      </c>
      <c r="B3703">
        <v>1</v>
      </c>
      <c r="C3703">
        <v>1</v>
      </c>
      <c r="D3703">
        <v>1</v>
      </c>
      <c r="E3703" t="s">
        <v>549</v>
      </c>
      <c r="F3703">
        <v>1</v>
      </c>
      <c r="G3703">
        <v>2</v>
      </c>
      <c r="H3703">
        <v>1.98558369999228</v>
      </c>
      <c r="I3703">
        <v>117.502293199999</v>
      </c>
      <c r="J3703" t="s">
        <v>16</v>
      </c>
      <c r="K3703" t="b">
        <v>1</v>
      </c>
      <c r="L3703">
        <v>1.6207946999929801</v>
      </c>
      <c r="M3703">
        <v>179.42083889999799</v>
      </c>
      <c r="N3703">
        <v>2</v>
      </c>
      <c r="O3703">
        <v>0.14844670001184601</v>
      </c>
      <c r="P3703">
        <v>179.69462890000401</v>
      </c>
    </row>
    <row r="3704" spans="1:16" x14ac:dyDescent="0.3">
      <c r="A3704">
        <v>11</v>
      </c>
      <c r="B3704">
        <v>1</v>
      </c>
      <c r="C3704">
        <v>1</v>
      </c>
      <c r="D3704">
        <v>1</v>
      </c>
      <c r="E3704" t="s">
        <v>1539</v>
      </c>
      <c r="F3704" t="s">
        <v>13</v>
      </c>
      <c r="G3704">
        <v>2</v>
      </c>
      <c r="H3704" t="s">
        <v>13</v>
      </c>
      <c r="I3704" t="s">
        <v>13</v>
      </c>
      <c r="J3704" t="s">
        <v>14</v>
      </c>
      <c r="K3704" t="b">
        <v>1</v>
      </c>
      <c r="L3704">
        <v>1.4464213000028401</v>
      </c>
      <c r="M3704">
        <v>181.646319000007</v>
      </c>
      <c r="N3704">
        <v>2</v>
      </c>
      <c r="O3704">
        <v>0.133978799989563</v>
      </c>
      <c r="P3704">
        <v>181.920016899996</v>
      </c>
    </row>
    <row r="3705" spans="1:16" x14ac:dyDescent="0.3">
      <c r="A3705">
        <v>11</v>
      </c>
      <c r="B3705">
        <v>1</v>
      </c>
      <c r="C3705">
        <v>1</v>
      </c>
      <c r="D3705">
        <v>1</v>
      </c>
      <c r="E3705" t="s">
        <v>1696</v>
      </c>
      <c r="F3705" t="s">
        <v>13</v>
      </c>
      <c r="G3705">
        <v>2</v>
      </c>
      <c r="H3705" t="s">
        <v>13</v>
      </c>
      <c r="I3705" t="s">
        <v>13</v>
      </c>
      <c r="J3705" t="s">
        <v>16</v>
      </c>
      <c r="K3705" t="b">
        <v>0</v>
      </c>
      <c r="L3705">
        <v>5.5880615999922201</v>
      </c>
      <c r="M3705">
        <v>188.021390800001</v>
      </c>
      <c r="N3705">
        <v>1</v>
      </c>
      <c r="O3705">
        <v>0.177949599994463</v>
      </c>
      <c r="P3705">
        <v>188.31605559999301</v>
      </c>
    </row>
    <row r="3706" spans="1:16" x14ac:dyDescent="0.3">
      <c r="A3706">
        <v>11</v>
      </c>
      <c r="B3706">
        <v>1</v>
      </c>
      <c r="C3706">
        <v>1</v>
      </c>
      <c r="D3706">
        <v>1</v>
      </c>
      <c r="E3706" t="s">
        <v>1499</v>
      </c>
      <c r="F3706" t="s">
        <v>13</v>
      </c>
      <c r="G3706">
        <v>2</v>
      </c>
      <c r="H3706" t="s">
        <v>13</v>
      </c>
      <c r="I3706" t="s">
        <v>13</v>
      </c>
      <c r="J3706" t="s">
        <v>16</v>
      </c>
      <c r="K3706" t="b">
        <v>0</v>
      </c>
      <c r="L3706">
        <v>1.58917550000479</v>
      </c>
      <c r="M3706">
        <v>190.42255630000699</v>
      </c>
      <c r="N3706">
        <v>3</v>
      </c>
      <c r="O3706">
        <v>1.6697555999999201</v>
      </c>
      <c r="P3706">
        <v>192.39980339999599</v>
      </c>
    </row>
    <row r="3707" spans="1:16" x14ac:dyDescent="0.3">
      <c r="A3707">
        <v>11</v>
      </c>
      <c r="B3707">
        <v>1</v>
      </c>
      <c r="C3707">
        <v>1</v>
      </c>
      <c r="D3707">
        <v>1</v>
      </c>
      <c r="E3707" t="s">
        <v>1843</v>
      </c>
      <c r="F3707">
        <v>1</v>
      </c>
      <c r="G3707">
        <v>2</v>
      </c>
      <c r="H3707">
        <v>1.9860761000018099</v>
      </c>
      <c r="I3707">
        <v>147.50286459999899</v>
      </c>
      <c r="J3707" t="s">
        <v>14</v>
      </c>
      <c r="K3707" t="b">
        <v>0</v>
      </c>
      <c r="L3707">
        <v>1.4066657999937899</v>
      </c>
      <c r="M3707">
        <v>194.32329420000301</v>
      </c>
      <c r="N3707">
        <v>1</v>
      </c>
      <c r="O3707">
        <v>0.68291640000825304</v>
      </c>
      <c r="P3707">
        <v>195.18083209999901</v>
      </c>
    </row>
    <row r="3708" spans="1:16" x14ac:dyDescent="0.3">
      <c r="A3708">
        <v>11</v>
      </c>
      <c r="B3708">
        <v>1</v>
      </c>
      <c r="C3708">
        <v>1</v>
      </c>
      <c r="D3708">
        <v>1</v>
      </c>
      <c r="E3708" t="s">
        <v>93</v>
      </c>
      <c r="F3708">
        <v>1</v>
      </c>
      <c r="G3708">
        <v>2</v>
      </c>
      <c r="H3708">
        <v>1.9839225000032501</v>
      </c>
      <c r="I3708">
        <v>25.000708699997599</v>
      </c>
      <c r="J3708" t="s">
        <v>16</v>
      </c>
      <c r="K3708" t="b">
        <v>1</v>
      </c>
      <c r="L3708">
        <v>1.97139880000032</v>
      </c>
      <c r="M3708">
        <v>197.67133120000699</v>
      </c>
      <c r="N3708">
        <v>1</v>
      </c>
      <c r="O3708">
        <v>2.39341639999475</v>
      </c>
      <c r="P3708">
        <v>200.24355169999799</v>
      </c>
    </row>
    <row r="3709" spans="1:16" x14ac:dyDescent="0.3">
      <c r="A3709">
        <v>11</v>
      </c>
      <c r="B3709">
        <v>1</v>
      </c>
      <c r="C3709">
        <v>1</v>
      </c>
      <c r="D3709">
        <v>1</v>
      </c>
      <c r="E3709" t="s">
        <v>351</v>
      </c>
      <c r="F3709" t="s">
        <v>13</v>
      </c>
      <c r="G3709">
        <v>2</v>
      </c>
      <c r="H3709" t="s">
        <v>13</v>
      </c>
      <c r="I3709" t="s">
        <v>13</v>
      </c>
      <c r="J3709" t="s">
        <v>14</v>
      </c>
      <c r="K3709" t="b">
        <v>1</v>
      </c>
      <c r="L3709">
        <v>2.2286678999953402</v>
      </c>
      <c r="M3709">
        <v>202.97912119999799</v>
      </c>
      <c r="N3709">
        <v>1</v>
      </c>
      <c r="O3709">
        <v>0.148923500004457</v>
      </c>
      <c r="P3709">
        <v>203.24680500000301</v>
      </c>
    </row>
    <row r="3710" spans="1:16" x14ac:dyDescent="0.3">
      <c r="A3710">
        <v>11</v>
      </c>
      <c r="B3710">
        <v>1</v>
      </c>
      <c r="C3710">
        <v>1</v>
      </c>
      <c r="D3710">
        <v>1</v>
      </c>
      <c r="E3710" t="s">
        <v>648</v>
      </c>
      <c r="F3710" t="s">
        <v>13</v>
      </c>
      <c r="G3710">
        <v>2</v>
      </c>
      <c r="H3710" t="s">
        <v>13</v>
      </c>
      <c r="I3710" t="s">
        <v>13</v>
      </c>
      <c r="J3710" t="s">
        <v>16</v>
      </c>
      <c r="K3710" t="b">
        <v>0</v>
      </c>
      <c r="L3710">
        <v>11.7246773999941</v>
      </c>
      <c r="M3710">
        <v>215.49135300000501</v>
      </c>
      <c r="N3710">
        <v>1</v>
      </c>
      <c r="O3710">
        <v>0.55940189999819301</v>
      </c>
      <c r="P3710">
        <v>216.21741199999801</v>
      </c>
    </row>
    <row r="3711" spans="1:16" x14ac:dyDescent="0.3">
      <c r="A3711">
        <v>11</v>
      </c>
      <c r="B3711">
        <v>1</v>
      </c>
      <c r="C3711">
        <v>1</v>
      </c>
      <c r="D3711">
        <v>1</v>
      </c>
      <c r="E3711" t="s">
        <v>491</v>
      </c>
      <c r="F3711">
        <v>1</v>
      </c>
      <c r="G3711">
        <v>2</v>
      </c>
      <c r="H3711">
        <v>1.98405949999869</v>
      </c>
      <c r="I3711">
        <v>27.5007415</v>
      </c>
      <c r="J3711" t="s">
        <v>16</v>
      </c>
      <c r="K3711" t="b">
        <v>1</v>
      </c>
      <c r="L3711">
        <v>1.24418640001386</v>
      </c>
      <c r="M3711">
        <v>217.97762999999401</v>
      </c>
      <c r="N3711">
        <v>3</v>
      </c>
      <c r="O3711">
        <v>0.26769219999550797</v>
      </c>
      <c r="P3711">
        <v>218.38981300000199</v>
      </c>
    </row>
    <row r="3712" spans="1:16" x14ac:dyDescent="0.3">
      <c r="A3712">
        <v>11</v>
      </c>
      <c r="B3712">
        <v>1</v>
      </c>
      <c r="C3712">
        <v>1</v>
      </c>
      <c r="D3712">
        <v>1</v>
      </c>
      <c r="E3712" t="s">
        <v>54</v>
      </c>
      <c r="F3712">
        <v>1</v>
      </c>
      <c r="G3712">
        <v>2</v>
      </c>
      <c r="H3712">
        <v>1.9845543999981601</v>
      </c>
      <c r="I3712">
        <v>52.501218999997903</v>
      </c>
      <c r="J3712" t="s">
        <v>14</v>
      </c>
      <c r="K3712" t="b">
        <v>0</v>
      </c>
      <c r="L3712">
        <v>1.0549622000107799</v>
      </c>
      <c r="M3712">
        <v>219.954889300003</v>
      </c>
      <c r="N3712">
        <v>3</v>
      </c>
      <c r="O3712">
        <v>0.97986359999049499</v>
      </c>
      <c r="P3712">
        <v>221.125764800003</v>
      </c>
    </row>
    <row r="3713" spans="1:16" x14ac:dyDescent="0.3">
      <c r="A3713">
        <v>11</v>
      </c>
      <c r="B3713">
        <v>1</v>
      </c>
      <c r="C3713">
        <v>1</v>
      </c>
      <c r="D3713">
        <v>1</v>
      </c>
      <c r="E3713" t="s">
        <v>1898</v>
      </c>
      <c r="F3713" t="s">
        <v>13</v>
      </c>
      <c r="G3713">
        <v>2</v>
      </c>
      <c r="H3713" t="s">
        <v>13</v>
      </c>
      <c r="I3713" t="s">
        <v>13</v>
      </c>
      <c r="J3713" t="s">
        <v>14</v>
      </c>
      <c r="K3713" t="b">
        <v>1</v>
      </c>
      <c r="L3713">
        <v>2.1860445999918698</v>
      </c>
      <c r="M3713">
        <v>223.819541200006</v>
      </c>
      <c r="N3713">
        <v>1</v>
      </c>
      <c r="O3713">
        <v>0.13804490001348299</v>
      </c>
      <c r="P3713">
        <v>224.15596529999999</v>
      </c>
    </row>
    <row r="3714" spans="1:16" x14ac:dyDescent="0.3">
      <c r="A3714">
        <v>11</v>
      </c>
      <c r="B3714">
        <v>1</v>
      </c>
      <c r="C3714">
        <v>1</v>
      </c>
      <c r="D3714">
        <v>1</v>
      </c>
      <c r="E3714" t="s">
        <v>547</v>
      </c>
      <c r="F3714">
        <v>1</v>
      </c>
      <c r="G3714">
        <v>2</v>
      </c>
      <c r="H3714">
        <v>1.9854816999868501</v>
      </c>
      <c r="I3714">
        <v>110.00216709999999</v>
      </c>
      <c r="J3714" t="s">
        <v>14</v>
      </c>
      <c r="K3714" t="b">
        <v>0</v>
      </c>
      <c r="L3714">
        <v>2.2427897000015902</v>
      </c>
      <c r="M3714">
        <v>226.90943610000301</v>
      </c>
      <c r="N3714">
        <v>1</v>
      </c>
      <c r="O3714">
        <v>0.205805100005819</v>
      </c>
      <c r="P3714">
        <v>227.311785800004</v>
      </c>
    </row>
    <row r="3715" spans="1:16" x14ac:dyDescent="0.3">
      <c r="A3715">
        <v>11</v>
      </c>
      <c r="B3715">
        <v>1</v>
      </c>
      <c r="C3715">
        <v>1</v>
      </c>
      <c r="D3715">
        <v>1</v>
      </c>
      <c r="E3715" t="s">
        <v>374</v>
      </c>
      <c r="F3715" t="s">
        <v>13</v>
      </c>
      <c r="G3715">
        <v>2</v>
      </c>
      <c r="H3715" t="s">
        <v>13</v>
      </c>
      <c r="I3715" t="s">
        <v>13</v>
      </c>
      <c r="J3715" t="s">
        <v>16</v>
      </c>
      <c r="K3715" t="b">
        <v>0</v>
      </c>
      <c r="L3715">
        <v>1.40198510000482</v>
      </c>
      <c r="M3715">
        <v>229.235328900002</v>
      </c>
      <c r="N3715">
        <v>1</v>
      </c>
      <c r="O3715">
        <v>0.56728040000598401</v>
      </c>
      <c r="P3715">
        <v>229.945279699998</v>
      </c>
    </row>
    <row r="3716" spans="1:16" x14ac:dyDescent="0.3">
      <c r="A3716">
        <v>11</v>
      </c>
      <c r="B3716">
        <v>1</v>
      </c>
      <c r="C3716">
        <v>1</v>
      </c>
      <c r="D3716">
        <v>1</v>
      </c>
      <c r="E3716" t="s">
        <v>1113</v>
      </c>
      <c r="F3716">
        <v>1</v>
      </c>
      <c r="G3716">
        <v>2</v>
      </c>
      <c r="H3716">
        <v>1.98537799999758</v>
      </c>
      <c r="I3716">
        <v>112.50217890000199</v>
      </c>
      <c r="J3716" t="s">
        <v>14</v>
      </c>
      <c r="K3716" t="b">
        <v>0</v>
      </c>
      <c r="L3716">
        <v>7.7871670000022304</v>
      </c>
      <c r="M3716">
        <v>238.25391339999601</v>
      </c>
      <c r="N3716">
        <v>1</v>
      </c>
      <c r="O3716">
        <v>0.279258199996548</v>
      </c>
      <c r="P3716">
        <v>238.737234900007</v>
      </c>
    </row>
    <row r="3717" spans="1:16" x14ac:dyDescent="0.3">
      <c r="A3717">
        <v>11</v>
      </c>
      <c r="B3717">
        <v>1</v>
      </c>
      <c r="C3717">
        <v>1</v>
      </c>
      <c r="D3717">
        <v>1</v>
      </c>
      <c r="E3717" t="s">
        <v>390</v>
      </c>
      <c r="F3717" t="s">
        <v>13</v>
      </c>
      <c r="G3717">
        <v>2</v>
      </c>
      <c r="H3717" t="s">
        <v>13</v>
      </c>
      <c r="I3717" t="s">
        <v>13</v>
      </c>
      <c r="J3717" t="s">
        <v>16</v>
      </c>
      <c r="K3717" t="b">
        <v>0</v>
      </c>
      <c r="L3717">
        <v>0.95274890000291601</v>
      </c>
      <c r="M3717">
        <v>240.2029416</v>
      </c>
      <c r="N3717">
        <v>2</v>
      </c>
      <c r="O3717">
        <v>0.35646979999728501</v>
      </c>
      <c r="P3717">
        <v>240.73442189999301</v>
      </c>
    </row>
    <row r="3718" spans="1:16" x14ac:dyDescent="0.3">
      <c r="A3718">
        <v>11</v>
      </c>
      <c r="B3718">
        <v>1</v>
      </c>
      <c r="C3718">
        <v>1</v>
      </c>
      <c r="D3718">
        <v>1</v>
      </c>
      <c r="E3718" t="s">
        <v>15</v>
      </c>
      <c r="F3718">
        <v>1</v>
      </c>
      <c r="G3718">
        <v>2</v>
      </c>
      <c r="H3718">
        <v>1.98438689998875</v>
      </c>
      <c r="I3718">
        <v>47.501081900001701</v>
      </c>
      <c r="J3718" t="s">
        <v>16</v>
      </c>
      <c r="K3718" t="b">
        <v>1</v>
      </c>
      <c r="L3718">
        <v>1.8747472000104599</v>
      </c>
      <c r="M3718">
        <v>243.12478290000601</v>
      </c>
      <c r="N3718">
        <v>2</v>
      </c>
      <c r="O3718">
        <v>1.14625700000033</v>
      </c>
      <c r="P3718">
        <v>244.412239700003</v>
      </c>
    </row>
    <row r="3719" spans="1:16" x14ac:dyDescent="0.3">
      <c r="A3719">
        <v>11</v>
      </c>
      <c r="B3719">
        <v>1</v>
      </c>
      <c r="C3719">
        <v>1</v>
      </c>
      <c r="D3719">
        <v>1</v>
      </c>
      <c r="E3719" t="s">
        <v>1582</v>
      </c>
      <c r="F3719">
        <v>1</v>
      </c>
      <c r="G3719">
        <v>2</v>
      </c>
      <c r="H3719">
        <v>1.98411190000479</v>
      </c>
      <c r="I3719">
        <v>30.000770500002499</v>
      </c>
      <c r="J3719" t="s">
        <v>16</v>
      </c>
      <c r="K3719" t="b">
        <v>1</v>
      </c>
      <c r="L3719">
        <v>1.23783370001183</v>
      </c>
      <c r="M3719">
        <v>246.171201000005</v>
      </c>
      <c r="N3719">
        <v>3</v>
      </c>
      <c r="O3719">
        <v>0.48284189999685601</v>
      </c>
      <c r="P3719">
        <v>246.79677970000199</v>
      </c>
    </row>
    <row r="3720" spans="1:16" x14ac:dyDescent="0.3">
      <c r="A3720">
        <v>11</v>
      </c>
      <c r="B3720">
        <v>1</v>
      </c>
      <c r="C3720">
        <v>1</v>
      </c>
      <c r="D3720">
        <v>1</v>
      </c>
      <c r="E3720" t="s">
        <v>1718</v>
      </c>
      <c r="F3720">
        <v>1</v>
      </c>
      <c r="G3720">
        <v>2</v>
      </c>
      <c r="H3720">
        <v>1.98388870000781</v>
      </c>
      <c r="I3720">
        <v>17.5005767999974</v>
      </c>
      <c r="J3720" t="s">
        <v>14</v>
      </c>
      <c r="K3720" t="b">
        <v>0</v>
      </c>
      <c r="L3720">
        <v>1.1822736000031</v>
      </c>
      <c r="M3720">
        <v>248.49887290000299</v>
      </c>
      <c r="N3720">
        <v>2</v>
      </c>
      <c r="O3720">
        <v>1.0375659999990601</v>
      </c>
      <c r="P3720">
        <v>249.70348999999999</v>
      </c>
    </row>
    <row r="3721" spans="1:16" x14ac:dyDescent="0.3">
      <c r="A3721">
        <v>11</v>
      </c>
      <c r="B3721">
        <v>1</v>
      </c>
      <c r="C3721">
        <v>1</v>
      </c>
      <c r="D3721">
        <v>1</v>
      </c>
      <c r="E3721" t="s">
        <v>1899</v>
      </c>
      <c r="F3721">
        <v>1</v>
      </c>
      <c r="G3721">
        <v>2</v>
      </c>
      <c r="H3721">
        <v>1.98509790000389</v>
      </c>
      <c r="I3721">
        <v>102.502066100002</v>
      </c>
      <c r="J3721" t="s">
        <v>14</v>
      </c>
      <c r="K3721" t="b">
        <v>0</v>
      </c>
      <c r="L3721">
        <v>1.37102370000503</v>
      </c>
      <c r="M3721">
        <v>251.587779699999</v>
      </c>
      <c r="N3721">
        <v>1</v>
      </c>
      <c r="O3721">
        <v>7.7798699989216402E-2</v>
      </c>
      <c r="P3721">
        <v>251.85567259999499</v>
      </c>
    </row>
    <row r="3722" spans="1:16" x14ac:dyDescent="0.3">
      <c r="A3722">
        <v>11</v>
      </c>
      <c r="B3722">
        <v>2</v>
      </c>
      <c r="C3722">
        <v>0</v>
      </c>
      <c r="D3722">
        <v>5</v>
      </c>
      <c r="E3722" t="s">
        <v>1784</v>
      </c>
      <c r="F3722">
        <v>1</v>
      </c>
      <c r="G3722">
        <v>1</v>
      </c>
      <c r="H3722">
        <v>1.9971985000011001</v>
      </c>
      <c r="I3722">
        <v>12.500228700009799</v>
      </c>
      <c r="J3722" t="s">
        <v>16</v>
      </c>
      <c r="K3722" t="b">
        <v>1</v>
      </c>
      <c r="L3722">
        <v>2.67256409999391</v>
      </c>
      <c r="M3722">
        <v>2.6725843000022</v>
      </c>
      <c r="N3722">
        <v>3</v>
      </c>
      <c r="O3722">
        <v>4.8293699990608702E-2</v>
      </c>
      <c r="P3722">
        <v>2.8377556000050399</v>
      </c>
    </row>
    <row r="3723" spans="1:16" x14ac:dyDescent="0.3">
      <c r="A3723">
        <v>11</v>
      </c>
      <c r="B3723">
        <v>2</v>
      </c>
      <c r="C3723">
        <v>0</v>
      </c>
      <c r="D3723">
        <v>5</v>
      </c>
      <c r="E3723" t="s">
        <v>1032</v>
      </c>
      <c r="F3723" t="s">
        <v>13</v>
      </c>
      <c r="G3723">
        <v>1</v>
      </c>
      <c r="H3723" t="s">
        <v>13</v>
      </c>
      <c r="I3723" t="s">
        <v>13</v>
      </c>
      <c r="J3723" t="s">
        <v>14</v>
      </c>
      <c r="K3723" t="b">
        <v>1</v>
      </c>
      <c r="L3723">
        <v>0.87542350000876501</v>
      </c>
      <c r="M3723">
        <v>4.2252932999981603</v>
      </c>
      <c r="N3723">
        <v>3</v>
      </c>
      <c r="O3723">
        <v>0.940961700005573</v>
      </c>
      <c r="P3723">
        <v>5.2824603000044599</v>
      </c>
    </row>
    <row r="3724" spans="1:16" x14ac:dyDescent="0.3">
      <c r="A3724">
        <v>11</v>
      </c>
      <c r="B3724">
        <v>2</v>
      </c>
      <c r="C3724">
        <v>0</v>
      </c>
      <c r="D3724">
        <v>5</v>
      </c>
      <c r="E3724" t="s">
        <v>1900</v>
      </c>
      <c r="F3724" t="s">
        <v>13</v>
      </c>
      <c r="G3724">
        <v>1</v>
      </c>
      <c r="H3724" t="s">
        <v>13</v>
      </c>
      <c r="I3724" t="s">
        <v>13</v>
      </c>
      <c r="J3724" t="s">
        <v>14</v>
      </c>
      <c r="K3724" t="b">
        <v>1</v>
      </c>
      <c r="L3724">
        <v>1.1781539000076</v>
      </c>
      <c r="M3724">
        <v>6.9780156000051701</v>
      </c>
      <c r="N3724">
        <v>3</v>
      </c>
      <c r="O3724">
        <v>7.5813599993125494E-2</v>
      </c>
      <c r="P3724">
        <v>7.1772314999980198</v>
      </c>
    </row>
    <row r="3725" spans="1:16" x14ac:dyDescent="0.3">
      <c r="A3725">
        <v>11</v>
      </c>
      <c r="B3725">
        <v>2</v>
      </c>
      <c r="C3725">
        <v>0</v>
      </c>
      <c r="D3725">
        <v>5</v>
      </c>
      <c r="E3725" t="s">
        <v>75</v>
      </c>
      <c r="F3725" t="s">
        <v>13</v>
      </c>
      <c r="G3725">
        <v>1</v>
      </c>
      <c r="H3725" t="s">
        <v>13</v>
      </c>
      <c r="I3725" t="s">
        <v>13</v>
      </c>
      <c r="J3725" t="s">
        <v>14</v>
      </c>
      <c r="K3725" t="b">
        <v>1</v>
      </c>
      <c r="L3725">
        <v>1.39672779999091</v>
      </c>
      <c r="M3725">
        <v>9.0801486999989702</v>
      </c>
      <c r="N3725">
        <v>3</v>
      </c>
      <c r="O3725">
        <v>2.5224799988791301E-2</v>
      </c>
      <c r="P3725">
        <v>9.2386378000082896</v>
      </c>
    </row>
    <row r="3726" spans="1:16" x14ac:dyDescent="0.3">
      <c r="A3726">
        <v>11</v>
      </c>
      <c r="B3726">
        <v>2</v>
      </c>
      <c r="C3726">
        <v>0</v>
      </c>
      <c r="D3726">
        <v>5</v>
      </c>
      <c r="E3726" t="s">
        <v>1326</v>
      </c>
      <c r="F3726" t="s">
        <v>13</v>
      </c>
      <c r="G3726">
        <v>1</v>
      </c>
      <c r="H3726" t="s">
        <v>13</v>
      </c>
      <c r="I3726" t="s">
        <v>13</v>
      </c>
      <c r="J3726" t="s">
        <v>16</v>
      </c>
      <c r="K3726" t="b">
        <v>0</v>
      </c>
      <c r="L3726">
        <v>6.6484284000034704</v>
      </c>
      <c r="M3726">
        <v>16.398339899999002</v>
      </c>
      <c r="N3726">
        <v>1</v>
      </c>
      <c r="O3726">
        <v>0.24390979998861401</v>
      </c>
      <c r="P3726">
        <v>16.809311000004499</v>
      </c>
    </row>
    <row r="3727" spans="1:16" x14ac:dyDescent="0.3">
      <c r="A3727">
        <v>11</v>
      </c>
      <c r="B3727">
        <v>2</v>
      </c>
      <c r="C3727">
        <v>0</v>
      </c>
      <c r="D3727">
        <v>5</v>
      </c>
      <c r="E3727" t="s">
        <v>1866</v>
      </c>
      <c r="F3727">
        <v>1</v>
      </c>
      <c r="G3727">
        <v>1</v>
      </c>
      <c r="H3727">
        <v>1.9971613999950899</v>
      </c>
      <c r="I3727">
        <v>2.5000494000123599</v>
      </c>
      <c r="J3727" t="s">
        <v>16</v>
      </c>
      <c r="K3727" t="b">
        <v>1</v>
      </c>
      <c r="L3727">
        <v>1.0108185999997701</v>
      </c>
      <c r="M3727">
        <v>18.327327599996401</v>
      </c>
      <c r="N3727">
        <v>3</v>
      </c>
      <c r="O3727">
        <v>0.66525200000614904</v>
      </c>
      <c r="P3727">
        <v>19.1106615000026</v>
      </c>
    </row>
    <row r="3728" spans="1:16" x14ac:dyDescent="0.3">
      <c r="A3728">
        <v>11</v>
      </c>
      <c r="B3728">
        <v>2</v>
      </c>
      <c r="C3728">
        <v>0</v>
      </c>
      <c r="D3728">
        <v>5</v>
      </c>
      <c r="E3728" t="s">
        <v>749</v>
      </c>
      <c r="F3728" t="s">
        <v>13</v>
      </c>
      <c r="G3728">
        <v>1</v>
      </c>
      <c r="H3728" t="s">
        <v>13</v>
      </c>
      <c r="I3728" t="s">
        <v>13</v>
      </c>
      <c r="J3728" t="s">
        <v>14</v>
      </c>
      <c r="K3728" t="b">
        <v>1</v>
      </c>
      <c r="L3728">
        <v>2.3121816999919198</v>
      </c>
      <c r="M3728">
        <v>21.928742899995999</v>
      </c>
      <c r="N3728">
        <v>3</v>
      </c>
      <c r="O3728">
        <v>0.37544220000563699</v>
      </c>
      <c r="P3728">
        <v>22.404884800009299</v>
      </c>
    </row>
    <row r="3729" spans="1:16" x14ac:dyDescent="0.3">
      <c r="A3729">
        <v>11</v>
      </c>
      <c r="B3729">
        <v>2</v>
      </c>
      <c r="C3729">
        <v>0</v>
      </c>
      <c r="D3729">
        <v>5</v>
      </c>
      <c r="E3729" t="s">
        <v>499</v>
      </c>
      <c r="F3729">
        <v>1</v>
      </c>
      <c r="G3729">
        <v>1</v>
      </c>
      <c r="H3729">
        <v>1.9810741999972401</v>
      </c>
      <c r="I3729">
        <v>62.501104900002296</v>
      </c>
      <c r="J3729" t="s">
        <v>16</v>
      </c>
      <c r="K3729" t="b">
        <v>1</v>
      </c>
      <c r="L3729">
        <v>0.99394230000325501</v>
      </c>
      <c r="M3729">
        <v>23.9106070999987</v>
      </c>
      <c r="N3729">
        <v>3</v>
      </c>
      <c r="O3729">
        <v>0.122703800007002</v>
      </c>
      <c r="P3729">
        <v>24.2239599000022</v>
      </c>
    </row>
    <row r="3730" spans="1:16" x14ac:dyDescent="0.3">
      <c r="A3730">
        <v>11</v>
      </c>
      <c r="B3730">
        <v>2</v>
      </c>
      <c r="C3730">
        <v>0</v>
      </c>
      <c r="D3730">
        <v>5</v>
      </c>
      <c r="E3730" t="s">
        <v>1038</v>
      </c>
      <c r="F3730" t="s">
        <v>13</v>
      </c>
      <c r="G3730">
        <v>1</v>
      </c>
      <c r="H3730" t="s">
        <v>13</v>
      </c>
      <c r="I3730" t="s">
        <v>13</v>
      </c>
      <c r="J3730" t="s">
        <v>14</v>
      </c>
      <c r="K3730" t="b">
        <v>1</v>
      </c>
      <c r="L3730">
        <v>4.2141840999975102</v>
      </c>
      <c r="M3730">
        <v>28.9473653000023</v>
      </c>
      <c r="N3730">
        <v>1</v>
      </c>
      <c r="O3730">
        <v>0.31435770000098301</v>
      </c>
      <c r="P3730">
        <v>29.359758899998301</v>
      </c>
    </row>
    <row r="3731" spans="1:16" x14ac:dyDescent="0.3">
      <c r="A3731">
        <v>11</v>
      </c>
      <c r="B3731">
        <v>2</v>
      </c>
      <c r="C3731">
        <v>0</v>
      </c>
      <c r="D3731">
        <v>5</v>
      </c>
      <c r="E3731" t="s">
        <v>620</v>
      </c>
      <c r="F3731">
        <v>1</v>
      </c>
      <c r="G3731">
        <v>1</v>
      </c>
      <c r="H3731">
        <v>1.9813290000020101</v>
      </c>
      <c r="I3731">
        <v>72.501333100008196</v>
      </c>
      <c r="J3731" t="s">
        <v>16</v>
      </c>
      <c r="K3731" t="b">
        <v>1</v>
      </c>
      <c r="L3731">
        <v>0.90773079999780804</v>
      </c>
      <c r="M3731">
        <v>30.7744151000079</v>
      </c>
      <c r="N3731">
        <v>3</v>
      </c>
      <c r="O3731">
        <v>0.10200459999032301</v>
      </c>
      <c r="P3731">
        <v>30.979246700007899</v>
      </c>
    </row>
    <row r="3732" spans="1:16" x14ac:dyDescent="0.3">
      <c r="A3732">
        <v>11</v>
      </c>
      <c r="B3732">
        <v>2</v>
      </c>
      <c r="C3732">
        <v>0</v>
      </c>
      <c r="D3732">
        <v>5</v>
      </c>
      <c r="E3732" t="s">
        <v>37</v>
      </c>
      <c r="F3732">
        <v>1</v>
      </c>
      <c r="G3732">
        <v>1</v>
      </c>
      <c r="H3732">
        <v>1.9974055000057001</v>
      </c>
      <c r="I3732">
        <v>15.000299500010399</v>
      </c>
      <c r="J3732" t="s">
        <v>16</v>
      </c>
      <c r="K3732" t="b">
        <v>1</v>
      </c>
      <c r="L3732">
        <v>0.81625049999274801</v>
      </c>
      <c r="M3732">
        <v>32.299092900007999</v>
      </c>
      <c r="N3732">
        <v>3</v>
      </c>
      <c r="O3732">
        <v>7.5936900000669993E-2</v>
      </c>
      <c r="P3732">
        <v>32.489302700007102</v>
      </c>
    </row>
    <row r="3733" spans="1:16" x14ac:dyDescent="0.3">
      <c r="A3733">
        <v>11</v>
      </c>
      <c r="B3733">
        <v>2</v>
      </c>
      <c r="C3733">
        <v>0</v>
      </c>
      <c r="D3733">
        <v>5</v>
      </c>
      <c r="E3733" t="s">
        <v>532</v>
      </c>
      <c r="F3733">
        <v>1</v>
      </c>
      <c r="G3733">
        <v>1</v>
      </c>
      <c r="H3733">
        <v>1.98217770000338</v>
      </c>
      <c r="I3733">
        <v>127.502260699999</v>
      </c>
      <c r="J3733" t="s">
        <v>16</v>
      </c>
      <c r="K3733" t="b">
        <v>1</v>
      </c>
      <c r="L3733">
        <v>1.2782255000056499</v>
      </c>
      <c r="M3733">
        <v>34.278028400003699</v>
      </c>
      <c r="N3733">
        <v>2</v>
      </c>
      <c r="O3733">
        <v>0.59478280000621497</v>
      </c>
      <c r="P3733">
        <v>35.040086100008899</v>
      </c>
    </row>
    <row r="3734" spans="1:16" x14ac:dyDescent="0.3">
      <c r="A3734">
        <v>11</v>
      </c>
      <c r="B3734">
        <v>2</v>
      </c>
      <c r="C3734">
        <v>0</v>
      </c>
      <c r="D3734">
        <v>5</v>
      </c>
      <c r="E3734" t="s">
        <v>102</v>
      </c>
      <c r="F3734" t="s">
        <v>13</v>
      </c>
      <c r="G3734">
        <v>1</v>
      </c>
      <c r="H3734" t="s">
        <v>13</v>
      </c>
      <c r="I3734" t="s">
        <v>13</v>
      </c>
      <c r="J3734" t="s">
        <v>14</v>
      </c>
      <c r="K3734" t="b">
        <v>1</v>
      </c>
      <c r="L3734">
        <v>1.32272660000308</v>
      </c>
      <c r="M3734">
        <v>36.872559700001197</v>
      </c>
      <c r="N3734">
        <v>3</v>
      </c>
      <c r="O3734">
        <v>0.51291160000255298</v>
      </c>
      <c r="P3734">
        <v>37.550318100009498</v>
      </c>
    </row>
    <row r="3735" spans="1:16" x14ac:dyDescent="0.3">
      <c r="A3735">
        <v>11</v>
      </c>
      <c r="B3735">
        <v>2</v>
      </c>
      <c r="C3735">
        <v>0</v>
      </c>
      <c r="D3735">
        <v>5</v>
      </c>
      <c r="E3735" t="s">
        <v>1901</v>
      </c>
      <c r="F3735">
        <v>1</v>
      </c>
      <c r="G3735">
        <v>1</v>
      </c>
      <c r="H3735">
        <v>1.98200570000336</v>
      </c>
      <c r="I3735">
        <v>112.501963500006</v>
      </c>
      <c r="J3735" t="s">
        <v>16</v>
      </c>
      <c r="K3735" t="b">
        <v>1</v>
      </c>
      <c r="L3735">
        <v>0.99610779999056798</v>
      </c>
      <c r="M3735">
        <v>39.062665600009502</v>
      </c>
      <c r="N3735">
        <v>3</v>
      </c>
      <c r="O3735">
        <v>0.16130439999688001</v>
      </c>
      <c r="P3735">
        <v>39.350611800007798</v>
      </c>
    </row>
    <row r="3736" spans="1:16" x14ac:dyDescent="0.3">
      <c r="A3736">
        <v>11</v>
      </c>
      <c r="B3736">
        <v>2</v>
      </c>
      <c r="C3736">
        <v>0</v>
      </c>
      <c r="D3736">
        <v>5</v>
      </c>
      <c r="E3736" t="s">
        <v>902</v>
      </c>
      <c r="F3736">
        <v>1</v>
      </c>
      <c r="G3736">
        <v>1</v>
      </c>
      <c r="H3736">
        <v>1.9805113999900601</v>
      </c>
      <c r="I3736">
        <v>30.0004938000056</v>
      </c>
      <c r="J3736" t="s">
        <v>16</v>
      </c>
      <c r="K3736" t="b">
        <v>1</v>
      </c>
      <c r="L3736">
        <v>1.5277529000013601</v>
      </c>
      <c r="M3736">
        <v>41.394210500002401</v>
      </c>
      <c r="N3736">
        <v>3</v>
      </c>
      <c r="O3736">
        <v>0.241583099996205</v>
      </c>
      <c r="P3736">
        <v>41.815056400009802</v>
      </c>
    </row>
    <row r="3737" spans="1:16" x14ac:dyDescent="0.3">
      <c r="A3737">
        <v>11</v>
      </c>
      <c r="B3737">
        <v>2</v>
      </c>
      <c r="C3737">
        <v>0</v>
      </c>
      <c r="D3737">
        <v>5</v>
      </c>
      <c r="E3737" t="s">
        <v>222</v>
      </c>
      <c r="F3737" t="s">
        <v>13</v>
      </c>
      <c r="G3737">
        <v>1</v>
      </c>
      <c r="H3737" t="s">
        <v>13</v>
      </c>
      <c r="I3737" t="s">
        <v>13</v>
      </c>
      <c r="J3737" t="s">
        <v>14</v>
      </c>
      <c r="K3737" t="b">
        <v>1</v>
      </c>
      <c r="L3737">
        <v>1.17937949999759</v>
      </c>
      <c r="M3737">
        <v>43.512542500000599</v>
      </c>
      <c r="N3737">
        <v>3</v>
      </c>
      <c r="O3737">
        <v>0.16453769999498</v>
      </c>
      <c r="P3737">
        <v>43.802034899999903</v>
      </c>
    </row>
    <row r="3738" spans="1:16" x14ac:dyDescent="0.3">
      <c r="A3738">
        <v>11</v>
      </c>
      <c r="B3738">
        <v>2</v>
      </c>
      <c r="C3738">
        <v>0</v>
      </c>
      <c r="D3738">
        <v>5</v>
      </c>
      <c r="E3738" t="s">
        <v>871</v>
      </c>
      <c r="F3738" t="s">
        <v>13</v>
      </c>
      <c r="G3738">
        <v>1</v>
      </c>
      <c r="H3738" t="s">
        <v>13</v>
      </c>
      <c r="I3738" t="s">
        <v>13</v>
      </c>
      <c r="J3738" t="s">
        <v>14</v>
      </c>
      <c r="K3738" t="b">
        <v>1</v>
      </c>
      <c r="L3738">
        <v>1.59745750000002</v>
      </c>
      <c r="M3738">
        <v>45.913918000005701</v>
      </c>
      <c r="N3738">
        <v>3</v>
      </c>
      <c r="O3738">
        <v>0.139853300002869</v>
      </c>
      <c r="P3738">
        <v>46.193328100009197</v>
      </c>
    </row>
    <row r="3739" spans="1:16" x14ac:dyDescent="0.3">
      <c r="A3739">
        <v>11</v>
      </c>
      <c r="B3739">
        <v>2</v>
      </c>
      <c r="C3739">
        <v>0</v>
      </c>
      <c r="D3739">
        <v>5</v>
      </c>
      <c r="E3739" t="s">
        <v>528</v>
      </c>
      <c r="F3739" t="s">
        <v>13</v>
      </c>
      <c r="G3739">
        <v>1</v>
      </c>
      <c r="H3739" t="s">
        <v>13</v>
      </c>
      <c r="I3739" t="s">
        <v>13</v>
      </c>
      <c r="J3739" t="s">
        <v>14</v>
      </c>
      <c r="K3739" t="b">
        <v>1</v>
      </c>
      <c r="L3739">
        <v>1.67020739999134</v>
      </c>
      <c r="M3739">
        <v>48.3700049000036</v>
      </c>
      <c r="N3739">
        <v>3</v>
      </c>
      <c r="O3739">
        <v>0.66560290000052202</v>
      </c>
      <c r="P3739">
        <v>49.199084499996403</v>
      </c>
    </row>
    <row r="3740" spans="1:16" x14ac:dyDescent="0.3">
      <c r="A3740">
        <v>11</v>
      </c>
      <c r="B3740">
        <v>2</v>
      </c>
      <c r="C3740">
        <v>0</v>
      </c>
      <c r="D3740">
        <v>5</v>
      </c>
      <c r="E3740" t="s">
        <v>1258</v>
      </c>
      <c r="F3740">
        <v>1</v>
      </c>
      <c r="G3740">
        <v>1</v>
      </c>
      <c r="H3740">
        <v>1.9806126999901601</v>
      </c>
      <c r="I3740">
        <v>35.0006081000029</v>
      </c>
      <c r="J3740" t="s">
        <v>16</v>
      </c>
      <c r="K3740" t="b">
        <v>1</v>
      </c>
      <c r="L3740">
        <v>1.4851691000076199</v>
      </c>
      <c r="M3740">
        <v>51.201747200000703</v>
      </c>
      <c r="N3740">
        <v>3</v>
      </c>
      <c r="O3740">
        <v>0.24297180000576199</v>
      </c>
      <c r="P3740">
        <v>51.584491600005997</v>
      </c>
    </row>
    <row r="3741" spans="1:16" x14ac:dyDescent="0.3">
      <c r="A3741">
        <v>11</v>
      </c>
      <c r="B3741">
        <v>2</v>
      </c>
      <c r="C3741">
        <v>0</v>
      </c>
      <c r="D3741">
        <v>5</v>
      </c>
      <c r="E3741" t="s">
        <v>454</v>
      </c>
      <c r="F3741">
        <v>1</v>
      </c>
      <c r="G3741">
        <v>1</v>
      </c>
      <c r="H3741">
        <v>1.9820338999998099</v>
      </c>
      <c r="I3741">
        <v>120.00211650000701</v>
      </c>
      <c r="J3741" t="s">
        <v>16</v>
      </c>
      <c r="K3741" t="b">
        <v>1</v>
      </c>
      <c r="L3741">
        <v>0.84223379999457404</v>
      </c>
      <c r="M3741">
        <v>52.942027199998897</v>
      </c>
      <c r="N3741">
        <v>3</v>
      </c>
      <c r="O3741">
        <v>0.12011300001177</v>
      </c>
      <c r="P3741">
        <v>53.181469400005902</v>
      </c>
    </row>
    <row r="3742" spans="1:16" x14ac:dyDescent="0.3">
      <c r="A3742">
        <v>11</v>
      </c>
      <c r="B3742">
        <v>2</v>
      </c>
      <c r="C3742">
        <v>0</v>
      </c>
      <c r="D3742">
        <v>5</v>
      </c>
      <c r="E3742" t="s">
        <v>1902</v>
      </c>
      <c r="F3742" t="s">
        <v>13</v>
      </c>
      <c r="G3742">
        <v>1</v>
      </c>
      <c r="H3742" t="s">
        <v>13</v>
      </c>
      <c r="I3742" t="s">
        <v>13</v>
      </c>
      <c r="J3742" t="s">
        <v>16</v>
      </c>
      <c r="K3742" t="b">
        <v>0</v>
      </c>
      <c r="L3742">
        <v>1.0748529999982599</v>
      </c>
      <c r="M3742">
        <v>54.7747398000065</v>
      </c>
      <c r="N3742">
        <v>3</v>
      </c>
      <c r="O3742">
        <v>6.65059000020847E-2</v>
      </c>
      <c r="P3742">
        <v>55.015821599998198</v>
      </c>
    </row>
    <row r="3743" spans="1:16" x14ac:dyDescent="0.3">
      <c r="A3743">
        <v>11</v>
      </c>
      <c r="B3743">
        <v>2</v>
      </c>
      <c r="C3743">
        <v>0</v>
      </c>
      <c r="D3743">
        <v>5</v>
      </c>
      <c r="E3743" t="s">
        <v>1721</v>
      </c>
      <c r="F3743" t="s">
        <v>13</v>
      </c>
      <c r="G3743">
        <v>1</v>
      </c>
      <c r="H3743" t="s">
        <v>13</v>
      </c>
      <c r="I3743" t="s">
        <v>13</v>
      </c>
      <c r="J3743" t="s">
        <v>14</v>
      </c>
      <c r="K3743" t="b">
        <v>1</v>
      </c>
      <c r="L3743">
        <v>1.31788489999599</v>
      </c>
      <c r="M3743">
        <v>56.851138900004997</v>
      </c>
      <c r="N3743">
        <v>3</v>
      </c>
      <c r="O3743">
        <v>0.17084430000977599</v>
      </c>
      <c r="P3743">
        <v>57.168263100000303</v>
      </c>
    </row>
    <row r="3744" spans="1:16" x14ac:dyDescent="0.3">
      <c r="A3744">
        <v>11</v>
      </c>
      <c r="B3744">
        <v>2</v>
      </c>
      <c r="C3744">
        <v>0</v>
      </c>
      <c r="D3744">
        <v>5</v>
      </c>
      <c r="E3744" t="s">
        <v>1497</v>
      </c>
      <c r="F3744">
        <v>1</v>
      </c>
      <c r="G3744">
        <v>1</v>
      </c>
      <c r="H3744">
        <v>1.99727849999908</v>
      </c>
      <c r="I3744">
        <v>10.0001557000069</v>
      </c>
      <c r="J3744" t="s">
        <v>16</v>
      </c>
      <c r="K3744" t="b">
        <v>1</v>
      </c>
      <c r="L3744">
        <v>1.73431519999576</v>
      </c>
      <c r="M3744">
        <v>59.417467200008097</v>
      </c>
      <c r="N3744">
        <v>2</v>
      </c>
      <c r="O3744">
        <v>3.2733452999964401</v>
      </c>
      <c r="P3744">
        <v>62.838710500000197</v>
      </c>
    </row>
    <row r="3745" spans="1:16" x14ac:dyDescent="0.3">
      <c r="A3745">
        <v>11</v>
      </c>
      <c r="B3745">
        <v>2</v>
      </c>
      <c r="C3745">
        <v>0</v>
      </c>
      <c r="D3745">
        <v>5</v>
      </c>
      <c r="E3745" t="s">
        <v>994</v>
      </c>
      <c r="F3745">
        <v>1</v>
      </c>
      <c r="G3745">
        <v>1</v>
      </c>
      <c r="H3745">
        <v>1.98098870000103</v>
      </c>
      <c r="I3745">
        <v>57.501015600006198</v>
      </c>
      <c r="J3745" t="s">
        <v>16</v>
      </c>
      <c r="K3745" t="b">
        <v>1</v>
      </c>
      <c r="L3745">
        <v>1.47243300000264</v>
      </c>
      <c r="M3745">
        <v>64.822348300003796</v>
      </c>
      <c r="N3745">
        <v>3</v>
      </c>
      <c r="O3745">
        <v>0.30528390000108602</v>
      </c>
      <c r="P3745">
        <v>65.2225524999958</v>
      </c>
    </row>
    <row r="3746" spans="1:16" x14ac:dyDescent="0.3">
      <c r="A3746">
        <v>11</v>
      </c>
      <c r="B3746">
        <v>2</v>
      </c>
      <c r="C3746">
        <v>0</v>
      </c>
      <c r="D3746">
        <v>5</v>
      </c>
      <c r="E3746" t="s">
        <v>44</v>
      </c>
      <c r="F3746" t="s">
        <v>13</v>
      </c>
      <c r="G3746">
        <v>1</v>
      </c>
      <c r="H3746" t="s">
        <v>13</v>
      </c>
      <c r="I3746" t="s">
        <v>13</v>
      </c>
      <c r="J3746" t="s">
        <v>14</v>
      </c>
      <c r="K3746" t="b">
        <v>1</v>
      </c>
      <c r="L3746">
        <v>1.2491605999966899</v>
      </c>
      <c r="M3746">
        <v>66.982399300002697</v>
      </c>
      <c r="N3746">
        <v>3</v>
      </c>
      <c r="O3746">
        <v>0.18868230000953201</v>
      </c>
      <c r="P3746">
        <v>67.314089200008297</v>
      </c>
    </row>
    <row r="3747" spans="1:16" x14ac:dyDescent="0.3">
      <c r="A3747">
        <v>11</v>
      </c>
      <c r="B3747">
        <v>2</v>
      </c>
      <c r="C3747">
        <v>0</v>
      </c>
      <c r="D3747">
        <v>5</v>
      </c>
      <c r="E3747" t="s">
        <v>1667</v>
      </c>
      <c r="F3747">
        <v>1</v>
      </c>
      <c r="G3747">
        <v>1</v>
      </c>
      <c r="H3747">
        <v>1.9970030999975299</v>
      </c>
      <c r="I3747">
        <v>7.5001311000087298</v>
      </c>
      <c r="J3747" t="s">
        <v>16</v>
      </c>
      <c r="K3747" t="b">
        <v>1</v>
      </c>
      <c r="L3747">
        <v>0.94217840000055697</v>
      </c>
      <c r="M3747">
        <v>68.775461600002004</v>
      </c>
      <c r="N3747">
        <v>3</v>
      </c>
      <c r="O3747">
        <v>0.43655990000115702</v>
      </c>
      <c r="P3747">
        <v>69.345869800003101</v>
      </c>
    </row>
    <row r="3748" spans="1:16" x14ac:dyDescent="0.3">
      <c r="A3748">
        <v>11</v>
      </c>
      <c r="B3748">
        <v>2</v>
      </c>
      <c r="C3748">
        <v>0</v>
      </c>
      <c r="D3748">
        <v>5</v>
      </c>
      <c r="E3748" t="s">
        <v>190</v>
      </c>
      <c r="F3748">
        <v>1</v>
      </c>
      <c r="G3748">
        <v>1</v>
      </c>
      <c r="H3748">
        <v>1.98236159999215</v>
      </c>
      <c r="I3748">
        <v>140.002479400006</v>
      </c>
      <c r="J3748" t="s">
        <v>16</v>
      </c>
      <c r="K3748" t="b">
        <v>1</v>
      </c>
      <c r="L3748">
        <v>3.5495528999890702</v>
      </c>
      <c r="M3748">
        <v>73.416139399996595</v>
      </c>
      <c r="N3748">
        <v>1</v>
      </c>
      <c r="O3748">
        <v>0.48116919999301899</v>
      </c>
      <c r="P3748">
        <v>74.038549400007497</v>
      </c>
    </row>
    <row r="3749" spans="1:16" x14ac:dyDescent="0.3">
      <c r="A3749">
        <v>11</v>
      </c>
      <c r="B3749">
        <v>2</v>
      </c>
      <c r="C3749">
        <v>0</v>
      </c>
      <c r="D3749">
        <v>5</v>
      </c>
      <c r="E3749" t="s">
        <v>1747</v>
      </c>
      <c r="F3749">
        <v>1</v>
      </c>
      <c r="G3749">
        <v>1</v>
      </c>
      <c r="H3749">
        <v>1.9817389000090799</v>
      </c>
      <c r="I3749">
        <v>105.001842000012</v>
      </c>
      <c r="J3749" t="s">
        <v>14</v>
      </c>
      <c r="K3749" t="b">
        <v>0</v>
      </c>
      <c r="L3749">
        <v>1.25023979999241</v>
      </c>
      <c r="M3749">
        <v>75.800197400007207</v>
      </c>
      <c r="N3749">
        <v>2</v>
      </c>
      <c r="O3749">
        <v>0.387847599995439</v>
      </c>
      <c r="P3749">
        <v>76.337295799996397</v>
      </c>
    </row>
    <row r="3750" spans="1:16" x14ac:dyDescent="0.3">
      <c r="A3750">
        <v>11</v>
      </c>
      <c r="B3750">
        <v>2</v>
      </c>
      <c r="C3750">
        <v>0</v>
      </c>
      <c r="D3750">
        <v>5</v>
      </c>
      <c r="E3750" t="s">
        <v>1042</v>
      </c>
      <c r="F3750" t="s">
        <v>13</v>
      </c>
      <c r="G3750">
        <v>1</v>
      </c>
      <c r="H3750" t="s">
        <v>13</v>
      </c>
      <c r="I3750" t="s">
        <v>13</v>
      </c>
      <c r="J3750" t="s">
        <v>14</v>
      </c>
      <c r="K3750" t="b">
        <v>1</v>
      </c>
      <c r="L3750">
        <v>1.1588030999992001</v>
      </c>
      <c r="M3750">
        <v>78.008682800005801</v>
      </c>
      <c r="N3750">
        <v>3</v>
      </c>
      <c r="O3750">
        <v>2.6492990999977302</v>
      </c>
      <c r="P3750">
        <v>80.8466608000017</v>
      </c>
    </row>
    <row r="3751" spans="1:16" x14ac:dyDescent="0.3">
      <c r="A3751">
        <v>11</v>
      </c>
      <c r="B3751">
        <v>2</v>
      </c>
      <c r="C3751">
        <v>0</v>
      </c>
      <c r="D3751">
        <v>5</v>
      </c>
      <c r="E3751" t="s">
        <v>487</v>
      </c>
      <c r="F3751">
        <v>1</v>
      </c>
      <c r="G3751">
        <v>1</v>
      </c>
      <c r="H3751">
        <v>1.9825402999995301</v>
      </c>
      <c r="I3751">
        <v>142.50253920001001</v>
      </c>
      <c r="J3751" t="s">
        <v>16</v>
      </c>
      <c r="K3751" t="b">
        <v>1</v>
      </c>
      <c r="L3751">
        <v>7.9997670000011603</v>
      </c>
      <c r="M3751">
        <v>89.366376200006897</v>
      </c>
      <c r="N3751">
        <v>1</v>
      </c>
      <c r="O3751">
        <v>0.24567920000117699</v>
      </c>
      <c r="P3751">
        <v>89.762935300008394</v>
      </c>
    </row>
    <row r="3752" spans="1:16" x14ac:dyDescent="0.3">
      <c r="A3752">
        <v>11</v>
      </c>
      <c r="B3752">
        <v>2</v>
      </c>
      <c r="C3752">
        <v>0</v>
      </c>
      <c r="D3752">
        <v>5</v>
      </c>
      <c r="E3752" t="s">
        <v>1903</v>
      </c>
      <c r="F3752">
        <v>1</v>
      </c>
      <c r="G3752">
        <v>1</v>
      </c>
      <c r="H3752">
        <v>1.9805150000029199</v>
      </c>
      <c r="I3752">
        <v>27.5004813000123</v>
      </c>
      <c r="J3752" t="s">
        <v>14</v>
      </c>
      <c r="K3752" t="b">
        <v>0</v>
      </c>
      <c r="L3752">
        <v>1.0440845999983099</v>
      </c>
      <c r="M3752">
        <v>91.327271100002704</v>
      </c>
      <c r="N3752">
        <v>2</v>
      </c>
      <c r="O3752">
        <v>0.34528740000678199</v>
      </c>
      <c r="P3752">
        <v>91.790621499996604</v>
      </c>
    </row>
    <row r="3753" spans="1:16" x14ac:dyDescent="0.3">
      <c r="A3753">
        <v>11</v>
      </c>
      <c r="B3753">
        <v>2</v>
      </c>
      <c r="C3753">
        <v>0</v>
      </c>
      <c r="D3753">
        <v>5</v>
      </c>
      <c r="E3753" t="s">
        <v>202</v>
      </c>
      <c r="F3753" t="s">
        <v>13</v>
      </c>
      <c r="G3753">
        <v>1</v>
      </c>
      <c r="H3753" t="s">
        <v>13</v>
      </c>
      <c r="I3753" t="s">
        <v>13</v>
      </c>
      <c r="J3753" t="s">
        <v>14</v>
      </c>
      <c r="K3753" t="b">
        <v>1</v>
      </c>
      <c r="L3753">
        <v>2.4055522999988201</v>
      </c>
      <c r="M3753">
        <v>94.705308200005703</v>
      </c>
      <c r="N3753">
        <v>3</v>
      </c>
      <c r="O3753">
        <v>0.13303989999985799</v>
      </c>
      <c r="P3753">
        <v>94.930377299999193</v>
      </c>
    </row>
    <row r="3754" spans="1:16" x14ac:dyDescent="0.3">
      <c r="A3754">
        <v>11</v>
      </c>
      <c r="B3754">
        <v>2</v>
      </c>
      <c r="C3754">
        <v>0</v>
      </c>
      <c r="D3754">
        <v>5</v>
      </c>
      <c r="E3754" t="s">
        <v>553</v>
      </c>
      <c r="F3754">
        <v>1</v>
      </c>
      <c r="G3754">
        <v>1</v>
      </c>
      <c r="H3754">
        <v>1.99755379999988</v>
      </c>
      <c r="I3754">
        <v>22.5004330000083</v>
      </c>
      <c r="J3754" t="s">
        <v>16</v>
      </c>
      <c r="K3754" t="b">
        <v>1</v>
      </c>
      <c r="L3754">
        <v>0.75804210000205796</v>
      </c>
      <c r="M3754">
        <v>96.207874500003498</v>
      </c>
      <c r="N3754">
        <v>3</v>
      </c>
      <c r="O3754">
        <v>0.161128000007011</v>
      </c>
      <c r="P3754">
        <v>96.494426999997799</v>
      </c>
    </row>
    <row r="3755" spans="1:16" x14ac:dyDescent="0.3">
      <c r="A3755">
        <v>11</v>
      </c>
      <c r="B3755">
        <v>2</v>
      </c>
      <c r="C3755">
        <v>0</v>
      </c>
      <c r="D3755">
        <v>5</v>
      </c>
      <c r="E3755" t="s">
        <v>962</v>
      </c>
      <c r="F3755" t="s">
        <v>13</v>
      </c>
      <c r="G3755">
        <v>1</v>
      </c>
      <c r="H3755" t="s">
        <v>13</v>
      </c>
      <c r="I3755" t="s">
        <v>13</v>
      </c>
      <c r="J3755" t="s">
        <v>16</v>
      </c>
      <c r="K3755" t="b">
        <v>0</v>
      </c>
      <c r="L3755">
        <v>2.4567056999949299</v>
      </c>
      <c r="M3755">
        <v>99.4567805999977</v>
      </c>
      <c r="N3755">
        <v>1</v>
      </c>
      <c r="O3755">
        <v>0.363543400002527</v>
      </c>
      <c r="P3755">
        <v>100.00881610000199</v>
      </c>
    </row>
    <row r="3756" spans="1:16" x14ac:dyDescent="0.3">
      <c r="A3756">
        <v>11</v>
      </c>
      <c r="B3756">
        <v>2</v>
      </c>
      <c r="C3756">
        <v>0</v>
      </c>
      <c r="D3756">
        <v>5</v>
      </c>
      <c r="E3756" t="s">
        <v>967</v>
      </c>
      <c r="F3756" t="s">
        <v>13</v>
      </c>
      <c r="G3756">
        <v>1</v>
      </c>
      <c r="H3756" t="s">
        <v>13</v>
      </c>
      <c r="I3756" t="s">
        <v>13</v>
      </c>
      <c r="J3756" t="s">
        <v>14</v>
      </c>
      <c r="K3756" t="b">
        <v>1</v>
      </c>
      <c r="L3756">
        <v>0.96971440000925202</v>
      </c>
      <c r="M3756">
        <v>101.486574900002</v>
      </c>
      <c r="N3756">
        <v>3</v>
      </c>
      <c r="O3756">
        <v>0.20444089999364201</v>
      </c>
      <c r="P3756">
        <v>101.82573130000701</v>
      </c>
    </row>
    <row r="3757" spans="1:16" x14ac:dyDescent="0.3">
      <c r="A3757">
        <v>11</v>
      </c>
      <c r="B3757">
        <v>2</v>
      </c>
      <c r="C3757">
        <v>0</v>
      </c>
      <c r="D3757">
        <v>5</v>
      </c>
      <c r="E3757" t="s">
        <v>703</v>
      </c>
      <c r="F3757">
        <v>1</v>
      </c>
      <c r="G3757">
        <v>1</v>
      </c>
      <c r="H3757">
        <v>1.98119960000622</v>
      </c>
      <c r="I3757">
        <v>67.501219199999497</v>
      </c>
      <c r="J3757" t="s">
        <v>16</v>
      </c>
      <c r="K3757" t="b">
        <v>1</v>
      </c>
      <c r="L3757">
        <v>2.3158006000012401</v>
      </c>
      <c r="M3757">
        <v>104.649400800001</v>
      </c>
      <c r="N3757">
        <v>3</v>
      </c>
      <c r="O3757">
        <v>0.219325400001253</v>
      </c>
      <c r="P3757">
        <v>104.992700700008</v>
      </c>
    </row>
    <row r="3758" spans="1:16" x14ac:dyDescent="0.3">
      <c r="A3758">
        <v>11</v>
      </c>
      <c r="B3758">
        <v>2</v>
      </c>
      <c r="C3758">
        <v>0</v>
      </c>
      <c r="D3758">
        <v>5</v>
      </c>
      <c r="E3758" t="s">
        <v>286</v>
      </c>
      <c r="F3758">
        <v>1</v>
      </c>
      <c r="G3758">
        <v>1</v>
      </c>
      <c r="H3758">
        <v>1.98218790000828</v>
      </c>
      <c r="I3758">
        <v>130.002289399999</v>
      </c>
      <c r="J3758" t="s">
        <v>14</v>
      </c>
      <c r="K3758" t="b">
        <v>0</v>
      </c>
      <c r="L3758">
        <v>3.0690163999970501</v>
      </c>
      <c r="M3758">
        <v>108.568830000004</v>
      </c>
      <c r="N3758">
        <v>1</v>
      </c>
      <c r="O3758">
        <v>0.25530609999259501</v>
      </c>
      <c r="P3758">
        <v>108.932728300002</v>
      </c>
    </row>
    <row r="3759" spans="1:16" x14ac:dyDescent="0.3">
      <c r="A3759">
        <v>11</v>
      </c>
      <c r="B3759">
        <v>2</v>
      </c>
      <c r="C3759">
        <v>0</v>
      </c>
      <c r="D3759">
        <v>5</v>
      </c>
      <c r="E3759" t="s">
        <v>1904</v>
      </c>
      <c r="F3759" t="s">
        <v>13</v>
      </c>
      <c r="G3759">
        <v>1</v>
      </c>
      <c r="H3759" t="s">
        <v>13</v>
      </c>
      <c r="I3759" t="s">
        <v>13</v>
      </c>
      <c r="J3759" t="s">
        <v>14</v>
      </c>
      <c r="K3759" t="b">
        <v>1</v>
      </c>
      <c r="L3759">
        <v>1.2646752000000601</v>
      </c>
      <c r="M3759">
        <v>110.71459030000599</v>
      </c>
      <c r="N3759">
        <v>2</v>
      </c>
      <c r="O3759">
        <v>0.15104729999438901</v>
      </c>
      <c r="P3759">
        <v>110.996334399999</v>
      </c>
    </row>
    <row r="3760" spans="1:16" x14ac:dyDescent="0.3">
      <c r="A3760">
        <v>11</v>
      </c>
      <c r="B3760">
        <v>2</v>
      </c>
      <c r="C3760">
        <v>0</v>
      </c>
      <c r="D3760">
        <v>5</v>
      </c>
      <c r="E3760" t="s">
        <v>675</v>
      </c>
      <c r="F3760">
        <v>1</v>
      </c>
      <c r="G3760">
        <v>1</v>
      </c>
      <c r="H3760">
        <v>1.9821101999987201</v>
      </c>
      <c r="I3760">
        <v>132.50231590001201</v>
      </c>
      <c r="J3760" t="s">
        <v>14</v>
      </c>
      <c r="K3760" t="b">
        <v>0</v>
      </c>
      <c r="L3760">
        <v>1.1314973999979001</v>
      </c>
      <c r="M3760">
        <v>112.648067400005</v>
      </c>
      <c r="N3760">
        <v>2</v>
      </c>
      <c r="O3760">
        <v>0.164664700001595</v>
      </c>
      <c r="P3760">
        <v>112.93802230000399</v>
      </c>
    </row>
    <row r="3761" spans="1:16" x14ac:dyDescent="0.3">
      <c r="A3761">
        <v>11</v>
      </c>
      <c r="B3761">
        <v>2</v>
      </c>
      <c r="C3761">
        <v>0</v>
      </c>
      <c r="D3761">
        <v>5</v>
      </c>
      <c r="E3761" t="s">
        <v>546</v>
      </c>
      <c r="F3761" t="s">
        <v>13</v>
      </c>
      <c r="G3761">
        <v>1</v>
      </c>
      <c r="H3761" t="s">
        <v>13</v>
      </c>
      <c r="I3761" t="s">
        <v>13</v>
      </c>
      <c r="J3761" t="s">
        <v>14</v>
      </c>
      <c r="K3761" t="b">
        <v>1</v>
      </c>
      <c r="L3761">
        <v>1.1567173999938001</v>
      </c>
      <c r="M3761">
        <v>114.606641899998</v>
      </c>
      <c r="N3761">
        <v>2</v>
      </c>
      <c r="O3761">
        <v>0.18781229999149199</v>
      </c>
      <c r="P3761">
        <v>114.921074700003</v>
      </c>
    </row>
    <row r="3762" spans="1:16" x14ac:dyDescent="0.3">
      <c r="A3762">
        <v>11</v>
      </c>
      <c r="B3762">
        <v>2</v>
      </c>
      <c r="C3762">
        <v>0</v>
      </c>
      <c r="D3762">
        <v>5</v>
      </c>
      <c r="E3762" t="s">
        <v>1607</v>
      </c>
      <c r="F3762" t="s">
        <v>13</v>
      </c>
      <c r="G3762">
        <v>1</v>
      </c>
      <c r="H3762" t="s">
        <v>13</v>
      </c>
      <c r="I3762" t="s">
        <v>13</v>
      </c>
      <c r="J3762" t="s">
        <v>16</v>
      </c>
      <c r="K3762" t="b">
        <v>0</v>
      </c>
      <c r="L3762">
        <v>3.4616963000007699</v>
      </c>
      <c r="M3762">
        <v>118.89484130000299</v>
      </c>
      <c r="N3762">
        <v>1</v>
      </c>
      <c r="O3762">
        <v>0.34785019999253602</v>
      </c>
      <c r="P3762">
        <v>119.44912740000299</v>
      </c>
    </row>
    <row r="3763" spans="1:16" x14ac:dyDescent="0.3">
      <c r="A3763">
        <v>11</v>
      </c>
      <c r="B3763">
        <v>2</v>
      </c>
      <c r="C3763">
        <v>0</v>
      </c>
      <c r="D3763">
        <v>5</v>
      </c>
      <c r="E3763" t="s">
        <v>1905</v>
      </c>
      <c r="F3763" t="s">
        <v>13</v>
      </c>
      <c r="G3763">
        <v>1</v>
      </c>
      <c r="H3763" t="s">
        <v>13</v>
      </c>
      <c r="I3763" t="s">
        <v>13</v>
      </c>
      <c r="J3763" t="s">
        <v>16</v>
      </c>
      <c r="K3763" t="b">
        <v>0</v>
      </c>
      <c r="L3763">
        <v>1.89171929999429</v>
      </c>
      <c r="M3763">
        <v>121.85824909999801</v>
      </c>
      <c r="N3763">
        <v>2</v>
      </c>
      <c r="O3763">
        <v>0.28278460000001399</v>
      </c>
      <c r="P3763">
        <v>122.296086400005</v>
      </c>
    </row>
    <row r="3764" spans="1:16" x14ac:dyDescent="0.3">
      <c r="A3764">
        <v>11</v>
      </c>
      <c r="B3764">
        <v>2</v>
      </c>
      <c r="C3764">
        <v>0</v>
      </c>
      <c r="D3764">
        <v>5</v>
      </c>
      <c r="E3764" t="s">
        <v>191</v>
      </c>
      <c r="F3764" t="s">
        <v>13</v>
      </c>
      <c r="G3764">
        <v>1</v>
      </c>
      <c r="H3764" t="s">
        <v>13</v>
      </c>
      <c r="I3764" t="s">
        <v>13</v>
      </c>
      <c r="J3764" t="s">
        <v>14</v>
      </c>
      <c r="K3764" t="b">
        <v>1</v>
      </c>
      <c r="L3764">
        <v>4.9257016999909</v>
      </c>
      <c r="M3764">
        <v>127.74226410000099</v>
      </c>
      <c r="N3764">
        <v>1</v>
      </c>
      <c r="O3764">
        <v>0.115870099994936</v>
      </c>
      <c r="P3764">
        <v>128.00112410000301</v>
      </c>
    </row>
    <row r="3765" spans="1:16" x14ac:dyDescent="0.3">
      <c r="A3765">
        <v>11</v>
      </c>
      <c r="B3765">
        <v>2</v>
      </c>
      <c r="C3765">
        <v>0</v>
      </c>
      <c r="D3765">
        <v>5</v>
      </c>
      <c r="E3765" t="s">
        <v>1906</v>
      </c>
      <c r="F3765" t="s">
        <v>13</v>
      </c>
      <c r="G3765">
        <v>1</v>
      </c>
      <c r="H3765" t="s">
        <v>13</v>
      </c>
      <c r="I3765" t="s">
        <v>13</v>
      </c>
      <c r="J3765" t="s">
        <v>14</v>
      </c>
      <c r="K3765" t="b">
        <v>1</v>
      </c>
      <c r="L3765">
        <v>1.87638159999915</v>
      </c>
      <c r="M3765">
        <v>130.39293709999799</v>
      </c>
      <c r="N3765">
        <v>1</v>
      </c>
      <c r="O3765">
        <v>0.18638650000502799</v>
      </c>
      <c r="P3765">
        <v>130.727709400002</v>
      </c>
    </row>
    <row r="3766" spans="1:16" x14ac:dyDescent="0.3">
      <c r="A3766">
        <v>11</v>
      </c>
      <c r="B3766">
        <v>2</v>
      </c>
      <c r="C3766">
        <v>0</v>
      </c>
      <c r="D3766">
        <v>5</v>
      </c>
      <c r="E3766" t="s">
        <v>144</v>
      </c>
      <c r="F3766">
        <v>1</v>
      </c>
      <c r="G3766">
        <v>1</v>
      </c>
      <c r="H3766">
        <v>1.9813466000050499</v>
      </c>
      <c r="I3766">
        <v>75.001350300008198</v>
      </c>
      <c r="J3766" t="s">
        <v>16</v>
      </c>
      <c r="K3766" t="b">
        <v>1</v>
      </c>
      <c r="L3766">
        <v>0.98531830000865706</v>
      </c>
      <c r="M3766">
        <v>132.21865860000301</v>
      </c>
      <c r="N3766">
        <v>3</v>
      </c>
      <c r="O3766">
        <v>0.24097330000950001</v>
      </c>
      <c r="P3766">
        <v>132.64635209999699</v>
      </c>
    </row>
    <row r="3767" spans="1:16" x14ac:dyDescent="0.3">
      <c r="A3767">
        <v>11</v>
      </c>
      <c r="B3767">
        <v>2</v>
      </c>
      <c r="C3767">
        <v>0</v>
      </c>
      <c r="D3767">
        <v>5</v>
      </c>
      <c r="E3767" t="s">
        <v>776</v>
      </c>
      <c r="F3767">
        <v>1</v>
      </c>
      <c r="G3767">
        <v>1</v>
      </c>
      <c r="H3767">
        <v>1.9815988000045801</v>
      </c>
      <c r="I3767">
        <v>90.001579500007196</v>
      </c>
      <c r="J3767" t="s">
        <v>16</v>
      </c>
      <c r="K3767" t="b">
        <v>1</v>
      </c>
      <c r="L3767">
        <v>2.86380469999858</v>
      </c>
      <c r="M3767">
        <v>136.03025609999901</v>
      </c>
      <c r="N3767">
        <v>1</v>
      </c>
      <c r="O3767">
        <v>0.42545759999484301</v>
      </c>
      <c r="P3767">
        <v>136.66266050000601</v>
      </c>
    </row>
    <row r="3768" spans="1:16" x14ac:dyDescent="0.3">
      <c r="A3768">
        <v>11</v>
      </c>
      <c r="B3768">
        <v>2</v>
      </c>
      <c r="C3768">
        <v>0</v>
      </c>
      <c r="D3768">
        <v>5</v>
      </c>
      <c r="E3768" t="s">
        <v>1907</v>
      </c>
      <c r="F3768">
        <v>1</v>
      </c>
      <c r="G3768">
        <v>1</v>
      </c>
      <c r="H3768">
        <v>1.9809449000022099</v>
      </c>
      <c r="I3768">
        <v>55.000950000001502</v>
      </c>
      <c r="J3768" t="s">
        <v>16</v>
      </c>
      <c r="K3768" t="b">
        <v>1</v>
      </c>
      <c r="L3768">
        <v>0.98056180001003701</v>
      </c>
      <c r="M3768">
        <v>138.16377779999999</v>
      </c>
      <c r="N3768">
        <v>3</v>
      </c>
      <c r="O3768">
        <v>0.10790089999500201</v>
      </c>
      <c r="P3768">
        <v>138.42528540000799</v>
      </c>
    </row>
    <row r="3769" spans="1:16" x14ac:dyDescent="0.3">
      <c r="A3769">
        <v>11</v>
      </c>
      <c r="B3769">
        <v>2</v>
      </c>
      <c r="C3769">
        <v>0</v>
      </c>
      <c r="D3769">
        <v>5</v>
      </c>
      <c r="E3769" t="s">
        <v>425</v>
      </c>
      <c r="F3769" t="s">
        <v>13</v>
      </c>
      <c r="G3769">
        <v>1</v>
      </c>
      <c r="H3769" t="s">
        <v>13</v>
      </c>
      <c r="I3769" t="s">
        <v>13</v>
      </c>
      <c r="J3769" t="s">
        <v>14</v>
      </c>
      <c r="K3769" t="b">
        <v>1</v>
      </c>
      <c r="L3769">
        <v>1.4008324000023999</v>
      </c>
      <c r="M3769">
        <v>140.33412919999699</v>
      </c>
      <c r="N3769">
        <v>1</v>
      </c>
      <c r="O3769">
        <v>0.26708229999348998</v>
      </c>
      <c r="P3769">
        <v>140.744281699997</v>
      </c>
    </row>
    <row r="3770" spans="1:16" x14ac:dyDescent="0.3">
      <c r="A3770">
        <v>11</v>
      </c>
      <c r="B3770">
        <v>2</v>
      </c>
      <c r="C3770">
        <v>0</v>
      </c>
      <c r="D3770">
        <v>5</v>
      </c>
      <c r="E3770" t="s">
        <v>715</v>
      </c>
      <c r="F3770" t="s">
        <v>13</v>
      </c>
      <c r="G3770">
        <v>1</v>
      </c>
      <c r="H3770" t="s">
        <v>13</v>
      </c>
      <c r="I3770" t="s">
        <v>13</v>
      </c>
      <c r="J3770" t="s">
        <v>14</v>
      </c>
      <c r="K3770" t="b">
        <v>1</v>
      </c>
      <c r="L3770">
        <v>1.42841740000586</v>
      </c>
      <c r="M3770">
        <v>142.6784682</v>
      </c>
      <c r="N3770">
        <v>2</v>
      </c>
      <c r="O3770">
        <v>0.130121300011524</v>
      </c>
      <c r="P3770">
        <v>142.94341940000601</v>
      </c>
    </row>
    <row r="3771" spans="1:16" x14ac:dyDescent="0.3">
      <c r="A3771">
        <v>11</v>
      </c>
      <c r="B3771">
        <v>2</v>
      </c>
      <c r="C3771">
        <v>0</v>
      </c>
      <c r="D3771">
        <v>5</v>
      </c>
      <c r="E3771" t="s">
        <v>274</v>
      </c>
      <c r="F3771" t="s">
        <v>13</v>
      </c>
      <c r="G3771">
        <v>1</v>
      </c>
      <c r="H3771" t="s">
        <v>13</v>
      </c>
      <c r="I3771" t="s">
        <v>13</v>
      </c>
      <c r="J3771" t="s">
        <v>16</v>
      </c>
      <c r="K3771" t="b">
        <v>0</v>
      </c>
      <c r="L3771">
        <v>0.86026370000036001</v>
      </c>
      <c r="M3771">
        <v>144.31021080000201</v>
      </c>
      <c r="N3771">
        <v>2</v>
      </c>
      <c r="O3771">
        <v>0.672652799999923</v>
      </c>
      <c r="P3771">
        <v>145.1342076</v>
      </c>
    </row>
    <row r="3772" spans="1:16" x14ac:dyDescent="0.3">
      <c r="A3772">
        <v>11</v>
      </c>
      <c r="B3772">
        <v>2</v>
      </c>
      <c r="C3772">
        <v>0</v>
      </c>
      <c r="D3772">
        <v>5</v>
      </c>
      <c r="E3772" t="s">
        <v>312</v>
      </c>
      <c r="F3772">
        <v>1</v>
      </c>
      <c r="G3772">
        <v>1</v>
      </c>
      <c r="H3772">
        <v>1.9807323999994</v>
      </c>
      <c r="I3772">
        <v>42.500715600006501</v>
      </c>
      <c r="J3772" t="s">
        <v>16</v>
      </c>
      <c r="K3772" t="b">
        <v>1</v>
      </c>
      <c r="L3772">
        <v>1.0302453000040299</v>
      </c>
      <c r="M3772">
        <v>146.68008530000199</v>
      </c>
      <c r="N3772">
        <v>1</v>
      </c>
      <c r="O3772">
        <v>0.41090229999099398</v>
      </c>
      <c r="P3772">
        <v>147.24820570000199</v>
      </c>
    </row>
    <row r="3773" spans="1:16" x14ac:dyDescent="0.3">
      <c r="A3773">
        <v>11</v>
      </c>
      <c r="B3773">
        <v>2</v>
      </c>
      <c r="C3773">
        <v>0</v>
      </c>
      <c r="D3773">
        <v>5</v>
      </c>
      <c r="E3773" t="s">
        <v>1247</v>
      </c>
      <c r="F3773" t="s">
        <v>13</v>
      </c>
      <c r="G3773">
        <v>1</v>
      </c>
      <c r="H3773" t="s">
        <v>13</v>
      </c>
      <c r="I3773" t="s">
        <v>13</v>
      </c>
      <c r="J3773" t="s">
        <v>14</v>
      </c>
      <c r="K3773" t="b">
        <v>1</v>
      </c>
      <c r="L3773">
        <v>1.0001874000008699</v>
      </c>
      <c r="M3773">
        <v>148.76667959999801</v>
      </c>
      <c r="N3773">
        <v>1</v>
      </c>
      <c r="O3773">
        <v>0.53831430000718705</v>
      </c>
      <c r="P3773">
        <v>149.44768759999701</v>
      </c>
    </row>
    <row r="3774" spans="1:16" x14ac:dyDescent="0.3">
      <c r="A3774">
        <v>11</v>
      </c>
      <c r="B3774">
        <v>2</v>
      </c>
      <c r="C3774">
        <v>0</v>
      </c>
      <c r="D3774">
        <v>5</v>
      </c>
      <c r="E3774" t="s">
        <v>1908</v>
      </c>
      <c r="F3774" t="s">
        <v>13</v>
      </c>
      <c r="G3774">
        <v>1</v>
      </c>
      <c r="H3774" t="s">
        <v>13</v>
      </c>
      <c r="I3774" t="s">
        <v>13</v>
      </c>
      <c r="J3774" t="s">
        <v>14</v>
      </c>
      <c r="K3774" t="b">
        <v>1</v>
      </c>
      <c r="L3774">
        <v>1.5876805000007199</v>
      </c>
      <c r="M3774">
        <v>151.55417080000899</v>
      </c>
      <c r="N3774">
        <v>2</v>
      </c>
      <c r="O3774">
        <v>0.25160479999613</v>
      </c>
      <c r="P3774">
        <v>151.984913200009</v>
      </c>
    </row>
    <row r="3775" spans="1:16" x14ac:dyDescent="0.3">
      <c r="A3775">
        <v>11</v>
      </c>
      <c r="B3775">
        <v>2</v>
      </c>
      <c r="C3775">
        <v>0</v>
      </c>
      <c r="D3775">
        <v>5</v>
      </c>
      <c r="E3775" t="s">
        <v>1346</v>
      </c>
      <c r="F3775" t="s">
        <v>13</v>
      </c>
      <c r="G3775">
        <v>1</v>
      </c>
      <c r="H3775" t="s">
        <v>13</v>
      </c>
      <c r="I3775" t="s">
        <v>13</v>
      </c>
      <c r="J3775" t="s">
        <v>14</v>
      </c>
      <c r="K3775" t="b">
        <v>1</v>
      </c>
      <c r="L3775">
        <v>0.85388929999316998</v>
      </c>
      <c r="M3775">
        <v>153.35372569999899</v>
      </c>
      <c r="N3775">
        <v>2</v>
      </c>
      <c r="O3775">
        <v>0.26123639999423198</v>
      </c>
      <c r="P3775">
        <v>153.74658140000199</v>
      </c>
    </row>
    <row r="3776" spans="1:16" x14ac:dyDescent="0.3">
      <c r="A3776">
        <v>11</v>
      </c>
      <c r="B3776">
        <v>2</v>
      </c>
      <c r="C3776">
        <v>0</v>
      </c>
      <c r="D3776">
        <v>5</v>
      </c>
      <c r="E3776" t="s">
        <v>1909</v>
      </c>
      <c r="F3776">
        <v>1</v>
      </c>
      <c r="G3776">
        <v>1</v>
      </c>
      <c r="H3776">
        <v>1.9816553000127901</v>
      </c>
      <c r="I3776">
        <v>95.001666500000297</v>
      </c>
      <c r="J3776" t="s">
        <v>16</v>
      </c>
      <c r="K3776" t="b">
        <v>1</v>
      </c>
      <c r="L3776">
        <v>1.1701774999965</v>
      </c>
      <c r="M3776">
        <v>155.43667850000199</v>
      </c>
      <c r="N3776">
        <v>3</v>
      </c>
      <c r="O3776">
        <v>0.36323279999487601</v>
      </c>
      <c r="P3776">
        <v>155.92862720000301</v>
      </c>
    </row>
    <row r="3777" spans="1:16" x14ac:dyDescent="0.3">
      <c r="A3777">
        <v>11</v>
      </c>
      <c r="B3777">
        <v>2</v>
      </c>
      <c r="C3777">
        <v>0</v>
      </c>
      <c r="D3777">
        <v>5</v>
      </c>
      <c r="E3777" t="s">
        <v>1910</v>
      </c>
      <c r="F3777">
        <v>1</v>
      </c>
      <c r="G3777">
        <v>1</v>
      </c>
      <c r="H3777">
        <v>1.98118120001163</v>
      </c>
      <c r="I3777">
        <v>65.001152299999404</v>
      </c>
      <c r="J3777" t="s">
        <v>16</v>
      </c>
      <c r="K3777" t="b">
        <v>1</v>
      </c>
      <c r="L3777">
        <v>0.77409410000836898</v>
      </c>
      <c r="M3777">
        <v>157.22405440000901</v>
      </c>
      <c r="N3777">
        <v>3</v>
      </c>
      <c r="O3777">
        <v>9.6961500006727902E-2</v>
      </c>
      <c r="P3777">
        <v>157.46231460000899</v>
      </c>
    </row>
    <row r="3778" spans="1:16" x14ac:dyDescent="0.3">
      <c r="A3778">
        <v>11</v>
      </c>
      <c r="B3778">
        <v>2</v>
      </c>
      <c r="C3778">
        <v>0</v>
      </c>
      <c r="D3778">
        <v>5</v>
      </c>
      <c r="E3778" t="s">
        <v>1911</v>
      </c>
      <c r="F3778">
        <v>1</v>
      </c>
      <c r="G3778">
        <v>1</v>
      </c>
      <c r="H3778">
        <v>1.98214300000109</v>
      </c>
      <c r="I3778">
        <v>125.002189000006</v>
      </c>
      <c r="J3778" t="s">
        <v>14</v>
      </c>
      <c r="K3778" t="b">
        <v>0</v>
      </c>
      <c r="L3778">
        <v>1.76180180000665</v>
      </c>
      <c r="M3778">
        <v>159.74496280000301</v>
      </c>
      <c r="N3778">
        <v>3</v>
      </c>
      <c r="O3778">
        <v>0.33195759999216501</v>
      </c>
      <c r="P3778">
        <v>160.209364199996</v>
      </c>
    </row>
    <row r="3779" spans="1:16" x14ac:dyDescent="0.3">
      <c r="A3779">
        <v>11</v>
      </c>
      <c r="B3779">
        <v>2</v>
      </c>
      <c r="C3779">
        <v>0</v>
      </c>
      <c r="D3779">
        <v>5</v>
      </c>
      <c r="E3779" t="s">
        <v>1912</v>
      </c>
      <c r="F3779" t="s">
        <v>13</v>
      </c>
      <c r="G3779">
        <v>1</v>
      </c>
      <c r="H3779" t="s">
        <v>13</v>
      </c>
      <c r="I3779" t="s">
        <v>13</v>
      </c>
      <c r="J3779" t="s">
        <v>14</v>
      </c>
      <c r="K3779" t="b">
        <v>1</v>
      </c>
      <c r="L3779">
        <v>0.86823560000630096</v>
      </c>
      <c r="M3779">
        <v>161.584849899999</v>
      </c>
      <c r="N3779">
        <v>3</v>
      </c>
      <c r="O3779">
        <v>0.185137099993881</v>
      </c>
      <c r="P3779">
        <v>161.88646100000199</v>
      </c>
    </row>
    <row r="3780" spans="1:16" x14ac:dyDescent="0.3">
      <c r="A3780">
        <v>11</v>
      </c>
      <c r="B3780">
        <v>2</v>
      </c>
      <c r="C3780">
        <v>0</v>
      </c>
      <c r="D3780">
        <v>5</v>
      </c>
      <c r="E3780" t="s">
        <v>932</v>
      </c>
      <c r="F3780">
        <v>1</v>
      </c>
      <c r="G3780">
        <v>1</v>
      </c>
      <c r="H3780">
        <v>1.98076669999864</v>
      </c>
      <c r="I3780">
        <v>45.000781300012001</v>
      </c>
      <c r="J3780" t="s">
        <v>14</v>
      </c>
      <c r="K3780" t="b">
        <v>0</v>
      </c>
      <c r="L3780">
        <v>1.47581680001167</v>
      </c>
      <c r="M3780">
        <v>163.87569270000699</v>
      </c>
      <c r="N3780">
        <v>1</v>
      </c>
      <c r="O3780">
        <v>0.18019610000192199</v>
      </c>
      <c r="P3780">
        <v>164.16958060000599</v>
      </c>
    </row>
    <row r="3781" spans="1:16" x14ac:dyDescent="0.3">
      <c r="A3781">
        <v>11</v>
      </c>
      <c r="B3781">
        <v>2</v>
      </c>
      <c r="C3781">
        <v>0</v>
      </c>
      <c r="D3781">
        <v>5</v>
      </c>
      <c r="E3781" t="s">
        <v>744</v>
      </c>
      <c r="F3781">
        <v>1</v>
      </c>
      <c r="G3781">
        <v>1</v>
      </c>
      <c r="H3781">
        <v>1.9805211000057199</v>
      </c>
      <c r="I3781">
        <v>32.500555999999101</v>
      </c>
      <c r="J3781" t="s">
        <v>16</v>
      </c>
      <c r="K3781" t="b">
        <v>1</v>
      </c>
      <c r="L3781">
        <v>0.94083209999371298</v>
      </c>
      <c r="M3781">
        <v>165.62406870001001</v>
      </c>
      <c r="N3781">
        <v>2</v>
      </c>
      <c r="O3781">
        <v>0.21414739999454499</v>
      </c>
      <c r="P3781">
        <v>166.00341309999899</v>
      </c>
    </row>
    <row r="3782" spans="1:16" x14ac:dyDescent="0.3">
      <c r="A3782">
        <v>11</v>
      </c>
      <c r="B3782">
        <v>2</v>
      </c>
      <c r="C3782">
        <v>1</v>
      </c>
      <c r="D3782">
        <v>5</v>
      </c>
      <c r="E3782" t="s">
        <v>654</v>
      </c>
      <c r="F3782" t="s">
        <v>13</v>
      </c>
      <c r="G3782">
        <v>2</v>
      </c>
      <c r="H3782" t="s">
        <v>13</v>
      </c>
      <c r="I3782" t="s">
        <v>13</v>
      </c>
      <c r="J3782" t="s">
        <v>14</v>
      </c>
      <c r="K3782" t="b">
        <v>1</v>
      </c>
      <c r="L3782">
        <v>5.9895169999945201</v>
      </c>
      <c r="M3782">
        <v>5.9895383999974001</v>
      </c>
      <c r="N3782">
        <v>3</v>
      </c>
      <c r="O3782">
        <v>1.1896001999993999</v>
      </c>
      <c r="P3782">
        <v>7.3413556000014104</v>
      </c>
    </row>
    <row r="3783" spans="1:16" x14ac:dyDescent="0.3">
      <c r="A3783">
        <v>11</v>
      </c>
      <c r="B3783">
        <v>2</v>
      </c>
      <c r="C3783">
        <v>1</v>
      </c>
      <c r="D3783">
        <v>5</v>
      </c>
      <c r="E3783" t="s">
        <v>1447</v>
      </c>
      <c r="F3783" t="s">
        <v>13</v>
      </c>
      <c r="G3783">
        <v>2</v>
      </c>
      <c r="H3783" t="s">
        <v>13</v>
      </c>
      <c r="I3783" t="s">
        <v>13</v>
      </c>
      <c r="J3783" t="s">
        <v>14</v>
      </c>
      <c r="K3783" t="b">
        <v>1</v>
      </c>
      <c r="L3783">
        <v>1.44097060000058</v>
      </c>
      <c r="M3783">
        <v>9.2909845999965892</v>
      </c>
      <c r="N3783">
        <v>3</v>
      </c>
      <c r="O3783">
        <v>5.6334399996558197E-2</v>
      </c>
      <c r="P3783">
        <v>9.4642076000018296</v>
      </c>
    </row>
    <row r="3784" spans="1:16" x14ac:dyDescent="0.3">
      <c r="A3784">
        <v>11</v>
      </c>
      <c r="B3784">
        <v>2</v>
      </c>
      <c r="C3784">
        <v>1</v>
      </c>
      <c r="D3784">
        <v>5</v>
      </c>
      <c r="E3784" t="s">
        <v>762</v>
      </c>
      <c r="F3784" t="s">
        <v>13</v>
      </c>
      <c r="G3784">
        <v>2</v>
      </c>
      <c r="H3784" t="s">
        <v>13</v>
      </c>
      <c r="I3784" t="s">
        <v>13</v>
      </c>
      <c r="J3784" t="s">
        <v>14</v>
      </c>
      <c r="K3784" t="b">
        <v>1</v>
      </c>
      <c r="L3784">
        <v>1.61097169999266</v>
      </c>
      <c r="M3784">
        <v>11.594428800002801</v>
      </c>
      <c r="N3784">
        <v>1</v>
      </c>
      <c r="O3784">
        <v>7.5281500001438004E-2</v>
      </c>
      <c r="P3784">
        <v>11.778961999996699</v>
      </c>
    </row>
    <row r="3785" spans="1:16" x14ac:dyDescent="0.3">
      <c r="A3785">
        <v>11</v>
      </c>
      <c r="B3785">
        <v>2</v>
      </c>
      <c r="C3785">
        <v>1</v>
      </c>
      <c r="D3785">
        <v>5</v>
      </c>
      <c r="E3785" t="s">
        <v>1913</v>
      </c>
      <c r="F3785">
        <v>1</v>
      </c>
      <c r="G3785">
        <v>2</v>
      </c>
      <c r="H3785">
        <v>1.98072620001039</v>
      </c>
      <c r="I3785">
        <v>47.500814200000598</v>
      </c>
      <c r="J3785" t="s">
        <v>14</v>
      </c>
      <c r="K3785" t="b">
        <v>0</v>
      </c>
      <c r="L3785">
        <v>2.1270329999970299</v>
      </c>
      <c r="M3785">
        <v>14.4104517000087</v>
      </c>
      <c r="N3785">
        <v>1</v>
      </c>
      <c r="O3785">
        <v>0.24452790000941599</v>
      </c>
      <c r="P3785">
        <v>14.788209300008001</v>
      </c>
    </row>
    <row r="3786" spans="1:16" x14ac:dyDescent="0.3">
      <c r="A3786">
        <v>11</v>
      </c>
      <c r="B3786">
        <v>2</v>
      </c>
      <c r="C3786">
        <v>1</v>
      </c>
      <c r="D3786">
        <v>5</v>
      </c>
      <c r="E3786" t="s">
        <v>1914</v>
      </c>
      <c r="F3786">
        <v>1</v>
      </c>
      <c r="G3786">
        <v>2</v>
      </c>
      <c r="H3786">
        <v>1.98028720000002</v>
      </c>
      <c r="I3786">
        <v>20.000394000002402</v>
      </c>
      <c r="J3786" t="s">
        <v>16</v>
      </c>
      <c r="K3786" t="b">
        <v>1</v>
      </c>
      <c r="L3786">
        <v>1.5511635000002599</v>
      </c>
      <c r="M3786">
        <v>16.8510314000014</v>
      </c>
      <c r="N3786">
        <v>3</v>
      </c>
      <c r="O3786">
        <v>0.39285930000187402</v>
      </c>
      <c r="P3786">
        <v>17.368638500003701</v>
      </c>
    </row>
    <row r="3787" spans="1:16" x14ac:dyDescent="0.3">
      <c r="A3787">
        <v>11</v>
      </c>
      <c r="B3787">
        <v>2</v>
      </c>
      <c r="C3787">
        <v>1</v>
      </c>
      <c r="D3787">
        <v>5</v>
      </c>
      <c r="E3787" t="s">
        <v>793</v>
      </c>
      <c r="F3787" t="s">
        <v>13</v>
      </c>
      <c r="G3787">
        <v>2</v>
      </c>
      <c r="H3787" t="s">
        <v>13</v>
      </c>
      <c r="I3787" t="s">
        <v>13</v>
      </c>
      <c r="J3787" t="s">
        <v>14</v>
      </c>
      <c r="K3787" t="b">
        <v>1</v>
      </c>
      <c r="L3787">
        <v>1.1660219000041301</v>
      </c>
      <c r="M3787">
        <v>19.0492508000025</v>
      </c>
      <c r="N3787">
        <v>1</v>
      </c>
      <c r="O3787">
        <v>0.14640399999916601</v>
      </c>
      <c r="P3787">
        <v>19.321985200003802</v>
      </c>
    </row>
    <row r="3788" spans="1:16" x14ac:dyDescent="0.3">
      <c r="A3788">
        <v>11</v>
      </c>
      <c r="B3788">
        <v>2</v>
      </c>
      <c r="C3788">
        <v>1</v>
      </c>
      <c r="D3788">
        <v>5</v>
      </c>
      <c r="E3788" t="s">
        <v>331</v>
      </c>
      <c r="F3788" t="s">
        <v>13</v>
      </c>
      <c r="G3788">
        <v>2</v>
      </c>
      <c r="H3788" t="s">
        <v>13</v>
      </c>
      <c r="I3788" t="s">
        <v>13</v>
      </c>
      <c r="J3788" t="s">
        <v>14</v>
      </c>
      <c r="K3788" t="b">
        <v>1</v>
      </c>
      <c r="L3788">
        <v>1.12959140000748</v>
      </c>
      <c r="M3788">
        <v>20.962843800007299</v>
      </c>
      <c r="N3788">
        <v>1</v>
      </c>
      <c r="O3788">
        <v>9.0507300003082505E-2</v>
      </c>
      <c r="P3788">
        <v>21.178174700005901</v>
      </c>
    </row>
    <row r="3789" spans="1:16" x14ac:dyDescent="0.3">
      <c r="A3789">
        <v>11</v>
      </c>
      <c r="B3789">
        <v>2</v>
      </c>
      <c r="C3789">
        <v>1</v>
      </c>
      <c r="D3789">
        <v>5</v>
      </c>
      <c r="E3789" t="s">
        <v>1915</v>
      </c>
      <c r="F3789" t="s">
        <v>13</v>
      </c>
      <c r="G3789">
        <v>2</v>
      </c>
      <c r="H3789" t="s">
        <v>13</v>
      </c>
      <c r="I3789" t="s">
        <v>13</v>
      </c>
      <c r="J3789" t="s">
        <v>16</v>
      </c>
      <c r="K3789" t="b">
        <v>0</v>
      </c>
      <c r="L3789">
        <v>1.67276279999351</v>
      </c>
      <c r="M3789">
        <v>23.356309100010598</v>
      </c>
      <c r="N3789">
        <v>2</v>
      </c>
      <c r="O3789">
        <v>0.62783959999796901</v>
      </c>
      <c r="P3789">
        <v>24.179554900008998</v>
      </c>
    </row>
    <row r="3790" spans="1:16" x14ac:dyDescent="0.3">
      <c r="A3790">
        <v>11</v>
      </c>
      <c r="B3790">
        <v>2</v>
      </c>
      <c r="C3790">
        <v>1</v>
      </c>
      <c r="D3790">
        <v>5</v>
      </c>
      <c r="E3790" t="s">
        <v>1597</v>
      </c>
      <c r="F3790" t="s">
        <v>13</v>
      </c>
      <c r="G3790">
        <v>2</v>
      </c>
      <c r="H3790" t="s">
        <v>13</v>
      </c>
      <c r="I3790" t="s">
        <v>13</v>
      </c>
      <c r="J3790" t="s">
        <v>14</v>
      </c>
      <c r="K3790" t="b">
        <v>1</v>
      </c>
      <c r="L3790">
        <v>1.28478349999932</v>
      </c>
      <c r="M3790">
        <v>25.9847614000028</v>
      </c>
      <c r="N3790">
        <v>1</v>
      </c>
      <c r="O3790">
        <v>0.218154600006528</v>
      </c>
      <c r="P3790">
        <v>26.353774500006701</v>
      </c>
    </row>
    <row r="3791" spans="1:16" x14ac:dyDescent="0.3">
      <c r="A3791">
        <v>11</v>
      </c>
      <c r="B3791">
        <v>2</v>
      </c>
      <c r="C3791">
        <v>1</v>
      </c>
      <c r="D3791">
        <v>5</v>
      </c>
      <c r="E3791" t="s">
        <v>1775</v>
      </c>
      <c r="F3791" t="s">
        <v>13</v>
      </c>
      <c r="G3791">
        <v>2</v>
      </c>
      <c r="H3791" t="s">
        <v>13</v>
      </c>
      <c r="I3791" t="s">
        <v>13</v>
      </c>
      <c r="J3791" t="s">
        <v>16</v>
      </c>
      <c r="K3791" t="b">
        <v>0</v>
      </c>
      <c r="L3791">
        <v>1.4895947000040901</v>
      </c>
      <c r="M3791">
        <v>28.356198800000101</v>
      </c>
      <c r="N3791">
        <v>1</v>
      </c>
      <c r="O3791">
        <v>0.46659820000058999</v>
      </c>
      <c r="P3791">
        <v>28.946316700006701</v>
      </c>
    </row>
    <row r="3792" spans="1:16" x14ac:dyDescent="0.3">
      <c r="A3792">
        <v>11</v>
      </c>
      <c r="B3792">
        <v>2</v>
      </c>
      <c r="C3792">
        <v>1</v>
      </c>
      <c r="D3792">
        <v>5</v>
      </c>
      <c r="E3792" t="s">
        <v>640</v>
      </c>
      <c r="F3792" t="s">
        <v>13</v>
      </c>
      <c r="G3792">
        <v>2</v>
      </c>
      <c r="H3792" t="s">
        <v>13</v>
      </c>
      <c r="I3792" t="s">
        <v>13</v>
      </c>
      <c r="J3792" t="s">
        <v>14</v>
      </c>
      <c r="K3792" t="b">
        <v>1</v>
      </c>
      <c r="L3792">
        <v>1.06657690000429</v>
      </c>
      <c r="M3792">
        <v>30.5332302000024</v>
      </c>
      <c r="N3792">
        <v>1</v>
      </c>
      <c r="O3792">
        <v>0.16215219999139699</v>
      </c>
      <c r="P3792">
        <v>30.8179199000006</v>
      </c>
    </row>
    <row r="3793" spans="1:16" x14ac:dyDescent="0.3">
      <c r="A3793">
        <v>11</v>
      </c>
      <c r="B3793">
        <v>2</v>
      </c>
      <c r="C3793">
        <v>1</v>
      </c>
      <c r="D3793">
        <v>5</v>
      </c>
      <c r="E3793" t="s">
        <v>189</v>
      </c>
      <c r="F3793" t="s">
        <v>13</v>
      </c>
      <c r="G3793">
        <v>2</v>
      </c>
      <c r="H3793" t="s">
        <v>13</v>
      </c>
      <c r="I3793" t="s">
        <v>13</v>
      </c>
      <c r="J3793" t="s">
        <v>16</v>
      </c>
      <c r="K3793" t="b">
        <v>0</v>
      </c>
      <c r="L3793">
        <v>1.68789539999852</v>
      </c>
      <c r="M3793">
        <v>33.021141600009301</v>
      </c>
      <c r="N3793">
        <v>2</v>
      </c>
      <c r="O3793">
        <v>0.39317120000487199</v>
      </c>
      <c r="P3793">
        <v>33.552829799999003</v>
      </c>
    </row>
    <row r="3794" spans="1:16" x14ac:dyDescent="0.3">
      <c r="A3794">
        <v>11</v>
      </c>
      <c r="B3794">
        <v>2</v>
      </c>
      <c r="C3794">
        <v>1</v>
      </c>
      <c r="D3794">
        <v>5</v>
      </c>
      <c r="E3794" t="s">
        <v>1000</v>
      </c>
      <c r="F3794" t="s">
        <v>13</v>
      </c>
      <c r="G3794">
        <v>2</v>
      </c>
      <c r="H3794" t="s">
        <v>13</v>
      </c>
      <c r="I3794" t="s">
        <v>13</v>
      </c>
      <c r="J3794" t="s">
        <v>16</v>
      </c>
      <c r="K3794" t="b">
        <v>0</v>
      </c>
      <c r="L3794">
        <v>1.23394879999978</v>
      </c>
      <c r="M3794">
        <v>35.300550700005303</v>
      </c>
      <c r="N3794">
        <v>2</v>
      </c>
      <c r="O3794">
        <v>0.28737969999201601</v>
      </c>
      <c r="P3794">
        <v>35.735055700002697</v>
      </c>
    </row>
    <row r="3795" spans="1:16" x14ac:dyDescent="0.3">
      <c r="A3795">
        <v>11</v>
      </c>
      <c r="B3795">
        <v>2</v>
      </c>
      <c r="C3795">
        <v>1</v>
      </c>
      <c r="D3795">
        <v>5</v>
      </c>
      <c r="E3795" t="s">
        <v>239</v>
      </c>
      <c r="F3795">
        <v>1</v>
      </c>
      <c r="G3795">
        <v>2</v>
      </c>
      <c r="H3795">
        <v>1.9813735000061601</v>
      </c>
      <c r="I3795">
        <v>85.001490900001997</v>
      </c>
      <c r="J3795" t="s">
        <v>14</v>
      </c>
      <c r="K3795" t="b">
        <v>0</v>
      </c>
      <c r="L3795">
        <v>1.0075628000049599</v>
      </c>
      <c r="M3795">
        <v>37.257479599997197</v>
      </c>
      <c r="N3795">
        <v>3</v>
      </c>
      <c r="O3795">
        <v>0.19562769999902199</v>
      </c>
      <c r="P3795">
        <v>37.571284400008203</v>
      </c>
    </row>
    <row r="3796" spans="1:16" x14ac:dyDescent="0.3">
      <c r="A3796">
        <v>11</v>
      </c>
      <c r="B3796">
        <v>2</v>
      </c>
      <c r="C3796">
        <v>1</v>
      </c>
      <c r="D3796">
        <v>5</v>
      </c>
      <c r="E3796" t="s">
        <v>870</v>
      </c>
      <c r="F3796">
        <v>1</v>
      </c>
      <c r="G3796">
        <v>2</v>
      </c>
      <c r="H3796">
        <v>1.98166020000645</v>
      </c>
      <c r="I3796">
        <v>92.501641200011406</v>
      </c>
      <c r="J3796" t="s">
        <v>16</v>
      </c>
      <c r="K3796" t="b">
        <v>1</v>
      </c>
      <c r="L3796">
        <v>1.7832582999981199</v>
      </c>
      <c r="M3796">
        <v>39.866490100001101</v>
      </c>
      <c r="N3796">
        <v>2</v>
      </c>
      <c r="O3796">
        <v>0.282677000010153</v>
      </c>
      <c r="P3796">
        <v>40.322377999997101</v>
      </c>
    </row>
    <row r="3797" spans="1:16" x14ac:dyDescent="0.3">
      <c r="A3797">
        <v>11</v>
      </c>
      <c r="B3797">
        <v>2</v>
      </c>
      <c r="C3797">
        <v>1</v>
      </c>
      <c r="D3797">
        <v>5</v>
      </c>
      <c r="E3797" t="s">
        <v>1691</v>
      </c>
      <c r="F3797">
        <v>1</v>
      </c>
      <c r="G3797">
        <v>2</v>
      </c>
      <c r="H3797">
        <v>1.9812789999996301</v>
      </c>
      <c r="I3797">
        <v>70.001278600000703</v>
      </c>
      <c r="J3797" t="s">
        <v>16</v>
      </c>
      <c r="K3797" t="b">
        <v>1</v>
      </c>
      <c r="L3797">
        <v>1.08366369998839</v>
      </c>
      <c r="M3797">
        <v>41.9170611000009</v>
      </c>
      <c r="N3797">
        <v>3</v>
      </c>
      <c r="O3797">
        <v>0.36077739999746</v>
      </c>
      <c r="P3797">
        <v>42.472550300008201</v>
      </c>
    </row>
    <row r="3798" spans="1:16" x14ac:dyDescent="0.3">
      <c r="A3798">
        <v>11</v>
      </c>
      <c r="B3798">
        <v>2</v>
      </c>
      <c r="C3798">
        <v>1</v>
      </c>
      <c r="D3798">
        <v>5</v>
      </c>
      <c r="E3798" t="s">
        <v>1754</v>
      </c>
      <c r="F3798">
        <v>1</v>
      </c>
      <c r="G3798">
        <v>2</v>
      </c>
      <c r="H3798">
        <v>1.98226390000491</v>
      </c>
      <c r="I3798">
        <v>135.00238520000099</v>
      </c>
      <c r="J3798" t="s">
        <v>14</v>
      </c>
      <c r="K3798" t="b">
        <v>0</v>
      </c>
      <c r="L3798">
        <v>1.60305760000483</v>
      </c>
      <c r="M3798">
        <v>44.5863212999975</v>
      </c>
      <c r="N3798">
        <v>1</v>
      </c>
      <c r="O3798">
        <v>1.3012674999918099</v>
      </c>
      <c r="P3798">
        <v>46.053061800004798</v>
      </c>
    </row>
    <row r="3799" spans="1:16" x14ac:dyDescent="0.3">
      <c r="A3799">
        <v>11</v>
      </c>
      <c r="B3799">
        <v>2</v>
      </c>
      <c r="C3799">
        <v>1</v>
      </c>
      <c r="D3799">
        <v>5</v>
      </c>
      <c r="E3799" t="s">
        <v>509</v>
      </c>
      <c r="F3799">
        <v>1</v>
      </c>
      <c r="G3799">
        <v>2</v>
      </c>
      <c r="H3799">
        <v>1.9807002000015901</v>
      </c>
      <c r="I3799">
        <v>40.000680299999701</v>
      </c>
      <c r="J3799" t="s">
        <v>16</v>
      </c>
      <c r="K3799" t="b">
        <v>1</v>
      </c>
      <c r="L3799">
        <v>2.9014954000012998</v>
      </c>
      <c r="M3799">
        <v>49.468229400008603</v>
      </c>
      <c r="N3799">
        <v>2</v>
      </c>
      <c r="O3799">
        <v>0.125770999991801</v>
      </c>
      <c r="P3799">
        <v>49.709415999997901</v>
      </c>
    </row>
    <row r="3800" spans="1:16" x14ac:dyDescent="0.3">
      <c r="A3800">
        <v>11</v>
      </c>
      <c r="B3800">
        <v>2</v>
      </c>
      <c r="C3800">
        <v>1</v>
      </c>
      <c r="D3800">
        <v>5</v>
      </c>
      <c r="E3800" t="s">
        <v>1245</v>
      </c>
      <c r="F3800">
        <v>1</v>
      </c>
      <c r="G3800">
        <v>2</v>
      </c>
      <c r="H3800">
        <v>1.9813837000110699</v>
      </c>
      <c r="I3800">
        <v>80.001376300002505</v>
      </c>
      <c r="J3800" t="s">
        <v>14</v>
      </c>
      <c r="K3800" t="b">
        <v>0</v>
      </c>
      <c r="L3800">
        <v>1.0959320999972999</v>
      </c>
      <c r="M3800">
        <v>51.312521800005896</v>
      </c>
      <c r="N3800">
        <v>2</v>
      </c>
      <c r="O3800">
        <v>0.13228049999452199</v>
      </c>
      <c r="P3800">
        <v>51.587908500005099</v>
      </c>
    </row>
    <row r="3801" spans="1:16" x14ac:dyDescent="0.3">
      <c r="A3801">
        <v>11</v>
      </c>
      <c r="B3801">
        <v>2</v>
      </c>
      <c r="C3801">
        <v>1</v>
      </c>
      <c r="D3801">
        <v>5</v>
      </c>
      <c r="E3801" t="s">
        <v>1637</v>
      </c>
      <c r="F3801">
        <v>1</v>
      </c>
      <c r="G3801">
        <v>2</v>
      </c>
      <c r="H3801">
        <v>1.98163409999688</v>
      </c>
      <c r="I3801">
        <v>97.501723100009301</v>
      </c>
      <c r="J3801" t="s">
        <v>14</v>
      </c>
      <c r="K3801" t="b">
        <v>0</v>
      </c>
      <c r="L3801">
        <v>1.9986487999995</v>
      </c>
      <c r="M3801">
        <v>54.098759500004199</v>
      </c>
      <c r="N3801">
        <v>1</v>
      </c>
      <c r="O3801">
        <v>0.14920720001100601</v>
      </c>
      <c r="P3801">
        <v>54.364875700004603</v>
      </c>
    </row>
    <row r="3802" spans="1:16" x14ac:dyDescent="0.3">
      <c r="A3802">
        <v>11</v>
      </c>
      <c r="B3802">
        <v>2</v>
      </c>
      <c r="C3802">
        <v>1</v>
      </c>
      <c r="D3802">
        <v>5</v>
      </c>
      <c r="E3802" t="s">
        <v>1868</v>
      </c>
      <c r="F3802" t="s">
        <v>13</v>
      </c>
      <c r="G3802">
        <v>2</v>
      </c>
      <c r="H3802" t="s">
        <v>13</v>
      </c>
      <c r="I3802" t="s">
        <v>13</v>
      </c>
      <c r="J3802" t="s">
        <v>14</v>
      </c>
      <c r="K3802" t="b">
        <v>1</v>
      </c>
      <c r="L3802">
        <v>1.80707300000358</v>
      </c>
      <c r="M3802">
        <v>56.690377200007802</v>
      </c>
      <c r="N3802">
        <v>3</v>
      </c>
      <c r="O3802">
        <v>0.288729299994884</v>
      </c>
      <c r="P3802">
        <v>57.136536200007001</v>
      </c>
    </row>
    <row r="3803" spans="1:16" x14ac:dyDescent="0.3">
      <c r="A3803">
        <v>11</v>
      </c>
      <c r="B3803">
        <v>2</v>
      </c>
      <c r="C3803">
        <v>1</v>
      </c>
      <c r="D3803">
        <v>5</v>
      </c>
      <c r="E3803" t="s">
        <v>1916</v>
      </c>
      <c r="F3803">
        <v>1</v>
      </c>
      <c r="G3803">
        <v>2</v>
      </c>
      <c r="H3803">
        <v>1.9819691000011499</v>
      </c>
      <c r="I3803">
        <v>117.502064700006</v>
      </c>
      <c r="J3803" t="s">
        <v>14</v>
      </c>
      <c r="K3803" t="b">
        <v>0</v>
      </c>
      <c r="L3803">
        <v>1.1938019999943199</v>
      </c>
      <c r="M3803">
        <v>58.8437848000031</v>
      </c>
      <c r="N3803">
        <v>3</v>
      </c>
      <c r="O3803">
        <v>0.24476590000267601</v>
      </c>
      <c r="P3803">
        <v>59.244472999998798</v>
      </c>
    </row>
    <row r="3804" spans="1:16" x14ac:dyDescent="0.3">
      <c r="A3804">
        <v>11</v>
      </c>
      <c r="B3804">
        <v>2</v>
      </c>
      <c r="C3804">
        <v>1</v>
      </c>
      <c r="D3804">
        <v>5</v>
      </c>
      <c r="E3804" t="s">
        <v>229</v>
      </c>
      <c r="F3804" t="s">
        <v>13</v>
      </c>
      <c r="G3804">
        <v>2</v>
      </c>
      <c r="H3804" t="s">
        <v>13</v>
      </c>
      <c r="I3804" t="s">
        <v>13</v>
      </c>
      <c r="J3804" t="s">
        <v>14</v>
      </c>
      <c r="K3804" t="b">
        <v>1</v>
      </c>
      <c r="L3804">
        <v>1.4125873000011799</v>
      </c>
      <c r="M3804">
        <v>61.162680699999299</v>
      </c>
      <c r="N3804">
        <v>1</v>
      </c>
      <c r="O3804">
        <v>0.185438500004238</v>
      </c>
      <c r="P3804">
        <v>61.489119700010598</v>
      </c>
    </row>
    <row r="3805" spans="1:16" x14ac:dyDescent="0.3">
      <c r="A3805">
        <v>11</v>
      </c>
      <c r="B3805">
        <v>2</v>
      </c>
      <c r="C3805">
        <v>1</v>
      </c>
      <c r="D3805">
        <v>5</v>
      </c>
      <c r="E3805" t="s">
        <v>1246</v>
      </c>
      <c r="F3805">
        <v>1</v>
      </c>
      <c r="G3805">
        <v>2</v>
      </c>
      <c r="H3805">
        <v>1.9972090000083</v>
      </c>
      <c r="I3805">
        <v>5.0000818000116896</v>
      </c>
      <c r="J3805" t="s">
        <v>16</v>
      </c>
      <c r="K3805" t="b">
        <v>1</v>
      </c>
      <c r="L3805">
        <v>1.0993040999892401</v>
      </c>
      <c r="M3805">
        <v>63.0991906999989</v>
      </c>
      <c r="N3805">
        <v>3</v>
      </c>
      <c r="O3805">
        <v>0.169038899999578</v>
      </c>
      <c r="P3805">
        <v>63.456756400002597</v>
      </c>
    </row>
    <row r="3806" spans="1:16" x14ac:dyDescent="0.3">
      <c r="A3806">
        <v>11</v>
      </c>
      <c r="B3806">
        <v>2</v>
      </c>
      <c r="C3806">
        <v>1</v>
      </c>
      <c r="D3806">
        <v>5</v>
      </c>
      <c r="E3806" t="s">
        <v>1917</v>
      </c>
      <c r="F3806">
        <v>1</v>
      </c>
      <c r="G3806">
        <v>2</v>
      </c>
      <c r="H3806">
        <v>1.98228389999713</v>
      </c>
      <c r="I3806">
        <v>137.502410500005</v>
      </c>
      <c r="J3806" t="s">
        <v>16</v>
      </c>
      <c r="K3806" t="b">
        <v>1</v>
      </c>
      <c r="L3806">
        <v>1.1273154999944399</v>
      </c>
      <c r="M3806">
        <v>65.093883800000199</v>
      </c>
      <c r="N3806">
        <v>2</v>
      </c>
      <c r="O3806">
        <v>0.71349189999455098</v>
      </c>
      <c r="P3806">
        <v>65.945263400004507</v>
      </c>
    </row>
    <row r="3807" spans="1:16" x14ac:dyDescent="0.3">
      <c r="A3807">
        <v>11</v>
      </c>
      <c r="B3807">
        <v>2</v>
      </c>
      <c r="C3807">
        <v>1</v>
      </c>
      <c r="D3807">
        <v>5</v>
      </c>
      <c r="E3807" t="s">
        <v>1643</v>
      </c>
      <c r="F3807">
        <v>1</v>
      </c>
      <c r="G3807">
        <v>2</v>
      </c>
      <c r="H3807">
        <v>1.98260800000571</v>
      </c>
      <c r="I3807">
        <v>150.00264300000001</v>
      </c>
      <c r="J3807" t="s">
        <v>16</v>
      </c>
      <c r="K3807" t="b">
        <v>1</v>
      </c>
      <c r="L3807">
        <v>1.07320709999476</v>
      </c>
      <c r="M3807">
        <v>67.539820300007705</v>
      </c>
      <c r="N3807">
        <v>2</v>
      </c>
      <c r="O3807">
        <v>0.26274340000236401</v>
      </c>
      <c r="P3807">
        <v>67.950522500003004</v>
      </c>
    </row>
    <row r="3808" spans="1:16" x14ac:dyDescent="0.3">
      <c r="A3808">
        <v>11</v>
      </c>
      <c r="B3808">
        <v>2</v>
      </c>
      <c r="C3808">
        <v>1</v>
      </c>
      <c r="D3808">
        <v>5</v>
      </c>
      <c r="E3808" t="s">
        <v>524</v>
      </c>
      <c r="F3808">
        <v>1</v>
      </c>
      <c r="G3808">
        <v>2</v>
      </c>
      <c r="H3808">
        <v>1.98192640001071</v>
      </c>
      <c r="I3808">
        <v>115.002008399999</v>
      </c>
      <c r="J3808" t="s">
        <v>16</v>
      </c>
      <c r="K3808" t="b">
        <v>1</v>
      </c>
      <c r="L3808">
        <v>1.5842388000019101</v>
      </c>
      <c r="M3808">
        <v>70.050836900001698</v>
      </c>
      <c r="N3808">
        <v>3</v>
      </c>
      <c r="O3808">
        <v>0.14596350000647401</v>
      </c>
      <c r="P3808">
        <v>70.337681000004494</v>
      </c>
    </row>
    <row r="3809" spans="1:16" x14ac:dyDescent="0.3">
      <c r="A3809">
        <v>11</v>
      </c>
      <c r="B3809">
        <v>2</v>
      </c>
      <c r="C3809">
        <v>1</v>
      </c>
      <c r="D3809">
        <v>5</v>
      </c>
      <c r="E3809" t="s">
        <v>124</v>
      </c>
      <c r="F3809">
        <v>1</v>
      </c>
      <c r="G3809">
        <v>2</v>
      </c>
      <c r="H3809">
        <v>1.99733030000061</v>
      </c>
      <c r="I3809">
        <v>17.5003256000055</v>
      </c>
      <c r="J3809" t="s">
        <v>14</v>
      </c>
      <c r="K3809" t="b">
        <v>0</v>
      </c>
      <c r="L3809">
        <v>4.3502999999909697</v>
      </c>
      <c r="M3809">
        <v>75.200364100004705</v>
      </c>
      <c r="N3809">
        <v>1</v>
      </c>
      <c r="O3809">
        <v>0.131783100005123</v>
      </c>
      <c r="P3809">
        <v>75.443446400007801</v>
      </c>
    </row>
    <row r="3810" spans="1:16" x14ac:dyDescent="0.3">
      <c r="A3810">
        <v>11</v>
      </c>
      <c r="B3810">
        <v>2</v>
      </c>
      <c r="C3810">
        <v>1</v>
      </c>
      <c r="D3810">
        <v>5</v>
      </c>
      <c r="E3810" t="s">
        <v>1918</v>
      </c>
      <c r="F3810">
        <v>1</v>
      </c>
      <c r="G3810">
        <v>2</v>
      </c>
      <c r="H3810">
        <v>1.98244849999901</v>
      </c>
      <c r="I3810">
        <v>145.00260490000099</v>
      </c>
      <c r="J3810" t="s">
        <v>14</v>
      </c>
      <c r="K3810" t="b">
        <v>0</v>
      </c>
      <c r="L3810">
        <v>1.06903309999325</v>
      </c>
      <c r="M3810">
        <v>77.019019100000193</v>
      </c>
      <c r="N3810">
        <v>1</v>
      </c>
      <c r="O3810">
        <v>0.100812500008033</v>
      </c>
      <c r="P3810">
        <v>77.236554000002798</v>
      </c>
    </row>
    <row r="3811" spans="1:16" x14ac:dyDescent="0.3">
      <c r="A3811">
        <v>11</v>
      </c>
      <c r="B3811">
        <v>2</v>
      </c>
      <c r="C3811">
        <v>1</v>
      </c>
      <c r="D3811">
        <v>5</v>
      </c>
      <c r="E3811" t="s">
        <v>1500</v>
      </c>
      <c r="F3811" t="s">
        <v>13</v>
      </c>
      <c r="G3811">
        <v>2</v>
      </c>
      <c r="H3811" t="s">
        <v>13</v>
      </c>
      <c r="I3811" t="s">
        <v>13</v>
      </c>
      <c r="J3811" t="s">
        <v>14</v>
      </c>
      <c r="K3811" t="b">
        <v>1</v>
      </c>
      <c r="L3811">
        <v>3.1338324999960601</v>
      </c>
      <c r="M3811">
        <v>80.883735000010404</v>
      </c>
      <c r="N3811">
        <v>2</v>
      </c>
      <c r="O3811">
        <v>0.74704170000040904</v>
      </c>
      <c r="P3811">
        <v>81.722693000003403</v>
      </c>
    </row>
    <row r="3812" spans="1:16" x14ac:dyDescent="0.3">
      <c r="A3812">
        <v>11</v>
      </c>
      <c r="B3812">
        <v>2</v>
      </c>
      <c r="C3812">
        <v>1</v>
      </c>
      <c r="D3812">
        <v>5</v>
      </c>
      <c r="E3812" t="s">
        <v>1919</v>
      </c>
      <c r="F3812" t="s">
        <v>13</v>
      </c>
      <c r="G3812">
        <v>2</v>
      </c>
      <c r="H3812" t="s">
        <v>13</v>
      </c>
      <c r="I3812" t="s">
        <v>13</v>
      </c>
      <c r="J3812" t="s">
        <v>14</v>
      </c>
      <c r="K3812" t="b">
        <v>1</v>
      </c>
      <c r="L3812">
        <v>2.5436456000024901</v>
      </c>
      <c r="M3812">
        <v>84.776985300006302</v>
      </c>
      <c r="N3812">
        <v>3</v>
      </c>
      <c r="O3812">
        <v>0.48377150000305802</v>
      </c>
      <c r="P3812">
        <v>85.395439800006002</v>
      </c>
    </row>
    <row r="3813" spans="1:16" x14ac:dyDescent="0.3">
      <c r="A3813">
        <v>11</v>
      </c>
      <c r="B3813">
        <v>2</v>
      </c>
      <c r="C3813">
        <v>1</v>
      </c>
      <c r="D3813">
        <v>5</v>
      </c>
      <c r="E3813" t="s">
        <v>117</v>
      </c>
      <c r="F3813">
        <v>1</v>
      </c>
      <c r="G3813">
        <v>2</v>
      </c>
      <c r="H3813">
        <v>1.9806775000033701</v>
      </c>
      <c r="I3813">
        <v>37.500663099999699</v>
      </c>
      <c r="J3813" t="s">
        <v>16</v>
      </c>
      <c r="K3813" t="b">
        <v>1</v>
      </c>
      <c r="L3813">
        <v>2.6439384000113901</v>
      </c>
      <c r="M3813">
        <v>88.560641000003699</v>
      </c>
      <c r="N3813">
        <v>1</v>
      </c>
      <c r="O3813">
        <v>0.197284099995159</v>
      </c>
      <c r="P3813">
        <v>88.836948800002602</v>
      </c>
    </row>
    <row r="3814" spans="1:16" x14ac:dyDescent="0.3">
      <c r="A3814">
        <v>11</v>
      </c>
      <c r="B3814">
        <v>2</v>
      </c>
      <c r="C3814">
        <v>1</v>
      </c>
      <c r="D3814">
        <v>5</v>
      </c>
      <c r="E3814" t="s">
        <v>709</v>
      </c>
      <c r="F3814" t="s">
        <v>13</v>
      </c>
      <c r="G3814">
        <v>2</v>
      </c>
      <c r="H3814" t="s">
        <v>13</v>
      </c>
      <c r="I3814" t="s">
        <v>13</v>
      </c>
      <c r="J3814" t="s">
        <v>14</v>
      </c>
      <c r="K3814" t="b">
        <v>1</v>
      </c>
      <c r="L3814">
        <v>1.47080860000278</v>
      </c>
      <c r="M3814">
        <v>90.820781100002904</v>
      </c>
      <c r="N3814">
        <v>2</v>
      </c>
      <c r="O3814">
        <v>0.21082869998645001</v>
      </c>
      <c r="P3814">
        <v>91.090606500001698</v>
      </c>
    </row>
    <row r="3815" spans="1:16" x14ac:dyDescent="0.3">
      <c r="A3815">
        <v>11</v>
      </c>
      <c r="B3815">
        <v>2</v>
      </c>
      <c r="C3815">
        <v>1</v>
      </c>
      <c r="D3815">
        <v>5</v>
      </c>
      <c r="E3815" t="s">
        <v>963</v>
      </c>
      <c r="F3815" t="s">
        <v>13</v>
      </c>
      <c r="G3815">
        <v>2</v>
      </c>
      <c r="H3815" t="s">
        <v>13</v>
      </c>
      <c r="I3815" t="s">
        <v>13</v>
      </c>
      <c r="J3815" t="s">
        <v>16</v>
      </c>
      <c r="K3815" t="b">
        <v>0</v>
      </c>
      <c r="L3815">
        <v>3.4248045999993302</v>
      </c>
      <c r="M3815">
        <v>95.024954300009995</v>
      </c>
      <c r="N3815">
        <v>2</v>
      </c>
      <c r="O3815">
        <v>2.3487041000044</v>
      </c>
      <c r="P3815">
        <v>97.5082366999995</v>
      </c>
    </row>
    <row r="3816" spans="1:16" x14ac:dyDescent="0.3">
      <c r="A3816">
        <v>11</v>
      </c>
      <c r="B3816">
        <v>2</v>
      </c>
      <c r="C3816">
        <v>1</v>
      </c>
      <c r="D3816">
        <v>5</v>
      </c>
      <c r="E3816" t="s">
        <v>263</v>
      </c>
      <c r="F3816">
        <v>1</v>
      </c>
      <c r="G3816">
        <v>2</v>
      </c>
      <c r="H3816">
        <v>1.98164719999477</v>
      </c>
      <c r="I3816">
        <v>102.50177000000301</v>
      </c>
      <c r="J3816" t="s">
        <v>16</v>
      </c>
      <c r="K3816" t="b">
        <v>1</v>
      </c>
      <c r="L3816">
        <v>1.12377750000451</v>
      </c>
      <c r="M3816">
        <v>99.140474300002097</v>
      </c>
      <c r="N3816">
        <v>3</v>
      </c>
      <c r="O3816">
        <v>0.82595800000126496</v>
      </c>
      <c r="P3816">
        <v>100.14560080001</v>
      </c>
    </row>
    <row r="3817" spans="1:16" x14ac:dyDescent="0.3">
      <c r="A3817">
        <v>11</v>
      </c>
      <c r="B3817">
        <v>2</v>
      </c>
      <c r="C3817">
        <v>1</v>
      </c>
      <c r="D3817">
        <v>5</v>
      </c>
      <c r="E3817" t="s">
        <v>734</v>
      </c>
      <c r="F3817" t="s">
        <v>13</v>
      </c>
      <c r="G3817">
        <v>2</v>
      </c>
      <c r="H3817" t="s">
        <v>13</v>
      </c>
      <c r="I3817" t="s">
        <v>13</v>
      </c>
      <c r="J3817" t="s">
        <v>14</v>
      </c>
      <c r="K3817" t="b">
        <v>1</v>
      </c>
      <c r="L3817">
        <v>0.95474290000856898</v>
      </c>
      <c r="M3817">
        <v>101.62135080000699</v>
      </c>
      <c r="N3817">
        <v>1</v>
      </c>
      <c r="O3817">
        <v>0.26564979999966498</v>
      </c>
      <c r="P3817">
        <v>102.033295600006</v>
      </c>
    </row>
    <row r="3818" spans="1:16" x14ac:dyDescent="0.3">
      <c r="A3818">
        <v>11</v>
      </c>
      <c r="B3818">
        <v>2</v>
      </c>
      <c r="C3818">
        <v>1</v>
      </c>
      <c r="D3818">
        <v>5</v>
      </c>
      <c r="E3818" t="s">
        <v>1692</v>
      </c>
      <c r="F3818" t="s">
        <v>13</v>
      </c>
      <c r="G3818">
        <v>2</v>
      </c>
      <c r="H3818" t="s">
        <v>13</v>
      </c>
      <c r="I3818" t="s">
        <v>13</v>
      </c>
      <c r="J3818" t="s">
        <v>14</v>
      </c>
      <c r="K3818" t="b">
        <v>1</v>
      </c>
      <c r="L3818">
        <v>0.92536870000185401</v>
      </c>
      <c r="M3818">
        <v>103.4753968</v>
      </c>
      <c r="N3818">
        <v>1</v>
      </c>
      <c r="O3818">
        <v>0.21016240000608399</v>
      </c>
      <c r="P3818">
        <v>103.841781299998</v>
      </c>
    </row>
    <row r="3819" spans="1:16" x14ac:dyDescent="0.3">
      <c r="A3819">
        <v>11</v>
      </c>
      <c r="B3819">
        <v>2</v>
      </c>
      <c r="C3819">
        <v>1</v>
      </c>
      <c r="D3819">
        <v>5</v>
      </c>
      <c r="E3819" t="s">
        <v>1666</v>
      </c>
      <c r="F3819">
        <v>1</v>
      </c>
      <c r="G3819">
        <v>2</v>
      </c>
      <c r="H3819">
        <v>1.98089590000745</v>
      </c>
      <c r="I3819">
        <v>52.5008881000103</v>
      </c>
      <c r="J3819" t="s">
        <v>16</v>
      </c>
      <c r="K3819" t="b">
        <v>1</v>
      </c>
      <c r="L3819">
        <v>1.2859721999993801</v>
      </c>
      <c r="M3819">
        <v>105.63592810000399</v>
      </c>
      <c r="N3819">
        <v>3</v>
      </c>
      <c r="O3819">
        <v>1.1629728000116299</v>
      </c>
      <c r="P3819">
        <v>106.962727899998</v>
      </c>
    </row>
    <row r="3820" spans="1:16" x14ac:dyDescent="0.3">
      <c r="A3820">
        <v>11</v>
      </c>
      <c r="B3820">
        <v>2</v>
      </c>
      <c r="C3820">
        <v>1</v>
      </c>
      <c r="D3820">
        <v>5</v>
      </c>
      <c r="E3820" t="s">
        <v>936</v>
      </c>
      <c r="F3820">
        <v>1</v>
      </c>
      <c r="G3820">
        <v>2</v>
      </c>
      <c r="H3820">
        <v>1.9821538000105601</v>
      </c>
      <c r="I3820">
        <v>122.502170899999</v>
      </c>
      <c r="J3820" t="s">
        <v>16</v>
      </c>
      <c r="K3820" t="b">
        <v>1</v>
      </c>
      <c r="L3820">
        <v>3.3596132999955399</v>
      </c>
      <c r="M3820">
        <v>110.82633140000701</v>
      </c>
      <c r="N3820">
        <v>1</v>
      </c>
      <c r="O3820">
        <v>0.64477149999584105</v>
      </c>
      <c r="P3820">
        <v>111.644516200002</v>
      </c>
    </row>
    <row r="3821" spans="1:16" x14ac:dyDescent="0.3">
      <c r="A3821">
        <v>11</v>
      </c>
      <c r="B3821">
        <v>2</v>
      </c>
      <c r="C3821">
        <v>1</v>
      </c>
      <c r="D3821">
        <v>5</v>
      </c>
      <c r="E3821" t="s">
        <v>1651</v>
      </c>
      <c r="F3821">
        <v>1</v>
      </c>
      <c r="G3821">
        <v>2</v>
      </c>
      <c r="H3821">
        <v>1.9810366000019699</v>
      </c>
      <c r="I3821">
        <v>60.001030600004</v>
      </c>
      <c r="J3821" t="s">
        <v>16</v>
      </c>
      <c r="K3821" t="b">
        <v>1</v>
      </c>
      <c r="L3821">
        <v>1.1003921999945301</v>
      </c>
      <c r="M3821">
        <v>113.250735000009</v>
      </c>
      <c r="N3821">
        <v>3</v>
      </c>
      <c r="O3821">
        <v>0.142041400002199</v>
      </c>
      <c r="P3821">
        <v>113.53372150000401</v>
      </c>
    </row>
    <row r="3822" spans="1:16" x14ac:dyDescent="0.3">
      <c r="A3822">
        <v>11</v>
      </c>
      <c r="B3822">
        <v>2</v>
      </c>
      <c r="C3822">
        <v>1</v>
      </c>
      <c r="D3822">
        <v>5</v>
      </c>
      <c r="E3822" t="s">
        <v>1920</v>
      </c>
      <c r="F3822">
        <v>1</v>
      </c>
      <c r="G3822">
        <v>2</v>
      </c>
      <c r="H3822">
        <v>1.9825481000007099</v>
      </c>
      <c r="I3822">
        <v>147.5026297</v>
      </c>
      <c r="J3822" t="s">
        <v>14</v>
      </c>
      <c r="K3822" t="b">
        <v>0</v>
      </c>
      <c r="L3822">
        <v>1.5935215000063201</v>
      </c>
      <c r="M3822">
        <v>115.643408700009</v>
      </c>
      <c r="N3822">
        <v>1</v>
      </c>
      <c r="O3822">
        <v>0.21737860000575901</v>
      </c>
      <c r="P3822">
        <v>115.97708080000299</v>
      </c>
    </row>
    <row r="3823" spans="1:16" x14ac:dyDescent="0.3">
      <c r="A3823">
        <v>11</v>
      </c>
      <c r="B3823">
        <v>2</v>
      </c>
      <c r="C3823">
        <v>1</v>
      </c>
      <c r="D3823">
        <v>5</v>
      </c>
      <c r="E3823" t="s">
        <v>955</v>
      </c>
      <c r="F3823" t="s">
        <v>13</v>
      </c>
      <c r="G3823">
        <v>2</v>
      </c>
      <c r="H3823" t="s">
        <v>13</v>
      </c>
      <c r="I3823" t="s">
        <v>13</v>
      </c>
      <c r="J3823" t="s">
        <v>14</v>
      </c>
      <c r="K3823" t="b">
        <v>1</v>
      </c>
      <c r="L3823">
        <v>1.96230860000651</v>
      </c>
      <c r="M3823">
        <v>118.445757300011</v>
      </c>
      <c r="N3823">
        <v>1</v>
      </c>
      <c r="O3823">
        <v>0.152977800011286</v>
      </c>
      <c r="P3823">
        <v>118.68861310000599</v>
      </c>
    </row>
    <row r="3824" spans="1:16" x14ac:dyDescent="0.3">
      <c r="A3824">
        <v>11</v>
      </c>
      <c r="B3824">
        <v>2</v>
      </c>
      <c r="C3824">
        <v>1</v>
      </c>
      <c r="D3824">
        <v>5</v>
      </c>
      <c r="E3824" t="s">
        <v>1711</v>
      </c>
      <c r="F3824" t="s">
        <v>13</v>
      </c>
      <c r="G3824">
        <v>2</v>
      </c>
      <c r="H3824" t="s">
        <v>13</v>
      </c>
      <c r="I3824" t="s">
        <v>13</v>
      </c>
      <c r="J3824" t="s">
        <v>14</v>
      </c>
      <c r="K3824" t="b">
        <v>1</v>
      </c>
      <c r="L3824">
        <v>1.52914569999848</v>
      </c>
      <c r="M3824">
        <v>120.729294899997</v>
      </c>
      <c r="N3824">
        <v>2</v>
      </c>
      <c r="O3824">
        <v>0.32777679999708198</v>
      </c>
      <c r="P3824">
        <v>121.183293499998</v>
      </c>
    </row>
    <row r="3825" spans="1:16" x14ac:dyDescent="0.3">
      <c r="A3825">
        <v>11</v>
      </c>
      <c r="B3825">
        <v>2</v>
      </c>
      <c r="C3825">
        <v>1</v>
      </c>
      <c r="D3825">
        <v>5</v>
      </c>
      <c r="E3825" t="s">
        <v>477</v>
      </c>
      <c r="F3825" t="s">
        <v>13</v>
      </c>
      <c r="G3825">
        <v>2</v>
      </c>
      <c r="H3825" t="s">
        <v>13</v>
      </c>
      <c r="I3825" t="s">
        <v>13</v>
      </c>
      <c r="J3825" t="s">
        <v>14</v>
      </c>
      <c r="K3825" t="b">
        <v>1</v>
      </c>
      <c r="L3825">
        <v>2.0777623999892998</v>
      </c>
      <c r="M3825">
        <v>123.777916799998</v>
      </c>
      <c r="N3825">
        <v>2</v>
      </c>
      <c r="O3825">
        <v>0.26585079998767502</v>
      </c>
      <c r="P3825">
        <v>124.18557260000701</v>
      </c>
    </row>
    <row r="3826" spans="1:16" x14ac:dyDescent="0.3">
      <c r="A3826">
        <v>11</v>
      </c>
      <c r="B3826">
        <v>2</v>
      </c>
      <c r="C3826">
        <v>1</v>
      </c>
      <c r="D3826">
        <v>5</v>
      </c>
      <c r="E3826" t="s">
        <v>1921</v>
      </c>
      <c r="F3826" t="s">
        <v>13</v>
      </c>
      <c r="G3826">
        <v>2</v>
      </c>
      <c r="H3826" t="s">
        <v>13</v>
      </c>
      <c r="I3826" t="s">
        <v>13</v>
      </c>
      <c r="J3826" t="s">
        <v>14</v>
      </c>
      <c r="K3826" t="b">
        <v>1</v>
      </c>
      <c r="L3826">
        <v>1.73251069999242</v>
      </c>
      <c r="M3826">
        <v>126.432428400003</v>
      </c>
      <c r="N3826">
        <v>1</v>
      </c>
      <c r="O3826">
        <v>0.20413110000663401</v>
      </c>
      <c r="P3826">
        <v>126.779672999997</v>
      </c>
    </row>
    <row r="3827" spans="1:16" x14ac:dyDescent="0.3">
      <c r="A3827">
        <v>11</v>
      </c>
      <c r="B3827">
        <v>2</v>
      </c>
      <c r="C3827">
        <v>1</v>
      </c>
      <c r="D3827">
        <v>5</v>
      </c>
      <c r="E3827" t="s">
        <v>1876</v>
      </c>
      <c r="F3827">
        <v>1</v>
      </c>
      <c r="G3827">
        <v>2</v>
      </c>
      <c r="H3827">
        <v>1.98074110000744</v>
      </c>
      <c r="I3827">
        <v>50.000860200001597</v>
      </c>
      <c r="J3827" t="s">
        <v>16</v>
      </c>
      <c r="K3827" t="b">
        <v>1</v>
      </c>
      <c r="L3827">
        <v>0.904400400002487</v>
      </c>
      <c r="M3827">
        <v>128.20442010001</v>
      </c>
      <c r="N3827">
        <v>3</v>
      </c>
      <c r="O3827">
        <v>7.4452500004554195E-2</v>
      </c>
      <c r="P3827">
        <v>128.37807600000801</v>
      </c>
    </row>
    <row r="3828" spans="1:16" x14ac:dyDescent="0.3">
      <c r="A3828">
        <v>11</v>
      </c>
      <c r="B3828">
        <v>2</v>
      </c>
      <c r="C3828">
        <v>1</v>
      </c>
      <c r="D3828">
        <v>5</v>
      </c>
      <c r="E3828" t="s">
        <v>1817</v>
      </c>
      <c r="F3828" t="s">
        <v>13</v>
      </c>
      <c r="G3828">
        <v>2</v>
      </c>
      <c r="H3828" t="s">
        <v>13</v>
      </c>
      <c r="I3828" t="s">
        <v>13</v>
      </c>
      <c r="J3828" t="s">
        <v>16</v>
      </c>
      <c r="K3828" t="b">
        <v>0</v>
      </c>
      <c r="L3828">
        <v>3.32490610000968</v>
      </c>
      <c r="M3828">
        <v>132.20835630000499</v>
      </c>
      <c r="N3828">
        <v>2</v>
      </c>
      <c r="O3828">
        <v>0.29075590000138601</v>
      </c>
      <c r="P3828">
        <v>132.642294999998</v>
      </c>
    </row>
    <row r="3829" spans="1:16" x14ac:dyDescent="0.3">
      <c r="A3829">
        <v>11</v>
      </c>
      <c r="B3829">
        <v>2</v>
      </c>
      <c r="C3829">
        <v>1</v>
      </c>
      <c r="D3829">
        <v>5</v>
      </c>
      <c r="E3829" t="s">
        <v>1922</v>
      </c>
      <c r="F3829">
        <v>1</v>
      </c>
      <c r="G3829">
        <v>2</v>
      </c>
      <c r="H3829">
        <v>1.9817038000037399</v>
      </c>
      <c r="I3829">
        <v>100.00174950000699</v>
      </c>
      <c r="J3829" t="s">
        <v>16</v>
      </c>
      <c r="K3829" t="b">
        <v>1</v>
      </c>
      <c r="L3829">
        <v>1.4280874000105499</v>
      </c>
      <c r="M3829">
        <v>134.578079400002</v>
      </c>
      <c r="N3829">
        <v>3</v>
      </c>
      <c r="O3829">
        <v>0.121537899991381</v>
      </c>
      <c r="P3829">
        <v>134.84113500001001</v>
      </c>
    </row>
    <row r="3830" spans="1:16" x14ac:dyDescent="0.3">
      <c r="A3830">
        <v>11</v>
      </c>
      <c r="B3830">
        <v>2</v>
      </c>
      <c r="C3830">
        <v>1</v>
      </c>
      <c r="D3830">
        <v>5</v>
      </c>
      <c r="E3830" t="s">
        <v>1307</v>
      </c>
      <c r="F3830" t="s">
        <v>13</v>
      </c>
      <c r="G3830">
        <v>2</v>
      </c>
      <c r="H3830" t="s">
        <v>13</v>
      </c>
      <c r="I3830" t="s">
        <v>13</v>
      </c>
      <c r="J3830" t="s">
        <v>16</v>
      </c>
      <c r="K3830" t="b">
        <v>0</v>
      </c>
      <c r="L3830">
        <v>3.20397410000442</v>
      </c>
      <c r="M3830">
        <v>138.55412030000301</v>
      </c>
      <c r="N3830">
        <v>1</v>
      </c>
      <c r="O3830">
        <v>0.22009410000464399</v>
      </c>
      <c r="P3830">
        <v>138.931703499999</v>
      </c>
    </row>
    <row r="3831" spans="1:16" x14ac:dyDescent="0.3">
      <c r="A3831">
        <v>11</v>
      </c>
      <c r="B3831">
        <v>2</v>
      </c>
      <c r="C3831">
        <v>1</v>
      </c>
      <c r="D3831">
        <v>5</v>
      </c>
      <c r="E3831" t="s">
        <v>1463</v>
      </c>
      <c r="F3831">
        <v>1</v>
      </c>
      <c r="G3831">
        <v>2</v>
      </c>
      <c r="H3831">
        <v>1.9804473000112901</v>
      </c>
      <c r="I3831">
        <v>25.0004591000034</v>
      </c>
      <c r="J3831" t="s">
        <v>16</v>
      </c>
      <c r="K3831" t="b">
        <v>1</v>
      </c>
      <c r="L3831">
        <v>1.45100499999535</v>
      </c>
      <c r="M3831">
        <v>140.90105230000299</v>
      </c>
      <c r="N3831">
        <v>3</v>
      </c>
      <c r="O3831">
        <v>6.1356599995633601E-2</v>
      </c>
      <c r="P3831">
        <v>141.117006600005</v>
      </c>
    </row>
    <row r="3832" spans="1:16" x14ac:dyDescent="0.3">
      <c r="A3832">
        <v>11</v>
      </c>
      <c r="B3832">
        <v>2</v>
      </c>
      <c r="C3832">
        <v>1</v>
      </c>
      <c r="D3832">
        <v>5</v>
      </c>
      <c r="E3832" t="s">
        <v>637</v>
      </c>
      <c r="F3832" t="s">
        <v>13</v>
      </c>
      <c r="G3832">
        <v>2</v>
      </c>
      <c r="H3832" t="s">
        <v>13</v>
      </c>
      <c r="I3832" t="s">
        <v>13</v>
      </c>
      <c r="J3832" t="s">
        <v>14</v>
      </c>
      <c r="K3832" t="b">
        <v>1</v>
      </c>
      <c r="L3832">
        <v>1.19457609999517</v>
      </c>
      <c r="M3832">
        <v>142.82787920000601</v>
      </c>
      <c r="N3832">
        <v>1</v>
      </c>
      <c r="O3832">
        <v>0.25877980000223</v>
      </c>
      <c r="P3832">
        <v>143.218422799997</v>
      </c>
    </row>
    <row r="3833" spans="1:16" x14ac:dyDescent="0.3">
      <c r="A3833">
        <v>11</v>
      </c>
      <c r="B3833">
        <v>2</v>
      </c>
      <c r="C3833">
        <v>1</v>
      </c>
      <c r="D3833">
        <v>5</v>
      </c>
      <c r="E3833" t="s">
        <v>323</v>
      </c>
      <c r="F3833">
        <v>1</v>
      </c>
      <c r="G3833">
        <v>2</v>
      </c>
      <c r="H3833">
        <v>1.9815018999943299</v>
      </c>
      <c r="I3833">
        <v>87.501510400004904</v>
      </c>
      <c r="J3833" t="s">
        <v>16</v>
      </c>
      <c r="K3833" t="b">
        <v>1</v>
      </c>
      <c r="L3833">
        <v>1.7475443000002999</v>
      </c>
      <c r="M3833">
        <v>145.48085459999899</v>
      </c>
      <c r="N3833">
        <v>1</v>
      </c>
      <c r="O3833">
        <v>0.121372299996438</v>
      </c>
      <c r="P3833">
        <v>145.76909490001</v>
      </c>
    </row>
    <row r="3834" spans="1:16" x14ac:dyDescent="0.3">
      <c r="A3834">
        <v>11</v>
      </c>
      <c r="B3834">
        <v>2</v>
      </c>
      <c r="C3834">
        <v>1</v>
      </c>
      <c r="D3834">
        <v>5</v>
      </c>
      <c r="E3834" t="s">
        <v>892</v>
      </c>
      <c r="F3834">
        <v>1</v>
      </c>
      <c r="G3834">
        <v>2</v>
      </c>
      <c r="H3834">
        <v>1.98142270000244</v>
      </c>
      <c r="I3834">
        <v>82.501422500005006</v>
      </c>
      <c r="J3834" t="s">
        <v>16</v>
      </c>
      <c r="K3834" t="b">
        <v>1</v>
      </c>
      <c r="L3834">
        <v>1.3624849999905599</v>
      </c>
      <c r="M3834">
        <v>147.645817900004</v>
      </c>
      <c r="N3834">
        <v>3</v>
      </c>
      <c r="O3834">
        <v>0.146411699999589</v>
      </c>
      <c r="P3834">
        <v>147.92206180001099</v>
      </c>
    </row>
    <row r="3835" spans="1:16" x14ac:dyDescent="0.3">
      <c r="A3835">
        <v>11</v>
      </c>
      <c r="B3835">
        <v>2</v>
      </c>
      <c r="C3835">
        <v>1</v>
      </c>
      <c r="D3835">
        <v>5</v>
      </c>
      <c r="E3835" t="s">
        <v>468</v>
      </c>
      <c r="F3835">
        <v>1</v>
      </c>
      <c r="G3835">
        <v>2</v>
      </c>
      <c r="H3835">
        <v>1.9818226000061301</v>
      </c>
      <c r="I3835">
        <v>107.50186840001</v>
      </c>
      <c r="J3835" t="s">
        <v>16</v>
      </c>
      <c r="K3835" t="b">
        <v>1</v>
      </c>
      <c r="L3835">
        <v>1.05703799999901</v>
      </c>
      <c r="M3835">
        <v>149.490357600007</v>
      </c>
      <c r="N3835">
        <v>1</v>
      </c>
      <c r="O3835">
        <v>0.31593130000692299</v>
      </c>
      <c r="P3835">
        <v>149.979614000011</v>
      </c>
    </row>
    <row r="3836" spans="1:16" x14ac:dyDescent="0.3">
      <c r="A3836">
        <v>11</v>
      </c>
      <c r="B3836">
        <v>2</v>
      </c>
      <c r="C3836">
        <v>1</v>
      </c>
      <c r="D3836">
        <v>5</v>
      </c>
      <c r="E3836" t="s">
        <v>1442</v>
      </c>
      <c r="F3836" t="s">
        <v>13</v>
      </c>
      <c r="G3836">
        <v>2</v>
      </c>
      <c r="H3836" t="s">
        <v>13</v>
      </c>
      <c r="I3836" t="s">
        <v>13</v>
      </c>
      <c r="J3836" t="s">
        <v>14</v>
      </c>
      <c r="K3836" t="b">
        <v>1</v>
      </c>
      <c r="L3836">
        <v>1.0531267000042099</v>
      </c>
      <c r="M3836">
        <v>151.55318410000501</v>
      </c>
      <c r="N3836">
        <v>2</v>
      </c>
      <c r="O3836">
        <v>0.22146880000946101</v>
      </c>
      <c r="P3836">
        <v>151.89298669999701</v>
      </c>
    </row>
    <row r="3837" spans="1:16" x14ac:dyDescent="0.3">
      <c r="A3837">
        <v>11</v>
      </c>
      <c r="B3837">
        <v>2</v>
      </c>
      <c r="C3837">
        <v>1</v>
      </c>
      <c r="D3837">
        <v>5</v>
      </c>
      <c r="E3837" t="s">
        <v>1082</v>
      </c>
      <c r="F3837">
        <v>1</v>
      </c>
      <c r="G3837">
        <v>2</v>
      </c>
      <c r="H3837">
        <v>1.9813662000087799</v>
      </c>
      <c r="I3837">
        <v>77.501362300012303</v>
      </c>
      <c r="J3837" t="s">
        <v>16</v>
      </c>
      <c r="K3837" t="b">
        <v>1</v>
      </c>
      <c r="L3837">
        <v>1.0572898000100399</v>
      </c>
      <c r="M3837">
        <v>153.45727009999999</v>
      </c>
      <c r="N3837">
        <v>3</v>
      </c>
      <c r="O3837">
        <v>0.220037799997954</v>
      </c>
      <c r="P3837">
        <v>153.843559500005</v>
      </c>
    </row>
    <row r="3838" spans="1:16" x14ac:dyDescent="0.3">
      <c r="A3838">
        <v>11</v>
      </c>
      <c r="B3838">
        <v>2</v>
      </c>
      <c r="C3838">
        <v>1</v>
      </c>
      <c r="D3838">
        <v>5</v>
      </c>
      <c r="E3838" t="s">
        <v>111</v>
      </c>
      <c r="F3838" t="s">
        <v>13</v>
      </c>
      <c r="G3838">
        <v>2</v>
      </c>
      <c r="H3838" t="s">
        <v>13</v>
      </c>
      <c r="I3838" t="s">
        <v>13</v>
      </c>
      <c r="J3838" t="s">
        <v>14</v>
      </c>
      <c r="K3838" t="b">
        <v>1</v>
      </c>
      <c r="L3838">
        <v>1.11832690000301</v>
      </c>
      <c r="M3838">
        <v>155.46840759999799</v>
      </c>
      <c r="N3838">
        <v>1</v>
      </c>
      <c r="O3838">
        <v>0.21325610000349099</v>
      </c>
      <c r="P3838">
        <v>155.804875600006</v>
      </c>
    </row>
    <row r="3839" spans="1:16" x14ac:dyDescent="0.3">
      <c r="A3839">
        <v>11</v>
      </c>
      <c r="B3839">
        <v>2</v>
      </c>
      <c r="C3839">
        <v>1</v>
      </c>
      <c r="D3839">
        <v>5</v>
      </c>
      <c r="E3839" t="s">
        <v>1076</v>
      </c>
      <c r="F3839" t="s">
        <v>13</v>
      </c>
      <c r="G3839">
        <v>2</v>
      </c>
      <c r="H3839" t="s">
        <v>13</v>
      </c>
      <c r="I3839" t="s">
        <v>13</v>
      </c>
      <c r="J3839" t="s">
        <v>14</v>
      </c>
      <c r="K3839" t="b">
        <v>1</v>
      </c>
      <c r="L3839">
        <v>1.30179780001345</v>
      </c>
      <c r="M3839">
        <v>157.61850840000301</v>
      </c>
      <c r="N3839">
        <v>2</v>
      </c>
      <c r="O3839">
        <v>0.15275380000821301</v>
      </c>
      <c r="P3839">
        <v>157.90441719999899</v>
      </c>
    </row>
    <row r="3840" spans="1:16" x14ac:dyDescent="0.3">
      <c r="A3840">
        <v>11</v>
      </c>
      <c r="B3840">
        <v>2</v>
      </c>
      <c r="C3840">
        <v>1</v>
      </c>
      <c r="D3840">
        <v>5</v>
      </c>
      <c r="E3840" t="s">
        <v>332</v>
      </c>
      <c r="F3840" t="s">
        <v>13</v>
      </c>
      <c r="G3840">
        <v>2</v>
      </c>
      <c r="H3840" t="s">
        <v>13</v>
      </c>
      <c r="I3840" t="s">
        <v>13</v>
      </c>
      <c r="J3840" t="s">
        <v>14</v>
      </c>
      <c r="K3840" t="b">
        <v>1</v>
      </c>
      <c r="L3840">
        <v>1.0197607000009199</v>
      </c>
      <c r="M3840">
        <v>159.43636910000399</v>
      </c>
      <c r="N3840">
        <v>2</v>
      </c>
      <c r="O3840">
        <v>0.217002000004868</v>
      </c>
      <c r="P3840">
        <v>159.76857790000199</v>
      </c>
    </row>
    <row r="3841" spans="1:16" x14ac:dyDescent="0.3">
      <c r="A3841">
        <v>11</v>
      </c>
      <c r="B3841">
        <v>2</v>
      </c>
      <c r="C3841">
        <v>1</v>
      </c>
      <c r="D3841">
        <v>5</v>
      </c>
      <c r="E3841" t="s">
        <v>1923</v>
      </c>
      <c r="F3841">
        <v>1</v>
      </c>
      <c r="G3841">
        <v>2</v>
      </c>
      <c r="H3841">
        <v>1.9819396000093501</v>
      </c>
      <c r="I3841">
        <v>110.001914400011</v>
      </c>
      <c r="J3841" t="s">
        <v>16</v>
      </c>
      <c r="K3841" t="b">
        <v>1</v>
      </c>
      <c r="L3841">
        <v>1.8461163000028999</v>
      </c>
      <c r="M3841">
        <v>162.12941680000199</v>
      </c>
      <c r="N3841">
        <v>3</v>
      </c>
      <c r="O3841">
        <v>0.13680970000859799</v>
      </c>
      <c r="P3841">
        <v>162.39242719999999</v>
      </c>
    </row>
    <row r="3842" spans="1:16" x14ac:dyDescent="0.3">
      <c r="A3842">
        <v>11</v>
      </c>
      <c r="B3842">
        <v>3</v>
      </c>
      <c r="C3842">
        <v>0</v>
      </c>
      <c r="D3842">
        <v>3</v>
      </c>
      <c r="E3842" t="s">
        <v>1924</v>
      </c>
      <c r="F3842">
        <v>1</v>
      </c>
      <c r="G3842">
        <v>1</v>
      </c>
      <c r="H3842">
        <v>1.9889667999959799</v>
      </c>
      <c r="I3842">
        <v>72.5014339000045</v>
      </c>
      <c r="J3842" t="s">
        <v>16</v>
      </c>
      <c r="K3842" t="b">
        <v>1</v>
      </c>
      <c r="L3842">
        <v>4.3526853000075798</v>
      </c>
      <c r="M3842">
        <v>4.3527111000003096</v>
      </c>
      <c r="N3842">
        <v>3</v>
      </c>
      <c r="O3842">
        <v>0.36085430000093799</v>
      </c>
      <c r="P3842">
        <v>4.8306713999918403</v>
      </c>
    </row>
    <row r="3843" spans="1:16" x14ac:dyDescent="0.3">
      <c r="A3843">
        <v>11</v>
      </c>
      <c r="B3843">
        <v>3</v>
      </c>
      <c r="C3843">
        <v>0</v>
      </c>
      <c r="D3843">
        <v>3</v>
      </c>
      <c r="E3843" t="s">
        <v>1010</v>
      </c>
      <c r="F3843" t="s">
        <v>13</v>
      </c>
      <c r="G3843">
        <v>1</v>
      </c>
      <c r="H3843" t="s">
        <v>13</v>
      </c>
      <c r="I3843" t="s">
        <v>13</v>
      </c>
      <c r="J3843" t="s">
        <v>14</v>
      </c>
      <c r="K3843" t="b">
        <v>1</v>
      </c>
      <c r="L3843">
        <v>1.3926243000023499</v>
      </c>
      <c r="M3843">
        <v>6.7427227000007397</v>
      </c>
      <c r="N3843">
        <v>3</v>
      </c>
      <c r="O3843">
        <v>0.30539609999686901</v>
      </c>
      <c r="P3843">
        <v>7.1511158999928703</v>
      </c>
    </row>
    <row r="3844" spans="1:16" x14ac:dyDescent="0.3">
      <c r="A3844">
        <v>11</v>
      </c>
      <c r="B3844">
        <v>3</v>
      </c>
      <c r="C3844">
        <v>0</v>
      </c>
      <c r="D3844">
        <v>3</v>
      </c>
      <c r="E3844" t="s">
        <v>630</v>
      </c>
      <c r="F3844">
        <v>1</v>
      </c>
      <c r="G3844">
        <v>1</v>
      </c>
      <c r="H3844">
        <v>1.9898944000015</v>
      </c>
      <c r="I3844">
        <v>135.00250159999999</v>
      </c>
      <c r="J3844" t="s">
        <v>16</v>
      </c>
      <c r="K3844" t="b">
        <v>1</v>
      </c>
      <c r="L3844">
        <v>1.3582488999964</v>
      </c>
      <c r="M3844">
        <v>9.0249762000021292</v>
      </c>
      <c r="N3844">
        <v>3</v>
      </c>
      <c r="O3844">
        <v>0.193617100012489</v>
      </c>
      <c r="P3844">
        <v>9.3114532999898092</v>
      </c>
    </row>
    <row r="3845" spans="1:16" x14ac:dyDescent="0.3">
      <c r="A3845">
        <v>11</v>
      </c>
      <c r="B3845">
        <v>3</v>
      </c>
      <c r="C3845">
        <v>0</v>
      </c>
      <c r="D3845">
        <v>3</v>
      </c>
      <c r="E3845" t="s">
        <v>916</v>
      </c>
      <c r="F3845" t="s">
        <v>13</v>
      </c>
      <c r="G3845">
        <v>1</v>
      </c>
      <c r="H3845" t="s">
        <v>13</v>
      </c>
      <c r="I3845" t="s">
        <v>13</v>
      </c>
      <c r="J3845" t="s">
        <v>14</v>
      </c>
      <c r="K3845" t="b">
        <v>1</v>
      </c>
      <c r="L3845">
        <v>2.70533730000898</v>
      </c>
      <c r="M3845">
        <v>12.5222297</v>
      </c>
      <c r="N3845">
        <v>3</v>
      </c>
      <c r="O3845">
        <v>9.6359800008940497E-2</v>
      </c>
      <c r="P3845">
        <v>12.734158899998899</v>
      </c>
    </row>
    <row r="3846" spans="1:16" x14ac:dyDescent="0.3">
      <c r="A3846">
        <v>11</v>
      </c>
      <c r="B3846">
        <v>3</v>
      </c>
      <c r="C3846">
        <v>0</v>
      </c>
      <c r="D3846">
        <v>3</v>
      </c>
      <c r="E3846" t="s">
        <v>1169</v>
      </c>
      <c r="F3846">
        <v>1</v>
      </c>
      <c r="G3846">
        <v>1</v>
      </c>
      <c r="H3846">
        <v>1.9892873000062501</v>
      </c>
      <c r="I3846">
        <v>92.501764500004398</v>
      </c>
      <c r="J3846" t="s">
        <v>16</v>
      </c>
      <c r="K3846" t="b">
        <v>1</v>
      </c>
      <c r="L3846">
        <v>0.98110689999884904</v>
      </c>
      <c r="M3846">
        <v>14.2311191999906</v>
      </c>
      <c r="N3846">
        <v>3</v>
      </c>
      <c r="O3846">
        <v>0.13496290000330199</v>
      </c>
      <c r="P3846">
        <v>14.460747599994599</v>
      </c>
    </row>
    <row r="3847" spans="1:16" x14ac:dyDescent="0.3">
      <c r="A3847">
        <v>11</v>
      </c>
      <c r="B3847">
        <v>3</v>
      </c>
      <c r="C3847">
        <v>0</v>
      </c>
      <c r="D3847">
        <v>3</v>
      </c>
      <c r="E3847" t="s">
        <v>1525</v>
      </c>
      <c r="F3847" t="s">
        <v>13</v>
      </c>
      <c r="G3847">
        <v>1</v>
      </c>
      <c r="H3847" t="s">
        <v>13</v>
      </c>
      <c r="I3847" t="s">
        <v>13</v>
      </c>
      <c r="J3847" t="s">
        <v>14</v>
      </c>
      <c r="K3847" t="b">
        <v>1</v>
      </c>
      <c r="L3847">
        <v>1.1842155999911499</v>
      </c>
      <c r="M3847">
        <v>16.153624999991699</v>
      </c>
      <c r="N3847">
        <v>3</v>
      </c>
      <c r="O3847">
        <v>8.5440399998333305E-2</v>
      </c>
      <c r="P3847">
        <v>16.347366599991801</v>
      </c>
    </row>
    <row r="3848" spans="1:16" x14ac:dyDescent="0.3">
      <c r="A3848">
        <v>11</v>
      </c>
      <c r="B3848">
        <v>3</v>
      </c>
      <c r="C3848">
        <v>0</v>
      </c>
      <c r="D3848">
        <v>3</v>
      </c>
      <c r="E3848" t="s">
        <v>1332</v>
      </c>
      <c r="F3848">
        <v>1</v>
      </c>
      <c r="G3848">
        <v>1</v>
      </c>
      <c r="H3848">
        <v>1.98917239998991</v>
      </c>
      <c r="I3848">
        <v>87.501706499999301</v>
      </c>
      <c r="J3848" t="s">
        <v>16</v>
      </c>
      <c r="K3848" t="b">
        <v>1</v>
      </c>
      <c r="L3848">
        <v>0.97345579999091603</v>
      </c>
      <c r="M3848">
        <v>17.840077999993799</v>
      </c>
      <c r="N3848">
        <v>3</v>
      </c>
      <c r="O3848">
        <v>0.13671340000291801</v>
      </c>
      <c r="P3848">
        <v>18.070597099998899</v>
      </c>
    </row>
    <row r="3849" spans="1:16" x14ac:dyDescent="0.3">
      <c r="A3849">
        <v>11</v>
      </c>
      <c r="B3849">
        <v>3</v>
      </c>
      <c r="C3849">
        <v>0</v>
      </c>
      <c r="D3849">
        <v>3</v>
      </c>
      <c r="E3849" t="s">
        <v>48</v>
      </c>
      <c r="F3849">
        <v>1</v>
      </c>
      <c r="G3849">
        <v>1</v>
      </c>
      <c r="H3849">
        <v>1.9889783999970001</v>
      </c>
      <c r="I3849">
        <v>75.001466999994605</v>
      </c>
      <c r="J3849" t="s">
        <v>14</v>
      </c>
      <c r="K3849" t="b">
        <v>0</v>
      </c>
      <c r="L3849">
        <v>6.0174021999992</v>
      </c>
      <c r="M3849">
        <v>24.600601099999</v>
      </c>
      <c r="N3849">
        <v>2</v>
      </c>
      <c r="O3849">
        <v>0.74633000000903904</v>
      </c>
      <c r="P3849">
        <v>25.448229799993001</v>
      </c>
    </row>
    <row r="3850" spans="1:16" x14ac:dyDescent="0.3">
      <c r="A3850">
        <v>11</v>
      </c>
      <c r="B3850">
        <v>3</v>
      </c>
      <c r="C3850">
        <v>0</v>
      </c>
      <c r="D3850">
        <v>3</v>
      </c>
      <c r="E3850" t="s">
        <v>1925</v>
      </c>
      <c r="F3850">
        <v>1</v>
      </c>
      <c r="G3850">
        <v>1</v>
      </c>
      <c r="H3850">
        <v>1.9899693000042999</v>
      </c>
      <c r="I3850">
        <v>137.502514599997</v>
      </c>
      <c r="J3850" t="s">
        <v>14</v>
      </c>
      <c r="K3850" t="b">
        <v>0</v>
      </c>
      <c r="L3850">
        <v>5.2326434999995399</v>
      </c>
      <c r="M3850">
        <v>31.1993766999949</v>
      </c>
      <c r="N3850">
        <v>1</v>
      </c>
      <c r="O3850">
        <v>0.69227030000183698</v>
      </c>
      <c r="P3850">
        <v>31.978071299992699</v>
      </c>
    </row>
    <row r="3851" spans="1:16" x14ac:dyDescent="0.3">
      <c r="A3851">
        <v>11</v>
      </c>
      <c r="B3851">
        <v>3</v>
      </c>
      <c r="C3851">
        <v>0</v>
      </c>
      <c r="D3851">
        <v>3</v>
      </c>
      <c r="E3851" t="s">
        <v>1506</v>
      </c>
      <c r="F3851" t="s">
        <v>13</v>
      </c>
      <c r="G3851">
        <v>1</v>
      </c>
      <c r="H3851" t="s">
        <v>13</v>
      </c>
      <c r="I3851" t="s">
        <v>13</v>
      </c>
      <c r="J3851" t="s">
        <v>14</v>
      </c>
      <c r="K3851" t="b">
        <v>1</v>
      </c>
      <c r="L3851">
        <v>1.1998007999936799</v>
      </c>
      <c r="M3851">
        <v>33.699796399989303</v>
      </c>
      <c r="N3851">
        <v>3</v>
      </c>
      <c r="O3851">
        <v>0.21682680000958501</v>
      </c>
      <c r="P3851">
        <v>34.030921600002301</v>
      </c>
    </row>
    <row r="3852" spans="1:16" x14ac:dyDescent="0.3">
      <c r="A3852">
        <v>11</v>
      </c>
      <c r="B3852">
        <v>3</v>
      </c>
      <c r="C3852">
        <v>0</v>
      </c>
      <c r="D3852">
        <v>3</v>
      </c>
      <c r="E3852" t="s">
        <v>264</v>
      </c>
      <c r="F3852" t="s">
        <v>13</v>
      </c>
      <c r="G3852">
        <v>1</v>
      </c>
      <c r="H3852" t="s">
        <v>13</v>
      </c>
      <c r="I3852" t="s">
        <v>13</v>
      </c>
      <c r="J3852" t="s">
        <v>14</v>
      </c>
      <c r="K3852" t="b">
        <v>1</v>
      </c>
      <c r="L3852">
        <v>1.1243017000088</v>
      </c>
      <c r="M3852">
        <v>35.674283100001098</v>
      </c>
      <c r="N3852">
        <v>3</v>
      </c>
      <c r="O3852">
        <v>0.16232260000833801</v>
      </c>
      <c r="P3852">
        <v>35.928454900000403</v>
      </c>
    </row>
    <row r="3853" spans="1:16" x14ac:dyDescent="0.3">
      <c r="A3853">
        <v>11</v>
      </c>
      <c r="B3853">
        <v>3</v>
      </c>
      <c r="C3853">
        <v>0</v>
      </c>
      <c r="D3853">
        <v>3</v>
      </c>
      <c r="E3853" t="s">
        <v>619</v>
      </c>
      <c r="F3853" t="s">
        <v>13</v>
      </c>
      <c r="G3853">
        <v>1</v>
      </c>
      <c r="H3853" t="s">
        <v>13</v>
      </c>
      <c r="I3853" t="s">
        <v>13</v>
      </c>
      <c r="J3853" t="s">
        <v>14</v>
      </c>
      <c r="K3853" t="b">
        <v>1</v>
      </c>
      <c r="L3853">
        <v>4.6530146000004597</v>
      </c>
      <c r="M3853">
        <v>41.1030223999987</v>
      </c>
      <c r="N3853">
        <v>2</v>
      </c>
      <c r="O3853">
        <v>1.4731621000100901</v>
      </c>
      <c r="P3853">
        <v>42.702818399993703</v>
      </c>
    </row>
    <row r="3854" spans="1:16" x14ac:dyDescent="0.3">
      <c r="A3854">
        <v>11</v>
      </c>
      <c r="B3854">
        <v>3</v>
      </c>
      <c r="C3854">
        <v>0</v>
      </c>
      <c r="D3854">
        <v>3</v>
      </c>
      <c r="E3854" t="s">
        <v>1059</v>
      </c>
      <c r="F3854">
        <v>1</v>
      </c>
      <c r="G3854">
        <v>1</v>
      </c>
      <c r="H3854">
        <v>1.9895465000008701</v>
      </c>
      <c r="I3854">
        <v>117.50217170000499</v>
      </c>
      <c r="J3854" t="s">
        <v>14</v>
      </c>
      <c r="K3854" t="b">
        <v>0</v>
      </c>
      <c r="L3854">
        <v>1.5426112999994099</v>
      </c>
      <c r="M3854">
        <v>44.759319199991303</v>
      </c>
      <c r="N3854">
        <v>1</v>
      </c>
      <c r="O3854">
        <v>0.32642529999429798</v>
      </c>
      <c r="P3854">
        <v>45.220128399989299</v>
      </c>
    </row>
    <row r="3855" spans="1:16" x14ac:dyDescent="0.3">
      <c r="A3855">
        <v>11</v>
      </c>
      <c r="B3855">
        <v>3</v>
      </c>
      <c r="C3855">
        <v>0</v>
      </c>
      <c r="D3855">
        <v>3</v>
      </c>
      <c r="E3855" t="s">
        <v>1926</v>
      </c>
      <c r="F3855" t="s">
        <v>13</v>
      </c>
      <c r="G3855">
        <v>1</v>
      </c>
      <c r="H3855" t="s">
        <v>13</v>
      </c>
      <c r="I3855" t="s">
        <v>13</v>
      </c>
      <c r="J3855" t="s">
        <v>16</v>
      </c>
      <c r="K3855" t="b">
        <v>0</v>
      </c>
      <c r="L3855">
        <v>3.2536411000037302</v>
      </c>
      <c r="M3855">
        <v>48.986931799998302</v>
      </c>
      <c r="N3855">
        <v>2</v>
      </c>
      <c r="O3855">
        <v>0.72584659999120105</v>
      </c>
      <c r="P3855">
        <v>49.875585599991602</v>
      </c>
    </row>
    <row r="3856" spans="1:16" x14ac:dyDescent="0.3">
      <c r="A3856">
        <v>11</v>
      </c>
      <c r="B3856">
        <v>3</v>
      </c>
      <c r="C3856">
        <v>0</v>
      </c>
      <c r="D3856">
        <v>3</v>
      </c>
      <c r="E3856" t="s">
        <v>1927</v>
      </c>
      <c r="F3856" t="s">
        <v>13</v>
      </c>
      <c r="G3856">
        <v>1</v>
      </c>
      <c r="H3856" t="s">
        <v>13</v>
      </c>
      <c r="I3856" t="s">
        <v>13</v>
      </c>
      <c r="J3856" t="s">
        <v>14</v>
      </c>
      <c r="K3856" t="b">
        <v>1</v>
      </c>
      <c r="L3856">
        <v>1.06342130000121</v>
      </c>
      <c r="M3856">
        <v>51.446736899990398</v>
      </c>
      <c r="N3856">
        <v>3</v>
      </c>
      <c r="O3856">
        <v>0.164405799994711</v>
      </c>
      <c r="P3856">
        <v>51.690070999989999</v>
      </c>
    </row>
    <row r="3857" spans="1:16" x14ac:dyDescent="0.3">
      <c r="A3857">
        <v>11</v>
      </c>
      <c r="B3857">
        <v>3</v>
      </c>
      <c r="C3857">
        <v>0</v>
      </c>
      <c r="D3857">
        <v>3</v>
      </c>
      <c r="E3857" t="s">
        <v>1849</v>
      </c>
      <c r="F3857">
        <v>1</v>
      </c>
      <c r="G3857">
        <v>1</v>
      </c>
      <c r="H3857">
        <v>1.9887222000106699</v>
      </c>
      <c r="I3857">
        <v>62.5012377999956</v>
      </c>
      <c r="J3857" t="s">
        <v>16</v>
      </c>
      <c r="K3857" t="b">
        <v>1</v>
      </c>
      <c r="L3857">
        <v>1.1939550999959501</v>
      </c>
      <c r="M3857">
        <v>53.393940599998999</v>
      </c>
      <c r="N3857">
        <v>3</v>
      </c>
      <c r="O3857">
        <v>0.13051240000641001</v>
      </c>
      <c r="P3857">
        <v>53.608261799992803</v>
      </c>
    </row>
    <row r="3858" spans="1:16" x14ac:dyDescent="0.3">
      <c r="A3858">
        <v>11</v>
      </c>
      <c r="B3858">
        <v>3</v>
      </c>
      <c r="C3858">
        <v>0</v>
      </c>
      <c r="D3858">
        <v>3</v>
      </c>
      <c r="E3858" t="s">
        <v>855</v>
      </c>
      <c r="F3858" t="s">
        <v>13</v>
      </c>
      <c r="G3858">
        <v>1</v>
      </c>
      <c r="H3858" t="s">
        <v>13</v>
      </c>
      <c r="I3858" t="s">
        <v>13</v>
      </c>
      <c r="J3858" t="s">
        <v>14</v>
      </c>
      <c r="K3858" t="b">
        <v>1</v>
      </c>
      <c r="L3858">
        <v>0.96592820000660096</v>
      </c>
      <c r="M3858">
        <v>55.082577900000601</v>
      </c>
      <c r="N3858">
        <v>3</v>
      </c>
      <c r="O3858">
        <v>0.10959319998801199</v>
      </c>
      <c r="P3858">
        <v>55.275360899991902</v>
      </c>
    </row>
    <row r="3859" spans="1:16" x14ac:dyDescent="0.3">
      <c r="A3859">
        <v>11</v>
      </c>
      <c r="B3859">
        <v>3</v>
      </c>
      <c r="C3859">
        <v>0</v>
      </c>
      <c r="D3859">
        <v>3</v>
      </c>
      <c r="E3859" t="s">
        <v>1146</v>
      </c>
      <c r="F3859">
        <v>1</v>
      </c>
      <c r="G3859">
        <v>1</v>
      </c>
      <c r="H3859">
        <v>1.9894113000045801</v>
      </c>
      <c r="I3859">
        <v>105.00193060000301</v>
      </c>
      <c r="J3859" t="s">
        <v>14</v>
      </c>
      <c r="K3859" t="b">
        <v>0</v>
      </c>
      <c r="L3859">
        <v>3.27968609999516</v>
      </c>
      <c r="M3859">
        <v>59.063072199991403</v>
      </c>
      <c r="N3859">
        <v>3</v>
      </c>
      <c r="O3859">
        <v>7.6691599999321597E-2</v>
      </c>
      <c r="P3859">
        <v>59.266405799993699</v>
      </c>
    </row>
    <row r="3860" spans="1:16" x14ac:dyDescent="0.3">
      <c r="A3860">
        <v>11</v>
      </c>
      <c r="B3860">
        <v>3</v>
      </c>
      <c r="C3860">
        <v>0</v>
      </c>
      <c r="D3860">
        <v>3</v>
      </c>
      <c r="E3860" t="s">
        <v>1708</v>
      </c>
      <c r="F3860">
        <v>1</v>
      </c>
      <c r="G3860">
        <v>1</v>
      </c>
      <c r="H3860">
        <v>1.98900840000715</v>
      </c>
      <c r="I3860">
        <v>80.001592700005901</v>
      </c>
      <c r="J3860" t="s">
        <v>16</v>
      </c>
      <c r="K3860" t="b">
        <v>1</v>
      </c>
      <c r="L3860">
        <v>1.8158244000078401</v>
      </c>
      <c r="M3860">
        <v>61.599173499998898</v>
      </c>
      <c r="N3860">
        <v>3</v>
      </c>
      <c r="O3860">
        <v>0.48725340000237299</v>
      </c>
      <c r="P3860">
        <v>62.204983899995597</v>
      </c>
    </row>
    <row r="3861" spans="1:16" x14ac:dyDescent="0.3">
      <c r="A3861">
        <v>11</v>
      </c>
      <c r="B3861">
        <v>3</v>
      </c>
      <c r="C3861">
        <v>0</v>
      </c>
      <c r="D3861">
        <v>3</v>
      </c>
      <c r="E3861" t="s">
        <v>1366</v>
      </c>
      <c r="F3861">
        <v>1</v>
      </c>
      <c r="G3861">
        <v>1</v>
      </c>
      <c r="H3861">
        <v>1.9897250999929399</v>
      </c>
      <c r="I3861">
        <v>122.502252999999</v>
      </c>
      <c r="J3861" t="s">
        <v>16</v>
      </c>
      <c r="K3861" t="b">
        <v>1</v>
      </c>
      <c r="L3861">
        <v>0.72227749999728996</v>
      </c>
      <c r="M3861">
        <v>63.438901899993702</v>
      </c>
      <c r="N3861">
        <v>3</v>
      </c>
      <c r="O3861">
        <v>0.17693070000677799</v>
      </c>
      <c r="P3861">
        <v>63.702671799997901</v>
      </c>
    </row>
    <row r="3862" spans="1:16" x14ac:dyDescent="0.3">
      <c r="A3862">
        <v>11</v>
      </c>
      <c r="B3862">
        <v>3</v>
      </c>
      <c r="C3862">
        <v>0</v>
      </c>
      <c r="D3862">
        <v>3</v>
      </c>
      <c r="E3862" t="s">
        <v>519</v>
      </c>
      <c r="F3862" t="s">
        <v>13</v>
      </c>
      <c r="G3862">
        <v>1</v>
      </c>
      <c r="H3862" t="s">
        <v>13</v>
      </c>
      <c r="I3862" t="s">
        <v>13</v>
      </c>
      <c r="J3862" t="s">
        <v>14</v>
      </c>
      <c r="K3862" t="b">
        <v>1</v>
      </c>
      <c r="L3862">
        <v>1.41514699999243</v>
      </c>
      <c r="M3862">
        <v>65.631940799998105</v>
      </c>
      <c r="N3862">
        <v>3</v>
      </c>
      <c r="O3862">
        <v>8.3737500011920901E-2</v>
      </c>
      <c r="P3862">
        <v>65.809524999989705</v>
      </c>
    </row>
    <row r="3863" spans="1:16" x14ac:dyDescent="0.3">
      <c r="A3863">
        <v>11</v>
      </c>
      <c r="B3863">
        <v>3</v>
      </c>
      <c r="C3863">
        <v>0</v>
      </c>
      <c r="D3863">
        <v>3</v>
      </c>
      <c r="E3863" t="s">
        <v>1789</v>
      </c>
      <c r="F3863">
        <v>1</v>
      </c>
      <c r="G3863">
        <v>1</v>
      </c>
      <c r="H3863">
        <v>1.99005290000059</v>
      </c>
      <c r="I3863">
        <v>140.002585900002</v>
      </c>
      <c r="J3863" t="s">
        <v>14</v>
      </c>
      <c r="K3863" t="b">
        <v>0</v>
      </c>
      <c r="L3863">
        <v>2.4768649000034202</v>
      </c>
      <c r="M3863">
        <v>68.793689500002102</v>
      </c>
      <c r="N3863">
        <v>1</v>
      </c>
      <c r="O3863">
        <v>6.1387800000375102E-2</v>
      </c>
      <c r="P3863">
        <v>68.955117299992693</v>
      </c>
    </row>
    <row r="3864" spans="1:16" x14ac:dyDescent="0.3">
      <c r="A3864">
        <v>11</v>
      </c>
      <c r="B3864">
        <v>3</v>
      </c>
      <c r="C3864">
        <v>0</v>
      </c>
      <c r="D3864">
        <v>3</v>
      </c>
      <c r="E3864" t="s">
        <v>1928</v>
      </c>
      <c r="F3864">
        <v>1</v>
      </c>
      <c r="G3864">
        <v>1</v>
      </c>
      <c r="H3864">
        <v>1.9884773000085301</v>
      </c>
      <c r="I3864">
        <v>60.0011786999967</v>
      </c>
      <c r="J3864" t="s">
        <v>16</v>
      </c>
      <c r="K3864" t="b">
        <v>1</v>
      </c>
      <c r="L3864">
        <v>2.1913396000018102</v>
      </c>
      <c r="M3864">
        <v>71.657948899999596</v>
      </c>
      <c r="N3864">
        <v>3</v>
      </c>
      <c r="O3864">
        <v>0.20377279999956999</v>
      </c>
      <c r="P3864">
        <v>71.969662499992396</v>
      </c>
    </row>
    <row r="3865" spans="1:16" x14ac:dyDescent="0.3">
      <c r="A3865">
        <v>11</v>
      </c>
      <c r="B3865">
        <v>3</v>
      </c>
      <c r="C3865">
        <v>0</v>
      </c>
      <c r="D3865">
        <v>3</v>
      </c>
      <c r="E3865" t="s">
        <v>223</v>
      </c>
      <c r="F3865" t="s">
        <v>13</v>
      </c>
      <c r="G3865">
        <v>1</v>
      </c>
      <c r="H3865" t="s">
        <v>13</v>
      </c>
      <c r="I3865" t="s">
        <v>13</v>
      </c>
      <c r="J3865" t="s">
        <v>14</v>
      </c>
      <c r="K3865" t="b">
        <v>1</v>
      </c>
      <c r="L3865">
        <v>1.1316886999993601</v>
      </c>
      <c r="M3865">
        <v>73.615057399991201</v>
      </c>
      <c r="N3865">
        <v>3</v>
      </c>
      <c r="O3865">
        <v>0.12302759999875</v>
      </c>
      <c r="P3865">
        <v>73.824666299988195</v>
      </c>
    </row>
    <row r="3866" spans="1:16" x14ac:dyDescent="0.3">
      <c r="A3866">
        <v>11</v>
      </c>
      <c r="B3866">
        <v>3</v>
      </c>
      <c r="C3866">
        <v>0</v>
      </c>
      <c r="D3866">
        <v>3</v>
      </c>
      <c r="E3866" t="s">
        <v>1929</v>
      </c>
      <c r="F3866" t="s">
        <v>13</v>
      </c>
      <c r="G3866">
        <v>1</v>
      </c>
      <c r="H3866" t="s">
        <v>13</v>
      </c>
      <c r="I3866" t="s">
        <v>13</v>
      </c>
      <c r="J3866" t="s">
        <v>14</v>
      </c>
      <c r="K3866" t="b">
        <v>1</v>
      </c>
      <c r="L3866">
        <v>1.23268950000056</v>
      </c>
      <c r="M3866">
        <v>75.566310900001596</v>
      </c>
      <c r="N3866">
        <v>3</v>
      </c>
      <c r="O3866">
        <v>7.5944399999571005E-2</v>
      </c>
      <c r="P3866">
        <v>75.761561799998205</v>
      </c>
    </row>
    <row r="3867" spans="1:16" x14ac:dyDescent="0.3">
      <c r="A3867">
        <v>11</v>
      </c>
      <c r="B3867">
        <v>3</v>
      </c>
      <c r="C3867">
        <v>0</v>
      </c>
      <c r="D3867">
        <v>3</v>
      </c>
      <c r="E3867" t="s">
        <v>1201</v>
      </c>
      <c r="F3867" t="s">
        <v>13</v>
      </c>
      <c r="G3867">
        <v>1</v>
      </c>
      <c r="H3867" t="s">
        <v>13</v>
      </c>
      <c r="I3867" t="s">
        <v>13</v>
      </c>
      <c r="J3867" t="s">
        <v>14</v>
      </c>
      <c r="K3867" t="b">
        <v>1</v>
      </c>
      <c r="L3867">
        <v>1.5455617000116</v>
      </c>
      <c r="M3867">
        <v>77.812194699989107</v>
      </c>
      <c r="N3867">
        <v>3</v>
      </c>
      <c r="O3867">
        <v>0.26649710000492599</v>
      </c>
      <c r="P3867">
        <v>78.192321900001801</v>
      </c>
    </row>
    <row r="3868" spans="1:16" x14ac:dyDescent="0.3">
      <c r="A3868">
        <v>11</v>
      </c>
      <c r="B3868">
        <v>3</v>
      </c>
      <c r="C3868">
        <v>0</v>
      </c>
      <c r="D3868">
        <v>3</v>
      </c>
      <c r="E3868" t="s">
        <v>1685</v>
      </c>
      <c r="F3868" t="s">
        <v>13</v>
      </c>
      <c r="G3868">
        <v>1</v>
      </c>
      <c r="H3868" t="s">
        <v>13</v>
      </c>
      <c r="I3868" t="s">
        <v>13</v>
      </c>
      <c r="J3868" t="s">
        <v>16</v>
      </c>
      <c r="K3868" t="b">
        <v>0</v>
      </c>
      <c r="L3868">
        <v>2.4907970999920499</v>
      </c>
      <c r="M3868">
        <v>81.190797899995204</v>
      </c>
      <c r="N3868">
        <v>2</v>
      </c>
      <c r="O3868">
        <v>1.7974722000071801</v>
      </c>
      <c r="P3868">
        <v>83.107131999990102</v>
      </c>
    </row>
    <row r="3869" spans="1:16" x14ac:dyDescent="0.3">
      <c r="A3869">
        <v>11</v>
      </c>
      <c r="B3869">
        <v>3</v>
      </c>
      <c r="C3869">
        <v>0</v>
      </c>
      <c r="D3869">
        <v>3</v>
      </c>
      <c r="E3869" t="s">
        <v>1690</v>
      </c>
      <c r="F3869" t="s">
        <v>13</v>
      </c>
      <c r="G3869">
        <v>1</v>
      </c>
      <c r="H3869" t="s">
        <v>13</v>
      </c>
      <c r="I3869" t="s">
        <v>13</v>
      </c>
      <c r="J3869" t="s">
        <v>14</v>
      </c>
      <c r="K3869" t="b">
        <v>1</v>
      </c>
      <c r="L3869">
        <v>1.72964639999555</v>
      </c>
      <c r="M3869">
        <v>85.346173999991194</v>
      </c>
      <c r="N3869">
        <v>2</v>
      </c>
      <c r="O3869">
        <v>0.85699980000208598</v>
      </c>
      <c r="P3869">
        <v>86.342865599988698</v>
      </c>
    </row>
    <row r="3870" spans="1:16" x14ac:dyDescent="0.3">
      <c r="A3870">
        <v>11</v>
      </c>
      <c r="B3870">
        <v>3</v>
      </c>
      <c r="C3870">
        <v>0</v>
      </c>
      <c r="D3870">
        <v>3</v>
      </c>
      <c r="E3870" t="s">
        <v>889</v>
      </c>
      <c r="F3870" t="s">
        <v>13</v>
      </c>
      <c r="G3870">
        <v>1</v>
      </c>
      <c r="H3870" t="s">
        <v>13</v>
      </c>
      <c r="I3870" t="s">
        <v>13</v>
      </c>
      <c r="J3870" t="s">
        <v>14</v>
      </c>
      <c r="K3870" t="b">
        <v>1</v>
      </c>
      <c r="L3870">
        <v>1.15957409999101</v>
      </c>
      <c r="M3870">
        <v>88.009797499995301</v>
      </c>
      <c r="N3870">
        <v>3</v>
      </c>
      <c r="O3870">
        <v>0.132264999992913</v>
      </c>
      <c r="P3870">
        <v>88.210111099993796</v>
      </c>
    </row>
    <row r="3871" spans="1:16" x14ac:dyDescent="0.3">
      <c r="A3871">
        <v>11</v>
      </c>
      <c r="B3871">
        <v>3</v>
      </c>
      <c r="C3871">
        <v>0</v>
      </c>
      <c r="D3871">
        <v>3</v>
      </c>
      <c r="E3871" t="s">
        <v>569</v>
      </c>
      <c r="F3871" t="s">
        <v>13</v>
      </c>
      <c r="G3871">
        <v>1</v>
      </c>
      <c r="H3871" t="s">
        <v>13</v>
      </c>
      <c r="I3871" t="s">
        <v>13</v>
      </c>
      <c r="J3871" t="s">
        <v>16</v>
      </c>
      <c r="K3871" t="b">
        <v>0</v>
      </c>
      <c r="L3871">
        <v>1.94806609999796</v>
      </c>
      <c r="M3871">
        <v>90.664760100000393</v>
      </c>
      <c r="N3871">
        <v>2</v>
      </c>
      <c r="O3871">
        <v>1.6714294000121299</v>
      </c>
      <c r="P3871">
        <v>92.429208599991398</v>
      </c>
    </row>
    <row r="3872" spans="1:16" x14ac:dyDescent="0.3">
      <c r="A3872">
        <v>11</v>
      </c>
      <c r="B3872">
        <v>3</v>
      </c>
      <c r="C3872">
        <v>0</v>
      </c>
      <c r="D3872">
        <v>3</v>
      </c>
      <c r="E3872" t="s">
        <v>1930</v>
      </c>
      <c r="F3872" t="s">
        <v>13</v>
      </c>
      <c r="G3872">
        <v>1</v>
      </c>
      <c r="H3872" t="s">
        <v>13</v>
      </c>
      <c r="I3872" t="s">
        <v>13</v>
      </c>
      <c r="J3872" t="s">
        <v>14</v>
      </c>
      <c r="K3872" t="b">
        <v>1</v>
      </c>
      <c r="L3872">
        <v>0.976599900008296</v>
      </c>
      <c r="M3872">
        <v>93.926696299997303</v>
      </c>
      <c r="N3872">
        <v>2</v>
      </c>
      <c r="O3872">
        <v>0.54142759999376699</v>
      </c>
      <c r="P3872">
        <v>94.563180999990394</v>
      </c>
    </row>
    <row r="3873" spans="1:16" x14ac:dyDescent="0.3">
      <c r="A3873">
        <v>11</v>
      </c>
      <c r="B3873">
        <v>3</v>
      </c>
      <c r="C3873">
        <v>0</v>
      </c>
      <c r="D3873">
        <v>3</v>
      </c>
      <c r="E3873" t="s">
        <v>1931</v>
      </c>
      <c r="F3873">
        <v>1</v>
      </c>
      <c r="G3873">
        <v>1</v>
      </c>
      <c r="H3873">
        <v>1.98818920001213</v>
      </c>
      <c r="I3873">
        <v>37.500745099998298</v>
      </c>
      <c r="J3873" t="s">
        <v>16</v>
      </c>
      <c r="K3873" t="b">
        <v>1</v>
      </c>
      <c r="L3873">
        <v>0.96578610000142395</v>
      </c>
      <c r="M3873">
        <v>96.049146399993305</v>
      </c>
      <c r="N3873">
        <v>3</v>
      </c>
      <c r="O3873">
        <v>9.8910300002898993E-2</v>
      </c>
      <c r="P3873">
        <v>96.240758499989198</v>
      </c>
    </row>
    <row r="3874" spans="1:16" x14ac:dyDescent="0.3">
      <c r="A3874">
        <v>11</v>
      </c>
      <c r="B3874">
        <v>3</v>
      </c>
      <c r="C3874">
        <v>0</v>
      </c>
      <c r="D3874">
        <v>3</v>
      </c>
      <c r="E3874" t="s">
        <v>1657</v>
      </c>
      <c r="F3874">
        <v>1</v>
      </c>
      <c r="G3874">
        <v>1</v>
      </c>
      <c r="H3874">
        <v>1.98982290001004</v>
      </c>
      <c r="I3874">
        <v>125.002308099996</v>
      </c>
      <c r="J3874" t="s">
        <v>16</v>
      </c>
      <c r="K3874" t="b">
        <v>1</v>
      </c>
      <c r="L3874">
        <v>1.4605500000034199</v>
      </c>
      <c r="M3874">
        <v>98.210794500002507</v>
      </c>
      <c r="N3874">
        <v>3</v>
      </c>
      <c r="O3874">
        <v>0.115675199995167</v>
      </c>
      <c r="P3874">
        <v>98.441437799992897</v>
      </c>
    </row>
    <row r="3875" spans="1:16" x14ac:dyDescent="0.3">
      <c r="A3875">
        <v>11</v>
      </c>
      <c r="B3875">
        <v>3</v>
      </c>
      <c r="C3875">
        <v>0</v>
      </c>
      <c r="D3875">
        <v>3</v>
      </c>
      <c r="E3875" t="s">
        <v>577</v>
      </c>
      <c r="F3875" t="s">
        <v>13</v>
      </c>
      <c r="G3875">
        <v>1</v>
      </c>
      <c r="H3875" t="s">
        <v>13</v>
      </c>
      <c r="I3875" t="s">
        <v>13</v>
      </c>
      <c r="J3875" t="s">
        <v>14</v>
      </c>
      <c r="K3875" t="b">
        <v>1</v>
      </c>
      <c r="L3875">
        <v>2.8610953000024901</v>
      </c>
      <c r="M3875">
        <v>101.811209599997</v>
      </c>
      <c r="N3875">
        <v>1</v>
      </c>
      <c r="O3875">
        <v>0.25722339999629201</v>
      </c>
      <c r="P3875">
        <v>102.1589924</v>
      </c>
    </row>
    <row r="3876" spans="1:16" x14ac:dyDescent="0.3">
      <c r="A3876">
        <v>11</v>
      </c>
      <c r="B3876">
        <v>3</v>
      </c>
      <c r="C3876">
        <v>0</v>
      </c>
      <c r="D3876">
        <v>3</v>
      </c>
      <c r="E3876" t="s">
        <v>1601</v>
      </c>
      <c r="F3876" t="s">
        <v>13</v>
      </c>
      <c r="G3876">
        <v>1</v>
      </c>
      <c r="H3876" t="s">
        <v>13</v>
      </c>
      <c r="I3876" t="s">
        <v>13</v>
      </c>
      <c r="J3876" t="s">
        <v>14</v>
      </c>
      <c r="K3876" t="b">
        <v>1</v>
      </c>
      <c r="L3876">
        <v>1.98007039999357</v>
      </c>
      <c r="M3876">
        <v>104.647149799988</v>
      </c>
      <c r="N3876">
        <v>2</v>
      </c>
      <c r="O3876">
        <v>0.14829729999473801</v>
      </c>
      <c r="P3876">
        <v>104.921908699995</v>
      </c>
    </row>
    <row r="3877" spans="1:16" x14ac:dyDescent="0.3">
      <c r="A3877">
        <v>11</v>
      </c>
      <c r="B3877">
        <v>3</v>
      </c>
      <c r="C3877">
        <v>0</v>
      </c>
      <c r="D3877">
        <v>3</v>
      </c>
      <c r="E3877" t="s">
        <v>1585</v>
      </c>
      <c r="F3877" t="s">
        <v>13</v>
      </c>
      <c r="G3877">
        <v>1</v>
      </c>
      <c r="H3877" t="s">
        <v>13</v>
      </c>
      <c r="I3877" t="s">
        <v>13</v>
      </c>
      <c r="J3877" t="s">
        <v>16</v>
      </c>
      <c r="K3877" t="b">
        <v>0</v>
      </c>
      <c r="L3877">
        <v>3.2391970000026098</v>
      </c>
      <c r="M3877">
        <v>108.672537099992</v>
      </c>
      <c r="N3877">
        <v>2</v>
      </c>
      <c r="O3877">
        <v>1.02844779999577</v>
      </c>
      <c r="P3877">
        <v>109.834290300001</v>
      </c>
    </row>
    <row r="3878" spans="1:16" x14ac:dyDescent="0.3">
      <c r="A3878">
        <v>11</v>
      </c>
      <c r="B3878">
        <v>3</v>
      </c>
      <c r="C3878">
        <v>0</v>
      </c>
      <c r="D3878">
        <v>3</v>
      </c>
      <c r="E3878" t="s">
        <v>1932</v>
      </c>
      <c r="F3878" t="s">
        <v>13</v>
      </c>
      <c r="G3878">
        <v>1</v>
      </c>
      <c r="H3878" t="s">
        <v>13</v>
      </c>
      <c r="I3878" t="s">
        <v>13</v>
      </c>
      <c r="J3878" t="s">
        <v>14</v>
      </c>
      <c r="K3878" t="b">
        <v>1</v>
      </c>
      <c r="L3878">
        <v>1.1126223999890501</v>
      </c>
      <c r="M3878">
        <v>111.46286649999099</v>
      </c>
      <c r="N3878">
        <v>1</v>
      </c>
      <c r="O3878">
        <v>0.84315580000111401</v>
      </c>
      <c r="P3878">
        <v>112.38484839999001</v>
      </c>
    </row>
    <row r="3879" spans="1:16" x14ac:dyDescent="0.3">
      <c r="A3879">
        <v>11</v>
      </c>
      <c r="B3879">
        <v>3</v>
      </c>
      <c r="C3879">
        <v>0</v>
      </c>
      <c r="D3879">
        <v>3</v>
      </c>
      <c r="E3879" t="s">
        <v>95</v>
      </c>
      <c r="F3879">
        <v>1</v>
      </c>
      <c r="G3879">
        <v>1</v>
      </c>
      <c r="H3879">
        <v>1.9886072000081201</v>
      </c>
      <c r="I3879">
        <v>57.501136399994699</v>
      </c>
      <c r="J3879" t="s">
        <v>16</v>
      </c>
      <c r="K3879" t="b">
        <v>1</v>
      </c>
      <c r="L3879">
        <v>1.0394961999991199</v>
      </c>
      <c r="M3879">
        <v>113.939499499989</v>
      </c>
      <c r="N3879">
        <v>3</v>
      </c>
      <c r="O3879">
        <v>0.51128560000506695</v>
      </c>
      <c r="P3879">
        <v>114.565081699999</v>
      </c>
    </row>
    <row r="3880" spans="1:16" x14ac:dyDescent="0.3">
      <c r="A3880">
        <v>11</v>
      </c>
      <c r="B3880">
        <v>3</v>
      </c>
      <c r="C3880">
        <v>0</v>
      </c>
      <c r="D3880">
        <v>3</v>
      </c>
      <c r="E3880" t="s">
        <v>362</v>
      </c>
      <c r="F3880">
        <v>1</v>
      </c>
      <c r="G3880">
        <v>1</v>
      </c>
      <c r="H3880">
        <v>1.98809680000704</v>
      </c>
      <c r="I3880">
        <v>25.0005668000085</v>
      </c>
      <c r="J3880" t="s">
        <v>16</v>
      </c>
      <c r="K3880" t="b">
        <v>1</v>
      </c>
      <c r="L3880">
        <v>1.26004120000289</v>
      </c>
      <c r="M3880">
        <v>116.34341699999599</v>
      </c>
      <c r="N3880">
        <v>3</v>
      </c>
      <c r="O3880">
        <v>0.14613389999431101</v>
      </c>
      <c r="P3880">
        <v>116.616121599989</v>
      </c>
    </row>
    <row r="3881" spans="1:16" x14ac:dyDescent="0.3">
      <c r="A3881">
        <v>11</v>
      </c>
      <c r="B3881">
        <v>3</v>
      </c>
      <c r="C3881">
        <v>0</v>
      </c>
      <c r="D3881">
        <v>3</v>
      </c>
      <c r="E3881" t="s">
        <v>953</v>
      </c>
      <c r="F3881">
        <v>1</v>
      </c>
      <c r="G3881">
        <v>1</v>
      </c>
      <c r="H3881">
        <v>1.9899663999967701</v>
      </c>
      <c r="I3881">
        <v>132.50246040000599</v>
      </c>
      <c r="J3881" t="s">
        <v>14</v>
      </c>
      <c r="K3881" t="b">
        <v>0</v>
      </c>
      <c r="L3881">
        <v>1.53109419999237</v>
      </c>
      <c r="M3881">
        <v>118.664550000001</v>
      </c>
      <c r="N3881">
        <v>1</v>
      </c>
      <c r="O3881">
        <v>0.65698849999171205</v>
      </c>
      <c r="P3881">
        <v>119.446726399998</v>
      </c>
    </row>
    <row r="3882" spans="1:16" x14ac:dyDescent="0.3">
      <c r="A3882">
        <v>11</v>
      </c>
      <c r="B3882">
        <v>3</v>
      </c>
      <c r="C3882">
        <v>0</v>
      </c>
      <c r="D3882">
        <v>3</v>
      </c>
      <c r="E3882" t="s">
        <v>1801</v>
      </c>
      <c r="F3882">
        <v>1</v>
      </c>
      <c r="G3882">
        <v>1</v>
      </c>
      <c r="H3882">
        <v>1.98799380000855</v>
      </c>
      <c r="I3882">
        <v>17.500469200007501</v>
      </c>
      <c r="J3882" t="s">
        <v>16</v>
      </c>
      <c r="K3882" t="b">
        <v>1</v>
      </c>
      <c r="L3882">
        <v>1.98756870000216</v>
      </c>
      <c r="M3882">
        <v>121.954266399989</v>
      </c>
      <c r="N3882">
        <v>1</v>
      </c>
      <c r="O3882">
        <v>0.15515320000122301</v>
      </c>
      <c r="P3882">
        <v>122.22488949999401</v>
      </c>
    </row>
    <row r="3883" spans="1:16" x14ac:dyDescent="0.3">
      <c r="A3883">
        <v>11</v>
      </c>
      <c r="B3883">
        <v>3</v>
      </c>
      <c r="C3883">
        <v>0</v>
      </c>
      <c r="D3883">
        <v>3</v>
      </c>
      <c r="E3883" t="s">
        <v>240</v>
      </c>
      <c r="F3883">
        <v>1</v>
      </c>
      <c r="G3883">
        <v>1</v>
      </c>
      <c r="H3883">
        <v>1.9894740000017901</v>
      </c>
      <c r="I3883">
        <v>107.501959800007</v>
      </c>
      <c r="J3883" t="s">
        <v>16</v>
      </c>
      <c r="K3883" t="b">
        <v>1</v>
      </c>
      <c r="L3883">
        <v>1.54021659999853</v>
      </c>
      <c r="M3883">
        <v>124.27353119999999</v>
      </c>
      <c r="N3883">
        <v>3</v>
      </c>
      <c r="O3883">
        <v>0.185244899999816</v>
      </c>
      <c r="P3883">
        <v>124.53506949999399</v>
      </c>
    </row>
    <row r="3884" spans="1:16" x14ac:dyDescent="0.3">
      <c r="A3884">
        <v>11</v>
      </c>
      <c r="B3884">
        <v>3</v>
      </c>
      <c r="C3884">
        <v>0</v>
      </c>
      <c r="D3884">
        <v>3</v>
      </c>
      <c r="E3884" t="s">
        <v>1475</v>
      </c>
      <c r="F3884">
        <v>1</v>
      </c>
      <c r="G3884">
        <v>1</v>
      </c>
      <c r="H3884">
        <v>1.9885310999961801</v>
      </c>
      <c r="I3884">
        <v>50.001023000004402</v>
      </c>
      <c r="J3884" t="s">
        <v>16</v>
      </c>
      <c r="K3884" t="b">
        <v>1</v>
      </c>
      <c r="L3884">
        <v>0.80336750000424195</v>
      </c>
      <c r="M3884">
        <v>125.853349199999</v>
      </c>
      <c r="N3884">
        <v>3</v>
      </c>
      <c r="O3884">
        <v>7.5514900003327098E-2</v>
      </c>
      <c r="P3884">
        <v>126.033195399999</v>
      </c>
    </row>
    <row r="3885" spans="1:16" x14ac:dyDescent="0.3">
      <c r="A3885">
        <v>11</v>
      </c>
      <c r="B3885">
        <v>3</v>
      </c>
      <c r="C3885">
        <v>0</v>
      </c>
      <c r="D3885">
        <v>3</v>
      </c>
      <c r="E3885" t="s">
        <v>1933</v>
      </c>
      <c r="F3885" t="s">
        <v>13</v>
      </c>
      <c r="G3885">
        <v>1</v>
      </c>
      <c r="H3885" t="s">
        <v>13</v>
      </c>
      <c r="I3885" t="s">
        <v>13</v>
      </c>
      <c r="J3885" t="s">
        <v>16</v>
      </c>
      <c r="K3885" t="b">
        <v>0</v>
      </c>
      <c r="L3885">
        <v>2.21894450001128</v>
      </c>
      <c r="M3885">
        <v>128.76901189998901</v>
      </c>
      <c r="N3885">
        <v>1</v>
      </c>
      <c r="O3885">
        <v>0.23709119998966299</v>
      </c>
      <c r="P3885">
        <v>129.090818299999</v>
      </c>
    </row>
    <row r="3886" spans="1:16" x14ac:dyDescent="0.3">
      <c r="A3886">
        <v>11</v>
      </c>
      <c r="B3886">
        <v>3</v>
      </c>
      <c r="C3886">
        <v>0</v>
      </c>
      <c r="D3886">
        <v>3</v>
      </c>
      <c r="E3886" t="s">
        <v>1677</v>
      </c>
      <c r="F3886">
        <v>1</v>
      </c>
      <c r="G3886">
        <v>1</v>
      </c>
      <c r="H3886">
        <v>1.98974659999658</v>
      </c>
      <c r="I3886">
        <v>127.50238160000301</v>
      </c>
      <c r="J3886" t="s">
        <v>14</v>
      </c>
      <c r="K3886" t="b">
        <v>0</v>
      </c>
      <c r="L3886">
        <v>2.262736699995</v>
      </c>
      <c r="M3886">
        <v>131.862913399993</v>
      </c>
      <c r="N3886">
        <v>1</v>
      </c>
      <c r="O3886">
        <v>0.10646779999660801</v>
      </c>
      <c r="P3886">
        <v>132.05633079999799</v>
      </c>
    </row>
    <row r="3887" spans="1:16" x14ac:dyDescent="0.3">
      <c r="A3887">
        <v>11</v>
      </c>
      <c r="B3887">
        <v>3</v>
      </c>
      <c r="C3887">
        <v>0</v>
      </c>
      <c r="D3887">
        <v>3</v>
      </c>
      <c r="E3887" t="s">
        <v>694</v>
      </c>
      <c r="F3887">
        <v>1</v>
      </c>
      <c r="G3887">
        <v>1</v>
      </c>
      <c r="H3887">
        <v>1.9900918999919699</v>
      </c>
      <c r="I3887">
        <v>142.50265819999899</v>
      </c>
      <c r="J3887" t="s">
        <v>16</v>
      </c>
      <c r="K3887" t="b">
        <v>1</v>
      </c>
      <c r="L3887">
        <v>1.9543900999997299</v>
      </c>
      <c r="M3887">
        <v>134.52105139999199</v>
      </c>
      <c r="N3887">
        <v>2</v>
      </c>
      <c r="O3887">
        <v>1.3373142999917</v>
      </c>
      <c r="P3887">
        <v>135.975074499991</v>
      </c>
    </row>
    <row r="3888" spans="1:16" x14ac:dyDescent="0.3">
      <c r="A3888">
        <v>11</v>
      </c>
      <c r="B3888">
        <v>3</v>
      </c>
      <c r="C3888">
        <v>0</v>
      </c>
      <c r="D3888">
        <v>3</v>
      </c>
      <c r="E3888" t="s">
        <v>1413</v>
      </c>
      <c r="F3888" t="s">
        <v>13</v>
      </c>
      <c r="G3888">
        <v>1</v>
      </c>
      <c r="H3888" t="s">
        <v>13</v>
      </c>
      <c r="I3888" t="s">
        <v>13</v>
      </c>
      <c r="J3888" t="s">
        <v>14</v>
      </c>
      <c r="K3888" t="b">
        <v>1</v>
      </c>
      <c r="L3888">
        <v>1.3891505999927201</v>
      </c>
      <c r="M3888">
        <v>137.872503399994</v>
      </c>
      <c r="N3888">
        <v>3</v>
      </c>
      <c r="O3888">
        <v>0.14683199999853999</v>
      </c>
      <c r="P3888">
        <v>138.112656999991</v>
      </c>
    </row>
    <row r="3889" spans="1:16" x14ac:dyDescent="0.3">
      <c r="A3889">
        <v>11</v>
      </c>
      <c r="B3889">
        <v>3</v>
      </c>
      <c r="C3889">
        <v>0</v>
      </c>
      <c r="D3889">
        <v>3</v>
      </c>
      <c r="E3889" t="s">
        <v>1052</v>
      </c>
      <c r="F3889">
        <v>1</v>
      </c>
      <c r="G3889">
        <v>1</v>
      </c>
      <c r="H3889">
        <v>1.98920559999533</v>
      </c>
      <c r="I3889">
        <v>85.001664800001905</v>
      </c>
      <c r="J3889" t="s">
        <v>16</v>
      </c>
      <c r="K3889" t="b">
        <v>1</v>
      </c>
      <c r="L3889">
        <v>2.4139095999998998</v>
      </c>
      <c r="M3889">
        <v>141.04733639999199</v>
      </c>
      <c r="N3889">
        <v>3</v>
      </c>
      <c r="O3889">
        <v>0.91352830000687402</v>
      </c>
      <c r="P3889">
        <v>142.05513959999399</v>
      </c>
    </row>
    <row r="3890" spans="1:16" x14ac:dyDescent="0.3">
      <c r="A3890">
        <v>11</v>
      </c>
      <c r="B3890">
        <v>3</v>
      </c>
      <c r="C3890">
        <v>0</v>
      </c>
      <c r="D3890">
        <v>3</v>
      </c>
      <c r="E3890" t="s">
        <v>469</v>
      </c>
      <c r="F3890" t="s">
        <v>13</v>
      </c>
      <c r="G3890">
        <v>1</v>
      </c>
      <c r="H3890" t="s">
        <v>13</v>
      </c>
      <c r="I3890" t="s">
        <v>13</v>
      </c>
      <c r="J3890" t="s">
        <v>14</v>
      </c>
      <c r="K3890" t="b">
        <v>1</v>
      </c>
      <c r="L3890">
        <v>0.99313750000146706</v>
      </c>
      <c r="M3890">
        <v>143.56025109998899</v>
      </c>
      <c r="N3890">
        <v>3</v>
      </c>
      <c r="O3890">
        <v>0.30754750000778602</v>
      </c>
      <c r="P3890">
        <v>143.98529369999599</v>
      </c>
    </row>
    <row r="3891" spans="1:16" x14ac:dyDescent="0.3">
      <c r="A3891">
        <v>11</v>
      </c>
      <c r="B3891">
        <v>3</v>
      </c>
      <c r="C3891">
        <v>0</v>
      </c>
      <c r="D3891">
        <v>3</v>
      </c>
      <c r="E3891" t="s">
        <v>192</v>
      </c>
      <c r="F3891" t="s">
        <v>13</v>
      </c>
      <c r="G3891">
        <v>1</v>
      </c>
      <c r="H3891" t="s">
        <v>13</v>
      </c>
      <c r="I3891" t="s">
        <v>13</v>
      </c>
      <c r="J3891" t="s">
        <v>14</v>
      </c>
      <c r="K3891" t="b">
        <v>1</v>
      </c>
      <c r="L3891">
        <v>1.13070800001151</v>
      </c>
      <c r="M3891">
        <v>145.63078799999499</v>
      </c>
      <c r="N3891">
        <v>3</v>
      </c>
      <c r="O3891">
        <v>0.443124500001431</v>
      </c>
      <c r="P3891">
        <v>146.16877419999199</v>
      </c>
    </row>
    <row r="3892" spans="1:16" x14ac:dyDescent="0.3">
      <c r="A3892">
        <v>11</v>
      </c>
      <c r="B3892">
        <v>3</v>
      </c>
      <c r="C3892">
        <v>0</v>
      </c>
      <c r="D3892">
        <v>3</v>
      </c>
      <c r="E3892" t="s">
        <v>1608</v>
      </c>
      <c r="F3892" t="s">
        <v>13</v>
      </c>
      <c r="G3892">
        <v>1</v>
      </c>
      <c r="H3892" t="s">
        <v>13</v>
      </c>
      <c r="I3892" t="s">
        <v>13</v>
      </c>
      <c r="J3892" t="s">
        <v>14</v>
      </c>
      <c r="K3892" t="b">
        <v>1</v>
      </c>
      <c r="L3892">
        <v>1.07932999999321</v>
      </c>
      <c r="M3892">
        <v>147.76272369999799</v>
      </c>
      <c r="N3892">
        <v>3</v>
      </c>
      <c r="O3892">
        <v>0.22484949999488901</v>
      </c>
      <c r="P3892">
        <v>148.09459229999601</v>
      </c>
    </row>
    <row r="3893" spans="1:16" x14ac:dyDescent="0.3">
      <c r="A3893">
        <v>11</v>
      </c>
      <c r="B3893">
        <v>3</v>
      </c>
      <c r="C3893">
        <v>0</v>
      </c>
      <c r="D3893">
        <v>3</v>
      </c>
      <c r="E3893" t="s">
        <v>1105</v>
      </c>
      <c r="F3893">
        <v>1</v>
      </c>
      <c r="G3893">
        <v>1</v>
      </c>
      <c r="H3893">
        <v>1.9902293999912199</v>
      </c>
      <c r="I3893">
        <v>147.50273130000301</v>
      </c>
      <c r="J3893" t="s">
        <v>16</v>
      </c>
      <c r="K3893" t="b">
        <v>1</v>
      </c>
      <c r="L3893">
        <v>2.1026066000049499</v>
      </c>
      <c r="M3893">
        <v>150.70290160000201</v>
      </c>
      <c r="N3893">
        <v>3</v>
      </c>
      <c r="O3893">
        <v>0.879166800004896</v>
      </c>
      <c r="P3893">
        <v>151.70912000000001</v>
      </c>
    </row>
    <row r="3894" spans="1:16" x14ac:dyDescent="0.3">
      <c r="A3894">
        <v>11</v>
      </c>
      <c r="B3894">
        <v>3</v>
      </c>
      <c r="C3894">
        <v>0</v>
      </c>
      <c r="D3894">
        <v>3</v>
      </c>
      <c r="E3894" t="s">
        <v>1934</v>
      </c>
      <c r="F3894" t="s">
        <v>13</v>
      </c>
      <c r="G3894">
        <v>1</v>
      </c>
      <c r="H3894" t="s">
        <v>13</v>
      </c>
      <c r="I3894" t="s">
        <v>13</v>
      </c>
      <c r="J3894" t="s">
        <v>16</v>
      </c>
      <c r="K3894" t="b">
        <v>0</v>
      </c>
      <c r="L3894">
        <v>1.8467141999863099</v>
      </c>
      <c r="M3894">
        <v>154.06340539999701</v>
      </c>
      <c r="N3894">
        <v>1</v>
      </c>
      <c r="O3894">
        <v>0.12369400000898199</v>
      </c>
      <c r="P3894">
        <v>154.28931019999399</v>
      </c>
    </row>
    <row r="3895" spans="1:16" x14ac:dyDescent="0.3">
      <c r="A3895">
        <v>11</v>
      </c>
      <c r="B3895">
        <v>3</v>
      </c>
      <c r="C3895">
        <v>0</v>
      </c>
      <c r="D3895">
        <v>3</v>
      </c>
      <c r="E3895" t="s">
        <v>1639</v>
      </c>
      <c r="F3895">
        <v>1</v>
      </c>
      <c r="G3895">
        <v>1</v>
      </c>
      <c r="H3895">
        <v>1.98924760000955</v>
      </c>
      <c r="I3895">
        <v>90.001740499996203</v>
      </c>
      <c r="J3895" t="s">
        <v>16</v>
      </c>
      <c r="K3895" t="b">
        <v>1</v>
      </c>
      <c r="L3895">
        <v>1.75060520000989</v>
      </c>
      <c r="M3895">
        <v>156.55068559999901</v>
      </c>
      <c r="N3895">
        <v>2</v>
      </c>
      <c r="O3895">
        <v>0.187743300004513</v>
      </c>
      <c r="P3895">
        <v>156.865358399999</v>
      </c>
    </row>
    <row r="3896" spans="1:16" x14ac:dyDescent="0.3">
      <c r="A3896">
        <v>11</v>
      </c>
      <c r="B3896">
        <v>3</v>
      </c>
      <c r="C3896">
        <v>0</v>
      </c>
      <c r="D3896">
        <v>3</v>
      </c>
      <c r="E3896" t="s">
        <v>348</v>
      </c>
      <c r="F3896">
        <v>1</v>
      </c>
      <c r="G3896">
        <v>1</v>
      </c>
      <c r="H3896">
        <v>1.9893382000009301</v>
      </c>
      <c r="I3896">
        <v>95.0018338000082</v>
      </c>
      <c r="J3896" t="s">
        <v>16</v>
      </c>
      <c r="K3896" t="b">
        <v>1</v>
      </c>
      <c r="L3896">
        <v>2.6792333999910598</v>
      </c>
      <c r="M3896">
        <v>160.062569699992</v>
      </c>
      <c r="N3896">
        <v>1</v>
      </c>
      <c r="O3896">
        <v>0.50663609999173798</v>
      </c>
      <c r="P3896">
        <v>160.688351699995</v>
      </c>
    </row>
    <row r="3897" spans="1:16" x14ac:dyDescent="0.3">
      <c r="A3897">
        <v>11</v>
      </c>
      <c r="B3897">
        <v>3</v>
      </c>
      <c r="C3897">
        <v>0</v>
      </c>
      <c r="D3897">
        <v>3</v>
      </c>
      <c r="E3897" t="s">
        <v>283</v>
      </c>
      <c r="F3897">
        <v>1</v>
      </c>
      <c r="G3897">
        <v>1</v>
      </c>
      <c r="H3897">
        <v>1.98813359999622</v>
      </c>
      <c r="I3897">
        <v>27.500601000006998</v>
      </c>
      <c r="J3897" t="s">
        <v>16</v>
      </c>
      <c r="K3897" t="b">
        <v>1</v>
      </c>
      <c r="L3897">
        <v>1.1053248000098399</v>
      </c>
      <c r="M3897">
        <v>162.30549059998901</v>
      </c>
      <c r="N3897">
        <v>3</v>
      </c>
      <c r="O3897">
        <v>0.14543910000065799</v>
      </c>
      <c r="P3897">
        <v>162.54322529998899</v>
      </c>
    </row>
    <row r="3898" spans="1:16" x14ac:dyDescent="0.3">
      <c r="A3898">
        <v>11</v>
      </c>
      <c r="B3898">
        <v>3</v>
      </c>
      <c r="C3898">
        <v>0</v>
      </c>
      <c r="D3898">
        <v>3</v>
      </c>
      <c r="E3898" t="s">
        <v>621</v>
      </c>
      <c r="F3898" t="s">
        <v>13</v>
      </c>
      <c r="G3898">
        <v>1</v>
      </c>
      <c r="H3898" t="s">
        <v>13</v>
      </c>
      <c r="I3898" t="s">
        <v>13</v>
      </c>
      <c r="J3898" t="s">
        <v>14</v>
      </c>
      <c r="K3898" t="b">
        <v>1</v>
      </c>
      <c r="L3898">
        <v>1.00012769999739</v>
      </c>
      <c r="M3898">
        <v>164.05033220000001</v>
      </c>
      <c r="N3898">
        <v>3</v>
      </c>
      <c r="O3898">
        <v>0.158856699999888</v>
      </c>
      <c r="P3898">
        <v>164.31657869998901</v>
      </c>
    </row>
    <row r="3899" spans="1:16" x14ac:dyDescent="0.3">
      <c r="A3899">
        <v>11</v>
      </c>
      <c r="B3899">
        <v>3</v>
      </c>
      <c r="C3899">
        <v>0</v>
      </c>
      <c r="D3899">
        <v>3</v>
      </c>
      <c r="E3899" t="s">
        <v>396</v>
      </c>
      <c r="F3899" t="s">
        <v>13</v>
      </c>
      <c r="G3899">
        <v>1</v>
      </c>
      <c r="H3899" t="s">
        <v>13</v>
      </c>
      <c r="I3899" t="s">
        <v>13</v>
      </c>
      <c r="J3899" t="s">
        <v>14</v>
      </c>
      <c r="K3899" t="b">
        <v>1</v>
      </c>
      <c r="L3899">
        <v>1.1684475999936701</v>
      </c>
      <c r="M3899">
        <v>166.0018863</v>
      </c>
      <c r="N3899">
        <v>3</v>
      </c>
      <c r="O3899">
        <v>0.11269740000716399</v>
      </c>
      <c r="P3899">
        <v>166.214360099999</v>
      </c>
    </row>
    <row r="3900" spans="1:16" x14ac:dyDescent="0.3">
      <c r="A3900">
        <v>11</v>
      </c>
      <c r="B3900">
        <v>3</v>
      </c>
      <c r="C3900">
        <v>0</v>
      </c>
      <c r="D3900">
        <v>3</v>
      </c>
      <c r="E3900" t="s">
        <v>966</v>
      </c>
      <c r="F3900">
        <v>1</v>
      </c>
      <c r="G3900">
        <v>1</v>
      </c>
      <c r="H3900">
        <v>1.9895945999887801</v>
      </c>
      <c r="I3900">
        <v>115.0021347</v>
      </c>
      <c r="J3900" t="s">
        <v>14</v>
      </c>
      <c r="K3900" t="b">
        <v>0</v>
      </c>
      <c r="L3900">
        <v>1.6608439999981801</v>
      </c>
      <c r="M3900">
        <v>168.394304000001</v>
      </c>
      <c r="N3900">
        <v>1</v>
      </c>
      <c r="O3900">
        <v>9.8608300002524601E-2</v>
      </c>
      <c r="P3900">
        <v>168.60834520000199</v>
      </c>
    </row>
    <row r="3901" spans="1:16" x14ac:dyDescent="0.3">
      <c r="A3901">
        <v>11</v>
      </c>
      <c r="B3901">
        <v>3</v>
      </c>
      <c r="C3901">
        <v>0</v>
      </c>
      <c r="D3901">
        <v>3</v>
      </c>
      <c r="E3901" t="s">
        <v>1935</v>
      </c>
      <c r="F3901">
        <v>1</v>
      </c>
      <c r="G3901">
        <v>1</v>
      </c>
      <c r="H3901">
        <v>1.9890855999983601</v>
      </c>
      <c r="I3901">
        <v>82.501652000006303</v>
      </c>
      <c r="J3901" t="s">
        <v>16</v>
      </c>
      <c r="K3901" t="b">
        <v>1</v>
      </c>
      <c r="L3901">
        <v>4.8862801999930499</v>
      </c>
      <c r="M3901">
        <v>174.00293609999099</v>
      </c>
      <c r="N3901">
        <v>1</v>
      </c>
      <c r="O3901">
        <v>0.49880089999351201</v>
      </c>
      <c r="P3901">
        <v>174.640458199996</v>
      </c>
    </row>
    <row r="3902" spans="1:16" x14ac:dyDescent="0.3">
      <c r="A3902">
        <v>11</v>
      </c>
      <c r="B3902">
        <v>3</v>
      </c>
      <c r="C3902">
        <v>1</v>
      </c>
      <c r="D3902">
        <v>3</v>
      </c>
      <c r="E3902" t="s">
        <v>1240</v>
      </c>
      <c r="F3902" t="s">
        <v>13</v>
      </c>
      <c r="G3902">
        <v>2</v>
      </c>
      <c r="H3902" t="s">
        <v>13</v>
      </c>
      <c r="I3902" t="s">
        <v>13</v>
      </c>
      <c r="J3902" t="s">
        <v>14</v>
      </c>
      <c r="K3902" t="b">
        <v>1</v>
      </c>
      <c r="L3902">
        <v>5.7228066000097897</v>
      </c>
      <c r="M3902">
        <v>5.7228316999971902</v>
      </c>
      <c r="N3902">
        <v>2</v>
      </c>
      <c r="O3902">
        <v>0.95923360000597302</v>
      </c>
      <c r="P3902">
        <v>6.8132972000021299</v>
      </c>
    </row>
    <row r="3903" spans="1:16" x14ac:dyDescent="0.3">
      <c r="A3903">
        <v>11</v>
      </c>
      <c r="B3903">
        <v>3</v>
      </c>
      <c r="C3903">
        <v>1</v>
      </c>
      <c r="D3903">
        <v>3</v>
      </c>
      <c r="E3903" t="s">
        <v>635</v>
      </c>
      <c r="F3903" t="s">
        <v>13</v>
      </c>
      <c r="G3903">
        <v>2</v>
      </c>
      <c r="H3903" t="s">
        <v>13</v>
      </c>
      <c r="I3903" t="s">
        <v>13</v>
      </c>
      <c r="J3903" t="s">
        <v>16</v>
      </c>
      <c r="K3903" t="b">
        <v>0</v>
      </c>
      <c r="L3903">
        <v>2.9501192000025198</v>
      </c>
      <c r="M3903">
        <v>10.283516800001999</v>
      </c>
      <c r="N3903">
        <v>2</v>
      </c>
      <c r="O3903">
        <v>9.92050000058953E-2</v>
      </c>
      <c r="P3903">
        <v>10.5212264000002</v>
      </c>
    </row>
    <row r="3904" spans="1:16" x14ac:dyDescent="0.3">
      <c r="A3904">
        <v>11</v>
      </c>
      <c r="B3904">
        <v>3</v>
      </c>
      <c r="C3904">
        <v>1</v>
      </c>
      <c r="D3904">
        <v>3</v>
      </c>
      <c r="E3904" t="s">
        <v>1178</v>
      </c>
      <c r="F3904">
        <v>1</v>
      </c>
      <c r="G3904">
        <v>2</v>
      </c>
      <c r="H3904">
        <v>1.9902163000078901</v>
      </c>
      <c r="I3904">
        <v>150.00279379999799</v>
      </c>
      <c r="J3904" t="s">
        <v>14</v>
      </c>
      <c r="K3904" t="b">
        <v>0</v>
      </c>
      <c r="L3904">
        <v>0.94561650000105202</v>
      </c>
      <c r="M3904">
        <v>11.979178399997201</v>
      </c>
      <c r="N3904">
        <v>3</v>
      </c>
      <c r="O3904">
        <v>0.60691820000647601</v>
      </c>
      <c r="P3904">
        <v>12.700931300001701</v>
      </c>
    </row>
    <row r="3905" spans="1:16" x14ac:dyDescent="0.3">
      <c r="A3905">
        <v>11</v>
      </c>
      <c r="B3905">
        <v>3</v>
      </c>
      <c r="C3905">
        <v>1</v>
      </c>
      <c r="D3905">
        <v>3</v>
      </c>
      <c r="E3905" t="s">
        <v>1057</v>
      </c>
      <c r="F3905">
        <v>1</v>
      </c>
      <c r="G3905">
        <v>2</v>
      </c>
      <c r="H3905">
        <v>1.98807870000019</v>
      </c>
      <c r="I3905">
        <v>22.500548800002399</v>
      </c>
      <c r="J3905" t="s">
        <v>16</v>
      </c>
      <c r="K3905" t="b">
        <v>1</v>
      </c>
      <c r="L3905">
        <v>1.6305126999941399</v>
      </c>
      <c r="M3905">
        <v>14.847130399997701</v>
      </c>
      <c r="N3905">
        <v>3</v>
      </c>
      <c r="O3905">
        <v>2.6767899995320501E-2</v>
      </c>
      <c r="P3905">
        <v>15.032718699993</v>
      </c>
    </row>
    <row r="3906" spans="1:16" x14ac:dyDescent="0.3">
      <c r="A3906">
        <v>11</v>
      </c>
      <c r="B3906">
        <v>3</v>
      </c>
      <c r="C3906">
        <v>1</v>
      </c>
      <c r="D3906">
        <v>3</v>
      </c>
      <c r="E3906" t="s">
        <v>370</v>
      </c>
      <c r="F3906">
        <v>1</v>
      </c>
      <c r="G3906">
        <v>2</v>
      </c>
      <c r="H3906">
        <v>1.9884923999925399</v>
      </c>
      <c r="I3906">
        <v>47.500957500000403</v>
      </c>
      <c r="J3906" t="s">
        <v>16</v>
      </c>
      <c r="K3906" t="b">
        <v>1</v>
      </c>
      <c r="L3906">
        <v>1.0877043999935301</v>
      </c>
      <c r="M3906">
        <v>16.637702299994999</v>
      </c>
      <c r="N3906">
        <v>3</v>
      </c>
      <c r="O3906">
        <v>0.113691099992138</v>
      </c>
      <c r="P3906">
        <v>16.847786099999201</v>
      </c>
    </row>
    <row r="3907" spans="1:16" x14ac:dyDescent="0.3">
      <c r="A3907">
        <v>11</v>
      </c>
      <c r="B3907">
        <v>3</v>
      </c>
      <c r="C3907">
        <v>1</v>
      </c>
      <c r="D3907">
        <v>3</v>
      </c>
      <c r="E3907" t="s">
        <v>214</v>
      </c>
      <c r="F3907">
        <v>1</v>
      </c>
      <c r="G3907">
        <v>2</v>
      </c>
      <c r="H3907">
        <v>1.9895053999935</v>
      </c>
      <c r="I3907">
        <v>110.00203170000199</v>
      </c>
      <c r="J3907" t="s">
        <v>14</v>
      </c>
      <c r="K3907" t="b">
        <v>0</v>
      </c>
      <c r="L3907">
        <v>2.8901870999980002</v>
      </c>
      <c r="M3907">
        <v>20.257003799997602</v>
      </c>
      <c r="N3907">
        <v>1</v>
      </c>
      <c r="O3907">
        <v>0.100894900009735</v>
      </c>
      <c r="P3907">
        <v>20.434943300002502</v>
      </c>
    </row>
    <row r="3908" spans="1:16" x14ac:dyDescent="0.3">
      <c r="A3908">
        <v>11</v>
      </c>
      <c r="B3908">
        <v>3</v>
      </c>
      <c r="C3908">
        <v>1</v>
      </c>
      <c r="D3908">
        <v>3</v>
      </c>
      <c r="E3908" t="s">
        <v>1936</v>
      </c>
      <c r="F3908" t="s">
        <v>13</v>
      </c>
      <c r="G3908">
        <v>2</v>
      </c>
      <c r="H3908" t="s">
        <v>13</v>
      </c>
      <c r="I3908" t="s">
        <v>13</v>
      </c>
      <c r="J3908" t="s">
        <v>14</v>
      </c>
      <c r="K3908" t="b">
        <v>1</v>
      </c>
      <c r="L3908">
        <v>1.80114789999789</v>
      </c>
      <c r="M3908">
        <v>22.751168399990998</v>
      </c>
      <c r="N3908">
        <v>2</v>
      </c>
      <c r="O3908">
        <v>0.384812599993893</v>
      </c>
      <c r="P3908">
        <v>23.270952899998498</v>
      </c>
    </row>
    <row r="3909" spans="1:16" x14ac:dyDescent="0.3">
      <c r="A3909">
        <v>11</v>
      </c>
      <c r="B3909">
        <v>3</v>
      </c>
      <c r="C3909">
        <v>1</v>
      </c>
      <c r="D3909">
        <v>3</v>
      </c>
      <c r="E3909" t="s">
        <v>209</v>
      </c>
      <c r="F3909" t="s">
        <v>13</v>
      </c>
      <c r="G3909">
        <v>2</v>
      </c>
      <c r="H3909" t="s">
        <v>13</v>
      </c>
      <c r="I3909" t="s">
        <v>13</v>
      </c>
      <c r="J3909" t="s">
        <v>14</v>
      </c>
      <c r="K3909" t="b">
        <v>1</v>
      </c>
      <c r="L3909">
        <v>1.4495388000068501</v>
      </c>
      <c r="M3909">
        <v>25.232843699996</v>
      </c>
      <c r="N3909">
        <v>2</v>
      </c>
      <c r="O3909">
        <v>0.28991950000636302</v>
      </c>
      <c r="P3909">
        <v>25.664022199998701</v>
      </c>
    </row>
    <row r="3910" spans="1:16" x14ac:dyDescent="0.3">
      <c r="A3910">
        <v>11</v>
      </c>
      <c r="B3910">
        <v>3</v>
      </c>
      <c r="C3910">
        <v>1</v>
      </c>
      <c r="D3910">
        <v>3</v>
      </c>
      <c r="E3910" t="s">
        <v>129</v>
      </c>
      <c r="F3910">
        <v>1</v>
      </c>
      <c r="G3910">
        <v>2</v>
      </c>
      <c r="H3910">
        <v>1.9884731000056499</v>
      </c>
      <c r="I3910">
        <v>55.001064099997201</v>
      </c>
      <c r="J3910" t="s">
        <v>14</v>
      </c>
      <c r="K3910" t="b">
        <v>0</v>
      </c>
      <c r="L3910">
        <v>3.1840481000108398</v>
      </c>
      <c r="M3910">
        <v>29.367415699991401</v>
      </c>
      <c r="N3910">
        <v>1</v>
      </c>
      <c r="O3910">
        <v>0.12735029999748801</v>
      </c>
      <c r="P3910">
        <v>29.6132665999903</v>
      </c>
    </row>
    <row r="3911" spans="1:16" x14ac:dyDescent="0.3">
      <c r="A3911">
        <v>11</v>
      </c>
      <c r="B3911">
        <v>3</v>
      </c>
      <c r="C3911">
        <v>1</v>
      </c>
      <c r="D3911">
        <v>3</v>
      </c>
      <c r="E3911" t="s">
        <v>1937</v>
      </c>
      <c r="F3911">
        <v>1</v>
      </c>
      <c r="G3911">
        <v>2</v>
      </c>
      <c r="H3911">
        <v>1.9877533999970201</v>
      </c>
      <c r="I3911">
        <v>2.5002185000048498</v>
      </c>
      <c r="J3911" t="s">
        <v>16</v>
      </c>
      <c r="K3911" t="b">
        <v>1</v>
      </c>
      <c r="L3911">
        <v>1.1179867000028001</v>
      </c>
      <c r="M3911">
        <v>31.251442900000299</v>
      </c>
      <c r="N3911">
        <v>3</v>
      </c>
      <c r="O3911">
        <v>5.9293099999194999E-2</v>
      </c>
      <c r="P3911">
        <v>31.4492888999957</v>
      </c>
    </row>
    <row r="3912" spans="1:16" x14ac:dyDescent="0.3">
      <c r="A3912">
        <v>11</v>
      </c>
      <c r="B3912">
        <v>3</v>
      </c>
      <c r="C3912">
        <v>1</v>
      </c>
      <c r="D3912">
        <v>3</v>
      </c>
      <c r="E3912" t="s">
        <v>1260</v>
      </c>
      <c r="F3912" t="s">
        <v>13</v>
      </c>
      <c r="G3912">
        <v>2</v>
      </c>
      <c r="H3912" t="s">
        <v>13</v>
      </c>
      <c r="I3912" t="s">
        <v>13</v>
      </c>
      <c r="J3912" t="s">
        <v>16</v>
      </c>
      <c r="K3912" t="b">
        <v>0</v>
      </c>
      <c r="L3912">
        <v>3.2513008999958402</v>
      </c>
      <c r="M3912">
        <v>35.2179606999998</v>
      </c>
      <c r="N3912">
        <v>2</v>
      </c>
      <c r="O3912">
        <v>0.34115900000324501</v>
      </c>
      <c r="P3912">
        <v>35.715162399996203</v>
      </c>
    </row>
    <row r="3913" spans="1:16" x14ac:dyDescent="0.3">
      <c r="A3913">
        <v>11</v>
      </c>
      <c r="B3913">
        <v>3</v>
      </c>
      <c r="C3913">
        <v>1</v>
      </c>
      <c r="D3913">
        <v>3</v>
      </c>
      <c r="E3913" t="s">
        <v>1938</v>
      </c>
      <c r="F3913" t="s">
        <v>13</v>
      </c>
      <c r="G3913">
        <v>2</v>
      </c>
      <c r="H3913" t="s">
        <v>13</v>
      </c>
      <c r="I3913" t="s">
        <v>13</v>
      </c>
      <c r="J3913" t="s">
        <v>14</v>
      </c>
      <c r="K3913" t="b">
        <v>1</v>
      </c>
      <c r="L3913">
        <v>1.70182139999815</v>
      </c>
      <c r="M3913">
        <v>37.935251599992597</v>
      </c>
      <c r="N3913">
        <v>1</v>
      </c>
      <c r="O3913">
        <v>0.701357500001905</v>
      </c>
      <c r="P3913">
        <v>38.811202500000903</v>
      </c>
    </row>
    <row r="3914" spans="1:16" x14ac:dyDescent="0.3">
      <c r="A3914">
        <v>11</v>
      </c>
      <c r="B3914">
        <v>3</v>
      </c>
      <c r="C3914">
        <v>1</v>
      </c>
      <c r="D3914">
        <v>3</v>
      </c>
      <c r="E3914" t="s">
        <v>407</v>
      </c>
      <c r="F3914">
        <v>1</v>
      </c>
      <c r="G3914">
        <v>2</v>
      </c>
      <c r="H3914">
        <v>1.9896737000090099</v>
      </c>
      <c r="I3914">
        <v>120.002207700003</v>
      </c>
      <c r="J3914" t="s">
        <v>16</v>
      </c>
      <c r="K3914" t="b">
        <v>1</v>
      </c>
      <c r="L3914">
        <v>8.1719034999987308</v>
      </c>
      <c r="M3914">
        <v>47.488766599999501</v>
      </c>
      <c r="N3914">
        <v>1</v>
      </c>
      <c r="O3914">
        <v>4.9122600001282997E-2</v>
      </c>
      <c r="P3914">
        <v>47.655107999991699</v>
      </c>
    </row>
    <row r="3915" spans="1:16" x14ac:dyDescent="0.3">
      <c r="A3915">
        <v>11</v>
      </c>
      <c r="B3915">
        <v>3</v>
      </c>
      <c r="C3915">
        <v>1</v>
      </c>
      <c r="D3915">
        <v>3</v>
      </c>
      <c r="E3915" t="s">
        <v>772</v>
      </c>
      <c r="F3915" t="s">
        <v>13</v>
      </c>
      <c r="G3915">
        <v>2</v>
      </c>
      <c r="H3915" t="s">
        <v>13</v>
      </c>
      <c r="I3915" t="s">
        <v>13</v>
      </c>
      <c r="J3915" t="s">
        <v>14</v>
      </c>
      <c r="K3915" t="b">
        <v>1</v>
      </c>
      <c r="L3915">
        <v>1.6330403000028999</v>
      </c>
      <c r="M3915">
        <v>49.799722600000699</v>
      </c>
      <c r="N3915">
        <v>2</v>
      </c>
      <c r="O3915">
        <v>0.17384070000844101</v>
      </c>
      <c r="P3915">
        <v>50.059679400001201</v>
      </c>
    </row>
    <row r="3916" spans="1:16" x14ac:dyDescent="0.3">
      <c r="A3916">
        <v>11</v>
      </c>
      <c r="B3916">
        <v>3</v>
      </c>
      <c r="C3916">
        <v>1</v>
      </c>
      <c r="D3916">
        <v>3</v>
      </c>
      <c r="E3916" t="s">
        <v>1144</v>
      </c>
      <c r="F3916" t="s">
        <v>13</v>
      </c>
      <c r="G3916">
        <v>2</v>
      </c>
      <c r="H3916" t="s">
        <v>13</v>
      </c>
      <c r="I3916" t="s">
        <v>13</v>
      </c>
      <c r="J3916" t="s">
        <v>16</v>
      </c>
      <c r="K3916" t="b">
        <v>0</v>
      </c>
      <c r="L3916">
        <v>2.19392239999434</v>
      </c>
      <c r="M3916">
        <v>52.760667299997301</v>
      </c>
      <c r="N3916">
        <v>3</v>
      </c>
      <c r="O3916">
        <v>0.10132420000445599</v>
      </c>
      <c r="P3916">
        <v>53.003253899994903</v>
      </c>
    </row>
    <row r="3917" spans="1:16" x14ac:dyDescent="0.3">
      <c r="A3917">
        <v>11</v>
      </c>
      <c r="B3917">
        <v>3</v>
      </c>
      <c r="C3917">
        <v>1</v>
      </c>
      <c r="D3917">
        <v>3</v>
      </c>
      <c r="E3917" t="s">
        <v>1939</v>
      </c>
      <c r="F3917">
        <v>1</v>
      </c>
      <c r="G3917">
        <v>2</v>
      </c>
      <c r="H3917">
        <v>1.98839159999625</v>
      </c>
      <c r="I3917">
        <v>42.5008589000063</v>
      </c>
      <c r="J3917" t="s">
        <v>14</v>
      </c>
      <c r="K3917" t="b">
        <v>0</v>
      </c>
      <c r="L3917">
        <v>3.6942113999975801</v>
      </c>
      <c r="M3917">
        <v>57.210927299995099</v>
      </c>
      <c r="N3917">
        <v>1</v>
      </c>
      <c r="O3917">
        <v>0.36433969999779903</v>
      </c>
      <c r="P3917">
        <v>57.714440800002201</v>
      </c>
    </row>
    <row r="3918" spans="1:16" x14ac:dyDescent="0.3">
      <c r="A3918">
        <v>11</v>
      </c>
      <c r="B3918">
        <v>3</v>
      </c>
      <c r="C3918">
        <v>1</v>
      </c>
      <c r="D3918">
        <v>3</v>
      </c>
      <c r="E3918" t="s">
        <v>1242</v>
      </c>
      <c r="F3918">
        <v>1</v>
      </c>
      <c r="G3918">
        <v>2</v>
      </c>
      <c r="H3918">
        <v>1.98801040000399</v>
      </c>
      <c r="I3918">
        <v>12.500356400007201</v>
      </c>
      <c r="J3918" t="s">
        <v>16</v>
      </c>
      <c r="K3918" t="b">
        <v>1</v>
      </c>
      <c r="L3918">
        <v>1.16615499999898</v>
      </c>
      <c r="M3918">
        <v>59.3994636999996</v>
      </c>
      <c r="N3918">
        <v>3</v>
      </c>
      <c r="O3918">
        <v>5.3303499997127801E-2</v>
      </c>
      <c r="P3918">
        <v>59.555130399996401</v>
      </c>
    </row>
    <row r="3919" spans="1:16" x14ac:dyDescent="0.3">
      <c r="A3919">
        <v>11</v>
      </c>
      <c r="B3919">
        <v>3</v>
      </c>
      <c r="C3919">
        <v>1</v>
      </c>
      <c r="D3919">
        <v>3</v>
      </c>
      <c r="E3919" t="s">
        <v>449</v>
      </c>
      <c r="F3919">
        <v>1</v>
      </c>
      <c r="G3919">
        <v>2</v>
      </c>
      <c r="H3919">
        <v>1.98843640000268</v>
      </c>
      <c r="I3919">
        <v>45.000921400001999</v>
      </c>
      <c r="J3919" t="s">
        <v>16</v>
      </c>
      <c r="K3919" t="b">
        <v>1</v>
      </c>
      <c r="L3919">
        <v>1.6044285999960299</v>
      </c>
      <c r="M3919">
        <v>61.671084200003001</v>
      </c>
      <c r="N3919">
        <v>3</v>
      </c>
      <c r="O3919">
        <v>1.8608122000005101</v>
      </c>
      <c r="P3919">
        <v>63.650738700002002</v>
      </c>
    </row>
    <row r="3920" spans="1:16" x14ac:dyDescent="0.3">
      <c r="A3920">
        <v>11</v>
      </c>
      <c r="B3920">
        <v>3</v>
      </c>
      <c r="C3920">
        <v>1</v>
      </c>
      <c r="D3920">
        <v>3</v>
      </c>
      <c r="E3920" t="s">
        <v>1411</v>
      </c>
      <c r="F3920" t="s">
        <v>13</v>
      </c>
      <c r="G3920">
        <v>2</v>
      </c>
      <c r="H3920" t="s">
        <v>13</v>
      </c>
      <c r="I3920" t="s">
        <v>13</v>
      </c>
      <c r="J3920" t="s">
        <v>14</v>
      </c>
      <c r="K3920" t="b">
        <v>1</v>
      </c>
      <c r="L3920">
        <v>1.1234298000053999</v>
      </c>
      <c r="M3920">
        <v>65.290192899992704</v>
      </c>
      <c r="N3920">
        <v>1</v>
      </c>
      <c r="O3920">
        <v>0.145031100008055</v>
      </c>
      <c r="P3920">
        <v>65.559098999990994</v>
      </c>
    </row>
    <row r="3921" spans="1:16" x14ac:dyDescent="0.3">
      <c r="A3921">
        <v>11</v>
      </c>
      <c r="B3921">
        <v>3</v>
      </c>
      <c r="C3921">
        <v>1</v>
      </c>
      <c r="D3921">
        <v>3</v>
      </c>
      <c r="E3921" t="s">
        <v>999</v>
      </c>
      <c r="F3921" t="s">
        <v>13</v>
      </c>
      <c r="G3921">
        <v>2</v>
      </c>
      <c r="H3921" t="s">
        <v>13</v>
      </c>
      <c r="I3921" t="s">
        <v>13</v>
      </c>
      <c r="J3921" t="s">
        <v>14</v>
      </c>
      <c r="K3921" t="b">
        <v>1</v>
      </c>
      <c r="L3921">
        <v>1.5880068999977099</v>
      </c>
      <c r="M3921">
        <v>67.654710999995601</v>
      </c>
      <c r="N3921">
        <v>2</v>
      </c>
      <c r="O3921">
        <v>0.291788299990003</v>
      </c>
      <c r="P3921">
        <v>68.121759399989998</v>
      </c>
    </row>
    <row r="3922" spans="1:16" x14ac:dyDescent="0.3">
      <c r="A3922">
        <v>11</v>
      </c>
      <c r="B3922">
        <v>3</v>
      </c>
      <c r="C3922">
        <v>1</v>
      </c>
      <c r="D3922">
        <v>3</v>
      </c>
      <c r="E3922" t="s">
        <v>1940</v>
      </c>
      <c r="F3922" t="s">
        <v>13</v>
      </c>
      <c r="G3922">
        <v>2</v>
      </c>
      <c r="H3922" t="s">
        <v>13</v>
      </c>
      <c r="I3922" t="s">
        <v>13</v>
      </c>
      <c r="J3922" t="s">
        <v>16</v>
      </c>
      <c r="K3922" t="b">
        <v>0</v>
      </c>
      <c r="L3922">
        <v>1.48804189999646</v>
      </c>
      <c r="M3922">
        <v>70.12131029999</v>
      </c>
      <c r="N3922">
        <v>1</v>
      </c>
      <c r="O3922">
        <v>0.71316129999468103</v>
      </c>
      <c r="P3922">
        <v>70.999245099999797</v>
      </c>
    </row>
    <row r="3923" spans="1:16" x14ac:dyDescent="0.3">
      <c r="A3923">
        <v>11</v>
      </c>
      <c r="B3923">
        <v>3</v>
      </c>
      <c r="C3923">
        <v>1</v>
      </c>
      <c r="D3923">
        <v>3</v>
      </c>
      <c r="E3923" t="s">
        <v>1727</v>
      </c>
      <c r="F3923">
        <v>1</v>
      </c>
      <c r="G3923">
        <v>2</v>
      </c>
      <c r="H3923">
        <v>1.9893948000099</v>
      </c>
      <c r="I3923">
        <v>102.501910699997</v>
      </c>
      <c r="J3923" t="s">
        <v>14</v>
      </c>
      <c r="K3923" t="b">
        <v>0</v>
      </c>
      <c r="L3923">
        <v>1.41310719998728</v>
      </c>
      <c r="M3923">
        <v>72.929825699990005</v>
      </c>
      <c r="N3923">
        <v>1</v>
      </c>
      <c r="O3923">
        <v>0.37727280000399299</v>
      </c>
      <c r="P3923">
        <v>73.431214099997305</v>
      </c>
    </row>
    <row r="3924" spans="1:16" x14ac:dyDescent="0.3">
      <c r="A3924">
        <v>11</v>
      </c>
      <c r="B3924">
        <v>3</v>
      </c>
      <c r="C3924">
        <v>1</v>
      </c>
      <c r="D3924">
        <v>3</v>
      </c>
      <c r="E3924" t="s">
        <v>700</v>
      </c>
      <c r="F3924">
        <v>1</v>
      </c>
      <c r="G3924">
        <v>2</v>
      </c>
      <c r="H3924">
        <v>1.98791320000601</v>
      </c>
      <c r="I3924">
        <v>15.0003945000062</v>
      </c>
      <c r="J3924" t="s">
        <v>16</v>
      </c>
      <c r="K3924" t="b">
        <v>1</v>
      </c>
      <c r="L3924">
        <v>2.07510089999414</v>
      </c>
      <c r="M3924">
        <v>76.025223899996504</v>
      </c>
      <c r="N3924">
        <v>2</v>
      </c>
      <c r="O3924">
        <v>0.386973699991358</v>
      </c>
      <c r="P3924">
        <v>76.553009700000999</v>
      </c>
    </row>
    <row r="3925" spans="1:16" x14ac:dyDescent="0.3">
      <c r="A3925">
        <v>11</v>
      </c>
      <c r="B3925">
        <v>3</v>
      </c>
      <c r="C3925">
        <v>1</v>
      </c>
      <c r="D3925">
        <v>3</v>
      </c>
      <c r="E3925" t="s">
        <v>1860</v>
      </c>
      <c r="F3925">
        <v>1</v>
      </c>
      <c r="G3925">
        <v>2</v>
      </c>
      <c r="H3925">
        <v>1.9888751000107701</v>
      </c>
      <c r="I3925">
        <v>70.001379000008498</v>
      </c>
      <c r="J3925" t="s">
        <v>16</v>
      </c>
      <c r="K3925" t="b">
        <v>1</v>
      </c>
      <c r="L3925">
        <v>3.46819300000789</v>
      </c>
      <c r="M3925">
        <v>80.534939199991598</v>
      </c>
      <c r="N3925">
        <v>3</v>
      </c>
      <c r="O3925">
        <v>0.24921799999720001</v>
      </c>
      <c r="P3925">
        <v>80.903084299992798</v>
      </c>
    </row>
    <row r="3926" spans="1:16" x14ac:dyDescent="0.3">
      <c r="A3926">
        <v>11</v>
      </c>
      <c r="B3926">
        <v>3</v>
      </c>
      <c r="C3926">
        <v>1</v>
      </c>
      <c r="D3926">
        <v>3</v>
      </c>
      <c r="E3926" t="s">
        <v>857</v>
      </c>
      <c r="F3926" t="s">
        <v>13</v>
      </c>
      <c r="G3926">
        <v>2</v>
      </c>
      <c r="H3926" t="s">
        <v>13</v>
      </c>
      <c r="I3926" t="s">
        <v>13</v>
      </c>
      <c r="J3926" t="s">
        <v>14</v>
      </c>
      <c r="K3926" t="b">
        <v>1</v>
      </c>
      <c r="L3926">
        <v>0.89447349999682102</v>
      </c>
      <c r="M3926">
        <v>82.311192599998293</v>
      </c>
      <c r="N3926">
        <v>3</v>
      </c>
      <c r="O3926">
        <v>0.60248349999892503</v>
      </c>
      <c r="P3926">
        <v>83.008355300000403</v>
      </c>
    </row>
    <row r="3927" spans="1:16" x14ac:dyDescent="0.3">
      <c r="A3927">
        <v>11</v>
      </c>
      <c r="B3927">
        <v>3</v>
      </c>
      <c r="C3927">
        <v>1</v>
      </c>
      <c r="D3927">
        <v>3</v>
      </c>
      <c r="E3927" t="s">
        <v>1655</v>
      </c>
      <c r="F3927" t="s">
        <v>13</v>
      </c>
      <c r="G3927">
        <v>2</v>
      </c>
      <c r="H3927" t="s">
        <v>13</v>
      </c>
      <c r="I3927" t="s">
        <v>13</v>
      </c>
      <c r="J3927" t="s">
        <v>14</v>
      </c>
      <c r="K3927" t="b">
        <v>1</v>
      </c>
      <c r="L3927">
        <v>1.3009104000084299</v>
      </c>
      <c r="M3927">
        <v>84.817838899994996</v>
      </c>
      <c r="N3927">
        <v>1</v>
      </c>
      <c r="O3927">
        <v>0.145144699999946</v>
      </c>
      <c r="P3927">
        <v>85.111086899996707</v>
      </c>
    </row>
    <row r="3928" spans="1:16" x14ac:dyDescent="0.3">
      <c r="A3928">
        <v>11</v>
      </c>
      <c r="B3928">
        <v>3</v>
      </c>
      <c r="C3928">
        <v>1</v>
      </c>
      <c r="D3928">
        <v>3</v>
      </c>
      <c r="E3928" t="s">
        <v>1941</v>
      </c>
      <c r="F3928" t="s">
        <v>13</v>
      </c>
      <c r="G3928">
        <v>2</v>
      </c>
      <c r="H3928" t="s">
        <v>13</v>
      </c>
      <c r="I3928" t="s">
        <v>13</v>
      </c>
      <c r="J3928" t="s">
        <v>14</v>
      </c>
      <c r="K3928" t="b">
        <v>1</v>
      </c>
      <c r="L3928">
        <v>0.94144929999311</v>
      </c>
      <c r="M3928">
        <v>86.558302799996497</v>
      </c>
      <c r="N3928">
        <v>2</v>
      </c>
      <c r="O3928">
        <v>0.42809169999964097</v>
      </c>
      <c r="P3928">
        <v>87.0900833999913</v>
      </c>
    </row>
    <row r="3929" spans="1:16" x14ac:dyDescent="0.3">
      <c r="A3929">
        <v>11</v>
      </c>
      <c r="B3929">
        <v>3</v>
      </c>
      <c r="C3929">
        <v>1</v>
      </c>
      <c r="D3929">
        <v>3</v>
      </c>
      <c r="E3929" t="s">
        <v>1942</v>
      </c>
      <c r="F3929" t="s">
        <v>13</v>
      </c>
      <c r="G3929">
        <v>2</v>
      </c>
      <c r="H3929" t="s">
        <v>13</v>
      </c>
      <c r="I3929" t="s">
        <v>13</v>
      </c>
      <c r="J3929" t="s">
        <v>14</v>
      </c>
      <c r="K3929" t="b">
        <v>1</v>
      </c>
      <c r="L3929">
        <v>2.4213969999982501</v>
      </c>
      <c r="M3929">
        <v>90.021511699989802</v>
      </c>
      <c r="N3929">
        <v>1</v>
      </c>
      <c r="O3929">
        <v>0.2114445999905</v>
      </c>
      <c r="P3929">
        <v>90.353386199989501</v>
      </c>
    </row>
    <row r="3930" spans="1:16" x14ac:dyDescent="0.3">
      <c r="A3930">
        <v>11</v>
      </c>
      <c r="B3930">
        <v>3</v>
      </c>
      <c r="C3930">
        <v>1</v>
      </c>
      <c r="D3930">
        <v>3</v>
      </c>
      <c r="E3930" t="s">
        <v>1278</v>
      </c>
      <c r="F3930">
        <v>1</v>
      </c>
      <c r="G3930">
        <v>2</v>
      </c>
      <c r="H3930">
        <v>1.98820100000012</v>
      </c>
      <c r="I3930">
        <v>32.500679200005798</v>
      </c>
      <c r="J3930" t="s">
        <v>16</v>
      </c>
      <c r="K3930" t="b">
        <v>1</v>
      </c>
      <c r="L3930">
        <v>1.3725360999960701</v>
      </c>
      <c r="M3930">
        <v>92.239202299999306</v>
      </c>
      <c r="N3930">
        <v>2</v>
      </c>
      <c r="O3930">
        <v>0.86836259999836296</v>
      </c>
      <c r="P3930">
        <v>93.210279199993195</v>
      </c>
    </row>
    <row r="3931" spans="1:16" x14ac:dyDescent="0.3">
      <c r="A3931">
        <v>11</v>
      </c>
      <c r="B3931">
        <v>3</v>
      </c>
      <c r="C3931">
        <v>1</v>
      </c>
      <c r="D3931">
        <v>3</v>
      </c>
      <c r="E3931" t="s">
        <v>1529</v>
      </c>
      <c r="F3931">
        <v>1</v>
      </c>
      <c r="G3931">
        <v>2</v>
      </c>
      <c r="H3931">
        <v>1.99022719998902</v>
      </c>
      <c r="I3931">
        <v>145.00271939999899</v>
      </c>
      <c r="J3931" t="s">
        <v>16</v>
      </c>
      <c r="K3931" t="b">
        <v>1</v>
      </c>
      <c r="L3931">
        <v>1.7082580999995101</v>
      </c>
      <c r="M3931">
        <v>95.425138199992901</v>
      </c>
      <c r="N3931">
        <v>3</v>
      </c>
      <c r="O3931">
        <v>0.61539010000706196</v>
      </c>
      <c r="P3931">
        <v>96.141337199995206</v>
      </c>
    </row>
    <row r="3932" spans="1:16" x14ac:dyDescent="0.3">
      <c r="A3932">
        <v>11</v>
      </c>
      <c r="B3932">
        <v>3</v>
      </c>
      <c r="C3932">
        <v>1</v>
      </c>
      <c r="D3932">
        <v>3</v>
      </c>
      <c r="E3932" t="s">
        <v>1037</v>
      </c>
      <c r="F3932">
        <v>1</v>
      </c>
      <c r="G3932">
        <v>2</v>
      </c>
      <c r="H3932">
        <v>1.98877060000086</v>
      </c>
      <c r="I3932">
        <v>67.501337099994998</v>
      </c>
      <c r="J3932" t="s">
        <v>16</v>
      </c>
      <c r="K3932" t="b">
        <v>1</v>
      </c>
      <c r="L3932">
        <v>0.90897879999829501</v>
      </c>
      <c r="M3932">
        <v>97.559092700001202</v>
      </c>
      <c r="N3932">
        <v>3</v>
      </c>
      <c r="O3932">
        <v>0.64481810000143003</v>
      </c>
      <c r="P3932">
        <v>98.338699599989894</v>
      </c>
    </row>
    <row r="3933" spans="1:16" x14ac:dyDescent="0.3">
      <c r="A3933">
        <v>11</v>
      </c>
      <c r="B3933">
        <v>3</v>
      </c>
      <c r="C3933">
        <v>1</v>
      </c>
      <c r="D3933">
        <v>3</v>
      </c>
      <c r="E3933" t="s">
        <v>638</v>
      </c>
      <c r="F3933" t="s">
        <v>13</v>
      </c>
      <c r="G3933">
        <v>2</v>
      </c>
      <c r="H3933" t="s">
        <v>13</v>
      </c>
      <c r="I3933" t="s">
        <v>13</v>
      </c>
      <c r="J3933" t="s">
        <v>16</v>
      </c>
      <c r="K3933" t="b">
        <v>0</v>
      </c>
      <c r="L3933">
        <v>1.3355301000119699</v>
      </c>
      <c r="M3933">
        <v>100.1857227</v>
      </c>
      <c r="N3933">
        <v>3</v>
      </c>
      <c r="O3933">
        <v>1.1066946999926599</v>
      </c>
      <c r="P3933">
        <v>101.424726500001</v>
      </c>
    </row>
    <row r="3934" spans="1:16" x14ac:dyDescent="0.3">
      <c r="A3934">
        <v>11</v>
      </c>
      <c r="B3934">
        <v>3</v>
      </c>
      <c r="C3934">
        <v>1</v>
      </c>
      <c r="D3934">
        <v>3</v>
      </c>
      <c r="E3934" t="s">
        <v>1943</v>
      </c>
      <c r="F3934">
        <v>1</v>
      </c>
      <c r="G3934">
        <v>2</v>
      </c>
      <c r="H3934">
        <v>1.98808949999511</v>
      </c>
      <c r="I3934">
        <v>30.0006637000042</v>
      </c>
      <c r="J3934" t="s">
        <v>14</v>
      </c>
      <c r="K3934" t="b">
        <v>0</v>
      </c>
      <c r="L3934">
        <v>1.0923974999896</v>
      </c>
      <c r="M3934">
        <v>103.025704300002</v>
      </c>
      <c r="N3934">
        <v>2</v>
      </c>
      <c r="O3934">
        <v>0.68438869999954499</v>
      </c>
      <c r="P3934">
        <v>103.842420399989</v>
      </c>
    </row>
    <row r="3935" spans="1:16" x14ac:dyDescent="0.3">
      <c r="A3935">
        <v>11</v>
      </c>
      <c r="B3935">
        <v>3</v>
      </c>
      <c r="C3935">
        <v>1</v>
      </c>
      <c r="D3935">
        <v>3</v>
      </c>
      <c r="E3935" t="s">
        <v>36</v>
      </c>
      <c r="F3935" t="s">
        <v>13</v>
      </c>
      <c r="G3935">
        <v>2</v>
      </c>
      <c r="H3935" t="s">
        <v>13</v>
      </c>
      <c r="I3935" t="s">
        <v>13</v>
      </c>
      <c r="J3935" t="s">
        <v>14</v>
      </c>
      <c r="K3935" t="b">
        <v>1</v>
      </c>
      <c r="L3935">
        <v>1.0844364999939</v>
      </c>
      <c r="M3935">
        <v>105.43445400000201</v>
      </c>
      <c r="N3935">
        <v>3</v>
      </c>
      <c r="O3935">
        <v>0.36927640000067202</v>
      </c>
      <c r="P3935">
        <v>105.967229299989</v>
      </c>
    </row>
    <row r="3936" spans="1:16" x14ac:dyDescent="0.3">
      <c r="A3936">
        <v>11</v>
      </c>
      <c r="B3936">
        <v>3</v>
      </c>
      <c r="C3936">
        <v>1</v>
      </c>
      <c r="D3936">
        <v>3</v>
      </c>
      <c r="E3936" t="s">
        <v>381</v>
      </c>
      <c r="F3936">
        <v>1</v>
      </c>
      <c r="G3936">
        <v>2</v>
      </c>
      <c r="H3936">
        <v>1.9892508999910199</v>
      </c>
      <c r="I3936">
        <v>100.00188850000301</v>
      </c>
      <c r="J3936" t="s">
        <v>16</v>
      </c>
      <c r="K3936" t="b">
        <v>1</v>
      </c>
      <c r="L3936">
        <v>0.86782909999601499</v>
      </c>
      <c r="M3936">
        <v>107.351329799989</v>
      </c>
      <c r="N3936">
        <v>3</v>
      </c>
      <c r="O3936">
        <v>0.25751270000182602</v>
      </c>
      <c r="P3936">
        <v>107.727395199996</v>
      </c>
    </row>
    <row r="3937" spans="1:16" x14ac:dyDescent="0.3">
      <c r="A3937">
        <v>11</v>
      </c>
      <c r="B3937">
        <v>3</v>
      </c>
      <c r="C3937">
        <v>1</v>
      </c>
      <c r="D3937">
        <v>3</v>
      </c>
      <c r="E3937" t="s">
        <v>1836</v>
      </c>
      <c r="F3937" t="s">
        <v>13</v>
      </c>
      <c r="G3937">
        <v>2</v>
      </c>
      <c r="H3937" t="s">
        <v>13</v>
      </c>
      <c r="I3937" t="s">
        <v>13</v>
      </c>
      <c r="J3937" t="s">
        <v>14</v>
      </c>
      <c r="K3937" t="b">
        <v>1</v>
      </c>
      <c r="L3937">
        <v>1.1418235999881301</v>
      </c>
      <c r="M3937">
        <v>109.375470599989</v>
      </c>
      <c r="N3937">
        <v>3</v>
      </c>
      <c r="O3937">
        <v>0.26534289999108301</v>
      </c>
      <c r="P3937">
        <v>109.759206799994</v>
      </c>
    </row>
    <row r="3938" spans="1:16" x14ac:dyDescent="0.3">
      <c r="A3938">
        <v>11</v>
      </c>
      <c r="B3938">
        <v>3</v>
      </c>
      <c r="C3938">
        <v>1</v>
      </c>
      <c r="D3938">
        <v>3</v>
      </c>
      <c r="E3938" t="s">
        <v>1840</v>
      </c>
      <c r="F3938" t="s">
        <v>13</v>
      </c>
      <c r="G3938">
        <v>2</v>
      </c>
      <c r="H3938" t="s">
        <v>13</v>
      </c>
      <c r="I3938" t="s">
        <v>13</v>
      </c>
      <c r="J3938" t="s">
        <v>14</v>
      </c>
      <c r="K3938" t="b">
        <v>1</v>
      </c>
      <c r="L3938">
        <v>0.95179590000770997</v>
      </c>
      <c r="M3938">
        <v>111.218651299991</v>
      </c>
      <c r="N3938">
        <v>3</v>
      </c>
      <c r="O3938">
        <v>0.138940799995908</v>
      </c>
      <c r="P3938">
        <v>111.44884559999601</v>
      </c>
    </row>
    <row r="3939" spans="1:16" x14ac:dyDescent="0.3">
      <c r="A3939">
        <v>11</v>
      </c>
      <c r="B3939">
        <v>3</v>
      </c>
      <c r="C3939">
        <v>1</v>
      </c>
      <c r="D3939">
        <v>3</v>
      </c>
      <c r="E3939" t="s">
        <v>645</v>
      </c>
      <c r="F3939" t="s">
        <v>13</v>
      </c>
      <c r="G3939">
        <v>2</v>
      </c>
      <c r="H3939" t="s">
        <v>13</v>
      </c>
      <c r="I3939" t="s">
        <v>13</v>
      </c>
      <c r="J3939" t="s">
        <v>14</v>
      </c>
      <c r="K3939" t="b">
        <v>1</v>
      </c>
      <c r="L3939">
        <v>1.15257330000168</v>
      </c>
      <c r="M3939">
        <v>113.119361099991</v>
      </c>
      <c r="N3939">
        <v>1</v>
      </c>
      <c r="O3939">
        <v>0.283033100000466</v>
      </c>
      <c r="P3939">
        <v>113.50490379999999</v>
      </c>
    </row>
    <row r="3940" spans="1:16" x14ac:dyDescent="0.3">
      <c r="A3940">
        <v>11</v>
      </c>
      <c r="B3940">
        <v>3</v>
      </c>
      <c r="C3940">
        <v>1</v>
      </c>
      <c r="D3940">
        <v>3</v>
      </c>
      <c r="E3940" t="s">
        <v>1308</v>
      </c>
      <c r="F3940">
        <v>1</v>
      </c>
      <c r="G3940">
        <v>2</v>
      </c>
      <c r="H3940">
        <v>1.9898992999951599</v>
      </c>
      <c r="I3940">
        <v>130.00239760000801</v>
      </c>
      <c r="J3940" t="s">
        <v>16</v>
      </c>
      <c r="K3940" t="b">
        <v>1</v>
      </c>
      <c r="L3940">
        <v>1.06642490001104</v>
      </c>
      <c r="M3940">
        <v>115.083202499998</v>
      </c>
      <c r="N3940">
        <v>2</v>
      </c>
      <c r="O3940">
        <v>0.72390130000712805</v>
      </c>
      <c r="P3940">
        <v>115.89783869999501</v>
      </c>
    </row>
    <row r="3941" spans="1:16" x14ac:dyDescent="0.3">
      <c r="A3941">
        <v>11</v>
      </c>
      <c r="B3941">
        <v>3</v>
      </c>
      <c r="C3941">
        <v>1</v>
      </c>
      <c r="D3941">
        <v>3</v>
      </c>
      <c r="E3941" t="s">
        <v>25</v>
      </c>
      <c r="F3941" t="s">
        <v>13</v>
      </c>
      <c r="G3941">
        <v>2</v>
      </c>
      <c r="H3941" t="s">
        <v>13</v>
      </c>
      <c r="I3941" t="s">
        <v>13</v>
      </c>
      <c r="J3941" t="s">
        <v>16</v>
      </c>
      <c r="K3941" t="b">
        <v>0</v>
      </c>
      <c r="L3941">
        <v>1.3459682999964599</v>
      </c>
      <c r="M3941">
        <v>117.76273719999899</v>
      </c>
      <c r="N3941">
        <v>3</v>
      </c>
      <c r="O3941">
        <v>0.23806460000923799</v>
      </c>
      <c r="P3941">
        <v>118.075960899994</v>
      </c>
    </row>
    <row r="3942" spans="1:16" x14ac:dyDescent="0.3">
      <c r="A3942">
        <v>11</v>
      </c>
      <c r="B3942">
        <v>3</v>
      </c>
      <c r="C3942">
        <v>1</v>
      </c>
      <c r="D3942">
        <v>3</v>
      </c>
      <c r="E3942" t="s">
        <v>571</v>
      </c>
      <c r="F3942" t="s">
        <v>13</v>
      </c>
      <c r="G3942">
        <v>2</v>
      </c>
      <c r="H3942" t="s">
        <v>13</v>
      </c>
      <c r="I3942" t="s">
        <v>13</v>
      </c>
      <c r="J3942" t="s">
        <v>16</v>
      </c>
      <c r="K3942" t="b">
        <v>0</v>
      </c>
      <c r="L3942">
        <v>1.7603995999961599</v>
      </c>
      <c r="M3942">
        <v>120.34411619999401</v>
      </c>
      <c r="N3942">
        <v>1</v>
      </c>
      <c r="O3942">
        <v>7.5693999999202802E-2</v>
      </c>
      <c r="P3942">
        <v>120.521629900002</v>
      </c>
    </row>
    <row r="3943" spans="1:16" x14ac:dyDescent="0.3">
      <c r="A3943">
        <v>11</v>
      </c>
      <c r="B3943">
        <v>3</v>
      </c>
      <c r="C3943">
        <v>1</v>
      </c>
      <c r="D3943">
        <v>3</v>
      </c>
      <c r="E3943" t="s">
        <v>1397</v>
      </c>
      <c r="F3943">
        <v>1</v>
      </c>
      <c r="G3943">
        <v>2</v>
      </c>
      <c r="H3943">
        <v>1.98878200000036</v>
      </c>
      <c r="I3943">
        <v>65.001281000004397</v>
      </c>
      <c r="J3943" t="s">
        <v>14</v>
      </c>
      <c r="K3943" t="b">
        <v>0</v>
      </c>
      <c r="L3943">
        <v>1.4861582000012299</v>
      </c>
      <c r="M3943">
        <v>122.51957609999199</v>
      </c>
      <c r="N3943">
        <v>1</v>
      </c>
      <c r="O3943">
        <v>0.29263129999162601</v>
      </c>
      <c r="P3943">
        <v>122.906435500001</v>
      </c>
    </row>
    <row r="3944" spans="1:16" x14ac:dyDescent="0.3">
      <c r="A3944">
        <v>11</v>
      </c>
      <c r="B3944">
        <v>3</v>
      </c>
      <c r="C3944">
        <v>1</v>
      </c>
      <c r="D3944">
        <v>3</v>
      </c>
      <c r="E3944" t="s">
        <v>763</v>
      </c>
      <c r="F3944">
        <v>1</v>
      </c>
      <c r="G3944">
        <v>2</v>
      </c>
      <c r="H3944">
        <v>1.9888497999927499</v>
      </c>
      <c r="I3944">
        <v>77.501540600002002</v>
      </c>
      <c r="J3944" t="s">
        <v>16</v>
      </c>
      <c r="K3944" t="b">
        <v>1</v>
      </c>
      <c r="L3944">
        <v>1.15063279999595</v>
      </c>
      <c r="M3944">
        <v>124.567284699995</v>
      </c>
      <c r="N3944">
        <v>2</v>
      </c>
      <c r="O3944">
        <v>0.15453920001164101</v>
      </c>
      <c r="P3944">
        <v>124.800351600003</v>
      </c>
    </row>
    <row r="3945" spans="1:16" x14ac:dyDescent="0.3">
      <c r="A3945">
        <v>11</v>
      </c>
      <c r="B3945">
        <v>3</v>
      </c>
      <c r="C3945">
        <v>1</v>
      </c>
      <c r="D3945">
        <v>3</v>
      </c>
      <c r="E3945" t="s">
        <v>21</v>
      </c>
      <c r="F3945">
        <v>1</v>
      </c>
      <c r="G3945">
        <v>2</v>
      </c>
      <c r="H3945">
        <v>1.9880056999972999</v>
      </c>
      <c r="I3945">
        <v>20.000516700005399</v>
      </c>
      <c r="J3945" t="s">
        <v>16</v>
      </c>
      <c r="K3945" t="b">
        <v>1</v>
      </c>
      <c r="L3945">
        <v>1.82037950000085</v>
      </c>
      <c r="M3945">
        <v>127.137081299996</v>
      </c>
      <c r="N3945">
        <v>1</v>
      </c>
      <c r="O3945">
        <v>8.0723100007162402E-2</v>
      </c>
      <c r="P3945">
        <v>127.334597900001</v>
      </c>
    </row>
    <row r="3946" spans="1:16" x14ac:dyDescent="0.3">
      <c r="A3946">
        <v>11</v>
      </c>
      <c r="B3946">
        <v>3</v>
      </c>
      <c r="C3946">
        <v>1</v>
      </c>
      <c r="D3946">
        <v>3</v>
      </c>
      <c r="E3946" t="s">
        <v>1944</v>
      </c>
      <c r="F3946">
        <v>1</v>
      </c>
      <c r="G3946">
        <v>2</v>
      </c>
      <c r="H3946">
        <v>1.9877358000085199</v>
      </c>
      <c r="I3946">
        <v>10.0003321999975</v>
      </c>
      <c r="J3946" t="s">
        <v>16</v>
      </c>
      <c r="K3946" t="b">
        <v>1</v>
      </c>
      <c r="L3946">
        <v>1.07999450000352</v>
      </c>
      <c r="M3946">
        <v>128.93009429999799</v>
      </c>
      <c r="N3946">
        <v>3</v>
      </c>
      <c r="O3946">
        <v>8.0726200001663501E-2</v>
      </c>
      <c r="P3946">
        <v>129.118707000001</v>
      </c>
    </row>
    <row r="3947" spans="1:16" x14ac:dyDescent="0.3">
      <c r="A3947">
        <v>11</v>
      </c>
      <c r="B3947">
        <v>3</v>
      </c>
      <c r="C3947">
        <v>1</v>
      </c>
      <c r="D3947">
        <v>3</v>
      </c>
      <c r="E3947" t="s">
        <v>996</v>
      </c>
      <c r="F3947">
        <v>1</v>
      </c>
      <c r="G3947">
        <v>2</v>
      </c>
      <c r="H3947">
        <v>1.98781230000895</v>
      </c>
      <c r="I3947">
        <v>5.0002688999957199</v>
      </c>
      <c r="J3947" t="s">
        <v>16</v>
      </c>
      <c r="K3947" t="b">
        <v>1</v>
      </c>
      <c r="L3947">
        <v>5.5066872000024896</v>
      </c>
      <c r="M3947">
        <v>135.14006530000199</v>
      </c>
      <c r="N3947">
        <v>1</v>
      </c>
      <c r="O3947">
        <v>0.14739769999869201</v>
      </c>
      <c r="P3947">
        <v>135.40933559999399</v>
      </c>
    </row>
    <row r="3948" spans="1:16" x14ac:dyDescent="0.3">
      <c r="A3948">
        <v>11</v>
      </c>
      <c r="B3948">
        <v>3</v>
      </c>
      <c r="C3948">
        <v>1</v>
      </c>
      <c r="D3948">
        <v>3</v>
      </c>
      <c r="E3948" t="s">
        <v>847</v>
      </c>
      <c r="F3948">
        <v>1</v>
      </c>
      <c r="G3948">
        <v>2</v>
      </c>
      <c r="H3948">
        <v>1.9895122000016301</v>
      </c>
      <c r="I3948">
        <v>112.502104300002</v>
      </c>
      <c r="J3948" t="s">
        <v>16</v>
      </c>
      <c r="K3948" t="b">
        <v>1</v>
      </c>
      <c r="L3948">
        <v>1.21877969999332</v>
      </c>
      <c r="M3948">
        <v>137.13570810000201</v>
      </c>
      <c r="N3948">
        <v>3</v>
      </c>
      <c r="O3948">
        <v>8.0466100000194302E-2</v>
      </c>
      <c r="P3948">
        <v>137.294399499995</v>
      </c>
    </row>
    <row r="3949" spans="1:16" x14ac:dyDescent="0.3">
      <c r="A3949">
        <v>11</v>
      </c>
      <c r="B3949">
        <v>3</v>
      </c>
      <c r="C3949">
        <v>1</v>
      </c>
      <c r="D3949">
        <v>3</v>
      </c>
      <c r="E3949" t="s">
        <v>126</v>
      </c>
      <c r="F3949" t="s">
        <v>13</v>
      </c>
      <c r="G3949">
        <v>2</v>
      </c>
      <c r="H3949" t="s">
        <v>13</v>
      </c>
      <c r="I3949" t="s">
        <v>13</v>
      </c>
      <c r="J3949" t="s">
        <v>14</v>
      </c>
      <c r="K3949" t="b">
        <v>1</v>
      </c>
      <c r="L3949">
        <v>1.8421730999980399</v>
      </c>
      <c r="M3949">
        <v>139.642158899995</v>
      </c>
      <c r="N3949">
        <v>2</v>
      </c>
      <c r="O3949">
        <v>0.45183130000077698</v>
      </c>
      <c r="P3949">
        <v>140.185729899997</v>
      </c>
    </row>
    <row r="3950" spans="1:16" x14ac:dyDescent="0.3">
      <c r="A3950">
        <v>11</v>
      </c>
      <c r="B3950">
        <v>3</v>
      </c>
      <c r="C3950">
        <v>1</v>
      </c>
      <c r="D3950">
        <v>3</v>
      </c>
      <c r="E3950" t="s">
        <v>1432</v>
      </c>
      <c r="F3950" t="s">
        <v>13</v>
      </c>
      <c r="G3950">
        <v>2</v>
      </c>
      <c r="H3950" t="s">
        <v>13</v>
      </c>
      <c r="I3950" t="s">
        <v>13</v>
      </c>
      <c r="J3950" t="s">
        <v>14</v>
      </c>
      <c r="K3950" t="b">
        <v>1</v>
      </c>
      <c r="L3950">
        <v>2.1247353999933698</v>
      </c>
      <c r="M3950">
        <v>142.824747499995</v>
      </c>
      <c r="N3950">
        <v>1</v>
      </c>
      <c r="O3950">
        <v>0.108787000004668</v>
      </c>
      <c r="P3950">
        <v>143.01868379999399</v>
      </c>
    </row>
    <row r="3951" spans="1:16" x14ac:dyDescent="0.3">
      <c r="A3951">
        <v>11</v>
      </c>
      <c r="B3951">
        <v>3</v>
      </c>
      <c r="C3951">
        <v>1</v>
      </c>
      <c r="D3951">
        <v>3</v>
      </c>
      <c r="E3951" t="s">
        <v>1945</v>
      </c>
      <c r="F3951" t="s">
        <v>13</v>
      </c>
      <c r="G3951">
        <v>2</v>
      </c>
      <c r="H3951" t="s">
        <v>13</v>
      </c>
      <c r="I3951" t="s">
        <v>13</v>
      </c>
      <c r="J3951" t="s">
        <v>14</v>
      </c>
      <c r="K3951" t="b">
        <v>1</v>
      </c>
      <c r="L3951">
        <v>1.1931046999961801</v>
      </c>
      <c r="M3951">
        <v>144.726649599994</v>
      </c>
      <c r="N3951">
        <v>2</v>
      </c>
      <c r="O3951">
        <v>0.378792200004682</v>
      </c>
      <c r="P3951">
        <v>145.23257120000201</v>
      </c>
    </row>
    <row r="3952" spans="1:16" x14ac:dyDescent="0.3">
      <c r="A3952">
        <v>11</v>
      </c>
      <c r="B3952">
        <v>3</v>
      </c>
      <c r="C3952">
        <v>1</v>
      </c>
      <c r="D3952">
        <v>3</v>
      </c>
      <c r="E3952" t="s">
        <v>695</v>
      </c>
      <c r="F3952">
        <v>1</v>
      </c>
      <c r="G3952">
        <v>2</v>
      </c>
      <c r="H3952">
        <v>1.98931840001023</v>
      </c>
      <c r="I3952">
        <v>97.501854900008794</v>
      </c>
      <c r="J3952" t="s">
        <v>16</v>
      </c>
      <c r="K3952" t="b">
        <v>1</v>
      </c>
      <c r="L3952">
        <v>0.87106159998802501</v>
      </c>
      <c r="M3952">
        <v>146.621258899992</v>
      </c>
      <c r="N3952">
        <v>3</v>
      </c>
      <c r="O3952">
        <v>6.8456799999694298E-2</v>
      </c>
      <c r="P3952">
        <v>146.7623112</v>
      </c>
    </row>
    <row r="3953" spans="1:16" x14ac:dyDescent="0.3">
      <c r="A3953">
        <v>11</v>
      </c>
      <c r="B3953">
        <v>3</v>
      </c>
      <c r="C3953">
        <v>1</v>
      </c>
      <c r="D3953">
        <v>3</v>
      </c>
      <c r="E3953" t="s">
        <v>1444</v>
      </c>
      <c r="F3953" t="s">
        <v>13</v>
      </c>
      <c r="G3953">
        <v>2</v>
      </c>
      <c r="H3953" t="s">
        <v>13</v>
      </c>
      <c r="I3953" t="s">
        <v>13</v>
      </c>
      <c r="J3953" t="s">
        <v>16</v>
      </c>
      <c r="K3953" t="b">
        <v>0</v>
      </c>
      <c r="L3953">
        <v>2.1593566000083202</v>
      </c>
      <c r="M3953">
        <v>149.42607609999001</v>
      </c>
      <c r="N3953">
        <v>1</v>
      </c>
      <c r="O3953">
        <v>0.52566780000052005</v>
      </c>
      <c r="P3953">
        <v>150.20349159999799</v>
      </c>
    </row>
    <row r="3954" spans="1:16" x14ac:dyDescent="0.3">
      <c r="A3954">
        <v>11</v>
      </c>
      <c r="B3954">
        <v>3</v>
      </c>
      <c r="C3954">
        <v>1</v>
      </c>
      <c r="D3954">
        <v>3</v>
      </c>
      <c r="E3954" t="s">
        <v>1946</v>
      </c>
      <c r="F3954" t="s">
        <v>13</v>
      </c>
      <c r="G3954">
        <v>2</v>
      </c>
      <c r="H3954" t="s">
        <v>13</v>
      </c>
      <c r="I3954" t="s">
        <v>13</v>
      </c>
      <c r="J3954" t="s">
        <v>14</v>
      </c>
      <c r="K3954" t="b">
        <v>1</v>
      </c>
      <c r="L3954">
        <v>2.3221924999961598</v>
      </c>
      <c r="M3954">
        <v>153.038916199992</v>
      </c>
      <c r="N3954">
        <v>2</v>
      </c>
      <c r="O3954">
        <v>0.63507849999587096</v>
      </c>
      <c r="P3954">
        <v>153.75286049999701</v>
      </c>
    </row>
    <row r="3955" spans="1:16" x14ac:dyDescent="0.3">
      <c r="A3955">
        <v>11</v>
      </c>
      <c r="B3955">
        <v>3</v>
      </c>
      <c r="C3955">
        <v>1</v>
      </c>
      <c r="D3955">
        <v>3</v>
      </c>
      <c r="E3955" t="s">
        <v>1179</v>
      </c>
      <c r="F3955" t="s">
        <v>13</v>
      </c>
      <c r="G3955">
        <v>2</v>
      </c>
      <c r="H3955" t="s">
        <v>13</v>
      </c>
      <c r="I3955" t="s">
        <v>13</v>
      </c>
      <c r="J3955" t="s">
        <v>16</v>
      </c>
      <c r="K3955" t="b">
        <v>0</v>
      </c>
      <c r="L3955">
        <v>3.80450919999566</v>
      </c>
      <c r="M3955">
        <v>158.071165799993</v>
      </c>
      <c r="N3955">
        <v>1</v>
      </c>
      <c r="O3955">
        <v>0.29934489999141101</v>
      </c>
      <c r="P3955">
        <v>158.50508760000201</v>
      </c>
    </row>
    <row r="3956" spans="1:16" x14ac:dyDescent="0.3">
      <c r="A3956">
        <v>11</v>
      </c>
      <c r="B3956">
        <v>3</v>
      </c>
      <c r="C3956">
        <v>1</v>
      </c>
      <c r="D3956">
        <v>3</v>
      </c>
      <c r="E3956" t="s">
        <v>1598</v>
      </c>
      <c r="F3956" t="s">
        <v>13</v>
      </c>
      <c r="G3956">
        <v>2</v>
      </c>
      <c r="H3956" t="s">
        <v>13</v>
      </c>
      <c r="I3956" t="s">
        <v>13</v>
      </c>
      <c r="J3956" t="s">
        <v>14</v>
      </c>
      <c r="K3956" t="b">
        <v>1</v>
      </c>
      <c r="L3956">
        <v>1.1584194000024599</v>
      </c>
      <c r="M3956">
        <v>160.17509029999201</v>
      </c>
      <c r="N3956">
        <v>2</v>
      </c>
      <c r="O3956">
        <v>0.89238450000993896</v>
      </c>
      <c r="P3956">
        <v>161.16229999999601</v>
      </c>
    </row>
    <row r="3957" spans="1:16" x14ac:dyDescent="0.3">
      <c r="A3957">
        <v>11</v>
      </c>
      <c r="B3957">
        <v>3</v>
      </c>
      <c r="C3957">
        <v>1</v>
      </c>
      <c r="D3957">
        <v>3</v>
      </c>
      <c r="E3957" t="s">
        <v>1856</v>
      </c>
      <c r="F3957">
        <v>1</v>
      </c>
      <c r="G3957">
        <v>2</v>
      </c>
      <c r="H3957">
        <v>1.98808270000154</v>
      </c>
      <c r="I3957">
        <v>35.000728700004402</v>
      </c>
      <c r="J3957" t="s">
        <v>14</v>
      </c>
      <c r="K3957" t="b">
        <v>0</v>
      </c>
      <c r="L3957">
        <v>2.2441034999938001</v>
      </c>
      <c r="M3957">
        <v>163.92740180000001</v>
      </c>
      <c r="N3957">
        <v>1</v>
      </c>
      <c r="O3957">
        <v>0.28939830001036199</v>
      </c>
      <c r="P3957">
        <v>164.383209899999</v>
      </c>
    </row>
    <row r="3958" spans="1:16" x14ac:dyDescent="0.3">
      <c r="A3958">
        <v>11</v>
      </c>
      <c r="B3958">
        <v>3</v>
      </c>
      <c r="C3958">
        <v>1</v>
      </c>
      <c r="D3958">
        <v>3</v>
      </c>
      <c r="E3958" t="s">
        <v>1238</v>
      </c>
      <c r="F3958" t="s">
        <v>13</v>
      </c>
      <c r="G3958">
        <v>2</v>
      </c>
      <c r="H3958" t="s">
        <v>13</v>
      </c>
      <c r="I3958" t="s">
        <v>13</v>
      </c>
      <c r="J3958" t="s">
        <v>16</v>
      </c>
      <c r="K3958" t="b">
        <v>0</v>
      </c>
      <c r="L3958">
        <v>1.5645901999960199</v>
      </c>
      <c r="M3958">
        <v>166.46461789999699</v>
      </c>
      <c r="N3958">
        <v>2</v>
      </c>
      <c r="O3958">
        <v>0.76480829999491096</v>
      </c>
      <c r="P3958">
        <v>167.38671379999101</v>
      </c>
    </row>
    <row r="3959" spans="1:16" x14ac:dyDescent="0.3">
      <c r="A3959">
        <v>11</v>
      </c>
      <c r="B3959">
        <v>3</v>
      </c>
      <c r="C3959">
        <v>1</v>
      </c>
      <c r="D3959">
        <v>3</v>
      </c>
      <c r="E3959" t="s">
        <v>1947</v>
      </c>
      <c r="F3959">
        <v>1</v>
      </c>
      <c r="G3959">
        <v>2</v>
      </c>
      <c r="H3959">
        <v>1.9882321999903101</v>
      </c>
      <c r="I3959">
        <v>40.000799100001998</v>
      </c>
      <c r="J3959" t="s">
        <v>16</v>
      </c>
      <c r="K3959" t="b">
        <v>1</v>
      </c>
      <c r="L3959">
        <v>1.02867060000426</v>
      </c>
      <c r="M3959">
        <v>168.92870819999399</v>
      </c>
      <c r="N3959">
        <v>3</v>
      </c>
      <c r="O3959">
        <v>0.283328400008031</v>
      </c>
      <c r="P3959">
        <v>169.377224600001</v>
      </c>
    </row>
    <row r="3960" spans="1:16" x14ac:dyDescent="0.3">
      <c r="A3960">
        <v>11</v>
      </c>
      <c r="B3960">
        <v>3</v>
      </c>
      <c r="C3960">
        <v>1</v>
      </c>
      <c r="D3960">
        <v>3</v>
      </c>
      <c r="E3960" t="s">
        <v>324</v>
      </c>
      <c r="F3960">
        <v>1</v>
      </c>
      <c r="G3960">
        <v>2</v>
      </c>
      <c r="H3960">
        <v>1.98767719999887</v>
      </c>
      <c r="I3960">
        <v>7.5002854000049402</v>
      </c>
      <c r="J3960" t="s">
        <v>16</v>
      </c>
      <c r="K3960" t="b">
        <v>1</v>
      </c>
      <c r="L3960">
        <v>2.6833824000059399</v>
      </c>
      <c r="M3960">
        <v>172.56683949999601</v>
      </c>
      <c r="N3960">
        <v>1</v>
      </c>
      <c r="O3960">
        <v>0.38494299999729298</v>
      </c>
      <c r="P3960">
        <v>173.07068379999001</v>
      </c>
    </row>
    <row r="3961" spans="1:16" x14ac:dyDescent="0.3">
      <c r="A3961">
        <v>11</v>
      </c>
      <c r="B3961">
        <v>3</v>
      </c>
      <c r="C3961">
        <v>1</v>
      </c>
      <c r="D3961">
        <v>3</v>
      </c>
      <c r="E3961" t="s">
        <v>1259</v>
      </c>
      <c r="F3961">
        <v>1</v>
      </c>
      <c r="G3961">
        <v>2</v>
      </c>
      <c r="H3961">
        <v>1.9885366999951699</v>
      </c>
      <c r="I3961">
        <v>52.501039700000597</v>
      </c>
      <c r="J3961" t="s">
        <v>14</v>
      </c>
      <c r="K3961" t="b">
        <v>0</v>
      </c>
      <c r="L3961">
        <v>1.8587552999961201</v>
      </c>
      <c r="M3961">
        <v>175.44219509999701</v>
      </c>
      <c r="N3961">
        <v>1</v>
      </c>
      <c r="O3961">
        <v>0.34937699999136401</v>
      </c>
      <c r="P3961">
        <v>175.88326279999501</v>
      </c>
    </row>
    <row r="3962" spans="1:16" x14ac:dyDescent="0.3">
      <c r="A3962">
        <v>12</v>
      </c>
      <c r="B3962">
        <v>1</v>
      </c>
      <c r="C3962">
        <v>0</v>
      </c>
      <c r="D3962">
        <v>5</v>
      </c>
      <c r="E3962" t="s">
        <v>488</v>
      </c>
      <c r="F3962" t="s">
        <v>13</v>
      </c>
      <c r="G3962">
        <v>1</v>
      </c>
      <c r="H3962" t="s">
        <v>13</v>
      </c>
      <c r="I3962" t="s">
        <v>13</v>
      </c>
      <c r="J3962" t="s">
        <v>14</v>
      </c>
      <c r="K3962" t="b">
        <v>1</v>
      </c>
      <c r="L3962">
        <v>2.3910901999915999</v>
      </c>
      <c r="M3962">
        <v>2.3911015000194298</v>
      </c>
      <c r="N3962">
        <v>3</v>
      </c>
      <c r="O3962">
        <v>2.1845041000051402</v>
      </c>
      <c r="P3962">
        <v>4.7161591000040097</v>
      </c>
    </row>
    <row r="3963" spans="1:16" x14ac:dyDescent="0.3">
      <c r="A3963">
        <v>12</v>
      </c>
      <c r="B3963">
        <v>1</v>
      </c>
      <c r="C3963">
        <v>0</v>
      </c>
      <c r="D3963">
        <v>5</v>
      </c>
      <c r="E3963" t="s">
        <v>1441</v>
      </c>
      <c r="F3963">
        <v>1</v>
      </c>
      <c r="G3963">
        <v>1</v>
      </c>
      <c r="H3963">
        <v>1.9953705000225499</v>
      </c>
      <c r="I3963">
        <v>85.001445100002499</v>
      </c>
      <c r="J3963" t="s">
        <v>14</v>
      </c>
      <c r="K3963" t="b">
        <v>0</v>
      </c>
      <c r="L3963">
        <v>2.0982281999895398</v>
      </c>
      <c r="M3963">
        <v>7.3194072000042096</v>
      </c>
      <c r="N3963">
        <v>1</v>
      </c>
      <c r="O3963">
        <v>0.34743239998351799</v>
      </c>
      <c r="P3963">
        <v>7.7989509000035504</v>
      </c>
    </row>
    <row r="3964" spans="1:16" x14ac:dyDescent="0.3">
      <c r="A3964">
        <v>12</v>
      </c>
      <c r="B3964">
        <v>1</v>
      </c>
      <c r="C3964">
        <v>0</v>
      </c>
      <c r="D3964">
        <v>5</v>
      </c>
      <c r="E3964" t="s">
        <v>236</v>
      </c>
      <c r="F3964" t="s">
        <v>13</v>
      </c>
      <c r="G3964">
        <v>1</v>
      </c>
      <c r="H3964" t="s">
        <v>13</v>
      </c>
      <c r="I3964" t="s">
        <v>13</v>
      </c>
      <c r="J3964" t="s">
        <v>14</v>
      </c>
      <c r="K3964" t="b">
        <v>1</v>
      </c>
      <c r="L3964">
        <v>0.923685500019928</v>
      </c>
      <c r="M3964">
        <v>9.2277987000124995</v>
      </c>
      <c r="N3964">
        <v>2</v>
      </c>
      <c r="O3964">
        <v>0.88878219999605801</v>
      </c>
      <c r="P3964">
        <v>10.2523612000223</v>
      </c>
    </row>
    <row r="3965" spans="1:16" x14ac:dyDescent="0.3">
      <c r="A3965">
        <v>12</v>
      </c>
      <c r="B3965">
        <v>1</v>
      </c>
      <c r="C3965">
        <v>0</v>
      </c>
      <c r="D3965">
        <v>5</v>
      </c>
      <c r="E3965" t="s">
        <v>1419</v>
      </c>
      <c r="F3965">
        <v>1</v>
      </c>
      <c r="G3965">
        <v>1</v>
      </c>
      <c r="H3965">
        <v>1.99565019999864</v>
      </c>
      <c r="I3965">
        <v>40.000649800000303</v>
      </c>
      <c r="J3965" t="s">
        <v>16</v>
      </c>
      <c r="K3965" t="b">
        <v>1</v>
      </c>
      <c r="L3965">
        <v>1.1668926999846001</v>
      </c>
      <c r="M3965">
        <v>11.924253600009299</v>
      </c>
      <c r="N3965">
        <v>3</v>
      </c>
      <c r="O3965">
        <v>0.50072599999839396</v>
      </c>
      <c r="P3965">
        <v>12.5365762000147</v>
      </c>
    </row>
    <row r="3966" spans="1:16" x14ac:dyDescent="0.3">
      <c r="A3966">
        <v>12</v>
      </c>
      <c r="B3966">
        <v>1</v>
      </c>
      <c r="C3966">
        <v>0</v>
      </c>
      <c r="D3966">
        <v>5</v>
      </c>
      <c r="E3966" t="s">
        <v>734</v>
      </c>
      <c r="F3966" t="s">
        <v>13</v>
      </c>
      <c r="G3966">
        <v>1</v>
      </c>
      <c r="H3966" t="s">
        <v>13</v>
      </c>
      <c r="I3966" t="s">
        <v>13</v>
      </c>
      <c r="J3966" t="s">
        <v>14</v>
      </c>
      <c r="K3966" t="b">
        <v>1</v>
      </c>
      <c r="L3966">
        <v>1.4293372000102</v>
      </c>
      <c r="M3966">
        <v>14.470702899998299</v>
      </c>
      <c r="N3966">
        <v>3</v>
      </c>
      <c r="O3966">
        <v>0.91582449999987203</v>
      </c>
      <c r="P3966">
        <v>15.4716946000117</v>
      </c>
    </row>
    <row r="3967" spans="1:16" x14ac:dyDescent="0.3">
      <c r="A3967">
        <v>12</v>
      </c>
      <c r="B3967">
        <v>1</v>
      </c>
      <c r="C3967">
        <v>0</v>
      </c>
      <c r="D3967">
        <v>5</v>
      </c>
      <c r="E3967" t="s">
        <v>1873</v>
      </c>
      <c r="F3967">
        <v>1</v>
      </c>
      <c r="G3967">
        <v>1</v>
      </c>
      <c r="H3967">
        <v>1.99559279999812</v>
      </c>
      <c r="I3967">
        <v>140.002266099997</v>
      </c>
      <c r="J3967" t="s">
        <v>16</v>
      </c>
      <c r="K3967" t="b">
        <v>1</v>
      </c>
      <c r="L3967">
        <v>3.1267717999871798</v>
      </c>
      <c r="M3967">
        <v>19.103496499999899</v>
      </c>
      <c r="N3967">
        <v>2</v>
      </c>
      <c r="O3967">
        <v>0.99285899999085803</v>
      </c>
      <c r="P3967">
        <v>20.196426500013299</v>
      </c>
    </row>
    <row r="3968" spans="1:16" x14ac:dyDescent="0.3">
      <c r="A3968">
        <v>12</v>
      </c>
      <c r="B3968">
        <v>1</v>
      </c>
      <c r="C3968">
        <v>0</v>
      </c>
      <c r="D3968">
        <v>5</v>
      </c>
      <c r="E3968" t="s">
        <v>1948</v>
      </c>
      <c r="F3968" t="s">
        <v>13</v>
      </c>
      <c r="G3968">
        <v>1</v>
      </c>
      <c r="H3968" t="s">
        <v>13</v>
      </c>
      <c r="I3968" t="s">
        <v>13</v>
      </c>
      <c r="J3968" t="s">
        <v>14</v>
      </c>
      <c r="K3968" t="b">
        <v>1</v>
      </c>
      <c r="L3968">
        <v>1.24230189999798</v>
      </c>
      <c r="M3968">
        <v>21.9441071000183</v>
      </c>
      <c r="N3968">
        <v>2</v>
      </c>
      <c r="O3968">
        <v>0.88890379999065805</v>
      </c>
      <c r="P3968">
        <v>22.964748199999999</v>
      </c>
    </row>
    <row r="3969" spans="1:16" x14ac:dyDescent="0.3">
      <c r="A3969">
        <v>12</v>
      </c>
      <c r="B3969">
        <v>1</v>
      </c>
      <c r="C3969">
        <v>0</v>
      </c>
      <c r="D3969">
        <v>5</v>
      </c>
      <c r="E3969" t="s">
        <v>1008</v>
      </c>
      <c r="F3969">
        <v>1</v>
      </c>
      <c r="G3969">
        <v>1</v>
      </c>
      <c r="H3969">
        <v>1.99540280000656</v>
      </c>
      <c r="I3969">
        <v>10.0001859000186</v>
      </c>
      <c r="J3969" t="s">
        <v>14</v>
      </c>
      <c r="K3969" t="b">
        <v>0</v>
      </c>
      <c r="L3969">
        <v>0.822752700012643</v>
      </c>
      <c r="M3969">
        <v>24.2924610000046</v>
      </c>
      <c r="N3969">
        <v>3</v>
      </c>
      <c r="O3969">
        <v>1.2591163999750301</v>
      </c>
      <c r="P3969">
        <v>25.631117400014801</v>
      </c>
    </row>
    <row r="3970" spans="1:16" x14ac:dyDescent="0.3">
      <c r="A3970">
        <v>12</v>
      </c>
      <c r="B3970">
        <v>1</v>
      </c>
      <c r="C3970">
        <v>0</v>
      </c>
      <c r="D3970">
        <v>5</v>
      </c>
      <c r="E3970" t="s">
        <v>1949</v>
      </c>
      <c r="F3970">
        <v>1</v>
      </c>
      <c r="G3970">
        <v>1</v>
      </c>
      <c r="H3970">
        <v>1.9954719000088501</v>
      </c>
      <c r="I3970">
        <v>145.00237609998999</v>
      </c>
      <c r="J3970" t="s">
        <v>16</v>
      </c>
      <c r="K3970" t="b">
        <v>1</v>
      </c>
      <c r="L3970">
        <v>0.99113870001747295</v>
      </c>
      <c r="M3970">
        <v>27.127130100008799</v>
      </c>
      <c r="N3970">
        <v>2</v>
      </c>
      <c r="O3970">
        <v>0.64384980002068903</v>
      </c>
      <c r="P3970">
        <v>27.8808637000038</v>
      </c>
    </row>
    <row r="3971" spans="1:16" x14ac:dyDescent="0.3">
      <c r="A3971">
        <v>12</v>
      </c>
      <c r="B3971">
        <v>1</v>
      </c>
      <c r="C3971">
        <v>0</v>
      </c>
      <c r="D3971">
        <v>5</v>
      </c>
      <c r="E3971" t="s">
        <v>968</v>
      </c>
      <c r="F3971">
        <v>1</v>
      </c>
      <c r="G3971">
        <v>1</v>
      </c>
      <c r="H3971">
        <v>1.9955604999850001</v>
      </c>
      <c r="I3971">
        <v>135.00221800000901</v>
      </c>
      <c r="J3971" t="s">
        <v>16</v>
      </c>
      <c r="K3971" t="b">
        <v>1</v>
      </c>
      <c r="L3971">
        <v>1.2261253999895401</v>
      </c>
      <c r="M3971">
        <v>29.611853700014802</v>
      </c>
      <c r="N3971">
        <v>3</v>
      </c>
      <c r="O3971">
        <v>0.53161139998701401</v>
      </c>
      <c r="P3971">
        <v>30.263197000022</v>
      </c>
    </row>
    <row r="3972" spans="1:16" x14ac:dyDescent="0.3">
      <c r="A3972">
        <v>12</v>
      </c>
      <c r="B3972">
        <v>1</v>
      </c>
      <c r="C3972">
        <v>0</v>
      </c>
      <c r="D3972">
        <v>5</v>
      </c>
      <c r="E3972" t="s">
        <v>271</v>
      </c>
      <c r="F3972">
        <v>1</v>
      </c>
      <c r="G3972">
        <v>1</v>
      </c>
      <c r="H3972">
        <v>1.9955027999822099</v>
      </c>
      <c r="I3972">
        <v>67.501170800009305</v>
      </c>
      <c r="J3972" t="s">
        <v>16</v>
      </c>
      <c r="K3972" t="b">
        <v>1</v>
      </c>
      <c r="L3972">
        <v>1.07078690000344</v>
      </c>
      <c r="M3972">
        <v>31.8388299000217</v>
      </c>
      <c r="N3972">
        <v>3</v>
      </c>
      <c r="O3972">
        <v>0.635543500015046</v>
      </c>
      <c r="P3972">
        <v>32.567467300017597</v>
      </c>
    </row>
    <row r="3973" spans="1:16" x14ac:dyDescent="0.3">
      <c r="A3973">
        <v>12</v>
      </c>
      <c r="B3973">
        <v>1</v>
      </c>
      <c r="C3973">
        <v>0</v>
      </c>
      <c r="D3973">
        <v>5</v>
      </c>
      <c r="E3973" t="s">
        <v>883</v>
      </c>
      <c r="F3973">
        <v>1</v>
      </c>
      <c r="G3973">
        <v>1</v>
      </c>
      <c r="H3973">
        <v>1.99547880000318</v>
      </c>
      <c r="I3973">
        <v>55.000933500006802</v>
      </c>
      <c r="J3973" t="s">
        <v>14</v>
      </c>
      <c r="K3973" t="b">
        <v>0</v>
      </c>
      <c r="L3973">
        <v>0.95244559997809097</v>
      </c>
      <c r="M3973">
        <v>34.024848100001698</v>
      </c>
      <c r="N3973">
        <v>3</v>
      </c>
      <c r="O3973">
        <v>0.38359059998765599</v>
      </c>
      <c r="P3973">
        <v>34.460064400016599</v>
      </c>
    </row>
    <row r="3974" spans="1:16" x14ac:dyDescent="0.3">
      <c r="A3974">
        <v>12</v>
      </c>
      <c r="B3974">
        <v>1</v>
      </c>
      <c r="C3974">
        <v>0</v>
      </c>
      <c r="D3974">
        <v>5</v>
      </c>
      <c r="E3974" t="s">
        <v>1131</v>
      </c>
      <c r="F3974">
        <v>1</v>
      </c>
      <c r="G3974">
        <v>1</v>
      </c>
      <c r="H3974">
        <v>1.99545760001638</v>
      </c>
      <c r="I3974">
        <v>35.000550099997803</v>
      </c>
      <c r="J3974" t="s">
        <v>16</v>
      </c>
      <c r="K3974" t="b">
        <v>1</v>
      </c>
      <c r="L3974">
        <v>3.9393235000025002</v>
      </c>
      <c r="M3974">
        <v>38.905247500020799</v>
      </c>
      <c r="N3974">
        <v>2</v>
      </c>
      <c r="O3974">
        <v>0.451680099999066</v>
      </c>
      <c r="P3974">
        <v>39.455248700018302</v>
      </c>
    </row>
    <row r="3975" spans="1:16" x14ac:dyDescent="0.3">
      <c r="A3975">
        <v>12</v>
      </c>
      <c r="B3975">
        <v>1</v>
      </c>
      <c r="C3975">
        <v>0</v>
      </c>
      <c r="D3975">
        <v>5</v>
      </c>
      <c r="E3975" t="s">
        <v>972</v>
      </c>
      <c r="F3975">
        <v>1</v>
      </c>
      <c r="G3975">
        <v>1</v>
      </c>
      <c r="H3975">
        <v>1.99549160001334</v>
      </c>
      <c r="I3975">
        <v>37.500588599999901</v>
      </c>
      <c r="J3975" t="s">
        <v>16</v>
      </c>
      <c r="K3975" t="b">
        <v>1</v>
      </c>
      <c r="L3975">
        <v>1.00686779999523</v>
      </c>
      <c r="M3975">
        <v>40.966885000001596</v>
      </c>
      <c r="N3975">
        <v>3</v>
      </c>
      <c r="O3975">
        <v>0.36131489998660998</v>
      </c>
      <c r="P3975">
        <v>41.421044900023801</v>
      </c>
    </row>
    <row r="3976" spans="1:16" x14ac:dyDescent="0.3">
      <c r="A3976">
        <v>12</v>
      </c>
      <c r="B3976">
        <v>1</v>
      </c>
      <c r="C3976">
        <v>0</v>
      </c>
      <c r="D3976">
        <v>5</v>
      </c>
      <c r="E3976" t="s">
        <v>1236</v>
      </c>
      <c r="F3976">
        <v>1</v>
      </c>
      <c r="G3976">
        <v>1</v>
      </c>
      <c r="H3976">
        <v>1.99559120001504</v>
      </c>
      <c r="I3976">
        <v>7.5001686000032404</v>
      </c>
      <c r="J3976" t="s">
        <v>14</v>
      </c>
      <c r="K3976" t="b">
        <v>0</v>
      </c>
      <c r="L3976">
        <v>0.85461879998911205</v>
      </c>
      <c r="M3976">
        <v>42.7806159000029</v>
      </c>
      <c r="N3976">
        <v>3</v>
      </c>
      <c r="O3976">
        <v>0.29082229998311998</v>
      </c>
      <c r="P3976">
        <v>43.198673900013098</v>
      </c>
    </row>
    <row r="3977" spans="1:16" x14ac:dyDescent="0.3">
      <c r="A3977">
        <v>12</v>
      </c>
      <c r="B3977">
        <v>1</v>
      </c>
      <c r="C3977">
        <v>0</v>
      </c>
      <c r="D3977">
        <v>5</v>
      </c>
      <c r="E3977" t="s">
        <v>1234</v>
      </c>
      <c r="F3977">
        <v>1</v>
      </c>
      <c r="G3977">
        <v>1</v>
      </c>
      <c r="H3977">
        <v>1.9955418999888901</v>
      </c>
      <c r="I3977">
        <v>45.000731400010402</v>
      </c>
      <c r="J3977" t="s">
        <v>16</v>
      </c>
      <c r="K3977" t="b">
        <v>1</v>
      </c>
      <c r="L3977">
        <v>4.8443937000120103</v>
      </c>
      <c r="M3977">
        <v>48.5480210000242</v>
      </c>
      <c r="N3977">
        <v>2</v>
      </c>
      <c r="O3977">
        <v>0.38660369999706701</v>
      </c>
      <c r="P3977">
        <v>48.998813600017499</v>
      </c>
    </row>
    <row r="3978" spans="1:16" x14ac:dyDescent="0.3">
      <c r="A3978">
        <v>12</v>
      </c>
      <c r="B3978">
        <v>1</v>
      </c>
      <c r="C3978">
        <v>0</v>
      </c>
      <c r="D3978">
        <v>5</v>
      </c>
      <c r="E3978" t="s">
        <v>516</v>
      </c>
      <c r="F3978">
        <v>1</v>
      </c>
      <c r="G3978">
        <v>1</v>
      </c>
      <c r="H3978">
        <v>1.99547840000014</v>
      </c>
      <c r="I3978">
        <v>92.501528399996502</v>
      </c>
      <c r="J3978" t="s">
        <v>16</v>
      </c>
      <c r="K3978" t="b">
        <v>1</v>
      </c>
      <c r="L3978">
        <v>0.871300600003451</v>
      </c>
      <c r="M3978">
        <v>50.375198000023403</v>
      </c>
      <c r="N3978">
        <v>2</v>
      </c>
      <c r="O3978">
        <v>0.31311039999127399</v>
      </c>
      <c r="P3978">
        <v>50.764951400022298</v>
      </c>
    </row>
    <row r="3979" spans="1:16" x14ac:dyDescent="0.3">
      <c r="A3979">
        <v>12</v>
      </c>
      <c r="B3979">
        <v>1</v>
      </c>
      <c r="C3979">
        <v>0</v>
      </c>
      <c r="D3979">
        <v>5</v>
      </c>
      <c r="E3979" t="s">
        <v>1215</v>
      </c>
      <c r="F3979">
        <v>1</v>
      </c>
      <c r="G3979">
        <v>1</v>
      </c>
      <c r="H3979">
        <v>1.99553499999456</v>
      </c>
      <c r="I3979">
        <v>137.50223450001801</v>
      </c>
      <c r="J3979" t="s">
        <v>14</v>
      </c>
      <c r="K3979" t="b">
        <v>0</v>
      </c>
      <c r="L3979">
        <v>1.1707836000132399</v>
      </c>
      <c r="M3979">
        <v>52.441073300025899</v>
      </c>
      <c r="N3979">
        <v>1</v>
      </c>
      <c r="O3979">
        <v>1.0427406000089801</v>
      </c>
      <c r="P3979">
        <v>53.582548800011899</v>
      </c>
    </row>
    <row r="3980" spans="1:16" x14ac:dyDescent="0.3">
      <c r="A3980">
        <v>12</v>
      </c>
      <c r="B3980">
        <v>1</v>
      </c>
      <c r="C3980">
        <v>0</v>
      </c>
      <c r="D3980">
        <v>5</v>
      </c>
      <c r="E3980" t="s">
        <v>1892</v>
      </c>
      <c r="F3980" t="s">
        <v>13</v>
      </c>
      <c r="G3980">
        <v>1</v>
      </c>
      <c r="H3980" t="s">
        <v>13</v>
      </c>
      <c r="I3980" t="s">
        <v>13</v>
      </c>
      <c r="J3980" t="s">
        <v>14</v>
      </c>
      <c r="K3980" t="b">
        <v>1</v>
      </c>
      <c r="L3980">
        <v>1.36211320001166</v>
      </c>
      <c r="M3980">
        <v>55.449386100022799</v>
      </c>
      <c r="N3980">
        <v>2</v>
      </c>
      <c r="O3980">
        <v>0.29057420001481699</v>
      </c>
      <c r="P3980">
        <v>55.831136599997997</v>
      </c>
    </row>
    <row r="3981" spans="1:16" x14ac:dyDescent="0.3">
      <c r="A3981">
        <v>12</v>
      </c>
      <c r="B3981">
        <v>1</v>
      </c>
      <c r="C3981">
        <v>0</v>
      </c>
      <c r="D3981">
        <v>5</v>
      </c>
      <c r="E3981" t="s">
        <v>1950</v>
      </c>
      <c r="F3981" t="s">
        <v>13</v>
      </c>
      <c r="G3981">
        <v>1</v>
      </c>
      <c r="H3981" t="s">
        <v>13</v>
      </c>
      <c r="I3981" t="s">
        <v>13</v>
      </c>
      <c r="J3981" t="s">
        <v>14</v>
      </c>
      <c r="K3981" t="b">
        <v>1</v>
      </c>
      <c r="L3981">
        <v>0.98231579997809604</v>
      </c>
      <c r="M3981">
        <v>57.318488700024297</v>
      </c>
      <c r="N3981">
        <v>2</v>
      </c>
      <c r="O3981">
        <v>0.66461460001300998</v>
      </c>
      <c r="P3981">
        <v>58.148439900018303</v>
      </c>
    </row>
    <row r="3982" spans="1:16" x14ac:dyDescent="0.3">
      <c r="A3982">
        <v>12</v>
      </c>
      <c r="B3982">
        <v>1</v>
      </c>
      <c r="C3982">
        <v>0</v>
      </c>
      <c r="D3982">
        <v>5</v>
      </c>
      <c r="E3982" t="s">
        <v>1929</v>
      </c>
      <c r="F3982" t="s">
        <v>13</v>
      </c>
      <c r="G3982">
        <v>1</v>
      </c>
      <c r="H3982" t="s">
        <v>13</v>
      </c>
      <c r="I3982" t="s">
        <v>13</v>
      </c>
      <c r="J3982" t="s">
        <v>14</v>
      </c>
      <c r="K3982" t="b">
        <v>1</v>
      </c>
      <c r="L3982">
        <v>0.766478300007293</v>
      </c>
      <c r="M3982">
        <v>59.420207000017399</v>
      </c>
      <c r="N3982">
        <v>2</v>
      </c>
      <c r="O3982">
        <v>0.27422769999247998</v>
      </c>
      <c r="P3982">
        <v>59.790164100006201</v>
      </c>
    </row>
    <row r="3983" spans="1:16" x14ac:dyDescent="0.3">
      <c r="A3983">
        <v>12</v>
      </c>
      <c r="B3983">
        <v>1</v>
      </c>
      <c r="C3983">
        <v>0</v>
      </c>
      <c r="D3983">
        <v>5</v>
      </c>
      <c r="E3983" t="s">
        <v>1951</v>
      </c>
      <c r="F3983" t="s">
        <v>13</v>
      </c>
      <c r="G3983">
        <v>1</v>
      </c>
      <c r="H3983" t="s">
        <v>13</v>
      </c>
      <c r="I3983" t="s">
        <v>13</v>
      </c>
      <c r="J3983" t="s">
        <v>14</v>
      </c>
      <c r="K3983" t="b">
        <v>1</v>
      </c>
      <c r="L3983">
        <v>0.85375209999620005</v>
      </c>
      <c r="M3983">
        <v>61.148490599996897</v>
      </c>
      <c r="N3983">
        <v>3</v>
      </c>
      <c r="O3983">
        <v>0.34933900000760298</v>
      </c>
      <c r="P3983">
        <v>61.641184300009598</v>
      </c>
    </row>
    <row r="3984" spans="1:16" x14ac:dyDescent="0.3">
      <c r="A3984">
        <v>12</v>
      </c>
      <c r="B3984">
        <v>1</v>
      </c>
      <c r="C3984">
        <v>0</v>
      </c>
      <c r="D3984">
        <v>5</v>
      </c>
      <c r="E3984" t="s">
        <v>1589</v>
      </c>
      <c r="F3984" t="s">
        <v>13</v>
      </c>
      <c r="G3984">
        <v>1</v>
      </c>
      <c r="H3984" t="s">
        <v>13</v>
      </c>
      <c r="I3984" t="s">
        <v>13</v>
      </c>
      <c r="J3984" t="s">
        <v>14</v>
      </c>
      <c r="K3984" t="b">
        <v>1</v>
      </c>
      <c r="L3984">
        <v>0.87757169999531504</v>
      </c>
      <c r="M3984">
        <v>63.023667600005901</v>
      </c>
      <c r="N3984">
        <v>3</v>
      </c>
      <c r="O3984">
        <v>0.38950289998319898</v>
      </c>
      <c r="P3984">
        <v>63.553039600024903</v>
      </c>
    </row>
    <row r="3985" spans="1:16" x14ac:dyDescent="0.3">
      <c r="A3985">
        <v>12</v>
      </c>
      <c r="B3985">
        <v>1</v>
      </c>
      <c r="C3985">
        <v>0</v>
      </c>
      <c r="D3985">
        <v>5</v>
      </c>
      <c r="E3985" t="s">
        <v>1443</v>
      </c>
      <c r="F3985" t="s">
        <v>13</v>
      </c>
      <c r="G3985">
        <v>1</v>
      </c>
      <c r="H3985" t="s">
        <v>13</v>
      </c>
      <c r="I3985" t="s">
        <v>13</v>
      </c>
      <c r="J3985" t="s">
        <v>16</v>
      </c>
      <c r="K3985" t="b">
        <v>0</v>
      </c>
      <c r="L3985">
        <v>8.1588674000231602</v>
      </c>
      <c r="M3985">
        <v>72.2166741999972</v>
      </c>
      <c r="N3985">
        <v>2</v>
      </c>
      <c r="O3985">
        <v>0.84264720001374405</v>
      </c>
      <c r="P3985">
        <v>73.159135000023497</v>
      </c>
    </row>
    <row r="3986" spans="1:16" x14ac:dyDescent="0.3">
      <c r="A3986">
        <v>12</v>
      </c>
      <c r="B3986">
        <v>1</v>
      </c>
      <c r="C3986">
        <v>0</v>
      </c>
      <c r="D3986">
        <v>5</v>
      </c>
      <c r="E3986" t="s">
        <v>254</v>
      </c>
      <c r="F3986" t="s">
        <v>13</v>
      </c>
      <c r="G3986">
        <v>1</v>
      </c>
      <c r="H3986" t="s">
        <v>13</v>
      </c>
      <c r="I3986" t="s">
        <v>13</v>
      </c>
      <c r="J3986" t="s">
        <v>14</v>
      </c>
      <c r="K3986" t="b">
        <v>1</v>
      </c>
      <c r="L3986">
        <v>1.67725150001934</v>
      </c>
      <c r="M3986">
        <v>75.342332600004696</v>
      </c>
      <c r="N3986">
        <v>2</v>
      </c>
      <c r="O3986">
        <v>0.53890509999473601</v>
      </c>
      <c r="P3986">
        <v>75.982523400016404</v>
      </c>
    </row>
    <row r="3987" spans="1:16" x14ac:dyDescent="0.3">
      <c r="A3987">
        <v>12</v>
      </c>
      <c r="B3987">
        <v>1</v>
      </c>
      <c r="C3987">
        <v>0</v>
      </c>
      <c r="D3987">
        <v>5</v>
      </c>
      <c r="E3987" t="s">
        <v>683</v>
      </c>
      <c r="F3987">
        <v>1</v>
      </c>
      <c r="G3987">
        <v>1</v>
      </c>
      <c r="H3987">
        <v>1.99551190002239</v>
      </c>
      <c r="I3987">
        <v>105.001739700005</v>
      </c>
      <c r="J3987" t="s">
        <v>14</v>
      </c>
      <c r="K3987" t="b">
        <v>0</v>
      </c>
      <c r="L3987">
        <v>2.01581559999613</v>
      </c>
      <c r="M3987">
        <v>78.503256399999401</v>
      </c>
      <c r="N3987">
        <v>2</v>
      </c>
      <c r="O3987">
        <v>2.2075006999948501</v>
      </c>
      <c r="P3987">
        <v>80.804045500000896</v>
      </c>
    </row>
    <row r="3988" spans="1:16" x14ac:dyDescent="0.3">
      <c r="A3988">
        <v>12</v>
      </c>
      <c r="B3988">
        <v>1</v>
      </c>
      <c r="C3988">
        <v>0</v>
      </c>
      <c r="D3988">
        <v>5</v>
      </c>
      <c r="E3988" t="s">
        <v>278</v>
      </c>
      <c r="F3988" t="s">
        <v>13</v>
      </c>
      <c r="G3988">
        <v>1</v>
      </c>
      <c r="H3988" t="s">
        <v>13</v>
      </c>
      <c r="I3988" t="s">
        <v>13</v>
      </c>
      <c r="J3988" t="s">
        <v>14</v>
      </c>
      <c r="K3988" t="b">
        <v>1</v>
      </c>
      <c r="L3988">
        <v>1.3382159999746399</v>
      </c>
      <c r="M3988">
        <v>82.647483500011703</v>
      </c>
      <c r="N3988">
        <v>2</v>
      </c>
      <c r="O3988">
        <v>0.34689510002499402</v>
      </c>
      <c r="P3988">
        <v>83.087294700002502</v>
      </c>
    </row>
    <row r="3989" spans="1:16" x14ac:dyDescent="0.3">
      <c r="A3989">
        <v>12</v>
      </c>
      <c r="B3989">
        <v>1</v>
      </c>
      <c r="C3989">
        <v>0</v>
      </c>
      <c r="D3989">
        <v>5</v>
      </c>
      <c r="E3989" t="s">
        <v>240</v>
      </c>
      <c r="F3989">
        <v>1</v>
      </c>
      <c r="G3989">
        <v>1</v>
      </c>
      <c r="H3989">
        <v>1.9955911999859399</v>
      </c>
      <c r="I3989">
        <v>97.501630400016396</v>
      </c>
      <c r="J3989" t="s">
        <v>14</v>
      </c>
      <c r="K3989" t="b">
        <v>0</v>
      </c>
      <c r="L3989">
        <v>1.46114749999833</v>
      </c>
      <c r="M3989">
        <v>85.053235500003197</v>
      </c>
      <c r="N3989">
        <v>1</v>
      </c>
      <c r="O3989">
        <v>0.73053249999065895</v>
      </c>
      <c r="P3989">
        <v>85.926181300019394</v>
      </c>
    </row>
    <row r="3990" spans="1:16" x14ac:dyDescent="0.3">
      <c r="A3990">
        <v>12</v>
      </c>
      <c r="B3990">
        <v>1</v>
      </c>
      <c r="C3990">
        <v>0</v>
      </c>
      <c r="D3990">
        <v>5</v>
      </c>
      <c r="E3990" t="s">
        <v>840</v>
      </c>
      <c r="F3990">
        <v>1</v>
      </c>
      <c r="G3990">
        <v>1</v>
      </c>
      <c r="H3990">
        <v>1.9953887999872699</v>
      </c>
      <c r="I3990">
        <v>122.502032000019</v>
      </c>
      <c r="J3990" t="s">
        <v>16</v>
      </c>
      <c r="K3990" t="b">
        <v>1</v>
      </c>
      <c r="L3990">
        <v>0.84518319999915603</v>
      </c>
      <c r="M3990">
        <v>87.277046500006705</v>
      </c>
      <c r="N3990">
        <v>3</v>
      </c>
      <c r="O3990">
        <v>0.52346939998096798</v>
      </c>
      <c r="P3990">
        <v>87.919077099999399</v>
      </c>
    </row>
    <row r="3991" spans="1:16" x14ac:dyDescent="0.3">
      <c r="A3991">
        <v>12</v>
      </c>
      <c r="B3991">
        <v>1</v>
      </c>
      <c r="C3991">
        <v>0</v>
      </c>
      <c r="D3991">
        <v>5</v>
      </c>
      <c r="E3991" t="s">
        <v>383</v>
      </c>
      <c r="F3991" t="s">
        <v>13</v>
      </c>
      <c r="G3991">
        <v>1</v>
      </c>
      <c r="H3991" t="s">
        <v>13</v>
      </c>
      <c r="I3991" t="s">
        <v>13</v>
      </c>
      <c r="J3991" t="s">
        <v>14</v>
      </c>
      <c r="K3991" t="b">
        <v>1</v>
      </c>
      <c r="L3991">
        <v>1.3118545000033901</v>
      </c>
      <c r="M3991">
        <v>89.735673200018894</v>
      </c>
      <c r="N3991">
        <v>1</v>
      </c>
      <c r="O3991">
        <v>0.330362699984107</v>
      </c>
      <c r="P3991">
        <v>90.142820400011303</v>
      </c>
    </row>
    <row r="3992" spans="1:16" x14ac:dyDescent="0.3">
      <c r="A3992">
        <v>12</v>
      </c>
      <c r="B3992">
        <v>1</v>
      </c>
      <c r="C3992">
        <v>0</v>
      </c>
      <c r="D3992">
        <v>5</v>
      </c>
      <c r="E3992" t="s">
        <v>660</v>
      </c>
      <c r="F3992">
        <v>1</v>
      </c>
      <c r="G3992">
        <v>1</v>
      </c>
      <c r="H3992">
        <v>1.9953166000195799</v>
      </c>
      <c r="I3992">
        <v>125.002091200004</v>
      </c>
      <c r="J3992" t="s">
        <v>16</v>
      </c>
      <c r="K3992" t="b">
        <v>1</v>
      </c>
      <c r="L3992">
        <v>1.1666428000025899</v>
      </c>
      <c r="M3992">
        <v>91.815157600009101</v>
      </c>
      <c r="N3992">
        <v>3</v>
      </c>
      <c r="O3992">
        <v>0.242619699973147</v>
      </c>
      <c r="P3992">
        <v>92.1584185000102</v>
      </c>
    </row>
    <row r="3993" spans="1:16" x14ac:dyDescent="0.3">
      <c r="A3993">
        <v>12</v>
      </c>
      <c r="B3993">
        <v>1</v>
      </c>
      <c r="C3993">
        <v>0</v>
      </c>
      <c r="D3993">
        <v>5</v>
      </c>
      <c r="E3993" t="s">
        <v>1275</v>
      </c>
      <c r="F3993">
        <v>1</v>
      </c>
      <c r="G3993">
        <v>1</v>
      </c>
      <c r="H3993">
        <v>1.99552320002113</v>
      </c>
      <c r="I3993">
        <v>102.50171660000299</v>
      </c>
      <c r="J3993" t="s">
        <v>16</v>
      </c>
      <c r="K3993" t="b">
        <v>1</v>
      </c>
      <c r="L3993">
        <v>3.7029986999987199</v>
      </c>
      <c r="M3993">
        <v>96.367127300007297</v>
      </c>
      <c r="N3993">
        <v>1</v>
      </c>
      <c r="O3993">
        <v>0.31267240000306601</v>
      </c>
      <c r="P3993">
        <v>96.772960200003595</v>
      </c>
    </row>
    <row r="3994" spans="1:16" x14ac:dyDescent="0.3">
      <c r="A3994">
        <v>12</v>
      </c>
      <c r="B3994">
        <v>1</v>
      </c>
      <c r="C3994">
        <v>0</v>
      </c>
      <c r="D3994">
        <v>5</v>
      </c>
      <c r="E3994" t="s">
        <v>1753</v>
      </c>
      <c r="F3994" t="s">
        <v>13</v>
      </c>
      <c r="G3994">
        <v>1</v>
      </c>
      <c r="H3994" t="s">
        <v>13</v>
      </c>
      <c r="I3994" t="s">
        <v>13</v>
      </c>
      <c r="J3994" t="s">
        <v>16</v>
      </c>
      <c r="K3994" t="b">
        <v>0</v>
      </c>
      <c r="L3994">
        <v>1.75377599999774</v>
      </c>
      <c r="M3994">
        <v>99.031585900025703</v>
      </c>
      <c r="N3994">
        <v>2</v>
      </c>
      <c r="O3994">
        <v>0.46945920001599001</v>
      </c>
      <c r="P3994">
        <v>99.617114799999399</v>
      </c>
    </row>
    <row r="3995" spans="1:16" x14ac:dyDescent="0.3">
      <c r="A3995">
        <v>12</v>
      </c>
      <c r="B3995">
        <v>1</v>
      </c>
      <c r="C3995">
        <v>0</v>
      </c>
      <c r="D3995">
        <v>5</v>
      </c>
      <c r="E3995" t="s">
        <v>1952</v>
      </c>
      <c r="F3995" t="s">
        <v>13</v>
      </c>
      <c r="G3995">
        <v>1</v>
      </c>
      <c r="H3995" t="s">
        <v>13</v>
      </c>
      <c r="I3995" t="s">
        <v>13</v>
      </c>
      <c r="J3995" t="s">
        <v>14</v>
      </c>
      <c r="K3995" t="b">
        <v>1</v>
      </c>
      <c r="L3995">
        <v>1.71777480002493</v>
      </c>
      <c r="M3995">
        <v>101.83968410000701</v>
      </c>
      <c r="N3995">
        <v>3</v>
      </c>
      <c r="O3995">
        <v>1.42508159999852</v>
      </c>
      <c r="P3995">
        <v>103.34093490001401</v>
      </c>
    </row>
    <row r="3996" spans="1:16" x14ac:dyDescent="0.3">
      <c r="A3996">
        <v>12</v>
      </c>
      <c r="B3996">
        <v>1</v>
      </c>
      <c r="C3996">
        <v>0</v>
      </c>
      <c r="D3996">
        <v>5</v>
      </c>
      <c r="E3996" t="s">
        <v>119</v>
      </c>
      <c r="F3996" t="s">
        <v>13</v>
      </c>
      <c r="G3996">
        <v>1</v>
      </c>
      <c r="H3996" t="s">
        <v>13</v>
      </c>
      <c r="I3996" t="s">
        <v>13</v>
      </c>
      <c r="J3996" t="s">
        <v>14</v>
      </c>
      <c r="K3996" t="b">
        <v>1</v>
      </c>
      <c r="L3996">
        <v>2.3377956000040299</v>
      </c>
      <c r="M3996">
        <v>106.183640600008</v>
      </c>
      <c r="N3996">
        <v>2</v>
      </c>
      <c r="O3996">
        <v>0.264265100006014</v>
      </c>
      <c r="P3996">
        <v>106.548186100001</v>
      </c>
    </row>
    <row r="3997" spans="1:16" x14ac:dyDescent="0.3">
      <c r="A3997">
        <v>12</v>
      </c>
      <c r="B3997">
        <v>1</v>
      </c>
      <c r="C3997">
        <v>0</v>
      </c>
      <c r="D3997">
        <v>5</v>
      </c>
      <c r="E3997" t="s">
        <v>194</v>
      </c>
      <c r="F3997" t="s">
        <v>13</v>
      </c>
      <c r="G3997">
        <v>1</v>
      </c>
      <c r="H3997" t="s">
        <v>13</v>
      </c>
      <c r="I3997" t="s">
        <v>13</v>
      </c>
      <c r="J3997" t="s">
        <v>14</v>
      </c>
      <c r="K3997" t="b">
        <v>1</v>
      </c>
      <c r="L3997">
        <v>1.2706250000046599</v>
      </c>
      <c r="M3997">
        <v>108.32411810001901</v>
      </c>
      <c r="N3997">
        <v>3</v>
      </c>
      <c r="O3997">
        <v>0.148807100020349</v>
      </c>
      <c r="P3997">
        <v>108.664375500026</v>
      </c>
    </row>
    <row r="3998" spans="1:16" x14ac:dyDescent="0.3">
      <c r="A3998">
        <v>12</v>
      </c>
      <c r="B3998">
        <v>1</v>
      </c>
      <c r="C3998">
        <v>0</v>
      </c>
      <c r="D3998">
        <v>5</v>
      </c>
      <c r="E3998" t="s">
        <v>664</v>
      </c>
      <c r="F3998" t="s">
        <v>13</v>
      </c>
      <c r="G3998">
        <v>1</v>
      </c>
      <c r="H3998" t="s">
        <v>13</v>
      </c>
      <c r="I3998" t="s">
        <v>13</v>
      </c>
      <c r="J3998" t="s">
        <v>14</v>
      </c>
      <c r="K3998" t="b">
        <v>1</v>
      </c>
      <c r="L3998">
        <v>0.91817210000590399</v>
      </c>
      <c r="M3998">
        <v>110.087290299998</v>
      </c>
      <c r="N3998">
        <v>3</v>
      </c>
      <c r="O3998">
        <v>1.0561606000119399</v>
      </c>
      <c r="P3998">
        <v>111.236033900001</v>
      </c>
    </row>
    <row r="3999" spans="1:16" x14ac:dyDescent="0.3">
      <c r="A3999">
        <v>12</v>
      </c>
      <c r="B3999">
        <v>1</v>
      </c>
      <c r="C3999">
        <v>0</v>
      </c>
      <c r="D3999">
        <v>5</v>
      </c>
      <c r="E3999" t="s">
        <v>916</v>
      </c>
      <c r="F3999">
        <v>1</v>
      </c>
      <c r="G3999">
        <v>1</v>
      </c>
      <c r="H3999">
        <v>1.99539949998143</v>
      </c>
      <c r="I3999">
        <v>72.501209500012905</v>
      </c>
      <c r="J3999" t="s">
        <v>16</v>
      </c>
      <c r="K3999" t="b">
        <v>1</v>
      </c>
      <c r="L3999">
        <v>0.943649599998025</v>
      </c>
      <c r="M3999">
        <v>112.684859700006</v>
      </c>
      <c r="N3999">
        <v>3</v>
      </c>
      <c r="O3999">
        <v>0.42731810000259401</v>
      </c>
      <c r="P3999">
        <v>113.19119730001</v>
      </c>
    </row>
    <row r="4000" spans="1:16" x14ac:dyDescent="0.3">
      <c r="A4000">
        <v>12</v>
      </c>
      <c r="B4000">
        <v>1</v>
      </c>
      <c r="C4000">
        <v>0</v>
      </c>
      <c r="D4000">
        <v>5</v>
      </c>
      <c r="E4000" t="s">
        <v>1603</v>
      </c>
      <c r="F4000" t="s">
        <v>13</v>
      </c>
      <c r="G4000">
        <v>1</v>
      </c>
      <c r="H4000" t="s">
        <v>13</v>
      </c>
      <c r="I4000" t="s">
        <v>13</v>
      </c>
      <c r="J4000" t="s">
        <v>16</v>
      </c>
      <c r="K4000" t="b">
        <v>0</v>
      </c>
      <c r="L4000">
        <v>1.61462340000435</v>
      </c>
      <c r="M4000">
        <v>115.311854300002</v>
      </c>
      <c r="N4000">
        <v>1</v>
      </c>
      <c r="O4000">
        <v>1.0769702999969</v>
      </c>
      <c r="P4000">
        <v>116.448706399999</v>
      </c>
    </row>
    <row r="4001" spans="1:16" x14ac:dyDescent="0.3">
      <c r="A4001">
        <v>12</v>
      </c>
      <c r="B4001">
        <v>1</v>
      </c>
      <c r="C4001">
        <v>0</v>
      </c>
      <c r="D4001">
        <v>5</v>
      </c>
      <c r="E4001" t="s">
        <v>452</v>
      </c>
      <c r="F4001" t="s">
        <v>13</v>
      </c>
      <c r="G4001">
        <v>1</v>
      </c>
      <c r="H4001" t="s">
        <v>13</v>
      </c>
      <c r="I4001" t="s">
        <v>13</v>
      </c>
      <c r="J4001" t="s">
        <v>14</v>
      </c>
      <c r="K4001" t="b">
        <v>1</v>
      </c>
      <c r="L4001">
        <v>3.2377697000047201</v>
      </c>
      <c r="M4001">
        <v>120.191388100007</v>
      </c>
      <c r="N4001">
        <v>3</v>
      </c>
      <c r="O4001">
        <v>0.54784159999689996</v>
      </c>
      <c r="P4001">
        <v>120.871424400015</v>
      </c>
    </row>
    <row r="4002" spans="1:16" x14ac:dyDescent="0.3">
      <c r="A4002">
        <v>12</v>
      </c>
      <c r="B4002">
        <v>1</v>
      </c>
      <c r="C4002">
        <v>0</v>
      </c>
      <c r="D4002">
        <v>5</v>
      </c>
      <c r="E4002" t="s">
        <v>1953</v>
      </c>
      <c r="F4002">
        <v>1</v>
      </c>
      <c r="G4002">
        <v>1</v>
      </c>
      <c r="H4002">
        <v>1.99525100001483</v>
      </c>
      <c r="I4002">
        <v>127.50211269999301</v>
      </c>
      <c r="J4002" t="s">
        <v>16</v>
      </c>
      <c r="K4002" t="b">
        <v>1</v>
      </c>
      <c r="L4002">
        <v>2.0842033000080802</v>
      </c>
      <c r="M4002">
        <v>123.460364300001</v>
      </c>
      <c r="N4002">
        <v>3</v>
      </c>
      <c r="O4002">
        <v>0.192023500014329</v>
      </c>
      <c r="P4002">
        <v>123.771947200003</v>
      </c>
    </row>
    <row r="4003" spans="1:16" x14ac:dyDescent="0.3">
      <c r="A4003">
        <v>12</v>
      </c>
      <c r="B4003">
        <v>1</v>
      </c>
      <c r="C4003">
        <v>0</v>
      </c>
      <c r="D4003">
        <v>5</v>
      </c>
      <c r="E4003" t="s">
        <v>919</v>
      </c>
      <c r="F4003" t="s">
        <v>13</v>
      </c>
      <c r="G4003">
        <v>1</v>
      </c>
      <c r="H4003" t="s">
        <v>13</v>
      </c>
      <c r="I4003" t="s">
        <v>13</v>
      </c>
      <c r="J4003" t="s">
        <v>14</v>
      </c>
      <c r="K4003" t="b">
        <v>1</v>
      </c>
      <c r="L4003">
        <v>3.0660134000063399</v>
      </c>
      <c r="M4003">
        <v>127.34302</v>
      </c>
      <c r="N4003">
        <v>2</v>
      </c>
      <c r="O4003">
        <v>0.67982339998707197</v>
      </c>
      <c r="P4003">
        <v>128.16380850001599</v>
      </c>
    </row>
    <row r="4004" spans="1:16" x14ac:dyDescent="0.3">
      <c r="A4004">
        <v>12</v>
      </c>
      <c r="B4004">
        <v>1</v>
      </c>
      <c r="C4004">
        <v>0</v>
      </c>
      <c r="D4004">
        <v>5</v>
      </c>
      <c r="E4004" t="s">
        <v>735</v>
      </c>
      <c r="F4004">
        <v>1</v>
      </c>
      <c r="G4004">
        <v>1</v>
      </c>
      <c r="H4004">
        <v>1.99552960001165</v>
      </c>
      <c r="I4004">
        <v>117.501925399993</v>
      </c>
      <c r="J4004" t="s">
        <v>16</v>
      </c>
      <c r="K4004" t="b">
        <v>1</v>
      </c>
      <c r="L4004">
        <v>1.2918085000128501</v>
      </c>
      <c r="M4004">
        <v>129.960754700005</v>
      </c>
      <c r="N4004">
        <v>3</v>
      </c>
      <c r="O4004">
        <v>0.275091499992413</v>
      </c>
      <c r="P4004">
        <v>130.37494040001201</v>
      </c>
    </row>
    <row r="4005" spans="1:16" x14ac:dyDescent="0.3">
      <c r="A4005">
        <v>12</v>
      </c>
      <c r="B4005">
        <v>1</v>
      </c>
      <c r="C4005">
        <v>0</v>
      </c>
      <c r="D4005">
        <v>5</v>
      </c>
      <c r="E4005" t="s">
        <v>426</v>
      </c>
      <c r="F4005" t="s">
        <v>13</v>
      </c>
      <c r="G4005">
        <v>1</v>
      </c>
      <c r="H4005" t="s">
        <v>13</v>
      </c>
      <c r="I4005" t="s">
        <v>13</v>
      </c>
      <c r="J4005" t="s">
        <v>14</v>
      </c>
      <c r="K4005" t="b">
        <v>1</v>
      </c>
      <c r="L4005">
        <v>4.59567529999185</v>
      </c>
      <c r="M4005">
        <v>135.47663640000999</v>
      </c>
      <c r="N4005">
        <v>2</v>
      </c>
      <c r="O4005">
        <v>0.34776479998254201</v>
      </c>
      <c r="P4005">
        <v>135.935369200015</v>
      </c>
    </row>
    <row r="4006" spans="1:16" x14ac:dyDescent="0.3">
      <c r="A4006">
        <v>12</v>
      </c>
      <c r="B4006">
        <v>1</v>
      </c>
      <c r="C4006">
        <v>0</v>
      </c>
      <c r="D4006">
        <v>5</v>
      </c>
      <c r="E4006" t="s">
        <v>1954</v>
      </c>
      <c r="F4006" t="s">
        <v>13</v>
      </c>
      <c r="G4006">
        <v>1</v>
      </c>
      <c r="H4006" t="s">
        <v>13</v>
      </c>
      <c r="I4006" t="s">
        <v>13</v>
      </c>
      <c r="J4006" t="s">
        <v>14</v>
      </c>
      <c r="K4006" t="b">
        <v>1</v>
      </c>
      <c r="L4006">
        <v>0.91608009999617901</v>
      </c>
      <c r="M4006">
        <v>137.35632290001399</v>
      </c>
      <c r="N4006">
        <v>3</v>
      </c>
      <c r="O4006">
        <v>0.18401460000313799</v>
      </c>
      <c r="P4006">
        <v>137.683871400019</v>
      </c>
    </row>
    <row r="4007" spans="1:16" x14ac:dyDescent="0.3">
      <c r="A4007">
        <v>12</v>
      </c>
      <c r="B4007">
        <v>1</v>
      </c>
      <c r="C4007">
        <v>0</v>
      </c>
      <c r="D4007">
        <v>5</v>
      </c>
      <c r="E4007" t="s">
        <v>1186</v>
      </c>
      <c r="F4007">
        <v>1</v>
      </c>
      <c r="G4007">
        <v>1</v>
      </c>
      <c r="H4007">
        <v>1.9955599999811999</v>
      </c>
      <c r="I4007">
        <v>50.0008346000104</v>
      </c>
      <c r="J4007" t="s">
        <v>14</v>
      </c>
      <c r="K4007" t="b">
        <v>0</v>
      </c>
      <c r="L4007">
        <v>1.1221646000049099</v>
      </c>
      <c r="M4007">
        <v>139.311249100021</v>
      </c>
      <c r="N4007">
        <v>3</v>
      </c>
      <c r="O4007">
        <v>0.202403600007528</v>
      </c>
      <c r="P4007">
        <v>139.62198220001301</v>
      </c>
    </row>
    <row r="4008" spans="1:16" x14ac:dyDescent="0.3">
      <c r="A4008">
        <v>12</v>
      </c>
      <c r="B4008">
        <v>1</v>
      </c>
      <c r="C4008">
        <v>0</v>
      </c>
      <c r="D4008">
        <v>5</v>
      </c>
      <c r="E4008" t="s">
        <v>1955</v>
      </c>
      <c r="F4008">
        <v>1</v>
      </c>
      <c r="G4008">
        <v>1</v>
      </c>
      <c r="H4008">
        <v>1.99545769998804</v>
      </c>
      <c r="I4008">
        <v>12.500231500016501</v>
      </c>
      <c r="J4008" t="s">
        <v>14</v>
      </c>
      <c r="K4008" t="b">
        <v>0</v>
      </c>
      <c r="L4008">
        <v>3.1332149000081699</v>
      </c>
      <c r="M4008">
        <v>143.2601975</v>
      </c>
      <c r="N4008">
        <v>2</v>
      </c>
      <c r="O4008">
        <v>0.22876480000559199</v>
      </c>
      <c r="P4008">
        <v>143.560567700013</v>
      </c>
    </row>
    <row r="4009" spans="1:16" x14ac:dyDescent="0.3">
      <c r="A4009">
        <v>12</v>
      </c>
      <c r="B4009">
        <v>1</v>
      </c>
      <c r="C4009">
        <v>0</v>
      </c>
      <c r="D4009">
        <v>5</v>
      </c>
      <c r="E4009" t="s">
        <v>1470</v>
      </c>
      <c r="F4009">
        <v>1</v>
      </c>
      <c r="G4009">
        <v>1</v>
      </c>
      <c r="H4009">
        <v>1.9954356999951399</v>
      </c>
      <c r="I4009">
        <v>115.00190979999</v>
      </c>
      <c r="J4009" t="s">
        <v>16</v>
      </c>
      <c r="K4009" t="b">
        <v>1</v>
      </c>
      <c r="L4009">
        <v>1.22722220001742</v>
      </c>
      <c r="M4009">
        <v>145.29316950001501</v>
      </c>
      <c r="N4009">
        <v>2</v>
      </c>
      <c r="O4009">
        <v>0.81009740001172803</v>
      </c>
      <c r="P4009">
        <v>146.37373430002501</v>
      </c>
    </row>
    <row r="4010" spans="1:16" x14ac:dyDescent="0.3">
      <c r="A4010">
        <v>12</v>
      </c>
      <c r="B4010">
        <v>1</v>
      </c>
      <c r="C4010">
        <v>0</v>
      </c>
      <c r="D4010">
        <v>5</v>
      </c>
      <c r="E4010" t="s">
        <v>1038</v>
      </c>
      <c r="F4010" t="s">
        <v>13</v>
      </c>
      <c r="G4010">
        <v>1</v>
      </c>
      <c r="H4010" t="s">
        <v>13</v>
      </c>
      <c r="I4010" t="s">
        <v>13</v>
      </c>
      <c r="J4010" t="s">
        <v>14</v>
      </c>
      <c r="K4010" t="b">
        <v>1</v>
      </c>
      <c r="L4010">
        <v>1.31323229998816</v>
      </c>
      <c r="M4010">
        <v>148.19253780000099</v>
      </c>
      <c r="N4010">
        <v>2</v>
      </c>
      <c r="O4010">
        <v>0.29188909998629198</v>
      </c>
      <c r="P4010">
        <v>148.57567140000199</v>
      </c>
    </row>
    <row r="4011" spans="1:16" x14ac:dyDescent="0.3">
      <c r="A4011">
        <v>12</v>
      </c>
      <c r="B4011">
        <v>1</v>
      </c>
      <c r="C4011">
        <v>0</v>
      </c>
      <c r="D4011">
        <v>5</v>
      </c>
      <c r="E4011" t="s">
        <v>197</v>
      </c>
      <c r="F4011" t="s">
        <v>13</v>
      </c>
      <c r="G4011">
        <v>1</v>
      </c>
      <c r="H4011" t="s">
        <v>13</v>
      </c>
      <c r="I4011" t="s">
        <v>13</v>
      </c>
      <c r="J4011" t="s">
        <v>14</v>
      </c>
      <c r="K4011" t="b">
        <v>1</v>
      </c>
      <c r="L4011">
        <v>2.6778345000056998</v>
      </c>
      <c r="M4011">
        <v>151.75939700001601</v>
      </c>
      <c r="N4011">
        <v>1</v>
      </c>
      <c r="O4011">
        <v>0.28533890002290702</v>
      </c>
      <c r="P4011">
        <v>152.11305960000001</v>
      </c>
    </row>
    <row r="4012" spans="1:16" x14ac:dyDescent="0.3">
      <c r="A4012">
        <v>12</v>
      </c>
      <c r="B4012">
        <v>1</v>
      </c>
      <c r="C4012">
        <v>0</v>
      </c>
      <c r="D4012">
        <v>5</v>
      </c>
      <c r="E4012" t="s">
        <v>1783</v>
      </c>
      <c r="F4012" t="s">
        <v>13</v>
      </c>
      <c r="G4012">
        <v>1</v>
      </c>
      <c r="H4012" t="s">
        <v>13</v>
      </c>
      <c r="I4012" t="s">
        <v>13</v>
      </c>
      <c r="J4012" t="s">
        <v>14</v>
      </c>
      <c r="K4012" t="b">
        <v>1</v>
      </c>
      <c r="L4012">
        <v>4.7732297000184198</v>
      </c>
      <c r="M4012">
        <v>157.391056599998</v>
      </c>
      <c r="N4012">
        <v>2</v>
      </c>
      <c r="O4012">
        <v>0.63336589999380499</v>
      </c>
      <c r="P4012">
        <v>158.09288500002</v>
      </c>
    </row>
    <row r="4013" spans="1:16" x14ac:dyDescent="0.3">
      <c r="A4013">
        <v>12</v>
      </c>
      <c r="B4013">
        <v>1</v>
      </c>
      <c r="C4013">
        <v>0</v>
      </c>
      <c r="D4013">
        <v>5</v>
      </c>
      <c r="E4013" t="s">
        <v>1832</v>
      </c>
      <c r="F4013" t="s">
        <v>13</v>
      </c>
      <c r="G4013">
        <v>1</v>
      </c>
      <c r="H4013" t="s">
        <v>13</v>
      </c>
      <c r="I4013" t="s">
        <v>13</v>
      </c>
      <c r="J4013" t="s">
        <v>14</v>
      </c>
      <c r="K4013" t="b">
        <v>1</v>
      </c>
      <c r="L4013">
        <v>0.79252160000032801</v>
      </c>
      <c r="M4013">
        <v>159.391114500002</v>
      </c>
      <c r="N4013">
        <v>1</v>
      </c>
      <c r="O4013">
        <v>0.61632309999549795</v>
      </c>
      <c r="P4013">
        <v>160.10022860000001</v>
      </c>
    </row>
    <row r="4014" spans="1:16" x14ac:dyDescent="0.3">
      <c r="A4014">
        <v>12</v>
      </c>
      <c r="B4014">
        <v>1</v>
      </c>
      <c r="C4014">
        <v>0</v>
      </c>
      <c r="D4014">
        <v>5</v>
      </c>
      <c r="E4014" t="s">
        <v>1466</v>
      </c>
      <c r="F4014">
        <v>1</v>
      </c>
      <c r="G4014">
        <v>1</v>
      </c>
      <c r="H4014">
        <v>1.99551740000607</v>
      </c>
      <c r="I4014">
        <v>90.001490499998894</v>
      </c>
      <c r="J4014" t="s">
        <v>14</v>
      </c>
      <c r="K4014" t="b">
        <v>0</v>
      </c>
      <c r="L4014">
        <v>0.80723869998473696</v>
      </c>
      <c r="M4014">
        <v>161.41251620001299</v>
      </c>
      <c r="N4014">
        <v>2</v>
      </c>
      <c r="O4014">
        <v>0.609279900003457</v>
      </c>
      <c r="P4014">
        <v>162.10911770001999</v>
      </c>
    </row>
    <row r="4015" spans="1:16" x14ac:dyDescent="0.3">
      <c r="A4015">
        <v>12</v>
      </c>
      <c r="B4015">
        <v>1</v>
      </c>
      <c r="C4015">
        <v>0</v>
      </c>
      <c r="D4015">
        <v>5</v>
      </c>
      <c r="E4015" t="s">
        <v>253</v>
      </c>
      <c r="F4015">
        <v>1</v>
      </c>
      <c r="G4015">
        <v>1</v>
      </c>
      <c r="H4015">
        <v>1.9954856999975199</v>
      </c>
      <c r="I4015">
        <v>70.001196700002794</v>
      </c>
      <c r="J4015" t="s">
        <v>16</v>
      </c>
      <c r="K4015" t="b">
        <v>1</v>
      </c>
      <c r="L4015">
        <v>3.4960905999760099</v>
      </c>
      <c r="M4015">
        <v>166.111729199998</v>
      </c>
      <c r="N4015">
        <v>1</v>
      </c>
      <c r="O4015">
        <v>0.41815049998694998</v>
      </c>
      <c r="P4015">
        <v>166.63076430000399</v>
      </c>
    </row>
    <row r="4016" spans="1:16" x14ac:dyDescent="0.3">
      <c r="A4016">
        <v>12</v>
      </c>
      <c r="B4016">
        <v>1</v>
      </c>
      <c r="C4016">
        <v>0</v>
      </c>
      <c r="D4016">
        <v>5</v>
      </c>
      <c r="E4016" t="s">
        <v>1956</v>
      </c>
      <c r="F4016" t="s">
        <v>13</v>
      </c>
      <c r="G4016">
        <v>1</v>
      </c>
      <c r="H4016" t="s">
        <v>13</v>
      </c>
      <c r="I4016" t="s">
        <v>13</v>
      </c>
      <c r="J4016" t="s">
        <v>16</v>
      </c>
      <c r="K4016" t="b">
        <v>0</v>
      </c>
      <c r="L4016">
        <v>1.1113968999998201</v>
      </c>
      <c r="M4016">
        <v>168.24679170001801</v>
      </c>
      <c r="N4016">
        <v>2</v>
      </c>
      <c r="O4016">
        <v>0.39595189999090502</v>
      </c>
      <c r="P4016">
        <v>168.735673100018</v>
      </c>
    </row>
    <row r="4017" spans="1:16" x14ac:dyDescent="0.3">
      <c r="A4017">
        <v>12</v>
      </c>
      <c r="B4017">
        <v>1</v>
      </c>
      <c r="C4017">
        <v>0</v>
      </c>
      <c r="D4017">
        <v>5</v>
      </c>
      <c r="E4017" t="s">
        <v>455</v>
      </c>
      <c r="F4017" t="s">
        <v>13</v>
      </c>
      <c r="G4017">
        <v>1</v>
      </c>
      <c r="H4017" t="s">
        <v>13</v>
      </c>
      <c r="I4017" t="s">
        <v>13</v>
      </c>
      <c r="J4017" t="s">
        <v>14</v>
      </c>
      <c r="K4017" t="b">
        <v>1</v>
      </c>
      <c r="L4017">
        <v>0.90248349998728405</v>
      </c>
      <c r="M4017">
        <v>170.14326910002299</v>
      </c>
      <c r="N4017">
        <v>3</v>
      </c>
      <c r="O4017">
        <v>0.43661379997502098</v>
      </c>
      <c r="P4017">
        <v>170.63234880002</v>
      </c>
    </row>
    <row r="4018" spans="1:16" x14ac:dyDescent="0.3">
      <c r="A4018">
        <v>12</v>
      </c>
      <c r="B4018">
        <v>1</v>
      </c>
      <c r="C4018">
        <v>0</v>
      </c>
      <c r="D4018">
        <v>5</v>
      </c>
      <c r="E4018" t="s">
        <v>395</v>
      </c>
      <c r="F4018">
        <v>1</v>
      </c>
      <c r="G4018">
        <v>1</v>
      </c>
      <c r="H4018">
        <v>1.9952483000233801</v>
      </c>
      <c r="I4018">
        <v>5.0001114000042399</v>
      </c>
      <c r="J4018" t="s">
        <v>16</v>
      </c>
      <c r="K4018" t="b">
        <v>1</v>
      </c>
      <c r="L4018">
        <v>1.23575379999238</v>
      </c>
      <c r="M4018">
        <v>172.37284750002399</v>
      </c>
      <c r="N4018">
        <v>2</v>
      </c>
      <c r="O4018">
        <v>0.92523480000090796</v>
      </c>
      <c r="P4018">
        <v>173.369070300017</v>
      </c>
    </row>
    <row r="4019" spans="1:16" x14ac:dyDescent="0.3">
      <c r="A4019">
        <v>12</v>
      </c>
      <c r="B4019">
        <v>1</v>
      </c>
      <c r="C4019">
        <v>0</v>
      </c>
      <c r="D4019">
        <v>5</v>
      </c>
      <c r="E4019" t="s">
        <v>397</v>
      </c>
      <c r="F4019">
        <v>1</v>
      </c>
      <c r="G4019">
        <v>1</v>
      </c>
      <c r="H4019">
        <v>1.99558230000548</v>
      </c>
      <c r="I4019">
        <v>27.5004418000171</v>
      </c>
      <c r="J4019" t="s">
        <v>14</v>
      </c>
      <c r="K4019" t="b">
        <v>0</v>
      </c>
      <c r="L4019">
        <v>0.83500759999151297</v>
      </c>
      <c r="M4019">
        <v>174.70882130000999</v>
      </c>
      <c r="N4019">
        <v>3</v>
      </c>
      <c r="O4019">
        <v>0.31198229998699401</v>
      </c>
      <c r="P4019">
        <v>175.115955500019</v>
      </c>
    </row>
    <row r="4020" spans="1:16" x14ac:dyDescent="0.3">
      <c r="A4020">
        <v>12</v>
      </c>
      <c r="B4020">
        <v>1</v>
      </c>
      <c r="C4020">
        <v>0</v>
      </c>
      <c r="D4020">
        <v>5</v>
      </c>
      <c r="E4020" t="s">
        <v>918</v>
      </c>
      <c r="F4020" t="s">
        <v>13</v>
      </c>
      <c r="G4020">
        <v>1</v>
      </c>
      <c r="H4020" t="s">
        <v>13</v>
      </c>
      <c r="I4020" t="s">
        <v>13</v>
      </c>
      <c r="J4020" t="s">
        <v>14</v>
      </c>
      <c r="K4020" t="b">
        <v>1</v>
      </c>
      <c r="L4020">
        <v>1.34417069997289</v>
      </c>
      <c r="M4020">
        <v>176.965262400016</v>
      </c>
      <c r="N4020">
        <v>2</v>
      </c>
      <c r="O4020">
        <v>0.29996730000129901</v>
      </c>
      <c r="P4020">
        <v>177.32767550001199</v>
      </c>
    </row>
    <row r="4021" spans="1:16" x14ac:dyDescent="0.3">
      <c r="A4021">
        <v>12</v>
      </c>
      <c r="B4021">
        <v>1</v>
      </c>
      <c r="C4021">
        <v>0</v>
      </c>
      <c r="D4021">
        <v>5</v>
      </c>
      <c r="E4021" t="s">
        <v>1094</v>
      </c>
      <c r="F4021">
        <v>1</v>
      </c>
      <c r="G4021">
        <v>1</v>
      </c>
      <c r="H4021">
        <v>1.9957715999917101</v>
      </c>
      <c r="I4021">
        <v>77.501335700013399</v>
      </c>
      <c r="J4021" t="s">
        <v>16</v>
      </c>
      <c r="K4021" t="b">
        <v>1</v>
      </c>
      <c r="L4021">
        <v>1.02292240000679</v>
      </c>
      <c r="M4021">
        <v>178.85557939999899</v>
      </c>
      <c r="N4021">
        <v>3</v>
      </c>
      <c r="O4021">
        <v>0.45291900000302099</v>
      </c>
      <c r="P4021">
        <v>179.40870850000599</v>
      </c>
    </row>
    <row r="4022" spans="1:16" x14ac:dyDescent="0.3">
      <c r="A4022">
        <v>12</v>
      </c>
      <c r="B4022">
        <v>1</v>
      </c>
      <c r="C4022">
        <v>1</v>
      </c>
      <c r="D4022">
        <v>5</v>
      </c>
      <c r="E4022" t="s">
        <v>917</v>
      </c>
      <c r="F4022" t="s">
        <v>13</v>
      </c>
      <c r="G4022">
        <v>2</v>
      </c>
      <c r="H4022" t="s">
        <v>13</v>
      </c>
      <c r="I4022" t="s">
        <v>13</v>
      </c>
      <c r="J4022" t="s">
        <v>14</v>
      </c>
      <c r="K4022" t="b">
        <v>1</v>
      </c>
      <c r="L4022">
        <v>2.8412049000035</v>
      </c>
      <c r="M4022">
        <v>2.8412156999984299</v>
      </c>
      <c r="N4022">
        <v>3</v>
      </c>
      <c r="O4022">
        <v>0.43606609999551399</v>
      </c>
      <c r="P4022">
        <v>3.3789743999950601</v>
      </c>
    </row>
    <row r="4023" spans="1:16" x14ac:dyDescent="0.3">
      <c r="A4023">
        <v>12</v>
      </c>
      <c r="B4023">
        <v>1</v>
      </c>
      <c r="C4023">
        <v>1</v>
      </c>
      <c r="D4023">
        <v>5</v>
      </c>
      <c r="E4023" t="s">
        <v>1943</v>
      </c>
      <c r="F4023" t="s">
        <v>13</v>
      </c>
      <c r="G4023">
        <v>2</v>
      </c>
      <c r="H4023" t="s">
        <v>13</v>
      </c>
      <c r="I4023" t="s">
        <v>13</v>
      </c>
      <c r="J4023" t="s">
        <v>16</v>
      </c>
      <c r="K4023" t="b">
        <v>0</v>
      </c>
      <c r="L4023">
        <v>1.61321549999411</v>
      </c>
      <c r="M4023">
        <v>5.4968110999907402</v>
      </c>
      <c r="N4023">
        <v>2</v>
      </c>
      <c r="O4023">
        <v>0.492754400009289</v>
      </c>
      <c r="P4023">
        <v>6.0512851999956201</v>
      </c>
    </row>
    <row r="4024" spans="1:16" x14ac:dyDescent="0.3">
      <c r="A4024">
        <v>12</v>
      </c>
      <c r="B4024">
        <v>1</v>
      </c>
      <c r="C4024">
        <v>1</v>
      </c>
      <c r="D4024">
        <v>5</v>
      </c>
      <c r="E4024" t="s">
        <v>396</v>
      </c>
      <c r="F4024" t="s">
        <v>13</v>
      </c>
      <c r="G4024">
        <v>2</v>
      </c>
      <c r="H4024" t="s">
        <v>13</v>
      </c>
      <c r="I4024" t="s">
        <v>13</v>
      </c>
      <c r="J4024" t="s">
        <v>16</v>
      </c>
      <c r="K4024" t="b">
        <v>0</v>
      </c>
      <c r="L4024">
        <v>5.9253351000079402</v>
      </c>
      <c r="M4024">
        <v>12.481375399977001</v>
      </c>
      <c r="N4024">
        <v>2</v>
      </c>
      <c r="O4024">
        <v>0.84547450000536595</v>
      </c>
      <c r="P4024">
        <v>13.403547099995199</v>
      </c>
    </row>
    <row r="4025" spans="1:16" x14ac:dyDescent="0.3">
      <c r="A4025">
        <v>12</v>
      </c>
      <c r="B4025">
        <v>1</v>
      </c>
      <c r="C4025">
        <v>1</v>
      </c>
      <c r="D4025">
        <v>5</v>
      </c>
      <c r="E4025" t="s">
        <v>1305</v>
      </c>
      <c r="F4025" t="s">
        <v>13</v>
      </c>
      <c r="G4025">
        <v>2</v>
      </c>
      <c r="H4025" t="s">
        <v>13</v>
      </c>
      <c r="I4025" t="s">
        <v>13</v>
      </c>
      <c r="J4025" t="s">
        <v>16</v>
      </c>
      <c r="K4025" t="b">
        <v>0</v>
      </c>
      <c r="L4025">
        <v>1.50589010000112</v>
      </c>
      <c r="M4025">
        <v>15.414219099999199</v>
      </c>
      <c r="N4025">
        <v>1</v>
      </c>
      <c r="O4025">
        <v>0.36057689998415299</v>
      </c>
      <c r="P4025">
        <v>15.878620999981701</v>
      </c>
    </row>
    <row r="4026" spans="1:16" x14ac:dyDescent="0.3">
      <c r="A4026">
        <v>12</v>
      </c>
      <c r="B4026">
        <v>1</v>
      </c>
      <c r="C4026">
        <v>1</v>
      </c>
      <c r="D4026">
        <v>5</v>
      </c>
      <c r="E4026" t="s">
        <v>35</v>
      </c>
      <c r="F4026">
        <v>1</v>
      </c>
      <c r="G4026">
        <v>2</v>
      </c>
      <c r="H4026">
        <v>1.99571650000871</v>
      </c>
      <c r="I4026">
        <v>60.000977899995597</v>
      </c>
      <c r="J4026" t="s">
        <v>14</v>
      </c>
      <c r="K4026" t="b">
        <v>0</v>
      </c>
      <c r="L4026">
        <v>0.923291799990693</v>
      </c>
      <c r="M4026">
        <v>17.306935599976001</v>
      </c>
      <c r="N4026">
        <v>2</v>
      </c>
      <c r="O4026">
        <v>0.63512379999156099</v>
      </c>
      <c r="P4026">
        <v>18.025756199989701</v>
      </c>
    </row>
    <row r="4027" spans="1:16" x14ac:dyDescent="0.3">
      <c r="A4027">
        <v>12</v>
      </c>
      <c r="B4027">
        <v>1</v>
      </c>
      <c r="C4027">
        <v>1</v>
      </c>
      <c r="D4027">
        <v>5</v>
      </c>
      <c r="E4027" t="s">
        <v>1113</v>
      </c>
      <c r="F4027">
        <v>1</v>
      </c>
      <c r="G4027">
        <v>2</v>
      </c>
      <c r="H4027">
        <v>1.99551040001097</v>
      </c>
      <c r="I4027">
        <v>42.500660499994403</v>
      </c>
      <c r="J4027" t="s">
        <v>14</v>
      </c>
      <c r="K4027" t="b">
        <v>0</v>
      </c>
      <c r="L4027">
        <v>3.1018069999990998</v>
      </c>
      <c r="M4027">
        <v>21.633129699999699</v>
      </c>
      <c r="N4027">
        <v>1</v>
      </c>
      <c r="O4027">
        <v>4.6276289999950704</v>
      </c>
      <c r="P4027">
        <v>26.3374753999815</v>
      </c>
    </row>
    <row r="4028" spans="1:16" x14ac:dyDescent="0.3">
      <c r="A4028">
        <v>12</v>
      </c>
      <c r="B4028">
        <v>1</v>
      </c>
      <c r="C4028">
        <v>1</v>
      </c>
      <c r="D4028">
        <v>5</v>
      </c>
      <c r="E4028" t="s">
        <v>161</v>
      </c>
      <c r="F4028">
        <v>1</v>
      </c>
      <c r="G4028">
        <v>2</v>
      </c>
      <c r="H4028">
        <v>1.9951282000110999</v>
      </c>
      <c r="I4028">
        <v>2.5000524999923099</v>
      </c>
      <c r="J4028" t="s">
        <v>16</v>
      </c>
      <c r="K4028" t="b">
        <v>1</v>
      </c>
      <c r="L4028">
        <v>1.5876207999826899</v>
      </c>
      <c r="M4028">
        <v>28.4301307999995</v>
      </c>
      <c r="N4028">
        <v>2</v>
      </c>
      <c r="O4028">
        <v>0.57124499999917999</v>
      </c>
      <c r="P4028">
        <v>29.113887799991101</v>
      </c>
    </row>
    <row r="4029" spans="1:16" x14ac:dyDescent="0.3">
      <c r="A4029">
        <v>12</v>
      </c>
      <c r="B4029">
        <v>1</v>
      </c>
      <c r="C4029">
        <v>1</v>
      </c>
      <c r="D4029">
        <v>5</v>
      </c>
      <c r="E4029" t="s">
        <v>17</v>
      </c>
      <c r="F4029" t="s">
        <v>13</v>
      </c>
      <c r="G4029">
        <v>2</v>
      </c>
      <c r="H4029" t="s">
        <v>13</v>
      </c>
      <c r="I4029" t="s">
        <v>13</v>
      </c>
      <c r="J4029" t="s">
        <v>16</v>
      </c>
      <c r="K4029" t="b">
        <v>0</v>
      </c>
      <c r="L4029">
        <v>0.84856819998822197</v>
      </c>
      <c r="M4029">
        <v>30.467467799986501</v>
      </c>
      <c r="N4029">
        <v>2</v>
      </c>
      <c r="O4029">
        <v>0.52358969999477301</v>
      </c>
      <c r="P4029">
        <v>31.081792799988801</v>
      </c>
    </row>
    <row r="4030" spans="1:16" x14ac:dyDescent="0.3">
      <c r="A4030">
        <v>12</v>
      </c>
      <c r="B4030">
        <v>1</v>
      </c>
      <c r="C4030">
        <v>1</v>
      </c>
      <c r="D4030">
        <v>5</v>
      </c>
      <c r="E4030" t="s">
        <v>779</v>
      </c>
      <c r="F4030" t="s">
        <v>13</v>
      </c>
      <c r="G4030">
        <v>2</v>
      </c>
      <c r="H4030" t="s">
        <v>13</v>
      </c>
      <c r="I4030" t="s">
        <v>13</v>
      </c>
      <c r="J4030" t="s">
        <v>14</v>
      </c>
      <c r="K4030" t="b">
        <v>1</v>
      </c>
      <c r="L4030">
        <v>0.85695509999641195</v>
      </c>
      <c r="M4030">
        <v>32.443298600002898</v>
      </c>
      <c r="N4030">
        <v>3</v>
      </c>
      <c r="O4030">
        <v>0.34616180000011798</v>
      </c>
      <c r="P4030">
        <v>32.944250100001199</v>
      </c>
    </row>
    <row r="4031" spans="1:16" x14ac:dyDescent="0.3">
      <c r="A4031">
        <v>12</v>
      </c>
      <c r="B4031">
        <v>1</v>
      </c>
      <c r="C4031">
        <v>1</v>
      </c>
      <c r="D4031">
        <v>5</v>
      </c>
      <c r="E4031" t="s">
        <v>1428</v>
      </c>
      <c r="F4031">
        <v>1</v>
      </c>
      <c r="G4031">
        <v>2</v>
      </c>
      <c r="H4031">
        <v>1.9955690999922799</v>
      </c>
      <c r="I4031">
        <v>112.501880399999</v>
      </c>
      <c r="J4031" t="s">
        <v>14</v>
      </c>
      <c r="K4031" t="b">
        <v>0</v>
      </c>
      <c r="L4031">
        <v>1.73290120001184</v>
      </c>
      <c r="M4031">
        <v>35.1824979999801</v>
      </c>
      <c r="N4031">
        <v>1</v>
      </c>
      <c r="O4031">
        <v>0.937271900009364</v>
      </c>
      <c r="P4031">
        <v>36.215122800000202</v>
      </c>
    </row>
    <row r="4032" spans="1:16" x14ac:dyDescent="0.3">
      <c r="A4032">
        <v>12</v>
      </c>
      <c r="B4032">
        <v>1</v>
      </c>
      <c r="C4032">
        <v>1</v>
      </c>
      <c r="D4032">
        <v>5</v>
      </c>
      <c r="E4032" t="s">
        <v>1155</v>
      </c>
      <c r="F4032">
        <v>1</v>
      </c>
      <c r="G4032">
        <v>2</v>
      </c>
      <c r="H4032">
        <v>1.9955093000026001</v>
      </c>
      <c r="I4032">
        <v>110.00181720001299</v>
      </c>
      <c r="J4032" t="s">
        <v>14</v>
      </c>
      <c r="K4032" t="b">
        <v>0</v>
      </c>
      <c r="L4032">
        <v>1.4898502999858501</v>
      </c>
      <c r="M4032">
        <v>38.210586000001101</v>
      </c>
      <c r="N4032">
        <v>2</v>
      </c>
      <c r="O4032">
        <v>0.37152919999789402</v>
      </c>
      <c r="P4032">
        <v>38.649573499977102</v>
      </c>
    </row>
    <row r="4033" spans="1:16" x14ac:dyDescent="0.3">
      <c r="A4033">
        <v>12</v>
      </c>
      <c r="B4033">
        <v>1</v>
      </c>
      <c r="C4033">
        <v>1</v>
      </c>
      <c r="D4033">
        <v>5</v>
      </c>
      <c r="E4033" t="s">
        <v>430</v>
      </c>
      <c r="F4033">
        <v>1</v>
      </c>
      <c r="G4033">
        <v>2</v>
      </c>
      <c r="H4033">
        <v>1.9952683000010401</v>
      </c>
      <c r="I4033">
        <v>107.501765399997</v>
      </c>
      <c r="J4033" t="s">
        <v>16</v>
      </c>
      <c r="K4033" t="b">
        <v>1</v>
      </c>
      <c r="L4033">
        <v>3.1354506000061502</v>
      </c>
      <c r="M4033">
        <v>42.2899854999851</v>
      </c>
      <c r="N4033">
        <v>2</v>
      </c>
      <c r="O4033">
        <v>1.26744910000707</v>
      </c>
      <c r="P4033">
        <v>43.681557599979001</v>
      </c>
    </row>
    <row r="4034" spans="1:16" x14ac:dyDescent="0.3">
      <c r="A4034">
        <v>12</v>
      </c>
      <c r="B4034">
        <v>1</v>
      </c>
      <c r="C4034">
        <v>1</v>
      </c>
      <c r="D4034">
        <v>5</v>
      </c>
      <c r="E4034" t="s">
        <v>566</v>
      </c>
      <c r="F4034" t="s">
        <v>13</v>
      </c>
      <c r="G4034">
        <v>2</v>
      </c>
      <c r="H4034" t="s">
        <v>13</v>
      </c>
      <c r="I4034" t="s">
        <v>13</v>
      </c>
      <c r="J4034" t="s">
        <v>16</v>
      </c>
      <c r="K4034" t="b">
        <v>0</v>
      </c>
      <c r="L4034">
        <v>1.6544534999993601</v>
      </c>
      <c r="M4034">
        <v>45.840798899996997</v>
      </c>
      <c r="N4034">
        <v>2</v>
      </c>
      <c r="O4034">
        <v>0.73928519999026299</v>
      </c>
      <c r="P4034">
        <v>46.689391899999499</v>
      </c>
    </row>
    <row r="4035" spans="1:16" x14ac:dyDescent="0.3">
      <c r="A4035">
        <v>12</v>
      </c>
      <c r="B4035">
        <v>1</v>
      </c>
      <c r="C4035">
        <v>1</v>
      </c>
      <c r="D4035">
        <v>5</v>
      </c>
      <c r="E4035" t="s">
        <v>329</v>
      </c>
      <c r="F4035">
        <v>1</v>
      </c>
      <c r="G4035">
        <v>2</v>
      </c>
      <c r="H4035">
        <v>1.99548539999523</v>
      </c>
      <c r="I4035">
        <v>62.501049600017701</v>
      </c>
      <c r="J4035" t="s">
        <v>14</v>
      </c>
      <c r="K4035" t="b">
        <v>0</v>
      </c>
      <c r="L4035">
        <v>3.0028118999907698</v>
      </c>
      <c r="M4035">
        <v>50.198128699994399</v>
      </c>
      <c r="N4035">
        <v>1</v>
      </c>
      <c r="O4035">
        <v>0.88462580001214497</v>
      </c>
      <c r="P4035">
        <v>51.178761999995899</v>
      </c>
    </row>
    <row r="4036" spans="1:16" x14ac:dyDescent="0.3">
      <c r="A4036">
        <v>12</v>
      </c>
      <c r="B4036">
        <v>1</v>
      </c>
      <c r="C4036">
        <v>1</v>
      </c>
      <c r="D4036">
        <v>5</v>
      </c>
      <c r="E4036" t="s">
        <v>900</v>
      </c>
      <c r="F4036">
        <v>1</v>
      </c>
      <c r="G4036">
        <v>2</v>
      </c>
      <c r="H4036">
        <v>1.99555150000379</v>
      </c>
      <c r="I4036">
        <v>142.502317300008</v>
      </c>
      <c r="J4036" t="s">
        <v>16</v>
      </c>
      <c r="K4036" t="b">
        <v>1</v>
      </c>
      <c r="L4036">
        <v>1.2393096000014301</v>
      </c>
      <c r="M4036">
        <v>52.922896099975297</v>
      </c>
      <c r="N4036">
        <v>1</v>
      </c>
      <c r="O4036">
        <v>0.33887740000500299</v>
      </c>
      <c r="P4036">
        <v>53.336771499976798</v>
      </c>
    </row>
    <row r="4037" spans="1:16" x14ac:dyDescent="0.3">
      <c r="A4037">
        <v>12</v>
      </c>
      <c r="B4037">
        <v>1</v>
      </c>
      <c r="C4037">
        <v>1</v>
      </c>
      <c r="D4037">
        <v>5</v>
      </c>
      <c r="E4037" t="s">
        <v>950</v>
      </c>
      <c r="F4037" t="s">
        <v>13</v>
      </c>
      <c r="G4037">
        <v>2</v>
      </c>
      <c r="H4037" t="s">
        <v>13</v>
      </c>
      <c r="I4037" t="s">
        <v>13</v>
      </c>
      <c r="J4037" t="s">
        <v>14</v>
      </c>
      <c r="K4037" t="b">
        <v>1</v>
      </c>
      <c r="L4037">
        <v>3.7202296000032198</v>
      </c>
      <c r="M4037">
        <v>57.562007799977401</v>
      </c>
      <c r="N4037">
        <v>2</v>
      </c>
      <c r="O4037">
        <v>0.89569489998393703</v>
      </c>
      <c r="P4037">
        <v>58.566202399990303</v>
      </c>
    </row>
    <row r="4038" spans="1:16" x14ac:dyDescent="0.3">
      <c r="A4038">
        <v>12</v>
      </c>
      <c r="B4038">
        <v>1</v>
      </c>
      <c r="C4038">
        <v>1</v>
      </c>
      <c r="D4038">
        <v>5</v>
      </c>
      <c r="E4038" t="s">
        <v>313</v>
      </c>
      <c r="F4038">
        <v>1</v>
      </c>
      <c r="G4038">
        <v>2</v>
      </c>
      <c r="H4038">
        <v>1.9955168000015</v>
      </c>
      <c r="I4038">
        <v>75.001277700008401</v>
      </c>
      <c r="J4038" t="s">
        <v>16</v>
      </c>
      <c r="K4038" t="b">
        <v>1</v>
      </c>
      <c r="L4038">
        <v>3.8682670000125698</v>
      </c>
      <c r="M4038">
        <v>62.939396599977002</v>
      </c>
      <c r="N4038">
        <v>2</v>
      </c>
      <c r="O4038">
        <v>1.01716180000221</v>
      </c>
      <c r="P4038">
        <v>64.039187599992204</v>
      </c>
    </row>
    <row r="4039" spans="1:16" x14ac:dyDescent="0.3">
      <c r="A4039">
        <v>12</v>
      </c>
      <c r="B4039">
        <v>1</v>
      </c>
      <c r="C4039">
        <v>1</v>
      </c>
      <c r="D4039">
        <v>5</v>
      </c>
      <c r="E4039" t="s">
        <v>1153</v>
      </c>
      <c r="F4039" t="s">
        <v>13</v>
      </c>
      <c r="G4039">
        <v>2</v>
      </c>
      <c r="H4039" t="s">
        <v>13</v>
      </c>
      <c r="I4039" t="s">
        <v>13</v>
      </c>
      <c r="J4039" t="s">
        <v>14</v>
      </c>
      <c r="K4039" t="b">
        <v>1</v>
      </c>
      <c r="L4039">
        <v>0.97706599999219201</v>
      </c>
      <c r="M4039">
        <v>65.5219594999799</v>
      </c>
      <c r="N4039">
        <v>1</v>
      </c>
      <c r="O4039">
        <v>0.61670300000696399</v>
      </c>
      <c r="P4039">
        <v>66.294501999975196</v>
      </c>
    </row>
    <row r="4040" spans="1:16" x14ac:dyDescent="0.3">
      <c r="A4040">
        <v>12</v>
      </c>
      <c r="B4040">
        <v>1</v>
      </c>
      <c r="C4040">
        <v>1</v>
      </c>
      <c r="D4040">
        <v>5</v>
      </c>
      <c r="E4040" t="s">
        <v>1957</v>
      </c>
      <c r="F4040" t="s">
        <v>13</v>
      </c>
      <c r="G4040">
        <v>2</v>
      </c>
      <c r="H4040" t="s">
        <v>13</v>
      </c>
      <c r="I4040" t="s">
        <v>13</v>
      </c>
      <c r="J4040" t="s">
        <v>16</v>
      </c>
      <c r="K4040" t="b">
        <v>0</v>
      </c>
      <c r="L4040">
        <v>2.4549498000123999</v>
      </c>
      <c r="M4040">
        <v>69.254753199988002</v>
      </c>
      <c r="N4040">
        <v>1</v>
      </c>
      <c r="O4040">
        <v>2.9450713999976901</v>
      </c>
      <c r="P4040">
        <v>72.416863299993594</v>
      </c>
    </row>
    <row r="4041" spans="1:16" x14ac:dyDescent="0.3">
      <c r="A4041">
        <v>12</v>
      </c>
      <c r="B4041">
        <v>1</v>
      </c>
      <c r="C4041">
        <v>1</v>
      </c>
      <c r="D4041">
        <v>5</v>
      </c>
      <c r="E4041" t="s">
        <v>1764</v>
      </c>
      <c r="F4041" t="s">
        <v>13</v>
      </c>
      <c r="G4041">
        <v>2</v>
      </c>
      <c r="H4041" t="s">
        <v>13</v>
      </c>
      <c r="I4041" t="s">
        <v>13</v>
      </c>
      <c r="J4041" t="s">
        <v>14</v>
      </c>
      <c r="K4041" t="b">
        <v>1</v>
      </c>
      <c r="L4041">
        <v>1.0934300000080801</v>
      </c>
      <c r="M4041">
        <v>74.0151665000012</v>
      </c>
      <c r="N4041">
        <v>2</v>
      </c>
      <c r="O4041">
        <v>0.39609269998618402</v>
      </c>
      <c r="P4041">
        <v>74.530899399978793</v>
      </c>
    </row>
    <row r="4042" spans="1:16" x14ac:dyDescent="0.3">
      <c r="A4042">
        <v>12</v>
      </c>
      <c r="B4042">
        <v>1</v>
      </c>
      <c r="C4042">
        <v>1</v>
      </c>
      <c r="D4042">
        <v>5</v>
      </c>
      <c r="E4042" t="s">
        <v>722</v>
      </c>
      <c r="F4042" t="s">
        <v>13</v>
      </c>
      <c r="G4042">
        <v>2</v>
      </c>
      <c r="H4042" t="s">
        <v>13</v>
      </c>
      <c r="I4042" t="s">
        <v>13</v>
      </c>
      <c r="J4042" t="s">
        <v>14</v>
      </c>
      <c r="K4042" t="b">
        <v>1</v>
      </c>
      <c r="L4042">
        <v>1.77176709999912</v>
      </c>
      <c r="M4042">
        <v>76.807200299983407</v>
      </c>
      <c r="N4042">
        <v>2</v>
      </c>
      <c r="O4042">
        <v>0.26718230001279197</v>
      </c>
      <c r="P4042">
        <v>77.161251299985494</v>
      </c>
    </row>
    <row r="4043" spans="1:16" x14ac:dyDescent="0.3">
      <c r="A4043">
        <v>12</v>
      </c>
      <c r="B4043">
        <v>1</v>
      </c>
      <c r="C4043">
        <v>1</v>
      </c>
      <c r="D4043">
        <v>5</v>
      </c>
      <c r="E4043" t="s">
        <v>638</v>
      </c>
      <c r="F4043" t="s">
        <v>13</v>
      </c>
      <c r="G4043">
        <v>2</v>
      </c>
      <c r="H4043" t="s">
        <v>13</v>
      </c>
      <c r="I4043" t="s">
        <v>13</v>
      </c>
      <c r="J4043" t="s">
        <v>14</v>
      </c>
      <c r="K4043" t="b">
        <v>1</v>
      </c>
      <c r="L4043">
        <v>0.83962149999570101</v>
      </c>
      <c r="M4043">
        <v>78.505972499988303</v>
      </c>
      <c r="N4043">
        <v>2</v>
      </c>
      <c r="O4043">
        <v>0.55690249998588104</v>
      </c>
      <c r="P4043">
        <v>79.154683100001407</v>
      </c>
    </row>
    <row r="4044" spans="1:16" x14ac:dyDescent="0.3">
      <c r="A4044">
        <v>12</v>
      </c>
      <c r="B4044">
        <v>1</v>
      </c>
      <c r="C4044">
        <v>1</v>
      </c>
      <c r="D4044">
        <v>5</v>
      </c>
      <c r="E4044" t="s">
        <v>1081</v>
      </c>
      <c r="F4044">
        <v>1</v>
      </c>
      <c r="G4044">
        <v>2</v>
      </c>
      <c r="H4044">
        <v>1.9955254000087701</v>
      </c>
      <c r="I4044">
        <v>17.500282299995899</v>
      </c>
      <c r="J4044" t="s">
        <v>16</v>
      </c>
      <c r="K4044" t="b">
        <v>1</v>
      </c>
      <c r="L4044">
        <v>1.1182924000022501</v>
      </c>
      <c r="M4044">
        <v>80.777825999975903</v>
      </c>
      <c r="N4044">
        <v>3</v>
      </c>
      <c r="O4044">
        <v>0.25119159999303498</v>
      </c>
      <c r="P4044">
        <v>81.105184299987698</v>
      </c>
    </row>
    <row r="4045" spans="1:16" x14ac:dyDescent="0.3">
      <c r="A4045">
        <v>12</v>
      </c>
      <c r="B4045">
        <v>1</v>
      </c>
      <c r="C4045">
        <v>1</v>
      </c>
      <c r="D4045">
        <v>5</v>
      </c>
      <c r="E4045" t="s">
        <v>1090</v>
      </c>
      <c r="F4045" t="s">
        <v>13</v>
      </c>
      <c r="G4045">
        <v>2</v>
      </c>
      <c r="H4045" t="s">
        <v>13</v>
      </c>
      <c r="I4045" t="s">
        <v>13</v>
      </c>
      <c r="J4045" t="s">
        <v>14</v>
      </c>
      <c r="K4045" t="b">
        <v>1</v>
      </c>
      <c r="L4045">
        <v>6.4752723999845303</v>
      </c>
      <c r="M4045">
        <v>88.086418699996997</v>
      </c>
      <c r="N4045">
        <v>1</v>
      </c>
      <c r="O4045">
        <v>2.62802439997904</v>
      </c>
      <c r="P4045">
        <v>90.874293200002299</v>
      </c>
    </row>
    <row r="4046" spans="1:16" x14ac:dyDescent="0.3">
      <c r="A4046">
        <v>12</v>
      </c>
      <c r="B4046">
        <v>1</v>
      </c>
      <c r="C4046">
        <v>1</v>
      </c>
      <c r="D4046">
        <v>5</v>
      </c>
      <c r="E4046" t="s">
        <v>374</v>
      </c>
      <c r="F4046" t="s">
        <v>13</v>
      </c>
      <c r="G4046">
        <v>2</v>
      </c>
      <c r="H4046" t="s">
        <v>13</v>
      </c>
      <c r="I4046" t="s">
        <v>13</v>
      </c>
      <c r="J4046" t="s">
        <v>16</v>
      </c>
      <c r="K4046" t="b">
        <v>0</v>
      </c>
      <c r="L4046">
        <v>1.21857029999956</v>
      </c>
      <c r="M4046">
        <v>92.598504299996407</v>
      </c>
      <c r="N4046">
        <v>1</v>
      </c>
      <c r="O4046">
        <v>0.381296000006842</v>
      </c>
      <c r="P4046">
        <v>93.067340099980399</v>
      </c>
    </row>
    <row r="4047" spans="1:16" x14ac:dyDescent="0.3">
      <c r="A4047">
        <v>12</v>
      </c>
      <c r="B4047">
        <v>1</v>
      </c>
      <c r="C4047">
        <v>1</v>
      </c>
      <c r="D4047">
        <v>5</v>
      </c>
      <c r="E4047" t="s">
        <v>1621</v>
      </c>
      <c r="F4047">
        <v>1</v>
      </c>
      <c r="G4047">
        <v>2</v>
      </c>
      <c r="H4047">
        <v>1.9951776999805599</v>
      </c>
      <c r="I4047">
        <v>87.501457800011906</v>
      </c>
      <c r="J4047" t="s">
        <v>14</v>
      </c>
      <c r="K4047" t="b">
        <v>0</v>
      </c>
      <c r="L4047">
        <v>1.2388738000008701</v>
      </c>
      <c r="M4047">
        <v>94.810961099981796</v>
      </c>
      <c r="N4047">
        <v>2</v>
      </c>
      <c r="O4047">
        <v>0.42788800000562299</v>
      </c>
      <c r="P4047">
        <v>95.458032599999598</v>
      </c>
    </row>
    <row r="4048" spans="1:16" x14ac:dyDescent="0.3">
      <c r="A4048">
        <v>12</v>
      </c>
      <c r="B4048">
        <v>1</v>
      </c>
      <c r="C4048">
        <v>1</v>
      </c>
      <c r="D4048">
        <v>5</v>
      </c>
      <c r="E4048" t="s">
        <v>634</v>
      </c>
      <c r="F4048">
        <v>1</v>
      </c>
      <c r="G4048">
        <v>2</v>
      </c>
      <c r="H4048">
        <v>1.9955304999893999</v>
      </c>
      <c r="I4048">
        <v>32.500517700012999</v>
      </c>
      <c r="J4048" t="s">
        <v>16</v>
      </c>
      <c r="K4048" t="b">
        <v>1</v>
      </c>
      <c r="L4048">
        <v>2.72562499999185</v>
      </c>
      <c r="M4048">
        <v>98.6892929000023</v>
      </c>
      <c r="N4048">
        <v>2</v>
      </c>
      <c r="O4048">
        <v>0.30055159999756098</v>
      </c>
      <c r="P4048">
        <v>99.058934599976098</v>
      </c>
    </row>
    <row r="4049" spans="1:16" x14ac:dyDescent="0.3">
      <c r="A4049">
        <v>12</v>
      </c>
      <c r="B4049">
        <v>1</v>
      </c>
      <c r="C4049">
        <v>1</v>
      </c>
      <c r="D4049">
        <v>5</v>
      </c>
      <c r="E4049" t="s">
        <v>1088</v>
      </c>
      <c r="F4049">
        <v>1</v>
      </c>
      <c r="G4049">
        <v>2</v>
      </c>
      <c r="H4049">
        <v>1.99554669999634</v>
      </c>
      <c r="I4049">
        <v>130.00216330000001</v>
      </c>
      <c r="J4049" t="s">
        <v>14</v>
      </c>
      <c r="K4049" t="b">
        <v>0</v>
      </c>
      <c r="L4049">
        <v>0.99695100000826598</v>
      </c>
      <c r="M4049">
        <v>100.56088439998</v>
      </c>
      <c r="N4049">
        <v>3</v>
      </c>
      <c r="O4049">
        <v>0.94835639998200405</v>
      </c>
      <c r="P4049">
        <v>101.578366299975</v>
      </c>
    </row>
    <row r="4050" spans="1:16" x14ac:dyDescent="0.3">
      <c r="A4050">
        <v>12</v>
      </c>
      <c r="B4050">
        <v>1</v>
      </c>
      <c r="C4050">
        <v>1</v>
      </c>
      <c r="D4050">
        <v>5</v>
      </c>
      <c r="E4050" t="s">
        <v>1782</v>
      </c>
      <c r="F4050">
        <v>1</v>
      </c>
      <c r="G4050">
        <v>2</v>
      </c>
      <c r="H4050">
        <v>1.9955331000092</v>
      </c>
      <c r="I4050">
        <v>150.002458000003</v>
      </c>
      <c r="J4050" t="s">
        <v>16</v>
      </c>
      <c r="K4050" t="b">
        <v>1</v>
      </c>
      <c r="L4050">
        <v>3.94320550002158</v>
      </c>
      <c r="M4050">
        <v>106.026357299997</v>
      </c>
      <c r="N4050">
        <v>1</v>
      </c>
      <c r="O4050">
        <v>0.34013749999576298</v>
      </c>
      <c r="P4050">
        <v>106.45798330000299</v>
      </c>
    </row>
    <row r="4051" spans="1:16" x14ac:dyDescent="0.3">
      <c r="A4051">
        <v>12</v>
      </c>
      <c r="B4051">
        <v>1</v>
      </c>
      <c r="C4051">
        <v>1</v>
      </c>
      <c r="D4051">
        <v>5</v>
      </c>
      <c r="E4051" t="s">
        <v>60</v>
      </c>
      <c r="F4051">
        <v>1</v>
      </c>
      <c r="G4051">
        <v>2</v>
      </c>
      <c r="H4051">
        <v>1.99559789997875</v>
      </c>
      <c r="I4051">
        <v>22.5003373000072</v>
      </c>
      <c r="J4051" t="s">
        <v>16</v>
      </c>
      <c r="K4051" t="b">
        <v>1</v>
      </c>
      <c r="L4051">
        <v>1.4584248000173801</v>
      </c>
      <c r="M4051">
        <v>108.422276800004</v>
      </c>
      <c r="N4051">
        <v>2</v>
      </c>
      <c r="O4051">
        <v>0.736404700001003</v>
      </c>
      <c r="P4051">
        <v>109.22244839998901</v>
      </c>
    </row>
    <row r="4052" spans="1:16" x14ac:dyDescent="0.3">
      <c r="A4052">
        <v>12</v>
      </c>
      <c r="B4052">
        <v>1</v>
      </c>
      <c r="C4052">
        <v>1</v>
      </c>
      <c r="D4052">
        <v>5</v>
      </c>
      <c r="E4052" t="s">
        <v>1958</v>
      </c>
      <c r="F4052" t="s">
        <v>13</v>
      </c>
      <c r="G4052">
        <v>2</v>
      </c>
      <c r="H4052" t="s">
        <v>13</v>
      </c>
      <c r="I4052" t="s">
        <v>13</v>
      </c>
      <c r="J4052" t="s">
        <v>14</v>
      </c>
      <c r="K4052" t="b">
        <v>1</v>
      </c>
      <c r="L4052">
        <v>0.83334739998099405</v>
      </c>
      <c r="M4052">
        <v>110.561908000003</v>
      </c>
      <c r="N4052">
        <v>3</v>
      </c>
      <c r="O4052">
        <v>0.86757309999666199</v>
      </c>
      <c r="P4052">
        <v>111.521939099999</v>
      </c>
    </row>
    <row r="4053" spans="1:16" x14ac:dyDescent="0.3">
      <c r="A4053">
        <v>12</v>
      </c>
      <c r="B4053">
        <v>1</v>
      </c>
      <c r="C4053">
        <v>1</v>
      </c>
      <c r="D4053">
        <v>5</v>
      </c>
      <c r="E4053" t="s">
        <v>1099</v>
      </c>
      <c r="F4053" t="s">
        <v>13</v>
      </c>
      <c r="G4053">
        <v>2</v>
      </c>
      <c r="H4053" t="s">
        <v>13</v>
      </c>
      <c r="I4053" t="s">
        <v>13</v>
      </c>
      <c r="J4053" t="s">
        <v>16</v>
      </c>
      <c r="K4053" t="b">
        <v>0</v>
      </c>
      <c r="L4053">
        <v>1.29522010000073</v>
      </c>
      <c r="M4053">
        <v>113.322986899992</v>
      </c>
      <c r="N4053">
        <v>1</v>
      </c>
      <c r="O4053">
        <v>0.70727770001394696</v>
      </c>
      <c r="P4053">
        <v>114.10514129998</v>
      </c>
    </row>
    <row r="4054" spans="1:16" x14ac:dyDescent="0.3">
      <c r="A4054">
        <v>12</v>
      </c>
      <c r="B4054">
        <v>1</v>
      </c>
      <c r="C4054">
        <v>1</v>
      </c>
      <c r="D4054">
        <v>5</v>
      </c>
      <c r="E4054" t="s">
        <v>454</v>
      </c>
      <c r="F4054">
        <v>1</v>
      </c>
      <c r="G4054">
        <v>2</v>
      </c>
      <c r="H4054">
        <v>1.9956476000079399</v>
      </c>
      <c r="I4054">
        <v>47.500797999993701</v>
      </c>
      <c r="J4054" t="s">
        <v>14</v>
      </c>
      <c r="K4054" t="b">
        <v>0</v>
      </c>
      <c r="L4054">
        <v>1.01913559998502</v>
      </c>
      <c r="M4054">
        <v>115.63023549999301</v>
      </c>
      <c r="N4054">
        <v>3</v>
      </c>
      <c r="O4054">
        <v>0.41711770000984</v>
      </c>
      <c r="P4054">
        <v>116.182920799998</v>
      </c>
    </row>
    <row r="4055" spans="1:16" x14ac:dyDescent="0.3">
      <c r="A4055">
        <v>12</v>
      </c>
      <c r="B4055">
        <v>1</v>
      </c>
      <c r="C4055">
        <v>1</v>
      </c>
      <c r="D4055">
        <v>5</v>
      </c>
      <c r="E4055" t="s">
        <v>1829</v>
      </c>
      <c r="F4055">
        <v>1</v>
      </c>
      <c r="G4055">
        <v>2</v>
      </c>
      <c r="H4055">
        <v>1.9954654999892201</v>
      </c>
      <c r="I4055">
        <v>25.0004026000097</v>
      </c>
      <c r="J4055" t="s">
        <v>16</v>
      </c>
      <c r="K4055" t="b">
        <v>1</v>
      </c>
      <c r="L4055">
        <v>1.00211299999501</v>
      </c>
      <c r="M4055">
        <v>117.689981499978</v>
      </c>
      <c r="N4055">
        <v>3</v>
      </c>
      <c r="O4055">
        <v>0.48824859998421699</v>
      </c>
      <c r="P4055">
        <v>118.24634479999099</v>
      </c>
    </row>
    <row r="4056" spans="1:16" x14ac:dyDescent="0.3">
      <c r="A4056">
        <v>12</v>
      </c>
      <c r="B4056">
        <v>1</v>
      </c>
      <c r="C4056">
        <v>1</v>
      </c>
      <c r="D4056">
        <v>5</v>
      </c>
      <c r="E4056" t="s">
        <v>209</v>
      </c>
      <c r="F4056">
        <v>1</v>
      </c>
      <c r="G4056">
        <v>2</v>
      </c>
      <c r="H4056">
        <v>1.9955140000092799</v>
      </c>
      <c r="I4056">
        <v>132.50218919999301</v>
      </c>
      <c r="J4056" t="s">
        <v>14</v>
      </c>
      <c r="K4056" t="b">
        <v>0</v>
      </c>
      <c r="L4056">
        <v>2.0173957000079099</v>
      </c>
      <c r="M4056">
        <v>120.76933260000099</v>
      </c>
      <c r="N4056">
        <v>1</v>
      </c>
      <c r="O4056">
        <v>2.8490955000161202</v>
      </c>
      <c r="P4056">
        <v>123.73495709997999</v>
      </c>
    </row>
    <row r="4057" spans="1:16" x14ac:dyDescent="0.3">
      <c r="A4057">
        <v>12</v>
      </c>
      <c r="B4057">
        <v>1</v>
      </c>
      <c r="C4057">
        <v>1</v>
      </c>
      <c r="D4057">
        <v>5</v>
      </c>
      <c r="E4057" t="s">
        <v>1055</v>
      </c>
      <c r="F4057" t="s">
        <v>13</v>
      </c>
      <c r="G4057">
        <v>2</v>
      </c>
      <c r="H4057" t="s">
        <v>13</v>
      </c>
      <c r="I4057" t="s">
        <v>13</v>
      </c>
      <c r="J4057" t="s">
        <v>16</v>
      </c>
      <c r="K4057" t="b">
        <v>0</v>
      </c>
      <c r="L4057">
        <v>3.6982857999973899</v>
      </c>
      <c r="M4057">
        <v>127.93842089999799</v>
      </c>
      <c r="N4057">
        <v>2</v>
      </c>
      <c r="O4057">
        <v>1.1459813000110399</v>
      </c>
      <c r="P4057">
        <v>129.19193909998299</v>
      </c>
    </row>
    <row r="4058" spans="1:16" x14ac:dyDescent="0.3">
      <c r="A4058">
        <v>12</v>
      </c>
      <c r="B4058">
        <v>1</v>
      </c>
      <c r="C4058">
        <v>1</v>
      </c>
      <c r="D4058">
        <v>5</v>
      </c>
      <c r="E4058" t="s">
        <v>1959</v>
      </c>
      <c r="F4058" t="s">
        <v>13</v>
      </c>
      <c r="G4058">
        <v>2</v>
      </c>
      <c r="H4058" t="s">
        <v>13</v>
      </c>
      <c r="I4058" t="s">
        <v>13</v>
      </c>
      <c r="J4058" t="s">
        <v>14</v>
      </c>
      <c r="K4058" t="b">
        <v>1</v>
      </c>
      <c r="L4058">
        <v>1.0569946999894499</v>
      </c>
      <c r="M4058">
        <v>130.753973799991</v>
      </c>
      <c r="N4058">
        <v>3</v>
      </c>
      <c r="O4058">
        <v>1.2424990000145</v>
      </c>
      <c r="P4058">
        <v>132.08888169997999</v>
      </c>
    </row>
    <row r="4059" spans="1:16" x14ac:dyDescent="0.3">
      <c r="A4059">
        <v>12</v>
      </c>
      <c r="B4059">
        <v>1</v>
      </c>
      <c r="C4059">
        <v>1</v>
      </c>
      <c r="D4059">
        <v>5</v>
      </c>
      <c r="E4059" t="s">
        <v>1888</v>
      </c>
      <c r="F4059" t="s">
        <v>13</v>
      </c>
      <c r="G4059">
        <v>2</v>
      </c>
      <c r="H4059" t="s">
        <v>13</v>
      </c>
      <c r="I4059" t="s">
        <v>13</v>
      </c>
      <c r="J4059" t="s">
        <v>14</v>
      </c>
      <c r="K4059" t="b">
        <v>1</v>
      </c>
      <c r="L4059">
        <v>2.2956027000036601</v>
      </c>
      <c r="M4059">
        <v>134.89040549998799</v>
      </c>
      <c r="N4059">
        <v>2</v>
      </c>
      <c r="O4059">
        <v>1.12490250001429</v>
      </c>
      <c r="P4059">
        <v>136.09097219997801</v>
      </c>
    </row>
    <row r="4060" spans="1:16" x14ac:dyDescent="0.3">
      <c r="A4060">
        <v>12</v>
      </c>
      <c r="B4060">
        <v>1</v>
      </c>
      <c r="C4060">
        <v>1</v>
      </c>
      <c r="D4060">
        <v>5</v>
      </c>
      <c r="E4060" t="s">
        <v>228</v>
      </c>
      <c r="F4060" t="s">
        <v>13</v>
      </c>
      <c r="G4060">
        <v>2</v>
      </c>
      <c r="H4060" t="s">
        <v>13</v>
      </c>
      <c r="I4060" t="s">
        <v>13</v>
      </c>
      <c r="J4060" t="s">
        <v>14</v>
      </c>
      <c r="K4060" t="b">
        <v>1</v>
      </c>
      <c r="L4060">
        <v>1.4979422000178599</v>
      </c>
      <c r="M4060">
        <v>138.09455439998399</v>
      </c>
      <c r="N4060">
        <v>2</v>
      </c>
      <c r="O4060">
        <v>0.424624799983576</v>
      </c>
      <c r="P4060">
        <v>138.670543799992</v>
      </c>
    </row>
    <row r="4061" spans="1:16" x14ac:dyDescent="0.3">
      <c r="A4061">
        <v>12</v>
      </c>
      <c r="B4061">
        <v>1</v>
      </c>
      <c r="C4061">
        <v>1</v>
      </c>
      <c r="D4061">
        <v>5</v>
      </c>
      <c r="E4061" t="s">
        <v>1772</v>
      </c>
      <c r="F4061">
        <v>1</v>
      </c>
      <c r="G4061">
        <v>2</v>
      </c>
      <c r="H4061">
        <v>1.99546810000902</v>
      </c>
      <c r="I4061">
        <v>147.50239929999199</v>
      </c>
      <c r="J4061" t="s">
        <v>16</v>
      </c>
      <c r="K4061" t="b">
        <v>1</v>
      </c>
      <c r="L4061">
        <v>1.0821957000007401</v>
      </c>
      <c r="M4061">
        <v>140.25780989998</v>
      </c>
      <c r="N4061">
        <v>3</v>
      </c>
      <c r="O4061">
        <v>0.25925719999941099</v>
      </c>
      <c r="P4061">
        <v>140.618014199979</v>
      </c>
    </row>
    <row r="4062" spans="1:16" x14ac:dyDescent="0.3">
      <c r="A4062">
        <v>12</v>
      </c>
      <c r="B4062">
        <v>1</v>
      </c>
      <c r="C4062">
        <v>1</v>
      </c>
      <c r="D4062">
        <v>5</v>
      </c>
      <c r="E4062" t="s">
        <v>95</v>
      </c>
      <c r="F4062" t="s">
        <v>13</v>
      </c>
      <c r="G4062">
        <v>2</v>
      </c>
      <c r="H4062" t="s">
        <v>13</v>
      </c>
      <c r="I4062" t="s">
        <v>13</v>
      </c>
      <c r="J4062" t="s">
        <v>16</v>
      </c>
      <c r="K4062" t="b">
        <v>0</v>
      </c>
      <c r="L4062">
        <v>1.19596429998637</v>
      </c>
      <c r="M4062">
        <v>142.31867710000401</v>
      </c>
      <c r="N4062">
        <v>3</v>
      </c>
      <c r="O4062">
        <v>0.22480520000681301</v>
      </c>
      <c r="P4062">
        <v>142.66263419998</v>
      </c>
    </row>
    <row r="4063" spans="1:16" x14ac:dyDescent="0.3">
      <c r="A4063">
        <v>12</v>
      </c>
      <c r="B4063">
        <v>1</v>
      </c>
      <c r="C4063">
        <v>1</v>
      </c>
      <c r="D4063">
        <v>5</v>
      </c>
      <c r="E4063" t="s">
        <v>164</v>
      </c>
      <c r="F4063">
        <v>1</v>
      </c>
      <c r="G4063">
        <v>2</v>
      </c>
      <c r="H4063">
        <v>1.99547760002315</v>
      </c>
      <c r="I4063">
        <v>120.002000800014</v>
      </c>
      <c r="J4063" t="s">
        <v>16</v>
      </c>
      <c r="K4063" t="b">
        <v>1</v>
      </c>
      <c r="L4063">
        <v>1.14362300001085</v>
      </c>
      <c r="M4063">
        <v>144.31120969998301</v>
      </c>
      <c r="N4063">
        <v>3</v>
      </c>
      <c r="O4063">
        <v>0.20471049999468999</v>
      </c>
      <c r="P4063">
        <v>144.60280329998901</v>
      </c>
    </row>
    <row r="4064" spans="1:16" x14ac:dyDescent="0.3">
      <c r="A4064">
        <v>12</v>
      </c>
      <c r="B4064">
        <v>1</v>
      </c>
      <c r="C4064">
        <v>1</v>
      </c>
      <c r="D4064">
        <v>5</v>
      </c>
      <c r="E4064" t="s">
        <v>1960</v>
      </c>
      <c r="F4064">
        <v>1</v>
      </c>
      <c r="G4064">
        <v>2</v>
      </c>
      <c r="H4064">
        <v>1.9955031000135901</v>
      </c>
      <c r="I4064">
        <v>15.000244599999901</v>
      </c>
      <c r="J4064" t="s">
        <v>14</v>
      </c>
      <c r="K4064" t="b">
        <v>0</v>
      </c>
      <c r="L4064">
        <v>1.22389600001043</v>
      </c>
      <c r="M4064">
        <v>146.33130419999401</v>
      </c>
      <c r="N4064">
        <v>2</v>
      </c>
      <c r="O4064">
        <v>0.31357500000740401</v>
      </c>
      <c r="P4064">
        <v>146.73616859997901</v>
      </c>
    </row>
    <row r="4065" spans="1:16" x14ac:dyDescent="0.3">
      <c r="A4065">
        <v>12</v>
      </c>
      <c r="B4065">
        <v>1</v>
      </c>
      <c r="C4065">
        <v>1</v>
      </c>
      <c r="D4065">
        <v>5</v>
      </c>
      <c r="E4065" t="s">
        <v>211</v>
      </c>
      <c r="F4065">
        <v>1</v>
      </c>
      <c r="G4065">
        <v>2</v>
      </c>
      <c r="H4065">
        <v>1.9955066999827999</v>
      </c>
      <c r="I4065">
        <v>57.500964300008498</v>
      </c>
      <c r="J4065" t="s">
        <v>14</v>
      </c>
      <c r="K4065" t="b">
        <v>0</v>
      </c>
      <c r="L4065">
        <v>1.53511999998591</v>
      </c>
      <c r="M4065">
        <v>148.77638429999899</v>
      </c>
      <c r="N4065">
        <v>1</v>
      </c>
      <c r="O4065">
        <v>0.30787099999724898</v>
      </c>
      <c r="P4065">
        <v>149.19370750000201</v>
      </c>
    </row>
    <row r="4066" spans="1:16" x14ac:dyDescent="0.3">
      <c r="A4066">
        <v>12</v>
      </c>
      <c r="B4066">
        <v>1</v>
      </c>
      <c r="C4066">
        <v>1</v>
      </c>
      <c r="D4066">
        <v>5</v>
      </c>
      <c r="E4066" t="s">
        <v>668</v>
      </c>
      <c r="F4066">
        <v>1</v>
      </c>
      <c r="G4066">
        <v>2</v>
      </c>
      <c r="H4066">
        <v>1.99544389999937</v>
      </c>
      <c r="I4066">
        <v>20.000294500001502</v>
      </c>
      <c r="J4066" t="s">
        <v>16</v>
      </c>
      <c r="K4066" t="b">
        <v>1</v>
      </c>
      <c r="L4066">
        <v>0.93963560002157498</v>
      </c>
      <c r="M4066">
        <v>150.638491099991</v>
      </c>
      <c r="N4066">
        <v>3</v>
      </c>
      <c r="O4066">
        <v>0.27287210000213202</v>
      </c>
      <c r="P4066">
        <v>151.00677229999599</v>
      </c>
    </row>
    <row r="4067" spans="1:16" x14ac:dyDescent="0.3">
      <c r="A4067">
        <v>12</v>
      </c>
      <c r="B4067">
        <v>1</v>
      </c>
      <c r="C4067">
        <v>1</v>
      </c>
      <c r="D4067">
        <v>5</v>
      </c>
      <c r="E4067" t="s">
        <v>554</v>
      </c>
      <c r="F4067" t="s">
        <v>13</v>
      </c>
      <c r="G4067">
        <v>2</v>
      </c>
      <c r="H4067" t="s">
        <v>13</v>
      </c>
      <c r="I4067" t="s">
        <v>13</v>
      </c>
      <c r="J4067" t="s">
        <v>16</v>
      </c>
      <c r="K4067" t="b">
        <v>0</v>
      </c>
      <c r="L4067">
        <v>1.45609460002743</v>
      </c>
      <c r="M4067">
        <v>152.96920319998799</v>
      </c>
      <c r="N4067">
        <v>2</v>
      </c>
      <c r="O4067">
        <v>0.317635200015502</v>
      </c>
      <c r="P4067">
        <v>153.427493800002</v>
      </c>
    </row>
    <row r="4068" spans="1:16" x14ac:dyDescent="0.3">
      <c r="A4068">
        <v>12</v>
      </c>
      <c r="B4068">
        <v>1</v>
      </c>
      <c r="C4068">
        <v>1</v>
      </c>
      <c r="D4068">
        <v>5</v>
      </c>
      <c r="E4068" t="s">
        <v>401</v>
      </c>
      <c r="F4068">
        <v>1</v>
      </c>
      <c r="G4068">
        <v>2</v>
      </c>
      <c r="H4068">
        <v>1.9954693999898201</v>
      </c>
      <c r="I4068">
        <v>80.001352299994295</v>
      </c>
      <c r="J4068" t="s">
        <v>16</v>
      </c>
      <c r="K4068" t="b">
        <v>1</v>
      </c>
      <c r="L4068">
        <v>1.8111248000059299</v>
      </c>
      <c r="M4068">
        <v>155.74340019997899</v>
      </c>
      <c r="N4068">
        <v>1</v>
      </c>
      <c r="O4068">
        <v>0.27229319998878099</v>
      </c>
      <c r="P4068">
        <v>156.12641349999501</v>
      </c>
    </row>
    <row r="4069" spans="1:16" x14ac:dyDescent="0.3">
      <c r="A4069">
        <v>12</v>
      </c>
      <c r="B4069">
        <v>1</v>
      </c>
      <c r="C4069">
        <v>1</v>
      </c>
      <c r="D4069">
        <v>5</v>
      </c>
      <c r="E4069" t="s">
        <v>879</v>
      </c>
      <c r="F4069">
        <v>1</v>
      </c>
      <c r="G4069">
        <v>2</v>
      </c>
      <c r="H4069">
        <v>1.99557729999651</v>
      </c>
      <c r="I4069">
        <v>82.501412300014593</v>
      </c>
      <c r="J4069" t="s">
        <v>16</v>
      </c>
      <c r="K4069" t="b">
        <v>1</v>
      </c>
      <c r="L4069">
        <v>2.4735336999874602</v>
      </c>
      <c r="M4069">
        <v>159.10492589999899</v>
      </c>
      <c r="N4069">
        <v>2</v>
      </c>
      <c r="O4069">
        <v>0.28313280001748398</v>
      </c>
      <c r="P4069">
        <v>159.481129499996</v>
      </c>
    </row>
    <row r="4070" spans="1:16" x14ac:dyDescent="0.3">
      <c r="A4070">
        <v>12</v>
      </c>
      <c r="B4070">
        <v>1</v>
      </c>
      <c r="C4070">
        <v>1</v>
      </c>
      <c r="D4070">
        <v>5</v>
      </c>
      <c r="E4070" t="s">
        <v>1593</v>
      </c>
      <c r="F4070" t="s">
        <v>13</v>
      </c>
      <c r="G4070">
        <v>2</v>
      </c>
      <c r="H4070" t="s">
        <v>13</v>
      </c>
      <c r="I4070" t="s">
        <v>13</v>
      </c>
      <c r="J4070" t="s">
        <v>16</v>
      </c>
      <c r="K4070" t="b">
        <v>0</v>
      </c>
      <c r="L4070">
        <v>1.0925471999798899</v>
      </c>
      <c r="M4070">
        <v>161.078222499986</v>
      </c>
      <c r="N4070">
        <v>3</v>
      </c>
      <c r="O4070">
        <v>0.290907699993113</v>
      </c>
      <c r="P4070">
        <v>161.48887390000201</v>
      </c>
    </row>
    <row r="4071" spans="1:16" x14ac:dyDescent="0.3">
      <c r="A4071">
        <v>12</v>
      </c>
      <c r="B4071">
        <v>1</v>
      </c>
      <c r="C4071">
        <v>1</v>
      </c>
      <c r="D4071">
        <v>5</v>
      </c>
      <c r="E4071" t="s">
        <v>1905</v>
      </c>
      <c r="F4071">
        <v>1</v>
      </c>
      <c r="G4071">
        <v>2</v>
      </c>
      <c r="H4071">
        <v>1.99559629999567</v>
      </c>
      <c r="I4071">
        <v>30.000488099991301</v>
      </c>
      <c r="J4071" t="s">
        <v>16</v>
      </c>
      <c r="K4071" t="b">
        <v>1</v>
      </c>
      <c r="L4071">
        <v>2.2077812000061399</v>
      </c>
      <c r="M4071">
        <v>164.202517700003</v>
      </c>
      <c r="N4071">
        <v>1</v>
      </c>
      <c r="O4071">
        <v>0.209366199997021</v>
      </c>
      <c r="P4071">
        <v>164.51135109999501</v>
      </c>
    </row>
    <row r="4072" spans="1:16" x14ac:dyDescent="0.3">
      <c r="A4072">
        <v>12</v>
      </c>
      <c r="B4072">
        <v>1</v>
      </c>
      <c r="C4072">
        <v>1</v>
      </c>
      <c r="D4072">
        <v>5</v>
      </c>
      <c r="E4072" t="s">
        <v>427</v>
      </c>
      <c r="F4072" t="s">
        <v>13</v>
      </c>
      <c r="G4072">
        <v>2</v>
      </c>
      <c r="H4072" t="s">
        <v>13</v>
      </c>
      <c r="I4072" t="s">
        <v>13</v>
      </c>
      <c r="J4072" t="s">
        <v>14</v>
      </c>
      <c r="K4072" t="b">
        <v>1</v>
      </c>
      <c r="L4072">
        <v>0.96121249999850999</v>
      </c>
      <c r="M4072">
        <v>165.97798609998401</v>
      </c>
      <c r="N4072">
        <v>3</v>
      </c>
      <c r="O4072">
        <v>0.63237740000477105</v>
      </c>
      <c r="P4072">
        <v>166.70327279999</v>
      </c>
    </row>
    <row r="4073" spans="1:16" x14ac:dyDescent="0.3">
      <c r="A4073">
        <v>12</v>
      </c>
      <c r="B4073">
        <v>1</v>
      </c>
      <c r="C4073">
        <v>1</v>
      </c>
      <c r="D4073">
        <v>5</v>
      </c>
      <c r="E4073" t="s">
        <v>1891</v>
      </c>
      <c r="F4073">
        <v>1</v>
      </c>
      <c r="G4073">
        <v>2</v>
      </c>
      <c r="H4073">
        <v>1.99557070000446</v>
      </c>
      <c r="I4073">
        <v>95.001599500013995</v>
      </c>
      <c r="J4073" t="s">
        <v>14</v>
      </c>
      <c r="K4073" t="b">
        <v>0</v>
      </c>
      <c r="L4073">
        <v>1.2948508999834301</v>
      </c>
      <c r="M4073">
        <v>168.503662699979</v>
      </c>
      <c r="N4073">
        <v>3</v>
      </c>
      <c r="O4073">
        <v>0.283295300003374</v>
      </c>
      <c r="P4073">
        <v>168.92115129998999</v>
      </c>
    </row>
    <row r="4074" spans="1:16" x14ac:dyDescent="0.3">
      <c r="A4074">
        <v>12</v>
      </c>
      <c r="B4074">
        <v>1</v>
      </c>
      <c r="C4074">
        <v>1</v>
      </c>
      <c r="D4074">
        <v>5</v>
      </c>
      <c r="E4074" t="s">
        <v>1568</v>
      </c>
      <c r="F4074">
        <v>1</v>
      </c>
      <c r="G4074">
        <v>2</v>
      </c>
      <c r="H4074">
        <v>1.99550240000826</v>
      </c>
      <c r="I4074">
        <v>65.0011201000016</v>
      </c>
      <c r="J4074" t="s">
        <v>14</v>
      </c>
      <c r="K4074" t="b">
        <v>0</v>
      </c>
      <c r="L4074">
        <v>3.83858280000277</v>
      </c>
      <c r="M4074">
        <v>173.26561029997501</v>
      </c>
      <c r="N4074">
        <v>2</v>
      </c>
      <c r="O4074">
        <v>1.0235621999891</v>
      </c>
      <c r="P4074">
        <v>174.39842829998801</v>
      </c>
    </row>
    <row r="4075" spans="1:16" x14ac:dyDescent="0.3">
      <c r="A4075">
        <v>12</v>
      </c>
      <c r="B4075">
        <v>1</v>
      </c>
      <c r="C4075">
        <v>1</v>
      </c>
      <c r="D4075">
        <v>5</v>
      </c>
      <c r="E4075" t="s">
        <v>507</v>
      </c>
      <c r="F4075" t="s">
        <v>13</v>
      </c>
      <c r="G4075">
        <v>2</v>
      </c>
      <c r="H4075" t="s">
        <v>13</v>
      </c>
      <c r="I4075" t="s">
        <v>13</v>
      </c>
      <c r="J4075" t="s">
        <v>14</v>
      </c>
      <c r="K4075" t="b">
        <v>1</v>
      </c>
      <c r="L4075">
        <v>2.6944401999935499</v>
      </c>
      <c r="M4075">
        <v>177.598096299975</v>
      </c>
      <c r="N4075">
        <v>2</v>
      </c>
      <c r="O4075">
        <v>0.192486600019038</v>
      </c>
      <c r="P4075">
        <v>177.93428580000199</v>
      </c>
    </row>
    <row r="4076" spans="1:16" x14ac:dyDescent="0.3">
      <c r="A4076">
        <v>12</v>
      </c>
      <c r="B4076">
        <v>1</v>
      </c>
      <c r="C4076">
        <v>1</v>
      </c>
      <c r="D4076">
        <v>5</v>
      </c>
      <c r="E4076" t="s">
        <v>1033</v>
      </c>
      <c r="F4076" t="s">
        <v>13</v>
      </c>
      <c r="G4076">
        <v>2</v>
      </c>
      <c r="H4076" t="s">
        <v>13</v>
      </c>
      <c r="I4076" t="s">
        <v>13</v>
      </c>
      <c r="J4076" t="s">
        <v>14</v>
      </c>
      <c r="K4076" t="b">
        <v>1</v>
      </c>
      <c r="L4076">
        <v>1.01076839998132</v>
      </c>
      <c r="M4076">
        <v>179.45019469998101</v>
      </c>
      <c r="N4076">
        <v>2</v>
      </c>
      <c r="O4076">
        <v>0.24052599997958199</v>
      </c>
      <c r="P4076">
        <v>179.806539499987</v>
      </c>
    </row>
    <row r="4077" spans="1:16" x14ac:dyDescent="0.3">
      <c r="A4077">
        <v>12</v>
      </c>
      <c r="B4077">
        <v>1</v>
      </c>
      <c r="C4077">
        <v>1</v>
      </c>
      <c r="D4077">
        <v>5</v>
      </c>
      <c r="E4077" t="s">
        <v>1732</v>
      </c>
      <c r="F4077">
        <v>1</v>
      </c>
      <c r="G4077">
        <v>2</v>
      </c>
      <c r="H4077">
        <v>1.99543320000521</v>
      </c>
      <c r="I4077">
        <v>100.00170140000399</v>
      </c>
      <c r="J4077" t="s">
        <v>16</v>
      </c>
      <c r="K4077" t="b">
        <v>1</v>
      </c>
      <c r="L4077">
        <v>1.08091590000549</v>
      </c>
      <c r="M4077">
        <v>181.39366289999501</v>
      </c>
      <c r="N4077">
        <v>1</v>
      </c>
      <c r="O4077">
        <v>0.312601699988591</v>
      </c>
      <c r="P4077">
        <v>181.82245959999301</v>
      </c>
    </row>
    <row r="4078" spans="1:16" x14ac:dyDescent="0.3">
      <c r="A4078">
        <v>12</v>
      </c>
      <c r="B4078">
        <v>1</v>
      </c>
      <c r="C4078">
        <v>1</v>
      </c>
      <c r="D4078">
        <v>5</v>
      </c>
      <c r="E4078" t="s">
        <v>1493</v>
      </c>
      <c r="F4078" t="s">
        <v>13</v>
      </c>
      <c r="G4078">
        <v>2</v>
      </c>
      <c r="H4078" t="s">
        <v>13</v>
      </c>
      <c r="I4078" t="s">
        <v>13</v>
      </c>
      <c r="J4078" t="s">
        <v>16</v>
      </c>
      <c r="K4078" t="b">
        <v>0</v>
      </c>
      <c r="L4078">
        <v>2.76592430000892</v>
      </c>
      <c r="M4078">
        <v>185.094783599983</v>
      </c>
      <c r="N4078">
        <v>2</v>
      </c>
      <c r="O4078">
        <v>0.46026950000668898</v>
      </c>
      <c r="P4078">
        <v>185.634374199988</v>
      </c>
    </row>
    <row r="4079" spans="1:16" x14ac:dyDescent="0.3">
      <c r="A4079">
        <v>12</v>
      </c>
      <c r="B4079">
        <v>1</v>
      </c>
      <c r="C4079">
        <v>1</v>
      </c>
      <c r="D4079">
        <v>5</v>
      </c>
      <c r="E4079" t="s">
        <v>1423</v>
      </c>
      <c r="F4079" t="s">
        <v>13</v>
      </c>
      <c r="G4079">
        <v>2</v>
      </c>
      <c r="H4079" t="s">
        <v>13</v>
      </c>
      <c r="I4079" t="s">
        <v>13</v>
      </c>
      <c r="J4079" t="s">
        <v>16</v>
      </c>
      <c r="K4079" t="b">
        <v>0</v>
      </c>
      <c r="L4079">
        <v>1.1240451000048799</v>
      </c>
      <c r="M4079">
        <v>187.26294669997901</v>
      </c>
      <c r="N4079">
        <v>2</v>
      </c>
      <c r="O4079">
        <v>0.53936960001010503</v>
      </c>
      <c r="P4079">
        <v>187.88945069999301</v>
      </c>
    </row>
    <row r="4080" spans="1:16" x14ac:dyDescent="0.3">
      <c r="A4080">
        <v>12</v>
      </c>
      <c r="B4080">
        <v>1</v>
      </c>
      <c r="C4080">
        <v>1</v>
      </c>
      <c r="D4080">
        <v>5</v>
      </c>
      <c r="E4080" t="s">
        <v>1066</v>
      </c>
      <c r="F4080">
        <v>1</v>
      </c>
      <c r="G4080">
        <v>2</v>
      </c>
      <c r="H4080">
        <v>1.99550030002138</v>
      </c>
      <c r="I4080">
        <v>52.5008832000021</v>
      </c>
      <c r="J4080" t="s">
        <v>14</v>
      </c>
      <c r="K4080" t="b">
        <v>0</v>
      </c>
      <c r="L4080">
        <v>1.3890897000092099</v>
      </c>
      <c r="M4080">
        <v>189.78546479999201</v>
      </c>
      <c r="N4080">
        <v>2</v>
      </c>
      <c r="O4080">
        <v>0.28940000000875399</v>
      </c>
      <c r="P4080">
        <v>190.199254899984</v>
      </c>
    </row>
    <row r="4081" spans="1:16" x14ac:dyDescent="0.3">
      <c r="A4081">
        <v>12</v>
      </c>
      <c r="B4081">
        <v>1</v>
      </c>
      <c r="C4081">
        <v>1</v>
      </c>
      <c r="D4081">
        <v>5</v>
      </c>
      <c r="E4081" t="s">
        <v>1961</v>
      </c>
      <c r="F4081" t="s">
        <v>13</v>
      </c>
      <c r="G4081">
        <v>2</v>
      </c>
      <c r="H4081" t="s">
        <v>13</v>
      </c>
      <c r="I4081" t="s">
        <v>13</v>
      </c>
      <c r="J4081" t="s">
        <v>14</v>
      </c>
      <c r="K4081" t="b">
        <v>1</v>
      </c>
      <c r="L4081">
        <v>1.10212529997807</v>
      </c>
      <c r="M4081">
        <v>191.806457300001</v>
      </c>
      <c r="N4081">
        <v>3</v>
      </c>
      <c r="O4081">
        <v>0.17140500000095901</v>
      </c>
      <c r="P4081">
        <v>192.137607399985</v>
      </c>
    </row>
    <row r="4082" spans="1:16" x14ac:dyDescent="0.3">
      <c r="A4082">
        <v>12</v>
      </c>
      <c r="B4082">
        <v>2</v>
      </c>
      <c r="C4082">
        <v>0</v>
      </c>
      <c r="D4082">
        <v>1</v>
      </c>
      <c r="E4082" t="s">
        <v>624</v>
      </c>
      <c r="F4082">
        <v>1</v>
      </c>
      <c r="G4082">
        <v>1</v>
      </c>
      <c r="H4082">
        <v>1.9955368999799199</v>
      </c>
      <c r="I4082">
        <v>32.501403600006597</v>
      </c>
      <c r="J4082" t="s">
        <v>14</v>
      </c>
      <c r="K4082" t="b">
        <v>0</v>
      </c>
      <c r="L4082">
        <v>4.7351757000142198</v>
      </c>
      <c r="M4082">
        <v>4.7353100000182202</v>
      </c>
      <c r="N4082">
        <v>2</v>
      </c>
      <c r="O4082">
        <v>1.6029841999989001</v>
      </c>
      <c r="P4082">
        <v>6.41467709999415</v>
      </c>
    </row>
    <row r="4083" spans="1:16" x14ac:dyDescent="0.3">
      <c r="A4083">
        <v>12</v>
      </c>
      <c r="B4083">
        <v>2</v>
      </c>
      <c r="C4083">
        <v>0</v>
      </c>
      <c r="D4083">
        <v>1</v>
      </c>
      <c r="E4083" t="s">
        <v>1339</v>
      </c>
      <c r="F4083">
        <v>1</v>
      </c>
      <c r="G4083">
        <v>1</v>
      </c>
      <c r="H4083">
        <v>1.9955467999970999</v>
      </c>
      <c r="I4083">
        <v>150.003541999991</v>
      </c>
      <c r="J4083" t="s">
        <v>16</v>
      </c>
      <c r="K4083" t="b">
        <v>1</v>
      </c>
      <c r="L4083">
        <v>4.1046109000162696</v>
      </c>
      <c r="M4083">
        <v>11.0248775000218</v>
      </c>
      <c r="N4083">
        <v>2</v>
      </c>
      <c r="O4083">
        <v>0.82854980000411205</v>
      </c>
      <c r="P4083">
        <v>11.9282101000135</v>
      </c>
    </row>
    <row r="4084" spans="1:16" x14ac:dyDescent="0.3">
      <c r="A4084">
        <v>12</v>
      </c>
      <c r="B4084">
        <v>2</v>
      </c>
      <c r="C4084">
        <v>0</v>
      </c>
      <c r="D4084">
        <v>1</v>
      </c>
      <c r="E4084" t="s">
        <v>420</v>
      </c>
      <c r="F4084">
        <v>1</v>
      </c>
      <c r="G4084">
        <v>1</v>
      </c>
      <c r="H4084">
        <v>1.9955605000141099</v>
      </c>
      <c r="I4084">
        <v>80.002250499994304</v>
      </c>
      <c r="J4084" t="s">
        <v>16</v>
      </c>
      <c r="K4084" t="b">
        <v>1</v>
      </c>
      <c r="L4084">
        <v>4.0781713000033104</v>
      </c>
      <c r="M4084">
        <v>16.511350500018999</v>
      </c>
      <c r="N4084">
        <v>2</v>
      </c>
      <c r="O4084">
        <v>1.2733122000063299</v>
      </c>
      <c r="P4084">
        <v>17.900770400010501</v>
      </c>
    </row>
    <row r="4085" spans="1:16" x14ac:dyDescent="0.3">
      <c r="A4085">
        <v>12</v>
      </c>
      <c r="B4085">
        <v>2</v>
      </c>
      <c r="C4085">
        <v>0</v>
      </c>
      <c r="D4085">
        <v>1</v>
      </c>
      <c r="E4085" t="s">
        <v>1442</v>
      </c>
      <c r="F4085">
        <v>1</v>
      </c>
      <c r="G4085">
        <v>1</v>
      </c>
      <c r="H4085">
        <v>1.9955142000107999</v>
      </c>
      <c r="I4085">
        <v>130.00317209999801</v>
      </c>
      <c r="J4085" t="s">
        <v>16</v>
      </c>
      <c r="K4085" t="b">
        <v>1</v>
      </c>
      <c r="L4085">
        <v>1.191140800016</v>
      </c>
      <c r="M4085">
        <v>19.5968919000006</v>
      </c>
      <c r="N4085">
        <v>3</v>
      </c>
      <c r="O4085">
        <v>0.39355880001676302</v>
      </c>
      <c r="P4085">
        <v>20.1250368000183</v>
      </c>
    </row>
    <row r="4086" spans="1:16" x14ac:dyDescent="0.3">
      <c r="A4086">
        <v>12</v>
      </c>
      <c r="B4086">
        <v>2</v>
      </c>
      <c r="C4086">
        <v>0</v>
      </c>
      <c r="D4086">
        <v>1</v>
      </c>
      <c r="E4086" t="s">
        <v>811</v>
      </c>
      <c r="F4086">
        <v>1</v>
      </c>
      <c r="G4086">
        <v>1</v>
      </c>
      <c r="H4086">
        <v>1.9955159999954</v>
      </c>
      <c r="I4086">
        <v>7.5008860999951104</v>
      </c>
      <c r="J4086" t="s">
        <v>16</v>
      </c>
      <c r="K4086" t="b">
        <v>1</v>
      </c>
      <c r="L4086">
        <v>0.94947680001496304</v>
      </c>
      <c r="M4086">
        <v>21.580874300008901</v>
      </c>
      <c r="N4086">
        <v>3</v>
      </c>
      <c r="O4086">
        <v>0.83208079999894802</v>
      </c>
      <c r="P4086">
        <v>22.5798438000202</v>
      </c>
    </row>
    <row r="4087" spans="1:16" x14ac:dyDescent="0.3">
      <c r="A4087">
        <v>12</v>
      </c>
      <c r="B4087">
        <v>2</v>
      </c>
      <c r="C4087">
        <v>0</v>
      </c>
      <c r="D4087">
        <v>1</v>
      </c>
      <c r="E4087" t="s">
        <v>821</v>
      </c>
      <c r="F4087">
        <v>1</v>
      </c>
      <c r="G4087">
        <v>1</v>
      </c>
      <c r="H4087">
        <v>1.99546270002611</v>
      </c>
      <c r="I4087">
        <v>22.5011661000026</v>
      </c>
      <c r="J4087" t="s">
        <v>14</v>
      </c>
      <c r="K4087" t="b">
        <v>0</v>
      </c>
      <c r="L4087">
        <v>4.82633030001307</v>
      </c>
      <c r="M4087">
        <v>27.911285700014599</v>
      </c>
      <c r="N4087">
        <v>1</v>
      </c>
      <c r="O4087">
        <v>0.82732969999779005</v>
      </c>
      <c r="P4087">
        <v>28.815766300016598</v>
      </c>
    </row>
    <row r="4088" spans="1:16" x14ac:dyDescent="0.3">
      <c r="A4088">
        <v>12</v>
      </c>
      <c r="B4088">
        <v>2</v>
      </c>
      <c r="C4088">
        <v>0</v>
      </c>
      <c r="D4088">
        <v>1</v>
      </c>
      <c r="E4088" t="s">
        <v>1098</v>
      </c>
      <c r="F4088" t="s">
        <v>13</v>
      </c>
      <c r="G4088">
        <v>1</v>
      </c>
      <c r="H4088" t="s">
        <v>13</v>
      </c>
      <c r="I4088" t="s">
        <v>13</v>
      </c>
      <c r="J4088" t="s">
        <v>14</v>
      </c>
      <c r="K4088" t="b">
        <v>1</v>
      </c>
      <c r="L4088">
        <v>1.52620809999644</v>
      </c>
      <c r="M4088">
        <v>30.847097200021398</v>
      </c>
      <c r="N4088">
        <v>3</v>
      </c>
      <c r="O4088">
        <v>0.99427500000456404</v>
      </c>
      <c r="P4088">
        <v>31.9420915000082</v>
      </c>
    </row>
    <row r="4089" spans="1:16" x14ac:dyDescent="0.3">
      <c r="A4089">
        <v>12</v>
      </c>
      <c r="B4089">
        <v>2</v>
      </c>
      <c r="C4089">
        <v>0</v>
      </c>
      <c r="D4089">
        <v>1</v>
      </c>
      <c r="E4089" t="s">
        <v>90</v>
      </c>
      <c r="F4089" t="s">
        <v>13</v>
      </c>
      <c r="G4089">
        <v>1</v>
      </c>
      <c r="H4089" t="s">
        <v>13</v>
      </c>
      <c r="I4089" t="s">
        <v>13</v>
      </c>
      <c r="J4089" t="s">
        <v>14</v>
      </c>
      <c r="K4089" t="b">
        <v>1</v>
      </c>
      <c r="L4089">
        <v>1.2152004000090499</v>
      </c>
      <c r="M4089">
        <v>33.663319600018397</v>
      </c>
      <c r="N4089">
        <v>3</v>
      </c>
      <c r="O4089">
        <v>3.2435008999891601</v>
      </c>
      <c r="P4089">
        <v>36.999176300014398</v>
      </c>
    </row>
    <row r="4090" spans="1:16" x14ac:dyDescent="0.3">
      <c r="A4090">
        <v>12</v>
      </c>
      <c r="B4090">
        <v>2</v>
      </c>
      <c r="C4090">
        <v>0</v>
      </c>
      <c r="D4090">
        <v>1</v>
      </c>
      <c r="E4090" t="s">
        <v>52</v>
      </c>
      <c r="F4090" t="s">
        <v>13</v>
      </c>
      <c r="G4090">
        <v>1</v>
      </c>
      <c r="H4090" t="s">
        <v>13</v>
      </c>
      <c r="I4090" t="s">
        <v>13</v>
      </c>
      <c r="J4090" t="s">
        <v>16</v>
      </c>
      <c r="K4090" t="b">
        <v>0</v>
      </c>
      <c r="L4090">
        <v>2.9350366000144299</v>
      </c>
      <c r="M4090">
        <v>40.439132300001802</v>
      </c>
      <c r="N4090">
        <v>2</v>
      </c>
      <c r="O4090">
        <v>0.36803919999510998</v>
      </c>
      <c r="P4090">
        <v>40.892147500009699</v>
      </c>
    </row>
    <row r="4091" spans="1:16" x14ac:dyDescent="0.3">
      <c r="A4091">
        <v>12</v>
      </c>
      <c r="B4091">
        <v>2</v>
      </c>
      <c r="C4091">
        <v>0</v>
      </c>
      <c r="D4091">
        <v>1</v>
      </c>
      <c r="E4091" t="s">
        <v>1590</v>
      </c>
      <c r="F4091" t="s">
        <v>13</v>
      </c>
      <c r="G4091">
        <v>1</v>
      </c>
      <c r="H4091" t="s">
        <v>13</v>
      </c>
      <c r="I4091" t="s">
        <v>13</v>
      </c>
      <c r="J4091" t="s">
        <v>14</v>
      </c>
      <c r="K4091" t="b">
        <v>1</v>
      </c>
      <c r="L4091">
        <v>4.5924942000128803</v>
      </c>
      <c r="M4091">
        <v>45.990543100022499</v>
      </c>
      <c r="N4091">
        <v>2</v>
      </c>
      <c r="O4091">
        <v>1.7635973999858801</v>
      </c>
      <c r="P4091">
        <v>47.855185599997597</v>
      </c>
    </row>
    <row r="4092" spans="1:16" x14ac:dyDescent="0.3">
      <c r="A4092">
        <v>12</v>
      </c>
      <c r="B4092">
        <v>2</v>
      </c>
      <c r="C4092">
        <v>0</v>
      </c>
      <c r="D4092">
        <v>1</v>
      </c>
      <c r="E4092" t="s">
        <v>386</v>
      </c>
      <c r="F4092" t="s">
        <v>13</v>
      </c>
      <c r="G4092">
        <v>1</v>
      </c>
      <c r="H4092" t="s">
        <v>13</v>
      </c>
      <c r="I4092" t="s">
        <v>13</v>
      </c>
      <c r="J4092" t="s">
        <v>14</v>
      </c>
      <c r="K4092" t="b">
        <v>1</v>
      </c>
      <c r="L4092">
        <v>1.84457509999629</v>
      </c>
      <c r="M4092">
        <v>50.2046501000004</v>
      </c>
      <c r="N4092">
        <v>3</v>
      </c>
      <c r="O4092">
        <v>0.74733010001364197</v>
      </c>
      <c r="P4092">
        <v>51.0627187000064</v>
      </c>
    </row>
    <row r="4093" spans="1:16" x14ac:dyDescent="0.3">
      <c r="A4093">
        <v>12</v>
      </c>
      <c r="B4093">
        <v>2</v>
      </c>
      <c r="C4093">
        <v>0</v>
      </c>
      <c r="D4093">
        <v>1</v>
      </c>
      <c r="E4093" t="s">
        <v>1713</v>
      </c>
      <c r="F4093">
        <v>1</v>
      </c>
      <c r="G4093">
        <v>1</v>
      </c>
      <c r="H4093">
        <v>1.9954234000179001</v>
      </c>
      <c r="I4093">
        <v>67.501998199994006</v>
      </c>
      <c r="J4093" t="s">
        <v>14</v>
      </c>
      <c r="K4093" t="b">
        <v>0</v>
      </c>
      <c r="L4093">
        <v>2.7675893999985401</v>
      </c>
      <c r="M4093">
        <v>54.3355899000017</v>
      </c>
      <c r="N4093">
        <v>1</v>
      </c>
      <c r="O4093">
        <v>0.58439649999490895</v>
      </c>
      <c r="P4093">
        <v>55.036091999994802</v>
      </c>
    </row>
    <row r="4094" spans="1:16" x14ac:dyDescent="0.3">
      <c r="A4094">
        <v>12</v>
      </c>
      <c r="B4094">
        <v>2</v>
      </c>
      <c r="C4094">
        <v>0</v>
      </c>
      <c r="D4094">
        <v>1</v>
      </c>
      <c r="E4094" t="s">
        <v>1962</v>
      </c>
      <c r="F4094" t="s">
        <v>13</v>
      </c>
      <c r="G4094">
        <v>1</v>
      </c>
      <c r="H4094" t="s">
        <v>13</v>
      </c>
      <c r="I4094" t="s">
        <v>13</v>
      </c>
      <c r="J4094" t="s">
        <v>14</v>
      </c>
      <c r="K4094" t="b">
        <v>1</v>
      </c>
      <c r="L4094">
        <v>1.0553025999979599</v>
      </c>
      <c r="M4094">
        <v>56.596135200001299</v>
      </c>
      <c r="N4094">
        <v>3</v>
      </c>
      <c r="O4094">
        <v>0.51177320000715598</v>
      </c>
      <c r="P4094">
        <v>57.219807999994401</v>
      </c>
    </row>
    <row r="4095" spans="1:16" x14ac:dyDescent="0.3">
      <c r="A4095">
        <v>12</v>
      </c>
      <c r="B4095">
        <v>2</v>
      </c>
      <c r="C4095">
        <v>0</v>
      </c>
      <c r="D4095">
        <v>1</v>
      </c>
      <c r="E4095" t="s">
        <v>1487</v>
      </c>
      <c r="F4095" t="s">
        <v>13</v>
      </c>
      <c r="G4095">
        <v>1</v>
      </c>
      <c r="H4095" t="s">
        <v>13</v>
      </c>
      <c r="I4095" t="s">
        <v>13</v>
      </c>
      <c r="J4095" t="s">
        <v>14</v>
      </c>
      <c r="K4095" t="b">
        <v>1</v>
      </c>
      <c r="L4095">
        <v>1.1709558000147799</v>
      </c>
      <c r="M4095">
        <v>58.895639199996403</v>
      </c>
      <c r="N4095">
        <v>3</v>
      </c>
      <c r="O4095">
        <v>0.75689740001689598</v>
      </c>
      <c r="P4095">
        <v>59.768422599998303</v>
      </c>
    </row>
    <row r="4096" spans="1:16" x14ac:dyDescent="0.3">
      <c r="A4096">
        <v>12</v>
      </c>
      <c r="B4096">
        <v>2</v>
      </c>
      <c r="C4096">
        <v>0</v>
      </c>
      <c r="D4096">
        <v>1</v>
      </c>
      <c r="E4096" t="s">
        <v>1963</v>
      </c>
      <c r="F4096">
        <v>1</v>
      </c>
      <c r="G4096">
        <v>1</v>
      </c>
      <c r="H4096">
        <v>1.99569010001142</v>
      </c>
      <c r="I4096">
        <v>140.00334070000099</v>
      </c>
      <c r="J4096" t="s">
        <v>16</v>
      </c>
      <c r="K4096" t="b">
        <v>1</v>
      </c>
      <c r="L4096">
        <v>1.77955269999802</v>
      </c>
      <c r="M4096">
        <v>62.052753700001603</v>
      </c>
      <c r="N4096">
        <v>2</v>
      </c>
      <c r="O4096">
        <v>0.43282310001086399</v>
      </c>
      <c r="P4096">
        <v>62.5562959999952</v>
      </c>
    </row>
    <row r="4097" spans="1:16" x14ac:dyDescent="0.3">
      <c r="A4097">
        <v>12</v>
      </c>
      <c r="B4097">
        <v>2</v>
      </c>
      <c r="C4097">
        <v>0</v>
      </c>
      <c r="D4097">
        <v>1</v>
      </c>
      <c r="E4097" t="s">
        <v>424</v>
      </c>
      <c r="F4097" t="s">
        <v>13</v>
      </c>
      <c r="G4097">
        <v>1</v>
      </c>
      <c r="H4097" t="s">
        <v>13</v>
      </c>
      <c r="I4097" t="s">
        <v>13</v>
      </c>
      <c r="J4097" t="s">
        <v>14</v>
      </c>
      <c r="K4097" t="b">
        <v>1</v>
      </c>
      <c r="L4097">
        <v>2.1779679999744999</v>
      </c>
      <c r="M4097">
        <v>65.239610899996507</v>
      </c>
      <c r="N4097">
        <v>3</v>
      </c>
      <c r="O4097">
        <v>0.44398040001396999</v>
      </c>
      <c r="P4097">
        <v>65.791335000016304</v>
      </c>
    </row>
    <row r="4098" spans="1:16" x14ac:dyDescent="0.3">
      <c r="A4098">
        <v>12</v>
      </c>
      <c r="B4098">
        <v>2</v>
      </c>
      <c r="C4098">
        <v>0</v>
      </c>
      <c r="D4098">
        <v>1</v>
      </c>
      <c r="E4098" t="s">
        <v>1095</v>
      </c>
      <c r="F4098">
        <v>1</v>
      </c>
      <c r="G4098">
        <v>1</v>
      </c>
      <c r="H4098">
        <v>1.99538459998439</v>
      </c>
      <c r="I4098">
        <v>135.00325020001</v>
      </c>
      <c r="J4098" t="s">
        <v>14</v>
      </c>
      <c r="K4098" t="b">
        <v>0</v>
      </c>
      <c r="L4098">
        <v>1.4643167000031101</v>
      </c>
      <c r="M4098">
        <v>67.761497400002597</v>
      </c>
      <c r="N4098">
        <v>3</v>
      </c>
      <c r="O4098">
        <v>0.56518239999422804</v>
      </c>
      <c r="P4098">
        <v>68.448590200016</v>
      </c>
    </row>
    <row r="4099" spans="1:16" x14ac:dyDescent="0.3">
      <c r="A4099">
        <v>12</v>
      </c>
      <c r="B4099">
        <v>2</v>
      </c>
      <c r="C4099">
        <v>0</v>
      </c>
      <c r="D4099">
        <v>1</v>
      </c>
      <c r="E4099" t="s">
        <v>890</v>
      </c>
      <c r="F4099" t="s">
        <v>13</v>
      </c>
      <c r="G4099">
        <v>1</v>
      </c>
      <c r="H4099" t="s">
        <v>13</v>
      </c>
      <c r="I4099" t="s">
        <v>13</v>
      </c>
      <c r="J4099" t="s">
        <v>16</v>
      </c>
      <c r="K4099" t="b">
        <v>0</v>
      </c>
      <c r="L4099">
        <v>9.9959012999897805</v>
      </c>
      <c r="M4099">
        <v>78.949495500011807</v>
      </c>
      <c r="N4099">
        <v>1</v>
      </c>
      <c r="O4099">
        <v>0.72441480000270497</v>
      </c>
      <c r="P4099">
        <v>79.776642100012396</v>
      </c>
    </row>
    <row r="4100" spans="1:16" x14ac:dyDescent="0.3">
      <c r="A4100">
        <v>12</v>
      </c>
      <c r="B4100">
        <v>2</v>
      </c>
      <c r="C4100">
        <v>0</v>
      </c>
      <c r="D4100">
        <v>1</v>
      </c>
      <c r="E4100" t="s">
        <v>1013</v>
      </c>
      <c r="F4100">
        <v>1</v>
      </c>
      <c r="G4100">
        <v>1</v>
      </c>
      <c r="H4100">
        <v>1.99557960001403</v>
      </c>
      <c r="I4100">
        <v>125.003052999993</v>
      </c>
      <c r="J4100" t="s">
        <v>14</v>
      </c>
      <c r="K4100" t="b">
        <v>0</v>
      </c>
      <c r="L4100">
        <v>6.8734223000065002</v>
      </c>
      <c r="M4100">
        <v>87.155684299999905</v>
      </c>
      <c r="N4100">
        <v>2</v>
      </c>
      <c r="O4100">
        <v>0.41925440001068598</v>
      </c>
      <c r="P4100">
        <v>87.742622499994496</v>
      </c>
    </row>
    <row r="4101" spans="1:16" x14ac:dyDescent="0.3">
      <c r="A4101">
        <v>12</v>
      </c>
      <c r="B4101">
        <v>2</v>
      </c>
      <c r="C4101">
        <v>0</v>
      </c>
      <c r="D4101">
        <v>1</v>
      </c>
      <c r="E4101" t="s">
        <v>1082</v>
      </c>
      <c r="F4101">
        <v>1</v>
      </c>
      <c r="G4101">
        <v>1</v>
      </c>
      <c r="H4101">
        <v>1.9956182999885601</v>
      </c>
      <c r="I4101">
        <v>127.503127600008</v>
      </c>
      <c r="J4101" t="s">
        <v>16</v>
      </c>
      <c r="K4101" t="b">
        <v>1</v>
      </c>
      <c r="L4101">
        <v>1.3100851000053799</v>
      </c>
      <c r="M4101">
        <v>89.558621100004501</v>
      </c>
      <c r="N4101">
        <v>3</v>
      </c>
      <c r="O4101">
        <v>0.28454740002052897</v>
      </c>
      <c r="P4101">
        <v>89.952400500012999</v>
      </c>
    </row>
    <row r="4102" spans="1:16" x14ac:dyDescent="0.3">
      <c r="A4102">
        <v>12</v>
      </c>
      <c r="B4102">
        <v>2</v>
      </c>
      <c r="C4102">
        <v>0</v>
      </c>
      <c r="D4102">
        <v>1</v>
      </c>
      <c r="E4102" t="s">
        <v>1774</v>
      </c>
      <c r="F4102" t="s">
        <v>13</v>
      </c>
      <c r="G4102">
        <v>1</v>
      </c>
      <c r="H4102" t="s">
        <v>13</v>
      </c>
      <c r="I4102" t="s">
        <v>13</v>
      </c>
      <c r="J4102" t="s">
        <v>14</v>
      </c>
      <c r="K4102" t="b">
        <v>1</v>
      </c>
      <c r="L4102">
        <v>3.1063100000028498</v>
      </c>
      <c r="M4102">
        <v>93.563599500019293</v>
      </c>
      <c r="N4102">
        <v>3</v>
      </c>
      <c r="O4102">
        <v>0.98009079997427795</v>
      </c>
      <c r="P4102">
        <v>94.632111300015794</v>
      </c>
    </row>
    <row r="4103" spans="1:16" x14ac:dyDescent="0.3">
      <c r="A4103">
        <v>12</v>
      </c>
      <c r="B4103">
        <v>2</v>
      </c>
      <c r="C4103">
        <v>0</v>
      </c>
      <c r="D4103">
        <v>1</v>
      </c>
      <c r="E4103" t="s">
        <v>1752</v>
      </c>
      <c r="F4103">
        <v>1</v>
      </c>
      <c r="G4103">
        <v>1</v>
      </c>
      <c r="H4103">
        <v>1.9955076000187499</v>
      </c>
      <c r="I4103">
        <v>10.000928699999401</v>
      </c>
      <c r="J4103" t="s">
        <v>16</v>
      </c>
      <c r="K4103" t="b">
        <v>1</v>
      </c>
      <c r="L4103">
        <v>5.8696689000062197</v>
      </c>
      <c r="M4103">
        <v>101.00679310000901</v>
      </c>
      <c r="N4103">
        <v>2</v>
      </c>
      <c r="O4103">
        <v>0.300226599996677</v>
      </c>
      <c r="P4103">
        <v>101.407639700017</v>
      </c>
    </row>
    <row r="4104" spans="1:16" x14ac:dyDescent="0.3">
      <c r="A4104">
        <v>12</v>
      </c>
      <c r="B4104">
        <v>2</v>
      </c>
      <c r="C4104">
        <v>0</v>
      </c>
      <c r="D4104">
        <v>1</v>
      </c>
      <c r="E4104" t="s">
        <v>1964</v>
      </c>
      <c r="F4104">
        <v>1</v>
      </c>
      <c r="G4104">
        <v>1</v>
      </c>
      <c r="H4104">
        <v>1.9955213000066601</v>
      </c>
      <c r="I4104">
        <v>57.501825399987901</v>
      </c>
      <c r="J4104" t="s">
        <v>16</v>
      </c>
      <c r="K4104" t="b">
        <v>1</v>
      </c>
      <c r="L4104">
        <v>4.02736100001494</v>
      </c>
      <c r="M4104">
        <v>105.94066210000901</v>
      </c>
      <c r="N4104">
        <v>2</v>
      </c>
      <c r="O4104">
        <v>0.32301409999490699</v>
      </c>
      <c r="P4104">
        <v>106.35877770002099</v>
      </c>
    </row>
    <row r="4105" spans="1:16" x14ac:dyDescent="0.3">
      <c r="A4105">
        <v>12</v>
      </c>
      <c r="B4105">
        <v>2</v>
      </c>
      <c r="C4105">
        <v>0</v>
      </c>
      <c r="D4105">
        <v>1</v>
      </c>
      <c r="E4105" t="s">
        <v>1552</v>
      </c>
      <c r="F4105" t="s">
        <v>13</v>
      </c>
      <c r="G4105">
        <v>1</v>
      </c>
      <c r="H4105" t="s">
        <v>13</v>
      </c>
      <c r="I4105" t="s">
        <v>13</v>
      </c>
      <c r="J4105" t="s">
        <v>16</v>
      </c>
      <c r="K4105" t="b">
        <v>0</v>
      </c>
      <c r="L4105">
        <v>2.8431245000101599</v>
      </c>
      <c r="M4105">
        <v>109.70783820000401</v>
      </c>
      <c r="N4105">
        <v>1</v>
      </c>
      <c r="O4105">
        <v>0.387337099993601</v>
      </c>
      <c r="P4105">
        <v>110.183650299994</v>
      </c>
    </row>
    <row r="4106" spans="1:16" x14ac:dyDescent="0.3">
      <c r="A4106">
        <v>12</v>
      </c>
      <c r="B4106">
        <v>2</v>
      </c>
      <c r="C4106">
        <v>0</v>
      </c>
      <c r="D4106">
        <v>1</v>
      </c>
      <c r="E4106" t="s">
        <v>1061</v>
      </c>
      <c r="F4106">
        <v>1</v>
      </c>
      <c r="G4106">
        <v>1</v>
      </c>
      <c r="H4106">
        <v>1.99546559998998</v>
      </c>
      <c r="I4106">
        <v>37.501484800013699</v>
      </c>
      <c r="J4106" t="s">
        <v>16</v>
      </c>
      <c r="K4106" t="b">
        <v>1</v>
      </c>
      <c r="L4106">
        <v>1.4203387000015899</v>
      </c>
      <c r="M4106">
        <v>112.108858100022</v>
      </c>
      <c r="N4106">
        <v>3</v>
      </c>
      <c r="O4106">
        <v>0.34821840000222398</v>
      </c>
      <c r="P4106">
        <v>112.575605899998</v>
      </c>
    </row>
    <row r="4107" spans="1:16" x14ac:dyDescent="0.3">
      <c r="A4107">
        <v>12</v>
      </c>
      <c r="B4107">
        <v>2</v>
      </c>
      <c r="C4107">
        <v>0</v>
      </c>
      <c r="D4107">
        <v>1</v>
      </c>
      <c r="E4107" t="s">
        <v>1209</v>
      </c>
      <c r="F4107" t="s">
        <v>13</v>
      </c>
      <c r="G4107">
        <v>1</v>
      </c>
      <c r="H4107" t="s">
        <v>13</v>
      </c>
      <c r="I4107" t="s">
        <v>13</v>
      </c>
      <c r="J4107" t="s">
        <v>14</v>
      </c>
      <c r="K4107" t="b">
        <v>1</v>
      </c>
      <c r="L4107">
        <v>5.9494232999859404</v>
      </c>
      <c r="M4107">
        <v>119.03074489999599</v>
      </c>
      <c r="N4107">
        <v>2</v>
      </c>
      <c r="O4107">
        <v>0.31216580001637301</v>
      </c>
      <c r="P4107">
        <v>119.507562100014</v>
      </c>
    </row>
    <row r="4108" spans="1:16" x14ac:dyDescent="0.3">
      <c r="A4108">
        <v>12</v>
      </c>
      <c r="B4108">
        <v>2</v>
      </c>
      <c r="C4108">
        <v>0</v>
      </c>
      <c r="D4108">
        <v>1</v>
      </c>
      <c r="E4108" t="s">
        <v>255</v>
      </c>
      <c r="F4108" t="s">
        <v>13</v>
      </c>
      <c r="G4108">
        <v>1</v>
      </c>
      <c r="H4108" t="s">
        <v>13</v>
      </c>
      <c r="I4108" t="s">
        <v>13</v>
      </c>
      <c r="J4108" t="s">
        <v>14</v>
      </c>
      <c r="K4108" t="b">
        <v>1</v>
      </c>
      <c r="L4108">
        <v>1.1702120999980301</v>
      </c>
      <c r="M4108">
        <v>121.18367050000199</v>
      </c>
      <c r="N4108">
        <v>3</v>
      </c>
      <c r="O4108">
        <v>0.24318920000223401</v>
      </c>
      <c r="P4108">
        <v>121.52731990002199</v>
      </c>
    </row>
    <row r="4109" spans="1:16" x14ac:dyDescent="0.3">
      <c r="A4109">
        <v>12</v>
      </c>
      <c r="B4109">
        <v>2</v>
      </c>
      <c r="C4109">
        <v>0</v>
      </c>
      <c r="D4109">
        <v>1</v>
      </c>
      <c r="E4109" t="s">
        <v>701</v>
      </c>
      <c r="F4109">
        <v>1</v>
      </c>
      <c r="G4109">
        <v>1</v>
      </c>
      <c r="H4109">
        <v>1.9954572000133299</v>
      </c>
      <c r="I4109">
        <v>147.503469299991</v>
      </c>
      <c r="J4109" t="s">
        <v>14</v>
      </c>
      <c r="K4109" t="b">
        <v>0</v>
      </c>
      <c r="L4109">
        <v>4.43125200000941</v>
      </c>
      <c r="M4109">
        <v>126.463407000003</v>
      </c>
      <c r="N4109">
        <v>2</v>
      </c>
      <c r="O4109">
        <v>0.44742419998510702</v>
      </c>
      <c r="P4109">
        <v>127.019792400009</v>
      </c>
    </row>
    <row r="4110" spans="1:16" x14ac:dyDescent="0.3">
      <c r="A4110">
        <v>12</v>
      </c>
      <c r="B4110">
        <v>2</v>
      </c>
      <c r="C4110">
        <v>0</v>
      </c>
      <c r="D4110">
        <v>1</v>
      </c>
      <c r="E4110" t="s">
        <v>1923</v>
      </c>
      <c r="F4110">
        <v>1</v>
      </c>
      <c r="G4110">
        <v>1</v>
      </c>
      <c r="H4110">
        <v>1.9957557000161601</v>
      </c>
      <c r="I4110">
        <v>85.002365099993796</v>
      </c>
      <c r="J4110" t="s">
        <v>16</v>
      </c>
      <c r="K4110" t="b">
        <v>1</v>
      </c>
      <c r="L4110">
        <v>1.1697704000107501</v>
      </c>
      <c r="M4110">
        <v>128.69437740001001</v>
      </c>
      <c r="N4110">
        <v>3</v>
      </c>
      <c r="O4110">
        <v>0.34000959998229502</v>
      </c>
      <c r="P4110">
        <v>129.103497700009</v>
      </c>
    </row>
    <row r="4111" spans="1:16" x14ac:dyDescent="0.3">
      <c r="A4111">
        <v>12</v>
      </c>
      <c r="B4111">
        <v>2</v>
      </c>
      <c r="C4111">
        <v>0</v>
      </c>
      <c r="D4111">
        <v>1</v>
      </c>
      <c r="E4111" t="s">
        <v>1629</v>
      </c>
      <c r="F4111">
        <v>1</v>
      </c>
      <c r="G4111">
        <v>1</v>
      </c>
      <c r="H4111">
        <v>1.99528760000248</v>
      </c>
      <c r="I4111">
        <v>40.001507200009698</v>
      </c>
      <c r="J4111" t="s">
        <v>14</v>
      </c>
      <c r="K4111" t="b">
        <v>0</v>
      </c>
      <c r="L4111">
        <v>2.4303426000115</v>
      </c>
      <c r="M4111">
        <v>132.03871910000501</v>
      </c>
      <c r="N4111">
        <v>1</v>
      </c>
      <c r="O4111">
        <v>0.59287419999600399</v>
      </c>
      <c r="P4111">
        <v>132.772242000006</v>
      </c>
    </row>
    <row r="4112" spans="1:16" x14ac:dyDescent="0.3">
      <c r="A4112">
        <v>12</v>
      </c>
      <c r="B4112">
        <v>2</v>
      </c>
      <c r="C4112">
        <v>0</v>
      </c>
      <c r="D4112">
        <v>1</v>
      </c>
      <c r="E4112" t="s">
        <v>1313</v>
      </c>
      <c r="F4112" t="s">
        <v>13</v>
      </c>
      <c r="G4112">
        <v>1</v>
      </c>
      <c r="H4112" t="s">
        <v>13</v>
      </c>
      <c r="I4112" t="s">
        <v>13</v>
      </c>
      <c r="J4112" t="s">
        <v>14</v>
      </c>
      <c r="K4112" t="b">
        <v>1</v>
      </c>
      <c r="L4112">
        <v>0.97835990000748996</v>
      </c>
      <c r="M4112">
        <v>134.25574520000399</v>
      </c>
      <c r="N4112">
        <v>3</v>
      </c>
      <c r="O4112">
        <v>0.23344420001376401</v>
      </c>
      <c r="P4112">
        <v>134.60484959999999</v>
      </c>
    </row>
    <row r="4113" spans="1:16" x14ac:dyDescent="0.3">
      <c r="A4113">
        <v>12</v>
      </c>
      <c r="B4113">
        <v>2</v>
      </c>
      <c r="C4113">
        <v>0</v>
      </c>
      <c r="D4113">
        <v>1</v>
      </c>
      <c r="E4113" t="s">
        <v>1965</v>
      </c>
      <c r="F4113">
        <v>1</v>
      </c>
      <c r="G4113">
        <v>1</v>
      </c>
      <c r="H4113">
        <v>1.9955091000010701</v>
      </c>
      <c r="I4113">
        <v>17.501075700012699</v>
      </c>
      <c r="J4113" t="s">
        <v>16</v>
      </c>
      <c r="K4113" t="b">
        <v>1</v>
      </c>
      <c r="L4113">
        <v>1.35311309999088</v>
      </c>
      <c r="M4113">
        <v>136.463367500022</v>
      </c>
      <c r="N4113">
        <v>3</v>
      </c>
      <c r="O4113">
        <v>0.80154580000089504</v>
      </c>
      <c r="P4113">
        <v>137.357819199999</v>
      </c>
    </row>
    <row r="4114" spans="1:16" x14ac:dyDescent="0.3">
      <c r="A4114">
        <v>12</v>
      </c>
      <c r="B4114">
        <v>2</v>
      </c>
      <c r="C4114">
        <v>0</v>
      </c>
      <c r="D4114">
        <v>1</v>
      </c>
      <c r="E4114" t="s">
        <v>1623</v>
      </c>
      <c r="F4114" t="s">
        <v>13</v>
      </c>
      <c r="G4114">
        <v>1</v>
      </c>
      <c r="H4114" t="s">
        <v>13</v>
      </c>
      <c r="I4114" t="s">
        <v>13</v>
      </c>
      <c r="J4114" t="s">
        <v>14</v>
      </c>
      <c r="K4114" t="b">
        <v>1</v>
      </c>
      <c r="L4114">
        <v>1.2655861999956</v>
      </c>
      <c r="M4114">
        <v>139.12928490000201</v>
      </c>
      <c r="N4114">
        <v>3</v>
      </c>
      <c r="O4114">
        <v>0.92322200001217403</v>
      </c>
      <c r="P4114">
        <v>140.16665369999799</v>
      </c>
    </row>
    <row r="4115" spans="1:16" x14ac:dyDescent="0.3">
      <c r="A4115">
        <v>12</v>
      </c>
      <c r="B4115">
        <v>2</v>
      </c>
      <c r="C4115">
        <v>0</v>
      </c>
      <c r="D4115">
        <v>1</v>
      </c>
      <c r="E4115" t="s">
        <v>264</v>
      </c>
      <c r="F4115">
        <v>1</v>
      </c>
      <c r="G4115">
        <v>1</v>
      </c>
      <c r="H4115">
        <v>1.9955527999845799</v>
      </c>
      <c r="I4115">
        <v>100.002645700006</v>
      </c>
      <c r="J4115" t="s">
        <v>16</v>
      </c>
      <c r="K4115" t="b">
        <v>1</v>
      </c>
      <c r="L4115">
        <v>1.50840150000295</v>
      </c>
      <c r="M4115">
        <v>142.18014549999501</v>
      </c>
      <c r="N4115">
        <v>3</v>
      </c>
      <c r="O4115">
        <v>1.0642559000116301</v>
      </c>
      <c r="P4115">
        <v>143.34021769999501</v>
      </c>
    </row>
    <row r="4116" spans="1:16" x14ac:dyDescent="0.3">
      <c r="A4116">
        <v>12</v>
      </c>
      <c r="B4116">
        <v>2</v>
      </c>
      <c r="C4116">
        <v>0</v>
      </c>
      <c r="D4116">
        <v>1</v>
      </c>
      <c r="E4116" t="s">
        <v>1740</v>
      </c>
      <c r="F4116" t="s">
        <v>13</v>
      </c>
      <c r="G4116">
        <v>1</v>
      </c>
      <c r="H4116" t="s">
        <v>13</v>
      </c>
      <c r="I4116" t="s">
        <v>13</v>
      </c>
      <c r="J4116" t="s">
        <v>14</v>
      </c>
      <c r="K4116" t="b">
        <v>1</v>
      </c>
      <c r="L4116">
        <v>1.04228870000225</v>
      </c>
      <c r="M4116">
        <v>144.88849640000299</v>
      </c>
      <c r="N4116">
        <v>3</v>
      </c>
      <c r="O4116">
        <v>0.73896449999301705</v>
      </c>
      <c r="P4116">
        <v>145.735034700017</v>
      </c>
    </row>
    <row r="4117" spans="1:16" x14ac:dyDescent="0.3">
      <c r="A4117">
        <v>12</v>
      </c>
      <c r="B4117">
        <v>2</v>
      </c>
      <c r="C4117">
        <v>0</v>
      </c>
      <c r="D4117">
        <v>1</v>
      </c>
      <c r="E4117" t="s">
        <v>1050</v>
      </c>
      <c r="F4117">
        <v>1</v>
      </c>
      <c r="G4117">
        <v>1</v>
      </c>
      <c r="H4117">
        <v>1.9951621000072901</v>
      </c>
      <c r="I4117">
        <v>12.500968600012101</v>
      </c>
      <c r="J4117" t="s">
        <v>16</v>
      </c>
      <c r="K4117" t="b">
        <v>1</v>
      </c>
      <c r="L4117">
        <v>1.3329358999908401</v>
      </c>
      <c r="M4117">
        <v>147.57286489999399</v>
      </c>
      <c r="N4117">
        <v>3</v>
      </c>
      <c r="O4117">
        <v>0.45100990001810698</v>
      </c>
      <c r="P4117">
        <v>148.17468700002101</v>
      </c>
    </row>
    <row r="4118" spans="1:16" x14ac:dyDescent="0.3">
      <c r="A4118">
        <v>12</v>
      </c>
      <c r="B4118">
        <v>2</v>
      </c>
      <c r="C4118">
        <v>0</v>
      </c>
      <c r="D4118">
        <v>1</v>
      </c>
      <c r="E4118" t="s">
        <v>369</v>
      </c>
      <c r="F4118">
        <v>1</v>
      </c>
      <c r="G4118">
        <v>1</v>
      </c>
      <c r="H4118">
        <v>1.99549859997933</v>
      </c>
      <c r="I4118">
        <v>60.0018591000116</v>
      </c>
      <c r="J4118" t="s">
        <v>14</v>
      </c>
      <c r="K4118" t="b">
        <v>0</v>
      </c>
      <c r="L4118">
        <v>3.8225024999992501</v>
      </c>
      <c r="M4118">
        <v>152.50310780000299</v>
      </c>
      <c r="N4118">
        <v>2</v>
      </c>
      <c r="O4118">
        <v>0.387332699989202</v>
      </c>
      <c r="P4118">
        <v>153.00672170001801</v>
      </c>
    </row>
    <row r="4119" spans="1:16" x14ac:dyDescent="0.3">
      <c r="A4119">
        <v>12</v>
      </c>
      <c r="B4119">
        <v>2</v>
      </c>
      <c r="C4119">
        <v>0</v>
      </c>
      <c r="D4119">
        <v>1</v>
      </c>
      <c r="E4119" t="s">
        <v>1261</v>
      </c>
      <c r="F4119" t="s">
        <v>13</v>
      </c>
      <c r="G4119">
        <v>1</v>
      </c>
      <c r="H4119" t="s">
        <v>13</v>
      </c>
      <c r="I4119" t="s">
        <v>13</v>
      </c>
      <c r="J4119" t="s">
        <v>14</v>
      </c>
      <c r="K4119" t="b">
        <v>1</v>
      </c>
      <c r="L4119">
        <v>1.17454320000252</v>
      </c>
      <c r="M4119">
        <v>154.686978600017</v>
      </c>
      <c r="N4119">
        <v>3</v>
      </c>
      <c r="O4119">
        <v>0.233740399999078</v>
      </c>
      <c r="P4119">
        <v>154.99765720000099</v>
      </c>
    </row>
    <row r="4120" spans="1:16" x14ac:dyDescent="0.3">
      <c r="A4120">
        <v>12</v>
      </c>
      <c r="B4120">
        <v>2</v>
      </c>
      <c r="C4120">
        <v>0</v>
      </c>
      <c r="D4120">
        <v>1</v>
      </c>
      <c r="E4120" t="s">
        <v>1858</v>
      </c>
      <c r="F4120">
        <v>1</v>
      </c>
      <c r="G4120">
        <v>1</v>
      </c>
      <c r="H4120">
        <v>1.9955691999930401</v>
      </c>
      <c r="I4120">
        <v>77.502202600007905</v>
      </c>
      <c r="J4120" t="s">
        <v>16</v>
      </c>
      <c r="K4120" t="b">
        <v>1</v>
      </c>
      <c r="L4120">
        <v>2.9310751000011801</v>
      </c>
      <c r="M4120">
        <v>158.43365829999701</v>
      </c>
      <c r="N4120">
        <v>2</v>
      </c>
      <c r="O4120">
        <v>0.35446020000381401</v>
      </c>
      <c r="P4120">
        <v>158.878775000019</v>
      </c>
    </row>
    <row r="4121" spans="1:16" x14ac:dyDescent="0.3">
      <c r="A4121">
        <v>12</v>
      </c>
      <c r="B4121">
        <v>2</v>
      </c>
      <c r="C4121">
        <v>0</v>
      </c>
      <c r="D4121">
        <v>1</v>
      </c>
      <c r="E4121" t="s">
        <v>270</v>
      </c>
      <c r="F4121" t="s">
        <v>13</v>
      </c>
      <c r="G4121">
        <v>1</v>
      </c>
      <c r="H4121" t="s">
        <v>13</v>
      </c>
      <c r="I4121" t="s">
        <v>13</v>
      </c>
      <c r="J4121" t="s">
        <v>16</v>
      </c>
      <c r="K4121" t="b">
        <v>0</v>
      </c>
      <c r="L4121">
        <v>2.7030504999856899</v>
      </c>
      <c r="M4121">
        <v>162.08657700000899</v>
      </c>
      <c r="N4121">
        <v>2</v>
      </c>
      <c r="O4121">
        <v>0.31522920000134003</v>
      </c>
      <c r="P4121">
        <v>162.47874170000401</v>
      </c>
    </row>
    <row r="4122" spans="1:16" x14ac:dyDescent="0.3">
      <c r="A4122">
        <v>12</v>
      </c>
      <c r="B4122">
        <v>2</v>
      </c>
      <c r="C4122">
        <v>0</v>
      </c>
      <c r="D4122">
        <v>1</v>
      </c>
      <c r="E4122" t="s">
        <v>1139</v>
      </c>
      <c r="F4122" t="s">
        <v>13</v>
      </c>
      <c r="G4122">
        <v>1</v>
      </c>
      <c r="H4122" t="s">
        <v>13</v>
      </c>
      <c r="I4122" t="s">
        <v>13</v>
      </c>
      <c r="J4122" t="s">
        <v>16</v>
      </c>
      <c r="K4122" t="b">
        <v>0</v>
      </c>
      <c r="L4122">
        <v>2.63058880000608</v>
      </c>
      <c r="M4122">
        <v>165.61457910001599</v>
      </c>
      <c r="N4122">
        <v>2</v>
      </c>
      <c r="O4122">
        <v>0.60495479998644397</v>
      </c>
      <c r="P4122">
        <v>166.28845829999801</v>
      </c>
    </row>
    <row r="4123" spans="1:16" x14ac:dyDescent="0.3">
      <c r="A4123">
        <v>12</v>
      </c>
      <c r="B4123">
        <v>2</v>
      </c>
      <c r="C4123">
        <v>0</v>
      </c>
      <c r="D4123">
        <v>1</v>
      </c>
      <c r="E4123" t="s">
        <v>1492</v>
      </c>
      <c r="F4123" t="s">
        <v>13</v>
      </c>
      <c r="G4123">
        <v>1</v>
      </c>
      <c r="H4123" t="s">
        <v>13</v>
      </c>
      <c r="I4123" t="s">
        <v>13</v>
      </c>
      <c r="J4123" t="s">
        <v>16</v>
      </c>
      <c r="K4123" t="b">
        <v>0</v>
      </c>
      <c r="L4123">
        <v>23.242284300009501</v>
      </c>
      <c r="M4123">
        <v>190.03565520001601</v>
      </c>
      <c r="N4123">
        <v>1</v>
      </c>
      <c r="O4123">
        <v>1.7475318000069799</v>
      </c>
      <c r="P4123">
        <v>191.87985320002201</v>
      </c>
    </row>
    <row r="4124" spans="1:16" x14ac:dyDescent="0.3">
      <c r="A4124">
        <v>12</v>
      </c>
      <c r="B4124">
        <v>2</v>
      </c>
      <c r="C4124">
        <v>0</v>
      </c>
      <c r="D4124">
        <v>1</v>
      </c>
      <c r="E4124" t="s">
        <v>279</v>
      </c>
      <c r="F4124" t="s">
        <v>13</v>
      </c>
      <c r="G4124">
        <v>1</v>
      </c>
      <c r="H4124" t="s">
        <v>13</v>
      </c>
      <c r="I4124" t="s">
        <v>13</v>
      </c>
      <c r="J4124" t="s">
        <v>14</v>
      </c>
      <c r="K4124" t="b">
        <v>1</v>
      </c>
      <c r="L4124">
        <v>2.08796200001962</v>
      </c>
      <c r="M4124">
        <v>194.472485300008</v>
      </c>
      <c r="N4124">
        <v>3</v>
      </c>
      <c r="O4124">
        <v>0.321363700000802</v>
      </c>
      <c r="P4124">
        <v>194.93272490001999</v>
      </c>
    </row>
    <row r="4125" spans="1:16" x14ac:dyDescent="0.3">
      <c r="A4125">
        <v>12</v>
      </c>
      <c r="B4125">
        <v>2</v>
      </c>
      <c r="C4125">
        <v>0</v>
      </c>
      <c r="D4125">
        <v>1</v>
      </c>
      <c r="E4125" t="s">
        <v>982</v>
      </c>
      <c r="F4125" t="s">
        <v>13</v>
      </c>
      <c r="G4125">
        <v>1</v>
      </c>
      <c r="H4125" t="s">
        <v>13</v>
      </c>
      <c r="I4125" t="s">
        <v>13</v>
      </c>
      <c r="J4125" t="s">
        <v>14</v>
      </c>
      <c r="K4125" t="b">
        <v>1</v>
      </c>
      <c r="L4125">
        <v>2.8854100000171501</v>
      </c>
      <c r="M4125">
        <v>198.32356930000199</v>
      </c>
      <c r="N4125">
        <v>2</v>
      </c>
      <c r="O4125">
        <v>0.26659819998894801</v>
      </c>
      <c r="P4125">
        <v>198.71804310000201</v>
      </c>
    </row>
    <row r="4126" spans="1:16" x14ac:dyDescent="0.3">
      <c r="A4126">
        <v>12</v>
      </c>
      <c r="B4126">
        <v>2</v>
      </c>
      <c r="C4126">
        <v>0</v>
      </c>
      <c r="D4126">
        <v>1</v>
      </c>
      <c r="E4126" t="s">
        <v>30</v>
      </c>
      <c r="F4126" t="s">
        <v>13</v>
      </c>
      <c r="G4126">
        <v>1</v>
      </c>
      <c r="H4126" t="s">
        <v>13</v>
      </c>
      <c r="I4126" t="s">
        <v>13</v>
      </c>
      <c r="J4126" t="s">
        <v>14</v>
      </c>
      <c r="K4126" t="b">
        <v>1</v>
      </c>
      <c r="L4126">
        <v>2.4165401000063902</v>
      </c>
      <c r="M4126">
        <v>201.63934779999499</v>
      </c>
      <c r="N4126">
        <v>2</v>
      </c>
      <c r="O4126">
        <v>0.40799300000071498</v>
      </c>
      <c r="P4126">
        <v>202.18761019999499</v>
      </c>
    </row>
    <row r="4127" spans="1:16" x14ac:dyDescent="0.3">
      <c r="A4127">
        <v>12</v>
      </c>
      <c r="B4127">
        <v>2</v>
      </c>
      <c r="C4127">
        <v>0</v>
      </c>
      <c r="D4127">
        <v>1</v>
      </c>
      <c r="E4127" t="s">
        <v>1966</v>
      </c>
      <c r="F4127" t="s">
        <v>13</v>
      </c>
      <c r="G4127">
        <v>1</v>
      </c>
      <c r="H4127" t="s">
        <v>13</v>
      </c>
      <c r="I4127" t="s">
        <v>13</v>
      </c>
      <c r="J4127" t="s">
        <v>14</v>
      </c>
      <c r="K4127" t="b">
        <v>1</v>
      </c>
      <c r="L4127">
        <v>5.3537539000099104</v>
      </c>
      <c r="M4127">
        <v>208.04640910000299</v>
      </c>
      <c r="N4127">
        <v>3</v>
      </c>
      <c r="O4127">
        <v>0.29880020002019603</v>
      </c>
      <c r="P4127">
        <v>208.478514200018</v>
      </c>
    </row>
    <row r="4128" spans="1:16" x14ac:dyDescent="0.3">
      <c r="A4128">
        <v>12</v>
      </c>
      <c r="B4128">
        <v>2</v>
      </c>
      <c r="C4128">
        <v>0</v>
      </c>
      <c r="D4128">
        <v>1</v>
      </c>
      <c r="E4128" t="s">
        <v>1726</v>
      </c>
      <c r="F4128" t="s">
        <v>13</v>
      </c>
      <c r="G4128">
        <v>1</v>
      </c>
      <c r="H4128" t="s">
        <v>13</v>
      </c>
      <c r="I4128" t="s">
        <v>13</v>
      </c>
      <c r="J4128" t="s">
        <v>14</v>
      </c>
      <c r="K4128" t="b">
        <v>1</v>
      </c>
      <c r="L4128">
        <v>1.1724558999994801</v>
      </c>
      <c r="M4128">
        <v>210.15603810001599</v>
      </c>
      <c r="N4128">
        <v>3</v>
      </c>
      <c r="O4128">
        <v>0.29669139999896299</v>
      </c>
      <c r="P4128">
        <v>210.56495030000201</v>
      </c>
    </row>
    <row r="4129" spans="1:16" x14ac:dyDescent="0.3">
      <c r="A4129">
        <v>12</v>
      </c>
      <c r="B4129">
        <v>2</v>
      </c>
      <c r="C4129">
        <v>0</v>
      </c>
      <c r="D4129">
        <v>1</v>
      </c>
      <c r="E4129" t="s">
        <v>1707</v>
      </c>
      <c r="F4129" t="s">
        <v>13</v>
      </c>
      <c r="G4129">
        <v>1</v>
      </c>
      <c r="H4129" t="s">
        <v>13</v>
      </c>
      <c r="I4129" t="s">
        <v>13</v>
      </c>
      <c r="J4129" t="s">
        <v>16</v>
      </c>
      <c r="K4129" t="b">
        <v>0</v>
      </c>
      <c r="L4129">
        <v>8.0186555999971496</v>
      </c>
      <c r="M4129">
        <v>219.08878069999599</v>
      </c>
      <c r="N4129">
        <v>1</v>
      </c>
      <c r="O4129">
        <v>1.75589110000874</v>
      </c>
      <c r="P4129">
        <v>220.95952510001399</v>
      </c>
    </row>
    <row r="4130" spans="1:16" x14ac:dyDescent="0.3">
      <c r="A4130">
        <v>12</v>
      </c>
      <c r="B4130">
        <v>2</v>
      </c>
      <c r="C4130">
        <v>0</v>
      </c>
      <c r="D4130">
        <v>1</v>
      </c>
      <c r="E4130" t="s">
        <v>15</v>
      </c>
      <c r="F4130">
        <v>1</v>
      </c>
      <c r="G4130">
        <v>1</v>
      </c>
      <c r="H4130">
        <v>1.99549299999489</v>
      </c>
      <c r="I4130">
        <v>90.002455200010402</v>
      </c>
      <c r="J4130" t="s">
        <v>16</v>
      </c>
      <c r="K4130" t="b">
        <v>1</v>
      </c>
      <c r="L4130">
        <v>2.5959279999951801</v>
      </c>
      <c r="M4130">
        <v>224.06077280000301</v>
      </c>
      <c r="N4130">
        <v>2</v>
      </c>
      <c r="O4130">
        <v>0.56047599998419195</v>
      </c>
      <c r="P4130">
        <v>224.74024159999701</v>
      </c>
    </row>
    <row r="4131" spans="1:16" x14ac:dyDescent="0.3">
      <c r="A4131">
        <v>12</v>
      </c>
      <c r="B4131">
        <v>2</v>
      </c>
      <c r="C4131">
        <v>0</v>
      </c>
      <c r="D4131">
        <v>1</v>
      </c>
      <c r="E4131" t="s">
        <v>272</v>
      </c>
      <c r="F4131">
        <v>1</v>
      </c>
      <c r="G4131">
        <v>1</v>
      </c>
      <c r="H4131">
        <v>1.99545630000648</v>
      </c>
      <c r="I4131">
        <v>5.00083999999333</v>
      </c>
      <c r="J4131" t="s">
        <v>14</v>
      </c>
      <c r="K4131" t="b">
        <v>0</v>
      </c>
      <c r="L4131">
        <v>1.42522790000658</v>
      </c>
      <c r="M4131">
        <v>226.67161370001901</v>
      </c>
      <c r="N4131">
        <v>3</v>
      </c>
      <c r="O4131">
        <v>1.05959180000355</v>
      </c>
      <c r="P4131">
        <v>227.79931530001301</v>
      </c>
    </row>
    <row r="4132" spans="1:16" x14ac:dyDescent="0.3">
      <c r="A4132">
        <v>12</v>
      </c>
      <c r="B4132">
        <v>2</v>
      </c>
      <c r="C4132">
        <v>0</v>
      </c>
      <c r="D4132">
        <v>1</v>
      </c>
      <c r="E4132" t="s">
        <v>1734</v>
      </c>
      <c r="F4132">
        <v>1</v>
      </c>
      <c r="G4132">
        <v>1</v>
      </c>
      <c r="H4132">
        <v>1.9955099000071601</v>
      </c>
      <c r="I4132">
        <v>95.002574999991296</v>
      </c>
      <c r="J4132" t="s">
        <v>16</v>
      </c>
      <c r="K4132" t="b">
        <v>1</v>
      </c>
      <c r="L4132">
        <v>1.37456480000401</v>
      </c>
      <c r="M4132">
        <v>229.67885729999401</v>
      </c>
      <c r="N4132">
        <v>3</v>
      </c>
      <c r="O4132">
        <v>0.43579019999015101</v>
      </c>
      <c r="P4132">
        <v>230.25516329999701</v>
      </c>
    </row>
    <row r="4133" spans="1:16" x14ac:dyDescent="0.3">
      <c r="A4133">
        <v>12</v>
      </c>
      <c r="B4133">
        <v>2</v>
      </c>
      <c r="C4133">
        <v>0</v>
      </c>
      <c r="D4133">
        <v>1</v>
      </c>
      <c r="E4133" t="s">
        <v>781</v>
      </c>
      <c r="F4133">
        <v>1</v>
      </c>
      <c r="G4133">
        <v>1</v>
      </c>
      <c r="H4133">
        <v>1.9955536999914301</v>
      </c>
      <c r="I4133">
        <v>115.002865799994</v>
      </c>
      <c r="J4133" t="s">
        <v>14</v>
      </c>
      <c r="K4133" t="b">
        <v>0</v>
      </c>
      <c r="L4133">
        <v>1.2237763000011901</v>
      </c>
      <c r="M4133">
        <v>231.98417209999801</v>
      </c>
      <c r="N4133">
        <v>3</v>
      </c>
      <c r="O4133">
        <v>0.34902200000942701</v>
      </c>
      <c r="P4133">
        <v>232.49672840000099</v>
      </c>
    </row>
    <row r="4134" spans="1:16" x14ac:dyDescent="0.3">
      <c r="A4134">
        <v>12</v>
      </c>
      <c r="B4134">
        <v>2</v>
      </c>
      <c r="C4134">
        <v>0</v>
      </c>
      <c r="D4134">
        <v>1</v>
      </c>
      <c r="E4134" t="s">
        <v>192</v>
      </c>
      <c r="F4134">
        <v>1</v>
      </c>
      <c r="G4134">
        <v>1</v>
      </c>
      <c r="H4134">
        <v>1.99559360000421</v>
      </c>
      <c r="I4134">
        <v>27.5012484999897</v>
      </c>
      <c r="J4134" t="s">
        <v>14</v>
      </c>
      <c r="K4134" t="b">
        <v>0</v>
      </c>
      <c r="L4134">
        <v>2.1650803999800701</v>
      </c>
      <c r="M4134">
        <v>235.16668320001901</v>
      </c>
      <c r="N4134">
        <v>2</v>
      </c>
      <c r="O4134">
        <v>0.205196199996863</v>
      </c>
      <c r="P4134">
        <v>235.50470960000499</v>
      </c>
    </row>
    <row r="4135" spans="1:16" x14ac:dyDescent="0.3">
      <c r="A4135">
        <v>12</v>
      </c>
      <c r="B4135">
        <v>2</v>
      </c>
      <c r="C4135">
        <v>0</v>
      </c>
      <c r="D4135">
        <v>1</v>
      </c>
      <c r="E4135" t="s">
        <v>1437</v>
      </c>
      <c r="F4135">
        <v>1</v>
      </c>
      <c r="G4135">
        <v>1</v>
      </c>
      <c r="H4135">
        <v>1.99495009999373</v>
      </c>
      <c r="I4135">
        <v>110.002826600015</v>
      </c>
      <c r="J4135" t="s">
        <v>14</v>
      </c>
      <c r="K4135" t="b">
        <v>0</v>
      </c>
      <c r="L4135">
        <v>1.69509689998813</v>
      </c>
      <c r="M4135">
        <v>237.70445069999599</v>
      </c>
      <c r="N4135">
        <v>2</v>
      </c>
      <c r="O4135">
        <v>0.22471310000401001</v>
      </c>
      <c r="P4135">
        <v>238.02874880001801</v>
      </c>
    </row>
    <row r="4136" spans="1:16" x14ac:dyDescent="0.3">
      <c r="A4136">
        <v>12</v>
      </c>
      <c r="B4136">
        <v>2</v>
      </c>
      <c r="C4136">
        <v>0</v>
      </c>
      <c r="D4136">
        <v>1</v>
      </c>
      <c r="E4136" t="s">
        <v>1683</v>
      </c>
      <c r="F4136" t="s">
        <v>13</v>
      </c>
      <c r="G4136">
        <v>1</v>
      </c>
      <c r="H4136" t="s">
        <v>13</v>
      </c>
      <c r="I4136" t="s">
        <v>13</v>
      </c>
      <c r="J4136" t="s">
        <v>14</v>
      </c>
      <c r="K4136" t="b">
        <v>1</v>
      </c>
      <c r="L4136">
        <v>1.0875300000188901</v>
      </c>
      <c r="M4136">
        <v>239.62171780000801</v>
      </c>
      <c r="N4136">
        <v>3</v>
      </c>
      <c r="O4136">
        <v>0.17322460000286799</v>
      </c>
      <c r="P4136">
        <v>239.88864809999399</v>
      </c>
    </row>
    <row r="4137" spans="1:16" x14ac:dyDescent="0.3">
      <c r="A4137">
        <v>12</v>
      </c>
      <c r="B4137">
        <v>2</v>
      </c>
      <c r="C4137">
        <v>0</v>
      </c>
      <c r="D4137">
        <v>1</v>
      </c>
      <c r="E4137" t="s">
        <v>1803</v>
      </c>
      <c r="F4137" t="s">
        <v>13</v>
      </c>
      <c r="G4137">
        <v>1</v>
      </c>
      <c r="H4137" t="s">
        <v>13</v>
      </c>
      <c r="I4137" t="s">
        <v>13</v>
      </c>
      <c r="J4137" t="s">
        <v>14</v>
      </c>
      <c r="K4137" t="b">
        <v>1</v>
      </c>
      <c r="L4137">
        <v>3.7016636999906001</v>
      </c>
      <c r="M4137">
        <v>244.09529860000501</v>
      </c>
      <c r="N4137">
        <v>3</v>
      </c>
      <c r="O4137">
        <v>0.82352550001814995</v>
      </c>
      <c r="P4137">
        <v>244.98771099999399</v>
      </c>
    </row>
    <row r="4138" spans="1:16" x14ac:dyDescent="0.3">
      <c r="A4138">
        <v>12</v>
      </c>
      <c r="B4138">
        <v>2</v>
      </c>
      <c r="C4138">
        <v>0</v>
      </c>
      <c r="D4138">
        <v>1</v>
      </c>
      <c r="E4138" t="s">
        <v>607</v>
      </c>
      <c r="F4138">
        <v>1</v>
      </c>
      <c r="G4138">
        <v>1</v>
      </c>
      <c r="H4138">
        <v>1.9955095000041201</v>
      </c>
      <c r="I4138">
        <v>112.502845400013</v>
      </c>
      <c r="J4138" t="s">
        <v>14</v>
      </c>
      <c r="K4138" t="b">
        <v>0</v>
      </c>
      <c r="L4138">
        <v>2.8497751000104499</v>
      </c>
      <c r="M4138">
        <v>248.342683700001</v>
      </c>
      <c r="N4138">
        <v>2</v>
      </c>
      <c r="O4138">
        <v>0.224473399983253</v>
      </c>
      <c r="P4138">
        <v>248.684278600005</v>
      </c>
    </row>
    <row r="4139" spans="1:16" x14ac:dyDescent="0.3">
      <c r="A4139">
        <v>12</v>
      </c>
      <c r="B4139">
        <v>2</v>
      </c>
      <c r="C4139">
        <v>0</v>
      </c>
      <c r="D4139">
        <v>1</v>
      </c>
      <c r="E4139" t="s">
        <v>744</v>
      </c>
      <c r="F4139" t="s">
        <v>13</v>
      </c>
      <c r="G4139">
        <v>1</v>
      </c>
      <c r="H4139" t="s">
        <v>13</v>
      </c>
      <c r="I4139" t="s">
        <v>13</v>
      </c>
      <c r="J4139" t="s">
        <v>16</v>
      </c>
      <c r="K4139" t="b">
        <v>0</v>
      </c>
      <c r="L4139">
        <v>2.1299852000083801</v>
      </c>
      <c r="M4139">
        <v>251.31950670000501</v>
      </c>
      <c r="N4139">
        <v>2</v>
      </c>
      <c r="O4139">
        <v>0.50367149998783101</v>
      </c>
      <c r="P4139">
        <v>251.92395220001299</v>
      </c>
    </row>
    <row r="4140" spans="1:16" x14ac:dyDescent="0.3">
      <c r="A4140">
        <v>12</v>
      </c>
      <c r="B4140">
        <v>2</v>
      </c>
      <c r="C4140">
        <v>0</v>
      </c>
      <c r="D4140">
        <v>1</v>
      </c>
      <c r="E4140" t="s">
        <v>365</v>
      </c>
      <c r="F4140">
        <v>1</v>
      </c>
      <c r="G4140">
        <v>1</v>
      </c>
      <c r="H4140">
        <v>1.9955928999988799</v>
      </c>
      <c r="I4140">
        <v>25.0012284000113</v>
      </c>
      <c r="J4140" t="s">
        <v>16</v>
      </c>
      <c r="K4140" t="b">
        <v>1</v>
      </c>
      <c r="L4140">
        <v>1.54296020002221</v>
      </c>
      <c r="M4140">
        <v>253.97279160001199</v>
      </c>
      <c r="N4140">
        <v>3</v>
      </c>
      <c r="O4140">
        <v>0.20323250000365101</v>
      </c>
      <c r="P4140">
        <v>254.28668550000299</v>
      </c>
    </row>
    <row r="4141" spans="1:16" x14ac:dyDescent="0.3">
      <c r="A4141">
        <v>12</v>
      </c>
      <c r="B4141">
        <v>2</v>
      </c>
      <c r="C4141">
        <v>0</v>
      </c>
      <c r="D4141">
        <v>1</v>
      </c>
      <c r="E4141" t="s">
        <v>1012</v>
      </c>
      <c r="F4141" t="s">
        <v>13</v>
      </c>
      <c r="G4141">
        <v>1</v>
      </c>
      <c r="H4141" t="s">
        <v>13</v>
      </c>
      <c r="I4141" t="s">
        <v>13</v>
      </c>
      <c r="J4141" t="s">
        <v>14</v>
      </c>
      <c r="K4141" t="b">
        <v>1</v>
      </c>
      <c r="L4141">
        <v>1.1043660999857801</v>
      </c>
      <c r="M4141">
        <v>255.89575580001099</v>
      </c>
      <c r="N4141">
        <v>3</v>
      </c>
      <c r="O4141">
        <v>0.21842160000232999</v>
      </c>
      <c r="P4141">
        <v>256.19823920002102</v>
      </c>
    </row>
    <row r="4142" spans="1:16" x14ac:dyDescent="0.3">
      <c r="A4142">
        <v>12</v>
      </c>
      <c r="B4142">
        <v>2</v>
      </c>
      <c r="C4142">
        <v>1</v>
      </c>
      <c r="D4142">
        <v>1</v>
      </c>
      <c r="E4142" t="s">
        <v>46</v>
      </c>
      <c r="F4142">
        <v>1</v>
      </c>
      <c r="G4142">
        <v>2</v>
      </c>
      <c r="H4142">
        <v>1.9953819999936999</v>
      </c>
      <c r="I4142">
        <v>137.50329570000801</v>
      </c>
      <c r="J4142" t="s">
        <v>16</v>
      </c>
      <c r="K4142" t="b">
        <v>1</v>
      </c>
      <c r="L4142">
        <v>9.4155266000016091</v>
      </c>
      <c r="M4142">
        <v>9.4156415000033995</v>
      </c>
      <c r="N4142">
        <v>2</v>
      </c>
      <c r="O4142">
        <v>0.899720300018089</v>
      </c>
      <c r="P4142">
        <v>10.415100100013699</v>
      </c>
    </row>
    <row r="4143" spans="1:16" x14ac:dyDescent="0.3">
      <c r="A4143">
        <v>12</v>
      </c>
      <c r="B4143">
        <v>2</v>
      </c>
      <c r="C4143">
        <v>1</v>
      </c>
      <c r="D4143">
        <v>1</v>
      </c>
      <c r="E4143" t="s">
        <v>1820</v>
      </c>
      <c r="F4143">
        <v>1</v>
      </c>
      <c r="G4143">
        <v>2</v>
      </c>
      <c r="H4143">
        <v>1.9955461999925299</v>
      </c>
      <c r="I4143">
        <v>105.00272940000301</v>
      </c>
      <c r="J4143" t="s">
        <v>16</v>
      </c>
      <c r="K4143" t="b">
        <v>1</v>
      </c>
      <c r="L4143">
        <v>2.3428364999999798</v>
      </c>
      <c r="M4143">
        <v>13.2628444000147</v>
      </c>
      <c r="N4143">
        <v>3</v>
      </c>
      <c r="O4143">
        <v>0.42437819999759102</v>
      </c>
      <c r="P4143">
        <v>13.772356000001301</v>
      </c>
    </row>
    <row r="4144" spans="1:16" x14ac:dyDescent="0.3">
      <c r="A4144">
        <v>12</v>
      </c>
      <c r="B4144">
        <v>2</v>
      </c>
      <c r="C4144">
        <v>1</v>
      </c>
      <c r="D4144">
        <v>1</v>
      </c>
      <c r="E4144" t="s">
        <v>497</v>
      </c>
      <c r="F4144">
        <v>1</v>
      </c>
      <c r="G4144">
        <v>2</v>
      </c>
      <c r="H4144">
        <v>1.9955501999938901</v>
      </c>
      <c r="I4144">
        <v>45.001604899996899</v>
      </c>
      <c r="J4144" t="s">
        <v>14</v>
      </c>
      <c r="K4144" t="b">
        <v>0</v>
      </c>
      <c r="L4144">
        <v>1.4498247000155999</v>
      </c>
      <c r="M4144">
        <v>15.727342400001399</v>
      </c>
      <c r="N4144">
        <v>3</v>
      </c>
      <c r="O4144">
        <v>0.47443169998587098</v>
      </c>
      <c r="P4144">
        <v>16.2859117000189</v>
      </c>
    </row>
    <row r="4145" spans="1:16" x14ac:dyDescent="0.3">
      <c r="A4145">
        <v>12</v>
      </c>
      <c r="B4145">
        <v>2</v>
      </c>
      <c r="C4145">
        <v>1</v>
      </c>
      <c r="D4145">
        <v>1</v>
      </c>
      <c r="E4145" t="s">
        <v>1540</v>
      </c>
      <c r="F4145">
        <v>1</v>
      </c>
      <c r="G4145">
        <v>2</v>
      </c>
      <c r="H4145">
        <v>1.9955461999925299</v>
      </c>
      <c r="I4145">
        <v>92.502505500015104</v>
      </c>
      <c r="J4145" t="s">
        <v>14</v>
      </c>
      <c r="K4145" t="b">
        <v>0</v>
      </c>
      <c r="L4145">
        <v>2.1683070000144702</v>
      </c>
      <c r="M4145">
        <v>18.959092200006101</v>
      </c>
      <c r="N4145">
        <v>3</v>
      </c>
      <c r="O4145">
        <v>0.65528659999836203</v>
      </c>
      <c r="P4145">
        <v>19.715218400000602</v>
      </c>
    </row>
    <row r="4146" spans="1:16" x14ac:dyDescent="0.3">
      <c r="A4146">
        <v>12</v>
      </c>
      <c r="B4146">
        <v>2</v>
      </c>
      <c r="C4146">
        <v>1</v>
      </c>
      <c r="D4146">
        <v>1</v>
      </c>
      <c r="E4146" t="s">
        <v>1967</v>
      </c>
      <c r="F4146">
        <v>1</v>
      </c>
      <c r="G4146">
        <v>2</v>
      </c>
      <c r="H4146">
        <v>1.9954553999996301</v>
      </c>
      <c r="I4146">
        <v>102.502661400009</v>
      </c>
      <c r="J4146" t="s">
        <v>14</v>
      </c>
      <c r="K4146" t="b">
        <v>0</v>
      </c>
      <c r="L4146">
        <v>1.6312457000021801</v>
      </c>
      <c r="M4146">
        <v>21.851530800020601</v>
      </c>
      <c r="N4146">
        <v>3</v>
      </c>
      <c r="O4146">
        <v>0.36942370000178898</v>
      </c>
      <c r="P4146">
        <v>22.3167291000136</v>
      </c>
    </row>
    <row r="4147" spans="1:16" x14ac:dyDescent="0.3">
      <c r="A4147">
        <v>12</v>
      </c>
      <c r="B4147">
        <v>2</v>
      </c>
      <c r="C4147">
        <v>1</v>
      </c>
      <c r="D4147">
        <v>1</v>
      </c>
      <c r="E4147" t="s">
        <v>715</v>
      </c>
      <c r="F4147">
        <v>1</v>
      </c>
      <c r="G4147">
        <v>2</v>
      </c>
      <c r="H4147">
        <v>1.99556700000539</v>
      </c>
      <c r="I4147">
        <v>120.002949699992</v>
      </c>
      <c r="J4147" t="s">
        <v>14</v>
      </c>
      <c r="K4147" t="b">
        <v>0</v>
      </c>
      <c r="L4147">
        <v>0.87793650000821799</v>
      </c>
      <c r="M4147">
        <v>23.699494000000399</v>
      </c>
      <c r="N4147">
        <v>3</v>
      </c>
      <c r="O4147">
        <v>0.29617250000592299</v>
      </c>
      <c r="P4147">
        <v>24.131501600000799</v>
      </c>
    </row>
    <row r="4148" spans="1:16" x14ac:dyDescent="0.3">
      <c r="A4148">
        <v>12</v>
      </c>
      <c r="B4148">
        <v>2</v>
      </c>
      <c r="C4148">
        <v>1</v>
      </c>
      <c r="D4148">
        <v>1</v>
      </c>
      <c r="E4148" t="s">
        <v>19</v>
      </c>
      <c r="F4148">
        <v>1</v>
      </c>
      <c r="G4148">
        <v>2</v>
      </c>
      <c r="H4148">
        <v>1.9955677000107199</v>
      </c>
      <c r="I4148">
        <v>70.002067699999301</v>
      </c>
      <c r="J4148" t="s">
        <v>16</v>
      </c>
      <c r="K4148" t="b">
        <v>1</v>
      </c>
      <c r="L4148">
        <v>1.4900274999963601</v>
      </c>
      <c r="M4148">
        <v>26.126785900007199</v>
      </c>
      <c r="N4148">
        <v>2</v>
      </c>
      <c r="O4148">
        <v>5.2662676000036299</v>
      </c>
      <c r="P4148">
        <v>31.477923099999298</v>
      </c>
    </row>
    <row r="4149" spans="1:16" x14ac:dyDescent="0.3">
      <c r="A4149">
        <v>12</v>
      </c>
      <c r="B4149">
        <v>2</v>
      </c>
      <c r="C4149">
        <v>1</v>
      </c>
      <c r="D4149">
        <v>1</v>
      </c>
      <c r="E4149" t="s">
        <v>1445</v>
      </c>
      <c r="F4149" t="s">
        <v>13</v>
      </c>
      <c r="G4149">
        <v>2</v>
      </c>
      <c r="H4149" t="s">
        <v>13</v>
      </c>
      <c r="I4149" t="s">
        <v>13</v>
      </c>
      <c r="J4149" t="s">
        <v>16</v>
      </c>
      <c r="K4149" t="b">
        <v>0</v>
      </c>
      <c r="L4149">
        <v>3.3837926000123799</v>
      </c>
      <c r="M4149">
        <v>35.366458400007097</v>
      </c>
      <c r="N4149">
        <v>3</v>
      </c>
      <c r="O4149">
        <v>0.70395450000069104</v>
      </c>
      <c r="P4149">
        <v>36.195337600016501</v>
      </c>
    </row>
    <row r="4150" spans="1:16" x14ac:dyDescent="0.3">
      <c r="A4150">
        <v>12</v>
      </c>
      <c r="B4150">
        <v>2</v>
      </c>
      <c r="C4150">
        <v>1</v>
      </c>
      <c r="D4150">
        <v>1</v>
      </c>
      <c r="E4150" t="s">
        <v>1231</v>
      </c>
      <c r="F4150" t="s">
        <v>13</v>
      </c>
      <c r="G4150">
        <v>2</v>
      </c>
      <c r="H4150" t="s">
        <v>13</v>
      </c>
      <c r="I4150" t="s">
        <v>13</v>
      </c>
      <c r="J4150" t="s">
        <v>16</v>
      </c>
      <c r="K4150" t="b">
        <v>0</v>
      </c>
      <c r="L4150">
        <v>1.99118090001866</v>
      </c>
      <c r="M4150">
        <v>38.691687200014698</v>
      </c>
      <c r="N4150">
        <v>1</v>
      </c>
      <c r="O4150">
        <v>0.61089149999315895</v>
      </c>
      <c r="P4150">
        <v>39.3982909000188</v>
      </c>
    </row>
    <row r="4151" spans="1:16" x14ac:dyDescent="0.3">
      <c r="A4151">
        <v>12</v>
      </c>
      <c r="B4151">
        <v>2</v>
      </c>
      <c r="C4151">
        <v>1</v>
      </c>
      <c r="D4151">
        <v>1</v>
      </c>
      <c r="E4151" t="s">
        <v>166</v>
      </c>
      <c r="F4151">
        <v>1</v>
      </c>
      <c r="G4151">
        <v>2</v>
      </c>
      <c r="H4151">
        <v>1.99526150000747</v>
      </c>
      <c r="I4151">
        <v>107.50276090001</v>
      </c>
      <c r="J4151" t="s">
        <v>16</v>
      </c>
      <c r="K4151" t="b">
        <v>1</v>
      </c>
      <c r="L4151">
        <v>3.4717460999963801</v>
      </c>
      <c r="M4151">
        <v>43.374862299999201</v>
      </c>
      <c r="N4151">
        <v>2</v>
      </c>
      <c r="O4151">
        <v>1.1251854999863999</v>
      </c>
      <c r="P4151">
        <v>44.592251900001401</v>
      </c>
    </row>
    <row r="4152" spans="1:16" x14ac:dyDescent="0.3">
      <c r="A4152">
        <v>12</v>
      </c>
      <c r="B4152">
        <v>2</v>
      </c>
      <c r="C4152">
        <v>1</v>
      </c>
      <c r="D4152">
        <v>1</v>
      </c>
      <c r="E4152" t="s">
        <v>591</v>
      </c>
      <c r="F4152" t="s">
        <v>13</v>
      </c>
      <c r="G4152">
        <v>2</v>
      </c>
      <c r="H4152" t="s">
        <v>13</v>
      </c>
      <c r="I4152" t="s">
        <v>13</v>
      </c>
      <c r="J4152" t="s">
        <v>14</v>
      </c>
      <c r="K4152" t="b">
        <v>1</v>
      </c>
      <c r="L4152">
        <v>0.81800510000903204</v>
      </c>
      <c r="M4152">
        <v>45.915977600001497</v>
      </c>
      <c r="N4152">
        <v>3</v>
      </c>
      <c r="O4152">
        <v>0.62446239998098496</v>
      </c>
      <c r="P4152">
        <v>46.644005100009998</v>
      </c>
    </row>
    <row r="4153" spans="1:16" x14ac:dyDescent="0.3">
      <c r="A4153">
        <v>12</v>
      </c>
      <c r="B4153">
        <v>2</v>
      </c>
      <c r="C4153">
        <v>1</v>
      </c>
      <c r="D4153">
        <v>1</v>
      </c>
      <c r="E4153" t="s">
        <v>576</v>
      </c>
      <c r="F4153">
        <v>1</v>
      </c>
      <c r="G4153">
        <v>2</v>
      </c>
      <c r="H4153">
        <v>1.9956031999899999</v>
      </c>
      <c r="I4153">
        <v>35.001423500012599</v>
      </c>
      <c r="J4153" t="s">
        <v>16</v>
      </c>
      <c r="K4153" t="b">
        <v>1</v>
      </c>
      <c r="L4153">
        <v>1.22592569998233</v>
      </c>
      <c r="M4153">
        <v>48.374968100018997</v>
      </c>
      <c r="N4153">
        <v>3</v>
      </c>
      <c r="O4153">
        <v>0.32386440000846101</v>
      </c>
      <c r="P4153">
        <v>48.8152031000063</v>
      </c>
    </row>
    <row r="4154" spans="1:16" x14ac:dyDescent="0.3">
      <c r="A4154">
        <v>12</v>
      </c>
      <c r="B4154">
        <v>2</v>
      </c>
      <c r="C4154">
        <v>1</v>
      </c>
      <c r="D4154">
        <v>1</v>
      </c>
      <c r="E4154" t="s">
        <v>914</v>
      </c>
      <c r="F4154" t="s">
        <v>13</v>
      </c>
      <c r="G4154">
        <v>2</v>
      </c>
      <c r="H4154" t="s">
        <v>13</v>
      </c>
      <c r="I4154" t="s">
        <v>13</v>
      </c>
      <c r="J4154" t="s">
        <v>14</v>
      </c>
      <c r="K4154" t="b">
        <v>1</v>
      </c>
      <c r="L4154">
        <v>6.16659830001299</v>
      </c>
      <c r="M4154">
        <v>55.486718300002401</v>
      </c>
      <c r="N4154">
        <v>2</v>
      </c>
      <c r="O4154">
        <v>1.21978139999555</v>
      </c>
      <c r="P4154">
        <v>56.807325800007703</v>
      </c>
    </row>
    <row r="4155" spans="1:16" x14ac:dyDescent="0.3">
      <c r="A4155">
        <v>12</v>
      </c>
      <c r="B4155">
        <v>2</v>
      </c>
      <c r="C4155">
        <v>1</v>
      </c>
      <c r="D4155">
        <v>1</v>
      </c>
      <c r="E4155" t="s">
        <v>1968</v>
      </c>
      <c r="F4155" t="s">
        <v>13</v>
      </c>
      <c r="G4155">
        <v>2</v>
      </c>
      <c r="H4155" t="s">
        <v>13</v>
      </c>
      <c r="I4155" t="s">
        <v>13</v>
      </c>
      <c r="J4155" t="s">
        <v>14</v>
      </c>
      <c r="K4155" t="b">
        <v>1</v>
      </c>
      <c r="L4155">
        <v>0.82213590000173997</v>
      </c>
      <c r="M4155">
        <v>58.135444300016403</v>
      </c>
      <c r="N4155">
        <v>3</v>
      </c>
      <c r="O4155">
        <v>0.364063999993959</v>
      </c>
      <c r="P4155">
        <v>58.623177900008201</v>
      </c>
    </row>
    <row r="4156" spans="1:16" x14ac:dyDescent="0.3">
      <c r="A4156">
        <v>12</v>
      </c>
      <c r="B4156">
        <v>2</v>
      </c>
      <c r="C4156">
        <v>1</v>
      </c>
      <c r="D4156">
        <v>1</v>
      </c>
      <c r="E4156" t="s">
        <v>1662</v>
      </c>
      <c r="F4156">
        <v>1</v>
      </c>
      <c r="G4156">
        <v>2</v>
      </c>
      <c r="H4156">
        <v>1.9955822000047201</v>
      </c>
      <c r="I4156">
        <v>20.001130099990402</v>
      </c>
      <c r="J4156" t="s">
        <v>14</v>
      </c>
      <c r="K4156" t="b">
        <v>0</v>
      </c>
      <c r="L4156">
        <v>2.0991819000046199</v>
      </c>
      <c r="M4156">
        <v>61.2278242000029</v>
      </c>
      <c r="N4156">
        <v>2</v>
      </c>
      <c r="O4156">
        <v>0.81635919999098405</v>
      </c>
      <c r="P4156">
        <v>62.187422300019499</v>
      </c>
    </row>
    <row r="4157" spans="1:16" x14ac:dyDescent="0.3">
      <c r="A4157">
        <v>12</v>
      </c>
      <c r="B4157">
        <v>2</v>
      </c>
      <c r="C4157">
        <v>1</v>
      </c>
      <c r="D4157">
        <v>1</v>
      </c>
      <c r="E4157" t="s">
        <v>484</v>
      </c>
      <c r="F4157" t="s">
        <v>13</v>
      </c>
      <c r="G4157">
        <v>2</v>
      </c>
      <c r="H4157" t="s">
        <v>13</v>
      </c>
      <c r="I4157" t="s">
        <v>13</v>
      </c>
      <c r="J4157" t="s">
        <v>14</v>
      </c>
      <c r="K4157" t="b">
        <v>1</v>
      </c>
      <c r="L4157">
        <v>1.5466131999855901</v>
      </c>
      <c r="M4157">
        <v>64.239112900017105</v>
      </c>
      <c r="N4157">
        <v>2</v>
      </c>
      <c r="O4157">
        <v>0.88175820000469696</v>
      </c>
      <c r="P4157">
        <v>65.229743300005794</v>
      </c>
    </row>
    <row r="4158" spans="1:16" x14ac:dyDescent="0.3">
      <c r="A4158">
        <v>12</v>
      </c>
      <c r="B4158">
        <v>2</v>
      </c>
      <c r="C4158">
        <v>1</v>
      </c>
      <c r="D4158">
        <v>1</v>
      </c>
      <c r="E4158" t="s">
        <v>1822</v>
      </c>
      <c r="F4158">
        <v>1</v>
      </c>
      <c r="G4158">
        <v>2</v>
      </c>
      <c r="H4158">
        <v>1.99540800001705</v>
      </c>
      <c r="I4158">
        <v>145.00341619999401</v>
      </c>
      <c r="J4158" t="s">
        <v>16</v>
      </c>
      <c r="K4158" t="b">
        <v>1</v>
      </c>
      <c r="L4158">
        <v>5.1040238999994498</v>
      </c>
      <c r="M4158">
        <v>70.838685800001301</v>
      </c>
      <c r="N4158">
        <v>2</v>
      </c>
      <c r="O4158">
        <v>1.5990961999923501</v>
      </c>
      <c r="P4158">
        <v>72.539791200018996</v>
      </c>
    </row>
    <row r="4159" spans="1:16" x14ac:dyDescent="0.3">
      <c r="A4159">
        <v>12</v>
      </c>
      <c r="B4159">
        <v>2</v>
      </c>
      <c r="C4159">
        <v>1</v>
      </c>
      <c r="D4159">
        <v>1</v>
      </c>
      <c r="E4159" t="s">
        <v>72</v>
      </c>
      <c r="F4159">
        <v>1</v>
      </c>
      <c r="G4159">
        <v>2</v>
      </c>
      <c r="H4159">
        <v>1.9955618999956599</v>
      </c>
      <c r="I4159">
        <v>42.501563700003302</v>
      </c>
      <c r="J4159" t="s">
        <v>16</v>
      </c>
      <c r="K4159" t="b">
        <v>1</v>
      </c>
      <c r="L4159">
        <v>1.1703096999845</v>
      </c>
      <c r="M4159">
        <v>74.216000100015705</v>
      </c>
      <c r="N4159">
        <v>3</v>
      </c>
      <c r="O4159">
        <v>0.49656609998783102</v>
      </c>
      <c r="P4159">
        <v>74.7962629999965</v>
      </c>
    </row>
    <row r="4160" spans="1:16" x14ac:dyDescent="0.3">
      <c r="A4160">
        <v>12</v>
      </c>
      <c r="B4160">
        <v>2</v>
      </c>
      <c r="C4160">
        <v>1</v>
      </c>
      <c r="D4160">
        <v>1</v>
      </c>
      <c r="E4160" t="s">
        <v>897</v>
      </c>
      <c r="F4160">
        <v>1</v>
      </c>
      <c r="G4160">
        <v>2</v>
      </c>
      <c r="H4160">
        <v>1.9955025999806799</v>
      </c>
      <c r="I4160">
        <v>132.50323830000701</v>
      </c>
      <c r="J4160" t="s">
        <v>16</v>
      </c>
      <c r="K4160" t="b">
        <v>1</v>
      </c>
      <c r="L4160">
        <v>1.25049420000869</v>
      </c>
      <c r="M4160">
        <v>76.552429800009094</v>
      </c>
      <c r="N4160">
        <v>3</v>
      </c>
      <c r="O4160">
        <v>0.40193089999956999</v>
      </c>
      <c r="P4160">
        <v>77.021171100001098</v>
      </c>
    </row>
    <row r="4161" spans="1:16" x14ac:dyDescent="0.3">
      <c r="A4161">
        <v>12</v>
      </c>
      <c r="B4161">
        <v>2</v>
      </c>
      <c r="C4161">
        <v>1</v>
      </c>
      <c r="D4161">
        <v>1</v>
      </c>
      <c r="E4161" t="s">
        <v>1969</v>
      </c>
      <c r="F4161">
        <v>1</v>
      </c>
      <c r="G4161">
        <v>2</v>
      </c>
      <c r="H4161">
        <v>1.9954319999960699</v>
      </c>
      <c r="I4161">
        <v>47.501661399990603</v>
      </c>
      <c r="J4161" t="s">
        <v>16</v>
      </c>
      <c r="K4161" t="b">
        <v>1</v>
      </c>
      <c r="L4161">
        <v>1.15289680002024</v>
      </c>
      <c r="M4161">
        <v>78.6791573000082</v>
      </c>
      <c r="N4161">
        <v>2</v>
      </c>
      <c r="O4161">
        <v>0.58778190001612496</v>
      </c>
      <c r="P4161">
        <v>79.367209300020505</v>
      </c>
    </row>
    <row r="4162" spans="1:16" x14ac:dyDescent="0.3">
      <c r="A4162">
        <v>12</v>
      </c>
      <c r="B4162">
        <v>2</v>
      </c>
      <c r="C4162">
        <v>1</v>
      </c>
      <c r="D4162">
        <v>1</v>
      </c>
      <c r="E4162" t="s">
        <v>1884</v>
      </c>
      <c r="F4162" t="s">
        <v>13</v>
      </c>
      <c r="G4162">
        <v>2</v>
      </c>
      <c r="H4162" t="s">
        <v>13</v>
      </c>
      <c r="I4162" t="s">
        <v>13</v>
      </c>
      <c r="J4162" t="s">
        <v>14</v>
      </c>
      <c r="K4162" t="b">
        <v>1</v>
      </c>
      <c r="L4162">
        <v>2.9109773999953199</v>
      </c>
      <c r="M4162">
        <v>82.783169500005897</v>
      </c>
      <c r="N4162">
        <v>3</v>
      </c>
      <c r="O4162">
        <v>0.38060509998467801</v>
      </c>
      <c r="P4162">
        <v>83.288117100018994</v>
      </c>
    </row>
    <row r="4163" spans="1:16" x14ac:dyDescent="0.3">
      <c r="A4163">
        <v>12</v>
      </c>
      <c r="B4163">
        <v>2</v>
      </c>
      <c r="C4163">
        <v>1</v>
      </c>
      <c r="D4163">
        <v>1</v>
      </c>
      <c r="E4163" t="s">
        <v>763</v>
      </c>
      <c r="F4163" t="s">
        <v>13</v>
      </c>
      <c r="G4163">
        <v>2</v>
      </c>
      <c r="H4163" t="s">
        <v>13</v>
      </c>
      <c r="I4163" t="s">
        <v>13</v>
      </c>
      <c r="J4163" t="s">
        <v>16</v>
      </c>
      <c r="K4163" t="b">
        <v>0</v>
      </c>
      <c r="L4163">
        <v>1.2746901999926199</v>
      </c>
      <c r="M4163">
        <v>85.067640100023695</v>
      </c>
      <c r="N4163">
        <v>3</v>
      </c>
      <c r="O4163">
        <v>0.44407289999071498</v>
      </c>
      <c r="P4163">
        <v>85.623171500017605</v>
      </c>
    </row>
    <row r="4164" spans="1:16" x14ac:dyDescent="0.3">
      <c r="A4164">
        <v>12</v>
      </c>
      <c r="B4164">
        <v>2</v>
      </c>
      <c r="C4164">
        <v>1</v>
      </c>
      <c r="D4164">
        <v>1</v>
      </c>
      <c r="E4164" t="s">
        <v>1806</v>
      </c>
      <c r="F4164">
        <v>1</v>
      </c>
      <c r="G4164">
        <v>2</v>
      </c>
      <c r="H4164">
        <v>1.9955003999930301</v>
      </c>
      <c r="I4164">
        <v>62.501928699988603</v>
      </c>
      <c r="J4164" t="s">
        <v>16</v>
      </c>
      <c r="K4164" t="b">
        <v>1</v>
      </c>
      <c r="L4164">
        <v>2.2777476000192101</v>
      </c>
      <c r="M4164">
        <v>88.4065118000144</v>
      </c>
      <c r="N4164">
        <v>1</v>
      </c>
      <c r="O4164">
        <v>0.31656469998415598</v>
      </c>
      <c r="P4164">
        <v>88.807869100011899</v>
      </c>
    </row>
    <row r="4165" spans="1:16" x14ac:dyDescent="0.3">
      <c r="A4165">
        <v>12</v>
      </c>
      <c r="B4165">
        <v>2</v>
      </c>
      <c r="C4165">
        <v>1</v>
      </c>
      <c r="D4165">
        <v>1</v>
      </c>
      <c r="E4165" t="s">
        <v>1970</v>
      </c>
      <c r="F4165">
        <v>1</v>
      </c>
      <c r="G4165">
        <v>2</v>
      </c>
      <c r="H4165">
        <v>1.9955053000012399</v>
      </c>
      <c r="I4165">
        <v>117.502886700007</v>
      </c>
      <c r="J4165" t="s">
        <v>14</v>
      </c>
      <c r="K4165" t="b">
        <v>0</v>
      </c>
      <c r="L4165">
        <v>1.6290982999780701</v>
      </c>
      <c r="M4165">
        <v>90.942667700000996</v>
      </c>
      <c r="N4165">
        <v>2</v>
      </c>
      <c r="O4165">
        <v>0.63691320002544705</v>
      </c>
      <c r="P4165">
        <v>91.744928400003104</v>
      </c>
    </row>
    <row r="4166" spans="1:16" x14ac:dyDescent="0.3">
      <c r="A4166">
        <v>12</v>
      </c>
      <c r="B4166">
        <v>2</v>
      </c>
      <c r="C4166">
        <v>1</v>
      </c>
      <c r="D4166">
        <v>1</v>
      </c>
      <c r="E4166" t="s">
        <v>1308</v>
      </c>
      <c r="F4166">
        <v>1</v>
      </c>
      <c r="G4166">
        <v>2</v>
      </c>
      <c r="H4166">
        <v>1.99551099998644</v>
      </c>
      <c r="I4166">
        <v>97.502596900012605</v>
      </c>
      <c r="J4166" t="s">
        <v>14</v>
      </c>
      <c r="K4166" t="b">
        <v>0</v>
      </c>
      <c r="L4166">
        <v>3.42712219999521</v>
      </c>
      <c r="M4166">
        <v>95.676744900003499</v>
      </c>
      <c r="N4166">
        <v>2</v>
      </c>
      <c r="O4166">
        <v>1.20241060000262</v>
      </c>
      <c r="P4166">
        <v>96.966182100004502</v>
      </c>
    </row>
    <row r="4167" spans="1:16" x14ac:dyDescent="0.3">
      <c r="A4167">
        <v>12</v>
      </c>
      <c r="B4167">
        <v>2</v>
      </c>
      <c r="C4167">
        <v>1</v>
      </c>
      <c r="D4167">
        <v>1</v>
      </c>
      <c r="E4167" t="s">
        <v>1287</v>
      </c>
      <c r="F4167" t="s">
        <v>13</v>
      </c>
      <c r="G4167">
        <v>2</v>
      </c>
      <c r="H4167" t="s">
        <v>13</v>
      </c>
      <c r="I4167" t="s">
        <v>13</v>
      </c>
      <c r="J4167" t="s">
        <v>14</v>
      </c>
      <c r="K4167" t="b">
        <v>1</v>
      </c>
      <c r="L4167">
        <v>1.02540099999169</v>
      </c>
      <c r="M4167">
        <v>98.496645600011107</v>
      </c>
      <c r="N4167">
        <v>3</v>
      </c>
      <c r="O4167">
        <v>0.24106549998396101</v>
      </c>
      <c r="P4167">
        <v>98.892124500009203</v>
      </c>
    </row>
    <row r="4168" spans="1:16" x14ac:dyDescent="0.3">
      <c r="A4168">
        <v>12</v>
      </c>
      <c r="B4168">
        <v>2</v>
      </c>
      <c r="C4168">
        <v>1</v>
      </c>
      <c r="D4168">
        <v>1</v>
      </c>
      <c r="E4168" t="s">
        <v>306</v>
      </c>
      <c r="F4168">
        <v>1</v>
      </c>
      <c r="G4168">
        <v>2</v>
      </c>
      <c r="H4168">
        <v>1.99550169997383</v>
      </c>
      <c r="I4168">
        <v>72.502125600003595</v>
      </c>
      <c r="J4168" t="s">
        <v>14</v>
      </c>
      <c r="K4168" t="b">
        <v>0</v>
      </c>
      <c r="L4168">
        <v>1.34198019999894</v>
      </c>
      <c r="M4168">
        <v>100.739784600009</v>
      </c>
      <c r="N4168">
        <v>2</v>
      </c>
      <c r="O4168">
        <v>1.9954048999934499</v>
      </c>
      <c r="P4168">
        <v>102.91091430001001</v>
      </c>
    </row>
    <row r="4169" spans="1:16" x14ac:dyDescent="0.3">
      <c r="A4169">
        <v>12</v>
      </c>
      <c r="B4169">
        <v>2</v>
      </c>
      <c r="C4169">
        <v>1</v>
      </c>
      <c r="D4169">
        <v>1</v>
      </c>
      <c r="E4169" t="s">
        <v>869</v>
      </c>
      <c r="F4169" t="s">
        <v>13</v>
      </c>
      <c r="G4169">
        <v>2</v>
      </c>
      <c r="H4169" t="s">
        <v>13</v>
      </c>
      <c r="I4169" t="s">
        <v>13</v>
      </c>
      <c r="J4169" t="s">
        <v>16</v>
      </c>
      <c r="K4169" t="b">
        <v>0</v>
      </c>
      <c r="L4169">
        <v>1.2207359000167299</v>
      </c>
      <c r="M4169">
        <v>104.636494000006</v>
      </c>
      <c r="N4169">
        <v>2</v>
      </c>
      <c r="O4169">
        <v>0.82432309997966502</v>
      </c>
      <c r="P4169">
        <v>105.571471100004</v>
      </c>
    </row>
    <row r="4170" spans="1:16" x14ac:dyDescent="0.3">
      <c r="A4170">
        <v>12</v>
      </c>
      <c r="B4170">
        <v>2</v>
      </c>
      <c r="C4170">
        <v>1</v>
      </c>
      <c r="D4170">
        <v>1</v>
      </c>
      <c r="E4170" t="s">
        <v>645</v>
      </c>
      <c r="F4170">
        <v>1</v>
      </c>
      <c r="G4170">
        <v>2</v>
      </c>
      <c r="H4170">
        <v>1.99556390001089</v>
      </c>
      <c r="I4170">
        <v>142.50335819998901</v>
      </c>
      <c r="J4170" t="s">
        <v>16</v>
      </c>
      <c r="K4170" t="b">
        <v>1</v>
      </c>
      <c r="L4170">
        <v>1.1546013999905</v>
      </c>
      <c r="M4170">
        <v>107.231315600016</v>
      </c>
      <c r="N4170">
        <v>3</v>
      </c>
      <c r="O4170">
        <v>0.34847969998372702</v>
      </c>
      <c r="P4170">
        <v>107.688188500004</v>
      </c>
    </row>
    <row r="4171" spans="1:16" x14ac:dyDescent="0.3">
      <c r="A4171">
        <v>12</v>
      </c>
      <c r="B4171">
        <v>2</v>
      </c>
      <c r="C4171">
        <v>1</v>
      </c>
      <c r="D4171">
        <v>1</v>
      </c>
      <c r="E4171" t="s">
        <v>1345</v>
      </c>
      <c r="F4171" t="s">
        <v>13</v>
      </c>
      <c r="G4171">
        <v>2</v>
      </c>
      <c r="H4171" t="s">
        <v>13</v>
      </c>
      <c r="I4171" t="s">
        <v>13</v>
      </c>
      <c r="J4171" t="s">
        <v>14</v>
      </c>
      <c r="K4171" t="b">
        <v>1</v>
      </c>
      <c r="L4171">
        <v>1.9971504000132001</v>
      </c>
      <c r="M4171">
        <v>110.190311200015</v>
      </c>
      <c r="N4171">
        <v>1</v>
      </c>
      <c r="O4171">
        <v>0.94777030000113904</v>
      </c>
      <c r="P4171">
        <v>111.303014500008</v>
      </c>
    </row>
    <row r="4172" spans="1:16" x14ac:dyDescent="0.3">
      <c r="A4172">
        <v>12</v>
      </c>
      <c r="B4172">
        <v>2</v>
      </c>
      <c r="C4172">
        <v>1</v>
      </c>
      <c r="D4172">
        <v>1</v>
      </c>
      <c r="E4172" t="s">
        <v>815</v>
      </c>
      <c r="F4172">
        <v>1</v>
      </c>
      <c r="G4172">
        <v>2</v>
      </c>
      <c r="H4172">
        <v>1.99556469998788</v>
      </c>
      <c r="I4172">
        <v>122.50297570001599</v>
      </c>
      <c r="J4172" t="s">
        <v>16</v>
      </c>
      <c r="K4172" t="b">
        <v>1</v>
      </c>
      <c r="L4172">
        <v>2.39117500002612</v>
      </c>
      <c r="M4172">
        <v>114.199177300005</v>
      </c>
      <c r="N4172">
        <v>2</v>
      </c>
      <c r="O4172">
        <v>1.0020908000005899</v>
      </c>
      <c r="P4172">
        <v>115.293989400001</v>
      </c>
    </row>
    <row r="4173" spans="1:16" x14ac:dyDescent="0.3">
      <c r="A4173">
        <v>12</v>
      </c>
      <c r="B4173">
        <v>2</v>
      </c>
      <c r="C4173">
        <v>1</v>
      </c>
      <c r="D4173">
        <v>1</v>
      </c>
      <c r="E4173" t="s">
        <v>1051</v>
      </c>
      <c r="F4173" t="s">
        <v>13</v>
      </c>
      <c r="G4173">
        <v>2</v>
      </c>
      <c r="H4173" t="s">
        <v>13</v>
      </c>
      <c r="I4173" t="s">
        <v>13</v>
      </c>
      <c r="J4173" t="s">
        <v>14</v>
      </c>
      <c r="K4173" t="b">
        <v>1</v>
      </c>
      <c r="L4173">
        <v>1.1911939000128799</v>
      </c>
      <c r="M4173">
        <v>116.990203000023</v>
      </c>
      <c r="N4173">
        <v>3</v>
      </c>
      <c r="O4173">
        <v>0.86867550000897598</v>
      </c>
      <c r="P4173">
        <v>117.96796960002401</v>
      </c>
    </row>
    <row r="4174" spans="1:16" x14ac:dyDescent="0.3">
      <c r="A4174">
        <v>12</v>
      </c>
      <c r="B4174">
        <v>2</v>
      </c>
      <c r="C4174">
        <v>1</v>
      </c>
      <c r="D4174">
        <v>1</v>
      </c>
      <c r="E4174" t="s">
        <v>1971</v>
      </c>
      <c r="F4174" t="s">
        <v>13</v>
      </c>
      <c r="G4174">
        <v>2</v>
      </c>
      <c r="H4174" t="s">
        <v>13</v>
      </c>
      <c r="I4174" t="s">
        <v>13</v>
      </c>
      <c r="J4174" t="s">
        <v>14</v>
      </c>
      <c r="K4174" t="b">
        <v>1</v>
      </c>
      <c r="L4174">
        <v>3.67194969998673</v>
      </c>
      <c r="M4174">
        <v>122.14468240001599</v>
      </c>
      <c r="N4174">
        <v>2</v>
      </c>
      <c r="O4174">
        <v>0.42741410000599001</v>
      </c>
      <c r="P4174">
        <v>122.63860000000599</v>
      </c>
    </row>
    <row r="4175" spans="1:16" x14ac:dyDescent="0.3">
      <c r="A4175">
        <v>12</v>
      </c>
      <c r="B4175">
        <v>2</v>
      </c>
      <c r="C4175">
        <v>1</v>
      </c>
      <c r="D4175">
        <v>1</v>
      </c>
      <c r="E4175" t="s">
        <v>1346</v>
      </c>
      <c r="F4175">
        <v>1</v>
      </c>
      <c r="G4175">
        <v>2</v>
      </c>
      <c r="H4175">
        <v>1.99535610000021</v>
      </c>
      <c r="I4175">
        <v>30.001317599991999</v>
      </c>
      <c r="J4175" t="s">
        <v>16</v>
      </c>
      <c r="K4175" t="b">
        <v>1</v>
      </c>
      <c r="L4175">
        <v>1.6302219999779499</v>
      </c>
      <c r="M4175">
        <v>124.77361840000999</v>
      </c>
      <c r="N4175">
        <v>2</v>
      </c>
      <c r="O4175">
        <v>0.48990739998407701</v>
      </c>
      <c r="P4175">
        <v>125.34175740002</v>
      </c>
    </row>
    <row r="4176" spans="1:16" x14ac:dyDescent="0.3">
      <c r="A4176">
        <v>12</v>
      </c>
      <c r="B4176">
        <v>2</v>
      </c>
      <c r="C4176">
        <v>1</v>
      </c>
      <c r="D4176">
        <v>1</v>
      </c>
      <c r="E4176" t="s">
        <v>1620</v>
      </c>
      <c r="F4176">
        <v>1</v>
      </c>
      <c r="G4176">
        <v>2</v>
      </c>
      <c r="H4176">
        <v>1.9955054000020001</v>
      </c>
      <c r="I4176">
        <v>82.502304099994902</v>
      </c>
      <c r="J4176" t="s">
        <v>14</v>
      </c>
      <c r="K4176" t="b">
        <v>0</v>
      </c>
      <c r="L4176">
        <v>1.0628025000041801</v>
      </c>
      <c r="M4176">
        <v>126.910309500003</v>
      </c>
      <c r="N4176">
        <v>3</v>
      </c>
      <c r="O4176">
        <v>0.30478269999730401</v>
      </c>
      <c r="P4176">
        <v>127.323858500022</v>
      </c>
    </row>
    <row r="4177" spans="1:16" x14ac:dyDescent="0.3">
      <c r="A4177">
        <v>12</v>
      </c>
      <c r="B4177">
        <v>2</v>
      </c>
      <c r="C4177">
        <v>1</v>
      </c>
      <c r="D4177">
        <v>1</v>
      </c>
      <c r="E4177" t="s">
        <v>200</v>
      </c>
      <c r="F4177" t="s">
        <v>13</v>
      </c>
      <c r="G4177">
        <v>2</v>
      </c>
      <c r="H4177" t="s">
        <v>13</v>
      </c>
      <c r="I4177" t="s">
        <v>13</v>
      </c>
      <c r="J4177" t="s">
        <v>16</v>
      </c>
      <c r="K4177" t="b">
        <v>0</v>
      </c>
      <c r="L4177">
        <v>1.23341359998449</v>
      </c>
      <c r="M4177">
        <v>129.063324500021</v>
      </c>
      <c r="N4177">
        <v>3</v>
      </c>
      <c r="O4177">
        <v>0.50366950000170596</v>
      </c>
      <c r="P4177">
        <v>129.651608200016</v>
      </c>
    </row>
    <row r="4178" spans="1:16" x14ac:dyDescent="0.3">
      <c r="A4178">
        <v>12</v>
      </c>
      <c r="B4178">
        <v>2</v>
      </c>
      <c r="C4178">
        <v>1</v>
      </c>
      <c r="D4178">
        <v>1</v>
      </c>
      <c r="E4178" t="s">
        <v>1703</v>
      </c>
      <c r="F4178">
        <v>1</v>
      </c>
      <c r="G4178">
        <v>2</v>
      </c>
      <c r="H4178">
        <v>1.9955356999998899</v>
      </c>
      <c r="I4178">
        <v>50.001684699993397</v>
      </c>
      <c r="J4178" t="s">
        <v>14</v>
      </c>
      <c r="K4178" t="b">
        <v>0</v>
      </c>
      <c r="L4178">
        <v>2.3464092999929602</v>
      </c>
      <c r="M4178">
        <v>132.50318820000399</v>
      </c>
      <c r="N4178">
        <v>1</v>
      </c>
      <c r="O4178">
        <v>0.80221019999589804</v>
      </c>
      <c r="P4178">
        <v>133.405420499999</v>
      </c>
    </row>
    <row r="4179" spans="1:16" x14ac:dyDescent="0.3">
      <c r="A4179">
        <v>12</v>
      </c>
      <c r="B4179">
        <v>2</v>
      </c>
      <c r="C4179">
        <v>1</v>
      </c>
      <c r="D4179">
        <v>1</v>
      </c>
      <c r="E4179" t="s">
        <v>21</v>
      </c>
      <c r="F4179">
        <v>1</v>
      </c>
      <c r="G4179">
        <v>2</v>
      </c>
      <c r="H4179">
        <v>1.9955062999797499</v>
      </c>
      <c r="I4179">
        <v>75.0021916000114</v>
      </c>
      <c r="J4179" t="s">
        <v>16</v>
      </c>
      <c r="K4179" t="b">
        <v>1</v>
      </c>
      <c r="L4179">
        <v>12.6237528999918</v>
      </c>
      <c r="M4179">
        <v>146.535186399997</v>
      </c>
      <c r="N4179">
        <v>1</v>
      </c>
      <c r="O4179">
        <v>1.7960081000055701</v>
      </c>
      <c r="P4179">
        <v>148.44704400000001</v>
      </c>
    </row>
    <row r="4180" spans="1:16" x14ac:dyDescent="0.3">
      <c r="A4180">
        <v>12</v>
      </c>
      <c r="B4180">
        <v>2</v>
      </c>
      <c r="C4180">
        <v>1</v>
      </c>
      <c r="D4180">
        <v>1</v>
      </c>
      <c r="E4180" t="s">
        <v>688</v>
      </c>
      <c r="F4180" t="s">
        <v>13</v>
      </c>
      <c r="G4180">
        <v>2</v>
      </c>
      <c r="H4180" t="s">
        <v>13</v>
      </c>
      <c r="I4180" t="s">
        <v>13</v>
      </c>
      <c r="J4180" t="s">
        <v>16</v>
      </c>
      <c r="K4180" t="b">
        <v>0</v>
      </c>
      <c r="L4180">
        <v>1.7203009999939201</v>
      </c>
      <c r="M4180">
        <v>150.67211630000401</v>
      </c>
      <c r="N4180">
        <v>2</v>
      </c>
      <c r="O4180">
        <v>0.64378479999140803</v>
      </c>
      <c r="P4180">
        <v>151.47118370002099</v>
      </c>
    </row>
    <row r="4181" spans="1:16" x14ac:dyDescent="0.3">
      <c r="A4181">
        <v>12</v>
      </c>
      <c r="B4181">
        <v>2</v>
      </c>
      <c r="C4181">
        <v>1</v>
      </c>
      <c r="D4181">
        <v>1</v>
      </c>
      <c r="E4181" t="s">
        <v>387</v>
      </c>
      <c r="F4181" t="s">
        <v>13</v>
      </c>
      <c r="G4181">
        <v>2</v>
      </c>
      <c r="H4181" t="s">
        <v>13</v>
      </c>
      <c r="I4181" t="s">
        <v>13</v>
      </c>
      <c r="J4181" t="s">
        <v>14</v>
      </c>
      <c r="K4181" t="b">
        <v>1</v>
      </c>
      <c r="L4181">
        <v>1.0471747999836201</v>
      </c>
      <c r="M4181">
        <v>153.02340299999901</v>
      </c>
      <c r="N4181">
        <v>3</v>
      </c>
      <c r="O4181">
        <v>0.24509330000728399</v>
      </c>
      <c r="P4181">
        <v>153.384178700013</v>
      </c>
    </row>
    <row r="4182" spans="1:16" x14ac:dyDescent="0.3">
      <c r="A4182">
        <v>12</v>
      </c>
      <c r="B4182">
        <v>2</v>
      </c>
      <c r="C4182">
        <v>1</v>
      </c>
      <c r="D4182">
        <v>1</v>
      </c>
      <c r="E4182" t="s">
        <v>160</v>
      </c>
      <c r="F4182">
        <v>1</v>
      </c>
      <c r="G4182">
        <v>2</v>
      </c>
      <c r="H4182">
        <v>1.9951009999786</v>
      </c>
      <c r="I4182">
        <v>2.5004642000130799</v>
      </c>
      <c r="J4182" t="s">
        <v>14</v>
      </c>
      <c r="K4182" t="b">
        <v>0</v>
      </c>
      <c r="L4182">
        <v>2.47595259998343</v>
      </c>
      <c r="M4182">
        <v>156.36517600002099</v>
      </c>
      <c r="N4182">
        <v>2</v>
      </c>
      <c r="O4182">
        <v>0.89306729999953005</v>
      </c>
      <c r="P4182">
        <v>157.38417890001401</v>
      </c>
    </row>
    <row r="4183" spans="1:16" x14ac:dyDescent="0.3">
      <c r="A4183">
        <v>12</v>
      </c>
      <c r="B4183">
        <v>2</v>
      </c>
      <c r="C4183">
        <v>1</v>
      </c>
      <c r="D4183">
        <v>1</v>
      </c>
      <c r="E4183" t="s">
        <v>1459</v>
      </c>
      <c r="F4183" t="s">
        <v>13</v>
      </c>
      <c r="G4183">
        <v>2</v>
      </c>
      <c r="H4183" t="s">
        <v>13</v>
      </c>
      <c r="I4183" t="s">
        <v>13</v>
      </c>
      <c r="J4183" t="s">
        <v>14</v>
      </c>
      <c r="K4183" t="b">
        <v>1</v>
      </c>
      <c r="L4183">
        <v>5.5714532999845696</v>
      </c>
      <c r="M4183">
        <v>163.46040239999999</v>
      </c>
      <c r="N4183">
        <v>3</v>
      </c>
      <c r="O4183">
        <v>0.96067509998101697</v>
      </c>
      <c r="P4183">
        <v>164.579704300006</v>
      </c>
    </row>
    <row r="4184" spans="1:16" x14ac:dyDescent="0.3">
      <c r="A4184">
        <v>12</v>
      </c>
      <c r="B4184">
        <v>2</v>
      </c>
      <c r="C4184">
        <v>1</v>
      </c>
      <c r="D4184">
        <v>1</v>
      </c>
      <c r="E4184" t="s">
        <v>315</v>
      </c>
      <c r="F4184" t="s">
        <v>13</v>
      </c>
      <c r="G4184">
        <v>2</v>
      </c>
      <c r="H4184" t="s">
        <v>13</v>
      </c>
      <c r="I4184" t="s">
        <v>13</v>
      </c>
      <c r="J4184" t="s">
        <v>16</v>
      </c>
      <c r="K4184" t="b">
        <v>0</v>
      </c>
      <c r="L4184">
        <v>12.362582599976999</v>
      </c>
      <c r="M4184">
        <v>177.44719180001999</v>
      </c>
      <c r="N4184">
        <v>1</v>
      </c>
      <c r="O4184">
        <v>2.7250561999972001</v>
      </c>
      <c r="P4184">
        <v>180.256183600024</v>
      </c>
    </row>
    <row r="4185" spans="1:16" x14ac:dyDescent="0.3">
      <c r="A4185">
        <v>12</v>
      </c>
      <c r="B4185">
        <v>2</v>
      </c>
      <c r="C4185">
        <v>1</v>
      </c>
      <c r="D4185">
        <v>1</v>
      </c>
      <c r="E4185" t="s">
        <v>992</v>
      </c>
      <c r="F4185">
        <v>1</v>
      </c>
      <c r="G4185">
        <v>2</v>
      </c>
      <c r="H4185">
        <v>1.9955573999905001</v>
      </c>
      <c r="I4185">
        <v>65.001967399992296</v>
      </c>
      <c r="J4185" t="s">
        <v>14</v>
      </c>
      <c r="K4185" t="b">
        <v>0</v>
      </c>
      <c r="L4185">
        <v>1.9305705000006099</v>
      </c>
      <c r="M4185">
        <v>182.69252720000799</v>
      </c>
      <c r="N4185">
        <v>2</v>
      </c>
      <c r="O4185">
        <v>0.39685829999507399</v>
      </c>
      <c r="P4185">
        <v>183.20013100002001</v>
      </c>
    </row>
    <row r="4186" spans="1:16" x14ac:dyDescent="0.3">
      <c r="A4186">
        <v>12</v>
      </c>
      <c r="B4186">
        <v>2</v>
      </c>
      <c r="C4186">
        <v>1</v>
      </c>
      <c r="D4186">
        <v>1</v>
      </c>
      <c r="E4186" t="s">
        <v>699</v>
      </c>
      <c r="F4186">
        <v>1</v>
      </c>
      <c r="G4186">
        <v>2</v>
      </c>
      <c r="H4186">
        <v>1.9954895999981099</v>
      </c>
      <c r="I4186">
        <v>52.501712099998301</v>
      </c>
      <c r="J4186" t="s">
        <v>16</v>
      </c>
      <c r="K4186" t="b">
        <v>1</v>
      </c>
      <c r="L4186">
        <v>4.2546159999910698</v>
      </c>
      <c r="M4186">
        <v>187.95967850001799</v>
      </c>
      <c r="N4186">
        <v>2</v>
      </c>
      <c r="O4186">
        <v>0.47584590001497401</v>
      </c>
      <c r="P4186">
        <v>188.495137700025</v>
      </c>
    </row>
    <row r="4187" spans="1:16" x14ac:dyDescent="0.3">
      <c r="A4187">
        <v>12</v>
      </c>
      <c r="B4187">
        <v>2</v>
      </c>
      <c r="C4187">
        <v>1</v>
      </c>
      <c r="D4187">
        <v>1</v>
      </c>
      <c r="E4187" t="s">
        <v>422</v>
      </c>
      <c r="F4187" t="s">
        <v>13</v>
      </c>
      <c r="G4187">
        <v>2</v>
      </c>
      <c r="H4187" t="s">
        <v>13</v>
      </c>
      <c r="I4187" t="s">
        <v>13</v>
      </c>
      <c r="J4187" t="s">
        <v>14</v>
      </c>
      <c r="K4187" t="b">
        <v>1</v>
      </c>
      <c r="L4187">
        <v>1.1681875000067501</v>
      </c>
      <c r="M4187">
        <v>190.168101000018</v>
      </c>
      <c r="N4187">
        <v>3</v>
      </c>
      <c r="O4187">
        <v>0.211015699984273</v>
      </c>
      <c r="P4187">
        <v>190.471194500016</v>
      </c>
    </row>
    <row r="4188" spans="1:16" x14ac:dyDescent="0.3">
      <c r="A4188">
        <v>12</v>
      </c>
      <c r="B4188">
        <v>2</v>
      </c>
      <c r="C4188">
        <v>1</v>
      </c>
      <c r="D4188">
        <v>1</v>
      </c>
      <c r="E4188" t="s">
        <v>538</v>
      </c>
      <c r="F4188" t="s">
        <v>13</v>
      </c>
      <c r="G4188">
        <v>2</v>
      </c>
      <c r="H4188" t="s">
        <v>13</v>
      </c>
      <c r="I4188" t="s">
        <v>13</v>
      </c>
      <c r="J4188" t="s">
        <v>14</v>
      </c>
      <c r="K4188" t="b">
        <v>1</v>
      </c>
      <c r="L4188">
        <v>2.1684080999984898</v>
      </c>
      <c r="M4188">
        <v>193.14429490000501</v>
      </c>
      <c r="N4188">
        <v>3</v>
      </c>
      <c r="O4188">
        <v>0.25579779999679902</v>
      </c>
      <c r="P4188">
        <v>193.51573820001801</v>
      </c>
    </row>
    <row r="4189" spans="1:16" x14ac:dyDescent="0.3">
      <c r="A4189">
        <v>12</v>
      </c>
      <c r="B4189">
        <v>2</v>
      </c>
      <c r="C4189">
        <v>1</v>
      </c>
      <c r="D4189">
        <v>1</v>
      </c>
      <c r="E4189" t="s">
        <v>1813</v>
      </c>
      <c r="F4189" t="s">
        <v>13</v>
      </c>
      <c r="G4189">
        <v>2</v>
      </c>
      <c r="H4189" t="s">
        <v>13</v>
      </c>
      <c r="I4189" t="s">
        <v>13</v>
      </c>
      <c r="J4189" t="s">
        <v>14</v>
      </c>
      <c r="K4189" t="b">
        <v>1</v>
      </c>
      <c r="L4189">
        <v>3.3515762000170102</v>
      </c>
      <c r="M4189">
        <v>197.37242190001399</v>
      </c>
      <c r="N4189">
        <v>2</v>
      </c>
      <c r="O4189">
        <v>0.29220460000215098</v>
      </c>
      <c r="P4189">
        <v>197.78323329999699</v>
      </c>
    </row>
    <row r="4190" spans="1:16" x14ac:dyDescent="0.3">
      <c r="A4190">
        <v>12</v>
      </c>
      <c r="B4190">
        <v>2</v>
      </c>
      <c r="C4190">
        <v>1</v>
      </c>
      <c r="D4190">
        <v>1</v>
      </c>
      <c r="E4190" t="s">
        <v>844</v>
      </c>
      <c r="F4190" t="s">
        <v>13</v>
      </c>
      <c r="G4190">
        <v>2</v>
      </c>
      <c r="H4190" t="s">
        <v>13</v>
      </c>
      <c r="I4190" t="s">
        <v>13</v>
      </c>
      <c r="J4190" t="s">
        <v>16</v>
      </c>
      <c r="K4190" t="b">
        <v>0</v>
      </c>
      <c r="L4190">
        <v>1.8082318000088</v>
      </c>
      <c r="M4190">
        <v>200.09613580000601</v>
      </c>
      <c r="N4190">
        <v>2</v>
      </c>
      <c r="O4190">
        <v>0.43644300001324199</v>
      </c>
      <c r="P4190">
        <v>200.59953220002399</v>
      </c>
    </row>
    <row r="4191" spans="1:16" x14ac:dyDescent="0.3">
      <c r="A4191">
        <v>12</v>
      </c>
      <c r="B4191">
        <v>2</v>
      </c>
      <c r="C4191">
        <v>1</v>
      </c>
      <c r="D4191">
        <v>1</v>
      </c>
      <c r="E4191" t="s">
        <v>99</v>
      </c>
      <c r="F4191" t="s">
        <v>13</v>
      </c>
      <c r="G4191">
        <v>2</v>
      </c>
      <c r="H4191" t="s">
        <v>13</v>
      </c>
      <c r="I4191" t="s">
        <v>13</v>
      </c>
      <c r="J4191" t="s">
        <v>14</v>
      </c>
      <c r="K4191" t="b">
        <v>1</v>
      </c>
      <c r="L4191">
        <v>2.3073732000193599</v>
      </c>
      <c r="M4191">
        <v>203.41163370001601</v>
      </c>
      <c r="N4191">
        <v>1</v>
      </c>
      <c r="O4191">
        <v>1.9788238999899499</v>
      </c>
      <c r="P4191">
        <v>205.494884000014</v>
      </c>
    </row>
    <row r="4192" spans="1:16" x14ac:dyDescent="0.3">
      <c r="A4192">
        <v>12</v>
      </c>
      <c r="B4192">
        <v>2</v>
      </c>
      <c r="C4192">
        <v>1</v>
      </c>
      <c r="D4192">
        <v>1</v>
      </c>
      <c r="E4192" t="s">
        <v>1468</v>
      </c>
      <c r="F4192">
        <v>1</v>
      </c>
      <c r="G4192">
        <v>2</v>
      </c>
      <c r="H4192">
        <v>1.9955876999883899</v>
      </c>
      <c r="I4192">
        <v>87.502421200013501</v>
      </c>
      <c r="J4192" t="s">
        <v>14</v>
      </c>
      <c r="K4192" t="b">
        <v>0</v>
      </c>
      <c r="L4192">
        <v>1.1576017999905199</v>
      </c>
      <c r="M4192">
        <v>207.15748840000001</v>
      </c>
      <c r="N4192">
        <v>2</v>
      </c>
      <c r="O4192">
        <v>0.48307469999417701</v>
      </c>
      <c r="P4192">
        <v>207.798486600019</v>
      </c>
    </row>
    <row r="4193" spans="1:16" x14ac:dyDescent="0.3">
      <c r="A4193">
        <v>12</v>
      </c>
      <c r="B4193">
        <v>2</v>
      </c>
      <c r="C4193">
        <v>1</v>
      </c>
      <c r="D4193">
        <v>1</v>
      </c>
      <c r="E4193" t="s">
        <v>1073</v>
      </c>
      <c r="F4193">
        <v>1</v>
      </c>
      <c r="G4193">
        <v>2</v>
      </c>
      <c r="H4193">
        <v>1.99553949999972</v>
      </c>
      <c r="I4193">
        <v>55.0017776000022</v>
      </c>
      <c r="J4193" t="s">
        <v>16</v>
      </c>
      <c r="K4193" t="b">
        <v>1</v>
      </c>
      <c r="L4193">
        <v>1.4169293000013601</v>
      </c>
      <c r="M4193">
        <v>209.72003660001801</v>
      </c>
      <c r="N4193">
        <v>3</v>
      </c>
      <c r="O4193">
        <v>0.82478749999427203</v>
      </c>
      <c r="P4193">
        <v>210.620273100009</v>
      </c>
    </row>
    <row r="4194" spans="1:16" x14ac:dyDescent="0.3">
      <c r="A4194">
        <v>12</v>
      </c>
      <c r="B4194">
        <v>2</v>
      </c>
      <c r="C4194">
        <v>1</v>
      </c>
      <c r="D4194">
        <v>1</v>
      </c>
      <c r="E4194" t="s">
        <v>223</v>
      </c>
      <c r="F4194" t="s">
        <v>13</v>
      </c>
      <c r="G4194">
        <v>2</v>
      </c>
      <c r="H4194" t="s">
        <v>13</v>
      </c>
      <c r="I4194" t="s">
        <v>13</v>
      </c>
      <c r="J4194" t="s">
        <v>14</v>
      </c>
      <c r="K4194" t="b">
        <v>1</v>
      </c>
      <c r="L4194">
        <v>1.9416673000086999</v>
      </c>
      <c r="M4194">
        <v>213.06763200002001</v>
      </c>
      <c r="N4194">
        <v>2</v>
      </c>
      <c r="O4194">
        <v>0.66901680000592001</v>
      </c>
      <c r="P4194">
        <v>213.85609400001701</v>
      </c>
    </row>
    <row r="4195" spans="1:16" x14ac:dyDescent="0.3">
      <c r="A4195">
        <v>12</v>
      </c>
      <c r="B4195">
        <v>2</v>
      </c>
      <c r="C4195">
        <v>1</v>
      </c>
      <c r="D4195">
        <v>1</v>
      </c>
      <c r="E4195" t="s">
        <v>1909</v>
      </c>
      <c r="F4195" t="s">
        <v>13</v>
      </c>
      <c r="G4195">
        <v>2</v>
      </c>
      <c r="H4195" t="s">
        <v>13</v>
      </c>
      <c r="I4195" t="s">
        <v>13</v>
      </c>
      <c r="J4195" t="s">
        <v>14</v>
      </c>
      <c r="K4195" t="b">
        <v>1</v>
      </c>
      <c r="L4195">
        <v>6.4462706999911497</v>
      </c>
      <c r="M4195">
        <v>220.808084800025</v>
      </c>
      <c r="N4195">
        <v>3</v>
      </c>
      <c r="O4195">
        <v>0.27554750000126699</v>
      </c>
      <c r="P4195">
        <v>221.20668940001599</v>
      </c>
    </row>
    <row r="4196" spans="1:16" x14ac:dyDescent="0.3">
      <c r="A4196">
        <v>12</v>
      </c>
      <c r="B4196">
        <v>2</v>
      </c>
      <c r="C4196">
        <v>1</v>
      </c>
      <c r="D4196">
        <v>1</v>
      </c>
      <c r="E4196" t="s">
        <v>1327</v>
      </c>
      <c r="F4196" t="s">
        <v>13</v>
      </c>
      <c r="G4196">
        <v>2</v>
      </c>
      <c r="H4196" t="s">
        <v>13</v>
      </c>
      <c r="I4196" t="s">
        <v>13</v>
      </c>
      <c r="J4196" t="s">
        <v>14</v>
      </c>
      <c r="K4196" t="b">
        <v>1</v>
      </c>
      <c r="L4196">
        <v>3.24806030001491</v>
      </c>
      <c r="M4196">
        <v>224.96040370001</v>
      </c>
      <c r="N4196">
        <v>2</v>
      </c>
      <c r="O4196">
        <v>0.467835199990077</v>
      </c>
      <c r="P4196">
        <v>225.495037000015</v>
      </c>
    </row>
    <row r="4197" spans="1:16" x14ac:dyDescent="0.3">
      <c r="A4197">
        <v>12</v>
      </c>
      <c r="B4197">
        <v>2</v>
      </c>
      <c r="C4197">
        <v>1</v>
      </c>
      <c r="D4197">
        <v>1</v>
      </c>
      <c r="E4197" t="s">
        <v>1930</v>
      </c>
      <c r="F4197">
        <v>1</v>
      </c>
      <c r="G4197">
        <v>2</v>
      </c>
      <c r="H4197">
        <v>1.99546330000157</v>
      </c>
      <c r="I4197">
        <v>15.0010268999904</v>
      </c>
      <c r="J4197" t="s">
        <v>16</v>
      </c>
      <c r="K4197" t="b">
        <v>1</v>
      </c>
      <c r="L4197">
        <v>1.68855639998219</v>
      </c>
      <c r="M4197">
        <v>227.68830020000999</v>
      </c>
      <c r="N4197">
        <v>2</v>
      </c>
      <c r="O4197">
        <v>0.24475049998727599</v>
      </c>
      <c r="P4197">
        <v>228.02398410000001</v>
      </c>
    </row>
    <row r="4198" spans="1:16" x14ac:dyDescent="0.3">
      <c r="A4198">
        <v>12</v>
      </c>
      <c r="B4198">
        <v>2</v>
      </c>
      <c r="C4198">
        <v>1</v>
      </c>
      <c r="D4198">
        <v>1</v>
      </c>
      <c r="E4198" t="s">
        <v>1972</v>
      </c>
      <c r="F4198" t="s">
        <v>13</v>
      </c>
      <c r="G4198">
        <v>2</v>
      </c>
      <c r="H4198" t="s">
        <v>13</v>
      </c>
      <c r="I4198" t="s">
        <v>13</v>
      </c>
      <c r="J4198" t="s">
        <v>14</v>
      </c>
      <c r="K4198" t="b">
        <v>1</v>
      </c>
      <c r="L4198">
        <v>3.52190260001225</v>
      </c>
      <c r="M4198">
        <v>232.05154640000501</v>
      </c>
      <c r="N4198">
        <v>2</v>
      </c>
      <c r="O4198">
        <v>0.26494269998511299</v>
      </c>
      <c r="P4198">
        <v>232.41263560002</v>
      </c>
    </row>
    <row r="4199" spans="1:16" x14ac:dyDescent="0.3">
      <c r="A4199">
        <v>12</v>
      </c>
      <c r="B4199">
        <v>2</v>
      </c>
      <c r="C4199">
        <v>1</v>
      </c>
      <c r="D4199">
        <v>1</v>
      </c>
      <c r="E4199" t="s">
        <v>1819</v>
      </c>
      <c r="F4199" t="s">
        <v>13</v>
      </c>
      <c r="G4199">
        <v>2</v>
      </c>
      <c r="H4199" t="s">
        <v>13</v>
      </c>
      <c r="I4199" t="s">
        <v>13</v>
      </c>
      <c r="J4199" t="s">
        <v>14</v>
      </c>
      <c r="K4199" t="b">
        <v>1</v>
      </c>
      <c r="L4199">
        <v>1.1656193000089801</v>
      </c>
      <c r="M4199">
        <v>234.08371420000901</v>
      </c>
      <c r="N4199">
        <v>3</v>
      </c>
      <c r="O4199">
        <v>0.17061540001304801</v>
      </c>
      <c r="P4199">
        <v>234.37402190000299</v>
      </c>
    </row>
    <row r="4200" spans="1:16" x14ac:dyDescent="0.3">
      <c r="A4200">
        <v>12</v>
      </c>
      <c r="B4200">
        <v>2</v>
      </c>
      <c r="C4200">
        <v>1</v>
      </c>
      <c r="D4200">
        <v>1</v>
      </c>
      <c r="E4200" t="s">
        <v>1973</v>
      </c>
      <c r="F4200" t="s">
        <v>13</v>
      </c>
      <c r="G4200">
        <v>2</v>
      </c>
      <c r="H4200" t="s">
        <v>13</v>
      </c>
      <c r="I4200" t="s">
        <v>13</v>
      </c>
      <c r="J4200" t="s">
        <v>14</v>
      </c>
      <c r="K4200" t="b">
        <v>1</v>
      </c>
      <c r="L4200">
        <v>2.2399284999992202</v>
      </c>
      <c r="M4200">
        <v>237.11964390002001</v>
      </c>
      <c r="N4200">
        <v>3</v>
      </c>
      <c r="O4200">
        <v>1.28895859999466</v>
      </c>
      <c r="P4200">
        <v>238.532263000001</v>
      </c>
    </row>
    <row r="4201" spans="1:16" x14ac:dyDescent="0.3">
      <c r="A4201">
        <v>12</v>
      </c>
      <c r="B4201">
        <v>2</v>
      </c>
      <c r="C4201">
        <v>1</v>
      </c>
      <c r="D4201">
        <v>1</v>
      </c>
      <c r="E4201" t="s">
        <v>85</v>
      </c>
      <c r="F4201" t="s">
        <v>13</v>
      </c>
      <c r="G4201">
        <v>2</v>
      </c>
      <c r="H4201" t="s">
        <v>13</v>
      </c>
      <c r="I4201" t="s">
        <v>13</v>
      </c>
      <c r="J4201" t="s">
        <v>14</v>
      </c>
      <c r="K4201" t="b">
        <v>1</v>
      </c>
      <c r="L4201">
        <v>1.0893207999761201</v>
      </c>
      <c r="M4201">
        <v>240.127139500022</v>
      </c>
      <c r="N4201">
        <v>3</v>
      </c>
      <c r="O4201">
        <v>0.22618909997982001</v>
      </c>
      <c r="P4201">
        <v>240.44552520001901</v>
      </c>
    </row>
    <row r="4202" spans="1:16" x14ac:dyDescent="0.3">
      <c r="A4202">
        <v>12</v>
      </c>
      <c r="B4202">
        <v>3</v>
      </c>
      <c r="C4202">
        <v>0</v>
      </c>
      <c r="D4202">
        <v>3</v>
      </c>
      <c r="E4202" t="s">
        <v>268</v>
      </c>
      <c r="F4202" t="s">
        <v>13</v>
      </c>
      <c r="G4202">
        <v>1</v>
      </c>
      <c r="H4202" t="s">
        <v>13</v>
      </c>
      <c r="I4202" t="s">
        <v>13</v>
      </c>
      <c r="J4202" t="s">
        <v>14</v>
      </c>
      <c r="K4202" t="b">
        <v>1</v>
      </c>
      <c r="L4202">
        <v>4.4948632000014204</v>
      </c>
      <c r="M4202">
        <v>4.4949031000142003</v>
      </c>
      <c r="N4202">
        <v>3</v>
      </c>
      <c r="O4202">
        <v>1.2106249000062199</v>
      </c>
      <c r="P4202">
        <v>5.8325727999908903</v>
      </c>
    </row>
    <row r="4203" spans="1:16" x14ac:dyDescent="0.3">
      <c r="A4203">
        <v>12</v>
      </c>
      <c r="B4203">
        <v>3</v>
      </c>
      <c r="C4203">
        <v>0</v>
      </c>
      <c r="D4203">
        <v>3</v>
      </c>
      <c r="E4203" t="s">
        <v>1635</v>
      </c>
      <c r="F4203">
        <v>1</v>
      </c>
      <c r="G4203">
        <v>1</v>
      </c>
      <c r="H4203">
        <v>1.9955617999949</v>
      </c>
      <c r="I4203">
        <v>77.501377200009301</v>
      </c>
      <c r="J4203" t="s">
        <v>16</v>
      </c>
      <c r="K4203" t="b">
        <v>1</v>
      </c>
      <c r="L4203">
        <v>1.36170419998234</v>
      </c>
      <c r="M4203">
        <v>7.6991830999904796</v>
      </c>
      <c r="N4203">
        <v>3</v>
      </c>
      <c r="O4203">
        <v>1.1069933999970101</v>
      </c>
      <c r="P4203">
        <v>8.8969674000109098</v>
      </c>
    </row>
    <row r="4204" spans="1:16" x14ac:dyDescent="0.3">
      <c r="A4204">
        <v>12</v>
      </c>
      <c r="B4204">
        <v>3</v>
      </c>
      <c r="C4204">
        <v>0</v>
      </c>
      <c r="D4204">
        <v>3</v>
      </c>
      <c r="E4204" t="s">
        <v>1723</v>
      </c>
      <c r="F4204" t="s">
        <v>13</v>
      </c>
      <c r="G4204">
        <v>1</v>
      </c>
      <c r="H4204" t="s">
        <v>13</v>
      </c>
      <c r="I4204" t="s">
        <v>13</v>
      </c>
      <c r="J4204" t="s">
        <v>14</v>
      </c>
      <c r="K4204" t="b">
        <v>1</v>
      </c>
      <c r="L4204">
        <v>0.988750899996376</v>
      </c>
      <c r="M4204">
        <v>10.3904627000156</v>
      </c>
      <c r="N4204">
        <v>3</v>
      </c>
      <c r="O4204">
        <v>0.397096700005932</v>
      </c>
      <c r="P4204">
        <v>10.9069312000065</v>
      </c>
    </row>
    <row r="4205" spans="1:16" x14ac:dyDescent="0.3">
      <c r="A4205">
        <v>12</v>
      </c>
      <c r="B4205">
        <v>3</v>
      </c>
      <c r="C4205">
        <v>0</v>
      </c>
      <c r="D4205">
        <v>3</v>
      </c>
      <c r="E4205" t="s">
        <v>1320</v>
      </c>
      <c r="F4205" t="s">
        <v>13</v>
      </c>
      <c r="G4205">
        <v>1</v>
      </c>
      <c r="H4205" t="s">
        <v>13</v>
      </c>
      <c r="I4205" t="s">
        <v>13</v>
      </c>
      <c r="J4205" t="s">
        <v>14</v>
      </c>
      <c r="K4205" t="b">
        <v>1</v>
      </c>
      <c r="L4205">
        <v>1.8702784000197401</v>
      </c>
      <c r="M4205">
        <v>13.281964199995899</v>
      </c>
      <c r="N4205">
        <v>2</v>
      </c>
      <c r="O4205">
        <v>1.2033399000065399</v>
      </c>
      <c r="P4205">
        <v>14.553405899991001</v>
      </c>
    </row>
    <row r="4206" spans="1:16" x14ac:dyDescent="0.3">
      <c r="A4206">
        <v>12</v>
      </c>
      <c r="B4206">
        <v>3</v>
      </c>
      <c r="C4206">
        <v>0</v>
      </c>
      <c r="D4206">
        <v>3</v>
      </c>
      <c r="E4206" t="s">
        <v>1242</v>
      </c>
      <c r="F4206" t="s">
        <v>13</v>
      </c>
      <c r="G4206">
        <v>1</v>
      </c>
      <c r="H4206" t="s">
        <v>13</v>
      </c>
      <c r="I4206" t="s">
        <v>13</v>
      </c>
      <c r="J4206" t="s">
        <v>14</v>
      </c>
      <c r="K4206" t="b">
        <v>1</v>
      </c>
      <c r="L4206">
        <v>0.98730730000534095</v>
      </c>
      <c r="M4206">
        <v>16.046691299998201</v>
      </c>
      <c r="N4206">
        <v>3</v>
      </c>
      <c r="O4206">
        <v>0.42564080000738602</v>
      </c>
      <c r="P4206">
        <v>16.591691500012502</v>
      </c>
    </row>
    <row r="4207" spans="1:16" x14ac:dyDescent="0.3">
      <c r="A4207">
        <v>12</v>
      </c>
      <c r="B4207">
        <v>3</v>
      </c>
      <c r="C4207">
        <v>0</v>
      </c>
      <c r="D4207">
        <v>3</v>
      </c>
      <c r="E4207" t="s">
        <v>230</v>
      </c>
      <c r="F4207">
        <v>1</v>
      </c>
      <c r="G4207">
        <v>1</v>
      </c>
      <c r="H4207">
        <v>1.99557069997536</v>
      </c>
      <c r="I4207">
        <v>37.5006930000091</v>
      </c>
      <c r="J4207" t="s">
        <v>16</v>
      </c>
      <c r="K4207" t="b">
        <v>1</v>
      </c>
      <c r="L4207">
        <v>1.49001070001395</v>
      </c>
      <c r="M4207">
        <v>18.586621299997201</v>
      </c>
      <c r="N4207">
        <v>2</v>
      </c>
      <c r="O4207">
        <v>0.60022630001185495</v>
      </c>
      <c r="P4207">
        <v>19.302088099997501</v>
      </c>
    </row>
    <row r="4208" spans="1:16" x14ac:dyDescent="0.3">
      <c r="A4208">
        <v>12</v>
      </c>
      <c r="B4208">
        <v>3</v>
      </c>
      <c r="C4208">
        <v>0</v>
      </c>
      <c r="D4208">
        <v>3</v>
      </c>
      <c r="E4208" t="s">
        <v>618</v>
      </c>
      <c r="F4208" t="s">
        <v>13</v>
      </c>
      <c r="G4208">
        <v>1</v>
      </c>
      <c r="H4208" t="s">
        <v>13</v>
      </c>
      <c r="I4208" t="s">
        <v>13</v>
      </c>
      <c r="J4208" t="s">
        <v>14</v>
      </c>
      <c r="K4208" t="b">
        <v>1</v>
      </c>
      <c r="L4208">
        <v>1.0097183000179899</v>
      </c>
      <c r="M4208">
        <v>20.8174603999942</v>
      </c>
      <c r="N4208">
        <v>3</v>
      </c>
      <c r="O4208">
        <v>0.58473090000916295</v>
      </c>
      <c r="P4208">
        <v>21.4950538999983</v>
      </c>
    </row>
    <row r="4209" spans="1:16" x14ac:dyDescent="0.3">
      <c r="A4209">
        <v>12</v>
      </c>
      <c r="B4209">
        <v>3</v>
      </c>
      <c r="C4209">
        <v>0</v>
      </c>
      <c r="D4209">
        <v>3</v>
      </c>
      <c r="E4209" t="s">
        <v>552</v>
      </c>
      <c r="F4209" t="s">
        <v>13</v>
      </c>
      <c r="G4209">
        <v>1</v>
      </c>
      <c r="H4209" t="s">
        <v>13</v>
      </c>
      <c r="I4209" t="s">
        <v>13</v>
      </c>
      <c r="J4209" t="s">
        <v>14</v>
      </c>
      <c r="K4209" t="b">
        <v>1</v>
      </c>
      <c r="L4209">
        <v>2.4937593000067899</v>
      </c>
      <c r="M4209">
        <v>24.4941706999962</v>
      </c>
      <c r="N4209">
        <v>3</v>
      </c>
      <c r="O4209">
        <v>0.36134119998314401</v>
      </c>
      <c r="P4209">
        <v>24.935208000009901</v>
      </c>
    </row>
    <row r="4210" spans="1:16" x14ac:dyDescent="0.3">
      <c r="A4210">
        <v>12</v>
      </c>
      <c r="B4210">
        <v>3</v>
      </c>
      <c r="C4210">
        <v>0</v>
      </c>
      <c r="D4210">
        <v>3</v>
      </c>
      <c r="E4210" t="s">
        <v>1798</v>
      </c>
      <c r="F4210">
        <v>1</v>
      </c>
      <c r="G4210">
        <v>1</v>
      </c>
      <c r="H4210">
        <v>1.9956095999805299</v>
      </c>
      <c r="I4210">
        <v>40.000746900011997</v>
      </c>
      <c r="J4210" t="s">
        <v>14</v>
      </c>
      <c r="K4210" t="b">
        <v>0</v>
      </c>
      <c r="L4210">
        <v>0.92445190000580602</v>
      </c>
      <c r="M4210">
        <v>26.366022000002001</v>
      </c>
      <c r="N4210">
        <v>3</v>
      </c>
      <c r="O4210">
        <v>0.33600199999636998</v>
      </c>
      <c r="P4210">
        <v>26.8301189999911</v>
      </c>
    </row>
    <row r="4211" spans="1:16" x14ac:dyDescent="0.3">
      <c r="A4211">
        <v>12</v>
      </c>
      <c r="B4211">
        <v>3</v>
      </c>
      <c r="C4211">
        <v>0</v>
      </c>
      <c r="D4211">
        <v>3</v>
      </c>
      <c r="E4211" t="s">
        <v>1028</v>
      </c>
      <c r="F4211">
        <v>1</v>
      </c>
      <c r="G4211">
        <v>1</v>
      </c>
      <c r="H4211">
        <v>1.99549410000327</v>
      </c>
      <c r="I4211">
        <v>7.5001894000161</v>
      </c>
      <c r="J4211" t="s">
        <v>16</v>
      </c>
      <c r="K4211" t="b">
        <v>1</v>
      </c>
      <c r="L4211">
        <v>1.0385988999914799</v>
      </c>
      <c r="M4211">
        <v>28.3740373000037</v>
      </c>
      <c r="N4211">
        <v>3</v>
      </c>
      <c r="O4211">
        <v>0.33177980000618801</v>
      </c>
      <c r="P4211">
        <v>28.825638000009398</v>
      </c>
    </row>
    <row r="4212" spans="1:16" x14ac:dyDescent="0.3">
      <c r="A4212">
        <v>12</v>
      </c>
      <c r="B4212">
        <v>3</v>
      </c>
      <c r="C4212">
        <v>0</v>
      </c>
      <c r="D4212">
        <v>3</v>
      </c>
      <c r="E4212" t="s">
        <v>103</v>
      </c>
      <c r="F4212">
        <v>1</v>
      </c>
      <c r="G4212">
        <v>1</v>
      </c>
      <c r="H4212">
        <v>1.9955558000074201</v>
      </c>
      <c r="I4212">
        <v>20.000413100002302</v>
      </c>
      <c r="J4212" t="s">
        <v>14</v>
      </c>
      <c r="K4212" t="b">
        <v>0</v>
      </c>
      <c r="L4212">
        <v>1.9360007000213999</v>
      </c>
      <c r="M4212">
        <v>31.266428200004199</v>
      </c>
      <c r="N4212">
        <v>2</v>
      </c>
      <c r="O4212">
        <v>0.33055349998176098</v>
      </c>
      <c r="P4212">
        <v>31.6894370999944</v>
      </c>
    </row>
    <row r="4213" spans="1:16" x14ac:dyDescent="0.3">
      <c r="A4213">
        <v>12</v>
      </c>
      <c r="B4213">
        <v>3</v>
      </c>
      <c r="C4213">
        <v>0</v>
      </c>
      <c r="D4213">
        <v>3</v>
      </c>
      <c r="E4213" t="s">
        <v>1652</v>
      </c>
      <c r="F4213" t="s">
        <v>13</v>
      </c>
      <c r="G4213">
        <v>1</v>
      </c>
      <c r="H4213" t="s">
        <v>13</v>
      </c>
      <c r="I4213" t="s">
        <v>13</v>
      </c>
      <c r="J4213" t="s">
        <v>14</v>
      </c>
      <c r="K4213" t="b">
        <v>1</v>
      </c>
      <c r="L4213">
        <v>1.1421300999936601</v>
      </c>
      <c r="M4213">
        <v>33.336792000016402</v>
      </c>
      <c r="N4213">
        <v>3</v>
      </c>
      <c r="O4213">
        <v>0.43497400000342201</v>
      </c>
      <c r="P4213">
        <v>33.8890258999891</v>
      </c>
    </row>
    <row r="4214" spans="1:16" x14ac:dyDescent="0.3">
      <c r="A4214">
        <v>12</v>
      </c>
      <c r="B4214">
        <v>3</v>
      </c>
      <c r="C4214">
        <v>0</v>
      </c>
      <c r="D4214">
        <v>3</v>
      </c>
      <c r="E4214" t="s">
        <v>726</v>
      </c>
      <c r="F4214">
        <v>1</v>
      </c>
      <c r="G4214">
        <v>1</v>
      </c>
      <c r="H4214">
        <v>1.9957175000163301</v>
      </c>
      <c r="I4214">
        <v>42.5008112000069</v>
      </c>
      <c r="J4214" t="s">
        <v>16</v>
      </c>
      <c r="K4214" t="b">
        <v>1</v>
      </c>
      <c r="L4214">
        <v>1.4952855999872601</v>
      </c>
      <c r="M4214">
        <v>35.8899727000098</v>
      </c>
      <c r="N4214">
        <v>2</v>
      </c>
      <c r="O4214">
        <v>0.24815669999225101</v>
      </c>
      <c r="P4214">
        <v>36.246215299994198</v>
      </c>
    </row>
    <row r="4215" spans="1:16" x14ac:dyDescent="0.3">
      <c r="A4215">
        <v>12</v>
      </c>
      <c r="B4215">
        <v>3</v>
      </c>
      <c r="C4215">
        <v>0</v>
      </c>
      <c r="D4215">
        <v>3</v>
      </c>
      <c r="E4215" t="s">
        <v>1528</v>
      </c>
      <c r="F4215">
        <v>1</v>
      </c>
      <c r="G4215">
        <v>1</v>
      </c>
      <c r="H4215">
        <v>1.9954215000034301</v>
      </c>
      <c r="I4215">
        <v>60.001075800013503</v>
      </c>
      <c r="J4215" t="s">
        <v>16</v>
      </c>
      <c r="K4215" t="b">
        <v>1</v>
      </c>
      <c r="L4215">
        <v>1.7667440999939601</v>
      </c>
      <c r="M4215">
        <v>38.518022900010699</v>
      </c>
      <c r="N4215">
        <v>2</v>
      </c>
      <c r="O4215">
        <v>0.56463109998730898</v>
      </c>
      <c r="P4215">
        <v>39.163008500007003</v>
      </c>
    </row>
    <row r="4216" spans="1:16" x14ac:dyDescent="0.3">
      <c r="A4216">
        <v>12</v>
      </c>
      <c r="B4216">
        <v>3</v>
      </c>
      <c r="C4216">
        <v>0</v>
      </c>
      <c r="D4216">
        <v>3</v>
      </c>
      <c r="E4216" t="s">
        <v>445</v>
      </c>
      <c r="F4216">
        <v>1</v>
      </c>
      <c r="G4216">
        <v>1</v>
      </c>
      <c r="H4216">
        <v>1.99555789999431</v>
      </c>
      <c r="I4216">
        <v>52.500979700009303</v>
      </c>
      <c r="J4216" t="s">
        <v>16</v>
      </c>
      <c r="K4216" t="b">
        <v>1</v>
      </c>
      <c r="L4216">
        <v>1.3793167000112601</v>
      </c>
      <c r="M4216">
        <v>41.0471334999893</v>
      </c>
      <c r="N4216">
        <v>3</v>
      </c>
      <c r="O4216">
        <v>0.32076040000538297</v>
      </c>
      <c r="P4216">
        <v>41.558711099991299</v>
      </c>
    </row>
    <row r="4217" spans="1:16" x14ac:dyDescent="0.3">
      <c r="A4217">
        <v>12</v>
      </c>
      <c r="B4217">
        <v>3</v>
      </c>
      <c r="C4217">
        <v>0</v>
      </c>
      <c r="D4217">
        <v>3</v>
      </c>
      <c r="E4217" t="s">
        <v>288</v>
      </c>
      <c r="F4217">
        <v>1</v>
      </c>
      <c r="G4217">
        <v>1</v>
      </c>
      <c r="H4217">
        <v>1.99556540002231</v>
      </c>
      <c r="I4217">
        <v>137.50237020000401</v>
      </c>
      <c r="J4217" t="s">
        <v>16</v>
      </c>
      <c r="K4217" t="b">
        <v>1</v>
      </c>
      <c r="L4217">
        <v>0.90395279999938805</v>
      </c>
      <c r="M4217">
        <v>42.967970800003997</v>
      </c>
      <c r="N4217">
        <v>3</v>
      </c>
      <c r="O4217">
        <v>0.29276919999392698</v>
      </c>
      <c r="P4217">
        <v>43.338919200003197</v>
      </c>
    </row>
    <row r="4218" spans="1:16" x14ac:dyDescent="0.3">
      <c r="A4218">
        <v>12</v>
      </c>
      <c r="B4218">
        <v>3</v>
      </c>
      <c r="C4218">
        <v>0</v>
      </c>
      <c r="D4218">
        <v>3</v>
      </c>
      <c r="E4218" t="s">
        <v>1510</v>
      </c>
      <c r="F4218">
        <v>1</v>
      </c>
      <c r="G4218">
        <v>1</v>
      </c>
      <c r="H4218">
        <v>1.99547709999024</v>
      </c>
      <c r="I4218">
        <v>80.001396600011503</v>
      </c>
      <c r="J4218" t="s">
        <v>14</v>
      </c>
      <c r="K4218" t="b">
        <v>0</v>
      </c>
      <c r="L4218">
        <v>1.0924455999920599</v>
      </c>
      <c r="M4218">
        <v>44.936977900011698</v>
      </c>
      <c r="N4218">
        <v>2</v>
      </c>
      <c r="O4218">
        <v>0.29803750000428397</v>
      </c>
      <c r="P4218">
        <v>45.352143900003298</v>
      </c>
    </row>
    <row r="4219" spans="1:16" x14ac:dyDescent="0.3">
      <c r="A4219">
        <v>12</v>
      </c>
      <c r="B4219">
        <v>3</v>
      </c>
      <c r="C4219">
        <v>0</v>
      </c>
      <c r="D4219">
        <v>3</v>
      </c>
      <c r="E4219" t="s">
        <v>513</v>
      </c>
      <c r="F4219" t="s">
        <v>13</v>
      </c>
      <c r="G4219">
        <v>1</v>
      </c>
      <c r="H4219" t="s">
        <v>13</v>
      </c>
      <c r="I4219" t="s">
        <v>13</v>
      </c>
      <c r="J4219" t="s">
        <v>14</v>
      </c>
      <c r="K4219" t="b">
        <v>1</v>
      </c>
      <c r="L4219">
        <v>1.4788587000221001</v>
      </c>
      <c r="M4219">
        <v>47.337318500009097</v>
      </c>
      <c r="N4219">
        <v>3</v>
      </c>
      <c r="O4219">
        <v>0.29652529998566002</v>
      </c>
      <c r="P4219">
        <v>47.750776000000798</v>
      </c>
    </row>
    <row r="4220" spans="1:16" x14ac:dyDescent="0.3">
      <c r="A4220">
        <v>12</v>
      </c>
      <c r="B4220">
        <v>3</v>
      </c>
      <c r="C4220">
        <v>0</v>
      </c>
      <c r="D4220">
        <v>3</v>
      </c>
      <c r="E4220" t="s">
        <v>605</v>
      </c>
      <c r="F4220" t="s">
        <v>13</v>
      </c>
      <c r="G4220">
        <v>1</v>
      </c>
      <c r="H4220" t="s">
        <v>13</v>
      </c>
      <c r="I4220" t="s">
        <v>13</v>
      </c>
      <c r="J4220" t="s">
        <v>14</v>
      </c>
      <c r="K4220" t="b">
        <v>1</v>
      </c>
      <c r="L4220">
        <v>4.7136752000078603</v>
      </c>
      <c r="M4220">
        <v>52.969458800012902</v>
      </c>
      <c r="N4220">
        <v>3</v>
      </c>
      <c r="O4220">
        <v>0.33821630000602498</v>
      </c>
      <c r="P4220">
        <v>53.384951999993099</v>
      </c>
    </row>
    <row r="4221" spans="1:16" x14ac:dyDescent="0.3">
      <c r="A4221">
        <v>12</v>
      </c>
      <c r="B4221">
        <v>3</v>
      </c>
      <c r="C4221">
        <v>0</v>
      </c>
      <c r="D4221">
        <v>3</v>
      </c>
      <c r="E4221" t="s">
        <v>1591</v>
      </c>
      <c r="F4221">
        <v>1</v>
      </c>
      <c r="G4221">
        <v>1</v>
      </c>
      <c r="H4221">
        <v>1.9954609000124</v>
      </c>
      <c r="I4221">
        <v>45.000868500006597</v>
      </c>
      <c r="J4221" t="s">
        <v>16</v>
      </c>
      <c r="K4221" t="b">
        <v>1</v>
      </c>
      <c r="L4221">
        <v>2.76818659997662</v>
      </c>
      <c r="M4221">
        <v>56.658865600009499</v>
      </c>
      <c r="N4221">
        <v>2</v>
      </c>
      <c r="O4221">
        <v>0.24298499998985801</v>
      </c>
      <c r="P4221">
        <v>56.9777169000008</v>
      </c>
    </row>
    <row r="4222" spans="1:16" x14ac:dyDescent="0.3">
      <c r="A4222">
        <v>12</v>
      </c>
      <c r="B4222">
        <v>3</v>
      </c>
      <c r="C4222">
        <v>0</v>
      </c>
      <c r="D4222">
        <v>3</v>
      </c>
      <c r="E4222" t="s">
        <v>946</v>
      </c>
      <c r="F4222">
        <v>1</v>
      </c>
      <c r="G4222">
        <v>1</v>
      </c>
      <c r="H4222">
        <v>1.9955227000173199</v>
      </c>
      <c r="I4222">
        <v>130.002224600001</v>
      </c>
      <c r="J4222" t="s">
        <v>16</v>
      </c>
      <c r="K4222" t="b">
        <v>1</v>
      </c>
      <c r="L4222">
        <v>1.2871506999945299</v>
      </c>
      <c r="M4222">
        <v>58.769762700016102</v>
      </c>
      <c r="N4222">
        <v>3</v>
      </c>
      <c r="O4222">
        <v>0.26701039998442899</v>
      </c>
      <c r="P4222">
        <v>59.129017900006197</v>
      </c>
    </row>
    <row r="4223" spans="1:16" x14ac:dyDescent="0.3">
      <c r="A4223">
        <v>12</v>
      </c>
      <c r="B4223">
        <v>3</v>
      </c>
      <c r="C4223">
        <v>0</v>
      </c>
      <c r="D4223">
        <v>3</v>
      </c>
      <c r="E4223" t="s">
        <v>1728</v>
      </c>
      <c r="F4223" t="s">
        <v>13</v>
      </c>
      <c r="G4223">
        <v>1</v>
      </c>
      <c r="H4223" t="s">
        <v>13</v>
      </c>
      <c r="I4223" t="s">
        <v>13</v>
      </c>
      <c r="J4223" t="s">
        <v>14</v>
      </c>
      <c r="K4223" t="b">
        <v>1</v>
      </c>
      <c r="L4223">
        <v>0.98435149999568206</v>
      </c>
      <c r="M4223">
        <v>60.618421999999597</v>
      </c>
      <c r="N4223">
        <v>3</v>
      </c>
      <c r="O4223">
        <v>0.26748249999946</v>
      </c>
      <c r="P4223">
        <v>61.025329299998702</v>
      </c>
    </row>
    <row r="4224" spans="1:16" x14ac:dyDescent="0.3">
      <c r="A4224">
        <v>12</v>
      </c>
      <c r="B4224">
        <v>3</v>
      </c>
      <c r="C4224">
        <v>0</v>
      </c>
      <c r="D4224">
        <v>3</v>
      </c>
      <c r="E4224" t="s">
        <v>775</v>
      </c>
      <c r="F4224">
        <v>1</v>
      </c>
      <c r="G4224">
        <v>1</v>
      </c>
      <c r="H4224">
        <v>1.9954717000073301</v>
      </c>
      <c r="I4224">
        <v>115.001933799998</v>
      </c>
      <c r="J4224" t="s">
        <v>14</v>
      </c>
      <c r="K4224" t="b">
        <v>0</v>
      </c>
      <c r="L4224">
        <v>5.2974975000251998</v>
      </c>
      <c r="M4224">
        <v>66.827532199997194</v>
      </c>
      <c r="N4224">
        <v>1</v>
      </c>
      <c r="O4224">
        <v>0.23310320000746301</v>
      </c>
      <c r="P4224">
        <v>67.134943400014905</v>
      </c>
    </row>
    <row r="4225" spans="1:16" x14ac:dyDescent="0.3">
      <c r="A4225">
        <v>12</v>
      </c>
      <c r="B4225">
        <v>3</v>
      </c>
      <c r="C4225">
        <v>0</v>
      </c>
      <c r="D4225">
        <v>3</v>
      </c>
      <c r="E4225" t="s">
        <v>1433</v>
      </c>
      <c r="F4225" t="s">
        <v>13</v>
      </c>
      <c r="G4225">
        <v>1</v>
      </c>
      <c r="H4225" t="s">
        <v>13</v>
      </c>
      <c r="I4225" t="s">
        <v>13</v>
      </c>
      <c r="J4225" t="s">
        <v>16</v>
      </c>
      <c r="K4225" t="b">
        <v>0</v>
      </c>
      <c r="L4225">
        <v>2.3928322000138</v>
      </c>
      <c r="M4225">
        <v>70.0334616999899</v>
      </c>
      <c r="N4225">
        <v>1</v>
      </c>
      <c r="O4225">
        <v>0.22685350000392601</v>
      </c>
      <c r="P4225">
        <v>70.353954599995603</v>
      </c>
    </row>
    <row r="4226" spans="1:16" x14ac:dyDescent="0.3">
      <c r="A4226">
        <v>12</v>
      </c>
      <c r="B4226">
        <v>3</v>
      </c>
      <c r="C4226">
        <v>0</v>
      </c>
      <c r="D4226">
        <v>3</v>
      </c>
      <c r="E4226" t="s">
        <v>1974</v>
      </c>
      <c r="F4226">
        <v>1</v>
      </c>
      <c r="G4226">
        <v>1</v>
      </c>
      <c r="H4226">
        <v>1.9955245000019199</v>
      </c>
      <c r="I4226">
        <v>15.0003160000197</v>
      </c>
      <c r="J4226" t="s">
        <v>16</v>
      </c>
      <c r="K4226" t="b">
        <v>1</v>
      </c>
      <c r="L4226">
        <v>3.6056188999791599</v>
      </c>
      <c r="M4226">
        <v>74.465511199989095</v>
      </c>
      <c r="N4226">
        <v>2</v>
      </c>
      <c r="O4226">
        <v>0.26407770000514602</v>
      </c>
      <c r="P4226">
        <v>74.814969300001394</v>
      </c>
    </row>
    <row r="4227" spans="1:16" x14ac:dyDescent="0.3">
      <c r="A4227">
        <v>12</v>
      </c>
      <c r="B4227">
        <v>3</v>
      </c>
      <c r="C4227">
        <v>0</v>
      </c>
      <c r="D4227">
        <v>3</v>
      </c>
      <c r="E4227" t="s">
        <v>1823</v>
      </c>
      <c r="F4227" t="s">
        <v>13</v>
      </c>
      <c r="G4227">
        <v>1</v>
      </c>
      <c r="H4227" t="s">
        <v>13</v>
      </c>
      <c r="I4227" t="s">
        <v>13</v>
      </c>
      <c r="J4227" t="s">
        <v>14</v>
      </c>
      <c r="K4227" t="b">
        <v>1</v>
      </c>
      <c r="L4227">
        <v>1.04948699998204</v>
      </c>
      <c r="M4227">
        <v>76.369689000013807</v>
      </c>
      <c r="N4227">
        <v>3</v>
      </c>
      <c r="O4227">
        <v>0.24301179999020001</v>
      </c>
      <c r="P4227">
        <v>76.753141299996102</v>
      </c>
    </row>
    <row r="4228" spans="1:16" x14ac:dyDescent="0.3">
      <c r="A4228">
        <v>12</v>
      </c>
      <c r="B4228">
        <v>3</v>
      </c>
      <c r="C4228">
        <v>0</v>
      </c>
      <c r="D4228">
        <v>3</v>
      </c>
      <c r="E4228" t="s">
        <v>849</v>
      </c>
      <c r="F4228">
        <v>1</v>
      </c>
      <c r="G4228">
        <v>1</v>
      </c>
      <c r="H4228">
        <v>1.9955931000004099</v>
      </c>
      <c r="I4228">
        <v>140.00240090000401</v>
      </c>
      <c r="J4228" t="s">
        <v>16</v>
      </c>
      <c r="K4228" t="b">
        <v>1</v>
      </c>
      <c r="L4228">
        <v>1.3902912999910799</v>
      </c>
      <c r="M4228">
        <v>78.649360600014901</v>
      </c>
      <c r="N4228">
        <v>3</v>
      </c>
      <c r="O4228">
        <v>0.22000339999794999</v>
      </c>
      <c r="P4228">
        <v>78.9939528999967</v>
      </c>
    </row>
    <row r="4229" spans="1:16" x14ac:dyDescent="0.3">
      <c r="A4229">
        <v>12</v>
      </c>
      <c r="B4229">
        <v>3</v>
      </c>
      <c r="C4229">
        <v>0</v>
      </c>
      <c r="D4229">
        <v>3</v>
      </c>
      <c r="E4229" t="s">
        <v>129</v>
      </c>
      <c r="F4229">
        <v>1</v>
      </c>
      <c r="G4229">
        <v>1</v>
      </c>
      <c r="H4229">
        <v>1.9954673000029299</v>
      </c>
      <c r="I4229">
        <v>125.002114100003</v>
      </c>
      <c r="J4229" t="s">
        <v>16</v>
      </c>
      <c r="K4229" t="b">
        <v>1</v>
      </c>
      <c r="L4229">
        <v>4.1992792999953998</v>
      </c>
      <c r="M4229">
        <v>83.6979636000178</v>
      </c>
      <c r="N4229">
        <v>2</v>
      </c>
      <c r="O4229">
        <v>0.82685159999528002</v>
      </c>
      <c r="P4229">
        <v>84.616979999991599</v>
      </c>
    </row>
    <row r="4230" spans="1:16" x14ac:dyDescent="0.3">
      <c r="A4230">
        <v>12</v>
      </c>
      <c r="B4230">
        <v>3</v>
      </c>
      <c r="C4230">
        <v>0</v>
      </c>
      <c r="D4230">
        <v>3</v>
      </c>
      <c r="E4230" t="s">
        <v>1265</v>
      </c>
      <c r="F4230" t="s">
        <v>13</v>
      </c>
      <c r="G4230">
        <v>1</v>
      </c>
      <c r="H4230" t="s">
        <v>13</v>
      </c>
      <c r="I4230" t="s">
        <v>13</v>
      </c>
      <c r="J4230" t="s">
        <v>14</v>
      </c>
      <c r="K4230" t="b">
        <v>1</v>
      </c>
      <c r="L4230">
        <v>1.29672920002486</v>
      </c>
      <c r="M4230">
        <v>86.418815700017205</v>
      </c>
      <c r="N4230">
        <v>2</v>
      </c>
      <c r="O4230">
        <v>0.26658110000426</v>
      </c>
      <c r="P4230">
        <v>86.801310000009806</v>
      </c>
    </row>
    <row r="4231" spans="1:16" x14ac:dyDescent="0.3">
      <c r="A4231">
        <v>12</v>
      </c>
      <c r="B4231">
        <v>3</v>
      </c>
      <c r="C4231">
        <v>0</v>
      </c>
      <c r="D4231">
        <v>3</v>
      </c>
      <c r="E4231" t="s">
        <v>273</v>
      </c>
      <c r="F4231" t="s">
        <v>13</v>
      </c>
      <c r="G4231">
        <v>1</v>
      </c>
      <c r="H4231" t="s">
        <v>13</v>
      </c>
      <c r="I4231" t="s">
        <v>13</v>
      </c>
      <c r="J4231" t="s">
        <v>16</v>
      </c>
      <c r="K4231" t="b">
        <v>0</v>
      </c>
      <c r="L4231">
        <v>2.69193920001271</v>
      </c>
      <c r="M4231">
        <v>89.9990565000044</v>
      </c>
      <c r="N4231">
        <v>2</v>
      </c>
      <c r="O4231">
        <v>0.34480259998235901</v>
      </c>
      <c r="P4231">
        <v>90.422603400016698</v>
      </c>
    </row>
    <row r="4232" spans="1:16" x14ac:dyDescent="0.3">
      <c r="A4232">
        <v>12</v>
      </c>
      <c r="B4232">
        <v>3</v>
      </c>
      <c r="C4232">
        <v>0</v>
      </c>
      <c r="D4232">
        <v>3</v>
      </c>
      <c r="E4232" t="s">
        <v>1757</v>
      </c>
      <c r="F4232">
        <v>1</v>
      </c>
      <c r="G4232">
        <v>1</v>
      </c>
      <c r="H4232">
        <v>1.99549370000022</v>
      </c>
      <c r="I4232">
        <v>112.501897600014</v>
      </c>
      <c r="J4232" t="s">
        <v>16</v>
      </c>
      <c r="K4232" t="b">
        <v>1</v>
      </c>
      <c r="L4232">
        <v>2.8196007000224199</v>
      </c>
      <c r="M4232">
        <v>93.747282900003498</v>
      </c>
      <c r="N4232">
        <v>3</v>
      </c>
      <c r="O4232">
        <v>0.53267210000194598</v>
      </c>
      <c r="P4232">
        <v>94.354914900002797</v>
      </c>
    </row>
    <row r="4233" spans="1:16" x14ac:dyDescent="0.3">
      <c r="A4233">
        <v>12</v>
      </c>
      <c r="B4233">
        <v>3</v>
      </c>
      <c r="C4233">
        <v>0</v>
      </c>
      <c r="D4233">
        <v>3</v>
      </c>
      <c r="E4233" t="s">
        <v>1396</v>
      </c>
      <c r="F4233" t="s">
        <v>13</v>
      </c>
      <c r="G4233">
        <v>1</v>
      </c>
      <c r="H4233" t="s">
        <v>13</v>
      </c>
      <c r="I4233" t="s">
        <v>13</v>
      </c>
      <c r="J4233" t="s">
        <v>14</v>
      </c>
      <c r="K4233" t="b">
        <v>1</v>
      </c>
      <c r="L4233">
        <v>1.1651420999842199</v>
      </c>
      <c r="M4233">
        <v>96.025086900015594</v>
      </c>
      <c r="N4233">
        <v>3</v>
      </c>
      <c r="O4233">
        <v>0.23256469998159399</v>
      </c>
      <c r="P4233">
        <v>96.382446000003299</v>
      </c>
    </row>
    <row r="4234" spans="1:16" x14ac:dyDescent="0.3">
      <c r="A4234">
        <v>12</v>
      </c>
      <c r="B4234">
        <v>3</v>
      </c>
      <c r="C4234">
        <v>0</v>
      </c>
      <c r="D4234">
        <v>3</v>
      </c>
      <c r="E4234" t="s">
        <v>796</v>
      </c>
      <c r="F4234" t="s">
        <v>13</v>
      </c>
      <c r="G4234">
        <v>1</v>
      </c>
      <c r="H4234" t="s">
        <v>13</v>
      </c>
      <c r="I4234" t="s">
        <v>13</v>
      </c>
      <c r="J4234" t="s">
        <v>14</v>
      </c>
      <c r="K4234" t="b">
        <v>1</v>
      </c>
      <c r="L4234">
        <v>0.98602139999275096</v>
      </c>
      <c r="M4234">
        <v>97.873494500003304</v>
      </c>
      <c r="N4234">
        <v>3</v>
      </c>
      <c r="O4234">
        <v>0.26110949998837901</v>
      </c>
      <c r="P4234">
        <v>98.266948200005601</v>
      </c>
    </row>
    <row r="4235" spans="1:16" x14ac:dyDescent="0.3">
      <c r="A4235">
        <v>12</v>
      </c>
      <c r="B4235">
        <v>3</v>
      </c>
      <c r="C4235">
        <v>0</v>
      </c>
      <c r="D4235">
        <v>3</v>
      </c>
      <c r="E4235" t="s">
        <v>393</v>
      </c>
      <c r="F4235" t="s">
        <v>13</v>
      </c>
      <c r="G4235">
        <v>1</v>
      </c>
      <c r="H4235" t="s">
        <v>13</v>
      </c>
      <c r="I4235" t="s">
        <v>13</v>
      </c>
      <c r="J4235" t="s">
        <v>14</v>
      </c>
      <c r="K4235" t="b">
        <v>1</v>
      </c>
      <c r="L4235">
        <v>0.89124629998696003</v>
      </c>
      <c r="M4235">
        <v>99.662991199991694</v>
      </c>
      <c r="N4235">
        <v>3</v>
      </c>
      <c r="O4235">
        <v>0.29178800000227101</v>
      </c>
      <c r="P4235">
        <v>100.073672500002</v>
      </c>
    </row>
    <row r="4236" spans="1:16" x14ac:dyDescent="0.3">
      <c r="A4236">
        <v>12</v>
      </c>
      <c r="B4236">
        <v>3</v>
      </c>
      <c r="C4236">
        <v>0</v>
      </c>
      <c r="D4236">
        <v>3</v>
      </c>
      <c r="E4236" t="s">
        <v>1975</v>
      </c>
      <c r="F4236">
        <v>1</v>
      </c>
      <c r="G4236">
        <v>1</v>
      </c>
      <c r="H4236">
        <v>1.9955144000123299</v>
      </c>
      <c r="I4236">
        <v>82.501416899991497</v>
      </c>
      <c r="J4236" t="s">
        <v>14</v>
      </c>
      <c r="K4236" t="b">
        <v>0</v>
      </c>
      <c r="L4236">
        <v>1.1959763999912001</v>
      </c>
      <c r="M4236">
        <v>101.774416</v>
      </c>
      <c r="N4236">
        <v>2</v>
      </c>
      <c r="O4236">
        <v>0.25738029999774897</v>
      </c>
      <c r="P4236">
        <v>102.18317530001499</v>
      </c>
    </row>
    <row r="4237" spans="1:16" x14ac:dyDescent="0.3">
      <c r="A4237">
        <v>12</v>
      </c>
      <c r="B4237">
        <v>3</v>
      </c>
      <c r="C4237">
        <v>0</v>
      </c>
      <c r="D4237">
        <v>3</v>
      </c>
      <c r="E4237" t="s">
        <v>1882</v>
      </c>
      <c r="F4237" t="s">
        <v>13</v>
      </c>
      <c r="G4237">
        <v>1</v>
      </c>
      <c r="H4237" t="s">
        <v>13</v>
      </c>
      <c r="I4237" t="s">
        <v>13</v>
      </c>
      <c r="J4237" t="s">
        <v>16</v>
      </c>
      <c r="K4237" t="b">
        <v>0</v>
      </c>
      <c r="L4237">
        <v>3.0742253000207702</v>
      </c>
      <c r="M4237">
        <v>105.76310239999999</v>
      </c>
      <c r="N4237">
        <v>1</v>
      </c>
      <c r="O4237">
        <v>0.242520100000547</v>
      </c>
      <c r="P4237">
        <v>106.097137000004</v>
      </c>
    </row>
    <row r="4238" spans="1:16" x14ac:dyDescent="0.3">
      <c r="A4238">
        <v>12</v>
      </c>
      <c r="B4238">
        <v>3</v>
      </c>
      <c r="C4238">
        <v>0</v>
      </c>
      <c r="D4238">
        <v>3</v>
      </c>
      <c r="E4238" t="s">
        <v>1484</v>
      </c>
      <c r="F4238" t="s">
        <v>13</v>
      </c>
      <c r="G4238">
        <v>1</v>
      </c>
      <c r="H4238" t="s">
        <v>13</v>
      </c>
      <c r="I4238" t="s">
        <v>13</v>
      </c>
      <c r="J4238" t="s">
        <v>14</v>
      </c>
      <c r="K4238" t="b">
        <v>1</v>
      </c>
      <c r="L4238">
        <v>4.1097666000132502</v>
      </c>
      <c r="M4238">
        <v>110.712005000009</v>
      </c>
      <c r="N4238">
        <v>3</v>
      </c>
      <c r="O4238">
        <v>1.1007758999767201</v>
      </c>
      <c r="P4238">
        <v>111.94693820001</v>
      </c>
    </row>
    <row r="4239" spans="1:16" x14ac:dyDescent="0.3">
      <c r="A4239">
        <v>12</v>
      </c>
      <c r="B4239">
        <v>3</v>
      </c>
      <c r="C4239">
        <v>0</v>
      </c>
      <c r="D4239">
        <v>3</v>
      </c>
      <c r="E4239" t="s">
        <v>1604</v>
      </c>
      <c r="F4239" t="s">
        <v>13</v>
      </c>
      <c r="G4239">
        <v>1</v>
      </c>
      <c r="H4239" t="s">
        <v>13</v>
      </c>
      <c r="I4239" t="s">
        <v>13</v>
      </c>
      <c r="J4239" t="s">
        <v>14</v>
      </c>
      <c r="K4239" t="b">
        <v>1</v>
      </c>
      <c r="L4239">
        <v>1.24612669998896</v>
      </c>
      <c r="M4239">
        <v>113.697971100017</v>
      </c>
      <c r="N4239">
        <v>3</v>
      </c>
      <c r="O4239">
        <v>0.164171499985969</v>
      </c>
      <c r="P4239">
        <v>114.017899500002</v>
      </c>
    </row>
    <row r="4240" spans="1:16" x14ac:dyDescent="0.3">
      <c r="A4240">
        <v>12</v>
      </c>
      <c r="B4240">
        <v>3</v>
      </c>
      <c r="C4240">
        <v>0</v>
      </c>
      <c r="D4240">
        <v>3</v>
      </c>
      <c r="E4240" t="s">
        <v>1310</v>
      </c>
      <c r="F4240" t="s">
        <v>13</v>
      </c>
      <c r="G4240">
        <v>1</v>
      </c>
      <c r="H4240" t="s">
        <v>13</v>
      </c>
      <c r="I4240" t="s">
        <v>13</v>
      </c>
      <c r="J4240" t="s">
        <v>14</v>
      </c>
      <c r="K4240" t="b">
        <v>1</v>
      </c>
      <c r="L4240">
        <v>0.90176139998948202</v>
      </c>
      <c r="M4240">
        <v>115.42531910000299</v>
      </c>
      <c r="N4240">
        <v>3</v>
      </c>
      <c r="O4240">
        <v>0.219750299991574</v>
      </c>
      <c r="P4240">
        <v>115.753660199989</v>
      </c>
    </row>
    <row r="4241" spans="1:16" x14ac:dyDescent="0.3">
      <c r="A4241">
        <v>12</v>
      </c>
      <c r="B4241">
        <v>3</v>
      </c>
      <c r="C4241">
        <v>0</v>
      </c>
      <c r="D4241">
        <v>3</v>
      </c>
      <c r="E4241" t="s">
        <v>1686</v>
      </c>
      <c r="F4241" t="s">
        <v>13</v>
      </c>
      <c r="G4241">
        <v>1</v>
      </c>
      <c r="H4241" t="s">
        <v>13</v>
      </c>
      <c r="I4241" t="s">
        <v>13</v>
      </c>
      <c r="J4241" t="s">
        <v>14</v>
      </c>
      <c r="K4241" t="b">
        <v>1</v>
      </c>
      <c r="L4241">
        <v>1.2997970999858799</v>
      </c>
      <c r="M4241">
        <v>117.559183100006</v>
      </c>
      <c r="N4241">
        <v>2</v>
      </c>
      <c r="O4241">
        <v>1.2913415999792099</v>
      </c>
      <c r="P4241">
        <v>118.985496100009</v>
      </c>
    </row>
    <row r="4242" spans="1:16" x14ac:dyDescent="0.3">
      <c r="A4242">
        <v>12</v>
      </c>
      <c r="B4242">
        <v>3</v>
      </c>
      <c r="C4242">
        <v>0</v>
      </c>
      <c r="D4242">
        <v>3</v>
      </c>
      <c r="E4242" t="s">
        <v>1976</v>
      </c>
      <c r="F4242">
        <v>1</v>
      </c>
      <c r="G4242">
        <v>1</v>
      </c>
      <c r="H4242">
        <v>1.9954655000183299</v>
      </c>
      <c r="I4242">
        <v>12.500274799996999</v>
      </c>
      <c r="J4242" t="s">
        <v>16</v>
      </c>
      <c r="K4242" t="b">
        <v>1</v>
      </c>
      <c r="L4242">
        <v>1.17512099997839</v>
      </c>
      <c r="M4242">
        <v>120.66636840000901</v>
      </c>
      <c r="N4242">
        <v>3</v>
      </c>
      <c r="O4242">
        <v>0.26747520000208203</v>
      </c>
      <c r="P4242">
        <v>121.017774800013</v>
      </c>
    </row>
    <row r="4243" spans="1:16" x14ac:dyDescent="0.3">
      <c r="A4243">
        <v>12</v>
      </c>
      <c r="B4243">
        <v>3</v>
      </c>
      <c r="C4243">
        <v>0</v>
      </c>
      <c r="D4243">
        <v>3</v>
      </c>
      <c r="E4243" t="s">
        <v>1406</v>
      </c>
      <c r="F4243">
        <v>1</v>
      </c>
      <c r="G4243">
        <v>1</v>
      </c>
      <c r="H4243">
        <v>1.9955178000091101</v>
      </c>
      <c r="I4243">
        <v>67.501187799993204</v>
      </c>
      <c r="J4243" t="s">
        <v>16</v>
      </c>
      <c r="K4243" t="b">
        <v>1</v>
      </c>
      <c r="L4243">
        <v>0.83049049999681301</v>
      </c>
      <c r="M4243">
        <v>122.353959900007</v>
      </c>
      <c r="N4243">
        <v>3</v>
      </c>
      <c r="O4243">
        <v>0.202496000012616</v>
      </c>
      <c r="P4243">
        <v>122.65671030001199</v>
      </c>
    </row>
    <row r="4244" spans="1:16" x14ac:dyDescent="0.3">
      <c r="A4244">
        <v>12</v>
      </c>
      <c r="B4244">
        <v>3</v>
      </c>
      <c r="C4244">
        <v>0</v>
      </c>
      <c r="D4244">
        <v>3</v>
      </c>
      <c r="E4244" t="s">
        <v>550</v>
      </c>
      <c r="F4244" t="s">
        <v>13</v>
      </c>
      <c r="G4244">
        <v>1</v>
      </c>
      <c r="H4244" t="s">
        <v>13</v>
      </c>
      <c r="I4244" t="s">
        <v>13</v>
      </c>
      <c r="J4244" t="s">
        <v>14</v>
      </c>
      <c r="K4244" t="b">
        <v>1</v>
      </c>
      <c r="L4244">
        <v>1.1175712999829599</v>
      </c>
      <c r="M4244">
        <v>124.279095300008</v>
      </c>
      <c r="N4244">
        <v>3</v>
      </c>
      <c r="O4244">
        <v>0.57994440000038605</v>
      </c>
      <c r="P4244">
        <v>124.953924100002</v>
      </c>
    </row>
    <row r="4245" spans="1:16" x14ac:dyDescent="0.3">
      <c r="A4245">
        <v>12</v>
      </c>
      <c r="B4245">
        <v>3</v>
      </c>
      <c r="C4245">
        <v>0</v>
      </c>
      <c r="D4245">
        <v>3</v>
      </c>
      <c r="E4245" t="s">
        <v>91</v>
      </c>
      <c r="F4245">
        <v>1</v>
      </c>
      <c r="G4245">
        <v>1</v>
      </c>
      <c r="H4245">
        <v>1.9955289000063201</v>
      </c>
      <c r="I4245">
        <v>135.00235660001599</v>
      </c>
      <c r="J4245" t="s">
        <v>16</v>
      </c>
      <c r="K4245" t="b">
        <v>1</v>
      </c>
      <c r="L4245">
        <v>1.0436993000039401</v>
      </c>
      <c r="M4245">
        <v>126.503146600007</v>
      </c>
      <c r="N4245">
        <v>3</v>
      </c>
      <c r="O4245">
        <v>0.23672079999232701</v>
      </c>
      <c r="P4245">
        <v>126.81879640001</v>
      </c>
    </row>
    <row r="4246" spans="1:16" x14ac:dyDescent="0.3">
      <c r="A4246">
        <v>12</v>
      </c>
      <c r="B4246">
        <v>3</v>
      </c>
      <c r="C4246">
        <v>0</v>
      </c>
      <c r="D4246">
        <v>3</v>
      </c>
      <c r="E4246" t="s">
        <v>449</v>
      </c>
      <c r="F4246">
        <v>1</v>
      </c>
      <c r="G4246">
        <v>1</v>
      </c>
      <c r="H4246">
        <v>1.99554430000717</v>
      </c>
      <c r="I4246">
        <v>120.002022800007</v>
      </c>
      <c r="J4246" t="s">
        <v>14</v>
      </c>
      <c r="K4246" t="b">
        <v>0</v>
      </c>
      <c r="L4246">
        <v>0.90570179998758304</v>
      </c>
      <c r="M4246">
        <v>128.23015970000401</v>
      </c>
      <c r="N4246">
        <v>3</v>
      </c>
      <c r="O4246">
        <v>0.19702870000037401</v>
      </c>
      <c r="P4246">
        <v>128.52296719999899</v>
      </c>
    </row>
    <row r="4247" spans="1:16" x14ac:dyDescent="0.3">
      <c r="A4247">
        <v>12</v>
      </c>
      <c r="B4247">
        <v>3</v>
      </c>
      <c r="C4247">
        <v>0</v>
      </c>
      <c r="D4247">
        <v>3</v>
      </c>
      <c r="E4247" t="s">
        <v>1818</v>
      </c>
      <c r="F4247" t="s">
        <v>13</v>
      </c>
      <c r="G4247">
        <v>1</v>
      </c>
      <c r="H4247" t="s">
        <v>13</v>
      </c>
      <c r="I4247" t="s">
        <v>13</v>
      </c>
      <c r="J4247" t="s">
        <v>14</v>
      </c>
      <c r="K4247" t="b">
        <v>1</v>
      </c>
      <c r="L4247">
        <v>2.1184260000009099</v>
      </c>
      <c r="M4247">
        <v>131.14596170000701</v>
      </c>
      <c r="N4247">
        <v>3</v>
      </c>
      <c r="O4247">
        <v>0.32333959999959899</v>
      </c>
      <c r="P4247">
        <v>131.60927469999299</v>
      </c>
    </row>
    <row r="4248" spans="1:16" x14ac:dyDescent="0.3">
      <c r="A4248">
        <v>12</v>
      </c>
      <c r="B4248">
        <v>3</v>
      </c>
      <c r="C4248">
        <v>0</v>
      </c>
      <c r="D4248">
        <v>3</v>
      </c>
      <c r="E4248" t="s">
        <v>822</v>
      </c>
      <c r="F4248">
        <v>1</v>
      </c>
      <c r="G4248">
        <v>1</v>
      </c>
      <c r="H4248">
        <v>1.99554279999575</v>
      </c>
      <c r="I4248">
        <v>70.001237000018605</v>
      </c>
      <c r="J4248" t="s">
        <v>16</v>
      </c>
      <c r="K4248" t="b">
        <v>1</v>
      </c>
      <c r="L4248">
        <v>1.3613501999934701</v>
      </c>
      <c r="M4248">
        <v>133.47547790000701</v>
      </c>
      <c r="N4248">
        <v>3</v>
      </c>
      <c r="O4248">
        <v>0.53858120000222698</v>
      </c>
      <c r="P4248">
        <v>134.097368100018</v>
      </c>
    </row>
    <row r="4249" spans="1:16" x14ac:dyDescent="0.3">
      <c r="A4249">
        <v>12</v>
      </c>
      <c r="B4249">
        <v>3</v>
      </c>
      <c r="C4249">
        <v>0</v>
      </c>
      <c r="D4249">
        <v>3</v>
      </c>
      <c r="E4249" t="s">
        <v>1477</v>
      </c>
      <c r="F4249" t="s">
        <v>13</v>
      </c>
      <c r="G4249">
        <v>1</v>
      </c>
      <c r="H4249" t="s">
        <v>13</v>
      </c>
      <c r="I4249" t="s">
        <v>13</v>
      </c>
      <c r="J4249" t="s">
        <v>14</v>
      </c>
      <c r="K4249" t="b">
        <v>1</v>
      </c>
      <c r="L4249">
        <v>1.1195873000251599</v>
      </c>
      <c r="M4249">
        <v>135.72176929999799</v>
      </c>
      <c r="N4249">
        <v>2</v>
      </c>
      <c r="O4249">
        <v>0.22000229998957399</v>
      </c>
      <c r="P4249">
        <v>136.07395650001101</v>
      </c>
    </row>
    <row r="4250" spans="1:16" x14ac:dyDescent="0.3">
      <c r="A4250">
        <v>12</v>
      </c>
      <c r="B4250">
        <v>3</v>
      </c>
      <c r="C4250">
        <v>0</v>
      </c>
      <c r="D4250">
        <v>3</v>
      </c>
      <c r="E4250" t="s">
        <v>1122</v>
      </c>
      <c r="F4250">
        <v>1</v>
      </c>
      <c r="G4250">
        <v>1</v>
      </c>
      <c r="H4250">
        <v>1.9954706999997101</v>
      </c>
      <c r="I4250">
        <v>145.00247910001801</v>
      </c>
      <c r="J4250" t="s">
        <v>16</v>
      </c>
      <c r="K4250" t="b">
        <v>1</v>
      </c>
      <c r="L4250">
        <v>1.23231729998952</v>
      </c>
      <c r="M4250">
        <v>137.811057500017</v>
      </c>
      <c r="N4250">
        <v>3</v>
      </c>
      <c r="O4250">
        <v>0.266063299990492</v>
      </c>
      <c r="P4250">
        <v>138.152024100011</v>
      </c>
    </row>
    <row r="4251" spans="1:16" x14ac:dyDescent="0.3">
      <c r="A4251">
        <v>12</v>
      </c>
      <c r="B4251">
        <v>3</v>
      </c>
      <c r="C4251">
        <v>0</v>
      </c>
      <c r="D4251">
        <v>3</v>
      </c>
      <c r="E4251" t="s">
        <v>555</v>
      </c>
      <c r="F4251">
        <v>1</v>
      </c>
      <c r="G4251">
        <v>1</v>
      </c>
      <c r="H4251">
        <v>1.9956146000185999</v>
      </c>
      <c r="I4251">
        <v>100.00170850000001</v>
      </c>
      <c r="J4251" t="s">
        <v>14</v>
      </c>
      <c r="K4251" t="b">
        <v>0</v>
      </c>
      <c r="L4251">
        <v>1.5329829000111199</v>
      </c>
      <c r="M4251">
        <v>140.19120210001699</v>
      </c>
      <c r="N4251">
        <v>2</v>
      </c>
      <c r="O4251">
        <v>1.02741470001638</v>
      </c>
      <c r="P4251">
        <v>141.38526300000399</v>
      </c>
    </row>
    <row r="4252" spans="1:16" x14ac:dyDescent="0.3">
      <c r="A4252">
        <v>12</v>
      </c>
      <c r="B4252">
        <v>3</v>
      </c>
      <c r="C4252">
        <v>0</v>
      </c>
      <c r="D4252">
        <v>3</v>
      </c>
      <c r="E4252" t="s">
        <v>220</v>
      </c>
      <c r="F4252">
        <v>1</v>
      </c>
      <c r="G4252">
        <v>1</v>
      </c>
      <c r="H4252">
        <v>1.99545570000191</v>
      </c>
      <c r="I4252">
        <v>5.0001721000007802</v>
      </c>
      <c r="J4252" t="s">
        <v>16</v>
      </c>
      <c r="K4252" t="b">
        <v>1</v>
      </c>
      <c r="L4252">
        <v>2.3711559999792402</v>
      </c>
      <c r="M4252">
        <v>144.26211700000599</v>
      </c>
      <c r="N4252">
        <v>3</v>
      </c>
      <c r="O4252">
        <v>1.1443260999803899</v>
      </c>
      <c r="P4252">
        <v>145.47836280000001</v>
      </c>
    </row>
    <row r="4253" spans="1:16" x14ac:dyDescent="0.3">
      <c r="A4253">
        <v>12</v>
      </c>
      <c r="B4253">
        <v>3</v>
      </c>
      <c r="C4253">
        <v>0</v>
      </c>
      <c r="D4253">
        <v>3</v>
      </c>
      <c r="E4253" t="s">
        <v>1730</v>
      </c>
      <c r="F4253" t="s">
        <v>13</v>
      </c>
      <c r="G4253">
        <v>1</v>
      </c>
      <c r="H4253" t="s">
        <v>13</v>
      </c>
      <c r="I4253" t="s">
        <v>13</v>
      </c>
      <c r="J4253" t="s">
        <v>16</v>
      </c>
      <c r="K4253" t="b">
        <v>0</v>
      </c>
      <c r="L4253">
        <v>7.4095016999926901</v>
      </c>
      <c r="M4253">
        <v>153.393399499997</v>
      </c>
      <c r="N4253">
        <v>1</v>
      </c>
      <c r="O4253">
        <v>0.24004959999001599</v>
      </c>
      <c r="P4253">
        <v>153.734031400003</v>
      </c>
    </row>
    <row r="4254" spans="1:16" x14ac:dyDescent="0.3">
      <c r="A4254">
        <v>12</v>
      </c>
      <c r="B4254">
        <v>3</v>
      </c>
      <c r="C4254">
        <v>0</v>
      </c>
      <c r="D4254">
        <v>3</v>
      </c>
      <c r="E4254" t="s">
        <v>1857</v>
      </c>
      <c r="F4254">
        <v>1</v>
      </c>
      <c r="G4254">
        <v>1</v>
      </c>
      <c r="H4254">
        <v>1.9954917000140999</v>
      </c>
      <c r="I4254">
        <v>55.001000699994599</v>
      </c>
      <c r="J4254" t="s">
        <v>14</v>
      </c>
      <c r="K4254" t="b">
        <v>0</v>
      </c>
      <c r="L4254">
        <v>1.48993149999296</v>
      </c>
      <c r="M4254">
        <v>155.73008999999701</v>
      </c>
      <c r="N4254">
        <v>2</v>
      </c>
      <c r="O4254">
        <v>1.0675511999870699</v>
      </c>
      <c r="P4254">
        <v>156.937588900008</v>
      </c>
    </row>
    <row r="4255" spans="1:16" x14ac:dyDescent="0.3">
      <c r="A4255">
        <v>12</v>
      </c>
      <c r="B4255">
        <v>3</v>
      </c>
      <c r="C4255">
        <v>0</v>
      </c>
      <c r="D4255">
        <v>3</v>
      </c>
      <c r="E4255" t="s">
        <v>1420</v>
      </c>
      <c r="F4255" t="s">
        <v>13</v>
      </c>
      <c r="G4255">
        <v>1</v>
      </c>
      <c r="H4255" t="s">
        <v>13</v>
      </c>
      <c r="I4255" t="s">
        <v>13</v>
      </c>
      <c r="J4255" t="s">
        <v>14</v>
      </c>
      <c r="K4255" t="b">
        <v>1</v>
      </c>
      <c r="L4255">
        <v>0.97307310000178404</v>
      </c>
      <c r="M4255">
        <v>158.41587080000301</v>
      </c>
      <c r="N4255">
        <v>3</v>
      </c>
      <c r="O4255">
        <v>0.25621020002290601</v>
      </c>
      <c r="P4255">
        <v>158.77509330000601</v>
      </c>
    </row>
    <row r="4256" spans="1:16" x14ac:dyDescent="0.3">
      <c r="A4256">
        <v>12</v>
      </c>
      <c r="B4256">
        <v>3</v>
      </c>
      <c r="C4256">
        <v>0</v>
      </c>
      <c r="D4256">
        <v>3</v>
      </c>
      <c r="E4256" t="s">
        <v>801</v>
      </c>
      <c r="F4256">
        <v>1</v>
      </c>
      <c r="G4256">
        <v>1</v>
      </c>
      <c r="H4256">
        <v>1.9953181000019</v>
      </c>
      <c r="I4256">
        <v>90.001476000004899</v>
      </c>
      <c r="J4256" t="s">
        <v>14</v>
      </c>
      <c r="K4256" t="b">
        <v>0</v>
      </c>
      <c r="L4256">
        <v>2.47447740001371</v>
      </c>
      <c r="M4256">
        <v>161.75416240000101</v>
      </c>
      <c r="N4256">
        <v>2</v>
      </c>
      <c r="O4256">
        <v>0.77040740000666097</v>
      </c>
      <c r="P4256">
        <v>162.61697190001701</v>
      </c>
    </row>
    <row r="4257" spans="1:16" x14ac:dyDescent="0.3">
      <c r="A4257">
        <v>12</v>
      </c>
      <c r="B4257">
        <v>3</v>
      </c>
      <c r="C4257">
        <v>0</v>
      </c>
      <c r="D4257">
        <v>3</v>
      </c>
      <c r="E4257" t="s">
        <v>185</v>
      </c>
      <c r="F4257" t="s">
        <v>13</v>
      </c>
      <c r="G4257">
        <v>1</v>
      </c>
      <c r="H4257" t="s">
        <v>13</v>
      </c>
      <c r="I4257" t="s">
        <v>13</v>
      </c>
      <c r="J4257" t="s">
        <v>14</v>
      </c>
      <c r="K4257" t="b">
        <v>1</v>
      </c>
      <c r="L4257">
        <v>1.1908527000050499</v>
      </c>
      <c r="M4257">
        <v>164.31382109999001</v>
      </c>
      <c r="N4257">
        <v>3</v>
      </c>
      <c r="O4257">
        <v>0.21191149999504</v>
      </c>
      <c r="P4257">
        <v>164.626367099991</v>
      </c>
    </row>
    <row r="4258" spans="1:16" x14ac:dyDescent="0.3">
      <c r="A4258">
        <v>12</v>
      </c>
      <c r="B4258">
        <v>3</v>
      </c>
      <c r="C4258">
        <v>0</v>
      </c>
      <c r="D4258">
        <v>3</v>
      </c>
      <c r="E4258" t="s">
        <v>181</v>
      </c>
      <c r="F4258" t="s">
        <v>13</v>
      </c>
      <c r="G4258">
        <v>1</v>
      </c>
      <c r="H4258" t="s">
        <v>13</v>
      </c>
      <c r="I4258" t="s">
        <v>13</v>
      </c>
      <c r="J4258" t="s">
        <v>14</v>
      </c>
      <c r="K4258" t="b">
        <v>1</v>
      </c>
      <c r="L4258">
        <v>1.18234619998839</v>
      </c>
      <c r="M4258">
        <v>166.31342359998999</v>
      </c>
      <c r="N4258">
        <v>3</v>
      </c>
      <c r="O4258">
        <v>0.31541619999916298</v>
      </c>
      <c r="P4258">
        <v>166.722462400008</v>
      </c>
    </row>
    <row r="4259" spans="1:16" x14ac:dyDescent="0.3">
      <c r="A4259">
        <v>12</v>
      </c>
      <c r="B4259">
        <v>3</v>
      </c>
      <c r="C4259">
        <v>0</v>
      </c>
      <c r="D4259">
        <v>3</v>
      </c>
      <c r="E4259" t="s">
        <v>1550</v>
      </c>
      <c r="F4259">
        <v>1</v>
      </c>
      <c r="G4259">
        <v>1</v>
      </c>
      <c r="H4259">
        <v>1.9955209999752701</v>
      </c>
      <c r="I4259">
        <v>107.501858800009</v>
      </c>
      <c r="J4259" t="s">
        <v>16</v>
      </c>
      <c r="K4259" t="b">
        <v>1</v>
      </c>
      <c r="L4259">
        <v>1.01312040002085</v>
      </c>
      <c r="M4259">
        <v>168.24031650001399</v>
      </c>
      <c r="N4259">
        <v>3</v>
      </c>
      <c r="O4259">
        <v>0.31743699999060498</v>
      </c>
      <c r="P4259">
        <v>168.68347690001201</v>
      </c>
    </row>
    <row r="4260" spans="1:16" x14ac:dyDescent="0.3">
      <c r="A4260">
        <v>12</v>
      </c>
      <c r="B4260">
        <v>3</v>
      </c>
      <c r="C4260">
        <v>0</v>
      </c>
      <c r="D4260">
        <v>3</v>
      </c>
      <c r="E4260" t="s">
        <v>924</v>
      </c>
      <c r="F4260">
        <v>1</v>
      </c>
      <c r="G4260">
        <v>1</v>
      </c>
      <c r="H4260">
        <v>1.9954977000015801</v>
      </c>
      <c r="I4260">
        <v>110.00187490001601</v>
      </c>
      <c r="J4260" t="s">
        <v>16</v>
      </c>
      <c r="K4260" t="b">
        <v>1</v>
      </c>
      <c r="L4260">
        <v>4.8347427000116996</v>
      </c>
      <c r="M4260">
        <v>174.02294449999999</v>
      </c>
      <c r="N4260">
        <v>1</v>
      </c>
      <c r="O4260">
        <v>0.243651900003897</v>
      </c>
      <c r="P4260">
        <v>174.369562800013</v>
      </c>
    </row>
    <row r="4261" spans="1:16" x14ac:dyDescent="0.3">
      <c r="A4261">
        <v>12</v>
      </c>
      <c r="B4261">
        <v>3</v>
      </c>
      <c r="C4261">
        <v>0</v>
      </c>
      <c r="D4261">
        <v>3</v>
      </c>
      <c r="E4261" t="s">
        <v>572</v>
      </c>
      <c r="F4261" t="s">
        <v>13</v>
      </c>
      <c r="G4261">
        <v>1</v>
      </c>
      <c r="H4261" t="s">
        <v>13</v>
      </c>
      <c r="I4261" t="s">
        <v>13</v>
      </c>
      <c r="J4261" t="s">
        <v>14</v>
      </c>
      <c r="K4261" t="b">
        <v>1</v>
      </c>
      <c r="L4261">
        <v>0.998008199996548</v>
      </c>
      <c r="M4261">
        <v>175.87301690000501</v>
      </c>
      <c r="N4261">
        <v>3</v>
      </c>
      <c r="O4261">
        <v>0.17195010001887601</v>
      </c>
      <c r="P4261">
        <v>176.18593609999499</v>
      </c>
    </row>
    <row r="4262" spans="1:16" x14ac:dyDescent="0.3">
      <c r="A4262">
        <v>12</v>
      </c>
      <c r="B4262">
        <v>3</v>
      </c>
      <c r="C4262">
        <v>1</v>
      </c>
      <c r="D4262">
        <v>3</v>
      </c>
      <c r="E4262" t="s">
        <v>303</v>
      </c>
      <c r="F4262" t="s">
        <v>13</v>
      </c>
      <c r="G4262">
        <v>2</v>
      </c>
      <c r="H4262" t="s">
        <v>13</v>
      </c>
      <c r="I4262" t="s">
        <v>13</v>
      </c>
      <c r="J4262" t="s">
        <v>14</v>
      </c>
      <c r="K4262" t="b">
        <v>1</v>
      </c>
      <c r="L4262">
        <v>3.9801249000010999</v>
      </c>
      <c r="M4262">
        <v>3.9803275000012901</v>
      </c>
      <c r="N4262">
        <v>2</v>
      </c>
      <c r="O4262">
        <v>1.9880836000083899</v>
      </c>
      <c r="P4262">
        <v>6.0605429999996003</v>
      </c>
    </row>
    <row r="4263" spans="1:16" x14ac:dyDescent="0.3">
      <c r="A4263">
        <v>12</v>
      </c>
      <c r="B4263">
        <v>3</v>
      </c>
      <c r="C4263">
        <v>1</v>
      </c>
      <c r="D4263">
        <v>3</v>
      </c>
      <c r="E4263" t="s">
        <v>1513</v>
      </c>
      <c r="F4263" t="s">
        <v>13</v>
      </c>
      <c r="G4263">
        <v>2</v>
      </c>
      <c r="H4263" t="s">
        <v>13</v>
      </c>
      <c r="I4263" t="s">
        <v>13</v>
      </c>
      <c r="J4263" t="s">
        <v>14</v>
      </c>
      <c r="K4263" t="b">
        <v>1</v>
      </c>
      <c r="L4263">
        <v>1.7949029000010299</v>
      </c>
      <c r="M4263">
        <v>8.3611858000222092</v>
      </c>
      <c r="N4263">
        <v>3</v>
      </c>
      <c r="O4263">
        <v>0.58840819998295102</v>
      </c>
      <c r="P4263">
        <v>9.0528732000093406</v>
      </c>
    </row>
    <row r="4264" spans="1:16" x14ac:dyDescent="0.3">
      <c r="A4264">
        <v>12</v>
      </c>
      <c r="B4264">
        <v>3</v>
      </c>
      <c r="C4264">
        <v>1</v>
      </c>
      <c r="D4264">
        <v>3</v>
      </c>
      <c r="E4264" t="s">
        <v>1430</v>
      </c>
      <c r="F4264">
        <v>1</v>
      </c>
      <c r="G4264">
        <v>2</v>
      </c>
      <c r="H4264">
        <v>1.9955386000219699</v>
      </c>
      <c r="I4264">
        <v>142.502465400001</v>
      </c>
      <c r="J4264" t="s">
        <v>16</v>
      </c>
      <c r="K4264" t="b">
        <v>1</v>
      </c>
      <c r="L4264">
        <v>1.02455999999074</v>
      </c>
      <c r="M4264">
        <v>10.5820969000051</v>
      </c>
      <c r="N4264">
        <v>3</v>
      </c>
      <c r="O4264">
        <v>0.29203559999586998</v>
      </c>
      <c r="P4264">
        <v>10.9805198000104</v>
      </c>
    </row>
    <row r="4265" spans="1:16" x14ac:dyDescent="0.3">
      <c r="A4265">
        <v>12</v>
      </c>
      <c r="B4265">
        <v>3</v>
      </c>
      <c r="C4265">
        <v>1</v>
      </c>
      <c r="D4265">
        <v>3</v>
      </c>
      <c r="E4265" t="s">
        <v>339</v>
      </c>
      <c r="F4265">
        <v>1</v>
      </c>
      <c r="G4265">
        <v>2</v>
      </c>
      <c r="H4265">
        <v>1.99544389999937</v>
      </c>
      <c r="I4265">
        <v>117.50197139999401</v>
      </c>
      <c r="J4265" t="s">
        <v>14</v>
      </c>
      <c r="K4265" t="b">
        <v>0</v>
      </c>
      <c r="L4265">
        <v>2.19285719998879</v>
      </c>
      <c r="M4265">
        <v>13.678426600003201</v>
      </c>
      <c r="N4265">
        <v>1</v>
      </c>
      <c r="O4265">
        <v>0.27226470000459801</v>
      </c>
      <c r="P4265">
        <v>14.1127521000162</v>
      </c>
    </row>
    <row r="4266" spans="1:16" x14ac:dyDescent="0.3">
      <c r="A4266">
        <v>12</v>
      </c>
      <c r="B4266">
        <v>3</v>
      </c>
      <c r="C4266">
        <v>1</v>
      </c>
      <c r="D4266">
        <v>3</v>
      </c>
      <c r="E4266" t="s">
        <v>1977</v>
      </c>
      <c r="F4266" t="s">
        <v>13</v>
      </c>
      <c r="G4266">
        <v>2</v>
      </c>
      <c r="H4266" t="s">
        <v>13</v>
      </c>
      <c r="I4266" t="s">
        <v>13</v>
      </c>
      <c r="J4266" t="s">
        <v>14</v>
      </c>
      <c r="K4266" t="b">
        <v>1</v>
      </c>
      <c r="L4266">
        <v>0.96257750000222597</v>
      </c>
      <c r="M4266">
        <v>15.580591300007701</v>
      </c>
      <c r="N4266">
        <v>2</v>
      </c>
      <c r="O4266">
        <v>0.16994170000543801</v>
      </c>
      <c r="P4266">
        <v>15.906571600004099</v>
      </c>
    </row>
    <row r="4267" spans="1:16" x14ac:dyDescent="0.3">
      <c r="A4267">
        <v>12</v>
      </c>
      <c r="B4267">
        <v>3</v>
      </c>
      <c r="C4267">
        <v>1</v>
      </c>
      <c r="D4267">
        <v>3</v>
      </c>
      <c r="E4267" t="s">
        <v>32</v>
      </c>
      <c r="F4267" t="s">
        <v>13</v>
      </c>
      <c r="G4267">
        <v>2</v>
      </c>
      <c r="H4267" t="s">
        <v>13</v>
      </c>
      <c r="I4267" t="s">
        <v>13</v>
      </c>
      <c r="J4267" t="s">
        <v>14</v>
      </c>
      <c r="K4267" t="b">
        <v>1</v>
      </c>
      <c r="L4267">
        <v>0.98444269999163203</v>
      </c>
      <c r="M4267">
        <v>17.396149500011202</v>
      </c>
      <c r="N4267">
        <v>2</v>
      </c>
      <c r="O4267">
        <v>0.23451459998614199</v>
      </c>
      <c r="P4267">
        <v>17.739513200009199</v>
      </c>
    </row>
    <row r="4268" spans="1:16" x14ac:dyDescent="0.3">
      <c r="A4268">
        <v>12</v>
      </c>
      <c r="B4268">
        <v>3</v>
      </c>
      <c r="C4268">
        <v>1</v>
      </c>
      <c r="D4268">
        <v>3</v>
      </c>
      <c r="E4268" t="s">
        <v>86</v>
      </c>
      <c r="F4268">
        <v>1</v>
      </c>
      <c r="G4268">
        <v>2</v>
      </c>
      <c r="H4268">
        <v>1.99556219999795</v>
      </c>
      <c r="I4268">
        <v>62.501118600019304</v>
      </c>
      <c r="J4268" t="s">
        <v>16</v>
      </c>
      <c r="K4268" t="b">
        <v>1</v>
      </c>
      <c r="L4268">
        <v>1.1639689000148801</v>
      </c>
      <c r="M4268">
        <v>19.408509900007601</v>
      </c>
      <c r="N4268">
        <v>3</v>
      </c>
      <c r="O4268">
        <v>0.50474050000775605</v>
      </c>
      <c r="P4268">
        <v>20.009229900024401</v>
      </c>
    </row>
    <row r="4269" spans="1:16" x14ac:dyDescent="0.3">
      <c r="A4269">
        <v>12</v>
      </c>
      <c r="B4269">
        <v>3</v>
      </c>
      <c r="C4269">
        <v>1</v>
      </c>
      <c r="D4269">
        <v>3</v>
      </c>
      <c r="E4269" t="s">
        <v>1471</v>
      </c>
      <c r="F4269" t="s">
        <v>13</v>
      </c>
      <c r="G4269">
        <v>2</v>
      </c>
      <c r="H4269" t="s">
        <v>13</v>
      </c>
      <c r="I4269" t="s">
        <v>13</v>
      </c>
      <c r="J4269" t="s">
        <v>16</v>
      </c>
      <c r="K4269" t="b">
        <v>0</v>
      </c>
      <c r="L4269">
        <v>3.7694228000182202</v>
      </c>
      <c r="M4269">
        <v>24.284570800024099</v>
      </c>
      <c r="N4269">
        <v>1</v>
      </c>
      <c r="O4269">
        <v>0.41870760000892898</v>
      </c>
      <c r="P4269">
        <v>24.796013200015299</v>
      </c>
    </row>
    <row r="4270" spans="1:16" x14ac:dyDescent="0.3">
      <c r="A4270">
        <v>12</v>
      </c>
      <c r="B4270">
        <v>3</v>
      </c>
      <c r="C4270">
        <v>1</v>
      </c>
      <c r="D4270">
        <v>3</v>
      </c>
      <c r="E4270" t="s">
        <v>232</v>
      </c>
      <c r="F4270" t="s">
        <v>13</v>
      </c>
      <c r="G4270">
        <v>2</v>
      </c>
      <c r="H4270" t="s">
        <v>13</v>
      </c>
      <c r="I4270" t="s">
        <v>13</v>
      </c>
      <c r="J4270" t="s">
        <v>16</v>
      </c>
      <c r="K4270" t="b">
        <v>0</v>
      </c>
      <c r="L4270">
        <v>1.8439242000167699</v>
      </c>
      <c r="M4270">
        <v>27.145071300008599</v>
      </c>
      <c r="N4270">
        <v>2</v>
      </c>
      <c r="O4270">
        <v>0.50888239999767404</v>
      </c>
      <c r="P4270">
        <v>27.749403800000401</v>
      </c>
    </row>
    <row r="4271" spans="1:16" x14ac:dyDescent="0.3">
      <c r="A4271">
        <v>12</v>
      </c>
      <c r="B4271">
        <v>3</v>
      </c>
      <c r="C4271">
        <v>1</v>
      </c>
      <c r="D4271">
        <v>3</v>
      </c>
      <c r="E4271" t="s">
        <v>1233</v>
      </c>
      <c r="F4271" t="s">
        <v>13</v>
      </c>
      <c r="G4271">
        <v>2</v>
      </c>
      <c r="H4271" t="s">
        <v>13</v>
      </c>
      <c r="I4271" t="s">
        <v>13</v>
      </c>
      <c r="J4271" t="s">
        <v>16</v>
      </c>
      <c r="K4271" t="b">
        <v>0</v>
      </c>
      <c r="L4271">
        <v>1.6507233000011201</v>
      </c>
      <c r="M4271">
        <v>29.905080100026701</v>
      </c>
      <c r="N4271">
        <v>2</v>
      </c>
      <c r="O4271">
        <v>0.29590009999810701</v>
      </c>
      <c r="P4271">
        <v>30.297020000027299</v>
      </c>
    </row>
    <row r="4272" spans="1:16" x14ac:dyDescent="0.3">
      <c r="A4272">
        <v>12</v>
      </c>
      <c r="B4272">
        <v>3</v>
      </c>
      <c r="C4272">
        <v>1</v>
      </c>
      <c r="D4272">
        <v>3</v>
      </c>
      <c r="E4272" t="s">
        <v>960</v>
      </c>
      <c r="F4272">
        <v>1</v>
      </c>
      <c r="G4272">
        <v>2</v>
      </c>
      <c r="H4272">
        <v>1.9955254000087701</v>
      </c>
      <c r="I4272">
        <v>10.000231800018801</v>
      </c>
      <c r="J4272" t="s">
        <v>16</v>
      </c>
      <c r="K4272" t="b">
        <v>1</v>
      </c>
      <c r="L4272">
        <v>1.1989654999924799</v>
      </c>
      <c r="M4272">
        <v>32.001218300021698</v>
      </c>
      <c r="N4272">
        <v>3</v>
      </c>
      <c r="O4272">
        <v>0.2676277999999</v>
      </c>
      <c r="P4272">
        <v>32.356471900013297</v>
      </c>
    </row>
    <row r="4273" spans="1:16" x14ac:dyDescent="0.3">
      <c r="A4273">
        <v>12</v>
      </c>
      <c r="B4273">
        <v>3</v>
      </c>
      <c r="C4273">
        <v>1</v>
      </c>
      <c r="D4273">
        <v>3</v>
      </c>
      <c r="E4273" t="s">
        <v>1157</v>
      </c>
      <c r="F4273">
        <v>1</v>
      </c>
      <c r="G4273">
        <v>2</v>
      </c>
      <c r="H4273">
        <v>1.9956010000023501</v>
      </c>
      <c r="I4273">
        <v>50.0009665999969</v>
      </c>
      <c r="J4273" t="s">
        <v>14</v>
      </c>
      <c r="K4273" t="b">
        <v>0</v>
      </c>
      <c r="L4273">
        <v>0.78307019997737404</v>
      </c>
      <c r="M4273">
        <v>33.644288900017301</v>
      </c>
      <c r="N4273">
        <v>3</v>
      </c>
      <c r="O4273">
        <v>0.31990050000604198</v>
      </c>
      <c r="P4273">
        <v>34.057192500011297</v>
      </c>
    </row>
    <row r="4274" spans="1:16" x14ac:dyDescent="0.3">
      <c r="A4274">
        <v>12</v>
      </c>
      <c r="B4274">
        <v>3</v>
      </c>
      <c r="C4274">
        <v>1</v>
      </c>
      <c r="D4274">
        <v>3</v>
      </c>
      <c r="E4274" t="s">
        <v>190</v>
      </c>
      <c r="F4274" t="s">
        <v>13</v>
      </c>
      <c r="G4274">
        <v>2</v>
      </c>
      <c r="H4274" t="s">
        <v>13</v>
      </c>
      <c r="I4274" t="s">
        <v>13</v>
      </c>
      <c r="J4274" t="s">
        <v>14</v>
      </c>
      <c r="K4274" t="b">
        <v>1</v>
      </c>
      <c r="L4274">
        <v>0.881528600002639</v>
      </c>
      <c r="M4274">
        <v>35.444525099999701</v>
      </c>
      <c r="N4274">
        <v>3</v>
      </c>
      <c r="O4274">
        <v>0.34462580000399601</v>
      </c>
      <c r="P4274">
        <v>35.857201300008498</v>
      </c>
    </row>
    <row r="4275" spans="1:16" x14ac:dyDescent="0.3">
      <c r="A4275">
        <v>12</v>
      </c>
      <c r="B4275">
        <v>3</v>
      </c>
      <c r="C4275">
        <v>1</v>
      </c>
      <c r="D4275">
        <v>3</v>
      </c>
      <c r="E4275" t="s">
        <v>1669</v>
      </c>
      <c r="F4275" t="s">
        <v>13</v>
      </c>
      <c r="G4275">
        <v>2</v>
      </c>
      <c r="H4275" t="s">
        <v>13</v>
      </c>
      <c r="I4275" t="s">
        <v>13</v>
      </c>
      <c r="J4275" t="s">
        <v>14</v>
      </c>
      <c r="K4275" t="b">
        <v>1</v>
      </c>
      <c r="L4275">
        <v>0.99931860002106998</v>
      </c>
      <c r="M4275">
        <v>37.362817400018699</v>
      </c>
      <c r="N4275">
        <v>2</v>
      </c>
      <c r="O4275">
        <v>0.55616680000093799</v>
      </c>
      <c r="P4275">
        <v>38.012755500007202</v>
      </c>
    </row>
    <row r="4276" spans="1:16" x14ac:dyDescent="0.3">
      <c r="A4276">
        <v>12</v>
      </c>
      <c r="B4276">
        <v>3</v>
      </c>
      <c r="C4276">
        <v>1</v>
      </c>
      <c r="D4276">
        <v>3</v>
      </c>
      <c r="E4276" t="s">
        <v>1464</v>
      </c>
      <c r="F4276" t="s">
        <v>13</v>
      </c>
      <c r="G4276">
        <v>2</v>
      </c>
      <c r="H4276" t="s">
        <v>13</v>
      </c>
      <c r="I4276" t="s">
        <v>13</v>
      </c>
      <c r="J4276" t="s">
        <v>14</v>
      </c>
      <c r="K4276" t="b">
        <v>1</v>
      </c>
      <c r="L4276">
        <v>1.19837850000476</v>
      </c>
      <c r="M4276">
        <v>39.716127000021501</v>
      </c>
      <c r="N4276">
        <v>2</v>
      </c>
      <c r="O4276">
        <v>0.90027690000715699</v>
      </c>
      <c r="P4276">
        <v>40.717546600004397</v>
      </c>
    </row>
    <row r="4277" spans="1:16" x14ac:dyDescent="0.3">
      <c r="A4277">
        <v>12</v>
      </c>
      <c r="B4277">
        <v>3</v>
      </c>
      <c r="C4277">
        <v>1</v>
      </c>
      <c r="D4277">
        <v>3</v>
      </c>
      <c r="E4277" t="s">
        <v>1612</v>
      </c>
      <c r="F4277" t="s">
        <v>13</v>
      </c>
      <c r="G4277">
        <v>2</v>
      </c>
      <c r="H4277" t="s">
        <v>13</v>
      </c>
      <c r="I4277" t="s">
        <v>13</v>
      </c>
      <c r="J4277" t="s">
        <v>14</v>
      </c>
      <c r="K4277" t="b">
        <v>1</v>
      </c>
      <c r="L4277">
        <v>7.7116917999810504</v>
      </c>
      <c r="M4277">
        <v>48.934057600010398</v>
      </c>
      <c r="N4277">
        <v>3</v>
      </c>
      <c r="O4277">
        <v>0.45722290000412602</v>
      </c>
      <c r="P4277">
        <v>49.4575690000202</v>
      </c>
    </row>
    <row r="4278" spans="1:16" x14ac:dyDescent="0.3">
      <c r="A4278">
        <v>12</v>
      </c>
      <c r="B4278">
        <v>3</v>
      </c>
      <c r="C4278">
        <v>1</v>
      </c>
      <c r="D4278">
        <v>3</v>
      </c>
      <c r="E4278" t="s">
        <v>1129</v>
      </c>
      <c r="F4278" t="s">
        <v>13</v>
      </c>
      <c r="G4278">
        <v>2</v>
      </c>
      <c r="H4278" t="s">
        <v>13</v>
      </c>
      <c r="I4278" t="s">
        <v>13</v>
      </c>
      <c r="J4278" t="s">
        <v>16</v>
      </c>
      <c r="K4278" t="b">
        <v>0</v>
      </c>
      <c r="L4278">
        <v>1.3545709000027299</v>
      </c>
      <c r="M4278">
        <v>51.317806300008698</v>
      </c>
      <c r="N4278">
        <v>3</v>
      </c>
      <c r="O4278">
        <v>1.2759008999855701</v>
      </c>
      <c r="P4278">
        <v>52.6765406000195</v>
      </c>
    </row>
    <row r="4279" spans="1:16" x14ac:dyDescent="0.3">
      <c r="A4279">
        <v>12</v>
      </c>
      <c r="B4279">
        <v>3</v>
      </c>
      <c r="C4279">
        <v>1</v>
      </c>
      <c r="D4279">
        <v>3</v>
      </c>
      <c r="E4279" t="s">
        <v>531</v>
      </c>
      <c r="F4279">
        <v>1</v>
      </c>
      <c r="G4279">
        <v>2</v>
      </c>
      <c r="H4279">
        <v>1.9955721999867799</v>
      </c>
      <c r="I4279">
        <v>22.500430300016902</v>
      </c>
      <c r="J4279" t="s">
        <v>16</v>
      </c>
      <c r="K4279" t="b">
        <v>1</v>
      </c>
      <c r="L4279">
        <v>1.08744849998038</v>
      </c>
      <c r="M4279">
        <v>54.269844100024798</v>
      </c>
      <c r="N4279">
        <v>3</v>
      </c>
      <c r="O4279">
        <v>0.31542699999408802</v>
      </c>
      <c r="P4279">
        <v>54.684520800015903</v>
      </c>
    </row>
    <row r="4280" spans="1:16" x14ac:dyDescent="0.3">
      <c r="A4280">
        <v>12</v>
      </c>
      <c r="B4280">
        <v>3</v>
      </c>
      <c r="C4280">
        <v>1</v>
      </c>
      <c r="D4280">
        <v>3</v>
      </c>
      <c r="E4280" t="s">
        <v>213</v>
      </c>
      <c r="F4280">
        <v>1</v>
      </c>
      <c r="G4280">
        <v>2</v>
      </c>
      <c r="H4280">
        <v>1.9955132000031901</v>
      </c>
      <c r="I4280">
        <v>27.500538599997501</v>
      </c>
      <c r="J4280" t="s">
        <v>16</v>
      </c>
      <c r="K4280" t="b">
        <v>1</v>
      </c>
      <c r="L4280">
        <v>4.9837092999951</v>
      </c>
      <c r="M4280">
        <v>60.173153700016002</v>
      </c>
      <c r="N4280">
        <v>2</v>
      </c>
      <c r="O4280">
        <v>2.1401481999782801</v>
      </c>
      <c r="P4280">
        <v>62.397006700019098</v>
      </c>
    </row>
    <row r="4281" spans="1:16" x14ac:dyDescent="0.3">
      <c r="A4281">
        <v>12</v>
      </c>
      <c r="B4281">
        <v>3</v>
      </c>
      <c r="C4281">
        <v>1</v>
      </c>
      <c r="D4281">
        <v>3</v>
      </c>
      <c r="E4281" t="s">
        <v>1031</v>
      </c>
      <c r="F4281" t="s">
        <v>13</v>
      </c>
      <c r="G4281">
        <v>2</v>
      </c>
      <c r="H4281" t="s">
        <v>13</v>
      </c>
      <c r="I4281" t="s">
        <v>13</v>
      </c>
      <c r="J4281" t="s">
        <v>16</v>
      </c>
      <c r="K4281" t="b">
        <v>0</v>
      </c>
      <c r="L4281">
        <v>2.2395571999950299</v>
      </c>
      <c r="M4281">
        <v>65.141329600010096</v>
      </c>
      <c r="N4281">
        <v>2</v>
      </c>
      <c r="O4281">
        <v>0.56025040001259196</v>
      </c>
      <c r="P4281">
        <v>65.785226800013305</v>
      </c>
    </row>
    <row r="4282" spans="1:16" x14ac:dyDescent="0.3">
      <c r="A4282">
        <v>12</v>
      </c>
      <c r="B4282">
        <v>3</v>
      </c>
      <c r="C4282">
        <v>1</v>
      </c>
      <c r="D4282">
        <v>3</v>
      </c>
      <c r="E4282" t="s">
        <v>1358</v>
      </c>
      <c r="F4282">
        <v>1</v>
      </c>
      <c r="G4282">
        <v>2</v>
      </c>
      <c r="H4282">
        <v>1.99584340001456</v>
      </c>
      <c r="I4282">
        <v>75.001323300006305</v>
      </c>
      <c r="J4282" t="s">
        <v>14</v>
      </c>
      <c r="K4282" t="b">
        <v>0</v>
      </c>
      <c r="L4282">
        <v>1.7783834000001699</v>
      </c>
      <c r="M4282">
        <v>68.0685613000242</v>
      </c>
      <c r="N4282">
        <v>1</v>
      </c>
      <c r="O4282">
        <v>2.45928459998686</v>
      </c>
      <c r="P4282">
        <v>70.603989300026996</v>
      </c>
    </row>
    <row r="4283" spans="1:16" x14ac:dyDescent="0.3">
      <c r="A4283">
        <v>12</v>
      </c>
      <c r="B4283">
        <v>3</v>
      </c>
      <c r="C4283">
        <v>1</v>
      </c>
      <c r="D4283">
        <v>3</v>
      </c>
      <c r="E4283" t="s">
        <v>787</v>
      </c>
      <c r="F4283">
        <v>1</v>
      </c>
      <c r="G4283">
        <v>2</v>
      </c>
      <c r="H4283">
        <v>1.9955084999965</v>
      </c>
      <c r="I4283">
        <v>95.001570899999905</v>
      </c>
      <c r="J4283" t="s">
        <v>16</v>
      </c>
      <c r="K4283" t="b">
        <v>1</v>
      </c>
      <c r="L4283">
        <v>6.69302910001716</v>
      </c>
      <c r="M4283">
        <v>77.801814300008104</v>
      </c>
      <c r="N4283">
        <v>1</v>
      </c>
      <c r="O4283">
        <v>1.84896679999656</v>
      </c>
      <c r="P4283">
        <v>79.721949800005007</v>
      </c>
    </row>
    <row r="4284" spans="1:16" x14ac:dyDescent="0.3">
      <c r="A4284">
        <v>12</v>
      </c>
      <c r="B4284">
        <v>3</v>
      </c>
      <c r="C4284">
        <v>1</v>
      </c>
      <c r="D4284">
        <v>3</v>
      </c>
      <c r="E4284" t="s">
        <v>1606</v>
      </c>
      <c r="F4284">
        <v>1</v>
      </c>
      <c r="G4284">
        <v>2</v>
      </c>
      <c r="H4284">
        <v>1.99515830000746</v>
      </c>
      <c r="I4284">
        <v>147.502548699995</v>
      </c>
      <c r="J4284" t="s">
        <v>14</v>
      </c>
      <c r="K4284" t="b">
        <v>0</v>
      </c>
      <c r="L4284">
        <v>2.1688608000113199</v>
      </c>
      <c r="M4284">
        <v>82.396214700012905</v>
      </c>
      <c r="N4284">
        <v>3</v>
      </c>
      <c r="O4284">
        <v>0.94772979998379003</v>
      </c>
      <c r="P4284">
        <v>83.476465700019602</v>
      </c>
    </row>
    <row r="4285" spans="1:16" x14ac:dyDescent="0.3">
      <c r="A4285">
        <v>12</v>
      </c>
      <c r="B4285">
        <v>3</v>
      </c>
      <c r="C4285">
        <v>1</v>
      </c>
      <c r="D4285">
        <v>3</v>
      </c>
      <c r="E4285" t="s">
        <v>942</v>
      </c>
      <c r="F4285">
        <v>1</v>
      </c>
      <c r="G4285">
        <v>2</v>
      </c>
      <c r="H4285">
        <v>1.9955581999965899</v>
      </c>
      <c r="I4285">
        <v>132.50230250001201</v>
      </c>
      <c r="J4285" t="s">
        <v>16</v>
      </c>
      <c r="K4285" t="b">
        <v>1</v>
      </c>
      <c r="L4285">
        <v>1.20287119998829</v>
      </c>
      <c r="M4285">
        <v>85.185010400018697</v>
      </c>
      <c r="N4285">
        <v>3</v>
      </c>
      <c r="O4285">
        <v>0.170837300014682</v>
      </c>
      <c r="P4285">
        <v>85.452390200021895</v>
      </c>
    </row>
    <row r="4286" spans="1:16" x14ac:dyDescent="0.3">
      <c r="A4286">
        <v>12</v>
      </c>
      <c r="B4286">
        <v>3</v>
      </c>
      <c r="C4286">
        <v>1</v>
      </c>
      <c r="D4286">
        <v>3</v>
      </c>
      <c r="E4286" t="s">
        <v>729</v>
      </c>
      <c r="F4286">
        <v>1</v>
      </c>
      <c r="G4286">
        <v>2</v>
      </c>
      <c r="H4286">
        <v>1.9955364999768801</v>
      </c>
      <c r="I4286">
        <v>2.5001016000169298</v>
      </c>
      <c r="J4286" t="s">
        <v>16</v>
      </c>
      <c r="K4286" t="b">
        <v>1</v>
      </c>
      <c r="L4286">
        <v>1.33294209997985</v>
      </c>
      <c r="M4286">
        <v>87.289955300016999</v>
      </c>
      <c r="N4286">
        <v>3</v>
      </c>
      <c r="O4286">
        <v>0.23209179998957599</v>
      </c>
      <c r="P4286">
        <v>87.601211700006402</v>
      </c>
    </row>
    <row r="4287" spans="1:16" x14ac:dyDescent="0.3">
      <c r="A4287">
        <v>12</v>
      </c>
      <c r="B4287">
        <v>3</v>
      </c>
      <c r="C4287">
        <v>1</v>
      </c>
      <c r="D4287">
        <v>3</v>
      </c>
      <c r="E4287" t="s">
        <v>1657</v>
      </c>
      <c r="F4287" t="s">
        <v>13</v>
      </c>
      <c r="G4287">
        <v>2</v>
      </c>
      <c r="H4287" t="s">
        <v>13</v>
      </c>
      <c r="I4287" t="s">
        <v>13</v>
      </c>
      <c r="J4287" t="s">
        <v>16</v>
      </c>
      <c r="K4287" t="b">
        <v>0</v>
      </c>
      <c r="L4287">
        <v>3.4263683999888599</v>
      </c>
      <c r="M4287">
        <v>91.532397300005002</v>
      </c>
      <c r="N4287">
        <v>2</v>
      </c>
      <c r="O4287">
        <v>0.92247160000260897</v>
      </c>
      <c r="P4287">
        <v>92.507525799999698</v>
      </c>
    </row>
    <row r="4288" spans="1:16" x14ac:dyDescent="0.3">
      <c r="A4288">
        <v>12</v>
      </c>
      <c r="B4288">
        <v>3</v>
      </c>
      <c r="C4288">
        <v>1</v>
      </c>
      <c r="D4288">
        <v>3</v>
      </c>
      <c r="E4288" t="s">
        <v>753</v>
      </c>
      <c r="F4288" t="s">
        <v>13</v>
      </c>
      <c r="G4288">
        <v>2</v>
      </c>
      <c r="H4288" t="s">
        <v>13</v>
      </c>
      <c r="I4288" t="s">
        <v>13</v>
      </c>
      <c r="J4288" t="s">
        <v>14</v>
      </c>
      <c r="K4288" t="b">
        <v>1</v>
      </c>
      <c r="L4288">
        <v>1.7267968999804</v>
      </c>
      <c r="M4288">
        <v>94.7405270000163</v>
      </c>
      <c r="N4288">
        <v>1</v>
      </c>
      <c r="O4288">
        <v>0.56852719999733403</v>
      </c>
      <c r="P4288">
        <v>95.401927500002799</v>
      </c>
    </row>
    <row r="4289" spans="1:16" x14ac:dyDescent="0.3">
      <c r="A4289">
        <v>12</v>
      </c>
      <c r="B4289">
        <v>3</v>
      </c>
      <c r="C4289">
        <v>1</v>
      </c>
      <c r="D4289">
        <v>3</v>
      </c>
      <c r="E4289" t="s">
        <v>1163</v>
      </c>
      <c r="F4289" t="s">
        <v>13</v>
      </c>
      <c r="G4289">
        <v>2</v>
      </c>
      <c r="H4289" t="s">
        <v>13</v>
      </c>
      <c r="I4289" t="s">
        <v>13</v>
      </c>
      <c r="J4289" t="s">
        <v>14</v>
      </c>
      <c r="K4289" t="b">
        <v>1</v>
      </c>
      <c r="L4289">
        <v>0.75098890002118401</v>
      </c>
      <c r="M4289">
        <v>96.657917500007898</v>
      </c>
      <c r="N4289">
        <v>3</v>
      </c>
      <c r="O4289">
        <v>0.76926540001295496</v>
      </c>
      <c r="P4289">
        <v>97.5537528000132</v>
      </c>
    </row>
    <row r="4290" spans="1:16" x14ac:dyDescent="0.3">
      <c r="A4290">
        <v>12</v>
      </c>
      <c r="B4290">
        <v>3</v>
      </c>
      <c r="C4290">
        <v>1</v>
      </c>
      <c r="D4290">
        <v>3</v>
      </c>
      <c r="E4290" t="s">
        <v>458</v>
      </c>
      <c r="F4290">
        <v>1</v>
      </c>
      <c r="G4290">
        <v>2</v>
      </c>
      <c r="H4290">
        <v>1.9954088999948001</v>
      </c>
      <c r="I4290">
        <v>87.501463399996297</v>
      </c>
      <c r="J4290" t="s">
        <v>16</v>
      </c>
      <c r="K4290" t="b">
        <v>1</v>
      </c>
      <c r="L4290">
        <v>1.46962769998936</v>
      </c>
      <c r="M4290">
        <v>99.529007700009998</v>
      </c>
      <c r="N4290">
        <v>2</v>
      </c>
      <c r="O4290">
        <v>0.70818950000102598</v>
      </c>
      <c r="P4290">
        <v>100.33293470001099</v>
      </c>
    </row>
    <row r="4291" spans="1:16" x14ac:dyDescent="0.3">
      <c r="A4291">
        <v>12</v>
      </c>
      <c r="B4291">
        <v>3</v>
      </c>
      <c r="C4291">
        <v>1</v>
      </c>
      <c r="D4291">
        <v>3</v>
      </c>
      <c r="E4291" t="s">
        <v>1361</v>
      </c>
      <c r="F4291" t="s">
        <v>13</v>
      </c>
      <c r="G4291">
        <v>2</v>
      </c>
      <c r="H4291" t="s">
        <v>13</v>
      </c>
      <c r="I4291" t="s">
        <v>13</v>
      </c>
      <c r="J4291" t="s">
        <v>14</v>
      </c>
      <c r="K4291" t="b">
        <v>1</v>
      </c>
      <c r="L4291">
        <v>1.4426986000035</v>
      </c>
      <c r="M4291">
        <v>102.280603300023</v>
      </c>
      <c r="N4291">
        <v>3</v>
      </c>
      <c r="O4291">
        <v>0.73639120001462299</v>
      </c>
      <c r="P4291">
        <v>103.145403500006</v>
      </c>
    </row>
    <row r="4292" spans="1:16" x14ac:dyDescent="0.3">
      <c r="A4292">
        <v>12</v>
      </c>
      <c r="B4292">
        <v>3</v>
      </c>
      <c r="C4292">
        <v>1</v>
      </c>
      <c r="D4292">
        <v>3</v>
      </c>
      <c r="E4292" t="s">
        <v>76</v>
      </c>
      <c r="F4292">
        <v>1</v>
      </c>
      <c r="G4292">
        <v>2</v>
      </c>
      <c r="H4292">
        <v>1.995393899997</v>
      </c>
      <c r="I4292">
        <v>57.501049800019203</v>
      </c>
      <c r="J4292" t="s">
        <v>14</v>
      </c>
      <c r="K4292" t="b">
        <v>0</v>
      </c>
      <c r="L4292">
        <v>6.6226401999883802</v>
      </c>
      <c r="M4292">
        <v>110.273243200005</v>
      </c>
      <c r="N4292">
        <v>1</v>
      </c>
      <c r="O4292">
        <v>0.33889030001591902</v>
      </c>
      <c r="P4292">
        <v>110.731604900007</v>
      </c>
    </row>
    <row r="4293" spans="1:16" x14ac:dyDescent="0.3">
      <c r="A4293">
        <v>12</v>
      </c>
      <c r="B4293">
        <v>3</v>
      </c>
      <c r="C4293">
        <v>1</v>
      </c>
      <c r="D4293">
        <v>3</v>
      </c>
      <c r="E4293" t="s">
        <v>1574</v>
      </c>
      <c r="F4293" t="s">
        <v>13</v>
      </c>
      <c r="G4293">
        <v>2</v>
      </c>
      <c r="H4293" t="s">
        <v>13</v>
      </c>
      <c r="I4293" t="s">
        <v>13</v>
      </c>
      <c r="J4293" t="s">
        <v>14</v>
      </c>
      <c r="K4293" t="b">
        <v>1</v>
      </c>
      <c r="L4293">
        <v>15.9853746000153</v>
      </c>
      <c r="M4293">
        <v>127.222054500016</v>
      </c>
      <c r="N4293">
        <v>2</v>
      </c>
      <c r="O4293">
        <v>3.2675459999882199</v>
      </c>
      <c r="P4293">
        <v>130.596534800017</v>
      </c>
    </row>
    <row r="4294" spans="1:16" x14ac:dyDescent="0.3">
      <c r="A4294">
        <v>12</v>
      </c>
      <c r="B4294">
        <v>3</v>
      </c>
      <c r="C4294">
        <v>1</v>
      </c>
      <c r="D4294">
        <v>3</v>
      </c>
      <c r="E4294" t="s">
        <v>1939</v>
      </c>
      <c r="F4294" t="s">
        <v>13</v>
      </c>
      <c r="G4294">
        <v>2</v>
      </c>
      <c r="H4294" t="s">
        <v>13</v>
      </c>
      <c r="I4294" t="s">
        <v>13</v>
      </c>
      <c r="J4294" t="s">
        <v>16</v>
      </c>
      <c r="K4294" t="b">
        <v>0</v>
      </c>
      <c r="L4294">
        <v>4.77538470001309</v>
      </c>
      <c r="M4294">
        <v>135.87704240001</v>
      </c>
      <c r="N4294">
        <v>1</v>
      </c>
      <c r="O4294">
        <v>3.8403932999935901</v>
      </c>
      <c r="P4294">
        <v>139.840880400006</v>
      </c>
    </row>
    <row r="4295" spans="1:16" x14ac:dyDescent="0.3">
      <c r="A4295">
        <v>12</v>
      </c>
      <c r="B4295">
        <v>3</v>
      </c>
      <c r="C4295">
        <v>1</v>
      </c>
      <c r="D4295">
        <v>3</v>
      </c>
      <c r="E4295" t="s">
        <v>1688</v>
      </c>
      <c r="F4295" t="s">
        <v>13</v>
      </c>
      <c r="G4295">
        <v>2</v>
      </c>
      <c r="H4295" t="s">
        <v>13</v>
      </c>
      <c r="I4295" t="s">
        <v>13</v>
      </c>
      <c r="J4295" t="s">
        <v>14</v>
      </c>
      <c r="K4295" t="b">
        <v>1</v>
      </c>
      <c r="L4295">
        <v>3.23345719999634</v>
      </c>
      <c r="M4295">
        <v>143.58048590001999</v>
      </c>
      <c r="N4295">
        <v>2</v>
      </c>
      <c r="O4295">
        <v>0.87639489999855902</v>
      </c>
      <c r="P4295">
        <v>144.572831199999</v>
      </c>
    </row>
    <row r="4296" spans="1:16" x14ac:dyDescent="0.3">
      <c r="A4296">
        <v>12</v>
      </c>
      <c r="B4296">
        <v>3</v>
      </c>
      <c r="C4296">
        <v>1</v>
      </c>
      <c r="D4296">
        <v>3</v>
      </c>
      <c r="E4296" t="s">
        <v>1760</v>
      </c>
      <c r="F4296">
        <v>1</v>
      </c>
      <c r="G4296">
        <v>2</v>
      </c>
      <c r="H4296">
        <v>1.9955190000182501</v>
      </c>
      <c r="I4296">
        <v>150.00257680000499</v>
      </c>
      <c r="J4296" t="s">
        <v>14</v>
      </c>
      <c r="K4296" t="b">
        <v>0</v>
      </c>
      <c r="L4296">
        <v>1.1083775000006399</v>
      </c>
      <c r="M4296">
        <v>146.18601470001201</v>
      </c>
      <c r="N4296">
        <v>3</v>
      </c>
      <c r="O4296">
        <v>0.56503789999987897</v>
      </c>
      <c r="P4296">
        <v>146.90157330001199</v>
      </c>
    </row>
    <row r="4297" spans="1:16" x14ac:dyDescent="0.3">
      <c r="A4297">
        <v>12</v>
      </c>
      <c r="B4297">
        <v>3</v>
      </c>
      <c r="C4297">
        <v>1</v>
      </c>
      <c r="D4297">
        <v>3</v>
      </c>
      <c r="E4297" t="s">
        <v>609</v>
      </c>
      <c r="F4297" t="s">
        <v>13</v>
      </c>
      <c r="G4297">
        <v>2</v>
      </c>
      <c r="H4297" t="s">
        <v>13</v>
      </c>
      <c r="I4297" t="s">
        <v>13</v>
      </c>
      <c r="J4297" t="s">
        <v>14</v>
      </c>
      <c r="K4297" t="b">
        <v>1</v>
      </c>
      <c r="L4297">
        <v>1.59753740002634</v>
      </c>
      <c r="M4297">
        <v>149.00378759999899</v>
      </c>
      <c r="N4297">
        <v>1</v>
      </c>
      <c r="O4297">
        <v>1.3880848000117101</v>
      </c>
      <c r="P4297">
        <v>150.51654240000099</v>
      </c>
    </row>
    <row r="4298" spans="1:16" x14ac:dyDescent="0.3">
      <c r="A4298">
        <v>12</v>
      </c>
      <c r="B4298">
        <v>3</v>
      </c>
      <c r="C4298">
        <v>1</v>
      </c>
      <c r="D4298">
        <v>3</v>
      </c>
      <c r="E4298" t="s">
        <v>366</v>
      </c>
      <c r="F4298" t="s">
        <v>13</v>
      </c>
      <c r="G4298">
        <v>2</v>
      </c>
      <c r="H4298" t="s">
        <v>13</v>
      </c>
      <c r="I4298" t="s">
        <v>13</v>
      </c>
      <c r="J4298" t="s">
        <v>14</v>
      </c>
      <c r="K4298" t="b">
        <v>1</v>
      </c>
      <c r="L4298">
        <v>7.8480130999814701</v>
      </c>
      <c r="M4298">
        <v>158.86950670002301</v>
      </c>
      <c r="N4298">
        <v>2</v>
      </c>
      <c r="O4298">
        <v>1.0402075999882101</v>
      </c>
      <c r="P4298">
        <v>160.07305470001299</v>
      </c>
    </row>
    <row r="4299" spans="1:16" x14ac:dyDescent="0.3">
      <c r="A4299">
        <v>12</v>
      </c>
      <c r="B4299">
        <v>3</v>
      </c>
      <c r="C4299">
        <v>1</v>
      </c>
      <c r="D4299">
        <v>3</v>
      </c>
      <c r="E4299" t="s">
        <v>102</v>
      </c>
      <c r="F4299">
        <v>1</v>
      </c>
      <c r="G4299">
        <v>2</v>
      </c>
      <c r="H4299">
        <v>1.9954265999840599</v>
      </c>
      <c r="I4299">
        <v>17.5003693000181</v>
      </c>
      <c r="J4299" t="s">
        <v>14</v>
      </c>
      <c r="K4299" t="b">
        <v>0</v>
      </c>
      <c r="L4299">
        <v>2.08864899998298</v>
      </c>
      <c r="M4299">
        <v>162.66783970000699</v>
      </c>
      <c r="N4299">
        <v>1</v>
      </c>
      <c r="O4299">
        <v>0.49333640001714202</v>
      </c>
      <c r="P4299">
        <v>163.28600320001701</v>
      </c>
    </row>
    <row r="4300" spans="1:16" x14ac:dyDescent="0.3">
      <c r="A4300">
        <v>12</v>
      </c>
      <c r="B4300">
        <v>3</v>
      </c>
      <c r="C4300">
        <v>1</v>
      </c>
      <c r="D4300">
        <v>3</v>
      </c>
      <c r="E4300" t="s">
        <v>1337</v>
      </c>
      <c r="F4300">
        <v>1</v>
      </c>
      <c r="G4300">
        <v>2</v>
      </c>
      <c r="H4300">
        <v>1.9955498999915999</v>
      </c>
      <c r="I4300">
        <v>122.50209600001099</v>
      </c>
      <c r="J4300" t="s">
        <v>14</v>
      </c>
      <c r="K4300" t="b">
        <v>0</v>
      </c>
      <c r="L4300">
        <v>0.90131760001531802</v>
      </c>
      <c r="M4300">
        <v>164.691936500021</v>
      </c>
      <c r="N4300">
        <v>1</v>
      </c>
      <c r="O4300">
        <v>0.67670400001225095</v>
      </c>
      <c r="P4300">
        <v>165.46136050001999</v>
      </c>
    </row>
    <row r="4301" spans="1:16" x14ac:dyDescent="0.3">
      <c r="A4301">
        <v>12</v>
      </c>
      <c r="B4301">
        <v>3</v>
      </c>
      <c r="C4301">
        <v>1</v>
      </c>
      <c r="D4301">
        <v>3</v>
      </c>
      <c r="E4301" t="s">
        <v>96</v>
      </c>
      <c r="F4301">
        <v>1</v>
      </c>
      <c r="G4301">
        <v>2</v>
      </c>
      <c r="H4301">
        <v>1.9954673000029299</v>
      </c>
      <c r="I4301">
        <v>32.500618099991698</v>
      </c>
      <c r="J4301" t="s">
        <v>16</v>
      </c>
      <c r="K4301" t="b">
        <v>1</v>
      </c>
      <c r="L4301">
        <v>2.8233774999971502</v>
      </c>
      <c r="M4301">
        <v>168.78951230001999</v>
      </c>
      <c r="N4301">
        <v>2</v>
      </c>
      <c r="O4301">
        <v>0.49197820000699699</v>
      </c>
      <c r="P4301">
        <v>169.356754700013</v>
      </c>
    </row>
    <row r="4302" spans="1:16" x14ac:dyDescent="0.3">
      <c r="A4302">
        <v>12</v>
      </c>
      <c r="B4302">
        <v>3</v>
      </c>
      <c r="C4302">
        <v>1</v>
      </c>
      <c r="D4302">
        <v>3</v>
      </c>
      <c r="E4302" t="s">
        <v>267</v>
      </c>
      <c r="F4302">
        <v>1</v>
      </c>
      <c r="G4302">
        <v>2</v>
      </c>
      <c r="H4302">
        <v>1.9955178000091101</v>
      </c>
      <c r="I4302">
        <v>105.001796900004</v>
      </c>
      <c r="J4302" t="s">
        <v>14</v>
      </c>
      <c r="K4302" t="b">
        <v>0</v>
      </c>
      <c r="L4302">
        <v>1.13379110000096</v>
      </c>
      <c r="M4302">
        <v>170.996014400007</v>
      </c>
      <c r="N4302">
        <v>2</v>
      </c>
      <c r="O4302">
        <v>0.31330789998173703</v>
      </c>
      <c r="P4302">
        <v>171.43375070000201</v>
      </c>
    </row>
    <row r="4303" spans="1:16" x14ac:dyDescent="0.3">
      <c r="A4303">
        <v>12</v>
      </c>
      <c r="B4303">
        <v>3</v>
      </c>
      <c r="C4303">
        <v>1</v>
      </c>
      <c r="D4303">
        <v>3</v>
      </c>
      <c r="E4303" t="s">
        <v>1627</v>
      </c>
      <c r="F4303">
        <v>1</v>
      </c>
      <c r="G4303">
        <v>2</v>
      </c>
      <c r="H4303">
        <v>1.9952064999961301</v>
      </c>
      <c r="I4303">
        <v>65.001164799992694</v>
      </c>
      <c r="J4303" t="s">
        <v>16</v>
      </c>
      <c r="K4303" t="b">
        <v>1</v>
      </c>
      <c r="L4303">
        <v>2.0252667000167999</v>
      </c>
      <c r="M4303">
        <v>173.96447430001001</v>
      </c>
      <c r="N4303">
        <v>2</v>
      </c>
      <c r="O4303">
        <v>0.75299939999240495</v>
      </c>
      <c r="P4303">
        <v>174.849394900026</v>
      </c>
    </row>
    <row r="4304" spans="1:16" x14ac:dyDescent="0.3">
      <c r="A4304">
        <v>12</v>
      </c>
      <c r="B4304">
        <v>3</v>
      </c>
      <c r="C4304">
        <v>1</v>
      </c>
      <c r="D4304">
        <v>3</v>
      </c>
      <c r="E4304" t="s">
        <v>317</v>
      </c>
      <c r="F4304">
        <v>1</v>
      </c>
      <c r="G4304">
        <v>2</v>
      </c>
      <c r="H4304">
        <v>1.9955536999914301</v>
      </c>
      <c r="I4304">
        <v>127.50215780001599</v>
      </c>
      <c r="J4304" t="s">
        <v>14</v>
      </c>
      <c r="K4304" t="b">
        <v>0</v>
      </c>
      <c r="L4304">
        <v>1.1132484000117999</v>
      </c>
      <c r="M4304">
        <v>176.46787470000001</v>
      </c>
      <c r="N4304">
        <v>1</v>
      </c>
      <c r="O4304">
        <v>0.87543809998896904</v>
      </c>
      <c r="P4304">
        <v>177.48382990001099</v>
      </c>
    </row>
    <row r="4305" spans="1:16" x14ac:dyDescent="0.3">
      <c r="A4305">
        <v>12</v>
      </c>
      <c r="B4305">
        <v>3</v>
      </c>
      <c r="C4305">
        <v>1</v>
      </c>
      <c r="D4305">
        <v>3</v>
      </c>
      <c r="E4305" t="s">
        <v>38</v>
      </c>
      <c r="F4305">
        <v>1</v>
      </c>
      <c r="G4305">
        <v>2</v>
      </c>
      <c r="H4305">
        <v>1.9955201999982799</v>
      </c>
      <c r="I4305">
        <v>47.500915500015303</v>
      </c>
      <c r="J4305" t="s">
        <v>14</v>
      </c>
      <c r="K4305" t="b">
        <v>0</v>
      </c>
      <c r="L4305">
        <v>1.23678959999233</v>
      </c>
      <c r="M4305">
        <v>179.22567940002801</v>
      </c>
      <c r="N4305">
        <v>2</v>
      </c>
      <c r="O4305">
        <v>0.45711459999438397</v>
      </c>
      <c r="P4305">
        <v>179.78648300000401</v>
      </c>
    </row>
    <row r="4306" spans="1:16" x14ac:dyDescent="0.3">
      <c r="A4306">
        <v>12</v>
      </c>
      <c r="B4306">
        <v>3</v>
      </c>
      <c r="C4306">
        <v>1</v>
      </c>
      <c r="D4306">
        <v>3</v>
      </c>
      <c r="E4306" t="s">
        <v>1283</v>
      </c>
      <c r="F4306">
        <v>1</v>
      </c>
      <c r="G4306">
        <v>2</v>
      </c>
      <c r="H4306">
        <v>1.99528669999563</v>
      </c>
      <c r="I4306">
        <v>97.501641300012096</v>
      </c>
      <c r="J4306" t="s">
        <v>14</v>
      </c>
      <c r="K4306" t="b">
        <v>0</v>
      </c>
      <c r="L4306">
        <v>1.0001242000143999</v>
      </c>
      <c r="M4306">
        <v>181.291533500014</v>
      </c>
      <c r="N4306">
        <v>2</v>
      </c>
      <c r="O4306">
        <v>0.31246269997791398</v>
      </c>
      <c r="P4306">
        <v>181.705931900011</v>
      </c>
    </row>
    <row r="4307" spans="1:16" x14ac:dyDescent="0.3">
      <c r="A4307">
        <v>12</v>
      </c>
      <c r="B4307">
        <v>3</v>
      </c>
      <c r="C4307">
        <v>1</v>
      </c>
      <c r="D4307">
        <v>3</v>
      </c>
      <c r="E4307" t="s">
        <v>176</v>
      </c>
      <c r="F4307" t="s">
        <v>13</v>
      </c>
      <c r="G4307">
        <v>2</v>
      </c>
      <c r="H4307" t="s">
        <v>13</v>
      </c>
      <c r="I4307" t="s">
        <v>13</v>
      </c>
      <c r="J4307" t="s">
        <v>16</v>
      </c>
      <c r="K4307" t="b">
        <v>0</v>
      </c>
      <c r="L4307">
        <v>1.8784435999987199</v>
      </c>
      <c r="M4307">
        <v>184.08924090000801</v>
      </c>
      <c r="N4307">
        <v>2</v>
      </c>
      <c r="O4307">
        <v>0.476371199998539</v>
      </c>
      <c r="P4307">
        <v>184.65312310002599</v>
      </c>
    </row>
    <row r="4308" spans="1:16" x14ac:dyDescent="0.3">
      <c r="A4308">
        <v>12</v>
      </c>
      <c r="B4308">
        <v>3</v>
      </c>
      <c r="C4308">
        <v>1</v>
      </c>
      <c r="D4308">
        <v>3</v>
      </c>
      <c r="E4308" t="s">
        <v>1978</v>
      </c>
      <c r="F4308" t="s">
        <v>13</v>
      </c>
      <c r="G4308">
        <v>2</v>
      </c>
      <c r="H4308" t="s">
        <v>13</v>
      </c>
      <c r="I4308" t="s">
        <v>13</v>
      </c>
      <c r="J4308" t="s">
        <v>14</v>
      </c>
      <c r="K4308" t="b">
        <v>1</v>
      </c>
      <c r="L4308">
        <v>7.4990275999880396</v>
      </c>
      <c r="M4308">
        <v>192.65685540001101</v>
      </c>
      <c r="N4308">
        <v>1</v>
      </c>
      <c r="O4308">
        <v>0.58718249999219596</v>
      </c>
      <c r="P4308">
        <v>193.36369240001699</v>
      </c>
    </row>
    <row r="4309" spans="1:16" x14ac:dyDescent="0.3">
      <c r="A4309">
        <v>12</v>
      </c>
      <c r="B4309">
        <v>3</v>
      </c>
      <c r="C4309">
        <v>1</v>
      </c>
      <c r="D4309">
        <v>3</v>
      </c>
      <c r="E4309" t="s">
        <v>1851</v>
      </c>
      <c r="F4309">
        <v>1</v>
      </c>
      <c r="G4309">
        <v>2</v>
      </c>
      <c r="H4309">
        <v>1.99550869999803</v>
      </c>
      <c r="I4309">
        <v>35.0006717999931</v>
      </c>
      <c r="J4309" t="s">
        <v>16</v>
      </c>
      <c r="K4309" t="b">
        <v>1</v>
      </c>
      <c r="L4309">
        <v>1.59884869999951</v>
      </c>
      <c r="M4309">
        <v>195.46760820000799</v>
      </c>
      <c r="N4309">
        <v>2</v>
      </c>
      <c r="O4309">
        <v>1.0404869000194601</v>
      </c>
      <c r="P4309">
        <v>196.65688840000101</v>
      </c>
    </row>
    <row r="4310" spans="1:16" x14ac:dyDescent="0.3">
      <c r="A4310">
        <v>12</v>
      </c>
      <c r="B4310">
        <v>3</v>
      </c>
      <c r="C4310">
        <v>1</v>
      </c>
      <c r="D4310">
        <v>3</v>
      </c>
      <c r="E4310" t="s">
        <v>1667</v>
      </c>
      <c r="F4310" t="s">
        <v>13</v>
      </c>
      <c r="G4310">
        <v>2</v>
      </c>
      <c r="H4310" t="s">
        <v>13</v>
      </c>
      <c r="I4310" t="s">
        <v>13</v>
      </c>
      <c r="J4310" t="s">
        <v>14</v>
      </c>
      <c r="K4310" t="b">
        <v>1</v>
      </c>
      <c r="L4310">
        <v>3.5532322000071899</v>
      </c>
      <c r="M4310">
        <v>200.716060300008</v>
      </c>
      <c r="N4310">
        <v>1</v>
      </c>
      <c r="O4310">
        <v>0.64078769998741303</v>
      </c>
      <c r="P4310">
        <v>201.465193000011</v>
      </c>
    </row>
    <row r="4311" spans="1:16" x14ac:dyDescent="0.3">
      <c r="A4311">
        <v>12</v>
      </c>
      <c r="B4311">
        <v>3</v>
      </c>
      <c r="C4311">
        <v>1</v>
      </c>
      <c r="D4311">
        <v>3</v>
      </c>
      <c r="E4311" t="s">
        <v>112</v>
      </c>
      <c r="F4311">
        <v>1</v>
      </c>
      <c r="G4311">
        <v>2</v>
      </c>
      <c r="H4311">
        <v>1.9955106999841501</v>
      </c>
      <c r="I4311">
        <v>72.501251400011796</v>
      </c>
      <c r="J4311" t="s">
        <v>16</v>
      </c>
      <c r="K4311" t="b">
        <v>1</v>
      </c>
      <c r="L4311">
        <v>1.36990130000049</v>
      </c>
      <c r="M4311">
        <v>203.34023460000799</v>
      </c>
      <c r="N4311">
        <v>2</v>
      </c>
      <c r="O4311">
        <v>0.24298780001117801</v>
      </c>
      <c r="P4311">
        <v>203.66762900000299</v>
      </c>
    </row>
    <row r="4312" spans="1:16" x14ac:dyDescent="0.3">
      <c r="A4312">
        <v>12</v>
      </c>
      <c r="B4312">
        <v>3</v>
      </c>
      <c r="C4312">
        <v>1</v>
      </c>
      <c r="D4312">
        <v>3</v>
      </c>
      <c r="E4312" t="s">
        <v>1047</v>
      </c>
      <c r="F4312">
        <v>1</v>
      </c>
      <c r="G4312">
        <v>2</v>
      </c>
      <c r="H4312">
        <v>1.99546110001393</v>
      </c>
      <c r="I4312">
        <v>85.001451999996803</v>
      </c>
      <c r="J4312" t="s">
        <v>16</v>
      </c>
      <c r="K4312" t="b">
        <v>1</v>
      </c>
      <c r="L4312">
        <v>3.6957561000017498</v>
      </c>
      <c r="M4312">
        <v>207.86816680000601</v>
      </c>
      <c r="N4312">
        <v>3</v>
      </c>
      <c r="O4312">
        <v>0.30743580000125798</v>
      </c>
      <c r="P4312">
        <v>208.243841500022</v>
      </c>
    </row>
    <row r="4313" spans="1:16" x14ac:dyDescent="0.3">
      <c r="A4313">
        <v>12</v>
      </c>
      <c r="B4313">
        <v>3</v>
      </c>
      <c r="C4313">
        <v>1</v>
      </c>
      <c r="D4313">
        <v>3</v>
      </c>
      <c r="E4313" t="s">
        <v>1653</v>
      </c>
      <c r="F4313">
        <v>1</v>
      </c>
      <c r="G4313">
        <v>2</v>
      </c>
      <c r="H4313">
        <v>1.99554160001571</v>
      </c>
      <c r="I4313">
        <v>25.0004736999981</v>
      </c>
      <c r="J4313" t="s">
        <v>16</v>
      </c>
      <c r="K4313" t="b">
        <v>1</v>
      </c>
      <c r="L4313">
        <v>4.9985069999820597</v>
      </c>
      <c r="M4313">
        <v>213.74735280001201</v>
      </c>
      <c r="N4313">
        <v>2</v>
      </c>
      <c r="O4313">
        <v>0.40836070000659702</v>
      </c>
      <c r="P4313">
        <v>214.23287640002701</v>
      </c>
    </row>
    <row r="4314" spans="1:16" x14ac:dyDescent="0.3">
      <c r="A4314">
        <v>12</v>
      </c>
      <c r="B4314">
        <v>3</v>
      </c>
      <c r="C4314">
        <v>1</v>
      </c>
      <c r="D4314">
        <v>3</v>
      </c>
      <c r="E4314" t="s">
        <v>1979</v>
      </c>
      <c r="F4314" t="s">
        <v>13</v>
      </c>
      <c r="G4314">
        <v>2</v>
      </c>
      <c r="H4314" t="s">
        <v>13</v>
      </c>
      <c r="I4314" t="s">
        <v>13</v>
      </c>
      <c r="J4314" t="s">
        <v>16</v>
      </c>
      <c r="K4314" t="b">
        <v>0</v>
      </c>
      <c r="L4314">
        <v>1.4574720000091499</v>
      </c>
      <c r="M4314">
        <v>216.19567430001899</v>
      </c>
      <c r="N4314">
        <v>2</v>
      </c>
      <c r="O4314">
        <v>0.247717999998713</v>
      </c>
      <c r="P4314">
        <v>216.53706160001499</v>
      </c>
    </row>
    <row r="4315" spans="1:16" x14ac:dyDescent="0.3">
      <c r="A4315">
        <v>12</v>
      </c>
      <c r="B4315">
        <v>3</v>
      </c>
      <c r="C4315">
        <v>1</v>
      </c>
      <c r="D4315">
        <v>3</v>
      </c>
      <c r="E4315" t="s">
        <v>1980</v>
      </c>
      <c r="F4315" t="s">
        <v>13</v>
      </c>
      <c r="G4315">
        <v>2</v>
      </c>
      <c r="H4315" t="s">
        <v>13</v>
      </c>
      <c r="I4315" t="s">
        <v>13</v>
      </c>
      <c r="J4315" t="s">
        <v>14</v>
      </c>
      <c r="K4315" t="b">
        <v>1</v>
      </c>
      <c r="L4315">
        <v>0.83517350000329305</v>
      </c>
      <c r="M4315">
        <v>217.877277200023</v>
      </c>
      <c r="N4315">
        <v>1</v>
      </c>
      <c r="O4315">
        <v>0.58447729999898002</v>
      </c>
      <c r="P4315">
        <v>218.58547860002699</v>
      </c>
    </row>
    <row r="4316" spans="1:16" x14ac:dyDescent="0.3">
      <c r="A4316">
        <v>12</v>
      </c>
      <c r="B4316">
        <v>3</v>
      </c>
      <c r="C4316">
        <v>1</v>
      </c>
      <c r="D4316">
        <v>3</v>
      </c>
      <c r="E4316" t="s">
        <v>1381</v>
      </c>
      <c r="F4316" t="s">
        <v>13</v>
      </c>
      <c r="G4316">
        <v>2</v>
      </c>
      <c r="H4316" t="s">
        <v>13</v>
      </c>
      <c r="I4316" t="s">
        <v>13</v>
      </c>
      <c r="J4316" t="s">
        <v>14</v>
      </c>
      <c r="K4316" t="b">
        <v>1</v>
      </c>
      <c r="L4316">
        <v>1.9939028999942801</v>
      </c>
      <c r="M4316">
        <v>221.08447130001201</v>
      </c>
      <c r="N4316">
        <v>1</v>
      </c>
      <c r="O4316">
        <v>0.47496709998813502</v>
      </c>
      <c r="P4316">
        <v>221.64370840002101</v>
      </c>
    </row>
    <row r="4317" spans="1:16" x14ac:dyDescent="0.3">
      <c r="A4317">
        <v>12</v>
      </c>
      <c r="B4317">
        <v>3</v>
      </c>
      <c r="C4317">
        <v>1</v>
      </c>
      <c r="D4317">
        <v>3</v>
      </c>
      <c r="E4317" t="s">
        <v>1070</v>
      </c>
      <c r="F4317">
        <v>1</v>
      </c>
      <c r="G4317">
        <v>2</v>
      </c>
      <c r="H4317">
        <v>1.9955017999745901</v>
      </c>
      <c r="I4317">
        <v>30.0005551000068</v>
      </c>
      <c r="J4317" t="s">
        <v>16</v>
      </c>
      <c r="K4317" t="b">
        <v>1</v>
      </c>
      <c r="L4317">
        <v>1.8928403999889301</v>
      </c>
      <c r="M4317">
        <v>224.04176770002201</v>
      </c>
      <c r="N4317">
        <v>1</v>
      </c>
      <c r="O4317">
        <v>0.64790589999756798</v>
      </c>
      <c r="P4317">
        <v>224.78488370002</v>
      </c>
    </row>
    <row r="4318" spans="1:16" x14ac:dyDescent="0.3">
      <c r="A4318">
        <v>12</v>
      </c>
      <c r="B4318">
        <v>3</v>
      </c>
      <c r="C4318">
        <v>1</v>
      </c>
      <c r="D4318">
        <v>3</v>
      </c>
      <c r="E4318" t="s">
        <v>932</v>
      </c>
      <c r="F4318">
        <v>1</v>
      </c>
      <c r="G4318">
        <v>2</v>
      </c>
      <c r="H4318">
        <v>1.99548739998136</v>
      </c>
      <c r="I4318">
        <v>102.501740600012</v>
      </c>
      <c r="J4318" t="s">
        <v>16</v>
      </c>
      <c r="K4318" t="b">
        <v>1</v>
      </c>
      <c r="L4318">
        <v>1.9373578000231599</v>
      </c>
      <c r="M4318">
        <v>227.22749280001199</v>
      </c>
      <c r="N4318">
        <v>3</v>
      </c>
      <c r="O4318">
        <v>1.0682105000014399</v>
      </c>
      <c r="P4318">
        <v>228.41256130000701</v>
      </c>
    </row>
    <row r="4319" spans="1:16" x14ac:dyDescent="0.3">
      <c r="A4319">
        <v>12</v>
      </c>
      <c r="B4319">
        <v>3</v>
      </c>
      <c r="C4319">
        <v>1</v>
      </c>
      <c r="D4319">
        <v>3</v>
      </c>
      <c r="E4319" t="s">
        <v>1432</v>
      </c>
      <c r="F4319">
        <v>1</v>
      </c>
      <c r="G4319">
        <v>2</v>
      </c>
      <c r="H4319">
        <v>1.9953754000016499</v>
      </c>
      <c r="I4319">
        <v>92.501510300004199</v>
      </c>
      <c r="J4319" t="s">
        <v>16</v>
      </c>
      <c r="K4319" t="b">
        <v>1</v>
      </c>
      <c r="L4319">
        <v>2.8144512999861</v>
      </c>
      <c r="M4319">
        <v>231.73187820002201</v>
      </c>
      <c r="N4319">
        <v>2</v>
      </c>
      <c r="O4319">
        <v>0.87577280000550695</v>
      </c>
      <c r="P4319">
        <v>232.66052750000401</v>
      </c>
    </row>
    <row r="4320" spans="1:16" x14ac:dyDescent="0.3">
      <c r="A4320">
        <v>12</v>
      </c>
      <c r="B4320">
        <v>3</v>
      </c>
      <c r="C4320">
        <v>1</v>
      </c>
      <c r="D4320">
        <v>3</v>
      </c>
      <c r="E4320" t="s">
        <v>1981</v>
      </c>
      <c r="F4320" t="s">
        <v>13</v>
      </c>
      <c r="G4320">
        <v>2</v>
      </c>
      <c r="H4320" t="s">
        <v>13</v>
      </c>
      <c r="I4320" t="s">
        <v>13</v>
      </c>
      <c r="J4320" t="s">
        <v>14</v>
      </c>
      <c r="K4320" t="b">
        <v>1</v>
      </c>
      <c r="L4320">
        <v>1.2354404000216199</v>
      </c>
      <c r="M4320">
        <v>234.401068900013</v>
      </c>
      <c r="N4320">
        <v>2</v>
      </c>
      <c r="O4320">
        <v>0.99614949998795099</v>
      </c>
      <c r="P4320">
        <v>235.52464220000499</v>
      </c>
    </row>
    <row r="4321" spans="1:16" x14ac:dyDescent="0.3">
      <c r="A4321">
        <v>12</v>
      </c>
      <c r="B4321">
        <v>3</v>
      </c>
      <c r="C4321">
        <v>1</v>
      </c>
      <c r="D4321">
        <v>3</v>
      </c>
      <c r="E4321" t="s">
        <v>325</v>
      </c>
      <c r="F4321" t="s">
        <v>13</v>
      </c>
      <c r="G4321">
        <v>2</v>
      </c>
      <c r="H4321" t="s">
        <v>13</v>
      </c>
      <c r="I4321" t="s">
        <v>13</v>
      </c>
      <c r="J4321" t="s">
        <v>14</v>
      </c>
      <c r="K4321" t="b">
        <v>1</v>
      </c>
      <c r="L4321">
        <v>4.0794084000226603</v>
      </c>
      <c r="M4321">
        <v>240.109908600018</v>
      </c>
      <c r="N4321">
        <v>1</v>
      </c>
      <c r="O4321">
        <v>0.26462380000157298</v>
      </c>
      <c r="P4321">
        <v>240.47304390001199</v>
      </c>
    </row>
    <row r="4322" spans="1:16" x14ac:dyDescent="0.3">
      <c r="A4322">
        <v>13</v>
      </c>
      <c r="B4322">
        <v>1</v>
      </c>
      <c r="C4322">
        <v>0</v>
      </c>
      <c r="D4322">
        <v>3</v>
      </c>
      <c r="E4322" t="s">
        <v>929</v>
      </c>
      <c r="F4322">
        <v>1</v>
      </c>
      <c r="G4322">
        <v>1</v>
      </c>
      <c r="H4322">
        <v>1.99246670000139</v>
      </c>
      <c r="I4322">
        <v>102.502069099981</v>
      </c>
      <c r="J4322" t="s">
        <v>14</v>
      </c>
      <c r="K4322" t="b">
        <v>0</v>
      </c>
      <c r="L4322">
        <v>4.5636208000069001</v>
      </c>
      <c r="M4322">
        <v>4.5636508000025104</v>
      </c>
      <c r="N4322">
        <v>3</v>
      </c>
      <c r="O4322">
        <v>0.14700169998104701</v>
      </c>
      <c r="P4322">
        <v>4.8831250999937801</v>
      </c>
    </row>
    <row r="4323" spans="1:16" x14ac:dyDescent="0.3">
      <c r="A4323">
        <v>13</v>
      </c>
      <c r="B4323">
        <v>1</v>
      </c>
      <c r="C4323">
        <v>0</v>
      </c>
      <c r="D4323">
        <v>3</v>
      </c>
      <c r="E4323" t="s">
        <v>189</v>
      </c>
      <c r="F4323">
        <v>1</v>
      </c>
      <c r="G4323">
        <v>1</v>
      </c>
      <c r="H4323">
        <v>1.9921422000043101</v>
      </c>
      <c r="I4323">
        <v>100.001972800004</v>
      </c>
      <c r="J4323" t="s">
        <v>16</v>
      </c>
      <c r="K4323" t="b">
        <v>1</v>
      </c>
      <c r="L4323">
        <v>1.0486559999990299</v>
      </c>
      <c r="M4323">
        <v>6.4485513999825299</v>
      </c>
      <c r="N4323">
        <v>3</v>
      </c>
      <c r="O4323">
        <v>9.3309199990471797E-2</v>
      </c>
      <c r="P4323">
        <v>6.7174031999893504</v>
      </c>
    </row>
    <row r="4324" spans="1:16" x14ac:dyDescent="0.3">
      <c r="A4324">
        <v>13</v>
      </c>
      <c r="B4324">
        <v>1</v>
      </c>
      <c r="C4324">
        <v>0</v>
      </c>
      <c r="D4324">
        <v>3</v>
      </c>
      <c r="E4324" t="s">
        <v>747</v>
      </c>
      <c r="F4324" t="s">
        <v>13</v>
      </c>
      <c r="G4324">
        <v>1</v>
      </c>
      <c r="H4324" t="s">
        <v>13</v>
      </c>
      <c r="I4324" t="s">
        <v>13</v>
      </c>
      <c r="J4324" t="s">
        <v>14</v>
      </c>
      <c r="K4324" t="b">
        <v>1</v>
      </c>
      <c r="L4324">
        <v>0.79201639999519102</v>
      </c>
      <c r="M4324">
        <v>8.0251521999889501</v>
      </c>
      <c r="N4324">
        <v>2</v>
      </c>
      <c r="O4324">
        <v>0.21213879997958399</v>
      </c>
      <c r="P4324">
        <v>8.4203136999858508</v>
      </c>
    </row>
    <row r="4325" spans="1:16" x14ac:dyDescent="0.3">
      <c r="A4325">
        <v>13</v>
      </c>
      <c r="B4325">
        <v>1</v>
      </c>
      <c r="C4325">
        <v>0</v>
      </c>
      <c r="D4325">
        <v>3</v>
      </c>
      <c r="E4325" t="s">
        <v>593</v>
      </c>
      <c r="F4325">
        <v>1</v>
      </c>
      <c r="G4325">
        <v>1</v>
      </c>
      <c r="H4325">
        <v>1.99041869997745</v>
      </c>
      <c r="I4325">
        <v>27.500661199999701</v>
      </c>
      <c r="J4325" t="s">
        <v>14</v>
      </c>
      <c r="K4325" t="b">
        <v>0</v>
      </c>
      <c r="L4325">
        <v>1.13607589999447</v>
      </c>
      <c r="M4325">
        <v>10.0692767</v>
      </c>
      <c r="N4325">
        <v>2</v>
      </c>
      <c r="O4325">
        <v>0.104722599993693</v>
      </c>
      <c r="P4325">
        <v>10.344895699992801</v>
      </c>
    </row>
    <row r="4326" spans="1:16" x14ac:dyDescent="0.3">
      <c r="A4326">
        <v>13</v>
      </c>
      <c r="B4326">
        <v>1</v>
      </c>
      <c r="C4326">
        <v>0</v>
      </c>
      <c r="D4326">
        <v>3</v>
      </c>
      <c r="E4326" t="s">
        <v>1035</v>
      </c>
      <c r="F4326">
        <v>1</v>
      </c>
      <c r="G4326">
        <v>1</v>
      </c>
      <c r="H4326">
        <v>1.99039630001062</v>
      </c>
      <c r="I4326">
        <v>30.000710799999101</v>
      </c>
      <c r="J4326" t="s">
        <v>16</v>
      </c>
      <c r="K4326" t="b">
        <v>1</v>
      </c>
      <c r="L4326">
        <v>0.60326490001170896</v>
      </c>
      <c r="M4326">
        <v>11.4532103999809</v>
      </c>
      <c r="N4326">
        <v>3</v>
      </c>
      <c r="O4326">
        <v>0.12842239998280999</v>
      </c>
      <c r="P4326">
        <v>11.728581799980001</v>
      </c>
    </row>
    <row r="4327" spans="1:16" x14ac:dyDescent="0.3">
      <c r="A4327">
        <v>13</v>
      </c>
      <c r="B4327">
        <v>1</v>
      </c>
      <c r="C4327">
        <v>0</v>
      </c>
      <c r="D4327">
        <v>3</v>
      </c>
      <c r="E4327" t="s">
        <v>460</v>
      </c>
      <c r="F4327" t="s">
        <v>13</v>
      </c>
      <c r="G4327">
        <v>1</v>
      </c>
      <c r="H4327" t="s">
        <v>13</v>
      </c>
      <c r="I4327" t="s">
        <v>13</v>
      </c>
      <c r="J4327" t="s">
        <v>16</v>
      </c>
      <c r="K4327" t="b">
        <v>0</v>
      </c>
      <c r="L4327">
        <v>0.53527379999286495</v>
      </c>
      <c r="M4327">
        <v>12.7685047999839</v>
      </c>
      <c r="N4327">
        <v>2</v>
      </c>
      <c r="O4327">
        <v>0.46886770002311101</v>
      </c>
      <c r="P4327">
        <v>13.404916799976499</v>
      </c>
    </row>
    <row r="4328" spans="1:16" x14ac:dyDescent="0.3">
      <c r="A4328">
        <v>13</v>
      </c>
      <c r="B4328">
        <v>1</v>
      </c>
      <c r="C4328">
        <v>0</v>
      </c>
      <c r="D4328">
        <v>3</v>
      </c>
      <c r="E4328" t="s">
        <v>730</v>
      </c>
      <c r="F4328">
        <v>1</v>
      </c>
      <c r="G4328">
        <v>1</v>
      </c>
      <c r="H4328">
        <v>1.99278000000049</v>
      </c>
      <c r="I4328">
        <v>115.00230759999199</v>
      </c>
      <c r="J4328" t="s">
        <v>16</v>
      </c>
      <c r="K4328" t="b">
        <v>1</v>
      </c>
      <c r="L4328">
        <v>0.67920239997329201</v>
      </c>
      <c r="M4328">
        <v>14.595579299988501</v>
      </c>
      <c r="N4328">
        <v>3</v>
      </c>
      <c r="O4328">
        <v>0.116378399980022</v>
      </c>
      <c r="P4328">
        <v>14.9004652999865</v>
      </c>
    </row>
    <row r="4329" spans="1:16" x14ac:dyDescent="0.3">
      <c r="A4329">
        <v>13</v>
      </c>
      <c r="B4329">
        <v>1</v>
      </c>
      <c r="C4329">
        <v>0</v>
      </c>
      <c r="D4329">
        <v>3</v>
      </c>
      <c r="E4329" t="s">
        <v>1023</v>
      </c>
      <c r="F4329" t="s">
        <v>13</v>
      </c>
      <c r="G4329">
        <v>1</v>
      </c>
      <c r="H4329" t="s">
        <v>13</v>
      </c>
      <c r="I4329" t="s">
        <v>13</v>
      </c>
      <c r="J4329" t="s">
        <v>14</v>
      </c>
      <c r="K4329" t="b">
        <v>1</v>
      </c>
      <c r="L4329">
        <v>0.73293800000101295</v>
      </c>
      <c r="M4329">
        <v>16.149320099997599</v>
      </c>
      <c r="N4329">
        <v>2</v>
      </c>
      <c r="O4329">
        <v>0.144659299985506</v>
      </c>
      <c r="P4329">
        <v>16.480708699993599</v>
      </c>
    </row>
    <row r="4330" spans="1:16" x14ac:dyDescent="0.3">
      <c r="A4330">
        <v>13</v>
      </c>
      <c r="B4330">
        <v>1</v>
      </c>
      <c r="C4330">
        <v>0</v>
      </c>
      <c r="D4330">
        <v>3</v>
      </c>
      <c r="E4330" t="s">
        <v>1384</v>
      </c>
      <c r="F4330">
        <v>1</v>
      </c>
      <c r="G4330">
        <v>1</v>
      </c>
      <c r="H4330">
        <v>1.99152810001397</v>
      </c>
      <c r="I4330">
        <v>75.001484799984595</v>
      </c>
      <c r="J4330" t="s">
        <v>16</v>
      </c>
      <c r="K4330" t="b">
        <v>1</v>
      </c>
      <c r="L4330">
        <v>0.64862019999418397</v>
      </c>
      <c r="M4330">
        <v>17.6484561999969</v>
      </c>
      <c r="N4330">
        <v>3</v>
      </c>
      <c r="O4330">
        <v>8.9335399999981802E-2</v>
      </c>
      <c r="P4330">
        <v>17.9054392999969</v>
      </c>
    </row>
    <row r="4331" spans="1:16" x14ac:dyDescent="0.3">
      <c r="A4331">
        <v>13</v>
      </c>
      <c r="B4331">
        <v>1</v>
      </c>
      <c r="C4331">
        <v>0</v>
      </c>
      <c r="D4331">
        <v>3</v>
      </c>
      <c r="E4331" t="s">
        <v>1982</v>
      </c>
      <c r="F4331">
        <v>1</v>
      </c>
      <c r="G4331">
        <v>1</v>
      </c>
      <c r="H4331">
        <v>1.99159210000653</v>
      </c>
      <c r="I4331">
        <v>77.501550999993896</v>
      </c>
      <c r="J4331" t="s">
        <v>16</v>
      </c>
      <c r="K4331" t="b">
        <v>1</v>
      </c>
      <c r="L4331">
        <v>0.66610239999136001</v>
      </c>
      <c r="M4331">
        <v>19.082490300002998</v>
      </c>
      <c r="N4331">
        <v>3</v>
      </c>
      <c r="O4331">
        <v>8.9499599998816903E-2</v>
      </c>
      <c r="P4331">
        <v>19.337629199988399</v>
      </c>
    </row>
    <row r="4332" spans="1:16" x14ac:dyDescent="0.3">
      <c r="A4332">
        <v>13</v>
      </c>
      <c r="B4332">
        <v>1</v>
      </c>
      <c r="C4332">
        <v>0</v>
      </c>
      <c r="D4332">
        <v>3</v>
      </c>
      <c r="E4332" t="s">
        <v>1367</v>
      </c>
      <c r="F4332">
        <v>1</v>
      </c>
      <c r="G4332">
        <v>1</v>
      </c>
      <c r="H4332">
        <v>1.99197159998585</v>
      </c>
      <c r="I4332">
        <v>90.001781400002102</v>
      </c>
      <c r="J4332" t="s">
        <v>16</v>
      </c>
      <c r="K4332" t="b">
        <v>1</v>
      </c>
      <c r="L4332">
        <v>0.58606929998495605</v>
      </c>
      <c r="M4332">
        <v>20.435813399992199</v>
      </c>
      <c r="N4332">
        <v>3</v>
      </c>
      <c r="O4332">
        <v>0.123128200008068</v>
      </c>
      <c r="P4332">
        <v>20.699246099975401</v>
      </c>
    </row>
    <row r="4333" spans="1:16" x14ac:dyDescent="0.3">
      <c r="A4333">
        <v>13</v>
      </c>
      <c r="B4333">
        <v>1</v>
      </c>
      <c r="C4333">
        <v>0</v>
      </c>
      <c r="D4333">
        <v>3</v>
      </c>
      <c r="E4333" t="s">
        <v>1254</v>
      </c>
      <c r="F4333">
        <v>1</v>
      </c>
      <c r="G4333">
        <v>1</v>
      </c>
      <c r="H4333">
        <v>1.9910359999921601</v>
      </c>
      <c r="I4333">
        <v>50.001109600008903</v>
      </c>
      <c r="J4333" t="s">
        <v>16</v>
      </c>
      <c r="K4333" t="b">
        <v>1</v>
      </c>
      <c r="L4333">
        <v>0.93954479999956697</v>
      </c>
      <c r="M4333">
        <v>22.1559317999927</v>
      </c>
      <c r="N4333">
        <v>3</v>
      </c>
      <c r="O4333">
        <v>5.6341499992413398E-2</v>
      </c>
      <c r="P4333">
        <v>22.376541099976802</v>
      </c>
    </row>
    <row r="4334" spans="1:16" x14ac:dyDescent="0.3">
      <c r="A4334">
        <v>13</v>
      </c>
      <c r="B4334">
        <v>1</v>
      </c>
      <c r="C4334">
        <v>0</v>
      </c>
      <c r="D4334">
        <v>3</v>
      </c>
      <c r="E4334" t="s">
        <v>32</v>
      </c>
      <c r="F4334">
        <v>1</v>
      </c>
      <c r="G4334">
        <v>1</v>
      </c>
      <c r="H4334">
        <v>1.99068759998772</v>
      </c>
      <c r="I4334">
        <v>37.500860200001597</v>
      </c>
      <c r="J4334" t="s">
        <v>16</v>
      </c>
      <c r="K4334" t="b">
        <v>1</v>
      </c>
      <c r="L4334">
        <v>0.78123059999779798</v>
      </c>
      <c r="M4334">
        <v>23.664251899987001</v>
      </c>
      <c r="N4334">
        <v>2</v>
      </c>
      <c r="O4334">
        <v>0.14544920000480499</v>
      </c>
      <c r="P4334">
        <v>23.953597999992802</v>
      </c>
    </row>
    <row r="4335" spans="1:16" x14ac:dyDescent="0.3">
      <c r="A4335">
        <v>13</v>
      </c>
      <c r="B4335">
        <v>1</v>
      </c>
      <c r="C4335">
        <v>0</v>
      </c>
      <c r="D4335">
        <v>3</v>
      </c>
      <c r="E4335" t="s">
        <v>840</v>
      </c>
      <c r="F4335">
        <v>1</v>
      </c>
      <c r="G4335">
        <v>1</v>
      </c>
      <c r="H4335">
        <v>1.99268379999558</v>
      </c>
      <c r="I4335">
        <v>110.002189899998</v>
      </c>
      <c r="J4335" t="s">
        <v>16</v>
      </c>
      <c r="K4335" t="b">
        <v>1</v>
      </c>
      <c r="L4335">
        <v>0.63373729999875705</v>
      </c>
      <c r="M4335">
        <v>25.100128299993202</v>
      </c>
      <c r="N4335">
        <v>3</v>
      </c>
      <c r="O4335">
        <v>9.7373800002969801E-2</v>
      </c>
      <c r="P4335">
        <v>25.3615464000031</v>
      </c>
    </row>
    <row r="4336" spans="1:16" x14ac:dyDescent="0.3">
      <c r="A4336">
        <v>13</v>
      </c>
      <c r="B4336">
        <v>1</v>
      </c>
      <c r="C4336">
        <v>0</v>
      </c>
      <c r="D4336">
        <v>3</v>
      </c>
      <c r="E4336" t="s">
        <v>1983</v>
      </c>
      <c r="F4336" t="s">
        <v>13</v>
      </c>
      <c r="G4336">
        <v>1</v>
      </c>
      <c r="H4336" t="s">
        <v>13</v>
      </c>
      <c r="I4336" t="s">
        <v>13</v>
      </c>
      <c r="J4336" t="s">
        <v>14</v>
      </c>
      <c r="K4336" t="b">
        <v>1</v>
      </c>
      <c r="L4336">
        <v>0.56025939999381102</v>
      </c>
      <c r="M4336">
        <v>26.426746799988901</v>
      </c>
      <c r="N4336">
        <v>2</v>
      </c>
      <c r="O4336">
        <v>8.3237299986649305E-2</v>
      </c>
      <c r="P4336">
        <v>26.683312799985298</v>
      </c>
    </row>
    <row r="4337" spans="1:16" x14ac:dyDescent="0.3">
      <c r="A4337">
        <v>13</v>
      </c>
      <c r="B4337">
        <v>1</v>
      </c>
      <c r="C4337">
        <v>0</v>
      </c>
      <c r="D4337">
        <v>3</v>
      </c>
      <c r="E4337" t="s">
        <v>1849</v>
      </c>
      <c r="F4337">
        <v>1</v>
      </c>
      <c r="G4337">
        <v>1</v>
      </c>
      <c r="H4337">
        <v>1.99128370001563</v>
      </c>
      <c r="I4337">
        <v>62.501287199993399</v>
      </c>
      <c r="J4337" t="s">
        <v>14</v>
      </c>
      <c r="K4337" t="b">
        <v>0</v>
      </c>
      <c r="L4337">
        <v>0.66892359999474105</v>
      </c>
      <c r="M4337">
        <v>27.868545799981799</v>
      </c>
      <c r="N4337">
        <v>3</v>
      </c>
      <c r="O4337">
        <v>0.39451720000943202</v>
      </c>
      <c r="P4337">
        <v>28.426664899976501</v>
      </c>
    </row>
    <row r="4338" spans="1:16" x14ac:dyDescent="0.3">
      <c r="A4338">
        <v>13</v>
      </c>
      <c r="B4338">
        <v>1</v>
      </c>
      <c r="C4338">
        <v>0</v>
      </c>
      <c r="D4338">
        <v>3</v>
      </c>
      <c r="E4338" t="s">
        <v>1984</v>
      </c>
      <c r="F4338">
        <v>1</v>
      </c>
      <c r="G4338">
        <v>1</v>
      </c>
      <c r="H4338">
        <v>1.99204870001995</v>
      </c>
      <c r="I4338">
        <v>92.501826399995494</v>
      </c>
      <c r="J4338" t="s">
        <v>16</v>
      </c>
      <c r="K4338" t="b">
        <v>1</v>
      </c>
      <c r="L4338">
        <v>0.65542860000277903</v>
      </c>
      <c r="M4338">
        <v>29.588368800003099</v>
      </c>
      <c r="N4338">
        <v>3</v>
      </c>
      <c r="O4338">
        <v>0.113287399988621</v>
      </c>
      <c r="P4338">
        <v>29.849325199989799</v>
      </c>
    </row>
    <row r="4339" spans="1:16" x14ac:dyDescent="0.3">
      <c r="A4339">
        <v>13</v>
      </c>
      <c r="B4339">
        <v>1</v>
      </c>
      <c r="C4339">
        <v>0</v>
      </c>
      <c r="D4339">
        <v>3</v>
      </c>
      <c r="E4339" t="s">
        <v>1058</v>
      </c>
      <c r="F4339" t="s">
        <v>13</v>
      </c>
      <c r="G4339">
        <v>1</v>
      </c>
      <c r="H4339" t="s">
        <v>13</v>
      </c>
      <c r="I4339" t="s">
        <v>13</v>
      </c>
      <c r="J4339" t="s">
        <v>14</v>
      </c>
      <c r="K4339" t="b">
        <v>1</v>
      </c>
      <c r="L4339">
        <v>1.05908949999139</v>
      </c>
      <c r="M4339">
        <v>31.4254480999953</v>
      </c>
      <c r="N4339">
        <v>2</v>
      </c>
      <c r="O4339">
        <v>6.8388500018045306E-2</v>
      </c>
      <c r="P4339">
        <v>31.6364929999982</v>
      </c>
    </row>
    <row r="4340" spans="1:16" x14ac:dyDescent="0.3">
      <c r="A4340">
        <v>13</v>
      </c>
      <c r="B4340">
        <v>1</v>
      </c>
      <c r="C4340">
        <v>0</v>
      </c>
      <c r="D4340">
        <v>3</v>
      </c>
      <c r="E4340" t="s">
        <v>1661</v>
      </c>
      <c r="F4340" t="s">
        <v>13</v>
      </c>
      <c r="G4340">
        <v>1</v>
      </c>
      <c r="H4340" t="s">
        <v>13</v>
      </c>
      <c r="I4340" t="s">
        <v>13</v>
      </c>
      <c r="J4340" t="s">
        <v>16</v>
      </c>
      <c r="K4340" t="b">
        <v>0</v>
      </c>
      <c r="L4340">
        <v>0.56395429998519797</v>
      </c>
      <c r="M4340">
        <v>32.713481599988903</v>
      </c>
      <c r="N4340">
        <v>3</v>
      </c>
      <c r="O4340">
        <v>6.6424999997252598E-2</v>
      </c>
      <c r="P4340">
        <v>32.954567499982701</v>
      </c>
    </row>
    <row r="4341" spans="1:16" x14ac:dyDescent="0.3">
      <c r="A4341">
        <v>13</v>
      </c>
      <c r="B4341">
        <v>1</v>
      </c>
      <c r="C4341">
        <v>0</v>
      </c>
      <c r="D4341">
        <v>3</v>
      </c>
      <c r="E4341" t="s">
        <v>599</v>
      </c>
      <c r="F4341">
        <v>1</v>
      </c>
      <c r="G4341">
        <v>1</v>
      </c>
      <c r="H4341">
        <v>1.98971120000351</v>
      </c>
      <c r="I4341">
        <v>2.5002182000025601</v>
      </c>
      <c r="J4341" t="s">
        <v>16</v>
      </c>
      <c r="K4341" t="b">
        <v>1</v>
      </c>
      <c r="L4341">
        <v>0.68739330000244103</v>
      </c>
      <c r="M4341">
        <v>34.153583399980597</v>
      </c>
      <c r="N4341">
        <v>3</v>
      </c>
      <c r="O4341">
        <v>5.6487900001229698E-2</v>
      </c>
      <c r="P4341">
        <v>34.392541799985302</v>
      </c>
    </row>
    <row r="4342" spans="1:16" x14ac:dyDescent="0.3">
      <c r="A4342">
        <v>13</v>
      </c>
      <c r="B4342">
        <v>1</v>
      </c>
      <c r="C4342">
        <v>0</v>
      </c>
      <c r="D4342">
        <v>3</v>
      </c>
      <c r="E4342" t="s">
        <v>1683</v>
      </c>
      <c r="F4342" t="s">
        <v>13</v>
      </c>
      <c r="G4342">
        <v>1</v>
      </c>
      <c r="H4342" t="s">
        <v>13</v>
      </c>
      <c r="I4342" t="s">
        <v>13</v>
      </c>
      <c r="J4342" t="s">
        <v>16</v>
      </c>
      <c r="K4342" t="b">
        <v>0</v>
      </c>
      <c r="L4342">
        <v>0.73767179998685595</v>
      </c>
      <c r="M4342">
        <v>35.637323599978103</v>
      </c>
      <c r="N4342">
        <v>3</v>
      </c>
      <c r="O4342">
        <v>0.112227799982065</v>
      </c>
      <c r="P4342">
        <v>35.888429899991003</v>
      </c>
    </row>
    <row r="4343" spans="1:16" x14ac:dyDescent="0.3">
      <c r="A4343">
        <v>13</v>
      </c>
      <c r="B4343">
        <v>1</v>
      </c>
      <c r="C4343">
        <v>0</v>
      </c>
      <c r="D4343">
        <v>3</v>
      </c>
      <c r="E4343" t="s">
        <v>782</v>
      </c>
      <c r="F4343" t="s">
        <v>13</v>
      </c>
      <c r="G4343">
        <v>1</v>
      </c>
      <c r="H4343" t="s">
        <v>13</v>
      </c>
      <c r="I4343" t="s">
        <v>13</v>
      </c>
      <c r="J4343" t="s">
        <v>14</v>
      </c>
      <c r="K4343" t="b">
        <v>1</v>
      </c>
      <c r="L4343">
        <v>0.57211330000427596</v>
      </c>
      <c r="M4343">
        <v>36.971730699995497</v>
      </c>
      <c r="N4343">
        <v>2</v>
      </c>
      <c r="O4343">
        <v>5.0631999998586301E-2</v>
      </c>
      <c r="P4343">
        <v>37.226906499999998</v>
      </c>
    </row>
    <row r="4344" spans="1:16" x14ac:dyDescent="0.3">
      <c r="A4344">
        <v>13</v>
      </c>
      <c r="B4344">
        <v>1</v>
      </c>
      <c r="C4344">
        <v>0</v>
      </c>
      <c r="D4344">
        <v>3</v>
      </c>
      <c r="E4344" t="s">
        <v>1914</v>
      </c>
      <c r="F4344" t="s">
        <v>13</v>
      </c>
      <c r="G4344">
        <v>1</v>
      </c>
      <c r="H4344" t="s">
        <v>13</v>
      </c>
      <c r="I4344" t="s">
        <v>13</v>
      </c>
      <c r="J4344" t="s">
        <v>14</v>
      </c>
      <c r="K4344" t="b">
        <v>1</v>
      </c>
      <c r="L4344">
        <v>0.58985889999894403</v>
      </c>
      <c r="M4344">
        <v>38.322824399976497</v>
      </c>
      <c r="N4344">
        <v>2</v>
      </c>
      <c r="O4344">
        <v>0.14549600001191701</v>
      </c>
      <c r="P4344">
        <v>38.609592099994202</v>
      </c>
    </row>
    <row r="4345" spans="1:16" x14ac:dyDescent="0.3">
      <c r="A4345">
        <v>13</v>
      </c>
      <c r="B4345">
        <v>1</v>
      </c>
      <c r="C4345">
        <v>0</v>
      </c>
      <c r="D4345">
        <v>3</v>
      </c>
      <c r="E4345" t="s">
        <v>1985</v>
      </c>
      <c r="F4345">
        <v>1</v>
      </c>
      <c r="G4345">
        <v>1</v>
      </c>
      <c r="H4345">
        <v>1.9899116000160599</v>
      </c>
      <c r="I4345">
        <v>7.5002822999958898</v>
      </c>
      <c r="J4345" t="s">
        <v>14</v>
      </c>
      <c r="K4345" t="b">
        <v>0</v>
      </c>
      <c r="L4345">
        <v>0.80536299999221195</v>
      </c>
      <c r="M4345">
        <v>39.921634400001501</v>
      </c>
      <c r="N4345">
        <v>3</v>
      </c>
      <c r="O4345">
        <v>0.39635510000516699</v>
      </c>
      <c r="P4345">
        <v>40.484476499987103</v>
      </c>
    </row>
    <row r="4346" spans="1:16" x14ac:dyDescent="0.3">
      <c r="A4346">
        <v>13</v>
      </c>
      <c r="B4346">
        <v>1</v>
      </c>
      <c r="C4346">
        <v>0</v>
      </c>
      <c r="D4346">
        <v>3</v>
      </c>
      <c r="E4346" t="s">
        <v>536</v>
      </c>
      <c r="F4346">
        <v>1</v>
      </c>
      <c r="G4346">
        <v>1</v>
      </c>
      <c r="H4346">
        <v>1.9920524999906799</v>
      </c>
      <c r="I4346">
        <v>87.501769499998801</v>
      </c>
      <c r="J4346" t="s">
        <v>16</v>
      </c>
      <c r="K4346" t="b">
        <v>1</v>
      </c>
      <c r="L4346">
        <v>0.92085870000300896</v>
      </c>
      <c r="M4346">
        <v>41.920444299990798</v>
      </c>
      <c r="N4346">
        <v>3</v>
      </c>
      <c r="O4346">
        <v>9.1717799979960601E-2</v>
      </c>
      <c r="P4346">
        <v>42.203764599980801</v>
      </c>
    </row>
    <row r="4347" spans="1:16" x14ac:dyDescent="0.3">
      <c r="A4347">
        <v>13</v>
      </c>
      <c r="B4347">
        <v>1</v>
      </c>
      <c r="C4347">
        <v>0</v>
      </c>
      <c r="D4347">
        <v>3</v>
      </c>
      <c r="E4347" t="s">
        <v>39</v>
      </c>
      <c r="F4347">
        <v>1</v>
      </c>
      <c r="G4347">
        <v>1</v>
      </c>
      <c r="H4347">
        <v>1.9899649000144599</v>
      </c>
      <c r="I4347">
        <v>10.000331199989899</v>
      </c>
      <c r="J4347" t="s">
        <v>16</v>
      </c>
      <c r="K4347" t="b">
        <v>1</v>
      </c>
      <c r="L4347">
        <v>1.64437150000595</v>
      </c>
      <c r="M4347">
        <v>44.360491200001</v>
      </c>
      <c r="N4347">
        <v>3</v>
      </c>
      <c r="O4347">
        <v>9.6357500005979105E-2</v>
      </c>
      <c r="P4347">
        <v>44.616523499978904</v>
      </c>
    </row>
    <row r="4348" spans="1:16" x14ac:dyDescent="0.3">
      <c r="A4348">
        <v>13</v>
      </c>
      <c r="B4348">
        <v>1</v>
      </c>
      <c r="C4348">
        <v>0</v>
      </c>
      <c r="D4348">
        <v>3</v>
      </c>
      <c r="E4348" t="s">
        <v>1894</v>
      </c>
      <c r="F4348" t="s">
        <v>13</v>
      </c>
      <c r="G4348">
        <v>1</v>
      </c>
      <c r="H4348" t="s">
        <v>13</v>
      </c>
      <c r="I4348" t="s">
        <v>13</v>
      </c>
      <c r="J4348" t="s">
        <v>14</v>
      </c>
      <c r="K4348" t="b">
        <v>1</v>
      </c>
      <c r="L4348">
        <v>0.75774599998840098</v>
      </c>
      <c r="M4348">
        <v>45.890587200003203</v>
      </c>
      <c r="N4348">
        <v>2</v>
      </c>
      <c r="O4348">
        <v>7.6092599978437703E-2</v>
      </c>
      <c r="P4348">
        <v>46.148186599981301</v>
      </c>
    </row>
    <row r="4349" spans="1:16" x14ac:dyDescent="0.3">
      <c r="A4349">
        <v>13</v>
      </c>
      <c r="B4349">
        <v>1</v>
      </c>
      <c r="C4349">
        <v>0</v>
      </c>
      <c r="D4349">
        <v>3</v>
      </c>
      <c r="E4349" t="s">
        <v>1310</v>
      </c>
      <c r="F4349" t="s">
        <v>13</v>
      </c>
      <c r="G4349">
        <v>1</v>
      </c>
      <c r="H4349" t="s">
        <v>13</v>
      </c>
      <c r="I4349" t="s">
        <v>13</v>
      </c>
      <c r="J4349" t="s">
        <v>14</v>
      </c>
      <c r="K4349" t="b">
        <v>1</v>
      </c>
      <c r="L4349">
        <v>0.953235699998913</v>
      </c>
      <c r="M4349">
        <v>47.619295999989802</v>
      </c>
      <c r="N4349">
        <v>3</v>
      </c>
      <c r="O4349">
        <v>0.26468190000741698</v>
      </c>
      <c r="P4349">
        <v>48.080749399989102</v>
      </c>
    </row>
    <row r="4350" spans="1:16" x14ac:dyDescent="0.3">
      <c r="A4350">
        <v>13</v>
      </c>
      <c r="B4350">
        <v>1</v>
      </c>
      <c r="C4350">
        <v>0</v>
      </c>
      <c r="D4350">
        <v>3</v>
      </c>
      <c r="E4350" t="s">
        <v>1369</v>
      </c>
      <c r="F4350" t="s">
        <v>13</v>
      </c>
      <c r="G4350">
        <v>1</v>
      </c>
      <c r="H4350" t="s">
        <v>13</v>
      </c>
      <c r="I4350" t="s">
        <v>13</v>
      </c>
      <c r="J4350" t="s">
        <v>14</v>
      </c>
      <c r="K4350" t="b">
        <v>1</v>
      </c>
      <c r="L4350">
        <v>0.84579339998890701</v>
      </c>
      <c r="M4350">
        <v>49.445219399989597</v>
      </c>
      <c r="N4350">
        <v>3</v>
      </c>
      <c r="O4350">
        <v>0.46522929999628099</v>
      </c>
      <c r="P4350">
        <v>50.073313899978501</v>
      </c>
    </row>
    <row r="4351" spans="1:16" x14ac:dyDescent="0.3">
      <c r="A4351">
        <v>13</v>
      </c>
      <c r="B4351">
        <v>1</v>
      </c>
      <c r="C4351">
        <v>0</v>
      </c>
      <c r="D4351">
        <v>3</v>
      </c>
      <c r="E4351" t="s">
        <v>1522</v>
      </c>
      <c r="F4351" t="s">
        <v>13</v>
      </c>
      <c r="G4351">
        <v>1</v>
      </c>
      <c r="H4351" t="s">
        <v>13</v>
      </c>
      <c r="I4351" t="s">
        <v>13</v>
      </c>
      <c r="J4351" t="s">
        <v>14</v>
      </c>
      <c r="K4351" t="b">
        <v>1</v>
      </c>
      <c r="L4351">
        <v>0.82046719998470496</v>
      </c>
      <c r="M4351">
        <v>51.403167999989797</v>
      </c>
      <c r="N4351">
        <v>3</v>
      </c>
      <c r="O4351">
        <v>8.0529200000455603E-2</v>
      </c>
      <c r="P4351">
        <v>51.648700799996703</v>
      </c>
    </row>
    <row r="4352" spans="1:16" x14ac:dyDescent="0.3">
      <c r="A4352">
        <v>13</v>
      </c>
      <c r="B4352">
        <v>1</v>
      </c>
      <c r="C4352">
        <v>0</v>
      </c>
      <c r="D4352">
        <v>3</v>
      </c>
      <c r="E4352" t="s">
        <v>678</v>
      </c>
      <c r="F4352" t="s">
        <v>13</v>
      </c>
      <c r="G4352">
        <v>1</v>
      </c>
      <c r="H4352" t="s">
        <v>13</v>
      </c>
      <c r="I4352" t="s">
        <v>13</v>
      </c>
      <c r="J4352" t="s">
        <v>16</v>
      </c>
      <c r="K4352" t="b">
        <v>0</v>
      </c>
      <c r="L4352">
        <v>0.81361569999717198</v>
      </c>
      <c r="M4352">
        <v>52.979681800003199</v>
      </c>
      <c r="N4352">
        <v>3</v>
      </c>
      <c r="O4352">
        <v>0.28044880001107197</v>
      </c>
      <c r="P4352">
        <v>53.4165134999785</v>
      </c>
    </row>
    <row r="4353" spans="1:16" x14ac:dyDescent="0.3">
      <c r="A4353">
        <v>13</v>
      </c>
      <c r="B4353">
        <v>1</v>
      </c>
      <c r="C4353">
        <v>0</v>
      </c>
      <c r="D4353">
        <v>3</v>
      </c>
      <c r="E4353" t="s">
        <v>880</v>
      </c>
      <c r="F4353">
        <v>1</v>
      </c>
      <c r="G4353">
        <v>1</v>
      </c>
      <c r="H4353">
        <v>1.99178169999504</v>
      </c>
      <c r="I4353">
        <v>80.001612299995003</v>
      </c>
      <c r="J4353" t="s">
        <v>16</v>
      </c>
      <c r="K4353" t="b">
        <v>1</v>
      </c>
      <c r="L4353">
        <v>0.77547420002520095</v>
      </c>
      <c r="M4353">
        <v>54.7081421999901</v>
      </c>
      <c r="N4353">
        <v>3</v>
      </c>
      <c r="O4353">
        <v>9.8752299993066103E-2</v>
      </c>
      <c r="P4353">
        <v>54.9549958999851</v>
      </c>
    </row>
    <row r="4354" spans="1:16" x14ac:dyDescent="0.3">
      <c r="A4354">
        <v>13</v>
      </c>
      <c r="B4354">
        <v>1</v>
      </c>
      <c r="C4354">
        <v>0</v>
      </c>
      <c r="D4354">
        <v>3</v>
      </c>
      <c r="E4354" t="s">
        <v>209</v>
      </c>
      <c r="F4354">
        <v>1</v>
      </c>
      <c r="G4354">
        <v>1</v>
      </c>
      <c r="H4354">
        <v>1.9937302000180399</v>
      </c>
      <c r="I4354">
        <v>150.00291179999499</v>
      </c>
      <c r="J4354" t="s">
        <v>16</v>
      </c>
      <c r="K4354" t="b">
        <v>1</v>
      </c>
      <c r="L4354">
        <v>0.96103890001541004</v>
      </c>
      <c r="M4354">
        <v>56.427184599975597</v>
      </c>
      <c r="N4354">
        <v>2</v>
      </c>
      <c r="O4354">
        <v>0.156290299986722</v>
      </c>
      <c r="P4354">
        <v>56.748378999996902</v>
      </c>
    </row>
    <row r="4355" spans="1:16" x14ac:dyDescent="0.3">
      <c r="A4355">
        <v>13</v>
      </c>
      <c r="B4355">
        <v>1</v>
      </c>
      <c r="C4355">
        <v>0</v>
      </c>
      <c r="D4355">
        <v>3</v>
      </c>
      <c r="E4355" t="s">
        <v>308</v>
      </c>
      <c r="F4355">
        <v>1</v>
      </c>
      <c r="G4355">
        <v>1</v>
      </c>
      <c r="H4355">
        <v>1.9919280000031001</v>
      </c>
      <c r="I4355">
        <v>82.501687299983999</v>
      </c>
      <c r="J4355" t="s">
        <v>14</v>
      </c>
      <c r="K4355" t="b">
        <v>0</v>
      </c>
      <c r="L4355">
        <v>1.20852810001816</v>
      </c>
      <c r="M4355">
        <v>58.474488799984101</v>
      </c>
      <c r="N4355">
        <v>2</v>
      </c>
      <c r="O4355">
        <v>0.46471700002439298</v>
      </c>
      <c r="P4355">
        <v>59.104812199977502</v>
      </c>
    </row>
    <row r="4356" spans="1:16" x14ac:dyDescent="0.3">
      <c r="A4356">
        <v>13</v>
      </c>
      <c r="B4356">
        <v>1</v>
      </c>
      <c r="C4356">
        <v>0</v>
      </c>
      <c r="D4356">
        <v>3</v>
      </c>
      <c r="E4356" t="s">
        <v>387</v>
      </c>
      <c r="F4356" t="s">
        <v>13</v>
      </c>
      <c r="G4356">
        <v>1</v>
      </c>
      <c r="H4356" t="s">
        <v>13</v>
      </c>
      <c r="I4356" t="s">
        <v>13</v>
      </c>
      <c r="J4356" t="s">
        <v>16</v>
      </c>
      <c r="K4356" t="b">
        <v>0</v>
      </c>
      <c r="L4356">
        <v>0.96909840000444103</v>
      </c>
      <c r="M4356">
        <v>60.585173400002503</v>
      </c>
      <c r="N4356">
        <v>3</v>
      </c>
      <c r="O4356">
        <v>6.8241699977079406E-2</v>
      </c>
      <c r="P4356">
        <v>60.836321699986001</v>
      </c>
    </row>
    <row r="4357" spans="1:16" x14ac:dyDescent="0.3">
      <c r="A4357">
        <v>13</v>
      </c>
      <c r="B4357">
        <v>1</v>
      </c>
      <c r="C4357">
        <v>0</v>
      </c>
      <c r="D4357">
        <v>3</v>
      </c>
      <c r="E4357" t="s">
        <v>1901</v>
      </c>
      <c r="F4357" t="s">
        <v>13</v>
      </c>
      <c r="G4357">
        <v>1</v>
      </c>
      <c r="H4357" t="s">
        <v>13</v>
      </c>
      <c r="I4357" t="s">
        <v>13</v>
      </c>
      <c r="J4357" t="s">
        <v>16</v>
      </c>
      <c r="K4357" t="b">
        <v>0</v>
      </c>
      <c r="L4357">
        <v>0.61891190000460505</v>
      </c>
      <c r="M4357">
        <v>61.968288599979097</v>
      </c>
      <c r="N4357">
        <v>2</v>
      </c>
      <c r="O4357">
        <v>0.267117999988841</v>
      </c>
      <c r="P4357">
        <v>62.379229499987602</v>
      </c>
    </row>
    <row r="4358" spans="1:16" x14ac:dyDescent="0.3">
      <c r="A4358">
        <v>13</v>
      </c>
      <c r="B4358">
        <v>1</v>
      </c>
      <c r="C4358">
        <v>0</v>
      </c>
      <c r="D4358">
        <v>3</v>
      </c>
      <c r="E4358" t="s">
        <v>1324</v>
      </c>
      <c r="F4358" t="s">
        <v>13</v>
      </c>
      <c r="G4358">
        <v>1</v>
      </c>
      <c r="H4358" t="s">
        <v>13</v>
      </c>
      <c r="I4358" t="s">
        <v>13</v>
      </c>
      <c r="J4358" t="s">
        <v>16</v>
      </c>
      <c r="K4358" t="b">
        <v>0</v>
      </c>
      <c r="L4358">
        <v>0.685871699999552</v>
      </c>
      <c r="M4358">
        <v>63.568392699991797</v>
      </c>
      <c r="N4358">
        <v>3</v>
      </c>
      <c r="O4358">
        <v>0.285458199999994</v>
      </c>
      <c r="P4358">
        <v>64.029462499980596</v>
      </c>
    </row>
    <row r="4359" spans="1:16" x14ac:dyDescent="0.3">
      <c r="A4359">
        <v>13</v>
      </c>
      <c r="B4359">
        <v>1</v>
      </c>
      <c r="C4359">
        <v>0</v>
      </c>
      <c r="D4359">
        <v>3</v>
      </c>
      <c r="E4359" t="s">
        <v>1701</v>
      </c>
      <c r="F4359" t="s">
        <v>13</v>
      </c>
      <c r="G4359">
        <v>1</v>
      </c>
      <c r="H4359" t="s">
        <v>13</v>
      </c>
      <c r="I4359" t="s">
        <v>13</v>
      </c>
      <c r="J4359" t="s">
        <v>14</v>
      </c>
      <c r="K4359" t="b">
        <v>1</v>
      </c>
      <c r="L4359">
        <v>0.67547049999120701</v>
      </c>
      <c r="M4359">
        <v>65.224865299998797</v>
      </c>
      <c r="N4359">
        <v>3</v>
      </c>
      <c r="O4359">
        <v>1.02897129999474</v>
      </c>
      <c r="P4359">
        <v>66.4129634999845</v>
      </c>
    </row>
    <row r="4360" spans="1:16" x14ac:dyDescent="0.3">
      <c r="A4360">
        <v>13</v>
      </c>
      <c r="B4360">
        <v>1</v>
      </c>
      <c r="C4360">
        <v>0</v>
      </c>
      <c r="D4360">
        <v>3</v>
      </c>
      <c r="E4360" t="s">
        <v>1986</v>
      </c>
      <c r="F4360" t="s">
        <v>13</v>
      </c>
      <c r="G4360">
        <v>1</v>
      </c>
      <c r="H4360" t="s">
        <v>13</v>
      </c>
      <c r="I4360" t="s">
        <v>13</v>
      </c>
      <c r="J4360" t="s">
        <v>14</v>
      </c>
      <c r="K4360" t="b">
        <v>1</v>
      </c>
      <c r="L4360">
        <v>1.11044009999023</v>
      </c>
      <c r="M4360">
        <v>68.043039899988798</v>
      </c>
      <c r="N4360">
        <v>3</v>
      </c>
      <c r="O4360">
        <v>0.114320399996359</v>
      </c>
      <c r="P4360">
        <v>68.346428899996695</v>
      </c>
    </row>
    <row r="4361" spans="1:16" x14ac:dyDescent="0.3">
      <c r="A4361">
        <v>13</v>
      </c>
      <c r="B4361">
        <v>1</v>
      </c>
      <c r="C4361">
        <v>0</v>
      </c>
      <c r="D4361">
        <v>3</v>
      </c>
      <c r="E4361" t="s">
        <v>1828</v>
      </c>
      <c r="F4361" t="s">
        <v>13</v>
      </c>
      <c r="G4361">
        <v>1</v>
      </c>
      <c r="H4361" t="s">
        <v>13</v>
      </c>
      <c r="I4361" t="s">
        <v>13</v>
      </c>
      <c r="J4361" t="s">
        <v>14</v>
      </c>
      <c r="K4361" t="b">
        <v>1</v>
      </c>
      <c r="L4361">
        <v>0.65446659998269796</v>
      </c>
      <c r="M4361">
        <v>69.520432599994805</v>
      </c>
      <c r="N4361">
        <v>3</v>
      </c>
      <c r="O4361">
        <v>5.6484400003682801E-2</v>
      </c>
      <c r="P4361">
        <v>69.760493499983596</v>
      </c>
    </row>
    <row r="4362" spans="1:16" x14ac:dyDescent="0.3">
      <c r="A4362">
        <v>13</v>
      </c>
      <c r="B4362">
        <v>1</v>
      </c>
      <c r="C4362">
        <v>0</v>
      </c>
      <c r="D4362">
        <v>3</v>
      </c>
      <c r="E4362" t="s">
        <v>1831</v>
      </c>
      <c r="F4362" t="s">
        <v>13</v>
      </c>
      <c r="G4362">
        <v>1</v>
      </c>
      <c r="H4362" t="s">
        <v>13</v>
      </c>
      <c r="I4362" t="s">
        <v>13</v>
      </c>
      <c r="J4362" t="s">
        <v>14</v>
      </c>
      <c r="K4362" t="b">
        <v>1</v>
      </c>
      <c r="L4362">
        <v>0.56298539999988895</v>
      </c>
      <c r="M4362">
        <v>70.829066199978101</v>
      </c>
      <c r="N4362">
        <v>3</v>
      </c>
      <c r="O4362">
        <v>0.10064839999540701</v>
      </c>
      <c r="P4362">
        <v>71.076819899986702</v>
      </c>
    </row>
    <row r="4363" spans="1:16" x14ac:dyDescent="0.3">
      <c r="A4363">
        <v>13</v>
      </c>
      <c r="B4363">
        <v>1</v>
      </c>
      <c r="C4363">
        <v>0</v>
      </c>
      <c r="D4363">
        <v>3</v>
      </c>
      <c r="E4363" t="s">
        <v>1887</v>
      </c>
      <c r="F4363" t="s">
        <v>13</v>
      </c>
      <c r="G4363">
        <v>1</v>
      </c>
      <c r="H4363" t="s">
        <v>13</v>
      </c>
      <c r="I4363" t="s">
        <v>13</v>
      </c>
      <c r="J4363" t="s">
        <v>16</v>
      </c>
      <c r="K4363" t="b">
        <v>0</v>
      </c>
      <c r="L4363">
        <v>0.61947780000628005</v>
      </c>
      <c r="M4363">
        <v>72.202208999980897</v>
      </c>
      <c r="N4363">
        <v>3</v>
      </c>
      <c r="O4363">
        <v>0.353884200012544</v>
      </c>
      <c r="P4363">
        <v>72.714049000002007</v>
      </c>
    </row>
    <row r="4364" spans="1:16" x14ac:dyDescent="0.3">
      <c r="A4364">
        <v>13</v>
      </c>
      <c r="B4364">
        <v>1</v>
      </c>
      <c r="C4364">
        <v>0</v>
      </c>
      <c r="D4364">
        <v>3</v>
      </c>
      <c r="E4364" t="s">
        <v>1355</v>
      </c>
      <c r="F4364">
        <v>1</v>
      </c>
      <c r="G4364">
        <v>1</v>
      </c>
      <c r="H4364">
        <v>1.9903898999909899</v>
      </c>
      <c r="I4364">
        <v>25.000627500005098</v>
      </c>
      <c r="J4364" t="s">
        <v>16</v>
      </c>
      <c r="K4364" t="b">
        <v>1</v>
      </c>
      <c r="L4364">
        <v>0.52530589999514599</v>
      </c>
      <c r="M4364">
        <v>73.758060899999705</v>
      </c>
      <c r="N4364">
        <v>3</v>
      </c>
      <c r="O4364">
        <v>7.2364199993899106E-2</v>
      </c>
      <c r="P4364">
        <v>73.952547199994996</v>
      </c>
    </row>
    <row r="4365" spans="1:16" x14ac:dyDescent="0.3">
      <c r="A4365">
        <v>13</v>
      </c>
      <c r="B4365">
        <v>1</v>
      </c>
      <c r="C4365">
        <v>0</v>
      </c>
      <c r="D4365">
        <v>3</v>
      </c>
      <c r="E4365" t="s">
        <v>325</v>
      </c>
      <c r="F4365" t="s">
        <v>13</v>
      </c>
      <c r="G4365">
        <v>1</v>
      </c>
      <c r="H4365" t="s">
        <v>13</v>
      </c>
      <c r="I4365" t="s">
        <v>13</v>
      </c>
      <c r="J4365" t="s">
        <v>16</v>
      </c>
      <c r="K4365" t="b">
        <v>0</v>
      </c>
      <c r="L4365">
        <v>0.44016439997358298</v>
      </c>
      <c r="M4365">
        <v>74.906011399987605</v>
      </c>
      <c r="N4365">
        <v>3</v>
      </c>
      <c r="O4365">
        <v>1.97479000198655E-2</v>
      </c>
      <c r="P4365">
        <v>75.116052500001402</v>
      </c>
    </row>
    <row r="4366" spans="1:16" x14ac:dyDescent="0.3">
      <c r="A4366">
        <v>13</v>
      </c>
      <c r="B4366">
        <v>1</v>
      </c>
      <c r="C4366">
        <v>0</v>
      </c>
      <c r="D4366">
        <v>3</v>
      </c>
      <c r="E4366" t="s">
        <v>1987</v>
      </c>
      <c r="F4366" t="s">
        <v>13</v>
      </c>
      <c r="G4366">
        <v>1</v>
      </c>
      <c r="H4366" t="s">
        <v>13</v>
      </c>
      <c r="I4366" t="s">
        <v>13</v>
      </c>
      <c r="J4366" t="s">
        <v>16</v>
      </c>
      <c r="K4366" t="b">
        <v>0</v>
      </c>
      <c r="L4366">
        <v>0.56117420000373397</v>
      </c>
      <c r="M4366">
        <v>76.193680700002005</v>
      </c>
      <c r="N4366">
        <v>2</v>
      </c>
      <c r="O4366">
        <v>0.33687249998911301</v>
      </c>
      <c r="P4366">
        <v>76.720991199981697</v>
      </c>
    </row>
    <row r="4367" spans="1:16" x14ac:dyDescent="0.3">
      <c r="A4367">
        <v>13</v>
      </c>
      <c r="B4367">
        <v>1</v>
      </c>
      <c r="C4367">
        <v>0</v>
      </c>
      <c r="D4367">
        <v>3</v>
      </c>
      <c r="E4367" t="s">
        <v>836</v>
      </c>
      <c r="F4367" t="s">
        <v>13</v>
      </c>
      <c r="G4367">
        <v>1</v>
      </c>
      <c r="H4367" t="s">
        <v>13</v>
      </c>
      <c r="I4367" t="s">
        <v>13</v>
      </c>
      <c r="J4367" t="s">
        <v>14</v>
      </c>
      <c r="K4367" t="b">
        <v>1</v>
      </c>
      <c r="L4367">
        <v>0.84999919999972895</v>
      </c>
      <c r="M4367">
        <v>78.082580099988306</v>
      </c>
      <c r="N4367">
        <v>3</v>
      </c>
      <c r="O4367">
        <v>0.24903300000005399</v>
      </c>
      <c r="P4367">
        <v>78.545123399991994</v>
      </c>
    </row>
    <row r="4368" spans="1:16" x14ac:dyDescent="0.3">
      <c r="A4368">
        <v>13</v>
      </c>
      <c r="B4368">
        <v>1</v>
      </c>
      <c r="C4368">
        <v>0</v>
      </c>
      <c r="D4368">
        <v>3</v>
      </c>
      <c r="E4368" t="s">
        <v>674</v>
      </c>
      <c r="F4368">
        <v>1</v>
      </c>
      <c r="G4368">
        <v>1</v>
      </c>
      <c r="H4368">
        <v>1.9909598000231199</v>
      </c>
      <c r="I4368">
        <v>47.501046399993399</v>
      </c>
      <c r="J4368" t="s">
        <v>16</v>
      </c>
      <c r="K4368" t="b">
        <v>1</v>
      </c>
      <c r="L4368">
        <v>0.99156049999874096</v>
      </c>
      <c r="M4368">
        <v>80.040326099988306</v>
      </c>
      <c r="N4368">
        <v>3</v>
      </c>
      <c r="O4368">
        <v>0.156263399985619</v>
      </c>
      <c r="P4368">
        <v>80.364384399988893</v>
      </c>
    </row>
    <row r="4369" spans="1:16" x14ac:dyDescent="0.3">
      <c r="A4369">
        <v>13</v>
      </c>
      <c r="B4369">
        <v>1</v>
      </c>
      <c r="C4369">
        <v>0</v>
      </c>
      <c r="D4369">
        <v>3</v>
      </c>
      <c r="E4369" t="s">
        <v>1542</v>
      </c>
      <c r="F4369" t="s">
        <v>13</v>
      </c>
      <c r="G4369">
        <v>1</v>
      </c>
      <c r="H4369" t="s">
        <v>13</v>
      </c>
      <c r="I4369" t="s">
        <v>13</v>
      </c>
      <c r="J4369" t="s">
        <v>16</v>
      </c>
      <c r="K4369" t="b">
        <v>0</v>
      </c>
      <c r="L4369">
        <v>1.0417284999857701</v>
      </c>
      <c r="M4369">
        <v>81.9242666999926</v>
      </c>
      <c r="N4369">
        <v>3</v>
      </c>
      <c r="O4369">
        <v>7.4743000004673404E-2</v>
      </c>
      <c r="P4369">
        <v>82.186874399980297</v>
      </c>
    </row>
    <row r="4370" spans="1:16" x14ac:dyDescent="0.3">
      <c r="A4370">
        <v>13</v>
      </c>
      <c r="B4370">
        <v>1</v>
      </c>
      <c r="C4370">
        <v>0</v>
      </c>
      <c r="D4370">
        <v>3</v>
      </c>
      <c r="E4370" t="s">
        <v>1368</v>
      </c>
      <c r="F4370" t="s">
        <v>13</v>
      </c>
      <c r="G4370">
        <v>1</v>
      </c>
      <c r="H4370" t="s">
        <v>13</v>
      </c>
      <c r="I4370" t="s">
        <v>13</v>
      </c>
      <c r="J4370" t="s">
        <v>16</v>
      </c>
      <c r="K4370" t="b">
        <v>0</v>
      </c>
      <c r="L4370">
        <v>0.55033470000489604</v>
      </c>
      <c r="M4370">
        <v>83.249614499974996</v>
      </c>
      <c r="N4370">
        <v>3</v>
      </c>
      <c r="O4370">
        <v>2.6348199986386999E-2</v>
      </c>
      <c r="P4370">
        <v>83.498425300000207</v>
      </c>
    </row>
    <row r="4371" spans="1:16" x14ac:dyDescent="0.3">
      <c r="A4371">
        <v>13</v>
      </c>
      <c r="B4371">
        <v>1</v>
      </c>
      <c r="C4371">
        <v>0</v>
      </c>
      <c r="D4371">
        <v>3</v>
      </c>
      <c r="E4371" t="s">
        <v>1735</v>
      </c>
      <c r="F4371">
        <v>1</v>
      </c>
      <c r="G4371">
        <v>1</v>
      </c>
      <c r="H4371">
        <v>1.9932991999958201</v>
      </c>
      <c r="I4371">
        <v>132.50264099999899</v>
      </c>
      <c r="J4371" t="s">
        <v>16</v>
      </c>
      <c r="K4371" t="b">
        <v>1</v>
      </c>
      <c r="L4371">
        <v>0.53060120000736799</v>
      </c>
      <c r="M4371">
        <v>84.546418699988905</v>
      </c>
      <c r="N4371">
        <v>3</v>
      </c>
      <c r="O4371">
        <v>5.1811899989843403E-2</v>
      </c>
      <c r="P4371">
        <v>84.787913999985904</v>
      </c>
    </row>
    <row r="4372" spans="1:16" x14ac:dyDescent="0.3">
      <c r="A4372">
        <v>13</v>
      </c>
      <c r="B4372">
        <v>1</v>
      </c>
      <c r="C4372">
        <v>0</v>
      </c>
      <c r="D4372">
        <v>3</v>
      </c>
      <c r="E4372" t="s">
        <v>820</v>
      </c>
      <c r="F4372">
        <v>1</v>
      </c>
      <c r="G4372">
        <v>1</v>
      </c>
      <c r="H4372">
        <v>1.9932818999805</v>
      </c>
      <c r="I4372">
        <v>135.00267159999899</v>
      </c>
      <c r="J4372" t="s">
        <v>14</v>
      </c>
      <c r="K4372" t="b">
        <v>0</v>
      </c>
      <c r="L4372">
        <v>0.86102209999808099</v>
      </c>
      <c r="M4372">
        <v>86.160297399997901</v>
      </c>
      <c r="N4372">
        <v>2</v>
      </c>
      <c r="O4372">
        <v>0.14735629997449001</v>
      </c>
      <c r="P4372">
        <v>86.531492199981599</v>
      </c>
    </row>
    <row r="4373" spans="1:16" x14ac:dyDescent="0.3">
      <c r="A4373">
        <v>13</v>
      </c>
      <c r="B4373">
        <v>1</v>
      </c>
      <c r="C4373">
        <v>0</v>
      </c>
      <c r="D4373">
        <v>3</v>
      </c>
      <c r="E4373" t="s">
        <v>15</v>
      </c>
      <c r="F4373">
        <v>1</v>
      </c>
      <c r="G4373">
        <v>1</v>
      </c>
      <c r="H4373">
        <v>1.9928844999813</v>
      </c>
      <c r="I4373">
        <v>122.502446600003</v>
      </c>
      <c r="J4373" t="s">
        <v>14</v>
      </c>
      <c r="K4373" t="b">
        <v>0</v>
      </c>
      <c r="L4373">
        <v>1.00738110000384</v>
      </c>
      <c r="M4373">
        <v>88.056499500002303</v>
      </c>
      <c r="N4373">
        <v>3</v>
      </c>
      <c r="O4373">
        <v>0.59425049999845203</v>
      </c>
      <c r="P4373">
        <v>88.842464799992698</v>
      </c>
    </row>
    <row r="4374" spans="1:16" x14ac:dyDescent="0.3">
      <c r="A4374">
        <v>13</v>
      </c>
      <c r="B4374">
        <v>1</v>
      </c>
      <c r="C4374">
        <v>0</v>
      </c>
      <c r="D4374">
        <v>3</v>
      </c>
      <c r="E4374" t="s">
        <v>1978</v>
      </c>
      <c r="F4374">
        <v>1</v>
      </c>
      <c r="G4374">
        <v>1</v>
      </c>
      <c r="H4374">
        <v>1.99254809998092</v>
      </c>
      <c r="I4374">
        <v>107.502156900009</v>
      </c>
      <c r="J4374" t="s">
        <v>14</v>
      </c>
      <c r="K4374" t="b">
        <v>0</v>
      </c>
      <c r="L4374">
        <v>0.88599559999420296</v>
      </c>
      <c r="M4374">
        <v>90.235124799975907</v>
      </c>
      <c r="N4374">
        <v>1</v>
      </c>
      <c r="O4374">
        <v>1.02836990001379</v>
      </c>
      <c r="P4374">
        <v>91.436571099999099</v>
      </c>
    </row>
    <row r="4375" spans="1:16" x14ac:dyDescent="0.3">
      <c r="A4375">
        <v>13</v>
      </c>
      <c r="B4375">
        <v>1</v>
      </c>
      <c r="C4375">
        <v>0</v>
      </c>
      <c r="D4375">
        <v>3</v>
      </c>
      <c r="E4375" t="s">
        <v>58</v>
      </c>
      <c r="F4375">
        <v>1</v>
      </c>
      <c r="G4375">
        <v>1</v>
      </c>
      <c r="H4375">
        <v>1.99118909999379</v>
      </c>
      <c r="I4375">
        <v>60.0012396999809</v>
      </c>
      <c r="J4375" t="s">
        <v>16</v>
      </c>
      <c r="K4375" t="b">
        <v>1</v>
      </c>
      <c r="L4375">
        <v>1.05604359999415</v>
      </c>
      <c r="M4375">
        <v>93.005193899996797</v>
      </c>
      <c r="N4375">
        <v>2</v>
      </c>
      <c r="O4375">
        <v>3.54568000184372E-2</v>
      </c>
      <c r="P4375">
        <v>93.187836299999603</v>
      </c>
    </row>
    <row r="4376" spans="1:16" x14ac:dyDescent="0.3">
      <c r="A4376">
        <v>13</v>
      </c>
      <c r="B4376">
        <v>1</v>
      </c>
      <c r="C4376">
        <v>0</v>
      </c>
      <c r="D4376">
        <v>3</v>
      </c>
      <c r="E4376" t="s">
        <v>822</v>
      </c>
      <c r="F4376" t="s">
        <v>13</v>
      </c>
      <c r="G4376">
        <v>1</v>
      </c>
      <c r="H4376" t="s">
        <v>13</v>
      </c>
      <c r="I4376" t="s">
        <v>13</v>
      </c>
      <c r="J4376" t="s">
        <v>14</v>
      </c>
      <c r="K4376" t="b">
        <v>1</v>
      </c>
      <c r="L4376">
        <v>0.83703070000046897</v>
      </c>
      <c r="M4376">
        <v>94.536230799974902</v>
      </c>
      <c r="N4376">
        <v>2</v>
      </c>
      <c r="O4376">
        <v>0.14777559999493001</v>
      </c>
      <c r="P4376">
        <v>94.859889299987103</v>
      </c>
    </row>
    <row r="4377" spans="1:16" x14ac:dyDescent="0.3">
      <c r="A4377">
        <v>13</v>
      </c>
      <c r="B4377">
        <v>1</v>
      </c>
      <c r="C4377">
        <v>0</v>
      </c>
      <c r="D4377">
        <v>3</v>
      </c>
      <c r="E4377" t="s">
        <v>60</v>
      </c>
      <c r="F4377">
        <v>1</v>
      </c>
      <c r="G4377">
        <v>1</v>
      </c>
      <c r="H4377">
        <v>1.99061890001758</v>
      </c>
      <c r="I4377">
        <v>32.5007792999968</v>
      </c>
      <c r="J4377" t="s">
        <v>14</v>
      </c>
      <c r="K4377" t="b">
        <v>0</v>
      </c>
      <c r="L4377">
        <v>0.65380100000766095</v>
      </c>
      <c r="M4377">
        <v>96.019644099986195</v>
      </c>
      <c r="N4377">
        <v>2</v>
      </c>
      <c r="O4377">
        <v>2.0494800002779801E-2</v>
      </c>
      <c r="P4377">
        <v>96.188631799974303</v>
      </c>
    </row>
    <row r="4378" spans="1:16" x14ac:dyDescent="0.3">
      <c r="A4378">
        <v>13</v>
      </c>
      <c r="B4378">
        <v>1</v>
      </c>
      <c r="C4378">
        <v>0</v>
      </c>
      <c r="D4378">
        <v>3</v>
      </c>
      <c r="E4378" t="s">
        <v>1616</v>
      </c>
      <c r="F4378">
        <v>1</v>
      </c>
      <c r="G4378">
        <v>1</v>
      </c>
      <c r="H4378">
        <v>1.99211940000532</v>
      </c>
      <c r="I4378">
        <v>95.001885300007402</v>
      </c>
      <c r="J4378" t="s">
        <v>16</v>
      </c>
      <c r="K4378" t="b">
        <v>1</v>
      </c>
      <c r="L4378">
        <v>0.94403380001313097</v>
      </c>
      <c r="M4378">
        <v>97.643243699974903</v>
      </c>
      <c r="N4378">
        <v>3</v>
      </c>
      <c r="O4378">
        <v>4.9371300003258498E-2</v>
      </c>
      <c r="P4378">
        <v>97.865483799978406</v>
      </c>
    </row>
    <row r="4379" spans="1:16" x14ac:dyDescent="0.3">
      <c r="A4379">
        <v>13</v>
      </c>
      <c r="B4379">
        <v>1</v>
      </c>
      <c r="C4379">
        <v>0</v>
      </c>
      <c r="D4379">
        <v>3</v>
      </c>
      <c r="E4379" t="s">
        <v>1883</v>
      </c>
      <c r="F4379" t="s">
        <v>13</v>
      </c>
      <c r="G4379">
        <v>1</v>
      </c>
      <c r="H4379" t="s">
        <v>13</v>
      </c>
      <c r="I4379" t="s">
        <v>13</v>
      </c>
      <c r="J4379" t="s">
        <v>16</v>
      </c>
      <c r="K4379" t="b">
        <v>0</v>
      </c>
      <c r="L4379">
        <v>0.73803820001194298</v>
      </c>
      <c r="M4379">
        <v>99.120532999979304</v>
      </c>
      <c r="N4379">
        <v>3</v>
      </c>
      <c r="O4379">
        <v>4.8306400014553198E-2</v>
      </c>
      <c r="P4379">
        <v>99.320290999981793</v>
      </c>
    </row>
    <row r="4380" spans="1:16" x14ac:dyDescent="0.3">
      <c r="A4380">
        <v>13</v>
      </c>
      <c r="B4380">
        <v>1</v>
      </c>
      <c r="C4380">
        <v>0</v>
      </c>
      <c r="D4380">
        <v>3</v>
      </c>
      <c r="E4380" t="s">
        <v>1024</v>
      </c>
      <c r="F4380">
        <v>1</v>
      </c>
      <c r="G4380">
        <v>1</v>
      </c>
      <c r="H4380">
        <v>1.9934762000048101</v>
      </c>
      <c r="I4380">
        <v>147.50285819999399</v>
      </c>
      <c r="J4380" t="s">
        <v>16</v>
      </c>
      <c r="K4380" t="b">
        <v>1</v>
      </c>
      <c r="L4380">
        <v>0.75463490001857303</v>
      </c>
      <c r="M4380">
        <v>100.58705069997799</v>
      </c>
      <c r="N4380">
        <v>3</v>
      </c>
      <c r="O4380">
        <v>2.8805300011299599E-2</v>
      </c>
      <c r="P4380">
        <v>100.82099609999599</v>
      </c>
    </row>
    <row r="4381" spans="1:16" x14ac:dyDescent="0.3">
      <c r="A4381">
        <v>13</v>
      </c>
      <c r="B4381">
        <v>1</v>
      </c>
      <c r="C4381">
        <v>0</v>
      </c>
      <c r="D4381">
        <v>3</v>
      </c>
      <c r="E4381" t="s">
        <v>463</v>
      </c>
      <c r="F4381" t="s">
        <v>13</v>
      </c>
      <c r="G4381">
        <v>1</v>
      </c>
      <c r="H4381" t="s">
        <v>13</v>
      </c>
      <c r="I4381" t="s">
        <v>13</v>
      </c>
      <c r="J4381" t="s">
        <v>16</v>
      </c>
      <c r="K4381" t="b">
        <v>0</v>
      </c>
      <c r="L4381">
        <v>0.918116399989231</v>
      </c>
      <c r="M4381">
        <v>102.2505122</v>
      </c>
      <c r="N4381">
        <v>2</v>
      </c>
      <c r="O4381">
        <v>0.26454569998895799</v>
      </c>
      <c r="P4381">
        <v>102.672555700003</v>
      </c>
    </row>
    <row r="4382" spans="1:16" x14ac:dyDescent="0.3">
      <c r="A4382">
        <v>13</v>
      </c>
      <c r="B4382">
        <v>1</v>
      </c>
      <c r="C4382">
        <v>1</v>
      </c>
      <c r="D4382">
        <v>3</v>
      </c>
      <c r="E4382" t="s">
        <v>1927</v>
      </c>
      <c r="F4382" t="s">
        <v>13</v>
      </c>
      <c r="G4382">
        <v>2</v>
      </c>
      <c r="H4382" t="s">
        <v>13</v>
      </c>
      <c r="I4382" t="s">
        <v>13</v>
      </c>
      <c r="J4382" t="s">
        <v>16</v>
      </c>
      <c r="K4382" t="b">
        <v>0</v>
      </c>
      <c r="L4382">
        <v>2.4673421999905298</v>
      </c>
      <c r="M4382">
        <v>2.4675334000203302</v>
      </c>
      <c r="N4382">
        <v>3</v>
      </c>
      <c r="O4382">
        <v>4.9223999987589202E-2</v>
      </c>
      <c r="P4382">
        <v>2.6994842000130999</v>
      </c>
    </row>
    <row r="4383" spans="1:16" x14ac:dyDescent="0.3">
      <c r="A4383">
        <v>13</v>
      </c>
      <c r="B4383">
        <v>1</v>
      </c>
      <c r="C4383">
        <v>1</v>
      </c>
      <c r="D4383">
        <v>3</v>
      </c>
      <c r="E4383" t="s">
        <v>1988</v>
      </c>
      <c r="F4383">
        <v>1</v>
      </c>
      <c r="G4383">
        <v>2</v>
      </c>
      <c r="H4383">
        <v>1.9933286999876101</v>
      </c>
      <c r="I4383">
        <v>140.00275169999799</v>
      </c>
      <c r="J4383" t="s">
        <v>16</v>
      </c>
      <c r="K4383" t="b">
        <v>1</v>
      </c>
      <c r="L4383">
        <v>0.68320810000295795</v>
      </c>
      <c r="M4383">
        <v>3.8996273000084298</v>
      </c>
      <c r="N4383">
        <v>3</v>
      </c>
      <c r="O4383">
        <v>5.6296599999768701E-2</v>
      </c>
      <c r="P4383">
        <v>4.1143933999992397</v>
      </c>
    </row>
    <row r="4384" spans="1:16" x14ac:dyDescent="0.3">
      <c r="A4384">
        <v>13</v>
      </c>
      <c r="B4384">
        <v>1</v>
      </c>
      <c r="C4384">
        <v>1</v>
      </c>
      <c r="D4384">
        <v>3</v>
      </c>
      <c r="E4384" t="s">
        <v>461</v>
      </c>
      <c r="F4384">
        <v>1</v>
      </c>
      <c r="G4384">
        <v>2</v>
      </c>
      <c r="H4384">
        <v>1.98991929998738</v>
      </c>
      <c r="I4384">
        <v>12.500352500006599</v>
      </c>
      <c r="J4384" t="s">
        <v>14</v>
      </c>
      <c r="K4384" t="b">
        <v>0</v>
      </c>
      <c r="L4384">
        <v>1.11383720001322</v>
      </c>
      <c r="M4384">
        <v>5.7467692999925903</v>
      </c>
      <c r="N4384">
        <v>2</v>
      </c>
      <c r="O4384">
        <v>5.2220499987015501E-2</v>
      </c>
      <c r="P4384">
        <v>5.9662848000007198</v>
      </c>
    </row>
    <row r="4385" spans="1:16" x14ac:dyDescent="0.3">
      <c r="A4385">
        <v>13</v>
      </c>
      <c r="B4385">
        <v>1</v>
      </c>
      <c r="C4385">
        <v>1</v>
      </c>
      <c r="D4385">
        <v>3</v>
      </c>
      <c r="E4385" t="s">
        <v>1448</v>
      </c>
      <c r="F4385" t="s">
        <v>13</v>
      </c>
      <c r="G4385">
        <v>2</v>
      </c>
      <c r="H4385" t="s">
        <v>13</v>
      </c>
      <c r="I4385" t="s">
        <v>13</v>
      </c>
      <c r="J4385" t="s">
        <v>16</v>
      </c>
      <c r="K4385" t="b">
        <v>0</v>
      </c>
      <c r="L4385">
        <v>0.71243210000102397</v>
      </c>
      <c r="M4385">
        <v>7.1954857000091597</v>
      </c>
      <c r="N4385">
        <v>3</v>
      </c>
      <c r="O4385">
        <v>3.6764099990250501E-2</v>
      </c>
      <c r="P4385">
        <v>7.3989903000183403</v>
      </c>
    </row>
    <row r="4386" spans="1:16" x14ac:dyDescent="0.3">
      <c r="A4386">
        <v>13</v>
      </c>
      <c r="B4386">
        <v>1</v>
      </c>
      <c r="C4386">
        <v>1</v>
      </c>
      <c r="D4386">
        <v>3</v>
      </c>
      <c r="E4386" t="s">
        <v>806</v>
      </c>
      <c r="F4386" t="s">
        <v>13</v>
      </c>
      <c r="G4386">
        <v>2</v>
      </c>
      <c r="H4386" t="s">
        <v>13</v>
      </c>
      <c r="I4386" t="s">
        <v>13</v>
      </c>
      <c r="J4386" t="s">
        <v>14</v>
      </c>
      <c r="K4386" t="b">
        <v>1</v>
      </c>
      <c r="L4386">
        <v>0.76112189999548696</v>
      </c>
      <c r="M4386">
        <v>8.6774813999945799</v>
      </c>
      <c r="N4386">
        <v>2</v>
      </c>
      <c r="O4386">
        <v>7.4480200011748807E-2</v>
      </c>
      <c r="P4386">
        <v>8.9246364000137</v>
      </c>
    </row>
    <row r="4387" spans="1:16" x14ac:dyDescent="0.3">
      <c r="A4387">
        <v>13</v>
      </c>
      <c r="B4387">
        <v>1</v>
      </c>
      <c r="C4387">
        <v>1</v>
      </c>
      <c r="D4387">
        <v>3</v>
      </c>
      <c r="E4387" t="s">
        <v>447</v>
      </c>
      <c r="F4387" t="s">
        <v>13</v>
      </c>
      <c r="G4387">
        <v>2</v>
      </c>
      <c r="H4387" t="s">
        <v>13</v>
      </c>
      <c r="I4387" t="s">
        <v>13</v>
      </c>
      <c r="J4387" t="s">
        <v>16</v>
      </c>
      <c r="K4387" t="b">
        <v>0</v>
      </c>
      <c r="L4387">
        <v>0.81721650002873503</v>
      </c>
      <c r="M4387">
        <v>10.2501443999936</v>
      </c>
      <c r="N4387">
        <v>2</v>
      </c>
      <c r="O4387">
        <v>0.39664389999234101</v>
      </c>
      <c r="P4387">
        <v>10.8946626000106</v>
      </c>
    </row>
    <row r="4388" spans="1:16" x14ac:dyDescent="0.3">
      <c r="A4388">
        <v>13</v>
      </c>
      <c r="B4388">
        <v>1</v>
      </c>
      <c r="C4388">
        <v>1</v>
      </c>
      <c r="D4388">
        <v>3</v>
      </c>
      <c r="E4388" t="s">
        <v>1255</v>
      </c>
      <c r="F4388" t="s">
        <v>13</v>
      </c>
      <c r="G4388">
        <v>2</v>
      </c>
      <c r="H4388" t="s">
        <v>13</v>
      </c>
      <c r="I4388" t="s">
        <v>13</v>
      </c>
      <c r="J4388" t="s">
        <v>16</v>
      </c>
      <c r="K4388" t="b">
        <v>0</v>
      </c>
      <c r="L4388">
        <v>0.98674760002177198</v>
      </c>
      <c r="M4388">
        <v>12.3866154999996</v>
      </c>
      <c r="N4388">
        <v>1</v>
      </c>
      <c r="O4388">
        <v>1.56223670000327</v>
      </c>
      <c r="P4388">
        <v>14.0683641000069</v>
      </c>
    </row>
    <row r="4389" spans="1:16" x14ac:dyDescent="0.3">
      <c r="A4389">
        <v>13</v>
      </c>
      <c r="B4389">
        <v>1</v>
      </c>
      <c r="C4389">
        <v>1</v>
      </c>
      <c r="D4389">
        <v>3</v>
      </c>
      <c r="E4389" t="s">
        <v>1989</v>
      </c>
      <c r="F4389">
        <v>1</v>
      </c>
      <c r="G4389">
        <v>2</v>
      </c>
      <c r="H4389">
        <v>1.9931142999848801</v>
      </c>
      <c r="I4389">
        <v>130.00257369998101</v>
      </c>
      <c r="J4389" t="s">
        <v>14</v>
      </c>
      <c r="K4389" t="b">
        <v>0</v>
      </c>
      <c r="L4389">
        <v>1.0114815999986599</v>
      </c>
      <c r="M4389">
        <v>15.5944495000003</v>
      </c>
      <c r="N4389">
        <v>2</v>
      </c>
      <c r="O4389">
        <v>0.77198759999009803</v>
      </c>
      <c r="P4389">
        <v>16.493974200013302</v>
      </c>
    </row>
    <row r="4390" spans="1:16" x14ac:dyDescent="0.3">
      <c r="A4390">
        <v>13</v>
      </c>
      <c r="B4390">
        <v>1</v>
      </c>
      <c r="C4390">
        <v>1</v>
      </c>
      <c r="D4390">
        <v>3</v>
      </c>
      <c r="E4390" t="s">
        <v>1990</v>
      </c>
      <c r="F4390" t="s">
        <v>13</v>
      </c>
      <c r="G4390">
        <v>2</v>
      </c>
      <c r="H4390" t="s">
        <v>13</v>
      </c>
      <c r="I4390" t="s">
        <v>13</v>
      </c>
      <c r="J4390" t="s">
        <v>16</v>
      </c>
      <c r="K4390" t="b">
        <v>0</v>
      </c>
      <c r="L4390">
        <v>0.99774859999888599</v>
      </c>
      <c r="M4390">
        <v>17.997364800015902</v>
      </c>
      <c r="N4390">
        <v>3</v>
      </c>
      <c r="O4390">
        <v>0.10117850001552101</v>
      </c>
      <c r="P4390">
        <v>18.343259999994199</v>
      </c>
    </row>
    <row r="4391" spans="1:16" x14ac:dyDescent="0.3">
      <c r="A4391">
        <v>13</v>
      </c>
      <c r="B4391">
        <v>1</v>
      </c>
      <c r="C4391">
        <v>1</v>
      </c>
      <c r="D4391">
        <v>3</v>
      </c>
      <c r="E4391" t="s">
        <v>19</v>
      </c>
      <c r="F4391" t="s">
        <v>13</v>
      </c>
      <c r="G4391">
        <v>2</v>
      </c>
      <c r="H4391" t="s">
        <v>13</v>
      </c>
      <c r="I4391" t="s">
        <v>13</v>
      </c>
      <c r="J4391" t="s">
        <v>14</v>
      </c>
      <c r="K4391" t="b">
        <v>1</v>
      </c>
      <c r="L4391">
        <v>1.33037020001211</v>
      </c>
      <c r="M4391">
        <v>20.180089000001299</v>
      </c>
      <c r="N4391">
        <v>2</v>
      </c>
      <c r="O4391">
        <v>1.19396649999544</v>
      </c>
      <c r="P4391">
        <v>21.516191600007001</v>
      </c>
    </row>
    <row r="4392" spans="1:16" x14ac:dyDescent="0.3">
      <c r="A4392">
        <v>13</v>
      </c>
      <c r="B4392">
        <v>1</v>
      </c>
      <c r="C4392">
        <v>1</v>
      </c>
      <c r="D4392">
        <v>3</v>
      </c>
      <c r="E4392" t="s">
        <v>636</v>
      </c>
      <c r="F4392" t="s">
        <v>13</v>
      </c>
      <c r="G4392">
        <v>2</v>
      </c>
      <c r="H4392" t="s">
        <v>13</v>
      </c>
      <c r="I4392" t="s">
        <v>13</v>
      </c>
      <c r="J4392" t="s">
        <v>14</v>
      </c>
      <c r="K4392" t="b">
        <v>1</v>
      </c>
      <c r="L4392">
        <v>1.40673160000006</v>
      </c>
      <c r="M4392">
        <v>23.4395361999923</v>
      </c>
      <c r="N4392">
        <v>3</v>
      </c>
      <c r="O4392">
        <v>0.124161600018851</v>
      </c>
      <c r="P4392">
        <v>23.726500399992801</v>
      </c>
    </row>
    <row r="4393" spans="1:16" x14ac:dyDescent="0.3">
      <c r="A4393">
        <v>13</v>
      </c>
      <c r="B4393">
        <v>1</v>
      </c>
      <c r="C4393">
        <v>1</v>
      </c>
      <c r="D4393">
        <v>3</v>
      </c>
      <c r="E4393" t="s">
        <v>1477</v>
      </c>
      <c r="F4393" t="s">
        <v>13</v>
      </c>
      <c r="G4393">
        <v>2</v>
      </c>
      <c r="H4393" t="s">
        <v>13</v>
      </c>
      <c r="I4393" t="s">
        <v>13</v>
      </c>
      <c r="J4393" t="s">
        <v>16</v>
      </c>
      <c r="K4393" t="b">
        <v>0</v>
      </c>
      <c r="L4393">
        <v>0.73360099998535599</v>
      </c>
      <c r="M4393">
        <v>24.966451100015501</v>
      </c>
      <c r="N4393">
        <v>3</v>
      </c>
      <c r="O4393">
        <v>0.121923600003356</v>
      </c>
      <c r="P4393">
        <v>25.2760203999933</v>
      </c>
    </row>
    <row r="4394" spans="1:16" x14ac:dyDescent="0.3">
      <c r="A4394">
        <v>13</v>
      </c>
      <c r="B4394">
        <v>1</v>
      </c>
      <c r="C4394">
        <v>1</v>
      </c>
      <c r="D4394">
        <v>3</v>
      </c>
      <c r="E4394" t="s">
        <v>812</v>
      </c>
      <c r="F4394" t="s">
        <v>13</v>
      </c>
      <c r="G4394">
        <v>2</v>
      </c>
      <c r="H4394" t="s">
        <v>13</v>
      </c>
      <c r="I4394" t="s">
        <v>13</v>
      </c>
      <c r="J4394" t="s">
        <v>14</v>
      </c>
      <c r="K4394" t="b">
        <v>1</v>
      </c>
      <c r="L4394">
        <v>1.1661129999847599</v>
      </c>
      <c r="M4394">
        <v>26.948896600020799</v>
      </c>
      <c r="N4394">
        <v>2</v>
      </c>
      <c r="O4394">
        <v>7.3949699988588705E-2</v>
      </c>
      <c r="P4394">
        <v>27.1721742000082</v>
      </c>
    </row>
    <row r="4395" spans="1:16" x14ac:dyDescent="0.3">
      <c r="A4395">
        <v>13</v>
      </c>
      <c r="B4395">
        <v>1</v>
      </c>
      <c r="C4395">
        <v>1</v>
      </c>
      <c r="D4395">
        <v>3</v>
      </c>
      <c r="E4395" t="s">
        <v>909</v>
      </c>
      <c r="F4395" t="s">
        <v>13</v>
      </c>
      <c r="G4395">
        <v>2</v>
      </c>
      <c r="H4395" t="s">
        <v>13</v>
      </c>
      <c r="I4395" t="s">
        <v>13</v>
      </c>
      <c r="J4395" t="s">
        <v>16</v>
      </c>
      <c r="K4395" t="b">
        <v>0</v>
      </c>
      <c r="L4395">
        <v>0.79484139999840397</v>
      </c>
      <c r="M4395">
        <v>28.477730700018601</v>
      </c>
      <c r="N4395">
        <v>3</v>
      </c>
      <c r="O4395">
        <v>0.112354399985634</v>
      </c>
      <c r="P4395">
        <v>28.7704784999951</v>
      </c>
    </row>
    <row r="4396" spans="1:16" x14ac:dyDescent="0.3">
      <c r="A4396">
        <v>13</v>
      </c>
      <c r="B4396">
        <v>1</v>
      </c>
      <c r="C4396">
        <v>1</v>
      </c>
      <c r="D4396">
        <v>3</v>
      </c>
      <c r="E4396" t="s">
        <v>1861</v>
      </c>
      <c r="F4396" t="s">
        <v>13</v>
      </c>
      <c r="G4396">
        <v>2</v>
      </c>
      <c r="H4396" t="s">
        <v>13</v>
      </c>
      <c r="I4396" t="s">
        <v>13</v>
      </c>
      <c r="J4396" t="s">
        <v>14</v>
      </c>
      <c r="K4396" t="b">
        <v>1</v>
      </c>
      <c r="L4396">
        <v>1.3801662999903801</v>
      </c>
      <c r="M4396">
        <v>30.6629208000086</v>
      </c>
      <c r="N4396">
        <v>3</v>
      </c>
      <c r="O4396">
        <v>0.39348530001006998</v>
      </c>
      <c r="P4396">
        <v>31.219649600010602</v>
      </c>
    </row>
    <row r="4397" spans="1:16" x14ac:dyDescent="0.3">
      <c r="A4397">
        <v>13</v>
      </c>
      <c r="B4397">
        <v>1</v>
      </c>
      <c r="C4397">
        <v>1</v>
      </c>
      <c r="D4397">
        <v>3</v>
      </c>
      <c r="E4397" t="s">
        <v>1541</v>
      </c>
      <c r="F4397">
        <v>1</v>
      </c>
      <c r="G4397">
        <v>2</v>
      </c>
      <c r="H4397">
        <v>1.99141570000211</v>
      </c>
      <c r="I4397">
        <v>65.001317499991302</v>
      </c>
      <c r="J4397" t="s">
        <v>14</v>
      </c>
      <c r="K4397" t="b">
        <v>0</v>
      </c>
      <c r="L4397">
        <v>0.63294879999011799</v>
      </c>
      <c r="M4397">
        <v>32.365798800019597</v>
      </c>
      <c r="N4397">
        <v>2</v>
      </c>
      <c r="O4397">
        <v>1.863730000332E-2</v>
      </c>
      <c r="P4397">
        <v>32.604728400008803</v>
      </c>
    </row>
    <row r="4398" spans="1:16" x14ac:dyDescent="0.3">
      <c r="A4398">
        <v>13</v>
      </c>
      <c r="B4398">
        <v>1</v>
      </c>
      <c r="C4398">
        <v>1</v>
      </c>
      <c r="D4398">
        <v>3</v>
      </c>
      <c r="E4398" t="s">
        <v>1588</v>
      </c>
      <c r="F4398" t="s">
        <v>13</v>
      </c>
      <c r="G4398">
        <v>2</v>
      </c>
      <c r="H4398" t="s">
        <v>13</v>
      </c>
      <c r="I4398" t="s">
        <v>13</v>
      </c>
      <c r="J4398" t="s">
        <v>16</v>
      </c>
      <c r="K4398" t="b">
        <v>0</v>
      </c>
      <c r="L4398">
        <v>0.92674239998450503</v>
      </c>
      <c r="M4398">
        <v>34.042743900005</v>
      </c>
      <c r="N4398">
        <v>3</v>
      </c>
      <c r="O4398">
        <v>4.9527199997101E-2</v>
      </c>
      <c r="P4398">
        <v>34.259583600010998</v>
      </c>
    </row>
    <row r="4399" spans="1:16" x14ac:dyDescent="0.3">
      <c r="A4399">
        <v>13</v>
      </c>
      <c r="B4399">
        <v>1</v>
      </c>
      <c r="C4399">
        <v>1</v>
      </c>
      <c r="D4399">
        <v>3</v>
      </c>
      <c r="E4399" t="s">
        <v>1124</v>
      </c>
      <c r="F4399" t="s">
        <v>13</v>
      </c>
      <c r="G4399">
        <v>2</v>
      </c>
      <c r="H4399" t="s">
        <v>13</v>
      </c>
      <c r="I4399" t="s">
        <v>13</v>
      </c>
      <c r="J4399" t="s">
        <v>16</v>
      </c>
      <c r="K4399" t="b">
        <v>0</v>
      </c>
      <c r="L4399">
        <v>0.49327209999319199</v>
      </c>
      <c r="M4399">
        <v>35.259370700019602</v>
      </c>
      <c r="N4399">
        <v>3</v>
      </c>
      <c r="O4399">
        <v>2.3902000015368699E-2</v>
      </c>
      <c r="P4399">
        <v>35.450025900005102</v>
      </c>
    </row>
    <row r="4400" spans="1:16" x14ac:dyDescent="0.3">
      <c r="A4400">
        <v>13</v>
      </c>
      <c r="B4400">
        <v>1</v>
      </c>
      <c r="C4400">
        <v>1</v>
      </c>
      <c r="D4400">
        <v>3</v>
      </c>
      <c r="E4400" t="s">
        <v>1991</v>
      </c>
      <c r="F4400" t="s">
        <v>13</v>
      </c>
      <c r="G4400">
        <v>2</v>
      </c>
      <c r="H4400" t="s">
        <v>13</v>
      </c>
      <c r="I4400" t="s">
        <v>13</v>
      </c>
      <c r="J4400" t="s">
        <v>16</v>
      </c>
      <c r="K4400" t="b">
        <v>0</v>
      </c>
      <c r="L4400">
        <v>0.73255590000189796</v>
      </c>
      <c r="M4400">
        <v>36.698630099999697</v>
      </c>
      <c r="N4400">
        <v>3</v>
      </c>
      <c r="O4400">
        <v>8.9785000018309802E-2</v>
      </c>
      <c r="P4400">
        <v>36.9478958999971</v>
      </c>
    </row>
    <row r="4401" spans="1:16" x14ac:dyDescent="0.3">
      <c r="A4401">
        <v>13</v>
      </c>
      <c r="B4401">
        <v>1</v>
      </c>
      <c r="C4401">
        <v>1</v>
      </c>
      <c r="D4401">
        <v>3</v>
      </c>
      <c r="E4401" t="s">
        <v>1098</v>
      </c>
      <c r="F4401">
        <v>1</v>
      </c>
      <c r="G4401">
        <v>2</v>
      </c>
      <c r="H4401">
        <v>1.9916145999741299</v>
      </c>
      <c r="I4401">
        <v>72.501463699998595</v>
      </c>
      <c r="J4401" t="s">
        <v>16</v>
      </c>
      <c r="K4401" t="b">
        <v>1</v>
      </c>
      <c r="L4401">
        <v>0.96950140001717999</v>
      </c>
      <c r="M4401">
        <v>38.435631000000299</v>
      </c>
      <c r="N4401">
        <v>3</v>
      </c>
      <c r="O4401">
        <v>6.7431000003125505E-2</v>
      </c>
      <c r="P4401">
        <v>38.6696069000172</v>
      </c>
    </row>
    <row r="4402" spans="1:16" x14ac:dyDescent="0.3">
      <c r="A4402">
        <v>13</v>
      </c>
      <c r="B4402">
        <v>1</v>
      </c>
      <c r="C4402">
        <v>1</v>
      </c>
      <c r="D4402">
        <v>3</v>
      </c>
      <c r="E4402" t="s">
        <v>646</v>
      </c>
      <c r="F4402">
        <v>1</v>
      </c>
      <c r="G4402">
        <v>2</v>
      </c>
      <c r="H4402">
        <v>1.99355640000431</v>
      </c>
      <c r="I4402">
        <v>142.50278529999201</v>
      </c>
      <c r="J4402" t="s">
        <v>16</v>
      </c>
      <c r="K4402" t="b">
        <v>1</v>
      </c>
      <c r="L4402">
        <v>0.51733459997922204</v>
      </c>
      <c r="M4402">
        <v>39.700079700007301</v>
      </c>
      <c r="N4402">
        <v>3</v>
      </c>
      <c r="O4402">
        <v>5.8529200003249598E-2</v>
      </c>
      <c r="P4402">
        <v>39.916687299992198</v>
      </c>
    </row>
    <row r="4403" spans="1:16" x14ac:dyDescent="0.3">
      <c r="A4403">
        <v>13</v>
      </c>
      <c r="B4403">
        <v>1</v>
      </c>
      <c r="C4403">
        <v>1</v>
      </c>
      <c r="D4403">
        <v>3</v>
      </c>
      <c r="E4403" t="s">
        <v>1938</v>
      </c>
      <c r="F4403" t="s">
        <v>13</v>
      </c>
      <c r="G4403">
        <v>2</v>
      </c>
      <c r="H4403" t="s">
        <v>13</v>
      </c>
      <c r="I4403" t="s">
        <v>13</v>
      </c>
      <c r="J4403" t="s">
        <v>14</v>
      </c>
      <c r="K4403" t="b">
        <v>1</v>
      </c>
      <c r="L4403">
        <v>1.0527068999945199</v>
      </c>
      <c r="M4403">
        <v>41.485427400009897</v>
      </c>
      <c r="N4403">
        <v>2</v>
      </c>
      <c r="O4403">
        <v>0.10857219999888899</v>
      </c>
      <c r="P4403">
        <v>41.782747000019299</v>
      </c>
    </row>
    <row r="4404" spans="1:16" x14ac:dyDescent="0.3">
      <c r="A4404">
        <v>13</v>
      </c>
      <c r="B4404">
        <v>1</v>
      </c>
      <c r="C4404">
        <v>1</v>
      </c>
      <c r="D4404">
        <v>3</v>
      </c>
      <c r="E4404" t="s">
        <v>1992</v>
      </c>
      <c r="F4404">
        <v>1</v>
      </c>
      <c r="G4404">
        <v>2</v>
      </c>
      <c r="H4404">
        <v>1.9906368000083601</v>
      </c>
      <c r="I4404">
        <v>35.000842299981699</v>
      </c>
      <c r="J4404" t="s">
        <v>14</v>
      </c>
      <c r="K4404" t="b">
        <v>0</v>
      </c>
      <c r="L4404">
        <v>0.93009939999319602</v>
      </c>
      <c r="M4404">
        <v>43.229401200020199</v>
      </c>
      <c r="N4404">
        <v>2</v>
      </c>
      <c r="O4404">
        <v>8.3294200012460407E-2</v>
      </c>
      <c r="P4404">
        <v>43.509530600014799</v>
      </c>
    </row>
    <row r="4405" spans="1:16" x14ac:dyDescent="0.3">
      <c r="A4405">
        <v>13</v>
      </c>
      <c r="B4405">
        <v>1</v>
      </c>
      <c r="C4405">
        <v>1</v>
      </c>
      <c r="D4405">
        <v>3</v>
      </c>
      <c r="E4405" t="s">
        <v>94</v>
      </c>
      <c r="F4405" t="s">
        <v>13</v>
      </c>
      <c r="G4405">
        <v>2</v>
      </c>
      <c r="H4405" t="s">
        <v>13</v>
      </c>
      <c r="I4405" t="s">
        <v>13</v>
      </c>
      <c r="J4405" t="s">
        <v>16</v>
      </c>
      <c r="K4405" t="b">
        <v>0</v>
      </c>
      <c r="L4405">
        <v>0.902983400010271</v>
      </c>
      <c r="M4405">
        <v>44.918942799995399</v>
      </c>
      <c r="N4405">
        <v>1</v>
      </c>
      <c r="O4405">
        <v>0.60256490000756502</v>
      </c>
      <c r="P4405">
        <v>45.708686300000402</v>
      </c>
    </row>
    <row r="4406" spans="1:16" x14ac:dyDescent="0.3">
      <c r="A4406">
        <v>13</v>
      </c>
      <c r="B4406">
        <v>1</v>
      </c>
      <c r="C4406">
        <v>1</v>
      </c>
      <c r="D4406">
        <v>3</v>
      </c>
      <c r="E4406" t="s">
        <v>876</v>
      </c>
      <c r="F4406" t="s">
        <v>13</v>
      </c>
      <c r="G4406">
        <v>2</v>
      </c>
      <c r="H4406" t="s">
        <v>13</v>
      </c>
      <c r="I4406" t="s">
        <v>13</v>
      </c>
      <c r="J4406" t="s">
        <v>16</v>
      </c>
      <c r="K4406" t="b">
        <v>0</v>
      </c>
      <c r="L4406">
        <v>0.81335400001262304</v>
      </c>
      <c r="M4406">
        <v>47.029430199996597</v>
      </c>
      <c r="N4406">
        <v>1</v>
      </c>
      <c r="O4406">
        <v>0.154897400003392</v>
      </c>
      <c r="P4406">
        <v>47.389125300018399</v>
      </c>
    </row>
    <row r="4407" spans="1:16" x14ac:dyDescent="0.3">
      <c r="A4407">
        <v>13</v>
      </c>
      <c r="B4407">
        <v>1</v>
      </c>
      <c r="C4407">
        <v>1</v>
      </c>
      <c r="D4407">
        <v>3</v>
      </c>
      <c r="E4407" t="s">
        <v>597</v>
      </c>
      <c r="F4407" t="s">
        <v>13</v>
      </c>
      <c r="G4407">
        <v>2</v>
      </c>
      <c r="H4407" t="s">
        <v>13</v>
      </c>
      <c r="I4407" t="s">
        <v>13</v>
      </c>
      <c r="J4407" t="s">
        <v>14</v>
      </c>
      <c r="K4407" t="b">
        <v>1</v>
      </c>
      <c r="L4407">
        <v>3.3112695000018002</v>
      </c>
      <c r="M4407">
        <v>51.210568200010997</v>
      </c>
      <c r="N4407">
        <v>2</v>
      </c>
      <c r="O4407">
        <v>0.45174339998629898</v>
      </c>
      <c r="P4407">
        <v>51.845742500008797</v>
      </c>
    </row>
    <row r="4408" spans="1:16" x14ac:dyDescent="0.3">
      <c r="A4408">
        <v>13</v>
      </c>
      <c r="B4408">
        <v>1</v>
      </c>
      <c r="C4408">
        <v>1</v>
      </c>
      <c r="D4408">
        <v>3</v>
      </c>
      <c r="E4408" t="s">
        <v>47</v>
      </c>
      <c r="F4408" t="s">
        <v>13</v>
      </c>
      <c r="G4408">
        <v>2</v>
      </c>
      <c r="H4408" t="s">
        <v>13</v>
      </c>
      <c r="I4408" t="s">
        <v>13</v>
      </c>
      <c r="J4408" t="s">
        <v>16</v>
      </c>
      <c r="K4408" t="b">
        <v>0</v>
      </c>
      <c r="L4408">
        <v>0.81739340000785898</v>
      </c>
      <c r="M4408">
        <v>53.166706899995901</v>
      </c>
      <c r="N4408">
        <v>3</v>
      </c>
      <c r="O4408">
        <v>8.1092600012198104E-2</v>
      </c>
      <c r="P4408">
        <v>53.4273155000119</v>
      </c>
    </row>
    <row r="4409" spans="1:16" x14ac:dyDescent="0.3">
      <c r="A4409">
        <v>13</v>
      </c>
      <c r="B4409">
        <v>1</v>
      </c>
      <c r="C4409">
        <v>1</v>
      </c>
      <c r="D4409">
        <v>3</v>
      </c>
      <c r="E4409" t="s">
        <v>165</v>
      </c>
      <c r="F4409">
        <v>1</v>
      </c>
      <c r="G4409">
        <v>2</v>
      </c>
      <c r="H4409">
        <v>1.9927771000075201</v>
      </c>
      <c r="I4409">
        <v>120.00236719998099</v>
      </c>
      <c r="J4409" t="s">
        <v>16</v>
      </c>
      <c r="K4409" t="b">
        <v>1</v>
      </c>
      <c r="L4409">
        <v>1.52840229999856</v>
      </c>
      <c r="M4409">
        <v>55.461043200019098</v>
      </c>
      <c r="N4409">
        <v>3</v>
      </c>
      <c r="O4409">
        <v>0.104212600010214</v>
      </c>
      <c r="P4409">
        <v>55.738412400009103</v>
      </c>
    </row>
    <row r="4410" spans="1:16" x14ac:dyDescent="0.3">
      <c r="A4410">
        <v>13</v>
      </c>
      <c r="B4410">
        <v>1</v>
      </c>
      <c r="C4410">
        <v>1</v>
      </c>
      <c r="D4410">
        <v>3</v>
      </c>
      <c r="E4410" t="s">
        <v>1360</v>
      </c>
      <c r="F4410" t="s">
        <v>13</v>
      </c>
      <c r="G4410">
        <v>2</v>
      </c>
      <c r="H4410" t="s">
        <v>13</v>
      </c>
      <c r="I4410" t="s">
        <v>13</v>
      </c>
      <c r="J4410" t="s">
        <v>16</v>
      </c>
      <c r="K4410" t="b">
        <v>0</v>
      </c>
      <c r="L4410">
        <v>1.2283247000013899</v>
      </c>
      <c r="M4410">
        <v>57.477623200014897</v>
      </c>
      <c r="N4410">
        <v>2</v>
      </c>
      <c r="O4410">
        <v>0.71241020000888999</v>
      </c>
      <c r="P4410">
        <v>58.258557299995999</v>
      </c>
    </row>
    <row r="4411" spans="1:16" x14ac:dyDescent="0.3">
      <c r="A4411">
        <v>13</v>
      </c>
      <c r="B4411">
        <v>1</v>
      </c>
      <c r="C4411">
        <v>1</v>
      </c>
      <c r="D4411">
        <v>3</v>
      </c>
      <c r="E4411" t="s">
        <v>744</v>
      </c>
      <c r="F4411" t="s">
        <v>13</v>
      </c>
      <c r="G4411">
        <v>2</v>
      </c>
      <c r="H4411" t="s">
        <v>13</v>
      </c>
      <c r="I4411" t="s">
        <v>13</v>
      </c>
      <c r="J4411" t="s">
        <v>16</v>
      </c>
      <c r="K4411" t="b">
        <v>0</v>
      </c>
      <c r="L4411">
        <v>0.72740709999925501</v>
      </c>
      <c r="M4411">
        <v>59.493285900011003</v>
      </c>
      <c r="N4411">
        <v>2</v>
      </c>
      <c r="O4411">
        <v>0.29237319997628203</v>
      </c>
      <c r="P4411">
        <v>59.950540999998303</v>
      </c>
    </row>
    <row r="4412" spans="1:16" x14ac:dyDescent="0.3">
      <c r="A4412">
        <v>13</v>
      </c>
      <c r="B4412">
        <v>1</v>
      </c>
      <c r="C4412">
        <v>1</v>
      </c>
      <c r="D4412">
        <v>3</v>
      </c>
      <c r="E4412" t="s">
        <v>1237</v>
      </c>
      <c r="F4412">
        <v>1</v>
      </c>
      <c r="G4412">
        <v>2</v>
      </c>
      <c r="H4412">
        <v>1.9915267000033099</v>
      </c>
      <c r="I4412">
        <v>70.001415300008404</v>
      </c>
      <c r="J4412" t="s">
        <v>16</v>
      </c>
      <c r="K4412" t="b">
        <v>1</v>
      </c>
      <c r="L4412">
        <v>0.77862950001144804</v>
      </c>
      <c r="M4412">
        <v>61.244419299997404</v>
      </c>
      <c r="N4412">
        <v>3</v>
      </c>
      <c r="O4412">
        <v>0.19379320001462499</v>
      </c>
      <c r="P4412">
        <v>61.603893599996802</v>
      </c>
    </row>
    <row r="4413" spans="1:16" x14ac:dyDescent="0.3">
      <c r="A4413">
        <v>13</v>
      </c>
      <c r="B4413">
        <v>1</v>
      </c>
      <c r="C4413">
        <v>1</v>
      </c>
      <c r="D4413">
        <v>3</v>
      </c>
      <c r="E4413" t="s">
        <v>1631</v>
      </c>
      <c r="F4413">
        <v>1</v>
      </c>
      <c r="G4413">
        <v>2</v>
      </c>
      <c r="H4413">
        <v>1.99258550000377</v>
      </c>
      <c r="I4413">
        <v>112.502237799985</v>
      </c>
      <c r="J4413" t="s">
        <v>14</v>
      </c>
      <c r="K4413" t="b">
        <v>0</v>
      </c>
      <c r="L4413">
        <v>0.44055089997709701</v>
      </c>
      <c r="M4413">
        <v>62.5563744000101</v>
      </c>
      <c r="N4413">
        <v>1</v>
      </c>
      <c r="O4413">
        <v>4.5205907000054104</v>
      </c>
      <c r="P4413">
        <v>67.314694900007495</v>
      </c>
    </row>
    <row r="4414" spans="1:16" x14ac:dyDescent="0.3">
      <c r="A4414">
        <v>13</v>
      </c>
      <c r="B4414">
        <v>1</v>
      </c>
      <c r="C4414">
        <v>1</v>
      </c>
      <c r="D4414">
        <v>3</v>
      </c>
      <c r="E4414" t="s">
        <v>1993</v>
      </c>
      <c r="F4414">
        <v>1</v>
      </c>
      <c r="G4414">
        <v>2</v>
      </c>
      <c r="H4414">
        <v>1.9901062000135401</v>
      </c>
      <c r="I4414">
        <v>15.000397099996899</v>
      </c>
      <c r="J4414" t="s">
        <v>16</v>
      </c>
      <c r="K4414" t="b">
        <v>1</v>
      </c>
      <c r="L4414">
        <v>0.88609949999954596</v>
      </c>
      <c r="M4414">
        <v>68.718537100008703</v>
      </c>
      <c r="N4414">
        <v>2</v>
      </c>
      <c r="O4414">
        <v>0.24305659998208301</v>
      </c>
      <c r="P4414">
        <v>69.109134500002298</v>
      </c>
    </row>
    <row r="4415" spans="1:16" x14ac:dyDescent="0.3">
      <c r="A4415">
        <v>13</v>
      </c>
      <c r="B4415">
        <v>1</v>
      </c>
      <c r="C4415">
        <v>1</v>
      </c>
      <c r="D4415">
        <v>3</v>
      </c>
      <c r="E4415" t="s">
        <v>1994</v>
      </c>
      <c r="F4415" t="s">
        <v>13</v>
      </c>
      <c r="G4415">
        <v>2</v>
      </c>
      <c r="H4415" t="s">
        <v>13</v>
      </c>
      <c r="I4415" t="s">
        <v>13</v>
      </c>
      <c r="J4415" t="s">
        <v>16</v>
      </c>
      <c r="K4415" t="b">
        <v>0</v>
      </c>
      <c r="L4415">
        <v>0.78046789998188604</v>
      </c>
      <c r="M4415">
        <v>70.396329300012397</v>
      </c>
      <c r="N4415">
        <v>2</v>
      </c>
      <c r="O4415">
        <v>0.21271100000012699</v>
      </c>
      <c r="P4415">
        <v>70.766857100010398</v>
      </c>
    </row>
    <row r="4416" spans="1:16" x14ac:dyDescent="0.3">
      <c r="A4416">
        <v>13</v>
      </c>
      <c r="B4416">
        <v>1</v>
      </c>
      <c r="C4416">
        <v>1</v>
      </c>
      <c r="D4416">
        <v>3</v>
      </c>
      <c r="E4416" t="s">
        <v>340</v>
      </c>
      <c r="F4416">
        <v>1</v>
      </c>
      <c r="G4416">
        <v>2</v>
      </c>
      <c r="H4416">
        <v>1.99192480000784</v>
      </c>
      <c r="I4416">
        <v>85.001711099990601</v>
      </c>
      <c r="J4416" t="s">
        <v>16</v>
      </c>
      <c r="K4416" t="b">
        <v>1</v>
      </c>
      <c r="L4416">
        <v>0.50154120000661395</v>
      </c>
      <c r="M4416">
        <v>71.783896900014994</v>
      </c>
      <c r="N4416">
        <v>2</v>
      </c>
      <c r="O4416">
        <v>0.25034599998616602</v>
      </c>
      <c r="P4416">
        <v>72.236504000000394</v>
      </c>
    </row>
    <row r="4417" spans="1:16" x14ac:dyDescent="0.3">
      <c r="A4417">
        <v>13</v>
      </c>
      <c r="B4417">
        <v>1</v>
      </c>
      <c r="C4417">
        <v>1</v>
      </c>
      <c r="D4417">
        <v>3</v>
      </c>
      <c r="E4417" t="s">
        <v>1039</v>
      </c>
      <c r="F4417">
        <v>1</v>
      </c>
      <c r="G4417">
        <v>2</v>
      </c>
      <c r="H4417">
        <v>1.9931164000008701</v>
      </c>
      <c r="I4417">
        <v>127.50253420000099</v>
      </c>
      <c r="J4417" t="s">
        <v>16</v>
      </c>
      <c r="K4417" t="b">
        <v>1</v>
      </c>
      <c r="L4417">
        <v>0.598631400003796</v>
      </c>
      <c r="M4417">
        <v>73.347742100013406</v>
      </c>
      <c r="N4417">
        <v>3</v>
      </c>
      <c r="O4417">
        <v>0.112511300016195</v>
      </c>
      <c r="P4417">
        <v>73.642641700018402</v>
      </c>
    </row>
    <row r="4418" spans="1:16" x14ac:dyDescent="0.3">
      <c r="A4418">
        <v>13</v>
      </c>
      <c r="B4418">
        <v>1</v>
      </c>
      <c r="C4418">
        <v>1</v>
      </c>
      <c r="D4418">
        <v>3</v>
      </c>
      <c r="E4418" t="s">
        <v>1019</v>
      </c>
      <c r="F4418">
        <v>1</v>
      </c>
      <c r="G4418">
        <v>2</v>
      </c>
      <c r="H4418">
        <v>1.9928781999915399</v>
      </c>
      <c r="I4418">
        <v>117.50232159998301</v>
      </c>
      <c r="J4418" t="s">
        <v>16</v>
      </c>
      <c r="K4418" t="b">
        <v>1</v>
      </c>
      <c r="L4418">
        <v>0.55927959998371102</v>
      </c>
      <c r="M4418">
        <v>74.708294600015506</v>
      </c>
      <c r="N4418">
        <v>3</v>
      </c>
      <c r="O4418">
        <v>0.20181190001312599</v>
      </c>
      <c r="P4418">
        <v>75.059925500012497</v>
      </c>
    </row>
    <row r="4419" spans="1:16" x14ac:dyDescent="0.3">
      <c r="A4419">
        <v>13</v>
      </c>
      <c r="B4419">
        <v>1</v>
      </c>
      <c r="C4419">
        <v>1</v>
      </c>
      <c r="D4419">
        <v>3</v>
      </c>
      <c r="E4419" t="s">
        <v>1162</v>
      </c>
      <c r="F4419" t="s">
        <v>13</v>
      </c>
      <c r="G4419">
        <v>2</v>
      </c>
      <c r="H4419" t="s">
        <v>13</v>
      </c>
      <c r="I4419" t="s">
        <v>13</v>
      </c>
      <c r="J4419" t="s">
        <v>16</v>
      </c>
      <c r="K4419" t="b">
        <v>0</v>
      </c>
      <c r="L4419">
        <v>0.60843730001943197</v>
      </c>
      <c r="M4419">
        <v>76.174184700008496</v>
      </c>
      <c r="N4419">
        <v>3</v>
      </c>
      <c r="O4419">
        <v>0.106464599986793</v>
      </c>
      <c r="P4419">
        <v>76.444583800010193</v>
      </c>
    </row>
    <row r="4420" spans="1:16" x14ac:dyDescent="0.3">
      <c r="A4420">
        <v>13</v>
      </c>
      <c r="B4420">
        <v>1</v>
      </c>
      <c r="C4420">
        <v>1</v>
      </c>
      <c r="D4420">
        <v>3</v>
      </c>
      <c r="E4420" t="s">
        <v>1311</v>
      </c>
      <c r="F4420">
        <v>1</v>
      </c>
      <c r="G4420">
        <v>2</v>
      </c>
      <c r="H4420">
        <v>1.9901370999868999</v>
      </c>
      <c r="I4420">
        <v>17.500443199998699</v>
      </c>
      <c r="J4420" t="s">
        <v>16</v>
      </c>
      <c r="K4420" t="b">
        <v>1</v>
      </c>
      <c r="L4420">
        <v>0.855378100008238</v>
      </c>
      <c r="M4420">
        <v>77.804595900001004</v>
      </c>
      <c r="N4420">
        <v>3</v>
      </c>
      <c r="O4420">
        <v>0.14678619999904199</v>
      </c>
      <c r="P4420">
        <v>78.092908799997502</v>
      </c>
    </row>
    <row r="4421" spans="1:16" x14ac:dyDescent="0.3">
      <c r="A4421">
        <v>13</v>
      </c>
      <c r="B4421">
        <v>1</v>
      </c>
      <c r="C4421">
        <v>1</v>
      </c>
      <c r="D4421">
        <v>3</v>
      </c>
      <c r="E4421" t="s">
        <v>1773</v>
      </c>
      <c r="F4421" t="s">
        <v>13</v>
      </c>
      <c r="G4421">
        <v>2</v>
      </c>
      <c r="H4421" t="s">
        <v>13</v>
      </c>
      <c r="I4421" t="s">
        <v>13</v>
      </c>
      <c r="J4421" t="s">
        <v>14</v>
      </c>
      <c r="K4421" t="b">
        <v>1</v>
      </c>
      <c r="L4421">
        <v>0.95230849998188205</v>
      </c>
      <c r="M4421">
        <v>79.551413000008296</v>
      </c>
      <c r="N4421">
        <v>2</v>
      </c>
      <c r="O4421">
        <v>0.208856300014304</v>
      </c>
      <c r="P4421">
        <v>79.915054300014205</v>
      </c>
    </row>
    <row r="4422" spans="1:16" x14ac:dyDescent="0.3">
      <c r="A4422">
        <v>13</v>
      </c>
      <c r="B4422">
        <v>1</v>
      </c>
      <c r="C4422">
        <v>1</v>
      </c>
      <c r="D4422">
        <v>3</v>
      </c>
      <c r="E4422" t="s">
        <v>555</v>
      </c>
      <c r="F4422">
        <v>1</v>
      </c>
      <c r="G4422">
        <v>2</v>
      </c>
      <c r="H4422">
        <v>1.99148240001523</v>
      </c>
      <c r="I4422">
        <v>67.501360299997003</v>
      </c>
      <c r="J4422" t="s">
        <v>14</v>
      </c>
      <c r="K4422" t="b">
        <v>0</v>
      </c>
      <c r="L4422">
        <v>0.88483059999998703</v>
      </c>
      <c r="M4422">
        <v>81.3172313999967</v>
      </c>
      <c r="N4422">
        <v>2</v>
      </c>
      <c r="O4422">
        <v>0.219848800014006</v>
      </c>
      <c r="P4422">
        <v>81.726015599997496</v>
      </c>
    </row>
    <row r="4423" spans="1:16" x14ac:dyDescent="0.3">
      <c r="A4423">
        <v>13</v>
      </c>
      <c r="B4423">
        <v>1</v>
      </c>
      <c r="C4423">
        <v>1</v>
      </c>
      <c r="D4423">
        <v>3</v>
      </c>
      <c r="E4423" t="s">
        <v>1227</v>
      </c>
      <c r="F4423" t="s">
        <v>13</v>
      </c>
      <c r="G4423">
        <v>2</v>
      </c>
      <c r="H4423" t="s">
        <v>13</v>
      </c>
      <c r="I4423" t="s">
        <v>13</v>
      </c>
      <c r="J4423" t="s">
        <v>14</v>
      </c>
      <c r="K4423" t="b">
        <v>1</v>
      </c>
      <c r="L4423">
        <v>0.62059109998517703</v>
      </c>
      <c r="M4423">
        <v>82.852852600015495</v>
      </c>
      <c r="N4423">
        <v>2</v>
      </c>
      <c r="O4423">
        <v>0.124459599988768</v>
      </c>
      <c r="P4423">
        <v>83.182613400014802</v>
      </c>
    </row>
    <row r="4424" spans="1:16" x14ac:dyDescent="0.3">
      <c r="A4424">
        <v>13</v>
      </c>
      <c r="B4424">
        <v>1</v>
      </c>
      <c r="C4424">
        <v>1</v>
      </c>
      <c r="D4424">
        <v>3</v>
      </c>
      <c r="E4424" t="s">
        <v>1084</v>
      </c>
      <c r="F4424">
        <v>1</v>
      </c>
      <c r="G4424">
        <v>2</v>
      </c>
      <c r="H4424">
        <v>1.9911079999874299</v>
      </c>
      <c r="I4424">
        <v>57.501177700003602</v>
      </c>
      <c r="J4424" t="s">
        <v>16</v>
      </c>
      <c r="K4424" t="b">
        <v>1</v>
      </c>
      <c r="L4424">
        <v>0.48970790000748798</v>
      </c>
      <c r="M4424">
        <v>84.188742600002996</v>
      </c>
      <c r="N4424">
        <v>3</v>
      </c>
      <c r="O4424">
        <v>0.23487079999176799</v>
      </c>
      <c r="P4424">
        <v>84.588963999995002</v>
      </c>
    </row>
    <row r="4425" spans="1:16" x14ac:dyDescent="0.3">
      <c r="A4425">
        <v>13</v>
      </c>
      <c r="B4425">
        <v>1</v>
      </c>
      <c r="C4425">
        <v>1</v>
      </c>
      <c r="D4425">
        <v>3</v>
      </c>
      <c r="E4425" t="s">
        <v>1640</v>
      </c>
      <c r="F4425">
        <v>1</v>
      </c>
      <c r="G4425">
        <v>2</v>
      </c>
      <c r="H4425">
        <v>1.9911060000013101</v>
      </c>
      <c r="I4425">
        <v>55.001136699982503</v>
      </c>
      <c r="J4425" t="s">
        <v>16</v>
      </c>
      <c r="K4425" t="b">
        <v>1</v>
      </c>
      <c r="L4425">
        <v>0.514777400007006</v>
      </c>
      <c r="M4425">
        <v>85.613765699992697</v>
      </c>
      <c r="N4425">
        <v>3</v>
      </c>
      <c r="O4425">
        <v>0.23226960000465599</v>
      </c>
      <c r="P4425">
        <v>86.042380400002003</v>
      </c>
    </row>
    <row r="4426" spans="1:16" x14ac:dyDescent="0.3">
      <c r="A4426">
        <v>13</v>
      </c>
      <c r="B4426">
        <v>1</v>
      </c>
      <c r="C4426">
        <v>1</v>
      </c>
      <c r="D4426">
        <v>3</v>
      </c>
      <c r="E4426" t="s">
        <v>29</v>
      </c>
      <c r="F4426">
        <v>1</v>
      </c>
      <c r="G4426">
        <v>2</v>
      </c>
      <c r="H4426">
        <v>1.9906979000079399</v>
      </c>
      <c r="I4426">
        <v>42.500964999984703</v>
      </c>
      <c r="J4426" t="s">
        <v>16</v>
      </c>
      <c r="K4426" t="b">
        <v>1</v>
      </c>
      <c r="L4426">
        <v>0.566238399973372</v>
      </c>
      <c r="M4426">
        <v>87.115113100007903</v>
      </c>
      <c r="N4426">
        <v>3</v>
      </c>
      <c r="O4426">
        <v>0.122437399986666</v>
      </c>
      <c r="P4426">
        <v>87.404573000007105</v>
      </c>
    </row>
    <row r="4427" spans="1:16" x14ac:dyDescent="0.3">
      <c r="A4427">
        <v>13</v>
      </c>
      <c r="B4427">
        <v>1</v>
      </c>
      <c r="C4427">
        <v>1</v>
      </c>
      <c r="D4427">
        <v>3</v>
      </c>
      <c r="E4427" t="s">
        <v>208</v>
      </c>
      <c r="F4427" t="s">
        <v>13</v>
      </c>
      <c r="G4427">
        <v>2</v>
      </c>
      <c r="H4427" t="s">
        <v>13</v>
      </c>
      <c r="I4427" t="s">
        <v>13</v>
      </c>
      <c r="J4427" t="s">
        <v>14</v>
      </c>
      <c r="K4427" t="b">
        <v>1</v>
      </c>
      <c r="L4427">
        <v>0.82262249998166204</v>
      </c>
      <c r="M4427">
        <v>88.7383364000125</v>
      </c>
      <c r="N4427">
        <v>2</v>
      </c>
      <c r="O4427">
        <v>8.9191900013247505E-2</v>
      </c>
      <c r="P4427">
        <v>89.059188800019896</v>
      </c>
    </row>
    <row r="4428" spans="1:16" x14ac:dyDescent="0.3">
      <c r="A4428">
        <v>13</v>
      </c>
      <c r="B4428">
        <v>1</v>
      </c>
      <c r="C4428">
        <v>1</v>
      </c>
      <c r="D4428">
        <v>3</v>
      </c>
      <c r="E4428" t="s">
        <v>1904</v>
      </c>
      <c r="F4428">
        <v>1</v>
      </c>
      <c r="G4428">
        <v>2</v>
      </c>
      <c r="H4428">
        <v>1.9925156000244899</v>
      </c>
      <c r="I4428">
        <v>105.00213979999501</v>
      </c>
      <c r="J4428" t="s">
        <v>16</v>
      </c>
      <c r="K4428" t="b">
        <v>1</v>
      </c>
      <c r="L4428">
        <v>0.60626210001646497</v>
      </c>
      <c r="M4428">
        <v>90.171859499998405</v>
      </c>
      <c r="N4428">
        <v>1</v>
      </c>
      <c r="O4428">
        <v>0.64020389999495797</v>
      </c>
      <c r="P4428">
        <v>90.986542099999497</v>
      </c>
    </row>
    <row r="4429" spans="1:16" x14ac:dyDescent="0.3">
      <c r="A4429">
        <v>13</v>
      </c>
      <c r="B4429">
        <v>1</v>
      </c>
      <c r="C4429">
        <v>1</v>
      </c>
      <c r="D4429">
        <v>3</v>
      </c>
      <c r="E4429" t="s">
        <v>1995</v>
      </c>
      <c r="F4429">
        <v>1</v>
      </c>
      <c r="G4429">
        <v>2</v>
      </c>
      <c r="H4429">
        <v>1.9911188000114599</v>
      </c>
      <c r="I4429">
        <v>52.501121899986202</v>
      </c>
      <c r="J4429" t="s">
        <v>14</v>
      </c>
      <c r="K4429" t="b">
        <v>0</v>
      </c>
      <c r="L4429">
        <v>1.1535908000078099</v>
      </c>
      <c r="M4429">
        <v>92.652526699996102</v>
      </c>
      <c r="N4429">
        <v>1</v>
      </c>
      <c r="O4429">
        <v>0.39457190001849102</v>
      </c>
      <c r="P4429">
        <v>93.244716200017095</v>
      </c>
    </row>
    <row r="4430" spans="1:16" x14ac:dyDescent="0.3">
      <c r="A4430">
        <v>13</v>
      </c>
      <c r="B4430">
        <v>1</v>
      </c>
      <c r="C4430">
        <v>1</v>
      </c>
      <c r="D4430">
        <v>3</v>
      </c>
      <c r="E4430" t="s">
        <v>1315</v>
      </c>
      <c r="F4430">
        <v>1</v>
      </c>
      <c r="G4430">
        <v>2</v>
      </c>
      <c r="H4430">
        <v>1.9930851999961301</v>
      </c>
      <c r="I4430">
        <v>125.002478899987</v>
      </c>
      <c r="J4430" t="s">
        <v>16</v>
      </c>
      <c r="K4430" t="b">
        <v>1</v>
      </c>
      <c r="L4430">
        <v>0.72894359999918401</v>
      </c>
      <c r="M4430">
        <v>94.477928100008299</v>
      </c>
      <c r="N4430">
        <v>1</v>
      </c>
      <c r="O4430">
        <v>0.21845099999336501</v>
      </c>
      <c r="P4430">
        <v>94.836593300016801</v>
      </c>
    </row>
    <row r="4431" spans="1:16" x14ac:dyDescent="0.3">
      <c r="A4431">
        <v>13</v>
      </c>
      <c r="B4431">
        <v>1</v>
      </c>
      <c r="C4431">
        <v>1</v>
      </c>
      <c r="D4431">
        <v>3</v>
      </c>
      <c r="E4431" t="s">
        <v>1932</v>
      </c>
      <c r="F4431" t="s">
        <v>13</v>
      </c>
      <c r="G4431">
        <v>2</v>
      </c>
      <c r="H4431" t="s">
        <v>13</v>
      </c>
      <c r="I4431" t="s">
        <v>13</v>
      </c>
      <c r="J4431" t="s">
        <v>14</v>
      </c>
      <c r="K4431" t="b">
        <v>1</v>
      </c>
      <c r="L4431">
        <v>0.48931129998527501</v>
      </c>
      <c r="M4431">
        <v>95.838292900007204</v>
      </c>
      <c r="N4431">
        <v>2</v>
      </c>
      <c r="O4431">
        <v>0.22970190001069599</v>
      </c>
      <c r="P4431">
        <v>96.279922300018399</v>
      </c>
    </row>
    <row r="4432" spans="1:16" x14ac:dyDescent="0.3">
      <c r="A4432">
        <v>13</v>
      </c>
      <c r="B4432">
        <v>1</v>
      </c>
      <c r="C4432">
        <v>1</v>
      </c>
      <c r="D4432">
        <v>3</v>
      </c>
      <c r="E4432" t="s">
        <v>757</v>
      </c>
      <c r="F4432">
        <v>1</v>
      </c>
      <c r="G4432">
        <v>2</v>
      </c>
      <c r="H4432">
        <v>1.9897317000140899</v>
      </c>
      <c r="I4432">
        <v>5.0002589999930898</v>
      </c>
      <c r="J4432" t="s">
        <v>14</v>
      </c>
      <c r="K4432" t="b">
        <v>0</v>
      </c>
      <c r="L4432">
        <v>0.92361149998032499</v>
      </c>
      <c r="M4432">
        <v>97.722555600019405</v>
      </c>
      <c r="N4432">
        <v>2</v>
      </c>
      <c r="O4432">
        <v>3.5771900002146098E-2</v>
      </c>
      <c r="P4432">
        <v>97.981813499994999</v>
      </c>
    </row>
    <row r="4433" spans="1:16" x14ac:dyDescent="0.3">
      <c r="A4433">
        <v>13</v>
      </c>
      <c r="B4433">
        <v>1</v>
      </c>
      <c r="C4433">
        <v>1</v>
      </c>
      <c r="D4433">
        <v>3</v>
      </c>
      <c r="E4433" t="s">
        <v>1792</v>
      </c>
      <c r="F4433">
        <v>1</v>
      </c>
      <c r="G4433">
        <v>2</v>
      </c>
      <c r="H4433">
        <v>1.9922465999843599</v>
      </c>
      <c r="I4433">
        <v>97.501911900006206</v>
      </c>
      <c r="J4433" t="s">
        <v>16</v>
      </c>
      <c r="K4433" t="b">
        <v>1</v>
      </c>
      <c r="L4433">
        <v>0.71471390000078805</v>
      </c>
      <c r="M4433">
        <v>99.213663600006797</v>
      </c>
      <c r="N4433">
        <v>3</v>
      </c>
      <c r="O4433">
        <v>0.18890050001209599</v>
      </c>
      <c r="P4433">
        <v>99.527002699993304</v>
      </c>
    </row>
    <row r="4434" spans="1:16" x14ac:dyDescent="0.3">
      <c r="A4434">
        <v>13</v>
      </c>
      <c r="B4434">
        <v>1</v>
      </c>
      <c r="C4434">
        <v>1</v>
      </c>
      <c r="D4434">
        <v>3</v>
      </c>
      <c r="E4434" t="s">
        <v>237</v>
      </c>
      <c r="F4434" t="s">
        <v>13</v>
      </c>
      <c r="G4434">
        <v>2</v>
      </c>
      <c r="H4434" t="s">
        <v>13</v>
      </c>
      <c r="I4434" t="s">
        <v>13</v>
      </c>
      <c r="J4434" t="s">
        <v>16</v>
      </c>
      <c r="K4434" t="b">
        <v>0</v>
      </c>
      <c r="L4434">
        <v>1.1792686000117101</v>
      </c>
      <c r="M4434">
        <v>101.21394919999901</v>
      </c>
      <c r="N4434">
        <v>3</v>
      </c>
      <c r="O4434">
        <v>0.120325700001558</v>
      </c>
      <c r="P4434">
        <v>101.450547899993</v>
      </c>
    </row>
    <row r="4435" spans="1:16" x14ac:dyDescent="0.3">
      <c r="A4435">
        <v>13</v>
      </c>
      <c r="B4435">
        <v>1</v>
      </c>
      <c r="C4435">
        <v>1</v>
      </c>
      <c r="D4435">
        <v>3</v>
      </c>
      <c r="E4435" t="s">
        <v>393</v>
      </c>
      <c r="F4435">
        <v>1</v>
      </c>
      <c r="G4435">
        <v>2</v>
      </c>
      <c r="H4435">
        <v>1.99075659998925</v>
      </c>
      <c r="I4435">
        <v>40.000910200004</v>
      </c>
      <c r="J4435" t="s">
        <v>16</v>
      </c>
      <c r="K4435" t="b">
        <v>1</v>
      </c>
      <c r="L4435">
        <v>0.75218680000398297</v>
      </c>
      <c r="M4435">
        <v>102.717702399998</v>
      </c>
      <c r="N4435">
        <v>2</v>
      </c>
      <c r="O4435">
        <v>0.28281480001169301</v>
      </c>
      <c r="P4435">
        <v>103.16496230001199</v>
      </c>
    </row>
    <row r="4436" spans="1:16" x14ac:dyDescent="0.3">
      <c r="A4436">
        <v>13</v>
      </c>
      <c r="B4436">
        <v>1</v>
      </c>
      <c r="C4436">
        <v>1</v>
      </c>
      <c r="D4436">
        <v>3</v>
      </c>
      <c r="E4436" t="s">
        <v>1108</v>
      </c>
      <c r="F4436" t="s">
        <v>13</v>
      </c>
      <c r="G4436">
        <v>2</v>
      </c>
      <c r="H4436" t="s">
        <v>13</v>
      </c>
      <c r="I4436" t="s">
        <v>13</v>
      </c>
      <c r="J4436" t="s">
        <v>16</v>
      </c>
      <c r="K4436" t="b">
        <v>0</v>
      </c>
      <c r="L4436">
        <v>0.69873440000810705</v>
      </c>
      <c r="M4436">
        <v>104.380854599993</v>
      </c>
      <c r="N4436">
        <v>2</v>
      </c>
      <c r="O4436">
        <v>9.0694199985591695E-2</v>
      </c>
      <c r="P4436">
        <v>104.660787100001</v>
      </c>
    </row>
    <row r="4437" spans="1:16" x14ac:dyDescent="0.3">
      <c r="A4437">
        <v>13</v>
      </c>
      <c r="B4437">
        <v>1</v>
      </c>
      <c r="C4437">
        <v>1</v>
      </c>
      <c r="D4437">
        <v>3</v>
      </c>
      <c r="E4437" t="s">
        <v>671</v>
      </c>
      <c r="F4437">
        <v>1</v>
      </c>
      <c r="G4437">
        <v>2</v>
      </c>
      <c r="H4437">
        <v>1.9909117000061101</v>
      </c>
      <c r="I4437">
        <v>45.000989099993603</v>
      </c>
      <c r="J4437" t="s">
        <v>14</v>
      </c>
      <c r="K4437" t="b">
        <v>0</v>
      </c>
      <c r="L4437">
        <v>0.99176380000426401</v>
      </c>
      <c r="M4437">
        <v>106.1574043</v>
      </c>
      <c r="N4437">
        <v>2</v>
      </c>
      <c r="O4437">
        <v>8.2697499979985906E-2</v>
      </c>
      <c r="P4437">
        <v>106.476933400001</v>
      </c>
    </row>
    <row r="4438" spans="1:16" x14ac:dyDescent="0.3">
      <c r="A4438">
        <v>13</v>
      </c>
      <c r="B4438">
        <v>1</v>
      </c>
      <c r="C4438">
        <v>1</v>
      </c>
      <c r="D4438">
        <v>3</v>
      </c>
      <c r="E4438" t="s">
        <v>1853</v>
      </c>
      <c r="F4438">
        <v>1</v>
      </c>
      <c r="G4438">
        <v>2</v>
      </c>
      <c r="H4438">
        <v>1.990312000009</v>
      </c>
      <c r="I4438">
        <v>22.500572599994499</v>
      </c>
      <c r="J4438" t="s">
        <v>16</v>
      </c>
      <c r="K4438" t="b">
        <v>1</v>
      </c>
      <c r="L4438">
        <v>0.66114690000540599</v>
      </c>
      <c r="M4438">
        <v>107.645845499996</v>
      </c>
      <c r="N4438">
        <v>3</v>
      </c>
      <c r="O4438">
        <v>9.8371000000042799E-2</v>
      </c>
      <c r="P4438">
        <v>107.93247270002</v>
      </c>
    </row>
    <row r="4439" spans="1:16" x14ac:dyDescent="0.3">
      <c r="A4439">
        <v>13</v>
      </c>
      <c r="B4439">
        <v>1</v>
      </c>
      <c r="C4439">
        <v>1</v>
      </c>
      <c r="D4439">
        <v>3</v>
      </c>
      <c r="E4439" t="s">
        <v>1996</v>
      </c>
      <c r="F4439">
        <v>1</v>
      </c>
      <c r="G4439">
        <v>2</v>
      </c>
      <c r="H4439">
        <v>1.99349180000718</v>
      </c>
      <c r="I4439">
        <v>145.00282979998201</v>
      </c>
      <c r="J4439" t="s">
        <v>16</v>
      </c>
      <c r="K4439" t="b">
        <v>1</v>
      </c>
      <c r="L4439">
        <v>0.98873739998089205</v>
      </c>
      <c r="M4439">
        <v>109.437521000014</v>
      </c>
      <c r="N4439">
        <v>1</v>
      </c>
      <c r="O4439">
        <v>0.20052690000738899</v>
      </c>
      <c r="P4439">
        <v>109.80277910002</v>
      </c>
    </row>
    <row r="4440" spans="1:16" x14ac:dyDescent="0.3">
      <c r="A4440">
        <v>13</v>
      </c>
      <c r="B4440">
        <v>1</v>
      </c>
      <c r="C4440">
        <v>1</v>
      </c>
      <c r="D4440">
        <v>3</v>
      </c>
      <c r="E4440" t="s">
        <v>966</v>
      </c>
      <c r="F4440">
        <v>1</v>
      </c>
      <c r="G4440">
        <v>2</v>
      </c>
      <c r="H4440">
        <v>1.99012010000297</v>
      </c>
      <c r="I4440">
        <v>20.000509699981201</v>
      </c>
      <c r="J4440" t="s">
        <v>16</v>
      </c>
      <c r="K4440" t="b">
        <v>1</v>
      </c>
      <c r="L4440">
        <v>0.55104150000261098</v>
      </c>
      <c r="M4440">
        <v>110.866538900009</v>
      </c>
      <c r="N4440">
        <v>1</v>
      </c>
      <c r="O4440">
        <v>0.19445149999228301</v>
      </c>
      <c r="P4440">
        <v>111.25257880002</v>
      </c>
    </row>
    <row r="4441" spans="1:16" x14ac:dyDescent="0.3">
      <c r="A4441">
        <v>13</v>
      </c>
      <c r="B4441">
        <v>1</v>
      </c>
      <c r="C4441">
        <v>1</v>
      </c>
      <c r="D4441">
        <v>3</v>
      </c>
      <c r="E4441" t="s">
        <v>87</v>
      </c>
      <c r="F4441">
        <v>1</v>
      </c>
      <c r="G4441">
        <v>2</v>
      </c>
      <c r="H4441">
        <v>1.99346369999694</v>
      </c>
      <c r="I4441">
        <v>137.502738399984</v>
      </c>
      <c r="J4441" t="s">
        <v>14</v>
      </c>
      <c r="K4441" t="b">
        <v>0</v>
      </c>
      <c r="L4441">
        <v>0.46505529998103201</v>
      </c>
      <c r="M4441">
        <v>112.230649300007</v>
      </c>
      <c r="N4441">
        <v>1</v>
      </c>
      <c r="O4441">
        <v>2.1855888999998601</v>
      </c>
      <c r="P4441">
        <v>114.67592860001599</v>
      </c>
    </row>
    <row r="4442" spans="1:16" x14ac:dyDescent="0.3">
      <c r="A4442">
        <v>13</v>
      </c>
      <c r="B4442">
        <v>2</v>
      </c>
      <c r="C4442">
        <v>0</v>
      </c>
      <c r="D4442">
        <v>1</v>
      </c>
      <c r="E4442" t="s">
        <v>232</v>
      </c>
      <c r="F4442">
        <v>1</v>
      </c>
      <c r="G4442">
        <v>1</v>
      </c>
      <c r="H4442">
        <v>1.98319400000037</v>
      </c>
      <c r="I4442">
        <v>82.502153599983998</v>
      </c>
      <c r="J4442" t="s">
        <v>16</v>
      </c>
      <c r="K4442" t="b">
        <v>1</v>
      </c>
      <c r="L4442">
        <v>4.9133099000027904</v>
      </c>
      <c r="M4442">
        <v>4.9134296999836797</v>
      </c>
      <c r="N4442">
        <v>2</v>
      </c>
      <c r="O4442">
        <v>1.22536939999554</v>
      </c>
      <c r="P4442">
        <v>6.2660131999873601</v>
      </c>
    </row>
    <row r="4443" spans="1:16" x14ac:dyDescent="0.3">
      <c r="A4443">
        <v>13</v>
      </c>
      <c r="B4443">
        <v>2</v>
      </c>
      <c r="C4443">
        <v>0</v>
      </c>
      <c r="D4443">
        <v>1</v>
      </c>
      <c r="E4443" t="s">
        <v>1238</v>
      </c>
      <c r="F4443">
        <v>1</v>
      </c>
      <c r="G4443">
        <v>1</v>
      </c>
      <c r="H4443">
        <v>1.9836635999963601</v>
      </c>
      <c r="I4443">
        <v>95.0023974999785</v>
      </c>
      <c r="J4443" t="s">
        <v>16</v>
      </c>
      <c r="K4443" t="b">
        <v>1</v>
      </c>
      <c r="L4443">
        <v>1.4851515000045801</v>
      </c>
      <c r="M4443">
        <v>8.2685151999758109</v>
      </c>
      <c r="N4443">
        <v>3</v>
      </c>
      <c r="O4443">
        <v>0.44917830001213599</v>
      </c>
      <c r="P4443">
        <v>8.8498994999972602</v>
      </c>
    </row>
    <row r="4444" spans="1:16" x14ac:dyDescent="0.3">
      <c r="A4444">
        <v>13</v>
      </c>
      <c r="B4444">
        <v>2</v>
      </c>
      <c r="C4444">
        <v>0</v>
      </c>
      <c r="D4444">
        <v>1</v>
      </c>
      <c r="E4444" t="s">
        <v>952</v>
      </c>
      <c r="F4444" t="s">
        <v>13</v>
      </c>
      <c r="G4444">
        <v>1</v>
      </c>
      <c r="H4444" t="s">
        <v>13</v>
      </c>
      <c r="I4444" t="s">
        <v>13</v>
      </c>
      <c r="J4444" t="s">
        <v>14</v>
      </c>
      <c r="K4444" t="b">
        <v>1</v>
      </c>
      <c r="L4444">
        <v>1.4204579000070201</v>
      </c>
      <c r="M4444">
        <v>10.7871052999981</v>
      </c>
      <c r="N4444">
        <v>2</v>
      </c>
      <c r="O4444">
        <v>1.15251109999372</v>
      </c>
      <c r="P4444">
        <v>12.0652121999883</v>
      </c>
    </row>
    <row r="4445" spans="1:16" x14ac:dyDescent="0.3">
      <c r="A4445">
        <v>13</v>
      </c>
      <c r="B4445">
        <v>2</v>
      </c>
      <c r="C4445">
        <v>0</v>
      </c>
      <c r="D4445">
        <v>1</v>
      </c>
      <c r="E4445" t="s">
        <v>1080</v>
      </c>
      <c r="F4445" t="s">
        <v>13</v>
      </c>
      <c r="G4445">
        <v>1</v>
      </c>
      <c r="H4445" t="s">
        <v>13</v>
      </c>
      <c r="I4445" t="s">
        <v>13</v>
      </c>
      <c r="J4445" t="s">
        <v>14</v>
      </c>
      <c r="K4445" t="b">
        <v>1</v>
      </c>
      <c r="L4445">
        <v>1.3401777000108299</v>
      </c>
      <c r="M4445">
        <v>13.923396400001399</v>
      </c>
      <c r="N4445">
        <v>2</v>
      </c>
      <c r="O4445">
        <v>1.1043174999940699</v>
      </c>
      <c r="P4445">
        <v>15.136910100001799</v>
      </c>
    </row>
    <row r="4446" spans="1:16" x14ac:dyDescent="0.3">
      <c r="A4446">
        <v>13</v>
      </c>
      <c r="B4446">
        <v>2</v>
      </c>
      <c r="C4446">
        <v>0</v>
      </c>
      <c r="D4446">
        <v>1</v>
      </c>
      <c r="E4446" t="s">
        <v>905</v>
      </c>
      <c r="F4446">
        <v>1</v>
      </c>
      <c r="G4446">
        <v>1</v>
      </c>
      <c r="H4446">
        <v>1.9845478000061101</v>
      </c>
      <c r="I4446">
        <v>132.502992299997</v>
      </c>
      <c r="J4446" t="s">
        <v>14</v>
      </c>
      <c r="K4446" t="b">
        <v>0</v>
      </c>
      <c r="L4446">
        <v>2.21088400000008</v>
      </c>
      <c r="M4446">
        <v>17.860735099995502</v>
      </c>
      <c r="N4446">
        <v>2</v>
      </c>
      <c r="O4446">
        <v>0.75824610001291204</v>
      </c>
      <c r="P4446">
        <v>18.686804199998701</v>
      </c>
    </row>
    <row r="4447" spans="1:16" x14ac:dyDescent="0.3">
      <c r="A4447">
        <v>13</v>
      </c>
      <c r="B4447">
        <v>2</v>
      </c>
      <c r="C4447">
        <v>0</v>
      </c>
      <c r="D4447">
        <v>1</v>
      </c>
      <c r="E4447" t="s">
        <v>1282</v>
      </c>
      <c r="F4447">
        <v>1</v>
      </c>
      <c r="G4447">
        <v>1</v>
      </c>
      <c r="H4447">
        <v>1.98308309999993</v>
      </c>
      <c r="I4447">
        <v>67.501984699978493</v>
      </c>
      <c r="J4447" t="s">
        <v>16</v>
      </c>
      <c r="K4447" t="b">
        <v>1</v>
      </c>
      <c r="L4447">
        <v>1.0999377999978599</v>
      </c>
      <c r="M4447">
        <v>20.299847099988298</v>
      </c>
      <c r="N4447">
        <v>2</v>
      </c>
      <c r="O4447">
        <v>0.85262799999327399</v>
      </c>
      <c r="P4447">
        <v>21.2533469999908</v>
      </c>
    </row>
    <row r="4448" spans="1:16" x14ac:dyDescent="0.3">
      <c r="A4448">
        <v>13</v>
      </c>
      <c r="B4448">
        <v>2</v>
      </c>
      <c r="C4448">
        <v>0</v>
      </c>
      <c r="D4448">
        <v>1</v>
      </c>
      <c r="E4448" t="s">
        <v>1049</v>
      </c>
      <c r="F4448">
        <v>1</v>
      </c>
      <c r="G4448">
        <v>1</v>
      </c>
      <c r="H4448">
        <v>1.98463519997313</v>
      </c>
      <c r="I4448">
        <v>135.003025999991</v>
      </c>
      <c r="J4448" t="s">
        <v>16</v>
      </c>
      <c r="K4448" t="b">
        <v>1</v>
      </c>
      <c r="L4448">
        <v>1.19024149997858</v>
      </c>
      <c r="M4448">
        <v>22.9568235999905</v>
      </c>
      <c r="N4448">
        <v>3</v>
      </c>
      <c r="O4448">
        <v>0.44324639998376397</v>
      </c>
      <c r="P4448">
        <v>23.508004899980701</v>
      </c>
    </row>
    <row r="4449" spans="1:16" x14ac:dyDescent="0.3">
      <c r="A4449">
        <v>13</v>
      </c>
      <c r="B4449">
        <v>2</v>
      </c>
      <c r="C4449">
        <v>0</v>
      </c>
      <c r="D4449">
        <v>1</v>
      </c>
      <c r="E4449" t="s">
        <v>513</v>
      </c>
      <c r="F4449">
        <v>1</v>
      </c>
      <c r="G4449">
        <v>1</v>
      </c>
      <c r="H4449">
        <v>1.98165850000805</v>
      </c>
      <c r="I4449">
        <v>20.0010753999813</v>
      </c>
      <c r="J4449" t="s">
        <v>16</v>
      </c>
      <c r="K4449" t="b">
        <v>1</v>
      </c>
      <c r="L4449">
        <v>1.1623624000057999</v>
      </c>
      <c r="M4449">
        <v>25.178820000001</v>
      </c>
      <c r="N4449">
        <v>3</v>
      </c>
      <c r="O4449">
        <v>0.35444160000770403</v>
      </c>
      <c r="P4449">
        <v>25.603096699982402</v>
      </c>
    </row>
    <row r="4450" spans="1:16" x14ac:dyDescent="0.3">
      <c r="A4450">
        <v>13</v>
      </c>
      <c r="B4450">
        <v>2</v>
      </c>
      <c r="C4450">
        <v>0</v>
      </c>
      <c r="D4450">
        <v>1</v>
      </c>
      <c r="E4450" t="s">
        <v>921</v>
      </c>
      <c r="F4450" t="s">
        <v>13</v>
      </c>
      <c r="G4450">
        <v>1</v>
      </c>
      <c r="H4450" t="s">
        <v>13</v>
      </c>
      <c r="I4450" t="s">
        <v>13</v>
      </c>
      <c r="J4450" t="s">
        <v>14</v>
      </c>
      <c r="K4450" t="b">
        <v>1</v>
      </c>
      <c r="L4450">
        <v>1.2214630999951599</v>
      </c>
      <c r="M4450">
        <v>27.337917099997899</v>
      </c>
      <c r="N4450">
        <v>2</v>
      </c>
      <c r="O4450">
        <v>1.2217620000010401</v>
      </c>
      <c r="P4450">
        <v>28.606452099978899</v>
      </c>
    </row>
    <row r="4451" spans="1:16" x14ac:dyDescent="0.3">
      <c r="A4451">
        <v>13</v>
      </c>
      <c r="B4451">
        <v>2</v>
      </c>
      <c r="C4451">
        <v>0</v>
      </c>
      <c r="D4451">
        <v>1</v>
      </c>
      <c r="E4451" t="s">
        <v>889</v>
      </c>
      <c r="F4451">
        <v>1</v>
      </c>
      <c r="G4451">
        <v>1</v>
      </c>
      <c r="H4451">
        <v>1.98468749999302</v>
      </c>
      <c r="I4451">
        <v>137.50308699998999</v>
      </c>
      <c r="J4451" t="s">
        <v>16</v>
      </c>
      <c r="K4451" t="b">
        <v>1</v>
      </c>
      <c r="L4451">
        <v>1.01433090001228</v>
      </c>
      <c r="M4451">
        <v>30.130878999974801</v>
      </c>
      <c r="N4451">
        <v>2</v>
      </c>
      <c r="O4451">
        <v>1.65780929999892</v>
      </c>
      <c r="P4451">
        <v>31.882354799978199</v>
      </c>
    </row>
    <row r="4452" spans="1:16" x14ac:dyDescent="0.3">
      <c r="A4452">
        <v>13</v>
      </c>
      <c r="B4452">
        <v>2</v>
      </c>
      <c r="C4452">
        <v>0</v>
      </c>
      <c r="D4452">
        <v>1</v>
      </c>
      <c r="E4452" t="s">
        <v>864</v>
      </c>
      <c r="F4452">
        <v>1</v>
      </c>
      <c r="G4452">
        <v>1</v>
      </c>
      <c r="H4452">
        <v>1.98381859998335</v>
      </c>
      <c r="I4452">
        <v>102.502529299993</v>
      </c>
      <c r="J4452" t="s">
        <v>16</v>
      </c>
      <c r="K4452" t="b">
        <v>1</v>
      </c>
      <c r="L4452">
        <v>0.98813610000070196</v>
      </c>
      <c r="M4452">
        <v>33.387863399984802</v>
      </c>
      <c r="N4452">
        <v>3</v>
      </c>
      <c r="O4452">
        <v>0.35451680002734098</v>
      </c>
      <c r="P4452">
        <v>33.843189199979001</v>
      </c>
    </row>
    <row r="4453" spans="1:16" x14ac:dyDescent="0.3">
      <c r="A4453">
        <v>13</v>
      </c>
      <c r="B4453">
        <v>2</v>
      </c>
      <c r="C4453">
        <v>0</v>
      </c>
      <c r="D4453">
        <v>1</v>
      </c>
      <c r="E4453" t="s">
        <v>1747</v>
      </c>
      <c r="F4453">
        <v>1</v>
      </c>
      <c r="G4453">
        <v>1</v>
      </c>
      <c r="H4453">
        <v>1.9822352000046499</v>
      </c>
      <c r="I4453">
        <v>40.001424899994198</v>
      </c>
      <c r="J4453" t="s">
        <v>16</v>
      </c>
      <c r="K4453" t="b">
        <v>1</v>
      </c>
      <c r="L4453">
        <v>1.58858959999634</v>
      </c>
      <c r="M4453">
        <v>35.9383959999832</v>
      </c>
      <c r="N4453">
        <v>1</v>
      </c>
      <c r="O4453">
        <v>0.74607899997499805</v>
      </c>
      <c r="P4453">
        <v>36.770874899986701</v>
      </c>
    </row>
    <row r="4454" spans="1:16" x14ac:dyDescent="0.3">
      <c r="A4454">
        <v>13</v>
      </c>
      <c r="B4454">
        <v>2</v>
      </c>
      <c r="C4454">
        <v>0</v>
      </c>
      <c r="D4454">
        <v>1</v>
      </c>
      <c r="E4454" t="s">
        <v>949</v>
      </c>
      <c r="F4454" t="s">
        <v>13</v>
      </c>
      <c r="G4454">
        <v>1</v>
      </c>
      <c r="H4454" t="s">
        <v>13</v>
      </c>
      <c r="I4454" t="s">
        <v>13</v>
      </c>
      <c r="J4454" t="s">
        <v>14</v>
      </c>
      <c r="K4454" t="b">
        <v>1</v>
      </c>
      <c r="L4454">
        <v>1.00612989999354</v>
      </c>
      <c r="M4454">
        <v>38.289131500001503</v>
      </c>
      <c r="N4454">
        <v>2</v>
      </c>
      <c r="O4454">
        <v>0.45938839999143999</v>
      </c>
      <c r="P4454">
        <v>38.843936999997801</v>
      </c>
    </row>
    <row r="4455" spans="1:16" x14ac:dyDescent="0.3">
      <c r="A4455">
        <v>13</v>
      </c>
      <c r="B4455">
        <v>2</v>
      </c>
      <c r="C4455">
        <v>0</v>
      </c>
      <c r="D4455">
        <v>1</v>
      </c>
      <c r="E4455" t="s">
        <v>1262</v>
      </c>
      <c r="F4455">
        <v>1</v>
      </c>
      <c r="G4455">
        <v>1</v>
      </c>
      <c r="H4455">
        <v>1.9821896000066801</v>
      </c>
      <c r="I4455">
        <v>42.501454099983697</v>
      </c>
      <c r="J4455" t="s">
        <v>16</v>
      </c>
      <c r="K4455" t="b">
        <v>1</v>
      </c>
      <c r="L4455">
        <v>0.851401499996427</v>
      </c>
      <c r="M4455">
        <v>40.201118700002603</v>
      </c>
      <c r="N4455">
        <v>3</v>
      </c>
      <c r="O4455">
        <v>0.36170890001813</v>
      </c>
      <c r="P4455">
        <v>40.666279899975102</v>
      </c>
    </row>
    <row r="4456" spans="1:16" x14ac:dyDescent="0.3">
      <c r="A4456">
        <v>13</v>
      </c>
      <c r="B4456">
        <v>2</v>
      </c>
      <c r="C4456">
        <v>0</v>
      </c>
      <c r="D4456">
        <v>1</v>
      </c>
      <c r="E4456" t="s">
        <v>1774</v>
      </c>
      <c r="F4456">
        <v>1</v>
      </c>
      <c r="G4456">
        <v>1</v>
      </c>
      <c r="H4456">
        <v>1.98254600001383</v>
      </c>
      <c r="I4456">
        <v>60.001794899988496</v>
      </c>
      <c r="J4456" t="s">
        <v>16</v>
      </c>
      <c r="K4456" t="b">
        <v>1</v>
      </c>
      <c r="L4456">
        <v>0.77788509998936195</v>
      </c>
      <c r="M4456">
        <v>41.960968999977901</v>
      </c>
      <c r="N4456">
        <v>3</v>
      </c>
      <c r="O4456">
        <v>0.33941260000574403</v>
      </c>
      <c r="P4456">
        <v>42.396057499980103</v>
      </c>
    </row>
    <row r="4457" spans="1:16" x14ac:dyDescent="0.3">
      <c r="A4457">
        <v>13</v>
      </c>
      <c r="B4457">
        <v>2</v>
      </c>
      <c r="C4457">
        <v>0</v>
      </c>
      <c r="D4457">
        <v>1</v>
      </c>
      <c r="E4457" t="s">
        <v>770</v>
      </c>
      <c r="F4457" t="s">
        <v>13</v>
      </c>
      <c r="G4457">
        <v>1</v>
      </c>
      <c r="H4457" t="s">
        <v>13</v>
      </c>
      <c r="I4457" t="s">
        <v>13</v>
      </c>
      <c r="J4457" t="s">
        <v>14</v>
      </c>
      <c r="K4457" t="b">
        <v>1</v>
      </c>
      <c r="L4457">
        <v>1.89393140000175</v>
      </c>
      <c r="M4457">
        <v>44.793598299991601</v>
      </c>
      <c r="N4457">
        <v>2</v>
      </c>
      <c r="O4457">
        <v>0.53878169998643</v>
      </c>
      <c r="P4457">
        <v>45.411442599986898</v>
      </c>
    </row>
    <row r="4458" spans="1:16" x14ac:dyDescent="0.3">
      <c r="A4458">
        <v>13</v>
      </c>
      <c r="B4458">
        <v>2</v>
      </c>
      <c r="C4458">
        <v>0</v>
      </c>
      <c r="D4458">
        <v>1</v>
      </c>
      <c r="E4458" t="s">
        <v>172</v>
      </c>
      <c r="F4458" t="s">
        <v>13</v>
      </c>
      <c r="G4458">
        <v>1</v>
      </c>
      <c r="H4458" t="s">
        <v>13</v>
      </c>
      <c r="I4458" t="s">
        <v>13</v>
      </c>
      <c r="J4458" t="s">
        <v>14</v>
      </c>
      <c r="K4458" t="b">
        <v>1</v>
      </c>
      <c r="L4458">
        <v>1.13618830000632</v>
      </c>
      <c r="M4458">
        <v>47.052397399995201</v>
      </c>
      <c r="N4458">
        <v>2</v>
      </c>
      <c r="O4458">
        <v>0.35342910001054401</v>
      </c>
      <c r="P4458">
        <v>47.522191999974901</v>
      </c>
    </row>
    <row r="4459" spans="1:16" x14ac:dyDescent="0.3">
      <c r="A4459">
        <v>13</v>
      </c>
      <c r="B4459">
        <v>2</v>
      </c>
      <c r="C4459">
        <v>0</v>
      </c>
      <c r="D4459">
        <v>1</v>
      </c>
      <c r="E4459" t="s">
        <v>1244</v>
      </c>
      <c r="F4459">
        <v>1</v>
      </c>
      <c r="G4459">
        <v>1</v>
      </c>
      <c r="H4459">
        <v>1.9836746999935699</v>
      </c>
      <c r="I4459">
        <v>97.502449599996893</v>
      </c>
      <c r="J4459" t="s">
        <v>16</v>
      </c>
      <c r="K4459" t="b">
        <v>1</v>
      </c>
      <c r="L4459">
        <v>0.96199109998997301</v>
      </c>
      <c r="M4459">
        <v>48.994897800002903</v>
      </c>
      <c r="N4459">
        <v>3</v>
      </c>
      <c r="O4459">
        <v>0.29285930001060501</v>
      </c>
      <c r="P4459">
        <v>49.381448100000902</v>
      </c>
    </row>
    <row r="4460" spans="1:16" x14ac:dyDescent="0.3">
      <c r="A4460">
        <v>13</v>
      </c>
      <c r="B4460">
        <v>2</v>
      </c>
      <c r="C4460">
        <v>0</v>
      </c>
      <c r="D4460">
        <v>1</v>
      </c>
      <c r="E4460" t="s">
        <v>1997</v>
      </c>
      <c r="F4460">
        <v>1</v>
      </c>
      <c r="G4460">
        <v>1</v>
      </c>
      <c r="H4460">
        <v>1.98187930000131</v>
      </c>
      <c r="I4460">
        <v>27.501194499985999</v>
      </c>
      <c r="J4460" t="s">
        <v>16</v>
      </c>
      <c r="K4460" t="b">
        <v>1</v>
      </c>
      <c r="L4460">
        <v>0.77409039999474805</v>
      </c>
      <c r="M4460">
        <v>50.673647999996298</v>
      </c>
      <c r="N4460">
        <v>3</v>
      </c>
      <c r="O4460">
        <v>0.26652109998394702</v>
      </c>
      <c r="P4460">
        <v>51.059211699990598</v>
      </c>
    </row>
    <row r="4461" spans="1:16" x14ac:dyDescent="0.3">
      <c r="A4461">
        <v>13</v>
      </c>
      <c r="B4461">
        <v>2</v>
      </c>
      <c r="C4461">
        <v>0</v>
      </c>
      <c r="D4461">
        <v>1</v>
      </c>
      <c r="E4461" t="s">
        <v>1211</v>
      </c>
      <c r="F4461">
        <v>1</v>
      </c>
      <c r="G4461">
        <v>1</v>
      </c>
      <c r="H4461">
        <v>1.98417670000345</v>
      </c>
      <c r="I4461">
        <v>112.502765699988</v>
      </c>
      <c r="J4461" t="s">
        <v>16</v>
      </c>
      <c r="K4461" t="b">
        <v>1</v>
      </c>
      <c r="L4461">
        <v>0.73856180001166705</v>
      </c>
      <c r="M4461">
        <v>52.304838899988702</v>
      </c>
      <c r="N4461">
        <v>3</v>
      </c>
      <c r="O4461">
        <v>0.31253230001311799</v>
      </c>
      <c r="P4461">
        <v>52.729025499982498</v>
      </c>
    </row>
    <row r="4462" spans="1:16" x14ac:dyDescent="0.3">
      <c r="A4462">
        <v>13</v>
      </c>
      <c r="B4462">
        <v>2</v>
      </c>
      <c r="C4462">
        <v>0</v>
      </c>
      <c r="D4462">
        <v>1</v>
      </c>
      <c r="E4462" t="s">
        <v>956</v>
      </c>
      <c r="F4462">
        <v>1</v>
      </c>
      <c r="G4462">
        <v>1</v>
      </c>
      <c r="H4462">
        <v>1.9816962000040801</v>
      </c>
      <c r="I4462">
        <v>17.5010606999858</v>
      </c>
      <c r="J4462" t="s">
        <v>16</v>
      </c>
      <c r="K4462" t="b">
        <v>1</v>
      </c>
      <c r="L4462">
        <v>1.2483676999982001</v>
      </c>
      <c r="M4462">
        <v>54.481544099981001</v>
      </c>
      <c r="N4462">
        <v>3</v>
      </c>
      <c r="O4462">
        <v>0.27363810001406802</v>
      </c>
      <c r="P4462">
        <v>54.850183000002303</v>
      </c>
    </row>
    <row r="4463" spans="1:16" x14ac:dyDescent="0.3">
      <c r="A4463">
        <v>13</v>
      </c>
      <c r="B4463">
        <v>2</v>
      </c>
      <c r="C4463">
        <v>0</v>
      </c>
      <c r="D4463">
        <v>1</v>
      </c>
      <c r="E4463" t="s">
        <v>1198</v>
      </c>
      <c r="F4463">
        <v>1</v>
      </c>
      <c r="G4463">
        <v>1</v>
      </c>
      <c r="H4463">
        <v>1.98439189998317</v>
      </c>
      <c r="I4463">
        <v>125.002908299997</v>
      </c>
      <c r="J4463" t="s">
        <v>14</v>
      </c>
      <c r="K4463" t="b">
        <v>0</v>
      </c>
      <c r="L4463">
        <v>1.15098320000106</v>
      </c>
      <c r="M4463">
        <v>56.517170399980401</v>
      </c>
      <c r="N4463">
        <v>2</v>
      </c>
      <c r="O4463">
        <v>0.38797809998504801</v>
      </c>
      <c r="P4463">
        <v>57.004561599984299</v>
      </c>
    </row>
    <row r="4464" spans="1:16" x14ac:dyDescent="0.3">
      <c r="A4464">
        <v>13</v>
      </c>
      <c r="B4464">
        <v>2</v>
      </c>
      <c r="C4464">
        <v>0</v>
      </c>
      <c r="D4464">
        <v>1</v>
      </c>
      <c r="E4464" t="s">
        <v>1452</v>
      </c>
      <c r="F4464" t="s">
        <v>13</v>
      </c>
      <c r="G4464">
        <v>1</v>
      </c>
      <c r="H4464" t="s">
        <v>13</v>
      </c>
      <c r="I4464" t="s">
        <v>13</v>
      </c>
      <c r="J4464" t="s">
        <v>14</v>
      </c>
      <c r="K4464" t="b">
        <v>1</v>
      </c>
      <c r="L4464">
        <v>1.0621857999940401</v>
      </c>
      <c r="M4464">
        <v>58.578507799975299</v>
      </c>
      <c r="N4464">
        <v>2</v>
      </c>
      <c r="O4464">
        <v>0.40922169998521002</v>
      </c>
      <c r="P4464">
        <v>59.065899999986897</v>
      </c>
    </row>
    <row r="4465" spans="1:16" x14ac:dyDescent="0.3">
      <c r="A4465">
        <v>13</v>
      </c>
      <c r="B4465">
        <v>2</v>
      </c>
      <c r="C4465">
        <v>0</v>
      </c>
      <c r="D4465">
        <v>1</v>
      </c>
      <c r="E4465" t="s">
        <v>1479</v>
      </c>
      <c r="F4465">
        <v>1</v>
      </c>
      <c r="G4465">
        <v>1</v>
      </c>
      <c r="H4465">
        <v>1.9842530000023499</v>
      </c>
      <c r="I4465">
        <v>120.00285249997999</v>
      </c>
      <c r="J4465" t="s">
        <v>16</v>
      </c>
      <c r="K4465" t="b">
        <v>1</v>
      </c>
      <c r="L4465">
        <v>1.72216269999626</v>
      </c>
      <c r="M4465">
        <v>61.305110099987402</v>
      </c>
      <c r="N4465">
        <v>3</v>
      </c>
      <c r="O4465">
        <v>0.28415019999374602</v>
      </c>
      <c r="P4465">
        <v>61.676605099986801</v>
      </c>
    </row>
    <row r="4466" spans="1:16" x14ac:dyDescent="0.3">
      <c r="A4466">
        <v>13</v>
      </c>
      <c r="B4466">
        <v>2</v>
      </c>
      <c r="C4466">
        <v>0</v>
      </c>
      <c r="D4466">
        <v>1</v>
      </c>
      <c r="E4466" t="s">
        <v>334</v>
      </c>
      <c r="F4466" t="s">
        <v>13</v>
      </c>
      <c r="G4466">
        <v>1</v>
      </c>
      <c r="H4466" t="s">
        <v>13</v>
      </c>
      <c r="I4466" t="s">
        <v>13</v>
      </c>
      <c r="J4466" t="s">
        <v>14</v>
      </c>
      <c r="K4466" t="b">
        <v>1</v>
      </c>
      <c r="L4466">
        <v>1.0110665000101999</v>
      </c>
      <c r="M4466">
        <v>63.193998599977903</v>
      </c>
      <c r="N4466">
        <v>2</v>
      </c>
      <c r="O4466">
        <v>0.336291000014171</v>
      </c>
      <c r="P4466">
        <v>63.608995799993899</v>
      </c>
    </row>
    <row r="4467" spans="1:16" x14ac:dyDescent="0.3">
      <c r="A4467">
        <v>13</v>
      </c>
      <c r="B4467">
        <v>2</v>
      </c>
      <c r="C4467">
        <v>0</v>
      </c>
      <c r="D4467">
        <v>1</v>
      </c>
      <c r="E4467" t="s">
        <v>668</v>
      </c>
      <c r="F4467" t="s">
        <v>13</v>
      </c>
      <c r="G4467">
        <v>1</v>
      </c>
      <c r="H4467" t="s">
        <v>13</v>
      </c>
      <c r="I4467" t="s">
        <v>13</v>
      </c>
      <c r="J4467" t="s">
        <v>14</v>
      </c>
      <c r="K4467" t="b">
        <v>1</v>
      </c>
      <c r="L4467">
        <v>1.0615724000090301</v>
      </c>
      <c r="M4467">
        <v>65.177845400001402</v>
      </c>
      <c r="N4467">
        <v>2</v>
      </c>
      <c r="O4467">
        <v>0.43335400000796698</v>
      </c>
      <c r="P4467">
        <v>65.689980199997095</v>
      </c>
    </row>
    <row r="4468" spans="1:16" x14ac:dyDescent="0.3">
      <c r="A4468">
        <v>13</v>
      </c>
      <c r="B4468">
        <v>2</v>
      </c>
      <c r="C4468">
        <v>0</v>
      </c>
      <c r="D4468">
        <v>1</v>
      </c>
      <c r="E4468" t="s">
        <v>1554</v>
      </c>
      <c r="F4468" t="s">
        <v>13</v>
      </c>
      <c r="G4468">
        <v>1</v>
      </c>
      <c r="H4468" t="s">
        <v>13</v>
      </c>
      <c r="I4468" t="s">
        <v>13</v>
      </c>
      <c r="J4468" t="s">
        <v>14</v>
      </c>
      <c r="K4468" t="b">
        <v>1</v>
      </c>
      <c r="L4468">
        <v>1.3662028000108</v>
      </c>
      <c r="M4468">
        <v>67.565646899980507</v>
      </c>
      <c r="N4468">
        <v>3</v>
      </c>
      <c r="O4468">
        <v>0.72576699999626704</v>
      </c>
      <c r="P4468">
        <v>68.342406399984597</v>
      </c>
    </row>
    <row r="4469" spans="1:16" x14ac:dyDescent="0.3">
      <c r="A4469">
        <v>13</v>
      </c>
      <c r="B4469">
        <v>2</v>
      </c>
      <c r="C4469">
        <v>0</v>
      </c>
      <c r="D4469">
        <v>1</v>
      </c>
      <c r="E4469" t="s">
        <v>276</v>
      </c>
      <c r="F4469">
        <v>1</v>
      </c>
      <c r="G4469">
        <v>1</v>
      </c>
      <c r="H4469">
        <v>1.9830475000198899</v>
      </c>
      <c r="I4469">
        <v>72.502053399977697</v>
      </c>
      <c r="J4469" t="s">
        <v>14</v>
      </c>
      <c r="K4469" t="b">
        <v>0</v>
      </c>
      <c r="L4469">
        <v>1.01724009998725</v>
      </c>
      <c r="M4469">
        <v>69.866687000001605</v>
      </c>
      <c r="N4469">
        <v>3</v>
      </c>
      <c r="O4469">
        <v>0.31556780001847101</v>
      </c>
      <c r="P4469">
        <v>70.260236399975796</v>
      </c>
    </row>
    <row r="4470" spans="1:16" x14ac:dyDescent="0.3">
      <c r="A4470">
        <v>13</v>
      </c>
      <c r="B4470">
        <v>2</v>
      </c>
      <c r="C4470">
        <v>0</v>
      </c>
      <c r="D4470">
        <v>1</v>
      </c>
      <c r="E4470" t="s">
        <v>1998</v>
      </c>
      <c r="F4470">
        <v>1</v>
      </c>
      <c r="G4470">
        <v>1</v>
      </c>
      <c r="H4470">
        <v>1.98121900000842</v>
      </c>
      <c r="I4470">
        <v>5.0008499999821696</v>
      </c>
      <c r="J4470" t="s">
        <v>16</v>
      </c>
      <c r="K4470" t="b">
        <v>1</v>
      </c>
      <c r="L4470">
        <v>0.79966289998265006</v>
      </c>
      <c r="M4470">
        <v>71.565881899994594</v>
      </c>
      <c r="N4470">
        <v>3</v>
      </c>
      <c r="O4470">
        <v>0.273882599984063</v>
      </c>
      <c r="P4470">
        <v>71.9305691999907</v>
      </c>
    </row>
    <row r="4471" spans="1:16" x14ac:dyDescent="0.3">
      <c r="A4471">
        <v>13</v>
      </c>
      <c r="B4471">
        <v>2</v>
      </c>
      <c r="C4471">
        <v>0</v>
      </c>
      <c r="D4471">
        <v>1</v>
      </c>
      <c r="E4471" t="s">
        <v>1530</v>
      </c>
      <c r="F4471" t="s">
        <v>13</v>
      </c>
      <c r="G4471">
        <v>1</v>
      </c>
      <c r="H4471" t="s">
        <v>13</v>
      </c>
      <c r="I4471" t="s">
        <v>13</v>
      </c>
      <c r="J4471" t="s">
        <v>14</v>
      </c>
      <c r="K4471" t="b">
        <v>1</v>
      </c>
      <c r="L4471">
        <v>1.15468859998509</v>
      </c>
      <c r="M4471">
        <v>73.604054499999606</v>
      </c>
      <c r="N4471">
        <v>2</v>
      </c>
      <c r="O4471">
        <v>0.74928119999822196</v>
      </c>
      <c r="P4471">
        <v>74.429971199977402</v>
      </c>
    </row>
    <row r="4472" spans="1:16" x14ac:dyDescent="0.3">
      <c r="A4472">
        <v>13</v>
      </c>
      <c r="B4472">
        <v>2</v>
      </c>
      <c r="C4472">
        <v>0</v>
      </c>
      <c r="D4472">
        <v>1</v>
      </c>
      <c r="E4472" t="s">
        <v>1619</v>
      </c>
      <c r="F4472">
        <v>1</v>
      </c>
      <c r="G4472">
        <v>1</v>
      </c>
      <c r="H4472">
        <v>1.9818525000009699</v>
      </c>
      <c r="I4472">
        <v>25.0011577999976</v>
      </c>
      <c r="J4472" t="s">
        <v>16</v>
      </c>
      <c r="K4472" t="b">
        <v>1</v>
      </c>
      <c r="L4472">
        <v>0.98226900000008799</v>
      </c>
      <c r="M4472">
        <v>75.931660999980494</v>
      </c>
      <c r="N4472">
        <v>2</v>
      </c>
      <c r="O4472">
        <v>0.60935469999094505</v>
      </c>
      <c r="P4472">
        <v>76.609992299985606</v>
      </c>
    </row>
    <row r="4473" spans="1:16" x14ac:dyDescent="0.3">
      <c r="A4473">
        <v>13</v>
      </c>
      <c r="B4473">
        <v>2</v>
      </c>
      <c r="C4473">
        <v>0</v>
      </c>
      <c r="D4473">
        <v>1</v>
      </c>
      <c r="E4473" t="s">
        <v>1379</v>
      </c>
      <c r="F4473" t="s">
        <v>13</v>
      </c>
      <c r="G4473">
        <v>1</v>
      </c>
      <c r="H4473" t="s">
        <v>13</v>
      </c>
      <c r="I4473" t="s">
        <v>13</v>
      </c>
      <c r="J4473" t="s">
        <v>14</v>
      </c>
      <c r="K4473" t="b">
        <v>1</v>
      </c>
      <c r="L4473">
        <v>1.19859489999362</v>
      </c>
      <c r="M4473">
        <v>78.314735299994894</v>
      </c>
      <c r="N4473">
        <v>1</v>
      </c>
      <c r="O4473">
        <v>0.449103499995545</v>
      </c>
      <c r="P4473">
        <v>78.825805100001205</v>
      </c>
    </row>
    <row r="4474" spans="1:16" x14ac:dyDescent="0.3">
      <c r="A4474">
        <v>13</v>
      </c>
      <c r="B4474">
        <v>2</v>
      </c>
      <c r="C4474">
        <v>0</v>
      </c>
      <c r="D4474">
        <v>1</v>
      </c>
      <c r="E4474" t="s">
        <v>1086</v>
      </c>
      <c r="F4474" t="s">
        <v>13</v>
      </c>
      <c r="G4474">
        <v>1</v>
      </c>
      <c r="H4474" t="s">
        <v>13</v>
      </c>
      <c r="I4474" t="s">
        <v>13</v>
      </c>
      <c r="J4474" t="s">
        <v>14</v>
      </c>
      <c r="K4474" t="b">
        <v>1</v>
      </c>
      <c r="L4474">
        <v>0.87097250000806503</v>
      </c>
      <c r="M4474">
        <v>80.203665499982904</v>
      </c>
      <c r="N4474">
        <v>3</v>
      </c>
      <c r="O4474">
        <v>0.418375800014474</v>
      </c>
      <c r="P4474">
        <v>80.699004900001498</v>
      </c>
    </row>
    <row r="4475" spans="1:16" x14ac:dyDescent="0.3">
      <c r="A4475">
        <v>13</v>
      </c>
      <c r="B4475">
        <v>2</v>
      </c>
      <c r="C4475">
        <v>0</v>
      </c>
      <c r="D4475">
        <v>1</v>
      </c>
      <c r="E4475" t="s">
        <v>637</v>
      </c>
      <c r="F4475" t="s">
        <v>13</v>
      </c>
      <c r="G4475">
        <v>1</v>
      </c>
      <c r="H4475" t="s">
        <v>13</v>
      </c>
      <c r="I4475" t="s">
        <v>13</v>
      </c>
      <c r="J4475" t="s">
        <v>16</v>
      </c>
      <c r="K4475" t="b">
        <v>0</v>
      </c>
      <c r="L4475">
        <v>1.2728990000032401</v>
      </c>
      <c r="M4475">
        <v>82.488962899980805</v>
      </c>
      <c r="N4475">
        <v>2</v>
      </c>
      <c r="O4475">
        <v>0.41955320001579799</v>
      </c>
      <c r="P4475">
        <v>82.996058399992805</v>
      </c>
    </row>
    <row r="4476" spans="1:16" x14ac:dyDescent="0.3">
      <c r="A4476">
        <v>13</v>
      </c>
      <c r="B4476">
        <v>2</v>
      </c>
      <c r="C4476">
        <v>0</v>
      </c>
      <c r="D4476">
        <v>1</v>
      </c>
      <c r="E4476" t="s">
        <v>1259</v>
      </c>
      <c r="F4476">
        <v>1</v>
      </c>
      <c r="G4476">
        <v>1</v>
      </c>
      <c r="H4476">
        <v>1.9835424000048101</v>
      </c>
      <c r="I4476">
        <v>90.002305499976501</v>
      </c>
      <c r="J4476" t="s">
        <v>16</v>
      </c>
      <c r="K4476" t="b">
        <v>1</v>
      </c>
      <c r="L4476">
        <v>1.00587520000408</v>
      </c>
      <c r="M4476">
        <v>84.521970200003096</v>
      </c>
      <c r="N4476">
        <v>3</v>
      </c>
      <c r="O4476">
        <v>0.32192190000205301</v>
      </c>
      <c r="P4476">
        <v>84.914451299991896</v>
      </c>
    </row>
    <row r="4477" spans="1:16" x14ac:dyDescent="0.3">
      <c r="A4477">
        <v>13</v>
      </c>
      <c r="B4477">
        <v>2</v>
      </c>
      <c r="C4477">
        <v>0</v>
      </c>
      <c r="D4477">
        <v>1</v>
      </c>
      <c r="E4477" t="s">
        <v>1538</v>
      </c>
      <c r="F4477" t="s">
        <v>13</v>
      </c>
      <c r="G4477">
        <v>1</v>
      </c>
      <c r="H4477" t="s">
        <v>13</v>
      </c>
      <c r="I4477" t="s">
        <v>13</v>
      </c>
      <c r="J4477" t="s">
        <v>16</v>
      </c>
      <c r="K4477" t="b">
        <v>0</v>
      </c>
      <c r="L4477">
        <v>0.77227660000789899</v>
      </c>
      <c r="M4477">
        <v>86.204863999999404</v>
      </c>
      <c r="N4477">
        <v>3</v>
      </c>
      <c r="O4477">
        <v>0.27253570000175398</v>
      </c>
      <c r="P4477">
        <v>86.569147899979697</v>
      </c>
    </row>
    <row r="4478" spans="1:16" x14ac:dyDescent="0.3">
      <c r="A4478">
        <v>13</v>
      </c>
      <c r="B4478">
        <v>2</v>
      </c>
      <c r="C4478">
        <v>0</v>
      </c>
      <c r="D4478">
        <v>1</v>
      </c>
      <c r="E4478" t="s">
        <v>423</v>
      </c>
      <c r="F4478">
        <v>1</v>
      </c>
      <c r="G4478">
        <v>1</v>
      </c>
      <c r="H4478">
        <v>1.9836015999899199</v>
      </c>
      <c r="I4478">
        <v>92.502330599993002</v>
      </c>
      <c r="J4478" t="s">
        <v>16</v>
      </c>
      <c r="K4478" t="b">
        <v>1</v>
      </c>
      <c r="L4478">
        <v>0.79126510000787698</v>
      </c>
      <c r="M4478">
        <v>87.873853800003403</v>
      </c>
      <c r="N4478">
        <v>3</v>
      </c>
      <c r="O4478">
        <v>0.29205560000264102</v>
      </c>
      <c r="P4478">
        <v>88.260670699994094</v>
      </c>
    </row>
    <row r="4479" spans="1:16" x14ac:dyDescent="0.3">
      <c r="A4479">
        <v>13</v>
      </c>
      <c r="B4479">
        <v>2</v>
      </c>
      <c r="C4479">
        <v>0</v>
      </c>
      <c r="D4479">
        <v>1</v>
      </c>
      <c r="E4479" t="s">
        <v>1725</v>
      </c>
      <c r="F4479" t="s">
        <v>13</v>
      </c>
      <c r="G4479">
        <v>1</v>
      </c>
      <c r="H4479" t="s">
        <v>13</v>
      </c>
      <c r="I4479" t="s">
        <v>13</v>
      </c>
      <c r="J4479" t="s">
        <v>14</v>
      </c>
      <c r="K4479" t="b">
        <v>1</v>
      </c>
      <c r="L4479">
        <v>1.18448530000751</v>
      </c>
      <c r="M4479">
        <v>89.953041699976893</v>
      </c>
      <c r="N4479">
        <v>2</v>
      </c>
      <c r="O4479">
        <v>0.667727099993499</v>
      </c>
      <c r="P4479">
        <v>90.684349399991305</v>
      </c>
    </row>
    <row r="4480" spans="1:16" x14ac:dyDescent="0.3">
      <c r="A4480">
        <v>13</v>
      </c>
      <c r="B4480">
        <v>2</v>
      </c>
      <c r="C4480">
        <v>0</v>
      </c>
      <c r="D4480">
        <v>1</v>
      </c>
      <c r="E4480" t="s">
        <v>1919</v>
      </c>
      <c r="F4480">
        <v>1</v>
      </c>
      <c r="G4480">
        <v>1</v>
      </c>
      <c r="H4480">
        <v>1.9825513999967399</v>
      </c>
      <c r="I4480">
        <v>55.001743999979197</v>
      </c>
      <c r="J4480" t="s">
        <v>16</v>
      </c>
      <c r="K4480" t="b">
        <v>1</v>
      </c>
      <c r="L4480">
        <v>1.0931631999847</v>
      </c>
      <c r="M4480">
        <v>92.292384200001806</v>
      </c>
      <c r="N4480">
        <v>3</v>
      </c>
      <c r="O4480">
        <v>0.288039300008677</v>
      </c>
      <c r="P4480">
        <v>92.656709499977296</v>
      </c>
    </row>
    <row r="4481" spans="1:16" x14ac:dyDescent="0.3">
      <c r="A4481">
        <v>13</v>
      </c>
      <c r="B4481">
        <v>2</v>
      </c>
      <c r="C4481">
        <v>0</v>
      </c>
      <c r="D4481">
        <v>1</v>
      </c>
      <c r="E4481" t="s">
        <v>1436</v>
      </c>
      <c r="F4481">
        <v>1</v>
      </c>
      <c r="G4481">
        <v>1</v>
      </c>
      <c r="H4481">
        <v>1.98372439999366</v>
      </c>
      <c r="I4481">
        <v>100.00250229999099</v>
      </c>
      <c r="J4481" t="s">
        <v>14</v>
      </c>
      <c r="K4481" t="b">
        <v>0</v>
      </c>
      <c r="L4481">
        <v>0.97208289999980502</v>
      </c>
      <c r="M4481">
        <v>94.137979799998007</v>
      </c>
      <c r="N4481">
        <v>2</v>
      </c>
      <c r="O4481">
        <v>0.37235879999934701</v>
      </c>
      <c r="P4481">
        <v>94.580805999983596</v>
      </c>
    </row>
    <row r="4482" spans="1:16" x14ac:dyDescent="0.3">
      <c r="A4482">
        <v>13</v>
      </c>
      <c r="B4482">
        <v>2</v>
      </c>
      <c r="C4482">
        <v>0</v>
      </c>
      <c r="D4482">
        <v>1</v>
      </c>
      <c r="E4482" t="s">
        <v>1999</v>
      </c>
      <c r="F4482" t="s">
        <v>13</v>
      </c>
      <c r="G4482">
        <v>1</v>
      </c>
      <c r="H4482" t="s">
        <v>13</v>
      </c>
      <c r="I4482" t="s">
        <v>13</v>
      </c>
      <c r="J4482" t="s">
        <v>16</v>
      </c>
      <c r="K4482" t="b">
        <v>0</v>
      </c>
      <c r="L4482">
        <v>1.0794396000274</v>
      </c>
      <c r="M4482">
        <v>96.178608099988196</v>
      </c>
      <c r="N4482">
        <v>3</v>
      </c>
      <c r="O4482">
        <v>0.63652889998047602</v>
      </c>
      <c r="P4482">
        <v>96.901153999992005</v>
      </c>
    </row>
    <row r="4483" spans="1:16" x14ac:dyDescent="0.3">
      <c r="A4483">
        <v>13</v>
      </c>
      <c r="B4483">
        <v>2</v>
      </c>
      <c r="C4483">
        <v>0</v>
      </c>
      <c r="D4483">
        <v>1</v>
      </c>
      <c r="E4483" t="s">
        <v>993</v>
      </c>
      <c r="F4483" t="s">
        <v>13</v>
      </c>
      <c r="G4483">
        <v>1</v>
      </c>
      <c r="H4483" t="s">
        <v>13</v>
      </c>
      <c r="I4483" t="s">
        <v>13</v>
      </c>
      <c r="J4483" t="s">
        <v>14</v>
      </c>
      <c r="K4483" t="b">
        <v>1</v>
      </c>
      <c r="L4483">
        <v>0.96994939999422103</v>
      </c>
      <c r="M4483">
        <v>98.385917499981602</v>
      </c>
      <c r="N4483">
        <v>2</v>
      </c>
      <c r="O4483">
        <v>0.37720349998562602</v>
      </c>
      <c r="P4483">
        <v>98.825796499993899</v>
      </c>
    </row>
    <row r="4484" spans="1:16" x14ac:dyDescent="0.3">
      <c r="A4484">
        <v>13</v>
      </c>
      <c r="B4484">
        <v>2</v>
      </c>
      <c r="C4484">
        <v>0</v>
      </c>
      <c r="D4484">
        <v>1</v>
      </c>
      <c r="E4484" t="s">
        <v>696</v>
      </c>
      <c r="F4484">
        <v>1</v>
      </c>
      <c r="G4484">
        <v>1</v>
      </c>
      <c r="H4484">
        <v>1.98439380002674</v>
      </c>
      <c r="I4484">
        <v>122.50287619998601</v>
      </c>
      <c r="J4484" t="s">
        <v>14</v>
      </c>
      <c r="K4484" t="b">
        <v>0</v>
      </c>
      <c r="L4484">
        <v>0.91659929999150302</v>
      </c>
      <c r="M4484">
        <v>100.24914509998101</v>
      </c>
      <c r="N4484">
        <v>2</v>
      </c>
      <c r="O4484">
        <v>0.40922460000729199</v>
      </c>
      <c r="P4484">
        <v>100.737710799993</v>
      </c>
    </row>
    <row r="4485" spans="1:16" x14ac:dyDescent="0.3">
      <c r="A4485">
        <v>13</v>
      </c>
      <c r="B4485">
        <v>2</v>
      </c>
      <c r="C4485">
        <v>0</v>
      </c>
      <c r="D4485">
        <v>1</v>
      </c>
      <c r="E4485" t="s">
        <v>1533</v>
      </c>
      <c r="F4485" t="s">
        <v>13</v>
      </c>
      <c r="G4485">
        <v>1</v>
      </c>
      <c r="H4485" t="s">
        <v>13</v>
      </c>
      <c r="I4485" t="s">
        <v>13</v>
      </c>
      <c r="J4485" t="s">
        <v>14</v>
      </c>
      <c r="K4485" t="b">
        <v>1</v>
      </c>
      <c r="L4485">
        <v>0.97153570002410605</v>
      </c>
      <c r="M4485">
        <v>102.220685699984</v>
      </c>
      <c r="N4485">
        <v>2</v>
      </c>
      <c r="O4485">
        <v>0.38411259997519698</v>
      </c>
      <c r="P4485">
        <v>102.672725599987</v>
      </c>
    </row>
    <row r="4486" spans="1:16" x14ac:dyDescent="0.3">
      <c r="A4486">
        <v>13</v>
      </c>
      <c r="B4486">
        <v>2</v>
      </c>
      <c r="C4486">
        <v>0</v>
      </c>
      <c r="D4486">
        <v>1</v>
      </c>
      <c r="E4486" t="s">
        <v>1906</v>
      </c>
      <c r="F4486" t="s">
        <v>13</v>
      </c>
      <c r="G4486">
        <v>1</v>
      </c>
      <c r="H4486" t="s">
        <v>13</v>
      </c>
      <c r="I4486" t="s">
        <v>13</v>
      </c>
      <c r="J4486" t="s">
        <v>14</v>
      </c>
      <c r="K4486" t="b">
        <v>1</v>
      </c>
      <c r="L4486">
        <v>1.02034099999582</v>
      </c>
      <c r="M4486">
        <v>104.202914699999</v>
      </c>
      <c r="N4486">
        <v>2</v>
      </c>
      <c r="O4486">
        <v>0.394514399988111</v>
      </c>
      <c r="P4486">
        <v>104.65109999998801</v>
      </c>
    </row>
    <row r="4487" spans="1:16" x14ac:dyDescent="0.3">
      <c r="A4487">
        <v>13</v>
      </c>
      <c r="B4487">
        <v>2</v>
      </c>
      <c r="C4487">
        <v>0</v>
      </c>
      <c r="D4487">
        <v>1</v>
      </c>
      <c r="E4487" t="s">
        <v>1073</v>
      </c>
      <c r="F4487" t="s">
        <v>13</v>
      </c>
      <c r="G4487">
        <v>1</v>
      </c>
      <c r="H4487" t="s">
        <v>13</v>
      </c>
      <c r="I4487" t="s">
        <v>13</v>
      </c>
      <c r="J4487" t="s">
        <v>16</v>
      </c>
      <c r="K4487" t="b">
        <v>0</v>
      </c>
      <c r="L4487">
        <v>0.70368169998982899</v>
      </c>
      <c r="M4487">
        <v>105.869495399995</v>
      </c>
      <c r="N4487">
        <v>2</v>
      </c>
      <c r="O4487">
        <v>0.341384799976368</v>
      </c>
      <c r="P4487">
        <v>106.301956299983</v>
      </c>
    </row>
    <row r="4488" spans="1:16" x14ac:dyDescent="0.3">
      <c r="A4488">
        <v>13</v>
      </c>
      <c r="B4488">
        <v>2</v>
      </c>
      <c r="C4488">
        <v>0</v>
      </c>
      <c r="D4488">
        <v>1</v>
      </c>
      <c r="E4488" t="s">
        <v>1782</v>
      </c>
      <c r="F4488" t="s">
        <v>13</v>
      </c>
      <c r="G4488">
        <v>1</v>
      </c>
      <c r="H4488" t="s">
        <v>13</v>
      </c>
      <c r="I4488" t="s">
        <v>13</v>
      </c>
      <c r="J4488" t="s">
        <v>14</v>
      </c>
      <c r="K4488" t="b">
        <v>1</v>
      </c>
      <c r="L4488">
        <v>1.3449623000051401</v>
      </c>
      <c r="M4488">
        <v>108.1608404</v>
      </c>
      <c r="N4488">
        <v>2</v>
      </c>
      <c r="O4488">
        <v>0.42874880001181698</v>
      </c>
      <c r="P4488">
        <v>108.66930929999199</v>
      </c>
    </row>
    <row r="4489" spans="1:16" x14ac:dyDescent="0.3">
      <c r="A4489">
        <v>13</v>
      </c>
      <c r="B4489">
        <v>2</v>
      </c>
      <c r="C4489">
        <v>0</v>
      </c>
      <c r="D4489">
        <v>1</v>
      </c>
      <c r="E4489" t="s">
        <v>1062</v>
      </c>
      <c r="F4489">
        <v>1</v>
      </c>
      <c r="G4489">
        <v>1</v>
      </c>
      <c r="H4489">
        <v>1.9819457000121501</v>
      </c>
      <c r="I4489">
        <v>32.501276899973199</v>
      </c>
      <c r="J4489" t="s">
        <v>16</v>
      </c>
      <c r="K4489" t="b">
        <v>1</v>
      </c>
      <c r="L4489">
        <v>1.42627039999934</v>
      </c>
      <c r="M4489">
        <v>110.60875559999801</v>
      </c>
      <c r="N4489">
        <v>2</v>
      </c>
      <c r="O4489">
        <v>2.5258090000134001</v>
      </c>
      <c r="P4489">
        <v>113.190424699977</v>
      </c>
    </row>
    <row r="4490" spans="1:16" x14ac:dyDescent="0.3">
      <c r="A4490">
        <v>13</v>
      </c>
      <c r="B4490">
        <v>2</v>
      </c>
      <c r="C4490">
        <v>0</v>
      </c>
      <c r="D4490">
        <v>1</v>
      </c>
      <c r="E4490" t="s">
        <v>567</v>
      </c>
      <c r="F4490" t="s">
        <v>13</v>
      </c>
      <c r="G4490">
        <v>1</v>
      </c>
      <c r="H4490" t="s">
        <v>13</v>
      </c>
      <c r="I4490" t="s">
        <v>13</v>
      </c>
      <c r="J4490" t="s">
        <v>14</v>
      </c>
      <c r="K4490" t="b">
        <v>1</v>
      </c>
      <c r="L4490">
        <v>0.94227889998001102</v>
      </c>
      <c r="M4490">
        <v>114.64136660000101</v>
      </c>
      <c r="N4490">
        <v>2</v>
      </c>
      <c r="O4490">
        <v>0.38793610001448497</v>
      </c>
      <c r="P4490">
        <v>115.124531299982</v>
      </c>
    </row>
    <row r="4491" spans="1:16" x14ac:dyDescent="0.3">
      <c r="A4491">
        <v>13</v>
      </c>
      <c r="B4491">
        <v>2</v>
      </c>
      <c r="C4491">
        <v>0</v>
      </c>
      <c r="D4491">
        <v>1</v>
      </c>
      <c r="E4491" t="s">
        <v>1245</v>
      </c>
      <c r="F4491">
        <v>1</v>
      </c>
      <c r="G4491">
        <v>1</v>
      </c>
      <c r="H4491">
        <v>1.9840370999882</v>
      </c>
      <c r="I4491">
        <v>107.502652299998</v>
      </c>
      <c r="J4491" t="s">
        <v>16</v>
      </c>
      <c r="K4491" t="b">
        <v>1</v>
      </c>
      <c r="L4491">
        <v>1.6107636000087999</v>
      </c>
      <c r="M4491">
        <v>117.24314939999</v>
      </c>
      <c r="N4491">
        <v>3</v>
      </c>
      <c r="O4491">
        <v>0.29761140001937703</v>
      </c>
      <c r="P4491">
        <v>117.658318699978</v>
      </c>
    </row>
    <row r="4492" spans="1:16" x14ac:dyDescent="0.3">
      <c r="A4492">
        <v>13</v>
      </c>
      <c r="B4492">
        <v>2</v>
      </c>
      <c r="C4492">
        <v>0</v>
      </c>
      <c r="D4492">
        <v>1</v>
      </c>
      <c r="E4492" t="s">
        <v>1296</v>
      </c>
      <c r="F4492" t="s">
        <v>13</v>
      </c>
      <c r="G4492">
        <v>1</v>
      </c>
      <c r="H4492" t="s">
        <v>13</v>
      </c>
      <c r="I4492" t="s">
        <v>13</v>
      </c>
      <c r="J4492" t="s">
        <v>16</v>
      </c>
      <c r="K4492" t="b">
        <v>0</v>
      </c>
      <c r="L4492">
        <v>0.90396150000742603</v>
      </c>
      <c r="M4492">
        <v>119.069806099986</v>
      </c>
      <c r="N4492">
        <v>2</v>
      </c>
      <c r="O4492">
        <v>0.97220600000582602</v>
      </c>
      <c r="P4492">
        <v>120.12478829998901</v>
      </c>
    </row>
    <row r="4493" spans="1:16" x14ac:dyDescent="0.3">
      <c r="A4493">
        <v>13</v>
      </c>
      <c r="B4493">
        <v>2</v>
      </c>
      <c r="C4493">
        <v>0</v>
      </c>
      <c r="D4493">
        <v>1</v>
      </c>
      <c r="E4493" t="s">
        <v>79</v>
      </c>
      <c r="F4493">
        <v>1</v>
      </c>
      <c r="G4493">
        <v>1</v>
      </c>
      <c r="H4493">
        <v>1.9824682000035001</v>
      </c>
      <c r="I4493">
        <v>50.001661699992802</v>
      </c>
      <c r="J4493" t="s">
        <v>14</v>
      </c>
      <c r="K4493" t="b">
        <v>0</v>
      </c>
      <c r="L4493">
        <v>0.93044039999949801</v>
      </c>
      <c r="M4493">
        <v>121.563004299998</v>
      </c>
      <c r="N4493">
        <v>2</v>
      </c>
      <c r="O4493">
        <v>0.39608500001486402</v>
      </c>
      <c r="P4493">
        <v>122.04477779998</v>
      </c>
    </row>
    <row r="4494" spans="1:16" x14ac:dyDescent="0.3">
      <c r="A4494">
        <v>13</v>
      </c>
      <c r="B4494">
        <v>2</v>
      </c>
      <c r="C4494">
        <v>0</v>
      </c>
      <c r="D4494">
        <v>1</v>
      </c>
      <c r="E4494" t="s">
        <v>368</v>
      </c>
      <c r="F4494" t="s">
        <v>13</v>
      </c>
      <c r="G4494">
        <v>1</v>
      </c>
      <c r="H4494" t="s">
        <v>13</v>
      </c>
      <c r="I4494" t="s">
        <v>13</v>
      </c>
      <c r="J4494" t="s">
        <v>16</v>
      </c>
      <c r="K4494" t="b">
        <v>0</v>
      </c>
      <c r="L4494">
        <v>2.09987390000606</v>
      </c>
      <c r="M4494">
        <v>124.648990799993</v>
      </c>
      <c r="N4494">
        <v>3</v>
      </c>
      <c r="O4494">
        <v>0.33831019999342998</v>
      </c>
      <c r="P4494">
        <v>125.050796800002</v>
      </c>
    </row>
    <row r="4495" spans="1:16" x14ac:dyDescent="0.3">
      <c r="A4495">
        <v>13</v>
      </c>
      <c r="B4495">
        <v>2</v>
      </c>
      <c r="C4495">
        <v>0</v>
      </c>
      <c r="D4495">
        <v>1</v>
      </c>
      <c r="E4495" t="s">
        <v>389</v>
      </c>
      <c r="F4495">
        <v>1</v>
      </c>
      <c r="G4495">
        <v>1</v>
      </c>
      <c r="H4495">
        <v>1.9849320000212201</v>
      </c>
      <c r="I4495">
        <v>147.503254399984</v>
      </c>
      <c r="J4495" t="s">
        <v>16</v>
      </c>
      <c r="K4495" t="b">
        <v>1</v>
      </c>
      <c r="L4495">
        <v>0.74712529999669597</v>
      </c>
      <c r="M4495">
        <v>126.312853799987</v>
      </c>
      <c r="N4495">
        <v>3</v>
      </c>
      <c r="O4495">
        <v>0.30675499999779299</v>
      </c>
      <c r="P4495">
        <v>126.69930239999699</v>
      </c>
    </row>
    <row r="4496" spans="1:16" x14ac:dyDescent="0.3">
      <c r="A4496">
        <v>13</v>
      </c>
      <c r="B4496">
        <v>2</v>
      </c>
      <c r="C4496">
        <v>0</v>
      </c>
      <c r="D4496">
        <v>1</v>
      </c>
      <c r="E4496" t="s">
        <v>450</v>
      </c>
      <c r="F4496">
        <v>1</v>
      </c>
      <c r="G4496">
        <v>1</v>
      </c>
      <c r="H4496">
        <v>1.98221680001006</v>
      </c>
      <c r="I4496">
        <v>37.501369499979802</v>
      </c>
      <c r="J4496" t="s">
        <v>16</v>
      </c>
      <c r="K4496" t="b">
        <v>1</v>
      </c>
      <c r="L4496">
        <v>0.70527830001083203</v>
      </c>
      <c r="M4496">
        <v>127.920886499982</v>
      </c>
      <c r="N4496">
        <v>3</v>
      </c>
      <c r="O4496">
        <v>0.227859100006754</v>
      </c>
      <c r="P4496">
        <v>128.23637009999899</v>
      </c>
    </row>
    <row r="4497" spans="1:16" x14ac:dyDescent="0.3">
      <c r="A4497">
        <v>13</v>
      </c>
      <c r="B4497">
        <v>2</v>
      </c>
      <c r="C4497">
        <v>0</v>
      </c>
      <c r="D4497">
        <v>1</v>
      </c>
      <c r="E4497" t="s">
        <v>2000</v>
      </c>
      <c r="F4497" t="s">
        <v>13</v>
      </c>
      <c r="G4497">
        <v>1</v>
      </c>
      <c r="H4497" t="s">
        <v>13</v>
      </c>
      <c r="I4497" t="s">
        <v>13</v>
      </c>
      <c r="J4497" t="s">
        <v>14</v>
      </c>
      <c r="K4497" t="b">
        <v>1</v>
      </c>
      <c r="L4497">
        <v>2.52758199998061</v>
      </c>
      <c r="M4497">
        <v>131.27657399998901</v>
      </c>
      <c r="N4497">
        <v>2</v>
      </c>
      <c r="O4497">
        <v>0.36988159999600601</v>
      </c>
      <c r="P4497">
        <v>131.73051029999601</v>
      </c>
    </row>
    <row r="4498" spans="1:16" x14ac:dyDescent="0.3">
      <c r="A4498">
        <v>13</v>
      </c>
      <c r="B4498">
        <v>2</v>
      </c>
      <c r="C4498">
        <v>0</v>
      </c>
      <c r="D4498">
        <v>1</v>
      </c>
      <c r="E4498" t="s">
        <v>495</v>
      </c>
      <c r="F4498" t="s">
        <v>13</v>
      </c>
      <c r="G4498">
        <v>1</v>
      </c>
      <c r="H4498" t="s">
        <v>13</v>
      </c>
      <c r="I4498" t="s">
        <v>13</v>
      </c>
      <c r="J4498" t="s">
        <v>16</v>
      </c>
      <c r="K4498" t="b">
        <v>0</v>
      </c>
      <c r="L4498">
        <v>0.960532700002659</v>
      </c>
      <c r="M4498">
        <v>133.209558399976</v>
      </c>
      <c r="N4498">
        <v>3</v>
      </c>
      <c r="O4498">
        <v>0.26977149999584099</v>
      </c>
      <c r="P4498">
        <v>133.558336099988</v>
      </c>
    </row>
    <row r="4499" spans="1:16" x14ac:dyDescent="0.3">
      <c r="A4499">
        <v>13</v>
      </c>
      <c r="B4499">
        <v>2</v>
      </c>
      <c r="C4499">
        <v>0</v>
      </c>
      <c r="D4499">
        <v>1</v>
      </c>
      <c r="E4499" t="s">
        <v>1709</v>
      </c>
      <c r="F4499" t="s">
        <v>13</v>
      </c>
      <c r="G4499">
        <v>1</v>
      </c>
      <c r="H4499" t="s">
        <v>13</v>
      </c>
      <c r="I4499" t="s">
        <v>13</v>
      </c>
      <c r="J4499" t="s">
        <v>16</v>
      </c>
      <c r="K4499" t="b">
        <v>0</v>
      </c>
      <c r="L4499">
        <v>0.73206150002079096</v>
      </c>
      <c r="M4499">
        <v>134.79756809998099</v>
      </c>
      <c r="N4499">
        <v>2</v>
      </c>
      <c r="O4499">
        <v>0.95543100000941195</v>
      </c>
      <c r="P4499">
        <v>135.90802649999401</v>
      </c>
    </row>
    <row r="4500" spans="1:16" x14ac:dyDescent="0.3">
      <c r="A4500">
        <v>13</v>
      </c>
      <c r="B4500">
        <v>2</v>
      </c>
      <c r="C4500">
        <v>0</v>
      </c>
      <c r="D4500">
        <v>1</v>
      </c>
      <c r="E4500" t="s">
        <v>1528</v>
      </c>
      <c r="F4500" t="s">
        <v>13</v>
      </c>
      <c r="G4500">
        <v>1</v>
      </c>
      <c r="H4500" t="s">
        <v>13</v>
      </c>
      <c r="I4500" t="s">
        <v>13</v>
      </c>
      <c r="J4500" t="s">
        <v>14</v>
      </c>
      <c r="K4500" t="b">
        <v>1</v>
      </c>
      <c r="L4500">
        <v>1.24430029999348</v>
      </c>
      <c r="M4500">
        <v>137.66004499999701</v>
      </c>
      <c r="N4500">
        <v>2</v>
      </c>
      <c r="O4500">
        <v>0.60797440001624603</v>
      </c>
      <c r="P4500">
        <v>138.38477009997601</v>
      </c>
    </row>
    <row r="4501" spans="1:16" x14ac:dyDescent="0.3">
      <c r="A4501">
        <v>13</v>
      </c>
      <c r="B4501">
        <v>2</v>
      </c>
      <c r="C4501">
        <v>0</v>
      </c>
      <c r="D4501">
        <v>1</v>
      </c>
      <c r="E4501" t="s">
        <v>1095</v>
      </c>
      <c r="F4501" t="s">
        <v>13</v>
      </c>
      <c r="G4501">
        <v>1</v>
      </c>
      <c r="H4501" t="s">
        <v>13</v>
      </c>
      <c r="I4501" t="s">
        <v>13</v>
      </c>
      <c r="J4501" t="s">
        <v>14</v>
      </c>
      <c r="K4501" t="b">
        <v>1</v>
      </c>
      <c r="L4501">
        <v>1.08142099998076</v>
      </c>
      <c r="M4501">
        <v>139.980337399989</v>
      </c>
      <c r="N4501">
        <v>2</v>
      </c>
      <c r="O4501">
        <v>0.44440979999490099</v>
      </c>
      <c r="P4501">
        <v>140.525022999995</v>
      </c>
    </row>
    <row r="4502" spans="1:16" x14ac:dyDescent="0.3">
      <c r="A4502">
        <v>13</v>
      </c>
      <c r="B4502">
        <v>2</v>
      </c>
      <c r="C4502">
        <v>1</v>
      </c>
      <c r="D4502">
        <v>1</v>
      </c>
      <c r="E4502" t="s">
        <v>1777</v>
      </c>
      <c r="F4502" t="s">
        <v>13</v>
      </c>
      <c r="G4502">
        <v>2</v>
      </c>
      <c r="H4502" t="s">
        <v>13</v>
      </c>
      <c r="I4502" t="s">
        <v>13</v>
      </c>
      <c r="J4502" t="s">
        <v>14</v>
      </c>
      <c r="K4502" t="b">
        <v>1</v>
      </c>
      <c r="L4502">
        <v>5.2739730000030303</v>
      </c>
      <c r="M4502">
        <v>5.2740352000109896</v>
      </c>
      <c r="N4502">
        <v>2</v>
      </c>
      <c r="O4502">
        <v>1.2414191000279999</v>
      </c>
      <c r="P4502">
        <v>6.6247904000047102</v>
      </c>
    </row>
    <row r="4503" spans="1:16" x14ac:dyDescent="0.3">
      <c r="A4503">
        <v>13</v>
      </c>
      <c r="B4503">
        <v>2</v>
      </c>
      <c r="C4503">
        <v>1</v>
      </c>
      <c r="D4503">
        <v>1</v>
      </c>
      <c r="E4503" t="s">
        <v>1123</v>
      </c>
      <c r="F4503">
        <v>1</v>
      </c>
      <c r="G4503">
        <v>2</v>
      </c>
      <c r="H4503">
        <v>1.9850183999806199</v>
      </c>
      <c r="I4503">
        <v>150.00330479998999</v>
      </c>
      <c r="J4503" t="s">
        <v>16</v>
      </c>
      <c r="K4503" t="b">
        <v>1</v>
      </c>
      <c r="L4503">
        <v>1.3882891999965099</v>
      </c>
      <c r="M4503">
        <v>8.5216971000190807</v>
      </c>
      <c r="N4503">
        <v>3</v>
      </c>
      <c r="O4503">
        <v>0.48235629999544499</v>
      </c>
      <c r="P4503">
        <v>9.1217002000194007</v>
      </c>
    </row>
    <row r="4504" spans="1:16" x14ac:dyDescent="0.3">
      <c r="A4504">
        <v>13</v>
      </c>
      <c r="B4504">
        <v>2</v>
      </c>
      <c r="C4504">
        <v>1</v>
      </c>
      <c r="D4504">
        <v>1</v>
      </c>
      <c r="E4504" t="s">
        <v>1793</v>
      </c>
      <c r="F4504" t="s">
        <v>13</v>
      </c>
      <c r="G4504">
        <v>2</v>
      </c>
      <c r="H4504" t="s">
        <v>13</v>
      </c>
      <c r="I4504" t="s">
        <v>13</v>
      </c>
      <c r="J4504" t="s">
        <v>16</v>
      </c>
      <c r="K4504" t="b">
        <v>0</v>
      </c>
      <c r="L4504">
        <v>1.1189637999923401</v>
      </c>
      <c r="M4504">
        <v>10.752338799997201</v>
      </c>
      <c r="N4504">
        <v>3</v>
      </c>
      <c r="O4504">
        <v>0.100123799988069</v>
      </c>
      <c r="P4504">
        <v>10.995494100003301</v>
      </c>
    </row>
    <row r="4505" spans="1:16" x14ac:dyDescent="0.3">
      <c r="A4505">
        <v>13</v>
      </c>
      <c r="B4505">
        <v>2</v>
      </c>
      <c r="C4505">
        <v>1</v>
      </c>
      <c r="D4505">
        <v>1</v>
      </c>
      <c r="E4505" t="s">
        <v>1138</v>
      </c>
      <c r="F4505">
        <v>1</v>
      </c>
      <c r="G4505">
        <v>2</v>
      </c>
      <c r="H4505">
        <v>1.98135610000463</v>
      </c>
      <c r="I4505">
        <v>7.5008916999795501</v>
      </c>
      <c r="J4505" t="s">
        <v>16</v>
      </c>
      <c r="K4505" t="b">
        <v>1</v>
      </c>
      <c r="L4505">
        <v>0.60454670002218303</v>
      </c>
      <c r="M4505">
        <v>12.104552000004301</v>
      </c>
      <c r="N4505">
        <v>3</v>
      </c>
      <c r="O4505">
        <v>0.12039550000918101</v>
      </c>
      <c r="P4505">
        <v>12.3838021999982</v>
      </c>
    </row>
    <row r="4506" spans="1:16" x14ac:dyDescent="0.3">
      <c r="A4506">
        <v>13</v>
      </c>
      <c r="B4506">
        <v>2</v>
      </c>
      <c r="C4506">
        <v>1</v>
      </c>
      <c r="D4506">
        <v>1</v>
      </c>
      <c r="E4506" t="s">
        <v>1132</v>
      </c>
      <c r="F4506" t="s">
        <v>13</v>
      </c>
      <c r="G4506">
        <v>2</v>
      </c>
      <c r="H4506" t="s">
        <v>13</v>
      </c>
      <c r="I4506" t="s">
        <v>13</v>
      </c>
      <c r="J4506" t="s">
        <v>16</v>
      </c>
      <c r="K4506" t="b">
        <v>0</v>
      </c>
      <c r="L4506">
        <v>0.67268640000838797</v>
      </c>
      <c r="M4506">
        <v>13.5726052999962</v>
      </c>
      <c r="N4506">
        <v>3</v>
      </c>
      <c r="O4506">
        <v>1.10938000143506E-2</v>
      </c>
      <c r="P4506">
        <v>13.7223971000058</v>
      </c>
    </row>
    <row r="4507" spans="1:16" x14ac:dyDescent="0.3">
      <c r="A4507">
        <v>13</v>
      </c>
      <c r="B4507">
        <v>2</v>
      </c>
      <c r="C4507">
        <v>1</v>
      </c>
      <c r="D4507">
        <v>1</v>
      </c>
      <c r="E4507" t="s">
        <v>107</v>
      </c>
      <c r="F4507">
        <v>1</v>
      </c>
      <c r="G4507">
        <v>2</v>
      </c>
      <c r="H4507">
        <v>1.98272030000226</v>
      </c>
      <c r="I4507">
        <v>57.501772699994</v>
      </c>
      <c r="J4507" t="s">
        <v>16</v>
      </c>
      <c r="K4507" t="b">
        <v>1</v>
      </c>
      <c r="L4507">
        <v>0.59199009998701502</v>
      </c>
      <c r="M4507">
        <v>14.825169200019401</v>
      </c>
      <c r="N4507">
        <v>3</v>
      </c>
      <c r="O4507">
        <v>1.8780899990815701E-2</v>
      </c>
      <c r="P4507">
        <v>14.9941210999968</v>
      </c>
    </row>
    <row r="4508" spans="1:16" x14ac:dyDescent="0.3">
      <c r="A4508">
        <v>13</v>
      </c>
      <c r="B4508">
        <v>2</v>
      </c>
      <c r="C4508">
        <v>1</v>
      </c>
      <c r="D4508">
        <v>1</v>
      </c>
      <c r="E4508" t="s">
        <v>1605</v>
      </c>
      <c r="F4508" t="s">
        <v>13</v>
      </c>
      <c r="G4508">
        <v>2</v>
      </c>
      <c r="H4508" t="s">
        <v>13</v>
      </c>
      <c r="I4508" t="s">
        <v>13</v>
      </c>
      <c r="J4508" t="s">
        <v>16</v>
      </c>
      <c r="K4508" t="b">
        <v>0</v>
      </c>
      <c r="L4508">
        <v>0.80442560001392904</v>
      </c>
      <c r="M4508">
        <v>16.304305900004699</v>
      </c>
      <c r="N4508">
        <v>3</v>
      </c>
      <c r="O4508">
        <v>0.82935250000446104</v>
      </c>
      <c r="P4508">
        <v>17.452591600013001</v>
      </c>
    </row>
    <row r="4509" spans="1:16" x14ac:dyDescent="0.3">
      <c r="A4509">
        <v>13</v>
      </c>
      <c r="B4509">
        <v>2</v>
      </c>
      <c r="C4509">
        <v>1</v>
      </c>
      <c r="D4509">
        <v>1</v>
      </c>
      <c r="E4509" t="s">
        <v>2001</v>
      </c>
      <c r="F4509">
        <v>1</v>
      </c>
      <c r="G4509">
        <v>2</v>
      </c>
      <c r="H4509">
        <v>1.98440040001879</v>
      </c>
      <c r="I4509">
        <v>127.502925599983</v>
      </c>
      <c r="J4509" t="s">
        <v>14</v>
      </c>
      <c r="K4509" t="b">
        <v>0</v>
      </c>
      <c r="L4509">
        <v>1.5573230999871199</v>
      </c>
      <c r="M4509">
        <v>19.523836800013701</v>
      </c>
      <c r="N4509">
        <v>2</v>
      </c>
      <c r="O4509">
        <v>0.17303229999379299</v>
      </c>
      <c r="P4509">
        <v>19.876327700010702</v>
      </c>
    </row>
    <row r="4510" spans="1:16" x14ac:dyDescent="0.3">
      <c r="A4510">
        <v>13</v>
      </c>
      <c r="B4510">
        <v>2</v>
      </c>
      <c r="C4510">
        <v>1</v>
      </c>
      <c r="D4510">
        <v>1</v>
      </c>
      <c r="E4510" t="s">
        <v>1129</v>
      </c>
      <c r="F4510">
        <v>1</v>
      </c>
      <c r="G4510">
        <v>2</v>
      </c>
      <c r="H4510">
        <v>1.98270150000462</v>
      </c>
      <c r="I4510">
        <v>62.501837899995699</v>
      </c>
      <c r="J4510" t="s">
        <v>16</v>
      </c>
      <c r="K4510" t="b">
        <v>1</v>
      </c>
      <c r="L4510">
        <v>0.69180639999103699</v>
      </c>
      <c r="M4510">
        <v>21.0751649000158</v>
      </c>
      <c r="N4510">
        <v>2</v>
      </c>
      <c r="O4510">
        <v>0.47394369999528901</v>
      </c>
      <c r="P4510">
        <v>21.705374200013502</v>
      </c>
    </row>
    <row r="4511" spans="1:16" x14ac:dyDescent="0.3">
      <c r="A4511">
        <v>13</v>
      </c>
      <c r="B4511">
        <v>2</v>
      </c>
      <c r="C4511">
        <v>1</v>
      </c>
      <c r="D4511">
        <v>1</v>
      </c>
      <c r="E4511" t="s">
        <v>380</v>
      </c>
      <c r="F4511" t="s">
        <v>13</v>
      </c>
      <c r="G4511">
        <v>2</v>
      </c>
      <c r="H4511" t="s">
        <v>13</v>
      </c>
      <c r="I4511" t="s">
        <v>13</v>
      </c>
      <c r="J4511" t="s">
        <v>14</v>
      </c>
      <c r="K4511" t="b">
        <v>1</v>
      </c>
      <c r="L4511">
        <v>1.10410490000504</v>
      </c>
      <c r="M4511">
        <v>23.3206861999934</v>
      </c>
      <c r="N4511">
        <v>2</v>
      </c>
      <c r="O4511">
        <v>0.58842630000435803</v>
      </c>
      <c r="P4511">
        <v>24.051795300009001</v>
      </c>
    </row>
    <row r="4512" spans="1:16" x14ac:dyDescent="0.3">
      <c r="A4512">
        <v>13</v>
      </c>
      <c r="B4512">
        <v>2</v>
      </c>
      <c r="C4512">
        <v>1</v>
      </c>
      <c r="D4512">
        <v>1</v>
      </c>
      <c r="E4512" t="s">
        <v>1712</v>
      </c>
      <c r="F4512" t="s">
        <v>13</v>
      </c>
      <c r="G4512">
        <v>2</v>
      </c>
      <c r="H4512" t="s">
        <v>13</v>
      </c>
      <c r="I4512" t="s">
        <v>13</v>
      </c>
      <c r="J4512" t="s">
        <v>14</v>
      </c>
      <c r="K4512" t="b">
        <v>1</v>
      </c>
      <c r="L4512">
        <v>1.38057099998696</v>
      </c>
      <c r="M4512">
        <v>25.9470337000093</v>
      </c>
      <c r="N4512">
        <v>3</v>
      </c>
      <c r="O4512">
        <v>0.685674900014419</v>
      </c>
      <c r="P4512">
        <v>26.797068800020501</v>
      </c>
    </row>
    <row r="4513" spans="1:16" x14ac:dyDescent="0.3">
      <c r="A4513">
        <v>13</v>
      </c>
      <c r="B4513">
        <v>2</v>
      </c>
      <c r="C4513">
        <v>1</v>
      </c>
      <c r="D4513">
        <v>1</v>
      </c>
      <c r="E4513" t="s">
        <v>2002</v>
      </c>
      <c r="F4513">
        <v>1</v>
      </c>
      <c r="G4513">
        <v>2</v>
      </c>
      <c r="H4513">
        <v>1.98236940000788</v>
      </c>
      <c r="I4513">
        <v>47.501633799984099</v>
      </c>
      <c r="J4513" t="s">
        <v>16</v>
      </c>
      <c r="K4513" t="b">
        <v>1</v>
      </c>
      <c r="L4513">
        <v>0.74989700000151105</v>
      </c>
      <c r="M4513">
        <v>28.066435300017499</v>
      </c>
      <c r="N4513">
        <v>2</v>
      </c>
      <c r="O4513">
        <v>0.21018910000566399</v>
      </c>
      <c r="P4513">
        <v>28.441475300001901</v>
      </c>
    </row>
    <row r="4514" spans="1:16" x14ac:dyDescent="0.3">
      <c r="A4514">
        <v>13</v>
      </c>
      <c r="B4514">
        <v>2</v>
      </c>
      <c r="C4514">
        <v>1</v>
      </c>
      <c r="D4514">
        <v>1</v>
      </c>
      <c r="E4514" t="s">
        <v>261</v>
      </c>
      <c r="F4514">
        <v>1</v>
      </c>
      <c r="G4514">
        <v>2</v>
      </c>
      <c r="H4514">
        <v>1.9831059999996801</v>
      </c>
      <c r="I4514">
        <v>70.002006099995896</v>
      </c>
      <c r="J4514" t="s">
        <v>14</v>
      </c>
      <c r="K4514" t="b">
        <v>0</v>
      </c>
      <c r="L4514">
        <v>0.86027319999993801</v>
      </c>
      <c r="M4514">
        <v>29.809969900001299</v>
      </c>
      <c r="N4514">
        <v>3</v>
      </c>
      <c r="O4514">
        <v>9.8790799995185793E-2</v>
      </c>
      <c r="P4514">
        <v>30.0821712000179</v>
      </c>
    </row>
    <row r="4515" spans="1:16" x14ac:dyDescent="0.3">
      <c r="A4515">
        <v>13</v>
      </c>
      <c r="B4515">
        <v>2</v>
      </c>
      <c r="C4515">
        <v>1</v>
      </c>
      <c r="D4515">
        <v>1</v>
      </c>
      <c r="E4515" t="s">
        <v>1586</v>
      </c>
      <c r="F4515" t="s">
        <v>13</v>
      </c>
      <c r="G4515">
        <v>2</v>
      </c>
      <c r="H4515" t="s">
        <v>13</v>
      </c>
      <c r="I4515" t="s">
        <v>13</v>
      </c>
      <c r="J4515" t="s">
        <v>16</v>
      </c>
      <c r="K4515" t="b">
        <v>0</v>
      </c>
      <c r="L4515">
        <v>0.64413800000329502</v>
      </c>
      <c r="M4515">
        <v>31.243951300013599</v>
      </c>
      <c r="N4515">
        <v>2</v>
      </c>
      <c r="O4515">
        <v>0.153360199998133</v>
      </c>
      <c r="P4515">
        <v>31.528786900016701</v>
      </c>
    </row>
    <row r="4516" spans="1:16" x14ac:dyDescent="0.3">
      <c r="A4516">
        <v>13</v>
      </c>
      <c r="B4516">
        <v>2</v>
      </c>
      <c r="C4516">
        <v>1</v>
      </c>
      <c r="D4516">
        <v>1</v>
      </c>
      <c r="E4516" t="s">
        <v>1836</v>
      </c>
      <c r="F4516">
        <v>1</v>
      </c>
      <c r="G4516">
        <v>2</v>
      </c>
      <c r="H4516">
        <v>1.9833396000030901</v>
      </c>
      <c r="I4516">
        <v>85.002225899981596</v>
      </c>
      <c r="J4516" t="s">
        <v>16</v>
      </c>
      <c r="K4516" t="b">
        <v>1</v>
      </c>
      <c r="L4516">
        <v>0.81755170001997601</v>
      </c>
      <c r="M4516">
        <v>32.850638700008901</v>
      </c>
      <c r="N4516">
        <v>3</v>
      </c>
      <c r="O4516">
        <v>0.72433509997790702</v>
      </c>
      <c r="P4516">
        <v>33.739680300001098</v>
      </c>
    </row>
    <row r="4517" spans="1:16" x14ac:dyDescent="0.3">
      <c r="A4517">
        <v>13</v>
      </c>
      <c r="B4517">
        <v>2</v>
      </c>
      <c r="C4517">
        <v>1</v>
      </c>
      <c r="D4517">
        <v>1</v>
      </c>
      <c r="E4517" t="s">
        <v>1922</v>
      </c>
      <c r="F4517" t="s">
        <v>13</v>
      </c>
      <c r="G4517">
        <v>2</v>
      </c>
      <c r="H4517" t="s">
        <v>13</v>
      </c>
      <c r="I4517" t="s">
        <v>13</v>
      </c>
      <c r="J4517" t="s">
        <v>16</v>
      </c>
      <c r="K4517" t="b">
        <v>0</v>
      </c>
      <c r="L4517">
        <v>0.99001099998713504</v>
      </c>
      <c r="M4517">
        <v>35.239727800013497</v>
      </c>
      <c r="N4517">
        <v>2</v>
      </c>
      <c r="O4517">
        <v>9.0798699995502802E-2</v>
      </c>
      <c r="P4517">
        <v>35.4819877000118</v>
      </c>
    </row>
    <row r="4518" spans="1:16" x14ac:dyDescent="0.3">
      <c r="A4518">
        <v>13</v>
      </c>
      <c r="B4518">
        <v>2</v>
      </c>
      <c r="C4518">
        <v>1</v>
      </c>
      <c r="D4518">
        <v>1</v>
      </c>
      <c r="E4518" t="s">
        <v>2003</v>
      </c>
      <c r="F4518" t="s">
        <v>13</v>
      </c>
      <c r="G4518">
        <v>2</v>
      </c>
      <c r="H4518" t="s">
        <v>13</v>
      </c>
      <c r="I4518" t="s">
        <v>13</v>
      </c>
      <c r="J4518" t="s">
        <v>14</v>
      </c>
      <c r="K4518" t="b">
        <v>1</v>
      </c>
      <c r="L4518">
        <v>0.77180789998965305</v>
      </c>
      <c r="M4518">
        <v>36.771499099995701</v>
      </c>
      <c r="N4518">
        <v>2</v>
      </c>
      <c r="O4518">
        <v>0.10420599998906301</v>
      </c>
      <c r="P4518">
        <v>37.039604200021103</v>
      </c>
    </row>
    <row r="4519" spans="1:16" x14ac:dyDescent="0.3">
      <c r="A4519">
        <v>13</v>
      </c>
      <c r="B4519">
        <v>2</v>
      </c>
      <c r="C4519">
        <v>1</v>
      </c>
      <c r="D4519">
        <v>1</v>
      </c>
      <c r="E4519" t="s">
        <v>1336</v>
      </c>
      <c r="F4519">
        <v>1</v>
      </c>
      <c r="G4519">
        <v>2</v>
      </c>
      <c r="H4519">
        <v>1.98148210000363</v>
      </c>
      <c r="I4519">
        <v>10.0009064999758</v>
      </c>
      <c r="J4519" t="s">
        <v>16</v>
      </c>
      <c r="K4519" t="b">
        <v>1</v>
      </c>
      <c r="L4519">
        <v>0.68683140000211995</v>
      </c>
      <c r="M4519">
        <v>38.236587599996703</v>
      </c>
      <c r="N4519">
        <v>3</v>
      </c>
      <c r="O4519">
        <v>0.24050859999260901</v>
      </c>
      <c r="P4519">
        <v>38.631817899993599</v>
      </c>
    </row>
    <row r="4520" spans="1:16" x14ac:dyDescent="0.3">
      <c r="A4520">
        <v>13</v>
      </c>
      <c r="B4520">
        <v>2</v>
      </c>
      <c r="C4520">
        <v>1</v>
      </c>
      <c r="D4520">
        <v>1</v>
      </c>
      <c r="E4520" t="s">
        <v>504</v>
      </c>
      <c r="F4520" t="s">
        <v>13</v>
      </c>
      <c r="G4520">
        <v>2</v>
      </c>
      <c r="H4520" t="s">
        <v>13</v>
      </c>
      <c r="I4520" t="s">
        <v>13</v>
      </c>
      <c r="J4520" t="s">
        <v>14</v>
      </c>
      <c r="K4520" t="b">
        <v>1</v>
      </c>
      <c r="L4520">
        <v>1.0130868999986</v>
      </c>
      <c r="M4520">
        <v>40.162746200017899</v>
      </c>
      <c r="N4520">
        <v>2</v>
      </c>
      <c r="O4520">
        <v>4.36879999761004E-2</v>
      </c>
      <c r="P4520">
        <v>40.411080999998397</v>
      </c>
    </row>
    <row r="4521" spans="1:16" x14ac:dyDescent="0.3">
      <c r="A4521">
        <v>13</v>
      </c>
      <c r="B4521">
        <v>2</v>
      </c>
      <c r="C4521">
        <v>1</v>
      </c>
      <c r="D4521">
        <v>1</v>
      </c>
      <c r="E4521" t="s">
        <v>1026</v>
      </c>
      <c r="F4521">
        <v>1</v>
      </c>
      <c r="G4521">
        <v>2</v>
      </c>
      <c r="H4521">
        <v>1.98385739998776</v>
      </c>
      <c r="I4521">
        <v>105.002578399988</v>
      </c>
      <c r="J4521" t="s">
        <v>16</v>
      </c>
      <c r="K4521" t="b">
        <v>1</v>
      </c>
      <c r="L4521">
        <v>2.93761320001795</v>
      </c>
      <c r="M4521">
        <v>43.856298500002602</v>
      </c>
      <c r="N4521">
        <v>2</v>
      </c>
      <c r="O4521">
        <v>8.2141999999294099E-2</v>
      </c>
      <c r="P4521">
        <v>44.105486600019503</v>
      </c>
    </row>
    <row r="4522" spans="1:16" x14ac:dyDescent="0.3">
      <c r="A4522">
        <v>13</v>
      </c>
      <c r="B4522">
        <v>2</v>
      </c>
      <c r="C4522">
        <v>1</v>
      </c>
      <c r="D4522">
        <v>1</v>
      </c>
      <c r="E4522" t="s">
        <v>933</v>
      </c>
      <c r="F4522">
        <v>1</v>
      </c>
      <c r="G4522">
        <v>2</v>
      </c>
      <c r="H4522">
        <v>1.98149069998181</v>
      </c>
      <c r="I4522">
        <v>12.500977499992601</v>
      </c>
      <c r="J4522" t="s">
        <v>16</v>
      </c>
      <c r="K4522" t="b">
        <v>1</v>
      </c>
      <c r="L4522">
        <v>1.50608630001079</v>
      </c>
      <c r="M4522">
        <v>46.122377000021501</v>
      </c>
      <c r="N4522">
        <v>3</v>
      </c>
      <c r="O4522">
        <v>0.161753099993803</v>
      </c>
      <c r="P4522">
        <v>46.449125100014498</v>
      </c>
    </row>
    <row r="4523" spans="1:16" x14ac:dyDescent="0.3">
      <c r="A4523">
        <v>13</v>
      </c>
      <c r="B4523">
        <v>2</v>
      </c>
      <c r="C4523">
        <v>1</v>
      </c>
      <c r="D4523">
        <v>1</v>
      </c>
      <c r="E4523" t="s">
        <v>801</v>
      </c>
      <c r="F4523" t="s">
        <v>13</v>
      </c>
      <c r="G4523">
        <v>2</v>
      </c>
      <c r="H4523" t="s">
        <v>13</v>
      </c>
      <c r="I4523" t="s">
        <v>13</v>
      </c>
      <c r="J4523" t="s">
        <v>16</v>
      </c>
      <c r="K4523" t="b">
        <v>0</v>
      </c>
      <c r="L4523">
        <v>0.60304409998934705</v>
      </c>
      <c r="M4523">
        <v>47.5693713999935</v>
      </c>
      <c r="N4523">
        <v>3</v>
      </c>
      <c r="O4523">
        <v>0.62057450000429504</v>
      </c>
      <c r="P4523">
        <v>48.547901400015697</v>
      </c>
    </row>
    <row r="4524" spans="1:16" x14ac:dyDescent="0.3">
      <c r="A4524">
        <v>13</v>
      </c>
      <c r="B4524">
        <v>2</v>
      </c>
      <c r="C4524">
        <v>1</v>
      </c>
      <c r="D4524">
        <v>1</v>
      </c>
      <c r="E4524" t="s">
        <v>1375</v>
      </c>
      <c r="F4524">
        <v>1</v>
      </c>
      <c r="G4524">
        <v>2</v>
      </c>
      <c r="H4524">
        <v>1.9833443000097799</v>
      </c>
      <c r="I4524">
        <v>87.502264099981403</v>
      </c>
      <c r="J4524" t="s">
        <v>16</v>
      </c>
      <c r="K4524" t="b">
        <v>1</v>
      </c>
      <c r="L4524">
        <v>0.64955679999547999</v>
      </c>
      <c r="M4524">
        <v>49.715882400021698</v>
      </c>
      <c r="N4524">
        <v>3</v>
      </c>
      <c r="O4524">
        <v>0.45164540002588199</v>
      </c>
      <c r="P4524">
        <v>50.322945799998699</v>
      </c>
    </row>
    <row r="4525" spans="1:16" x14ac:dyDescent="0.3">
      <c r="A4525">
        <v>13</v>
      </c>
      <c r="B4525">
        <v>2</v>
      </c>
      <c r="C4525">
        <v>1</v>
      </c>
      <c r="D4525">
        <v>1</v>
      </c>
      <c r="E4525" t="s">
        <v>941</v>
      </c>
      <c r="F4525" t="s">
        <v>13</v>
      </c>
      <c r="G4525">
        <v>2</v>
      </c>
      <c r="H4525" t="s">
        <v>13</v>
      </c>
      <c r="I4525" t="s">
        <v>13</v>
      </c>
      <c r="J4525" t="s">
        <v>14</v>
      </c>
      <c r="K4525" t="b">
        <v>1</v>
      </c>
      <c r="L4525">
        <v>0.57747580000432197</v>
      </c>
      <c r="M4525">
        <v>51.410328400001198</v>
      </c>
      <c r="N4525">
        <v>2</v>
      </c>
      <c r="O4525">
        <v>0.161521100002574</v>
      </c>
      <c r="P4525">
        <v>51.736864700011203</v>
      </c>
    </row>
    <row r="4526" spans="1:16" x14ac:dyDescent="0.3">
      <c r="A4526">
        <v>13</v>
      </c>
      <c r="B4526">
        <v>2</v>
      </c>
      <c r="C4526">
        <v>1</v>
      </c>
      <c r="D4526">
        <v>1</v>
      </c>
      <c r="E4526" t="s">
        <v>1294</v>
      </c>
      <c r="F4526" t="s">
        <v>13</v>
      </c>
      <c r="G4526">
        <v>2</v>
      </c>
      <c r="H4526" t="s">
        <v>13</v>
      </c>
      <c r="I4526" t="s">
        <v>13</v>
      </c>
      <c r="J4526" t="s">
        <v>14</v>
      </c>
      <c r="K4526" t="b">
        <v>1</v>
      </c>
      <c r="L4526">
        <v>0.80954729998484298</v>
      </c>
      <c r="M4526">
        <v>53.059087900008301</v>
      </c>
      <c r="N4526">
        <v>1</v>
      </c>
      <c r="O4526">
        <v>0.89879249999648902</v>
      </c>
      <c r="P4526">
        <v>54.170037800009602</v>
      </c>
    </row>
    <row r="4527" spans="1:16" x14ac:dyDescent="0.3">
      <c r="A4527">
        <v>13</v>
      </c>
      <c r="B4527">
        <v>2</v>
      </c>
      <c r="C4527">
        <v>1</v>
      </c>
      <c r="D4527">
        <v>1</v>
      </c>
      <c r="E4527" t="s">
        <v>386</v>
      </c>
      <c r="F4527" t="s">
        <v>13</v>
      </c>
      <c r="G4527">
        <v>2</v>
      </c>
      <c r="H4527" t="s">
        <v>13</v>
      </c>
      <c r="I4527" t="s">
        <v>13</v>
      </c>
      <c r="J4527" t="s">
        <v>14</v>
      </c>
      <c r="K4527" t="b">
        <v>1</v>
      </c>
      <c r="L4527">
        <v>1.25379479999538</v>
      </c>
      <c r="M4527">
        <v>55.936631399992599</v>
      </c>
      <c r="N4527">
        <v>3</v>
      </c>
      <c r="O4527">
        <v>0.21719130000565201</v>
      </c>
      <c r="P4527">
        <v>56.328562100010501</v>
      </c>
    </row>
    <row r="4528" spans="1:16" x14ac:dyDescent="0.3">
      <c r="A4528">
        <v>13</v>
      </c>
      <c r="B4528">
        <v>2</v>
      </c>
      <c r="C4528">
        <v>1</v>
      </c>
      <c r="D4528">
        <v>1</v>
      </c>
      <c r="E4528" t="s">
        <v>1823</v>
      </c>
      <c r="F4528">
        <v>1</v>
      </c>
      <c r="G4528">
        <v>2</v>
      </c>
      <c r="H4528">
        <v>1.98477650000132</v>
      </c>
      <c r="I4528">
        <v>140.00310259999199</v>
      </c>
      <c r="J4528" t="s">
        <v>16</v>
      </c>
      <c r="K4528" t="b">
        <v>1</v>
      </c>
      <c r="L4528">
        <v>0.83858189999591604</v>
      </c>
      <c r="M4528">
        <v>57.6714237999986</v>
      </c>
      <c r="N4528">
        <v>2</v>
      </c>
      <c r="O4528">
        <v>9.6722799993585795E-2</v>
      </c>
      <c r="P4528">
        <v>57.935913699999197</v>
      </c>
    </row>
    <row r="4529" spans="1:16" x14ac:dyDescent="0.3">
      <c r="A4529">
        <v>13</v>
      </c>
      <c r="B4529">
        <v>2</v>
      </c>
      <c r="C4529">
        <v>1</v>
      </c>
      <c r="D4529">
        <v>1</v>
      </c>
      <c r="E4529" t="s">
        <v>1859</v>
      </c>
      <c r="F4529">
        <v>1</v>
      </c>
      <c r="G4529">
        <v>2</v>
      </c>
      <c r="H4529">
        <v>1.9842732999823101</v>
      </c>
      <c r="I4529">
        <v>115.002823699993</v>
      </c>
      <c r="J4529" t="s">
        <v>16</v>
      </c>
      <c r="K4529" t="b">
        <v>1</v>
      </c>
      <c r="L4529">
        <v>0.91903109999839205</v>
      </c>
      <c r="M4529">
        <v>59.368643599998897</v>
      </c>
      <c r="N4529">
        <v>3</v>
      </c>
      <c r="O4529">
        <v>0.224314200022491</v>
      </c>
      <c r="P4529">
        <v>59.759705200005598</v>
      </c>
    </row>
    <row r="4530" spans="1:16" x14ac:dyDescent="0.3">
      <c r="A4530">
        <v>13</v>
      </c>
      <c r="B4530">
        <v>2</v>
      </c>
      <c r="C4530">
        <v>1</v>
      </c>
      <c r="D4530">
        <v>1</v>
      </c>
      <c r="E4530" t="s">
        <v>1865</v>
      </c>
      <c r="F4530">
        <v>1</v>
      </c>
      <c r="G4530">
        <v>2</v>
      </c>
      <c r="H4530">
        <v>1.98431620001793</v>
      </c>
      <c r="I4530">
        <v>117.502837399981</v>
      </c>
      <c r="J4530" t="s">
        <v>14</v>
      </c>
      <c r="K4530" t="b">
        <v>0</v>
      </c>
      <c r="L4530">
        <v>0.88739910000003897</v>
      </c>
      <c r="M4530">
        <v>61.153557100013103</v>
      </c>
      <c r="N4530">
        <v>2</v>
      </c>
      <c r="O4530">
        <v>0.362359900027514</v>
      </c>
      <c r="P4530">
        <v>61.697635899996399</v>
      </c>
    </row>
    <row r="4531" spans="1:16" x14ac:dyDescent="0.3">
      <c r="A4531">
        <v>13</v>
      </c>
      <c r="B4531">
        <v>2</v>
      </c>
      <c r="C4531">
        <v>1</v>
      </c>
      <c r="D4531">
        <v>1</v>
      </c>
      <c r="E4531" t="s">
        <v>893</v>
      </c>
      <c r="F4531" t="s">
        <v>13</v>
      </c>
      <c r="G4531">
        <v>2</v>
      </c>
      <c r="H4531" t="s">
        <v>13</v>
      </c>
      <c r="I4531" t="s">
        <v>13</v>
      </c>
      <c r="J4531" t="s">
        <v>16</v>
      </c>
      <c r="K4531" t="b">
        <v>0</v>
      </c>
      <c r="L4531">
        <v>0.97752489999402303</v>
      </c>
      <c r="M4531">
        <v>63.193647800013402</v>
      </c>
      <c r="N4531">
        <v>3</v>
      </c>
      <c r="O4531">
        <v>9.9242199998116107E-2</v>
      </c>
      <c r="P4531">
        <v>63.450534300005501</v>
      </c>
    </row>
    <row r="4532" spans="1:16" x14ac:dyDescent="0.3">
      <c r="A4532">
        <v>13</v>
      </c>
      <c r="B4532">
        <v>2</v>
      </c>
      <c r="C4532">
        <v>1</v>
      </c>
      <c r="D4532">
        <v>1</v>
      </c>
      <c r="E4532" t="s">
        <v>858</v>
      </c>
      <c r="F4532" t="s">
        <v>13</v>
      </c>
      <c r="G4532">
        <v>2</v>
      </c>
      <c r="H4532" t="s">
        <v>13</v>
      </c>
      <c r="I4532" t="s">
        <v>13</v>
      </c>
      <c r="J4532" t="s">
        <v>14</v>
      </c>
      <c r="K4532" t="b">
        <v>1</v>
      </c>
      <c r="L4532">
        <v>1.4198542999802199</v>
      </c>
      <c r="M4532">
        <v>65.386108100006794</v>
      </c>
      <c r="N4532">
        <v>2</v>
      </c>
      <c r="O4532">
        <v>7.3597000009613098E-2</v>
      </c>
      <c r="P4532">
        <v>65.632949599996195</v>
      </c>
    </row>
    <row r="4533" spans="1:16" x14ac:dyDescent="0.3">
      <c r="A4533">
        <v>13</v>
      </c>
      <c r="B4533">
        <v>2</v>
      </c>
      <c r="C4533">
        <v>1</v>
      </c>
      <c r="D4533">
        <v>1</v>
      </c>
      <c r="E4533" t="s">
        <v>88</v>
      </c>
      <c r="F4533">
        <v>1</v>
      </c>
      <c r="G4533">
        <v>2</v>
      </c>
      <c r="H4533">
        <v>1.98482610000065</v>
      </c>
      <c r="I4533">
        <v>142.503152799996</v>
      </c>
      <c r="J4533" t="s">
        <v>16</v>
      </c>
      <c r="K4533" t="b">
        <v>1</v>
      </c>
      <c r="L4533">
        <v>0.53964660002384301</v>
      </c>
      <c r="M4533">
        <v>66.689201400004094</v>
      </c>
      <c r="N4533">
        <v>2</v>
      </c>
      <c r="O4533">
        <v>0.31575359997805202</v>
      </c>
      <c r="P4533">
        <v>67.163056000019395</v>
      </c>
    </row>
    <row r="4534" spans="1:16" x14ac:dyDescent="0.3">
      <c r="A4534">
        <v>13</v>
      </c>
      <c r="B4534">
        <v>2</v>
      </c>
      <c r="C4534">
        <v>1</v>
      </c>
      <c r="D4534">
        <v>1</v>
      </c>
      <c r="E4534" t="s">
        <v>2004</v>
      </c>
      <c r="F4534">
        <v>1</v>
      </c>
      <c r="G4534">
        <v>2</v>
      </c>
      <c r="H4534">
        <v>1.98409779998474</v>
      </c>
      <c r="I4534">
        <v>110.0027138</v>
      </c>
      <c r="J4534" t="s">
        <v>16</v>
      </c>
      <c r="K4534" t="b">
        <v>1</v>
      </c>
      <c r="L4534">
        <v>0.92925350001314699</v>
      </c>
      <c r="M4534">
        <v>68.612049699993804</v>
      </c>
      <c r="N4534">
        <v>3</v>
      </c>
      <c r="O4534">
        <v>0.22972529998514801</v>
      </c>
      <c r="P4534">
        <v>69.013016200013197</v>
      </c>
    </row>
    <row r="4535" spans="1:16" x14ac:dyDescent="0.3">
      <c r="A4535">
        <v>13</v>
      </c>
      <c r="B4535">
        <v>2</v>
      </c>
      <c r="C4535">
        <v>1</v>
      </c>
      <c r="D4535">
        <v>1</v>
      </c>
      <c r="E4535" t="s">
        <v>104</v>
      </c>
      <c r="F4535">
        <v>1</v>
      </c>
      <c r="G4535">
        <v>2</v>
      </c>
      <c r="H4535">
        <v>1.9832901999761801</v>
      </c>
      <c r="I4535">
        <v>80.002138999989299</v>
      </c>
      <c r="J4535" t="s">
        <v>14</v>
      </c>
      <c r="K4535" t="b">
        <v>0</v>
      </c>
      <c r="L4535">
        <v>0.87573959998553597</v>
      </c>
      <c r="M4535">
        <v>70.408494900009799</v>
      </c>
      <c r="N4535">
        <v>2</v>
      </c>
      <c r="O4535">
        <v>0.139580999995815</v>
      </c>
      <c r="P4535">
        <v>70.722859300003606</v>
      </c>
    </row>
    <row r="4536" spans="1:16" x14ac:dyDescent="0.3">
      <c r="A4536">
        <v>13</v>
      </c>
      <c r="B4536">
        <v>2</v>
      </c>
      <c r="C4536">
        <v>1</v>
      </c>
      <c r="D4536">
        <v>1</v>
      </c>
      <c r="E4536" t="s">
        <v>1803</v>
      </c>
      <c r="F4536" t="s">
        <v>13</v>
      </c>
      <c r="G4536">
        <v>2</v>
      </c>
      <c r="H4536" t="s">
        <v>13</v>
      </c>
      <c r="I4536" t="s">
        <v>13</v>
      </c>
      <c r="J4536" t="s">
        <v>14</v>
      </c>
      <c r="K4536" t="b">
        <v>1</v>
      </c>
      <c r="L4536">
        <v>1.5827523999905699</v>
      </c>
      <c r="M4536">
        <v>72.815548100013999</v>
      </c>
      <c r="N4536">
        <v>2</v>
      </c>
      <c r="O4536">
        <v>6.1530899984063601E-2</v>
      </c>
      <c r="P4536">
        <v>73.060753800003994</v>
      </c>
    </row>
    <row r="4537" spans="1:16" x14ac:dyDescent="0.3">
      <c r="A4537">
        <v>13</v>
      </c>
      <c r="B4537">
        <v>2</v>
      </c>
      <c r="C4537">
        <v>1</v>
      </c>
      <c r="D4537">
        <v>1</v>
      </c>
      <c r="E4537" t="s">
        <v>916</v>
      </c>
      <c r="F4537">
        <v>1</v>
      </c>
      <c r="G4537">
        <v>2</v>
      </c>
      <c r="H4537">
        <v>1.9847390000068099</v>
      </c>
      <c r="I4537">
        <v>145.00318779997201</v>
      </c>
      <c r="J4537" t="s">
        <v>16</v>
      </c>
      <c r="K4537" t="b">
        <v>1</v>
      </c>
      <c r="L4537">
        <v>0.82610519998706899</v>
      </c>
      <c r="M4537">
        <v>74.3921516000119</v>
      </c>
      <c r="N4537">
        <v>3</v>
      </c>
      <c r="O4537">
        <v>5.8241999999154401E-2</v>
      </c>
      <c r="P4537">
        <v>74.633594400016605</v>
      </c>
    </row>
    <row r="4538" spans="1:16" x14ac:dyDescent="0.3">
      <c r="A4538">
        <v>13</v>
      </c>
      <c r="B4538">
        <v>2</v>
      </c>
      <c r="C4538">
        <v>1</v>
      </c>
      <c r="D4538">
        <v>1</v>
      </c>
      <c r="E4538" t="s">
        <v>2005</v>
      </c>
      <c r="F4538">
        <v>1</v>
      </c>
      <c r="G4538">
        <v>2</v>
      </c>
      <c r="H4538">
        <v>1.9819568000093599</v>
      </c>
      <c r="I4538">
        <v>30.001217899989602</v>
      </c>
      <c r="J4538" t="s">
        <v>16</v>
      </c>
      <c r="K4538" t="b">
        <v>1</v>
      </c>
      <c r="L4538">
        <v>0.66693919998942897</v>
      </c>
      <c r="M4538">
        <v>75.816496200015493</v>
      </c>
      <c r="N4538">
        <v>3</v>
      </c>
      <c r="O4538">
        <v>9.19552000123076E-2</v>
      </c>
      <c r="P4538">
        <v>76.059250799997201</v>
      </c>
    </row>
    <row r="4539" spans="1:16" x14ac:dyDescent="0.3">
      <c r="A4539">
        <v>13</v>
      </c>
      <c r="B4539">
        <v>2</v>
      </c>
      <c r="C4539">
        <v>1</v>
      </c>
      <c r="D4539">
        <v>1</v>
      </c>
      <c r="E4539" t="s">
        <v>795</v>
      </c>
      <c r="F4539" t="s">
        <v>13</v>
      </c>
      <c r="G4539">
        <v>2</v>
      </c>
      <c r="H4539" t="s">
        <v>13</v>
      </c>
      <c r="I4539" t="s">
        <v>13</v>
      </c>
      <c r="J4539" t="s">
        <v>16</v>
      </c>
      <c r="K4539" t="b">
        <v>0</v>
      </c>
      <c r="L4539">
        <v>0.78575690000434395</v>
      </c>
      <c r="M4539">
        <v>77.351727900008001</v>
      </c>
      <c r="N4539">
        <v>3</v>
      </c>
      <c r="O4539">
        <v>7.2561300010420396E-2</v>
      </c>
      <c r="P4539">
        <v>77.559834700019593</v>
      </c>
    </row>
    <row r="4540" spans="1:16" x14ac:dyDescent="0.3">
      <c r="A4540">
        <v>13</v>
      </c>
      <c r="B4540">
        <v>2</v>
      </c>
      <c r="C4540">
        <v>1</v>
      </c>
      <c r="D4540">
        <v>1</v>
      </c>
      <c r="E4540" t="s">
        <v>964</v>
      </c>
      <c r="F4540" t="s">
        <v>13</v>
      </c>
      <c r="G4540">
        <v>2</v>
      </c>
      <c r="H4540" t="s">
        <v>13</v>
      </c>
      <c r="I4540" t="s">
        <v>13</v>
      </c>
      <c r="J4540" t="s">
        <v>14</v>
      </c>
      <c r="K4540" t="b">
        <v>1</v>
      </c>
      <c r="L4540">
        <v>0.89016529999207705</v>
      </c>
      <c r="M4540">
        <v>78.956402700016</v>
      </c>
      <c r="N4540">
        <v>2</v>
      </c>
      <c r="O4540">
        <v>7.6063299988163594E-2</v>
      </c>
      <c r="P4540">
        <v>79.195403599995203</v>
      </c>
    </row>
    <row r="4541" spans="1:16" x14ac:dyDescent="0.3">
      <c r="A4541">
        <v>13</v>
      </c>
      <c r="B4541">
        <v>2</v>
      </c>
      <c r="C4541">
        <v>1</v>
      </c>
      <c r="D4541">
        <v>1</v>
      </c>
      <c r="E4541" t="s">
        <v>41</v>
      </c>
      <c r="F4541" t="s">
        <v>13</v>
      </c>
      <c r="G4541">
        <v>2</v>
      </c>
      <c r="H4541" t="s">
        <v>13</v>
      </c>
      <c r="I4541" t="s">
        <v>13</v>
      </c>
      <c r="J4541" t="s">
        <v>16</v>
      </c>
      <c r="K4541" t="b">
        <v>0</v>
      </c>
      <c r="L4541">
        <v>1.4406659999804099</v>
      </c>
      <c r="M4541">
        <v>81.139769900008105</v>
      </c>
      <c r="N4541">
        <v>2</v>
      </c>
      <c r="O4541">
        <v>0.296133499999996</v>
      </c>
      <c r="P4541">
        <v>81.623399600008298</v>
      </c>
    </row>
    <row r="4542" spans="1:16" x14ac:dyDescent="0.3">
      <c r="A4542">
        <v>13</v>
      </c>
      <c r="B4542">
        <v>2</v>
      </c>
      <c r="C4542">
        <v>1</v>
      </c>
      <c r="D4542">
        <v>1</v>
      </c>
      <c r="E4542" t="s">
        <v>1203</v>
      </c>
      <c r="F4542" t="s">
        <v>13</v>
      </c>
      <c r="G4542">
        <v>2</v>
      </c>
      <c r="H4542" t="s">
        <v>13</v>
      </c>
      <c r="I4542" t="s">
        <v>13</v>
      </c>
      <c r="J4542" t="s">
        <v>16</v>
      </c>
      <c r="K4542" t="b">
        <v>0</v>
      </c>
      <c r="L4542">
        <v>0.70877069997368403</v>
      </c>
      <c r="M4542">
        <v>82.841549500008099</v>
      </c>
      <c r="N4542">
        <v>2</v>
      </c>
      <c r="O4542">
        <v>0.107437200000277</v>
      </c>
      <c r="P4542">
        <v>83.130672200000802</v>
      </c>
    </row>
    <row r="4543" spans="1:16" x14ac:dyDescent="0.3">
      <c r="A4543">
        <v>13</v>
      </c>
      <c r="B4543">
        <v>2</v>
      </c>
      <c r="C4543">
        <v>1</v>
      </c>
      <c r="D4543">
        <v>1</v>
      </c>
      <c r="E4543" t="s">
        <v>1181</v>
      </c>
      <c r="F4543" t="s">
        <v>13</v>
      </c>
      <c r="G4543">
        <v>2</v>
      </c>
      <c r="H4543" t="s">
        <v>13</v>
      </c>
      <c r="I4543" t="s">
        <v>13</v>
      </c>
      <c r="J4543" t="s">
        <v>14</v>
      </c>
      <c r="K4543" t="b">
        <v>1</v>
      </c>
      <c r="L4543">
        <v>0.74707159999525197</v>
      </c>
      <c r="M4543">
        <v>84.396356100012795</v>
      </c>
      <c r="N4543">
        <v>2</v>
      </c>
      <c r="O4543">
        <v>6.02776999876369E-2</v>
      </c>
      <c r="P4543">
        <v>84.611658400012004</v>
      </c>
    </row>
    <row r="4544" spans="1:16" x14ac:dyDescent="0.3">
      <c r="A4544">
        <v>13</v>
      </c>
      <c r="B4544">
        <v>2</v>
      </c>
      <c r="C4544">
        <v>1</v>
      </c>
      <c r="D4544">
        <v>1</v>
      </c>
      <c r="E4544" t="s">
        <v>1484</v>
      </c>
      <c r="F4544">
        <v>1</v>
      </c>
      <c r="G4544">
        <v>2</v>
      </c>
      <c r="H4544">
        <v>1.9845193999935899</v>
      </c>
      <c r="I4544">
        <v>130.002963599982</v>
      </c>
      <c r="J4544" t="s">
        <v>16</v>
      </c>
      <c r="K4544" t="b">
        <v>1</v>
      </c>
      <c r="L4544">
        <v>0.46816859999671601</v>
      </c>
      <c r="M4544">
        <v>85.584381799999406</v>
      </c>
      <c r="N4544">
        <v>2</v>
      </c>
      <c r="O4544">
        <v>6.4395599998533698E-2</v>
      </c>
      <c r="P4544">
        <v>85.815644400019707</v>
      </c>
    </row>
    <row r="4545" spans="1:16" x14ac:dyDescent="0.3">
      <c r="A4545">
        <v>13</v>
      </c>
      <c r="B4545">
        <v>2</v>
      </c>
      <c r="C4545">
        <v>1</v>
      </c>
      <c r="D4545">
        <v>1</v>
      </c>
      <c r="E4545" t="s">
        <v>2006</v>
      </c>
      <c r="F4545">
        <v>1</v>
      </c>
      <c r="G4545">
        <v>2</v>
      </c>
      <c r="H4545">
        <v>1.98294560000068</v>
      </c>
      <c r="I4545">
        <v>65.001910999999396</v>
      </c>
      <c r="J4545" t="s">
        <v>16</v>
      </c>
      <c r="K4545" t="b">
        <v>1</v>
      </c>
      <c r="L4545">
        <v>1.1316877999925099</v>
      </c>
      <c r="M4545">
        <v>87.464383300015498</v>
      </c>
      <c r="N4545">
        <v>3</v>
      </c>
      <c r="O4545">
        <v>0.25307269999757398</v>
      </c>
      <c r="P4545">
        <v>87.868403800006504</v>
      </c>
    </row>
    <row r="4546" spans="1:16" x14ac:dyDescent="0.3">
      <c r="A4546">
        <v>13</v>
      </c>
      <c r="B4546">
        <v>2</v>
      </c>
      <c r="C4546">
        <v>1</v>
      </c>
      <c r="D4546">
        <v>1</v>
      </c>
      <c r="E4546" t="s">
        <v>101</v>
      </c>
      <c r="F4546">
        <v>1</v>
      </c>
      <c r="G4546">
        <v>2</v>
      </c>
      <c r="H4546">
        <v>1.9820246000017501</v>
      </c>
      <c r="I4546">
        <v>35.001337699999603</v>
      </c>
      <c r="J4546" t="s">
        <v>16</v>
      </c>
      <c r="K4546" t="b">
        <v>1</v>
      </c>
      <c r="L4546">
        <v>0.44993080000858798</v>
      </c>
      <c r="M4546">
        <v>88.832449700013996</v>
      </c>
      <c r="N4546">
        <v>3</v>
      </c>
      <c r="O4546">
        <v>8.2580699992831796E-2</v>
      </c>
      <c r="P4546">
        <v>89.097823300020494</v>
      </c>
    </row>
    <row r="4547" spans="1:16" x14ac:dyDescent="0.3">
      <c r="A4547">
        <v>13</v>
      </c>
      <c r="B4547">
        <v>2</v>
      </c>
      <c r="C4547">
        <v>1</v>
      </c>
      <c r="D4547">
        <v>1</v>
      </c>
      <c r="E4547" t="s">
        <v>1795</v>
      </c>
      <c r="F4547" t="s">
        <v>13</v>
      </c>
      <c r="G4547">
        <v>2</v>
      </c>
      <c r="H4547" t="s">
        <v>13</v>
      </c>
      <c r="I4547" t="s">
        <v>13</v>
      </c>
      <c r="J4547" t="s">
        <v>16</v>
      </c>
      <c r="K4547" t="b">
        <v>0</v>
      </c>
      <c r="L4547">
        <v>1.01927050002269</v>
      </c>
      <c r="M4547">
        <v>90.635171000001705</v>
      </c>
      <c r="N4547">
        <v>3</v>
      </c>
      <c r="O4547">
        <v>0.107710299984319</v>
      </c>
      <c r="P4547">
        <v>90.899053400004107</v>
      </c>
    </row>
    <row r="4548" spans="1:16" x14ac:dyDescent="0.3">
      <c r="A4548">
        <v>13</v>
      </c>
      <c r="B4548">
        <v>2</v>
      </c>
      <c r="C4548">
        <v>1</v>
      </c>
      <c r="D4548">
        <v>1</v>
      </c>
      <c r="E4548" t="s">
        <v>892</v>
      </c>
      <c r="F4548" t="s">
        <v>13</v>
      </c>
      <c r="G4548">
        <v>2</v>
      </c>
      <c r="H4548" t="s">
        <v>13</v>
      </c>
      <c r="I4548" t="s">
        <v>13</v>
      </c>
      <c r="J4548" t="s">
        <v>16</v>
      </c>
      <c r="K4548" t="b">
        <v>0</v>
      </c>
      <c r="L4548">
        <v>0.57970300002489195</v>
      </c>
      <c r="M4548">
        <v>91.995604900003002</v>
      </c>
      <c r="N4548">
        <v>2</v>
      </c>
      <c r="O4548">
        <v>0.23604489999706901</v>
      </c>
      <c r="P4548">
        <v>92.3953166000138</v>
      </c>
    </row>
    <row r="4549" spans="1:16" x14ac:dyDescent="0.3">
      <c r="A4549">
        <v>13</v>
      </c>
      <c r="B4549">
        <v>2</v>
      </c>
      <c r="C4549">
        <v>1</v>
      </c>
      <c r="D4549">
        <v>1</v>
      </c>
      <c r="E4549" t="s">
        <v>1223</v>
      </c>
      <c r="F4549">
        <v>1</v>
      </c>
      <c r="G4549">
        <v>2</v>
      </c>
      <c r="H4549">
        <v>1.9830507999868101</v>
      </c>
      <c r="I4549">
        <v>75.002076099975994</v>
      </c>
      <c r="J4549" t="s">
        <v>14</v>
      </c>
      <c r="K4549" t="b">
        <v>0</v>
      </c>
      <c r="L4549">
        <v>0.61259530001552798</v>
      </c>
      <c r="M4549">
        <v>93.511947899998603</v>
      </c>
      <c r="N4549">
        <v>2</v>
      </c>
      <c r="O4549">
        <v>8.2131600007414804E-2</v>
      </c>
      <c r="P4549">
        <v>93.785302800010001</v>
      </c>
    </row>
    <row r="4550" spans="1:16" x14ac:dyDescent="0.3">
      <c r="A4550">
        <v>13</v>
      </c>
      <c r="B4550">
        <v>2</v>
      </c>
      <c r="C4550">
        <v>1</v>
      </c>
      <c r="D4550">
        <v>1</v>
      </c>
      <c r="E4550" t="s">
        <v>807</v>
      </c>
      <c r="F4550">
        <v>1</v>
      </c>
      <c r="G4550">
        <v>2</v>
      </c>
      <c r="H4550">
        <v>1.9816274000040699</v>
      </c>
      <c r="I4550">
        <v>15.001007399987399</v>
      </c>
      <c r="J4550" t="s">
        <v>16</v>
      </c>
      <c r="K4550" t="b">
        <v>1</v>
      </c>
      <c r="L4550">
        <v>1.00832259998424</v>
      </c>
      <c r="M4550">
        <v>95.307487400015802</v>
      </c>
      <c r="N4550">
        <v>3</v>
      </c>
      <c r="O4550">
        <v>0.228232199995546</v>
      </c>
      <c r="P4550">
        <v>95.699518500012402</v>
      </c>
    </row>
    <row r="4551" spans="1:16" x14ac:dyDescent="0.3">
      <c r="A4551">
        <v>13</v>
      </c>
      <c r="B4551">
        <v>2</v>
      </c>
      <c r="C4551">
        <v>1</v>
      </c>
      <c r="D4551">
        <v>1</v>
      </c>
      <c r="E4551" t="s">
        <v>1518</v>
      </c>
      <c r="F4551" t="s">
        <v>13</v>
      </c>
      <c r="G4551">
        <v>2</v>
      </c>
      <c r="H4551" t="s">
        <v>13</v>
      </c>
      <c r="I4551" t="s">
        <v>13</v>
      </c>
      <c r="J4551" t="s">
        <v>14</v>
      </c>
      <c r="K4551" t="b">
        <v>1</v>
      </c>
      <c r="L4551">
        <v>0.42379390000132799</v>
      </c>
      <c r="M4551">
        <v>96.639710699993898</v>
      </c>
      <c r="N4551">
        <v>2</v>
      </c>
      <c r="O4551">
        <v>0.115330900007393</v>
      </c>
      <c r="P4551">
        <v>96.954713000013697</v>
      </c>
    </row>
    <row r="4552" spans="1:16" x14ac:dyDescent="0.3">
      <c r="A4552">
        <v>13</v>
      </c>
      <c r="B4552">
        <v>2</v>
      </c>
      <c r="C4552">
        <v>1</v>
      </c>
      <c r="D4552">
        <v>1</v>
      </c>
      <c r="E4552" t="s">
        <v>320</v>
      </c>
      <c r="F4552">
        <v>1</v>
      </c>
      <c r="G4552">
        <v>2</v>
      </c>
      <c r="H4552">
        <v>1.9807135000010001</v>
      </c>
      <c r="I4552">
        <v>2.5004171999753502</v>
      </c>
      <c r="J4552" t="s">
        <v>16</v>
      </c>
      <c r="K4552" t="b">
        <v>1</v>
      </c>
      <c r="L4552">
        <v>0.61755019999691296</v>
      </c>
      <c r="M4552">
        <v>98.083429199992693</v>
      </c>
      <c r="N4552">
        <v>3</v>
      </c>
      <c r="O4552">
        <v>9.8911200009752107E-2</v>
      </c>
      <c r="P4552">
        <v>98.322227099997704</v>
      </c>
    </row>
    <row r="4553" spans="1:16" x14ac:dyDescent="0.3">
      <c r="A4553">
        <v>13</v>
      </c>
      <c r="B4553">
        <v>2</v>
      </c>
      <c r="C4553">
        <v>1</v>
      </c>
      <c r="D4553">
        <v>1</v>
      </c>
      <c r="E4553" t="s">
        <v>831</v>
      </c>
      <c r="F4553">
        <v>1</v>
      </c>
      <c r="G4553">
        <v>2</v>
      </c>
      <c r="H4553">
        <v>1.9832603999820999</v>
      </c>
      <c r="I4553">
        <v>77.502101599995498</v>
      </c>
      <c r="J4553" t="s">
        <v>16</v>
      </c>
      <c r="K4553" t="b">
        <v>1</v>
      </c>
      <c r="L4553">
        <v>0.650249099999201</v>
      </c>
      <c r="M4553">
        <v>99.482840800017598</v>
      </c>
      <c r="N4553">
        <v>3</v>
      </c>
      <c r="O4553">
        <v>0.121083100006217</v>
      </c>
      <c r="P4553">
        <v>99.744327099993797</v>
      </c>
    </row>
    <row r="4554" spans="1:16" x14ac:dyDescent="0.3">
      <c r="A4554">
        <v>13</v>
      </c>
      <c r="B4554">
        <v>2</v>
      </c>
      <c r="C4554">
        <v>1</v>
      </c>
      <c r="D4554">
        <v>1</v>
      </c>
      <c r="E4554" t="s">
        <v>1649</v>
      </c>
      <c r="F4554" t="s">
        <v>13</v>
      </c>
      <c r="G4554">
        <v>2</v>
      </c>
      <c r="H4554" t="s">
        <v>13</v>
      </c>
      <c r="I4554" t="s">
        <v>13</v>
      </c>
      <c r="J4554" t="s">
        <v>16</v>
      </c>
      <c r="K4554" t="b">
        <v>0</v>
      </c>
      <c r="L4554">
        <v>0.54231180000351698</v>
      </c>
      <c r="M4554">
        <v>100.79147409999899</v>
      </c>
      <c r="N4554">
        <v>2</v>
      </c>
      <c r="O4554">
        <v>0.32209020000300398</v>
      </c>
      <c r="P4554">
        <v>101.281374600017</v>
      </c>
    </row>
    <row r="4555" spans="1:16" x14ac:dyDescent="0.3">
      <c r="A4555">
        <v>13</v>
      </c>
      <c r="B4555">
        <v>2</v>
      </c>
      <c r="C4555">
        <v>1</v>
      </c>
      <c r="D4555">
        <v>1</v>
      </c>
      <c r="E4555" t="s">
        <v>1012</v>
      </c>
      <c r="F4555" t="s">
        <v>13</v>
      </c>
      <c r="G4555">
        <v>2</v>
      </c>
      <c r="H4555" t="s">
        <v>13</v>
      </c>
      <c r="I4555" t="s">
        <v>13</v>
      </c>
      <c r="J4555" t="s">
        <v>14</v>
      </c>
      <c r="K4555" t="b">
        <v>1</v>
      </c>
      <c r="L4555">
        <v>1.1537596000125601</v>
      </c>
      <c r="M4555">
        <v>102.95300120001799</v>
      </c>
      <c r="N4555">
        <v>2</v>
      </c>
      <c r="O4555">
        <v>9.9119999998947605E-2</v>
      </c>
      <c r="P4555">
        <v>103.22648630000199</v>
      </c>
    </row>
    <row r="4556" spans="1:16" x14ac:dyDescent="0.3">
      <c r="A4556">
        <v>13</v>
      </c>
      <c r="B4556">
        <v>2</v>
      </c>
      <c r="C4556">
        <v>1</v>
      </c>
      <c r="D4556">
        <v>1</v>
      </c>
      <c r="E4556" t="s">
        <v>2007</v>
      </c>
      <c r="F4556" t="s">
        <v>13</v>
      </c>
      <c r="G4556">
        <v>2</v>
      </c>
      <c r="H4556" t="s">
        <v>13</v>
      </c>
      <c r="I4556" t="s">
        <v>13</v>
      </c>
      <c r="J4556" t="s">
        <v>14</v>
      </c>
      <c r="K4556" t="b">
        <v>1</v>
      </c>
      <c r="L4556">
        <v>0.91950029999134097</v>
      </c>
      <c r="M4556">
        <v>104.65209280001</v>
      </c>
      <c r="N4556">
        <v>2</v>
      </c>
      <c r="O4556">
        <v>0.109224799991352</v>
      </c>
      <c r="P4556">
        <v>104.908593200002</v>
      </c>
    </row>
    <row r="4557" spans="1:16" x14ac:dyDescent="0.3">
      <c r="A4557">
        <v>13</v>
      </c>
      <c r="B4557">
        <v>2</v>
      </c>
      <c r="C4557">
        <v>1</v>
      </c>
      <c r="D4557">
        <v>1</v>
      </c>
      <c r="E4557" t="s">
        <v>1446</v>
      </c>
      <c r="F4557" t="s">
        <v>13</v>
      </c>
      <c r="G4557">
        <v>2</v>
      </c>
      <c r="H4557" t="s">
        <v>13</v>
      </c>
      <c r="I4557" t="s">
        <v>13</v>
      </c>
      <c r="J4557" t="s">
        <v>14</v>
      </c>
      <c r="K4557" t="b">
        <v>1</v>
      </c>
      <c r="L4557">
        <v>0.58081929999752901</v>
      </c>
      <c r="M4557">
        <v>105.99659500000401</v>
      </c>
      <c r="N4557">
        <v>2</v>
      </c>
      <c r="O4557">
        <v>0.44418230000883302</v>
      </c>
      <c r="P4557">
        <v>106.547581000021</v>
      </c>
    </row>
    <row r="4558" spans="1:16" x14ac:dyDescent="0.3">
      <c r="A4558">
        <v>13</v>
      </c>
      <c r="B4558">
        <v>2</v>
      </c>
      <c r="C4558">
        <v>1</v>
      </c>
      <c r="D4558">
        <v>1</v>
      </c>
      <c r="E4558" t="s">
        <v>426</v>
      </c>
      <c r="F4558">
        <v>1</v>
      </c>
      <c r="G4558">
        <v>2</v>
      </c>
      <c r="H4558">
        <v>1.9817402000189801</v>
      </c>
      <c r="I4558">
        <v>22.5010979999788</v>
      </c>
      <c r="J4558" t="s">
        <v>16</v>
      </c>
      <c r="K4558" t="b">
        <v>1</v>
      </c>
      <c r="L4558">
        <v>0.82197039999300603</v>
      </c>
      <c r="M4558">
        <v>107.887756800017</v>
      </c>
      <c r="N4558">
        <v>3</v>
      </c>
      <c r="O4558">
        <v>9.9785799975507003E-2</v>
      </c>
      <c r="P4558">
        <v>108.171114600002</v>
      </c>
    </row>
    <row r="4559" spans="1:16" x14ac:dyDescent="0.3">
      <c r="A4559">
        <v>13</v>
      </c>
      <c r="B4559">
        <v>2</v>
      </c>
      <c r="C4559">
        <v>1</v>
      </c>
      <c r="D4559">
        <v>1</v>
      </c>
      <c r="E4559" t="s">
        <v>255</v>
      </c>
      <c r="F4559">
        <v>1</v>
      </c>
      <c r="G4559">
        <v>2</v>
      </c>
      <c r="H4559">
        <v>1.9824701999896199</v>
      </c>
      <c r="I4559">
        <v>45.001600899995502</v>
      </c>
      <c r="J4559" t="s">
        <v>16</v>
      </c>
      <c r="K4559" t="b">
        <v>1</v>
      </c>
      <c r="L4559">
        <v>0.87249319997499697</v>
      </c>
      <c r="M4559">
        <v>109.554963700008</v>
      </c>
      <c r="N4559">
        <v>3</v>
      </c>
      <c r="O4559">
        <v>9.63814000133425E-2</v>
      </c>
      <c r="P4559">
        <v>109.79971479999899</v>
      </c>
    </row>
    <row r="4560" spans="1:16" x14ac:dyDescent="0.3">
      <c r="A4560">
        <v>13</v>
      </c>
      <c r="B4560">
        <v>2</v>
      </c>
      <c r="C4560">
        <v>1</v>
      </c>
      <c r="D4560">
        <v>1</v>
      </c>
      <c r="E4560" t="s">
        <v>1676</v>
      </c>
      <c r="F4560" t="s">
        <v>13</v>
      </c>
      <c r="G4560">
        <v>2</v>
      </c>
      <c r="H4560" t="s">
        <v>13</v>
      </c>
      <c r="I4560" t="s">
        <v>13</v>
      </c>
      <c r="J4560" t="s">
        <v>14</v>
      </c>
      <c r="K4560" t="b">
        <v>1</v>
      </c>
      <c r="L4560">
        <v>0.50314759998582304</v>
      </c>
      <c r="M4560">
        <v>110.818896100012</v>
      </c>
      <c r="N4560">
        <v>2</v>
      </c>
      <c r="O4560">
        <v>0.364173700014362</v>
      </c>
      <c r="P4560">
        <v>111.403484800016</v>
      </c>
    </row>
    <row r="4561" spans="1:16" x14ac:dyDescent="0.3">
      <c r="A4561">
        <v>13</v>
      </c>
      <c r="B4561">
        <v>2</v>
      </c>
      <c r="C4561">
        <v>1</v>
      </c>
      <c r="D4561">
        <v>1</v>
      </c>
      <c r="E4561" t="s">
        <v>1328</v>
      </c>
      <c r="F4561">
        <v>1</v>
      </c>
      <c r="G4561">
        <v>2</v>
      </c>
      <c r="H4561">
        <v>1.98252350001712</v>
      </c>
      <c r="I4561">
        <v>52.501678799977498</v>
      </c>
      <c r="J4561" t="s">
        <v>16</v>
      </c>
      <c r="K4561" t="b">
        <v>1</v>
      </c>
      <c r="L4561">
        <v>0.59826489997794896</v>
      </c>
      <c r="M4561">
        <v>112.514063300012</v>
      </c>
      <c r="N4561">
        <v>3</v>
      </c>
      <c r="O4561">
        <v>0.121288900001673</v>
      </c>
      <c r="P4561">
        <v>112.784675100003</v>
      </c>
    </row>
    <row r="4562" spans="1:16" x14ac:dyDescent="0.3">
      <c r="A4562">
        <v>13</v>
      </c>
      <c r="B4562">
        <v>3</v>
      </c>
      <c r="C4562">
        <v>0</v>
      </c>
      <c r="D4562">
        <v>5</v>
      </c>
      <c r="E4562" t="s">
        <v>527</v>
      </c>
      <c r="F4562">
        <v>1</v>
      </c>
      <c r="G4562">
        <v>1</v>
      </c>
      <c r="H4562">
        <v>1.98383850001846</v>
      </c>
      <c r="I4562">
        <v>50.000920799997402</v>
      </c>
      <c r="J4562" t="s">
        <v>16</v>
      </c>
      <c r="K4562" t="b">
        <v>1</v>
      </c>
      <c r="L4562">
        <v>3.5244583000021499</v>
      </c>
      <c r="M4562">
        <v>3.5244676000147601</v>
      </c>
      <c r="N4562">
        <v>2</v>
      </c>
      <c r="O4562">
        <v>7.6315200014505494E-2</v>
      </c>
      <c r="P4562">
        <v>3.7499588000064299</v>
      </c>
    </row>
    <row r="4563" spans="1:16" x14ac:dyDescent="0.3">
      <c r="A4563">
        <v>13</v>
      </c>
      <c r="B4563">
        <v>3</v>
      </c>
      <c r="C4563">
        <v>0</v>
      </c>
      <c r="D4563">
        <v>5</v>
      </c>
      <c r="E4563" t="s">
        <v>1749</v>
      </c>
      <c r="F4563" t="s">
        <v>13</v>
      </c>
      <c r="G4563">
        <v>1</v>
      </c>
      <c r="H4563" t="s">
        <v>13</v>
      </c>
      <c r="I4563" t="s">
        <v>13</v>
      </c>
      <c r="J4563" t="s">
        <v>14</v>
      </c>
      <c r="K4563" t="b">
        <v>1</v>
      </c>
      <c r="L4563">
        <v>0.89077599998563495</v>
      </c>
      <c r="M4563">
        <v>5.1575137000181703</v>
      </c>
      <c r="N4563">
        <v>3</v>
      </c>
      <c r="O4563">
        <v>0.100627900013933</v>
      </c>
      <c r="P4563">
        <v>5.4221344000252403</v>
      </c>
    </row>
    <row r="4564" spans="1:16" x14ac:dyDescent="0.3">
      <c r="A4564">
        <v>13</v>
      </c>
      <c r="B4564">
        <v>3</v>
      </c>
      <c r="C4564">
        <v>0</v>
      </c>
      <c r="D4564">
        <v>5</v>
      </c>
      <c r="E4564" t="s">
        <v>1722</v>
      </c>
      <c r="F4564">
        <v>1</v>
      </c>
      <c r="G4564">
        <v>1</v>
      </c>
      <c r="H4564">
        <v>1.9827107000164701</v>
      </c>
      <c r="I4564">
        <v>2.5000854000099899</v>
      </c>
      <c r="J4564" t="s">
        <v>16</v>
      </c>
      <c r="K4564" t="b">
        <v>1</v>
      </c>
      <c r="L4564">
        <v>0.65460409998195301</v>
      </c>
      <c r="M4564">
        <v>6.5880265000159897</v>
      </c>
      <c r="N4564">
        <v>3</v>
      </c>
      <c r="O4564">
        <v>0.30587899999227403</v>
      </c>
      <c r="P4564">
        <v>7.0835536000086003</v>
      </c>
    </row>
    <row r="4565" spans="1:16" x14ac:dyDescent="0.3">
      <c r="A4565">
        <v>13</v>
      </c>
      <c r="B4565">
        <v>3</v>
      </c>
      <c r="C4565">
        <v>0</v>
      </c>
      <c r="D4565">
        <v>5</v>
      </c>
      <c r="E4565" t="s">
        <v>1544</v>
      </c>
      <c r="F4565" t="s">
        <v>13</v>
      </c>
      <c r="G4565">
        <v>1</v>
      </c>
      <c r="H4565" t="s">
        <v>13</v>
      </c>
      <c r="I4565" t="s">
        <v>13</v>
      </c>
      <c r="J4565" t="s">
        <v>14</v>
      </c>
      <c r="K4565" t="b">
        <v>1</v>
      </c>
      <c r="L4565">
        <v>0.87862629999290198</v>
      </c>
      <c r="M4565">
        <v>8.4786159000068402</v>
      </c>
      <c r="N4565">
        <v>2</v>
      </c>
      <c r="O4565">
        <v>0.13636390000465301</v>
      </c>
      <c r="P4565">
        <v>8.79387660001521</v>
      </c>
    </row>
    <row r="4566" spans="1:16" x14ac:dyDescent="0.3">
      <c r="A4566">
        <v>13</v>
      </c>
      <c r="B4566">
        <v>3</v>
      </c>
      <c r="C4566">
        <v>0</v>
      </c>
      <c r="D4566">
        <v>5</v>
      </c>
      <c r="E4566" t="s">
        <v>400</v>
      </c>
      <c r="F4566" t="s">
        <v>13</v>
      </c>
      <c r="G4566">
        <v>1</v>
      </c>
      <c r="H4566" t="s">
        <v>13</v>
      </c>
      <c r="I4566" t="s">
        <v>13</v>
      </c>
      <c r="J4566" t="s">
        <v>14</v>
      </c>
      <c r="K4566" t="b">
        <v>1</v>
      </c>
      <c r="L4566">
        <v>0.67938869999488805</v>
      </c>
      <c r="M4566">
        <v>9.9795480000029801</v>
      </c>
      <c r="N4566">
        <v>2</v>
      </c>
      <c r="O4566">
        <v>0.15696110000135399</v>
      </c>
      <c r="P4566">
        <v>10.326418200013</v>
      </c>
    </row>
    <row r="4567" spans="1:16" x14ac:dyDescent="0.3">
      <c r="A4567">
        <v>13</v>
      </c>
      <c r="B4567">
        <v>3</v>
      </c>
      <c r="C4567">
        <v>0</v>
      </c>
      <c r="D4567">
        <v>5</v>
      </c>
      <c r="E4567" t="s">
        <v>1575</v>
      </c>
      <c r="F4567">
        <v>1</v>
      </c>
      <c r="G4567">
        <v>1</v>
      </c>
      <c r="H4567">
        <v>1.9849366999988001</v>
      </c>
      <c r="I4567">
        <v>95.001575700007393</v>
      </c>
      <c r="J4567" t="s">
        <v>14</v>
      </c>
      <c r="K4567" t="b">
        <v>0</v>
      </c>
      <c r="L4567">
        <v>1.1381513999949699</v>
      </c>
      <c r="M4567">
        <v>11.9716068000125</v>
      </c>
      <c r="N4567">
        <v>2</v>
      </c>
      <c r="O4567">
        <v>0.14822709999862099</v>
      </c>
      <c r="P4567">
        <v>12.2618161000137</v>
      </c>
    </row>
    <row r="4568" spans="1:16" x14ac:dyDescent="0.3">
      <c r="A4568">
        <v>13</v>
      </c>
      <c r="B4568">
        <v>3</v>
      </c>
      <c r="C4568">
        <v>0</v>
      </c>
      <c r="D4568">
        <v>5</v>
      </c>
      <c r="E4568" t="s">
        <v>1785</v>
      </c>
      <c r="F4568">
        <v>1</v>
      </c>
      <c r="G4568">
        <v>1</v>
      </c>
      <c r="H4568">
        <v>1.9843951000075299</v>
      </c>
      <c r="I4568">
        <v>70.001234199997299</v>
      </c>
      <c r="J4568" t="s">
        <v>16</v>
      </c>
      <c r="K4568" t="b">
        <v>1</v>
      </c>
      <c r="L4568">
        <v>0.51525650001713097</v>
      </c>
      <c r="M4568">
        <v>13.2820685000042</v>
      </c>
      <c r="N4568">
        <v>3</v>
      </c>
      <c r="O4568">
        <v>9.8377799993613693E-2</v>
      </c>
      <c r="P4568">
        <v>13.539919300004801</v>
      </c>
    </row>
    <row r="4569" spans="1:16" x14ac:dyDescent="0.3">
      <c r="A4569">
        <v>13</v>
      </c>
      <c r="B4569">
        <v>3</v>
      </c>
      <c r="C4569">
        <v>0</v>
      </c>
      <c r="D4569">
        <v>5</v>
      </c>
      <c r="E4569" t="s">
        <v>374</v>
      </c>
      <c r="F4569">
        <v>1</v>
      </c>
      <c r="G4569">
        <v>1</v>
      </c>
      <c r="H4569">
        <v>1.98292529999162</v>
      </c>
      <c r="I4569">
        <v>10.000242899986899</v>
      </c>
      <c r="J4569" t="s">
        <v>16</v>
      </c>
      <c r="K4569" t="b">
        <v>1</v>
      </c>
      <c r="L4569">
        <v>0.57073929999023698</v>
      </c>
      <c r="M4569">
        <v>14.6207514000125</v>
      </c>
      <c r="N4569">
        <v>3</v>
      </c>
      <c r="O4569">
        <v>0.14455960001214399</v>
      </c>
      <c r="P4569">
        <v>14.9220820000046</v>
      </c>
    </row>
    <row r="4570" spans="1:16" x14ac:dyDescent="0.3">
      <c r="A4570">
        <v>13</v>
      </c>
      <c r="B4570">
        <v>3</v>
      </c>
      <c r="C4570">
        <v>0</v>
      </c>
      <c r="D4570">
        <v>5</v>
      </c>
      <c r="E4570" t="s">
        <v>2008</v>
      </c>
      <c r="F4570">
        <v>1</v>
      </c>
      <c r="G4570">
        <v>1</v>
      </c>
      <c r="H4570">
        <v>1.9858925000007699</v>
      </c>
      <c r="I4570">
        <v>140.00225049999401</v>
      </c>
      <c r="J4570" t="s">
        <v>16</v>
      </c>
      <c r="K4570" t="b">
        <v>1</v>
      </c>
      <c r="L4570">
        <v>0.71251839998876698</v>
      </c>
      <c r="M4570">
        <v>16.1460026999994</v>
      </c>
      <c r="N4570">
        <v>3</v>
      </c>
      <c r="O4570">
        <v>0.18615369999315601</v>
      </c>
      <c r="P4570">
        <v>16.5236086000223</v>
      </c>
    </row>
    <row r="4571" spans="1:16" x14ac:dyDescent="0.3">
      <c r="A4571">
        <v>13</v>
      </c>
      <c r="B4571">
        <v>3</v>
      </c>
      <c r="C4571">
        <v>0</v>
      </c>
      <c r="D4571">
        <v>5</v>
      </c>
      <c r="E4571" t="s">
        <v>1240</v>
      </c>
      <c r="F4571" t="s">
        <v>13</v>
      </c>
      <c r="G4571">
        <v>1</v>
      </c>
      <c r="H4571" t="s">
        <v>13</v>
      </c>
      <c r="I4571" t="s">
        <v>13</v>
      </c>
      <c r="J4571" t="s">
        <v>14</v>
      </c>
      <c r="K4571" t="b">
        <v>1</v>
      </c>
      <c r="L4571">
        <v>0.77764640000532403</v>
      </c>
      <c r="M4571">
        <v>17.810986500000599</v>
      </c>
      <c r="N4571">
        <v>3</v>
      </c>
      <c r="O4571">
        <v>0.39433430001372499</v>
      </c>
      <c r="P4571">
        <v>18.371841900021501</v>
      </c>
    </row>
    <row r="4572" spans="1:16" x14ac:dyDescent="0.3">
      <c r="A4572">
        <v>13</v>
      </c>
      <c r="B4572">
        <v>3</v>
      </c>
      <c r="C4572">
        <v>0</v>
      </c>
      <c r="D4572">
        <v>5</v>
      </c>
      <c r="E4572" t="s">
        <v>691</v>
      </c>
      <c r="F4572" t="s">
        <v>13</v>
      </c>
      <c r="G4572">
        <v>1</v>
      </c>
      <c r="H4572" t="s">
        <v>13</v>
      </c>
      <c r="I4572" t="s">
        <v>13</v>
      </c>
      <c r="J4572" t="s">
        <v>14</v>
      </c>
      <c r="K4572" t="b">
        <v>1</v>
      </c>
      <c r="L4572">
        <v>0.94394960001227501</v>
      </c>
      <c r="M4572">
        <v>19.827303700003501</v>
      </c>
      <c r="N4572">
        <v>2</v>
      </c>
      <c r="O4572">
        <v>0.226447300025029</v>
      </c>
      <c r="P4572">
        <v>20.228007400000902</v>
      </c>
    </row>
    <row r="4573" spans="1:16" x14ac:dyDescent="0.3">
      <c r="A4573">
        <v>13</v>
      </c>
      <c r="B4573">
        <v>3</v>
      </c>
      <c r="C4573">
        <v>0</v>
      </c>
      <c r="D4573">
        <v>5</v>
      </c>
      <c r="E4573" t="s">
        <v>1875</v>
      </c>
      <c r="F4573" t="s">
        <v>13</v>
      </c>
      <c r="G4573">
        <v>1</v>
      </c>
      <c r="H4573" t="s">
        <v>13</v>
      </c>
      <c r="I4573" t="s">
        <v>13</v>
      </c>
      <c r="J4573" t="s">
        <v>16</v>
      </c>
      <c r="K4573" t="b">
        <v>0</v>
      </c>
      <c r="L4573">
        <v>1.06368839999777</v>
      </c>
      <c r="M4573">
        <v>21.796988200017999</v>
      </c>
      <c r="N4573">
        <v>2</v>
      </c>
      <c r="O4573">
        <v>0.48918099998263598</v>
      </c>
      <c r="P4573">
        <v>22.450687800010201</v>
      </c>
    </row>
    <row r="4574" spans="1:16" x14ac:dyDescent="0.3">
      <c r="A4574">
        <v>13</v>
      </c>
      <c r="B4574">
        <v>3</v>
      </c>
      <c r="C4574">
        <v>0</v>
      </c>
      <c r="D4574">
        <v>5</v>
      </c>
      <c r="E4574" t="s">
        <v>1466</v>
      </c>
      <c r="F4574">
        <v>1</v>
      </c>
      <c r="G4574">
        <v>1</v>
      </c>
      <c r="H4574">
        <v>1.98462120001204</v>
      </c>
      <c r="I4574">
        <v>85.001447599992403</v>
      </c>
      <c r="J4574" t="s">
        <v>16</v>
      </c>
      <c r="K4574" t="b">
        <v>1</v>
      </c>
      <c r="L4574">
        <v>1.1576249999925501</v>
      </c>
      <c r="M4574">
        <v>24.124258299998498</v>
      </c>
      <c r="N4574">
        <v>2</v>
      </c>
      <c r="O4574">
        <v>0.22004800001741401</v>
      </c>
      <c r="P4574">
        <v>24.509562500024899</v>
      </c>
    </row>
    <row r="4575" spans="1:16" x14ac:dyDescent="0.3">
      <c r="A4575">
        <v>13</v>
      </c>
      <c r="B4575">
        <v>3</v>
      </c>
      <c r="C4575">
        <v>0</v>
      </c>
      <c r="D4575">
        <v>5</v>
      </c>
      <c r="E4575" t="s">
        <v>2009</v>
      </c>
      <c r="F4575" t="s">
        <v>13</v>
      </c>
      <c r="G4575">
        <v>1</v>
      </c>
      <c r="H4575" t="s">
        <v>13</v>
      </c>
      <c r="I4575" t="s">
        <v>13</v>
      </c>
      <c r="J4575" t="s">
        <v>16</v>
      </c>
      <c r="K4575" t="b">
        <v>0</v>
      </c>
      <c r="L4575">
        <v>0.68976370000746101</v>
      </c>
      <c r="M4575">
        <v>25.7065008000063</v>
      </c>
      <c r="N4575">
        <v>2</v>
      </c>
      <c r="O4575">
        <v>0.32032629998866502</v>
      </c>
      <c r="P4575">
        <v>26.209924200025899</v>
      </c>
    </row>
    <row r="4576" spans="1:16" x14ac:dyDescent="0.3">
      <c r="A4576">
        <v>13</v>
      </c>
      <c r="B4576">
        <v>3</v>
      </c>
      <c r="C4576">
        <v>0</v>
      </c>
      <c r="D4576">
        <v>5</v>
      </c>
      <c r="E4576" t="s">
        <v>27</v>
      </c>
      <c r="F4576" t="s">
        <v>13</v>
      </c>
      <c r="G4576">
        <v>1</v>
      </c>
      <c r="H4576" t="s">
        <v>13</v>
      </c>
      <c r="I4576" t="s">
        <v>13</v>
      </c>
      <c r="J4576" t="s">
        <v>16</v>
      </c>
      <c r="K4576" t="b">
        <v>0</v>
      </c>
      <c r="L4576">
        <v>0.909955999988597</v>
      </c>
      <c r="M4576">
        <v>27.626619900023801</v>
      </c>
      <c r="N4576">
        <v>3</v>
      </c>
      <c r="O4576">
        <v>0.220745099999476</v>
      </c>
      <c r="P4576">
        <v>28.0382499000116</v>
      </c>
    </row>
    <row r="4577" spans="1:16" x14ac:dyDescent="0.3">
      <c r="A4577">
        <v>13</v>
      </c>
      <c r="B4577">
        <v>3</v>
      </c>
      <c r="C4577">
        <v>0</v>
      </c>
      <c r="D4577">
        <v>5</v>
      </c>
      <c r="E4577" t="s">
        <v>1347</v>
      </c>
      <c r="F4577">
        <v>1</v>
      </c>
      <c r="G4577">
        <v>1</v>
      </c>
      <c r="H4577">
        <v>1.9831680999777701</v>
      </c>
      <c r="I4577">
        <v>22.5004786000063</v>
      </c>
      <c r="J4577" t="s">
        <v>14</v>
      </c>
      <c r="K4577" t="b">
        <v>0</v>
      </c>
      <c r="L4577">
        <v>0.56116959999781102</v>
      </c>
      <c r="M4577">
        <v>29.111036500020401</v>
      </c>
      <c r="N4577">
        <v>2</v>
      </c>
      <c r="O4577">
        <v>0.25963509999564899</v>
      </c>
      <c r="P4577">
        <v>29.533128100010799</v>
      </c>
    </row>
    <row r="4578" spans="1:16" x14ac:dyDescent="0.3">
      <c r="A4578">
        <v>13</v>
      </c>
      <c r="B4578">
        <v>3</v>
      </c>
      <c r="C4578">
        <v>0</v>
      </c>
      <c r="D4578">
        <v>5</v>
      </c>
      <c r="E4578" t="s">
        <v>194</v>
      </c>
      <c r="F4578" t="s">
        <v>13</v>
      </c>
      <c r="G4578">
        <v>1</v>
      </c>
      <c r="H4578" t="s">
        <v>13</v>
      </c>
      <c r="I4578" t="s">
        <v>13</v>
      </c>
      <c r="J4578" t="s">
        <v>14</v>
      </c>
      <c r="K4578" t="b">
        <v>1</v>
      </c>
      <c r="L4578">
        <v>0.96015200001420498</v>
      </c>
      <c r="M4578">
        <v>31.009952899999899</v>
      </c>
      <c r="N4578">
        <v>2</v>
      </c>
      <c r="O4578">
        <v>0.15241779998177701</v>
      </c>
      <c r="P4578">
        <v>31.3058364000171</v>
      </c>
    </row>
    <row r="4579" spans="1:16" x14ac:dyDescent="0.3">
      <c r="A4579">
        <v>13</v>
      </c>
      <c r="B4579">
        <v>3</v>
      </c>
      <c r="C4579">
        <v>0</v>
      </c>
      <c r="D4579">
        <v>5</v>
      </c>
      <c r="E4579" t="s">
        <v>1569</v>
      </c>
      <c r="F4579">
        <v>1</v>
      </c>
      <c r="G4579">
        <v>1</v>
      </c>
      <c r="H4579">
        <v>1.9842482999956701</v>
      </c>
      <c r="I4579">
        <v>65.001175599987604</v>
      </c>
      <c r="J4579" t="s">
        <v>16</v>
      </c>
      <c r="K4579" t="b">
        <v>1</v>
      </c>
      <c r="L4579">
        <v>0.65238519999547895</v>
      </c>
      <c r="M4579">
        <v>32.468988200009299</v>
      </c>
      <c r="N4579">
        <v>3</v>
      </c>
      <c r="O4579">
        <v>0.107421000022441</v>
      </c>
      <c r="P4579">
        <v>32.716926900000502</v>
      </c>
    </row>
    <row r="4580" spans="1:16" x14ac:dyDescent="0.3">
      <c r="A4580">
        <v>13</v>
      </c>
      <c r="B4580">
        <v>3</v>
      </c>
      <c r="C4580">
        <v>0</v>
      </c>
      <c r="D4580">
        <v>5</v>
      </c>
      <c r="E4580" t="s">
        <v>1540</v>
      </c>
      <c r="F4580">
        <v>1</v>
      </c>
      <c r="G4580">
        <v>1</v>
      </c>
      <c r="H4580">
        <v>1.9842285000195301</v>
      </c>
      <c r="I4580">
        <v>62.5011312999995</v>
      </c>
      <c r="J4580" t="s">
        <v>16</v>
      </c>
      <c r="K4580" t="b">
        <v>1</v>
      </c>
      <c r="L4580">
        <v>0.54506019997643296</v>
      </c>
      <c r="M4580">
        <v>33.778171500016498</v>
      </c>
      <c r="N4580">
        <v>3</v>
      </c>
      <c r="O4580">
        <v>7.78061999881174E-2</v>
      </c>
      <c r="P4580">
        <v>34.023246800003101</v>
      </c>
    </row>
    <row r="4581" spans="1:16" x14ac:dyDescent="0.3">
      <c r="A4581">
        <v>13</v>
      </c>
      <c r="B4581">
        <v>3</v>
      </c>
      <c r="C4581">
        <v>0</v>
      </c>
      <c r="D4581">
        <v>5</v>
      </c>
      <c r="E4581" t="s">
        <v>2010</v>
      </c>
      <c r="F4581">
        <v>1</v>
      </c>
      <c r="G4581">
        <v>1</v>
      </c>
      <c r="H4581">
        <v>1.9832896000007201</v>
      </c>
      <c r="I4581">
        <v>30.000615199998698</v>
      </c>
      <c r="J4581" t="s">
        <v>16</v>
      </c>
      <c r="K4581" t="b">
        <v>1</v>
      </c>
      <c r="L4581">
        <v>0.55808810002054099</v>
      </c>
      <c r="M4581">
        <v>35.091177900001597</v>
      </c>
      <c r="N4581">
        <v>3</v>
      </c>
      <c r="O4581">
        <v>5.2870899991830797E-2</v>
      </c>
      <c r="P4581">
        <v>35.3104364000028</v>
      </c>
    </row>
    <row r="4582" spans="1:16" x14ac:dyDescent="0.3">
      <c r="A4582">
        <v>13</v>
      </c>
      <c r="B4582">
        <v>3</v>
      </c>
      <c r="C4582">
        <v>0</v>
      </c>
      <c r="D4582">
        <v>5</v>
      </c>
      <c r="E4582" t="s">
        <v>343</v>
      </c>
      <c r="F4582">
        <v>1</v>
      </c>
      <c r="G4582">
        <v>1</v>
      </c>
      <c r="H4582">
        <v>1.98335259998566</v>
      </c>
      <c r="I4582">
        <v>27.5005551000068</v>
      </c>
      <c r="J4582" t="s">
        <v>14</v>
      </c>
      <c r="K4582" t="b">
        <v>0</v>
      </c>
      <c r="L4582">
        <v>1.1730165999906601</v>
      </c>
      <c r="M4582">
        <v>36.989576699997997</v>
      </c>
      <c r="N4582">
        <v>2</v>
      </c>
      <c r="O4582">
        <v>6.8365400016773506E-2</v>
      </c>
      <c r="P4582">
        <v>37.205864600022302</v>
      </c>
    </row>
    <row r="4583" spans="1:16" x14ac:dyDescent="0.3">
      <c r="A4583">
        <v>13</v>
      </c>
      <c r="B4583">
        <v>3</v>
      </c>
      <c r="C4583">
        <v>0</v>
      </c>
      <c r="D4583">
        <v>5</v>
      </c>
      <c r="E4583" t="s">
        <v>2011</v>
      </c>
      <c r="F4583">
        <v>1</v>
      </c>
      <c r="G4583">
        <v>1</v>
      </c>
      <c r="H4583">
        <v>1.98539279997931</v>
      </c>
      <c r="I4583">
        <v>117.50192310000401</v>
      </c>
      <c r="J4583" t="s">
        <v>16</v>
      </c>
      <c r="K4583" t="b">
        <v>1</v>
      </c>
      <c r="L4583">
        <v>2.3039015000103999</v>
      </c>
      <c r="M4583">
        <v>40.020383499999298</v>
      </c>
      <c r="N4583">
        <v>1</v>
      </c>
      <c r="O4583">
        <v>0.17229620000580301</v>
      </c>
      <c r="P4583">
        <v>40.341806700016598</v>
      </c>
    </row>
    <row r="4584" spans="1:16" x14ac:dyDescent="0.3">
      <c r="A4584">
        <v>13</v>
      </c>
      <c r="B4584">
        <v>3</v>
      </c>
      <c r="C4584">
        <v>0</v>
      </c>
      <c r="D4584">
        <v>5</v>
      </c>
      <c r="E4584" t="s">
        <v>1765</v>
      </c>
      <c r="F4584" t="s">
        <v>13</v>
      </c>
      <c r="G4584">
        <v>1</v>
      </c>
      <c r="H4584" t="s">
        <v>13</v>
      </c>
      <c r="I4584" t="s">
        <v>13</v>
      </c>
      <c r="J4584" t="s">
        <v>14</v>
      </c>
      <c r="K4584" t="b">
        <v>1</v>
      </c>
      <c r="L4584">
        <v>0.75367880001431298</v>
      </c>
      <c r="M4584">
        <v>41.603539000003401</v>
      </c>
      <c r="N4584">
        <v>1</v>
      </c>
      <c r="O4584">
        <v>0.12406020000344101</v>
      </c>
      <c r="P4584">
        <v>41.965680400026002</v>
      </c>
    </row>
    <row r="4585" spans="1:16" x14ac:dyDescent="0.3">
      <c r="A4585">
        <v>13</v>
      </c>
      <c r="B4585">
        <v>3</v>
      </c>
      <c r="C4585">
        <v>0</v>
      </c>
      <c r="D4585">
        <v>5</v>
      </c>
      <c r="E4585" t="s">
        <v>711</v>
      </c>
      <c r="F4585" t="s">
        <v>13</v>
      </c>
      <c r="G4585">
        <v>1</v>
      </c>
      <c r="H4585" t="s">
        <v>13</v>
      </c>
      <c r="I4585" t="s">
        <v>13</v>
      </c>
      <c r="J4585" t="s">
        <v>14</v>
      </c>
      <c r="K4585" t="b">
        <v>1</v>
      </c>
      <c r="L4585">
        <v>0.809084700013045</v>
      </c>
      <c r="M4585">
        <v>43.2921290000086</v>
      </c>
      <c r="N4585">
        <v>2</v>
      </c>
      <c r="O4585">
        <v>0.48229919999721499</v>
      </c>
      <c r="P4585">
        <v>43.9718032000237</v>
      </c>
    </row>
    <row r="4586" spans="1:16" x14ac:dyDescent="0.3">
      <c r="A4586">
        <v>13</v>
      </c>
      <c r="B4586">
        <v>3</v>
      </c>
      <c r="C4586">
        <v>0</v>
      </c>
      <c r="D4586">
        <v>5</v>
      </c>
      <c r="E4586" t="s">
        <v>250</v>
      </c>
      <c r="F4586">
        <v>1</v>
      </c>
      <c r="G4586">
        <v>1</v>
      </c>
      <c r="H4586">
        <v>1.9845881999935999</v>
      </c>
      <c r="I4586">
        <v>77.501392400008598</v>
      </c>
      <c r="J4586" t="s">
        <v>16</v>
      </c>
      <c r="K4586" t="b">
        <v>1</v>
      </c>
      <c r="L4586">
        <v>0.40000249998411203</v>
      </c>
      <c r="M4586">
        <v>44.883036300016101</v>
      </c>
      <c r="N4586">
        <v>2</v>
      </c>
      <c r="O4586">
        <v>0.75339820000226598</v>
      </c>
      <c r="P4586">
        <v>45.794971299997997</v>
      </c>
    </row>
    <row r="4587" spans="1:16" x14ac:dyDescent="0.3">
      <c r="A4587">
        <v>13</v>
      </c>
      <c r="B4587">
        <v>3</v>
      </c>
      <c r="C4587">
        <v>0</v>
      </c>
      <c r="D4587">
        <v>5</v>
      </c>
      <c r="E4587" t="s">
        <v>2012</v>
      </c>
      <c r="F4587" t="s">
        <v>13</v>
      </c>
      <c r="G4587">
        <v>1</v>
      </c>
      <c r="H4587" t="s">
        <v>13</v>
      </c>
      <c r="I4587" t="s">
        <v>13</v>
      </c>
      <c r="J4587" t="s">
        <v>16</v>
      </c>
      <c r="K4587" t="b">
        <v>0</v>
      </c>
      <c r="L4587">
        <v>0.71283110001240901</v>
      </c>
      <c r="M4587">
        <v>47.012625500006799</v>
      </c>
      <c r="N4587">
        <v>2</v>
      </c>
      <c r="O4587">
        <v>0.240764499991201</v>
      </c>
      <c r="P4587">
        <v>47.426323200022999</v>
      </c>
    </row>
    <row r="4588" spans="1:16" x14ac:dyDescent="0.3">
      <c r="A4588">
        <v>13</v>
      </c>
      <c r="B4588">
        <v>3</v>
      </c>
      <c r="C4588">
        <v>0</v>
      </c>
      <c r="D4588">
        <v>5</v>
      </c>
      <c r="E4588" t="s">
        <v>1723</v>
      </c>
      <c r="F4588">
        <v>1</v>
      </c>
      <c r="G4588">
        <v>1</v>
      </c>
      <c r="H4588">
        <v>1.98370250000153</v>
      </c>
      <c r="I4588">
        <v>42.500823300011703</v>
      </c>
      <c r="J4588" t="s">
        <v>16</v>
      </c>
      <c r="K4588" t="b">
        <v>1</v>
      </c>
      <c r="L4588">
        <v>0.70960480000940196</v>
      </c>
      <c r="M4588">
        <v>48.642720700008802</v>
      </c>
      <c r="N4588">
        <v>2</v>
      </c>
      <c r="O4588">
        <v>0.22977420000825099</v>
      </c>
      <c r="P4588">
        <v>49.055305000016197</v>
      </c>
    </row>
    <row r="4589" spans="1:16" x14ac:dyDescent="0.3">
      <c r="A4589">
        <v>13</v>
      </c>
      <c r="B4589">
        <v>3</v>
      </c>
      <c r="C4589">
        <v>0</v>
      </c>
      <c r="D4589">
        <v>5</v>
      </c>
      <c r="E4589" t="s">
        <v>762</v>
      </c>
      <c r="F4589" t="s">
        <v>13</v>
      </c>
      <c r="G4589">
        <v>1</v>
      </c>
      <c r="H4589" t="s">
        <v>13</v>
      </c>
      <c r="I4589" t="s">
        <v>13</v>
      </c>
      <c r="J4589" t="s">
        <v>16</v>
      </c>
      <c r="K4589" t="b">
        <v>0</v>
      </c>
      <c r="L4589">
        <v>0.71845990000292703</v>
      </c>
      <c r="M4589">
        <v>50.284858700004399</v>
      </c>
      <c r="N4589">
        <v>2</v>
      </c>
      <c r="O4589">
        <v>9.2379699985030997E-2</v>
      </c>
      <c r="P4589">
        <v>50.533877700014301</v>
      </c>
    </row>
    <row r="4590" spans="1:16" x14ac:dyDescent="0.3">
      <c r="A4590">
        <v>13</v>
      </c>
      <c r="B4590">
        <v>3</v>
      </c>
      <c r="C4590">
        <v>0</v>
      </c>
      <c r="D4590">
        <v>5</v>
      </c>
      <c r="E4590" t="s">
        <v>483</v>
      </c>
      <c r="F4590" t="s">
        <v>13</v>
      </c>
      <c r="G4590">
        <v>1</v>
      </c>
      <c r="H4590" t="s">
        <v>13</v>
      </c>
      <c r="I4590" t="s">
        <v>13</v>
      </c>
      <c r="J4590" t="s">
        <v>16</v>
      </c>
      <c r="K4590" t="b">
        <v>0</v>
      </c>
      <c r="L4590">
        <v>3.7077349000028299</v>
      </c>
      <c r="M4590">
        <v>54.757428400014803</v>
      </c>
      <c r="N4590">
        <v>1</v>
      </c>
      <c r="O4590">
        <v>0.71256129999528595</v>
      </c>
      <c r="P4590">
        <v>55.658069500001197</v>
      </c>
    </row>
    <row r="4591" spans="1:16" x14ac:dyDescent="0.3">
      <c r="A4591">
        <v>13</v>
      </c>
      <c r="B4591">
        <v>3</v>
      </c>
      <c r="C4591">
        <v>0</v>
      </c>
      <c r="D4591">
        <v>5</v>
      </c>
      <c r="E4591" t="s">
        <v>1097</v>
      </c>
      <c r="F4591">
        <v>1</v>
      </c>
      <c r="G4591">
        <v>1</v>
      </c>
      <c r="H4591">
        <v>1.9836095000209799</v>
      </c>
      <c r="I4591">
        <v>37.500760499999203</v>
      </c>
      <c r="J4591" t="s">
        <v>16</v>
      </c>
      <c r="K4591" t="b">
        <v>1</v>
      </c>
      <c r="L4591">
        <v>0.54815410001901899</v>
      </c>
      <c r="M4591">
        <v>56.714450200000996</v>
      </c>
      <c r="N4591">
        <v>2</v>
      </c>
      <c r="O4591">
        <v>0.34909299999708299</v>
      </c>
      <c r="P4591">
        <v>57.238808100024499</v>
      </c>
    </row>
    <row r="4592" spans="1:16" x14ac:dyDescent="0.3">
      <c r="A4592">
        <v>13</v>
      </c>
      <c r="B4592">
        <v>3</v>
      </c>
      <c r="C4592">
        <v>0</v>
      </c>
      <c r="D4592">
        <v>5</v>
      </c>
      <c r="E4592" t="s">
        <v>186</v>
      </c>
      <c r="F4592" t="s">
        <v>13</v>
      </c>
      <c r="G4592">
        <v>1</v>
      </c>
      <c r="H4592" t="s">
        <v>13</v>
      </c>
      <c r="I4592" t="s">
        <v>13</v>
      </c>
      <c r="J4592" t="s">
        <v>16</v>
      </c>
      <c r="K4592" t="b">
        <v>0</v>
      </c>
      <c r="L4592">
        <v>0.71647290000691999</v>
      </c>
      <c r="M4592">
        <v>58.466037800011698</v>
      </c>
      <c r="N4592">
        <v>3</v>
      </c>
      <c r="O4592">
        <v>0.18122890000813599</v>
      </c>
      <c r="P4592">
        <v>58.862740800017498</v>
      </c>
    </row>
    <row r="4593" spans="1:16" x14ac:dyDescent="0.3">
      <c r="A4593">
        <v>13</v>
      </c>
      <c r="B4593">
        <v>3</v>
      </c>
      <c r="C4593">
        <v>0</v>
      </c>
      <c r="D4593">
        <v>5</v>
      </c>
      <c r="E4593" t="s">
        <v>547</v>
      </c>
      <c r="F4593" t="s">
        <v>13</v>
      </c>
      <c r="G4593">
        <v>1</v>
      </c>
      <c r="H4593" t="s">
        <v>13</v>
      </c>
      <c r="I4593" t="s">
        <v>13</v>
      </c>
      <c r="J4593" t="s">
        <v>16</v>
      </c>
      <c r="K4593" t="b">
        <v>0</v>
      </c>
      <c r="L4593">
        <v>0.45967999999993497</v>
      </c>
      <c r="M4593">
        <v>59.826013600017198</v>
      </c>
      <c r="N4593">
        <v>3</v>
      </c>
      <c r="O4593">
        <v>6.5352000005077598E-2</v>
      </c>
      <c r="P4593">
        <v>60.066878900019198</v>
      </c>
    </row>
    <row r="4594" spans="1:16" x14ac:dyDescent="0.3">
      <c r="A4594">
        <v>13</v>
      </c>
      <c r="B4594">
        <v>3</v>
      </c>
      <c r="C4594">
        <v>0</v>
      </c>
      <c r="D4594">
        <v>5</v>
      </c>
      <c r="E4594" t="s">
        <v>2013</v>
      </c>
      <c r="F4594" t="s">
        <v>13</v>
      </c>
      <c r="G4594">
        <v>1</v>
      </c>
      <c r="H4594" t="s">
        <v>13</v>
      </c>
      <c r="I4594" t="s">
        <v>13</v>
      </c>
      <c r="J4594" t="s">
        <v>16</v>
      </c>
      <c r="K4594" t="b">
        <v>0</v>
      </c>
      <c r="L4594">
        <v>0.41586990002542701</v>
      </c>
      <c r="M4594">
        <v>60.998828000010697</v>
      </c>
      <c r="N4594">
        <v>2</v>
      </c>
      <c r="O4594">
        <v>0.32061799999792101</v>
      </c>
      <c r="P4594">
        <v>61.4821196999983</v>
      </c>
    </row>
    <row r="4595" spans="1:16" x14ac:dyDescent="0.3">
      <c r="A4595">
        <v>13</v>
      </c>
      <c r="B4595">
        <v>3</v>
      </c>
      <c r="C4595">
        <v>0</v>
      </c>
      <c r="D4595">
        <v>5</v>
      </c>
      <c r="E4595" t="s">
        <v>1157</v>
      </c>
      <c r="F4595">
        <v>1</v>
      </c>
      <c r="G4595">
        <v>1</v>
      </c>
      <c r="H4595">
        <v>1.98383640000247</v>
      </c>
      <c r="I4595">
        <v>52.500951499998301</v>
      </c>
      <c r="J4595" t="s">
        <v>16</v>
      </c>
      <c r="K4595" t="b">
        <v>1</v>
      </c>
      <c r="L4595">
        <v>0.60206200001994203</v>
      </c>
      <c r="M4595">
        <v>62.601723300002099</v>
      </c>
      <c r="N4595">
        <v>2</v>
      </c>
      <c r="O4595">
        <v>0.16025939999963201</v>
      </c>
      <c r="P4595">
        <v>62.953698199999103</v>
      </c>
    </row>
    <row r="4596" spans="1:16" x14ac:dyDescent="0.3">
      <c r="A4596">
        <v>13</v>
      </c>
      <c r="B4596">
        <v>3</v>
      </c>
      <c r="C4596">
        <v>0</v>
      </c>
      <c r="D4596">
        <v>5</v>
      </c>
      <c r="E4596" t="s">
        <v>1791</v>
      </c>
      <c r="F4596">
        <v>1</v>
      </c>
      <c r="G4596">
        <v>1</v>
      </c>
      <c r="H4596">
        <v>1.98323509999318</v>
      </c>
      <c r="I4596">
        <v>25.000498899986301</v>
      </c>
      <c r="J4596" t="s">
        <v>14</v>
      </c>
      <c r="K4596" t="b">
        <v>0</v>
      </c>
      <c r="L4596">
        <v>2.2827659000176901</v>
      </c>
      <c r="M4596">
        <v>65.749064000003301</v>
      </c>
      <c r="N4596">
        <v>3</v>
      </c>
      <c r="O4596">
        <v>0.44996040000114601</v>
      </c>
      <c r="P4596">
        <v>66.363469900010401</v>
      </c>
    </row>
    <row r="4597" spans="1:16" x14ac:dyDescent="0.3">
      <c r="A4597">
        <v>13</v>
      </c>
      <c r="B4597">
        <v>3</v>
      </c>
      <c r="C4597">
        <v>0</v>
      </c>
      <c r="D4597">
        <v>5</v>
      </c>
      <c r="E4597" t="s">
        <v>1063</v>
      </c>
      <c r="F4597" t="s">
        <v>13</v>
      </c>
      <c r="G4597">
        <v>1</v>
      </c>
      <c r="H4597" t="s">
        <v>13</v>
      </c>
      <c r="I4597" t="s">
        <v>13</v>
      </c>
      <c r="J4597" t="s">
        <v>14</v>
      </c>
      <c r="K4597" t="b">
        <v>1</v>
      </c>
      <c r="L4597">
        <v>1.0739551000006</v>
      </c>
      <c r="M4597">
        <v>67.956958800001303</v>
      </c>
      <c r="N4597">
        <v>2</v>
      </c>
      <c r="O4597">
        <v>0.362998399999924</v>
      </c>
      <c r="P4597">
        <v>68.492610400018805</v>
      </c>
    </row>
    <row r="4598" spans="1:16" x14ac:dyDescent="0.3">
      <c r="A4598">
        <v>13</v>
      </c>
      <c r="B4598">
        <v>3</v>
      </c>
      <c r="C4598">
        <v>0</v>
      </c>
      <c r="D4598">
        <v>5</v>
      </c>
      <c r="E4598" t="s">
        <v>1142</v>
      </c>
      <c r="F4598">
        <v>1</v>
      </c>
      <c r="G4598">
        <v>1</v>
      </c>
      <c r="H4598">
        <v>1.9830421000078799</v>
      </c>
      <c r="I4598">
        <v>17.500416199996799</v>
      </c>
      <c r="J4598" t="s">
        <v>14</v>
      </c>
      <c r="K4598" t="b">
        <v>0</v>
      </c>
      <c r="L4598">
        <v>0.57293679998838298</v>
      </c>
      <c r="M4598">
        <v>69.572551900026198</v>
      </c>
      <c r="N4598">
        <v>1</v>
      </c>
      <c r="O4598">
        <v>1.38855659999535</v>
      </c>
      <c r="P4598">
        <v>71.142178500013003</v>
      </c>
    </row>
    <row r="4599" spans="1:16" x14ac:dyDescent="0.3">
      <c r="A4599">
        <v>13</v>
      </c>
      <c r="B4599">
        <v>3</v>
      </c>
      <c r="C4599">
        <v>0</v>
      </c>
      <c r="D4599">
        <v>5</v>
      </c>
      <c r="E4599" t="s">
        <v>1199</v>
      </c>
      <c r="F4599">
        <v>1</v>
      </c>
      <c r="G4599">
        <v>1</v>
      </c>
      <c r="H4599">
        <v>1.9855394999904099</v>
      </c>
      <c r="I4599">
        <v>120.001942500006</v>
      </c>
      <c r="J4599" t="s">
        <v>16</v>
      </c>
      <c r="K4599" t="b">
        <v>1</v>
      </c>
      <c r="L4599">
        <v>0.60796260001370706</v>
      </c>
      <c r="M4599">
        <v>72.257645500009005</v>
      </c>
      <c r="N4599">
        <v>3</v>
      </c>
      <c r="O4599">
        <v>0.25097399999504</v>
      </c>
      <c r="P4599">
        <v>72.6764759000216</v>
      </c>
    </row>
    <row r="4600" spans="1:16" x14ac:dyDescent="0.3">
      <c r="A4600">
        <v>13</v>
      </c>
      <c r="B4600">
        <v>3</v>
      </c>
      <c r="C4600">
        <v>0</v>
      </c>
      <c r="D4600">
        <v>5</v>
      </c>
      <c r="E4600" t="s">
        <v>517</v>
      </c>
      <c r="F4600" t="s">
        <v>13</v>
      </c>
      <c r="G4600">
        <v>1</v>
      </c>
      <c r="H4600" t="s">
        <v>13</v>
      </c>
      <c r="I4600" t="s">
        <v>13</v>
      </c>
      <c r="J4600" t="s">
        <v>16</v>
      </c>
      <c r="K4600" t="b">
        <v>0</v>
      </c>
      <c r="L4600">
        <v>0.62998289999086399</v>
      </c>
      <c r="M4600">
        <v>73.812919400021201</v>
      </c>
      <c r="N4600">
        <v>3</v>
      </c>
      <c r="O4600">
        <v>0.29034249999676798</v>
      </c>
      <c r="P4600">
        <v>74.275866400013896</v>
      </c>
    </row>
    <row r="4601" spans="1:16" x14ac:dyDescent="0.3">
      <c r="A4601">
        <v>13</v>
      </c>
      <c r="B4601">
        <v>3</v>
      </c>
      <c r="C4601">
        <v>0</v>
      </c>
      <c r="D4601">
        <v>5</v>
      </c>
      <c r="E4601" t="s">
        <v>1391</v>
      </c>
      <c r="F4601">
        <v>1</v>
      </c>
      <c r="G4601">
        <v>1</v>
      </c>
      <c r="H4601">
        <v>1.98618490001536</v>
      </c>
      <c r="I4601">
        <v>150.00240410000001</v>
      </c>
      <c r="J4601" t="s">
        <v>16</v>
      </c>
      <c r="K4601" t="b">
        <v>1</v>
      </c>
      <c r="L4601">
        <v>0.53231169999344297</v>
      </c>
      <c r="M4601">
        <v>75.315246000012905</v>
      </c>
      <c r="N4601">
        <v>3</v>
      </c>
      <c r="O4601">
        <v>0.140565100009553</v>
      </c>
      <c r="P4601">
        <v>75.606079999997803</v>
      </c>
    </row>
    <row r="4602" spans="1:16" x14ac:dyDescent="0.3">
      <c r="A4602">
        <v>13</v>
      </c>
      <c r="B4602">
        <v>3</v>
      </c>
      <c r="C4602">
        <v>0</v>
      </c>
      <c r="D4602">
        <v>5</v>
      </c>
      <c r="E4602" t="s">
        <v>1980</v>
      </c>
      <c r="F4602" t="s">
        <v>13</v>
      </c>
      <c r="G4602">
        <v>1</v>
      </c>
      <c r="H4602" t="s">
        <v>13</v>
      </c>
      <c r="I4602" t="s">
        <v>13</v>
      </c>
      <c r="J4602" t="s">
        <v>16</v>
      </c>
      <c r="K4602" t="b">
        <v>0</v>
      </c>
      <c r="L4602">
        <v>0.495641999994405</v>
      </c>
      <c r="M4602">
        <v>76.611798800004195</v>
      </c>
      <c r="N4602">
        <v>2</v>
      </c>
      <c r="O4602">
        <v>0.17362770001636799</v>
      </c>
      <c r="P4602">
        <v>76.927195099997306</v>
      </c>
    </row>
    <row r="4603" spans="1:16" x14ac:dyDescent="0.3">
      <c r="A4603">
        <v>13</v>
      </c>
      <c r="B4603">
        <v>3</v>
      </c>
      <c r="C4603">
        <v>0</v>
      </c>
      <c r="D4603">
        <v>5</v>
      </c>
      <c r="E4603" t="s">
        <v>70</v>
      </c>
      <c r="F4603">
        <v>1</v>
      </c>
      <c r="G4603">
        <v>1</v>
      </c>
      <c r="H4603">
        <v>1.9851367000083</v>
      </c>
      <c r="I4603">
        <v>107.501750700001</v>
      </c>
      <c r="J4603" t="s">
        <v>16</v>
      </c>
      <c r="K4603" t="b">
        <v>1</v>
      </c>
      <c r="L4603">
        <v>0.56558080000104405</v>
      </c>
      <c r="M4603">
        <v>77.998551600001505</v>
      </c>
      <c r="N4603">
        <v>2</v>
      </c>
      <c r="O4603">
        <v>0.40217030001804199</v>
      </c>
      <c r="P4603">
        <v>78.539700400026106</v>
      </c>
    </row>
    <row r="4604" spans="1:16" x14ac:dyDescent="0.3">
      <c r="A4604">
        <v>13</v>
      </c>
      <c r="B4604">
        <v>3</v>
      </c>
      <c r="C4604">
        <v>0</v>
      </c>
      <c r="D4604">
        <v>5</v>
      </c>
      <c r="E4604" t="s">
        <v>640</v>
      </c>
      <c r="F4604" t="s">
        <v>13</v>
      </c>
      <c r="G4604">
        <v>1</v>
      </c>
      <c r="H4604" t="s">
        <v>13</v>
      </c>
      <c r="I4604" t="s">
        <v>13</v>
      </c>
      <c r="J4604" t="s">
        <v>16</v>
      </c>
      <c r="K4604" t="b">
        <v>0</v>
      </c>
      <c r="L4604">
        <v>0.64417740001226798</v>
      </c>
      <c r="M4604">
        <v>79.693576500023497</v>
      </c>
      <c r="N4604">
        <v>2</v>
      </c>
      <c r="O4604">
        <v>0.163030299998354</v>
      </c>
      <c r="P4604">
        <v>80.060573599999799</v>
      </c>
    </row>
    <row r="4605" spans="1:16" x14ac:dyDescent="0.3">
      <c r="A4605">
        <v>13</v>
      </c>
      <c r="B4605">
        <v>3</v>
      </c>
      <c r="C4605">
        <v>0</v>
      </c>
      <c r="D4605">
        <v>5</v>
      </c>
      <c r="E4605" t="s">
        <v>1671</v>
      </c>
      <c r="F4605">
        <v>1</v>
      </c>
      <c r="G4605">
        <v>1</v>
      </c>
      <c r="H4605">
        <v>1.9845490000152499</v>
      </c>
      <c r="I4605">
        <v>75.0013422000047</v>
      </c>
      <c r="J4605" t="s">
        <v>16</v>
      </c>
      <c r="K4605" t="b">
        <v>1</v>
      </c>
      <c r="L4605">
        <v>0.64507289999164596</v>
      </c>
      <c r="M4605">
        <v>81.211276000016397</v>
      </c>
      <c r="N4605">
        <v>3</v>
      </c>
      <c r="O4605">
        <v>9.1035400022519794E-2</v>
      </c>
      <c r="P4605">
        <v>81.4765546999988</v>
      </c>
    </row>
    <row r="4606" spans="1:16" x14ac:dyDescent="0.3">
      <c r="A4606">
        <v>13</v>
      </c>
      <c r="B4606">
        <v>3</v>
      </c>
      <c r="C4606">
        <v>0</v>
      </c>
      <c r="D4606">
        <v>5</v>
      </c>
      <c r="E4606" t="s">
        <v>540</v>
      </c>
      <c r="F4606" t="s">
        <v>13</v>
      </c>
      <c r="G4606">
        <v>1</v>
      </c>
      <c r="H4606" t="s">
        <v>13</v>
      </c>
      <c r="I4606" t="s">
        <v>13</v>
      </c>
      <c r="J4606" t="s">
        <v>16</v>
      </c>
      <c r="K4606" t="b">
        <v>0</v>
      </c>
      <c r="L4606">
        <v>0.49076970000169201</v>
      </c>
      <c r="M4606">
        <v>82.473626100021704</v>
      </c>
      <c r="N4606">
        <v>3</v>
      </c>
      <c r="O4606">
        <v>0.22519839997403299</v>
      </c>
      <c r="P4606">
        <v>82.874572900007493</v>
      </c>
    </row>
    <row r="4607" spans="1:16" x14ac:dyDescent="0.3">
      <c r="A4607">
        <v>13</v>
      </c>
      <c r="B4607">
        <v>3</v>
      </c>
      <c r="C4607">
        <v>0</v>
      </c>
      <c r="D4607">
        <v>5</v>
      </c>
      <c r="E4607" t="s">
        <v>784</v>
      </c>
      <c r="F4607" t="s">
        <v>13</v>
      </c>
      <c r="G4607">
        <v>1</v>
      </c>
      <c r="H4607" t="s">
        <v>13</v>
      </c>
      <c r="I4607" t="s">
        <v>13</v>
      </c>
      <c r="J4607" t="s">
        <v>14</v>
      </c>
      <c r="K4607" t="b">
        <v>1</v>
      </c>
      <c r="L4607">
        <v>0.83586320001631997</v>
      </c>
      <c r="M4607">
        <v>84.218571400007903</v>
      </c>
      <c r="N4607">
        <v>3</v>
      </c>
      <c r="O4607">
        <v>0.25752539999666602</v>
      </c>
      <c r="P4607">
        <v>84.683134300023099</v>
      </c>
    </row>
    <row r="4608" spans="1:16" x14ac:dyDescent="0.3">
      <c r="A4608">
        <v>13</v>
      </c>
      <c r="B4608">
        <v>3</v>
      </c>
      <c r="C4608">
        <v>0</v>
      </c>
      <c r="D4608">
        <v>5</v>
      </c>
      <c r="E4608" t="s">
        <v>743</v>
      </c>
      <c r="F4608">
        <v>1</v>
      </c>
      <c r="G4608">
        <v>1</v>
      </c>
      <c r="H4608">
        <v>1.98480480001308</v>
      </c>
      <c r="I4608">
        <v>90.001529200002594</v>
      </c>
      <c r="J4608" t="s">
        <v>14</v>
      </c>
      <c r="K4608" t="b">
        <v>0</v>
      </c>
      <c r="L4608">
        <v>0.77467830001842197</v>
      </c>
      <c r="M4608">
        <v>85.9740482000052</v>
      </c>
      <c r="N4608">
        <v>3</v>
      </c>
      <c r="O4608">
        <v>0.30020040000090398</v>
      </c>
      <c r="P4608">
        <v>86.437772600009296</v>
      </c>
    </row>
    <row r="4609" spans="1:16" x14ac:dyDescent="0.3">
      <c r="A4609">
        <v>13</v>
      </c>
      <c r="B4609">
        <v>3</v>
      </c>
      <c r="C4609">
        <v>0</v>
      </c>
      <c r="D4609">
        <v>5</v>
      </c>
      <c r="E4609" t="s">
        <v>281</v>
      </c>
      <c r="F4609" t="s">
        <v>13</v>
      </c>
      <c r="G4609">
        <v>1</v>
      </c>
      <c r="H4609" t="s">
        <v>13</v>
      </c>
      <c r="I4609" t="s">
        <v>13</v>
      </c>
      <c r="J4609" t="s">
        <v>14</v>
      </c>
      <c r="K4609" t="b">
        <v>1</v>
      </c>
      <c r="L4609">
        <v>0.53486729998257898</v>
      </c>
      <c r="M4609">
        <v>87.484301300020903</v>
      </c>
      <c r="N4609">
        <v>3</v>
      </c>
      <c r="O4609">
        <v>0.187592299975222</v>
      </c>
      <c r="P4609">
        <v>87.877095100004198</v>
      </c>
    </row>
    <row r="4610" spans="1:16" x14ac:dyDescent="0.3">
      <c r="A4610">
        <v>13</v>
      </c>
      <c r="B4610">
        <v>3</v>
      </c>
      <c r="C4610">
        <v>0</v>
      </c>
      <c r="D4610">
        <v>5</v>
      </c>
      <c r="E4610" t="s">
        <v>1679</v>
      </c>
      <c r="F4610">
        <v>1</v>
      </c>
      <c r="G4610">
        <v>1</v>
      </c>
      <c r="H4610">
        <v>1.9851062000088899</v>
      </c>
      <c r="I4610">
        <v>102.501696699997</v>
      </c>
      <c r="J4610" t="s">
        <v>16</v>
      </c>
      <c r="K4610" t="b">
        <v>1</v>
      </c>
      <c r="L4610">
        <v>0.79708489999757204</v>
      </c>
      <c r="M4610">
        <v>89.179834400012595</v>
      </c>
      <c r="N4610">
        <v>3</v>
      </c>
      <c r="O4610">
        <v>0.124646900017979</v>
      </c>
      <c r="P4610">
        <v>89.470133700000602</v>
      </c>
    </row>
    <row r="4611" spans="1:16" x14ac:dyDescent="0.3">
      <c r="A4611">
        <v>13</v>
      </c>
      <c r="B4611">
        <v>3</v>
      </c>
      <c r="C4611">
        <v>0</v>
      </c>
      <c r="D4611">
        <v>5</v>
      </c>
      <c r="E4611" t="s">
        <v>141</v>
      </c>
      <c r="F4611">
        <v>1</v>
      </c>
      <c r="G4611">
        <v>1</v>
      </c>
      <c r="H4611">
        <v>1.9839463000244</v>
      </c>
      <c r="I4611">
        <v>60.0010970000003</v>
      </c>
      <c r="J4611" t="s">
        <v>16</v>
      </c>
      <c r="K4611" t="b">
        <v>1</v>
      </c>
      <c r="L4611">
        <v>0.59110379999037799</v>
      </c>
      <c r="M4611">
        <v>90.573831700021401</v>
      </c>
      <c r="N4611">
        <v>3</v>
      </c>
      <c r="O4611">
        <v>0.170191899989732</v>
      </c>
      <c r="P4611">
        <v>90.899762600019997</v>
      </c>
    </row>
    <row r="4612" spans="1:16" x14ac:dyDescent="0.3">
      <c r="A4612">
        <v>13</v>
      </c>
      <c r="B4612">
        <v>3</v>
      </c>
      <c r="C4612">
        <v>0</v>
      </c>
      <c r="D4612">
        <v>5</v>
      </c>
      <c r="E4612" t="s">
        <v>819</v>
      </c>
      <c r="F4612">
        <v>1</v>
      </c>
      <c r="G4612">
        <v>1</v>
      </c>
      <c r="H4612">
        <v>1.98570780002046</v>
      </c>
      <c r="I4612">
        <v>127.502044599998</v>
      </c>
      <c r="J4612" t="s">
        <v>16</v>
      </c>
      <c r="K4612" t="b">
        <v>1</v>
      </c>
      <c r="L4612">
        <v>0.50745530001586303</v>
      </c>
      <c r="M4612">
        <v>91.923484200000502</v>
      </c>
      <c r="N4612">
        <v>3</v>
      </c>
      <c r="O4612">
        <v>0.15646540001034701</v>
      </c>
      <c r="P4612">
        <v>92.269982600002606</v>
      </c>
    </row>
    <row r="4613" spans="1:16" x14ac:dyDescent="0.3">
      <c r="A4613">
        <v>13</v>
      </c>
      <c r="B4613">
        <v>3</v>
      </c>
      <c r="C4613">
        <v>0</v>
      </c>
      <c r="D4613">
        <v>5</v>
      </c>
      <c r="E4613" t="s">
        <v>1430</v>
      </c>
      <c r="F4613">
        <v>1</v>
      </c>
      <c r="G4613">
        <v>1</v>
      </c>
      <c r="H4613">
        <v>1.98337650002213</v>
      </c>
      <c r="I4613">
        <v>32.500661500002003</v>
      </c>
      <c r="J4613" t="s">
        <v>16</v>
      </c>
      <c r="K4613" t="b">
        <v>1</v>
      </c>
      <c r="L4613">
        <v>0.59811839999747496</v>
      </c>
      <c r="M4613">
        <v>93.380765400011995</v>
      </c>
      <c r="N4613">
        <v>3</v>
      </c>
      <c r="O4613">
        <v>0.153541999985464</v>
      </c>
      <c r="P4613">
        <v>93.699021400010693</v>
      </c>
    </row>
    <row r="4614" spans="1:16" x14ac:dyDescent="0.3">
      <c r="A4614">
        <v>13</v>
      </c>
      <c r="B4614">
        <v>3</v>
      </c>
      <c r="C4614">
        <v>0</v>
      </c>
      <c r="D4614">
        <v>5</v>
      </c>
      <c r="E4614" t="s">
        <v>1205</v>
      </c>
      <c r="F4614" t="s">
        <v>13</v>
      </c>
      <c r="G4614">
        <v>1</v>
      </c>
      <c r="H4614" t="s">
        <v>13</v>
      </c>
      <c r="I4614" t="s">
        <v>13</v>
      </c>
      <c r="J4614" t="s">
        <v>16</v>
      </c>
      <c r="K4614" t="b">
        <v>0</v>
      </c>
      <c r="L4614">
        <v>0.98657899998943299</v>
      </c>
      <c r="M4614">
        <v>95.202622700017002</v>
      </c>
      <c r="N4614">
        <v>2</v>
      </c>
      <c r="O4614">
        <v>0.44529699999839101</v>
      </c>
      <c r="P4614">
        <v>95.838811200024793</v>
      </c>
    </row>
    <row r="4615" spans="1:16" x14ac:dyDescent="0.3">
      <c r="A4615">
        <v>13</v>
      </c>
      <c r="B4615">
        <v>3</v>
      </c>
      <c r="C4615">
        <v>0</v>
      </c>
      <c r="D4615">
        <v>5</v>
      </c>
      <c r="E4615" t="s">
        <v>1829</v>
      </c>
      <c r="F4615" t="s">
        <v>13</v>
      </c>
      <c r="G4615">
        <v>1</v>
      </c>
      <c r="H4615" t="s">
        <v>13</v>
      </c>
      <c r="I4615" t="s">
        <v>13</v>
      </c>
      <c r="J4615" t="s">
        <v>16</v>
      </c>
      <c r="K4615" t="b">
        <v>0</v>
      </c>
      <c r="L4615">
        <v>0.72117509998497598</v>
      </c>
      <c r="M4615">
        <v>97.070520600012998</v>
      </c>
      <c r="N4615">
        <v>3</v>
      </c>
      <c r="O4615">
        <v>0.242334999988088</v>
      </c>
      <c r="P4615">
        <v>97.459877000015695</v>
      </c>
    </row>
    <row r="4616" spans="1:16" x14ac:dyDescent="0.3">
      <c r="A4616">
        <v>13</v>
      </c>
      <c r="B4616">
        <v>3</v>
      </c>
      <c r="C4616">
        <v>0</v>
      </c>
      <c r="D4616">
        <v>5</v>
      </c>
      <c r="E4616" t="s">
        <v>1783</v>
      </c>
      <c r="F4616" t="s">
        <v>13</v>
      </c>
      <c r="G4616">
        <v>1</v>
      </c>
      <c r="H4616" t="s">
        <v>13</v>
      </c>
      <c r="I4616" t="s">
        <v>13</v>
      </c>
      <c r="J4616" t="s">
        <v>14</v>
      </c>
      <c r="K4616" t="b">
        <v>1</v>
      </c>
      <c r="L4616">
        <v>1.0531473999726599</v>
      </c>
      <c r="M4616">
        <v>99.019185500015695</v>
      </c>
      <c r="N4616">
        <v>2</v>
      </c>
      <c r="O4616">
        <v>0.22790769999846799</v>
      </c>
      <c r="P4616">
        <v>99.437515900004698</v>
      </c>
    </row>
    <row r="4617" spans="1:16" x14ac:dyDescent="0.3">
      <c r="A4617">
        <v>13</v>
      </c>
      <c r="B4617">
        <v>3</v>
      </c>
      <c r="C4617">
        <v>0</v>
      </c>
      <c r="D4617">
        <v>5</v>
      </c>
      <c r="E4617" t="s">
        <v>1405</v>
      </c>
      <c r="F4617">
        <v>1</v>
      </c>
      <c r="G4617">
        <v>1</v>
      </c>
      <c r="H4617">
        <v>1.98597559999325</v>
      </c>
      <c r="I4617">
        <v>142.502309400006</v>
      </c>
      <c r="J4617" t="s">
        <v>16</v>
      </c>
      <c r="K4617" t="b">
        <v>1</v>
      </c>
      <c r="L4617">
        <v>0.78854559999308604</v>
      </c>
      <c r="M4617">
        <v>100.737775300018</v>
      </c>
      <c r="N4617">
        <v>3</v>
      </c>
      <c r="O4617">
        <v>0.38750650000292802</v>
      </c>
      <c r="P4617">
        <v>101.26904050001799</v>
      </c>
    </row>
    <row r="4618" spans="1:16" x14ac:dyDescent="0.3">
      <c r="A4618">
        <v>13</v>
      </c>
      <c r="B4618">
        <v>3</v>
      </c>
      <c r="C4618">
        <v>0</v>
      </c>
      <c r="D4618">
        <v>5</v>
      </c>
      <c r="E4618" t="s">
        <v>302</v>
      </c>
      <c r="F4618" t="s">
        <v>13</v>
      </c>
      <c r="G4618">
        <v>1</v>
      </c>
      <c r="H4618" t="s">
        <v>13</v>
      </c>
      <c r="I4618" t="s">
        <v>13</v>
      </c>
      <c r="J4618" t="s">
        <v>16</v>
      </c>
      <c r="K4618" t="b">
        <v>0</v>
      </c>
      <c r="L4618">
        <v>0.58426910001435295</v>
      </c>
      <c r="M4618">
        <v>102.366858400026</v>
      </c>
      <c r="N4618">
        <v>2</v>
      </c>
      <c r="O4618">
        <v>0.23347020000801399</v>
      </c>
      <c r="P4618">
        <v>102.770994400023</v>
      </c>
    </row>
    <row r="4619" spans="1:16" x14ac:dyDescent="0.3">
      <c r="A4619">
        <v>13</v>
      </c>
      <c r="B4619">
        <v>3</v>
      </c>
      <c r="C4619">
        <v>0</v>
      </c>
      <c r="D4619">
        <v>5</v>
      </c>
      <c r="E4619" t="s">
        <v>1091</v>
      </c>
      <c r="F4619">
        <v>1</v>
      </c>
      <c r="G4619">
        <v>1</v>
      </c>
      <c r="H4619">
        <v>1.9854632000206001</v>
      </c>
      <c r="I4619">
        <v>122.50195710000099</v>
      </c>
      <c r="J4619" t="s">
        <v>16</v>
      </c>
      <c r="K4619" t="b">
        <v>1</v>
      </c>
      <c r="L4619">
        <v>0.52296030000434301</v>
      </c>
      <c r="M4619">
        <v>103.805665899999</v>
      </c>
      <c r="N4619">
        <v>3</v>
      </c>
      <c r="O4619">
        <v>8.5535900027025505E-2</v>
      </c>
      <c r="P4619">
        <v>104.071218500001</v>
      </c>
    </row>
    <row r="4620" spans="1:16" x14ac:dyDescent="0.3">
      <c r="A4620">
        <v>13</v>
      </c>
      <c r="B4620">
        <v>3</v>
      </c>
      <c r="C4620">
        <v>0</v>
      </c>
      <c r="D4620">
        <v>5</v>
      </c>
      <c r="E4620" t="s">
        <v>673</v>
      </c>
      <c r="F4620" t="s">
        <v>13</v>
      </c>
      <c r="G4620">
        <v>1</v>
      </c>
      <c r="H4620" t="s">
        <v>13</v>
      </c>
      <c r="I4620" t="s">
        <v>13</v>
      </c>
      <c r="J4620" t="s">
        <v>14</v>
      </c>
      <c r="K4620" t="b">
        <v>1</v>
      </c>
      <c r="L4620">
        <v>0.53366849999292798</v>
      </c>
      <c r="M4620">
        <v>105.116306200012</v>
      </c>
      <c r="N4620">
        <v>2</v>
      </c>
      <c r="O4620">
        <v>0.10757439999724699</v>
      </c>
      <c r="P4620">
        <v>105.40531820000599</v>
      </c>
    </row>
    <row r="4621" spans="1:16" x14ac:dyDescent="0.3">
      <c r="A4621">
        <v>13</v>
      </c>
      <c r="B4621">
        <v>3</v>
      </c>
      <c r="C4621">
        <v>0</v>
      </c>
      <c r="D4621">
        <v>5</v>
      </c>
      <c r="E4621" t="s">
        <v>568</v>
      </c>
      <c r="F4621" t="s">
        <v>13</v>
      </c>
      <c r="G4621">
        <v>1</v>
      </c>
      <c r="H4621" t="s">
        <v>13</v>
      </c>
      <c r="I4621" t="s">
        <v>13</v>
      </c>
      <c r="J4621" t="s">
        <v>16</v>
      </c>
      <c r="K4621" t="b">
        <v>0</v>
      </c>
      <c r="L4621">
        <v>0.37801859999308401</v>
      </c>
      <c r="M4621">
        <v>106.29378920001901</v>
      </c>
      <c r="N4621">
        <v>3</v>
      </c>
      <c r="O4621">
        <v>0.107804100000067</v>
      </c>
      <c r="P4621">
        <v>106.549452100007</v>
      </c>
    </row>
    <row r="4622" spans="1:16" x14ac:dyDescent="0.3">
      <c r="A4622">
        <v>13</v>
      </c>
      <c r="B4622">
        <v>3</v>
      </c>
      <c r="C4622">
        <v>1</v>
      </c>
      <c r="D4622">
        <v>5</v>
      </c>
      <c r="E4622" t="s">
        <v>2014</v>
      </c>
      <c r="F4622">
        <v>1</v>
      </c>
      <c r="G4622">
        <v>2</v>
      </c>
      <c r="H4622">
        <v>1.98301809999975</v>
      </c>
      <c r="I4622">
        <v>15.000378500000799</v>
      </c>
      <c r="J4622" t="s">
        <v>14</v>
      </c>
      <c r="K4622" t="b">
        <v>0</v>
      </c>
      <c r="L4622">
        <v>1.7414646999968699</v>
      </c>
      <c r="M4622">
        <v>1.741474200011</v>
      </c>
      <c r="N4622">
        <v>3</v>
      </c>
      <c r="O4622">
        <v>0.163912599993637</v>
      </c>
      <c r="P4622">
        <v>2.0536682000092701</v>
      </c>
    </row>
    <row r="4623" spans="1:16" x14ac:dyDescent="0.3">
      <c r="A4623">
        <v>13</v>
      </c>
      <c r="B4623">
        <v>3</v>
      </c>
      <c r="C4623">
        <v>1</v>
      </c>
      <c r="D4623">
        <v>5</v>
      </c>
      <c r="E4623" t="s">
        <v>1728</v>
      </c>
      <c r="F4623">
        <v>1</v>
      </c>
      <c r="G4623">
        <v>2</v>
      </c>
      <c r="H4623">
        <v>1.9859243000100799</v>
      </c>
      <c r="I4623">
        <v>137.502197499998</v>
      </c>
      <c r="J4623" t="s">
        <v>16</v>
      </c>
      <c r="K4623" t="b">
        <v>1</v>
      </c>
      <c r="L4623">
        <v>0.96765490001416798</v>
      </c>
      <c r="M4623">
        <v>3.5343084000050999</v>
      </c>
      <c r="N4623">
        <v>3</v>
      </c>
      <c r="O4623">
        <v>9.1831199999432997E-2</v>
      </c>
      <c r="P4623">
        <v>3.74964930000715</v>
      </c>
    </row>
    <row r="4624" spans="1:16" x14ac:dyDescent="0.3">
      <c r="A4624">
        <v>13</v>
      </c>
      <c r="B4624">
        <v>3</v>
      </c>
      <c r="C4624">
        <v>1</v>
      </c>
      <c r="D4624">
        <v>5</v>
      </c>
      <c r="E4624" t="s">
        <v>1843</v>
      </c>
      <c r="F4624">
        <v>1</v>
      </c>
      <c r="G4624">
        <v>2</v>
      </c>
      <c r="H4624">
        <v>1.9861224000051201</v>
      </c>
      <c r="I4624">
        <v>145.002322999993</v>
      </c>
      <c r="J4624" t="s">
        <v>16</v>
      </c>
      <c r="K4624" t="b">
        <v>1</v>
      </c>
      <c r="L4624">
        <v>0.63341999999829601</v>
      </c>
      <c r="M4624">
        <v>4.9000792000151696</v>
      </c>
      <c r="N4624">
        <v>3</v>
      </c>
      <c r="O4624">
        <v>5.1561200001742698E-2</v>
      </c>
      <c r="P4624">
        <v>5.1093093000236003</v>
      </c>
    </row>
    <row r="4625" spans="1:16" x14ac:dyDescent="0.3">
      <c r="A4625">
        <v>13</v>
      </c>
      <c r="B4625">
        <v>3</v>
      </c>
      <c r="C4625">
        <v>1</v>
      </c>
      <c r="D4625">
        <v>5</v>
      </c>
      <c r="E4625" t="s">
        <v>285</v>
      </c>
      <c r="F4625" t="s">
        <v>13</v>
      </c>
      <c r="G4625">
        <v>2</v>
      </c>
      <c r="H4625" t="s">
        <v>13</v>
      </c>
      <c r="I4625" t="s">
        <v>13</v>
      </c>
      <c r="J4625" t="s">
        <v>14</v>
      </c>
      <c r="K4625" t="b">
        <v>1</v>
      </c>
      <c r="L4625">
        <v>1.2902158999932001</v>
      </c>
      <c r="M4625">
        <v>6.9069149999995698</v>
      </c>
      <c r="N4625">
        <v>2</v>
      </c>
      <c r="O4625">
        <v>3.5456200013868497E-2</v>
      </c>
      <c r="P4625">
        <v>7.1332206000224696</v>
      </c>
    </row>
    <row r="4626" spans="1:16" x14ac:dyDescent="0.3">
      <c r="A4626">
        <v>13</v>
      </c>
      <c r="B4626">
        <v>3</v>
      </c>
      <c r="C4626">
        <v>1</v>
      </c>
      <c r="D4626">
        <v>5</v>
      </c>
      <c r="E4626" t="s">
        <v>1607</v>
      </c>
      <c r="F4626">
        <v>1</v>
      </c>
      <c r="G4626">
        <v>2</v>
      </c>
      <c r="H4626">
        <v>1.9834081000008199</v>
      </c>
      <c r="I4626">
        <v>35.000718299997999</v>
      </c>
      <c r="J4626" t="s">
        <v>16</v>
      </c>
      <c r="K4626" t="b">
        <v>1</v>
      </c>
      <c r="L4626">
        <v>0.62451319998945098</v>
      </c>
      <c r="M4626">
        <v>8.2743067000119499</v>
      </c>
      <c r="N4626">
        <v>3</v>
      </c>
      <c r="O4626">
        <v>2.5055299978703299E-2</v>
      </c>
      <c r="P4626">
        <v>8.4668379000213498</v>
      </c>
    </row>
    <row r="4627" spans="1:16" x14ac:dyDescent="0.3">
      <c r="A4627">
        <v>13</v>
      </c>
      <c r="B4627">
        <v>3</v>
      </c>
      <c r="C4627">
        <v>1</v>
      </c>
      <c r="D4627">
        <v>5</v>
      </c>
      <c r="E4627" t="s">
        <v>2015</v>
      </c>
      <c r="F4627">
        <v>1</v>
      </c>
      <c r="G4627">
        <v>2</v>
      </c>
      <c r="H4627">
        <v>1.98390330001712</v>
      </c>
      <c r="I4627">
        <v>55.000996899994803</v>
      </c>
      <c r="J4627" t="s">
        <v>16</v>
      </c>
      <c r="K4627" t="b">
        <v>1</v>
      </c>
      <c r="L4627">
        <v>0.477206700015813</v>
      </c>
      <c r="M4627">
        <v>9.4604032000061107</v>
      </c>
      <c r="N4627">
        <v>3</v>
      </c>
      <c r="O4627">
        <v>5.24534000142012E-2</v>
      </c>
      <c r="P4627">
        <v>9.6542008999968001</v>
      </c>
    </row>
    <row r="4628" spans="1:16" x14ac:dyDescent="0.3">
      <c r="A4628">
        <v>13</v>
      </c>
      <c r="B4628">
        <v>3</v>
      </c>
      <c r="C4628">
        <v>1</v>
      </c>
      <c r="D4628">
        <v>5</v>
      </c>
      <c r="E4628" t="s">
        <v>998</v>
      </c>
      <c r="F4628">
        <v>1</v>
      </c>
      <c r="G4628">
        <v>2</v>
      </c>
      <c r="H4628">
        <v>1.9830982999992599</v>
      </c>
      <c r="I4628">
        <v>20.000449999992298</v>
      </c>
      <c r="J4628" t="s">
        <v>14</v>
      </c>
      <c r="K4628" t="b">
        <v>0</v>
      </c>
      <c r="L4628">
        <v>0.40353380001033701</v>
      </c>
      <c r="M4628">
        <v>10.570121600001601</v>
      </c>
      <c r="N4628">
        <v>3</v>
      </c>
      <c r="O4628">
        <v>0.37939220000407697</v>
      </c>
      <c r="P4628">
        <v>11.1411544000148</v>
      </c>
    </row>
    <row r="4629" spans="1:16" x14ac:dyDescent="0.3">
      <c r="A4629">
        <v>13</v>
      </c>
      <c r="B4629">
        <v>3</v>
      </c>
      <c r="C4629">
        <v>1</v>
      </c>
      <c r="D4629">
        <v>5</v>
      </c>
      <c r="E4629" t="s">
        <v>164</v>
      </c>
      <c r="F4629" t="s">
        <v>13</v>
      </c>
      <c r="G4629">
        <v>2</v>
      </c>
      <c r="H4629" t="s">
        <v>13</v>
      </c>
      <c r="I4629" t="s">
        <v>13</v>
      </c>
      <c r="J4629" t="s">
        <v>16</v>
      </c>
      <c r="K4629" t="b">
        <v>0</v>
      </c>
      <c r="L4629">
        <v>0.52034280000953004</v>
      </c>
      <c r="M4629">
        <v>12.170204800000599</v>
      </c>
      <c r="N4629">
        <v>3</v>
      </c>
      <c r="O4629">
        <v>0.33793719997629501</v>
      </c>
      <c r="P4629">
        <v>12.6357331000036</v>
      </c>
    </row>
    <row r="4630" spans="1:16" x14ac:dyDescent="0.3">
      <c r="A4630">
        <v>13</v>
      </c>
      <c r="B4630">
        <v>3</v>
      </c>
      <c r="C4630">
        <v>1</v>
      </c>
      <c r="D4630">
        <v>5</v>
      </c>
      <c r="E4630" t="s">
        <v>915</v>
      </c>
      <c r="F4630">
        <v>1</v>
      </c>
      <c r="G4630">
        <v>2</v>
      </c>
      <c r="H4630">
        <v>1.98438120001811</v>
      </c>
      <c r="I4630">
        <v>72.501257399999304</v>
      </c>
      <c r="J4630" t="s">
        <v>16</v>
      </c>
      <c r="K4630" t="b">
        <v>1</v>
      </c>
      <c r="L4630">
        <v>1.02389730000868</v>
      </c>
      <c r="M4630">
        <v>14.173808699997601</v>
      </c>
      <c r="N4630">
        <v>3</v>
      </c>
      <c r="O4630">
        <v>7.30432000127621E-2</v>
      </c>
      <c r="P4630">
        <v>14.378786200017201</v>
      </c>
    </row>
    <row r="4631" spans="1:16" x14ac:dyDescent="0.3">
      <c r="A4631">
        <v>13</v>
      </c>
      <c r="B4631">
        <v>3</v>
      </c>
      <c r="C4631">
        <v>1</v>
      </c>
      <c r="D4631">
        <v>5</v>
      </c>
      <c r="E4631" t="s">
        <v>264</v>
      </c>
      <c r="F4631" t="s">
        <v>13</v>
      </c>
      <c r="G4631">
        <v>2</v>
      </c>
      <c r="H4631" t="s">
        <v>13</v>
      </c>
      <c r="I4631" t="s">
        <v>13</v>
      </c>
      <c r="J4631" t="s">
        <v>14</v>
      </c>
      <c r="K4631" t="b">
        <v>1</v>
      </c>
      <c r="L4631">
        <v>0.79068020000704597</v>
      </c>
      <c r="M4631">
        <v>15.674005000008</v>
      </c>
      <c r="N4631">
        <v>3</v>
      </c>
      <c r="O4631">
        <v>0.201969799993094</v>
      </c>
      <c r="P4631">
        <v>16.036076600023101</v>
      </c>
    </row>
    <row r="4632" spans="1:16" x14ac:dyDescent="0.3">
      <c r="A4632">
        <v>13</v>
      </c>
      <c r="B4632">
        <v>3</v>
      </c>
      <c r="C4632">
        <v>1</v>
      </c>
      <c r="D4632">
        <v>5</v>
      </c>
      <c r="E4632" t="s">
        <v>1385</v>
      </c>
      <c r="F4632" t="s">
        <v>13</v>
      </c>
      <c r="G4632">
        <v>2</v>
      </c>
      <c r="H4632" t="s">
        <v>13</v>
      </c>
      <c r="I4632" t="s">
        <v>13</v>
      </c>
      <c r="J4632" t="s">
        <v>14</v>
      </c>
      <c r="K4632" t="b">
        <v>1</v>
      </c>
      <c r="L4632">
        <v>1.11876850001863</v>
      </c>
      <c r="M4632">
        <v>17.668503799999598</v>
      </c>
      <c r="N4632">
        <v>2</v>
      </c>
      <c r="O4632">
        <v>0.22667630002251801</v>
      </c>
      <c r="P4632">
        <v>18.060458399995699</v>
      </c>
    </row>
    <row r="4633" spans="1:16" x14ac:dyDescent="0.3">
      <c r="A4633">
        <v>13</v>
      </c>
      <c r="B4633">
        <v>3</v>
      </c>
      <c r="C4633">
        <v>1</v>
      </c>
      <c r="D4633">
        <v>5</v>
      </c>
      <c r="E4633" t="s">
        <v>293</v>
      </c>
      <c r="F4633" t="s">
        <v>13</v>
      </c>
      <c r="G4633">
        <v>2</v>
      </c>
      <c r="H4633" t="s">
        <v>13</v>
      </c>
      <c r="I4633" t="s">
        <v>13</v>
      </c>
      <c r="J4633" t="s">
        <v>16</v>
      </c>
      <c r="K4633" t="b">
        <v>0</v>
      </c>
      <c r="L4633">
        <v>0.53391199998441197</v>
      </c>
      <c r="M4633">
        <v>19.100474600010799</v>
      </c>
      <c r="N4633">
        <v>2</v>
      </c>
      <c r="O4633">
        <v>0.17298650002339899</v>
      </c>
      <c r="P4633">
        <v>19.414746499998699</v>
      </c>
    </row>
    <row r="4634" spans="1:16" x14ac:dyDescent="0.3">
      <c r="A4634">
        <v>13</v>
      </c>
      <c r="B4634">
        <v>3</v>
      </c>
      <c r="C4634">
        <v>1</v>
      </c>
      <c r="D4634">
        <v>5</v>
      </c>
      <c r="E4634" t="s">
        <v>913</v>
      </c>
      <c r="F4634" t="s">
        <v>13</v>
      </c>
      <c r="G4634">
        <v>2</v>
      </c>
      <c r="H4634" t="s">
        <v>13</v>
      </c>
      <c r="I4634" t="s">
        <v>13</v>
      </c>
      <c r="J4634" t="s">
        <v>16</v>
      </c>
      <c r="K4634" t="b">
        <v>0</v>
      </c>
      <c r="L4634">
        <v>0.66630449998774599</v>
      </c>
      <c r="M4634">
        <v>20.599507000006302</v>
      </c>
      <c r="N4634">
        <v>3</v>
      </c>
      <c r="O4634">
        <v>9.7406699991552201E-2</v>
      </c>
      <c r="P4634">
        <v>20.8431596000155</v>
      </c>
    </row>
    <row r="4635" spans="1:16" x14ac:dyDescent="0.3">
      <c r="A4635">
        <v>13</v>
      </c>
      <c r="B4635">
        <v>3</v>
      </c>
      <c r="C4635">
        <v>1</v>
      </c>
      <c r="D4635">
        <v>5</v>
      </c>
      <c r="E4635" t="s">
        <v>1177</v>
      </c>
      <c r="F4635">
        <v>1</v>
      </c>
      <c r="G4635">
        <v>2</v>
      </c>
      <c r="H4635">
        <v>1.98397599998862</v>
      </c>
      <c r="I4635">
        <v>57.501030499988701</v>
      </c>
      <c r="J4635" t="s">
        <v>16</v>
      </c>
      <c r="K4635" t="b">
        <v>1</v>
      </c>
      <c r="L4635">
        <v>0.51909919999889098</v>
      </c>
      <c r="M4635">
        <v>21.868786000006398</v>
      </c>
      <c r="N4635">
        <v>3</v>
      </c>
      <c r="O4635">
        <v>9.8967500001890599E-2</v>
      </c>
      <c r="P4635">
        <v>22.108812400023499</v>
      </c>
    </row>
    <row r="4636" spans="1:16" x14ac:dyDescent="0.3">
      <c r="A4636">
        <v>13</v>
      </c>
      <c r="B4636">
        <v>3</v>
      </c>
      <c r="C4636">
        <v>1</v>
      </c>
      <c r="D4636">
        <v>5</v>
      </c>
      <c r="E4636" t="s">
        <v>1258</v>
      </c>
      <c r="F4636" t="s">
        <v>13</v>
      </c>
      <c r="G4636">
        <v>2</v>
      </c>
      <c r="H4636" t="s">
        <v>13</v>
      </c>
      <c r="I4636" t="s">
        <v>13</v>
      </c>
      <c r="J4636" t="s">
        <v>16</v>
      </c>
      <c r="K4636" t="b">
        <v>0</v>
      </c>
      <c r="L4636">
        <v>0.566964199999347</v>
      </c>
      <c r="M4636">
        <v>23.1835195000167</v>
      </c>
      <c r="N4636">
        <v>2</v>
      </c>
      <c r="O4636">
        <v>0.11347109999042</v>
      </c>
      <c r="P4636">
        <v>23.435174200014401</v>
      </c>
    </row>
    <row r="4637" spans="1:16" x14ac:dyDescent="0.3">
      <c r="A4637">
        <v>13</v>
      </c>
      <c r="B4637">
        <v>3</v>
      </c>
      <c r="C4637">
        <v>1</v>
      </c>
      <c r="D4637">
        <v>5</v>
      </c>
      <c r="E4637" t="s">
        <v>1076</v>
      </c>
      <c r="F4637" t="s">
        <v>13</v>
      </c>
      <c r="G4637">
        <v>2</v>
      </c>
      <c r="H4637" t="s">
        <v>13</v>
      </c>
      <c r="I4637" t="s">
        <v>13</v>
      </c>
      <c r="J4637" t="s">
        <v>16</v>
      </c>
      <c r="K4637" t="b">
        <v>0</v>
      </c>
      <c r="L4637">
        <v>0.49534160000621302</v>
      </c>
      <c r="M4637">
        <v>24.445140199997699</v>
      </c>
      <c r="N4637">
        <v>3</v>
      </c>
      <c r="O4637">
        <v>7.2293899982469198E-2</v>
      </c>
      <c r="P4637">
        <v>24.682140000019</v>
      </c>
    </row>
    <row r="4638" spans="1:16" x14ac:dyDescent="0.3">
      <c r="A4638">
        <v>13</v>
      </c>
      <c r="B4638">
        <v>3</v>
      </c>
      <c r="C4638">
        <v>1</v>
      </c>
      <c r="D4638">
        <v>5</v>
      </c>
      <c r="E4638" t="s">
        <v>2016</v>
      </c>
      <c r="F4638" t="s">
        <v>13</v>
      </c>
      <c r="G4638">
        <v>2</v>
      </c>
      <c r="H4638" t="s">
        <v>13</v>
      </c>
      <c r="I4638" t="s">
        <v>13</v>
      </c>
      <c r="J4638" t="s">
        <v>14</v>
      </c>
      <c r="K4638" t="b">
        <v>1</v>
      </c>
      <c r="L4638">
        <v>0.40697059998638002</v>
      </c>
      <c r="M4638">
        <v>25.6068043000123</v>
      </c>
      <c r="N4638">
        <v>2</v>
      </c>
      <c r="O4638">
        <v>0.42035469997790598</v>
      </c>
      <c r="P4638">
        <v>26.206046000006602</v>
      </c>
    </row>
    <row r="4639" spans="1:16" x14ac:dyDescent="0.3">
      <c r="A4639">
        <v>13</v>
      </c>
      <c r="B4639">
        <v>3</v>
      </c>
      <c r="C4639">
        <v>1</v>
      </c>
      <c r="D4639">
        <v>5</v>
      </c>
      <c r="E4639" t="s">
        <v>1288</v>
      </c>
      <c r="F4639">
        <v>1</v>
      </c>
      <c r="G4639">
        <v>2</v>
      </c>
      <c r="H4639">
        <v>1.9847886000061401</v>
      </c>
      <c r="I4639">
        <v>92.501554799993798</v>
      </c>
      <c r="J4639" t="s">
        <v>16</v>
      </c>
      <c r="K4639" t="b">
        <v>1</v>
      </c>
      <c r="L4639">
        <v>0.87870469997869805</v>
      </c>
      <c r="M4639">
        <v>27.5951848000113</v>
      </c>
      <c r="N4639">
        <v>2</v>
      </c>
      <c r="O4639">
        <v>0.51391420001164101</v>
      </c>
      <c r="P4639">
        <v>28.275873900012801</v>
      </c>
    </row>
    <row r="4640" spans="1:16" x14ac:dyDescent="0.3">
      <c r="A4640">
        <v>13</v>
      </c>
      <c r="B4640">
        <v>3</v>
      </c>
      <c r="C4640">
        <v>1</v>
      </c>
      <c r="D4640">
        <v>5</v>
      </c>
      <c r="E4640" t="s">
        <v>2017</v>
      </c>
      <c r="F4640" t="s">
        <v>13</v>
      </c>
      <c r="G4640">
        <v>2</v>
      </c>
      <c r="H4640" t="s">
        <v>13</v>
      </c>
      <c r="I4640" t="s">
        <v>13</v>
      </c>
      <c r="J4640" t="s">
        <v>16</v>
      </c>
      <c r="K4640" t="b">
        <v>0</v>
      </c>
      <c r="L4640">
        <v>0.57892659999197404</v>
      </c>
      <c r="M4640">
        <v>29.361915500019698</v>
      </c>
      <c r="N4640">
        <v>2</v>
      </c>
      <c r="O4640">
        <v>0.26456139999209</v>
      </c>
      <c r="P4640">
        <v>29.794331000011901</v>
      </c>
    </row>
    <row r="4641" spans="1:16" x14ac:dyDescent="0.3">
      <c r="A4641">
        <v>13</v>
      </c>
      <c r="B4641">
        <v>3</v>
      </c>
      <c r="C4641">
        <v>1</v>
      </c>
      <c r="D4641">
        <v>5</v>
      </c>
      <c r="E4641" t="s">
        <v>1454</v>
      </c>
      <c r="F4641" t="s">
        <v>13</v>
      </c>
      <c r="G4641">
        <v>2</v>
      </c>
      <c r="H4641" t="s">
        <v>13</v>
      </c>
      <c r="I4641" t="s">
        <v>13</v>
      </c>
      <c r="J4641" t="s">
        <v>16</v>
      </c>
      <c r="K4641" t="b">
        <v>0</v>
      </c>
      <c r="L4641">
        <v>0.78355439999722898</v>
      </c>
      <c r="M4641">
        <v>31.083349799999301</v>
      </c>
      <c r="N4641">
        <v>3</v>
      </c>
      <c r="O4641">
        <v>1.8054257000039799</v>
      </c>
      <c r="P4641">
        <v>33.063180400000398</v>
      </c>
    </row>
    <row r="4642" spans="1:16" x14ac:dyDescent="0.3">
      <c r="A4642">
        <v>13</v>
      </c>
      <c r="B4642">
        <v>3</v>
      </c>
      <c r="C4642">
        <v>1</v>
      </c>
      <c r="D4642">
        <v>5</v>
      </c>
      <c r="E4642" t="s">
        <v>1622</v>
      </c>
      <c r="F4642">
        <v>1</v>
      </c>
      <c r="G4642">
        <v>2</v>
      </c>
      <c r="H4642">
        <v>1.98283490000176</v>
      </c>
      <c r="I4642">
        <v>7.5001720000000196</v>
      </c>
      <c r="J4642" t="s">
        <v>14</v>
      </c>
      <c r="K4642" t="b">
        <v>0</v>
      </c>
      <c r="L4642">
        <v>0.412662400020054</v>
      </c>
      <c r="M4642">
        <v>33.979012700001498</v>
      </c>
      <c r="N4642">
        <v>1</v>
      </c>
      <c r="O4642">
        <v>2.89313349997974</v>
      </c>
      <c r="P4642">
        <v>37.110885100002598</v>
      </c>
    </row>
    <row r="4643" spans="1:16" x14ac:dyDescent="0.3">
      <c r="A4643">
        <v>13</v>
      </c>
      <c r="B4643">
        <v>3</v>
      </c>
      <c r="C4643">
        <v>1</v>
      </c>
      <c r="D4643">
        <v>5</v>
      </c>
      <c r="E4643" t="s">
        <v>191</v>
      </c>
      <c r="F4643" t="s">
        <v>13</v>
      </c>
      <c r="G4643">
        <v>2</v>
      </c>
      <c r="H4643" t="s">
        <v>13</v>
      </c>
      <c r="I4643" t="s">
        <v>13</v>
      </c>
      <c r="J4643" t="s">
        <v>16</v>
      </c>
      <c r="K4643" t="b">
        <v>0</v>
      </c>
      <c r="L4643">
        <v>0.48255869999411499</v>
      </c>
      <c r="M4643">
        <v>38.0990477000014</v>
      </c>
      <c r="N4643">
        <v>3</v>
      </c>
      <c r="O4643">
        <v>0.162967200012645</v>
      </c>
      <c r="P4643">
        <v>38.404594300023703</v>
      </c>
    </row>
    <row r="4644" spans="1:16" x14ac:dyDescent="0.3">
      <c r="A4644">
        <v>13</v>
      </c>
      <c r="B4644">
        <v>3</v>
      </c>
      <c r="C4644">
        <v>1</v>
      </c>
      <c r="D4644">
        <v>5</v>
      </c>
      <c r="E4644" t="s">
        <v>1907</v>
      </c>
      <c r="F4644" t="s">
        <v>13</v>
      </c>
      <c r="G4644">
        <v>2</v>
      </c>
      <c r="H4644" t="s">
        <v>13</v>
      </c>
      <c r="I4644" t="s">
        <v>13</v>
      </c>
      <c r="J4644" t="s">
        <v>16</v>
      </c>
      <c r="K4644" t="b">
        <v>0</v>
      </c>
      <c r="L4644">
        <v>0.313773799978662</v>
      </c>
      <c r="M4644">
        <v>39.230038700014099</v>
      </c>
      <c r="N4644">
        <v>3</v>
      </c>
      <c r="O4644">
        <v>9.91536999936216E-2</v>
      </c>
      <c r="P4644">
        <v>39.492973000014899</v>
      </c>
    </row>
    <row r="4645" spans="1:16" x14ac:dyDescent="0.3">
      <c r="A4645">
        <v>13</v>
      </c>
      <c r="B4645">
        <v>3</v>
      </c>
      <c r="C4645">
        <v>1</v>
      </c>
      <c r="D4645">
        <v>5</v>
      </c>
      <c r="E4645" t="s">
        <v>337</v>
      </c>
      <c r="F4645">
        <v>1</v>
      </c>
      <c r="G4645">
        <v>2</v>
      </c>
      <c r="H4645">
        <v>1.98514949998935</v>
      </c>
      <c r="I4645">
        <v>110.00179740000701</v>
      </c>
      <c r="J4645" t="s">
        <v>16</v>
      </c>
      <c r="K4645" t="b">
        <v>1</v>
      </c>
      <c r="L4645">
        <v>0.55841810000129</v>
      </c>
      <c r="M4645">
        <v>40.558223400003001</v>
      </c>
      <c r="N4645">
        <v>3</v>
      </c>
      <c r="O4645">
        <v>9.6328400017228005E-2</v>
      </c>
      <c r="P4645">
        <v>40.778146700002303</v>
      </c>
    </row>
    <row r="4646" spans="1:16" x14ac:dyDescent="0.3">
      <c r="A4646">
        <v>13</v>
      </c>
      <c r="B4646">
        <v>3</v>
      </c>
      <c r="C4646">
        <v>1</v>
      </c>
      <c r="D4646">
        <v>5</v>
      </c>
      <c r="E4646" t="s">
        <v>369</v>
      </c>
      <c r="F4646" t="s">
        <v>13</v>
      </c>
      <c r="G4646">
        <v>2</v>
      </c>
      <c r="H4646" t="s">
        <v>13</v>
      </c>
      <c r="I4646" t="s">
        <v>13</v>
      </c>
      <c r="J4646" t="s">
        <v>16</v>
      </c>
      <c r="K4646" t="b">
        <v>0</v>
      </c>
      <c r="L4646">
        <v>0.17783000000054</v>
      </c>
      <c r="M4646">
        <v>41.460851800016798</v>
      </c>
      <c r="N4646">
        <v>2</v>
      </c>
      <c r="O4646">
        <v>0.17054609998012901</v>
      </c>
      <c r="P4646">
        <v>41.820301800005801</v>
      </c>
    </row>
    <row r="4647" spans="1:16" x14ac:dyDescent="0.3">
      <c r="A4647">
        <v>13</v>
      </c>
      <c r="B4647">
        <v>3</v>
      </c>
      <c r="C4647">
        <v>1</v>
      </c>
      <c r="D4647">
        <v>5</v>
      </c>
      <c r="E4647" t="s">
        <v>859</v>
      </c>
      <c r="F4647">
        <v>1</v>
      </c>
      <c r="G4647">
        <v>2</v>
      </c>
      <c r="H4647">
        <v>1.98268799998914</v>
      </c>
      <c r="I4647">
        <v>5.0001249999913897</v>
      </c>
      <c r="J4647" t="s">
        <v>16</v>
      </c>
      <c r="K4647" t="b">
        <v>1</v>
      </c>
      <c r="L4647">
        <v>0.20707860001129999</v>
      </c>
      <c r="M4647">
        <v>42.540098500001498</v>
      </c>
      <c r="N4647">
        <v>3</v>
      </c>
      <c r="O4647">
        <v>0.74005129997385699</v>
      </c>
      <c r="P4647">
        <v>43.477904400002402</v>
      </c>
    </row>
    <row r="4648" spans="1:16" x14ac:dyDescent="0.3">
      <c r="A4648">
        <v>13</v>
      </c>
      <c r="B4648">
        <v>3</v>
      </c>
      <c r="C4648">
        <v>1</v>
      </c>
      <c r="D4648">
        <v>5</v>
      </c>
      <c r="E4648" t="s">
        <v>538</v>
      </c>
      <c r="F4648">
        <v>1</v>
      </c>
      <c r="G4648">
        <v>2</v>
      </c>
      <c r="H4648">
        <v>1.9857102999812899</v>
      </c>
      <c r="I4648">
        <v>132.502141800011</v>
      </c>
      <c r="J4648" t="s">
        <v>16</v>
      </c>
      <c r="K4648" t="b">
        <v>1</v>
      </c>
      <c r="L4648">
        <v>1.2999721999803999</v>
      </c>
      <c r="M4648">
        <v>45.282872400013702</v>
      </c>
      <c r="N4648">
        <v>3</v>
      </c>
      <c r="O4648">
        <v>5.7580699998652597E-2</v>
      </c>
      <c r="P4648">
        <v>45.515353900002097</v>
      </c>
    </row>
    <row r="4649" spans="1:16" x14ac:dyDescent="0.3">
      <c r="A4649">
        <v>13</v>
      </c>
      <c r="B4649">
        <v>3</v>
      </c>
      <c r="C4649">
        <v>1</v>
      </c>
      <c r="D4649">
        <v>5</v>
      </c>
      <c r="E4649" t="s">
        <v>2018</v>
      </c>
      <c r="F4649" t="s">
        <v>13</v>
      </c>
      <c r="G4649">
        <v>2</v>
      </c>
      <c r="H4649" t="s">
        <v>13</v>
      </c>
      <c r="I4649" t="s">
        <v>13</v>
      </c>
      <c r="J4649" t="s">
        <v>14</v>
      </c>
      <c r="K4649" t="b">
        <v>1</v>
      </c>
      <c r="L4649">
        <v>0.54925680000451405</v>
      </c>
      <c r="M4649">
        <v>46.582283299998402</v>
      </c>
      <c r="N4649">
        <v>2</v>
      </c>
      <c r="O4649">
        <v>5.7032800017623203E-2</v>
      </c>
      <c r="P4649">
        <v>46.826778800023</v>
      </c>
    </row>
    <row r="4650" spans="1:16" x14ac:dyDescent="0.3">
      <c r="A4650">
        <v>13</v>
      </c>
      <c r="B4650">
        <v>3</v>
      </c>
      <c r="C4650">
        <v>1</v>
      </c>
      <c r="D4650">
        <v>5</v>
      </c>
      <c r="E4650" t="s">
        <v>917</v>
      </c>
      <c r="F4650">
        <v>1</v>
      </c>
      <c r="G4650">
        <v>2</v>
      </c>
      <c r="H4650">
        <v>1.9837213999999199</v>
      </c>
      <c r="I4650">
        <v>45.0008748999971</v>
      </c>
      <c r="J4650" t="s">
        <v>14</v>
      </c>
      <c r="K4650" t="b">
        <v>0</v>
      </c>
      <c r="L4650">
        <v>0.40785109999705998</v>
      </c>
      <c r="M4650">
        <v>47.740871300018597</v>
      </c>
      <c r="N4650">
        <v>2</v>
      </c>
      <c r="O4650">
        <v>5.8695799991255598E-2</v>
      </c>
      <c r="P4650">
        <v>47.988505300017998</v>
      </c>
    </row>
    <row r="4651" spans="1:16" x14ac:dyDescent="0.3">
      <c r="A4651">
        <v>13</v>
      </c>
      <c r="B4651">
        <v>3</v>
      </c>
      <c r="C4651">
        <v>1</v>
      </c>
      <c r="D4651">
        <v>5</v>
      </c>
      <c r="E4651" t="s">
        <v>985</v>
      </c>
      <c r="F4651" t="s">
        <v>13</v>
      </c>
      <c r="G4651">
        <v>2</v>
      </c>
      <c r="H4651" t="s">
        <v>13</v>
      </c>
      <c r="I4651" t="s">
        <v>13</v>
      </c>
      <c r="J4651" t="s">
        <v>14</v>
      </c>
      <c r="K4651" t="b">
        <v>1</v>
      </c>
      <c r="L4651">
        <v>0.359510300011607</v>
      </c>
      <c r="M4651">
        <v>48.859000600001302</v>
      </c>
      <c r="N4651">
        <v>1</v>
      </c>
      <c r="O4651">
        <v>0.32225699999253299</v>
      </c>
      <c r="P4651">
        <v>49.348115800006802</v>
      </c>
    </row>
    <row r="4652" spans="1:16" x14ac:dyDescent="0.3">
      <c r="A4652">
        <v>13</v>
      </c>
      <c r="B4652">
        <v>3</v>
      </c>
      <c r="C4652">
        <v>1</v>
      </c>
      <c r="D4652">
        <v>5</v>
      </c>
      <c r="E4652" t="s">
        <v>1637</v>
      </c>
      <c r="F4652">
        <v>1</v>
      </c>
      <c r="G4652">
        <v>2</v>
      </c>
      <c r="H4652">
        <v>1.98475380000309</v>
      </c>
      <c r="I4652">
        <v>87.501517299999307</v>
      </c>
      <c r="J4652" t="s">
        <v>14</v>
      </c>
      <c r="K4652" t="b">
        <v>0</v>
      </c>
      <c r="L4652">
        <v>0.76394830000936098</v>
      </c>
      <c r="M4652">
        <v>50.630232399998903</v>
      </c>
      <c r="N4652">
        <v>1</v>
      </c>
      <c r="O4652">
        <v>0.14075029999367</v>
      </c>
      <c r="P4652">
        <v>50.9585263000045</v>
      </c>
    </row>
    <row r="4653" spans="1:16" x14ac:dyDescent="0.3">
      <c r="A4653">
        <v>13</v>
      </c>
      <c r="B4653">
        <v>3</v>
      </c>
      <c r="C4653">
        <v>1</v>
      </c>
      <c r="D4653">
        <v>5</v>
      </c>
      <c r="E4653" t="s">
        <v>830</v>
      </c>
      <c r="F4653">
        <v>1</v>
      </c>
      <c r="G4653">
        <v>2</v>
      </c>
      <c r="H4653">
        <v>1.9849787999992301</v>
      </c>
      <c r="I4653">
        <v>97.501598900009398</v>
      </c>
      <c r="J4653" t="s">
        <v>14</v>
      </c>
      <c r="K4653" t="b">
        <v>0</v>
      </c>
      <c r="L4653">
        <v>0.700349299993832</v>
      </c>
      <c r="M4653">
        <v>52.166648200014599</v>
      </c>
      <c r="N4653">
        <v>2</v>
      </c>
      <c r="O4653">
        <v>9.8806900001363801E-2</v>
      </c>
      <c r="P4653">
        <v>52.460527600021997</v>
      </c>
    </row>
    <row r="4654" spans="1:16" x14ac:dyDescent="0.3">
      <c r="A4654">
        <v>13</v>
      </c>
      <c r="B4654">
        <v>3</v>
      </c>
      <c r="C4654">
        <v>1</v>
      </c>
      <c r="D4654">
        <v>5</v>
      </c>
      <c r="E4654" t="s">
        <v>763</v>
      </c>
      <c r="F4654" t="s">
        <v>13</v>
      </c>
      <c r="G4654">
        <v>2</v>
      </c>
      <c r="H4654" t="s">
        <v>13</v>
      </c>
      <c r="I4654" t="s">
        <v>13</v>
      </c>
      <c r="J4654" t="s">
        <v>14</v>
      </c>
      <c r="K4654" t="b">
        <v>1</v>
      </c>
      <c r="L4654">
        <v>0.63207449999754295</v>
      </c>
      <c r="M4654">
        <v>53.598269200010698</v>
      </c>
      <c r="N4654">
        <v>2</v>
      </c>
      <c r="O4654">
        <v>0.117098400020041</v>
      </c>
      <c r="P4654">
        <v>53.8868175000243</v>
      </c>
    </row>
    <row r="4655" spans="1:16" x14ac:dyDescent="0.3">
      <c r="A4655">
        <v>13</v>
      </c>
      <c r="B4655">
        <v>3</v>
      </c>
      <c r="C4655">
        <v>1</v>
      </c>
      <c r="D4655">
        <v>5</v>
      </c>
      <c r="E4655" t="s">
        <v>266</v>
      </c>
      <c r="F4655" t="s">
        <v>13</v>
      </c>
      <c r="G4655">
        <v>2</v>
      </c>
      <c r="H4655" t="s">
        <v>13</v>
      </c>
      <c r="I4655" t="s">
        <v>13</v>
      </c>
      <c r="J4655" t="s">
        <v>16</v>
      </c>
      <c r="K4655" t="b">
        <v>0</v>
      </c>
      <c r="L4655">
        <v>0.28339460000279398</v>
      </c>
      <c r="M4655">
        <v>54.682855699997198</v>
      </c>
      <c r="N4655">
        <v>3</v>
      </c>
      <c r="O4655">
        <v>8.9968099986435901E-2</v>
      </c>
      <c r="P4655">
        <v>54.947707300016198</v>
      </c>
    </row>
    <row r="4656" spans="1:16" x14ac:dyDescent="0.3">
      <c r="A4656">
        <v>13</v>
      </c>
      <c r="B4656">
        <v>3</v>
      </c>
      <c r="C4656">
        <v>1</v>
      </c>
      <c r="D4656">
        <v>5</v>
      </c>
      <c r="E4656" t="s">
        <v>740</v>
      </c>
      <c r="F4656">
        <v>1</v>
      </c>
      <c r="G4656">
        <v>2</v>
      </c>
      <c r="H4656">
        <v>1.98530010000104</v>
      </c>
      <c r="I4656">
        <v>112.501847900014</v>
      </c>
      <c r="J4656" t="s">
        <v>16</v>
      </c>
      <c r="K4656" t="b">
        <v>1</v>
      </c>
      <c r="L4656">
        <v>0.26495710000744999</v>
      </c>
      <c r="M4656">
        <v>55.731130200001601</v>
      </c>
      <c r="N4656">
        <v>3</v>
      </c>
      <c r="O4656">
        <v>0.60905199998523996</v>
      </c>
      <c r="P4656">
        <v>56.506892800011002</v>
      </c>
    </row>
    <row r="4657" spans="1:16" x14ac:dyDescent="0.3">
      <c r="A4657">
        <v>13</v>
      </c>
      <c r="B4657">
        <v>3</v>
      </c>
      <c r="C4657">
        <v>1</v>
      </c>
      <c r="D4657">
        <v>5</v>
      </c>
      <c r="E4657" t="s">
        <v>787</v>
      </c>
      <c r="F4657" t="s">
        <v>13</v>
      </c>
      <c r="G4657">
        <v>2</v>
      </c>
      <c r="H4657" t="s">
        <v>13</v>
      </c>
      <c r="I4657" t="s">
        <v>13</v>
      </c>
      <c r="J4657" t="s">
        <v>16</v>
      </c>
      <c r="K4657" t="b">
        <v>0</v>
      </c>
      <c r="L4657">
        <v>0.53360010002506897</v>
      </c>
      <c r="M4657">
        <v>57.549872700008599</v>
      </c>
      <c r="N4657">
        <v>3</v>
      </c>
      <c r="O4657">
        <v>0.32281449998845302</v>
      </c>
      <c r="P4657">
        <v>57.948627500009003</v>
      </c>
    </row>
    <row r="4658" spans="1:16" x14ac:dyDescent="0.3">
      <c r="A4658">
        <v>13</v>
      </c>
      <c r="B4658">
        <v>3</v>
      </c>
      <c r="C4658">
        <v>1</v>
      </c>
      <c r="D4658">
        <v>5</v>
      </c>
      <c r="E4658" t="s">
        <v>1838</v>
      </c>
      <c r="F4658" t="s">
        <v>13</v>
      </c>
      <c r="G4658">
        <v>2</v>
      </c>
      <c r="H4658" t="s">
        <v>13</v>
      </c>
      <c r="I4658" t="s">
        <v>13</v>
      </c>
      <c r="J4658" t="s">
        <v>14</v>
      </c>
      <c r="K4658" t="b">
        <v>1</v>
      </c>
      <c r="L4658">
        <v>0.47241820002091101</v>
      </c>
      <c r="M4658">
        <v>58.938475300004903</v>
      </c>
      <c r="N4658">
        <v>2</v>
      </c>
      <c r="O4658">
        <v>3.4379799995804199E-2</v>
      </c>
      <c r="P4658">
        <v>59.204066400008699</v>
      </c>
    </row>
    <row r="4659" spans="1:16" x14ac:dyDescent="0.3">
      <c r="A4659">
        <v>13</v>
      </c>
      <c r="B4659">
        <v>3</v>
      </c>
      <c r="C4659">
        <v>1</v>
      </c>
      <c r="D4659">
        <v>5</v>
      </c>
      <c r="E4659" t="s">
        <v>2019</v>
      </c>
      <c r="F4659" t="s">
        <v>13</v>
      </c>
      <c r="G4659">
        <v>2</v>
      </c>
      <c r="H4659" t="s">
        <v>13</v>
      </c>
      <c r="I4659" t="s">
        <v>13</v>
      </c>
      <c r="J4659" t="s">
        <v>14</v>
      </c>
      <c r="K4659" t="b">
        <v>1</v>
      </c>
      <c r="L4659">
        <v>0.60689530000672698</v>
      </c>
      <c r="M4659">
        <v>60.322921900020503</v>
      </c>
      <c r="N4659">
        <v>1</v>
      </c>
      <c r="O4659">
        <v>0.184175300004426</v>
      </c>
      <c r="P4659">
        <v>60.673902600014102</v>
      </c>
    </row>
    <row r="4660" spans="1:16" x14ac:dyDescent="0.3">
      <c r="A4660">
        <v>13</v>
      </c>
      <c r="B4660">
        <v>3</v>
      </c>
      <c r="C4660">
        <v>1</v>
      </c>
      <c r="D4660">
        <v>5</v>
      </c>
      <c r="E4660" t="s">
        <v>1465</v>
      </c>
      <c r="F4660">
        <v>1</v>
      </c>
      <c r="G4660">
        <v>2</v>
      </c>
      <c r="H4660">
        <v>1.9855218000011501</v>
      </c>
      <c r="I4660">
        <v>125.002000999986</v>
      </c>
      <c r="J4660" t="s">
        <v>14</v>
      </c>
      <c r="K4660" t="b">
        <v>0</v>
      </c>
      <c r="L4660">
        <v>0.90134240000043098</v>
      </c>
      <c r="M4660">
        <v>62.084231300017599</v>
      </c>
      <c r="N4660">
        <v>2</v>
      </c>
      <c r="O4660">
        <v>8.9810900011798395E-2</v>
      </c>
      <c r="P4660">
        <v>62.403650499996701</v>
      </c>
    </row>
    <row r="4661" spans="1:16" x14ac:dyDescent="0.3">
      <c r="A4661">
        <v>13</v>
      </c>
      <c r="B4661">
        <v>3</v>
      </c>
      <c r="C4661">
        <v>1</v>
      </c>
      <c r="D4661">
        <v>5</v>
      </c>
      <c r="E4661" t="s">
        <v>1030</v>
      </c>
      <c r="F4661">
        <v>1</v>
      </c>
      <c r="G4661">
        <v>2</v>
      </c>
      <c r="H4661">
        <v>1.98435929999687</v>
      </c>
      <c r="I4661">
        <v>67.501198599988101</v>
      </c>
      <c r="J4661" t="s">
        <v>16</v>
      </c>
      <c r="K4661" t="b">
        <v>1</v>
      </c>
      <c r="L4661">
        <v>0.34182599998894198</v>
      </c>
      <c r="M4661">
        <v>63.258083799999397</v>
      </c>
      <c r="N4661">
        <v>3</v>
      </c>
      <c r="O4661">
        <v>8.0929599993396606E-2</v>
      </c>
      <c r="P4661">
        <v>63.498597800004099</v>
      </c>
    </row>
    <row r="4662" spans="1:16" x14ac:dyDescent="0.3">
      <c r="A4662">
        <v>13</v>
      </c>
      <c r="B4662">
        <v>3</v>
      </c>
      <c r="C4662">
        <v>1</v>
      </c>
      <c r="D4662">
        <v>5</v>
      </c>
      <c r="E4662" t="s">
        <v>201</v>
      </c>
      <c r="F4662" t="s">
        <v>13</v>
      </c>
      <c r="G4662">
        <v>2</v>
      </c>
      <c r="H4662" t="s">
        <v>13</v>
      </c>
      <c r="I4662" t="s">
        <v>13</v>
      </c>
      <c r="J4662" t="s">
        <v>16</v>
      </c>
      <c r="K4662" t="b">
        <v>0</v>
      </c>
      <c r="L4662">
        <v>0.29138609999790799</v>
      </c>
      <c r="M4662">
        <v>64.307503100019005</v>
      </c>
      <c r="N4662">
        <v>3</v>
      </c>
      <c r="O4662">
        <v>9.7569900011876598E-2</v>
      </c>
      <c r="P4662">
        <v>64.587354900024394</v>
      </c>
    </row>
    <row r="4663" spans="1:16" x14ac:dyDescent="0.3">
      <c r="A4663">
        <v>13</v>
      </c>
      <c r="B4663">
        <v>3</v>
      </c>
      <c r="C4663">
        <v>1</v>
      </c>
      <c r="D4663">
        <v>5</v>
      </c>
      <c r="E4663" t="s">
        <v>1082</v>
      </c>
      <c r="F4663" t="s">
        <v>13</v>
      </c>
      <c r="G4663">
        <v>2</v>
      </c>
      <c r="H4663" t="s">
        <v>13</v>
      </c>
      <c r="I4663" t="s">
        <v>13</v>
      </c>
      <c r="J4663" t="s">
        <v>16</v>
      </c>
      <c r="K4663" t="b">
        <v>0</v>
      </c>
      <c r="L4663">
        <v>0.33459530002437499</v>
      </c>
      <c r="M4663">
        <v>65.4341227000114</v>
      </c>
      <c r="N4663">
        <v>2</v>
      </c>
      <c r="O4663">
        <v>0.128590900014387</v>
      </c>
      <c r="P4663">
        <v>65.706310000008699</v>
      </c>
    </row>
    <row r="4664" spans="1:16" x14ac:dyDescent="0.3">
      <c r="A4664">
        <v>13</v>
      </c>
      <c r="B4664">
        <v>3</v>
      </c>
      <c r="C4664">
        <v>1</v>
      </c>
      <c r="D4664">
        <v>5</v>
      </c>
      <c r="E4664" t="s">
        <v>532</v>
      </c>
      <c r="F4664" t="s">
        <v>13</v>
      </c>
      <c r="G4664">
        <v>2</v>
      </c>
      <c r="H4664" t="s">
        <v>13</v>
      </c>
      <c r="I4664" t="s">
        <v>13</v>
      </c>
      <c r="J4664" t="s">
        <v>16</v>
      </c>
      <c r="K4664" t="b">
        <v>0</v>
      </c>
      <c r="L4664">
        <v>0.34789510001428398</v>
      </c>
      <c r="M4664">
        <v>66.564102300006198</v>
      </c>
      <c r="N4664">
        <v>3</v>
      </c>
      <c r="O4664">
        <v>0.11254439997719599</v>
      </c>
      <c r="P4664">
        <v>66.866404900007197</v>
      </c>
    </row>
    <row r="4665" spans="1:16" x14ac:dyDescent="0.3">
      <c r="A4665">
        <v>13</v>
      </c>
      <c r="B4665">
        <v>3</v>
      </c>
      <c r="C4665">
        <v>1</v>
      </c>
      <c r="D4665">
        <v>5</v>
      </c>
      <c r="E4665" t="s">
        <v>961</v>
      </c>
      <c r="F4665">
        <v>1</v>
      </c>
      <c r="G4665">
        <v>2</v>
      </c>
      <c r="H4665">
        <v>1.98586350001278</v>
      </c>
      <c r="I4665">
        <v>135.002163099998</v>
      </c>
      <c r="J4665" t="s">
        <v>16</v>
      </c>
      <c r="K4665" t="b">
        <v>1</v>
      </c>
      <c r="L4665">
        <v>0.23900100000901101</v>
      </c>
      <c r="M4665">
        <v>67.621813500008997</v>
      </c>
      <c r="N4665">
        <v>2</v>
      </c>
      <c r="O4665">
        <v>0.13997620000736799</v>
      </c>
      <c r="P4665">
        <v>67.941692899999893</v>
      </c>
    </row>
    <row r="4666" spans="1:16" x14ac:dyDescent="0.3">
      <c r="A4666">
        <v>13</v>
      </c>
      <c r="B4666">
        <v>3</v>
      </c>
      <c r="C4666">
        <v>1</v>
      </c>
      <c r="D4666">
        <v>5</v>
      </c>
      <c r="E4666" t="s">
        <v>265</v>
      </c>
      <c r="F4666">
        <v>1</v>
      </c>
      <c r="G4666">
        <v>2</v>
      </c>
      <c r="H4666">
        <v>1.9851348999945899</v>
      </c>
      <c r="I4666">
        <v>105.00172170001299</v>
      </c>
      <c r="J4666" t="s">
        <v>16</v>
      </c>
      <c r="K4666" t="b">
        <v>1</v>
      </c>
      <c r="L4666">
        <v>0.27268130000447899</v>
      </c>
      <c r="M4666">
        <v>68.722204600024298</v>
      </c>
      <c r="N4666">
        <v>3</v>
      </c>
      <c r="O4666">
        <v>2.5271799997426601E-2</v>
      </c>
      <c r="P4666">
        <v>69.010971600015196</v>
      </c>
    </row>
    <row r="4667" spans="1:16" x14ac:dyDescent="0.3">
      <c r="A4667">
        <v>13</v>
      </c>
      <c r="B4667">
        <v>3</v>
      </c>
      <c r="C4667">
        <v>1</v>
      </c>
      <c r="D4667">
        <v>5</v>
      </c>
      <c r="E4667" t="s">
        <v>882</v>
      </c>
      <c r="F4667">
        <v>1</v>
      </c>
      <c r="G4667">
        <v>2</v>
      </c>
      <c r="H4667">
        <v>1.98289059998933</v>
      </c>
      <c r="I4667">
        <v>12.500311200012201</v>
      </c>
      <c r="J4667" t="s">
        <v>16</v>
      </c>
      <c r="K4667" t="b">
        <v>1</v>
      </c>
      <c r="L4667">
        <v>0.28118260001065198</v>
      </c>
      <c r="M4667">
        <v>69.797220500011505</v>
      </c>
      <c r="N4667">
        <v>3</v>
      </c>
      <c r="O4667">
        <v>5.1300699997227597E-2</v>
      </c>
      <c r="P4667">
        <v>70.061073999997504</v>
      </c>
    </row>
    <row r="4668" spans="1:16" x14ac:dyDescent="0.3">
      <c r="A4668">
        <v>13</v>
      </c>
      <c r="B4668">
        <v>3</v>
      </c>
      <c r="C4668">
        <v>1</v>
      </c>
      <c r="D4668">
        <v>5</v>
      </c>
      <c r="E4668" t="s">
        <v>1160</v>
      </c>
      <c r="F4668" t="s">
        <v>13</v>
      </c>
      <c r="G4668">
        <v>2</v>
      </c>
      <c r="H4668" t="s">
        <v>13</v>
      </c>
      <c r="I4668" t="s">
        <v>13</v>
      </c>
      <c r="J4668" t="s">
        <v>16</v>
      </c>
      <c r="K4668" t="b">
        <v>0</v>
      </c>
      <c r="L4668">
        <v>0.29207280001719499</v>
      </c>
      <c r="M4668">
        <v>70.858320300001694</v>
      </c>
      <c r="N4668">
        <v>3</v>
      </c>
      <c r="O4668">
        <v>0.82849990000249796</v>
      </c>
      <c r="P4668">
        <v>72.1181275999988</v>
      </c>
    </row>
    <row r="4669" spans="1:16" x14ac:dyDescent="0.3">
      <c r="A4669">
        <v>13</v>
      </c>
      <c r="B4669">
        <v>3</v>
      </c>
      <c r="C4669">
        <v>1</v>
      </c>
      <c r="D4669">
        <v>5</v>
      </c>
      <c r="E4669" t="s">
        <v>2020</v>
      </c>
      <c r="F4669">
        <v>1</v>
      </c>
      <c r="G4669">
        <v>2</v>
      </c>
      <c r="H4669">
        <v>1.9849440999969401</v>
      </c>
      <c r="I4669">
        <v>100.00163549999699</v>
      </c>
      <c r="J4669" t="s">
        <v>16</v>
      </c>
      <c r="K4669" t="b">
        <v>1</v>
      </c>
      <c r="L4669">
        <v>0.210377699986566</v>
      </c>
      <c r="M4669">
        <v>72.843102500017295</v>
      </c>
      <c r="N4669">
        <v>3</v>
      </c>
      <c r="O4669">
        <v>4.32001000153832E-2</v>
      </c>
      <c r="P4669">
        <v>73.060939500021107</v>
      </c>
    </row>
    <row r="4670" spans="1:16" x14ac:dyDescent="0.3">
      <c r="A4670">
        <v>13</v>
      </c>
      <c r="B4670">
        <v>3</v>
      </c>
      <c r="C4670">
        <v>1</v>
      </c>
      <c r="D4670">
        <v>5</v>
      </c>
      <c r="E4670" t="s">
        <v>1197</v>
      </c>
      <c r="F4670">
        <v>1</v>
      </c>
      <c r="G4670">
        <v>2</v>
      </c>
      <c r="H4670">
        <v>1.9853191000002</v>
      </c>
      <c r="I4670">
        <v>115.001877200004</v>
      </c>
      <c r="J4670" t="s">
        <v>16</v>
      </c>
      <c r="K4670" t="b">
        <v>1</v>
      </c>
      <c r="L4670">
        <v>0.22994349998771199</v>
      </c>
      <c r="M4670">
        <v>73.795894000009895</v>
      </c>
      <c r="N4670">
        <v>3</v>
      </c>
      <c r="O4670">
        <v>0.70730720000574399</v>
      </c>
      <c r="P4670">
        <v>74.981001800013502</v>
      </c>
    </row>
    <row r="4671" spans="1:16" x14ac:dyDescent="0.3">
      <c r="A4671">
        <v>13</v>
      </c>
      <c r="B4671">
        <v>3</v>
      </c>
      <c r="C4671">
        <v>1</v>
      </c>
      <c r="D4671">
        <v>5</v>
      </c>
      <c r="E4671" t="s">
        <v>1646</v>
      </c>
      <c r="F4671">
        <v>1</v>
      </c>
      <c r="G4671">
        <v>2</v>
      </c>
      <c r="H4671">
        <v>1.98594360001152</v>
      </c>
      <c r="I4671">
        <v>147.502341799991</v>
      </c>
      <c r="J4671" t="s">
        <v>16</v>
      </c>
      <c r="K4671" t="b">
        <v>1</v>
      </c>
      <c r="L4671">
        <v>0.21583089997875499</v>
      </c>
      <c r="M4671">
        <v>75.715124500013204</v>
      </c>
      <c r="N4671">
        <v>3</v>
      </c>
      <c r="O4671">
        <v>3.6095599993132103E-2</v>
      </c>
      <c r="P4671">
        <v>75.9818994000088</v>
      </c>
    </row>
    <row r="4672" spans="1:16" x14ac:dyDescent="0.3">
      <c r="A4672">
        <v>13</v>
      </c>
      <c r="B4672">
        <v>3</v>
      </c>
      <c r="C4672">
        <v>1</v>
      </c>
      <c r="D4672">
        <v>5</v>
      </c>
      <c r="E4672" t="s">
        <v>756</v>
      </c>
      <c r="F4672" t="s">
        <v>13</v>
      </c>
      <c r="G4672">
        <v>2</v>
      </c>
      <c r="H4672" t="s">
        <v>13</v>
      </c>
      <c r="I4672" t="s">
        <v>13</v>
      </c>
      <c r="J4672" t="s">
        <v>16</v>
      </c>
      <c r="K4672" t="b">
        <v>0</v>
      </c>
      <c r="L4672">
        <v>5.6758899998385501E-2</v>
      </c>
      <c r="M4672">
        <v>76.556211200018893</v>
      </c>
      <c r="N4672">
        <v>3</v>
      </c>
      <c r="O4672">
        <v>0.81644049999886203</v>
      </c>
      <c r="P4672">
        <v>77.9620952999976</v>
      </c>
    </row>
    <row r="4673" spans="1:16" x14ac:dyDescent="0.3">
      <c r="A4673">
        <v>13</v>
      </c>
      <c r="B4673">
        <v>3</v>
      </c>
      <c r="C4673">
        <v>1</v>
      </c>
      <c r="D4673">
        <v>5</v>
      </c>
      <c r="E4673" t="s">
        <v>2021</v>
      </c>
      <c r="F4673">
        <v>1</v>
      </c>
      <c r="G4673">
        <v>2</v>
      </c>
      <c r="H4673">
        <v>1.98381760000484</v>
      </c>
      <c r="I4673">
        <v>47.500888899987302</v>
      </c>
      <c r="J4673" t="s">
        <v>14</v>
      </c>
      <c r="K4673" t="b">
        <v>0</v>
      </c>
      <c r="L4673">
        <v>1.6754599986597899E-2</v>
      </c>
      <c r="M4673">
        <v>78.482681199995596</v>
      </c>
      <c r="N4673">
        <v>2</v>
      </c>
      <c r="O4673">
        <v>0.23246969998581299</v>
      </c>
      <c r="P4673">
        <v>78.874271700013196</v>
      </c>
    </row>
    <row r="4674" spans="1:16" x14ac:dyDescent="0.3">
      <c r="A4674">
        <v>13</v>
      </c>
      <c r="B4674">
        <v>3</v>
      </c>
      <c r="C4674">
        <v>1</v>
      </c>
      <c r="D4674">
        <v>5</v>
      </c>
      <c r="E4674" t="s">
        <v>1253</v>
      </c>
      <c r="F4674" t="s">
        <v>13</v>
      </c>
      <c r="G4674">
        <v>2</v>
      </c>
      <c r="H4674" t="s">
        <v>13</v>
      </c>
      <c r="I4674" t="s">
        <v>13</v>
      </c>
      <c r="J4674" t="s">
        <v>14</v>
      </c>
      <c r="K4674" t="b">
        <v>1</v>
      </c>
      <c r="L4674">
        <v>1.67105000000447E-2</v>
      </c>
      <c r="M4674">
        <v>79.399340600008102</v>
      </c>
      <c r="N4674">
        <v>2</v>
      </c>
      <c r="O4674">
        <v>0.211895900021773</v>
      </c>
      <c r="P4674">
        <v>79.725602899998194</v>
      </c>
    </row>
    <row r="4675" spans="1:16" x14ac:dyDescent="0.3">
      <c r="A4675">
        <v>13</v>
      </c>
      <c r="B4675">
        <v>3</v>
      </c>
      <c r="C4675">
        <v>1</v>
      </c>
      <c r="D4675">
        <v>5</v>
      </c>
      <c r="E4675" t="s">
        <v>2022</v>
      </c>
      <c r="F4675">
        <v>1</v>
      </c>
      <c r="G4675">
        <v>2</v>
      </c>
      <c r="H4675">
        <v>1.98467800000799</v>
      </c>
      <c r="I4675">
        <v>80.001425399997999</v>
      </c>
      <c r="J4675" t="s">
        <v>14</v>
      </c>
      <c r="K4675" t="b">
        <v>0</v>
      </c>
      <c r="L4675">
        <v>0.22091989999171299</v>
      </c>
      <c r="M4675">
        <v>80.453462500008797</v>
      </c>
      <c r="N4675">
        <v>2</v>
      </c>
      <c r="O4675">
        <v>0.65965600000345204</v>
      </c>
      <c r="P4675">
        <v>81.277450499997897</v>
      </c>
    </row>
    <row r="4676" spans="1:16" x14ac:dyDescent="0.3">
      <c r="A4676">
        <v>13</v>
      </c>
      <c r="B4676">
        <v>3</v>
      </c>
      <c r="C4676">
        <v>1</v>
      </c>
      <c r="D4676">
        <v>5</v>
      </c>
      <c r="E4676" t="s">
        <v>595</v>
      </c>
      <c r="F4676">
        <v>1</v>
      </c>
      <c r="G4676">
        <v>2</v>
      </c>
      <c r="H4676">
        <v>1.9844575000170199</v>
      </c>
      <c r="I4676">
        <v>82.501436899998197</v>
      </c>
      <c r="J4676" t="s">
        <v>16</v>
      </c>
      <c r="K4676" t="b">
        <v>1</v>
      </c>
      <c r="L4676">
        <v>0.33412959999986902</v>
      </c>
      <c r="M4676">
        <v>82.116823000018499</v>
      </c>
      <c r="N4676">
        <v>2</v>
      </c>
      <c r="O4676">
        <v>0.34707640000851803</v>
      </c>
      <c r="P4676">
        <v>82.604834400000996</v>
      </c>
    </row>
    <row r="4677" spans="1:16" x14ac:dyDescent="0.3">
      <c r="A4677">
        <v>13</v>
      </c>
      <c r="B4677">
        <v>3</v>
      </c>
      <c r="C4677">
        <v>1</v>
      </c>
      <c r="D4677">
        <v>5</v>
      </c>
      <c r="E4677" t="s">
        <v>282</v>
      </c>
      <c r="F4677" t="s">
        <v>13</v>
      </c>
      <c r="G4677">
        <v>2</v>
      </c>
      <c r="H4677" t="s">
        <v>13</v>
      </c>
      <c r="I4677" t="s">
        <v>13</v>
      </c>
      <c r="J4677" t="s">
        <v>14</v>
      </c>
      <c r="K4677" t="b">
        <v>1</v>
      </c>
      <c r="L4677">
        <v>0.82331480001448698</v>
      </c>
      <c r="M4677">
        <v>83.939250399998897</v>
      </c>
      <c r="N4677">
        <v>2</v>
      </c>
      <c r="O4677">
        <v>8.5733400017488803E-2</v>
      </c>
      <c r="P4677">
        <v>84.239518100017506</v>
      </c>
    </row>
    <row r="4678" spans="1:16" x14ac:dyDescent="0.3">
      <c r="A4678">
        <v>13</v>
      </c>
      <c r="B4678">
        <v>3</v>
      </c>
      <c r="C4678">
        <v>1</v>
      </c>
      <c r="D4678">
        <v>5</v>
      </c>
      <c r="E4678" t="s">
        <v>587</v>
      </c>
      <c r="F4678">
        <v>1</v>
      </c>
      <c r="G4678">
        <v>2</v>
      </c>
      <c r="H4678">
        <v>1.9857810000248699</v>
      </c>
      <c r="I4678">
        <v>130.00210969999901</v>
      </c>
      <c r="J4678" t="s">
        <v>14</v>
      </c>
      <c r="K4678" t="b">
        <v>0</v>
      </c>
      <c r="L4678">
        <v>0.58580940001411397</v>
      </c>
      <c r="M4678">
        <v>85.335028900008197</v>
      </c>
      <c r="N4678">
        <v>2</v>
      </c>
      <c r="O4678">
        <v>0.141321800008882</v>
      </c>
      <c r="P4678">
        <v>85.639075500017498</v>
      </c>
    </row>
    <row r="4679" spans="1:16" x14ac:dyDescent="0.3">
      <c r="A4679">
        <v>13</v>
      </c>
      <c r="B4679">
        <v>3</v>
      </c>
      <c r="C4679">
        <v>1</v>
      </c>
      <c r="D4679">
        <v>5</v>
      </c>
      <c r="E4679" t="s">
        <v>1944</v>
      </c>
      <c r="F4679" t="s">
        <v>13</v>
      </c>
      <c r="G4679">
        <v>2</v>
      </c>
      <c r="H4679" t="s">
        <v>13</v>
      </c>
      <c r="I4679" t="s">
        <v>13</v>
      </c>
      <c r="J4679" t="s">
        <v>16</v>
      </c>
      <c r="K4679" t="b">
        <v>0</v>
      </c>
      <c r="L4679">
        <v>0.73441669999738202</v>
      </c>
      <c r="M4679">
        <v>86.883826700010104</v>
      </c>
      <c r="N4679">
        <v>2</v>
      </c>
      <c r="O4679">
        <v>0.74871730001177605</v>
      </c>
      <c r="P4679">
        <v>87.798472499998795</v>
      </c>
    </row>
    <row r="4680" spans="1:16" x14ac:dyDescent="0.3">
      <c r="A4680">
        <v>13</v>
      </c>
      <c r="B4680">
        <v>3</v>
      </c>
      <c r="C4680">
        <v>1</v>
      </c>
      <c r="D4680">
        <v>5</v>
      </c>
      <c r="E4680" t="s">
        <v>1351</v>
      </c>
      <c r="F4680">
        <v>1</v>
      </c>
      <c r="G4680">
        <v>2</v>
      </c>
      <c r="H4680">
        <v>1.98362630000338</v>
      </c>
      <c r="I4680">
        <v>40.000793599989301</v>
      </c>
      <c r="J4680" t="s">
        <v>16</v>
      </c>
      <c r="K4680" t="b">
        <v>1</v>
      </c>
      <c r="L4680">
        <v>0.55204929999308705</v>
      </c>
      <c r="M4680">
        <v>88.867950500018196</v>
      </c>
      <c r="N4680">
        <v>3</v>
      </c>
      <c r="O4680">
        <v>4.0486500016413601E-2</v>
      </c>
      <c r="P4680">
        <v>89.082313499995493</v>
      </c>
    </row>
    <row r="4681" spans="1:16" x14ac:dyDescent="0.3">
      <c r="A4681">
        <v>13</v>
      </c>
      <c r="B4681">
        <v>3</v>
      </c>
      <c r="C4681">
        <v>1</v>
      </c>
      <c r="D4681">
        <v>5</v>
      </c>
      <c r="E4681" t="s">
        <v>222</v>
      </c>
      <c r="F4681" t="s">
        <v>13</v>
      </c>
      <c r="G4681">
        <v>2</v>
      </c>
      <c r="H4681" t="s">
        <v>13</v>
      </c>
      <c r="I4681" t="s">
        <v>13</v>
      </c>
      <c r="J4681" t="s">
        <v>14</v>
      </c>
      <c r="K4681" t="b">
        <v>1</v>
      </c>
      <c r="L4681">
        <v>0.35695069999201201</v>
      </c>
      <c r="M4681">
        <v>89.956132599996593</v>
      </c>
      <c r="N4681">
        <v>2</v>
      </c>
      <c r="O4681">
        <v>1.42855000158306E-2</v>
      </c>
      <c r="P4681">
        <v>90.216040800005402</v>
      </c>
    </row>
    <row r="4682" spans="1:16" x14ac:dyDescent="0.3">
      <c r="A4682">
        <v>14</v>
      </c>
      <c r="B4682">
        <v>1</v>
      </c>
      <c r="C4682">
        <v>0</v>
      </c>
      <c r="D4682">
        <v>5</v>
      </c>
      <c r="E4682" t="s">
        <v>1500</v>
      </c>
      <c r="F4682">
        <v>1</v>
      </c>
      <c r="G4682">
        <v>1</v>
      </c>
      <c r="H4682">
        <v>1.98601920000147</v>
      </c>
      <c r="I4682">
        <v>110.001999</v>
      </c>
      <c r="J4682" t="s">
        <v>16</v>
      </c>
      <c r="K4682" t="b">
        <v>1</v>
      </c>
      <c r="L4682">
        <v>4.7605713999982999</v>
      </c>
      <c r="M4682">
        <v>4.7605808999978798</v>
      </c>
      <c r="N4682">
        <v>1</v>
      </c>
      <c r="O4682">
        <v>0.32477020000078499</v>
      </c>
      <c r="P4682">
        <v>5.1555282999979699</v>
      </c>
    </row>
    <row r="4683" spans="1:16" x14ac:dyDescent="0.3">
      <c r="A4683">
        <v>14</v>
      </c>
      <c r="B4683">
        <v>1</v>
      </c>
      <c r="C4683">
        <v>0</v>
      </c>
      <c r="D4683">
        <v>5</v>
      </c>
      <c r="E4683" t="s">
        <v>113</v>
      </c>
      <c r="F4683" t="s">
        <v>13</v>
      </c>
      <c r="G4683">
        <v>1</v>
      </c>
      <c r="H4683" t="s">
        <v>13</v>
      </c>
      <c r="I4683" t="s">
        <v>13</v>
      </c>
      <c r="J4683" t="s">
        <v>14</v>
      </c>
      <c r="K4683" t="b">
        <v>1</v>
      </c>
      <c r="L4683">
        <v>1.37606089999827</v>
      </c>
      <c r="M4683">
        <v>7.0426705999998402</v>
      </c>
      <c r="N4683">
        <v>3</v>
      </c>
      <c r="O4683">
        <v>0.10443429999941101</v>
      </c>
      <c r="P4683">
        <v>7.2391422000000603</v>
      </c>
    </row>
    <row r="4684" spans="1:16" x14ac:dyDescent="0.3">
      <c r="A4684">
        <v>14</v>
      </c>
      <c r="B4684">
        <v>1</v>
      </c>
      <c r="C4684">
        <v>0</v>
      </c>
      <c r="D4684">
        <v>5</v>
      </c>
      <c r="E4684" t="s">
        <v>973</v>
      </c>
      <c r="F4684">
        <v>1</v>
      </c>
      <c r="G4684">
        <v>1</v>
      </c>
      <c r="H4684">
        <v>1.9842733000005</v>
      </c>
      <c r="I4684">
        <v>27.500486299999501</v>
      </c>
      <c r="J4684" t="s">
        <v>16</v>
      </c>
      <c r="K4684" t="b">
        <v>1</v>
      </c>
      <c r="L4684">
        <v>1.1930169000006601</v>
      </c>
      <c r="M4684">
        <v>8.9429755999990501</v>
      </c>
      <c r="N4684">
        <v>3</v>
      </c>
      <c r="O4684">
        <v>8.0962599997292301E-2</v>
      </c>
      <c r="P4684">
        <v>9.11160739999832</v>
      </c>
    </row>
    <row r="4685" spans="1:16" x14ac:dyDescent="0.3">
      <c r="A4685">
        <v>14</v>
      </c>
      <c r="B4685">
        <v>1</v>
      </c>
      <c r="C4685">
        <v>0</v>
      </c>
      <c r="D4685">
        <v>5</v>
      </c>
      <c r="E4685" t="s">
        <v>153</v>
      </c>
      <c r="F4685" t="s">
        <v>13</v>
      </c>
      <c r="G4685">
        <v>1</v>
      </c>
      <c r="H4685" t="s">
        <v>13</v>
      </c>
      <c r="I4685" t="s">
        <v>13</v>
      </c>
      <c r="J4685" t="s">
        <v>14</v>
      </c>
      <c r="K4685" t="b">
        <v>1</v>
      </c>
      <c r="L4685">
        <v>1.0244665999998701</v>
      </c>
      <c r="M4685">
        <v>10.641153099997601</v>
      </c>
      <c r="N4685">
        <v>3</v>
      </c>
      <c r="O4685">
        <v>9.6182400000543594E-2</v>
      </c>
      <c r="P4685">
        <v>10.8069486999993</v>
      </c>
    </row>
    <row r="4686" spans="1:16" x14ac:dyDescent="0.3">
      <c r="A4686">
        <v>14</v>
      </c>
      <c r="B4686">
        <v>1</v>
      </c>
      <c r="C4686">
        <v>0</v>
      </c>
      <c r="D4686">
        <v>5</v>
      </c>
      <c r="E4686" t="s">
        <v>1268</v>
      </c>
      <c r="F4686" t="s">
        <v>13</v>
      </c>
      <c r="G4686">
        <v>1</v>
      </c>
      <c r="H4686" t="s">
        <v>13</v>
      </c>
      <c r="I4686" t="s">
        <v>13</v>
      </c>
      <c r="J4686" t="s">
        <v>14</v>
      </c>
      <c r="K4686" t="b">
        <v>1</v>
      </c>
      <c r="L4686">
        <v>1.50751429999946</v>
      </c>
      <c r="M4686">
        <v>12.823999100000901</v>
      </c>
      <c r="N4686">
        <v>3</v>
      </c>
      <c r="O4686">
        <v>9.6390599999722298E-2</v>
      </c>
      <c r="P4686">
        <v>12.9991702000007</v>
      </c>
    </row>
    <row r="4687" spans="1:16" x14ac:dyDescent="0.3">
      <c r="A4687">
        <v>14</v>
      </c>
      <c r="B4687">
        <v>1</v>
      </c>
      <c r="C4687">
        <v>0</v>
      </c>
      <c r="D4687">
        <v>5</v>
      </c>
      <c r="E4687" t="s">
        <v>2023</v>
      </c>
      <c r="F4687">
        <v>1</v>
      </c>
      <c r="G4687">
        <v>1</v>
      </c>
      <c r="H4687">
        <v>1.9855410000018301</v>
      </c>
      <c r="I4687">
        <v>92.501720100000995</v>
      </c>
      <c r="J4687" t="s">
        <v>14</v>
      </c>
      <c r="K4687" t="b">
        <v>0</v>
      </c>
      <c r="L4687">
        <v>0.83004900000014503</v>
      </c>
      <c r="M4687">
        <v>14.346691599999801</v>
      </c>
      <c r="N4687">
        <v>3</v>
      </c>
      <c r="O4687">
        <v>9.6421800000825897E-2</v>
      </c>
      <c r="P4687">
        <v>14.5271428999986</v>
      </c>
    </row>
    <row r="4688" spans="1:16" x14ac:dyDescent="0.3">
      <c r="A4688">
        <v>14</v>
      </c>
      <c r="B4688">
        <v>1</v>
      </c>
      <c r="C4688">
        <v>0</v>
      </c>
      <c r="D4688">
        <v>5</v>
      </c>
      <c r="E4688" t="s">
        <v>230</v>
      </c>
      <c r="F4688">
        <v>1</v>
      </c>
      <c r="G4688">
        <v>1</v>
      </c>
      <c r="H4688">
        <v>1.9838822999990999</v>
      </c>
      <c r="I4688">
        <v>10.0002146000006</v>
      </c>
      <c r="J4688" t="s">
        <v>14</v>
      </c>
      <c r="K4688" t="b">
        <v>0</v>
      </c>
      <c r="L4688">
        <v>1.4384361000011301</v>
      </c>
      <c r="M4688">
        <v>16.471598699998101</v>
      </c>
      <c r="N4688">
        <v>3</v>
      </c>
      <c r="O4688">
        <v>7.2240999998030006E-2</v>
      </c>
      <c r="P4688">
        <v>16.6148457999989</v>
      </c>
    </row>
    <row r="4689" spans="1:16" x14ac:dyDescent="0.3">
      <c r="A4689">
        <v>14</v>
      </c>
      <c r="B4689">
        <v>1</v>
      </c>
      <c r="C4689">
        <v>0</v>
      </c>
      <c r="D4689">
        <v>5</v>
      </c>
      <c r="E4689" t="s">
        <v>1391</v>
      </c>
      <c r="F4689">
        <v>1</v>
      </c>
      <c r="G4689">
        <v>1</v>
      </c>
      <c r="H4689">
        <v>1.9836601000024501</v>
      </c>
      <c r="I4689">
        <v>5.0001336000023002</v>
      </c>
      <c r="J4689" t="s">
        <v>16</v>
      </c>
      <c r="K4689" t="b">
        <v>1</v>
      </c>
      <c r="L4689">
        <v>1.002360399998</v>
      </c>
      <c r="M4689">
        <v>18.135513999997801</v>
      </c>
      <c r="N4689">
        <v>3</v>
      </c>
      <c r="O4689">
        <v>0.106056500000705</v>
      </c>
      <c r="P4689">
        <v>18.304824399998299</v>
      </c>
    </row>
    <row r="4690" spans="1:16" x14ac:dyDescent="0.3">
      <c r="A4690">
        <v>14</v>
      </c>
      <c r="B4690">
        <v>1</v>
      </c>
      <c r="C4690">
        <v>0</v>
      </c>
      <c r="D4690">
        <v>5</v>
      </c>
      <c r="E4690" t="s">
        <v>578</v>
      </c>
      <c r="F4690">
        <v>1</v>
      </c>
      <c r="G4690">
        <v>1</v>
      </c>
      <c r="H4690">
        <v>1.9858781000002601</v>
      </c>
      <c r="I4690">
        <v>97.5018216000026</v>
      </c>
      <c r="J4690" t="s">
        <v>14</v>
      </c>
      <c r="K4690" t="b">
        <v>0</v>
      </c>
      <c r="L4690">
        <v>1.00100039999961</v>
      </c>
      <c r="M4690">
        <v>19.8175370999998</v>
      </c>
      <c r="N4690">
        <v>2</v>
      </c>
      <c r="O4690">
        <v>5.6195900000602698E-2</v>
      </c>
      <c r="P4690">
        <v>19.9589353999982</v>
      </c>
    </row>
    <row r="4691" spans="1:16" x14ac:dyDescent="0.3">
      <c r="A4691">
        <v>14</v>
      </c>
      <c r="B4691">
        <v>1</v>
      </c>
      <c r="C4691">
        <v>0</v>
      </c>
      <c r="D4691">
        <v>5</v>
      </c>
      <c r="E4691" t="s">
        <v>737</v>
      </c>
      <c r="F4691">
        <v>1</v>
      </c>
      <c r="G4691">
        <v>1</v>
      </c>
      <c r="H4691">
        <v>1.98649520000254</v>
      </c>
      <c r="I4691">
        <v>130.00229229999999</v>
      </c>
      <c r="J4691" t="s">
        <v>14</v>
      </c>
      <c r="K4691" t="b">
        <v>0</v>
      </c>
      <c r="L4691">
        <v>1.9689206000002699</v>
      </c>
      <c r="M4691">
        <v>22.4355166999994</v>
      </c>
      <c r="N4691">
        <v>2</v>
      </c>
      <c r="O4691">
        <v>0.114531300001545</v>
      </c>
      <c r="P4691">
        <v>22.6412477999984</v>
      </c>
    </row>
    <row r="4692" spans="1:16" x14ac:dyDescent="0.3">
      <c r="A4692">
        <v>14</v>
      </c>
      <c r="B4692">
        <v>1</v>
      </c>
      <c r="C4692">
        <v>0</v>
      </c>
      <c r="D4692">
        <v>5</v>
      </c>
      <c r="E4692" t="s">
        <v>1018</v>
      </c>
      <c r="F4692" t="s">
        <v>13</v>
      </c>
      <c r="G4692">
        <v>1</v>
      </c>
      <c r="H4692" t="s">
        <v>13</v>
      </c>
      <c r="I4692" t="s">
        <v>13</v>
      </c>
      <c r="J4692" t="s">
        <v>14</v>
      </c>
      <c r="K4692" t="b">
        <v>1</v>
      </c>
      <c r="L4692">
        <v>1.06152649999785</v>
      </c>
      <c r="M4692">
        <v>24.211384399997801</v>
      </c>
      <c r="N4692">
        <v>3</v>
      </c>
      <c r="O4692">
        <v>9.0189200000168099E-2</v>
      </c>
      <c r="P4692">
        <v>24.392928900000701</v>
      </c>
    </row>
    <row r="4693" spans="1:16" x14ac:dyDescent="0.3">
      <c r="A4693">
        <v>14</v>
      </c>
      <c r="B4693">
        <v>1</v>
      </c>
      <c r="C4693">
        <v>0</v>
      </c>
      <c r="D4693">
        <v>5</v>
      </c>
      <c r="E4693" t="s">
        <v>2024</v>
      </c>
      <c r="F4693" t="s">
        <v>13</v>
      </c>
      <c r="G4693">
        <v>1</v>
      </c>
      <c r="H4693" t="s">
        <v>13</v>
      </c>
      <c r="I4693" t="s">
        <v>13</v>
      </c>
      <c r="J4693" t="s">
        <v>14</v>
      </c>
      <c r="K4693" t="b">
        <v>1</v>
      </c>
      <c r="L4693">
        <v>0.77452600000105998</v>
      </c>
      <c r="M4693">
        <v>25.674425999997801</v>
      </c>
      <c r="N4693">
        <v>3</v>
      </c>
      <c r="O4693">
        <v>5.0152799998613801E-2</v>
      </c>
      <c r="P4693">
        <v>25.832923099998901</v>
      </c>
    </row>
    <row r="4694" spans="1:16" x14ac:dyDescent="0.3">
      <c r="A4694">
        <v>14</v>
      </c>
      <c r="B4694">
        <v>1</v>
      </c>
      <c r="C4694">
        <v>0</v>
      </c>
      <c r="D4694">
        <v>5</v>
      </c>
      <c r="E4694" t="s">
        <v>758</v>
      </c>
      <c r="F4694">
        <v>1</v>
      </c>
      <c r="G4694">
        <v>1</v>
      </c>
      <c r="H4694">
        <v>1.98640899999737</v>
      </c>
      <c r="I4694">
        <v>127.5022522</v>
      </c>
      <c r="J4694" t="s">
        <v>16</v>
      </c>
      <c r="K4694" t="b">
        <v>1</v>
      </c>
      <c r="L4694">
        <v>0.96959790000255497</v>
      </c>
      <c r="M4694">
        <v>27.319427800001002</v>
      </c>
      <c r="N4694">
        <v>3</v>
      </c>
      <c r="O4694">
        <v>8.1284700001560906E-2</v>
      </c>
      <c r="P4694">
        <v>27.4720047999981</v>
      </c>
    </row>
    <row r="4695" spans="1:16" x14ac:dyDescent="0.3">
      <c r="A4695">
        <v>14</v>
      </c>
      <c r="B4695">
        <v>1</v>
      </c>
      <c r="C4695">
        <v>0</v>
      </c>
      <c r="D4695">
        <v>5</v>
      </c>
      <c r="E4695" t="s">
        <v>1465</v>
      </c>
      <c r="F4695">
        <v>1</v>
      </c>
      <c r="G4695">
        <v>1</v>
      </c>
      <c r="H4695">
        <v>1.9859418999985801</v>
      </c>
      <c r="I4695">
        <v>100.001860600001</v>
      </c>
      <c r="J4695" t="s">
        <v>14</v>
      </c>
      <c r="K4695" t="b">
        <v>0</v>
      </c>
      <c r="L4695">
        <v>1.2340034000008</v>
      </c>
      <c r="M4695">
        <v>29.2171086999988</v>
      </c>
      <c r="N4695">
        <v>1</v>
      </c>
      <c r="O4695">
        <v>9.4155300001148107E-2</v>
      </c>
      <c r="P4695">
        <v>29.388947799998299</v>
      </c>
    </row>
    <row r="4696" spans="1:16" x14ac:dyDescent="0.3">
      <c r="A4696">
        <v>14</v>
      </c>
      <c r="B4696">
        <v>1</v>
      </c>
      <c r="C4696">
        <v>0</v>
      </c>
      <c r="D4696">
        <v>5</v>
      </c>
      <c r="E4696" t="s">
        <v>514</v>
      </c>
      <c r="F4696">
        <v>1</v>
      </c>
      <c r="G4696">
        <v>1</v>
      </c>
      <c r="H4696">
        <v>1.9867502999986799</v>
      </c>
      <c r="I4696">
        <v>147.50256570000101</v>
      </c>
      <c r="J4696" t="s">
        <v>14</v>
      </c>
      <c r="K4696" t="b">
        <v>0</v>
      </c>
      <c r="L4696">
        <v>1.1408173000018</v>
      </c>
      <c r="M4696">
        <v>31.040632299998801</v>
      </c>
      <c r="N4696">
        <v>2</v>
      </c>
      <c r="O4696">
        <v>6.4820300001883893E-2</v>
      </c>
      <c r="P4696">
        <v>31.1835676999981</v>
      </c>
    </row>
    <row r="4697" spans="1:16" x14ac:dyDescent="0.3">
      <c r="A4697">
        <v>14</v>
      </c>
      <c r="B4697">
        <v>1</v>
      </c>
      <c r="C4697">
        <v>0</v>
      </c>
      <c r="D4697">
        <v>5</v>
      </c>
      <c r="E4697" t="s">
        <v>1964</v>
      </c>
      <c r="F4697" t="s">
        <v>13</v>
      </c>
      <c r="G4697">
        <v>1</v>
      </c>
      <c r="H4697" t="s">
        <v>13</v>
      </c>
      <c r="I4697" t="s">
        <v>13</v>
      </c>
      <c r="J4697" t="s">
        <v>14</v>
      </c>
      <c r="K4697" t="b">
        <v>1</v>
      </c>
      <c r="L4697">
        <v>0.90908920000219995</v>
      </c>
      <c r="M4697">
        <v>32.608929800000602</v>
      </c>
      <c r="N4697">
        <v>2</v>
      </c>
      <c r="O4697">
        <v>3.6147599999821999E-2</v>
      </c>
      <c r="P4697">
        <v>32.7548800999975</v>
      </c>
    </row>
    <row r="4698" spans="1:16" x14ac:dyDescent="0.3">
      <c r="A4698">
        <v>14</v>
      </c>
      <c r="B4698">
        <v>1</v>
      </c>
      <c r="C4698">
        <v>0</v>
      </c>
      <c r="D4698">
        <v>5</v>
      </c>
      <c r="E4698" t="s">
        <v>1882</v>
      </c>
      <c r="F4698">
        <v>1</v>
      </c>
      <c r="G4698">
        <v>1</v>
      </c>
      <c r="H4698">
        <v>1.9853054000013799</v>
      </c>
      <c r="I4698">
        <v>70.001326400000806</v>
      </c>
      <c r="J4698" t="s">
        <v>16</v>
      </c>
      <c r="K4698" t="b">
        <v>1</v>
      </c>
      <c r="L4698">
        <v>1.4572760000010001</v>
      </c>
      <c r="M4698">
        <v>34.723676900001003</v>
      </c>
      <c r="N4698">
        <v>1</v>
      </c>
      <c r="O4698">
        <v>6.7224599999462994E-2</v>
      </c>
      <c r="P4698">
        <v>34.8820479999995</v>
      </c>
    </row>
    <row r="4699" spans="1:16" x14ac:dyDescent="0.3">
      <c r="A4699">
        <v>14</v>
      </c>
      <c r="B4699">
        <v>1</v>
      </c>
      <c r="C4699">
        <v>0</v>
      </c>
      <c r="D4699">
        <v>5</v>
      </c>
      <c r="E4699" t="s">
        <v>929</v>
      </c>
      <c r="F4699">
        <v>1</v>
      </c>
      <c r="G4699">
        <v>1</v>
      </c>
      <c r="H4699">
        <v>1.9853365999988499</v>
      </c>
      <c r="I4699">
        <v>72.501369000001404</v>
      </c>
      <c r="J4699" t="s">
        <v>14</v>
      </c>
      <c r="K4699" t="b">
        <v>0</v>
      </c>
      <c r="L4699">
        <v>1.40922719999799</v>
      </c>
      <c r="M4699">
        <v>36.808918099999602</v>
      </c>
      <c r="N4699">
        <v>1</v>
      </c>
      <c r="O4699">
        <v>3.2579899998381699E-2</v>
      </c>
      <c r="P4699">
        <v>36.9992803999994</v>
      </c>
    </row>
    <row r="4700" spans="1:16" x14ac:dyDescent="0.3">
      <c r="A4700">
        <v>14</v>
      </c>
      <c r="B4700">
        <v>1</v>
      </c>
      <c r="C4700">
        <v>0</v>
      </c>
      <c r="D4700">
        <v>5</v>
      </c>
      <c r="E4700" t="s">
        <v>981</v>
      </c>
      <c r="F4700" t="s">
        <v>13</v>
      </c>
      <c r="G4700">
        <v>1</v>
      </c>
      <c r="H4700" t="s">
        <v>13</v>
      </c>
      <c r="I4700" t="s">
        <v>13</v>
      </c>
      <c r="J4700" t="s">
        <v>14</v>
      </c>
      <c r="K4700" t="b">
        <v>1</v>
      </c>
      <c r="L4700">
        <v>1.7148531999992001</v>
      </c>
      <c r="M4700">
        <v>39.231352899998498</v>
      </c>
      <c r="N4700">
        <v>2</v>
      </c>
      <c r="O4700">
        <v>0.12825190000148701</v>
      </c>
      <c r="P4700">
        <v>39.446881500000003</v>
      </c>
    </row>
    <row r="4701" spans="1:16" x14ac:dyDescent="0.3">
      <c r="A4701">
        <v>14</v>
      </c>
      <c r="B4701">
        <v>1</v>
      </c>
      <c r="C4701">
        <v>0</v>
      </c>
      <c r="D4701">
        <v>5</v>
      </c>
      <c r="E4701" t="s">
        <v>1361</v>
      </c>
      <c r="F4701" t="s">
        <v>13</v>
      </c>
      <c r="G4701">
        <v>1</v>
      </c>
      <c r="H4701" t="s">
        <v>13</v>
      </c>
      <c r="I4701" t="s">
        <v>13</v>
      </c>
      <c r="J4701" t="s">
        <v>14</v>
      </c>
      <c r="K4701" t="b">
        <v>1</v>
      </c>
      <c r="L4701">
        <v>0.84066249999887099</v>
      </c>
      <c r="M4701">
        <v>40.806993099999097</v>
      </c>
      <c r="N4701">
        <v>3</v>
      </c>
      <c r="O4701">
        <v>9.3558999997185296E-2</v>
      </c>
      <c r="P4701">
        <v>41.0041928999999</v>
      </c>
    </row>
    <row r="4702" spans="1:16" x14ac:dyDescent="0.3">
      <c r="A4702">
        <v>14</v>
      </c>
      <c r="B4702">
        <v>1</v>
      </c>
      <c r="C4702">
        <v>0</v>
      </c>
      <c r="D4702">
        <v>5</v>
      </c>
      <c r="E4702" t="s">
        <v>590</v>
      </c>
      <c r="F4702">
        <v>1</v>
      </c>
      <c r="G4702">
        <v>1</v>
      </c>
      <c r="H4702">
        <v>1.9849995000004099</v>
      </c>
      <c r="I4702">
        <v>65.001234700001106</v>
      </c>
      <c r="J4702" t="s">
        <v>16</v>
      </c>
      <c r="K4702" t="b">
        <v>1</v>
      </c>
      <c r="L4702">
        <v>1.1395106999989399</v>
      </c>
      <c r="M4702">
        <v>42.656018300000099</v>
      </c>
      <c r="N4702">
        <v>3</v>
      </c>
      <c r="O4702">
        <v>4.83120000026247E-2</v>
      </c>
      <c r="P4702">
        <v>42.799108600000203</v>
      </c>
    </row>
    <row r="4703" spans="1:16" x14ac:dyDescent="0.3">
      <c r="A4703">
        <v>14</v>
      </c>
      <c r="B4703">
        <v>1</v>
      </c>
      <c r="C4703">
        <v>0</v>
      </c>
      <c r="D4703">
        <v>5</v>
      </c>
      <c r="E4703" t="s">
        <v>1795</v>
      </c>
      <c r="F4703" t="s">
        <v>13</v>
      </c>
      <c r="G4703">
        <v>1</v>
      </c>
      <c r="H4703" t="s">
        <v>13</v>
      </c>
      <c r="I4703" t="s">
        <v>13</v>
      </c>
      <c r="J4703" t="s">
        <v>14</v>
      </c>
      <c r="K4703" t="b">
        <v>1</v>
      </c>
      <c r="L4703">
        <v>1.43440689999989</v>
      </c>
      <c r="M4703">
        <v>44.750852499997599</v>
      </c>
      <c r="N4703">
        <v>1</v>
      </c>
      <c r="O4703">
        <v>0.114912099998037</v>
      </c>
      <c r="P4703">
        <v>44.937605999999498</v>
      </c>
    </row>
    <row r="4704" spans="1:16" x14ac:dyDescent="0.3">
      <c r="A4704">
        <v>14</v>
      </c>
      <c r="B4704">
        <v>1</v>
      </c>
      <c r="C4704">
        <v>0</v>
      </c>
      <c r="D4704">
        <v>5</v>
      </c>
      <c r="E4704" t="s">
        <v>1364</v>
      </c>
      <c r="F4704" t="s">
        <v>13</v>
      </c>
      <c r="G4704">
        <v>1</v>
      </c>
      <c r="H4704" t="s">
        <v>13</v>
      </c>
      <c r="I4704" t="s">
        <v>13</v>
      </c>
      <c r="J4704" t="s">
        <v>14</v>
      </c>
      <c r="K4704" t="b">
        <v>1</v>
      </c>
      <c r="L4704">
        <v>1.0293614000002</v>
      </c>
      <c r="M4704">
        <v>46.479083599999299</v>
      </c>
      <c r="N4704">
        <v>2</v>
      </c>
      <c r="O4704">
        <v>0.21674609999899999</v>
      </c>
      <c r="P4704">
        <v>46.791386199998698</v>
      </c>
    </row>
    <row r="4705" spans="1:16" x14ac:dyDescent="0.3">
      <c r="A4705">
        <v>14</v>
      </c>
      <c r="B4705">
        <v>1</v>
      </c>
      <c r="C4705">
        <v>0</v>
      </c>
      <c r="D4705">
        <v>5</v>
      </c>
      <c r="E4705" t="s">
        <v>194</v>
      </c>
      <c r="F4705">
        <v>1</v>
      </c>
      <c r="G4705">
        <v>1</v>
      </c>
      <c r="H4705">
        <v>1.9865945999990799</v>
      </c>
      <c r="I4705">
        <v>137.502440800003</v>
      </c>
      <c r="J4705" t="s">
        <v>14</v>
      </c>
      <c r="K4705" t="b">
        <v>0</v>
      </c>
      <c r="L4705">
        <v>1.2958023999999599</v>
      </c>
      <c r="M4705">
        <v>48.595739799999102</v>
      </c>
      <c r="N4705">
        <v>1</v>
      </c>
      <c r="O4705">
        <v>5.61072999989847E-2</v>
      </c>
      <c r="P4705">
        <v>48.782901300001001</v>
      </c>
    </row>
    <row r="4706" spans="1:16" x14ac:dyDescent="0.3">
      <c r="A4706">
        <v>14</v>
      </c>
      <c r="B4706">
        <v>1</v>
      </c>
      <c r="C4706">
        <v>0</v>
      </c>
      <c r="D4706">
        <v>5</v>
      </c>
      <c r="E4706" t="s">
        <v>1913</v>
      </c>
      <c r="F4706" t="s">
        <v>13</v>
      </c>
      <c r="G4706">
        <v>1</v>
      </c>
      <c r="H4706" t="s">
        <v>13</v>
      </c>
      <c r="I4706" t="s">
        <v>13</v>
      </c>
      <c r="J4706" t="s">
        <v>14</v>
      </c>
      <c r="K4706" t="b">
        <v>1</v>
      </c>
      <c r="L4706">
        <v>1.7409074999995899</v>
      </c>
      <c r="M4706">
        <v>51.040548199998703</v>
      </c>
      <c r="N4706">
        <v>3</v>
      </c>
      <c r="O4706">
        <v>5.9304700000211603E-2</v>
      </c>
      <c r="P4706">
        <v>51.2100089999985</v>
      </c>
    </row>
    <row r="4707" spans="1:16" x14ac:dyDescent="0.3">
      <c r="A4707">
        <v>14</v>
      </c>
      <c r="B4707">
        <v>1</v>
      </c>
      <c r="C4707">
        <v>0</v>
      </c>
      <c r="D4707">
        <v>5</v>
      </c>
      <c r="E4707" t="s">
        <v>616</v>
      </c>
      <c r="F4707" t="s">
        <v>13</v>
      </c>
      <c r="G4707">
        <v>1</v>
      </c>
      <c r="H4707" t="s">
        <v>13</v>
      </c>
      <c r="I4707" t="s">
        <v>13</v>
      </c>
      <c r="J4707" t="s">
        <v>14</v>
      </c>
      <c r="K4707" t="b">
        <v>1</v>
      </c>
      <c r="L4707">
        <v>0.95798139999897103</v>
      </c>
      <c r="M4707">
        <v>52.674473099999901</v>
      </c>
      <c r="N4707">
        <v>3</v>
      </c>
      <c r="O4707">
        <v>5.0112500000977903E-2</v>
      </c>
      <c r="P4707">
        <v>52.832784999998701</v>
      </c>
    </row>
    <row r="4708" spans="1:16" x14ac:dyDescent="0.3">
      <c r="A4708">
        <v>14</v>
      </c>
      <c r="B4708">
        <v>1</v>
      </c>
      <c r="C4708">
        <v>0</v>
      </c>
      <c r="D4708">
        <v>5</v>
      </c>
      <c r="E4708" t="s">
        <v>1709</v>
      </c>
      <c r="F4708" t="s">
        <v>13</v>
      </c>
      <c r="G4708">
        <v>1</v>
      </c>
      <c r="H4708" t="s">
        <v>13</v>
      </c>
      <c r="I4708" t="s">
        <v>13</v>
      </c>
      <c r="J4708" t="s">
        <v>14</v>
      </c>
      <c r="K4708" t="b">
        <v>1</v>
      </c>
      <c r="L4708">
        <v>1.3053564000001601</v>
      </c>
      <c r="M4708">
        <v>54.655110999999998</v>
      </c>
      <c r="N4708">
        <v>2</v>
      </c>
      <c r="O4708">
        <v>3.3176699998875903E-2</v>
      </c>
      <c r="P4708">
        <v>54.783818199997803</v>
      </c>
    </row>
    <row r="4709" spans="1:16" x14ac:dyDescent="0.3">
      <c r="A4709">
        <v>14</v>
      </c>
      <c r="B4709">
        <v>1</v>
      </c>
      <c r="C4709">
        <v>0</v>
      </c>
      <c r="D4709">
        <v>5</v>
      </c>
      <c r="E4709" t="s">
        <v>449</v>
      </c>
      <c r="F4709" t="s">
        <v>13</v>
      </c>
      <c r="G4709">
        <v>1</v>
      </c>
      <c r="H4709" t="s">
        <v>13</v>
      </c>
      <c r="I4709" t="s">
        <v>13</v>
      </c>
      <c r="J4709" t="s">
        <v>14</v>
      </c>
      <c r="K4709" t="b">
        <v>1</v>
      </c>
      <c r="L4709">
        <v>1.5265613000010501</v>
      </c>
      <c r="M4709">
        <v>56.826199499999397</v>
      </c>
      <c r="N4709">
        <v>3</v>
      </c>
      <c r="O4709">
        <v>6.0340999996697099E-2</v>
      </c>
      <c r="P4709">
        <v>56.971031900000497</v>
      </c>
    </row>
    <row r="4710" spans="1:16" x14ac:dyDescent="0.3">
      <c r="A4710">
        <v>14</v>
      </c>
      <c r="B4710">
        <v>1</v>
      </c>
      <c r="C4710">
        <v>0</v>
      </c>
      <c r="D4710">
        <v>5</v>
      </c>
      <c r="E4710" t="s">
        <v>2025</v>
      </c>
      <c r="F4710" t="s">
        <v>13</v>
      </c>
      <c r="G4710">
        <v>1</v>
      </c>
      <c r="H4710" t="s">
        <v>13</v>
      </c>
      <c r="I4710" t="s">
        <v>13</v>
      </c>
      <c r="J4710" t="s">
        <v>14</v>
      </c>
      <c r="K4710" t="b">
        <v>1</v>
      </c>
      <c r="L4710">
        <v>1.23917210000218</v>
      </c>
      <c r="M4710">
        <v>58.722227199999899</v>
      </c>
      <c r="N4710">
        <v>1</v>
      </c>
      <c r="O4710">
        <v>4.0467099999659702E-2</v>
      </c>
      <c r="P4710">
        <v>58.879148500000198</v>
      </c>
    </row>
    <row r="4711" spans="1:16" x14ac:dyDescent="0.3">
      <c r="A4711">
        <v>14</v>
      </c>
      <c r="B4711">
        <v>1</v>
      </c>
      <c r="C4711">
        <v>0</v>
      </c>
      <c r="D4711">
        <v>5</v>
      </c>
      <c r="E4711" t="s">
        <v>1616</v>
      </c>
      <c r="F4711">
        <v>1</v>
      </c>
      <c r="G4711">
        <v>1</v>
      </c>
      <c r="H4711">
        <v>1.9846580000012199</v>
      </c>
      <c r="I4711">
        <v>47.500842500001497</v>
      </c>
      <c r="J4711" t="s">
        <v>14</v>
      </c>
      <c r="K4711" t="b">
        <v>0</v>
      </c>
      <c r="L4711">
        <v>1.7084312000006301</v>
      </c>
      <c r="M4711">
        <v>61.0915846999997</v>
      </c>
      <c r="N4711">
        <v>2</v>
      </c>
      <c r="O4711">
        <v>7.4076600001717494E-2</v>
      </c>
      <c r="P4711">
        <v>61.264752999999502</v>
      </c>
    </row>
    <row r="4712" spans="1:16" x14ac:dyDescent="0.3">
      <c r="A4712">
        <v>14</v>
      </c>
      <c r="B4712">
        <v>1</v>
      </c>
      <c r="C4712">
        <v>0</v>
      </c>
      <c r="D4712">
        <v>5</v>
      </c>
      <c r="E4712" t="s">
        <v>1060</v>
      </c>
      <c r="F4712">
        <v>1</v>
      </c>
      <c r="G4712">
        <v>1</v>
      </c>
      <c r="H4712">
        <v>1.9858177999994999</v>
      </c>
      <c r="I4712">
        <v>95.001770200000493</v>
      </c>
      <c r="J4712" t="s">
        <v>16</v>
      </c>
      <c r="K4712" t="b">
        <v>1</v>
      </c>
      <c r="L4712">
        <v>1.75502399999823</v>
      </c>
      <c r="M4712">
        <v>63.5380256999997</v>
      </c>
      <c r="N4712">
        <v>1</v>
      </c>
      <c r="O4712">
        <v>0.38868559999900798</v>
      </c>
      <c r="P4712">
        <v>63.979398899999097</v>
      </c>
    </row>
    <row r="4713" spans="1:16" x14ac:dyDescent="0.3">
      <c r="A4713">
        <v>14</v>
      </c>
      <c r="B4713">
        <v>1</v>
      </c>
      <c r="C4713">
        <v>0</v>
      </c>
      <c r="D4713">
        <v>5</v>
      </c>
      <c r="E4713" t="s">
        <v>348</v>
      </c>
      <c r="F4713" t="s">
        <v>13</v>
      </c>
      <c r="G4713">
        <v>1</v>
      </c>
      <c r="H4713" t="s">
        <v>13</v>
      </c>
      <c r="I4713" t="s">
        <v>13</v>
      </c>
      <c r="J4713" t="s">
        <v>14</v>
      </c>
      <c r="K4713" t="b">
        <v>1</v>
      </c>
      <c r="L4713">
        <v>0.80411330000060799</v>
      </c>
      <c r="M4713">
        <v>65.287182699998098</v>
      </c>
      <c r="N4713">
        <v>1</v>
      </c>
      <c r="O4713">
        <v>6.4570099999400596E-2</v>
      </c>
      <c r="P4713">
        <v>65.455164200000596</v>
      </c>
    </row>
    <row r="4714" spans="1:16" x14ac:dyDescent="0.3">
      <c r="A4714">
        <v>14</v>
      </c>
      <c r="B4714">
        <v>1</v>
      </c>
      <c r="C4714">
        <v>0</v>
      </c>
      <c r="D4714">
        <v>5</v>
      </c>
      <c r="E4714" t="s">
        <v>1370</v>
      </c>
      <c r="F4714">
        <v>1</v>
      </c>
      <c r="G4714">
        <v>1</v>
      </c>
      <c r="H4714">
        <v>1.9850396999972899</v>
      </c>
      <c r="I4714">
        <v>60.001158099999898</v>
      </c>
      <c r="J4714" t="s">
        <v>16</v>
      </c>
      <c r="K4714" t="b">
        <v>1</v>
      </c>
      <c r="L4714">
        <v>1.6036425999991499</v>
      </c>
      <c r="M4714">
        <v>67.570038199999502</v>
      </c>
      <c r="N4714">
        <v>3</v>
      </c>
      <c r="O4714">
        <v>6.4498700001422604E-2</v>
      </c>
      <c r="P4714">
        <v>67.711253699999403</v>
      </c>
    </row>
    <row r="4715" spans="1:16" x14ac:dyDescent="0.3">
      <c r="A4715">
        <v>14</v>
      </c>
      <c r="B4715">
        <v>1</v>
      </c>
      <c r="C4715">
        <v>0</v>
      </c>
      <c r="D4715">
        <v>5</v>
      </c>
      <c r="E4715" t="s">
        <v>1791</v>
      </c>
      <c r="F4715" t="s">
        <v>13</v>
      </c>
      <c r="G4715">
        <v>1</v>
      </c>
      <c r="H4715" t="s">
        <v>13</v>
      </c>
      <c r="I4715" t="s">
        <v>13</v>
      </c>
      <c r="J4715" t="s">
        <v>14</v>
      </c>
      <c r="K4715" t="b">
        <v>1</v>
      </c>
      <c r="L4715">
        <v>1.16349419999824</v>
      </c>
      <c r="M4715">
        <v>69.379726899998801</v>
      </c>
      <c r="N4715">
        <v>3</v>
      </c>
      <c r="O4715">
        <v>0.91761760000008497</v>
      </c>
      <c r="P4715">
        <v>70.484302000000795</v>
      </c>
    </row>
    <row r="4716" spans="1:16" x14ac:dyDescent="0.3">
      <c r="A4716">
        <v>14</v>
      </c>
      <c r="B4716">
        <v>1</v>
      </c>
      <c r="C4716">
        <v>0</v>
      </c>
      <c r="D4716">
        <v>5</v>
      </c>
      <c r="E4716" t="s">
        <v>167</v>
      </c>
      <c r="F4716" t="s">
        <v>13</v>
      </c>
      <c r="G4716">
        <v>1</v>
      </c>
      <c r="H4716" t="s">
        <v>13</v>
      </c>
      <c r="I4716" t="s">
        <v>13</v>
      </c>
      <c r="J4716" t="s">
        <v>14</v>
      </c>
      <c r="K4716" t="b">
        <v>1</v>
      </c>
      <c r="L4716">
        <v>1.3066538000021</v>
      </c>
      <c r="M4716">
        <v>72.306365699998395</v>
      </c>
      <c r="N4716">
        <v>3</v>
      </c>
      <c r="O4716">
        <v>0.100858900001185</v>
      </c>
      <c r="P4716">
        <v>72.499542400000806</v>
      </c>
    </row>
    <row r="4717" spans="1:16" x14ac:dyDescent="0.3">
      <c r="A4717">
        <v>14</v>
      </c>
      <c r="B4717">
        <v>1</v>
      </c>
      <c r="C4717">
        <v>0</v>
      </c>
      <c r="D4717">
        <v>5</v>
      </c>
      <c r="E4717" t="s">
        <v>44</v>
      </c>
      <c r="F4717">
        <v>1</v>
      </c>
      <c r="G4717">
        <v>1</v>
      </c>
      <c r="H4717">
        <v>1.98446799999874</v>
      </c>
      <c r="I4717">
        <v>37.500642599999999</v>
      </c>
      <c r="J4717" t="s">
        <v>14</v>
      </c>
      <c r="K4717" t="b">
        <v>0</v>
      </c>
      <c r="L4717">
        <v>1.8067783000005899</v>
      </c>
      <c r="M4717">
        <v>74.823111800000305</v>
      </c>
      <c r="N4717">
        <v>1</v>
      </c>
      <c r="O4717">
        <v>0.21136729999852799</v>
      </c>
      <c r="P4717">
        <v>75.153994500000394</v>
      </c>
    </row>
    <row r="4718" spans="1:16" x14ac:dyDescent="0.3">
      <c r="A4718">
        <v>14</v>
      </c>
      <c r="B4718">
        <v>1</v>
      </c>
      <c r="C4718">
        <v>0</v>
      </c>
      <c r="D4718">
        <v>5</v>
      </c>
      <c r="E4718" t="s">
        <v>833</v>
      </c>
      <c r="F4718">
        <v>1</v>
      </c>
      <c r="G4718">
        <v>1</v>
      </c>
      <c r="H4718">
        <v>1.9853141999992701</v>
      </c>
      <c r="I4718">
        <v>80.001524200000901</v>
      </c>
      <c r="J4718" t="s">
        <v>14</v>
      </c>
      <c r="K4718" t="b">
        <v>0</v>
      </c>
      <c r="L4718">
        <v>1.8163338000013001</v>
      </c>
      <c r="M4718">
        <v>77.482616499997704</v>
      </c>
      <c r="N4718">
        <v>1</v>
      </c>
      <c r="O4718">
        <v>0.101460800000496</v>
      </c>
      <c r="P4718">
        <v>77.7161338999977</v>
      </c>
    </row>
    <row r="4719" spans="1:16" x14ac:dyDescent="0.3">
      <c r="A4719">
        <v>14</v>
      </c>
      <c r="B4719">
        <v>1</v>
      </c>
      <c r="C4719">
        <v>0</v>
      </c>
      <c r="D4719">
        <v>5</v>
      </c>
      <c r="E4719" t="s">
        <v>972</v>
      </c>
      <c r="F4719">
        <v>1</v>
      </c>
      <c r="G4719">
        <v>1</v>
      </c>
      <c r="H4719">
        <v>1.9860555999985099</v>
      </c>
      <c r="I4719">
        <v>107.50196800000001</v>
      </c>
      <c r="J4719" t="s">
        <v>16</v>
      </c>
      <c r="K4719" t="b">
        <v>1</v>
      </c>
      <c r="L4719">
        <v>0.92128089999823704</v>
      </c>
      <c r="M4719">
        <v>79.154239899999098</v>
      </c>
      <c r="N4719">
        <v>3</v>
      </c>
      <c r="O4719">
        <v>7.5346800000261296E-2</v>
      </c>
      <c r="P4719">
        <v>79.322093700000593</v>
      </c>
    </row>
    <row r="4720" spans="1:16" x14ac:dyDescent="0.3">
      <c r="A4720">
        <v>14</v>
      </c>
      <c r="B4720">
        <v>1</v>
      </c>
      <c r="C4720">
        <v>0</v>
      </c>
      <c r="D4720">
        <v>5</v>
      </c>
      <c r="E4720" t="s">
        <v>1115</v>
      </c>
      <c r="F4720" t="s">
        <v>13</v>
      </c>
      <c r="G4720">
        <v>1</v>
      </c>
      <c r="H4720" t="s">
        <v>13</v>
      </c>
      <c r="I4720" t="s">
        <v>13</v>
      </c>
      <c r="J4720" t="s">
        <v>14</v>
      </c>
      <c r="K4720" t="b">
        <v>1</v>
      </c>
      <c r="L4720">
        <v>1.57500350000191</v>
      </c>
      <c r="M4720">
        <v>81.407923799997704</v>
      </c>
      <c r="N4720">
        <v>1</v>
      </c>
      <c r="O4720">
        <v>1.75712999989628E-2</v>
      </c>
      <c r="P4720">
        <v>81.544224499997696</v>
      </c>
    </row>
    <row r="4721" spans="1:16" x14ac:dyDescent="0.3">
      <c r="A4721">
        <v>14</v>
      </c>
      <c r="B4721">
        <v>1</v>
      </c>
      <c r="C4721">
        <v>0</v>
      </c>
      <c r="D4721">
        <v>5</v>
      </c>
      <c r="E4721" t="s">
        <v>1369</v>
      </c>
      <c r="F4721" t="s">
        <v>13</v>
      </c>
      <c r="G4721">
        <v>1</v>
      </c>
      <c r="H4721" t="s">
        <v>13</v>
      </c>
      <c r="I4721" t="s">
        <v>13</v>
      </c>
      <c r="J4721" t="s">
        <v>14</v>
      </c>
      <c r="K4721" t="b">
        <v>1</v>
      </c>
      <c r="L4721">
        <v>1.4191476999985799</v>
      </c>
      <c r="M4721">
        <v>83.468667900000597</v>
      </c>
      <c r="N4721">
        <v>2</v>
      </c>
      <c r="O4721">
        <v>2.8215099999215499E-2</v>
      </c>
      <c r="P4721">
        <v>83.610916099998605</v>
      </c>
    </row>
    <row r="4722" spans="1:16" x14ac:dyDescent="0.3">
      <c r="A4722">
        <v>14</v>
      </c>
      <c r="B4722">
        <v>1</v>
      </c>
      <c r="C4722">
        <v>0</v>
      </c>
      <c r="D4722">
        <v>5</v>
      </c>
      <c r="E4722" t="s">
        <v>1379</v>
      </c>
      <c r="F4722">
        <v>1</v>
      </c>
      <c r="G4722">
        <v>1</v>
      </c>
      <c r="H4722">
        <v>1.9845759000018</v>
      </c>
      <c r="I4722">
        <v>42.500712200002503</v>
      </c>
      <c r="J4722" t="s">
        <v>16</v>
      </c>
      <c r="K4722" t="b">
        <v>1</v>
      </c>
      <c r="L4722">
        <v>1.2776866000022</v>
      </c>
      <c r="M4722">
        <v>85.393865399997594</v>
      </c>
      <c r="N4722">
        <v>3</v>
      </c>
      <c r="O4722">
        <v>3.4841400000004803E-2</v>
      </c>
      <c r="P4722">
        <v>85.537636900000507</v>
      </c>
    </row>
    <row r="4723" spans="1:16" x14ac:dyDescent="0.3">
      <c r="A4723">
        <v>14</v>
      </c>
      <c r="B4723">
        <v>1</v>
      </c>
      <c r="C4723">
        <v>0</v>
      </c>
      <c r="D4723">
        <v>5</v>
      </c>
      <c r="E4723" t="s">
        <v>1358</v>
      </c>
      <c r="F4723">
        <v>1</v>
      </c>
      <c r="G4723">
        <v>1</v>
      </c>
      <c r="H4723">
        <v>1.98646069999813</v>
      </c>
      <c r="I4723">
        <v>132.50233299999999</v>
      </c>
      <c r="J4723" t="s">
        <v>14</v>
      </c>
      <c r="K4723" t="b">
        <v>0</v>
      </c>
      <c r="L4723">
        <v>1.39729609999995</v>
      </c>
      <c r="M4723">
        <v>87.446938000000998</v>
      </c>
      <c r="N4723">
        <v>1</v>
      </c>
      <c r="O4723">
        <v>4.1601000000809997E-2</v>
      </c>
      <c r="P4723">
        <v>87.616239299997702</v>
      </c>
    </row>
    <row r="4724" spans="1:16" x14ac:dyDescent="0.3">
      <c r="A4724">
        <v>14</v>
      </c>
      <c r="B4724">
        <v>1</v>
      </c>
      <c r="C4724">
        <v>0</v>
      </c>
      <c r="D4724">
        <v>5</v>
      </c>
      <c r="E4724" t="s">
        <v>1040</v>
      </c>
      <c r="F4724">
        <v>1</v>
      </c>
      <c r="G4724">
        <v>1</v>
      </c>
      <c r="H4724">
        <v>1.9840910000020799</v>
      </c>
      <c r="I4724">
        <v>25.0004365999994</v>
      </c>
      <c r="J4724" t="s">
        <v>16</v>
      </c>
      <c r="K4724" t="b">
        <v>1</v>
      </c>
      <c r="L4724">
        <v>0.85885490000146103</v>
      </c>
      <c r="M4724">
        <v>88.991917200000898</v>
      </c>
      <c r="N4724">
        <v>3</v>
      </c>
      <c r="O4724">
        <v>2.5259800000640101E-2</v>
      </c>
      <c r="P4724">
        <v>89.1279439999998</v>
      </c>
    </row>
    <row r="4725" spans="1:16" x14ac:dyDescent="0.3">
      <c r="A4725">
        <v>14</v>
      </c>
      <c r="B4725">
        <v>1</v>
      </c>
      <c r="C4725">
        <v>0</v>
      </c>
      <c r="D4725">
        <v>5</v>
      </c>
      <c r="E4725" t="s">
        <v>1792</v>
      </c>
      <c r="F4725" t="s">
        <v>13</v>
      </c>
      <c r="G4725">
        <v>1</v>
      </c>
      <c r="H4725" t="s">
        <v>13</v>
      </c>
      <c r="I4725" t="s">
        <v>13</v>
      </c>
      <c r="J4725" t="s">
        <v>14</v>
      </c>
      <c r="K4725" t="b">
        <v>1</v>
      </c>
      <c r="L4725">
        <v>1.03830469999957</v>
      </c>
      <c r="M4725">
        <v>90.673566699999398</v>
      </c>
      <c r="N4725">
        <v>2</v>
      </c>
      <c r="O4725">
        <v>5.4238599997915998E-2</v>
      </c>
      <c r="P4725">
        <v>90.860938999998297</v>
      </c>
    </row>
    <row r="4726" spans="1:16" x14ac:dyDescent="0.3">
      <c r="A4726">
        <v>14</v>
      </c>
      <c r="B4726">
        <v>1</v>
      </c>
      <c r="C4726">
        <v>0</v>
      </c>
      <c r="D4726">
        <v>5</v>
      </c>
      <c r="E4726" t="s">
        <v>990</v>
      </c>
      <c r="F4726">
        <v>1</v>
      </c>
      <c r="G4726">
        <v>1</v>
      </c>
      <c r="H4726">
        <v>1.98537010000291</v>
      </c>
      <c r="I4726">
        <v>77.501451700001795</v>
      </c>
      <c r="J4726" t="s">
        <v>14</v>
      </c>
      <c r="K4726" t="b">
        <v>0</v>
      </c>
      <c r="L4726">
        <v>2.4407764999996302</v>
      </c>
      <c r="M4726">
        <v>93.807050799998294</v>
      </c>
      <c r="N4726">
        <v>1</v>
      </c>
      <c r="O4726">
        <v>3.3326400000078103E-2</v>
      </c>
      <c r="P4726">
        <v>93.959900300000299</v>
      </c>
    </row>
    <row r="4727" spans="1:16" x14ac:dyDescent="0.3">
      <c r="A4727">
        <v>14</v>
      </c>
      <c r="B4727">
        <v>1</v>
      </c>
      <c r="C4727">
        <v>0</v>
      </c>
      <c r="D4727">
        <v>5</v>
      </c>
      <c r="E4727" t="s">
        <v>1160</v>
      </c>
      <c r="F4727">
        <v>1</v>
      </c>
      <c r="G4727">
        <v>1</v>
      </c>
      <c r="H4727">
        <v>1.9867062000012099</v>
      </c>
      <c r="I4727">
        <v>142.50249389999999</v>
      </c>
      <c r="J4727" t="s">
        <v>14</v>
      </c>
      <c r="K4727" t="b">
        <v>0</v>
      </c>
      <c r="L4727">
        <v>1.220580899997</v>
      </c>
      <c r="M4727">
        <v>95.686837299999794</v>
      </c>
      <c r="N4727">
        <v>1</v>
      </c>
      <c r="O4727">
        <v>1.9709899999725201E-2</v>
      </c>
      <c r="P4727">
        <v>95.866307699998302</v>
      </c>
    </row>
    <row r="4728" spans="1:16" x14ac:dyDescent="0.3">
      <c r="A4728">
        <v>14</v>
      </c>
      <c r="B4728">
        <v>1</v>
      </c>
      <c r="C4728">
        <v>0</v>
      </c>
      <c r="D4728">
        <v>5</v>
      </c>
      <c r="E4728" t="s">
        <v>873</v>
      </c>
      <c r="F4728">
        <v>1</v>
      </c>
      <c r="G4728">
        <v>1</v>
      </c>
      <c r="H4728">
        <v>1.98424270000032</v>
      </c>
      <c r="I4728">
        <v>32.500528399999901</v>
      </c>
      <c r="J4728" t="s">
        <v>16</v>
      </c>
      <c r="K4728" t="b">
        <v>1</v>
      </c>
      <c r="L4728">
        <v>1.2018681999979901</v>
      </c>
      <c r="M4728">
        <v>97.584783499998593</v>
      </c>
      <c r="N4728">
        <v>3</v>
      </c>
      <c r="O4728">
        <v>4.9872800002049203E-2</v>
      </c>
      <c r="P4728">
        <v>97.720538999998098</v>
      </c>
    </row>
    <row r="4729" spans="1:16" x14ac:dyDescent="0.3">
      <c r="A4729">
        <v>14</v>
      </c>
      <c r="B4729">
        <v>1</v>
      </c>
      <c r="C4729">
        <v>0</v>
      </c>
      <c r="D4729">
        <v>5</v>
      </c>
      <c r="E4729" t="s">
        <v>499</v>
      </c>
      <c r="F4729">
        <v>1</v>
      </c>
      <c r="G4729">
        <v>1</v>
      </c>
      <c r="H4729">
        <v>1.9840124999973301</v>
      </c>
      <c r="I4729">
        <v>17.5002996000003</v>
      </c>
      <c r="J4729" t="s">
        <v>16</v>
      </c>
      <c r="K4729" t="b">
        <v>1</v>
      </c>
      <c r="L4729">
        <v>0.79250130000218599</v>
      </c>
      <c r="M4729">
        <v>99.025354299999904</v>
      </c>
      <c r="N4729">
        <v>3</v>
      </c>
      <c r="O4729">
        <v>4.3024700000387398E-2</v>
      </c>
      <c r="P4729">
        <v>99.161688100000902</v>
      </c>
    </row>
    <row r="4730" spans="1:16" x14ac:dyDescent="0.3">
      <c r="A4730">
        <v>14</v>
      </c>
      <c r="B4730">
        <v>1</v>
      </c>
      <c r="C4730">
        <v>0</v>
      </c>
      <c r="D4730">
        <v>5</v>
      </c>
      <c r="E4730" t="s">
        <v>2026</v>
      </c>
      <c r="F4730" t="s">
        <v>13</v>
      </c>
      <c r="G4730">
        <v>1</v>
      </c>
      <c r="H4730" t="s">
        <v>13</v>
      </c>
      <c r="I4730" t="s">
        <v>13</v>
      </c>
      <c r="J4730" t="s">
        <v>14</v>
      </c>
      <c r="K4730" t="b">
        <v>1</v>
      </c>
      <c r="L4730">
        <v>1.46619030000147</v>
      </c>
      <c r="M4730">
        <v>101.132661799998</v>
      </c>
      <c r="N4730">
        <v>1</v>
      </c>
      <c r="O4730">
        <v>3.6170600000332301E-2</v>
      </c>
      <c r="P4730">
        <v>101.28286189999901</v>
      </c>
    </row>
    <row r="4731" spans="1:16" x14ac:dyDescent="0.3">
      <c r="A4731">
        <v>14</v>
      </c>
      <c r="B4731">
        <v>1</v>
      </c>
      <c r="C4731">
        <v>0</v>
      </c>
      <c r="D4731">
        <v>5</v>
      </c>
      <c r="E4731" t="s">
        <v>1996</v>
      </c>
      <c r="F4731" t="s">
        <v>13</v>
      </c>
      <c r="G4731">
        <v>1</v>
      </c>
      <c r="H4731" t="s">
        <v>13</v>
      </c>
      <c r="I4731" t="s">
        <v>13</v>
      </c>
      <c r="J4731" t="s">
        <v>14</v>
      </c>
      <c r="K4731" t="b">
        <v>1</v>
      </c>
      <c r="L4731">
        <v>1.65642229999867</v>
      </c>
      <c r="M4731">
        <v>103.4558602</v>
      </c>
      <c r="N4731">
        <v>3</v>
      </c>
      <c r="O4731">
        <v>7.4635799999669003E-2</v>
      </c>
      <c r="P4731">
        <v>103.633293700001</v>
      </c>
    </row>
    <row r="4732" spans="1:16" x14ac:dyDescent="0.3">
      <c r="A4732">
        <v>14</v>
      </c>
      <c r="B4732">
        <v>1</v>
      </c>
      <c r="C4732">
        <v>0</v>
      </c>
      <c r="D4732">
        <v>5</v>
      </c>
      <c r="E4732" t="s">
        <v>1561</v>
      </c>
      <c r="F4732" t="s">
        <v>13</v>
      </c>
      <c r="G4732">
        <v>1</v>
      </c>
      <c r="H4732" t="s">
        <v>13</v>
      </c>
      <c r="I4732" t="s">
        <v>13</v>
      </c>
      <c r="J4732" t="s">
        <v>14</v>
      </c>
      <c r="K4732" t="b">
        <v>1</v>
      </c>
      <c r="L4732">
        <v>1.4254858999993301</v>
      </c>
      <c r="M4732">
        <v>105.575062600001</v>
      </c>
      <c r="N4732">
        <v>2</v>
      </c>
      <c r="O4732">
        <v>5.1041099999565603E-2</v>
      </c>
      <c r="P4732">
        <v>105.7376539</v>
      </c>
    </row>
    <row r="4733" spans="1:16" x14ac:dyDescent="0.3">
      <c r="A4733">
        <v>14</v>
      </c>
      <c r="B4733">
        <v>1</v>
      </c>
      <c r="C4733">
        <v>0</v>
      </c>
      <c r="D4733">
        <v>5</v>
      </c>
      <c r="E4733" t="s">
        <v>2027</v>
      </c>
      <c r="F4733" t="s">
        <v>13</v>
      </c>
      <c r="G4733">
        <v>1</v>
      </c>
      <c r="H4733" t="s">
        <v>13</v>
      </c>
      <c r="I4733" t="s">
        <v>13</v>
      </c>
      <c r="J4733" t="s">
        <v>14</v>
      </c>
      <c r="K4733" t="b">
        <v>1</v>
      </c>
      <c r="L4733">
        <v>1.2879171999993599</v>
      </c>
      <c r="M4733">
        <v>107.537474799999</v>
      </c>
      <c r="N4733">
        <v>3</v>
      </c>
      <c r="O4733">
        <v>0.108272899997246</v>
      </c>
      <c r="P4733">
        <v>107.786940399998</v>
      </c>
    </row>
    <row r="4734" spans="1:16" x14ac:dyDescent="0.3">
      <c r="A4734">
        <v>14</v>
      </c>
      <c r="B4734">
        <v>1</v>
      </c>
      <c r="C4734">
        <v>0</v>
      </c>
      <c r="D4734">
        <v>5</v>
      </c>
      <c r="E4734" t="s">
        <v>2028</v>
      </c>
      <c r="F4734" t="s">
        <v>13</v>
      </c>
      <c r="G4734">
        <v>1</v>
      </c>
      <c r="H4734" t="s">
        <v>13</v>
      </c>
      <c r="I4734" t="s">
        <v>13</v>
      </c>
      <c r="J4734" t="s">
        <v>14</v>
      </c>
      <c r="K4734" t="b">
        <v>1</v>
      </c>
      <c r="L4734">
        <v>2.0967846999992599</v>
      </c>
      <c r="M4734">
        <v>110.396269199999</v>
      </c>
      <c r="N4734">
        <v>1</v>
      </c>
      <c r="O4734">
        <v>7.3104200000670999E-2</v>
      </c>
      <c r="P4734">
        <v>110.631777399998</v>
      </c>
    </row>
    <row r="4735" spans="1:16" x14ac:dyDescent="0.3">
      <c r="A4735">
        <v>14</v>
      </c>
      <c r="B4735">
        <v>1</v>
      </c>
      <c r="C4735">
        <v>0</v>
      </c>
      <c r="D4735">
        <v>5</v>
      </c>
      <c r="E4735" t="s">
        <v>1201</v>
      </c>
      <c r="F4735">
        <v>1</v>
      </c>
      <c r="G4735">
        <v>1</v>
      </c>
      <c r="H4735">
        <v>1.9840643999996199</v>
      </c>
      <c r="I4735">
        <v>20.0003132999991</v>
      </c>
      <c r="J4735" t="s">
        <v>14</v>
      </c>
      <c r="K4735" t="b">
        <v>0</v>
      </c>
      <c r="L4735">
        <v>2.5561084000000802</v>
      </c>
      <c r="M4735">
        <v>113.705662</v>
      </c>
      <c r="N4735">
        <v>2</v>
      </c>
      <c r="O4735">
        <v>5.1571600000897902E-2</v>
      </c>
      <c r="P4735">
        <v>113.882206099999</v>
      </c>
    </row>
    <row r="4736" spans="1:16" x14ac:dyDescent="0.3">
      <c r="A4736">
        <v>14</v>
      </c>
      <c r="B4736">
        <v>1</v>
      </c>
      <c r="C4736">
        <v>0</v>
      </c>
      <c r="D4736">
        <v>5</v>
      </c>
      <c r="E4736" t="s">
        <v>157</v>
      </c>
      <c r="F4736">
        <v>1</v>
      </c>
      <c r="G4736">
        <v>1</v>
      </c>
      <c r="H4736">
        <v>1.9855807999993</v>
      </c>
      <c r="I4736">
        <v>87.501653200000902</v>
      </c>
      <c r="J4736" t="s">
        <v>14</v>
      </c>
      <c r="K4736" t="b">
        <v>0</v>
      </c>
      <c r="L4736">
        <v>3.3159196999986298</v>
      </c>
      <c r="M4736">
        <v>117.715438399999</v>
      </c>
      <c r="N4736">
        <v>2</v>
      </c>
      <c r="O4736">
        <v>9.0337800000270405E-2</v>
      </c>
      <c r="P4736">
        <v>117.86502179999999</v>
      </c>
    </row>
    <row r="4737" spans="1:16" x14ac:dyDescent="0.3">
      <c r="A4737">
        <v>14</v>
      </c>
      <c r="B4737">
        <v>1</v>
      </c>
      <c r="C4737">
        <v>0</v>
      </c>
      <c r="D4737">
        <v>5</v>
      </c>
      <c r="E4737" t="s">
        <v>190</v>
      </c>
      <c r="F4737" t="s">
        <v>13</v>
      </c>
      <c r="G4737">
        <v>1</v>
      </c>
      <c r="H4737" t="s">
        <v>13</v>
      </c>
      <c r="I4737" t="s">
        <v>13</v>
      </c>
      <c r="J4737" t="s">
        <v>14</v>
      </c>
      <c r="K4737" t="b">
        <v>1</v>
      </c>
      <c r="L4737">
        <v>1.8916955999993701</v>
      </c>
      <c r="M4737">
        <v>120.274561499999</v>
      </c>
      <c r="N4737">
        <v>1</v>
      </c>
      <c r="O4737">
        <v>0.243371699998534</v>
      </c>
      <c r="P4737">
        <v>120.610093299998</v>
      </c>
    </row>
    <row r="4738" spans="1:16" x14ac:dyDescent="0.3">
      <c r="A4738">
        <v>14</v>
      </c>
      <c r="B4738">
        <v>1</v>
      </c>
      <c r="C4738">
        <v>0</v>
      </c>
      <c r="D4738">
        <v>5</v>
      </c>
      <c r="E4738" t="s">
        <v>1948</v>
      </c>
      <c r="F4738" t="s">
        <v>13</v>
      </c>
      <c r="G4738">
        <v>1</v>
      </c>
      <c r="H4738" t="s">
        <v>13</v>
      </c>
      <c r="I4738" t="s">
        <v>13</v>
      </c>
      <c r="J4738" t="s">
        <v>16</v>
      </c>
      <c r="K4738" t="b">
        <v>0</v>
      </c>
      <c r="L4738">
        <v>1.5244753000006299</v>
      </c>
      <c r="M4738">
        <v>122.6406508</v>
      </c>
      <c r="N4738">
        <v>1</v>
      </c>
      <c r="O4738">
        <v>0.106701700002304</v>
      </c>
      <c r="P4738">
        <v>122.8653686</v>
      </c>
    </row>
    <row r="4739" spans="1:16" x14ac:dyDescent="0.3">
      <c r="A4739">
        <v>14</v>
      </c>
      <c r="B4739">
        <v>1</v>
      </c>
      <c r="C4739">
        <v>0</v>
      </c>
      <c r="D4739">
        <v>5</v>
      </c>
      <c r="E4739" t="s">
        <v>1564</v>
      </c>
      <c r="F4739">
        <v>1</v>
      </c>
      <c r="G4739">
        <v>1</v>
      </c>
      <c r="H4739">
        <v>1.9862869999997199</v>
      </c>
      <c r="I4739">
        <v>120.0021356</v>
      </c>
      <c r="J4739" t="s">
        <v>14</v>
      </c>
      <c r="K4739" t="b">
        <v>0</v>
      </c>
      <c r="L4739">
        <v>1.3769288000003099</v>
      </c>
      <c r="M4739">
        <v>124.759617299998</v>
      </c>
      <c r="N4739">
        <v>1</v>
      </c>
      <c r="O4739">
        <v>0.146824200000992</v>
      </c>
      <c r="P4739">
        <v>124.9934478</v>
      </c>
    </row>
    <row r="4740" spans="1:16" x14ac:dyDescent="0.3">
      <c r="A4740">
        <v>14</v>
      </c>
      <c r="B4740">
        <v>1</v>
      </c>
      <c r="C4740">
        <v>0</v>
      </c>
      <c r="D4740">
        <v>5</v>
      </c>
      <c r="E4740" t="s">
        <v>1092</v>
      </c>
      <c r="F4740" t="s">
        <v>13</v>
      </c>
      <c r="G4740">
        <v>1</v>
      </c>
      <c r="H4740" t="s">
        <v>13</v>
      </c>
      <c r="I4740" t="s">
        <v>13</v>
      </c>
      <c r="J4740" t="s">
        <v>14</v>
      </c>
      <c r="K4740" t="b">
        <v>1</v>
      </c>
      <c r="L4740">
        <v>1.1097330000011401</v>
      </c>
      <c r="M4740">
        <v>126.60931419999901</v>
      </c>
      <c r="N4740">
        <v>3</v>
      </c>
      <c r="O4740">
        <v>0.106209400000807</v>
      </c>
      <c r="P4740">
        <v>126.8488899</v>
      </c>
    </row>
    <row r="4741" spans="1:16" x14ac:dyDescent="0.3">
      <c r="A4741">
        <v>14</v>
      </c>
      <c r="B4741">
        <v>1</v>
      </c>
      <c r="C4741">
        <v>0</v>
      </c>
      <c r="D4741">
        <v>5</v>
      </c>
      <c r="E4741" t="s">
        <v>539</v>
      </c>
      <c r="F4741" t="s">
        <v>13</v>
      </c>
      <c r="G4741">
        <v>1</v>
      </c>
      <c r="H4741" t="s">
        <v>13</v>
      </c>
      <c r="I4741" t="s">
        <v>13</v>
      </c>
      <c r="J4741" t="s">
        <v>14</v>
      </c>
      <c r="K4741" t="b">
        <v>1</v>
      </c>
      <c r="L4741">
        <v>1.5216824999988601</v>
      </c>
      <c r="M4741">
        <v>128.88785730000001</v>
      </c>
      <c r="N4741">
        <v>2</v>
      </c>
      <c r="O4741">
        <v>5.1986599999509102E-2</v>
      </c>
      <c r="P4741">
        <v>129.05859019999801</v>
      </c>
    </row>
    <row r="4742" spans="1:16" x14ac:dyDescent="0.3">
      <c r="A4742">
        <v>14</v>
      </c>
      <c r="B4742">
        <v>1</v>
      </c>
      <c r="C4742">
        <v>1</v>
      </c>
      <c r="D4742">
        <v>5</v>
      </c>
      <c r="E4742" t="s">
        <v>971</v>
      </c>
      <c r="F4742">
        <v>1</v>
      </c>
      <c r="G4742">
        <v>2</v>
      </c>
      <c r="H4742">
        <v>1.98616070000207</v>
      </c>
      <c r="I4742">
        <v>117.50209630000199</v>
      </c>
      <c r="J4742" t="s">
        <v>14</v>
      </c>
      <c r="K4742" t="b">
        <v>0</v>
      </c>
      <c r="L4742">
        <v>2.27286979999917</v>
      </c>
      <c r="M4742">
        <v>2.2728802000019601</v>
      </c>
      <c r="N4742">
        <v>2</v>
      </c>
      <c r="O4742">
        <v>0.13171589999910799</v>
      </c>
      <c r="P4742">
        <v>2.47275680000166</v>
      </c>
    </row>
    <row r="4743" spans="1:16" x14ac:dyDescent="0.3">
      <c r="A4743">
        <v>14</v>
      </c>
      <c r="B4743">
        <v>1</v>
      </c>
      <c r="C4743">
        <v>1</v>
      </c>
      <c r="D4743">
        <v>5</v>
      </c>
      <c r="E4743" t="s">
        <v>770</v>
      </c>
      <c r="F4743" t="s">
        <v>13</v>
      </c>
      <c r="G4743">
        <v>2</v>
      </c>
      <c r="H4743" t="s">
        <v>13</v>
      </c>
      <c r="I4743" t="s">
        <v>13</v>
      </c>
      <c r="J4743" t="s">
        <v>14</v>
      </c>
      <c r="K4743" t="b">
        <v>1</v>
      </c>
      <c r="L4743">
        <v>1.08901880000121</v>
      </c>
      <c r="M4743">
        <v>4.0723962000010898</v>
      </c>
      <c r="N4743">
        <v>3</v>
      </c>
      <c r="O4743">
        <v>9.6420400001079501E-2</v>
      </c>
      <c r="P4743">
        <v>4.24541570000292</v>
      </c>
    </row>
    <row r="4744" spans="1:16" x14ac:dyDescent="0.3">
      <c r="A4744">
        <v>14</v>
      </c>
      <c r="B4744">
        <v>1</v>
      </c>
      <c r="C4744">
        <v>1</v>
      </c>
      <c r="D4744">
        <v>5</v>
      </c>
      <c r="E4744" t="s">
        <v>239</v>
      </c>
      <c r="F4744" t="s">
        <v>13</v>
      </c>
      <c r="G4744">
        <v>2</v>
      </c>
      <c r="H4744" t="s">
        <v>13</v>
      </c>
      <c r="I4744" t="s">
        <v>13</v>
      </c>
      <c r="J4744" t="s">
        <v>14</v>
      </c>
      <c r="K4744" t="b">
        <v>1</v>
      </c>
      <c r="L4744">
        <v>0.89822679999997501</v>
      </c>
      <c r="M4744">
        <v>5.6482036000015796</v>
      </c>
      <c r="N4744">
        <v>1</v>
      </c>
      <c r="O4744">
        <v>9.81389999979001E-2</v>
      </c>
      <c r="P4744">
        <v>5.8151613000009101</v>
      </c>
    </row>
    <row r="4745" spans="1:16" x14ac:dyDescent="0.3">
      <c r="A4745">
        <v>14</v>
      </c>
      <c r="B4745">
        <v>1</v>
      </c>
      <c r="C4745">
        <v>1</v>
      </c>
      <c r="D4745">
        <v>5</v>
      </c>
      <c r="E4745" t="s">
        <v>814</v>
      </c>
      <c r="F4745" t="s">
        <v>13</v>
      </c>
      <c r="G4745">
        <v>2</v>
      </c>
      <c r="H4745" t="s">
        <v>13</v>
      </c>
      <c r="I4745" t="s">
        <v>13</v>
      </c>
      <c r="J4745" t="s">
        <v>14</v>
      </c>
      <c r="K4745" t="b">
        <v>1</v>
      </c>
      <c r="L4745">
        <v>0.91485639999882595</v>
      </c>
      <c r="M4745">
        <v>7.2481256000028198</v>
      </c>
      <c r="N4745">
        <v>2</v>
      </c>
      <c r="O4745">
        <v>4.1371399998752202E-2</v>
      </c>
      <c r="P4745">
        <v>7.3662910000020903</v>
      </c>
    </row>
    <row r="4746" spans="1:16" x14ac:dyDescent="0.3">
      <c r="A4746">
        <v>14</v>
      </c>
      <c r="B4746">
        <v>1</v>
      </c>
      <c r="C4746">
        <v>1</v>
      </c>
      <c r="D4746">
        <v>5</v>
      </c>
      <c r="E4746" t="s">
        <v>1766</v>
      </c>
      <c r="F4746">
        <v>1</v>
      </c>
      <c r="G4746">
        <v>2</v>
      </c>
      <c r="H4746">
        <v>1.98442130000331</v>
      </c>
      <c r="I4746">
        <v>35.0005783000015</v>
      </c>
      <c r="J4746" t="s">
        <v>16</v>
      </c>
      <c r="K4746" t="b">
        <v>1</v>
      </c>
      <c r="L4746">
        <v>1.2909828000010699</v>
      </c>
      <c r="M4746">
        <v>9.1743440999998693</v>
      </c>
      <c r="N4746">
        <v>3</v>
      </c>
      <c r="O4746">
        <v>8.0009900000732201E-2</v>
      </c>
      <c r="P4746">
        <v>9.31695390000095</v>
      </c>
    </row>
    <row r="4747" spans="1:16" x14ac:dyDescent="0.3">
      <c r="A4747">
        <v>14</v>
      </c>
      <c r="B4747">
        <v>1</v>
      </c>
      <c r="C4747">
        <v>1</v>
      </c>
      <c r="D4747">
        <v>5</v>
      </c>
      <c r="E4747" t="s">
        <v>884</v>
      </c>
      <c r="F4747" t="s">
        <v>13</v>
      </c>
      <c r="G4747">
        <v>2</v>
      </c>
      <c r="H4747" t="s">
        <v>13</v>
      </c>
      <c r="I4747" t="s">
        <v>13</v>
      </c>
      <c r="J4747" t="s">
        <v>14</v>
      </c>
      <c r="K4747" t="b">
        <v>1</v>
      </c>
      <c r="L4747">
        <v>0.87070429999948795</v>
      </c>
      <c r="M4747">
        <v>10.703996300002499</v>
      </c>
      <c r="N4747">
        <v>2</v>
      </c>
      <c r="O4747">
        <v>4.0411800000583802E-2</v>
      </c>
      <c r="P4747">
        <v>10.8453477000003</v>
      </c>
    </row>
    <row r="4748" spans="1:16" x14ac:dyDescent="0.3">
      <c r="A4748">
        <v>14</v>
      </c>
      <c r="B4748">
        <v>1</v>
      </c>
      <c r="C4748">
        <v>1</v>
      </c>
      <c r="D4748">
        <v>5</v>
      </c>
      <c r="E4748" t="s">
        <v>1579</v>
      </c>
      <c r="F4748" t="s">
        <v>13</v>
      </c>
      <c r="G4748">
        <v>2</v>
      </c>
      <c r="H4748" t="s">
        <v>13</v>
      </c>
      <c r="I4748" t="s">
        <v>13</v>
      </c>
      <c r="J4748" t="s">
        <v>14</v>
      </c>
      <c r="K4748" t="b">
        <v>1</v>
      </c>
      <c r="L4748">
        <v>1.15992270000061</v>
      </c>
      <c r="M4748">
        <v>12.5099581000031</v>
      </c>
      <c r="N4748">
        <v>3</v>
      </c>
      <c r="O4748">
        <v>7.5477500002307393E-2</v>
      </c>
      <c r="P4748">
        <v>12.6565248000006</v>
      </c>
    </row>
    <row r="4749" spans="1:16" x14ac:dyDescent="0.3">
      <c r="A4749">
        <v>14</v>
      </c>
      <c r="B4749">
        <v>1</v>
      </c>
      <c r="C4749">
        <v>1</v>
      </c>
      <c r="D4749">
        <v>5</v>
      </c>
      <c r="E4749" t="s">
        <v>837</v>
      </c>
      <c r="F4749">
        <v>1</v>
      </c>
      <c r="G4749">
        <v>2</v>
      </c>
      <c r="H4749">
        <v>1.9859384000010301</v>
      </c>
      <c r="I4749">
        <v>102.5019001</v>
      </c>
      <c r="J4749" t="s">
        <v>16</v>
      </c>
      <c r="K4749" t="b">
        <v>1</v>
      </c>
      <c r="L4749">
        <v>1.0192810999979001</v>
      </c>
      <c r="M4749">
        <v>14.1858673000024</v>
      </c>
      <c r="N4749">
        <v>3</v>
      </c>
      <c r="O4749">
        <v>0.115285300002142</v>
      </c>
      <c r="P4749">
        <v>14.3522311000015</v>
      </c>
    </row>
    <row r="4750" spans="1:16" x14ac:dyDescent="0.3">
      <c r="A4750">
        <v>14</v>
      </c>
      <c r="B4750">
        <v>1</v>
      </c>
      <c r="C4750">
        <v>1</v>
      </c>
      <c r="D4750">
        <v>5</v>
      </c>
      <c r="E4750" t="s">
        <v>1799</v>
      </c>
      <c r="F4750">
        <v>1</v>
      </c>
      <c r="G4750">
        <v>2</v>
      </c>
      <c r="H4750">
        <v>1.9852756999971499</v>
      </c>
      <c r="I4750">
        <v>67.501297099999704</v>
      </c>
      <c r="J4750" t="s">
        <v>16</v>
      </c>
      <c r="K4750" t="b">
        <v>1</v>
      </c>
      <c r="L4750">
        <v>0.67211669999960599</v>
      </c>
      <c r="M4750">
        <v>15.5388579000028</v>
      </c>
      <c r="N4750">
        <v>3</v>
      </c>
      <c r="O4750">
        <v>7.2107700001652106E-2</v>
      </c>
      <c r="P4750">
        <v>15.6775713000025</v>
      </c>
    </row>
    <row r="4751" spans="1:16" x14ac:dyDescent="0.3">
      <c r="A4751">
        <v>14</v>
      </c>
      <c r="B4751">
        <v>1</v>
      </c>
      <c r="C4751">
        <v>1</v>
      </c>
      <c r="D4751">
        <v>5</v>
      </c>
      <c r="E4751" t="s">
        <v>305</v>
      </c>
      <c r="F4751" t="s">
        <v>13</v>
      </c>
      <c r="G4751">
        <v>2</v>
      </c>
      <c r="H4751" t="s">
        <v>13</v>
      </c>
      <c r="I4751" t="s">
        <v>13</v>
      </c>
      <c r="J4751" t="s">
        <v>14</v>
      </c>
      <c r="K4751" t="b">
        <v>1</v>
      </c>
      <c r="L4751">
        <v>2.8959627999975099</v>
      </c>
      <c r="M4751">
        <v>19.0792572000028</v>
      </c>
      <c r="N4751">
        <v>1</v>
      </c>
      <c r="O4751">
        <v>4.2201899999781703E-2</v>
      </c>
      <c r="P4751">
        <v>19.223255800003201</v>
      </c>
    </row>
    <row r="4752" spans="1:16" x14ac:dyDescent="0.3">
      <c r="A4752">
        <v>14</v>
      </c>
      <c r="B4752">
        <v>1</v>
      </c>
      <c r="C4752">
        <v>1</v>
      </c>
      <c r="D4752">
        <v>5</v>
      </c>
      <c r="E4752" t="s">
        <v>133</v>
      </c>
      <c r="F4752">
        <v>1</v>
      </c>
      <c r="G4752">
        <v>2</v>
      </c>
      <c r="H4752">
        <v>1.9857518999997401</v>
      </c>
      <c r="I4752">
        <v>90.001705900001994</v>
      </c>
      <c r="J4752" t="s">
        <v>14</v>
      </c>
      <c r="K4752" t="b">
        <v>0</v>
      </c>
      <c r="L4752">
        <v>1.1057948999987299</v>
      </c>
      <c r="M4752">
        <v>20.839066100001201</v>
      </c>
      <c r="N4752">
        <v>2</v>
      </c>
      <c r="O4752">
        <v>5.8339799998066197E-2</v>
      </c>
      <c r="P4752">
        <v>20.983279200001601</v>
      </c>
    </row>
    <row r="4753" spans="1:16" x14ac:dyDescent="0.3">
      <c r="A4753">
        <v>14</v>
      </c>
      <c r="B4753">
        <v>1</v>
      </c>
      <c r="C4753">
        <v>1</v>
      </c>
      <c r="D4753">
        <v>5</v>
      </c>
      <c r="E4753" t="s">
        <v>876</v>
      </c>
      <c r="F4753">
        <v>1</v>
      </c>
      <c r="G4753">
        <v>2</v>
      </c>
      <c r="H4753">
        <v>1.98457939999935</v>
      </c>
      <c r="I4753">
        <v>45.0007853999996</v>
      </c>
      <c r="J4753" t="s">
        <v>16</v>
      </c>
      <c r="K4753" t="b">
        <v>1</v>
      </c>
      <c r="L4753">
        <v>0.73103579999951795</v>
      </c>
      <c r="M4753">
        <v>22.231037800000198</v>
      </c>
      <c r="N4753">
        <v>3</v>
      </c>
      <c r="O4753">
        <v>9.2843100002937703E-2</v>
      </c>
      <c r="P4753">
        <v>22.393850800002799</v>
      </c>
    </row>
    <row r="4754" spans="1:16" x14ac:dyDescent="0.3">
      <c r="A4754">
        <v>14</v>
      </c>
      <c r="B4754">
        <v>1</v>
      </c>
      <c r="C4754">
        <v>1</v>
      </c>
      <c r="D4754">
        <v>5</v>
      </c>
      <c r="E4754" t="s">
        <v>685</v>
      </c>
      <c r="F4754" t="s">
        <v>13</v>
      </c>
      <c r="G4754">
        <v>2</v>
      </c>
      <c r="H4754" t="s">
        <v>13</v>
      </c>
      <c r="I4754" t="s">
        <v>13</v>
      </c>
      <c r="J4754" t="s">
        <v>16</v>
      </c>
      <c r="K4754" t="b">
        <v>0</v>
      </c>
      <c r="L4754">
        <v>1.62707390000287</v>
      </c>
      <c r="M4754">
        <v>24.526970599999899</v>
      </c>
      <c r="N4754">
        <v>1</v>
      </c>
      <c r="O4754">
        <v>0.109137999999803</v>
      </c>
      <c r="P4754">
        <v>24.754105800002399</v>
      </c>
    </row>
    <row r="4755" spans="1:16" x14ac:dyDescent="0.3">
      <c r="A4755">
        <v>14</v>
      </c>
      <c r="B4755">
        <v>1</v>
      </c>
      <c r="C4755">
        <v>1</v>
      </c>
      <c r="D4755">
        <v>5</v>
      </c>
      <c r="E4755" t="s">
        <v>859</v>
      </c>
      <c r="F4755" t="s">
        <v>13</v>
      </c>
      <c r="G4755">
        <v>2</v>
      </c>
      <c r="H4755" t="s">
        <v>13</v>
      </c>
      <c r="I4755" t="s">
        <v>13</v>
      </c>
      <c r="J4755" t="s">
        <v>14</v>
      </c>
      <c r="K4755" t="b">
        <v>1</v>
      </c>
      <c r="L4755">
        <v>1.59612719999859</v>
      </c>
      <c r="M4755">
        <v>26.862802200001202</v>
      </c>
      <c r="N4755">
        <v>2</v>
      </c>
      <c r="O4755">
        <v>9.7201299999142093E-2</v>
      </c>
      <c r="P4755">
        <v>27.078137600001401</v>
      </c>
    </row>
    <row r="4756" spans="1:16" x14ac:dyDescent="0.3">
      <c r="A4756">
        <v>14</v>
      </c>
      <c r="B4756">
        <v>1</v>
      </c>
      <c r="C4756">
        <v>1</v>
      </c>
      <c r="D4756">
        <v>5</v>
      </c>
      <c r="E4756" t="s">
        <v>2029</v>
      </c>
      <c r="F4756">
        <v>1</v>
      </c>
      <c r="G4756">
        <v>2</v>
      </c>
      <c r="H4756">
        <v>1.9845591999983301</v>
      </c>
      <c r="I4756">
        <v>40.000698300002099</v>
      </c>
      <c r="J4756" t="s">
        <v>16</v>
      </c>
      <c r="K4756" t="b">
        <v>1</v>
      </c>
      <c r="L4756">
        <v>0.91072409999833304</v>
      </c>
      <c r="M4756">
        <v>28.494101100001</v>
      </c>
      <c r="N4756">
        <v>3</v>
      </c>
      <c r="O4756">
        <v>6.9055799998750403E-2</v>
      </c>
      <c r="P4756">
        <v>28.634005400002899</v>
      </c>
    </row>
    <row r="4757" spans="1:16" x14ac:dyDescent="0.3">
      <c r="A4757">
        <v>14</v>
      </c>
      <c r="B4757">
        <v>1</v>
      </c>
      <c r="C4757">
        <v>1</v>
      </c>
      <c r="D4757">
        <v>5</v>
      </c>
      <c r="E4757" t="s">
        <v>964</v>
      </c>
      <c r="F4757" t="s">
        <v>13</v>
      </c>
      <c r="G4757">
        <v>2</v>
      </c>
      <c r="H4757" t="s">
        <v>13</v>
      </c>
      <c r="I4757" t="s">
        <v>13</v>
      </c>
      <c r="J4757" t="s">
        <v>16</v>
      </c>
      <c r="K4757" t="b">
        <v>0</v>
      </c>
      <c r="L4757">
        <v>1.4597352999990101</v>
      </c>
      <c r="M4757">
        <v>30.609791700000599</v>
      </c>
      <c r="N4757">
        <v>1</v>
      </c>
      <c r="O4757">
        <v>8.8264999998500598E-2</v>
      </c>
      <c r="P4757">
        <v>30.789205000000901</v>
      </c>
    </row>
    <row r="4758" spans="1:16" x14ac:dyDescent="0.3">
      <c r="A4758">
        <v>14</v>
      </c>
      <c r="B4758">
        <v>1</v>
      </c>
      <c r="C4758">
        <v>1</v>
      </c>
      <c r="D4758">
        <v>5</v>
      </c>
      <c r="E4758" t="s">
        <v>1898</v>
      </c>
      <c r="F4758" t="s">
        <v>13</v>
      </c>
      <c r="G4758">
        <v>2</v>
      </c>
      <c r="H4758" t="s">
        <v>13</v>
      </c>
      <c r="I4758" t="s">
        <v>13</v>
      </c>
      <c r="J4758" t="s">
        <v>14</v>
      </c>
      <c r="K4758" t="b">
        <v>1</v>
      </c>
      <c r="L4758">
        <v>1.72290369999973</v>
      </c>
      <c r="M4758">
        <v>33.022954500000203</v>
      </c>
      <c r="N4758">
        <v>1</v>
      </c>
      <c r="O4758">
        <v>0.115540900002088</v>
      </c>
      <c r="P4758">
        <v>33.2163446000013</v>
      </c>
    </row>
    <row r="4759" spans="1:16" x14ac:dyDescent="0.3">
      <c r="A4759">
        <v>14</v>
      </c>
      <c r="B4759">
        <v>1</v>
      </c>
      <c r="C4759">
        <v>1</v>
      </c>
      <c r="D4759">
        <v>5</v>
      </c>
      <c r="E4759" t="s">
        <v>847</v>
      </c>
      <c r="F4759" t="s">
        <v>13</v>
      </c>
      <c r="G4759">
        <v>2</v>
      </c>
      <c r="H4759" t="s">
        <v>13</v>
      </c>
      <c r="I4759" t="s">
        <v>13</v>
      </c>
      <c r="J4759" t="s">
        <v>16</v>
      </c>
      <c r="K4759" t="b">
        <v>0</v>
      </c>
      <c r="L4759">
        <v>1.8832255999987</v>
      </c>
      <c r="M4759">
        <v>35.616488000003301</v>
      </c>
      <c r="N4759">
        <v>1</v>
      </c>
      <c r="O4759">
        <v>5.0745600001391701E-2</v>
      </c>
      <c r="P4759">
        <v>35.759696800003397</v>
      </c>
    </row>
    <row r="4760" spans="1:16" x14ac:dyDescent="0.3">
      <c r="A4760">
        <v>14</v>
      </c>
      <c r="B4760">
        <v>1</v>
      </c>
      <c r="C4760">
        <v>1</v>
      </c>
      <c r="D4760">
        <v>5</v>
      </c>
      <c r="E4760" t="s">
        <v>2030</v>
      </c>
      <c r="F4760">
        <v>1</v>
      </c>
      <c r="G4760">
        <v>2</v>
      </c>
      <c r="H4760">
        <v>1.98666459999731</v>
      </c>
      <c r="I4760">
        <v>145.00251840000101</v>
      </c>
      <c r="J4760" t="s">
        <v>14</v>
      </c>
      <c r="K4760" t="b">
        <v>0</v>
      </c>
      <c r="L4760">
        <v>0.91515539999818396</v>
      </c>
      <c r="M4760">
        <v>37.1819117000014</v>
      </c>
      <c r="N4760">
        <v>3</v>
      </c>
      <c r="O4760">
        <v>9.6511399999144501E-2</v>
      </c>
      <c r="P4760">
        <v>37.349440100002496</v>
      </c>
    </row>
    <row r="4761" spans="1:16" x14ac:dyDescent="0.3">
      <c r="A4761">
        <v>14</v>
      </c>
      <c r="B4761">
        <v>1</v>
      </c>
      <c r="C4761">
        <v>1</v>
      </c>
      <c r="D4761">
        <v>5</v>
      </c>
      <c r="E4761" t="s">
        <v>1290</v>
      </c>
      <c r="F4761">
        <v>1</v>
      </c>
      <c r="G4761">
        <v>2</v>
      </c>
      <c r="H4761">
        <v>1.98432959999991</v>
      </c>
      <c r="I4761">
        <v>30.000512099999501</v>
      </c>
      <c r="J4761" t="s">
        <v>16</v>
      </c>
      <c r="K4761" t="b">
        <v>1</v>
      </c>
      <c r="L4761">
        <v>1.28600480000023</v>
      </c>
      <c r="M4761">
        <v>39.152505300000499</v>
      </c>
      <c r="N4761">
        <v>3</v>
      </c>
      <c r="O4761">
        <v>0.15540969999710799</v>
      </c>
      <c r="P4761">
        <v>39.416346500002</v>
      </c>
    </row>
    <row r="4762" spans="1:16" x14ac:dyDescent="0.3">
      <c r="A4762">
        <v>14</v>
      </c>
      <c r="B4762">
        <v>1</v>
      </c>
      <c r="C4762">
        <v>1</v>
      </c>
      <c r="D4762">
        <v>5</v>
      </c>
      <c r="E4762" t="s">
        <v>1776</v>
      </c>
      <c r="F4762">
        <v>1</v>
      </c>
      <c r="G4762">
        <v>2</v>
      </c>
      <c r="H4762">
        <v>1.9848533000004001</v>
      </c>
      <c r="I4762">
        <v>52.500961500001701</v>
      </c>
      <c r="J4762" t="s">
        <v>14</v>
      </c>
      <c r="K4762" t="b">
        <v>0</v>
      </c>
      <c r="L4762">
        <v>1.11267550000048</v>
      </c>
      <c r="M4762">
        <v>41.045954900000702</v>
      </c>
      <c r="N4762">
        <v>1</v>
      </c>
      <c r="O4762">
        <v>9.1633000000001602E-2</v>
      </c>
      <c r="P4762">
        <v>41.208850500002903</v>
      </c>
    </row>
    <row r="4763" spans="1:16" x14ac:dyDescent="0.3">
      <c r="A4763">
        <v>14</v>
      </c>
      <c r="B4763">
        <v>1</v>
      </c>
      <c r="C4763">
        <v>1</v>
      </c>
      <c r="D4763">
        <v>5</v>
      </c>
      <c r="E4763" t="s">
        <v>2031</v>
      </c>
      <c r="F4763">
        <v>1</v>
      </c>
      <c r="G4763">
        <v>2</v>
      </c>
      <c r="H4763">
        <v>1.98650610000186</v>
      </c>
      <c r="I4763">
        <v>135.00237950000201</v>
      </c>
      <c r="J4763" t="s">
        <v>14</v>
      </c>
      <c r="K4763" t="b">
        <v>0</v>
      </c>
      <c r="L4763">
        <v>1.6334538000010099</v>
      </c>
      <c r="M4763">
        <v>43.350082500001001</v>
      </c>
      <c r="N4763">
        <v>2</v>
      </c>
      <c r="O4763">
        <v>2.4210999999922898E-2</v>
      </c>
      <c r="P4763">
        <v>43.461087300001999</v>
      </c>
    </row>
    <row r="4764" spans="1:16" x14ac:dyDescent="0.3">
      <c r="A4764">
        <v>14</v>
      </c>
      <c r="B4764">
        <v>1</v>
      </c>
      <c r="C4764">
        <v>1</v>
      </c>
      <c r="D4764">
        <v>5</v>
      </c>
      <c r="E4764" t="s">
        <v>2032</v>
      </c>
      <c r="F4764" t="s">
        <v>13</v>
      </c>
      <c r="G4764">
        <v>2</v>
      </c>
      <c r="H4764" t="s">
        <v>13</v>
      </c>
      <c r="I4764" t="s">
        <v>13</v>
      </c>
      <c r="J4764" t="s">
        <v>16</v>
      </c>
      <c r="K4764" t="b">
        <v>0</v>
      </c>
      <c r="L4764">
        <v>1.41571529999783</v>
      </c>
      <c r="M4764">
        <v>45.382268799999999</v>
      </c>
      <c r="N4764">
        <v>2</v>
      </c>
      <c r="O4764">
        <v>0.19694570000137901</v>
      </c>
      <c r="P4764">
        <v>45.649852300000902</v>
      </c>
    </row>
    <row r="4765" spans="1:16" x14ac:dyDescent="0.3">
      <c r="A4765">
        <v>14</v>
      </c>
      <c r="B4765">
        <v>1</v>
      </c>
      <c r="C4765">
        <v>1</v>
      </c>
      <c r="D4765">
        <v>5</v>
      </c>
      <c r="E4765" t="s">
        <v>1784</v>
      </c>
      <c r="F4765">
        <v>1</v>
      </c>
      <c r="G4765">
        <v>2</v>
      </c>
      <c r="H4765">
        <v>1.9855697999992099</v>
      </c>
      <c r="I4765">
        <v>85.001634800002705</v>
      </c>
      <c r="J4765" t="s">
        <v>14</v>
      </c>
      <c r="K4765" t="b">
        <v>0</v>
      </c>
      <c r="L4765">
        <v>3.88709369999924</v>
      </c>
      <c r="M4765">
        <v>50.053583700002498</v>
      </c>
      <c r="N4765">
        <v>1</v>
      </c>
      <c r="O4765">
        <v>9.09259999752976E-3</v>
      </c>
      <c r="P4765">
        <v>50.149950700000801</v>
      </c>
    </row>
    <row r="4766" spans="1:16" x14ac:dyDescent="0.3">
      <c r="A4766">
        <v>14</v>
      </c>
      <c r="B4766">
        <v>1</v>
      </c>
      <c r="C4766">
        <v>1</v>
      </c>
      <c r="D4766">
        <v>5</v>
      </c>
      <c r="E4766" t="s">
        <v>577</v>
      </c>
      <c r="F4766" t="s">
        <v>13</v>
      </c>
      <c r="G4766">
        <v>2</v>
      </c>
      <c r="H4766" t="s">
        <v>13</v>
      </c>
      <c r="I4766" t="s">
        <v>13</v>
      </c>
      <c r="J4766" t="s">
        <v>16</v>
      </c>
      <c r="K4766" t="b">
        <v>0</v>
      </c>
      <c r="L4766">
        <v>2.38853430000017</v>
      </c>
      <c r="M4766">
        <v>53.055001100001398</v>
      </c>
      <c r="N4766">
        <v>1</v>
      </c>
      <c r="O4766">
        <v>0.79198869999890997</v>
      </c>
      <c r="P4766">
        <v>53.957065400001703</v>
      </c>
    </row>
    <row r="4767" spans="1:16" x14ac:dyDescent="0.3">
      <c r="A4767">
        <v>14</v>
      </c>
      <c r="B4767">
        <v>1</v>
      </c>
      <c r="C4767">
        <v>1</v>
      </c>
      <c r="D4767">
        <v>5</v>
      </c>
      <c r="E4767" t="s">
        <v>522</v>
      </c>
      <c r="F4767">
        <v>1</v>
      </c>
      <c r="G4767">
        <v>2</v>
      </c>
      <c r="H4767">
        <v>1.9854920999969199</v>
      </c>
      <c r="I4767">
        <v>82.501597000002207</v>
      </c>
      <c r="J4767" t="s">
        <v>16</v>
      </c>
      <c r="K4767" t="b">
        <v>1</v>
      </c>
      <c r="L4767">
        <v>4.7243760999990601</v>
      </c>
      <c r="M4767">
        <v>59.1908473000003</v>
      </c>
      <c r="N4767">
        <v>1</v>
      </c>
      <c r="O4767">
        <v>9.7088599999551703E-2</v>
      </c>
      <c r="P4767">
        <v>59.382095500001</v>
      </c>
    </row>
    <row r="4768" spans="1:16" x14ac:dyDescent="0.3">
      <c r="A4768">
        <v>14</v>
      </c>
      <c r="B4768">
        <v>1</v>
      </c>
      <c r="C4768">
        <v>1</v>
      </c>
      <c r="D4768">
        <v>5</v>
      </c>
      <c r="E4768" t="s">
        <v>787</v>
      </c>
      <c r="F4768">
        <v>1</v>
      </c>
      <c r="G4768">
        <v>2</v>
      </c>
      <c r="H4768">
        <v>1.9859648000019701</v>
      </c>
      <c r="I4768">
        <v>105.00191370000201</v>
      </c>
      <c r="J4768" t="s">
        <v>16</v>
      </c>
      <c r="K4768" t="b">
        <v>1</v>
      </c>
      <c r="L4768">
        <v>0.94948259999728202</v>
      </c>
      <c r="M4768">
        <v>60.849335100003401</v>
      </c>
      <c r="N4768">
        <v>3</v>
      </c>
      <c r="O4768">
        <v>7.6594299996941104E-2</v>
      </c>
      <c r="P4768">
        <v>60.993479100001402</v>
      </c>
    </row>
    <row r="4769" spans="1:16" x14ac:dyDescent="0.3">
      <c r="A4769">
        <v>14</v>
      </c>
      <c r="B4769">
        <v>1</v>
      </c>
      <c r="C4769">
        <v>1</v>
      </c>
      <c r="D4769">
        <v>5</v>
      </c>
      <c r="E4769" t="s">
        <v>747</v>
      </c>
      <c r="F4769" t="s">
        <v>13</v>
      </c>
      <c r="G4769">
        <v>2</v>
      </c>
      <c r="H4769" t="s">
        <v>13</v>
      </c>
      <c r="I4769" t="s">
        <v>13</v>
      </c>
      <c r="J4769" t="s">
        <v>14</v>
      </c>
      <c r="K4769" t="b">
        <v>1</v>
      </c>
      <c r="L4769">
        <v>1.3492197000014099</v>
      </c>
      <c r="M4769">
        <v>62.849116400000597</v>
      </c>
      <c r="N4769">
        <v>1</v>
      </c>
      <c r="O4769">
        <v>0.200556899999356</v>
      </c>
      <c r="P4769">
        <v>63.1334726000023</v>
      </c>
    </row>
    <row r="4770" spans="1:16" x14ac:dyDescent="0.3">
      <c r="A4770">
        <v>14</v>
      </c>
      <c r="B4770">
        <v>1</v>
      </c>
      <c r="C4770">
        <v>1</v>
      </c>
      <c r="D4770">
        <v>5</v>
      </c>
      <c r="E4770" t="s">
        <v>1837</v>
      </c>
      <c r="F4770" t="s">
        <v>13</v>
      </c>
      <c r="G4770">
        <v>2</v>
      </c>
      <c r="H4770" t="s">
        <v>13</v>
      </c>
      <c r="I4770" t="s">
        <v>13</v>
      </c>
      <c r="J4770" t="s">
        <v>14</v>
      </c>
      <c r="K4770" t="b">
        <v>1</v>
      </c>
      <c r="L4770">
        <v>1.09479669999928</v>
      </c>
      <c r="M4770">
        <v>64.744638300002407</v>
      </c>
      <c r="N4770">
        <v>2</v>
      </c>
      <c r="O4770">
        <v>1.8333899999561299E-2</v>
      </c>
      <c r="P4770">
        <v>64.855250600001497</v>
      </c>
    </row>
    <row r="4771" spans="1:16" x14ac:dyDescent="0.3">
      <c r="A4771">
        <v>14</v>
      </c>
      <c r="B4771">
        <v>1</v>
      </c>
      <c r="C4771">
        <v>1</v>
      </c>
      <c r="D4771">
        <v>5</v>
      </c>
      <c r="E4771" t="s">
        <v>1260</v>
      </c>
      <c r="F4771">
        <v>1</v>
      </c>
      <c r="G4771">
        <v>2</v>
      </c>
      <c r="H4771">
        <v>1.98521230000188</v>
      </c>
      <c r="I4771">
        <v>75.0014362000002</v>
      </c>
      <c r="J4771" t="s">
        <v>16</v>
      </c>
      <c r="K4771" t="b">
        <v>1</v>
      </c>
      <c r="L4771">
        <v>1.2980643999981101</v>
      </c>
      <c r="M4771">
        <v>66.664528799999999</v>
      </c>
      <c r="N4771">
        <v>1</v>
      </c>
      <c r="O4771">
        <v>7.6488999999128296E-2</v>
      </c>
      <c r="P4771">
        <v>66.833426000001097</v>
      </c>
    </row>
    <row r="4772" spans="1:16" x14ac:dyDescent="0.3">
      <c r="A4772">
        <v>14</v>
      </c>
      <c r="B4772">
        <v>1</v>
      </c>
      <c r="C4772">
        <v>1</v>
      </c>
      <c r="D4772">
        <v>5</v>
      </c>
      <c r="E4772" t="s">
        <v>1106</v>
      </c>
      <c r="F4772">
        <v>1</v>
      </c>
      <c r="G4772">
        <v>2</v>
      </c>
      <c r="H4772">
        <v>1.9850097999988101</v>
      </c>
      <c r="I4772">
        <v>57.501086200001701</v>
      </c>
      <c r="J4772" t="s">
        <v>16</v>
      </c>
      <c r="K4772" t="b">
        <v>1</v>
      </c>
      <c r="L4772">
        <v>0.94458010000016701</v>
      </c>
      <c r="M4772">
        <v>68.294301800000497</v>
      </c>
      <c r="N4772">
        <v>3</v>
      </c>
      <c r="O4772">
        <v>5.2572000000509399E-2</v>
      </c>
      <c r="P4772">
        <v>68.417442500001897</v>
      </c>
    </row>
    <row r="4773" spans="1:16" x14ac:dyDescent="0.3">
      <c r="A4773">
        <v>14</v>
      </c>
      <c r="B4773">
        <v>1</v>
      </c>
      <c r="C4773">
        <v>1</v>
      </c>
      <c r="D4773">
        <v>5</v>
      </c>
      <c r="E4773" t="s">
        <v>1908</v>
      </c>
      <c r="F4773">
        <v>1</v>
      </c>
      <c r="G4773">
        <v>2</v>
      </c>
      <c r="H4773">
        <v>1.9862763000019199</v>
      </c>
      <c r="I4773">
        <v>125.0022408</v>
      </c>
      <c r="J4773" t="s">
        <v>14</v>
      </c>
      <c r="K4773" t="b">
        <v>0</v>
      </c>
      <c r="L4773">
        <v>1.68562780000138</v>
      </c>
      <c r="M4773">
        <v>70.618697000001703</v>
      </c>
      <c r="N4773">
        <v>2</v>
      </c>
      <c r="O4773">
        <v>2.9335400002310101E-2</v>
      </c>
      <c r="P4773">
        <v>70.738174500002103</v>
      </c>
    </row>
    <row r="4774" spans="1:16" x14ac:dyDescent="0.3">
      <c r="A4774">
        <v>14</v>
      </c>
      <c r="B4774">
        <v>1</v>
      </c>
      <c r="C4774">
        <v>1</v>
      </c>
      <c r="D4774">
        <v>5</v>
      </c>
      <c r="E4774" t="s">
        <v>2033</v>
      </c>
      <c r="F4774">
        <v>1</v>
      </c>
      <c r="G4774">
        <v>2</v>
      </c>
      <c r="H4774">
        <v>1.9851794000023799</v>
      </c>
      <c r="I4774">
        <v>62.501221599999603</v>
      </c>
      <c r="J4774" t="s">
        <v>14</v>
      </c>
      <c r="K4774" t="b">
        <v>0</v>
      </c>
      <c r="L4774">
        <v>1.94484939999893</v>
      </c>
      <c r="M4774">
        <v>73.194670500000896</v>
      </c>
      <c r="N4774">
        <v>1</v>
      </c>
      <c r="O4774">
        <v>5.9937199999694699E-2</v>
      </c>
      <c r="P4774">
        <v>73.336852400003394</v>
      </c>
    </row>
    <row r="4775" spans="1:16" x14ac:dyDescent="0.3">
      <c r="A4775">
        <v>14</v>
      </c>
      <c r="B4775">
        <v>1</v>
      </c>
      <c r="C4775">
        <v>1</v>
      </c>
      <c r="D4775">
        <v>5</v>
      </c>
      <c r="E4775" t="s">
        <v>1383</v>
      </c>
      <c r="F4775" t="s">
        <v>13</v>
      </c>
      <c r="G4775">
        <v>2</v>
      </c>
      <c r="H4775" t="s">
        <v>13</v>
      </c>
      <c r="I4775" t="s">
        <v>13</v>
      </c>
      <c r="J4775" t="s">
        <v>14</v>
      </c>
      <c r="K4775" t="b">
        <v>1</v>
      </c>
      <c r="L4775">
        <v>1.7899671999985001</v>
      </c>
      <c r="M4775">
        <v>75.639787700001804</v>
      </c>
      <c r="N4775">
        <v>2</v>
      </c>
      <c r="O4775">
        <v>0.21386329999950299</v>
      </c>
      <c r="P4775">
        <v>75.970773300003202</v>
      </c>
    </row>
    <row r="4776" spans="1:16" x14ac:dyDescent="0.3">
      <c r="A4776">
        <v>14</v>
      </c>
      <c r="B4776">
        <v>1</v>
      </c>
      <c r="C4776">
        <v>1</v>
      </c>
      <c r="D4776">
        <v>5</v>
      </c>
      <c r="E4776" t="s">
        <v>740</v>
      </c>
      <c r="F4776" t="s">
        <v>13</v>
      </c>
      <c r="G4776">
        <v>2</v>
      </c>
      <c r="H4776" t="s">
        <v>13</v>
      </c>
      <c r="I4776" t="s">
        <v>13</v>
      </c>
      <c r="J4776" t="s">
        <v>16</v>
      </c>
      <c r="K4776" t="b">
        <v>0</v>
      </c>
      <c r="L4776">
        <v>1.2947543000009301</v>
      </c>
      <c r="M4776">
        <v>77.777921100001606</v>
      </c>
      <c r="N4776">
        <v>1</v>
      </c>
      <c r="O4776">
        <v>0.70844410000063396</v>
      </c>
      <c r="P4776">
        <v>78.577352000000303</v>
      </c>
    </row>
    <row r="4777" spans="1:16" x14ac:dyDescent="0.3">
      <c r="A4777">
        <v>14</v>
      </c>
      <c r="B4777">
        <v>1</v>
      </c>
      <c r="C4777">
        <v>1</v>
      </c>
      <c r="D4777">
        <v>5</v>
      </c>
      <c r="E4777" t="s">
        <v>743</v>
      </c>
      <c r="F4777">
        <v>1</v>
      </c>
      <c r="G4777">
        <v>2</v>
      </c>
      <c r="H4777">
        <v>1.9841216000022499</v>
      </c>
      <c r="I4777">
        <v>22.5003690000012</v>
      </c>
      <c r="J4777" t="s">
        <v>16</v>
      </c>
      <c r="K4777" t="b">
        <v>1</v>
      </c>
      <c r="L4777">
        <v>1.02642689999993</v>
      </c>
      <c r="M4777">
        <v>80.109435400001502</v>
      </c>
      <c r="N4777">
        <v>1</v>
      </c>
      <c r="O4777">
        <v>0.30885560000024298</v>
      </c>
      <c r="P4777">
        <v>80.5136421000025</v>
      </c>
    </row>
    <row r="4778" spans="1:16" x14ac:dyDescent="0.3">
      <c r="A4778">
        <v>14</v>
      </c>
      <c r="B4778">
        <v>1</v>
      </c>
      <c r="C4778">
        <v>1</v>
      </c>
      <c r="D4778">
        <v>5</v>
      </c>
      <c r="E4778" t="s">
        <v>361</v>
      </c>
      <c r="F4778">
        <v>1</v>
      </c>
      <c r="G4778">
        <v>2</v>
      </c>
      <c r="H4778">
        <v>1.9838995999998601</v>
      </c>
      <c r="I4778">
        <v>7.5001492000010304</v>
      </c>
      <c r="J4778" t="s">
        <v>16</v>
      </c>
      <c r="K4778" t="b">
        <v>1</v>
      </c>
      <c r="L4778">
        <v>1.3402040000000901</v>
      </c>
      <c r="M4778">
        <v>82.373318900001294</v>
      </c>
      <c r="N4778">
        <v>3</v>
      </c>
      <c r="O4778">
        <v>8.8758899997628801E-2</v>
      </c>
      <c r="P4778">
        <v>82.541546100001099</v>
      </c>
    </row>
    <row r="4779" spans="1:16" x14ac:dyDescent="0.3">
      <c r="A4779">
        <v>14</v>
      </c>
      <c r="B4779">
        <v>1</v>
      </c>
      <c r="C4779">
        <v>1</v>
      </c>
      <c r="D4779">
        <v>5</v>
      </c>
      <c r="E4779" t="s">
        <v>1321</v>
      </c>
      <c r="F4779" t="s">
        <v>13</v>
      </c>
      <c r="G4779">
        <v>2</v>
      </c>
      <c r="H4779" t="s">
        <v>13</v>
      </c>
      <c r="I4779" t="s">
        <v>13</v>
      </c>
      <c r="J4779" t="s">
        <v>14</v>
      </c>
      <c r="K4779" t="b">
        <v>1</v>
      </c>
      <c r="L4779">
        <v>1.4356393000016401</v>
      </c>
      <c r="M4779">
        <v>84.485321900003299</v>
      </c>
      <c r="N4779">
        <v>2</v>
      </c>
      <c r="O4779">
        <v>7.2716899998340495E-2</v>
      </c>
      <c r="P4779">
        <v>84.637476800002304</v>
      </c>
    </row>
    <row r="4780" spans="1:16" x14ac:dyDescent="0.3">
      <c r="A4780">
        <v>14</v>
      </c>
      <c r="B4780">
        <v>1</v>
      </c>
      <c r="C4780">
        <v>1</v>
      </c>
      <c r="D4780">
        <v>5</v>
      </c>
      <c r="E4780" t="s">
        <v>1331</v>
      </c>
      <c r="F4780">
        <v>1</v>
      </c>
      <c r="G4780">
        <v>2</v>
      </c>
      <c r="H4780">
        <v>1.9866724000021401</v>
      </c>
      <c r="I4780">
        <v>140.00247560000199</v>
      </c>
      <c r="J4780" t="s">
        <v>16</v>
      </c>
      <c r="K4780" t="b">
        <v>1</v>
      </c>
      <c r="L4780">
        <v>0.96254970000154605</v>
      </c>
      <c r="M4780">
        <v>86.112483200002302</v>
      </c>
      <c r="N4780">
        <v>3</v>
      </c>
      <c r="O4780">
        <v>5.3088299999217298E-2</v>
      </c>
      <c r="P4780">
        <v>86.233908700000001</v>
      </c>
    </row>
    <row r="4781" spans="1:16" x14ac:dyDescent="0.3">
      <c r="A4781">
        <v>14</v>
      </c>
      <c r="B4781">
        <v>1</v>
      </c>
      <c r="C4781">
        <v>1</v>
      </c>
      <c r="D4781">
        <v>5</v>
      </c>
      <c r="E4781" t="s">
        <v>1800</v>
      </c>
      <c r="F4781" t="s">
        <v>13</v>
      </c>
      <c r="G4781">
        <v>2</v>
      </c>
      <c r="H4781" t="s">
        <v>13</v>
      </c>
      <c r="I4781" t="s">
        <v>13</v>
      </c>
      <c r="J4781" t="s">
        <v>14</v>
      </c>
      <c r="K4781" t="b">
        <v>1</v>
      </c>
      <c r="L4781">
        <v>1.5387496000003</v>
      </c>
      <c r="M4781">
        <v>88.288445800000801</v>
      </c>
      <c r="N4781">
        <v>3</v>
      </c>
      <c r="O4781">
        <v>2.9473499998857702E-2</v>
      </c>
      <c r="P4781">
        <v>88.394379000001194</v>
      </c>
    </row>
    <row r="4782" spans="1:16" x14ac:dyDescent="0.3">
      <c r="A4782">
        <v>14</v>
      </c>
      <c r="B4782">
        <v>1</v>
      </c>
      <c r="C4782">
        <v>1</v>
      </c>
      <c r="D4782">
        <v>5</v>
      </c>
      <c r="E4782" t="s">
        <v>119</v>
      </c>
      <c r="F4782">
        <v>1</v>
      </c>
      <c r="G4782">
        <v>2</v>
      </c>
      <c r="H4782">
        <v>1.9861521000020701</v>
      </c>
      <c r="I4782">
        <v>115.002073300002</v>
      </c>
      <c r="J4782" t="s">
        <v>16</v>
      </c>
      <c r="K4782" t="b">
        <v>1</v>
      </c>
      <c r="L4782">
        <v>1.8358227000026099</v>
      </c>
      <c r="M4782">
        <v>90.735564700000396</v>
      </c>
      <c r="N4782">
        <v>1</v>
      </c>
      <c r="O4782">
        <v>4.94920999990427E-2</v>
      </c>
      <c r="P4782">
        <v>90.838405600003199</v>
      </c>
    </row>
    <row r="4783" spans="1:16" x14ac:dyDescent="0.3">
      <c r="A4783">
        <v>14</v>
      </c>
      <c r="B4783">
        <v>1</v>
      </c>
      <c r="C4783">
        <v>1</v>
      </c>
      <c r="D4783">
        <v>5</v>
      </c>
      <c r="E4783" t="s">
        <v>1297</v>
      </c>
      <c r="F4783" t="s">
        <v>13</v>
      </c>
      <c r="G4783">
        <v>2</v>
      </c>
      <c r="H4783" t="s">
        <v>13</v>
      </c>
      <c r="I4783" t="s">
        <v>13</v>
      </c>
      <c r="J4783" t="s">
        <v>16</v>
      </c>
      <c r="K4783" t="b">
        <v>0</v>
      </c>
      <c r="L4783">
        <v>1.1215702000008601</v>
      </c>
      <c r="M4783">
        <v>92.471211800002493</v>
      </c>
      <c r="N4783">
        <v>2</v>
      </c>
      <c r="O4783">
        <v>4.8112799999216797E-2</v>
      </c>
      <c r="P4783">
        <v>92.605001100000706</v>
      </c>
    </row>
    <row r="4784" spans="1:16" x14ac:dyDescent="0.3">
      <c r="A4784">
        <v>14</v>
      </c>
      <c r="B4784">
        <v>1</v>
      </c>
      <c r="C4784">
        <v>1</v>
      </c>
      <c r="D4784">
        <v>5</v>
      </c>
      <c r="E4784" t="s">
        <v>1981</v>
      </c>
      <c r="F4784" t="s">
        <v>13</v>
      </c>
      <c r="G4784">
        <v>2</v>
      </c>
      <c r="H4784" t="s">
        <v>13</v>
      </c>
      <c r="I4784" t="s">
        <v>13</v>
      </c>
      <c r="J4784" t="s">
        <v>16</v>
      </c>
      <c r="K4784" t="b">
        <v>0</v>
      </c>
      <c r="L4784">
        <v>1.6353362999980201</v>
      </c>
      <c r="M4784">
        <v>94.751620599999995</v>
      </c>
      <c r="N4784">
        <v>3</v>
      </c>
      <c r="O4784">
        <v>3.4482499999285203E-2</v>
      </c>
      <c r="P4784">
        <v>94.8713897000016</v>
      </c>
    </row>
    <row r="4785" spans="1:16" x14ac:dyDescent="0.3">
      <c r="A4785">
        <v>14</v>
      </c>
      <c r="B4785">
        <v>1</v>
      </c>
      <c r="C4785">
        <v>1</v>
      </c>
      <c r="D4785">
        <v>5</v>
      </c>
      <c r="E4785" t="s">
        <v>111</v>
      </c>
      <c r="F4785">
        <v>1</v>
      </c>
      <c r="G4785">
        <v>2</v>
      </c>
      <c r="H4785">
        <v>1.98597599999994</v>
      </c>
      <c r="I4785">
        <v>112.50202690000199</v>
      </c>
      <c r="J4785" t="s">
        <v>16</v>
      </c>
      <c r="K4785" t="b">
        <v>1</v>
      </c>
      <c r="L4785">
        <v>1.18997980000131</v>
      </c>
      <c r="M4785">
        <v>96.5730002000018</v>
      </c>
      <c r="N4785">
        <v>1</v>
      </c>
      <c r="O4785">
        <v>5.9306800001650103E-2</v>
      </c>
      <c r="P4785">
        <v>96.744044700000799</v>
      </c>
    </row>
    <row r="4786" spans="1:16" x14ac:dyDescent="0.3">
      <c r="A4786">
        <v>14</v>
      </c>
      <c r="B4786">
        <v>1</v>
      </c>
      <c r="C4786">
        <v>1</v>
      </c>
      <c r="D4786">
        <v>5</v>
      </c>
      <c r="E4786" t="s">
        <v>564</v>
      </c>
      <c r="F4786">
        <v>1</v>
      </c>
      <c r="G4786">
        <v>2</v>
      </c>
      <c r="H4786">
        <v>1.9839076999996901</v>
      </c>
      <c r="I4786">
        <v>15.0002555999999</v>
      </c>
      <c r="J4786" t="s">
        <v>16</v>
      </c>
      <c r="K4786" t="b">
        <v>1</v>
      </c>
      <c r="L4786">
        <v>0.81386339999880897</v>
      </c>
      <c r="M4786">
        <v>98.063490600001401</v>
      </c>
      <c r="N4786">
        <v>3</v>
      </c>
      <c r="O4786">
        <v>4.9864100001286701E-2</v>
      </c>
      <c r="P4786">
        <v>98.182756900001607</v>
      </c>
    </row>
    <row r="4787" spans="1:16" x14ac:dyDescent="0.3">
      <c r="A4787">
        <v>14</v>
      </c>
      <c r="B4787">
        <v>1</v>
      </c>
      <c r="C4787">
        <v>1</v>
      </c>
      <c r="D4787">
        <v>5</v>
      </c>
      <c r="E4787" t="s">
        <v>1768</v>
      </c>
      <c r="F4787" t="s">
        <v>13</v>
      </c>
      <c r="G4787">
        <v>2</v>
      </c>
      <c r="H4787" t="s">
        <v>13</v>
      </c>
      <c r="I4787" t="s">
        <v>13</v>
      </c>
      <c r="J4787" t="s">
        <v>14</v>
      </c>
      <c r="K4787" t="b">
        <v>1</v>
      </c>
      <c r="L4787">
        <v>1.5159464999997001</v>
      </c>
      <c r="M4787">
        <v>100.215673800001</v>
      </c>
      <c r="N4787">
        <v>1</v>
      </c>
      <c r="O4787">
        <v>2.8560400001879298E-2</v>
      </c>
      <c r="P4787">
        <v>100.305389700003</v>
      </c>
    </row>
    <row r="4788" spans="1:16" x14ac:dyDescent="0.3">
      <c r="A4788">
        <v>14</v>
      </c>
      <c r="B4788">
        <v>1</v>
      </c>
      <c r="C4788">
        <v>1</v>
      </c>
      <c r="D4788">
        <v>5</v>
      </c>
      <c r="E4788" t="s">
        <v>67</v>
      </c>
      <c r="F4788">
        <v>1</v>
      </c>
      <c r="G4788">
        <v>2</v>
      </c>
      <c r="H4788">
        <v>1.98391540000011</v>
      </c>
      <c r="I4788">
        <v>12.5002439000018</v>
      </c>
      <c r="J4788" t="s">
        <v>16</v>
      </c>
      <c r="K4788" t="b">
        <v>1</v>
      </c>
      <c r="L4788">
        <v>1.0467621999996499</v>
      </c>
      <c r="M4788">
        <v>101.863065100002</v>
      </c>
      <c r="N4788">
        <v>3</v>
      </c>
      <c r="O4788">
        <v>3.49371999982395E-2</v>
      </c>
      <c r="P4788">
        <v>101.98398419999999</v>
      </c>
    </row>
    <row r="4789" spans="1:16" x14ac:dyDescent="0.3">
      <c r="A4789">
        <v>14</v>
      </c>
      <c r="B4789">
        <v>1</v>
      </c>
      <c r="C4789">
        <v>1</v>
      </c>
      <c r="D4789">
        <v>5</v>
      </c>
      <c r="E4789" t="s">
        <v>957</v>
      </c>
      <c r="F4789">
        <v>1</v>
      </c>
      <c r="G4789">
        <v>2</v>
      </c>
      <c r="H4789">
        <v>1.9868414000011401</v>
      </c>
      <c r="I4789">
        <v>150.00259150000099</v>
      </c>
      <c r="J4789" t="s">
        <v>16</v>
      </c>
      <c r="K4789" t="b">
        <v>1</v>
      </c>
      <c r="L4789">
        <v>0.98714790000303798</v>
      </c>
      <c r="M4789">
        <v>103.48680300000299</v>
      </c>
      <c r="N4789">
        <v>3</v>
      </c>
      <c r="O4789">
        <v>2.65082999976585E-2</v>
      </c>
      <c r="P4789">
        <v>103.583395700003</v>
      </c>
    </row>
    <row r="4790" spans="1:16" x14ac:dyDescent="0.3">
      <c r="A4790">
        <v>14</v>
      </c>
      <c r="B4790">
        <v>1</v>
      </c>
      <c r="C4790">
        <v>1</v>
      </c>
      <c r="D4790">
        <v>5</v>
      </c>
      <c r="E4790" t="s">
        <v>2034</v>
      </c>
      <c r="F4790">
        <v>1</v>
      </c>
      <c r="G4790">
        <v>2</v>
      </c>
      <c r="H4790">
        <v>1.98633730000074</v>
      </c>
      <c r="I4790">
        <v>122.502185900001</v>
      </c>
      <c r="J4790" t="s">
        <v>14</v>
      </c>
      <c r="K4790" t="b">
        <v>0</v>
      </c>
      <c r="L4790">
        <v>1.1382095000008099</v>
      </c>
      <c r="M4790">
        <v>105.237765500002</v>
      </c>
      <c r="N4790">
        <v>2</v>
      </c>
      <c r="O4790">
        <v>9.6559900001011598E-2</v>
      </c>
      <c r="P4790">
        <v>105.53331470000199</v>
      </c>
    </row>
    <row r="4791" spans="1:16" x14ac:dyDescent="0.3">
      <c r="A4791">
        <v>14</v>
      </c>
      <c r="B4791">
        <v>1</v>
      </c>
      <c r="C4791">
        <v>1</v>
      </c>
      <c r="D4791">
        <v>5</v>
      </c>
      <c r="E4791" t="s">
        <v>1975</v>
      </c>
      <c r="F4791" t="s">
        <v>13</v>
      </c>
      <c r="G4791">
        <v>2</v>
      </c>
      <c r="H4791" t="s">
        <v>13</v>
      </c>
      <c r="I4791" t="s">
        <v>13</v>
      </c>
      <c r="J4791" t="s">
        <v>14</v>
      </c>
      <c r="K4791" t="b">
        <v>1</v>
      </c>
      <c r="L4791">
        <v>1.20874960000219</v>
      </c>
      <c r="M4791">
        <v>107.258482600002</v>
      </c>
      <c r="N4791">
        <v>3</v>
      </c>
      <c r="O4791">
        <v>2.0338599999377E-2</v>
      </c>
      <c r="P4791">
        <v>107.37719060000001</v>
      </c>
    </row>
    <row r="4792" spans="1:16" x14ac:dyDescent="0.3">
      <c r="A4792">
        <v>14</v>
      </c>
      <c r="B4792">
        <v>1</v>
      </c>
      <c r="C4792">
        <v>1</v>
      </c>
      <c r="D4792">
        <v>5</v>
      </c>
      <c r="E4792" t="s">
        <v>345</v>
      </c>
      <c r="F4792" t="s">
        <v>13</v>
      </c>
      <c r="G4792">
        <v>2</v>
      </c>
      <c r="H4792" t="s">
        <v>13</v>
      </c>
      <c r="I4792" t="s">
        <v>13</v>
      </c>
      <c r="J4792" t="s">
        <v>14</v>
      </c>
      <c r="K4792" t="b">
        <v>1</v>
      </c>
      <c r="L4792">
        <v>2.2777647000002599</v>
      </c>
      <c r="M4792">
        <v>110.160844500002</v>
      </c>
      <c r="N4792">
        <v>1</v>
      </c>
      <c r="O4792">
        <v>9.6716000007290893E-3</v>
      </c>
      <c r="P4792">
        <v>110.238555800002</v>
      </c>
    </row>
    <row r="4793" spans="1:16" x14ac:dyDescent="0.3">
      <c r="A4793">
        <v>14</v>
      </c>
      <c r="B4793">
        <v>1</v>
      </c>
      <c r="C4793">
        <v>1</v>
      </c>
      <c r="D4793">
        <v>5</v>
      </c>
      <c r="E4793" t="s">
        <v>302</v>
      </c>
      <c r="F4793">
        <v>1</v>
      </c>
      <c r="G4793">
        <v>2</v>
      </c>
      <c r="H4793">
        <v>1.98378700000103</v>
      </c>
      <c r="I4793">
        <v>2.50007990000086</v>
      </c>
      <c r="J4793" t="s">
        <v>16</v>
      </c>
      <c r="K4793" t="b">
        <v>1</v>
      </c>
      <c r="L4793">
        <v>0.75974239999777604</v>
      </c>
      <c r="M4793">
        <v>111.509288100002</v>
      </c>
      <c r="N4793">
        <v>3</v>
      </c>
      <c r="O4793">
        <v>5.2508900000248097E-2</v>
      </c>
      <c r="P4793">
        <v>111.633410900002</v>
      </c>
    </row>
    <row r="4794" spans="1:16" x14ac:dyDescent="0.3">
      <c r="A4794">
        <v>14</v>
      </c>
      <c r="B4794">
        <v>1</v>
      </c>
      <c r="C4794">
        <v>1</v>
      </c>
      <c r="D4794">
        <v>5</v>
      </c>
      <c r="E4794" t="s">
        <v>2035</v>
      </c>
      <c r="F4794">
        <v>1</v>
      </c>
      <c r="G4794">
        <v>2</v>
      </c>
      <c r="H4794">
        <v>1.98475750000216</v>
      </c>
      <c r="I4794">
        <v>50.000897100002497</v>
      </c>
      <c r="J4794" t="s">
        <v>14</v>
      </c>
      <c r="K4794" t="b">
        <v>0</v>
      </c>
      <c r="L4794">
        <v>1.44508219999989</v>
      </c>
      <c r="M4794">
        <v>113.59463080000199</v>
      </c>
      <c r="N4794">
        <v>3</v>
      </c>
      <c r="O4794">
        <v>2.55481999993208E-2</v>
      </c>
      <c r="P4794">
        <v>113.71037400000201</v>
      </c>
    </row>
    <row r="4795" spans="1:16" x14ac:dyDescent="0.3">
      <c r="A4795">
        <v>14</v>
      </c>
      <c r="B4795">
        <v>1</v>
      </c>
      <c r="C4795">
        <v>1</v>
      </c>
      <c r="D4795">
        <v>5</v>
      </c>
      <c r="E4795" t="s">
        <v>49</v>
      </c>
      <c r="F4795" t="s">
        <v>13</v>
      </c>
      <c r="G4795">
        <v>2</v>
      </c>
      <c r="H4795" t="s">
        <v>13</v>
      </c>
      <c r="I4795" t="s">
        <v>13</v>
      </c>
      <c r="J4795" t="s">
        <v>14</v>
      </c>
      <c r="K4795" t="b">
        <v>1</v>
      </c>
      <c r="L4795">
        <v>1.18102889999864</v>
      </c>
      <c r="M4795">
        <v>115.397255900003</v>
      </c>
      <c r="N4795">
        <v>1</v>
      </c>
      <c r="O4795">
        <v>4.4933600001968402E-2</v>
      </c>
      <c r="P4795">
        <v>115.56167270000201</v>
      </c>
    </row>
    <row r="4796" spans="1:16" x14ac:dyDescent="0.3">
      <c r="A4796">
        <v>14</v>
      </c>
      <c r="B4796">
        <v>1</v>
      </c>
      <c r="C4796">
        <v>1</v>
      </c>
      <c r="D4796">
        <v>5</v>
      </c>
      <c r="E4796" t="s">
        <v>1583</v>
      </c>
      <c r="F4796" t="s">
        <v>13</v>
      </c>
      <c r="G4796">
        <v>2</v>
      </c>
      <c r="H4796" t="s">
        <v>13</v>
      </c>
      <c r="I4796" t="s">
        <v>13</v>
      </c>
      <c r="J4796" t="s">
        <v>14</v>
      </c>
      <c r="K4796" t="b">
        <v>1</v>
      </c>
      <c r="L4796">
        <v>1.4450144000002201</v>
      </c>
      <c r="M4796">
        <v>117.511193000002</v>
      </c>
      <c r="N4796">
        <v>3</v>
      </c>
      <c r="O4796">
        <v>6.4138800000364399E-2</v>
      </c>
      <c r="P4796">
        <v>117.69310850000301</v>
      </c>
    </row>
    <row r="4797" spans="1:16" x14ac:dyDescent="0.3">
      <c r="A4797">
        <v>14</v>
      </c>
      <c r="B4797">
        <v>1</v>
      </c>
      <c r="C4797">
        <v>1</v>
      </c>
      <c r="D4797">
        <v>5</v>
      </c>
      <c r="E4797" t="s">
        <v>1688</v>
      </c>
      <c r="F4797" t="s">
        <v>13</v>
      </c>
      <c r="G4797">
        <v>2</v>
      </c>
      <c r="H4797" t="s">
        <v>13</v>
      </c>
      <c r="I4797" t="s">
        <v>13</v>
      </c>
      <c r="J4797" t="s">
        <v>14</v>
      </c>
      <c r="K4797" t="b">
        <v>1</v>
      </c>
      <c r="L4797">
        <v>1.32542380000086</v>
      </c>
      <c r="M4797">
        <v>119.525039400003</v>
      </c>
      <c r="N4797">
        <v>1</v>
      </c>
      <c r="O4797">
        <v>5.1827200000843697E-2</v>
      </c>
      <c r="P4797">
        <v>119.688629800003</v>
      </c>
    </row>
    <row r="4798" spans="1:16" x14ac:dyDescent="0.3">
      <c r="A4798">
        <v>14</v>
      </c>
      <c r="B4798">
        <v>1</v>
      </c>
      <c r="C4798">
        <v>1</v>
      </c>
      <c r="D4798">
        <v>5</v>
      </c>
      <c r="E4798" t="s">
        <v>246</v>
      </c>
      <c r="F4798" t="s">
        <v>13</v>
      </c>
      <c r="G4798">
        <v>2</v>
      </c>
      <c r="H4798" t="s">
        <v>13</v>
      </c>
      <c r="I4798" t="s">
        <v>13</v>
      </c>
      <c r="J4798" t="s">
        <v>14</v>
      </c>
      <c r="K4798" t="b">
        <v>1</v>
      </c>
      <c r="L4798">
        <v>1.57708049999928</v>
      </c>
      <c r="M4798">
        <v>121.776662100001</v>
      </c>
      <c r="N4798">
        <v>2</v>
      </c>
      <c r="O4798">
        <v>3.7212299997918301E-2</v>
      </c>
      <c r="P4798">
        <v>121.882044800001</v>
      </c>
    </row>
    <row r="4799" spans="1:16" x14ac:dyDescent="0.3">
      <c r="A4799">
        <v>14</v>
      </c>
      <c r="B4799">
        <v>1</v>
      </c>
      <c r="C4799">
        <v>1</v>
      </c>
      <c r="D4799">
        <v>5</v>
      </c>
      <c r="E4799" t="s">
        <v>1446</v>
      </c>
      <c r="F4799" t="s">
        <v>13</v>
      </c>
      <c r="G4799">
        <v>2</v>
      </c>
      <c r="H4799" t="s">
        <v>13</v>
      </c>
      <c r="I4799" t="s">
        <v>13</v>
      </c>
      <c r="J4799" t="s">
        <v>14</v>
      </c>
      <c r="K4799" t="b">
        <v>1</v>
      </c>
      <c r="L4799">
        <v>1.59500169999956</v>
      </c>
      <c r="M4799">
        <v>123.994507300002</v>
      </c>
      <c r="N4799">
        <v>1</v>
      </c>
      <c r="O4799">
        <v>0.21638829999938</v>
      </c>
      <c r="P4799">
        <v>124.30127610000299</v>
      </c>
    </row>
    <row r="4800" spans="1:16" x14ac:dyDescent="0.3">
      <c r="A4800">
        <v>14</v>
      </c>
      <c r="B4800">
        <v>1</v>
      </c>
      <c r="C4800">
        <v>1</v>
      </c>
      <c r="D4800">
        <v>5</v>
      </c>
      <c r="E4800" t="s">
        <v>1909</v>
      </c>
      <c r="F4800" t="s">
        <v>13</v>
      </c>
      <c r="G4800">
        <v>2</v>
      </c>
      <c r="H4800" t="s">
        <v>13</v>
      </c>
      <c r="I4800" t="s">
        <v>13</v>
      </c>
      <c r="J4800" t="s">
        <v>14</v>
      </c>
      <c r="K4800" t="b">
        <v>1</v>
      </c>
      <c r="L4800">
        <v>0.88716420000128005</v>
      </c>
      <c r="M4800">
        <v>125.703401000002</v>
      </c>
      <c r="N4800">
        <v>3</v>
      </c>
      <c r="O4800">
        <v>1.2802236999996199</v>
      </c>
      <c r="P4800">
        <v>127.06905160000299</v>
      </c>
    </row>
    <row r="4801" spans="1:16" x14ac:dyDescent="0.3">
      <c r="A4801">
        <v>14</v>
      </c>
      <c r="B4801">
        <v>1</v>
      </c>
      <c r="C4801">
        <v>1</v>
      </c>
      <c r="D4801">
        <v>5</v>
      </c>
      <c r="E4801" t="s">
        <v>492</v>
      </c>
      <c r="F4801">
        <v>1</v>
      </c>
      <c r="G4801">
        <v>2</v>
      </c>
      <c r="H4801">
        <v>1.9848584999999701</v>
      </c>
      <c r="I4801">
        <v>55.001014900000897</v>
      </c>
      <c r="J4801" t="s">
        <v>14</v>
      </c>
      <c r="K4801" t="b">
        <v>0</v>
      </c>
      <c r="L4801">
        <v>1.47374710000076</v>
      </c>
      <c r="M4801">
        <v>129.05661170000201</v>
      </c>
      <c r="N4801">
        <v>2</v>
      </c>
      <c r="O4801">
        <v>6.0716399999364498E-2</v>
      </c>
      <c r="P4801">
        <v>129.20959720000201</v>
      </c>
    </row>
    <row r="4802" spans="1:16" x14ac:dyDescent="0.3">
      <c r="A4802">
        <v>14</v>
      </c>
      <c r="B4802">
        <v>2</v>
      </c>
      <c r="C4802">
        <v>0</v>
      </c>
      <c r="D4802">
        <v>3</v>
      </c>
      <c r="E4802" t="s">
        <v>1334</v>
      </c>
      <c r="F4802">
        <v>1</v>
      </c>
      <c r="G4802">
        <v>1</v>
      </c>
      <c r="H4802">
        <v>1.9850647999992399</v>
      </c>
      <c r="I4802">
        <v>10.0002366000008</v>
      </c>
      <c r="J4802" t="s">
        <v>14</v>
      </c>
      <c r="K4802" t="b">
        <v>0</v>
      </c>
      <c r="L4802">
        <v>1.6494576000004599</v>
      </c>
      <c r="M4802">
        <v>1.6494935999981</v>
      </c>
      <c r="N4802">
        <v>2</v>
      </c>
      <c r="O4802">
        <v>0.27557720000186198</v>
      </c>
      <c r="P4802">
        <v>2.0316273999997101</v>
      </c>
    </row>
    <row r="4803" spans="1:16" x14ac:dyDescent="0.3">
      <c r="A4803">
        <v>14</v>
      </c>
      <c r="B4803">
        <v>2</v>
      </c>
      <c r="C4803">
        <v>0</v>
      </c>
      <c r="D4803">
        <v>3</v>
      </c>
      <c r="E4803" t="s">
        <v>1426</v>
      </c>
      <c r="F4803" t="s">
        <v>13</v>
      </c>
      <c r="G4803">
        <v>1</v>
      </c>
      <c r="H4803" t="s">
        <v>13</v>
      </c>
      <c r="I4803" t="s">
        <v>13</v>
      </c>
      <c r="J4803" t="s">
        <v>14</v>
      </c>
      <c r="K4803" t="b">
        <v>1</v>
      </c>
      <c r="L4803">
        <v>1.24833070000022</v>
      </c>
      <c r="M4803">
        <v>3.7983434999987402</v>
      </c>
      <c r="N4803">
        <v>1</v>
      </c>
      <c r="O4803">
        <v>0.211676699997042</v>
      </c>
      <c r="P4803">
        <v>4.0876887999984302</v>
      </c>
    </row>
    <row r="4804" spans="1:16" x14ac:dyDescent="0.3">
      <c r="A4804">
        <v>14</v>
      </c>
      <c r="B4804">
        <v>2</v>
      </c>
      <c r="C4804">
        <v>0</v>
      </c>
      <c r="D4804">
        <v>3</v>
      </c>
      <c r="E4804" t="s">
        <v>1643</v>
      </c>
      <c r="F4804" t="s">
        <v>13</v>
      </c>
      <c r="G4804">
        <v>1</v>
      </c>
      <c r="H4804" t="s">
        <v>13</v>
      </c>
      <c r="I4804" t="s">
        <v>13</v>
      </c>
      <c r="J4804" t="s">
        <v>14</v>
      </c>
      <c r="K4804" t="b">
        <v>1</v>
      </c>
      <c r="L4804">
        <v>0.879766900001414</v>
      </c>
      <c r="M4804">
        <v>5.4797733999985203</v>
      </c>
      <c r="N4804">
        <v>3</v>
      </c>
      <c r="O4804">
        <v>0.58818519999840702</v>
      </c>
      <c r="P4804">
        <v>6.1602311999995401</v>
      </c>
    </row>
    <row r="4805" spans="1:16" x14ac:dyDescent="0.3">
      <c r="A4805">
        <v>14</v>
      </c>
      <c r="B4805">
        <v>2</v>
      </c>
      <c r="C4805">
        <v>0</v>
      </c>
      <c r="D4805">
        <v>3</v>
      </c>
      <c r="E4805" t="s">
        <v>356</v>
      </c>
      <c r="F4805">
        <v>1</v>
      </c>
      <c r="G4805">
        <v>1</v>
      </c>
      <c r="H4805">
        <v>1.98539049999818</v>
      </c>
      <c r="I4805">
        <v>30.000575699999899</v>
      </c>
      <c r="J4805" t="s">
        <v>16</v>
      </c>
      <c r="K4805" t="b">
        <v>1</v>
      </c>
      <c r="L4805">
        <v>0.73373170000195398</v>
      </c>
      <c r="M4805">
        <v>7.4003637999994698</v>
      </c>
      <c r="N4805">
        <v>3</v>
      </c>
      <c r="O4805">
        <v>0.211687700000766</v>
      </c>
      <c r="P4805">
        <v>7.6877523000002803</v>
      </c>
    </row>
    <row r="4806" spans="1:16" x14ac:dyDescent="0.3">
      <c r="A4806">
        <v>14</v>
      </c>
      <c r="B4806">
        <v>2</v>
      </c>
      <c r="C4806">
        <v>0</v>
      </c>
      <c r="D4806">
        <v>3</v>
      </c>
      <c r="E4806" t="s">
        <v>275</v>
      </c>
      <c r="F4806" t="s">
        <v>13</v>
      </c>
      <c r="G4806">
        <v>1</v>
      </c>
      <c r="H4806" t="s">
        <v>13</v>
      </c>
      <c r="I4806" t="s">
        <v>13</v>
      </c>
      <c r="J4806" t="s">
        <v>14</v>
      </c>
      <c r="K4806" t="b">
        <v>1</v>
      </c>
      <c r="L4806">
        <v>0.85536249999859104</v>
      </c>
      <c r="M4806">
        <v>9.0553351999988099</v>
      </c>
      <c r="N4806">
        <v>2</v>
      </c>
      <c r="O4806">
        <v>0.218602299999475</v>
      </c>
      <c r="P4806">
        <v>9.3506698999990494</v>
      </c>
    </row>
    <row r="4807" spans="1:16" x14ac:dyDescent="0.3">
      <c r="A4807">
        <v>14</v>
      </c>
      <c r="B4807">
        <v>2</v>
      </c>
      <c r="C4807">
        <v>0</v>
      </c>
      <c r="D4807">
        <v>3</v>
      </c>
      <c r="E4807" t="s">
        <v>1432</v>
      </c>
      <c r="F4807">
        <v>1</v>
      </c>
      <c r="G4807">
        <v>1</v>
      </c>
      <c r="H4807">
        <v>1.9850346999992301</v>
      </c>
      <c r="I4807">
        <v>5.0001654000007001</v>
      </c>
      <c r="J4807" t="s">
        <v>14</v>
      </c>
      <c r="K4807" t="b">
        <v>0</v>
      </c>
      <c r="L4807">
        <v>0.98906410000199696</v>
      </c>
      <c r="M4807">
        <v>10.855682099998401</v>
      </c>
      <c r="N4807">
        <v>3</v>
      </c>
      <c r="O4807">
        <v>0.208295199998247</v>
      </c>
      <c r="P4807">
        <v>11.116331999997801</v>
      </c>
    </row>
    <row r="4808" spans="1:16" x14ac:dyDescent="0.3">
      <c r="A4808">
        <v>14</v>
      </c>
      <c r="B4808">
        <v>2</v>
      </c>
      <c r="C4808">
        <v>0</v>
      </c>
      <c r="D4808">
        <v>3</v>
      </c>
      <c r="E4808" t="s">
        <v>1822</v>
      </c>
      <c r="F4808">
        <v>1</v>
      </c>
      <c r="G4808">
        <v>1</v>
      </c>
      <c r="H4808">
        <v>1.98567579999872</v>
      </c>
      <c r="I4808">
        <v>37.500692500001598</v>
      </c>
      <c r="J4808" t="s">
        <v>14</v>
      </c>
      <c r="K4808" t="b">
        <v>0</v>
      </c>
      <c r="L4808">
        <v>1.24610720000055</v>
      </c>
      <c r="M4808">
        <v>12.879489200000499</v>
      </c>
      <c r="N4808">
        <v>2</v>
      </c>
      <c r="O4808">
        <v>0.121681099997659</v>
      </c>
      <c r="P4808">
        <v>13.0937350999993</v>
      </c>
    </row>
    <row r="4809" spans="1:16" x14ac:dyDescent="0.3">
      <c r="A4809">
        <v>14</v>
      </c>
      <c r="B4809">
        <v>2</v>
      </c>
      <c r="C4809">
        <v>0</v>
      </c>
      <c r="D4809">
        <v>3</v>
      </c>
      <c r="E4809" t="s">
        <v>541</v>
      </c>
      <c r="F4809">
        <v>1</v>
      </c>
      <c r="G4809">
        <v>1</v>
      </c>
      <c r="H4809">
        <v>1.98625940000056</v>
      </c>
      <c r="I4809">
        <v>77.501298300001494</v>
      </c>
      <c r="J4809" t="s">
        <v>16</v>
      </c>
      <c r="K4809" t="b">
        <v>1</v>
      </c>
      <c r="L4809">
        <v>2.13408010000057</v>
      </c>
      <c r="M4809">
        <v>15.733998499999901</v>
      </c>
      <c r="N4809">
        <v>1</v>
      </c>
      <c r="O4809">
        <v>0.30699309999909002</v>
      </c>
      <c r="P4809">
        <v>16.119099600000499</v>
      </c>
    </row>
    <row r="4810" spans="1:16" x14ac:dyDescent="0.3">
      <c r="A4810">
        <v>14</v>
      </c>
      <c r="B4810">
        <v>2</v>
      </c>
      <c r="C4810">
        <v>0</v>
      </c>
      <c r="D4810">
        <v>3</v>
      </c>
      <c r="E4810" t="s">
        <v>1020</v>
      </c>
      <c r="F4810" t="s">
        <v>13</v>
      </c>
      <c r="G4810">
        <v>1</v>
      </c>
      <c r="H4810" t="s">
        <v>13</v>
      </c>
      <c r="I4810" t="s">
        <v>13</v>
      </c>
      <c r="J4810" t="s">
        <v>14</v>
      </c>
      <c r="K4810" t="b">
        <v>1</v>
      </c>
      <c r="L4810">
        <v>2.0109720000000402</v>
      </c>
      <c r="M4810">
        <v>18.644341299997901</v>
      </c>
      <c r="N4810">
        <v>1</v>
      </c>
      <c r="O4810">
        <v>0.29002770000079198</v>
      </c>
      <c r="P4810">
        <v>19.0539370999977</v>
      </c>
    </row>
    <row r="4811" spans="1:16" x14ac:dyDescent="0.3">
      <c r="A4811">
        <v>14</v>
      </c>
      <c r="B4811">
        <v>2</v>
      </c>
      <c r="C4811">
        <v>0</v>
      </c>
      <c r="D4811">
        <v>3</v>
      </c>
      <c r="E4811" t="s">
        <v>1100</v>
      </c>
      <c r="F4811" t="s">
        <v>13</v>
      </c>
      <c r="G4811">
        <v>1</v>
      </c>
      <c r="H4811" t="s">
        <v>13</v>
      </c>
      <c r="I4811" t="s">
        <v>13</v>
      </c>
      <c r="J4811" t="s">
        <v>14</v>
      </c>
      <c r="K4811" t="b">
        <v>1</v>
      </c>
      <c r="L4811">
        <v>1.8147012999979799</v>
      </c>
      <c r="M4811">
        <v>21.381305499999101</v>
      </c>
      <c r="N4811">
        <v>3</v>
      </c>
      <c r="O4811">
        <v>0.14796609999757501</v>
      </c>
      <c r="P4811">
        <v>21.615967699999601</v>
      </c>
    </row>
    <row r="4812" spans="1:16" x14ac:dyDescent="0.3">
      <c r="A4812">
        <v>14</v>
      </c>
      <c r="B4812">
        <v>2</v>
      </c>
      <c r="C4812">
        <v>0</v>
      </c>
      <c r="D4812">
        <v>3</v>
      </c>
      <c r="E4812" t="s">
        <v>50</v>
      </c>
      <c r="F4812">
        <v>1</v>
      </c>
      <c r="G4812">
        <v>1</v>
      </c>
      <c r="H4812">
        <v>1.9867077999988401</v>
      </c>
      <c r="I4812">
        <v>90.001543700000198</v>
      </c>
      <c r="J4812" t="s">
        <v>14</v>
      </c>
      <c r="K4812" t="b">
        <v>0</v>
      </c>
      <c r="L4812">
        <v>0.76277579999805301</v>
      </c>
      <c r="M4812">
        <v>22.8960627999986</v>
      </c>
      <c r="N4812">
        <v>3</v>
      </c>
      <c r="O4812">
        <v>0.14830240000083</v>
      </c>
      <c r="P4812">
        <v>23.1363587999986</v>
      </c>
    </row>
    <row r="4813" spans="1:16" x14ac:dyDescent="0.3">
      <c r="A4813">
        <v>14</v>
      </c>
      <c r="B4813">
        <v>2</v>
      </c>
      <c r="C4813">
        <v>0</v>
      </c>
      <c r="D4813">
        <v>3</v>
      </c>
      <c r="E4813" t="s">
        <v>1067</v>
      </c>
      <c r="F4813" t="s">
        <v>13</v>
      </c>
      <c r="G4813">
        <v>1</v>
      </c>
      <c r="H4813" t="s">
        <v>13</v>
      </c>
      <c r="I4813" t="s">
        <v>13</v>
      </c>
      <c r="J4813" t="s">
        <v>14</v>
      </c>
      <c r="K4813" t="b">
        <v>1</v>
      </c>
      <c r="L4813">
        <v>0.89062389999890001</v>
      </c>
      <c r="M4813">
        <v>24.540522799998101</v>
      </c>
      <c r="N4813">
        <v>3</v>
      </c>
      <c r="O4813">
        <v>0.112398700002814</v>
      </c>
      <c r="P4813">
        <v>24.732342999999702</v>
      </c>
    </row>
    <row r="4814" spans="1:16" x14ac:dyDescent="0.3">
      <c r="A4814">
        <v>14</v>
      </c>
      <c r="B4814">
        <v>2</v>
      </c>
      <c r="C4814">
        <v>0</v>
      </c>
      <c r="D4814">
        <v>3</v>
      </c>
      <c r="E4814" t="s">
        <v>1970</v>
      </c>
      <c r="F4814">
        <v>1</v>
      </c>
      <c r="G4814">
        <v>1</v>
      </c>
      <c r="H4814">
        <v>1.98518800000238</v>
      </c>
      <c r="I4814">
        <v>17.500360000001798</v>
      </c>
      <c r="J4814" t="s">
        <v>16</v>
      </c>
      <c r="K4814" t="b">
        <v>1</v>
      </c>
      <c r="L4814">
        <v>1.31437390000065</v>
      </c>
      <c r="M4814">
        <v>26.564240199997599</v>
      </c>
      <c r="N4814">
        <v>2</v>
      </c>
      <c r="O4814">
        <v>0.26439360000222201</v>
      </c>
      <c r="P4814">
        <v>26.9164438000007</v>
      </c>
    </row>
    <row r="4815" spans="1:16" x14ac:dyDescent="0.3">
      <c r="A4815">
        <v>14</v>
      </c>
      <c r="B4815">
        <v>2</v>
      </c>
      <c r="C4815">
        <v>0</v>
      </c>
      <c r="D4815">
        <v>3</v>
      </c>
      <c r="E4815" t="s">
        <v>430</v>
      </c>
      <c r="F4815" t="s">
        <v>13</v>
      </c>
      <c r="G4815">
        <v>1</v>
      </c>
      <c r="H4815" t="s">
        <v>13</v>
      </c>
      <c r="I4815" t="s">
        <v>13</v>
      </c>
      <c r="J4815" t="s">
        <v>14</v>
      </c>
      <c r="K4815" t="b">
        <v>1</v>
      </c>
      <c r="L4815">
        <v>1.17127370000162</v>
      </c>
      <c r="M4815">
        <v>28.604483600000101</v>
      </c>
      <c r="N4815">
        <v>3</v>
      </c>
      <c r="O4815">
        <v>0.107468999998673</v>
      </c>
      <c r="P4815">
        <v>28.871395800000801</v>
      </c>
    </row>
    <row r="4816" spans="1:16" x14ac:dyDescent="0.3">
      <c r="A4816">
        <v>14</v>
      </c>
      <c r="B4816">
        <v>2</v>
      </c>
      <c r="C4816">
        <v>0</v>
      </c>
      <c r="D4816">
        <v>3</v>
      </c>
      <c r="E4816" t="s">
        <v>451</v>
      </c>
      <c r="F4816" t="s">
        <v>13</v>
      </c>
      <c r="G4816">
        <v>1</v>
      </c>
      <c r="H4816" t="s">
        <v>13</v>
      </c>
      <c r="I4816" t="s">
        <v>13</v>
      </c>
      <c r="J4816" t="s">
        <v>14</v>
      </c>
      <c r="K4816" t="b">
        <v>1</v>
      </c>
      <c r="L4816">
        <v>0.83081310000125097</v>
      </c>
      <c r="M4816">
        <v>30.214066399999901</v>
      </c>
      <c r="N4816">
        <v>2</v>
      </c>
      <c r="O4816">
        <v>0.14861749999909099</v>
      </c>
      <c r="P4816">
        <v>30.448651499998999</v>
      </c>
    </row>
    <row r="4817" spans="1:16" x14ac:dyDescent="0.3">
      <c r="A4817">
        <v>14</v>
      </c>
      <c r="B4817">
        <v>2</v>
      </c>
      <c r="C4817">
        <v>0</v>
      </c>
      <c r="D4817">
        <v>3</v>
      </c>
      <c r="E4817" t="s">
        <v>800</v>
      </c>
      <c r="F4817">
        <v>1</v>
      </c>
      <c r="G4817">
        <v>1</v>
      </c>
      <c r="H4817">
        <v>1.9863165000024301</v>
      </c>
      <c r="I4817">
        <v>70.001218000001202</v>
      </c>
      <c r="J4817" t="s">
        <v>16</v>
      </c>
      <c r="K4817" t="b">
        <v>1</v>
      </c>
      <c r="L4817">
        <v>1.20657589999973</v>
      </c>
      <c r="M4817">
        <v>32.1730819999975</v>
      </c>
      <c r="N4817">
        <v>1</v>
      </c>
      <c r="O4817">
        <v>8.0227999998896904E-2</v>
      </c>
      <c r="P4817">
        <v>32.348267800000002</v>
      </c>
    </row>
    <row r="4818" spans="1:16" x14ac:dyDescent="0.3">
      <c r="A4818">
        <v>14</v>
      </c>
      <c r="B4818">
        <v>2</v>
      </c>
      <c r="C4818">
        <v>0</v>
      </c>
      <c r="D4818">
        <v>3</v>
      </c>
      <c r="E4818" t="s">
        <v>563</v>
      </c>
      <c r="F4818">
        <v>1</v>
      </c>
      <c r="G4818">
        <v>1</v>
      </c>
      <c r="H4818">
        <v>1.9853215999974101</v>
      </c>
      <c r="I4818">
        <v>25.000479999998799</v>
      </c>
      <c r="J4818" t="s">
        <v>14</v>
      </c>
      <c r="K4818" t="b">
        <v>0</v>
      </c>
      <c r="L4818">
        <v>0.86564159999761603</v>
      </c>
      <c r="M4818">
        <v>33.732432299999303</v>
      </c>
      <c r="N4818">
        <v>1</v>
      </c>
      <c r="O4818">
        <v>1.2119464999996099</v>
      </c>
      <c r="P4818">
        <v>35.039881999997299</v>
      </c>
    </row>
    <row r="4819" spans="1:16" x14ac:dyDescent="0.3">
      <c r="A4819">
        <v>14</v>
      </c>
      <c r="B4819">
        <v>2</v>
      </c>
      <c r="C4819">
        <v>0</v>
      </c>
      <c r="D4819">
        <v>3</v>
      </c>
      <c r="E4819" t="s">
        <v>801</v>
      </c>
      <c r="F4819" t="s">
        <v>13</v>
      </c>
      <c r="G4819">
        <v>1</v>
      </c>
      <c r="H4819" t="s">
        <v>13</v>
      </c>
      <c r="I4819" t="s">
        <v>13</v>
      </c>
      <c r="J4819" t="s">
        <v>14</v>
      </c>
      <c r="K4819" t="b">
        <v>1</v>
      </c>
      <c r="L4819">
        <v>0.90446340000198699</v>
      </c>
      <c r="M4819">
        <v>36.454427199998499</v>
      </c>
      <c r="N4819">
        <v>2</v>
      </c>
      <c r="O4819">
        <v>0.130212000000029</v>
      </c>
      <c r="P4819">
        <v>36.694321200000601</v>
      </c>
    </row>
    <row r="4820" spans="1:16" x14ac:dyDescent="0.3">
      <c r="A4820">
        <v>14</v>
      </c>
      <c r="B4820">
        <v>2</v>
      </c>
      <c r="C4820">
        <v>0</v>
      </c>
      <c r="D4820">
        <v>3</v>
      </c>
      <c r="E4820" t="s">
        <v>651</v>
      </c>
      <c r="F4820">
        <v>1</v>
      </c>
      <c r="G4820">
        <v>1</v>
      </c>
      <c r="H4820">
        <v>1.98771109999871</v>
      </c>
      <c r="I4820">
        <v>140.00237940000099</v>
      </c>
      <c r="J4820" t="s">
        <v>16</v>
      </c>
      <c r="K4820" t="b">
        <v>1</v>
      </c>
      <c r="L4820">
        <v>1.12829460000285</v>
      </c>
      <c r="M4820">
        <v>38.328277699998601</v>
      </c>
      <c r="N4820">
        <v>3</v>
      </c>
      <c r="O4820">
        <v>0.16531949999989601</v>
      </c>
      <c r="P4820">
        <v>38.585445799999398</v>
      </c>
    </row>
    <row r="4821" spans="1:16" x14ac:dyDescent="0.3">
      <c r="A4821">
        <v>14</v>
      </c>
      <c r="B4821">
        <v>2</v>
      </c>
      <c r="C4821">
        <v>0</v>
      </c>
      <c r="D4821">
        <v>3</v>
      </c>
      <c r="E4821" t="s">
        <v>2036</v>
      </c>
      <c r="F4821" t="s">
        <v>13</v>
      </c>
      <c r="G4821">
        <v>1</v>
      </c>
      <c r="H4821" t="s">
        <v>13</v>
      </c>
      <c r="I4821" t="s">
        <v>13</v>
      </c>
      <c r="J4821" t="s">
        <v>16</v>
      </c>
      <c r="K4821" t="b">
        <v>0</v>
      </c>
      <c r="L4821">
        <v>0.83686589999706495</v>
      </c>
      <c r="M4821">
        <v>39.9368256999987</v>
      </c>
      <c r="N4821">
        <v>3</v>
      </c>
      <c r="O4821">
        <v>0.104496300002211</v>
      </c>
      <c r="P4821">
        <v>40.148448699997999</v>
      </c>
    </row>
    <row r="4822" spans="1:16" x14ac:dyDescent="0.3">
      <c r="A4822">
        <v>14</v>
      </c>
      <c r="B4822">
        <v>2</v>
      </c>
      <c r="C4822">
        <v>0</v>
      </c>
      <c r="D4822">
        <v>3</v>
      </c>
      <c r="E4822" t="s">
        <v>669</v>
      </c>
      <c r="F4822" t="s">
        <v>13</v>
      </c>
      <c r="G4822">
        <v>1</v>
      </c>
      <c r="H4822" t="s">
        <v>13</v>
      </c>
      <c r="I4822" t="s">
        <v>13</v>
      </c>
      <c r="J4822" t="s">
        <v>14</v>
      </c>
      <c r="K4822" t="b">
        <v>1</v>
      </c>
      <c r="L4822">
        <v>1.11598510000113</v>
      </c>
      <c r="M4822">
        <v>41.782620199999698</v>
      </c>
      <c r="N4822">
        <v>2</v>
      </c>
      <c r="O4822">
        <v>9.64595999976154E-2</v>
      </c>
      <c r="P4822">
        <v>42.044488699997601</v>
      </c>
    </row>
    <row r="4823" spans="1:16" x14ac:dyDescent="0.3">
      <c r="A4823">
        <v>14</v>
      </c>
      <c r="B4823">
        <v>2</v>
      </c>
      <c r="C4823">
        <v>0</v>
      </c>
      <c r="D4823">
        <v>3</v>
      </c>
      <c r="E4823" t="s">
        <v>2037</v>
      </c>
      <c r="F4823">
        <v>1</v>
      </c>
      <c r="G4823">
        <v>1</v>
      </c>
      <c r="H4823">
        <v>1.9862985999970999</v>
      </c>
      <c r="I4823">
        <v>75.001255200000699</v>
      </c>
      <c r="J4823" t="s">
        <v>16</v>
      </c>
      <c r="K4823" t="b">
        <v>1</v>
      </c>
      <c r="L4823">
        <v>2.4542992999995499</v>
      </c>
      <c r="M4823">
        <v>45.004142300000197</v>
      </c>
      <c r="N4823">
        <v>1</v>
      </c>
      <c r="O4823">
        <v>0.337112000001071</v>
      </c>
      <c r="P4823">
        <v>45.4611728999989</v>
      </c>
    </row>
    <row r="4824" spans="1:16" x14ac:dyDescent="0.3">
      <c r="A4824">
        <v>14</v>
      </c>
      <c r="B4824">
        <v>2</v>
      </c>
      <c r="C4824">
        <v>0</v>
      </c>
      <c r="D4824">
        <v>3</v>
      </c>
      <c r="E4824" t="s">
        <v>983</v>
      </c>
      <c r="F4824">
        <v>1</v>
      </c>
      <c r="G4824">
        <v>1</v>
      </c>
      <c r="H4824">
        <v>1.9869496999999701</v>
      </c>
      <c r="I4824">
        <v>100.001785600001</v>
      </c>
      <c r="J4824" t="s">
        <v>14</v>
      </c>
      <c r="K4824" t="b">
        <v>0</v>
      </c>
      <c r="L4824">
        <v>2.6868536000001799</v>
      </c>
      <c r="M4824">
        <v>48.653475099999902</v>
      </c>
      <c r="N4824">
        <v>1</v>
      </c>
      <c r="O4824">
        <v>0.13224719999925599</v>
      </c>
      <c r="P4824">
        <v>48.872232599998803</v>
      </c>
    </row>
    <row r="4825" spans="1:16" x14ac:dyDescent="0.3">
      <c r="A4825">
        <v>14</v>
      </c>
      <c r="B4825">
        <v>2</v>
      </c>
      <c r="C4825">
        <v>0</v>
      </c>
      <c r="D4825">
        <v>3</v>
      </c>
      <c r="E4825" t="s">
        <v>1897</v>
      </c>
      <c r="F4825">
        <v>1</v>
      </c>
      <c r="G4825">
        <v>1</v>
      </c>
      <c r="H4825">
        <v>1.98496380000142</v>
      </c>
      <c r="I4825">
        <v>2.5001095000006899</v>
      </c>
      <c r="J4825" t="s">
        <v>16</v>
      </c>
      <c r="K4825" t="b">
        <v>1</v>
      </c>
      <c r="L4825">
        <v>1.1842996000014001</v>
      </c>
      <c r="M4825">
        <v>50.567477500000699</v>
      </c>
      <c r="N4825">
        <v>3</v>
      </c>
      <c r="O4825">
        <v>0.120322200000373</v>
      </c>
      <c r="P4825">
        <v>50.788347399997299</v>
      </c>
    </row>
    <row r="4826" spans="1:16" x14ac:dyDescent="0.3">
      <c r="A4826">
        <v>14</v>
      </c>
      <c r="B4826">
        <v>2</v>
      </c>
      <c r="C4826">
        <v>0</v>
      </c>
      <c r="D4826">
        <v>3</v>
      </c>
      <c r="E4826" t="s">
        <v>508</v>
      </c>
      <c r="F4826">
        <v>1</v>
      </c>
      <c r="G4826">
        <v>1</v>
      </c>
      <c r="H4826">
        <v>1.9875725999991101</v>
      </c>
      <c r="I4826">
        <v>137.50235500000099</v>
      </c>
      <c r="J4826" t="s">
        <v>16</v>
      </c>
      <c r="K4826" t="b">
        <v>1</v>
      </c>
      <c r="L4826">
        <v>0.78701500000170199</v>
      </c>
      <c r="M4826">
        <v>52.086827899998802</v>
      </c>
      <c r="N4826">
        <v>3</v>
      </c>
      <c r="O4826">
        <v>0.13350569999966</v>
      </c>
      <c r="P4826">
        <v>52.305468299997301</v>
      </c>
    </row>
    <row r="4827" spans="1:16" x14ac:dyDescent="0.3">
      <c r="A4827">
        <v>14</v>
      </c>
      <c r="B4827">
        <v>2</v>
      </c>
      <c r="C4827">
        <v>0</v>
      </c>
      <c r="D4827">
        <v>3</v>
      </c>
      <c r="E4827" t="s">
        <v>1601</v>
      </c>
      <c r="F4827" t="s">
        <v>13</v>
      </c>
      <c r="G4827">
        <v>1</v>
      </c>
      <c r="H4827" t="s">
        <v>13</v>
      </c>
      <c r="I4827" t="s">
        <v>13</v>
      </c>
      <c r="J4827" t="s">
        <v>14</v>
      </c>
      <c r="K4827" t="b">
        <v>1</v>
      </c>
      <c r="L4827">
        <v>1.1878098999986799</v>
      </c>
      <c r="M4827">
        <v>54.004418399999899</v>
      </c>
      <c r="N4827">
        <v>1</v>
      </c>
      <c r="O4827">
        <v>0.122093299996777</v>
      </c>
      <c r="P4827">
        <v>54.214081099998999</v>
      </c>
    </row>
    <row r="4828" spans="1:16" x14ac:dyDescent="0.3">
      <c r="A4828">
        <v>14</v>
      </c>
      <c r="B4828">
        <v>2</v>
      </c>
      <c r="C4828">
        <v>0</v>
      </c>
      <c r="D4828">
        <v>3</v>
      </c>
      <c r="E4828" t="s">
        <v>1105</v>
      </c>
      <c r="F4828" t="s">
        <v>13</v>
      </c>
      <c r="G4828">
        <v>1</v>
      </c>
      <c r="H4828" t="s">
        <v>13</v>
      </c>
      <c r="I4828" t="s">
        <v>13</v>
      </c>
      <c r="J4828" t="s">
        <v>14</v>
      </c>
      <c r="K4828" t="b">
        <v>1</v>
      </c>
      <c r="L4828">
        <v>3.0411922999992398</v>
      </c>
      <c r="M4828">
        <v>57.774348799997803</v>
      </c>
      <c r="N4828">
        <v>3</v>
      </c>
      <c r="O4828">
        <v>0.14557400000194301</v>
      </c>
      <c r="P4828">
        <v>58.005573399997999</v>
      </c>
    </row>
    <row r="4829" spans="1:16" x14ac:dyDescent="0.3">
      <c r="A4829">
        <v>14</v>
      </c>
      <c r="B4829">
        <v>2</v>
      </c>
      <c r="C4829">
        <v>0</v>
      </c>
      <c r="D4829">
        <v>3</v>
      </c>
      <c r="E4829" t="s">
        <v>124</v>
      </c>
      <c r="F4829">
        <v>1</v>
      </c>
      <c r="G4829">
        <v>1</v>
      </c>
      <c r="H4829">
        <v>1.9859446999980701</v>
      </c>
      <c r="I4829">
        <v>50.0009085999991</v>
      </c>
      <c r="J4829" t="s">
        <v>16</v>
      </c>
      <c r="K4829" t="b">
        <v>1</v>
      </c>
      <c r="L4829">
        <v>1.1047312000009699</v>
      </c>
      <c r="M4829">
        <v>59.6213131000004</v>
      </c>
      <c r="N4829">
        <v>3</v>
      </c>
      <c r="O4829">
        <v>0.155878499997925</v>
      </c>
      <c r="P4829">
        <v>59.863999400000502</v>
      </c>
    </row>
    <row r="4830" spans="1:16" x14ac:dyDescent="0.3">
      <c r="A4830">
        <v>14</v>
      </c>
      <c r="B4830">
        <v>2</v>
      </c>
      <c r="C4830">
        <v>0</v>
      </c>
      <c r="D4830">
        <v>3</v>
      </c>
      <c r="E4830" t="s">
        <v>324</v>
      </c>
      <c r="F4830">
        <v>1</v>
      </c>
      <c r="G4830">
        <v>1</v>
      </c>
      <c r="H4830">
        <v>1.98514269999941</v>
      </c>
      <c r="I4830">
        <v>15.0002879999993</v>
      </c>
      <c r="J4830" t="s">
        <v>14</v>
      </c>
      <c r="K4830" t="b">
        <v>0</v>
      </c>
      <c r="L4830">
        <v>0.82182319999992604</v>
      </c>
      <c r="M4830">
        <v>61.205110799997797</v>
      </c>
      <c r="N4830">
        <v>2</v>
      </c>
      <c r="O4830">
        <v>8.0898500000330401E-2</v>
      </c>
      <c r="P4830">
        <v>61.4050236999974</v>
      </c>
    </row>
    <row r="4831" spans="1:16" x14ac:dyDescent="0.3">
      <c r="A4831">
        <v>14</v>
      </c>
      <c r="B4831">
        <v>2</v>
      </c>
      <c r="C4831">
        <v>0</v>
      </c>
      <c r="D4831">
        <v>3</v>
      </c>
      <c r="E4831" t="s">
        <v>1049</v>
      </c>
      <c r="F4831" t="s">
        <v>13</v>
      </c>
      <c r="G4831">
        <v>1</v>
      </c>
      <c r="H4831" t="s">
        <v>13</v>
      </c>
      <c r="I4831" t="s">
        <v>13</v>
      </c>
      <c r="J4831" t="s">
        <v>16</v>
      </c>
      <c r="K4831" t="b">
        <v>0</v>
      </c>
      <c r="L4831">
        <v>2.1561953000018499</v>
      </c>
      <c r="M4831">
        <v>64.072608799997397</v>
      </c>
      <c r="N4831">
        <v>1</v>
      </c>
      <c r="O4831">
        <v>0.98804300000119805</v>
      </c>
      <c r="P4831">
        <v>65.192046199998003</v>
      </c>
    </row>
    <row r="4832" spans="1:16" x14ac:dyDescent="0.3">
      <c r="A4832">
        <v>14</v>
      </c>
      <c r="B4832">
        <v>2</v>
      </c>
      <c r="C4832">
        <v>0</v>
      </c>
      <c r="D4832">
        <v>3</v>
      </c>
      <c r="E4832" t="s">
        <v>1463</v>
      </c>
      <c r="F4832">
        <v>1</v>
      </c>
      <c r="G4832">
        <v>1</v>
      </c>
      <c r="H4832">
        <v>1.98632269999871</v>
      </c>
      <c r="I4832">
        <v>72.501231700000105</v>
      </c>
      <c r="J4832" t="s">
        <v>16</v>
      </c>
      <c r="K4832" t="b">
        <v>1</v>
      </c>
      <c r="L4832">
        <v>0.91581589999987101</v>
      </c>
      <c r="M4832">
        <v>66.615580099998596</v>
      </c>
      <c r="N4832">
        <v>1</v>
      </c>
      <c r="O4832">
        <v>1.0192946000024701</v>
      </c>
      <c r="P4832">
        <v>67.791553399998506</v>
      </c>
    </row>
    <row r="4833" spans="1:16" x14ac:dyDescent="0.3">
      <c r="A4833">
        <v>14</v>
      </c>
      <c r="B4833">
        <v>2</v>
      </c>
      <c r="C4833">
        <v>0</v>
      </c>
      <c r="D4833">
        <v>3</v>
      </c>
      <c r="E4833" t="s">
        <v>263</v>
      </c>
      <c r="F4833">
        <v>1</v>
      </c>
      <c r="G4833">
        <v>1</v>
      </c>
      <c r="H4833">
        <v>1.9875194999985999</v>
      </c>
      <c r="I4833">
        <v>132.50229050000101</v>
      </c>
      <c r="J4833" t="s">
        <v>16</v>
      </c>
      <c r="K4833" t="b">
        <v>1</v>
      </c>
      <c r="L4833">
        <v>1.40856540000095</v>
      </c>
      <c r="M4833">
        <v>69.708301700000504</v>
      </c>
      <c r="N4833">
        <v>3</v>
      </c>
      <c r="O4833">
        <v>7.3888300001272E-2</v>
      </c>
      <c r="P4833">
        <v>69.8778192999998</v>
      </c>
    </row>
    <row r="4834" spans="1:16" x14ac:dyDescent="0.3">
      <c r="A4834">
        <v>14</v>
      </c>
      <c r="B4834">
        <v>2</v>
      </c>
      <c r="C4834">
        <v>0</v>
      </c>
      <c r="D4834">
        <v>3</v>
      </c>
      <c r="E4834" t="s">
        <v>855</v>
      </c>
      <c r="F4834">
        <v>1</v>
      </c>
      <c r="G4834">
        <v>1</v>
      </c>
      <c r="H4834">
        <v>1.98669629999858</v>
      </c>
      <c r="I4834">
        <v>92.501611999999994</v>
      </c>
      <c r="J4834" t="s">
        <v>14</v>
      </c>
      <c r="K4834" t="b">
        <v>0</v>
      </c>
      <c r="L4834">
        <v>1.62318659999801</v>
      </c>
      <c r="M4834">
        <v>72.006245299999094</v>
      </c>
      <c r="N4834">
        <v>3</v>
      </c>
      <c r="O4834">
        <v>9.1129000000364599E-2</v>
      </c>
      <c r="P4834">
        <v>72.199098999997702</v>
      </c>
    </row>
    <row r="4835" spans="1:16" x14ac:dyDescent="0.3">
      <c r="A4835">
        <v>14</v>
      </c>
      <c r="B4835">
        <v>2</v>
      </c>
      <c r="C4835">
        <v>0</v>
      </c>
      <c r="D4835">
        <v>3</v>
      </c>
      <c r="E4835" t="s">
        <v>106</v>
      </c>
      <c r="F4835">
        <v>1</v>
      </c>
      <c r="G4835">
        <v>1</v>
      </c>
      <c r="H4835">
        <v>1.9857169999995701</v>
      </c>
      <c r="I4835">
        <v>40.000715700000001</v>
      </c>
      <c r="J4835" t="s">
        <v>16</v>
      </c>
      <c r="K4835" t="b">
        <v>1</v>
      </c>
      <c r="L4835">
        <v>1.0888513999998399</v>
      </c>
      <c r="M4835">
        <v>73.805382599999604</v>
      </c>
      <c r="N4835">
        <v>3</v>
      </c>
      <c r="O4835">
        <v>7.2061499999108505E-2</v>
      </c>
      <c r="P4835">
        <v>73.956112100000595</v>
      </c>
    </row>
    <row r="4836" spans="1:16" x14ac:dyDescent="0.3">
      <c r="A4836">
        <v>14</v>
      </c>
      <c r="B4836">
        <v>2</v>
      </c>
      <c r="C4836">
        <v>0</v>
      </c>
      <c r="D4836">
        <v>3</v>
      </c>
      <c r="E4836" t="s">
        <v>1676</v>
      </c>
      <c r="F4836" t="s">
        <v>13</v>
      </c>
      <c r="G4836">
        <v>1</v>
      </c>
      <c r="H4836" t="s">
        <v>13</v>
      </c>
      <c r="I4836" t="s">
        <v>13</v>
      </c>
      <c r="J4836" t="s">
        <v>16</v>
      </c>
      <c r="K4836" t="b">
        <v>0</v>
      </c>
      <c r="L4836">
        <v>0.83071609999751705</v>
      </c>
      <c r="M4836">
        <v>75.297112299998801</v>
      </c>
      <c r="N4836">
        <v>3</v>
      </c>
      <c r="O4836">
        <v>0.10013009999965999</v>
      </c>
      <c r="P4836">
        <v>75.4880725000003</v>
      </c>
    </row>
    <row r="4837" spans="1:16" x14ac:dyDescent="0.3">
      <c r="A4837">
        <v>14</v>
      </c>
      <c r="B4837">
        <v>2</v>
      </c>
      <c r="C4837">
        <v>0</v>
      </c>
      <c r="D4837">
        <v>3</v>
      </c>
      <c r="E4837" t="s">
        <v>1847</v>
      </c>
      <c r="F4837" t="s">
        <v>13</v>
      </c>
      <c r="G4837">
        <v>1</v>
      </c>
      <c r="H4837" t="s">
        <v>13</v>
      </c>
      <c r="I4837" t="s">
        <v>13</v>
      </c>
      <c r="J4837" t="s">
        <v>14</v>
      </c>
      <c r="K4837" t="b">
        <v>1</v>
      </c>
      <c r="L4837">
        <v>1.7726289000020199</v>
      </c>
      <c r="M4837">
        <v>77.772357199999504</v>
      </c>
      <c r="N4837">
        <v>1</v>
      </c>
      <c r="O4837">
        <v>0.48035610000078999</v>
      </c>
      <c r="P4837">
        <v>78.372343899998697</v>
      </c>
    </row>
    <row r="4838" spans="1:16" x14ac:dyDescent="0.3">
      <c r="A4838">
        <v>14</v>
      </c>
      <c r="B4838">
        <v>2</v>
      </c>
      <c r="C4838">
        <v>0</v>
      </c>
      <c r="D4838">
        <v>3</v>
      </c>
      <c r="E4838" t="s">
        <v>1920</v>
      </c>
      <c r="F4838">
        <v>1</v>
      </c>
      <c r="G4838">
        <v>1</v>
      </c>
      <c r="H4838">
        <v>1.98765079999794</v>
      </c>
      <c r="I4838">
        <v>135.00233859999901</v>
      </c>
      <c r="J4838" t="s">
        <v>16</v>
      </c>
      <c r="K4838" t="b">
        <v>1</v>
      </c>
      <c r="L4838">
        <v>1.7499121000000699</v>
      </c>
      <c r="M4838">
        <v>80.632943599997802</v>
      </c>
      <c r="N4838">
        <v>2</v>
      </c>
      <c r="O4838">
        <v>0.216513200000918</v>
      </c>
      <c r="P4838">
        <v>80.956460299999904</v>
      </c>
    </row>
    <row r="4839" spans="1:16" x14ac:dyDescent="0.3">
      <c r="A4839">
        <v>14</v>
      </c>
      <c r="B4839">
        <v>2</v>
      </c>
      <c r="C4839">
        <v>0</v>
      </c>
      <c r="D4839">
        <v>3</v>
      </c>
      <c r="E4839" t="s">
        <v>775</v>
      </c>
      <c r="F4839" t="s">
        <v>13</v>
      </c>
      <c r="G4839">
        <v>1</v>
      </c>
      <c r="H4839" t="s">
        <v>13</v>
      </c>
      <c r="I4839" t="s">
        <v>13</v>
      </c>
      <c r="J4839" t="s">
        <v>14</v>
      </c>
      <c r="K4839" t="b">
        <v>1</v>
      </c>
      <c r="L4839">
        <v>1.1804400000000901</v>
      </c>
      <c r="M4839">
        <v>82.646805500000497</v>
      </c>
      <c r="N4839">
        <v>3</v>
      </c>
      <c r="O4839">
        <v>0.14414419999957301</v>
      </c>
      <c r="P4839">
        <v>82.876162299999095</v>
      </c>
    </row>
    <row r="4840" spans="1:16" x14ac:dyDescent="0.3">
      <c r="A4840">
        <v>14</v>
      </c>
      <c r="B4840">
        <v>2</v>
      </c>
      <c r="C4840">
        <v>0</v>
      </c>
      <c r="D4840">
        <v>3</v>
      </c>
      <c r="E4840" t="s">
        <v>1456</v>
      </c>
      <c r="F4840" t="s">
        <v>13</v>
      </c>
      <c r="G4840">
        <v>1</v>
      </c>
      <c r="H4840" t="s">
        <v>13</v>
      </c>
      <c r="I4840" t="s">
        <v>13</v>
      </c>
      <c r="J4840" t="s">
        <v>14</v>
      </c>
      <c r="K4840" t="b">
        <v>1</v>
      </c>
      <c r="L4840">
        <v>1.02920379999705</v>
      </c>
      <c r="M4840">
        <v>84.412371799997402</v>
      </c>
      <c r="N4840">
        <v>3</v>
      </c>
      <c r="O4840">
        <v>9.3555300001753494E-2</v>
      </c>
      <c r="P4840">
        <v>84.585395999998596</v>
      </c>
    </row>
    <row r="4841" spans="1:16" x14ac:dyDescent="0.3">
      <c r="A4841">
        <v>14</v>
      </c>
      <c r="B4841">
        <v>2</v>
      </c>
      <c r="C4841">
        <v>0</v>
      </c>
      <c r="D4841">
        <v>3</v>
      </c>
      <c r="E4841" t="s">
        <v>336</v>
      </c>
      <c r="F4841">
        <v>1</v>
      </c>
      <c r="G4841">
        <v>1</v>
      </c>
      <c r="H4841">
        <v>1.98608980000063</v>
      </c>
      <c r="I4841">
        <v>65.001182899999606</v>
      </c>
      <c r="J4841" t="s">
        <v>14</v>
      </c>
      <c r="K4841" t="b">
        <v>0</v>
      </c>
      <c r="L4841">
        <v>1.2335759999987199</v>
      </c>
      <c r="M4841">
        <v>86.333238200000807</v>
      </c>
      <c r="N4841">
        <v>3</v>
      </c>
      <c r="O4841">
        <v>0.10508990000016601</v>
      </c>
      <c r="P4841">
        <v>86.533044299998394</v>
      </c>
    </row>
    <row r="4842" spans="1:16" x14ac:dyDescent="0.3">
      <c r="A4842">
        <v>14</v>
      </c>
      <c r="B4842">
        <v>2</v>
      </c>
      <c r="C4842">
        <v>0</v>
      </c>
      <c r="D4842">
        <v>3</v>
      </c>
      <c r="E4842" t="s">
        <v>1779</v>
      </c>
      <c r="F4842" t="s">
        <v>13</v>
      </c>
      <c r="G4842">
        <v>1</v>
      </c>
      <c r="H4842" t="s">
        <v>13</v>
      </c>
      <c r="I4842" t="s">
        <v>13</v>
      </c>
      <c r="J4842" t="s">
        <v>14</v>
      </c>
      <c r="K4842" t="b">
        <v>1</v>
      </c>
      <c r="L4842">
        <v>0.94805090000227199</v>
      </c>
      <c r="M4842">
        <v>87.9976943999973</v>
      </c>
      <c r="N4842">
        <v>3</v>
      </c>
      <c r="O4842">
        <v>0.11328309999953499</v>
      </c>
      <c r="P4842">
        <v>88.205269199999805</v>
      </c>
    </row>
    <row r="4843" spans="1:16" x14ac:dyDescent="0.3">
      <c r="A4843">
        <v>14</v>
      </c>
      <c r="B4843">
        <v>2</v>
      </c>
      <c r="C4843">
        <v>0</v>
      </c>
      <c r="D4843">
        <v>3</v>
      </c>
      <c r="E4843" t="s">
        <v>1538</v>
      </c>
      <c r="F4843" t="s">
        <v>13</v>
      </c>
      <c r="G4843">
        <v>1</v>
      </c>
      <c r="H4843" t="s">
        <v>13</v>
      </c>
      <c r="I4843" t="s">
        <v>13</v>
      </c>
      <c r="J4843" t="s">
        <v>14</v>
      </c>
      <c r="K4843" t="b">
        <v>1</v>
      </c>
      <c r="L4843">
        <v>2.1626071999999099</v>
      </c>
      <c r="M4843">
        <v>90.878973899998499</v>
      </c>
      <c r="N4843">
        <v>2</v>
      </c>
      <c r="O4843">
        <v>0.15260019999914201</v>
      </c>
      <c r="P4843">
        <v>91.116590400000902</v>
      </c>
    </row>
    <row r="4844" spans="1:16" x14ac:dyDescent="0.3">
      <c r="A4844">
        <v>14</v>
      </c>
      <c r="B4844">
        <v>2</v>
      </c>
      <c r="C4844">
        <v>0</v>
      </c>
      <c r="D4844">
        <v>3</v>
      </c>
      <c r="E4844" t="s">
        <v>903</v>
      </c>
      <c r="F4844" t="s">
        <v>13</v>
      </c>
      <c r="G4844">
        <v>1</v>
      </c>
      <c r="H4844" t="s">
        <v>13</v>
      </c>
      <c r="I4844" t="s">
        <v>13</v>
      </c>
      <c r="J4844" t="s">
        <v>16</v>
      </c>
      <c r="K4844" t="b">
        <v>0</v>
      </c>
      <c r="L4844">
        <v>1.0832391000003601</v>
      </c>
      <c r="M4844">
        <v>92.716310100000598</v>
      </c>
      <c r="N4844">
        <v>3</v>
      </c>
      <c r="O4844">
        <v>0.145650400001614</v>
      </c>
      <c r="P4844">
        <v>92.933548999997598</v>
      </c>
    </row>
    <row r="4845" spans="1:16" x14ac:dyDescent="0.3">
      <c r="A4845">
        <v>14</v>
      </c>
      <c r="B4845">
        <v>2</v>
      </c>
      <c r="C4845">
        <v>0</v>
      </c>
      <c r="D4845">
        <v>3</v>
      </c>
      <c r="E4845" t="s">
        <v>599</v>
      </c>
      <c r="F4845" t="s">
        <v>13</v>
      </c>
      <c r="G4845">
        <v>1</v>
      </c>
      <c r="H4845" t="s">
        <v>13</v>
      </c>
      <c r="I4845" t="s">
        <v>13</v>
      </c>
      <c r="J4845" t="s">
        <v>14</v>
      </c>
      <c r="K4845" t="b">
        <v>1</v>
      </c>
      <c r="L4845">
        <v>1.3905515000005799</v>
      </c>
      <c r="M4845">
        <v>94.840319099999803</v>
      </c>
      <c r="N4845">
        <v>3</v>
      </c>
      <c r="O4845">
        <v>0.57138599999962003</v>
      </c>
      <c r="P4845">
        <v>95.503452299999495</v>
      </c>
    </row>
    <row r="4846" spans="1:16" x14ac:dyDescent="0.3">
      <c r="A4846">
        <v>14</v>
      </c>
      <c r="B4846">
        <v>2</v>
      </c>
      <c r="C4846">
        <v>0</v>
      </c>
      <c r="D4846">
        <v>3</v>
      </c>
      <c r="E4846" t="s">
        <v>1820</v>
      </c>
      <c r="F4846">
        <v>1</v>
      </c>
      <c r="G4846">
        <v>1</v>
      </c>
      <c r="H4846">
        <v>1.9874806000007099</v>
      </c>
      <c r="I4846">
        <v>125.00220400000001</v>
      </c>
      <c r="J4846" t="s">
        <v>16</v>
      </c>
      <c r="K4846" t="b">
        <v>1</v>
      </c>
      <c r="L4846">
        <v>1.2806982000001901</v>
      </c>
      <c r="M4846">
        <v>97.297055099999895</v>
      </c>
      <c r="N4846">
        <v>3</v>
      </c>
      <c r="O4846">
        <v>0.157715200002713</v>
      </c>
      <c r="P4846">
        <v>97.5377411000009</v>
      </c>
    </row>
    <row r="4847" spans="1:16" x14ac:dyDescent="0.3">
      <c r="A4847">
        <v>14</v>
      </c>
      <c r="B4847">
        <v>2</v>
      </c>
      <c r="C4847">
        <v>0</v>
      </c>
      <c r="D4847">
        <v>3</v>
      </c>
      <c r="E4847" t="s">
        <v>2038</v>
      </c>
      <c r="F4847" t="s">
        <v>13</v>
      </c>
      <c r="G4847">
        <v>1</v>
      </c>
      <c r="H4847" t="s">
        <v>13</v>
      </c>
      <c r="I4847" t="s">
        <v>13</v>
      </c>
      <c r="J4847" t="s">
        <v>14</v>
      </c>
      <c r="K4847" t="b">
        <v>1</v>
      </c>
      <c r="L4847">
        <v>1.9337960999982899</v>
      </c>
      <c r="M4847">
        <v>99.983432699999</v>
      </c>
      <c r="N4847">
        <v>2</v>
      </c>
      <c r="O4847">
        <v>0.69859389999692201</v>
      </c>
      <c r="P4847">
        <v>100.84655709999799</v>
      </c>
    </row>
    <row r="4848" spans="1:16" x14ac:dyDescent="0.3">
      <c r="A4848">
        <v>14</v>
      </c>
      <c r="B4848">
        <v>2</v>
      </c>
      <c r="C4848">
        <v>0</v>
      </c>
      <c r="D4848">
        <v>3</v>
      </c>
      <c r="E4848" t="s">
        <v>1514</v>
      </c>
      <c r="F4848" t="s">
        <v>13</v>
      </c>
      <c r="G4848">
        <v>1</v>
      </c>
      <c r="H4848" t="s">
        <v>13</v>
      </c>
      <c r="I4848" t="s">
        <v>13</v>
      </c>
      <c r="J4848" t="s">
        <v>14</v>
      </c>
      <c r="K4848" t="b">
        <v>1</v>
      </c>
      <c r="L4848">
        <v>1.99487119999685</v>
      </c>
      <c r="M4848">
        <v>103.361272899998</v>
      </c>
      <c r="N4848">
        <v>3</v>
      </c>
      <c r="O4848">
        <v>0.160886699999537</v>
      </c>
      <c r="P4848">
        <v>103.596823199998</v>
      </c>
    </row>
    <row r="4849" spans="1:16" x14ac:dyDescent="0.3">
      <c r="A4849">
        <v>14</v>
      </c>
      <c r="B4849">
        <v>2</v>
      </c>
      <c r="C4849">
        <v>0</v>
      </c>
      <c r="D4849">
        <v>3</v>
      </c>
      <c r="E4849" t="s">
        <v>943</v>
      </c>
      <c r="F4849" t="s">
        <v>13</v>
      </c>
      <c r="G4849">
        <v>1</v>
      </c>
      <c r="H4849" t="s">
        <v>13</v>
      </c>
      <c r="I4849" t="s">
        <v>13</v>
      </c>
      <c r="J4849" t="s">
        <v>16</v>
      </c>
      <c r="K4849" t="b">
        <v>0</v>
      </c>
      <c r="L4849">
        <v>1.6640071000001599</v>
      </c>
      <c r="M4849">
        <v>105.7803996</v>
      </c>
      <c r="N4849">
        <v>2</v>
      </c>
      <c r="O4849">
        <v>0.173775199997181</v>
      </c>
      <c r="P4849">
        <v>106.033709399999</v>
      </c>
    </row>
    <row r="4850" spans="1:16" x14ac:dyDescent="0.3">
      <c r="A4850">
        <v>14</v>
      </c>
      <c r="B4850">
        <v>2</v>
      </c>
      <c r="C4850">
        <v>0</v>
      </c>
      <c r="D4850">
        <v>3</v>
      </c>
      <c r="E4850" t="s">
        <v>1864</v>
      </c>
      <c r="F4850" t="s">
        <v>13</v>
      </c>
      <c r="G4850">
        <v>1</v>
      </c>
      <c r="H4850" t="s">
        <v>13</v>
      </c>
      <c r="I4850" t="s">
        <v>13</v>
      </c>
      <c r="J4850" t="s">
        <v>14</v>
      </c>
      <c r="K4850" t="b">
        <v>1</v>
      </c>
      <c r="L4850">
        <v>1.2594864999991799</v>
      </c>
      <c r="M4850">
        <v>107.80920490000101</v>
      </c>
      <c r="N4850">
        <v>3</v>
      </c>
      <c r="O4850">
        <v>0.243158099998254</v>
      </c>
      <c r="P4850">
        <v>108.16710070000001</v>
      </c>
    </row>
    <row r="4851" spans="1:16" x14ac:dyDescent="0.3">
      <c r="A4851">
        <v>14</v>
      </c>
      <c r="B4851">
        <v>2</v>
      </c>
      <c r="C4851">
        <v>0</v>
      </c>
      <c r="D4851">
        <v>3</v>
      </c>
      <c r="E4851" t="s">
        <v>1088</v>
      </c>
      <c r="F4851" t="s">
        <v>13</v>
      </c>
      <c r="G4851">
        <v>1</v>
      </c>
      <c r="H4851" t="s">
        <v>13</v>
      </c>
      <c r="I4851" t="s">
        <v>13</v>
      </c>
      <c r="J4851" t="s">
        <v>14</v>
      </c>
      <c r="K4851" t="b">
        <v>1</v>
      </c>
      <c r="L4851">
        <v>1.0528888000008001</v>
      </c>
      <c r="M4851">
        <v>109.7358351</v>
      </c>
      <c r="N4851">
        <v>2</v>
      </c>
      <c r="O4851">
        <v>0.14410190000126</v>
      </c>
      <c r="P4851">
        <v>109.94809410000001</v>
      </c>
    </row>
    <row r="4852" spans="1:16" x14ac:dyDescent="0.3">
      <c r="A4852">
        <v>14</v>
      </c>
      <c r="B4852">
        <v>2</v>
      </c>
      <c r="C4852">
        <v>0</v>
      </c>
      <c r="D4852">
        <v>3</v>
      </c>
      <c r="E4852" t="s">
        <v>214</v>
      </c>
      <c r="F4852">
        <v>1</v>
      </c>
      <c r="G4852">
        <v>1</v>
      </c>
      <c r="H4852">
        <v>1.9853069000018899</v>
      </c>
      <c r="I4852">
        <v>20.0004087000016</v>
      </c>
      <c r="J4852" t="s">
        <v>16</v>
      </c>
      <c r="K4852" t="b">
        <v>1</v>
      </c>
      <c r="L4852">
        <v>0.89401159999761204</v>
      </c>
      <c r="M4852">
        <v>111.360449399999</v>
      </c>
      <c r="N4852">
        <v>3</v>
      </c>
      <c r="O4852">
        <v>0.18879509999897001</v>
      </c>
      <c r="P4852">
        <v>111.624888899998</v>
      </c>
    </row>
    <row r="4853" spans="1:16" x14ac:dyDescent="0.3">
      <c r="A4853">
        <v>14</v>
      </c>
      <c r="B4853">
        <v>2</v>
      </c>
      <c r="C4853">
        <v>0</v>
      </c>
      <c r="D4853">
        <v>3</v>
      </c>
      <c r="E4853" t="s">
        <v>56</v>
      </c>
      <c r="F4853">
        <v>1</v>
      </c>
      <c r="G4853">
        <v>1</v>
      </c>
      <c r="H4853">
        <v>1.9874832000023199</v>
      </c>
      <c r="I4853">
        <v>127.50221819999901</v>
      </c>
      <c r="J4853" t="s">
        <v>16</v>
      </c>
      <c r="K4853" t="b">
        <v>1</v>
      </c>
      <c r="L4853">
        <v>1.03131750000102</v>
      </c>
      <c r="M4853">
        <v>113.16439849999701</v>
      </c>
      <c r="N4853">
        <v>3</v>
      </c>
      <c r="O4853">
        <v>0.13110610000148901</v>
      </c>
      <c r="P4853">
        <v>113.38300349999901</v>
      </c>
    </row>
    <row r="4854" spans="1:16" x14ac:dyDescent="0.3">
      <c r="A4854">
        <v>14</v>
      </c>
      <c r="B4854">
        <v>2</v>
      </c>
      <c r="C4854">
        <v>0</v>
      </c>
      <c r="D4854">
        <v>3</v>
      </c>
      <c r="E4854" t="s">
        <v>1901</v>
      </c>
      <c r="F4854" t="s">
        <v>13</v>
      </c>
      <c r="G4854">
        <v>1</v>
      </c>
      <c r="H4854" t="s">
        <v>13</v>
      </c>
      <c r="I4854" t="s">
        <v>13</v>
      </c>
      <c r="J4854" t="s">
        <v>14</v>
      </c>
      <c r="K4854" t="b">
        <v>1</v>
      </c>
      <c r="L4854">
        <v>1.4006340000014501</v>
      </c>
      <c r="M4854">
        <v>115.300301200001</v>
      </c>
      <c r="N4854">
        <v>1</v>
      </c>
      <c r="O4854">
        <v>8.28241000017442E-2</v>
      </c>
      <c r="P4854">
        <v>115.47079160000099</v>
      </c>
    </row>
    <row r="4855" spans="1:16" x14ac:dyDescent="0.3">
      <c r="A4855">
        <v>14</v>
      </c>
      <c r="B4855">
        <v>2</v>
      </c>
      <c r="C4855">
        <v>0</v>
      </c>
      <c r="D4855">
        <v>3</v>
      </c>
      <c r="E4855" t="s">
        <v>1727</v>
      </c>
      <c r="F4855">
        <v>1</v>
      </c>
      <c r="G4855">
        <v>1</v>
      </c>
      <c r="H4855">
        <v>1.9873041999999299</v>
      </c>
      <c r="I4855">
        <v>115.002076000001</v>
      </c>
      <c r="J4855" t="s">
        <v>16</v>
      </c>
      <c r="K4855" t="b">
        <v>1</v>
      </c>
      <c r="L4855">
        <v>0.96939550000024599</v>
      </c>
      <c r="M4855">
        <v>116.952430699999</v>
      </c>
      <c r="N4855">
        <v>3</v>
      </c>
      <c r="O4855">
        <v>0.10033839999959999</v>
      </c>
      <c r="P4855">
        <v>117.144318299997</v>
      </c>
    </row>
    <row r="4856" spans="1:16" x14ac:dyDescent="0.3">
      <c r="A4856">
        <v>14</v>
      </c>
      <c r="B4856">
        <v>2</v>
      </c>
      <c r="C4856">
        <v>0</v>
      </c>
      <c r="D4856">
        <v>3</v>
      </c>
      <c r="E4856" t="s">
        <v>300</v>
      </c>
      <c r="F4856">
        <v>1</v>
      </c>
      <c r="G4856">
        <v>1</v>
      </c>
      <c r="H4856">
        <v>1.9866127999994201</v>
      </c>
      <c r="I4856">
        <v>87.501500300000799</v>
      </c>
      <c r="J4856" t="s">
        <v>14</v>
      </c>
      <c r="K4856" t="b">
        <v>0</v>
      </c>
      <c r="L4856">
        <v>0.81808900000032703</v>
      </c>
      <c r="M4856">
        <v>118.470168199998</v>
      </c>
      <c r="N4856">
        <v>1</v>
      </c>
      <c r="O4856">
        <v>0.12590529999943101</v>
      </c>
      <c r="P4856">
        <v>118.6658699</v>
      </c>
    </row>
    <row r="4857" spans="1:16" x14ac:dyDescent="0.3">
      <c r="A4857">
        <v>14</v>
      </c>
      <c r="B4857">
        <v>2</v>
      </c>
      <c r="C4857">
        <v>0</v>
      </c>
      <c r="D4857">
        <v>3</v>
      </c>
      <c r="E4857" t="s">
        <v>896</v>
      </c>
      <c r="F4857">
        <v>1</v>
      </c>
      <c r="G4857">
        <v>1</v>
      </c>
      <c r="H4857">
        <v>1.9850222999994001</v>
      </c>
      <c r="I4857">
        <v>12.500248200001799</v>
      </c>
      <c r="J4857" t="s">
        <v>16</v>
      </c>
      <c r="K4857" t="b">
        <v>1</v>
      </c>
      <c r="L4857">
        <v>1.3583642000012299</v>
      </c>
      <c r="M4857">
        <v>120.54130349999799</v>
      </c>
      <c r="N4857">
        <v>3</v>
      </c>
      <c r="O4857">
        <v>0.106378599997697</v>
      </c>
      <c r="P4857">
        <v>120.734410599998</v>
      </c>
    </row>
    <row r="4858" spans="1:16" x14ac:dyDescent="0.3">
      <c r="A4858">
        <v>14</v>
      </c>
      <c r="B4858">
        <v>2</v>
      </c>
      <c r="C4858">
        <v>0</v>
      </c>
      <c r="D4858">
        <v>3</v>
      </c>
      <c r="E4858" t="s">
        <v>716</v>
      </c>
      <c r="F4858" t="s">
        <v>13</v>
      </c>
      <c r="G4858">
        <v>1</v>
      </c>
      <c r="H4858" t="s">
        <v>13</v>
      </c>
      <c r="I4858" t="s">
        <v>13</v>
      </c>
      <c r="J4858" t="s">
        <v>14</v>
      </c>
      <c r="K4858" t="b">
        <v>1</v>
      </c>
      <c r="L4858">
        <v>1.2797480000008401</v>
      </c>
      <c r="M4858">
        <v>122.529379199997</v>
      </c>
      <c r="N4858">
        <v>2</v>
      </c>
      <c r="O4858">
        <v>4.2226699999446303E-2</v>
      </c>
      <c r="P4858">
        <v>122.694130199998</v>
      </c>
    </row>
    <row r="4859" spans="1:16" x14ac:dyDescent="0.3">
      <c r="A4859">
        <v>14</v>
      </c>
      <c r="B4859">
        <v>2</v>
      </c>
      <c r="C4859">
        <v>0</v>
      </c>
      <c r="D4859">
        <v>3</v>
      </c>
      <c r="E4859" t="s">
        <v>802</v>
      </c>
      <c r="F4859" t="s">
        <v>13</v>
      </c>
      <c r="G4859">
        <v>1</v>
      </c>
      <c r="H4859" t="s">
        <v>13</v>
      </c>
      <c r="I4859" t="s">
        <v>13</v>
      </c>
      <c r="J4859" t="s">
        <v>14</v>
      </c>
      <c r="K4859" t="b">
        <v>1</v>
      </c>
      <c r="L4859">
        <v>1.6069207000000501</v>
      </c>
      <c r="M4859">
        <v>124.80653139999799</v>
      </c>
      <c r="N4859">
        <v>2</v>
      </c>
      <c r="O4859">
        <v>0.205589400000463</v>
      </c>
      <c r="P4859">
        <v>125.15356550000099</v>
      </c>
    </row>
    <row r="4860" spans="1:16" x14ac:dyDescent="0.3">
      <c r="A4860">
        <v>14</v>
      </c>
      <c r="B4860">
        <v>2</v>
      </c>
      <c r="C4860">
        <v>0</v>
      </c>
      <c r="D4860">
        <v>3</v>
      </c>
      <c r="E4860" t="s">
        <v>250</v>
      </c>
      <c r="F4860">
        <v>1</v>
      </c>
      <c r="G4860">
        <v>1</v>
      </c>
      <c r="H4860">
        <v>1.9854829000032601</v>
      </c>
      <c r="I4860">
        <v>35.000647100001501</v>
      </c>
      <c r="J4860" t="s">
        <v>14</v>
      </c>
      <c r="K4860" t="b">
        <v>0</v>
      </c>
      <c r="L4860">
        <v>1.16517469999962</v>
      </c>
      <c r="M4860">
        <v>126.831526800001</v>
      </c>
      <c r="N4860">
        <v>1</v>
      </c>
      <c r="O4860">
        <v>0.130920200001128</v>
      </c>
      <c r="P4860">
        <v>127.0949669</v>
      </c>
    </row>
    <row r="4861" spans="1:16" x14ac:dyDescent="0.3">
      <c r="A4861">
        <v>14</v>
      </c>
      <c r="B4861">
        <v>2</v>
      </c>
      <c r="C4861">
        <v>0</v>
      </c>
      <c r="D4861">
        <v>3</v>
      </c>
      <c r="E4861" t="s">
        <v>1856</v>
      </c>
      <c r="F4861">
        <v>1</v>
      </c>
      <c r="G4861">
        <v>1</v>
      </c>
      <c r="H4861">
        <v>1.98509989999729</v>
      </c>
      <c r="I4861">
        <v>7.5002180000010403</v>
      </c>
      <c r="J4861" t="s">
        <v>16</v>
      </c>
      <c r="K4861" t="b">
        <v>1</v>
      </c>
      <c r="L4861">
        <v>1.0526423000010301</v>
      </c>
      <c r="M4861">
        <v>128.652360599997</v>
      </c>
      <c r="N4861">
        <v>3</v>
      </c>
      <c r="O4861">
        <v>5.7641699997475399E-2</v>
      </c>
      <c r="P4861">
        <v>128.80549970000001</v>
      </c>
    </row>
    <row r="4862" spans="1:16" x14ac:dyDescent="0.3">
      <c r="A4862">
        <v>14</v>
      </c>
      <c r="B4862">
        <v>2</v>
      </c>
      <c r="C4862">
        <v>1</v>
      </c>
      <c r="D4862">
        <v>3</v>
      </c>
      <c r="E4862" t="s">
        <v>1491</v>
      </c>
      <c r="F4862">
        <v>1</v>
      </c>
      <c r="G4862">
        <v>2</v>
      </c>
      <c r="H4862">
        <v>1.9877169000028501</v>
      </c>
      <c r="I4862">
        <v>147.50250380000199</v>
      </c>
      <c r="J4862" t="s">
        <v>16</v>
      </c>
      <c r="K4862" t="b">
        <v>1</v>
      </c>
      <c r="L4862">
        <v>1.5836729000002401</v>
      </c>
      <c r="M4862">
        <v>1.58386270000119</v>
      </c>
      <c r="N4862">
        <v>2</v>
      </c>
      <c r="O4862">
        <v>0.28858070000205799</v>
      </c>
      <c r="P4862">
        <v>1.92633500000011</v>
      </c>
    </row>
    <row r="4863" spans="1:16" x14ac:dyDescent="0.3">
      <c r="A4863">
        <v>14</v>
      </c>
      <c r="B4863">
        <v>2</v>
      </c>
      <c r="C4863">
        <v>1</v>
      </c>
      <c r="D4863">
        <v>3</v>
      </c>
      <c r="E4863" t="s">
        <v>472</v>
      </c>
      <c r="F4863" t="s">
        <v>13</v>
      </c>
      <c r="G4863">
        <v>2</v>
      </c>
      <c r="H4863" t="s">
        <v>13</v>
      </c>
      <c r="I4863" t="s">
        <v>13</v>
      </c>
      <c r="J4863" t="s">
        <v>14</v>
      </c>
      <c r="K4863" t="b">
        <v>1</v>
      </c>
      <c r="L4863">
        <v>1.1886830000003099</v>
      </c>
      <c r="M4863">
        <v>3.6219206000023401</v>
      </c>
      <c r="N4863">
        <v>2</v>
      </c>
      <c r="O4863">
        <v>0.18140019999918899</v>
      </c>
      <c r="P4863">
        <v>3.87522119999994</v>
      </c>
    </row>
    <row r="4864" spans="1:16" x14ac:dyDescent="0.3">
      <c r="A4864">
        <v>14</v>
      </c>
      <c r="B4864">
        <v>2</v>
      </c>
      <c r="C4864">
        <v>1</v>
      </c>
      <c r="D4864">
        <v>3</v>
      </c>
      <c r="E4864" t="s">
        <v>2039</v>
      </c>
      <c r="F4864" t="s">
        <v>13</v>
      </c>
      <c r="G4864">
        <v>2</v>
      </c>
      <c r="H4864" t="s">
        <v>13</v>
      </c>
      <c r="I4864" t="s">
        <v>13</v>
      </c>
      <c r="J4864" t="s">
        <v>14</v>
      </c>
      <c r="K4864" t="b">
        <v>1</v>
      </c>
      <c r="L4864">
        <v>1.0633799999996001</v>
      </c>
      <c r="M4864">
        <v>5.4464602000007298</v>
      </c>
      <c r="N4864">
        <v>3</v>
      </c>
      <c r="O4864">
        <v>9.7103600000991705E-2</v>
      </c>
      <c r="P4864">
        <v>5.61481580000327</v>
      </c>
    </row>
    <row r="4865" spans="1:16" x14ac:dyDescent="0.3">
      <c r="A4865">
        <v>14</v>
      </c>
      <c r="B4865">
        <v>2</v>
      </c>
      <c r="C4865">
        <v>1</v>
      </c>
      <c r="D4865">
        <v>3</v>
      </c>
      <c r="E4865" t="s">
        <v>1045</v>
      </c>
      <c r="F4865" t="s">
        <v>13</v>
      </c>
      <c r="G4865">
        <v>2</v>
      </c>
      <c r="H4865" t="s">
        <v>13</v>
      </c>
      <c r="I4865" t="s">
        <v>13</v>
      </c>
      <c r="J4865" t="s">
        <v>14</v>
      </c>
      <c r="K4865" t="b">
        <v>1</v>
      </c>
      <c r="L4865">
        <v>1.6427551999986501</v>
      </c>
      <c r="M4865">
        <v>7.7758345000002</v>
      </c>
      <c r="N4865">
        <v>1</v>
      </c>
      <c r="O4865">
        <v>0.16151760000138901</v>
      </c>
      <c r="P4865">
        <v>8.0153964000019204</v>
      </c>
    </row>
    <row r="4866" spans="1:16" x14ac:dyDescent="0.3">
      <c r="A4866">
        <v>14</v>
      </c>
      <c r="B4866">
        <v>2</v>
      </c>
      <c r="C4866">
        <v>1</v>
      </c>
      <c r="D4866">
        <v>3</v>
      </c>
      <c r="E4866" t="s">
        <v>868</v>
      </c>
      <c r="F4866">
        <v>1</v>
      </c>
      <c r="G4866">
        <v>2</v>
      </c>
      <c r="H4866">
        <v>1.9870384999994699</v>
      </c>
      <c r="I4866">
        <v>105.001857400002</v>
      </c>
      <c r="J4866" t="s">
        <v>16</v>
      </c>
      <c r="K4866" t="b">
        <v>1</v>
      </c>
      <c r="L4866">
        <v>1.0979893999974599</v>
      </c>
      <c r="M4866">
        <v>9.6312066000027698</v>
      </c>
      <c r="N4866">
        <v>2</v>
      </c>
      <c r="O4866">
        <v>9.9896799998532501E-2</v>
      </c>
      <c r="P4866">
        <v>9.8176634000010399</v>
      </c>
    </row>
    <row r="4867" spans="1:16" x14ac:dyDescent="0.3">
      <c r="A4867">
        <v>14</v>
      </c>
      <c r="B4867">
        <v>2</v>
      </c>
      <c r="C4867">
        <v>1</v>
      </c>
      <c r="D4867">
        <v>3</v>
      </c>
      <c r="E4867" t="s">
        <v>1071</v>
      </c>
      <c r="F4867">
        <v>1</v>
      </c>
      <c r="G4867">
        <v>2</v>
      </c>
      <c r="H4867">
        <v>1.9855132000011499</v>
      </c>
      <c r="I4867">
        <v>27.500544900001799</v>
      </c>
      <c r="J4867" t="s">
        <v>16</v>
      </c>
      <c r="K4867" t="b">
        <v>1</v>
      </c>
      <c r="L4867">
        <v>1.2454356999987799</v>
      </c>
      <c r="M4867">
        <v>11.578472799999901</v>
      </c>
      <c r="N4867">
        <v>3</v>
      </c>
      <c r="O4867">
        <v>0.104293000000325</v>
      </c>
      <c r="P4867">
        <v>11.750165200002799</v>
      </c>
    </row>
    <row r="4868" spans="1:16" x14ac:dyDescent="0.3">
      <c r="A4868">
        <v>14</v>
      </c>
      <c r="B4868">
        <v>2</v>
      </c>
      <c r="C4868">
        <v>1</v>
      </c>
      <c r="D4868">
        <v>3</v>
      </c>
      <c r="E4868" t="s">
        <v>567</v>
      </c>
      <c r="F4868">
        <v>1</v>
      </c>
      <c r="G4868">
        <v>2</v>
      </c>
      <c r="H4868">
        <v>1.9872730000024601</v>
      </c>
      <c r="I4868">
        <v>112.502013600002</v>
      </c>
      <c r="J4868" t="s">
        <v>16</v>
      </c>
      <c r="K4868" t="b">
        <v>1</v>
      </c>
      <c r="L4868">
        <v>0.82239409999965596</v>
      </c>
      <c r="M4868">
        <v>13.0887799000011</v>
      </c>
      <c r="N4868">
        <v>3</v>
      </c>
      <c r="O4868">
        <v>8.8948699998582001E-2</v>
      </c>
      <c r="P4868">
        <v>13.254799700000101</v>
      </c>
    </row>
    <row r="4869" spans="1:16" x14ac:dyDescent="0.3">
      <c r="A4869">
        <v>14</v>
      </c>
      <c r="B4869">
        <v>2</v>
      </c>
      <c r="C4869">
        <v>1</v>
      </c>
      <c r="D4869">
        <v>3</v>
      </c>
      <c r="E4869" t="s">
        <v>858</v>
      </c>
      <c r="F4869">
        <v>1</v>
      </c>
      <c r="G4869">
        <v>2</v>
      </c>
      <c r="H4869">
        <v>1.98641619999762</v>
      </c>
      <c r="I4869">
        <v>85.001429300002201</v>
      </c>
      <c r="J4869" t="s">
        <v>16</v>
      </c>
      <c r="K4869" t="b">
        <v>1</v>
      </c>
      <c r="L4869">
        <v>0.91195090000110202</v>
      </c>
      <c r="M4869">
        <v>14.6783112000012</v>
      </c>
      <c r="N4869">
        <v>1</v>
      </c>
      <c r="O4869">
        <v>0.27650769999672797</v>
      </c>
      <c r="P4869">
        <v>15.042245900000101</v>
      </c>
    </row>
    <row r="4870" spans="1:16" x14ac:dyDescent="0.3">
      <c r="A4870">
        <v>14</v>
      </c>
      <c r="B4870">
        <v>2</v>
      </c>
      <c r="C4870">
        <v>1</v>
      </c>
      <c r="D4870">
        <v>3</v>
      </c>
      <c r="E4870" t="s">
        <v>318</v>
      </c>
      <c r="F4870">
        <v>1</v>
      </c>
      <c r="G4870">
        <v>2</v>
      </c>
      <c r="H4870">
        <v>1.9861118999979199</v>
      </c>
      <c r="I4870">
        <v>60.001111600002297</v>
      </c>
      <c r="J4870" t="s">
        <v>16</v>
      </c>
      <c r="K4870" t="b">
        <v>1</v>
      </c>
      <c r="L4870">
        <v>0.99474099999861199</v>
      </c>
      <c r="M4870">
        <v>16.544374000001</v>
      </c>
      <c r="N4870">
        <v>2</v>
      </c>
      <c r="O4870">
        <v>6.7273399999976405E-2</v>
      </c>
      <c r="P4870">
        <v>16.689040700002799</v>
      </c>
    </row>
    <row r="4871" spans="1:16" x14ac:dyDescent="0.3">
      <c r="A4871">
        <v>14</v>
      </c>
      <c r="B4871">
        <v>2</v>
      </c>
      <c r="C4871">
        <v>1</v>
      </c>
      <c r="D4871">
        <v>3</v>
      </c>
      <c r="E4871" t="s">
        <v>27</v>
      </c>
      <c r="F4871" t="s">
        <v>13</v>
      </c>
      <c r="G4871">
        <v>2</v>
      </c>
      <c r="H4871" t="s">
        <v>13</v>
      </c>
      <c r="I4871" t="s">
        <v>13</v>
      </c>
      <c r="J4871" t="s">
        <v>14</v>
      </c>
      <c r="K4871" t="b">
        <v>1</v>
      </c>
      <c r="L4871">
        <v>0.76081509999858099</v>
      </c>
      <c r="M4871">
        <v>17.960729900001802</v>
      </c>
      <c r="N4871">
        <v>3</v>
      </c>
      <c r="O4871">
        <v>4.2179800002486403E-2</v>
      </c>
      <c r="P4871">
        <v>18.127899500003</v>
      </c>
    </row>
    <row r="4872" spans="1:16" x14ac:dyDescent="0.3">
      <c r="A4872">
        <v>14</v>
      </c>
      <c r="B4872">
        <v>2</v>
      </c>
      <c r="C4872">
        <v>1</v>
      </c>
      <c r="D4872">
        <v>3</v>
      </c>
      <c r="E4872" t="s">
        <v>1595</v>
      </c>
      <c r="F4872" t="s">
        <v>13</v>
      </c>
      <c r="G4872">
        <v>2</v>
      </c>
      <c r="H4872" t="s">
        <v>13</v>
      </c>
      <c r="I4872" t="s">
        <v>13</v>
      </c>
      <c r="J4872" t="s">
        <v>14</v>
      </c>
      <c r="K4872" t="b">
        <v>1</v>
      </c>
      <c r="L4872">
        <v>0.76636539999890396</v>
      </c>
      <c r="M4872">
        <v>19.3993303000025</v>
      </c>
      <c r="N4872">
        <v>2</v>
      </c>
      <c r="O4872">
        <v>6.6827499998907997E-2</v>
      </c>
      <c r="P4872">
        <v>19.592601600001199</v>
      </c>
    </row>
    <row r="4873" spans="1:16" x14ac:dyDescent="0.3">
      <c r="A4873">
        <v>14</v>
      </c>
      <c r="B4873">
        <v>2</v>
      </c>
      <c r="C4873">
        <v>1</v>
      </c>
      <c r="D4873">
        <v>3</v>
      </c>
      <c r="E4873" t="s">
        <v>850</v>
      </c>
      <c r="F4873" t="s">
        <v>13</v>
      </c>
      <c r="G4873">
        <v>2</v>
      </c>
      <c r="H4873" t="s">
        <v>13</v>
      </c>
      <c r="I4873" t="s">
        <v>13</v>
      </c>
      <c r="J4873" t="s">
        <v>14</v>
      </c>
      <c r="K4873" t="b">
        <v>1</v>
      </c>
      <c r="L4873">
        <v>0.81442790000073695</v>
      </c>
      <c r="M4873">
        <v>20.9142559000029</v>
      </c>
      <c r="N4873">
        <v>2</v>
      </c>
      <c r="O4873">
        <v>0.108819299999595</v>
      </c>
      <c r="P4873">
        <v>21.122709700001</v>
      </c>
    </row>
    <row r="4874" spans="1:16" x14ac:dyDescent="0.3">
      <c r="A4874">
        <v>14</v>
      </c>
      <c r="B4874">
        <v>2</v>
      </c>
      <c r="C4874">
        <v>1</v>
      </c>
      <c r="D4874">
        <v>3</v>
      </c>
      <c r="E4874" t="s">
        <v>2040</v>
      </c>
      <c r="F4874">
        <v>1</v>
      </c>
      <c r="G4874">
        <v>2</v>
      </c>
      <c r="H4874">
        <v>1.9868238999988499</v>
      </c>
      <c r="I4874">
        <v>97.501712800000007</v>
      </c>
      <c r="J4874" t="s">
        <v>14</v>
      </c>
      <c r="K4874" t="b">
        <v>0</v>
      </c>
      <c r="L4874">
        <v>0.99436710000008999</v>
      </c>
      <c r="M4874">
        <v>22.627489100003</v>
      </c>
      <c r="N4874">
        <v>2</v>
      </c>
      <c r="O4874">
        <v>9.7940700001345304E-2</v>
      </c>
      <c r="P4874">
        <v>22.799761900001599</v>
      </c>
    </row>
    <row r="4875" spans="1:16" x14ac:dyDescent="0.3">
      <c r="A4875">
        <v>14</v>
      </c>
      <c r="B4875">
        <v>2</v>
      </c>
      <c r="C4875">
        <v>1</v>
      </c>
      <c r="D4875">
        <v>3</v>
      </c>
      <c r="E4875" t="s">
        <v>1723</v>
      </c>
      <c r="F4875" t="s">
        <v>13</v>
      </c>
      <c r="G4875">
        <v>2</v>
      </c>
      <c r="H4875" t="s">
        <v>13</v>
      </c>
      <c r="I4875" t="s">
        <v>13</v>
      </c>
      <c r="J4875" t="s">
        <v>14</v>
      </c>
      <c r="K4875" t="b">
        <v>1</v>
      </c>
      <c r="L4875">
        <v>0.79527919999964103</v>
      </c>
      <c r="M4875">
        <v>24.111615700003298</v>
      </c>
      <c r="N4875">
        <v>2</v>
      </c>
      <c r="O4875">
        <v>1.0812062000004501</v>
      </c>
      <c r="P4875">
        <v>25.286932900002299</v>
      </c>
    </row>
    <row r="4876" spans="1:16" x14ac:dyDescent="0.3">
      <c r="A4876">
        <v>14</v>
      </c>
      <c r="B4876">
        <v>2</v>
      </c>
      <c r="C4876">
        <v>1</v>
      </c>
      <c r="D4876">
        <v>3</v>
      </c>
      <c r="E4876" t="s">
        <v>886</v>
      </c>
      <c r="F4876" t="s">
        <v>13</v>
      </c>
      <c r="G4876">
        <v>2</v>
      </c>
      <c r="H4876" t="s">
        <v>13</v>
      </c>
      <c r="I4876" t="s">
        <v>13</v>
      </c>
      <c r="J4876" t="s">
        <v>16</v>
      </c>
      <c r="K4876" t="b">
        <v>0</v>
      </c>
      <c r="L4876">
        <v>1.31854949999979</v>
      </c>
      <c r="M4876">
        <v>27.118343200003402</v>
      </c>
      <c r="N4876">
        <v>2</v>
      </c>
      <c r="O4876">
        <v>0.24052110000047799</v>
      </c>
      <c r="P4876">
        <v>27.470193100001801</v>
      </c>
    </row>
    <row r="4877" spans="1:16" x14ac:dyDescent="0.3">
      <c r="A4877">
        <v>14</v>
      </c>
      <c r="B4877">
        <v>2</v>
      </c>
      <c r="C4877">
        <v>1</v>
      </c>
      <c r="D4877">
        <v>3</v>
      </c>
      <c r="E4877" t="s">
        <v>1622</v>
      </c>
      <c r="F4877" t="s">
        <v>13</v>
      </c>
      <c r="G4877">
        <v>2</v>
      </c>
      <c r="H4877" t="s">
        <v>13</v>
      </c>
      <c r="I4877" t="s">
        <v>13</v>
      </c>
      <c r="J4877" t="s">
        <v>14</v>
      </c>
      <c r="K4877" t="b">
        <v>1</v>
      </c>
      <c r="L4877">
        <v>5.3937542000021503</v>
      </c>
      <c r="M4877">
        <v>33.376789100002497</v>
      </c>
      <c r="N4877">
        <v>3</v>
      </c>
      <c r="O4877">
        <v>9.2422199999418794E-2</v>
      </c>
      <c r="P4877">
        <v>33.554292300002999</v>
      </c>
    </row>
    <row r="4878" spans="1:16" x14ac:dyDescent="0.3">
      <c r="A4878">
        <v>14</v>
      </c>
      <c r="B4878">
        <v>2</v>
      </c>
      <c r="C4878">
        <v>1</v>
      </c>
      <c r="D4878">
        <v>3</v>
      </c>
      <c r="E4878" t="s">
        <v>343</v>
      </c>
      <c r="F4878" t="s">
        <v>13</v>
      </c>
      <c r="G4878">
        <v>2</v>
      </c>
      <c r="H4878" t="s">
        <v>13</v>
      </c>
      <c r="I4878" t="s">
        <v>13</v>
      </c>
      <c r="J4878" t="s">
        <v>16</v>
      </c>
      <c r="K4878" t="b">
        <v>0</v>
      </c>
      <c r="L4878">
        <v>1.84349329999895</v>
      </c>
      <c r="M4878">
        <v>35.909895200002197</v>
      </c>
      <c r="N4878">
        <v>2</v>
      </c>
      <c r="O4878">
        <v>0.23465050000231699</v>
      </c>
      <c r="P4878">
        <v>36.216297500002803</v>
      </c>
    </row>
    <row r="4879" spans="1:16" x14ac:dyDescent="0.3">
      <c r="A4879">
        <v>14</v>
      </c>
      <c r="B4879">
        <v>2</v>
      </c>
      <c r="C4879">
        <v>1</v>
      </c>
      <c r="D4879">
        <v>3</v>
      </c>
      <c r="E4879" t="s">
        <v>1557</v>
      </c>
      <c r="F4879">
        <v>1</v>
      </c>
      <c r="G4879">
        <v>2</v>
      </c>
      <c r="H4879">
        <v>1.98601710000003</v>
      </c>
      <c r="I4879">
        <v>57.501082400001899</v>
      </c>
      <c r="J4879" t="s">
        <v>16</v>
      </c>
      <c r="K4879" t="b">
        <v>1</v>
      </c>
      <c r="L4879">
        <v>1.0193355999981599</v>
      </c>
      <c r="M4879">
        <v>37.7523403000014</v>
      </c>
      <c r="N4879">
        <v>3</v>
      </c>
      <c r="O4879">
        <v>0.100014399999054</v>
      </c>
      <c r="P4879">
        <v>37.921836400000799</v>
      </c>
    </row>
    <row r="4880" spans="1:16" x14ac:dyDescent="0.3">
      <c r="A4880">
        <v>14</v>
      </c>
      <c r="B4880">
        <v>2</v>
      </c>
      <c r="C4880">
        <v>1</v>
      </c>
      <c r="D4880">
        <v>3</v>
      </c>
      <c r="E4880" t="s">
        <v>1093</v>
      </c>
      <c r="F4880" t="s">
        <v>13</v>
      </c>
      <c r="G4880">
        <v>2</v>
      </c>
      <c r="H4880" t="s">
        <v>13</v>
      </c>
      <c r="I4880" t="s">
        <v>13</v>
      </c>
      <c r="J4880" t="s">
        <v>14</v>
      </c>
      <c r="K4880" t="b">
        <v>1</v>
      </c>
      <c r="L4880">
        <v>1.5250454000015501</v>
      </c>
      <c r="M4880">
        <v>39.958145000000499</v>
      </c>
      <c r="N4880">
        <v>1</v>
      </c>
      <c r="O4880">
        <v>0.20186939999985001</v>
      </c>
      <c r="P4880">
        <v>40.231597400001199</v>
      </c>
    </row>
    <row r="4881" spans="1:16" x14ac:dyDescent="0.3">
      <c r="A4881">
        <v>14</v>
      </c>
      <c r="B4881">
        <v>2</v>
      </c>
      <c r="C4881">
        <v>1</v>
      </c>
      <c r="D4881">
        <v>3</v>
      </c>
      <c r="E4881" t="s">
        <v>1520</v>
      </c>
      <c r="F4881">
        <v>1</v>
      </c>
      <c r="G4881">
        <v>2</v>
      </c>
      <c r="H4881">
        <v>1.98728689999916</v>
      </c>
      <c r="I4881">
        <v>117.5021265</v>
      </c>
      <c r="J4881" t="s">
        <v>16</v>
      </c>
      <c r="K4881" t="b">
        <v>1</v>
      </c>
      <c r="L4881">
        <v>1.3714049000009301</v>
      </c>
      <c r="M4881">
        <v>42.121049100001997</v>
      </c>
      <c r="N4881">
        <v>3</v>
      </c>
      <c r="O4881">
        <v>7.5236100001348005E-2</v>
      </c>
      <c r="P4881">
        <v>42.273108200002802</v>
      </c>
    </row>
    <row r="4882" spans="1:16" x14ac:dyDescent="0.3">
      <c r="A4882">
        <v>14</v>
      </c>
      <c r="B4882">
        <v>2</v>
      </c>
      <c r="C4882">
        <v>1</v>
      </c>
      <c r="D4882">
        <v>3</v>
      </c>
      <c r="E4882" t="s">
        <v>1219</v>
      </c>
      <c r="F4882" t="s">
        <v>13</v>
      </c>
      <c r="G4882">
        <v>2</v>
      </c>
      <c r="H4882" t="s">
        <v>13</v>
      </c>
      <c r="I4882" t="s">
        <v>13</v>
      </c>
      <c r="J4882" t="s">
        <v>14</v>
      </c>
      <c r="K4882" t="b">
        <v>1</v>
      </c>
      <c r="L4882">
        <v>0.95605950000026496</v>
      </c>
      <c r="M4882">
        <v>43.739051100001198</v>
      </c>
      <c r="N4882">
        <v>2</v>
      </c>
      <c r="O4882">
        <v>0.30599040000015498</v>
      </c>
      <c r="P4882">
        <v>44.119792000001297</v>
      </c>
    </row>
    <row r="4883" spans="1:16" x14ac:dyDescent="0.3">
      <c r="A4883">
        <v>14</v>
      </c>
      <c r="B4883">
        <v>2</v>
      </c>
      <c r="C4883">
        <v>1</v>
      </c>
      <c r="D4883">
        <v>3</v>
      </c>
      <c r="E4883" t="s">
        <v>1485</v>
      </c>
      <c r="F4883" t="s">
        <v>13</v>
      </c>
      <c r="G4883">
        <v>2</v>
      </c>
      <c r="H4883" t="s">
        <v>13</v>
      </c>
      <c r="I4883" t="s">
        <v>13</v>
      </c>
      <c r="J4883" t="s">
        <v>14</v>
      </c>
      <c r="K4883" t="b">
        <v>1</v>
      </c>
      <c r="L4883">
        <v>1.29398710000169</v>
      </c>
      <c r="M4883">
        <v>45.926900500002397</v>
      </c>
      <c r="N4883">
        <v>2</v>
      </c>
      <c r="O4883">
        <v>0.42560610000145999</v>
      </c>
      <c r="P4883">
        <v>46.543380600000098</v>
      </c>
    </row>
    <row r="4884" spans="1:16" x14ac:dyDescent="0.3">
      <c r="A4884">
        <v>14</v>
      </c>
      <c r="B4884">
        <v>2</v>
      </c>
      <c r="C4884">
        <v>1</v>
      </c>
      <c r="D4884">
        <v>3</v>
      </c>
      <c r="E4884" t="s">
        <v>161</v>
      </c>
      <c r="F4884" t="s">
        <v>13</v>
      </c>
      <c r="G4884">
        <v>2</v>
      </c>
      <c r="H4884" t="s">
        <v>13</v>
      </c>
      <c r="I4884" t="s">
        <v>13</v>
      </c>
      <c r="J4884" t="s">
        <v>16</v>
      </c>
      <c r="K4884" t="b">
        <v>0</v>
      </c>
      <c r="L4884">
        <v>1.56176049999704</v>
      </c>
      <c r="M4884">
        <v>48.611513400002899</v>
      </c>
      <c r="N4884">
        <v>2</v>
      </c>
      <c r="O4884">
        <v>0.21094700000321601</v>
      </c>
      <c r="P4884">
        <v>48.896725500002503</v>
      </c>
    </row>
    <row r="4885" spans="1:16" x14ac:dyDescent="0.3">
      <c r="A4885">
        <v>14</v>
      </c>
      <c r="B4885">
        <v>2</v>
      </c>
      <c r="C4885">
        <v>1</v>
      </c>
      <c r="D4885">
        <v>3</v>
      </c>
      <c r="E4885" t="s">
        <v>719</v>
      </c>
      <c r="F4885" t="s">
        <v>13</v>
      </c>
      <c r="G4885">
        <v>2</v>
      </c>
      <c r="H4885" t="s">
        <v>13</v>
      </c>
      <c r="I4885" t="s">
        <v>13</v>
      </c>
      <c r="J4885" t="s">
        <v>14</v>
      </c>
      <c r="K4885" t="b">
        <v>1</v>
      </c>
      <c r="L4885">
        <v>2.5389755000032901</v>
      </c>
      <c r="M4885">
        <v>51.955236000001598</v>
      </c>
      <c r="N4885">
        <v>2</v>
      </c>
      <c r="O4885">
        <v>0.26744660000258602</v>
      </c>
      <c r="P4885">
        <v>52.321242900001401</v>
      </c>
    </row>
    <row r="4886" spans="1:16" x14ac:dyDescent="0.3">
      <c r="A4886">
        <v>14</v>
      </c>
      <c r="B4886">
        <v>2</v>
      </c>
      <c r="C4886">
        <v>1</v>
      </c>
      <c r="D4886">
        <v>3</v>
      </c>
      <c r="E4886" t="s">
        <v>437</v>
      </c>
      <c r="F4886">
        <v>1</v>
      </c>
      <c r="G4886">
        <v>2</v>
      </c>
      <c r="H4886">
        <v>1.98759229999996</v>
      </c>
      <c r="I4886">
        <v>130.00228000000101</v>
      </c>
      <c r="J4886" t="s">
        <v>16</v>
      </c>
      <c r="K4886" t="b">
        <v>1</v>
      </c>
      <c r="L4886">
        <v>1.0214797999979099</v>
      </c>
      <c r="M4886">
        <v>53.8543579000034</v>
      </c>
      <c r="N4886">
        <v>2</v>
      </c>
      <c r="O4886">
        <v>0.138158000001567</v>
      </c>
      <c r="P4886">
        <v>54.111972300001099</v>
      </c>
    </row>
    <row r="4887" spans="1:16" x14ac:dyDescent="0.3">
      <c r="A4887">
        <v>14</v>
      </c>
      <c r="B4887">
        <v>2</v>
      </c>
      <c r="C4887">
        <v>1</v>
      </c>
      <c r="D4887">
        <v>3</v>
      </c>
      <c r="E4887" t="s">
        <v>658</v>
      </c>
      <c r="F4887" t="s">
        <v>13</v>
      </c>
      <c r="G4887">
        <v>2</v>
      </c>
      <c r="H4887" t="s">
        <v>13</v>
      </c>
      <c r="I4887" t="s">
        <v>13</v>
      </c>
      <c r="J4887" t="s">
        <v>14</v>
      </c>
      <c r="K4887" t="b">
        <v>1</v>
      </c>
      <c r="L4887">
        <v>1.82523260000016</v>
      </c>
      <c r="M4887">
        <v>56.441739600002599</v>
      </c>
      <c r="N4887">
        <v>1</v>
      </c>
      <c r="O4887">
        <v>0.170182699999714</v>
      </c>
      <c r="P4887">
        <v>56.687949500003</v>
      </c>
    </row>
    <row r="4888" spans="1:16" x14ac:dyDescent="0.3">
      <c r="A4888">
        <v>14</v>
      </c>
      <c r="B4888">
        <v>2</v>
      </c>
      <c r="C4888">
        <v>1</v>
      </c>
      <c r="D4888">
        <v>3</v>
      </c>
      <c r="E4888" t="s">
        <v>773</v>
      </c>
      <c r="F4888">
        <v>1</v>
      </c>
      <c r="G4888">
        <v>2</v>
      </c>
      <c r="H4888">
        <v>1.9872260999982201</v>
      </c>
      <c r="I4888">
        <v>110.00196589999901</v>
      </c>
      <c r="J4888" t="s">
        <v>16</v>
      </c>
      <c r="K4888" t="b">
        <v>1</v>
      </c>
      <c r="L4888">
        <v>2.9583760999994402</v>
      </c>
      <c r="M4888">
        <v>60.158007200003297</v>
      </c>
      <c r="N4888">
        <v>1</v>
      </c>
      <c r="O4888">
        <v>0.44044690000009701</v>
      </c>
      <c r="P4888">
        <v>60.742219900003001</v>
      </c>
    </row>
    <row r="4889" spans="1:16" x14ac:dyDescent="0.3">
      <c r="A4889">
        <v>14</v>
      </c>
      <c r="B4889">
        <v>2</v>
      </c>
      <c r="C4889">
        <v>1</v>
      </c>
      <c r="D4889">
        <v>3</v>
      </c>
      <c r="E4889" t="s">
        <v>728</v>
      </c>
      <c r="F4889">
        <v>1</v>
      </c>
      <c r="G4889">
        <v>2</v>
      </c>
      <c r="H4889">
        <v>1.9861853000002201</v>
      </c>
      <c r="I4889">
        <v>67.501202999999805</v>
      </c>
      <c r="J4889" t="s">
        <v>16</v>
      </c>
      <c r="K4889" t="b">
        <v>1</v>
      </c>
      <c r="L4889">
        <v>1.1252108000007901</v>
      </c>
      <c r="M4889">
        <v>62.3747702000001</v>
      </c>
      <c r="N4889">
        <v>1</v>
      </c>
      <c r="O4889">
        <v>1.2032320999969699</v>
      </c>
      <c r="P4889">
        <v>63.656996500001704</v>
      </c>
    </row>
    <row r="4890" spans="1:16" x14ac:dyDescent="0.3">
      <c r="A4890">
        <v>14</v>
      </c>
      <c r="B4890">
        <v>2</v>
      </c>
      <c r="C4890">
        <v>1</v>
      </c>
      <c r="D4890">
        <v>3</v>
      </c>
      <c r="E4890" t="s">
        <v>1788</v>
      </c>
      <c r="F4890">
        <v>1</v>
      </c>
      <c r="G4890">
        <v>2</v>
      </c>
      <c r="H4890">
        <v>1.98777459999837</v>
      </c>
      <c r="I4890">
        <v>142.50243989999899</v>
      </c>
      <c r="J4890" t="s">
        <v>16</v>
      </c>
      <c r="K4890" t="b">
        <v>1</v>
      </c>
      <c r="L4890">
        <v>3.3466565999988198</v>
      </c>
      <c r="M4890">
        <v>67.512944100002599</v>
      </c>
      <c r="N4890">
        <v>2</v>
      </c>
      <c r="O4890">
        <v>0.192477399999916</v>
      </c>
      <c r="P4890">
        <v>67.782251400000007</v>
      </c>
    </row>
    <row r="4891" spans="1:16" x14ac:dyDescent="0.3">
      <c r="A4891">
        <v>14</v>
      </c>
      <c r="B4891">
        <v>2</v>
      </c>
      <c r="C4891">
        <v>1</v>
      </c>
      <c r="D4891">
        <v>3</v>
      </c>
      <c r="E4891" t="s">
        <v>1407</v>
      </c>
      <c r="F4891" t="s">
        <v>13</v>
      </c>
      <c r="G4891">
        <v>2</v>
      </c>
      <c r="H4891" t="s">
        <v>13</v>
      </c>
      <c r="I4891" t="s">
        <v>13</v>
      </c>
      <c r="J4891" t="s">
        <v>14</v>
      </c>
      <c r="K4891" t="b">
        <v>1</v>
      </c>
      <c r="L4891">
        <v>1.5258608000003699</v>
      </c>
      <c r="M4891">
        <v>69.825425600000003</v>
      </c>
      <c r="N4891">
        <v>3</v>
      </c>
      <c r="O4891">
        <v>0.131861699999718</v>
      </c>
      <c r="P4891">
        <v>70.049833800003398</v>
      </c>
    </row>
    <row r="4892" spans="1:16" x14ac:dyDescent="0.3">
      <c r="A4892">
        <v>14</v>
      </c>
      <c r="B4892">
        <v>2</v>
      </c>
      <c r="C4892">
        <v>1</v>
      </c>
      <c r="D4892">
        <v>3</v>
      </c>
      <c r="E4892" t="s">
        <v>323</v>
      </c>
      <c r="F4892" t="s">
        <v>13</v>
      </c>
      <c r="G4892">
        <v>2</v>
      </c>
      <c r="H4892" t="s">
        <v>13</v>
      </c>
      <c r="I4892" t="s">
        <v>13</v>
      </c>
      <c r="J4892" t="s">
        <v>16</v>
      </c>
      <c r="K4892" t="b">
        <v>0</v>
      </c>
      <c r="L4892">
        <v>1.0830789999999999</v>
      </c>
      <c r="M4892">
        <v>71.649264000003299</v>
      </c>
      <c r="N4892">
        <v>2</v>
      </c>
      <c r="O4892">
        <v>8.2643000001553502E-2</v>
      </c>
      <c r="P4892">
        <v>71.824436100003396</v>
      </c>
    </row>
    <row r="4893" spans="1:16" x14ac:dyDescent="0.3">
      <c r="A4893">
        <v>14</v>
      </c>
      <c r="B4893">
        <v>2</v>
      </c>
      <c r="C4893">
        <v>1</v>
      </c>
      <c r="D4893">
        <v>3</v>
      </c>
      <c r="E4893" t="s">
        <v>644</v>
      </c>
      <c r="F4893" t="s">
        <v>13</v>
      </c>
      <c r="G4893">
        <v>2</v>
      </c>
      <c r="H4893" t="s">
        <v>13</v>
      </c>
      <c r="I4893" t="s">
        <v>13</v>
      </c>
      <c r="J4893" t="s">
        <v>14</v>
      </c>
      <c r="K4893" t="b">
        <v>1</v>
      </c>
      <c r="L4893">
        <v>1.4731873999990099</v>
      </c>
      <c r="M4893">
        <v>73.806160600000993</v>
      </c>
      <c r="N4893">
        <v>3</v>
      </c>
      <c r="O4893">
        <v>0.120343999999022</v>
      </c>
      <c r="P4893">
        <v>73.9979718000031</v>
      </c>
    </row>
    <row r="4894" spans="1:16" x14ac:dyDescent="0.3">
      <c r="A4894">
        <v>14</v>
      </c>
      <c r="B4894">
        <v>2</v>
      </c>
      <c r="C4894">
        <v>1</v>
      </c>
      <c r="D4894">
        <v>3</v>
      </c>
      <c r="E4894" t="s">
        <v>998</v>
      </c>
      <c r="F4894" t="s">
        <v>13</v>
      </c>
      <c r="G4894">
        <v>2</v>
      </c>
      <c r="H4894" t="s">
        <v>13</v>
      </c>
      <c r="I4894" t="s">
        <v>13</v>
      </c>
      <c r="J4894" t="s">
        <v>16</v>
      </c>
      <c r="K4894" t="b">
        <v>0</v>
      </c>
      <c r="L4894">
        <v>1.1897336000001799</v>
      </c>
      <c r="M4894">
        <v>75.705903800000698</v>
      </c>
      <c r="N4894">
        <v>2</v>
      </c>
      <c r="O4894">
        <v>0.14501319999908399</v>
      </c>
      <c r="P4894">
        <v>75.926764400002895</v>
      </c>
    </row>
    <row r="4895" spans="1:16" x14ac:dyDescent="0.3">
      <c r="A4895">
        <v>14</v>
      </c>
      <c r="B4895">
        <v>2</v>
      </c>
      <c r="C4895">
        <v>1</v>
      </c>
      <c r="D4895">
        <v>3</v>
      </c>
      <c r="E4895" t="s">
        <v>729</v>
      </c>
      <c r="F4895" t="s">
        <v>13</v>
      </c>
      <c r="G4895">
        <v>2</v>
      </c>
      <c r="H4895" t="s">
        <v>13</v>
      </c>
      <c r="I4895" t="s">
        <v>13</v>
      </c>
      <c r="J4895" t="s">
        <v>14</v>
      </c>
      <c r="K4895" t="b">
        <v>1</v>
      </c>
      <c r="L4895">
        <v>2.18530380000084</v>
      </c>
      <c r="M4895">
        <v>78.618069800002601</v>
      </c>
      <c r="N4895">
        <v>2</v>
      </c>
      <c r="O4895">
        <v>0.164785799999663</v>
      </c>
      <c r="P4895">
        <v>78.882506100002502</v>
      </c>
    </row>
    <row r="4896" spans="1:16" x14ac:dyDescent="0.3">
      <c r="A4896">
        <v>14</v>
      </c>
      <c r="B4896">
        <v>2</v>
      </c>
      <c r="C4896">
        <v>1</v>
      </c>
      <c r="D4896">
        <v>3</v>
      </c>
      <c r="E4896" t="s">
        <v>1614</v>
      </c>
      <c r="F4896">
        <v>1</v>
      </c>
      <c r="G4896">
        <v>2</v>
      </c>
      <c r="H4896">
        <v>1.98743489999833</v>
      </c>
      <c r="I4896">
        <v>120.002137</v>
      </c>
      <c r="J4896" t="s">
        <v>16</v>
      </c>
      <c r="K4896" t="b">
        <v>1</v>
      </c>
      <c r="L4896">
        <v>1.73686090000047</v>
      </c>
      <c r="M4896">
        <v>81.136402100000893</v>
      </c>
      <c r="N4896">
        <v>3</v>
      </c>
      <c r="O4896">
        <v>9.7731599998951396E-2</v>
      </c>
      <c r="P4896">
        <v>81.327478500003096</v>
      </c>
    </row>
    <row r="4897" spans="1:16" x14ac:dyDescent="0.3">
      <c r="A4897">
        <v>14</v>
      </c>
      <c r="B4897">
        <v>2</v>
      </c>
      <c r="C4897">
        <v>1</v>
      </c>
      <c r="D4897">
        <v>3</v>
      </c>
      <c r="E4897" t="s">
        <v>2041</v>
      </c>
      <c r="F4897">
        <v>1</v>
      </c>
      <c r="G4897">
        <v>2</v>
      </c>
      <c r="H4897">
        <v>1.9870284000025999</v>
      </c>
      <c r="I4897">
        <v>102.501803400002</v>
      </c>
      <c r="J4897" t="s">
        <v>14</v>
      </c>
      <c r="K4897" t="b">
        <v>0</v>
      </c>
      <c r="L4897">
        <v>1.2539746000002201</v>
      </c>
      <c r="M4897">
        <v>83.086931000001599</v>
      </c>
      <c r="N4897">
        <v>1</v>
      </c>
      <c r="O4897">
        <v>0.105089299999236</v>
      </c>
      <c r="P4897">
        <v>83.278854700001801</v>
      </c>
    </row>
    <row r="4898" spans="1:16" x14ac:dyDescent="0.3">
      <c r="A4898">
        <v>14</v>
      </c>
      <c r="B4898">
        <v>2</v>
      </c>
      <c r="C4898">
        <v>1</v>
      </c>
      <c r="D4898">
        <v>3</v>
      </c>
      <c r="E4898" t="s">
        <v>592</v>
      </c>
      <c r="F4898" t="s">
        <v>13</v>
      </c>
      <c r="G4898">
        <v>2</v>
      </c>
      <c r="H4898" t="s">
        <v>13</v>
      </c>
      <c r="I4898" t="s">
        <v>13</v>
      </c>
      <c r="J4898" t="s">
        <v>14</v>
      </c>
      <c r="K4898" t="b">
        <v>1</v>
      </c>
      <c r="L4898">
        <v>1.29944979999709</v>
      </c>
      <c r="M4898">
        <v>85.082556800000006</v>
      </c>
      <c r="N4898">
        <v>1</v>
      </c>
      <c r="O4898">
        <v>0.165136700001312</v>
      </c>
      <c r="P4898">
        <v>85.3229892000018</v>
      </c>
    </row>
    <row r="4899" spans="1:16" x14ac:dyDescent="0.3">
      <c r="A4899">
        <v>14</v>
      </c>
      <c r="B4899">
        <v>2</v>
      </c>
      <c r="C4899">
        <v>1</v>
      </c>
      <c r="D4899">
        <v>3</v>
      </c>
      <c r="E4899" t="s">
        <v>1237</v>
      </c>
      <c r="F4899">
        <v>1</v>
      </c>
      <c r="G4899">
        <v>2</v>
      </c>
      <c r="H4899">
        <v>1.9864137000004101</v>
      </c>
      <c r="I4899">
        <v>82.501355200001896</v>
      </c>
      <c r="J4899" t="s">
        <v>16</v>
      </c>
      <c r="K4899" t="b">
        <v>1</v>
      </c>
      <c r="L4899">
        <v>1.02992010000162</v>
      </c>
      <c r="M4899">
        <v>86.862869399999894</v>
      </c>
      <c r="N4899">
        <v>3</v>
      </c>
      <c r="O4899">
        <v>0.12285659999906801</v>
      </c>
      <c r="P4899">
        <v>87.072591600001005</v>
      </c>
    </row>
    <row r="4900" spans="1:16" x14ac:dyDescent="0.3">
      <c r="A4900">
        <v>14</v>
      </c>
      <c r="B4900">
        <v>2</v>
      </c>
      <c r="C4900">
        <v>1</v>
      </c>
      <c r="D4900">
        <v>3</v>
      </c>
      <c r="E4900" t="s">
        <v>1874</v>
      </c>
      <c r="F4900">
        <v>1</v>
      </c>
      <c r="G4900">
        <v>2</v>
      </c>
      <c r="H4900">
        <v>1.98676459999842</v>
      </c>
      <c r="I4900">
        <v>95.001652300001297</v>
      </c>
      <c r="J4900" t="s">
        <v>16</v>
      </c>
      <c r="K4900" t="b">
        <v>1</v>
      </c>
      <c r="L4900">
        <v>0.90695119999872997</v>
      </c>
      <c r="M4900">
        <v>88.489690199999998</v>
      </c>
      <c r="N4900">
        <v>3</v>
      </c>
      <c r="O4900">
        <v>0.13020940000205899</v>
      </c>
      <c r="P4900">
        <v>88.688049200001799</v>
      </c>
    </row>
    <row r="4901" spans="1:16" x14ac:dyDescent="0.3">
      <c r="A4901">
        <v>14</v>
      </c>
      <c r="B4901">
        <v>2</v>
      </c>
      <c r="C4901">
        <v>1</v>
      </c>
      <c r="D4901">
        <v>3</v>
      </c>
      <c r="E4901" t="s">
        <v>609</v>
      </c>
      <c r="F4901" t="s">
        <v>13</v>
      </c>
      <c r="G4901">
        <v>2</v>
      </c>
      <c r="H4901" t="s">
        <v>13</v>
      </c>
      <c r="I4901" t="s">
        <v>13</v>
      </c>
      <c r="J4901" t="s">
        <v>14</v>
      </c>
      <c r="K4901" t="b">
        <v>1</v>
      </c>
      <c r="L4901">
        <v>0.99125690000073496</v>
      </c>
      <c r="M4901">
        <v>90.190802500001197</v>
      </c>
      <c r="N4901">
        <v>3</v>
      </c>
      <c r="O4901">
        <v>6.8805799997790004E-2</v>
      </c>
      <c r="P4901">
        <v>90.338609800000995</v>
      </c>
    </row>
    <row r="4902" spans="1:16" x14ac:dyDescent="0.3">
      <c r="A4902">
        <v>14</v>
      </c>
      <c r="B4902">
        <v>2</v>
      </c>
      <c r="C4902">
        <v>1</v>
      </c>
      <c r="D4902">
        <v>3</v>
      </c>
      <c r="E4902" t="s">
        <v>1178</v>
      </c>
      <c r="F4902">
        <v>1</v>
      </c>
      <c r="G4902">
        <v>2</v>
      </c>
      <c r="H4902">
        <v>1.98604569999952</v>
      </c>
      <c r="I4902">
        <v>62.501131900000502</v>
      </c>
      <c r="J4902" t="s">
        <v>16</v>
      </c>
      <c r="K4902" t="b">
        <v>1</v>
      </c>
      <c r="L4902">
        <v>1.89337270000033</v>
      </c>
      <c r="M4902">
        <v>92.742868000001195</v>
      </c>
      <c r="N4902">
        <v>3</v>
      </c>
      <c r="O4902">
        <v>0.100614300001325</v>
      </c>
      <c r="P4902">
        <v>92.938314800001507</v>
      </c>
    </row>
    <row r="4903" spans="1:16" x14ac:dyDescent="0.3">
      <c r="A4903">
        <v>14</v>
      </c>
      <c r="B4903">
        <v>2</v>
      </c>
      <c r="C4903">
        <v>1</v>
      </c>
      <c r="D4903">
        <v>3</v>
      </c>
      <c r="E4903" t="s">
        <v>840</v>
      </c>
      <c r="F4903" t="s">
        <v>13</v>
      </c>
      <c r="G4903">
        <v>2</v>
      </c>
      <c r="H4903" t="s">
        <v>13</v>
      </c>
      <c r="I4903" t="s">
        <v>13</v>
      </c>
      <c r="J4903" t="s">
        <v>16</v>
      </c>
      <c r="K4903" t="b">
        <v>0</v>
      </c>
      <c r="L4903">
        <v>0.99671890000172403</v>
      </c>
      <c r="M4903">
        <v>94.446137000002594</v>
      </c>
      <c r="N4903">
        <v>2</v>
      </c>
      <c r="O4903">
        <v>0.31253909999941198</v>
      </c>
      <c r="P4903">
        <v>94.838284500001507</v>
      </c>
    </row>
    <row r="4904" spans="1:16" x14ac:dyDescent="0.3">
      <c r="A4904">
        <v>14</v>
      </c>
      <c r="B4904">
        <v>2</v>
      </c>
      <c r="C4904">
        <v>1</v>
      </c>
      <c r="D4904">
        <v>3</v>
      </c>
      <c r="E4904" t="s">
        <v>314</v>
      </c>
      <c r="F4904">
        <v>1</v>
      </c>
      <c r="G4904">
        <v>2</v>
      </c>
      <c r="H4904">
        <v>1.98577380000279</v>
      </c>
      <c r="I4904">
        <v>45.000801500002098</v>
      </c>
      <c r="J4904" t="s">
        <v>14</v>
      </c>
      <c r="K4904" t="b">
        <v>0</v>
      </c>
      <c r="L4904">
        <v>1.5264259000032301</v>
      </c>
      <c r="M4904">
        <v>96.875853600002301</v>
      </c>
      <c r="N4904">
        <v>2</v>
      </c>
      <c r="O4904">
        <v>0.35547980000046697</v>
      </c>
      <c r="P4904">
        <v>97.305384600000295</v>
      </c>
    </row>
    <row r="4905" spans="1:16" x14ac:dyDescent="0.3">
      <c r="A4905">
        <v>14</v>
      </c>
      <c r="B4905">
        <v>2</v>
      </c>
      <c r="C4905">
        <v>1</v>
      </c>
      <c r="D4905">
        <v>3</v>
      </c>
      <c r="E4905" t="s">
        <v>1934</v>
      </c>
      <c r="F4905">
        <v>1</v>
      </c>
      <c r="G4905">
        <v>2</v>
      </c>
      <c r="H4905">
        <v>1.9858752000000099</v>
      </c>
      <c r="I4905">
        <v>52.500960299999903</v>
      </c>
      <c r="J4905" t="s">
        <v>16</v>
      </c>
      <c r="K4905" t="b">
        <v>1</v>
      </c>
      <c r="L4905">
        <v>1.3362751999993601</v>
      </c>
      <c r="M4905">
        <v>99.152479000000298</v>
      </c>
      <c r="N4905">
        <v>2</v>
      </c>
      <c r="O4905">
        <v>0.46674730000086101</v>
      </c>
      <c r="P4905">
        <v>99.688500900003405</v>
      </c>
    </row>
    <row r="4906" spans="1:16" x14ac:dyDescent="0.3">
      <c r="A4906">
        <v>14</v>
      </c>
      <c r="B4906">
        <v>2</v>
      </c>
      <c r="C4906">
        <v>1</v>
      </c>
      <c r="D4906">
        <v>3</v>
      </c>
      <c r="E4906" t="s">
        <v>1543</v>
      </c>
      <c r="F4906">
        <v>1</v>
      </c>
      <c r="G4906">
        <v>2</v>
      </c>
      <c r="H4906">
        <v>1.98582469999747</v>
      </c>
      <c r="I4906">
        <v>47.500853300000003</v>
      </c>
      <c r="J4906" t="s">
        <v>16</v>
      </c>
      <c r="K4906" t="b">
        <v>1</v>
      </c>
      <c r="L4906">
        <v>1.44162320000032</v>
      </c>
      <c r="M4906">
        <v>101.641043300002</v>
      </c>
      <c r="N4906">
        <v>3</v>
      </c>
      <c r="O4906">
        <v>0.138223699999799</v>
      </c>
      <c r="P4906">
        <v>101.848089800002</v>
      </c>
    </row>
    <row r="4907" spans="1:16" x14ac:dyDescent="0.3">
      <c r="A4907">
        <v>14</v>
      </c>
      <c r="B4907">
        <v>2</v>
      </c>
      <c r="C4907">
        <v>1</v>
      </c>
      <c r="D4907">
        <v>3</v>
      </c>
      <c r="E4907" t="s">
        <v>966</v>
      </c>
      <c r="F4907" t="s">
        <v>13</v>
      </c>
      <c r="G4907">
        <v>2</v>
      </c>
      <c r="H4907" t="s">
        <v>13</v>
      </c>
      <c r="I4907" t="s">
        <v>13</v>
      </c>
      <c r="J4907" t="s">
        <v>14</v>
      </c>
      <c r="K4907" t="b">
        <v>1</v>
      </c>
      <c r="L4907">
        <v>1.2597217000002301</v>
      </c>
      <c r="M4907">
        <v>103.625815400002</v>
      </c>
      <c r="N4907">
        <v>1</v>
      </c>
      <c r="O4907">
        <v>0.12585350000154</v>
      </c>
      <c r="P4907">
        <v>103.827535700002</v>
      </c>
    </row>
    <row r="4908" spans="1:16" x14ac:dyDescent="0.3">
      <c r="A4908">
        <v>14</v>
      </c>
      <c r="B4908">
        <v>2</v>
      </c>
      <c r="C4908">
        <v>1</v>
      </c>
      <c r="D4908">
        <v>3</v>
      </c>
      <c r="E4908" t="s">
        <v>2042</v>
      </c>
      <c r="F4908" t="s">
        <v>13</v>
      </c>
      <c r="G4908">
        <v>2</v>
      </c>
      <c r="H4908" t="s">
        <v>13</v>
      </c>
      <c r="I4908" t="s">
        <v>13</v>
      </c>
      <c r="J4908" t="s">
        <v>14</v>
      </c>
      <c r="K4908" t="b">
        <v>1</v>
      </c>
      <c r="L4908">
        <v>1.11545699999988</v>
      </c>
      <c r="M4908">
        <v>105.448319800002</v>
      </c>
      <c r="N4908">
        <v>2</v>
      </c>
      <c r="O4908">
        <v>6.6529100000479999E-2</v>
      </c>
      <c r="P4908">
        <v>105.616360400003</v>
      </c>
    </row>
    <row r="4909" spans="1:16" x14ac:dyDescent="0.3">
      <c r="A4909">
        <v>14</v>
      </c>
      <c r="B4909">
        <v>2</v>
      </c>
      <c r="C4909">
        <v>1</v>
      </c>
      <c r="D4909">
        <v>3</v>
      </c>
      <c r="E4909" t="s">
        <v>1163</v>
      </c>
      <c r="F4909">
        <v>1</v>
      </c>
      <c r="G4909">
        <v>2</v>
      </c>
      <c r="H4909">
        <v>1.9863494000019299</v>
      </c>
      <c r="I4909">
        <v>80.001320200000904</v>
      </c>
      <c r="J4909" t="s">
        <v>16</v>
      </c>
      <c r="K4909" t="b">
        <v>1</v>
      </c>
      <c r="L4909">
        <v>1.0014146000030499</v>
      </c>
      <c r="M4909">
        <v>107.134223100002</v>
      </c>
      <c r="N4909">
        <v>3</v>
      </c>
      <c r="O4909">
        <v>7.7273800001421505E-2</v>
      </c>
      <c r="P4909">
        <v>107.298867200003</v>
      </c>
    </row>
    <row r="4910" spans="1:16" x14ac:dyDescent="0.3">
      <c r="A4910">
        <v>14</v>
      </c>
      <c r="B4910">
        <v>2</v>
      </c>
      <c r="C4910">
        <v>1</v>
      </c>
      <c r="D4910">
        <v>3</v>
      </c>
      <c r="E4910" t="s">
        <v>1019</v>
      </c>
      <c r="F4910">
        <v>1</v>
      </c>
      <c r="G4910">
        <v>2</v>
      </c>
      <c r="H4910">
        <v>1.9856440000003199</v>
      </c>
      <c r="I4910">
        <v>42.500776100001502</v>
      </c>
      <c r="J4910" t="s">
        <v>14</v>
      </c>
      <c r="K4910" t="b">
        <v>0</v>
      </c>
      <c r="L4910">
        <v>1.4300715999997899</v>
      </c>
      <c r="M4910">
        <v>109.246075500003</v>
      </c>
      <c r="N4910">
        <v>2</v>
      </c>
      <c r="O4910">
        <v>7.2365500000159996E-2</v>
      </c>
      <c r="P4910">
        <v>109.41411870000201</v>
      </c>
    </row>
    <row r="4911" spans="1:16" x14ac:dyDescent="0.3">
      <c r="A4911">
        <v>14</v>
      </c>
      <c r="B4911">
        <v>2</v>
      </c>
      <c r="C4911">
        <v>1</v>
      </c>
      <c r="D4911">
        <v>3</v>
      </c>
      <c r="E4911" t="s">
        <v>1666</v>
      </c>
      <c r="F4911" t="s">
        <v>13</v>
      </c>
      <c r="G4911">
        <v>2</v>
      </c>
      <c r="H4911" t="s">
        <v>13</v>
      </c>
      <c r="I4911" t="s">
        <v>13</v>
      </c>
      <c r="J4911" t="s">
        <v>16</v>
      </c>
      <c r="K4911" t="b">
        <v>0</v>
      </c>
      <c r="L4911">
        <v>1.1866378999984599</v>
      </c>
      <c r="M4911">
        <v>111.119496800002</v>
      </c>
      <c r="N4911">
        <v>3</v>
      </c>
      <c r="O4911">
        <v>0.11463399999774999</v>
      </c>
      <c r="P4911">
        <v>111.304547800002</v>
      </c>
    </row>
    <row r="4912" spans="1:16" x14ac:dyDescent="0.3">
      <c r="A4912">
        <v>14</v>
      </c>
      <c r="B4912">
        <v>2</v>
      </c>
      <c r="C4912">
        <v>1</v>
      </c>
      <c r="D4912">
        <v>3</v>
      </c>
      <c r="E4912" t="s">
        <v>1476</v>
      </c>
      <c r="F4912" t="s">
        <v>13</v>
      </c>
      <c r="G4912">
        <v>2</v>
      </c>
      <c r="H4912" t="s">
        <v>13</v>
      </c>
      <c r="I4912" t="s">
        <v>13</v>
      </c>
      <c r="J4912" t="s">
        <v>16</v>
      </c>
      <c r="K4912" t="b">
        <v>0</v>
      </c>
      <c r="L4912">
        <v>1.9436477999988699</v>
      </c>
      <c r="M4912">
        <v>113.75966070000101</v>
      </c>
      <c r="N4912">
        <v>2</v>
      </c>
      <c r="O4912">
        <v>9.8583900002267896E-2</v>
      </c>
      <c r="P4912">
        <v>113.960310800001</v>
      </c>
    </row>
    <row r="4913" spans="1:16" x14ac:dyDescent="0.3">
      <c r="A4913">
        <v>14</v>
      </c>
      <c r="B4913">
        <v>2</v>
      </c>
      <c r="C4913">
        <v>1</v>
      </c>
      <c r="D4913">
        <v>3</v>
      </c>
      <c r="E4913" t="s">
        <v>1961</v>
      </c>
      <c r="F4913">
        <v>1</v>
      </c>
      <c r="G4913">
        <v>2</v>
      </c>
      <c r="H4913">
        <v>1.9875002000008</v>
      </c>
      <c r="I4913">
        <v>122.5021934</v>
      </c>
      <c r="J4913" t="s">
        <v>16</v>
      </c>
      <c r="K4913" t="b">
        <v>1</v>
      </c>
      <c r="L4913">
        <v>1.14306109999961</v>
      </c>
      <c r="M4913">
        <v>115.609177100003</v>
      </c>
      <c r="N4913">
        <v>3</v>
      </c>
      <c r="O4913">
        <v>9.1685799998231204E-2</v>
      </c>
      <c r="P4913">
        <v>115.77739340000301</v>
      </c>
    </row>
    <row r="4914" spans="1:16" x14ac:dyDescent="0.3">
      <c r="A4914">
        <v>14</v>
      </c>
      <c r="B4914">
        <v>2</v>
      </c>
      <c r="C4914">
        <v>1</v>
      </c>
      <c r="D4914">
        <v>3</v>
      </c>
      <c r="E4914" t="s">
        <v>432</v>
      </c>
      <c r="F4914">
        <v>1</v>
      </c>
      <c r="G4914">
        <v>2</v>
      </c>
      <c r="H4914">
        <v>1.98549440000352</v>
      </c>
      <c r="I4914">
        <v>32.500630200000202</v>
      </c>
      <c r="J4914" t="s">
        <v>16</v>
      </c>
      <c r="K4914" t="b">
        <v>1</v>
      </c>
      <c r="L4914">
        <v>1.1737971000002301</v>
      </c>
      <c r="M4914">
        <v>117.456696300003</v>
      </c>
      <c r="N4914">
        <v>3</v>
      </c>
      <c r="O4914">
        <v>8.3928100000775899E-2</v>
      </c>
      <c r="P4914">
        <v>117.609593900001</v>
      </c>
    </row>
    <row r="4915" spans="1:16" x14ac:dyDescent="0.3">
      <c r="A4915">
        <v>14</v>
      </c>
      <c r="B4915">
        <v>2</v>
      </c>
      <c r="C4915">
        <v>1</v>
      </c>
      <c r="D4915">
        <v>3</v>
      </c>
      <c r="E4915" t="s">
        <v>1421</v>
      </c>
      <c r="F4915" t="s">
        <v>13</v>
      </c>
      <c r="G4915">
        <v>2</v>
      </c>
      <c r="H4915" t="s">
        <v>13</v>
      </c>
      <c r="I4915" t="s">
        <v>13</v>
      </c>
      <c r="J4915" t="s">
        <v>14</v>
      </c>
      <c r="K4915" t="b">
        <v>1</v>
      </c>
      <c r="L4915">
        <v>1.60236939999959</v>
      </c>
      <c r="M4915">
        <v>119.718390600003</v>
      </c>
      <c r="N4915">
        <v>1</v>
      </c>
      <c r="O4915">
        <v>0.24352830000134401</v>
      </c>
      <c r="P4915">
        <v>120.073143500002</v>
      </c>
    </row>
    <row r="4916" spans="1:16" x14ac:dyDescent="0.3">
      <c r="A4916">
        <v>14</v>
      </c>
      <c r="B4916">
        <v>2</v>
      </c>
      <c r="C4916">
        <v>1</v>
      </c>
      <c r="D4916">
        <v>3</v>
      </c>
      <c r="E4916" t="s">
        <v>1655</v>
      </c>
      <c r="F4916">
        <v>1</v>
      </c>
      <c r="G4916">
        <v>2</v>
      </c>
      <c r="H4916">
        <v>1.9853537000017201</v>
      </c>
      <c r="I4916">
        <v>22.500420299999</v>
      </c>
      <c r="J4916" t="s">
        <v>16</v>
      </c>
      <c r="K4916" t="b">
        <v>1</v>
      </c>
      <c r="L4916">
        <v>1.2272422999994901</v>
      </c>
      <c r="M4916">
        <v>121.810021300003</v>
      </c>
      <c r="N4916">
        <v>2</v>
      </c>
      <c r="O4916">
        <v>0.23570820000168199</v>
      </c>
      <c r="P4916">
        <v>122.121443400003</v>
      </c>
    </row>
    <row r="4917" spans="1:16" x14ac:dyDescent="0.3">
      <c r="A4917">
        <v>14</v>
      </c>
      <c r="B4917">
        <v>2</v>
      </c>
      <c r="C4917">
        <v>1</v>
      </c>
      <c r="D4917">
        <v>3</v>
      </c>
      <c r="E4917" t="s">
        <v>1243</v>
      </c>
      <c r="F4917">
        <v>1</v>
      </c>
      <c r="G4917">
        <v>2</v>
      </c>
      <c r="H4917">
        <v>1.9870359000015001</v>
      </c>
      <c r="I4917">
        <v>107.501927000001</v>
      </c>
      <c r="J4917" t="s">
        <v>16</v>
      </c>
      <c r="K4917" t="b">
        <v>1</v>
      </c>
      <c r="L4917">
        <v>0.78379489999861096</v>
      </c>
      <c r="M4917">
        <v>123.416504800003</v>
      </c>
      <c r="N4917">
        <v>3</v>
      </c>
      <c r="O4917">
        <v>0.11572660000092599</v>
      </c>
      <c r="P4917">
        <v>123.609439100001</v>
      </c>
    </row>
    <row r="4918" spans="1:16" x14ac:dyDescent="0.3">
      <c r="A4918">
        <v>14</v>
      </c>
      <c r="B4918">
        <v>2</v>
      </c>
      <c r="C4918">
        <v>1</v>
      </c>
      <c r="D4918">
        <v>3</v>
      </c>
      <c r="E4918" t="s">
        <v>1441</v>
      </c>
      <c r="F4918">
        <v>1</v>
      </c>
      <c r="G4918">
        <v>2</v>
      </c>
      <c r="H4918">
        <v>1.9843399000019399</v>
      </c>
      <c r="I4918">
        <v>150.00256659999999</v>
      </c>
      <c r="J4918" t="s">
        <v>16</v>
      </c>
      <c r="K4918" t="b">
        <v>1</v>
      </c>
      <c r="L4918">
        <v>2.0712237999978198</v>
      </c>
      <c r="M4918">
        <v>126.18731360000299</v>
      </c>
      <c r="N4918">
        <v>3</v>
      </c>
      <c r="O4918">
        <v>8.9454100001603407E-2</v>
      </c>
      <c r="P4918">
        <v>126.34322400000001</v>
      </c>
    </row>
    <row r="4919" spans="1:16" x14ac:dyDescent="0.3">
      <c r="A4919">
        <v>14</v>
      </c>
      <c r="B4919">
        <v>2</v>
      </c>
      <c r="C4919">
        <v>1</v>
      </c>
      <c r="D4919">
        <v>3</v>
      </c>
      <c r="E4919" t="s">
        <v>405</v>
      </c>
      <c r="F4919">
        <v>1</v>
      </c>
      <c r="G4919">
        <v>2</v>
      </c>
      <c r="H4919">
        <v>1.9877669000015901</v>
      </c>
      <c r="I4919">
        <v>145.00247189999899</v>
      </c>
      <c r="J4919" t="s">
        <v>14</v>
      </c>
      <c r="K4919" t="b">
        <v>0</v>
      </c>
      <c r="L4919">
        <v>1.00588730000163</v>
      </c>
      <c r="M4919">
        <v>127.85515850000201</v>
      </c>
      <c r="N4919">
        <v>2</v>
      </c>
      <c r="O4919">
        <v>9.2419799999333904E-2</v>
      </c>
      <c r="P4919">
        <v>128.02605530000099</v>
      </c>
    </row>
    <row r="4920" spans="1:16" x14ac:dyDescent="0.3">
      <c r="A4920">
        <v>14</v>
      </c>
      <c r="B4920">
        <v>2</v>
      </c>
      <c r="C4920">
        <v>1</v>
      </c>
      <c r="D4920">
        <v>3</v>
      </c>
      <c r="E4920" t="s">
        <v>1340</v>
      </c>
      <c r="F4920">
        <v>1</v>
      </c>
      <c r="G4920">
        <v>2</v>
      </c>
      <c r="H4920">
        <v>1.9859415999999299</v>
      </c>
      <c r="I4920">
        <v>55.001023100001497</v>
      </c>
      <c r="J4920" t="s">
        <v>14</v>
      </c>
      <c r="K4920" t="b">
        <v>0</v>
      </c>
      <c r="L4920">
        <v>1.2289698999993599</v>
      </c>
      <c r="M4920">
        <v>129.761668500003</v>
      </c>
      <c r="N4920">
        <v>2</v>
      </c>
      <c r="O4920">
        <v>0.10713919999761901</v>
      </c>
      <c r="P4920">
        <v>129.93680910000299</v>
      </c>
    </row>
    <row r="4921" spans="1:16" x14ac:dyDescent="0.3">
      <c r="A4921">
        <v>14</v>
      </c>
      <c r="B4921">
        <v>2</v>
      </c>
      <c r="C4921">
        <v>1</v>
      </c>
      <c r="D4921">
        <v>3</v>
      </c>
      <c r="E4921" t="s">
        <v>1726</v>
      </c>
      <c r="F4921" t="s">
        <v>13</v>
      </c>
      <c r="G4921">
        <v>2</v>
      </c>
      <c r="H4921" t="s">
        <v>13</v>
      </c>
      <c r="I4921" t="s">
        <v>13</v>
      </c>
      <c r="J4921" t="s">
        <v>14</v>
      </c>
      <c r="K4921" t="b">
        <v>1</v>
      </c>
      <c r="L4921">
        <v>1.64532150000014</v>
      </c>
      <c r="M4921">
        <v>132.094711100002</v>
      </c>
      <c r="N4921">
        <v>2</v>
      </c>
      <c r="O4921">
        <v>0.24032119999901599</v>
      </c>
      <c r="P4921">
        <v>132.43004540000001</v>
      </c>
    </row>
    <row r="4922" spans="1:16" x14ac:dyDescent="0.3">
      <c r="A4922">
        <v>14</v>
      </c>
      <c r="B4922">
        <v>3</v>
      </c>
      <c r="C4922">
        <v>0</v>
      </c>
      <c r="D4922">
        <v>1</v>
      </c>
      <c r="E4922" t="s">
        <v>1048</v>
      </c>
      <c r="F4922">
        <v>1</v>
      </c>
      <c r="G4922">
        <v>1</v>
      </c>
      <c r="H4922">
        <v>1.9933696999978601</v>
      </c>
      <c r="I4922">
        <v>135.003005699997</v>
      </c>
      <c r="J4922" t="s">
        <v>14</v>
      </c>
      <c r="K4922" t="b">
        <v>0</v>
      </c>
      <c r="L4922">
        <v>2.80306220000057</v>
      </c>
      <c r="M4922">
        <v>2.80318600000101</v>
      </c>
      <c r="N4922">
        <v>3</v>
      </c>
      <c r="O4922">
        <v>4.5148625000001603</v>
      </c>
      <c r="P4922">
        <v>7.4184433000009502</v>
      </c>
    </row>
    <row r="4923" spans="1:16" x14ac:dyDescent="0.3">
      <c r="A4923">
        <v>14</v>
      </c>
      <c r="B4923">
        <v>3</v>
      </c>
      <c r="C4923">
        <v>0</v>
      </c>
      <c r="D4923">
        <v>1</v>
      </c>
      <c r="E4923" t="s">
        <v>73</v>
      </c>
      <c r="F4923" t="s">
        <v>13</v>
      </c>
      <c r="G4923">
        <v>1</v>
      </c>
      <c r="H4923" t="s">
        <v>13</v>
      </c>
      <c r="I4923" t="s">
        <v>13</v>
      </c>
      <c r="J4923" t="s">
        <v>14</v>
      </c>
      <c r="K4923" t="b">
        <v>1</v>
      </c>
      <c r="L4923">
        <v>1.5009915000009599</v>
      </c>
      <c r="M4923">
        <v>9.4347211000022106</v>
      </c>
      <c r="N4923">
        <v>3</v>
      </c>
      <c r="O4923">
        <v>0.425725900000543</v>
      </c>
      <c r="P4923">
        <v>9.9774305999999306</v>
      </c>
    </row>
    <row r="4924" spans="1:16" x14ac:dyDescent="0.3">
      <c r="A4924">
        <v>14</v>
      </c>
      <c r="B4924">
        <v>3</v>
      </c>
      <c r="C4924">
        <v>0</v>
      </c>
      <c r="D4924">
        <v>1</v>
      </c>
      <c r="E4924" t="s">
        <v>936</v>
      </c>
      <c r="F4924">
        <v>1</v>
      </c>
      <c r="G4924">
        <v>1</v>
      </c>
      <c r="H4924">
        <v>1.9928958999989801</v>
      </c>
      <c r="I4924">
        <v>110.002643399999</v>
      </c>
      <c r="J4924" t="s">
        <v>16</v>
      </c>
      <c r="K4924" t="b">
        <v>1</v>
      </c>
      <c r="L4924">
        <v>2.1562670999992402</v>
      </c>
      <c r="M4924">
        <v>12.639866200002899</v>
      </c>
      <c r="N4924">
        <v>3</v>
      </c>
      <c r="O4924">
        <v>0.76363190000120096</v>
      </c>
      <c r="P4924">
        <v>13.5311762000019</v>
      </c>
    </row>
    <row r="4925" spans="1:16" x14ac:dyDescent="0.3">
      <c r="A4925">
        <v>14</v>
      </c>
      <c r="B4925">
        <v>3</v>
      </c>
      <c r="C4925">
        <v>0</v>
      </c>
      <c r="D4925">
        <v>1</v>
      </c>
      <c r="E4925" t="s">
        <v>2043</v>
      </c>
      <c r="F4925" t="s">
        <v>13</v>
      </c>
      <c r="G4925">
        <v>1</v>
      </c>
      <c r="H4925" t="s">
        <v>13</v>
      </c>
      <c r="I4925" t="s">
        <v>13</v>
      </c>
      <c r="J4925" t="s">
        <v>14</v>
      </c>
      <c r="K4925" t="b">
        <v>1</v>
      </c>
      <c r="L4925">
        <v>3.45502469999701</v>
      </c>
      <c r="M4925">
        <v>17.505254800002199</v>
      </c>
      <c r="N4925">
        <v>3</v>
      </c>
      <c r="O4925">
        <v>0.66086979999818096</v>
      </c>
      <c r="P4925">
        <v>18.276326400002301</v>
      </c>
    </row>
    <row r="4926" spans="1:16" x14ac:dyDescent="0.3">
      <c r="A4926">
        <v>14</v>
      </c>
      <c r="B4926">
        <v>3</v>
      </c>
      <c r="C4926">
        <v>0</v>
      </c>
      <c r="D4926">
        <v>1</v>
      </c>
      <c r="E4926" t="s">
        <v>1484</v>
      </c>
      <c r="F4926">
        <v>1</v>
      </c>
      <c r="G4926">
        <v>1</v>
      </c>
      <c r="H4926">
        <v>1.99099999999817</v>
      </c>
      <c r="I4926">
        <v>7.50096329999724</v>
      </c>
      <c r="J4926" t="s">
        <v>16</v>
      </c>
      <c r="K4926" t="b">
        <v>1</v>
      </c>
      <c r="L4926">
        <v>1.38708039999983</v>
      </c>
      <c r="M4926">
        <v>20.1706842000021</v>
      </c>
      <c r="N4926">
        <v>3</v>
      </c>
      <c r="O4926">
        <v>0.87231260000044097</v>
      </c>
      <c r="P4926">
        <v>21.151876400002902</v>
      </c>
    </row>
    <row r="4927" spans="1:16" x14ac:dyDescent="0.3">
      <c r="A4927">
        <v>14</v>
      </c>
      <c r="B4927">
        <v>3</v>
      </c>
      <c r="C4927">
        <v>0</v>
      </c>
      <c r="D4927">
        <v>1</v>
      </c>
      <c r="E4927" t="s">
        <v>1253</v>
      </c>
      <c r="F4927">
        <v>1</v>
      </c>
      <c r="G4927">
        <v>1</v>
      </c>
      <c r="H4927">
        <v>1.9922907000000101</v>
      </c>
      <c r="I4927">
        <v>75.002023399996702</v>
      </c>
      <c r="J4927" t="s">
        <v>16</v>
      </c>
      <c r="K4927" t="b">
        <v>1</v>
      </c>
      <c r="L4927">
        <v>3.22529159999976</v>
      </c>
      <c r="M4927">
        <v>24.892239500000901</v>
      </c>
      <c r="N4927">
        <v>1</v>
      </c>
      <c r="O4927">
        <v>1.3956288000008501</v>
      </c>
      <c r="P4927">
        <v>26.363133300001198</v>
      </c>
    </row>
    <row r="4928" spans="1:16" x14ac:dyDescent="0.3">
      <c r="A4928">
        <v>14</v>
      </c>
      <c r="B4928">
        <v>3</v>
      </c>
      <c r="C4928">
        <v>0</v>
      </c>
      <c r="D4928">
        <v>1</v>
      </c>
      <c r="E4928" t="s">
        <v>2044</v>
      </c>
      <c r="F4928" t="s">
        <v>13</v>
      </c>
      <c r="G4928">
        <v>1</v>
      </c>
      <c r="H4928" t="s">
        <v>13</v>
      </c>
      <c r="I4928" t="s">
        <v>13</v>
      </c>
      <c r="J4928" t="s">
        <v>14</v>
      </c>
      <c r="K4928" t="b">
        <v>1</v>
      </c>
      <c r="L4928">
        <v>1.2161707999985101</v>
      </c>
      <c r="M4928">
        <v>28.083143499999998</v>
      </c>
      <c r="N4928">
        <v>3</v>
      </c>
      <c r="O4928">
        <v>0.46041569999942999</v>
      </c>
      <c r="P4928">
        <v>28.659921200000099</v>
      </c>
    </row>
    <row r="4929" spans="1:16" x14ac:dyDescent="0.3">
      <c r="A4929">
        <v>14</v>
      </c>
      <c r="B4929">
        <v>3</v>
      </c>
      <c r="C4929">
        <v>0</v>
      </c>
      <c r="D4929">
        <v>1</v>
      </c>
      <c r="E4929" t="s">
        <v>1046</v>
      </c>
      <c r="F4929">
        <v>1</v>
      </c>
      <c r="G4929">
        <v>1</v>
      </c>
      <c r="H4929">
        <v>1.992343599999</v>
      </c>
      <c r="I4929">
        <v>87.502207699999403</v>
      </c>
      <c r="J4929" t="s">
        <v>16</v>
      </c>
      <c r="K4929" t="b">
        <v>1</v>
      </c>
      <c r="L4929">
        <v>1.8929715000012901</v>
      </c>
      <c r="M4929">
        <v>31.059788600003198</v>
      </c>
      <c r="N4929">
        <v>3</v>
      </c>
      <c r="O4929">
        <v>0.54063889999815695</v>
      </c>
      <c r="P4929">
        <v>31.676302300002099</v>
      </c>
    </row>
    <row r="4930" spans="1:16" x14ac:dyDescent="0.3">
      <c r="A4930">
        <v>14</v>
      </c>
      <c r="B4930">
        <v>3</v>
      </c>
      <c r="C4930">
        <v>0</v>
      </c>
      <c r="D4930">
        <v>1</v>
      </c>
      <c r="E4930" t="s">
        <v>1502</v>
      </c>
      <c r="F4930" t="s">
        <v>13</v>
      </c>
      <c r="G4930">
        <v>1</v>
      </c>
      <c r="H4930" t="s">
        <v>13</v>
      </c>
      <c r="I4930" t="s">
        <v>13</v>
      </c>
      <c r="J4930" t="s">
        <v>14</v>
      </c>
      <c r="K4930" t="b">
        <v>1</v>
      </c>
      <c r="L4930">
        <v>1.3556596000016701</v>
      </c>
      <c r="M4930">
        <v>33.539415400002298</v>
      </c>
      <c r="N4930">
        <v>3</v>
      </c>
      <c r="O4930">
        <v>0.33154579999973099</v>
      </c>
      <c r="P4930">
        <v>33.946994600002697</v>
      </c>
    </row>
    <row r="4931" spans="1:16" x14ac:dyDescent="0.3">
      <c r="A4931">
        <v>14</v>
      </c>
      <c r="B4931">
        <v>3</v>
      </c>
      <c r="C4931">
        <v>0</v>
      </c>
      <c r="D4931">
        <v>1</v>
      </c>
      <c r="E4931" t="s">
        <v>1834</v>
      </c>
      <c r="F4931">
        <v>1</v>
      </c>
      <c r="G4931">
        <v>1</v>
      </c>
      <c r="H4931">
        <v>1.9917980999998699</v>
      </c>
      <c r="I4931">
        <v>52.501645299998899</v>
      </c>
      <c r="J4931" t="s">
        <v>16</v>
      </c>
      <c r="K4931" t="b">
        <v>1</v>
      </c>
      <c r="L4931">
        <v>1.6370102000000799</v>
      </c>
      <c r="M4931">
        <v>36.103868400001403</v>
      </c>
      <c r="N4931">
        <v>2</v>
      </c>
      <c r="O4931">
        <v>0.36324460000105302</v>
      </c>
      <c r="P4931">
        <v>36.5467656000001</v>
      </c>
    </row>
    <row r="4932" spans="1:16" x14ac:dyDescent="0.3">
      <c r="A4932">
        <v>14</v>
      </c>
      <c r="B4932">
        <v>3</v>
      </c>
      <c r="C4932">
        <v>0</v>
      </c>
      <c r="D4932">
        <v>1</v>
      </c>
      <c r="E4932" t="s">
        <v>1479</v>
      </c>
      <c r="F4932">
        <v>1</v>
      </c>
      <c r="G4932">
        <v>1</v>
      </c>
      <c r="H4932">
        <v>1.9913186999983701</v>
      </c>
      <c r="I4932">
        <v>27.501263799997101</v>
      </c>
      <c r="J4932" t="s">
        <v>16</v>
      </c>
      <c r="K4932" t="b">
        <v>1</v>
      </c>
      <c r="L4932">
        <v>2.0100399000002702</v>
      </c>
      <c r="M4932">
        <v>39.060353300003001</v>
      </c>
      <c r="N4932">
        <v>3</v>
      </c>
      <c r="O4932">
        <v>0.290400599998975</v>
      </c>
      <c r="P4932">
        <v>39.441889200003097</v>
      </c>
    </row>
    <row r="4933" spans="1:16" x14ac:dyDescent="0.3">
      <c r="A4933">
        <v>14</v>
      </c>
      <c r="B4933">
        <v>3</v>
      </c>
      <c r="C4933">
        <v>0</v>
      </c>
      <c r="D4933">
        <v>1</v>
      </c>
      <c r="E4933" t="s">
        <v>285</v>
      </c>
      <c r="F4933" t="s">
        <v>13</v>
      </c>
      <c r="G4933">
        <v>1</v>
      </c>
      <c r="H4933" t="s">
        <v>13</v>
      </c>
      <c r="I4933" t="s">
        <v>13</v>
      </c>
      <c r="J4933" t="s">
        <v>14</v>
      </c>
      <c r="K4933" t="b">
        <v>1</v>
      </c>
      <c r="L4933">
        <v>1.51006480000069</v>
      </c>
      <c r="M4933">
        <v>41.460455200001903</v>
      </c>
      <c r="N4933">
        <v>2</v>
      </c>
      <c r="O4933">
        <v>0.89172469999903103</v>
      </c>
      <c r="P4933">
        <v>42.443174400003002</v>
      </c>
    </row>
    <row r="4934" spans="1:16" x14ac:dyDescent="0.3">
      <c r="A4934">
        <v>14</v>
      </c>
      <c r="B4934">
        <v>3</v>
      </c>
      <c r="C4934">
        <v>0</v>
      </c>
      <c r="D4934">
        <v>1</v>
      </c>
      <c r="E4934" t="s">
        <v>1756</v>
      </c>
      <c r="F4934" t="s">
        <v>13</v>
      </c>
      <c r="G4934">
        <v>1</v>
      </c>
      <c r="H4934" t="s">
        <v>13</v>
      </c>
      <c r="I4934" t="s">
        <v>13</v>
      </c>
      <c r="J4934" t="s">
        <v>14</v>
      </c>
      <c r="K4934" t="b">
        <v>1</v>
      </c>
      <c r="L4934">
        <v>0.96162790000016696</v>
      </c>
      <c r="M4934">
        <v>43.911863000001198</v>
      </c>
      <c r="N4934">
        <v>3</v>
      </c>
      <c r="O4934">
        <v>0.30884700000024201</v>
      </c>
      <c r="P4934">
        <v>44.316245200003301</v>
      </c>
    </row>
    <row r="4935" spans="1:16" x14ac:dyDescent="0.3">
      <c r="A4935">
        <v>14</v>
      </c>
      <c r="B4935">
        <v>3</v>
      </c>
      <c r="C4935">
        <v>0</v>
      </c>
      <c r="D4935">
        <v>1</v>
      </c>
      <c r="E4935" t="s">
        <v>553</v>
      </c>
      <c r="F4935" t="s">
        <v>13</v>
      </c>
      <c r="G4935">
        <v>1</v>
      </c>
      <c r="H4935" t="s">
        <v>13</v>
      </c>
      <c r="I4935" t="s">
        <v>13</v>
      </c>
      <c r="J4935" t="s">
        <v>14</v>
      </c>
      <c r="K4935" t="b">
        <v>1</v>
      </c>
      <c r="L4935">
        <v>0.93005130000165104</v>
      </c>
      <c r="M4935">
        <v>45.763712400003001</v>
      </c>
      <c r="N4935">
        <v>3</v>
      </c>
      <c r="O4935">
        <v>0.34030899999925202</v>
      </c>
      <c r="P4935">
        <v>46.211799500000801</v>
      </c>
    </row>
    <row r="4936" spans="1:16" x14ac:dyDescent="0.3">
      <c r="A4936">
        <v>14</v>
      </c>
      <c r="B4936">
        <v>3</v>
      </c>
      <c r="C4936">
        <v>0</v>
      </c>
      <c r="D4936">
        <v>1</v>
      </c>
      <c r="E4936" t="s">
        <v>254</v>
      </c>
      <c r="F4936">
        <v>1</v>
      </c>
      <c r="G4936">
        <v>1</v>
      </c>
      <c r="H4936">
        <v>1.9925573000000401</v>
      </c>
      <c r="I4936">
        <v>92.5023177999974</v>
      </c>
      <c r="J4936" t="s">
        <v>16</v>
      </c>
      <c r="K4936" t="b">
        <v>1</v>
      </c>
      <c r="L4936">
        <v>1.39686989999973</v>
      </c>
      <c r="M4936">
        <v>48.113805400000302</v>
      </c>
      <c r="N4936">
        <v>3</v>
      </c>
      <c r="O4936">
        <v>0.24181240000325499</v>
      </c>
      <c r="P4936">
        <v>48.4332888000026</v>
      </c>
    </row>
    <row r="4937" spans="1:16" x14ac:dyDescent="0.3">
      <c r="A4937">
        <v>14</v>
      </c>
      <c r="B4937">
        <v>3</v>
      </c>
      <c r="C4937">
        <v>0</v>
      </c>
      <c r="D4937">
        <v>1</v>
      </c>
      <c r="E4937" t="s">
        <v>2045</v>
      </c>
      <c r="F4937" t="s">
        <v>13</v>
      </c>
      <c r="G4937">
        <v>1</v>
      </c>
      <c r="H4937" t="s">
        <v>13</v>
      </c>
      <c r="I4937" t="s">
        <v>13</v>
      </c>
      <c r="J4937" t="s">
        <v>14</v>
      </c>
      <c r="K4937" t="b">
        <v>1</v>
      </c>
      <c r="L4937">
        <v>1.13399539999955</v>
      </c>
      <c r="M4937">
        <v>50.084083400000999</v>
      </c>
      <c r="N4937">
        <v>2</v>
      </c>
      <c r="O4937">
        <v>2.8483508999997902</v>
      </c>
      <c r="P4937">
        <v>53.007933400000198</v>
      </c>
    </row>
    <row r="4938" spans="1:16" x14ac:dyDescent="0.3">
      <c r="A4938">
        <v>14</v>
      </c>
      <c r="B4938">
        <v>3</v>
      </c>
      <c r="C4938">
        <v>0</v>
      </c>
      <c r="D4938">
        <v>1</v>
      </c>
      <c r="E4938" t="s">
        <v>77</v>
      </c>
      <c r="F4938" t="s">
        <v>13</v>
      </c>
      <c r="G4938">
        <v>1</v>
      </c>
      <c r="H4938" t="s">
        <v>13</v>
      </c>
      <c r="I4938" t="s">
        <v>13</v>
      </c>
      <c r="J4938" t="s">
        <v>14</v>
      </c>
      <c r="K4938" t="b">
        <v>1</v>
      </c>
      <c r="L4938">
        <v>0.94113070000094001</v>
      </c>
      <c r="M4938">
        <v>54.458034200000803</v>
      </c>
      <c r="N4938">
        <v>3</v>
      </c>
      <c r="O4938">
        <v>0.59238479999839899</v>
      </c>
      <c r="P4938">
        <v>55.143922200000802</v>
      </c>
    </row>
    <row r="4939" spans="1:16" x14ac:dyDescent="0.3">
      <c r="A4939">
        <v>14</v>
      </c>
      <c r="B4939">
        <v>3</v>
      </c>
      <c r="C4939">
        <v>0</v>
      </c>
      <c r="D4939">
        <v>1</v>
      </c>
      <c r="E4939" t="s">
        <v>1320</v>
      </c>
      <c r="F4939" t="s">
        <v>13</v>
      </c>
      <c r="G4939">
        <v>1</v>
      </c>
      <c r="H4939" t="s">
        <v>13</v>
      </c>
      <c r="I4939" t="s">
        <v>13</v>
      </c>
      <c r="J4939" t="s">
        <v>14</v>
      </c>
      <c r="K4939" t="b">
        <v>1</v>
      </c>
      <c r="L4939">
        <v>2.5448144000001802</v>
      </c>
      <c r="M4939">
        <v>58.194910100002701</v>
      </c>
      <c r="N4939">
        <v>3</v>
      </c>
      <c r="O4939">
        <v>0.23537769999893501</v>
      </c>
      <c r="P4939">
        <v>58.506903800000103</v>
      </c>
    </row>
    <row r="4940" spans="1:16" x14ac:dyDescent="0.3">
      <c r="A4940">
        <v>14</v>
      </c>
      <c r="B4940">
        <v>3</v>
      </c>
      <c r="C4940">
        <v>0</v>
      </c>
      <c r="D4940">
        <v>1</v>
      </c>
      <c r="E4940" t="s">
        <v>2001</v>
      </c>
      <c r="F4940">
        <v>1</v>
      </c>
      <c r="G4940">
        <v>1</v>
      </c>
      <c r="H4940">
        <v>1.9933443000008999</v>
      </c>
      <c r="I4940">
        <v>125.002941199997</v>
      </c>
      <c r="J4940" t="s">
        <v>16</v>
      </c>
      <c r="K4940" t="b">
        <v>1</v>
      </c>
      <c r="L4940">
        <v>0.950988300002791</v>
      </c>
      <c r="M4940">
        <v>59.967925400000198</v>
      </c>
      <c r="N4940">
        <v>2</v>
      </c>
      <c r="O4940">
        <v>0.52595879999716999</v>
      </c>
      <c r="P4940">
        <v>60.573277800002003</v>
      </c>
    </row>
    <row r="4941" spans="1:16" x14ac:dyDescent="0.3">
      <c r="A4941">
        <v>14</v>
      </c>
      <c r="B4941">
        <v>3</v>
      </c>
      <c r="C4941">
        <v>0</v>
      </c>
      <c r="D4941">
        <v>1</v>
      </c>
      <c r="E4941" t="s">
        <v>2046</v>
      </c>
      <c r="F4941">
        <v>1</v>
      </c>
      <c r="G4941">
        <v>1</v>
      </c>
      <c r="H4941">
        <v>1.9917400000012999</v>
      </c>
      <c r="I4941">
        <v>47.501565999999002</v>
      </c>
      <c r="J4941" t="s">
        <v>14</v>
      </c>
      <c r="K4941" t="b">
        <v>0</v>
      </c>
      <c r="L4941">
        <v>1.42904469999849</v>
      </c>
      <c r="M4941">
        <v>62.512532700002303</v>
      </c>
      <c r="N4941">
        <v>2</v>
      </c>
      <c r="O4941">
        <v>0.42004789999919001</v>
      </c>
      <c r="P4941">
        <v>63.051533900001203</v>
      </c>
    </row>
    <row r="4942" spans="1:16" x14ac:dyDescent="0.3">
      <c r="A4942">
        <v>14</v>
      </c>
      <c r="B4942">
        <v>3</v>
      </c>
      <c r="C4942">
        <v>0</v>
      </c>
      <c r="D4942">
        <v>1</v>
      </c>
      <c r="E4942" t="s">
        <v>1978</v>
      </c>
      <c r="F4942">
        <v>1</v>
      </c>
      <c r="G4942">
        <v>1</v>
      </c>
      <c r="H4942">
        <v>1.9928519999994001</v>
      </c>
      <c r="I4942">
        <v>107.5025938</v>
      </c>
      <c r="J4942" t="s">
        <v>16</v>
      </c>
      <c r="K4942" t="b">
        <v>1</v>
      </c>
      <c r="L4942">
        <v>2.1886665999991202</v>
      </c>
      <c r="M4942">
        <v>65.755443800000705</v>
      </c>
      <c r="N4942">
        <v>3</v>
      </c>
      <c r="O4942">
        <v>0.32300500000201299</v>
      </c>
      <c r="P4942">
        <v>66.170554400003297</v>
      </c>
    </row>
    <row r="4943" spans="1:16" x14ac:dyDescent="0.3">
      <c r="A4943">
        <v>14</v>
      </c>
      <c r="B4943">
        <v>3</v>
      </c>
      <c r="C4943">
        <v>0</v>
      </c>
      <c r="D4943">
        <v>1</v>
      </c>
      <c r="E4943" t="s">
        <v>242</v>
      </c>
      <c r="F4943">
        <v>1</v>
      </c>
      <c r="G4943">
        <v>1</v>
      </c>
      <c r="H4943">
        <v>1.9912540000004799</v>
      </c>
      <c r="I4943">
        <v>22.501171899999498</v>
      </c>
      <c r="J4943" t="s">
        <v>14</v>
      </c>
      <c r="K4943" t="b">
        <v>0</v>
      </c>
      <c r="L4943">
        <v>1.1402433000002901</v>
      </c>
      <c r="M4943">
        <v>67.823756400001002</v>
      </c>
      <c r="N4943">
        <v>1</v>
      </c>
      <c r="O4943">
        <v>0.69048470000052498</v>
      </c>
      <c r="P4943">
        <v>68.649875099999903</v>
      </c>
    </row>
    <row r="4944" spans="1:16" x14ac:dyDescent="0.3">
      <c r="A4944">
        <v>14</v>
      </c>
      <c r="B4944">
        <v>3</v>
      </c>
      <c r="C4944">
        <v>0</v>
      </c>
      <c r="D4944">
        <v>1</v>
      </c>
      <c r="E4944" t="s">
        <v>1252</v>
      </c>
      <c r="F4944" t="s">
        <v>13</v>
      </c>
      <c r="G4944">
        <v>1</v>
      </c>
      <c r="H4944" t="s">
        <v>13</v>
      </c>
      <c r="I4944" t="s">
        <v>13</v>
      </c>
      <c r="J4944" t="s">
        <v>14</v>
      </c>
      <c r="K4944" t="b">
        <v>1</v>
      </c>
      <c r="L4944">
        <v>5.9316429999998901</v>
      </c>
      <c r="M4944">
        <v>75.098486300001198</v>
      </c>
      <c r="N4944">
        <v>2</v>
      </c>
      <c r="O4944">
        <v>0.433425400002307</v>
      </c>
      <c r="P4944">
        <v>75.624855500001999</v>
      </c>
    </row>
    <row r="4945" spans="1:16" x14ac:dyDescent="0.3">
      <c r="A4945">
        <v>14</v>
      </c>
      <c r="B4945">
        <v>3</v>
      </c>
      <c r="C4945">
        <v>0</v>
      </c>
      <c r="D4945">
        <v>1</v>
      </c>
      <c r="E4945" t="s">
        <v>2047</v>
      </c>
      <c r="F4945" t="s">
        <v>13</v>
      </c>
      <c r="G4945">
        <v>1</v>
      </c>
      <c r="H4945" t="s">
        <v>13</v>
      </c>
      <c r="I4945" t="s">
        <v>13</v>
      </c>
      <c r="J4945" t="s">
        <v>14</v>
      </c>
      <c r="K4945" t="b">
        <v>1</v>
      </c>
      <c r="L4945">
        <v>1.5559639999992201</v>
      </c>
      <c r="M4945">
        <v>77.689385000001494</v>
      </c>
      <c r="N4945">
        <v>3</v>
      </c>
      <c r="O4945">
        <v>0.24162439999781801</v>
      </c>
      <c r="P4945">
        <v>78.025106400000396</v>
      </c>
    </row>
    <row r="4946" spans="1:16" x14ac:dyDescent="0.3">
      <c r="A4946">
        <v>14</v>
      </c>
      <c r="B4946">
        <v>3</v>
      </c>
      <c r="C4946">
        <v>0</v>
      </c>
      <c r="D4946">
        <v>1</v>
      </c>
      <c r="E4946" t="s">
        <v>872</v>
      </c>
      <c r="F4946" t="s">
        <v>13</v>
      </c>
      <c r="G4946">
        <v>1</v>
      </c>
      <c r="H4946" t="s">
        <v>13</v>
      </c>
      <c r="I4946" t="s">
        <v>13</v>
      </c>
      <c r="J4946" t="s">
        <v>14</v>
      </c>
      <c r="K4946" t="b">
        <v>1</v>
      </c>
      <c r="L4946">
        <v>1.4388828000010101</v>
      </c>
      <c r="M4946">
        <v>79.972371900003097</v>
      </c>
      <c r="N4946">
        <v>3</v>
      </c>
      <c r="O4946">
        <v>0.21995859999879</v>
      </c>
      <c r="P4946">
        <v>80.259383800002993</v>
      </c>
    </row>
    <row r="4947" spans="1:16" x14ac:dyDescent="0.3">
      <c r="A4947">
        <v>14</v>
      </c>
      <c r="B4947">
        <v>3</v>
      </c>
      <c r="C4947">
        <v>0</v>
      </c>
      <c r="D4947">
        <v>1</v>
      </c>
      <c r="E4947" t="s">
        <v>201</v>
      </c>
      <c r="F4947" t="s">
        <v>13</v>
      </c>
      <c r="G4947">
        <v>1</v>
      </c>
      <c r="H4947" t="s">
        <v>13</v>
      </c>
      <c r="I4947" t="s">
        <v>13</v>
      </c>
      <c r="J4947" t="s">
        <v>14</v>
      </c>
      <c r="K4947" t="b">
        <v>1</v>
      </c>
      <c r="L4947">
        <v>2.8847055000005599</v>
      </c>
      <c r="M4947">
        <v>83.651414600000905</v>
      </c>
      <c r="N4947">
        <v>3</v>
      </c>
      <c r="O4947">
        <v>0.31731779999972798</v>
      </c>
      <c r="P4947">
        <v>84.052754000000306</v>
      </c>
    </row>
    <row r="4948" spans="1:16" x14ac:dyDescent="0.3">
      <c r="A4948">
        <v>14</v>
      </c>
      <c r="B4948">
        <v>3</v>
      </c>
      <c r="C4948">
        <v>0</v>
      </c>
      <c r="D4948">
        <v>1</v>
      </c>
      <c r="E4948" t="s">
        <v>659</v>
      </c>
      <c r="F4948">
        <v>1</v>
      </c>
      <c r="G4948">
        <v>1</v>
      </c>
      <c r="H4948">
        <v>1.9913247999975301</v>
      </c>
      <c r="I4948">
        <v>30.001278499999898</v>
      </c>
      <c r="J4948" t="s">
        <v>16</v>
      </c>
      <c r="K4948" t="b">
        <v>1</v>
      </c>
      <c r="L4948">
        <v>1.1642858999985</v>
      </c>
      <c r="M4948">
        <v>85.731039600003001</v>
      </c>
      <c r="N4948">
        <v>3</v>
      </c>
      <c r="O4948">
        <v>0.20898160000069799</v>
      </c>
      <c r="P4948">
        <v>86.016451500003299</v>
      </c>
    </row>
    <row r="4949" spans="1:16" x14ac:dyDescent="0.3">
      <c r="A4949">
        <v>14</v>
      </c>
      <c r="B4949">
        <v>3</v>
      </c>
      <c r="C4949">
        <v>0</v>
      </c>
      <c r="D4949">
        <v>1</v>
      </c>
      <c r="E4949" t="s">
        <v>1474</v>
      </c>
      <c r="F4949" t="s">
        <v>13</v>
      </c>
      <c r="G4949">
        <v>1</v>
      </c>
      <c r="H4949" t="s">
        <v>13</v>
      </c>
      <c r="I4949" t="s">
        <v>13</v>
      </c>
      <c r="J4949" t="s">
        <v>14</v>
      </c>
      <c r="K4949" t="b">
        <v>1</v>
      </c>
      <c r="L4949">
        <v>0.92257520000202897</v>
      </c>
      <c r="M4949">
        <v>87.455918499999797</v>
      </c>
      <c r="N4949">
        <v>2</v>
      </c>
      <c r="O4949">
        <v>1.5363939000017099</v>
      </c>
      <c r="P4949">
        <v>89.071698400002802</v>
      </c>
    </row>
    <row r="4950" spans="1:16" x14ac:dyDescent="0.3">
      <c r="A4950">
        <v>14</v>
      </c>
      <c r="B4950">
        <v>3</v>
      </c>
      <c r="C4950">
        <v>0</v>
      </c>
      <c r="D4950">
        <v>1</v>
      </c>
      <c r="E4950" t="s">
        <v>783</v>
      </c>
      <c r="F4950">
        <v>1</v>
      </c>
      <c r="G4950">
        <v>1</v>
      </c>
      <c r="H4950">
        <v>1.9931474000004501</v>
      </c>
      <c r="I4950">
        <v>117.502772599997</v>
      </c>
      <c r="J4950" t="s">
        <v>14</v>
      </c>
      <c r="K4950" t="b">
        <v>0</v>
      </c>
      <c r="L4950">
        <v>1.43625400000019</v>
      </c>
      <c r="M4950">
        <v>91.019797600001795</v>
      </c>
      <c r="N4950">
        <v>1</v>
      </c>
      <c r="O4950">
        <v>0.53370390000054602</v>
      </c>
      <c r="P4950">
        <v>91.669256400000506</v>
      </c>
    </row>
    <row r="4951" spans="1:16" x14ac:dyDescent="0.3">
      <c r="A4951">
        <v>14</v>
      </c>
      <c r="B4951">
        <v>3</v>
      </c>
      <c r="C4951">
        <v>0</v>
      </c>
      <c r="D4951">
        <v>1</v>
      </c>
      <c r="E4951" t="s">
        <v>653</v>
      </c>
      <c r="F4951">
        <v>1</v>
      </c>
      <c r="G4951">
        <v>1</v>
      </c>
      <c r="H4951">
        <v>1.9909256999999301</v>
      </c>
      <c r="I4951">
        <v>12.501050699997</v>
      </c>
      <c r="J4951" t="s">
        <v>16</v>
      </c>
      <c r="K4951" t="b">
        <v>1</v>
      </c>
      <c r="L4951">
        <v>2.5877174000015701</v>
      </c>
      <c r="M4951">
        <v>94.771283600002803</v>
      </c>
      <c r="N4951">
        <v>2</v>
      </c>
      <c r="O4951">
        <v>0.31214969999928099</v>
      </c>
      <c r="P4951">
        <v>95.215631099999896</v>
      </c>
    </row>
    <row r="4952" spans="1:16" x14ac:dyDescent="0.3">
      <c r="A4952">
        <v>14</v>
      </c>
      <c r="B4952">
        <v>3</v>
      </c>
      <c r="C4952">
        <v>0</v>
      </c>
      <c r="D4952">
        <v>1</v>
      </c>
      <c r="E4952" t="s">
        <v>670</v>
      </c>
      <c r="F4952">
        <v>1</v>
      </c>
      <c r="G4952">
        <v>1</v>
      </c>
      <c r="H4952">
        <v>1.99165110000104</v>
      </c>
      <c r="I4952">
        <v>50.001614299999297</v>
      </c>
      <c r="J4952" t="s">
        <v>16</v>
      </c>
      <c r="K4952" t="b">
        <v>1</v>
      </c>
      <c r="L4952">
        <v>1.02970920000007</v>
      </c>
      <c r="M4952">
        <v>96.763140900002298</v>
      </c>
      <c r="N4952">
        <v>3</v>
      </c>
      <c r="O4952">
        <v>0.54561829999875</v>
      </c>
      <c r="P4952">
        <v>97.401115800002998</v>
      </c>
    </row>
    <row r="4953" spans="1:16" x14ac:dyDescent="0.3">
      <c r="A4953">
        <v>14</v>
      </c>
      <c r="B4953">
        <v>3</v>
      </c>
      <c r="C4953">
        <v>0</v>
      </c>
      <c r="D4953">
        <v>1</v>
      </c>
      <c r="E4953" t="s">
        <v>1789</v>
      </c>
      <c r="F4953" t="s">
        <v>13</v>
      </c>
      <c r="G4953">
        <v>1</v>
      </c>
      <c r="H4953" t="s">
        <v>13</v>
      </c>
      <c r="I4953" t="s">
        <v>13</v>
      </c>
      <c r="J4953" t="s">
        <v>14</v>
      </c>
      <c r="K4953" t="b">
        <v>1</v>
      </c>
      <c r="L4953">
        <v>0.97299220000058995</v>
      </c>
      <c r="M4953">
        <v>98.889328600002102</v>
      </c>
      <c r="N4953">
        <v>2</v>
      </c>
      <c r="O4953">
        <v>0.35767379999742799</v>
      </c>
      <c r="P4953">
        <v>99.349223799999905</v>
      </c>
    </row>
    <row r="4954" spans="1:16" x14ac:dyDescent="0.3">
      <c r="A4954">
        <v>14</v>
      </c>
      <c r="B4954">
        <v>3</v>
      </c>
      <c r="C4954">
        <v>0</v>
      </c>
      <c r="D4954">
        <v>1</v>
      </c>
      <c r="E4954" t="s">
        <v>2048</v>
      </c>
      <c r="F4954">
        <v>1</v>
      </c>
      <c r="G4954">
        <v>1</v>
      </c>
      <c r="H4954">
        <v>1.99123869999676</v>
      </c>
      <c r="I4954">
        <v>25.001203699997902</v>
      </c>
      <c r="J4954" t="s">
        <v>16</v>
      </c>
      <c r="K4954" t="b">
        <v>1</v>
      </c>
      <c r="L4954">
        <v>1.5505460999993399</v>
      </c>
      <c r="M4954">
        <v>101.416776200003</v>
      </c>
      <c r="N4954">
        <v>3</v>
      </c>
      <c r="O4954">
        <v>0.282859300001292</v>
      </c>
      <c r="P4954">
        <v>101.794320700003</v>
      </c>
    </row>
    <row r="4955" spans="1:16" x14ac:dyDescent="0.3">
      <c r="A4955">
        <v>14</v>
      </c>
      <c r="B4955">
        <v>3</v>
      </c>
      <c r="C4955">
        <v>0</v>
      </c>
      <c r="D4955">
        <v>1</v>
      </c>
      <c r="E4955" t="s">
        <v>1960</v>
      </c>
      <c r="F4955">
        <v>1</v>
      </c>
      <c r="G4955">
        <v>1</v>
      </c>
      <c r="H4955">
        <v>1.99109060000046</v>
      </c>
      <c r="I4955">
        <v>17.501122999998199</v>
      </c>
      <c r="J4955" t="s">
        <v>14</v>
      </c>
      <c r="K4955" t="b">
        <v>0</v>
      </c>
      <c r="L4955">
        <v>0.768482499999664</v>
      </c>
      <c r="M4955">
        <v>103.06858150000301</v>
      </c>
      <c r="N4955">
        <v>3</v>
      </c>
      <c r="O4955">
        <v>0.320101200002682</v>
      </c>
      <c r="P4955">
        <v>103.479579400002</v>
      </c>
    </row>
    <row r="4956" spans="1:16" x14ac:dyDescent="0.3">
      <c r="A4956">
        <v>14</v>
      </c>
      <c r="B4956">
        <v>3</v>
      </c>
      <c r="C4956">
        <v>0</v>
      </c>
      <c r="D4956">
        <v>1</v>
      </c>
      <c r="E4956" t="s">
        <v>29</v>
      </c>
      <c r="F4956" t="s">
        <v>13</v>
      </c>
      <c r="G4956">
        <v>1</v>
      </c>
      <c r="H4956" t="s">
        <v>13</v>
      </c>
      <c r="I4956" t="s">
        <v>13</v>
      </c>
      <c r="J4956" t="s">
        <v>14</v>
      </c>
      <c r="K4956" t="b">
        <v>1</v>
      </c>
      <c r="L4956">
        <v>0.865643900000578</v>
      </c>
      <c r="M4956">
        <v>104.849036000003</v>
      </c>
      <c r="N4956">
        <v>3</v>
      </c>
      <c r="O4956">
        <v>0.267468300000473</v>
      </c>
      <c r="P4956">
        <v>105.23489300000099</v>
      </c>
    </row>
    <row r="4957" spans="1:16" x14ac:dyDescent="0.3">
      <c r="A4957">
        <v>14</v>
      </c>
      <c r="B4957">
        <v>3</v>
      </c>
      <c r="C4957">
        <v>0</v>
      </c>
      <c r="D4957">
        <v>1</v>
      </c>
      <c r="E4957" t="s">
        <v>1149</v>
      </c>
      <c r="F4957" t="s">
        <v>13</v>
      </c>
      <c r="G4957">
        <v>1</v>
      </c>
      <c r="H4957" t="s">
        <v>13</v>
      </c>
      <c r="I4957" t="s">
        <v>13</v>
      </c>
      <c r="J4957" t="s">
        <v>14</v>
      </c>
      <c r="K4957" t="b">
        <v>1</v>
      </c>
      <c r="L4957">
        <v>2.0893983000023599</v>
      </c>
      <c r="M4957">
        <v>107.839901900003</v>
      </c>
      <c r="N4957">
        <v>1</v>
      </c>
      <c r="O4957">
        <v>0.96249860000170895</v>
      </c>
      <c r="P4957">
        <v>108.99388780000299</v>
      </c>
    </row>
    <row r="4958" spans="1:16" x14ac:dyDescent="0.3">
      <c r="A4958">
        <v>14</v>
      </c>
      <c r="B4958">
        <v>3</v>
      </c>
      <c r="C4958">
        <v>0</v>
      </c>
      <c r="D4958">
        <v>1</v>
      </c>
      <c r="E4958" t="s">
        <v>2049</v>
      </c>
      <c r="F4958">
        <v>1</v>
      </c>
      <c r="G4958">
        <v>1</v>
      </c>
      <c r="H4958">
        <v>1.9921787000021101</v>
      </c>
      <c r="I4958">
        <v>70.001939699999596</v>
      </c>
      <c r="J4958" t="s">
        <v>14</v>
      </c>
      <c r="K4958" t="b">
        <v>0</v>
      </c>
      <c r="L4958">
        <v>2.499666599997</v>
      </c>
      <c r="M4958">
        <v>111.999715000002</v>
      </c>
      <c r="N4958">
        <v>1</v>
      </c>
      <c r="O4958">
        <v>0.289965899999515</v>
      </c>
      <c r="P4958">
        <v>112.40939310000201</v>
      </c>
    </row>
    <row r="4959" spans="1:16" x14ac:dyDescent="0.3">
      <c r="A4959">
        <v>14</v>
      </c>
      <c r="B4959">
        <v>3</v>
      </c>
      <c r="C4959">
        <v>0</v>
      </c>
      <c r="D4959">
        <v>1</v>
      </c>
      <c r="E4959" t="s">
        <v>1284</v>
      </c>
      <c r="F4959" t="s">
        <v>13</v>
      </c>
      <c r="G4959">
        <v>1</v>
      </c>
      <c r="H4959" t="s">
        <v>13</v>
      </c>
      <c r="I4959" t="s">
        <v>13</v>
      </c>
      <c r="J4959" t="s">
        <v>16</v>
      </c>
      <c r="K4959" t="b">
        <v>0</v>
      </c>
      <c r="L4959">
        <v>1.3680491999985001</v>
      </c>
      <c r="M4959">
        <v>114.284751300002</v>
      </c>
      <c r="N4959">
        <v>1</v>
      </c>
      <c r="O4959">
        <v>2.7442406000009201</v>
      </c>
      <c r="P4959">
        <v>117.15963450000299</v>
      </c>
    </row>
    <row r="4960" spans="1:16" x14ac:dyDescent="0.3">
      <c r="A4960">
        <v>14</v>
      </c>
      <c r="B4960">
        <v>3</v>
      </c>
      <c r="C4960">
        <v>0</v>
      </c>
      <c r="D4960">
        <v>1</v>
      </c>
      <c r="E4960" t="s">
        <v>2050</v>
      </c>
      <c r="F4960">
        <v>1</v>
      </c>
      <c r="G4960">
        <v>1</v>
      </c>
      <c r="H4960">
        <v>1.9915756000009399</v>
      </c>
      <c r="I4960">
        <v>42.501523899998602</v>
      </c>
      <c r="J4960" t="s">
        <v>16</v>
      </c>
      <c r="K4960" t="b">
        <v>1</v>
      </c>
      <c r="L4960">
        <v>2.73397680000198</v>
      </c>
      <c r="M4960">
        <v>120.40069360000101</v>
      </c>
      <c r="N4960">
        <v>3</v>
      </c>
      <c r="O4960">
        <v>0.33845029999793003</v>
      </c>
      <c r="P4960">
        <v>120.858144500002</v>
      </c>
    </row>
    <row r="4961" spans="1:16" x14ac:dyDescent="0.3">
      <c r="A4961">
        <v>14</v>
      </c>
      <c r="B4961">
        <v>3</v>
      </c>
      <c r="C4961">
        <v>0</v>
      </c>
      <c r="D4961">
        <v>1</v>
      </c>
      <c r="E4961" t="s">
        <v>264</v>
      </c>
      <c r="F4961" t="s">
        <v>13</v>
      </c>
      <c r="G4961">
        <v>1</v>
      </c>
      <c r="H4961" t="s">
        <v>13</v>
      </c>
      <c r="I4961" t="s">
        <v>13</v>
      </c>
      <c r="J4961" t="s">
        <v>14</v>
      </c>
      <c r="K4961" t="b">
        <v>1</v>
      </c>
      <c r="L4961">
        <v>1.7009633999987299</v>
      </c>
      <c r="M4961">
        <v>123.06775500000001</v>
      </c>
      <c r="N4961">
        <v>3</v>
      </c>
      <c r="O4961">
        <v>0.25063170000066798</v>
      </c>
      <c r="P4961">
        <v>123.37804420000199</v>
      </c>
    </row>
    <row r="4962" spans="1:16" x14ac:dyDescent="0.3">
      <c r="A4962">
        <v>14</v>
      </c>
      <c r="B4962">
        <v>3</v>
      </c>
      <c r="C4962">
        <v>0</v>
      </c>
      <c r="D4962">
        <v>1</v>
      </c>
      <c r="E4962" t="s">
        <v>1128</v>
      </c>
      <c r="F4962" t="s">
        <v>13</v>
      </c>
      <c r="G4962">
        <v>1</v>
      </c>
      <c r="H4962" t="s">
        <v>13</v>
      </c>
      <c r="I4962" t="s">
        <v>13</v>
      </c>
      <c r="J4962" t="s">
        <v>16</v>
      </c>
      <c r="K4962" t="b">
        <v>0</v>
      </c>
      <c r="L4962">
        <v>1.4866245999983201</v>
      </c>
      <c r="M4962">
        <v>125.370075500003</v>
      </c>
      <c r="N4962">
        <v>3</v>
      </c>
      <c r="O4962">
        <v>0.24260250000224901</v>
      </c>
      <c r="P4962">
        <v>125.722032500002</v>
      </c>
    </row>
    <row r="4963" spans="1:16" x14ac:dyDescent="0.3">
      <c r="A4963">
        <v>14</v>
      </c>
      <c r="B4963">
        <v>3</v>
      </c>
      <c r="C4963">
        <v>0</v>
      </c>
      <c r="D4963">
        <v>1</v>
      </c>
      <c r="E4963" t="s">
        <v>574</v>
      </c>
      <c r="F4963">
        <v>1</v>
      </c>
      <c r="G4963">
        <v>1</v>
      </c>
      <c r="H4963">
        <v>1.9910383000023999</v>
      </c>
      <c r="I4963">
        <v>10.0009853999982</v>
      </c>
      <c r="J4963" t="s">
        <v>16</v>
      </c>
      <c r="K4963" t="b">
        <v>1</v>
      </c>
      <c r="L4963">
        <v>0.74607570000080203</v>
      </c>
      <c r="M4963">
        <v>126.979333300002</v>
      </c>
      <c r="N4963">
        <v>3</v>
      </c>
      <c r="O4963">
        <v>0.30803889999879203</v>
      </c>
      <c r="P4963">
        <v>127.3794844</v>
      </c>
    </row>
    <row r="4964" spans="1:16" x14ac:dyDescent="0.3">
      <c r="A4964">
        <v>14</v>
      </c>
      <c r="B4964">
        <v>3</v>
      </c>
      <c r="C4964">
        <v>0</v>
      </c>
      <c r="D4964">
        <v>1</v>
      </c>
      <c r="E4964" t="s">
        <v>344</v>
      </c>
      <c r="F4964">
        <v>1</v>
      </c>
      <c r="G4964">
        <v>1</v>
      </c>
      <c r="H4964">
        <v>1.9918250999981</v>
      </c>
      <c r="I4964">
        <v>57.501737899998297</v>
      </c>
      <c r="J4964" t="s">
        <v>16</v>
      </c>
      <c r="K4964" t="b">
        <v>1</v>
      </c>
      <c r="L4964">
        <v>0.91985809999823698</v>
      </c>
      <c r="M4964">
        <v>128.80349110000299</v>
      </c>
      <c r="N4964">
        <v>3</v>
      </c>
      <c r="O4964">
        <v>0.27646729999832997</v>
      </c>
      <c r="P4964">
        <v>129.16388430000001</v>
      </c>
    </row>
    <row r="4965" spans="1:16" x14ac:dyDescent="0.3">
      <c r="A4965">
        <v>14</v>
      </c>
      <c r="B4965">
        <v>3</v>
      </c>
      <c r="C4965">
        <v>0</v>
      </c>
      <c r="D4965">
        <v>1</v>
      </c>
      <c r="E4965" t="s">
        <v>1979</v>
      </c>
      <c r="F4965" t="s">
        <v>13</v>
      </c>
      <c r="G4965">
        <v>1</v>
      </c>
      <c r="H4965" t="s">
        <v>13</v>
      </c>
      <c r="I4965" t="s">
        <v>13</v>
      </c>
      <c r="J4965" t="s">
        <v>14</v>
      </c>
      <c r="K4965" t="b">
        <v>1</v>
      </c>
      <c r="L4965">
        <v>0.89546319999863</v>
      </c>
      <c r="M4965">
        <v>130.57877340000101</v>
      </c>
      <c r="N4965">
        <v>2</v>
      </c>
      <c r="O4965">
        <v>1.02902190000168</v>
      </c>
      <c r="P4965">
        <v>131.68444890000299</v>
      </c>
    </row>
    <row r="4966" spans="1:16" x14ac:dyDescent="0.3">
      <c r="A4966">
        <v>14</v>
      </c>
      <c r="B4966">
        <v>3</v>
      </c>
      <c r="C4966">
        <v>0</v>
      </c>
      <c r="D4966">
        <v>1</v>
      </c>
      <c r="E4966" t="s">
        <v>114</v>
      </c>
      <c r="F4966">
        <v>1</v>
      </c>
      <c r="G4966">
        <v>1</v>
      </c>
      <c r="H4966">
        <v>1.9934987000015101</v>
      </c>
      <c r="I4966">
        <v>142.50313819999801</v>
      </c>
      <c r="J4966" t="s">
        <v>16</v>
      </c>
      <c r="K4966" t="b">
        <v>1</v>
      </c>
      <c r="L4966">
        <v>2.1915535000007398</v>
      </c>
      <c r="M4966">
        <v>134.39155049999999</v>
      </c>
      <c r="N4966">
        <v>3</v>
      </c>
      <c r="O4966">
        <v>0.19222879999870199</v>
      </c>
      <c r="P4966">
        <v>134.65551800000301</v>
      </c>
    </row>
    <row r="4967" spans="1:16" x14ac:dyDescent="0.3">
      <c r="A4967">
        <v>14</v>
      </c>
      <c r="B4967">
        <v>3</v>
      </c>
      <c r="C4967">
        <v>0</v>
      </c>
      <c r="D4967">
        <v>1</v>
      </c>
      <c r="E4967" t="s">
        <v>234</v>
      </c>
      <c r="F4967">
        <v>1</v>
      </c>
      <c r="G4967">
        <v>1</v>
      </c>
      <c r="H4967">
        <v>1.99270360000082</v>
      </c>
      <c r="I4967">
        <v>95.002351399998602</v>
      </c>
      <c r="J4967" t="s">
        <v>16</v>
      </c>
      <c r="K4967" t="b">
        <v>1</v>
      </c>
      <c r="L4967">
        <v>1.43449770000007</v>
      </c>
      <c r="M4967">
        <v>136.60103130000101</v>
      </c>
      <c r="N4967">
        <v>2</v>
      </c>
      <c r="O4967">
        <v>0.91396979999990402</v>
      </c>
      <c r="P4967">
        <v>137.585326400003</v>
      </c>
    </row>
    <row r="4968" spans="1:16" x14ac:dyDescent="0.3">
      <c r="A4968">
        <v>14</v>
      </c>
      <c r="B4968">
        <v>3</v>
      </c>
      <c r="C4968">
        <v>0</v>
      </c>
      <c r="D4968">
        <v>1</v>
      </c>
      <c r="E4968" t="s">
        <v>718</v>
      </c>
      <c r="F4968" t="s">
        <v>13</v>
      </c>
      <c r="G4968">
        <v>1</v>
      </c>
      <c r="H4968" t="s">
        <v>13</v>
      </c>
      <c r="I4968" t="s">
        <v>13</v>
      </c>
      <c r="J4968" t="s">
        <v>14</v>
      </c>
      <c r="K4968" t="b">
        <v>1</v>
      </c>
      <c r="L4968">
        <v>1.045877200002</v>
      </c>
      <c r="M4968">
        <v>139.14582540000299</v>
      </c>
      <c r="N4968">
        <v>2</v>
      </c>
      <c r="O4968">
        <v>0.38542580000284898</v>
      </c>
      <c r="P4968">
        <v>139.60083540000099</v>
      </c>
    </row>
    <row r="4969" spans="1:16" x14ac:dyDescent="0.3">
      <c r="A4969">
        <v>14</v>
      </c>
      <c r="B4969">
        <v>3</v>
      </c>
      <c r="C4969">
        <v>0</v>
      </c>
      <c r="D4969">
        <v>1</v>
      </c>
      <c r="E4969" t="s">
        <v>1223</v>
      </c>
      <c r="F4969">
        <v>1</v>
      </c>
      <c r="G4969">
        <v>1</v>
      </c>
      <c r="H4969">
        <v>1.99201869999888</v>
      </c>
      <c r="I4969">
        <v>60.001772299998301</v>
      </c>
      <c r="J4969" t="s">
        <v>14</v>
      </c>
      <c r="K4969" t="b">
        <v>0</v>
      </c>
      <c r="L4969">
        <v>3.87927029999992</v>
      </c>
      <c r="M4969">
        <v>143.99577380000099</v>
      </c>
      <c r="N4969">
        <v>2</v>
      </c>
      <c r="O4969">
        <v>1.1617264999986201</v>
      </c>
      <c r="P4969">
        <v>145.225159600002</v>
      </c>
    </row>
    <row r="4970" spans="1:16" x14ac:dyDescent="0.3">
      <c r="A4970">
        <v>14</v>
      </c>
      <c r="B4970">
        <v>3</v>
      </c>
      <c r="C4970">
        <v>0</v>
      </c>
      <c r="D4970">
        <v>1</v>
      </c>
      <c r="E4970" t="s">
        <v>369</v>
      </c>
      <c r="F4970">
        <v>1</v>
      </c>
      <c r="G4970">
        <v>1</v>
      </c>
      <c r="H4970">
        <v>1.9912492000003099</v>
      </c>
      <c r="I4970">
        <v>20.001143099998401</v>
      </c>
      <c r="J4970" t="s">
        <v>16</v>
      </c>
      <c r="K4970" t="b">
        <v>1</v>
      </c>
      <c r="L4970">
        <v>1.1009258999984</v>
      </c>
      <c r="M4970">
        <v>146.83417499999999</v>
      </c>
      <c r="N4970">
        <v>1</v>
      </c>
      <c r="O4970">
        <v>0.41982650000136301</v>
      </c>
      <c r="P4970">
        <v>147.339228100002</v>
      </c>
    </row>
    <row r="4971" spans="1:16" x14ac:dyDescent="0.3">
      <c r="A4971">
        <v>14</v>
      </c>
      <c r="B4971">
        <v>3</v>
      </c>
      <c r="C4971">
        <v>0</v>
      </c>
      <c r="D4971">
        <v>1</v>
      </c>
      <c r="E4971" t="s">
        <v>1137</v>
      </c>
      <c r="F4971" t="s">
        <v>13</v>
      </c>
      <c r="G4971">
        <v>1</v>
      </c>
      <c r="H4971" t="s">
        <v>13</v>
      </c>
      <c r="I4971" t="s">
        <v>13</v>
      </c>
      <c r="J4971" t="s">
        <v>14</v>
      </c>
      <c r="K4971" t="b">
        <v>1</v>
      </c>
      <c r="L4971">
        <v>1.0983176000008801</v>
      </c>
      <c r="M4971">
        <v>148.9481462</v>
      </c>
      <c r="N4971">
        <v>2</v>
      </c>
      <c r="O4971">
        <v>0.39474279999922102</v>
      </c>
      <c r="P4971">
        <v>149.42614980000101</v>
      </c>
    </row>
    <row r="4972" spans="1:16" x14ac:dyDescent="0.3">
      <c r="A4972">
        <v>14</v>
      </c>
      <c r="B4972">
        <v>3</v>
      </c>
      <c r="C4972">
        <v>0</v>
      </c>
      <c r="D4972">
        <v>1</v>
      </c>
      <c r="E4972" t="s">
        <v>146</v>
      </c>
      <c r="F4972">
        <v>1</v>
      </c>
      <c r="G4972">
        <v>1</v>
      </c>
      <c r="H4972">
        <v>1.9916976999993501</v>
      </c>
      <c r="I4972">
        <v>45.001547099996998</v>
      </c>
      <c r="J4972" t="s">
        <v>14</v>
      </c>
      <c r="K4972" t="b">
        <v>0</v>
      </c>
      <c r="L4972">
        <v>1.1390256000013299</v>
      </c>
      <c r="M4972">
        <v>151.072367600002</v>
      </c>
      <c r="N4972">
        <v>2</v>
      </c>
      <c r="O4972">
        <v>0.67430550000062806</v>
      </c>
      <c r="P4972">
        <v>151.889715200003</v>
      </c>
    </row>
    <row r="4973" spans="1:16" x14ac:dyDescent="0.3">
      <c r="A4973">
        <v>14</v>
      </c>
      <c r="B4973">
        <v>3</v>
      </c>
      <c r="C4973">
        <v>0</v>
      </c>
      <c r="D4973">
        <v>1</v>
      </c>
      <c r="E4973" t="s">
        <v>1103</v>
      </c>
      <c r="F4973" t="s">
        <v>13</v>
      </c>
      <c r="G4973">
        <v>1</v>
      </c>
      <c r="H4973" t="s">
        <v>13</v>
      </c>
      <c r="I4973" t="s">
        <v>13</v>
      </c>
      <c r="J4973" t="s">
        <v>14</v>
      </c>
      <c r="K4973" t="b">
        <v>1</v>
      </c>
      <c r="L4973">
        <v>0.52928400000018905</v>
      </c>
      <c r="M4973">
        <v>152.92919000000299</v>
      </c>
      <c r="N4973">
        <v>1</v>
      </c>
      <c r="O4973">
        <v>0.65883109999776901</v>
      </c>
      <c r="P4973">
        <v>153.69834589999999</v>
      </c>
    </row>
    <row r="4974" spans="1:16" x14ac:dyDescent="0.3">
      <c r="A4974">
        <v>14</v>
      </c>
      <c r="B4974">
        <v>3</v>
      </c>
      <c r="C4974">
        <v>0</v>
      </c>
      <c r="D4974">
        <v>1</v>
      </c>
      <c r="E4974" t="s">
        <v>1303</v>
      </c>
      <c r="F4974" t="s">
        <v>13</v>
      </c>
      <c r="G4974">
        <v>1</v>
      </c>
      <c r="H4974" t="s">
        <v>13</v>
      </c>
      <c r="I4974" t="s">
        <v>13</v>
      </c>
      <c r="J4974" t="s">
        <v>14</v>
      </c>
      <c r="K4974" t="b">
        <v>1</v>
      </c>
      <c r="L4974">
        <v>1.0111852000009101</v>
      </c>
      <c r="M4974">
        <v>155.22764790000301</v>
      </c>
      <c r="N4974">
        <v>2</v>
      </c>
      <c r="O4974">
        <v>0.29932620000181498</v>
      </c>
      <c r="P4974">
        <v>155.64271130000299</v>
      </c>
    </row>
    <row r="4975" spans="1:16" x14ac:dyDescent="0.3">
      <c r="A4975">
        <v>14</v>
      </c>
      <c r="B4975">
        <v>3</v>
      </c>
      <c r="C4975">
        <v>0</v>
      </c>
      <c r="D4975">
        <v>1</v>
      </c>
      <c r="E4975" t="s">
        <v>22</v>
      </c>
      <c r="F4975" t="s">
        <v>13</v>
      </c>
      <c r="G4975">
        <v>1</v>
      </c>
      <c r="H4975" t="s">
        <v>13</v>
      </c>
      <c r="I4975" t="s">
        <v>13</v>
      </c>
      <c r="J4975" t="s">
        <v>14</v>
      </c>
      <c r="K4975" t="b">
        <v>1</v>
      </c>
      <c r="L4975">
        <v>0.97368669999923396</v>
      </c>
      <c r="M4975">
        <v>157.12362910000201</v>
      </c>
      <c r="N4975">
        <v>3</v>
      </c>
      <c r="O4975">
        <v>0.26531659999818702</v>
      </c>
      <c r="P4975">
        <v>157.50471480000101</v>
      </c>
    </row>
    <row r="4976" spans="1:16" x14ac:dyDescent="0.3">
      <c r="A4976">
        <v>14</v>
      </c>
      <c r="B4976">
        <v>3</v>
      </c>
      <c r="C4976">
        <v>0</v>
      </c>
      <c r="D4976">
        <v>1</v>
      </c>
      <c r="E4976" t="s">
        <v>2012</v>
      </c>
      <c r="F4976" t="s">
        <v>13</v>
      </c>
      <c r="G4976">
        <v>1</v>
      </c>
      <c r="H4976" t="s">
        <v>13</v>
      </c>
      <c r="I4976" t="s">
        <v>13</v>
      </c>
      <c r="J4976" t="s">
        <v>14</v>
      </c>
      <c r="K4976" t="b">
        <v>1</v>
      </c>
      <c r="L4976">
        <v>0.83446639999965599</v>
      </c>
      <c r="M4976">
        <v>158.85111220000201</v>
      </c>
      <c r="N4976">
        <v>3</v>
      </c>
      <c r="O4976">
        <v>0.19301769999947299</v>
      </c>
      <c r="P4976">
        <v>159.14443390000099</v>
      </c>
    </row>
    <row r="4977" spans="1:16" x14ac:dyDescent="0.3">
      <c r="A4977">
        <v>14</v>
      </c>
      <c r="B4977">
        <v>3</v>
      </c>
      <c r="C4977">
        <v>0</v>
      </c>
      <c r="D4977">
        <v>1</v>
      </c>
      <c r="E4977" t="s">
        <v>1732</v>
      </c>
      <c r="F4977">
        <v>1</v>
      </c>
      <c r="G4977">
        <v>1</v>
      </c>
      <c r="H4977">
        <v>1.9933916000009</v>
      </c>
      <c r="I4977">
        <v>130.002970699999</v>
      </c>
      <c r="J4977" t="s">
        <v>14</v>
      </c>
      <c r="K4977" t="b">
        <v>0</v>
      </c>
      <c r="L4977">
        <v>0.71388450000085901</v>
      </c>
      <c r="M4977">
        <v>160.36393390000001</v>
      </c>
      <c r="N4977">
        <v>1</v>
      </c>
      <c r="O4977">
        <v>1.0405540000028899</v>
      </c>
      <c r="P4977">
        <v>161.52000210000199</v>
      </c>
    </row>
    <row r="4978" spans="1:16" x14ac:dyDescent="0.3">
      <c r="A4978">
        <v>14</v>
      </c>
      <c r="B4978">
        <v>3</v>
      </c>
      <c r="C4978">
        <v>0</v>
      </c>
      <c r="D4978">
        <v>1</v>
      </c>
      <c r="E4978" t="s">
        <v>1256</v>
      </c>
      <c r="F4978">
        <v>1</v>
      </c>
      <c r="G4978">
        <v>1</v>
      </c>
      <c r="H4978">
        <v>1.9936460999997501</v>
      </c>
      <c r="I4978">
        <v>145.003175099999</v>
      </c>
      <c r="J4978" t="s">
        <v>16</v>
      </c>
      <c r="K4978" t="b">
        <v>1</v>
      </c>
      <c r="L4978">
        <v>1.4580329999989801</v>
      </c>
      <c r="M4978">
        <v>163.491135600001</v>
      </c>
      <c r="N4978">
        <v>2</v>
      </c>
      <c r="O4978">
        <v>1.51494950000051</v>
      </c>
      <c r="P4978">
        <v>165.098366600003</v>
      </c>
    </row>
    <row r="4979" spans="1:16" x14ac:dyDescent="0.3">
      <c r="A4979">
        <v>14</v>
      </c>
      <c r="B4979">
        <v>3</v>
      </c>
      <c r="C4979">
        <v>0</v>
      </c>
      <c r="D4979">
        <v>1</v>
      </c>
      <c r="E4979" t="s">
        <v>2051</v>
      </c>
      <c r="F4979">
        <v>1</v>
      </c>
      <c r="G4979">
        <v>1</v>
      </c>
      <c r="H4979">
        <v>1.99027580000256</v>
      </c>
      <c r="I4979">
        <v>2.5004690999994601</v>
      </c>
      <c r="J4979" t="s">
        <v>16</v>
      </c>
      <c r="K4979" t="b">
        <v>1</v>
      </c>
      <c r="L4979">
        <v>1.9994728999990901</v>
      </c>
      <c r="M4979">
        <v>167.615897200001</v>
      </c>
      <c r="N4979">
        <v>3</v>
      </c>
      <c r="O4979">
        <v>0.46449819999907099</v>
      </c>
      <c r="P4979">
        <v>168.19985780000201</v>
      </c>
    </row>
    <row r="4980" spans="1:16" x14ac:dyDescent="0.3">
      <c r="A4980">
        <v>14</v>
      </c>
      <c r="B4980">
        <v>3</v>
      </c>
      <c r="C4980">
        <v>0</v>
      </c>
      <c r="D4980">
        <v>1</v>
      </c>
      <c r="E4980" t="s">
        <v>1833</v>
      </c>
      <c r="F4980" t="s">
        <v>13</v>
      </c>
      <c r="G4980">
        <v>1</v>
      </c>
      <c r="H4980" t="s">
        <v>13</v>
      </c>
      <c r="I4980" t="s">
        <v>13</v>
      </c>
      <c r="J4980" t="s">
        <v>14</v>
      </c>
      <c r="K4980" t="b">
        <v>1</v>
      </c>
      <c r="L4980">
        <v>1.0887489999986399</v>
      </c>
      <c r="M4980">
        <v>169.805194700002</v>
      </c>
      <c r="N4980">
        <v>3</v>
      </c>
      <c r="O4980">
        <v>1.2725546999972699</v>
      </c>
      <c r="P4980">
        <v>171.16804120000199</v>
      </c>
    </row>
    <row r="4981" spans="1:16" x14ac:dyDescent="0.3">
      <c r="A4981">
        <v>14</v>
      </c>
      <c r="B4981">
        <v>3</v>
      </c>
      <c r="C4981">
        <v>0</v>
      </c>
      <c r="D4981">
        <v>1</v>
      </c>
      <c r="E4981" t="s">
        <v>732</v>
      </c>
      <c r="F4981" t="s">
        <v>13</v>
      </c>
      <c r="G4981">
        <v>1</v>
      </c>
      <c r="H4981" t="s">
        <v>13</v>
      </c>
      <c r="I4981" t="s">
        <v>13</v>
      </c>
      <c r="J4981" t="s">
        <v>14</v>
      </c>
      <c r="K4981" t="b">
        <v>1</v>
      </c>
      <c r="L4981">
        <v>0.79098049999811304</v>
      </c>
      <c r="M4981">
        <v>172.47408100000001</v>
      </c>
      <c r="N4981">
        <v>3</v>
      </c>
      <c r="O4981">
        <v>0.28812000000107202</v>
      </c>
      <c r="P4981">
        <v>172.87151150000099</v>
      </c>
    </row>
    <row r="4982" spans="1:16" x14ac:dyDescent="0.3">
      <c r="A4982">
        <v>14</v>
      </c>
      <c r="B4982">
        <v>3</v>
      </c>
      <c r="C4982">
        <v>1</v>
      </c>
      <c r="D4982">
        <v>1</v>
      </c>
      <c r="E4982" t="s">
        <v>1154</v>
      </c>
      <c r="F4982">
        <v>1</v>
      </c>
      <c r="G4982">
        <v>2</v>
      </c>
      <c r="H4982">
        <v>1.9932373999981801</v>
      </c>
      <c r="I4982">
        <v>120.0028327</v>
      </c>
      <c r="J4982" t="s">
        <v>16</v>
      </c>
      <c r="K4982" t="b">
        <v>1</v>
      </c>
      <c r="L4982">
        <v>2.6257114999971201</v>
      </c>
      <c r="M4982">
        <v>2.6257880000011902</v>
      </c>
      <c r="N4982">
        <v>2</v>
      </c>
      <c r="O4982">
        <v>0.64303700000164099</v>
      </c>
      <c r="P4982">
        <v>3.3121109999992799</v>
      </c>
    </row>
    <row r="4983" spans="1:16" x14ac:dyDescent="0.3">
      <c r="A4983">
        <v>14</v>
      </c>
      <c r="B4983">
        <v>3</v>
      </c>
      <c r="C4983">
        <v>1</v>
      </c>
      <c r="D4983">
        <v>1</v>
      </c>
      <c r="E4983" t="s">
        <v>582</v>
      </c>
      <c r="F4983">
        <v>1</v>
      </c>
      <c r="G4983">
        <v>2</v>
      </c>
      <c r="H4983">
        <v>1.99340800000209</v>
      </c>
      <c r="I4983">
        <v>132.502989799999</v>
      </c>
      <c r="J4983" t="s">
        <v>14</v>
      </c>
      <c r="K4983" t="b">
        <v>0</v>
      </c>
      <c r="L4983">
        <v>0.96682300000247801</v>
      </c>
      <c r="M4983">
        <v>4.7833610000016096</v>
      </c>
      <c r="N4983">
        <v>3</v>
      </c>
      <c r="O4983">
        <v>0.38625800000227201</v>
      </c>
      <c r="P4983">
        <v>5.2553158000009699</v>
      </c>
    </row>
    <row r="4984" spans="1:16" x14ac:dyDescent="0.3">
      <c r="A4984">
        <v>14</v>
      </c>
      <c r="B4984">
        <v>3</v>
      </c>
      <c r="C4984">
        <v>1</v>
      </c>
      <c r="D4984">
        <v>1</v>
      </c>
      <c r="E4984" t="s">
        <v>974</v>
      </c>
      <c r="F4984">
        <v>1</v>
      </c>
      <c r="G4984">
        <v>2</v>
      </c>
      <c r="H4984">
        <v>1.9917773000015599</v>
      </c>
      <c r="I4984">
        <v>55.001672899998098</v>
      </c>
      <c r="J4984" t="s">
        <v>16</v>
      </c>
      <c r="K4984" t="b">
        <v>1</v>
      </c>
      <c r="L4984">
        <v>1.7029260000017501</v>
      </c>
      <c r="M4984">
        <v>7.4696217000018796</v>
      </c>
      <c r="N4984">
        <v>3</v>
      </c>
      <c r="O4984">
        <v>0.27224910000222702</v>
      </c>
      <c r="P4984">
        <v>7.8292337999991997</v>
      </c>
    </row>
    <row r="4985" spans="1:16" x14ac:dyDescent="0.3">
      <c r="A4985">
        <v>14</v>
      </c>
      <c r="B4985">
        <v>3</v>
      </c>
      <c r="C4985">
        <v>1</v>
      </c>
      <c r="D4985">
        <v>1</v>
      </c>
      <c r="E4985" t="s">
        <v>2052</v>
      </c>
      <c r="F4985">
        <v>1</v>
      </c>
      <c r="G4985">
        <v>2</v>
      </c>
      <c r="H4985">
        <v>1.9923785999999399</v>
      </c>
      <c r="I4985">
        <v>82.502125499999195</v>
      </c>
      <c r="J4985" t="s">
        <v>16</v>
      </c>
      <c r="K4985" t="b">
        <v>1</v>
      </c>
      <c r="L4985">
        <v>0.98566639999990002</v>
      </c>
      <c r="M4985">
        <v>9.3191972000022396</v>
      </c>
      <c r="N4985">
        <v>3</v>
      </c>
      <c r="O4985">
        <v>0.19380250000176599</v>
      </c>
      <c r="P4985">
        <v>9.59887960000197</v>
      </c>
    </row>
    <row r="4986" spans="1:16" x14ac:dyDescent="0.3">
      <c r="A4986">
        <v>14</v>
      </c>
      <c r="B4986">
        <v>3</v>
      </c>
      <c r="C4986">
        <v>1</v>
      </c>
      <c r="D4986">
        <v>1</v>
      </c>
      <c r="E4986" t="s">
        <v>1972</v>
      </c>
      <c r="F4986" t="s">
        <v>13</v>
      </c>
      <c r="G4986">
        <v>2</v>
      </c>
      <c r="H4986" t="s">
        <v>13</v>
      </c>
      <c r="I4986" t="s">
        <v>13</v>
      </c>
      <c r="J4986" t="s">
        <v>14</v>
      </c>
      <c r="K4986" t="b">
        <v>1</v>
      </c>
      <c r="L4986">
        <v>0.83541549999790699</v>
      </c>
      <c r="M4986">
        <v>10.952001199999399</v>
      </c>
      <c r="N4986">
        <v>2</v>
      </c>
      <c r="O4986">
        <v>0.29628379999849103</v>
      </c>
      <c r="P4986">
        <v>11.3333583000021</v>
      </c>
    </row>
    <row r="4987" spans="1:16" x14ac:dyDescent="0.3">
      <c r="A4987">
        <v>14</v>
      </c>
      <c r="B4987">
        <v>3</v>
      </c>
      <c r="C4987">
        <v>1</v>
      </c>
      <c r="D4987">
        <v>1</v>
      </c>
      <c r="E4987" t="s">
        <v>1758</v>
      </c>
      <c r="F4987" t="s">
        <v>13</v>
      </c>
      <c r="G4987">
        <v>2</v>
      </c>
      <c r="H4987" t="s">
        <v>13</v>
      </c>
      <c r="I4987" t="s">
        <v>13</v>
      </c>
      <c r="J4987" t="s">
        <v>14</v>
      </c>
      <c r="K4987" t="b">
        <v>1</v>
      </c>
      <c r="L4987">
        <v>1.0916245000007601</v>
      </c>
      <c r="M4987">
        <v>12.941457900000399</v>
      </c>
      <c r="N4987">
        <v>3</v>
      </c>
      <c r="O4987">
        <v>0.60402269999758595</v>
      </c>
      <c r="P4987">
        <v>13.6409881</v>
      </c>
    </row>
    <row r="4988" spans="1:16" x14ac:dyDescent="0.3">
      <c r="A4988">
        <v>14</v>
      </c>
      <c r="B4988">
        <v>3</v>
      </c>
      <c r="C4988">
        <v>1</v>
      </c>
      <c r="D4988">
        <v>1</v>
      </c>
      <c r="E4988" t="s">
        <v>1052</v>
      </c>
      <c r="F4988">
        <v>1</v>
      </c>
      <c r="G4988">
        <v>2</v>
      </c>
      <c r="H4988">
        <v>1.99286409999695</v>
      </c>
      <c r="I4988">
        <v>105.002524599997</v>
      </c>
      <c r="J4988" t="s">
        <v>16</v>
      </c>
      <c r="K4988" t="b">
        <v>1</v>
      </c>
      <c r="L4988">
        <v>0.92302000000199802</v>
      </c>
      <c r="M4988">
        <v>15.072980400000199</v>
      </c>
      <c r="N4988">
        <v>3</v>
      </c>
      <c r="O4988">
        <v>0.200408400000015</v>
      </c>
      <c r="P4988">
        <v>15.3414668000005</v>
      </c>
    </row>
    <row r="4989" spans="1:16" x14ac:dyDescent="0.3">
      <c r="A4989">
        <v>14</v>
      </c>
      <c r="B4989">
        <v>3</v>
      </c>
      <c r="C4989">
        <v>1</v>
      </c>
      <c r="D4989">
        <v>1</v>
      </c>
      <c r="E4989" t="s">
        <v>84</v>
      </c>
      <c r="F4989">
        <v>1</v>
      </c>
      <c r="G4989">
        <v>2</v>
      </c>
      <c r="H4989">
        <v>1.99212090000219</v>
      </c>
      <c r="I4989">
        <v>67.501902399999395</v>
      </c>
      <c r="J4989" t="s">
        <v>16</v>
      </c>
      <c r="K4989" t="b">
        <v>1</v>
      </c>
      <c r="L4989">
        <v>1.2476033000020801</v>
      </c>
      <c r="M4989">
        <v>17.0973845000008</v>
      </c>
      <c r="N4989">
        <v>3</v>
      </c>
      <c r="O4989">
        <v>0.186298400003579</v>
      </c>
      <c r="P4989">
        <v>17.383338600000599</v>
      </c>
    </row>
    <row r="4990" spans="1:16" x14ac:dyDescent="0.3">
      <c r="A4990">
        <v>14</v>
      </c>
      <c r="B4990">
        <v>3</v>
      </c>
      <c r="C4990">
        <v>1</v>
      </c>
      <c r="D4990">
        <v>1</v>
      </c>
      <c r="E4990" t="s">
        <v>1658</v>
      </c>
      <c r="F4990" t="s">
        <v>13</v>
      </c>
      <c r="G4990">
        <v>2</v>
      </c>
      <c r="H4990" t="s">
        <v>13</v>
      </c>
      <c r="I4990" t="s">
        <v>13</v>
      </c>
      <c r="J4990" t="s">
        <v>14</v>
      </c>
      <c r="K4990" t="b">
        <v>1</v>
      </c>
      <c r="L4990">
        <v>0.75615380000090204</v>
      </c>
      <c r="M4990">
        <v>18.656042800001199</v>
      </c>
      <c r="N4990">
        <v>2</v>
      </c>
      <c r="O4990">
        <v>0.24061209999854299</v>
      </c>
      <c r="P4990">
        <v>18.989596100000199</v>
      </c>
    </row>
    <row r="4991" spans="1:16" x14ac:dyDescent="0.3">
      <c r="A4991">
        <v>14</v>
      </c>
      <c r="B4991">
        <v>3</v>
      </c>
      <c r="C4991">
        <v>1</v>
      </c>
      <c r="D4991">
        <v>1</v>
      </c>
      <c r="E4991" t="s">
        <v>622</v>
      </c>
      <c r="F4991" t="s">
        <v>13</v>
      </c>
      <c r="G4991">
        <v>2</v>
      </c>
      <c r="H4991" t="s">
        <v>13</v>
      </c>
      <c r="I4991" t="s">
        <v>13</v>
      </c>
      <c r="J4991" t="s">
        <v>14</v>
      </c>
      <c r="K4991" t="b">
        <v>1</v>
      </c>
      <c r="L4991">
        <v>0.7702704000003</v>
      </c>
      <c r="M4991">
        <v>20.270278000000001</v>
      </c>
      <c r="N4991">
        <v>3</v>
      </c>
      <c r="O4991">
        <v>0.47521659999984001</v>
      </c>
      <c r="P4991">
        <v>20.8404477000004</v>
      </c>
    </row>
    <row r="4992" spans="1:16" x14ac:dyDescent="0.3">
      <c r="A4992">
        <v>14</v>
      </c>
      <c r="B4992">
        <v>3</v>
      </c>
      <c r="C4992">
        <v>1</v>
      </c>
      <c r="D4992">
        <v>1</v>
      </c>
      <c r="E4992" t="s">
        <v>1036</v>
      </c>
      <c r="F4992" t="s">
        <v>13</v>
      </c>
      <c r="G4992">
        <v>2</v>
      </c>
      <c r="H4992" t="s">
        <v>13</v>
      </c>
      <c r="I4992" t="s">
        <v>13</v>
      </c>
      <c r="J4992" t="s">
        <v>16</v>
      </c>
      <c r="K4992" t="b">
        <v>0</v>
      </c>
      <c r="L4992">
        <v>1.3194917000000701</v>
      </c>
      <c r="M4992">
        <v>22.669376199999501</v>
      </c>
      <c r="N4992">
        <v>1</v>
      </c>
      <c r="O4992">
        <v>0.38853089999975099</v>
      </c>
      <c r="P4992">
        <v>23.153483199999801</v>
      </c>
    </row>
    <row r="4993" spans="1:16" x14ac:dyDescent="0.3">
      <c r="A4993">
        <v>14</v>
      </c>
      <c r="B4993">
        <v>3</v>
      </c>
      <c r="C4993">
        <v>1</v>
      </c>
      <c r="D4993">
        <v>1</v>
      </c>
      <c r="E4993" t="s">
        <v>2053</v>
      </c>
      <c r="F4993" t="s">
        <v>13</v>
      </c>
      <c r="G4993">
        <v>2</v>
      </c>
      <c r="H4993" t="s">
        <v>13</v>
      </c>
      <c r="I4993" t="s">
        <v>13</v>
      </c>
      <c r="J4993" t="s">
        <v>14</v>
      </c>
      <c r="K4993" t="b">
        <v>1</v>
      </c>
      <c r="L4993">
        <v>2.54935699999987</v>
      </c>
      <c r="M4993">
        <v>26.215781800001398</v>
      </c>
      <c r="N4993">
        <v>2</v>
      </c>
      <c r="O4993">
        <v>0.26724770000146197</v>
      </c>
      <c r="P4993">
        <v>26.576280699999199</v>
      </c>
    </row>
    <row r="4994" spans="1:16" x14ac:dyDescent="0.3">
      <c r="A4994">
        <v>14</v>
      </c>
      <c r="B4994">
        <v>3</v>
      </c>
      <c r="C4994">
        <v>1</v>
      </c>
      <c r="D4994">
        <v>1</v>
      </c>
      <c r="E4994" t="s">
        <v>1787</v>
      </c>
      <c r="F4994" t="s">
        <v>13</v>
      </c>
      <c r="G4994">
        <v>2</v>
      </c>
      <c r="H4994" t="s">
        <v>13</v>
      </c>
      <c r="I4994" t="s">
        <v>13</v>
      </c>
      <c r="J4994" t="s">
        <v>14</v>
      </c>
      <c r="K4994" t="b">
        <v>1</v>
      </c>
      <c r="L4994">
        <v>1.56246049999754</v>
      </c>
      <c r="M4994">
        <v>28.645603200002402</v>
      </c>
      <c r="N4994">
        <v>3</v>
      </c>
      <c r="O4994">
        <v>0.348048200001358</v>
      </c>
      <c r="P4994">
        <v>29.105026500001301</v>
      </c>
    </row>
    <row r="4995" spans="1:16" x14ac:dyDescent="0.3">
      <c r="A4995">
        <v>14</v>
      </c>
      <c r="B4995">
        <v>3</v>
      </c>
      <c r="C4995">
        <v>1</v>
      </c>
      <c r="D4995">
        <v>1</v>
      </c>
      <c r="E4995" t="s">
        <v>1935</v>
      </c>
      <c r="F4995" t="s">
        <v>13</v>
      </c>
      <c r="G4995">
        <v>2</v>
      </c>
      <c r="H4995" t="s">
        <v>13</v>
      </c>
      <c r="I4995" t="s">
        <v>13</v>
      </c>
      <c r="J4995" t="s">
        <v>14</v>
      </c>
      <c r="K4995" t="b">
        <v>1</v>
      </c>
      <c r="L4995">
        <v>2.7970458000018001</v>
      </c>
      <c r="M4995">
        <v>32.413495600001603</v>
      </c>
      <c r="N4995">
        <v>2</v>
      </c>
      <c r="O4995">
        <v>0.28325440000116903</v>
      </c>
      <c r="P4995">
        <v>32.848251499999598</v>
      </c>
    </row>
    <row r="4996" spans="1:16" x14ac:dyDescent="0.3">
      <c r="A4996">
        <v>14</v>
      </c>
      <c r="B4996">
        <v>3</v>
      </c>
      <c r="C4996">
        <v>1</v>
      </c>
      <c r="D4996">
        <v>1</v>
      </c>
      <c r="E4996" t="s">
        <v>1775</v>
      </c>
      <c r="F4996">
        <v>1</v>
      </c>
      <c r="G4996">
        <v>2</v>
      </c>
      <c r="H4996">
        <v>1.99339400000099</v>
      </c>
      <c r="I4996">
        <v>137.503064599998</v>
      </c>
      <c r="J4996" t="s">
        <v>14</v>
      </c>
      <c r="K4996" t="b">
        <v>0</v>
      </c>
      <c r="L4996">
        <v>1.3361780000013801</v>
      </c>
      <c r="M4996">
        <v>34.7026819999992</v>
      </c>
      <c r="N4996">
        <v>2</v>
      </c>
      <c r="O4996">
        <v>0.30694080000103002</v>
      </c>
      <c r="P4996">
        <v>35.104023399999299</v>
      </c>
    </row>
    <row r="4997" spans="1:16" x14ac:dyDescent="0.3">
      <c r="A4997">
        <v>14</v>
      </c>
      <c r="B4997">
        <v>3</v>
      </c>
      <c r="C4997">
        <v>1</v>
      </c>
      <c r="D4997">
        <v>1</v>
      </c>
      <c r="E4997" t="s">
        <v>1486</v>
      </c>
      <c r="F4997">
        <v>1</v>
      </c>
      <c r="G4997">
        <v>2</v>
      </c>
      <c r="H4997">
        <v>1.99147200000152</v>
      </c>
      <c r="I4997">
        <v>40.001492099996497</v>
      </c>
      <c r="J4997" t="s">
        <v>16</v>
      </c>
      <c r="K4997" t="b">
        <v>1</v>
      </c>
      <c r="L4997">
        <v>0.92786869999690702</v>
      </c>
      <c r="M4997">
        <v>36.544366300000597</v>
      </c>
      <c r="N4997">
        <v>3</v>
      </c>
      <c r="O4997">
        <v>0.232663099999627</v>
      </c>
      <c r="P4997">
        <v>36.853671400000202</v>
      </c>
    </row>
    <row r="4998" spans="1:16" x14ac:dyDescent="0.3">
      <c r="A4998">
        <v>14</v>
      </c>
      <c r="B4998">
        <v>3</v>
      </c>
      <c r="C4998">
        <v>1</v>
      </c>
      <c r="D4998">
        <v>1</v>
      </c>
      <c r="E4998" t="s">
        <v>277</v>
      </c>
      <c r="F4998" t="s">
        <v>13</v>
      </c>
      <c r="G4998">
        <v>2</v>
      </c>
      <c r="H4998" t="s">
        <v>13</v>
      </c>
      <c r="I4998" t="s">
        <v>13</v>
      </c>
      <c r="J4998" t="s">
        <v>14</v>
      </c>
      <c r="K4998" t="b">
        <v>1</v>
      </c>
      <c r="L4998">
        <v>0.86642500000016298</v>
      </c>
      <c r="M4998">
        <v>38.232827700001501</v>
      </c>
      <c r="N4998">
        <v>1</v>
      </c>
      <c r="O4998">
        <v>0.18926369999826401</v>
      </c>
      <c r="P4998">
        <v>38.562376400001099</v>
      </c>
    </row>
    <row r="4999" spans="1:16" x14ac:dyDescent="0.3">
      <c r="A4999">
        <v>14</v>
      </c>
      <c r="B4999">
        <v>3</v>
      </c>
      <c r="C4999">
        <v>1</v>
      </c>
      <c r="D4999">
        <v>1</v>
      </c>
      <c r="E4999" t="s">
        <v>1590</v>
      </c>
      <c r="F4999">
        <v>1</v>
      </c>
      <c r="G4999">
        <v>2</v>
      </c>
      <c r="H4999">
        <v>1.9929456999998401</v>
      </c>
      <c r="I4999">
        <v>112.50266769999899</v>
      </c>
      <c r="J4999" t="s">
        <v>14</v>
      </c>
      <c r="K4999" t="b">
        <v>0</v>
      </c>
      <c r="L4999">
        <v>0.86112540000249305</v>
      </c>
      <c r="M4999">
        <v>39.927565599999099</v>
      </c>
      <c r="N4999">
        <v>2</v>
      </c>
      <c r="O4999">
        <v>0.23480510000081301</v>
      </c>
      <c r="P4999">
        <v>40.287921499999399</v>
      </c>
    </row>
    <row r="5000" spans="1:16" x14ac:dyDescent="0.3">
      <c r="A5000">
        <v>14</v>
      </c>
      <c r="B5000">
        <v>3</v>
      </c>
      <c r="C5000">
        <v>1</v>
      </c>
      <c r="D5000">
        <v>1</v>
      </c>
      <c r="E5000" t="s">
        <v>108</v>
      </c>
      <c r="F5000" t="s">
        <v>13</v>
      </c>
      <c r="G5000">
        <v>2</v>
      </c>
      <c r="H5000" t="s">
        <v>13</v>
      </c>
      <c r="I5000" t="s">
        <v>13</v>
      </c>
      <c r="J5000" t="s">
        <v>14</v>
      </c>
      <c r="K5000" t="b">
        <v>1</v>
      </c>
      <c r="L5000">
        <v>0.97510070000134896</v>
      </c>
      <c r="M5000">
        <v>41.774901000000703</v>
      </c>
      <c r="N5000">
        <v>3</v>
      </c>
      <c r="O5000">
        <v>0.13738559999910699</v>
      </c>
      <c r="P5000">
        <v>42.014436100002101</v>
      </c>
    </row>
    <row r="5001" spans="1:16" x14ac:dyDescent="0.3">
      <c r="A5001">
        <v>14</v>
      </c>
      <c r="B5001">
        <v>3</v>
      </c>
      <c r="C5001">
        <v>1</v>
      </c>
      <c r="D5001">
        <v>1</v>
      </c>
      <c r="E5001" t="s">
        <v>671</v>
      </c>
      <c r="F5001">
        <v>1</v>
      </c>
      <c r="G5001">
        <v>2</v>
      </c>
      <c r="H5001">
        <v>1.99200739999651</v>
      </c>
      <c r="I5001">
        <v>65.001831199999302</v>
      </c>
      <c r="J5001" t="s">
        <v>16</v>
      </c>
      <c r="K5001" t="b">
        <v>1</v>
      </c>
      <c r="L5001">
        <v>0.97079970000049798</v>
      </c>
      <c r="M5001">
        <v>43.503955100000901</v>
      </c>
      <c r="N5001">
        <v>3</v>
      </c>
      <c r="O5001">
        <v>1.25142939999932</v>
      </c>
      <c r="P5001">
        <v>44.832412100000496</v>
      </c>
    </row>
    <row r="5002" spans="1:16" x14ac:dyDescent="0.3">
      <c r="A5002">
        <v>14</v>
      </c>
      <c r="B5002">
        <v>3</v>
      </c>
      <c r="C5002">
        <v>1</v>
      </c>
      <c r="D5002">
        <v>1</v>
      </c>
      <c r="E5002" t="s">
        <v>179</v>
      </c>
      <c r="F5002">
        <v>1</v>
      </c>
      <c r="G5002">
        <v>2</v>
      </c>
      <c r="H5002">
        <v>1.9937195999991699</v>
      </c>
      <c r="I5002">
        <v>150.003237899997</v>
      </c>
      <c r="J5002" t="s">
        <v>14</v>
      </c>
      <c r="K5002" t="b">
        <v>0</v>
      </c>
      <c r="L5002">
        <v>3.3688044999980802</v>
      </c>
      <c r="M5002">
        <v>48.718671099999497</v>
      </c>
      <c r="N5002">
        <v>2</v>
      </c>
      <c r="O5002">
        <v>0.229295699999057</v>
      </c>
      <c r="P5002">
        <v>49.066358399999402</v>
      </c>
    </row>
    <row r="5003" spans="1:16" x14ac:dyDescent="0.3">
      <c r="A5003">
        <v>14</v>
      </c>
      <c r="B5003">
        <v>3</v>
      </c>
      <c r="C5003">
        <v>1</v>
      </c>
      <c r="D5003">
        <v>1</v>
      </c>
      <c r="E5003" t="s">
        <v>398</v>
      </c>
      <c r="F5003" t="s">
        <v>13</v>
      </c>
      <c r="G5003">
        <v>2</v>
      </c>
      <c r="H5003" t="s">
        <v>13</v>
      </c>
      <c r="I5003" t="s">
        <v>13</v>
      </c>
      <c r="J5003" t="s">
        <v>14</v>
      </c>
      <c r="K5003" t="b">
        <v>1</v>
      </c>
      <c r="L5003">
        <v>1.8783648000026001</v>
      </c>
      <c r="M5003">
        <v>51.461412799999401</v>
      </c>
      <c r="N5003">
        <v>2</v>
      </c>
      <c r="O5003">
        <v>0.99575349999940999</v>
      </c>
      <c r="P5003">
        <v>52.592898499999102</v>
      </c>
    </row>
    <row r="5004" spans="1:16" x14ac:dyDescent="0.3">
      <c r="A5004">
        <v>14</v>
      </c>
      <c r="B5004">
        <v>3</v>
      </c>
      <c r="C5004">
        <v>1</v>
      </c>
      <c r="D5004">
        <v>1</v>
      </c>
      <c r="E5004" t="s">
        <v>768</v>
      </c>
      <c r="F5004">
        <v>1</v>
      </c>
      <c r="G5004">
        <v>2</v>
      </c>
      <c r="H5004">
        <v>1.99241540000003</v>
      </c>
      <c r="I5004">
        <v>85.002191099996693</v>
      </c>
      <c r="J5004" t="s">
        <v>14</v>
      </c>
      <c r="K5004" t="b">
        <v>0</v>
      </c>
      <c r="L5004">
        <v>1.0682792999978099</v>
      </c>
      <c r="M5004">
        <v>54.1679445000009</v>
      </c>
      <c r="N5004">
        <v>1</v>
      </c>
      <c r="O5004">
        <v>0.20060550000198399</v>
      </c>
      <c r="P5004">
        <v>54.509656500002201</v>
      </c>
    </row>
    <row r="5005" spans="1:16" x14ac:dyDescent="0.3">
      <c r="A5005">
        <v>14</v>
      </c>
      <c r="B5005">
        <v>3</v>
      </c>
      <c r="C5005">
        <v>1</v>
      </c>
      <c r="D5005">
        <v>1</v>
      </c>
      <c r="E5005" t="s">
        <v>2054</v>
      </c>
      <c r="F5005" t="s">
        <v>13</v>
      </c>
      <c r="G5005">
        <v>2</v>
      </c>
      <c r="H5005" t="s">
        <v>13</v>
      </c>
      <c r="I5005" t="s">
        <v>13</v>
      </c>
      <c r="J5005" t="s">
        <v>14</v>
      </c>
      <c r="K5005" t="b">
        <v>1</v>
      </c>
      <c r="L5005">
        <v>1.32928450000327</v>
      </c>
      <c r="M5005">
        <v>56.345677600002098</v>
      </c>
      <c r="N5005">
        <v>3</v>
      </c>
      <c r="O5005">
        <v>8.4379099997022394E-2</v>
      </c>
      <c r="P5005">
        <v>56.561423600000097</v>
      </c>
    </row>
    <row r="5006" spans="1:16" x14ac:dyDescent="0.3">
      <c r="A5006">
        <v>14</v>
      </c>
      <c r="B5006">
        <v>3</v>
      </c>
      <c r="C5006">
        <v>1</v>
      </c>
      <c r="D5006">
        <v>1</v>
      </c>
      <c r="E5006" t="s">
        <v>1143</v>
      </c>
      <c r="F5006">
        <v>1</v>
      </c>
      <c r="G5006">
        <v>2</v>
      </c>
      <c r="H5006">
        <v>1.99273000000176</v>
      </c>
      <c r="I5006">
        <v>100.002410099998</v>
      </c>
      <c r="J5006" t="s">
        <v>14</v>
      </c>
      <c r="K5006" t="b">
        <v>0</v>
      </c>
      <c r="L5006">
        <v>1.57151679999879</v>
      </c>
      <c r="M5006">
        <v>58.638083500001798</v>
      </c>
      <c r="N5006">
        <v>2</v>
      </c>
      <c r="O5006">
        <v>0.14846860000034201</v>
      </c>
      <c r="P5006">
        <v>58.929732200002</v>
      </c>
    </row>
    <row r="5007" spans="1:16" x14ac:dyDescent="0.3">
      <c r="A5007">
        <v>14</v>
      </c>
      <c r="B5007">
        <v>3</v>
      </c>
      <c r="C5007">
        <v>1</v>
      </c>
      <c r="D5007">
        <v>1</v>
      </c>
      <c r="E5007" t="s">
        <v>1586</v>
      </c>
      <c r="F5007">
        <v>1</v>
      </c>
      <c r="G5007">
        <v>2</v>
      </c>
      <c r="H5007">
        <v>1.9931098000015499</v>
      </c>
      <c r="I5007">
        <v>115.002724799997</v>
      </c>
      <c r="J5007" t="s">
        <v>14</v>
      </c>
      <c r="K5007" t="b">
        <v>0</v>
      </c>
      <c r="L5007">
        <v>0.99230650000026799</v>
      </c>
      <c r="M5007">
        <v>60.424828400002298</v>
      </c>
      <c r="N5007">
        <v>1</v>
      </c>
      <c r="O5007">
        <v>0.55608279999796695</v>
      </c>
      <c r="P5007">
        <v>61.089248200001798</v>
      </c>
    </row>
    <row r="5008" spans="1:16" x14ac:dyDescent="0.3">
      <c r="A5008">
        <v>14</v>
      </c>
      <c r="B5008">
        <v>3</v>
      </c>
      <c r="C5008">
        <v>1</v>
      </c>
      <c r="D5008">
        <v>1</v>
      </c>
      <c r="E5008" t="s">
        <v>1893</v>
      </c>
      <c r="F5008" t="s">
        <v>13</v>
      </c>
      <c r="G5008">
        <v>2</v>
      </c>
      <c r="H5008" t="s">
        <v>13</v>
      </c>
      <c r="I5008" t="s">
        <v>13</v>
      </c>
      <c r="J5008" t="s">
        <v>14</v>
      </c>
      <c r="K5008" t="b">
        <v>1</v>
      </c>
      <c r="L5008">
        <v>1.0570876999990999</v>
      </c>
      <c r="M5008">
        <v>62.656698800001301</v>
      </c>
      <c r="N5008">
        <v>3</v>
      </c>
      <c r="O5008">
        <v>1.0374207999993801</v>
      </c>
      <c r="P5008">
        <v>63.802421300002599</v>
      </c>
    </row>
    <row r="5009" spans="1:16" x14ac:dyDescent="0.3">
      <c r="A5009">
        <v>14</v>
      </c>
      <c r="B5009">
        <v>3</v>
      </c>
      <c r="C5009">
        <v>1</v>
      </c>
      <c r="D5009">
        <v>1</v>
      </c>
      <c r="E5009" t="s">
        <v>1177</v>
      </c>
      <c r="F5009">
        <v>1</v>
      </c>
      <c r="G5009">
        <v>2</v>
      </c>
      <c r="H5009">
        <v>1.9920280999977</v>
      </c>
      <c r="I5009">
        <v>62.501803299997803</v>
      </c>
      <c r="J5009" t="s">
        <v>16</v>
      </c>
      <c r="K5009" t="b">
        <v>1</v>
      </c>
      <c r="L5009">
        <v>0.98060579999946595</v>
      </c>
      <c r="M5009">
        <v>65.297015800002598</v>
      </c>
      <c r="N5009">
        <v>3</v>
      </c>
      <c r="O5009">
        <v>0.153127999998105</v>
      </c>
      <c r="P5009">
        <v>65.534091699999394</v>
      </c>
    </row>
    <row r="5010" spans="1:16" x14ac:dyDescent="0.3">
      <c r="A5010">
        <v>14</v>
      </c>
      <c r="B5010">
        <v>3</v>
      </c>
      <c r="C5010">
        <v>1</v>
      </c>
      <c r="D5010">
        <v>1</v>
      </c>
      <c r="E5010" t="s">
        <v>400</v>
      </c>
      <c r="F5010">
        <v>1</v>
      </c>
      <c r="G5010">
        <v>2</v>
      </c>
      <c r="H5010">
        <v>1.99216370000067</v>
      </c>
      <c r="I5010">
        <v>72.5019563999995</v>
      </c>
      <c r="J5010" t="s">
        <v>14</v>
      </c>
      <c r="K5010" t="b">
        <v>0</v>
      </c>
      <c r="L5010">
        <v>1.33463340000162</v>
      </c>
      <c r="M5010">
        <v>67.384345099999294</v>
      </c>
      <c r="N5010">
        <v>1</v>
      </c>
      <c r="O5010">
        <v>0.162620899998728</v>
      </c>
      <c r="P5010">
        <v>67.639734100001107</v>
      </c>
    </row>
    <row r="5011" spans="1:16" x14ac:dyDescent="0.3">
      <c r="A5011">
        <v>14</v>
      </c>
      <c r="B5011">
        <v>3</v>
      </c>
      <c r="C5011">
        <v>1</v>
      </c>
      <c r="D5011">
        <v>1</v>
      </c>
      <c r="E5011" t="s">
        <v>2055</v>
      </c>
      <c r="F5011" t="s">
        <v>13</v>
      </c>
      <c r="G5011">
        <v>2</v>
      </c>
      <c r="H5011" t="s">
        <v>13</v>
      </c>
      <c r="I5011" t="s">
        <v>13</v>
      </c>
      <c r="J5011" t="s">
        <v>14</v>
      </c>
      <c r="K5011" t="b">
        <v>1</v>
      </c>
      <c r="L5011">
        <v>0.90703289999874004</v>
      </c>
      <c r="M5011">
        <v>69.056836499999903</v>
      </c>
      <c r="N5011">
        <v>2</v>
      </c>
      <c r="O5011">
        <v>0.12529730000096601</v>
      </c>
      <c r="P5011">
        <v>69.322245200000907</v>
      </c>
    </row>
    <row r="5012" spans="1:16" x14ac:dyDescent="0.3">
      <c r="A5012">
        <v>14</v>
      </c>
      <c r="B5012">
        <v>3</v>
      </c>
      <c r="C5012">
        <v>1</v>
      </c>
      <c r="D5012">
        <v>1</v>
      </c>
      <c r="E5012" t="s">
        <v>1565</v>
      </c>
      <c r="F5012" t="s">
        <v>13</v>
      </c>
      <c r="G5012">
        <v>2</v>
      </c>
      <c r="H5012" t="s">
        <v>13</v>
      </c>
      <c r="I5012" t="s">
        <v>13</v>
      </c>
      <c r="J5012" t="s">
        <v>14</v>
      </c>
      <c r="K5012" t="b">
        <v>1</v>
      </c>
      <c r="L5012">
        <v>1.7501940000001901</v>
      </c>
      <c r="M5012">
        <v>71.583209799999196</v>
      </c>
      <c r="N5012">
        <v>2</v>
      </c>
      <c r="O5012">
        <v>0.22730609999780399</v>
      </c>
      <c r="P5012">
        <v>71.952348000002502</v>
      </c>
    </row>
    <row r="5013" spans="1:16" x14ac:dyDescent="0.3">
      <c r="A5013">
        <v>14</v>
      </c>
      <c r="B5013">
        <v>3</v>
      </c>
      <c r="C5013">
        <v>1</v>
      </c>
      <c r="D5013">
        <v>1</v>
      </c>
      <c r="E5013" t="s">
        <v>2056</v>
      </c>
      <c r="F5013">
        <v>1</v>
      </c>
      <c r="G5013">
        <v>2</v>
      </c>
      <c r="H5013">
        <v>1.9910591000007101</v>
      </c>
      <c r="I5013">
        <v>15.0011102999997</v>
      </c>
      <c r="J5013" t="s">
        <v>16</v>
      </c>
      <c r="K5013" t="b">
        <v>1</v>
      </c>
      <c r="L5013">
        <v>0.82303840000167805</v>
      </c>
      <c r="M5013">
        <v>73.289326900001498</v>
      </c>
      <c r="N5013">
        <v>3</v>
      </c>
      <c r="O5013">
        <v>0.44184060000043202</v>
      </c>
      <c r="P5013">
        <v>73.846949999999197</v>
      </c>
    </row>
    <row r="5014" spans="1:16" x14ac:dyDescent="0.3">
      <c r="A5014">
        <v>14</v>
      </c>
      <c r="B5014">
        <v>3</v>
      </c>
      <c r="C5014">
        <v>1</v>
      </c>
      <c r="D5014">
        <v>1</v>
      </c>
      <c r="E5014" t="s">
        <v>341</v>
      </c>
      <c r="F5014" t="s">
        <v>13</v>
      </c>
      <c r="G5014">
        <v>2</v>
      </c>
      <c r="H5014" t="s">
        <v>13</v>
      </c>
      <c r="I5014" t="s">
        <v>13</v>
      </c>
      <c r="J5014" t="s">
        <v>14</v>
      </c>
      <c r="K5014" t="b">
        <v>1</v>
      </c>
      <c r="L5014">
        <v>0.91360270000222998</v>
      </c>
      <c r="M5014">
        <v>75.279934099999096</v>
      </c>
      <c r="N5014">
        <v>2</v>
      </c>
      <c r="O5014">
        <v>8.6006500001531094E-2</v>
      </c>
      <c r="P5014">
        <v>75.482969400000002</v>
      </c>
    </row>
    <row r="5015" spans="1:16" x14ac:dyDescent="0.3">
      <c r="A5015">
        <v>14</v>
      </c>
      <c r="B5015">
        <v>3</v>
      </c>
      <c r="C5015">
        <v>1</v>
      </c>
      <c r="D5015">
        <v>1</v>
      </c>
      <c r="E5015" t="s">
        <v>295</v>
      </c>
      <c r="F5015" t="s">
        <v>13</v>
      </c>
      <c r="G5015">
        <v>2</v>
      </c>
      <c r="H5015" t="s">
        <v>13</v>
      </c>
      <c r="I5015" t="s">
        <v>13</v>
      </c>
      <c r="J5015" t="s">
        <v>14</v>
      </c>
      <c r="K5015" t="b">
        <v>1</v>
      </c>
      <c r="L5015">
        <v>1.0408022000010499</v>
      </c>
      <c r="M5015">
        <v>77.040456900001999</v>
      </c>
      <c r="N5015">
        <v>1</v>
      </c>
      <c r="O5015">
        <v>0.16432899999927</v>
      </c>
      <c r="P5015">
        <v>77.321348000001294</v>
      </c>
    </row>
    <row r="5016" spans="1:16" x14ac:dyDescent="0.3">
      <c r="A5016">
        <v>14</v>
      </c>
      <c r="B5016">
        <v>3</v>
      </c>
      <c r="C5016">
        <v>1</v>
      </c>
      <c r="D5016">
        <v>1</v>
      </c>
      <c r="E5016" t="s">
        <v>306</v>
      </c>
      <c r="F5016">
        <v>1</v>
      </c>
      <c r="G5016">
        <v>2</v>
      </c>
      <c r="H5016">
        <v>1.99353310000151</v>
      </c>
      <c r="I5016">
        <v>140.0030921</v>
      </c>
      <c r="J5016" t="s">
        <v>16</v>
      </c>
      <c r="K5016" t="b">
        <v>1</v>
      </c>
      <c r="L5016">
        <v>1.2398210999999699</v>
      </c>
      <c r="M5016">
        <v>79.0727394999994</v>
      </c>
      <c r="N5016">
        <v>2</v>
      </c>
      <c r="O5016">
        <v>0.21121559999664899</v>
      </c>
      <c r="P5016">
        <v>79.360251199999794</v>
      </c>
    </row>
    <row r="5017" spans="1:16" x14ac:dyDescent="0.3">
      <c r="A5017">
        <v>14</v>
      </c>
      <c r="B5017">
        <v>3</v>
      </c>
      <c r="C5017">
        <v>1</v>
      </c>
      <c r="D5017">
        <v>1</v>
      </c>
      <c r="E5017" t="s">
        <v>1509</v>
      </c>
      <c r="F5017" t="s">
        <v>13</v>
      </c>
      <c r="G5017">
        <v>2</v>
      </c>
      <c r="H5017" t="s">
        <v>13</v>
      </c>
      <c r="I5017" t="s">
        <v>13</v>
      </c>
      <c r="J5017" t="s">
        <v>16</v>
      </c>
      <c r="K5017" t="b">
        <v>0</v>
      </c>
      <c r="L5017">
        <v>2.0672114000008199</v>
      </c>
      <c r="M5017">
        <v>81.933502100000595</v>
      </c>
      <c r="N5017">
        <v>1</v>
      </c>
      <c r="O5017">
        <v>0.17348539999875401</v>
      </c>
      <c r="P5017">
        <v>82.186452800000595</v>
      </c>
    </row>
    <row r="5018" spans="1:16" x14ac:dyDescent="0.3">
      <c r="A5018">
        <v>14</v>
      </c>
      <c r="B5018">
        <v>3</v>
      </c>
      <c r="C5018">
        <v>1</v>
      </c>
      <c r="D5018">
        <v>1</v>
      </c>
      <c r="E5018" t="s">
        <v>443</v>
      </c>
      <c r="F5018" t="s">
        <v>13</v>
      </c>
      <c r="G5018">
        <v>2</v>
      </c>
      <c r="H5018" t="s">
        <v>13</v>
      </c>
      <c r="I5018" t="s">
        <v>13</v>
      </c>
      <c r="J5018" t="s">
        <v>14</v>
      </c>
      <c r="K5018" t="b">
        <v>1</v>
      </c>
      <c r="L5018">
        <v>1.30587279999963</v>
      </c>
      <c r="M5018">
        <v>84.005468200000905</v>
      </c>
      <c r="N5018">
        <v>2</v>
      </c>
      <c r="O5018">
        <v>0.29192429999966402</v>
      </c>
      <c r="P5018">
        <v>84.409020200000697</v>
      </c>
    </row>
    <row r="5019" spans="1:16" x14ac:dyDescent="0.3">
      <c r="A5019">
        <v>14</v>
      </c>
      <c r="B5019">
        <v>3</v>
      </c>
      <c r="C5019">
        <v>1</v>
      </c>
      <c r="D5019">
        <v>1</v>
      </c>
      <c r="E5019" t="s">
        <v>1525</v>
      </c>
      <c r="F5019" t="s">
        <v>13</v>
      </c>
      <c r="G5019">
        <v>2</v>
      </c>
      <c r="H5019" t="s">
        <v>13</v>
      </c>
      <c r="I5019" t="s">
        <v>13</v>
      </c>
      <c r="J5019" t="s">
        <v>14</v>
      </c>
      <c r="K5019" t="b">
        <v>1</v>
      </c>
      <c r="L5019">
        <v>1.4936656999998399</v>
      </c>
      <c r="M5019">
        <v>86.409930500001806</v>
      </c>
      <c r="N5019">
        <v>1</v>
      </c>
      <c r="O5019">
        <v>8.1395199998951298E-2</v>
      </c>
      <c r="P5019">
        <v>86.598310699999303</v>
      </c>
    </row>
    <row r="5020" spans="1:16" x14ac:dyDescent="0.3">
      <c r="A5020">
        <v>14</v>
      </c>
      <c r="B5020">
        <v>3</v>
      </c>
      <c r="C5020">
        <v>1</v>
      </c>
      <c r="D5020">
        <v>1</v>
      </c>
      <c r="E5020" t="s">
        <v>925</v>
      </c>
      <c r="F5020" t="s">
        <v>13</v>
      </c>
      <c r="G5020">
        <v>2</v>
      </c>
      <c r="H5020" t="s">
        <v>13</v>
      </c>
      <c r="I5020" t="s">
        <v>13</v>
      </c>
      <c r="J5020" t="s">
        <v>16</v>
      </c>
      <c r="K5020" t="b">
        <v>0</v>
      </c>
      <c r="L5020">
        <v>1.9701958999976299</v>
      </c>
      <c r="M5020">
        <v>89.086425000001299</v>
      </c>
      <c r="N5020">
        <v>2</v>
      </c>
      <c r="O5020">
        <v>0.446039700000256</v>
      </c>
      <c r="P5020">
        <v>89.626991000000999</v>
      </c>
    </row>
    <row r="5021" spans="1:16" x14ac:dyDescent="0.3">
      <c r="A5021">
        <v>14</v>
      </c>
      <c r="B5021">
        <v>3</v>
      </c>
      <c r="C5021">
        <v>1</v>
      </c>
      <c r="D5021">
        <v>1</v>
      </c>
      <c r="E5021" t="s">
        <v>2009</v>
      </c>
      <c r="F5021" t="s">
        <v>13</v>
      </c>
      <c r="G5021">
        <v>2</v>
      </c>
      <c r="H5021" t="s">
        <v>13</v>
      </c>
      <c r="I5021" t="s">
        <v>13</v>
      </c>
      <c r="J5021" t="s">
        <v>16</v>
      </c>
      <c r="K5021" t="b">
        <v>0</v>
      </c>
      <c r="L5021">
        <v>1.0593859000000501</v>
      </c>
      <c r="M5021">
        <v>91.192301999999501</v>
      </c>
      <c r="N5021">
        <v>1</v>
      </c>
      <c r="O5021">
        <v>0.249271199998475</v>
      </c>
      <c r="P5021">
        <v>91.526321400000597</v>
      </c>
    </row>
    <row r="5022" spans="1:16" x14ac:dyDescent="0.3">
      <c r="A5022">
        <v>14</v>
      </c>
      <c r="B5022">
        <v>3</v>
      </c>
      <c r="C5022">
        <v>1</v>
      </c>
      <c r="D5022">
        <v>1</v>
      </c>
      <c r="E5022" t="s">
        <v>889</v>
      </c>
      <c r="F5022">
        <v>1</v>
      </c>
      <c r="G5022">
        <v>2</v>
      </c>
      <c r="H5022">
        <v>1.99158180000086</v>
      </c>
      <c r="I5022">
        <v>37.501418699997899</v>
      </c>
      <c r="J5022" t="s">
        <v>14</v>
      </c>
      <c r="K5022" t="b">
        <v>0</v>
      </c>
      <c r="L5022">
        <v>1.0311798000002499</v>
      </c>
      <c r="M5022">
        <v>93.064140700000294</v>
      </c>
      <c r="N5022">
        <v>3</v>
      </c>
      <c r="O5022">
        <v>0.31568500000139499</v>
      </c>
      <c r="P5022">
        <v>93.512778300002495</v>
      </c>
    </row>
    <row r="5023" spans="1:16" x14ac:dyDescent="0.3">
      <c r="A5023">
        <v>14</v>
      </c>
      <c r="B5023">
        <v>3</v>
      </c>
      <c r="C5023">
        <v>1</v>
      </c>
      <c r="D5023">
        <v>1</v>
      </c>
      <c r="E5023" t="s">
        <v>1532</v>
      </c>
      <c r="F5023">
        <v>1</v>
      </c>
      <c r="G5023">
        <v>2</v>
      </c>
      <c r="H5023">
        <v>1.99237200000061</v>
      </c>
      <c r="I5023">
        <v>80.002091299997105</v>
      </c>
      <c r="J5023" t="s">
        <v>14</v>
      </c>
      <c r="K5023" t="b">
        <v>0</v>
      </c>
      <c r="L5023">
        <v>0.84944610000093201</v>
      </c>
      <c r="M5023">
        <v>94.865550000002301</v>
      </c>
      <c r="N5023">
        <v>2</v>
      </c>
      <c r="O5023">
        <v>0.236197500002163</v>
      </c>
      <c r="P5023">
        <v>95.217212800002002</v>
      </c>
    </row>
    <row r="5024" spans="1:16" x14ac:dyDescent="0.3">
      <c r="A5024">
        <v>14</v>
      </c>
      <c r="B5024">
        <v>3</v>
      </c>
      <c r="C5024">
        <v>1</v>
      </c>
      <c r="D5024">
        <v>1</v>
      </c>
      <c r="E5024" t="s">
        <v>1422</v>
      </c>
      <c r="F5024">
        <v>1</v>
      </c>
      <c r="G5024">
        <v>2</v>
      </c>
      <c r="H5024">
        <v>1.9933897000009899</v>
      </c>
      <c r="I5024">
        <v>127.5029612</v>
      </c>
      <c r="J5024" t="s">
        <v>14</v>
      </c>
      <c r="K5024" t="b">
        <v>0</v>
      </c>
      <c r="L5024">
        <v>0.945648500000971</v>
      </c>
      <c r="M5024">
        <v>96.6785133000012</v>
      </c>
      <c r="N5024">
        <v>1</v>
      </c>
      <c r="O5024">
        <v>0.124857900002098</v>
      </c>
      <c r="P5024">
        <v>96.921936300001093</v>
      </c>
    </row>
    <row r="5025" spans="1:16" x14ac:dyDescent="0.3">
      <c r="A5025">
        <v>14</v>
      </c>
      <c r="B5025">
        <v>3</v>
      </c>
      <c r="C5025">
        <v>1</v>
      </c>
      <c r="D5025">
        <v>1</v>
      </c>
      <c r="E5025" t="s">
        <v>1522</v>
      </c>
      <c r="F5025" t="s">
        <v>13</v>
      </c>
      <c r="G5025">
        <v>2</v>
      </c>
      <c r="H5025" t="s">
        <v>13</v>
      </c>
      <c r="I5025" t="s">
        <v>13</v>
      </c>
      <c r="J5025" t="s">
        <v>14</v>
      </c>
      <c r="K5025" t="b">
        <v>1</v>
      </c>
      <c r="L5025">
        <v>0.72515899999780198</v>
      </c>
      <c r="M5025">
        <v>98.157981200001799</v>
      </c>
      <c r="N5025">
        <v>1</v>
      </c>
      <c r="O5025">
        <v>0.18669890000091999</v>
      </c>
      <c r="P5025">
        <v>98.463619400001306</v>
      </c>
    </row>
    <row r="5026" spans="1:16" x14ac:dyDescent="0.3">
      <c r="A5026">
        <v>14</v>
      </c>
      <c r="B5026">
        <v>3</v>
      </c>
      <c r="C5026">
        <v>1</v>
      </c>
      <c r="D5026">
        <v>1</v>
      </c>
      <c r="E5026" t="s">
        <v>354</v>
      </c>
      <c r="F5026">
        <v>1</v>
      </c>
      <c r="G5026">
        <v>2</v>
      </c>
      <c r="H5026">
        <v>1.9914686000010999</v>
      </c>
      <c r="I5026">
        <v>35.001347499997799</v>
      </c>
      <c r="J5026" t="s">
        <v>16</v>
      </c>
      <c r="K5026" t="b">
        <v>1</v>
      </c>
      <c r="L5026">
        <v>1.66333870000017</v>
      </c>
      <c r="M5026">
        <v>100.6461968</v>
      </c>
      <c r="N5026">
        <v>2</v>
      </c>
      <c r="O5026">
        <v>0.107117600000493</v>
      </c>
      <c r="P5026">
        <v>100.848103799999</v>
      </c>
    </row>
    <row r="5027" spans="1:16" x14ac:dyDescent="0.3">
      <c r="A5027">
        <v>14</v>
      </c>
      <c r="B5027">
        <v>3</v>
      </c>
      <c r="C5027">
        <v>1</v>
      </c>
      <c r="D5027">
        <v>1</v>
      </c>
      <c r="E5027" t="s">
        <v>1289</v>
      </c>
      <c r="F5027">
        <v>1</v>
      </c>
      <c r="G5027">
        <v>2</v>
      </c>
      <c r="H5027">
        <v>1.99368870000035</v>
      </c>
      <c r="I5027">
        <v>147.503217599999</v>
      </c>
      <c r="J5027" t="s">
        <v>16</v>
      </c>
      <c r="K5027" t="b">
        <v>1</v>
      </c>
      <c r="L5027">
        <v>3.3944635999978301</v>
      </c>
      <c r="M5027">
        <v>104.760775900002</v>
      </c>
      <c r="N5027">
        <v>1</v>
      </c>
      <c r="O5027">
        <v>0.122198299999582</v>
      </c>
      <c r="P5027">
        <v>104.97518680000201</v>
      </c>
    </row>
    <row r="5028" spans="1:16" x14ac:dyDescent="0.3">
      <c r="A5028">
        <v>14</v>
      </c>
      <c r="B5028">
        <v>3</v>
      </c>
      <c r="C5028">
        <v>1</v>
      </c>
      <c r="D5028">
        <v>1</v>
      </c>
      <c r="E5028" t="s">
        <v>1151</v>
      </c>
      <c r="F5028" t="s">
        <v>13</v>
      </c>
      <c r="G5028">
        <v>2</v>
      </c>
      <c r="H5028" t="s">
        <v>13</v>
      </c>
      <c r="I5028" t="s">
        <v>13</v>
      </c>
      <c r="J5028" t="s">
        <v>14</v>
      </c>
      <c r="K5028" t="b">
        <v>1</v>
      </c>
      <c r="L5028">
        <v>1.17347009999867</v>
      </c>
      <c r="M5028">
        <v>106.65635789999899</v>
      </c>
      <c r="N5028">
        <v>3</v>
      </c>
      <c r="O5028">
        <v>0.24379549999866901</v>
      </c>
      <c r="P5028">
        <v>107.024743400001</v>
      </c>
    </row>
    <row r="5029" spans="1:16" x14ac:dyDescent="0.3">
      <c r="A5029">
        <v>14</v>
      </c>
      <c r="B5029">
        <v>3</v>
      </c>
      <c r="C5029">
        <v>1</v>
      </c>
      <c r="D5029">
        <v>1</v>
      </c>
      <c r="E5029" t="s">
        <v>467</v>
      </c>
      <c r="F5029">
        <v>1</v>
      </c>
      <c r="G5029">
        <v>2</v>
      </c>
      <c r="H5029">
        <v>1.99224360000153</v>
      </c>
      <c r="I5029">
        <v>77.502068599998907</v>
      </c>
      <c r="J5029" t="s">
        <v>14</v>
      </c>
      <c r="K5029" t="b">
        <v>0</v>
      </c>
      <c r="L5029">
        <v>1.3377161999997</v>
      </c>
      <c r="M5029">
        <v>108.870720700001</v>
      </c>
      <c r="N5029">
        <v>2</v>
      </c>
      <c r="O5029">
        <v>0.23245339999994</v>
      </c>
      <c r="P5029">
        <v>109.221442800001</v>
      </c>
    </row>
    <row r="5030" spans="1:16" x14ac:dyDescent="0.3">
      <c r="A5030">
        <v>14</v>
      </c>
      <c r="B5030">
        <v>3</v>
      </c>
      <c r="C5030">
        <v>1</v>
      </c>
      <c r="D5030">
        <v>1</v>
      </c>
      <c r="E5030" t="s">
        <v>1187</v>
      </c>
      <c r="F5030" t="s">
        <v>13</v>
      </c>
      <c r="G5030">
        <v>2</v>
      </c>
      <c r="H5030" t="s">
        <v>13</v>
      </c>
      <c r="I5030" t="s">
        <v>13</v>
      </c>
      <c r="J5030" t="s">
        <v>14</v>
      </c>
      <c r="K5030" t="b">
        <v>1</v>
      </c>
      <c r="L5030">
        <v>1.0138828999988601</v>
      </c>
      <c r="M5030">
        <v>110.74673009999999</v>
      </c>
      <c r="N5030">
        <v>2</v>
      </c>
      <c r="O5030">
        <v>0.19231650000074299</v>
      </c>
      <c r="P5030">
        <v>111.069333400003</v>
      </c>
    </row>
    <row r="5031" spans="1:16" x14ac:dyDescent="0.3">
      <c r="A5031">
        <v>14</v>
      </c>
      <c r="B5031">
        <v>3</v>
      </c>
      <c r="C5031">
        <v>1</v>
      </c>
      <c r="D5031">
        <v>1</v>
      </c>
      <c r="E5031" t="s">
        <v>2057</v>
      </c>
      <c r="F5031">
        <v>1</v>
      </c>
      <c r="G5031">
        <v>2</v>
      </c>
      <c r="H5031">
        <v>1.9925932000005599</v>
      </c>
      <c r="I5031">
        <v>90.002262799996998</v>
      </c>
      <c r="J5031" t="s">
        <v>14</v>
      </c>
      <c r="K5031" t="b">
        <v>0</v>
      </c>
      <c r="L5031">
        <v>0.96341670000038004</v>
      </c>
      <c r="M5031">
        <v>112.546294200001</v>
      </c>
      <c r="N5031">
        <v>2</v>
      </c>
      <c r="O5031">
        <v>0.18082030000005</v>
      </c>
      <c r="P5031">
        <v>112.857918400001</v>
      </c>
    </row>
    <row r="5032" spans="1:16" x14ac:dyDescent="0.3">
      <c r="A5032">
        <v>14</v>
      </c>
      <c r="B5032">
        <v>3</v>
      </c>
      <c r="C5032">
        <v>1</v>
      </c>
      <c r="D5032">
        <v>1</v>
      </c>
      <c r="E5032" t="s">
        <v>580</v>
      </c>
      <c r="F5032">
        <v>1</v>
      </c>
      <c r="G5032">
        <v>2</v>
      </c>
      <c r="H5032">
        <v>1.9933046000005601</v>
      </c>
      <c r="I5032">
        <v>122.502879399999</v>
      </c>
      <c r="J5032" t="s">
        <v>16</v>
      </c>
      <c r="K5032" t="b">
        <v>1</v>
      </c>
      <c r="L5032">
        <v>2.2023579000015201</v>
      </c>
      <c r="M5032">
        <v>115.568469000002</v>
      </c>
      <c r="N5032">
        <v>3</v>
      </c>
      <c r="O5032">
        <v>0.114721499998268</v>
      </c>
      <c r="P5032">
        <v>115.7837191</v>
      </c>
    </row>
    <row r="5033" spans="1:16" x14ac:dyDescent="0.3">
      <c r="A5033">
        <v>14</v>
      </c>
      <c r="B5033">
        <v>3</v>
      </c>
      <c r="C5033">
        <v>1</v>
      </c>
      <c r="D5033">
        <v>1</v>
      </c>
      <c r="E5033" t="s">
        <v>131</v>
      </c>
      <c r="F5033">
        <v>1</v>
      </c>
      <c r="G5033">
        <v>2</v>
      </c>
      <c r="H5033">
        <v>1.9908518999982301</v>
      </c>
      <c r="I5033">
        <v>5.0009095999994297</v>
      </c>
      <c r="J5033" t="s">
        <v>16</v>
      </c>
      <c r="K5033" t="b">
        <v>1</v>
      </c>
      <c r="L5033">
        <v>1.06761280000137</v>
      </c>
      <c r="M5033">
        <v>117.367167700002</v>
      </c>
      <c r="N5033">
        <v>3</v>
      </c>
      <c r="O5033">
        <v>0.133689199999935</v>
      </c>
      <c r="P5033">
        <v>117.594759899999</v>
      </c>
    </row>
    <row r="5034" spans="1:16" x14ac:dyDescent="0.3">
      <c r="A5034">
        <v>14</v>
      </c>
      <c r="B5034">
        <v>3</v>
      </c>
      <c r="C5034">
        <v>1</v>
      </c>
      <c r="D5034">
        <v>1</v>
      </c>
      <c r="E5034" t="s">
        <v>806</v>
      </c>
      <c r="F5034">
        <v>1</v>
      </c>
      <c r="G5034">
        <v>2</v>
      </c>
      <c r="H5034">
        <v>1.9928111000008399</v>
      </c>
      <c r="I5034">
        <v>102.5024772</v>
      </c>
      <c r="J5034" t="s">
        <v>16</v>
      </c>
      <c r="K5034" t="b">
        <v>1</v>
      </c>
      <c r="L5034">
        <v>0.69421940000029303</v>
      </c>
      <c r="M5034">
        <v>118.793838199999</v>
      </c>
      <c r="N5034">
        <v>3</v>
      </c>
      <c r="O5034">
        <v>0.19767950000095899</v>
      </c>
      <c r="P5034">
        <v>119.07471780000201</v>
      </c>
    </row>
    <row r="5035" spans="1:16" x14ac:dyDescent="0.3">
      <c r="A5035">
        <v>14</v>
      </c>
      <c r="B5035">
        <v>3</v>
      </c>
      <c r="C5035">
        <v>1</v>
      </c>
      <c r="D5035">
        <v>1</v>
      </c>
      <c r="E5035" t="s">
        <v>247</v>
      </c>
      <c r="F5035">
        <v>1</v>
      </c>
      <c r="G5035">
        <v>2</v>
      </c>
      <c r="H5035">
        <v>1.9913033999982901</v>
      </c>
      <c r="I5035">
        <v>32.501314899996899</v>
      </c>
      <c r="J5035" t="s">
        <v>14</v>
      </c>
      <c r="K5035" t="b">
        <v>0</v>
      </c>
      <c r="L5035">
        <v>1.31673709999814</v>
      </c>
      <c r="M5035">
        <v>120.8996468</v>
      </c>
      <c r="N5035">
        <v>1</v>
      </c>
      <c r="O5035">
        <v>0.33221210000192503</v>
      </c>
      <c r="P5035">
        <v>121.35327830000099</v>
      </c>
    </row>
    <row r="5036" spans="1:16" x14ac:dyDescent="0.3">
      <c r="A5036">
        <v>14</v>
      </c>
      <c r="B5036">
        <v>3</v>
      </c>
      <c r="C5036">
        <v>1</v>
      </c>
      <c r="D5036">
        <v>1</v>
      </c>
      <c r="E5036" t="s">
        <v>1769</v>
      </c>
      <c r="F5036" t="s">
        <v>13</v>
      </c>
      <c r="G5036">
        <v>2</v>
      </c>
      <c r="H5036" t="s">
        <v>13</v>
      </c>
      <c r="I5036" t="s">
        <v>13</v>
      </c>
      <c r="J5036" t="s">
        <v>14</v>
      </c>
      <c r="K5036" t="b">
        <v>1</v>
      </c>
      <c r="L5036">
        <v>2.4543340000018401</v>
      </c>
      <c r="M5036">
        <v>124.320548</v>
      </c>
      <c r="N5036">
        <v>2</v>
      </c>
      <c r="O5036">
        <v>0.173308999997971</v>
      </c>
      <c r="P5036">
        <v>124.626286000002</v>
      </c>
    </row>
    <row r="5037" spans="1:16" x14ac:dyDescent="0.3">
      <c r="A5037">
        <v>14</v>
      </c>
      <c r="B5037">
        <v>3</v>
      </c>
      <c r="C5037">
        <v>1</v>
      </c>
      <c r="D5037">
        <v>1</v>
      </c>
      <c r="E5037" t="s">
        <v>629</v>
      </c>
      <c r="F5037" t="s">
        <v>13</v>
      </c>
      <c r="G5037">
        <v>2</v>
      </c>
      <c r="H5037" t="s">
        <v>13</v>
      </c>
      <c r="I5037" t="s">
        <v>13</v>
      </c>
      <c r="J5037" t="s">
        <v>14</v>
      </c>
      <c r="K5037" t="b">
        <v>1</v>
      </c>
      <c r="L5037">
        <v>1.07391490000009</v>
      </c>
      <c r="M5037">
        <v>126.206859600003</v>
      </c>
      <c r="N5037">
        <v>3</v>
      </c>
      <c r="O5037">
        <v>0.1001397</v>
      </c>
      <c r="P5037">
        <v>126.409059100002</v>
      </c>
    </row>
    <row r="5038" spans="1:16" x14ac:dyDescent="0.3">
      <c r="A5038">
        <v>14</v>
      </c>
      <c r="B5038">
        <v>3</v>
      </c>
      <c r="C5038">
        <v>1</v>
      </c>
      <c r="D5038">
        <v>1</v>
      </c>
      <c r="E5038" t="s">
        <v>1240</v>
      </c>
      <c r="F5038" t="s">
        <v>13</v>
      </c>
      <c r="G5038">
        <v>2</v>
      </c>
      <c r="H5038" t="s">
        <v>13</v>
      </c>
      <c r="I5038" t="s">
        <v>13</v>
      </c>
      <c r="J5038" t="s">
        <v>14</v>
      </c>
      <c r="K5038" t="b">
        <v>1</v>
      </c>
      <c r="L5038">
        <v>0.92115720000219903</v>
      </c>
      <c r="M5038">
        <v>127.83721509999999</v>
      </c>
      <c r="N5038">
        <v>3</v>
      </c>
      <c r="O5038">
        <v>0.18081499999971101</v>
      </c>
      <c r="P5038">
        <v>128.11371259999899</v>
      </c>
    </row>
    <row r="5039" spans="1:16" x14ac:dyDescent="0.3">
      <c r="A5039">
        <v>14</v>
      </c>
      <c r="B5039">
        <v>3</v>
      </c>
      <c r="C5039">
        <v>1</v>
      </c>
      <c r="D5039">
        <v>1</v>
      </c>
      <c r="E5039" t="s">
        <v>1030</v>
      </c>
      <c r="F5039" t="s">
        <v>13</v>
      </c>
      <c r="G5039">
        <v>2</v>
      </c>
      <c r="H5039" t="s">
        <v>13</v>
      </c>
      <c r="I5039" t="s">
        <v>13</v>
      </c>
      <c r="J5039" t="s">
        <v>14</v>
      </c>
      <c r="K5039" t="b">
        <v>1</v>
      </c>
      <c r="L5039">
        <v>1.4647831000002001</v>
      </c>
      <c r="M5039">
        <v>130.0975387</v>
      </c>
      <c r="N5039">
        <v>3</v>
      </c>
      <c r="O5039">
        <v>0.16857249999884499</v>
      </c>
      <c r="P5039">
        <v>130.38147369999899</v>
      </c>
    </row>
    <row r="5040" spans="1:16" x14ac:dyDescent="0.3">
      <c r="A5040">
        <v>14</v>
      </c>
      <c r="B5040">
        <v>3</v>
      </c>
      <c r="C5040">
        <v>1</v>
      </c>
      <c r="D5040">
        <v>1</v>
      </c>
      <c r="E5040" t="s">
        <v>912</v>
      </c>
      <c r="F5040">
        <v>1</v>
      </c>
      <c r="G5040">
        <v>2</v>
      </c>
      <c r="H5040">
        <v>1.9926932000016699</v>
      </c>
      <c r="I5040">
        <v>97.502384499999593</v>
      </c>
      <c r="J5040" t="s">
        <v>14</v>
      </c>
      <c r="K5040" t="b">
        <v>0</v>
      </c>
      <c r="L5040">
        <v>5.9459294999978702</v>
      </c>
      <c r="M5040">
        <v>136.84539990000101</v>
      </c>
      <c r="N5040">
        <v>2</v>
      </c>
      <c r="O5040">
        <v>0.197116999999707</v>
      </c>
      <c r="P5040">
        <v>137.12200379999899</v>
      </c>
    </row>
    <row r="5041" spans="1:16" x14ac:dyDescent="0.3">
      <c r="A5041">
        <v>14</v>
      </c>
      <c r="B5041">
        <v>3</v>
      </c>
      <c r="C5041">
        <v>1</v>
      </c>
      <c r="D5041">
        <v>1</v>
      </c>
      <c r="E5041" t="s">
        <v>993</v>
      </c>
      <c r="F5041" t="s">
        <v>13</v>
      </c>
      <c r="G5041">
        <v>2</v>
      </c>
      <c r="H5041" t="s">
        <v>13</v>
      </c>
      <c r="I5041" t="s">
        <v>13</v>
      </c>
      <c r="J5041" t="s">
        <v>14</v>
      </c>
      <c r="K5041" t="b">
        <v>1</v>
      </c>
      <c r="L5041">
        <v>2.2564698999994999</v>
      </c>
      <c r="M5041">
        <v>139.88941350000101</v>
      </c>
      <c r="N5041">
        <v>1</v>
      </c>
      <c r="O5041">
        <v>0.25121620000209099</v>
      </c>
      <c r="P5041">
        <v>140.27217960000101</v>
      </c>
    </row>
    <row r="5042" spans="1:16" x14ac:dyDescent="0.3">
      <c r="A5042">
        <v>15</v>
      </c>
      <c r="B5042">
        <v>1</v>
      </c>
      <c r="C5042">
        <v>0</v>
      </c>
      <c r="D5042">
        <v>3</v>
      </c>
      <c r="E5042" t="s">
        <v>1634</v>
      </c>
      <c r="F5042" t="s">
        <v>13</v>
      </c>
      <c r="G5042">
        <v>1</v>
      </c>
      <c r="H5042" t="s">
        <v>13</v>
      </c>
      <c r="I5042" t="s">
        <v>13</v>
      </c>
      <c r="J5042" t="s">
        <v>14</v>
      </c>
      <c r="K5042" t="b">
        <v>1</v>
      </c>
      <c r="L5042">
        <v>2.2139366999981598</v>
      </c>
      <c r="M5042">
        <v>2.21398319999571</v>
      </c>
      <c r="N5042">
        <v>2</v>
      </c>
      <c r="O5042">
        <v>3.7492131000035398</v>
      </c>
      <c r="P5042">
        <v>6.1604122999997299</v>
      </c>
    </row>
    <row r="5043" spans="1:16" x14ac:dyDescent="0.3">
      <c r="A5043">
        <v>15</v>
      </c>
      <c r="B5043">
        <v>1</v>
      </c>
      <c r="C5043">
        <v>0</v>
      </c>
      <c r="D5043">
        <v>3</v>
      </c>
      <c r="E5043" t="s">
        <v>570</v>
      </c>
      <c r="F5043" t="s">
        <v>13</v>
      </c>
      <c r="G5043">
        <v>1</v>
      </c>
      <c r="H5043" t="s">
        <v>13</v>
      </c>
      <c r="I5043" t="s">
        <v>13</v>
      </c>
      <c r="J5043" t="s">
        <v>14</v>
      </c>
      <c r="K5043" t="b">
        <v>1</v>
      </c>
      <c r="L5043">
        <v>0.94587109999702101</v>
      </c>
      <c r="M5043">
        <v>7.6124297999995196</v>
      </c>
      <c r="N5043">
        <v>2</v>
      </c>
      <c r="O5043">
        <v>0.25886739999987202</v>
      </c>
      <c r="P5043">
        <v>8.0219326000005804</v>
      </c>
    </row>
    <row r="5044" spans="1:16" x14ac:dyDescent="0.3">
      <c r="A5044">
        <v>15</v>
      </c>
      <c r="B5044">
        <v>1</v>
      </c>
      <c r="C5044">
        <v>0</v>
      </c>
      <c r="D5044">
        <v>3</v>
      </c>
      <c r="E5044" t="s">
        <v>401</v>
      </c>
      <c r="F5044" t="s">
        <v>13</v>
      </c>
      <c r="G5044">
        <v>1</v>
      </c>
      <c r="H5044" t="s">
        <v>13</v>
      </c>
      <c r="I5044" t="s">
        <v>13</v>
      </c>
      <c r="J5044" t="s">
        <v>14</v>
      </c>
      <c r="K5044" t="b">
        <v>1</v>
      </c>
      <c r="L5044">
        <v>2.0199732999972202</v>
      </c>
      <c r="M5044">
        <v>10.5531405000002</v>
      </c>
      <c r="N5044">
        <v>2</v>
      </c>
      <c r="O5044">
        <v>0.43685399999958502</v>
      </c>
      <c r="P5044">
        <v>11.1359430999946</v>
      </c>
    </row>
    <row r="5045" spans="1:16" x14ac:dyDescent="0.3">
      <c r="A5045">
        <v>15</v>
      </c>
      <c r="B5045">
        <v>1</v>
      </c>
      <c r="C5045">
        <v>0</v>
      </c>
      <c r="D5045">
        <v>3</v>
      </c>
      <c r="E5045" t="s">
        <v>2058</v>
      </c>
      <c r="F5045" t="s">
        <v>13</v>
      </c>
      <c r="G5045">
        <v>1</v>
      </c>
      <c r="H5045" t="s">
        <v>13</v>
      </c>
      <c r="I5045" t="s">
        <v>13</v>
      </c>
      <c r="J5045" t="s">
        <v>14</v>
      </c>
      <c r="K5045" t="b">
        <v>1</v>
      </c>
      <c r="L5045">
        <v>1.75502640000195</v>
      </c>
      <c r="M5045">
        <v>13.4048245999948</v>
      </c>
      <c r="N5045">
        <v>2</v>
      </c>
      <c r="O5045">
        <v>0.29169980000006002</v>
      </c>
      <c r="P5045">
        <v>13.8628680999973</v>
      </c>
    </row>
    <row r="5046" spans="1:16" x14ac:dyDescent="0.3">
      <c r="A5046">
        <v>15</v>
      </c>
      <c r="B5046">
        <v>1</v>
      </c>
      <c r="C5046">
        <v>0</v>
      </c>
      <c r="D5046">
        <v>3</v>
      </c>
      <c r="E5046" t="s">
        <v>345</v>
      </c>
      <c r="F5046">
        <v>1</v>
      </c>
      <c r="G5046">
        <v>1</v>
      </c>
      <c r="H5046">
        <v>1.9898637000005699</v>
      </c>
      <c r="I5046">
        <v>127.50222439999899</v>
      </c>
      <c r="J5046" t="s">
        <v>16</v>
      </c>
      <c r="K5046" t="b">
        <v>1</v>
      </c>
      <c r="L5046">
        <v>1.80906849999883</v>
      </c>
      <c r="M5046">
        <v>16.192196700001698</v>
      </c>
      <c r="N5046">
        <v>1</v>
      </c>
      <c r="O5046">
        <v>0.82123490000231003</v>
      </c>
      <c r="P5046">
        <v>17.2082933999991</v>
      </c>
    </row>
    <row r="5047" spans="1:16" x14ac:dyDescent="0.3">
      <c r="A5047">
        <v>15</v>
      </c>
      <c r="B5047">
        <v>1</v>
      </c>
      <c r="C5047">
        <v>0</v>
      </c>
      <c r="D5047">
        <v>3</v>
      </c>
      <c r="E5047" t="s">
        <v>853</v>
      </c>
      <c r="F5047">
        <v>1</v>
      </c>
      <c r="G5047">
        <v>1</v>
      </c>
      <c r="H5047">
        <v>1.9871105999991401</v>
      </c>
      <c r="I5047">
        <v>2.5000876999983999</v>
      </c>
      <c r="J5047" t="s">
        <v>14</v>
      </c>
      <c r="K5047" t="b">
        <v>0</v>
      </c>
      <c r="L5047">
        <v>1.7632672999971</v>
      </c>
      <c r="M5047">
        <v>19.4797471999991</v>
      </c>
      <c r="N5047">
        <v>2</v>
      </c>
      <c r="O5047">
        <v>0.26698920000490001</v>
      </c>
      <c r="P5047">
        <v>19.894071499999001</v>
      </c>
    </row>
    <row r="5048" spans="1:16" x14ac:dyDescent="0.3">
      <c r="A5048">
        <v>15</v>
      </c>
      <c r="B5048">
        <v>1</v>
      </c>
      <c r="C5048">
        <v>0</v>
      </c>
      <c r="D5048">
        <v>3</v>
      </c>
      <c r="E5048" t="s">
        <v>580</v>
      </c>
      <c r="F5048">
        <v>1</v>
      </c>
      <c r="G5048">
        <v>1</v>
      </c>
      <c r="H5048">
        <v>1.9874295999980001</v>
      </c>
      <c r="I5048">
        <v>10.000201099996</v>
      </c>
      <c r="J5048" t="s">
        <v>16</v>
      </c>
      <c r="K5048" t="b">
        <v>1</v>
      </c>
      <c r="L5048">
        <v>1.69573450000462</v>
      </c>
      <c r="M5048">
        <v>22.095849999997899</v>
      </c>
      <c r="N5048">
        <v>3</v>
      </c>
      <c r="O5048">
        <v>0.34099070000229398</v>
      </c>
      <c r="P5048">
        <v>22.552186699998899</v>
      </c>
    </row>
    <row r="5049" spans="1:16" x14ac:dyDescent="0.3">
      <c r="A5049">
        <v>15</v>
      </c>
      <c r="B5049">
        <v>1</v>
      </c>
      <c r="C5049">
        <v>0</v>
      </c>
      <c r="D5049">
        <v>3</v>
      </c>
      <c r="E5049" t="s">
        <v>947</v>
      </c>
      <c r="F5049" t="s">
        <v>13</v>
      </c>
      <c r="G5049">
        <v>1</v>
      </c>
      <c r="H5049" t="s">
        <v>13</v>
      </c>
      <c r="I5049" t="s">
        <v>13</v>
      </c>
      <c r="J5049" t="s">
        <v>14</v>
      </c>
      <c r="K5049" t="b">
        <v>1</v>
      </c>
      <c r="L5049">
        <v>1.04342339999857</v>
      </c>
      <c r="M5049">
        <v>24.1098454999956</v>
      </c>
      <c r="N5049">
        <v>2</v>
      </c>
      <c r="O5049">
        <v>0.26754509999591403</v>
      </c>
      <c r="P5049">
        <v>24.5427287999992</v>
      </c>
    </row>
    <row r="5050" spans="1:16" x14ac:dyDescent="0.3">
      <c r="A5050">
        <v>15</v>
      </c>
      <c r="B5050">
        <v>1</v>
      </c>
      <c r="C5050">
        <v>0</v>
      </c>
      <c r="D5050">
        <v>3</v>
      </c>
      <c r="E5050" t="s">
        <v>189</v>
      </c>
      <c r="F5050">
        <v>1</v>
      </c>
      <c r="G5050">
        <v>1</v>
      </c>
      <c r="H5050">
        <v>1.98931099999754</v>
      </c>
      <c r="I5050">
        <v>107.501774999997</v>
      </c>
      <c r="J5050" t="s">
        <v>16</v>
      </c>
      <c r="K5050" t="b">
        <v>1</v>
      </c>
      <c r="L5050">
        <v>2.1877902999985999</v>
      </c>
      <c r="M5050">
        <v>27.237751900000202</v>
      </c>
      <c r="N5050">
        <v>3</v>
      </c>
      <c r="O5050">
        <v>0.34153969999897499</v>
      </c>
      <c r="P5050">
        <v>27.736587499995998</v>
      </c>
    </row>
    <row r="5051" spans="1:16" x14ac:dyDescent="0.3">
      <c r="A5051">
        <v>15</v>
      </c>
      <c r="B5051">
        <v>1</v>
      </c>
      <c r="C5051">
        <v>0</v>
      </c>
      <c r="D5051">
        <v>3</v>
      </c>
      <c r="E5051" t="s">
        <v>1679</v>
      </c>
      <c r="F5051" t="s">
        <v>13</v>
      </c>
      <c r="G5051">
        <v>1</v>
      </c>
      <c r="H5051" t="s">
        <v>13</v>
      </c>
      <c r="I5051" t="s">
        <v>13</v>
      </c>
      <c r="J5051" t="s">
        <v>14</v>
      </c>
      <c r="K5051" t="b">
        <v>1</v>
      </c>
      <c r="L5051">
        <v>1.5649426999953</v>
      </c>
      <c r="M5051">
        <v>29.814685899997102</v>
      </c>
      <c r="N5051">
        <v>3</v>
      </c>
      <c r="O5051">
        <v>0.247081299996353</v>
      </c>
      <c r="P5051">
        <v>30.218278699998301</v>
      </c>
    </row>
    <row r="5052" spans="1:16" x14ac:dyDescent="0.3">
      <c r="A5052">
        <v>15</v>
      </c>
      <c r="B5052">
        <v>1</v>
      </c>
      <c r="C5052">
        <v>0</v>
      </c>
      <c r="D5052">
        <v>3</v>
      </c>
      <c r="E5052" t="s">
        <v>1700</v>
      </c>
      <c r="F5052" t="s">
        <v>13</v>
      </c>
      <c r="G5052">
        <v>1</v>
      </c>
      <c r="H5052" t="s">
        <v>13</v>
      </c>
      <c r="I5052" t="s">
        <v>13</v>
      </c>
      <c r="J5052" t="s">
        <v>14</v>
      </c>
      <c r="K5052" t="b">
        <v>1</v>
      </c>
      <c r="L5052">
        <v>1.09769439999945</v>
      </c>
      <c r="M5052">
        <v>31.830822199997801</v>
      </c>
      <c r="N5052">
        <v>3</v>
      </c>
      <c r="O5052">
        <v>0.135368199997174</v>
      </c>
      <c r="P5052">
        <v>32.122489199995499</v>
      </c>
    </row>
    <row r="5053" spans="1:16" x14ac:dyDescent="0.3">
      <c r="A5053">
        <v>15</v>
      </c>
      <c r="B5053">
        <v>1</v>
      </c>
      <c r="C5053">
        <v>0</v>
      </c>
      <c r="D5053">
        <v>3</v>
      </c>
      <c r="E5053" t="s">
        <v>1924</v>
      </c>
      <c r="F5053">
        <v>1</v>
      </c>
      <c r="G5053">
        <v>1</v>
      </c>
      <c r="H5053">
        <v>1.98759730000165</v>
      </c>
      <c r="I5053">
        <v>25.000377299998899</v>
      </c>
      <c r="J5053" t="s">
        <v>16</v>
      </c>
      <c r="K5053" t="b">
        <v>1</v>
      </c>
      <c r="L5053">
        <v>1.8083330000008599</v>
      </c>
      <c r="M5053">
        <v>34.441517999999597</v>
      </c>
      <c r="N5053">
        <v>3</v>
      </c>
      <c r="O5053">
        <v>0.156902999995509</v>
      </c>
      <c r="P5053">
        <v>34.735996799994602</v>
      </c>
    </row>
    <row r="5054" spans="1:16" x14ac:dyDescent="0.3">
      <c r="A5054">
        <v>15</v>
      </c>
      <c r="B5054">
        <v>1</v>
      </c>
      <c r="C5054">
        <v>0</v>
      </c>
      <c r="D5054">
        <v>3</v>
      </c>
      <c r="E5054" t="s">
        <v>1464</v>
      </c>
      <c r="F5054" t="s">
        <v>13</v>
      </c>
      <c r="G5054">
        <v>1</v>
      </c>
      <c r="H5054" t="s">
        <v>13</v>
      </c>
      <c r="I5054" t="s">
        <v>13</v>
      </c>
      <c r="J5054" t="s">
        <v>14</v>
      </c>
      <c r="K5054" t="b">
        <v>1</v>
      </c>
      <c r="L5054">
        <v>1.4687839000034699</v>
      </c>
      <c r="M5054">
        <v>36.718433199996099</v>
      </c>
      <c r="N5054">
        <v>3</v>
      </c>
      <c r="O5054">
        <v>0.35932770000363201</v>
      </c>
      <c r="P5054">
        <v>37.226407099995399</v>
      </c>
    </row>
    <row r="5055" spans="1:16" x14ac:dyDescent="0.3">
      <c r="A5055">
        <v>15</v>
      </c>
      <c r="B5055">
        <v>1</v>
      </c>
      <c r="C5055">
        <v>0</v>
      </c>
      <c r="D5055">
        <v>3</v>
      </c>
      <c r="E5055" t="s">
        <v>1880</v>
      </c>
      <c r="F5055" t="s">
        <v>13</v>
      </c>
      <c r="G5055">
        <v>1</v>
      </c>
      <c r="H5055" t="s">
        <v>13</v>
      </c>
      <c r="I5055" t="s">
        <v>13</v>
      </c>
      <c r="J5055" t="s">
        <v>14</v>
      </c>
      <c r="K5055" t="b">
        <v>1</v>
      </c>
      <c r="L5055">
        <v>2.52067669999815</v>
      </c>
      <c r="M5055">
        <v>40.253780899998702</v>
      </c>
      <c r="N5055">
        <v>2</v>
      </c>
      <c r="O5055">
        <v>0.171034099999815</v>
      </c>
      <c r="P5055">
        <v>40.542166300001597</v>
      </c>
    </row>
    <row r="5056" spans="1:16" x14ac:dyDescent="0.3">
      <c r="A5056">
        <v>15</v>
      </c>
      <c r="B5056">
        <v>1</v>
      </c>
      <c r="C5056">
        <v>0</v>
      </c>
      <c r="D5056">
        <v>3</v>
      </c>
      <c r="E5056" t="s">
        <v>1181</v>
      </c>
      <c r="F5056">
        <v>1</v>
      </c>
      <c r="G5056">
        <v>1</v>
      </c>
      <c r="H5056">
        <v>1.98911690000386</v>
      </c>
      <c r="I5056">
        <v>97.501694899998299</v>
      </c>
      <c r="J5056" t="s">
        <v>16</v>
      </c>
      <c r="K5056" t="b">
        <v>1</v>
      </c>
      <c r="L5056">
        <v>1.6265539000014499</v>
      </c>
      <c r="M5056">
        <v>42.6764419999963</v>
      </c>
      <c r="N5056">
        <v>3</v>
      </c>
      <c r="O5056">
        <v>0.86672919999546105</v>
      </c>
      <c r="P5056">
        <v>43.733779599999302</v>
      </c>
    </row>
    <row r="5057" spans="1:16" x14ac:dyDescent="0.3">
      <c r="A5057">
        <v>15</v>
      </c>
      <c r="B5057">
        <v>1</v>
      </c>
      <c r="C5057">
        <v>0</v>
      </c>
      <c r="D5057">
        <v>3</v>
      </c>
      <c r="E5057" t="s">
        <v>2028</v>
      </c>
      <c r="F5057" t="s">
        <v>13</v>
      </c>
      <c r="G5057">
        <v>1</v>
      </c>
      <c r="H5057" t="s">
        <v>13</v>
      </c>
      <c r="I5057" t="s">
        <v>13</v>
      </c>
      <c r="J5057" t="s">
        <v>14</v>
      </c>
      <c r="K5057" t="b">
        <v>1</v>
      </c>
      <c r="L5057">
        <v>6.2132777000006199</v>
      </c>
      <c r="M5057">
        <v>50.463068799996101</v>
      </c>
      <c r="N5057">
        <v>1</v>
      </c>
      <c r="O5057">
        <v>1.17080390000046</v>
      </c>
      <c r="P5057">
        <v>51.725861099999797</v>
      </c>
    </row>
    <row r="5058" spans="1:16" x14ac:dyDescent="0.3">
      <c r="A5058">
        <v>15</v>
      </c>
      <c r="B5058">
        <v>1</v>
      </c>
      <c r="C5058">
        <v>0</v>
      </c>
      <c r="D5058">
        <v>3</v>
      </c>
      <c r="E5058" t="s">
        <v>224</v>
      </c>
      <c r="F5058">
        <v>1</v>
      </c>
      <c r="G5058">
        <v>1</v>
      </c>
      <c r="H5058">
        <v>1.9892598000005799</v>
      </c>
      <c r="I5058">
        <v>102.501741200002</v>
      </c>
      <c r="J5058" t="s">
        <v>16</v>
      </c>
      <c r="K5058" t="b">
        <v>1</v>
      </c>
      <c r="L5058">
        <v>2.15823069999897</v>
      </c>
      <c r="M5058">
        <v>54.3912303999969</v>
      </c>
      <c r="N5058">
        <v>3</v>
      </c>
      <c r="O5058">
        <v>0.339733100001467</v>
      </c>
      <c r="P5058">
        <v>54.918848399996897</v>
      </c>
    </row>
    <row r="5059" spans="1:16" x14ac:dyDescent="0.3">
      <c r="A5059">
        <v>15</v>
      </c>
      <c r="B5059">
        <v>1</v>
      </c>
      <c r="C5059">
        <v>0</v>
      </c>
      <c r="D5059">
        <v>3</v>
      </c>
      <c r="E5059" t="s">
        <v>461</v>
      </c>
      <c r="F5059">
        <v>1</v>
      </c>
      <c r="G5059">
        <v>1</v>
      </c>
      <c r="H5059">
        <v>1.9901367999991599</v>
      </c>
      <c r="I5059">
        <v>145.00245100000001</v>
      </c>
      <c r="J5059" t="s">
        <v>16</v>
      </c>
      <c r="K5059" t="b">
        <v>1</v>
      </c>
      <c r="L5059">
        <v>1.0070754000044</v>
      </c>
      <c r="M5059">
        <v>56.4400552000006</v>
      </c>
      <c r="N5059">
        <v>3</v>
      </c>
      <c r="O5059">
        <v>0.12315720000333399</v>
      </c>
      <c r="P5059">
        <v>56.7262846999947</v>
      </c>
    </row>
    <row r="5060" spans="1:16" x14ac:dyDescent="0.3">
      <c r="A5060">
        <v>15</v>
      </c>
      <c r="B5060">
        <v>1</v>
      </c>
      <c r="C5060">
        <v>0</v>
      </c>
      <c r="D5060">
        <v>3</v>
      </c>
      <c r="E5060" t="s">
        <v>603</v>
      </c>
      <c r="F5060" t="s">
        <v>13</v>
      </c>
      <c r="G5060">
        <v>1</v>
      </c>
      <c r="H5060" t="s">
        <v>13</v>
      </c>
      <c r="I5060" t="s">
        <v>13</v>
      </c>
      <c r="J5060" t="s">
        <v>14</v>
      </c>
      <c r="K5060" t="b">
        <v>1</v>
      </c>
      <c r="L5060">
        <v>1.9675130999967201</v>
      </c>
      <c r="M5060">
        <v>59.200743599998503</v>
      </c>
      <c r="N5060">
        <v>3</v>
      </c>
      <c r="O5060">
        <v>0.66693739999755097</v>
      </c>
      <c r="P5060">
        <v>60.006002700000003</v>
      </c>
    </row>
    <row r="5061" spans="1:16" x14ac:dyDescent="0.3">
      <c r="A5061">
        <v>15</v>
      </c>
      <c r="B5061">
        <v>1</v>
      </c>
      <c r="C5061">
        <v>0</v>
      </c>
      <c r="D5061">
        <v>3</v>
      </c>
      <c r="E5061" t="s">
        <v>776</v>
      </c>
      <c r="F5061">
        <v>1</v>
      </c>
      <c r="G5061">
        <v>1</v>
      </c>
      <c r="H5061">
        <v>1.9887144999956901</v>
      </c>
      <c r="I5061">
        <v>75.001295299996897</v>
      </c>
      <c r="J5061" t="s">
        <v>16</v>
      </c>
      <c r="K5061" t="b">
        <v>1</v>
      </c>
      <c r="L5061">
        <v>0.90692189999390405</v>
      </c>
      <c r="M5061">
        <v>61.423200799996302</v>
      </c>
      <c r="N5061">
        <v>3</v>
      </c>
      <c r="O5061">
        <v>0.116664400004083</v>
      </c>
      <c r="P5061">
        <v>61.687828800000702</v>
      </c>
    </row>
    <row r="5062" spans="1:16" x14ac:dyDescent="0.3">
      <c r="A5062">
        <v>15</v>
      </c>
      <c r="B5062">
        <v>1</v>
      </c>
      <c r="C5062">
        <v>0</v>
      </c>
      <c r="D5062">
        <v>3</v>
      </c>
      <c r="E5062" t="s">
        <v>1734</v>
      </c>
      <c r="F5062" t="s">
        <v>13</v>
      </c>
      <c r="G5062">
        <v>1</v>
      </c>
      <c r="H5062" t="s">
        <v>13</v>
      </c>
      <c r="I5062" t="s">
        <v>13</v>
      </c>
      <c r="J5062" t="s">
        <v>14</v>
      </c>
      <c r="K5062" t="b">
        <v>1</v>
      </c>
      <c r="L5062">
        <v>1.75019410000095</v>
      </c>
      <c r="M5062">
        <v>63.9498434999987</v>
      </c>
      <c r="N5062">
        <v>2</v>
      </c>
      <c r="O5062">
        <v>0.76931799999874795</v>
      </c>
      <c r="P5062">
        <v>64.9003907000006</v>
      </c>
    </row>
    <row r="5063" spans="1:16" x14ac:dyDescent="0.3">
      <c r="A5063">
        <v>15</v>
      </c>
      <c r="B5063">
        <v>1</v>
      </c>
      <c r="C5063">
        <v>0</v>
      </c>
      <c r="D5063">
        <v>3</v>
      </c>
      <c r="E5063" t="s">
        <v>2059</v>
      </c>
      <c r="F5063">
        <v>1</v>
      </c>
      <c r="G5063">
        <v>1</v>
      </c>
      <c r="H5063">
        <v>1.99025770000299</v>
      </c>
      <c r="I5063">
        <v>150.002523800002</v>
      </c>
      <c r="J5063" t="s">
        <v>16</v>
      </c>
      <c r="K5063" t="b">
        <v>1</v>
      </c>
      <c r="L5063">
        <v>1.02216030000272</v>
      </c>
      <c r="M5063">
        <v>66.438501899996496</v>
      </c>
      <c r="N5063">
        <v>3</v>
      </c>
      <c r="O5063">
        <v>0.13962610000453399</v>
      </c>
      <c r="P5063">
        <v>66.726652099998304</v>
      </c>
    </row>
    <row r="5064" spans="1:16" x14ac:dyDescent="0.3">
      <c r="A5064">
        <v>15</v>
      </c>
      <c r="B5064">
        <v>1</v>
      </c>
      <c r="C5064">
        <v>0</v>
      </c>
      <c r="D5064">
        <v>3</v>
      </c>
      <c r="E5064" t="s">
        <v>1705</v>
      </c>
      <c r="F5064">
        <v>1</v>
      </c>
      <c r="G5064">
        <v>1</v>
      </c>
      <c r="H5064">
        <v>1.98751110000012</v>
      </c>
      <c r="I5064">
        <v>20.000303900000301</v>
      </c>
      <c r="J5064" t="s">
        <v>16</v>
      </c>
      <c r="K5064" t="b">
        <v>1</v>
      </c>
      <c r="L5064">
        <v>2.5634401999995999</v>
      </c>
      <c r="M5064">
        <v>69.796344199996398</v>
      </c>
      <c r="N5064">
        <v>3</v>
      </c>
      <c r="O5064">
        <v>7.77039999957196E-2</v>
      </c>
      <c r="P5064">
        <v>70.000675299997994</v>
      </c>
    </row>
    <row r="5065" spans="1:16" x14ac:dyDescent="0.3">
      <c r="A5065">
        <v>15</v>
      </c>
      <c r="B5065">
        <v>1</v>
      </c>
      <c r="C5065">
        <v>0</v>
      </c>
      <c r="D5065">
        <v>3</v>
      </c>
      <c r="E5065" t="s">
        <v>950</v>
      </c>
      <c r="F5065" t="s">
        <v>13</v>
      </c>
      <c r="G5065">
        <v>1</v>
      </c>
      <c r="H5065" t="s">
        <v>13</v>
      </c>
      <c r="I5065" t="s">
        <v>13</v>
      </c>
      <c r="J5065" t="s">
        <v>14</v>
      </c>
      <c r="K5065" t="b">
        <v>1</v>
      </c>
      <c r="L5065">
        <v>1.1633818999980601</v>
      </c>
      <c r="M5065">
        <v>71.679741899999499</v>
      </c>
      <c r="N5065">
        <v>2</v>
      </c>
      <c r="O5065">
        <v>0.28096550000191201</v>
      </c>
      <c r="P5065">
        <v>72.100121899995401</v>
      </c>
    </row>
    <row r="5066" spans="1:16" x14ac:dyDescent="0.3">
      <c r="A5066">
        <v>15</v>
      </c>
      <c r="B5066">
        <v>1</v>
      </c>
      <c r="C5066">
        <v>0</v>
      </c>
      <c r="D5066">
        <v>3</v>
      </c>
      <c r="E5066" t="s">
        <v>949</v>
      </c>
      <c r="F5066">
        <v>1</v>
      </c>
      <c r="G5066">
        <v>1</v>
      </c>
      <c r="H5066">
        <v>1.9886165999996599</v>
      </c>
      <c r="I5066">
        <v>70.001205699998494</v>
      </c>
      <c r="J5066" t="s">
        <v>14</v>
      </c>
      <c r="K5066" t="b">
        <v>0</v>
      </c>
      <c r="L5066">
        <v>2.4457925000024301</v>
      </c>
      <c r="M5066">
        <v>75.062118099995104</v>
      </c>
      <c r="N5066">
        <v>2</v>
      </c>
      <c r="O5066">
        <v>0.196217699995032</v>
      </c>
      <c r="P5066">
        <v>75.375311099996907</v>
      </c>
    </row>
    <row r="5067" spans="1:16" x14ac:dyDescent="0.3">
      <c r="A5067">
        <v>15</v>
      </c>
      <c r="B5067">
        <v>1</v>
      </c>
      <c r="C5067">
        <v>0</v>
      </c>
      <c r="D5067">
        <v>3</v>
      </c>
      <c r="E5067" t="s">
        <v>1549</v>
      </c>
      <c r="F5067" t="s">
        <v>13</v>
      </c>
      <c r="G5067">
        <v>1</v>
      </c>
      <c r="H5067" t="s">
        <v>13</v>
      </c>
      <c r="I5067" t="s">
        <v>13</v>
      </c>
      <c r="J5067" t="s">
        <v>14</v>
      </c>
      <c r="K5067" t="b">
        <v>1</v>
      </c>
      <c r="L5067">
        <v>1.17199110000365</v>
      </c>
      <c r="M5067">
        <v>77.054913799998801</v>
      </c>
      <c r="N5067">
        <v>2</v>
      </c>
      <c r="O5067">
        <v>0.290493100001186</v>
      </c>
      <c r="P5067">
        <v>77.4856121999983</v>
      </c>
    </row>
    <row r="5068" spans="1:16" x14ac:dyDescent="0.3">
      <c r="A5068">
        <v>15</v>
      </c>
      <c r="B5068">
        <v>1</v>
      </c>
      <c r="C5068">
        <v>0</v>
      </c>
      <c r="D5068">
        <v>3</v>
      </c>
      <c r="E5068" t="s">
        <v>422</v>
      </c>
      <c r="F5068" t="s">
        <v>13</v>
      </c>
      <c r="G5068">
        <v>1</v>
      </c>
      <c r="H5068" t="s">
        <v>13</v>
      </c>
      <c r="I5068" t="s">
        <v>13</v>
      </c>
      <c r="J5068" t="s">
        <v>14</v>
      </c>
      <c r="K5068" t="b">
        <v>1</v>
      </c>
      <c r="L5068">
        <v>1.2766904999953099</v>
      </c>
      <c r="M5068">
        <v>79.276266900000294</v>
      </c>
      <c r="N5068">
        <v>3</v>
      </c>
      <c r="O5068">
        <v>0.171321800000442</v>
      </c>
      <c r="P5068">
        <v>79.590252099995297</v>
      </c>
    </row>
    <row r="5069" spans="1:16" x14ac:dyDescent="0.3">
      <c r="A5069">
        <v>15</v>
      </c>
      <c r="B5069">
        <v>1</v>
      </c>
      <c r="C5069">
        <v>0</v>
      </c>
      <c r="D5069">
        <v>3</v>
      </c>
      <c r="E5069" t="s">
        <v>1891</v>
      </c>
      <c r="F5069" t="s">
        <v>13</v>
      </c>
      <c r="G5069">
        <v>1</v>
      </c>
      <c r="H5069" t="s">
        <v>13</v>
      </c>
      <c r="I5069" t="s">
        <v>13</v>
      </c>
      <c r="J5069" t="s">
        <v>14</v>
      </c>
      <c r="K5069" t="b">
        <v>1</v>
      </c>
      <c r="L5069">
        <v>1.4113915999987501</v>
      </c>
      <c r="M5069">
        <v>81.511026499996703</v>
      </c>
      <c r="N5069">
        <v>2</v>
      </c>
      <c r="O5069">
        <v>0.22991480000200701</v>
      </c>
      <c r="P5069">
        <v>81.880959399997707</v>
      </c>
    </row>
    <row r="5070" spans="1:16" x14ac:dyDescent="0.3">
      <c r="A5070">
        <v>15</v>
      </c>
      <c r="B5070">
        <v>1</v>
      </c>
      <c r="C5070">
        <v>0</v>
      </c>
      <c r="D5070">
        <v>3</v>
      </c>
      <c r="E5070" t="s">
        <v>1949</v>
      </c>
      <c r="F5070">
        <v>1</v>
      </c>
      <c r="G5070">
        <v>1</v>
      </c>
      <c r="H5070">
        <v>1.9879797000030499</v>
      </c>
      <c r="I5070">
        <v>42.500686799998199</v>
      </c>
      <c r="J5070" t="s">
        <v>16</v>
      </c>
      <c r="K5070" t="b">
        <v>1</v>
      </c>
      <c r="L5070">
        <v>1.03851189999841</v>
      </c>
      <c r="M5070">
        <v>83.438177500000194</v>
      </c>
      <c r="N5070">
        <v>3</v>
      </c>
      <c r="O5070">
        <v>0.16487760000018201</v>
      </c>
      <c r="P5070">
        <v>83.767924599997102</v>
      </c>
    </row>
    <row r="5071" spans="1:16" x14ac:dyDescent="0.3">
      <c r="A5071">
        <v>15</v>
      </c>
      <c r="B5071">
        <v>1</v>
      </c>
      <c r="C5071">
        <v>0</v>
      </c>
      <c r="D5071">
        <v>3</v>
      </c>
      <c r="E5071" t="s">
        <v>1939</v>
      </c>
      <c r="F5071" t="s">
        <v>13</v>
      </c>
      <c r="G5071">
        <v>1</v>
      </c>
      <c r="H5071" t="s">
        <v>13</v>
      </c>
      <c r="I5071" t="s">
        <v>13</v>
      </c>
      <c r="J5071" t="s">
        <v>14</v>
      </c>
      <c r="K5071" t="b">
        <v>1</v>
      </c>
      <c r="L5071">
        <v>1.33808109999518</v>
      </c>
      <c r="M5071">
        <v>85.620942499997895</v>
      </c>
      <c r="N5071">
        <v>2</v>
      </c>
      <c r="O5071">
        <v>0.145362999995996</v>
      </c>
      <c r="P5071">
        <v>85.900340399995898</v>
      </c>
    </row>
    <row r="5072" spans="1:16" x14ac:dyDescent="0.3">
      <c r="A5072">
        <v>15</v>
      </c>
      <c r="B5072">
        <v>1</v>
      </c>
      <c r="C5072">
        <v>0</v>
      </c>
      <c r="D5072">
        <v>3</v>
      </c>
      <c r="E5072" t="s">
        <v>164</v>
      </c>
      <c r="F5072" t="s">
        <v>13</v>
      </c>
      <c r="G5072">
        <v>1</v>
      </c>
      <c r="H5072" t="s">
        <v>13</v>
      </c>
      <c r="I5072" t="s">
        <v>13</v>
      </c>
      <c r="J5072" t="s">
        <v>14</v>
      </c>
      <c r="K5072" t="b">
        <v>1</v>
      </c>
      <c r="L5072">
        <v>2.1503475000063199</v>
      </c>
      <c r="M5072">
        <v>88.566663400000806</v>
      </c>
      <c r="N5072">
        <v>2</v>
      </c>
      <c r="O5072">
        <v>0.437593200003903</v>
      </c>
      <c r="P5072">
        <v>89.144629099995697</v>
      </c>
    </row>
    <row r="5073" spans="1:16" x14ac:dyDescent="0.3">
      <c r="A5073">
        <v>15</v>
      </c>
      <c r="B5073">
        <v>1</v>
      </c>
      <c r="C5073">
        <v>0</v>
      </c>
      <c r="D5073">
        <v>3</v>
      </c>
      <c r="E5073" t="s">
        <v>273</v>
      </c>
      <c r="F5073">
        <v>1</v>
      </c>
      <c r="G5073">
        <v>1</v>
      </c>
      <c r="H5073">
        <v>1.9880205000008599</v>
      </c>
      <c r="I5073">
        <v>47.500709399995699</v>
      </c>
      <c r="J5073" t="s">
        <v>16</v>
      </c>
      <c r="K5073" t="b">
        <v>1</v>
      </c>
      <c r="L5073">
        <v>2.3573618000009402</v>
      </c>
      <c r="M5073">
        <v>92.0070062000013</v>
      </c>
      <c r="N5073">
        <v>3</v>
      </c>
      <c r="O5073">
        <v>1.23133690000395</v>
      </c>
      <c r="P5073">
        <v>93.4503222999992</v>
      </c>
    </row>
    <row r="5074" spans="1:16" x14ac:dyDescent="0.3">
      <c r="A5074">
        <v>15</v>
      </c>
      <c r="B5074">
        <v>1</v>
      </c>
      <c r="C5074">
        <v>0</v>
      </c>
      <c r="D5074">
        <v>3</v>
      </c>
      <c r="E5074" t="s">
        <v>803</v>
      </c>
      <c r="F5074">
        <v>1</v>
      </c>
      <c r="G5074">
        <v>1</v>
      </c>
      <c r="H5074">
        <v>1.9901888999957</v>
      </c>
      <c r="I5074">
        <v>147.502502799995</v>
      </c>
      <c r="J5074" t="s">
        <v>16</v>
      </c>
      <c r="K5074" t="b">
        <v>1</v>
      </c>
      <c r="L5074">
        <v>0.78046610000455996</v>
      </c>
      <c r="M5074">
        <v>94.746663499994597</v>
      </c>
      <c r="N5074">
        <v>3</v>
      </c>
      <c r="O5074">
        <v>0.17060140000103299</v>
      </c>
      <c r="P5074">
        <v>95.069697300001295</v>
      </c>
    </row>
    <row r="5075" spans="1:16" x14ac:dyDescent="0.3">
      <c r="A5075">
        <v>15</v>
      </c>
      <c r="B5075">
        <v>1</v>
      </c>
      <c r="C5075">
        <v>0</v>
      </c>
      <c r="D5075">
        <v>3</v>
      </c>
      <c r="E5075" t="s">
        <v>120</v>
      </c>
      <c r="F5075" t="s">
        <v>13</v>
      </c>
      <c r="G5075">
        <v>1</v>
      </c>
      <c r="H5075" t="s">
        <v>13</v>
      </c>
      <c r="I5075" t="s">
        <v>13</v>
      </c>
      <c r="J5075" t="s">
        <v>14</v>
      </c>
      <c r="K5075" t="b">
        <v>1</v>
      </c>
      <c r="L5075">
        <v>1.1989535000029701</v>
      </c>
      <c r="M5075">
        <v>96.781924899994905</v>
      </c>
      <c r="N5075">
        <v>2</v>
      </c>
      <c r="O5075">
        <v>0.17294250000122699</v>
      </c>
      <c r="P5075">
        <v>97.096017299998493</v>
      </c>
    </row>
    <row r="5076" spans="1:16" x14ac:dyDescent="0.3">
      <c r="A5076">
        <v>15</v>
      </c>
      <c r="B5076">
        <v>1</v>
      </c>
      <c r="C5076">
        <v>0</v>
      </c>
      <c r="D5076">
        <v>3</v>
      </c>
      <c r="E5076" t="s">
        <v>664</v>
      </c>
      <c r="F5076">
        <v>1</v>
      </c>
      <c r="G5076">
        <v>1</v>
      </c>
      <c r="H5076">
        <v>1.98865559999831</v>
      </c>
      <c r="I5076">
        <v>77.501322600001004</v>
      </c>
      <c r="J5076" t="s">
        <v>16</v>
      </c>
      <c r="K5076" t="b">
        <v>1</v>
      </c>
      <c r="L5076">
        <v>0.84431659999972897</v>
      </c>
      <c r="M5076">
        <v>98.460494899998594</v>
      </c>
      <c r="N5076">
        <v>3</v>
      </c>
      <c r="O5076">
        <v>9.4944500000565299E-2</v>
      </c>
      <c r="P5076">
        <v>98.705909699994706</v>
      </c>
    </row>
    <row r="5077" spans="1:16" x14ac:dyDescent="0.3">
      <c r="A5077">
        <v>15</v>
      </c>
      <c r="B5077">
        <v>1</v>
      </c>
      <c r="C5077">
        <v>0</v>
      </c>
      <c r="D5077">
        <v>3</v>
      </c>
      <c r="E5077" t="s">
        <v>1895</v>
      </c>
      <c r="F5077">
        <v>1</v>
      </c>
      <c r="G5077">
        <v>1</v>
      </c>
      <c r="H5077">
        <v>1.99002520000067</v>
      </c>
      <c r="I5077">
        <v>137.5023372</v>
      </c>
      <c r="J5077" t="s">
        <v>16</v>
      </c>
      <c r="K5077" t="b">
        <v>1</v>
      </c>
      <c r="L5077">
        <v>1.0799534000034301</v>
      </c>
      <c r="M5077">
        <v>100.29609989999901</v>
      </c>
      <c r="N5077">
        <v>3</v>
      </c>
      <c r="O5077">
        <v>0.28477890000067402</v>
      </c>
      <c r="P5077">
        <v>100.81586999999899</v>
      </c>
    </row>
    <row r="5078" spans="1:16" x14ac:dyDescent="0.3">
      <c r="A5078">
        <v>15</v>
      </c>
      <c r="B5078">
        <v>1</v>
      </c>
      <c r="C5078">
        <v>0</v>
      </c>
      <c r="D5078">
        <v>3</v>
      </c>
      <c r="E5078" t="s">
        <v>2036</v>
      </c>
      <c r="F5078" t="s">
        <v>13</v>
      </c>
      <c r="G5078">
        <v>1</v>
      </c>
      <c r="H5078" t="s">
        <v>13</v>
      </c>
      <c r="I5078" t="s">
        <v>13</v>
      </c>
      <c r="J5078" t="s">
        <v>14</v>
      </c>
      <c r="K5078" t="b">
        <v>1</v>
      </c>
      <c r="L5078">
        <v>1.6393530999994299</v>
      </c>
      <c r="M5078">
        <v>102.9722081</v>
      </c>
      <c r="N5078">
        <v>2</v>
      </c>
      <c r="O5078">
        <v>2.2175337000007902</v>
      </c>
      <c r="P5078">
        <v>105.356483199997</v>
      </c>
    </row>
    <row r="5079" spans="1:16" x14ac:dyDescent="0.3">
      <c r="A5079">
        <v>15</v>
      </c>
      <c r="B5079">
        <v>1</v>
      </c>
      <c r="C5079">
        <v>0</v>
      </c>
      <c r="D5079">
        <v>3</v>
      </c>
      <c r="E5079" t="s">
        <v>1851</v>
      </c>
      <c r="F5079" t="s">
        <v>13</v>
      </c>
      <c r="G5079">
        <v>1</v>
      </c>
      <c r="H5079" t="s">
        <v>13</v>
      </c>
      <c r="I5079" t="s">
        <v>13</v>
      </c>
      <c r="J5079" t="s">
        <v>14</v>
      </c>
      <c r="K5079" t="b">
        <v>1</v>
      </c>
      <c r="L5079">
        <v>1.25853320000169</v>
      </c>
      <c r="M5079">
        <v>107.12472809999601</v>
      </c>
      <c r="N5079">
        <v>2</v>
      </c>
      <c r="O5079">
        <v>1.0912242999984301</v>
      </c>
      <c r="P5079">
        <v>108.382206399998</v>
      </c>
    </row>
    <row r="5080" spans="1:16" x14ac:dyDescent="0.3">
      <c r="A5080">
        <v>15</v>
      </c>
      <c r="B5080">
        <v>1</v>
      </c>
      <c r="C5080">
        <v>0</v>
      </c>
      <c r="D5080">
        <v>3</v>
      </c>
      <c r="E5080" t="s">
        <v>1935</v>
      </c>
      <c r="F5080">
        <v>1</v>
      </c>
      <c r="G5080">
        <v>1</v>
      </c>
      <c r="H5080">
        <v>1.98938890000136</v>
      </c>
      <c r="I5080">
        <v>110.00184649999601</v>
      </c>
      <c r="J5080" t="s">
        <v>16</v>
      </c>
      <c r="K5080" t="b">
        <v>1</v>
      </c>
      <c r="L5080">
        <v>1.01682250000158</v>
      </c>
      <c r="M5080">
        <v>109.916274800002</v>
      </c>
      <c r="N5080">
        <v>3</v>
      </c>
      <c r="O5080">
        <v>0.243585600001097</v>
      </c>
      <c r="P5080">
        <v>110.326515199995</v>
      </c>
    </row>
    <row r="5081" spans="1:16" x14ac:dyDescent="0.3">
      <c r="A5081">
        <v>15</v>
      </c>
      <c r="B5081">
        <v>1</v>
      </c>
      <c r="C5081">
        <v>0</v>
      </c>
      <c r="D5081">
        <v>3</v>
      </c>
      <c r="E5081" t="s">
        <v>1134</v>
      </c>
      <c r="F5081">
        <v>1</v>
      </c>
      <c r="G5081">
        <v>1</v>
      </c>
      <c r="H5081">
        <v>1.98955929999647</v>
      </c>
      <c r="I5081">
        <v>115.001965899995</v>
      </c>
      <c r="J5081" t="s">
        <v>16</v>
      </c>
      <c r="K5081" t="b">
        <v>1</v>
      </c>
      <c r="L5081">
        <v>3.76093309999851</v>
      </c>
      <c r="M5081">
        <v>114.59619399999799</v>
      </c>
      <c r="N5081">
        <v>2</v>
      </c>
      <c r="O5081">
        <v>1.32283199999802</v>
      </c>
      <c r="P5081">
        <v>116.0858114</v>
      </c>
    </row>
    <row r="5082" spans="1:16" x14ac:dyDescent="0.3">
      <c r="A5082">
        <v>15</v>
      </c>
      <c r="B5082">
        <v>1</v>
      </c>
      <c r="C5082">
        <v>0</v>
      </c>
      <c r="D5082">
        <v>3</v>
      </c>
      <c r="E5082" t="s">
        <v>1337</v>
      </c>
      <c r="F5082" t="s">
        <v>13</v>
      </c>
      <c r="G5082">
        <v>1</v>
      </c>
      <c r="H5082" t="s">
        <v>13</v>
      </c>
      <c r="I5082" t="s">
        <v>13</v>
      </c>
      <c r="J5082" t="s">
        <v>14</v>
      </c>
      <c r="K5082" t="b">
        <v>1</v>
      </c>
      <c r="L5082">
        <v>2.7257991000005899</v>
      </c>
      <c r="M5082">
        <v>119.32519460000201</v>
      </c>
      <c r="N5082">
        <v>2</v>
      </c>
      <c r="O5082">
        <v>0.57085719999304296</v>
      </c>
      <c r="P5082">
        <v>120.04588879999901</v>
      </c>
    </row>
    <row r="5083" spans="1:16" x14ac:dyDescent="0.3">
      <c r="A5083">
        <v>15</v>
      </c>
      <c r="B5083">
        <v>1</v>
      </c>
      <c r="C5083">
        <v>0</v>
      </c>
      <c r="D5083">
        <v>3</v>
      </c>
      <c r="E5083" t="s">
        <v>2032</v>
      </c>
      <c r="F5083" t="s">
        <v>13</v>
      </c>
      <c r="G5083">
        <v>1</v>
      </c>
      <c r="H5083" t="s">
        <v>13</v>
      </c>
      <c r="I5083" t="s">
        <v>13</v>
      </c>
      <c r="J5083" t="s">
        <v>16</v>
      </c>
      <c r="K5083" t="b">
        <v>0</v>
      </c>
      <c r="L5083">
        <v>6.8743640999964599</v>
      </c>
      <c r="M5083">
        <v>127.440490399997</v>
      </c>
      <c r="N5083">
        <v>1</v>
      </c>
      <c r="O5083">
        <v>8.2427900000766399E-2</v>
      </c>
      <c r="P5083">
        <v>127.685447700002</v>
      </c>
    </row>
    <row r="5084" spans="1:16" x14ac:dyDescent="0.3">
      <c r="A5084">
        <v>15</v>
      </c>
      <c r="B5084">
        <v>1</v>
      </c>
      <c r="C5084">
        <v>0</v>
      </c>
      <c r="D5084">
        <v>3</v>
      </c>
      <c r="E5084" t="s">
        <v>718</v>
      </c>
      <c r="F5084" t="s">
        <v>13</v>
      </c>
      <c r="G5084">
        <v>1</v>
      </c>
      <c r="H5084" t="s">
        <v>13</v>
      </c>
      <c r="I5084" t="s">
        <v>13</v>
      </c>
      <c r="J5084" t="s">
        <v>14</v>
      </c>
      <c r="K5084" t="b">
        <v>1</v>
      </c>
      <c r="L5084">
        <v>1.7428059000012599</v>
      </c>
      <c r="M5084">
        <v>129.94232679999601</v>
      </c>
      <c r="N5084">
        <v>3</v>
      </c>
      <c r="O5084">
        <v>1.34492219999811</v>
      </c>
      <c r="P5084">
        <v>131.451955099998</v>
      </c>
    </row>
    <row r="5085" spans="1:16" x14ac:dyDescent="0.3">
      <c r="A5085">
        <v>15</v>
      </c>
      <c r="B5085">
        <v>1</v>
      </c>
      <c r="C5085">
        <v>0</v>
      </c>
      <c r="D5085">
        <v>3</v>
      </c>
      <c r="E5085" t="s">
        <v>1022</v>
      </c>
      <c r="F5085" t="s">
        <v>13</v>
      </c>
      <c r="G5085">
        <v>1</v>
      </c>
      <c r="H5085" t="s">
        <v>13</v>
      </c>
      <c r="I5085" t="s">
        <v>13</v>
      </c>
      <c r="J5085" t="s">
        <v>14</v>
      </c>
      <c r="K5085" t="b">
        <v>1</v>
      </c>
      <c r="L5085">
        <v>2.10790960000304</v>
      </c>
      <c r="M5085">
        <v>134.073967999997</v>
      </c>
      <c r="N5085">
        <v>3</v>
      </c>
      <c r="O5085">
        <v>0.63918099999864397</v>
      </c>
      <c r="P5085">
        <v>134.850202299996</v>
      </c>
    </row>
    <row r="5086" spans="1:16" x14ac:dyDescent="0.3">
      <c r="A5086">
        <v>15</v>
      </c>
      <c r="B5086">
        <v>1</v>
      </c>
      <c r="C5086">
        <v>0</v>
      </c>
      <c r="D5086">
        <v>3</v>
      </c>
      <c r="E5086" t="s">
        <v>1853</v>
      </c>
      <c r="F5086" t="s">
        <v>13</v>
      </c>
      <c r="G5086">
        <v>1</v>
      </c>
      <c r="H5086" t="s">
        <v>13</v>
      </c>
      <c r="I5086" t="s">
        <v>13</v>
      </c>
      <c r="J5086" t="s">
        <v>14</v>
      </c>
      <c r="K5086" t="b">
        <v>1</v>
      </c>
      <c r="L5086">
        <v>0.96035539999866204</v>
      </c>
      <c r="M5086">
        <v>136.32630619999699</v>
      </c>
      <c r="N5086">
        <v>3</v>
      </c>
      <c r="O5086">
        <v>0.29757160000008298</v>
      </c>
      <c r="P5086">
        <v>136.78855069999599</v>
      </c>
    </row>
    <row r="5087" spans="1:16" x14ac:dyDescent="0.3">
      <c r="A5087">
        <v>15</v>
      </c>
      <c r="B5087">
        <v>1</v>
      </c>
      <c r="C5087">
        <v>0</v>
      </c>
      <c r="D5087">
        <v>3</v>
      </c>
      <c r="E5087" t="s">
        <v>684</v>
      </c>
      <c r="F5087">
        <v>1</v>
      </c>
      <c r="G5087">
        <v>1</v>
      </c>
      <c r="H5087">
        <v>1.98812850000104</v>
      </c>
      <c r="I5087">
        <v>52.500794999999897</v>
      </c>
      <c r="J5087" t="s">
        <v>16</v>
      </c>
      <c r="K5087" t="b">
        <v>1</v>
      </c>
      <c r="L5087">
        <v>1.16121150000254</v>
      </c>
      <c r="M5087">
        <v>138.460544900001</v>
      </c>
      <c r="N5087">
        <v>3</v>
      </c>
      <c r="O5087">
        <v>0.457309500001429</v>
      </c>
      <c r="P5087">
        <v>139.036375700001</v>
      </c>
    </row>
    <row r="5088" spans="1:16" x14ac:dyDescent="0.3">
      <c r="A5088">
        <v>15</v>
      </c>
      <c r="B5088">
        <v>1</v>
      </c>
      <c r="C5088">
        <v>0</v>
      </c>
      <c r="D5088">
        <v>3</v>
      </c>
      <c r="E5088" t="s">
        <v>1663</v>
      </c>
      <c r="F5088" t="s">
        <v>13</v>
      </c>
      <c r="G5088">
        <v>1</v>
      </c>
      <c r="H5088" t="s">
        <v>13</v>
      </c>
      <c r="I5088" t="s">
        <v>13</v>
      </c>
      <c r="J5088" t="s">
        <v>14</v>
      </c>
      <c r="K5088" t="b">
        <v>1</v>
      </c>
      <c r="L5088">
        <v>4.8231186999983002</v>
      </c>
      <c r="M5088">
        <v>144.372408999996</v>
      </c>
      <c r="N5088">
        <v>1</v>
      </c>
      <c r="O5088">
        <v>0.221654900000431</v>
      </c>
      <c r="P5088">
        <v>144.71256959999999</v>
      </c>
    </row>
    <row r="5089" spans="1:16" x14ac:dyDescent="0.3">
      <c r="A5089">
        <v>15</v>
      </c>
      <c r="B5089">
        <v>1</v>
      </c>
      <c r="C5089">
        <v>0</v>
      </c>
      <c r="D5089">
        <v>3</v>
      </c>
      <c r="E5089" t="s">
        <v>193</v>
      </c>
      <c r="F5089">
        <v>1</v>
      </c>
      <c r="G5089">
        <v>1</v>
      </c>
      <c r="H5089">
        <v>1.9874846000020601</v>
      </c>
      <c r="I5089">
        <v>15.0002706000014</v>
      </c>
      <c r="J5089" t="s">
        <v>16</v>
      </c>
      <c r="K5089" t="b">
        <v>1</v>
      </c>
      <c r="L5089">
        <v>0.89150430000154302</v>
      </c>
      <c r="M5089">
        <v>146.12418239999499</v>
      </c>
      <c r="N5089">
        <v>3</v>
      </c>
      <c r="O5089">
        <v>9.7452800000610296E-2</v>
      </c>
      <c r="P5089">
        <v>146.38032679999699</v>
      </c>
    </row>
    <row r="5090" spans="1:16" x14ac:dyDescent="0.3">
      <c r="A5090">
        <v>15</v>
      </c>
      <c r="B5090">
        <v>1</v>
      </c>
      <c r="C5090">
        <v>0</v>
      </c>
      <c r="D5090">
        <v>3</v>
      </c>
      <c r="E5090" t="s">
        <v>394</v>
      </c>
      <c r="F5090">
        <v>1</v>
      </c>
      <c r="G5090">
        <v>1</v>
      </c>
      <c r="H5090">
        <v>1.98749819999648</v>
      </c>
      <c r="I5090">
        <v>22.500355899996102</v>
      </c>
      <c r="J5090" t="s">
        <v>16</v>
      </c>
      <c r="K5090" t="b">
        <v>1</v>
      </c>
      <c r="L5090">
        <v>2.2231056000018699</v>
      </c>
      <c r="M5090">
        <v>149.122501400001</v>
      </c>
      <c r="N5090">
        <v>3</v>
      </c>
      <c r="O5090">
        <v>0.74719709999771999</v>
      </c>
      <c r="P5090">
        <v>150.05418030000101</v>
      </c>
    </row>
    <row r="5091" spans="1:16" x14ac:dyDescent="0.3">
      <c r="A5091">
        <v>15</v>
      </c>
      <c r="B5091">
        <v>1</v>
      </c>
      <c r="C5091">
        <v>0</v>
      </c>
      <c r="D5091">
        <v>3</v>
      </c>
      <c r="E5091" t="s">
        <v>1282</v>
      </c>
      <c r="F5091">
        <v>1</v>
      </c>
      <c r="G5091">
        <v>1</v>
      </c>
      <c r="H5091">
        <v>1.98892000000342</v>
      </c>
      <c r="I5091">
        <v>85.001467699999907</v>
      </c>
      <c r="J5091" t="s">
        <v>16</v>
      </c>
      <c r="K5091" t="b">
        <v>1</v>
      </c>
      <c r="L5091">
        <v>2.3252867999981399</v>
      </c>
      <c r="M5091">
        <v>152.89123049999799</v>
      </c>
      <c r="N5091">
        <v>1</v>
      </c>
      <c r="O5091">
        <v>0.197044499996991</v>
      </c>
      <c r="P5091">
        <v>153.319944800001</v>
      </c>
    </row>
    <row r="5092" spans="1:16" x14ac:dyDescent="0.3">
      <c r="A5092">
        <v>15</v>
      </c>
      <c r="B5092">
        <v>1</v>
      </c>
      <c r="C5092">
        <v>0</v>
      </c>
      <c r="D5092">
        <v>3</v>
      </c>
      <c r="E5092" t="s">
        <v>1854</v>
      </c>
      <c r="F5092" t="s">
        <v>13</v>
      </c>
      <c r="G5092">
        <v>1</v>
      </c>
      <c r="H5092" t="s">
        <v>13</v>
      </c>
      <c r="I5092" t="s">
        <v>13</v>
      </c>
      <c r="J5092" t="s">
        <v>14</v>
      </c>
      <c r="K5092" t="b">
        <v>1</v>
      </c>
      <c r="L5092">
        <v>1.9411454000001001</v>
      </c>
      <c r="M5092">
        <v>155.774092899999</v>
      </c>
      <c r="N5092">
        <v>1</v>
      </c>
      <c r="O5092">
        <v>0.38694509999913901</v>
      </c>
      <c r="P5092">
        <v>156.25391110000101</v>
      </c>
    </row>
    <row r="5093" spans="1:16" x14ac:dyDescent="0.3">
      <c r="A5093">
        <v>15</v>
      </c>
      <c r="B5093">
        <v>1</v>
      </c>
      <c r="C5093">
        <v>0</v>
      </c>
      <c r="D5093">
        <v>3</v>
      </c>
      <c r="E5093" t="s">
        <v>1215</v>
      </c>
      <c r="F5093">
        <v>1</v>
      </c>
      <c r="G5093">
        <v>1</v>
      </c>
      <c r="H5093">
        <v>1.9898810000013301</v>
      </c>
      <c r="I5093">
        <v>130.002253699997</v>
      </c>
      <c r="J5093" t="s">
        <v>14</v>
      </c>
      <c r="K5093" t="b">
        <v>0</v>
      </c>
      <c r="L5093">
        <v>1.5038057999990999</v>
      </c>
      <c r="M5093">
        <v>158.26976599999799</v>
      </c>
      <c r="N5093">
        <v>1</v>
      </c>
      <c r="O5093">
        <v>0.155074999995122</v>
      </c>
      <c r="P5093">
        <v>158.58202480000199</v>
      </c>
    </row>
    <row r="5094" spans="1:16" x14ac:dyDescent="0.3">
      <c r="A5094">
        <v>15</v>
      </c>
      <c r="B5094">
        <v>1</v>
      </c>
      <c r="C5094">
        <v>0</v>
      </c>
      <c r="D5094">
        <v>3</v>
      </c>
      <c r="E5094" t="s">
        <v>818</v>
      </c>
      <c r="F5094">
        <v>1</v>
      </c>
      <c r="G5094">
        <v>1</v>
      </c>
      <c r="H5094">
        <v>1.98924139999872</v>
      </c>
      <c r="I5094">
        <v>100.001712099998</v>
      </c>
      <c r="J5094" t="s">
        <v>16</v>
      </c>
      <c r="K5094" t="b">
        <v>1</v>
      </c>
      <c r="L5094">
        <v>2.12632989999838</v>
      </c>
      <c r="M5094">
        <v>161.22562759999701</v>
      </c>
      <c r="N5094">
        <v>2</v>
      </c>
      <c r="O5094">
        <v>0.28926199999841601</v>
      </c>
      <c r="P5094">
        <v>161.69220629999501</v>
      </c>
    </row>
    <row r="5095" spans="1:16" x14ac:dyDescent="0.3">
      <c r="A5095">
        <v>15</v>
      </c>
      <c r="B5095">
        <v>1</v>
      </c>
      <c r="C5095">
        <v>0</v>
      </c>
      <c r="D5095">
        <v>3</v>
      </c>
      <c r="E5095" t="s">
        <v>680</v>
      </c>
      <c r="F5095" t="s">
        <v>13</v>
      </c>
      <c r="G5095">
        <v>1</v>
      </c>
      <c r="H5095" t="s">
        <v>13</v>
      </c>
      <c r="I5095" t="s">
        <v>13</v>
      </c>
      <c r="J5095" t="s">
        <v>14</v>
      </c>
      <c r="K5095" t="b">
        <v>1</v>
      </c>
      <c r="L5095">
        <v>1.27273200000491</v>
      </c>
      <c r="M5095">
        <v>163.472100799998</v>
      </c>
      <c r="N5095">
        <v>2</v>
      </c>
      <c r="O5095">
        <v>0.28255179999541702</v>
      </c>
      <c r="P5095">
        <v>163.87786480000099</v>
      </c>
    </row>
    <row r="5096" spans="1:16" x14ac:dyDescent="0.3">
      <c r="A5096">
        <v>15</v>
      </c>
      <c r="B5096">
        <v>1</v>
      </c>
      <c r="C5096">
        <v>0</v>
      </c>
      <c r="D5096">
        <v>3</v>
      </c>
      <c r="E5096" t="s">
        <v>1251</v>
      </c>
      <c r="F5096">
        <v>1</v>
      </c>
      <c r="G5096">
        <v>1</v>
      </c>
      <c r="H5096">
        <v>1.98757729999488</v>
      </c>
      <c r="I5096">
        <v>27.500422699995401</v>
      </c>
      <c r="J5096" t="s">
        <v>16</v>
      </c>
      <c r="K5096" t="b">
        <v>1</v>
      </c>
      <c r="L5096">
        <v>1.1861158999963699</v>
      </c>
      <c r="M5096">
        <v>165.58546129999701</v>
      </c>
      <c r="N5096">
        <v>3</v>
      </c>
      <c r="O5096">
        <v>1.2484470000054</v>
      </c>
      <c r="P5096">
        <v>167.02754250000001</v>
      </c>
    </row>
    <row r="5097" spans="1:16" x14ac:dyDescent="0.3">
      <c r="A5097">
        <v>15</v>
      </c>
      <c r="B5097">
        <v>1</v>
      </c>
      <c r="C5097">
        <v>0</v>
      </c>
      <c r="D5097">
        <v>3</v>
      </c>
      <c r="E5097" t="s">
        <v>1108</v>
      </c>
      <c r="F5097">
        <v>1</v>
      </c>
      <c r="G5097">
        <v>1</v>
      </c>
      <c r="H5097">
        <v>1.9895187000001899</v>
      </c>
      <c r="I5097">
        <v>117.502036899998</v>
      </c>
      <c r="J5097" t="s">
        <v>16</v>
      </c>
      <c r="K5097" t="b">
        <v>1</v>
      </c>
      <c r="L5097">
        <v>1.1356148000049899</v>
      </c>
      <c r="M5097">
        <v>168.668172799997</v>
      </c>
      <c r="N5097">
        <v>3</v>
      </c>
      <c r="O5097">
        <v>0.23353110000607599</v>
      </c>
      <c r="P5097">
        <v>169.092481899999</v>
      </c>
    </row>
    <row r="5098" spans="1:16" x14ac:dyDescent="0.3">
      <c r="A5098">
        <v>15</v>
      </c>
      <c r="B5098">
        <v>1</v>
      </c>
      <c r="C5098">
        <v>0</v>
      </c>
      <c r="D5098">
        <v>3</v>
      </c>
      <c r="E5098" t="s">
        <v>1351</v>
      </c>
      <c r="F5098">
        <v>1</v>
      </c>
      <c r="G5098">
        <v>1</v>
      </c>
      <c r="H5098">
        <v>1.9893047000005</v>
      </c>
      <c r="I5098">
        <v>105.001756799997</v>
      </c>
      <c r="J5098" t="s">
        <v>16</v>
      </c>
      <c r="K5098" t="b">
        <v>1</v>
      </c>
      <c r="L5098">
        <v>1.3973278000048599</v>
      </c>
      <c r="M5098">
        <v>170.9966527</v>
      </c>
      <c r="N5098">
        <v>3</v>
      </c>
      <c r="O5098">
        <v>0.43633869999757702</v>
      </c>
      <c r="P5098">
        <v>171.66325459999601</v>
      </c>
    </row>
    <row r="5099" spans="1:16" x14ac:dyDescent="0.3">
      <c r="A5099">
        <v>15</v>
      </c>
      <c r="B5099">
        <v>1</v>
      </c>
      <c r="C5099">
        <v>0</v>
      </c>
      <c r="D5099">
        <v>3</v>
      </c>
      <c r="E5099" t="s">
        <v>525</v>
      </c>
      <c r="F5099">
        <v>1</v>
      </c>
      <c r="G5099">
        <v>1</v>
      </c>
      <c r="H5099">
        <v>1.9883944999965</v>
      </c>
      <c r="I5099">
        <v>62.501006300000903</v>
      </c>
      <c r="J5099" t="s">
        <v>16</v>
      </c>
      <c r="K5099" t="b">
        <v>1</v>
      </c>
      <c r="L5099">
        <v>1.1821048999991</v>
      </c>
      <c r="M5099">
        <v>173.36466859999899</v>
      </c>
      <c r="N5099">
        <v>3</v>
      </c>
      <c r="O5099">
        <v>0.30493280000519002</v>
      </c>
      <c r="P5099">
        <v>173.868321399998</v>
      </c>
    </row>
    <row r="5100" spans="1:16" x14ac:dyDescent="0.3">
      <c r="A5100">
        <v>15</v>
      </c>
      <c r="B5100">
        <v>1</v>
      </c>
      <c r="C5100">
        <v>0</v>
      </c>
      <c r="D5100">
        <v>3</v>
      </c>
      <c r="E5100" t="s">
        <v>582</v>
      </c>
      <c r="F5100" t="s">
        <v>13</v>
      </c>
      <c r="G5100">
        <v>1</v>
      </c>
      <c r="H5100" t="s">
        <v>13</v>
      </c>
      <c r="I5100" t="s">
        <v>13</v>
      </c>
      <c r="J5100" t="s">
        <v>14</v>
      </c>
      <c r="K5100" t="b">
        <v>1</v>
      </c>
      <c r="L5100">
        <v>1.4882072999971601</v>
      </c>
      <c r="M5100">
        <v>175.87083739999801</v>
      </c>
      <c r="N5100">
        <v>1</v>
      </c>
      <c r="O5100">
        <v>0.80389239999931295</v>
      </c>
      <c r="P5100">
        <v>176.830929799995</v>
      </c>
    </row>
    <row r="5101" spans="1:16" x14ac:dyDescent="0.3">
      <c r="A5101">
        <v>15</v>
      </c>
      <c r="B5101">
        <v>1</v>
      </c>
      <c r="C5101">
        <v>0</v>
      </c>
      <c r="D5101">
        <v>3</v>
      </c>
      <c r="E5101" t="s">
        <v>413</v>
      </c>
      <c r="F5101">
        <v>1</v>
      </c>
      <c r="G5101">
        <v>1</v>
      </c>
      <c r="H5101">
        <v>1.9872806999992501</v>
      </c>
      <c r="I5101">
        <v>5.0001594999994303</v>
      </c>
      <c r="J5101" t="s">
        <v>14</v>
      </c>
      <c r="K5101" t="b">
        <v>0</v>
      </c>
      <c r="L5101">
        <v>5.1910833000001704</v>
      </c>
      <c r="M5101">
        <v>182.54033839999499</v>
      </c>
      <c r="N5101">
        <v>1</v>
      </c>
      <c r="O5101">
        <v>0.20481129999825501</v>
      </c>
      <c r="P5101">
        <v>182.8316978</v>
      </c>
    </row>
    <row r="5102" spans="1:16" x14ac:dyDescent="0.3">
      <c r="A5102">
        <v>15</v>
      </c>
      <c r="B5102">
        <v>1</v>
      </c>
      <c r="C5102">
        <v>1</v>
      </c>
      <c r="D5102">
        <v>3</v>
      </c>
      <c r="E5102" t="s">
        <v>2060</v>
      </c>
      <c r="F5102" t="s">
        <v>13</v>
      </c>
      <c r="G5102">
        <v>2</v>
      </c>
      <c r="H5102" t="s">
        <v>13</v>
      </c>
      <c r="I5102" t="s">
        <v>13</v>
      </c>
      <c r="J5102" t="s">
        <v>14</v>
      </c>
      <c r="K5102" t="b">
        <v>1</v>
      </c>
      <c r="L5102">
        <v>4.9381856999971196</v>
      </c>
      <c r="M5102">
        <v>4.9384303999977401</v>
      </c>
      <c r="N5102">
        <v>1</v>
      </c>
      <c r="O5102">
        <v>1.0654938000006999</v>
      </c>
      <c r="P5102">
        <v>6.21042570000282</v>
      </c>
    </row>
    <row r="5103" spans="1:16" x14ac:dyDescent="0.3">
      <c r="A5103">
        <v>15</v>
      </c>
      <c r="B5103">
        <v>1</v>
      </c>
      <c r="C5103">
        <v>1</v>
      </c>
      <c r="D5103">
        <v>3</v>
      </c>
      <c r="E5103" t="s">
        <v>159</v>
      </c>
      <c r="F5103" t="s">
        <v>13</v>
      </c>
      <c r="G5103">
        <v>2</v>
      </c>
      <c r="H5103" t="s">
        <v>13</v>
      </c>
      <c r="I5103" t="s">
        <v>13</v>
      </c>
      <c r="J5103" t="s">
        <v>14</v>
      </c>
      <c r="K5103" t="b">
        <v>1</v>
      </c>
      <c r="L5103">
        <v>2.31908020000265</v>
      </c>
      <c r="M5103">
        <v>9.0355669999989896</v>
      </c>
      <c r="N5103">
        <v>2</v>
      </c>
      <c r="O5103">
        <v>0.48493959999905201</v>
      </c>
      <c r="P5103">
        <v>9.6860136000032107</v>
      </c>
    </row>
    <row r="5104" spans="1:16" x14ac:dyDescent="0.3">
      <c r="A5104">
        <v>15</v>
      </c>
      <c r="B5104">
        <v>1</v>
      </c>
      <c r="C5104">
        <v>1</v>
      </c>
      <c r="D5104">
        <v>3</v>
      </c>
      <c r="E5104" t="s">
        <v>918</v>
      </c>
      <c r="F5104">
        <v>1</v>
      </c>
      <c r="G5104">
        <v>2</v>
      </c>
      <c r="H5104">
        <v>1.98867389999941</v>
      </c>
      <c r="I5104">
        <v>72.501223899998905</v>
      </c>
      <c r="J5104" t="s">
        <v>16</v>
      </c>
      <c r="K5104" t="b">
        <v>1</v>
      </c>
      <c r="L5104">
        <v>2.2944092000034302</v>
      </c>
      <c r="M5104">
        <v>12.4940257999988</v>
      </c>
      <c r="N5104">
        <v>2</v>
      </c>
      <c r="O5104">
        <v>0.2427730000054</v>
      </c>
      <c r="P5104">
        <v>12.9079293999966</v>
      </c>
    </row>
    <row r="5105" spans="1:16" x14ac:dyDescent="0.3">
      <c r="A5105">
        <v>15</v>
      </c>
      <c r="B5105">
        <v>1</v>
      </c>
      <c r="C5105">
        <v>1</v>
      </c>
      <c r="D5105">
        <v>3</v>
      </c>
      <c r="E5105" t="s">
        <v>1000</v>
      </c>
      <c r="F5105" t="s">
        <v>13</v>
      </c>
      <c r="G5105">
        <v>2</v>
      </c>
      <c r="H5105" t="s">
        <v>13</v>
      </c>
      <c r="I5105" t="s">
        <v>13</v>
      </c>
      <c r="J5105" t="s">
        <v>16</v>
      </c>
      <c r="K5105" t="b">
        <v>0</v>
      </c>
      <c r="L5105">
        <v>2.0442189000023099</v>
      </c>
      <c r="M5105">
        <v>15.4604256000021</v>
      </c>
      <c r="N5105">
        <v>2</v>
      </c>
      <c r="O5105">
        <v>0.745251100001042</v>
      </c>
      <c r="P5105">
        <v>16.3943166000026</v>
      </c>
    </row>
    <row r="5106" spans="1:16" x14ac:dyDescent="0.3">
      <c r="A5106">
        <v>15</v>
      </c>
      <c r="B5106">
        <v>1</v>
      </c>
      <c r="C5106">
        <v>1</v>
      </c>
      <c r="D5106">
        <v>3</v>
      </c>
      <c r="E5106" t="s">
        <v>685</v>
      </c>
      <c r="F5106" t="s">
        <v>13</v>
      </c>
      <c r="G5106">
        <v>2</v>
      </c>
      <c r="H5106" t="s">
        <v>13</v>
      </c>
      <c r="I5106" t="s">
        <v>13</v>
      </c>
      <c r="J5106" t="s">
        <v>14</v>
      </c>
      <c r="K5106" t="b">
        <v>1</v>
      </c>
      <c r="L5106">
        <v>1.0767330000016999</v>
      </c>
      <c r="M5106">
        <v>17.976301599999701</v>
      </c>
      <c r="N5106">
        <v>2</v>
      </c>
      <c r="O5106">
        <v>0.29818879999948</v>
      </c>
      <c r="P5106">
        <v>18.411832799996802</v>
      </c>
    </row>
    <row r="5107" spans="1:16" x14ac:dyDescent="0.3">
      <c r="A5107">
        <v>15</v>
      </c>
      <c r="B5107">
        <v>1</v>
      </c>
      <c r="C5107">
        <v>1</v>
      </c>
      <c r="D5107">
        <v>3</v>
      </c>
      <c r="E5107" t="s">
        <v>1287</v>
      </c>
      <c r="F5107" t="s">
        <v>13</v>
      </c>
      <c r="G5107">
        <v>2</v>
      </c>
      <c r="H5107" t="s">
        <v>13</v>
      </c>
      <c r="I5107" t="s">
        <v>13</v>
      </c>
      <c r="J5107" t="s">
        <v>14</v>
      </c>
      <c r="K5107" t="b">
        <v>1</v>
      </c>
      <c r="L5107">
        <v>1.6854977999973899</v>
      </c>
      <c r="M5107">
        <v>20.618362399996801</v>
      </c>
      <c r="N5107">
        <v>2</v>
      </c>
      <c r="O5107">
        <v>0.22928290000709201</v>
      </c>
      <c r="P5107">
        <v>21.006283000002401</v>
      </c>
    </row>
    <row r="5108" spans="1:16" x14ac:dyDescent="0.3">
      <c r="A5108">
        <v>15</v>
      </c>
      <c r="B5108">
        <v>1</v>
      </c>
      <c r="C5108">
        <v>1</v>
      </c>
      <c r="D5108">
        <v>3</v>
      </c>
      <c r="E5108" t="s">
        <v>936</v>
      </c>
      <c r="F5108" t="s">
        <v>13</v>
      </c>
      <c r="G5108">
        <v>2</v>
      </c>
      <c r="H5108" t="s">
        <v>13</v>
      </c>
      <c r="I5108" t="s">
        <v>13</v>
      </c>
      <c r="J5108" t="s">
        <v>14</v>
      </c>
      <c r="K5108" t="b">
        <v>1</v>
      </c>
      <c r="L5108">
        <v>1.6136559000005899</v>
      </c>
      <c r="M5108">
        <v>23.1299777000022</v>
      </c>
      <c r="N5108">
        <v>2</v>
      </c>
      <c r="O5108">
        <v>0.23355069999524899</v>
      </c>
      <c r="P5108">
        <v>23.514544600002399</v>
      </c>
    </row>
    <row r="5109" spans="1:16" x14ac:dyDescent="0.3">
      <c r="A5109">
        <v>15</v>
      </c>
      <c r="B5109">
        <v>1</v>
      </c>
      <c r="C5109">
        <v>1</v>
      </c>
      <c r="D5109">
        <v>3</v>
      </c>
      <c r="E5109" t="s">
        <v>263</v>
      </c>
      <c r="F5109" t="s">
        <v>13</v>
      </c>
      <c r="G5109">
        <v>2</v>
      </c>
      <c r="H5109" t="s">
        <v>13</v>
      </c>
      <c r="I5109" t="s">
        <v>13</v>
      </c>
      <c r="J5109" t="s">
        <v>16</v>
      </c>
      <c r="K5109" t="b">
        <v>0</v>
      </c>
      <c r="L5109">
        <v>4.9814345999984697</v>
      </c>
      <c r="M5109">
        <v>29.0143536999967</v>
      </c>
      <c r="N5109">
        <v>2</v>
      </c>
      <c r="O5109">
        <v>0.33426929999404797</v>
      </c>
      <c r="P5109">
        <v>29.543294900002401</v>
      </c>
    </row>
    <row r="5110" spans="1:16" x14ac:dyDescent="0.3">
      <c r="A5110">
        <v>15</v>
      </c>
      <c r="B5110">
        <v>1</v>
      </c>
      <c r="C5110">
        <v>1</v>
      </c>
      <c r="D5110">
        <v>3</v>
      </c>
      <c r="E5110" t="s">
        <v>214</v>
      </c>
      <c r="F5110">
        <v>1</v>
      </c>
      <c r="G5110">
        <v>2</v>
      </c>
      <c r="H5110">
        <v>1.98825409999699</v>
      </c>
      <c r="I5110">
        <v>57.500896699995799</v>
      </c>
      <c r="J5110" t="s">
        <v>16</v>
      </c>
      <c r="K5110" t="b">
        <v>1</v>
      </c>
      <c r="L5110">
        <v>1.1313923999987301</v>
      </c>
      <c r="M5110">
        <v>31.181009300002199</v>
      </c>
      <c r="N5110">
        <v>3</v>
      </c>
      <c r="O5110">
        <v>0.37984310000319998</v>
      </c>
      <c r="P5110">
        <v>31.796907900003099</v>
      </c>
    </row>
    <row r="5111" spans="1:16" x14ac:dyDescent="0.3">
      <c r="A5111">
        <v>15</v>
      </c>
      <c r="B5111">
        <v>1</v>
      </c>
      <c r="C5111">
        <v>1</v>
      </c>
      <c r="D5111">
        <v>3</v>
      </c>
      <c r="E5111" t="s">
        <v>2061</v>
      </c>
      <c r="F5111" t="s">
        <v>13</v>
      </c>
      <c r="G5111">
        <v>2</v>
      </c>
      <c r="H5111" t="s">
        <v>13</v>
      </c>
      <c r="I5111" t="s">
        <v>13</v>
      </c>
      <c r="J5111" t="s">
        <v>14</v>
      </c>
      <c r="K5111" t="b">
        <v>1</v>
      </c>
      <c r="L5111">
        <v>1.8183783999993499</v>
      </c>
      <c r="M5111">
        <v>34.134497300001399</v>
      </c>
      <c r="N5111">
        <v>2</v>
      </c>
      <c r="O5111">
        <v>1.5637493999965999</v>
      </c>
      <c r="P5111">
        <v>35.804863600002101</v>
      </c>
    </row>
    <row r="5112" spans="1:16" x14ac:dyDescent="0.3">
      <c r="A5112">
        <v>15</v>
      </c>
      <c r="B5112">
        <v>1</v>
      </c>
      <c r="C5112">
        <v>1</v>
      </c>
      <c r="D5112">
        <v>3</v>
      </c>
      <c r="E5112" t="s">
        <v>1075</v>
      </c>
      <c r="F5112" t="s">
        <v>13</v>
      </c>
      <c r="G5112">
        <v>2</v>
      </c>
      <c r="H5112" t="s">
        <v>13</v>
      </c>
      <c r="I5112" t="s">
        <v>13</v>
      </c>
      <c r="J5112" t="s">
        <v>16</v>
      </c>
      <c r="K5112" t="b">
        <v>0</v>
      </c>
      <c r="L5112">
        <v>2.2557347999972999</v>
      </c>
      <c r="M5112">
        <v>38.571828499996599</v>
      </c>
      <c r="N5112">
        <v>2</v>
      </c>
      <c r="O5112">
        <v>0.69982729999901505</v>
      </c>
      <c r="P5112">
        <v>39.476885999996703</v>
      </c>
    </row>
    <row r="5113" spans="1:16" x14ac:dyDescent="0.3">
      <c r="A5113">
        <v>15</v>
      </c>
      <c r="B5113">
        <v>1</v>
      </c>
      <c r="C5113">
        <v>1</v>
      </c>
      <c r="D5113">
        <v>3</v>
      </c>
      <c r="E5113" t="s">
        <v>841</v>
      </c>
      <c r="F5113" t="s">
        <v>13</v>
      </c>
      <c r="G5113">
        <v>2</v>
      </c>
      <c r="H5113" t="s">
        <v>13</v>
      </c>
      <c r="I5113" t="s">
        <v>13</v>
      </c>
      <c r="J5113" t="s">
        <v>14</v>
      </c>
      <c r="K5113" t="b">
        <v>1</v>
      </c>
      <c r="L5113">
        <v>1.1509045000057101</v>
      </c>
      <c r="M5113">
        <v>41.133920300002501</v>
      </c>
      <c r="N5113">
        <v>1</v>
      </c>
      <c r="O5113">
        <v>0.193295299999591</v>
      </c>
      <c r="P5113">
        <v>41.474322100002603</v>
      </c>
    </row>
    <row r="5114" spans="1:16" x14ac:dyDescent="0.3">
      <c r="A5114">
        <v>15</v>
      </c>
      <c r="B5114">
        <v>1</v>
      </c>
      <c r="C5114">
        <v>1</v>
      </c>
      <c r="D5114">
        <v>3</v>
      </c>
      <c r="E5114" t="s">
        <v>1933</v>
      </c>
      <c r="F5114" t="s">
        <v>13</v>
      </c>
      <c r="G5114">
        <v>2</v>
      </c>
      <c r="H5114" t="s">
        <v>13</v>
      </c>
      <c r="I5114" t="s">
        <v>13</v>
      </c>
      <c r="J5114" t="s">
        <v>14</v>
      </c>
      <c r="K5114" t="b">
        <v>1</v>
      </c>
      <c r="L5114">
        <v>1.65135130000272</v>
      </c>
      <c r="M5114">
        <v>43.6343860999987</v>
      </c>
      <c r="N5114">
        <v>1</v>
      </c>
      <c r="O5114">
        <v>0.20757869999943099</v>
      </c>
      <c r="P5114">
        <v>44.0004832999985</v>
      </c>
    </row>
    <row r="5115" spans="1:16" x14ac:dyDescent="0.3">
      <c r="A5115">
        <v>15</v>
      </c>
      <c r="B5115">
        <v>1</v>
      </c>
      <c r="C5115">
        <v>1</v>
      </c>
      <c r="D5115">
        <v>3</v>
      </c>
      <c r="E5115" t="s">
        <v>1689</v>
      </c>
      <c r="F5115">
        <v>1</v>
      </c>
      <c r="G5115">
        <v>2</v>
      </c>
      <c r="H5115">
        <v>1.9873394000023801</v>
      </c>
      <c r="I5115">
        <v>12.5002279999972</v>
      </c>
      <c r="J5115" t="s">
        <v>16</v>
      </c>
      <c r="K5115" t="b">
        <v>1</v>
      </c>
      <c r="L5115">
        <v>1.3421302999995499</v>
      </c>
      <c r="M5115">
        <v>45.858415599999702</v>
      </c>
      <c r="N5115">
        <v>3</v>
      </c>
      <c r="O5115">
        <v>0.13163440000062099</v>
      </c>
      <c r="P5115">
        <v>46.180605499997903</v>
      </c>
    </row>
    <row r="5116" spans="1:16" x14ac:dyDescent="0.3">
      <c r="A5116">
        <v>15</v>
      </c>
      <c r="B5116">
        <v>1</v>
      </c>
      <c r="C5116">
        <v>1</v>
      </c>
      <c r="D5116">
        <v>3</v>
      </c>
      <c r="E5116" t="s">
        <v>2062</v>
      </c>
      <c r="F5116">
        <v>1</v>
      </c>
      <c r="G5116">
        <v>2</v>
      </c>
      <c r="H5116">
        <v>1.9888452000013801</v>
      </c>
      <c r="I5116">
        <v>80.001380900001095</v>
      </c>
      <c r="J5116" t="s">
        <v>16</v>
      </c>
      <c r="K5116" t="b">
        <v>1</v>
      </c>
      <c r="L5116">
        <v>2.5231357000011498</v>
      </c>
      <c r="M5116">
        <v>49.222633999997903</v>
      </c>
      <c r="N5116">
        <v>2</v>
      </c>
      <c r="O5116">
        <v>0.641880399998627</v>
      </c>
      <c r="P5116">
        <v>50.042913899997103</v>
      </c>
    </row>
    <row r="5117" spans="1:16" x14ac:dyDescent="0.3">
      <c r="A5117">
        <v>15</v>
      </c>
      <c r="B5117">
        <v>1</v>
      </c>
      <c r="C5117">
        <v>1</v>
      </c>
      <c r="D5117">
        <v>3</v>
      </c>
      <c r="E5117" t="s">
        <v>58</v>
      </c>
      <c r="F5117">
        <v>1</v>
      </c>
      <c r="G5117">
        <v>2</v>
      </c>
      <c r="H5117">
        <v>1.9889012999992699</v>
      </c>
      <c r="I5117">
        <v>82.501423399997293</v>
      </c>
      <c r="J5117" t="s">
        <v>14</v>
      </c>
      <c r="K5117" t="b">
        <v>0</v>
      </c>
      <c r="L5117">
        <v>1.67865590000292</v>
      </c>
      <c r="M5117">
        <v>52.230827400002497</v>
      </c>
      <c r="N5117">
        <v>1</v>
      </c>
      <c r="O5117">
        <v>0.41077960000257002</v>
      </c>
      <c r="P5117">
        <v>52.779780500000903</v>
      </c>
    </row>
    <row r="5118" spans="1:16" x14ac:dyDescent="0.3">
      <c r="A5118">
        <v>15</v>
      </c>
      <c r="B5118">
        <v>1</v>
      </c>
      <c r="C5118">
        <v>1</v>
      </c>
      <c r="D5118">
        <v>3</v>
      </c>
      <c r="E5118" t="s">
        <v>85</v>
      </c>
      <c r="F5118">
        <v>1</v>
      </c>
      <c r="G5118">
        <v>2</v>
      </c>
      <c r="H5118">
        <v>1.9890386999977601</v>
      </c>
      <c r="I5118">
        <v>90.001524899998898</v>
      </c>
      <c r="J5118" t="s">
        <v>16</v>
      </c>
      <c r="K5118" t="b">
        <v>1</v>
      </c>
      <c r="L5118">
        <v>1.71073180000531</v>
      </c>
      <c r="M5118">
        <v>55.010237199996503</v>
      </c>
      <c r="N5118">
        <v>3</v>
      </c>
      <c r="O5118">
        <v>0.44920119999733299</v>
      </c>
      <c r="P5118">
        <v>55.658117300001301</v>
      </c>
    </row>
    <row r="5119" spans="1:16" x14ac:dyDescent="0.3">
      <c r="A5119">
        <v>15</v>
      </c>
      <c r="B5119">
        <v>1</v>
      </c>
      <c r="C5119">
        <v>1</v>
      </c>
      <c r="D5119">
        <v>3</v>
      </c>
      <c r="E5119" t="s">
        <v>238</v>
      </c>
      <c r="F5119">
        <v>1</v>
      </c>
      <c r="G5119">
        <v>2</v>
      </c>
      <c r="H5119">
        <v>1.9899815999960999</v>
      </c>
      <c r="I5119">
        <v>135.00231730000101</v>
      </c>
      <c r="J5119" t="s">
        <v>16</v>
      </c>
      <c r="K5119" t="b">
        <v>1</v>
      </c>
      <c r="L5119">
        <v>1.0633841000017099</v>
      </c>
      <c r="M5119">
        <v>57.229638899996601</v>
      </c>
      <c r="N5119">
        <v>3</v>
      </c>
      <c r="O5119">
        <v>0.32892890000221098</v>
      </c>
      <c r="P5119">
        <v>57.769968799999297</v>
      </c>
    </row>
    <row r="5120" spans="1:16" x14ac:dyDescent="0.3">
      <c r="A5120">
        <v>15</v>
      </c>
      <c r="B5120">
        <v>1</v>
      </c>
      <c r="C5120">
        <v>1</v>
      </c>
      <c r="D5120">
        <v>3</v>
      </c>
      <c r="E5120" t="s">
        <v>1942</v>
      </c>
      <c r="F5120">
        <v>1</v>
      </c>
      <c r="G5120">
        <v>2</v>
      </c>
      <c r="H5120">
        <v>1.9880362999974801</v>
      </c>
      <c r="I5120">
        <v>50.000725999998402</v>
      </c>
      <c r="J5120" t="s">
        <v>16</v>
      </c>
      <c r="K5120" t="b">
        <v>1</v>
      </c>
      <c r="L5120">
        <v>1.0816854000004199</v>
      </c>
      <c r="M5120">
        <v>59.364362300002497</v>
      </c>
      <c r="N5120">
        <v>3</v>
      </c>
      <c r="O5120">
        <v>0.315193800000998</v>
      </c>
      <c r="P5120">
        <v>59.860173699999002</v>
      </c>
    </row>
    <row r="5121" spans="1:16" x14ac:dyDescent="0.3">
      <c r="A5121">
        <v>15</v>
      </c>
      <c r="B5121">
        <v>1</v>
      </c>
      <c r="C5121">
        <v>1</v>
      </c>
      <c r="D5121">
        <v>3</v>
      </c>
      <c r="E5121" t="s">
        <v>91</v>
      </c>
      <c r="F5121">
        <v>1</v>
      </c>
      <c r="G5121">
        <v>2</v>
      </c>
      <c r="H5121">
        <v>1.98845029999939</v>
      </c>
      <c r="I5121">
        <v>65.001075799998901</v>
      </c>
      <c r="J5121" t="s">
        <v>16</v>
      </c>
      <c r="K5121" t="b">
        <v>1</v>
      </c>
      <c r="L5121">
        <v>3.9021673000024801</v>
      </c>
      <c r="M5121">
        <v>64.268340299997405</v>
      </c>
      <c r="N5121">
        <v>3</v>
      </c>
      <c r="O5121">
        <v>0.25740719999885198</v>
      </c>
      <c r="P5121">
        <v>64.730442100000801</v>
      </c>
    </row>
    <row r="5122" spans="1:16" x14ac:dyDescent="0.3">
      <c r="A5122">
        <v>15</v>
      </c>
      <c r="B5122">
        <v>1</v>
      </c>
      <c r="C5122">
        <v>1</v>
      </c>
      <c r="D5122">
        <v>3</v>
      </c>
      <c r="E5122" t="s">
        <v>1002</v>
      </c>
      <c r="F5122">
        <v>1</v>
      </c>
      <c r="G5122">
        <v>2</v>
      </c>
      <c r="H5122">
        <v>1.9899464999980401</v>
      </c>
      <c r="I5122">
        <v>132.502300599997</v>
      </c>
      <c r="J5122" t="s">
        <v>16</v>
      </c>
      <c r="K5122" t="b">
        <v>1</v>
      </c>
      <c r="L5122">
        <v>1.2329431000034701</v>
      </c>
      <c r="M5122">
        <v>66.482264999998705</v>
      </c>
      <c r="N5122">
        <v>3</v>
      </c>
      <c r="O5122">
        <v>0.27142309999908298</v>
      </c>
      <c r="P5122">
        <v>66.968452799999795</v>
      </c>
    </row>
    <row r="5123" spans="1:16" x14ac:dyDescent="0.3">
      <c r="A5123">
        <v>15</v>
      </c>
      <c r="B5123">
        <v>1</v>
      </c>
      <c r="C5123">
        <v>1</v>
      </c>
      <c r="D5123">
        <v>3</v>
      </c>
      <c r="E5123" t="s">
        <v>1790</v>
      </c>
      <c r="F5123" t="s">
        <v>13</v>
      </c>
      <c r="G5123">
        <v>2</v>
      </c>
      <c r="H5123" t="s">
        <v>13</v>
      </c>
      <c r="I5123" t="s">
        <v>13</v>
      </c>
      <c r="J5123" t="s">
        <v>14</v>
      </c>
      <c r="K5123" t="b">
        <v>1</v>
      </c>
      <c r="L5123">
        <v>9.5355349999954306</v>
      </c>
      <c r="M5123">
        <v>77.018256399998805</v>
      </c>
      <c r="N5123">
        <v>1</v>
      </c>
      <c r="O5123">
        <v>0.322791200000211</v>
      </c>
      <c r="P5123">
        <v>77.499792100003106</v>
      </c>
    </row>
    <row r="5124" spans="1:16" x14ac:dyDescent="0.3">
      <c r="A5124">
        <v>15</v>
      </c>
      <c r="B5124">
        <v>1</v>
      </c>
      <c r="C5124">
        <v>1</v>
      </c>
      <c r="D5124">
        <v>3</v>
      </c>
      <c r="E5124" t="s">
        <v>556</v>
      </c>
      <c r="F5124">
        <v>1</v>
      </c>
      <c r="G5124">
        <v>2</v>
      </c>
      <c r="H5124">
        <v>1.9897567999942101</v>
      </c>
      <c r="I5124">
        <v>122.5021519</v>
      </c>
      <c r="J5124" t="s">
        <v>16</v>
      </c>
      <c r="K5124" t="b">
        <v>1</v>
      </c>
      <c r="L5124">
        <v>0.91485690000263298</v>
      </c>
      <c r="M5124">
        <v>78.930911700001204</v>
      </c>
      <c r="N5124">
        <v>3</v>
      </c>
      <c r="O5124">
        <v>0.16920380000374299</v>
      </c>
      <c r="P5124">
        <v>79.274099700000093</v>
      </c>
    </row>
    <row r="5125" spans="1:16" x14ac:dyDescent="0.3">
      <c r="A5125">
        <v>15</v>
      </c>
      <c r="B5125">
        <v>1</v>
      </c>
      <c r="C5125">
        <v>1</v>
      </c>
      <c r="D5125">
        <v>3</v>
      </c>
      <c r="E5125" t="s">
        <v>595</v>
      </c>
      <c r="F5125">
        <v>1</v>
      </c>
      <c r="G5125">
        <v>2</v>
      </c>
      <c r="H5125">
        <v>1.98772810000082</v>
      </c>
      <c r="I5125">
        <v>30.000475100001498</v>
      </c>
      <c r="J5125" t="s">
        <v>16</v>
      </c>
      <c r="K5125" t="b">
        <v>1</v>
      </c>
      <c r="L5125">
        <v>1.62911570000142</v>
      </c>
      <c r="M5125">
        <v>81.411795599997305</v>
      </c>
      <c r="N5125">
        <v>1</v>
      </c>
      <c r="O5125">
        <v>0.46172909999586398</v>
      </c>
      <c r="P5125">
        <v>82.110755399997302</v>
      </c>
    </row>
    <row r="5126" spans="1:16" x14ac:dyDescent="0.3">
      <c r="A5126">
        <v>15</v>
      </c>
      <c r="B5126">
        <v>1</v>
      </c>
      <c r="C5126">
        <v>1</v>
      </c>
      <c r="D5126">
        <v>3</v>
      </c>
      <c r="E5126" t="s">
        <v>446</v>
      </c>
      <c r="F5126">
        <v>1</v>
      </c>
      <c r="G5126">
        <v>2</v>
      </c>
      <c r="H5126">
        <v>1.9885472000023601</v>
      </c>
      <c r="I5126">
        <v>67.501143000001306</v>
      </c>
      <c r="J5126" t="s">
        <v>14</v>
      </c>
      <c r="K5126" t="b">
        <v>0</v>
      </c>
      <c r="L5126">
        <v>1.2215885999976299</v>
      </c>
      <c r="M5126">
        <v>83.837900699996695</v>
      </c>
      <c r="N5126">
        <v>1</v>
      </c>
      <c r="O5126">
        <v>0.57925570000225002</v>
      </c>
      <c r="P5126">
        <v>84.572253300000696</v>
      </c>
    </row>
    <row r="5127" spans="1:16" x14ac:dyDescent="0.3">
      <c r="A5127">
        <v>15</v>
      </c>
      <c r="B5127">
        <v>1</v>
      </c>
      <c r="C5127">
        <v>1</v>
      </c>
      <c r="D5127">
        <v>3</v>
      </c>
      <c r="E5127" t="s">
        <v>849</v>
      </c>
      <c r="F5127">
        <v>1</v>
      </c>
      <c r="G5127">
        <v>2</v>
      </c>
      <c r="H5127">
        <v>1.9880801999970601</v>
      </c>
      <c r="I5127">
        <v>55.000843699999699</v>
      </c>
      <c r="J5127" t="s">
        <v>16</v>
      </c>
      <c r="K5127" t="b">
        <v>1</v>
      </c>
      <c r="L5127">
        <v>3.4317745000007598</v>
      </c>
      <c r="M5127">
        <v>88.514355799998199</v>
      </c>
      <c r="N5127">
        <v>2</v>
      </c>
      <c r="O5127">
        <v>0.39780520000204</v>
      </c>
      <c r="P5127">
        <v>89.142686599996495</v>
      </c>
    </row>
    <row r="5128" spans="1:16" x14ac:dyDescent="0.3">
      <c r="A5128">
        <v>15</v>
      </c>
      <c r="B5128">
        <v>1</v>
      </c>
      <c r="C5128">
        <v>1</v>
      </c>
      <c r="D5128">
        <v>3</v>
      </c>
      <c r="E5128" t="s">
        <v>2063</v>
      </c>
      <c r="F5128">
        <v>1</v>
      </c>
      <c r="G5128">
        <v>2</v>
      </c>
      <c r="H5128">
        <v>1.9889906000025801</v>
      </c>
      <c r="I5128">
        <v>87.501514600000505</v>
      </c>
      <c r="J5128" t="s">
        <v>16</v>
      </c>
      <c r="K5128" t="b">
        <v>1</v>
      </c>
      <c r="L5128">
        <v>1.4023540000052901</v>
      </c>
      <c r="M5128">
        <v>91.051693300003507</v>
      </c>
      <c r="N5128">
        <v>2</v>
      </c>
      <c r="O5128">
        <v>0.20076859999971899</v>
      </c>
      <c r="P5128">
        <v>91.465824899998594</v>
      </c>
    </row>
    <row r="5129" spans="1:16" x14ac:dyDescent="0.3">
      <c r="A5129">
        <v>15</v>
      </c>
      <c r="B5129">
        <v>1</v>
      </c>
      <c r="C5129">
        <v>1</v>
      </c>
      <c r="D5129">
        <v>3</v>
      </c>
      <c r="E5129" t="s">
        <v>1165</v>
      </c>
      <c r="F5129">
        <v>1</v>
      </c>
      <c r="G5129">
        <v>2</v>
      </c>
      <c r="H5129">
        <v>1.98791260000144</v>
      </c>
      <c r="I5129">
        <v>37.500630099995803</v>
      </c>
      <c r="J5129" t="s">
        <v>16</v>
      </c>
      <c r="K5129" t="b">
        <v>1</v>
      </c>
      <c r="L5129">
        <v>1.75736619999952</v>
      </c>
      <c r="M5129">
        <v>93.740122600000205</v>
      </c>
      <c r="N5129">
        <v>2</v>
      </c>
      <c r="O5129">
        <v>0.241548099998909</v>
      </c>
      <c r="P5129">
        <v>94.194533800000499</v>
      </c>
    </row>
    <row r="5130" spans="1:16" x14ac:dyDescent="0.3">
      <c r="A5130">
        <v>15</v>
      </c>
      <c r="B5130">
        <v>1</v>
      </c>
      <c r="C5130">
        <v>1</v>
      </c>
      <c r="D5130">
        <v>3</v>
      </c>
      <c r="E5130" t="s">
        <v>370</v>
      </c>
      <c r="F5130" t="s">
        <v>13</v>
      </c>
      <c r="G5130">
        <v>2</v>
      </c>
      <c r="H5130" t="s">
        <v>13</v>
      </c>
      <c r="I5130" t="s">
        <v>13</v>
      </c>
      <c r="J5130" t="s">
        <v>14</v>
      </c>
      <c r="K5130" t="b">
        <v>1</v>
      </c>
      <c r="L5130">
        <v>1.15269470000203</v>
      </c>
      <c r="M5130">
        <v>95.852011299997699</v>
      </c>
      <c r="N5130">
        <v>2</v>
      </c>
      <c r="O5130">
        <v>0.69081729999743402</v>
      </c>
      <c r="P5130">
        <v>96.715779300000605</v>
      </c>
    </row>
    <row r="5131" spans="1:16" x14ac:dyDescent="0.3">
      <c r="A5131">
        <v>15</v>
      </c>
      <c r="B5131">
        <v>1</v>
      </c>
      <c r="C5131">
        <v>1</v>
      </c>
      <c r="D5131">
        <v>3</v>
      </c>
      <c r="E5131" t="s">
        <v>1393</v>
      </c>
      <c r="F5131" t="s">
        <v>13</v>
      </c>
      <c r="G5131">
        <v>2</v>
      </c>
      <c r="H5131" t="s">
        <v>13</v>
      </c>
      <c r="I5131" t="s">
        <v>13</v>
      </c>
      <c r="J5131" t="s">
        <v>14</v>
      </c>
      <c r="K5131" t="b">
        <v>1</v>
      </c>
      <c r="L5131">
        <v>3.1315128999995099</v>
      </c>
      <c r="M5131">
        <v>100.364150699999</v>
      </c>
      <c r="N5131">
        <v>2</v>
      </c>
      <c r="O5131">
        <v>0.60900519999995595</v>
      </c>
      <c r="P5131">
        <v>101.162278099997</v>
      </c>
    </row>
    <row r="5132" spans="1:16" x14ac:dyDescent="0.3">
      <c r="A5132">
        <v>15</v>
      </c>
      <c r="B5132">
        <v>1</v>
      </c>
      <c r="C5132">
        <v>1</v>
      </c>
      <c r="D5132">
        <v>3</v>
      </c>
      <c r="E5132" t="s">
        <v>864</v>
      </c>
      <c r="F5132" t="s">
        <v>13</v>
      </c>
      <c r="G5132">
        <v>2</v>
      </c>
      <c r="H5132" t="s">
        <v>13</v>
      </c>
      <c r="I5132" t="s">
        <v>13</v>
      </c>
      <c r="J5132" t="s">
        <v>14</v>
      </c>
      <c r="K5132" t="b">
        <v>1</v>
      </c>
      <c r="L5132">
        <v>1.4723420999944199</v>
      </c>
      <c r="M5132">
        <v>103.1548635</v>
      </c>
      <c r="N5132">
        <v>2</v>
      </c>
      <c r="O5132">
        <v>0.24286920000304199</v>
      </c>
      <c r="P5132">
        <v>103.563785699997</v>
      </c>
    </row>
    <row r="5133" spans="1:16" x14ac:dyDescent="0.3">
      <c r="A5133">
        <v>15</v>
      </c>
      <c r="B5133">
        <v>1</v>
      </c>
      <c r="C5133">
        <v>1</v>
      </c>
      <c r="D5133">
        <v>3</v>
      </c>
      <c r="E5133" t="s">
        <v>432</v>
      </c>
      <c r="F5133">
        <v>1</v>
      </c>
      <c r="G5133">
        <v>2</v>
      </c>
      <c r="H5133">
        <v>1.9894889999995899</v>
      </c>
      <c r="I5133">
        <v>112.501895099995</v>
      </c>
      <c r="J5133" t="s">
        <v>16</v>
      </c>
      <c r="K5133" t="b">
        <v>1</v>
      </c>
      <c r="L5133">
        <v>1.2075565000050099</v>
      </c>
      <c r="M5133">
        <v>105.29002999999599</v>
      </c>
      <c r="N5133">
        <v>3</v>
      </c>
      <c r="O5133">
        <v>0.41801839999971002</v>
      </c>
      <c r="P5133">
        <v>105.898951199997</v>
      </c>
    </row>
    <row r="5134" spans="1:16" x14ac:dyDescent="0.3">
      <c r="A5134">
        <v>15</v>
      </c>
      <c r="B5134">
        <v>1</v>
      </c>
      <c r="C5134">
        <v>1</v>
      </c>
      <c r="D5134">
        <v>3</v>
      </c>
      <c r="E5134" t="s">
        <v>180</v>
      </c>
      <c r="F5134">
        <v>1</v>
      </c>
      <c r="G5134">
        <v>2</v>
      </c>
      <c r="H5134">
        <v>1.98780450000049</v>
      </c>
      <c r="I5134">
        <v>32.500515299994703</v>
      </c>
      <c r="J5134" t="s">
        <v>16</v>
      </c>
      <c r="K5134" t="b">
        <v>1</v>
      </c>
      <c r="L5134">
        <v>2.2427872000043898</v>
      </c>
      <c r="M5134">
        <v>108.659216100001</v>
      </c>
      <c r="N5134">
        <v>2</v>
      </c>
      <c r="O5134">
        <v>0.15518819999851999</v>
      </c>
      <c r="P5134">
        <v>109.044156099997</v>
      </c>
    </row>
    <row r="5135" spans="1:16" x14ac:dyDescent="0.3">
      <c r="A5135">
        <v>15</v>
      </c>
      <c r="B5135">
        <v>1</v>
      </c>
      <c r="C5135">
        <v>1</v>
      </c>
      <c r="D5135">
        <v>3</v>
      </c>
      <c r="E5135" t="s">
        <v>1534</v>
      </c>
      <c r="F5135" t="s">
        <v>13</v>
      </c>
      <c r="G5135">
        <v>2</v>
      </c>
      <c r="H5135" t="s">
        <v>13</v>
      </c>
      <c r="I5135" t="s">
        <v>13</v>
      </c>
      <c r="J5135" t="s">
        <v>16</v>
      </c>
      <c r="K5135" t="b">
        <v>0</v>
      </c>
      <c r="L5135">
        <v>1.97192340000038</v>
      </c>
      <c r="M5135">
        <v>111.5379655</v>
      </c>
      <c r="N5135">
        <v>2</v>
      </c>
      <c r="O5135">
        <v>0.145232499999111</v>
      </c>
      <c r="P5135">
        <v>111.874152700002</v>
      </c>
    </row>
    <row r="5136" spans="1:16" x14ac:dyDescent="0.3">
      <c r="A5136">
        <v>15</v>
      </c>
      <c r="B5136">
        <v>1</v>
      </c>
      <c r="C5136">
        <v>1</v>
      </c>
      <c r="D5136">
        <v>3</v>
      </c>
      <c r="E5136" t="s">
        <v>2064</v>
      </c>
      <c r="F5136">
        <v>1</v>
      </c>
      <c r="G5136">
        <v>2</v>
      </c>
      <c r="H5136">
        <v>1.9896766000019901</v>
      </c>
      <c r="I5136">
        <v>125.00217339999701</v>
      </c>
      <c r="J5136" t="s">
        <v>16</v>
      </c>
      <c r="K5136" t="b">
        <v>1</v>
      </c>
      <c r="L5136">
        <v>1.4082421000057399</v>
      </c>
      <c r="M5136">
        <v>113.79075649999901</v>
      </c>
      <c r="N5136">
        <v>3</v>
      </c>
      <c r="O5136">
        <v>0.12095769999723401</v>
      </c>
      <c r="P5136">
        <v>114.082045399999</v>
      </c>
    </row>
    <row r="5137" spans="1:16" x14ac:dyDescent="0.3">
      <c r="A5137">
        <v>15</v>
      </c>
      <c r="B5137">
        <v>1</v>
      </c>
      <c r="C5137">
        <v>1</v>
      </c>
      <c r="D5137">
        <v>3</v>
      </c>
      <c r="E5137" t="s">
        <v>781</v>
      </c>
      <c r="F5137">
        <v>1</v>
      </c>
      <c r="G5137">
        <v>2</v>
      </c>
      <c r="H5137">
        <v>1.98800629999459</v>
      </c>
      <c r="I5137">
        <v>45.000696800001599</v>
      </c>
      <c r="J5137" t="s">
        <v>16</v>
      </c>
      <c r="K5137" t="b">
        <v>1</v>
      </c>
      <c r="L5137">
        <v>1.3465930000020301</v>
      </c>
      <c r="M5137">
        <v>115.945924799998</v>
      </c>
      <c r="N5137">
        <v>3</v>
      </c>
      <c r="O5137">
        <v>0.25110270000004697</v>
      </c>
      <c r="P5137">
        <v>116.388071300004</v>
      </c>
    </row>
    <row r="5138" spans="1:16" x14ac:dyDescent="0.3">
      <c r="A5138">
        <v>15</v>
      </c>
      <c r="B5138">
        <v>1</v>
      </c>
      <c r="C5138">
        <v>1</v>
      </c>
      <c r="D5138">
        <v>3</v>
      </c>
      <c r="E5138" t="s">
        <v>1049</v>
      </c>
      <c r="F5138" t="s">
        <v>13</v>
      </c>
      <c r="G5138">
        <v>2</v>
      </c>
      <c r="H5138" t="s">
        <v>13</v>
      </c>
      <c r="I5138" t="s">
        <v>13</v>
      </c>
      <c r="J5138" t="s">
        <v>14</v>
      </c>
      <c r="K5138" t="b">
        <v>1</v>
      </c>
      <c r="L5138">
        <v>1.27908020000177</v>
      </c>
      <c r="M5138">
        <v>118.178318300001</v>
      </c>
      <c r="N5138">
        <v>2</v>
      </c>
      <c r="O5138">
        <v>0.22535479999351099</v>
      </c>
      <c r="P5138">
        <v>118.570328100002</v>
      </c>
    </row>
    <row r="5139" spans="1:16" x14ac:dyDescent="0.3">
      <c r="A5139">
        <v>15</v>
      </c>
      <c r="B5139">
        <v>1</v>
      </c>
      <c r="C5139">
        <v>1</v>
      </c>
      <c r="D5139">
        <v>3</v>
      </c>
      <c r="E5139" t="s">
        <v>1522</v>
      </c>
      <c r="F5139">
        <v>1</v>
      </c>
      <c r="G5139">
        <v>2</v>
      </c>
      <c r="H5139">
        <v>1.98832309999852</v>
      </c>
      <c r="I5139">
        <v>60.000954299997801</v>
      </c>
      <c r="J5139" t="s">
        <v>16</v>
      </c>
      <c r="K5139" t="b">
        <v>1</v>
      </c>
      <c r="L5139">
        <v>1.22085969999898</v>
      </c>
      <c r="M5139">
        <v>120.303365699998</v>
      </c>
      <c r="N5139">
        <v>3</v>
      </c>
      <c r="O5139">
        <v>0.284864099994593</v>
      </c>
      <c r="P5139">
        <v>120.773871799996</v>
      </c>
    </row>
    <row r="5140" spans="1:16" x14ac:dyDescent="0.3">
      <c r="A5140">
        <v>15</v>
      </c>
      <c r="B5140">
        <v>1</v>
      </c>
      <c r="C5140">
        <v>1</v>
      </c>
      <c r="D5140">
        <v>3</v>
      </c>
      <c r="E5140" t="s">
        <v>1929</v>
      </c>
      <c r="F5140">
        <v>1</v>
      </c>
      <c r="G5140">
        <v>2</v>
      </c>
      <c r="H5140">
        <v>1.9872527999978</v>
      </c>
      <c r="I5140">
        <v>7.50017639999714</v>
      </c>
      <c r="J5140" t="s">
        <v>16</v>
      </c>
      <c r="K5140" t="b">
        <v>1</v>
      </c>
      <c r="L5140">
        <v>2.2237002000038002</v>
      </c>
      <c r="M5140">
        <v>123.50612330000099</v>
      </c>
      <c r="N5140">
        <v>1</v>
      </c>
      <c r="O5140">
        <v>0.14338159999897501</v>
      </c>
      <c r="P5140">
        <v>123.824329299998</v>
      </c>
    </row>
    <row r="5141" spans="1:16" x14ac:dyDescent="0.3">
      <c r="A5141">
        <v>15</v>
      </c>
      <c r="B5141">
        <v>1</v>
      </c>
      <c r="C5141">
        <v>1</v>
      </c>
      <c r="D5141">
        <v>3</v>
      </c>
      <c r="E5141" t="s">
        <v>734</v>
      </c>
      <c r="F5141">
        <v>1</v>
      </c>
      <c r="G5141">
        <v>2</v>
      </c>
      <c r="H5141">
        <v>1.9877863000001501</v>
      </c>
      <c r="I5141">
        <v>35.000586699999999</v>
      </c>
      <c r="J5141" t="s">
        <v>16</v>
      </c>
      <c r="K5141" t="b">
        <v>1</v>
      </c>
      <c r="L5141">
        <v>1.4331826999987201</v>
      </c>
      <c r="M5141">
        <v>125.7657549</v>
      </c>
      <c r="N5141">
        <v>2</v>
      </c>
      <c r="O5141">
        <v>0.38934040000458497</v>
      </c>
      <c r="P5141">
        <v>126.326435399998</v>
      </c>
    </row>
    <row r="5142" spans="1:16" x14ac:dyDescent="0.3">
      <c r="A5142">
        <v>15</v>
      </c>
      <c r="B5142">
        <v>1</v>
      </c>
      <c r="C5142">
        <v>1</v>
      </c>
      <c r="D5142">
        <v>3</v>
      </c>
      <c r="E5142" t="s">
        <v>133</v>
      </c>
      <c r="F5142" t="s">
        <v>13</v>
      </c>
      <c r="G5142">
        <v>2</v>
      </c>
      <c r="H5142" t="s">
        <v>13</v>
      </c>
      <c r="I5142" t="s">
        <v>13</v>
      </c>
      <c r="J5142" t="s">
        <v>14</v>
      </c>
      <c r="K5142" t="b">
        <v>1</v>
      </c>
      <c r="L5142">
        <v>1.0898824000032601</v>
      </c>
      <c r="M5142">
        <v>127.92239449999801</v>
      </c>
      <c r="N5142">
        <v>2</v>
      </c>
      <c r="O5142">
        <v>9.8797999999078498E-2</v>
      </c>
      <c r="P5142">
        <v>128.19570599999901</v>
      </c>
    </row>
    <row r="5143" spans="1:16" x14ac:dyDescent="0.3">
      <c r="A5143">
        <v>15</v>
      </c>
      <c r="B5143">
        <v>1</v>
      </c>
      <c r="C5143">
        <v>1</v>
      </c>
      <c r="D5143">
        <v>3</v>
      </c>
      <c r="E5143" t="s">
        <v>955</v>
      </c>
      <c r="F5143">
        <v>1</v>
      </c>
      <c r="G5143">
        <v>2</v>
      </c>
      <c r="H5143">
        <v>1.9890677000003101</v>
      </c>
      <c r="I5143">
        <v>92.501561899996901</v>
      </c>
      <c r="J5143" t="s">
        <v>16</v>
      </c>
      <c r="K5143" t="b">
        <v>1</v>
      </c>
      <c r="L5143">
        <v>1.87188049999531</v>
      </c>
      <c r="M5143">
        <v>130.58768869999801</v>
      </c>
      <c r="N5143">
        <v>3</v>
      </c>
      <c r="O5143">
        <v>8.4688800001458703E-2</v>
      </c>
      <c r="P5143">
        <v>130.83765940000001</v>
      </c>
    </row>
    <row r="5144" spans="1:16" x14ac:dyDescent="0.3">
      <c r="A5144">
        <v>15</v>
      </c>
      <c r="B5144">
        <v>1</v>
      </c>
      <c r="C5144">
        <v>1</v>
      </c>
      <c r="D5144">
        <v>3</v>
      </c>
      <c r="E5144" t="s">
        <v>106</v>
      </c>
      <c r="F5144" t="s">
        <v>13</v>
      </c>
      <c r="G5144">
        <v>2</v>
      </c>
      <c r="H5144" t="s">
        <v>13</v>
      </c>
      <c r="I5144" t="s">
        <v>13</v>
      </c>
      <c r="J5144" t="s">
        <v>14</v>
      </c>
      <c r="K5144" t="b">
        <v>1</v>
      </c>
      <c r="L5144">
        <v>1.4819573000058901</v>
      </c>
      <c r="M5144">
        <v>132.8312114</v>
      </c>
      <c r="N5144">
        <v>1</v>
      </c>
      <c r="O5144">
        <v>0.18709880000096701</v>
      </c>
      <c r="P5144">
        <v>133.15609189999699</v>
      </c>
    </row>
    <row r="5145" spans="1:16" x14ac:dyDescent="0.3">
      <c r="A5145">
        <v>15</v>
      </c>
      <c r="B5145">
        <v>1</v>
      </c>
      <c r="C5145">
        <v>1</v>
      </c>
      <c r="D5145">
        <v>3</v>
      </c>
      <c r="E5145" t="s">
        <v>1636</v>
      </c>
      <c r="F5145" t="s">
        <v>13</v>
      </c>
      <c r="G5145">
        <v>2</v>
      </c>
      <c r="H5145" t="s">
        <v>13</v>
      </c>
      <c r="I5145" t="s">
        <v>13</v>
      </c>
      <c r="J5145" t="s">
        <v>16</v>
      </c>
      <c r="K5145" t="b">
        <v>0</v>
      </c>
      <c r="L5145">
        <v>1.5801449999999</v>
      </c>
      <c r="M5145">
        <v>135.24628510000201</v>
      </c>
      <c r="N5145">
        <v>1</v>
      </c>
      <c r="O5145">
        <v>9.2634699998598094E-2</v>
      </c>
      <c r="P5145">
        <v>135.485637999998</v>
      </c>
    </row>
    <row r="5146" spans="1:16" x14ac:dyDescent="0.3">
      <c r="A5146">
        <v>15</v>
      </c>
      <c r="B5146">
        <v>1</v>
      </c>
      <c r="C5146">
        <v>1</v>
      </c>
      <c r="D5146">
        <v>3</v>
      </c>
      <c r="E5146" t="s">
        <v>1688</v>
      </c>
      <c r="F5146" t="s">
        <v>13</v>
      </c>
      <c r="G5146">
        <v>2</v>
      </c>
      <c r="H5146" t="s">
        <v>13</v>
      </c>
      <c r="I5146" t="s">
        <v>13</v>
      </c>
      <c r="J5146" t="s">
        <v>16</v>
      </c>
      <c r="K5146" t="b">
        <v>0</v>
      </c>
      <c r="L5146">
        <v>2.1470986999993298</v>
      </c>
      <c r="M5146">
        <v>138.14627399999901</v>
      </c>
      <c r="N5146">
        <v>2</v>
      </c>
      <c r="O5146">
        <v>4.2351600000984001E-2</v>
      </c>
      <c r="P5146">
        <v>138.339227099998</v>
      </c>
    </row>
    <row r="5147" spans="1:16" x14ac:dyDescent="0.3">
      <c r="A5147">
        <v>15</v>
      </c>
      <c r="B5147">
        <v>1</v>
      </c>
      <c r="C5147">
        <v>1</v>
      </c>
      <c r="D5147">
        <v>3</v>
      </c>
      <c r="E5147" t="s">
        <v>567</v>
      </c>
      <c r="F5147" t="s">
        <v>13</v>
      </c>
      <c r="G5147">
        <v>2</v>
      </c>
      <c r="H5147" t="s">
        <v>13</v>
      </c>
      <c r="I5147" t="s">
        <v>13</v>
      </c>
      <c r="J5147" t="s">
        <v>14</v>
      </c>
      <c r="K5147" t="b">
        <v>1</v>
      </c>
      <c r="L5147">
        <v>1.9455285000003599</v>
      </c>
      <c r="M5147">
        <v>140.79463009999699</v>
      </c>
      <c r="N5147">
        <v>2</v>
      </c>
      <c r="O5147">
        <v>7.4728200001118197E-2</v>
      </c>
      <c r="P5147">
        <v>141.05168769999699</v>
      </c>
    </row>
    <row r="5148" spans="1:16" x14ac:dyDescent="0.3">
      <c r="A5148">
        <v>15</v>
      </c>
      <c r="B5148">
        <v>1</v>
      </c>
      <c r="C5148">
        <v>1</v>
      </c>
      <c r="D5148">
        <v>3</v>
      </c>
      <c r="E5148" t="s">
        <v>410</v>
      </c>
      <c r="F5148" t="s">
        <v>13</v>
      </c>
      <c r="G5148">
        <v>2</v>
      </c>
      <c r="H5148" t="s">
        <v>13</v>
      </c>
      <c r="I5148" t="s">
        <v>13</v>
      </c>
      <c r="J5148" t="s">
        <v>14</v>
      </c>
      <c r="K5148" t="b">
        <v>1</v>
      </c>
      <c r="L5148">
        <v>1.3234207000059499</v>
      </c>
      <c r="M5148">
        <v>142.889273399996</v>
      </c>
      <c r="N5148">
        <v>2</v>
      </c>
      <c r="O5148">
        <v>0.12356649999855999</v>
      </c>
      <c r="P5148">
        <v>143.14878049999999</v>
      </c>
    </row>
    <row r="5149" spans="1:16" x14ac:dyDescent="0.3">
      <c r="A5149">
        <v>15</v>
      </c>
      <c r="B5149">
        <v>1</v>
      </c>
      <c r="C5149">
        <v>1</v>
      </c>
      <c r="D5149">
        <v>3</v>
      </c>
      <c r="E5149" t="s">
        <v>1605</v>
      </c>
      <c r="F5149" t="s">
        <v>13</v>
      </c>
      <c r="G5149">
        <v>2</v>
      </c>
      <c r="H5149" t="s">
        <v>13</v>
      </c>
      <c r="I5149" t="s">
        <v>13</v>
      </c>
      <c r="J5149" t="s">
        <v>14</v>
      </c>
      <c r="K5149" t="b">
        <v>1</v>
      </c>
      <c r="L5149">
        <v>1.7681582000004701</v>
      </c>
      <c r="M5149">
        <v>145.43396719999899</v>
      </c>
      <c r="N5149">
        <v>2</v>
      </c>
      <c r="O5149">
        <v>0.153365600002871</v>
      </c>
      <c r="P5149">
        <v>145.74638070000199</v>
      </c>
    </row>
    <row r="5150" spans="1:16" x14ac:dyDescent="0.3">
      <c r="A5150">
        <v>15</v>
      </c>
      <c r="B5150">
        <v>1</v>
      </c>
      <c r="C5150">
        <v>1</v>
      </c>
      <c r="D5150">
        <v>3</v>
      </c>
      <c r="E5150" t="s">
        <v>320</v>
      </c>
      <c r="F5150" t="s">
        <v>13</v>
      </c>
      <c r="G5150">
        <v>2</v>
      </c>
      <c r="H5150" t="s">
        <v>13</v>
      </c>
      <c r="I5150" t="s">
        <v>13</v>
      </c>
      <c r="J5150" t="s">
        <v>14</v>
      </c>
      <c r="K5150" t="b">
        <v>1</v>
      </c>
      <c r="L5150">
        <v>2.0453582000045598</v>
      </c>
      <c r="M5150">
        <v>148.311146400003</v>
      </c>
      <c r="N5150">
        <v>1</v>
      </c>
      <c r="O5150">
        <v>0.39464720000251002</v>
      </c>
      <c r="P5150">
        <v>148.81973090000201</v>
      </c>
    </row>
    <row r="5151" spans="1:16" x14ac:dyDescent="0.3">
      <c r="A5151">
        <v>15</v>
      </c>
      <c r="B5151">
        <v>1</v>
      </c>
      <c r="C5151">
        <v>1</v>
      </c>
      <c r="D5151">
        <v>3</v>
      </c>
      <c r="E5151" t="s">
        <v>1975</v>
      </c>
      <c r="F5151" t="s">
        <v>13</v>
      </c>
      <c r="G5151">
        <v>2</v>
      </c>
      <c r="H5151" t="s">
        <v>13</v>
      </c>
      <c r="I5151" t="s">
        <v>13</v>
      </c>
      <c r="J5151" t="s">
        <v>16</v>
      </c>
      <c r="K5151" t="b">
        <v>0</v>
      </c>
      <c r="L5151">
        <v>3.8214064999992798</v>
      </c>
      <c r="M5151">
        <v>153.153996699999</v>
      </c>
      <c r="N5151">
        <v>1</v>
      </c>
      <c r="O5151">
        <v>8.3205599999928395E-2</v>
      </c>
      <c r="P5151">
        <v>153.4041172</v>
      </c>
    </row>
    <row r="5152" spans="1:16" x14ac:dyDescent="0.3">
      <c r="A5152">
        <v>15</v>
      </c>
      <c r="B5152">
        <v>1</v>
      </c>
      <c r="C5152">
        <v>1</v>
      </c>
      <c r="D5152">
        <v>3</v>
      </c>
      <c r="E5152" t="s">
        <v>540</v>
      </c>
      <c r="F5152">
        <v>1</v>
      </c>
      <c r="G5152">
        <v>2</v>
      </c>
      <c r="H5152">
        <v>1.98967670000275</v>
      </c>
      <c r="I5152">
        <v>120.00208610000099</v>
      </c>
      <c r="J5152" t="s">
        <v>16</v>
      </c>
      <c r="K5152" t="b">
        <v>1</v>
      </c>
      <c r="L5152">
        <v>2.9201384999978499</v>
      </c>
      <c r="M5152">
        <v>156.83577479999801</v>
      </c>
      <c r="N5152">
        <v>2</v>
      </c>
      <c r="O5152">
        <v>0.14791010000044499</v>
      </c>
      <c r="P5152">
        <v>157.17295379999999</v>
      </c>
    </row>
    <row r="5153" spans="1:16" x14ac:dyDescent="0.3">
      <c r="A5153">
        <v>15</v>
      </c>
      <c r="B5153">
        <v>1</v>
      </c>
      <c r="C5153">
        <v>1</v>
      </c>
      <c r="D5153">
        <v>3</v>
      </c>
      <c r="E5153" t="s">
        <v>219</v>
      </c>
      <c r="F5153" t="s">
        <v>13</v>
      </c>
      <c r="G5153">
        <v>2</v>
      </c>
      <c r="H5153" t="s">
        <v>13</v>
      </c>
      <c r="I5153" t="s">
        <v>13</v>
      </c>
      <c r="J5153" t="s">
        <v>14</v>
      </c>
      <c r="K5153" t="b">
        <v>1</v>
      </c>
      <c r="L5153">
        <v>1.55445759999566</v>
      </c>
      <c r="M5153">
        <v>159.23678569999899</v>
      </c>
      <c r="N5153">
        <v>1</v>
      </c>
      <c r="O5153">
        <v>4.4115299999248202E-2</v>
      </c>
      <c r="P5153">
        <v>159.42117760000099</v>
      </c>
    </row>
    <row r="5154" spans="1:16" x14ac:dyDescent="0.3">
      <c r="A5154">
        <v>15</v>
      </c>
      <c r="B5154">
        <v>1</v>
      </c>
      <c r="C5154">
        <v>1</v>
      </c>
      <c r="D5154">
        <v>3</v>
      </c>
      <c r="E5154" t="s">
        <v>68</v>
      </c>
      <c r="F5154">
        <v>1</v>
      </c>
      <c r="G5154">
        <v>2</v>
      </c>
      <c r="H5154">
        <v>1.99009520000254</v>
      </c>
      <c r="I5154">
        <v>142.502385499996</v>
      </c>
      <c r="J5154" t="s">
        <v>16</v>
      </c>
      <c r="K5154" t="b">
        <v>1</v>
      </c>
      <c r="L5154">
        <v>1.4137785999992001</v>
      </c>
      <c r="M5154">
        <v>161.34620000000001</v>
      </c>
      <c r="N5154">
        <v>3</v>
      </c>
      <c r="O5154">
        <v>0.11771550000412399</v>
      </c>
      <c r="P5154">
        <v>161.630575700001</v>
      </c>
    </row>
    <row r="5155" spans="1:16" x14ac:dyDescent="0.3">
      <c r="A5155">
        <v>15</v>
      </c>
      <c r="B5155">
        <v>1</v>
      </c>
      <c r="C5155">
        <v>1</v>
      </c>
      <c r="D5155">
        <v>3</v>
      </c>
      <c r="E5155" t="s">
        <v>1271</v>
      </c>
      <c r="F5155">
        <v>1</v>
      </c>
      <c r="G5155">
        <v>2</v>
      </c>
      <c r="H5155">
        <v>1.9879319999963601</v>
      </c>
      <c r="I5155">
        <v>40.000666399995701</v>
      </c>
      <c r="J5155" t="s">
        <v>16</v>
      </c>
      <c r="K5155" t="b">
        <v>1</v>
      </c>
      <c r="L5155">
        <v>1.5647539000056001</v>
      </c>
      <c r="M5155">
        <v>163.713888300001</v>
      </c>
      <c r="N5155">
        <v>3</v>
      </c>
      <c r="O5155">
        <v>0.41280779999942802</v>
      </c>
      <c r="P5155">
        <v>164.30173610000199</v>
      </c>
    </row>
    <row r="5156" spans="1:16" x14ac:dyDescent="0.3">
      <c r="A5156">
        <v>15</v>
      </c>
      <c r="B5156">
        <v>1</v>
      </c>
      <c r="C5156">
        <v>1</v>
      </c>
      <c r="D5156">
        <v>3</v>
      </c>
      <c r="E5156" t="s">
        <v>1657</v>
      </c>
      <c r="F5156">
        <v>1</v>
      </c>
      <c r="G5156">
        <v>2</v>
      </c>
      <c r="H5156">
        <v>1.9874501000013001</v>
      </c>
      <c r="I5156">
        <v>17.5002926000016</v>
      </c>
      <c r="J5156" t="s">
        <v>14</v>
      </c>
      <c r="K5156" t="b">
        <v>0</v>
      </c>
      <c r="L5156">
        <v>3.0609025000012502</v>
      </c>
      <c r="M5156">
        <v>167.87670519999699</v>
      </c>
      <c r="N5156">
        <v>1</v>
      </c>
      <c r="O5156">
        <v>0.37319130000105399</v>
      </c>
      <c r="P5156">
        <v>168.4301375</v>
      </c>
    </row>
    <row r="5157" spans="1:16" x14ac:dyDescent="0.3">
      <c r="A5157">
        <v>15</v>
      </c>
      <c r="B5157">
        <v>1</v>
      </c>
      <c r="C5157">
        <v>1</v>
      </c>
      <c r="D5157">
        <v>3</v>
      </c>
      <c r="E5157" t="s">
        <v>1057</v>
      </c>
      <c r="F5157">
        <v>1</v>
      </c>
      <c r="G5157">
        <v>2</v>
      </c>
      <c r="H5157">
        <v>1.98901869999827</v>
      </c>
      <c r="I5157">
        <v>95.001630099999602</v>
      </c>
      <c r="J5157" t="s">
        <v>16</v>
      </c>
      <c r="K5157" t="b">
        <v>1</v>
      </c>
      <c r="L5157">
        <v>1.44726259999879</v>
      </c>
      <c r="M5157">
        <v>170.39630839999899</v>
      </c>
      <c r="N5157">
        <v>2</v>
      </c>
      <c r="O5157">
        <v>0.24128970000310801</v>
      </c>
      <c r="P5157">
        <v>170.754262399998</v>
      </c>
    </row>
    <row r="5158" spans="1:16" x14ac:dyDescent="0.3">
      <c r="A5158">
        <v>15</v>
      </c>
      <c r="B5158">
        <v>1</v>
      </c>
      <c r="C5158">
        <v>1</v>
      </c>
      <c r="D5158">
        <v>3</v>
      </c>
      <c r="E5158" t="s">
        <v>2065</v>
      </c>
      <c r="F5158" t="s">
        <v>13</v>
      </c>
      <c r="G5158">
        <v>2</v>
      </c>
      <c r="H5158" t="s">
        <v>13</v>
      </c>
      <c r="I5158" t="s">
        <v>13</v>
      </c>
      <c r="J5158" t="s">
        <v>14</v>
      </c>
      <c r="K5158" t="b">
        <v>1</v>
      </c>
      <c r="L5158">
        <v>11.339450100000301</v>
      </c>
      <c r="M5158">
        <v>182.60515689999701</v>
      </c>
      <c r="N5158">
        <v>1</v>
      </c>
      <c r="O5158">
        <v>0.15358340000239001</v>
      </c>
      <c r="P5158">
        <v>182.90660210000399</v>
      </c>
    </row>
    <row r="5159" spans="1:16" x14ac:dyDescent="0.3">
      <c r="A5159">
        <v>15</v>
      </c>
      <c r="B5159">
        <v>1</v>
      </c>
      <c r="C5159">
        <v>1</v>
      </c>
      <c r="D5159">
        <v>3</v>
      </c>
      <c r="E5159" t="s">
        <v>1577</v>
      </c>
      <c r="F5159">
        <v>1</v>
      </c>
      <c r="G5159">
        <v>2</v>
      </c>
      <c r="H5159">
        <v>1.9898764000026901</v>
      </c>
      <c r="I5159">
        <v>140.00234989999399</v>
      </c>
      <c r="J5159" t="s">
        <v>14</v>
      </c>
      <c r="K5159" t="b">
        <v>0</v>
      </c>
      <c r="L5159">
        <v>1.1394637999983399</v>
      </c>
      <c r="M5159">
        <v>184.555276200001</v>
      </c>
      <c r="N5159">
        <v>1</v>
      </c>
      <c r="O5159">
        <v>7.6069399998232298E-2</v>
      </c>
      <c r="P5159">
        <v>184.80501599999801</v>
      </c>
    </row>
    <row r="5160" spans="1:16" x14ac:dyDescent="0.3">
      <c r="A5160">
        <v>15</v>
      </c>
      <c r="B5160">
        <v>1</v>
      </c>
      <c r="C5160">
        <v>1</v>
      </c>
      <c r="D5160">
        <v>3</v>
      </c>
      <c r="E5160" t="s">
        <v>1039</v>
      </c>
      <c r="F5160" t="s">
        <v>13</v>
      </c>
      <c r="G5160">
        <v>2</v>
      </c>
      <c r="H5160" t="s">
        <v>13</v>
      </c>
      <c r="I5160" t="s">
        <v>13</v>
      </c>
      <c r="J5160" t="s">
        <v>16</v>
      </c>
      <c r="K5160" t="b">
        <v>0</v>
      </c>
      <c r="L5160">
        <v>2.8734132000026902</v>
      </c>
      <c r="M5160">
        <v>188.188978300001</v>
      </c>
      <c r="N5160">
        <v>1</v>
      </c>
      <c r="O5160">
        <v>0.69217529999878002</v>
      </c>
      <c r="P5160">
        <v>189.093197299997</v>
      </c>
    </row>
    <row r="5161" spans="1:16" x14ac:dyDescent="0.3">
      <c r="A5161">
        <v>15</v>
      </c>
      <c r="B5161">
        <v>1</v>
      </c>
      <c r="C5161">
        <v>1</v>
      </c>
      <c r="D5161">
        <v>3</v>
      </c>
      <c r="E5161" t="s">
        <v>1248</v>
      </c>
      <c r="F5161" t="s">
        <v>13</v>
      </c>
      <c r="G5161">
        <v>2</v>
      </c>
      <c r="H5161" t="s">
        <v>13</v>
      </c>
      <c r="I5161" t="s">
        <v>13</v>
      </c>
      <c r="J5161" t="s">
        <v>14</v>
      </c>
      <c r="K5161" t="b">
        <v>1</v>
      </c>
      <c r="L5161">
        <v>1.0063754000002501</v>
      </c>
      <c r="M5161">
        <v>190.60554370000301</v>
      </c>
      <c r="N5161">
        <v>1</v>
      </c>
      <c r="O5161">
        <v>0.225261400002637</v>
      </c>
      <c r="P5161">
        <v>191.01814929999799</v>
      </c>
    </row>
    <row r="5162" spans="1:16" x14ac:dyDescent="0.3">
      <c r="A5162">
        <v>15</v>
      </c>
      <c r="B5162">
        <v>2</v>
      </c>
      <c r="C5162">
        <v>0</v>
      </c>
      <c r="D5162">
        <v>5</v>
      </c>
      <c r="E5162" t="s">
        <v>2066</v>
      </c>
      <c r="F5162">
        <v>1</v>
      </c>
      <c r="G5162">
        <v>1</v>
      </c>
      <c r="H5162">
        <v>1.9819003000011399</v>
      </c>
      <c r="I5162">
        <v>80.001397899999603</v>
      </c>
      <c r="J5162" t="s">
        <v>14</v>
      </c>
      <c r="K5162" t="b">
        <v>0</v>
      </c>
      <c r="L5162">
        <v>9.2773166999977601</v>
      </c>
      <c r="M5162">
        <v>9.2773410000008898</v>
      </c>
      <c r="N5162">
        <v>1</v>
      </c>
      <c r="O5162">
        <v>0.20956509999814399</v>
      </c>
      <c r="P5162">
        <v>9.6138061000019697</v>
      </c>
    </row>
    <row r="5163" spans="1:16" x14ac:dyDescent="0.3">
      <c r="A5163">
        <v>15</v>
      </c>
      <c r="B5163">
        <v>2</v>
      </c>
      <c r="C5163">
        <v>0</v>
      </c>
      <c r="D5163">
        <v>5</v>
      </c>
      <c r="E5163" t="s">
        <v>1322</v>
      </c>
      <c r="F5163" t="s">
        <v>13</v>
      </c>
      <c r="G5163">
        <v>1</v>
      </c>
      <c r="H5163" t="s">
        <v>13</v>
      </c>
      <c r="I5163" t="s">
        <v>13</v>
      </c>
      <c r="J5163" t="s">
        <v>14</v>
      </c>
      <c r="K5163" t="b">
        <v>1</v>
      </c>
      <c r="L5163">
        <v>1.9540607000017201</v>
      </c>
      <c r="M5163">
        <v>12.0872525000013</v>
      </c>
      <c r="N5163">
        <v>3</v>
      </c>
      <c r="O5163">
        <v>9.29960000066785E-2</v>
      </c>
      <c r="P5163">
        <v>12.2814784000002</v>
      </c>
    </row>
    <row r="5164" spans="1:16" x14ac:dyDescent="0.3">
      <c r="A5164">
        <v>15</v>
      </c>
      <c r="B5164">
        <v>2</v>
      </c>
      <c r="C5164">
        <v>0</v>
      </c>
      <c r="D5164">
        <v>5</v>
      </c>
      <c r="E5164" t="s">
        <v>1300</v>
      </c>
      <c r="F5164">
        <v>1</v>
      </c>
      <c r="G5164">
        <v>1</v>
      </c>
      <c r="H5164">
        <v>1.9834372999976</v>
      </c>
      <c r="I5164">
        <v>150.002531099999</v>
      </c>
      <c r="J5164" t="s">
        <v>16</v>
      </c>
      <c r="K5164" t="b">
        <v>1</v>
      </c>
      <c r="L5164">
        <v>1.4297699999951901</v>
      </c>
      <c r="M5164">
        <v>14.229570800002</v>
      </c>
      <c r="N5164">
        <v>3</v>
      </c>
      <c r="O5164">
        <v>5.2393899997696301E-2</v>
      </c>
      <c r="P5164">
        <v>14.4646876999977</v>
      </c>
    </row>
    <row r="5165" spans="1:16" x14ac:dyDescent="0.3">
      <c r="A5165">
        <v>15</v>
      </c>
      <c r="B5165">
        <v>2</v>
      </c>
      <c r="C5165">
        <v>0</v>
      </c>
      <c r="D5165">
        <v>5</v>
      </c>
      <c r="E5165" t="s">
        <v>1065</v>
      </c>
      <c r="F5165" t="s">
        <v>13</v>
      </c>
      <c r="G5165">
        <v>1</v>
      </c>
      <c r="H5165" t="s">
        <v>13</v>
      </c>
      <c r="I5165" t="s">
        <v>13</v>
      </c>
      <c r="J5165" t="s">
        <v>14</v>
      </c>
      <c r="K5165" t="b">
        <v>1</v>
      </c>
      <c r="L5165">
        <v>1.1624710000032801</v>
      </c>
      <c r="M5165">
        <v>16.145525699998</v>
      </c>
      <c r="N5165">
        <v>1</v>
      </c>
      <c r="O5165">
        <v>0.25078000000212303</v>
      </c>
      <c r="P5165">
        <v>16.511164800002</v>
      </c>
    </row>
    <row r="5166" spans="1:16" x14ac:dyDescent="0.3">
      <c r="A5166">
        <v>15</v>
      </c>
      <c r="B5166">
        <v>2</v>
      </c>
      <c r="C5166">
        <v>0</v>
      </c>
      <c r="D5166">
        <v>5</v>
      </c>
      <c r="E5166" t="s">
        <v>359</v>
      </c>
      <c r="F5166" t="s">
        <v>13</v>
      </c>
      <c r="G5166">
        <v>1</v>
      </c>
      <c r="H5166" t="s">
        <v>13</v>
      </c>
      <c r="I5166" t="s">
        <v>13</v>
      </c>
      <c r="J5166" t="s">
        <v>14</v>
      </c>
      <c r="K5166" t="b">
        <v>1</v>
      </c>
      <c r="L5166">
        <v>2.5122650999983298</v>
      </c>
      <c r="M5166">
        <v>19.528899700002501</v>
      </c>
      <c r="N5166">
        <v>1</v>
      </c>
      <c r="O5166">
        <v>0.217660999995132</v>
      </c>
      <c r="P5166">
        <v>19.861939900001701</v>
      </c>
    </row>
    <row r="5167" spans="1:16" x14ac:dyDescent="0.3">
      <c r="A5167">
        <v>15</v>
      </c>
      <c r="B5167">
        <v>2</v>
      </c>
      <c r="C5167">
        <v>0</v>
      </c>
      <c r="D5167">
        <v>5</v>
      </c>
      <c r="E5167" t="s">
        <v>429</v>
      </c>
      <c r="F5167" t="s">
        <v>13</v>
      </c>
      <c r="G5167">
        <v>1</v>
      </c>
      <c r="H5167" t="s">
        <v>13</v>
      </c>
      <c r="I5167" t="s">
        <v>13</v>
      </c>
      <c r="J5167" t="s">
        <v>14</v>
      </c>
      <c r="K5167" t="b">
        <v>1</v>
      </c>
      <c r="L5167">
        <v>1.2402667999995201</v>
      </c>
      <c r="M5167">
        <v>21.623316500001199</v>
      </c>
      <c r="N5167">
        <v>2</v>
      </c>
      <c r="O5167">
        <v>0.81820660000084899</v>
      </c>
      <c r="P5167">
        <v>22.558492000003799</v>
      </c>
    </row>
    <row r="5168" spans="1:16" x14ac:dyDescent="0.3">
      <c r="A5168">
        <v>15</v>
      </c>
      <c r="B5168">
        <v>2</v>
      </c>
      <c r="C5168">
        <v>0</v>
      </c>
      <c r="D5168">
        <v>5</v>
      </c>
      <c r="E5168" t="s">
        <v>305</v>
      </c>
      <c r="F5168">
        <v>1</v>
      </c>
      <c r="G5168">
        <v>1</v>
      </c>
      <c r="H5168">
        <v>1.9831396000008701</v>
      </c>
      <c r="I5168">
        <v>137.502271199999</v>
      </c>
      <c r="J5168" t="s">
        <v>16</v>
      </c>
      <c r="K5168" t="b">
        <v>1</v>
      </c>
      <c r="L5168">
        <v>1.23308660000475</v>
      </c>
      <c r="M5168">
        <v>24.2995989999981</v>
      </c>
      <c r="N5168">
        <v>3</v>
      </c>
      <c r="O5168">
        <v>2.8869299996586099E-2</v>
      </c>
      <c r="P5168">
        <v>24.5052712000033</v>
      </c>
    </row>
    <row r="5169" spans="1:16" x14ac:dyDescent="0.3">
      <c r="A5169">
        <v>15</v>
      </c>
      <c r="B5169">
        <v>2</v>
      </c>
      <c r="C5169">
        <v>0</v>
      </c>
      <c r="D5169">
        <v>5</v>
      </c>
      <c r="E5169" t="s">
        <v>29</v>
      </c>
      <c r="F5169">
        <v>1</v>
      </c>
      <c r="G5169">
        <v>1</v>
      </c>
      <c r="H5169">
        <v>1.9829317000039699</v>
      </c>
      <c r="I5169">
        <v>127.502119800003</v>
      </c>
      <c r="J5169" t="s">
        <v>16</v>
      </c>
      <c r="K5169" t="b">
        <v>1</v>
      </c>
      <c r="L5169">
        <v>1.4533515000002799</v>
      </c>
      <c r="M5169">
        <v>26.469761899999899</v>
      </c>
      <c r="N5169">
        <v>3</v>
      </c>
      <c r="O5169">
        <v>0.62097009999706598</v>
      </c>
      <c r="P5169">
        <v>27.4092788999988</v>
      </c>
    </row>
    <row r="5170" spans="1:16" x14ac:dyDescent="0.3">
      <c r="A5170">
        <v>15</v>
      </c>
      <c r="B5170">
        <v>2</v>
      </c>
      <c r="C5170">
        <v>0</v>
      </c>
      <c r="D5170">
        <v>5</v>
      </c>
      <c r="E5170" t="s">
        <v>1250</v>
      </c>
      <c r="F5170">
        <v>1</v>
      </c>
      <c r="G5170">
        <v>1</v>
      </c>
      <c r="H5170">
        <v>1.9805997000003099</v>
      </c>
      <c r="I5170">
        <v>15.000281600005099</v>
      </c>
      <c r="J5170" t="s">
        <v>16</v>
      </c>
      <c r="K5170" t="b">
        <v>1</v>
      </c>
      <c r="L5170">
        <v>1.9006353000004299</v>
      </c>
      <c r="M5170">
        <v>29.8170839000013</v>
      </c>
      <c r="N5170">
        <v>2</v>
      </c>
      <c r="O5170">
        <v>0.81170320000092</v>
      </c>
      <c r="P5170">
        <v>30.8160998000021</v>
      </c>
    </row>
    <row r="5171" spans="1:16" x14ac:dyDescent="0.3">
      <c r="A5171">
        <v>15</v>
      </c>
      <c r="B5171">
        <v>2</v>
      </c>
      <c r="C5171">
        <v>0</v>
      </c>
      <c r="D5171">
        <v>5</v>
      </c>
      <c r="E5171" t="s">
        <v>1293</v>
      </c>
      <c r="F5171">
        <v>1</v>
      </c>
      <c r="G5171">
        <v>1</v>
      </c>
      <c r="H5171">
        <v>1.9828306999988901</v>
      </c>
      <c r="I5171">
        <v>122.50200520000401</v>
      </c>
      <c r="J5171" t="s">
        <v>16</v>
      </c>
      <c r="K5171" t="b">
        <v>1</v>
      </c>
      <c r="L5171">
        <v>2.4614429000066602</v>
      </c>
      <c r="M5171">
        <v>33.794454800001397</v>
      </c>
      <c r="N5171">
        <v>3</v>
      </c>
      <c r="O5171">
        <v>9.97877000045264E-2</v>
      </c>
      <c r="P5171">
        <v>34.040118099997898</v>
      </c>
    </row>
    <row r="5172" spans="1:16" x14ac:dyDescent="0.3">
      <c r="A5172">
        <v>15</v>
      </c>
      <c r="B5172">
        <v>2</v>
      </c>
      <c r="C5172">
        <v>0</v>
      </c>
      <c r="D5172">
        <v>5</v>
      </c>
      <c r="E5172" t="s">
        <v>667</v>
      </c>
      <c r="F5172">
        <v>1</v>
      </c>
      <c r="G5172">
        <v>1</v>
      </c>
      <c r="H5172">
        <v>1.98169809999672</v>
      </c>
      <c r="I5172">
        <v>70.0011909000023</v>
      </c>
      <c r="J5172" t="s">
        <v>16</v>
      </c>
      <c r="K5172" t="b">
        <v>1</v>
      </c>
      <c r="L5172">
        <v>1.0424329000015899</v>
      </c>
      <c r="M5172">
        <v>35.592188100003099</v>
      </c>
      <c r="N5172">
        <v>3</v>
      </c>
      <c r="O5172">
        <v>9.3722099998558406E-2</v>
      </c>
      <c r="P5172">
        <v>35.858115000002698</v>
      </c>
    </row>
    <row r="5173" spans="1:16" x14ac:dyDescent="0.3">
      <c r="A5173">
        <v>15</v>
      </c>
      <c r="B5173">
        <v>2</v>
      </c>
      <c r="C5173">
        <v>0</v>
      </c>
      <c r="D5173">
        <v>5</v>
      </c>
      <c r="E5173" t="s">
        <v>1739</v>
      </c>
      <c r="F5173">
        <v>1</v>
      </c>
      <c r="G5173">
        <v>1</v>
      </c>
      <c r="H5173">
        <v>1.98072120000143</v>
      </c>
      <c r="I5173">
        <v>17.500341200000602</v>
      </c>
      <c r="J5173" t="s">
        <v>16</v>
      </c>
      <c r="K5173" t="b">
        <v>1</v>
      </c>
      <c r="L5173">
        <v>2.2264358999964302</v>
      </c>
      <c r="M5173">
        <v>38.592755600002398</v>
      </c>
      <c r="N5173">
        <v>2</v>
      </c>
      <c r="O5173">
        <v>0.24741080000239901</v>
      </c>
      <c r="P5173">
        <v>39.0357349999977</v>
      </c>
    </row>
    <row r="5174" spans="1:16" x14ac:dyDescent="0.3">
      <c r="A5174">
        <v>15</v>
      </c>
      <c r="B5174">
        <v>2</v>
      </c>
      <c r="C5174">
        <v>0</v>
      </c>
      <c r="D5174">
        <v>5</v>
      </c>
      <c r="E5174" t="s">
        <v>927</v>
      </c>
      <c r="F5174">
        <v>1</v>
      </c>
      <c r="G5174">
        <v>1</v>
      </c>
      <c r="H5174">
        <v>1.9829349999999999</v>
      </c>
      <c r="I5174">
        <v>130.002177100003</v>
      </c>
      <c r="J5174" t="s">
        <v>16</v>
      </c>
      <c r="K5174" t="b">
        <v>1</v>
      </c>
      <c r="L5174">
        <v>1.4523473999943199</v>
      </c>
      <c r="M5174">
        <v>41.002103099999701</v>
      </c>
      <c r="N5174">
        <v>3</v>
      </c>
      <c r="O5174">
        <v>3.3214600000064799E-2</v>
      </c>
      <c r="P5174">
        <v>41.189661999997</v>
      </c>
    </row>
    <row r="5175" spans="1:16" x14ac:dyDescent="0.3">
      <c r="A5175">
        <v>15</v>
      </c>
      <c r="B5175">
        <v>2</v>
      </c>
      <c r="C5175">
        <v>0</v>
      </c>
      <c r="D5175">
        <v>5</v>
      </c>
      <c r="E5175" t="s">
        <v>608</v>
      </c>
      <c r="F5175">
        <v>1</v>
      </c>
      <c r="G5175">
        <v>1</v>
      </c>
      <c r="H5175">
        <v>1.9974854000029201</v>
      </c>
      <c r="I5175">
        <v>2.5001016000023801</v>
      </c>
      <c r="J5175" t="s">
        <v>14</v>
      </c>
      <c r="K5175" t="b">
        <v>0</v>
      </c>
      <c r="L5175">
        <v>2.6505815999989899</v>
      </c>
      <c r="M5175">
        <v>44.350230299998699</v>
      </c>
      <c r="N5175">
        <v>1</v>
      </c>
      <c r="O5175">
        <v>0.14705649999814299</v>
      </c>
      <c r="P5175">
        <v>44.623355100004098</v>
      </c>
    </row>
    <row r="5176" spans="1:16" x14ac:dyDescent="0.3">
      <c r="A5176">
        <v>15</v>
      </c>
      <c r="B5176">
        <v>2</v>
      </c>
      <c r="C5176">
        <v>0</v>
      </c>
      <c r="D5176">
        <v>5</v>
      </c>
      <c r="E5176" t="s">
        <v>1771</v>
      </c>
      <c r="F5176" t="s">
        <v>13</v>
      </c>
      <c r="G5176">
        <v>1</v>
      </c>
      <c r="H5176" t="s">
        <v>13</v>
      </c>
      <c r="I5176" t="s">
        <v>13</v>
      </c>
      <c r="J5176" t="s">
        <v>14</v>
      </c>
      <c r="K5176" t="b">
        <v>1</v>
      </c>
      <c r="L5176">
        <v>1.25957969999581</v>
      </c>
      <c r="M5176">
        <v>46.392557699997298</v>
      </c>
      <c r="N5176">
        <v>3</v>
      </c>
      <c r="O5176">
        <v>0.11634780000167699</v>
      </c>
      <c r="P5176">
        <v>46.632738100000999</v>
      </c>
    </row>
    <row r="5177" spans="1:16" x14ac:dyDescent="0.3">
      <c r="A5177">
        <v>15</v>
      </c>
      <c r="B5177">
        <v>2</v>
      </c>
      <c r="C5177">
        <v>0</v>
      </c>
      <c r="D5177">
        <v>5</v>
      </c>
      <c r="E5177" t="s">
        <v>1862</v>
      </c>
      <c r="F5177" t="s">
        <v>13</v>
      </c>
      <c r="G5177">
        <v>1</v>
      </c>
      <c r="H5177" t="s">
        <v>13</v>
      </c>
      <c r="I5177" t="s">
        <v>13</v>
      </c>
      <c r="J5177" t="s">
        <v>14</v>
      </c>
      <c r="K5177" t="b">
        <v>1</v>
      </c>
      <c r="L5177">
        <v>1.90364879999834</v>
      </c>
      <c r="M5177">
        <v>49.053410000000397</v>
      </c>
      <c r="N5177">
        <v>2</v>
      </c>
      <c r="O5177">
        <v>0.42959729999711299</v>
      </c>
      <c r="P5177">
        <v>49.633890900004197</v>
      </c>
    </row>
    <row r="5178" spans="1:16" x14ac:dyDescent="0.3">
      <c r="A5178">
        <v>15</v>
      </c>
      <c r="B5178">
        <v>2</v>
      </c>
      <c r="C5178">
        <v>0</v>
      </c>
      <c r="D5178">
        <v>5</v>
      </c>
      <c r="E5178" t="s">
        <v>594</v>
      </c>
      <c r="F5178" t="s">
        <v>13</v>
      </c>
      <c r="G5178">
        <v>1</v>
      </c>
      <c r="H5178" t="s">
        <v>13</v>
      </c>
      <c r="I5178" t="s">
        <v>13</v>
      </c>
      <c r="J5178" t="s">
        <v>14</v>
      </c>
      <c r="K5178" t="b">
        <v>1</v>
      </c>
      <c r="L5178">
        <v>2.4584552000014801</v>
      </c>
      <c r="M5178">
        <v>52.608117000003404</v>
      </c>
      <c r="N5178">
        <v>2</v>
      </c>
      <c r="O5178">
        <v>0.15116910000506301</v>
      </c>
      <c r="P5178">
        <v>52.8836631000013</v>
      </c>
    </row>
    <row r="5179" spans="1:16" x14ac:dyDescent="0.3">
      <c r="A5179">
        <v>15</v>
      </c>
      <c r="B5179">
        <v>2</v>
      </c>
      <c r="C5179">
        <v>0</v>
      </c>
      <c r="D5179">
        <v>5</v>
      </c>
      <c r="E5179" t="s">
        <v>1325</v>
      </c>
      <c r="F5179">
        <v>1</v>
      </c>
      <c r="G5179">
        <v>1</v>
      </c>
      <c r="H5179">
        <v>1.9820480999987899</v>
      </c>
      <c r="I5179">
        <v>85.001465699999201</v>
      </c>
      <c r="J5179" t="s">
        <v>16</v>
      </c>
      <c r="K5179" t="b">
        <v>1</v>
      </c>
      <c r="L5179">
        <v>2.5293860000019799</v>
      </c>
      <c r="M5179">
        <v>55.929020399998997</v>
      </c>
      <c r="N5179">
        <v>3</v>
      </c>
      <c r="O5179">
        <v>0.32130429999961102</v>
      </c>
      <c r="P5179">
        <v>56.461621100003001</v>
      </c>
    </row>
    <row r="5180" spans="1:16" x14ac:dyDescent="0.3">
      <c r="A5180">
        <v>15</v>
      </c>
      <c r="B5180">
        <v>2</v>
      </c>
      <c r="C5180">
        <v>0</v>
      </c>
      <c r="D5180">
        <v>5</v>
      </c>
      <c r="E5180" t="s">
        <v>1209</v>
      </c>
      <c r="F5180" t="s">
        <v>13</v>
      </c>
      <c r="G5180">
        <v>1</v>
      </c>
      <c r="H5180" t="s">
        <v>13</v>
      </c>
      <c r="I5180" t="s">
        <v>13</v>
      </c>
      <c r="J5180" t="s">
        <v>14</v>
      </c>
      <c r="K5180" t="b">
        <v>1</v>
      </c>
      <c r="L5180">
        <v>1.3508537000016101</v>
      </c>
      <c r="M5180">
        <v>58.333865799999302</v>
      </c>
      <c r="N5180">
        <v>2</v>
      </c>
      <c r="O5180">
        <v>0.62532069999724604</v>
      </c>
      <c r="P5180">
        <v>59.093651299997902</v>
      </c>
    </row>
    <row r="5181" spans="1:16" x14ac:dyDescent="0.3">
      <c r="A5181">
        <v>15</v>
      </c>
      <c r="B5181">
        <v>2</v>
      </c>
      <c r="C5181">
        <v>0</v>
      </c>
      <c r="D5181">
        <v>5</v>
      </c>
      <c r="E5181" t="s">
        <v>2067</v>
      </c>
      <c r="F5181">
        <v>1</v>
      </c>
      <c r="G5181">
        <v>1</v>
      </c>
      <c r="H5181">
        <v>1.9810397000037501</v>
      </c>
      <c r="I5181">
        <v>35.000597600002997</v>
      </c>
      <c r="J5181" t="s">
        <v>14</v>
      </c>
      <c r="K5181" t="b">
        <v>0</v>
      </c>
      <c r="L5181">
        <v>1.8732519000041099</v>
      </c>
      <c r="M5181">
        <v>61.473170700002797</v>
      </c>
      <c r="N5181">
        <v>2</v>
      </c>
      <c r="O5181">
        <v>0.14876299999741599</v>
      </c>
      <c r="P5181">
        <v>61.737198800001401</v>
      </c>
    </row>
    <row r="5182" spans="1:16" x14ac:dyDescent="0.3">
      <c r="A5182">
        <v>15</v>
      </c>
      <c r="B5182">
        <v>2</v>
      </c>
      <c r="C5182">
        <v>0</v>
      </c>
      <c r="D5182">
        <v>5</v>
      </c>
      <c r="E5182" t="s">
        <v>70</v>
      </c>
      <c r="F5182" t="s">
        <v>13</v>
      </c>
      <c r="G5182">
        <v>1</v>
      </c>
      <c r="H5182" t="s">
        <v>13</v>
      </c>
      <c r="I5182" t="s">
        <v>13</v>
      </c>
      <c r="J5182" t="s">
        <v>14</v>
      </c>
      <c r="K5182" t="b">
        <v>1</v>
      </c>
      <c r="L5182">
        <v>1.3835752000013599</v>
      </c>
      <c r="M5182">
        <v>63.6332378000006</v>
      </c>
      <c r="N5182">
        <v>1</v>
      </c>
      <c r="O5182">
        <v>0.23503519999940201</v>
      </c>
      <c r="P5182">
        <v>64.0154870000042</v>
      </c>
    </row>
    <row r="5183" spans="1:16" x14ac:dyDescent="0.3">
      <c r="A5183">
        <v>15</v>
      </c>
      <c r="B5183">
        <v>2</v>
      </c>
      <c r="C5183">
        <v>0</v>
      </c>
      <c r="D5183">
        <v>5</v>
      </c>
      <c r="E5183" t="s">
        <v>1342</v>
      </c>
      <c r="F5183">
        <v>1</v>
      </c>
      <c r="G5183">
        <v>1</v>
      </c>
      <c r="H5183">
        <v>1.98230039999908</v>
      </c>
      <c r="I5183">
        <v>95.001576200003896</v>
      </c>
      <c r="J5183" t="s">
        <v>16</v>
      </c>
      <c r="K5183" t="b">
        <v>1</v>
      </c>
      <c r="L5183">
        <v>1.54560150000179</v>
      </c>
      <c r="M5183">
        <v>66.078561299997105</v>
      </c>
      <c r="N5183">
        <v>3</v>
      </c>
      <c r="O5183">
        <v>0.31325129999459</v>
      </c>
      <c r="P5183">
        <v>66.565532599997795</v>
      </c>
    </row>
    <row r="5184" spans="1:16" x14ac:dyDescent="0.3">
      <c r="A5184">
        <v>15</v>
      </c>
      <c r="B5184">
        <v>2</v>
      </c>
      <c r="C5184">
        <v>0</v>
      </c>
      <c r="D5184">
        <v>5</v>
      </c>
      <c r="E5184" t="s">
        <v>2068</v>
      </c>
      <c r="F5184">
        <v>1</v>
      </c>
      <c r="G5184">
        <v>1</v>
      </c>
      <c r="H5184">
        <v>1.9824760999981701</v>
      </c>
      <c r="I5184">
        <v>105.0017161</v>
      </c>
      <c r="J5184" t="s">
        <v>16</v>
      </c>
      <c r="K5184" t="b">
        <v>1</v>
      </c>
      <c r="L5184">
        <v>3.5548733000032402</v>
      </c>
      <c r="M5184">
        <v>70.637851999999796</v>
      </c>
      <c r="N5184">
        <v>1</v>
      </c>
      <c r="O5184">
        <v>0.247244799997134</v>
      </c>
      <c r="P5184">
        <v>71.059527099998405</v>
      </c>
    </row>
    <row r="5185" spans="1:16" x14ac:dyDescent="0.3">
      <c r="A5185">
        <v>15</v>
      </c>
      <c r="B5185">
        <v>2</v>
      </c>
      <c r="C5185">
        <v>0</v>
      </c>
      <c r="D5185">
        <v>5</v>
      </c>
      <c r="E5185" t="s">
        <v>302</v>
      </c>
      <c r="F5185" t="s">
        <v>13</v>
      </c>
      <c r="G5185">
        <v>1</v>
      </c>
      <c r="H5185" t="s">
        <v>13</v>
      </c>
      <c r="I5185" t="s">
        <v>13</v>
      </c>
      <c r="J5185" t="s">
        <v>14</v>
      </c>
      <c r="K5185" t="b">
        <v>1</v>
      </c>
      <c r="L5185">
        <v>2.09057630000461</v>
      </c>
      <c r="M5185">
        <v>73.657107799997902</v>
      </c>
      <c r="N5185">
        <v>3</v>
      </c>
      <c r="O5185">
        <v>0.25718729999789502</v>
      </c>
      <c r="P5185">
        <v>74.101543999997403</v>
      </c>
    </row>
    <row r="5186" spans="1:16" x14ac:dyDescent="0.3">
      <c r="A5186">
        <v>15</v>
      </c>
      <c r="B5186">
        <v>2</v>
      </c>
      <c r="C5186">
        <v>0</v>
      </c>
      <c r="D5186">
        <v>5</v>
      </c>
      <c r="E5186" t="s">
        <v>1962</v>
      </c>
      <c r="F5186" t="s">
        <v>13</v>
      </c>
      <c r="G5186">
        <v>1</v>
      </c>
      <c r="H5186" t="s">
        <v>13</v>
      </c>
      <c r="I5186" t="s">
        <v>13</v>
      </c>
      <c r="J5186" t="s">
        <v>14</v>
      </c>
      <c r="K5186" t="b">
        <v>1</v>
      </c>
      <c r="L5186">
        <v>1.2261336000010501</v>
      </c>
      <c r="M5186">
        <v>75.842346199999199</v>
      </c>
      <c r="N5186">
        <v>1</v>
      </c>
      <c r="O5186">
        <v>0.109412699996028</v>
      </c>
      <c r="P5186">
        <v>76.105761700004194</v>
      </c>
    </row>
    <row r="5187" spans="1:16" x14ac:dyDescent="0.3">
      <c r="A5187">
        <v>15</v>
      </c>
      <c r="B5187">
        <v>2</v>
      </c>
      <c r="C5187">
        <v>0</v>
      </c>
      <c r="D5187">
        <v>5</v>
      </c>
      <c r="E5187" t="s">
        <v>859</v>
      </c>
      <c r="F5187" t="s">
        <v>13</v>
      </c>
      <c r="G5187">
        <v>1</v>
      </c>
      <c r="H5187" t="s">
        <v>13</v>
      </c>
      <c r="I5187" t="s">
        <v>13</v>
      </c>
      <c r="J5187" t="s">
        <v>14</v>
      </c>
      <c r="K5187" t="b">
        <v>1</v>
      </c>
      <c r="L5187">
        <v>1.3358267000003301</v>
      </c>
      <c r="M5187">
        <v>77.952119000001403</v>
      </c>
      <c r="N5187">
        <v>3</v>
      </c>
      <c r="O5187">
        <v>0.36346039999625601</v>
      </c>
      <c r="P5187">
        <v>78.495817100003507</v>
      </c>
    </row>
    <row r="5188" spans="1:16" x14ac:dyDescent="0.3">
      <c r="A5188">
        <v>15</v>
      </c>
      <c r="B5188">
        <v>2</v>
      </c>
      <c r="C5188">
        <v>0</v>
      </c>
      <c r="D5188">
        <v>5</v>
      </c>
      <c r="E5188" t="s">
        <v>1078</v>
      </c>
      <c r="F5188">
        <v>1</v>
      </c>
      <c r="G5188">
        <v>1</v>
      </c>
      <c r="H5188">
        <v>1.9804434000034199</v>
      </c>
      <c r="I5188">
        <v>10.0001989000011</v>
      </c>
      <c r="J5188" t="s">
        <v>16</v>
      </c>
      <c r="K5188" t="b">
        <v>1</v>
      </c>
      <c r="L5188">
        <v>1.25678370000242</v>
      </c>
      <c r="M5188">
        <v>80.273076999997997</v>
      </c>
      <c r="N5188">
        <v>3</v>
      </c>
      <c r="O5188">
        <v>0.21715039999980901</v>
      </c>
      <c r="P5188">
        <v>80.661462299998703</v>
      </c>
    </row>
    <row r="5189" spans="1:16" x14ac:dyDescent="0.3">
      <c r="A5189">
        <v>15</v>
      </c>
      <c r="B5189">
        <v>2</v>
      </c>
      <c r="C5189">
        <v>0</v>
      </c>
      <c r="D5189">
        <v>5</v>
      </c>
      <c r="E5189" t="s">
        <v>1893</v>
      </c>
      <c r="F5189">
        <v>1</v>
      </c>
      <c r="G5189">
        <v>1</v>
      </c>
      <c r="H5189">
        <v>1.98288930000126</v>
      </c>
      <c r="I5189">
        <v>125.002053800003</v>
      </c>
      <c r="J5189" t="s">
        <v>16</v>
      </c>
      <c r="K5189" t="b">
        <v>1</v>
      </c>
      <c r="L5189">
        <v>1.15461969999888</v>
      </c>
      <c r="M5189">
        <v>82.337501200003302</v>
      </c>
      <c r="N5189">
        <v>3</v>
      </c>
      <c r="O5189">
        <v>0.11309040000196501</v>
      </c>
      <c r="P5189">
        <v>82.621372000001401</v>
      </c>
    </row>
    <row r="5190" spans="1:16" x14ac:dyDescent="0.3">
      <c r="A5190">
        <v>15</v>
      </c>
      <c r="B5190">
        <v>2</v>
      </c>
      <c r="C5190">
        <v>0</v>
      </c>
      <c r="D5190">
        <v>5</v>
      </c>
      <c r="E5190" t="s">
        <v>1798</v>
      </c>
      <c r="F5190">
        <v>1</v>
      </c>
      <c r="G5190">
        <v>1</v>
      </c>
      <c r="H5190">
        <v>1.98186749999877</v>
      </c>
      <c r="I5190">
        <v>72.501243200000303</v>
      </c>
      <c r="J5190" t="s">
        <v>16</v>
      </c>
      <c r="K5190" t="b">
        <v>1</v>
      </c>
      <c r="L5190">
        <v>4.7443297999998304</v>
      </c>
      <c r="M5190">
        <v>87.877173699998806</v>
      </c>
      <c r="N5190">
        <v>1</v>
      </c>
      <c r="O5190">
        <v>8.4498900003382005E-2</v>
      </c>
      <c r="P5190">
        <v>88.104725899997007</v>
      </c>
    </row>
    <row r="5191" spans="1:16" x14ac:dyDescent="0.3">
      <c r="A5191">
        <v>15</v>
      </c>
      <c r="B5191">
        <v>2</v>
      </c>
      <c r="C5191">
        <v>0</v>
      </c>
      <c r="D5191">
        <v>5</v>
      </c>
      <c r="E5191" t="s">
        <v>592</v>
      </c>
      <c r="F5191">
        <v>1</v>
      </c>
      <c r="G5191">
        <v>1</v>
      </c>
      <c r="H5191">
        <v>1.9816787000017899</v>
      </c>
      <c r="I5191">
        <v>67.501122599998794</v>
      </c>
      <c r="J5191" t="s">
        <v>16</v>
      </c>
      <c r="K5191" t="b">
        <v>1</v>
      </c>
      <c r="L5191">
        <v>0.97174339999764903</v>
      </c>
      <c r="M5191">
        <v>89.587872099997199</v>
      </c>
      <c r="N5191">
        <v>3</v>
      </c>
      <c r="O5191">
        <v>0.115289699999266</v>
      </c>
      <c r="P5191">
        <v>89.871669799998898</v>
      </c>
    </row>
    <row r="5192" spans="1:16" x14ac:dyDescent="0.3">
      <c r="A5192">
        <v>15</v>
      </c>
      <c r="B5192">
        <v>2</v>
      </c>
      <c r="C5192">
        <v>0</v>
      </c>
      <c r="D5192">
        <v>5</v>
      </c>
      <c r="E5192" t="s">
        <v>1043</v>
      </c>
      <c r="F5192">
        <v>1</v>
      </c>
      <c r="G5192">
        <v>1</v>
      </c>
      <c r="H5192">
        <v>1.9832435999997</v>
      </c>
      <c r="I5192">
        <v>142.50236030000099</v>
      </c>
      <c r="J5192" t="s">
        <v>16</v>
      </c>
      <c r="K5192" t="b">
        <v>1</v>
      </c>
      <c r="L5192">
        <v>1.0466629000002301</v>
      </c>
      <c r="M5192">
        <v>91.429525600004098</v>
      </c>
      <c r="N5192">
        <v>3</v>
      </c>
      <c r="O5192">
        <v>0.15510290000384</v>
      </c>
      <c r="P5192">
        <v>91.751335200002401</v>
      </c>
    </row>
    <row r="5193" spans="1:16" x14ac:dyDescent="0.3">
      <c r="A5193">
        <v>15</v>
      </c>
      <c r="B5193">
        <v>2</v>
      </c>
      <c r="C5193">
        <v>0</v>
      </c>
      <c r="D5193">
        <v>5</v>
      </c>
      <c r="E5193" t="s">
        <v>638</v>
      </c>
      <c r="F5193">
        <v>1</v>
      </c>
      <c r="G5193">
        <v>1</v>
      </c>
      <c r="H5193">
        <v>1.9830738000018799</v>
      </c>
      <c r="I5193">
        <v>140.00231690000501</v>
      </c>
      <c r="J5193" t="s">
        <v>16</v>
      </c>
      <c r="K5193" t="b">
        <v>1</v>
      </c>
      <c r="L5193">
        <v>1.3118184999984801</v>
      </c>
      <c r="M5193">
        <v>93.5779725000029</v>
      </c>
      <c r="N5193">
        <v>3</v>
      </c>
      <c r="O5193">
        <v>0.14751640000031299</v>
      </c>
      <c r="P5193">
        <v>93.880096599998097</v>
      </c>
    </row>
    <row r="5194" spans="1:16" x14ac:dyDescent="0.3">
      <c r="A5194">
        <v>15</v>
      </c>
      <c r="B5194">
        <v>2</v>
      </c>
      <c r="C5194">
        <v>0</v>
      </c>
      <c r="D5194">
        <v>5</v>
      </c>
      <c r="E5194" t="s">
        <v>1011</v>
      </c>
      <c r="F5194" t="s">
        <v>13</v>
      </c>
      <c r="G5194">
        <v>1</v>
      </c>
      <c r="H5194" t="s">
        <v>13</v>
      </c>
      <c r="I5194" t="s">
        <v>13</v>
      </c>
      <c r="J5194" t="s">
        <v>14</v>
      </c>
      <c r="K5194" t="b">
        <v>1</v>
      </c>
      <c r="L5194">
        <v>1.2329007000007599</v>
      </c>
      <c r="M5194">
        <v>95.6322988000029</v>
      </c>
      <c r="N5194">
        <v>3</v>
      </c>
      <c r="O5194">
        <v>0.37332099999912299</v>
      </c>
      <c r="P5194">
        <v>96.121665799997601</v>
      </c>
    </row>
    <row r="5195" spans="1:16" x14ac:dyDescent="0.3">
      <c r="A5195">
        <v>15</v>
      </c>
      <c r="B5195">
        <v>2</v>
      </c>
      <c r="C5195">
        <v>0</v>
      </c>
      <c r="D5195">
        <v>5</v>
      </c>
      <c r="E5195" t="s">
        <v>278</v>
      </c>
      <c r="F5195" t="s">
        <v>13</v>
      </c>
      <c r="G5195">
        <v>1</v>
      </c>
      <c r="H5195" t="s">
        <v>13</v>
      </c>
      <c r="I5195" t="s">
        <v>13</v>
      </c>
      <c r="J5195" t="s">
        <v>14</v>
      </c>
      <c r="K5195" t="b">
        <v>1</v>
      </c>
      <c r="L5195">
        <v>1.12455390000105</v>
      </c>
      <c r="M5195">
        <v>97.757354900000806</v>
      </c>
      <c r="N5195">
        <v>1</v>
      </c>
      <c r="O5195">
        <v>0.17555910000373801</v>
      </c>
      <c r="P5195">
        <v>98.099804199999198</v>
      </c>
    </row>
    <row r="5196" spans="1:16" x14ac:dyDescent="0.3">
      <c r="A5196">
        <v>15</v>
      </c>
      <c r="B5196">
        <v>2</v>
      </c>
      <c r="C5196">
        <v>0</v>
      </c>
      <c r="D5196">
        <v>5</v>
      </c>
      <c r="E5196" t="s">
        <v>1512</v>
      </c>
      <c r="F5196" t="s">
        <v>13</v>
      </c>
      <c r="G5196">
        <v>1</v>
      </c>
      <c r="H5196" t="s">
        <v>13</v>
      </c>
      <c r="I5196" t="s">
        <v>13</v>
      </c>
      <c r="J5196" t="s">
        <v>14</v>
      </c>
      <c r="K5196" t="b">
        <v>1</v>
      </c>
      <c r="L5196">
        <v>1.0662450999952899</v>
      </c>
      <c r="M5196">
        <v>99.682399999997898</v>
      </c>
      <c r="N5196">
        <v>1</v>
      </c>
      <c r="O5196">
        <v>0.240832099996624</v>
      </c>
      <c r="P5196">
        <v>100.06143220000401</v>
      </c>
    </row>
    <row r="5197" spans="1:16" x14ac:dyDescent="0.3">
      <c r="A5197">
        <v>15</v>
      </c>
      <c r="B5197">
        <v>2</v>
      </c>
      <c r="C5197">
        <v>0</v>
      </c>
      <c r="D5197">
        <v>5</v>
      </c>
      <c r="E5197" t="s">
        <v>2069</v>
      </c>
      <c r="F5197" t="s">
        <v>13</v>
      </c>
      <c r="G5197">
        <v>1</v>
      </c>
      <c r="H5197" t="s">
        <v>13</v>
      </c>
      <c r="I5197" t="s">
        <v>13</v>
      </c>
      <c r="J5197" t="s">
        <v>14</v>
      </c>
      <c r="K5197" t="b">
        <v>1</v>
      </c>
      <c r="L5197">
        <v>2.6003115999992601</v>
      </c>
      <c r="M5197">
        <v>103.18307110000001</v>
      </c>
      <c r="N5197">
        <v>1</v>
      </c>
      <c r="O5197">
        <v>0.147534000003361</v>
      </c>
      <c r="P5197">
        <v>103.44785009999801</v>
      </c>
    </row>
    <row r="5198" spans="1:16" x14ac:dyDescent="0.3">
      <c r="A5198">
        <v>15</v>
      </c>
      <c r="B5198">
        <v>2</v>
      </c>
      <c r="C5198">
        <v>0</v>
      </c>
      <c r="D5198">
        <v>5</v>
      </c>
      <c r="E5198" t="s">
        <v>1283</v>
      </c>
      <c r="F5198">
        <v>1</v>
      </c>
      <c r="G5198">
        <v>1</v>
      </c>
      <c r="H5198">
        <v>1.9825402999995301</v>
      </c>
      <c r="I5198">
        <v>112.501882299999</v>
      </c>
      <c r="J5198" t="s">
        <v>16</v>
      </c>
      <c r="K5198" t="b">
        <v>1</v>
      </c>
      <c r="L5198">
        <v>0.89507240000239097</v>
      </c>
      <c r="M5198">
        <v>104.86119460000199</v>
      </c>
      <c r="N5198">
        <v>3</v>
      </c>
      <c r="O5198">
        <v>0.164910799998324</v>
      </c>
      <c r="P5198">
        <v>105.145131500001</v>
      </c>
    </row>
    <row r="5199" spans="1:16" x14ac:dyDescent="0.3">
      <c r="A5199">
        <v>15</v>
      </c>
      <c r="B5199">
        <v>2</v>
      </c>
      <c r="C5199">
        <v>0</v>
      </c>
      <c r="D5199">
        <v>5</v>
      </c>
      <c r="E5199" t="s">
        <v>557</v>
      </c>
      <c r="F5199">
        <v>1</v>
      </c>
      <c r="G5199">
        <v>1</v>
      </c>
      <c r="H5199">
        <v>1.9816275999983199</v>
      </c>
      <c r="I5199">
        <v>62.501038800000998</v>
      </c>
      <c r="J5199" t="s">
        <v>16</v>
      </c>
      <c r="K5199" t="b">
        <v>1</v>
      </c>
      <c r="L5199">
        <v>2.2692741999999302</v>
      </c>
      <c r="M5199">
        <v>107.9353462</v>
      </c>
      <c r="N5199">
        <v>2</v>
      </c>
      <c r="O5199">
        <v>5.2593499996874002E-2</v>
      </c>
      <c r="P5199">
        <v>108.104906599998</v>
      </c>
    </row>
    <row r="5200" spans="1:16" x14ac:dyDescent="0.3">
      <c r="A5200">
        <v>15</v>
      </c>
      <c r="B5200">
        <v>2</v>
      </c>
      <c r="C5200">
        <v>0</v>
      </c>
      <c r="D5200">
        <v>5</v>
      </c>
      <c r="E5200" t="s">
        <v>542</v>
      </c>
      <c r="F5200" t="s">
        <v>13</v>
      </c>
      <c r="G5200">
        <v>1</v>
      </c>
      <c r="H5200" t="s">
        <v>13</v>
      </c>
      <c r="I5200" t="s">
        <v>13</v>
      </c>
      <c r="J5200" t="s">
        <v>14</v>
      </c>
      <c r="K5200" t="b">
        <v>1</v>
      </c>
      <c r="L5200">
        <v>3.23335719999886</v>
      </c>
      <c r="M5200">
        <v>111.84959679999901</v>
      </c>
      <c r="N5200">
        <v>2</v>
      </c>
      <c r="O5200">
        <v>0.23105490000307299</v>
      </c>
      <c r="P5200">
        <v>112.187706600002</v>
      </c>
    </row>
    <row r="5201" spans="1:16" x14ac:dyDescent="0.3">
      <c r="A5201">
        <v>15</v>
      </c>
      <c r="B5201">
        <v>2</v>
      </c>
      <c r="C5201">
        <v>0</v>
      </c>
      <c r="D5201">
        <v>5</v>
      </c>
      <c r="E5201" t="s">
        <v>1447</v>
      </c>
      <c r="F5201">
        <v>1</v>
      </c>
      <c r="G5201">
        <v>1</v>
      </c>
      <c r="H5201">
        <v>1.9829241999978</v>
      </c>
      <c r="I5201">
        <v>132.50221040000201</v>
      </c>
      <c r="J5201" t="s">
        <v>16</v>
      </c>
      <c r="K5201" t="b">
        <v>1</v>
      </c>
      <c r="L5201">
        <v>0.96822270000120603</v>
      </c>
      <c r="M5201">
        <v>113.66754239999899</v>
      </c>
      <c r="N5201">
        <v>3</v>
      </c>
      <c r="O5201">
        <v>0.157012199997553</v>
      </c>
      <c r="P5201">
        <v>113.985332099997</v>
      </c>
    </row>
    <row r="5202" spans="1:16" x14ac:dyDescent="0.3">
      <c r="A5202">
        <v>15</v>
      </c>
      <c r="B5202">
        <v>2</v>
      </c>
      <c r="C5202">
        <v>0</v>
      </c>
      <c r="D5202">
        <v>5</v>
      </c>
      <c r="E5202" t="s">
        <v>2070</v>
      </c>
      <c r="F5202" t="s">
        <v>13</v>
      </c>
      <c r="G5202">
        <v>1</v>
      </c>
      <c r="H5202" t="s">
        <v>13</v>
      </c>
      <c r="I5202" t="s">
        <v>13</v>
      </c>
      <c r="J5202" t="s">
        <v>14</v>
      </c>
      <c r="K5202" t="b">
        <v>1</v>
      </c>
      <c r="L5202">
        <v>2.8605870999963399</v>
      </c>
      <c r="M5202">
        <v>117.3600572</v>
      </c>
      <c r="N5202">
        <v>2</v>
      </c>
      <c r="O5202">
        <v>0.22710289999668001</v>
      </c>
      <c r="P5202">
        <v>117.679419799999</v>
      </c>
    </row>
    <row r="5203" spans="1:16" x14ac:dyDescent="0.3">
      <c r="A5203">
        <v>15</v>
      </c>
      <c r="B5203">
        <v>2</v>
      </c>
      <c r="C5203">
        <v>0</v>
      </c>
      <c r="D5203">
        <v>5</v>
      </c>
      <c r="E5203" t="s">
        <v>1365</v>
      </c>
      <c r="F5203" t="s">
        <v>13</v>
      </c>
      <c r="G5203">
        <v>1</v>
      </c>
      <c r="H5203" t="s">
        <v>13</v>
      </c>
      <c r="I5203" t="s">
        <v>13</v>
      </c>
      <c r="J5203" t="s">
        <v>14</v>
      </c>
      <c r="K5203" t="b">
        <v>1</v>
      </c>
      <c r="L5203">
        <v>2.4698470000002999</v>
      </c>
      <c r="M5203">
        <v>120.66921520000299</v>
      </c>
      <c r="N5203">
        <v>2</v>
      </c>
      <c r="O5203">
        <v>0.163484899996547</v>
      </c>
      <c r="P5203">
        <v>120.935698900001</v>
      </c>
    </row>
    <row r="5204" spans="1:16" x14ac:dyDescent="0.3">
      <c r="A5204">
        <v>15</v>
      </c>
      <c r="B5204">
        <v>2</v>
      </c>
      <c r="C5204">
        <v>0</v>
      </c>
      <c r="D5204">
        <v>5</v>
      </c>
      <c r="E5204" t="s">
        <v>37</v>
      </c>
      <c r="F5204">
        <v>1</v>
      </c>
      <c r="G5204">
        <v>1</v>
      </c>
      <c r="H5204">
        <v>1.98080960000516</v>
      </c>
      <c r="I5204">
        <v>20.000369400004299</v>
      </c>
      <c r="J5204" t="s">
        <v>16</v>
      </c>
      <c r="K5204" t="b">
        <v>1</v>
      </c>
      <c r="L5204">
        <v>2.91820290000032</v>
      </c>
      <c r="M5204">
        <v>124.367609100002</v>
      </c>
      <c r="N5204">
        <v>3</v>
      </c>
      <c r="O5204">
        <v>0.566017400000419</v>
      </c>
      <c r="P5204">
        <v>125.146359899998</v>
      </c>
    </row>
    <row r="5205" spans="1:16" x14ac:dyDescent="0.3">
      <c r="A5205">
        <v>15</v>
      </c>
      <c r="B5205">
        <v>2</v>
      </c>
      <c r="C5205">
        <v>0</v>
      </c>
      <c r="D5205">
        <v>5</v>
      </c>
      <c r="E5205" t="s">
        <v>1825</v>
      </c>
      <c r="F5205">
        <v>1</v>
      </c>
      <c r="G5205">
        <v>1</v>
      </c>
      <c r="H5205">
        <v>1.98143230000278</v>
      </c>
      <c r="I5205">
        <v>57.500954700000896</v>
      </c>
      <c r="J5205" t="s">
        <v>16</v>
      </c>
      <c r="K5205" t="b">
        <v>1</v>
      </c>
      <c r="L5205">
        <v>5.46269439999742</v>
      </c>
      <c r="M5205">
        <v>131.12862340000001</v>
      </c>
      <c r="N5205">
        <v>1</v>
      </c>
      <c r="O5205">
        <v>7.6406699998187805E-2</v>
      </c>
      <c r="P5205">
        <v>131.384810000003</v>
      </c>
    </row>
    <row r="5206" spans="1:16" x14ac:dyDescent="0.3">
      <c r="A5206">
        <v>15</v>
      </c>
      <c r="B5206">
        <v>2</v>
      </c>
      <c r="C5206">
        <v>0</v>
      </c>
      <c r="D5206">
        <v>5</v>
      </c>
      <c r="E5206" t="s">
        <v>1556</v>
      </c>
      <c r="F5206" t="s">
        <v>13</v>
      </c>
      <c r="G5206">
        <v>1</v>
      </c>
      <c r="H5206" t="s">
        <v>13</v>
      </c>
      <c r="I5206" t="s">
        <v>13</v>
      </c>
      <c r="J5206" t="s">
        <v>14</v>
      </c>
      <c r="K5206" t="b">
        <v>1</v>
      </c>
      <c r="L5206">
        <v>2.1729128000006299</v>
      </c>
      <c r="M5206">
        <v>134.07218519999901</v>
      </c>
      <c r="N5206">
        <v>2</v>
      </c>
      <c r="O5206">
        <v>1.1350434999985699</v>
      </c>
      <c r="P5206">
        <v>135.355385399998</v>
      </c>
    </row>
    <row r="5207" spans="1:16" x14ac:dyDescent="0.3">
      <c r="A5207">
        <v>15</v>
      </c>
      <c r="B5207">
        <v>2</v>
      </c>
      <c r="C5207">
        <v>0</v>
      </c>
      <c r="D5207">
        <v>5</v>
      </c>
      <c r="E5207" t="s">
        <v>2056</v>
      </c>
      <c r="F5207">
        <v>1</v>
      </c>
      <c r="G5207">
        <v>1</v>
      </c>
      <c r="H5207">
        <v>1.9811744000035101</v>
      </c>
      <c r="I5207">
        <v>40.000673100002999</v>
      </c>
      <c r="J5207" t="s">
        <v>14</v>
      </c>
      <c r="K5207" t="b">
        <v>0</v>
      </c>
      <c r="L5207">
        <v>2.2451070000024602</v>
      </c>
      <c r="M5207">
        <v>138.11108080000099</v>
      </c>
      <c r="N5207">
        <v>1</v>
      </c>
      <c r="O5207">
        <v>0.43321339999965902</v>
      </c>
      <c r="P5207">
        <v>138.685472500001</v>
      </c>
    </row>
    <row r="5208" spans="1:16" x14ac:dyDescent="0.3">
      <c r="A5208">
        <v>15</v>
      </c>
      <c r="B5208">
        <v>2</v>
      </c>
      <c r="C5208">
        <v>0</v>
      </c>
      <c r="D5208">
        <v>5</v>
      </c>
      <c r="E5208" t="s">
        <v>873</v>
      </c>
      <c r="F5208" t="s">
        <v>13</v>
      </c>
      <c r="G5208">
        <v>1</v>
      </c>
      <c r="H5208" t="s">
        <v>13</v>
      </c>
      <c r="I5208" t="s">
        <v>13</v>
      </c>
      <c r="J5208" t="s">
        <v>14</v>
      </c>
      <c r="K5208" t="b">
        <v>1</v>
      </c>
      <c r="L5208">
        <v>1.4228818999981701</v>
      </c>
      <c r="M5208">
        <v>140.62228650000199</v>
      </c>
      <c r="N5208">
        <v>1</v>
      </c>
      <c r="O5208">
        <v>0.29225899999437399</v>
      </c>
      <c r="P5208">
        <v>141.03256449999799</v>
      </c>
    </row>
    <row r="5209" spans="1:16" x14ac:dyDescent="0.3">
      <c r="A5209">
        <v>15</v>
      </c>
      <c r="B5209">
        <v>2</v>
      </c>
      <c r="C5209">
        <v>0</v>
      </c>
      <c r="D5209">
        <v>5</v>
      </c>
      <c r="E5209" t="s">
        <v>1642</v>
      </c>
      <c r="F5209" t="s">
        <v>13</v>
      </c>
      <c r="G5209">
        <v>1</v>
      </c>
      <c r="H5209" t="s">
        <v>13</v>
      </c>
      <c r="I5209" t="s">
        <v>13</v>
      </c>
      <c r="J5209" t="s">
        <v>14</v>
      </c>
      <c r="K5209" t="b">
        <v>1</v>
      </c>
      <c r="L5209">
        <v>1.2404619000008099</v>
      </c>
      <c r="M5209">
        <v>142.78979200000299</v>
      </c>
      <c r="N5209">
        <v>1</v>
      </c>
      <c r="O5209">
        <v>0.31672170000092598</v>
      </c>
      <c r="P5209">
        <v>143.22492549999899</v>
      </c>
    </row>
    <row r="5210" spans="1:16" x14ac:dyDescent="0.3">
      <c r="A5210">
        <v>15</v>
      </c>
      <c r="B5210">
        <v>2</v>
      </c>
      <c r="C5210">
        <v>0</v>
      </c>
      <c r="D5210">
        <v>5</v>
      </c>
      <c r="E5210" t="s">
        <v>1483</v>
      </c>
      <c r="F5210">
        <v>1</v>
      </c>
      <c r="G5210">
        <v>1</v>
      </c>
      <c r="H5210">
        <v>1.9824979000040901</v>
      </c>
      <c r="I5210">
        <v>107.50177410000499</v>
      </c>
      <c r="J5210" t="s">
        <v>16</v>
      </c>
      <c r="K5210" t="b">
        <v>1</v>
      </c>
      <c r="L5210">
        <v>1.28498019999824</v>
      </c>
      <c r="M5210">
        <v>145.01767529999799</v>
      </c>
      <c r="N5210">
        <v>3</v>
      </c>
      <c r="O5210">
        <v>0.36178930000460202</v>
      </c>
      <c r="P5210">
        <v>145.56608470000401</v>
      </c>
    </row>
    <row r="5211" spans="1:16" x14ac:dyDescent="0.3">
      <c r="A5211">
        <v>15</v>
      </c>
      <c r="B5211">
        <v>2</v>
      </c>
      <c r="C5211">
        <v>0</v>
      </c>
      <c r="D5211">
        <v>5</v>
      </c>
      <c r="E5211" t="s">
        <v>1216</v>
      </c>
      <c r="F5211" t="s">
        <v>13</v>
      </c>
      <c r="G5211">
        <v>1</v>
      </c>
      <c r="H5211" t="s">
        <v>13</v>
      </c>
      <c r="I5211" t="s">
        <v>13</v>
      </c>
      <c r="J5211" t="s">
        <v>14</v>
      </c>
      <c r="K5211" t="b">
        <v>1</v>
      </c>
      <c r="L5211">
        <v>1.1643987999996199</v>
      </c>
      <c r="M5211">
        <v>147.247058300003</v>
      </c>
      <c r="N5211">
        <v>1</v>
      </c>
      <c r="O5211">
        <v>0.44370770000387</v>
      </c>
      <c r="P5211">
        <v>147.83204529999799</v>
      </c>
    </row>
    <row r="5212" spans="1:16" x14ac:dyDescent="0.3">
      <c r="A5212">
        <v>15</v>
      </c>
      <c r="B5212">
        <v>2</v>
      </c>
      <c r="C5212">
        <v>0</v>
      </c>
      <c r="D5212">
        <v>5</v>
      </c>
      <c r="E5212" t="s">
        <v>296</v>
      </c>
      <c r="F5212">
        <v>1</v>
      </c>
      <c r="G5212">
        <v>1</v>
      </c>
      <c r="H5212">
        <v>1.98123320000013</v>
      </c>
      <c r="I5212">
        <v>42.500713300003603</v>
      </c>
      <c r="J5212" t="s">
        <v>16</v>
      </c>
      <c r="K5212" t="b">
        <v>1</v>
      </c>
      <c r="L5212">
        <v>1.3468805000011299</v>
      </c>
      <c r="M5212">
        <v>149.69615740000199</v>
      </c>
      <c r="N5212">
        <v>3</v>
      </c>
      <c r="O5212">
        <v>0.24726890000602</v>
      </c>
      <c r="P5212">
        <v>150.107536900003</v>
      </c>
    </row>
    <row r="5213" spans="1:16" x14ac:dyDescent="0.3">
      <c r="A5213">
        <v>15</v>
      </c>
      <c r="B5213">
        <v>2</v>
      </c>
      <c r="C5213">
        <v>0</v>
      </c>
      <c r="D5213">
        <v>5</v>
      </c>
      <c r="E5213" t="s">
        <v>292</v>
      </c>
      <c r="F5213" t="s">
        <v>13</v>
      </c>
      <c r="G5213">
        <v>1</v>
      </c>
      <c r="H5213" t="s">
        <v>13</v>
      </c>
      <c r="I5213" t="s">
        <v>13</v>
      </c>
      <c r="J5213" t="s">
        <v>14</v>
      </c>
      <c r="K5213" t="b">
        <v>1</v>
      </c>
      <c r="L5213">
        <v>2.17975170000136</v>
      </c>
      <c r="M5213">
        <v>152.796252100001</v>
      </c>
      <c r="N5213">
        <v>3</v>
      </c>
      <c r="O5213">
        <v>0.49748389999877002</v>
      </c>
      <c r="P5213">
        <v>153.38986740000101</v>
      </c>
    </row>
    <row r="5214" spans="1:16" x14ac:dyDescent="0.3">
      <c r="A5214">
        <v>15</v>
      </c>
      <c r="B5214">
        <v>2</v>
      </c>
      <c r="C5214">
        <v>0</v>
      </c>
      <c r="D5214">
        <v>5</v>
      </c>
      <c r="E5214" t="s">
        <v>1440</v>
      </c>
      <c r="F5214">
        <v>1</v>
      </c>
      <c r="G5214">
        <v>1</v>
      </c>
      <c r="H5214">
        <v>1.9831171000041701</v>
      </c>
      <c r="I5214">
        <v>135.00223930000399</v>
      </c>
      <c r="J5214" t="s">
        <v>16</v>
      </c>
      <c r="K5214" t="b">
        <v>1</v>
      </c>
      <c r="L5214">
        <v>0.97770159999345196</v>
      </c>
      <c r="M5214">
        <v>154.87725379999799</v>
      </c>
      <c r="N5214">
        <v>3</v>
      </c>
      <c r="O5214">
        <v>0.36441999999806302</v>
      </c>
      <c r="P5214">
        <v>155.416625500002</v>
      </c>
    </row>
    <row r="5215" spans="1:16" x14ac:dyDescent="0.3">
      <c r="A5215">
        <v>15</v>
      </c>
      <c r="B5215">
        <v>2</v>
      </c>
      <c r="C5215">
        <v>0</v>
      </c>
      <c r="D5215">
        <v>5</v>
      </c>
      <c r="E5215" t="s">
        <v>569</v>
      </c>
      <c r="F5215" t="s">
        <v>13</v>
      </c>
      <c r="G5215">
        <v>1</v>
      </c>
      <c r="H5215" t="s">
        <v>13</v>
      </c>
      <c r="I5215" t="s">
        <v>13</v>
      </c>
      <c r="J5215" t="s">
        <v>14</v>
      </c>
      <c r="K5215" t="b">
        <v>1</v>
      </c>
      <c r="L5215">
        <v>1.29181539999991</v>
      </c>
      <c r="M5215">
        <v>157.224315899999</v>
      </c>
      <c r="N5215">
        <v>2</v>
      </c>
      <c r="O5215">
        <v>1.8733116000003101</v>
      </c>
      <c r="P5215">
        <v>159.25359050000401</v>
      </c>
    </row>
    <row r="5216" spans="1:16" x14ac:dyDescent="0.3">
      <c r="A5216">
        <v>15</v>
      </c>
      <c r="B5216">
        <v>2</v>
      </c>
      <c r="C5216">
        <v>0</v>
      </c>
      <c r="D5216">
        <v>5</v>
      </c>
      <c r="E5216" t="s">
        <v>1625</v>
      </c>
      <c r="F5216" t="s">
        <v>13</v>
      </c>
      <c r="G5216">
        <v>1</v>
      </c>
      <c r="H5216" t="s">
        <v>13</v>
      </c>
      <c r="I5216" t="s">
        <v>13</v>
      </c>
      <c r="J5216" t="s">
        <v>16</v>
      </c>
      <c r="K5216" t="b">
        <v>0</v>
      </c>
      <c r="L5216">
        <v>3.30588770000031</v>
      </c>
      <c r="M5216">
        <v>163.07192960000199</v>
      </c>
      <c r="N5216">
        <v>2</v>
      </c>
      <c r="O5216">
        <v>3.2040856000021498</v>
      </c>
      <c r="P5216">
        <v>166.44037230000001</v>
      </c>
    </row>
    <row r="5217" spans="1:16" x14ac:dyDescent="0.3">
      <c r="A5217">
        <v>15</v>
      </c>
      <c r="B5217">
        <v>2</v>
      </c>
      <c r="C5217">
        <v>0</v>
      </c>
      <c r="D5217">
        <v>5</v>
      </c>
      <c r="E5217" t="s">
        <v>617</v>
      </c>
      <c r="F5217" t="s">
        <v>13</v>
      </c>
      <c r="G5217">
        <v>1</v>
      </c>
      <c r="H5217" t="s">
        <v>13</v>
      </c>
      <c r="I5217" t="s">
        <v>13</v>
      </c>
      <c r="J5217" t="s">
        <v>14</v>
      </c>
      <c r="K5217" t="b">
        <v>1</v>
      </c>
      <c r="L5217">
        <v>3.01614859999972</v>
      </c>
      <c r="M5217">
        <v>169.96526769999801</v>
      </c>
      <c r="N5217">
        <v>3</v>
      </c>
      <c r="O5217">
        <v>0.108924000000115</v>
      </c>
      <c r="P5217">
        <v>170.18505200000101</v>
      </c>
    </row>
    <row r="5218" spans="1:16" x14ac:dyDescent="0.3">
      <c r="A5218">
        <v>15</v>
      </c>
      <c r="B5218">
        <v>2</v>
      </c>
      <c r="C5218">
        <v>0</v>
      </c>
      <c r="D5218">
        <v>5</v>
      </c>
      <c r="E5218" t="s">
        <v>986</v>
      </c>
      <c r="F5218" t="s">
        <v>13</v>
      </c>
      <c r="G5218">
        <v>1</v>
      </c>
      <c r="H5218" t="s">
        <v>13</v>
      </c>
      <c r="I5218" t="s">
        <v>13</v>
      </c>
      <c r="J5218" t="s">
        <v>14</v>
      </c>
      <c r="K5218" t="b">
        <v>1</v>
      </c>
      <c r="L5218">
        <v>1.2101169000015899</v>
      </c>
      <c r="M5218">
        <v>171.909250299999</v>
      </c>
      <c r="N5218">
        <v>3</v>
      </c>
      <c r="O5218">
        <v>0.12085439999646</v>
      </c>
      <c r="P5218">
        <v>172.189022300001</v>
      </c>
    </row>
    <row r="5219" spans="1:16" x14ac:dyDescent="0.3">
      <c r="A5219">
        <v>15</v>
      </c>
      <c r="B5219">
        <v>2</v>
      </c>
      <c r="C5219">
        <v>0</v>
      </c>
      <c r="D5219">
        <v>5</v>
      </c>
      <c r="E5219" t="s">
        <v>1828</v>
      </c>
      <c r="F5219">
        <v>1</v>
      </c>
      <c r="G5219">
        <v>1</v>
      </c>
      <c r="H5219">
        <v>1.9822798000022901</v>
      </c>
      <c r="I5219">
        <v>97.501592500004307</v>
      </c>
      <c r="J5219" t="s">
        <v>16</v>
      </c>
      <c r="K5219" t="b">
        <v>1</v>
      </c>
      <c r="L5219">
        <v>1.74635870000202</v>
      </c>
      <c r="M5219">
        <v>174.44554909999701</v>
      </c>
      <c r="N5219">
        <v>3</v>
      </c>
      <c r="O5219">
        <v>7.3318599999765893E-2</v>
      </c>
      <c r="P5219">
        <v>174.64562110000401</v>
      </c>
    </row>
    <row r="5220" spans="1:16" x14ac:dyDescent="0.3">
      <c r="A5220">
        <v>15</v>
      </c>
      <c r="B5220">
        <v>2</v>
      </c>
      <c r="C5220">
        <v>0</v>
      </c>
      <c r="D5220">
        <v>5</v>
      </c>
      <c r="E5220" t="s">
        <v>1004</v>
      </c>
      <c r="F5220" t="s">
        <v>13</v>
      </c>
      <c r="G5220">
        <v>1</v>
      </c>
      <c r="H5220" t="s">
        <v>13</v>
      </c>
      <c r="I5220" t="s">
        <v>13</v>
      </c>
      <c r="J5220" t="s">
        <v>16</v>
      </c>
      <c r="K5220" t="b">
        <v>0</v>
      </c>
      <c r="L5220">
        <v>2.3753848999986098</v>
      </c>
      <c r="M5220">
        <v>177.54118430000401</v>
      </c>
      <c r="N5220">
        <v>1</v>
      </c>
      <c r="O5220">
        <v>3.2188900004257497E-2</v>
      </c>
      <c r="P5220">
        <v>177.69233310000001</v>
      </c>
    </row>
    <row r="5221" spans="1:16" x14ac:dyDescent="0.3">
      <c r="A5221">
        <v>15</v>
      </c>
      <c r="B5221">
        <v>2</v>
      </c>
      <c r="C5221">
        <v>0</v>
      </c>
      <c r="D5221">
        <v>5</v>
      </c>
      <c r="E5221" t="s">
        <v>1753</v>
      </c>
      <c r="F5221" t="s">
        <v>13</v>
      </c>
      <c r="G5221">
        <v>1</v>
      </c>
      <c r="H5221" t="s">
        <v>13</v>
      </c>
      <c r="I5221" t="s">
        <v>13</v>
      </c>
      <c r="J5221" t="s">
        <v>14</v>
      </c>
      <c r="K5221" t="b">
        <v>1</v>
      </c>
      <c r="L5221">
        <v>2.3690237999981001</v>
      </c>
      <c r="M5221">
        <v>180.5681836</v>
      </c>
      <c r="N5221">
        <v>2</v>
      </c>
      <c r="O5221">
        <v>0.371754300002067</v>
      </c>
      <c r="P5221">
        <v>181.05606080000101</v>
      </c>
    </row>
    <row r="5222" spans="1:16" x14ac:dyDescent="0.3">
      <c r="A5222">
        <v>15</v>
      </c>
      <c r="B5222">
        <v>2</v>
      </c>
      <c r="C5222">
        <v>1</v>
      </c>
      <c r="D5222">
        <v>5</v>
      </c>
      <c r="E5222" t="s">
        <v>1422</v>
      </c>
      <c r="F5222" t="s">
        <v>13</v>
      </c>
      <c r="G5222">
        <v>2</v>
      </c>
      <c r="H5222" t="s">
        <v>13</v>
      </c>
      <c r="I5222" t="s">
        <v>13</v>
      </c>
      <c r="J5222" t="s">
        <v>14</v>
      </c>
      <c r="K5222" t="b">
        <v>1</v>
      </c>
      <c r="L5222">
        <v>3.2372271999993201</v>
      </c>
      <c r="M5222">
        <v>3.23724979999679</v>
      </c>
      <c r="N5222">
        <v>1</v>
      </c>
      <c r="O5222">
        <v>0.21969959999842101</v>
      </c>
      <c r="P5222">
        <v>3.5791873999987698</v>
      </c>
    </row>
    <row r="5223" spans="1:16" x14ac:dyDescent="0.3">
      <c r="A5223">
        <v>15</v>
      </c>
      <c r="B5223">
        <v>2</v>
      </c>
      <c r="C5223">
        <v>1</v>
      </c>
      <c r="D5223">
        <v>5</v>
      </c>
      <c r="E5223" t="s">
        <v>1201</v>
      </c>
      <c r="F5223">
        <v>1</v>
      </c>
      <c r="G5223">
        <v>2</v>
      </c>
      <c r="H5223">
        <v>1.98115639999742</v>
      </c>
      <c r="I5223">
        <v>45.000745500001401</v>
      </c>
      <c r="J5223" t="s">
        <v>16</v>
      </c>
      <c r="K5223" t="b">
        <v>1</v>
      </c>
      <c r="L5223">
        <v>1.7356610999995601</v>
      </c>
      <c r="M5223">
        <v>5.8354297999976597</v>
      </c>
      <c r="N5223">
        <v>3</v>
      </c>
      <c r="O5223">
        <v>6.6773500002454994E-2</v>
      </c>
      <c r="P5223">
        <v>6.00207199999568</v>
      </c>
    </row>
    <row r="5224" spans="1:16" x14ac:dyDescent="0.3">
      <c r="A5224">
        <v>15</v>
      </c>
      <c r="B5224">
        <v>2</v>
      </c>
      <c r="C5224">
        <v>1</v>
      </c>
      <c r="D5224">
        <v>5</v>
      </c>
      <c r="E5224" t="s">
        <v>2071</v>
      </c>
      <c r="F5224" t="s">
        <v>13</v>
      </c>
      <c r="G5224">
        <v>2</v>
      </c>
      <c r="H5224" t="s">
        <v>13</v>
      </c>
      <c r="I5224" t="s">
        <v>13</v>
      </c>
      <c r="J5224" t="s">
        <v>14</v>
      </c>
      <c r="K5224" t="b">
        <v>1</v>
      </c>
      <c r="L5224">
        <v>6.1101797000010301</v>
      </c>
      <c r="M5224">
        <v>12.6267980999983</v>
      </c>
      <c r="N5224">
        <v>1</v>
      </c>
      <c r="O5224">
        <v>9.9401799998304299E-2</v>
      </c>
      <c r="P5224">
        <v>12.8268349999998</v>
      </c>
    </row>
    <row r="5225" spans="1:16" x14ac:dyDescent="0.3">
      <c r="A5225">
        <v>15</v>
      </c>
      <c r="B5225">
        <v>2</v>
      </c>
      <c r="C5225">
        <v>1</v>
      </c>
      <c r="D5225">
        <v>5</v>
      </c>
      <c r="E5225" t="s">
        <v>749</v>
      </c>
      <c r="F5225" t="s">
        <v>13</v>
      </c>
      <c r="G5225">
        <v>2</v>
      </c>
      <c r="H5225" t="s">
        <v>13</v>
      </c>
      <c r="I5225" t="s">
        <v>13</v>
      </c>
      <c r="J5225" t="s">
        <v>14</v>
      </c>
      <c r="K5225" t="b">
        <v>1</v>
      </c>
      <c r="L5225">
        <v>1.0910126000017</v>
      </c>
      <c r="M5225">
        <v>14.4246243000016</v>
      </c>
      <c r="N5225">
        <v>1</v>
      </c>
      <c r="O5225">
        <v>5.1798200001940103E-2</v>
      </c>
      <c r="P5225">
        <v>14.5950951999985</v>
      </c>
    </row>
    <row r="5226" spans="1:16" x14ac:dyDescent="0.3">
      <c r="A5226">
        <v>15</v>
      </c>
      <c r="B5226">
        <v>2</v>
      </c>
      <c r="C5226">
        <v>1</v>
      </c>
      <c r="D5226">
        <v>5</v>
      </c>
      <c r="E5226" t="s">
        <v>821</v>
      </c>
      <c r="F5226">
        <v>1</v>
      </c>
      <c r="G5226">
        <v>2</v>
      </c>
      <c r="H5226">
        <v>1.98034570000164</v>
      </c>
      <c r="I5226">
        <v>5.0001534000039101</v>
      </c>
      <c r="J5226" t="s">
        <v>14</v>
      </c>
      <c r="K5226" t="b">
        <v>0</v>
      </c>
      <c r="L5226">
        <v>1.40049500000168</v>
      </c>
      <c r="M5226">
        <v>16.500249999997301</v>
      </c>
      <c r="N5226">
        <v>1</v>
      </c>
      <c r="O5226">
        <v>0.54870749999827195</v>
      </c>
      <c r="P5226">
        <v>17.140045499996599</v>
      </c>
    </row>
    <row r="5227" spans="1:16" x14ac:dyDescent="0.3">
      <c r="A5227">
        <v>15</v>
      </c>
      <c r="B5227">
        <v>2</v>
      </c>
      <c r="C5227">
        <v>1</v>
      </c>
      <c r="D5227">
        <v>5</v>
      </c>
      <c r="E5227" t="s">
        <v>1279</v>
      </c>
      <c r="F5227" t="s">
        <v>13</v>
      </c>
      <c r="G5227">
        <v>2</v>
      </c>
      <c r="H5227" t="s">
        <v>13</v>
      </c>
      <c r="I5227" t="s">
        <v>13</v>
      </c>
      <c r="J5227" t="s">
        <v>14</v>
      </c>
      <c r="K5227" t="b">
        <v>1</v>
      </c>
      <c r="L5227">
        <v>1.4573823000027899</v>
      </c>
      <c r="M5227">
        <v>19.107201300001201</v>
      </c>
      <c r="N5227">
        <v>1</v>
      </c>
      <c r="O5227">
        <v>0.163436699993326</v>
      </c>
      <c r="P5227">
        <v>19.354781100002601</v>
      </c>
    </row>
    <row r="5228" spans="1:16" x14ac:dyDescent="0.3">
      <c r="A5228">
        <v>15</v>
      </c>
      <c r="B5228">
        <v>2</v>
      </c>
      <c r="C5228">
        <v>1</v>
      </c>
      <c r="D5228">
        <v>5</v>
      </c>
      <c r="E5228" t="s">
        <v>858</v>
      </c>
      <c r="F5228" t="s">
        <v>13</v>
      </c>
      <c r="G5228">
        <v>2</v>
      </c>
      <c r="H5228" t="s">
        <v>13</v>
      </c>
      <c r="I5228" t="s">
        <v>13</v>
      </c>
      <c r="J5228" t="s">
        <v>14</v>
      </c>
      <c r="K5228" t="b">
        <v>1</v>
      </c>
      <c r="L5228">
        <v>1.39409470000101</v>
      </c>
      <c r="M5228">
        <v>21.260609999997499</v>
      </c>
      <c r="N5228">
        <v>1</v>
      </c>
      <c r="O5228">
        <v>6.5169699999387404E-2</v>
      </c>
      <c r="P5228">
        <v>21.4164799999999</v>
      </c>
    </row>
    <row r="5229" spans="1:16" x14ac:dyDescent="0.3">
      <c r="A5229">
        <v>15</v>
      </c>
      <c r="B5229">
        <v>2</v>
      </c>
      <c r="C5229">
        <v>1</v>
      </c>
      <c r="D5229">
        <v>5</v>
      </c>
      <c r="E5229" t="s">
        <v>488</v>
      </c>
      <c r="F5229">
        <v>1</v>
      </c>
      <c r="G5229">
        <v>2</v>
      </c>
      <c r="H5229">
        <v>1.9806049999970099</v>
      </c>
      <c r="I5229">
        <v>12.5002550999998</v>
      </c>
      <c r="J5229" t="s">
        <v>16</v>
      </c>
      <c r="K5229" t="b">
        <v>1</v>
      </c>
      <c r="L5229">
        <v>1.67548659999738</v>
      </c>
      <c r="M5229">
        <v>23.608498000001401</v>
      </c>
      <c r="N5229">
        <v>2</v>
      </c>
      <c r="O5229">
        <v>0.30815209999855098</v>
      </c>
      <c r="P5229">
        <v>24.1077643999961</v>
      </c>
    </row>
    <row r="5230" spans="1:16" x14ac:dyDescent="0.3">
      <c r="A5230">
        <v>15</v>
      </c>
      <c r="B5230">
        <v>2</v>
      </c>
      <c r="C5230">
        <v>1</v>
      </c>
      <c r="D5230">
        <v>5</v>
      </c>
      <c r="E5230" t="s">
        <v>707</v>
      </c>
      <c r="F5230" t="s">
        <v>13</v>
      </c>
      <c r="G5230">
        <v>2</v>
      </c>
      <c r="H5230" t="s">
        <v>13</v>
      </c>
      <c r="I5230" t="s">
        <v>13</v>
      </c>
      <c r="J5230" t="s">
        <v>14</v>
      </c>
      <c r="K5230" t="b">
        <v>1</v>
      </c>
      <c r="L5230">
        <v>3.0941956000024202</v>
      </c>
      <c r="M5230">
        <v>27.7106544999988</v>
      </c>
      <c r="N5230">
        <v>1</v>
      </c>
      <c r="O5230">
        <v>0.138634199996886</v>
      </c>
      <c r="P5230">
        <v>27.945965799997801</v>
      </c>
    </row>
    <row r="5231" spans="1:16" x14ac:dyDescent="0.3">
      <c r="A5231">
        <v>15</v>
      </c>
      <c r="B5231">
        <v>2</v>
      </c>
      <c r="C5231">
        <v>1</v>
      </c>
      <c r="D5231">
        <v>5</v>
      </c>
      <c r="E5231" t="s">
        <v>95</v>
      </c>
      <c r="F5231">
        <v>1</v>
      </c>
      <c r="G5231">
        <v>2</v>
      </c>
      <c r="H5231">
        <v>1.9809779999996</v>
      </c>
      <c r="I5231">
        <v>30.000543599999201</v>
      </c>
      <c r="J5231" t="s">
        <v>16</v>
      </c>
      <c r="K5231" t="b">
        <v>1</v>
      </c>
      <c r="L5231">
        <v>5.3676768000004804</v>
      </c>
      <c r="M5231">
        <v>33.8340972000005</v>
      </c>
      <c r="N5231">
        <v>2</v>
      </c>
      <c r="O5231">
        <v>5.3584100001899101E-2</v>
      </c>
      <c r="P5231">
        <v>34.0289141999965</v>
      </c>
    </row>
    <row r="5232" spans="1:16" x14ac:dyDescent="0.3">
      <c r="A5232">
        <v>15</v>
      </c>
      <c r="B5232">
        <v>2</v>
      </c>
      <c r="C5232">
        <v>1</v>
      </c>
      <c r="D5232">
        <v>5</v>
      </c>
      <c r="E5232" t="s">
        <v>755</v>
      </c>
      <c r="F5232" t="s">
        <v>13</v>
      </c>
      <c r="G5232">
        <v>2</v>
      </c>
      <c r="H5232" t="s">
        <v>13</v>
      </c>
      <c r="I5232" t="s">
        <v>13</v>
      </c>
      <c r="J5232" t="s">
        <v>14</v>
      </c>
      <c r="K5232" t="b">
        <v>1</v>
      </c>
      <c r="L5232">
        <v>1.7718454999994699</v>
      </c>
      <c r="M5232">
        <v>36.304945600000799</v>
      </c>
      <c r="N5232">
        <v>1</v>
      </c>
      <c r="O5232">
        <v>0.133180700002413</v>
      </c>
      <c r="P5232">
        <v>36.572545599999998</v>
      </c>
    </row>
    <row r="5233" spans="1:16" x14ac:dyDescent="0.3">
      <c r="A5233">
        <v>15</v>
      </c>
      <c r="B5233">
        <v>2</v>
      </c>
      <c r="C5233">
        <v>1</v>
      </c>
      <c r="D5233">
        <v>5</v>
      </c>
      <c r="E5233" t="s">
        <v>669</v>
      </c>
      <c r="F5233">
        <v>1</v>
      </c>
      <c r="G5233">
        <v>2</v>
      </c>
      <c r="H5233">
        <v>1.9823576999988299</v>
      </c>
      <c r="I5233">
        <v>100.00166220000401</v>
      </c>
      <c r="J5233" t="s">
        <v>16</v>
      </c>
      <c r="K5233" t="b">
        <v>1</v>
      </c>
      <c r="L5233">
        <v>0.95233429999643704</v>
      </c>
      <c r="M5233">
        <v>38.035346099997703</v>
      </c>
      <c r="N5233">
        <v>3</v>
      </c>
      <c r="O5233">
        <v>8.8992700002563693E-2</v>
      </c>
      <c r="P5233">
        <v>38.240302199999903</v>
      </c>
    </row>
    <row r="5234" spans="1:16" x14ac:dyDescent="0.3">
      <c r="A5234">
        <v>15</v>
      </c>
      <c r="B5234">
        <v>2</v>
      </c>
      <c r="C5234">
        <v>1</v>
      </c>
      <c r="D5234">
        <v>5</v>
      </c>
      <c r="E5234" t="s">
        <v>656</v>
      </c>
      <c r="F5234">
        <v>1</v>
      </c>
      <c r="G5234">
        <v>2</v>
      </c>
      <c r="H5234">
        <v>1.9810073000044199</v>
      </c>
      <c r="I5234">
        <v>32.500555500002498</v>
      </c>
      <c r="J5234" t="s">
        <v>16</v>
      </c>
      <c r="K5234" t="b">
        <v>1</v>
      </c>
      <c r="L5234">
        <v>1.72265700000571</v>
      </c>
      <c r="M5234">
        <v>40.472568600001999</v>
      </c>
      <c r="N5234">
        <v>2</v>
      </c>
      <c r="O5234">
        <v>0.113320600001316</v>
      </c>
      <c r="P5234">
        <v>40.736558799995699</v>
      </c>
    </row>
    <row r="5235" spans="1:16" x14ac:dyDescent="0.3">
      <c r="A5235">
        <v>15</v>
      </c>
      <c r="B5235">
        <v>2</v>
      </c>
      <c r="C5235">
        <v>1</v>
      </c>
      <c r="D5235">
        <v>5</v>
      </c>
      <c r="E5235" t="s">
        <v>1042</v>
      </c>
      <c r="F5235" t="s">
        <v>13</v>
      </c>
      <c r="G5235">
        <v>2</v>
      </c>
      <c r="H5235" t="s">
        <v>13</v>
      </c>
      <c r="I5235" t="s">
        <v>13</v>
      </c>
      <c r="J5235" t="s">
        <v>14</v>
      </c>
      <c r="K5235" t="b">
        <v>1</v>
      </c>
      <c r="L5235">
        <v>1.99235279999994</v>
      </c>
      <c r="M5235">
        <v>43.242342999998101</v>
      </c>
      <c r="N5235">
        <v>2</v>
      </c>
      <c r="O5235">
        <v>6.77135000005364E-2</v>
      </c>
      <c r="P5235">
        <v>43.4510176999975</v>
      </c>
    </row>
    <row r="5236" spans="1:16" x14ac:dyDescent="0.3">
      <c r="A5236">
        <v>15</v>
      </c>
      <c r="B5236">
        <v>2</v>
      </c>
      <c r="C5236">
        <v>1</v>
      </c>
      <c r="D5236">
        <v>5</v>
      </c>
      <c r="E5236" t="s">
        <v>510</v>
      </c>
      <c r="F5236" t="s">
        <v>13</v>
      </c>
      <c r="G5236">
        <v>2</v>
      </c>
      <c r="H5236" t="s">
        <v>13</v>
      </c>
      <c r="I5236" t="s">
        <v>13</v>
      </c>
      <c r="J5236" t="s">
        <v>16</v>
      </c>
      <c r="K5236" t="b">
        <v>0</v>
      </c>
      <c r="L5236">
        <v>5.7096060999974698</v>
      </c>
      <c r="M5236">
        <v>49.6758923000016</v>
      </c>
      <c r="N5236">
        <v>1</v>
      </c>
      <c r="O5236">
        <v>0.12182390000089099</v>
      </c>
      <c r="P5236">
        <v>49.945072499998801</v>
      </c>
    </row>
    <row r="5237" spans="1:16" x14ac:dyDescent="0.3">
      <c r="A5237">
        <v>15</v>
      </c>
      <c r="B5237">
        <v>2</v>
      </c>
      <c r="C5237">
        <v>1</v>
      </c>
      <c r="D5237">
        <v>5</v>
      </c>
      <c r="E5237" t="s">
        <v>1997</v>
      </c>
      <c r="F5237" t="s">
        <v>13</v>
      </c>
      <c r="G5237">
        <v>2</v>
      </c>
      <c r="H5237" t="s">
        <v>13</v>
      </c>
      <c r="I5237" t="s">
        <v>13</v>
      </c>
      <c r="J5237" t="s">
        <v>14</v>
      </c>
      <c r="K5237" t="b">
        <v>1</v>
      </c>
      <c r="L5237">
        <v>1.9902619999993501</v>
      </c>
      <c r="M5237">
        <v>52.456525499998001</v>
      </c>
      <c r="N5237">
        <v>2</v>
      </c>
      <c r="O5237">
        <v>0.124346900003729</v>
      </c>
      <c r="P5237">
        <v>52.699612999997001</v>
      </c>
    </row>
    <row r="5238" spans="1:16" x14ac:dyDescent="0.3">
      <c r="A5238">
        <v>15</v>
      </c>
      <c r="B5238">
        <v>2</v>
      </c>
      <c r="C5238">
        <v>1</v>
      </c>
      <c r="D5238">
        <v>5</v>
      </c>
      <c r="E5238" t="s">
        <v>714</v>
      </c>
      <c r="F5238">
        <v>1</v>
      </c>
      <c r="G5238">
        <v>2</v>
      </c>
      <c r="H5238">
        <v>1.9804418999992801</v>
      </c>
      <c r="I5238">
        <v>7.5001833999995098</v>
      </c>
      <c r="J5238" t="s">
        <v>16</v>
      </c>
      <c r="K5238" t="b">
        <v>1</v>
      </c>
      <c r="L5238">
        <v>5.8418862999969896</v>
      </c>
      <c r="M5238">
        <v>59.058207800000702</v>
      </c>
      <c r="N5238">
        <v>2</v>
      </c>
      <c r="O5238">
        <v>0.328134699993825</v>
      </c>
      <c r="P5238">
        <v>59.535439100000097</v>
      </c>
    </row>
    <row r="5239" spans="1:16" x14ac:dyDescent="0.3">
      <c r="A5239">
        <v>15</v>
      </c>
      <c r="B5239">
        <v>2</v>
      </c>
      <c r="C5239">
        <v>1</v>
      </c>
      <c r="D5239">
        <v>5</v>
      </c>
      <c r="E5239" t="s">
        <v>1020</v>
      </c>
      <c r="F5239" t="s">
        <v>13</v>
      </c>
      <c r="G5239">
        <v>2</v>
      </c>
      <c r="H5239" t="s">
        <v>13</v>
      </c>
      <c r="I5239" t="s">
        <v>13</v>
      </c>
      <c r="J5239" t="s">
        <v>16</v>
      </c>
      <c r="K5239" t="b">
        <v>0</v>
      </c>
      <c r="L5239">
        <v>3.6169048000010702</v>
      </c>
      <c r="M5239">
        <v>63.666494400000403</v>
      </c>
      <c r="N5239">
        <v>2</v>
      </c>
      <c r="O5239">
        <v>2.66502000013134E-2</v>
      </c>
      <c r="P5239">
        <v>63.865931499996798</v>
      </c>
    </row>
    <row r="5240" spans="1:16" x14ac:dyDescent="0.3">
      <c r="A5240">
        <v>15</v>
      </c>
      <c r="B5240">
        <v>2</v>
      </c>
      <c r="C5240">
        <v>1</v>
      </c>
      <c r="D5240">
        <v>5</v>
      </c>
      <c r="E5240" t="s">
        <v>1112</v>
      </c>
      <c r="F5240">
        <v>1</v>
      </c>
      <c r="G5240">
        <v>2</v>
      </c>
      <c r="H5240">
        <v>1.9814141000024399</v>
      </c>
      <c r="I5240">
        <v>52.500857500002901</v>
      </c>
      <c r="J5240" t="s">
        <v>16</v>
      </c>
      <c r="K5240" t="b">
        <v>1</v>
      </c>
      <c r="L5240">
        <v>1.59737060000043</v>
      </c>
      <c r="M5240">
        <v>65.9802356</v>
      </c>
      <c r="N5240">
        <v>3</v>
      </c>
      <c r="O5240">
        <v>8.4276000001409598E-2</v>
      </c>
      <c r="P5240">
        <v>66.195582599997607</v>
      </c>
    </row>
    <row r="5241" spans="1:16" x14ac:dyDescent="0.3">
      <c r="A5241">
        <v>15</v>
      </c>
      <c r="B5241">
        <v>2</v>
      </c>
      <c r="C5241">
        <v>1</v>
      </c>
      <c r="D5241">
        <v>5</v>
      </c>
      <c r="E5241" t="s">
        <v>1816</v>
      </c>
      <c r="F5241" t="s">
        <v>13</v>
      </c>
      <c r="G5241">
        <v>2</v>
      </c>
      <c r="H5241" t="s">
        <v>13</v>
      </c>
      <c r="I5241" t="s">
        <v>13</v>
      </c>
      <c r="J5241" t="s">
        <v>14</v>
      </c>
      <c r="K5241" t="b">
        <v>1</v>
      </c>
      <c r="L5241">
        <v>1.1179237999967899</v>
      </c>
      <c r="M5241">
        <v>67.834083699999596</v>
      </c>
      <c r="N5241">
        <v>2</v>
      </c>
      <c r="O5241">
        <v>4.9444800002675003E-2</v>
      </c>
      <c r="P5241">
        <v>68.000720700001693</v>
      </c>
    </row>
    <row r="5242" spans="1:16" x14ac:dyDescent="0.3">
      <c r="A5242">
        <v>15</v>
      </c>
      <c r="B5242">
        <v>2</v>
      </c>
      <c r="C5242">
        <v>1</v>
      </c>
      <c r="D5242">
        <v>5</v>
      </c>
      <c r="E5242" t="s">
        <v>1421</v>
      </c>
      <c r="F5242" t="s">
        <v>13</v>
      </c>
      <c r="G5242">
        <v>2</v>
      </c>
      <c r="H5242" t="s">
        <v>13</v>
      </c>
      <c r="I5242" t="s">
        <v>13</v>
      </c>
      <c r="J5242" t="s">
        <v>14</v>
      </c>
      <c r="K5242" t="b">
        <v>1</v>
      </c>
      <c r="L5242">
        <v>1.1899307999992701</v>
      </c>
      <c r="M5242">
        <v>69.7060801999978</v>
      </c>
      <c r="N5242">
        <v>2</v>
      </c>
      <c r="O5242">
        <v>1.0286199998518E-2</v>
      </c>
      <c r="P5242">
        <v>69.849571899998395</v>
      </c>
    </row>
    <row r="5243" spans="1:16" x14ac:dyDescent="0.3">
      <c r="A5243">
        <v>15</v>
      </c>
      <c r="B5243">
        <v>2</v>
      </c>
      <c r="C5243">
        <v>1</v>
      </c>
      <c r="D5243">
        <v>5</v>
      </c>
      <c r="E5243" t="s">
        <v>1539</v>
      </c>
      <c r="F5243" t="s">
        <v>13</v>
      </c>
      <c r="G5243">
        <v>2</v>
      </c>
      <c r="H5243" t="s">
        <v>13</v>
      </c>
      <c r="I5243" t="s">
        <v>13</v>
      </c>
      <c r="J5243" t="s">
        <v>14</v>
      </c>
      <c r="K5243" t="b">
        <v>1</v>
      </c>
      <c r="L5243">
        <v>1.1400347000017099</v>
      </c>
      <c r="M5243">
        <v>71.506182099998099</v>
      </c>
      <c r="N5243">
        <v>2</v>
      </c>
      <c r="O5243">
        <v>7.6872900004673297E-2</v>
      </c>
      <c r="P5243">
        <v>71.716235399995597</v>
      </c>
    </row>
    <row r="5244" spans="1:16" x14ac:dyDescent="0.3">
      <c r="A5244">
        <v>15</v>
      </c>
      <c r="B5244">
        <v>2</v>
      </c>
      <c r="C5244">
        <v>1</v>
      </c>
      <c r="D5244">
        <v>5</v>
      </c>
      <c r="E5244" t="s">
        <v>843</v>
      </c>
      <c r="F5244">
        <v>1</v>
      </c>
      <c r="G5244">
        <v>2</v>
      </c>
      <c r="H5244">
        <v>1.98080140000093</v>
      </c>
      <c r="I5244">
        <v>27.5004760000011</v>
      </c>
      <c r="J5244" t="s">
        <v>16</v>
      </c>
      <c r="K5244" t="b">
        <v>1</v>
      </c>
      <c r="L5244">
        <v>1.23963830000139</v>
      </c>
      <c r="M5244">
        <v>73.472558800000101</v>
      </c>
      <c r="N5244">
        <v>3</v>
      </c>
      <c r="O5244">
        <v>0.22678149999410399</v>
      </c>
      <c r="P5244">
        <v>73.882134899999102</v>
      </c>
    </row>
    <row r="5245" spans="1:16" x14ac:dyDescent="0.3">
      <c r="A5245">
        <v>15</v>
      </c>
      <c r="B5245">
        <v>2</v>
      </c>
      <c r="C5245">
        <v>1</v>
      </c>
      <c r="D5245">
        <v>5</v>
      </c>
      <c r="E5245" t="s">
        <v>840</v>
      </c>
      <c r="F5245" t="s">
        <v>13</v>
      </c>
      <c r="G5245">
        <v>2</v>
      </c>
      <c r="H5245" t="s">
        <v>13</v>
      </c>
      <c r="I5245" t="s">
        <v>13</v>
      </c>
      <c r="J5245" t="s">
        <v>16</v>
      </c>
      <c r="K5245" t="b">
        <v>0</v>
      </c>
      <c r="L5245">
        <v>0.97497660000226505</v>
      </c>
      <c r="M5245">
        <v>75.374566300000893</v>
      </c>
      <c r="N5245">
        <v>3</v>
      </c>
      <c r="O5245">
        <v>0.18726070000411699</v>
      </c>
      <c r="P5245">
        <v>75.746584399996195</v>
      </c>
    </row>
    <row r="5246" spans="1:16" x14ac:dyDescent="0.3">
      <c r="A5246">
        <v>15</v>
      </c>
      <c r="B5246">
        <v>2</v>
      </c>
      <c r="C5246">
        <v>1</v>
      </c>
      <c r="D5246">
        <v>5</v>
      </c>
      <c r="E5246" t="s">
        <v>78</v>
      </c>
      <c r="F5246">
        <v>1</v>
      </c>
      <c r="G5246">
        <v>2</v>
      </c>
      <c r="H5246">
        <v>1.9831791000033301</v>
      </c>
      <c r="I5246">
        <v>145.00239990000401</v>
      </c>
      <c r="J5246" t="s">
        <v>16</v>
      </c>
      <c r="K5246" t="b">
        <v>1</v>
      </c>
      <c r="L5246">
        <v>0.93086000000039404</v>
      </c>
      <c r="M5246">
        <v>77.197044599997795</v>
      </c>
      <c r="N5246">
        <v>3</v>
      </c>
      <c r="O5246">
        <v>0.122704200002772</v>
      </c>
      <c r="P5246">
        <v>77.482067999997497</v>
      </c>
    </row>
    <row r="5247" spans="1:16" x14ac:dyDescent="0.3">
      <c r="A5247">
        <v>15</v>
      </c>
      <c r="B5247">
        <v>2</v>
      </c>
      <c r="C5247">
        <v>1</v>
      </c>
      <c r="D5247">
        <v>5</v>
      </c>
      <c r="E5247" t="s">
        <v>1155</v>
      </c>
      <c r="F5247">
        <v>1</v>
      </c>
      <c r="G5247">
        <v>2</v>
      </c>
      <c r="H5247">
        <v>1.9813608000040399</v>
      </c>
      <c r="I5247">
        <v>50.000841400003999</v>
      </c>
      <c r="J5247" t="s">
        <v>16</v>
      </c>
      <c r="K5247" t="b">
        <v>1</v>
      </c>
      <c r="L5247">
        <v>1.0935348999992101</v>
      </c>
      <c r="M5247">
        <v>79.093028199997207</v>
      </c>
      <c r="N5247">
        <v>3</v>
      </c>
      <c r="O5247">
        <v>0.164702099995338</v>
      </c>
      <c r="P5247">
        <v>79.420036299998202</v>
      </c>
    </row>
    <row r="5248" spans="1:16" x14ac:dyDescent="0.3">
      <c r="A5248">
        <v>15</v>
      </c>
      <c r="B5248">
        <v>2</v>
      </c>
      <c r="C5248">
        <v>1</v>
      </c>
      <c r="D5248">
        <v>5</v>
      </c>
      <c r="E5248" t="s">
        <v>681</v>
      </c>
      <c r="F5248">
        <v>1</v>
      </c>
      <c r="G5248">
        <v>2</v>
      </c>
      <c r="H5248">
        <v>1.98207449999609</v>
      </c>
      <c r="I5248">
        <v>90.001498199999304</v>
      </c>
      <c r="J5248" t="s">
        <v>16</v>
      </c>
      <c r="K5248" t="b">
        <v>1</v>
      </c>
      <c r="L5248">
        <v>1.6457665000052699</v>
      </c>
      <c r="M5248">
        <v>81.578724699997096</v>
      </c>
      <c r="N5248">
        <v>3</v>
      </c>
      <c r="O5248">
        <v>0.112984300001699</v>
      </c>
      <c r="P5248">
        <v>81.8165674999982</v>
      </c>
    </row>
    <row r="5249" spans="1:16" x14ac:dyDescent="0.3">
      <c r="A5249">
        <v>15</v>
      </c>
      <c r="B5249">
        <v>2</v>
      </c>
      <c r="C5249">
        <v>1</v>
      </c>
      <c r="D5249">
        <v>5</v>
      </c>
      <c r="E5249" t="s">
        <v>754</v>
      </c>
      <c r="F5249">
        <v>1</v>
      </c>
      <c r="G5249">
        <v>2</v>
      </c>
      <c r="H5249">
        <v>1.9806231000038701</v>
      </c>
      <c r="I5249">
        <v>25.0004343000037</v>
      </c>
      <c r="J5249" t="s">
        <v>16</v>
      </c>
      <c r="K5249" t="b">
        <v>1</v>
      </c>
      <c r="L5249">
        <v>1.6039858000003699</v>
      </c>
      <c r="M5249">
        <v>83.936964499997003</v>
      </c>
      <c r="N5249">
        <v>2</v>
      </c>
      <c r="O5249">
        <v>0.72289570000430103</v>
      </c>
      <c r="P5249">
        <v>84.946078599998202</v>
      </c>
    </row>
    <row r="5250" spans="1:16" x14ac:dyDescent="0.3">
      <c r="A5250">
        <v>15</v>
      </c>
      <c r="B5250">
        <v>2</v>
      </c>
      <c r="C5250">
        <v>1</v>
      </c>
      <c r="D5250">
        <v>5</v>
      </c>
      <c r="E5250" t="s">
        <v>813</v>
      </c>
      <c r="F5250">
        <v>1</v>
      </c>
      <c r="G5250">
        <v>2</v>
      </c>
      <c r="H5250">
        <v>1.9833891000016599</v>
      </c>
      <c r="I5250">
        <v>147.50246780000501</v>
      </c>
      <c r="J5250" t="s">
        <v>16</v>
      </c>
      <c r="K5250" t="b">
        <v>1</v>
      </c>
      <c r="L5250">
        <v>1.0379653000054501</v>
      </c>
      <c r="M5250">
        <v>86.504301000000893</v>
      </c>
      <c r="N5250">
        <v>3</v>
      </c>
      <c r="O5250">
        <v>0.23114669999631601</v>
      </c>
      <c r="P5250">
        <v>86.894447699996803</v>
      </c>
    </row>
    <row r="5251" spans="1:16" x14ac:dyDescent="0.3">
      <c r="A5251">
        <v>15</v>
      </c>
      <c r="B5251">
        <v>2</v>
      </c>
      <c r="C5251">
        <v>1</v>
      </c>
      <c r="D5251">
        <v>5</v>
      </c>
      <c r="E5251" t="s">
        <v>1306</v>
      </c>
      <c r="F5251">
        <v>1</v>
      </c>
      <c r="G5251">
        <v>2</v>
      </c>
      <c r="H5251">
        <v>1.98075879999669</v>
      </c>
      <c r="I5251">
        <v>22.500382000005601</v>
      </c>
      <c r="J5251" t="s">
        <v>16</v>
      </c>
      <c r="K5251" t="b">
        <v>1</v>
      </c>
      <c r="L5251">
        <v>0.92969400000583902</v>
      </c>
      <c r="M5251">
        <v>88.329478599997003</v>
      </c>
      <c r="N5251">
        <v>3</v>
      </c>
      <c r="O5251">
        <v>9.0834199996606899E-2</v>
      </c>
      <c r="P5251">
        <v>88.5701313999962</v>
      </c>
    </row>
    <row r="5252" spans="1:16" x14ac:dyDescent="0.3">
      <c r="A5252">
        <v>15</v>
      </c>
      <c r="B5252">
        <v>2</v>
      </c>
      <c r="C5252">
        <v>1</v>
      </c>
      <c r="D5252">
        <v>5</v>
      </c>
      <c r="E5252" t="s">
        <v>2072</v>
      </c>
      <c r="F5252" t="s">
        <v>13</v>
      </c>
      <c r="G5252">
        <v>2</v>
      </c>
      <c r="H5252" t="s">
        <v>13</v>
      </c>
      <c r="I5252" t="s">
        <v>13</v>
      </c>
      <c r="J5252" t="s">
        <v>14</v>
      </c>
      <c r="K5252" t="b">
        <v>1</v>
      </c>
      <c r="L5252">
        <v>1.3204704000017999</v>
      </c>
      <c r="M5252">
        <v>90.403334199996607</v>
      </c>
      <c r="N5252">
        <v>3</v>
      </c>
      <c r="O5252">
        <v>0.60363060000236202</v>
      </c>
      <c r="P5252">
        <v>91.170980000002601</v>
      </c>
    </row>
    <row r="5253" spans="1:16" x14ac:dyDescent="0.3">
      <c r="A5253">
        <v>15</v>
      </c>
      <c r="B5253">
        <v>2</v>
      </c>
      <c r="C5253">
        <v>1</v>
      </c>
      <c r="D5253">
        <v>5</v>
      </c>
      <c r="E5253" t="s">
        <v>79</v>
      </c>
      <c r="F5253">
        <v>1</v>
      </c>
      <c r="G5253">
        <v>2</v>
      </c>
      <c r="H5253">
        <v>1.9814427000019399</v>
      </c>
      <c r="I5253">
        <v>55.000926500004397</v>
      </c>
      <c r="J5253" t="s">
        <v>16</v>
      </c>
      <c r="K5253" t="b">
        <v>1</v>
      </c>
      <c r="L5253">
        <v>2.3233442999990102</v>
      </c>
      <c r="M5253">
        <v>94.006135899995598</v>
      </c>
      <c r="N5253">
        <v>3</v>
      </c>
      <c r="O5253">
        <v>5.02324000044609E-2</v>
      </c>
      <c r="P5253">
        <v>94.209511100001706</v>
      </c>
    </row>
    <row r="5254" spans="1:16" x14ac:dyDescent="0.3">
      <c r="A5254">
        <v>15</v>
      </c>
      <c r="B5254">
        <v>2</v>
      </c>
      <c r="C5254">
        <v>1</v>
      </c>
      <c r="D5254">
        <v>5</v>
      </c>
      <c r="E5254" t="s">
        <v>172</v>
      </c>
      <c r="F5254" t="s">
        <v>13</v>
      </c>
      <c r="G5254">
        <v>2</v>
      </c>
      <c r="H5254" t="s">
        <v>13</v>
      </c>
      <c r="I5254" t="s">
        <v>13</v>
      </c>
      <c r="J5254" t="s">
        <v>14</v>
      </c>
      <c r="K5254" t="b">
        <v>1</v>
      </c>
      <c r="L5254">
        <v>1.9244194999991999</v>
      </c>
      <c r="M5254">
        <v>96.640525900002103</v>
      </c>
      <c r="N5254">
        <v>2</v>
      </c>
      <c r="O5254">
        <v>0.145222600003763</v>
      </c>
      <c r="P5254">
        <v>96.928483800002098</v>
      </c>
    </row>
    <row r="5255" spans="1:16" x14ac:dyDescent="0.3">
      <c r="A5255">
        <v>15</v>
      </c>
      <c r="B5255">
        <v>2</v>
      </c>
      <c r="C5255">
        <v>1</v>
      </c>
      <c r="D5255">
        <v>5</v>
      </c>
      <c r="E5255" t="s">
        <v>1697</v>
      </c>
      <c r="F5255">
        <v>1</v>
      </c>
      <c r="G5255">
        <v>2</v>
      </c>
      <c r="H5255">
        <v>1.9824105000007</v>
      </c>
      <c r="I5255">
        <v>102.50168040000401</v>
      </c>
      <c r="J5255" t="s">
        <v>16</v>
      </c>
      <c r="K5255" t="b">
        <v>1</v>
      </c>
      <c r="L5255">
        <v>1.22609309999825</v>
      </c>
      <c r="M5255">
        <v>98.675522699995796</v>
      </c>
      <c r="N5255">
        <v>3</v>
      </c>
      <c r="O5255">
        <v>0.69986090000020296</v>
      </c>
      <c r="P5255">
        <v>99.563170800000094</v>
      </c>
    </row>
    <row r="5256" spans="1:16" x14ac:dyDescent="0.3">
      <c r="A5256">
        <v>15</v>
      </c>
      <c r="B5256">
        <v>2</v>
      </c>
      <c r="C5256">
        <v>1</v>
      </c>
      <c r="D5256">
        <v>5</v>
      </c>
      <c r="E5256" t="s">
        <v>611</v>
      </c>
      <c r="F5256" t="s">
        <v>13</v>
      </c>
      <c r="G5256">
        <v>2</v>
      </c>
      <c r="H5256" t="s">
        <v>13</v>
      </c>
      <c r="I5256" t="s">
        <v>13</v>
      </c>
      <c r="J5256" t="s">
        <v>16</v>
      </c>
      <c r="K5256" t="b">
        <v>0</v>
      </c>
      <c r="L5256">
        <v>1.0980968000003499</v>
      </c>
      <c r="M5256">
        <v>101.18093349999999</v>
      </c>
      <c r="N5256">
        <v>2</v>
      </c>
      <c r="O5256">
        <v>0.102486499999941</v>
      </c>
      <c r="P5256">
        <v>101.445751699997</v>
      </c>
    </row>
    <row r="5257" spans="1:16" x14ac:dyDescent="0.3">
      <c r="A5257">
        <v>15</v>
      </c>
      <c r="B5257">
        <v>2</v>
      </c>
      <c r="C5257">
        <v>1</v>
      </c>
      <c r="D5257">
        <v>5</v>
      </c>
      <c r="E5257" t="s">
        <v>1770</v>
      </c>
      <c r="F5257" t="s">
        <v>13</v>
      </c>
      <c r="G5257">
        <v>2</v>
      </c>
      <c r="H5257" t="s">
        <v>13</v>
      </c>
      <c r="I5257" t="s">
        <v>13</v>
      </c>
      <c r="J5257" t="s">
        <v>14</v>
      </c>
      <c r="K5257" t="b">
        <v>1</v>
      </c>
      <c r="L5257">
        <v>1.07899159999943</v>
      </c>
      <c r="M5257">
        <v>103.04515469999799</v>
      </c>
      <c r="N5257">
        <v>2</v>
      </c>
      <c r="O5257">
        <v>5.8898499999486403E-2</v>
      </c>
      <c r="P5257">
        <v>103.266181400002</v>
      </c>
    </row>
    <row r="5258" spans="1:16" x14ac:dyDescent="0.3">
      <c r="A5258">
        <v>15</v>
      </c>
      <c r="B5258">
        <v>2</v>
      </c>
      <c r="C5258">
        <v>1</v>
      </c>
      <c r="D5258">
        <v>5</v>
      </c>
      <c r="E5258" t="s">
        <v>1722</v>
      </c>
      <c r="F5258">
        <v>1</v>
      </c>
      <c r="G5258">
        <v>2</v>
      </c>
      <c r="H5258">
        <v>1.9811084000029999</v>
      </c>
      <c r="I5258">
        <v>37.500611800001899</v>
      </c>
      <c r="J5258" t="s">
        <v>16</v>
      </c>
      <c r="K5258" t="b">
        <v>1</v>
      </c>
      <c r="L5258">
        <v>1.68528810000134</v>
      </c>
      <c r="M5258">
        <v>105.46800549999899</v>
      </c>
      <c r="N5258">
        <v>3</v>
      </c>
      <c r="O5258">
        <v>2.83759999947506E-2</v>
      </c>
      <c r="P5258">
        <v>105.643664700001</v>
      </c>
    </row>
    <row r="5259" spans="1:16" x14ac:dyDescent="0.3">
      <c r="A5259">
        <v>15</v>
      </c>
      <c r="B5259">
        <v>2</v>
      </c>
      <c r="C5259">
        <v>1</v>
      </c>
      <c r="D5259">
        <v>5</v>
      </c>
      <c r="E5259" t="s">
        <v>2073</v>
      </c>
      <c r="F5259">
        <v>1</v>
      </c>
      <c r="G5259">
        <v>2</v>
      </c>
      <c r="H5259">
        <v>1.98267789999954</v>
      </c>
      <c r="I5259">
        <v>120.001982100002</v>
      </c>
      <c r="J5259" t="s">
        <v>16</v>
      </c>
      <c r="K5259" t="b">
        <v>1</v>
      </c>
      <c r="L5259">
        <v>2.1491558999987301</v>
      </c>
      <c r="M5259">
        <v>108.298637399996</v>
      </c>
      <c r="N5259">
        <v>2</v>
      </c>
      <c r="O5259">
        <v>1.00304000006872E-2</v>
      </c>
      <c r="P5259">
        <v>108.44941100000101</v>
      </c>
    </row>
    <row r="5260" spans="1:16" x14ac:dyDescent="0.3">
      <c r="A5260">
        <v>15</v>
      </c>
      <c r="B5260">
        <v>2</v>
      </c>
      <c r="C5260">
        <v>1</v>
      </c>
      <c r="D5260">
        <v>5</v>
      </c>
      <c r="E5260" t="s">
        <v>1190</v>
      </c>
      <c r="F5260">
        <v>1</v>
      </c>
      <c r="G5260">
        <v>2</v>
      </c>
      <c r="H5260">
        <v>1.98203540000395</v>
      </c>
      <c r="I5260">
        <v>82.501430100004697</v>
      </c>
      <c r="J5260" t="s">
        <v>16</v>
      </c>
      <c r="K5260" t="b">
        <v>1</v>
      </c>
      <c r="L5260">
        <v>1.1622429999988499</v>
      </c>
      <c r="M5260">
        <v>110.12827470000001</v>
      </c>
      <c r="N5260">
        <v>3</v>
      </c>
      <c r="O5260">
        <v>2.4426800002402198E-2</v>
      </c>
      <c r="P5260">
        <v>110.34361569999599</v>
      </c>
    </row>
    <row r="5261" spans="1:16" x14ac:dyDescent="0.3">
      <c r="A5261">
        <v>15</v>
      </c>
      <c r="B5261">
        <v>2</v>
      </c>
      <c r="C5261">
        <v>1</v>
      </c>
      <c r="D5261">
        <v>5</v>
      </c>
      <c r="E5261" t="s">
        <v>689</v>
      </c>
      <c r="F5261">
        <v>1</v>
      </c>
      <c r="G5261">
        <v>2</v>
      </c>
      <c r="H5261">
        <v>1.9827154000013301</v>
      </c>
      <c r="I5261">
        <v>115.0019465</v>
      </c>
      <c r="J5261" t="s">
        <v>16</v>
      </c>
      <c r="K5261" t="b">
        <v>1</v>
      </c>
      <c r="L5261">
        <v>0.983456599999045</v>
      </c>
      <c r="M5261">
        <v>111.832908199998</v>
      </c>
      <c r="N5261">
        <v>3</v>
      </c>
      <c r="O5261">
        <v>8.8353400002233698E-2</v>
      </c>
      <c r="P5261">
        <v>112.06360870000201</v>
      </c>
    </row>
    <row r="5262" spans="1:16" x14ac:dyDescent="0.3">
      <c r="A5262">
        <v>15</v>
      </c>
      <c r="B5262">
        <v>2</v>
      </c>
      <c r="C5262">
        <v>1</v>
      </c>
      <c r="D5262">
        <v>5</v>
      </c>
      <c r="E5262" t="s">
        <v>371</v>
      </c>
      <c r="F5262">
        <v>1</v>
      </c>
      <c r="G5262">
        <v>2</v>
      </c>
      <c r="H5262">
        <v>1.98258509999869</v>
      </c>
      <c r="I5262">
        <v>110.00182550000299</v>
      </c>
      <c r="J5262" t="s">
        <v>16</v>
      </c>
      <c r="K5262" t="b">
        <v>1</v>
      </c>
      <c r="L5262">
        <v>1.1026437999971701</v>
      </c>
      <c r="M5262">
        <v>113.685355599999</v>
      </c>
      <c r="N5262">
        <v>3</v>
      </c>
      <c r="O5262">
        <v>8.8467199995648102E-2</v>
      </c>
      <c r="P5262">
        <v>113.9437272</v>
      </c>
    </row>
    <row r="5263" spans="1:16" x14ac:dyDescent="0.3">
      <c r="A5263">
        <v>15</v>
      </c>
      <c r="B5263">
        <v>2</v>
      </c>
      <c r="C5263">
        <v>1</v>
      </c>
      <c r="D5263">
        <v>5</v>
      </c>
      <c r="E5263" t="s">
        <v>502</v>
      </c>
      <c r="F5263" t="s">
        <v>13</v>
      </c>
      <c r="G5263">
        <v>2</v>
      </c>
      <c r="H5263" t="s">
        <v>13</v>
      </c>
      <c r="I5263" t="s">
        <v>13</v>
      </c>
      <c r="J5263" t="s">
        <v>14</v>
      </c>
      <c r="K5263" t="b">
        <v>1</v>
      </c>
      <c r="L5263">
        <v>1.6421246000027201</v>
      </c>
      <c r="M5263">
        <v>116.0914844</v>
      </c>
      <c r="N5263">
        <v>2</v>
      </c>
      <c r="O5263">
        <v>0.14779940000153099</v>
      </c>
      <c r="P5263">
        <v>116.42704609999799</v>
      </c>
    </row>
    <row r="5264" spans="1:16" x14ac:dyDescent="0.3">
      <c r="A5264">
        <v>15</v>
      </c>
      <c r="B5264">
        <v>2</v>
      </c>
      <c r="C5264">
        <v>1</v>
      </c>
      <c r="D5264">
        <v>5</v>
      </c>
      <c r="E5264" t="s">
        <v>2074</v>
      </c>
      <c r="F5264" t="s">
        <v>13</v>
      </c>
      <c r="G5264">
        <v>2</v>
      </c>
      <c r="H5264" t="s">
        <v>13</v>
      </c>
      <c r="I5264" t="s">
        <v>13</v>
      </c>
      <c r="J5264" t="s">
        <v>14</v>
      </c>
      <c r="K5264" t="b">
        <v>1</v>
      </c>
      <c r="L5264">
        <v>1.67852270000003</v>
      </c>
      <c r="M5264">
        <v>118.61101419999601</v>
      </c>
      <c r="N5264">
        <v>2</v>
      </c>
      <c r="O5264">
        <v>0.21758039999986101</v>
      </c>
      <c r="P5264">
        <v>118.968821499999</v>
      </c>
    </row>
    <row r="5265" spans="1:16" x14ac:dyDescent="0.3">
      <c r="A5265">
        <v>15</v>
      </c>
      <c r="B5265">
        <v>2</v>
      </c>
      <c r="C5265">
        <v>1</v>
      </c>
      <c r="D5265">
        <v>5</v>
      </c>
      <c r="E5265" t="s">
        <v>1845</v>
      </c>
      <c r="F5265" t="s">
        <v>13</v>
      </c>
      <c r="G5265">
        <v>2</v>
      </c>
      <c r="H5265" t="s">
        <v>13</v>
      </c>
      <c r="I5265" t="s">
        <v>13</v>
      </c>
      <c r="J5265" t="s">
        <v>16</v>
      </c>
      <c r="K5265" t="b">
        <v>0</v>
      </c>
      <c r="L5265">
        <v>2.4790037999991901</v>
      </c>
      <c r="M5265">
        <v>121.9616513</v>
      </c>
      <c r="N5265">
        <v>1</v>
      </c>
      <c r="O5265">
        <v>3.4148099999583799E-2</v>
      </c>
      <c r="P5265">
        <v>122.137547999999</v>
      </c>
    </row>
    <row r="5266" spans="1:16" x14ac:dyDescent="0.3">
      <c r="A5266">
        <v>15</v>
      </c>
      <c r="B5266">
        <v>2</v>
      </c>
      <c r="C5266">
        <v>1</v>
      </c>
      <c r="D5266">
        <v>5</v>
      </c>
      <c r="E5266" t="s">
        <v>1150</v>
      </c>
      <c r="F5266" t="s">
        <v>13</v>
      </c>
      <c r="G5266">
        <v>2</v>
      </c>
      <c r="H5266" t="s">
        <v>13</v>
      </c>
      <c r="I5266" t="s">
        <v>13</v>
      </c>
      <c r="J5266" t="s">
        <v>16</v>
      </c>
      <c r="K5266" t="b">
        <v>0</v>
      </c>
      <c r="L5266">
        <v>1.6285016999972901</v>
      </c>
      <c r="M5266">
        <v>124.277793000001</v>
      </c>
      <c r="N5266">
        <v>2</v>
      </c>
      <c r="O5266">
        <v>1.8109999997250301E-2</v>
      </c>
      <c r="P5266">
        <v>124.449367399997</v>
      </c>
    </row>
    <row r="5267" spans="1:16" x14ac:dyDescent="0.3">
      <c r="A5267">
        <v>15</v>
      </c>
      <c r="B5267">
        <v>2</v>
      </c>
      <c r="C5267">
        <v>1</v>
      </c>
      <c r="D5267">
        <v>5</v>
      </c>
      <c r="E5267" t="s">
        <v>705</v>
      </c>
      <c r="F5267" t="s">
        <v>13</v>
      </c>
      <c r="G5267">
        <v>2</v>
      </c>
      <c r="H5267" t="s">
        <v>13</v>
      </c>
      <c r="I5267" t="s">
        <v>13</v>
      </c>
      <c r="J5267" t="s">
        <v>16</v>
      </c>
      <c r="K5267" t="b">
        <v>0</v>
      </c>
      <c r="L5267">
        <v>2.03439390000131</v>
      </c>
      <c r="M5267">
        <v>127.000335099998</v>
      </c>
      <c r="N5267">
        <v>2</v>
      </c>
      <c r="O5267">
        <v>0.85175310000340698</v>
      </c>
      <c r="P5267">
        <v>128.163036799997</v>
      </c>
    </row>
    <row r="5268" spans="1:16" x14ac:dyDescent="0.3">
      <c r="A5268">
        <v>15</v>
      </c>
      <c r="B5268">
        <v>2</v>
      </c>
      <c r="C5268">
        <v>1</v>
      </c>
      <c r="D5268">
        <v>5</v>
      </c>
      <c r="E5268" t="s">
        <v>2075</v>
      </c>
      <c r="F5268" t="s">
        <v>13</v>
      </c>
      <c r="G5268">
        <v>2</v>
      </c>
      <c r="H5268" t="s">
        <v>13</v>
      </c>
      <c r="I5268" t="s">
        <v>13</v>
      </c>
      <c r="J5268" t="s">
        <v>16</v>
      </c>
      <c r="K5268" t="b">
        <v>0</v>
      </c>
      <c r="L5268">
        <v>1.99299749999773</v>
      </c>
      <c r="M5268">
        <v>130.675723</v>
      </c>
      <c r="N5268">
        <v>2</v>
      </c>
      <c r="O5268">
        <v>0.12797780000255399</v>
      </c>
      <c r="P5268">
        <v>130.94320670000201</v>
      </c>
    </row>
    <row r="5269" spans="1:16" x14ac:dyDescent="0.3">
      <c r="A5269">
        <v>15</v>
      </c>
      <c r="B5269">
        <v>2</v>
      </c>
      <c r="C5269">
        <v>1</v>
      </c>
      <c r="D5269">
        <v>5</v>
      </c>
      <c r="E5269" t="s">
        <v>1533</v>
      </c>
      <c r="F5269" t="s">
        <v>13</v>
      </c>
      <c r="G5269">
        <v>2</v>
      </c>
      <c r="H5269" t="s">
        <v>13</v>
      </c>
      <c r="I5269" t="s">
        <v>13</v>
      </c>
      <c r="J5269" t="s">
        <v>14</v>
      </c>
      <c r="K5269" t="b">
        <v>1</v>
      </c>
      <c r="L5269">
        <v>1.7280409000013599</v>
      </c>
      <c r="M5269">
        <v>133.17733790000099</v>
      </c>
      <c r="N5269">
        <v>2</v>
      </c>
      <c r="O5269">
        <v>0.16706229999545</v>
      </c>
      <c r="P5269">
        <v>133.48643430000101</v>
      </c>
    </row>
    <row r="5270" spans="1:16" x14ac:dyDescent="0.3">
      <c r="A5270">
        <v>15</v>
      </c>
      <c r="B5270">
        <v>2</v>
      </c>
      <c r="C5270">
        <v>1</v>
      </c>
      <c r="D5270">
        <v>5</v>
      </c>
      <c r="E5270" t="s">
        <v>562</v>
      </c>
      <c r="F5270">
        <v>1</v>
      </c>
      <c r="G5270">
        <v>2</v>
      </c>
      <c r="H5270">
        <v>1.9819498999931999</v>
      </c>
      <c r="I5270">
        <v>75.001308800005106</v>
      </c>
      <c r="J5270" t="s">
        <v>16</v>
      </c>
      <c r="K5270" t="b">
        <v>1</v>
      </c>
      <c r="L5270">
        <v>1.2412592999971801</v>
      </c>
      <c r="M5270">
        <v>135.24053070000099</v>
      </c>
      <c r="N5270">
        <v>3</v>
      </c>
      <c r="O5270">
        <v>9.1893699995125602E-2</v>
      </c>
      <c r="P5270">
        <v>135.475094100002</v>
      </c>
    </row>
    <row r="5271" spans="1:16" x14ac:dyDescent="0.3">
      <c r="A5271">
        <v>15</v>
      </c>
      <c r="B5271">
        <v>2</v>
      </c>
      <c r="C5271">
        <v>1</v>
      </c>
      <c r="D5271">
        <v>5</v>
      </c>
      <c r="E5271" t="s">
        <v>876</v>
      </c>
      <c r="F5271">
        <v>1</v>
      </c>
      <c r="G5271">
        <v>2</v>
      </c>
      <c r="H5271">
        <v>1.9812051999979301</v>
      </c>
      <c r="I5271">
        <v>47.500768600002601</v>
      </c>
      <c r="J5271" t="s">
        <v>16</v>
      </c>
      <c r="K5271" t="b">
        <v>1</v>
      </c>
      <c r="L5271">
        <v>1.2912125000002601</v>
      </c>
      <c r="M5271">
        <v>137.27403310000199</v>
      </c>
      <c r="N5271">
        <v>3</v>
      </c>
      <c r="O5271">
        <v>0.13993459999619501</v>
      </c>
      <c r="P5271">
        <v>137.58713300000099</v>
      </c>
    </row>
    <row r="5272" spans="1:16" x14ac:dyDescent="0.3">
      <c r="A5272">
        <v>15</v>
      </c>
      <c r="B5272">
        <v>2</v>
      </c>
      <c r="C5272">
        <v>1</v>
      </c>
      <c r="D5272">
        <v>5</v>
      </c>
      <c r="E5272" t="s">
        <v>1740</v>
      </c>
      <c r="F5272" t="s">
        <v>13</v>
      </c>
      <c r="G5272">
        <v>2</v>
      </c>
      <c r="H5272" t="s">
        <v>13</v>
      </c>
      <c r="I5272" t="s">
        <v>13</v>
      </c>
      <c r="J5272" t="s">
        <v>14</v>
      </c>
      <c r="K5272" t="b">
        <v>1</v>
      </c>
      <c r="L5272">
        <v>1.64609660000133</v>
      </c>
      <c r="M5272">
        <v>139.74546069999599</v>
      </c>
      <c r="N5272">
        <v>2</v>
      </c>
      <c r="O5272">
        <v>0.74817510000138998</v>
      </c>
      <c r="P5272">
        <v>140.667427699998</v>
      </c>
    </row>
    <row r="5273" spans="1:16" x14ac:dyDescent="0.3">
      <c r="A5273">
        <v>15</v>
      </c>
      <c r="B5273">
        <v>2</v>
      </c>
      <c r="C5273">
        <v>1</v>
      </c>
      <c r="D5273">
        <v>5</v>
      </c>
      <c r="E5273" t="s">
        <v>2076</v>
      </c>
      <c r="F5273" t="s">
        <v>13</v>
      </c>
      <c r="G5273">
        <v>2</v>
      </c>
      <c r="H5273" t="s">
        <v>13</v>
      </c>
      <c r="I5273" t="s">
        <v>13</v>
      </c>
      <c r="J5273" t="s">
        <v>14</v>
      </c>
      <c r="K5273" t="b">
        <v>1</v>
      </c>
      <c r="L5273">
        <v>1.2179223999992199</v>
      </c>
      <c r="M5273">
        <v>142.40046989999999</v>
      </c>
      <c r="N5273">
        <v>2</v>
      </c>
      <c r="O5273">
        <v>0.78911779999907605</v>
      </c>
      <c r="P5273">
        <v>143.332282399999</v>
      </c>
    </row>
    <row r="5274" spans="1:16" x14ac:dyDescent="0.3">
      <c r="A5274">
        <v>15</v>
      </c>
      <c r="B5274">
        <v>2</v>
      </c>
      <c r="C5274">
        <v>1</v>
      </c>
      <c r="D5274">
        <v>5</v>
      </c>
      <c r="E5274" t="s">
        <v>462</v>
      </c>
      <c r="F5274">
        <v>1</v>
      </c>
      <c r="G5274">
        <v>2</v>
      </c>
      <c r="H5274">
        <v>1.98224019999907</v>
      </c>
      <c r="I5274">
        <v>92.501531000001705</v>
      </c>
      <c r="J5274" t="s">
        <v>16</v>
      </c>
      <c r="K5274" t="b">
        <v>1</v>
      </c>
      <c r="L5274">
        <v>1.5463096000021299</v>
      </c>
      <c r="M5274">
        <v>145.39551009999599</v>
      </c>
      <c r="N5274">
        <v>2</v>
      </c>
      <c r="O5274">
        <v>0.101361000000907</v>
      </c>
      <c r="P5274">
        <v>145.636594800002</v>
      </c>
    </row>
    <row r="5275" spans="1:16" x14ac:dyDescent="0.3">
      <c r="A5275">
        <v>15</v>
      </c>
      <c r="B5275">
        <v>2</v>
      </c>
      <c r="C5275">
        <v>1</v>
      </c>
      <c r="D5275">
        <v>5</v>
      </c>
      <c r="E5275" t="s">
        <v>1693</v>
      </c>
      <c r="F5275">
        <v>1</v>
      </c>
      <c r="G5275">
        <v>2</v>
      </c>
      <c r="H5275">
        <v>1.98215000000346</v>
      </c>
      <c r="I5275">
        <v>87.501480400001995</v>
      </c>
      <c r="J5275" t="s">
        <v>16</v>
      </c>
      <c r="K5275" t="b">
        <v>1</v>
      </c>
      <c r="L5275">
        <v>0.93160199999692905</v>
      </c>
      <c r="M5275">
        <v>147.08084470000199</v>
      </c>
      <c r="N5275">
        <v>3</v>
      </c>
      <c r="O5275">
        <v>7.2923199993965696E-2</v>
      </c>
      <c r="P5275">
        <v>147.272029399996</v>
      </c>
    </row>
    <row r="5276" spans="1:16" x14ac:dyDescent="0.3">
      <c r="A5276">
        <v>15</v>
      </c>
      <c r="B5276">
        <v>2</v>
      </c>
      <c r="C5276">
        <v>1</v>
      </c>
      <c r="D5276">
        <v>5</v>
      </c>
      <c r="E5276" t="s">
        <v>1761</v>
      </c>
      <c r="F5276">
        <v>1</v>
      </c>
      <c r="G5276">
        <v>2</v>
      </c>
      <c r="H5276">
        <v>1.98156640000525</v>
      </c>
      <c r="I5276">
        <v>60.001004600002503</v>
      </c>
      <c r="J5276" t="s">
        <v>16</v>
      </c>
      <c r="K5276" t="b">
        <v>1</v>
      </c>
      <c r="L5276">
        <v>0.95394260000466602</v>
      </c>
      <c r="M5276">
        <v>148.73673050000099</v>
      </c>
      <c r="N5276">
        <v>3</v>
      </c>
      <c r="O5276">
        <v>3.5046700002567398E-2</v>
      </c>
      <c r="P5276">
        <v>148.95417900000001</v>
      </c>
    </row>
    <row r="5277" spans="1:16" x14ac:dyDescent="0.3">
      <c r="A5277">
        <v>15</v>
      </c>
      <c r="B5277">
        <v>2</v>
      </c>
      <c r="C5277">
        <v>1</v>
      </c>
      <c r="D5277">
        <v>5</v>
      </c>
      <c r="E5277" t="s">
        <v>824</v>
      </c>
      <c r="F5277">
        <v>1</v>
      </c>
      <c r="G5277">
        <v>2</v>
      </c>
      <c r="H5277">
        <v>1.98182010000164</v>
      </c>
      <c r="I5277">
        <v>77.5013255000013</v>
      </c>
      <c r="J5277" t="s">
        <v>16</v>
      </c>
      <c r="K5277" t="b">
        <v>1</v>
      </c>
      <c r="L5277">
        <v>1.09618659999978</v>
      </c>
      <c r="M5277">
        <v>150.56212740000001</v>
      </c>
      <c r="N5277">
        <v>3</v>
      </c>
      <c r="O5277">
        <v>7.3937000001024003E-2</v>
      </c>
      <c r="P5277">
        <v>150.77713489999601</v>
      </c>
    </row>
    <row r="5278" spans="1:16" x14ac:dyDescent="0.3">
      <c r="A5278">
        <v>15</v>
      </c>
      <c r="B5278">
        <v>2</v>
      </c>
      <c r="C5278">
        <v>1</v>
      </c>
      <c r="D5278">
        <v>5</v>
      </c>
      <c r="E5278" t="s">
        <v>478</v>
      </c>
      <c r="F5278">
        <v>1</v>
      </c>
      <c r="G5278">
        <v>2</v>
      </c>
      <c r="H5278">
        <v>1.9817251999993499</v>
      </c>
      <c r="I5278">
        <v>65.001097500004093</v>
      </c>
      <c r="J5278" t="s">
        <v>16</v>
      </c>
      <c r="K5278" t="b">
        <v>1</v>
      </c>
      <c r="L5278">
        <v>1.32010620000074</v>
      </c>
      <c r="M5278">
        <v>152.60292060000199</v>
      </c>
      <c r="N5278">
        <v>3</v>
      </c>
      <c r="O5278">
        <v>0.12609910000173799</v>
      </c>
      <c r="P5278">
        <v>152.845438899996</v>
      </c>
    </row>
    <row r="5279" spans="1:16" x14ac:dyDescent="0.3">
      <c r="A5279">
        <v>15</v>
      </c>
      <c r="B5279">
        <v>2</v>
      </c>
      <c r="C5279">
        <v>1</v>
      </c>
      <c r="D5279">
        <v>5</v>
      </c>
      <c r="E5279" t="s">
        <v>1760</v>
      </c>
      <c r="F5279">
        <v>1</v>
      </c>
      <c r="G5279">
        <v>2</v>
      </c>
      <c r="H5279">
        <v>1.9827507999943901</v>
      </c>
      <c r="I5279">
        <v>117.501970900004</v>
      </c>
      <c r="J5279" t="s">
        <v>16</v>
      </c>
      <c r="K5279" t="b">
        <v>1</v>
      </c>
      <c r="L5279">
        <v>1.01052219999838</v>
      </c>
      <c r="M5279">
        <v>154.37649470000201</v>
      </c>
      <c r="N5279">
        <v>3</v>
      </c>
      <c r="O5279">
        <v>0.21938829999999099</v>
      </c>
      <c r="P5279">
        <v>154.77863870000101</v>
      </c>
    </row>
    <row r="5280" spans="1:16" x14ac:dyDescent="0.3">
      <c r="A5280">
        <v>15</v>
      </c>
      <c r="B5280">
        <v>2</v>
      </c>
      <c r="C5280">
        <v>1</v>
      </c>
      <c r="D5280">
        <v>5</v>
      </c>
      <c r="E5280" t="s">
        <v>930</v>
      </c>
      <c r="F5280" t="s">
        <v>13</v>
      </c>
      <c r="G5280">
        <v>2</v>
      </c>
      <c r="H5280" t="s">
        <v>13</v>
      </c>
      <c r="I5280" t="s">
        <v>13</v>
      </c>
      <c r="J5280" t="s">
        <v>16</v>
      </c>
      <c r="K5280" t="b">
        <v>0</v>
      </c>
      <c r="L5280">
        <v>7.0897339000002804</v>
      </c>
      <c r="M5280">
        <v>162.38890889999999</v>
      </c>
      <c r="N5280">
        <v>1</v>
      </c>
      <c r="O5280">
        <v>1.0169836999994</v>
      </c>
      <c r="P5280">
        <v>163.520317299997</v>
      </c>
    </row>
    <row r="5281" spans="1:16" x14ac:dyDescent="0.3">
      <c r="A5281">
        <v>15</v>
      </c>
      <c r="B5281">
        <v>2</v>
      </c>
      <c r="C5281">
        <v>1</v>
      </c>
      <c r="D5281">
        <v>5</v>
      </c>
      <c r="E5281" t="s">
        <v>851</v>
      </c>
      <c r="F5281" t="s">
        <v>13</v>
      </c>
      <c r="G5281">
        <v>2</v>
      </c>
      <c r="H5281" t="s">
        <v>13</v>
      </c>
      <c r="I5281" t="s">
        <v>13</v>
      </c>
      <c r="J5281" t="s">
        <v>16</v>
      </c>
      <c r="K5281" t="b">
        <v>0</v>
      </c>
      <c r="L5281">
        <v>1.45056140000088</v>
      </c>
      <c r="M5281">
        <v>165.483102400001</v>
      </c>
      <c r="N5281">
        <v>2</v>
      </c>
      <c r="O5281">
        <v>0.24231299999519301</v>
      </c>
      <c r="P5281">
        <v>165.87355350000101</v>
      </c>
    </row>
    <row r="5282" spans="1:16" x14ac:dyDescent="0.3">
      <c r="A5282">
        <v>15</v>
      </c>
      <c r="B5282">
        <v>3</v>
      </c>
      <c r="C5282">
        <v>0</v>
      </c>
      <c r="D5282">
        <v>1</v>
      </c>
      <c r="E5282" t="s">
        <v>1295</v>
      </c>
      <c r="F5282">
        <v>1</v>
      </c>
      <c r="G5282">
        <v>1</v>
      </c>
      <c r="H5282">
        <v>1.99319639999885</v>
      </c>
      <c r="I5282">
        <v>97.502620599996604</v>
      </c>
      <c r="J5282" t="s">
        <v>16</v>
      </c>
      <c r="K5282" t="b">
        <v>1</v>
      </c>
      <c r="L5282">
        <v>4.1319757000019299</v>
      </c>
      <c r="M5282">
        <v>4.13210270000127</v>
      </c>
      <c r="N5282">
        <v>3</v>
      </c>
      <c r="O5282">
        <v>1.3044802000004001</v>
      </c>
      <c r="P5282">
        <v>5.5478194000024796</v>
      </c>
    </row>
    <row r="5283" spans="1:16" x14ac:dyDescent="0.3">
      <c r="A5283">
        <v>15</v>
      </c>
      <c r="B5283">
        <v>3</v>
      </c>
      <c r="C5283">
        <v>0</v>
      </c>
      <c r="D5283">
        <v>1</v>
      </c>
      <c r="E5283" t="s">
        <v>340</v>
      </c>
      <c r="F5283">
        <v>1</v>
      </c>
      <c r="G5283">
        <v>1</v>
      </c>
      <c r="H5283">
        <v>1.9933504000000499</v>
      </c>
      <c r="I5283">
        <v>102.502694299998</v>
      </c>
      <c r="J5283" t="s">
        <v>16</v>
      </c>
      <c r="K5283" t="b">
        <v>1</v>
      </c>
      <c r="L5283">
        <v>6.0969081000002898</v>
      </c>
      <c r="M5283">
        <v>12.1636238999999</v>
      </c>
      <c r="N5283">
        <v>1</v>
      </c>
      <c r="O5283">
        <v>3.0277262999952699</v>
      </c>
      <c r="P5283">
        <v>15.2867562000029</v>
      </c>
    </row>
    <row r="5284" spans="1:16" x14ac:dyDescent="0.3">
      <c r="A5284">
        <v>15</v>
      </c>
      <c r="B5284">
        <v>3</v>
      </c>
      <c r="C5284">
        <v>0</v>
      </c>
      <c r="D5284">
        <v>1</v>
      </c>
      <c r="E5284" t="s">
        <v>581</v>
      </c>
      <c r="F5284">
        <v>1</v>
      </c>
      <c r="G5284">
        <v>1</v>
      </c>
      <c r="H5284">
        <v>1.99180260000139</v>
      </c>
      <c r="I5284">
        <v>30.001438899998899</v>
      </c>
      <c r="J5284" t="s">
        <v>16</v>
      </c>
      <c r="K5284" t="b">
        <v>1</v>
      </c>
      <c r="L5284">
        <v>6.4353975000049104</v>
      </c>
      <c r="M5284">
        <v>22.2353352999999</v>
      </c>
      <c r="N5284">
        <v>2</v>
      </c>
      <c r="O5284">
        <v>1.0416550000008999</v>
      </c>
      <c r="P5284">
        <v>23.372833900000799</v>
      </c>
    </row>
    <row r="5285" spans="1:16" x14ac:dyDescent="0.3">
      <c r="A5285">
        <v>15</v>
      </c>
      <c r="B5285">
        <v>3</v>
      </c>
      <c r="C5285">
        <v>0</v>
      </c>
      <c r="D5285">
        <v>1</v>
      </c>
      <c r="E5285" t="s">
        <v>1448</v>
      </c>
      <c r="F5285">
        <v>1</v>
      </c>
      <c r="G5285">
        <v>1</v>
      </c>
      <c r="H5285">
        <v>1.9938556000051899</v>
      </c>
      <c r="I5285">
        <v>130.00319630000001</v>
      </c>
      <c r="J5285" t="s">
        <v>16</v>
      </c>
      <c r="K5285" t="b">
        <v>1</v>
      </c>
      <c r="L5285">
        <v>3.13607629999751</v>
      </c>
      <c r="M5285">
        <v>27.019295900005101</v>
      </c>
      <c r="N5285">
        <v>3</v>
      </c>
      <c r="O5285">
        <v>0.62679349999962097</v>
      </c>
      <c r="P5285">
        <v>27.7578580000045</v>
      </c>
    </row>
    <row r="5286" spans="1:16" x14ac:dyDescent="0.3">
      <c r="A5286">
        <v>15</v>
      </c>
      <c r="B5286">
        <v>3</v>
      </c>
      <c r="C5286">
        <v>0</v>
      </c>
      <c r="D5286">
        <v>1</v>
      </c>
      <c r="E5286" t="s">
        <v>1742</v>
      </c>
      <c r="F5286" t="s">
        <v>13</v>
      </c>
      <c r="G5286">
        <v>1</v>
      </c>
      <c r="H5286" t="s">
        <v>13</v>
      </c>
      <c r="I5286" t="s">
        <v>13</v>
      </c>
      <c r="J5286" t="s">
        <v>14</v>
      </c>
      <c r="K5286" t="b">
        <v>1</v>
      </c>
      <c r="L5286">
        <v>3.7220502999989602</v>
      </c>
      <c r="M5286">
        <v>31.988488900002299</v>
      </c>
      <c r="N5286">
        <v>2</v>
      </c>
      <c r="O5286">
        <v>0.90713710000272796</v>
      </c>
      <c r="P5286">
        <v>33.086346600001001</v>
      </c>
    </row>
    <row r="5287" spans="1:16" x14ac:dyDescent="0.3">
      <c r="A5287">
        <v>15</v>
      </c>
      <c r="B5287">
        <v>3</v>
      </c>
      <c r="C5287">
        <v>0</v>
      </c>
      <c r="D5287">
        <v>1</v>
      </c>
      <c r="E5287" t="s">
        <v>883</v>
      </c>
      <c r="F5287">
        <v>1</v>
      </c>
      <c r="G5287">
        <v>1</v>
      </c>
      <c r="H5287">
        <v>1.9923421999992601</v>
      </c>
      <c r="I5287">
        <v>57.501882500000697</v>
      </c>
      <c r="J5287" t="s">
        <v>16</v>
      </c>
      <c r="K5287" t="b">
        <v>1</v>
      </c>
      <c r="L5287">
        <v>2.9663612000003901</v>
      </c>
      <c r="M5287">
        <v>36.566177300002899</v>
      </c>
      <c r="N5287">
        <v>3</v>
      </c>
      <c r="O5287">
        <v>1.3003734000012599</v>
      </c>
      <c r="P5287">
        <v>38.007601700002901</v>
      </c>
    </row>
    <row r="5288" spans="1:16" x14ac:dyDescent="0.3">
      <c r="A5288">
        <v>15</v>
      </c>
      <c r="B5288">
        <v>3</v>
      </c>
      <c r="C5288">
        <v>0</v>
      </c>
      <c r="D5288">
        <v>1</v>
      </c>
      <c r="E5288" t="s">
        <v>1380</v>
      </c>
      <c r="F5288" t="s">
        <v>13</v>
      </c>
      <c r="G5288">
        <v>1</v>
      </c>
      <c r="H5288" t="s">
        <v>13</v>
      </c>
      <c r="I5288" t="s">
        <v>13</v>
      </c>
      <c r="J5288" t="s">
        <v>14</v>
      </c>
      <c r="K5288" t="b">
        <v>1</v>
      </c>
      <c r="L5288">
        <v>1.3118710999988299</v>
      </c>
      <c r="M5288">
        <v>39.828323800000398</v>
      </c>
      <c r="N5288">
        <v>2</v>
      </c>
      <c r="O5288">
        <v>2.0768358999994199</v>
      </c>
      <c r="P5288">
        <v>42.096025300001202</v>
      </c>
    </row>
    <row r="5289" spans="1:16" x14ac:dyDescent="0.3">
      <c r="A5289">
        <v>15</v>
      </c>
      <c r="B5289">
        <v>3</v>
      </c>
      <c r="C5289">
        <v>0</v>
      </c>
      <c r="D5289">
        <v>1</v>
      </c>
      <c r="E5289" t="s">
        <v>672</v>
      </c>
      <c r="F5289">
        <v>1</v>
      </c>
      <c r="G5289">
        <v>1</v>
      </c>
      <c r="H5289">
        <v>1.99305319999985</v>
      </c>
      <c r="I5289">
        <v>90.002442299999501</v>
      </c>
      <c r="J5289" t="s">
        <v>16</v>
      </c>
      <c r="K5289" t="b">
        <v>1</v>
      </c>
      <c r="L5289">
        <v>2.58202590000292</v>
      </c>
      <c r="M5289">
        <v>45.181897599999502</v>
      </c>
      <c r="N5289">
        <v>3</v>
      </c>
      <c r="O5289">
        <v>2.9523382000043101</v>
      </c>
      <c r="P5289">
        <v>48.323423699999701</v>
      </c>
    </row>
    <row r="5290" spans="1:16" x14ac:dyDescent="0.3">
      <c r="A5290">
        <v>15</v>
      </c>
      <c r="B5290">
        <v>3</v>
      </c>
      <c r="C5290">
        <v>0</v>
      </c>
      <c r="D5290">
        <v>1</v>
      </c>
      <c r="E5290" t="s">
        <v>1111</v>
      </c>
      <c r="F5290" t="s">
        <v>13</v>
      </c>
      <c r="G5290">
        <v>1</v>
      </c>
      <c r="H5290" t="s">
        <v>13</v>
      </c>
      <c r="I5290" t="s">
        <v>13</v>
      </c>
      <c r="J5290" t="s">
        <v>14</v>
      </c>
      <c r="K5290" t="b">
        <v>1</v>
      </c>
      <c r="L5290">
        <v>1.06030539999483</v>
      </c>
      <c r="M5290">
        <v>49.893430000003697</v>
      </c>
      <c r="N5290">
        <v>3</v>
      </c>
      <c r="O5290">
        <v>1.2355661000037801</v>
      </c>
      <c r="P5290">
        <v>51.310682400006002</v>
      </c>
    </row>
    <row r="5291" spans="1:16" x14ac:dyDescent="0.3">
      <c r="A5291">
        <v>15</v>
      </c>
      <c r="B5291">
        <v>3</v>
      </c>
      <c r="C5291">
        <v>0</v>
      </c>
      <c r="D5291">
        <v>1</v>
      </c>
      <c r="E5291" t="s">
        <v>2077</v>
      </c>
      <c r="F5291">
        <v>1</v>
      </c>
      <c r="G5291">
        <v>1</v>
      </c>
      <c r="H5291">
        <v>1.9906668999974499</v>
      </c>
      <c r="I5291">
        <v>2.5005564999955801</v>
      </c>
      <c r="J5291" t="s">
        <v>14</v>
      </c>
      <c r="K5291" t="b">
        <v>0</v>
      </c>
      <c r="L5291">
        <v>1.8003323999946601</v>
      </c>
      <c r="M5291">
        <v>53.616632600002099</v>
      </c>
      <c r="N5291">
        <v>2</v>
      </c>
      <c r="O5291">
        <v>0.98945820000517404</v>
      </c>
      <c r="P5291">
        <v>54.792599500004101</v>
      </c>
    </row>
    <row r="5292" spans="1:16" x14ac:dyDescent="0.3">
      <c r="A5292">
        <v>15</v>
      </c>
      <c r="B5292">
        <v>3</v>
      </c>
      <c r="C5292">
        <v>0</v>
      </c>
      <c r="D5292">
        <v>1</v>
      </c>
      <c r="E5292" t="s">
        <v>505</v>
      </c>
      <c r="F5292" t="s">
        <v>13</v>
      </c>
      <c r="G5292">
        <v>1</v>
      </c>
      <c r="H5292" t="s">
        <v>13</v>
      </c>
      <c r="I5292" t="s">
        <v>13</v>
      </c>
      <c r="J5292" t="s">
        <v>14</v>
      </c>
      <c r="K5292" t="b">
        <v>1</v>
      </c>
      <c r="L5292">
        <v>1.1611562000034601</v>
      </c>
      <c r="M5292">
        <v>56.460952699999297</v>
      </c>
      <c r="N5292">
        <v>2</v>
      </c>
      <c r="O5292">
        <v>1.25200339999719</v>
      </c>
      <c r="P5292">
        <v>57.903146700002303</v>
      </c>
    </row>
    <row r="5293" spans="1:16" x14ac:dyDescent="0.3">
      <c r="A5293">
        <v>15</v>
      </c>
      <c r="B5293">
        <v>3</v>
      </c>
      <c r="C5293">
        <v>0</v>
      </c>
      <c r="D5293">
        <v>1</v>
      </c>
      <c r="E5293" t="s">
        <v>2000</v>
      </c>
      <c r="F5293">
        <v>1</v>
      </c>
      <c r="G5293">
        <v>1</v>
      </c>
      <c r="H5293">
        <v>1.9936986000029699</v>
      </c>
      <c r="I5293">
        <v>120.002968999994</v>
      </c>
      <c r="J5293" t="s">
        <v>16</v>
      </c>
      <c r="K5293" t="b">
        <v>1</v>
      </c>
      <c r="L5293">
        <v>1.12523560000409</v>
      </c>
      <c r="M5293">
        <v>59.541590400003798</v>
      </c>
      <c r="N5293">
        <v>3</v>
      </c>
      <c r="O5293">
        <v>0.80366040000080796</v>
      </c>
      <c r="P5293">
        <v>60.478799600001402</v>
      </c>
    </row>
    <row r="5294" spans="1:16" x14ac:dyDescent="0.3">
      <c r="A5294">
        <v>15</v>
      </c>
      <c r="B5294">
        <v>3</v>
      </c>
      <c r="C5294">
        <v>0</v>
      </c>
      <c r="D5294">
        <v>1</v>
      </c>
      <c r="E5294" t="s">
        <v>1273</v>
      </c>
      <c r="F5294">
        <v>1</v>
      </c>
      <c r="G5294">
        <v>1</v>
      </c>
      <c r="H5294">
        <v>1.9921840999959399</v>
      </c>
      <c r="I5294">
        <v>47.501725999995003</v>
      </c>
      <c r="J5294" t="s">
        <v>16</v>
      </c>
      <c r="K5294" t="b">
        <v>1</v>
      </c>
      <c r="L5294">
        <v>6.0327076000030502</v>
      </c>
      <c r="M5294">
        <v>67.015914000003306</v>
      </c>
      <c r="N5294">
        <v>2</v>
      </c>
      <c r="O5294">
        <v>3.5451725000020802</v>
      </c>
      <c r="P5294">
        <v>70.676316800003406</v>
      </c>
    </row>
    <row r="5295" spans="1:16" x14ac:dyDescent="0.3">
      <c r="A5295">
        <v>15</v>
      </c>
      <c r="B5295">
        <v>3</v>
      </c>
      <c r="C5295">
        <v>0</v>
      </c>
      <c r="D5295">
        <v>1</v>
      </c>
      <c r="E5295" t="s">
        <v>1223</v>
      </c>
      <c r="F5295" t="s">
        <v>13</v>
      </c>
      <c r="G5295">
        <v>1</v>
      </c>
      <c r="H5295" t="s">
        <v>13</v>
      </c>
      <c r="I5295" t="s">
        <v>13</v>
      </c>
      <c r="J5295" t="s">
        <v>14</v>
      </c>
      <c r="K5295" t="b">
        <v>1</v>
      </c>
      <c r="L5295">
        <v>3.9805735999980199</v>
      </c>
      <c r="M5295">
        <v>75.163657100005395</v>
      </c>
      <c r="N5295">
        <v>2</v>
      </c>
      <c r="O5295">
        <v>1.2246609000067099</v>
      </c>
      <c r="P5295">
        <v>76.587647500004095</v>
      </c>
    </row>
    <row r="5296" spans="1:16" x14ac:dyDescent="0.3">
      <c r="A5296">
        <v>15</v>
      </c>
      <c r="B5296">
        <v>3</v>
      </c>
      <c r="C5296">
        <v>0</v>
      </c>
      <c r="D5296">
        <v>1</v>
      </c>
      <c r="E5296" t="s">
        <v>1505</v>
      </c>
      <c r="F5296">
        <v>1</v>
      </c>
      <c r="G5296">
        <v>1</v>
      </c>
      <c r="H5296">
        <v>1.99346190000506</v>
      </c>
      <c r="I5296">
        <v>112.502837100001</v>
      </c>
      <c r="J5296" t="s">
        <v>16</v>
      </c>
      <c r="K5296" t="b">
        <v>1</v>
      </c>
      <c r="L5296">
        <v>2.2834505999999202</v>
      </c>
      <c r="M5296">
        <v>79.383041799999802</v>
      </c>
      <c r="N5296">
        <v>3</v>
      </c>
      <c r="O5296">
        <v>1.0115653000029901</v>
      </c>
      <c r="P5296">
        <v>80.518732100004897</v>
      </c>
    </row>
    <row r="5297" spans="1:16" x14ac:dyDescent="0.3">
      <c r="A5297">
        <v>15</v>
      </c>
      <c r="B5297">
        <v>3</v>
      </c>
      <c r="C5297">
        <v>0</v>
      </c>
      <c r="D5297">
        <v>1</v>
      </c>
      <c r="E5297" t="s">
        <v>1729</v>
      </c>
      <c r="F5297">
        <v>1</v>
      </c>
      <c r="G5297">
        <v>1</v>
      </c>
      <c r="H5297">
        <v>1.99208379999618</v>
      </c>
      <c r="I5297">
        <v>42.501658699999098</v>
      </c>
      <c r="J5297" t="s">
        <v>16</v>
      </c>
      <c r="K5297" t="b">
        <v>1</v>
      </c>
      <c r="L5297">
        <v>3.8995896999986099</v>
      </c>
      <c r="M5297">
        <v>84.932632100004398</v>
      </c>
      <c r="N5297">
        <v>2</v>
      </c>
      <c r="O5297">
        <v>0.756313899997622</v>
      </c>
      <c r="P5297">
        <v>85.855417800004901</v>
      </c>
    </row>
    <row r="5298" spans="1:16" x14ac:dyDescent="0.3">
      <c r="A5298">
        <v>15</v>
      </c>
      <c r="B5298">
        <v>3</v>
      </c>
      <c r="C5298">
        <v>0</v>
      </c>
      <c r="D5298">
        <v>1</v>
      </c>
      <c r="E5298" t="s">
        <v>1755</v>
      </c>
      <c r="F5298">
        <v>1</v>
      </c>
      <c r="G5298">
        <v>1</v>
      </c>
      <c r="H5298">
        <v>1.99159119999968</v>
      </c>
      <c r="I5298">
        <v>25.0013411999971</v>
      </c>
      <c r="J5298" t="s">
        <v>16</v>
      </c>
      <c r="K5298" t="b">
        <v>1</v>
      </c>
      <c r="L5298">
        <v>1.2646133999951401</v>
      </c>
      <c r="M5298">
        <v>87.630815900003697</v>
      </c>
      <c r="N5298">
        <v>3</v>
      </c>
      <c r="O5298">
        <v>3.2674127999998701</v>
      </c>
      <c r="P5298">
        <v>91.054598500006307</v>
      </c>
    </row>
    <row r="5299" spans="1:16" x14ac:dyDescent="0.3">
      <c r="A5299">
        <v>15</v>
      </c>
      <c r="B5299">
        <v>3</v>
      </c>
      <c r="C5299">
        <v>0</v>
      </c>
      <c r="D5299">
        <v>1</v>
      </c>
      <c r="E5299" t="s">
        <v>1079</v>
      </c>
      <c r="F5299">
        <v>1</v>
      </c>
      <c r="G5299">
        <v>1</v>
      </c>
      <c r="H5299">
        <v>1.9939165000032499</v>
      </c>
      <c r="I5299">
        <v>132.50326230000101</v>
      </c>
      <c r="J5299" t="s">
        <v>16</v>
      </c>
      <c r="K5299" t="b">
        <v>1</v>
      </c>
      <c r="L5299">
        <v>1.5341390000030499</v>
      </c>
      <c r="M5299">
        <v>93.100315100004096</v>
      </c>
      <c r="N5299">
        <v>3</v>
      </c>
      <c r="O5299">
        <v>0.71339169999555496</v>
      </c>
      <c r="P5299">
        <v>93.932371900002195</v>
      </c>
    </row>
    <row r="5300" spans="1:16" x14ac:dyDescent="0.3">
      <c r="A5300">
        <v>15</v>
      </c>
      <c r="B5300">
        <v>3</v>
      </c>
      <c r="C5300">
        <v>0</v>
      </c>
      <c r="D5300">
        <v>1</v>
      </c>
      <c r="E5300" t="s">
        <v>2078</v>
      </c>
      <c r="F5300" t="s">
        <v>13</v>
      </c>
      <c r="G5300">
        <v>1</v>
      </c>
      <c r="H5300" t="s">
        <v>13</v>
      </c>
      <c r="I5300" t="s">
        <v>13</v>
      </c>
      <c r="J5300" t="s">
        <v>14</v>
      </c>
      <c r="K5300" t="b">
        <v>1</v>
      </c>
      <c r="L5300">
        <v>1.2443859999984901</v>
      </c>
      <c r="M5300">
        <v>95.694004900004103</v>
      </c>
      <c r="N5300">
        <v>2</v>
      </c>
      <c r="O5300">
        <v>0.79462960000091698</v>
      </c>
      <c r="P5300">
        <v>96.677753900003196</v>
      </c>
    </row>
    <row r="5301" spans="1:16" x14ac:dyDescent="0.3">
      <c r="A5301">
        <v>15</v>
      </c>
      <c r="B5301">
        <v>3</v>
      </c>
      <c r="C5301">
        <v>0</v>
      </c>
      <c r="D5301">
        <v>1</v>
      </c>
      <c r="E5301" t="s">
        <v>2079</v>
      </c>
      <c r="F5301">
        <v>1</v>
      </c>
      <c r="G5301">
        <v>1</v>
      </c>
      <c r="H5301">
        <v>1.99319469999318</v>
      </c>
      <c r="I5301">
        <v>95.002554299993804</v>
      </c>
      <c r="J5301" t="s">
        <v>16</v>
      </c>
      <c r="K5301" t="b">
        <v>1</v>
      </c>
      <c r="L5301">
        <v>1.5321199999962101</v>
      </c>
      <c r="M5301">
        <v>98.715184900000196</v>
      </c>
      <c r="N5301">
        <v>3</v>
      </c>
      <c r="O5301">
        <v>0.81969359999493496</v>
      </c>
      <c r="P5301">
        <v>99.718765100005797</v>
      </c>
    </row>
    <row r="5302" spans="1:16" x14ac:dyDescent="0.3">
      <c r="A5302">
        <v>15</v>
      </c>
      <c r="B5302">
        <v>3</v>
      </c>
      <c r="C5302">
        <v>0</v>
      </c>
      <c r="D5302">
        <v>1</v>
      </c>
      <c r="E5302" t="s">
        <v>624</v>
      </c>
      <c r="F5302">
        <v>1</v>
      </c>
      <c r="G5302">
        <v>1</v>
      </c>
      <c r="H5302">
        <v>1.99194620000344</v>
      </c>
      <c r="I5302">
        <v>40.0016073999941</v>
      </c>
      <c r="J5302" t="s">
        <v>16</v>
      </c>
      <c r="K5302" t="b">
        <v>1</v>
      </c>
      <c r="L5302">
        <v>5.5427774999989197</v>
      </c>
      <c r="M5302">
        <v>105.77573649999999</v>
      </c>
      <c r="N5302">
        <v>1</v>
      </c>
      <c r="O5302">
        <v>0.96292990000074496</v>
      </c>
      <c r="P5302">
        <v>106.83006120000201</v>
      </c>
    </row>
    <row r="5303" spans="1:16" x14ac:dyDescent="0.3">
      <c r="A5303">
        <v>15</v>
      </c>
      <c r="B5303">
        <v>3</v>
      </c>
      <c r="C5303">
        <v>0</v>
      </c>
      <c r="D5303">
        <v>1</v>
      </c>
      <c r="E5303" t="s">
        <v>1485</v>
      </c>
      <c r="F5303" t="s">
        <v>13</v>
      </c>
      <c r="G5303">
        <v>1</v>
      </c>
      <c r="H5303" t="s">
        <v>13</v>
      </c>
      <c r="I5303" t="s">
        <v>13</v>
      </c>
      <c r="J5303" t="s">
        <v>14</v>
      </c>
      <c r="K5303" t="b">
        <v>1</v>
      </c>
      <c r="L5303">
        <v>1.16299180000351</v>
      </c>
      <c r="M5303">
        <v>108.51255850000599</v>
      </c>
      <c r="N5303">
        <v>3</v>
      </c>
      <c r="O5303">
        <v>0.78494800000044096</v>
      </c>
      <c r="P5303">
        <v>109.436128200003</v>
      </c>
    </row>
    <row r="5304" spans="1:16" x14ac:dyDescent="0.3">
      <c r="A5304">
        <v>15</v>
      </c>
      <c r="B5304">
        <v>3</v>
      </c>
      <c r="C5304">
        <v>0</v>
      </c>
      <c r="D5304">
        <v>1</v>
      </c>
      <c r="E5304" t="s">
        <v>1318</v>
      </c>
      <c r="F5304" t="s">
        <v>13</v>
      </c>
      <c r="G5304">
        <v>1</v>
      </c>
      <c r="H5304" t="s">
        <v>13</v>
      </c>
      <c r="I5304" t="s">
        <v>13</v>
      </c>
      <c r="J5304" t="s">
        <v>14</v>
      </c>
      <c r="K5304" t="b">
        <v>1</v>
      </c>
      <c r="L5304">
        <v>1.10577799999737</v>
      </c>
      <c r="M5304">
        <v>111.055343400003</v>
      </c>
      <c r="N5304">
        <v>3</v>
      </c>
      <c r="O5304">
        <v>0.82152949999726799</v>
      </c>
      <c r="P5304">
        <v>112.03260210000001</v>
      </c>
    </row>
    <row r="5305" spans="1:16" x14ac:dyDescent="0.3">
      <c r="A5305">
        <v>15</v>
      </c>
      <c r="B5305">
        <v>3</v>
      </c>
      <c r="C5305">
        <v>0</v>
      </c>
      <c r="D5305">
        <v>1</v>
      </c>
      <c r="E5305" t="s">
        <v>1704</v>
      </c>
      <c r="F5305">
        <v>1</v>
      </c>
      <c r="G5305">
        <v>1</v>
      </c>
      <c r="H5305">
        <v>1.99419769999804</v>
      </c>
      <c r="I5305">
        <v>140.003391399994</v>
      </c>
      <c r="J5305" t="s">
        <v>14</v>
      </c>
      <c r="K5305" t="b">
        <v>0</v>
      </c>
      <c r="L5305">
        <v>5.1329793999975699</v>
      </c>
      <c r="M5305">
        <v>117.68252720000601</v>
      </c>
      <c r="N5305">
        <v>1</v>
      </c>
      <c r="O5305">
        <v>0.94080720000056295</v>
      </c>
      <c r="P5305">
        <v>118.80787840000301</v>
      </c>
    </row>
    <row r="5306" spans="1:16" x14ac:dyDescent="0.3">
      <c r="A5306">
        <v>15</v>
      </c>
      <c r="B5306">
        <v>3</v>
      </c>
      <c r="C5306">
        <v>0</v>
      </c>
      <c r="D5306">
        <v>1</v>
      </c>
      <c r="E5306" t="s">
        <v>2080</v>
      </c>
      <c r="F5306" t="s">
        <v>13</v>
      </c>
      <c r="G5306">
        <v>1</v>
      </c>
      <c r="H5306" t="s">
        <v>13</v>
      </c>
      <c r="I5306" t="s">
        <v>13</v>
      </c>
      <c r="J5306" t="s">
        <v>14</v>
      </c>
      <c r="K5306" t="b">
        <v>1</v>
      </c>
      <c r="L5306">
        <v>1.7778222999986599</v>
      </c>
      <c r="M5306">
        <v>121.0939449</v>
      </c>
      <c r="N5306">
        <v>2</v>
      </c>
      <c r="O5306">
        <v>5.2532991000043703</v>
      </c>
      <c r="P5306">
        <v>126.53635090000201</v>
      </c>
    </row>
    <row r="5307" spans="1:16" x14ac:dyDescent="0.3">
      <c r="A5307">
        <v>15</v>
      </c>
      <c r="B5307">
        <v>3</v>
      </c>
      <c r="C5307">
        <v>0</v>
      </c>
      <c r="D5307">
        <v>1</v>
      </c>
      <c r="E5307" t="s">
        <v>1501</v>
      </c>
      <c r="F5307" t="s">
        <v>13</v>
      </c>
      <c r="G5307">
        <v>1</v>
      </c>
      <c r="H5307" t="s">
        <v>13</v>
      </c>
      <c r="I5307" t="s">
        <v>13</v>
      </c>
      <c r="J5307" t="s">
        <v>16</v>
      </c>
      <c r="K5307" t="b">
        <v>0</v>
      </c>
      <c r="L5307">
        <v>6.7651761000015496</v>
      </c>
      <c r="M5307">
        <v>133.81468999999899</v>
      </c>
      <c r="N5307">
        <v>1</v>
      </c>
      <c r="O5307">
        <v>3.2975732999984801</v>
      </c>
      <c r="P5307">
        <v>137.25271980000301</v>
      </c>
    </row>
    <row r="5308" spans="1:16" x14ac:dyDescent="0.3">
      <c r="A5308">
        <v>15</v>
      </c>
      <c r="B5308">
        <v>3</v>
      </c>
      <c r="C5308">
        <v>0</v>
      </c>
      <c r="D5308">
        <v>1</v>
      </c>
      <c r="E5308" t="s">
        <v>2081</v>
      </c>
      <c r="F5308">
        <v>1</v>
      </c>
      <c r="G5308">
        <v>1</v>
      </c>
      <c r="H5308">
        <v>1.99157469999773</v>
      </c>
      <c r="I5308">
        <v>20.0012214999952</v>
      </c>
      <c r="J5308" t="s">
        <v>14</v>
      </c>
      <c r="K5308" t="b">
        <v>0</v>
      </c>
      <c r="L5308">
        <v>4.8655990999977803</v>
      </c>
      <c r="M5308">
        <v>142.63130810000399</v>
      </c>
      <c r="N5308">
        <v>1</v>
      </c>
      <c r="O5308">
        <v>2.1874304000011802</v>
      </c>
      <c r="P5308">
        <v>145.07049730000301</v>
      </c>
    </row>
    <row r="5309" spans="1:16" x14ac:dyDescent="0.3">
      <c r="A5309">
        <v>15</v>
      </c>
      <c r="B5309">
        <v>3</v>
      </c>
      <c r="C5309">
        <v>0</v>
      </c>
      <c r="D5309">
        <v>1</v>
      </c>
      <c r="E5309" t="s">
        <v>1333</v>
      </c>
      <c r="F5309" t="s">
        <v>13</v>
      </c>
      <c r="G5309">
        <v>1</v>
      </c>
      <c r="H5309" t="s">
        <v>13</v>
      </c>
      <c r="I5309" t="s">
        <v>13</v>
      </c>
      <c r="J5309" t="s">
        <v>14</v>
      </c>
      <c r="K5309" t="b">
        <v>1</v>
      </c>
      <c r="L5309">
        <v>1.24923979999585</v>
      </c>
      <c r="M5309">
        <v>146.8319357</v>
      </c>
      <c r="N5309">
        <v>3</v>
      </c>
      <c r="O5309">
        <v>0.72526339999603795</v>
      </c>
      <c r="P5309">
        <v>147.720301699999</v>
      </c>
    </row>
    <row r="5310" spans="1:16" x14ac:dyDescent="0.3">
      <c r="A5310">
        <v>15</v>
      </c>
      <c r="B5310">
        <v>3</v>
      </c>
      <c r="C5310">
        <v>0</v>
      </c>
      <c r="D5310">
        <v>1</v>
      </c>
      <c r="E5310" t="s">
        <v>1220</v>
      </c>
      <c r="F5310" t="s">
        <v>13</v>
      </c>
      <c r="G5310">
        <v>1</v>
      </c>
      <c r="H5310" t="s">
        <v>13</v>
      </c>
      <c r="I5310" t="s">
        <v>13</v>
      </c>
      <c r="J5310" t="s">
        <v>14</v>
      </c>
      <c r="K5310" t="b">
        <v>1</v>
      </c>
      <c r="L5310">
        <v>1.5935313000008999</v>
      </c>
      <c r="M5310">
        <v>149.826312100005</v>
      </c>
      <c r="N5310">
        <v>1</v>
      </c>
      <c r="O5310">
        <v>1.8953038000036</v>
      </c>
      <c r="P5310">
        <v>151.914525800006</v>
      </c>
    </row>
    <row r="5311" spans="1:16" x14ac:dyDescent="0.3">
      <c r="A5311">
        <v>15</v>
      </c>
      <c r="B5311">
        <v>3</v>
      </c>
      <c r="C5311">
        <v>0</v>
      </c>
      <c r="D5311">
        <v>1</v>
      </c>
      <c r="E5311" t="s">
        <v>304</v>
      </c>
      <c r="F5311" t="s">
        <v>13</v>
      </c>
      <c r="G5311">
        <v>1</v>
      </c>
      <c r="H5311" t="s">
        <v>13</v>
      </c>
      <c r="I5311" t="s">
        <v>13</v>
      </c>
      <c r="J5311" t="s">
        <v>14</v>
      </c>
      <c r="K5311" t="b">
        <v>1</v>
      </c>
      <c r="L5311">
        <v>1.1154344999959001</v>
      </c>
      <c r="M5311">
        <v>153.54819870000199</v>
      </c>
      <c r="N5311">
        <v>1</v>
      </c>
      <c r="O5311">
        <v>1.2501237999968</v>
      </c>
      <c r="P5311">
        <v>154.96511350000199</v>
      </c>
    </row>
    <row r="5312" spans="1:16" x14ac:dyDescent="0.3">
      <c r="A5312">
        <v>15</v>
      </c>
      <c r="B5312">
        <v>3</v>
      </c>
      <c r="C5312">
        <v>0</v>
      </c>
      <c r="D5312">
        <v>1</v>
      </c>
      <c r="E5312" t="s">
        <v>482</v>
      </c>
      <c r="F5312" t="s">
        <v>13</v>
      </c>
      <c r="G5312">
        <v>1</v>
      </c>
      <c r="H5312" t="s">
        <v>13</v>
      </c>
      <c r="I5312" t="s">
        <v>13</v>
      </c>
      <c r="J5312" t="s">
        <v>14</v>
      </c>
      <c r="K5312" t="b">
        <v>1</v>
      </c>
      <c r="L5312">
        <v>1.87553379999736</v>
      </c>
      <c r="M5312">
        <v>157.35824280000099</v>
      </c>
      <c r="N5312">
        <v>1</v>
      </c>
      <c r="O5312">
        <v>1.45278479999979</v>
      </c>
      <c r="P5312">
        <v>158.99986910000001</v>
      </c>
    </row>
    <row r="5313" spans="1:16" x14ac:dyDescent="0.3">
      <c r="A5313">
        <v>15</v>
      </c>
      <c r="B5313">
        <v>3</v>
      </c>
      <c r="C5313">
        <v>0</v>
      </c>
      <c r="D5313">
        <v>1</v>
      </c>
      <c r="E5313" t="s">
        <v>944</v>
      </c>
      <c r="F5313">
        <v>1</v>
      </c>
      <c r="G5313">
        <v>1</v>
      </c>
      <c r="H5313">
        <v>1.99379919999774</v>
      </c>
      <c r="I5313">
        <v>127.503133099999</v>
      </c>
      <c r="J5313" t="s">
        <v>16</v>
      </c>
      <c r="K5313" t="b">
        <v>1</v>
      </c>
      <c r="L5313">
        <v>1.80275919999986</v>
      </c>
      <c r="M5313">
        <v>161.318704000005</v>
      </c>
      <c r="N5313">
        <v>2</v>
      </c>
      <c r="O5313">
        <v>1.0349265000040799</v>
      </c>
      <c r="P5313">
        <v>162.47806250000599</v>
      </c>
    </row>
    <row r="5314" spans="1:16" x14ac:dyDescent="0.3">
      <c r="A5314">
        <v>15</v>
      </c>
      <c r="B5314">
        <v>3</v>
      </c>
      <c r="C5314">
        <v>0</v>
      </c>
      <c r="D5314">
        <v>1</v>
      </c>
      <c r="E5314" t="s">
        <v>287</v>
      </c>
      <c r="F5314" t="s">
        <v>13</v>
      </c>
      <c r="G5314">
        <v>1</v>
      </c>
      <c r="H5314" t="s">
        <v>13</v>
      </c>
      <c r="I5314" t="s">
        <v>13</v>
      </c>
      <c r="J5314" t="s">
        <v>14</v>
      </c>
      <c r="K5314" t="b">
        <v>1</v>
      </c>
      <c r="L5314">
        <v>1.2960461000038801</v>
      </c>
      <c r="M5314">
        <v>164.29530720000199</v>
      </c>
      <c r="N5314">
        <v>1</v>
      </c>
      <c r="O5314">
        <v>1.40961509999761</v>
      </c>
      <c r="P5314">
        <v>165.89267310000301</v>
      </c>
    </row>
    <row r="5315" spans="1:16" x14ac:dyDescent="0.3">
      <c r="A5315">
        <v>15</v>
      </c>
      <c r="B5315">
        <v>3</v>
      </c>
      <c r="C5315">
        <v>0</v>
      </c>
      <c r="D5315">
        <v>1</v>
      </c>
      <c r="E5315" t="s">
        <v>788</v>
      </c>
      <c r="F5315" t="s">
        <v>13</v>
      </c>
      <c r="G5315">
        <v>1</v>
      </c>
      <c r="H5315" t="s">
        <v>13</v>
      </c>
      <c r="I5315" t="s">
        <v>13</v>
      </c>
      <c r="J5315" t="s">
        <v>14</v>
      </c>
      <c r="K5315" t="b">
        <v>1</v>
      </c>
      <c r="L5315">
        <v>1.26195359999838</v>
      </c>
      <c r="M5315">
        <v>167.66139820000501</v>
      </c>
      <c r="N5315">
        <v>1</v>
      </c>
      <c r="O5315">
        <v>1.3692485999999899</v>
      </c>
      <c r="P5315">
        <v>169.19630360000201</v>
      </c>
    </row>
    <row r="5316" spans="1:16" x14ac:dyDescent="0.3">
      <c r="A5316">
        <v>15</v>
      </c>
      <c r="B5316">
        <v>3</v>
      </c>
      <c r="C5316">
        <v>0</v>
      </c>
      <c r="D5316">
        <v>1</v>
      </c>
      <c r="E5316" t="s">
        <v>1146</v>
      </c>
      <c r="F5316" t="s">
        <v>13</v>
      </c>
      <c r="G5316">
        <v>1</v>
      </c>
      <c r="H5316" t="s">
        <v>13</v>
      </c>
      <c r="I5316" t="s">
        <v>13</v>
      </c>
      <c r="J5316" t="s">
        <v>14</v>
      </c>
      <c r="K5316" t="b">
        <v>1</v>
      </c>
      <c r="L5316">
        <v>1.0006611999997399</v>
      </c>
      <c r="M5316">
        <v>170.7166105</v>
      </c>
      <c r="N5316">
        <v>2</v>
      </c>
      <c r="O5316">
        <v>3.6912357000037401</v>
      </c>
      <c r="P5316">
        <v>174.622255100003</v>
      </c>
    </row>
    <row r="5317" spans="1:16" x14ac:dyDescent="0.3">
      <c r="A5317">
        <v>15</v>
      </c>
      <c r="B5317">
        <v>3</v>
      </c>
      <c r="C5317">
        <v>0</v>
      </c>
      <c r="D5317">
        <v>1</v>
      </c>
      <c r="E5317" t="s">
        <v>731</v>
      </c>
      <c r="F5317" t="s">
        <v>13</v>
      </c>
      <c r="G5317">
        <v>1</v>
      </c>
      <c r="H5317" t="s">
        <v>13</v>
      </c>
      <c r="I5317" t="s">
        <v>13</v>
      </c>
      <c r="J5317" t="s">
        <v>14</v>
      </c>
      <c r="K5317" t="b">
        <v>1</v>
      </c>
      <c r="L5317">
        <v>5.6878751999975101</v>
      </c>
      <c r="M5317">
        <v>180.820486900004</v>
      </c>
      <c r="N5317">
        <v>2</v>
      </c>
      <c r="O5317">
        <v>1.2747428000002401</v>
      </c>
      <c r="P5317">
        <v>182.33395669999999</v>
      </c>
    </row>
    <row r="5318" spans="1:16" x14ac:dyDescent="0.3">
      <c r="A5318">
        <v>15</v>
      </c>
      <c r="B5318">
        <v>3</v>
      </c>
      <c r="C5318">
        <v>0</v>
      </c>
      <c r="D5318">
        <v>1</v>
      </c>
      <c r="E5318" t="s">
        <v>2082</v>
      </c>
      <c r="F5318">
        <v>1</v>
      </c>
      <c r="G5318">
        <v>1</v>
      </c>
      <c r="H5318">
        <v>1.99379639999825</v>
      </c>
      <c r="I5318">
        <v>125.00308209999601</v>
      </c>
      <c r="J5318" t="s">
        <v>16</v>
      </c>
      <c r="K5318" t="b">
        <v>1</v>
      </c>
      <c r="L5318">
        <v>2.3506946999987099</v>
      </c>
      <c r="M5318">
        <v>185.199922200001</v>
      </c>
      <c r="N5318">
        <v>3</v>
      </c>
      <c r="O5318">
        <v>1.51757989999896</v>
      </c>
      <c r="P5318">
        <v>186.89664380000599</v>
      </c>
    </row>
    <row r="5319" spans="1:16" x14ac:dyDescent="0.3">
      <c r="A5319">
        <v>15</v>
      </c>
      <c r="B5319">
        <v>3</v>
      </c>
      <c r="C5319">
        <v>0</v>
      </c>
      <c r="D5319">
        <v>1</v>
      </c>
      <c r="E5319" t="s">
        <v>1762</v>
      </c>
      <c r="F5319">
        <v>1</v>
      </c>
      <c r="G5319">
        <v>1</v>
      </c>
      <c r="H5319">
        <v>1.9919324000002201</v>
      </c>
      <c r="I5319">
        <v>35.001517399999997</v>
      </c>
      <c r="J5319" t="s">
        <v>14</v>
      </c>
      <c r="K5319" t="b">
        <v>0</v>
      </c>
      <c r="L5319">
        <v>1.84024779999891</v>
      </c>
      <c r="M5319">
        <v>189.25622780000401</v>
      </c>
      <c r="N5319">
        <v>3</v>
      </c>
      <c r="O5319">
        <v>4.27543690000312</v>
      </c>
      <c r="P5319">
        <v>193.70258550000301</v>
      </c>
    </row>
    <row r="5320" spans="1:16" x14ac:dyDescent="0.3">
      <c r="A5320">
        <v>15</v>
      </c>
      <c r="B5320">
        <v>3</v>
      </c>
      <c r="C5320">
        <v>0</v>
      </c>
      <c r="D5320">
        <v>1</v>
      </c>
      <c r="E5320" t="s">
        <v>230</v>
      </c>
      <c r="F5320">
        <v>1</v>
      </c>
      <c r="G5320">
        <v>1</v>
      </c>
      <c r="H5320">
        <v>1.99283419999847</v>
      </c>
      <c r="I5320">
        <v>82.502289299998694</v>
      </c>
      <c r="J5320" t="s">
        <v>14</v>
      </c>
      <c r="K5320" t="b">
        <v>0</v>
      </c>
      <c r="L5320">
        <v>2.3834261000010901</v>
      </c>
      <c r="M5320">
        <v>196.59928050000599</v>
      </c>
      <c r="N5320">
        <v>2</v>
      </c>
      <c r="O5320">
        <v>0.85332449999987203</v>
      </c>
      <c r="P5320">
        <v>197.64033110000301</v>
      </c>
    </row>
    <row r="5321" spans="1:16" x14ac:dyDescent="0.3">
      <c r="A5321">
        <v>15</v>
      </c>
      <c r="B5321">
        <v>3</v>
      </c>
      <c r="C5321">
        <v>0</v>
      </c>
      <c r="D5321">
        <v>1</v>
      </c>
      <c r="E5321" t="s">
        <v>508</v>
      </c>
      <c r="F5321">
        <v>1</v>
      </c>
      <c r="G5321">
        <v>1</v>
      </c>
      <c r="H5321">
        <v>1.99247219999961</v>
      </c>
      <c r="I5321">
        <v>72.502102499995104</v>
      </c>
      <c r="J5321" t="s">
        <v>16</v>
      </c>
      <c r="K5321" t="b">
        <v>1</v>
      </c>
      <c r="L5321">
        <v>2.0127697999996599</v>
      </c>
      <c r="M5321">
        <v>200.16197540000601</v>
      </c>
      <c r="N5321">
        <v>3</v>
      </c>
      <c r="O5321">
        <v>0.534103699996194</v>
      </c>
      <c r="P5321">
        <v>200.76917790000201</v>
      </c>
    </row>
    <row r="5322" spans="1:16" x14ac:dyDescent="0.3">
      <c r="A5322">
        <v>15</v>
      </c>
      <c r="B5322">
        <v>3</v>
      </c>
      <c r="C5322">
        <v>0</v>
      </c>
      <c r="D5322">
        <v>1</v>
      </c>
      <c r="E5322" t="s">
        <v>2083</v>
      </c>
      <c r="F5322">
        <v>1</v>
      </c>
      <c r="G5322">
        <v>1</v>
      </c>
      <c r="H5322">
        <v>1.99435249999806</v>
      </c>
      <c r="I5322">
        <v>147.503512899995</v>
      </c>
      <c r="J5322" t="s">
        <v>16</v>
      </c>
      <c r="K5322" t="b">
        <v>1</v>
      </c>
      <c r="L5322">
        <v>7.5735088000001296</v>
      </c>
      <c r="M5322">
        <v>208.85599460000199</v>
      </c>
      <c r="N5322">
        <v>2</v>
      </c>
      <c r="O5322">
        <v>1.5868124000044199</v>
      </c>
      <c r="P5322">
        <v>210.57388120000499</v>
      </c>
    </row>
    <row r="5323" spans="1:16" x14ac:dyDescent="0.3">
      <c r="A5323">
        <v>15</v>
      </c>
      <c r="B5323">
        <v>3</v>
      </c>
      <c r="C5323">
        <v>0</v>
      </c>
      <c r="D5323">
        <v>1</v>
      </c>
      <c r="E5323" t="s">
        <v>666</v>
      </c>
      <c r="F5323" t="s">
        <v>13</v>
      </c>
      <c r="G5323">
        <v>1</v>
      </c>
      <c r="H5323" t="s">
        <v>13</v>
      </c>
      <c r="I5323" t="s">
        <v>13</v>
      </c>
      <c r="J5323" t="s">
        <v>14</v>
      </c>
      <c r="K5323" t="b">
        <v>1</v>
      </c>
      <c r="L5323">
        <v>1.0494907000029301</v>
      </c>
      <c r="M5323">
        <v>212.132197800005</v>
      </c>
      <c r="N5323">
        <v>2</v>
      </c>
      <c r="O5323">
        <v>1.2112755999987701</v>
      </c>
      <c r="P5323">
        <v>213.542249600003</v>
      </c>
    </row>
    <row r="5324" spans="1:16" x14ac:dyDescent="0.3">
      <c r="A5324">
        <v>15</v>
      </c>
      <c r="B5324">
        <v>3</v>
      </c>
      <c r="C5324">
        <v>0</v>
      </c>
      <c r="D5324">
        <v>1</v>
      </c>
      <c r="E5324" t="s">
        <v>1799</v>
      </c>
      <c r="F5324" t="s">
        <v>13</v>
      </c>
      <c r="G5324">
        <v>1</v>
      </c>
      <c r="H5324" t="s">
        <v>13</v>
      </c>
      <c r="I5324" t="s">
        <v>13</v>
      </c>
      <c r="J5324" t="s">
        <v>14</v>
      </c>
      <c r="K5324" t="b">
        <v>1</v>
      </c>
      <c r="L5324">
        <v>1.03188010000304</v>
      </c>
      <c r="M5324">
        <v>215.081062500001</v>
      </c>
      <c r="N5324">
        <v>2</v>
      </c>
      <c r="O5324">
        <v>0.76945129999512596</v>
      </c>
      <c r="P5324">
        <v>216.036490500002</v>
      </c>
    </row>
    <row r="5325" spans="1:16" x14ac:dyDescent="0.3">
      <c r="A5325">
        <v>15</v>
      </c>
      <c r="B5325">
        <v>3</v>
      </c>
      <c r="C5325">
        <v>0</v>
      </c>
      <c r="D5325">
        <v>1</v>
      </c>
      <c r="E5325" t="s">
        <v>2084</v>
      </c>
      <c r="F5325">
        <v>1</v>
      </c>
      <c r="G5325">
        <v>1</v>
      </c>
      <c r="H5325">
        <v>1.99344920000294</v>
      </c>
      <c r="I5325">
        <v>105.002763199998</v>
      </c>
      <c r="J5325" t="s">
        <v>16</v>
      </c>
      <c r="K5325" t="b">
        <v>1</v>
      </c>
      <c r="L5325">
        <v>1.2630153999998599</v>
      </c>
      <c r="M5325">
        <v>217.8122688</v>
      </c>
      <c r="N5325">
        <v>3</v>
      </c>
      <c r="O5325">
        <v>0.41032319999794697</v>
      </c>
      <c r="P5325">
        <v>218.40531460000099</v>
      </c>
    </row>
    <row r="5326" spans="1:16" x14ac:dyDescent="0.3">
      <c r="A5326">
        <v>15</v>
      </c>
      <c r="B5326">
        <v>3</v>
      </c>
      <c r="C5326">
        <v>0</v>
      </c>
      <c r="D5326">
        <v>1</v>
      </c>
      <c r="E5326" t="s">
        <v>490</v>
      </c>
      <c r="F5326">
        <v>1</v>
      </c>
      <c r="G5326">
        <v>1</v>
      </c>
      <c r="H5326">
        <v>1.9935463000001601</v>
      </c>
      <c r="I5326">
        <v>117.5029498</v>
      </c>
      <c r="J5326" t="s">
        <v>16</v>
      </c>
      <c r="K5326" t="b">
        <v>1</v>
      </c>
      <c r="L5326">
        <v>1.30046150000271</v>
      </c>
      <c r="M5326">
        <v>220.21627730000199</v>
      </c>
      <c r="N5326">
        <v>2</v>
      </c>
      <c r="O5326">
        <v>0.43363549999776302</v>
      </c>
      <c r="P5326">
        <v>220.82869190000201</v>
      </c>
    </row>
    <row r="5327" spans="1:16" x14ac:dyDescent="0.3">
      <c r="A5327">
        <v>15</v>
      </c>
      <c r="B5327">
        <v>3</v>
      </c>
      <c r="C5327">
        <v>0</v>
      </c>
      <c r="D5327">
        <v>1</v>
      </c>
      <c r="E5327" t="s">
        <v>911</v>
      </c>
      <c r="F5327" t="s">
        <v>13</v>
      </c>
      <c r="G5327">
        <v>1</v>
      </c>
      <c r="H5327" t="s">
        <v>13</v>
      </c>
      <c r="I5327" t="s">
        <v>13</v>
      </c>
      <c r="J5327" t="s">
        <v>14</v>
      </c>
      <c r="K5327" t="b">
        <v>1</v>
      </c>
      <c r="L5327">
        <v>1.0907022000028499</v>
      </c>
      <c r="M5327">
        <v>222.43976130000399</v>
      </c>
      <c r="N5327">
        <v>2</v>
      </c>
      <c r="O5327">
        <v>0.36225100000592603</v>
      </c>
      <c r="P5327">
        <v>222.99723090000001</v>
      </c>
    </row>
    <row r="5328" spans="1:16" x14ac:dyDescent="0.3">
      <c r="A5328">
        <v>15</v>
      </c>
      <c r="B5328">
        <v>3</v>
      </c>
      <c r="C5328">
        <v>0</v>
      </c>
      <c r="D5328">
        <v>1</v>
      </c>
      <c r="E5328" t="s">
        <v>2085</v>
      </c>
      <c r="F5328" t="s">
        <v>13</v>
      </c>
      <c r="G5328">
        <v>1</v>
      </c>
      <c r="H5328" t="s">
        <v>13</v>
      </c>
      <c r="I5328" t="s">
        <v>13</v>
      </c>
      <c r="J5328" t="s">
        <v>14</v>
      </c>
      <c r="K5328" t="b">
        <v>1</v>
      </c>
      <c r="L5328">
        <v>3.8449374000047101</v>
      </c>
      <c r="M5328">
        <v>227.36076809999901</v>
      </c>
      <c r="N5328">
        <v>2</v>
      </c>
      <c r="O5328">
        <v>0.60840409999946099</v>
      </c>
      <c r="P5328">
        <v>228.15547160000301</v>
      </c>
    </row>
    <row r="5329" spans="1:16" x14ac:dyDescent="0.3">
      <c r="A5329">
        <v>15</v>
      </c>
      <c r="B5329">
        <v>3</v>
      </c>
      <c r="C5329">
        <v>0</v>
      </c>
      <c r="D5329">
        <v>1</v>
      </c>
      <c r="E5329" t="s">
        <v>452</v>
      </c>
      <c r="F5329">
        <v>1</v>
      </c>
      <c r="G5329">
        <v>1</v>
      </c>
      <c r="H5329">
        <v>1.9941258999970199</v>
      </c>
      <c r="I5329">
        <v>137.50332669999599</v>
      </c>
      <c r="J5329" t="s">
        <v>16</v>
      </c>
      <c r="K5329" t="b">
        <v>1</v>
      </c>
      <c r="L5329">
        <v>1.25231950000307</v>
      </c>
      <c r="M5329">
        <v>229.9181064</v>
      </c>
      <c r="N5329">
        <v>3</v>
      </c>
      <c r="O5329">
        <v>0.39392889999726299</v>
      </c>
      <c r="P5329">
        <v>230.44497070000199</v>
      </c>
    </row>
    <row r="5330" spans="1:16" x14ac:dyDescent="0.3">
      <c r="A5330">
        <v>15</v>
      </c>
      <c r="B5330">
        <v>3</v>
      </c>
      <c r="C5330">
        <v>0</v>
      </c>
      <c r="D5330">
        <v>1</v>
      </c>
      <c r="E5330" t="s">
        <v>1989</v>
      </c>
      <c r="F5330">
        <v>1</v>
      </c>
      <c r="G5330">
        <v>1</v>
      </c>
      <c r="H5330">
        <v>1.99132549999922</v>
      </c>
      <c r="I5330">
        <v>12.5010801999961</v>
      </c>
      <c r="J5330" t="s">
        <v>14</v>
      </c>
      <c r="K5330" t="b">
        <v>0</v>
      </c>
      <c r="L5330">
        <v>1.2703936999969301</v>
      </c>
      <c r="M5330">
        <v>232.23608920000001</v>
      </c>
      <c r="N5330">
        <v>3</v>
      </c>
      <c r="O5330">
        <v>1.4998344000050601</v>
      </c>
      <c r="P5330">
        <v>233.90278070000201</v>
      </c>
    </row>
    <row r="5331" spans="1:16" x14ac:dyDescent="0.3">
      <c r="A5331">
        <v>15</v>
      </c>
      <c r="B5331">
        <v>3</v>
      </c>
      <c r="C5331">
        <v>0</v>
      </c>
      <c r="D5331">
        <v>1</v>
      </c>
      <c r="E5331" t="s">
        <v>589</v>
      </c>
      <c r="F5331">
        <v>1</v>
      </c>
      <c r="G5331">
        <v>1</v>
      </c>
      <c r="H5331">
        <v>1.9917439999990201</v>
      </c>
      <c r="I5331">
        <v>27.5013665999941</v>
      </c>
      <c r="J5331" t="s">
        <v>16</v>
      </c>
      <c r="K5331" t="b">
        <v>1</v>
      </c>
      <c r="L5331">
        <v>3.8745207000029001</v>
      </c>
      <c r="M5331">
        <v>238.29022040000601</v>
      </c>
      <c r="N5331">
        <v>2</v>
      </c>
      <c r="O5331">
        <v>0.96119929999986198</v>
      </c>
      <c r="P5331">
        <v>239.37230810000599</v>
      </c>
    </row>
    <row r="5332" spans="1:16" x14ac:dyDescent="0.3">
      <c r="A5332">
        <v>15</v>
      </c>
      <c r="B5332">
        <v>3</v>
      </c>
      <c r="C5332">
        <v>0</v>
      </c>
      <c r="D5332">
        <v>1</v>
      </c>
      <c r="E5332" t="s">
        <v>140</v>
      </c>
      <c r="F5332" t="s">
        <v>13</v>
      </c>
      <c r="G5332">
        <v>1</v>
      </c>
      <c r="H5332" t="s">
        <v>13</v>
      </c>
      <c r="I5332" t="s">
        <v>13</v>
      </c>
      <c r="J5332" t="s">
        <v>14</v>
      </c>
      <c r="K5332" t="b">
        <v>1</v>
      </c>
      <c r="L5332">
        <v>1.19591720000608</v>
      </c>
      <c r="M5332">
        <v>241.07848570000399</v>
      </c>
      <c r="N5332">
        <v>3</v>
      </c>
      <c r="O5332">
        <v>1.2813861000031499</v>
      </c>
      <c r="P5332">
        <v>242.540362400003</v>
      </c>
    </row>
    <row r="5333" spans="1:16" x14ac:dyDescent="0.3">
      <c r="A5333">
        <v>15</v>
      </c>
      <c r="B5333">
        <v>3</v>
      </c>
      <c r="C5333">
        <v>0</v>
      </c>
      <c r="D5333">
        <v>1</v>
      </c>
      <c r="E5333" t="s">
        <v>1170</v>
      </c>
      <c r="F5333" t="s">
        <v>13</v>
      </c>
      <c r="G5333">
        <v>1</v>
      </c>
      <c r="H5333" t="s">
        <v>13</v>
      </c>
      <c r="I5333" t="s">
        <v>13</v>
      </c>
      <c r="J5333" t="s">
        <v>14</v>
      </c>
      <c r="K5333" t="b">
        <v>1</v>
      </c>
      <c r="L5333">
        <v>2.7325522999963101</v>
      </c>
      <c r="M5333">
        <v>245.78180760000399</v>
      </c>
      <c r="N5333">
        <v>2</v>
      </c>
      <c r="O5333">
        <v>0.98516270000254702</v>
      </c>
      <c r="P5333">
        <v>246.980249100001</v>
      </c>
    </row>
    <row r="5334" spans="1:16" x14ac:dyDescent="0.3">
      <c r="A5334">
        <v>15</v>
      </c>
      <c r="B5334">
        <v>3</v>
      </c>
      <c r="C5334">
        <v>0</v>
      </c>
      <c r="D5334">
        <v>1</v>
      </c>
      <c r="E5334" t="s">
        <v>1583</v>
      </c>
      <c r="F5334">
        <v>1</v>
      </c>
      <c r="G5334">
        <v>1</v>
      </c>
      <c r="H5334">
        <v>1.99254640000436</v>
      </c>
      <c r="I5334">
        <v>75.002147699997295</v>
      </c>
      <c r="J5334" t="s">
        <v>16</v>
      </c>
      <c r="K5334" t="b">
        <v>1</v>
      </c>
      <c r="L5334">
        <v>2.50514280000061</v>
      </c>
      <c r="M5334">
        <v>250.00408970000001</v>
      </c>
      <c r="N5334">
        <v>3</v>
      </c>
      <c r="O5334">
        <v>0.57738890000473497</v>
      </c>
      <c r="P5334">
        <v>250.73225130000401</v>
      </c>
    </row>
    <row r="5335" spans="1:16" x14ac:dyDescent="0.3">
      <c r="A5335">
        <v>15</v>
      </c>
      <c r="B5335">
        <v>3</v>
      </c>
      <c r="C5335">
        <v>0</v>
      </c>
      <c r="D5335">
        <v>1</v>
      </c>
      <c r="E5335" t="s">
        <v>439</v>
      </c>
      <c r="F5335" t="s">
        <v>13</v>
      </c>
      <c r="G5335">
        <v>1</v>
      </c>
      <c r="H5335" t="s">
        <v>13</v>
      </c>
      <c r="I5335" t="s">
        <v>13</v>
      </c>
      <c r="J5335" t="s">
        <v>14</v>
      </c>
      <c r="K5335" t="b">
        <v>1</v>
      </c>
      <c r="L5335">
        <v>1.6223840999955399</v>
      </c>
      <c r="M5335">
        <v>252.871371600006</v>
      </c>
      <c r="N5335">
        <v>2</v>
      </c>
      <c r="O5335">
        <v>0.92299900000216395</v>
      </c>
      <c r="P5335">
        <v>254.07007190000201</v>
      </c>
    </row>
    <row r="5336" spans="1:16" x14ac:dyDescent="0.3">
      <c r="A5336">
        <v>15</v>
      </c>
      <c r="B5336">
        <v>3</v>
      </c>
      <c r="C5336">
        <v>0</v>
      </c>
      <c r="D5336">
        <v>1</v>
      </c>
      <c r="E5336" t="s">
        <v>799</v>
      </c>
      <c r="F5336" t="s">
        <v>13</v>
      </c>
      <c r="G5336">
        <v>1</v>
      </c>
      <c r="H5336" t="s">
        <v>13</v>
      </c>
      <c r="I5336" t="s">
        <v>13</v>
      </c>
      <c r="J5336" t="s">
        <v>14</v>
      </c>
      <c r="K5336" t="b">
        <v>1</v>
      </c>
      <c r="L5336">
        <v>1.5960531000018801</v>
      </c>
      <c r="M5336">
        <v>256.17832260000398</v>
      </c>
      <c r="N5336">
        <v>2</v>
      </c>
      <c r="O5336">
        <v>0.451650299997709</v>
      </c>
      <c r="P5336">
        <v>256.82261770000298</v>
      </c>
    </row>
    <row r="5337" spans="1:16" x14ac:dyDescent="0.3">
      <c r="A5337">
        <v>15</v>
      </c>
      <c r="B5337">
        <v>3</v>
      </c>
      <c r="C5337">
        <v>0</v>
      </c>
      <c r="D5337">
        <v>1</v>
      </c>
      <c r="E5337" t="s">
        <v>2049</v>
      </c>
      <c r="F5337" t="s">
        <v>13</v>
      </c>
      <c r="G5337">
        <v>1</v>
      </c>
      <c r="H5337" t="s">
        <v>13</v>
      </c>
      <c r="I5337" t="s">
        <v>13</v>
      </c>
      <c r="J5337" t="s">
        <v>14</v>
      </c>
      <c r="K5337" t="b">
        <v>1</v>
      </c>
      <c r="L5337">
        <v>4.8102408000049799</v>
      </c>
      <c r="M5337">
        <v>262.14250090000098</v>
      </c>
      <c r="N5337">
        <v>2</v>
      </c>
      <c r="O5337">
        <v>0.337236700004723</v>
      </c>
      <c r="P5337">
        <v>262.66022920000302</v>
      </c>
    </row>
    <row r="5338" spans="1:16" x14ac:dyDescent="0.3">
      <c r="A5338">
        <v>15</v>
      </c>
      <c r="B5338">
        <v>3</v>
      </c>
      <c r="C5338">
        <v>0</v>
      </c>
      <c r="D5338">
        <v>1</v>
      </c>
      <c r="E5338" t="s">
        <v>1123</v>
      </c>
      <c r="F5338">
        <v>1</v>
      </c>
      <c r="G5338">
        <v>1</v>
      </c>
      <c r="H5338">
        <v>1.9918708000041101</v>
      </c>
      <c r="I5338">
        <v>37.501551900000798</v>
      </c>
      <c r="J5338" t="s">
        <v>14</v>
      </c>
      <c r="K5338" t="b">
        <v>0</v>
      </c>
      <c r="L5338">
        <v>14.318062300000699</v>
      </c>
      <c r="M5338">
        <v>277.483919500002</v>
      </c>
      <c r="N5338">
        <v>1</v>
      </c>
      <c r="O5338">
        <v>0.33118190000095599</v>
      </c>
      <c r="P5338">
        <v>278.00620170000201</v>
      </c>
    </row>
    <row r="5339" spans="1:16" x14ac:dyDescent="0.3">
      <c r="A5339">
        <v>15</v>
      </c>
      <c r="B5339">
        <v>3</v>
      </c>
      <c r="C5339">
        <v>0</v>
      </c>
      <c r="D5339">
        <v>1</v>
      </c>
      <c r="E5339" t="s">
        <v>1971</v>
      </c>
      <c r="F5339" t="s">
        <v>13</v>
      </c>
      <c r="G5339">
        <v>1</v>
      </c>
      <c r="H5339" t="s">
        <v>13</v>
      </c>
      <c r="I5339" t="s">
        <v>13</v>
      </c>
      <c r="J5339" t="s">
        <v>14</v>
      </c>
      <c r="K5339" t="b">
        <v>1</v>
      </c>
      <c r="L5339">
        <v>2.0807167000020899</v>
      </c>
      <c r="M5339">
        <v>280.59638500000398</v>
      </c>
      <c r="N5339">
        <v>1</v>
      </c>
      <c r="O5339">
        <v>0.50643499999568997</v>
      </c>
      <c r="P5339">
        <v>281.30144790000497</v>
      </c>
    </row>
    <row r="5340" spans="1:16" x14ac:dyDescent="0.3">
      <c r="A5340">
        <v>15</v>
      </c>
      <c r="B5340">
        <v>3</v>
      </c>
      <c r="C5340">
        <v>0</v>
      </c>
      <c r="D5340">
        <v>1</v>
      </c>
      <c r="E5340" t="s">
        <v>1844</v>
      </c>
      <c r="F5340" t="s">
        <v>13</v>
      </c>
      <c r="G5340">
        <v>1</v>
      </c>
      <c r="H5340" t="s">
        <v>13</v>
      </c>
      <c r="I5340" t="s">
        <v>13</v>
      </c>
      <c r="J5340" t="s">
        <v>14</v>
      </c>
      <c r="K5340" t="b">
        <v>1</v>
      </c>
      <c r="L5340">
        <v>1.3246093999987401</v>
      </c>
      <c r="M5340">
        <v>283.14008160000202</v>
      </c>
      <c r="N5340">
        <v>1</v>
      </c>
      <c r="O5340">
        <v>0.89321949999430195</v>
      </c>
      <c r="P5340">
        <v>284.23223430000502</v>
      </c>
    </row>
    <row r="5341" spans="1:16" x14ac:dyDescent="0.3">
      <c r="A5341">
        <v>15</v>
      </c>
      <c r="B5341">
        <v>3</v>
      </c>
      <c r="C5341">
        <v>0</v>
      </c>
      <c r="D5341">
        <v>1</v>
      </c>
      <c r="E5341" t="s">
        <v>366</v>
      </c>
      <c r="F5341" t="s">
        <v>13</v>
      </c>
      <c r="G5341">
        <v>1</v>
      </c>
      <c r="H5341" t="s">
        <v>13</v>
      </c>
      <c r="I5341" t="s">
        <v>13</v>
      </c>
      <c r="J5341" t="s">
        <v>14</v>
      </c>
      <c r="K5341" t="b">
        <v>1</v>
      </c>
      <c r="L5341">
        <v>1.29562359999545</v>
      </c>
      <c r="M5341">
        <v>286.044462800004</v>
      </c>
      <c r="N5341">
        <v>1</v>
      </c>
      <c r="O5341">
        <v>0.59364919999643495</v>
      </c>
      <c r="P5341">
        <v>286.81255320000503</v>
      </c>
    </row>
    <row r="5342" spans="1:16" x14ac:dyDescent="0.3">
      <c r="A5342">
        <v>15</v>
      </c>
      <c r="B5342">
        <v>3</v>
      </c>
      <c r="C5342">
        <v>1</v>
      </c>
      <c r="D5342">
        <v>1</v>
      </c>
      <c r="E5342" t="s">
        <v>211</v>
      </c>
      <c r="F5342" t="s">
        <v>13</v>
      </c>
      <c r="G5342">
        <v>2</v>
      </c>
      <c r="H5342" t="s">
        <v>13</v>
      </c>
      <c r="I5342" t="s">
        <v>13</v>
      </c>
      <c r="J5342" t="s">
        <v>16</v>
      </c>
      <c r="K5342" t="b">
        <v>0</v>
      </c>
      <c r="L5342">
        <v>15.312773699995899</v>
      </c>
      <c r="M5342">
        <v>15.312905799997701</v>
      </c>
      <c r="N5342">
        <v>1</v>
      </c>
      <c r="O5342">
        <v>0.37753440000233202</v>
      </c>
      <c r="P5342">
        <v>15.837375600000099</v>
      </c>
    </row>
    <row r="5343" spans="1:16" x14ac:dyDescent="0.3">
      <c r="A5343">
        <v>15</v>
      </c>
      <c r="B5343">
        <v>3</v>
      </c>
      <c r="C5343">
        <v>1</v>
      </c>
      <c r="D5343">
        <v>1</v>
      </c>
      <c r="E5343" t="s">
        <v>847</v>
      </c>
      <c r="F5343" t="s">
        <v>13</v>
      </c>
      <c r="G5343">
        <v>2</v>
      </c>
      <c r="H5343" t="s">
        <v>13</v>
      </c>
      <c r="I5343" t="s">
        <v>13</v>
      </c>
      <c r="J5343" t="s">
        <v>14</v>
      </c>
      <c r="K5343" t="b">
        <v>1</v>
      </c>
      <c r="L5343">
        <v>2.7376616999972598</v>
      </c>
      <c r="M5343">
        <v>19.087700700001701</v>
      </c>
      <c r="N5343">
        <v>1</v>
      </c>
      <c r="O5343">
        <v>0.85991749999811895</v>
      </c>
      <c r="P5343">
        <v>20.135736500000402</v>
      </c>
    </row>
    <row r="5344" spans="1:16" x14ac:dyDescent="0.3">
      <c r="A5344">
        <v>15</v>
      </c>
      <c r="B5344">
        <v>3</v>
      </c>
      <c r="C5344">
        <v>1</v>
      </c>
      <c r="D5344">
        <v>1</v>
      </c>
      <c r="E5344" t="s">
        <v>341</v>
      </c>
      <c r="F5344">
        <v>1</v>
      </c>
      <c r="G5344">
        <v>2</v>
      </c>
      <c r="H5344">
        <v>1.99278090000007</v>
      </c>
      <c r="I5344">
        <v>77.502195399996694</v>
      </c>
      <c r="J5344" t="s">
        <v>14</v>
      </c>
      <c r="K5344" t="b">
        <v>0</v>
      </c>
      <c r="L5344">
        <v>1.8207025000010599</v>
      </c>
      <c r="M5344">
        <v>22.470625599999</v>
      </c>
      <c r="N5344">
        <v>2</v>
      </c>
      <c r="O5344">
        <v>1.4184800999937599</v>
      </c>
      <c r="P5344">
        <v>24.054375100000499</v>
      </c>
    </row>
    <row r="5345" spans="1:16" x14ac:dyDescent="0.3">
      <c r="A5345">
        <v>15</v>
      </c>
      <c r="B5345">
        <v>3</v>
      </c>
      <c r="C5345">
        <v>1</v>
      </c>
      <c r="D5345">
        <v>1</v>
      </c>
      <c r="E5345" t="s">
        <v>728</v>
      </c>
      <c r="F5345">
        <v>1</v>
      </c>
      <c r="G5345">
        <v>2</v>
      </c>
      <c r="H5345">
        <v>1.99280379999982</v>
      </c>
      <c r="I5345">
        <v>85.002343899999701</v>
      </c>
      <c r="J5345" t="s">
        <v>16</v>
      </c>
      <c r="K5345" t="b">
        <v>1</v>
      </c>
      <c r="L5345">
        <v>2.2319156000012299</v>
      </c>
      <c r="M5345">
        <v>26.7984412000005</v>
      </c>
      <c r="N5345">
        <v>3</v>
      </c>
      <c r="O5345">
        <v>0.39117480000277299</v>
      </c>
      <c r="P5345">
        <v>27.323017000002402</v>
      </c>
    </row>
    <row r="5346" spans="1:16" x14ac:dyDescent="0.3">
      <c r="A5346">
        <v>15</v>
      </c>
      <c r="B5346">
        <v>3</v>
      </c>
      <c r="C5346">
        <v>1</v>
      </c>
      <c r="D5346">
        <v>1</v>
      </c>
      <c r="E5346" t="s">
        <v>782</v>
      </c>
      <c r="F5346">
        <v>1</v>
      </c>
      <c r="G5346">
        <v>2</v>
      </c>
      <c r="H5346">
        <v>1.9916046000071199</v>
      </c>
      <c r="I5346">
        <v>22.5012900000002</v>
      </c>
      <c r="J5346" t="s">
        <v>14</v>
      </c>
      <c r="K5346" t="b">
        <v>0</v>
      </c>
      <c r="L5346">
        <v>4.16672809999727</v>
      </c>
      <c r="M5346">
        <v>32.000251800003802</v>
      </c>
      <c r="N5346">
        <v>1</v>
      </c>
      <c r="O5346">
        <v>0.19609910000144701</v>
      </c>
      <c r="P5346">
        <v>32.271919400001899</v>
      </c>
    </row>
    <row r="5347" spans="1:16" x14ac:dyDescent="0.3">
      <c r="A5347">
        <v>15</v>
      </c>
      <c r="B5347">
        <v>3</v>
      </c>
      <c r="C5347">
        <v>1</v>
      </c>
      <c r="D5347">
        <v>1</v>
      </c>
      <c r="E5347" t="s">
        <v>196</v>
      </c>
      <c r="F5347">
        <v>1</v>
      </c>
      <c r="G5347">
        <v>2</v>
      </c>
      <c r="H5347">
        <v>1.9918552999952199</v>
      </c>
      <c r="I5347">
        <v>32.501468700000302</v>
      </c>
      <c r="J5347" t="s">
        <v>16</v>
      </c>
      <c r="K5347" t="b">
        <v>1</v>
      </c>
      <c r="L5347">
        <v>1.83434320000379</v>
      </c>
      <c r="M5347">
        <v>34.617542300002199</v>
      </c>
      <c r="N5347">
        <v>2</v>
      </c>
      <c r="O5347">
        <v>1.6384614999988101</v>
      </c>
      <c r="P5347">
        <v>36.418292399997902</v>
      </c>
    </row>
    <row r="5348" spans="1:16" x14ac:dyDescent="0.3">
      <c r="A5348">
        <v>15</v>
      </c>
      <c r="B5348">
        <v>3</v>
      </c>
      <c r="C5348">
        <v>1</v>
      </c>
      <c r="D5348">
        <v>1</v>
      </c>
      <c r="E5348" t="s">
        <v>1664</v>
      </c>
      <c r="F5348">
        <v>1</v>
      </c>
      <c r="G5348">
        <v>2</v>
      </c>
      <c r="H5348">
        <v>1.99360140000499</v>
      </c>
      <c r="I5348">
        <v>115.0028791</v>
      </c>
      <c r="J5348" t="s">
        <v>16</v>
      </c>
      <c r="K5348" t="b">
        <v>1</v>
      </c>
      <c r="L5348">
        <v>5.4515299999984599</v>
      </c>
      <c r="M5348">
        <v>42.384709199999598</v>
      </c>
      <c r="N5348">
        <v>2</v>
      </c>
      <c r="O5348">
        <v>1.25706670000363</v>
      </c>
      <c r="P5348">
        <v>43.844914699999201</v>
      </c>
    </row>
    <row r="5349" spans="1:16" x14ac:dyDescent="0.3">
      <c r="A5349">
        <v>15</v>
      </c>
      <c r="B5349">
        <v>3</v>
      </c>
      <c r="C5349">
        <v>1</v>
      </c>
      <c r="D5349">
        <v>1</v>
      </c>
      <c r="E5349" t="s">
        <v>451</v>
      </c>
      <c r="F5349" t="s">
        <v>13</v>
      </c>
      <c r="G5349">
        <v>2</v>
      </c>
      <c r="H5349" t="s">
        <v>13</v>
      </c>
      <c r="I5349" t="s">
        <v>13</v>
      </c>
      <c r="J5349" t="s">
        <v>14</v>
      </c>
      <c r="K5349" t="b">
        <v>1</v>
      </c>
      <c r="L5349">
        <v>3.0764135999998001</v>
      </c>
      <c r="M5349">
        <v>47.4429552000001</v>
      </c>
      <c r="N5349">
        <v>2</v>
      </c>
      <c r="O5349">
        <v>0.40451059999759298</v>
      </c>
      <c r="P5349">
        <v>48.016312400002803</v>
      </c>
    </row>
    <row r="5350" spans="1:16" x14ac:dyDescent="0.3">
      <c r="A5350">
        <v>15</v>
      </c>
      <c r="B5350">
        <v>3</v>
      </c>
      <c r="C5350">
        <v>1</v>
      </c>
      <c r="D5350">
        <v>1</v>
      </c>
      <c r="E5350" t="s">
        <v>1834</v>
      </c>
      <c r="F5350" t="s">
        <v>13</v>
      </c>
      <c r="G5350">
        <v>2</v>
      </c>
      <c r="H5350" t="s">
        <v>13</v>
      </c>
      <c r="I5350" t="s">
        <v>13</v>
      </c>
      <c r="J5350" t="s">
        <v>14</v>
      </c>
      <c r="K5350" t="b">
        <v>1</v>
      </c>
      <c r="L5350">
        <v>1.3358331999988899</v>
      </c>
      <c r="M5350">
        <v>49.868963200002298</v>
      </c>
      <c r="N5350">
        <v>2</v>
      </c>
      <c r="O5350">
        <v>0.36483989999396699</v>
      </c>
      <c r="P5350">
        <v>50.3685927000042</v>
      </c>
    </row>
    <row r="5351" spans="1:16" x14ac:dyDescent="0.3">
      <c r="A5351">
        <v>15</v>
      </c>
      <c r="B5351">
        <v>3</v>
      </c>
      <c r="C5351">
        <v>1</v>
      </c>
      <c r="D5351">
        <v>1</v>
      </c>
      <c r="E5351" t="s">
        <v>2086</v>
      </c>
      <c r="F5351" t="s">
        <v>13</v>
      </c>
      <c r="G5351">
        <v>2</v>
      </c>
      <c r="H5351" t="s">
        <v>13</v>
      </c>
      <c r="I5351" t="s">
        <v>13</v>
      </c>
      <c r="J5351" t="s">
        <v>14</v>
      </c>
      <c r="K5351" t="b">
        <v>1</v>
      </c>
      <c r="L5351">
        <v>4.47672210000019</v>
      </c>
      <c r="M5351">
        <v>55.359979300002998</v>
      </c>
      <c r="N5351">
        <v>1</v>
      </c>
      <c r="O5351">
        <v>0.97969279999961201</v>
      </c>
      <c r="P5351">
        <v>56.4395465999987</v>
      </c>
    </row>
    <row r="5352" spans="1:16" x14ac:dyDescent="0.3">
      <c r="A5352">
        <v>15</v>
      </c>
      <c r="B5352">
        <v>3</v>
      </c>
      <c r="C5352">
        <v>1</v>
      </c>
      <c r="D5352">
        <v>1</v>
      </c>
      <c r="E5352" t="s">
        <v>704</v>
      </c>
      <c r="F5352" t="s">
        <v>13</v>
      </c>
      <c r="G5352">
        <v>2</v>
      </c>
      <c r="H5352" t="s">
        <v>13</v>
      </c>
      <c r="I5352" t="s">
        <v>13</v>
      </c>
      <c r="J5352" t="s">
        <v>14</v>
      </c>
      <c r="K5352" t="b">
        <v>1</v>
      </c>
      <c r="L5352">
        <v>2.9047466999982099</v>
      </c>
      <c r="M5352">
        <v>59.854568800001303</v>
      </c>
      <c r="N5352">
        <v>1</v>
      </c>
      <c r="O5352">
        <v>0.61726959999941799</v>
      </c>
      <c r="P5352">
        <v>60.637126000001402</v>
      </c>
    </row>
    <row r="5353" spans="1:16" x14ac:dyDescent="0.3">
      <c r="A5353">
        <v>15</v>
      </c>
      <c r="B5353">
        <v>3</v>
      </c>
      <c r="C5353">
        <v>1</v>
      </c>
      <c r="D5353">
        <v>1</v>
      </c>
      <c r="E5353" t="s">
        <v>566</v>
      </c>
      <c r="F5353">
        <v>1</v>
      </c>
      <c r="G5353">
        <v>2</v>
      </c>
      <c r="H5353">
        <v>1.99219430000085</v>
      </c>
      <c r="I5353">
        <v>50.001777099998399</v>
      </c>
      <c r="J5353" t="s">
        <v>16</v>
      </c>
      <c r="K5353" t="b">
        <v>1</v>
      </c>
      <c r="L5353">
        <v>1.5877237000022399</v>
      </c>
      <c r="M5353">
        <v>62.737485600002401</v>
      </c>
      <c r="N5353">
        <v>3</v>
      </c>
      <c r="O5353">
        <v>0.36546539999835698</v>
      </c>
      <c r="P5353">
        <v>63.289351300001698</v>
      </c>
    </row>
    <row r="5354" spans="1:16" x14ac:dyDescent="0.3">
      <c r="A5354">
        <v>15</v>
      </c>
      <c r="B5354">
        <v>3</v>
      </c>
      <c r="C5354">
        <v>1</v>
      </c>
      <c r="D5354">
        <v>1</v>
      </c>
      <c r="E5354" t="s">
        <v>1314</v>
      </c>
      <c r="F5354">
        <v>1</v>
      </c>
      <c r="G5354">
        <v>2</v>
      </c>
      <c r="H5354">
        <v>1.9924499999979199</v>
      </c>
      <c r="I5354">
        <v>65.001991699995401</v>
      </c>
      <c r="J5354" t="s">
        <v>16</v>
      </c>
      <c r="K5354" t="b">
        <v>1</v>
      </c>
      <c r="L5354">
        <v>1.63275090000388</v>
      </c>
      <c r="M5354">
        <v>65.432529600002496</v>
      </c>
      <c r="N5354">
        <v>3</v>
      </c>
      <c r="O5354">
        <v>0.36430439999821801</v>
      </c>
      <c r="P5354">
        <v>65.936106699999101</v>
      </c>
    </row>
    <row r="5355" spans="1:16" x14ac:dyDescent="0.3">
      <c r="A5355">
        <v>15</v>
      </c>
      <c r="B5355">
        <v>3</v>
      </c>
      <c r="C5355">
        <v>1</v>
      </c>
      <c r="D5355">
        <v>1</v>
      </c>
      <c r="E5355" t="s">
        <v>342</v>
      </c>
      <c r="F5355">
        <v>1</v>
      </c>
      <c r="G5355">
        <v>2</v>
      </c>
      <c r="H5355">
        <v>1.9942595000029499</v>
      </c>
      <c r="I5355">
        <v>150.00352579999901</v>
      </c>
      <c r="J5355" t="s">
        <v>16</v>
      </c>
      <c r="K5355" t="b">
        <v>1</v>
      </c>
      <c r="L5355">
        <v>3.78178779999871</v>
      </c>
      <c r="M5355">
        <v>70.231514799997996</v>
      </c>
      <c r="N5355">
        <v>1</v>
      </c>
      <c r="O5355">
        <v>0.43572739999944998</v>
      </c>
      <c r="P5355">
        <v>70.831594299998002</v>
      </c>
    </row>
    <row r="5356" spans="1:16" x14ac:dyDescent="0.3">
      <c r="A5356">
        <v>15</v>
      </c>
      <c r="B5356">
        <v>3</v>
      </c>
      <c r="C5356">
        <v>1</v>
      </c>
      <c r="D5356">
        <v>1</v>
      </c>
      <c r="E5356" t="s">
        <v>565</v>
      </c>
      <c r="F5356" t="s">
        <v>13</v>
      </c>
      <c r="G5356">
        <v>2</v>
      </c>
      <c r="H5356" t="s">
        <v>13</v>
      </c>
      <c r="I5356" t="s">
        <v>13</v>
      </c>
      <c r="J5356" t="s">
        <v>14</v>
      </c>
      <c r="K5356" t="b">
        <v>1</v>
      </c>
      <c r="L5356">
        <v>4.3801845000052699</v>
      </c>
      <c r="M5356">
        <v>75.729918199998806</v>
      </c>
      <c r="N5356">
        <v>1</v>
      </c>
      <c r="O5356">
        <v>0.19278900000063001</v>
      </c>
      <c r="P5356">
        <v>76.060634599998593</v>
      </c>
    </row>
    <row r="5357" spans="1:16" x14ac:dyDescent="0.3">
      <c r="A5357">
        <v>15</v>
      </c>
      <c r="B5357">
        <v>3</v>
      </c>
      <c r="C5357">
        <v>1</v>
      </c>
      <c r="D5357">
        <v>1</v>
      </c>
      <c r="E5357" t="s">
        <v>1864</v>
      </c>
      <c r="F5357" t="s">
        <v>13</v>
      </c>
      <c r="G5357">
        <v>2</v>
      </c>
      <c r="H5357" t="s">
        <v>13</v>
      </c>
      <c r="I5357" t="s">
        <v>13</v>
      </c>
      <c r="J5357" t="s">
        <v>16</v>
      </c>
      <c r="K5357" t="b">
        <v>0</v>
      </c>
      <c r="L5357">
        <v>3.3343623999971901</v>
      </c>
      <c r="M5357">
        <v>79.900727000000202</v>
      </c>
      <c r="N5357">
        <v>2</v>
      </c>
      <c r="O5357">
        <v>0.28421470000466798</v>
      </c>
      <c r="P5357">
        <v>80.327998400003693</v>
      </c>
    </row>
    <row r="5358" spans="1:16" x14ac:dyDescent="0.3">
      <c r="A5358">
        <v>15</v>
      </c>
      <c r="B5358">
        <v>3</v>
      </c>
      <c r="C5358">
        <v>1</v>
      </c>
      <c r="D5358">
        <v>1</v>
      </c>
      <c r="E5358" t="s">
        <v>1390</v>
      </c>
      <c r="F5358" t="s">
        <v>13</v>
      </c>
      <c r="G5358">
        <v>2</v>
      </c>
      <c r="H5358" t="s">
        <v>13</v>
      </c>
      <c r="I5358" t="s">
        <v>13</v>
      </c>
      <c r="J5358" t="s">
        <v>14</v>
      </c>
      <c r="K5358" t="b">
        <v>1</v>
      </c>
      <c r="L5358">
        <v>1.84471630000189</v>
      </c>
      <c r="M5358">
        <v>82.678158900002003</v>
      </c>
      <c r="N5358">
        <v>1</v>
      </c>
      <c r="O5358">
        <v>0.94686510000610702</v>
      </c>
      <c r="P5358">
        <v>83.766648800003196</v>
      </c>
    </row>
    <row r="5359" spans="1:16" x14ac:dyDescent="0.3">
      <c r="A5359">
        <v>15</v>
      </c>
      <c r="B5359">
        <v>3</v>
      </c>
      <c r="C5359">
        <v>1</v>
      </c>
      <c r="D5359">
        <v>1</v>
      </c>
      <c r="E5359" t="s">
        <v>2087</v>
      </c>
      <c r="F5359">
        <v>1</v>
      </c>
      <c r="G5359">
        <v>2</v>
      </c>
      <c r="H5359">
        <v>1.99239070000476</v>
      </c>
      <c r="I5359">
        <v>60.001925500000702</v>
      </c>
      <c r="J5359" t="s">
        <v>16</v>
      </c>
      <c r="K5359" t="b">
        <v>1</v>
      </c>
      <c r="L5359">
        <v>3.0912989999997098</v>
      </c>
      <c r="M5359">
        <v>87.374377899999701</v>
      </c>
      <c r="N5359">
        <v>3</v>
      </c>
      <c r="O5359">
        <v>0.37280339999415402</v>
      </c>
      <c r="P5359">
        <v>87.928524900002202</v>
      </c>
    </row>
    <row r="5360" spans="1:16" x14ac:dyDescent="0.3">
      <c r="A5360">
        <v>15</v>
      </c>
      <c r="B5360">
        <v>3</v>
      </c>
      <c r="C5360">
        <v>1</v>
      </c>
      <c r="D5360">
        <v>1</v>
      </c>
      <c r="E5360" t="s">
        <v>162</v>
      </c>
      <c r="F5360">
        <v>1</v>
      </c>
      <c r="G5360">
        <v>2</v>
      </c>
      <c r="H5360">
        <v>1.9942528000028701</v>
      </c>
      <c r="I5360">
        <v>142.50344709999601</v>
      </c>
      <c r="J5360" t="s">
        <v>14</v>
      </c>
      <c r="K5360" t="b">
        <v>0</v>
      </c>
      <c r="L5360">
        <v>1.3018962999995001</v>
      </c>
      <c r="M5360">
        <v>89.751591500003997</v>
      </c>
      <c r="N5360">
        <v>2</v>
      </c>
      <c r="O5360">
        <v>1.80989290000434</v>
      </c>
      <c r="P5360">
        <v>91.717652799998206</v>
      </c>
    </row>
    <row r="5361" spans="1:16" x14ac:dyDescent="0.3">
      <c r="A5361">
        <v>15</v>
      </c>
      <c r="B5361">
        <v>3</v>
      </c>
      <c r="C5361">
        <v>1</v>
      </c>
      <c r="D5361">
        <v>1</v>
      </c>
      <c r="E5361" t="s">
        <v>217</v>
      </c>
      <c r="F5361">
        <v>1</v>
      </c>
      <c r="G5361">
        <v>2</v>
      </c>
      <c r="H5361">
        <v>1.99134980000235</v>
      </c>
      <c r="I5361">
        <v>10.0010410999967</v>
      </c>
      <c r="J5361" t="s">
        <v>16</v>
      </c>
      <c r="K5361" t="b">
        <v>1</v>
      </c>
      <c r="L5361">
        <v>2.8918629000036198</v>
      </c>
      <c r="M5361">
        <v>95.125012299999099</v>
      </c>
      <c r="N5361">
        <v>2</v>
      </c>
      <c r="O5361">
        <v>0.34516779999830799</v>
      </c>
      <c r="P5361">
        <v>95.652957999998804</v>
      </c>
    </row>
    <row r="5362" spans="1:16" x14ac:dyDescent="0.3">
      <c r="A5362">
        <v>15</v>
      </c>
      <c r="B5362">
        <v>3</v>
      </c>
      <c r="C5362">
        <v>1</v>
      </c>
      <c r="D5362">
        <v>1</v>
      </c>
      <c r="E5362" t="s">
        <v>1383</v>
      </c>
      <c r="F5362" t="s">
        <v>13</v>
      </c>
      <c r="G5362">
        <v>2</v>
      </c>
      <c r="H5362" t="s">
        <v>13</v>
      </c>
      <c r="I5362" t="s">
        <v>13</v>
      </c>
      <c r="J5362" t="s">
        <v>14</v>
      </c>
      <c r="K5362" t="b">
        <v>1</v>
      </c>
      <c r="L5362">
        <v>3.25472840000293</v>
      </c>
      <c r="M5362">
        <v>99.4210068000029</v>
      </c>
      <c r="N5362">
        <v>1</v>
      </c>
      <c r="O5362">
        <v>0.72185610000451605</v>
      </c>
      <c r="P5362">
        <v>100.28546710000199</v>
      </c>
    </row>
    <row r="5363" spans="1:16" x14ac:dyDescent="0.3">
      <c r="A5363">
        <v>15</v>
      </c>
      <c r="B5363">
        <v>3</v>
      </c>
      <c r="C5363">
        <v>1</v>
      </c>
      <c r="D5363">
        <v>1</v>
      </c>
      <c r="E5363" t="s">
        <v>1912</v>
      </c>
      <c r="F5363">
        <v>1</v>
      </c>
      <c r="G5363">
        <v>2</v>
      </c>
      <c r="H5363">
        <v>1.99328659999446</v>
      </c>
      <c r="I5363">
        <v>100.002638399994</v>
      </c>
      <c r="J5363" t="s">
        <v>16</v>
      </c>
      <c r="K5363" t="b">
        <v>1</v>
      </c>
      <c r="L5363">
        <v>6.98734449999756</v>
      </c>
      <c r="M5363">
        <v>107.7870243</v>
      </c>
      <c r="N5363">
        <v>2</v>
      </c>
      <c r="O5363">
        <v>0.22601340000255701</v>
      </c>
      <c r="P5363">
        <v>108.16580529999899</v>
      </c>
    </row>
    <row r="5364" spans="1:16" x14ac:dyDescent="0.3">
      <c r="A5364">
        <v>15</v>
      </c>
      <c r="B5364">
        <v>3</v>
      </c>
      <c r="C5364">
        <v>1</v>
      </c>
      <c r="D5364">
        <v>1</v>
      </c>
      <c r="E5364" t="s">
        <v>222</v>
      </c>
      <c r="F5364" t="s">
        <v>13</v>
      </c>
      <c r="G5364">
        <v>2</v>
      </c>
      <c r="H5364" t="s">
        <v>13</v>
      </c>
      <c r="I5364" t="s">
        <v>13</v>
      </c>
      <c r="J5364" t="s">
        <v>14</v>
      </c>
      <c r="K5364" t="b">
        <v>1</v>
      </c>
      <c r="L5364">
        <v>2.1957409999959099</v>
      </c>
      <c r="M5364">
        <v>110.878619200004</v>
      </c>
      <c r="N5364">
        <v>1</v>
      </c>
      <c r="O5364">
        <v>1.4653009000030599</v>
      </c>
      <c r="P5364">
        <v>112.50103300000001</v>
      </c>
    </row>
    <row r="5365" spans="1:16" x14ac:dyDescent="0.3">
      <c r="A5365">
        <v>15</v>
      </c>
      <c r="B5365">
        <v>3</v>
      </c>
      <c r="C5365">
        <v>1</v>
      </c>
      <c r="D5365">
        <v>1</v>
      </c>
      <c r="E5365" t="s">
        <v>1486</v>
      </c>
      <c r="F5365" t="s">
        <v>13</v>
      </c>
      <c r="G5365">
        <v>2</v>
      </c>
      <c r="H5365" t="s">
        <v>13</v>
      </c>
      <c r="I5365" t="s">
        <v>13</v>
      </c>
      <c r="J5365" t="s">
        <v>14</v>
      </c>
      <c r="K5365" t="b">
        <v>1</v>
      </c>
      <c r="L5365">
        <v>4.1438991999966701</v>
      </c>
      <c r="M5365">
        <v>117.160320499999</v>
      </c>
      <c r="N5365">
        <v>2</v>
      </c>
      <c r="O5365">
        <v>2.5720292999976699</v>
      </c>
      <c r="P5365">
        <v>119.9197442</v>
      </c>
    </row>
    <row r="5366" spans="1:16" x14ac:dyDescent="0.3">
      <c r="A5366">
        <v>15</v>
      </c>
      <c r="B5366">
        <v>3</v>
      </c>
      <c r="C5366">
        <v>1</v>
      </c>
      <c r="D5366">
        <v>1</v>
      </c>
      <c r="E5366" t="s">
        <v>866</v>
      </c>
      <c r="F5366" t="s">
        <v>13</v>
      </c>
      <c r="G5366">
        <v>2</v>
      </c>
      <c r="H5366" t="s">
        <v>13</v>
      </c>
      <c r="I5366" t="s">
        <v>13</v>
      </c>
      <c r="J5366" t="s">
        <v>14</v>
      </c>
      <c r="K5366" t="b">
        <v>1</v>
      </c>
      <c r="L5366">
        <v>1.21454259999882</v>
      </c>
      <c r="M5366">
        <v>121.64738319999699</v>
      </c>
      <c r="N5366">
        <v>2</v>
      </c>
      <c r="O5366">
        <v>0.29820069999550503</v>
      </c>
      <c r="P5366">
        <v>122.13405259999899</v>
      </c>
    </row>
    <row r="5367" spans="1:16" x14ac:dyDescent="0.3">
      <c r="A5367">
        <v>15</v>
      </c>
      <c r="B5367">
        <v>3</v>
      </c>
      <c r="C5367">
        <v>1</v>
      </c>
      <c r="D5367">
        <v>1</v>
      </c>
      <c r="E5367" t="s">
        <v>298</v>
      </c>
      <c r="F5367" t="s">
        <v>13</v>
      </c>
      <c r="G5367">
        <v>2</v>
      </c>
      <c r="H5367" t="s">
        <v>13</v>
      </c>
      <c r="I5367" t="s">
        <v>13</v>
      </c>
      <c r="J5367" t="s">
        <v>16</v>
      </c>
      <c r="K5367" t="b">
        <v>0</v>
      </c>
      <c r="L5367">
        <v>6.3201001999987101</v>
      </c>
      <c r="M5367">
        <v>128.96960679999799</v>
      </c>
      <c r="N5367">
        <v>2</v>
      </c>
      <c r="O5367">
        <v>1.12150889999612</v>
      </c>
      <c r="P5367">
        <v>130.405209600001</v>
      </c>
    </row>
    <row r="5368" spans="1:16" x14ac:dyDescent="0.3">
      <c r="A5368">
        <v>15</v>
      </c>
      <c r="B5368">
        <v>3</v>
      </c>
      <c r="C5368">
        <v>1</v>
      </c>
      <c r="D5368">
        <v>1</v>
      </c>
      <c r="E5368" t="s">
        <v>1674</v>
      </c>
      <c r="F5368">
        <v>1</v>
      </c>
      <c r="G5368">
        <v>2</v>
      </c>
      <c r="H5368">
        <v>1.99197180000192</v>
      </c>
      <c r="I5368">
        <v>45.001709199997997</v>
      </c>
      <c r="J5368" t="s">
        <v>14</v>
      </c>
      <c r="K5368" t="b">
        <v>0</v>
      </c>
      <c r="L5368">
        <v>1.92699630000425</v>
      </c>
      <c r="M5368">
        <v>132.84314029999999</v>
      </c>
      <c r="N5368">
        <v>1</v>
      </c>
      <c r="O5368">
        <v>0.68898300000000801</v>
      </c>
      <c r="P5368">
        <v>133.676814500002</v>
      </c>
    </row>
    <row r="5369" spans="1:16" x14ac:dyDescent="0.3">
      <c r="A5369">
        <v>15</v>
      </c>
      <c r="B5369">
        <v>3</v>
      </c>
      <c r="C5369">
        <v>1</v>
      </c>
      <c r="D5369">
        <v>1</v>
      </c>
      <c r="E5369" t="s">
        <v>2088</v>
      </c>
      <c r="F5369">
        <v>1</v>
      </c>
      <c r="G5369">
        <v>2</v>
      </c>
      <c r="H5369">
        <v>1.9911433000015699</v>
      </c>
      <c r="I5369">
        <v>5.0009416999964698</v>
      </c>
      <c r="J5369" t="s">
        <v>16</v>
      </c>
      <c r="K5369" t="b">
        <v>1</v>
      </c>
      <c r="L5369">
        <v>1.8696879000053701</v>
      </c>
      <c r="M5369">
        <v>136.05262439999899</v>
      </c>
      <c r="N5369">
        <v>3</v>
      </c>
      <c r="O5369">
        <v>0.43350479999935498</v>
      </c>
      <c r="P5369">
        <v>136.701201800002</v>
      </c>
    </row>
    <row r="5370" spans="1:16" x14ac:dyDescent="0.3">
      <c r="A5370">
        <v>15</v>
      </c>
      <c r="B5370">
        <v>3</v>
      </c>
      <c r="C5370">
        <v>1</v>
      </c>
      <c r="D5370">
        <v>1</v>
      </c>
      <c r="E5370" t="s">
        <v>300</v>
      </c>
      <c r="F5370">
        <v>1</v>
      </c>
      <c r="G5370">
        <v>2</v>
      </c>
      <c r="H5370">
        <v>1.99256169999717</v>
      </c>
      <c r="I5370">
        <v>67.502022099994093</v>
      </c>
      <c r="J5370" t="s">
        <v>16</v>
      </c>
      <c r="K5370" t="b">
        <v>1</v>
      </c>
      <c r="L5370">
        <v>5.5910506000000204</v>
      </c>
      <c r="M5370">
        <v>142.807225000004</v>
      </c>
      <c r="N5370">
        <v>2</v>
      </c>
      <c r="O5370">
        <v>0.75529470000037702</v>
      </c>
      <c r="P5370">
        <v>143.695045200002</v>
      </c>
    </row>
    <row r="5371" spans="1:16" x14ac:dyDescent="0.3">
      <c r="A5371">
        <v>15</v>
      </c>
      <c r="B5371">
        <v>3</v>
      </c>
      <c r="C5371">
        <v>1</v>
      </c>
      <c r="D5371">
        <v>1</v>
      </c>
      <c r="E5371" t="s">
        <v>539</v>
      </c>
      <c r="F5371">
        <v>1</v>
      </c>
      <c r="G5371">
        <v>2</v>
      </c>
      <c r="H5371">
        <v>1.9942779999983</v>
      </c>
      <c r="I5371">
        <v>145.003470399999</v>
      </c>
      <c r="J5371" t="s">
        <v>14</v>
      </c>
      <c r="K5371" t="b">
        <v>0</v>
      </c>
      <c r="L5371">
        <v>3.0711051999969601</v>
      </c>
      <c r="M5371">
        <v>147.287295900001</v>
      </c>
      <c r="N5371">
        <v>1</v>
      </c>
      <c r="O5371">
        <v>0.32369299999845702</v>
      </c>
      <c r="P5371">
        <v>147.7995238</v>
      </c>
    </row>
    <row r="5372" spans="1:16" x14ac:dyDescent="0.3">
      <c r="A5372">
        <v>15</v>
      </c>
      <c r="B5372">
        <v>3</v>
      </c>
      <c r="C5372">
        <v>1</v>
      </c>
      <c r="D5372">
        <v>1</v>
      </c>
      <c r="E5372" t="s">
        <v>237</v>
      </c>
      <c r="F5372" t="s">
        <v>13</v>
      </c>
      <c r="G5372">
        <v>2</v>
      </c>
      <c r="H5372" t="s">
        <v>13</v>
      </c>
      <c r="I5372" t="s">
        <v>13</v>
      </c>
      <c r="J5372" t="s">
        <v>14</v>
      </c>
      <c r="K5372" t="b">
        <v>1</v>
      </c>
      <c r="L5372">
        <v>1.9703758000032401</v>
      </c>
      <c r="M5372">
        <v>150.286491500003</v>
      </c>
      <c r="N5372">
        <v>2</v>
      </c>
      <c r="O5372">
        <v>1.3307464000026801</v>
      </c>
      <c r="P5372">
        <v>151.782582899999</v>
      </c>
    </row>
    <row r="5373" spans="1:16" x14ac:dyDescent="0.3">
      <c r="A5373">
        <v>15</v>
      </c>
      <c r="B5373">
        <v>3</v>
      </c>
      <c r="C5373">
        <v>1</v>
      </c>
      <c r="D5373">
        <v>1</v>
      </c>
      <c r="E5373" t="s">
        <v>2089</v>
      </c>
      <c r="F5373">
        <v>1</v>
      </c>
      <c r="G5373">
        <v>2</v>
      </c>
      <c r="H5373">
        <v>1.99248159999843</v>
      </c>
      <c r="I5373">
        <v>62.501971699995899</v>
      </c>
      <c r="J5373" t="s">
        <v>16</v>
      </c>
      <c r="K5373" t="b">
        <v>1</v>
      </c>
      <c r="L5373">
        <v>1.75997590000043</v>
      </c>
      <c r="M5373">
        <v>154.05942900000099</v>
      </c>
      <c r="N5373">
        <v>3</v>
      </c>
      <c r="O5373">
        <v>0.56356590000359597</v>
      </c>
      <c r="P5373">
        <v>154.83128679999899</v>
      </c>
    </row>
    <row r="5374" spans="1:16" x14ac:dyDescent="0.3">
      <c r="A5374">
        <v>15</v>
      </c>
      <c r="B5374">
        <v>3</v>
      </c>
      <c r="C5374">
        <v>1</v>
      </c>
      <c r="D5374">
        <v>1</v>
      </c>
      <c r="E5374" t="s">
        <v>397</v>
      </c>
      <c r="F5374">
        <v>1</v>
      </c>
      <c r="G5374">
        <v>2</v>
      </c>
      <c r="H5374">
        <v>1.9926873000004</v>
      </c>
      <c r="I5374">
        <v>80.002227999997601</v>
      </c>
      <c r="J5374" t="s">
        <v>14</v>
      </c>
      <c r="K5374" t="b">
        <v>0</v>
      </c>
      <c r="L5374">
        <v>2.49554589999752</v>
      </c>
      <c r="M5374">
        <v>157.84504159999801</v>
      </c>
      <c r="N5374">
        <v>2</v>
      </c>
      <c r="O5374">
        <v>0.64134190000186198</v>
      </c>
      <c r="P5374">
        <v>158.66099199999701</v>
      </c>
    </row>
    <row r="5375" spans="1:16" x14ac:dyDescent="0.3">
      <c r="A5375">
        <v>15</v>
      </c>
      <c r="B5375">
        <v>3</v>
      </c>
      <c r="C5375">
        <v>1</v>
      </c>
      <c r="D5375">
        <v>1</v>
      </c>
      <c r="E5375" t="s">
        <v>2090</v>
      </c>
      <c r="F5375">
        <v>1</v>
      </c>
      <c r="G5375">
        <v>2</v>
      </c>
      <c r="H5375">
        <v>1.99244750000071</v>
      </c>
      <c r="I5375">
        <v>70.002043599997705</v>
      </c>
      <c r="J5375" t="s">
        <v>16</v>
      </c>
      <c r="K5375" t="b">
        <v>1</v>
      </c>
      <c r="L5375">
        <v>1.95079170000099</v>
      </c>
      <c r="M5375">
        <v>161.11698640000401</v>
      </c>
      <c r="N5375">
        <v>3</v>
      </c>
      <c r="O5375">
        <v>0.88433939999958999</v>
      </c>
      <c r="P5375">
        <v>162.21608420000101</v>
      </c>
    </row>
    <row r="5376" spans="1:16" x14ac:dyDescent="0.3">
      <c r="A5376">
        <v>15</v>
      </c>
      <c r="B5376">
        <v>3</v>
      </c>
      <c r="C5376">
        <v>1</v>
      </c>
      <c r="D5376">
        <v>1</v>
      </c>
      <c r="E5376" t="s">
        <v>906</v>
      </c>
      <c r="F5376">
        <v>1</v>
      </c>
      <c r="G5376">
        <v>2</v>
      </c>
      <c r="H5376">
        <v>1.99377980000281</v>
      </c>
      <c r="I5376">
        <v>122.503046599995</v>
      </c>
      <c r="J5376" t="s">
        <v>16</v>
      </c>
      <c r="K5376" t="b">
        <v>1</v>
      </c>
      <c r="L5376">
        <v>1.90395420000277</v>
      </c>
      <c r="M5376">
        <v>164.63679270000301</v>
      </c>
      <c r="N5376">
        <v>2</v>
      </c>
      <c r="O5376">
        <v>0.93780999999580705</v>
      </c>
      <c r="P5376">
        <v>165.74152709999899</v>
      </c>
    </row>
    <row r="5377" spans="1:16" x14ac:dyDescent="0.3">
      <c r="A5377">
        <v>15</v>
      </c>
      <c r="B5377">
        <v>3</v>
      </c>
      <c r="C5377">
        <v>1</v>
      </c>
      <c r="D5377">
        <v>1</v>
      </c>
      <c r="E5377" t="s">
        <v>992</v>
      </c>
      <c r="F5377" t="s">
        <v>13</v>
      </c>
      <c r="G5377">
        <v>2</v>
      </c>
      <c r="H5377" t="s">
        <v>13</v>
      </c>
      <c r="I5377" t="s">
        <v>13</v>
      </c>
      <c r="J5377" t="s">
        <v>14</v>
      </c>
      <c r="K5377" t="b">
        <v>1</v>
      </c>
      <c r="L5377">
        <v>3.1896134999988099</v>
      </c>
      <c r="M5377">
        <v>169.438979899998</v>
      </c>
      <c r="N5377">
        <v>1</v>
      </c>
      <c r="O5377">
        <v>0.997157899997546</v>
      </c>
      <c r="P5377">
        <v>170.55305840000099</v>
      </c>
    </row>
    <row r="5378" spans="1:16" x14ac:dyDescent="0.3">
      <c r="A5378">
        <v>15</v>
      </c>
      <c r="B5378">
        <v>3</v>
      </c>
      <c r="C5378">
        <v>1</v>
      </c>
      <c r="D5378">
        <v>1</v>
      </c>
      <c r="E5378" t="s">
        <v>283</v>
      </c>
      <c r="F5378" t="s">
        <v>13</v>
      </c>
      <c r="G5378">
        <v>2</v>
      </c>
      <c r="H5378" t="s">
        <v>13</v>
      </c>
      <c r="I5378" t="s">
        <v>13</v>
      </c>
      <c r="J5378" t="s">
        <v>14</v>
      </c>
      <c r="K5378" t="b">
        <v>1</v>
      </c>
      <c r="L5378">
        <v>1.6029018999979601</v>
      </c>
      <c r="M5378">
        <v>172.6689835</v>
      </c>
      <c r="N5378">
        <v>1</v>
      </c>
      <c r="O5378">
        <v>0.80026779999752795</v>
      </c>
      <c r="P5378">
        <v>173.5878811</v>
      </c>
    </row>
    <row r="5379" spans="1:16" x14ac:dyDescent="0.3">
      <c r="A5379">
        <v>15</v>
      </c>
      <c r="B5379">
        <v>3</v>
      </c>
      <c r="C5379">
        <v>1</v>
      </c>
      <c r="D5379">
        <v>1</v>
      </c>
      <c r="E5379" t="s">
        <v>1290</v>
      </c>
      <c r="F5379">
        <v>1</v>
      </c>
      <c r="G5379">
        <v>2</v>
      </c>
      <c r="H5379">
        <v>1.99340449999727</v>
      </c>
      <c r="I5379">
        <v>107.502778499998</v>
      </c>
      <c r="J5379" t="s">
        <v>16</v>
      </c>
      <c r="K5379" t="b">
        <v>1</v>
      </c>
      <c r="L5379">
        <v>1.61136619999888</v>
      </c>
      <c r="M5379">
        <v>175.71074860000201</v>
      </c>
      <c r="N5379">
        <v>3</v>
      </c>
      <c r="O5379">
        <v>1.04474100000516</v>
      </c>
      <c r="P5379">
        <v>176.96854419999701</v>
      </c>
    </row>
    <row r="5380" spans="1:16" x14ac:dyDescent="0.3">
      <c r="A5380">
        <v>15</v>
      </c>
      <c r="B5380">
        <v>3</v>
      </c>
      <c r="C5380">
        <v>1</v>
      </c>
      <c r="D5380">
        <v>1</v>
      </c>
      <c r="E5380" t="s">
        <v>1525</v>
      </c>
      <c r="F5380" t="s">
        <v>13</v>
      </c>
      <c r="G5380">
        <v>2</v>
      </c>
      <c r="H5380" t="s">
        <v>13</v>
      </c>
      <c r="I5380" t="s">
        <v>13</v>
      </c>
      <c r="J5380" t="s">
        <v>14</v>
      </c>
      <c r="K5380" t="b">
        <v>1</v>
      </c>
      <c r="L5380">
        <v>1.86134930000117</v>
      </c>
      <c r="M5380">
        <v>179.344082399999</v>
      </c>
      <c r="N5380">
        <v>2</v>
      </c>
      <c r="O5380">
        <v>0.77204869999695802</v>
      </c>
      <c r="P5380">
        <v>180.25588599999901</v>
      </c>
    </row>
    <row r="5381" spans="1:16" x14ac:dyDescent="0.3">
      <c r="A5381">
        <v>15</v>
      </c>
      <c r="B5381">
        <v>3</v>
      </c>
      <c r="C5381">
        <v>1</v>
      </c>
      <c r="D5381">
        <v>1</v>
      </c>
      <c r="E5381" t="s">
        <v>1095</v>
      </c>
      <c r="F5381">
        <v>1</v>
      </c>
      <c r="G5381">
        <v>2</v>
      </c>
      <c r="H5381">
        <v>1.9912155999991199</v>
      </c>
      <c r="I5381">
        <v>7.5009893999958903</v>
      </c>
      <c r="J5381" t="s">
        <v>14</v>
      </c>
      <c r="K5381" t="b">
        <v>0</v>
      </c>
      <c r="L5381">
        <v>1.83060549999936</v>
      </c>
      <c r="M5381">
        <v>182.59677730000101</v>
      </c>
      <c r="N5381">
        <v>2</v>
      </c>
      <c r="O5381">
        <v>0.367638000003353</v>
      </c>
      <c r="P5381">
        <v>183.059301699999</v>
      </c>
    </row>
    <row r="5382" spans="1:16" x14ac:dyDescent="0.3">
      <c r="A5382">
        <v>15</v>
      </c>
      <c r="B5382">
        <v>3</v>
      </c>
      <c r="C5382">
        <v>1</v>
      </c>
      <c r="D5382">
        <v>1</v>
      </c>
      <c r="E5382" t="s">
        <v>1059</v>
      </c>
      <c r="F5382" t="s">
        <v>13</v>
      </c>
      <c r="G5382">
        <v>2</v>
      </c>
      <c r="H5382" t="s">
        <v>13</v>
      </c>
      <c r="I5382" t="s">
        <v>13</v>
      </c>
      <c r="J5382" t="s">
        <v>16</v>
      </c>
      <c r="K5382" t="b">
        <v>0</v>
      </c>
      <c r="L5382">
        <v>1.81436759999633</v>
      </c>
      <c r="M5382">
        <v>185.380653599997</v>
      </c>
      <c r="N5382">
        <v>1</v>
      </c>
      <c r="O5382">
        <v>2.6947107000014499</v>
      </c>
      <c r="P5382">
        <v>188.15433640000299</v>
      </c>
    </row>
    <row r="5383" spans="1:16" x14ac:dyDescent="0.3">
      <c r="A5383">
        <v>15</v>
      </c>
      <c r="B5383">
        <v>3</v>
      </c>
      <c r="C5383">
        <v>1</v>
      </c>
      <c r="D5383">
        <v>1</v>
      </c>
      <c r="E5383" t="s">
        <v>206</v>
      </c>
      <c r="F5383" t="s">
        <v>13</v>
      </c>
      <c r="G5383">
        <v>2</v>
      </c>
      <c r="H5383" t="s">
        <v>13</v>
      </c>
      <c r="I5383" t="s">
        <v>13</v>
      </c>
      <c r="J5383" t="s">
        <v>14</v>
      </c>
      <c r="K5383" t="b">
        <v>1</v>
      </c>
      <c r="L5383">
        <v>1.2125401000012099</v>
      </c>
      <c r="M5383">
        <v>189.878548500004</v>
      </c>
      <c r="N5383">
        <v>1</v>
      </c>
      <c r="O5383">
        <v>0.26878709999437</v>
      </c>
      <c r="P5383">
        <v>190.31259200000201</v>
      </c>
    </row>
    <row r="5384" spans="1:16" x14ac:dyDescent="0.3">
      <c r="A5384">
        <v>15</v>
      </c>
      <c r="B5384">
        <v>3</v>
      </c>
      <c r="C5384">
        <v>1</v>
      </c>
      <c r="D5384">
        <v>1</v>
      </c>
      <c r="E5384" t="s">
        <v>2091</v>
      </c>
      <c r="F5384" t="s">
        <v>13</v>
      </c>
      <c r="G5384">
        <v>2</v>
      </c>
      <c r="H5384" t="s">
        <v>13</v>
      </c>
      <c r="I5384" t="s">
        <v>13</v>
      </c>
      <c r="J5384" t="s">
        <v>14</v>
      </c>
      <c r="K5384" t="b">
        <v>1</v>
      </c>
      <c r="L5384">
        <v>3.6292547999983098</v>
      </c>
      <c r="M5384">
        <v>194.46190600000401</v>
      </c>
      <c r="N5384">
        <v>1</v>
      </c>
      <c r="O5384">
        <v>0.31470039999840099</v>
      </c>
      <c r="P5384">
        <v>194.926365799998</v>
      </c>
    </row>
    <row r="5385" spans="1:16" x14ac:dyDescent="0.3">
      <c r="A5385">
        <v>15</v>
      </c>
      <c r="B5385">
        <v>3</v>
      </c>
      <c r="C5385">
        <v>1</v>
      </c>
      <c r="D5385">
        <v>1</v>
      </c>
      <c r="E5385" t="s">
        <v>198</v>
      </c>
      <c r="F5385" t="s">
        <v>13</v>
      </c>
      <c r="G5385">
        <v>2</v>
      </c>
      <c r="H5385" t="s">
        <v>13</v>
      </c>
      <c r="I5385" t="s">
        <v>13</v>
      </c>
      <c r="J5385" t="s">
        <v>14</v>
      </c>
      <c r="K5385" t="b">
        <v>1</v>
      </c>
      <c r="L5385">
        <v>3.9000214000043298</v>
      </c>
      <c r="M5385">
        <v>199.332559900002</v>
      </c>
      <c r="N5385">
        <v>1</v>
      </c>
      <c r="O5385">
        <v>0.682554800005164</v>
      </c>
      <c r="P5385">
        <v>200.15813329999901</v>
      </c>
    </row>
    <row r="5386" spans="1:16" x14ac:dyDescent="0.3">
      <c r="A5386">
        <v>15</v>
      </c>
      <c r="B5386">
        <v>3</v>
      </c>
      <c r="C5386">
        <v>1</v>
      </c>
      <c r="D5386">
        <v>1</v>
      </c>
      <c r="E5386" t="s">
        <v>84</v>
      </c>
      <c r="F5386" t="s">
        <v>13</v>
      </c>
      <c r="G5386">
        <v>2</v>
      </c>
      <c r="H5386" t="s">
        <v>13</v>
      </c>
      <c r="I5386" t="s">
        <v>13</v>
      </c>
      <c r="J5386" t="s">
        <v>14</v>
      </c>
      <c r="K5386" t="b">
        <v>1</v>
      </c>
      <c r="L5386">
        <v>2.1787524999963401</v>
      </c>
      <c r="M5386">
        <v>202.8446472</v>
      </c>
      <c r="N5386">
        <v>3</v>
      </c>
      <c r="O5386">
        <v>0.26596779999817999</v>
      </c>
      <c r="P5386">
        <v>203.26983570000399</v>
      </c>
    </row>
    <row r="5387" spans="1:16" x14ac:dyDescent="0.3">
      <c r="A5387">
        <v>15</v>
      </c>
      <c r="B5387">
        <v>3</v>
      </c>
      <c r="C5387">
        <v>1</v>
      </c>
      <c r="D5387">
        <v>1</v>
      </c>
      <c r="E5387" t="s">
        <v>772</v>
      </c>
      <c r="F5387">
        <v>1</v>
      </c>
      <c r="G5387">
        <v>2</v>
      </c>
      <c r="H5387">
        <v>1.9914882999946699</v>
      </c>
      <c r="I5387">
        <v>15.0011333000002</v>
      </c>
      <c r="J5387" t="s">
        <v>14</v>
      </c>
      <c r="K5387" t="b">
        <v>0</v>
      </c>
      <c r="L5387">
        <v>1.8865229000002699</v>
      </c>
      <c r="M5387">
        <v>205.66908759999899</v>
      </c>
      <c r="N5387">
        <v>1</v>
      </c>
      <c r="O5387">
        <v>0.56418970000231605</v>
      </c>
      <c r="P5387">
        <v>206.399873399998</v>
      </c>
    </row>
    <row r="5388" spans="1:16" x14ac:dyDescent="0.3">
      <c r="A5388">
        <v>15</v>
      </c>
      <c r="B5388">
        <v>3</v>
      </c>
      <c r="C5388">
        <v>1</v>
      </c>
      <c r="D5388">
        <v>1</v>
      </c>
      <c r="E5388" t="s">
        <v>1240</v>
      </c>
      <c r="F5388">
        <v>1</v>
      </c>
      <c r="G5388">
        <v>2</v>
      </c>
      <c r="H5388">
        <v>1.9915180000025401</v>
      </c>
      <c r="I5388">
        <v>17.501192399999098</v>
      </c>
      <c r="J5388" t="s">
        <v>16</v>
      </c>
      <c r="K5388" t="b">
        <v>1</v>
      </c>
      <c r="L5388">
        <v>1.61123450000014</v>
      </c>
      <c r="M5388">
        <v>208.52715950000101</v>
      </c>
      <c r="N5388">
        <v>3</v>
      </c>
      <c r="O5388">
        <v>0.26814569999987697</v>
      </c>
      <c r="P5388">
        <v>208.91981340000299</v>
      </c>
    </row>
    <row r="5389" spans="1:16" x14ac:dyDescent="0.3">
      <c r="A5389">
        <v>15</v>
      </c>
      <c r="B5389">
        <v>3</v>
      </c>
      <c r="C5389">
        <v>1</v>
      </c>
      <c r="D5389">
        <v>1</v>
      </c>
      <c r="E5389" t="s">
        <v>1928</v>
      </c>
      <c r="F5389">
        <v>1</v>
      </c>
      <c r="G5389">
        <v>2</v>
      </c>
      <c r="H5389">
        <v>1.99299330000213</v>
      </c>
      <c r="I5389">
        <v>87.502401899997494</v>
      </c>
      <c r="J5389" t="s">
        <v>16</v>
      </c>
      <c r="K5389" t="b">
        <v>1</v>
      </c>
      <c r="L5389">
        <v>1.7098467999967399</v>
      </c>
      <c r="M5389">
        <v>211.14238130000001</v>
      </c>
      <c r="N5389">
        <v>3</v>
      </c>
      <c r="O5389">
        <v>0.37118909999844601</v>
      </c>
      <c r="P5389">
        <v>211.67889319999799</v>
      </c>
    </row>
    <row r="5390" spans="1:16" x14ac:dyDescent="0.3">
      <c r="A5390">
        <v>15</v>
      </c>
      <c r="B5390">
        <v>3</v>
      </c>
      <c r="C5390">
        <v>1</v>
      </c>
      <c r="D5390">
        <v>1</v>
      </c>
      <c r="E5390" t="s">
        <v>201</v>
      </c>
      <c r="F5390" t="s">
        <v>13</v>
      </c>
      <c r="G5390">
        <v>2</v>
      </c>
      <c r="H5390" t="s">
        <v>13</v>
      </c>
      <c r="I5390" t="s">
        <v>13</v>
      </c>
      <c r="J5390" t="s">
        <v>14</v>
      </c>
      <c r="K5390" t="b">
        <v>1</v>
      </c>
      <c r="L5390">
        <v>13.359280399999999</v>
      </c>
      <c r="M5390">
        <v>225.55850220000099</v>
      </c>
      <c r="N5390">
        <v>1</v>
      </c>
      <c r="O5390">
        <v>0.31647820000216598</v>
      </c>
      <c r="P5390">
        <v>226.032079500001</v>
      </c>
    </row>
    <row r="5391" spans="1:16" x14ac:dyDescent="0.3">
      <c r="A5391">
        <v>15</v>
      </c>
      <c r="B5391">
        <v>3</v>
      </c>
      <c r="C5391">
        <v>1</v>
      </c>
      <c r="D5391">
        <v>1</v>
      </c>
      <c r="E5391" t="s">
        <v>33</v>
      </c>
      <c r="F5391">
        <v>1</v>
      </c>
      <c r="G5391">
        <v>2</v>
      </c>
      <c r="H5391">
        <v>1.9931185000023099</v>
      </c>
      <c r="I5391">
        <v>92.502500599999607</v>
      </c>
      <c r="J5391" t="s">
        <v>16</v>
      </c>
      <c r="K5391" t="b">
        <v>1</v>
      </c>
      <c r="L5391">
        <v>11.537434500001799</v>
      </c>
      <c r="M5391">
        <v>238.086625199998</v>
      </c>
      <c r="N5391">
        <v>1</v>
      </c>
      <c r="O5391">
        <v>0.43505620000360101</v>
      </c>
      <c r="P5391">
        <v>238.702778899999</v>
      </c>
    </row>
    <row r="5392" spans="1:16" x14ac:dyDescent="0.3">
      <c r="A5392">
        <v>15</v>
      </c>
      <c r="B5392">
        <v>3</v>
      </c>
      <c r="C5392">
        <v>1</v>
      </c>
      <c r="D5392">
        <v>1</v>
      </c>
      <c r="E5392" t="s">
        <v>2092</v>
      </c>
      <c r="F5392" t="s">
        <v>13</v>
      </c>
      <c r="G5392">
        <v>2</v>
      </c>
      <c r="H5392" t="s">
        <v>13</v>
      </c>
      <c r="I5392" t="s">
        <v>13</v>
      </c>
      <c r="J5392" t="s">
        <v>14</v>
      </c>
      <c r="K5392" t="b">
        <v>1</v>
      </c>
      <c r="L5392">
        <v>1.14375950000249</v>
      </c>
      <c r="M5392">
        <v>240.359502899999</v>
      </c>
      <c r="N5392">
        <v>2</v>
      </c>
      <c r="O5392">
        <v>2.2212923999977598</v>
      </c>
      <c r="P5392">
        <v>242.72097930000001</v>
      </c>
    </row>
    <row r="5393" spans="1:16" x14ac:dyDescent="0.3">
      <c r="A5393">
        <v>15</v>
      </c>
      <c r="B5393">
        <v>3</v>
      </c>
      <c r="C5393">
        <v>1</v>
      </c>
      <c r="D5393">
        <v>1</v>
      </c>
      <c r="E5393" t="s">
        <v>658</v>
      </c>
      <c r="F5393" t="s">
        <v>13</v>
      </c>
      <c r="G5393">
        <v>2</v>
      </c>
      <c r="H5393" t="s">
        <v>13</v>
      </c>
      <c r="I5393" t="s">
        <v>13</v>
      </c>
      <c r="J5393" t="s">
        <v>14</v>
      </c>
      <c r="K5393" t="b">
        <v>1</v>
      </c>
      <c r="L5393">
        <v>2.4715961999972902</v>
      </c>
      <c r="M5393">
        <v>245.704049</v>
      </c>
      <c r="N5393">
        <v>2</v>
      </c>
      <c r="O5393">
        <v>0.31343960000231202</v>
      </c>
      <c r="P5393">
        <v>246.12506389999899</v>
      </c>
    </row>
    <row r="5394" spans="1:16" x14ac:dyDescent="0.3">
      <c r="A5394">
        <v>15</v>
      </c>
      <c r="B5394">
        <v>3</v>
      </c>
      <c r="C5394">
        <v>1</v>
      </c>
      <c r="D5394">
        <v>1</v>
      </c>
      <c r="E5394" t="s">
        <v>1179</v>
      </c>
      <c r="F5394">
        <v>1</v>
      </c>
      <c r="G5394">
        <v>2</v>
      </c>
      <c r="H5394">
        <v>1.99234449999494</v>
      </c>
      <c r="I5394">
        <v>52.501843499994699</v>
      </c>
      <c r="J5394" t="s">
        <v>16</v>
      </c>
      <c r="K5394" t="b">
        <v>1</v>
      </c>
      <c r="L5394">
        <v>2.8585644999984701</v>
      </c>
      <c r="M5394">
        <v>249.49091290000101</v>
      </c>
      <c r="N5394">
        <v>3</v>
      </c>
      <c r="O5394">
        <v>0.32961409999552399</v>
      </c>
      <c r="P5394">
        <v>250.013231900004</v>
      </c>
    </row>
    <row r="5395" spans="1:16" x14ac:dyDescent="0.3">
      <c r="A5395">
        <v>15</v>
      </c>
      <c r="B5395">
        <v>3</v>
      </c>
      <c r="C5395">
        <v>1</v>
      </c>
      <c r="D5395">
        <v>1</v>
      </c>
      <c r="E5395" t="s">
        <v>1132</v>
      </c>
      <c r="F5395" t="s">
        <v>13</v>
      </c>
      <c r="G5395">
        <v>2</v>
      </c>
      <c r="H5395" t="s">
        <v>13</v>
      </c>
      <c r="I5395" t="s">
        <v>13</v>
      </c>
      <c r="J5395" t="s">
        <v>14</v>
      </c>
      <c r="K5395" t="b">
        <v>1</v>
      </c>
      <c r="L5395">
        <v>1.2945054000010701</v>
      </c>
      <c r="M5395">
        <v>251.82693909999901</v>
      </c>
      <c r="N5395">
        <v>2</v>
      </c>
      <c r="O5395">
        <v>0.80363670000224396</v>
      </c>
      <c r="P5395">
        <v>252.783289999999</v>
      </c>
    </row>
    <row r="5396" spans="1:16" x14ac:dyDescent="0.3">
      <c r="A5396">
        <v>15</v>
      </c>
      <c r="B5396">
        <v>3</v>
      </c>
      <c r="C5396">
        <v>1</v>
      </c>
      <c r="D5396">
        <v>1</v>
      </c>
      <c r="E5396" t="s">
        <v>676</v>
      </c>
      <c r="F5396">
        <v>1</v>
      </c>
      <c r="G5396">
        <v>2</v>
      </c>
      <c r="H5396">
        <v>1.9940607000025901</v>
      </c>
      <c r="I5396">
        <v>135.00329549999901</v>
      </c>
      <c r="J5396" t="s">
        <v>14</v>
      </c>
      <c r="K5396" t="b">
        <v>0</v>
      </c>
      <c r="L5396">
        <v>2.2126630999991899</v>
      </c>
      <c r="M5396">
        <v>255.51174519999799</v>
      </c>
      <c r="N5396">
        <v>1</v>
      </c>
      <c r="O5396">
        <v>1.41890769999736</v>
      </c>
      <c r="P5396">
        <v>257.070554899998</v>
      </c>
    </row>
    <row r="5397" spans="1:16" x14ac:dyDescent="0.3">
      <c r="A5397">
        <v>15</v>
      </c>
      <c r="B5397">
        <v>3</v>
      </c>
      <c r="C5397">
        <v>1</v>
      </c>
      <c r="D5397">
        <v>1</v>
      </c>
      <c r="E5397" t="s">
        <v>2019</v>
      </c>
      <c r="F5397" t="s">
        <v>13</v>
      </c>
      <c r="G5397">
        <v>2</v>
      </c>
      <c r="H5397" t="s">
        <v>13</v>
      </c>
      <c r="I5397" t="s">
        <v>13</v>
      </c>
      <c r="J5397" t="s">
        <v>14</v>
      </c>
      <c r="K5397" t="b">
        <v>1</v>
      </c>
      <c r="L5397">
        <v>1.5845665000015301</v>
      </c>
      <c r="M5397">
        <v>259.16701030000002</v>
      </c>
      <c r="N5397">
        <v>1</v>
      </c>
      <c r="O5397">
        <v>0.31703229999402499</v>
      </c>
      <c r="P5397">
        <v>259.60071620000201</v>
      </c>
    </row>
    <row r="5398" spans="1:16" x14ac:dyDescent="0.3">
      <c r="A5398">
        <v>15</v>
      </c>
      <c r="B5398">
        <v>3</v>
      </c>
      <c r="C5398">
        <v>1</v>
      </c>
      <c r="D5398">
        <v>1</v>
      </c>
      <c r="E5398" t="s">
        <v>753</v>
      </c>
      <c r="F5398" t="s">
        <v>13</v>
      </c>
      <c r="G5398">
        <v>2</v>
      </c>
      <c r="H5398" t="s">
        <v>13</v>
      </c>
      <c r="I5398" t="s">
        <v>13</v>
      </c>
      <c r="J5398" t="s">
        <v>14</v>
      </c>
      <c r="K5398" t="b">
        <v>1</v>
      </c>
      <c r="L5398">
        <v>1.85127210000064</v>
      </c>
      <c r="M5398">
        <v>261.966948900001</v>
      </c>
      <c r="N5398">
        <v>1</v>
      </c>
      <c r="O5398">
        <v>0.57990710000012802</v>
      </c>
      <c r="P5398">
        <v>262.69556949999998</v>
      </c>
    </row>
    <row r="5399" spans="1:16" x14ac:dyDescent="0.3">
      <c r="A5399">
        <v>15</v>
      </c>
      <c r="B5399">
        <v>3</v>
      </c>
      <c r="C5399">
        <v>1</v>
      </c>
      <c r="D5399">
        <v>1</v>
      </c>
      <c r="E5399" t="s">
        <v>1436</v>
      </c>
      <c r="F5399">
        <v>1</v>
      </c>
      <c r="G5399">
        <v>2</v>
      </c>
      <c r="H5399">
        <v>1.99222509999527</v>
      </c>
      <c r="I5399">
        <v>55.0018548000007</v>
      </c>
      <c r="J5399" t="s">
        <v>14</v>
      </c>
      <c r="K5399" t="b">
        <v>0</v>
      </c>
      <c r="L5399">
        <v>2.21600210000179</v>
      </c>
      <c r="M5399">
        <v>265.431668400001</v>
      </c>
      <c r="N5399">
        <v>1</v>
      </c>
      <c r="O5399">
        <v>0.32119409999722898</v>
      </c>
      <c r="P5399">
        <v>265.860870800003</v>
      </c>
    </row>
    <row r="5400" spans="1:16" x14ac:dyDescent="0.3">
      <c r="A5400">
        <v>15</v>
      </c>
      <c r="B5400">
        <v>3</v>
      </c>
      <c r="C5400">
        <v>1</v>
      </c>
      <c r="D5400">
        <v>1</v>
      </c>
      <c r="E5400" t="s">
        <v>41</v>
      </c>
      <c r="F5400">
        <v>1</v>
      </c>
      <c r="G5400">
        <v>2</v>
      </c>
      <c r="H5400">
        <v>1.9934724999984601</v>
      </c>
      <c r="I5400">
        <v>110.002800899994</v>
      </c>
      <c r="J5400" t="s">
        <v>16</v>
      </c>
      <c r="K5400" t="b">
        <v>1</v>
      </c>
      <c r="L5400">
        <v>1.4030277999991101</v>
      </c>
      <c r="M5400">
        <v>267.78529040000302</v>
      </c>
      <c r="N5400">
        <v>2</v>
      </c>
      <c r="O5400">
        <v>0.53183919999719398</v>
      </c>
      <c r="P5400">
        <v>268.47959159999999</v>
      </c>
    </row>
    <row r="5401" spans="1:16" x14ac:dyDescent="0.3">
      <c r="A5401">
        <v>15</v>
      </c>
      <c r="B5401">
        <v>3</v>
      </c>
      <c r="C5401">
        <v>1</v>
      </c>
      <c r="D5401">
        <v>1</v>
      </c>
      <c r="E5401" t="s">
        <v>271</v>
      </c>
      <c r="F5401" t="s">
        <v>13</v>
      </c>
      <c r="G5401">
        <v>2</v>
      </c>
      <c r="H5401" t="s">
        <v>13</v>
      </c>
      <c r="I5401" t="s">
        <v>13</v>
      </c>
      <c r="J5401" t="s">
        <v>14</v>
      </c>
      <c r="K5401" t="b">
        <v>1</v>
      </c>
      <c r="L5401">
        <v>4.1913828999968299</v>
      </c>
      <c r="M5401">
        <v>273.19042530000303</v>
      </c>
      <c r="N5401">
        <v>1</v>
      </c>
      <c r="O5401">
        <v>0.21852400000352601</v>
      </c>
      <c r="P5401">
        <v>273.56621319999999</v>
      </c>
    </row>
    <row r="5402" spans="1:16" x14ac:dyDescent="0.3">
      <c r="A5402">
        <v>16</v>
      </c>
      <c r="B5402">
        <v>1</v>
      </c>
      <c r="C5402">
        <v>0</v>
      </c>
      <c r="D5402">
        <v>1</v>
      </c>
      <c r="E5402" t="s">
        <v>233</v>
      </c>
      <c r="F5402">
        <v>1</v>
      </c>
      <c r="G5402">
        <v>1</v>
      </c>
      <c r="H5402">
        <v>1.9863326999984601</v>
      </c>
      <c r="I5402">
        <v>12.5010177000004</v>
      </c>
      <c r="J5402" t="s">
        <v>16</v>
      </c>
      <c r="K5402" t="b">
        <v>1</v>
      </c>
      <c r="L5402">
        <v>2.0216212000013898</v>
      </c>
      <c r="M5402">
        <v>2.02176090000285</v>
      </c>
      <c r="N5402">
        <v>2</v>
      </c>
      <c r="O5402">
        <v>0.72481929999776196</v>
      </c>
      <c r="P5402">
        <v>2.9022051000065399</v>
      </c>
    </row>
    <row r="5403" spans="1:16" x14ac:dyDescent="0.3">
      <c r="A5403">
        <v>16</v>
      </c>
      <c r="B5403">
        <v>1</v>
      </c>
      <c r="C5403">
        <v>0</v>
      </c>
      <c r="D5403">
        <v>1</v>
      </c>
      <c r="E5403" t="s">
        <v>1036</v>
      </c>
      <c r="F5403">
        <v>1</v>
      </c>
      <c r="G5403">
        <v>1</v>
      </c>
      <c r="H5403">
        <v>1.98819700000604</v>
      </c>
      <c r="I5403">
        <v>97.502581000000703</v>
      </c>
      <c r="J5403" t="s">
        <v>14</v>
      </c>
      <c r="K5403" t="b">
        <v>0</v>
      </c>
      <c r="L5403">
        <v>1.47593980000238</v>
      </c>
      <c r="M5403">
        <v>4.8926553000055701</v>
      </c>
      <c r="N5403">
        <v>2</v>
      </c>
      <c r="O5403">
        <v>0.62714860000414796</v>
      </c>
      <c r="P5403">
        <v>5.6603609000012503</v>
      </c>
    </row>
    <row r="5404" spans="1:16" x14ac:dyDescent="0.3">
      <c r="A5404">
        <v>16</v>
      </c>
      <c r="B5404">
        <v>1</v>
      </c>
      <c r="C5404">
        <v>0</v>
      </c>
      <c r="D5404">
        <v>1</v>
      </c>
      <c r="E5404" t="s">
        <v>1628</v>
      </c>
      <c r="F5404" t="s">
        <v>13</v>
      </c>
      <c r="G5404">
        <v>1</v>
      </c>
      <c r="H5404" t="s">
        <v>13</v>
      </c>
      <c r="I5404" t="s">
        <v>13</v>
      </c>
      <c r="J5404" t="s">
        <v>14</v>
      </c>
      <c r="K5404" t="b">
        <v>1</v>
      </c>
      <c r="L5404">
        <v>0.91582900000503298</v>
      </c>
      <c r="M5404">
        <v>7.0822990000015098</v>
      </c>
      <c r="N5404">
        <v>3</v>
      </c>
      <c r="O5404">
        <v>0.45932410000386897</v>
      </c>
      <c r="P5404">
        <v>7.6843836000043702</v>
      </c>
    </row>
    <row r="5405" spans="1:16" x14ac:dyDescent="0.3">
      <c r="A5405">
        <v>16</v>
      </c>
      <c r="B5405">
        <v>1</v>
      </c>
      <c r="C5405">
        <v>0</v>
      </c>
      <c r="D5405">
        <v>1</v>
      </c>
      <c r="E5405" t="s">
        <v>2005</v>
      </c>
      <c r="F5405">
        <v>1</v>
      </c>
      <c r="G5405">
        <v>1</v>
      </c>
      <c r="H5405">
        <v>1.98660979999841</v>
      </c>
      <c r="I5405">
        <v>25.001236800002498</v>
      </c>
      <c r="J5405" t="s">
        <v>16</v>
      </c>
      <c r="K5405" t="b">
        <v>1</v>
      </c>
      <c r="L5405">
        <v>1.3249263000034299</v>
      </c>
      <c r="M5405">
        <v>9.5248579000035498</v>
      </c>
      <c r="N5405">
        <v>3</v>
      </c>
      <c r="O5405">
        <v>0.368336500003352</v>
      </c>
      <c r="P5405">
        <v>10.081588500004701</v>
      </c>
    </row>
    <row r="5406" spans="1:16" x14ac:dyDescent="0.3">
      <c r="A5406">
        <v>16</v>
      </c>
      <c r="B5406">
        <v>1</v>
      </c>
      <c r="C5406">
        <v>0</v>
      </c>
      <c r="D5406">
        <v>1</v>
      </c>
      <c r="E5406" t="s">
        <v>831</v>
      </c>
      <c r="F5406">
        <v>1</v>
      </c>
      <c r="G5406">
        <v>1</v>
      </c>
      <c r="H5406">
        <v>1.9867077000017199</v>
      </c>
      <c r="I5406">
        <v>30.0013045000014</v>
      </c>
      <c r="J5406" t="s">
        <v>16</v>
      </c>
      <c r="K5406" t="b">
        <v>1</v>
      </c>
      <c r="L5406">
        <v>0.90763980000338096</v>
      </c>
      <c r="M5406">
        <v>11.5075548000023</v>
      </c>
      <c r="N5406">
        <v>3</v>
      </c>
      <c r="O5406">
        <v>0.52353640000364998</v>
      </c>
      <c r="P5406">
        <v>12.220770100000699</v>
      </c>
    </row>
    <row r="5407" spans="1:16" x14ac:dyDescent="0.3">
      <c r="A5407">
        <v>16</v>
      </c>
      <c r="B5407">
        <v>1</v>
      </c>
      <c r="C5407">
        <v>0</v>
      </c>
      <c r="D5407">
        <v>1</v>
      </c>
      <c r="E5407" t="s">
        <v>2025</v>
      </c>
      <c r="F5407" t="s">
        <v>13</v>
      </c>
      <c r="G5407">
        <v>1</v>
      </c>
      <c r="H5407" t="s">
        <v>13</v>
      </c>
      <c r="I5407" t="s">
        <v>13</v>
      </c>
      <c r="J5407" t="s">
        <v>14</v>
      </c>
      <c r="K5407" t="b">
        <v>1</v>
      </c>
      <c r="L5407">
        <v>1.37036400000216</v>
      </c>
      <c r="M5407">
        <v>14.1035432000062</v>
      </c>
      <c r="N5407">
        <v>3</v>
      </c>
      <c r="O5407">
        <v>0.50524370000494001</v>
      </c>
      <c r="P5407">
        <v>14.778534500001101</v>
      </c>
    </row>
    <row r="5408" spans="1:16" x14ac:dyDescent="0.3">
      <c r="A5408">
        <v>16</v>
      </c>
      <c r="B5408">
        <v>1</v>
      </c>
      <c r="C5408">
        <v>0</v>
      </c>
      <c r="D5408">
        <v>1</v>
      </c>
      <c r="E5408" t="s">
        <v>1861</v>
      </c>
      <c r="F5408">
        <v>1</v>
      </c>
      <c r="G5408">
        <v>1</v>
      </c>
      <c r="H5408">
        <v>1.98752660000173</v>
      </c>
      <c r="I5408">
        <v>70.001984299997304</v>
      </c>
      <c r="J5408" t="s">
        <v>16</v>
      </c>
      <c r="K5408" t="b">
        <v>1</v>
      </c>
      <c r="L5408">
        <v>1.4735036000056401</v>
      </c>
      <c r="M5408">
        <v>16.756780900002902</v>
      </c>
      <c r="N5408">
        <v>3</v>
      </c>
      <c r="O5408">
        <v>0.39410109999880699</v>
      </c>
      <c r="P5408">
        <v>17.323413700003599</v>
      </c>
    </row>
    <row r="5409" spans="1:16" x14ac:dyDescent="0.3">
      <c r="A5409">
        <v>16</v>
      </c>
      <c r="B5409">
        <v>1</v>
      </c>
      <c r="C5409">
        <v>0</v>
      </c>
      <c r="D5409">
        <v>1</v>
      </c>
      <c r="E5409" t="s">
        <v>436</v>
      </c>
      <c r="F5409">
        <v>1</v>
      </c>
      <c r="G5409">
        <v>1</v>
      </c>
      <c r="H5409">
        <v>1.9892316000041299</v>
      </c>
      <c r="I5409">
        <v>150.003439100001</v>
      </c>
      <c r="J5409" t="s">
        <v>16</v>
      </c>
      <c r="K5409" t="b">
        <v>1</v>
      </c>
      <c r="L5409">
        <v>1.19427590000123</v>
      </c>
      <c r="M5409">
        <v>19.0275211000044</v>
      </c>
      <c r="N5409">
        <v>3</v>
      </c>
      <c r="O5409">
        <v>0.388686899997992</v>
      </c>
      <c r="P5409">
        <v>19.589996900001999</v>
      </c>
    </row>
    <row r="5410" spans="1:16" x14ac:dyDescent="0.3">
      <c r="A5410">
        <v>16</v>
      </c>
      <c r="B5410">
        <v>1</v>
      </c>
      <c r="C5410">
        <v>0</v>
      </c>
      <c r="D5410">
        <v>1</v>
      </c>
      <c r="E5410" t="s">
        <v>2093</v>
      </c>
      <c r="F5410">
        <v>1</v>
      </c>
      <c r="G5410">
        <v>1</v>
      </c>
      <c r="H5410">
        <v>1.98919400000159</v>
      </c>
      <c r="I5410">
        <v>147.50339890000001</v>
      </c>
      <c r="J5410" t="s">
        <v>14</v>
      </c>
      <c r="K5410" t="b">
        <v>0</v>
      </c>
      <c r="L5410">
        <v>1.4699498000045399</v>
      </c>
      <c r="M5410">
        <v>21.569726600006099</v>
      </c>
      <c r="N5410">
        <v>1</v>
      </c>
      <c r="O5410">
        <v>0.36446460000297498</v>
      </c>
      <c r="P5410">
        <v>22.0696098000044</v>
      </c>
    </row>
    <row r="5411" spans="1:16" x14ac:dyDescent="0.3">
      <c r="A5411">
        <v>16</v>
      </c>
      <c r="B5411">
        <v>1</v>
      </c>
      <c r="C5411">
        <v>0</v>
      </c>
      <c r="D5411">
        <v>1</v>
      </c>
      <c r="E5411" t="s">
        <v>84</v>
      </c>
      <c r="F5411">
        <v>1</v>
      </c>
      <c r="G5411">
        <v>1</v>
      </c>
      <c r="H5411">
        <v>1.98769360000006</v>
      </c>
      <c r="I5411">
        <v>77.502124300001</v>
      </c>
      <c r="J5411" t="s">
        <v>16</v>
      </c>
      <c r="K5411" t="b">
        <v>1</v>
      </c>
      <c r="L5411">
        <v>0.98841389999870399</v>
      </c>
      <c r="M5411">
        <v>23.5715524000043</v>
      </c>
      <c r="N5411">
        <v>3</v>
      </c>
      <c r="O5411">
        <v>0.325094599997101</v>
      </c>
      <c r="P5411">
        <v>24.078395800002902</v>
      </c>
    </row>
    <row r="5412" spans="1:16" x14ac:dyDescent="0.3">
      <c r="A5412">
        <v>16</v>
      </c>
      <c r="B5412">
        <v>1</v>
      </c>
      <c r="C5412">
        <v>0</v>
      </c>
      <c r="D5412">
        <v>1</v>
      </c>
      <c r="E5412" t="s">
        <v>774</v>
      </c>
      <c r="F5412">
        <v>1</v>
      </c>
      <c r="G5412">
        <v>1</v>
      </c>
      <c r="H5412">
        <v>1.9869805000053</v>
      </c>
      <c r="I5412">
        <v>45.001565500002499</v>
      </c>
      <c r="J5412" t="s">
        <v>16</v>
      </c>
      <c r="K5412" t="b">
        <v>1</v>
      </c>
      <c r="L5412">
        <v>0.89355549999891104</v>
      </c>
      <c r="M5412">
        <v>25.476857200003</v>
      </c>
      <c r="N5412">
        <v>3</v>
      </c>
      <c r="O5412">
        <v>0.36400540000613502</v>
      </c>
      <c r="P5412">
        <v>26.0053140000018</v>
      </c>
    </row>
    <row r="5413" spans="1:16" x14ac:dyDescent="0.3">
      <c r="A5413">
        <v>16</v>
      </c>
      <c r="B5413">
        <v>1</v>
      </c>
      <c r="C5413">
        <v>0</v>
      </c>
      <c r="D5413">
        <v>1</v>
      </c>
      <c r="E5413" t="s">
        <v>667</v>
      </c>
      <c r="F5413">
        <v>1</v>
      </c>
      <c r="G5413">
        <v>1</v>
      </c>
      <c r="H5413">
        <v>1.9869079000054599</v>
      </c>
      <c r="I5413">
        <v>42.501509399997303</v>
      </c>
      <c r="J5413" t="s">
        <v>16</v>
      </c>
      <c r="K5413" t="b">
        <v>1</v>
      </c>
      <c r="L5413">
        <v>0.79326869999931704</v>
      </c>
      <c r="M5413">
        <v>27.3098199000015</v>
      </c>
      <c r="N5413">
        <v>3</v>
      </c>
      <c r="O5413">
        <v>0.36532960000476999</v>
      </c>
      <c r="P5413">
        <v>27.8225098000039</v>
      </c>
    </row>
    <row r="5414" spans="1:16" x14ac:dyDescent="0.3">
      <c r="A5414">
        <v>16</v>
      </c>
      <c r="B5414">
        <v>1</v>
      </c>
      <c r="C5414">
        <v>0</v>
      </c>
      <c r="D5414">
        <v>1</v>
      </c>
      <c r="E5414" t="s">
        <v>714</v>
      </c>
      <c r="F5414" t="s">
        <v>13</v>
      </c>
      <c r="G5414">
        <v>1</v>
      </c>
      <c r="H5414" t="s">
        <v>13</v>
      </c>
      <c r="I5414" t="s">
        <v>13</v>
      </c>
      <c r="J5414" t="s">
        <v>14</v>
      </c>
      <c r="K5414" t="b">
        <v>1</v>
      </c>
      <c r="L5414">
        <v>0.85383719999663299</v>
      </c>
      <c r="M5414">
        <v>29.187165700001099</v>
      </c>
      <c r="N5414">
        <v>3</v>
      </c>
      <c r="O5414">
        <v>0.55586000000039404</v>
      </c>
      <c r="P5414">
        <v>29.869071700006302</v>
      </c>
    </row>
    <row r="5415" spans="1:16" x14ac:dyDescent="0.3">
      <c r="A5415">
        <v>16</v>
      </c>
      <c r="B5415">
        <v>1</v>
      </c>
      <c r="C5415">
        <v>0</v>
      </c>
      <c r="D5415">
        <v>1</v>
      </c>
      <c r="E5415" t="s">
        <v>390</v>
      </c>
      <c r="F5415" t="s">
        <v>13</v>
      </c>
      <c r="G5415">
        <v>1</v>
      </c>
      <c r="H5415" t="s">
        <v>13</v>
      </c>
      <c r="I5415" t="s">
        <v>13</v>
      </c>
      <c r="J5415" t="s">
        <v>14</v>
      </c>
      <c r="K5415" t="b">
        <v>1</v>
      </c>
      <c r="L5415">
        <v>2.10138610000286</v>
      </c>
      <c r="M5415">
        <v>32.484569500004</v>
      </c>
      <c r="N5415">
        <v>2</v>
      </c>
      <c r="O5415">
        <v>0.77742000000580502</v>
      </c>
      <c r="P5415">
        <v>33.402752300004103</v>
      </c>
    </row>
    <row r="5416" spans="1:16" x14ac:dyDescent="0.3">
      <c r="A5416">
        <v>16</v>
      </c>
      <c r="B5416">
        <v>1</v>
      </c>
      <c r="C5416">
        <v>0</v>
      </c>
      <c r="D5416">
        <v>1</v>
      </c>
      <c r="E5416" t="s">
        <v>79</v>
      </c>
      <c r="F5416" t="s">
        <v>13</v>
      </c>
      <c r="G5416">
        <v>1</v>
      </c>
      <c r="H5416" t="s">
        <v>13</v>
      </c>
      <c r="I5416" t="s">
        <v>13</v>
      </c>
      <c r="J5416" t="s">
        <v>14</v>
      </c>
      <c r="K5416" t="b">
        <v>1</v>
      </c>
      <c r="L5416">
        <v>1.2373642999955301</v>
      </c>
      <c r="M5416">
        <v>35.153831300005599</v>
      </c>
      <c r="N5416">
        <v>3</v>
      </c>
      <c r="O5416">
        <v>0.65941200000088396</v>
      </c>
      <c r="P5416">
        <v>35.956653100001901</v>
      </c>
    </row>
    <row r="5417" spans="1:16" x14ac:dyDescent="0.3">
      <c r="A5417">
        <v>16</v>
      </c>
      <c r="B5417">
        <v>1</v>
      </c>
      <c r="C5417">
        <v>0</v>
      </c>
      <c r="D5417">
        <v>1</v>
      </c>
      <c r="E5417" t="s">
        <v>991</v>
      </c>
      <c r="F5417">
        <v>1</v>
      </c>
      <c r="G5417">
        <v>1</v>
      </c>
      <c r="H5417">
        <v>1.98836930000107</v>
      </c>
      <c r="I5417">
        <v>112.502800100003</v>
      </c>
      <c r="J5417" t="s">
        <v>16</v>
      </c>
      <c r="K5417" t="b">
        <v>1</v>
      </c>
      <c r="L5417">
        <v>0.87955309999961195</v>
      </c>
      <c r="M5417">
        <v>37.345634500001303</v>
      </c>
      <c r="N5417">
        <v>3</v>
      </c>
      <c r="O5417">
        <v>0.35740150000492599</v>
      </c>
      <c r="P5417">
        <v>37.838506000000102</v>
      </c>
    </row>
    <row r="5418" spans="1:16" x14ac:dyDescent="0.3">
      <c r="A5418">
        <v>16</v>
      </c>
      <c r="B5418">
        <v>1</v>
      </c>
      <c r="C5418">
        <v>0</v>
      </c>
      <c r="D5418">
        <v>1</v>
      </c>
      <c r="E5418" t="s">
        <v>497</v>
      </c>
      <c r="F5418" t="s">
        <v>13</v>
      </c>
      <c r="G5418">
        <v>1</v>
      </c>
      <c r="H5418" t="s">
        <v>13</v>
      </c>
      <c r="I5418" t="s">
        <v>13</v>
      </c>
      <c r="J5418" t="s">
        <v>14</v>
      </c>
      <c r="K5418" t="b">
        <v>1</v>
      </c>
      <c r="L5418">
        <v>0.88646480000170402</v>
      </c>
      <c r="M5418">
        <v>39.2357150000025</v>
      </c>
      <c r="N5418">
        <v>2</v>
      </c>
      <c r="O5418">
        <v>0.480579100003524</v>
      </c>
      <c r="P5418">
        <v>39.881792100000901</v>
      </c>
    </row>
    <row r="5419" spans="1:16" x14ac:dyDescent="0.3">
      <c r="A5419">
        <v>16</v>
      </c>
      <c r="B5419">
        <v>1</v>
      </c>
      <c r="C5419">
        <v>0</v>
      </c>
      <c r="D5419">
        <v>1</v>
      </c>
      <c r="E5419" t="s">
        <v>1464</v>
      </c>
      <c r="F5419">
        <v>1</v>
      </c>
      <c r="G5419">
        <v>1</v>
      </c>
      <c r="H5419">
        <v>1.9871875999961</v>
      </c>
      <c r="I5419">
        <v>60.001794899995701</v>
      </c>
      <c r="J5419" t="s">
        <v>16</v>
      </c>
      <c r="K5419" t="b">
        <v>1</v>
      </c>
      <c r="L5419">
        <v>0.86070219999965103</v>
      </c>
      <c r="M5419">
        <v>41.260366300004499</v>
      </c>
      <c r="N5419">
        <v>3</v>
      </c>
      <c r="O5419">
        <v>0.298898400003964</v>
      </c>
      <c r="P5419">
        <v>41.700109200006402</v>
      </c>
    </row>
    <row r="5420" spans="1:16" x14ac:dyDescent="0.3">
      <c r="A5420">
        <v>16</v>
      </c>
      <c r="B5420">
        <v>1</v>
      </c>
      <c r="C5420">
        <v>0</v>
      </c>
      <c r="D5420">
        <v>1</v>
      </c>
      <c r="E5420" t="s">
        <v>1304</v>
      </c>
      <c r="F5420" t="s">
        <v>13</v>
      </c>
      <c r="G5420">
        <v>1</v>
      </c>
      <c r="H5420" t="s">
        <v>13</v>
      </c>
      <c r="I5420" t="s">
        <v>13</v>
      </c>
      <c r="J5420" t="s">
        <v>14</v>
      </c>
      <c r="K5420" t="b">
        <v>1</v>
      </c>
      <c r="L5420">
        <v>1.79810400000133</v>
      </c>
      <c r="M5420">
        <v>44.0144346000016</v>
      </c>
      <c r="N5420">
        <v>1</v>
      </c>
      <c r="O5420">
        <v>0.81059250000544103</v>
      </c>
      <c r="P5420">
        <v>44.963752600000603</v>
      </c>
    </row>
    <row r="5421" spans="1:16" x14ac:dyDescent="0.3">
      <c r="A5421">
        <v>16</v>
      </c>
      <c r="B5421">
        <v>1</v>
      </c>
      <c r="C5421">
        <v>0</v>
      </c>
      <c r="D5421">
        <v>1</v>
      </c>
      <c r="E5421" t="s">
        <v>744</v>
      </c>
      <c r="F5421" t="s">
        <v>13</v>
      </c>
      <c r="G5421">
        <v>1</v>
      </c>
      <c r="H5421" t="s">
        <v>13</v>
      </c>
      <c r="I5421" t="s">
        <v>13</v>
      </c>
      <c r="J5421" t="s">
        <v>14</v>
      </c>
      <c r="K5421" t="b">
        <v>1</v>
      </c>
      <c r="L5421">
        <v>2.9538401000027101</v>
      </c>
      <c r="M5421">
        <v>48.436846300006401</v>
      </c>
      <c r="N5421">
        <v>1</v>
      </c>
      <c r="O5421">
        <v>0.48930799999652702</v>
      </c>
      <c r="P5421">
        <v>49.042462800003698</v>
      </c>
    </row>
    <row r="5422" spans="1:16" x14ac:dyDescent="0.3">
      <c r="A5422">
        <v>16</v>
      </c>
      <c r="B5422">
        <v>1</v>
      </c>
      <c r="C5422">
        <v>0</v>
      </c>
      <c r="D5422">
        <v>1</v>
      </c>
      <c r="E5422" t="s">
        <v>1617</v>
      </c>
      <c r="F5422" t="s">
        <v>13</v>
      </c>
      <c r="G5422">
        <v>1</v>
      </c>
      <c r="H5422" t="s">
        <v>13</v>
      </c>
      <c r="I5422" t="s">
        <v>13</v>
      </c>
      <c r="J5422" t="s">
        <v>14</v>
      </c>
      <c r="K5422" t="b">
        <v>1</v>
      </c>
      <c r="L5422">
        <v>1.7405035999981899</v>
      </c>
      <c r="M5422">
        <v>51.2901296000055</v>
      </c>
      <c r="N5422">
        <v>2</v>
      </c>
      <c r="O5422">
        <v>0.353851699997904</v>
      </c>
      <c r="P5422">
        <v>51.7630140000038</v>
      </c>
    </row>
    <row r="5423" spans="1:16" x14ac:dyDescent="0.3">
      <c r="A5423">
        <v>16</v>
      </c>
      <c r="B5423">
        <v>1</v>
      </c>
      <c r="C5423">
        <v>0</v>
      </c>
      <c r="D5423">
        <v>1</v>
      </c>
      <c r="E5423" t="s">
        <v>1780</v>
      </c>
      <c r="F5423" t="s">
        <v>13</v>
      </c>
      <c r="G5423">
        <v>1</v>
      </c>
      <c r="H5423" t="s">
        <v>13</v>
      </c>
      <c r="I5423" t="s">
        <v>13</v>
      </c>
      <c r="J5423" t="s">
        <v>14</v>
      </c>
      <c r="K5423" t="b">
        <v>1</v>
      </c>
      <c r="L5423">
        <v>1.5122075999970499</v>
      </c>
      <c r="M5423">
        <v>53.795155500003602</v>
      </c>
      <c r="N5423">
        <v>2</v>
      </c>
      <c r="O5423">
        <v>1.03323159999854</v>
      </c>
      <c r="P5423">
        <v>54.970418800003202</v>
      </c>
    </row>
    <row r="5424" spans="1:16" x14ac:dyDescent="0.3">
      <c r="A5424">
        <v>16</v>
      </c>
      <c r="B5424">
        <v>1</v>
      </c>
      <c r="C5424">
        <v>0</v>
      </c>
      <c r="D5424">
        <v>1</v>
      </c>
      <c r="E5424" t="s">
        <v>2094</v>
      </c>
      <c r="F5424">
        <v>1</v>
      </c>
      <c r="G5424">
        <v>1</v>
      </c>
      <c r="H5424">
        <v>1.98733640000137</v>
      </c>
      <c r="I5424">
        <v>62.501835499999302</v>
      </c>
      <c r="J5424" t="s">
        <v>16</v>
      </c>
      <c r="K5424" t="b">
        <v>1</v>
      </c>
      <c r="L5424">
        <v>1.33462710000458</v>
      </c>
      <c r="M5424">
        <v>56.8176318000042</v>
      </c>
      <c r="N5424">
        <v>3</v>
      </c>
      <c r="O5424">
        <v>0.27405100000032701</v>
      </c>
      <c r="P5424">
        <v>57.2271065000023</v>
      </c>
    </row>
    <row r="5425" spans="1:16" x14ac:dyDescent="0.3">
      <c r="A5425">
        <v>16</v>
      </c>
      <c r="B5425">
        <v>1</v>
      </c>
      <c r="C5425">
        <v>0</v>
      </c>
      <c r="D5425">
        <v>1</v>
      </c>
      <c r="E5425" t="s">
        <v>526</v>
      </c>
      <c r="F5425" t="s">
        <v>13</v>
      </c>
      <c r="G5425">
        <v>1</v>
      </c>
      <c r="H5425" t="s">
        <v>13</v>
      </c>
      <c r="I5425" t="s">
        <v>13</v>
      </c>
      <c r="J5425" t="s">
        <v>14</v>
      </c>
      <c r="K5425" t="b">
        <v>1</v>
      </c>
      <c r="L5425">
        <v>1.76534139999421</v>
      </c>
      <c r="M5425">
        <v>59.498442500000202</v>
      </c>
      <c r="N5425">
        <v>1</v>
      </c>
      <c r="O5425">
        <v>0.89061869999568399</v>
      </c>
      <c r="P5425">
        <v>60.531892800005203</v>
      </c>
    </row>
    <row r="5426" spans="1:16" x14ac:dyDescent="0.3">
      <c r="A5426">
        <v>16</v>
      </c>
      <c r="B5426">
        <v>1</v>
      </c>
      <c r="C5426">
        <v>0</v>
      </c>
      <c r="D5426">
        <v>1</v>
      </c>
      <c r="E5426" t="s">
        <v>586</v>
      </c>
      <c r="F5426" t="s">
        <v>13</v>
      </c>
      <c r="G5426">
        <v>1</v>
      </c>
      <c r="H5426" t="s">
        <v>13</v>
      </c>
      <c r="I5426" t="s">
        <v>13</v>
      </c>
      <c r="J5426" t="s">
        <v>14</v>
      </c>
      <c r="K5426" t="b">
        <v>1</v>
      </c>
      <c r="L5426">
        <v>1.0043392000006901</v>
      </c>
      <c r="M5426">
        <v>62.054112300000298</v>
      </c>
      <c r="N5426">
        <v>3</v>
      </c>
      <c r="O5426">
        <v>0.26437810000061301</v>
      </c>
      <c r="P5426">
        <v>62.441524800000501</v>
      </c>
    </row>
    <row r="5427" spans="1:16" x14ac:dyDescent="0.3">
      <c r="A5427">
        <v>16</v>
      </c>
      <c r="B5427">
        <v>1</v>
      </c>
      <c r="C5427">
        <v>0</v>
      </c>
      <c r="D5427">
        <v>1</v>
      </c>
      <c r="E5427" t="s">
        <v>2095</v>
      </c>
      <c r="F5427" t="s">
        <v>13</v>
      </c>
      <c r="G5427">
        <v>1</v>
      </c>
      <c r="H5427" t="s">
        <v>13</v>
      </c>
      <c r="I5427" t="s">
        <v>13</v>
      </c>
      <c r="J5427" t="s">
        <v>14</v>
      </c>
      <c r="K5427" t="b">
        <v>1</v>
      </c>
      <c r="L5427">
        <v>1.1527110000024601</v>
      </c>
      <c r="M5427">
        <v>64.102301600003599</v>
      </c>
      <c r="N5427">
        <v>2</v>
      </c>
      <c r="O5427">
        <v>0.46663739999348802</v>
      </c>
      <c r="P5427">
        <v>64.715823400001696</v>
      </c>
    </row>
    <row r="5428" spans="1:16" x14ac:dyDescent="0.3">
      <c r="A5428">
        <v>16</v>
      </c>
      <c r="B5428">
        <v>1</v>
      </c>
      <c r="C5428">
        <v>0</v>
      </c>
      <c r="D5428">
        <v>1</v>
      </c>
      <c r="E5428" t="s">
        <v>295</v>
      </c>
      <c r="F5428">
        <v>1</v>
      </c>
      <c r="G5428">
        <v>1</v>
      </c>
      <c r="H5428">
        <v>1.9889355999985101</v>
      </c>
      <c r="I5428">
        <v>137.50325309999599</v>
      </c>
      <c r="J5428" t="s">
        <v>14</v>
      </c>
      <c r="K5428" t="b">
        <v>0</v>
      </c>
      <c r="L5428">
        <v>1.1176024000014899</v>
      </c>
      <c r="M5428">
        <v>66.350493700003398</v>
      </c>
      <c r="N5428">
        <v>2</v>
      </c>
      <c r="O5428">
        <v>0.35502650000125902</v>
      </c>
      <c r="P5428">
        <v>66.852336000003604</v>
      </c>
    </row>
    <row r="5429" spans="1:16" x14ac:dyDescent="0.3">
      <c r="A5429">
        <v>16</v>
      </c>
      <c r="B5429">
        <v>1</v>
      </c>
      <c r="C5429">
        <v>0</v>
      </c>
      <c r="D5429">
        <v>1</v>
      </c>
      <c r="E5429" t="s">
        <v>355</v>
      </c>
      <c r="F5429" t="s">
        <v>13</v>
      </c>
      <c r="G5429">
        <v>1</v>
      </c>
      <c r="H5429" t="s">
        <v>13</v>
      </c>
      <c r="I5429" t="s">
        <v>13</v>
      </c>
      <c r="J5429" t="s">
        <v>14</v>
      </c>
      <c r="K5429" t="b">
        <v>1</v>
      </c>
      <c r="L5429">
        <v>0.91220220000104801</v>
      </c>
      <c r="M5429">
        <v>68.278514900004694</v>
      </c>
      <c r="N5429">
        <v>3</v>
      </c>
      <c r="O5429">
        <v>0.27736329999606801</v>
      </c>
      <c r="P5429">
        <v>68.670522700005705</v>
      </c>
    </row>
    <row r="5430" spans="1:16" x14ac:dyDescent="0.3">
      <c r="A5430">
        <v>16</v>
      </c>
      <c r="B5430">
        <v>1</v>
      </c>
      <c r="C5430">
        <v>0</v>
      </c>
      <c r="D5430">
        <v>1</v>
      </c>
      <c r="E5430" t="s">
        <v>1129</v>
      </c>
      <c r="F5430">
        <v>1</v>
      </c>
      <c r="G5430">
        <v>1</v>
      </c>
      <c r="H5430">
        <v>1.98656399999891</v>
      </c>
      <c r="I5430">
        <v>32.501316000001701</v>
      </c>
      <c r="J5430" t="s">
        <v>16</v>
      </c>
      <c r="K5430" t="b">
        <v>1</v>
      </c>
      <c r="L5430">
        <v>1.1506924999994199</v>
      </c>
      <c r="M5430">
        <v>70.333701900002794</v>
      </c>
      <c r="N5430">
        <v>2</v>
      </c>
      <c r="O5430">
        <v>0.48536080000485499</v>
      </c>
      <c r="P5430">
        <v>70.9825146000003</v>
      </c>
    </row>
    <row r="5431" spans="1:16" x14ac:dyDescent="0.3">
      <c r="A5431">
        <v>16</v>
      </c>
      <c r="B5431">
        <v>1</v>
      </c>
      <c r="C5431">
        <v>0</v>
      </c>
      <c r="D5431">
        <v>1</v>
      </c>
      <c r="E5431" t="s">
        <v>401</v>
      </c>
      <c r="F5431">
        <v>1</v>
      </c>
      <c r="G5431">
        <v>1</v>
      </c>
      <c r="H5431">
        <v>1.98696940000082</v>
      </c>
      <c r="I5431">
        <v>47.5015830999982</v>
      </c>
      <c r="J5431" t="s">
        <v>16</v>
      </c>
      <c r="K5431" t="b">
        <v>1</v>
      </c>
      <c r="L5431">
        <v>1.1748408999992499</v>
      </c>
      <c r="M5431">
        <v>72.674375599999607</v>
      </c>
      <c r="N5431">
        <v>3</v>
      </c>
      <c r="O5431">
        <v>0.27229249999800198</v>
      </c>
      <c r="P5431">
        <v>73.137583200004897</v>
      </c>
    </row>
    <row r="5432" spans="1:16" x14ac:dyDescent="0.3">
      <c r="A5432">
        <v>16</v>
      </c>
      <c r="B5432">
        <v>1</v>
      </c>
      <c r="C5432">
        <v>0</v>
      </c>
      <c r="D5432">
        <v>1</v>
      </c>
      <c r="E5432" t="s">
        <v>1358</v>
      </c>
      <c r="F5432" t="s">
        <v>13</v>
      </c>
      <c r="G5432">
        <v>1</v>
      </c>
      <c r="H5432" t="s">
        <v>13</v>
      </c>
      <c r="I5432" t="s">
        <v>13</v>
      </c>
      <c r="J5432" t="s">
        <v>14</v>
      </c>
      <c r="K5432" t="b">
        <v>1</v>
      </c>
      <c r="L5432">
        <v>0.99995679999847198</v>
      </c>
      <c r="M5432">
        <v>74.649561400001403</v>
      </c>
      <c r="N5432">
        <v>2</v>
      </c>
      <c r="O5432">
        <v>0.29033090000302803</v>
      </c>
      <c r="P5432">
        <v>75.083416400004396</v>
      </c>
    </row>
    <row r="5433" spans="1:16" x14ac:dyDescent="0.3">
      <c r="A5433">
        <v>16</v>
      </c>
      <c r="B5433">
        <v>1</v>
      </c>
      <c r="C5433">
        <v>0</v>
      </c>
      <c r="D5433">
        <v>1</v>
      </c>
      <c r="E5433" t="s">
        <v>377</v>
      </c>
      <c r="F5433">
        <v>1</v>
      </c>
      <c r="G5433">
        <v>1</v>
      </c>
      <c r="H5433">
        <v>1.98800340000162</v>
      </c>
      <c r="I5433">
        <v>87.502439700001602</v>
      </c>
      <c r="J5433" t="s">
        <v>14</v>
      </c>
      <c r="K5433" t="b">
        <v>0</v>
      </c>
      <c r="L5433">
        <v>1.66248049999558</v>
      </c>
      <c r="M5433">
        <v>77.262041100002506</v>
      </c>
      <c r="N5433">
        <v>1</v>
      </c>
      <c r="O5433">
        <v>0.57692659999884199</v>
      </c>
      <c r="P5433">
        <v>77.986090000005802</v>
      </c>
    </row>
    <row r="5434" spans="1:16" x14ac:dyDescent="0.3">
      <c r="A5434">
        <v>16</v>
      </c>
      <c r="B5434">
        <v>1</v>
      </c>
      <c r="C5434">
        <v>0</v>
      </c>
      <c r="D5434">
        <v>1</v>
      </c>
      <c r="E5434" t="s">
        <v>437</v>
      </c>
      <c r="F5434" t="s">
        <v>13</v>
      </c>
      <c r="G5434">
        <v>1</v>
      </c>
      <c r="H5434" t="s">
        <v>13</v>
      </c>
      <c r="I5434" t="s">
        <v>13</v>
      </c>
      <c r="J5434" t="s">
        <v>14</v>
      </c>
      <c r="K5434" t="b">
        <v>1</v>
      </c>
      <c r="L5434">
        <v>1.36778599999525</v>
      </c>
      <c r="M5434">
        <v>79.867397900001393</v>
      </c>
      <c r="N5434">
        <v>3</v>
      </c>
      <c r="O5434">
        <v>0.274869799999578</v>
      </c>
      <c r="P5434">
        <v>80.284161300005493</v>
      </c>
    </row>
    <row r="5435" spans="1:16" x14ac:dyDescent="0.3">
      <c r="A5435">
        <v>16</v>
      </c>
      <c r="B5435">
        <v>1</v>
      </c>
      <c r="C5435">
        <v>0</v>
      </c>
      <c r="D5435">
        <v>1</v>
      </c>
      <c r="E5435" t="s">
        <v>71</v>
      </c>
      <c r="F5435">
        <v>1</v>
      </c>
      <c r="G5435">
        <v>1</v>
      </c>
      <c r="H5435">
        <v>1.9883774999980199</v>
      </c>
      <c r="I5435">
        <v>107.50271829999799</v>
      </c>
      <c r="J5435" t="s">
        <v>16</v>
      </c>
      <c r="K5435" t="b">
        <v>1</v>
      </c>
      <c r="L5435">
        <v>1.80490170000121</v>
      </c>
      <c r="M5435">
        <v>82.604458699999697</v>
      </c>
      <c r="N5435">
        <v>3</v>
      </c>
      <c r="O5435">
        <v>0.86025779999909002</v>
      </c>
      <c r="P5435">
        <v>83.597477900002602</v>
      </c>
    </row>
    <row r="5436" spans="1:16" x14ac:dyDescent="0.3">
      <c r="A5436">
        <v>16</v>
      </c>
      <c r="B5436">
        <v>1</v>
      </c>
      <c r="C5436">
        <v>0</v>
      </c>
      <c r="D5436">
        <v>1</v>
      </c>
      <c r="E5436" t="s">
        <v>1854</v>
      </c>
      <c r="F5436" t="s">
        <v>13</v>
      </c>
      <c r="G5436">
        <v>1</v>
      </c>
      <c r="H5436" t="s">
        <v>13</v>
      </c>
      <c r="I5436" t="s">
        <v>13</v>
      </c>
      <c r="J5436" t="s">
        <v>14</v>
      </c>
      <c r="K5436" t="b">
        <v>1</v>
      </c>
      <c r="L5436">
        <v>1.26304540000274</v>
      </c>
      <c r="M5436">
        <v>85.379299100000907</v>
      </c>
      <c r="N5436">
        <v>2</v>
      </c>
      <c r="O5436">
        <v>0.35234760000457799</v>
      </c>
      <c r="P5436">
        <v>85.849610600002094</v>
      </c>
    </row>
    <row r="5437" spans="1:16" x14ac:dyDescent="0.3">
      <c r="A5437">
        <v>16</v>
      </c>
      <c r="B5437">
        <v>1</v>
      </c>
      <c r="C5437">
        <v>0</v>
      </c>
      <c r="D5437">
        <v>1</v>
      </c>
      <c r="E5437" t="s">
        <v>1522</v>
      </c>
      <c r="F5437">
        <v>1</v>
      </c>
      <c r="G5437">
        <v>1</v>
      </c>
      <c r="H5437">
        <v>1.98628059999464</v>
      </c>
      <c r="I5437">
        <v>15.0010930999997</v>
      </c>
      <c r="J5437" t="s">
        <v>16</v>
      </c>
      <c r="K5437" t="b">
        <v>1</v>
      </c>
      <c r="L5437">
        <v>0.89225829999486495</v>
      </c>
      <c r="M5437">
        <v>87.258513900000295</v>
      </c>
      <c r="N5437">
        <v>3</v>
      </c>
      <c r="O5437">
        <v>0.240209999996296</v>
      </c>
      <c r="P5437">
        <v>87.617322600002794</v>
      </c>
    </row>
    <row r="5438" spans="1:16" x14ac:dyDescent="0.3">
      <c r="A5438">
        <v>16</v>
      </c>
      <c r="B5438">
        <v>1</v>
      </c>
      <c r="C5438">
        <v>0</v>
      </c>
      <c r="D5438">
        <v>1</v>
      </c>
      <c r="E5438" t="s">
        <v>1517</v>
      </c>
      <c r="F5438" t="s">
        <v>13</v>
      </c>
      <c r="G5438">
        <v>1</v>
      </c>
      <c r="H5438" t="s">
        <v>13</v>
      </c>
      <c r="I5438" t="s">
        <v>13</v>
      </c>
      <c r="J5438" t="s">
        <v>14</v>
      </c>
      <c r="K5438" t="b">
        <v>1</v>
      </c>
      <c r="L5438">
        <v>1.0066068000014601</v>
      </c>
      <c r="M5438">
        <v>89.139518500000094</v>
      </c>
      <c r="N5438">
        <v>3</v>
      </c>
      <c r="O5438">
        <v>0.48892190000333402</v>
      </c>
      <c r="P5438">
        <v>89.746170100006594</v>
      </c>
    </row>
    <row r="5439" spans="1:16" x14ac:dyDescent="0.3">
      <c r="A5439">
        <v>16</v>
      </c>
      <c r="B5439">
        <v>1</v>
      </c>
      <c r="C5439">
        <v>0</v>
      </c>
      <c r="D5439">
        <v>1</v>
      </c>
      <c r="E5439" t="s">
        <v>2034</v>
      </c>
      <c r="F5439">
        <v>1</v>
      </c>
      <c r="G5439">
        <v>1</v>
      </c>
      <c r="H5439">
        <v>1.9870687000002401</v>
      </c>
      <c r="I5439">
        <v>50.0016112000012</v>
      </c>
      <c r="J5439" t="s">
        <v>16</v>
      </c>
      <c r="K5439" t="b">
        <v>1</v>
      </c>
      <c r="L5439">
        <v>1.3962879000027899</v>
      </c>
      <c r="M5439">
        <v>91.662468599999599</v>
      </c>
      <c r="N5439">
        <v>3</v>
      </c>
      <c r="O5439">
        <v>0.32068620000063702</v>
      </c>
      <c r="P5439">
        <v>92.137895200001395</v>
      </c>
    </row>
    <row r="5440" spans="1:16" x14ac:dyDescent="0.3">
      <c r="A5440">
        <v>16</v>
      </c>
      <c r="B5440">
        <v>1</v>
      </c>
      <c r="C5440">
        <v>0</v>
      </c>
      <c r="D5440">
        <v>1</v>
      </c>
      <c r="E5440" t="s">
        <v>725</v>
      </c>
      <c r="F5440">
        <v>1</v>
      </c>
      <c r="G5440">
        <v>1</v>
      </c>
      <c r="H5440">
        <v>1.9876265999992</v>
      </c>
      <c r="I5440">
        <v>75.002091299997105</v>
      </c>
      <c r="J5440" t="s">
        <v>16</v>
      </c>
      <c r="K5440" t="b">
        <v>1</v>
      </c>
      <c r="L5440">
        <v>0.84277830000064602</v>
      </c>
      <c r="M5440">
        <v>93.492297300006598</v>
      </c>
      <c r="N5440">
        <v>3</v>
      </c>
      <c r="O5440">
        <v>0.31371699999726799</v>
      </c>
      <c r="P5440">
        <v>93.970960700004099</v>
      </c>
    </row>
    <row r="5441" spans="1:16" x14ac:dyDescent="0.3">
      <c r="A5441">
        <v>16</v>
      </c>
      <c r="B5441">
        <v>1</v>
      </c>
      <c r="C5441">
        <v>0</v>
      </c>
      <c r="D5441">
        <v>1</v>
      </c>
      <c r="E5441" t="s">
        <v>57</v>
      </c>
      <c r="F5441" t="s">
        <v>13</v>
      </c>
      <c r="G5441">
        <v>1</v>
      </c>
      <c r="H5441" t="s">
        <v>13</v>
      </c>
      <c r="I5441" t="s">
        <v>13</v>
      </c>
      <c r="J5441" t="s">
        <v>14</v>
      </c>
      <c r="K5441" t="b">
        <v>1</v>
      </c>
      <c r="L5441">
        <v>0.90332679999846699</v>
      </c>
      <c r="M5441">
        <v>95.386199400003505</v>
      </c>
      <c r="N5441">
        <v>3</v>
      </c>
      <c r="O5441">
        <v>0.24048639999818999</v>
      </c>
      <c r="P5441">
        <v>95.785604900003804</v>
      </c>
    </row>
    <row r="5442" spans="1:16" x14ac:dyDescent="0.3">
      <c r="A5442">
        <v>16</v>
      </c>
      <c r="B5442">
        <v>1</v>
      </c>
      <c r="C5442">
        <v>0</v>
      </c>
      <c r="D5442">
        <v>1</v>
      </c>
      <c r="E5442" t="s">
        <v>107</v>
      </c>
      <c r="F5442">
        <v>1</v>
      </c>
      <c r="G5442">
        <v>1</v>
      </c>
      <c r="H5442">
        <v>1.98883850000129</v>
      </c>
      <c r="I5442">
        <v>127.503091699997</v>
      </c>
      <c r="J5442" t="s">
        <v>16</v>
      </c>
      <c r="K5442" t="b">
        <v>1</v>
      </c>
      <c r="L5442">
        <v>1.4790712000030899</v>
      </c>
      <c r="M5442">
        <v>97.778623000005595</v>
      </c>
      <c r="N5442">
        <v>2</v>
      </c>
      <c r="O5442">
        <v>0.26524169999902403</v>
      </c>
      <c r="P5442">
        <v>98.242451900005094</v>
      </c>
    </row>
    <row r="5443" spans="1:16" x14ac:dyDescent="0.3">
      <c r="A5443">
        <v>16</v>
      </c>
      <c r="B5443">
        <v>1</v>
      </c>
      <c r="C5443">
        <v>0</v>
      </c>
      <c r="D5443">
        <v>1</v>
      </c>
      <c r="E5443" t="s">
        <v>1691</v>
      </c>
      <c r="F5443" t="s">
        <v>13</v>
      </c>
      <c r="G5443">
        <v>1</v>
      </c>
      <c r="H5443" t="s">
        <v>13</v>
      </c>
      <c r="I5443" t="s">
        <v>13</v>
      </c>
      <c r="J5443" t="s">
        <v>14</v>
      </c>
      <c r="K5443" t="b">
        <v>1</v>
      </c>
      <c r="L5443">
        <v>1.23232489999646</v>
      </c>
      <c r="M5443">
        <v>99.981947300002503</v>
      </c>
      <c r="N5443">
        <v>2</v>
      </c>
      <c r="O5443">
        <v>0.317155699995055</v>
      </c>
      <c r="P5443">
        <v>100.462366</v>
      </c>
    </row>
    <row r="5444" spans="1:16" x14ac:dyDescent="0.3">
      <c r="A5444">
        <v>16</v>
      </c>
      <c r="B5444">
        <v>1</v>
      </c>
      <c r="C5444">
        <v>0</v>
      </c>
      <c r="D5444">
        <v>1</v>
      </c>
      <c r="E5444" t="s">
        <v>1207</v>
      </c>
      <c r="F5444" t="s">
        <v>13</v>
      </c>
      <c r="G5444">
        <v>1</v>
      </c>
      <c r="H5444" t="s">
        <v>13</v>
      </c>
      <c r="I5444" t="s">
        <v>13</v>
      </c>
      <c r="J5444" t="s">
        <v>16</v>
      </c>
      <c r="K5444" t="b">
        <v>0</v>
      </c>
      <c r="L5444">
        <v>1.43563890000223</v>
      </c>
      <c r="M5444">
        <v>102.401592300004</v>
      </c>
      <c r="N5444">
        <v>1</v>
      </c>
      <c r="O5444">
        <v>0.38642000000254501</v>
      </c>
      <c r="P5444">
        <v>102.9555368</v>
      </c>
    </row>
    <row r="5445" spans="1:16" x14ac:dyDescent="0.3">
      <c r="A5445">
        <v>16</v>
      </c>
      <c r="B5445">
        <v>1</v>
      </c>
      <c r="C5445">
        <v>0</v>
      </c>
      <c r="D5445">
        <v>1</v>
      </c>
      <c r="E5445" t="s">
        <v>1715</v>
      </c>
      <c r="F5445" t="s">
        <v>13</v>
      </c>
      <c r="G5445">
        <v>1</v>
      </c>
      <c r="H5445" t="s">
        <v>13</v>
      </c>
      <c r="I5445" t="s">
        <v>13</v>
      </c>
      <c r="J5445" t="s">
        <v>14</v>
      </c>
      <c r="K5445" t="b">
        <v>1</v>
      </c>
      <c r="L5445">
        <v>2.4966665999963902</v>
      </c>
      <c r="M5445">
        <v>105.962783000003</v>
      </c>
      <c r="N5445">
        <v>2</v>
      </c>
      <c r="O5445">
        <v>0.61226170000008995</v>
      </c>
      <c r="P5445">
        <v>106.717472600001</v>
      </c>
    </row>
    <row r="5446" spans="1:16" x14ac:dyDescent="0.3">
      <c r="A5446">
        <v>16</v>
      </c>
      <c r="B5446">
        <v>1</v>
      </c>
      <c r="C5446">
        <v>0</v>
      </c>
      <c r="D5446">
        <v>1</v>
      </c>
      <c r="E5446" t="s">
        <v>435</v>
      </c>
      <c r="F5446">
        <v>1</v>
      </c>
      <c r="G5446">
        <v>1</v>
      </c>
      <c r="H5446">
        <v>1.98783790000016</v>
      </c>
      <c r="I5446">
        <v>80.002282599998594</v>
      </c>
      <c r="J5446" t="s">
        <v>16</v>
      </c>
      <c r="K5446" t="b">
        <v>1</v>
      </c>
      <c r="L5446">
        <v>1.46875719999662</v>
      </c>
      <c r="M5446">
        <v>108.70148620000001</v>
      </c>
      <c r="N5446">
        <v>2</v>
      </c>
      <c r="O5446">
        <v>0.42186679999576898</v>
      </c>
      <c r="P5446">
        <v>109.32695180000201</v>
      </c>
    </row>
    <row r="5447" spans="1:16" x14ac:dyDescent="0.3">
      <c r="A5447">
        <v>16</v>
      </c>
      <c r="B5447">
        <v>1</v>
      </c>
      <c r="C5447">
        <v>0</v>
      </c>
      <c r="D5447">
        <v>1</v>
      </c>
      <c r="E5447" t="s">
        <v>553</v>
      </c>
      <c r="F5447">
        <v>1</v>
      </c>
      <c r="G5447">
        <v>1</v>
      </c>
      <c r="H5447">
        <v>1.98867899999459</v>
      </c>
      <c r="I5447">
        <v>125.003021199998</v>
      </c>
      <c r="J5447" t="s">
        <v>14</v>
      </c>
      <c r="K5447" t="b">
        <v>0</v>
      </c>
      <c r="L5447">
        <v>1.2998504999995899</v>
      </c>
      <c r="M5447">
        <v>111.13262709999999</v>
      </c>
      <c r="N5447">
        <v>2</v>
      </c>
      <c r="O5447">
        <v>0.26533760000165801</v>
      </c>
      <c r="P5447">
        <v>111.538501500007</v>
      </c>
    </row>
    <row r="5448" spans="1:16" x14ac:dyDescent="0.3">
      <c r="A5448">
        <v>16</v>
      </c>
      <c r="B5448">
        <v>1</v>
      </c>
      <c r="C5448">
        <v>0</v>
      </c>
      <c r="D5448">
        <v>1</v>
      </c>
      <c r="E5448" t="s">
        <v>143</v>
      </c>
      <c r="F5448">
        <v>1</v>
      </c>
      <c r="G5448">
        <v>1</v>
      </c>
      <c r="H5448">
        <v>1.9874372000049301</v>
      </c>
      <c r="I5448">
        <v>67.501922999996196</v>
      </c>
      <c r="J5448" t="s">
        <v>16</v>
      </c>
      <c r="K5448" t="b">
        <v>1</v>
      </c>
      <c r="L5448">
        <v>1.20994210000208</v>
      </c>
      <c r="M5448">
        <v>113.259329500004</v>
      </c>
      <c r="N5448">
        <v>3</v>
      </c>
      <c r="O5448">
        <v>0.31441359999735102</v>
      </c>
      <c r="P5448">
        <v>113.723469500001</v>
      </c>
    </row>
    <row r="5449" spans="1:16" x14ac:dyDescent="0.3">
      <c r="A5449">
        <v>16</v>
      </c>
      <c r="B5449">
        <v>1</v>
      </c>
      <c r="C5449">
        <v>0</v>
      </c>
      <c r="D5449">
        <v>1</v>
      </c>
      <c r="E5449" t="s">
        <v>252</v>
      </c>
      <c r="F5449" t="s">
        <v>13</v>
      </c>
      <c r="G5449">
        <v>1</v>
      </c>
      <c r="H5449" t="s">
        <v>13</v>
      </c>
      <c r="I5449" t="s">
        <v>13</v>
      </c>
      <c r="J5449" t="s">
        <v>14</v>
      </c>
      <c r="K5449" t="b">
        <v>1</v>
      </c>
      <c r="L5449">
        <v>1.8092669000034201</v>
      </c>
      <c r="M5449">
        <v>116.04199879999901</v>
      </c>
      <c r="N5449">
        <v>2</v>
      </c>
      <c r="O5449">
        <v>0.53790940000180898</v>
      </c>
      <c r="P5449">
        <v>116.739107400004</v>
      </c>
    </row>
    <row r="5450" spans="1:16" x14ac:dyDescent="0.3">
      <c r="A5450">
        <v>16</v>
      </c>
      <c r="B5450">
        <v>1</v>
      </c>
      <c r="C5450">
        <v>0</v>
      </c>
      <c r="D5450">
        <v>1</v>
      </c>
      <c r="E5450" t="s">
        <v>1621</v>
      </c>
      <c r="F5450" t="s">
        <v>13</v>
      </c>
      <c r="G5450">
        <v>1</v>
      </c>
      <c r="H5450" t="s">
        <v>13</v>
      </c>
      <c r="I5450" t="s">
        <v>13</v>
      </c>
      <c r="J5450" t="s">
        <v>14</v>
      </c>
      <c r="K5450" t="b">
        <v>1</v>
      </c>
      <c r="L5450">
        <v>1.2804536999974501</v>
      </c>
      <c r="M5450">
        <v>118.529983100001</v>
      </c>
      <c r="N5450">
        <v>3</v>
      </c>
      <c r="O5450">
        <v>0.26767400000244401</v>
      </c>
      <c r="P5450">
        <v>118.94072290000599</v>
      </c>
    </row>
    <row r="5451" spans="1:16" x14ac:dyDescent="0.3">
      <c r="A5451">
        <v>16</v>
      </c>
      <c r="B5451">
        <v>1</v>
      </c>
      <c r="C5451">
        <v>0</v>
      </c>
      <c r="D5451">
        <v>1</v>
      </c>
      <c r="E5451" t="s">
        <v>1879</v>
      </c>
      <c r="F5451" t="s">
        <v>13</v>
      </c>
      <c r="G5451">
        <v>1</v>
      </c>
      <c r="H5451" t="s">
        <v>13</v>
      </c>
      <c r="I5451" t="s">
        <v>13</v>
      </c>
      <c r="J5451" t="s">
        <v>14</v>
      </c>
      <c r="K5451" t="b">
        <v>1</v>
      </c>
      <c r="L5451">
        <v>1.36834350000572</v>
      </c>
      <c r="M5451">
        <v>120.81786260000101</v>
      </c>
      <c r="N5451">
        <v>3</v>
      </c>
      <c r="O5451">
        <v>0.23253600000316499</v>
      </c>
      <c r="P5451">
        <v>121.209727500005</v>
      </c>
    </row>
    <row r="5452" spans="1:16" x14ac:dyDescent="0.3">
      <c r="A5452">
        <v>16</v>
      </c>
      <c r="B5452">
        <v>1</v>
      </c>
      <c r="C5452">
        <v>0</v>
      </c>
      <c r="D5452">
        <v>1</v>
      </c>
      <c r="E5452" t="s">
        <v>770</v>
      </c>
      <c r="F5452">
        <v>1</v>
      </c>
      <c r="G5452">
        <v>1</v>
      </c>
      <c r="H5452">
        <v>1.9871301000021</v>
      </c>
      <c r="I5452">
        <v>52.5016499999983</v>
      </c>
      <c r="J5452" t="s">
        <v>16</v>
      </c>
      <c r="K5452" t="b">
        <v>1</v>
      </c>
      <c r="L5452">
        <v>2.6063465000042898</v>
      </c>
      <c r="M5452">
        <v>124.32239939999999</v>
      </c>
      <c r="N5452">
        <v>1</v>
      </c>
      <c r="O5452">
        <v>0.25986669999838302</v>
      </c>
      <c r="P5452">
        <v>124.74903850000599</v>
      </c>
    </row>
    <row r="5453" spans="1:16" x14ac:dyDescent="0.3">
      <c r="A5453">
        <v>16</v>
      </c>
      <c r="B5453">
        <v>1</v>
      </c>
      <c r="C5453">
        <v>0</v>
      </c>
      <c r="D5453">
        <v>1</v>
      </c>
      <c r="E5453" t="s">
        <v>759</v>
      </c>
      <c r="F5453">
        <v>1</v>
      </c>
      <c r="G5453">
        <v>1</v>
      </c>
      <c r="H5453">
        <v>1.98605110000062</v>
      </c>
      <c r="I5453">
        <v>5.0008275000000104</v>
      </c>
      <c r="J5453" t="s">
        <v>16</v>
      </c>
      <c r="K5453" t="b">
        <v>1</v>
      </c>
      <c r="L5453">
        <v>1.7529789999971399</v>
      </c>
      <c r="M5453">
        <v>127.01907230000501</v>
      </c>
      <c r="N5453">
        <v>3</v>
      </c>
      <c r="O5453">
        <v>0.29836660000000897</v>
      </c>
      <c r="P5453">
        <v>127.45946300000701</v>
      </c>
    </row>
    <row r="5454" spans="1:16" x14ac:dyDescent="0.3">
      <c r="A5454">
        <v>16</v>
      </c>
      <c r="B5454">
        <v>1</v>
      </c>
      <c r="C5454">
        <v>0</v>
      </c>
      <c r="D5454">
        <v>1</v>
      </c>
      <c r="E5454" t="s">
        <v>1631</v>
      </c>
      <c r="F5454">
        <v>1</v>
      </c>
      <c r="G5454">
        <v>1</v>
      </c>
      <c r="H5454">
        <v>1.9891887999983699</v>
      </c>
      <c r="I5454">
        <v>145.00335159999699</v>
      </c>
      <c r="J5454" t="s">
        <v>16</v>
      </c>
      <c r="K5454" t="b">
        <v>1</v>
      </c>
      <c r="L5454">
        <v>0.98918720000074301</v>
      </c>
      <c r="M5454">
        <v>128.95519460000699</v>
      </c>
      <c r="N5454">
        <v>3</v>
      </c>
      <c r="O5454">
        <v>0.25277659999846902</v>
      </c>
      <c r="P5454">
        <v>129.350006000001</v>
      </c>
    </row>
    <row r="5455" spans="1:16" x14ac:dyDescent="0.3">
      <c r="A5455">
        <v>16</v>
      </c>
      <c r="B5455">
        <v>1</v>
      </c>
      <c r="C5455">
        <v>0</v>
      </c>
      <c r="D5455">
        <v>1</v>
      </c>
      <c r="E5455" t="s">
        <v>718</v>
      </c>
      <c r="F5455" t="s">
        <v>13</v>
      </c>
      <c r="G5455">
        <v>1</v>
      </c>
      <c r="H5455" t="s">
        <v>13</v>
      </c>
      <c r="I5455" t="s">
        <v>13</v>
      </c>
      <c r="J5455" t="s">
        <v>16</v>
      </c>
      <c r="K5455" t="b">
        <v>0</v>
      </c>
      <c r="L5455">
        <v>2.4157322999963098</v>
      </c>
      <c r="M5455">
        <v>132.28182720000001</v>
      </c>
      <c r="N5455">
        <v>2</v>
      </c>
      <c r="O5455">
        <v>0.46447099999932101</v>
      </c>
      <c r="P5455">
        <v>132.94545840000501</v>
      </c>
    </row>
    <row r="5456" spans="1:16" x14ac:dyDescent="0.3">
      <c r="A5456">
        <v>16</v>
      </c>
      <c r="B5456">
        <v>1</v>
      </c>
      <c r="C5456">
        <v>0</v>
      </c>
      <c r="D5456">
        <v>1</v>
      </c>
      <c r="E5456" t="s">
        <v>2096</v>
      </c>
      <c r="F5456" t="s">
        <v>13</v>
      </c>
      <c r="G5456">
        <v>1</v>
      </c>
      <c r="H5456" t="s">
        <v>13</v>
      </c>
      <c r="I5456" t="s">
        <v>13</v>
      </c>
      <c r="J5456" t="s">
        <v>16</v>
      </c>
      <c r="K5456" t="b">
        <v>0</v>
      </c>
      <c r="L5456">
        <v>1.4643593000000701</v>
      </c>
      <c r="M5456">
        <v>134.91347820000399</v>
      </c>
      <c r="N5456">
        <v>1</v>
      </c>
      <c r="O5456">
        <v>0.40400899999804102</v>
      </c>
      <c r="P5456">
        <v>135.477099200005</v>
      </c>
    </row>
    <row r="5457" spans="1:16" x14ac:dyDescent="0.3">
      <c r="A5457">
        <v>16</v>
      </c>
      <c r="B5457">
        <v>1</v>
      </c>
      <c r="C5457">
        <v>0</v>
      </c>
      <c r="D5457">
        <v>1</v>
      </c>
      <c r="E5457" t="s">
        <v>1382</v>
      </c>
      <c r="F5457" t="s">
        <v>13</v>
      </c>
      <c r="G5457">
        <v>1</v>
      </c>
      <c r="H5457" t="s">
        <v>13</v>
      </c>
      <c r="I5457" t="s">
        <v>13</v>
      </c>
      <c r="J5457" t="s">
        <v>14</v>
      </c>
      <c r="K5457" t="b">
        <v>1</v>
      </c>
      <c r="L5457">
        <v>2.4941723999945702</v>
      </c>
      <c r="M5457">
        <v>138.47693229999999</v>
      </c>
      <c r="N5457">
        <v>1</v>
      </c>
      <c r="O5457">
        <v>0.196868999999424</v>
      </c>
      <c r="P5457">
        <v>138.8060912</v>
      </c>
    </row>
    <row r="5458" spans="1:16" x14ac:dyDescent="0.3">
      <c r="A5458">
        <v>16</v>
      </c>
      <c r="B5458">
        <v>1</v>
      </c>
      <c r="C5458">
        <v>0</v>
      </c>
      <c r="D5458">
        <v>1</v>
      </c>
      <c r="E5458" t="s">
        <v>1189</v>
      </c>
      <c r="F5458">
        <v>1</v>
      </c>
      <c r="G5458">
        <v>1</v>
      </c>
      <c r="H5458">
        <v>1.988981100003</v>
      </c>
      <c r="I5458">
        <v>140.003282899997</v>
      </c>
      <c r="J5458" t="s">
        <v>16</v>
      </c>
      <c r="K5458" t="b">
        <v>1</v>
      </c>
      <c r="L5458">
        <v>1.21822139999858</v>
      </c>
      <c r="M5458">
        <v>140.534256000006</v>
      </c>
      <c r="N5458">
        <v>3</v>
      </c>
      <c r="O5458">
        <v>0.26629500000126399</v>
      </c>
      <c r="P5458">
        <v>140.93948370000001</v>
      </c>
    </row>
    <row r="5459" spans="1:16" x14ac:dyDescent="0.3">
      <c r="A5459">
        <v>16</v>
      </c>
      <c r="B5459">
        <v>1</v>
      </c>
      <c r="C5459">
        <v>0</v>
      </c>
      <c r="D5459">
        <v>1</v>
      </c>
      <c r="E5459" t="s">
        <v>845</v>
      </c>
      <c r="F5459" t="s">
        <v>13</v>
      </c>
      <c r="G5459">
        <v>1</v>
      </c>
      <c r="H5459" t="s">
        <v>13</v>
      </c>
      <c r="I5459" t="s">
        <v>13</v>
      </c>
      <c r="J5459" t="s">
        <v>16</v>
      </c>
      <c r="K5459" t="b">
        <v>0</v>
      </c>
      <c r="L5459">
        <v>1.0279404000029899</v>
      </c>
      <c r="M5459">
        <v>142.477196899999</v>
      </c>
      <c r="N5459">
        <v>2</v>
      </c>
      <c r="O5459">
        <v>0.39705300000059701</v>
      </c>
      <c r="P5459">
        <v>143.02212440000599</v>
      </c>
    </row>
    <row r="5460" spans="1:16" x14ac:dyDescent="0.3">
      <c r="A5460">
        <v>16</v>
      </c>
      <c r="B5460">
        <v>1</v>
      </c>
      <c r="C5460">
        <v>0</v>
      </c>
      <c r="D5460">
        <v>1</v>
      </c>
      <c r="E5460" t="s">
        <v>559</v>
      </c>
      <c r="F5460" t="s">
        <v>13</v>
      </c>
      <c r="G5460">
        <v>1</v>
      </c>
      <c r="H5460" t="s">
        <v>13</v>
      </c>
      <c r="I5460" t="s">
        <v>13</v>
      </c>
      <c r="J5460" t="s">
        <v>14</v>
      </c>
      <c r="K5460" t="b">
        <v>1</v>
      </c>
      <c r="L5460">
        <v>1.28871990000334</v>
      </c>
      <c r="M5460">
        <v>144.821468600006</v>
      </c>
      <c r="N5460">
        <v>1</v>
      </c>
      <c r="O5460">
        <v>0.53105920000234597</v>
      </c>
      <c r="P5460">
        <v>145.476224000005</v>
      </c>
    </row>
    <row r="5461" spans="1:16" x14ac:dyDescent="0.3">
      <c r="A5461">
        <v>16</v>
      </c>
      <c r="B5461">
        <v>1</v>
      </c>
      <c r="C5461">
        <v>0</v>
      </c>
      <c r="D5461">
        <v>1</v>
      </c>
      <c r="E5461" t="s">
        <v>1918</v>
      </c>
      <c r="F5461">
        <v>1</v>
      </c>
      <c r="G5461">
        <v>1</v>
      </c>
      <c r="H5461">
        <v>1.9862097000004699</v>
      </c>
      <c r="I5461">
        <v>10.0009802999994</v>
      </c>
      <c r="J5461" t="s">
        <v>16</v>
      </c>
      <c r="K5461" t="b">
        <v>1</v>
      </c>
      <c r="L5461">
        <v>1.03812889999972</v>
      </c>
      <c r="M5461">
        <v>147.02077070000101</v>
      </c>
      <c r="N5461">
        <v>2</v>
      </c>
      <c r="O5461">
        <v>0.75273290000041004</v>
      </c>
      <c r="P5461">
        <v>147.91388650000599</v>
      </c>
    </row>
    <row r="5462" spans="1:16" x14ac:dyDescent="0.3">
      <c r="A5462">
        <v>16</v>
      </c>
      <c r="B5462">
        <v>1</v>
      </c>
      <c r="C5462">
        <v>1</v>
      </c>
      <c r="D5462">
        <v>1</v>
      </c>
      <c r="E5462" t="s">
        <v>1508</v>
      </c>
      <c r="F5462" t="s">
        <v>13</v>
      </c>
      <c r="G5462">
        <v>2</v>
      </c>
      <c r="H5462" t="s">
        <v>13</v>
      </c>
      <c r="I5462" t="s">
        <v>13</v>
      </c>
      <c r="J5462" t="s">
        <v>14</v>
      </c>
      <c r="K5462" t="b">
        <v>1</v>
      </c>
      <c r="L5462">
        <v>8.0151010000045098</v>
      </c>
      <c r="M5462">
        <v>8.0152306000018108</v>
      </c>
      <c r="N5462">
        <v>1</v>
      </c>
      <c r="O5462">
        <v>0.65891939999710303</v>
      </c>
      <c r="P5462">
        <v>8.7426745999982796</v>
      </c>
    </row>
    <row r="5463" spans="1:16" x14ac:dyDescent="0.3">
      <c r="A5463">
        <v>16</v>
      </c>
      <c r="B5463">
        <v>1</v>
      </c>
      <c r="C5463">
        <v>1</v>
      </c>
      <c r="D5463">
        <v>1</v>
      </c>
      <c r="E5463" t="s">
        <v>969</v>
      </c>
      <c r="F5463" t="s">
        <v>13</v>
      </c>
      <c r="G5463">
        <v>2</v>
      </c>
      <c r="H5463" t="s">
        <v>13</v>
      </c>
      <c r="I5463" t="s">
        <v>13</v>
      </c>
      <c r="J5463" t="s">
        <v>16</v>
      </c>
      <c r="K5463" t="b">
        <v>0</v>
      </c>
      <c r="L5463">
        <v>4.5629431999987</v>
      </c>
      <c r="M5463">
        <v>13.8130464999995</v>
      </c>
      <c r="N5463">
        <v>2</v>
      </c>
      <c r="O5463">
        <v>0.52571899999747995</v>
      </c>
      <c r="P5463">
        <v>14.5052710999953</v>
      </c>
    </row>
    <row r="5464" spans="1:16" x14ac:dyDescent="0.3">
      <c r="A5464">
        <v>16</v>
      </c>
      <c r="B5464">
        <v>1</v>
      </c>
      <c r="C5464">
        <v>1</v>
      </c>
      <c r="D5464">
        <v>1</v>
      </c>
      <c r="E5464" t="s">
        <v>2097</v>
      </c>
      <c r="F5464">
        <v>1</v>
      </c>
      <c r="G5464">
        <v>2</v>
      </c>
      <c r="H5464">
        <v>1.9875811000019901</v>
      </c>
      <c r="I5464">
        <v>72.502019899999098</v>
      </c>
      <c r="J5464" t="s">
        <v>16</v>
      </c>
      <c r="K5464" t="b">
        <v>1</v>
      </c>
      <c r="L5464">
        <v>0.92064799999934599</v>
      </c>
      <c r="M5464">
        <v>15.9372301999974</v>
      </c>
      <c r="N5464">
        <v>3</v>
      </c>
      <c r="O5464">
        <v>0.29699709999840701</v>
      </c>
      <c r="P5464">
        <v>16.388642499994599</v>
      </c>
    </row>
    <row r="5465" spans="1:16" x14ac:dyDescent="0.3">
      <c r="A5465">
        <v>16</v>
      </c>
      <c r="B5465">
        <v>1</v>
      </c>
      <c r="C5465">
        <v>1</v>
      </c>
      <c r="D5465">
        <v>1</v>
      </c>
      <c r="E5465" t="s">
        <v>792</v>
      </c>
      <c r="F5465" t="s">
        <v>13</v>
      </c>
      <c r="G5465">
        <v>2</v>
      </c>
      <c r="H5465" t="s">
        <v>13</v>
      </c>
      <c r="I5465" t="s">
        <v>13</v>
      </c>
      <c r="J5465" t="s">
        <v>16</v>
      </c>
      <c r="K5465" t="b">
        <v>0</v>
      </c>
      <c r="L5465">
        <v>1.85831300000427</v>
      </c>
      <c r="M5465">
        <v>18.758258599998999</v>
      </c>
      <c r="N5465">
        <v>1</v>
      </c>
      <c r="O5465">
        <v>0.23320070000045201</v>
      </c>
      <c r="P5465">
        <v>19.172808899995299</v>
      </c>
    </row>
    <row r="5466" spans="1:16" x14ac:dyDescent="0.3">
      <c r="A5466">
        <v>16</v>
      </c>
      <c r="B5466">
        <v>1</v>
      </c>
      <c r="C5466">
        <v>1</v>
      </c>
      <c r="D5466">
        <v>1</v>
      </c>
      <c r="E5466" t="s">
        <v>37</v>
      </c>
      <c r="F5466">
        <v>1</v>
      </c>
      <c r="G5466">
        <v>2</v>
      </c>
      <c r="H5466">
        <v>1.9885024999966801</v>
      </c>
      <c r="I5466">
        <v>115.002864599999</v>
      </c>
      <c r="J5466" t="s">
        <v>14</v>
      </c>
      <c r="K5466" t="b">
        <v>0</v>
      </c>
      <c r="L5466">
        <v>0.95400050000171199</v>
      </c>
      <c r="M5466">
        <v>20.637186899999499</v>
      </c>
      <c r="N5466">
        <v>1</v>
      </c>
      <c r="O5466">
        <v>0.42617109999991998</v>
      </c>
      <c r="P5466">
        <v>21.189637399998901</v>
      </c>
    </row>
    <row r="5467" spans="1:16" x14ac:dyDescent="0.3">
      <c r="A5467">
        <v>16</v>
      </c>
      <c r="B5467">
        <v>1</v>
      </c>
      <c r="C5467">
        <v>1</v>
      </c>
      <c r="D5467">
        <v>1</v>
      </c>
      <c r="E5467" t="s">
        <v>1354</v>
      </c>
      <c r="F5467">
        <v>1</v>
      </c>
      <c r="G5467">
        <v>2</v>
      </c>
      <c r="H5467">
        <v>1.98796899999434</v>
      </c>
      <c r="I5467">
        <v>90.002453200002506</v>
      </c>
      <c r="J5467" t="s">
        <v>14</v>
      </c>
      <c r="K5467" t="b">
        <v>0</v>
      </c>
      <c r="L5467">
        <v>0.99514739999722202</v>
      </c>
      <c r="M5467">
        <v>22.695007800000901</v>
      </c>
      <c r="N5467">
        <v>2</v>
      </c>
      <c r="O5467">
        <v>0.42925700000341799</v>
      </c>
      <c r="P5467">
        <v>23.280860599996199</v>
      </c>
    </row>
    <row r="5468" spans="1:16" x14ac:dyDescent="0.3">
      <c r="A5468">
        <v>16</v>
      </c>
      <c r="B5468">
        <v>1</v>
      </c>
      <c r="C5468">
        <v>1</v>
      </c>
      <c r="D5468">
        <v>1</v>
      </c>
      <c r="E5468" t="s">
        <v>1118</v>
      </c>
      <c r="F5468" t="s">
        <v>13</v>
      </c>
      <c r="G5468">
        <v>2</v>
      </c>
      <c r="H5468" t="s">
        <v>13</v>
      </c>
      <c r="I5468" t="s">
        <v>13</v>
      </c>
      <c r="J5468" t="s">
        <v>14</v>
      </c>
      <c r="K5468" t="b">
        <v>1</v>
      </c>
      <c r="L5468">
        <v>1.3605566000042</v>
      </c>
      <c r="M5468">
        <v>25.160384899994799</v>
      </c>
      <c r="N5468">
        <v>3</v>
      </c>
      <c r="O5468">
        <v>0.50811819999944396</v>
      </c>
      <c r="P5468">
        <v>25.847707399996601</v>
      </c>
    </row>
    <row r="5469" spans="1:16" x14ac:dyDescent="0.3">
      <c r="A5469">
        <v>16</v>
      </c>
      <c r="B5469">
        <v>1</v>
      </c>
      <c r="C5469">
        <v>1</v>
      </c>
      <c r="D5469">
        <v>1</v>
      </c>
      <c r="E5469" t="s">
        <v>451</v>
      </c>
      <c r="F5469" t="s">
        <v>13</v>
      </c>
      <c r="G5469">
        <v>2</v>
      </c>
      <c r="H5469" t="s">
        <v>13</v>
      </c>
      <c r="I5469" t="s">
        <v>13</v>
      </c>
      <c r="J5469" t="s">
        <v>14</v>
      </c>
      <c r="K5469" t="b">
        <v>1</v>
      </c>
      <c r="L5469">
        <v>0.96230859999923302</v>
      </c>
      <c r="M5469">
        <v>27.328913500001399</v>
      </c>
      <c r="N5469">
        <v>3</v>
      </c>
      <c r="O5469">
        <v>0.35673539999697801</v>
      </c>
      <c r="P5469">
        <v>27.856380699995501</v>
      </c>
    </row>
    <row r="5470" spans="1:16" x14ac:dyDescent="0.3">
      <c r="A5470">
        <v>16</v>
      </c>
      <c r="B5470">
        <v>1</v>
      </c>
      <c r="C5470">
        <v>1</v>
      </c>
      <c r="D5470">
        <v>1</v>
      </c>
      <c r="E5470" t="s">
        <v>271</v>
      </c>
      <c r="F5470">
        <v>1</v>
      </c>
      <c r="G5470">
        <v>2</v>
      </c>
      <c r="H5470">
        <v>1.9884104999946399</v>
      </c>
      <c r="I5470">
        <v>110.002744199999</v>
      </c>
      <c r="J5470" t="s">
        <v>16</v>
      </c>
      <c r="K5470" t="b">
        <v>1</v>
      </c>
      <c r="L5470">
        <v>2.0477532000004399</v>
      </c>
      <c r="M5470">
        <v>30.4142487999998</v>
      </c>
      <c r="N5470">
        <v>2</v>
      </c>
      <c r="O5470">
        <v>0.418060100004368</v>
      </c>
      <c r="P5470">
        <v>31.021667599998199</v>
      </c>
    </row>
    <row r="5471" spans="1:16" x14ac:dyDescent="0.3">
      <c r="A5471">
        <v>16</v>
      </c>
      <c r="B5471">
        <v>1</v>
      </c>
      <c r="C5471">
        <v>1</v>
      </c>
      <c r="D5471">
        <v>1</v>
      </c>
      <c r="E5471" t="s">
        <v>211</v>
      </c>
      <c r="F5471">
        <v>1</v>
      </c>
      <c r="G5471">
        <v>2</v>
      </c>
      <c r="H5471">
        <v>1.9868188000036799</v>
      </c>
      <c r="I5471">
        <v>40.0014919000023</v>
      </c>
      <c r="J5471" t="s">
        <v>16</v>
      </c>
      <c r="K5471" t="b">
        <v>1</v>
      </c>
      <c r="L5471">
        <v>1.32029150000017</v>
      </c>
      <c r="M5471">
        <v>32.853406999995102</v>
      </c>
      <c r="N5471">
        <v>3</v>
      </c>
      <c r="O5471">
        <v>0.33113149999553598</v>
      </c>
      <c r="P5471">
        <v>33.334733600000597</v>
      </c>
    </row>
    <row r="5472" spans="1:16" x14ac:dyDescent="0.3">
      <c r="A5472">
        <v>16</v>
      </c>
      <c r="B5472">
        <v>1</v>
      </c>
      <c r="C5472">
        <v>1</v>
      </c>
      <c r="D5472">
        <v>1</v>
      </c>
      <c r="E5472" t="s">
        <v>2098</v>
      </c>
      <c r="F5472" t="s">
        <v>13</v>
      </c>
      <c r="G5472">
        <v>2</v>
      </c>
      <c r="H5472" t="s">
        <v>13</v>
      </c>
      <c r="I5472" t="s">
        <v>13</v>
      </c>
      <c r="J5472" t="s">
        <v>16</v>
      </c>
      <c r="K5472" t="b">
        <v>0</v>
      </c>
      <c r="L5472">
        <v>1.3241340000022299</v>
      </c>
      <c r="M5472">
        <v>35.1741079999993</v>
      </c>
      <c r="N5472">
        <v>2</v>
      </c>
      <c r="O5472">
        <v>0.57939619999524405</v>
      </c>
      <c r="P5472">
        <v>35.895031899999601</v>
      </c>
    </row>
    <row r="5473" spans="1:16" x14ac:dyDescent="0.3">
      <c r="A5473">
        <v>16</v>
      </c>
      <c r="B5473">
        <v>1</v>
      </c>
      <c r="C5473">
        <v>1</v>
      </c>
      <c r="D5473">
        <v>1</v>
      </c>
      <c r="E5473" t="s">
        <v>843</v>
      </c>
      <c r="F5473" t="s">
        <v>13</v>
      </c>
      <c r="G5473">
        <v>2</v>
      </c>
      <c r="H5473" t="s">
        <v>13</v>
      </c>
      <c r="I5473" t="s">
        <v>13</v>
      </c>
      <c r="J5473" t="s">
        <v>14</v>
      </c>
      <c r="K5473" t="b">
        <v>1</v>
      </c>
      <c r="L5473">
        <v>0.91078469999774803</v>
      </c>
      <c r="M5473">
        <v>37.327303799996997</v>
      </c>
      <c r="N5473">
        <v>3</v>
      </c>
      <c r="O5473">
        <v>0.50859080000373103</v>
      </c>
      <c r="P5473">
        <v>37.9921250999978</v>
      </c>
    </row>
    <row r="5474" spans="1:16" x14ac:dyDescent="0.3">
      <c r="A5474">
        <v>16</v>
      </c>
      <c r="B5474">
        <v>1</v>
      </c>
      <c r="C5474">
        <v>1</v>
      </c>
      <c r="D5474">
        <v>1</v>
      </c>
      <c r="E5474" t="s">
        <v>2063</v>
      </c>
      <c r="F5474" t="s">
        <v>13</v>
      </c>
      <c r="G5474">
        <v>2</v>
      </c>
      <c r="H5474" t="s">
        <v>13</v>
      </c>
      <c r="I5474" t="s">
        <v>13</v>
      </c>
      <c r="J5474" t="s">
        <v>14</v>
      </c>
      <c r="K5474" t="b">
        <v>1</v>
      </c>
      <c r="L5474">
        <v>1.2628937999979799</v>
      </c>
      <c r="M5474">
        <v>39.762671699994797</v>
      </c>
      <c r="N5474">
        <v>2</v>
      </c>
      <c r="O5474">
        <v>0.39798200000223</v>
      </c>
      <c r="P5474">
        <v>40.321519299999601</v>
      </c>
    </row>
    <row r="5475" spans="1:16" x14ac:dyDescent="0.3">
      <c r="A5475">
        <v>16</v>
      </c>
      <c r="B5475">
        <v>1</v>
      </c>
      <c r="C5475">
        <v>1</v>
      </c>
      <c r="D5475">
        <v>1</v>
      </c>
      <c r="E5475" t="s">
        <v>1698</v>
      </c>
      <c r="F5475" t="s">
        <v>13</v>
      </c>
      <c r="G5475">
        <v>2</v>
      </c>
      <c r="H5475" t="s">
        <v>13</v>
      </c>
      <c r="I5475" t="s">
        <v>13</v>
      </c>
      <c r="J5475" t="s">
        <v>14</v>
      </c>
      <c r="K5475" t="b">
        <v>1</v>
      </c>
      <c r="L5475">
        <v>1.4595516000044899</v>
      </c>
      <c r="M5475">
        <v>42.292808799997204</v>
      </c>
      <c r="N5475">
        <v>2</v>
      </c>
      <c r="O5475">
        <v>0.34939080000185602</v>
      </c>
      <c r="P5475">
        <v>42.785140399995697</v>
      </c>
    </row>
    <row r="5476" spans="1:16" x14ac:dyDescent="0.3">
      <c r="A5476">
        <v>16</v>
      </c>
      <c r="B5476">
        <v>1</v>
      </c>
      <c r="C5476">
        <v>1</v>
      </c>
      <c r="D5476">
        <v>1</v>
      </c>
      <c r="E5476" t="s">
        <v>464</v>
      </c>
      <c r="F5476">
        <v>1</v>
      </c>
      <c r="G5476">
        <v>2</v>
      </c>
      <c r="H5476">
        <v>1.9880840999976499</v>
      </c>
      <c r="I5476">
        <v>95.002517100001597</v>
      </c>
      <c r="J5476" t="s">
        <v>14</v>
      </c>
      <c r="K5476" t="b">
        <v>0</v>
      </c>
      <c r="L5476">
        <v>1.1689493000012601</v>
      </c>
      <c r="M5476">
        <v>44.4686666999987</v>
      </c>
      <c r="N5476">
        <v>2</v>
      </c>
      <c r="O5476">
        <v>0.36898929999733798</v>
      </c>
      <c r="P5476">
        <v>44.996493400001803</v>
      </c>
    </row>
    <row r="5477" spans="1:16" x14ac:dyDescent="0.3">
      <c r="A5477">
        <v>16</v>
      </c>
      <c r="B5477">
        <v>1</v>
      </c>
      <c r="C5477">
        <v>1</v>
      </c>
      <c r="D5477">
        <v>1</v>
      </c>
      <c r="E5477" t="s">
        <v>1021</v>
      </c>
      <c r="F5477" t="s">
        <v>13</v>
      </c>
      <c r="G5477">
        <v>2</v>
      </c>
      <c r="H5477" t="s">
        <v>13</v>
      </c>
      <c r="I5477" t="s">
        <v>13</v>
      </c>
      <c r="J5477" t="s">
        <v>14</v>
      </c>
      <c r="K5477" t="b">
        <v>1</v>
      </c>
      <c r="L5477">
        <v>2.1297935999973601</v>
      </c>
      <c r="M5477">
        <v>47.646286999995901</v>
      </c>
      <c r="N5477">
        <v>3</v>
      </c>
      <c r="O5477">
        <v>1.23411019999912</v>
      </c>
      <c r="P5477">
        <v>49.045690099999803</v>
      </c>
    </row>
    <row r="5478" spans="1:16" x14ac:dyDescent="0.3">
      <c r="A5478">
        <v>16</v>
      </c>
      <c r="B5478">
        <v>1</v>
      </c>
      <c r="C5478">
        <v>1</v>
      </c>
      <c r="D5478">
        <v>1</v>
      </c>
      <c r="E5478" t="s">
        <v>2099</v>
      </c>
      <c r="F5478" t="s">
        <v>13</v>
      </c>
      <c r="G5478">
        <v>2</v>
      </c>
      <c r="H5478" t="s">
        <v>13</v>
      </c>
      <c r="I5478" t="s">
        <v>13</v>
      </c>
      <c r="J5478" t="s">
        <v>14</v>
      </c>
      <c r="K5478" t="b">
        <v>1</v>
      </c>
      <c r="L5478">
        <v>0.93578210000123396</v>
      </c>
      <c r="M5478">
        <v>50.502252899997998</v>
      </c>
      <c r="N5478">
        <v>3</v>
      </c>
      <c r="O5478">
        <v>0.31665219999558802</v>
      </c>
      <c r="P5478">
        <v>50.984215799995603</v>
      </c>
    </row>
    <row r="5479" spans="1:16" x14ac:dyDescent="0.3">
      <c r="A5479">
        <v>16</v>
      </c>
      <c r="B5479">
        <v>1</v>
      </c>
      <c r="C5479">
        <v>1</v>
      </c>
      <c r="D5479">
        <v>1</v>
      </c>
      <c r="E5479" t="s">
        <v>1572</v>
      </c>
      <c r="F5479">
        <v>1</v>
      </c>
      <c r="G5479">
        <v>2</v>
      </c>
      <c r="H5479">
        <v>1.9882065999991001</v>
      </c>
      <c r="I5479">
        <v>100.0026306</v>
      </c>
      <c r="J5479" t="s">
        <v>16</v>
      </c>
      <c r="K5479" t="b">
        <v>1</v>
      </c>
      <c r="L5479">
        <v>1.2664835999967201</v>
      </c>
      <c r="M5479">
        <v>52.766246999999602</v>
      </c>
      <c r="N5479">
        <v>3</v>
      </c>
      <c r="O5479">
        <v>0.359809500005213</v>
      </c>
      <c r="P5479">
        <v>53.291546799999203</v>
      </c>
    </row>
    <row r="5480" spans="1:16" x14ac:dyDescent="0.3">
      <c r="A5480">
        <v>16</v>
      </c>
      <c r="B5480">
        <v>1</v>
      </c>
      <c r="C5480">
        <v>1</v>
      </c>
      <c r="D5480">
        <v>1</v>
      </c>
      <c r="E5480" t="s">
        <v>421</v>
      </c>
      <c r="F5480">
        <v>1</v>
      </c>
      <c r="G5480">
        <v>2</v>
      </c>
      <c r="H5480">
        <v>1.98551859999861</v>
      </c>
      <c r="I5480">
        <v>2.5004594999991201</v>
      </c>
      <c r="J5480" t="s">
        <v>14</v>
      </c>
      <c r="K5480" t="b">
        <v>0</v>
      </c>
      <c r="L5480">
        <v>1.1029179999968599</v>
      </c>
      <c r="M5480">
        <v>54.902611599994998</v>
      </c>
      <c r="N5480">
        <v>2</v>
      </c>
      <c r="O5480">
        <v>0.27454469999793202</v>
      </c>
      <c r="P5480">
        <v>55.358206799995997</v>
      </c>
    </row>
    <row r="5481" spans="1:16" x14ac:dyDescent="0.3">
      <c r="A5481">
        <v>16</v>
      </c>
      <c r="B5481">
        <v>1</v>
      </c>
      <c r="C5481">
        <v>1</v>
      </c>
      <c r="D5481">
        <v>1</v>
      </c>
      <c r="E5481" t="s">
        <v>1362</v>
      </c>
      <c r="F5481">
        <v>1</v>
      </c>
      <c r="G5481">
        <v>2</v>
      </c>
      <c r="H5481">
        <v>1.98781199999939</v>
      </c>
      <c r="I5481">
        <v>82.502360899998195</v>
      </c>
      <c r="J5481" t="s">
        <v>16</v>
      </c>
      <c r="K5481" t="b">
        <v>1</v>
      </c>
      <c r="L5481">
        <v>1.1491748999978899</v>
      </c>
      <c r="M5481">
        <v>57.015516899999099</v>
      </c>
      <c r="N5481">
        <v>2</v>
      </c>
      <c r="O5481">
        <v>0.30040290000033598</v>
      </c>
      <c r="P5481">
        <v>57.479979399999102</v>
      </c>
    </row>
    <row r="5482" spans="1:16" x14ac:dyDescent="0.3">
      <c r="A5482">
        <v>16</v>
      </c>
      <c r="B5482">
        <v>1</v>
      </c>
      <c r="C5482">
        <v>1</v>
      </c>
      <c r="D5482">
        <v>1</v>
      </c>
      <c r="E5482" t="s">
        <v>1865</v>
      </c>
      <c r="F5482">
        <v>1</v>
      </c>
      <c r="G5482">
        <v>2</v>
      </c>
      <c r="H5482">
        <v>1.9891225000028501</v>
      </c>
      <c r="I5482">
        <v>142.50331</v>
      </c>
      <c r="J5482" t="s">
        <v>16</v>
      </c>
      <c r="K5482" t="b">
        <v>1</v>
      </c>
      <c r="L5482">
        <v>1.5013201000037999</v>
      </c>
      <c r="M5482">
        <v>59.500963099999403</v>
      </c>
      <c r="N5482">
        <v>3</v>
      </c>
      <c r="O5482">
        <v>0.37772099999710901</v>
      </c>
      <c r="P5482">
        <v>60.021304599998999</v>
      </c>
    </row>
    <row r="5483" spans="1:16" x14ac:dyDescent="0.3">
      <c r="A5483">
        <v>16</v>
      </c>
      <c r="B5483">
        <v>1</v>
      </c>
      <c r="C5483">
        <v>1</v>
      </c>
      <c r="D5483">
        <v>1</v>
      </c>
      <c r="E5483" t="s">
        <v>73</v>
      </c>
      <c r="F5483">
        <v>1</v>
      </c>
      <c r="G5483">
        <v>2</v>
      </c>
      <c r="H5483">
        <v>1.98828199999844</v>
      </c>
      <c r="I5483">
        <v>102.5026526</v>
      </c>
      <c r="J5483" t="s">
        <v>14</v>
      </c>
      <c r="K5483" t="b">
        <v>0</v>
      </c>
      <c r="L5483">
        <v>1.55306399999972</v>
      </c>
      <c r="M5483">
        <v>62.086216099996797</v>
      </c>
      <c r="N5483">
        <v>1</v>
      </c>
      <c r="O5483">
        <v>0.45925459999853002</v>
      </c>
      <c r="P5483">
        <v>62.718821599999501</v>
      </c>
    </row>
    <row r="5484" spans="1:16" x14ac:dyDescent="0.3">
      <c r="A5484">
        <v>16</v>
      </c>
      <c r="B5484">
        <v>1</v>
      </c>
      <c r="C5484">
        <v>1</v>
      </c>
      <c r="D5484">
        <v>1</v>
      </c>
      <c r="E5484" t="s">
        <v>2100</v>
      </c>
      <c r="F5484" t="s">
        <v>13</v>
      </c>
      <c r="G5484">
        <v>2</v>
      </c>
      <c r="H5484" t="s">
        <v>13</v>
      </c>
      <c r="I5484" t="s">
        <v>13</v>
      </c>
      <c r="J5484" t="s">
        <v>14</v>
      </c>
      <c r="K5484" t="b">
        <v>1</v>
      </c>
      <c r="L5484">
        <v>1.2522287999963699</v>
      </c>
      <c r="M5484">
        <v>64.485194100001493</v>
      </c>
      <c r="N5484">
        <v>2</v>
      </c>
      <c r="O5484">
        <v>0.801174799998989</v>
      </c>
      <c r="P5484">
        <v>65.452626499995006</v>
      </c>
    </row>
    <row r="5485" spans="1:16" x14ac:dyDescent="0.3">
      <c r="A5485">
        <v>16</v>
      </c>
      <c r="B5485">
        <v>1</v>
      </c>
      <c r="C5485">
        <v>1</v>
      </c>
      <c r="D5485">
        <v>1</v>
      </c>
      <c r="E5485" t="s">
        <v>1763</v>
      </c>
      <c r="F5485">
        <v>1</v>
      </c>
      <c r="G5485">
        <v>2</v>
      </c>
      <c r="H5485">
        <v>1.9889159000012999</v>
      </c>
      <c r="I5485">
        <v>130.00310860000201</v>
      </c>
      <c r="J5485" t="s">
        <v>16</v>
      </c>
      <c r="K5485" t="b">
        <v>1</v>
      </c>
      <c r="L5485">
        <v>1.1304308999970101</v>
      </c>
      <c r="M5485">
        <v>67.096835099997406</v>
      </c>
      <c r="N5485">
        <v>3</v>
      </c>
      <c r="O5485">
        <v>0.36109350000333501</v>
      </c>
      <c r="P5485">
        <v>67.620647899995703</v>
      </c>
    </row>
    <row r="5486" spans="1:16" x14ac:dyDescent="0.3">
      <c r="A5486">
        <v>16</v>
      </c>
      <c r="B5486">
        <v>1</v>
      </c>
      <c r="C5486">
        <v>1</v>
      </c>
      <c r="D5486">
        <v>1</v>
      </c>
      <c r="E5486" t="s">
        <v>358</v>
      </c>
      <c r="F5486" t="s">
        <v>13</v>
      </c>
      <c r="G5486">
        <v>2</v>
      </c>
      <c r="H5486" t="s">
        <v>13</v>
      </c>
      <c r="I5486" t="s">
        <v>13</v>
      </c>
      <c r="J5486" t="s">
        <v>14</v>
      </c>
      <c r="K5486" t="b">
        <v>1</v>
      </c>
      <c r="L5486">
        <v>1.2912832000001799</v>
      </c>
      <c r="M5486">
        <v>69.424371599998295</v>
      </c>
      <c r="N5486">
        <v>2</v>
      </c>
      <c r="O5486">
        <v>0.60437180000008095</v>
      </c>
      <c r="P5486">
        <v>70.175948399999498</v>
      </c>
    </row>
    <row r="5487" spans="1:16" x14ac:dyDescent="0.3">
      <c r="A5487">
        <v>16</v>
      </c>
      <c r="B5487">
        <v>1</v>
      </c>
      <c r="C5487">
        <v>1</v>
      </c>
      <c r="D5487">
        <v>1</v>
      </c>
      <c r="E5487" t="s">
        <v>1145</v>
      </c>
      <c r="F5487">
        <v>1</v>
      </c>
      <c r="G5487">
        <v>2</v>
      </c>
      <c r="H5487">
        <v>1.9861738000036</v>
      </c>
      <c r="I5487">
        <v>7.50095719999808</v>
      </c>
      <c r="J5487" t="s">
        <v>14</v>
      </c>
      <c r="K5487" t="b">
        <v>0</v>
      </c>
      <c r="L5487">
        <v>1.8672788999974701</v>
      </c>
      <c r="M5487">
        <v>72.550338599998199</v>
      </c>
      <c r="N5487">
        <v>2</v>
      </c>
      <c r="O5487">
        <v>0.24511550000170201</v>
      </c>
      <c r="P5487">
        <v>72.960670599997698</v>
      </c>
    </row>
    <row r="5488" spans="1:16" x14ac:dyDescent="0.3">
      <c r="A5488">
        <v>16</v>
      </c>
      <c r="B5488">
        <v>1</v>
      </c>
      <c r="C5488">
        <v>1</v>
      </c>
      <c r="D5488">
        <v>1</v>
      </c>
      <c r="E5488" t="s">
        <v>892</v>
      </c>
      <c r="F5488">
        <v>1</v>
      </c>
      <c r="G5488">
        <v>2</v>
      </c>
      <c r="H5488">
        <v>1.9865300999954301</v>
      </c>
      <c r="I5488">
        <v>20.001177899997899</v>
      </c>
      <c r="J5488" t="s">
        <v>16</v>
      </c>
      <c r="K5488" t="b">
        <v>1</v>
      </c>
      <c r="L5488">
        <v>1.54078669999581</v>
      </c>
      <c r="M5488">
        <v>75.007151699996001</v>
      </c>
      <c r="N5488">
        <v>2</v>
      </c>
      <c r="O5488">
        <v>1.09131560000242</v>
      </c>
      <c r="P5488">
        <v>76.294888199998198</v>
      </c>
    </row>
    <row r="5489" spans="1:16" x14ac:dyDescent="0.3">
      <c r="A5489">
        <v>16</v>
      </c>
      <c r="B5489">
        <v>1</v>
      </c>
      <c r="C5489">
        <v>1</v>
      </c>
      <c r="D5489">
        <v>1</v>
      </c>
      <c r="E5489" t="s">
        <v>1815</v>
      </c>
      <c r="F5489">
        <v>1</v>
      </c>
      <c r="G5489">
        <v>2</v>
      </c>
      <c r="H5489">
        <v>1.9867779999985899</v>
      </c>
      <c r="I5489">
        <v>35.001391099998699</v>
      </c>
      <c r="J5489" t="s">
        <v>16</v>
      </c>
      <c r="K5489" t="b">
        <v>1</v>
      </c>
      <c r="L5489">
        <v>1.27137820000644</v>
      </c>
      <c r="M5489">
        <v>78.070931599999298</v>
      </c>
      <c r="N5489">
        <v>1</v>
      </c>
      <c r="O5489">
        <v>0.46768300000258001</v>
      </c>
      <c r="P5489">
        <v>78.679247799998905</v>
      </c>
    </row>
    <row r="5490" spans="1:16" x14ac:dyDescent="0.3">
      <c r="A5490">
        <v>16</v>
      </c>
      <c r="B5490">
        <v>1</v>
      </c>
      <c r="C5490">
        <v>1</v>
      </c>
      <c r="D5490">
        <v>1</v>
      </c>
      <c r="E5490" t="s">
        <v>617</v>
      </c>
      <c r="F5490">
        <v>1</v>
      </c>
      <c r="G5490">
        <v>2</v>
      </c>
      <c r="H5490">
        <v>1.9886033000002501</v>
      </c>
      <c r="I5490">
        <v>122.503000999997</v>
      </c>
      <c r="J5490" t="s">
        <v>16</v>
      </c>
      <c r="K5490" t="b">
        <v>1</v>
      </c>
      <c r="L5490">
        <v>1.07989369999996</v>
      </c>
      <c r="M5490">
        <v>80.2795476999963</v>
      </c>
      <c r="N5490">
        <v>2</v>
      </c>
      <c r="O5490">
        <v>0.435718300002918</v>
      </c>
      <c r="P5490">
        <v>80.831215099999099</v>
      </c>
    </row>
    <row r="5491" spans="1:16" x14ac:dyDescent="0.3">
      <c r="A5491">
        <v>16</v>
      </c>
      <c r="B5491">
        <v>1</v>
      </c>
      <c r="C5491">
        <v>1</v>
      </c>
      <c r="D5491">
        <v>1</v>
      </c>
      <c r="E5491" t="s">
        <v>665</v>
      </c>
      <c r="F5491">
        <v>1</v>
      </c>
      <c r="G5491">
        <v>2</v>
      </c>
      <c r="H5491">
        <v>1.9868021000002001</v>
      </c>
      <c r="I5491">
        <v>37.501423699999599</v>
      </c>
      <c r="J5491" t="s">
        <v>14</v>
      </c>
      <c r="K5491" t="b">
        <v>0</v>
      </c>
      <c r="L5491">
        <v>1.3987591000041</v>
      </c>
      <c r="M5491">
        <v>82.748418499999403</v>
      </c>
      <c r="N5491">
        <v>1</v>
      </c>
      <c r="O5491">
        <v>0.35383719999663299</v>
      </c>
      <c r="P5491">
        <v>83.245373199999506</v>
      </c>
    </row>
    <row r="5492" spans="1:16" x14ac:dyDescent="0.3">
      <c r="A5492">
        <v>16</v>
      </c>
      <c r="B5492">
        <v>1</v>
      </c>
      <c r="C5492">
        <v>1</v>
      </c>
      <c r="D5492">
        <v>1</v>
      </c>
      <c r="E5492" t="s">
        <v>897</v>
      </c>
      <c r="F5492" t="s">
        <v>13</v>
      </c>
      <c r="G5492">
        <v>2</v>
      </c>
      <c r="H5492" t="s">
        <v>13</v>
      </c>
      <c r="I5492" t="s">
        <v>13</v>
      </c>
      <c r="J5492" t="s">
        <v>14</v>
      </c>
      <c r="K5492" t="b">
        <v>1</v>
      </c>
      <c r="L5492">
        <v>1.8101661000036999</v>
      </c>
      <c r="M5492">
        <v>85.576438299998699</v>
      </c>
      <c r="N5492">
        <v>2</v>
      </c>
      <c r="O5492">
        <v>0.37814639999851402</v>
      </c>
      <c r="P5492">
        <v>86.117714200001501</v>
      </c>
    </row>
    <row r="5493" spans="1:16" x14ac:dyDescent="0.3">
      <c r="A5493">
        <v>16</v>
      </c>
      <c r="B5493">
        <v>1</v>
      </c>
      <c r="C5493">
        <v>1</v>
      </c>
      <c r="D5493">
        <v>1</v>
      </c>
      <c r="E5493" t="s">
        <v>728</v>
      </c>
      <c r="F5493" t="s">
        <v>13</v>
      </c>
      <c r="G5493">
        <v>2</v>
      </c>
      <c r="H5493" t="s">
        <v>13</v>
      </c>
      <c r="I5493" t="s">
        <v>13</v>
      </c>
      <c r="J5493" t="s">
        <v>14</v>
      </c>
      <c r="K5493" t="b">
        <v>1</v>
      </c>
      <c r="L5493">
        <v>1.45156239999778</v>
      </c>
      <c r="M5493">
        <v>88.084560499999498</v>
      </c>
      <c r="N5493">
        <v>2</v>
      </c>
      <c r="O5493">
        <v>0.36532749999605602</v>
      </c>
      <c r="P5493">
        <v>88.616818599999505</v>
      </c>
    </row>
    <row r="5494" spans="1:16" x14ac:dyDescent="0.3">
      <c r="A5494">
        <v>16</v>
      </c>
      <c r="B5494">
        <v>1</v>
      </c>
      <c r="C5494">
        <v>1</v>
      </c>
      <c r="D5494">
        <v>1</v>
      </c>
      <c r="E5494" t="s">
        <v>982</v>
      </c>
      <c r="F5494">
        <v>1</v>
      </c>
      <c r="G5494">
        <v>2</v>
      </c>
      <c r="H5494">
        <v>1.98648710000271</v>
      </c>
      <c r="I5494">
        <v>17.5011505000002</v>
      </c>
      <c r="J5494" t="s">
        <v>16</v>
      </c>
      <c r="K5494" t="b">
        <v>1</v>
      </c>
      <c r="L5494">
        <v>1.1536028999980801</v>
      </c>
      <c r="M5494">
        <v>90.2864808000013</v>
      </c>
      <c r="N5494">
        <v>3</v>
      </c>
      <c r="O5494">
        <v>0.340787699999055</v>
      </c>
      <c r="P5494">
        <v>90.800412199998405</v>
      </c>
    </row>
    <row r="5495" spans="1:16" x14ac:dyDescent="0.3">
      <c r="A5495">
        <v>16</v>
      </c>
      <c r="B5495">
        <v>1</v>
      </c>
      <c r="C5495">
        <v>1</v>
      </c>
      <c r="D5495">
        <v>1</v>
      </c>
      <c r="E5495" t="s">
        <v>676</v>
      </c>
      <c r="F5495" t="s">
        <v>13</v>
      </c>
      <c r="G5495">
        <v>2</v>
      </c>
      <c r="H5495" t="s">
        <v>13</v>
      </c>
      <c r="I5495" t="s">
        <v>13</v>
      </c>
      <c r="J5495" t="s">
        <v>14</v>
      </c>
      <c r="K5495" t="b">
        <v>1</v>
      </c>
      <c r="L5495">
        <v>1.4045107000056301</v>
      </c>
      <c r="M5495">
        <v>92.720804299999102</v>
      </c>
      <c r="N5495">
        <v>3</v>
      </c>
      <c r="O5495">
        <v>0.64244129999860899</v>
      </c>
      <c r="P5495">
        <v>93.550229599997706</v>
      </c>
    </row>
    <row r="5496" spans="1:16" x14ac:dyDescent="0.3">
      <c r="A5496">
        <v>16</v>
      </c>
      <c r="B5496">
        <v>1</v>
      </c>
      <c r="C5496">
        <v>1</v>
      </c>
      <c r="D5496">
        <v>1</v>
      </c>
      <c r="E5496" t="s">
        <v>1259</v>
      </c>
      <c r="F5496" t="s">
        <v>13</v>
      </c>
      <c r="G5496">
        <v>2</v>
      </c>
      <c r="H5496" t="s">
        <v>13</v>
      </c>
      <c r="I5496" t="s">
        <v>13</v>
      </c>
      <c r="J5496" t="s">
        <v>14</v>
      </c>
      <c r="K5496" t="b">
        <v>1</v>
      </c>
      <c r="L5496">
        <v>1.4260973999989801</v>
      </c>
      <c r="M5496">
        <v>95.492310800000297</v>
      </c>
      <c r="N5496">
        <v>2</v>
      </c>
      <c r="O5496">
        <v>0.35573999999905898</v>
      </c>
      <c r="P5496">
        <v>96.015249199997896</v>
      </c>
    </row>
    <row r="5497" spans="1:16" x14ac:dyDescent="0.3">
      <c r="A5497">
        <v>16</v>
      </c>
      <c r="B5497">
        <v>1</v>
      </c>
      <c r="C5497">
        <v>1</v>
      </c>
      <c r="D5497">
        <v>1</v>
      </c>
      <c r="E5497" t="s">
        <v>141</v>
      </c>
      <c r="F5497">
        <v>1</v>
      </c>
      <c r="G5497">
        <v>2</v>
      </c>
      <c r="H5497">
        <v>1.9873092000052599</v>
      </c>
      <c r="I5497">
        <v>65.001894399996701</v>
      </c>
      <c r="J5497" t="s">
        <v>16</v>
      </c>
      <c r="K5497" t="b">
        <v>1</v>
      </c>
      <c r="L5497">
        <v>1.02813679999963</v>
      </c>
      <c r="M5497">
        <v>97.5610649000009</v>
      </c>
      <c r="N5497">
        <v>3</v>
      </c>
      <c r="O5497">
        <v>0.34588689999509398</v>
      </c>
      <c r="P5497">
        <v>98.061428799999703</v>
      </c>
    </row>
    <row r="5498" spans="1:16" x14ac:dyDescent="0.3">
      <c r="A5498">
        <v>16</v>
      </c>
      <c r="B5498">
        <v>1</v>
      </c>
      <c r="C5498">
        <v>1</v>
      </c>
      <c r="D5498">
        <v>1</v>
      </c>
      <c r="E5498" t="s">
        <v>799</v>
      </c>
      <c r="F5498" t="s">
        <v>13</v>
      </c>
      <c r="G5498">
        <v>2</v>
      </c>
      <c r="H5498" t="s">
        <v>13</v>
      </c>
      <c r="I5498" t="s">
        <v>13</v>
      </c>
      <c r="J5498" t="s">
        <v>16</v>
      </c>
      <c r="K5498" t="b">
        <v>0</v>
      </c>
      <c r="L5498">
        <v>1.6957704000014899</v>
      </c>
      <c r="M5498">
        <v>100.26202549999999</v>
      </c>
      <c r="N5498">
        <v>1</v>
      </c>
      <c r="O5498">
        <v>0.26497000000381399</v>
      </c>
      <c r="P5498">
        <v>100.71657140000001</v>
      </c>
    </row>
    <row r="5499" spans="1:16" x14ac:dyDescent="0.3">
      <c r="A5499">
        <v>16</v>
      </c>
      <c r="B5499">
        <v>1</v>
      </c>
      <c r="C5499">
        <v>1</v>
      </c>
      <c r="D5499">
        <v>1</v>
      </c>
      <c r="E5499" t="s">
        <v>349</v>
      </c>
      <c r="F5499" t="s">
        <v>13</v>
      </c>
      <c r="G5499">
        <v>2</v>
      </c>
      <c r="H5499" t="s">
        <v>13</v>
      </c>
      <c r="I5499" t="s">
        <v>13</v>
      </c>
      <c r="J5499" t="s">
        <v>14</v>
      </c>
      <c r="K5499" t="b">
        <v>1</v>
      </c>
      <c r="L5499">
        <v>1.3202984999952601</v>
      </c>
      <c r="M5499">
        <v>102.55322539999899</v>
      </c>
      <c r="N5499">
        <v>2</v>
      </c>
      <c r="O5499">
        <v>0.55448400000023002</v>
      </c>
      <c r="P5499">
        <v>103.24604939999701</v>
      </c>
    </row>
    <row r="5500" spans="1:16" x14ac:dyDescent="0.3">
      <c r="A5500">
        <v>16</v>
      </c>
      <c r="B5500">
        <v>1</v>
      </c>
      <c r="C5500">
        <v>1</v>
      </c>
      <c r="D5500">
        <v>1</v>
      </c>
      <c r="E5500" t="s">
        <v>1444</v>
      </c>
      <c r="F5500" t="s">
        <v>13</v>
      </c>
      <c r="G5500">
        <v>2</v>
      </c>
      <c r="H5500" t="s">
        <v>13</v>
      </c>
      <c r="I5500" t="s">
        <v>13</v>
      </c>
      <c r="J5500" t="s">
        <v>16</v>
      </c>
      <c r="K5500" t="b">
        <v>0</v>
      </c>
      <c r="L5500">
        <v>2.14513830000215</v>
      </c>
      <c r="M5500">
        <v>105.91129949999601</v>
      </c>
      <c r="N5500">
        <v>2</v>
      </c>
      <c r="O5500">
        <v>0.42749729999923203</v>
      </c>
      <c r="P5500">
        <v>106.5030367</v>
      </c>
    </row>
    <row r="5501" spans="1:16" x14ac:dyDescent="0.3">
      <c r="A5501">
        <v>16</v>
      </c>
      <c r="B5501">
        <v>1</v>
      </c>
      <c r="C5501">
        <v>1</v>
      </c>
      <c r="D5501">
        <v>1</v>
      </c>
      <c r="E5501" t="s">
        <v>1446</v>
      </c>
      <c r="F5501" t="s">
        <v>13</v>
      </c>
      <c r="G5501">
        <v>2</v>
      </c>
      <c r="H5501" t="s">
        <v>13</v>
      </c>
      <c r="I5501" t="s">
        <v>13</v>
      </c>
      <c r="J5501" t="s">
        <v>14</v>
      </c>
      <c r="K5501" t="b">
        <v>1</v>
      </c>
      <c r="L5501">
        <v>1.3830050000033201</v>
      </c>
      <c r="M5501">
        <v>108.39914679999499</v>
      </c>
      <c r="N5501">
        <v>3</v>
      </c>
      <c r="O5501">
        <v>0.618694099997811</v>
      </c>
      <c r="P5501">
        <v>109.182255699998</v>
      </c>
    </row>
    <row r="5502" spans="1:16" x14ac:dyDescent="0.3">
      <c r="A5502">
        <v>16</v>
      </c>
      <c r="B5502">
        <v>1</v>
      </c>
      <c r="C5502">
        <v>1</v>
      </c>
      <c r="D5502">
        <v>1</v>
      </c>
      <c r="E5502" t="s">
        <v>1127</v>
      </c>
      <c r="F5502">
        <v>1</v>
      </c>
      <c r="G5502">
        <v>2</v>
      </c>
      <c r="H5502">
        <v>1.9871467999982999</v>
      </c>
      <c r="I5502">
        <v>57.501754500000999</v>
      </c>
      <c r="J5502" t="s">
        <v>16</v>
      </c>
      <c r="K5502" t="b">
        <v>1</v>
      </c>
      <c r="L5502">
        <v>3.3949760999967098</v>
      </c>
      <c r="M5502">
        <v>113.094464599999</v>
      </c>
      <c r="N5502">
        <v>2</v>
      </c>
      <c r="O5502">
        <v>0.34676960000069801</v>
      </c>
      <c r="P5502">
        <v>113.6383852</v>
      </c>
    </row>
    <row r="5503" spans="1:16" x14ac:dyDescent="0.3">
      <c r="A5503">
        <v>16</v>
      </c>
      <c r="B5503">
        <v>1</v>
      </c>
      <c r="C5503">
        <v>1</v>
      </c>
      <c r="D5503">
        <v>1</v>
      </c>
      <c r="E5503" t="s">
        <v>601</v>
      </c>
      <c r="F5503" t="s">
        <v>13</v>
      </c>
      <c r="G5503">
        <v>2</v>
      </c>
      <c r="H5503" t="s">
        <v>13</v>
      </c>
      <c r="I5503" t="s">
        <v>13</v>
      </c>
      <c r="J5503" t="s">
        <v>14</v>
      </c>
      <c r="K5503" t="b">
        <v>1</v>
      </c>
      <c r="L5503">
        <v>1.32118009999977</v>
      </c>
      <c r="M5503">
        <v>115.470658499995</v>
      </c>
      <c r="N5503">
        <v>3</v>
      </c>
      <c r="O5503">
        <v>0.45936520000395797</v>
      </c>
      <c r="P5503">
        <v>116.095000900001</v>
      </c>
    </row>
    <row r="5504" spans="1:16" x14ac:dyDescent="0.3">
      <c r="A5504">
        <v>16</v>
      </c>
      <c r="B5504">
        <v>1</v>
      </c>
      <c r="C5504">
        <v>1</v>
      </c>
      <c r="D5504">
        <v>1</v>
      </c>
      <c r="E5504" t="s">
        <v>574</v>
      </c>
      <c r="F5504">
        <v>1</v>
      </c>
      <c r="G5504">
        <v>2</v>
      </c>
      <c r="H5504">
        <v>1.98706849999871</v>
      </c>
      <c r="I5504">
        <v>55.001709399999498</v>
      </c>
      <c r="J5504" t="s">
        <v>16</v>
      </c>
      <c r="K5504" t="b">
        <v>1</v>
      </c>
      <c r="L5504">
        <v>1.0044027000039899</v>
      </c>
      <c r="M5504">
        <v>117.620484200001</v>
      </c>
      <c r="N5504">
        <v>3</v>
      </c>
      <c r="O5504">
        <v>0.32579240000632098</v>
      </c>
      <c r="P5504">
        <v>118.129239299997</v>
      </c>
    </row>
    <row r="5505" spans="1:16" x14ac:dyDescent="0.3">
      <c r="A5505">
        <v>16</v>
      </c>
      <c r="B5505">
        <v>1</v>
      </c>
      <c r="C5505">
        <v>1</v>
      </c>
      <c r="D5505">
        <v>1</v>
      </c>
      <c r="E5505" t="s">
        <v>1807</v>
      </c>
      <c r="F5505" t="s">
        <v>13</v>
      </c>
      <c r="G5505">
        <v>2</v>
      </c>
      <c r="H5505" t="s">
        <v>13</v>
      </c>
      <c r="I5505" t="s">
        <v>13</v>
      </c>
      <c r="J5505" t="s">
        <v>14</v>
      </c>
      <c r="K5505" t="b">
        <v>1</v>
      </c>
      <c r="L5505">
        <v>1.15686590000405</v>
      </c>
      <c r="M5505">
        <v>119.806333799999</v>
      </c>
      <c r="N5505">
        <v>3</v>
      </c>
      <c r="O5505">
        <v>0.38141799999721099</v>
      </c>
      <c r="P5505">
        <v>120.392907399997</v>
      </c>
    </row>
    <row r="5506" spans="1:16" x14ac:dyDescent="0.3">
      <c r="A5506">
        <v>16</v>
      </c>
      <c r="B5506">
        <v>1</v>
      </c>
      <c r="C5506">
        <v>1</v>
      </c>
      <c r="D5506">
        <v>1</v>
      </c>
      <c r="E5506" t="s">
        <v>1317</v>
      </c>
      <c r="F5506" t="s">
        <v>13</v>
      </c>
      <c r="G5506">
        <v>2</v>
      </c>
      <c r="H5506" t="s">
        <v>13</v>
      </c>
      <c r="I5506" t="s">
        <v>13</v>
      </c>
      <c r="J5506" t="s">
        <v>14</v>
      </c>
      <c r="K5506" t="b">
        <v>1</v>
      </c>
      <c r="L5506">
        <v>1.9862725999992099</v>
      </c>
      <c r="M5506">
        <v>122.885642699999</v>
      </c>
      <c r="N5506">
        <v>1</v>
      </c>
      <c r="O5506">
        <v>0.38613819999591198</v>
      </c>
      <c r="P5506">
        <v>123.45366759999899</v>
      </c>
    </row>
    <row r="5507" spans="1:16" x14ac:dyDescent="0.3">
      <c r="A5507">
        <v>16</v>
      </c>
      <c r="B5507">
        <v>1</v>
      </c>
      <c r="C5507">
        <v>1</v>
      </c>
      <c r="D5507">
        <v>1</v>
      </c>
      <c r="E5507" t="s">
        <v>1329</v>
      </c>
      <c r="F5507">
        <v>1</v>
      </c>
      <c r="G5507">
        <v>2</v>
      </c>
      <c r="H5507">
        <v>1.98648710000271</v>
      </c>
      <c r="I5507">
        <v>22.501219699996</v>
      </c>
      <c r="J5507" t="s">
        <v>16</v>
      </c>
      <c r="K5507" t="b">
        <v>1</v>
      </c>
      <c r="L5507">
        <v>2.2947084999978</v>
      </c>
      <c r="M5507">
        <v>126.26087179999701</v>
      </c>
      <c r="N5507">
        <v>2</v>
      </c>
      <c r="O5507">
        <v>0.312960000002931</v>
      </c>
      <c r="P5507">
        <v>126.7405258</v>
      </c>
    </row>
    <row r="5508" spans="1:16" x14ac:dyDescent="0.3">
      <c r="A5508">
        <v>16</v>
      </c>
      <c r="B5508">
        <v>1</v>
      </c>
      <c r="C5508">
        <v>1</v>
      </c>
      <c r="D5508">
        <v>1</v>
      </c>
      <c r="E5508" t="s">
        <v>940</v>
      </c>
      <c r="F5508">
        <v>1</v>
      </c>
      <c r="G5508">
        <v>2</v>
      </c>
      <c r="H5508">
        <v>1.98794469999848</v>
      </c>
      <c r="I5508">
        <v>92.502478299997193</v>
      </c>
      <c r="J5508" t="s">
        <v>16</v>
      </c>
      <c r="K5508" t="b">
        <v>1</v>
      </c>
      <c r="L5508">
        <v>2.02945660000114</v>
      </c>
      <c r="M5508">
        <v>129.27906290000101</v>
      </c>
      <c r="N5508">
        <v>2</v>
      </c>
      <c r="O5508">
        <v>0.35788440000033001</v>
      </c>
      <c r="P5508">
        <v>129.80939239999901</v>
      </c>
    </row>
    <row r="5509" spans="1:16" x14ac:dyDescent="0.3">
      <c r="A5509">
        <v>16</v>
      </c>
      <c r="B5509">
        <v>1</v>
      </c>
      <c r="C5509">
        <v>1</v>
      </c>
      <c r="D5509">
        <v>1</v>
      </c>
      <c r="E5509" t="s">
        <v>1506</v>
      </c>
      <c r="F5509">
        <v>1</v>
      </c>
      <c r="G5509">
        <v>2</v>
      </c>
      <c r="H5509">
        <v>1.9866304000024699</v>
      </c>
      <c r="I5509">
        <v>27.501278399999102</v>
      </c>
      <c r="J5509" t="s">
        <v>16</v>
      </c>
      <c r="K5509" t="b">
        <v>1</v>
      </c>
      <c r="L5509">
        <v>0.921901600006095</v>
      </c>
      <c r="M5509">
        <v>131.23817379999701</v>
      </c>
      <c r="N5509">
        <v>3</v>
      </c>
      <c r="O5509">
        <v>0.32130419999884902</v>
      </c>
      <c r="P5509">
        <v>131.724843099997</v>
      </c>
    </row>
    <row r="5510" spans="1:16" x14ac:dyDescent="0.3">
      <c r="A5510">
        <v>16</v>
      </c>
      <c r="B5510">
        <v>1</v>
      </c>
      <c r="C5510">
        <v>1</v>
      </c>
      <c r="D5510">
        <v>1</v>
      </c>
      <c r="E5510" t="s">
        <v>524</v>
      </c>
      <c r="F5510">
        <v>1</v>
      </c>
      <c r="G5510">
        <v>2</v>
      </c>
      <c r="H5510">
        <v>1.9890051999973399</v>
      </c>
      <c r="I5510">
        <v>135.003209299997</v>
      </c>
      <c r="J5510" t="s">
        <v>16</v>
      </c>
      <c r="K5510" t="b">
        <v>1</v>
      </c>
      <c r="L5510">
        <v>1.2555699000004099</v>
      </c>
      <c r="M5510">
        <v>133.488555700002</v>
      </c>
      <c r="N5510">
        <v>3</v>
      </c>
      <c r="O5510">
        <v>0.32098199999745702</v>
      </c>
      <c r="P5510">
        <v>133.96461729999999</v>
      </c>
    </row>
    <row r="5511" spans="1:16" x14ac:dyDescent="0.3">
      <c r="A5511">
        <v>16</v>
      </c>
      <c r="B5511">
        <v>1</v>
      </c>
      <c r="C5511">
        <v>1</v>
      </c>
      <c r="D5511">
        <v>1</v>
      </c>
      <c r="E5511" t="s">
        <v>1181</v>
      </c>
      <c r="F5511">
        <v>1</v>
      </c>
      <c r="G5511">
        <v>2</v>
      </c>
      <c r="H5511">
        <v>1.9879244999974599</v>
      </c>
      <c r="I5511">
        <v>85.002377500000904</v>
      </c>
      <c r="J5511" t="s">
        <v>14</v>
      </c>
      <c r="K5511" t="b">
        <v>0</v>
      </c>
      <c r="L5511">
        <v>1.3027375000019701</v>
      </c>
      <c r="M5511">
        <v>135.78542259999799</v>
      </c>
      <c r="N5511">
        <v>3</v>
      </c>
      <c r="O5511">
        <v>0.40273940000042802</v>
      </c>
      <c r="P5511">
        <v>136.36626529999899</v>
      </c>
    </row>
    <row r="5512" spans="1:16" x14ac:dyDescent="0.3">
      <c r="A5512">
        <v>16</v>
      </c>
      <c r="B5512">
        <v>1</v>
      </c>
      <c r="C5512">
        <v>1</v>
      </c>
      <c r="D5512">
        <v>1</v>
      </c>
      <c r="E5512" t="s">
        <v>2101</v>
      </c>
      <c r="F5512" t="s">
        <v>13</v>
      </c>
      <c r="G5512">
        <v>2</v>
      </c>
      <c r="H5512" t="s">
        <v>13</v>
      </c>
      <c r="I5512" t="s">
        <v>13</v>
      </c>
      <c r="J5512" t="s">
        <v>16</v>
      </c>
      <c r="K5512" t="b">
        <v>0</v>
      </c>
      <c r="L5512">
        <v>2.01798560000316</v>
      </c>
      <c r="M5512">
        <v>138.90077490000101</v>
      </c>
      <c r="N5512">
        <v>2</v>
      </c>
      <c r="O5512">
        <v>0.432988399996248</v>
      </c>
      <c r="P5512">
        <v>139.52434879999799</v>
      </c>
    </row>
    <row r="5513" spans="1:16" x14ac:dyDescent="0.3">
      <c r="A5513">
        <v>16</v>
      </c>
      <c r="B5513">
        <v>1</v>
      </c>
      <c r="C5513">
        <v>1</v>
      </c>
      <c r="D5513">
        <v>1</v>
      </c>
      <c r="E5513" t="s">
        <v>1684</v>
      </c>
      <c r="F5513">
        <v>1</v>
      </c>
      <c r="G5513">
        <v>2</v>
      </c>
      <c r="H5513">
        <v>1.9885811999993199</v>
      </c>
      <c r="I5513">
        <v>117.502924300003</v>
      </c>
      <c r="J5513" t="s">
        <v>14</v>
      </c>
      <c r="K5513" t="b">
        <v>0</v>
      </c>
      <c r="L5513">
        <v>3.351419300001</v>
      </c>
      <c r="M5513">
        <v>143.38421359999501</v>
      </c>
      <c r="N5513">
        <v>2</v>
      </c>
      <c r="O5513">
        <v>0.35295880000194302</v>
      </c>
      <c r="P5513">
        <v>143.924519399996</v>
      </c>
    </row>
    <row r="5514" spans="1:16" x14ac:dyDescent="0.3">
      <c r="A5514">
        <v>16</v>
      </c>
      <c r="B5514">
        <v>1</v>
      </c>
      <c r="C5514">
        <v>1</v>
      </c>
      <c r="D5514">
        <v>1</v>
      </c>
      <c r="E5514" t="s">
        <v>1487</v>
      </c>
      <c r="F5514" t="s">
        <v>13</v>
      </c>
      <c r="G5514">
        <v>2</v>
      </c>
      <c r="H5514" t="s">
        <v>13</v>
      </c>
      <c r="I5514" t="s">
        <v>13</v>
      </c>
      <c r="J5514" t="s">
        <v>14</v>
      </c>
      <c r="K5514" t="b">
        <v>1</v>
      </c>
      <c r="L5514">
        <v>2.6279822999931599</v>
      </c>
      <c r="M5514">
        <v>147.060778699997</v>
      </c>
      <c r="N5514">
        <v>1</v>
      </c>
      <c r="O5514">
        <v>0.48964069999783499</v>
      </c>
      <c r="P5514">
        <v>147.69316339999901</v>
      </c>
    </row>
    <row r="5515" spans="1:16" x14ac:dyDescent="0.3">
      <c r="A5515">
        <v>16</v>
      </c>
      <c r="B5515">
        <v>1</v>
      </c>
      <c r="C5515">
        <v>1</v>
      </c>
      <c r="D5515">
        <v>1</v>
      </c>
      <c r="E5515" t="s">
        <v>693</v>
      </c>
      <c r="F5515" t="s">
        <v>13</v>
      </c>
      <c r="G5515">
        <v>2</v>
      </c>
      <c r="H5515" t="s">
        <v>13</v>
      </c>
      <c r="I5515" t="s">
        <v>13</v>
      </c>
      <c r="J5515" t="s">
        <v>14</v>
      </c>
      <c r="K5515" t="b">
        <v>1</v>
      </c>
      <c r="L5515">
        <v>1.6387704000007901</v>
      </c>
      <c r="M5515">
        <v>149.83820399999999</v>
      </c>
      <c r="N5515">
        <v>2</v>
      </c>
      <c r="O5515">
        <v>0.38679520000005102</v>
      </c>
      <c r="P5515">
        <v>150.390303599997</v>
      </c>
    </row>
    <row r="5516" spans="1:16" x14ac:dyDescent="0.3">
      <c r="A5516">
        <v>16</v>
      </c>
      <c r="B5516">
        <v>1</v>
      </c>
      <c r="C5516">
        <v>1</v>
      </c>
      <c r="D5516">
        <v>1</v>
      </c>
      <c r="E5516" t="s">
        <v>1712</v>
      </c>
      <c r="F5516">
        <v>1</v>
      </c>
      <c r="G5516">
        <v>2</v>
      </c>
      <c r="H5516">
        <v>1.9888405999954599</v>
      </c>
      <c r="I5516">
        <v>132.50314940000001</v>
      </c>
      <c r="J5516" t="s">
        <v>16</v>
      </c>
      <c r="K5516" t="b">
        <v>1</v>
      </c>
      <c r="L5516">
        <v>1.04285359999631</v>
      </c>
      <c r="M5516">
        <v>151.942132099997</v>
      </c>
      <c r="N5516">
        <v>3</v>
      </c>
      <c r="O5516">
        <v>0.338637599998037</v>
      </c>
      <c r="P5516">
        <v>152.44612339999699</v>
      </c>
    </row>
    <row r="5517" spans="1:16" x14ac:dyDescent="0.3">
      <c r="A5517">
        <v>16</v>
      </c>
      <c r="B5517">
        <v>1</v>
      </c>
      <c r="C5517">
        <v>1</v>
      </c>
      <c r="D5517">
        <v>1</v>
      </c>
      <c r="E5517" t="s">
        <v>1932</v>
      </c>
      <c r="F5517" t="s">
        <v>13</v>
      </c>
      <c r="G5517">
        <v>2</v>
      </c>
      <c r="H5517" t="s">
        <v>13</v>
      </c>
      <c r="I5517" t="s">
        <v>13</v>
      </c>
      <c r="J5517" t="s">
        <v>16</v>
      </c>
      <c r="K5517" t="b">
        <v>0</v>
      </c>
      <c r="L5517">
        <v>1.0103807999985299</v>
      </c>
      <c r="M5517">
        <v>153.97640989999499</v>
      </c>
      <c r="N5517">
        <v>3</v>
      </c>
      <c r="O5517">
        <v>0.33237029999872902</v>
      </c>
      <c r="P5517">
        <v>154.47197299999999</v>
      </c>
    </row>
    <row r="5518" spans="1:16" x14ac:dyDescent="0.3">
      <c r="A5518">
        <v>16</v>
      </c>
      <c r="B5518">
        <v>1</v>
      </c>
      <c r="C5518">
        <v>1</v>
      </c>
      <c r="D5518">
        <v>1</v>
      </c>
      <c r="E5518" t="s">
        <v>89</v>
      </c>
      <c r="F5518">
        <v>1</v>
      </c>
      <c r="G5518">
        <v>2</v>
      </c>
      <c r="H5518">
        <v>1.98864640000102</v>
      </c>
      <c r="I5518">
        <v>120.00294079999701</v>
      </c>
      <c r="J5518" t="s">
        <v>16</v>
      </c>
      <c r="K5518" t="b">
        <v>1</v>
      </c>
      <c r="L5518">
        <v>1.03853109999909</v>
      </c>
      <c r="M5518">
        <v>156.02128609999599</v>
      </c>
      <c r="N5518">
        <v>3</v>
      </c>
      <c r="O5518">
        <v>0.32439989999693403</v>
      </c>
      <c r="P5518">
        <v>156.48779549999699</v>
      </c>
    </row>
    <row r="5519" spans="1:16" x14ac:dyDescent="0.3">
      <c r="A5519">
        <v>16</v>
      </c>
      <c r="B5519">
        <v>1</v>
      </c>
      <c r="C5519">
        <v>1</v>
      </c>
      <c r="D5519">
        <v>1</v>
      </c>
      <c r="E5519" t="s">
        <v>1972</v>
      </c>
      <c r="F5519" t="s">
        <v>13</v>
      </c>
      <c r="G5519">
        <v>2</v>
      </c>
      <c r="H5519" t="s">
        <v>13</v>
      </c>
      <c r="I5519" t="s">
        <v>13</v>
      </c>
      <c r="J5519" t="s">
        <v>14</v>
      </c>
      <c r="K5519" t="b">
        <v>1</v>
      </c>
      <c r="L5519">
        <v>1.94919749999826</v>
      </c>
      <c r="M5519">
        <v>158.94850969999999</v>
      </c>
      <c r="N5519">
        <v>2</v>
      </c>
      <c r="O5519">
        <v>0.31693330000416597</v>
      </c>
      <c r="P5519">
        <v>159.40836539999901</v>
      </c>
    </row>
    <row r="5520" spans="1:16" x14ac:dyDescent="0.3">
      <c r="A5520">
        <v>16</v>
      </c>
      <c r="B5520">
        <v>1</v>
      </c>
      <c r="C5520">
        <v>1</v>
      </c>
      <c r="D5520">
        <v>1</v>
      </c>
      <c r="E5520" t="s">
        <v>1414</v>
      </c>
      <c r="F5520">
        <v>1</v>
      </c>
      <c r="G5520">
        <v>2</v>
      </c>
      <c r="H5520">
        <v>1.98838659999456</v>
      </c>
      <c r="I5520">
        <v>105.00269069999899</v>
      </c>
      <c r="J5520" t="s">
        <v>16</v>
      </c>
      <c r="K5520" t="b">
        <v>1</v>
      </c>
      <c r="L5520">
        <v>1.0573208999994701</v>
      </c>
      <c r="M5520">
        <v>160.9732506</v>
      </c>
      <c r="N5520">
        <v>3</v>
      </c>
      <c r="O5520">
        <v>0.29070910000154998</v>
      </c>
      <c r="P5520">
        <v>161.414166899995</v>
      </c>
    </row>
    <row r="5521" spans="1:16" x14ac:dyDescent="0.3">
      <c r="A5521">
        <v>16</v>
      </c>
      <c r="B5521">
        <v>1</v>
      </c>
      <c r="C5521">
        <v>1</v>
      </c>
      <c r="D5521">
        <v>1</v>
      </c>
      <c r="E5521" t="s">
        <v>1316</v>
      </c>
      <c r="F5521" t="s">
        <v>13</v>
      </c>
      <c r="G5521">
        <v>2</v>
      </c>
      <c r="H5521" t="s">
        <v>13</v>
      </c>
      <c r="I5521" t="s">
        <v>13</v>
      </c>
      <c r="J5521" t="s">
        <v>14</v>
      </c>
      <c r="K5521" t="b">
        <v>1</v>
      </c>
      <c r="L5521">
        <v>1.57976619999681</v>
      </c>
      <c r="M5521">
        <v>163.51235599999899</v>
      </c>
      <c r="N5521">
        <v>2</v>
      </c>
      <c r="O5521">
        <v>0.37159200000314702</v>
      </c>
      <c r="P5521">
        <v>164.047214699996</v>
      </c>
    </row>
    <row r="5522" spans="1:16" x14ac:dyDescent="0.3">
      <c r="A5522">
        <v>16</v>
      </c>
      <c r="B5522">
        <v>2</v>
      </c>
      <c r="C5522">
        <v>0</v>
      </c>
      <c r="D5522">
        <v>3</v>
      </c>
      <c r="E5522" t="s">
        <v>46</v>
      </c>
      <c r="F5522">
        <v>1</v>
      </c>
      <c r="G5522">
        <v>1</v>
      </c>
      <c r="H5522">
        <v>1.9940951000025999</v>
      </c>
      <c r="I5522">
        <v>100.0015633</v>
      </c>
      <c r="J5522" t="s">
        <v>16</v>
      </c>
      <c r="K5522" t="b">
        <v>1</v>
      </c>
      <c r="L5522">
        <v>2.9217891999942398</v>
      </c>
      <c r="M5522">
        <v>2.9218421000041399</v>
      </c>
      <c r="N5522">
        <v>2</v>
      </c>
      <c r="O5522">
        <v>0.56244259999948598</v>
      </c>
      <c r="P5522">
        <v>3.6685759000029101</v>
      </c>
    </row>
    <row r="5523" spans="1:16" x14ac:dyDescent="0.3">
      <c r="A5523">
        <v>16</v>
      </c>
      <c r="B5523">
        <v>2</v>
      </c>
      <c r="C5523">
        <v>0</v>
      </c>
      <c r="D5523">
        <v>3</v>
      </c>
      <c r="E5523" t="s">
        <v>1170</v>
      </c>
      <c r="F5523" t="s">
        <v>13</v>
      </c>
      <c r="G5523">
        <v>1</v>
      </c>
      <c r="H5523" t="s">
        <v>13</v>
      </c>
      <c r="I5523" t="s">
        <v>13</v>
      </c>
      <c r="J5523" t="s">
        <v>14</v>
      </c>
      <c r="K5523" t="b">
        <v>1</v>
      </c>
      <c r="L5523">
        <v>1.1025435999981701</v>
      </c>
      <c r="M5523">
        <v>5.2857551000051899</v>
      </c>
      <c r="N5523">
        <v>3</v>
      </c>
      <c r="O5523">
        <v>0.50669679999555195</v>
      </c>
      <c r="P5523">
        <v>5.9650118000063204</v>
      </c>
    </row>
    <row r="5524" spans="1:16" x14ac:dyDescent="0.3">
      <c r="A5524">
        <v>16</v>
      </c>
      <c r="B5524">
        <v>2</v>
      </c>
      <c r="C5524">
        <v>0</v>
      </c>
      <c r="D5524">
        <v>3</v>
      </c>
      <c r="E5524" t="s">
        <v>178</v>
      </c>
      <c r="F5524">
        <v>1</v>
      </c>
      <c r="G5524">
        <v>1</v>
      </c>
      <c r="H5524">
        <v>1.9946036999972401</v>
      </c>
      <c r="I5524">
        <v>117.502060699997</v>
      </c>
      <c r="J5524" t="s">
        <v>16</v>
      </c>
      <c r="K5524" t="b">
        <v>1</v>
      </c>
      <c r="L5524">
        <v>0.97731489999568999</v>
      </c>
      <c r="M5524">
        <v>7.4605382000008804</v>
      </c>
      <c r="N5524">
        <v>3</v>
      </c>
      <c r="O5524">
        <v>0.33347539999522302</v>
      </c>
      <c r="P5524">
        <v>7.9195547000053903</v>
      </c>
    </row>
    <row r="5525" spans="1:16" x14ac:dyDescent="0.3">
      <c r="A5525">
        <v>16</v>
      </c>
      <c r="B5525">
        <v>2</v>
      </c>
      <c r="C5525">
        <v>0</v>
      </c>
      <c r="D5525">
        <v>3</v>
      </c>
      <c r="E5525" t="s">
        <v>33</v>
      </c>
      <c r="F5525">
        <v>1</v>
      </c>
      <c r="G5525">
        <v>1</v>
      </c>
      <c r="H5525">
        <v>1.9932480000061299</v>
      </c>
      <c r="I5525">
        <v>57.500901799998204</v>
      </c>
      <c r="J5525" t="s">
        <v>16</v>
      </c>
      <c r="K5525" t="b">
        <v>1</v>
      </c>
      <c r="L5525">
        <v>0.76338209999812501</v>
      </c>
      <c r="M5525">
        <v>9.1967400000066899</v>
      </c>
      <c r="N5525">
        <v>3</v>
      </c>
      <c r="O5525">
        <v>0.33074949999718201</v>
      </c>
      <c r="P5525">
        <v>9.6768519000033901</v>
      </c>
    </row>
    <row r="5526" spans="1:16" x14ac:dyDescent="0.3">
      <c r="A5526">
        <v>16</v>
      </c>
      <c r="B5526">
        <v>2</v>
      </c>
      <c r="C5526">
        <v>0</v>
      </c>
      <c r="D5526">
        <v>3</v>
      </c>
      <c r="E5526" t="s">
        <v>2102</v>
      </c>
      <c r="F5526">
        <v>1</v>
      </c>
      <c r="G5526">
        <v>1</v>
      </c>
      <c r="H5526">
        <v>1.9943132999978801</v>
      </c>
      <c r="I5526">
        <v>107.50185190000001</v>
      </c>
      <c r="J5526" t="s">
        <v>16</v>
      </c>
      <c r="K5526" t="b">
        <v>1</v>
      </c>
      <c r="L5526">
        <v>0.73362990000168804</v>
      </c>
      <c r="M5526">
        <v>10.9193096000017</v>
      </c>
      <c r="N5526">
        <v>3</v>
      </c>
      <c r="O5526">
        <v>0.33792990000074502</v>
      </c>
      <c r="P5526">
        <v>11.4120571000021</v>
      </c>
    </row>
    <row r="5527" spans="1:16" x14ac:dyDescent="0.3">
      <c r="A5527">
        <v>16</v>
      </c>
      <c r="B5527">
        <v>2</v>
      </c>
      <c r="C5527">
        <v>0</v>
      </c>
      <c r="D5527">
        <v>3</v>
      </c>
      <c r="E5527" t="s">
        <v>624</v>
      </c>
      <c r="F5527" t="s">
        <v>13</v>
      </c>
      <c r="G5527">
        <v>1</v>
      </c>
      <c r="H5527" t="s">
        <v>13</v>
      </c>
      <c r="I5527" t="s">
        <v>13</v>
      </c>
      <c r="J5527" t="s">
        <v>14</v>
      </c>
      <c r="K5527" t="b">
        <v>1</v>
      </c>
      <c r="L5527">
        <v>1.2866709999943899</v>
      </c>
      <c r="M5527">
        <v>13.203179100004499</v>
      </c>
      <c r="N5527">
        <v>3</v>
      </c>
      <c r="O5527">
        <v>0.67586129999835998</v>
      </c>
      <c r="P5527">
        <v>14.0297860999999</v>
      </c>
    </row>
    <row r="5528" spans="1:16" x14ac:dyDescent="0.3">
      <c r="A5528">
        <v>16</v>
      </c>
      <c r="B5528">
        <v>2</v>
      </c>
      <c r="C5528">
        <v>0</v>
      </c>
      <c r="D5528">
        <v>3</v>
      </c>
      <c r="E5528" t="s">
        <v>802</v>
      </c>
      <c r="F5528">
        <v>1</v>
      </c>
      <c r="G5528">
        <v>1</v>
      </c>
      <c r="H5528">
        <v>1.9938718000048501</v>
      </c>
      <c r="I5528">
        <v>90.001372400001898</v>
      </c>
      <c r="J5528" t="s">
        <v>16</v>
      </c>
      <c r="K5528" t="b">
        <v>1</v>
      </c>
      <c r="L5528">
        <v>0.75701839999965204</v>
      </c>
      <c r="M5528">
        <v>15.3069802000027</v>
      </c>
      <c r="N5528">
        <v>3</v>
      </c>
      <c r="O5528">
        <v>0.28124240000033801</v>
      </c>
      <c r="P5528">
        <v>15.7473463999995</v>
      </c>
    </row>
    <row r="5529" spans="1:16" x14ac:dyDescent="0.3">
      <c r="A5529">
        <v>16</v>
      </c>
      <c r="B5529">
        <v>2</v>
      </c>
      <c r="C5529">
        <v>0</v>
      </c>
      <c r="D5529">
        <v>3</v>
      </c>
      <c r="E5529" t="s">
        <v>131</v>
      </c>
      <c r="F5529" t="s">
        <v>13</v>
      </c>
      <c r="G5529">
        <v>1</v>
      </c>
      <c r="H5529" t="s">
        <v>13</v>
      </c>
      <c r="I5529" t="s">
        <v>13</v>
      </c>
      <c r="J5529" t="s">
        <v>14</v>
      </c>
      <c r="K5529" t="b">
        <v>1</v>
      </c>
      <c r="L5529">
        <v>1.0449353000003601</v>
      </c>
      <c r="M5529">
        <v>17.3115498000043</v>
      </c>
      <c r="N5529">
        <v>3</v>
      </c>
      <c r="O5529">
        <v>0.250006499998563</v>
      </c>
      <c r="P5529">
        <v>17.7001089000041</v>
      </c>
    </row>
    <row r="5530" spans="1:16" x14ac:dyDescent="0.3">
      <c r="A5530">
        <v>16</v>
      </c>
      <c r="B5530">
        <v>2</v>
      </c>
      <c r="C5530">
        <v>0</v>
      </c>
      <c r="D5530">
        <v>3</v>
      </c>
      <c r="E5530" t="s">
        <v>1061</v>
      </c>
      <c r="F5530" t="s">
        <v>13</v>
      </c>
      <c r="G5530">
        <v>1</v>
      </c>
      <c r="H5530" t="s">
        <v>13</v>
      </c>
      <c r="I5530" t="s">
        <v>13</v>
      </c>
      <c r="J5530" t="s">
        <v>14</v>
      </c>
      <c r="K5530" t="b">
        <v>1</v>
      </c>
      <c r="L5530">
        <v>1.11538719999953</v>
      </c>
      <c r="M5530">
        <v>19.331985500000901</v>
      </c>
      <c r="N5530">
        <v>3</v>
      </c>
      <c r="O5530">
        <v>0.40890579999540899</v>
      </c>
      <c r="P5530">
        <v>19.899051100001099</v>
      </c>
    </row>
    <row r="5531" spans="1:16" x14ac:dyDescent="0.3">
      <c r="A5531">
        <v>16</v>
      </c>
      <c r="B5531">
        <v>2</v>
      </c>
      <c r="C5531">
        <v>0</v>
      </c>
      <c r="D5531">
        <v>3</v>
      </c>
      <c r="E5531" t="s">
        <v>2103</v>
      </c>
      <c r="F5531" t="s">
        <v>13</v>
      </c>
      <c r="G5531">
        <v>1</v>
      </c>
      <c r="H5531" t="s">
        <v>13</v>
      </c>
      <c r="I5531" t="s">
        <v>13</v>
      </c>
      <c r="J5531" t="s">
        <v>14</v>
      </c>
      <c r="K5531" t="b">
        <v>1</v>
      </c>
      <c r="L5531">
        <v>1.07001429999946</v>
      </c>
      <c r="M5531">
        <v>21.486649200000102</v>
      </c>
      <c r="N5531">
        <v>3</v>
      </c>
      <c r="O5531">
        <v>0.344896000002336</v>
      </c>
      <c r="P5531">
        <v>21.9790827000033</v>
      </c>
    </row>
    <row r="5532" spans="1:16" x14ac:dyDescent="0.3">
      <c r="A5532">
        <v>16</v>
      </c>
      <c r="B5532">
        <v>2</v>
      </c>
      <c r="C5532">
        <v>0</v>
      </c>
      <c r="D5532">
        <v>3</v>
      </c>
      <c r="E5532" t="s">
        <v>934</v>
      </c>
      <c r="F5532">
        <v>1</v>
      </c>
      <c r="G5532">
        <v>1</v>
      </c>
      <c r="H5532">
        <v>1.99416380000184</v>
      </c>
      <c r="I5532">
        <v>102.501754899997</v>
      </c>
      <c r="J5532" t="s">
        <v>16</v>
      </c>
      <c r="K5532" t="b">
        <v>1</v>
      </c>
      <c r="L5532">
        <v>0.90604339999845296</v>
      </c>
      <c r="M5532">
        <v>23.405958700001101</v>
      </c>
      <c r="N5532">
        <v>3</v>
      </c>
      <c r="O5532">
        <v>0.33851630000572203</v>
      </c>
      <c r="P5532">
        <v>23.900703999999699</v>
      </c>
    </row>
    <row r="5533" spans="1:16" x14ac:dyDescent="0.3">
      <c r="A5533">
        <v>16</v>
      </c>
      <c r="B5533">
        <v>2</v>
      </c>
      <c r="C5533">
        <v>0</v>
      </c>
      <c r="D5533">
        <v>3</v>
      </c>
      <c r="E5533" t="s">
        <v>1098</v>
      </c>
      <c r="F5533" t="s">
        <v>13</v>
      </c>
      <c r="G5533">
        <v>1</v>
      </c>
      <c r="H5533" t="s">
        <v>13</v>
      </c>
      <c r="I5533" t="s">
        <v>13</v>
      </c>
      <c r="J5533" t="s">
        <v>14</v>
      </c>
      <c r="K5533" t="b">
        <v>1</v>
      </c>
      <c r="L5533">
        <v>1.2191170999940399</v>
      </c>
      <c r="M5533">
        <v>25.635552600004299</v>
      </c>
      <c r="N5533">
        <v>3</v>
      </c>
      <c r="O5533">
        <v>0.33079960000031899</v>
      </c>
      <c r="P5533">
        <v>26.1489765000006</v>
      </c>
    </row>
    <row r="5534" spans="1:16" x14ac:dyDescent="0.3">
      <c r="A5534">
        <v>16</v>
      </c>
      <c r="B5534">
        <v>2</v>
      </c>
      <c r="C5534">
        <v>0</v>
      </c>
      <c r="D5534">
        <v>3</v>
      </c>
      <c r="E5534" t="s">
        <v>395</v>
      </c>
      <c r="F5534" t="s">
        <v>13</v>
      </c>
      <c r="G5534">
        <v>1</v>
      </c>
      <c r="H5534" t="s">
        <v>13</v>
      </c>
      <c r="I5534" t="s">
        <v>13</v>
      </c>
      <c r="J5534" t="s">
        <v>14</v>
      </c>
      <c r="K5534" t="b">
        <v>1</v>
      </c>
      <c r="L5534">
        <v>2.0645912999971201</v>
      </c>
      <c r="M5534">
        <v>28.731092400004901</v>
      </c>
      <c r="N5534">
        <v>2</v>
      </c>
      <c r="O5534">
        <v>0.26671170000190603</v>
      </c>
      <c r="P5534">
        <v>29.1487103000036</v>
      </c>
    </row>
    <row r="5535" spans="1:16" x14ac:dyDescent="0.3">
      <c r="A5535">
        <v>16</v>
      </c>
      <c r="B5535">
        <v>2</v>
      </c>
      <c r="C5535">
        <v>0</v>
      </c>
      <c r="D5535">
        <v>3</v>
      </c>
      <c r="E5535" t="s">
        <v>1864</v>
      </c>
      <c r="F5535" t="s">
        <v>13</v>
      </c>
      <c r="G5535">
        <v>1</v>
      </c>
      <c r="H5535" t="s">
        <v>13</v>
      </c>
      <c r="I5535" t="s">
        <v>13</v>
      </c>
      <c r="J5535" t="s">
        <v>14</v>
      </c>
      <c r="K5535" t="b">
        <v>1</v>
      </c>
      <c r="L5535">
        <v>0.99525200000061897</v>
      </c>
      <c r="M5535">
        <v>30.661787200006099</v>
      </c>
      <c r="N5535">
        <v>3</v>
      </c>
      <c r="O5535">
        <v>0.30056909999984799</v>
      </c>
      <c r="P5535">
        <v>31.086686500006198</v>
      </c>
    </row>
    <row r="5536" spans="1:16" x14ac:dyDescent="0.3">
      <c r="A5536">
        <v>16</v>
      </c>
      <c r="B5536">
        <v>2</v>
      </c>
      <c r="C5536">
        <v>0</v>
      </c>
      <c r="D5536">
        <v>3</v>
      </c>
      <c r="E5536" t="s">
        <v>1191</v>
      </c>
      <c r="F5536">
        <v>1</v>
      </c>
      <c r="G5536">
        <v>1</v>
      </c>
      <c r="H5536">
        <v>1.9944846999933401</v>
      </c>
      <c r="I5536">
        <v>112.501984499999</v>
      </c>
      <c r="J5536" t="s">
        <v>16</v>
      </c>
      <c r="K5536" t="b">
        <v>1</v>
      </c>
      <c r="L5536">
        <v>1.0983736000052899</v>
      </c>
      <c r="M5536">
        <v>32.698152299999499</v>
      </c>
      <c r="N5536">
        <v>3</v>
      </c>
      <c r="O5536">
        <v>0.34841769999911798</v>
      </c>
      <c r="P5536">
        <v>33.182626699999702</v>
      </c>
    </row>
    <row r="5537" spans="1:16" x14ac:dyDescent="0.3">
      <c r="A5537">
        <v>16</v>
      </c>
      <c r="B5537">
        <v>2</v>
      </c>
      <c r="C5537">
        <v>0</v>
      </c>
      <c r="D5537">
        <v>3</v>
      </c>
      <c r="E5537" t="s">
        <v>374</v>
      </c>
      <c r="F5537">
        <v>1</v>
      </c>
      <c r="G5537">
        <v>1</v>
      </c>
      <c r="H5537">
        <v>1.99323960000038</v>
      </c>
      <c r="I5537">
        <v>55.000876899997799</v>
      </c>
      <c r="J5537" t="s">
        <v>16</v>
      </c>
      <c r="K5537" t="b">
        <v>1</v>
      </c>
      <c r="L5537">
        <v>0.86524289999943005</v>
      </c>
      <c r="M5537">
        <v>34.564990000006198</v>
      </c>
      <c r="N5537">
        <v>3</v>
      </c>
      <c r="O5537">
        <v>0.29674019999947598</v>
      </c>
      <c r="P5537">
        <v>35.018804800005498</v>
      </c>
    </row>
    <row r="5538" spans="1:16" x14ac:dyDescent="0.3">
      <c r="A5538">
        <v>16</v>
      </c>
      <c r="B5538">
        <v>2</v>
      </c>
      <c r="C5538">
        <v>0</v>
      </c>
      <c r="D5538">
        <v>3</v>
      </c>
      <c r="E5538" t="s">
        <v>1787</v>
      </c>
      <c r="F5538">
        <v>1</v>
      </c>
      <c r="G5538">
        <v>1</v>
      </c>
      <c r="H5538">
        <v>1.9945401000004499</v>
      </c>
      <c r="I5538">
        <v>110.001921199997</v>
      </c>
      <c r="J5538" t="s">
        <v>16</v>
      </c>
      <c r="K5538" t="b">
        <v>1</v>
      </c>
      <c r="L5538">
        <v>0.839723799996136</v>
      </c>
      <c r="M5538">
        <v>36.373008500006101</v>
      </c>
      <c r="N5538">
        <v>3</v>
      </c>
      <c r="O5538">
        <v>0.27355710000119898</v>
      </c>
      <c r="P5538">
        <v>36.803996599999699</v>
      </c>
    </row>
    <row r="5539" spans="1:16" x14ac:dyDescent="0.3">
      <c r="A5539">
        <v>16</v>
      </c>
      <c r="B5539">
        <v>2</v>
      </c>
      <c r="C5539">
        <v>0</v>
      </c>
      <c r="D5539">
        <v>3</v>
      </c>
      <c r="E5539" t="s">
        <v>855</v>
      </c>
      <c r="F5539" t="s">
        <v>13</v>
      </c>
      <c r="G5539">
        <v>1</v>
      </c>
      <c r="H5539" t="s">
        <v>13</v>
      </c>
      <c r="I5539" t="s">
        <v>13</v>
      </c>
      <c r="J5539" t="s">
        <v>14</v>
      </c>
      <c r="K5539" t="b">
        <v>1</v>
      </c>
      <c r="L5539">
        <v>1.0466728999963399</v>
      </c>
      <c r="M5539">
        <v>38.363143800001097</v>
      </c>
      <c r="N5539">
        <v>3</v>
      </c>
      <c r="O5539">
        <v>0.28531300000031501</v>
      </c>
      <c r="P5539">
        <v>38.7913167000006</v>
      </c>
    </row>
    <row r="5540" spans="1:16" x14ac:dyDescent="0.3">
      <c r="A5540">
        <v>16</v>
      </c>
      <c r="B5540">
        <v>2</v>
      </c>
      <c r="C5540">
        <v>0</v>
      </c>
      <c r="D5540">
        <v>3</v>
      </c>
      <c r="E5540" t="s">
        <v>1263</v>
      </c>
      <c r="F5540" t="s">
        <v>13</v>
      </c>
      <c r="G5540">
        <v>1</v>
      </c>
      <c r="H5540" t="s">
        <v>13</v>
      </c>
      <c r="I5540" t="s">
        <v>13</v>
      </c>
      <c r="J5540" t="s">
        <v>14</v>
      </c>
      <c r="K5540" t="b">
        <v>1</v>
      </c>
      <c r="L5540">
        <v>1.4793991000042299</v>
      </c>
      <c r="M5540">
        <v>40.779306900003597</v>
      </c>
      <c r="N5540">
        <v>3</v>
      </c>
      <c r="O5540">
        <v>0.216985799997929</v>
      </c>
      <c r="P5540">
        <v>41.146944700005399</v>
      </c>
    </row>
    <row r="5541" spans="1:16" x14ac:dyDescent="0.3">
      <c r="A5541">
        <v>16</v>
      </c>
      <c r="B5541">
        <v>2</v>
      </c>
      <c r="C5541">
        <v>0</v>
      </c>
      <c r="D5541">
        <v>3</v>
      </c>
      <c r="E5541" t="s">
        <v>1634</v>
      </c>
      <c r="F5541">
        <v>1</v>
      </c>
      <c r="G5541">
        <v>1</v>
      </c>
      <c r="H5541">
        <v>1.9951110999973001</v>
      </c>
      <c r="I5541">
        <v>145.00248119999699</v>
      </c>
      <c r="J5541" t="s">
        <v>16</v>
      </c>
      <c r="K5541" t="b">
        <v>1</v>
      </c>
      <c r="L5541">
        <v>0.91263220000109901</v>
      </c>
      <c r="M5541">
        <v>42.579106200006201</v>
      </c>
      <c r="N5541">
        <v>3</v>
      </c>
      <c r="O5541">
        <v>0.29150809999555399</v>
      </c>
      <c r="P5541">
        <v>43.029520800002501</v>
      </c>
    </row>
    <row r="5542" spans="1:16" x14ac:dyDescent="0.3">
      <c r="A5542">
        <v>16</v>
      </c>
      <c r="B5542">
        <v>2</v>
      </c>
      <c r="C5542">
        <v>0</v>
      </c>
      <c r="D5542">
        <v>3</v>
      </c>
      <c r="E5542" t="s">
        <v>2070</v>
      </c>
      <c r="F5542" t="s">
        <v>13</v>
      </c>
      <c r="G5542">
        <v>1</v>
      </c>
      <c r="H5542" t="s">
        <v>13</v>
      </c>
      <c r="I5542" t="s">
        <v>13</v>
      </c>
      <c r="J5542" t="s">
        <v>16</v>
      </c>
      <c r="K5542" t="b">
        <v>0</v>
      </c>
      <c r="L5542">
        <v>1.12868799999706</v>
      </c>
      <c r="M5542">
        <v>44.678440600000599</v>
      </c>
      <c r="N5542">
        <v>3</v>
      </c>
      <c r="O5542">
        <v>0.25949660000333102</v>
      </c>
      <c r="P5542">
        <v>45.101547300000703</v>
      </c>
    </row>
    <row r="5543" spans="1:16" x14ac:dyDescent="0.3">
      <c r="A5543">
        <v>16</v>
      </c>
      <c r="B5543">
        <v>2</v>
      </c>
      <c r="C5543">
        <v>0</v>
      </c>
      <c r="D5543">
        <v>3</v>
      </c>
      <c r="E5543" t="s">
        <v>1703</v>
      </c>
      <c r="F5543">
        <v>1</v>
      </c>
      <c r="G5543">
        <v>1</v>
      </c>
      <c r="H5543">
        <v>1.99528490000375</v>
      </c>
      <c r="I5543">
        <v>147.50250950000199</v>
      </c>
      <c r="J5543" t="s">
        <v>14</v>
      </c>
      <c r="K5543" t="b">
        <v>0</v>
      </c>
      <c r="L5543">
        <v>1.13292279999587</v>
      </c>
      <c r="M5543">
        <v>46.749542000005</v>
      </c>
      <c r="N5543">
        <v>3</v>
      </c>
      <c r="O5543">
        <v>0.63317439999809699</v>
      </c>
      <c r="P5543">
        <v>47.547237400001897</v>
      </c>
    </row>
    <row r="5544" spans="1:16" x14ac:dyDescent="0.3">
      <c r="A5544">
        <v>16</v>
      </c>
      <c r="B5544">
        <v>2</v>
      </c>
      <c r="C5544">
        <v>0</v>
      </c>
      <c r="D5544">
        <v>3</v>
      </c>
      <c r="E5544" t="s">
        <v>1467</v>
      </c>
      <c r="F5544">
        <v>1</v>
      </c>
      <c r="G5544">
        <v>1</v>
      </c>
      <c r="H5544">
        <v>1.9923081000015399</v>
      </c>
      <c r="I5544">
        <v>10.000155499998099</v>
      </c>
      <c r="J5544" t="s">
        <v>16</v>
      </c>
      <c r="K5544" t="b">
        <v>1</v>
      </c>
      <c r="L5544">
        <v>0.906074100006663</v>
      </c>
      <c r="M5544">
        <v>48.972721000005599</v>
      </c>
      <c r="N5544">
        <v>3</v>
      </c>
      <c r="O5544">
        <v>0.27548739999474497</v>
      </c>
      <c r="P5544">
        <v>49.389699800005502</v>
      </c>
    </row>
    <row r="5545" spans="1:16" x14ac:dyDescent="0.3">
      <c r="A5545">
        <v>16</v>
      </c>
      <c r="B5545">
        <v>2</v>
      </c>
      <c r="C5545">
        <v>0</v>
      </c>
      <c r="D5545">
        <v>3</v>
      </c>
      <c r="E5545" t="s">
        <v>809</v>
      </c>
      <c r="F5545" t="s">
        <v>13</v>
      </c>
      <c r="G5545">
        <v>1</v>
      </c>
      <c r="H5545" t="s">
        <v>13</v>
      </c>
      <c r="I5545" t="s">
        <v>13</v>
      </c>
      <c r="J5545" t="s">
        <v>14</v>
      </c>
      <c r="K5545" t="b">
        <v>1</v>
      </c>
      <c r="L5545">
        <v>1.74385140000231</v>
      </c>
      <c r="M5545">
        <v>51.643613600004798</v>
      </c>
      <c r="N5545">
        <v>3</v>
      </c>
      <c r="O5545">
        <v>0.33063270000275202</v>
      </c>
      <c r="P5545">
        <v>52.140628400004097</v>
      </c>
    </row>
    <row r="5546" spans="1:16" x14ac:dyDescent="0.3">
      <c r="A5546">
        <v>16</v>
      </c>
      <c r="B5546">
        <v>2</v>
      </c>
      <c r="C5546">
        <v>0</v>
      </c>
      <c r="D5546">
        <v>3</v>
      </c>
      <c r="E5546" t="s">
        <v>134</v>
      </c>
      <c r="F5546" t="s">
        <v>13</v>
      </c>
      <c r="G5546">
        <v>1</v>
      </c>
      <c r="H5546" t="s">
        <v>13</v>
      </c>
      <c r="I5546" t="s">
        <v>13</v>
      </c>
      <c r="J5546" t="s">
        <v>14</v>
      </c>
      <c r="K5546" t="b">
        <v>1</v>
      </c>
      <c r="L5546">
        <v>1.18106629999966</v>
      </c>
      <c r="M5546">
        <v>53.8310634000009</v>
      </c>
      <c r="N5546">
        <v>2</v>
      </c>
      <c r="O5546">
        <v>0.30674800000269897</v>
      </c>
      <c r="P5546">
        <v>54.324754100001897</v>
      </c>
    </row>
    <row r="5547" spans="1:16" x14ac:dyDescent="0.3">
      <c r="A5547">
        <v>16</v>
      </c>
      <c r="B5547">
        <v>2</v>
      </c>
      <c r="C5547">
        <v>0</v>
      </c>
      <c r="D5547">
        <v>3</v>
      </c>
      <c r="E5547" t="s">
        <v>1750</v>
      </c>
      <c r="F5547" t="s">
        <v>13</v>
      </c>
      <c r="G5547">
        <v>1</v>
      </c>
      <c r="H5547" t="s">
        <v>13</v>
      </c>
      <c r="I5547" t="s">
        <v>13</v>
      </c>
      <c r="J5547" t="s">
        <v>16</v>
      </c>
      <c r="K5547" t="b">
        <v>0</v>
      </c>
      <c r="L5547">
        <v>3.8354562999957098</v>
      </c>
      <c r="M5547">
        <v>58.668731700003299</v>
      </c>
      <c r="N5547">
        <v>1</v>
      </c>
      <c r="O5547">
        <v>0.28918829999747703</v>
      </c>
      <c r="P5547">
        <v>59.115228300004702</v>
      </c>
    </row>
    <row r="5548" spans="1:16" x14ac:dyDescent="0.3">
      <c r="A5548">
        <v>16</v>
      </c>
      <c r="B5548">
        <v>2</v>
      </c>
      <c r="C5548">
        <v>0</v>
      </c>
      <c r="D5548">
        <v>3</v>
      </c>
      <c r="E5548" t="s">
        <v>1311</v>
      </c>
      <c r="F5548" t="s">
        <v>13</v>
      </c>
      <c r="G5548">
        <v>1</v>
      </c>
      <c r="H5548" t="s">
        <v>13</v>
      </c>
      <c r="I5548" t="s">
        <v>13</v>
      </c>
      <c r="J5548" t="s">
        <v>14</v>
      </c>
      <c r="K5548" t="b">
        <v>1</v>
      </c>
      <c r="L5548">
        <v>1.04167659999803</v>
      </c>
      <c r="M5548">
        <v>60.674811600001703</v>
      </c>
      <c r="N5548">
        <v>3</v>
      </c>
      <c r="O5548">
        <v>0.315008600002329</v>
      </c>
      <c r="P5548">
        <v>61.133015000006701</v>
      </c>
    </row>
    <row r="5549" spans="1:16" x14ac:dyDescent="0.3">
      <c r="A5549">
        <v>16</v>
      </c>
      <c r="B5549">
        <v>2</v>
      </c>
      <c r="C5549">
        <v>0</v>
      </c>
      <c r="D5549">
        <v>3</v>
      </c>
      <c r="E5549" t="s">
        <v>1860</v>
      </c>
      <c r="F5549">
        <v>1</v>
      </c>
      <c r="G5549">
        <v>1</v>
      </c>
      <c r="H5549">
        <v>1.9921958999984799</v>
      </c>
      <c r="I5549">
        <v>2.50006700000085</v>
      </c>
      <c r="J5549" t="s">
        <v>16</v>
      </c>
      <c r="K5549" t="b">
        <v>1</v>
      </c>
      <c r="L5549">
        <v>3.0175919000030298</v>
      </c>
      <c r="M5549">
        <v>64.667291400001005</v>
      </c>
      <c r="N5549">
        <v>2</v>
      </c>
      <c r="O5549">
        <v>0.489859000001161</v>
      </c>
      <c r="P5549">
        <v>65.347772200002495</v>
      </c>
    </row>
    <row r="5550" spans="1:16" x14ac:dyDescent="0.3">
      <c r="A5550">
        <v>16</v>
      </c>
      <c r="B5550">
        <v>2</v>
      </c>
      <c r="C5550">
        <v>0</v>
      </c>
      <c r="D5550">
        <v>3</v>
      </c>
      <c r="E5550" t="s">
        <v>1576</v>
      </c>
      <c r="F5550">
        <v>1</v>
      </c>
      <c r="G5550">
        <v>1</v>
      </c>
      <c r="H5550">
        <v>1.9931243999963</v>
      </c>
      <c r="I5550">
        <v>52.500810099998503</v>
      </c>
      <c r="J5550" t="s">
        <v>16</v>
      </c>
      <c r="K5550" t="b">
        <v>1</v>
      </c>
      <c r="L5550">
        <v>1.0757610000000599</v>
      </c>
      <c r="M5550">
        <v>66.942259400006193</v>
      </c>
      <c r="N5550">
        <v>3</v>
      </c>
      <c r="O5550">
        <v>0.232896100002108</v>
      </c>
      <c r="P5550">
        <v>67.3148994000003</v>
      </c>
    </row>
    <row r="5551" spans="1:16" x14ac:dyDescent="0.3">
      <c r="A5551">
        <v>16</v>
      </c>
      <c r="B5551">
        <v>2</v>
      </c>
      <c r="C5551">
        <v>0</v>
      </c>
      <c r="D5551">
        <v>3</v>
      </c>
      <c r="E5551" t="s">
        <v>547</v>
      </c>
      <c r="F5551" t="s">
        <v>13</v>
      </c>
      <c r="G5551">
        <v>1</v>
      </c>
      <c r="H5551" t="s">
        <v>13</v>
      </c>
      <c r="I5551" t="s">
        <v>13</v>
      </c>
      <c r="J5551" t="s">
        <v>14</v>
      </c>
      <c r="K5551" t="b">
        <v>1</v>
      </c>
      <c r="L5551">
        <v>0.90612379999947701</v>
      </c>
      <c r="M5551">
        <v>68.7391738000006</v>
      </c>
      <c r="N5551">
        <v>3</v>
      </c>
      <c r="O5551">
        <v>0.40071279999392601</v>
      </c>
      <c r="P5551">
        <v>69.290979700002893</v>
      </c>
    </row>
    <row r="5552" spans="1:16" x14ac:dyDescent="0.3">
      <c r="A5552">
        <v>16</v>
      </c>
      <c r="B5552">
        <v>2</v>
      </c>
      <c r="C5552">
        <v>0</v>
      </c>
      <c r="D5552">
        <v>3</v>
      </c>
      <c r="E5552" t="s">
        <v>1571</v>
      </c>
      <c r="F5552">
        <v>1</v>
      </c>
      <c r="G5552">
        <v>1</v>
      </c>
      <c r="H5552">
        <v>1.99243620000198</v>
      </c>
      <c r="I5552">
        <v>15.000243700000301</v>
      </c>
      <c r="J5552" t="s">
        <v>16</v>
      </c>
      <c r="K5552" t="b">
        <v>1</v>
      </c>
      <c r="L5552">
        <v>0.92339749999519005</v>
      </c>
      <c r="M5552">
        <v>70.7230284000034</v>
      </c>
      <c r="N5552">
        <v>3</v>
      </c>
      <c r="O5552">
        <v>0.30770649999612898</v>
      </c>
      <c r="P5552">
        <v>71.181765900000798</v>
      </c>
    </row>
    <row r="5553" spans="1:16" x14ac:dyDescent="0.3">
      <c r="A5553">
        <v>16</v>
      </c>
      <c r="B5553">
        <v>2</v>
      </c>
      <c r="C5553">
        <v>0</v>
      </c>
      <c r="D5553">
        <v>3</v>
      </c>
      <c r="E5553" t="s">
        <v>329</v>
      </c>
      <c r="F5553" t="s">
        <v>13</v>
      </c>
      <c r="G5553">
        <v>1</v>
      </c>
      <c r="H5553" t="s">
        <v>13</v>
      </c>
      <c r="I5553" t="s">
        <v>13</v>
      </c>
      <c r="J5553" t="s">
        <v>14</v>
      </c>
      <c r="K5553" t="b">
        <v>1</v>
      </c>
      <c r="L5553">
        <v>1.99404789999971</v>
      </c>
      <c r="M5553">
        <v>73.693748600002394</v>
      </c>
      <c r="N5553">
        <v>2</v>
      </c>
      <c r="O5553">
        <v>0.46735110000008701</v>
      </c>
      <c r="P5553">
        <v>74.325411800004105</v>
      </c>
    </row>
    <row r="5554" spans="1:16" x14ac:dyDescent="0.3">
      <c r="A5554">
        <v>16</v>
      </c>
      <c r="B5554">
        <v>2</v>
      </c>
      <c r="C5554">
        <v>0</v>
      </c>
      <c r="D5554">
        <v>3</v>
      </c>
      <c r="E5554" t="s">
        <v>1925</v>
      </c>
      <c r="F5554" t="s">
        <v>13</v>
      </c>
      <c r="G5554">
        <v>1</v>
      </c>
      <c r="H5554" t="s">
        <v>13</v>
      </c>
      <c r="I5554" t="s">
        <v>13</v>
      </c>
      <c r="J5554" t="s">
        <v>14</v>
      </c>
      <c r="K5554" t="b">
        <v>1</v>
      </c>
      <c r="L5554">
        <v>1.0987472000051599</v>
      </c>
      <c r="M5554">
        <v>75.9322304000016</v>
      </c>
      <c r="N5554">
        <v>3</v>
      </c>
      <c r="O5554">
        <v>0.38965950000420002</v>
      </c>
      <c r="P5554">
        <v>76.479720300005297</v>
      </c>
    </row>
    <row r="5555" spans="1:16" x14ac:dyDescent="0.3">
      <c r="A5555">
        <v>16</v>
      </c>
      <c r="B5555">
        <v>2</v>
      </c>
      <c r="C5555">
        <v>0</v>
      </c>
      <c r="D5555">
        <v>3</v>
      </c>
      <c r="E5555" t="s">
        <v>1177</v>
      </c>
      <c r="F5555" t="s">
        <v>13</v>
      </c>
      <c r="G5555">
        <v>1</v>
      </c>
      <c r="H5555" t="s">
        <v>13</v>
      </c>
      <c r="I5555" t="s">
        <v>13</v>
      </c>
      <c r="J5555" t="s">
        <v>14</v>
      </c>
      <c r="K5555" t="b">
        <v>1</v>
      </c>
      <c r="L5555">
        <v>1.2367229999945299</v>
      </c>
      <c r="M5555">
        <v>78.236290300003006</v>
      </c>
      <c r="N5555">
        <v>2</v>
      </c>
      <c r="O5555">
        <v>0.56267980000120599</v>
      </c>
      <c r="P5555">
        <v>78.964677800002406</v>
      </c>
    </row>
    <row r="5556" spans="1:16" x14ac:dyDescent="0.3">
      <c r="A5556">
        <v>16</v>
      </c>
      <c r="B5556">
        <v>2</v>
      </c>
      <c r="C5556">
        <v>0</v>
      </c>
      <c r="D5556">
        <v>3</v>
      </c>
      <c r="E5556" t="s">
        <v>642</v>
      </c>
      <c r="F5556">
        <v>1</v>
      </c>
      <c r="G5556">
        <v>1</v>
      </c>
      <c r="H5556">
        <v>1.9923409999974</v>
      </c>
      <c r="I5556">
        <v>12.500208299999899</v>
      </c>
      <c r="J5556" t="s">
        <v>16</v>
      </c>
      <c r="K5556" t="b">
        <v>1</v>
      </c>
      <c r="L5556">
        <v>1.5696824999977299</v>
      </c>
      <c r="M5556">
        <v>81.052571300002498</v>
      </c>
      <c r="N5556">
        <v>3</v>
      </c>
      <c r="O5556">
        <v>0.45955150000372702</v>
      </c>
      <c r="P5556">
        <v>81.685573900002098</v>
      </c>
    </row>
    <row r="5557" spans="1:16" x14ac:dyDescent="0.3">
      <c r="A5557">
        <v>16</v>
      </c>
      <c r="B5557">
        <v>2</v>
      </c>
      <c r="C5557">
        <v>0</v>
      </c>
      <c r="D5557">
        <v>3</v>
      </c>
      <c r="E5557" t="s">
        <v>1110</v>
      </c>
      <c r="F5557">
        <v>1</v>
      </c>
      <c r="G5557">
        <v>1</v>
      </c>
      <c r="H5557">
        <v>1.99399290000292</v>
      </c>
      <c r="I5557">
        <v>97.501492900002603</v>
      </c>
      <c r="J5557" t="s">
        <v>16</v>
      </c>
      <c r="K5557" t="b">
        <v>1</v>
      </c>
      <c r="L5557">
        <v>0.86007149999932198</v>
      </c>
      <c r="M5557">
        <v>83.059789200000495</v>
      </c>
      <c r="N5557">
        <v>3</v>
      </c>
      <c r="O5557">
        <v>0.28253170000243699</v>
      </c>
      <c r="P5557">
        <v>83.492560500002597</v>
      </c>
    </row>
    <row r="5558" spans="1:16" x14ac:dyDescent="0.3">
      <c r="A5558">
        <v>16</v>
      </c>
      <c r="B5558">
        <v>2</v>
      </c>
      <c r="C5558">
        <v>0</v>
      </c>
      <c r="D5558">
        <v>3</v>
      </c>
      <c r="E5558" t="s">
        <v>484</v>
      </c>
      <c r="F5558" t="s">
        <v>13</v>
      </c>
      <c r="G5558">
        <v>1</v>
      </c>
      <c r="H5558" t="s">
        <v>13</v>
      </c>
      <c r="I5558" t="s">
        <v>13</v>
      </c>
      <c r="J5558" t="s">
        <v>14</v>
      </c>
      <c r="K5558" t="b">
        <v>1</v>
      </c>
      <c r="L5558">
        <v>0.89387719999649595</v>
      </c>
      <c r="M5558">
        <v>84.893919800000702</v>
      </c>
      <c r="N5558">
        <v>3</v>
      </c>
      <c r="O5558">
        <v>0.26551319999998702</v>
      </c>
      <c r="P5558">
        <v>85.307670400004994</v>
      </c>
    </row>
    <row r="5559" spans="1:16" x14ac:dyDescent="0.3">
      <c r="A5559">
        <v>16</v>
      </c>
      <c r="B5559">
        <v>2</v>
      </c>
      <c r="C5559">
        <v>0</v>
      </c>
      <c r="D5559">
        <v>3</v>
      </c>
      <c r="E5559" t="s">
        <v>1845</v>
      </c>
      <c r="F5559">
        <v>1</v>
      </c>
      <c r="G5559">
        <v>1</v>
      </c>
      <c r="H5559">
        <v>1.9929683000009399</v>
      </c>
      <c r="I5559">
        <v>45.000655199997702</v>
      </c>
      <c r="J5559" t="s">
        <v>14</v>
      </c>
      <c r="K5559" t="b">
        <v>0</v>
      </c>
      <c r="L5559">
        <v>2.9417304000016902</v>
      </c>
      <c r="M5559">
        <v>88.758030600001803</v>
      </c>
      <c r="N5559">
        <v>2</v>
      </c>
      <c r="O5559">
        <v>0.96363019999989796</v>
      </c>
      <c r="P5559">
        <v>89.893758800004406</v>
      </c>
    </row>
    <row r="5560" spans="1:16" x14ac:dyDescent="0.3">
      <c r="A5560">
        <v>16</v>
      </c>
      <c r="B5560">
        <v>2</v>
      </c>
      <c r="C5560">
        <v>0</v>
      </c>
      <c r="D5560">
        <v>3</v>
      </c>
      <c r="E5560" t="s">
        <v>1109</v>
      </c>
      <c r="F5560">
        <v>1</v>
      </c>
      <c r="G5560">
        <v>1</v>
      </c>
      <c r="H5560">
        <v>1.9951629999995899</v>
      </c>
      <c r="I5560">
        <v>142.50246009999699</v>
      </c>
      <c r="J5560" t="s">
        <v>16</v>
      </c>
      <c r="K5560" t="b">
        <v>1</v>
      </c>
      <c r="L5560">
        <v>1.1835573999997</v>
      </c>
      <c r="M5560">
        <v>91.583087300001395</v>
      </c>
      <c r="N5560">
        <v>3</v>
      </c>
      <c r="O5560">
        <v>0.34503570000379102</v>
      </c>
      <c r="P5560">
        <v>92.099073400000606</v>
      </c>
    </row>
    <row r="5561" spans="1:16" x14ac:dyDescent="0.3">
      <c r="A5561">
        <v>16</v>
      </c>
      <c r="B5561">
        <v>2</v>
      </c>
      <c r="C5561">
        <v>0</v>
      </c>
      <c r="D5561">
        <v>3</v>
      </c>
      <c r="E5561" t="s">
        <v>1005</v>
      </c>
      <c r="F5561" t="s">
        <v>13</v>
      </c>
      <c r="G5561">
        <v>1</v>
      </c>
      <c r="H5561" t="s">
        <v>13</v>
      </c>
      <c r="I5561" t="s">
        <v>13</v>
      </c>
      <c r="J5561" t="s">
        <v>14</v>
      </c>
      <c r="K5561" t="b">
        <v>1</v>
      </c>
      <c r="L5561">
        <v>1.48357070000202</v>
      </c>
      <c r="M5561">
        <v>94.099727600005295</v>
      </c>
      <c r="N5561">
        <v>3</v>
      </c>
      <c r="O5561">
        <v>0.42591000000538798</v>
      </c>
      <c r="P5561">
        <v>94.675939700005998</v>
      </c>
    </row>
    <row r="5562" spans="1:16" x14ac:dyDescent="0.3">
      <c r="A5562">
        <v>16</v>
      </c>
      <c r="B5562">
        <v>2</v>
      </c>
      <c r="C5562">
        <v>0</v>
      </c>
      <c r="D5562">
        <v>3</v>
      </c>
      <c r="E5562" t="s">
        <v>1935</v>
      </c>
      <c r="F5562">
        <v>1</v>
      </c>
      <c r="G5562">
        <v>1</v>
      </c>
      <c r="H5562">
        <v>1.9948476999998099</v>
      </c>
      <c r="I5562">
        <v>130.00225789999999</v>
      </c>
      <c r="J5562" t="s">
        <v>16</v>
      </c>
      <c r="K5562" t="b">
        <v>1</v>
      </c>
      <c r="L5562">
        <v>1.1810069000057399</v>
      </c>
      <c r="M5562">
        <v>96.363871800000197</v>
      </c>
      <c r="N5562">
        <v>3</v>
      </c>
      <c r="O5562">
        <v>0.29738820000056898</v>
      </c>
      <c r="P5562">
        <v>96.851466700005403</v>
      </c>
    </row>
    <row r="5563" spans="1:16" x14ac:dyDescent="0.3">
      <c r="A5563">
        <v>16</v>
      </c>
      <c r="B5563">
        <v>2</v>
      </c>
      <c r="C5563">
        <v>0</v>
      </c>
      <c r="D5563">
        <v>3</v>
      </c>
      <c r="E5563" t="s">
        <v>1655</v>
      </c>
      <c r="F5563" t="s">
        <v>13</v>
      </c>
      <c r="G5563">
        <v>1</v>
      </c>
      <c r="H5563" t="s">
        <v>13</v>
      </c>
      <c r="I5563" t="s">
        <v>13</v>
      </c>
      <c r="J5563" t="s">
        <v>14</v>
      </c>
      <c r="K5563" t="b">
        <v>1</v>
      </c>
      <c r="L5563">
        <v>1.2719003000020199</v>
      </c>
      <c r="M5563">
        <v>98.638170600002894</v>
      </c>
      <c r="N5563">
        <v>3</v>
      </c>
      <c r="O5563">
        <v>0.37858910000068102</v>
      </c>
      <c r="P5563">
        <v>99.140581100000404</v>
      </c>
    </row>
    <row r="5564" spans="1:16" x14ac:dyDescent="0.3">
      <c r="A5564">
        <v>16</v>
      </c>
      <c r="B5564">
        <v>2</v>
      </c>
      <c r="C5564">
        <v>0</v>
      </c>
      <c r="D5564">
        <v>3</v>
      </c>
      <c r="E5564" t="s">
        <v>806</v>
      </c>
      <c r="F5564">
        <v>1</v>
      </c>
      <c r="G5564">
        <v>1</v>
      </c>
      <c r="H5564">
        <v>1.99472360000073</v>
      </c>
      <c r="I5564">
        <v>120.002079699996</v>
      </c>
      <c r="J5564" t="s">
        <v>16</v>
      </c>
      <c r="K5564" t="b">
        <v>1</v>
      </c>
      <c r="L5564">
        <v>1.0895371999940799</v>
      </c>
      <c r="M5564">
        <v>100.739072100005</v>
      </c>
      <c r="N5564">
        <v>3</v>
      </c>
      <c r="O5564">
        <v>0.433135300001595</v>
      </c>
      <c r="P5564">
        <v>101.339058800004</v>
      </c>
    </row>
    <row r="5565" spans="1:16" x14ac:dyDescent="0.3">
      <c r="A5565">
        <v>16</v>
      </c>
      <c r="B5565">
        <v>2</v>
      </c>
      <c r="C5565">
        <v>0</v>
      </c>
      <c r="D5565">
        <v>3</v>
      </c>
      <c r="E5565" t="s">
        <v>1685</v>
      </c>
      <c r="F5565">
        <v>1</v>
      </c>
      <c r="G5565">
        <v>1</v>
      </c>
      <c r="H5565">
        <v>1.9945309000031599</v>
      </c>
      <c r="I5565">
        <v>115.001996400002</v>
      </c>
      <c r="J5565" t="s">
        <v>16</v>
      </c>
      <c r="K5565" t="b">
        <v>1</v>
      </c>
      <c r="L5565">
        <v>0.84468109999579599</v>
      </c>
      <c r="M5565">
        <v>102.694226300002</v>
      </c>
      <c r="N5565">
        <v>3</v>
      </c>
      <c r="O5565">
        <v>0.37902120000217099</v>
      </c>
      <c r="P5565">
        <v>103.221082900003</v>
      </c>
    </row>
    <row r="5566" spans="1:16" x14ac:dyDescent="0.3">
      <c r="A5566">
        <v>16</v>
      </c>
      <c r="B5566">
        <v>2</v>
      </c>
      <c r="C5566">
        <v>0</v>
      </c>
      <c r="D5566">
        <v>3</v>
      </c>
      <c r="E5566" t="s">
        <v>509</v>
      </c>
      <c r="F5566">
        <v>1</v>
      </c>
      <c r="G5566">
        <v>1</v>
      </c>
      <c r="H5566">
        <v>1.9952341999960499</v>
      </c>
      <c r="I5566">
        <v>150.00256639999901</v>
      </c>
      <c r="J5566" t="s">
        <v>16</v>
      </c>
      <c r="K5566" t="b">
        <v>1</v>
      </c>
      <c r="L5566">
        <v>0.81460990000050504</v>
      </c>
      <c r="M5566">
        <v>104.54765949999999</v>
      </c>
      <c r="N5566">
        <v>3</v>
      </c>
      <c r="O5566">
        <v>0.31284150000283301</v>
      </c>
      <c r="P5566">
        <v>105.018762500004</v>
      </c>
    </row>
    <row r="5567" spans="1:16" x14ac:dyDescent="0.3">
      <c r="A5567">
        <v>16</v>
      </c>
      <c r="B5567">
        <v>2</v>
      </c>
      <c r="C5567">
        <v>0</v>
      </c>
      <c r="D5567">
        <v>3</v>
      </c>
      <c r="E5567" t="s">
        <v>1662</v>
      </c>
      <c r="F5567" t="s">
        <v>13</v>
      </c>
      <c r="G5567">
        <v>1</v>
      </c>
      <c r="H5567" t="s">
        <v>13</v>
      </c>
      <c r="I5567" t="s">
        <v>13</v>
      </c>
      <c r="J5567" t="s">
        <v>14</v>
      </c>
      <c r="K5567" t="b">
        <v>1</v>
      </c>
      <c r="L5567">
        <v>0.98004429999855402</v>
      </c>
      <c r="M5567">
        <v>106.512924100003</v>
      </c>
      <c r="N5567">
        <v>3</v>
      </c>
      <c r="O5567">
        <v>0.33888830000068998</v>
      </c>
      <c r="P5567">
        <v>106.988991400001</v>
      </c>
    </row>
    <row r="5568" spans="1:16" x14ac:dyDescent="0.3">
      <c r="A5568">
        <v>16</v>
      </c>
      <c r="B5568">
        <v>2</v>
      </c>
      <c r="C5568">
        <v>0</v>
      </c>
      <c r="D5568">
        <v>3</v>
      </c>
      <c r="E5568" t="s">
        <v>1739</v>
      </c>
      <c r="F5568" t="s">
        <v>13</v>
      </c>
      <c r="G5568">
        <v>1</v>
      </c>
      <c r="H5568" t="s">
        <v>13</v>
      </c>
      <c r="I5568" t="s">
        <v>13</v>
      </c>
      <c r="J5568" t="s">
        <v>14</v>
      </c>
      <c r="K5568" t="b">
        <v>1</v>
      </c>
      <c r="L5568">
        <v>1.1392316999990699</v>
      </c>
      <c r="M5568">
        <v>108.638683000005</v>
      </c>
      <c r="N5568">
        <v>3</v>
      </c>
      <c r="O5568">
        <v>0.45160229999601098</v>
      </c>
      <c r="P5568">
        <v>109.23762890000199</v>
      </c>
    </row>
    <row r="5569" spans="1:16" x14ac:dyDescent="0.3">
      <c r="A5569">
        <v>16</v>
      </c>
      <c r="B5569">
        <v>2</v>
      </c>
      <c r="C5569">
        <v>0</v>
      </c>
      <c r="D5569">
        <v>3</v>
      </c>
      <c r="E5569" t="s">
        <v>1776</v>
      </c>
      <c r="F5569" t="s">
        <v>13</v>
      </c>
      <c r="G5569">
        <v>1</v>
      </c>
      <c r="H5569" t="s">
        <v>13</v>
      </c>
      <c r="I5569" t="s">
        <v>13</v>
      </c>
      <c r="J5569" t="s">
        <v>14</v>
      </c>
      <c r="K5569" t="b">
        <v>1</v>
      </c>
      <c r="L5569">
        <v>0.970065200002864</v>
      </c>
      <c r="M5569">
        <v>110.71960640000199</v>
      </c>
      <c r="N5569">
        <v>3</v>
      </c>
      <c r="O5569">
        <v>0.32922339999640798</v>
      </c>
      <c r="P5569">
        <v>111.1792566</v>
      </c>
    </row>
    <row r="5570" spans="1:16" x14ac:dyDescent="0.3">
      <c r="A5570">
        <v>16</v>
      </c>
      <c r="B5570">
        <v>2</v>
      </c>
      <c r="C5570">
        <v>0</v>
      </c>
      <c r="D5570">
        <v>3</v>
      </c>
      <c r="E5570" t="s">
        <v>1121</v>
      </c>
      <c r="F5570" t="s">
        <v>13</v>
      </c>
      <c r="G5570">
        <v>1</v>
      </c>
      <c r="H5570" t="s">
        <v>13</v>
      </c>
      <c r="I5570" t="s">
        <v>13</v>
      </c>
      <c r="J5570" t="s">
        <v>14</v>
      </c>
      <c r="K5570" t="b">
        <v>1</v>
      </c>
      <c r="L5570">
        <v>2.2510261999996102</v>
      </c>
      <c r="M5570">
        <v>113.950472900004</v>
      </c>
      <c r="N5570">
        <v>2</v>
      </c>
      <c r="O5570">
        <v>0.36958820000290898</v>
      </c>
      <c r="P5570">
        <v>114.4836249</v>
      </c>
    </row>
    <row r="5571" spans="1:16" x14ac:dyDescent="0.3">
      <c r="A5571">
        <v>16</v>
      </c>
      <c r="B5571">
        <v>2</v>
      </c>
      <c r="C5571">
        <v>0</v>
      </c>
      <c r="D5571">
        <v>3</v>
      </c>
      <c r="E5571" t="s">
        <v>1907</v>
      </c>
      <c r="F5571">
        <v>1</v>
      </c>
      <c r="G5571">
        <v>1</v>
      </c>
      <c r="H5571">
        <v>1.99291649999941</v>
      </c>
      <c r="I5571">
        <v>42.500614799995702</v>
      </c>
      <c r="J5571" t="s">
        <v>16</v>
      </c>
      <c r="K5571" t="b">
        <v>1</v>
      </c>
      <c r="L5571">
        <v>0.811333499994362</v>
      </c>
      <c r="M5571">
        <v>115.810782400004</v>
      </c>
      <c r="N5571">
        <v>3</v>
      </c>
      <c r="O5571">
        <v>0.344704800001637</v>
      </c>
      <c r="P5571">
        <v>116.314626900006</v>
      </c>
    </row>
    <row r="5572" spans="1:16" x14ac:dyDescent="0.3">
      <c r="A5572">
        <v>16</v>
      </c>
      <c r="B5572">
        <v>2</v>
      </c>
      <c r="C5572">
        <v>0</v>
      </c>
      <c r="D5572">
        <v>3</v>
      </c>
      <c r="E5572" t="s">
        <v>356</v>
      </c>
      <c r="F5572" t="s">
        <v>13</v>
      </c>
      <c r="G5572">
        <v>1</v>
      </c>
      <c r="H5572" t="s">
        <v>13</v>
      </c>
      <c r="I5572" t="s">
        <v>13</v>
      </c>
      <c r="J5572" t="s">
        <v>14</v>
      </c>
      <c r="K5572" t="b">
        <v>1</v>
      </c>
      <c r="L5572">
        <v>1.6280256999962099</v>
      </c>
      <c r="M5572">
        <v>118.460783200004</v>
      </c>
      <c r="N5572">
        <v>3</v>
      </c>
      <c r="O5572">
        <v>0.80157379999582201</v>
      </c>
      <c r="P5572">
        <v>119.427570600004</v>
      </c>
    </row>
    <row r="5573" spans="1:16" x14ac:dyDescent="0.3">
      <c r="A5573">
        <v>16</v>
      </c>
      <c r="B5573">
        <v>2</v>
      </c>
      <c r="C5573">
        <v>0</v>
      </c>
      <c r="D5573">
        <v>3</v>
      </c>
      <c r="E5573" t="s">
        <v>1922</v>
      </c>
      <c r="F5573" t="s">
        <v>13</v>
      </c>
      <c r="G5573">
        <v>1</v>
      </c>
      <c r="H5573" t="s">
        <v>13</v>
      </c>
      <c r="I5573" t="s">
        <v>13</v>
      </c>
      <c r="J5573" t="s">
        <v>14</v>
      </c>
      <c r="K5573" t="b">
        <v>1</v>
      </c>
      <c r="L5573">
        <v>3.4787561999983199</v>
      </c>
      <c r="M5573">
        <v>123.411634800003</v>
      </c>
      <c r="N5573">
        <v>2</v>
      </c>
      <c r="O5573">
        <v>0.36281880000024103</v>
      </c>
      <c r="P5573">
        <v>123.8687001</v>
      </c>
    </row>
    <row r="5574" spans="1:16" x14ac:dyDescent="0.3">
      <c r="A5574">
        <v>16</v>
      </c>
      <c r="B5574">
        <v>2</v>
      </c>
      <c r="C5574">
        <v>0</v>
      </c>
      <c r="D5574">
        <v>3</v>
      </c>
      <c r="E5574" t="s">
        <v>899</v>
      </c>
      <c r="F5574">
        <v>1</v>
      </c>
      <c r="G5574">
        <v>1</v>
      </c>
      <c r="H5574">
        <v>1.99275190000481</v>
      </c>
      <c r="I5574">
        <v>37.500540399996702</v>
      </c>
      <c r="J5574" t="s">
        <v>16</v>
      </c>
      <c r="K5574" t="b">
        <v>1</v>
      </c>
      <c r="L5574">
        <v>0.79802770000242196</v>
      </c>
      <c r="M5574">
        <v>125.180722700003</v>
      </c>
      <c r="N5574">
        <v>3</v>
      </c>
      <c r="O5574">
        <v>0.299504099995829</v>
      </c>
      <c r="P5574">
        <v>125.6375137</v>
      </c>
    </row>
    <row r="5575" spans="1:16" x14ac:dyDescent="0.3">
      <c r="A5575">
        <v>16</v>
      </c>
      <c r="B5575">
        <v>2</v>
      </c>
      <c r="C5575">
        <v>0</v>
      </c>
      <c r="D5575">
        <v>3</v>
      </c>
      <c r="E5575" t="s">
        <v>916</v>
      </c>
      <c r="F5575">
        <v>1</v>
      </c>
      <c r="G5575">
        <v>1</v>
      </c>
      <c r="H5575">
        <v>1.9925230000008001</v>
      </c>
      <c r="I5575">
        <v>17.5003128999961</v>
      </c>
      <c r="J5575" t="s">
        <v>16</v>
      </c>
      <c r="K5575" t="b">
        <v>1</v>
      </c>
      <c r="L5575">
        <v>1.0374969000040399</v>
      </c>
      <c r="M5575">
        <v>127.18686120000299</v>
      </c>
      <c r="N5575">
        <v>3</v>
      </c>
      <c r="O5575">
        <v>0.30504599999403598</v>
      </c>
      <c r="P5575">
        <v>127.659066300002</v>
      </c>
    </row>
    <row r="5576" spans="1:16" x14ac:dyDescent="0.3">
      <c r="A5576">
        <v>16</v>
      </c>
      <c r="B5576">
        <v>2</v>
      </c>
      <c r="C5576">
        <v>0</v>
      </c>
      <c r="D5576">
        <v>3</v>
      </c>
      <c r="E5576" t="s">
        <v>1540</v>
      </c>
      <c r="F5576">
        <v>1</v>
      </c>
      <c r="G5576">
        <v>1</v>
      </c>
      <c r="H5576">
        <v>1.99439569999959</v>
      </c>
      <c r="I5576">
        <v>105.0017831</v>
      </c>
      <c r="J5576" t="s">
        <v>16</v>
      </c>
      <c r="K5576" t="b">
        <v>1</v>
      </c>
      <c r="L5576">
        <v>0.79973910000262605</v>
      </c>
      <c r="M5576">
        <v>128.96595550000299</v>
      </c>
      <c r="N5576">
        <v>3</v>
      </c>
      <c r="O5576">
        <v>0.28780260000348801</v>
      </c>
      <c r="P5576">
        <v>129.417789900006</v>
      </c>
    </row>
    <row r="5577" spans="1:16" x14ac:dyDescent="0.3">
      <c r="A5577">
        <v>16</v>
      </c>
      <c r="B5577">
        <v>2</v>
      </c>
      <c r="C5577">
        <v>0</v>
      </c>
      <c r="D5577">
        <v>3</v>
      </c>
      <c r="E5577" t="s">
        <v>825</v>
      </c>
      <c r="F5577">
        <v>1</v>
      </c>
      <c r="G5577">
        <v>1</v>
      </c>
      <c r="H5577">
        <v>1.9933910000036099</v>
      </c>
      <c r="I5577">
        <v>67.501041600000505</v>
      </c>
      <c r="J5577" t="s">
        <v>16</v>
      </c>
      <c r="K5577" t="b">
        <v>1</v>
      </c>
      <c r="L5577">
        <v>0.79780800000298802</v>
      </c>
      <c r="M5577">
        <v>130.730501700004</v>
      </c>
      <c r="N5577">
        <v>3</v>
      </c>
      <c r="O5577">
        <v>0.29944460000115197</v>
      </c>
      <c r="P5577">
        <v>131.197333399999</v>
      </c>
    </row>
    <row r="5578" spans="1:16" x14ac:dyDescent="0.3">
      <c r="A5578">
        <v>16</v>
      </c>
      <c r="B5578">
        <v>2</v>
      </c>
      <c r="C5578">
        <v>0</v>
      </c>
      <c r="D5578">
        <v>3</v>
      </c>
      <c r="E5578" t="s">
        <v>818</v>
      </c>
      <c r="F5578">
        <v>1</v>
      </c>
      <c r="G5578">
        <v>1</v>
      </c>
      <c r="H5578">
        <v>1.99219949999679</v>
      </c>
      <c r="I5578">
        <v>5.00010369999654</v>
      </c>
      <c r="J5578" t="s">
        <v>16</v>
      </c>
      <c r="K5578" t="b">
        <v>1</v>
      </c>
      <c r="L5578">
        <v>2.0597768999941799</v>
      </c>
      <c r="M5578">
        <v>133.77576730000101</v>
      </c>
      <c r="N5578">
        <v>2</v>
      </c>
      <c r="O5578">
        <v>0.56258440000237897</v>
      </c>
      <c r="P5578">
        <v>134.50052230000401</v>
      </c>
    </row>
    <row r="5579" spans="1:16" x14ac:dyDescent="0.3">
      <c r="A5579">
        <v>16</v>
      </c>
      <c r="B5579">
        <v>2</v>
      </c>
      <c r="C5579">
        <v>0</v>
      </c>
      <c r="D5579">
        <v>3</v>
      </c>
      <c r="E5579" t="s">
        <v>30</v>
      </c>
      <c r="F5579">
        <v>1</v>
      </c>
      <c r="G5579">
        <v>1</v>
      </c>
      <c r="H5579">
        <v>1.99317240000528</v>
      </c>
      <c r="I5579">
        <v>60.000925499996796</v>
      </c>
      <c r="J5579" t="s">
        <v>16</v>
      </c>
      <c r="K5579" t="b">
        <v>1</v>
      </c>
      <c r="L5579">
        <v>1.7784018000020301</v>
      </c>
      <c r="M5579">
        <v>136.79441100000301</v>
      </c>
      <c r="N5579">
        <v>3</v>
      </c>
      <c r="O5579">
        <v>0.33161300000210803</v>
      </c>
      <c r="P5579">
        <v>137.28555350000499</v>
      </c>
    </row>
    <row r="5580" spans="1:16" x14ac:dyDescent="0.3">
      <c r="A5580">
        <v>16</v>
      </c>
      <c r="B5580">
        <v>2</v>
      </c>
      <c r="C5580">
        <v>0</v>
      </c>
      <c r="D5580">
        <v>3</v>
      </c>
      <c r="E5580" t="s">
        <v>379</v>
      </c>
      <c r="F5580" t="s">
        <v>13</v>
      </c>
      <c r="G5580">
        <v>1</v>
      </c>
      <c r="H5580" t="s">
        <v>13</v>
      </c>
      <c r="I5580" t="s">
        <v>13</v>
      </c>
      <c r="J5580" t="s">
        <v>14</v>
      </c>
      <c r="K5580" t="b">
        <v>1</v>
      </c>
      <c r="L5580">
        <v>1.48369159999857</v>
      </c>
      <c r="M5580">
        <v>139.28306950000101</v>
      </c>
      <c r="N5580">
        <v>2</v>
      </c>
      <c r="O5580">
        <v>0.44099470000219299</v>
      </c>
      <c r="P5580">
        <v>139.867007500005</v>
      </c>
    </row>
    <row r="5581" spans="1:16" x14ac:dyDescent="0.3">
      <c r="A5581">
        <v>16</v>
      </c>
      <c r="B5581">
        <v>2</v>
      </c>
      <c r="C5581">
        <v>0</v>
      </c>
      <c r="D5581">
        <v>3</v>
      </c>
      <c r="E5581" t="s">
        <v>1313</v>
      </c>
      <c r="F5581" t="s">
        <v>13</v>
      </c>
      <c r="G5581">
        <v>1</v>
      </c>
      <c r="H5581" t="s">
        <v>13</v>
      </c>
      <c r="I5581" t="s">
        <v>13</v>
      </c>
      <c r="J5581" t="s">
        <v>14</v>
      </c>
      <c r="K5581" t="b">
        <v>1</v>
      </c>
      <c r="L5581">
        <v>1.1001216000004199</v>
      </c>
      <c r="M5581">
        <v>141.48277970000299</v>
      </c>
      <c r="N5581">
        <v>3</v>
      </c>
      <c r="O5581">
        <v>0.24117560000013299</v>
      </c>
      <c r="P5581">
        <v>141.85912890000299</v>
      </c>
    </row>
    <row r="5582" spans="1:16" x14ac:dyDescent="0.3">
      <c r="A5582">
        <v>16</v>
      </c>
      <c r="B5582">
        <v>2</v>
      </c>
      <c r="C5582">
        <v>1</v>
      </c>
      <c r="D5582">
        <v>3</v>
      </c>
      <c r="E5582" t="s">
        <v>1848</v>
      </c>
      <c r="F5582">
        <v>1</v>
      </c>
      <c r="G5582">
        <v>2</v>
      </c>
      <c r="H5582">
        <v>1.99509260000195</v>
      </c>
      <c r="I5582">
        <v>137.5024051</v>
      </c>
      <c r="J5582" t="s">
        <v>16</v>
      </c>
      <c r="K5582" t="b">
        <v>1</v>
      </c>
      <c r="L5582">
        <v>2.7589802000002202</v>
      </c>
      <c r="M5582">
        <v>2.7591947999972</v>
      </c>
      <c r="N5582">
        <v>3</v>
      </c>
      <c r="O5582">
        <v>0.34668370000144899</v>
      </c>
      <c r="P5582">
        <v>3.1831304000006599</v>
      </c>
    </row>
    <row r="5583" spans="1:16" x14ac:dyDescent="0.3">
      <c r="A5583">
        <v>16</v>
      </c>
      <c r="B5583">
        <v>2</v>
      </c>
      <c r="C5583">
        <v>1</v>
      </c>
      <c r="D5583">
        <v>3</v>
      </c>
      <c r="E5583" t="s">
        <v>2104</v>
      </c>
      <c r="F5583">
        <v>1</v>
      </c>
      <c r="G5583">
        <v>2</v>
      </c>
      <c r="H5583">
        <v>1.99390879999555</v>
      </c>
      <c r="I5583">
        <v>95.001458099999596</v>
      </c>
      <c r="J5583" t="s">
        <v>16</v>
      </c>
      <c r="K5583" t="b">
        <v>1</v>
      </c>
      <c r="L5583">
        <v>1.21377860000212</v>
      </c>
      <c r="M5583">
        <v>4.9136905999985201</v>
      </c>
      <c r="N5583">
        <v>3</v>
      </c>
      <c r="O5583">
        <v>0.82075769999937598</v>
      </c>
      <c r="P5583">
        <v>5.80902919999789</v>
      </c>
    </row>
    <row r="5584" spans="1:16" x14ac:dyDescent="0.3">
      <c r="A5584">
        <v>16</v>
      </c>
      <c r="B5584">
        <v>2</v>
      </c>
      <c r="C5584">
        <v>1</v>
      </c>
      <c r="D5584">
        <v>3</v>
      </c>
      <c r="E5584" t="s">
        <v>1288</v>
      </c>
      <c r="F5584" t="s">
        <v>13</v>
      </c>
      <c r="G5584">
        <v>2</v>
      </c>
      <c r="H5584" t="s">
        <v>13</v>
      </c>
      <c r="I5584" t="s">
        <v>13</v>
      </c>
      <c r="J5584" t="s">
        <v>14</v>
      </c>
      <c r="K5584" t="b">
        <v>1</v>
      </c>
      <c r="L5584">
        <v>0.99766079999972102</v>
      </c>
      <c r="M5584">
        <v>7.3142005999980002</v>
      </c>
      <c r="N5584">
        <v>2</v>
      </c>
      <c r="O5584">
        <v>0.268348999998125</v>
      </c>
      <c r="P5584">
        <v>7.6645993999991298</v>
      </c>
    </row>
    <row r="5585" spans="1:16" x14ac:dyDescent="0.3">
      <c r="A5585">
        <v>16</v>
      </c>
      <c r="B5585">
        <v>2</v>
      </c>
      <c r="C5585">
        <v>1</v>
      </c>
      <c r="D5585">
        <v>3</v>
      </c>
      <c r="E5585" t="s">
        <v>659</v>
      </c>
      <c r="F5585" t="s">
        <v>13</v>
      </c>
      <c r="G5585">
        <v>2</v>
      </c>
      <c r="H5585" t="s">
        <v>13</v>
      </c>
      <c r="I5585" t="s">
        <v>13</v>
      </c>
      <c r="J5585" t="s">
        <v>14</v>
      </c>
      <c r="K5585" t="b">
        <v>1</v>
      </c>
      <c r="L5585">
        <v>0.95163010000396797</v>
      </c>
      <c r="M5585">
        <v>9.1348116000008304</v>
      </c>
      <c r="N5585">
        <v>3</v>
      </c>
      <c r="O5585">
        <v>0.54661659999692402</v>
      </c>
      <c r="P5585">
        <v>9.7748762999981391</v>
      </c>
    </row>
    <row r="5586" spans="1:16" x14ac:dyDescent="0.3">
      <c r="A5586">
        <v>16</v>
      </c>
      <c r="B5586">
        <v>2</v>
      </c>
      <c r="C5586">
        <v>1</v>
      </c>
      <c r="D5586">
        <v>3</v>
      </c>
      <c r="E5586" t="s">
        <v>399</v>
      </c>
      <c r="F5586">
        <v>1</v>
      </c>
      <c r="G5586">
        <v>2</v>
      </c>
      <c r="H5586">
        <v>1.9929790000023799</v>
      </c>
      <c r="I5586">
        <v>47.5006948000009</v>
      </c>
      <c r="J5586" t="s">
        <v>16</v>
      </c>
      <c r="K5586" t="b">
        <v>1</v>
      </c>
      <c r="L5586">
        <v>0.93613650000043003</v>
      </c>
      <c r="M5586">
        <v>11.2191364000028</v>
      </c>
      <c r="N5586">
        <v>3</v>
      </c>
      <c r="O5586">
        <v>0.412274599999364</v>
      </c>
      <c r="P5586">
        <v>11.704524900000299</v>
      </c>
    </row>
    <row r="5587" spans="1:16" x14ac:dyDescent="0.3">
      <c r="A5587">
        <v>16</v>
      </c>
      <c r="B5587">
        <v>2</v>
      </c>
      <c r="C5587">
        <v>1</v>
      </c>
      <c r="D5587">
        <v>3</v>
      </c>
      <c r="E5587" t="s">
        <v>1521</v>
      </c>
      <c r="F5587" t="s">
        <v>13</v>
      </c>
      <c r="G5587">
        <v>2</v>
      </c>
      <c r="H5587" t="s">
        <v>13</v>
      </c>
      <c r="I5587" t="s">
        <v>13</v>
      </c>
      <c r="J5587" t="s">
        <v>14</v>
      </c>
      <c r="K5587" t="b">
        <v>1</v>
      </c>
      <c r="L5587">
        <v>2.6479380999953701</v>
      </c>
      <c r="M5587">
        <v>14.864347299997499</v>
      </c>
      <c r="N5587">
        <v>1</v>
      </c>
      <c r="O5587">
        <v>0.27547469999990398</v>
      </c>
      <c r="P5587">
        <v>15.2797473000028</v>
      </c>
    </row>
    <row r="5588" spans="1:16" x14ac:dyDescent="0.3">
      <c r="A5588">
        <v>16</v>
      </c>
      <c r="B5588">
        <v>2</v>
      </c>
      <c r="C5588">
        <v>1</v>
      </c>
      <c r="D5588">
        <v>3</v>
      </c>
      <c r="E5588" t="s">
        <v>702</v>
      </c>
      <c r="F5588">
        <v>1</v>
      </c>
      <c r="G5588">
        <v>2</v>
      </c>
      <c r="H5588">
        <v>1.9928101000041401</v>
      </c>
      <c r="I5588">
        <v>40.000551600001899</v>
      </c>
      <c r="J5588" t="s">
        <v>16</v>
      </c>
      <c r="K5588" t="b">
        <v>1</v>
      </c>
      <c r="L5588">
        <v>0.89776770000025896</v>
      </c>
      <c r="M5588">
        <v>16.697430799999001</v>
      </c>
      <c r="N5588">
        <v>3</v>
      </c>
      <c r="O5588">
        <v>0.29081449999648601</v>
      </c>
      <c r="P5588">
        <v>17.078968599998898</v>
      </c>
    </row>
    <row r="5589" spans="1:16" x14ac:dyDescent="0.3">
      <c r="A5589">
        <v>16</v>
      </c>
      <c r="B5589">
        <v>2</v>
      </c>
      <c r="C5589">
        <v>1</v>
      </c>
      <c r="D5589">
        <v>3</v>
      </c>
      <c r="E5589" t="s">
        <v>111</v>
      </c>
      <c r="F5589">
        <v>1</v>
      </c>
      <c r="G5589">
        <v>2</v>
      </c>
      <c r="H5589">
        <v>1.9938511000000301</v>
      </c>
      <c r="I5589">
        <v>87.5013467000026</v>
      </c>
      <c r="J5589" t="s">
        <v>16</v>
      </c>
      <c r="K5589" t="b">
        <v>1</v>
      </c>
      <c r="L5589">
        <v>1.54170640000666</v>
      </c>
      <c r="M5589">
        <v>19.141504400002301</v>
      </c>
      <c r="N5589">
        <v>1</v>
      </c>
      <c r="O5589">
        <v>0.36446380000416001</v>
      </c>
      <c r="P5589">
        <v>19.600808499999399</v>
      </c>
    </row>
    <row r="5590" spans="1:16" x14ac:dyDescent="0.3">
      <c r="A5590">
        <v>16</v>
      </c>
      <c r="B5590">
        <v>2</v>
      </c>
      <c r="C5590">
        <v>1</v>
      </c>
      <c r="D5590">
        <v>3</v>
      </c>
      <c r="E5590" t="s">
        <v>942</v>
      </c>
      <c r="F5590" t="s">
        <v>13</v>
      </c>
      <c r="G5590">
        <v>2</v>
      </c>
      <c r="H5590" t="s">
        <v>13</v>
      </c>
      <c r="I5590" t="s">
        <v>13</v>
      </c>
      <c r="J5590" t="s">
        <v>14</v>
      </c>
      <c r="K5590" t="b">
        <v>1</v>
      </c>
      <c r="L5590">
        <v>1.1936138000019101</v>
      </c>
      <c r="M5590">
        <v>21.3100206000017</v>
      </c>
      <c r="N5590">
        <v>1</v>
      </c>
      <c r="O5590">
        <v>0.34111269999993998</v>
      </c>
      <c r="P5590">
        <v>21.769479700000399</v>
      </c>
    </row>
    <row r="5591" spans="1:16" x14ac:dyDescent="0.3">
      <c r="A5591">
        <v>16</v>
      </c>
      <c r="B5591">
        <v>2</v>
      </c>
      <c r="C5591">
        <v>1</v>
      </c>
      <c r="D5591">
        <v>3</v>
      </c>
      <c r="E5591" t="s">
        <v>2105</v>
      </c>
      <c r="F5591">
        <v>1</v>
      </c>
      <c r="G5591">
        <v>2</v>
      </c>
      <c r="H5591">
        <v>1.9930268999960401</v>
      </c>
      <c r="I5591">
        <v>50.000748200000103</v>
      </c>
      <c r="J5591" t="s">
        <v>16</v>
      </c>
      <c r="K5591" t="b">
        <v>1</v>
      </c>
      <c r="L5591">
        <v>0.91579370000545202</v>
      </c>
      <c r="M5591">
        <v>23.1989382000029</v>
      </c>
      <c r="N5591">
        <v>3</v>
      </c>
      <c r="O5591">
        <v>0.189859100006288</v>
      </c>
      <c r="P5591">
        <v>23.458422399999101</v>
      </c>
    </row>
    <row r="5592" spans="1:16" x14ac:dyDescent="0.3">
      <c r="A5592">
        <v>16</v>
      </c>
      <c r="B5592">
        <v>2</v>
      </c>
      <c r="C5592">
        <v>1</v>
      </c>
      <c r="D5592">
        <v>3</v>
      </c>
      <c r="E5592" t="s">
        <v>1899</v>
      </c>
      <c r="F5592">
        <v>1</v>
      </c>
      <c r="G5592">
        <v>2</v>
      </c>
      <c r="H5592">
        <v>1.9938155000054401</v>
      </c>
      <c r="I5592">
        <v>65.000998099996707</v>
      </c>
      <c r="J5592" t="s">
        <v>16</v>
      </c>
      <c r="K5592" t="b">
        <v>1</v>
      </c>
      <c r="L5592">
        <v>0.87097319999884404</v>
      </c>
      <c r="M5592">
        <v>24.8374744999965</v>
      </c>
      <c r="N5592">
        <v>3</v>
      </c>
      <c r="O5592">
        <v>0.10187379999843001</v>
      </c>
      <c r="P5592">
        <v>25.034075600000499</v>
      </c>
    </row>
    <row r="5593" spans="1:16" x14ac:dyDescent="0.3">
      <c r="A5593">
        <v>16</v>
      </c>
      <c r="B5593">
        <v>2</v>
      </c>
      <c r="C5593">
        <v>1</v>
      </c>
      <c r="D5593">
        <v>3</v>
      </c>
      <c r="E5593" t="s">
        <v>1741</v>
      </c>
      <c r="F5593" t="s">
        <v>13</v>
      </c>
      <c r="G5593">
        <v>2</v>
      </c>
      <c r="H5593" t="s">
        <v>13</v>
      </c>
      <c r="I5593" t="s">
        <v>13</v>
      </c>
      <c r="J5593" t="s">
        <v>14</v>
      </c>
      <c r="K5593" t="b">
        <v>1</v>
      </c>
      <c r="L5593">
        <v>1.29139710000163</v>
      </c>
      <c r="M5593">
        <v>26.841047000001701</v>
      </c>
      <c r="N5593">
        <v>3</v>
      </c>
      <c r="O5593">
        <v>9.8527400004968499E-2</v>
      </c>
      <c r="P5593">
        <v>27.0309119000012</v>
      </c>
    </row>
    <row r="5594" spans="1:16" x14ac:dyDescent="0.3">
      <c r="A5594">
        <v>16</v>
      </c>
      <c r="B5594">
        <v>2</v>
      </c>
      <c r="C5594">
        <v>1</v>
      </c>
      <c r="D5594">
        <v>3</v>
      </c>
      <c r="E5594" t="s">
        <v>936</v>
      </c>
      <c r="F5594">
        <v>1</v>
      </c>
      <c r="G5594">
        <v>2</v>
      </c>
      <c r="H5594">
        <v>1.99517770000239</v>
      </c>
      <c r="I5594">
        <v>140.00244479999699</v>
      </c>
      <c r="J5594" t="s">
        <v>16</v>
      </c>
      <c r="K5594" t="b">
        <v>1</v>
      </c>
      <c r="L5594">
        <v>0.95196900000155404</v>
      </c>
      <c r="M5594">
        <v>28.501634699998299</v>
      </c>
      <c r="N5594">
        <v>3</v>
      </c>
      <c r="O5594">
        <v>9.9989200003619799E-2</v>
      </c>
      <c r="P5594">
        <v>28.696283799996301</v>
      </c>
    </row>
    <row r="5595" spans="1:16" x14ac:dyDescent="0.3">
      <c r="A5595">
        <v>16</v>
      </c>
      <c r="B5595">
        <v>2</v>
      </c>
      <c r="C5595">
        <v>1</v>
      </c>
      <c r="D5595">
        <v>3</v>
      </c>
      <c r="E5595" t="s">
        <v>1108</v>
      </c>
      <c r="F5595">
        <v>1</v>
      </c>
      <c r="G5595">
        <v>2</v>
      </c>
      <c r="H5595">
        <v>1.99343179999414</v>
      </c>
      <c r="I5595">
        <v>70.001067899996997</v>
      </c>
      <c r="J5595" t="s">
        <v>16</v>
      </c>
      <c r="K5595" t="b">
        <v>1</v>
      </c>
      <c r="L5595">
        <v>1.37431310000102</v>
      </c>
      <c r="M5595">
        <v>30.590572499997499</v>
      </c>
      <c r="N5595">
        <v>2</v>
      </c>
      <c r="O5595">
        <v>0.15762720000202499</v>
      </c>
      <c r="P5595">
        <v>30.8341434000031</v>
      </c>
    </row>
    <row r="5596" spans="1:16" x14ac:dyDescent="0.3">
      <c r="A5596">
        <v>16</v>
      </c>
      <c r="B5596">
        <v>2</v>
      </c>
      <c r="C5596">
        <v>1</v>
      </c>
      <c r="D5596">
        <v>3</v>
      </c>
      <c r="E5596" t="s">
        <v>110</v>
      </c>
      <c r="F5596">
        <v>1</v>
      </c>
      <c r="G5596">
        <v>2</v>
      </c>
      <c r="H5596">
        <v>1.9927437000005701</v>
      </c>
      <c r="I5596">
        <v>32.500491999999198</v>
      </c>
      <c r="J5596" t="s">
        <v>16</v>
      </c>
      <c r="K5596" t="b">
        <v>1</v>
      </c>
      <c r="L5596">
        <v>0.97549110000545602</v>
      </c>
      <c r="M5596">
        <v>32.325262899998101</v>
      </c>
      <c r="N5596">
        <v>3</v>
      </c>
      <c r="O5596">
        <v>5.0533900001028101E-2</v>
      </c>
      <c r="P5596">
        <v>32.4708478999964</v>
      </c>
    </row>
    <row r="5597" spans="1:16" x14ac:dyDescent="0.3">
      <c r="A5597">
        <v>16</v>
      </c>
      <c r="B5597">
        <v>2</v>
      </c>
      <c r="C5597">
        <v>1</v>
      </c>
      <c r="D5597">
        <v>3</v>
      </c>
      <c r="E5597" t="s">
        <v>1188</v>
      </c>
      <c r="F5597" t="s">
        <v>13</v>
      </c>
      <c r="G5597">
        <v>2</v>
      </c>
      <c r="H5597" t="s">
        <v>13</v>
      </c>
      <c r="I5597" t="s">
        <v>13</v>
      </c>
      <c r="J5597" t="s">
        <v>16</v>
      </c>
      <c r="K5597" t="b">
        <v>0</v>
      </c>
      <c r="L5597">
        <v>1.52214149999782</v>
      </c>
      <c r="M5597">
        <v>34.505181000000498</v>
      </c>
      <c r="N5597">
        <v>1</v>
      </c>
      <c r="O5597">
        <v>0.24522789999900901</v>
      </c>
      <c r="P5597">
        <v>34.865561300000998</v>
      </c>
    </row>
    <row r="5598" spans="1:16" x14ac:dyDescent="0.3">
      <c r="A5598">
        <v>16</v>
      </c>
      <c r="B5598">
        <v>2</v>
      </c>
      <c r="C5598">
        <v>1</v>
      </c>
      <c r="D5598">
        <v>3</v>
      </c>
      <c r="E5598" t="s">
        <v>1029</v>
      </c>
      <c r="F5598">
        <v>1</v>
      </c>
      <c r="G5598">
        <v>2</v>
      </c>
      <c r="H5598">
        <v>1.9925511999972501</v>
      </c>
      <c r="I5598">
        <v>27.500432799999501</v>
      </c>
      <c r="J5598" t="s">
        <v>16</v>
      </c>
      <c r="K5598" t="b">
        <v>1</v>
      </c>
      <c r="L5598">
        <v>0.92624109999451298</v>
      </c>
      <c r="M5598">
        <v>36.309206500001899</v>
      </c>
      <c r="N5598">
        <v>3</v>
      </c>
      <c r="O5598">
        <v>7.6058900005591595E-2</v>
      </c>
      <c r="P5598">
        <v>36.480284799996298</v>
      </c>
    </row>
    <row r="5599" spans="1:16" x14ac:dyDescent="0.3">
      <c r="A5599">
        <v>16</v>
      </c>
      <c r="B5599">
        <v>2</v>
      </c>
      <c r="C5599">
        <v>1</v>
      </c>
      <c r="D5599">
        <v>3</v>
      </c>
      <c r="E5599" t="s">
        <v>2079</v>
      </c>
      <c r="F5599">
        <v>1</v>
      </c>
      <c r="G5599">
        <v>2</v>
      </c>
      <c r="H5599">
        <v>1.9934539000023499</v>
      </c>
      <c r="I5599">
        <v>75.001131799996102</v>
      </c>
      <c r="J5599" t="s">
        <v>16</v>
      </c>
      <c r="K5599" t="b">
        <v>1</v>
      </c>
      <c r="L5599">
        <v>1.07001739999396</v>
      </c>
      <c r="M5599">
        <v>38.069697899998602</v>
      </c>
      <c r="N5599">
        <v>2</v>
      </c>
      <c r="O5599">
        <v>0.126885199999379</v>
      </c>
      <c r="P5599">
        <v>38.299104600002501</v>
      </c>
    </row>
    <row r="5600" spans="1:16" x14ac:dyDescent="0.3">
      <c r="A5600">
        <v>16</v>
      </c>
      <c r="B5600">
        <v>2</v>
      </c>
      <c r="C5600">
        <v>1</v>
      </c>
      <c r="D5600">
        <v>3</v>
      </c>
      <c r="E5600" t="s">
        <v>1984</v>
      </c>
      <c r="F5600" t="s">
        <v>13</v>
      </c>
      <c r="G5600">
        <v>2</v>
      </c>
      <c r="H5600" t="s">
        <v>13</v>
      </c>
      <c r="I5600" t="s">
        <v>13</v>
      </c>
      <c r="J5600" t="s">
        <v>16</v>
      </c>
      <c r="K5600" t="b">
        <v>0</v>
      </c>
      <c r="L5600">
        <v>1.1586433999982499</v>
      </c>
      <c r="M5600">
        <v>39.974885999996303</v>
      </c>
      <c r="N5600">
        <v>2</v>
      </c>
      <c r="O5600">
        <v>8.2433800002036206E-2</v>
      </c>
      <c r="P5600">
        <v>40.150730100002001</v>
      </c>
    </row>
    <row r="5601" spans="1:16" x14ac:dyDescent="0.3">
      <c r="A5601">
        <v>16</v>
      </c>
      <c r="B5601">
        <v>2</v>
      </c>
      <c r="C5601">
        <v>1</v>
      </c>
      <c r="D5601">
        <v>3</v>
      </c>
      <c r="E5601" t="s">
        <v>1011</v>
      </c>
      <c r="F5601" t="s">
        <v>13</v>
      </c>
      <c r="G5601">
        <v>2</v>
      </c>
      <c r="H5601" t="s">
        <v>13</v>
      </c>
      <c r="I5601" t="s">
        <v>13</v>
      </c>
      <c r="J5601" t="s">
        <v>14</v>
      </c>
      <c r="K5601" t="b">
        <v>1</v>
      </c>
      <c r="L5601">
        <v>1.4341866999966399</v>
      </c>
      <c r="M5601">
        <v>42.100519899999199</v>
      </c>
      <c r="N5601">
        <v>2</v>
      </c>
      <c r="O5601">
        <v>0.20989520000148301</v>
      </c>
      <c r="P5601">
        <v>42.414268100001202</v>
      </c>
    </row>
    <row r="5602" spans="1:16" x14ac:dyDescent="0.3">
      <c r="A5602">
        <v>16</v>
      </c>
      <c r="B5602">
        <v>2</v>
      </c>
      <c r="C5602">
        <v>1</v>
      </c>
      <c r="D5602">
        <v>3</v>
      </c>
      <c r="E5602" t="s">
        <v>380</v>
      </c>
      <c r="F5602" t="s">
        <v>13</v>
      </c>
      <c r="G5602">
        <v>2</v>
      </c>
      <c r="H5602" t="s">
        <v>13</v>
      </c>
      <c r="I5602" t="s">
        <v>13</v>
      </c>
      <c r="J5602" t="s">
        <v>14</v>
      </c>
      <c r="K5602" t="b">
        <v>1</v>
      </c>
      <c r="L5602">
        <v>0.90392259999498503</v>
      </c>
      <c r="M5602">
        <v>43.836871799998299</v>
      </c>
      <c r="N5602">
        <v>3</v>
      </c>
      <c r="O5602">
        <v>7.5131099998543505E-2</v>
      </c>
      <c r="P5602">
        <v>44.015543200002902</v>
      </c>
    </row>
    <row r="5603" spans="1:16" x14ac:dyDescent="0.3">
      <c r="A5603">
        <v>16</v>
      </c>
      <c r="B5603">
        <v>2</v>
      </c>
      <c r="C5603">
        <v>1</v>
      </c>
      <c r="D5603">
        <v>3</v>
      </c>
      <c r="E5603" t="s">
        <v>1015</v>
      </c>
      <c r="F5603" t="s">
        <v>13</v>
      </c>
      <c r="G5603">
        <v>2</v>
      </c>
      <c r="H5603" t="s">
        <v>13</v>
      </c>
      <c r="I5603" t="s">
        <v>13</v>
      </c>
      <c r="J5603" t="s">
        <v>14</v>
      </c>
      <c r="K5603" t="b">
        <v>1</v>
      </c>
      <c r="L5603">
        <v>0.96967069999664102</v>
      </c>
      <c r="M5603">
        <v>45.502732900000403</v>
      </c>
      <c r="N5603">
        <v>3</v>
      </c>
      <c r="O5603">
        <v>0.29155619999801302</v>
      </c>
      <c r="P5603">
        <v>45.919970499999202</v>
      </c>
    </row>
    <row r="5604" spans="1:16" x14ac:dyDescent="0.3">
      <c r="A5604">
        <v>16</v>
      </c>
      <c r="B5604">
        <v>2</v>
      </c>
      <c r="C5604">
        <v>1</v>
      </c>
      <c r="D5604">
        <v>3</v>
      </c>
      <c r="E5604" t="s">
        <v>498</v>
      </c>
      <c r="F5604" t="s">
        <v>13</v>
      </c>
      <c r="G5604">
        <v>2</v>
      </c>
      <c r="H5604" t="s">
        <v>13</v>
      </c>
      <c r="I5604" t="s">
        <v>13</v>
      </c>
      <c r="J5604" t="s">
        <v>14</v>
      </c>
      <c r="K5604" t="b">
        <v>1</v>
      </c>
      <c r="L5604">
        <v>1.1358858000021399</v>
      </c>
      <c r="M5604">
        <v>47.568844699999303</v>
      </c>
      <c r="N5604">
        <v>2</v>
      </c>
      <c r="O5604">
        <v>7.3382199996558498E-2</v>
      </c>
      <c r="P5604">
        <v>47.781820700001802</v>
      </c>
    </row>
    <row r="5605" spans="1:16" x14ac:dyDescent="0.3">
      <c r="A5605">
        <v>16</v>
      </c>
      <c r="B5605">
        <v>2</v>
      </c>
      <c r="C5605">
        <v>1</v>
      </c>
      <c r="D5605">
        <v>3</v>
      </c>
      <c r="E5605" t="s">
        <v>2083</v>
      </c>
      <c r="F5605">
        <v>1</v>
      </c>
      <c r="G5605">
        <v>2</v>
      </c>
      <c r="H5605">
        <v>1.99271739999676</v>
      </c>
      <c r="I5605">
        <v>30.0004708999986</v>
      </c>
      <c r="J5605" t="s">
        <v>16</v>
      </c>
      <c r="K5605" t="b">
        <v>1</v>
      </c>
      <c r="L5605">
        <v>0.83787750000192296</v>
      </c>
      <c r="M5605">
        <v>49.137637100000603</v>
      </c>
      <c r="N5605">
        <v>3</v>
      </c>
      <c r="O5605">
        <v>5.3043500003696002E-2</v>
      </c>
      <c r="P5605">
        <v>49.297531399999599</v>
      </c>
    </row>
    <row r="5606" spans="1:16" x14ac:dyDescent="0.3">
      <c r="A5606">
        <v>16</v>
      </c>
      <c r="B5606">
        <v>2</v>
      </c>
      <c r="C5606">
        <v>1</v>
      </c>
      <c r="D5606">
        <v>3</v>
      </c>
      <c r="E5606" t="s">
        <v>803</v>
      </c>
      <c r="F5606" t="s">
        <v>13</v>
      </c>
      <c r="G5606">
        <v>2</v>
      </c>
      <c r="H5606" t="s">
        <v>13</v>
      </c>
      <c r="I5606" t="s">
        <v>13</v>
      </c>
      <c r="J5606" t="s">
        <v>14</v>
      </c>
      <c r="K5606" t="b">
        <v>1</v>
      </c>
      <c r="L5606">
        <v>0.94816239999636298</v>
      </c>
      <c r="M5606">
        <v>50.764526699997099</v>
      </c>
      <c r="N5606">
        <v>3</v>
      </c>
      <c r="O5606">
        <v>9.32906000016374E-2</v>
      </c>
      <c r="P5606">
        <v>50.977596899996598</v>
      </c>
    </row>
    <row r="5607" spans="1:16" x14ac:dyDescent="0.3">
      <c r="A5607">
        <v>16</v>
      </c>
      <c r="B5607">
        <v>2</v>
      </c>
      <c r="C5607">
        <v>1</v>
      </c>
      <c r="D5607">
        <v>3</v>
      </c>
      <c r="E5607" t="s">
        <v>118</v>
      </c>
      <c r="F5607">
        <v>1</v>
      </c>
      <c r="G5607">
        <v>2</v>
      </c>
      <c r="H5607">
        <v>1.9928018999999</v>
      </c>
      <c r="I5607">
        <v>35.0005170000004</v>
      </c>
      <c r="J5607" t="s">
        <v>16</v>
      </c>
      <c r="K5607" t="b">
        <v>1</v>
      </c>
      <c r="L5607">
        <v>0.91317169999820202</v>
      </c>
      <c r="M5607">
        <v>52.398806999997802</v>
      </c>
      <c r="N5607">
        <v>3</v>
      </c>
      <c r="O5607">
        <v>0.109510499998578</v>
      </c>
      <c r="P5607">
        <v>52.617955200003102</v>
      </c>
    </row>
    <row r="5608" spans="1:16" x14ac:dyDescent="0.3">
      <c r="A5608">
        <v>16</v>
      </c>
      <c r="B5608">
        <v>2</v>
      </c>
      <c r="C5608">
        <v>1</v>
      </c>
      <c r="D5608">
        <v>3</v>
      </c>
      <c r="E5608" t="s">
        <v>269</v>
      </c>
      <c r="F5608">
        <v>1</v>
      </c>
      <c r="G5608">
        <v>2</v>
      </c>
      <c r="H5608">
        <v>1.99485009999626</v>
      </c>
      <c r="I5608">
        <v>127.50219089999899</v>
      </c>
      <c r="J5608" t="s">
        <v>16</v>
      </c>
      <c r="K5608" t="b">
        <v>1</v>
      </c>
      <c r="L5608">
        <v>0.83223390000057396</v>
      </c>
      <c r="M5608">
        <v>53.965268400002998</v>
      </c>
      <c r="N5608">
        <v>3</v>
      </c>
      <c r="O5608">
        <v>7.2910100003355197E-2</v>
      </c>
      <c r="P5608">
        <v>54.133264899996</v>
      </c>
    </row>
    <row r="5609" spans="1:16" x14ac:dyDescent="0.3">
      <c r="A5609">
        <v>16</v>
      </c>
      <c r="B5609">
        <v>2</v>
      </c>
      <c r="C5609">
        <v>1</v>
      </c>
      <c r="D5609">
        <v>3</v>
      </c>
      <c r="E5609" t="s">
        <v>544</v>
      </c>
      <c r="F5609">
        <v>1</v>
      </c>
      <c r="G5609">
        <v>2</v>
      </c>
      <c r="H5609">
        <v>1.99485790000472</v>
      </c>
      <c r="I5609">
        <v>132.50229369999599</v>
      </c>
      <c r="J5609" t="s">
        <v>16</v>
      </c>
      <c r="K5609" t="b">
        <v>1</v>
      </c>
      <c r="L5609">
        <v>0.87891820000368204</v>
      </c>
      <c r="M5609">
        <v>55.5285738000021</v>
      </c>
      <c r="N5609">
        <v>3</v>
      </c>
      <c r="O5609">
        <v>5.3733600005216403E-2</v>
      </c>
      <c r="P5609">
        <v>55.658085800001601</v>
      </c>
    </row>
    <row r="5610" spans="1:16" x14ac:dyDescent="0.3">
      <c r="A5610">
        <v>16</v>
      </c>
      <c r="B5610">
        <v>2</v>
      </c>
      <c r="C5610">
        <v>1</v>
      </c>
      <c r="D5610">
        <v>3</v>
      </c>
      <c r="E5610" t="s">
        <v>988</v>
      </c>
      <c r="F5610" t="s">
        <v>13</v>
      </c>
      <c r="G5610">
        <v>2</v>
      </c>
      <c r="H5610" t="s">
        <v>13</v>
      </c>
      <c r="I5610" t="s">
        <v>13</v>
      </c>
      <c r="J5610" t="s">
        <v>14</v>
      </c>
      <c r="K5610" t="b">
        <v>1</v>
      </c>
      <c r="L5610">
        <v>0.93977870000526298</v>
      </c>
      <c r="M5610">
        <v>57.106014899996801</v>
      </c>
      <c r="N5610">
        <v>2</v>
      </c>
      <c r="O5610">
        <v>0.14571399999840701</v>
      </c>
      <c r="P5610">
        <v>57.342092699997004</v>
      </c>
    </row>
    <row r="5611" spans="1:16" x14ac:dyDescent="0.3">
      <c r="A5611">
        <v>16</v>
      </c>
      <c r="B5611">
        <v>2</v>
      </c>
      <c r="C5611">
        <v>1</v>
      </c>
      <c r="D5611">
        <v>3</v>
      </c>
      <c r="E5611" t="s">
        <v>1274</v>
      </c>
      <c r="F5611">
        <v>1</v>
      </c>
      <c r="G5611">
        <v>2</v>
      </c>
      <c r="H5611">
        <v>1.9948051999963401</v>
      </c>
      <c r="I5611">
        <v>125.00216920000101</v>
      </c>
      <c r="J5611" t="s">
        <v>16</v>
      </c>
      <c r="K5611" t="b">
        <v>1</v>
      </c>
      <c r="L5611">
        <v>0.88743460000114305</v>
      </c>
      <c r="M5611">
        <v>58.7370494999996</v>
      </c>
      <c r="N5611">
        <v>3</v>
      </c>
      <c r="O5611">
        <v>1.8692400000873001E-2</v>
      </c>
      <c r="P5611">
        <v>58.855090700002599</v>
      </c>
    </row>
    <row r="5612" spans="1:16" x14ac:dyDescent="0.3">
      <c r="A5612">
        <v>16</v>
      </c>
      <c r="B5612">
        <v>2</v>
      </c>
      <c r="C5612">
        <v>1</v>
      </c>
      <c r="D5612">
        <v>3</v>
      </c>
      <c r="E5612" t="s">
        <v>822</v>
      </c>
      <c r="F5612">
        <v>1</v>
      </c>
      <c r="G5612">
        <v>2</v>
      </c>
      <c r="H5612">
        <v>1.99263459999929</v>
      </c>
      <c r="I5612">
        <v>25.000420600001199</v>
      </c>
      <c r="J5612" t="s">
        <v>16</v>
      </c>
      <c r="K5612" t="b">
        <v>1</v>
      </c>
      <c r="L5612">
        <v>0.81673969999974405</v>
      </c>
      <c r="M5612">
        <v>60.182932999996403</v>
      </c>
      <c r="N5612">
        <v>3</v>
      </c>
      <c r="O5612">
        <v>5.0250599997525597E-2</v>
      </c>
      <c r="P5612">
        <v>60.318617600001701</v>
      </c>
    </row>
    <row r="5613" spans="1:16" x14ac:dyDescent="0.3">
      <c r="A5613">
        <v>16</v>
      </c>
      <c r="B5613">
        <v>2</v>
      </c>
      <c r="C5613">
        <v>1</v>
      </c>
      <c r="D5613">
        <v>3</v>
      </c>
      <c r="E5613" t="s">
        <v>1769</v>
      </c>
      <c r="F5613" t="s">
        <v>13</v>
      </c>
      <c r="G5613">
        <v>2</v>
      </c>
      <c r="H5613" t="s">
        <v>13</v>
      </c>
      <c r="I5613" t="s">
        <v>13</v>
      </c>
      <c r="J5613" t="s">
        <v>14</v>
      </c>
      <c r="K5613" t="b">
        <v>1</v>
      </c>
      <c r="L5613">
        <v>1.0773389000023601</v>
      </c>
      <c r="M5613">
        <v>61.910244799997599</v>
      </c>
      <c r="N5613">
        <v>3</v>
      </c>
      <c r="O5613">
        <v>3.67019999976037E-2</v>
      </c>
      <c r="P5613">
        <v>62.032990799998501</v>
      </c>
    </row>
    <row r="5614" spans="1:16" x14ac:dyDescent="0.3">
      <c r="A5614">
        <v>16</v>
      </c>
      <c r="B5614">
        <v>2</v>
      </c>
      <c r="C5614">
        <v>1</v>
      </c>
      <c r="D5614">
        <v>3</v>
      </c>
      <c r="E5614" t="s">
        <v>1853</v>
      </c>
      <c r="F5614">
        <v>1</v>
      </c>
      <c r="G5614">
        <v>2</v>
      </c>
      <c r="H5614">
        <v>1.9925898000001301</v>
      </c>
      <c r="I5614">
        <v>20.000382199999901</v>
      </c>
      <c r="J5614" t="s">
        <v>16</v>
      </c>
      <c r="K5614" t="b">
        <v>1</v>
      </c>
      <c r="L5614">
        <v>0.97758199999952899</v>
      </c>
      <c r="M5614">
        <v>63.527040300003101</v>
      </c>
      <c r="N5614">
        <v>3</v>
      </c>
      <c r="O5614">
        <v>5.7077500001469203E-2</v>
      </c>
      <c r="P5614">
        <v>63.669455999996003</v>
      </c>
    </row>
    <row r="5615" spans="1:16" x14ac:dyDescent="0.3">
      <c r="A5615">
        <v>16</v>
      </c>
      <c r="B5615">
        <v>2</v>
      </c>
      <c r="C5615">
        <v>1</v>
      </c>
      <c r="D5615">
        <v>3</v>
      </c>
      <c r="E5615" t="s">
        <v>1105</v>
      </c>
      <c r="F5615" t="s">
        <v>13</v>
      </c>
      <c r="G5615">
        <v>2</v>
      </c>
      <c r="H5615" t="s">
        <v>13</v>
      </c>
      <c r="I5615" t="s">
        <v>13</v>
      </c>
      <c r="J5615" t="s">
        <v>14</v>
      </c>
      <c r="K5615" t="b">
        <v>1</v>
      </c>
      <c r="L5615">
        <v>1.0975212999983299</v>
      </c>
      <c r="M5615">
        <v>65.280399999996007</v>
      </c>
      <c r="N5615">
        <v>3</v>
      </c>
      <c r="O5615">
        <v>7.6003199996193899E-2</v>
      </c>
      <c r="P5615">
        <v>65.432357899997399</v>
      </c>
    </row>
    <row r="5616" spans="1:16" x14ac:dyDescent="0.3">
      <c r="A5616">
        <v>16</v>
      </c>
      <c r="B5616">
        <v>2</v>
      </c>
      <c r="C5616">
        <v>1</v>
      </c>
      <c r="D5616">
        <v>3</v>
      </c>
      <c r="E5616" t="s">
        <v>794</v>
      </c>
      <c r="F5616" t="s">
        <v>13</v>
      </c>
      <c r="G5616">
        <v>2</v>
      </c>
      <c r="H5616" t="s">
        <v>13</v>
      </c>
      <c r="I5616" t="s">
        <v>13</v>
      </c>
      <c r="J5616" t="s">
        <v>16</v>
      </c>
      <c r="K5616" t="b">
        <v>0</v>
      </c>
      <c r="L5616">
        <v>1.2231585999979899</v>
      </c>
      <c r="M5616">
        <v>67.172646999999401</v>
      </c>
      <c r="N5616">
        <v>1</v>
      </c>
      <c r="O5616">
        <v>0.264406100002816</v>
      </c>
      <c r="P5616">
        <v>67.532617899996694</v>
      </c>
    </row>
    <row r="5617" spans="1:16" x14ac:dyDescent="0.3">
      <c r="A5617">
        <v>16</v>
      </c>
      <c r="B5617">
        <v>2</v>
      </c>
      <c r="C5617">
        <v>1</v>
      </c>
      <c r="D5617">
        <v>3</v>
      </c>
      <c r="E5617" t="s">
        <v>726</v>
      </c>
      <c r="F5617">
        <v>1</v>
      </c>
      <c r="G5617">
        <v>2</v>
      </c>
      <c r="H5617">
        <v>1.9922013999967001</v>
      </c>
      <c r="I5617">
        <v>7.5001154999990796</v>
      </c>
      <c r="J5617" t="s">
        <v>16</v>
      </c>
      <c r="K5617" t="b">
        <v>1</v>
      </c>
      <c r="L5617">
        <v>1.3890123000019201</v>
      </c>
      <c r="M5617">
        <v>69.438605900002599</v>
      </c>
      <c r="N5617">
        <v>2</v>
      </c>
      <c r="O5617">
        <v>4.1992899998149397E-2</v>
      </c>
      <c r="P5617">
        <v>69.606380700002802</v>
      </c>
    </row>
    <row r="5618" spans="1:16" x14ac:dyDescent="0.3">
      <c r="A5618">
        <v>16</v>
      </c>
      <c r="B5618">
        <v>2</v>
      </c>
      <c r="C5618">
        <v>1</v>
      </c>
      <c r="D5618">
        <v>3</v>
      </c>
      <c r="E5618" t="s">
        <v>1208</v>
      </c>
      <c r="F5618" t="s">
        <v>13</v>
      </c>
      <c r="G5618">
        <v>2</v>
      </c>
      <c r="H5618" t="s">
        <v>13</v>
      </c>
      <c r="I5618" t="s">
        <v>13</v>
      </c>
      <c r="J5618" t="s">
        <v>14</v>
      </c>
      <c r="K5618" t="b">
        <v>1</v>
      </c>
      <c r="L5618">
        <v>1.2567299000002099</v>
      </c>
      <c r="M5618">
        <v>71.372955500002703</v>
      </c>
      <c r="N5618">
        <v>3</v>
      </c>
      <c r="O5618">
        <v>9.1324699998949696E-2</v>
      </c>
      <c r="P5618">
        <v>71.607919399997598</v>
      </c>
    </row>
    <row r="5619" spans="1:16" x14ac:dyDescent="0.3">
      <c r="A5619">
        <v>16</v>
      </c>
      <c r="B5619">
        <v>2</v>
      </c>
      <c r="C5619">
        <v>1</v>
      </c>
      <c r="D5619">
        <v>3</v>
      </c>
      <c r="E5619" t="s">
        <v>1523</v>
      </c>
      <c r="F5619" t="s">
        <v>13</v>
      </c>
      <c r="G5619">
        <v>2</v>
      </c>
      <c r="H5619" t="s">
        <v>13</v>
      </c>
      <c r="I5619" t="s">
        <v>13</v>
      </c>
      <c r="J5619" t="s">
        <v>14</v>
      </c>
      <c r="K5619" t="b">
        <v>1</v>
      </c>
      <c r="L5619">
        <v>1.28892189999897</v>
      </c>
      <c r="M5619">
        <v>73.405317999997393</v>
      </c>
      <c r="N5619">
        <v>2</v>
      </c>
      <c r="O5619">
        <v>0.100120099996275</v>
      </c>
      <c r="P5619">
        <v>73.616415099997496</v>
      </c>
    </row>
    <row r="5620" spans="1:16" x14ac:dyDescent="0.3">
      <c r="A5620">
        <v>16</v>
      </c>
      <c r="B5620">
        <v>2</v>
      </c>
      <c r="C5620">
        <v>1</v>
      </c>
      <c r="D5620">
        <v>3</v>
      </c>
      <c r="E5620" t="s">
        <v>273</v>
      </c>
      <c r="F5620" t="s">
        <v>13</v>
      </c>
      <c r="G5620">
        <v>2</v>
      </c>
      <c r="H5620" t="s">
        <v>13</v>
      </c>
      <c r="I5620" t="s">
        <v>13</v>
      </c>
      <c r="J5620" t="s">
        <v>16</v>
      </c>
      <c r="K5620" t="b">
        <v>0</v>
      </c>
      <c r="L5620">
        <v>1.59300379999331</v>
      </c>
      <c r="M5620">
        <v>75.725984199998507</v>
      </c>
      <c r="N5620">
        <v>2</v>
      </c>
      <c r="O5620">
        <v>0.216245299998263</v>
      </c>
      <c r="P5620">
        <v>76.060524699998496</v>
      </c>
    </row>
    <row r="5621" spans="1:16" x14ac:dyDescent="0.3">
      <c r="A5621">
        <v>16</v>
      </c>
      <c r="B5621">
        <v>2</v>
      </c>
      <c r="C5621">
        <v>1</v>
      </c>
      <c r="D5621">
        <v>3</v>
      </c>
      <c r="E5621" t="s">
        <v>661</v>
      </c>
      <c r="F5621" t="s">
        <v>13</v>
      </c>
      <c r="G5621">
        <v>2</v>
      </c>
      <c r="H5621" t="s">
        <v>13</v>
      </c>
      <c r="I5621" t="s">
        <v>13</v>
      </c>
      <c r="J5621" t="s">
        <v>14</v>
      </c>
      <c r="K5621" t="b">
        <v>1</v>
      </c>
      <c r="L5621">
        <v>1.4176522000052501</v>
      </c>
      <c r="M5621">
        <v>77.983686499996097</v>
      </c>
      <c r="N5621">
        <v>2</v>
      </c>
      <c r="O5621">
        <v>0.26560479999898201</v>
      </c>
      <c r="P5621">
        <v>78.358003399997003</v>
      </c>
    </row>
    <row r="5622" spans="1:16" x14ac:dyDescent="0.3">
      <c r="A5622">
        <v>16</v>
      </c>
      <c r="B5622">
        <v>2</v>
      </c>
      <c r="C5622">
        <v>1</v>
      </c>
      <c r="D5622">
        <v>3</v>
      </c>
      <c r="E5622" t="s">
        <v>2106</v>
      </c>
      <c r="F5622" t="s">
        <v>13</v>
      </c>
      <c r="G5622">
        <v>2</v>
      </c>
      <c r="H5622" t="s">
        <v>13</v>
      </c>
      <c r="I5622" t="s">
        <v>13</v>
      </c>
      <c r="J5622" t="s">
        <v>14</v>
      </c>
      <c r="K5622" t="b">
        <v>1</v>
      </c>
      <c r="L5622">
        <v>1.0613959999973299</v>
      </c>
      <c r="M5622">
        <v>79.927575299996505</v>
      </c>
      <c r="N5622">
        <v>2</v>
      </c>
      <c r="O5622">
        <v>0.32438910000200899</v>
      </c>
      <c r="P5622">
        <v>80.360933399999297</v>
      </c>
    </row>
    <row r="5623" spans="1:16" x14ac:dyDescent="0.3">
      <c r="A5623">
        <v>16</v>
      </c>
      <c r="B5623">
        <v>2</v>
      </c>
      <c r="C5623">
        <v>1</v>
      </c>
      <c r="D5623">
        <v>3</v>
      </c>
      <c r="E5623" t="s">
        <v>596</v>
      </c>
      <c r="F5623" t="s">
        <v>13</v>
      </c>
      <c r="G5623">
        <v>2</v>
      </c>
      <c r="H5623" t="s">
        <v>13</v>
      </c>
      <c r="I5623" t="s">
        <v>13</v>
      </c>
      <c r="J5623" t="s">
        <v>14</v>
      </c>
      <c r="K5623" t="b">
        <v>1</v>
      </c>
      <c r="L5623">
        <v>1.3816003000029</v>
      </c>
      <c r="M5623">
        <v>82.247807499996298</v>
      </c>
      <c r="N5623">
        <v>3</v>
      </c>
      <c r="O5623">
        <v>0.14817629999743101</v>
      </c>
      <c r="P5623">
        <v>82.504581799999897</v>
      </c>
    </row>
    <row r="5624" spans="1:16" x14ac:dyDescent="0.3">
      <c r="A5624">
        <v>16</v>
      </c>
      <c r="B5624">
        <v>2</v>
      </c>
      <c r="C5624">
        <v>1</v>
      </c>
      <c r="D5624">
        <v>3</v>
      </c>
      <c r="E5624" t="s">
        <v>533</v>
      </c>
      <c r="F5624" t="s">
        <v>13</v>
      </c>
      <c r="G5624">
        <v>2</v>
      </c>
      <c r="H5624" t="s">
        <v>13</v>
      </c>
      <c r="I5624" t="s">
        <v>13</v>
      </c>
      <c r="J5624" t="s">
        <v>14</v>
      </c>
      <c r="K5624" t="b">
        <v>1</v>
      </c>
      <c r="L5624">
        <v>2.0784109000014701</v>
      </c>
      <c r="M5624">
        <v>85.094573599999407</v>
      </c>
      <c r="N5624">
        <v>1</v>
      </c>
      <c r="O5624">
        <v>0.16337439999915701</v>
      </c>
      <c r="P5624">
        <v>85.423594400002898</v>
      </c>
    </row>
    <row r="5625" spans="1:16" x14ac:dyDescent="0.3">
      <c r="A5625">
        <v>16</v>
      </c>
      <c r="B5625">
        <v>2</v>
      </c>
      <c r="C5625">
        <v>1</v>
      </c>
      <c r="D5625">
        <v>3</v>
      </c>
      <c r="E5625" t="s">
        <v>1707</v>
      </c>
      <c r="F5625">
        <v>1</v>
      </c>
      <c r="G5625">
        <v>2</v>
      </c>
      <c r="H5625">
        <v>1.9950610000014399</v>
      </c>
      <c r="I5625">
        <v>135.00234479999901</v>
      </c>
      <c r="J5625" t="s">
        <v>16</v>
      </c>
      <c r="K5625" t="b">
        <v>1</v>
      </c>
      <c r="L5625">
        <v>1.00317429999996</v>
      </c>
      <c r="M5625">
        <v>86.935950899998701</v>
      </c>
      <c r="N5625">
        <v>3</v>
      </c>
      <c r="O5625">
        <v>0.123744100004842</v>
      </c>
      <c r="P5625">
        <v>87.152118600002694</v>
      </c>
    </row>
    <row r="5626" spans="1:16" x14ac:dyDescent="0.3">
      <c r="A5626">
        <v>16</v>
      </c>
      <c r="B5626">
        <v>2</v>
      </c>
      <c r="C5626">
        <v>1</v>
      </c>
      <c r="D5626">
        <v>3</v>
      </c>
      <c r="E5626" t="s">
        <v>223</v>
      </c>
      <c r="F5626">
        <v>1</v>
      </c>
      <c r="G5626">
        <v>2</v>
      </c>
      <c r="H5626">
        <v>1.99259909999819</v>
      </c>
      <c r="I5626">
        <v>22.500409100001001</v>
      </c>
      <c r="J5626" t="s">
        <v>14</v>
      </c>
      <c r="K5626" t="b">
        <v>0</v>
      </c>
      <c r="L5626">
        <v>2.74082159999671</v>
      </c>
      <c r="M5626">
        <v>90.406945700000506</v>
      </c>
      <c r="N5626">
        <v>2</v>
      </c>
      <c r="O5626">
        <v>0.26581559999613102</v>
      </c>
      <c r="P5626">
        <v>90.790270300000003</v>
      </c>
    </row>
    <row r="5627" spans="1:16" x14ac:dyDescent="0.3">
      <c r="A5627">
        <v>16</v>
      </c>
      <c r="B5627">
        <v>2</v>
      </c>
      <c r="C5627">
        <v>1</v>
      </c>
      <c r="D5627">
        <v>3</v>
      </c>
      <c r="E5627" t="s">
        <v>303</v>
      </c>
      <c r="F5627">
        <v>1</v>
      </c>
      <c r="G5627">
        <v>2</v>
      </c>
      <c r="H5627">
        <v>1.9937673999957</v>
      </c>
      <c r="I5627">
        <v>85.001329899998396</v>
      </c>
      <c r="J5627" t="s">
        <v>16</v>
      </c>
      <c r="K5627" t="b">
        <v>1</v>
      </c>
      <c r="L5627">
        <v>1.65916139999899</v>
      </c>
      <c r="M5627">
        <v>92.958604499996</v>
      </c>
      <c r="N5627">
        <v>1</v>
      </c>
      <c r="O5627">
        <v>0.32267539999884298</v>
      </c>
      <c r="P5627">
        <v>93.407064400002099</v>
      </c>
    </row>
    <row r="5628" spans="1:16" x14ac:dyDescent="0.3">
      <c r="A5628">
        <v>16</v>
      </c>
      <c r="B5628">
        <v>2</v>
      </c>
      <c r="C5628">
        <v>1</v>
      </c>
      <c r="D5628">
        <v>3</v>
      </c>
      <c r="E5628" t="s">
        <v>389</v>
      </c>
      <c r="F5628" t="s">
        <v>13</v>
      </c>
      <c r="G5628">
        <v>2</v>
      </c>
      <c r="H5628" t="s">
        <v>13</v>
      </c>
      <c r="I5628" t="s">
        <v>13</v>
      </c>
      <c r="J5628" t="s">
        <v>14</v>
      </c>
      <c r="K5628" t="b">
        <v>1</v>
      </c>
      <c r="L5628">
        <v>1.61010990000068</v>
      </c>
      <c r="M5628">
        <v>95.526220699997793</v>
      </c>
      <c r="N5628">
        <v>2</v>
      </c>
      <c r="O5628">
        <v>0.26746969999658199</v>
      </c>
      <c r="P5628">
        <v>95.943950799999598</v>
      </c>
    </row>
    <row r="5629" spans="1:16" x14ac:dyDescent="0.3">
      <c r="A5629">
        <v>16</v>
      </c>
      <c r="B5629">
        <v>2</v>
      </c>
      <c r="C5629">
        <v>1</v>
      </c>
      <c r="D5629">
        <v>3</v>
      </c>
      <c r="E5629" t="s">
        <v>1963</v>
      </c>
      <c r="F5629" t="s">
        <v>13</v>
      </c>
      <c r="G5629">
        <v>2</v>
      </c>
      <c r="H5629" t="s">
        <v>13</v>
      </c>
      <c r="I5629" t="s">
        <v>13</v>
      </c>
      <c r="J5629" t="s">
        <v>14</v>
      </c>
      <c r="K5629" t="b">
        <v>1</v>
      </c>
      <c r="L5629">
        <v>1.4476181999998501</v>
      </c>
      <c r="M5629">
        <v>97.897050400002598</v>
      </c>
      <c r="N5629">
        <v>2</v>
      </c>
      <c r="O5629">
        <v>0.32300419999955898</v>
      </c>
      <c r="P5629">
        <v>98.351485999999596</v>
      </c>
    </row>
    <row r="5630" spans="1:16" x14ac:dyDescent="0.3">
      <c r="A5630">
        <v>16</v>
      </c>
      <c r="B5630">
        <v>2</v>
      </c>
      <c r="C5630">
        <v>1</v>
      </c>
      <c r="D5630">
        <v>3</v>
      </c>
      <c r="E5630" t="s">
        <v>301</v>
      </c>
      <c r="F5630">
        <v>1</v>
      </c>
      <c r="G5630">
        <v>2</v>
      </c>
      <c r="H5630">
        <v>1.99374969999917</v>
      </c>
      <c r="I5630">
        <v>82.501294800000295</v>
      </c>
      <c r="J5630" t="s">
        <v>14</v>
      </c>
      <c r="K5630" t="b">
        <v>0</v>
      </c>
      <c r="L5630">
        <v>0.79125170000042999</v>
      </c>
      <c r="M5630">
        <v>99.657221900000906</v>
      </c>
      <c r="N5630">
        <v>3</v>
      </c>
      <c r="O5630">
        <v>0.117221399996197</v>
      </c>
      <c r="P5630">
        <v>99.897603600002199</v>
      </c>
    </row>
    <row r="5631" spans="1:16" x14ac:dyDescent="0.3">
      <c r="A5631">
        <v>16</v>
      </c>
      <c r="B5631">
        <v>2</v>
      </c>
      <c r="C5631">
        <v>1</v>
      </c>
      <c r="D5631">
        <v>3</v>
      </c>
      <c r="E5631" t="s">
        <v>182</v>
      </c>
      <c r="F5631" t="s">
        <v>13</v>
      </c>
      <c r="G5631">
        <v>2</v>
      </c>
      <c r="H5631" t="s">
        <v>13</v>
      </c>
      <c r="I5631" t="s">
        <v>13</v>
      </c>
      <c r="J5631" t="s">
        <v>14</v>
      </c>
      <c r="K5631" t="b">
        <v>1</v>
      </c>
      <c r="L5631">
        <v>1.7038629000017</v>
      </c>
      <c r="M5631">
        <v>102.11988829999601</v>
      </c>
      <c r="N5631">
        <v>2</v>
      </c>
      <c r="O5631">
        <v>0.28068039999925498</v>
      </c>
      <c r="P5631">
        <v>102.54903670000201</v>
      </c>
    </row>
    <row r="5632" spans="1:16" x14ac:dyDescent="0.3">
      <c r="A5632">
        <v>16</v>
      </c>
      <c r="B5632">
        <v>2</v>
      </c>
      <c r="C5632">
        <v>1</v>
      </c>
      <c r="D5632">
        <v>3</v>
      </c>
      <c r="E5632" t="s">
        <v>743</v>
      </c>
      <c r="F5632">
        <v>1</v>
      </c>
      <c r="G5632">
        <v>2</v>
      </c>
      <c r="H5632">
        <v>1.9937286000058501</v>
      </c>
      <c r="I5632">
        <v>80.001243799997596</v>
      </c>
      <c r="J5632" t="s">
        <v>16</v>
      </c>
      <c r="K5632" t="b">
        <v>1</v>
      </c>
      <c r="L5632">
        <v>2.50175999999919</v>
      </c>
      <c r="M5632">
        <v>105.567928800003</v>
      </c>
      <c r="N5632">
        <v>1</v>
      </c>
      <c r="O5632">
        <v>0.27666309999767702</v>
      </c>
      <c r="P5632">
        <v>105.993000100003</v>
      </c>
    </row>
    <row r="5633" spans="1:16" x14ac:dyDescent="0.3">
      <c r="A5633">
        <v>16</v>
      </c>
      <c r="B5633">
        <v>2</v>
      </c>
      <c r="C5633">
        <v>1</v>
      </c>
      <c r="D5633">
        <v>3</v>
      </c>
      <c r="E5633" t="s">
        <v>1894</v>
      </c>
      <c r="F5633">
        <v>1</v>
      </c>
      <c r="G5633">
        <v>2</v>
      </c>
      <c r="H5633">
        <v>1.9936231000028799</v>
      </c>
      <c r="I5633">
        <v>77.501206200002301</v>
      </c>
      <c r="J5633" t="s">
        <v>16</v>
      </c>
      <c r="K5633" t="b">
        <v>1</v>
      </c>
      <c r="L5633">
        <v>1.62218619999476</v>
      </c>
      <c r="M5633">
        <v>108.12149599999999</v>
      </c>
      <c r="N5633">
        <v>2</v>
      </c>
      <c r="O5633">
        <v>0.29933410000376198</v>
      </c>
      <c r="P5633">
        <v>108.5755364</v>
      </c>
    </row>
    <row r="5634" spans="1:16" x14ac:dyDescent="0.3">
      <c r="A5634">
        <v>16</v>
      </c>
      <c r="B5634">
        <v>2</v>
      </c>
      <c r="C5634">
        <v>1</v>
      </c>
      <c r="D5634">
        <v>3</v>
      </c>
      <c r="E5634" t="s">
        <v>729</v>
      </c>
      <c r="F5634">
        <v>1</v>
      </c>
      <c r="G5634">
        <v>2</v>
      </c>
      <c r="H5634">
        <v>1.9939177999986</v>
      </c>
      <c r="I5634">
        <v>92.501415999999196</v>
      </c>
      <c r="J5634" t="s">
        <v>16</v>
      </c>
      <c r="K5634" t="b">
        <v>1</v>
      </c>
      <c r="L5634">
        <v>1.06253470000229</v>
      </c>
      <c r="M5634">
        <v>110.145229499998</v>
      </c>
      <c r="N5634">
        <v>3</v>
      </c>
      <c r="O5634">
        <v>0.128969500001404</v>
      </c>
      <c r="P5634">
        <v>110.405537699997</v>
      </c>
    </row>
    <row r="5635" spans="1:16" x14ac:dyDescent="0.3">
      <c r="A5635">
        <v>16</v>
      </c>
      <c r="B5635">
        <v>2</v>
      </c>
      <c r="C5635">
        <v>1</v>
      </c>
      <c r="D5635">
        <v>3</v>
      </c>
      <c r="E5635" t="s">
        <v>1254</v>
      </c>
      <c r="F5635" t="s">
        <v>13</v>
      </c>
      <c r="G5635">
        <v>2</v>
      </c>
      <c r="H5635" t="s">
        <v>13</v>
      </c>
      <c r="I5635" t="s">
        <v>13</v>
      </c>
      <c r="J5635" t="s">
        <v>14</v>
      </c>
      <c r="K5635" t="b">
        <v>1</v>
      </c>
      <c r="L5635">
        <v>0.88073910000093802</v>
      </c>
      <c r="M5635">
        <v>111.796720999999</v>
      </c>
      <c r="N5635">
        <v>2</v>
      </c>
      <c r="O5635">
        <v>0.17932840000139599</v>
      </c>
      <c r="P5635">
        <v>112.143691500001</v>
      </c>
    </row>
    <row r="5636" spans="1:16" x14ac:dyDescent="0.3">
      <c r="A5636">
        <v>16</v>
      </c>
      <c r="B5636">
        <v>2</v>
      </c>
      <c r="C5636">
        <v>1</v>
      </c>
      <c r="D5636">
        <v>3</v>
      </c>
      <c r="E5636" t="s">
        <v>1044</v>
      </c>
      <c r="F5636" t="s">
        <v>13</v>
      </c>
      <c r="G5636">
        <v>2</v>
      </c>
      <c r="H5636" t="s">
        <v>13</v>
      </c>
      <c r="I5636" t="s">
        <v>13</v>
      </c>
      <c r="J5636" t="s">
        <v>14</v>
      </c>
      <c r="K5636" t="b">
        <v>1</v>
      </c>
      <c r="L5636">
        <v>1.0604325000022099</v>
      </c>
      <c r="M5636">
        <v>113.709790100002</v>
      </c>
      <c r="N5636">
        <v>2</v>
      </c>
      <c r="O5636">
        <v>0.362400500001968</v>
      </c>
      <c r="P5636">
        <v>114.22274679999801</v>
      </c>
    </row>
    <row r="5637" spans="1:16" x14ac:dyDescent="0.3">
      <c r="A5637">
        <v>16</v>
      </c>
      <c r="B5637">
        <v>2</v>
      </c>
      <c r="C5637">
        <v>1</v>
      </c>
      <c r="D5637">
        <v>3</v>
      </c>
      <c r="E5637" t="s">
        <v>112</v>
      </c>
      <c r="F5637" t="s">
        <v>13</v>
      </c>
      <c r="G5637">
        <v>2</v>
      </c>
      <c r="H5637" t="s">
        <v>13</v>
      </c>
      <c r="I5637" t="s">
        <v>13</v>
      </c>
      <c r="J5637" t="s">
        <v>14</v>
      </c>
      <c r="K5637" t="b">
        <v>1</v>
      </c>
      <c r="L5637">
        <v>1.5602534999998201</v>
      </c>
      <c r="M5637">
        <v>116.292839100002</v>
      </c>
      <c r="N5637">
        <v>2</v>
      </c>
      <c r="O5637">
        <v>0.16346789999806799</v>
      </c>
      <c r="P5637">
        <v>116.559739800003</v>
      </c>
    </row>
    <row r="5638" spans="1:16" x14ac:dyDescent="0.3">
      <c r="A5638">
        <v>16</v>
      </c>
      <c r="B5638">
        <v>2</v>
      </c>
      <c r="C5638">
        <v>1</v>
      </c>
      <c r="D5638">
        <v>3</v>
      </c>
      <c r="E5638" t="s">
        <v>2039</v>
      </c>
      <c r="F5638">
        <v>1</v>
      </c>
      <c r="G5638">
        <v>2</v>
      </c>
      <c r="H5638">
        <v>1.9947161000018201</v>
      </c>
      <c r="I5638">
        <v>122.502110900001</v>
      </c>
      <c r="J5638" t="s">
        <v>16</v>
      </c>
      <c r="K5638" t="b">
        <v>1</v>
      </c>
      <c r="L5638">
        <v>0.80534160000388499</v>
      </c>
      <c r="M5638">
        <v>117.87138740000201</v>
      </c>
      <c r="N5638">
        <v>3</v>
      </c>
      <c r="O5638">
        <v>0.10802339999645499</v>
      </c>
      <c r="P5638">
        <v>118.112284399998</v>
      </c>
    </row>
    <row r="5639" spans="1:16" x14ac:dyDescent="0.3">
      <c r="A5639">
        <v>16</v>
      </c>
      <c r="B5639">
        <v>2</v>
      </c>
      <c r="C5639">
        <v>1</v>
      </c>
      <c r="D5639">
        <v>3</v>
      </c>
      <c r="E5639" t="s">
        <v>2052</v>
      </c>
      <c r="F5639">
        <v>1</v>
      </c>
      <c r="G5639">
        <v>2</v>
      </c>
      <c r="H5639">
        <v>1.99343529999896</v>
      </c>
      <c r="I5639">
        <v>72.501106600000597</v>
      </c>
      <c r="J5639" t="s">
        <v>16</v>
      </c>
      <c r="K5639" t="b">
        <v>1</v>
      </c>
      <c r="L5639">
        <v>0.76859400000103095</v>
      </c>
      <c r="M5639">
        <v>119.384645699996</v>
      </c>
      <c r="N5639">
        <v>3</v>
      </c>
      <c r="O5639">
        <v>5.0565700003062403E-2</v>
      </c>
      <c r="P5639">
        <v>119.535082199996</v>
      </c>
    </row>
    <row r="5640" spans="1:16" x14ac:dyDescent="0.3">
      <c r="A5640">
        <v>16</v>
      </c>
      <c r="B5640">
        <v>2</v>
      </c>
      <c r="C5640">
        <v>1</v>
      </c>
      <c r="D5640">
        <v>3</v>
      </c>
      <c r="E5640" t="s">
        <v>2013</v>
      </c>
      <c r="F5640" t="s">
        <v>13</v>
      </c>
      <c r="G5640">
        <v>2</v>
      </c>
      <c r="H5640" t="s">
        <v>13</v>
      </c>
      <c r="I5640" t="s">
        <v>13</v>
      </c>
      <c r="J5640" t="s">
        <v>14</v>
      </c>
      <c r="K5640" t="b">
        <v>1</v>
      </c>
      <c r="L5640">
        <v>2.8836874999979001</v>
      </c>
      <c r="M5640">
        <v>122.932934600001</v>
      </c>
      <c r="N5640">
        <v>2</v>
      </c>
      <c r="O5640">
        <v>1.8779599995468702E-2</v>
      </c>
      <c r="P5640">
        <v>123.127153100002</v>
      </c>
    </row>
    <row r="5641" spans="1:16" x14ac:dyDescent="0.3">
      <c r="A5641">
        <v>16</v>
      </c>
      <c r="B5641">
        <v>2</v>
      </c>
      <c r="C5641">
        <v>1</v>
      </c>
      <c r="D5641">
        <v>3</v>
      </c>
      <c r="E5641" t="s">
        <v>664</v>
      </c>
      <c r="F5641">
        <v>1</v>
      </c>
      <c r="G5641">
        <v>2</v>
      </c>
      <c r="H5641">
        <v>1.99372669999866</v>
      </c>
      <c r="I5641">
        <v>62.500952599999401</v>
      </c>
      <c r="J5641" t="s">
        <v>16</v>
      </c>
      <c r="K5641" t="b">
        <v>1</v>
      </c>
      <c r="L5641">
        <v>0.775785099998757</v>
      </c>
      <c r="M5641">
        <v>124.408390500001</v>
      </c>
      <c r="N5641">
        <v>3</v>
      </c>
      <c r="O5641">
        <v>8.9194100000895601E-2</v>
      </c>
      <c r="P5641">
        <v>124.597569899997</v>
      </c>
    </row>
    <row r="5642" spans="1:16" x14ac:dyDescent="0.3">
      <c r="A5642">
        <v>16</v>
      </c>
      <c r="B5642">
        <v>3</v>
      </c>
      <c r="C5642">
        <v>0</v>
      </c>
      <c r="D5642">
        <v>5</v>
      </c>
      <c r="E5642" t="s">
        <v>336</v>
      </c>
      <c r="F5642">
        <v>1</v>
      </c>
      <c r="G5642">
        <v>1</v>
      </c>
      <c r="H5642">
        <v>1.9962207999997199</v>
      </c>
      <c r="I5642">
        <v>65.001614699998797</v>
      </c>
      <c r="J5642" t="s">
        <v>14</v>
      </c>
      <c r="K5642" t="b">
        <v>0</v>
      </c>
      <c r="L5642">
        <v>1.43769780000002</v>
      </c>
      <c r="M5642">
        <v>1.4377211000028201</v>
      </c>
      <c r="N5642">
        <v>2</v>
      </c>
      <c r="O5642">
        <v>0.38445849999698101</v>
      </c>
      <c r="P5642">
        <v>1.94070750000537</v>
      </c>
    </row>
    <row r="5643" spans="1:16" x14ac:dyDescent="0.3">
      <c r="A5643">
        <v>16</v>
      </c>
      <c r="B5643">
        <v>3</v>
      </c>
      <c r="C5643">
        <v>0</v>
      </c>
      <c r="D5643">
        <v>5</v>
      </c>
      <c r="E5643" t="s">
        <v>769</v>
      </c>
      <c r="F5643" t="s">
        <v>13</v>
      </c>
      <c r="G5643">
        <v>1</v>
      </c>
      <c r="H5643" t="s">
        <v>13</v>
      </c>
      <c r="I5643" t="s">
        <v>13</v>
      </c>
      <c r="J5643" t="s">
        <v>14</v>
      </c>
      <c r="K5643" t="b">
        <v>1</v>
      </c>
      <c r="L5643">
        <v>0.97910050000064097</v>
      </c>
      <c r="M5643">
        <v>3.4290603000044899</v>
      </c>
      <c r="N5643">
        <v>3</v>
      </c>
      <c r="O5643">
        <v>0.234594199995627</v>
      </c>
      <c r="P5643">
        <v>3.7827179000014399</v>
      </c>
    </row>
    <row r="5644" spans="1:16" x14ac:dyDescent="0.3">
      <c r="A5644">
        <v>16</v>
      </c>
      <c r="B5644">
        <v>3</v>
      </c>
      <c r="C5644">
        <v>0</v>
      </c>
      <c r="D5644">
        <v>5</v>
      </c>
      <c r="E5644" t="s">
        <v>1990</v>
      </c>
      <c r="F5644" t="s">
        <v>13</v>
      </c>
      <c r="G5644">
        <v>1</v>
      </c>
      <c r="H5644" t="s">
        <v>13</v>
      </c>
      <c r="I5644" t="s">
        <v>13</v>
      </c>
      <c r="J5644" t="s">
        <v>14</v>
      </c>
      <c r="K5644" t="b">
        <v>1</v>
      </c>
      <c r="L5644">
        <v>0.91717890000290903</v>
      </c>
      <c r="M5644">
        <v>5.2172619000048099</v>
      </c>
      <c r="N5644">
        <v>3</v>
      </c>
      <c r="O5644">
        <v>0.34078529999533202</v>
      </c>
      <c r="P5644">
        <v>5.6730095000020802</v>
      </c>
    </row>
    <row r="5645" spans="1:16" x14ac:dyDescent="0.3">
      <c r="A5645">
        <v>16</v>
      </c>
      <c r="B5645">
        <v>3</v>
      </c>
      <c r="C5645">
        <v>0</v>
      </c>
      <c r="D5645">
        <v>5</v>
      </c>
      <c r="E5645" t="s">
        <v>841</v>
      </c>
      <c r="F5645">
        <v>1</v>
      </c>
      <c r="G5645">
        <v>1</v>
      </c>
      <c r="H5645">
        <v>1.98005950000515</v>
      </c>
      <c r="I5645">
        <v>90.0021343999979</v>
      </c>
      <c r="J5645" t="s">
        <v>16</v>
      </c>
      <c r="K5645" t="b">
        <v>1</v>
      </c>
      <c r="L5645">
        <v>1.0071188000001701</v>
      </c>
      <c r="M5645">
        <v>7.1904237000053399</v>
      </c>
      <c r="N5645">
        <v>3</v>
      </c>
      <c r="O5645">
        <v>0.15642499999376</v>
      </c>
      <c r="P5645">
        <v>7.4566986000063498</v>
      </c>
    </row>
    <row r="5646" spans="1:16" x14ac:dyDescent="0.3">
      <c r="A5646">
        <v>16</v>
      </c>
      <c r="B5646">
        <v>3</v>
      </c>
      <c r="C5646">
        <v>0</v>
      </c>
      <c r="D5646">
        <v>5</v>
      </c>
      <c r="E5646" t="s">
        <v>163</v>
      </c>
      <c r="F5646">
        <v>1</v>
      </c>
      <c r="G5646">
        <v>1</v>
      </c>
      <c r="H5646">
        <v>1.9810032000023099</v>
      </c>
      <c r="I5646">
        <v>120.0028294</v>
      </c>
      <c r="J5646" t="s">
        <v>16</v>
      </c>
      <c r="K5646" t="b">
        <v>1</v>
      </c>
      <c r="L5646">
        <v>0.76974880000489099</v>
      </c>
      <c r="M5646">
        <v>8.7365702000024594</v>
      </c>
      <c r="N5646">
        <v>3</v>
      </c>
      <c r="O5646">
        <v>0.180427300001611</v>
      </c>
      <c r="P5646">
        <v>9.0487862000009098</v>
      </c>
    </row>
    <row r="5647" spans="1:16" x14ac:dyDescent="0.3">
      <c r="A5647">
        <v>16</v>
      </c>
      <c r="B5647">
        <v>3</v>
      </c>
      <c r="C5647">
        <v>0</v>
      </c>
      <c r="D5647">
        <v>5</v>
      </c>
      <c r="E5647" t="s">
        <v>1200</v>
      </c>
      <c r="F5647" t="s">
        <v>13</v>
      </c>
      <c r="G5647">
        <v>1</v>
      </c>
      <c r="H5647" t="s">
        <v>13</v>
      </c>
      <c r="I5647" t="s">
        <v>13</v>
      </c>
      <c r="J5647" t="s">
        <v>14</v>
      </c>
      <c r="K5647" t="b">
        <v>1</v>
      </c>
      <c r="L5647">
        <v>1.2892780999973199</v>
      </c>
      <c r="M5647">
        <v>10.8559673000054</v>
      </c>
      <c r="N5647">
        <v>2</v>
      </c>
      <c r="O5647">
        <v>0.21811870000237801</v>
      </c>
      <c r="P5647">
        <v>11.2383576000066</v>
      </c>
    </row>
    <row r="5648" spans="1:16" x14ac:dyDescent="0.3">
      <c r="A5648">
        <v>16</v>
      </c>
      <c r="B5648">
        <v>3</v>
      </c>
      <c r="C5648">
        <v>0</v>
      </c>
      <c r="D5648">
        <v>5</v>
      </c>
      <c r="E5648" t="s">
        <v>1099</v>
      </c>
      <c r="F5648" t="s">
        <v>13</v>
      </c>
      <c r="G5648">
        <v>1</v>
      </c>
      <c r="H5648" t="s">
        <v>13</v>
      </c>
      <c r="I5648" t="s">
        <v>13</v>
      </c>
      <c r="J5648" t="s">
        <v>14</v>
      </c>
      <c r="K5648" t="b">
        <v>1</v>
      </c>
      <c r="L5648">
        <v>1.0647912000058599</v>
      </c>
      <c r="M5648">
        <v>12.814881199999901</v>
      </c>
      <c r="N5648">
        <v>2</v>
      </c>
      <c r="O5648">
        <v>0.22757570000249</v>
      </c>
      <c r="P5648">
        <v>13.2078987000059</v>
      </c>
    </row>
    <row r="5649" spans="1:16" x14ac:dyDescent="0.3">
      <c r="A5649">
        <v>16</v>
      </c>
      <c r="B5649">
        <v>3</v>
      </c>
      <c r="C5649">
        <v>0</v>
      </c>
      <c r="D5649">
        <v>5</v>
      </c>
      <c r="E5649" t="s">
        <v>123</v>
      </c>
      <c r="F5649">
        <v>1</v>
      </c>
      <c r="G5649">
        <v>1</v>
      </c>
      <c r="H5649">
        <v>1.98136160000286</v>
      </c>
      <c r="I5649">
        <v>145.003211399999</v>
      </c>
      <c r="J5649" t="s">
        <v>16</v>
      </c>
      <c r="K5649" t="b">
        <v>1</v>
      </c>
      <c r="L5649">
        <v>1.6085533000004899</v>
      </c>
      <c r="M5649">
        <v>15.3252239000067</v>
      </c>
      <c r="N5649">
        <v>2</v>
      </c>
      <c r="O5649">
        <v>0.26484630000049902</v>
      </c>
      <c r="P5649">
        <v>15.757021600002201</v>
      </c>
    </row>
    <row r="5650" spans="1:16" x14ac:dyDescent="0.3">
      <c r="A5650">
        <v>16</v>
      </c>
      <c r="B5650">
        <v>3</v>
      </c>
      <c r="C5650">
        <v>0</v>
      </c>
      <c r="D5650">
        <v>5</v>
      </c>
      <c r="E5650" t="s">
        <v>367</v>
      </c>
      <c r="F5650">
        <v>1</v>
      </c>
      <c r="G5650">
        <v>1</v>
      </c>
      <c r="H5650">
        <v>1.9946233000009701</v>
      </c>
      <c r="I5650">
        <v>12.500404500002301</v>
      </c>
      <c r="J5650" t="s">
        <v>16</v>
      </c>
      <c r="K5650" t="b">
        <v>1</v>
      </c>
      <c r="L5650">
        <v>0.90822840000328098</v>
      </c>
      <c r="M5650">
        <v>17.174881500002801</v>
      </c>
      <c r="N5650">
        <v>3</v>
      </c>
      <c r="O5650">
        <v>0.122536299997591</v>
      </c>
      <c r="P5650">
        <v>17.446767600005799</v>
      </c>
    </row>
    <row r="5651" spans="1:16" x14ac:dyDescent="0.3">
      <c r="A5651">
        <v>16</v>
      </c>
      <c r="B5651">
        <v>3</v>
      </c>
      <c r="C5651">
        <v>0</v>
      </c>
      <c r="D5651">
        <v>5</v>
      </c>
      <c r="E5651" t="s">
        <v>712</v>
      </c>
      <c r="F5651">
        <v>1</v>
      </c>
      <c r="G5651">
        <v>1</v>
      </c>
      <c r="H5651">
        <v>1.9961775999981901</v>
      </c>
      <c r="I5651">
        <v>67.501653400002397</v>
      </c>
      <c r="J5651" t="s">
        <v>14</v>
      </c>
      <c r="K5651" t="b">
        <v>0</v>
      </c>
      <c r="L5651">
        <v>2.17131959999824</v>
      </c>
      <c r="M5651">
        <v>20.137879300003998</v>
      </c>
      <c r="N5651">
        <v>2</v>
      </c>
      <c r="O5651">
        <v>0.26864539999951398</v>
      </c>
      <c r="P5651">
        <v>20.592870300002701</v>
      </c>
    </row>
    <row r="5652" spans="1:16" x14ac:dyDescent="0.3">
      <c r="A5652">
        <v>16</v>
      </c>
      <c r="B5652">
        <v>3</v>
      </c>
      <c r="C5652">
        <v>0</v>
      </c>
      <c r="D5652">
        <v>5</v>
      </c>
      <c r="E5652" t="s">
        <v>312</v>
      </c>
      <c r="F5652">
        <v>1</v>
      </c>
      <c r="G5652">
        <v>1</v>
      </c>
      <c r="H5652">
        <v>1.98085680000077</v>
      </c>
      <c r="I5652">
        <v>117.5027606</v>
      </c>
      <c r="J5652" t="s">
        <v>16</v>
      </c>
      <c r="K5652" t="b">
        <v>1</v>
      </c>
      <c r="L5652">
        <v>0.83590299999923501</v>
      </c>
      <c r="M5652">
        <v>21.935980500005801</v>
      </c>
      <c r="N5652">
        <v>3</v>
      </c>
      <c r="O5652">
        <v>8.1058899995696307E-2</v>
      </c>
      <c r="P5652">
        <v>22.157265200003199</v>
      </c>
    </row>
    <row r="5653" spans="1:16" x14ac:dyDescent="0.3">
      <c r="A5653">
        <v>16</v>
      </c>
      <c r="B5653">
        <v>3</v>
      </c>
      <c r="C5653">
        <v>0</v>
      </c>
      <c r="D5653">
        <v>5</v>
      </c>
      <c r="E5653" t="s">
        <v>1960</v>
      </c>
      <c r="F5653" t="s">
        <v>13</v>
      </c>
      <c r="G5653">
        <v>1</v>
      </c>
      <c r="H5653" t="s">
        <v>13</v>
      </c>
      <c r="I5653" t="s">
        <v>13</v>
      </c>
      <c r="J5653" t="s">
        <v>14</v>
      </c>
      <c r="K5653" t="b">
        <v>1</v>
      </c>
      <c r="L5653">
        <v>1.0357513999988399</v>
      </c>
      <c r="M5653">
        <v>23.702911300002601</v>
      </c>
      <c r="N5653">
        <v>3</v>
      </c>
      <c r="O5653">
        <v>5.7620700004918E-2</v>
      </c>
      <c r="P5653">
        <v>23.917861600006301</v>
      </c>
    </row>
    <row r="5654" spans="1:16" x14ac:dyDescent="0.3">
      <c r="A5654">
        <v>16</v>
      </c>
      <c r="B5654">
        <v>3</v>
      </c>
      <c r="C5654">
        <v>0</v>
      </c>
      <c r="D5654">
        <v>5</v>
      </c>
      <c r="E5654" t="s">
        <v>2007</v>
      </c>
      <c r="F5654">
        <v>1</v>
      </c>
      <c r="G5654">
        <v>1</v>
      </c>
      <c r="H5654">
        <v>1.9954483000037699</v>
      </c>
      <c r="I5654">
        <v>40.0011128999977</v>
      </c>
      <c r="J5654" t="s">
        <v>16</v>
      </c>
      <c r="K5654" t="b">
        <v>1</v>
      </c>
      <c r="L5654">
        <v>0.85383960000035597</v>
      </c>
      <c r="M5654">
        <v>25.2872487000059</v>
      </c>
      <c r="N5654">
        <v>3</v>
      </c>
      <c r="O5654">
        <v>8.7233799997193301E-2</v>
      </c>
      <c r="P5654">
        <v>25.5154573000036</v>
      </c>
    </row>
    <row r="5655" spans="1:16" x14ac:dyDescent="0.3">
      <c r="A5655">
        <v>16</v>
      </c>
      <c r="B5655">
        <v>3</v>
      </c>
      <c r="C5655">
        <v>0</v>
      </c>
      <c r="D5655">
        <v>5</v>
      </c>
      <c r="E5655" t="s">
        <v>588</v>
      </c>
      <c r="F5655">
        <v>1</v>
      </c>
      <c r="G5655">
        <v>1</v>
      </c>
      <c r="H5655">
        <v>1.9810849000059501</v>
      </c>
      <c r="I5655">
        <v>130.00294469999801</v>
      </c>
      <c r="J5655" t="s">
        <v>16</v>
      </c>
      <c r="K5655" t="b">
        <v>1</v>
      </c>
      <c r="L5655">
        <v>0.73196939999615995</v>
      </c>
      <c r="M5655">
        <v>26.765247400006</v>
      </c>
      <c r="N5655">
        <v>3</v>
      </c>
      <c r="O5655">
        <v>0.139795299997786</v>
      </c>
      <c r="P5655">
        <v>27.032193300001399</v>
      </c>
    </row>
    <row r="5656" spans="1:16" x14ac:dyDescent="0.3">
      <c r="A5656">
        <v>16</v>
      </c>
      <c r="B5656">
        <v>3</v>
      </c>
      <c r="C5656">
        <v>0</v>
      </c>
      <c r="D5656">
        <v>5</v>
      </c>
      <c r="E5656" t="s">
        <v>188</v>
      </c>
      <c r="F5656" t="s">
        <v>13</v>
      </c>
      <c r="G5656">
        <v>1</v>
      </c>
      <c r="H5656" t="s">
        <v>13</v>
      </c>
      <c r="I5656" t="s">
        <v>13</v>
      </c>
      <c r="J5656" t="s">
        <v>14</v>
      </c>
      <c r="K5656" t="b">
        <v>1</v>
      </c>
      <c r="L5656">
        <v>1.1039292999994399</v>
      </c>
      <c r="M5656">
        <v>28.653872700000601</v>
      </c>
      <c r="N5656">
        <v>3</v>
      </c>
      <c r="O5656">
        <v>0.125471600003948</v>
      </c>
      <c r="P5656">
        <v>28.921801100004799</v>
      </c>
    </row>
    <row r="5657" spans="1:16" x14ac:dyDescent="0.3">
      <c r="A5657">
        <v>16</v>
      </c>
      <c r="B5657">
        <v>3</v>
      </c>
      <c r="C5657">
        <v>0</v>
      </c>
      <c r="D5657">
        <v>5</v>
      </c>
      <c r="E5657" t="s">
        <v>915</v>
      </c>
      <c r="F5657">
        <v>1</v>
      </c>
      <c r="G5657">
        <v>1</v>
      </c>
      <c r="H5657">
        <v>1.9964862999986499</v>
      </c>
      <c r="I5657">
        <v>77.501929199999694</v>
      </c>
      <c r="J5657" t="s">
        <v>16</v>
      </c>
      <c r="K5657" t="b">
        <v>1</v>
      </c>
      <c r="L5657">
        <v>0.740306499996223</v>
      </c>
      <c r="M5657">
        <v>30.1734862000012</v>
      </c>
      <c r="N5657">
        <v>3</v>
      </c>
      <c r="O5657">
        <v>0.174515399994561</v>
      </c>
      <c r="P5657">
        <v>30.466732800006898</v>
      </c>
    </row>
    <row r="5658" spans="1:16" x14ac:dyDescent="0.3">
      <c r="A5658">
        <v>16</v>
      </c>
      <c r="B5658">
        <v>3</v>
      </c>
      <c r="C5658">
        <v>0</v>
      </c>
      <c r="D5658">
        <v>5</v>
      </c>
      <c r="E5658" t="s">
        <v>622</v>
      </c>
      <c r="F5658">
        <v>1</v>
      </c>
      <c r="G5658">
        <v>1</v>
      </c>
      <c r="H5658">
        <v>1.9805505999975099</v>
      </c>
      <c r="I5658">
        <v>107.502593500001</v>
      </c>
      <c r="J5658" t="s">
        <v>16</v>
      </c>
      <c r="K5658" t="b">
        <v>1</v>
      </c>
      <c r="L5658">
        <v>0.72600190000230203</v>
      </c>
      <c r="M5658">
        <v>31.7092621000047</v>
      </c>
      <c r="N5658">
        <v>3</v>
      </c>
      <c r="O5658">
        <v>0.13909899999998701</v>
      </c>
      <c r="P5658">
        <v>31.975343000005498</v>
      </c>
    </row>
    <row r="5659" spans="1:16" x14ac:dyDescent="0.3">
      <c r="A5659">
        <v>16</v>
      </c>
      <c r="B5659">
        <v>3</v>
      </c>
      <c r="C5659">
        <v>0</v>
      </c>
      <c r="D5659">
        <v>5</v>
      </c>
      <c r="E5659" t="s">
        <v>258</v>
      </c>
      <c r="F5659">
        <v>1</v>
      </c>
      <c r="G5659">
        <v>1</v>
      </c>
      <c r="H5659">
        <v>1.99531660000503</v>
      </c>
      <c r="I5659">
        <v>27.500917799996401</v>
      </c>
      <c r="J5659" t="s">
        <v>16</v>
      </c>
      <c r="K5659" t="b">
        <v>1</v>
      </c>
      <c r="L5659">
        <v>0.79398769999534102</v>
      </c>
      <c r="M5659">
        <v>33.277189800006497</v>
      </c>
      <c r="N5659">
        <v>3</v>
      </c>
      <c r="O5659">
        <v>0.105348600001889</v>
      </c>
      <c r="P5659">
        <v>33.509511200005399</v>
      </c>
    </row>
    <row r="5660" spans="1:16" x14ac:dyDescent="0.3">
      <c r="A5660">
        <v>16</v>
      </c>
      <c r="B5660">
        <v>3</v>
      </c>
      <c r="C5660">
        <v>0</v>
      </c>
      <c r="D5660">
        <v>5</v>
      </c>
      <c r="E5660" t="s">
        <v>1627</v>
      </c>
      <c r="F5660" t="s">
        <v>13</v>
      </c>
      <c r="G5660">
        <v>1</v>
      </c>
      <c r="H5660" t="s">
        <v>13</v>
      </c>
      <c r="I5660" t="s">
        <v>13</v>
      </c>
      <c r="J5660" t="s">
        <v>14</v>
      </c>
      <c r="K5660" t="b">
        <v>1</v>
      </c>
      <c r="L5660">
        <v>1.0071943000002599</v>
      </c>
      <c r="M5660">
        <v>35.024015599999998</v>
      </c>
      <c r="N5660">
        <v>3</v>
      </c>
      <c r="O5660">
        <v>0.12236289999418699</v>
      </c>
      <c r="P5660">
        <v>35.270561800003598</v>
      </c>
    </row>
    <row r="5661" spans="1:16" x14ac:dyDescent="0.3">
      <c r="A5661">
        <v>16</v>
      </c>
      <c r="B5661">
        <v>3</v>
      </c>
      <c r="C5661">
        <v>0</v>
      </c>
      <c r="D5661">
        <v>5</v>
      </c>
      <c r="E5661" t="s">
        <v>404</v>
      </c>
      <c r="F5661">
        <v>1</v>
      </c>
      <c r="G5661">
        <v>1</v>
      </c>
      <c r="H5661">
        <v>1.99256959999911</v>
      </c>
      <c r="I5661">
        <v>17.500702500001399</v>
      </c>
      <c r="J5661" t="s">
        <v>16</v>
      </c>
      <c r="K5661" t="b">
        <v>1</v>
      </c>
      <c r="L5661">
        <v>0.85551529999793297</v>
      </c>
      <c r="M5661">
        <v>36.638885100001097</v>
      </c>
      <c r="N5661">
        <v>3</v>
      </c>
      <c r="O5661">
        <v>0.108606200003123</v>
      </c>
      <c r="P5661">
        <v>36.888857900005</v>
      </c>
    </row>
    <row r="5662" spans="1:16" x14ac:dyDescent="0.3">
      <c r="A5662">
        <v>16</v>
      </c>
      <c r="B5662">
        <v>3</v>
      </c>
      <c r="C5662">
        <v>0</v>
      </c>
      <c r="D5662">
        <v>5</v>
      </c>
      <c r="E5662" t="s">
        <v>133</v>
      </c>
      <c r="F5662" t="s">
        <v>13</v>
      </c>
      <c r="G5662">
        <v>1</v>
      </c>
      <c r="H5662" t="s">
        <v>13</v>
      </c>
      <c r="I5662" t="s">
        <v>13</v>
      </c>
      <c r="J5662" t="s">
        <v>14</v>
      </c>
      <c r="K5662" t="b">
        <v>1</v>
      </c>
      <c r="L5662">
        <v>1.3120215999952101</v>
      </c>
      <c r="M5662">
        <v>38.711952600002398</v>
      </c>
      <c r="N5662">
        <v>2</v>
      </c>
      <c r="O5662">
        <v>7.2881399995821994E-2</v>
      </c>
      <c r="P5662">
        <v>38.933105200005201</v>
      </c>
    </row>
    <row r="5663" spans="1:16" x14ac:dyDescent="0.3">
      <c r="A5663">
        <v>16</v>
      </c>
      <c r="B5663">
        <v>3</v>
      </c>
      <c r="C5663">
        <v>0</v>
      </c>
      <c r="D5663">
        <v>5</v>
      </c>
      <c r="E5663" t="s">
        <v>1321</v>
      </c>
      <c r="F5663">
        <v>1</v>
      </c>
      <c r="G5663">
        <v>1</v>
      </c>
      <c r="H5663">
        <v>1.99440969999705</v>
      </c>
      <c r="I5663">
        <v>2.5001714999962101</v>
      </c>
      <c r="J5663" t="s">
        <v>16</v>
      </c>
      <c r="K5663" t="b">
        <v>1</v>
      </c>
      <c r="L5663">
        <v>1.53931639999792</v>
      </c>
      <c r="M5663">
        <v>40.989204000005003</v>
      </c>
      <c r="N5663">
        <v>3</v>
      </c>
      <c r="O5663">
        <v>0.11003999999957199</v>
      </c>
      <c r="P5663">
        <v>41.234171600000998</v>
      </c>
    </row>
    <row r="5664" spans="1:16" x14ac:dyDescent="0.3">
      <c r="A5664">
        <v>16</v>
      </c>
      <c r="B5664">
        <v>3</v>
      </c>
      <c r="C5664">
        <v>0</v>
      </c>
      <c r="D5664">
        <v>5</v>
      </c>
      <c r="E5664" t="s">
        <v>1112</v>
      </c>
      <c r="F5664" t="s">
        <v>13</v>
      </c>
      <c r="G5664">
        <v>1</v>
      </c>
      <c r="H5664" t="s">
        <v>13</v>
      </c>
      <c r="I5664" t="s">
        <v>13</v>
      </c>
      <c r="J5664" t="s">
        <v>14</v>
      </c>
      <c r="K5664" t="b">
        <v>1</v>
      </c>
      <c r="L5664">
        <v>3.8192878999980202</v>
      </c>
      <c r="M5664">
        <v>45.569045900003402</v>
      </c>
      <c r="N5664">
        <v>3</v>
      </c>
      <c r="O5664">
        <v>0.225172899998142</v>
      </c>
      <c r="P5664">
        <v>45.941369700005502</v>
      </c>
    </row>
    <row r="5665" spans="1:16" x14ac:dyDescent="0.3">
      <c r="A5665">
        <v>16</v>
      </c>
      <c r="B5665">
        <v>3</v>
      </c>
      <c r="C5665">
        <v>0</v>
      </c>
      <c r="D5665">
        <v>5</v>
      </c>
      <c r="E5665" t="s">
        <v>983</v>
      </c>
      <c r="F5665" t="s">
        <v>13</v>
      </c>
      <c r="G5665">
        <v>1</v>
      </c>
      <c r="H5665" t="s">
        <v>13</v>
      </c>
      <c r="I5665" t="s">
        <v>13</v>
      </c>
      <c r="J5665" t="s">
        <v>14</v>
      </c>
      <c r="K5665" t="b">
        <v>1</v>
      </c>
      <c r="L5665">
        <v>1.32507600000099</v>
      </c>
      <c r="M5665">
        <v>47.774981100003103</v>
      </c>
      <c r="N5665">
        <v>3</v>
      </c>
      <c r="O5665">
        <v>0.361575499999162</v>
      </c>
      <c r="P5665">
        <v>48.301856900005099</v>
      </c>
    </row>
    <row r="5666" spans="1:16" x14ac:dyDescent="0.3">
      <c r="A5666">
        <v>16</v>
      </c>
      <c r="B5666">
        <v>3</v>
      </c>
      <c r="C5666">
        <v>0</v>
      </c>
      <c r="D5666">
        <v>5</v>
      </c>
      <c r="E5666" t="s">
        <v>1547</v>
      </c>
      <c r="F5666">
        <v>1</v>
      </c>
      <c r="G5666">
        <v>1</v>
      </c>
      <c r="H5666">
        <v>1.9943521000022899</v>
      </c>
      <c r="I5666">
        <v>7.50025540000206</v>
      </c>
      <c r="J5666" t="s">
        <v>16</v>
      </c>
      <c r="K5666" t="b">
        <v>1</v>
      </c>
      <c r="L5666">
        <v>0.74496270000236098</v>
      </c>
      <c r="M5666">
        <v>49.561508700004197</v>
      </c>
      <c r="N5666">
        <v>3</v>
      </c>
      <c r="O5666">
        <v>8.1081700001959703E-2</v>
      </c>
      <c r="P5666">
        <v>49.773338700004402</v>
      </c>
    </row>
    <row r="5667" spans="1:16" x14ac:dyDescent="0.3">
      <c r="A5667">
        <v>16</v>
      </c>
      <c r="B5667">
        <v>3</v>
      </c>
      <c r="C5667">
        <v>0</v>
      </c>
      <c r="D5667">
        <v>5</v>
      </c>
      <c r="E5667" t="s">
        <v>1059</v>
      </c>
      <c r="F5667" t="s">
        <v>13</v>
      </c>
      <c r="G5667">
        <v>1</v>
      </c>
      <c r="H5667" t="s">
        <v>13</v>
      </c>
      <c r="I5667" t="s">
        <v>13</v>
      </c>
      <c r="J5667" t="s">
        <v>14</v>
      </c>
      <c r="K5667" t="b">
        <v>1</v>
      </c>
      <c r="L5667">
        <v>2.6380588000029102</v>
      </c>
      <c r="M5667">
        <v>52.921254300003099</v>
      </c>
      <c r="N5667">
        <v>2</v>
      </c>
      <c r="O5667">
        <v>7.5560099998256205E-2</v>
      </c>
      <c r="P5667">
        <v>53.183795700002499</v>
      </c>
    </row>
    <row r="5668" spans="1:16" x14ac:dyDescent="0.3">
      <c r="A5668">
        <v>16</v>
      </c>
      <c r="B5668">
        <v>3</v>
      </c>
      <c r="C5668">
        <v>0</v>
      </c>
      <c r="D5668">
        <v>5</v>
      </c>
      <c r="E5668" t="s">
        <v>1230</v>
      </c>
      <c r="F5668">
        <v>1</v>
      </c>
      <c r="G5668">
        <v>1</v>
      </c>
      <c r="H5668">
        <v>1.99588100000256</v>
      </c>
      <c r="I5668">
        <v>57.5014272999979</v>
      </c>
      <c r="J5668" t="s">
        <v>16</v>
      </c>
      <c r="K5668" t="b">
        <v>1</v>
      </c>
      <c r="L5668">
        <v>0.804469399998197</v>
      </c>
      <c r="M5668">
        <v>54.504465600002703</v>
      </c>
      <c r="N5668">
        <v>3</v>
      </c>
      <c r="O5668">
        <v>4.8248099999909803E-2</v>
      </c>
      <c r="P5668">
        <v>54.692475000003498</v>
      </c>
    </row>
    <row r="5669" spans="1:16" x14ac:dyDescent="0.3">
      <c r="A5669">
        <v>16</v>
      </c>
      <c r="B5669">
        <v>3</v>
      </c>
      <c r="C5669">
        <v>0</v>
      </c>
      <c r="D5669">
        <v>5</v>
      </c>
      <c r="E5669" t="s">
        <v>482</v>
      </c>
      <c r="F5669" t="s">
        <v>13</v>
      </c>
      <c r="G5669">
        <v>1</v>
      </c>
      <c r="H5669" t="s">
        <v>13</v>
      </c>
      <c r="I5669" t="s">
        <v>13</v>
      </c>
      <c r="J5669" t="s">
        <v>14</v>
      </c>
      <c r="K5669" t="b">
        <v>1</v>
      </c>
      <c r="L5669">
        <v>1.01550470000075</v>
      </c>
      <c r="M5669">
        <v>56.2154927000011</v>
      </c>
      <c r="N5669">
        <v>3</v>
      </c>
      <c r="O5669">
        <v>0.10640580000472299</v>
      </c>
      <c r="P5669">
        <v>56.462632400005504</v>
      </c>
    </row>
    <row r="5670" spans="1:16" x14ac:dyDescent="0.3">
      <c r="A5670">
        <v>16</v>
      </c>
      <c r="B5670">
        <v>3</v>
      </c>
      <c r="C5670">
        <v>0</v>
      </c>
      <c r="D5670">
        <v>5</v>
      </c>
      <c r="E5670" t="s">
        <v>229</v>
      </c>
      <c r="F5670" t="s">
        <v>13</v>
      </c>
      <c r="G5670">
        <v>1</v>
      </c>
      <c r="H5670" t="s">
        <v>13</v>
      </c>
      <c r="I5670" t="s">
        <v>13</v>
      </c>
      <c r="J5670" t="s">
        <v>14</v>
      </c>
      <c r="K5670" t="b">
        <v>1</v>
      </c>
      <c r="L5670">
        <v>1.0175273999993799</v>
      </c>
      <c r="M5670">
        <v>58.000673500006101</v>
      </c>
      <c r="N5670">
        <v>3</v>
      </c>
      <c r="O5670">
        <v>0.10079940000286999</v>
      </c>
      <c r="P5670">
        <v>58.225154500003597</v>
      </c>
    </row>
    <row r="5671" spans="1:16" x14ac:dyDescent="0.3">
      <c r="A5671">
        <v>16</v>
      </c>
      <c r="B5671">
        <v>3</v>
      </c>
      <c r="C5671">
        <v>0</v>
      </c>
      <c r="D5671">
        <v>5</v>
      </c>
      <c r="E5671" t="s">
        <v>1332</v>
      </c>
      <c r="F5671" t="s">
        <v>13</v>
      </c>
      <c r="G5671">
        <v>1</v>
      </c>
      <c r="H5671" t="s">
        <v>13</v>
      </c>
      <c r="I5671" t="s">
        <v>13</v>
      </c>
      <c r="J5671" t="s">
        <v>14</v>
      </c>
      <c r="K5671" t="b">
        <v>1</v>
      </c>
      <c r="L5671">
        <v>1.7288553000034901</v>
      </c>
      <c r="M5671">
        <v>60.461877700006902</v>
      </c>
      <c r="N5671">
        <v>2</v>
      </c>
      <c r="O5671">
        <v>0.411999399999331</v>
      </c>
      <c r="P5671">
        <v>61.024196700003799</v>
      </c>
    </row>
    <row r="5672" spans="1:16" x14ac:dyDescent="0.3">
      <c r="A5672">
        <v>16</v>
      </c>
      <c r="B5672">
        <v>3</v>
      </c>
      <c r="C5672">
        <v>0</v>
      </c>
      <c r="D5672">
        <v>5</v>
      </c>
      <c r="E5672" t="s">
        <v>485</v>
      </c>
      <c r="F5672">
        <v>1</v>
      </c>
      <c r="G5672">
        <v>1</v>
      </c>
      <c r="H5672">
        <v>1.98133979999693</v>
      </c>
      <c r="I5672">
        <v>137.50306450000099</v>
      </c>
      <c r="J5672" t="s">
        <v>16</v>
      </c>
      <c r="K5672" t="b">
        <v>1</v>
      </c>
      <c r="L5672">
        <v>1.0670306000029099</v>
      </c>
      <c r="M5672">
        <v>62.600090300002201</v>
      </c>
      <c r="N5672">
        <v>3</v>
      </c>
      <c r="O5672">
        <v>8.6718300000939094E-2</v>
      </c>
      <c r="P5672">
        <v>62.818965600003096</v>
      </c>
    </row>
    <row r="5673" spans="1:16" x14ac:dyDescent="0.3">
      <c r="A5673">
        <v>16</v>
      </c>
      <c r="B5673">
        <v>3</v>
      </c>
      <c r="C5673">
        <v>0</v>
      </c>
      <c r="D5673">
        <v>5</v>
      </c>
      <c r="E5673" t="s">
        <v>1672</v>
      </c>
      <c r="F5673" t="s">
        <v>13</v>
      </c>
      <c r="G5673">
        <v>1</v>
      </c>
      <c r="H5673" t="s">
        <v>13</v>
      </c>
      <c r="I5673" t="s">
        <v>13</v>
      </c>
      <c r="J5673" t="s">
        <v>14</v>
      </c>
      <c r="K5673" t="b">
        <v>1</v>
      </c>
      <c r="L5673">
        <v>0.93196880000323301</v>
      </c>
      <c r="M5673">
        <v>64.265081100005801</v>
      </c>
      <c r="N5673">
        <v>2</v>
      </c>
      <c r="O5673">
        <v>0.41396430000168</v>
      </c>
      <c r="P5673">
        <v>64.818160400005596</v>
      </c>
    </row>
    <row r="5674" spans="1:16" x14ac:dyDescent="0.3">
      <c r="A5674">
        <v>16</v>
      </c>
      <c r="B5674">
        <v>3</v>
      </c>
      <c r="C5674">
        <v>0</v>
      </c>
      <c r="D5674">
        <v>5</v>
      </c>
      <c r="E5674" t="s">
        <v>1466</v>
      </c>
      <c r="F5674">
        <v>1</v>
      </c>
      <c r="G5674">
        <v>1</v>
      </c>
      <c r="H5674">
        <v>1.98113279999961</v>
      </c>
      <c r="I5674">
        <v>127.502928399997</v>
      </c>
      <c r="J5674" t="s">
        <v>16</v>
      </c>
      <c r="K5674" t="b">
        <v>1</v>
      </c>
      <c r="L5674">
        <v>0.83423789999506004</v>
      </c>
      <c r="M5674">
        <v>66.1673933000056</v>
      </c>
      <c r="N5674">
        <v>3</v>
      </c>
      <c r="O5674">
        <v>7.4064599997654995E-2</v>
      </c>
      <c r="P5674">
        <v>66.382283800005098</v>
      </c>
    </row>
    <row r="5675" spans="1:16" x14ac:dyDescent="0.3">
      <c r="A5675">
        <v>16</v>
      </c>
      <c r="B5675">
        <v>3</v>
      </c>
      <c r="C5675">
        <v>0</v>
      </c>
      <c r="D5675">
        <v>5</v>
      </c>
      <c r="E5675" t="s">
        <v>926</v>
      </c>
      <c r="F5675" t="s">
        <v>13</v>
      </c>
      <c r="G5675">
        <v>1</v>
      </c>
      <c r="H5675" t="s">
        <v>13</v>
      </c>
      <c r="I5675" t="s">
        <v>13</v>
      </c>
      <c r="J5675" t="s">
        <v>14</v>
      </c>
      <c r="K5675" t="b">
        <v>1</v>
      </c>
      <c r="L5675">
        <v>1.64921470000263</v>
      </c>
      <c r="M5675">
        <v>68.548922699999807</v>
      </c>
      <c r="N5675">
        <v>3</v>
      </c>
      <c r="O5675">
        <v>5.7894999998097801E-2</v>
      </c>
      <c r="P5675">
        <v>68.750130300002596</v>
      </c>
    </row>
    <row r="5676" spans="1:16" x14ac:dyDescent="0.3">
      <c r="A5676">
        <v>16</v>
      </c>
      <c r="B5676">
        <v>3</v>
      </c>
      <c r="C5676">
        <v>0</v>
      </c>
      <c r="D5676">
        <v>5</v>
      </c>
      <c r="E5676" t="s">
        <v>734</v>
      </c>
      <c r="F5676">
        <v>1</v>
      </c>
      <c r="G5676">
        <v>1</v>
      </c>
      <c r="H5676">
        <v>1.9951634000026399</v>
      </c>
      <c r="I5676">
        <v>22.5007780000014</v>
      </c>
      <c r="J5676" t="s">
        <v>16</v>
      </c>
      <c r="K5676" t="b">
        <v>1</v>
      </c>
      <c r="L5676">
        <v>0.88773170000058599</v>
      </c>
      <c r="M5676">
        <v>70.154113600001395</v>
      </c>
      <c r="N5676">
        <v>3</v>
      </c>
      <c r="O5676">
        <v>0.124514600000111</v>
      </c>
      <c r="P5676">
        <v>70.392837400002506</v>
      </c>
    </row>
    <row r="5677" spans="1:16" x14ac:dyDescent="0.3">
      <c r="A5677">
        <v>16</v>
      </c>
      <c r="B5677">
        <v>3</v>
      </c>
      <c r="C5677">
        <v>0</v>
      </c>
      <c r="D5677">
        <v>5</v>
      </c>
      <c r="E5677" t="s">
        <v>539</v>
      </c>
      <c r="F5677" t="s">
        <v>13</v>
      </c>
      <c r="G5677">
        <v>1</v>
      </c>
      <c r="H5677" t="s">
        <v>13</v>
      </c>
      <c r="I5677" t="s">
        <v>13</v>
      </c>
      <c r="J5677" t="s">
        <v>14</v>
      </c>
      <c r="K5677" t="b">
        <v>1</v>
      </c>
      <c r="L5677">
        <v>2.8411525999981699</v>
      </c>
      <c r="M5677">
        <v>73.741165600003995</v>
      </c>
      <c r="N5677">
        <v>2</v>
      </c>
      <c r="O5677">
        <v>0.54217549999884795</v>
      </c>
      <c r="P5677">
        <v>74.402243800002907</v>
      </c>
    </row>
    <row r="5678" spans="1:16" x14ac:dyDescent="0.3">
      <c r="A5678">
        <v>16</v>
      </c>
      <c r="B5678">
        <v>3</v>
      </c>
      <c r="C5678">
        <v>0</v>
      </c>
      <c r="D5678">
        <v>5</v>
      </c>
      <c r="E5678" t="s">
        <v>741</v>
      </c>
      <c r="F5678">
        <v>1</v>
      </c>
      <c r="G5678">
        <v>1</v>
      </c>
      <c r="H5678">
        <v>1.9963784999999901</v>
      </c>
      <c r="I5678">
        <v>72.501773099997095</v>
      </c>
      <c r="J5678" t="s">
        <v>16</v>
      </c>
      <c r="K5678" t="b">
        <v>1</v>
      </c>
      <c r="L5678">
        <v>3.1525571000020101</v>
      </c>
      <c r="M5678">
        <v>78.069052600003502</v>
      </c>
      <c r="N5678">
        <v>2</v>
      </c>
      <c r="O5678">
        <v>0.32166160000633698</v>
      </c>
      <c r="P5678">
        <v>78.533941500005298</v>
      </c>
    </row>
    <row r="5679" spans="1:16" x14ac:dyDescent="0.3">
      <c r="A5679">
        <v>16</v>
      </c>
      <c r="B5679">
        <v>3</v>
      </c>
      <c r="C5679">
        <v>0</v>
      </c>
      <c r="D5679">
        <v>5</v>
      </c>
      <c r="E5679" t="s">
        <v>707</v>
      </c>
      <c r="F5679">
        <v>1</v>
      </c>
      <c r="G5679">
        <v>1</v>
      </c>
      <c r="H5679">
        <v>1.99541309999768</v>
      </c>
      <c r="I5679">
        <v>35.001043800002698</v>
      </c>
      <c r="J5679" t="s">
        <v>16</v>
      </c>
      <c r="K5679" t="b">
        <v>1</v>
      </c>
      <c r="L5679">
        <v>0.73132920000352897</v>
      </c>
      <c r="M5679">
        <v>79.780971000000093</v>
      </c>
      <c r="N5679">
        <v>3</v>
      </c>
      <c r="O5679">
        <v>9.7891899997193804E-2</v>
      </c>
      <c r="P5679">
        <v>80.006016300001704</v>
      </c>
    </row>
    <row r="5680" spans="1:16" x14ac:dyDescent="0.3">
      <c r="A5680">
        <v>16</v>
      </c>
      <c r="B5680">
        <v>3</v>
      </c>
      <c r="C5680">
        <v>0</v>
      </c>
      <c r="D5680">
        <v>5</v>
      </c>
      <c r="E5680" t="s">
        <v>1277</v>
      </c>
      <c r="F5680" t="s">
        <v>13</v>
      </c>
      <c r="G5680">
        <v>1</v>
      </c>
      <c r="H5680" t="s">
        <v>13</v>
      </c>
      <c r="I5680" t="s">
        <v>13</v>
      </c>
      <c r="J5680" t="s">
        <v>14</v>
      </c>
      <c r="K5680" t="b">
        <v>1</v>
      </c>
      <c r="L5680">
        <v>1.0356271999990001</v>
      </c>
      <c r="M5680">
        <v>81.552074600003806</v>
      </c>
      <c r="N5680">
        <v>3</v>
      </c>
      <c r="O5680">
        <v>0.140172999999777</v>
      </c>
      <c r="P5680">
        <v>81.800434600001594</v>
      </c>
    </row>
    <row r="5681" spans="1:16" x14ac:dyDescent="0.3">
      <c r="A5681">
        <v>16</v>
      </c>
      <c r="B5681">
        <v>3</v>
      </c>
      <c r="C5681">
        <v>0</v>
      </c>
      <c r="D5681">
        <v>5</v>
      </c>
      <c r="E5681" t="s">
        <v>919</v>
      </c>
      <c r="F5681" t="s">
        <v>13</v>
      </c>
      <c r="G5681">
        <v>1</v>
      </c>
      <c r="H5681" t="s">
        <v>13</v>
      </c>
      <c r="I5681" t="s">
        <v>13</v>
      </c>
      <c r="J5681" t="s">
        <v>14</v>
      </c>
      <c r="K5681" t="b">
        <v>1</v>
      </c>
      <c r="L5681">
        <v>2.0686646999965901</v>
      </c>
      <c r="M5681">
        <v>84.385052200006598</v>
      </c>
      <c r="N5681">
        <v>3</v>
      </c>
      <c r="O5681">
        <v>0.12371269999857799</v>
      </c>
      <c r="P5681">
        <v>84.623891000002899</v>
      </c>
    </row>
    <row r="5682" spans="1:16" x14ac:dyDescent="0.3">
      <c r="A5682">
        <v>16</v>
      </c>
      <c r="B5682">
        <v>3</v>
      </c>
      <c r="C5682">
        <v>0</v>
      </c>
      <c r="D5682">
        <v>5</v>
      </c>
      <c r="E5682" t="s">
        <v>240</v>
      </c>
      <c r="F5682">
        <v>1</v>
      </c>
      <c r="G5682">
        <v>1</v>
      </c>
      <c r="H5682">
        <v>1.9814226000016799</v>
      </c>
      <c r="I5682">
        <v>142.503172899997</v>
      </c>
      <c r="J5682" t="s">
        <v>16</v>
      </c>
      <c r="K5682" t="b">
        <v>1</v>
      </c>
      <c r="L5682">
        <v>0.74673270000494096</v>
      </c>
      <c r="M5682">
        <v>85.879922800006199</v>
      </c>
      <c r="N5682">
        <v>3</v>
      </c>
      <c r="O5682">
        <v>0.153128799996921</v>
      </c>
      <c r="P5682">
        <v>86.165319300001997</v>
      </c>
    </row>
    <row r="5683" spans="1:16" x14ac:dyDescent="0.3">
      <c r="A5683">
        <v>16</v>
      </c>
      <c r="B5683">
        <v>3</v>
      </c>
      <c r="C5683">
        <v>0</v>
      </c>
      <c r="D5683">
        <v>5</v>
      </c>
      <c r="E5683" t="s">
        <v>1666</v>
      </c>
      <c r="F5683">
        <v>1</v>
      </c>
      <c r="G5683">
        <v>1</v>
      </c>
      <c r="H5683">
        <v>1.98155330000009</v>
      </c>
      <c r="I5683">
        <v>150.00327500000299</v>
      </c>
      <c r="J5683" t="s">
        <v>16</v>
      </c>
      <c r="K5683" t="b">
        <v>1</v>
      </c>
      <c r="L5683">
        <v>0.85078269999940004</v>
      </c>
      <c r="M5683">
        <v>87.533816400005904</v>
      </c>
      <c r="N5683">
        <v>3</v>
      </c>
      <c r="O5683">
        <v>9.8301999998511802E-2</v>
      </c>
      <c r="P5683">
        <v>87.758462100006</v>
      </c>
    </row>
    <row r="5684" spans="1:16" x14ac:dyDescent="0.3">
      <c r="A5684">
        <v>16</v>
      </c>
      <c r="B5684">
        <v>3</v>
      </c>
      <c r="C5684">
        <v>0</v>
      </c>
      <c r="D5684">
        <v>5</v>
      </c>
      <c r="E5684" t="s">
        <v>2037</v>
      </c>
      <c r="F5684" t="s">
        <v>13</v>
      </c>
      <c r="G5684">
        <v>1</v>
      </c>
      <c r="H5684" t="s">
        <v>13</v>
      </c>
      <c r="I5684" t="s">
        <v>13</v>
      </c>
      <c r="J5684" t="s">
        <v>14</v>
      </c>
      <c r="K5684" t="b">
        <v>1</v>
      </c>
      <c r="L5684">
        <v>1.6146520999973299</v>
      </c>
      <c r="M5684">
        <v>89.881052900003894</v>
      </c>
      <c r="N5684">
        <v>2</v>
      </c>
      <c r="O5684">
        <v>0.225468500000716</v>
      </c>
      <c r="P5684">
        <v>90.245709500006299</v>
      </c>
    </row>
    <row r="5685" spans="1:16" x14ac:dyDescent="0.3">
      <c r="A5685">
        <v>16</v>
      </c>
      <c r="B5685">
        <v>3</v>
      </c>
      <c r="C5685">
        <v>0</v>
      </c>
      <c r="D5685">
        <v>5</v>
      </c>
      <c r="E5685" t="s">
        <v>812</v>
      </c>
      <c r="F5685">
        <v>1</v>
      </c>
      <c r="G5685">
        <v>1</v>
      </c>
      <c r="H5685">
        <v>1.98139439999795</v>
      </c>
      <c r="I5685">
        <v>140.0031046</v>
      </c>
      <c r="J5685" t="s">
        <v>16</v>
      </c>
      <c r="K5685" t="b">
        <v>1</v>
      </c>
      <c r="L5685">
        <v>0.78626629999780595</v>
      </c>
      <c r="M5685">
        <v>91.552613500003602</v>
      </c>
      <c r="N5685">
        <v>3</v>
      </c>
      <c r="O5685">
        <v>6.45635999972001E-2</v>
      </c>
      <c r="P5685">
        <v>91.7567099000007</v>
      </c>
    </row>
    <row r="5686" spans="1:16" x14ac:dyDescent="0.3">
      <c r="A5686">
        <v>16</v>
      </c>
      <c r="B5686">
        <v>3</v>
      </c>
      <c r="C5686">
        <v>0</v>
      </c>
      <c r="D5686">
        <v>5</v>
      </c>
      <c r="E5686" t="s">
        <v>976</v>
      </c>
      <c r="F5686" t="s">
        <v>13</v>
      </c>
      <c r="G5686">
        <v>1</v>
      </c>
      <c r="H5686" t="s">
        <v>13</v>
      </c>
      <c r="I5686" t="s">
        <v>13</v>
      </c>
      <c r="J5686" t="s">
        <v>14</v>
      </c>
      <c r="K5686" t="b">
        <v>1</v>
      </c>
      <c r="L5686">
        <v>1.5515934000068199</v>
      </c>
      <c r="M5686">
        <v>93.8178135000053</v>
      </c>
      <c r="N5686">
        <v>3</v>
      </c>
      <c r="O5686">
        <v>5.92722000001231E-2</v>
      </c>
      <c r="P5686">
        <v>94.015434600005406</v>
      </c>
    </row>
    <row r="5687" spans="1:16" x14ac:dyDescent="0.3">
      <c r="A5687">
        <v>16</v>
      </c>
      <c r="B5687">
        <v>3</v>
      </c>
      <c r="C5687">
        <v>0</v>
      </c>
      <c r="D5687">
        <v>5</v>
      </c>
      <c r="E5687" t="s">
        <v>984</v>
      </c>
      <c r="F5687">
        <v>1</v>
      </c>
      <c r="G5687">
        <v>1</v>
      </c>
      <c r="H5687">
        <v>1.9812922999990401</v>
      </c>
      <c r="I5687">
        <v>135.00305059999701</v>
      </c>
      <c r="J5687" t="s">
        <v>16</v>
      </c>
      <c r="K5687" t="b">
        <v>1</v>
      </c>
      <c r="L5687">
        <v>1.0745575999972099</v>
      </c>
      <c r="M5687">
        <v>95.607551600005493</v>
      </c>
      <c r="N5687">
        <v>2</v>
      </c>
      <c r="O5687">
        <v>0.24372730000322901</v>
      </c>
      <c r="P5687">
        <v>96.007893200003295</v>
      </c>
    </row>
    <row r="5688" spans="1:16" x14ac:dyDescent="0.3">
      <c r="A5688">
        <v>16</v>
      </c>
      <c r="B5688">
        <v>3</v>
      </c>
      <c r="C5688">
        <v>0</v>
      </c>
      <c r="D5688">
        <v>5</v>
      </c>
      <c r="E5688" t="s">
        <v>2085</v>
      </c>
      <c r="F5688" t="s">
        <v>13</v>
      </c>
      <c r="G5688">
        <v>1</v>
      </c>
      <c r="H5688" t="s">
        <v>13</v>
      </c>
      <c r="I5688" t="s">
        <v>13</v>
      </c>
      <c r="J5688" t="s">
        <v>14</v>
      </c>
      <c r="K5688" t="b">
        <v>1</v>
      </c>
      <c r="L5688">
        <v>1.2185316000031901</v>
      </c>
      <c r="M5688">
        <v>97.734790100002996</v>
      </c>
      <c r="N5688">
        <v>2</v>
      </c>
      <c r="O5688">
        <v>0.39536140000564002</v>
      </c>
      <c r="P5688">
        <v>98.287583400000599</v>
      </c>
    </row>
    <row r="5689" spans="1:16" x14ac:dyDescent="0.3">
      <c r="A5689">
        <v>16</v>
      </c>
      <c r="B5689">
        <v>3</v>
      </c>
      <c r="C5689">
        <v>0</v>
      </c>
      <c r="D5689">
        <v>5</v>
      </c>
      <c r="E5689" t="s">
        <v>989</v>
      </c>
      <c r="F5689" t="s">
        <v>13</v>
      </c>
      <c r="G5689">
        <v>1</v>
      </c>
      <c r="H5689" t="s">
        <v>13</v>
      </c>
      <c r="I5689" t="s">
        <v>13</v>
      </c>
      <c r="J5689" t="s">
        <v>14</v>
      </c>
      <c r="K5689" t="b">
        <v>1</v>
      </c>
      <c r="L5689">
        <v>1.5812037000068799</v>
      </c>
      <c r="M5689">
        <v>100.38099029999999</v>
      </c>
      <c r="N5689">
        <v>3</v>
      </c>
      <c r="O5689">
        <v>0.19554600000265099</v>
      </c>
      <c r="P5689">
        <v>100.69563060000699</v>
      </c>
    </row>
    <row r="5690" spans="1:16" x14ac:dyDescent="0.3">
      <c r="A5690">
        <v>16</v>
      </c>
      <c r="B5690">
        <v>3</v>
      </c>
      <c r="C5690">
        <v>0</v>
      </c>
      <c r="D5690">
        <v>5</v>
      </c>
      <c r="E5690" t="s">
        <v>1967</v>
      </c>
      <c r="F5690" t="s">
        <v>13</v>
      </c>
      <c r="G5690">
        <v>1</v>
      </c>
      <c r="H5690" t="s">
        <v>13</v>
      </c>
      <c r="I5690" t="s">
        <v>13</v>
      </c>
      <c r="J5690" t="s">
        <v>14</v>
      </c>
      <c r="K5690" t="b">
        <v>1</v>
      </c>
      <c r="L5690">
        <v>1.17485500000475</v>
      </c>
      <c r="M5690">
        <v>102.391197200006</v>
      </c>
      <c r="N5690">
        <v>3</v>
      </c>
      <c r="O5690">
        <v>0.16895550000481299</v>
      </c>
      <c r="P5690">
        <v>102.701111400005</v>
      </c>
    </row>
    <row r="5691" spans="1:16" x14ac:dyDescent="0.3">
      <c r="A5691">
        <v>16</v>
      </c>
      <c r="B5691">
        <v>3</v>
      </c>
      <c r="C5691">
        <v>0</v>
      </c>
      <c r="D5691">
        <v>5</v>
      </c>
      <c r="E5691" t="s">
        <v>1491</v>
      </c>
      <c r="F5691">
        <v>1</v>
      </c>
      <c r="G5691">
        <v>1</v>
      </c>
      <c r="H5691">
        <v>1.99444199999562</v>
      </c>
      <c r="I5691">
        <v>5.0002034999997704</v>
      </c>
      <c r="J5691" t="s">
        <v>16</v>
      </c>
      <c r="K5691" t="b">
        <v>1</v>
      </c>
      <c r="L5691">
        <v>0.94323350000195205</v>
      </c>
      <c r="M5691">
        <v>104.159429900006</v>
      </c>
      <c r="N5691">
        <v>3</v>
      </c>
      <c r="O5691">
        <v>0.106644600004074</v>
      </c>
      <c r="P5691">
        <v>104.4227837</v>
      </c>
    </row>
    <row r="5692" spans="1:16" x14ac:dyDescent="0.3">
      <c r="A5692">
        <v>16</v>
      </c>
      <c r="B5692">
        <v>3</v>
      </c>
      <c r="C5692">
        <v>0</v>
      </c>
      <c r="D5692">
        <v>5</v>
      </c>
      <c r="E5692" t="s">
        <v>514</v>
      </c>
      <c r="F5692" t="s">
        <v>13</v>
      </c>
      <c r="G5692">
        <v>1</v>
      </c>
      <c r="H5692" t="s">
        <v>13</v>
      </c>
      <c r="I5692" t="s">
        <v>13</v>
      </c>
      <c r="J5692" t="s">
        <v>14</v>
      </c>
      <c r="K5692" t="b">
        <v>1</v>
      </c>
      <c r="L5692">
        <v>1.34061110000039</v>
      </c>
      <c r="M5692">
        <v>106.273674900003</v>
      </c>
      <c r="N5692">
        <v>3</v>
      </c>
      <c r="O5692">
        <v>0.66797609999775898</v>
      </c>
      <c r="P5692">
        <v>107.08024500000499</v>
      </c>
    </row>
    <row r="5693" spans="1:16" x14ac:dyDescent="0.3">
      <c r="A5693">
        <v>16</v>
      </c>
      <c r="B5693">
        <v>3</v>
      </c>
      <c r="C5693">
        <v>0</v>
      </c>
      <c r="D5693">
        <v>5</v>
      </c>
      <c r="E5693" t="s">
        <v>1827</v>
      </c>
      <c r="F5693">
        <v>1</v>
      </c>
      <c r="G5693">
        <v>1</v>
      </c>
      <c r="H5693">
        <v>1.9965834999966301</v>
      </c>
      <c r="I5693">
        <v>75.001818500000795</v>
      </c>
      <c r="J5693" t="s">
        <v>14</v>
      </c>
      <c r="K5693" t="b">
        <v>0</v>
      </c>
      <c r="L5693">
        <v>1.13429390000238</v>
      </c>
      <c r="M5693">
        <v>108.73381590000599</v>
      </c>
      <c r="N5693">
        <v>3</v>
      </c>
      <c r="O5693">
        <v>0.16875840000284401</v>
      </c>
      <c r="P5693">
        <v>109.0692796</v>
      </c>
    </row>
    <row r="5694" spans="1:16" x14ac:dyDescent="0.3">
      <c r="A5694">
        <v>16</v>
      </c>
      <c r="B5694">
        <v>3</v>
      </c>
      <c r="C5694">
        <v>0</v>
      </c>
      <c r="D5694">
        <v>5</v>
      </c>
      <c r="E5694" t="s">
        <v>1969</v>
      </c>
      <c r="F5694">
        <v>1</v>
      </c>
      <c r="G5694">
        <v>1</v>
      </c>
      <c r="H5694">
        <v>1.98065199999837</v>
      </c>
      <c r="I5694">
        <v>110.002664899999</v>
      </c>
      <c r="J5694" t="s">
        <v>16</v>
      </c>
      <c r="K5694" t="b">
        <v>1</v>
      </c>
      <c r="L5694">
        <v>0.978235000002314</v>
      </c>
      <c r="M5694">
        <v>110.561104600005</v>
      </c>
      <c r="N5694">
        <v>3</v>
      </c>
      <c r="O5694">
        <v>0.123190000005707</v>
      </c>
      <c r="P5694">
        <v>110.82340020000299</v>
      </c>
    </row>
    <row r="5695" spans="1:16" x14ac:dyDescent="0.3">
      <c r="A5695">
        <v>16</v>
      </c>
      <c r="B5695">
        <v>3</v>
      </c>
      <c r="C5695">
        <v>0</v>
      </c>
      <c r="D5695">
        <v>5</v>
      </c>
      <c r="E5695" t="s">
        <v>142</v>
      </c>
      <c r="F5695" t="s">
        <v>13</v>
      </c>
      <c r="G5695">
        <v>1</v>
      </c>
      <c r="H5695" t="s">
        <v>13</v>
      </c>
      <c r="I5695" t="s">
        <v>13</v>
      </c>
      <c r="J5695" t="s">
        <v>14</v>
      </c>
      <c r="K5695" t="b">
        <v>1</v>
      </c>
      <c r="L5695">
        <v>1.29745140000159</v>
      </c>
      <c r="M5695">
        <v>112.630296400006</v>
      </c>
      <c r="N5695">
        <v>3</v>
      </c>
      <c r="O5695">
        <v>0.219938099995488</v>
      </c>
      <c r="P5695">
        <v>113.03207910000501</v>
      </c>
    </row>
    <row r="5696" spans="1:16" x14ac:dyDescent="0.3">
      <c r="A5696">
        <v>16</v>
      </c>
      <c r="B5696">
        <v>3</v>
      </c>
      <c r="C5696">
        <v>0</v>
      </c>
      <c r="D5696">
        <v>5</v>
      </c>
      <c r="E5696" t="s">
        <v>927</v>
      </c>
      <c r="F5696" t="s">
        <v>13</v>
      </c>
      <c r="G5696">
        <v>1</v>
      </c>
      <c r="H5696" t="s">
        <v>13</v>
      </c>
      <c r="I5696" t="s">
        <v>13</v>
      </c>
      <c r="J5696" t="s">
        <v>14</v>
      </c>
      <c r="K5696" t="b">
        <v>1</v>
      </c>
      <c r="L5696">
        <v>1.3040078999983999</v>
      </c>
      <c r="M5696">
        <v>114.853583600001</v>
      </c>
      <c r="N5696">
        <v>3</v>
      </c>
      <c r="O5696">
        <v>0.14750459999777399</v>
      </c>
      <c r="P5696">
        <v>115.18370030000401</v>
      </c>
    </row>
    <row r="5697" spans="1:16" x14ac:dyDescent="0.3">
      <c r="A5697">
        <v>16</v>
      </c>
      <c r="B5697">
        <v>3</v>
      </c>
      <c r="C5697">
        <v>0</v>
      </c>
      <c r="D5697">
        <v>5</v>
      </c>
      <c r="E5697" t="s">
        <v>865</v>
      </c>
      <c r="F5697">
        <v>1</v>
      </c>
      <c r="G5697">
        <v>1</v>
      </c>
      <c r="H5697">
        <v>1.9947027999951401</v>
      </c>
      <c r="I5697">
        <v>10.000357999997499</v>
      </c>
      <c r="J5697" t="s">
        <v>16</v>
      </c>
      <c r="K5697" t="b">
        <v>1</v>
      </c>
      <c r="L5697">
        <v>1.0014491999973001</v>
      </c>
      <c r="M5697">
        <v>116.701060900006</v>
      </c>
      <c r="N5697">
        <v>3</v>
      </c>
      <c r="O5697">
        <v>0.22829610000189901</v>
      </c>
      <c r="P5697">
        <v>117.048380600005</v>
      </c>
    </row>
    <row r="5698" spans="1:16" x14ac:dyDescent="0.3">
      <c r="A5698">
        <v>16</v>
      </c>
      <c r="B5698">
        <v>3</v>
      </c>
      <c r="C5698">
        <v>0</v>
      </c>
      <c r="D5698">
        <v>5</v>
      </c>
      <c r="E5698" t="s">
        <v>856</v>
      </c>
      <c r="F5698" t="s">
        <v>13</v>
      </c>
      <c r="G5698">
        <v>1</v>
      </c>
      <c r="H5698" t="s">
        <v>13</v>
      </c>
      <c r="I5698" t="s">
        <v>13</v>
      </c>
      <c r="J5698" t="s">
        <v>14</v>
      </c>
      <c r="K5698" t="b">
        <v>1</v>
      </c>
      <c r="L5698">
        <v>1.21893449999334</v>
      </c>
      <c r="M5698">
        <v>118.785092200007</v>
      </c>
      <c r="N5698">
        <v>2</v>
      </c>
      <c r="O5698">
        <v>0.11687979999987901</v>
      </c>
      <c r="P5698">
        <v>119.0730425</v>
      </c>
    </row>
    <row r="5699" spans="1:16" x14ac:dyDescent="0.3">
      <c r="A5699">
        <v>16</v>
      </c>
      <c r="B5699">
        <v>3</v>
      </c>
      <c r="C5699">
        <v>0</v>
      </c>
      <c r="D5699">
        <v>5</v>
      </c>
      <c r="E5699" t="s">
        <v>1585</v>
      </c>
      <c r="F5699">
        <v>1</v>
      </c>
      <c r="G5699">
        <v>1</v>
      </c>
      <c r="H5699">
        <v>1.98072449999745</v>
      </c>
      <c r="I5699">
        <v>112.502700899997</v>
      </c>
      <c r="J5699" t="s">
        <v>16</v>
      </c>
      <c r="K5699" t="b">
        <v>1</v>
      </c>
      <c r="L5699">
        <v>0.79822600000625199</v>
      </c>
      <c r="M5699">
        <v>120.38125640000401</v>
      </c>
      <c r="N5699">
        <v>3</v>
      </c>
      <c r="O5699">
        <v>0.148863499998697</v>
      </c>
      <c r="P5699">
        <v>120.665070000003</v>
      </c>
    </row>
    <row r="5700" spans="1:16" x14ac:dyDescent="0.3">
      <c r="A5700">
        <v>16</v>
      </c>
      <c r="B5700">
        <v>3</v>
      </c>
      <c r="C5700">
        <v>0</v>
      </c>
      <c r="D5700">
        <v>5</v>
      </c>
      <c r="E5700" t="s">
        <v>469</v>
      </c>
      <c r="F5700" t="s">
        <v>13</v>
      </c>
      <c r="G5700">
        <v>1</v>
      </c>
      <c r="H5700" t="s">
        <v>13</v>
      </c>
      <c r="I5700" t="s">
        <v>13</v>
      </c>
      <c r="J5700" t="s">
        <v>14</v>
      </c>
      <c r="K5700" t="b">
        <v>1</v>
      </c>
      <c r="L5700">
        <v>1.0000961999976401</v>
      </c>
      <c r="M5700">
        <v>122.18283510000001</v>
      </c>
      <c r="N5700">
        <v>3</v>
      </c>
      <c r="O5700">
        <v>0.36385159999917999</v>
      </c>
      <c r="P5700">
        <v>122.696128000003</v>
      </c>
    </row>
    <row r="5701" spans="1:16" x14ac:dyDescent="0.3">
      <c r="A5701">
        <v>16</v>
      </c>
      <c r="B5701">
        <v>3</v>
      </c>
      <c r="C5701">
        <v>0</v>
      </c>
      <c r="D5701">
        <v>5</v>
      </c>
      <c r="E5701" t="s">
        <v>932</v>
      </c>
      <c r="F5701" t="s">
        <v>13</v>
      </c>
      <c r="G5701">
        <v>1</v>
      </c>
      <c r="H5701" t="s">
        <v>13</v>
      </c>
      <c r="I5701" t="s">
        <v>13</v>
      </c>
      <c r="J5701" t="s">
        <v>14</v>
      </c>
      <c r="K5701" t="b">
        <v>1</v>
      </c>
      <c r="L5701">
        <v>1.04716449999978</v>
      </c>
      <c r="M5701">
        <v>124.26340070000199</v>
      </c>
      <c r="N5701">
        <v>3</v>
      </c>
      <c r="O5701">
        <v>0.28456639999785699</v>
      </c>
      <c r="P5701">
        <v>124.672838500002</v>
      </c>
    </row>
    <row r="5702" spans="1:16" x14ac:dyDescent="0.3">
      <c r="A5702">
        <v>16</v>
      </c>
      <c r="B5702">
        <v>3</v>
      </c>
      <c r="C5702">
        <v>1</v>
      </c>
      <c r="D5702">
        <v>5</v>
      </c>
      <c r="E5702" t="s">
        <v>1306</v>
      </c>
      <c r="F5702">
        <v>1</v>
      </c>
      <c r="G5702">
        <v>2</v>
      </c>
      <c r="H5702">
        <v>1.99559710000176</v>
      </c>
      <c r="I5702">
        <v>37.501076300002801</v>
      </c>
      <c r="J5702" t="s">
        <v>16</v>
      </c>
      <c r="K5702" t="b">
        <v>1</v>
      </c>
      <c r="L5702">
        <v>1.65357460000087</v>
      </c>
      <c r="M5702">
        <v>1.65359689999605</v>
      </c>
      <c r="N5702">
        <v>2</v>
      </c>
      <c r="O5702">
        <v>0.63537969999742905</v>
      </c>
      <c r="P5702">
        <v>2.3565670000025398</v>
      </c>
    </row>
    <row r="5703" spans="1:16" x14ac:dyDescent="0.3">
      <c r="A5703">
        <v>16</v>
      </c>
      <c r="B5703">
        <v>3</v>
      </c>
      <c r="C5703">
        <v>1</v>
      </c>
      <c r="D5703">
        <v>5</v>
      </c>
      <c r="E5703" t="s">
        <v>1600</v>
      </c>
      <c r="F5703" t="s">
        <v>13</v>
      </c>
      <c r="G5703">
        <v>2</v>
      </c>
      <c r="H5703" t="s">
        <v>13</v>
      </c>
      <c r="I5703" t="s">
        <v>13</v>
      </c>
      <c r="J5703" t="s">
        <v>14</v>
      </c>
      <c r="K5703" t="b">
        <v>1</v>
      </c>
      <c r="L5703">
        <v>1.05829059999815</v>
      </c>
      <c r="M5703">
        <v>3.9248785000018001</v>
      </c>
      <c r="N5703">
        <v>2</v>
      </c>
      <c r="O5703">
        <v>0.32986920000257702</v>
      </c>
      <c r="P5703">
        <v>4.33105519999663</v>
      </c>
    </row>
    <row r="5704" spans="1:16" x14ac:dyDescent="0.3">
      <c r="A5704">
        <v>16</v>
      </c>
      <c r="B5704">
        <v>3</v>
      </c>
      <c r="C5704">
        <v>1</v>
      </c>
      <c r="D5704">
        <v>5</v>
      </c>
      <c r="E5704" t="s">
        <v>2107</v>
      </c>
      <c r="F5704">
        <v>1</v>
      </c>
      <c r="G5704">
        <v>2</v>
      </c>
      <c r="H5704">
        <v>1.9969953999971</v>
      </c>
      <c r="I5704">
        <v>87.5020877999996</v>
      </c>
      <c r="J5704" t="s">
        <v>16</v>
      </c>
      <c r="K5704" t="b">
        <v>1</v>
      </c>
      <c r="L5704">
        <v>0.86029170000256305</v>
      </c>
      <c r="M5704">
        <v>5.7103418999977302</v>
      </c>
      <c r="N5704">
        <v>3</v>
      </c>
      <c r="O5704">
        <v>0.26504609999392398</v>
      </c>
      <c r="P5704">
        <v>6.0502456999965899</v>
      </c>
    </row>
    <row r="5705" spans="1:16" x14ac:dyDescent="0.3">
      <c r="A5705">
        <v>16</v>
      </c>
      <c r="B5705">
        <v>3</v>
      </c>
      <c r="C5705">
        <v>1</v>
      </c>
      <c r="D5705">
        <v>5</v>
      </c>
      <c r="E5705" t="s">
        <v>585</v>
      </c>
      <c r="F5705">
        <v>1</v>
      </c>
      <c r="G5705">
        <v>2</v>
      </c>
      <c r="H5705">
        <v>1.9955073000019199</v>
      </c>
      <c r="I5705">
        <v>32.501028899998303</v>
      </c>
      <c r="J5705" t="s">
        <v>16</v>
      </c>
      <c r="K5705" t="b">
        <v>1</v>
      </c>
      <c r="L5705">
        <v>0.88629930000024604</v>
      </c>
      <c r="M5705">
        <v>7.4529611999969401</v>
      </c>
      <c r="N5705">
        <v>3</v>
      </c>
      <c r="O5705">
        <v>0.193669499996759</v>
      </c>
      <c r="P5705">
        <v>7.7228481999991301</v>
      </c>
    </row>
    <row r="5706" spans="1:16" x14ac:dyDescent="0.3">
      <c r="A5706">
        <v>16</v>
      </c>
      <c r="B5706">
        <v>3</v>
      </c>
      <c r="C5706">
        <v>1</v>
      </c>
      <c r="D5706">
        <v>5</v>
      </c>
      <c r="E5706" t="s">
        <v>2078</v>
      </c>
      <c r="F5706">
        <v>1</v>
      </c>
      <c r="G5706">
        <v>2</v>
      </c>
      <c r="H5706">
        <v>1.99567700000625</v>
      </c>
      <c r="I5706">
        <v>55.001380399997302</v>
      </c>
      <c r="J5706" t="s">
        <v>16</v>
      </c>
      <c r="K5706" t="b">
        <v>1</v>
      </c>
      <c r="L5706">
        <v>0.74286069999652704</v>
      </c>
      <c r="M5706">
        <v>8.9762303000025003</v>
      </c>
      <c r="N5706">
        <v>3</v>
      </c>
      <c r="O5706">
        <v>0.14477810000244101</v>
      </c>
      <c r="P5706">
        <v>9.19397680000111</v>
      </c>
    </row>
    <row r="5707" spans="1:16" x14ac:dyDescent="0.3">
      <c r="A5707">
        <v>16</v>
      </c>
      <c r="B5707">
        <v>3</v>
      </c>
      <c r="C5707">
        <v>1</v>
      </c>
      <c r="D5707">
        <v>5</v>
      </c>
      <c r="E5707" t="s">
        <v>518</v>
      </c>
      <c r="F5707" t="s">
        <v>13</v>
      </c>
      <c r="G5707">
        <v>2</v>
      </c>
      <c r="H5707" t="s">
        <v>13</v>
      </c>
      <c r="I5707" t="s">
        <v>13</v>
      </c>
      <c r="J5707" t="s">
        <v>14</v>
      </c>
      <c r="K5707" t="b">
        <v>1</v>
      </c>
      <c r="L5707">
        <v>1.05763650000154</v>
      </c>
      <c r="M5707">
        <v>10.7578262999959</v>
      </c>
      <c r="N5707">
        <v>3</v>
      </c>
      <c r="O5707">
        <v>0.21351290000166001</v>
      </c>
      <c r="P5707">
        <v>11.0466670000023</v>
      </c>
    </row>
    <row r="5708" spans="1:16" x14ac:dyDescent="0.3">
      <c r="A5708">
        <v>16</v>
      </c>
      <c r="B5708">
        <v>3</v>
      </c>
      <c r="C5708">
        <v>1</v>
      </c>
      <c r="D5708">
        <v>5</v>
      </c>
      <c r="E5708" t="s">
        <v>2108</v>
      </c>
      <c r="F5708" t="s">
        <v>13</v>
      </c>
      <c r="G5708">
        <v>2</v>
      </c>
      <c r="H5708" t="s">
        <v>13</v>
      </c>
      <c r="I5708" t="s">
        <v>13</v>
      </c>
      <c r="J5708" t="s">
        <v>14</v>
      </c>
      <c r="K5708" t="b">
        <v>1</v>
      </c>
      <c r="L5708">
        <v>0.94692229999782296</v>
      </c>
      <c r="M5708">
        <v>12.5135480999961</v>
      </c>
      <c r="N5708">
        <v>2</v>
      </c>
      <c r="O5708">
        <v>0.90861379999841996</v>
      </c>
      <c r="P5708">
        <v>13.5177304999961</v>
      </c>
    </row>
    <row r="5709" spans="1:16" x14ac:dyDescent="0.3">
      <c r="A5709">
        <v>16</v>
      </c>
      <c r="B5709">
        <v>3</v>
      </c>
      <c r="C5709">
        <v>1</v>
      </c>
      <c r="D5709">
        <v>5</v>
      </c>
      <c r="E5709" t="s">
        <v>1244</v>
      </c>
      <c r="F5709">
        <v>1</v>
      </c>
      <c r="G5709">
        <v>2</v>
      </c>
      <c r="H5709">
        <v>1.98081449999881</v>
      </c>
      <c r="I5709">
        <v>115.002729799999</v>
      </c>
      <c r="J5709" t="s">
        <v>16</v>
      </c>
      <c r="K5709" t="b">
        <v>1</v>
      </c>
      <c r="L5709">
        <v>0.73117999999521999</v>
      </c>
      <c r="M5709">
        <v>14.7644233999963</v>
      </c>
      <c r="N5709">
        <v>2</v>
      </c>
      <c r="O5709">
        <v>0.29504900000029</v>
      </c>
      <c r="P5709">
        <v>15.1361848000015</v>
      </c>
    </row>
    <row r="5710" spans="1:16" x14ac:dyDescent="0.3">
      <c r="A5710">
        <v>16</v>
      </c>
      <c r="B5710">
        <v>3</v>
      </c>
      <c r="C5710">
        <v>1</v>
      </c>
      <c r="D5710">
        <v>5</v>
      </c>
      <c r="E5710" t="s">
        <v>1881</v>
      </c>
      <c r="F5710">
        <v>1</v>
      </c>
      <c r="G5710">
        <v>2</v>
      </c>
      <c r="H5710">
        <v>1.98026209999807</v>
      </c>
      <c r="I5710">
        <v>95.002229500001704</v>
      </c>
      <c r="J5710" t="s">
        <v>16</v>
      </c>
      <c r="K5710" t="b">
        <v>1</v>
      </c>
      <c r="L5710">
        <v>0.77867200000036996</v>
      </c>
      <c r="M5710">
        <v>16.428581699998201</v>
      </c>
      <c r="N5710">
        <v>3</v>
      </c>
      <c r="O5710">
        <v>9.9177099997177706E-2</v>
      </c>
      <c r="P5710">
        <v>16.620293899999499</v>
      </c>
    </row>
    <row r="5711" spans="1:16" x14ac:dyDescent="0.3">
      <c r="A5711">
        <v>16</v>
      </c>
      <c r="B5711">
        <v>3</v>
      </c>
      <c r="C5711">
        <v>1</v>
      </c>
      <c r="D5711">
        <v>5</v>
      </c>
      <c r="E5711" t="s">
        <v>1074</v>
      </c>
      <c r="F5711">
        <v>1</v>
      </c>
      <c r="G5711">
        <v>2</v>
      </c>
      <c r="H5711">
        <v>1.9812333000008899</v>
      </c>
      <c r="I5711">
        <v>132.50298749999601</v>
      </c>
      <c r="J5711" t="s">
        <v>16</v>
      </c>
      <c r="K5711" t="b">
        <v>1</v>
      </c>
      <c r="L5711">
        <v>0.79199039999366505</v>
      </c>
      <c r="M5711">
        <v>17.925224400001799</v>
      </c>
      <c r="N5711">
        <v>3</v>
      </c>
      <c r="O5711">
        <v>2.7884300005098301E-2</v>
      </c>
      <c r="P5711">
        <v>18.045031200002999</v>
      </c>
    </row>
    <row r="5712" spans="1:16" x14ac:dyDescent="0.3">
      <c r="A5712">
        <v>16</v>
      </c>
      <c r="B5712">
        <v>3</v>
      </c>
      <c r="C5712">
        <v>1</v>
      </c>
      <c r="D5712">
        <v>5</v>
      </c>
      <c r="E5712" t="s">
        <v>2031</v>
      </c>
      <c r="F5712">
        <v>1</v>
      </c>
      <c r="G5712">
        <v>2</v>
      </c>
      <c r="H5712">
        <v>1.98032629999943</v>
      </c>
      <c r="I5712">
        <v>102.50243919999799</v>
      </c>
      <c r="J5712" t="s">
        <v>16</v>
      </c>
      <c r="K5712" t="b">
        <v>1</v>
      </c>
      <c r="L5712">
        <v>0.87672029999521295</v>
      </c>
      <c r="M5712">
        <v>19.426659400000101</v>
      </c>
      <c r="N5712">
        <v>3</v>
      </c>
      <c r="O5712">
        <v>4.3565699997998301E-2</v>
      </c>
      <c r="P5712">
        <v>19.548646700001001</v>
      </c>
    </row>
    <row r="5713" spans="1:16" x14ac:dyDescent="0.3">
      <c r="A5713">
        <v>16</v>
      </c>
      <c r="B5713">
        <v>3</v>
      </c>
      <c r="C5713">
        <v>1</v>
      </c>
      <c r="D5713">
        <v>5</v>
      </c>
      <c r="E5713" t="s">
        <v>308</v>
      </c>
      <c r="F5713" t="s">
        <v>13</v>
      </c>
      <c r="G5713">
        <v>2</v>
      </c>
      <c r="H5713" t="s">
        <v>13</v>
      </c>
      <c r="I5713" t="s">
        <v>13</v>
      </c>
      <c r="J5713" t="s">
        <v>14</v>
      </c>
      <c r="K5713" t="b">
        <v>1</v>
      </c>
      <c r="L5713">
        <v>1.0797506999952</v>
      </c>
      <c r="M5713">
        <v>21.1463244999977</v>
      </c>
      <c r="N5713">
        <v>2</v>
      </c>
      <c r="O5713">
        <v>0.11754739999742</v>
      </c>
      <c r="P5713">
        <v>21.358555099999698</v>
      </c>
    </row>
    <row r="5714" spans="1:16" x14ac:dyDescent="0.3">
      <c r="A5714">
        <v>16</v>
      </c>
      <c r="B5714">
        <v>3</v>
      </c>
      <c r="C5714">
        <v>1</v>
      </c>
      <c r="D5714">
        <v>5</v>
      </c>
      <c r="E5714" t="s">
        <v>972</v>
      </c>
      <c r="F5714" t="s">
        <v>13</v>
      </c>
      <c r="G5714">
        <v>2</v>
      </c>
      <c r="H5714" t="s">
        <v>13</v>
      </c>
      <c r="I5714" t="s">
        <v>13</v>
      </c>
      <c r="J5714" t="s">
        <v>14</v>
      </c>
      <c r="K5714" t="b">
        <v>1</v>
      </c>
      <c r="L5714">
        <v>0.83956739999848695</v>
      </c>
      <c r="M5714">
        <v>22.706566499997301</v>
      </c>
      <c r="N5714">
        <v>3</v>
      </c>
      <c r="O5714">
        <v>2.6020700002845801E-2</v>
      </c>
      <c r="P5714">
        <v>22.811192399996798</v>
      </c>
    </row>
    <row r="5715" spans="1:16" x14ac:dyDescent="0.3">
      <c r="A5715">
        <v>16</v>
      </c>
      <c r="B5715">
        <v>3</v>
      </c>
      <c r="C5715">
        <v>1</v>
      </c>
      <c r="D5715">
        <v>5</v>
      </c>
      <c r="E5715" t="s">
        <v>1582</v>
      </c>
      <c r="F5715">
        <v>1</v>
      </c>
      <c r="G5715">
        <v>2</v>
      </c>
      <c r="H5715">
        <v>1.99653229999967</v>
      </c>
      <c r="I5715">
        <v>82.501991299999602</v>
      </c>
      <c r="J5715" t="s">
        <v>16</v>
      </c>
      <c r="K5715" t="b">
        <v>1</v>
      </c>
      <c r="L5715">
        <v>0.81359479999810003</v>
      </c>
      <c r="M5715">
        <v>24.130271000001802</v>
      </c>
      <c r="N5715">
        <v>3</v>
      </c>
      <c r="O5715">
        <v>7.4683799997728798E-2</v>
      </c>
      <c r="P5715">
        <v>24.283781400001299</v>
      </c>
    </row>
    <row r="5716" spans="1:16" x14ac:dyDescent="0.3">
      <c r="A5716">
        <v>16</v>
      </c>
      <c r="B5716">
        <v>3</v>
      </c>
      <c r="C5716">
        <v>1</v>
      </c>
      <c r="D5716">
        <v>5</v>
      </c>
      <c r="E5716" t="s">
        <v>1132</v>
      </c>
      <c r="F5716">
        <v>1</v>
      </c>
      <c r="G5716">
        <v>2</v>
      </c>
      <c r="H5716">
        <v>1.99663599999622</v>
      </c>
      <c r="I5716">
        <v>80.001943399998694</v>
      </c>
      <c r="J5716" t="s">
        <v>16</v>
      </c>
      <c r="K5716" t="b">
        <v>1</v>
      </c>
      <c r="L5716">
        <v>1.0181486000001301</v>
      </c>
      <c r="M5716">
        <v>25.818009000002402</v>
      </c>
      <c r="N5716">
        <v>3</v>
      </c>
      <c r="O5716">
        <v>2.54646000030334E-2</v>
      </c>
      <c r="P5716">
        <v>25.938560199996601</v>
      </c>
    </row>
    <row r="5717" spans="1:16" x14ac:dyDescent="0.3">
      <c r="A5717">
        <v>16</v>
      </c>
      <c r="B5717">
        <v>3</v>
      </c>
      <c r="C5717">
        <v>1</v>
      </c>
      <c r="D5717">
        <v>5</v>
      </c>
      <c r="E5717" t="s">
        <v>1744</v>
      </c>
      <c r="F5717" t="s">
        <v>13</v>
      </c>
      <c r="G5717">
        <v>2</v>
      </c>
      <c r="H5717" t="s">
        <v>13</v>
      </c>
      <c r="I5717" t="s">
        <v>13</v>
      </c>
      <c r="J5717" t="s">
        <v>14</v>
      </c>
      <c r="K5717" t="b">
        <v>1</v>
      </c>
      <c r="L5717">
        <v>1.1712515000035599</v>
      </c>
      <c r="M5717">
        <v>27.6209949999975</v>
      </c>
      <c r="N5717">
        <v>2</v>
      </c>
      <c r="O5717">
        <v>0.10059780000301501</v>
      </c>
      <c r="P5717">
        <v>27.781849400002098</v>
      </c>
    </row>
    <row r="5718" spans="1:16" x14ac:dyDescent="0.3">
      <c r="A5718">
        <v>16</v>
      </c>
      <c r="B5718">
        <v>3</v>
      </c>
      <c r="C5718">
        <v>1</v>
      </c>
      <c r="D5718">
        <v>5</v>
      </c>
      <c r="E5718" t="s">
        <v>1740</v>
      </c>
      <c r="F5718" t="s">
        <v>13</v>
      </c>
      <c r="G5718">
        <v>2</v>
      </c>
      <c r="H5718" t="s">
        <v>13</v>
      </c>
      <c r="I5718" t="s">
        <v>13</v>
      </c>
      <c r="J5718" t="s">
        <v>14</v>
      </c>
      <c r="K5718" t="b">
        <v>1</v>
      </c>
      <c r="L5718">
        <v>1.0099723999956001</v>
      </c>
      <c r="M5718">
        <v>29.309795399996801</v>
      </c>
      <c r="N5718">
        <v>3</v>
      </c>
      <c r="O5718">
        <v>6.1666100002184997E-2</v>
      </c>
      <c r="P5718">
        <v>29.4548649999997</v>
      </c>
    </row>
    <row r="5719" spans="1:16" x14ac:dyDescent="0.3">
      <c r="A5719">
        <v>16</v>
      </c>
      <c r="B5719">
        <v>3</v>
      </c>
      <c r="C5719">
        <v>1</v>
      </c>
      <c r="D5719">
        <v>5</v>
      </c>
      <c r="E5719" t="s">
        <v>1700</v>
      </c>
      <c r="F5719">
        <v>1</v>
      </c>
      <c r="G5719">
        <v>2</v>
      </c>
      <c r="H5719">
        <v>1.99630470000557</v>
      </c>
      <c r="I5719">
        <v>70.001709299998794</v>
      </c>
      <c r="J5719" t="s">
        <v>16</v>
      </c>
      <c r="K5719" t="b">
        <v>1</v>
      </c>
      <c r="L5719">
        <v>0.95214370000030601</v>
      </c>
      <c r="M5719">
        <v>30.9186829000028</v>
      </c>
      <c r="N5719">
        <v>3</v>
      </c>
      <c r="O5719">
        <v>5.1288499998918297E-2</v>
      </c>
      <c r="P5719">
        <v>31.060436699997801</v>
      </c>
    </row>
    <row r="5720" spans="1:16" x14ac:dyDescent="0.3">
      <c r="A5720">
        <v>16</v>
      </c>
      <c r="B5720">
        <v>3</v>
      </c>
      <c r="C5720">
        <v>1</v>
      </c>
      <c r="D5720">
        <v>5</v>
      </c>
      <c r="E5720" t="s">
        <v>345</v>
      </c>
      <c r="F5720" t="s">
        <v>13</v>
      </c>
      <c r="G5720">
        <v>2</v>
      </c>
      <c r="H5720" t="s">
        <v>13</v>
      </c>
      <c r="I5720" t="s">
        <v>13</v>
      </c>
      <c r="J5720" t="s">
        <v>14</v>
      </c>
      <c r="K5720" t="b">
        <v>1</v>
      </c>
      <c r="L5720">
        <v>1.65595480000047</v>
      </c>
      <c r="M5720">
        <v>33.222567400000102</v>
      </c>
      <c r="N5720">
        <v>2</v>
      </c>
      <c r="O5720">
        <v>7.3893099994165795E-2</v>
      </c>
      <c r="P5720">
        <v>33.379123599996099</v>
      </c>
    </row>
    <row r="5721" spans="1:16" x14ac:dyDescent="0.3">
      <c r="A5721">
        <v>16</v>
      </c>
      <c r="B5721">
        <v>3</v>
      </c>
      <c r="C5721">
        <v>1</v>
      </c>
      <c r="D5721">
        <v>5</v>
      </c>
      <c r="E5721" t="s">
        <v>1843</v>
      </c>
      <c r="F5721">
        <v>1</v>
      </c>
      <c r="G5721">
        <v>2</v>
      </c>
      <c r="H5721">
        <v>1.99572330000228</v>
      </c>
      <c r="I5721">
        <v>42.501199999998803</v>
      </c>
      <c r="J5721" t="s">
        <v>16</v>
      </c>
      <c r="K5721" t="b">
        <v>1</v>
      </c>
      <c r="L5721">
        <v>1.08190889999969</v>
      </c>
      <c r="M5721">
        <v>34.981774400002898</v>
      </c>
      <c r="N5721">
        <v>3</v>
      </c>
      <c r="O5721">
        <v>7.3182899999665096E-2</v>
      </c>
      <c r="P5721">
        <v>35.162444299996402</v>
      </c>
    </row>
    <row r="5722" spans="1:16" x14ac:dyDescent="0.3">
      <c r="A5722">
        <v>16</v>
      </c>
      <c r="B5722">
        <v>3</v>
      </c>
      <c r="C5722">
        <v>1</v>
      </c>
      <c r="D5722">
        <v>5</v>
      </c>
      <c r="E5722" t="s">
        <v>1729</v>
      </c>
      <c r="F5722">
        <v>1</v>
      </c>
      <c r="G5722">
        <v>2</v>
      </c>
      <c r="H5722">
        <v>1.9951110000038199</v>
      </c>
      <c r="I5722">
        <v>20.000714900001199</v>
      </c>
      <c r="J5722" t="s">
        <v>16</v>
      </c>
      <c r="K5722" t="b">
        <v>1</v>
      </c>
      <c r="L5722">
        <v>0.83092709999618797</v>
      </c>
      <c r="M5722">
        <v>36.514069600001697</v>
      </c>
      <c r="N5722">
        <v>3</v>
      </c>
      <c r="O5722">
        <v>8.5899500001687598E-2</v>
      </c>
      <c r="P5722">
        <v>36.694969099997301</v>
      </c>
    </row>
    <row r="5723" spans="1:16" x14ac:dyDescent="0.3">
      <c r="A5723">
        <v>16</v>
      </c>
      <c r="B5723">
        <v>3</v>
      </c>
      <c r="C5723">
        <v>1</v>
      </c>
      <c r="D5723">
        <v>5</v>
      </c>
      <c r="E5723" t="s">
        <v>1904</v>
      </c>
      <c r="F5723" t="s">
        <v>13</v>
      </c>
      <c r="G5723">
        <v>2</v>
      </c>
      <c r="H5723" t="s">
        <v>13</v>
      </c>
      <c r="I5723" t="s">
        <v>13</v>
      </c>
      <c r="J5723" t="s">
        <v>14</v>
      </c>
      <c r="K5723" t="b">
        <v>1</v>
      </c>
      <c r="L5723">
        <v>0.85897950000071399</v>
      </c>
      <c r="M5723">
        <v>38.058830299996799</v>
      </c>
      <c r="N5723">
        <v>3</v>
      </c>
      <c r="O5723">
        <v>5.3202100003545597E-2</v>
      </c>
      <c r="P5723">
        <v>38.190504300000597</v>
      </c>
    </row>
    <row r="5724" spans="1:16" x14ac:dyDescent="0.3">
      <c r="A5724">
        <v>16</v>
      </c>
      <c r="B5724">
        <v>3</v>
      </c>
      <c r="C5724">
        <v>1</v>
      </c>
      <c r="D5724">
        <v>5</v>
      </c>
      <c r="E5724" t="s">
        <v>1104</v>
      </c>
      <c r="F5724" t="s">
        <v>13</v>
      </c>
      <c r="G5724">
        <v>2</v>
      </c>
      <c r="H5724" t="s">
        <v>13</v>
      </c>
      <c r="I5724" t="s">
        <v>13</v>
      </c>
      <c r="J5724" t="s">
        <v>16</v>
      </c>
      <c r="K5724" t="b">
        <v>0</v>
      </c>
      <c r="L5724">
        <v>2.8703336999969902</v>
      </c>
      <c r="M5724">
        <v>41.570163899996302</v>
      </c>
      <c r="N5724">
        <v>1</v>
      </c>
      <c r="O5724">
        <v>0.148729100001219</v>
      </c>
      <c r="P5724">
        <v>41.813788699997502</v>
      </c>
    </row>
    <row r="5725" spans="1:16" x14ac:dyDescent="0.3">
      <c r="A5725">
        <v>16</v>
      </c>
      <c r="B5725">
        <v>3</v>
      </c>
      <c r="C5725">
        <v>1</v>
      </c>
      <c r="D5725">
        <v>5</v>
      </c>
      <c r="E5725" t="s">
        <v>2109</v>
      </c>
      <c r="F5725">
        <v>1</v>
      </c>
      <c r="G5725">
        <v>2</v>
      </c>
      <c r="H5725">
        <v>1.9961574999979299</v>
      </c>
      <c r="I5725">
        <v>62.501561700002597</v>
      </c>
      <c r="J5725" t="s">
        <v>16</v>
      </c>
      <c r="K5725" t="b">
        <v>1</v>
      </c>
      <c r="L5725">
        <v>0.877624200002174</v>
      </c>
      <c r="M5725">
        <v>43.210798499996599</v>
      </c>
      <c r="N5725">
        <v>3</v>
      </c>
      <c r="O5725">
        <v>3.3412100005079999E-2</v>
      </c>
      <c r="P5725">
        <v>43.338517099997297</v>
      </c>
    </row>
    <row r="5726" spans="1:16" x14ac:dyDescent="0.3">
      <c r="A5726">
        <v>16</v>
      </c>
      <c r="B5726">
        <v>3</v>
      </c>
      <c r="C5726">
        <v>1</v>
      </c>
      <c r="D5726">
        <v>5</v>
      </c>
      <c r="E5726" t="s">
        <v>1318</v>
      </c>
      <c r="F5726" t="s">
        <v>13</v>
      </c>
      <c r="G5726">
        <v>2</v>
      </c>
      <c r="H5726" t="s">
        <v>13</v>
      </c>
      <c r="I5726" t="s">
        <v>13</v>
      </c>
      <c r="J5726" t="s">
        <v>14</v>
      </c>
      <c r="K5726" t="b">
        <v>1</v>
      </c>
      <c r="L5726">
        <v>1.3169379999963</v>
      </c>
      <c r="M5726">
        <v>45.166668600002602</v>
      </c>
      <c r="N5726">
        <v>2</v>
      </c>
      <c r="O5726">
        <v>8.88092999957735E-2</v>
      </c>
      <c r="P5726">
        <v>45.330059499996402</v>
      </c>
    </row>
    <row r="5727" spans="1:16" x14ac:dyDescent="0.3">
      <c r="A5727">
        <v>16</v>
      </c>
      <c r="B5727">
        <v>3</v>
      </c>
      <c r="C5727">
        <v>1</v>
      </c>
      <c r="D5727">
        <v>5</v>
      </c>
      <c r="E5727" t="s">
        <v>1526</v>
      </c>
      <c r="F5727" t="s">
        <v>13</v>
      </c>
      <c r="G5727">
        <v>2</v>
      </c>
      <c r="H5727" t="s">
        <v>13</v>
      </c>
      <c r="I5727" t="s">
        <v>13</v>
      </c>
      <c r="J5727" t="s">
        <v>14</v>
      </c>
      <c r="K5727" t="b">
        <v>1</v>
      </c>
      <c r="L5727">
        <v>1.02477280000312</v>
      </c>
      <c r="M5727">
        <v>46.874656400002998</v>
      </c>
      <c r="N5727">
        <v>2</v>
      </c>
      <c r="O5727">
        <v>0.104725700002746</v>
      </c>
      <c r="P5727">
        <v>47.0818819999986</v>
      </c>
    </row>
    <row r="5728" spans="1:16" x14ac:dyDescent="0.3">
      <c r="A5728">
        <v>16</v>
      </c>
      <c r="B5728">
        <v>3</v>
      </c>
      <c r="C5728">
        <v>1</v>
      </c>
      <c r="D5728">
        <v>5</v>
      </c>
      <c r="E5728" t="s">
        <v>1985</v>
      </c>
      <c r="F5728">
        <v>1</v>
      </c>
      <c r="G5728">
        <v>2</v>
      </c>
      <c r="H5728">
        <v>1.99711189999653</v>
      </c>
      <c r="I5728">
        <v>85.002023799999705</v>
      </c>
      <c r="J5728" t="s">
        <v>16</v>
      </c>
      <c r="K5728" t="b">
        <v>1</v>
      </c>
      <c r="L5728">
        <v>0.68254329999763297</v>
      </c>
      <c r="M5728">
        <v>48.282236599996402</v>
      </c>
      <c r="N5728">
        <v>3</v>
      </c>
      <c r="O5728">
        <v>7.3811099995509694E-2</v>
      </c>
      <c r="P5728">
        <v>48.450834000002899</v>
      </c>
    </row>
    <row r="5729" spans="1:16" x14ac:dyDescent="0.3">
      <c r="A5729">
        <v>16</v>
      </c>
      <c r="B5729">
        <v>3</v>
      </c>
      <c r="C5729">
        <v>1</v>
      </c>
      <c r="D5729">
        <v>5</v>
      </c>
      <c r="E5729" t="s">
        <v>53</v>
      </c>
      <c r="F5729">
        <v>1</v>
      </c>
      <c r="G5729">
        <v>2</v>
      </c>
      <c r="H5729">
        <v>1.9801707000005999</v>
      </c>
      <c r="I5729">
        <v>97.502263000002102</v>
      </c>
      <c r="J5729" t="s">
        <v>16</v>
      </c>
      <c r="K5729" t="b">
        <v>1</v>
      </c>
      <c r="L5729">
        <v>0.76592399999935901</v>
      </c>
      <c r="M5729">
        <v>49.732322999996498</v>
      </c>
      <c r="N5729">
        <v>3</v>
      </c>
      <c r="O5729">
        <v>2.40632999993977E-2</v>
      </c>
      <c r="P5729">
        <v>49.849211100001398</v>
      </c>
    </row>
    <row r="5730" spans="1:16" x14ac:dyDescent="0.3">
      <c r="A5730">
        <v>16</v>
      </c>
      <c r="B5730">
        <v>3</v>
      </c>
      <c r="C5730">
        <v>1</v>
      </c>
      <c r="D5730">
        <v>5</v>
      </c>
      <c r="E5730" t="s">
        <v>751</v>
      </c>
      <c r="F5730" t="s">
        <v>13</v>
      </c>
      <c r="G5730">
        <v>2</v>
      </c>
      <c r="H5730" t="s">
        <v>13</v>
      </c>
      <c r="I5730" t="s">
        <v>13</v>
      </c>
      <c r="J5730" t="s">
        <v>16</v>
      </c>
      <c r="K5730" t="b">
        <v>0</v>
      </c>
      <c r="L5730">
        <v>0.90805309999996098</v>
      </c>
      <c r="M5730">
        <v>51.274537799996303</v>
      </c>
      <c r="N5730">
        <v>2</v>
      </c>
      <c r="O5730">
        <v>0.19482949999655799</v>
      </c>
      <c r="P5730">
        <v>51.563851200000499</v>
      </c>
    </row>
    <row r="5731" spans="1:16" x14ac:dyDescent="0.3">
      <c r="A5731">
        <v>16</v>
      </c>
      <c r="B5731">
        <v>3</v>
      </c>
      <c r="C5731">
        <v>1</v>
      </c>
      <c r="D5731">
        <v>5</v>
      </c>
      <c r="E5731" t="s">
        <v>249</v>
      </c>
      <c r="F5731" t="s">
        <v>13</v>
      </c>
      <c r="G5731">
        <v>2</v>
      </c>
      <c r="H5731" t="s">
        <v>13</v>
      </c>
      <c r="I5731" t="s">
        <v>13</v>
      </c>
      <c r="J5731" t="s">
        <v>16</v>
      </c>
      <c r="K5731" t="b">
        <v>0</v>
      </c>
      <c r="L5731">
        <v>1.13060910000058</v>
      </c>
      <c r="M5731">
        <v>53.213656100000698</v>
      </c>
      <c r="N5731">
        <v>3</v>
      </c>
      <c r="O5731">
        <v>7.2945599997183294E-2</v>
      </c>
      <c r="P5731">
        <v>53.378176099999102</v>
      </c>
    </row>
    <row r="5732" spans="1:16" x14ac:dyDescent="0.3">
      <c r="A5732">
        <v>16</v>
      </c>
      <c r="B5732">
        <v>3</v>
      </c>
      <c r="C5732">
        <v>1</v>
      </c>
      <c r="D5732">
        <v>5</v>
      </c>
      <c r="E5732" t="s">
        <v>507</v>
      </c>
      <c r="F5732" t="s">
        <v>13</v>
      </c>
      <c r="G5732">
        <v>2</v>
      </c>
      <c r="H5732" t="s">
        <v>13</v>
      </c>
      <c r="I5732" t="s">
        <v>13</v>
      </c>
      <c r="J5732" t="s">
        <v>14</v>
      </c>
      <c r="K5732" t="b">
        <v>1</v>
      </c>
      <c r="L5732">
        <v>1.7684017999999899</v>
      </c>
      <c r="M5732">
        <v>55.651644500001602</v>
      </c>
      <c r="N5732">
        <v>1</v>
      </c>
      <c r="O5732">
        <v>0.150905299997248</v>
      </c>
      <c r="P5732">
        <v>55.919988599998803</v>
      </c>
    </row>
    <row r="5733" spans="1:16" x14ac:dyDescent="0.3">
      <c r="A5733">
        <v>16</v>
      </c>
      <c r="B5733">
        <v>3</v>
      </c>
      <c r="C5733">
        <v>1</v>
      </c>
      <c r="D5733">
        <v>5</v>
      </c>
      <c r="E5733" t="s">
        <v>2018</v>
      </c>
      <c r="F5733" t="s">
        <v>13</v>
      </c>
      <c r="G5733">
        <v>2</v>
      </c>
      <c r="H5733" t="s">
        <v>13</v>
      </c>
      <c r="I5733" t="s">
        <v>13</v>
      </c>
      <c r="J5733" t="s">
        <v>16</v>
      </c>
      <c r="K5733" t="b">
        <v>0</v>
      </c>
      <c r="L5733">
        <v>2.3456825999965099</v>
      </c>
      <c r="M5733">
        <v>58.778784399997697</v>
      </c>
      <c r="N5733">
        <v>2</v>
      </c>
      <c r="O5733">
        <v>0.28103479999845199</v>
      </c>
      <c r="P5733">
        <v>59.178087899999802</v>
      </c>
    </row>
    <row r="5734" spans="1:16" x14ac:dyDescent="0.3">
      <c r="A5734">
        <v>16</v>
      </c>
      <c r="B5734">
        <v>3</v>
      </c>
      <c r="C5734">
        <v>1</v>
      </c>
      <c r="D5734">
        <v>5</v>
      </c>
      <c r="E5734" t="s">
        <v>1883</v>
      </c>
      <c r="F5734" t="s">
        <v>13</v>
      </c>
      <c r="G5734">
        <v>2</v>
      </c>
      <c r="H5734" t="s">
        <v>13</v>
      </c>
      <c r="I5734" t="s">
        <v>13</v>
      </c>
      <c r="J5734" t="s">
        <v>16</v>
      </c>
      <c r="K5734" t="b">
        <v>0</v>
      </c>
      <c r="L5734">
        <v>1.1765523000067299</v>
      </c>
      <c r="M5734">
        <v>60.859761599997</v>
      </c>
      <c r="N5734">
        <v>1</v>
      </c>
      <c r="O5734">
        <v>0.12911019999592099</v>
      </c>
      <c r="P5734">
        <v>61.130247299996</v>
      </c>
    </row>
    <row r="5735" spans="1:16" x14ac:dyDescent="0.3">
      <c r="A5735">
        <v>16</v>
      </c>
      <c r="B5735">
        <v>3</v>
      </c>
      <c r="C5735">
        <v>1</v>
      </c>
      <c r="D5735">
        <v>5</v>
      </c>
      <c r="E5735" t="s">
        <v>629</v>
      </c>
      <c r="F5735" t="s">
        <v>13</v>
      </c>
      <c r="G5735">
        <v>2</v>
      </c>
      <c r="H5735" t="s">
        <v>13</v>
      </c>
      <c r="I5735" t="s">
        <v>13</v>
      </c>
      <c r="J5735" t="s">
        <v>14</v>
      </c>
      <c r="K5735" t="b">
        <v>1</v>
      </c>
      <c r="L5735">
        <v>0.88202250000176696</v>
      </c>
      <c r="M5735">
        <v>62.531715199998899</v>
      </c>
      <c r="N5735">
        <v>3</v>
      </c>
      <c r="O5735">
        <v>0.122613999999885</v>
      </c>
      <c r="P5735">
        <v>62.7477316000004</v>
      </c>
    </row>
    <row r="5736" spans="1:16" x14ac:dyDescent="0.3">
      <c r="A5736">
        <v>16</v>
      </c>
      <c r="B5736">
        <v>3</v>
      </c>
      <c r="C5736">
        <v>1</v>
      </c>
      <c r="D5736">
        <v>5</v>
      </c>
      <c r="E5736" t="s">
        <v>1661</v>
      </c>
      <c r="F5736">
        <v>1</v>
      </c>
      <c r="G5736">
        <v>2</v>
      </c>
      <c r="H5736">
        <v>1.9953023000052801</v>
      </c>
      <c r="I5736">
        <v>25.000871700001898</v>
      </c>
      <c r="J5736" t="s">
        <v>16</v>
      </c>
      <c r="K5736" t="b">
        <v>1</v>
      </c>
      <c r="L5736">
        <v>0.83164599999872701</v>
      </c>
      <c r="M5736">
        <v>64.098071300002601</v>
      </c>
      <c r="N5736">
        <v>3</v>
      </c>
      <c r="O5736">
        <v>7.6169200001459103E-2</v>
      </c>
      <c r="P5736">
        <v>64.261144199997901</v>
      </c>
    </row>
    <row r="5737" spans="1:16" x14ac:dyDescent="0.3">
      <c r="A5737">
        <v>16</v>
      </c>
      <c r="B5737">
        <v>3</v>
      </c>
      <c r="C5737">
        <v>1</v>
      </c>
      <c r="D5737">
        <v>5</v>
      </c>
      <c r="E5737" t="s">
        <v>889</v>
      </c>
      <c r="F5737">
        <v>1</v>
      </c>
      <c r="G5737">
        <v>2</v>
      </c>
      <c r="H5737">
        <v>1.9810084000055199</v>
      </c>
      <c r="I5737">
        <v>125.00289499999801</v>
      </c>
      <c r="J5737" t="s">
        <v>16</v>
      </c>
      <c r="K5737" t="b">
        <v>1</v>
      </c>
      <c r="L5737">
        <v>0.72486309999658305</v>
      </c>
      <c r="M5737">
        <v>65.491301900001403</v>
      </c>
      <c r="N5737">
        <v>3</v>
      </c>
      <c r="O5737">
        <v>7.8633600001921905E-2</v>
      </c>
      <c r="P5737">
        <v>65.647715599996502</v>
      </c>
    </row>
    <row r="5738" spans="1:16" x14ac:dyDescent="0.3">
      <c r="A5738">
        <v>16</v>
      </c>
      <c r="B5738">
        <v>3</v>
      </c>
      <c r="C5738">
        <v>1</v>
      </c>
      <c r="D5738">
        <v>5</v>
      </c>
      <c r="E5738" t="s">
        <v>2110</v>
      </c>
      <c r="F5738" t="s">
        <v>13</v>
      </c>
      <c r="G5738">
        <v>2</v>
      </c>
      <c r="H5738" t="s">
        <v>13</v>
      </c>
      <c r="I5738" t="s">
        <v>13</v>
      </c>
      <c r="J5738" t="s">
        <v>14</v>
      </c>
      <c r="K5738" t="b">
        <v>1</v>
      </c>
      <c r="L5738">
        <v>1.5326083999971201</v>
      </c>
      <c r="M5738">
        <v>67.698867899998703</v>
      </c>
      <c r="N5738">
        <v>2</v>
      </c>
      <c r="O5738">
        <v>0.14305099999910501</v>
      </c>
      <c r="P5738">
        <v>67.960148099999103</v>
      </c>
    </row>
    <row r="5739" spans="1:16" x14ac:dyDescent="0.3">
      <c r="A5739">
        <v>16</v>
      </c>
      <c r="B5739">
        <v>3</v>
      </c>
      <c r="C5739">
        <v>1</v>
      </c>
      <c r="D5739">
        <v>5</v>
      </c>
      <c r="E5739" t="s">
        <v>256</v>
      </c>
      <c r="F5739">
        <v>1</v>
      </c>
      <c r="G5739">
        <v>2</v>
      </c>
      <c r="H5739">
        <v>1.9923854000007899</v>
      </c>
      <c r="I5739">
        <v>15.0004533000028</v>
      </c>
      <c r="J5739" t="s">
        <v>16</v>
      </c>
      <c r="K5739" t="b">
        <v>1</v>
      </c>
      <c r="L5739">
        <v>0.875553000005311</v>
      </c>
      <c r="M5739">
        <v>69.342023600001994</v>
      </c>
      <c r="N5739">
        <v>3</v>
      </c>
      <c r="O5739">
        <v>8.84201000008034E-2</v>
      </c>
      <c r="P5739">
        <v>69.521561499997901</v>
      </c>
    </row>
    <row r="5740" spans="1:16" x14ac:dyDescent="0.3">
      <c r="A5740">
        <v>16</v>
      </c>
      <c r="B5740">
        <v>3</v>
      </c>
      <c r="C5740">
        <v>1</v>
      </c>
      <c r="D5740">
        <v>5</v>
      </c>
      <c r="E5740" t="s">
        <v>1917</v>
      </c>
      <c r="F5740">
        <v>1</v>
      </c>
      <c r="G5740">
        <v>2</v>
      </c>
      <c r="H5740">
        <v>1.9957680000006801</v>
      </c>
      <c r="I5740">
        <v>50.0013283000008</v>
      </c>
      <c r="J5740" t="s">
        <v>16</v>
      </c>
      <c r="K5740" t="b">
        <v>1</v>
      </c>
      <c r="L5740">
        <v>0.99821740000334103</v>
      </c>
      <c r="M5740">
        <v>71.031320399997597</v>
      </c>
      <c r="N5740">
        <v>3</v>
      </c>
      <c r="O5740">
        <v>5.0478699995437602E-2</v>
      </c>
      <c r="P5740">
        <v>71.171610400000702</v>
      </c>
    </row>
    <row r="5741" spans="1:16" x14ac:dyDescent="0.3">
      <c r="A5741">
        <v>16</v>
      </c>
      <c r="B5741">
        <v>3</v>
      </c>
      <c r="C5741">
        <v>1</v>
      </c>
      <c r="D5741">
        <v>5</v>
      </c>
      <c r="E5741" t="s">
        <v>2111</v>
      </c>
      <c r="F5741" t="s">
        <v>13</v>
      </c>
      <c r="G5741">
        <v>2</v>
      </c>
      <c r="H5741" t="s">
        <v>13</v>
      </c>
      <c r="I5741" t="s">
        <v>13</v>
      </c>
      <c r="J5741" t="s">
        <v>14</v>
      </c>
      <c r="K5741" t="b">
        <v>1</v>
      </c>
      <c r="L5741">
        <v>0.87489980000100298</v>
      </c>
      <c r="M5741">
        <v>72.557907499998706</v>
      </c>
      <c r="N5741">
        <v>3</v>
      </c>
      <c r="O5741">
        <v>7.4500399998214603E-2</v>
      </c>
      <c r="P5741">
        <v>72.723617499999804</v>
      </c>
    </row>
    <row r="5742" spans="1:16" x14ac:dyDescent="0.3">
      <c r="A5742">
        <v>16</v>
      </c>
      <c r="B5742">
        <v>3</v>
      </c>
      <c r="C5742">
        <v>1</v>
      </c>
      <c r="D5742">
        <v>5</v>
      </c>
      <c r="E5742" t="s">
        <v>1820</v>
      </c>
      <c r="F5742">
        <v>1</v>
      </c>
      <c r="G5742">
        <v>2</v>
      </c>
      <c r="H5742">
        <v>1.9960390999986</v>
      </c>
      <c r="I5742">
        <v>52.501366600001397</v>
      </c>
      <c r="J5742" t="s">
        <v>16</v>
      </c>
      <c r="K5742" t="b">
        <v>1</v>
      </c>
      <c r="L5742">
        <v>0.76975739999761605</v>
      </c>
      <c r="M5742">
        <v>74.002778000001896</v>
      </c>
      <c r="N5742">
        <v>3</v>
      </c>
      <c r="O5742">
        <v>7.8755200003797696E-2</v>
      </c>
      <c r="P5742">
        <v>74.175957799998301</v>
      </c>
    </row>
    <row r="5743" spans="1:16" x14ac:dyDescent="0.3">
      <c r="A5743">
        <v>16</v>
      </c>
      <c r="B5743">
        <v>3</v>
      </c>
      <c r="C5743">
        <v>1</v>
      </c>
      <c r="D5743">
        <v>5</v>
      </c>
      <c r="E5743" t="s">
        <v>486</v>
      </c>
      <c r="F5743">
        <v>1</v>
      </c>
      <c r="G5743">
        <v>2</v>
      </c>
      <c r="H5743">
        <v>1.99729469999875</v>
      </c>
      <c r="I5743">
        <v>92.502196100001996</v>
      </c>
      <c r="J5743" t="s">
        <v>16</v>
      </c>
      <c r="K5743" t="b">
        <v>1</v>
      </c>
      <c r="L5743">
        <v>0.91331860000354903</v>
      </c>
      <c r="M5743">
        <v>75.596373399996097</v>
      </c>
      <c r="N5743">
        <v>3</v>
      </c>
      <c r="O5743">
        <v>4.8346600000513697E-2</v>
      </c>
      <c r="P5743">
        <v>75.737476599999397</v>
      </c>
    </row>
    <row r="5744" spans="1:16" x14ac:dyDescent="0.3">
      <c r="A5744">
        <v>16</v>
      </c>
      <c r="B5744">
        <v>3</v>
      </c>
      <c r="C5744">
        <v>1</v>
      </c>
      <c r="D5744">
        <v>5</v>
      </c>
      <c r="E5744" t="s">
        <v>1427</v>
      </c>
      <c r="F5744" t="s">
        <v>13</v>
      </c>
      <c r="G5744">
        <v>2</v>
      </c>
      <c r="H5744" t="s">
        <v>13</v>
      </c>
      <c r="I5744" t="s">
        <v>13</v>
      </c>
      <c r="J5744" t="s">
        <v>16</v>
      </c>
      <c r="K5744" t="b">
        <v>0</v>
      </c>
      <c r="L5744">
        <v>1.2437578000026399</v>
      </c>
      <c r="M5744">
        <v>77.493452599999699</v>
      </c>
      <c r="N5744">
        <v>2</v>
      </c>
      <c r="O5744">
        <v>0.116330800003198</v>
      </c>
      <c r="P5744">
        <v>77.749460799997905</v>
      </c>
    </row>
    <row r="5745" spans="1:16" x14ac:dyDescent="0.3">
      <c r="A5745">
        <v>16</v>
      </c>
      <c r="B5745">
        <v>3</v>
      </c>
      <c r="C5745">
        <v>1</v>
      </c>
      <c r="D5745">
        <v>5</v>
      </c>
      <c r="E5745" t="s">
        <v>1190</v>
      </c>
      <c r="F5745">
        <v>1</v>
      </c>
      <c r="G5745">
        <v>2</v>
      </c>
      <c r="H5745">
        <v>1.9952275999967199</v>
      </c>
      <c r="I5745">
        <v>30.000971900000899</v>
      </c>
      <c r="J5745" t="s">
        <v>16</v>
      </c>
      <c r="K5745" t="b">
        <v>1</v>
      </c>
      <c r="L5745">
        <v>0.83394370000314699</v>
      </c>
      <c r="M5745">
        <v>79.100337099997006</v>
      </c>
      <c r="N5745">
        <v>3</v>
      </c>
      <c r="O5745">
        <v>4.5765599999867797E-2</v>
      </c>
      <c r="P5745">
        <v>79.2389020999981</v>
      </c>
    </row>
    <row r="5746" spans="1:16" x14ac:dyDescent="0.3">
      <c r="A5746">
        <v>16</v>
      </c>
      <c r="B5746">
        <v>3</v>
      </c>
      <c r="C5746">
        <v>1</v>
      </c>
      <c r="D5746">
        <v>5</v>
      </c>
      <c r="E5746" t="s">
        <v>1911</v>
      </c>
      <c r="F5746">
        <v>1</v>
      </c>
      <c r="G5746">
        <v>2</v>
      </c>
      <c r="H5746">
        <v>1.9813960000028601</v>
      </c>
      <c r="I5746">
        <v>147.503243300002</v>
      </c>
      <c r="J5746" t="s">
        <v>16</v>
      </c>
      <c r="K5746" t="b">
        <v>1</v>
      </c>
      <c r="L5746">
        <v>0.888036900003499</v>
      </c>
      <c r="M5746">
        <v>80.637646499999406</v>
      </c>
      <c r="N5746">
        <v>3</v>
      </c>
      <c r="O5746">
        <v>7.75796000016271E-2</v>
      </c>
      <c r="P5746">
        <v>80.790597499995798</v>
      </c>
    </row>
    <row r="5747" spans="1:16" x14ac:dyDescent="0.3">
      <c r="A5747">
        <v>16</v>
      </c>
      <c r="B5747">
        <v>3</v>
      </c>
      <c r="C5747">
        <v>1</v>
      </c>
      <c r="D5747">
        <v>5</v>
      </c>
      <c r="E5747" t="s">
        <v>874</v>
      </c>
      <c r="F5747">
        <v>1</v>
      </c>
      <c r="G5747">
        <v>2</v>
      </c>
      <c r="H5747">
        <v>1.98097929999494</v>
      </c>
      <c r="I5747">
        <v>122.502860499997</v>
      </c>
      <c r="J5747" t="s">
        <v>16</v>
      </c>
      <c r="K5747" t="b">
        <v>1</v>
      </c>
      <c r="L5747">
        <v>1.7310232000018</v>
      </c>
      <c r="M5747">
        <v>83.030673100001906</v>
      </c>
      <c r="N5747">
        <v>3</v>
      </c>
      <c r="O5747">
        <v>0.38824499999464002</v>
      </c>
      <c r="P5747">
        <v>83.557331700001697</v>
      </c>
    </row>
    <row r="5748" spans="1:16" x14ac:dyDescent="0.3">
      <c r="A5748">
        <v>16</v>
      </c>
      <c r="B5748">
        <v>3</v>
      </c>
      <c r="C5748">
        <v>1</v>
      </c>
      <c r="D5748">
        <v>5</v>
      </c>
      <c r="E5748" t="s">
        <v>1165</v>
      </c>
      <c r="F5748" t="s">
        <v>13</v>
      </c>
      <c r="G5748">
        <v>2</v>
      </c>
      <c r="H5748" t="s">
        <v>13</v>
      </c>
      <c r="I5748" t="s">
        <v>13</v>
      </c>
      <c r="J5748" t="s">
        <v>14</v>
      </c>
      <c r="K5748" t="b">
        <v>1</v>
      </c>
      <c r="L5748">
        <v>0.97060300000157396</v>
      </c>
      <c r="M5748">
        <v>85.036924200001494</v>
      </c>
      <c r="N5748">
        <v>2</v>
      </c>
      <c r="O5748">
        <v>0.32544839999900399</v>
      </c>
      <c r="P5748">
        <v>85.494743399998697</v>
      </c>
    </row>
    <row r="5749" spans="1:16" x14ac:dyDescent="0.3">
      <c r="A5749">
        <v>16</v>
      </c>
      <c r="B5749">
        <v>3</v>
      </c>
      <c r="C5749">
        <v>1</v>
      </c>
      <c r="D5749">
        <v>5</v>
      </c>
      <c r="E5749" t="s">
        <v>1587</v>
      </c>
      <c r="F5749">
        <v>1</v>
      </c>
      <c r="G5749">
        <v>2</v>
      </c>
      <c r="H5749">
        <v>1.98032409999723</v>
      </c>
      <c r="I5749">
        <v>100.0023305</v>
      </c>
      <c r="J5749" t="s">
        <v>16</v>
      </c>
      <c r="K5749" t="b">
        <v>1</v>
      </c>
      <c r="L5749">
        <v>0.95683770000323398</v>
      </c>
      <c r="M5749">
        <v>86.956516699996399</v>
      </c>
      <c r="N5749">
        <v>3</v>
      </c>
      <c r="O5749">
        <v>6.65309999967576E-2</v>
      </c>
      <c r="P5749">
        <v>87.123735000001005</v>
      </c>
    </row>
    <row r="5750" spans="1:16" x14ac:dyDescent="0.3">
      <c r="A5750">
        <v>16</v>
      </c>
      <c r="B5750">
        <v>3</v>
      </c>
      <c r="C5750">
        <v>1</v>
      </c>
      <c r="D5750">
        <v>5</v>
      </c>
      <c r="E5750" t="s">
        <v>1905</v>
      </c>
      <c r="F5750">
        <v>1</v>
      </c>
      <c r="G5750">
        <v>2</v>
      </c>
      <c r="H5750">
        <v>1.9961059000051999</v>
      </c>
      <c r="I5750">
        <v>60.001474299999202</v>
      </c>
      <c r="J5750" t="s">
        <v>14</v>
      </c>
      <c r="K5750" t="b">
        <v>0</v>
      </c>
      <c r="L5750">
        <v>1.0115325000006099</v>
      </c>
      <c r="M5750">
        <v>88.644585599999104</v>
      </c>
      <c r="N5750">
        <v>1</v>
      </c>
      <c r="O5750">
        <v>0.241072900003928</v>
      </c>
      <c r="P5750">
        <v>89.034131699998397</v>
      </c>
    </row>
    <row r="5751" spans="1:16" x14ac:dyDescent="0.3">
      <c r="A5751">
        <v>16</v>
      </c>
      <c r="B5751">
        <v>3</v>
      </c>
      <c r="C5751">
        <v>1</v>
      </c>
      <c r="D5751">
        <v>5</v>
      </c>
      <c r="E5751" t="s">
        <v>968</v>
      </c>
      <c r="F5751" t="s">
        <v>13</v>
      </c>
      <c r="G5751">
        <v>2</v>
      </c>
      <c r="H5751" t="s">
        <v>13</v>
      </c>
      <c r="I5751" t="s">
        <v>13</v>
      </c>
      <c r="J5751" t="s">
        <v>14</v>
      </c>
      <c r="K5751" t="b">
        <v>1</v>
      </c>
      <c r="L5751">
        <v>1.3165826999975301</v>
      </c>
      <c r="M5751">
        <v>90.866196900002294</v>
      </c>
      <c r="N5751">
        <v>3</v>
      </c>
      <c r="O5751">
        <v>9.9050700002408107E-2</v>
      </c>
      <c r="P5751">
        <v>91.092088799996404</v>
      </c>
    </row>
    <row r="5752" spans="1:16" x14ac:dyDescent="0.3">
      <c r="A5752">
        <v>16</v>
      </c>
      <c r="B5752">
        <v>3</v>
      </c>
      <c r="C5752">
        <v>1</v>
      </c>
      <c r="D5752">
        <v>5</v>
      </c>
      <c r="E5752" t="s">
        <v>1721</v>
      </c>
      <c r="F5752">
        <v>1</v>
      </c>
      <c r="G5752">
        <v>2</v>
      </c>
      <c r="H5752">
        <v>1.9958077000046599</v>
      </c>
      <c r="I5752">
        <v>45.001245300001798</v>
      </c>
      <c r="J5752" t="s">
        <v>16</v>
      </c>
      <c r="K5752" t="b">
        <v>1</v>
      </c>
      <c r="L5752">
        <v>0.89195340000151202</v>
      </c>
      <c r="M5752">
        <v>92.491888500000599</v>
      </c>
      <c r="N5752">
        <v>3</v>
      </c>
      <c r="O5752">
        <v>8.2775199996831403E-2</v>
      </c>
      <c r="P5752">
        <v>92.683891599997906</v>
      </c>
    </row>
    <row r="5753" spans="1:16" x14ac:dyDescent="0.3">
      <c r="A5753">
        <v>16</v>
      </c>
      <c r="B5753">
        <v>3</v>
      </c>
      <c r="C5753">
        <v>1</v>
      </c>
      <c r="D5753">
        <v>5</v>
      </c>
      <c r="E5753" t="s">
        <v>299</v>
      </c>
      <c r="F5753" t="s">
        <v>13</v>
      </c>
      <c r="G5753">
        <v>2</v>
      </c>
      <c r="H5753" t="s">
        <v>13</v>
      </c>
      <c r="I5753" t="s">
        <v>13</v>
      </c>
      <c r="J5753" t="s">
        <v>14</v>
      </c>
      <c r="K5753" t="b">
        <v>1</v>
      </c>
      <c r="L5753">
        <v>1.3884505999958501</v>
      </c>
      <c r="M5753">
        <v>94.588049899997699</v>
      </c>
      <c r="N5753">
        <v>3</v>
      </c>
      <c r="O5753">
        <v>4.9506000003020703E-2</v>
      </c>
      <c r="P5753">
        <v>94.754608600000196</v>
      </c>
    </row>
    <row r="5754" spans="1:16" x14ac:dyDescent="0.3">
      <c r="A5754">
        <v>16</v>
      </c>
      <c r="B5754">
        <v>3</v>
      </c>
      <c r="C5754">
        <v>1</v>
      </c>
      <c r="D5754">
        <v>5</v>
      </c>
      <c r="E5754" t="s">
        <v>1569</v>
      </c>
      <c r="F5754">
        <v>1</v>
      </c>
      <c r="G5754">
        <v>2</v>
      </c>
      <c r="H5754">
        <v>1.98048959999869</v>
      </c>
      <c r="I5754">
        <v>105.00248869999599</v>
      </c>
      <c r="J5754" t="s">
        <v>16</v>
      </c>
      <c r="K5754" t="b">
        <v>1</v>
      </c>
      <c r="L5754">
        <v>0.79540299999644104</v>
      </c>
      <c r="M5754">
        <v>96.061661899999294</v>
      </c>
      <c r="N5754">
        <v>3</v>
      </c>
      <c r="O5754">
        <v>7.6138200005516396E-2</v>
      </c>
      <c r="P5754">
        <v>96.229225999995805</v>
      </c>
    </row>
    <row r="5755" spans="1:16" x14ac:dyDescent="0.3">
      <c r="A5755">
        <v>16</v>
      </c>
      <c r="B5755">
        <v>3</v>
      </c>
      <c r="C5755">
        <v>1</v>
      </c>
      <c r="D5755">
        <v>5</v>
      </c>
      <c r="E5755" t="s">
        <v>1611</v>
      </c>
      <c r="F5755" t="s">
        <v>13</v>
      </c>
      <c r="G5755">
        <v>2</v>
      </c>
      <c r="H5755" t="s">
        <v>13</v>
      </c>
      <c r="I5755" t="s">
        <v>13</v>
      </c>
      <c r="J5755" t="s">
        <v>14</v>
      </c>
      <c r="K5755" t="b">
        <v>1</v>
      </c>
      <c r="L5755">
        <v>1.19823700000416</v>
      </c>
      <c r="M5755">
        <v>97.947790699996403</v>
      </c>
      <c r="N5755">
        <v>2</v>
      </c>
      <c r="O5755">
        <v>9.9235599998792196E-2</v>
      </c>
      <c r="P5755">
        <v>98.180298899998903</v>
      </c>
    </row>
    <row r="5756" spans="1:16" x14ac:dyDescent="0.3">
      <c r="A5756">
        <v>16</v>
      </c>
      <c r="B5756">
        <v>3</v>
      </c>
      <c r="C5756">
        <v>1</v>
      </c>
      <c r="D5756">
        <v>5</v>
      </c>
      <c r="E5756" t="s">
        <v>1735</v>
      </c>
      <c r="F5756">
        <v>1</v>
      </c>
      <c r="G5756">
        <v>2</v>
      </c>
      <c r="H5756">
        <v>1.9957186000028699</v>
      </c>
      <c r="I5756">
        <v>47.501278999996401</v>
      </c>
      <c r="J5756" t="s">
        <v>16</v>
      </c>
      <c r="K5756" t="b">
        <v>1</v>
      </c>
      <c r="L5756">
        <v>0.85626090000005195</v>
      </c>
      <c r="M5756">
        <v>99.555774900000003</v>
      </c>
      <c r="N5756">
        <v>3</v>
      </c>
      <c r="O5756">
        <v>7.5556600000709295E-2</v>
      </c>
      <c r="P5756">
        <v>99.700640399998505</v>
      </c>
    </row>
    <row r="5757" spans="1:16" x14ac:dyDescent="0.3">
      <c r="A5757">
        <v>16</v>
      </c>
      <c r="B5757">
        <v>3</v>
      </c>
      <c r="C5757">
        <v>1</v>
      </c>
      <c r="D5757">
        <v>5</v>
      </c>
      <c r="E5757" t="s">
        <v>939</v>
      </c>
      <c r="F5757" t="s">
        <v>13</v>
      </c>
      <c r="G5757">
        <v>2</v>
      </c>
      <c r="H5757" t="s">
        <v>13</v>
      </c>
      <c r="I5757" t="s">
        <v>13</v>
      </c>
      <c r="J5757" t="s">
        <v>16</v>
      </c>
      <c r="K5757" t="b">
        <v>0</v>
      </c>
      <c r="L5757">
        <v>2.1856841999979202</v>
      </c>
      <c r="M5757">
        <v>102.40209099999601</v>
      </c>
      <c r="N5757">
        <v>2</v>
      </c>
      <c r="O5757">
        <v>4.3096200002764803E-2</v>
      </c>
      <c r="P5757">
        <v>102.57215909999699</v>
      </c>
    </row>
    <row r="5758" spans="1:16" x14ac:dyDescent="0.3">
      <c r="A5758">
        <v>16</v>
      </c>
      <c r="B5758">
        <v>3</v>
      </c>
      <c r="C5758">
        <v>1</v>
      </c>
      <c r="D5758">
        <v>5</v>
      </c>
      <c r="E5758" t="s">
        <v>346</v>
      </c>
      <c r="F5758" t="s">
        <v>13</v>
      </c>
      <c r="G5758">
        <v>2</v>
      </c>
      <c r="H5758" t="s">
        <v>13</v>
      </c>
      <c r="I5758" t="s">
        <v>13</v>
      </c>
      <c r="J5758" t="s">
        <v>14</v>
      </c>
      <c r="K5758" t="b">
        <v>1</v>
      </c>
      <c r="L5758">
        <v>1.8065257000053001</v>
      </c>
      <c r="M5758">
        <v>104.889288999999</v>
      </c>
      <c r="N5758">
        <v>2</v>
      </c>
      <c r="O5758">
        <v>0.40718550000019599</v>
      </c>
      <c r="P5758">
        <v>105.464201900002</v>
      </c>
    </row>
    <row r="5759" spans="1:16" x14ac:dyDescent="0.3">
      <c r="A5759">
        <v>16</v>
      </c>
      <c r="B5759">
        <v>3</v>
      </c>
      <c r="C5759">
        <v>1</v>
      </c>
      <c r="D5759">
        <v>5</v>
      </c>
      <c r="E5759" t="s">
        <v>366</v>
      </c>
      <c r="F5759" t="s">
        <v>13</v>
      </c>
      <c r="G5759">
        <v>2</v>
      </c>
      <c r="H5759" t="s">
        <v>13</v>
      </c>
      <c r="I5759" t="s">
        <v>13</v>
      </c>
      <c r="J5759" t="s">
        <v>14</v>
      </c>
      <c r="K5759" t="b">
        <v>1</v>
      </c>
      <c r="L5759">
        <v>1.2593188000027999</v>
      </c>
      <c r="M5759">
        <v>107.242294199998</v>
      </c>
      <c r="N5759">
        <v>2</v>
      </c>
      <c r="O5759">
        <v>0.169167000000016</v>
      </c>
      <c r="P5759">
        <v>107.530141399999</v>
      </c>
    </row>
    <row r="5760" spans="1:16" x14ac:dyDescent="0.3">
      <c r="A5760">
        <v>16</v>
      </c>
      <c r="B5760">
        <v>3</v>
      </c>
      <c r="C5760">
        <v>1</v>
      </c>
      <c r="D5760">
        <v>5</v>
      </c>
      <c r="E5760" t="s">
        <v>221</v>
      </c>
      <c r="F5760" t="s">
        <v>13</v>
      </c>
      <c r="G5760">
        <v>2</v>
      </c>
      <c r="H5760" t="s">
        <v>13</v>
      </c>
      <c r="I5760" t="s">
        <v>13</v>
      </c>
      <c r="J5760" t="s">
        <v>14</v>
      </c>
      <c r="K5760" t="b">
        <v>1</v>
      </c>
      <c r="L5760">
        <v>1.27731959999801</v>
      </c>
      <c r="M5760">
        <v>109.326746999999</v>
      </c>
      <c r="N5760">
        <v>3</v>
      </c>
      <c r="O5760">
        <v>0.186605000002601</v>
      </c>
      <c r="P5760">
        <v>109.6517245</v>
      </c>
    </row>
    <row r="5761" spans="1:16" x14ac:dyDescent="0.3">
      <c r="A5761">
        <v>16</v>
      </c>
      <c r="B5761">
        <v>3</v>
      </c>
      <c r="C5761">
        <v>1</v>
      </c>
      <c r="D5761">
        <v>5</v>
      </c>
      <c r="E5761" t="s">
        <v>637</v>
      </c>
      <c r="F5761" t="s">
        <v>13</v>
      </c>
      <c r="G5761">
        <v>2</v>
      </c>
      <c r="H5761" t="s">
        <v>13</v>
      </c>
      <c r="I5761" t="s">
        <v>13</v>
      </c>
      <c r="J5761" t="s">
        <v>14</v>
      </c>
      <c r="K5761" t="b">
        <v>1</v>
      </c>
      <c r="L5761">
        <v>0.84828800000104798</v>
      </c>
      <c r="M5761">
        <v>111.01439350000101</v>
      </c>
      <c r="N5761">
        <v>3</v>
      </c>
      <c r="O5761">
        <v>8.4563099997467403E-2</v>
      </c>
      <c r="P5761">
        <v>111.205661599997</v>
      </c>
    </row>
    <row r="5762" spans="1:16" x14ac:dyDescent="0.3">
      <c r="A5762">
        <v>17</v>
      </c>
      <c r="B5762">
        <v>1</v>
      </c>
      <c r="C5762">
        <v>0</v>
      </c>
      <c r="D5762">
        <v>5</v>
      </c>
      <c r="E5762" t="s">
        <v>573</v>
      </c>
      <c r="F5762" t="s">
        <v>13</v>
      </c>
      <c r="G5762">
        <v>1</v>
      </c>
      <c r="H5762" t="s">
        <v>13</v>
      </c>
      <c r="I5762" t="s">
        <v>13</v>
      </c>
      <c r="J5762" t="s">
        <v>14</v>
      </c>
      <c r="K5762" t="b">
        <v>1</v>
      </c>
      <c r="L5762">
        <v>2.4881216000067101</v>
      </c>
      <c r="M5762">
        <v>2.4881306999886901</v>
      </c>
      <c r="N5762">
        <v>3</v>
      </c>
      <c r="O5762">
        <v>0.25050069999997499</v>
      </c>
      <c r="P5762">
        <v>2.8885145999956898</v>
      </c>
    </row>
    <row r="5763" spans="1:16" x14ac:dyDescent="0.3">
      <c r="A5763">
        <v>17</v>
      </c>
      <c r="B5763">
        <v>1</v>
      </c>
      <c r="C5763">
        <v>0</v>
      </c>
      <c r="D5763">
        <v>5</v>
      </c>
      <c r="E5763" t="s">
        <v>1989</v>
      </c>
      <c r="F5763">
        <v>1</v>
      </c>
      <c r="G5763">
        <v>1</v>
      </c>
      <c r="H5763">
        <v>1.98239360000298</v>
      </c>
      <c r="I5763">
        <v>105.001877200004</v>
      </c>
      <c r="J5763" t="s">
        <v>16</v>
      </c>
      <c r="K5763" t="b">
        <v>1</v>
      </c>
      <c r="L5763">
        <v>1.27281419999781</v>
      </c>
      <c r="M5763">
        <v>4.6727385999984099</v>
      </c>
      <c r="N5763">
        <v>3</v>
      </c>
      <c r="O5763">
        <v>0.26854809999349499</v>
      </c>
      <c r="P5763">
        <v>5.0824991999979803</v>
      </c>
    </row>
    <row r="5764" spans="1:16" x14ac:dyDescent="0.3">
      <c r="A5764">
        <v>17</v>
      </c>
      <c r="B5764">
        <v>1</v>
      </c>
      <c r="C5764">
        <v>0</v>
      </c>
      <c r="D5764">
        <v>5</v>
      </c>
      <c r="E5764" t="s">
        <v>2112</v>
      </c>
      <c r="F5764">
        <v>1</v>
      </c>
      <c r="G5764">
        <v>1</v>
      </c>
      <c r="H5764">
        <v>1.9808769000083</v>
      </c>
      <c r="I5764">
        <v>35.000659100012903</v>
      </c>
      <c r="J5764" t="s">
        <v>16</v>
      </c>
      <c r="K5764" t="b">
        <v>1</v>
      </c>
      <c r="L5764">
        <v>1.0497749000060099</v>
      </c>
      <c r="M5764">
        <v>6.64958549999574</v>
      </c>
      <c r="N5764">
        <v>3</v>
      </c>
      <c r="O5764">
        <v>0.186926199996378</v>
      </c>
      <c r="P5764">
        <v>7.0008201999880804</v>
      </c>
    </row>
    <row r="5765" spans="1:16" x14ac:dyDescent="0.3">
      <c r="A5765">
        <v>17</v>
      </c>
      <c r="B5765">
        <v>1</v>
      </c>
      <c r="C5765">
        <v>0</v>
      </c>
      <c r="D5765">
        <v>5</v>
      </c>
      <c r="E5765" t="s">
        <v>1018</v>
      </c>
      <c r="F5765">
        <v>1</v>
      </c>
      <c r="G5765">
        <v>1</v>
      </c>
      <c r="H5765">
        <v>1.99716040000203</v>
      </c>
      <c r="I5765">
        <v>5.0001622000127099</v>
      </c>
      <c r="J5765" t="s">
        <v>16</v>
      </c>
      <c r="K5765" t="b">
        <v>1</v>
      </c>
      <c r="L5765">
        <v>1.02768159999687</v>
      </c>
      <c r="M5765">
        <v>8.5442266999889398</v>
      </c>
      <c r="N5765">
        <v>3</v>
      </c>
      <c r="O5765">
        <v>0.23389010000391899</v>
      </c>
      <c r="P5765">
        <v>8.9278220999985898</v>
      </c>
    </row>
    <row r="5766" spans="1:16" x14ac:dyDescent="0.3">
      <c r="A5766">
        <v>17</v>
      </c>
      <c r="B5766">
        <v>1</v>
      </c>
      <c r="C5766">
        <v>0</v>
      </c>
      <c r="D5766">
        <v>5</v>
      </c>
      <c r="E5766" t="s">
        <v>807</v>
      </c>
      <c r="F5766">
        <v>1</v>
      </c>
      <c r="G5766">
        <v>1</v>
      </c>
      <c r="H5766">
        <v>1.98039619998599</v>
      </c>
      <c r="I5766">
        <v>12.5002582000016</v>
      </c>
      <c r="J5766" t="s">
        <v>16</v>
      </c>
      <c r="K5766" t="b">
        <v>1</v>
      </c>
      <c r="L5766">
        <v>1.74258469999768</v>
      </c>
      <c r="M5766">
        <v>11.175823799989301</v>
      </c>
      <c r="N5766">
        <v>3</v>
      </c>
      <c r="O5766">
        <v>0.14868880000722101</v>
      </c>
      <c r="P5766">
        <v>11.4666486999922</v>
      </c>
    </row>
    <row r="5767" spans="1:16" x14ac:dyDescent="0.3">
      <c r="A5767">
        <v>17</v>
      </c>
      <c r="B5767">
        <v>1</v>
      </c>
      <c r="C5767">
        <v>0</v>
      </c>
      <c r="D5767">
        <v>5</v>
      </c>
      <c r="E5767" t="s">
        <v>767</v>
      </c>
      <c r="F5767" t="s">
        <v>13</v>
      </c>
      <c r="G5767">
        <v>1</v>
      </c>
      <c r="H5767" t="s">
        <v>13</v>
      </c>
      <c r="I5767" t="s">
        <v>13</v>
      </c>
      <c r="J5767" t="s">
        <v>14</v>
      </c>
      <c r="K5767" t="b">
        <v>1</v>
      </c>
      <c r="L5767">
        <v>1.0963587000005599</v>
      </c>
      <c r="M5767">
        <v>13.079467299990901</v>
      </c>
      <c r="N5767">
        <v>3</v>
      </c>
      <c r="O5767">
        <v>0.26024780000443598</v>
      </c>
      <c r="P5767">
        <v>13.4342594999907</v>
      </c>
    </row>
    <row r="5768" spans="1:16" x14ac:dyDescent="0.3">
      <c r="A5768">
        <v>17</v>
      </c>
      <c r="B5768">
        <v>1</v>
      </c>
      <c r="C5768">
        <v>0</v>
      </c>
      <c r="D5768">
        <v>5</v>
      </c>
      <c r="E5768" t="s">
        <v>615</v>
      </c>
      <c r="F5768" t="s">
        <v>13</v>
      </c>
      <c r="G5768">
        <v>1</v>
      </c>
      <c r="H5768" t="s">
        <v>13</v>
      </c>
      <c r="I5768" t="s">
        <v>13</v>
      </c>
      <c r="J5768" t="s">
        <v>14</v>
      </c>
      <c r="K5768" t="b">
        <v>1</v>
      </c>
      <c r="L5768">
        <v>0.85952759999781903</v>
      </c>
      <c r="M5768">
        <v>14.809319199994199</v>
      </c>
      <c r="N5768">
        <v>3</v>
      </c>
      <c r="O5768">
        <v>0.28421160001016699</v>
      </c>
      <c r="P5768">
        <v>15.2181104999909</v>
      </c>
    </row>
    <row r="5769" spans="1:16" x14ac:dyDescent="0.3">
      <c r="A5769">
        <v>17</v>
      </c>
      <c r="B5769">
        <v>1</v>
      </c>
      <c r="C5769">
        <v>0</v>
      </c>
      <c r="D5769">
        <v>5</v>
      </c>
      <c r="E5769" t="s">
        <v>245</v>
      </c>
      <c r="F5769">
        <v>1</v>
      </c>
      <c r="G5769">
        <v>1</v>
      </c>
      <c r="H5769">
        <v>1.9825201000057899</v>
      </c>
      <c r="I5769">
        <v>102.501836300013</v>
      </c>
      <c r="J5769" t="s">
        <v>16</v>
      </c>
      <c r="K5769" t="b">
        <v>1</v>
      </c>
      <c r="L5769">
        <v>2.4581773999962002</v>
      </c>
      <c r="M5769">
        <v>18.1912924999924</v>
      </c>
      <c r="N5769">
        <v>3</v>
      </c>
      <c r="O5769">
        <v>0.32030599999416198</v>
      </c>
      <c r="P5769">
        <v>18.622263599987502</v>
      </c>
    </row>
    <row r="5770" spans="1:16" x14ac:dyDescent="0.3">
      <c r="A5770">
        <v>17</v>
      </c>
      <c r="B5770">
        <v>1</v>
      </c>
      <c r="C5770">
        <v>0</v>
      </c>
      <c r="D5770">
        <v>5</v>
      </c>
      <c r="E5770" t="s">
        <v>883</v>
      </c>
      <c r="F5770" t="s">
        <v>13</v>
      </c>
      <c r="G5770">
        <v>1</v>
      </c>
      <c r="H5770" t="s">
        <v>13</v>
      </c>
      <c r="I5770" t="s">
        <v>13</v>
      </c>
      <c r="J5770" t="s">
        <v>14</v>
      </c>
      <c r="K5770" t="b">
        <v>1</v>
      </c>
      <c r="L5770">
        <v>0.91285819999757201</v>
      </c>
      <c r="M5770">
        <v>20.046033899998299</v>
      </c>
      <c r="N5770">
        <v>3</v>
      </c>
      <c r="O5770">
        <v>0.33774819999234801</v>
      </c>
      <c r="P5770">
        <v>20.503667299999499</v>
      </c>
    </row>
    <row r="5771" spans="1:16" x14ac:dyDescent="0.3">
      <c r="A5771">
        <v>17</v>
      </c>
      <c r="B5771">
        <v>1</v>
      </c>
      <c r="C5771">
        <v>0</v>
      </c>
      <c r="D5771">
        <v>5</v>
      </c>
      <c r="E5771" t="s">
        <v>65</v>
      </c>
      <c r="F5771" t="s">
        <v>13</v>
      </c>
      <c r="G5771">
        <v>1</v>
      </c>
      <c r="H5771" t="s">
        <v>13</v>
      </c>
      <c r="I5771" t="s">
        <v>13</v>
      </c>
      <c r="J5771" t="s">
        <v>14</v>
      </c>
      <c r="K5771" t="b">
        <v>1</v>
      </c>
      <c r="L5771">
        <v>1.34637020000082</v>
      </c>
      <c r="M5771">
        <v>22.362845699986799</v>
      </c>
      <c r="N5771">
        <v>3</v>
      </c>
      <c r="O5771">
        <v>0.528059999996913</v>
      </c>
      <c r="P5771">
        <v>23.0061181999918</v>
      </c>
    </row>
    <row r="5772" spans="1:16" x14ac:dyDescent="0.3">
      <c r="A5772">
        <v>17</v>
      </c>
      <c r="B5772">
        <v>1</v>
      </c>
      <c r="C5772">
        <v>0</v>
      </c>
      <c r="D5772">
        <v>5</v>
      </c>
      <c r="E5772" t="s">
        <v>43</v>
      </c>
      <c r="F5772" t="s">
        <v>13</v>
      </c>
      <c r="G5772">
        <v>1</v>
      </c>
      <c r="H5772" t="s">
        <v>13</v>
      </c>
      <c r="I5772" t="s">
        <v>13</v>
      </c>
      <c r="J5772" t="s">
        <v>14</v>
      </c>
      <c r="K5772" t="b">
        <v>1</v>
      </c>
      <c r="L5772">
        <v>1.10681700000714</v>
      </c>
      <c r="M5772">
        <v>24.6232325999881</v>
      </c>
      <c r="N5772">
        <v>3</v>
      </c>
      <c r="O5772">
        <v>0.21956209999916601</v>
      </c>
      <c r="P5772">
        <v>24.985446999999098</v>
      </c>
    </row>
    <row r="5773" spans="1:16" x14ac:dyDescent="0.3">
      <c r="A5773">
        <v>17</v>
      </c>
      <c r="B5773">
        <v>1</v>
      </c>
      <c r="C5773">
        <v>0</v>
      </c>
      <c r="D5773">
        <v>5</v>
      </c>
      <c r="E5773" t="s">
        <v>1700</v>
      </c>
      <c r="F5773" t="s">
        <v>13</v>
      </c>
      <c r="G5773">
        <v>1</v>
      </c>
      <c r="H5773" t="s">
        <v>13</v>
      </c>
      <c r="I5773" t="s">
        <v>13</v>
      </c>
      <c r="J5773" t="s">
        <v>14</v>
      </c>
      <c r="K5773" t="b">
        <v>1</v>
      </c>
      <c r="L5773">
        <v>0.66673879999143504</v>
      </c>
      <c r="M5773">
        <v>26.166405999989401</v>
      </c>
      <c r="N5773">
        <v>3</v>
      </c>
      <c r="O5773">
        <v>0.245031999991625</v>
      </c>
      <c r="P5773">
        <v>26.554828599997599</v>
      </c>
    </row>
    <row r="5774" spans="1:16" x14ac:dyDescent="0.3">
      <c r="A5774">
        <v>17</v>
      </c>
      <c r="B5774">
        <v>1</v>
      </c>
      <c r="C5774">
        <v>0</v>
      </c>
      <c r="D5774">
        <v>5</v>
      </c>
      <c r="E5774" t="s">
        <v>197</v>
      </c>
      <c r="F5774">
        <v>1</v>
      </c>
      <c r="G5774">
        <v>1</v>
      </c>
      <c r="H5774">
        <v>1.9827767000097101</v>
      </c>
      <c r="I5774">
        <v>115.00202980000201</v>
      </c>
      <c r="J5774" t="s">
        <v>16</v>
      </c>
      <c r="K5774" t="b">
        <v>1</v>
      </c>
      <c r="L5774">
        <v>0.74435170000651896</v>
      </c>
      <c r="M5774">
        <v>27.810778999992198</v>
      </c>
      <c r="N5774">
        <v>3</v>
      </c>
      <c r="O5774">
        <v>0.28832259999762799</v>
      </c>
      <c r="P5774">
        <v>28.2223025999992</v>
      </c>
    </row>
    <row r="5775" spans="1:16" x14ac:dyDescent="0.3">
      <c r="A5775">
        <v>17</v>
      </c>
      <c r="B5775">
        <v>1</v>
      </c>
      <c r="C5775">
        <v>0</v>
      </c>
      <c r="D5775">
        <v>5</v>
      </c>
      <c r="E5775" t="s">
        <v>1729</v>
      </c>
      <c r="F5775">
        <v>1</v>
      </c>
      <c r="G5775">
        <v>1</v>
      </c>
      <c r="H5775">
        <v>1.98062179998669</v>
      </c>
      <c r="I5775">
        <v>17.500346100001501</v>
      </c>
      <c r="J5775" t="s">
        <v>16</v>
      </c>
      <c r="K5775" t="b">
        <v>1</v>
      </c>
      <c r="L5775">
        <v>0.63373520001187</v>
      </c>
      <c r="M5775">
        <v>29.366971099996601</v>
      </c>
      <c r="N5775">
        <v>3</v>
      </c>
      <c r="O5775">
        <v>0.23220009999931801</v>
      </c>
      <c r="P5775">
        <v>29.718090399997902</v>
      </c>
    </row>
    <row r="5776" spans="1:16" x14ac:dyDescent="0.3">
      <c r="A5776">
        <v>17</v>
      </c>
      <c r="B5776">
        <v>1</v>
      </c>
      <c r="C5776">
        <v>0</v>
      </c>
      <c r="D5776">
        <v>5</v>
      </c>
      <c r="E5776" t="s">
        <v>1628</v>
      </c>
      <c r="F5776">
        <v>1</v>
      </c>
      <c r="G5776">
        <v>1</v>
      </c>
      <c r="H5776">
        <v>1.9824318000028101</v>
      </c>
      <c r="I5776">
        <v>82.501445800007801</v>
      </c>
      <c r="J5776" t="s">
        <v>16</v>
      </c>
      <c r="K5776" t="b">
        <v>1</v>
      </c>
      <c r="L5776">
        <v>0.63911139999982003</v>
      </c>
      <c r="M5776">
        <v>30.8721922999976</v>
      </c>
      <c r="N5776">
        <v>3</v>
      </c>
      <c r="O5776">
        <v>0.21653550000337399</v>
      </c>
      <c r="P5776">
        <v>31.222408399989899</v>
      </c>
    </row>
    <row r="5777" spans="1:16" x14ac:dyDescent="0.3">
      <c r="A5777">
        <v>17</v>
      </c>
      <c r="B5777">
        <v>1</v>
      </c>
      <c r="C5777">
        <v>0</v>
      </c>
      <c r="D5777">
        <v>5</v>
      </c>
      <c r="E5777" t="s">
        <v>590</v>
      </c>
      <c r="F5777" t="s">
        <v>13</v>
      </c>
      <c r="G5777">
        <v>1</v>
      </c>
      <c r="H5777" t="s">
        <v>13</v>
      </c>
      <c r="I5777" t="s">
        <v>13</v>
      </c>
      <c r="J5777" t="s">
        <v>14</v>
      </c>
      <c r="K5777" t="b">
        <v>1</v>
      </c>
      <c r="L5777">
        <v>0.74994310000329301</v>
      </c>
      <c r="M5777">
        <v>32.482938299988703</v>
      </c>
      <c r="N5777">
        <v>3</v>
      </c>
      <c r="O5777">
        <v>0.22726509999483799</v>
      </c>
      <c r="P5777">
        <v>32.849171499998199</v>
      </c>
    </row>
    <row r="5778" spans="1:16" x14ac:dyDescent="0.3">
      <c r="A5778">
        <v>17</v>
      </c>
      <c r="B5778">
        <v>1</v>
      </c>
      <c r="C5778">
        <v>0</v>
      </c>
      <c r="D5778">
        <v>5</v>
      </c>
      <c r="E5778" t="s">
        <v>1284</v>
      </c>
      <c r="F5778">
        <v>1</v>
      </c>
      <c r="G5778">
        <v>1</v>
      </c>
      <c r="H5778">
        <v>1.9973428999946901</v>
      </c>
      <c r="I5778">
        <v>2.50011220001034</v>
      </c>
      <c r="J5778" t="s">
        <v>16</v>
      </c>
      <c r="K5778" t="b">
        <v>1</v>
      </c>
      <c r="L5778">
        <v>0.72817660000873696</v>
      </c>
      <c r="M5778">
        <v>34.094516599987401</v>
      </c>
      <c r="N5778">
        <v>3</v>
      </c>
      <c r="O5778">
        <v>0.186446599996998</v>
      </c>
      <c r="P5778">
        <v>34.408347799995703</v>
      </c>
    </row>
    <row r="5779" spans="1:16" x14ac:dyDescent="0.3">
      <c r="A5779">
        <v>17</v>
      </c>
      <c r="B5779">
        <v>1</v>
      </c>
      <c r="C5779">
        <v>0</v>
      </c>
      <c r="D5779">
        <v>5</v>
      </c>
      <c r="E5779" t="s">
        <v>1065</v>
      </c>
      <c r="F5779">
        <v>1</v>
      </c>
      <c r="G5779">
        <v>1</v>
      </c>
      <c r="H5779">
        <v>1.98150199999509</v>
      </c>
      <c r="I5779">
        <v>60.001103800008401</v>
      </c>
      <c r="J5779" t="s">
        <v>14</v>
      </c>
      <c r="K5779" t="b">
        <v>0</v>
      </c>
      <c r="L5779">
        <v>1.38036719999218</v>
      </c>
      <c r="M5779">
        <v>36.296808399987597</v>
      </c>
      <c r="N5779">
        <v>3</v>
      </c>
      <c r="O5779">
        <v>0.28340210000169502</v>
      </c>
      <c r="P5779">
        <v>36.665291899989803</v>
      </c>
    </row>
    <row r="5780" spans="1:16" x14ac:dyDescent="0.3">
      <c r="A5780">
        <v>17</v>
      </c>
      <c r="B5780">
        <v>1</v>
      </c>
      <c r="C5780">
        <v>0</v>
      </c>
      <c r="D5780">
        <v>5</v>
      </c>
      <c r="E5780" t="s">
        <v>247</v>
      </c>
      <c r="F5780">
        <v>1</v>
      </c>
      <c r="G5780">
        <v>1</v>
      </c>
      <c r="H5780">
        <v>1.98058960000344</v>
      </c>
      <c r="I5780">
        <v>20.000363000013799</v>
      </c>
      <c r="J5780" t="s">
        <v>16</v>
      </c>
      <c r="K5780" t="b">
        <v>1</v>
      </c>
      <c r="L5780">
        <v>0.85022930000559405</v>
      </c>
      <c r="M5780">
        <v>38.033202199992999</v>
      </c>
      <c r="N5780">
        <v>1</v>
      </c>
      <c r="O5780">
        <v>1.0908500999939901</v>
      </c>
      <c r="P5780">
        <v>39.256837699998897</v>
      </c>
    </row>
    <row r="5781" spans="1:16" x14ac:dyDescent="0.3">
      <c r="A5781">
        <v>17</v>
      </c>
      <c r="B5781">
        <v>1</v>
      </c>
      <c r="C5781">
        <v>0</v>
      </c>
      <c r="D5781">
        <v>5</v>
      </c>
      <c r="E5781" t="s">
        <v>706</v>
      </c>
      <c r="F5781">
        <v>1</v>
      </c>
      <c r="G5781">
        <v>1</v>
      </c>
      <c r="H5781">
        <v>1.98333400000411</v>
      </c>
      <c r="I5781">
        <v>150.00246340000001</v>
      </c>
      <c r="J5781" t="s">
        <v>14</v>
      </c>
      <c r="K5781" t="b">
        <v>0</v>
      </c>
      <c r="L5781">
        <v>2.9386946999875398</v>
      </c>
      <c r="M5781">
        <v>42.705018900000098</v>
      </c>
      <c r="N5781">
        <v>3</v>
      </c>
      <c r="O5781">
        <v>0.26656290001119498</v>
      </c>
      <c r="P5781">
        <v>43.072423899997403</v>
      </c>
    </row>
    <row r="5782" spans="1:16" x14ac:dyDescent="0.3">
      <c r="A5782">
        <v>17</v>
      </c>
      <c r="B5782">
        <v>1</v>
      </c>
      <c r="C5782">
        <v>0</v>
      </c>
      <c r="D5782">
        <v>5</v>
      </c>
      <c r="E5782" t="s">
        <v>683</v>
      </c>
      <c r="F5782">
        <v>1</v>
      </c>
      <c r="G5782">
        <v>1</v>
      </c>
      <c r="H5782">
        <v>1.9810746000002799</v>
      </c>
      <c r="I5782">
        <v>37.500732800006503</v>
      </c>
      <c r="J5782" t="s">
        <v>14</v>
      </c>
      <c r="K5782" t="b">
        <v>0</v>
      </c>
      <c r="L5782">
        <v>1.5154054000013299</v>
      </c>
      <c r="M5782">
        <v>45.098305199993803</v>
      </c>
      <c r="N5782">
        <v>1</v>
      </c>
      <c r="O5782">
        <v>0.20336529999622099</v>
      </c>
      <c r="P5782">
        <v>45.417257599998301</v>
      </c>
    </row>
    <row r="5783" spans="1:16" x14ac:dyDescent="0.3">
      <c r="A5783">
        <v>17</v>
      </c>
      <c r="B5783">
        <v>1</v>
      </c>
      <c r="C5783">
        <v>0</v>
      </c>
      <c r="D5783">
        <v>5</v>
      </c>
      <c r="E5783" t="s">
        <v>565</v>
      </c>
      <c r="F5783">
        <v>1</v>
      </c>
      <c r="G5783">
        <v>1</v>
      </c>
      <c r="H5783">
        <v>1.98128170000564</v>
      </c>
      <c r="I5783">
        <v>47.500869500014197</v>
      </c>
      <c r="J5783" t="s">
        <v>16</v>
      </c>
      <c r="K5783" t="b">
        <v>1</v>
      </c>
      <c r="L5783">
        <v>0.95792800000344902</v>
      </c>
      <c r="M5783">
        <v>46.890950699991699</v>
      </c>
      <c r="N5783">
        <v>3</v>
      </c>
      <c r="O5783">
        <v>5.9397799996077097E-2</v>
      </c>
      <c r="P5783">
        <v>47.105161100000302</v>
      </c>
    </row>
    <row r="5784" spans="1:16" x14ac:dyDescent="0.3">
      <c r="A5784">
        <v>17</v>
      </c>
      <c r="B5784">
        <v>1</v>
      </c>
      <c r="C5784">
        <v>0</v>
      </c>
      <c r="D5784">
        <v>5</v>
      </c>
      <c r="E5784" t="s">
        <v>1656</v>
      </c>
      <c r="F5784">
        <v>1</v>
      </c>
      <c r="G5784">
        <v>1</v>
      </c>
      <c r="H5784">
        <v>1.98231370000576</v>
      </c>
      <c r="I5784">
        <v>92.501666500000297</v>
      </c>
      <c r="J5784" t="s">
        <v>14</v>
      </c>
      <c r="K5784" t="b">
        <v>0</v>
      </c>
      <c r="L5784">
        <v>1.7925585000048201</v>
      </c>
      <c r="M5784">
        <v>49.408791399997398</v>
      </c>
      <c r="N5784">
        <v>1</v>
      </c>
      <c r="O5784">
        <v>0.107231400004821</v>
      </c>
      <c r="P5784">
        <v>49.633182399993501</v>
      </c>
    </row>
    <row r="5785" spans="1:16" x14ac:dyDescent="0.3">
      <c r="A5785">
        <v>17</v>
      </c>
      <c r="B5785">
        <v>1</v>
      </c>
      <c r="C5785">
        <v>0</v>
      </c>
      <c r="D5785">
        <v>5</v>
      </c>
      <c r="E5785" t="s">
        <v>1657</v>
      </c>
      <c r="F5785">
        <v>1</v>
      </c>
      <c r="G5785">
        <v>1</v>
      </c>
      <c r="H5785">
        <v>1.9823585999984099</v>
      </c>
      <c r="I5785">
        <v>97.501731800002702</v>
      </c>
      <c r="J5785" t="s">
        <v>16</v>
      </c>
      <c r="K5785" t="b">
        <v>1</v>
      </c>
      <c r="L5785">
        <v>0.92921980000392101</v>
      </c>
      <c r="M5785">
        <v>51.0788575999904</v>
      </c>
      <c r="N5785">
        <v>3</v>
      </c>
      <c r="O5785">
        <v>0.15481390000786599</v>
      </c>
      <c r="P5785">
        <v>51.392703699995799</v>
      </c>
    </row>
    <row r="5786" spans="1:16" x14ac:dyDescent="0.3">
      <c r="A5786">
        <v>17</v>
      </c>
      <c r="B5786">
        <v>1</v>
      </c>
      <c r="C5786">
        <v>0</v>
      </c>
      <c r="D5786">
        <v>5</v>
      </c>
      <c r="E5786" t="s">
        <v>551</v>
      </c>
      <c r="F5786" t="s">
        <v>13</v>
      </c>
      <c r="G5786">
        <v>1</v>
      </c>
      <c r="H5786" t="s">
        <v>13</v>
      </c>
      <c r="I5786" t="s">
        <v>13</v>
      </c>
      <c r="J5786" t="s">
        <v>14</v>
      </c>
      <c r="K5786" t="b">
        <v>1</v>
      </c>
      <c r="L5786">
        <v>3.8630637999886002</v>
      </c>
      <c r="M5786">
        <v>55.762713099989902</v>
      </c>
      <c r="N5786">
        <v>2</v>
      </c>
      <c r="O5786">
        <v>0.32877670000016201</v>
      </c>
      <c r="P5786">
        <v>56.254696599993601</v>
      </c>
    </row>
    <row r="5787" spans="1:16" x14ac:dyDescent="0.3">
      <c r="A5787">
        <v>17</v>
      </c>
      <c r="B5787">
        <v>1</v>
      </c>
      <c r="C5787">
        <v>0</v>
      </c>
      <c r="D5787">
        <v>5</v>
      </c>
      <c r="E5787" t="s">
        <v>1229</v>
      </c>
      <c r="F5787" t="s">
        <v>13</v>
      </c>
      <c r="G5787">
        <v>1</v>
      </c>
      <c r="H5787" t="s">
        <v>13</v>
      </c>
      <c r="I5787" t="s">
        <v>13</v>
      </c>
      <c r="J5787" t="s">
        <v>14</v>
      </c>
      <c r="K5787" t="b">
        <v>1</v>
      </c>
      <c r="L5787">
        <v>0.92418010000255901</v>
      </c>
      <c r="M5787">
        <v>57.690359899992501</v>
      </c>
      <c r="N5787">
        <v>3</v>
      </c>
      <c r="O5787">
        <v>0.147867099993164</v>
      </c>
      <c r="P5787">
        <v>57.969714999999297</v>
      </c>
    </row>
    <row r="5788" spans="1:16" x14ac:dyDescent="0.3">
      <c r="A5788">
        <v>17</v>
      </c>
      <c r="B5788">
        <v>1</v>
      </c>
      <c r="C5788">
        <v>0</v>
      </c>
      <c r="D5788">
        <v>5</v>
      </c>
      <c r="E5788" t="s">
        <v>1717</v>
      </c>
      <c r="F5788">
        <v>1</v>
      </c>
      <c r="G5788">
        <v>1</v>
      </c>
      <c r="H5788">
        <v>1.98284250000143</v>
      </c>
      <c r="I5788">
        <v>127.50216050000699</v>
      </c>
      <c r="J5788" t="s">
        <v>14</v>
      </c>
      <c r="K5788" t="b">
        <v>0</v>
      </c>
      <c r="L5788">
        <v>0.62774480000371102</v>
      </c>
      <c r="M5788">
        <v>59.110792199993703</v>
      </c>
      <c r="N5788">
        <v>3</v>
      </c>
      <c r="O5788">
        <v>0.15286020000348799</v>
      </c>
      <c r="P5788">
        <v>59.398740399992697</v>
      </c>
    </row>
    <row r="5789" spans="1:16" x14ac:dyDescent="0.3">
      <c r="A5789">
        <v>17</v>
      </c>
      <c r="B5789">
        <v>1</v>
      </c>
      <c r="C5789">
        <v>0</v>
      </c>
      <c r="D5789">
        <v>5</v>
      </c>
      <c r="E5789" t="s">
        <v>967</v>
      </c>
      <c r="F5789" t="s">
        <v>13</v>
      </c>
      <c r="G5789">
        <v>1</v>
      </c>
      <c r="H5789" t="s">
        <v>13</v>
      </c>
      <c r="I5789" t="s">
        <v>13</v>
      </c>
      <c r="J5789" t="s">
        <v>14</v>
      </c>
      <c r="K5789" t="b">
        <v>1</v>
      </c>
      <c r="L5789">
        <v>0.69227379999938399</v>
      </c>
      <c r="M5789">
        <v>60.608450999992797</v>
      </c>
      <c r="N5789">
        <v>3</v>
      </c>
      <c r="O5789">
        <v>0.33985079999547502</v>
      </c>
      <c r="P5789">
        <v>61.105770199996201</v>
      </c>
    </row>
    <row r="5790" spans="1:16" x14ac:dyDescent="0.3">
      <c r="A5790">
        <v>17</v>
      </c>
      <c r="B5790">
        <v>1</v>
      </c>
      <c r="C5790">
        <v>0</v>
      </c>
      <c r="D5790">
        <v>5</v>
      </c>
      <c r="E5790" t="s">
        <v>1619</v>
      </c>
      <c r="F5790" t="s">
        <v>13</v>
      </c>
      <c r="G5790">
        <v>1</v>
      </c>
      <c r="H5790" t="s">
        <v>13</v>
      </c>
      <c r="I5790" t="s">
        <v>13</v>
      </c>
      <c r="J5790" t="s">
        <v>14</v>
      </c>
      <c r="K5790" t="b">
        <v>1</v>
      </c>
      <c r="L5790">
        <v>0.79803669999819304</v>
      </c>
      <c r="M5790">
        <v>62.414310499996603</v>
      </c>
      <c r="N5790">
        <v>3</v>
      </c>
      <c r="O5790">
        <v>0.290440900003887</v>
      </c>
      <c r="P5790">
        <v>63.040284299990198</v>
      </c>
    </row>
    <row r="5791" spans="1:16" x14ac:dyDescent="0.3">
      <c r="A5791">
        <v>17</v>
      </c>
      <c r="B5791">
        <v>1</v>
      </c>
      <c r="C5791">
        <v>0</v>
      </c>
      <c r="D5791">
        <v>5</v>
      </c>
      <c r="E5791" t="s">
        <v>1944</v>
      </c>
      <c r="F5791">
        <v>1</v>
      </c>
      <c r="G5791">
        <v>1</v>
      </c>
      <c r="H5791">
        <v>1.9808298999996601</v>
      </c>
      <c r="I5791">
        <v>32.5006103000051</v>
      </c>
      <c r="J5791" t="s">
        <v>14</v>
      </c>
      <c r="K5791" t="b">
        <v>0</v>
      </c>
      <c r="L5791">
        <v>0.76219480000145301</v>
      </c>
      <c r="M5791">
        <v>64.311775099995401</v>
      </c>
      <c r="N5791">
        <v>3</v>
      </c>
      <c r="O5791">
        <v>0.33638800001062902</v>
      </c>
      <c r="P5791">
        <v>64.8222523000004</v>
      </c>
    </row>
    <row r="5792" spans="1:16" x14ac:dyDescent="0.3">
      <c r="A5792">
        <v>17</v>
      </c>
      <c r="B5792">
        <v>1</v>
      </c>
      <c r="C5792">
        <v>0</v>
      </c>
      <c r="D5792">
        <v>5</v>
      </c>
      <c r="E5792" t="s">
        <v>1820</v>
      </c>
      <c r="F5792" t="s">
        <v>13</v>
      </c>
      <c r="G5792">
        <v>1</v>
      </c>
      <c r="H5792" t="s">
        <v>13</v>
      </c>
      <c r="I5792" t="s">
        <v>13</v>
      </c>
      <c r="J5792" t="s">
        <v>14</v>
      </c>
      <c r="K5792" t="b">
        <v>1</v>
      </c>
      <c r="L5792">
        <v>0.95482169999740996</v>
      </c>
      <c r="M5792">
        <v>66.287681399990106</v>
      </c>
      <c r="N5792">
        <v>3</v>
      </c>
      <c r="O5792">
        <v>0.125777299996116</v>
      </c>
      <c r="P5792">
        <v>66.555534599989201</v>
      </c>
    </row>
    <row r="5793" spans="1:16" x14ac:dyDescent="0.3">
      <c r="A5793">
        <v>17</v>
      </c>
      <c r="B5793">
        <v>1</v>
      </c>
      <c r="C5793">
        <v>0</v>
      </c>
      <c r="D5793">
        <v>5</v>
      </c>
      <c r="E5793" t="s">
        <v>689</v>
      </c>
      <c r="F5793" t="s">
        <v>13</v>
      </c>
      <c r="G5793">
        <v>1</v>
      </c>
      <c r="H5793" t="s">
        <v>13</v>
      </c>
      <c r="I5793" t="s">
        <v>13</v>
      </c>
      <c r="J5793" t="s">
        <v>14</v>
      </c>
      <c r="K5793" t="b">
        <v>1</v>
      </c>
      <c r="L5793">
        <v>0.67229319999751203</v>
      </c>
      <c r="M5793">
        <v>67.738440299988696</v>
      </c>
      <c r="N5793">
        <v>3</v>
      </c>
      <c r="O5793">
        <v>0.17124510000576301</v>
      </c>
      <c r="P5793">
        <v>68.033197599987005</v>
      </c>
    </row>
    <row r="5794" spans="1:16" x14ac:dyDescent="0.3">
      <c r="A5794">
        <v>17</v>
      </c>
      <c r="B5794">
        <v>1</v>
      </c>
      <c r="C5794">
        <v>0</v>
      </c>
      <c r="D5794">
        <v>5</v>
      </c>
      <c r="E5794" t="s">
        <v>1565</v>
      </c>
      <c r="F5794">
        <v>1</v>
      </c>
      <c r="G5794">
        <v>1</v>
      </c>
      <c r="H5794">
        <v>1.9815173000097299</v>
      </c>
      <c r="I5794">
        <v>62.501121500012196</v>
      </c>
      <c r="J5794" t="s">
        <v>14</v>
      </c>
      <c r="K5794" t="b">
        <v>0</v>
      </c>
      <c r="L5794">
        <v>0.802993199991761</v>
      </c>
      <c r="M5794">
        <v>69.352482699992805</v>
      </c>
      <c r="N5794">
        <v>3</v>
      </c>
      <c r="O5794">
        <v>0.25946409998869102</v>
      </c>
      <c r="P5794">
        <v>69.761330899986206</v>
      </c>
    </row>
    <row r="5795" spans="1:16" x14ac:dyDescent="0.3">
      <c r="A5795">
        <v>17</v>
      </c>
      <c r="B5795">
        <v>1</v>
      </c>
      <c r="C5795">
        <v>0</v>
      </c>
      <c r="D5795">
        <v>5</v>
      </c>
      <c r="E5795" t="s">
        <v>1757</v>
      </c>
      <c r="F5795">
        <v>1</v>
      </c>
      <c r="G5795">
        <v>1</v>
      </c>
      <c r="H5795">
        <v>1.9817411999974901</v>
      </c>
      <c r="I5795">
        <v>70.001247400010499</v>
      </c>
      <c r="J5795" t="s">
        <v>14</v>
      </c>
      <c r="K5795" t="b">
        <v>0</v>
      </c>
      <c r="L5795">
        <v>3.2321105000010002</v>
      </c>
      <c r="M5795">
        <v>73.498364299986903</v>
      </c>
      <c r="N5795">
        <v>3</v>
      </c>
      <c r="O5795">
        <v>1.0109188000060401</v>
      </c>
      <c r="P5795">
        <v>74.592825999992797</v>
      </c>
    </row>
    <row r="5796" spans="1:16" x14ac:dyDescent="0.3">
      <c r="A5796">
        <v>17</v>
      </c>
      <c r="B5796">
        <v>1</v>
      </c>
      <c r="C5796">
        <v>0</v>
      </c>
      <c r="D5796">
        <v>5</v>
      </c>
      <c r="E5796" t="s">
        <v>1630</v>
      </c>
      <c r="F5796" t="s">
        <v>13</v>
      </c>
      <c r="G5796">
        <v>1</v>
      </c>
      <c r="H5796" t="s">
        <v>13</v>
      </c>
      <c r="I5796" t="s">
        <v>13</v>
      </c>
      <c r="J5796" t="s">
        <v>14</v>
      </c>
      <c r="K5796" t="b">
        <v>1</v>
      </c>
      <c r="L5796">
        <v>2.1482346000120698</v>
      </c>
      <c r="M5796">
        <v>77.247757999997702</v>
      </c>
      <c r="N5796">
        <v>1</v>
      </c>
      <c r="O5796">
        <v>0.325685999996495</v>
      </c>
      <c r="P5796">
        <v>77.707508299994501</v>
      </c>
    </row>
    <row r="5797" spans="1:16" x14ac:dyDescent="0.3">
      <c r="A5797">
        <v>17</v>
      </c>
      <c r="B5797">
        <v>1</v>
      </c>
      <c r="C5797">
        <v>0</v>
      </c>
      <c r="D5797">
        <v>5</v>
      </c>
      <c r="E5797" t="s">
        <v>37</v>
      </c>
      <c r="F5797" t="s">
        <v>13</v>
      </c>
      <c r="G5797">
        <v>1</v>
      </c>
      <c r="H5797" t="s">
        <v>13</v>
      </c>
      <c r="I5797" t="s">
        <v>13</v>
      </c>
      <c r="J5797" t="s">
        <v>14</v>
      </c>
      <c r="K5797" t="b">
        <v>1</v>
      </c>
      <c r="L5797">
        <v>1.7554574999958299</v>
      </c>
      <c r="M5797">
        <v>79.971671099992804</v>
      </c>
      <c r="N5797">
        <v>3</v>
      </c>
      <c r="O5797">
        <v>0.59430789999896705</v>
      </c>
      <c r="P5797">
        <v>80.696162999986001</v>
      </c>
    </row>
    <row r="5798" spans="1:16" x14ac:dyDescent="0.3">
      <c r="A5798">
        <v>17</v>
      </c>
      <c r="B5798">
        <v>1</v>
      </c>
      <c r="C5798">
        <v>0</v>
      </c>
      <c r="D5798">
        <v>5</v>
      </c>
      <c r="E5798" t="s">
        <v>250</v>
      </c>
      <c r="F5798" t="s">
        <v>13</v>
      </c>
      <c r="G5798">
        <v>1</v>
      </c>
      <c r="H5798" t="s">
        <v>13</v>
      </c>
      <c r="I5798" t="s">
        <v>13</v>
      </c>
      <c r="J5798" t="s">
        <v>14</v>
      </c>
      <c r="K5798" t="b">
        <v>1</v>
      </c>
      <c r="L5798">
        <v>0.78998660000797805</v>
      </c>
      <c r="M5798">
        <v>82.006222500000206</v>
      </c>
      <c r="N5798">
        <v>3</v>
      </c>
      <c r="O5798">
        <v>9.3062500003725304E-2</v>
      </c>
      <c r="P5798">
        <v>82.242754799997797</v>
      </c>
    </row>
    <row r="5799" spans="1:16" x14ac:dyDescent="0.3">
      <c r="A5799">
        <v>17</v>
      </c>
      <c r="B5799">
        <v>1</v>
      </c>
      <c r="C5799">
        <v>0</v>
      </c>
      <c r="D5799">
        <v>5</v>
      </c>
      <c r="E5799" t="s">
        <v>1996</v>
      </c>
      <c r="F5799" t="s">
        <v>13</v>
      </c>
      <c r="G5799">
        <v>1</v>
      </c>
      <c r="H5799" t="s">
        <v>13</v>
      </c>
      <c r="I5799" t="s">
        <v>13</v>
      </c>
      <c r="J5799" t="s">
        <v>14</v>
      </c>
      <c r="K5799" t="b">
        <v>1</v>
      </c>
      <c r="L5799">
        <v>0.75283080000372105</v>
      </c>
      <c r="M5799">
        <v>83.502447199993199</v>
      </c>
      <c r="N5799">
        <v>3</v>
      </c>
      <c r="O5799">
        <v>0.29859269999724303</v>
      </c>
      <c r="P5799">
        <v>83.976582199989906</v>
      </c>
    </row>
    <row r="5800" spans="1:16" x14ac:dyDescent="0.3">
      <c r="A5800">
        <v>17</v>
      </c>
      <c r="B5800">
        <v>1</v>
      </c>
      <c r="C5800">
        <v>0</v>
      </c>
      <c r="D5800">
        <v>5</v>
      </c>
      <c r="E5800" t="s">
        <v>990</v>
      </c>
      <c r="F5800" t="s">
        <v>13</v>
      </c>
      <c r="G5800">
        <v>1</v>
      </c>
      <c r="H5800" t="s">
        <v>13</v>
      </c>
      <c r="I5800" t="s">
        <v>13</v>
      </c>
      <c r="J5800" t="s">
        <v>16</v>
      </c>
      <c r="K5800" t="b">
        <v>0</v>
      </c>
      <c r="L5800">
        <v>2.08591769999475</v>
      </c>
      <c r="M5800">
        <v>86.568660199991399</v>
      </c>
      <c r="N5800">
        <v>3</v>
      </c>
      <c r="O5800">
        <v>0.100825899993652</v>
      </c>
      <c r="P5800">
        <v>86.8426585999987</v>
      </c>
    </row>
    <row r="5801" spans="1:16" x14ac:dyDescent="0.3">
      <c r="A5801">
        <v>17</v>
      </c>
      <c r="B5801">
        <v>1</v>
      </c>
      <c r="C5801">
        <v>0</v>
      </c>
      <c r="D5801">
        <v>5</v>
      </c>
      <c r="E5801" t="s">
        <v>1918</v>
      </c>
      <c r="F5801" t="s">
        <v>13</v>
      </c>
      <c r="G5801">
        <v>1</v>
      </c>
      <c r="H5801" t="s">
        <v>13</v>
      </c>
      <c r="I5801" t="s">
        <v>13</v>
      </c>
      <c r="J5801" t="s">
        <v>14</v>
      </c>
      <c r="K5801" t="b">
        <v>1</v>
      </c>
      <c r="L5801">
        <v>0.77223139999841806</v>
      </c>
      <c r="M5801">
        <v>88.121788599994005</v>
      </c>
      <c r="N5801">
        <v>3</v>
      </c>
      <c r="O5801">
        <v>0.14723230000527099</v>
      </c>
      <c r="P5801">
        <v>88.433073899999698</v>
      </c>
    </row>
    <row r="5802" spans="1:16" x14ac:dyDescent="0.3">
      <c r="A5802">
        <v>17</v>
      </c>
      <c r="B5802">
        <v>1</v>
      </c>
      <c r="C5802">
        <v>0</v>
      </c>
      <c r="D5802">
        <v>5</v>
      </c>
      <c r="E5802" t="s">
        <v>1200</v>
      </c>
      <c r="F5802">
        <v>1</v>
      </c>
      <c r="G5802">
        <v>1</v>
      </c>
      <c r="H5802">
        <v>1.9811346000060399</v>
      </c>
      <c r="I5802">
        <v>40.000762400013599</v>
      </c>
      <c r="J5802" t="s">
        <v>14</v>
      </c>
      <c r="K5802" t="b">
        <v>0</v>
      </c>
      <c r="L5802">
        <v>0.90458339999895498</v>
      </c>
      <c r="M5802">
        <v>89.854003199987403</v>
      </c>
      <c r="N5802">
        <v>1</v>
      </c>
      <c r="O5802">
        <v>3.90532819999498</v>
      </c>
      <c r="P5802">
        <v>93.919054399986607</v>
      </c>
    </row>
    <row r="5803" spans="1:16" x14ac:dyDescent="0.3">
      <c r="A5803">
        <v>17</v>
      </c>
      <c r="B5803">
        <v>1</v>
      </c>
      <c r="C5803">
        <v>0</v>
      </c>
      <c r="D5803">
        <v>5</v>
      </c>
      <c r="E5803" t="s">
        <v>974</v>
      </c>
      <c r="F5803">
        <v>1</v>
      </c>
      <c r="G5803">
        <v>1</v>
      </c>
      <c r="H5803">
        <v>1.98133569999482</v>
      </c>
      <c r="I5803">
        <v>50.000938800003503</v>
      </c>
      <c r="J5803" t="s">
        <v>14</v>
      </c>
      <c r="K5803" t="b">
        <v>0</v>
      </c>
      <c r="L5803">
        <v>1.8095131000009099</v>
      </c>
      <c r="M5803">
        <v>96.242176899992103</v>
      </c>
      <c r="N5803">
        <v>1</v>
      </c>
      <c r="O5803">
        <v>0.224603700000444</v>
      </c>
      <c r="P5803">
        <v>96.702476799997399</v>
      </c>
    </row>
    <row r="5804" spans="1:16" x14ac:dyDescent="0.3">
      <c r="A5804">
        <v>17</v>
      </c>
      <c r="B5804">
        <v>1</v>
      </c>
      <c r="C5804">
        <v>0</v>
      </c>
      <c r="D5804">
        <v>5</v>
      </c>
      <c r="E5804" t="s">
        <v>614</v>
      </c>
      <c r="F5804" t="s">
        <v>13</v>
      </c>
      <c r="G5804">
        <v>1</v>
      </c>
      <c r="H5804" t="s">
        <v>13</v>
      </c>
      <c r="I5804" t="s">
        <v>13</v>
      </c>
      <c r="J5804" t="s">
        <v>14</v>
      </c>
      <c r="K5804" t="b">
        <v>1</v>
      </c>
      <c r="L5804">
        <v>0.83598620000702795</v>
      </c>
      <c r="M5804">
        <v>98.052043799994905</v>
      </c>
      <c r="N5804">
        <v>1</v>
      </c>
      <c r="O5804">
        <v>0.173285700002452</v>
      </c>
      <c r="P5804">
        <v>98.411165499987007</v>
      </c>
    </row>
    <row r="5805" spans="1:16" x14ac:dyDescent="0.3">
      <c r="A5805">
        <v>17</v>
      </c>
      <c r="B5805">
        <v>1</v>
      </c>
      <c r="C5805">
        <v>0</v>
      </c>
      <c r="D5805">
        <v>5</v>
      </c>
      <c r="E5805" t="s">
        <v>1795</v>
      </c>
      <c r="F5805">
        <v>1</v>
      </c>
      <c r="G5805">
        <v>1</v>
      </c>
      <c r="H5805">
        <v>1.9832203000114501</v>
      </c>
      <c r="I5805">
        <v>145.00243090000001</v>
      </c>
      <c r="J5805" t="s">
        <v>16</v>
      </c>
      <c r="K5805" t="b">
        <v>1</v>
      </c>
      <c r="L5805">
        <v>0.98634210000454903</v>
      </c>
      <c r="M5805">
        <v>99.902597299995307</v>
      </c>
      <c r="N5805">
        <v>3</v>
      </c>
      <c r="O5805">
        <v>0.169285000010859</v>
      </c>
      <c r="P5805">
        <v>100.24708839999199</v>
      </c>
    </row>
    <row r="5806" spans="1:16" x14ac:dyDescent="0.3">
      <c r="A5806">
        <v>17</v>
      </c>
      <c r="B5806">
        <v>1</v>
      </c>
      <c r="C5806">
        <v>0</v>
      </c>
      <c r="D5806">
        <v>5</v>
      </c>
      <c r="E5806" t="s">
        <v>2067</v>
      </c>
      <c r="F5806">
        <v>1</v>
      </c>
      <c r="G5806">
        <v>1</v>
      </c>
      <c r="H5806">
        <v>1.98077609999746</v>
      </c>
      <c r="I5806">
        <v>27.500557900013501</v>
      </c>
      <c r="J5806" t="s">
        <v>16</v>
      </c>
      <c r="K5806" t="b">
        <v>1</v>
      </c>
      <c r="L5806">
        <v>1.4732898000074801</v>
      </c>
      <c r="M5806">
        <v>102.23932339999</v>
      </c>
      <c r="N5806">
        <v>1</v>
      </c>
      <c r="O5806">
        <v>0.17910359999223099</v>
      </c>
      <c r="P5806">
        <v>102.592904699995</v>
      </c>
    </row>
    <row r="5807" spans="1:16" x14ac:dyDescent="0.3">
      <c r="A5807">
        <v>17</v>
      </c>
      <c r="B5807">
        <v>1</v>
      </c>
      <c r="C5807">
        <v>0</v>
      </c>
      <c r="D5807">
        <v>5</v>
      </c>
      <c r="E5807" t="s">
        <v>1340</v>
      </c>
      <c r="F5807" t="s">
        <v>13</v>
      </c>
      <c r="G5807">
        <v>1</v>
      </c>
      <c r="H5807" t="s">
        <v>13</v>
      </c>
      <c r="I5807" t="s">
        <v>13</v>
      </c>
      <c r="J5807" t="s">
        <v>14</v>
      </c>
      <c r="K5807" t="b">
        <v>1</v>
      </c>
      <c r="L5807">
        <v>1.1786945000058</v>
      </c>
      <c r="M5807">
        <v>104.278055199989</v>
      </c>
      <c r="N5807">
        <v>3</v>
      </c>
      <c r="O5807">
        <v>0.17235800001071799</v>
      </c>
      <c r="P5807">
        <v>104.61012489999101</v>
      </c>
    </row>
    <row r="5808" spans="1:16" x14ac:dyDescent="0.3">
      <c r="A5808">
        <v>17</v>
      </c>
      <c r="B5808">
        <v>1</v>
      </c>
      <c r="C5808">
        <v>0</v>
      </c>
      <c r="D5808">
        <v>5</v>
      </c>
      <c r="E5808" t="s">
        <v>240</v>
      </c>
      <c r="F5808" t="s">
        <v>13</v>
      </c>
      <c r="G5808">
        <v>1</v>
      </c>
      <c r="H5808" t="s">
        <v>13</v>
      </c>
      <c r="I5808" t="s">
        <v>13</v>
      </c>
      <c r="J5808" t="s">
        <v>14</v>
      </c>
      <c r="K5808" t="b">
        <v>1</v>
      </c>
      <c r="L5808">
        <v>0.72402199999487504</v>
      </c>
      <c r="M5808">
        <v>105.84007949999101</v>
      </c>
      <c r="N5808">
        <v>3</v>
      </c>
      <c r="O5808">
        <v>0.16899820000981</v>
      </c>
      <c r="P5808">
        <v>106.13486659999801</v>
      </c>
    </row>
    <row r="5809" spans="1:16" x14ac:dyDescent="0.3">
      <c r="A5809">
        <v>17</v>
      </c>
      <c r="B5809">
        <v>1</v>
      </c>
      <c r="C5809">
        <v>0</v>
      </c>
      <c r="D5809">
        <v>5</v>
      </c>
      <c r="E5809" t="s">
        <v>1047</v>
      </c>
      <c r="F5809" t="s">
        <v>13</v>
      </c>
      <c r="G5809">
        <v>1</v>
      </c>
      <c r="H5809" t="s">
        <v>13</v>
      </c>
      <c r="I5809" t="s">
        <v>13</v>
      </c>
      <c r="J5809" t="s">
        <v>14</v>
      </c>
      <c r="K5809" t="b">
        <v>1</v>
      </c>
      <c r="L5809">
        <v>0.76497050000762101</v>
      </c>
      <c r="M5809">
        <v>107.414329499996</v>
      </c>
      <c r="N5809">
        <v>3</v>
      </c>
      <c r="O5809">
        <v>0.43225199999869801</v>
      </c>
      <c r="P5809">
        <v>107.99001449999901</v>
      </c>
    </row>
    <row r="5810" spans="1:16" x14ac:dyDescent="0.3">
      <c r="A5810">
        <v>17</v>
      </c>
      <c r="B5810">
        <v>1</v>
      </c>
      <c r="C5810">
        <v>0</v>
      </c>
      <c r="D5810">
        <v>5</v>
      </c>
      <c r="E5810" t="s">
        <v>1991</v>
      </c>
      <c r="F5810" t="s">
        <v>13</v>
      </c>
      <c r="G5810">
        <v>1</v>
      </c>
      <c r="H5810" t="s">
        <v>13</v>
      </c>
      <c r="I5810" t="s">
        <v>13</v>
      </c>
      <c r="J5810" t="s">
        <v>14</v>
      </c>
      <c r="K5810" t="b">
        <v>1</v>
      </c>
      <c r="L5810">
        <v>1.3660184000036699</v>
      </c>
      <c r="M5810">
        <v>109.86528279999</v>
      </c>
      <c r="N5810">
        <v>3</v>
      </c>
      <c r="O5810">
        <v>0.163555300008738</v>
      </c>
      <c r="P5810">
        <v>110.17741199999</v>
      </c>
    </row>
    <row r="5811" spans="1:16" x14ac:dyDescent="0.3">
      <c r="A5811">
        <v>17</v>
      </c>
      <c r="B5811">
        <v>1</v>
      </c>
      <c r="C5811">
        <v>0</v>
      </c>
      <c r="D5811">
        <v>5</v>
      </c>
      <c r="E5811" t="s">
        <v>242</v>
      </c>
      <c r="F5811">
        <v>1</v>
      </c>
      <c r="G5811">
        <v>1</v>
      </c>
      <c r="H5811">
        <v>1.98135220000404</v>
      </c>
      <c r="I5811">
        <v>55.001025700010402</v>
      </c>
      <c r="J5811" t="s">
        <v>14</v>
      </c>
      <c r="K5811" t="b">
        <v>0</v>
      </c>
      <c r="L5811">
        <v>0.62901260000944603</v>
      </c>
      <c r="M5811">
        <v>111.312872299997</v>
      </c>
      <c r="N5811">
        <v>3</v>
      </c>
      <c r="O5811">
        <v>0.15324260000488699</v>
      </c>
      <c r="P5811">
        <v>111.60715639998701</v>
      </c>
    </row>
    <row r="5812" spans="1:16" x14ac:dyDescent="0.3">
      <c r="A5812">
        <v>17</v>
      </c>
      <c r="B5812">
        <v>1</v>
      </c>
      <c r="C5812">
        <v>0</v>
      </c>
      <c r="D5812">
        <v>5</v>
      </c>
      <c r="E5812" t="s">
        <v>1332</v>
      </c>
      <c r="F5812">
        <v>1</v>
      </c>
      <c r="G5812">
        <v>1</v>
      </c>
      <c r="H5812">
        <v>1.9803161000017999</v>
      </c>
      <c r="I5812">
        <v>7.5002083000144903</v>
      </c>
      <c r="J5812" t="s">
        <v>16</v>
      </c>
      <c r="K5812" t="b">
        <v>1</v>
      </c>
      <c r="L5812">
        <v>1.20203810000385</v>
      </c>
      <c r="M5812">
        <v>113.31792929999899</v>
      </c>
      <c r="N5812">
        <v>3</v>
      </c>
      <c r="O5812">
        <v>0.28994879999663697</v>
      </c>
      <c r="P5812">
        <v>113.743684299989</v>
      </c>
    </row>
    <row r="5813" spans="1:16" x14ac:dyDescent="0.3">
      <c r="A5813">
        <v>17</v>
      </c>
      <c r="B5813">
        <v>1</v>
      </c>
      <c r="C5813">
        <v>0</v>
      </c>
      <c r="D5813">
        <v>5</v>
      </c>
      <c r="E5813" t="s">
        <v>1703</v>
      </c>
      <c r="F5813" t="s">
        <v>13</v>
      </c>
      <c r="G5813">
        <v>1</v>
      </c>
      <c r="H5813" t="s">
        <v>13</v>
      </c>
      <c r="I5813" t="s">
        <v>13</v>
      </c>
      <c r="J5813" t="s">
        <v>14</v>
      </c>
      <c r="K5813" t="b">
        <v>1</v>
      </c>
      <c r="L5813">
        <v>0.99237659999926098</v>
      </c>
      <c r="M5813">
        <v>115.241713399999</v>
      </c>
      <c r="N5813">
        <v>3</v>
      </c>
      <c r="O5813">
        <v>0.19302349998906701</v>
      </c>
      <c r="P5813">
        <v>115.55880899999499</v>
      </c>
    </row>
    <row r="5814" spans="1:16" x14ac:dyDescent="0.3">
      <c r="A5814">
        <v>17</v>
      </c>
      <c r="B5814">
        <v>1</v>
      </c>
      <c r="C5814">
        <v>0</v>
      </c>
      <c r="D5814">
        <v>5</v>
      </c>
      <c r="E5814" t="s">
        <v>73</v>
      </c>
      <c r="F5814">
        <v>1</v>
      </c>
      <c r="G5814">
        <v>1</v>
      </c>
      <c r="H5814">
        <v>1.98210329998983</v>
      </c>
      <c r="I5814">
        <v>85.001508100001999</v>
      </c>
      <c r="J5814" t="s">
        <v>16</v>
      </c>
      <c r="K5814" t="b">
        <v>1</v>
      </c>
      <c r="L5814">
        <v>0.93460330000380099</v>
      </c>
      <c r="M5814">
        <v>117.000668399996</v>
      </c>
      <c r="N5814">
        <v>3</v>
      </c>
      <c r="O5814">
        <v>0.28404709999449601</v>
      </c>
      <c r="P5814">
        <v>117.393877299997</v>
      </c>
    </row>
    <row r="5815" spans="1:16" x14ac:dyDescent="0.3">
      <c r="A5815">
        <v>17</v>
      </c>
      <c r="B5815">
        <v>1</v>
      </c>
      <c r="C5815">
        <v>0</v>
      </c>
      <c r="D5815">
        <v>5</v>
      </c>
      <c r="E5815" t="s">
        <v>1490</v>
      </c>
      <c r="F5815">
        <v>1</v>
      </c>
      <c r="G5815">
        <v>1</v>
      </c>
      <c r="H5815">
        <v>1.9827157999970999</v>
      </c>
      <c r="I5815">
        <v>117.502045800007</v>
      </c>
      <c r="J5815" t="s">
        <v>16</v>
      </c>
      <c r="K5815" t="b">
        <v>1</v>
      </c>
      <c r="L5815">
        <v>0.82000049999624003</v>
      </c>
      <c r="M5815">
        <v>118.719352199987</v>
      </c>
      <c r="N5815">
        <v>3</v>
      </c>
      <c r="O5815">
        <v>0.18687179998960299</v>
      </c>
      <c r="P5815">
        <v>119.032670799992</v>
      </c>
    </row>
    <row r="5816" spans="1:16" x14ac:dyDescent="0.3">
      <c r="A5816">
        <v>17</v>
      </c>
      <c r="B5816">
        <v>1</v>
      </c>
      <c r="C5816">
        <v>0</v>
      </c>
      <c r="D5816">
        <v>5</v>
      </c>
      <c r="E5816" t="s">
        <v>2113</v>
      </c>
      <c r="F5816" t="s">
        <v>13</v>
      </c>
      <c r="G5816">
        <v>1</v>
      </c>
      <c r="H5816" t="s">
        <v>13</v>
      </c>
      <c r="I5816" t="s">
        <v>13</v>
      </c>
      <c r="J5816" t="s">
        <v>14</v>
      </c>
      <c r="K5816" t="b">
        <v>1</v>
      </c>
      <c r="L5816">
        <v>1.3144649000023501</v>
      </c>
      <c r="M5816">
        <v>120.86384429999499</v>
      </c>
      <c r="N5816">
        <v>3</v>
      </c>
      <c r="O5816">
        <v>0.31367520001367699</v>
      </c>
      <c r="P5816">
        <v>121.271720699995</v>
      </c>
    </row>
    <row r="5817" spans="1:16" x14ac:dyDescent="0.3">
      <c r="A5817">
        <v>17</v>
      </c>
      <c r="B5817">
        <v>1</v>
      </c>
      <c r="C5817">
        <v>0</v>
      </c>
      <c r="D5817">
        <v>5</v>
      </c>
      <c r="E5817" t="s">
        <v>799</v>
      </c>
      <c r="F5817">
        <v>1</v>
      </c>
      <c r="G5817">
        <v>1</v>
      </c>
      <c r="H5817">
        <v>1.98291679999966</v>
      </c>
      <c r="I5817">
        <v>125.002118200006</v>
      </c>
      <c r="J5817" t="s">
        <v>16</v>
      </c>
      <c r="K5817" t="b">
        <v>1</v>
      </c>
      <c r="L5817">
        <v>0.86788449999585304</v>
      </c>
      <c r="M5817">
        <v>122.650501699987</v>
      </c>
      <c r="N5817">
        <v>3</v>
      </c>
      <c r="O5817">
        <v>0.24908059999870599</v>
      </c>
      <c r="P5817">
        <v>123.01484559998801</v>
      </c>
    </row>
    <row r="5818" spans="1:16" x14ac:dyDescent="0.3">
      <c r="A5818">
        <v>17</v>
      </c>
      <c r="B5818">
        <v>1</v>
      </c>
      <c r="C5818">
        <v>0</v>
      </c>
      <c r="D5818">
        <v>5</v>
      </c>
      <c r="E5818" t="s">
        <v>796</v>
      </c>
      <c r="F5818" t="s">
        <v>13</v>
      </c>
      <c r="G5818">
        <v>1</v>
      </c>
      <c r="H5818" t="s">
        <v>13</v>
      </c>
      <c r="I5818" t="s">
        <v>13</v>
      </c>
      <c r="J5818" t="s">
        <v>14</v>
      </c>
      <c r="K5818" t="b">
        <v>1</v>
      </c>
      <c r="L5818">
        <v>1.0497954999882499</v>
      </c>
      <c r="M5818">
        <v>124.5823408</v>
      </c>
      <c r="N5818">
        <v>3</v>
      </c>
      <c r="O5818">
        <v>0.17934569998760699</v>
      </c>
      <c r="P5818">
        <v>124.873090199995</v>
      </c>
    </row>
    <row r="5819" spans="1:16" x14ac:dyDescent="0.3">
      <c r="A5819">
        <v>17</v>
      </c>
      <c r="B5819">
        <v>1</v>
      </c>
      <c r="C5819">
        <v>0</v>
      </c>
      <c r="D5819">
        <v>5</v>
      </c>
      <c r="E5819" t="s">
        <v>1409</v>
      </c>
      <c r="F5819">
        <v>1</v>
      </c>
      <c r="G5819">
        <v>1</v>
      </c>
      <c r="H5819">
        <v>1.9823691000056001</v>
      </c>
      <c r="I5819">
        <v>80.001390300007202</v>
      </c>
      <c r="J5819" t="s">
        <v>16</v>
      </c>
      <c r="K5819" t="b">
        <v>1</v>
      </c>
      <c r="L5819">
        <v>0.80794959999911997</v>
      </c>
      <c r="M5819">
        <v>126.190457299992</v>
      </c>
      <c r="N5819">
        <v>3</v>
      </c>
      <c r="O5819">
        <v>0.23259099999268101</v>
      </c>
      <c r="P5819">
        <v>126.550334299987</v>
      </c>
    </row>
    <row r="5820" spans="1:16" x14ac:dyDescent="0.3">
      <c r="A5820">
        <v>17</v>
      </c>
      <c r="B5820">
        <v>1</v>
      </c>
      <c r="C5820">
        <v>0</v>
      </c>
      <c r="D5820">
        <v>5</v>
      </c>
      <c r="E5820" t="s">
        <v>2062</v>
      </c>
      <c r="F5820" t="s">
        <v>13</v>
      </c>
      <c r="G5820">
        <v>1</v>
      </c>
      <c r="H5820" t="s">
        <v>13</v>
      </c>
      <c r="I5820" t="s">
        <v>13</v>
      </c>
      <c r="J5820" t="s">
        <v>14</v>
      </c>
      <c r="K5820" t="b">
        <v>1</v>
      </c>
      <c r="L5820">
        <v>1.11141240000143</v>
      </c>
      <c r="M5820">
        <v>128.17736509999699</v>
      </c>
      <c r="N5820">
        <v>3</v>
      </c>
      <c r="O5820">
        <v>0.21646569999575199</v>
      </c>
      <c r="P5820">
        <v>128.486265</v>
      </c>
    </row>
    <row r="5821" spans="1:16" x14ac:dyDescent="0.3">
      <c r="A5821">
        <v>17</v>
      </c>
      <c r="B5821">
        <v>1</v>
      </c>
      <c r="C5821">
        <v>0</v>
      </c>
      <c r="D5821">
        <v>5</v>
      </c>
      <c r="E5821" t="s">
        <v>516</v>
      </c>
      <c r="F5821" t="s">
        <v>13</v>
      </c>
      <c r="G5821">
        <v>1</v>
      </c>
      <c r="H5821" t="s">
        <v>13</v>
      </c>
      <c r="I5821" t="s">
        <v>13</v>
      </c>
      <c r="J5821" t="s">
        <v>16</v>
      </c>
      <c r="K5821" t="b">
        <v>0</v>
      </c>
      <c r="L5821">
        <v>0.78648900000553101</v>
      </c>
      <c r="M5821">
        <v>129.785647699988</v>
      </c>
      <c r="N5821">
        <v>1</v>
      </c>
      <c r="O5821">
        <v>1.4241719999990901</v>
      </c>
      <c r="P5821">
        <v>131.38194689998599</v>
      </c>
    </row>
    <row r="5822" spans="1:16" x14ac:dyDescent="0.3">
      <c r="A5822">
        <v>17</v>
      </c>
      <c r="B5822">
        <v>1</v>
      </c>
      <c r="C5822">
        <v>1</v>
      </c>
      <c r="D5822">
        <v>5</v>
      </c>
      <c r="E5822" t="s">
        <v>721</v>
      </c>
      <c r="F5822" t="s">
        <v>13</v>
      </c>
      <c r="G5822">
        <v>2</v>
      </c>
      <c r="H5822" t="s">
        <v>13</v>
      </c>
      <c r="I5822" t="s">
        <v>13</v>
      </c>
      <c r="J5822" t="s">
        <v>14</v>
      </c>
      <c r="K5822" t="b">
        <v>1</v>
      </c>
      <c r="L5822">
        <v>2.9090809999906901</v>
      </c>
      <c r="M5822">
        <v>2.9090908000071098</v>
      </c>
      <c r="N5822">
        <v>1</v>
      </c>
      <c r="O5822">
        <v>1.2081597000069499</v>
      </c>
      <c r="P5822">
        <v>4.2904639000043998</v>
      </c>
    </row>
    <row r="5823" spans="1:16" x14ac:dyDescent="0.3">
      <c r="A5823">
        <v>17</v>
      </c>
      <c r="B5823">
        <v>1</v>
      </c>
      <c r="C5823">
        <v>1</v>
      </c>
      <c r="D5823">
        <v>5</v>
      </c>
      <c r="E5823" t="s">
        <v>856</v>
      </c>
      <c r="F5823" t="s">
        <v>13</v>
      </c>
      <c r="G5823">
        <v>2</v>
      </c>
      <c r="H5823" t="s">
        <v>13</v>
      </c>
      <c r="I5823" t="s">
        <v>13</v>
      </c>
      <c r="J5823" t="s">
        <v>16</v>
      </c>
      <c r="K5823" t="b">
        <v>0</v>
      </c>
      <c r="L5823">
        <v>2.1429267000057699</v>
      </c>
      <c r="M5823">
        <v>6.9428876000019999</v>
      </c>
      <c r="N5823">
        <v>2</v>
      </c>
      <c r="O5823">
        <v>0.45931059999566098</v>
      </c>
      <c r="P5823">
        <v>7.5975483000074799</v>
      </c>
    </row>
    <row r="5824" spans="1:16" x14ac:dyDescent="0.3">
      <c r="A5824">
        <v>17</v>
      </c>
      <c r="B5824">
        <v>1</v>
      </c>
      <c r="C5824">
        <v>1</v>
      </c>
      <c r="D5824">
        <v>5</v>
      </c>
      <c r="E5824" t="s">
        <v>378</v>
      </c>
      <c r="F5824">
        <v>1</v>
      </c>
      <c r="G5824">
        <v>2</v>
      </c>
      <c r="H5824">
        <v>1.9834192999987901</v>
      </c>
      <c r="I5824">
        <v>147.50244310000599</v>
      </c>
      <c r="J5824" t="s">
        <v>14</v>
      </c>
      <c r="K5824" t="b">
        <v>0</v>
      </c>
      <c r="L5824">
        <v>1.2876324000099</v>
      </c>
      <c r="M5824">
        <v>9.40419440000551</v>
      </c>
      <c r="N5824">
        <v>3</v>
      </c>
      <c r="O5824">
        <v>0.41150909999851099</v>
      </c>
      <c r="P5824">
        <v>9.9577318999945401</v>
      </c>
    </row>
    <row r="5825" spans="1:16" x14ac:dyDescent="0.3">
      <c r="A5825">
        <v>17</v>
      </c>
      <c r="B5825">
        <v>1</v>
      </c>
      <c r="C5825">
        <v>1</v>
      </c>
      <c r="D5825">
        <v>5</v>
      </c>
      <c r="E5825" t="s">
        <v>1182</v>
      </c>
      <c r="F5825">
        <v>1</v>
      </c>
      <c r="G5825">
        <v>2</v>
      </c>
      <c r="H5825">
        <v>1.9816731000028101</v>
      </c>
      <c r="I5825">
        <v>72.501282100012801</v>
      </c>
      <c r="J5825" t="s">
        <v>16</v>
      </c>
      <c r="K5825" t="b">
        <v>1</v>
      </c>
      <c r="L5825">
        <v>1.2813520000054299</v>
      </c>
      <c r="M5825">
        <v>11.7480112000048</v>
      </c>
      <c r="N5825">
        <v>2</v>
      </c>
      <c r="O5825">
        <v>0.26757070000166999</v>
      </c>
      <c r="P5825">
        <v>12.173796500006601</v>
      </c>
    </row>
    <row r="5826" spans="1:16" x14ac:dyDescent="0.3">
      <c r="A5826">
        <v>17</v>
      </c>
      <c r="B5826">
        <v>1</v>
      </c>
      <c r="C5826">
        <v>1</v>
      </c>
      <c r="D5826">
        <v>5</v>
      </c>
      <c r="E5826" t="s">
        <v>2064</v>
      </c>
      <c r="F5826">
        <v>1</v>
      </c>
      <c r="G5826">
        <v>2</v>
      </c>
      <c r="H5826">
        <v>1.99708599998849</v>
      </c>
      <c r="I5826">
        <v>15.0002754000016</v>
      </c>
      <c r="J5826" t="s">
        <v>16</v>
      </c>
      <c r="K5826" t="b">
        <v>1</v>
      </c>
      <c r="L5826">
        <v>1.32728669999051</v>
      </c>
      <c r="M5826">
        <v>14.0106452000036</v>
      </c>
      <c r="N5826">
        <v>1</v>
      </c>
      <c r="O5826">
        <v>0.23416160000488201</v>
      </c>
      <c r="P5826">
        <v>14.3883679999999</v>
      </c>
    </row>
    <row r="5827" spans="1:16" x14ac:dyDescent="0.3">
      <c r="A5827">
        <v>17</v>
      </c>
      <c r="B5827">
        <v>1</v>
      </c>
      <c r="C5827">
        <v>1</v>
      </c>
      <c r="D5827">
        <v>5</v>
      </c>
      <c r="E5827" t="s">
        <v>2114</v>
      </c>
      <c r="F5827">
        <v>1</v>
      </c>
      <c r="G5827">
        <v>2</v>
      </c>
      <c r="H5827">
        <v>1.9818285999936101</v>
      </c>
      <c r="I5827">
        <v>77.501380100002294</v>
      </c>
      <c r="J5827" t="s">
        <v>16</v>
      </c>
      <c r="K5827" t="b">
        <v>1</v>
      </c>
      <c r="L5827">
        <v>1.3704750000033501</v>
      </c>
      <c r="M5827">
        <v>16.270304799996701</v>
      </c>
      <c r="N5827">
        <v>3</v>
      </c>
      <c r="O5827">
        <v>0.24300079999375199</v>
      </c>
      <c r="P5827">
        <v>16.621264999994299</v>
      </c>
    </row>
    <row r="5828" spans="1:16" x14ac:dyDescent="0.3">
      <c r="A5828">
        <v>17</v>
      </c>
      <c r="B5828">
        <v>1</v>
      </c>
      <c r="C5828">
        <v>1</v>
      </c>
      <c r="D5828">
        <v>5</v>
      </c>
      <c r="E5828" t="s">
        <v>165</v>
      </c>
      <c r="F5828" t="s">
        <v>13</v>
      </c>
      <c r="G5828">
        <v>2</v>
      </c>
      <c r="H5828" t="s">
        <v>13</v>
      </c>
      <c r="I5828" t="s">
        <v>13</v>
      </c>
      <c r="J5828" t="s">
        <v>14</v>
      </c>
      <c r="K5828" t="b">
        <v>1</v>
      </c>
      <c r="L5828">
        <v>1.17462989999331</v>
      </c>
      <c r="M5828">
        <v>18.308003199999799</v>
      </c>
      <c r="N5828">
        <v>3</v>
      </c>
      <c r="O5828">
        <v>0.28381220001028901</v>
      </c>
      <c r="P5828">
        <v>18.710020200000098</v>
      </c>
    </row>
    <row r="5829" spans="1:16" x14ac:dyDescent="0.3">
      <c r="A5829">
        <v>17</v>
      </c>
      <c r="B5829">
        <v>1</v>
      </c>
      <c r="C5829">
        <v>1</v>
      </c>
      <c r="D5829">
        <v>5</v>
      </c>
      <c r="E5829" t="s">
        <v>822</v>
      </c>
      <c r="F5829" t="s">
        <v>13</v>
      </c>
      <c r="G5829">
        <v>2</v>
      </c>
      <c r="H5829" t="s">
        <v>13</v>
      </c>
      <c r="I5829" t="s">
        <v>13</v>
      </c>
      <c r="J5829" t="s">
        <v>14</v>
      </c>
      <c r="K5829" t="b">
        <v>1</v>
      </c>
      <c r="L5829">
        <v>1.37324599998829</v>
      </c>
      <c r="M5829">
        <v>20.589822199996</v>
      </c>
      <c r="N5829">
        <v>3</v>
      </c>
      <c r="O5829">
        <v>0.15654900000663499</v>
      </c>
      <c r="P5829">
        <v>20.886848299996899</v>
      </c>
    </row>
    <row r="5830" spans="1:16" x14ac:dyDescent="0.3">
      <c r="A5830">
        <v>17</v>
      </c>
      <c r="B5830">
        <v>1</v>
      </c>
      <c r="C5830">
        <v>1</v>
      </c>
      <c r="D5830">
        <v>5</v>
      </c>
      <c r="E5830" t="s">
        <v>582</v>
      </c>
      <c r="F5830" t="s">
        <v>13</v>
      </c>
      <c r="G5830">
        <v>2</v>
      </c>
      <c r="H5830" t="s">
        <v>13</v>
      </c>
      <c r="I5830" t="s">
        <v>13</v>
      </c>
      <c r="J5830" t="s">
        <v>14</v>
      </c>
      <c r="K5830" t="b">
        <v>1</v>
      </c>
      <c r="L5830">
        <v>1.58659940000507</v>
      </c>
      <c r="M5830">
        <v>22.986703100003101</v>
      </c>
      <c r="N5830">
        <v>3</v>
      </c>
      <c r="O5830">
        <v>0.18608970000059299</v>
      </c>
      <c r="P5830">
        <v>23.316530900003301</v>
      </c>
    </row>
    <row r="5831" spans="1:16" x14ac:dyDescent="0.3">
      <c r="A5831">
        <v>17</v>
      </c>
      <c r="B5831">
        <v>1</v>
      </c>
      <c r="C5831">
        <v>1</v>
      </c>
      <c r="D5831">
        <v>5</v>
      </c>
      <c r="E5831" t="s">
        <v>592</v>
      </c>
      <c r="F5831" t="s">
        <v>13</v>
      </c>
      <c r="G5831">
        <v>2</v>
      </c>
      <c r="H5831" t="s">
        <v>13</v>
      </c>
      <c r="I5831" t="s">
        <v>13</v>
      </c>
      <c r="J5831" t="s">
        <v>14</v>
      </c>
      <c r="K5831" t="b">
        <v>1</v>
      </c>
      <c r="L5831">
        <v>0.86838699999498203</v>
      </c>
      <c r="M5831">
        <v>24.701663200001398</v>
      </c>
      <c r="N5831">
        <v>3</v>
      </c>
      <c r="O5831">
        <v>0.16433109999343301</v>
      </c>
      <c r="P5831">
        <v>25.0066631000082</v>
      </c>
    </row>
    <row r="5832" spans="1:16" x14ac:dyDescent="0.3">
      <c r="A5832">
        <v>17</v>
      </c>
      <c r="B5832">
        <v>1</v>
      </c>
      <c r="C5832">
        <v>1</v>
      </c>
      <c r="D5832">
        <v>5</v>
      </c>
      <c r="E5832" t="s">
        <v>915</v>
      </c>
      <c r="F5832" t="s">
        <v>13</v>
      </c>
      <c r="G5832">
        <v>2</v>
      </c>
      <c r="H5832" t="s">
        <v>13</v>
      </c>
      <c r="I5832" t="s">
        <v>13</v>
      </c>
      <c r="J5832" t="s">
        <v>14</v>
      </c>
      <c r="K5832" t="b">
        <v>1</v>
      </c>
      <c r="L5832">
        <v>0.79178330001013797</v>
      </c>
      <c r="M5832">
        <v>26.308256899996199</v>
      </c>
      <c r="N5832">
        <v>3</v>
      </c>
      <c r="O5832">
        <v>8.9356600001337896E-2</v>
      </c>
      <c r="P5832">
        <v>26.523636199999601</v>
      </c>
    </row>
    <row r="5833" spans="1:16" x14ac:dyDescent="0.3">
      <c r="A5833">
        <v>17</v>
      </c>
      <c r="B5833">
        <v>1</v>
      </c>
      <c r="C5833">
        <v>1</v>
      </c>
      <c r="D5833">
        <v>5</v>
      </c>
      <c r="E5833" t="s">
        <v>385</v>
      </c>
      <c r="F5833">
        <v>1</v>
      </c>
      <c r="G5833">
        <v>2</v>
      </c>
      <c r="H5833">
        <v>1.98159369999485</v>
      </c>
      <c r="I5833">
        <v>67.501197000005106</v>
      </c>
      <c r="J5833" t="s">
        <v>16</v>
      </c>
      <c r="K5833" t="b">
        <v>1</v>
      </c>
      <c r="L5833">
        <v>0.99673450000409503</v>
      </c>
      <c r="M5833">
        <v>28.030327500004201</v>
      </c>
      <c r="N5833">
        <v>3</v>
      </c>
      <c r="O5833">
        <v>0.19209470000350801</v>
      </c>
      <c r="P5833">
        <v>28.378423999995</v>
      </c>
    </row>
    <row r="5834" spans="1:16" x14ac:dyDescent="0.3">
      <c r="A5834">
        <v>17</v>
      </c>
      <c r="B5834">
        <v>1</v>
      </c>
      <c r="C5834">
        <v>1</v>
      </c>
      <c r="D5834">
        <v>5</v>
      </c>
      <c r="E5834" t="s">
        <v>921</v>
      </c>
      <c r="F5834">
        <v>1</v>
      </c>
      <c r="G5834">
        <v>2</v>
      </c>
      <c r="H5834">
        <v>1.9807054000120801</v>
      </c>
      <c r="I5834">
        <v>22.5004357000144</v>
      </c>
      <c r="J5834" t="s">
        <v>14</v>
      </c>
      <c r="K5834" t="b">
        <v>0</v>
      </c>
      <c r="L5834">
        <v>0.81029200000921298</v>
      </c>
      <c r="M5834">
        <v>29.693443900003299</v>
      </c>
      <c r="N5834">
        <v>3</v>
      </c>
      <c r="O5834">
        <v>7.2121099990909002E-2</v>
      </c>
      <c r="P5834">
        <v>29.9303232999955</v>
      </c>
    </row>
    <row r="5835" spans="1:16" x14ac:dyDescent="0.3">
      <c r="A5835">
        <v>17</v>
      </c>
      <c r="B5835">
        <v>1</v>
      </c>
      <c r="C5835">
        <v>1</v>
      </c>
      <c r="D5835">
        <v>5</v>
      </c>
      <c r="E5835" t="s">
        <v>728</v>
      </c>
      <c r="F5835" t="s">
        <v>13</v>
      </c>
      <c r="G5835">
        <v>2</v>
      </c>
      <c r="H5835" t="s">
        <v>13</v>
      </c>
      <c r="I5835" t="s">
        <v>13</v>
      </c>
      <c r="J5835" t="s">
        <v>14</v>
      </c>
      <c r="K5835" t="b">
        <v>1</v>
      </c>
      <c r="L5835">
        <v>0.83269460000156004</v>
      </c>
      <c r="M5835">
        <v>31.282586900007999</v>
      </c>
      <c r="N5835">
        <v>3</v>
      </c>
      <c r="O5835">
        <v>1.00356539999484</v>
      </c>
      <c r="P5835">
        <v>32.661657500007998</v>
      </c>
    </row>
    <row r="5836" spans="1:16" x14ac:dyDescent="0.3">
      <c r="A5836">
        <v>17</v>
      </c>
      <c r="B5836">
        <v>1</v>
      </c>
      <c r="C5836">
        <v>1</v>
      </c>
      <c r="D5836">
        <v>5</v>
      </c>
      <c r="E5836" t="s">
        <v>1050</v>
      </c>
      <c r="F5836">
        <v>1</v>
      </c>
      <c r="G5836">
        <v>2</v>
      </c>
      <c r="H5836">
        <v>1.9821304000070099</v>
      </c>
      <c r="I5836">
        <v>90.001605400000699</v>
      </c>
      <c r="J5836" t="s">
        <v>16</v>
      </c>
      <c r="K5836" t="b">
        <v>1</v>
      </c>
      <c r="L5836">
        <v>1.23094090000086</v>
      </c>
      <c r="M5836">
        <v>34.397589000000202</v>
      </c>
      <c r="N5836">
        <v>3</v>
      </c>
      <c r="O5836">
        <v>0.228083299996797</v>
      </c>
      <c r="P5836">
        <v>34.7823375000007</v>
      </c>
    </row>
    <row r="5837" spans="1:16" x14ac:dyDescent="0.3">
      <c r="A5837">
        <v>17</v>
      </c>
      <c r="B5837">
        <v>1</v>
      </c>
      <c r="C5837">
        <v>1</v>
      </c>
      <c r="D5837">
        <v>5</v>
      </c>
      <c r="E5837" t="s">
        <v>1863</v>
      </c>
      <c r="F5837">
        <v>1</v>
      </c>
      <c r="G5837">
        <v>2</v>
      </c>
      <c r="H5837">
        <v>1.9828756999922901</v>
      </c>
      <c r="I5837">
        <v>120.002066100002</v>
      </c>
      <c r="J5837" t="s">
        <v>16</v>
      </c>
      <c r="K5837" t="b">
        <v>1</v>
      </c>
      <c r="L5837">
        <v>1.04025849999744</v>
      </c>
      <c r="M5837">
        <v>36.340106000003303</v>
      </c>
      <c r="N5837">
        <v>3</v>
      </c>
      <c r="O5837">
        <v>0.26124639999761701</v>
      </c>
      <c r="P5837">
        <v>36.775500700008699</v>
      </c>
    </row>
    <row r="5838" spans="1:16" x14ac:dyDescent="0.3">
      <c r="A5838">
        <v>17</v>
      </c>
      <c r="B5838">
        <v>1</v>
      </c>
      <c r="C5838">
        <v>1</v>
      </c>
      <c r="D5838">
        <v>5</v>
      </c>
      <c r="E5838" t="s">
        <v>1516</v>
      </c>
      <c r="F5838">
        <v>1</v>
      </c>
      <c r="G5838">
        <v>2</v>
      </c>
      <c r="H5838">
        <v>1.98287960000744</v>
      </c>
      <c r="I5838">
        <v>122.50208410000801</v>
      </c>
      <c r="J5838" t="s">
        <v>16</v>
      </c>
      <c r="K5838" t="b">
        <v>1</v>
      </c>
      <c r="L5838">
        <v>0.96811219998926401</v>
      </c>
      <c r="M5838">
        <v>38.251321899995702</v>
      </c>
      <c r="N5838">
        <v>3</v>
      </c>
      <c r="O5838">
        <v>0.21697989999665901</v>
      </c>
      <c r="P5838">
        <v>38.6351703999972</v>
      </c>
    </row>
    <row r="5839" spans="1:16" x14ac:dyDescent="0.3">
      <c r="A5839">
        <v>17</v>
      </c>
      <c r="B5839">
        <v>1</v>
      </c>
      <c r="C5839">
        <v>1</v>
      </c>
      <c r="D5839">
        <v>5</v>
      </c>
      <c r="E5839" t="s">
        <v>1164</v>
      </c>
      <c r="F5839">
        <v>1</v>
      </c>
      <c r="G5839">
        <v>2</v>
      </c>
      <c r="H5839">
        <v>1.9832718000106999</v>
      </c>
      <c r="I5839">
        <v>142.50242100001199</v>
      </c>
      <c r="J5839" t="s">
        <v>14</v>
      </c>
      <c r="K5839" t="b">
        <v>0</v>
      </c>
      <c r="L5839">
        <v>0.76521320000756499</v>
      </c>
      <c r="M5839">
        <v>39.915064300003003</v>
      </c>
      <c r="N5839">
        <v>3</v>
      </c>
      <c r="O5839">
        <v>0.23633239998889599</v>
      </c>
      <c r="P5839">
        <v>40.3184785000049</v>
      </c>
    </row>
    <row r="5840" spans="1:16" x14ac:dyDescent="0.3">
      <c r="A5840">
        <v>17</v>
      </c>
      <c r="B5840">
        <v>1</v>
      </c>
      <c r="C5840">
        <v>1</v>
      </c>
      <c r="D5840">
        <v>5</v>
      </c>
      <c r="E5840" t="s">
        <v>344</v>
      </c>
      <c r="F5840">
        <v>1</v>
      </c>
      <c r="G5840">
        <v>2</v>
      </c>
      <c r="H5840">
        <v>1.98139520001132</v>
      </c>
      <c r="I5840">
        <v>57.5010489000124</v>
      </c>
      <c r="J5840" t="s">
        <v>14</v>
      </c>
      <c r="K5840" t="b">
        <v>0</v>
      </c>
      <c r="L5840">
        <v>1.05041480000364</v>
      </c>
      <c r="M5840">
        <v>41.883600700006397</v>
      </c>
      <c r="N5840">
        <v>1</v>
      </c>
      <c r="O5840">
        <v>0.93257910000102096</v>
      </c>
      <c r="P5840">
        <v>43.166844999999697</v>
      </c>
    </row>
    <row r="5841" spans="1:16" x14ac:dyDescent="0.3">
      <c r="A5841">
        <v>17</v>
      </c>
      <c r="B5841">
        <v>1</v>
      </c>
      <c r="C5841">
        <v>1</v>
      </c>
      <c r="D5841">
        <v>5</v>
      </c>
      <c r="E5841" t="s">
        <v>1787</v>
      </c>
      <c r="F5841">
        <v>1</v>
      </c>
      <c r="G5841">
        <v>2</v>
      </c>
      <c r="H5841">
        <v>1.9829322000005101</v>
      </c>
      <c r="I5841">
        <v>132.50220460000901</v>
      </c>
      <c r="J5841" t="s">
        <v>16</v>
      </c>
      <c r="K5841" t="b">
        <v>1</v>
      </c>
      <c r="L5841">
        <v>1.29525870000361</v>
      </c>
      <c r="M5841">
        <v>44.978446399996798</v>
      </c>
      <c r="N5841">
        <v>3</v>
      </c>
      <c r="O5841">
        <v>0.17112780000024899</v>
      </c>
      <c r="P5841">
        <v>45.333162599999902</v>
      </c>
    </row>
    <row r="5842" spans="1:16" x14ac:dyDescent="0.3">
      <c r="A5842">
        <v>17</v>
      </c>
      <c r="B5842">
        <v>1</v>
      </c>
      <c r="C5842">
        <v>1</v>
      </c>
      <c r="D5842">
        <v>5</v>
      </c>
      <c r="E5842" t="s">
        <v>1276</v>
      </c>
      <c r="F5842" t="s">
        <v>13</v>
      </c>
      <c r="G5842">
        <v>2</v>
      </c>
      <c r="H5842" t="s">
        <v>13</v>
      </c>
      <c r="I5842" t="s">
        <v>13</v>
      </c>
      <c r="J5842" t="s">
        <v>14</v>
      </c>
      <c r="K5842" t="b">
        <v>1</v>
      </c>
      <c r="L5842">
        <v>0.77185360000294201</v>
      </c>
      <c r="M5842">
        <v>46.6216599000036</v>
      </c>
      <c r="N5842">
        <v>3</v>
      </c>
      <c r="O5842">
        <v>0.277362699998776</v>
      </c>
      <c r="P5842">
        <v>47.1115165000083</v>
      </c>
    </row>
    <row r="5843" spans="1:16" x14ac:dyDescent="0.3">
      <c r="A5843">
        <v>17</v>
      </c>
      <c r="B5843">
        <v>1</v>
      </c>
      <c r="C5843">
        <v>1</v>
      </c>
      <c r="D5843">
        <v>5</v>
      </c>
      <c r="E5843" t="s">
        <v>549</v>
      </c>
      <c r="F5843" t="s">
        <v>13</v>
      </c>
      <c r="G5843">
        <v>2</v>
      </c>
      <c r="H5843" t="s">
        <v>13</v>
      </c>
      <c r="I5843" t="s">
        <v>13</v>
      </c>
      <c r="J5843" t="s">
        <v>14</v>
      </c>
      <c r="K5843" t="b">
        <v>1</v>
      </c>
      <c r="L5843">
        <v>1.34314109999104</v>
      </c>
      <c r="M5843">
        <v>48.959681599997602</v>
      </c>
      <c r="N5843">
        <v>3</v>
      </c>
      <c r="O5843">
        <v>0.237276400002884</v>
      </c>
      <c r="P5843">
        <v>49.319410199998003</v>
      </c>
    </row>
    <row r="5844" spans="1:16" x14ac:dyDescent="0.3">
      <c r="A5844">
        <v>17</v>
      </c>
      <c r="B5844">
        <v>1</v>
      </c>
      <c r="C5844">
        <v>1</v>
      </c>
      <c r="D5844">
        <v>5</v>
      </c>
      <c r="E5844" t="s">
        <v>1083</v>
      </c>
      <c r="F5844">
        <v>1</v>
      </c>
      <c r="G5844">
        <v>2</v>
      </c>
      <c r="H5844">
        <v>1.9823452999990001</v>
      </c>
      <c r="I5844">
        <v>100.001783900007</v>
      </c>
      <c r="J5844" t="s">
        <v>16</v>
      </c>
      <c r="K5844" t="b">
        <v>1</v>
      </c>
      <c r="L5844">
        <v>1.1487890999996999</v>
      </c>
      <c r="M5844">
        <v>50.981869299997904</v>
      </c>
      <c r="N5844">
        <v>3</v>
      </c>
      <c r="O5844">
        <v>0.26494619999721197</v>
      </c>
      <c r="P5844">
        <v>51.395427499999599</v>
      </c>
    </row>
    <row r="5845" spans="1:16" x14ac:dyDescent="0.3">
      <c r="A5845">
        <v>17</v>
      </c>
      <c r="B5845">
        <v>1</v>
      </c>
      <c r="C5845">
        <v>1</v>
      </c>
      <c r="D5845">
        <v>5</v>
      </c>
      <c r="E5845" t="s">
        <v>1425</v>
      </c>
      <c r="F5845">
        <v>1</v>
      </c>
      <c r="G5845">
        <v>2</v>
      </c>
      <c r="H5845">
        <v>1.98125440000149</v>
      </c>
      <c r="I5845">
        <v>45.000849700008999</v>
      </c>
      <c r="J5845" t="s">
        <v>14</v>
      </c>
      <c r="K5845" t="b">
        <v>0</v>
      </c>
      <c r="L5845">
        <v>1.6556031000072799</v>
      </c>
      <c r="M5845">
        <v>53.555530700003096</v>
      </c>
      <c r="N5845">
        <v>3</v>
      </c>
      <c r="O5845">
        <v>0.13145840000652201</v>
      </c>
      <c r="P5845">
        <v>53.837616300006601</v>
      </c>
    </row>
    <row r="5846" spans="1:16" x14ac:dyDescent="0.3">
      <c r="A5846">
        <v>17</v>
      </c>
      <c r="B5846">
        <v>1</v>
      </c>
      <c r="C5846">
        <v>1</v>
      </c>
      <c r="D5846">
        <v>5</v>
      </c>
      <c r="E5846" t="s">
        <v>330</v>
      </c>
      <c r="F5846">
        <v>1</v>
      </c>
      <c r="G5846">
        <v>2</v>
      </c>
      <c r="H5846">
        <v>1.9809266999946</v>
      </c>
      <c r="I5846">
        <v>30.000585900008399</v>
      </c>
      <c r="J5846" t="s">
        <v>16</v>
      </c>
      <c r="K5846" t="b">
        <v>1</v>
      </c>
      <c r="L5846">
        <v>1.0558860000019199</v>
      </c>
      <c r="M5846">
        <v>55.405653699999696</v>
      </c>
      <c r="N5846">
        <v>3</v>
      </c>
      <c r="O5846">
        <v>0.49334709999675402</v>
      </c>
      <c r="P5846">
        <v>56.031479800003602</v>
      </c>
    </row>
    <row r="5847" spans="1:16" x14ac:dyDescent="0.3">
      <c r="A5847">
        <v>17</v>
      </c>
      <c r="B5847">
        <v>1</v>
      </c>
      <c r="C5847">
        <v>1</v>
      </c>
      <c r="D5847">
        <v>5</v>
      </c>
      <c r="E5847" t="s">
        <v>1469</v>
      </c>
      <c r="F5847" t="s">
        <v>13</v>
      </c>
      <c r="G5847">
        <v>2</v>
      </c>
      <c r="H5847" t="s">
        <v>13</v>
      </c>
      <c r="I5847" t="s">
        <v>13</v>
      </c>
      <c r="J5847" t="s">
        <v>14</v>
      </c>
      <c r="K5847" t="b">
        <v>1</v>
      </c>
      <c r="L5847">
        <v>2.1738754000107301</v>
      </c>
      <c r="M5847">
        <v>58.723605599996503</v>
      </c>
      <c r="N5847">
        <v>1</v>
      </c>
      <c r="O5847">
        <v>0.46572069999820098</v>
      </c>
      <c r="P5847">
        <v>59.307852900004903</v>
      </c>
    </row>
    <row r="5848" spans="1:16" x14ac:dyDescent="0.3">
      <c r="A5848">
        <v>17</v>
      </c>
      <c r="B5848">
        <v>1</v>
      </c>
      <c r="C5848">
        <v>1</v>
      </c>
      <c r="D5848">
        <v>5</v>
      </c>
      <c r="E5848" t="s">
        <v>1058</v>
      </c>
      <c r="F5848" t="s">
        <v>13</v>
      </c>
      <c r="G5848">
        <v>2</v>
      </c>
      <c r="H5848" t="s">
        <v>13</v>
      </c>
      <c r="I5848" t="s">
        <v>13</v>
      </c>
      <c r="J5848" t="s">
        <v>16</v>
      </c>
      <c r="K5848" t="b">
        <v>0</v>
      </c>
      <c r="L5848">
        <v>1.31753770000068</v>
      </c>
      <c r="M5848">
        <v>61.133854500003501</v>
      </c>
      <c r="N5848">
        <v>1</v>
      </c>
      <c r="O5848">
        <v>0.25838379999913702</v>
      </c>
      <c r="P5848">
        <v>61.516510100002101</v>
      </c>
    </row>
    <row r="5849" spans="1:16" x14ac:dyDescent="0.3">
      <c r="A5849">
        <v>17</v>
      </c>
      <c r="B5849">
        <v>1</v>
      </c>
      <c r="C5849">
        <v>1</v>
      </c>
      <c r="D5849">
        <v>5</v>
      </c>
      <c r="E5849" t="s">
        <v>102</v>
      </c>
      <c r="F5849" t="s">
        <v>13</v>
      </c>
      <c r="G5849">
        <v>2</v>
      </c>
      <c r="H5849" t="s">
        <v>13</v>
      </c>
      <c r="I5849" t="s">
        <v>13</v>
      </c>
      <c r="J5849" t="s">
        <v>16</v>
      </c>
      <c r="K5849" t="b">
        <v>0</v>
      </c>
      <c r="L5849">
        <v>1.19332900000154</v>
      </c>
      <c r="M5849">
        <v>63.226347600007998</v>
      </c>
      <c r="N5849">
        <v>1</v>
      </c>
      <c r="O5849">
        <v>0.10461770000984</v>
      </c>
      <c r="P5849">
        <v>63.482717799997801</v>
      </c>
    </row>
    <row r="5850" spans="1:16" x14ac:dyDescent="0.3">
      <c r="A5850">
        <v>17</v>
      </c>
      <c r="B5850">
        <v>1</v>
      </c>
      <c r="C5850">
        <v>1</v>
      </c>
      <c r="D5850">
        <v>5</v>
      </c>
      <c r="E5850" t="s">
        <v>871</v>
      </c>
      <c r="F5850" t="s">
        <v>13</v>
      </c>
      <c r="G5850">
        <v>2</v>
      </c>
      <c r="H5850" t="s">
        <v>13</v>
      </c>
      <c r="I5850" t="s">
        <v>13</v>
      </c>
      <c r="J5850" t="s">
        <v>14</v>
      </c>
      <c r="K5850" t="b">
        <v>1</v>
      </c>
      <c r="L5850">
        <v>1.1892088000022301</v>
      </c>
      <c r="M5850">
        <v>65.1890752000036</v>
      </c>
      <c r="N5850">
        <v>3</v>
      </c>
      <c r="O5850">
        <v>0.32126669998979202</v>
      </c>
      <c r="P5850">
        <v>65.603408099996201</v>
      </c>
    </row>
    <row r="5851" spans="1:16" x14ac:dyDescent="0.3">
      <c r="A5851">
        <v>17</v>
      </c>
      <c r="B5851">
        <v>1</v>
      </c>
      <c r="C5851">
        <v>1</v>
      </c>
      <c r="D5851">
        <v>5</v>
      </c>
      <c r="E5851" t="s">
        <v>160</v>
      </c>
      <c r="F5851">
        <v>1</v>
      </c>
      <c r="G5851">
        <v>2</v>
      </c>
      <c r="H5851">
        <v>1.9829030999971999</v>
      </c>
      <c r="I5851">
        <v>135.002234500003</v>
      </c>
      <c r="J5851" t="s">
        <v>14</v>
      </c>
      <c r="K5851" t="b">
        <v>0</v>
      </c>
      <c r="L5851">
        <v>2.5065496000024701</v>
      </c>
      <c r="M5851">
        <v>68.622865800003595</v>
      </c>
      <c r="N5851">
        <v>3</v>
      </c>
      <c r="O5851">
        <v>0.21106990000407699</v>
      </c>
      <c r="P5851">
        <v>69.021189699997194</v>
      </c>
    </row>
    <row r="5852" spans="1:16" x14ac:dyDescent="0.3">
      <c r="A5852">
        <v>17</v>
      </c>
      <c r="B5852">
        <v>1</v>
      </c>
      <c r="C5852">
        <v>1</v>
      </c>
      <c r="D5852">
        <v>5</v>
      </c>
      <c r="E5852" t="s">
        <v>1848</v>
      </c>
      <c r="F5852">
        <v>1</v>
      </c>
      <c r="G5852">
        <v>2</v>
      </c>
      <c r="H5852">
        <v>1.9810997000022299</v>
      </c>
      <c r="I5852">
        <v>42.500830600009103</v>
      </c>
      <c r="J5852" t="s">
        <v>14</v>
      </c>
      <c r="K5852" t="b">
        <v>0</v>
      </c>
      <c r="L5852">
        <v>1.70535740000196</v>
      </c>
      <c r="M5852">
        <v>71.238422599999495</v>
      </c>
      <c r="N5852">
        <v>3</v>
      </c>
      <c r="O5852">
        <v>1.4924873999989401</v>
      </c>
      <c r="P5852">
        <v>73.366466000006795</v>
      </c>
    </row>
    <row r="5853" spans="1:16" x14ac:dyDescent="0.3">
      <c r="A5853">
        <v>17</v>
      </c>
      <c r="B5853">
        <v>1</v>
      </c>
      <c r="C5853">
        <v>1</v>
      </c>
      <c r="D5853">
        <v>5</v>
      </c>
      <c r="E5853" t="s">
        <v>671</v>
      </c>
      <c r="F5853">
        <v>1</v>
      </c>
      <c r="G5853">
        <v>2</v>
      </c>
      <c r="H5853">
        <v>1.98315189999994</v>
      </c>
      <c r="I5853">
        <v>140.00234830001099</v>
      </c>
      <c r="J5853" t="s">
        <v>16</v>
      </c>
      <c r="K5853" t="b">
        <v>1</v>
      </c>
      <c r="L5853">
        <v>4.6735766999918296</v>
      </c>
      <c r="M5853">
        <v>78.556567799998504</v>
      </c>
      <c r="N5853">
        <v>1</v>
      </c>
      <c r="O5853">
        <v>0.31259310001041701</v>
      </c>
      <c r="P5853">
        <v>78.938753499998697</v>
      </c>
    </row>
    <row r="5854" spans="1:16" x14ac:dyDescent="0.3">
      <c r="A5854">
        <v>17</v>
      </c>
      <c r="B5854">
        <v>1</v>
      </c>
      <c r="C5854">
        <v>1</v>
      </c>
      <c r="D5854">
        <v>5</v>
      </c>
      <c r="E5854" t="s">
        <v>1685</v>
      </c>
      <c r="F5854" t="s">
        <v>13</v>
      </c>
      <c r="G5854">
        <v>2</v>
      </c>
      <c r="H5854" t="s">
        <v>13</v>
      </c>
      <c r="I5854" t="s">
        <v>13</v>
      </c>
      <c r="J5854" t="s">
        <v>14</v>
      </c>
      <c r="K5854" t="b">
        <v>1</v>
      </c>
      <c r="L5854">
        <v>1.8816198999993501</v>
      </c>
      <c r="M5854">
        <v>81.331196200000704</v>
      </c>
      <c r="N5854">
        <v>3</v>
      </c>
      <c r="O5854">
        <v>0.26909869999508401</v>
      </c>
      <c r="P5854">
        <v>81.695265899994396</v>
      </c>
    </row>
    <row r="5855" spans="1:16" x14ac:dyDescent="0.3">
      <c r="A5855">
        <v>17</v>
      </c>
      <c r="B5855">
        <v>1</v>
      </c>
      <c r="C5855">
        <v>1</v>
      </c>
      <c r="D5855">
        <v>5</v>
      </c>
      <c r="E5855" t="s">
        <v>1639</v>
      </c>
      <c r="F5855" t="s">
        <v>13</v>
      </c>
      <c r="G5855">
        <v>2</v>
      </c>
      <c r="H5855" t="s">
        <v>13</v>
      </c>
      <c r="I5855" t="s">
        <v>13</v>
      </c>
      <c r="J5855" t="s">
        <v>14</v>
      </c>
      <c r="K5855" t="b">
        <v>1</v>
      </c>
      <c r="L5855">
        <v>1.96533599999384</v>
      </c>
      <c r="M5855">
        <v>84.165220599999898</v>
      </c>
      <c r="N5855">
        <v>2</v>
      </c>
      <c r="O5855">
        <v>0.44839550000324402</v>
      </c>
      <c r="P5855">
        <v>84.7065308000019</v>
      </c>
    </row>
    <row r="5856" spans="1:16" x14ac:dyDescent="0.3">
      <c r="A5856">
        <v>17</v>
      </c>
      <c r="B5856">
        <v>1</v>
      </c>
      <c r="C5856">
        <v>1</v>
      </c>
      <c r="D5856">
        <v>5</v>
      </c>
      <c r="E5856" t="s">
        <v>1644</v>
      </c>
      <c r="F5856">
        <v>1</v>
      </c>
      <c r="G5856">
        <v>2</v>
      </c>
      <c r="H5856">
        <v>1.98296789999586</v>
      </c>
      <c r="I5856">
        <v>130.00217880000099</v>
      </c>
      <c r="J5856" t="s">
        <v>16</v>
      </c>
      <c r="K5856" t="b">
        <v>1</v>
      </c>
      <c r="L5856">
        <v>2.51854710000043</v>
      </c>
      <c r="M5856">
        <v>87.734934299995103</v>
      </c>
      <c r="N5856">
        <v>1</v>
      </c>
      <c r="O5856">
        <v>0.49621250000200201</v>
      </c>
      <c r="P5856">
        <v>88.290340499996105</v>
      </c>
    </row>
    <row r="5857" spans="1:16" x14ac:dyDescent="0.3">
      <c r="A5857">
        <v>17</v>
      </c>
      <c r="B5857">
        <v>1</v>
      </c>
      <c r="C5857">
        <v>1</v>
      </c>
      <c r="D5857">
        <v>5</v>
      </c>
      <c r="E5857" t="s">
        <v>2007</v>
      </c>
      <c r="F5857" t="s">
        <v>13</v>
      </c>
      <c r="G5857">
        <v>2</v>
      </c>
      <c r="H5857" t="s">
        <v>13</v>
      </c>
      <c r="I5857" t="s">
        <v>13</v>
      </c>
      <c r="J5857" t="s">
        <v>16</v>
      </c>
      <c r="K5857" t="b">
        <v>0</v>
      </c>
      <c r="L5857">
        <v>1.27700170000026</v>
      </c>
      <c r="M5857">
        <v>90.076555000006906</v>
      </c>
      <c r="N5857">
        <v>1</v>
      </c>
      <c r="O5857">
        <v>0.78741289999743502</v>
      </c>
      <c r="P5857">
        <v>91.005619799994804</v>
      </c>
    </row>
    <row r="5858" spans="1:16" x14ac:dyDescent="0.3">
      <c r="A5858">
        <v>17</v>
      </c>
      <c r="B5858">
        <v>1</v>
      </c>
      <c r="C5858">
        <v>1</v>
      </c>
      <c r="D5858">
        <v>5</v>
      </c>
      <c r="E5858" t="s">
        <v>693</v>
      </c>
      <c r="F5858">
        <v>1</v>
      </c>
      <c r="G5858">
        <v>2</v>
      </c>
      <c r="H5858">
        <v>1.98163990001194</v>
      </c>
      <c r="I5858">
        <v>65.001141100001405</v>
      </c>
      <c r="J5858" t="s">
        <v>14</v>
      </c>
      <c r="K5858" t="b">
        <v>0</v>
      </c>
      <c r="L5858">
        <v>0.71186589999706495</v>
      </c>
      <c r="M5858">
        <v>92.228093900004794</v>
      </c>
      <c r="N5858">
        <v>3</v>
      </c>
      <c r="O5858">
        <v>0.30931489999056799</v>
      </c>
      <c r="P5858">
        <v>92.671400399994994</v>
      </c>
    </row>
    <row r="5859" spans="1:16" x14ac:dyDescent="0.3">
      <c r="A5859">
        <v>17</v>
      </c>
      <c r="B5859">
        <v>1</v>
      </c>
      <c r="C5859">
        <v>1</v>
      </c>
      <c r="D5859">
        <v>5</v>
      </c>
      <c r="E5859" t="s">
        <v>1903</v>
      </c>
      <c r="F5859">
        <v>1</v>
      </c>
      <c r="G5859">
        <v>2</v>
      </c>
      <c r="H5859">
        <v>1.98187310001231</v>
      </c>
      <c r="I5859">
        <v>75.001332100000596</v>
      </c>
      <c r="J5859" t="s">
        <v>14</v>
      </c>
      <c r="K5859" t="b">
        <v>0</v>
      </c>
      <c r="L5859">
        <v>0.53940019999572497</v>
      </c>
      <c r="M5859">
        <v>93.722242799995001</v>
      </c>
      <c r="N5859">
        <v>3</v>
      </c>
      <c r="O5859">
        <v>0.19631629998912101</v>
      </c>
      <c r="P5859">
        <v>94.086297400004696</v>
      </c>
    </row>
    <row r="5860" spans="1:16" x14ac:dyDescent="0.3">
      <c r="A5860">
        <v>17</v>
      </c>
      <c r="B5860">
        <v>1</v>
      </c>
      <c r="C5860">
        <v>1</v>
      </c>
      <c r="D5860">
        <v>5</v>
      </c>
      <c r="E5860" t="s">
        <v>764</v>
      </c>
      <c r="F5860" t="s">
        <v>13</v>
      </c>
      <c r="G5860">
        <v>2</v>
      </c>
      <c r="H5860" t="s">
        <v>13</v>
      </c>
      <c r="I5860" t="s">
        <v>13</v>
      </c>
      <c r="J5860" t="s">
        <v>14</v>
      </c>
      <c r="K5860" t="b">
        <v>1</v>
      </c>
      <c r="L5860">
        <v>0.56656059999659203</v>
      </c>
      <c r="M5860">
        <v>95.166041500007907</v>
      </c>
      <c r="N5860">
        <v>3</v>
      </c>
      <c r="O5860">
        <v>0.235156199996709</v>
      </c>
      <c r="P5860">
        <v>95.549272999996901</v>
      </c>
    </row>
    <row r="5861" spans="1:16" x14ac:dyDescent="0.3">
      <c r="A5861">
        <v>17</v>
      </c>
      <c r="B5861">
        <v>1</v>
      </c>
      <c r="C5861">
        <v>1</v>
      </c>
      <c r="D5861">
        <v>5</v>
      </c>
      <c r="E5861" t="s">
        <v>972</v>
      </c>
      <c r="F5861">
        <v>1</v>
      </c>
      <c r="G5861">
        <v>2</v>
      </c>
      <c r="H5861">
        <v>1.9831842999992699</v>
      </c>
      <c r="I5861">
        <v>137.50229130001401</v>
      </c>
      <c r="J5861" t="s">
        <v>16</v>
      </c>
      <c r="K5861" t="b">
        <v>1</v>
      </c>
      <c r="L5861">
        <v>2.0450084999902201</v>
      </c>
      <c r="M5861">
        <v>98.111130899997093</v>
      </c>
      <c r="N5861">
        <v>1</v>
      </c>
      <c r="O5861">
        <v>0.99443050000991196</v>
      </c>
      <c r="P5861">
        <v>99.172533999997498</v>
      </c>
    </row>
    <row r="5862" spans="1:16" x14ac:dyDescent="0.3">
      <c r="A5862">
        <v>17</v>
      </c>
      <c r="B5862">
        <v>1</v>
      </c>
      <c r="C5862">
        <v>1</v>
      </c>
      <c r="D5862">
        <v>5</v>
      </c>
      <c r="E5862" t="s">
        <v>98</v>
      </c>
      <c r="F5862">
        <v>1</v>
      </c>
      <c r="G5862">
        <v>2</v>
      </c>
      <c r="H5862">
        <v>1.98264409998956</v>
      </c>
      <c r="I5862">
        <v>112.501980500005</v>
      </c>
      <c r="J5862" t="s">
        <v>16</v>
      </c>
      <c r="K5862" t="b">
        <v>1</v>
      </c>
      <c r="L5862">
        <v>1.1244999000045901</v>
      </c>
      <c r="M5862">
        <v>100.807413300005</v>
      </c>
      <c r="N5862">
        <v>3</v>
      </c>
      <c r="O5862">
        <v>0.34056240000063598</v>
      </c>
      <c r="P5862">
        <v>101.22268989999399</v>
      </c>
    </row>
    <row r="5863" spans="1:16" x14ac:dyDescent="0.3">
      <c r="A5863">
        <v>17</v>
      </c>
      <c r="B5863">
        <v>1</v>
      </c>
      <c r="C5863">
        <v>1</v>
      </c>
      <c r="D5863">
        <v>5</v>
      </c>
      <c r="E5863" t="s">
        <v>603</v>
      </c>
      <c r="F5863">
        <v>1</v>
      </c>
      <c r="G5863">
        <v>2</v>
      </c>
      <c r="H5863">
        <v>1.99746040000173</v>
      </c>
      <c r="I5863">
        <v>10.000221500013099</v>
      </c>
      <c r="J5863" t="s">
        <v>16</v>
      </c>
      <c r="K5863" t="b">
        <v>1</v>
      </c>
      <c r="L5863">
        <v>0.71768520001205605</v>
      </c>
      <c r="M5863">
        <v>102.45046419999601</v>
      </c>
      <c r="N5863">
        <v>3</v>
      </c>
      <c r="O5863">
        <v>0.245487000007415</v>
      </c>
      <c r="P5863">
        <v>102.815448199995</v>
      </c>
    </row>
    <row r="5864" spans="1:16" x14ac:dyDescent="0.3">
      <c r="A5864">
        <v>17</v>
      </c>
      <c r="B5864">
        <v>1</v>
      </c>
      <c r="C5864">
        <v>1</v>
      </c>
      <c r="D5864">
        <v>5</v>
      </c>
      <c r="E5864" t="s">
        <v>645</v>
      </c>
      <c r="F5864" t="s">
        <v>13</v>
      </c>
      <c r="G5864">
        <v>2</v>
      </c>
      <c r="H5864" t="s">
        <v>13</v>
      </c>
      <c r="I5864" t="s">
        <v>13</v>
      </c>
      <c r="J5864" t="s">
        <v>14</v>
      </c>
      <c r="K5864" t="b">
        <v>1</v>
      </c>
      <c r="L5864">
        <v>0.82284670000080995</v>
      </c>
      <c r="M5864">
        <v>104.155717600006</v>
      </c>
      <c r="N5864">
        <v>3</v>
      </c>
      <c r="O5864">
        <v>0.35712790000252398</v>
      </c>
      <c r="P5864">
        <v>104.69524190000099</v>
      </c>
    </row>
    <row r="5865" spans="1:16" x14ac:dyDescent="0.3">
      <c r="A5865">
        <v>17</v>
      </c>
      <c r="B5865">
        <v>1</v>
      </c>
      <c r="C5865">
        <v>1</v>
      </c>
      <c r="D5865">
        <v>5</v>
      </c>
      <c r="E5865" t="s">
        <v>2115</v>
      </c>
      <c r="F5865">
        <v>1</v>
      </c>
      <c r="G5865">
        <v>2</v>
      </c>
      <c r="H5865">
        <v>1.98081310000271</v>
      </c>
      <c r="I5865">
        <v>25.000487200013598</v>
      </c>
      <c r="J5865" t="s">
        <v>16</v>
      </c>
      <c r="K5865" t="b">
        <v>1</v>
      </c>
      <c r="L5865">
        <v>1.3088448000053201</v>
      </c>
      <c r="M5865">
        <v>106.508443900006</v>
      </c>
      <c r="N5865">
        <v>1</v>
      </c>
      <c r="O5865">
        <v>0.232172499992885</v>
      </c>
      <c r="P5865">
        <v>106.83436399999501</v>
      </c>
    </row>
    <row r="5866" spans="1:16" x14ac:dyDescent="0.3">
      <c r="A5866">
        <v>17</v>
      </c>
      <c r="B5866">
        <v>1</v>
      </c>
      <c r="C5866">
        <v>1</v>
      </c>
      <c r="D5866">
        <v>5</v>
      </c>
      <c r="E5866" t="s">
        <v>629</v>
      </c>
      <c r="F5866" t="s">
        <v>13</v>
      </c>
      <c r="G5866">
        <v>2</v>
      </c>
      <c r="H5866" t="s">
        <v>13</v>
      </c>
      <c r="I5866" t="s">
        <v>13</v>
      </c>
      <c r="J5866" t="s">
        <v>14</v>
      </c>
      <c r="K5866" t="b">
        <v>1</v>
      </c>
      <c r="L5866">
        <v>0.92066430000704702</v>
      </c>
      <c r="M5866">
        <v>108.270170600008</v>
      </c>
      <c r="N5866">
        <v>3</v>
      </c>
      <c r="O5866">
        <v>0.45020659999863699</v>
      </c>
      <c r="P5866">
        <v>108.836308400001</v>
      </c>
    </row>
    <row r="5867" spans="1:16" x14ac:dyDescent="0.3">
      <c r="A5867">
        <v>17</v>
      </c>
      <c r="B5867">
        <v>1</v>
      </c>
      <c r="C5867">
        <v>1</v>
      </c>
      <c r="D5867">
        <v>5</v>
      </c>
      <c r="E5867" t="s">
        <v>1188</v>
      </c>
      <c r="F5867">
        <v>1</v>
      </c>
      <c r="G5867">
        <v>2</v>
      </c>
      <c r="H5867">
        <v>1.9821535999944899</v>
      </c>
      <c r="I5867">
        <v>95.0017022000102</v>
      </c>
      <c r="J5867" t="s">
        <v>16</v>
      </c>
      <c r="K5867" t="b">
        <v>1</v>
      </c>
      <c r="L5867">
        <v>1.3250594999990399</v>
      </c>
      <c r="M5867">
        <v>110.67453669999701</v>
      </c>
      <c r="N5867">
        <v>3</v>
      </c>
      <c r="O5867">
        <v>0.40130090000457103</v>
      </c>
      <c r="P5867">
        <v>111.1553919</v>
      </c>
    </row>
    <row r="5868" spans="1:16" x14ac:dyDescent="0.3">
      <c r="A5868">
        <v>17</v>
      </c>
      <c r="B5868">
        <v>1</v>
      </c>
      <c r="C5868">
        <v>1</v>
      </c>
      <c r="D5868">
        <v>5</v>
      </c>
      <c r="E5868" t="s">
        <v>402</v>
      </c>
      <c r="F5868">
        <v>1</v>
      </c>
      <c r="G5868">
        <v>2</v>
      </c>
      <c r="H5868">
        <v>1.9826061999920099</v>
      </c>
      <c r="I5868">
        <v>107.501896500005</v>
      </c>
      <c r="J5868" t="s">
        <v>16</v>
      </c>
      <c r="K5868" t="b">
        <v>1</v>
      </c>
      <c r="L5868">
        <v>0.88840189999609698</v>
      </c>
      <c r="M5868">
        <v>112.55456610000699</v>
      </c>
      <c r="N5868">
        <v>3</v>
      </c>
      <c r="O5868">
        <v>0.43535580000025198</v>
      </c>
      <c r="P5868">
        <v>113.085471300001</v>
      </c>
    </row>
    <row r="5869" spans="1:16" x14ac:dyDescent="0.3">
      <c r="A5869">
        <v>17</v>
      </c>
      <c r="B5869">
        <v>1</v>
      </c>
      <c r="C5869">
        <v>1</v>
      </c>
      <c r="D5869">
        <v>5</v>
      </c>
      <c r="E5869" t="s">
        <v>1151</v>
      </c>
      <c r="F5869" t="s">
        <v>13</v>
      </c>
      <c r="G5869">
        <v>2</v>
      </c>
      <c r="H5869" t="s">
        <v>13</v>
      </c>
      <c r="I5869" t="s">
        <v>13</v>
      </c>
      <c r="J5869" t="s">
        <v>14</v>
      </c>
      <c r="K5869" t="b">
        <v>1</v>
      </c>
      <c r="L5869">
        <v>1.22311159998935</v>
      </c>
      <c r="M5869">
        <v>114.82257089999599</v>
      </c>
      <c r="N5869">
        <v>3</v>
      </c>
      <c r="O5869">
        <v>0.408594599997741</v>
      </c>
      <c r="P5869">
        <v>115.28268780000499</v>
      </c>
    </row>
    <row r="5870" spans="1:16" x14ac:dyDescent="0.3">
      <c r="A5870">
        <v>17</v>
      </c>
      <c r="B5870">
        <v>1</v>
      </c>
      <c r="C5870">
        <v>1</v>
      </c>
      <c r="D5870">
        <v>5</v>
      </c>
      <c r="E5870" t="s">
        <v>88</v>
      </c>
      <c r="F5870" t="s">
        <v>13</v>
      </c>
      <c r="G5870">
        <v>2</v>
      </c>
      <c r="H5870" t="s">
        <v>13</v>
      </c>
      <c r="I5870" t="s">
        <v>13</v>
      </c>
      <c r="J5870" t="s">
        <v>16</v>
      </c>
      <c r="K5870" t="b">
        <v>0</v>
      </c>
      <c r="L5870">
        <v>1.17084059999615</v>
      </c>
      <c r="M5870">
        <v>116.970411000002</v>
      </c>
      <c r="N5870">
        <v>1</v>
      </c>
      <c r="O5870">
        <v>0.57101269999111504</v>
      </c>
      <c r="P5870">
        <v>117.621057700002</v>
      </c>
    </row>
    <row r="5871" spans="1:16" x14ac:dyDescent="0.3">
      <c r="A5871">
        <v>17</v>
      </c>
      <c r="B5871">
        <v>1</v>
      </c>
      <c r="C5871">
        <v>1</v>
      </c>
      <c r="D5871">
        <v>5</v>
      </c>
      <c r="E5871" t="s">
        <v>567</v>
      </c>
      <c r="F5871" t="s">
        <v>13</v>
      </c>
      <c r="G5871">
        <v>2</v>
      </c>
      <c r="H5871" t="s">
        <v>13</v>
      </c>
      <c r="I5871" t="s">
        <v>13</v>
      </c>
      <c r="J5871" t="s">
        <v>14</v>
      </c>
      <c r="K5871" t="b">
        <v>1</v>
      </c>
      <c r="L5871">
        <v>0.91745380000793397</v>
      </c>
      <c r="M5871">
        <v>119.050266499995</v>
      </c>
      <c r="N5871">
        <v>3</v>
      </c>
      <c r="O5871">
        <v>0.33292159999837201</v>
      </c>
      <c r="P5871">
        <v>119.454872500006</v>
      </c>
    </row>
    <row r="5872" spans="1:16" x14ac:dyDescent="0.3">
      <c r="A5872">
        <v>17</v>
      </c>
      <c r="B5872">
        <v>1</v>
      </c>
      <c r="C5872">
        <v>1</v>
      </c>
      <c r="D5872">
        <v>5</v>
      </c>
      <c r="E5872" t="s">
        <v>1643</v>
      </c>
      <c r="F5872">
        <v>1</v>
      </c>
      <c r="G5872">
        <v>2</v>
      </c>
      <c r="H5872">
        <v>1.98124979999557</v>
      </c>
      <c r="I5872">
        <v>52.500969500004402</v>
      </c>
      <c r="J5872" t="s">
        <v>14</v>
      </c>
      <c r="K5872" t="b">
        <v>0</v>
      </c>
      <c r="L5872">
        <v>1.0788984000100801</v>
      </c>
      <c r="M5872">
        <v>121.04495140000699</v>
      </c>
      <c r="N5872">
        <v>3</v>
      </c>
      <c r="O5872">
        <v>1.15685450000456</v>
      </c>
      <c r="P5872">
        <v>122.255111300008</v>
      </c>
    </row>
    <row r="5873" spans="1:16" x14ac:dyDescent="0.3">
      <c r="A5873">
        <v>17</v>
      </c>
      <c r="B5873">
        <v>1</v>
      </c>
      <c r="C5873">
        <v>1</v>
      </c>
      <c r="D5873">
        <v>5</v>
      </c>
      <c r="E5873" t="s">
        <v>1884</v>
      </c>
      <c r="F5873" t="s">
        <v>13</v>
      </c>
      <c r="G5873">
        <v>2</v>
      </c>
      <c r="H5873" t="s">
        <v>13</v>
      </c>
      <c r="I5873" t="s">
        <v>13</v>
      </c>
      <c r="J5873" t="s">
        <v>14</v>
      </c>
      <c r="K5873" t="b">
        <v>1</v>
      </c>
      <c r="L5873">
        <v>1.01283970000804</v>
      </c>
      <c r="M5873">
        <v>123.779044499999</v>
      </c>
      <c r="N5873">
        <v>3</v>
      </c>
      <c r="O5873">
        <v>0.552424099994823</v>
      </c>
      <c r="P5873">
        <v>124.450480200001</v>
      </c>
    </row>
    <row r="5874" spans="1:16" x14ac:dyDescent="0.3">
      <c r="A5874">
        <v>17</v>
      </c>
      <c r="B5874">
        <v>1</v>
      </c>
      <c r="C5874">
        <v>1</v>
      </c>
      <c r="D5874">
        <v>5</v>
      </c>
      <c r="E5874" t="s">
        <v>1360</v>
      </c>
      <c r="F5874" t="s">
        <v>13</v>
      </c>
      <c r="G5874">
        <v>2</v>
      </c>
      <c r="H5874" t="s">
        <v>13</v>
      </c>
      <c r="I5874" t="s">
        <v>13</v>
      </c>
      <c r="J5874" t="s">
        <v>14</v>
      </c>
      <c r="K5874" t="b">
        <v>1</v>
      </c>
      <c r="L5874">
        <v>2.6380358000023998</v>
      </c>
      <c r="M5874">
        <v>127.604108600004</v>
      </c>
      <c r="N5874">
        <v>3</v>
      </c>
      <c r="O5874">
        <v>0.41126429999712899</v>
      </c>
      <c r="P5874">
        <v>128.15732820000301</v>
      </c>
    </row>
    <row r="5875" spans="1:16" x14ac:dyDescent="0.3">
      <c r="A5875">
        <v>17</v>
      </c>
      <c r="B5875">
        <v>1</v>
      </c>
      <c r="C5875">
        <v>1</v>
      </c>
      <c r="D5875">
        <v>5</v>
      </c>
      <c r="E5875" t="s">
        <v>480</v>
      </c>
      <c r="F5875" t="s">
        <v>13</v>
      </c>
      <c r="G5875">
        <v>2</v>
      </c>
      <c r="H5875" t="s">
        <v>13</v>
      </c>
      <c r="I5875" t="s">
        <v>13</v>
      </c>
      <c r="J5875" t="s">
        <v>14</v>
      </c>
      <c r="K5875" t="b">
        <v>1</v>
      </c>
      <c r="L5875">
        <v>0.675542400000268</v>
      </c>
      <c r="M5875">
        <v>129.34163490000401</v>
      </c>
      <c r="N5875">
        <v>3</v>
      </c>
      <c r="O5875">
        <v>0.98881979999714498</v>
      </c>
      <c r="P5875">
        <v>130.45488489999801</v>
      </c>
    </row>
    <row r="5876" spans="1:16" x14ac:dyDescent="0.3">
      <c r="A5876">
        <v>17</v>
      </c>
      <c r="B5876">
        <v>1</v>
      </c>
      <c r="C5876">
        <v>1</v>
      </c>
      <c r="D5876">
        <v>5</v>
      </c>
      <c r="E5876" t="s">
        <v>1456</v>
      </c>
      <c r="F5876" t="s">
        <v>13</v>
      </c>
      <c r="G5876">
        <v>2</v>
      </c>
      <c r="H5876" t="s">
        <v>13</v>
      </c>
      <c r="I5876" t="s">
        <v>13</v>
      </c>
      <c r="J5876" t="s">
        <v>14</v>
      </c>
      <c r="K5876" t="b">
        <v>1</v>
      </c>
      <c r="L5876">
        <v>2.4954851000075</v>
      </c>
      <c r="M5876">
        <v>133.46144090000601</v>
      </c>
      <c r="N5876">
        <v>3</v>
      </c>
      <c r="O5876">
        <v>0.36169819999486202</v>
      </c>
      <c r="P5876">
        <v>133.95583380000599</v>
      </c>
    </row>
    <row r="5877" spans="1:16" x14ac:dyDescent="0.3">
      <c r="A5877">
        <v>17</v>
      </c>
      <c r="B5877">
        <v>1</v>
      </c>
      <c r="C5877">
        <v>1</v>
      </c>
      <c r="D5877">
        <v>5</v>
      </c>
      <c r="E5877" t="s">
        <v>1675</v>
      </c>
      <c r="F5877">
        <v>1</v>
      </c>
      <c r="G5877">
        <v>2</v>
      </c>
      <c r="H5877">
        <v>1.9826743000012399</v>
      </c>
      <c r="I5877">
        <v>110.001949200014</v>
      </c>
      <c r="J5877" t="s">
        <v>14</v>
      </c>
      <c r="K5877" t="b">
        <v>0</v>
      </c>
      <c r="L5877">
        <v>1.8404105000081501</v>
      </c>
      <c r="M5877">
        <v>136.30644499999499</v>
      </c>
      <c r="N5877">
        <v>3</v>
      </c>
      <c r="O5877">
        <v>0.53839669999433704</v>
      </c>
      <c r="P5877">
        <v>136.96450260000699</v>
      </c>
    </row>
    <row r="5878" spans="1:16" x14ac:dyDescent="0.3">
      <c r="A5878">
        <v>17</v>
      </c>
      <c r="B5878">
        <v>1</v>
      </c>
      <c r="C5878">
        <v>1</v>
      </c>
      <c r="D5878">
        <v>5</v>
      </c>
      <c r="E5878" t="s">
        <v>1088</v>
      </c>
      <c r="F5878">
        <v>1</v>
      </c>
      <c r="G5878">
        <v>2</v>
      </c>
      <c r="H5878">
        <v>1.9821453000040501</v>
      </c>
      <c r="I5878">
        <v>87.501574800000498</v>
      </c>
      <c r="J5878" t="s">
        <v>16</v>
      </c>
      <c r="K5878" t="b">
        <v>1</v>
      </c>
      <c r="L5878">
        <v>1.74437210000178</v>
      </c>
      <c r="M5878">
        <v>139.227115200003</v>
      </c>
      <c r="N5878">
        <v>3</v>
      </c>
      <c r="O5878">
        <v>0.22872520000964899</v>
      </c>
      <c r="P5878">
        <v>139.52693639999799</v>
      </c>
    </row>
    <row r="5879" spans="1:16" x14ac:dyDescent="0.3">
      <c r="A5879">
        <v>17</v>
      </c>
      <c r="B5879">
        <v>1</v>
      </c>
      <c r="C5879">
        <v>1</v>
      </c>
      <c r="D5879">
        <v>5</v>
      </c>
      <c r="E5879" t="s">
        <v>650</v>
      </c>
      <c r="F5879" t="s">
        <v>13</v>
      </c>
      <c r="G5879">
        <v>2</v>
      </c>
      <c r="H5879" t="s">
        <v>13</v>
      </c>
      <c r="I5879" t="s">
        <v>13</v>
      </c>
      <c r="J5879" t="s">
        <v>14</v>
      </c>
      <c r="K5879" t="b">
        <v>1</v>
      </c>
      <c r="L5879">
        <v>1.4134094000037301</v>
      </c>
      <c r="M5879">
        <v>141.4460445</v>
      </c>
      <c r="N5879">
        <v>3</v>
      </c>
      <c r="O5879">
        <v>0.15771820000372799</v>
      </c>
      <c r="P5879">
        <v>141.67178079999599</v>
      </c>
    </row>
    <row r="5880" spans="1:16" x14ac:dyDescent="0.3">
      <c r="A5880">
        <v>17</v>
      </c>
      <c r="B5880">
        <v>1</v>
      </c>
      <c r="C5880">
        <v>1</v>
      </c>
      <c r="D5880">
        <v>5</v>
      </c>
      <c r="E5880" t="s">
        <v>445</v>
      </c>
      <c r="F5880" t="s">
        <v>13</v>
      </c>
      <c r="G5880">
        <v>2</v>
      </c>
      <c r="H5880" t="s">
        <v>13</v>
      </c>
      <c r="I5880" t="s">
        <v>13</v>
      </c>
      <c r="J5880" t="s">
        <v>14</v>
      </c>
      <c r="K5880" t="b">
        <v>1</v>
      </c>
      <c r="L5880">
        <v>0.66763989999890305</v>
      </c>
      <c r="M5880">
        <v>142.850342100006</v>
      </c>
      <c r="N5880">
        <v>3</v>
      </c>
      <c r="O5880">
        <v>0.17913020000560201</v>
      </c>
      <c r="P5880">
        <v>143.11709169999801</v>
      </c>
    </row>
    <row r="5881" spans="1:16" x14ac:dyDescent="0.3">
      <c r="A5881">
        <v>17</v>
      </c>
      <c r="B5881">
        <v>1</v>
      </c>
      <c r="C5881">
        <v>1</v>
      </c>
      <c r="D5881">
        <v>5</v>
      </c>
      <c r="E5881" t="s">
        <v>1104</v>
      </c>
      <c r="F5881" t="s">
        <v>13</v>
      </c>
      <c r="G5881">
        <v>2</v>
      </c>
      <c r="H5881" t="s">
        <v>13</v>
      </c>
      <c r="I5881" t="s">
        <v>13</v>
      </c>
      <c r="J5881" t="s">
        <v>14</v>
      </c>
      <c r="K5881" t="b">
        <v>1</v>
      </c>
      <c r="L5881">
        <v>1.2916983000031901</v>
      </c>
      <c r="M5881">
        <v>144.924353499999</v>
      </c>
      <c r="N5881">
        <v>3</v>
      </c>
      <c r="O5881">
        <v>0.14446099998895101</v>
      </c>
      <c r="P5881">
        <v>145.13848199999501</v>
      </c>
    </row>
    <row r="5882" spans="1:16" x14ac:dyDescent="0.3">
      <c r="A5882">
        <v>17</v>
      </c>
      <c r="B5882">
        <v>2</v>
      </c>
      <c r="C5882">
        <v>0</v>
      </c>
      <c r="D5882">
        <v>1</v>
      </c>
      <c r="E5882" t="s">
        <v>643</v>
      </c>
      <c r="F5882" t="s">
        <v>13</v>
      </c>
      <c r="G5882">
        <v>1</v>
      </c>
      <c r="H5882" t="s">
        <v>13</v>
      </c>
      <c r="I5882" t="s">
        <v>13</v>
      </c>
      <c r="J5882" t="s">
        <v>14</v>
      </c>
      <c r="K5882" t="b">
        <v>1</v>
      </c>
      <c r="L5882">
        <v>2.48918309999863</v>
      </c>
      <c r="M5882">
        <v>2.4893123999936502</v>
      </c>
      <c r="N5882">
        <v>3</v>
      </c>
      <c r="O5882">
        <v>1.6816726000106399</v>
      </c>
      <c r="P5882">
        <v>4.3455697999888798</v>
      </c>
    </row>
    <row r="5883" spans="1:16" x14ac:dyDescent="0.3">
      <c r="A5883">
        <v>17</v>
      </c>
      <c r="B5883">
        <v>2</v>
      </c>
      <c r="C5883">
        <v>0</v>
      </c>
      <c r="D5883">
        <v>1</v>
      </c>
      <c r="E5883" t="s">
        <v>115</v>
      </c>
      <c r="F5883">
        <v>1</v>
      </c>
      <c r="G5883">
        <v>1</v>
      </c>
      <c r="H5883">
        <v>1.9873670000088199</v>
      </c>
      <c r="I5883">
        <v>60.001718100000303</v>
      </c>
      <c r="J5883" t="s">
        <v>14</v>
      </c>
      <c r="K5883" t="b">
        <v>0</v>
      </c>
      <c r="L5883">
        <v>1.9772691999969501</v>
      </c>
      <c r="M5883">
        <v>6.8273547999997399</v>
      </c>
      <c r="N5883">
        <v>3</v>
      </c>
      <c r="O5883">
        <v>0.82046010000340197</v>
      </c>
      <c r="P5883">
        <v>7.7482492999988599</v>
      </c>
    </row>
    <row r="5884" spans="1:16" x14ac:dyDescent="0.3">
      <c r="A5884">
        <v>17</v>
      </c>
      <c r="B5884">
        <v>2</v>
      </c>
      <c r="C5884">
        <v>0</v>
      </c>
      <c r="D5884">
        <v>1</v>
      </c>
      <c r="E5884" t="s">
        <v>430</v>
      </c>
      <c r="F5884">
        <v>1</v>
      </c>
      <c r="G5884">
        <v>1</v>
      </c>
      <c r="H5884">
        <v>1.9865603999933199</v>
      </c>
      <c r="I5884">
        <v>30.001202899991799</v>
      </c>
      <c r="J5884" t="s">
        <v>16</v>
      </c>
      <c r="K5884" t="b">
        <v>1</v>
      </c>
      <c r="L5884">
        <v>1.67795219999971</v>
      </c>
      <c r="M5884">
        <v>9.9444958999956707</v>
      </c>
      <c r="N5884">
        <v>2</v>
      </c>
      <c r="O5884">
        <v>1.4272242000006401</v>
      </c>
      <c r="P5884">
        <v>11.483053499992799</v>
      </c>
    </row>
    <row r="5885" spans="1:16" x14ac:dyDescent="0.3">
      <c r="A5885">
        <v>17</v>
      </c>
      <c r="B5885">
        <v>2</v>
      </c>
      <c r="C5885">
        <v>0</v>
      </c>
      <c r="D5885">
        <v>1</v>
      </c>
      <c r="E5885" t="s">
        <v>1663</v>
      </c>
      <c r="F5885">
        <v>1</v>
      </c>
      <c r="G5885">
        <v>1</v>
      </c>
      <c r="H5885">
        <v>1.9877334000047999</v>
      </c>
      <c r="I5885">
        <v>82.502056199999103</v>
      </c>
      <c r="J5885" t="s">
        <v>16</v>
      </c>
      <c r="K5885" t="b">
        <v>1</v>
      </c>
      <c r="L5885">
        <v>1.8739403000072301</v>
      </c>
      <c r="M5885">
        <v>13.873718699993301</v>
      </c>
      <c r="N5885">
        <v>3</v>
      </c>
      <c r="O5885">
        <v>2.0695148000086201</v>
      </c>
      <c r="P5885">
        <v>16.0852932999987</v>
      </c>
    </row>
    <row r="5886" spans="1:16" x14ac:dyDescent="0.3">
      <c r="A5886">
        <v>17</v>
      </c>
      <c r="B5886">
        <v>2</v>
      </c>
      <c r="C5886">
        <v>0</v>
      </c>
      <c r="D5886">
        <v>1</v>
      </c>
      <c r="E5886" t="s">
        <v>1461</v>
      </c>
      <c r="F5886" t="s">
        <v>13</v>
      </c>
      <c r="G5886">
        <v>1</v>
      </c>
      <c r="H5886" t="s">
        <v>13</v>
      </c>
      <c r="I5886" t="s">
        <v>13</v>
      </c>
      <c r="J5886" t="s">
        <v>14</v>
      </c>
      <c r="K5886" t="b">
        <v>1</v>
      </c>
      <c r="L5886">
        <v>1.85601050000696</v>
      </c>
      <c r="M5886">
        <v>18.455890299999702</v>
      </c>
      <c r="N5886">
        <v>3</v>
      </c>
      <c r="O5886">
        <v>1.3219088999903801</v>
      </c>
      <c r="P5886">
        <v>19.9617393999943</v>
      </c>
    </row>
    <row r="5887" spans="1:16" x14ac:dyDescent="0.3">
      <c r="A5887">
        <v>17</v>
      </c>
      <c r="B5887">
        <v>2</v>
      </c>
      <c r="C5887">
        <v>0</v>
      </c>
      <c r="D5887">
        <v>1</v>
      </c>
      <c r="E5887" t="s">
        <v>1895</v>
      </c>
      <c r="F5887" t="s">
        <v>13</v>
      </c>
      <c r="G5887">
        <v>1</v>
      </c>
      <c r="H5887" t="s">
        <v>13</v>
      </c>
      <c r="I5887" t="s">
        <v>13</v>
      </c>
      <c r="J5887" t="s">
        <v>14</v>
      </c>
      <c r="K5887" t="b">
        <v>1</v>
      </c>
      <c r="L5887">
        <v>1.3816517999948701</v>
      </c>
      <c r="M5887">
        <v>21.8481331999938</v>
      </c>
      <c r="N5887">
        <v>3</v>
      </c>
      <c r="O5887">
        <v>0.58670290000736702</v>
      </c>
      <c r="P5887">
        <v>22.578446599989501</v>
      </c>
    </row>
    <row r="5888" spans="1:16" x14ac:dyDescent="0.3">
      <c r="A5888">
        <v>17</v>
      </c>
      <c r="B5888">
        <v>2</v>
      </c>
      <c r="C5888">
        <v>0</v>
      </c>
      <c r="D5888">
        <v>1</v>
      </c>
      <c r="E5888" t="s">
        <v>132</v>
      </c>
      <c r="F5888" t="s">
        <v>13</v>
      </c>
      <c r="G5888">
        <v>1</v>
      </c>
      <c r="H5888" t="s">
        <v>13</v>
      </c>
      <c r="I5888" t="s">
        <v>13</v>
      </c>
      <c r="J5888" t="s">
        <v>16</v>
      </c>
      <c r="K5888" t="b">
        <v>0</v>
      </c>
      <c r="L5888">
        <v>2.0403339999902501</v>
      </c>
      <c r="M5888">
        <v>25.123652800000901</v>
      </c>
      <c r="N5888">
        <v>2</v>
      </c>
      <c r="O5888">
        <v>0.49074919999111399</v>
      </c>
      <c r="P5888">
        <v>25.778551700001099</v>
      </c>
    </row>
    <row r="5889" spans="1:16" x14ac:dyDescent="0.3">
      <c r="A5889">
        <v>17</v>
      </c>
      <c r="B5889">
        <v>2</v>
      </c>
      <c r="C5889">
        <v>0</v>
      </c>
      <c r="D5889">
        <v>1</v>
      </c>
      <c r="E5889" t="s">
        <v>2043</v>
      </c>
      <c r="F5889">
        <v>1</v>
      </c>
      <c r="G5889">
        <v>1</v>
      </c>
      <c r="H5889">
        <v>1.9882526000001199</v>
      </c>
      <c r="I5889">
        <v>105.00242579998999</v>
      </c>
      <c r="J5889" t="s">
        <v>16</v>
      </c>
      <c r="K5889" t="b">
        <v>1</v>
      </c>
      <c r="L5889">
        <v>1.8297748000040901</v>
      </c>
      <c r="M5889">
        <v>28.113154799997599</v>
      </c>
      <c r="N5889">
        <v>3</v>
      </c>
      <c r="O5889">
        <v>0.77310369999031503</v>
      </c>
      <c r="P5889">
        <v>29.028825099987401</v>
      </c>
    </row>
    <row r="5890" spans="1:16" x14ac:dyDescent="0.3">
      <c r="A5890">
        <v>17</v>
      </c>
      <c r="B5890">
        <v>2</v>
      </c>
      <c r="C5890">
        <v>0</v>
      </c>
      <c r="D5890">
        <v>1</v>
      </c>
      <c r="E5890" t="s">
        <v>413</v>
      </c>
      <c r="F5890">
        <v>1</v>
      </c>
      <c r="G5890">
        <v>1</v>
      </c>
      <c r="H5890">
        <v>1.9884371999942201</v>
      </c>
      <c r="I5890">
        <v>110.002557299988</v>
      </c>
      <c r="J5890" t="s">
        <v>16</v>
      </c>
      <c r="K5890" t="b">
        <v>1</v>
      </c>
      <c r="L5890">
        <v>2.1229064000072002</v>
      </c>
      <c r="M5890">
        <v>31.656213099995501</v>
      </c>
      <c r="N5890">
        <v>3</v>
      </c>
      <c r="O5890">
        <v>0.522014999995008</v>
      </c>
      <c r="P5890">
        <v>32.305735699992503</v>
      </c>
    </row>
    <row r="5891" spans="1:16" x14ac:dyDescent="0.3">
      <c r="A5891">
        <v>17</v>
      </c>
      <c r="B5891">
        <v>2</v>
      </c>
      <c r="C5891">
        <v>0</v>
      </c>
      <c r="D5891">
        <v>1</v>
      </c>
      <c r="E5891" t="s">
        <v>352</v>
      </c>
      <c r="F5891" t="s">
        <v>13</v>
      </c>
      <c r="G5891">
        <v>1</v>
      </c>
      <c r="H5891" t="s">
        <v>13</v>
      </c>
      <c r="I5891" t="s">
        <v>13</v>
      </c>
      <c r="J5891" t="s">
        <v>14</v>
      </c>
      <c r="K5891" t="b">
        <v>1</v>
      </c>
      <c r="L5891">
        <v>1.4182232000021</v>
      </c>
      <c r="M5891">
        <v>34.234671199999902</v>
      </c>
      <c r="N5891">
        <v>3</v>
      </c>
      <c r="O5891">
        <v>4.0654760000034003</v>
      </c>
      <c r="P5891">
        <v>38.401274799995001</v>
      </c>
    </row>
    <row r="5892" spans="1:16" x14ac:dyDescent="0.3">
      <c r="A5892">
        <v>17</v>
      </c>
      <c r="B5892">
        <v>2</v>
      </c>
      <c r="C5892">
        <v>0</v>
      </c>
      <c r="D5892">
        <v>1</v>
      </c>
      <c r="E5892" t="s">
        <v>1333</v>
      </c>
      <c r="F5892" t="s">
        <v>13</v>
      </c>
      <c r="G5892">
        <v>1</v>
      </c>
      <c r="H5892" t="s">
        <v>13</v>
      </c>
      <c r="I5892" t="s">
        <v>13</v>
      </c>
      <c r="J5892" t="s">
        <v>14</v>
      </c>
      <c r="K5892" t="b">
        <v>1</v>
      </c>
      <c r="L5892">
        <v>1.47940550000931</v>
      </c>
      <c r="M5892">
        <v>40.395747299989999</v>
      </c>
      <c r="N5892">
        <v>3</v>
      </c>
      <c r="O5892">
        <v>0.65205030000652198</v>
      </c>
      <c r="P5892">
        <v>41.163897999998902</v>
      </c>
    </row>
    <row r="5893" spans="1:16" x14ac:dyDescent="0.3">
      <c r="A5893">
        <v>17</v>
      </c>
      <c r="B5893">
        <v>2</v>
      </c>
      <c r="C5893">
        <v>0</v>
      </c>
      <c r="D5893">
        <v>1</v>
      </c>
      <c r="E5893" t="s">
        <v>31</v>
      </c>
      <c r="F5893" t="s">
        <v>13</v>
      </c>
      <c r="G5893">
        <v>1</v>
      </c>
      <c r="H5893" t="s">
        <v>13</v>
      </c>
      <c r="I5893" t="s">
        <v>13</v>
      </c>
      <c r="J5893" t="s">
        <v>16</v>
      </c>
      <c r="K5893" t="b">
        <v>0</v>
      </c>
      <c r="L5893">
        <v>3.2849542999902002</v>
      </c>
      <c r="M5893">
        <v>44.968016999992003</v>
      </c>
      <c r="N5893">
        <v>1</v>
      </c>
      <c r="O5893">
        <v>1.0895472999982301</v>
      </c>
      <c r="P5893">
        <v>46.2175512999966</v>
      </c>
    </row>
    <row r="5894" spans="1:16" x14ac:dyDescent="0.3">
      <c r="A5894">
        <v>17</v>
      </c>
      <c r="B5894">
        <v>2</v>
      </c>
      <c r="C5894">
        <v>0</v>
      </c>
      <c r="D5894">
        <v>1</v>
      </c>
      <c r="E5894" t="s">
        <v>1318</v>
      </c>
      <c r="F5894" t="s">
        <v>13</v>
      </c>
      <c r="G5894">
        <v>1</v>
      </c>
      <c r="H5894" t="s">
        <v>13</v>
      </c>
      <c r="I5894" t="s">
        <v>13</v>
      </c>
      <c r="J5894" t="s">
        <v>14</v>
      </c>
      <c r="K5894" t="b">
        <v>1</v>
      </c>
      <c r="L5894">
        <v>1.1835474000108701</v>
      </c>
      <c r="M5894">
        <v>47.916568199987502</v>
      </c>
      <c r="N5894">
        <v>3</v>
      </c>
      <c r="O5894">
        <v>0.74795739998808097</v>
      </c>
      <c r="P5894">
        <v>48.7956492999947</v>
      </c>
    </row>
    <row r="5895" spans="1:16" x14ac:dyDescent="0.3">
      <c r="A5895">
        <v>17</v>
      </c>
      <c r="B5895">
        <v>2</v>
      </c>
      <c r="C5895">
        <v>0</v>
      </c>
      <c r="D5895">
        <v>1</v>
      </c>
      <c r="E5895" t="s">
        <v>2076</v>
      </c>
      <c r="F5895">
        <v>1</v>
      </c>
      <c r="G5895">
        <v>1</v>
      </c>
      <c r="H5895">
        <v>1.98887430000468</v>
      </c>
      <c r="I5895">
        <v>130.002849599987</v>
      </c>
      <c r="J5895" t="s">
        <v>16</v>
      </c>
      <c r="K5895" t="b">
        <v>1</v>
      </c>
      <c r="L5895">
        <v>1.78294449999521</v>
      </c>
      <c r="M5895">
        <v>51.082498499992703</v>
      </c>
      <c r="N5895">
        <v>3</v>
      </c>
      <c r="O5895">
        <v>0.722094800003106</v>
      </c>
      <c r="P5895">
        <v>51.929885699995801</v>
      </c>
    </row>
    <row r="5896" spans="1:16" x14ac:dyDescent="0.3">
      <c r="A5896">
        <v>17</v>
      </c>
      <c r="B5896">
        <v>2</v>
      </c>
      <c r="C5896">
        <v>0</v>
      </c>
      <c r="D5896">
        <v>1</v>
      </c>
      <c r="E5896" t="s">
        <v>2116</v>
      </c>
      <c r="F5896" t="s">
        <v>13</v>
      </c>
      <c r="G5896">
        <v>1</v>
      </c>
      <c r="H5896" t="s">
        <v>13</v>
      </c>
      <c r="I5896" t="s">
        <v>13</v>
      </c>
      <c r="J5896" t="s">
        <v>14</v>
      </c>
      <c r="K5896" t="b">
        <v>1</v>
      </c>
      <c r="L5896">
        <v>1.36722810000356</v>
      </c>
      <c r="M5896">
        <v>53.816892899994897</v>
      </c>
      <c r="N5896">
        <v>3</v>
      </c>
      <c r="O5896">
        <v>0.74499769999238197</v>
      </c>
      <c r="P5896">
        <v>54.704706799995598</v>
      </c>
    </row>
    <row r="5897" spans="1:16" x14ac:dyDescent="0.3">
      <c r="A5897">
        <v>17</v>
      </c>
      <c r="B5897">
        <v>2</v>
      </c>
      <c r="C5897">
        <v>0</v>
      </c>
      <c r="D5897">
        <v>1</v>
      </c>
      <c r="E5897" t="s">
        <v>969</v>
      </c>
      <c r="F5897" t="s">
        <v>13</v>
      </c>
      <c r="G5897">
        <v>1</v>
      </c>
      <c r="H5897" t="s">
        <v>13</v>
      </c>
      <c r="I5897" t="s">
        <v>13</v>
      </c>
      <c r="J5897" t="s">
        <v>14</v>
      </c>
      <c r="K5897" t="b">
        <v>1</v>
      </c>
      <c r="L5897">
        <v>1.2395866000006199</v>
      </c>
      <c r="M5897">
        <v>56.455942299988202</v>
      </c>
      <c r="N5897">
        <v>3</v>
      </c>
      <c r="O5897">
        <v>0.38895219999540098</v>
      </c>
      <c r="P5897">
        <v>57.044532499989103</v>
      </c>
    </row>
    <row r="5898" spans="1:16" x14ac:dyDescent="0.3">
      <c r="A5898">
        <v>17</v>
      </c>
      <c r="B5898">
        <v>2</v>
      </c>
      <c r="C5898">
        <v>0</v>
      </c>
      <c r="D5898">
        <v>1</v>
      </c>
      <c r="E5898" t="s">
        <v>2099</v>
      </c>
      <c r="F5898">
        <v>1</v>
      </c>
      <c r="G5898">
        <v>1</v>
      </c>
      <c r="H5898">
        <v>1.9877867000031999</v>
      </c>
      <c r="I5898">
        <v>80.002034399993093</v>
      </c>
      <c r="J5898" t="s">
        <v>16</v>
      </c>
      <c r="K5898" t="b">
        <v>1</v>
      </c>
      <c r="L5898">
        <v>1.03573170000163</v>
      </c>
      <c r="M5898">
        <v>58.585348499997103</v>
      </c>
      <c r="N5898">
        <v>3</v>
      </c>
      <c r="O5898">
        <v>1.20050110000011</v>
      </c>
      <c r="P5898">
        <v>59.952280799989197</v>
      </c>
    </row>
    <row r="5899" spans="1:16" x14ac:dyDescent="0.3">
      <c r="A5899">
        <v>17</v>
      </c>
      <c r="B5899">
        <v>2</v>
      </c>
      <c r="C5899">
        <v>0</v>
      </c>
      <c r="D5899">
        <v>1</v>
      </c>
      <c r="E5899" t="s">
        <v>803</v>
      </c>
      <c r="F5899" t="s">
        <v>13</v>
      </c>
      <c r="G5899">
        <v>1</v>
      </c>
      <c r="H5899" t="s">
        <v>13</v>
      </c>
      <c r="I5899" t="s">
        <v>13</v>
      </c>
      <c r="J5899" t="s">
        <v>16</v>
      </c>
      <c r="K5899" t="b">
        <v>0</v>
      </c>
      <c r="L5899">
        <v>2.03220560000045</v>
      </c>
      <c r="M5899">
        <v>62.4985013999976</v>
      </c>
      <c r="N5899">
        <v>3</v>
      </c>
      <c r="O5899">
        <v>0.52819769999769095</v>
      </c>
      <c r="P5899">
        <v>63.191883399995298</v>
      </c>
    </row>
    <row r="5900" spans="1:16" x14ac:dyDescent="0.3">
      <c r="A5900">
        <v>17</v>
      </c>
      <c r="B5900">
        <v>2</v>
      </c>
      <c r="C5900">
        <v>0</v>
      </c>
      <c r="D5900">
        <v>1</v>
      </c>
      <c r="E5900" t="s">
        <v>1528</v>
      </c>
      <c r="F5900">
        <v>1</v>
      </c>
      <c r="G5900">
        <v>1</v>
      </c>
      <c r="H5900">
        <v>1.98767139999836</v>
      </c>
      <c r="I5900">
        <v>77.501983199996204</v>
      </c>
      <c r="J5900" t="s">
        <v>16</v>
      </c>
      <c r="K5900" t="b">
        <v>1</v>
      </c>
      <c r="L5900">
        <v>0.79085160000249699</v>
      </c>
      <c r="M5900">
        <v>64.490529599992399</v>
      </c>
      <c r="N5900">
        <v>3</v>
      </c>
      <c r="O5900">
        <v>0.74531140000908602</v>
      </c>
      <c r="P5900">
        <v>65.3849577999936</v>
      </c>
    </row>
    <row r="5901" spans="1:16" x14ac:dyDescent="0.3">
      <c r="A5901">
        <v>17</v>
      </c>
      <c r="B5901">
        <v>2</v>
      </c>
      <c r="C5901">
        <v>0</v>
      </c>
      <c r="D5901">
        <v>1</v>
      </c>
      <c r="E5901" t="s">
        <v>370</v>
      </c>
      <c r="F5901">
        <v>1</v>
      </c>
      <c r="G5901">
        <v>1</v>
      </c>
      <c r="H5901">
        <v>1.98746129999927</v>
      </c>
      <c r="I5901">
        <v>62.501788199995602</v>
      </c>
      <c r="J5901" t="s">
        <v>14</v>
      </c>
      <c r="K5901" t="b">
        <v>0</v>
      </c>
      <c r="L5901">
        <v>1.5284662000049101</v>
      </c>
      <c r="M5901">
        <v>67.428111999994101</v>
      </c>
      <c r="N5901">
        <v>3</v>
      </c>
      <c r="O5901">
        <v>1.4185255000047601</v>
      </c>
      <c r="P5901">
        <v>69.002225499993102</v>
      </c>
    </row>
    <row r="5902" spans="1:16" x14ac:dyDescent="0.3">
      <c r="A5902">
        <v>17</v>
      </c>
      <c r="B5902">
        <v>2</v>
      </c>
      <c r="C5902">
        <v>0</v>
      </c>
      <c r="D5902">
        <v>1</v>
      </c>
      <c r="E5902" t="s">
        <v>1153</v>
      </c>
      <c r="F5902" t="s">
        <v>13</v>
      </c>
      <c r="G5902">
        <v>1</v>
      </c>
      <c r="H5902" t="s">
        <v>13</v>
      </c>
      <c r="I5902" t="s">
        <v>13</v>
      </c>
      <c r="J5902" t="s">
        <v>16</v>
      </c>
      <c r="K5902" t="b">
        <v>0</v>
      </c>
      <c r="L5902">
        <v>1.61398309998913</v>
      </c>
      <c r="M5902">
        <v>71.130131400001105</v>
      </c>
      <c r="N5902">
        <v>2</v>
      </c>
      <c r="O5902">
        <v>0.388456100001349</v>
      </c>
      <c r="P5902">
        <v>71.684213999993503</v>
      </c>
    </row>
    <row r="5903" spans="1:16" x14ac:dyDescent="0.3">
      <c r="A5903">
        <v>17</v>
      </c>
      <c r="B5903">
        <v>2</v>
      </c>
      <c r="C5903">
        <v>0</v>
      </c>
      <c r="D5903">
        <v>1</v>
      </c>
      <c r="E5903" t="s">
        <v>961</v>
      </c>
      <c r="F5903" t="s">
        <v>13</v>
      </c>
      <c r="G5903">
        <v>1</v>
      </c>
      <c r="H5903" t="s">
        <v>13</v>
      </c>
      <c r="I5903" t="s">
        <v>13</v>
      </c>
      <c r="J5903" t="s">
        <v>16</v>
      </c>
      <c r="K5903" t="b">
        <v>0</v>
      </c>
      <c r="L5903">
        <v>3.4517072000016902</v>
      </c>
      <c r="M5903">
        <v>75.651215599995297</v>
      </c>
      <c r="N5903">
        <v>2</v>
      </c>
      <c r="O5903">
        <v>0.45171309998841003</v>
      </c>
      <c r="P5903">
        <v>76.251365699994494</v>
      </c>
    </row>
    <row r="5904" spans="1:16" x14ac:dyDescent="0.3">
      <c r="A5904">
        <v>17</v>
      </c>
      <c r="B5904">
        <v>2</v>
      </c>
      <c r="C5904">
        <v>0</v>
      </c>
      <c r="D5904">
        <v>1</v>
      </c>
      <c r="E5904" t="s">
        <v>1263</v>
      </c>
      <c r="F5904" t="s">
        <v>13</v>
      </c>
      <c r="G5904">
        <v>1</v>
      </c>
      <c r="H5904" t="s">
        <v>13</v>
      </c>
      <c r="I5904" t="s">
        <v>13</v>
      </c>
      <c r="J5904" t="s">
        <v>14</v>
      </c>
      <c r="K5904" t="b">
        <v>1</v>
      </c>
      <c r="L5904">
        <v>1.10831130000588</v>
      </c>
      <c r="M5904">
        <v>77.874529699998703</v>
      </c>
      <c r="N5904">
        <v>3</v>
      </c>
      <c r="O5904">
        <v>0.53636610000103302</v>
      </c>
      <c r="P5904">
        <v>78.552083699993105</v>
      </c>
    </row>
    <row r="5905" spans="1:16" x14ac:dyDescent="0.3">
      <c r="A5905">
        <v>17</v>
      </c>
      <c r="B5905">
        <v>2</v>
      </c>
      <c r="C5905">
        <v>0</v>
      </c>
      <c r="D5905">
        <v>1</v>
      </c>
      <c r="E5905" t="s">
        <v>1069</v>
      </c>
      <c r="F5905" t="s">
        <v>13</v>
      </c>
      <c r="G5905">
        <v>1</v>
      </c>
      <c r="H5905" t="s">
        <v>13</v>
      </c>
      <c r="I5905" t="s">
        <v>13</v>
      </c>
      <c r="J5905" t="s">
        <v>14</v>
      </c>
      <c r="K5905" t="b">
        <v>1</v>
      </c>
      <c r="L5905">
        <v>1.0988733999984099</v>
      </c>
      <c r="M5905">
        <v>80.165090999987996</v>
      </c>
      <c r="N5905">
        <v>3</v>
      </c>
      <c r="O5905">
        <v>0.45019990000582799</v>
      </c>
      <c r="P5905">
        <v>80.761858599988102</v>
      </c>
    </row>
    <row r="5906" spans="1:16" x14ac:dyDescent="0.3">
      <c r="A5906">
        <v>17</v>
      </c>
      <c r="B5906">
        <v>2</v>
      </c>
      <c r="C5906">
        <v>0</v>
      </c>
      <c r="D5906">
        <v>1</v>
      </c>
      <c r="E5906" t="s">
        <v>483</v>
      </c>
      <c r="F5906" t="s">
        <v>13</v>
      </c>
      <c r="G5906">
        <v>1</v>
      </c>
      <c r="H5906" t="s">
        <v>13</v>
      </c>
      <c r="I5906" t="s">
        <v>13</v>
      </c>
      <c r="J5906" t="s">
        <v>14</v>
      </c>
      <c r="K5906" t="b">
        <v>1</v>
      </c>
      <c r="L5906">
        <v>1.30172370000219</v>
      </c>
      <c r="M5906">
        <v>82.567883199997596</v>
      </c>
      <c r="N5906">
        <v>3</v>
      </c>
      <c r="O5906">
        <v>0.30750690000422798</v>
      </c>
      <c r="P5906">
        <v>83.003134499987894</v>
      </c>
    </row>
    <row r="5907" spans="1:16" x14ac:dyDescent="0.3">
      <c r="A5907">
        <v>17</v>
      </c>
      <c r="B5907">
        <v>2</v>
      </c>
      <c r="C5907">
        <v>0</v>
      </c>
      <c r="D5907">
        <v>1</v>
      </c>
      <c r="E5907" t="s">
        <v>1245</v>
      </c>
      <c r="F5907">
        <v>1</v>
      </c>
      <c r="G5907">
        <v>1</v>
      </c>
      <c r="H5907">
        <v>1.9860569999873401</v>
      </c>
      <c r="I5907">
        <v>7.5008183999889297</v>
      </c>
      <c r="J5907" t="s">
        <v>16</v>
      </c>
      <c r="K5907" t="b">
        <v>1</v>
      </c>
      <c r="L5907">
        <v>1.87247080000816</v>
      </c>
      <c r="M5907">
        <v>85.388564099994298</v>
      </c>
      <c r="N5907">
        <v>2</v>
      </c>
      <c r="O5907">
        <v>0.419473899994046</v>
      </c>
      <c r="P5907">
        <v>85.979081400000695</v>
      </c>
    </row>
    <row r="5908" spans="1:16" x14ac:dyDescent="0.3">
      <c r="A5908">
        <v>17</v>
      </c>
      <c r="B5908">
        <v>2</v>
      </c>
      <c r="C5908">
        <v>0</v>
      </c>
      <c r="D5908">
        <v>1</v>
      </c>
      <c r="E5908" t="s">
        <v>2100</v>
      </c>
      <c r="F5908">
        <v>1</v>
      </c>
      <c r="G5908">
        <v>1</v>
      </c>
      <c r="H5908">
        <v>1.9885162999999</v>
      </c>
      <c r="I5908">
        <v>122.50268569999</v>
      </c>
      <c r="J5908" t="s">
        <v>16</v>
      </c>
      <c r="K5908" t="b">
        <v>1</v>
      </c>
      <c r="L5908">
        <v>1.9197664999955999</v>
      </c>
      <c r="M5908">
        <v>88.402900999994003</v>
      </c>
      <c r="N5908">
        <v>3</v>
      </c>
      <c r="O5908">
        <v>0.70615820000239204</v>
      </c>
      <c r="P5908">
        <v>89.225823399989196</v>
      </c>
    </row>
    <row r="5909" spans="1:16" x14ac:dyDescent="0.3">
      <c r="A5909">
        <v>17</v>
      </c>
      <c r="B5909">
        <v>2</v>
      </c>
      <c r="C5909">
        <v>0</v>
      </c>
      <c r="D5909">
        <v>1</v>
      </c>
      <c r="E5909" t="s">
        <v>891</v>
      </c>
      <c r="F5909" t="s">
        <v>13</v>
      </c>
      <c r="G5909">
        <v>1</v>
      </c>
      <c r="H5909" t="s">
        <v>13</v>
      </c>
      <c r="I5909" t="s">
        <v>13</v>
      </c>
      <c r="J5909" t="s">
        <v>16</v>
      </c>
      <c r="K5909" t="b">
        <v>0</v>
      </c>
      <c r="L5909">
        <v>1.40397349999694</v>
      </c>
      <c r="M5909">
        <v>91.136789699987304</v>
      </c>
      <c r="N5909">
        <v>2</v>
      </c>
      <c r="O5909">
        <v>0.42504069999267802</v>
      </c>
      <c r="P5909">
        <v>91.680792100000005</v>
      </c>
    </row>
    <row r="5910" spans="1:16" x14ac:dyDescent="0.3">
      <c r="A5910">
        <v>17</v>
      </c>
      <c r="B5910">
        <v>2</v>
      </c>
      <c r="C5910">
        <v>0</v>
      </c>
      <c r="D5910">
        <v>1</v>
      </c>
      <c r="E5910" t="s">
        <v>2106</v>
      </c>
      <c r="F5910">
        <v>1</v>
      </c>
      <c r="G5910">
        <v>1</v>
      </c>
      <c r="H5910">
        <v>1.98548519999895</v>
      </c>
      <c r="I5910">
        <v>2.5004072000010602</v>
      </c>
      <c r="J5910" t="s">
        <v>16</v>
      </c>
      <c r="K5910" t="b">
        <v>1</v>
      </c>
      <c r="L5910">
        <v>4.2092498999991204</v>
      </c>
      <c r="M5910">
        <v>96.408679699990898</v>
      </c>
      <c r="N5910">
        <v>2</v>
      </c>
      <c r="O5910">
        <v>0.28963480000675201</v>
      </c>
      <c r="P5910">
        <v>96.849277299988898</v>
      </c>
    </row>
    <row r="5911" spans="1:16" x14ac:dyDescent="0.3">
      <c r="A5911">
        <v>17</v>
      </c>
      <c r="B5911">
        <v>2</v>
      </c>
      <c r="C5911">
        <v>0</v>
      </c>
      <c r="D5911">
        <v>1</v>
      </c>
      <c r="E5911" t="s">
        <v>1118</v>
      </c>
      <c r="F5911" t="s">
        <v>13</v>
      </c>
      <c r="G5911">
        <v>1</v>
      </c>
      <c r="H5911" t="s">
        <v>13</v>
      </c>
      <c r="I5911" t="s">
        <v>13</v>
      </c>
      <c r="J5911" t="s">
        <v>14</v>
      </c>
      <c r="K5911" t="b">
        <v>1</v>
      </c>
      <c r="L5911">
        <v>1.2577660000097199</v>
      </c>
      <c r="M5911">
        <v>98.623842499990104</v>
      </c>
      <c r="N5911">
        <v>3</v>
      </c>
      <c r="O5911">
        <v>0.66781990000163205</v>
      </c>
      <c r="P5911">
        <v>99.443382400000701</v>
      </c>
    </row>
    <row r="5912" spans="1:16" x14ac:dyDescent="0.3">
      <c r="A5912">
        <v>17</v>
      </c>
      <c r="B5912">
        <v>2</v>
      </c>
      <c r="C5912">
        <v>0</v>
      </c>
      <c r="D5912">
        <v>1</v>
      </c>
      <c r="E5912" t="s">
        <v>134</v>
      </c>
      <c r="F5912">
        <v>1</v>
      </c>
      <c r="G5912">
        <v>1</v>
      </c>
      <c r="H5912">
        <v>1.9875716999959001</v>
      </c>
      <c r="I5912">
        <v>72.501909599988707</v>
      </c>
      <c r="J5912" t="s">
        <v>16</v>
      </c>
      <c r="K5912" t="b">
        <v>1</v>
      </c>
      <c r="L5912">
        <v>1.52665590000106</v>
      </c>
      <c r="M5912">
        <v>101.47608259999799</v>
      </c>
      <c r="N5912">
        <v>3</v>
      </c>
      <c r="O5912">
        <v>1.43630970000231</v>
      </c>
      <c r="P5912">
        <v>103.06792679999501</v>
      </c>
    </row>
    <row r="5913" spans="1:16" x14ac:dyDescent="0.3">
      <c r="A5913">
        <v>17</v>
      </c>
      <c r="B5913">
        <v>2</v>
      </c>
      <c r="C5913">
        <v>0</v>
      </c>
      <c r="D5913">
        <v>1</v>
      </c>
      <c r="E5913" t="s">
        <v>476</v>
      </c>
      <c r="F5913">
        <v>1</v>
      </c>
      <c r="G5913">
        <v>1</v>
      </c>
      <c r="H5913">
        <v>1.9875131000007999</v>
      </c>
      <c r="I5913">
        <v>67.501831999994494</v>
      </c>
      <c r="J5913" t="s">
        <v>16</v>
      </c>
      <c r="K5913" t="b">
        <v>1</v>
      </c>
      <c r="L5913">
        <v>1.1454279000026899</v>
      </c>
      <c r="M5913">
        <v>104.728142399996</v>
      </c>
      <c r="N5913">
        <v>3</v>
      </c>
      <c r="O5913">
        <v>0.60112340000341702</v>
      </c>
      <c r="P5913">
        <v>105.472775799994</v>
      </c>
    </row>
    <row r="5914" spans="1:16" x14ac:dyDescent="0.3">
      <c r="A5914">
        <v>17</v>
      </c>
      <c r="B5914">
        <v>2</v>
      </c>
      <c r="C5914">
        <v>0</v>
      </c>
      <c r="D5914">
        <v>1</v>
      </c>
      <c r="E5914" t="s">
        <v>381</v>
      </c>
      <c r="F5914" t="s">
        <v>13</v>
      </c>
      <c r="G5914">
        <v>1</v>
      </c>
      <c r="H5914" t="s">
        <v>13</v>
      </c>
      <c r="I5914" t="s">
        <v>13</v>
      </c>
      <c r="J5914" t="s">
        <v>14</v>
      </c>
      <c r="K5914" t="b">
        <v>1</v>
      </c>
      <c r="L5914">
        <v>1.0031733999931001</v>
      </c>
      <c r="M5914">
        <v>106.985944200002</v>
      </c>
      <c r="N5914">
        <v>3</v>
      </c>
      <c r="O5914">
        <v>0.57883250000304498</v>
      </c>
      <c r="P5914">
        <v>107.738541300001</v>
      </c>
    </row>
    <row r="5915" spans="1:16" x14ac:dyDescent="0.3">
      <c r="A5915">
        <v>17</v>
      </c>
      <c r="B5915">
        <v>2</v>
      </c>
      <c r="C5915">
        <v>0</v>
      </c>
      <c r="D5915">
        <v>1</v>
      </c>
      <c r="E5915" t="s">
        <v>1115</v>
      </c>
      <c r="F5915">
        <v>1</v>
      </c>
      <c r="G5915">
        <v>1</v>
      </c>
      <c r="H5915">
        <v>1.9888170000049299</v>
      </c>
      <c r="I5915">
        <v>135.00292200000001</v>
      </c>
      <c r="J5915" t="s">
        <v>16</v>
      </c>
      <c r="K5915" t="b">
        <v>1</v>
      </c>
      <c r="L5915">
        <v>1.2227612999995501</v>
      </c>
      <c r="M5915">
        <v>109.47219889999501</v>
      </c>
      <c r="N5915">
        <v>3</v>
      </c>
      <c r="O5915">
        <v>0.68277610000222899</v>
      </c>
      <c r="P5915">
        <v>110.298328399993</v>
      </c>
    </row>
    <row r="5916" spans="1:16" x14ac:dyDescent="0.3">
      <c r="A5916">
        <v>17</v>
      </c>
      <c r="B5916">
        <v>2</v>
      </c>
      <c r="C5916">
        <v>0</v>
      </c>
      <c r="D5916">
        <v>1</v>
      </c>
      <c r="E5916" t="s">
        <v>702</v>
      </c>
      <c r="F5916" t="s">
        <v>13</v>
      </c>
      <c r="G5916">
        <v>1</v>
      </c>
      <c r="H5916" t="s">
        <v>13</v>
      </c>
      <c r="I5916" t="s">
        <v>13</v>
      </c>
      <c r="J5916" t="s">
        <v>14</v>
      </c>
      <c r="K5916" t="b">
        <v>1</v>
      </c>
      <c r="L5916">
        <v>1.1919475000031501</v>
      </c>
      <c r="M5916">
        <v>112.007885799991</v>
      </c>
      <c r="N5916">
        <v>3</v>
      </c>
      <c r="O5916">
        <v>0.45289320001029398</v>
      </c>
      <c r="P5916">
        <v>112.64456109999399</v>
      </c>
    </row>
    <row r="5917" spans="1:16" x14ac:dyDescent="0.3">
      <c r="A5917">
        <v>17</v>
      </c>
      <c r="B5917">
        <v>2</v>
      </c>
      <c r="C5917">
        <v>0</v>
      </c>
      <c r="D5917">
        <v>1</v>
      </c>
      <c r="E5917" t="s">
        <v>2072</v>
      </c>
      <c r="F5917">
        <v>1</v>
      </c>
      <c r="G5917">
        <v>1</v>
      </c>
      <c r="H5917">
        <v>1.9870943999994799</v>
      </c>
      <c r="I5917">
        <v>55.001647099998102</v>
      </c>
      <c r="J5917" t="s">
        <v>14</v>
      </c>
      <c r="K5917" t="b">
        <v>0</v>
      </c>
      <c r="L5917">
        <v>1.2541752999968601</v>
      </c>
      <c r="M5917">
        <v>114.40348849999999</v>
      </c>
      <c r="N5917">
        <v>3</v>
      </c>
      <c r="O5917">
        <v>0.55248699999356199</v>
      </c>
      <c r="P5917">
        <v>115.096237999998</v>
      </c>
    </row>
    <row r="5918" spans="1:16" x14ac:dyDescent="0.3">
      <c r="A5918">
        <v>17</v>
      </c>
      <c r="B5918">
        <v>2</v>
      </c>
      <c r="C5918">
        <v>0</v>
      </c>
      <c r="D5918">
        <v>1</v>
      </c>
      <c r="E5918" t="s">
        <v>2094</v>
      </c>
      <c r="F5918">
        <v>1</v>
      </c>
      <c r="G5918">
        <v>1</v>
      </c>
      <c r="H5918">
        <v>1.9873166000033999</v>
      </c>
      <c r="I5918">
        <v>57.501679599998198</v>
      </c>
      <c r="J5918" t="s">
        <v>14</v>
      </c>
      <c r="K5918" t="b">
        <v>0</v>
      </c>
      <c r="L5918">
        <v>1.24599039999885</v>
      </c>
      <c r="M5918">
        <v>116.86197369999699</v>
      </c>
      <c r="N5918">
        <v>3</v>
      </c>
      <c r="O5918">
        <v>0.888152899991837</v>
      </c>
      <c r="P5918">
        <v>117.91174309999001</v>
      </c>
    </row>
    <row r="5919" spans="1:16" x14ac:dyDescent="0.3">
      <c r="A5919">
        <v>17</v>
      </c>
      <c r="B5919">
        <v>2</v>
      </c>
      <c r="C5919">
        <v>0</v>
      </c>
      <c r="D5919">
        <v>1</v>
      </c>
      <c r="E5919" t="s">
        <v>77</v>
      </c>
      <c r="F5919" t="s">
        <v>13</v>
      </c>
      <c r="G5919">
        <v>1</v>
      </c>
      <c r="H5919" t="s">
        <v>13</v>
      </c>
      <c r="I5919" t="s">
        <v>13</v>
      </c>
      <c r="J5919" t="s">
        <v>14</v>
      </c>
      <c r="K5919" t="b">
        <v>1</v>
      </c>
      <c r="L5919">
        <v>1.23528999999689</v>
      </c>
      <c r="M5919">
        <v>119.65121589999799</v>
      </c>
      <c r="N5919">
        <v>3</v>
      </c>
      <c r="O5919">
        <v>0.67699890000221796</v>
      </c>
      <c r="P5919">
        <v>120.492633000002</v>
      </c>
    </row>
    <row r="5920" spans="1:16" x14ac:dyDescent="0.3">
      <c r="A5920">
        <v>17</v>
      </c>
      <c r="B5920">
        <v>2</v>
      </c>
      <c r="C5920">
        <v>0</v>
      </c>
      <c r="D5920">
        <v>1</v>
      </c>
      <c r="E5920" t="s">
        <v>1063</v>
      </c>
      <c r="F5920">
        <v>1</v>
      </c>
      <c r="G5920">
        <v>1</v>
      </c>
      <c r="H5920">
        <v>1.98904220000259</v>
      </c>
      <c r="I5920">
        <v>145.00312669998701</v>
      </c>
      <c r="J5920" t="s">
        <v>14</v>
      </c>
      <c r="K5920" t="b">
        <v>0</v>
      </c>
      <c r="L5920">
        <v>1.96112009999342</v>
      </c>
      <c r="M5920">
        <v>122.960475399988</v>
      </c>
      <c r="N5920">
        <v>3</v>
      </c>
      <c r="O5920">
        <v>1.24936770000204</v>
      </c>
      <c r="P5920">
        <v>124.368909600002</v>
      </c>
    </row>
    <row r="5921" spans="1:16" x14ac:dyDescent="0.3">
      <c r="A5921">
        <v>17</v>
      </c>
      <c r="B5921">
        <v>2</v>
      </c>
      <c r="C5921">
        <v>0</v>
      </c>
      <c r="D5921">
        <v>1</v>
      </c>
      <c r="E5921" t="s">
        <v>1301</v>
      </c>
      <c r="F5921" t="s">
        <v>13</v>
      </c>
      <c r="G5921">
        <v>1</v>
      </c>
      <c r="H5921" t="s">
        <v>13</v>
      </c>
      <c r="I5921" t="s">
        <v>13</v>
      </c>
      <c r="J5921" t="s">
        <v>14</v>
      </c>
      <c r="K5921" t="b">
        <v>1</v>
      </c>
      <c r="L5921">
        <v>1.71012030000566</v>
      </c>
      <c r="M5921">
        <v>126.592717499996</v>
      </c>
      <c r="N5921">
        <v>3</v>
      </c>
      <c r="O5921">
        <v>0.57707389999995895</v>
      </c>
      <c r="P5921">
        <v>127.33676669999799</v>
      </c>
    </row>
    <row r="5922" spans="1:16" x14ac:dyDescent="0.3">
      <c r="A5922">
        <v>17</v>
      </c>
      <c r="B5922">
        <v>2</v>
      </c>
      <c r="C5922">
        <v>0</v>
      </c>
      <c r="D5922">
        <v>1</v>
      </c>
      <c r="E5922" t="s">
        <v>863</v>
      </c>
      <c r="F5922" t="s">
        <v>13</v>
      </c>
      <c r="G5922">
        <v>1</v>
      </c>
      <c r="H5922" t="s">
        <v>13</v>
      </c>
      <c r="I5922" t="s">
        <v>13</v>
      </c>
      <c r="J5922" t="s">
        <v>14</v>
      </c>
      <c r="K5922" t="b">
        <v>1</v>
      </c>
      <c r="L5922">
        <v>1.92182109999703</v>
      </c>
      <c r="M5922">
        <v>129.77106099999199</v>
      </c>
      <c r="N5922">
        <v>3</v>
      </c>
      <c r="O5922">
        <v>0.44008290000783701</v>
      </c>
      <c r="P5922">
        <v>130.35971639999499</v>
      </c>
    </row>
    <row r="5923" spans="1:16" x14ac:dyDescent="0.3">
      <c r="A5923">
        <v>17</v>
      </c>
      <c r="B5923">
        <v>2</v>
      </c>
      <c r="C5923">
        <v>0</v>
      </c>
      <c r="D5923">
        <v>1</v>
      </c>
      <c r="E5923" t="s">
        <v>2102</v>
      </c>
      <c r="F5923" t="s">
        <v>13</v>
      </c>
      <c r="G5923">
        <v>1</v>
      </c>
      <c r="H5923" t="s">
        <v>13</v>
      </c>
      <c r="I5923" t="s">
        <v>13</v>
      </c>
      <c r="J5923" t="s">
        <v>14</v>
      </c>
      <c r="K5923" t="b">
        <v>1</v>
      </c>
      <c r="L5923">
        <v>0.89868460000434403</v>
      </c>
      <c r="M5923">
        <v>131.76456509999099</v>
      </c>
      <c r="N5923">
        <v>3</v>
      </c>
      <c r="O5923">
        <v>0.74570539999694996</v>
      </c>
      <c r="P5923">
        <v>132.673397099992</v>
      </c>
    </row>
    <row r="5924" spans="1:16" x14ac:dyDescent="0.3">
      <c r="A5924">
        <v>17</v>
      </c>
      <c r="B5924">
        <v>2</v>
      </c>
      <c r="C5924">
        <v>0</v>
      </c>
      <c r="D5924">
        <v>1</v>
      </c>
      <c r="E5924" t="s">
        <v>207</v>
      </c>
      <c r="F5924" t="s">
        <v>13</v>
      </c>
      <c r="G5924">
        <v>1</v>
      </c>
      <c r="H5924" t="s">
        <v>13</v>
      </c>
      <c r="I5924" t="s">
        <v>13</v>
      </c>
      <c r="J5924" t="s">
        <v>16</v>
      </c>
      <c r="K5924" t="b">
        <v>0</v>
      </c>
      <c r="L5924">
        <v>2.9535613000043699</v>
      </c>
      <c r="M5924">
        <v>136.13617279998999</v>
      </c>
      <c r="N5924">
        <v>2</v>
      </c>
      <c r="O5924">
        <v>0.31333410000661399</v>
      </c>
      <c r="P5924">
        <v>136.60088289999101</v>
      </c>
    </row>
    <row r="5925" spans="1:16" x14ac:dyDescent="0.3">
      <c r="A5925">
        <v>17</v>
      </c>
      <c r="B5925">
        <v>2</v>
      </c>
      <c r="C5925">
        <v>0</v>
      </c>
      <c r="D5925">
        <v>1</v>
      </c>
      <c r="E5925" t="s">
        <v>1186</v>
      </c>
      <c r="F5925" t="s">
        <v>13</v>
      </c>
      <c r="G5925">
        <v>1</v>
      </c>
      <c r="H5925" t="s">
        <v>13</v>
      </c>
      <c r="I5925" t="s">
        <v>13</v>
      </c>
      <c r="J5925" t="s">
        <v>14</v>
      </c>
      <c r="K5925" t="b">
        <v>1</v>
      </c>
      <c r="L5925">
        <v>0.94982019999588396</v>
      </c>
      <c r="M5925">
        <v>138.06567559999499</v>
      </c>
      <c r="N5925">
        <v>3</v>
      </c>
      <c r="O5925">
        <v>0.437594500006526</v>
      </c>
      <c r="P5925">
        <v>138.67736389998799</v>
      </c>
    </row>
    <row r="5926" spans="1:16" x14ac:dyDescent="0.3">
      <c r="A5926">
        <v>17</v>
      </c>
      <c r="B5926">
        <v>2</v>
      </c>
      <c r="C5926">
        <v>0</v>
      </c>
      <c r="D5926">
        <v>1</v>
      </c>
      <c r="E5926" t="s">
        <v>1247</v>
      </c>
      <c r="F5926">
        <v>1</v>
      </c>
      <c r="G5926">
        <v>1</v>
      </c>
      <c r="H5926">
        <v>1.98654280000483</v>
      </c>
      <c r="I5926">
        <v>27.501180299994299</v>
      </c>
      <c r="J5926" t="s">
        <v>16</v>
      </c>
      <c r="K5926" t="b">
        <v>1</v>
      </c>
      <c r="L5926">
        <v>1.1525125000043801</v>
      </c>
      <c r="M5926">
        <v>140.33735729999901</v>
      </c>
      <c r="N5926">
        <v>3</v>
      </c>
      <c r="O5926">
        <v>0.64826570000150197</v>
      </c>
      <c r="P5926">
        <v>141.127884899994</v>
      </c>
    </row>
    <row r="5927" spans="1:16" x14ac:dyDescent="0.3">
      <c r="A5927">
        <v>17</v>
      </c>
      <c r="B5927">
        <v>2</v>
      </c>
      <c r="C5927">
        <v>0</v>
      </c>
      <c r="D5927">
        <v>1</v>
      </c>
      <c r="E5927" t="s">
        <v>1890</v>
      </c>
      <c r="F5927" t="s">
        <v>13</v>
      </c>
      <c r="G5927">
        <v>1</v>
      </c>
      <c r="H5927" t="s">
        <v>13</v>
      </c>
      <c r="I5927" t="s">
        <v>13</v>
      </c>
      <c r="J5927" t="s">
        <v>14</v>
      </c>
      <c r="K5927" t="b">
        <v>1</v>
      </c>
      <c r="L5927">
        <v>1.3646554000006299</v>
      </c>
      <c r="M5927">
        <v>142.997312599997</v>
      </c>
      <c r="N5927">
        <v>3</v>
      </c>
      <c r="O5927">
        <v>0.53175140000530496</v>
      </c>
      <c r="P5927">
        <v>143.69124029998801</v>
      </c>
    </row>
    <row r="5928" spans="1:16" x14ac:dyDescent="0.3">
      <c r="A5928">
        <v>17</v>
      </c>
      <c r="B5928">
        <v>2</v>
      </c>
      <c r="C5928">
        <v>0</v>
      </c>
      <c r="D5928">
        <v>1</v>
      </c>
      <c r="E5928" t="s">
        <v>1719</v>
      </c>
      <c r="F5928" t="s">
        <v>13</v>
      </c>
      <c r="G5928">
        <v>1</v>
      </c>
      <c r="H5928" t="s">
        <v>13</v>
      </c>
      <c r="I5928" t="s">
        <v>13</v>
      </c>
      <c r="J5928" t="s">
        <v>14</v>
      </c>
      <c r="K5928" t="b">
        <v>1</v>
      </c>
      <c r="L5928">
        <v>2.8987410999980101</v>
      </c>
      <c r="M5928">
        <v>147.09809569999899</v>
      </c>
      <c r="N5928">
        <v>3</v>
      </c>
      <c r="O5928">
        <v>0.475539300008677</v>
      </c>
      <c r="P5928">
        <v>147.83520089999399</v>
      </c>
    </row>
    <row r="5929" spans="1:16" x14ac:dyDescent="0.3">
      <c r="A5929">
        <v>17</v>
      </c>
      <c r="B5929">
        <v>2</v>
      </c>
      <c r="C5929">
        <v>0</v>
      </c>
      <c r="D5929">
        <v>1</v>
      </c>
      <c r="E5929" t="s">
        <v>438</v>
      </c>
      <c r="F5929">
        <v>1</v>
      </c>
      <c r="G5929">
        <v>1</v>
      </c>
      <c r="H5929">
        <v>1.9864833000028701</v>
      </c>
      <c r="I5929">
        <v>22.501094199993499</v>
      </c>
      <c r="J5929" t="s">
        <v>14</v>
      </c>
      <c r="K5929" t="b">
        <v>0</v>
      </c>
      <c r="L5929">
        <v>1.5318395999929599</v>
      </c>
      <c r="M5929">
        <v>149.88064289999599</v>
      </c>
      <c r="N5929">
        <v>3</v>
      </c>
      <c r="O5929">
        <v>0.28896059999533502</v>
      </c>
      <c r="P5929">
        <v>150.28859559999501</v>
      </c>
    </row>
    <row r="5930" spans="1:16" x14ac:dyDescent="0.3">
      <c r="A5930">
        <v>17</v>
      </c>
      <c r="B5930">
        <v>2</v>
      </c>
      <c r="C5930">
        <v>0</v>
      </c>
      <c r="D5930">
        <v>1</v>
      </c>
      <c r="E5930" t="s">
        <v>285</v>
      </c>
      <c r="F5930">
        <v>1</v>
      </c>
      <c r="G5930">
        <v>1</v>
      </c>
      <c r="H5930">
        <v>1.9870889000012499</v>
      </c>
      <c r="I5930">
        <v>47.5015145999932</v>
      </c>
      <c r="J5930" t="s">
        <v>16</v>
      </c>
      <c r="K5930" t="b">
        <v>1</v>
      </c>
      <c r="L5930">
        <v>1.34982040000614</v>
      </c>
      <c r="M5930">
        <v>152.148511799998</v>
      </c>
      <c r="N5930">
        <v>3</v>
      </c>
      <c r="O5930">
        <v>0.37155209999764299</v>
      </c>
      <c r="P5930">
        <v>152.64323479999399</v>
      </c>
    </row>
    <row r="5931" spans="1:16" x14ac:dyDescent="0.3">
      <c r="A5931">
        <v>17</v>
      </c>
      <c r="B5931">
        <v>2</v>
      </c>
      <c r="C5931">
        <v>0</v>
      </c>
      <c r="D5931">
        <v>1</v>
      </c>
      <c r="E5931" t="s">
        <v>914</v>
      </c>
      <c r="F5931">
        <v>1</v>
      </c>
      <c r="G5931">
        <v>1</v>
      </c>
      <c r="H5931">
        <v>1.98717229999602</v>
      </c>
      <c r="I5931">
        <v>52.501604699995397</v>
      </c>
      <c r="J5931" t="s">
        <v>16</v>
      </c>
      <c r="K5931" t="b">
        <v>1</v>
      </c>
      <c r="L5931">
        <v>1.5401656000030901</v>
      </c>
      <c r="M5931">
        <v>154.68943739999699</v>
      </c>
      <c r="N5931">
        <v>1</v>
      </c>
      <c r="O5931">
        <v>0.424445500000729</v>
      </c>
      <c r="P5931">
        <v>155.28002489999901</v>
      </c>
    </row>
    <row r="5932" spans="1:16" x14ac:dyDescent="0.3">
      <c r="A5932">
        <v>17</v>
      </c>
      <c r="B5932">
        <v>2</v>
      </c>
      <c r="C5932">
        <v>0</v>
      </c>
      <c r="D5932">
        <v>1</v>
      </c>
      <c r="E5932" t="s">
        <v>1067</v>
      </c>
      <c r="F5932">
        <v>1</v>
      </c>
      <c r="G5932">
        <v>1</v>
      </c>
      <c r="H5932">
        <v>1.9883753000030999</v>
      </c>
      <c r="I5932">
        <v>107.502495699999</v>
      </c>
      <c r="J5932" t="s">
        <v>14</v>
      </c>
      <c r="K5932" t="b">
        <v>0</v>
      </c>
      <c r="L5932">
        <v>1.077712600003</v>
      </c>
      <c r="M5932">
        <v>156.876783399988</v>
      </c>
      <c r="N5932">
        <v>3</v>
      </c>
      <c r="O5932">
        <v>0.38850739999907102</v>
      </c>
      <c r="P5932">
        <v>157.412190399991</v>
      </c>
    </row>
    <row r="5933" spans="1:16" x14ac:dyDescent="0.3">
      <c r="A5933">
        <v>17</v>
      </c>
      <c r="B5933">
        <v>2</v>
      </c>
      <c r="C5933">
        <v>0</v>
      </c>
      <c r="D5933">
        <v>1</v>
      </c>
      <c r="E5933" t="s">
        <v>806</v>
      </c>
      <c r="F5933" t="s">
        <v>13</v>
      </c>
      <c r="G5933">
        <v>1</v>
      </c>
      <c r="H5933" t="s">
        <v>13</v>
      </c>
      <c r="I5933" t="s">
        <v>13</v>
      </c>
      <c r="J5933" t="s">
        <v>14</v>
      </c>
      <c r="K5933" t="b">
        <v>1</v>
      </c>
      <c r="L5933">
        <v>0.822503899995354</v>
      </c>
      <c r="M5933">
        <v>158.73814760000101</v>
      </c>
      <c r="N5933">
        <v>3</v>
      </c>
      <c r="O5933">
        <v>0.75611420000495899</v>
      </c>
      <c r="P5933">
        <v>159.651683799995</v>
      </c>
    </row>
    <row r="5934" spans="1:16" x14ac:dyDescent="0.3">
      <c r="A5934">
        <v>17</v>
      </c>
      <c r="B5934">
        <v>2</v>
      </c>
      <c r="C5934">
        <v>0</v>
      </c>
      <c r="D5934">
        <v>1</v>
      </c>
      <c r="E5934" t="s">
        <v>401</v>
      </c>
      <c r="F5934">
        <v>1</v>
      </c>
      <c r="G5934">
        <v>1</v>
      </c>
      <c r="H5934">
        <v>1.98596570000518</v>
      </c>
      <c r="I5934">
        <v>5.0007744999893502</v>
      </c>
      <c r="J5934" t="s">
        <v>16</v>
      </c>
      <c r="K5934" t="b">
        <v>1</v>
      </c>
      <c r="L5934">
        <v>1.1081581000034899</v>
      </c>
      <c r="M5934">
        <v>161.27389479998999</v>
      </c>
      <c r="N5934">
        <v>3</v>
      </c>
      <c r="O5934">
        <v>0.69856129999970995</v>
      </c>
      <c r="P5934">
        <v>162.13013330000101</v>
      </c>
    </row>
    <row r="5935" spans="1:16" x14ac:dyDescent="0.3">
      <c r="A5935">
        <v>17</v>
      </c>
      <c r="B5935">
        <v>2</v>
      </c>
      <c r="C5935">
        <v>0</v>
      </c>
      <c r="D5935">
        <v>1</v>
      </c>
      <c r="E5935" t="s">
        <v>1830</v>
      </c>
      <c r="F5935">
        <v>1</v>
      </c>
      <c r="G5935">
        <v>1</v>
      </c>
      <c r="H5935">
        <v>1.9879690000088901</v>
      </c>
      <c r="I5935">
        <v>92.502199499998795</v>
      </c>
      <c r="J5935" t="s">
        <v>16</v>
      </c>
      <c r="K5935" t="b">
        <v>1</v>
      </c>
      <c r="L5935">
        <v>1.4388659000105699</v>
      </c>
      <c r="M5935">
        <v>164.08793699998901</v>
      </c>
      <c r="N5935">
        <v>3</v>
      </c>
      <c r="O5935">
        <v>0.61261590001231503</v>
      </c>
      <c r="P5935">
        <v>164.86009129999701</v>
      </c>
    </row>
    <row r="5936" spans="1:16" x14ac:dyDescent="0.3">
      <c r="A5936">
        <v>17</v>
      </c>
      <c r="B5936">
        <v>2</v>
      </c>
      <c r="C5936">
        <v>0</v>
      </c>
      <c r="D5936">
        <v>1</v>
      </c>
      <c r="E5936" t="s">
        <v>526</v>
      </c>
      <c r="F5936">
        <v>1</v>
      </c>
      <c r="G5936">
        <v>1</v>
      </c>
      <c r="H5936">
        <v>1.9884606999985399</v>
      </c>
      <c r="I5936">
        <v>115.00259859999601</v>
      </c>
      <c r="J5936" t="s">
        <v>16</v>
      </c>
      <c r="K5936" t="b">
        <v>1</v>
      </c>
      <c r="L5936">
        <v>0.741188899992267</v>
      </c>
      <c r="M5936">
        <v>166.10688939999099</v>
      </c>
      <c r="N5936">
        <v>3</v>
      </c>
      <c r="O5936">
        <v>0.98605540000426095</v>
      </c>
      <c r="P5936">
        <v>167.24170790000099</v>
      </c>
    </row>
    <row r="5937" spans="1:16" x14ac:dyDescent="0.3">
      <c r="A5937">
        <v>17</v>
      </c>
      <c r="B5937">
        <v>2</v>
      </c>
      <c r="C5937">
        <v>0</v>
      </c>
      <c r="D5937">
        <v>1</v>
      </c>
      <c r="E5937" t="s">
        <v>146</v>
      </c>
      <c r="F5937">
        <v>1</v>
      </c>
      <c r="G5937">
        <v>1</v>
      </c>
      <c r="H5937">
        <v>1.98910640001122</v>
      </c>
      <c r="I5937">
        <v>140.00305189999901</v>
      </c>
      <c r="J5937" t="s">
        <v>14</v>
      </c>
      <c r="K5937" t="b">
        <v>0</v>
      </c>
      <c r="L5937">
        <v>1.0849867000069899</v>
      </c>
      <c r="M5937">
        <v>168.834045299998</v>
      </c>
      <c r="N5937">
        <v>2</v>
      </c>
      <c r="O5937">
        <v>0.89407660000142597</v>
      </c>
      <c r="P5937">
        <v>169.917716799988</v>
      </c>
    </row>
    <row r="5938" spans="1:16" x14ac:dyDescent="0.3">
      <c r="A5938">
        <v>17</v>
      </c>
      <c r="B5938">
        <v>2</v>
      </c>
      <c r="C5938">
        <v>0</v>
      </c>
      <c r="D5938">
        <v>1</v>
      </c>
      <c r="E5938" t="s">
        <v>262</v>
      </c>
      <c r="F5938">
        <v>1</v>
      </c>
      <c r="G5938">
        <v>1</v>
      </c>
      <c r="H5938">
        <v>1.98615240000072</v>
      </c>
      <c r="I5938">
        <v>10.00087969999</v>
      </c>
      <c r="J5938" t="s">
        <v>14</v>
      </c>
      <c r="K5938" t="b">
        <v>0</v>
      </c>
      <c r="L5938">
        <v>1.4757246000081099</v>
      </c>
      <c r="M5938">
        <v>171.90818400000001</v>
      </c>
      <c r="N5938">
        <v>2</v>
      </c>
      <c r="O5938">
        <v>0.42852669999410897</v>
      </c>
      <c r="P5938">
        <v>172.50008449998899</v>
      </c>
    </row>
    <row r="5939" spans="1:16" x14ac:dyDescent="0.3">
      <c r="A5939">
        <v>17</v>
      </c>
      <c r="B5939">
        <v>2</v>
      </c>
      <c r="C5939">
        <v>0</v>
      </c>
      <c r="D5939">
        <v>1</v>
      </c>
      <c r="E5939" t="s">
        <v>1540</v>
      </c>
      <c r="F5939" t="s">
        <v>13</v>
      </c>
      <c r="G5939">
        <v>1</v>
      </c>
      <c r="H5939" t="s">
        <v>13</v>
      </c>
      <c r="I5939" t="s">
        <v>13</v>
      </c>
      <c r="J5939" t="s">
        <v>14</v>
      </c>
      <c r="K5939" t="b">
        <v>1</v>
      </c>
      <c r="L5939">
        <v>1.3389717999962201</v>
      </c>
      <c r="M5939">
        <v>174.354778199995</v>
      </c>
      <c r="N5939">
        <v>3</v>
      </c>
      <c r="O5939">
        <v>0.46145510001224499</v>
      </c>
      <c r="P5939">
        <v>174.98100149999701</v>
      </c>
    </row>
    <row r="5940" spans="1:16" x14ac:dyDescent="0.3">
      <c r="A5940">
        <v>17</v>
      </c>
      <c r="B5940">
        <v>2</v>
      </c>
      <c r="C5940">
        <v>0</v>
      </c>
      <c r="D5940">
        <v>1</v>
      </c>
      <c r="E5940" t="s">
        <v>1311</v>
      </c>
      <c r="F5940">
        <v>1</v>
      </c>
      <c r="G5940">
        <v>1</v>
      </c>
      <c r="H5940">
        <v>1.9863756999984601</v>
      </c>
      <c r="I5940">
        <v>20.001081700000199</v>
      </c>
      <c r="J5940" t="s">
        <v>14</v>
      </c>
      <c r="K5940" t="b">
        <v>0</v>
      </c>
      <c r="L5940">
        <v>0.90951369999675102</v>
      </c>
      <c r="M5940">
        <v>176.40861289999199</v>
      </c>
      <c r="N5940">
        <v>3</v>
      </c>
      <c r="O5940">
        <v>0.58863159999600601</v>
      </c>
      <c r="P5940">
        <v>177.18017059999701</v>
      </c>
    </row>
    <row r="5941" spans="1:16" x14ac:dyDescent="0.3">
      <c r="A5941">
        <v>17</v>
      </c>
      <c r="B5941">
        <v>2</v>
      </c>
      <c r="C5941">
        <v>0</v>
      </c>
      <c r="D5941">
        <v>1</v>
      </c>
      <c r="E5941" t="s">
        <v>1864</v>
      </c>
      <c r="F5941">
        <v>1</v>
      </c>
      <c r="G5941">
        <v>1</v>
      </c>
      <c r="H5941">
        <v>1.9863005999941401</v>
      </c>
      <c r="I5941">
        <v>17.501008099992799</v>
      </c>
      <c r="J5941" t="s">
        <v>16</v>
      </c>
      <c r="K5941" t="b">
        <v>1</v>
      </c>
      <c r="L5941">
        <v>1.15141590000712</v>
      </c>
      <c r="M5941">
        <v>178.85051549998801</v>
      </c>
      <c r="N5941">
        <v>3</v>
      </c>
      <c r="O5941">
        <v>0.39283330000762401</v>
      </c>
      <c r="P5941">
        <v>179.40039379999499</v>
      </c>
    </row>
    <row r="5942" spans="1:16" x14ac:dyDescent="0.3">
      <c r="A5942">
        <v>17</v>
      </c>
      <c r="B5942">
        <v>2</v>
      </c>
      <c r="C5942">
        <v>1</v>
      </c>
      <c r="D5942">
        <v>1</v>
      </c>
      <c r="E5942" t="s">
        <v>1055</v>
      </c>
      <c r="F5942" t="s">
        <v>13</v>
      </c>
      <c r="G5942">
        <v>2</v>
      </c>
      <c r="H5942" t="s">
        <v>13</v>
      </c>
      <c r="I5942" t="s">
        <v>13</v>
      </c>
      <c r="J5942" t="s">
        <v>14</v>
      </c>
      <c r="K5942" t="b">
        <v>1</v>
      </c>
      <c r="L5942">
        <v>10.723295799995</v>
      </c>
      <c r="M5942">
        <v>10.723368399994801</v>
      </c>
      <c r="N5942">
        <v>2</v>
      </c>
      <c r="O5942">
        <v>1.2833148999925501</v>
      </c>
      <c r="P5942">
        <v>12.1411282000045</v>
      </c>
    </row>
    <row r="5943" spans="1:16" x14ac:dyDescent="0.3">
      <c r="A5943">
        <v>17</v>
      </c>
      <c r="B5943">
        <v>2</v>
      </c>
      <c r="C5943">
        <v>1</v>
      </c>
      <c r="D5943">
        <v>1</v>
      </c>
      <c r="E5943" t="s">
        <v>697</v>
      </c>
      <c r="F5943">
        <v>1</v>
      </c>
      <c r="G5943">
        <v>2</v>
      </c>
      <c r="H5943">
        <v>1.98659259999113</v>
      </c>
      <c r="I5943">
        <v>25.001147399991201</v>
      </c>
      <c r="J5943" t="s">
        <v>16</v>
      </c>
      <c r="K5943" t="b">
        <v>1</v>
      </c>
      <c r="L5943">
        <v>1.15344530000584</v>
      </c>
      <c r="M5943">
        <v>13.8033468000067</v>
      </c>
      <c r="N5943">
        <v>3</v>
      </c>
      <c r="O5943">
        <v>0.62198270000226297</v>
      </c>
      <c r="P5943">
        <v>14.551738199996199</v>
      </c>
    </row>
    <row r="5944" spans="1:16" x14ac:dyDescent="0.3">
      <c r="A5944">
        <v>17</v>
      </c>
      <c r="B5944">
        <v>2</v>
      </c>
      <c r="C5944">
        <v>1</v>
      </c>
      <c r="D5944">
        <v>1</v>
      </c>
      <c r="E5944" t="s">
        <v>1650</v>
      </c>
      <c r="F5944" t="s">
        <v>13</v>
      </c>
      <c r="G5944">
        <v>2</v>
      </c>
      <c r="H5944" t="s">
        <v>13</v>
      </c>
      <c r="I5944" t="s">
        <v>13</v>
      </c>
      <c r="J5944" t="s">
        <v>14</v>
      </c>
      <c r="K5944" t="b">
        <v>1</v>
      </c>
      <c r="L5944">
        <v>1.2049427000019901</v>
      </c>
      <c r="M5944">
        <v>16.271541900001498</v>
      </c>
      <c r="N5944">
        <v>3</v>
      </c>
      <c r="O5944">
        <v>0.37136940000345903</v>
      </c>
      <c r="P5944">
        <v>16.773194800000098</v>
      </c>
    </row>
    <row r="5945" spans="1:16" x14ac:dyDescent="0.3">
      <c r="A5945">
        <v>17</v>
      </c>
      <c r="B5945">
        <v>2</v>
      </c>
      <c r="C5945">
        <v>1</v>
      </c>
      <c r="D5945">
        <v>1</v>
      </c>
      <c r="E5945" t="s">
        <v>2117</v>
      </c>
      <c r="F5945" t="s">
        <v>13</v>
      </c>
      <c r="G5945">
        <v>2</v>
      </c>
      <c r="H5945" t="s">
        <v>13</v>
      </c>
      <c r="I5945" t="s">
        <v>13</v>
      </c>
      <c r="J5945" t="s">
        <v>14</v>
      </c>
      <c r="K5945" t="b">
        <v>1</v>
      </c>
      <c r="L5945">
        <v>1.3868355000013299</v>
      </c>
      <c r="M5945">
        <v>18.670137399996701</v>
      </c>
      <c r="N5945">
        <v>3</v>
      </c>
      <c r="O5945">
        <v>0.16215829999418899</v>
      </c>
      <c r="P5945">
        <v>18.956063599995101</v>
      </c>
    </row>
    <row r="5946" spans="1:16" x14ac:dyDescent="0.3">
      <c r="A5946">
        <v>17</v>
      </c>
      <c r="B5946">
        <v>2</v>
      </c>
      <c r="C5946">
        <v>1</v>
      </c>
      <c r="D5946">
        <v>1</v>
      </c>
      <c r="E5946" t="s">
        <v>1339</v>
      </c>
      <c r="F5946">
        <v>1</v>
      </c>
      <c r="G5946">
        <v>2</v>
      </c>
      <c r="H5946">
        <v>1.98922459999449</v>
      </c>
      <c r="I5946">
        <v>147.503150599994</v>
      </c>
      <c r="J5946" t="s">
        <v>14</v>
      </c>
      <c r="K5946" t="b">
        <v>0</v>
      </c>
      <c r="L5946">
        <v>0.77624180000566401</v>
      </c>
      <c r="M5946">
        <v>20.242871900001798</v>
      </c>
      <c r="N5946">
        <v>3</v>
      </c>
      <c r="O5946">
        <v>0.114029299991671</v>
      </c>
      <c r="P5946">
        <v>20.499782500002802</v>
      </c>
    </row>
    <row r="5947" spans="1:16" x14ac:dyDescent="0.3">
      <c r="A5947">
        <v>17</v>
      </c>
      <c r="B5947">
        <v>2</v>
      </c>
      <c r="C5947">
        <v>1</v>
      </c>
      <c r="D5947">
        <v>1</v>
      </c>
      <c r="E5947" t="s">
        <v>1621</v>
      </c>
      <c r="F5947" t="s">
        <v>13</v>
      </c>
      <c r="G5947">
        <v>2</v>
      </c>
      <c r="H5947" t="s">
        <v>13</v>
      </c>
      <c r="I5947" t="s">
        <v>13</v>
      </c>
      <c r="J5947" t="s">
        <v>14</v>
      </c>
      <c r="K5947" t="b">
        <v>1</v>
      </c>
      <c r="L5947">
        <v>0.78733009999268699</v>
      </c>
      <c r="M5947">
        <v>21.804066099997701</v>
      </c>
      <c r="N5947">
        <v>3</v>
      </c>
      <c r="O5947">
        <v>0.25788530000136201</v>
      </c>
      <c r="P5947">
        <v>22.187604999999198</v>
      </c>
    </row>
    <row r="5948" spans="1:16" x14ac:dyDescent="0.3">
      <c r="A5948">
        <v>17</v>
      </c>
      <c r="B5948">
        <v>2</v>
      </c>
      <c r="C5948">
        <v>1</v>
      </c>
      <c r="D5948">
        <v>1</v>
      </c>
      <c r="E5948" t="s">
        <v>121</v>
      </c>
      <c r="F5948">
        <v>1</v>
      </c>
      <c r="G5948">
        <v>2</v>
      </c>
      <c r="H5948">
        <v>1.9868127999943701</v>
      </c>
      <c r="I5948">
        <v>37.501312499996899</v>
      </c>
      <c r="J5948" t="s">
        <v>16</v>
      </c>
      <c r="K5948" t="b">
        <v>1</v>
      </c>
      <c r="L5948">
        <v>1.0783834999892901</v>
      </c>
      <c r="M5948">
        <v>23.7784245000075</v>
      </c>
      <c r="N5948">
        <v>3</v>
      </c>
      <c r="O5948">
        <v>0.56204980000620697</v>
      </c>
      <c r="P5948">
        <v>24.4598022999999</v>
      </c>
    </row>
    <row r="5949" spans="1:16" x14ac:dyDescent="0.3">
      <c r="A5949">
        <v>17</v>
      </c>
      <c r="B5949">
        <v>2</v>
      </c>
      <c r="C5949">
        <v>1</v>
      </c>
      <c r="D5949">
        <v>1</v>
      </c>
      <c r="E5949" t="s">
        <v>1076</v>
      </c>
      <c r="F5949" t="s">
        <v>13</v>
      </c>
      <c r="G5949">
        <v>2</v>
      </c>
      <c r="H5949" t="s">
        <v>13</v>
      </c>
      <c r="I5949" t="s">
        <v>13</v>
      </c>
      <c r="J5949" t="s">
        <v>14</v>
      </c>
      <c r="K5949" t="b">
        <v>1</v>
      </c>
      <c r="L5949">
        <v>0.98768179999024097</v>
      </c>
      <c r="M5949">
        <v>25.954187800001801</v>
      </c>
      <c r="N5949">
        <v>3</v>
      </c>
      <c r="O5949">
        <v>0.200391799997306</v>
      </c>
      <c r="P5949">
        <v>26.2900430000009</v>
      </c>
    </row>
    <row r="5950" spans="1:16" x14ac:dyDescent="0.3">
      <c r="A5950">
        <v>17</v>
      </c>
      <c r="B5950">
        <v>2</v>
      </c>
      <c r="C5950">
        <v>1</v>
      </c>
      <c r="D5950">
        <v>1</v>
      </c>
      <c r="E5950" t="s">
        <v>738</v>
      </c>
      <c r="F5950" t="s">
        <v>13</v>
      </c>
      <c r="G5950">
        <v>2</v>
      </c>
      <c r="H5950" t="s">
        <v>13</v>
      </c>
      <c r="I5950" t="s">
        <v>13</v>
      </c>
      <c r="J5950" t="s">
        <v>16</v>
      </c>
      <c r="K5950" t="b">
        <v>0</v>
      </c>
      <c r="L5950">
        <v>0.93814129999373097</v>
      </c>
      <c r="M5950">
        <v>27.737927800000801</v>
      </c>
      <c r="N5950">
        <v>3</v>
      </c>
      <c r="O5950">
        <v>0.337693800000125</v>
      </c>
      <c r="P5950">
        <v>28.259264799999102</v>
      </c>
    </row>
    <row r="5951" spans="1:16" x14ac:dyDescent="0.3">
      <c r="A5951">
        <v>17</v>
      </c>
      <c r="B5951">
        <v>2</v>
      </c>
      <c r="C5951">
        <v>1</v>
      </c>
      <c r="D5951">
        <v>1</v>
      </c>
      <c r="E5951" t="s">
        <v>2082</v>
      </c>
      <c r="F5951">
        <v>1</v>
      </c>
      <c r="G5951">
        <v>2</v>
      </c>
      <c r="H5951">
        <v>1.98679209999682</v>
      </c>
      <c r="I5951">
        <v>40.001372599988798</v>
      </c>
      <c r="J5951" t="s">
        <v>16</v>
      </c>
      <c r="K5951" t="b">
        <v>1</v>
      </c>
      <c r="L5951">
        <v>0.62735119998978905</v>
      </c>
      <c r="M5951">
        <v>29.394099800003499</v>
      </c>
      <c r="N5951">
        <v>3</v>
      </c>
      <c r="O5951">
        <v>0.17079999999259601</v>
      </c>
      <c r="P5951">
        <v>29.716495000000599</v>
      </c>
    </row>
    <row r="5952" spans="1:16" x14ac:dyDescent="0.3">
      <c r="A5952">
        <v>17</v>
      </c>
      <c r="B5952">
        <v>2</v>
      </c>
      <c r="C5952">
        <v>1</v>
      </c>
      <c r="D5952">
        <v>1</v>
      </c>
      <c r="E5952" t="s">
        <v>422</v>
      </c>
      <c r="F5952">
        <v>1</v>
      </c>
      <c r="G5952">
        <v>2</v>
      </c>
      <c r="H5952">
        <v>1.9874076999985799</v>
      </c>
      <c r="I5952">
        <v>70.001864999998404</v>
      </c>
      <c r="J5952" t="s">
        <v>16</v>
      </c>
      <c r="K5952" t="b">
        <v>1</v>
      </c>
      <c r="L5952">
        <v>0.81140359998971701</v>
      </c>
      <c r="M5952">
        <v>31.0446348999976</v>
      </c>
      <c r="N5952">
        <v>3</v>
      </c>
      <c r="O5952">
        <v>0.21167929998773599</v>
      </c>
      <c r="P5952">
        <v>31.421403300002599</v>
      </c>
    </row>
    <row r="5953" spans="1:16" x14ac:dyDescent="0.3">
      <c r="A5953">
        <v>17</v>
      </c>
      <c r="B5953">
        <v>2</v>
      </c>
      <c r="C5953">
        <v>1</v>
      </c>
      <c r="D5953">
        <v>1</v>
      </c>
      <c r="E5953" t="s">
        <v>620</v>
      </c>
      <c r="F5953">
        <v>1</v>
      </c>
      <c r="G5953">
        <v>2</v>
      </c>
      <c r="H5953">
        <v>1.9886830000032201</v>
      </c>
      <c r="I5953">
        <v>125.002737999996</v>
      </c>
      <c r="J5953" t="s">
        <v>16</v>
      </c>
      <c r="K5953" t="b">
        <v>1</v>
      </c>
      <c r="L5953">
        <v>0.93421880000096302</v>
      </c>
      <c r="M5953">
        <v>32.867588799999801</v>
      </c>
      <c r="N5953">
        <v>3</v>
      </c>
      <c r="O5953">
        <v>1.4845674000098401</v>
      </c>
      <c r="P5953">
        <v>34.518260400000102</v>
      </c>
    </row>
    <row r="5954" spans="1:16" x14ac:dyDescent="0.3">
      <c r="A5954">
        <v>17</v>
      </c>
      <c r="B5954">
        <v>2</v>
      </c>
      <c r="C5954">
        <v>1</v>
      </c>
      <c r="D5954">
        <v>1</v>
      </c>
      <c r="E5954" t="s">
        <v>1443</v>
      </c>
      <c r="F5954">
        <v>1</v>
      </c>
      <c r="G5954">
        <v>2</v>
      </c>
      <c r="H5954">
        <v>1.9881140000070401</v>
      </c>
      <c r="I5954">
        <v>100.0023487</v>
      </c>
      <c r="J5954" t="s">
        <v>16</v>
      </c>
      <c r="K5954" t="b">
        <v>1</v>
      </c>
      <c r="L5954">
        <v>0.861205699999118</v>
      </c>
      <c r="M5954">
        <v>35.894324299995802</v>
      </c>
      <c r="N5954">
        <v>3</v>
      </c>
      <c r="O5954">
        <v>0.22005910000007101</v>
      </c>
      <c r="P5954">
        <v>36.245778700002099</v>
      </c>
    </row>
    <row r="5955" spans="1:16" x14ac:dyDescent="0.3">
      <c r="A5955">
        <v>17</v>
      </c>
      <c r="B5955">
        <v>2</v>
      </c>
      <c r="C5955">
        <v>1</v>
      </c>
      <c r="D5955">
        <v>1</v>
      </c>
      <c r="E5955" t="s">
        <v>754</v>
      </c>
      <c r="F5955" t="s">
        <v>13</v>
      </c>
      <c r="G5955">
        <v>2</v>
      </c>
      <c r="H5955" t="s">
        <v>13</v>
      </c>
      <c r="I5955" t="s">
        <v>13</v>
      </c>
      <c r="J5955" t="s">
        <v>14</v>
      </c>
      <c r="K5955" t="b">
        <v>1</v>
      </c>
      <c r="L5955">
        <v>1.1125146999984299</v>
      </c>
      <c r="M5955">
        <v>37.8624118000007</v>
      </c>
      <c r="N5955">
        <v>3</v>
      </c>
      <c r="O5955">
        <v>0.28167640000174299</v>
      </c>
      <c r="P5955">
        <v>38.267427800005002</v>
      </c>
    </row>
    <row r="5956" spans="1:16" x14ac:dyDescent="0.3">
      <c r="A5956">
        <v>17</v>
      </c>
      <c r="B5956">
        <v>2</v>
      </c>
      <c r="C5956">
        <v>1</v>
      </c>
      <c r="D5956">
        <v>1</v>
      </c>
      <c r="E5956" t="s">
        <v>1851</v>
      </c>
      <c r="F5956" t="s">
        <v>13</v>
      </c>
      <c r="G5956">
        <v>2</v>
      </c>
      <c r="H5956" t="s">
        <v>13</v>
      </c>
      <c r="I5956" t="s">
        <v>13</v>
      </c>
      <c r="J5956" t="s">
        <v>14</v>
      </c>
      <c r="K5956" t="b">
        <v>1</v>
      </c>
      <c r="L5956">
        <v>0.72499729999981399</v>
      </c>
      <c r="M5956">
        <v>39.508279700006803</v>
      </c>
      <c r="N5956">
        <v>3</v>
      </c>
      <c r="O5956">
        <v>0.21931009998661499</v>
      </c>
      <c r="P5956">
        <v>39.885340099994202</v>
      </c>
    </row>
    <row r="5957" spans="1:16" x14ac:dyDescent="0.3">
      <c r="A5957">
        <v>17</v>
      </c>
      <c r="B5957">
        <v>2</v>
      </c>
      <c r="C5957">
        <v>1</v>
      </c>
      <c r="D5957">
        <v>1</v>
      </c>
      <c r="E5957" t="s">
        <v>1099</v>
      </c>
      <c r="F5957">
        <v>1</v>
      </c>
      <c r="G5957">
        <v>2</v>
      </c>
      <c r="H5957">
        <v>1.9870012999890601</v>
      </c>
      <c r="I5957">
        <v>45.001462599990198</v>
      </c>
      <c r="J5957" t="s">
        <v>14</v>
      </c>
      <c r="K5957" t="b">
        <v>0</v>
      </c>
      <c r="L5957">
        <v>1.3905131999927101</v>
      </c>
      <c r="M5957">
        <v>41.790575299994103</v>
      </c>
      <c r="N5957">
        <v>3</v>
      </c>
      <c r="O5957">
        <v>0.109719100000802</v>
      </c>
      <c r="P5957">
        <v>42.039391199999997</v>
      </c>
    </row>
    <row r="5958" spans="1:16" x14ac:dyDescent="0.3">
      <c r="A5958">
        <v>17</v>
      </c>
      <c r="B5958">
        <v>2</v>
      </c>
      <c r="C5958">
        <v>1</v>
      </c>
      <c r="D5958">
        <v>1</v>
      </c>
      <c r="E5958" t="s">
        <v>1819</v>
      </c>
      <c r="F5958" t="s">
        <v>13</v>
      </c>
      <c r="G5958">
        <v>2</v>
      </c>
      <c r="H5958" t="s">
        <v>13</v>
      </c>
      <c r="I5958" t="s">
        <v>13</v>
      </c>
      <c r="J5958" t="s">
        <v>14</v>
      </c>
      <c r="K5958" t="b">
        <v>1</v>
      </c>
      <c r="L5958">
        <v>0.63775389999500498</v>
      </c>
      <c r="M5958">
        <v>43.187529100003303</v>
      </c>
      <c r="N5958">
        <v>3</v>
      </c>
      <c r="O5958">
        <v>0.28540579999389598</v>
      </c>
      <c r="P5958">
        <v>43.5992104000034</v>
      </c>
    </row>
    <row r="5959" spans="1:16" x14ac:dyDescent="0.3">
      <c r="A5959">
        <v>17</v>
      </c>
      <c r="B5959">
        <v>2</v>
      </c>
      <c r="C5959">
        <v>1</v>
      </c>
      <c r="D5959">
        <v>1</v>
      </c>
      <c r="E5959" t="s">
        <v>1687</v>
      </c>
      <c r="F5959" t="s">
        <v>13</v>
      </c>
      <c r="G5959">
        <v>2</v>
      </c>
      <c r="H5959" t="s">
        <v>13</v>
      </c>
      <c r="I5959" t="s">
        <v>13</v>
      </c>
      <c r="J5959" t="s">
        <v>14</v>
      </c>
      <c r="K5959" t="b">
        <v>1</v>
      </c>
      <c r="L5959">
        <v>0.76084499999706201</v>
      </c>
      <c r="M5959">
        <v>44.877275799997697</v>
      </c>
      <c r="N5959">
        <v>3</v>
      </c>
      <c r="O5959">
        <v>0.18948190000082801</v>
      </c>
      <c r="P5959">
        <v>45.191307100001701</v>
      </c>
    </row>
    <row r="5960" spans="1:16" x14ac:dyDescent="0.3">
      <c r="A5960">
        <v>17</v>
      </c>
      <c r="B5960">
        <v>2</v>
      </c>
      <c r="C5960">
        <v>1</v>
      </c>
      <c r="D5960">
        <v>1</v>
      </c>
      <c r="E5960" t="s">
        <v>1017</v>
      </c>
      <c r="F5960" t="s">
        <v>13</v>
      </c>
      <c r="G5960">
        <v>2</v>
      </c>
      <c r="H5960" t="s">
        <v>13</v>
      </c>
      <c r="I5960" t="s">
        <v>13</v>
      </c>
      <c r="J5960" t="s">
        <v>14</v>
      </c>
      <c r="K5960" t="b">
        <v>1</v>
      </c>
      <c r="L5960">
        <v>0.719116799999028</v>
      </c>
      <c r="M5960">
        <v>46.418941700001596</v>
      </c>
      <c r="N5960">
        <v>3</v>
      </c>
      <c r="O5960">
        <v>0.24416069999279</v>
      </c>
      <c r="P5960">
        <v>46.8299179000023</v>
      </c>
    </row>
    <row r="5961" spans="1:16" x14ac:dyDescent="0.3">
      <c r="A5961">
        <v>17</v>
      </c>
      <c r="B5961">
        <v>2</v>
      </c>
      <c r="C5961">
        <v>1</v>
      </c>
      <c r="D5961">
        <v>1</v>
      </c>
      <c r="E5961" t="s">
        <v>1467</v>
      </c>
      <c r="F5961">
        <v>1</v>
      </c>
      <c r="G5961">
        <v>2</v>
      </c>
      <c r="H5961">
        <v>1.98792569999932</v>
      </c>
      <c r="I5961">
        <v>90.002144099999001</v>
      </c>
      <c r="J5961" t="s">
        <v>16</v>
      </c>
      <c r="K5961" t="b">
        <v>1</v>
      </c>
      <c r="L5961">
        <v>0.82942999999795597</v>
      </c>
      <c r="M5961">
        <v>48.179320900002502</v>
      </c>
      <c r="N5961">
        <v>3</v>
      </c>
      <c r="O5961">
        <v>0.24207550000573999</v>
      </c>
      <c r="P5961">
        <v>48.5717762999993</v>
      </c>
    </row>
    <row r="5962" spans="1:16" x14ac:dyDescent="0.3">
      <c r="A5962">
        <v>17</v>
      </c>
      <c r="B5962">
        <v>2</v>
      </c>
      <c r="C5962">
        <v>1</v>
      </c>
      <c r="D5962">
        <v>1</v>
      </c>
      <c r="E5962" t="s">
        <v>467</v>
      </c>
      <c r="F5962" t="s">
        <v>13</v>
      </c>
      <c r="G5962">
        <v>2</v>
      </c>
      <c r="H5962" t="s">
        <v>13</v>
      </c>
      <c r="I5962" t="s">
        <v>13</v>
      </c>
      <c r="J5962" t="s">
        <v>14</v>
      </c>
      <c r="K5962" t="b">
        <v>1</v>
      </c>
      <c r="L5962">
        <v>0.95287570000800803</v>
      </c>
      <c r="M5962">
        <v>50.036039800004801</v>
      </c>
      <c r="N5962">
        <v>3</v>
      </c>
      <c r="O5962">
        <v>0.21243299999332499</v>
      </c>
      <c r="P5962">
        <v>50.398143800004597</v>
      </c>
    </row>
    <row r="5963" spans="1:16" x14ac:dyDescent="0.3">
      <c r="A5963">
        <v>17</v>
      </c>
      <c r="B5963">
        <v>2</v>
      </c>
      <c r="C5963">
        <v>1</v>
      </c>
      <c r="D5963">
        <v>1</v>
      </c>
      <c r="E5963" t="s">
        <v>1942</v>
      </c>
      <c r="F5963">
        <v>1</v>
      </c>
      <c r="G5963">
        <v>2</v>
      </c>
      <c r="H5963">
        <v>1.9881085000088199</v>
      </c>
      <c r="I5963">
        <v>102.5023793</v>
      </c>
      <c r="J5963" t="s">
        <v>16</v>
      </c>
      <c r="K5963" t="b">
        <v>1</v>
      </c>
      <c r="L5963">
        <v>0.887450700000045</v>
      </c>
      <c r="M5963">
        <v>51.803818600004902</v>
      </c>
      <c r="N5963">
        <v>3</v>
      </c>
      <c r="O5963">
        <v>0.27536040000268303</v>
      </c>
      <c r="P5963">
        <v>52.213169499998898</v>
      </c>
    </row>
    <row r="5964" spans="1:16" x14ac:dyDescent="0.3">
      <c r="A5964">
        <v>17</v>
      </c>
      <c r="B5964">
        <v>2</v>
      </c>
      <c r="C5964">
        <v>1</v>
      </c>
      <c r="D5964">
        <v>1</v>
      </c>
      <c r="E5964" t="s">
        <v>1541</v>
      </c>
      <c r="F5964" t="s">
        <v>13</v>
      </c>
      <c r="G5964">
        <v>2</v>
      </c>
      <c r="H5964" t="s">
        <v>13</v>
      </c>
      <c r="I5964" t="s">
        <v>13</v>
      </c>
      <c r="J5964" t="s">
        <v>16</v>
      </c>
      <c r="K5964" t="b">
        <v>0</v>
      </c>
      <c r="L5964">
        <v>1.4383177999989101</v>
      </c>
      <c r="M5964">
        <v>54.154815800007803</v>
      </c>
      <c r="N5964">
        <v>3</v>
      </c>
      <c r="O5964">
        <v>0.29787329999089701</v>
      </c>
      <c r="P5964">
        <v>54.627601000000098</v>
      </c>
    </row>
    <row r="5965" spans="1:16" x14ac:dyDescent="0.3">
      <c r="A5965">
        <v>17</v>
      </c>
      <c r="B5965">
        <v>2</v>
      </c>
      <c r="C5965">
        <v>1</v>
      </c>
      <c r="D5965">
        <v>1</v>
      </c>
      <c r="E5965" t="s">
        <v>1371</v>
      </c>
      <c r="F5965" t="s">
        <v>13</v>
      </c>
      <c r="G5965">
        <v>2</v>
      </c>
      <c r="H5965" t="s">
        <v>13</v>
      </c>
      <c r="I5965" t="s">
        <v>13</v>
      </c>
      <c r="J5965" t="s">
        <v>14</v>
      </c>
      <c r="K5965" t="b">
        <v>1</v>
      </c>
      <c r="L5965">
        <v>0.94176060000609096</v>
      </c>
      <c r="M5965">
        <v>56.075004900005297</v>
      </c>
      <c r="N5965">
        <v>3</v>
      </c>
      <c r="O5965">
        <v>0.23598740001034499</v>
      </c>
      <c r="P5965">
        <v>56.453643000000703</v>
      </c>
    </row>
    <row r="5966" spans="1:16" x14ac:dyDescent="0.3">
      <c r="A5966">
        <v>17</v>
      </c>
      <c r="B5966">
        <v>2</v>
      </c>
      <c r="C5966">
        <v>1</v>
      </c>
      <c r="D5966">
        <v>1</v>
      </c>
      <c r="E5966" t="s">
        <v>1274</v>
      </c>
      <c r="F5966">
        <v>1</v>
      </c>
      <c r="G5966">
        <v>2</v>
      </c>
      <c r="H5966">
        <v>1.9875415999995301</v>
      </c>
      <c r="I5966">
        <v>75.001920399998198</v>
      </c>
      <c r="J5966" t="s">
        <v>16</v>
      </c>
      <c r="K5966" t="b">
        <v>1</v>
      </c>
      <c r="L5966">
        <v>0.84466350000002399</v>
      </c>
      <c r="M5966">
        <v>57.811076900004998</v>
      </c>
      <c r="N5966">
        <v>3</v>
      </c>
      <c r="O5966">
        <v>0.76981990000058398</v>
      </c>
      <c r="P5966">
        <v>58.715514399998902</v>
      </c>
    </row>
    <row r="5967" spans="1:16" x14ac:dyDescent="0.3">
      <c r="A5967">
        <v>17</v>
      </c>
      <c r="B5967">
        <v>2</v>
      </c>
      <c r="C5967">
        <v>1</v>
      </c>
      <c r="D5967">
        <v>1</v>
      </c>
      <c r="E5967" t="s">
        <v>785</v>
      </c>
      <c r="F5967" t="s">
        <v>13</v>
      </c>
      <c r="G5967">
        <v>2</v>
      </c>
      <c r="H5967" t="s">
        <v>13</v>
      </c>
      <c r="I5967" t="s">
        <v>13</v>
      </c>
      <c r="J5967" t="s">
        <v>14</v>
      </c>
      <c r="K5967" t="b">
        <v>1</v>
      </c>
      <c r="L5967">
        <v>1.2740692000079401</v>
      </c>
      <c r="M5967">
        <v>60.507537800003803</v>
      </c>
      <c r="N5967">
        <v>3</v>
      </c>
      <c r="O5967">
        <v>0.242302200000267</v>
      </c>
      <c r="P5967">
        <v>60.892130699998198</v>
      </c>
    </row>
    <row r="5968" spans="1:16" x14ac:dyDescent="0.3">
      <c r="A5968">
        <v>17</v>
      </c>
      <c r="B5968">
        <v>2</v>
      </c>
      <c r="C5968">
        <v>1</v>
      </c>
      <c r="D5968">
        <v>1</v>
      </c>
      <c r="E5968" t="s">
        <v>668</v>
      </c>
      <c r="F5968" t="s">
        <v>13</v>
      </c>
      <c r="G5968">
        <v>2</v>
      </c>
      <c r="H5968" t="s">
        <v>13</v>
      </c>
      <c r="I5968" t="s">
        <v>13</v>
      </c>
      <c r="J5968" t="s">
        <v>16</v>
      </c>
      <c r="K5968" t="b">
        <v>0</v>
      </c>
      <c r="L5968">
        <v>0.89307400000689097</v>
      </c>
      <c r="M5968">
        <v>62.292675200005803</v>
      </c>
      <c r="N5968">
        <v>1</v>
      </c>
      <c r="O5968">
        <v>1.3863906000042301</v>
      </c>
      <c r="P5968">
        <v>63.836109299998498</v>
      </c>
    </row>
    <row r="5969" spans="1:16" x14ac:dyDescent="0.3">
      <c r="A5969">
        <v>17</v>
      </c>
      <c r="B5969">
        <v>2</v>
      </c>
      <c r="C5969">
        <v>1</v>
      </c>
      <c r="D5969">
        <v>1</v>
      </c>
      <c r="E5969" t="s">
        <v>206</v>
      </c>
      <c r="F5969" t="s">
        <v>13</v>
      </c>
      <c r="G5969">
        <v>2</v>
      </c>
      <c r="H5969" t="s">
        <v>13</v>
      </c>
      <c r="I5969" t="s">
        <v>13</v>
      </c>
      <c r="J5969" t="s">
        <v>14</v>
      </c>
      <c r="K5969" t="b">
        <v>1</v>
      </c>
      <c r="L5969">
        <v>4.8639939999993702</v>
      </c>
      <c r="M5969">
        <v>69.213703500005096</v>
      </c>
      <c r="N5969">
        <v>1</v>
      </c>
      <c r="O5969">
        <v>0.40508100000442898</v>
      </c>
      <c r="P5969">
        <v>69.798811000000597</v>
      </c>
    </row>
    <row r="5970" spans="1:16" x14ac:dyDescent="0.3">
      <c r="A5970">
        <v>17</v>
      </c>
      <c r="B5970">
        <v>2</v>
      </c>
      <c r="C5970">
        <v>1</v>
      </c>
      <c r="D5970">
        <v>1</v>
      </c>
      <c r="E5970" t="s">
        <v>1702</v>
      </c>
      <c r="F5970">
        <v>1</v>
      </c>
      <c r="G5970">
        <v>2</v>
      </c>
      <c r="H5970">
        <v>1.9878356999979601</v>
      </c>
      <c r="I5970">
        <v>87.502126399995205</v>
      </c>
      <c r="J5970" t="s">
        <v>16</v>
      </c>
      <c r="K5970" t="b">
        <v>1</v>
      </c>
      <c r="L5970">
        <v>1.32940119999694</v>
      </c>
      <c r="M5970">
        <v>71.645666600001306</v>
      </c>
      <c r="N5970">
        <v>3</v>
      </c>
      <c r="O5970">
        <v>0.377443500008667</v>
      </c>
      <c r="P5970">
        <v>72.195114000001894</v>
      </c>
    </row>
    <row r="5971" spans="1:16" x14ac:dyDescent="0.3">
      <c r="A5971">
        <v>17</v>
      </c>
      <c r="B5971">
        <v>2</v>
      </c>
      <c r="C5971">
        <v>1</v>
      </c>
      <c r="D5971">
        <v>1</v>
      </c>
      <c r="E5971" t="s">
        <v>83</v>
      </c>
      <c r="F5971" t="s">
        <v>13</v>
      </c>
      <c r="G5971">
        <v>2</v>
      </c>
      <c r="H5971" t="s">
        <v>13</v>
      </c>
      <c r="I5971" t="s">
        <v>13</v>
      </c>
      <c r="J5971" t="s">
        <v>14</v>
      </c>
      <c r="K5971" t="b">
        <v>1</v>
      </c>
      <c r="L5971">
        <v>0.977719400005299</v>
      </c>
      <c r="M5971">
        <v>73.677560500000297</v>
      </c>
      <c r="N5971">
        <v>3</v>
      </c>
      <c r="O5971">
        <v>0.65092659999209002</v>
      </c>
      <c r="P5971">
        <v>74.460524099995396</v>
      </c>
    </row>
    <row r="5972" spans="1:16" x14ac:dyDescent="0.3">
      <c r="A5972">
        <v>17</v>
      </c>
      <c r="B5972">
        <v>2</v>
      </c>
      <c r="C5972">
        <v>1</v>
      </c>
      <c r="D5972">
        <v>1</v>
      </c>
      <c r="E5972" t="s">
        <v>507</v>
      </c>
      <c r="F5972" t="s">
        <v>13</v>
      </c>
      <c r="G5972">
        <v>2</v>
      </c>
      <c r="H5972" t="s">
        <v>13</v>
      </c>
      <c r="I5972" t="s">
        <v>13</v>
      </c>
      <c r="J5972" t="s">
        <v>14</v>
      </c>
      <c r="K5972" t="b">
        <v>1</v>
      </c>
      <c r="L5972">
        <v>1.33475959999487</v>
      </c>
      <c r="M5972">
        <v>76.301106400001999</v>
      </c>
      <c r="N5972">
        <v>3</v>
      </c>
      <c r="O5972">
        <v>0.28171389999624802</v>
      </c>
      <c r="P5972">
        <v>76.755424600007302</v>
      </c>
    </row>
    <row r="5973" spans="1:16" x14ac:dyDescent="0.3">
      <c r="A5973">
        <v>17</v>
      </c>
      <c r="B5973">
        <v>2</v>
      </c>
      <c r="C5973">
        <v>1</v>
      </c>
      <c r="D5973">
        <v>1</v>
      </c>
      <c r="E5973" t="s">
        <v>398</v>
      </c>
      <c r="F5973">
        <v>1</v>
      </c>
      <c r="G5973">
        <v>2</v>
      </c>
      <c r="H5973">
        <v>1.9873302000050901</v>
      </c>
      <c r="I5973">
        <v>65.001809900000794</v>
      </c>
      <c r="J5973" t="s">
        <v>14</v>
      </c>
      <c r="K5973" t="b">
        <v>0</v>
      </c>
      <c r="L5973">
        <v>0.64939840001170501</v>
      </c>
      <c r="M5973">
        <v>77.915716400006204</v>
      </c>
      <c r="N5973">
        <v>3</v>
      </c>
      <c r="O5973">
        <v>0.24391230000765099</v>
      </c>
      <c r="P5973">
        <v>78.317697499995106</v>
      </c>
    </row>
    <row r="5974" spans="1:16" x14ac:dyDescent="0.3">
      <c r="A5974">
        <v>17</v>
      </c>
      <c r="B5974">
        <v>2</v>
      </c>
      <c r="C5974">
        <v>1</v>
      </c>
      <c r="D5974">
        <v>1</v>
      </c>
      <c r="E5974" t="s">
        <v>512</v>
      </c>
      <c r="F5974">
        <v>1</v>
      </c>
      <c r="G5974">
        <v>2</v>
      </c>
      <c r="H5974">
        <v>1.9887565000099101</v>
      </c>
      <c r="I5974">
        <v>127.502796000001</v>
      </c>
      <c r="J5974" t="s">
        <v>14</v>
      </c>
      <c r="K5974" t="b">
        <v>0</v>
      </c>
      <c r="L5974">
        <v>0.77201570000033803</v>
      </c>
      <c r="M5974">
        <v>79.604942499994706</v>
      </c>
      <c r="N5974">
        <v>3</v>
      </c>
      <c r="O5974">
        <v>0.233539699998801</v>
      </c>
      <c r="P5974">
        <v>80.003196399993598</v>
      </c>
    </row>
    <row r="5975" spans="1:16" x14ac:dyDescent="0.3">
      <c r="A5975">
        <v>17</v>
      </c>
      <c r="B5975">
        <v>2</v>
      </c>
      <c r="C5975">
        <v>1</v>
      </c>
      <c r="D5975">
        <v>1</v>
      </c>
      <c r="E5975" t="s">
        <v>1916</v>
      </c>
      <c r="F5975">
        <v>1</v>
      </c>
      <c r="G5975">
        <v>2</v>
      </c>
      <c r="H5975">
        <v>1.98879920000036</v>
      </c>
      <c r="I5975">
        <v>132.50289189998901</v>
      </c>
      <c r="J5975" t="s">
        <v>14</v>
      </c>
      <c r="K5975" t="b">
        <v>0</v>
      </c>
      <c r="L5975">
        <v>0.79315499999211203</v>
      </c>
      <c r="M5975">
        <v>81.309453800000497</v>
      </c>
      <c r="N5975">
        <v>1</v>
      </c>
      <c r="O5975">
        <v>1.05198780000501</v>
      </c>
      <c r="P5975">
        <v>82.549654100002996</v>
      </c>
    </row>
    <row r="5976" spans="1:16" x14ac:dyDescent="0.3">
      <c r="A5976">
        <v>17</v>
      </c>
      <c r="B5976">
        <v>2</v>
      </c>
      <c r="C5976">
        <v>1</v>
      </c>
      <c r="D5976">
        <v>1</v>
      </c>
      <c r="E5976" t="s">
        <v>568</v>
      </c>
      <c r="F5976">
        <v>1</v>
      </c>
      <c r="G5976">
        <v>2</v>
      </c>
      <c r="H5976">
        <v>1.9880650999984899</v>
      </c>
      <c r="I5976">
        <v>95.002261799992993</v>
      </c>
      <c r="J5976" t="s">
        <v>16</v>
      </c>
      <c r="K5976" t="b">
        <v>1</v>
      </c>
      <c r="L5976">
        <v>3.59642580000218</v>
      </c>
      <c r="M5976">
        <v>86.662641899994895</v>
      </c>
      <c r="N5976">
        <v>3</v>
      </c>
      <c r="O5976">
        <v>0.26894299998821197</v>
      </c>
      <c r="P5976">
        <v>87.126500700003803</v>
      </c>
    </row>
    <row r="5977" spans="1:16" x14ac:dyDescent="0.3">
      <c r="A5977">
        <v>17</v>
      </c>
      <c r="B5977">
        <v>2</v>
      </c>
      <c r="C5977">
        <v>1</v>
      </c>
      <c r="D5977">
        <v>1</v>
      </c>
      <c r="E5977" t="s">
        <v>1862</v>
      </c>
      <c r="F5977">
        <v>1</v>
      </c>
      <c r="G5977">
        <v>2</v>
      </c>
      <c r="H5977">
        <v>1.9867641000018901</v>
      </c>
      <c r="I5977">
        <v>35.001271599991</v>
      </c>
      <c r="J5977" t="s">
        <v>16</v>
      </c>
      <c r="K5977" t="b">
        <v>1</v>
      </c>
      <c r="L5977">
        <v>1.1948239000048499</v>
      </c>
      <c r="M5977">
        <v>88.827846100000897</v>
      </c>
      <c r="N5977">
        <v>2</v>
      </c>
      <c r="O5977">
        <v>0.43252570000186102</v>
      </c>
      <c r="P5977">
        <v>89.458265199995395</v>
      </c>
    </row>
    <row r="5978" spans="1:16" x14ac:dyDescent="0.3">
      <c r="A5978">
        <v>17</v>
      </c>
      <c r="B5978">
        <v>2</v>
      </c>
      <c r="C5978">
        <v>1</v>
      </c>
      <c r="D5978">
        <v>1</v>
      </c>
      <c r="E5978" t="s">
        <v>529</v>
      </c>
      <c r="F5978" t="s">
        <v>13</v>
      </c>
      <c r="G5978">
        <v>2</v>
      </c>
      <c r="H5978" t="s">
        <v>13</v>
      </c>
      <c r="I5978" t="s">
        <v>13</v>
      </c>
      <c r="J5978" t="s">
        <v>16</v>
      </c>
      <c r="K5978" t="b">
        <v>0</v>
      </c>
      <c r="L5978">
        <v>1.1255827999993899</v>
      </c>
      <c r="M5978">
        <v>91.091737499998999</v>
      </c>
      <c r="N5978">
        <v>3</v>
      </c>
      <c r="O5978">
        <v>0.31700700000510601</v>
      </c>
      <c r="P5978">
        <v>91.606638299999801</v>
      </c>
    </row>
    <row r="5979" spans="1:16" x14ac:dyDescent="0.3">
      <c r="A5979">
        <v>17</v>
      </c>
      <c r="B5979">
        <v>2</v>
      </c>
      <c r="C5979">
        <v>1</v>
      </c>
      <c r="D5979">
        <v>1</v>
      </c>
      <c r="E5979" t="s">
        <v>1437</v>
      </c>
      <c r="F5979">
        <v>1</v>
      </c>
      <c r="G5979">
        <v>2</v>
      </c>
      <c r="H5979">
        <v>1.9866938000050101</v>
      </c>
      <c r="I5979">
        <v>32.5012190999987</v>
      </c>
      <c r="J5979" t="s">
        <v>16</v>
      </c>
      <c r="K5979" t="b">
        <v>1</v>
      </c>
      <c r="L5979">
        <v>1.46977049999987</v>
      </c>
      <c r="M5979">
        <v>93.586045000003693</v>
      </c>
      <c r="N5979">
        <v>3</v>
      </c>
      <c r="O5979">
        <v>0.35238549999485302</v>
      </c>
      <c r="P5979">
        <v>94.105992400000105</v>
      </c>
    </row>
    <row r="5980" spans="1:16" x14ac:dyDescent="0.3">
      <c r="A5980">
        <v>17</v>
      </c>
      <c r="B5980">
        <v>2</v>
      </c>
      <c r="C5980">
        <v>1</v>
      </c>
      <c r="D5980">
        <v>1</v>
      </c>
      <c r="E5980" t="s">
        <v>1124</v>
      </c>
      <c r="F5980" t="s">
        <v>13</v>
      </c>
      <c r="G5980">
        <v>2</v>
      </c>
      <c r="H5980" t="s">
        <v>13</v>
      </c>
      <c r="I5980" t="s">
        <v>13</v>
      </c>
      <c r="J5980" t="s">
        <v>16</v>
      </c>
      <c r="K5980" t="b">
        <v>0</v>
      </c>
      <c r="L5980">
        <v>1.44253779998689</v>
      </c>
      <c r="M5980">
        <v>96.058915800007497</v>
      </c>
      <c r="N5980">
        <v>3</v>
      </c>
      <c r="O5980">
        <v>0.24114389999885999</v>
      </c>
      <c r="P5980">
        <v>96.466827099997303</v>
      </c>
    </row>
    <row r="5981" spans="1:16" x14ac:dyDescent="0.3">
      <c r="A5981">
        <v>17</v>
      </c>
      <c r="B5981">
        <v>2</v>
      </c>
      <c r="C5981">
        <v>1</v>
      </c>
      <c r="D5981">
        <v>1</v>
      </c>
      <c r="E5981" t="s">
        <v>1225</v>
      </c>
      <c r="F5981" t="s">
        <v>13</v>
      </c>
      <c r="G5981">
        <v>2</v>
      </c>
      <c r="H5981" t="s">
        <v>13</v>
      </c>
      <c r="I5981" t="s">
        <v>13</v>
      </c>
      <c r="J5981" t="s">
        <v>14</v>
      </c>
      <c r="K5981" t="b">
        <v>1</v>
      </c>
      <c r="L5981">
        <v>0.91560539999045398</v>
      </c>
      <c r="M5981">
        <v>97.898543899995303</v>
      </c>
      <c r="N5981">
        <v>3</v>
      </c>
      <c r="O5981">
        <v>0.51694180000049506</v>
      </c>
      <c r="P5981">
        <v>98.550687199996901</v>
      </c>
    </row>
    <row r="5982" spans="1:16" x14ac:dyDescent="0.3">
      <c r="A5982">
        <v>17</v>
      </c>
      <c r="B5982">
        <v>2</v>
      </c>
      <c r="C5982">
        <v>1</v>
      </c>
      <c r="D5982">
        <v>1</v>
      </c>
      <c r="E5982" t="s">
        <v>1460</v>
      </c>
      <c r="F5982" t="s">
        <v>13</v>
      </c>
      <c r="G5982">
        <v>2</v>
      </c>
      <c r="H5982" t="s">
        <v>13</v>
      </c>
      <c r="I5982" t="s">
        <v>13</v>
      </c>
      <c r="J5982" t="s">
        <v>14</v>
      </c>
      <c r="K5982" t="b">
        <v>1</v>
      </c>
      <c r="L5982">
        <v>0.80116280000947904</v>
      </c>
      <c r="M5982">
        <v>99.867377100003097</v>
      </c>
      <c r="N5982">
        <v>3</v>
      </c>
      <c r="O5982">
        <v>0.68942109998897705</v>
      </c>
      <c r="P5982">
        <v>100.65097010000299</v>
      </c>
    </row>
    <row r="5983" spans="1:16" x14ac:dyDescent="0.3">
      <c r="A5983">
        <v>17</v>
      </c>
      <c r="B5983">
        <v>2</v>
      </c>
      <c r="C5983">
        <v>1</v>
      </c>
      <c r="D5983">
        <v>1</v>
      </c>
      <c r="E5983" t="s">
        <v>1769</v>
      </c>
      <c r="F5983">
        <v>1</v>
      </c>
      <c r="G5983">
        <v>2</v>
      </c>
      <c r="H5983">
        <v>1.98910640001122</v>
      </c>
      <c r="I5983">
        <v>142.50306379998801</v>
      </c>
      <c r="J5983" t="s">
        <v>16</v>
      </c>
      <c r="K5983" t="b">
        <v>1</v>
      </c>
      <c r="L5983">
        <v>1.2119366999977501</v>
      </c>
      <c r="M5983">
        <v>102.378128900004</v>
      </c>
      <c r="N5983">
        <v>3</v>
      </c>
      <c r="O5983">
        <v>0.64472650000243503</v>
      </c>
      <c r="P5983">
        <v>103.150265300006</v>
      </c>
    </row>
    <row r="5984" spans="1:16" x14ac:dyDescent="0.3">
      <c r="A5984">
        <v>17</v>
      </c>
      <c r="B5984">
        <v>2</v>
      </c>
      <c r="C5984">
        <v>1</v>
      </c>
      <c r="D5984">
        <v>1</v>
      </c>
      <c r="E5984" t="s">
        <v>823</v>
      </c>
      <c r="F5984" t="s">
        <v>13</v>
      </c>
      <c r="G5984">
        <v>2</v>
      </c>
      <c r="H5984" t="s">
        <v>13</v>
      </c>
      <c r="I5984" t="s">
        <v>13</v>
      </c>
      <c r="J5984" t="s">
        <v>14</v>
      </c>
      <c r="K5984" t="b">
        <v>1</v>
      </c>
      <c r="L5984">
        <v>1.48053430000437</v>
      </c>
      <c r="M5984">
        <v>105.146648599999</v>
      </c>
      <c r="N5984">
        <v>1</v>
      </c>
      <c r="O5984">
        <v>0.457353400008287</v>
      </c>
      <c r="P5984">
        <v>105.755028300002</v>
      </c>
    </row>
    <row r="5985" spans="1:16" x14ac:dyDescent="0.3">
      <c r="A5985">
        <v>17</v>
      </c>
      <c r="B5985">
        <v>2</v>
      </c>
      <c r="C5985">
        <v>1</v>
      </c>
      <c r="D5985">
        <v>1</v>
      </c>
      <c r="E5985" t="s">
        <v>1578</v>
      </c>
      <c r="F5985">
        <v>1</v>
      </c>
      <c r="G5985">
        <v>2</v>
      </c>
      <c r="H5985">
        <v>1.9878044999932201</v>
      </c>
      <c r="I5985">
        <v>85.002108299988294</v>
      </c>
      <c r="J5985" t="s">
        <v>16</v>
      </c>
      <c r="K5985" t="b">
        <v>1</v>
      </c>
      <c r="L5985">
        <v>2.9865503000037301</v>
      </c>
      <c r="M5985">
        <v>109.252645100001</v>
      </c>
      <c r="N5985">
        <v>3</v>
      </c>
      <c r="O5985">
        <v>0.72516879999602701</v>
      </c>
      <c r="P5985">
        <v>110.150754700007</v>
      </c>
    </row>
    <row r="5986" spans="1:16" x14ac:dyDescent="0.3">
      <c r="A5986">
        <v>17</v>
      </c>
      <c r="B5986">
        <v>2</v>
      </c>
      <c r="C5986">
        <v>1</v>
      </c>
      <c r="D5986">
        <v>1</v>
      </c>
      <c r="E5986" t="s">
        <v>140</v>
      </c>
      <c r="F5986">
        <v>1</v>
      </c>
      <c r="G5986">
        <v>2</v>
      </c>
      <c r="H5986">
        <v>1.98626180000429</v>
      </c>
      <c r="I5986">
        <v>12.500952499991399</v>
      </c>
      <c r="J5986" t="s">
        <v>16</v>
      </c>
      <c r="K5986" t="b">
        <v>1</v>
      </c>
      <c r="L5986">
        <v>1.0453177000017599</v>
      </c>
      <c r="M5986">
        <v>111.71139949999601</v>
      </c>
      <c r="N5986">
        <v>3</v>
      </c>
      <c r="O5986">
        <v>0.28832669999974297</v>
      </c>
      <c r="P5986">
        <v>112.145972800005</v>
      </c>
    </row>
    <row r="5987" spans="1:16" x14ac:dyDescent="0.3">
      <c r="A5987">
        <v>17</v>
      </c>
      <c r="B5987">
        <v>2</v>
      </c>
      <c r="C5987">
        <v>1</v>
      </c>
      <c r="D5987">
        <v>1</v>
      </c>
      <c r="E5987" t="s">
        <v>1752</v>
      </c>
      <c r="F5987">
        <v>1</v>
      </c>
      <c r="G5987">
        <v>2</v>
      </c>
      <c r="H5987">
        <v>1.98710630000278</v>
      </c>
      <c r="I5987">
        <v>50.001529499990298</v>
      </c>
      <c r="J5987" t="s">
        <v>16</v>
      </c>
      <c r="K5987" t="b">
        <v>1</v>
      </c>
      <c r="L5987">
        <v>1.4164967999968201</v>
      </c>
      <c r="M5987">
        <v>114.065915500003</v>
      </c>
      <c r="N5987">
        <v>1</v>
      </c>
      <c r="O5987">
        <v>0.26501190000271901</v>
      </c>
      <c r="P5987">
        <v>114.490923499994</v>
      </c>
    </row>
    <row r="5988" spans="1:16" x14ac:dyDescent="0.3">
      <c r="A5988">
        <v>17</v>
      </c>
      <c r="B5988">
        <v>2</v>
      </c>
      <c r="C5988">
        <v>1</v>
      </c>
      <c r="D5988">
        <v>1</v>
      </c>
      <c r="E5988" t="s">
        <v>1992</v>
      </c>
      <c r="F5988" t="s">
        <v>13</v>
      </c>
      <c r="G5988">
        <v>2</v>
      </c>
      <c r="H5988" t="s">
        <v>13</v>
      </c>
      <c r="I5988" t="s">
        <v>13</v>
      </c>
      <c r="J5988" t="s">
        <v>14</v>
      </c>
      <c r="K5988" t="b">
        <v>1</v>
      </c>
      <c r="L5988">
        <v>0.95167559999390505</v>
      </c>
      <c r="M5988">
        <v>115.95101510000001</v>
      </c>
      <c r="N5988">
        <v>3</v>
      </c>
      <c r="O5988">
        <v>0.54642909999529399</v>
      </c>
      <c r="P5988">
        <v>116.62811049999399</v>
      </c>
    </row>
    <row r="5989" spans="1:16" x14ac:dyDescent="0.3">
      <c r="A5989">
        <v>17</v>
      </c>
      <c r="B5989">
        <v>2</v>
      </c>
      <c r="C5989">
        <v>1</v>
      </c>
      <c r="D5989">
        <v>1</v>
      </c>
      <c r="E5989" t="s">
        <v>920</v>
      </c>
      <c r="F5989">
        <v>1</v>
      </c>
      <c r="G5989">
        <v>2</v>
      </c>
      <c r="H5989">
        <v>1.9880916999973099</v>
      </c>
      <c r="I5989">
        <v>97.502330099989194</v>
      </c>
      <c r="J5989" t="s">
        <v>16</v>
      </c>
      <c r="K5989" t="b">
        <v>1</v>
      </c>
      <c r="L5989">
        <v>0.86951249999401603</v>
      </c>
      <c r="M5989">
        <v>118.002722899997</v>
      </c>
      <c r="N5989">
        <v>3</v>
      </c>
      <c r="O5989">
        <v>0.50048750000132702</v>
      </c>
      <c r="P5989">
        <v>118.678168099999</v>
      </c>
    </row>
    <row r="5990" spans="1:16" x14ac:dyDescent="0.3">
      <c r="A5990">
        <v>17</v>
      </c>
      <c r="B5990">
        <v>2</v>
      </c>
      <c r="C5990">
        <v>1</v>
      </c>
      <c r="D5990">
        <v>1</v>
      </c>
      <c r="E5990" t="s">
        <v>1121</v>
      </c>
      <c r="F5990">
        <v>1</v>
      </c>
      <c r="G5990">
        <v>2</v>
      </c>
      <c r="H5990">
        <v>1.9892641000042199</v>
      </c>
      <c r="I5990">
        <v>150.00320789999401</v>
      </c>
      <c r="J5990" t="s">
        <v>16</v>
      </c>
      <c r="K5990" t="b">
        <v>1</v>
      </c>
      <c r="L5990">
        <v>3.40691199999128</v>
      </c>
      <c r="M5990">
        <v>122.589780299997</v>
      </c>
      <c r="N5990">
        <v>1</v>
      </c>
      <c r="O5990">
        <v>0.37743069999851298</v>
      </c>
      <c r="P5990">
        <v>123.147069900006</v>
      </c>
    </row>
    <row r="5991" spans="1:16" x14ac:dyDescent="0.3">
      <c r="A5991">
        <v>17</v>
      </c>
      <c r="B5991">
        <v>2</v>
      </c>
      <c r="C5991">
        <v>1</v>
      </c>
      <c r="D5991">
        <v>1</v>
      </c>
      <c r="E5991" t="s">
        <v>874</v>
      </c>
      <c r="F5991">
        <v>1</v>
      </c>
      <c r="G5991">
        <v>2</v>
      </c>
      <c r="H5991">
        <v>1.9863489999988799</v>
      </c>
      <c r="I5991">
        <v>15.0009721999959</v>
      </c>
      <c r="J5991" t="s">
        <v>16</v>
      </c>
      <c r="K5991" t="b">
        <v>1</v>
      </c>
      <c r="L5991">
        <v>3.1464459999988299</v>
      </c>
      <c r="M5991">
        <v>126.81249729999401</v>
      </c>
      <c r="N5991">
        <v>3</v>
      </c>
      <c r="O5991">
        <v>0.62660119999782204</v>
      </c>
      <c r="P5991">
        <v>127.628419100001</v>
      </c>
    </row>
    <row r="5992" spans="1:16" x14ac:dyDescent="0.3">
      <c r="A5992">
        <v>17</v>
      </c>
      <c r="B5992">
        <v>2</v>
      </c>
      <c r="C5992">
        <v>1</v>
      </c>
      <c r="D5992">
        <v>1</v>
      </c>
      <c r="E5992" t="s">
        <v>2118</v>
      </c>
      <c r="F5992">
        <v>1</v>
      </c>
      <c r="G5992">
        <v>2</v>
      </c>
      <c r="H5992">
        <v>1.98847810000007</v>
      </c>
      <c r="I5992">
        <v>120.002673099996</v>
      </c>
      <c r="J5992" t="s">
        <v>16</v>
      </c>
      <c r="K5992" t="b">
        <v>1</v>
      </c>
      <c r="L5992">
        <v>0.93762500000593696</v>
      </c>
      <c r="M5992">
        <v>129.0704787</v>
      </c>
      <c r="N5992">
        <v>3</v>
      </c>
      <c r="O5992">
        <v>0.41122180000820702</v>
      </c>
      <c r="P5992">
        <v>129.60493940000001</v>
      </c>
    </row>
    <row r="5993" spans="1:16" x14ac:dyDescent="0.3">
      <c r="A5993">
        <v>17</v>
      </c>
      <c r="B5993">
        <v>2</v>
      </c>
      <c r="C5993">
        <v>1</v>
      </c>
      <c r="D5993">
        <v>1</v>
      </c>
      <c r="E5993" t="s">
        <v>1178</v>
      </c>
      <c r="F5993" t="s">
        <v>13</v>
      </c>
      <c r="G5993">
        <v>2</v>
      </c>
      <c r="H5993" t="s">
        <v>13</v>
      </c>
      <c r="I5993" t="s">
        <v>13</v>
      </c>
      <c r="J5993" t="s">
        <v>14</v>
      </c>
      <c r="K5993" t="b">
        <v>1</v>
      </c>
      <c r="L5993">
        <v>1.09374169999501</v>
      </c>
      <c r="M5993">
        <v>131.209827300001</v>
      </c>
      <c r="N5993">
        <v>3</v>
      </c>
      <c r="O5993">
        <v>0.25034539999614902</v>
      </c>
      <c r="P5993">
        <v>131.652037199994</v>
      </c>
    </row>
    <row r="5994" spans="1:16" x14ac:dyDescent="0.3">
      <c r="A5994">
        <v>17</v>
      </c>
      <c r="B5994">
        <v>2</v>
      </c>
      <c r="C5994">
        <v>1</v>
      </c>
      <c r="D5994">
        <v>1</v>
      </c>
      <c r="E5994" t="s">
        <v>2119</v>
      </c>
      <c r="F5994" t="s">
        <v>13</v>
      </c>
      <c r="G5994">
        <v>2</v>
      </c>
      <c r="H5994" t="s">
        <v>13</v>
      </c>
      <c r="I5994" t="s">
        <v>13</v>
      </c>
      <c r="J5994" t="s">
        <v>14</v>
      </c>
      <c r="K5994" t="b">
        <v>1</v>
      </c>
      <c r="L5994">
        <v>0.75955980000435397</v>
      </c>
      <c r="M5994">
        <v>132.92558599999799</v>
      </c>
      <c r="N5994">
        <v>3</v>
      </c>
      <c r="O5994">
        <v>0.59244600000965897</v>
      </c>
      <c r="P5994">
        <v>133.706011799994</v>
      </c>
    </row>
    <row r="5995" spans="1:16" x14ac:dyDescent="0.3">
      <c r="A5995">
        <v>17</v>
      </c>
      <c r="B5995">
        <v>2</v>
      </c>
      <c r="C5995">
        <v>1</v>
      </c>
      <c r="D5995">
        <v>1</v>
      </c>
      <c r="E5995" t="s">
        <v>141</v>
      </c>
      <c r="F5995">
        <v>1</v>
      </c>
      <c r="G5995">
        <v>2</v>
      </c>
      <c r="H5995">
        <v>1.9885405999957599</v>
      </c>
      <c r="I5995">
        <v>117.502615299993</v>
      </c>
      <c r="J5995" t="s">
        <v>16</v>
      </c>
      <c r="K5995" t="b">
        <v>1</v>
      </c>
      <c r="L5995">
        <v>1.6359994999948</v>
      </c>
      <c r="M5995">
        <v>135.852100400007</v>
      </c>
      <c r="N5995">
        <v>3</v>
      </c>
      <c r="O5995">
        <v>0.33205899999302302</v>
      </c>
      <c r="P5995">
        <v>136.34974780000601</v>
      </c>
    </row>
    <row r="5996" spans="1:16" x14ac:dyDescent="0.3">
      <c r="A5996">
        <v>17</v>
      </c>
      <c r="B5996">
        <v>2</v>
      </c>
      <c r="C5996">
        <v>1</v>
      </c>
      <c r="D5996">
        <v>1</v>
      </c>
      <c r="E5996" t="s">
        <v>156</v>
      </c>
      <c r="F5996">
        <v>1</v>
      </c>
      <c r="G5996">
        <v>2</v>
      </c>
      <c r="H5996">
        <v>1.9883679999911701</v>
      </c>
      <c r="I5996">
        <v>112.50257869999</v>
      </c>
      <c r="J5996" t="s">
        <v>16</v>
      </c>
      <c r="K5996" t="b">
        <v>1</v>
      </c>
      <c r="L5996">
        <v>0.81029340000532102</v>
      </c>
      <c r="M5996">
        <v>137.67626570000701</v>
      </c>
      <c r="N5996">
        <v>3</v>
      </c>
      <c r="O5996">
        <v>1.2404009999882</v>
      </c>
      <c r="P5996">
        <v>139.106078099998</v>
      </c>
    </row>
    <row r="5997" spans="1:16" x14ac:dyDescent="0.3">
      <c r="A5997">
        <v>17</v>
      </c>
      <c r="B5997">
        <v>2</v>
      </c>
      <c r="C5997">
        <v>1</v>
      </c>
      <c r="D5997">
        <v>1</v>
      </c>
      <c r="E5997" t="s">
        <v>622</v>
      </c>
      <c r="F5997" t="s">
        <v>13</v>
      </c>
      <c r="G5997">
        <v>2</v>
      </c>
      <c r="H5997" t="s">
        <v>13</v>
      </c>
      <c r="I5997" t="s">
        <v>13</v>
      </c>
      <c r="J5997" t="s">
        <v>14</v>
      </c>
      <c r="K5997" t="b">
        <v>1</v>
      </c>
      <c r="L5997">
        <v>0.89165499999944597</v>
      </c>
      <c r="M5997">
        <v>140.50779540000099</v>
      </c>
      <c r="N5997">
        <v>3</v>
      </c>
      <c r="O5997">
        <v>0.36190460000943903</v>
      </c>
      <c r="P5997">
        <v>141.03547709999799</v>
      </c>
    </row>
    <row r="5998" spans="1:16" x14ac:dyDescent="0.3">
      <c r="A5998">
        <v>17</v>
      </c>
      <c r="B5998">
        <v>2</v>
      </c>
      <c r="C5998">
        <v>1</v>
      </c>
      <c r="D5998">
        <v>1</v>
      </c>
      <c r="E5998" t="s">
        <v>1569</v>
      </c>
      <c r="F5998">
        <v>1</v>
      </c>
      <c r="G5998">
        <v>2</v>
      </c>
      <c r="H5998">
        <v>1.9868247999984301</v>
      </c>
      <c r="I5998">
        <v>42.501400199995302</v>
      </c>
      <c r="J5998" t="s">
        <v>14</v>
      </c>
      <c r="K5998" t="b">
        <v>0</v>
      </c>
      <c r="L5998">
        <v>1.2370066000003099</v>
      </c>
      <c r="M5998">
        <v>142.78639419999701</v>
      </c>
      <c r="N5998">
        <v>3</v>
      </c>
      <c r="O5998">
        <v>0.24372879999282299</v>
      </c>
      <c r="P5998">
        <v>143.20527580000601</v>
      </c>
    </row>
    <row r="5999" spans="1:16" x14ac:dyDescent="0.3">
      <c r="A5999">
        <v>17</v>
      </c>
      <c r="B5999">
        <v>2</v>
      </c>
      <c r="C5999">
        <v>1</v>
      </c>
      <c r="D5999">
        <v>1</v>
      </c>
      <c r="E5999" t="s">
        <v>997</v>
      </c>
      <c r="F5999" t="s">
        <v>13</v>
      </c>
      <c r="G5999">
        <v>2</v>
      </c>
      <c r="H5999" t="s">
        <v>13</v>
      </c>
      <c r="I5999" t="s">
        <v>13</v>
      </c>
      <c r="J5999" t="s">
        <v>14</v>
      </c>
      <c r="K5999" t="b">
        <v>1</v>
      </c>
      <c r="L5999">
        <v>0.73402509999868903</v>
      </c>
      <c r="M5999">
        <v>144.44987589999801</v>
      </c>
      <c r="N5999">
        <v>3</v>
      </c>
      <c r="O5999">
        <v>0.30799020000267802</v>
      </c>
      <c r="P5999">
        <v>144.957458599994</v>
      </c>
    </row>
    <row r="6000" spans="1:16" x14ac:dyDescent="0.3">
      <c r="A6000">
        <v>17</v>
      </c>
      <c r="B6000">
        <v>2</v>
      </c>
      <c r="C6000">
        <v>1</v>
      </c>
      <c r="D6000">
        <v>1</v>
      </c>
      <c r="E6000" t="s">
        <v>1272</v>
      </c>
      <c r="F6000" t="s">
        <v>13</v>
      </c>
      <c r="G6000">
        <v>2</v>
      </c>
      <c r="H6000" t="s">
        <v>13</v>
      </c>
      <c r="I6000" t="s">
        <v>13</v>
      </c>
      <c r="J6000" t="s">
        <v>14</v>
      </c>
      <c r="K6000" t="b">
        <v>1</v>
      </c>
      <c r="L6000">
        <v>0.96482159999141004</v>
      </c>
      <c r="M6000">
        <v>146.43070949999699</v>
      </c>
      <c r="N6000">
        <v>3</v>
      </c>
      <c r="O6000">
        <v>0.29341349999595001</v>
      </c>
      <c r="P6000">
        <v>147.007003399995</v>
      </c>
    </row>
    <row r="6001" spans="1:16" x14ac:dyDescent="0.3">
      <c r="A6001">
        <v>17</v>
      </c>
      <c r="B6001">
        <v>2</v>
      </c>
      <c r="C6001">
        <v>1</v>
      </c>
      <c r="D6001">
        <v>1</v>
      </c>
      <c r="E6001" t="s">
        <v>148</v>
      </c>
      <c r="F6001">
        <v>1</v>
      </c>
      <c r="G6001">
        <v>2</v>
      </c>
      <c r="H6001">
        <v>1.9889013999927601</v>
      </c>
      <c r="I6001">
        <v>137.50297829999201</v>
      </c>
      <c r="J6001" t="s">
        <v>14</v>
      </c>
      <c r="K6001" t="b">
        <v>0</v>
      </c>
      <c r="L6001">
        <v>0.76577740001084804</v>
      </c>
      <c r="M6001">
        <v>148.281765000007</v>
      </c>
      <c r="N6001">
        <v>3</v>
      </c>
      <c r="O6001">
        <v>0.26566200000524998</v>
      </c>
      <c r="P6001">
        <v>148.74717859999501</v>
      </c>
    </row>
    <row r="6002" spans="1:16" x14ac:dyDescent="0.3">
      <c r="A6002">
        <v>17</v>
      </c>
      <c r="B6002">
        <v>3</v>
      </c>
      <c r="C6002">
        <v>0</v>
      </c>
      <c r="D6002">
        <v>3</v>
      </c>
      <c r="E6002" t="s">
        <v>1941</v>
      </c>
      <c r="F6002">
        <v>1</v>
      </c>
      <c r="G6002">
        <v>1</v>
      </c>
      <c r="H6002">
        <v>1.98504400000093</v>
      </c>
      <c r="I6002">
        <v>32.500611099996597</v>
      </c>
      <c r="J6002" t="s">
        <v>16</v>
      </c>
      <c r="K6002" t="b">
        <v>1</v>
      </c>
      <c r="L6002">
        <v>4.1813098999991798</v>
      </c>
      <c r="M6002">
        <v>4.1813413999916502</v>
      </c>
      <c r="N6002">
        <v>3</v>
      </c>
      <c r="O6002">
        <v>0.32433059999311797</v>
      </c>
      <c r="P6002">
        <v>4.7445584999950396</v>
      </c>
    </row>
    <row r="6003" spans="1:16" x14ac:dyDescent="0.3">
      <c r="A6003">
        <v>17</v>
      </c>
      <c r="B6003">
        <v>3</v>
      </c>
      <c r="C6003">
        <v>0</v>
      </c>
      <c r="D6003">
        <v>3</v>
      </c>
      <c r="E6003" t="s">
        <v>2120</v>
      </c>
      <c r="F6003" t="s">
        <v>13</v>
      </c>
      <c r="G6003">
        <v>1</v>
      </c>
      <c r="H6003" t="s">
        <v>13</v>
      </c>
      <c r="I6003" t="s">
        <v>13</v>
      </c>
      <c r="J6003" t="s">
        <v>14</v>
      </c>
      <c r="K6003" t="b">
        <v>1</v>
      </c>
      <c r="L6003">
        <v>1.1552886999998</v>
      </c>
      <c r="M6003">
        <v>6.4053062999883004</v>
      </c>
      <c r="N6003">
        <v>3</v>
      </c>
      <c r="O6003">
        <v>0.41034699999727298</v>
      </c>
      <c r="P6003">
        <v>7.0065453999995997</v>
      </c>
    </row>
    <row r="6004" spans="1:16" x14ac:dyDescent="0.3">
      <c r="A6004">
        <v>17</v>
      </c>
      <c r="B6004">
        <v>3</v>
      </c>
      <c r="C6004">
        <v>0</v>
      </c>
      <c r="D6004">
        <v>3</v>
      </c>
      <c r="E6004" t="s">
        <v>716</v>
      </c>
      <c r="F6004">
        <v>1</v>
      </c>
      <c r="G6004">
        <v>1</v>
      </c>
      <c r="H6004">
        <v>1.98485330000403</v>
      </c>
      <c r="I6004">
        <v>25.000467699996101</v>
      </c>
      <c r="J6004" t="s">
        <v>14</v>
      </c>
      <c r="K6004" t="b">
        <v>0</v>
      </c>
      <c r="L6004">
        <v>1.0980387000017799</v>
      </c>
      <c r="M6004">
        <v>8.6146898000006296</v>
      </c>
      <c r="N6004">
        <v>3</v>
      </c>
      <c r="O6004">
        <v>0.29027430000132898</v>
      </c>
      <c r="P6004">
        <v>9.0545903999882302</v>
      </c>
    </row>
    <row r="6005" spans="1:16" x14ac:dyDescent="0.3">
      <c r="A6005">
        <v>17</v>
      </c>
      <c r="B6005">
        <v>3</v>
      </c>
      <c r="C6005">
        <v>0</v>
      </c>
      <c r="D6005">
        <v>3</v>
      </c>
      <c r="E6005" t="s">
        <v>999</v>
      </c>
      <c r="F6005" t="s">
        <v>13</v>
      </c>
      <c r="G6005">
        <v>1</v>
      </c>
      <c r="H6005" t="s">
        <v>13</v>
      </c>
      <c r="I6005" t="s">
        <v>13</v>
      </c>
      <c r="J6005" t="s">
        <v>14</v>
      </c>
      <c r="K6005" t="b">
        <v>1</v>
      </c>
      <c r="L6005">
        <v>1.0797499999898701</v>
      </c>
      <c r="M6005">
        <v>10.6462919999904</v>
      </c>
      <c r="N6005">
        <v>3</v>
      </c>
      <c r="O6005">
        <v>2.9265735000080899</v>
      </c>
      <c r="P6005">
        <v>13.738743199996</v>
      </c>
    </row>
    <row r="6006" spans="1:16" x14ac:dyDescent="0.3">
      <c r="A6006">
        <v>17</v>
      </c>
      <c r="B6006">
        <v>3</v>
      </c>
      <c r="C6006">
        <v>0</v>
      </c>
      <c r="D6006">
        <v>3</v>
      </c>
      <c r="E6006" t="s">
        <v>26</v>
      </c>
      <c r="F6006" t="s">
        <v>13</v>
      </c>
      <c r="G6006">
        <v>1</v>
      </c>
      <c r="H6006" t="s">
        <v>13</v>
      </c>
      <c r="I6006" t="s">
        <v>13</v>
      </c>
      <c r="J6006" t="s">
        <v>14</v>
      </c>
      <c r="K6006" t="b">
        <v>1</v>
      </c>
      <c r="L6006">
        <v>1.2922748999990299</v>
      </c>
      <c r="M6006">
        <v>15.542047399998401</v>
      </c>
      <c r="N6006">
        <v>3</v>
      </c>
      <c r="O6006">
        <v>0.19263599999249001</v>
      </c>
      <c r="P6006">
        <v>15.8768098</v>
      </c>
    </row>
    <row r="6007" spans="1:16" x14ac:dyDescent="0.3">
      <c r="A6007">
        <v>17</v>
      </c>
      <c r="B6007">
        <v>3</v>
      </c>
      <c r="C6007">
        <v>0</v>
      </c>
      <c r="D6007">
        <v>3</v>
      </c>
      <c r="E6007" t="s">
        <v>1102</v>
      </c>
      <c r="F6007">
        <v>1</v>
      </c>
      <c r="G6007">
        <v>1</v>
      </c>
      <c r="H6007">
        <v>1.9863556000054801</v>
      </c>
      <c r="I6007">
        <v>90.001664299998097</v>
      </c>
      <c r="J6007" t="s">
        <v>16</v>
      </c>
      <c r="K6007" t="b">
        <v>1</v>
      </c>
      <c r="L6007">
        <v>1.53716569999233</v>
      </c>
      <c r="M6007">
        <v>17.920380600000499</v>
      </c>
      <c r="N6007">
        <v>3</v>
      </c>
      <c r="O6007">
        <v>0.24848989999736701</v>
      </c>
      <c r="P6007">
        <v>18.284652499991399</v>
      </c>
    </row>
    <row r="6008" spans="1:16" x14ac:dyDescent="0.3">
      <c r="A6008">
        <v>17</v>
      </c>
      <c r="B6008">
        <v>3</v>
      </c>
      <c r="C6008">
        <v>0</v>
      </c>
      <c r="D6008">
        <v>3</v>
      </c>
      <c r="E6008" t="s">
        <v>862</v>
      </c>
      <c r="F6008">
        <v>1</v>
      </c>
      <c r="G6008">
        <v>1</v>
      </c>
      <c r="H6008">
        <v>1.9849624000053201</v>
      </c>
      <c r="I6008">
        <v>30.000570299991502</v>
      </c>
      <c r="J6008" t="s">
        <v>16</v>
      </c>
      <c r="K6008" t="b">
        <v>1</v>
      </c>
      <c r="L6008">
        <v>1.4958599000092401</v>
      </c>
      <c r="M6008">
        <v>20.295797200000401</v>
      </c>
      <c r="N6008">
        <v>1</v>
      </c>
      <c r="O6008">
        <v>0.15338730000075901</v>
      </c>
      <c r="P6008">
        <v>20.605593399988699</v>
      </c>
    </row>
    <row r="6009" spans="1:16" x14ac:dyDescent="0.3">
      <c r="A6009">
        <v>17</v>
      </c>
      <c r="B6009">
        <v>3</v>
      </c>
      <c r="C6009">
        <v>0</v>
      </c>
      <c r="D6009">
        <v>3</v>
      </c>
      <c r="E6009" t="s">
        <v>1221</v>
      </c>
      <c r="F6009" t="s">
        <v>13</v>
      </c>
      <c r="G6009">
        <v>1</v>
      </c>
      <c r="H6009" t="s">
        <v>13</v>
      </c>
      <c r="I6009" t="s">
        <v>13</v>
      </c>
      <c r="J6009" t="s">
        <v>14</v>
      </c>
      <c r="K6009" t="b">
        <v>1</v>
      </c>
      <c r="L6009">
        <v>1.09995540000091</v>
      </c>
      <c r="M6009">
        <v>22.2165262999915</v>
      </c>
      <c r="N6009">
        <v>3</v>
      </c>
      <c r="O6009">
        <v>0.18711690000782299</v>
      </c>
      <c r="P6009">
        <v>22.527271599989</v>
      </c>
    </row>
    <row r="6010" spans="1:16" x14ac:dyDescent="0.3">
      <c r="A6010">
        <v>17</v>
      </c>
      <c r="B6010">
        <v>3</v>
      </c>
      <c r="C6010">
        <v>0</v>
      </c>
      <c r="D6010">
        <v>3</v>
      </c>
      <c r="E6010" t="s">
        <v>1253</v>
      </c>
      <c r="F6010" t="s">
        <v>13</v>
      </c>
      <c r="G6010">
        <v>1</v>
      </c>
      <c r="H6010" t="s">
        <v>13</v>
      </c>
      <c r="I6010" t="s">
        <v>13</v>
      </c>
      <c r="J6010" t="s">
        <v>16</v>
      </c>
      <c r="K6010" t="b">
        <v>0</v>
      </c>
      <c r="L6010">
        <v>2.10292570000456</v>
      </c>
      <c r="M6010">
        <v>25.1362407999986</v>
      </c>
      <c r="N6010">
        <v>1</v>
      </c>
      <c r="O6010">
        <v>8.93257999996422E-2</v>
      </c>
      <c r="P6010">
        <v>25.3495874999935</v>
      </c>
    </row>
    <row r="6011" spans="1:16" x14ac:dyDescent="0.3">
      <c r="A6011">
        <v>17</v>
      </c>
      <c r="B6011">
        <v>3</v>
      </c>
      <c r="C6011">
        <v>0</v>
      </c>
      <c r="D6011">
        <v>3</v>
      </c>
      <c r="E6011" t="s">
        <v>1839</v>
      </c>
      <c r="F6011">
        <v>1</v>
      </c>
      <c r="G6011">
        <v>1</v>
      </c>
      <c r="H6011">
        <v>1.9870253999979499</v>
      </c>
      <c r="I6011">
        <v>125.00223179999701</v>
      </c>
      <c r="J6011" t="s">
        <v>16</v>
      </c>
      <c r="K6011" t="b">
        <v>1</v>
      </c>
      <c r="L6011">
        <v>0.95759059999545604</v>
      </c>
      <c r="M6011">
        <v>26.824116999996502</v>
      </c>
      <c r="N6011">
        <v>3</v>
      </c>
      <c r="O6011">
        <v>0.25782099999196401</v>
      </c>
      <c r="P6011">
        <v>27.238214500001099</v>
      </c>
    </row>
    <row r="6012" spans="1:16" x14ac:dyDescent="0.3">
      <c r="A6012">
        <v>17</v>
      </c>
      <c r="B6012">
        <v>3</v>
      </c>
      <c r="C6012">
        <v>0</v>
      </c>
      <c r="D6012">
        <v>3</v>
      </c>
      <c r="E6012" t="s">
        <v>2121</v>
      </c>
      <c r="F6012">
        <v>1</v>
      </c>
      <c r="G6012">
        <v>1</v>
      </c>
      <c r="H6012">
        <v>1.9845521999959601</v>
      </c>
      <c r="I6012">
        <v>12.5002632999967</v>
      </c>
      <c r="J6012" t="s">
        <v>16</v>
      </c>
      <c r="K6012" t="b">
        <v>1</v>
      </c>
      <c r="L6012">
        <v>1.26843779999763</v>
      </c>
      <c r="M6012">
        <v>29.018255599992699</v>
      </c>
      <c r="N6012">
        <v>3</v>
      </c>
      <c r="O6012">
        <v>0.31371180000132898</v>
      </c>
      <c r="P6012">
        <v>29.494071799999801</v>
      </c>
    </row>
    <row r="6013" spans="1:16" x14ac:dyDescent="0.3">
      <c r="A6013">
        <v>17</v>
      </c>
      <c r="B6013">
        <v>3</v>
      </c>
      <c r="C6013">
        <v>0</v>
      </c>
      <c r="D6013">
        <v>3</v>
      </c>
      <c r="E6013" t="s">
        <v>1753</v>
      </c>
      <c r="F6013">
        <v>1</v>
      </c>
      <c r="G6013">
        <v>1</v>
      </c>
      <c r="H6013">
        <v>1.9864363999950001</v>
      </c>
      <c r="I6013">
        <v>95.001700399996494</v>
      </c>
      <c r="J6013" t="s">
        <v>16</v>
      </c>
      <c r="K6013" t="b">
        <v>1</v>
      </c>
      <c r="L6013">
        <v>0.64011639999807801</v>
      </c>
      <c r="M6013">
        <v>30.639973199999101</v>
      </c>
      <c r="N6013">
        <v>3</v>
      </c>
      <c r="O6013">
        <v>0.21717930000159</v>
      </c>
      <c r="P6013">
        <v>31.045324899998398</v>
      </c>
    </row>
    <row r="6014" spans="1:16" x14ac:dyDescent="0.3">
      <c r="A6014">
        <v>17</v>
      </c>
      <c r="B6014">
        <v>3</v>
      </c>
      <c r="C6014">
        <v>0</v>
      </c>
      <c r="D6014">
        <v>3</v>
      </c>
      <c r="E6014" t="s">
        <v>554</v>
      </c>
      <c r="F6014">
        <v>1</v>
      </c>
      <c r="G6014">
        <v>1</v>
      </c>
      <c r="H6014">
        <v>1.9858733000000901</v>
      </c>
      <c r="I6014">
        <v>70.001278499999898</v>
      </c>
      <c r="J6014" t="s">
        <v>16</v>
      </c>
      <c r="K6014" t="b">
        <v>1</v>
      </c>
      <c r="L6014">
        <v>2.3597923999914201</v>
      </c>
      <c r="M6014">
        <v>33.909543199988597</v>
      </c>
      <c r="N6014">
        <v>3</v>
      </c>
      <c r="O6014">
        <v>0.27287870000873199</v>
      </c>
      <c r="P6014">
        <v>34.365053399989897</v>
      </c>
    </row>
    <row r="6015" spans="1:16" x14ac:dyDescent="0.3">
      <c r="A6015">
        <v>17</v>
      </c>
      <c r="B6015">
        <v>3</v>
      </c>
      <c r="C6015">
        <v>0</v>
      </c>
      <c r="D6015">
        <v>3</v>
      </c>
      <c r="E6015" t="s">
        <v>2122</v>
      </c>
      <c r="F6015">
        <v>1</v>
      </c>
      <c r="G6015">
        <v>1</v>
      </c>
      <c r="H6015">
        <v>1.9858655999996699</v>
      </c>
      <c r="I6015">
        <v>72.501290200001705</v>
      </c>
      <c r="J6015" t="s">
        <v>16</v>
      </c>
      <c r="K6015" t="b">
        <v>1</v>
      </c>
      <c r="L6015">
        <v>0.76136089999636203</v>
      </c>
      <c r="M6015">
        <v>35.644464099997997</v>
      </c>
      <c r="N6015">
        <v>3</v>
      </c>
      <c r="O6015">
        <v>0.261013600000297</v>
      </c>
      <c r="P6015">
        <v>36.137194899987698</v>
      </c>
    </row>
    <row r="6016" spans="1:16" x14ac:dyDescent="0.3">
      <c r="A6016">
        <v>17</v>
      </c>
      <c r="B6016">
        <v>3</v>
      </c>
      <c r="C6016">
        <v>0</v>
      </c>
      <c r="D6016">
        <v>3</v>
      </c>
      <c r="E6016" t="s">
        <v>1790</v>
      </c>
      <c r="F6016">
        <v>1</v>
      </c>
      <c r="G6016">
        <v>1</v>
      </c>
      <c r="H6016">
        <v>1.9856593000004099</v>
      </c>
      <c r="I6016">
        <v>60.001101499990902</v>
      </c>
      <c r="J6016" t="s">
        <v>16</v>
      </c>
      <c r="K6016" t="b">
        <v>1</v>
      </c>
      <c r="L6016">
        <v>0.87955199999851197</v>
      </c>
      <c r="M6016">
        <v>37.529454699993998</v>
      </c>
      <c r="N6016">
        <v>3</v>
      </c>
      <c r="O6016">
        <v>0.24266129999887201</v>
      </c>
      <c r="P6016">
        <v>37.934891500001001</v>
      </c>
    </row>
    <row r="6017" spans="1:16" x14ac:dyDescent="0.3">
      <c r="A6017">
        <v>17</v>
      </c>
      <c r="B6017">
        <v>3</v>
      </c>
      <c r="C6017">
        <v>0</v>
      </c>
      <c r="D6017">
        <v>3</v>
      </c>
      <c r="E6017" t="s">
        <v>1684</v>
      </c>
      <c r="F6017" t="s">
        <v>13</v>
      </c>
      <c r="G6017">
        <v>1</v>
      </c>
      <c r="H6017" t="s">
        <v>13</v>
      </c>
      <c r="I6017" t="s">
        <v>13</v>
      </c>
      <c r="J6017" t="s">
        <v>14</v>
      </c>
      <c r="K6017" t="b">
        <v>1</v>
      </c>
      <c r="L6017">
        <v>0.730656600004295</v>
      </c>
      <c r="M6017">
        <v>39.180385200001197</v>
      </c>
      <c r="N6017">
        <v>3</v>
      </c>
      <c r="O6017">
        <v>1.0440021000104001</v>
      </c>
      <c r="P6017">
        <v>40.424012999996201</v>
      </c>
    </row>
    <row r="6018" spans="1:16" x14ac:dyDescent="0.3">
      <c r="A6018">
        <v>17</v>
      </c>
      <c r="B6018">
        <v>3</v>
      </c>
      <c r="C6018">
        <v>0</v>
      </c>
      <c r="D6018">
        <v>3</v>
      </c>
      <c r="E6018" t="s">
        <v>789</v>
      </c>
      <c r="F6018" t="s">
        <v>13</v>
      </c>
      <c r="G6018">
        <v>1</v>
      </c>
      <c r="H6018" t="s">
        <v>13</v>
      </c>
      <c r="I6018" t="s">
        <v>13</v>
      </c>
      <c r="J6018" t="s">
        <v>14</v>
      </c>
      <c r="K6018" t="b">
        <v>1</v>
      </c>
      <c r="L6018">
        <v>1.3004275999992401</v>
      </c>
      <c r="M6018">
        <v>42.233459600000103</v>
      </c>
      <c r="N6018">
        <v>1</v>
      </c>
      <c r="O6018">
        <v>0.355740400002105</v>
      </c>
      <c r="P6018">
        <v>42.775874999992098</v>
      </c>
    </row>
    <row r="6019" spans="1:16" x14ac:dyDescent="0.3">
      <c r="A6019">
        <v>17</v>
      </c>
      <c r="B6019">
        <v>3</v>
      </c>
      <c r="C6019">
        <v>0</v>
      </c>
      <c r="D6019">
        <v>3</v>
      </c>
      <c r="E6019" t="s">
        <v>179</v>
      </c>
      <c r="F6019">
        <v>1</v>
      </c>
      <c r="G6019">
        <v>1</v>
      </c>
      <c r="H6019">
        <v>1.98717009999382</v>
      </c>
      <c r="I6019">
        <v>130.00230039999599</v>
      </c>
      <c r="J6019" t="s">
        <v>16</v>
      </c>
      <c r="K6019" t="b">
        <v>1</v>
      </c>
      <c r="L6019">
        <v>0.82853810000233397</v>
      </c>
      <c r="M6019">
        <v>44.111552699992899</v>
      </c>
      <c r="N6019">
        <v>3</v>
      </c>
      <c r="O6019">
        <v>0.40044599999964697</v>
      </c>
      <c r="P6019">
        <v>44.676596999997898</v>
      </c>
    </row>
    <row r="6020" spans="1:16" x14ac:dyDescent="0.3">
      <c r="A6020">
        <v>17</v>
      </c>
      <c r="B6020">
        <v>3</v>
      </c>
      <c r="C6020">
        <v>0</v>
      </c>
      <c r="D6020">
        <v>3</v>
      </c>
      <c r="E6020" t="s">
        <v>382</v>
      </c>
      <c r="F6020" t="s">
        <v>13</v>
      </c>
      <c r="G6020">
        <v>1</v>
      </c>
      <c r="H6020" t="s">
        <v>13</v>
      </c>
      <c r="I6020" t="s">
        <v>13</v>
      </c>
      <c r="J6020" t="s">
        <v>14</v>
      </c>
      <c r="K6020" t="b">
        <v>1</v>
      </c>
      <c r="L6020">
        <v>1.08538559998851</v>
      </c>
      <c r="M6020">
        <v>46.268397099993301</v>
      </c>
      <c r="N6020">
        <v>3</v>
      </c>
      <c r="O6020">
        <v>0.380051399988588</v>
      </c>
      <c r="P6020">
        <v>46.800066199997701</v>
      </c>
    </row>
    <row r="6021" spans="1:16" x14ac:dyDescent="0.3">
      <c r="A6021">
        <v>17</v>
      </c>
      <c r="B6021">
        <v>3</v>
      </c>
      <c r="C6021">
        <v>0</v>
      </c>
      <c r="D6021">
        <v>3</v>
      </c>
      <c r="E6021" t="s">
        <v>2123</v>
      </c>
      <c r="F6021" t="s">
        <v>13</v>
      </c>
      <c r="G6021">
        <v>1</v>
      </c>
      <c r="H6021" t="s">
        <v>13</v>
      </c>
      <c r="I6021" t="s">
        <v>13</v>
      </c>
      <c r="J6021" t="s">
        <v>14</v>
      </c>
      <c r="K6021" t="b">
        <v>1</v>
      </c>
      <c r="L6021">
        <v>2.2087062000064202</v>
      </c>
      <c r="M6021">
        <v>49.525149499997497</v>
      </c>
      <c r="N6021">
        <v>1</v>
      </c>
      <c r="O6021">
        <v>0.225676900008693</v>
      </c>
      <c r="P6021">
        <v>49.9177975999919</v>
      </c>
    </row>
    <row r="6022" spans="1:16" x14ac:dyDescent="0.3">
      <c r="A6022">
        <v>17</v>
      </c>
      <c r="B6022">
        <v>3</v>
      </c>
      <c r="C6022">
        <v>0</v>
      </c>
      <c r="D6022">
        <v>3</v>
      </c>
      <c r="E6022" t="s">
        <v>652</v>
      </c>
      <c r="F6022">
        <v>1</v>
      </c>
      <c r="G6022">
        <v>1</v>
      </c>
      <c r="H6022">
        <v>1.9844938999885899</v>
      </c>
      <c r="I6022">
        <v>10.0002091999922</v>
      </c>
      <c r="J6022" t="s">
        <v>16</v>
      </c>
      <c r="K6022" t="b">
        <v>1</v>
      </c>
      <c r="L6022">
        <v>1.8461083000002001</v>
      </c>
      <c r="M6022">
        <v>52.279158599994801</v>
      </c>
      <c r="N6022">
        <v>1</v>
      </c>
      <c r="O6022">
        <v>5.6795099997543702E-2</v>
      </c>
      <c r="P6022">
        <v>52.516833799993002</v>
      </c>
    </row>
    <row r="6023" spans="1:16" x14ac:dyDescent="0.3">
      <c r="A6023">
        <v>17</v>
      </c>
      <c r="B6023">
        <v>3</v>
      </c>
      <c r="C6023">
        <v>0</v>
      </c>
      <c r="D6023">
        <v>3</v>
      </c>
      <c r="E6023" t="s">
        <v>1256</v>
      </c>
      <c r="F6023" t="s">
        <v>13</v>
      </c>
      <c r="G6023">
        <v>1</v>
      </c>
      <c r="H6023" t="s">
        <v>13</v>
      </c>
      <c r="I6023" t="s">
        <v>13</v>
      </c>
      <c r="J6023" t="s">
        <v>14</v>
      </c>
      <c r="K6023" t="b">
        <v>1</v>
      </c>
      <c r="L6023">
        <v>1.5340714000049001</v>
      </c>
      <c r="M6023">
        <v>54.567109499999802</v>
      </c>
      <c r="N6023">
        <v>3</v>
      </c>
      <c r="O6023">
        <v>0.31596960000752</v>
      </c>
      <c r="P6023">
        <v>55.048064099988601</v>
      </c>
    </row>
    <row r="6024" spans="1:16" x14ac:dyDescent="0.3">
      <c r="A6024">
        <v>17</v>
      </c>
      <c r="B6024">
        <v>3</v>
      </c>
      <c r="C6024">
        <v>0</v>
      </c>
      <c r="D6024">
        <v>3</v>
      </c>
      <c r="E6024" t="s">
        <v>129</v>
      </c>
      <c r="F6024" t="s">
        <v>13</v>
      </c>
      <c r="G6024">
        <v>1</v>
      </c>
      <c r="H6024" t="s">
        <v>13</v>
      </c>
      <c r="I6024" t="s">
        <v>13</v>
      </c>
      <c r="J6024" t="s">
        <v>14</v>
      </c>
      <c r="K6024" t="b">
        <v>1</v>
      </c>
      <c r="L6024">
        <v>0.954582100006519</v>
      </c>
      <c r="M6024">
        <v>56.521090599999297</v>
      </c>
      <c r="N6024">
        <v>3</v>
      </c>
      <c r="O6024">
        <v>0.26576239999849399</v>
      </c>
      <c r="P6024">
        <v>56.9498800000001</v>
      </c>
    </row>
    <row r="6025" spans="1:16" x14ac:dyDescent="0.3">
      <c r="A6025">
        <v>17</v>
      </c>
      <c r="B6025">
        <v>3</v>
      </c>
      <c r="C6025">
        <v>0</v>
      </c>
      <c r="D6025">
        <v>3</v>
      </c>
      <c r="E6025" t="s">
        <v>2124</v>
      </c>
      <c r="F6025" t="s">
        <v>13</v>
      </c>
      <c r="G6025">
        <v>1</v>
      </c>
      <c r="H6025" t="s">
        <v>13</v>
      </c>
      <c r="I6025" t="s">
        <v>13</v>
      </c>
      <c r="J6025" t="s">
        <v>14</v>
      </c>
      <c r="K6025" t="b">
        <v>1</v>
      </c>
      <c r="L6025">
        <v>0.63587089999055002</v>
      </c>
      <c r="M6025">
        <v>58.102134599990698</v>
      </c>
      <c r="N6025">
        <v>3</v>
      </c>
      <c r="O6025">
        <v>0.26727019999816598</v>
      </c>
      <c r="P6025">
        <v>58.543507599999401</v>
      </c>
    </row>
    <row r="6026" spans="1:16" x14ac:dyDescent="0.3">
      <c r="A6026">
        <v>17</v>
      </c>
      <c r="B6026">
        <v>3</v>
      </c>
      <c r="C6026">
        <v>0</v>
      </c>
      <c r="D6026">
        <v>3</v>
      </c>
      <c r="E6026" t="s">
        <v>2023</v>
      </c>
      <c r="F6026" t="s">
        <v>13</v>
      </c>
      <c r="G6026">
        <v>1</v>
      </c>
      <c r="H6026" t="s">
        <v>13</v>
      </c>
      <c r="I6026" t="s">
        <v>13</v>
      </c>
      <c r="J6026" t="s">
        <v>14</v>
      </c>
      <c r="K6026" t="b">
        <v>1</v>
      </c>
      <c r="L6026">
        <v>0.48359759998856999</v>
      </c>
      <c r="M6026">
        <v>59.5334059999877</v>
      </c>
      <c r="N6026">
        <v>3</v>
      </c>
      <c r="O6026">
        <v>0.259176799998386</v>
      </c>
      <c r="P6026">
        <v>59.983339200000003</v>
      </c>
    </row>
    <row r="6027" spans="1:16" x14ac:dyDescent="0.3">
      <c r="A6027">
        <v>17</v>
      </c>
      <c r="B6027">
        <v>3</v>
      </c>
      <c r="C6027">
        <v>0</v>
      </c>
      <c r="D6027">
        <v>3</v>
      </c>
      <c r="E6027" t="s">
        <v>2125</v>
      </c>
      <c r="F6027" t="s">
        <v>13</v>
      </c>
      <c r="G6027">
        <v>1</v>
      </c>
      <c r="H6027" t="s">
        <v>13</v>
      </c>
      <c r="I6027" t="s">
        <v>13</v>
      </c>
      <c r="J6027" t="s">
        <v>14</v>
      </c>
      <c r="K6027" t="b">
        <v>1</v>
      </c>
      <c r="L6027">
        <v>0.71629910000774499</v>
      </c>
      <c r="M6027">
        <v>61.2158926999982</v>
      </c>
      <c r="N6027">
        <v>3</v>
      </c>
      <c r="O6027">
        <v>0.26602619999903299</v>
      </c>
      <c r="P6027">
        <v>61.646220599999701</v>
      </c>
    </row>
    <row r="6028" spans="1:16" x14ac:dyDescent="0.3">
      <c r="A6028">
        <v>17</v>
      </c>
      <c r="B6028">
        <v>3</v>
      </c>
      <c r="C6028">
        <v>0</v>
      </c>
      <c r="D6028">
        <v>3</v>
      </c>
      <c r="E6028" t="s">
        <v>858</v>
      </c>
      <c r="F6028" t="s">
        <v>13</v>
      </c>
      <c r="G6028">
        <v>1</v>
      </c>
      <c r="H6028" t="s">
        <v>13</v>
      </c>
      <c r="I6028" t="s">
        <v>13</v>
      </c>
      <c r="J6028" t="s">
        <v>14</v>
      </c>
      <c r="K6028" t="b">
        <v>1</v>
      </c>
      <c r="L6028">
        <v>0.78437029999622598</v>
      </c>
      <c r="M6028">
        <v>62.950681299989803</v>
      </c>
      <c r="N6028">
        <v>3</v>
      </c>
      <c r="O6028">
        <v>0.224631799996132</v>
      </c>
      <c r="P6028">
        <v>63.340752499993002</v>
      </c>
    </row>
    <row r="6029" spans="1:16" x14ac:dyDescent="0.3">
      <c r="A6029">
        <v>17</v>
      </c>
      <c r="B6029">
        <v>3</v>
      </c>
      <c r="C6029">
        <v>0</v>
      </c>
      <c r="D6029">
        <v>3</v>
      </c>
      <c r="E6029" t="s">
        <v>1117</v>
      </c>
      <c r="F6029">
        <v>1</v>
      </c>
      <c r="G6029">
        <v>1</v>
      </c>
      <c r="H6029">
        <v>1.9858665000065201</v>
      </c>
      <c r="I6029">
        <v>67.501262799996795</v>
      </c>
      <c r="J6029" t="s">
        <v>14</v>
      </c>
      <c r="K6029" t="b">
        <v>0</v>
      </c>
      <c r="L6029">
        <v>0.67759190000651903</v>
      </c>
      <c r="M6029">
        <v>64.527251899999101</v>
      </c>
      <c r="N6029">
        <v>3</v>
      </c>
      <c r="O6029">
        <v>0.31623470000340598</v>
      </c>
      <c r="P6029">
        <v>65.080341799999601</v>
      </c>
    </row>
    <row r="6030" spans="1:16" x14ac:dyDescent="0.3">
      <c r="A6030">
        <v>17</v>
      </c>
      <c r="B6030">
        <v>3</v>
      </c>
      <c r="C6030">
        <v>0</v>
      </c>
      <c r="D6030">
        <v>3</v>
      </c>
      <c r="E6030" t="s">
        <v>302</v>
      </c>
      <c r="F6030" t="s">
        <v>13</v>
      </c>
      <c r="G6030">
        <v>1</v>
      </c>
      <c r="H6030" t="s">
        <v>13</v>
      </c>
      <c r="I6030" t="s">
        <v>13</v>
      </c>
      <c r="J6030" t="s">
        <v>14</v>
      </c>
      <c r="K6030" t="b">
        <v>1</v>
      </c>
      <c r="L6030">
        <v>1.0166231000039301</v>
      </c>
      <c r="M6030">
        <v>66.616290599995395</v>
      </c>
      <c r="N6030">
        <v>3</v>
      </c>
      <c r="O6030">
        <v>0.29031709999253502</v>
      </c>
      <c r="P6030">
        <v>67.078539599999203</v>
      </c>
    </row>
    <row r="6031" spans="1:16" x14ac:dyDescent="0.3">
      <c r="A6031">
        <v>17</v>
      </c>
      <c r="B6031">
        <v>3</v>
      </c>
      <c r="C6031">
        <v>0</v>
      </c>
      <c r="D6031">
        <v>3</v>
      </c>
      <c r="E6031" t="s">
        <v>2091</v>
      </c>
      <c r="F6031">
        <v>1</v>
      </c>
      <c r="G6031">
        <v>1</v>
      </c>
      <c r="H6031">
        <v>1.9864741999917901</v>
      </c>
      <c r="I6031">
        <v>97.501716899991195</v>
      </c>
      <c r="J6031" t="s">
        <v>16</v>
      </c>
      <c r="K6031" t="b">
        <v>1</v>
      </c>
      <c r="L6031">
        <v>1.08696880000934</v>
      </c>
      <c r="M6031">
        <v>68.670013700000695</v>
      </c>
      <c r="N6031">
        <v>3</v>
      </c>
      <c r="O6031">
        <v>0.33762960000603898</v>
      </c>
      <c r="P6031">
        <v>69.189776599989301</v>
      </c>
    </row>
    <row r="6032" spans="1:16" x14ac:dyDescent="0.3">
      <c r="A6032">
        <v>17</v>
      </c>
      <c r="B6032">
        <v>3</v>
      </c>
      <c r="C6032">
        <v>0</v>
      </c>
      <c r="D6032">
        <v>3</v>
      </c>
      <c r="E6032" t="s">
        <v>1498</v>
      </c>
      <c r="F6032" t="s">
        <v>13</v>
      </c>
      <c r="G6032">
        <v>1</v>
      </c>
      <c r="H6032" t="s">
        <v>13</v>
      </c>
      <c r="I6032" t="s">
        <v>13</v>
      </c>
      <c r="J6032" t="s">
        <v>14</v>
      </c>
      <c r="K6032" t="b">
        <v>1</v>
      </c>
      <c r="L6032">
        <v>0.84278839999751698</v>
      </c>
      <c r="M6032">
        <v>70.542425499996199</v>
      </c>
      <c r="N6032">
        <v>3</v>
      </c>
      <c r="O6032">
        <v>0.241069799987599</v>
      </c>
      <c r="P6032">
        <v>70.949151399996495</v>
      </c>
    </row>
    <row r="6033" spans="1:16" x14ac:dyDescent="0.3">
      <c r="A6033">
        <v>17</v>
      </c>
      <c r="B6033">
        <v>3</v>
      </c>
      <c r="C6033">
        <v>0</v>
      </c>
      <c r="D6033">
        <v>3</v>
      </c>
      <c r="E6033" t="s">
        <v>150</v>
      </c>
      <c r="F6033">
        <v>1</v>
      </c>
      <c r="G6033">
        <v>1</v>
      </c>
      <c r="H6033">
        <v>1.98692090000259</v>
      </c>
      <c r="I6033">
        <v>117.502091199989</v>
      </c>
      <c r="J6033" t="s">
        <v>16</v>
      </c>
      <c r="K6033" t="b">
        <v>1</v>
      </c>
      <c r="L6033">
        <v>0.62235820000932995</v>
      </c>
      <c r="M6033">
        <v>72.088633899998996</v>
      </c>
      <c r="N6033">
        <v>3</v>
      </c>
      <c r="O6033">
        <v>0.39612869999837103</v>
      </c>
      <c r="P6033">
        <v>72.672309000001405</v>
      </c>
    </row>
    <row r="6034" spans="1:16" x14ac:dyDescent="0.3">
      <c r="A6034">
        <v>17</v>
      </c>
      <c r="B6034">
        <v>3</v>
      </c>
      <c r="C6034">
        <v>0</v>
      </c>
      <c r="D6034">
        <v>3</v>
      </c>
      <c r="E6034" t="s">
        <v>924</v>
      </c>
      <c r="F6034" t="s">
        <v>13</v>
      </c>
      <c r="G6034">
        <v>1</v>
      </c>
      <c r="H6034" t="s">
        <v>13</v>
      </c>
      <c r="I6034" t="s">
        <v>13</v>
      </c>
      <c r="J6034" t="s">
        <v>16</v>
      </c>
      <c r="K6034" t="b">
        <v>0</v>
      </c>
      <c r="L6034">
        <v>1.6029286999982999</v>
      </c>
      <c r="M6034">
        <v>74.785805699997596</v>
      </c>
      <c r="N6034">
        <v>1</v>
      </c>
      <c r="O6034">
        <v>0.10594049999781401</v>
      </c>
      <c r="P6034">
        <v>75.054004999998099</v>
      </c>
    </row>
    <row r="6035" spans="1:16" x14ac:dyDescent="0.3">
      <c r="A6035">
        <v>17</v>
      </c>
      <c r="B6035">
        <v>3</v>
      </c>
      <c r="C6035">
        <v>0</v>
      </c>
      <c r="D6035">
        <v>3</v>
      </c>
      <c r="E6035" t="s">
        <v>1255</v>
      </c>
      <c r="F6035">
        <v>1</v>
      </c>
      <c r="G6035">
        <v>1</v>
      </c>
      <c r="H6035">
        <v>1.98614459999953</v>
      </c>
      <c r="I6035">
        <v>80.001494899988799</v>
      </c>
      <c r="J6035" t="s">
        <v>14</v>
      </c>
      <c r="K6035" t="b">
        <v>0</v>
      </c>
      <c r="L6035">
        <v>1.17745899999863</v>
      </c>
      <c r="M6035">
        <v>76.743599800000098</v>
      </c>
      <c r="N6035">
        <v>1</v>
      </c>
      <c r="O6035">
        <v>0.28385259999777201</v>
      </c>
      <c r="P6035">
        <v>77.167986100001102</v>
      </c>
    </row>
    <row r="6036" spans="1:16" x14ac:dyDescent="0.3">
      <c r="A6036">
        <v>17</v>
      </c>
      <c r="B6036">
        <v>3</v>
      </c>
      <c r="C6036">
        <v>0</v>
      </c>
      <c r="D6036">
        <v>3</v>
      </c>
      <c r="E6036" t="s">
        <v>1897</v>
      </c>
      <c r="F6036">
        <v>1</v>
      </c>
      <c r="G6036">
        <v>1</v>
      </c>
      <c r="H6036">
        <v>1.98625289999472</v>
      </c>
      <c r="I6036">
        <v>82.501555700000594</v>
      </c>
      <c r="J6036" t="s">
        <v>14</v>
      </c>
      <c r="K6036" t="b">
        <v>0</v>
      </c>
      <c r="L6036">
        <v>1.05495829999563</v>
      </c>
      <c r="M6036">
        <v>78.737901299988195</v>
      </c>
      <c r="N6036">
        <v>2</v>
      </c>
      <c r="O6036">
        <v>0.17786189999606</v>
      </c>
      <c r="P6036">
        <v>79.077987600001507</v>
      </c>
    </row>
    <row r="6037" spans="1:16" x14ac:dyDescent="0.3">
      <c r="A6037">
        <v>17</v>
      </c>
      <c r="B6037">
        <v>3</v>
      </c>
      <c r="C6037">
        <v>0</v>
      </c>
      <c r="D6037">
        <v>3</v>
      </c>
      <c r="E6037" t="s">
        <v>2126</v>
      </c>
      <c r="F6037" t="s">
        <v>13</v>
      </c>
      <c r="G6037">
        <v>1</v>
      </c>
      <c r="H6037" t="s">
        <v>13</v>
      </c>
      <c r="I6037" t="s">
        <v>13</v>
      </c>
      <c r="J6037" t="s">
        <v>14</v>
      </c>
      <c r="K6037" t="b">
        <v>1</v>
      </c>
      <c r="L6037">
        <v>1.6373885999928499</v>
      </c>
      <c r="M6037">
        <v>81.220231699990094</v>
      </c>
      <c r="N6037">
        <v>3</v>
      </c>
      <c r="O6037">
        <v>0.35385549999773502</v>
      </c>
      <c r="P6037">
        <v>81.773843099988895</v>
      </c>
    </row>
    <row r="6038" spans="1:16" x14ac:dyDescent="0.3">
      <c r="A6038">
        <v>17</v>
      </c>
      <c r="B6038">
        <v>3</v>
      </c>
      <c r="C6038">
        <v>0</v>
      </c>
      <c r="D6038">
        <v>3</v>
      </c>
      <c r="E6038" t="s">
        <v>1260</v>
      </c>
      <c r="F6038" t="s">
        <v>13</v>
      </c>
      <c r="G6038">
        <v>1</v>
      </c>
      <c r="H6038" t="s">
        <v>13</v>
      </c>
      <c r="I6038" t="s">
        <v>13</v>
      </c>
      <c r="J6038" t="s">
        <v>14</v>
      </c>
      <c r="K6038" t="b">
        <v>1</v>
      </c>
      <c r="L6038">
        <v>1.2062160999921601</v>
      </c>
      <c r="M6038">
        <v>83.489182599994805</v>
      </c>
      <c r="N6038">
        <v>2</v>
      </c>
      <c r="O6038">
        <v>0.48351010000624201</v>
      </c>
      <c r="P6038">
        <v>84.159592799987905</v>
      </c>
    </row>
    <row r="6039" spans="1:16" x14ac:dyDescent="0.3">
      <c r="A6039">
        <v>17</v>
      </c>
      <c r="B6039">
        <v>3</v>
      </c>
      <c r="C6039">
        <v>0</v>
      </c>
      <c r="D6039">
        <v>3</v>
      </c>
      <c r="E6039" t="s">
        <v>1542</v>
      </c>
      <c r="F6039">
        <v>1</v>
      </c>
      <c r="G6039">
        <v>1</v>
      </c>
      <c r="H6039">
        <v>1.98552560000098</v>
      </c>
      <c r="I6039">
        <v>52.500990100001196</v>
      </c>
      <c r="J6039" t="s">
        <v>16</v>
      </c>
      <c r="K6039" t="b">
        <v>1</v>
      </c>
      <c r="L6039">
        <v>1.13180859999557</v>
      </c>
      <c r="M6039">
        <v>85.797969699997296</v>
      </c>
      <c r="N6039">
        <v>3</v>
      </c>
      <c r="O6039">
        <v>0.33893260000331799</v>
      </c>
      <c r="P6039">
        <v>86.327120399990207</v>
      </c>
    </row>
    <row r="6040" spans="1:16" x14ac:dyDescent="0.3">
      <c r="A6040">
        <v>17</v>
      </c>
      <c r="B6040">
        <v>3</v>
      </c>
      <c r="C6040">
        <v>0</v>
      </c>
      <c r="D6040">
        <v>3</v>
      </c>
      <c r="E6040" t="s">
        <v>747</v>
      </c>
      <c r="F6040" t="s">
        <v>13</v>
      </c>
      <c r="G6040">
        <v>1</v>
      </c>
      <c r="H6040" t="s">
        <v>13</v>
      </c>
      <c r="I6040" t="s">
        <v>13</v>
      </c>
      <c r="J6040" t="s">
        <v>16</v>
      </c>
      <c r="K6040" t="b">
        <v>0</v>
      </c>
      <c r="L6040">
        <v>0.94903689999773599</v>
      </c>
      <c r="M6040">
        <v>87.781799999997006</v>
      </c>
      <c r="N6040">
        <v>2</v>
      </c>
      <c r="O6040">
        <v>0.416558600001736</v>
      </c>
      <c r="P6040">
        <v>88.404748799992404</v>
      </c>
    </row>
    <row r="6041" spans="1:16" x14ac:dyDescent="0.3">
      <c r="A6041">
        <v>17</v>
      </c>
      <c r="B6041">
        <v>3</v>
      </c>
      <c r="C6041">
        <v>0</v>
      </c>
      <c r="D6041">
        <v>3</v>
      </c>
      <c r="E6041" t="s">
        <v>1442</v>
      </c>
      <c r="F6041">
        <v>1</v>
      </c>
      <c r="G6041">
        <v>1</v>
      </c>
      <c r="H6041">
        <v>1.9863038999901601</v>
      </c>
      <c r="I6041">
        <v>85.001617599991704</v>
      </c>
      <c r="J6041" t="s">
        <v>16</v>
      </c>
      <c r="K6041" t="b">
        <v>1</v>
      </c>
      <c r="L6041">
        <v>0.93133639999723505</v>
      </c>
      <c r="M6041">
        <v>89.847549999991301</v>
      </c>
      <c r="N6041">
        <v>3</v>
      </c>
      <c r="O6041">
        <v>0.26710610000009199</v>
      </c>
      <c r="P6041">
        <v>90.263245699999999</v>
      </c>
    </row>
    <row r="6042" spans="1:16" x14ac:dyDescent="0.3">
      <c r="A6042">
        <v>17</v>
      </c>
      <c r="B6042">
        <v>3</v>
      </c>
      <c r="C6042">
        <v>0</v>
      </c>
      <c r="D6042">
        <v>3</v>
      </c>
      <c r="E6042" t="s">
        <v>30</v>
      </c>
      <c r="F6042">
        <v>1</v>
      </c>
      <c r="G6042">
        <v>1</v>
      </c>
      <c r="H6042">
        <v>1.98734429999604</v>
      </c>
      <c r="I6042">
        <v>135.00241439999101</v>
      </c>
      <c r="J6042" t="s">
        <v>16</v>
      </c>
      <c r="K6042" t="b">
        <v>1</v>
      </c>
      <c r="L6042">
        <v>1.4264473999937799</v>
      </c>
      <c r="M6042">
        <v>92.209206699990304</v>
      </c>
      <c r="N6042">
        <v>1</v>
      </c>
      <c r="O6042">
        <v>2.1452355000073999</v>
      </c>
      <c r="P6042">
        <v>94.525285899988404</v>
      </c>
    </row>
    <row r="6043" spans="1:16" x14ac:dyDescent="0.3">
      <c r="A6043">
        <v>17</v>
      </c>
      <c r="B6043">
        <v>3</v>
      </c>
      <c r="C6043">
        <v>0</v>
      </c>
      <c r="D6043">
        <v>3</v>
      </c>
      <c r="E6043" t="s">
        <v>1479</v>
      </c>
      <c r="F6043">
        <v>1</v>
      </c>
      <c r="G6043">
        <v>1</v>
      </c>
      <c r="H6043">
        <v>1.98641640000278</v>
      </c>
      <c r="I6043">
        <v>100.001754799989</v>
      </c>
      <c r="J6043" t="s">
        <v>16</v>
      </c>
      <c r="K6043" t="b">
        <v>1</v>
      </c>
      <c r="L6043">
        <v>1.1605235000024601</v>
      </c>
      <c r="M6043">
        <v>96.193316299992205</v>
      </c>
      <c r="N6043">
        <v>3</v>
      </c>
      <c r="O6043">
        <v>0.77811000001384001</v>
      </c>
      <c r="P6043">
        <v>97.150195499998503</v>
      </c>
    </row>
    <row r="6044" spans="1:16" x14ac:dyDescent="0.3">
      <c r="A6044">
        <v>17</v>
      </c>
      <c r="B6044">
        <v>3</v>
      </c>
      <c r="C6044">
        <v>0</v>
      </c>
      <c r="D6044">
        <v>3</v>
      </c>
      <c r="E6044" t="s">
        <v>1159</v>
      </c>
      <c r="F6044">
        <v>1</v>
      </c>
      <c r="G6044">
        <v>1</v>
      </c>
      <c r="H6044">
        <v>1.98672620000434</v>
      </c>
      <c r="I6044">
        <v>110.001916599998</v>
      </c>
      <c r="J6044" t="s">
        <v>16</v>
      </c>
      <c r="K6044" t="b">
        <v>1</v>
      </c>
      <c r="L6044">
        <v>0.715439899999183</v>
      </c>
      <c r="M6044">
        <v>98.381709399996893</v>
      </c>
      <c r="N6044">
        <v>3</v>
      </c>
      <c r="O6044">
        <v>0.30807280000590298</v>
      </c>
      <c r="P6044">
        <v>98.896116099989698</v>
      </c>
    </row>
    <row r="6045" spans="1:16" x14ac:dyDescent="0.3">
      <c r="A6045">
        <v>17</v>
      </c>
      <c r="B6045">
        <v>3</v>
      </c>
      <c r="C6045">
        <v>0</v>
      </c>
      <c r="D6045">
        <v>3</v>
      </c>
      <c r="E6045" t="s">
        <v>1155</v>
      </c>
      <c r="F6045">
        <v>1</v>
      </c>
      <c r="G6045">
        <v>1</v>
      </c>
      <c r="H6045">
        <v>1.98555050000141</v>
      </c>
      <c r="I6045">
        <v>55.001011699991103</v>
      </c>
      <c r="J6045" t="s">
        <v>16</v>
      </c>
      <c r="K6045" t="b">
        <v>1</v>
      </c>
      <c r="L6045">
        <v>0.66924730000027899</v>
      </c>
      <c r="M6045">
        <v>100.08539529999</v>
      </c>
      <c r="N6045">
        <v>3</v>
      </c>
      <c r="O6045">
        <v>0.258256400004029</v>
      </c>
      <c r="P6045">
        <v>100.518419100001</v>
      </c>
    </row>
    <row r="6046" spans="1:16" x14ac:dyDescent="0.3">
      <c r="A6046">
        <v>17</v>
      </c>
      <c r="B6046">
        <v>3</v>
      </c>
      <c r="C6046">
        <v>0</v>
      </c>
      <c r="D6046">
        <v>3</v>
      </c>
      <c r="E6046" t="s">
        <v>1681</v>
      </c>
      <c r="F6046" t="s">
        <v>13</v>
      </c>
      <c r="G6046">
        <v>1</v>
      </c>
      <c r="H6046" t="s">
        <v>13</v>
      </c>
      <c r="I6046" t="s">
        <v>13</v>
      </c>
      <c r="J6046" t="s">
        <v>14</v>
      </c>
      <c r="K6046" t="b">
        <v>1</v>
      </c>
      <c r="L6046">
        <v>0.93412390000594303</v>
      </c>
      <c r="M6046">
        <v>101.96701870000101</v>
      </c>
      <c r="N6046">
        <v>3</v>
      </c>
      <c r="O6046">
        <v>1.9683647000056199</v>
      </c>
      <c r="P6046">
        <v>104.22842639999</v>
      </c>
    </row>
    <row r="6047" spans="1:16" x14ac:dyDescent="0.3">
      <c r="A6047">
        <v>17</v>
      </c>
      <c r="B6047">
        <v>3</v>
      </c>
      <c r="C6047">
        <v>0</v>
      </c>
      <c r="D6047">
        <v>3</v>
      </c>
      <c r="E6047" t="s">
        <v>1714</v>
      </c>
      <c r="F6047">
        <v>1</v>
      </c>
      <c r="G6047">
        <v>1</v>
      </c>
      <c r="H6047">
        <v>1.9860590999887799</v>
      </c>
      <c r="I6047">
        <v>77.501436199992895</v>
      </c>
      <c r="J6047" t="s">
        <v>14</v>
      </c>
      <c r="K6047" t="b">
        <v>0</v>
      </c>
      <c r="L6047">
        <v>1.4843369000009301</v>
      </c>
      <c r="M6047">
        <v>106.217139</v>
      </c>
      <c r="N6047">
        <v>3</v>
      </c>
      <c r="O6047">
        <v>0.40998500000568999</v>
      </c>
      <c r="P6047">
        <v>106.766141699991</v>
      </c>
    </row>
    <row r="6048" spans="1:16" x14ac:dyDescent="0.3">
      <c r="A6048">
        <v>17</v>
      </c>
      <c r="B6048">
        <v>3</v>
      </c>
      <c r="C6048">
        <v>0</v>
      </c>
      <c r="D6048">
        <v>3</v>
      </c>
      <c r="E6048" t="s">
        <v>1014</v>
      </c>
      <c r="F6048">
        <v>1</v>
      </c>
      <c r="G6048">
        <v>1</v>
      </c>
      <c r="H6048">
        <v>1.9845961999963</v>
      </c>
      <c r="I6048">
        <v>15.000324299995601</v>
      </c>
      <c r="J6048" t="s">
        <v>16</v>
      </c>
      <c r="K6048" t="b">
        <v>1</v>
      </c>
      <c r="L6048">
        <v>1.0467627000034601</v>
      </c>
      <c r="M6048">
        <v>108.329498999999</v>
      </c>
      <c r="N6048">
        <v>3</v>
      </c>
      <c r="O6048">
        <v>0.29026470000098897</v>
      </c>
      <c r="P6048">
        <v>108.766335699998</v>
      </c>
    </row>
    <row r="6049" spans="1:16" x14ac:dyDescent="0.3">
      <c r="A6049">
        <v>17</v>
      </c>
      <c r="B6049">
        <v>3</v>
      </c>
      <c r="C6049">
        <v>0</v>
      </c>
      <c r="D6049">
        <v>3</v>
      </c>
      <c r="E6049" t="s">
        <v>1976</v>
      </c>
      <c r="F6049">
        <v>1</v>
      </c>
      <c r="G6049">
        <v>1</v>
      </c>
      <c r="H6049">
        <v>1.9863444999937201</v>
      </c>
      <c r="I6049">
        <v>87.501650399994105</v>
      </c>
      <c r="J6049" t="s">
        <v>16</v>
      </c>
      <c r="K6049" t="b">
        <v>1</v>
      </c>
      <c r="L6049">
        <v>1.0655045000021299</v>
      </c>
      <c r="M6049">
        <v>110.34817409999999</v>
      </c>
      <c r="N6049">
        <v>3</v>
      </c>
      <c r="O6049">
        <v>0.26894219999667301</v>
      </c>
      <c r="P6049">
        <v>110.760905099989</v>
      </c>
    </row>
    <row r="6050" spans="1:16" x14ac:dyDescent="0.3">
      <c r="A6050">
        <v>17</v>
      </c>
      <c r="B6050">
        <v>3</v>
      </c>
      <c r="C6050">
        <v>0</v>
      </c>
      <c r="D6050">
        <v>3</v>
      </c>
      <c r="E6050" t="s">
        <v>1672</v>
      </c>
      <c r="F6050" t="s">
        <v>13</v>
      </c>
      <c r="G6050">
        <v>1</v>
      </c>
      <c r="H6050" t="s">
        <v>13</v>
      </c>
      <c r="I6050" t="s">
        <v>13</v>
      </c>
      <c r="J6050" t="s">
        <v>14</v>
      </c>
      <c r="K6050" t="b">
        <v>1</v>
      </c>
      <c r="L6050">
        <v>5.8933445000002402</v>
      </c>
      <c r="M6050">
        <v>117.159317099999</v>
      </c>
      <c r="N6050">
        <v>2</v>
      </c>
      <c r="O6050">
        <v>0.611720600005356</v>
      </c>
      <c r="P6050">
        <v>117.99985539999</v>
      </c>
    </row>
    <row r="6051" spans="1:16" x14ac:dyDescent="0.3">
      <c r="A6051">
        <v>17</v>
      </c>
      <c r="B6051">
        <v>3</v>
      </c>
      <c r="C6051">
        <v>0</v>
      </c>
      <c r="D6051">
        <v>3</v>
      </c>
      <c r="E6051" t="s">
        <v>20</v>
      </c>
      <c r="F6051" t="s">
        <v>13</v>
      </c>
      <c r="G6051">
        <v>1</v>
      </c>
      <c r="H6051" t="s">
        <v>13</v>
      </c>
      <c r="I6051" t="s">
        <v>13</v>
      </c>
      <c r="J6051" t="s">
        <v>14</v>
      </c>
      <c r="K6051" t="b">
        <v>1</v>
      </c>
      <c r="L6051">
        <v>1.52046250000421</v>
      </c>
      <c r="M6051">
        <v>120.036518499997</v>
      </c>
      <c r="N6051">
        <v>2</v>
      </c>
      <c r="O6051">
        <v>0.253839700002573</v>
      </c>
      <c r="P6051">
        <v>120.48180679998799</v>
      </c>
    </row>
    <row r="6052" spans="1:16" x14ac:dyDescent="0.3">
      <c r="A6052">
        <v>17</v>
      </c>
      <c r="B6052">
        <v>3</v>
      </c>
      <c r="C6052">
        <v>0</v>
      </c>
      <c r="D6052">
        <v>3</v>
      </c>
      <c r="E6052" t="s">
        <v>1385</v>
      </c>
      <c r="F6052" t="s">
        <v>13</v>
      </c>
      <c r="G6052">
        <v>1</v>
      </c>
      <c r="H6052" t="s">
        <v>13</v>
      </c>
      <c r="I6052" t="s">
        <v>13</v>
      </c>
      <c r="J6052" t="s">
        <v>14</v>
      </c>
      <c r="K6052" t="b">
        <v>1</v>
      </c>
      <c r="L6052">
        <v>0.869953600005829</v>
      </c>
      <c r="M6052">
        <v>121.869453799998</v>
      </c>
      <c r="N6052">
        <v>2</v>
      </c>
      <c r="O6052">
        <v>0.26428009998926399</v>
      </c>
      <c r="P6052">
        <v>122.33236649999201</v>
      </c>
    </row>
    <row r="6053" spans="1:16" x14ac:dyDescent="0.3">
      <c r="A6053">
        <v>17</v>
      </c>
      <c r="B6053">
        <v>3</v>
      </c>
      <c r="C6053">
        <v>0</v>
      </c>
      <c r="D6053">
        <v>3</v>
      </c>
      <c r="E6053" t="s">
        <v>1262</v>
      </c>
      <c r="F6053" t="s">
        <v>13</v>
      </c>
      <c r="G6053">
        <v>1</v>
      </c>
      <c r="H6053" t="s">
        <v>13</v>
      </c>
      <c r="I6053" t="s">
        <v>13</v>
      </c>
      <c r="J6053" t="s">
        <v>14</v>
      </c>
      <c r="K6053" t="b">
        <v>1</v>
      </c>
      <c r="L6053">
        <v>0.92793299999903001</v>
      </c>
      <c r="M6053">
        <v>123.77727349998899</v>
      </c>
      <c r="N6053">
        <v>2</v>
      </c>
      <c r="O6053">
        <v>0.15245919999142599</v>
      </c>
      <c r="P6053">
        <v>124.11645489999501</v>
      </c>
    </row>
    <row r="6054" spans="1:16" x14ac:dyDescent="0.3">
      <c r="A6054">
        <v>17</v>
      </c>
      <c r="B6054">
        <v>3</v>
      </c>
      <c r="C6054">
        <v>0</v>
      </c>
      <c r="D6054">
        <v>3</v>
      </c>
      <c r="E6054" t="s">
        <v>2028</v>
      </c>
      <c r="F6054">
        <v>1</v>
      </c>
      <c r="G6054">
        <v>1</v>
      </c>
      <c r="H6054">
        <v>1.9858881999971301</v>
      </c>
      <c r="I6054">
        <v>75.001361399990898</v>
      </c>
      <c r="J6054" t="s">
        <v>14</v>
      </c>
      <c r="K6054" t="b">
        <v>0</v>
      </c>
      <c r="L6054">
        <v>2.4083268999966099</v>
      </c>
      <c r="M6054">
        <v>127.040886499992</v>
      </c>
      <c r="N6054">
        <v>2</v>
      </c>
      <c r="O6054">
        <v>0.37658549999468999</v>
      </c>
      <c r="P6054">
        <v>127.628586299994</v>
      </c>
    </row>
    <row r="6055" spans="1:16" x14ac:dyDescent="0.3">
      <c r="A6055">
        <v>17</v>
      </c>
      <c r="B6055">
        <v>3</v>
      </c>
      <c r="C6055">
        <v>0</v>
      </c>
      <c r="D6055">
        <v>3</v>
      </c>
      <c r="E6055" t="s">
        <v>962</v>
      </c>
      <c r="F6055">
        <v>1</v>
      </c>
      <c r="G6055">
        <v>1</v>
      </c>
      <c r="H6055">
        <v>1.98579500000051</v>
      </c>
      <c r="I6055">
        <v>65.001228900000598</v>
      </c>
      <c r="J6055" t="s">
        <v>16</v>
      </c>
      <c r="K6055" t="b">
        <v>1</v>
      </c>
      <c r="L6055">
        <v>1.0451073000003801</v>
      </c>
      <c r="M6055">
        <v>129.177803699989</v>
      </c>
      <c r="N6055">
        <v>3</v>
      </c>
      <c r="O6055">
        <v>0.26550950000819301</v>
      </c>
      <c r="P6055">
        <v>129.63750349999501</v>
      </c>
    </row>
    <row r="6056" spans="1:16" x14ac:dyDescent="0.3">
      <c r="A6056">
        <v>17</v>
      </c>
      <c r="B6056">
        <v>3</v>
      </c>
      <c r="C6056">
        <v>0</v>
      </c>
      <c r="D6056">
        <v>3</v>
      </c>
      <c r="E6056" t="s">
        <v>1473</v>
      </c>
      <c r="F6056">
        <v>1</v>
      </c>
      <c r="G6056">
        <v>1</v>
      </c>
      <c r="H6056">
        <v>1.9876043999975099</v>
      </c>
      <c r="I6056">
        <v>145.00258849999199</v>
      </c>
      <c r="J6056" t="s">
        <v>16</v>
      </c>
      <c r="K6056" t="b">
        <v>1</v>
      </c>
      <c r="L6056">
        <v>2.7835750999947799</v>
      </c>
      <c r="M6056">
        <v>132.93301119998799</v>
      </c>
      <c r="N6056">
        <v>1</v>
      </c>
      <c r="O6056">
        <v>0.22547800000757001</v>
      </c>
      <c r="P6056">
        <v>133.37354029998801</v>
      </c>
    </row>
    <row r="6057" spans="1:16" x14ac:dyDescent="0.3">
      <c r="A6057">
        <v>17</v>
      </c>
      <c r="B6057">
        <v>3</v>
      </c>
      <c r="C6057">
        <v>0</v>
      </c>
      <c r="D6057">
        <v>3</v>
      </c>
      <c r="E6057" t="s">
        <v>1799</v>
      </c>
      <c r="F6057" t="s">
        <v>13</v>
      </c>
      <c r="G6057">
        <v>1</v>
      </c>
      <c r="H6057" t="s">
        <v>13</v>
      </c>
      <c r="I6057" t="s">
        <v>13</v>
      </c>
      <c r="J6057" t="s">
        <v>14</v>
      </c>
      <c r="K6057" t="b">
        <v>1</v>
      </c>
      <c r="L6057">
        <v>0.96626109999488097</v>
      </c>
      <c r="M6057">
        <v>134.84890469998899</v>
      </c>
      <c r="N6057">
        <v>3</v>
      </c>
      <c r="O6057">
        <v>0.267310299997916</v>
      </c>
      <c r="P6057">
        <v>135.30341179999201</v>
      </c>
    </row>
    <row r="6058" spans="1:16" x14ac:dyDescent="0.3">
      <c r="A6058">
        <v>17</v>
      </c>
      <c r="B6058">
        <v>3</v>
      </c>
      <c r="C6058">
        <v>0</v>
      </c>
      <c r="D6058">
        <v>3</v>
      </c>
      <c r="E6058" t="s">
        <v>1369</v>
      </c>
      <c r="F6058" t="s">
        <v>13</v>
      </c>
      <c r="G6058">
        <v>1</v>
      </c>
      <c r="H6058" t="s">
        <v>13</v>
      </c>
      <c r="I6058" t="s">
        <v>13</v>
      </c>
      <c r="J6058" t="s">
        <v>14</v>
      </c>
      <c r="K6058" t="b">
        <v>1</v>
      </c>
      <c r="L6058">
        <v>0.68647809998947196</v>
      </c>
      <c r="M6058">
        <v>136.50245269999101</v>
      </c>
      <c r="N6058">
        <v>3</v>
      </c>
      <c r="O6058">
        <v>0.17777070000011</v>
      </c>
      <c r="P6058">
        <v>136.86982509998799</v>
      </c>
    </row>
    <row r="6059" spans="1:16" x14ac:dyDescent="0.3">
      <c r="A6059">
        <v>17</v>
      </c>
      <c r="B6059">
        <v>3</v>
      </c>
      <c r="C6059">
        <v>0</v>
      </c>
      <c r="D6059">
        <v>3</v>
      </c>
      <c r="E6059" t="s">
        <v>362</v>
      </c>
      <c r="F6059">
        <v>1</v>
      </c>
      <c r="G6059">
        <v>1</v>
      </c>
      <c r="H6059">
        <v>1.9852943999867401</v>
      </c>
      <c r="I6059">
        <v>47.500910399991</v>
      </c>
      <c r="J6059" t="s">
        <v>16</v>
      </c>
      <c r="K6059" t="b">
        <v>1</v>
      </c>
      <c r="L6059">
        <v>1.22415759999421</v>
      </c>
      <c r="M6059">
        <v>138.606865900001</v>
      </c>
      <c r="N6059">
        <v>3</v>
      </c>
      <c r="O6059">
        <v>0.210739600006491</v>
      </c>
      <c r="P6059">
        <v>139.03087079999401</v>
      </c>
    </row>
    <row r="6060" spans="1:16" x14ac:dyDescent="0.3">
      <c r="A6060">
        <v>17</v>
      </c>
      <c r="B6060">
        <v>3</v>
      </c>
      <c r="C6060">
        <v>0</v>
      </c>
      <c r="D6060">
        <v>3</v>
      </c>
      <c r="E6060" t="s">
        <v>2047</v>
      </c>
      <c r="F6060" t="s">
        <v>13</v>
      </c>
      <c r="G6060">
        <v>1</v>
      </c>
      <c r="H6060" t="s">
        <v>13</v>
      </c>
      <c r="I6060" t="s">
        <v>13</v>
      </c>
      <c r="J6060" t="s">
        <v>14</v>
      </c>
      <c r="K6060" t="b">
        <v>1</v>
      </c>
      <c r="L6060">
        <v>0.83660739999322697</v>
      </c>
      <c r="M6060">
        <v>140.38580589999</v>
      </c>
      <c r="N6060">
        <v>2</v>
      </c>
      <c r="O6060">
        <v>0.68016099999658797</v>
      </c>
      <c r="P6060">
        <v>141.22813419999099</v>
      </c>
    </row>
    <row r="6061" spans="1:16" x14ac:dyDescent="0.3">
      <c r="A6061">
        <v>17</v>
      </c>
      <c r="B6061">
        <v>3</v>
      </c>
      <c r="C6061">
        <v>0</v>
      </c>
      <c r="D6061">
        <v>3</v>
      </c>
      <c r="E6061" t="s">
        <v>905</v>
      </c>
      <c r="F6061" t="s">
        <v>13</v>
      </c>
      <c r="G6061">
        <v>1</v>
      </c>
      <c r="H6061" t="s">
        <v>13</v>
      </c>
      <c r="I6061" t="s">
        <v>13</v>
      </c>
      <c r="J6061" t="s">
        <v>14</v>
      </c>
      <c r="K6061" t="b">
        <v>1</v>
      </c>
      <c r="L6061">
        <v>1.13261990000319</v>
      </c>
      <c r="M6061">
        <v>142.86534099999699</v>
      </c>
      <c r="N6061">
        <v>3</v>
      </c>
      <c r="O6061">
        <v>0.219818600002327</v>
      </c>
      <c r="P6061">
        <v>143.23177869999199</v>
      </c>
    </row>
    <row r="6062" spans="1:16" x14ac:dyDescent="0.3">
      <c r="A6062">
        <v>17</v>
      </c>
      <c r="B6062">
        <v>3</v>
      </c>
      <c r="C6062">
        <v>1</v>
      </c>
      <c r="D6062">
        <v>3</v>
      </c>
      <c r="E6062" t="s">
        <v>18</v>
      </c>
      <c r="F6062" t="s">
        <v>13</v>
      </c>
      <c r="G6062">
        <v>2</v>
      </c>
      <c r="H6062" t="s">
        <v>13</v>
      </c>
      <c r="I6062" t="s">
        <v>13</v>
      </c>
      <c r="J6062" t="s">
        <v>14</v>
      </c>
      <c r="K6062" t="b">
        <v>1</v>
      </c>
      <c r="L6062">
        <v>5.8585430999955896</v>
      </c>
      <c r="M6062">
        <v>5.8587624000065297</v>
      </c>
      <c r="N6062">
        <v>3</v>
      </c>
      <c r="O6062">
        <v>0.33738329999323502</v>
      </c>
      <c r="P6062">
        <v>6.3526254000025801</v>
      </c>
    </row>
    <row r="6063" spans="1:16" x14ac:dyDescent="0.3">
      <c r="A6063">
        <v>17</v>
      </c>
      <c r="B6063">
        <v>3</v>
      </c>
      <c r="C6063">
        <v>1</v>
      </c>
      <c r="D6063">
        <v>3</v>
      </c>
      <c r="E6063" t="s">
        <v>901</v>
      </c>
      <c r="F6063">
        <v>1</v>
      </c>
      <c r="G6063">
        <v>2</v>
      </c>
      <c r="H6063">
        <v>1.9867363000084901</v>
      </c>
      <c r="I6063">
        <v>112.501972899991</v>
      </c>
      <c r="J6063" t="s">
        <v>14</v>
      </c>
      <c r="K6063" t="b">
        <v>0</v>
      </c>
      <c r="L6063">
        <v>0.895000899996376</v>
      </c>
      <c r="M6063">
        <v>7.7613876999966998</v>
      </c>
      <c r="N6063">
        <v>3</v>
      </c>
      <c r="O6063">
        <v>0.330034600003273</v>
      </c>
      <c r="P6063">
        <v>8.2813422000035608</v>
      </c>
    </row>
    <row r="6064" spans="1:16" x14ac:dyDescent="0.3">
      <c r="A6064">
        <v>17</v>
      </c>
      <c r="B6064">
        <v>3</v>
      </c>
      <c r="C6064">
        <v>1</v>
      </c>
      <c r="D6064">
        <v>3</v>
      </c>
      <c r="E6064" t="s">
        <v>1139</v>
      </c>
      <c r="F6064">
        <v>1</v>
      </c>
      <c r="G6064">
        <v>2</v>
      </c>
      <c r="H6064">
        <v>1.9852982000011301</v>
      </c>
      <c r="I6064">
        <v>42.5008258000016</v>
      </c>
      <c r="J6064" t="s">
        <v>16</v>
      </c>
      <c r="K6064" t="b">
        <v>1</v>
      </c>
      <c r="L6064">
        <v>1.7069997999933499</v>
      </c>
      <c r="M6064">
        <v>10.5067320999951</v>
      </c>
      <c r="N6064">
        <v>3</v>
      </c>
      <c r="O6064">
        <v>0.29645970001001798</v>
      </c>
      <c r="P6064">
        <v>11.031788100008299</v>
      </c>
    </row>
    <row r="6065" spans="1:16" x14ac:dyDescent="0.3">
      <c r="A6065">
        <v>17</v>
      </c>
      <c r="B6065">
        <v>3</v>
      </c>
      <c r="C6065">
        <v>1</v>
      </c>
      <c r="D6065">
        <v>3</v>
      </c>
      <c r="E6065" t="s">
        <v>1060</v>
      </c>
      <c r="F6065">
        <v>1</v>
      </c>
      <c r="G6065">
        <v>2</v>
      </c>
      <c r="H6065">
        <v>1.9868064000038399</v>
      </c>
      <c r="I6065">
        <v>115.002035199999</v>
      </c>
      <c r="J6065" t="s">
        <v>14</v>
      </c>
      <c r="K6065" t="b">
        <v>0</v>
      </c>
      <c r="L6065">
        <v>1.7540221999952299</v>
      </c>
      <c r="M6065">
        <v>13.303618300007701</v>
      </c>
      <c r="N6065">
        <v>3</v>
      </c>
      <c r="O6065">
        <v>0.384990899998229</v>
      </c>
      <c r="P6065">
        <v>13.896173700006299</v>
      </c>
    </row>
    <row r="6066" spans="1:16" x14ac:dyDescent="0.3">
      <c r="A6066">
        <v>17</v>
      </c>
      <c r="B6066">
        <v>3</v>
      </c>
      <c r="C6066">
        <v>1</v>
      </c>
      <c r="D6066">
        <v>3</v>
      </c>
      <c r="E6066" t="s">
        <v>1390</v>
      </c>
      <c r="F6066">
        <v>1</v>
      </c>
      <c r="G6066">
        <v>2</v>
      </c>
      <c r="H6066">
        <v>1.98571069999889</v>
      </c>
      <c r="I6066">
        <v>62.5011708999955</v>
      </c>
      <c r="J6066" t="s">
        <v>16</v>
      </c>
      <c r="K6066" t="b">
        <v>1</v>
      </c>
      <c r="L6066">
        <v>1.6074069000023901</v>
      </c>
      <c r="M6066">
        <v>16.023763599994702</v>
      </c>
      <c r="N6066">
        <v>3</v>
      </c>
      <c r="O6066">
        <v>0.46819939999841198</v>
      </c>
      <c r="P6066">
        <v>16.675369300006398</v>
      </c>
    </row>
    <row r="6067" spans="1:16" x14ac:dyDescent="0.3">
      <c r="A6067">
        <v>17</v>
      </c>
      <c r="B6067">
        <v>3</v>
      </c>
      <c r="C6067">
        <v>1</v>
      </c>
      <c r="D6067">
        <v>3</v>
      </c>
      <c r="E6067" t="s">
        <v>1074</v>
      </c>
      <c r="F6067">
        <v>1</v>
      </c>
      <c r="G6067">
        <v>2</v>
      </c>
      <c r="H6067">
        <v>1.9875124000100199</v>
      </c>
      <c r="I6067">
        <v>142.502578300002</v>
      </c>
      <c r="J6067" t="s">
        <v>14</v>
      </c>
      <c r="K6067" t="b">
        <v>0</v>
      </c>
      <c r="L6067">
        <v>1.83524190000026</v>
      </c>
      <c r="M6067">
        <v>19.0182066999987</v>
      </c>
      <c r="N6067">
        <v>3</v>
      </c>
      <c r="O6067">
        <v>0.28218309998919699</v>
      </c>
      <c r="P6067">
        <v>19.441521400003701</v>
      </c>
    </row>
    <row r="6068" spans="1:16" x14ac:dyDescent="0.3">
      <c r="A6068">
        <v>17</v>
      </c>
      <c r="B6068">
        <v>3</v>
      </c>
      <c r="C6068">
        <v>1</v>
      </c>
      <c r="D6068">
        <v>3</v>
      </c>
      <c r="E6068" t="s">
        <v>2010</v>
      </c>
      <c r="F6068" t="s">
        <v>13</v>
      </c>
      <c r="G6068">
        <v>2</v>
      </c>
      <c r="H6068" t="s">
        <v>13</v>
      </c>
      <c r="I6068" t="s">
        <v>13</v>
      </c>
      <c r="J6068" t="s">
        <v>14</v>
      </c>
      <c r="K6068" t="b">
        <v>1</v>
      </c>
      <c r="L6068">
        <v>0.78268849999585699</v>
      </c>
      <c r="M6068">
        <v>20.732222599996</v>
      </c>
      <c r="N6068">
        <v>3</v>
      </c>
      <c r="O6068">
        <v>0.209253399996669</v>
      </c>
      <c r="P6068">
        <v>21.128593999994301</v>
      </c>
    </row>
    <row r="6069" spans="1:16" x14ac:dyDescent="0.3">
      <c r="A6069">
        <v>17</v>
      </c>
      <c r="B6069">
        <v>3</v>
      </c>
      <c r="C6069">
        <v>1</v>
      </c>
      <c r="D6069">
        <v>3</v>
      </c>
      <c r="E6069" t="s">
        <v>978</v>
      </c>
      <c r="F6069" t="s">
        <v>13</v>
      </c>
      <c r="G6069">
        <v>2</v>
      </c>
      <c r="H6069" t="s">
        <v>13</v>
      </c>
      <c r="I6069" t="s">
        <v>13</v>
      </c>
      <c r="J6069" t="s">
        <v>14</v>
      </c>
      <c r="K6069" t="b">
        <v>1</v>
      </c>
      <c r="L6069">
        <v>0.898877100000391</v>
      </c>
      <c r="M6069">
        <v>22.531890400001402</v>
      </c>
      <c r="N6069">
        <v>3</v>
      </c>
      <c r="O6069">
        <v>0.163104600011138</v>
      </c>
      <c r="P6069">
        <v>22.866255000000798</v>
      </c>
    </row>
    <row r="6070" spans="1:16" x14ac:dyDescent="0.3">
      <c r="A6070">
        <v>17</v>
      </c>
      <c r="B6070">
        <v>3</v>
      </c>
      <c r="C6070">
        <v>1</v>
      </c>
      <c r="D6070">
        <v>3</v>
      </c>
      <c r="E6070" t="s">
        <v>1192</v>
      </c>
      <c r="F6070">
        <v>1</v>
      </c>
      <c r="G6070">
        <v>2</v>
      </c>
      <c r="H6070">
        <v>1.98515420001058</v>
      </c>
      <c r="I6070">
        <v>37.500703699988698</v>
      </c>
      <c r="J6070" t="s">
        <v>16</v>
      </c>
      <c r="K6070" t="b">
        <v>1</v>
      </c>
      <c r="L6070">
        <v>1.0584382999950299</v>
      </c>
      <c r="M6070">
        <v>24.4414339000068</v>
      </c>
      <c r="N6070">
        <v>3</v>
      </c>
      <c r="O6070">
        <v>0.22616729998844701</v>
      </c>
      <c r="P6070">
        <v>24.849485700004202</v>
      </c>
    </row>
    <row r="6071" spans="1:16" x14ac:dyDescent="0.3">
      <c r="A6071">
        <v>17</v>
      </c>
      <c r="B6071">
        <v>3</v>
      </c>
      <c r="C6071">
        <v>1</v>
      </c>
      <c r="D6071">
        <v>3</v>
      </c>
      <c r="E6071" t="s">
        <v>1032</v>
      </c>
      <c r="F6071">
        <v>1</v>
      </c>
      <c r="G6071">
        <v>2</v>
      </c>
      <c r="H6071">
        <v>1.98497979999229</v>
      </c>
      <c r="I6071">
        <v>35.000635399992497</v>
      </c>
      <c r="J6071" t="s">
        <v>16</v>
      </c>
      <c r="K6071" t="b">
        <v>1</v>
      </c>
      <c r="L6071">
        <v>1.2182363000029</v>
      </c>
      <c r="M6071">
        <v>26.5845163000049</v>
      </c>
      <c r="N6071">
        <v>3</v>
      </c>
      <c r="O6071">
        <v>0.26815270000952302</v>
      </c>
      <c r="P6071">
        <v>27.011358200004899</v>
      </c>
    </row>
    <row r="6072" spans="1:16" x14ac:dyDescent="0.3">
      <c r="A6072">
        <v>17</v>
      </c>
      <c r="B6072">
        <v>3</v>
      </c>
      <c r="C6072">
        <v>1</v>
      </c>
      <c r="D6072">
        <v>3</v>
      </c>
      <c r="E6072" t="s">
        <v>1951</v>
      </c>
      <c r="F6072">
        <v>1</v>
      </c>
      <c r="G6072">
        <v>2</v>
      </c>
      <c r="H6072">
        <v>1.98466319999716</v>
      </c>
      <c r="I6072">
        <v>17.500395600000001</v>
      </c>
      <c r="J6072" t="s">
        <v>16</v>
      </c>
      <c r="K6072" t="b">
        <v>1</v>
      </c>
      <c r="L6072">
        <v>0.77530300000216801</v>
      </c>
      <c r="M6072">
        <v>28.291634799999901</v>
      </c>
      <c r="N6072">
        <v>3</v>
      </c>
      <c r="O6072">
        <v>0.30687100000795903</v>
      </c>
      <c r="P6072">
        <v>28.770053100001</v>
      </c>
    </row>
    <row r="6073" spans="1:16" x14ac:dyDescent="0.3">
      <c r="A6073">
        <v>17</v>
      </c>
      <c r="B6073">
        <v>3</v>
      </c>
      <c r="C6073">
        <v>1</v>
      </c>
      <c r="D6073">
        <v>3</v>
      </c>
      <c r="E6073" t="s">
        <v>1062</v>
      </c>
      <c r="F6073">
        <v>1</v>
      </c>
      <c r="G6073">
        <v>2</v>
      </c>
      <c r="H6073">
        <v>1.98441669999738</v>
      </c>
      <c r="I6073">
        <v>5.0001251999929099</v>
      </c>
      <c r="J6073" t="s">
        <v>16</v>
      </c>
      <c r="K6073" t="b">
        <v>1</v>
      </c>
      <c r="L6073">
        <v>0.993126400004257</v>
      </c>
      <c r="M6073">
        <v>30.275996700002</v>
      </c>
      <c r="N6073">
        <v>3</v>
      </c>
      <c r="O6073">
        <v>0.26724430000467703</v>
      </c>
      <c r="P6073">
        <v>30.722481000004301</v>
      </c>
    </row>
    <row r="6074" spans="1:16" x14ac:dyDescent="0.3">
      <c r="A6074">
        <v>17</v>
      </c>
      <c r="B6074">
        <v>3</v>
      </c>
      <c r="C6074">
        <v>1</v>
      </c>
      <c r="D6074">
        <v>3</v>
      </c>
      <c r="E6074" t="s">
        <v>1662</v>
      </c>
      <c r="F6074">
        <v>1</v>
      </c>
      <c r="G6074">
        <v>2</v>
      </c>
      <c r="H6074">
        <v>1.9848866999964201</v>
      </c>
      <c r="I6074">
        <v>27.5005154999963</v>
      </c>
      <c r="J6074" t="s">
        <v>14</v>
      </c>
      <c r="K6074" t="b">
        <v>0</v>
      </c>
      <c r="L6074">
        <v>0.91443249999429099</v>
      </c>
      <c r="M6074">
        <v>32.147258099997998</v>
      </c>
      <c r="N6074">
        <v>3</v>
      </c>
      <c r="O6074">
        <v>0.196951999998419</v>
      </c>
      <c r="P6074">
        <v>32.516285699995898</v>
      </c>
    </row>
    <row r="6075" spans="1:16" x14ac:dyDescent="0.3">
      <c r="A6075">
        <v>17</v>
      </c>
      <c r="B6075">
        <v>3</v>
      </c>
      <c r="C6075">
        <v>1</v>
      </c>
      <c r="D6075">
        <v>3</v>
      </c>
      <c r="E6075" t="s">
        <v>1771</v>
      </c>
      <c r="F6075">
        <v>1</v>
      </c>
      <c r="G6075">
        <v>2</v>
      </c>
      <c r="H6075">
        <v>1.9854244000016501</v>
      </c>
      <c r="I6075">
        <v>50.000934099996797</v>
      </c>
      <c r="J6075" t="s">
        <v>16</v>
      </c>
      <c r="K6075" t="b">
        <v>1</v>
      </c>
      <c r="L6075">
        <v>1.13785509999434</v>
      </c>
      <c r="M6075">
        <v>34.170726700002</v>
      </c>
      <c r="N6075">
        <v>3</v>
      </c>
      <c r="O6075">
        <v>0.24090889999934001</v>
      </c>
      <c r="P6075">
        <v>34.600140399998097</v>
      </c>
    </row>
    <row r="6076" spans="1:16" x14ac:dyDescent="0.3">
      <c r="A6076">
        <v>17</v>
      </c>
      <c r="B6076">
        <v>3</v>
      </c>
      <c r="C6076">
        <v>1</v>
      </c>
      <c r="D6076">
        <v>3</v>
      </c>
      <c r="E6076" t="s">
        <v>275</v>
      </c>
      <c r="F6076" t="s">
        <v>13</v>
      </c>
      <c r="G6076">
        <v>2</v>
      </c>
      <c r="H6076" t="s">
        <v>13</v>
      </c>
      <c r="I6076" t="s">
        <v>13</v>
      </c>
      <c r="J6076" t="s">
        <v>14</v>
      </c>
      <c r="K6076" t="b">
        <v>1</v>
      </c>
      <c r="L6076">
        <v>0.944411599994055</v>
      </c>
      <c r="M6076">
        <v>36.060625099999001</v>
      </c>
      <c r="N6076">
        <v>3</v>
      </c>
      <c r="O6076">
        <v>0.24032189999706999</v>
      </c>
      <c r="P6076">
        <v>36.455659900006097</v>
      </c>
    </row>
    <row r="6077" spans="1:16" x14ac:dyDescent="0.3">
      <c r="A6077">
        <v>17</v>
      </c>
      <c r="B6077">
        <v>3</v>
      </c>
      <c r="C6077">
        <v>1</v>
      </c>
      <c r="D6077">
        <v>3</v>
      </c>
      <c r="E6077" t="s">
        <v>109</v>
      </c>
      <c r="F6077" t="s">
        <v>13</v>
      </c>
      <c r="G6077">
        <v>2</v>
      </c>
      <c r="H6077" t="s">
        <v>13</v>
      </c>
      <c r="I6077" t="s">
        <v>13</v>
      </c>
      <c r="J6077" t="s">
        <v>14</v>
      </c>
      <c r="K6077" t="b">
        <v>1</v>
      </c>
      <c r="L6077">
        <v>1.51349230000051</v>
      </c>
      <c r="M6077">
        <v>38.4796826999955</v>
      </c>
      <c r="N6077">
        <v>3</v>
      </c>
      <c r="O6077">
        <v>0.36092740000458401</v>
      </c>
      <c r="P6077">
        <v>38.984218300000101</v>
      </c>
    </row>
    <row r="6078" spans="1:16" x14ac:dyDescent="0.3">
      <c r="A6078">
        <v>17</v>
      </c>
      <c r="B6078">
        <v>3</v>
      </c>
      <c r="C6078">
        <v>1</v>
      </c>
      <c r="D6078">
        <v>3</v>
      </c>
      <c r="E6078" t="s">
        <v>1111</v>
      </c>
      <c r="F6078" t="s">
        <v>13</v>
      </c>
      <c r="G6078">
        <v>2</v>
      </c>
      <c r="H6078" t="s">
        <v>13</v>
      </c>
      <c r="I6078" t="s">
        <v>13</v>
      </c>
      <c r="J6078" t="s">
        <v>14</v>
      </c>
      <c r="K6078" t="b">
        <v>1</v>
      </c>
      <c r="L6078">
        <v>0.82402949999959696</v>
      </c>
      <c r="M6078">
        <v>40.323612299995197</v>
      </c>
      <c r="N6078">
        <v>3</v>
      </c>
      <c r="O6078">
        <v>0.30441979999886798</v>
      </c>
      <c r="P6078">
        <v>40.791683799994601</v>
      </c>
    </row>
    <row r="6079" spans="1:16" x14ac:dyDescent="0.3">
      <c r="A6079">
        <v>17</v>
      </c>
      <c r="B6079">
        <v>3</v>
      </c>
      <c r="C6079">
        <v>1</v>
      </c>
      <c r="D6079">
        <v>3</v>
      </c>
      <c r="E6079" t="s">
        <v>477</v>
      </c>
      <c r="F6079" t="s">
        <v>13</v>
      </c>
      <c r="G6079">
        <v>2</v>
      </c>
      <c r="H6079" t="s">
        <v>13</v>
      </c>
      <c r="I6079" t="s">
        <v>13</v>
      </c>
      <c r="J6079" t="s">
        <v>14</v>
      </c>
      <c r="K6079" t="b">
        <v>1</v>
      </c>
      <c r="L6079">
        <v>1.2799181000009401</v>
      </c>
      <c r="M6079">
        <v>42.579719900008101</v>
      </c>
      <c r="N6079">
        <v>3</v>
      </c>
      <c r="O6079">
        <v>0.14012779999757199</v>
      </c>
      <c r="P6079">
        <v>42.827350999999901</v>
      </c>
    </row>
    <row r="6080" spans="1:16" x14ac:dyDescent="0.3">
      <c r="A6080">
        <v>17</v>
      </c>
      <c r="B6080">
        <v>3</v>
      </c>
      <c r="C6080">
        <v>1</v>
      </c>
      <c r="D6080">
        <v>3</v>
      </c>
      <c r="E6080" t="s">
        <v>1651</v>
      </c>
      <c r="F6080" t="s">
        <v>13</v>
      </c>
      <c r="G6080">
        <v>2</v>
      </c>
      <c r="H6080" t="s">
        <v>13</v>
      </c>
      <c r="I6080" t="s">
        <v>13</v>
      </c>
      <c r="J6080" t="s">
        <v>16</v>
      </c>
      <c r="K6080" t="b">
        <v>0</v>
      </c>
      <c r="L6080">
        <v>1.7559842000046</v>
      </c>
      <c r="M6080">
        <v>45.088961999994403</v>
      </c>
      <c r="N6080">
        <v>1</v>
      </c>
      <c r="O6080">
        <v>0.140264899993781</v>
      </c>
      <c r="P6080">
        <v>45.3795209999953</v>
      </c>
    </row>
    <row r="6081" spans="1:16" x14ac:dyDescent="0.3">
      <c r="A6081">
        <v>17</v>
      </c>
      <c r="B6081">
        <v>3</v>
      </c>
      <c r="C6081">
        <v>1</v>
      </c>
      <c r="D6081">
        <v>3</v>
      </c>
      <c r="E6081" t="s">
        <v>621</v>
      </c>
      <c r="F6081" t="s">
        <v>13</v>
      </c>
      <c r="G6081">
        <v>2</v>
      </c>
      <c r="H6081" t="s">
        <v>13</v>
      </c>
      <c r="I6081" t="s">
        <v>13</v>
      </c>
      <c r="J6081" t="s">
        <v>16</v>
      </c>
      <c r="K6081" t="b">
        <v>0</v>
      </c>
      <c r="L6081">
        <v>1.0575269000109999</v>
      </c>
      <c r="M6081">
        <v>46.957031900004999</v>
      </c>
      <c r="N6081">
        <v>2</v>
      </c>
      <c r="O6081">
        <v>0.45126359999994797</v>
      </c>
      <c r="P6081">
        <v>47.594581600002101</v>
      </c>
    </row>
    <row r="6082" spans="1:16" x14ac:dyDescent="0.3">
      <c r="A6082">
        <v>17</v>
      </c>
      <c r="B6082">
        <v>3</v>
      </c>
      <c r="C6082">
        <v>1</v>
      </c>
      <c r="D6082">
        <v>3</v>
      </c>
      <c r="E6082" t="s">
        <v>494</v>
      </c>
      <c r="F6082">
        <v>1</v>
      </c>
      <c r="G6082">
        <v>2</v>
      </c>
      <c r="H6082">
        <v>1.98434909999196</v>
      </c>
      <c r="I6082">
        <v>7.50015219999477</v>
      </c>
      <c r="J6082" t="s">
        <v>16</v>
      </c>
      <c r="K6082" t="b">
        <v>1</v>
      </c>
      <c r="L6082">
        <v>0.68581539999286201</v>
      </c>
      <c r="M6082">
        <v>48.785457899997702</v>
      </c>
      <c r="N6082">
        <v>3</v>
      </c>
      <c r="O6082">
        <v>0.14779869999620099</v>
      </c>
      <c r="P6082">
        <v>49.1710327000037</v>
      </c>
    </row>
    <row r="6083" spans="1:16" x14ac:dyDescent="0.3">
      <c r="A6083">
        <v>17</v>
      </c>
      <c r="B6083">
        <v>3</v>
      </c>
      <c r="C6083">
        <v>1</v>
      </c>
      <c r="D6083">
        <v>3</v>
      </c>
      <c r="E6083" t="s">
        <v>1558</v>
      </c>
      <c r="F6083" t="s">
        <v>13</v>
      </c>
      <c r="G6083">
        <v>2</v>
      </c>
      <c r="H6083" t="s">
        <v>13</v>
      </c>
      <c r="I6083" t="s">
        <v>13</v>
      </c>
      <c r="J6083" t="s">
        <v>14</v>
      </c>
      <c r="K6083" t="b">
        <v>1</v>
      </c>
      <c r="L6083">
        <v>0.79095260000030998</v>
      </c>
      <c r="M6083">
        <v>50.473659900002502</v>
      </c>
      <c r="N6083">
        <v>3</v>
      </c>
      <c r="O6083">
        <v>0.124320899994927</v>
      </c>
      <c r="P6083">
        <v>50.803603399996099</v>
      </c>
    </row>
    <row r="6084" spans="1:16" x14ac:dyDescent="0.3">
      <c r="A6084">
        <v>17</v>
      </c>
      <c r="B6084">
        <v>3</v>
      </c>
      <c r="C6084">
        <v>1</v>
      </c>
      <c r="D6084">
        <v>3</v>
      </c>
      <c r="E6084" t="s">
        <v>1601</v>
      </c>
      <c r="F6084">
        <v>1</v>
      </c>
      <c r="G6084">
        <v>2</v>
      </c>
      <c r="H6084">
        <v>1.98701240000082</v>
      </c>
      <c r="I6084">
        <v>120.00214270000301</v>
      </c>
      <c r="J6084" t="s">
        <v>16</v>
      </c>
      <c r="K6084" t="b">
        <v>1</v>
      </c>
      <c r="L6084">
        <v>1.26853990000382</v>
      </c>
      <c r="M6084">
        <v>52.584579000002101</v>
      </c>
      <c r="N6084">
        <v>3</v>
      </c>
      <c r="O6084">
        <v>0.14567119999264799</v>
      </c>
      <c r="P6084">
        <v>52.904976400008302</v>
      </c>
    </row>
    <row r="6085" spans="1:16" x14ac:dyDescent="0.3">
      <c r="A6085">
        <v>17</v>
      </c>
      <c r="B6085">
        <v>3</v>
      </c>
      <c r="C6085">
        <v>1</v>
      </c>
      <c r="D6085">
        <v>3</v>
      </c>
      <c r="E6085" t="s">
        <v>2127</v>
      </c>
      <c r="F6085">
        <v>1</v>
      </c>
      <c r="G6085">
        <v>2</v>
      </c>
      <c r="H6085">
        <v>1.98646420000296</v>
      </c>
      <c r="I6085">
        <v>105.001798199999</v>
      </c>
      <c r="J6085" t="s">
        <v>14</v>
      </c>
      <c r="K6085" t="b">
        <v>0</v>
      </c>
      <c r="L6085">
        <v>0.980321700000786</v>
      </c>
      <c r="M6085">
        <v>54.3964330000017</v>
      </c>
      <c r="N6085">
        <v>3</v>
      </c>
      <c r="O6085">
        <v>0.17986819999350701</v>
      </c>
      <c r="P6085">
        <v>54.739190000007497</v>
      </c>
    </row>
    <row r="6086" spans="1:16" x14ac:dyDescent="0.3">
      <c r="A6086">
        <v>17</v>
      </c>
      <c r="B6086">
        <v>3</v>
      </c>
      <c r="C6086">
        <v>1</v>
      </c>
      <c r="D6086">
        <v>3</v>
      </c>
      <c r="E6086" t="s">
        <v>734</v>
      </c>
      <c r="F6086" t="s">
        <v>13</v>
      </c>
      <c r="G6086">
        <v>2</v>
      </c>
      <c r="H6086" t="s">
        <v>13</v>
      </c>
      <c r="I6086" t="s">
        <v>13</v>
      </c>
      <c r="J6086" t="s">
        <v>16</v>
      </c>
      <c r="K6086" t="b">
        <v>0</v>
      </c>
      <c r="L6086">
        <v>0.78403249999973901</v>
      </c>
      <c r="M6086">
        <v>56.033464000007399</v>
      </c>
      <c r="N6086">
        <v>1</v>
      </c>
      <c r="O6086">
        <v>0.87674320000223804</v>
      </c>
      <c r="P6086">
        <v>57.075993699996602</v>
      </c>
    </row>
    <row r="6087" spans="1:16" x14ac:dyDescent="0.3">
      <c r="A6087">
        <v>17</v>
      </c>
      <c r="B6087">
        <v>3</v>
      </c>
      <c r="C6087">
        <v>1</v>
      </c>
      <c r="D6087">
        <v>3</v>
      </c>
      <c r="E6087" t="s">
        <v>1191</v>
      </c>
      <c r="F6087">
        <v>1</v>
      </c>
      <c r="G6087">
        <v>2</v>
      </c>
      <c r="H6087">
        <v>1.9871668999985601</v>
      </c>
      <c r="I6087">
        <v>127.502253300001</v>
      </c>
      <c r="J6087" t="s">
        <v>16</v>
      </c>
      <c r="K6087" t="b">
        <v>1</v>
      </c>
      <c r="L6087">
        <v>0.96455730000161599</v>
      </c>
      <c r="M6087">
        <v>58.547491999997902</v>
      </c>
      <c r="N6087">
        <v>3</v>
      </c>
      <c r="O6087">
        <v>0.23723990000144099</v>
      </c>
      <c r="P6087">
        <v>58.972439799996202</v>
      </c>
    </row>
    <row r="6088" spans="1:16" x14ac:dyDescent="0.3">
      <c r="A6088">
        <v>17</v>
      </c>
      <c r="B6088">
        <v>3</v>
      </c>
      <c r="C6088">
        <v>1</v>
      </c>
      <c r="D6088">
        <v>3</v>
      </c>
      <c r="E6088" t="s">
        <v>1095</v>
      </c>
      <c r="F6088">
        <v>1</v>
      </c>
      <c r="G6088">
        <v>2</v>
      </c>
      <c r="H6088">
        <v>1.98465310000756</v>
      </c>
      <c r="I6088">
        <v>20.000407400002601</v>
      </c>
      <c r="J6088" t="s">
        <v>16</v>
      </c>
      <c r="K6088" t="b">
        <v>1</v>
      </c>
      <c r="L6088">
        <v>0.789290000000619</v>
      </c>
      <c r="M6088">
        <v>60.272068200007197</v>
      </c>
      <c r="N6088">
        <v>3</v>
      </c>
      <c r="O6088">
        <v>0.18717409999226201</v>
      </c>
      <c r="P6088">
        <v>60.610357900004601</v>
      </c>
    </row>
    <row r="6089" spans="1:16" x14ac:dyDescent="0.3">
      <c r="A6089">
        <v>17</v>
      </c>
      <c r="B6089">
        <v>3</v>
      </c>
      <c r="C6089">
        <v>1</v>
      </c>
      <c r="D6089">
        <v>3</v>
      </c>
      <c r="E6089" t="s">
        <v>2050</v>
      </c>
      <c r="F6089" t="s">
        <v>13</v>
      </c>
      <c r="G6089">
        <v>2</v>
      </c>
      <c r="H6089" t="s">
        <v>13</v>
      </c>
      <c r="I6089" t="s">
        <v>13</v>
      </c>
      <c r="J6089" t="s">
        <v>14</v>
      </c>
      <c r="K6089" t="b">
        <v>1</v>
      </c>
      <c r="L6089">
        <v>0.828934200006188</v>
      </c>
      <c r="M6089">
        <v>61.945026000001199</v>
      </c>
      <c r="N6089">
        <v>3</v>
      </c>
      <c r="O6089">
        <v>0.14899970000260501</v>
      </c>
      <c r="P6089">
        <v>62.276288599998203</v>
      </c>
    </row>
    <row r="6090" spans="1:16" x14ac:dyDescent="0.3">
      <c r="A6090">
        <v>17</v>
      </c>
      <c r="B6090">
        <v>3</v>
      </c>
      <c r="C6090">
        <v>1</v>
      </c>
      <c r="D6090">
        <v>3</v>
      </c>
      <c r="E6090" t="s">
        <v>1670</v>
      </c>
      <c r="F6090">
        <v>1</v>
      </c>
      <c r="G6090">
        <v>2</v>
      </c>
      <c r="H6090">
        <v>1.9846028000028999</v>
      </c>
      <c r="I6090">
        <v>22.500418399998999</v>
      </c>
      <c r="J6090" t="s">
        <v>14</v>
      </c>
      <c r="K6090" t="b">
        <v>0</v>
      </c>
      <c r="L6090">
        <v>1.8701299999957</v>
      </c>
      <c r="M6090">
        <v>64.652941399996095</v>
      </c>
      <c r="N6090">
        <v>3</v>
      </c>
      <c r="O6090">
        <v>0.146433500005514</v>
      </c>
      <c r="P6090">
        <v>64.961611699996894</v>
      </c>
    </row>
    <row r="6091" spans="1:16" x14ac:dyDescent="0.3">
      <c r="A6091">
        <v>17</v>
      </c>
      <c r="B6091">
        <v>3</v>
      </c>
      <c r="C6091">
        <v>1</v>
      </c>
      <c r="D6091">
        <v>3</v>
      </c>
      <c r="E6091" t="s">
        <v>455</v>
      </c>
      <c r="F6091">
        <v>1</v>
      </c>
      <c r="G6091">
        <v>2</v>
      </c>
      <c r="H6091">
        <v>1.9876174999953899</v>
      </c>
      <c r="I6091">
        <v>147.50262699999399</v>
      </c>
      <c r="J6091" t="s">
        <v>16</v>
      </c>
      <c r="K6091" t="b">
        <v>1</v>
      </c>
      <c r="L6091">
        <v>0.86281469999812499</v>
      </c>
      <c r="M6091">
        <v>66.329001200006999</v>
      </c>
      <c r="N6091">
        <v>3</v>
      </c>
      <c r="O6091">
        <v>0.16833240000414701</v>
      </c>
      <c r="P6091">
        <v>66.695559100000494</v>
      </c>
    </row>
    <row r="6092" spans="1:16" x14ac:dyDescent="0.3">
      <c r="A6092">
        <v>17</v>
      </c>
      <c r="B6092">
        <v>3</v>
      </c>
      <c r="C6092">
        <v>1</v>
      </c>
      <c r="D6092">
        <v>3</v>
      </c>
      <c r="E6092" t="s">
        <v>60</v>
      </c>
      <c r="F6092" t="s">
        <v>13</v>
      </c>
      <c r="G6092">
        <v>2</v>
      </c>
      <c r="H6092" t="s">
        <v>13</v>
      </c>
      <c r="I6092" t="s">
        <v>13</v>
      </c>
      <c r="J6092" t="s">
        <v>14</v>
      </c>
      <c r="K6092" t="b">
        <v>1</v>
      </c>
      <c r="L6092">
        <v>1.4173382000008099</v>
      </c>
      <c r="M6092">
        <v>68.616253800006206</v>
      </c>
      <c r="N6092">
        <v>3</v>
      </c>
      <c r="O6092">
        <v>0.122895900000003</v>
      </c>
      <c r="P6092">
        <v>68.882046500002602</v>
      </c>
    </row>
    <row r="6093" spans="1:16" x14ac:dyDescent="0.3">
      <c r="A6093">
        <v>17</v>
      </c>
      <c r="B6093">
        <v>3</v>
      </c>
      <c r="C6093">
        <v>1</v>
      </c>
      <c r="D6093">
        <v>3</v>
      </c>
      <c r="E6093" t="s">
        <v>950</v>
      </c>
      <c r="F6093" t="s">
        <v>13</v>
      </c>
      <c r="G6093">
        <v>2</v>
      </c>
      <c r="H6093" t="s">
        <v>13</v>
      </c>
      <c r="I6093" t="s">
        <v>13</v>
      </c>
      <c r="J6093" t="s">
        <v>14</v>
      </c>
      <c r="K6093" t="b">
        <v>1</v>
      </c>
      <c r="L6093">
        <v>1.0743357000028499</v>
      </c>
      <c r="M6093">
        <v>70.473582699996797</v>
      </c>
      <c r="N6093">
        <v>3</v>
      </c>
      <c r="O6093">
        <v>0.23432370000227801</v>
      </c>
      <c r="P6093">
        <v>70.857568899998995</v>
      </c>
    </row>
    <row r="6094" spans="1:16" x14ac:dyDescent="0.3">
      <c r="A6094">
        <v>17</v>
      </c>
      <c r="B6094">
        <v>3</v>
      </c>
      <c r="C6094">
        <v>1</v>
      </c>
      <c r="D6094">
        <v>3</v>
      </c>
      <c r="E6094" t="s">
        <v>2048</v>
      </c>
      <c r="F6094">
        <v>1</v>
      </c>
      <c r="G6094">
        <v>2</v>
      </c>
      <c r="H6094">
        <v>1.9852597000135599</v>
      </c>
      <c r="I6094">
        <v>40.000766799988902</v>
      </c>
      <c r="J6094" t="s">
        <v>16</v>
      </c>
      <c r="K6094" t="b">
        <v>1</v>
      </c>
      <c r="L6094">
        <v>0.84557079999649398</v>
      </c>
      <c r="M6094">
        <v>72.211658700005501</v>
      </c>
      <c r="N6094">
        <v>3</v>
      </c>
      <c r="O6094">
        <v>0.228776699994341</v>
      </c>
      <c r="P6094">
        <v>72.603945399998295</v>
      </c>
    </row>
    <row r="6095" spans="1:16" x14ac:dyDescent="0.3">
      <c r="A6095">
        <v>17</v>
      </c>
      <c r="B6095">
        <v>3</v>
      </c>
      <c r="C6095">
        <v>1</v>
      </c>
      <c r="D6095">
        <v>3</v>
      </c>
      <c r="E6095" t="s">
        <v>988</v>
      </c>
      <c r="F6095" t="s">
        <v>13</v>
      </c>
      <c r="G6095">
        <v>2</v>
      </c>
      <c r="H6095" t="s">
        <v>13</v>
      </c>
      <c r="I6095" t="s">
        <v>13</v>
      </c>
      <c r="J6095" t="s">
        <v>16</v>
      </c>
      <c r="K6095" t="b">
        <v>0</v>
      </c>
      <c r="L6095">
        <v>1.0569726999965501</v>
      </c>
      <c r="M6095">
        <v>74.172956099995602</v>
      </c>
      <c r="N6095">
        <v>1</v>
      </c>
      <c r="O6095">
        <v>0.85865140000532902</v>
      </c>
      <c r="P6095">
        <v>75.2659630999988</v>
      </c>
    </row>
    <row r="6096" spans="1:16" x14ac:dyDescent="0.3">
      <c r="A6096">
        <v>17</v>
      </c>
      <c r="B6096">
        <v>3</v>
      </c>
      <c r="C6096">
        <v>1</v>
      </c>
      <c r="D6096">
        <v>3</v>
      </c>
      <c r="E6096" t="s">
        <v>2069</v>
      </c>
      <c r="F6096" t="s">
        <v>13</v>
      </c>
      <c r="G6096">
        <v>2</v>
      </c>
      <c r="H6096" t="s">
        <v>13</v>
      </c>
      <c r="I6096" t="s">
        <v>13</v>
      </c>
      <c r="J6096" t="s">
        <v>16</v>
      </c>
      <c r="K6096" t="b">
        <v>0</v>
      </c>
      <c r="L6096">
        <v>1.0604002000036401</v>
      </c>
      <c r="M6096">
        <v>76.843241599999601</v>
      </c>
      <c r="N6096">
        <v>1</v>
      </c>
      <c r="O6096">
        <v>0.46423729999514801</v>
      </c>
      <c r="P6096">
        <v>77.495364700007499</v>
      </c>
    </row>
    <row r="6097" spans="1:16" x14ac:dyDescent="0.3">
      <c r="A6097">
        <v>17</v>
      </c>
      <c r="B6097">
        <v>3</v>
      </c>
      <c r="C6097">
        <v>1</v>
      </c>
      <c r="D6097">
        <v>3</v>
      </c>
      <c r="E6097" t="s">
        <v>421</v>
      </c>
      <c r="F6097" t="s">
        <v>13</v>
      </c>
      <c r="G6097">
        <v>2</v>
      </c>
      <c r="H6097" t="s">
        <v>13</v>
      </c>
      <c r="I6097" t="s">
        <v>13</v>
      </c>
      <c r="J6097" t="s">
        <v>14</v>
      </c>
      <c r="K6097" t="b">
        <v>1</v>
      </c>
      <c r="L6097">
        <v>1.32191619998775</v>
      </c>
      <c r="M6097">
        <v>79.321059099995196</v>
      </c>
      <c r="N6097">
        <v>3</v>
      </c>
      <c r="O6097">
        <v>0.185982499999227</v>
      </c>
      <c r="P6097">
        <v>79.657137200003504</v>
      </c>
    </row>
    <row r="6098" spans="1:16" x14ac:dyDescent="0.3">
      <c r="A6098">
        <v>17</v>
      </c>
      <c r="B6098">
        <v>3</v>
      </c>
      <c r="C6098">
        <v>1</v>
      </c>
      <c r="D6098">
        <v>3</v>
      </c>
      <c r="E6098" t="s">
        <v>627</v>
      </c>
      <c r="F6098">
        <v>1</v>
      </c>
      <c r="G6098">
        <v>2</v>
      </c>
      <c r="H6098">
        <v>1.9875624999985999</v>
      </c>
      <c r="I6098">
        <v>150.002669599999</v>
      </c>
      <c r="J6098" t="s">
        <v>16</v>
      </c>
      <c r="K6098" t="b">
        <v>1</v>
      </c>
      <c r="L6098">
        <v>0.92241839999041997</v>
      </c>
      <c r="M6098">
        <v>81.088317900008406</v>
      </c>
      <c r="N6098">
        <v>3</v>
      </c>
      <c r="O6098">
        <v>0.31382690000464197</v>
      </c>
      <c r="P6098">
        <v>81.569024099997506</v>
      </c>
    </row>
    <row r="6099" spans="1:16" x14ac:dyDescent="0.3">
      <c r="A6099">
        <v>17</v>
      </c>
      <c r="B6099">
        <v>3</v>
      </c>
      <c r="C6099">
        <v>1</v>
      </c>
      <c r="D6099">
        <v>3</v>
      </c>
      <c r="E6099" t="s">
        <v>794</v>
      </c>
      <c r="F6099" t="s">
        <v>13</v>
      </c>
      <c r="G6099">
        <v>2</v>
      </c>
      <c r="H6099" t="s">
        <v>13</v>
      </c>
      <c r="I6099" t="s">
        <v>13</v>
      </c>
      <c r="J6099" t="s">
        <v>14</v>
      </c>
      <c r="K6099" t="b">
        <v>1</v>
      </c>
      <c r="L6099">
        <v>1.12570479999704</v>
      </c>
      <c r="M6099">
        <v>83.208457200002201</v>
      </c>
      <c r="N6099">
        <v>3</v>
      </c>
      <c r="O6099">
        <v>0.28905370000575198</v>
      </c>
      <c r="P6099">
        <v>83.664560599994701</v>
      </c>
    </row>
    <row r="6100" spans="1:16" x14ac:dyDescent="0.3">
      <c r="A6100">
        <v>17</v>
      </c>
      <c r="B6100">
        <v>3</v>
      </c>
      <c r="C6100">
        <v>1</v>
      </c>
      <c r="D6100">
        <v>3</v>
      </c>
      <c r="E6100" t="s">
        <v>1741</v>
      </c>
      <c r="F6100">
        <v>1</v>
      </c>
      <c r="G6100">
        <v>2</v>
      </c>
      <c r="H6100">
        <v>1.98695370000496</v>
      </c>
      <c r="I6100">
        <v>122.50217480000001</v>
      </c>
      <c r="J6100" t="s">
        <v>16</v>
      </c>
      <c r="K6100" t="b">
        <v>1</v>
      </c>
      <c r="L6100">
        <v>0.80897759999788799</v>
      </c>
      <c r="M6100">
        <v>84.991653200006098</v>
      </c>
      <c r="N6100">
        <v>3</v>
      </c>
      <c r="O6100">
        <v>0.225339099997655</v>
      </c>
      <c r="P6100">
        <v>85.4005453999998</v>
      </c>
    </row>
    <row r="6101" spans="1:16" x14ac:dyDescent="0.3">
      <c r="A6101">
        <v>17</v>
      </c>
      <c r="B6101">
        <v>3</v>
      </c>
      <c r="C6101">
        <v>1</v>
      </c>
      <c r="D6101">
        <v>3</v>
      </c>
      <c r="E6101" t="s">
        <v>753</v>
      </c>
      <c r="F6101" t="s">
        <v>13</v>
      </c>
      <c r="G6101">
        <v>2</v>
      </c>
      <c r="H6101" t="s">
        <v>13</v>
      </c>
      <c r="I6101" t="s">
        <v>13</v>
      </c>
      <c r="J6101" t="s">
        <v>16</v>
      </c>
      <c r="K6101" t="b">
        <v>0</v>
      </c>
      <c r="L6101">
        <v>1.24660100000619</v>
      </c>
      <c r="M6101">
        <v>87.162442900007605</v>
      </c>
      <c r="N6101">
        <v>3</v>
      </c>
      <c r="O6101">
        <v>0.20898929999384599</v>
      </c>
      <c r="P6101">
        <v>87.584125599998501</v>
      </c>
    </row>
    <row r="6102" spans="1:16" x14ac:dyDescent="0.3">
      <c r="A6102">
        <v>17</v>
      </c>
      <c r="B6102">
        <v>3</v>
      </c>
      <c r="C6102">
        <v>1</v>
      </c>
      <c r="D6102">
        <v>3</v>
      </c>
      <c r="E6102" t="s">
        <v>1123</v>
      </c>
      <c r="F6102">
        <v>1</v>
      </c>
      <c r="G6102">
        <v>2</v>
      </c>
      <c r="H6102">
        <v>1.9865217999904401</v>
      </c>
      <c r="I6102">
        <v>102.50177809999199</v>
      </c>
      <c r="J6102" t="s">
        <v>16</v>
      </c>
      <c r="K6102" t="b">
        <v>1</v>
      </c>
      <c r="L6102">
        <v>1.0764437000034399</v>
      </c>
      <c r="M6102">
        <v>89.175656499995995</v>
      </c>
      <c r="N6102">
        <v>1</v>
      </c>
      <c r="O6102">
        <v>0.79556189999857496</v>
      </c>
      <c r="P6102">
        <v>90.194756800003205</v>
      </c>
    </row>
    <row r="6103" spans="1:16" x14ac:dyDescent="0.3">
      <c r="A6103">
        <v>17</v>
      </c>
      <c r="B6103">
        <v>3</v>
      </c>
      <c r="C6103">
        <v>1</v>
      </c>
      <c r="D6103">
        <v>3</v>
      </c>
      <c r="E6103" t="s">
        <v>1543</v>
      </c>
      <c r="F6103">
        <v>1</v>
      </c>
      <c r="G6103">
        <v>2</v>
      </c>
      <c r="H6103">
        <v>1.9874588000093401</v>
      </c>
      <c r="I6103">
        <v>140.00253849999001</v>
      </c>
      <c r="J6103" t="s">
        <v>16</v>
      </c>
      <c r="K6103" t="b">
        <v>1</v>
      </c>
      <c r="L6103">
        <v>1.2061834000050999</v>
      </c>
      <c r="M6103">
        <v>91.905466199998102</v>
      </c>
      <c r="N6103">
        <v>3</v>
      </c>
      <c r="O6103">
        <v>0.293088400008855</v>
      </c>
      <c r="P6103">
        <v>92.388241299995599</v>
      </c>
    </row>
    <row r="6104" spans="1:16" x14ac:dyDescent="0.3">
      <c r="A6104">
        <v>17</v>
      </c>
      <c r="B6104">
        <v>3</v>
      </c>
      <c r="C6104">
        <v>1</v>
      </c>
      <c r="D6104">
        <v>3</v>
      </c>
      <c r="E6104" t="s">
        <v>1220</v>
      </c>
      <c r="F6104" t="s">
        <v>13</v>
      </c>
      <c r="G6104">
        <v>2</v>
      </c>
      <c r="H6104" t="s">
        <v>13</v>
      </c>
      <c r="I6104" t="s">
        <v>13</v>
      </c>
      <c r="J6104" t="s">
        <v>14</v>
      </c>
      <c r="K6104" t="b">
        <v>1</v>
      </c>
      <c r="L6104">
        <v>2.3642045000015099</v>
      </c>
      <c r="M6104">
        <v>95.2635592000006</v>
      </c>
      <c r="N6104">
        <v>3</v>
      </c>
      <c r="O6104">
        <v>0.92832639999687705</v>
      </c>
      <c r="P6104">
        <v>96.383450699999202</v>
      </c>
    </row>
    <row r="6105" spans="1:16" x14ac:dyDescent="0.3">
      <c r="A6105">
        <v>17</v>
      </c>
      <c r="B6105">
        <v>3</v>
      </c>
      <c r="C6105">
        <v>1</v>
      </c>
      <c r="D6105">
        <v>3</v>
      </c>
      <c r="E6105" t="s">
        <v>1114</v>
      </c>
      <c r="F6105">
        <v>1</v>
      </c>
      <c r="G6105">
        <v>2</v>
      </c>
      <c r="H6105">
        <v>1.9841290999902399</v>
      </c>
      <c r="I6105">
        <v>2.5000937000004302</v>
      </c>
      <c r="J6105" t="s">
        <v>16</v>
      </c>
      <c r="K6105" t="b">
        <v>1</v>
      </c>
      <c r="L6105">
        <v>1.34421179999481</v>
      </c>
      <c r="M6105">
        <v>98.243463000006201</v>
      </c>
      <c r="N6105">
        <v>3</v>
      </c>
      <c r="O6105">
        <v>0.23252560000401001</v>
      </c>
      <c r="P6105">
        <v>98.631807300000204</v>
      </c>
    </row>
    <row r="6106" spans="1:16" x14ac:dyDescent="0.3">
      <c r="A6106">
        <v>17</v>
      </c>
      <c r="B6106">
        <v>3</v>
      </c>
      <c r="C6106">
        <v>1</v>
      </c>
      <c r="D6106">
        <v>3</v>
      </c>
      <c r="E6106" t="s">
        <v>178</v>
      </c>
      <c r="F6106">
        <v>1</v>
      </c>
      <c r="G6106">
        <v>2</v>
      </c>
      <c r="H6106">
        <v>1.9871907000051601</v>
      </c>
      <c r="I6106">
        <v>132.50234549999001</v>
      </c>
      <c r="J6106" t="s">
        <v>14</v>
      </c>
      <c r="K6106" t="b">
        <v>0</v>
      </c>
      <c r="L6106">
        <v>1.0220852000056799</v>
      </c>
      <c r="M6106">
        <v>100.17119860000101</v>
      </c>
      <c r="N6106">
        <v>3</v>
      </c>
      <c r="O6106">
        <v>0.19539259999874001</v>
      </c>
      <c r="P6106">
        <v>100.498609800008</v>
      </c>
    </row>
    <row r="6107" spans="1:16" x14ac:dyDescent="0.3">
      <c r="A6107">
        <v>17</v>
      </c>
      <c r="B6107">
        <v>3</v>
      </c>
      <c r="C6107">
        <v>1</v>
      </c>
      <c r="D6107">
        <v>3</v>
      </c>
      <c r="E6107" t="s">
        <v>585</v>
      </c>
      <c r="F6107">
        <v>1</v>
      </c>
      <c r="G6107">
        <v>2</v>
      </c>
      <c r="H6107">
        <v>1.9853726999863299</v>
      </c>
      <c r="I6107">
        <v>45.000870099989697</v>
      </c>
      <c r="J6107" t="s">
        <v>14</v>
      </c>
      <c r="K6107" t="b">
        <v>0</v>
      </c>
      <c r="L6107">
        <v>0.585131200001342</v>
      </c>
      <c r="M6107">
        <v>101.601004099997</v>
      </c>
      <c r="N6107">
        <v>3</v>
      </c>
      <c r="O6107">
        <v>1.1403036999981899</v>
      </c>
      <c r="P6107">
        <v>102.923458999998</v>
      </c>
    </row>
    <row r="6108" spans="1:16" x14ac:dyDescent="0.3">
      <c r="A6108">
        <v>17</v>
      </c>
      <c r="B6108">
        <v>3</v>
      </c>
      <c r="C6108">
        <v>1</v>
      </c>
      <c r="D6108">
        <v>3</v>
      </c>
      <c r="E6108" t="s">
        <v>951</v>
      </c>
      <c r="F6108" t="s">
        <v>13</v>
      </c>
      <c r="G6108">
        <v>2</v>
      </c>
      <c r="H6108" t="s">
        <v>13</v>
      </c>
      <c r="I6108" t="s">
        <v>13</v>
      </c>
      <c r="J6108" t="s">
        <v>14</v>
      </c>
      <c r="K6108" t="b">
        <v>1</v>
      </c>
      <c r="L6108">
        <v>0.67284610000206202</v>
      </c>
      <c r="M6108">
        <v>104.105497900004</v>
      </c>
      <c r="N6108">
        <v>3</v>
      </c>
      <c r="O6108">
        <v>0.19370420000632299</v>
      </c>
      <c r="P6108">
        <v>104.424824000002</v>
      </c>
    </row>
    <row r="6109" spans="1:16" x14ac:dyDescent="0.3">
      <c r="A6109">
        <v>17</v>
      </c>
      <c r="B6109">
        <v>3</v>
      </c>
      <c r="C6109">
        <v>1</v>
      </c>
      <c r="D6109">
        <v>3</v>
      </c>
      <c r="E6109" t="s">
        <v>131</v>
      </c>
      <c r="F6109">
        <v>1</v>
      </c>
      <c r="G6109">
        <v>2</v>
      </c>
      <c r="H6109">
        <v>1.98563389999617</v>
      </c>
      <c r="I6109">
        <v>57.501063499992597</v>
      </c>
      <c r="J6109" t="s">
        <v>16</v>
      </c>
      <c r="K6109" t="b">
        <v>1</v>
      </c>
      <c r="L6109">
        <v>0.78907210000034</v>
      </c>
      <c r="M6109">
        <v>105.721510899995</v>
      </c>
      <c r="N6109">
        <v>3</v>
      </c>
      <c r="O6109">
        <v>0.225392099993769</v>
      </c>
      <c r="P6109">
        <v>106.13652630000399</v>
      </c>
    </row>
    <row r="6110" spans="1:16" x14ac:dyDescent="0.3">
      <c r="A6110">
        <v>17</v>
      </c>
      <c r="B6110">
        <v>3</v>
      </c>
      <c r="C6110">
        <v>1</v>
      </c>
      <c r="D6110">
        <v>3</v>
      </c>
      <c r="E6110" t="s">
        <v>1680</v>
      </c>
      <c r="F6110">
        <v>1</v>
      </c>
      <c r="G6110">
        <v>2</v>
      </c>
      <c r="H6110">
        <v>1.9873946000006999</v>
      </c>
      <c r="I6110">
        <v>137.502471200001</v>
      </c>
      <c r="J6110" t="s">
        <v>16</v>
      </c>
      <c r="K6110" t="b">
        <v>1</v>
      </c>
      <c r="L6110">
        <v>0.83356139999523304</v>
      </c>
      <c r="M6110">
        <v>107.482659700006</v>
      </c>
      <c r="N6110">
        <v>1</v>
      </c>
      <c r="O6110">
        <v>1.16261539999687</v>
      </c>
      <c r="P6110">
        <v>108.833731599996</v>
      </c>
    </row>
    <row r="6111" spans="1:16" x14ac:dyDescent="0.3">
      <c r="A6111">
        <v>17</v>
      </c>
      <c r="B6111">
        <v>3</v>
      </c>
      <c r="C6111">
        <v>1</v>
      </c>
      <c r="D6111">
        <v>3</v>
      </c>
      <c r="E6111" t="s">
        <v>536</v>
      </c>
      <c r="F6111" t="s">
        <v>13</v>
      </c>
      <c r="G6111">
        <v>2</v>
      </c>
      <c r="H6111" t="s">
        <v>13</v>
      </c>
      <c r="I6111" t="s">
        <v>13</v>
      </c>
      <c r="J6111" t="s">
        <v>16</v>
      </c>
      <c r="K6111" t="b">
        <v>0</v>
      </c>
      <c r="L6111">
        <v>0.78128830000059701</v>
      </c>
      <c r="M6111">
        <v>110.13036749999399</v>
      </c>
      <c r="N6111">
        <v>1</v>
      </c>
      <c r="O6111">
        <v>1.8451653000083801</v>
      </c>
      <c r="P6111">
        <v>112.11638700000201</v>
      </c>
    </row>
    <row r="6112" spans="1:16" x14ac:dyDescent="0.3">
      <c r="A6112">
        <v>17</v>
      </c>
      <c r="B6112">
        <v>3</v>
      </c>
      <c r="C6112">
        <v>1</v>
      </c>
      <c r="D6112">
        <v>3</v>
      </c>
      <c r="E6112" t="s">
        <v>2005</v>
      </c>
      <c r="F6112" t="s">
        <v>13</v>
      </c>
      <c r="G6112">
        <v>2</v>
      </c>
      <c r="H6112" t="s">
        <v>13</v>
      </c>
      <c r="I6112" t="s">
        <v>13</v>
      </c>
      <c r="J6112" t="s">
        <v>14</v>
      </c>
      <c r="K6112" t="b">
        <v>1</v>
      </c>
      <c r="L6112">
        <v>1.13649419999274</v>
      </c>
      <c r="M6112">
        <v>113.768937900008</v>
      </c>
      <c r="N6112">
        <v>3</v>
      </c>
      <c r="O6112">
        <v>0.248586000001524</v>
      </c>
      <c r="P6112">
        <v>114.135708999995</v>
      </c>
    </row>
    <row r="6113" spans="1:16" x14ac:dyDescent="0.3">
      <c r="A6113">
        <v>17</v>
      </c>
      <c r="B6113">
        <v>3</v>
      </c>
      <c r="C6113">
        <v>1</v>
      </c>
      <c r="D6113">
        <v>3</v>
      </c>
      <c r="E6113" t="s">
        <v>982</v>
      </c>
      <c r="F6113" t="s">
        <v>13</v>
      </c>
      <c r="G6113">
        <v>2</v>
      </c>
      <c r="H6113" t="s">
        <v>13</v>
      </c>
      <c r="I6113" t="s">
        <v>13</v>
      </c>
      <c r="J6113" t="s">
        <v>14</v>
      </c>
      <c r="K6113" t="b">
        <v>1</v>
      </c>
      <c r="L6113">
        <v>0.68621590000111599</v>
      </c>
      <c r="M6113">
        <v>115.335294500008</v>
      </c>
      <c r="N6113">
        <v>3</v>
      </c>
      <c r="O6113">
        <v>0.137249899999006</v>
      </c>
      <c r="P6113">
        <v>115.648399900005</v>
      </c>
    </row>
    <row r="6114" spans="1:16" x14ac:dyDescent="0.3">
      <c r="A6114">
        <v>17</v>
      </c>
      <c r="B6114">
        <v>3</v>
      </c>
      <c r="C6114">
        <v>1</v>
      </c>
      <c r="D6114">
        <v>3</v>
      </c>
      <c r="E6114" t="s">
        <v>1308</v>
      </c>
      <c r="F6114">
        <v>1</v>
      </c>
      <c r="G6114">
        <v>2</v>
      </c>
      <c r="H6114">
        <v>1.9862958000012401</v>
      </c>
      <c r="I6114">
        <v>92.501679599998198</v>
      </c>
      <c r="J6114" t="s">
        <v>14</v>
      </c>
      <c r="K6114" t="b">
        <v>0</v>
      </c>
      <c r="L6114">
        <v>0.61327859999437395</v>
      </c>
      <c r="M6114">
        <v>116.77906709999699</v>
      </c>
      <c r="N6114">
        <v>3</v>
      </c>
      <c r="O6114">
        <v>0.13896900000690901</v>
      </c>
      <c r="P6114">
        <v>117.050051500002</v>
      </c>
    </row>
    <row r="6115" spans="1:16" x14ac:dyDescent="0.3">
      <c r="A6115">
        <v>17</v>
      </c>
      <c r="B6115">
        <v>3</v>
      </c>
      <c r="C6115">
        <v>1</v>
      </c>
      <c r="D6115">
        <v>3</v>
      </c>
      <c r="E6115" t="s">
        <v>1520</v>
      </c>
      <c r="F6115" t="s">
        <v>13</v>
      </c>
      <c r="G6115">
        <v>2</v>
      </c>
      <c r="H6115" t="s">
        <v>13</v>
      </c>
      <c r="I6115" t="s">
        <v>13</v>
      </c>
      <c r="J6115" t="s">
        <v>14</v>
      </c>
      <c r="K6115" t="b">
        <v>1</v>
      </c>
      <c r="L6115">
        <v>0.52244940001401097</v>
      </c>
      <c r="M6115">
        <v>118.088172500007</v>
      </c>
      <c r="N6115">
        <v>3</v>
      </c>
      <c r="O6115">
        <v>0.22536489999038201</v>
      </c>
      <c r="P6115">
        <v>118.616471999994</v>
      </c>
    </row>
    <row r="6116" spans="1:16" x14ac:dyDescent="0.3">
      <c r="A6116">
        <v>17</v>
      </c>
      <c r="B6116">
        <v>3</v>
      </c>
      <c r="C6116">
        <v>1</v>
      </c>
      <c r="D6116">
        <v>3</v>
      </c>
      <c r="E6116" t="s">
        <v>2128</v>
      </c>
      <c r="F6116" t="s">
        <v>13</v>
      </c>
      <c r="G6116">
        <v>2</v>
      </c>
      <c r="H6116" t="s">
        <v>13</v>
      </c>
      <c r="I6116" t="s">
        <v>13</v>
      </c>
      <c r="J6116" t="s">
        <v>14</v>
      </c>
      <c r="K6116" t="b">
        <v>1</v>
      </c>
      <c r="L6116">
        <v>0.59239099999831502</v>
      </c>
      <c r="M6116">
        <v>119.724908899996</v>
      </c>
      <c r="N6116">
        <v>3</v>
      </c>
      <c r="O6116">
        <v>0.171329200005857</v>
      </c>
      <c r="P6116">
        <v>120.058404299998</v>
      </c>
    </row>
    <row r="6117" spans="1:16" x14ac:dyDescent="0.3">
      <c r="A6117">
        <v>17</v>
      </c>
      <c r="B6117">
        <v>3</v>
      </c>
      <c r="C6117">
        <v>1</v>
      </c>
      <c r="D6117">
        <v>3</v>
      </c>
      <c r="E6117" t="s">
        <v>1517</v>
      </c>
      <c r="F6117">
        <v>1</v>
      </c>
      <c r="G6117">
        <v>2</v>
      </c>
      <c r="H6117">
        <v>1.98663270000543</v>
      </c>
      <c r="I6117">
        <v>107.501855299997</v>
      </c>
      <c r="J6117" t="s">
        <v>14</v>
      </c>
      <c r="K6117" t="b">
        <v>0</v>
      </c>
      <c r="L6117">
        <v>0.79612769999948796</v>
      </c>
      <c r="M6117">
        <v>121.361928600003</v>
      </c>
      <c r="N6117">
        <v>3</v>
      </c>
      <c r="O6117">
        <v>0.23323689999233499</v>
      </c>
      <c r="P6117">
        <v>121.792468400003</v>
      </c>
    </row>
    <row r="6118" spans="1:16" x14ac:dyDescent="0.3">
      <c r="A6118">
        <v>17</v>
      </c>
      <c r="B6118">
        <v>3</v>
      </c>
      <c r="C6118">
        <v>1</v>
      </c>
      <c r="D6118">
        <v>3</v>
      </c>
      <c r="E6118" t="s">
        <v>899</v>
      </c>
      <c r="F6118" t="s">
        <v>13</v>
      </c>
      <c r="G6118">
        <v>2</v>
      </c>
      <c r="H6118" t="s">
        <v>13</v>
      </c>
      <c r="I6118" t="s">
        <v>13</v>
      </c>
      <c r="J6118" t="s">
        <v>14</v>
      </c>
      <c r="K6118" t="b">
        <v>1</v>
      </c>
      <c r="L6118">
        <v>0.807463200006168</v>
      </c>
      <c r="M6118">
        <v>123.106594600002</v>
      </c>
      <c r="N6118">
        <v>3</v>
      </c>
      <c r="O6118">
        <v>0.1973152999999</v>
      </c>
      <c r="P6118">
        <v>123.460415900001</v>
      </c>
    </row>
    <row r="6119" spans="1:16" x14ac:dyDescent="0.3">
      <c r="A6119">
        <v>17</v>
      </c>
      <c r="B6119">
        <v>3</v>
      </c>
      <c r="C6119">
        <v>1</v>
      </c>
      <c r="D6119">
        <v>3</v>
      </c>
      <c r="E6119" t="s">
        <v>711</v>
      </c>
      <c r="F6119" t="s">
        <v>13</v>
      </c>
      <c r="G6119">
        <v>2</v>
      </c>
      <c r="H6119" t="s">
        <v>13</v>
      </c>
      <c r="I6119" t="s">
        <v>13</v>
      </c>
      <c r="J6119" t="s">
        <v>14</v>
      </c>
      <c r="K6119" t="b">
        <v>1</v>
      </c>
      <c r="L6119">
        <v>0.88718039999366705</v>
      </c>
      <c r="M6119">
        <v>124.85522460000399</v>
      </c>
      <c r="N6119">
        <v>3</v>
      </c>
      <c r="O6119">
        <v>2.5851930000062602</v>
      </c>
      <c r="P6119">
        <v>127.632234699995</v>
      </c>
    </row>
    <row r="6120" spans="1:16" x14ac:dyDescent="0.3">
      <c r="A6120">
        <v>17</v>
      </c>
      <c r="B6120">
        <v>3</v>
      </c>
      <c r="C6120">
        <v>1</v>
      </c>
      <c r="D6120">
        <v>3</v>
      </c>
      <c r="E6120" t="s">
        <v>1615</v>
      </c>
      <c r="F6120" t="s">
        <v>13</v>
      </c>
      <c r="G6120">
        <v>2</v>
      </c>
      <c r="H6120" t="s">
        <v>13</v>
      </c>
      <c r="I6120" t="s">
        <v>13</v>
      </c>
      <c r="J6120" t="s">
        <v>14</v>
      </c>
      <c r="K6120" t="b">
        <v>1</v>
      </c>
      <c r="L6120">
        <v>1.48514180000348</v>
      </c>
      <c r="M6120">
        <v>129.634191200006</v>
      </c>
      <c r="N6120">
        <v>3</v>
      </c>
      <c r="O6120">
        <v>0.78432219999376696</v>
      </c>
      <c r="P6120">
        <v>130.51953190000501</v>
      </c>
    </row>
    <row r="6121" spans="1:16" x14ac:dyDescent="0.3">
      <c r="A6121">
        <v>17</v>
      </c>
      <c r="B6121">
        <v>3</v>
      </c>
      <c r="C6121">
        <v>1</v>
      </c>
      <c r="D6121">
        <v>3</v>
      </c>
      <c r="E6121" t="s">
        <v>1582</v>
      </c>
      <c r="F6121" t="s">
        <v>13</v>
      </c>
      <c r="G6121">
        <v>2</v>
      </c>
      <c r="H6121" t="s">
        <v>13</v>
      </c>
      <c r="I6121" t="s">
        <v>13</v>
      </c>
      <c r="J6121" t="s">
        <v>14</v>
      </c>
      <c r="K6121" t="b">
        <v>1</v>
      </c>
      <c r="L6121">
        <v>0.683977900000173</v>
      </c>
      <c r="M6121">
        <v>131.716318399995</v>
      </c>
      <c r="N6121">
        <v>3</v>
      </c>
      <c r="O6121">
        <v>0.20329600000695799</v>
      </c>
      <c r="P6121">
        <v>132.05048439999501</v>
      </c>
    </row>
    <row r="6122" spans="1:16" x14ac:dyDescent="0.3">
      <c r="A6122">
        <v>18</v>
      </c>
      <c r="B6122">
        <v>1</v>
      </c>
      <c r="C6122">
        <v>0</v>
      </c>
      <c r="D6122">
        <v>5</v>
      </c>
      <c r="E6122" t="s">
        <v>134</v>
      </c>
      <c r="F6122">
        <v>1</v>
      </c>
      <c r="G6122">
        <v>1</v>
      </c>
      <c r="H6122">
        <v>1.9850846000044799</v>
      </c>
      <c r="I6122">
        <v>150.00287199999701</v>
      </c>
      <c r="J6122" t="s">
        <v>16</v>
      </c>
      <c r="K6122" t="b">
        <v>1</v>
      </c>
      <c r="L6122">
        <v>2.1323755000048599</v>
      </c>
      <c r="M6122">
        <v>2.1323951999947899</v>
      </c>
      <c r="N6122">
        <v>3</v>
      </c>
      <c r="O6122">
        <v>0.81886850000592004</v>
      </c>
      <c r="P6122">
        <v>3.0658052999933698</v>
      </c>
    </row>
    <row r="6123" spans="1:16" x14ac:dyDescent="0.3">
      <c r="A6123">
        <v>18</v>
      </c>
      <c r="B6123">
        <v>1</v>
      </c>
      <c r="C6123">
        <v>0</v>
      </c>
      <c r="D6123">
        <v>5</v>
      </c>
      <c r="E6123" t="s">
        <v>1713</v>
      </c>
      <c r="F6123">
        <v>1</v>
      </c>
      <c r="G6123">
        <v>1</v>
      </c>
      <c r="H6123">
        <v>1.98491759999888</v>
      </c>
      <c r="I6123">
        <v>142.50268279999699</v>
      </c>
      <c r="J6123" t="s">
        <v>14</v>
      </c>
      <c r="K6123" t="b">
        <v>0</v>
      </c>
      <c r="L6123">
        <v>1.0348291999980599</v>
      </c>
      <c r="M6123">
        <v>4.6182830999896396</v>
      </c>
      <c r="N6123">
        <v>3</v>
      </c>
      <c r="O6123">
        <v>0.39691280000260998</v>
      </c>
      <c r="P6123">
        <v>5.0838578999973798</v>
      </c>
    </row>
    <row r="6124" spans="1:16" x14ac:dyDescent="0.3">
      <c r="A6124">
        <v>18</v>
      </c>
      <c r="B6124">
        <v>1</v>
      </c>
      <c r="C6124">
        <v>0</v>
      </c>
      <c r="D6124">
        <v>5</v>
      </c>
      <c r="E6124" t="s">
        <v>1421</v>
      </c>
      <c r="F6124" t="s">
        <v>13</v>
      </c>
      <c r="G6124">
        <v>1</v>
      </c>
      <c r="H6124" t="s">
        <v>13</v>
      </c>
      <c r="I6124" t="s">
        <v>13</v>
      </c>
      <c r="J6124" t="s">
        <v>14</v>
      </c>
      <c r="K6124" t="b">
        <v>1</v>
      </c>
      <c r="L6124">
        <v>0.88829719999921497</v>
      </c>
      <c r="M6124">
        <v>6.48819979999098</v>
      </c>
      <c r="N6124">
        <v>3</v>
      </c>
      <c r="O6124">
        <v>0.225286999993841</v>
      </c>
      <c r="P6124">
        <v>6.7920213999896104</v>
      </c>
    </row>
    <row r="6125" spans="1:16" x14ac:dyDescent="0.3">
      <c r="A6125">
        <v>18</v>
      </c>
      <c r="B6125">
        <v>1</v>
      </c>
      <c r="C6125">
        <v>0</v>
      </c>
      <c r="D6125">
        <v>5</v>
      </c>
      <c r="E6125" t="s">
        <v>850</v>
      </c>
      <c r="F6125" t="s">
        <v>13</v>
      </c>
      <c r="G6125">
        <v>1</v>
      </c>
      <c r="H6125" t="s">
        <v>13</v>
      </c>
      <c r="I6125" t="s">
        <v>13</v>
      </c>
      <c r="J6125" t="s">
        <v>14</v>
      </c>
      <c r="K6125" t="b">
        <v>1</v>
      </c>
      <c r="L6125">
        <v>0.92789669999910995</v>
      </c>
      <c r="M6125">
        <v>8.2280145999975502</v>
      </c>
      <c r="N6125">
        <v>3</v>
      </c>
      <c r="O6125">
        <v>0.25151230000483299</v>
      </c>
      <c r="P6125">
        <v>8.5783630999940197</v>
      </c>
    </row>
    <row r="6126" spans="1:16" x14ac:dyDescent="0.3">
      <c r="A6126">
        <v>18</v>
      </c>
      <c r="B6126">
        <v>1</v>
      </c>
      <c r="C6126">
        <v>0</v>
      </c>
      <c r="D6126">
        <v>5</v>
      </c>
      <c r="E6126" t="s">
        <v>2009</v>
      </c>
      <c r="F6126" t="s">
        <v>13</v>
      </c>
      <c r="G6126">
        <v>1</v>
      </c>
      <c r="H6126" t="s">
        <v>13</v>
      </c>
      <c r="I6126" t="s">
        <v>13</v>
      </c>
      <c r="J6126" t="s">
        <v>14</v>
      </c>
      <c r="K6126" t="b">
        <v>1</v>
      </c>
      <c r="L6126">
        <v>0.90374999999767203</v>
      </c>
      <c r="M6126">
        <v>9.9871730000013503</v>
      </c>
      <c r="N6126">
        <v>3</v>
      </c>
      <c r="O6126">
        <v>0.209135299999616</v>
      </c>
      <c r="P6126">
        <v>10.2880716999935</v>
      </c>
    </row>
    <row r="6127" spans="1:16" x14ac:dyDescent="0.3">
      <c r="A6127">
        <v>18</v>
      </c>
      <c r="B6127">
        <v>1</v>
      </c>
      <c r="C6127">
        <v>0</v>
      </c>
      <c r="D6127">
        <v>5</v>
      </c>
      <c r="E6127" t="s">
        <v>1462</v>
      </c>
      <c r="F6127" t="s">
        <v>13</v>
      </c>
      <c r="G6127">
        <v>1</v>
      </c>
      <c r="H6127" t="s">
        <v>13</v>
      </c>
      <c r="I6127" t="s">
        <v>13</v>
      </c>
      <c r="J6127" t="s">
        <v>14</v>
      </c>
      <c r="K6127" t="b">
        <v>1</v>
      </c>
      <c r="L6127">
        <v>0.898655500001041</v>
      </c>
      <c r="M6127">
        <v>11.6985378999962</v>
      </c>
      <c r="N6127">
        <v>3</v>
      </c>
      <c r="O6127">
        <v>0.29232999999658199</v>
      </c>
      <c r="P6127">
        <v>12.091194499997099</v>
      </c>
    </row>
    <row r="6128" spans="1:16" x14ac:dyDescent="0.3">
      <c r="A6128">
        <v>18</v>
      </c>
      <c r="B6128">
        <v>1</v>
      </c>
      <c r="C6128">
        <v>0</v>
      </c>
      <c r="D6128">
        <v>5</v>
      </c>
      <c r="E6128" t="s">
        <v>1029</v>
      </c>
      <c r="F6128" t="s">
        <v>13</v>
      </c>
      <c r="G6128">
        <v>1</v>
      </c>
      <c r="H6128" t="s">
        <v>13</v>
      </c>
      <c r="I6128" t="s">
        <v>13</v>
      </c>
      <c r="J6128" t="s">
        <v>14</v>
      </c>
      <c r="K6128" t="b">
        <v>1</v>
      </c>
      <c r="L6128">
        <v>1.2240818999998699</v>
      </c>
      <c r="M6128">
        <v>13.823941499998901</v>
      </c>
      <c r="N6128">
        <v>3</v>
      </c>
      <c r="O6128">
        <v>0.31436899999971502</v>
      </c>
      <c r="P6128">
        <v>14.209163299994501</v>
      </c>
    </row>
    <row r="6129" spans="1:16" x14ac:dyDescent="0.3">
      <c r="A6129">
        <v>18</v>
      </c>
      <c r="B6129">
        <v>1</v>
      </c>
      <c r="C6129">
        <v>0</v>
      </c>
      <c r="D6129">
        <v>5</v>
      </c>
      <c r="E6129" t="s">
        <v>2053</v>
      </c>
      <c r="F6129" t="s">
        <v>13</v>
      </c>
      <c r="G6129">
        <v>1</v>
      </c>
      <c r="H6129" t="s">
        <v>13</v>
      </c>
      <c r="I6129" t="s">
        <v>13</v>
      </c>
      <c r="J6129" t="s">
        <v>14</v>
      </c>
      <c r="K6129" t="b">
        <v>1</v>
      </c>
      <c r="L6129">
        <v>1.01736969999911</v>
      </c>
      <c r="M6129">
        <v>15.7338572000008</v>
      </c>
      <c r="N6129">
        <v>3</v>
      </c>
      <c r="O6129">
        <v>0.23567309998907199</v>
      </c>
      <c r="P6129">
        <v>16.0665281999973</v>
      </c>
    </row>
    <row r="6130" spans="1:16" x14ac:dyDescent="0.3">
      <c r="A6130">
        <v>18</v>
      </c>
      <c r="B6130">
        <v>1</v>
      </c>
      <c r="C6130">
        <v>0</v>
      </c>
      <c r="D6130">
        <v>5</v>
      </c>
      <c r="E6130" t="s">
        <v>378</v>
      </c>
      <c r="F6130">
        <v>1</v>
      </c>
      <c r="G6130">
        <v>1</v>
      </c>
      <c r="H6130">
        <v>1.9834832999913501</v>
      </c>
      <c r="I6130">
        <v>85.001704700000104</v>
      </c>
      <c r="J6130" t="s">
        <v>16</v>
      </c>
      <c r="K6130" t="b">
        <v>1</v>
      </c>
      <c r="L6130">
        <v>1.05862860000343</v>
      </c>
      <c r="M6130">
        <v>17.641768099987502</v>
      </c>
      <c r="N6130">
        <v>3</v>
      </c>
      <c r="O6130">
        <v>0.21072149999963599</v>
      </c>
      <c r="P6130">
        <v>17.969588899999501</v>
      </c>
    </row>
    <row r="6131" spans="1:16" x14ac:dyDescent="0.3">
      <c r="A6131">
        <v>18</v>
      </c>
      <c r="B6131">
        <v>1</v>
      </c>
      <c r="C6131">
        <v>0</v>
      </c>
      <c r="D6131">
        <v>5</v>
      </c>
      <c r="E6131" t="s">
        <v>1000</v>
      </c>
      <c r="F6131" t="s">
        <v>13</v>
      </c>
      <c r="G6131">
        <v>1</v>
      </c>
      <c r="H6131" t="s">
        <v>13</v>
      </c>
      <c r="I6131" t="s">
        <v>13</v>
      </c>
      <c r="J6131" t="s">
        <v>14</v>
      </c>
      <c r="K6131" t="b">
        <v>1</v>
      </c>
      <c r="L6131">
        <v>0.96477999999478903</v>
      </c>
      <c r="M6131">
        <v>19.448117399995699</v>
      </c>
      <c r="N6131">
        <v>3</v>
      </c>
      <c r="O6131">
        <v>0.225288799992995</v>
      </c>
      <c r="P6131">
        <v>19.808186099995499</v>
      </c>
    </row>
    <row r="6132" spans="1:16" x14ac:dyDescent="0.3">
      <c r="A6132">
        <v>18</v>
      </c>
      <c r="B6132">
        <v>1</v>
      </c>
      <c r="C6132">
        <v>0</v>
      </c>
      <c r="D6132">
        <v>5</v>
      </c>
      <c r="E6132" t="s">
        <v>296</v>
      </c>
      <c r="F6132">
        <v>1</v>
      </c>
      <c r="G6132">
        <v>1</v>
      </c>
      <c r="H6132">
        <v>1.98269170000276</v>
      </c>
      <c r="I6132">
        <v>52.501009400002701</v>
      </c>
      <c r="J6132" t="s">
        <v>16</v>
      </c>
      <c r="K6132" t="b">
        <v>1</v>
      </c>
      <c r="L6132">
        <v>0.93297409999650005</v>
      </c>
      <c r="M6132">
        <v>21.249572799992201</v>
      </c>
      <c r="N6132">
        <v>3</v>
      </c>
      <c r="O6132">
        <v>0.14742079999996399</v>
      </c>
      <c r="P6132">
        <v>21.4744888999994</v>
      </c>
    </row>
    <row r="6133" spans="1:16" x14ac:dyDescent="0.3">
      <c r="A6133">
        <v>18</v>
      </c>
      <c r="B6133">
        <v>1</v>
      </c>
      <c r="C6133">
        <v>0</v>
      </c>
      <c r="D6133">
        <v>5</v>
      </c>
      <c r="E6133" t="s">
        <v>1116</v>
      </c>
      <c r="F6133" t="s">
        <v>13</v>
      </c>
      <c r="G6133">
        <v>1</v>
      </c>
      <c r="H6133" t="s">
        <v>13</v>
      </c>
      <c r="I6133" t="s">
        <v>13</v>
      </c>
      <c r="J6133" t="s">
        <v>14</v>
      </c>
      <c r="K6133" t="b">
        <v>1</v>
      </c>
      <c r="L6133">
        <v>0.90923250000923905</v>
      </c>
      <c r="M6133">
        <v>22.892516299994899</v>
      </c>
      <c r="N6133">
        <v>3</v>
      </c>
      <c r="O6133">
        <v>0.21216390001063701</v>
      </c>
      <c r="P6133">
        <v>23.1793318999989</v>
      </c>
    </row>
    <row r="6134" spans="1:16" x14ac:dyDescent="0.3">
      <c r="A6134">
        <v>18</v>
      </c>
      <c r="B6134">
        <v>1</v>
      </c>
      <c r="C6134">
        <v>0</v>
      </c>
      <c r="D6134">
        <v>5</v>
      </c>
      <c r="E6134" t="s">
        <v>2129</v>
      </c>
      <c r="F6134" t="s">
        <v>13</v>
      </c>
      <c r="G6134">
        <v>1</v>
      </c>
      <c r="H6134" t="s">
        <v>13</v>
      </c>
      <c r="I6134" t="s">
        <v>13</v>
      </c>
      <c r="J6134" t="s">
        <v>14</v>
      </c>
      <c r="K6134" t="b">
        <v>1</v>
      </c>
      <c r="L6134">
        <v>1.1007279999903401</v>
      </c>
      <c r="M6134">
        <v>24.800548999992301</v>
      </c>
      <c r="N6134">
        <v>3</v>
      </c>
      <c r="O6134">
        <v>0.221629099993152</v>
      </c>
      <c r="P6134">
        <v>25.1325240000006</v>
      </c>
    </row>
    <row r="6135" spans="1:16" x14ac:dyDescent="0.3">
      <c r="A6135">
        <v>18</v>
      </c>
      <c r="B6135">
        <v>1</v>
      </c>
      <c r="C6135">
        <v>0</v>
      </c>
      <c r="D6135">
        <v>5</v>
      </c>
      <c r="E6135" t="s">
        <v>324</v>
      </c>
      <c r="F6135" t="s">
        <v>13</v>
      </c>
      <c r="G6135">
        <v>1</v>
      </c>
      <c r="H6135" t="s">
        <v>13</v>
      </c>
      <c r="I6135" t="s">
        <v>13</v>
      </c>
      <c r="J6135" t="s">
        <v>14</v>
      </c>
      <c r="K6135" t="b">
        <v>1</v>
      </c>
      <c r="L6135">
        <v>1.0006007000047199</v>
      </c>
      <c r="M6135">
        <v>26.6504819999973</v>
      </c>
      <c r="N6135">
        <v>3</v>
      </c>
      <c r="O6135">
        <v>0.27621779999753898</v>
      </c>
      <c r="P6135">
        <v>27.019116799987401</v>
      </c>
    </row>
    <row r="6136" spans="1:16" x14ac:dyDescent="0.3">
      <c r="A6136">
        <v>18</v>
      </c>
      <c r="B6136">
        <v>1</v>
      </c>
      <c r="C6136">
        <v>0</v>
      </c>
      <c r="D6136">
        <v>5</v>
      </c>
      <c r="E6136" t="s">
        <v>539</v>
      </c>
      <c r="F6136">
        <v>1</v>
      </c>
      <c r="G6136">
        <v>1</v>
      </c>
      <c r="H6136">
        <v>1.98397690001002</v>
      </c>
      <c r="I6136">
        <v>102.502067100009</v>
      </c>
      <c r="J6136" t="s">
        <v>14</v>
      </c>
      <c r="K6136" t="b">
        <v>0</v>
      </c>
      <c r="L6136">
        <v>1.7873574999976001</v>
      </c>
      <c r="M6136">
        <v>29.320573399992998</v>
      </c>
      <c r="N6136">
        <v>3</v>
      </c>
      <c r="O6136">
        <v>0.244916199997533</v>
      </c>
      <c r="P6136">
        <v>29.6917295999883</v>
      </c>
    </row>
    <row r="6137" spans="1:16" x14ac:dyDescent="0.3">
      <c r="A6137">
        <v>18</v>
      </c>
      <c r="B6137">
        <v>1</v>
      </c>
      <c r="C6137">
        <v>0</v>
      </c>
      <c r="D6137">
        <v>5</v>
      </c>
      <c r="E6137" t="s">
        <v>552</v>
      </c>
      <c r="F6137">
        <v>1</v>
      </c>
      <c r="G6137">
        <v>1</v>
      </c>
      <c r="H6137">
        <v>1.9828127999935501</v>
      </c>
      <c r="I6137">
        <v>62.501175500001402</v>
      </c>
      <c r="J6137" t="s">
        <v>14</v>
      </c>
      <c r="K6137" t="b">
        <v>0</v>
      </c>
      <c r="L6137">
        <v>0.97959279999486204</v>
      </c>
      <c r="M6137">
        <v>31.179319999995599</v>
      </c>
      <c r="N6137">
        <v>3</v>
      </c>
      <c r="O6137">
        <v>0.37986339999770302</v>
      </c>
      <c r="P6137">
        <v>31.634780299995299</v>
      </c>
    </row>
    <row r="6138" spans="1:16" x14ac:dyDescent="0.3">
      <c r="A6138">
        <v>18</v>
      </c>
      <c r="B6138">
        <v>1</v>
      </c>
      <c r="C6138">
        <v>0</v>
      </c>
      <c r="D6138">
        <v>5</v>
      </c>
      <c r="E6138" t="s">
        <v>528</v>
      </c>
      <c r="F6138">
        <v>1</v>
      </c>
      <c r="G6138">
        <v>1</v>
      </c>
      <c r="H6138">
        <v>1.9827729999960899</v>
      </c>
      <c r="I6138">
        <v>57.501086100004599</v>
      </c>
      <c r="J6138" t="s">
        <v>16</v>
      </c>
      <c r="K6138" t="b">
        <v>1</v>
      </c>
      <c r="L6138">
        <v>0.84267969999928005</v>
      </c>
      <c r="M6138">
        <v>32.9923637999891</v>
      </c>
      <c r="N6138">
        <v>3</v>
      </c>
      <c r="O6138">
        <v>0.18788380001206001</v>
      </c>
      <c r="P6138">
        <v>33.274812599993297</v>
      </c>
    </row>
    <row r="6139" spans="1:16" x14ac:dyDescent="0.3">
      <c r="A6139">
        <v>18</v>
      </c>
      <c r="B6139">
        <v>1</v>
      </c>
      <c r="C6139">
        <v>0</v>
      </c>
      <c r="D6139">
        <v>5</v>
      </c>
      <c r="E6139" t="s">
        <v>1203</v>
      </c>
      <c r="F6139" t="s">
        <v>13</v>
      </c>
      <c r="G6139">
        <v>1</v>
      </c>
      <c r="H6139" t="s">
        <v>13</v>
      </c>
      <c r="I6139" t="s">
        <v>13</v>
      </c>
      <c r="J6139" t="s">
        <v>14</v>
      </c>
      <c r="K6139" t="b">
        <v>1</v>
      </c>
      <c r="L6139">
        <v>0.80417420000594597</v>
      </c>
      <c r="M6139">
        <v>34.587596699988403</v>
      </c>
      <c r="N6139">
        <v>3</v>
      </c>
      <c r="O6139">
        <v>0.21746539999730899</v>
      </c>
      <c r="P6139">
        <v>34.936432099988501</v>
      </c>
    </row>
    <row r="6140" spans="1:16" x14ac:dyDescent="0.3">
      <c r="A6140">
        <v>18</v>
      </c>
      <c r="B6140">
        <v>1</v>
      </c>
      <c r="C6140">
        <v>0</v>
      </c>
      <c r="D6140">
        <v>5</v>
      </c>
      <c r="E6140" t="s">
        <v>901</v>
      </c>
      <c r="F6140" t="s">
        <v>13</v>
      </c>
      <c r="G6140">
        <v>1</v>
      </c>
      <c r="H6140" t="s">
        <v>13</v>
      </c>
      <c r="I6140" t="s">
        <v>13</v>
      </c>
      <c r="J6140" t="s">
        <v>16</v>
      </c>
      <c r="K6140" t="b">
        <v>0</v>
      </c>
      <c r="L6140">
        <v>0.76619270000082895</v>
      </c>
      <c r="M6140">
        <v>36.215999399995802</v>
      </c>
      <c r="N6140">
        <v>3</v>
      </c>
      <c r="O6140">
        <v>0.162585799989756</v>
      </c>
      <c r="P6140">
        <v>36.481544900001602</v>
      </c>
    </row>
    <row r="6141" spans="1:16" x14ac:dyDescent="0.3">
      <c r="A6141">
        <v>18</v>
      </c>
      <c r="B6141">
        <v>1</v>
      </c>
      <c r="C6141">
        <v>0</v>
      </c>
      <c r="D6141">
        <v>5</v>
      </c>
      <c r="E6141" t="s">
        <v>1863</v>
      </c>
      <c r="F6141">
        <v>1</v>
      </c>
      <c r="G6141">
        <v>1</v>
      </c>
      <c r="H6141">
        <v>1.9816466999909601</v>
      </c>
      <c r="I6141">
        <v>12.5003494999983</v>
      </c>
      <c r="J6141" t="s">
        <v>16</v>
      </c>
      <c r="K6141" t="b">
        <v>1</v>
      </c>
      <c r="L6141">
        <v>0.76157849999435701</v>
      </c>
      <c r="M6141">
        <v>37.761354399990502</v>
      </c>
      <c r="N6141">
        <v>3</v>
      </c>
      <c r="O6141">
        <v>0.140611000009812</v>
      </c>
      <c r="P6141">
        <v>38.0274780999898</v>
      </c>
    </row>
    <row r="6142" spans="1:16" x14ac:dyDescent="0.3">
      <c r="A6142">
        <v>18</v>
      </c>
      <c r="B6142">
        <v>1</v>
      </c>
      <c r="C6142">
        <v>0</v>
      </c>
      <c r="D6142">
        <v>5</v>
      </c>
      <c r="E6142" t="s">
        <v>1221</v>
      </c>
      <c r="F6142">
        <v>1</v>
      </c>
      <c r="G6142">
        <v>1</v>
      </c>
      <c r="H6142">
        <v>1.98433780000778</v>
      </c>
      <c r="I6142">
        <v>115.002254699997</v>
      </c>
      <c r="J6142" t="s">
        <v>16</v>
      </c>
      <c r="K6142" t="b">
        <v>1</v>
      </c>
      <c r="L6142">
        <v>0.74073950000456501</v>
      </c>
      <c r="M6142">
        <v>39.274015699993498</v>
      </c>
      <c r="N6142">
        <v>3</v>
      </c>
      <c r="O6142">
        <v>0.147627199999988</v>
      </c>
      <c r="P6142">
        <v>39.522560699988396</v>
      </c>
    </row>
    <row r="6143" spans="1:16" x14ac:dyDescent="0.3">
      <c r="A6143">
        <v>18</v>
      </c>
      <c r="B6143">
        <v>1</v>
      </c>
      <c r="C6143">
        <v>0</v>
      </c>
      <c r="D6143">
        <v>5</v>
      </c>
      <c r="E6143" t="s">
        <v>409</v>
      </c>
      <c r="F6143" t="s">
        <v>13</v>
      </c>
      <c r="G6143">
        <v>1</v>
      </c>
      <c r="H6143" t="s">
        <v>13</v>
      </c>
      <c r="I6143" t="s">
        <v>13</v>
      </c>
      <c r="J6143" t="s">
        <v>16</v>
      </c>
      <c r="K6143" t="b">
        <v>0</v>
      </c>
      <c r="L6143">
        <v>0.83677270000043802</v>
      </c>
      <c r="M6143">
        <v>40.869802000001101</v>
      </c>
      <c r="N6143">
        <v>3</v>
      </c>
      <c r="O6143">
        <v>0.14498900000762699</v>
      </c>
      <c r="P6143">
        <v>41.087840699998203</v>
      </c>
    </row>
    <row r="6144" spans="1:16" x14ac:dyDescent="0.3">
      <c r="A6144">
        <v>18</v>
      </c>
      <c r="B6144">
        <v>1</v>
      </c>
      <c r="C6144">
        <v>0</v>
      </c>
      <c r="D6144">
        <v>5</v>
      </c>
      <c r="E6144" t="s">
        <v>1014</v>
      </c>
      <c r="F6144">
        <v>1</v>
      </c>
      <c r="G6144">
        <v>1</v>
      </c>
      <c r="H6144">
        <v>1.98496689999593</v>
      </c>
      <c r="I6144">
        <v>145.002741500008</v>
      </c>
      <c r="J6144" t="s">
        <v>16</v>
      </c>
      <c r="K6144" t="b">
        <v>1</v>
      </c>
      <c r="L6144">
        <v>0.90786650001246005</v>
      </c>
      <c r="M6144">
        <v>42.507760799999197</v>
      </c>
      <c r="N6144">
        <v>3</v>
      </c>
      <c r="O6144">
        <v>0.38618780000251701</v>
      </c>
      <c r="P6144">
        <v>43.009075299996802</v>
      </c>
    </row>
    <row r="6145" spans="1:16" x14ac:dyDescent="0.3">
      <c r="A6145">
        <v>18</v>
      </c>
      <c r="B6145">
        <v>1</v>
      </c>
      <c r="C6145">
        <v>0</v>
      </c>
      <c r="D6145">
        <v>5</v>
      </c>
      <c r="E6145" t="s">
        <v>1727</v>
      </c>
      <c r="F6145" t="s">
        <v>13</v>
      </c>
      <c r="G6145">
        <v>1</v>
      </c>
      <c r="H6145" t="s">
        <v>13</v>
      </c>
      <c r="I6145" t="s">
        <v>13</v>
      </c>
      <c r="J6145" t="s">
        <v>14</v>
      </c>
      <c r="K6145" t="b">
        <v>1</v>
      </c>
      <c r="L6145">
        <v>0.99961579999944705</v>
      </c>
      <c r="M6145">
        <v>44.516052999999403</v>
      </c>
      <c r="N6145">
        <v>3</v>
      </c>
      <c r="O6145">
        <v>0.585975000009057</v>
      </c>
      <c r="P6145">
        <v>45.264871399995201</v>
      </c>
    </row>
    <row r="6146" spans="1:16" x14ac:dyDescent="0.3">
      <c r="A6146">
        <v>18</v>
      </c>
      <c r="B6146">
        <v>1</v>
      </c>
      <c r="C6146">
        <v>0</v>
      </c>
      <c r="D6146">
        <v>5</v>
      </c>
      <c r="E6146" t="s">
        <v>2130</v>
      </c>
      <c r="F6146" t="s">
        <v>13</v>
      </c>
      <c r="G6146">
        <v>1</v>
      </c>
      <c r="H6146" t="s">
        <v>13</v>
      </c>
      <c r="I6146" t="s">
        <v>13</v>
      </c>
      <c r="J6146" t="s">
        <v>16</v>
      </c>
      <c r="K6146" t="b">
        <v>0</v>
      </c>
      <c r="L6146">
        <v>1.7494286000001</v>
      </c>
      <c r="M6146">
        <v>47.532417599999498</v>
      </c>
      <c r="N6146">
        <v>3</v>
      </c>
      <c r="O6146">
        <v>1.40518539999903</v>
      </c>
      <c r="P6146">
        <v>49.076073599993798</v>
      </c>
    </row>
    <row r="6147" spans="1:16" x14ac:dyDescent="0.3">
      <c r="A6147">
        <v>18</v>
      </c>
      <c r="B6147">
        <v>1</v>
      </c>
      <c r="C6147">
        <v>0</v>
      </c>
      <c r="D6147">
        <v>5</v>
      </c>
      <c r="E6147" t="s">
        <v>1708</v>
      </c>
      <c r="F6147" t="s">
        <v>13</v>
      </c>
      <c r="G6147">
        <v>1</v>
      </c>
      <c r="H6147" t="s">
        <v>13</v>
      </c>
      <c r="I6147" t="s">
        <v>13</v>
      </c>
      <c r="J6147" t="s">
        <v>14</v>
      </c>
      <c r="K6147" t="b">
        <v>1</v>
      </c>
      <c r="L6147">
        <v>1.14524969999911</v>
      </c>
      <c r="M6147">
        <v>50.728576099994797</v>
      </c>
      <c r="N6147">
        <v>3</v>
      </c>
      <c r="O6147">
        <v>0.71316359999764301</v>
      </c>
      <c r="P6147">
        <v>51.592007599989302</v>
      </c>
    </row>
    <row r="6148" spans="1:16" x14ac:dyDescent="0.3">
      <c r="A6148">
        <v>18</v>
      </c>
      <c r="B6148">
        <v>1</v>
      </c>
      <c r="C6148">
        <v>0</v>
      </c>
      <c r="D6148">
        <v>5</v>
      </c>
      <c r="E6148" t="s">
        <v>370</v>
      </c>
      <c r="F6148" t="s">
        <v>13</v>
      </c>
      <c r="G6148">
        <v>1</v>
      </c>
      <c r="H6148" t="s">
        <v>13</v>
      </c>
      <c r="I6148" t="s">
        <v>13</v>
      </c>
      <c r="J6148" t="s">
        <v>14</v>
      </c>
      <c r="K6148" t="b">
        <v>1</v>
      </c>
      <c r="L6148">
        <v>1.35872269999527</v>
      </c>
      <c r="M6148">
        <v>53.458560699989903</v>
      </c>
      <c r="N6148">
        <v>3</v>
      </c>
      <c r="O6148">
        <v>0.26516360000823602</v>
      </c>
      <c r="P6148">
        <v>53.864047499999302</v>
      </c>
    </row>
    <row r="6149" spans="1:16" x14ac:dyDescent="0.3">
      <c r="A6149">
        <v>18</v>
      </c>
      <c r="B6149">
        <v>1</v>
      </c>
      <c r="C6149">
        <v>0</v>
      </c>
      <c r="D6149">
        <v>5</v>
      </c>
      <c r="E6149" t="s">
        <v>2131</v>
      </c>
      <c r="F6149">
        <v>1</v>
      </c>
      <c r="G6149">
        <v>1</v>
      </c>
      <c r="H6149">
        <v>1.9821431000018499</v>
      </c>
      <c r="I6149">
        <v>27.5006576000014</v>
      </c>
      <c r="J6149" t="s">
        <v>16</v>
      </c>
      <c r="K6149" t="b">
        <v>1</v>
      </c>
      <c r="L6149">
        <v>0.81083439999201801</v>
      </c>
      <c r="M6149">
        <v>55.193737599998698</v>
      </c>
      <c r="N6149">
        <v>3</v>
      </c>
      <c r="O6149">
        <v>0.29026120000344202</v>
      </c>
      <c r="P6149">
        <v>55.5531248999905</v>
      </c>
    </row>
    <row r="6150" spans="1:16" x14ac:dyDescent="0.3">
      <c r="A6150">
        <v>18</v>
      </c>
      <c r="B6150">
        <v>1</v>
      </c>
      <c r="C6150">
        <v>0</v>
      </c>
      <c r="D6150">
        <v>5</v>
      </c>
      <c r="E6150" t="s">
        <v>834</v>
      </c>
      <c r="F6150">
        <v>1</v>
      </c>
      <c r="G6150">
        <v>1</v>
      </c>
      <c r="H6150">
        <v>1.98476750000555</v>
      </c>
      <c r="I6150">
        <v>132.502540600006</v>
      </c>
      <c r="J6150" t="s">
        <v>16</v>
      </c>
      <c r="K6150" t="b">
        <v>1</v>
      </c>
      <c r="L6150">
        <v>0.92915830000129096</v>
      </c>
      <c r="M6150">
        <v>56.995467699991401</v>
      </c>
      <c r="N6150">
        <v>3</v>
      </c>
      <c r="O6150">
        <v>0.22661919999518401</v>
      </c>
      <c r="P6150">
        <v>57.297491199991804</v>
      </c>
    </row>
    <row r="6151" spans="1:16" x14ac:dyDescent="0.3">
      <c r="A6151">
        <v>18</v>
      </c>
      <c r="B6151">
        <v>1</v>
      </c>
      <c r="C6151">
        <v>0</v>
      </c>
      <c r="D6151">
        <v>5</v>
      </c>
      <c r="E6151" t="s">
        <v>312</v>
      </c>
      <c r="F6151">
        <v>1</v>
      </c>
      <c r="G6151">
        <v>1</v>
      </c>
      <c r="H6151">
        <v>1.98509460000787</v>
      </c>
      <c r="I6151">
        <v>147.502810100006</v>
      </c>
      <c r="J6151" t="s">
        <v>14</v>
      </c>
      <c r="K6151" t="b">
        <v>0</v>
      </c>
      <c r="L6151">
        <v>1.0094803999963899</v>
      </c>
      <c r="M6151">
        <v>58.825742499990199</v>
      </c>
      <c r="N6151">
        <v>3</v>
      </c>
      <c r="O6151">
        <v>0.22629590000724401</v>
      </c>
      <c r="P6151">
        <v>59.1452303999977</v>
      </c>
    </row>
    <row r="6152" spans="1:16" x14ac:dyDescent="0.3">
      <c r="A6152">
        <v>18</v>
      </c>
      <c r="B6152">
        <v>1</v>
      </c>
      <c r="C6152">
        <v>0</v>
      </c>
      <c r="D6152">
        <v>5</v>
      </c>
      <c r="E6152" t="s">
        <v>1279</v>
      </c>
      <c r="F6152">
        <v>1</v>
      </c>
      <c r="G6152">
        <v>1</v>
      </c>
      <c r="H6152">
        <v>1.98446999999578</v>
      </c>
      <c r="I6152">
        <v>122.502366000001</v>
      </c>
      <c r="J6152" t="s">
        <v>16</v>
      </c>
      <c r="K6152" t="b">
        <v>1</v>
      </c>
      <c r="L6152">
        <v>0.85650299998815205</v>
      </c>
      <c r="M6152">
        <v>60.522813199990203</v>
      </c>
      <c r="N6152">
        <v>3</v>
      </c>
      <c r="O6152">
        <v>0.196721600004821</v>
      </c>
      <c r="P6152">
        <v>60.835579299993697</v>
      </c>
    </row>
    <row r="6153" spans="1:16" x14ac:dyDescent="0.3">
      <c r="A6153">
        <v>18</v>
      </c>
      <c r="B6153">
        <v>1</v>
      </c>
      <c r="C6153">
        <v>0</v>
      </c>
      <c r="D6153">
        <v>5</v>
      </c>
      <c r="E6153" t="s">
        <v>1050</v>
      </c>
      <c r="F6153" t="s">
        <v>13</v>
      </c>
      <c r="G6153">
        <v>1</v>
      </c>
      <c r="H6153" t="s">
        <v>13</v>
      </c>
      <c r="I6153" t="s">
        <v>13</v>
      </c>
      <c r="J6153" t="s">
        <v>16</v>
      </c>
      <c r="K6153" t="b">
        <v>0</v>
      </c>
      <c r="L6153">
        <v>0.89991480000026103</v>
      </c>
      <c r="M6153">
        <v>62.249530399989503</v>
      </c>
      <c r="N6153">
        <v>3</v>
      </c>
      <c r="O6153">
        <v>0.421580900001572</v>
      </c>
      <c r="P6153">
        <v>62.8363881999976</v>
      </c>
    </row>
    <row r="6154" spans="1:16" x14ac:dyDescent="0.3">
      <c r="A6154">
        <v>18</v>
      </c>
      <c r="B6154">
        <v>1</v>
      </c>
      <c r="C6154">
        <v>0</v>
      </c>
      <c r="D6154">
        <v>5</v>
      </c>
      <c r="E6154" t="s">
        <v>1844</v>
      </c>
      <c r="F6154" t="s">
        <v>13</v>
      </c>
      <c r="G6154">
        <v>1</v>
      </c>
      <c r="H6154" t="s">
        <v>13</v>
      </c>
      <c r="I6154" t="s">
        <v>13</v>
      </c>
      <c r="J6154" t="s">
        <v>16</v>
      </c>
      <c r="K6154" t="b">
        <v>0</v>
      </c>
      <c r="L6154">
        <v>3.2507942999945998</v>
      </c>
      <c r="M6154">
        <v>66.600274999989793</v>
      </c>
      <c r="N6154">
        <v>3</v>
      </c>
      <c r="O6154">
        <v>0.21277529999497299</v>
      </c>
      <c r="P6154">
        <v>66.907528799987602</v>
      </c>
    </row>
    <row r="6155" spans="1:16" x14ac:dyDescent="0.3">
      <c r="A6155">
        <v>18</v>
      </c>
      <c r="B6155">
        <v>1</v>
      </c>
      <c r="C6155">
        <v>0</v>
      </c>
      <c r="D6155">
        <v>5</v>
      </c>
      <c r="E6155" t="s">
        <v>838</v>
      </c>
      <c r="F6155">
        <v>1</v>
      </c>
      <c r="G6155">
        <v>1</v>
      </c>
      <c r="H6155">
        <v>1.9822523999901001</v>
      </c>
      <c r="I6155">
        <v>32.500689399996197</v>
      </c>
      <c r="J6155" t="s">
        <v>16</v>
      </c>
      <c r="K6155" t="b">
        <v>1</v>
      </c>
      <c r="L6155">
        <v>0.79145880001306101</v>
      </c>
      <c r="M6155">
        <v>68.207698199999896</v>
      </c>
      <c r="N6155">
        <v>3</v>
      </c>
      <c r="O6155">
        <v>0.27935879999131402</v>
      </c>
      <c r="P6155">
        <v>68.630075699998997</v>
      </c>
    </row>
    <row r="6156" spans="1:16" x14ac:dyDescent="0.3">
      <c r="A6156">
        <v>18</v>
      </c>
      <c r="B6156">
        <v>1</v>
      </c>
      <c r="C6156">
        <v>0</v>
      </c>
      <c r="D6156">
        <v>5</v>
      </c>
      <c r="E6156" t="s">
        <v>164</v>
      </c>
      <c r="F6156">
        <v>1</v>
      </c>
      <c r="G6156">
        <v>1</v>
      </c>
      <c r="H6156">
        <v>1.98305650000111</v>
      </c>
      <c r="I6156">
        <v>67.501265600003507</v>
      </c>
      <c r="J6156" t="s">
        <v>16</v>
      </c>
      <c r="K6156" t="b">
        <v>1</v>
      </c>
      <c r="L6156">
        <v>1.28453580000496</v>
      </c>
      <c r="M6156">
        <v>70.434069899987705</v>
      </c>
      <c r="N6156">
        <v>3</v>
      </c>
      <c r="O6156">
        <v>0.31511429999954998</v>
      </c>
      <c r="P6156">
        <v>70.889981899992605</v>
      </c>
    </row>
    <row r="6157" spans="1:16" x14ac:dyDescent="0.3">
      <c r="A6157">
        <v>18</v>
      </c>
      <c r="B6157">
        <v>1</v>
      </c>
      <c r="C6157">
        <v>0</v>
      </c>
      <c r="D6157">
        <v>5</v>
      </c>
      <c r="E6157" t="s">
        <v>614</v>
      </c>
      <c r="F6157">
        <v>1</v>
      </c>
      <c r="G6157">
        <v>1</v>
      </c>
      <c r="H6157">
        <v>1.98440770000161</v>
      </c>
      <c r="I6157">
        <v>120.002344100008</v>
      </c>
      <c r="J6157" t="s">
        <v>16</v>
      </c>
      <c r="K6157" t="b">
        <v>1</v>
      </c>
      <c r="L6157">
        <v>1.2208709999977101</v>
      </c>
      <c r="M6157">
        <v>72.620640299995998</v>
      </c>
      <c r="N6157">
        <v>3</v>
      </c>
      <c r="O6157">
        <v>0.31060920000891201</v>
      </c>
      <c r="P6157">
        <v>73.029590899997899</v>
      </c>
    </row>
    <row r="6158" spans="1:16" x14ac:dyDescent="0.3">
      <c r="A6158">
        <v>18</v>
      </c>
      <c r="B6158">
        <v>1</v>
      </c>
      <c r="C6158">
        <v>0</v>
      </c>
      <c r="D6158">
        <v>5</v>
      </c>
      <c r="E6158" t="s">
        <v>2103</v>
      </c>
      <c r="F6158" t="s">
        <v>13</v>
      </c>
      <c r="G6158">
        <v>1</v>
      </c>
      <c r="H6158" t="s">
        <v>13</v>
      </c>
      <c r="I6158" t="s">
        <v>13</v>
      </c>
      <c r="J6158" t="s">
        <v>16</v>
      </c>
      <c r="K6158" t="b">
        <v>0</v>
      </c>
      <c r="L6158">
        <v>3.2536451000050901</v>
      </c>
      <c r="M6158">
        <v>76.803166799989398</v>
      </c>
      <c r="N6158">
        <v>3</v>
      </c>
      <c r="O6158">
        <v>0.28443359999800999</v>
      </c>
      <c r="P6158">
        <v>77.179250899993406</v>
      </c>
    </row>
    <row r="6159" spans="1:16" x14ac:dyDescent="0.3">
      <c r="A6159">
        <v>18</v>
      </c>
      <c r="B6159">
        <v>1</v>
      </c>
      <c r="C6159">
        <v>0</v>
      </c>
      <c r="D6159">
        <v>5</v>
      </c>
      <c r="E6159" t="s">
        <v>1481</v>
      </c>
      <c r="F6159" t="s">
        <v>13</v>
      </c>
      <c r="G6159">
        <v>1</v>
      </c>
      <c r="H6159" t="s">
        <v>13</v>
      </c>
      <c r="I6159" t="s">
        <v>13</v>
      </c>
      <c r="J6159" t="s">
        <v>14</v>
      </c>
      <c r="K6159" t="b">
        <v>1</v>
      </c>
      <c r="L6159">
        <v>0.94990540000435397</v>
      </c>
      <c r="M6159">
        <v>78.649499399994994</v>
      </c>
      <c r="N6159">
        <v>3</v>
      </c>
      <c r="O6159">
        <v>0.30929049999394898</v>
      </c>
      <c r="P6159">
        <v>79.084227599989404</v>
      </c>
    </row>
    <row r="6160" spans="1:16" x14ac:dyDescent="0.3">
      <c r="A6160">
        <v>18</v>
      </c>
      <c r="B6160">
        <v>1</v>
      </c>
      <c r="C6160">
        <v>0</v>
      </c>
      <c r="D6160">
        <v>5</v>
      </c>
      <c r="E6160" t="s">
        <v>1456</v>
      </c>
      <c r="F6160">
        <v>1</v>
      </c>
      <c r="G6160">
        <v>1</v>
      </c>
      <c r="H6160">
        <v>1.98177319999377</v>
      </c>
      <c r="I6160">
        <v>17.500495400003299</v>
      </c>
      <c r="J6160" t="s">
        <v>16</v>
      </c>
      <c r="K6160" t="b">
        <v>1</v>
      </c>
      <c r="L6160">
        <v>1.04840249998961</v>
      </c>
      <c r="M6160">
        <v>80.647946199998799</v>
      </c>
      <c r="N6160">
        <v>3</v>
      </c>
      <c r="O6160">
        <v>3.6697447999904398</v>
      </c>
      <c r="P6160">
        <v>84.444588799990001</v>
      </c>
    </row>
    <row r="6161" spans="1:16" x14ac:dyDescent="0.3">
      <c r="A6161">
        <v>18</v>
      </c>
      <c r="B6161">
        <v>1</v>
      </c>
      <c r="C6161">
        <v>0</v>
      </c>
      <c r="D6161">
        <v>5</v>
      </c>
      <c r="E6161" t="s">
        <v>1404</v>
      </c>
      <c r="F6161" t="s">
        <v>13</v>
      </c>
      <c r="G6161">
        <v>1</v>
      </c>
      <c r="H6161" t="s">
        <v>13</v>
      </c>
      <c r="I6161" t="s">
        <v>13</v>
      </c>
      <c r="J6161" t="s">
        <v>16</v>
      </c>
      <c r="K6161" t="b">
        <v>0</v>
      </c>
      <c r="L6161">
        <v>0.98048199999902896</v>
      </c>
      <c r="M6161">
        <v>85.930007599992706</v>
      </c>
      <c r="N6161">
        <v>3</v>
      </c>
      <c r="O6161">
        <v>0.21137849999649899</v>
      </c>
      <c r="P6161">
        <v>86.242329799992206</v>
      </c>
    </row>
    <row r="6162" spans="1:16" x14ac:dyDescent="0.3">
      <c r="A6162">
        <v>18</v>
      </c>
      <c r="B6162">
        <v>1</v>
      </c>
      <c r="C6162">
        <v>0</v>
      </c>
      <c r="D6162">
        <v>5</v>
      </c>
      <c r="E6162" t="s">
        <v>1130</v>
      </c>
      <c r="F6162" t="s">
        <v>13</v>
      </c>
      <c r="G6162">
        <v>1</v>
      </c>
      <c r="H6162" t="s">
        <v>13</v>
      </c>
      <c r="I6162" t="s">
        <v>13</v>
      </c>
      <c r="J6162" t="s">
        <v>16</v>
      </c>
      <c r="K6162" t="b">
        <v>0</v>
      </c>
      <c r="L6162">
        <v>0.795727599994279</v>
      </c>
      <c r="M6162">
        <v>87.546471499998006</v>
      </c>
      <c r="N6162">
        <v>3</v>
      </c>
      <c r="O6162">
        <v>0.29975950000516599</v>
      </c>
      <c r="P6162">
        <v>87.962601899998802</v>
      </c>
    </row>
    <row r="6163" spans="1:16" x14ac:dyDescent="0.3">
      <c r="A6163">
        <v>18</v>
      </c>
      <c r="B6163">
        <v>1</v>
      </c>
      <c r="C6163">
        <v>0</v>
      </c>
      <c r="D6163">
        <v>5</v>
      </c>
      <c r="E6163" t="s">
        <v>1135</v>
      </c>
      <c r="F6163">
        <v>1</v>
      </c>
      <c r="G6163">
        <v>1</v>
      </c>
      <c r="H6163">
        <v>1.98239760000433</v>
      </c>
      <c r="I6163">
        <v>40.000797400003698</v>
      </c>
      <c r="J6163" t="s">
        <v>16</v>
      </c>
      <c r="K6163" t="b">
        <v>1</v>
      </c>
      <c r="L6163">
        <v>1.0653778999985699</v>
      </c>
      <c r="M6163">
        <v>89.548169299989198</v>
      </c>
      <c r="N6163">
        <v>3</v>
      </c>
      <c r="O6163">
        <v>7.2840288000006703</v>
      </c>
      <c r="P6163">
        <v>96.994883399995203</v>
      </c>
    </row>
    <row r="6164" spans="1:16" x14ac:dyDescent="0.3">
      <c r="A6164">
        <v>18</v>
      </c>
      <c r="B6164">
        <v>1</v>
      </c>
      <c r="C6164">
        <v>0</v>
      </c>
      <c r="D6164">
        <v>5</v>
      </c>
      <c r="E6164" t="s">
        <v>1424</v>
      </c>
      <c r="F6164">
        <v>1</v>
      </c>
      <c r="G6164">
        <v>1</v>
      </c>
      <c r="H6164">
        <v>1.98323179999716</v>
      </c>
      <c r="I6164">
        <v>75.001569300002302</v>
      </c>
      <c r="J6164" t="s">
        <v>14</v>
      </c>
      <c r="K6164" t="b">
        <v>0</v>
      </c>
      <c r="L6164">
        <v>0.90982149999763395</v>
      </c>
      <c r="M6164">
        <v>98.425847499995101</v>
      </c>
      <c r="N6164">
        <v>3</v>
      </c>
      <c r="O6164">
        <v>0.217149199990672</v>
      </c>
      <c r="P6164">
        <v>98.760037699990804</v>
      </c>
    </row>
    <row r="6165" spans="1:16" x14ac:dyDescent="0.3">
      <c r="A6165">
        <v>18</v>
      </c>
      <c r="B6165">
        <v>1</v>
      </c>
      <c r="C6165">
        <v>0</v>
      </c>
      <c r="D6165">
        <v>5</v>
      </c>
      <c r="E6165" t="s">
        <v>1709</v>
      </c>
      <c r="F6165">
        <v>1</v>
      </c>
      <c r="G6165">
        <v>1</v>
      </c>
      <c r="H6165">
        <v>1.98311690000992</v>
      </c>
      <c r="I6165">
        <v>70.001423499998097</v>
      </c>
      <c r="J6165" t="s">
        <v>14</v>
      </c>
      <c r="K6165" t="b">
        <v>0</v>
      </c>
      <c r="L6165">
        <v>0.89522049999504805</v>
      </c>
      <c r="M6165">
        <v>100.1615322</v>
      </c>
      <c r="N6165">
        <v>3</v>
      </c>
      <c r="O6165">
        <v>0.25871560000814497</v>
      </c>
      <c r="P6165">
        <v>100.561537699992</v>
      </c>
    </row>
    <row r="6166" spans="1:16" x14ac:dyDescent="0.3">
      <c r="A6166">
        <v>18</v>
      </c>
      <c r="B6166">
        <v>1</v>
      </c>
      <c r="C6166">
        <v>0</v>
      </c>
      <c r="D6166">
        <v>5</v>
      </c>
      <c r="E6166" t="s">
        <v>2034</v>
      </c>
      <c r="F6166">
        <v>1</v>
      </c>
      <c r="G6166">
        <v>1</v>
      </c>
      <c r="H6166">
        <v>1.98436740000034</v>
      </c>
      <c r="I6166">
        <v>117.502325100009</v>
      </c>
      <c r="J6166" t="s">
        <v>14</v>
      </c>
      <c r="K6166" t="b">
        <v>0</v>
      </c>
      <c r="L6166">
        <v>1.22098019999976</v>
      </c>
      <c r="M6166">
        <v>102.303631899995</v>
      </c>
      <c r="N6166">
        <v>3</v>
      </c>
      <c r="O6166">
        <v>6.4592730000003904</v>
      </c>
      <c r="P6166">
        <v>108.97817329999801</v>
      </c>
    </row>
    <row r="6167" spans="1:16" x14ac:dyDescent="0.3">
      <c r="A6167">
        <v>18</v>
      </c>
      <c r="B6167">
        <v>1</v>
      </c>
      <c r="C6167">
        <v>0</v>
      </c>
      <c r="D6167">
        <v>5</v>
      </c>
      <c r="E6167" t="s">
        <v>2132</v>
      </c>
      <c r="F6167">
        <v>1</v>
      </c>
      <c r="G6167">
        <v>1</v>
      </c>
      <c r="H6167">
        <v>1.9839976999937801</v>
      </c>
      <c r="I6167">
        <v>110.00216580000399</v>
      </c>
      <c r="J6167" t="s">
        <v>16</v>
      </c>
      <c r="K6167" t="b">
        <v>1</v>
      </c>
      <c r="L6167">
        <v>0.96486180000647404</v>
      </c>
      <c r="M6167">
        <v>110.46401869999001</v>
      </c>
      <c r="N6167">
        <v>3</v>
      </c>
      <c r="O6167">
        <v>0.20091040000261301</v>
      </c>
      <c r="P6167">
        <v>110.743677199993</v>
      </c>
    </row>
    <row r="6168" spans="1:16" x14ac:dyDescent="0.3">
      <c r="A6168">
        <v>18</v>
      </c>
      <c r="B6168">
        <v>1</v>
      </c>
      <c r="C6168">
        <v>0</v>
      </c>
      <c r="D6168">
        <v>5</v>
      </c>
      <c r="E6168" t="s">
        <v>71</v>
      </c>
      <c r="F6168">
        <v>1</v>
      </c>
      <c r="G6168">
        <v>1</v>
      </c>
      <c r="H6168">
        <v>1.9826173000037699</v>
      </c>
      <c r="I6168">
        <v>50.000964799997703</v>
      </c>
      <c r="J6168" t="s">
        <v>16</v>
      </c>
      <c r="K6168" t="b">
        <v>1</v>
      </c>
      <c r="L6168">
        <v>0.96002819998830102</v>
      </c>
      <c r="M6168">
        <v>112.209519199998</v>
      </c>
      <c r="N6168">
        <v>3</v>
      </c>
      <c r="O6168">
        <v>0.26598700000613501</v>
      </c>
      <c r="P6168">
        <v>112.600823199988</v>
      </c>
    </row>
    <row r="6169" spans="1:16" x14ac:dyDescent="0.3">
      <c r="A6169">
        <v>18</v>
      </c>
      <c r="B6169">
        <v>1</v>
      </c>
      <c r="C6169">
        <v>0</v>
      </c>
      <c r="D6169">
        <v>5</v>
      </c>
      <c r="E6169" t="s">
        <v>276</v>
      </c>
      <c r="F6169" t="s">
        <v>13</v>
      </c>
      <c r="G6169">
        <v>1</v>
      </c>
      <c r="H6169" t="s">
        <v>13</v>
      </c>
      <c r="I6169" t="s">
        <v>13</v>
      </c>
      <c r="J6169" t="s">
        <v>14</v>
      </c>
      <c r="K6169" t="b">
        <v>1</v>
      </c>
      <c r="L6169">
        <v>1.6533119000087</v>
      </c>
      <c r="M6169">
        <v>114.76950939999401</v>
      </c>
      <c r="N6169">
        <v>3</v>
      </c>
      <c r="O6169">
        <v>0.56901340000331402</v>
      </c>
      <c r="P6169">
        <v>115.551866599999</v>
      </c>
    </row>
    <row r="6170" spans="1:16" x14ac:dyDescent="0.3">
      <c r="A6170">
        <v>18</v>
      </c>
      <c r="B6170">
        <v>1</v>
      </c>
      <c r="C6170">
        <v>0</v>
      </c>
      <c r="D6170">
        <v>5</v>
      </c>
      <c r="E6170" t="s">
        <v>346</v>
      </c>
      <c r="F6170" t="s">
        <v>13</v>
      </c>
      <c r="G6170">
        <v>1</v>
      </c>
      <c r="H6170" t="s">
        <v>13</v>
      </c>
      <c r="I6170" t="s">
        <v>13</v>
      </c>
      <c r="J6170" t="s">
        <v>16</v>
      </c>
      <c r="K6170" t="b">
        <v>0</v>
      </c>
      <c r="L6170">
        <v>2.0324458999966701</v>
      </c>
      <c r="M6170">
        <v>118.098316699994</v>
      </c>
      <c r="N6170">
        <v>3</v>
      </c>
      <c r="O6170">
        <v>0.21215570000640599</v>
      </c>
      <c r="P6170">
        <v>118.403026999993</v>
      </c>
    </row>
    <row r="6171" spans="1:16" x14ac:dyDescent="0.3">
      <c r="A6171">
        <v>18</v>
      </c>
      <c r="B6171">
        <v>1</v>
      </c>
      <c r="C6171">
        <v>0</v>
      </c>
      <c r="D6171">
        <v>5</v>
      </c>
      <c r="E6171" t="s">
        <v>1320</v>
      </c>
      <c r="F6171" t="s">
        <v>13</v>
      </c>
      <c r="G6171">
        <v>1</v>
      </c>
      <c r="H6171" t="s">
        <v>13</v>
      </c>
      <c r="I6171" t="s">
        <v>13</v>
      </c>
      <c r="J6171" t="s">
        <v>14</v>
      </c>
      <c r="K6171" t="b">
        <v>1</v>
      </c>
      <c r="L6171">
        <v>1.0843863000045499</v>
      </c>
      <c r="M6171">
        <v>120.00017790000101</v>
      </c>
      <c r="N6171">
        <v>3</v>
      </c>
      <c r="O6171">
        <v>0.35419349999574501</v>
      </c>
      <c r="P6171">
        <v>120.448893499997</v>
      </c>
    </row>
    <row r="6172" spans="1:16" x14ac:dyDescent="0.3">
      <c r="A6172">
        <v>18</v>
      </c>
      <c r="B6172">
        <v>1</v>
      </c>
      <c r="C6172">
        <v>0</v>
      </c>
      <c r="D6172">
        <v>5</v>
      </c>
      <c r="E6172" t="s">
        <v>1983</v>
      </c>
      <c r="F6172">
        <v>1</v>
      </c>
      <c r="G6172">
        <v>1</v>
      </c>
      <c r="H6172">
        <v>1.9846842000115399</v>
      </c>
      <c r="I6172">
        <v>130.00251810000901</v>
      </c>
      <c r="J6172" t="s">
        <v>16</v>
      </c>
      <c r="K6172" t="b">
        <v>1</v>
      </c>
      <c r="L6172">
        <v>8.0517527000047302</v>
      </c>
      <c r="M6172">
        <v>129.017503299998</v>
      </c>
      <c r="N6172">
        <v>3</v>
      </c>
      <c r="O6172">
        <v>0.17034260000218601</v>
      </c>
      <c r="P6172">
        <v>129.28128889999101</v>
      </c>
    </row>
    <row r="6173" spans="1:16" x14ac:dyDescent="0.3">
      <c r="A6173">
        <v>18</v>
      </c>
      <c r="B6173">
        <v>1</v>
      </c>
      <c r="C6173">
        <v>0</v>
      </c>
      <c r="D6173">
        <v>5</v>
      </c>
      <c r="E6173" t="s">
        <v>738</v>
      </c>
      <c r="F6173" t="s">
        <v>13</v>
      </c>
      <c r="G6173">
        <v>1</v>
      </c>
      <c r="H6173" t="s">
        <v>13</v>
      </c>
      <c r="I6173" t="s">
        <v>13</v>
      </c>
      <c r="J6173" t="s">
        <v>16</v>
      </c>
      <c r="K6173" t="b">
        <v>0</v>
      </c>
      <c r="L6173">
        <v>0.74548880000656903</v>
      </c>
      <c r="M6173">
        <v>130.54460429999699</v>
      </c>
      <c r="N6173">
        <v>3</v>
      </c>
      <c r="O6173">
        <v>0.17902030001277999</v>
      </c>
      <c r="P6173">
        <v>130.777872999999</v>
      </c>
    </row>
    <row r="6174" spans="1:16" x14ac:dyDescent="0.3">
      <c r="A6174">
        <v>18</v>
      </c>
      <c r="B6174">
        <v>1</v>
      </c>
      <c r="C6174">
        <v>0</v>
      </c>
      <c r="D6174">
        <v>5</v>
      </c>
      <c r="E6174" t="s">
        <v>578</v>
      </c>
      <c r="F6174">
        <v>1</v>
      </c>
      <c r="G6174">
        <v>1</v>
      </c>
      <c r="H6174">
        <v>1.9834550000086899</v>
      </c>
      <c r="I6174">
        <v>82.501677399995998</v>
      </c>
      <c r="J6174" t="s">
        <v>16</v>
      </c>
      <c r="K6174" t="b">
        <v>1</v>
      </c>
      <c r="L6174">
        <v>0.93786020000698</v>
      </c>
      <c r="M6174">
        <v>132.22021369999899</v>
      </c>
      <c r="N6174">
        <v>3</v>
      </c>
      <c r="O6174">
        <v>0.17660740000428601</v>
      </c>
      <c r="P6174">
        <v>132.503548599998</v>
      </c>
    </row>
    <row r="6175" spans="1:16" x14ac:dyDescent="0.3">
      <c r="A6175">
        <v>18</v>
      </c>
      <c r="B6175">
        <v>1</v>
      </c>
      <c r="C6175">
        <v>0</v>
      </c>
      <c r="D6175">
        <v>5</v>
      </c>
      <c r="E6175" t="s">
        <v>1591</v>
      </c>
      <c r="F6175">
        <v>1</v>
      </c>
      <c r="G6175">
        <v>1</v>
      </c>
      <c r="H6175">
        <v>1.98347089999879</v>
      </c>
      <c r="I6175">
        <v>77.501617900008597</v>
      </c>
      <c r="J6175" t="s">
        <v>16</v>
      </c>
      <c r="K6175" t="b">
        <v>1</v>
      </c>
      <c r="L6175">
        <v>1.1683940000075399</v>
      </c>
      <c r="M6175">
        <v>134.18413799999701</v>
      </c>
      <c r="N6175">
        <v>3</v>
      </c>
      <c r="O6175">
        <v>0.79448009999760005</v>
      </c>
      <c r="P6175">
        <v>135.23333679999601</v>
      </c>
    </row>
    <row r="6176" spans="1:16" x14ac:dyDescent="0.3">
      <c r="A6176">
        <v>18</v>
      </c>
      <c r="B6176">
        <v>1</v>
      </c>
      <c r="C6176">
        <v>0</v>
      </c>
      <c r="D6176">
        <v>5</v>
      </c>
      <c r="E6176" t="s">
        <v>1583</v>
      </c>
      <c r="F6176" t="s">
        <v>13</v>
      </c>
      <c r="G6176">
        <v>1</v>
      </c>
      <c r="H6176" t="s">
        <v>13</v>
      </c>
      <c r="I6176" t="s">
        <v>13</v>
      </c>
      <c r="J6176" t="s">
        <v>14</v>
      </c>
      <c r="K6176" t="b">
        <v>1</v>
      </c>
      <c r="L6176">
        <v>1.04390459999559</v>
      </c>
      <c r="M6176">
        <v>136.79297389999601</v>
      </c>
      <c r="N6176">
        <v>3</v>
      </c>
      <c r="O6176">
        <v>4.9265499998000499E-2</v>
      </c>
      <c r="P6176">
        <v>136.98410799998999</v>
      </c>
    </row>
    <row r="6177" spans="1:16" x14ac:dyDescent="0.3">
      <c r="A6177">
        <v>18</v>
      </c>
      <c r="B6177">
        <v>1</v>
      </c>
      <c r="C6177">
        <v>0</v>
      </c>
      <c r="D6177">
        <v>5</v>
      </c>
      <c r="E6177" t="s">
        <v>2133</v>
      </c>
      <c r="F6177">
        <v>1</v>
      </c>
      <c r="G6177">
        <v>1</v>
      </c>
      <c r="H6177">
        <v>1.98211989999982</v>
      </c>
      <c r="I6177">
        <v>25.000641100006799</v>
      </c>
      <c r="J6177" t="s">
        <v>16</v>
      </c>
      <c r="K6177" t="b">
        <v>1</v>
      </c>
      <c r="L6177">
        <v>0.99267059999692697</v>
      </c>
      <c r="M6177">
        <v>138.491730999987</v>
      </c>
      <c r="N6177">
        <v>3</v>
      </c>
      <c r="O6177">
        <v>4.8581499999272602E-2</v>
      </c>
      <c r="P6177">
        <v>138.69546369998699</v>
      </c>
    </row>
    <row r="6178" spans="1:16" x14ac:dyDescent="0.3">
      <c r="A6178">
        <v>18</v>
      </c>
      <c r="B6178">
        <v>1</v>
      </c>
      <c r="C6178">
        <v>0</v>
      </c>
      <c r="D6178">
        <v>5</v>
      </c>
      <c r="E6178" t="s">
        <v>2134</v>
      </c>
      <c r="F6178" t="s">
        <v>13</v>
      </c>
      <c r="G6178">
        <v>1</v>
      </c>
      <c r="H6178" t="s">
        <v>13</v>
      </c>
      <c r="I6178" t="s">
        <v>13</v>
      </c>
      <c r="J6178" t="s">
        <v>14</v>
      </c>
      <c r="K6178" t="b">
        <v>1</v>
      </c>
      <c r="L6178">
        <v>0.95219359999464404</v>
      </c>
      <c r="M6178">
        <v>140.167939299994</v>
      </c>
      <c r="N6178">
        <v>3</v>
      </c>
      <c r="O6178">
        <v>7.4640300008468302E-2</v>
      </c>
      <c r="P6178">
        <v>140.417443499988</v>
      </c>
    </row>
    <row r="6179" spans="1:16" x14ac:dyDescent="0.3">
      <c r="A6179">
        <v>18</v>
      </c>
      <c r="B6179">
        <v>1</v>
      </c>
      <c r="C6179">
        <v>0</v>
      </c>
      <c r="D6179">
        <v>5</v>
      </c>
      <c r="E6179" t="s">
        <v>679</v>
      </c>
      <c r="F6179">
        <v>1</v>
      </c>
      <c r="G6179">
        <v>1</v>
      </c>
      <c r="H6179">
        <v>1.98364389999188</v>
      </c>
      <c r="I6179">
        <v>90.001821400001106</v>
      </c>
      <c r="J6179" t="s">
        <v>16</v>
      </c>
      <c r="K6179" t="b">
        <v>1</v>
      </c>
      <c r="L6179">
        <v>0.90020640000875596</v>
      </c>
      <c r="M6179">
        <v>141.83256139999099</v>
      </c>
      <c r="N6179">
        <v>3</v>
      </c>
      <c r="O6179">
        <v>9.0144900008454001E-2</v>
      </c>
      <c r="P6179">
        <v>142.05687219998799</v>
      </c>
    </row>
    <row r="6180" spans="1:16" x14ac:dyDescent="0.3">
      <c r="A6180">
        <v>18</v>
      </c>
      <c r="B6180">
        <v>1</v>
      </c>
      <c r="C6180">
        <v>0</v>
      </c>
      <c r="D6180">
        <v>5</v>
      </c>
      <c r="E6180" t="s">
        <v>1798</v>
      </c>
      <c r="F6180" t="s">
        <v>13</v>
      </c>
      <c r="G6180">
        <v>1</v>
      </c>
      <c r="H6180" t="s">
        <v>13</v>
      </c>
      <c r="I6180" t="s">
        <v>13</v>
      </c>
      <c r="J6180" t="s">
        <v>14</v>
      </c>
      <c r="K6180" t="b">
        <v>1</v>
      </c>
      <c r="L6180">
        <v>1.1186909999960299</v>
      </c>
      <c r="M6180">
        <v>143.68428899999699</v>
      </c>
      <c r="N6180">
        <v>2</v>
      </c>
      <c r="O6180">
        <v>0.33785690000513602</v>
      </c>
      <c r="P6180">
        <v>144.19268159999001</v>
      </c>
    </row>
    <row r="6181" spans="1:16" x14ac:dyDescent="0.3">
      <c r="A6181">
        <v>18</v>
      </c>
      <c r="B6181">
        <v>1</v>
      </c>
      <c r="C6181">
        <v>0</v>
      </c>
      <c r="D6181">
        <v>5</v>
      </c>
      <c r="E6181" t="s">
        <v>2039</v>
      </c>
      <c r="F6181">
        <v>1</v>
      </c>
      <c r="G6181">
        <v>1</v>
      </c>
      <c r="H6181">
        <v>1.9817763000028199</v>
      </c>
      <c r="I6181">
        <v>15.000423300007199</v>
      </c>
      <c r="J6181" t="s">
        <v>16</v>
      </c>
      <c r="K6181" t="b">
        <v>1</v>
      </c>
      <c r="L6181">
        <v>2.2269822999951399</v>
      </c>
      <c r="M6181">
        <v>146.925969699994</v>
      </c>
      <c r="N6181">
        <v>3</v>
      </c>
      <c r="O6181">
        <v>6.1844099996960701E-2</v>
      </c>
      <c r="P6181">
        <v>147.11667170000101</v>
      </c>
    </row>
    <row r="6182" spans="1:16" x14ac:dyDescent="0.3">
      <c r="A6182">
        <v>18</v>
      </c>
      <c r="B6182">
        <v>1</v>
      </c>
      <c r="C6182">
        <v>1</v>
      </c>
      <c r="D6182">
        <v>5</v>
      </c>
      <c r="E6182" t="s">
        <v>1051</v>
      </c>
      <c r="F6182">
        <v>1</v>
      </c>
      <c r="G6182">
        <v>2</v>
      </c>
      <c r="H6182">
        <v>1.9835841000021901</v>
      </c>
      <c r="I6182">
        <v>87.501760500003002</v>
      </c>
      <c r="J6182" t="s">
        <v>16</v>
      </c>
      <c r="K6182" t="b">
        <v>1</v>
      </c>
      <c r="L6182">
        <v>1.5942547000013301</v>
      </c>
      <c r="M6182">
        <v>1.5942756000003999</v>
      </c>
      <c r="N6182">
        <v>3</v>
      </c>
      <c r="O6182">
        <v>0.47374810000474099</v>
      </c>
      <c r="P6182">
        <v>2.16030049999245</v>
      </c>
    </row>
    <row r="6183" spans="1:16" x14ac:dyDescent="0.3">
      <c r="A6183">
        <v>18</v>
      </c>
      <c r="B6183">
        <v>1</v>
      </c>
      <c r="C6183">
        <v>1</v>
      </c>
      <c r="D6183">
        <v>5</v>
      </c>
      <c r="E6183" t="s">
        <v>2068</v>
      </c>
      <c r="F6183" t="s">
        <v>13</v>
      </c>
      <c r="G6183">
        <v>2</v>
      </c>
      <c r="H6183" t="s">
        <v>13</v>
      </c>
      <c r="I6183" t="s">
        <v>13</v>
      </c>
      <c r="J6183" t="s">
        <v>14</v>
      </c>
      <c r="K6183" t="b">
        <v>1</v>
      </c>
      <c r="L6183">
        <v>1.0952535999968001</v>
      </c>
      <c r="M6183">
        <v>3.7619794999918699</v>
      </c>
      <c r="N6183">
        <v>3</v>
      </c>
      <c r="O6183">
        <v>0.291087799996603</v>
      </c>
      <c r="P6183">
        <v>4.1855844999954597</v>
      </c>
    </row>
    <row r="6184" spans="1:16" x14ac:dyDescent="0.3">
      <c r="A6184">
        <v>18</v>
      </c>
      <c r="B6184">
        <v>1</v>
      </c>
      <c r="C6184">
        <v>1</v>
      </c>
      <c r="D6184">
        <v>5</v>
      </c>
      <c r="E6184" t="s">
        <v>1535</v>
      </c>
      <c r="F6184" t="s">
        <v>13</v>
      </c>
      <c r="G6184">
        <v>2</v>
      </c>
      <c r="H6184" t="s">
        <v>13</v>
      </c>
      <c r="I6184" t="s">
        <v>13</v>
      </c>
      <c r="J6184" t="s">
        <v>16</v>
      </c>
      <c r="K6184" t="b">
        <v>0</v>
      </c>
      <c r="L6184">
        <v>0.81173859999398701</v>
      </c>
      <c r="M6184">
        <v>5.5116103999898796</v>
      </c>
      <c r="N6184">
        <v>3</v>
      </c>
      <c r="O6184">
        <v>0.22789540000667299</v>
      </c>
      <c r="P6184">
        <v>5.8343913999997303</v>
      </c>
    </row>
    <row r="6185" spans="1:16" x14ac:dyDescent="0.3">
      <c r="A6185">
        <v>18</v>
      </c>
      <c r="B6185">
        <v>1</v>
      </c>
      <c r="C6185">
        <v>1</v>
      </c>
      <c r="D6185">
        <v>5</v>
      </c>
      <c r="E6185" t="s">
        <v>1190</v>
      </c>
      <c r="F6185">
        <v>1</v>
      </c>
      <c r="G6185">
        <v>2</v>
      </c>
      <c r="H6185">
        <v>1.98243930000172</v>
      </c>
      <c r="I6185">
        <v>45.000888099995798</v>
      </c>
      <c r="J6185" t="s">
        <v>16</v>
      </c>
      <c r="K6185" t="b">
        <v>1</v>
      </c>
      <c r="L6185">
        <v>0.88149830000475105</v>
      </c>
      <c r="M6185">
        <v>7.2314600999961796</v>
      </c>
      <c r="N6185">
        <v>2</v>
      </c>
      <c r="O6185">
        <v>0.266574500012212</v>
      </c>
      <c r="P6185">
        <v>7.6414395000028899</v>
      </c>
    </row>
    <row r="6186" spans="1:16" x14ac:dyDescent="0.3">
      <c r="A6186">
        <v>18</v>
      </c>
      <c r="B6186">
        <v>1</v>
      </c>
      <c r="C6186">
        <v>1</v>
      </c>
      <c r="D6186">
        <v>5</v>
      </c>
      <c r="E6186" t="s">
        <v>573</v>
      </c>
      <c r="F6186">
        <v>1</v>
      </c>
      <c r="G6186">
        <v>2</v>
      </c>
      <c r="H6186">
        <v>1.98401559999911</v>
      </c>
      <c r="I6186">
        <v>105.00207970000299</v>
      </c>
      <c r="J6186" t="s">
        <v>16</v>
      </c>
      <c r="K6186" t="b">
        <v>1</v>
      </c>
      <c r="L6186">
        <v>0.84418699999514502</v>
      </c>
      <c r="M6186">
        <v>8.9940343999915093</v>
      </c>
      <c r="N6186">
        <v>2</v>
      </c>
      <c r="O6186">
        <v>0.36087359998782598</v>
      </c>
      <c r="P6186">
        <v>9.4714789999998192</v>
      </c>
    </row>
    <row r="6187" spans="1:16" x14ac:dyDescent="0.3">
      <c r="A6187">
        <v>18</v>
      </c>
      <c r="B6187">
        <v>1</v>
      </c>
      <c r="C6187">
        <v>1</v>
      </c>
      <c r="D6187">
        <v>5</v>
      </c>
      <c r="E6187" t="s">
        <v>1305</v>
      </c>
      <c r="F6187">
        <v>1</v>
      </c>
      <c r="G6187">
        <v>2</v>
      </c>
      <c r="H6187">
        <v>1.9840334000036799</v>
      </c>
      <c r="I6187">
        <v>107.50214330000701</v>
      </c>
      <c r="J6187" t="s">
        <v>16</v>
      </c>
      <c r="K6187" t="b">
        <v>1</v>
      </c>
      <c r="L6187">
        <v>0.95485150000604302</v>
      </c>
      <c r="M6187">
        <v>10.9379686000029</v>
      </c>
      <c r="N6187">
        <v>3</v>
      </c>
      <c r="O6187">
        <v>0.68416869999782703</v>
      </c>
      <c r="P6187">
        <v>11.7867014999938</v>
      </c>
    </row>
    <row r="6188" spans="1:16" x14ac:dyDescent="0.3">
      <c r="A6188">
        <v>18</v>
      </c>
      <c r="B6188">
        <v>1</v>
      </c>
      <c r="C6188">
        <v>1</v>
      </c>
      <c r="D6188">
        <v>5</v>
      </c>
      <c r="E6188" t="s">
        <v>1129</v>
      </c>
      <c r="F6188" t="s">
        <v>13</v>
      </c>
      <c r="G6188">
        <v>2</v>
      </c>
      <c r="H6188" t="s">
        <v>13</v>
      </c>
      <c r="I6188" t="s">
        <v>13</v>
      </c>
      <c r="J6188" t="s">
        <v>16</v>
      </c>
      <c r="K6188" t="b">
        <v>0</v>
      </c>
      <c r="L6188">
        <v>1.22573199999169</v>
      </c>
      <c r="M6188">
        <v>13.5255988999998</v>
      </c>
      <c r="N6188">
        <v>3</v>
      </c>
      <c r="O6188">
        <v>0.26570430000720102</v>
      </c>
      <c r="P6188">
        <v>13.880259600002301</v>
      </c>
    </row>
    <row r="6189" spans="1:16" x14ac:dyDescent="0.3">
      <c r="A6189">
        <v>18</v>
      </c>
      <c r="B6189">
        <v>1</v>
      </c>
      <c r="C6189">
        <v>1</v>
      </c>
      <c r="D6189">
        <v>5</v>
      </c>
      <c r="E6189" t="s">
        <v>847</v>
      </c>
      <c r="F6189">
        <v>1</v>
      </c>
      <c r="G6189">
        <v>2</v>
      </c>
      <c r="H6189">
        <v>1.9845635000092401</v>
      </c>
      <c r="I6189">
        <v>127.50246650000901</v>
      </c>
      <c r="J6189" t="s">
        <v>14</v>
      </c>
      <c r="K6189" t="b">
        <v>0</v>
      </c>
      <c r="L6189">
        <v>1.08989649999421</v>
      </c>
      <c r="M6189">
        <v>15.4897147000011</v>
      </c>
      <c r="N6189">
        <v>3</v>
      </c>
      <c r="O6189">
        <v>0.86483979999320604</v>
      </c>
      <c r="P6189">
        <v>16.503375499989499</v>
      </c>
    </row>
    <row r="6190" spans="1:16" x14ac:dyDescent="0.3">
      <c r="A6190">
        <v>18</v>
      </c>
      <c r="B6190">
        <v>1</v>
      </c>
      <c r="C6190">
        <v>1</v>
      </c>
      <c r="D6190">
        <v>5</v>
      </c>
      <c r="E6190" t="s">
        <v>1586</v>
      </c>
      <c r="F6190">
        <v>1</v>
      </c>
      <c r="G6190">
        <v>2</v>
      </c>
      <c r="H6190">
        <v>1.9849130999937199</v>
      </c>
      <c r="I6190">
        <v>140.002649400005</v>
      </c>
      <c r="J6190" t="s">
        <v>14</v>
      </c>
      <c r="K6190" t="b">
        <v>0</v>
      </c>
      <c r="L6190">
        <v>11.282115900001401</v>
      </c>
      <c r="M6190">
        <v>28.298566500001499</v>
      </c>
      <c r="N6190">
        <v>3</v>
      </c>
      <c r="O6190">
        <v>3.1307946000015399</v>
      </c>
      <c r="P6190">
        <v>31.6172377999901</v>
      </c>
    </row>
    <row r="6191" spans="1:16" x14ac:dyDescent="0.3">
      <c r="A6191">
        <v>18</v>
      </c>
      <c r="B6191">
        <v>1</v>
      </c>
      <c r="C6191">
        <v>1</v>
      </c>
      <c r="D6191">
        <v>5</v>
      </c>
      <c r="E6191" t="s">
        <v>2135</v>
      </c>
      <c r="F6191" t="s">
        <v>13</v>
      </c>
      <c r="G6191">
        <v>2</v>
      </c>
      <c r="H6191" t="s">
        <v>13</v>
      </c>
      <c r="I6191" t="s">
        <v>13</v>
      </c>
      <c r="J6191" t="s">
        <v>16</v>
      </c>
      <c r="K6191" t="b">
        <v>0</v>
      </c>
      <c r="L6191">
        <v>0.91838630000711396</v>
      </c>
      <c r="M6191">
        <v>33.051424599994803</v>
      </c>
      <c r="N6191">
        <v>3</v>
      </c>
      <c r="O6191">
        <v>0.20688939999672601</v>
      </c>
      <c r="P6191">
        <v>33.3654723999935</v>
      </c>
    </row>
    <row r="6192" spans="1:16" x14ac:dyDescent="0.3">
      <c r="A6192">
        <v>18</v>
      </c>
      <c r="B6192">
        <v>1</v>
      </c>
      <c r="C6192">
        <v>1</v>
      </c>
      <c r="D6192">
        <v>5</v>
      </c>
      <c r="E6192" t="s">
        <v>894</v>
      </c>
      <c r="F6192" t="s">
        <v>13</v>
      </c>
      <c r="G6192">
        <v>2</v>
      </c>
      <c r="H6192" t="s">
        <v>13</v>
      </c>
      <c r="I6192" t="s">
        <v>13</v>
      </c>
      <c r="J6192" t="s">
        <v>16</v>
      </c>
      <c r="K6192" t="b">
        <v>0</v>
      </c>
      <c r="L6192">
        <v>1.4561257000023</v>
      </c>
      <c r="M6192">
        <v>35.339145599995398</v>
      </c>
      <c r="N6192">
        <v>3</v>
      </c>
      <c r="O6192">
        <v>10.3770282999903</v>
      </c>
      <c r="P6192">
        <v>45.9436598999891</v>
      </c>
    </row>
    <row r="6193" spans="1:16" x14ac:dyDescent="0.3">
      <c r="A6193">
        <v>18</v>
      </c>
      <c r="B6193">
        <v>1</v>
      </c>
      <c r="C6193">
        <v>1</v>
      </c>
      <c r="D6193">
        <v>5</v>
      </c>
      <c r="E6193" t="s">
        <v>1941</v>
      </c>
      <c r="F6193" t="s">
        <v>13</v>
      </c>
      <c r="G6193">
        <v>2</v>
      </c>
      <c r="H6193" t="s">
        <v>13</v>
      </c>
      <c r="I6193" t="s">
        <v>13</v>
      </c>
      <c r="J6193" t="s">
        <v>14</v>
      </c>
      <c r="K6193" t="b">
        <v>1</v>
      </c>
      <c r="L6193">
        <v>1.0385993000090801</v>
      </c>
      <c r="M6193">
        <v>47.488463200002997</v>
      </c>
      <c r="N6193">
        <v>3</v>
      </c>
      <c r="O6193">
        <v>0.25145470000279602</v>
      </c>
      <c r="P6193">
        <v>47.850023799997899</v>
      </c>
    </row>
    <row r="6194" spans="1:16" x14ac:dyDescent="0.3">
      <c r="A6194">
        <v>18</v>
      </c>
      <c r="B6194">
        <v>1</v>
      </c>
      <c r="C6194">
        <v>1</v>
      </c>
      <c r="D6194">
        <v>5</v>
      </c>
      <c r="E6194" t="s">
        <v>880</v>
      </c>
      <c r="F6194">
        <v>1</v>
      </c>
      <c r="G6194">
        <v>2</v>
      </c>
      <c r="H6194">
        <v>1.98161460000847</v>
      </c>
      <c r="I6194">
        <v>10.0002817000059</v>
      </c>
      <c r="J6194" t="s">
        <v>16</v>
      </c>
      <c r="K6194" t="b">
        <v>1</v>
      </c>
      <c r="L6194">
        <v>0.85997689999931004</v>
      </c>
      <c r="M6194">
        <v>49.226244999998002</v>
      </c>
      <c r="N6194">
        <v>3</v>
      </c>
      <c r="O6194">
        <v>0.22069400000327699</v>
      </c>
      <c r="P6194">
        <v>49.539331399995703</v>
      </c>
    </row>
    <row r="6195" spans="1:16" x14ac:dyDescent="0.3">
      <c r="A6195">
        <v>18</v>
      </c>
      <c r="B6195">
        <v>1</v>
      </c>
      <c r="C6195">
        <v>1</v>
      </c>
      <c r="D6195">
        <v>5</v>
      </c>
      <c r="E6195" t="s">
        <v>1562</v>
      </c>
      <c r="F6195" t="s">
        <v>13</v>
      </c>
      <c r="G6195">
        <v>2</v>
      </c>
      <c r="H6195" t="s">
        <v>13</v>
      </c>
      <c r="I6195" t="s">
        <v>13</v>
      </c>
      <c r="J6195" t="s">
        <v>14</v>
      </c>
      <c r="K6195" t="b">
        <v>1</v>
      </c>
      <c r="L6195">
        <v>1.99574189999839</v>
      </c>
      <c r="M6195">
        <v>52.045513099990799</v>
      </c>
      <c r="N6195">
        <v>3</v>
      </c>
      <c r="O6195">
        <v>14.685659399998301</v>
      </c>
      <c r="P6195">
        <v>66.916258199999007</v>
      </c>
    </row>
    <row r="6196" spans="1:16" x14ac:dyDescent="0.3">
      <c r="A6196">
        <v>18</v>
      </c>
      <c r="B6196">
        <v>1</v>
      </c>
      <c r="C6196">
        <v>1</v>
      </c>
      <c r="D6196">
        <v>5</v>
      </c>
      <c r="E6196" t="s">
        <v>794</v>
      </c>
      <c r="F6196" t="s">
        <v>13</v>
      </c>
      <c r="G6196">
        <v>2</v>
      </c>
      <c r="H6196" t="s">
        <v>13</v>
      </c>
      <c r="I6196" t="s">
        <v>13</v>
      </c>
      <c r="J6196" t="s">
        <v>14</v>
      </c>
      <c r="K6196" t="b">
        <v>1</v>
      </c>
      <c r="L6196">
        <v>0.99918569999863405</v>
      </c>
      <c r="M6196">
        <v>68.431924899996403</v>
      </c>
      <c r="N6196">
        <v>3</v>
      </c>
      <c r="O6196">
        <v>0.19666649999271599</v>
      </c>
      <c r="P6196">
        <v>68.739158999989698</v>
      </c>
    </row>
    <row r="6197" spans="1:16" x14ac:dyDescent="0.3">
      <c r="A6197">
        <v>18</v>
      </c>
      <c r="B6197">
        <v>1</v>
      </c>
      <c r="C6197">
        <v>1</v>
      </c>
      <c r="D6197">
        <v>5</v>
      </c>
      <c r="E6197" t="s">
        <v>1581</v>
      </c>
      <c r="F6197" t="s">
        <v>13</v>
      </c>
      <c r="G6197">
        <v>2</v>
      </c>
      <c r="H6197" t="s">
        <v>13</v>
      </c>
      <c r="I6197" t="s">
        <v>13</v>
      </c>
      <c r="J6197" t="s">
        <v>16</v>
      </c>
      <c r="K6197" t="b">
        <v>0</v>
      </c>
      <c r="L6197">
        <v>0.79818089999025699</v>
      </c>
      <c r="M6197">
        <v>70.047672999993694</v>
      </c>
      <c r="N6197">
        <v>3</v>
      </c>
      <c r="O6197">
        <v>0.170796299993526</v>
      </c>
      <c r="P6197">
        <v>70.313182700003395</v>
      </c>
    </row>
    <row r="6198" spans="1:16" x14ac:dyDescent="0.3">
      <c r="A6198">
        <v>18</v>
      </c>
      <c r="B6198">
        <v>1</v>
      </c>
      <c r="C6198">
        <v>1</v>
      </c>
      <c r="D6198">
        <v>5</v>
      </c>
      <c r="E6198" t="s">
        <v>593</v>
      </c>
      <c r="F6198" t="s">
        <v>13</v>
      </c>
      <c r="G6198">
        <v>2</v>
      </c>
      <c r="H6198" t="s">
        <v>13</v>
      </c>
      <c r="I6198" t="s">
        <v>13</v>
      </c>
      <c r="J6198" t="s">
        <v>16</v>
      </c>
      <c r="K6198" t="b">
        <v>0</v>
      </c>
      <c r="L6198">
        <v>1.0738568000088</v>
      </c>
      <c r="M6198">
        <v>71.906576099994695</v>
      </c>
      <c r="N6198">
        <v>3</v>
      </c>
      <c r="O6198">
        <v>0.38150540000060601</v>
      </c>
      <c r="P6198">
        <v>72.475975599998506</v>
      </c>
    </row>
    <row r="6199" spans="1:16" x14ac:dyDescent="0.3">
      <c r="A6199">
        <v>18</v>
      </c>
      <c r="B6199">
        <v>1</v>
      </c>
      <c r="C6199">
        <v>1</v>
      </c>
      <c r="D6199">
        <v>5</v>
      </c>
      <c r="E6199" t="s">
        <v>149</v>
      </c>
      <c r="F6199" t="s">
        <v>13</v>
      </c>
      <c r="G6199">
        <v>2</v>
      </c>
      <c r="H6199" t="s">
        <v>13</v>
      </c>
      <c r="I6199" t="s">
        <v>13</v>
      </c>
      <c r="J6199" t="s">
        <v>16</v>
      </c>
      <c r="K6199" t="b">
        <v>0</v>
      </c>
      <c r="L6199">
        <v>1.2626287000020999</v>
      </c>
      <c r="M6199">
        <v>74.245551400002995</v>
      </c>
      <c r="N6199">
        <v>3</v>
      </c>
      <c r="O6199">
        <v>0.22910289998981201</v>
      </c>
      <c r="P6199">
        <v>74.603573699991102</v>
      </c>
    </row>
    <row r="6200" spans="1:16" x14ac:dyDescent="0.3">
      <c r="A6200">
        <v>18</v>
      </c>
      <c r="B6200">
        <v>1</v>
      </c>
      <c r="C6200">
        <v>1</v>
      </c>
      <c r="D6200">
        <v>5</v>
      </c>
      <c r="E6200" t="s">
        <v>596</v>
      </c>
      <c r="F6200" t="s">
        <v>13</v>
      </c>
      <c r="G6200">
        <v>2</v>
      </c>
      <c r="H6200" t="s">
        <v>13</v>
      </c>
      <c r="I6200" t="s">
        <v>13</v>
      </c>
      <c r="J6200" t="s">
        <v>16</v>
      </c>
      <c r="K6200" t="b">
        <v>0</v>
      </c>
      <c r="L6200">
        <v>0.94979749999765795</v>
      </c>
      <c r="M6200">
        <v>76.065926099996403</v>
      </c>
      <c r="N6200">
        <v>3</v>
      </c>
      <c r="O6200">
        <v>0.19490230000519701</v>
      </c>
      <c r="P6200">
        <v>76.313523599994397</v>
      </c>
    </row>
    <row r="6201" spans="1:16" x14ac:dyDescent="0.3">
      <c r="A6201">
        <v>18</v>
      </c>
      <c r="B6201">
        <v>1</v>
      </c>
      <c r="C6201">
        <v>1</v>
      </c>
      <c r="D6201">
        <v>5</v>
      </c>
      <c r="E6201" t="s">
        <v>1244</v>
      </c>
      <c r="F6201">
        <v>1</v>
      </c>
      <c r="G6201">
        <v>2</v>
      </c>
      <c r="H6201">
        <v>1.98250870000629</v>
      </c>
      <c r="I6201">
        <v>47.500898900005303</v>
      </c>
      <c r="J6201" t="s">
        <v>16</v>
      </c>
      <c r="K6201" t="b">
        <v>1</v>
      </c>
      <c r="L6201">
        <v>0.75558129999262802</v>
      </c>
      <c r="M6201">
        <v>77.588345900003304</v>
      </c>
      <c r="N6201">
        <v>3</v>
      </c>
      <c r="O6201">
        <v>0.14632739999797201</v>
      </c>
      <c r="P6201">
        <v>77.808984099989203</v>
      </c>
    </row>
    <row r="6202" spans="1:16" x14ac:dyDescent="0.3">
      <c r="A6202">
        <v>18</v>
      </c>
      <c r="B6202">
        <v>1</v>
      </c>
      <c r="C6202">
        <v>1</v>
      </c>
      <c r="D6202">
        <v>5</v>
      </c>
      <c r="E6202" t="s">
        <v>764</v>
      </c>
      <c r="F6202" t="s">
        <v>13</v>
      </c>
      <c r="G6202">
        <v>2</v>
      </c>
      <c r="H6202" t="s">
        <v>13</v>
      </c>
      <c r="I6202" t="s">
        <v>13</v>
      </c>
      <c r="J6202" t="s">
        <v>14</v>
      </c>
      <c r="K6202" t="b">
        <v>1</v>
      </c>
      <c r="L6202">
        <v>0.98919860000023596</v>
      </c>
      <c r="M6202">
        <v>79.305225799995199</v>
      </c>
      <c r="N6202">
        <v>3</v>
      </c>
      <c r="O6202">
        <v>0.267080500008888</v>
      </c>
      <c r="P6202">
        <v>79.761540799998301</v>
      </c>
    </row>
    <row r="6203" spans="1:16" x14ac:dyDescent="0.3">
      <c r="A6203">
        <v>18</v>
      </c>
      <c r="B6203">
        <v>1</v>
      </c>
      <c r="C6203">
        <v>1</v>
      </c>
      <c r="D6203">
        <v>5</v>
      </c>
      <c r="E6203" t="s">
        <v>1310</v>
      </c>
      <c r="F6203">
        <v>1</v>
      </c>
      <c r="G6203">
        <v>2</v>
      </c>
      <c r="H6203">
        <v>1.9844816999975601</v>
      </c>
      <c r="I6203">
        <v>125.002398700002</v>
      </c>
      <c r="J6203" t="s">
        <v>16</v>
      </c>
      <c r="K6203" t="b">
        <v>1</v>
      </c>
      <c r="L6203">
        <v>1.69266679999419</v>
      </c>
      <c r="M6203">
        <v>81.975473799990098</v>
      </c>
      <c r="N6203">
        <v>3</v>
      </c>
      <c r="O6203">
        <v>8.0487531999970106</v>
      </c>
      <c r="P6203">
        <v>90.239285799994803</v>
      </c>
    </row>
    <row r="6204" spans="1:16" x14ac:dyDescent="0.3">
      <c r="A6204">
        <v>18</v>
      </c>
      <c r="B6204">
        <v>1</v>
      </c>
      <c r="C6204">
        <v>1</v>
      </c>
      <c r="D6204">
        <v>5</v>
      </c>
      <c r="E6204" t="s">
        <v>1660</v>
      </c>
      <c r="F6204">
        <v>1</v>
      </c>
      <c r="G6204">
        <v>2</v>
      </c>
      <c r="H6204">
        <v>1.9818974999943699</v>
      </c>
      <c r="I6204">
        <v>22.500595300007301</v>
      </c>
      <c r="J6204" t="s">
        <v>16</v>
      </c>
      <c r="K6204" t="b">
        <v>1</v>
      </c>
      <c r="L6204">
        <v>0.80368489999091297</v>
      </c>
      <c r="M6204">
        <v>91.553171999999904</v>
      </c>
      <c r="N6204">
        <v>3</v>
      </c>
      <c r="O6204">
        <v>0.163291999997455</v>
      </c>
      <c r="P6204">
        <v>91.785921499991701</v>
      </c>
    </row>
    <row r="6205" spans="1:16" x14ac:dyDescent="0.3">
      <c r="A6205">
        <v>18</v>
      </c>
      <c r="B6205">
        <v>1</v>
      </c>
      <c r="C6205">
        <v>1</v>
      </c>
      <c r="D6205">
        <v>5</v>
      </c>
      <c r="E6205" t="s">
        <v>1947</v>
      </c>
      <c r="F6205">
        <v>1</v>
      </c>
      <c r="G6205">
        <v>2</v>
      </c>
      <c r="H6205">
        <v>1.98474879999412</v>
      </c>
      <c r="I6205">
        <v>137.502613000004</v>
      </c>
      <c r="J6205" t="s">
        <v>16</v>
      </c>
      <c r="K6205" t="b">
        <v>1</v>
      </c>
      <c r="L6205">
        <v>1.48640829999931</v>
      </c>
      <c r="M6205">
        <v>93.785665499992305</v>
      </c>
      <c r="N6205">
        <v>3</v>
      </c>
      <c r="O6205">
        <v>0.40281270000559699</v>
      </c>
      <c r="P6205">
        <v>94.385413500000098</v>
      </c>
    </row>
    <row r="6206" spans="1:16" x14ac:dyDescent="0.3">
      <c r="A6206">
        <v>18</v>
      </c>
      <c r="B6206">
        <v>1</v>
      </c>
      <c r="C6206">
        <v>1</v>
      </c>
      <c r="D6206">
        <v>5</v>
      </c>
      <c r="E6206" t="s">
        <v>1124</v>
      </c>
      <c r="F6206">
        <v>1</v>
      </c>
      <c r="G6206">
        <v>2</v>
      </c>
      <c r="H6206">
        <v>1.98386100000062</v>
      </c>
      <c r="I6206">
        <v>97.502017599996194</v>
      </c>
      <c r="J6206" t="s">
        <v>16</v>
      </c>
      <c r="K6206" t="b">
        <v>1</v>
      </c>
      <c r="L6206">
        <v>7.5328795000095896</v>
      </c>
      <c r="M6206">
        <v>102.43216759999601</v>
      </c>
      <c r="N6206">
        <v>3</v>
      </c>
      <c r="O6206">
        <v>0.187006299995119</v>
      </c>
      <c r="P6206">
        <v>102.689501200002</v>
      </c>
    </row>
    <row r="6207" spans="1:16" x14ac:dyDescent="0.3">
      <c r="A6207">
        <v>18</v>
      </c>
      <c r="B6207">
        <v>1</v>
      </c>
      <c r="C6207">
        <v>1</v>
      </c>
      <c r="D6207">
        <v>5</v>
      </c>
      <c r="E6207" t="s">
        <v>421</v>
      </c>
      <c r="F6207" t="s">
        <v>13</v>
      </c>
      <c r="G6207">
        <v>2</v>
      </c>
      <c r="H6207" t="s">
        <v>13</v>
      </c>
      <c r="I6207" t="s">
        <v>13</v>
      </c>
      <c r="J6207" t="s">
        <v>16</v>
      </c>
      <c r="K6207" t="b">
        <v>0</v>
      </c>
      <c r="L6207">
        <v>0.85121940000681195</v>
      </c>
      <c r="M6207">
        <v>104.05061749999</v>
      </c>
      <c r="N6207">
        <v>3</v>
      </c>
      <c r="O6207">
        <v>0.20904549999977501</v>
      </c>
      <c r="P6207">
        <v>104.33552090000001</v>
      </c>
    </row>
    <row r="6208" spans="1:16" x14ac:dyDescent="0.3">
      <c r="A6208">
        <v>18</v>
      </c>
      <c r="B6208">
        <v>1</v>
      </c>
      <c r="C6208">
        <v>1</v>
      </c>
      <c r="D6208">
        <v>5</v>
      </c>
      <c r="E6208" t="s">
        <v>2060</v>
      </c>
      <c r="F6208" t="s">
        <v>13</v>
      </c>
      <c r="G6208">
        <v>2</v>
      </c>
      <c r="H6208" t="s">
        <v>13</v>
      </c>
      <c r="I6208" t="s">
        <v>13</v>
      </c>
      <c r="J6208" t="s">
        <v>16</v>
      </c>
      <c r="K6208" t="b">
        <v>0</v>
      </c>
      <c r="L6208">
        <v>1.2001223000115699</v>
      </c>
      <c r="M6208">
        <v>106.049257599996</v>
      </c>
      <c r="N6208">
        <v>3</v>
      </c>
      <c r="O6208">
        <v>0.296732899994822</v>
      </c>
      <c r="P6208">
        <v>106.487222800002</v>
      </c>
    </row>
    <row r="6209" spans="1:16" x14ac:dyDescent="0.3">
      <c r="A6209">
        <v>18</v>
      </c>
      <c r="B6209">
        <v>1</v>
      </c>
      <c r="C6209">
        <v>1</v>
      </c>
      <c r="D6209">
        <v>5</v>
      </c>
      <c r="E6209" t="s">
        <v>2136</v>
      </c>
      <c r="F6209">
        <v>1</v>
      </c>
      <c r="G6209">
        <v>2</v>
      </c>
      <c r="H6209">
        <v>1.9813551000115699</v>
      </c>
      <c r="I6209">
        <v>5.0001609000028102</v>
      </c>
      <c r="J6209" t="s">
        <v>14</v>
      </c>
      <c r="K6209" t="b">
        <v>0</v>
      </c>
      <c r="L6209">
        <v>6.05056459999469</v>
      </c>
      <c r="M6209">
        <v>113.049944300001</v>
      </c>
      <c r="N6209">
        <v>3</v>
      </c>
      <c r="O6209">
        <v>0.28241050000360701</v>
      </c>
      <c r="P6209">
        <v>113.42501609999501</v>
      </c>
    </row>
    <row r="6210" spans="1:16" x14ac:dyDescent="0.3">
      <c r="A6210">
        <v>18</v>
      </c>
      <c r="B6210">
        <v>1</v>
      </c>
      <c r="C6210">
        <v>1</v>
      </c>
      <c r="D6210">
        <v>5</v>
      </c>
      <c r="E6210" t="s">
        <v>1658</v>
      </c>
      <c r="F6210">
        <v>1</v>
      </c>
      <c r="G6210">
        <v>2</v>
      </c>
      <c r="H6210">
        <v>1.9819129999959799</v>
      </c>
      <c r="I6210">
        <v>20.0005563000013</v>
      </c>
      <c r="J6210" t="s">
        <v>14</v>
      </c>
      <c r="K6210" t="b">
        <v>0</v>
      </c>
      <c r="L6210">
        <v>0.87191549999988605</v>
      </c>
      <c r="M6210">
        <v>114.80436080000101</v>
      </c>
      <c r="N6210">
        <v>3</v>
      </c>
      <c r="O6210">
        <v>1.6472299990709899E-2</v>
      </c>
      <c r="P6210">
        <v>114.943103199999</v>
      </c>
    </row>
    <row r="6211" spans="1:16" x14ac:dyDescent="0.3">
      <c r="A6211">
        <v>18</v>
      </c>
      <c r="B6211">
        <v>1</v>
      </c>
      <c r="C6211">
        <v>1</v>
      </c>
      <c r="D6211">
        <v>5</v>
      </c>
      <c r="E6211" t="s">
        <v>1185</v>
      </c>
      <c r="F6211" t="s">
        <v>13</v>
      </c>
      <c r="G6211">
        <v>2</v>
      </c>
      <c r="H6211" t="s">
        <v>13</v>
      </c>
      <c r="I6211" t="s">
        <v>13</v>
      </c>
      <c r="J6211" t="s">
        <v>16</v>
      </c>
      <c r="K6211" t="b">
        <v>0</v>
      </c>
      <c r="L6211">
        <v>1.2424880000034999</v>
      </c>
      <c r="M6211">
        <v>116.691611100003</v>
      </c>
      <c r="N6211">
        <v>3</v>
      </c>
      <c r="O6211">
        <v>7.7614999987417804E-2</v>
      </c>
      <c r="P6211">
        <v>116.900112999996</v>
      </c>
    </row>
    <row r="6212" spans="1:16" x14ac:dyDescent="0.3">
      <c r="A6212">
        <v>18</v>
      </c>
      <c r="B6212">
        <v>1</v>
      </c>
      <c r="C6212">
        <v>1</v>
      </c>
      <c r="D6212">
        <v>5</v>
      </c>
      <c r="E6212" t="s">
        <v>268</v>
      </c>
      <c r="F6212">
        <v>1</v>
      </c>
      <c r="G6212">
        <v>2</v>
      </c>
      <c r="H6212">
        <v>1.98380999999063</v>
      </c>
      <c r="I6212">
        <v>95.001954799998202</v>
      </c>
      <c r="J6212" t="s">
        <v>16</v>
      </c>
      <c r="K6212" t="b">
        <v>1</v>
      </c>
      <c r="L6212">
        <v>0.48198530000809098</v>
      </c>
      <c r="M6212">
        <v>117.89782909999499</v>
      </c>
      <c r="N6212">
        <v>3</v>
      </c>
      <c r="O6212">
        <v>1.0596850000001701</v>
      </c>
      <c r="P6212">
        <v>119.25805350000201</v>
      </c>
    </row>
    <row r="6213" spans="1:16" x14ac:dyDescent="0.3">
      <c r="A6213">
        <v>18</v>
      </c>
      <c r="B6213">
        <v>1</v>
      </c>
      <c r="C6213">
        <v>1</v>
      </c>
      <c r="D6213">
        <v>5</v>
      </c>
      <c r="E6213" t="s">
        <v>438</v>
      </c>
      <c r="F6213" t="s">
        <v>13</v>
      </c>
      <c r="G6213">
        <v>2</v>
      </c>
      <c r="H6213" t="s">
        <v>13</v>
      </c>
      <c r="I6213" t="s">
        <v>13</v>
      </c>
      <c r="J6213" t="s">
        <v>16</v>
      </c>
      <c r="K6213" t="b">
        <v>0</v>
      </c>
      <c r="L6213">
        <v>0.58792449999600704</v>
      </c>
      <c r="M6213">
        <v>120.353625399992</v>
      </c>
      <c r="N6213">
        <v>3</v>
      </c>
      <c r="O6213">
        <v>0.148695900003077</v>
      </c>
      <c r="P6213">
        <v>120.667193999994</v>
      </c>
    </row>
    <row r="6214" spans="1:16" x14ac:dyDescent="0.3">
      <c r="A6214">
        <v>18</v>
      </c>
      <c r="B6214">
        <v>1</v>
      </c>
      <c r="C6214">
        <v>1</v>
      </c>
      <c r="D6214">
        <v>5</v>
      </c>
      <c r="E6214" t="s">
        <v>1209</v>
      </c>
      <c r="F6214">
        <v>1</v>
      </c>
      <c r="G6214">
        <v>2</v>
      </c>
      <c r="H6214">
        <v>1.9837520000001001</v>
      </c>
      <c r="I6214">
        <v>92.501898800008405</v>
      </c>
      <c r="J6214" t="s">
        <v>16</v>
      </c>
      <c r="K6214" t="b">
        <v>1</v>
      </c>
      <c r="L6214">
        <v>0.97951609999290701</v>
      </c>
      <c r="M6214">
        <v>122.161926799992</v>
      </c>
      <c r="N6214">
        <v>3</v>
      </c>
      <c r="O6214">
        <v>0.30686689999129202</v>
      </c>
      <c r="P6214">
        <v>122.63359430000099</v>
      </c>
    </row>
    <row r="6215" spans="1:16" x14ac:dyDescent="0.3">
      <c r="A6215">
        <v>18</v>
      </c>
      <c r="B6215">
        <v>1</v>
      </c>
      <c r="C6215">
        <v>1</v>
      </c>
      <c r="D6215">
        <v>5</v>
      </c>
      <c r="E6215" t="s">
        <v>1161</v>
      </c>
      <c r="F6215">
        <v>1</v>
      </c>
      <c r="G6215">
        <v>2</v>
      </c>
      <c r="H6215">
        <v>1.98229809998884</v>
      </c>
      <c r="I6215">
        <v>35.000741199997698</v>
      </c>
      <c r="J6215" t="s">
        <v>16</v>
      </c>
      <c r="K6215" t="b">
        <v>1</v>
      </c>
      <c r="L6215">
        <v>1.2019932999974099</v>
      </c>
      <c r="M6215">
        <v>124.35124599999099</v>
      </c>
      <c r="N6215">
        <v>3</v>
      </c>
      <c r="O6215">
        <v>0.48935340000025501</v>
      </c>
      <c r="P6215">
        <v>125.02384310000301</v>
      </c>
    </row>
    <row r="6216" spans="1:16" x14ac:dyDescent="0.3">
      <c r="A6216">
        <v>18</v>
      </c>
      <c r="B6216">
        <v>1</v>
      </c>
      <c r="C6216">
        <v>1</v>
      </c>
      <c r="D6216">
        <v>5</v>
      </c>
      <c r="E6216" t="s">
        <v>736</v>
      </c>
      <c r="F6216" t="s">
        <v>13</v>
      </c>
      <c r="G6216">
        <v>2</v>
      </c>
      <c r="H6216" t="s">
        <v>13</v>
      </c>
      <c r="I6216" t="s">
        <v>13</v>
      </c>
      <c r="J6216" t="s">
        <v>16</v>
      </c>
      <c r="K6216" t="b">
        <v>0</v>
      </c>
      <c r="L6216">
        <v>4.4111215000011699</v>
      </c>
      <c r="M6216">
        <v>129.94382099999299</v>
      </c>
      <c r="N6216">
        <v>3</v>
      </c>
      <c r="O6216">
        <v>0.11029799999960201</v>
      </c>
      <c r="P6216">
        <v>130.14063189999399</v>
      </c>
    </row>
    <row r="6217" spans="1:16" x14ac:dyDescent="0.3">
      <c r="A6217">
        <v>18</v>
      </c>
      <c r="B6217">
        <v>1</v>
      </c>
      <c r="C6217">
        <v>1</v>
      </c>
      <c r="D6217">
        <v>5</v>
      </c>
      <c r="E6217" t="s">
        <v>984</v>
      </c>
      <c r="F6217">
        <v>1</v>
      </c>
      <c r="G6217">
        <v>2</v>
      </c>
      <c r="H6217">
        <v>1.9813327000010801</v>
      </c>
      <c r="I6217">
        <v>2.5000957000011099</v>
      </c>
      <c r="J6217" t="s">
        <v>16</v>
      </c>
      <c r="K6217" t="b">
        <v>1</v>
      </c>
      <c r="L6217">
        <v>0.818301200008136</v>
      </c>
      <c r="M6217">
        <v>131.46763299999299</v>
      </c>
      <c r="N6217">
        <v>3</v>
      </c>
      <c r="O6217">
        <v>8.1280400001560296E-2</v>
      </c>
      <c r="P6217">
        <v>131.65585049999899</v>
      </c>
    </row>
    <row r="6218" spans="1:16" x14ac:dyDescent="0.3">
      <c r="A6218">
        <v>18</v>
      </c>
      <c r="B6218">
        <v>1</v>
      </c>
      <c r="C6218">
        <v>1</v>
      </c>
      <c r="D6218">
        <v>5</v>
      </c>
      <c r="E6218" t="s">
        <v>830</v>
      </c>
      <c r="F6218" t="s">
        <v>13</v>
      </c>
      <c r="G6218">
        <v>2</v>
      </c>
      <c r="H6218" t="s">
        <v>13</v>
      </c>
      <c r="I6218" t="s">
        <v>13</v>
      </c>
      <c r="J6218" t="s">
        <v>16</v>
      </c>
      <c r="K6218" t="b">
        <v>0</v>
      </c>
      <c r="L6218">
        <v>0.95393329999933496</v>
      </c>
      <c r="M6218">
        <v>133.11963560000001</v>
      </c>
      <c r="N6218">
        <v>3</v>
      </c>
      <c r="O6218">
        <v>0.199226500000805</v>
      </c>
      <c r="P6218">
        <v>133.41361190000299</v>
      </c>
    </row>
    <row r="6219" spans="1:16" x14ac:dyDescent="0.3">
      <c r="A6219">
        <v>18</v>
      </c>
      <c r="B6219">
        <v>1</v>
      </c>
      <c r="C6219">
        <v>1</v>
      </c>
      <c r="D6219">
        <v>5</v>
      </c>
      <c r="E6219" t="s">
        <v>1057</v>
      </c>
      <c r="F6219">
        <v>1</v>
      </c>
      <c r="G6219">
        <v>2</v>
      </c>
      <c r="H6219">
        <v>1.98481440001342</v>
      </c>
      <c r="I6219">
        <v>135.002581599998</v>
      </c>
      <c r="J6219" t="s">
        <v>14</v>
      </c>
      <c r="K6219" t="b">
        <v>0</v>
      </c>
      <c r="L6219">
        <v>1.1871599000005499</v>
      </c>
      <c r="M6219">
        <v>135.11956140000299</v>
      </c>
      <c r="N6219">
        <v>3</v>
      </c>
      <c r="O6219">
        <v>0.22802770000998901</v>
      </c>
      <c r="P6219">
        <v>135.514491499998</v>
      </c>
    </row>
    <row r="6220" spans="1:16" x14ac:dyDescent="0.3">
      <c r="A6220">
        <v>18</v>
      </c>
      <c r="B6220">
        <v>1</v>
      </c>
      <c r="C6220">
        <v>1</v>
      </c>
      <c r="D6220">
        <v>5</v>
      </c>
      <c r="E6220" t="s">
        <v>1488</v>
      </c>
      <c r="F6220">
        <v>1</v>
      </c>
      <c r="G6220">
        <v>2</v>
      </c>
      <c r="H6220">
        <v>1.9826064999942901</v>
      </c>
      <c r="I6220">
        <v>55.001036400004502</v>
      </c>
      <c r="J6220" t="s">
        <v>16</v>
      </c>
      <c r="K6220" t="b">
        <v>1</v>
      </c>
      <c r="L6220">
        <v>0.87346319999778599</v>
      </c>
      <c r="M6220">
        <v>136.905801699992</v>
      </c>
      <c r="N6220">
        <v>3</v>
      </c>
      <c r="O6220">
        <v>0.10484630000428299</v>
      </c>
      <c r="P6220">
        <v>137.151401199997</v>
      </c>
    </row>
    <row r="6221" spans="1:16" x14ac:dyDescent="0.3">
      <c r="A6221">
        <v>18</v>
      </c>
      <c r="B6221">
        <v>1</v>
      </c>
      <c r="C6221">
        <v>1</v>
      </c>
      <c r="D6221">
        <v>5</v>
      </c>
      <c r="E6221" t="s">
        <v>985</v>
      </c>
      <c r="F6221">
        <v>1</v>
      </c>
      <c r="G6221">
        <v>2</v>
      </c>
      <c r="H6221">
        <v>1.98283539999102</v>
      </c>
      <c r="I6221">
        <v>65.001188800000804</v>
      </c>
      <c r="J6221" t="s">
        <v>16</v>
      </c>
      <c r="K6221" t="b">
        <v>1</v>
      </c>
      <c r="L6221">
        <v>0.712894000011147</v>
      </c>
      <c r="M6221">
        <v>138.37850599999399</v>
      </c>
      <c r="N6221">
        <v>3</v>
      </c>
      <c r="O6221">
        <v>0.13852690000203399</v>
      </c>
      <c r="P6221">
        <v>138.64102199999601</v>
      </c>
    </row>
    <row r="6222" spans="1:16" x14ac:dyDescent="0.3">
      <c r="A6222">
        <v>18</v>
      </c>
      <c r="B6222">
        <v>1</v>
      </c>
      <c r="C6222">
        <v>1</v>
      </c>
      <c r="D6222">
        <v>5</v>
      </c>
      <c r="E6222" t="s">
        <v>947</v>
      </c>
      <c r="F6222" t="s">
        <v>13</v>
      </c>
      <c r="G6222">
        <v>2</v>
      </c>
      <c r="H6222" t="s">
        <v>13</v>
      </c>
      <c r="I6222" t="s">
        <v>13</v>
      </c>
      <c r="J6222" t="s">
        <v>16</v>
      </c>
      <c r="K6222" t="b">
        <v>0</v>
      </c>
      <c r="L6222">
        <v>0.842520499994862</v>
      </c>
      <c r="M6222">
        <v>139.99153319999499</v>
      </c>
      <c r="N6222">
        <v>3</v>
      </c>
      <c r="O6222">
        <v>0.29883100000733998</v>
      </c>
      <c r="P6222">
        <v>140.48132429999501</v>
      </c>
    </row>
    <row r="6223" spans="1:16" x14ac:dyDescent="0.3">
      <c r="A6223">
        <v>18</v>
      </c>
      <c r="B6223">
        <v>1</v>
      </c>
      <c r="C6223">
        <v>1</v>
      </c>
      <c r="D6223">
        <v>5</v>
      </c>
      <c r="E6223" t="s">
        <v>2004</v>
      </c>
      <c r="F6223">
        <v>1</v>
      </c>
      <c r="G6223">
        <v>2</v>
      </c>
      <c r="H6223">
        <v>1.98393159999978</v>
      </c>
      <c r="I6223">
        <v>100.0020449</v>
      </c>
      <c r="J6223" t="s">
        <v>14</v>
      </c>
      <c r="K6223" t="b">
        <v>0</v>
      </c>
      <c r="L6223">
        <v>0.70814360000076704</v>
      </c>
      <c r="M6223">
        <v>141.707046399999</v>
      </c>
      <c r="N6223">
        <v>3</v>
      </c>
      <c r="O6223">
        <v>11.4911184000084</v>
      </c>
      <c r="P6223">
        <v>153.385636799998</v>
      </c>
    </row>
    <row r="6224" spans="1:16" x14ac:dyDescent="0.3">
      <c r="A6224">
        <v>18</v>
      </c>
      <c r="B6224">
        <v>1</v>
      </c>
      <c r="C6224">
        <v>1</v>
      </c>
      <c r="D6224">
        <v>5</v>
      </c>
      <c r="E6224" t="s">
        <v>655</v>
      </c>
      <c r="F6224">
        <v>1</v>
      </c>
      <c r="G6224">
        <v>2</v>
      </c>
      <c r="H6224">
        <v>1.9822981000033899</v>
      </c>
      <c r="I6224">
        <v>42.500830500008298</v>
      </c>
      <c r="J6224" t="s">
        <v>16</v>
      </c>
      <c r="K6224" t="b">
        <v>1</v>
      </c>
      <c r="L6224">
        <v>0.57672289999027304</v>
      </c>
      <c r="M6224">
        <v>154.4755534</v>
      </c>
      <c r="N6224">
        <v>3</v>
      </c>
      <c r="O6224">
        <v>0.15708379998977801</v>
      </c>
      <c r="P6224">
        <v>154.69958679999399</v>
      </c>
    </row>
    <row r="6225" spans="1:16" x14ac:dyDescent="0.3">
      <c r="A6225">
        <v>18</v>
      </c>
      <c r="B6225">
        <v>1</v>
      </c>
      <c r="C6225">
        <v>1</v>
      </c>
      <c r="D6225">
        <v>5</v>
      </c>
      <c r="E6225" t="s">
        <v>420</v>
      </c>
      <c r="F6225">
        <v>1</v>
      </c>
      <c r="G6225">
        <v>2</v>
      </c>
      <c r="H6225">
        <v>1.9826976999902399</v>
      </c>
      <c r="I6225">
        <v>60.001110600002001</v>
      </c>
      <c r="J6225" t="s">
        <v>14</v>
      </c>
      <c r="K6225" t="b">
        <v>0</v>
      </c>
      <c r="L6225">
        <v>0.71206659999734301</v>
      </c>
      <c r="M6225">
        <v>155.92761469999101</v>
      </c>
      <c r="N6225">
        <v>3</v>
      </c>
      <c r="O6225">
        <v>0.21927589998813299</v>
      </c>
      <c r="P6225">
        <v>156.24181919999</v>
      </c>
    </row>
    <row r="6226" spans="1:16" x14ac:dyDescent="0.3">
      <c r="A6226">
        <v>18</v>
      </c>
      <c r="B6226">
        <v>1</v>
      </c>
      <c r="C6226">
        <v>1</v>
      </c>
      <c r="D6226">
        <v>5</v>
      </c>
      <c r="E6226" t="s">
        <v>1153</v>
      </c>
      <c r="F6226" t="s">
        <v>13</v>
      </c>
      <c r="G6226">
        <v>2</v>
      </c>
      <c r="H6226" t="s">
        <v>13</v>
      </c>
      <c r="I6226" t="s">
        <v>13</v>
      </c>
      <c r="J6226" t="s">
        <v>14</v>
      </c>
      <c r="K6226" t="b">
        <v>1</v>
      </c>
      <c r="L6226">
        <v>1.0602425999968501</v>
      </c>
      <c r="M6226">
        <v>157.809140600002</v>
      </c>
      <c r="N6226">
        <v>3</v>
      </c>
      <c r="O6226">
        <v>4.9707599988323602E-2</v>
      </c>
      <c r="P6226">
        <v>158.01626979999099</v>
      </c>
    </row>
    <row r="6227" spans="1:16" x14ac:dyDescent="0.3">
      <c r="A6227">
        <v>18</v>
      </c>
      <c r="B6227">
        <v>1</v>
      </c>
      <c r="C6227">
        <v>1</v>
      </c>
      <c r="D6227">
        <v>5</v>
      </c>
      <c r="E6227" t="s">
        <v>81</v>
      </c>
      <c r="F6227">
        <v>1</v>
      </c>
      <c r="G6227">
        <v>2</v>
      </c>
      <c r="H6227">
        <v>1.9820900000049699</v>
      </c>
      <c r="I6227">
        <v>30.0006716000062</v>
      </c>
      <c r="J6227" t="s">
        <v>16</v>
      </c>
      <c r="K6227" t="b">
        <v>1</v>
      </c>
      <c r="L6227">
        <v>0.76331490000302404</v>
      </c>
      <c r="M6227">
        <v>159.29544469999399</v>
      </c>
      <c r="N6227">
        <v>3</v>
      </c>
      <c r="O6227">
        <v>0.16199059999780699</v>
      </c>
      <c r="P6227">
        <v>159.56845269999801</v>
      </c>
    </row>
    <row r="6228" spans="1:16" x14ac:dyDescent="0.3">
      <c r="A6228">
        <v>18</v>
      </c>
      <c r="B6228">
        <v>1</v>
      </c>
      <c r="C6228">
        <v>1</v>
      </c>
      <c r="D6228">
        <v>5</v>
      </c>
      <c r="E6228" t="s">
        <v>1458</v>
      </c>
      <c r="F6228">
        <v>1</v>
      </c>
      <c r="G6228">
        <v>2</v>
      </c>
      <c r="H6228">
        <v>1.98428740000236</v>
      </c>
      <c r="I6228">
        <v>112.50223850000501</v>
      </c>
      <c r="J6228" t="s">
        <v>16</v>
      </c>
      <c r="K6228" t="b">
        <v>1</v>
      </c>
      <c r="L6228">
        <v>0.72509910000371802</v>
      </c>
      <c r="M6228">
        <v>160.80724219999701</v>
      </c>
      <c r="N6228">
        <v>3</v>
      </c>
      <c r="O6228">
        <v>0.194533499990939</v>
      </c>
      <c r="P6228">
        <v>161.08086329999799</v>
      </c>
    </row>
    <row r="6229" spans="1:16" x14ac:dyDescent="0.3">
      <c r="A6229">
        <v>18</v>
      </c>
      <c r="B6229">
        <v>1</v>
      </c>
      <c r="C6229">
        <v>1</v>
      </c>
      <c r="D6229">
        <v>5</v>
      </c>
      <c r="E6229" t="s">
        <v>1975</v>
      </c>
      <c r="F6229">
        <v>1</v>
      </c>
      <c r="G6229">
        <v>2</v>
      </c>
      <c r="H6229">
        <v>1.98326090000046</v>
      </c>
      <c r="I6229">
        <v>72.501502600003704</v>
      </c>
      <c r="J6229" t="s">
        <v>16</v>
      </c>
      <c r="K6229" t="b">
        <v>1</v>
      </c>
      <c r="L6229">
        <v>0.71751100000983603</v>
      </c>
      <c r="M6229">
        <v>162.316245399998</v>
      </c>
      <c r="N6229">
        <v>3</v>
      </c>
      <c r="O6229">
        <v>0.31305390001216399</v>
      </c>
      <c r="P6229">
        <v>162.79147299998999</v>
      </c>
    </row>
    <row r="6230" spans="1:16" x14ac:dyDescent="0.3">
      <c r="A6230">
        <v>18</v>
      </c>
      <c r="B6230">
        <v>1</v>
      </c>
      <c r="C6230">
        <v>1</v>
      </c>
      <c r="D6230">
        <v>5</v>
      </c>
      <c r="E6230" t="s">
        <v>1324</v>
      </c>
      <c r="F6230" t="s">
        <v>13</v>
      </c>
      <c r="G6230">
        <v>2</v>
      </c>
      <c r="H6230" t="s">
        <v>13</v>
      </c>
      <c r="I6230" t="s">
        <v>13</v>
      </c>
      <c r="J6230" t="s">
        <v>14</v>
      </c>
      <c r="K6230" t="b">
        <v>1</v>
      </c>
      <c r="L6230">
        <v>7.4886912000074499</v>
      </c>
      <c r="M6230">
        <v>170.78755860000101</v>
      </c>
      <c r="N6230">
        <v>3</v>
      </c>
      <c r="O6230">
        <v>5.1844100002199398E-2</v>
      </c>
      <c r="P6230">
        <v>170.954326799998</v>
      </c>
    </row>
    <row r="6231" spans="1:16" x14ac:dyDescent="0.3">
      <c r="A6231">
        <v>18</v>
      </c>
      <c r="B6231">
        <v>1</v>
      </c>
      <c r="C6231">
        <v>1</v>
      </c>
      <c r="D6231">
        <v>5</v>
      </c>
      <c r="E6231" t="s">
        <v>1505</v>
      </c>
      <c r="F6231" t="s">
        <v>13</v>
      </c>
      <c r="G6231">
        <v>2</v>
      </c>
      <c r="H6231" t="s">
        <v>13</v>
      </c>
      <c r="I6231" t="s">
        <v>13</v>
      </c>
      <c r="J6231" t="s">
        <v>16</v>
      </c>
      <c r="K6231" t="b">
        <v>0</v>
      </c>
      <c r="L6231">
        <v>0.79202159999113098</v>
      </c>
      <c r="M6231">
        <v>172.25752199999999</v>
      </c>
      <c r="N6231">
        <v>3</v>
      </c>
      <c r="O6231">
        <v>0.16118909999204301</v>
      </c>
      <c r="P6231">
        <v>172.47175389999799</v>
      </c>
    </row>
    <row r="6232" spans="1:16" x14ac:dyDescent="0.3">
      <c r="A6232">
        <v>18</v>
      </c>
      <c r="B6232">
        <v>1</v>
      </c>
      <c r="C6232">
        <v>1</v>
      </c>
      <c r="D6232">
        <v>5</v>
      </c>
      <c r="E6232" t="s">
        <v>1287</v>
      </c>
      <c r="F6232" t="s">
        <v>13</v>
      </c>
      <c r="G6232">
        <v>2</v>
      </c>
      <c r="H6232" t="s">
        <v>13</v>
      </c>
      <c r="I6232" t="s">
        <v>13</v>
      </c>
      <c r="J6232" t="s">
        <v>16</v>
      </c>
      <c r="K6232" t="b">
        <v>0</v>
      </c>
      <c r="L6232">
        <v>0.70036079999408696</v>
      </c>
      <c r="M6232">
        <v>173.682697700002</v>
      </c>
      <c r="N6232">
        <v>3</v>
      </c>
      <c r="O6232">
        <v>0.19441470000310801</v>
      </c>
      <c r="P6232">
        <v>173.92896429999399</v>
      </c>
    </row>
    <row r="6233" spans="1:16" x14ac:dyDescent="0.3">
      <c r="A6233">
        <v>18</v>
      </c>
      <c r="B6233">
        <v>1</v>
      </c>
      <c r="C6233">
        <v>1</v>
      </c>
      <c r="D6233">
        <v>5</v>
      </c>
      <c r="E6233" t="s">
        <v>1509</v>
      </c>
      <c r="F6233">
        <v>1</v>
      </c>
      <c r="G6233">
        <v>2</v>
      </c>
      <c r="H6233">
        <v>1.98347130000184</v>
      </c>
      <c r="I6233">
        <v>80.001656699998406</v>
      </c>
      <c r="J6233" t="s">
        <v>16</v>
      </c>
      <c r="K6233" t="b">
        <v>1</v>
      </c>
      <c r="L6233">
        <v>0.93124540000280798</v>
      </c>
      <c r="M6233">
        <v>175.37997789999599</v>
      </c>
      <c r="N6233">
        <v>3</v>
      </c>
      <c r="O6233">
        <v>0.16256939999584599</v>
      </c>
      <c r="P6233">
        <v>175.63307739999399</v>
      </c>
    </row>
    <row r="6234" spans="1:16" x14ac:dyDescent="0.3">
      <c r="A6234">
        <v>18</v>
      </c>
      <c r="B6234">
        <v>1</v>
      </c>
      <c r="C6234">
        <v>1</v>
      </c>
      <c r="D6234">
        <v>5</v>
      </c>
      <c r="E6234" t="s">
        <v>1967</v>
      </c>
      <c r="F6234" t="s">
        <v>13</v>
      </c>
      <c r="G6234">
        <v>2</v>
      </c>
      <c r="H6234" t="s">
        <v>13</v>
      </c>
      <c r="I6234" t="s">
        <v>13</v>
      </c>
      <c r="J6234" t="s">
        <v>14</v>
      </c>
      <c r="K6234" t="b">
        <v>1</v>
      </c>
      <c r="L6234">
        <v>0.69216880000021797</v>
      </c>
      <c r="M6234">
        <v>176.84089269999799</v>
      </c>
      <c r="N6234">
        <v>3</v>
      </c>
      <c r="O6234">
        <v>0.17475029999332001</v>
      </c>
      <c r="P6234">
        <v>177.22928839999099</v>
      </c>
    </row>
    <row r="6235" spans="1:16" x14ac:dyDescent="0.3">
      <c r="A6235">
        <v>18</v>
      </c>
      <c r="B6235">
        <v>1</v>
      </c>
      <c r="C6235">
        <v>1</v>
      </c>
      <c r="D6235">
        <v>5</v>
      </c>
      <c r="E6235" t="s">
        <v>1818</v>
      </c>
      <c r="F6235">
        <v>1</v>
      </c>
      <c r="G6235">
        <v>2</v>
      </c>
      <c r="H6235">
        <v>1.9815173999959399</v>
      </c>
      <c r="I6235">
        <v>7.5002277000021396</v>
      </c>
      <c r="J6235" t="s">
        <v>14</v>
      </c>
      <c r="K6235" t="b">
        <v>0</v>
      </c>
      <c r="L6235">
        <v>0.77334320000954904</v>
      </c>
      <c r="M6235">
        <v>178.521975800002</v>
      </c>
      <c r="N6235">
        <v>3</v>
      </c>
      <c r="O6235">
        <v>0.50679490000766203</v>
      </c>
      <c r="P6235">
        <v>179.249276999995</v>
      </c>
    </row>
    <row r="6236" spans="1:16" x14ac:dyDescent="0.3">
      <c r="A6236">
        <v>18</v>
      </c>
      <c r="B6236">
        <v>1</v>
      </c>
      <c r="C6236">
        <v>1</v>
      </c>
      <c r="D6236">
        <v>5</v>
      </c>
      <c r="E6236" t="s">
        <v>2058</v>
      </c>
      <c r="F6236" t="s">
        <v>13</v>
      </c>
      <c r="G6236">
        <v>2</v>
      </c>
      <c r="H6236" t="s">
        <v>13</v>
      </c>
      <c r="I6236" t="s">
        <v>13</v>
      </c>
      <c r="J6236" t="s">
        <v>16</v>
      </c>
      <c r="K6236" t="b">
        <v>0</v>
      </c>
      <c r="L6236">
        <v>6.3796314000064704</v>
      </c>
      <c r="M6236">
        <v>186.14511689999199</v>
      </c>
      <c r="N6236">
        <v>3</v>
      </c>
      <c r="O6236">
        <v>0.244827800008352</v>
      </c>
      <c r="P6236">
        <v>186.44337880000199</v>
      </c>
    </row>
    <row r="6237" spans="1:16" x14ac:dyDescent="0.3">
      <c r="A6237">
        <v>18</v>
      </c>
      <c r="B6237">
        <v>1</v>
      </c>
      <c r="C6237">
        <v>1</v>
      </c>
      <c r="D6237">
        <v>5</v>
      </c>
      <c r="E6237" t="s">
        <v>422</v>
      </c>
      <c r="F6237" t="s">
        <v>13</v>
      </c>
      <c r="G6237">
        <v>2</v>
      </c>
      <c r="H6237" t="s">
        <v>13</v>
      </c>
      <c r="I6237" t="s">
        <v>13</v>
      </c>
      <c r="J6237" t="s">
        <v>14</v>
      </c>
      <c r="K6237" t="b">
        <v>1</v>
      </c>
      <c r="L6237">
        <v>0.91126870000152904</v>
      </c>
      <c r="M6237">
        <v>187.860120099998</v>
      </c>
      <c r="N6237">
        <v>3</v>
      </c>
      <c r="O6237">
        <v>0.192863299991586</v>
      </c>
      <c r="P6237">
        <v>188.15143630000199</v>
      </c>
    </row>
    <row r="6238" spans="1:16" x14ac:dyDescent="0.3">
      <c r="A6238">
        <v>18</v>
      </c>
      <c r="B6238">
        <v>1</v>
      </c>
      <c r="C6238">
        <v>1</v>
      </c>
      <c r="D6238">
        <v>5</v>
      </c>
      <c r="E6238" t="s">
        <v>863</v>
      </c>
      <c r="F6238" t="s">
        <v>13</v>
      </c>
      <c r="G6238">
        <v>2</v>
      </c>
      <c r="H6238" t="s">
        <v>13</v>
      </c>
      <c r="I6238" t="s">
        <v>13</v>
      </c>
      <c r="J6238" t="s">
        <v>14</v>
      </c>
      <c r="K6238" t="b">
        <v>1</v>
      </c>
      <c r="L6238">
        <v>0.43818449998798298</v>
      </c>
      <c r="M6238">
        <v>189.10341709999199</v>
      </c>
      <c r="N6238">
        <v>3</v>
      </c>
      <c r="O6238">
        <v>0.16869929998938499</v>
      </c>
      <c r="P6238">
        <v>189.37516470000301</v>
      </c>
    </row>
    <row r="6239" spans="1:16" x14ac:dyDescent="0.3">
      <c r="A6239">
        <v>18</v>
      </c>
      <c r="B6239">
        <v>1</v>
      </c>
      <c r="C6239">
        <v>1</v>
      </c>
      <c r="D6239">
        <v>5</v>
      </c>
      <c r="E6239" t="s">
        <v>1559</v>
      </c>
      <c r="F6239" t="s">
        <v>13</v>
      </c>
      <c r="G6239">
        <v>2</v>
      </c>
      <c r="H6239" t="s">
        <v>13</v>
      </c>
      <c r="I6239" t="s">
        <v>13</v>
      </c>
      <c r="J6239" t="s">
        <v>16</v>
      </c>
      <c r="K6239" t="b">
        <v>0</v>
      </c>
      <c r="L6239">
        <v>0.60753029999614205</v>
      </c>
      <c r="M6239">
        <v>190.489491400003</v>
      </c>
      <c r="N6239">
        <v>3</v>
      </c>
      <c r="O6239">
        <v>0.17028059999574899</v>
      </c>
      <c r="P6239">
        <v>190.74474100000199</v>
      </c>
    </row>
    <row r="6240" spans="1:16" x14ac:dyDescent="0.3">
      <c r="A6240">
        <v>18</v>
      </c>
      <c r="B6240">
        <v>1</v>
      </c>
      <c r="C6240">
        <v>1</v>
      </c>
      <c r="D6240">
        <v>5</v>
      </c>
      <c r="E6240" t="s">
        <v>1848</v>
      </c>
      <c r="F6240">
        <v>1</v>
      </c>
      <c r="G6240">
        <v>2</v>
      </c>
      <c r="H6240">
        <v>1.9823140000080499</v>
      </c>
      <c r="I6240">
        <v>37.5007655000081</v>
      </c>
      <c r="J6240" t="s">
        <v>16</v>
      </c>
      <c r="K6240" t="b">
        <v>1</v>
      </c>
      <c r="L6240">
        <v>0.62512529999366995</v>
      </c>
      <c r="M6240">
        <v>191.890320199993</v>
      </c>
      <c r="N6240">
        <v>3</v>
      </c>
      <c r="O6240">
        <v>0.221405400006915</v>
      </c>
      <c r="P6240">
        <v>192.17982730000199</v>
      </c>
    </row>
    <row r="6241" spans="1:16" x14ac:dyDescent="0.3">
      <c r="A6241">
        <v>18</v>
      </c>
      <c r="B6241">
        <v>1</v>
      </c>
      <c r="C6241">
        <v>1</v>
      </c>
      <c r="D6241">
        <v>5</v>
      </c>
      <c r="E6241" t="s">
        <v>1952</v>
      </c>
      <c r="F6241" t="s">
        <v>13</v>
      </c>
      <c r="G6241">
        <v>2</v>
      </c>
      <c r="H6241" t="s">
        <v>13</v>
      </c>
      <c r="I6241" t="s">
        <v>13</v>
      </c>
      <c r="J6241" t="s">
        <v>16</v>
      </c>
      <c r="K6241" t="b">
        <v>0</v>
      </c>
      <c r="L6241">
        <v>0.553444500008482</v>
      </c>
      <c r="M6241">
        <v>193.25209660000101</v>
      </c>
      <c r="N6241">
        <v>3</v>
      </c>
      <c r="O6241">
        <v>0.19329919999290701</v>
      </c>
      <c r="P6241">
        <v>193.519867299998</v>
      </c>
    </row>
    <row r="6242" spans="1:16" x14ac:dyDescent="0.3">
      <c r="A6242">
        <v>18</v>
      </c>
      <c r="B6242">
        <v>2</v>
      </c>
      <c r="C6242">
        <v>0</v>
      </c>
      <c r="D6242">
        <v>1</v>
      </c>
      <c r="E6242" t="s">
        <v>1748</v>
      </c>
      <c r="F6242" t="s">
        <v>13</v>
      </c>
      <c r="G6242">
        <v>1</v>
      </c>
      <c r="H6242" t="s">
        <v>13</v>
      </c>
      <c r="I6242" t="s">
        <v>13</v>
      </c>
      <c r="J6242" t="s">
        <v>14</v>
      </c>
      <c r="K6242" t="b">
        <v>1</v>
      </c>
      <c r="L6242">
        <v>4.9191542999906197</v>
      </c>
      <c r="M6242">
        <v>4.9192930999997797</v>
      </c>
      <c r="N6242">
        <v>2</v>
      </c>
      <c r="O6242">
        <v>1.6353487000014899</v>
      </c>
      <c r="P6242">
        <v>6.7028009000059701</v>
      </c>
    </row>
    <row r="6243" spans="1:16" x14ac:dyDescent="0.3">
      <c r="E6243" t="s">
        <v>2099</v>
      </c>
      <c r="F6243">
        <v>1</v>
      </c>
      <c r="G6243">
        <v>1</v>
      </c>
      <c r="H6243">
        <v>1.9944342000089801</v>
      </c>
      <c r="I6243">
        <v>42.501428799994798</v>
      </c>
      <c r="J6243" t="s">
        <v>14</v>
      </c>
      <c r="K6243" t="b">
        <v>0</v>
      </c>
      <c r="L6243">
        <v>2.7190523000026601</v>
      </c>
      <c r="M6243">
        <v>9.9355175000091602</v>
      </c>
      <c r="N6243">
        <v>2</v>
      </c>
      <c r="O6243">
        <v>0.73687100000097405</v>
      </c>
      <c r="P6243">
        <v>10.8201815000066</v>
      </c>
    </row>
    <row r="6244" spans="1:16" x14ac:dyDescent="0.3">
      <c r="A6244">
        <v>18</v>
      </c>
      <c r="B6244">
        <v>2</v>
      </c>
      <c r="C6244">
        <v>0</v>
      </c>
      <c r="D6244">
        <v>1</v>
      </c>
      <c r="E6244" t="s">
        <v>1640</v>
      </c>
      <c r="F6244" t="s">
        <v>13</v>
      </c>
      <c r="G6244">
        <v>1</v>
      </c>
      <c r="H6244" t="s">
        <v>13</v>
      </c>
      <c r="I6244" t="s">
        <v>13</v>
      </c>
      <c r="J6244" t="s">
        <v>14</v>
      </c>
      <c r="K6244" t="b">
        <v>1</v>
      </c>
      <c r="L6244">
        <v>2.6809308999945598</v>
      </c>
      <c r="M6244">
        <v>14.013956599999799</v>
      </c>
      <c r="N6244">
        <v>2</v>
      </c>
      <c r="O6244">
        <v>0.55636820000654597</v>
      </c>
      <c r="P6244">
        <v>14.7275489000021</v>
      </c>
    </row>
    <row r="6245" spans="1:16" x14ac:dyDescent="0.3">
      <c r="A6245">
        <v>18</v>
      </c>
      <c r="B6245">
        <v>2</v>
      </c>
      <c r="C6245">
        <v>0</v>
      </c>
      <c r="D6245">
        <v>1</v>
      </c>
      <c r="E6245" t="s">
        <v>1849</v>
      </c>
      <c r="F6245">
        <v>1</v>
      </c>
      <c r="G6245">
        <v>1</v>
      </c>
      <c r="H6245">
        <v>1.99516489999951</v>
      </c>
      <c r="I6245">
        <v>80.001944100003996</v>
      </c>
      <c r="J6245" t="s">
        <v>16</v>
      </c>
      <c r="K6245" t="b">
        <v>1</v>
      </c>
      <c r="L6245">
        <v>4.3864979000063604</v>
      </c>
      <c r="M6245">
        <v>19.619628300002699</v>
      </c>
      <c r="N6245">
        <v>2</v>
      </c>
      <c r="O6245">
        <v>0.26612679999379901</v>
      </c>
      <c r="P6245">
        <v>20.037546300009101</v>
      </c>
    </row>
    <row r="6246" spans="1:16" x14ac:dyDescent="0.3">
      <c r="A6246">
        <v>18</v>
      </c>
      <c r="B6246">
        <v>2</v>
      </c>
      <c r="C6246">
        <v>0</v>
      </c>
      <c r="D6246">
        <v>1</v>
      </c>
      <c r="E6246" t="s">
        <v>1634</v>
      </c>
      <c r="F6246">
        <v>1</v>
      </c>
      <c r="G6246">
        <v>1</v>
      </c>
      <c r="H6246">
        <v>1.9937820000050099</v>
      </c>
      <c r="I6246">
        <v>17.500988700005099</v>
      </c>
      <c r="J6246" t="s">
        <v>16</v>
      </c>
      <c r="K6246" t="b">
        <v>1</v>
      </c>
      <c r="L6246">
        <v>0.61397870001383104</v>
      </c>
      <c r="M6246">
        <v>21.163642900006401</v>
      </c>
      <c r="N6246">
        <v>3</v>
      </c>
      <c r="O6246">
        <v>0.68874730000970896</v>
      </c>
      <c r="P6246">
        <v>22.019940800004399</v>
      </c>
    </row>
    <row r="6247" spans="1:16" x14ac:dyDescent="0.3">
      <c r="A6247">
        <v>18</v>
      </c>
      <c r="B6247">
        <v>2</v>
      </c>
      <c r="C6247">
        <v>0</v>
      </c>
      <c r="D6247">
        <v>1</v>
      </c>
      <c r="E6247" t="s">
        <v>305</v>
      </c>
      <c r="F6247" t="s">
        <v>13</v>
      </c>
      <c r="G6247">
        <v>1</v>
      </c>
      <c r="H6247" t="s">
        <v>13</v>
      </c>
      <c r="I6247" t="s">
        <v>13</v>
      </c>
      <c r="J6247" t="s">
        <v>14</v>
      </c>
      <c r="K6247" t="b">
        <v>1</v>
      </c>
      <c r="L6247">
        <v>1.3217898000002599</v>
      </c>
      <c r="M6247">
        <v>23.854738399997601</v>
      </c>
      <c r="N6247">
        <v>3</v>
      </c>
      <c r="O6247">
        <v>1.81256550000398</v>
      </c>
      <c r="P6247">
        <v>25.807761600008199</v>
      </c>
    </row>
    <row r="6248" spans="1:16" x14ac:dyDescent="0.3">
      <c r="A6248">
        <v>18</v>
      </c>
      <c r="B6248">
        <v>2</v>
      </c>
      <c r="C6248">
        <v>0</v>
      </c>
      <c r="D6248">
        <v>1</v>
      </c>
      <c r="E6248" t="s">
        <v>2137</v>
      </c>
      <c r="F6248">
        <v>1</v>
      </c>
      <c r="G6248">
        <v>1</v>
      </c>
      <c r="H6248">
        <v>1.99676919999183</v>
      </c>
      <c r="I6248">
        <v>147.503091599996</v>
      </c>
      <c r="J6248" t="s">
        <v>16</v>
      </c>
      <c r="K6248" t="b">
        <v>1</v>
      </c>
      <c r="L6248">
        <v>1.53902579999703</v>
      </c>
      <c r="M6248">
        <v>27.8553817000065</v>
      </c>
      <c r="N6248">
        <v>3</v>
      </c>
      <c r="O6248">
        <v>0.45643430000927798</v>
      </c>
      <c r="P6248">
        <v>28.419631000011599</v>
      </c>
    </row>
    <row r="6249" spans="1:16" x14ac:dyDescent="0.3">
      <c r="A6249">
        <v>18</v>
      </c>
      <c r="B6249">
        <v>2</v>
      </c>
      <c r="C6249">
        <v>0</v>
      </c>
      <c r="D6249">
        <v>1</v>
      </c>
      <c r="E6249" t="s">
        <v>720</v>
      </c>
      <c r="F6249">
        <v>1</v>
      </c>
      <c r="G6249">
        <v>1</v>
      </c>
      <c r="H6249">
        <v>1.99364460000652</v>
      </c>
      <c r="I6249">
        <v>12.5009123000054</v>
      </c>
      <c r="J6249" t="s">
        <v>16</v>
      </c>
      <c r="K6249" t="b">
        <v>1</v>
      </c>
      <c r="L6249">
        <v>1.2814317000011199</v>
      </c>
      <c r="M6249">
        <v>30.214431700005701</v>
      </c>
      <c r="N6249">
        <v>3</v>
      </c>
      <c r="O6249">
        <v>0.76946900000621099</v>
      </c>
      <c r="P6249">
        <v>31.076701800004201</v>
      </c>
    </row>
    <row r="6250" spans="1:16" x14ac:dyDescent="0.3">
      <c r="A6250">
        <v>18</v>
      </c>
      <c r="B6250">
        <v>2</v>
      </c>
      <c r="C6250">
        <v>0</v>
      </c>
      <c r="D6250">
        <v>1</v>
      </c>
      <c r="E6250" t="s">
        <v>2021</v>
      </c>
      <c r="F6250" t="s">
        <v>13</v>
      </c>
      <c r="G6250">
        <v>1</v>
      </c>
      <c r="H6250" t="s">
        <v>13</v>
      </c>
      <c r="I6250" t="s">
        <v>13</v>
      </c>
      <c r="J6250" t="s">
        <v>14</v>
      </c>
      <c r="K6250" t="b">
        <v>1</v>
      </c>
      <c r="L6250">
        <v>0.97352420000243001</v>
      </c>
      <c r="M6250">
        <v>32.556503400002804</v>
      </c>
      <c r="N6250">
        <v>3</v>
      </c>
      <c r="O6250">
        <v>0.91233289999945599</v>
      </c>
      <c r="P6250">
        <v>33.611626300000403</v>
      </c>
    </row>
    <row r="6251" spans="1:16" x14ac:dyDescent="0.3">
      <c r="A6251">
        <v>18</v>
      </c>
      <c r="B6251">
        <v>2</v>
      </c>
      <c r="C6251">
        <v>0</v>
      </c>
      <c r="D6251">
        <v>1</v>
      </c>
      <c r="E6251" t="s">
        <v>2138</v>
      </c>
      <c r="F6251">
        <v>1</v>
      </c>
      <c r="G6251">
        <v>1</v>
      </c>
      <c r="H6251">
        <v>1.9964316999976299</v>
      </c>
      <c r="I6251">
        <v>122.502736800001</v>
      </c>
      <c r="J6251" t="s">
        <v>16</v>
      </c>
      <c r="K6251" t="b">
        <v>1</v>
      </c>
      <c r="L6251">
        <v>1.37494970000989</v>
      </c>
      <c r="M6251">
        <v>35.491330700009698</v>
      </c>
      <c r="N6251">
        <v>3</v>
      </c>
      <c r="O6251">
        <v>0.36338229999819299</v>
      </c>
      <c r="P6251">
        <v>35.974550700004301</v>
      </c>
    </row>
    <row r="6252" spans="1:16" x14ac:dyDescent="0.3">
      <c r="A6252">
        <v>18</v>
      </c>
      <c r="B6252">
        <v>2</v>
      </c>
      <c r="C6252">
        <v>0</v>
      </c>
      <c r="D6252">
        <v>1</v>
      </c>
      <c r="E6252" t="s">
        <v>1750</v>
      </c>
      <c r="F6252" t="s">
        <v>13</v>
      </c>
      <c r="G6252">
        <v>1</v>
      </c>
      <c r="H6252" t="s">
        <v>13</v>
      </c>
      <c r="I6252" t="s">
        <v>13</v>
      </c>
      <c r="J6252" t="s">
        <v>14</v>
      </c>
      <c r="K6252" t="b">
        <v>1</v>
      </c>
      <c r="L6252">
        <v>0.98891519999597199</v>
      </c>
      <c r="M6252">
        <v>37.471754900005202</v>
      </c>
      <c r="N6252">
        <v>3</v>
      </c>
      <c r="O6252">
        <v>0.82002330000977997</v>
      </c>
      <c r="P6252">
        <v>38.4072823000024</v>
      </c>
    </row>
    <row r="6253" spans="1:16" x14ac:dyDescent="0.3">
      <c r="A6253">
        <v>18</v>
      </c>
      <c r="B6253">
        <v>2</v>
      </c>
      <c r="C6253">
        <v>0</v>
      </c>
      <c r="D6253">
        <v>1</v>
      </c>
      <c r="E6253" t="s">
        <v>1520</v>
      </c>
      <c r="F6253">
        <v>1</v>
      </c>
      <c r="G6253">
        <v>1</v>
      </c>
      <c r="H6253">
        <v>1.99737159999495</v>
      </c>
      <c r="I6253">
        <v>150.003137799999</v>
      </c>
      <c r="J6253" t="s">
        <v>16</v>
      </c>
      <c r="K6253" t="b">
        <v>1</v>
      </c>
      <c r="L6253">
        <v>1.9273130999936301</v>
      </c>
      <c r="M6253">
        <v>40.843548300006702</v>
      </c>
      <c r="N6253">
        <v>2</v>
      </c>
      <c r="O6253">
        <v>0.48864039999898501</v>
      </c>
      <c r="P6253">
        <v>41.4038765000005</v>
      </c>
    </row>
    <row r="6254" spans="1:16" x14ac:dyDescent="0.3">
      <c r="A6254">
        <v>18</v>
      </c>
      <c r="B6254">
        <v>2</v>
      </c>
      <c r="C6254">
        <v>0</v>
      </c>
      <c r="D6254">
        <v>1</v>
      </c>
      <c r="E6254" t="s">
        <v>2040</v>
      </c>
      <c r="F6254" t="s">
        <v>13</v>
      </c>
      <c r="G6254">
        <v>1</v>
      </c>
      <c r="H6254" t="s">
        <v>13</v>
      </c>
      <c r="I6254" t="s">
        <v>13</v>
      </c>
      <c r="J6254" t="s">
        <v>14</v>
      </c>
      <c r="K6254" t="b">
        <v>1</v>
      </c>
      <c r="L6254">
        <v>1.1053150999941901</v>
      </c>
      <c r="M6254">
        <v>43.021435000002398</v>
      </c>
      <c r="N6254">
        <v>3</v>
      </c>
      <c r="O6254">
        <v>0.87488429999211803</v>
      </c>
      <c r="P6254">
        <v>44.038082900006003</v>
      </c>
    </row>
    <row r="6255" spans="1:16" x14ac:dyDescent="0.3">
      <c r="A6255">
        <v>18</v>
      </c>
      <c r="B6255">
        <v>2</v>
      </c>
      <c r="C6255">
        <v>0</v>
      </c>
      <c r="D6255">
        <v>1</v>
      </c>
      <c r="E6255" t="s">
        <v>1685</v>
      </c>
      <c r="F6255" t="s">
        <v>13</v>
      </c>
      <c r="G6255">
        <v>1</v>
      </c>
      <c r="H6255" t="s">
        <v>13</v>
      </c>
      <c r="I6255" t="s">
        <v>13</v>
      </c>
      <c r="J6255" t="s">
        <v>16</v>
      </c>
      <c r="K6255" t="b">
        <v>0</v>
      </c>
      <c r="L6255">
        <v>2.01162389999081</v>
      </c>
      <c r="M6255">
        <v>46.561147200001898</v>
      </c>
      <c r="N6255">
        <v>2</v>
      </c>
      <c r="O6255">
        <v>0.738134200000786</v>
      </c>
      <c r="P6255">
        <v>47.461416600010097</v>
      </c>
    </row>
    <row r="6256" spans="1:16" x14ac:dyDescent="0.3">
      <c r="A6256">
        <v>18</v>
      </c>
      <c r="B6256">
        <v>2</v>
      </c>
      <c r="C6256">
        <v>0</v>
      </c>
      <c r="D6256">
        <v>1</v>
      </c>
      <c r="E6256" t="s">
        <v>893</v>
      </c>
      <c r="F6256">
        <v>1</v>
      </c>
      <c r="G6256">
        <v>1</v>
      </c>
      <c r="H6256">
        <v>1.9943106999999101</v>
      </c>
      <c r="I6256">
        <v>40.001372300001101</v>
      </c>
      <c r="J6256" t="s">
        <v>16</v>
      </c>
      <c r="K6256" t="b">
        <v>1</v>
      </c>
      <c r="L6256">
        <v>1.89667139999801</v>
      </c>
      <c r="M6256">
        <v>49.862777500005897</v>
      </c>
      <c r="N6256">
        <v>2</v>
      </c>
      <c r="O6256">
        <v>0.21719519999169301</v>
      </c>
      <c r="P6256">
        <v>50.204334300011404</v>
      </c>
    </row>
    <row r="6257" spans="1:16" x14ac:dyDescent="0.3">
      <c r="A6257">
        <v>18</v>
      </c>
      <c r="B6257">
        <v>2</v>
      </c>
      <c r="C6257">
        <v>0</v>
      </c>
      <c r="D6257">
        <v>1</v>
      </c>
      <c r="E6257" t="s">
        <v>1224</v>
      </c>
      <c r="F6257" t="s">
        <v>13</v>
      </c>
      <c r="G6257">
        <v>1</v>
      </c>
      <c r="H6257" t="s">
        <v>13</v>
      </c>
      <c r="I6257" t="s">
        <v>13</v>
      </c>
      <c r="J6257" t="s">
        <v>14</v>
      </c>
      <c r="K6257" t="b">
        <v>1</v>
      </c>
      <c r="L6257">
        <v>1.2317621000111101</v>
      </c>
      <c r="M6257">
        <v>51.947813700011501</v>
      </c>
      <c r="N6257">
        <v>3</v>
      </c>
      <c r="O6257">
        <v>0.77370489999884695</v>
      </c>
      <c r="P6257">
        <v>52.864907299997903</v>
      </c>
    </row>
    <row r="6258" spans="1:16" x14ac:dyDescent="0.3">
      <c r="A6258">
        <v>18</v>
      </c>
      <c r="B6258">
        <v>2</v>
      </c>
      <c r="C6258">
        <v>0</v>
      </c>
      <c r="D6258">
        <v>1</v>
      </c>
      <c r="E6258" t="s">
        <v>310</v>
      </c>
      <c r="F6258">
        <v>1</v>
      </c>
      <c r="G6258">
        <v>1</v>
      </c>
      <c r="H6258">
        <v>1.9956900000106499</v>
      </c>
      <c r="I6258">
        <v>97.502223699993905</v>
      </c>
      <c r="J6258" t="s">
        <v>14</v>
      </c>
      <c r="K6258" t="b">
        <v>0</v>
      </c>
      <c r="L6258">
        <v>1.15791080000054</v>
      </c>
      <c r="M6258">
        <v>54.540821500006103</v>
      </c>
      <c r="N6258">
        <v>2</v>
      </c>
      <c r="O6258">
        <v>1.4878533999872201</v>
      </c>
      <c r="P6258">
        <v>56.2031542000041</v>
      </c>
    </row>
    <row r="6259" spans="1:16" x14ac:dyDescent="0.3">
      <c r="A6259">
        <v>18</v>
      </c>
      <c r="B6259">
        <v>2</v>
      </c>
      <c r="C6259">
        <v>0</v>
      </c>
      <c r="D6259">
        <v>1</v>
      </c>
      <c r="E6259" t="s">
        <v>1066</v>
      </c>
      <c r="F6259" t="s">
        <v>13</v>
      </c>
      <c r="G6259">
        <v>1</v>
      </c>
      <c r="H6259" t="s">
        <v>13</v>
      </c>
      <c r="I6259" t="s">
        <v>13</v>
      </c>
      <c r="J6259" t="s">
        <v>14</v>
      </c>
      <c r="K6259" t="b">
        <v>1</v>
      </c>
      <c r="L6259">
        <v>1.8810858999932001</v>
      </c>
      <c r="M6259">
        <v>58.597274200001301</v>
      </c>
      <c r="N6259">
        <v>2</v>
      </c>
      <c r="O6259">
        <v>1.3927164000051599</v>
      </c>
      <c r="P6259">
        <v>60.108432499997399</v>
      </c>
    </row>
    <row r="6260" spans="1:16" x14ac:dyDescent="0.3">
      <c r="A6260">
        <v>18</v>
      </c>
      <c r="B6260">
        <v>2</v>
      </c>
      <c r="C6260">
        <v>0</v>
      </c>
      <c r="D6260">
        <v>1</v>
      </c>
      <c r="E6260" t="s">
        <v>1788</v>
      </c>
      <c r="F6260">
        <v>1</v>
      </c>
      <c r="G6260">
        <v>1</v>
      </c>
      <c r="H6260">
        <v>1.9958098000061</v>
      </c>
      <c r="I6260">
        <v>105.00237659999399</v>
      </c>
      <c r="J6260" t="s">
        <v>14</v>
      </c>
      <c r="K6260" t="b">
        <v>0</v>
      </c>
      <c r="L6260">
        <v>1.60006910000811</v>
      </c>
      <c r="M6260">
        <v>62.216226300006397</v>
      </c>
      <c r="N6260">
        <v>2</v>
      </c>
      <c r="O6260">
        <v>0.44905709999147803</v>
      </c>
      <c r="P6260">
        <v>62.812334600006601</v>
      </c>
    </row>
    <row r="6261" spans="1:16" x14ac:dyDescent="0.3">
      <c r="A6261">
        <v>18</v>
      </c>
      <c r="B6261">
        <v>2</v>
      </c>
      <c r="C6261">
        <v>0</v>
      </c>
      <c r="D6261">
        <v>1</v>
      </c>
      <c r="E6261" t="s">
        <v>630</v>
      </c>
      <c r="F6261">
        <v>1</v>
      </c>
      <c r="G6261">
        <v>1</v>
      </c>
      <c r="H6261">
        <v>1.9929201000049901</v>
      </c>
      <c r="I6261">
        <v>2.50042050000047</v>
      </c>
      <c r="J6261" t="s">
        <v>16</v>
      </c>
      <c r="K6261" t="b">
        <v>1</v>
      </c>
      <c r="L6261">
        <v>1.09669700000086</v>
      </c>
      <c r="M6261">
        <v>64.4127358999976</v>
      </c>
      <c r="N6261">
        <v>2</v>
      </c>
      <c r="O6261">
        <v>0.29296279999835001</v>
      </c>
      <c r="P6261">
        <v>64.824144099999103</v>
      </c>
    </row>
    <row r="6262" spans="1:16" x14ac:dyDescent="0.3">
      <c r="A6262">
        <v>18</v>
      </c>
      <c r="B6262">
        <v>2</v>
      </c>
      <c r="C6262">
        <v>0</v>
      </c>
      <c r="D6262">
        <v>1</v>
      </c>
      <c r="E6262" t="s">
        <v>338</v>
      </c>
      <c r="F6262">
        <v>1</v>
      </c>
      <c r="G6262">
        <v>1</v>
      </c>
      <c r="H6262">
        <v>1.9960747000004599</v>
      </c>
      <c r="I6262">
        <v>110.002496300003</v>
      </c>
      <c r="J6262" t="s">
        <v>16</v>
      </c>
      <c r="K6262" t="b">
        <v>1</v>
      </c>
      <c r="L6262">
        <v>1.2405795999948199</v>
      </c>
      <c r="M6262">
        <v>66.573383900002199</v>
      </c>
      <c r="N6262">
        <v>3</v>
      </c>
      <c r="O6262">
        <v>0.38178739999420902</v>
      </c>
      <c r="P6262">
        <v>67.104992100008502</v>
      </c>
    </row>
    <row r="6263" spans="1:16" x14ac:dyDescent="0.3">
      <c r="A6263">
        <v>18</v>
      </c>
      <c r="B6263">
        <v>2</v>
      </c>
      <c r="C6263">
        <v>0</v>
      </c>
      <c r="D6263">
        <v>1</v>
      </c>
      <c r="E6263" t="s">
        <v>142</v>
      </c>
      <c r="F6263" t="s">
        <v>13</v>
      </c>
      <c r="G6263">
        <v>1</v>
      </c>
      <c r="H6263" t="s">
        <v>13</v>
      </c>
      <c r="I6263" t="s">
        <v>13</v>
      </c>
      <c r="J6263" t="s">
        <v>14</v>
      </c>
      <c r="K6263" t="b">
        <v>1</v>
      </c>
      <c r="L6263">
        <v>0.99015260000305705</v>
      </c>
      <c r="M6263">
        <v>68.606212099999496</v>
      </c>
      <c r="N6263">
        <v>2</v>
      </c>
      <c r="O6263">
        <v>0.77653930000087701</v>
      </c>
      <c r="P6263">
        <v>69.595611800003098</v>
      </c>
    </row>
    <row r="6264" spans="1:16" x14ac:dyDescent="0.3">
      <c r="A6264">
        <v>18</v>
      </c>
      <c r="B6264">
        <v>2</v>
      </c>
      <c r="C6264">
        <v>0</v>
      </c>
      <c r="D6264">
        <v>1</v>
      </c>
      <c r="E6264" t="s">
        <v>1442</v>
      </c>
      <c r="F6264">
        <v>1</v>
      </c>
      <c r="G6264">
        <v>1</v>
      </c>
      <c r="H6264">
        <v>1.99495219999517</v>
      </c>
      <c r="I6264">
        <v>70.001810300003896</v>
      </c>
      <c r="J6264" t="s">
        <v>14</v>
      </c>
      <c r="K6264" t="b">
        <v>0</v>
      </c>
      <c r="L6264">
        <v>1.25016570001026</v>
      </c>
      <c r="M6264">
        <v>71.349453800008604</v>
      </c>
      <c r="N6264">
        <v>2</v>
      </c>
      <c r="O6264">
        <v>1.07570529999794</v>
      </c>
      <c r="P6264">
        <v>72.598919299998698</v>
      </c>
    </row>
    <row r="6265" spans="1:16" x14ac:dyDescent="0.3">
      <c r="A6265">
        <v>18</v>
      </c>
      <c r="B6265">
        <v>2</v>
      </c>
      <c r="C6265">
        <v>0</v>
      </c>
      <c r="D6265">
        <v>1</v>
      </c>
      <c r="E6265" t="s">
        <v>1070</v>
      </c>
      <c r="F6265" t="s">
        <v>13</v>
      </c>
      <c r="G6265">
        <v>1</v>
      </c>
      <c r="H6265" t="s">
        <v>13</v>
      </c>
      <c r="I6265" t="s">
        <v>13</v>
      </c>
      <c r="J6265" t="s">
        <v>14</v>
      </c>
      <c r="K6265" t="b">
        <v>1</v>
      </c>
      <c r="L6265">
        <v>4.9376554000045898</v>
      </c>
      <c r="M6265">
        <v>78.053516200001496</v>
      </c>
      <c r="N6265">
        <v>2</v>
      </c>
      <c r="O6265">
        <v>0.907707100006519</v>
      </c>
      <c r="P6265">
        <v>79.158814399997894</v>
      </c>
    </row>
    <row r="6266" spans="1:16" x14ac:dyDescent="0.3">
      <c r="A6266">
        <v>18</v>
      </c>
      <c r="B6266">
        <v>2</v>
      </c>
      <c r="C6266">
        <v>0</v>
      </c>
      <c r="D6266">
        <v>1</v>
      </c>
      <c r="E6266" t="s">
        <v>1608</v>
      </c>
      <c r="F6266" t="s">
        <v>13</v>
      </c>
      <c r="G6266">
        <v>1</v>
      </c>
      <c r="H6266" t="s">
        <v>13</v>
      </c>
      <c r="I6266" t="s">
        <v>13</v>
      </c>
      <c r="J6266" t="s">
        <v>16</v>
      </c>
      <c r="K6266" t="b">
        <v>0</v>
      </c>
      <c r="L6266">
        <v>1.1655446999939201</v>
      </c>
      <c r="M6266">
        <v>80.831531700008796</v>
      </c>
      <c r="N6266">
        <v>1</v>
      </c>
      <c r="O6266">
        <v>0.65958559999125999</v>
      </c>
      <c r="P6266">
        <v>81.670841200000694</v>
      </c>
    </row>
    <row r="6267" spans="1:16" x14ac:dyDescent="0.3">
      <c r="A6267">
        <v>18</v>
      </c>
      <c r="B6267">
        <v>2</v>
      </c>
      <c r="C6267">
        <v>0</v>
      </c>
      <c r="D6267">
        <v>1</v>
      </c>
      <c r="E6267" t="s">
        <v>1588</v>
      </c>
      <c r="F6267">
        <v>1</v>
      </c>
      <c r="G6267">
        <v>1</v>
      </c>
      <c r="H6267">
        <v>1.99409849999938</v>
      </c>
      <c r="I6267">
        <v>32.501221600003198</v>
      </c>
      <c r="J6267" t="s">
        <v>16</v>
      </c>
      <c r="K6267" t="b">
        <v>1</v>
      </c>
      <c r="L6267">
        <v>1.0319716999947599</v>
      </c>
      <c r="M6267">
        <v>83.214459399998304</v>
      </c>
      <c r="N6267">
        <v>2</v>
      </c>
      <c r="O6267">
        <v>0.39589949999935897</v>
      </c>
      <c r="P6267">
        <v>83.751096200008803</v>
      </c>
    </row>
    <row r="6268" spans="1:16" x14ac:dyDescent="0.3">
      <c r="A6268">
        <v>18</v>
      </c>
      <c r="B6268">
        <v>2</v>
      </c>
      <c r="C6268">
        <v>0</v>
      </c>
      <c r="D6268">
        <v>1</v>
      </c>
      <c r="E6268" t="s">
        <v>541</v>
      </c>
      <c r="F6268">
        <v>1</v>
      </c>
      <c r="G6268">
        <v>1</v>
      </c>
      <c r="H6268">
        <v>1.9952142999973099</v>
      </c>
      <c r="I6268">
        <v>77.501927999997903</v>
      </c>
      <c r="J6268" t="s">
        <v>16</v>
      </c>
      <c r="K6268" t="b">
        <v>1</v>
      </c>
      <c r="L6268">
        <v>0.90006690000882394</v>
      </c>
      <c r="M6268">
        <v>85.165986300009493</v>
      </c>
      <c r="N6268">
        <v>3</v>
      </c>
      <c r="O6268">
        <v>0.91570560001127899</v>
      </c>
      <c r="P6268">
        <v>86.278842300001998</v>
      </c>
    </row>
    <row r="6269" spans="1:16" x14ac:dyDescent="0.3">
      <c r="A6269">
        <v>18</v>
      </c>
      <c r="B6269">
        <v>2</v>
      </c>
      <c r="C6269">
        <v>0</v>
      </c>
      <c r="D6269">
        <v>1</v>
      </c>
      <c r="E6269" t="s">
        <v>1894</v>
      </c>
      <c r="F6269" t="s">
        <v>13</v>
      </c>
      <c r="G6269">
        <v>1</v>
      </c>
      <c r="H6269" t="s">
        <v>13</v>
      </c>
      <c r="I6269" t="s">
        <v>13</v>
      </c>
      <c r="J6269" t="s">
        <v>16</v>
      </c>
      <c r="K6269" t="b">
        <v>0</v>
      </c>
      <c r="L6269">
        <v>1.3755212999967601</v>
      </c>
      <c r="M6269">
        <v>88.157891900002099</v>
      </c>
      <c r="N6269">
        <v>2</v>
      </c>
      <c r="O6269">
        <v>0.41262070000811901</v>
      </c>
      <c r="P6269">
        <v>88.6878921000025</v>
      </c>
    </row>
    <row r="6270" spans="1:16" x14ac:dyDescent="0.3">
      <c r="A6270">
        <v>18</v>
      </c>
      <c r="B6270">
        <v>2</v>
      </c>
      <c r="C6270">
        <v>0</v>
      </c>
      <c r="D6270">
        <v>1</v>
      </c>
      <c r="E6270" t="s">
        <v>862</v>
      </c>
      <c r="F6270">
        <v>1</v>
      </c>
      <c r="G6270">
        <v>1</v>
      </c>
      <c r="H6270">
        <v>1.99523889999546</v>
      </c>
      <c r="I6270">
        <v>82.501962900001701</v>
      </c>
      <c r="J6270" t="s">
        <v>14</v>
      </c>
      <c r="K6270" t="b">
        <v>0</v>
      </c>
      <c r="L6270">
        <v>1.2562578000070099</v>
      </c>
      <c r="M6270">
        <v>90.455455600007596</v>
      </c>
      <c r="N6270">
        <v>3</v>
      </c>
      <c r="O6270">
        <v>1.0441513999976499</v>
      </c>
      <c r="P6270">
        <v>91.655465700008804</v>
      </c>
    </row>
    <row r="6271" spans="1:16" x14ac:dyDescent="0.3">
      <c r="A6271">
        <v>18</v>
      </c>
      <c r="B6271">
        <v>2</v>
      </c>
      <c r="C6271">
        <v>0</v>
      </c>
      <c r="D6271">
        <v>1</v>
      </c>
      <c r="E6271" t="s">
        <v>1281</v>
      </c>
      <c r="F6271">
        <v>1</v>
      </c>
      <c r="G6271">
        <v>1</v>
      </c>
      <c r="H6271">
        <v>1.9954607999970899</v>
      </c>
      <c r="I6271">
        <v>92.502182099997299</v>
      </c>
      <c r="J6271" t="s">
        <v>16</v>
      </c>
      <c r="K6271" t="b">
        <v>1</v>
      </c>
      <c r="L6271">
        <v>1.10190029999649</v>
      </c>
      <c r="M6271">
        <v>93.267637500001001</v>
      </c>
      <c r="N6271">
        <v>3</v>
      </c>
      <c r="O6271">
        <v>0.46545340000011498</v>
      </c>
      <c r="P6271">
        <v>93.8765964000049</v>
      </c>
    </row>
    <row r="6272" spans="1:16" x14ac:dyDescent="0.3">
      <c r="A6272">
        <v>18</v>
      </c>
      <c r="B6272">
        <v>2</v>
      </c>
      <c r="C6272">
        <v>0</v>
      </c>
      <c r="D6272">
        <v>1</v>
      </c>
      <c r="E6272" t="s">
        <v>284</v>
      </c>
      <c r="F6272" t="s">
        <v>13</v>
      </c>
      <c r="G6272">
        <v>1</v>
      </c>
      <c r="H6272" t="s">
        <v>13</v>
      </c>
      <c r="I6272" t="s">
        <v>13</v>
      </c>
      <c r="J6272" t="s">
        <v>14</v>
      </c>
      <c r="K6272" t="b">
        <v>1</v>
      </c>
      <c r="L6272">
        <v>1.1055800000031</v>
      </c>
      <c r="M6272">
        <v>95.488113600003999</v>
      </c>
      <c r="N6272">
        <v>2</v>
      </c>
      <c r="O6272">
        <v>0.67416130000492602</v>
      </c>
      <c r="P6272">
        <v>96.349405300003099</v>
      </c>
    </row>
    <row r="6273" spans="1:16" x14ac:dyDescent="0.3">
      <c r="A6273">
        <v>18</v>
      </c>
      <c r="B6273">
        <v>2</v>
      </c>
      <c r="C6273">
        <v>0</v>
      </c>
      <c r="D6273">
        <v>1</v>
      </c>
      <c r="E6273" t="s">
        <v>1039</v>
      </c>
      <c r="F6273">
        <v>1</v>
      </c>
      <c r="G6273">
        <v>1</v>
      </c>
      <c r="H6273">
        <v>1.99451570000383</v>
      </c>
      <c r="I6273">
        <v>47.501483300002299</v>
      </c>
      <c r="J6273" t="s">
        <v>16</v>
      </c>
      <c r="K6273" t="b">
        <v>1</v>
      </c>
      <c r="L6273">
        <v>1.08487730000343</v>
      </c>
      <c r="M6273">
        <v>97.950779200007702</v>
      </c>
      <c r="N6273">
        <v>3</v>
      </c>
      <c r="O6273">
        <v>0.44053690000146201</v>
      </c>
      <c r="P6273">
        <v>98.547758300002897</v>
      </c>
    </row>
    <row r="6274" spans="1:16" x14ac:dyDescent="0.3">
      <c r="A6274">
        <v>18</v>
      </c>
      <c r="B6274">
        <v>2</v>
      </c>
      <c r="C6274">
        <v>0</v>
      </c>
      <c r="D6274">
        <v>1</v>
      </c>
      <c r="E6274" t="s">
        <v>1760</v>
      </c>
      <c r="F6274" t="s">
        <v>13</v>
      </c>
      <c r="G6274">
        <v>1</v>
      </c>
      <c r="H6274" t="s">
        <v>13</v>
      </c>
      <c r="I6274" t="s">
        <v>13</v>
      </c>
      <c r="J6274" t="s">
        <v>14</v>
      </c>
      <c r="K6274" t="b">
        <v>1</v>
      </c>
      <c r="L6274">
        <v>1.01503270000103</v>
      </c>
      <c r="M6274">
        <v>100.08093310000601</v>
      </c>
      <c r="N6274">
        <v>2</v>
      </c>
      <c r="O6274">
        <v>0.64409729999897503</v>
      </c>
      <c r="P6274">
        <v>100.88753220000901</v>
      </c>
    </row>
    <row r="6275" spans="1:16" x14ac:dyDescent="0.3">
      <c r="A6275">
        <v>18</v>
      </c>
      <c r="B6275">
        <v>2</v>
      </c>
      <c r="C6275">
        <v>0</v>
      </c>
      <c r="D6275">
        <v>1</v>
      </c>
      <c r="E6275" t="s">
        <v>1168</v>
      </c>
      <c r="F6275">
        <v>1</v>
      </c>
      <c r="G6275">
        <v>1</v>
      </c>
      <c r="H6275">
        <v>1.9934906999988</v>
      </c>
      <c r="I6275">
        <v>5.0008155999967103</v>
      </c>
      <c r="J6275" t="s">
        <v>16</v>
      </c>
      <c r="K6275" t="b">
        <v>1</v>
      </c>
      <c r="L6275">
        <v>0.86974880000343602</v>
      </c>
      <c r="M6275">
        <v>102.268769200004</v>
      </c>
      <c r="N6275">
        <v>3</v>
      </c>
      <c r="O6275">
        <v>0.40833099999872502</v>
      </c>
      <c r="P6275">
        <v>102.795626300009</v>
      </c>
    </row>
    <row r="6276" spans="1:16" x14ac:dyDescent="0.3">
      <c r="A6276">
        <v>18</v>
      </c>
      <c r="B6276">
        <v>2</v>
      </c>
      <c r="C6276">
        <v>0</v>
      </c>
      <c r="D6276">
        <v>1</v>
      </c>
      <c r="E6276" t="s">
        <v>1353</v>
      </c>
      <c r="F6276" t="s">
        <v>13</v>
      </c>
      <c r="G6276">
        <v>1</v>
      </c>
      <c r="H6276" t="s">
        <v>13</v>
      </c>
      <c r="I6276" t="s">
        <v>13</v>
      </c>
      <c r="J6276" t="s">
        <v>14</v>
      </c>
      <c r="K6276" t="b">
        <v>1</v>
      </c>
      <c r="L6276">
        <v>1.2105630000005501</v>
      </c>
      <c r="M6276">
        <v>104.52633420001099</v>
      </c>
      <c r="N6276">
        <v>1</v>
      </c>
      <c r="O6276">
        <v>0.43395150000287702</v>
      </c>
      <c r="P6276">
        <v>105.077074800007</v>
      </c>
    </row>
    <row r="6277" spans="1:16" x14ac:dyDescent="0.3">
      <c r="A6277">
        <v>18</v>
      </c>
      <c r="B6277">
        <v>2</v>
      </c>
      <c r="C6277">
        <v>0</v>
      </c>
      <c r="D6277">
        <v>1</v>
      </c>
      <c r="E6277" t="s">
        <v>1207</v>
      </c>
      <c r="F6277">
        <v>1</v>
      </c>
      <c r="G6277">
        <v>1</v>
      </c>
      <c r="H6277">
        <v>1.99366300000111</v>
      </c>
      <c r="I6277">
        <v>10.0008550000057</v>
      </c>
      <c r="J6277" t="s">
        <v>16</v>
      </c>
      <c r="K6277" t="b">
        <v>1</v>
      </c>
      <c r="L6277">
        <v>0.86989259999245405</v>
      </c>
      <c r="M6277">
        <v>106.454662100005</v>
      </c>
      <c r="N6277">
        <v>2</v>
      </c>
      <c r="O6277">
        <v>0.44462090000160998</v>
      </c>
      <c r="P6277">
        <v>107.01577920001</v>
      </c>
    </row>
    <row r="6278" spans="1:16" x14ac:dyDescent="0.3">
      <c r="A6278">
        <v>18</v>
      </c>
      <c r="B6278">
        <v>2</v>
      </c>
      <c r="C6278">
        <v>0</v>
      </c>
      <c r="D6278">
        <v>1</v>
      </c>
      <c r="E6278" t="s">
        <v>1811</v>
      </c>
      <c r="F6278" t="s">
        <v>13</v>
      </c>
      <c r="G6278">
        <v>1</v>
      </c>
      <c r="H6278" t="s">
        <v>13</v>
      </c>
      <c r="I6278" t="s">
        <v>13</v>
      </c>
      <c r="J6278" t="s">
        <v>14</v>
      </c>
      <c r="K6278" t="b">
        <v>1</v>
      </c>
      <c r="L6278">
        <v>0.978250700005447</v>
      </c>
      <c r="M6278">
        <v>108.510574500004</v>
      </c>
      <c r="N6278">
        <v>3</v>
      </c>
      <c r="O6278">
        <v>0.51245569999446206</v>
      </c>
      <c r="P6278">
        <v>109.1795766</v>
      </c>
    </row>
    <row r="6279" spans="1:16" x14ac:dyDescent="0.3">
      <c r="A6279">
        <v>18</v>
      </c>
      <c r="B6279">
        <v>2</v>
      </c>
      <c r="C6279">
        <v>0</v>
      </c>
      <c r="D6279">
        <v>1</v>
      </c>
      <c r="E6279" t="s">
        <v>60</v>
      </c>
      <c r="F6279" t="s">
        <v>13</v>
      </c>
      <c r="G6279">
        <v>1</v>
      </c>
      <c r="H6279" t="s">
        <v>13</v>
      </c>
      <c r="I6279" t="s">
        <v>13</v>
      </c>
      <c r="J6279" t="s">
        <v>16</v>
      </c>
      <c r="K6279" t="b">
        <v>0</v>
      </c>
      <c r="L6279">
        <v>1.0024851000052899</v>
      </c>
      <c r="M6279">
        <v>110.701706200009</v>
      </c>
      <c r="N6279">
        <v>2</v>
      </c>
      <c r="O6279">
        <v>0.37650540001050098</v>
      </c>
      <c r="P6279">
        <v>111.203586700009</v>
      </c>
    </row>
    <row r="6280" spans="1:16" x14ac:dyDescent="0.3">
      <c r="A6280">
        <v>18</v>
      </c>
      <c r="B6280">
        <v>2</v>
      </c>
      <c r="C6280">
        <v>0</v>
      </c>
      <c r="D6280">
        <v>1</v>
      </c>
      <c r="E6280" t="s">
        <v>1274</v>
      </c>
      <c r="F6280">
        <v>1</v>
      </c>
      <c r="G6280">
        <v>1</v>
      </c>
      <c r="H6280">
        <v>1.9962041999970099</v>
      </c>
      <c r="I6280">
        <v>120.002706500003</v>
      </c>
      <c r="J6280" t="s">
        <v>16</v>
      </c>
      <c r="K6280" t="b">
        <v>1</v>
      </c>
      <c r="L6280">
        <v>0.89232759999868005</v>
      </c>
      <c r="M6280">
        <v>112.608036000005</v>
      </c>
      <c r="N6280">
        <v>3</v>
      </c>
      <c r="O6280">
        <v>0.384447000004002</v>
      </c>
      <c r="P6280">
        <v>113.06763340000199</v>
      </c>
    </row>
    <row r="6281" spans="1:16" x14ac:dyDescent="0.3">
      <c r="A6281">
        <v>18</v>
      </c>
      <c r="B6281">
        <v>2</v>
      </c>
      <c r="C6281">
        <v>0</v>
      </c>
      <c r="D6281">
        <v>1</v>
      </c>
      <c r="E6281" t="s">
        <v>340</v>
      </c>
      <c r="F6281" t="s">
        <v>13</v>
      </c>
      <c r="G6281">
        <v>1</v>
      </c>
      <c r="H6281" t="s">
        <v>13</v>
      </c>
      <c r="I6281" t="s">
        <v>13</v>
      </c>
      <c r="J6281" t="s">
        <v>14</v>
      </c>
      <c r="K6281" t="b">
        <v>1</v>
      </c>
      <c r="L6281">
        <v>0.98530689999461196</v>
      </c>
      <c r="M6281">
        <v>114.567769200003</v>
      </c>
      <c r="N6281">
        <v>1</v>
      </c>
      <c r="O6281">
        <v>0.44350209999538498</v>
      </c>
      <c r="P6281">
        <v>115.11865299999801</v>
      </c>
    </row>
    <row r="6282" spans="1:16" x14ac:dyDescent="0.3">
      <c r="A6282">
        <v>18</v>
      </c>
      <c r="B6282">
        <v>2</v>
      </c>
      <c r="C6282">
        <v>0</v>
      </c>
      <c r="D6282">
        <v>1</v>
      </c>
      <c r="E6282" t="s">
        <v>1148</v>
      </c>
      <c r="F6282">
        <v>1</v>
      </c>
      <c r="G6282">
        <v>1</v>
      </c>
      <c r="H6282">
        <v>1.9972863000002701</v>
      </c>
      <c r="I6282">
        <v>145.00305749999799</v>
      </c>
      <c r="J6282" t="s">
        <v>16</v>
      </c>
      <c r="K6282" t="b">
        <v>1</v>
      </c>
      <c r="L6282">
        <v>1.36641439999221</v>
      </c>
      <c r="M6282">
        <v>116.998730899999</v>
      </c>
      <c r="N6282">
        <v>3</v>
      </c>
      <c r="O6282">
        <v>0.22825440000451599</v>
      </c>
      <c r="P6282">
        <v>117.359464900001</v>
      </c>
    </row>
    <row r="6283" spans="1:16" x14ac:dyDescent="0.3">
      <c r="A6283">
        <v>18</v>
      </c>
      <c r="B6283">
        <v>2</v>
      </c>
      <c r="C6283">
        <v>0</v>
      </c>
      <c r="D6283">
        <v>1</v>
      </c>
      <c r="E6283" t="s">
        <v>1820</v>
      </c>
      <c r="F6283">
        <v>1</v>
      </c>
      <c r="G6283">
        <v>1</v>
      </c>
      <c r="H6283">
        <v>1.9940663000015799</v>
      </c>
      <c r="I6283">
        <v>27.501179300001201</v>
      </c>
      <c r="J6283" t="s">
        <v>16</v>
      </c>
      <c r="K6283" t="b">
        <v>1</v>
      </c>
      <c r="L6283">
        <v>0.98140520000015397</v>
      </c>
      <c r="M6283">
        <v>118.846968400001</v>
      </c>
      <c r="N6283">
        <v>3</v>
      </c>
      <c r="O6283">
        <v>0.71720030000142299</v>
      </c>
      <c r="P6283">
        <v>119.680333199998</v>
      </c>
    </row>
    <row r="6284" spans="1:16" x14ac:dyDescent="0.3">
      <c r="A6284">
        <v>18</v>
      </c>
      <c r="B6284">
        <v>2</v>
      </c>
      <c r="C6284">
        <v>0</v>
      </c>
      <c r="D6284">
        <v>1</v>
      </c>
      <c r="E6284" t="s">
        <v>617</v>
      </c>
      <c r="F6284">
        <v>1</v>
      </c>
      <c r="G6284">
        <v>1</v>
      </c>
      <c r="H6284">
        <v>1.99490859999787</v>
      </c>
      <c r="I6284">
        <v>62.501703300004003</v>
      </c>
      <c r="J6284" t="s">
        <v>16</v>
      </c>
      <c r="K6284" t="b">
        <v>1</v>
      </c>
      <c r="L6284">
        <v>0.89433470000221904</v>
      </c>
      <c r="M6284">
        <v>121.093324300004</v>
      </c>
      <c r="N6284">
        <v>3</v>
      </c>
      <c r="O6284">
        <v>0.35508069999923503</v>
      </c>
      <c r="P6284">
        <v>121.550206300002</v>
      </c>
    </row>
    <row r="6285" spans="1:16" x14ac:dyDescent="0.3">
      <c r="A6285">
        <v>18</v>
      </c>
      <c r="B6285">
        <v>2</v>
      </c>
      <c r="C6285">
        <v>0</v>
      </c>
      <c r="D6285">
        <v>1</v>
      </c>
      <c r="E6285" t="s">
        <v>1815</v>
      </c>
      <c r="F6285" t="s">
        <v>13</v>
      </c>
      <c r="G6285">
        <v>1</v>
      </c>
      <c r="H6285" t="s">
        <v>13</v>
      </c>
      <c r="I6285" t="s">
        <v>13</v>
      </c>
      <c r="J6285" t="s">
        <v>14</v>
      </c>
      <c r="K6285" t="b">
        <v>1</v>
      </c>
      <c r="L6285">
        <v>0.88731210000696603</v>
      </c>
      <c r="M6285">
        <v>122.952803200009</v>
      </c>
      <c r="N6285">
        <v>2</v>
      </c>
      <c r="O6285">
        <v>1.3130646999925399</v>
      </c>
      <c r="P6285">
        <v>124.40419320001099</v>
      </c>
    </row>
    <row r="6286" spans="1:16" x14ac:dyDescent="0.3">
      <c r="A6286">
        <v>18</v>
      </c>
      <c r="B6286">
        <v>2</v>
      </c>
      <c r="C6286">
        <v>0</v>
      </c>
      <c r="D6286">
        <v>1</v>
      </c>
      <c r="E6286" t="s">
        <v>943</v>
      </c>
      <c r="F6286" t="s">
        <v>13</v>
      </c>
      <c r="G6286">
        <v>1</v>
      </c>
      <c r="H6286" t="s">
        <v>13</v>
      </c>
      <c r="I6286" t="s">
        <v>13</v>
      </c>
      <c r="J6286" t="s">
        <v>14</v>
      </c>
      <c r="K6286" t="b">
        <v>1</v>
      </c>
      <c r="L6286">
        <v>1.0012828000035401</v>
      </c>
      <c r="M6286">
        <v>125.916901600009</v>
      </c>
      <c r="N6286">
        <v>2</v>
      </c>
      <c r="O6286">
        <v>0.29011449999234201</v>
      </c>
      <c r="P6286">
        <v>126.349470800007</v>
      </c>
    </row>
    <row r="6287" spans="1:16" x14ac:dyDescent="0.3">
      <c r="A6287">
        <v>18</v>
      </c>
      <c r="B6287">
        <v>2</v>
      </c>
      <c r="C6287">
        <v>0</v>
      </c>
      <c r="D6287">
        <v>1</v>
      </c>
      <c r="E6287" t="s">
        <v>258</v>
      </c>
      <c r="F6287" t="s">
        <v>13</v>
      </c>
      <c r="G6287">
        <v>1</v>
      </c>
      <c r="H6287" t="s">
        <v>13</v>
      </c>
      <c r="I6287" t="s">
        <v>13</v>
      </c>
      <c r="J6287" t="s">
        <v>14</v>
      </c>
      <c r="K6287" t="b">
        <v>1</v>
      </c>
      <c r="L6287">
        <v>1.4656738000048799</v>
      </c>
      <c r="M6287">
        <v>128.33127440000001</v>
      </c>
      <c r="N6287">
        <v>2</v>
      </c>
      <c r="O6287">
        <v>0.715120499997283</v>
      </c>
      <c r="P6287">
        <v>129.118144200009</v>
      </c>
    </row>
    <row r="6288" spans="1:16" x14ac:dyDescent="0.3">
      <c r="A6288">
        <v>18</v>
      </c>
      <c r="B6288">
        <v>2</v>
      </c>
      <c r="C6288">
        <v>0</v>
      </c>
      <c r="D6288">
        <v>1</v>
      </c>
      <c r="E6288" t="s">
        <v>972</v>
      </c>
      <c r="F6288" t="s">
        <v>13</v>
      </c>
      <c r="G6288">
        <v>1</v>
      </c>
      <c r="H6288" t="s">
        <v>13</v>
      </c>
      <c r="I6288" t="s">
        <v>13</v>
      </c>
      <c r="J6288" t="s">
        <v>14</v>
      </c>
      <c r="K6288" t="b">
        <v>1</v>
      </c>
      <c r="L6288">
        <v>0.97941330001049198</v>
      </c>
      <c r="M6288">
        <v>130.61163920001101</v>
      </c>
      <c r="N6288">
        <v>2</v>
      </c>
      <c r="O6288">
        <v>0.30549800000153499</v>
      </c>
      <c r="P6288">
        <v>131.04465950001</v>
      </c>
    </row>
    <row r="6289" spans="1:16" x14ac:dyDescent="0.3">
      <c r="A6289">
        <v>18</v>
      </c>
      <c r="B6289">
        <v>2</v>
      </c>
      <c r="C6289">
        <v>0</v>
      </c>
      <c r="D6289">
        <v>1</v>
      </c>
      <c r="E6289" t="s">
        <v>148</v>
      </c>
      <c r="F6289">
        <v>1</v>
      </c>
      <c r="G6289">
        <v>1</v>
      </c>
      <c r="H6289">
        <v>1.99667500000214</v>
      </c>
      <c r="I6289">
        <v>132.5028896</v>
      </c>
      <c r="J6289" t="s">
        <v>16</v>
      </c>
      <c r="K6289" t="b">
        <v>1</v>
      </c>
      <c r="L6289">
        <v>0.80771819999790795</v>
      </c>
      <c r="M6289">
        <v>132.35671930000501</v>
      </c>
      <c r="N6289">
        <v>3</v>
      </c>
      <c r="O6289">
        <v>0.28975769999669898</v>
      </c>
      <c r="P6289">
        <v>132.756896300009</v>
      </c>
    </row>
    <row r="6290" spans="1:16" x14ac:dyDescent="0.3">
      <c r="A6290">
        <v>18</v>
      </c>
      <c r="B6290">
        <v>2</v>
      </c>
      <c r="C6290">
        <v>0</v>
      </c>
      <c r="D6290">
        <v>1</v>
      </c>
      <c r="E6290" t="s">
        <v>1417</v>
      </c>
      <c r="F6290" t="s">
        <v>13</v>
      </c>
      <c r="G6290">
        <v>1</v>
      </c>
      <c r="H6290" t="s">
        <v>13</v>
      </c>
      <c r="I6290" t="s">
        <v>13</v>
      </c>
      <c r="J6290" t="s">
        <v>16</v>
      </c>
      <c r="K6290" t="b">
        <v>0</v>
      </c>
      <c r="L6290">
        <v>1.0147218999918599</v>
      </c>
      <c r="M6290">
        <v>134.280141399999</v>
      </c>
      <c r="N6290">
        <v>3</v>
      </c>
      <c r="O6290">
        <v>0.31679310000618</v>
      </c>
      <c r="P6290">
        <v>134.74403780000301</v>
      </c>
    </row>
    <row r="6291" spans="1:16" x14ac:dyDescent="0.3">
      <c r="A6291">
        <v>18</v>
      </c>
      <c r="B6291">
        <v>2</v>
      </c>
      <c r="C6291">
        <v>0</v>
      </c>
      <c r="D6291">
        <v>1</v>
      </c>
      <c r="E6291" t="s">
        <v>299</v>
      </c>
      <c r="F6291">
        <v>1</v>
      </c>
      <c r="G6291">
        <v>1</v>
      </c>
      <c r="H6291">
        <v>1.99381169999833</v>
      </c>
      <c r="I6291">
        <v>20.001034100001601</v>
      </c>
      <c r="J6291" t="s">
        <v>16</v>
      </c>
      <c r="K6291" t="b">
        <v>1</v>
      </c>
      <c r="L6291">
        <v>0.82169189999694903</v>
      </c>
      <c r="M6291">
        <v>136.07058990000201</v>
      </c>
      <c r="N6291">
        <v>3</v>
      </c>
      <c r="O6291">
        <v>0.28508479999436498</v>
      </c>
      <c r="P6291">
        <v>136.47243429999801</v>
      </c>
    </row>
    <row r="6292" spans="1:16" x14ac:dyDescent="0.3">
      <c r="A6292">
        <v>18</v>
      </c>
      <c r="B6292">
        <v>2</v>
      </c>
      <c r="C6292">
        <v>0</v>
      </c>
      <c r="D6292">
        <v>1</v>
      </c>
      <c r="E6292" t="s">
        <v>487</v>
      </c>
      <c r="F6292" t="s">
        <v>13</v>
      </c>
      <c r="G6292">
        <v>1</v>
      </c>
      <c r="H6292" t="s">
        <v>13</v>
      </c>
      <c r="I6292" t="s">
        <v>13</v>
      </c>
      <c r="J6292" t="s">
        <v>14</v>
      </c>
      <c r="K6292" t="b">
        <v>1</v>
      </c>
      <c r="L6292">
        <v>1.0071256999945</v>
      </c>
      <c r="M6292">
        <v>137.989184800012</v>
      </c>
      <c r="N6292">
        <v>2</v>
      </c>
      <c r="O6292">
        <v>0.21073050000995899</v>
      </c>
      <c r="P6292">
        <v>138.34188530000401</v>
      </c>
    </row>
    <row r="6293" spans="1:16" x14ac:dyDescent="0.3">
      <c r="A6293">
        <v>18</v>
      </c>
      <c r="B6293">
        <v>2</v>
      </c>
      <c r="C6293">
        <v>0</v>
      </c>
      <c r="D6293">
        <v>1</v>
      </c>
      <c r="E6293" t="s">
        <v>924</v>
      </c>
      <c r="F6293" t="s">
        <v>13</v>
      </c>
      <c r="G6293">
        <v>1</v>
      </c>
      <c r="H6293" t="s">
        <v>13</v>
      </c>
      <c r="I6293" t="s">
        <v>13</v>
      </c>
      <c r="J6293" t="s">
        <v>14</v>
      </c>
      <c r="K6293" t="b">
        <v>1</v>
      </c>
      <c r="L6293">
        <v>2.10822700000426</v>
      </c>
      <c r="M6293">
        <v>140.956995900007</v>
      </c>
      <c r="N6293">
        <v>1</v>
      </c>
      <c r="O6293">
        <v>0.810719700006302</v>
      </c>
      <c r="P6293">
        <v>141.933854700008</v>
      </c>
    </row>
    <row r="6294" spans="1:16" x14ac:dyDescent="0.3">
      <c r="A6294">
        <v>18</v>
      </c>
      <c r="B6294">
        <v>2</v>
      </c>
      <c r="C6294">
        <v>0</v>
      </c>
      <c r="D6294">
        <v>1</v>
      </c>
      <c r="E6294" t="s">
        <v>2139</v>
      </c>
      <c r="F6294" t="s">
        <v>13</v>
      </c>
      <c r="G6294">
        <v>1</v>
      </c>
      <c r="H6294" t="s">
        <v>13</v>
      </c>
      <c r="I6294" t="s">
        <v>13</v>
      </c>
      <c r="J6294" t="s">
        <v>16</v>
      </c>
      <c r="K6294" t="b">
        <v>0</v>
      </c>
      <c r="L6294">
        <v>1.06724910000048</v>
      </c>
      <c r="M6294">
        <v>143.51600790000501</v>
      </c>
      <c r="N6294">
        <v>2</v>
      </c>
      <c r="O6294">
        <v>0.23244560000603101</v>
      </c>
      <c r="P6294">
        <v>143.87559710000599</v>
      </c>
    </row>
    <row r="6295" spans="1:16" x14ac:dyDescent="0.3">
      <c r="A6295">
        <v>18</v>
      </c>
      <c r="B6295">
        <v>2</v>
      </c>
      <c r="C6295">
        <v>0</v>
      </c>
      <c r="D6295">
        <v>1</v>
      </c>
      <c r="E6295" t="s">
        <v>1768</v>
      </c>
      <c r="F6295">
        <v>1</v>
      </c>
      <c r="G6295">
        <v>1</v>
      </c>
      <c r="H6295">
        <v>1.9965235999989099</v>
      </c>
      <c r="I6295">
        <v>135.002947799992</v>
      </c>
      <c r="J6295" t="s">
        <v>16</v>
      </c>
      <c r="K6295" t="b">
        <v>1</v>
      </c>
      <c r="L6295">
        <v>0.82164069999998901</v>
      </c>
      <c r="M6295">
        <v>145.203852400009</v>
      </c>
      <c r="N6295">
        <v>3</v>
      </c>
      <c r="O6295">
        <v>0.29877480000141099</v>
      </c>
      <c r="P6295">
        <v>145.62192230000801</v>
      </c>
    </row>
    <row r="6296" spans="1:16" x14ac:dyDescent="0.3">
      <c r="A6296">
        <v>18</v>
      </c>
      <c r="B6296">
        <v>2</v>
      </c>
      <c r="C6296">
        <v>0</v>
      </c>
      <c r="D6296">
        <v>1</v>
      </c>
      <c r="E6296" t="s">
        <v>1830</v>
      </c>
      <c r="F6296" t="s">
        <v>13</v>
      </c>
      <c r="G6296">
        <v>1</v>
      </c>
      <c r="H6296" t="s">
        <v>13</v>
      </c>
      <c r="I6296" t="s">
        <v>13</v>
      </c>
      <c r="J6296" t="s">
        <v>14</v>
      </c>
      <c r="K6296" t="b">
        <v>1</v>
      </c>
      <c r="L6296">
        <v>0.91911760000220999</v>
      </c>
      <c r="M6296">
        <v>147.05125980000599</v>
      </c>
      <c r="N6296">
        <v>3</v>
      </c>
      <c r="O6296">
        <v>0.57298660000378698</v>
      </c>
      <c r="P6296">
        <v>147.767966300002</v>
      </c>
    </row>
    <row r="6297" spans="1:16" x14ac:dyDescent="0.3">
      <c r="A6297">
        <v>18</v>
      </c>
      <c r="B6297">
        <v>2</v>
      </c>
      <c r="C6297">
        <v>0</v>
      </c>
      <c r="D6297">
        <v>1</v>
      </c>
      <c r="E6297" t="s">
        <v>1631</v>
      </c>
      <c r="F6297">
        <v>1</v>
      </c>
      <c r="G6297">
        <v>1</v>
      </c>
      <c r="H6297">
        <v>1.9941687999962601</v>
      </c>
      <c r="I6297">
        <v>35.001255600000199</v>
      </c>
      <c r="J6297" t="s">
        <v>14</v>
      </c>
      <c r="K6297" t="b">
        <v>0</v>
      </c>
      <c r="L6297">
        <v>1.2599020000052401</v>
      </c>
      <c r="M6297">
        <v>149.54199930001101</v>
      </c>
      <c r="N6297">
        <v>3</v>
      </c>
      <c r="O6297">
        <v>2.6672620999888799</v>
      </c>
      <c r="P6297">
        <v>152.35840680000501</v>
      </c>
    </row>
    <row r="6298" spans="1:16" x14ac:dyDescent="0.3">
      <c r="A6298">
        <v>18</v>
      </c>
      <c r="B6298">
        <v>2</v>
      </c>
      <c r="C6298">
        <v>0</v>
      </c>
      <c r="D6298">
        <v>1</v>
      </c>
      <c r="E6298" t="s">
        <v>351</v>
      </c>
      <c r="F6298" t="s">
        <v>13</v>
      </c>
      <c r="G6298">
        <v>1</v>
      </c>
      <c r="H6298" t="s">
        <v>13</v>
      </c>
      <c r="I6298" t="s">
        <v>13</v>
      </c>
      <c r="J6298" t="s">
        <v>14</v>
      </c>
      <c r="K6298" t="b">
        <v>1</v>
      </c>
      <c r="L6298">
        <v>1.0134798999934</v>
      </c>
      <c r="M6298">
        <v>153.878810200011</v>
      </c>
      <c r="N6298">
        <v>2</v>
      </c>
      <c r="O6298">
        <v>0.46415559999877598</v>
      </c>
      <c r="P6298">
        <v>154.48333160000001</v>
      </c>
    </row>
    <row r="6299" spans="1:16" x14ac:dyDescent="0.3">
      <c r="A6299">
        <v>18</v>
      </c>
      <c r="B6299">
        <v>2</v>
      </c>
      <c r="C6299">
        <v>0</v>
      </c>
      <c r="D6299">
        <v>1</v>
      </c>
      <c r="E6299" t="s">
        <v>1621</v>
      </c>
      <c r="F6299">
        <v>1</v>
      </c>
      <c r="G6299">
        <v>1</v>
      </c>
      <c r="H6299">
        <v>1.99682939999911</v>
      </c>
      <c r="I6299">
        <v>125.00276750000199</v>
      </c>
      <c r="J6299" t="s">
        <v>14</v>
      </c>
      <c r="K6299" t="b">
        <v>0</v>
      </c>
      <c r="L6299">
        <v>1.5659021999890701</v>
      </c>
      <c r="M6299">
        <v>156.56456749999799</v>
      </c>
      <c r="N6299">
        <v>3</v>
      </c>
      <c r="O6299">
        <v>0.20835550001356801</v>
      </c>
      <c r="P6299">
        <v>156.9155245</v>
      </c>
    </row>
    <row r="6300" spans="1:16" x14ac:dyDescent="0.3">
      <c r="A6300">
        <v>18</v>
      </c>
      <c r="B6300">
        <v>2</v>
      </c>
      <c r="C6300">
        <v>0</v>
      </c>
      <c r="D6300">
        <v>1</v>
      </c>
      <c r="E6300" t="s">
        <v>423</v>
      </c>
      <c r="F6300" t="s">
        <v>13</v>
      </c>
      <c r="G6300">
        <v>1</v>
      </c>
      <c r="H6300" t="s">
        <v>13</v>
      </c>
      <c r="I6300" t="s">
        <v>13</v>
      </c>
      <c r="J6300" t="s">
        <v>14</v>
      </c>
      <c r="K6300" t="b">
        <v>1</v>
      </c>
      <c r="L6300">
        <v>1.0388816999911801</v>
      </c>
      <c r="M6300">
        <v>158.47101110000199</v>
      </c>
      <c r="N6300">
        <v>3</v>
      </c>
      <c r="O6300">
        <v>1.3779733999981501</v>
      </c>
      <c r="P6300">
        <v>159.98114709999899</v>
      </c>
    </row>
    <row r="6301" spans="1:16" x14ac:dyDescent="0.3">
      <c r="A6301">
        <v>18</v>
      </c>
      <c r="B6301">
        <v>2</v>
      </c>
      <c r="C6301">
        <v>0</v>
      </c>
      <c r="D6301">
        <v>1</v>
      </c>
      <c r="E6301" t="s">
        <v>1799</v>
      </c>
      <c r="F6301">
        <v>1</v>
      </c>
      <c r="G6301">
        <v>1</v>
      </c>
      <c r="H6301">
        <v>1.9957705000124399</v>
      </c>
      <c r="I6301">
        <v>100.002286599993</v>
      </c>
      <c r="J6301" t="s">
        <v>16</v>
      </c>
      <c r="K6301" t="b">
        <v>1</v>
      </c>
      <c r="L6301">
        <v>0.88092999999935295</v>
      </c>
      <c r="M6301">
        <v>161.37973500000999</v>
      </c>
      <c r="N6301">
        <v>2</v>
      </c>
      <c r="O6301">
        <v>0.25221409999358002</v>
      </c>
      <c r="P6301">
        <v>161.77529260001</v>
      </c>
    </row>
    <row r="6302" spans="1:16" x14ac:dyDescent="0.3">
      <c r="A6302">
        <v>18</v>
      </c>
      <c r="B6302">
        <v>2</v>
      </c>
      <c r="C6302">
        <v>1</v>
      </c>
      <c r="D6302">
        <v>1</v>
      </c>
      <c r="E6302" t="s">
        <v>235</v>
      </c>
      <c r="F6302">
        <v>1</v>
      </c>
      <c r="G6302">
        <v>2</v>
      </c>
      <c r="H6302">
        <v>1.99718489999941</v>
      </c>
      <c r="I6302">
        <v>140.003022200006</v>
      </c>
      <c r="J6302" t="s">
        <v>16</v>
      </c>
      <c r="K6302" t="b">
        <v>1</v>
      </c>
      <c r="L6302">
        <v>3.4970259999972799</v>
      </c>
      <c r="M6302">
        <v>3.4971024999977098</v>
      </c>
      <c r="N6302">
        <v>3</v>
      </c>
      <c r="O6302">
        <v>0.84128690000216</v>
      </c>
      <c r="P6302">
        <v>4.4619718000030799</v>
      </c>
    </row>
    <row r="6303" spans="1:16" x14ac:dyDescent="0.3">
      <c r="A6303">
        <v>18</v>
      </c>
      <c r="B6303">
        <v>2</v>
      </c>
      <c r="C6303">
        <v>1</v>
      </c>
      <c r="D6303">
        <v>1</v>
      </c>
      <c r="E6303" t="s">
        <v>2105</v>
      </c>
      <c r="F6303" t="s">
        <v>13</v>
      </c>
      <c r="G6303">
        <v>2</v>
      </c>
      <c r="H6303" t="s">
        <v>13</v>
      </c>
      <c r="I6303" t="s">
        <v>13</v>
      </c>
      <c r="J6303" t="s">
        <v>14</v>
      </c>
      <c r="K6303" t="b">
        <v>1</v>
      </c>
      <c r="L6303">
        <v>1.3286933000054</v>
      </c>
      <c r="M6303">
        <v>6.2952896000060701</v>
      </c>
      <c r="N6303">
        <v>2</v>
      </c>
      <c r="O6303">
        <v>0.31275810000079202</v>
      </c>
      <c r="P6303">
        <v>6.74940509999578</v>
      </c>
    </row>
    <row r="6304" spans="1:16" x14ac:dyDescent="0.3">
      <c r="A6304">
        <v>18</v>
      </c>
      <c r="B6304">
        <v>2</v>
      </c>
      <c r="C6304">
        <v>1</v>
      </c>
      <c r="D6304">
        <v>1</v>
      </c>
      <c r="E6304" t="s">
        <v>1254</v>
      </c>
      <c r="F6304">
        <v>1</v>
      </c>
      <c r="G6304">
        <v>2</v>
      </c>
      <c r="H6304">
        <v>1.9946879000053701</v>
      </c>
      <c r="I6304">
        <v>52.501575699992799</v>
      </c>
      <c r="J6304" t="s">
        <v>16</v>
      </c>
      <c r="K6304" t="b">
        <v>1</v>
      </c>
      <c r="L6304">
        <v>1.15713710000273</v>
      </c>
      <c r="M6304">
        <v>8.4236870000022499</v>
      </c>
      <c r="N6304">
        <v>3</v>
      </c>
      <c r="O6304">
        <v>0.33702310000080599</v>
      </c>
      <c r="P6304">
        <v>8.8776665000041302</v>
      </c>
    </row>
    <row r="6305" spans="1:16" x14ac:dyDescent="0.3">
      <c r="A6305">
        <v>18</v>
      </c>
      <c r="B6305">
        <v>2</v>
      </c>
      <c r="C6305">
        <v>1</v>
      </c>
      <c r="D6305">
        <v>1</v>
      </c>
      <c r="E6305" t="s">
        <v>2140</v>
      </c>
      <c r="F6305">
        <v>1</v>
      </c>
      <c r="G6305">
        <v>2</v>
      </c>
      <c r="H6305">
        <v>1.99404879999929</v>
      </c>
      <c r="I6305">
        <v>30.001206300003101</v>
      </c>
      <c r="J6305" t="s">
        <v>16</v>
      </c>
      <c r="K6305" t="b">
        <v>1</v>
      </c>
      <c r="L6305">
        <v>1.03028039999481</v>
      </c>
      <c r="M6305">
        <v>10.413671999995101</v>
      </c>
      <c r="N6305">
        <v>3</v>
      </c>
      <c r="O6305">
        <v>0.27238359999319101</v>
      </c>
      <c r="P6305">
        <v>10.7649940999981</v>
      </c>
    </row>
    <row r="6306" spans="1:16" x14ac:dyDescent="0.3">
      <c r="A6306">
        <v>18</v>
      </c>
      <c r="B6306">
        <v>2</v>
      </c>
      <c r="C6306">
        <v>1</v>
      </c>
      <c r="D6306">
        <v>1</v>
      </c>
      <c r="E6306" t="s">
        <v>1920</v>
      </c>
      <c r="F6306">
        <v>1</v>
      </c>
      <c r="G6306">
        <v>2</v>
      </c>
      <c r="H6306">
        <v>1.9953289000113701</v>
      </c>
      <c r="I6306">
        <v>87.502049599992503</v>
      </c>
      <c r="J6306" t="s">
        <v>14</v>
      </c>
      <c r="K6306" t="b">
        <v>0</v>
      </c>
      <c r="L6306">
        <v>0.88187849998939805</v>
      </c>
      <c r="M6306">
        <v>12.165106200001899</v>
      </c>
      <c r="N6306">
        <v>3</v>
      </c>
      <c r="O6306">
        <v>0.432398300006753</v>
      </c>
      <c r="P6306">
        <v>12.7410679000022</v>
      </c>
    </row>
    <row r="6307" spans="1:16" x14ac:dyDescent="0.3">
      <c r="A6307">
        <v>18</v>
      </c>
      <c r="B6307">
        <v>2</v>
      </c>
      <c r="C6307">
        <v>1</v>
      </c>
      <c r="D6307">
        <v>1</v>
      </c>
      <c r="E6307" t="s">
        <v>2066</v>
      </c>
      <c r="F6307">
        <v>1</v>
      </c>
      <c r="G6307">
        <v>2</v>
      </c>
      <c r="H6307">
        <v>1.99461310000333</v>
      </c>
      <c r="I6307">
        <v>55.001613200001898</v>
      </c>
      <c r="J6307" t="s">
        <v>16</v>
      </c>
      <c r="K6307" t="b">
        <v>1</v>
      </c>
      <c r="L6307">
        <v>1.0039948999910799</v>
      </c>
      <c r="M6307">
        <v>14.2539867000014</v>
      </c>
      <c r="N6307">
        <v>3</v>
      </c>
      <c r="O6307">
        <v>0.40058099999441799</v>
      </c>
      <c r="P6307">
        <v>14.733321300009299</v>
      </c>
    </row>
    <row r="6308" spans="1:16" x14ac:dyDescent="0.3">
      <c r="A6308">
        <v>18</v>
      </c>
      <c r="B6308">
        <v>2</v>
      </c>
      <c r="C6308">
        <v>1</v>
      </c>
      <c r="D6308">
        <v>1</v>
      </c>
      <c r="E6308" t="s">
        <v>1327</v>
      </c>
      <c r="F6308">
        <v>1</v>
      </c>
      <c r="G6308">
        <v>2</v>
      </c>
      <c r="H6308">
        <v>1.9952399000030701</v>
      </c>
      <c r="I6308">
        <v>85.002024500005106</v>
      </c>
      <c r="J6308" t="s">
        <v>14</v>
      </c>
      <c r="K6308" t="b">
        <v>0</v>
      </c>
      <c r="L6308">
        <v>1.03133430000162</v>
      </c>
      <c r="M6308">
        <v>16.2812438999972</v>
      </c>
      <c r="N6308">
        <v>3</v>
      </c>
      <c r="O6308">
        <v>0.36445729999104498</v>
      </c>
      <c r="P6308">
        <v>16.769064200008899</v>
      </c>
    </row>
    <row r="6309" spans="1:16" x14ac:dyDescent="0.3">
      <c r="A6309">
        <v>18</v>
      </c>
      <c r="B6309">
        <v>2</v>
      </c>
      <c r="C6309">
        <v>1</v>
      </c>
      <c r="D6309">
        <v>1</v>
      </c>
      <c r="E6309" t="s">
        <v>763</v>
      </c>
      <c r="F6309">
        <v>1</v>
      </c>
      <c r="G6309">
        <v>2</v>
      </c>
      <c r="H6309">
        <v>1.9937384999939201</v>
      </c>
      <c r="I6309">
        <v>15.000925000000301</v>
      </c>
      <c r="J6309" t="s">
        <v>16</v>
      </c>
      <c r="K6309" t="b">
        <v>1</v>
      </c>
      <c r="L6309">
        <v>1.1483279000094599</v>
      </c>
      <c r="M6309">
        <v>18.431462100008499</v>
      </c>
      <c r="N6309">
        <v>3</v>
      </c>
      <c r="O6309">
        <v>0.25094680000620401</v>
      </c>
      <c r="P6309">
        <v>18.767666300001999</v>
      </c>
    </row>
    <row r="6310" spans="1:16" x14ac:dyDescent="0.3">
      <c r="A6310">
        <v>18</v>
      </c>
      <c r="B6310">
        <v>2</v>
      </c>
      <c r="C6310">
        <v>1</v>
      </c>
      <c r="D6310">
        <v>1</v>
      </c>
      <c r="E6310" t="s">
        <v>158</v>
      </c>
      <c r="F6310" t="s">
        <v>13</v>
      </c>
      <c r="G6310">
        <v>2</v>
      </c>
      <c r="H6310" t="s">
        <v>13</v>
      </c>
      <c r="I6310" t="s">
        <v>13</v>
      </c>
      <c r="J6310" t="s">
        <v>14</v>
      </c>
      <c r="K6310" t="b">
        <v>1</v>
      </c>
      <c r="L6310">
        <v>0.974624399997992</v>
      </c>
      <c r="M6310">
        <v>20.2578252000094</v>
      </c>
      <c r="N6310">
        <v>3</v>
      </c>
      <c r="O6310">
        <v>0.332733499992173</v>
      </c>
      <c r="P6310">
        <v>20.705411000002599</v>
      </c>
    </row>
    <row r="6311" spans="1:16" x14ac:dyDescent="0.3">
      <c r="A6311">
        <v>18</v>
      </c>
      <c r="B6311">
        <v>2</v>
      </c>
      <c r="C6311">
        <v>1</v>
      </c>
      <c r="D6311">
        <v>1</v>
      </c>
      <c r="E6311" t="s">
        <v>1754</v>
      </c>
      <c r="F6311">
        <v>1</v>
      </c>
      <c r="G6311">
        <v>2</v>
      </c>
      <c r="H6311">
        <v>1.99576639999577</v>
      </c>
      <c r="I6311">
        <v>102.5023353</v>
      </c>
      <c r="J6311" t="s">
        <v>16</v>
      </c>
      <c r="K6311" t="b">
        <v>1</v>
      </c>
      <c r="L6311">
        <v>0.903575000003912</v>
      </c>
      <c r="M6311">
        <v>22.1201752000052</v>
      </c>
      <c r="N6311">
        <v>3</v>
      </c>
      <c r="O6311">
        <v>0.21686580000096001</v>
      </c>
      <c r="P6311">
        <v>22.429564200007</v>
      </c>
    </row>
    <row r="6312" spans="1:16" x14ac:dyDescent="0.3">
      <c r="A6312">
        <v>18</v>
      </c>
      <c r="B6312">
        <v>2</v>
      </c>
      <c r="C6312">
        <v>1</v>
      </c>
      <c r="D6312">
        <v>1</v>
      </c>
      <c r="E6312" t="s">
        <v>1925</v>
      </c>
      <c r="F6312">
        <v>1</v>
      </c>
      <c r="G6312">
        <v>2</v>
      </c>
      <c r="H6312">
        <v>1.9949359999882299</v>
      </c>
      <c r="I6312">
        <v>65.001748199996698</v>
      </c>
      <c r="J6312" t="s">
        <v>16</v>
      </c>
      <c r="K6312" t="b">
        <v>1</v>
      </c>
      <c r="L6312">
        <v>0.82165810000151396</v>
      </c>
      <c r="M6312">
        <v>23.7544077000057</v>
      </c>
      <c r="N6312">
        <v>3</v>
      </c>
      <c r="O6312">
        <v>0.17615559999830999</v>
      </c>
      <c r="P6312">
        <v>24.0447917999991</v>
      </c>
    </row>
    <row r="6313" spans="1:16" x14ac:dyDescent="0.3">
      <c r="A6313">
        <v>18</v>
      </c>
      <c r="B6313">
        <v>2</v>
      </c>
      <c r="C6313">
        <v>1</v>
      </c>
      <c r="D6313">
        <v>1</v>
      </c>
      <c r="E6313" t="s">
        <v>1602</v>
      </c>
      <c r="F6313" t="s">
        <v>13</v>
      </c>
      <c r="G6313">
        <v>2</v>
      </c>
      <c r="H6313" t="s">
        <v>13</v>
      </c>
      <c r="I6313" t="s">
        <v>13</v>
      </c>
      <c r="J6313" t="s">
        <v>14</v>
      </c>
      <c r="K6313" t="b">
        <v>1</v>
      </c>
      <c r="L6313">
        <v>1.01007020000543</v>
      </c>
      <c r="M6313">
        <v>25.560001200006798</v>
      </c>
      <c r="N6313">
        <v>3</v>
      </c>
      <c r="O6313">
        <v>0.69706979999318697</v>
      </c>
      <c r="P6313">
        <v>26.333685500008901</v>
      </c>
    </row>
    <row r="6314" spans="1:16" x14ac:dyDescent="0.3">
      <c r="A6314">
        <v>18</v>
      </c>
      <c r="B6314">
        <v>2</v>
      </c>
      <c r="C6314">
        <v>1</v>
      </c>
      <c r="D6314">
        <v>1</v>
      </c>
      <c r="E6314" t="s">
        <v>1472</v>
      </c>
      <c r="F6314" t="s">
        <v>13</v>
      </c>
      <c r="G6314">
        <v>2</v>
      </c>
      <c r="H6314" t="s">
        <v>13</v>
      </c>
      <c r="I6314" t="s">
        <v>13</v>
      </c>
      <c r="J6314" t="s">
        <v>14</v>
      </c>
      <c r="K6314" t="b">
        <v>1</v>
      </c>
      <c r="L6314">
        <v>0.88393389999691896</v>
      </c>
      <c r="M6314">
        <v>27.733669900000699</v>
      </c>
      <c r="N6314">
        <v>3</v>
      </c>
      <c r="O6314">
        <v>0.22881739999866099</v>
      </c>
      <c r="P6314">
        <v>28.057507999998101</v>
      </c>
    </row>
    <row r="6315" spans="1:16" x14ac:dyDescent="0.3">
      <c r="A6315">
        <v>18</v>
      </c>
      <c r="B6315">
        <v>2</v>
      </c>
      <c r="C6315">
        <v>1</v>
      </c>
      <c r="D6315">
        <v>1</v>
      </c>
      <c r="E6315" t="s">
        <v>1908</v>
      </c>
      <c r="F6315" t="s">
        <v>13</v>
      </c>
      <c r="G6315">
        <v>2</v>
      </c>
      <c r="H6315" t="s">
        <v>13</v>
      </c>
      <c r="I6315" t="s">
        <v>13</v>
      </c>
      <c r="J6315" t="s">
        <v>14</v>
      </c>
      <c r="K6315" t="b">
        <v>1</v>
      </c>
      <c r="L6315">
        <v>1.10265939999954</v>
      </c>
      <c r="M6315">
        <v>29.669053400008099</v>
      </c>
      <c r="N6315">
        <v>3</v>
      </c>
      <c r="O6315">
        <v>0.44914029999927202</v>
      </c>
      <c r="P6315">
        <v>30.213692100005598</v>
      </c>
    </row>
    <row r="6316" spans="1:16" x14ac:dyDescent="0.3">
      <c r="A6316">
        <v>18</v>
      </c>
      <c r="B6316">
        <v>2</v>
      </c>
      <c r="C6316">
        <v>1</v>
      </c>
      <c r="D6316">
        <v>1</v>
      </c>
      <c r="E6316" t="s">
        <v>365</v>
      </c>
      <c r="F6316" t="s">
        <v>13</v>
      </c>
      <c r="G6316">
        <v>2</v>
      </c>
      <c r="H6316" t="s">
        <v>13</v>
      </c>
      <c r="I6316" t="s">
        <v>13</v>
      </c>
      <c r="J6316" t="s">
        <v>14</v>
      </c>
      <c r="K6316" t="b">
        <v>1</v>
      </c>
      <c r="L6316">
        <v>1.9636160000081899</v>
      </c>
      <c r="M6316">
        <v>32.696742700005402</v>
      </c>
      <c r="N6316">
        <v>2</v>
      </c>
      <c r="O6316">
        <v>0.37759259999438699</v>
      </c>
      <c r="P6316">
        <v>33.166242000006598</v>
      </c>
    </row>
    <row r="6317" spans="1:16" x14ac:dyDescent="0.3">
      <c r="A6317">
        <v>18</v>
      </c>
      <c r="B6317">
        <v>2</v>
      </c>
      <c r="C6317">
        <v>1</v>
      </c>
      <c r="D6317">
        <v>1</v>
      </c>
      <c r="E6317" t="s">
        <v>586</v>
      </c>
      <c r="F6317" t="s">
        <v>13</v>
      </c>
      <c r="G6317">
        <v>2</v>
      </c>
      <c r="H6317" t="s">
        <v>13</v>
      </c>
      <c r="I6317" t="s">
        <v>13</v>
      </c>
      <c r="J6317" t="s">
        <v>14</v>
      </c>
      <c r="K6317" t="b">
        <v>1</v>
      </c>
      <c r="L6317">
        <v>1.8838902999996201</v>
      </c>
      <c r="M6317">
        <v>35.566949000000001</v>
      </c>
      <c r="N6317">
        <v>2</v>
      </c>
      <c r="O6317">
        <v>0.88241079999715999</v>
      </c>
      <c r="P6317">
        <v>36.615067599996102</v>
      </c>
    </row>
    <row r="6318" spans="1:16" x14ac:dyDescent="0.3">
      <c r="A6318">
        <v>18</v>
      </c>
      <c r="B6318">
        <v>2</v>
      </c>
      <c r="C6318">
        <v>1</v>
      </c>
      <c r="D6318">
        <v>1</v>
      </c>
      <c r="E6318" t="s">
        <v>2106</v>
      </c>
      <c r="F6318" t="s">
        <v>13</v>
      </c>
      <c r="G6318">
        <v>2</v>
      </c>
      <c r="H6318" t="s">
        <v>13</v>
      </c>
      <c r="I6318" t="s">
        <v>13</v>
      </c>
      <c r="J6318" t="s">
        <v>16</v>
      </c>
      <c r="K6318" t="b">
        <v>0</v>
      </c>
      <c r="L6318">
        <v>0.84053940000012495</v>
      </c>
      <c r="M6318">
        <v>37.973608000000198</v>
      </c>
      <c r="N6318">
        <v>3</v>
      </c>
      <c r="O6318">
        <v>0.22616409999318399</v>
      </c>
      <c r="P6318">
        <v>38.294752600006198</v>
      </c>
    </row>
    <row r="6319" spans="1:16" x14ac:dyDescent="0.3">
      <c r="A6319">
        <v>18</v>
      </c>
      <c r="B6319">
        <v>2</v>
      </c>
      <c r="C6319">
        <v>1</v>
      </c>
      <c r="D6319">
        <v>1</v>
      </c>
      <c r="E6319" t="s">
        <v>921</v>
      </c>
      <c r="F6319">
        <v>1</v>
      </c>
      <c r="G6319">
        <v>2</v>
      </c>
      <c r="H6319">
        <v>1.99660890000814</v>
      </c>
      <c r="I6319">
        <v>127.50281740000401</v>
      </c>
      <c r="J6319" t="s">
        <v>16</v>
      </c>
      <c r="K6319" t="b">
        <v>1</v>
      </c>
      <c r="L6319">
        <v>0.87218710000161104</v>
      </c>
      <c r="M6319">
        <v>39.672144700001802</v>
      </c>
      <c r="N6319">
        <v>3</v>
      </c>
      <c r="O6319">
        <v>0.20106409999425501</v>
      </c>
      <c r="P6319">
        <v>39.965643300005503</v>
      </c>
    </row>
    <row r="6320" spans="1:16" x14ac:dyDescent="0.3">
      <c r="A6320">
        <v>18</v>
      </c>
      <c r="B6320">
        <v>2</v>
      </c>
      <c r="C6320">
        <v>1</v>
      </c>
      <c r="D6320">
        <v>1</v>
      </c>
      <c r="E6320" t="s">
        <v>1439</v>
      </c>
      <c r="F6320" t="s">
        <v>13</v>
      </c>
      <c r="G6320">
        <v>2</v>
      </c>
      <c r="H6320" t="s">
        <v>13</v>
      </c>
      <c r="I6320" t="s">
        <v>13</v>
      </c>
      <c r="J6320" t="s">
        <v>16</v>
      </c>
      <c r="K6320" t="b">
        <v>0</v>
      </c>
      <c r="L6320">
        <v>0.93891219999932196</v>
      </c>
      <c r="M6320">
        <v>41.422010299997098</v>
      </c>
      <c r="N6320">
        <v>3</v>
      </c>
      <c r="O6320">
        <v>0.19227840000530699</v>
      </c>
      <c r="P6320">
        <v>41.692887900004301</v>
      </c>
    </row>
    <row r="6321" spans="1:16" x14ac:dyDescent="0.3">
      <c r="A6321">
        <v>18</v>
      </c>
      <c r="B6321">
        <v>2</v>
      </c>
      <c r="C6321">
        <v>1</v>
      </c>
      <c r="D6321">
        <v>1</v>
      </c>
      <c r="E6321" t="s">
        <v>1893</v>
      </c>
      <c r="F6321">
        <v>1</v>
      </c>
      <c r="G6321">
        <v>2</v>
      </c>
      <c r="H6321">
        <v>1.9946154000063001</v>
      </c>
      <c r="I6321">
        <v>50.001545000006402</v>
      </c>
      <c r="J6321" t="s">
        <v>16</v>
      </c>
      <c r="K6321" t="b">
        <v>1</v>
      </c>
      <c r="L6321">
        <v>0.86543469999742195</v>
      </c>
      <c r="M6321">
        <v>43.065089700001401</v>
      </c>
      <c r="N6321">
        <v>3</v>
      </c>
      <c r="O6321">
        <v>0.17873280000640099</v>
      </c>
      <c r="P6321">
        <v>43.311337899998797</v>
      </c>
    </row>
    <row r="6322" spans="1:16" x14ac:dyDescent="0.3">
      <c r="A6322">
        <v>18</v>
      </c>
      <c r="B6322">
        <v>2</v>
      </c>
      <c r="C6322">
        <v>1</v>
      </c>
      <c r="D6322">
        <v>1</v>
      </c>
      <c r="E6322" t="s">
        <v>1776</v>
      </c>
      <c r="F6322">
        <v>1</v>
      </c>
      <c r="G6322">
        <v>2</v>
      </c>
      <c r="H6322">
        <v>1.9949981999961901</v>
      </c>
      <c r="I6322">
        <v>72.501852000001193</v>
      </c>
      <c r="J6322" t="s">
        <v>14</v>
      </c>
      <c r="K6322" t="b">
        <v>0</v>
      </c>
      <c r="L6322">
        <v>0.96976799999538299</v>
      </c>
      <c r="M6322">
        <v>44.786191499995802</v>
      </c>
      <c r="N6322">
        <v>2</v>
      </c>
      <c r="O6322">
        <v>0.28896489999897301</v>
      </c>
      <c r="P6322">
        <v>45.165610500000199</v>
      </c>
    </row>
    <row r="6323" spans="1:16" x14ac:dyDescent="0.3">
      <c r="A6323">
        <v>18</v>
      </c>
      <c r="B6323">
        <v>2</v>
      </c>
      <c r="C6323">
        <v>1</v>
      </c>
      <c r="D6323">
        <v>1</v>
      </c>
      <c r="E6323" t="s">
        <v>230</v>
      </c>
      <c r="F6323">
        <v>1</v>
      </c>
      <c r="G6323">
        <v>2</v>
      </c>
      <c r="H6323">
        <v>1.99400209999294</v>
      </c>
      <c r="I6323">
        <v>25.001138999999998</v>
      </c>
      <c r="J6323" t="s">
        <v>16</v>
      </c>
      <c r="K6323" t="b">
        <v>1</v>
      </c>
      <c r="L6323">
        <v>5.6063320999965098</v>
      </c>
      <c r="M6323">
        <v>51.289474600009299</v>
      </c>
      <c r="N6323">
        <v>3</v>
      </c>
      <c r="O6323">
        <v>0.26804860000265801</v>
      </c>
      <c r="P6323">
        <v>51.656650000004497</v>
      </c>
    </row>
    <row r="6324" spans="1:16" x14ac:dyDescent="0.3">
      <c r="A6324">
        <v>18</v>
      </c>
      <c r="B6324">
        <v>2</v>
      </c>
      <c r="C6324">
        <v>1</v>
      </c>
      <c r="D6324">
        <v>1</v>
      </c>
      <c r="E6324" t="s">
        <v>242</v>
      </c>
      <c r="F6324" t="s">
        <v>13</v>
      </c>
      <c r="G6324">
        <v>2</v>
      </c>
      <c r="H6324" t="s">
        <v>13</v>
      </c>
      <c r="I6324" t="s">
        <v>13</v>
      </c>
      <c r="J6324" t="s">
        <v>14</v>
      </c>
      <c r="K6324" t="b">
        <v>1</v>
      </c>
      <c r="L6324">
        <v>1.0498735000001</v>
      </c>
      <c r="M6324">
        <v>53.216129399996099</v>
      </c>
      <c r="N6324">
        <v>2</v>
      </c>
      <c r="O6324">
        <v>0.28478800000448201</v>
      </c>
      <c r="P6324">
        <v>53.657413599998101</v>
      </c>
    </row>
    <row r="6325" spans="1:16" x14ac:dyDescent="0.3">
      <c r="A6325">
        <v>18</v>
      </c>
      <c r="B6325">
        <v>2</v>
      </c>
      <c r="C6325">
        <v>1</v>
      </c>
      <c r="D6325">
        <v>1</v>
      </c>
      <c r="E6325" t="s">
        <v>1786</v>
      </c>
      <c r="F6325" t="s">
        <v>13</v>
      </c>
      <c r="G6325">
        <v>2</v>
      </c>
      <c r="H6325" t="s">
        <v>13</v>
      </c>
      <c r="I6325" t="s">
        <v>13</v>
      </c>
      <c r="J6325" t="s">
        <v>16</v>
      </c>
      <c r="K6325" t="b">
        <v>0</v>
      </c>
      <c r="L6325">
        <v>0.92278209999494698</v>
      </c>
      <c r="M6325">
        <v>55.089024300003103</v>
      </c>
      <c r="N6325">
        <v>2</v>
      </c>
      <c r="O6325">
        <v>0.292154700000538</v>
      </c>
      <c r="P6325">
        <v>55.472767900006197</v>
      </c>
    </row>
    <row r="6326" spans="1:16" x14ac:dyDescent="0.3">
      <c r="A6326">
        <v>18</v>
      </c>
      <c r="B6326">
        <v>2</v>
      </c>
      <c r="C6326">
        <v>1</v>
      </c>
      <c r="D6326">
        <v>1</v>
      </c>
      <c r="E6326" t="s">
        <v>2113</v>
      </c>
      <c r="F6326" t="s">
        <v>13</v>
      </c>
      <c r="G6326">
        <v>2</v>
      </c>
      <c r="H6326" t="s">
        <v>13</v>
      </c>
      <c r="I6326" t="s">
        <v>13</v>
      </c>
      <c r="J6326" t="s">
        <v>16</v>
      </c>
      <c r="K6326" t="b">
        <v>0</v>
      </c>
      <c r="L6326">
        <v>0.864945900000748</v>
      </c>
      <c r="M6326">
        <v>56.847904299996998</v>
      </c>
      <c r="N6326">
        <v>3</v>
      </c>
      <c r="O6326">
        <v>0.36046969999733802</v>
      </c>
      <c r="P6326">
        <v>57.301053999995901</v>
      </c>
    </row>
    <row r="6327" spans="1:16" x14ac:dyDescent="0.3">
      <c r="A6327">
        <v>18</v>
      </c>
      <c r="B6327">
        <v>2</v>
      </c>
      <c r="C6327">
        <v>1</v>
      </c>
      <c r="D6327">
        <v>1</v>
      </c>
      <c r="E6327" t="s">
        <v>500</v>
      </c>
      <c r="F6327" t="s">
        <v>13</v>
      </c>
      <c r="G6327">
        <v>2</v>
      </c>
      <c r="H6327" t="s">
        <v>13</v>
      </c>
      <c r="I6327" t="s">
        <v>13</v>
      </c>
      <c r="J6327" t="s">
        <v>14</v>
      </c>
      <c r="K6327" t="b">
        <v>1</v>
      </c>
      <c r="L6327">
        <v>1.3673922999878401</v>
      </c>
      <c r="M6327">
        <v>59.183692200007499</v>
      </c>
      <c r="N6327">
        <v>2</v>
      </c>
      <c r="O6327">
        <v>0.28146589999960298</v>
      </c>
      <c r="P6327">
        <v>59.606146799997099</v>
      </c>
    </row>
    <row r="6328" spans="1:16" x14ac:dyDescent="0.3">
      <c r="A6328">
        <v>18</v>
      </c>
      <c r="B6328">
        <v>2</v>
      </c>
      <c r="C6328">
        <v>1</v>
      </c>
      <c r="D6328">
        <v>1</v>
      </c>
      <c r="E6328" t="s">
        <v>773</v>
      </c>
      <c r="F6328" t="s">
        <v>13</v>
      </c>
      <c r="G6328">
        <v>2</v>
      </c>
      <c r="H6328" t="s">
        <v>13</v>
      </c>
      <c r="I6328" t="s">
        <v>13</v>
      </c>
      <c r="J6328" t="s">
        <v>14</v>
      </c>
      <c r="K6328" t="b">
        <v>1</v>
      </c>
      <c r="L6328">
        <v>1.2752270999917501</v>
      </c>
      <c r="M6328">
        <v>61.391673899997798</v>
      </c>
      <c r="N6328">
        <v>2</v>
      </c>
      <c r="O6328">
        <v>0.26758049998898098</v>
      </c>
      <c r="P6328">
        <v>61.784229700002498</v>
      </c>
    </row>
    <row r="6329" spans="1:16" x14ac:dyDescent="0.3">
      <c r="A6329">
        <v>18</v>
      </c>
      <c r="B6329">
        <v>2</v>
      </c>
      <c r="C6329">
        <v>1</v>
      </c>
      <c r="D6329">
        <v>1</v>
      </c>
      <c r="E6329" t="s">
        <v>1210</v>
      </c>
      <c r="F6329" t="s">
        <v>13</v>
      </c>
      <c r="G6329">
        <v>2</v>
      </c>
      <c r="H6329" t="s">
        <v>13</v>
      </c>
      <c r="I6329" t="s">
        <v>13</v>
      </c>
      <c r="J6329" t="s">
        <v>14</v>
      </c>
      <c r="K6329" t="b">
        <v>1</v>
      </c>
      <c r="L6329">
        <v>1.13333539999439</v>
      </c>
      <c r="M6329">
        <v>63.4328840999951</v>
      </c>
      <c r="N6329">
        <v>2</v>
      </c>
      <c r="O6329">
        <v>0.269295799997053</v>
      </c>
      <c r="P6329">
        <v>63.865875600007698</v>
      </c>
    </row>
    <row r="6330" spans="1:16" x14ac:dyDescent="0.3">
      <c r="A6330">
        <v>18</v>
      </c>
      <c r="B6330">
        <v>2</v>
      </c>
      <c r="C6330">
        <v>1</v>
      </c>
      <c r="D6330">
        <v>1</v>
      </c>
      <c r="E6330" t="s">
        <v>303</v>
      </c>
      <c r="F6330">
        <v>1</v>
      </c>
      <c r="G6330">
        <v>2</v>
      </c>
      <c r="H6330">
        <v>1.9951780999981601</v>
      </c>
      <c r="I6330">
        <v>75.001874900000999</v>
      </c>
      <c r="J6330" t="s">
        <v>16</v>
      </c>
      <c r="K6330" t="b">
        <v>1</v>
      </c>
      <c r="L6330">
        <v>0.92820249999931603</v>
      </c>
      <c r="M6330">
        <v>65.311126100001303</v>
      </c>
      <c r="N6330">
        <v>3</v>
      </c>
      <c r="O6330">
        <v>0.212649599998258</v>
      </c>
      <c r="P6330">
        <v>65.6173488000059</v>
      </c>
    </row>
    <row r="6331" spans="1:16" x14ac:dyDescent="0.3">
      <c r="A6331">
        <v>18</v>
      </c>
      <c r="B6331">
        <v>2</v>
      </c>
      <c r="C6331">
        <v>1</v>
      </c>
      <c r="D6331">
        <v>1</v>
      </c>
      <c r="E6331" t="s">
        <v>1077</v>
      </c>
      <c r="F6331">
        <v>1</v>
      </c>
      <c r="G6331">
        <v>2</v>
      </c>
      <c r="H6331">
        <v>1.9956671999971201</v>
      </c>
      <c r="I6331">
        <v>95.002193899999796</v>
      </c>
      <c r="J6331" t="s">
        <v>16</v>
      </c>
      <c r="K6331" t="b">
        <v>1</v>
      </c>
      <c r="L6331">
        <v>1.0559856000036201</v>
      </c>
      <c r="M6331">
        <v>67.188880400004606</v>
      </c>
      <c r="N6331">
        <v>3</v>
      </c>
      <c r="O6331">
        <v>0.17027740000048699</v>
      </c>
      <c r="P6331">
        <v>67.502821200003396</v>
      </c>
    </row>
    <row r="6332" spans="1:16" x14ac:dyDescent="0.3">
      <c r="A6332">
        <v>18</v>
      </c>
      <c r="B6332">
        <v>2</v>
      </c>
      <c r="C6332">
        <v>1</v>
      </c>
      <c r="D6332">
        <v>1</v>
      </c>
      <c r="E6332" t="s">
        <v>661</v>
      </c>
      <c r="F6332" t="s">
        <v>13</v>
      </c>
      <c r="G6332">
        <v>2</v>
      </c>
      <c r="H6332" t="s">
        <v>13</v>
      </c>
      <c r="I6332" t="s">
        <v>13</v>
      </c>
      <c r="J6332" t="s">
        <v>14</v>
      </c>
      <c r="K6332" t="b">
        <v>1</v>
      </c>
      <c r="L6332">
        <v>1.12447920000704</v>
      </c>
      <c r="M6332">
        <v>69.140837300001294</v>
      </c>
      <c r="N6332">
        <v>2</v>
      </c>
      <c r="O6332">
        <v>0.26650379999773599</v>
      </c>
      <c r="P6332">
        <v>69.5509602000093</v>
      </c>
    </row>
    <row r="6333" spans="1:16" x14ac:dyDescent="0.3">
      <c r="A6333">
        <v>18</v>
      </c>
      <c r="B6333">
        <v>2</v>
      </c>
      <c r="C6333">
        <v>1</v>
      </c>
      <c r="D6333">
        <v>1</v>
      </c>
      <c r="E6333" t="s">
        <v>392</v>
      </c>
      <c r="F6333" t="s">
        <v>13</v>
      </c>
      <c r="G6333">
        <v>2</v>
      </c>
      <c r="H6333" t="s">
        <v>13</v>
      </c>
      <c r="I6333" t="s">
        <v>13</v>
      </c>
      <c r="J6333" t="s">
        <v>14</v>
      </c>
      <c r="K6333" t="b">
        <v>1</v>
      </c>
      <c r="L6333">
        <v>0.94979359999706503</v>
      </c>
      <c r="M6333">
        <v>71.016000300005501</v>
      </c>
      <c r="N6333">
        <v>2</v>
      </c>
      <c r="O6333">
        <v>0.31489749999309402</v>
      </c>
      <c r="P6333">
        <v>71.455618100007996</v>
      </c>
    </row>
    <row r="6334" spans="1:16" x14ac:dyDescent="0.3">
      <c r="A6334">
        <v>18</v>
      </c>
      <c r="B6334">
        <v>2</v>
      </c>
      <c r="C6334">
        <v>1</v>
      </c>
      <c r="D6334">
        <v>1</v>
      </c>
      <c r="E6334" t="s">
        <v>798</v>
      </c>
      <c r="F6334" t="s">
        <v>13</v>
      </c>
      <c r="G6334">
        <v>2</v>
      </c>
      <c r="H6334" t="s">
        <v>13</v>
      </c>
      <c r="I6334" t="s">
        <v>13</v>
      </c>
      <c r="J6334" t="s">
        <v>14</v>
      </c>
      <c r="K6334" t="b">
        <v>1</v>
      </c>
      <c r="L6334">
        <v>0.91080959999817401</v>
      </c>
      <c r="M6334">
        <v>72.876926800003304</v>
      </c>
      <c r="N6334">
        <v>2</v>
      </c>
      <c r="O6334">
        <v>0.31505420000758</v>
      </c>
      <c r="P6334">
        <v>73.3116680999956</v>
      </c>
    </row>
    <row r="6335" spans="1:16" x14ac:dyDescent="0.3">
      <c r="A6335">
        <v>18</v>
      </c>
      <c r="B6335">
        <v>2</v>
      </c>
      <c r="C6335">
        <v>1</v>
      </c>
      <c r="D6335">
        <v>1</v>
      </c>
      <c r="E6335" t="s">
        <v>1618</v>
      </c>
      <c r="F6335">
        <v>1</v>
      </c>
      <c r="G6335">
        <v>2</v>
      </c>
      <c r="H6335">
        <v>1.9948435999976899</v>
      </c>
      <c r="I6335">
        <v>60.001662499998901</v>
      </c>
      <c r="J6335" t="s">
        <v>16</v>
      </c>
      <c r="K6335" t="b">
        <v>1</v>
      </c>
      <c r="L6335">
        <v>1.22138960000302</v>
      </c>
      <c r="M6335">
        <v>75.037530700006798</v>
      </c>
      <c r="N6335">
        <v>3</v>
      </c>
      <c r="O6335">
        <v>0.26726989999588102</v>
      </c>
      <c r="P6335">
        <v>75.399893699999694</v>
      </c>
    </row>
    <row r="6336" spans="1:16" x14ac:dyDescent="0.3">
      <c r="A6336">
        <v>18</v>
      </c>
      <c r="B6336">
        <v>2</v>
      </c>
      <c r="C6336">
        <v>1</v>
      </c>
      <c r="D6336">
        <v>1</v>
      </c>
      <c r="E6336" t="s">
        <v>2049</v>
      </c>
      <c r="F6336" t="s">
        <v>13</v>
      </c>
      <c r="G6336">
        <v>2</v>
      </c>
      <c r="H6336" t="s">
        <v>13</v>
      </c>
      <c r="I6336" t="s">
        <v>13</v>
      </c>
      <c r="J6336" t="s">
        <v>14</v>
      </c>
      <c r="K6336" t="b">
        <v>1</v>
      </c>
      <c r="L6336">
        <v>0.93242989999998804</v>
      </c>
      <c r="M6336">
        <v>76.848512700002203</v>
      </c>
      <c r="N6336">
        <v>2</v>
      </c>
      <c r="O6336">
        <v>0.28035630000522399</v>
      </c>
      <c r="P6336">
        <v>77.245021900002001</v>
      </c>
    </row>
    <row r="6337" spans="1:16" x14ac:dyDescent="0.3">
      <c r="A6337">
        <v>18</v>
      </c>
      <c r="B6337">
        <v>2</v>
      </c>
      <c r="C6337">
        <v>1</v>
      </c>
      <c r="D6337">
        <v>1</v>
      </c>
      <c r="E6337" t="s">
        <v>639</v>
      </c>
      <c r="F6337">
        <v>1</v>
      </c>
      <c r="G6337">
        <v>2</v>
      </c>
      <c r="H6337">
        <v>1.9939655999915</v>
      </c>
      <c r="I6337">
        <v>22.501067599994698</v>
      </c>
      <c r="J6337" t="s">
        <v>16</v>
      </c>
      <c r="K6337" t="b">
        <v>1</v>
      </c>
      <c r="L6337">
        <v>2.46035910000501</v>
      </c>
      <c r="M6337">
        <v>80.209846500001703</v>
      </c>
      <c r="N6337">
        <v>2</v>
      </c>
      <c r="O6337">
        <v>1.2897433999896699</v>
      </c>
      <c r="P6337">
        <v>81.654526900005294</v>
      </c>
    </row>
    <row r="6338" spans="1:16" x14ac:dyDescent="0.3">
      <c r="A6338">
        <v>18</v>
      </c>
      <c r="B6338">
        <v>2</v>
      </c>
      <c r="C6338">
        <v>1</v>
      </c>
      <c r="D6338">
        <v>1</v>
      </c>
      <c r="E6338" t="s">
        <v>896</v>
      </c>
      <c r="F6338" t="s">
        <v>13</v>
      </c>
      <c r="G6338">
        <v>2</v>
      </c>
      <c r="H6338" t="s">
        <v>13</v>
      </c>
      <c r="I6338" t="s">
        <v>13</v>
      </c>
      <c r="J6338" t="s">
        <v>16</v>
      </c>
      <c r="K6338" t="b">
        <v>0</v>
      </c>
      <c r="L6338">
        <v>0.96238490000541799</v>
      </c>
      <c r="M6338">
        <v>83.128536400006894</v>
      </c>
      <c r="N6338">
        <v>3</v>
      </c>
      <c r="O6338">
        <v>0.29324809998797702</v>
      </c>
      <c r="P6338">
        <v>83.505926400001002</v>
      </c>
    </row>
    <row r="6339" spans="1:16" x14ac:dyDescent="0.3">
      <c r="A6339">
        <v>18</v>
      </c>
      <c r="B6339">
        <v>2</v>
      </c>
      <c r="C6339">
        <v>1</v>
      </c>
      <c r="D6339">
        <v>1</v>
      </c>
      <c r="E6339" t="s">
        <v>527</v>
      </c>
      <c r="F6339">
        <v>1</v>
      </c>
      <c r="G6339">
        <v>2</v>
      </c>
      <c r="H6339">
        <v>1.99474170000758</v>
      </c>
      <c r="I6339">
        <v>57.501645199998201</v>
      </c>
      <c r="J6339" t="s">
        <v>16</v>
      </c>
      <c r="K6339" t="b">
        <v>1</v>
      </c>
      <c r="L6339">
        <v>0.90988049999577902</v>
      </c>
      <c r="M6339">
        <v>84.925857800000799</v>
      </c>
      <c r="N6339">
        <v>3</v>
      </c>
      <c r="O6339">
        <v>0.31412840000120901</v>
      </c>
      <c r="P6339">
        <v>85.382707199998606</v>
      </c>
    </row>
    <row r="6340" spans="1:16" x14ac:dyDescent="0.3">
      <c r="A6340">
        <v>18</v>
      </c>
      <c r="B6340">
        <v>2</v>
      </c>
      <c r="C6340">
        <v>1</v>
      </c>
      <c r="D6340">
        <v>1</v>
      </c>
      <c r="E6340" t="s">
        <v>1855</v>
      </c>
      <c r="F6340" t="s">
        <v>13</v>
      </c>
      <c r="G6340">
        <v>2</v>
      </c>
      <c r="H6340" t="s">
        <v>13</v>
      </c>
      <c r="I6340" t="s">
        <v>13</v>
      </c>
      <c r="J6340" t="s">
        <v>14</v>
      </c>
      <c r="K6340" t="b">
        <v>1</v>
      </c>
      <c r="L6340">
        <v>0.86558140000852302</v>
      </c>
      <c r="M6340">
        <v>86.764897100001704</v>
      </c>
      <c r="N6340">
        <v>2</v>
      </c>
      <c r="O6340">
        <v>0.26835660000506301</v>
      </c>
      <c r="P6340">
        <v>87.129057300000596</v>
      </c>
    </row>
    <row r="6341" spans="1:16" x14ac:dyDescent="0.3">
      <c r="A6341">
        <v>18</v>
      </c>
      <c r="B6341">
        <v>2</v>
      </c>
      <c r="C6341">
        <v>1</v>
      </c>
      <c r="D6341">
        <v>1</v>
      </c>
      <c r="E6341" t="s">
        <v>1288</v>
      </c>
      <c r="F6341" t="s">
        <v>13</v>
      </c>
      <c r="G6341">
        <v>2</v>
      </c>
      <c r="H6341" t="s">
        <v>13</v>
      </c>
      <c r="I6341" t="s">
        <v>13</v>
      </c>
      <c r="J6341" t="s">
        <v>14</v>
      </c>
      <c r="K6341" t="b">
        <v>1</v>
      </c>
      <c r="L6341">
        <v>0.79345569999713905</v>
      </c>
      <c r="M6341">
        <v>88.426141600008094</v>
      </c>
      <c r="N6341">
        <v>3</v>
      </c>
      <c r="O6341">
        <v>0.64805859999614801</v>
      </c>
      <c r="P6341">
        <v>89.1727610999951</v>
      </c>
    </row>
    <row r="6342" spans="1:16" x14ac:dyDescent="0.3">
      <c r="A6342">
        <v>18</v>
      </c>
      <c r="B6342">
        <v>2</v>
      </c>
      <c r="C6342">
        <v>1</v>
      </c>
      <c r="D6342">
        <v>1</v>
      </c>
      <c r="E6342" t="s">
        <v>1048</v>
      </c>
      <c r="F6342">
        <v>1</v>
      </c>
      <c r="G6342">
        <v>2</v>
      </c>
      <c r="H6342">
        <v>1.9949307000060801</v>
      </c>
      <c r="I6342">
        <v>67.501770100003299</v>
      </c>
      <c r="J6342" t="s">
        <v>14</v>
      </c>
      <c r="K6342" t="b">
        <v>0</v>
      </c>
      <c r="L6342">
        <v>0.83432600001106005</v>
      </c>
      <c r="M6342">
        <v>90.517041200000705</v>
      </c>
      <c r="N6342">
        <v>3</v>
      </c>
      <c r="O6342">
        <v>0.347977099998388</v>
      </c>
      <c r="P6342">
        <v>90.984481499995994</v>
      </c>
    </row>
    <row r="6343" spans="1:16" x14ac:dyDescent="0.3">
      <c r="A6343">
        <v>18</v>
      </c>
      <c r="B6343">
        <v>2</v>
      </c>
      <c r="C6343">
        <v>1</v>
      </c>
      <c r="D6343">
        <v>1</v>
      </c>
      <c r="E6343" t="s">
        <v>1044</v>
      </c>
      <c r="F6343" t="s">
        <v>13</v>
      </c>
      <c r="G6343">
        <v>2</v>
      </c>
      <c r="H6343" t="s">
        <v>13</v>
      </c>
      <c r="I6343" t="s">
        <v>13</v>
      </c>
      <c r="J6343" t="s">
        <v>14</v>
      </c>
      <c r="K6343" t="b">
        <v>1</v>
      </c>
      <c r="L6343">
        <v>0.90231720000156201</v>
      </c>
      <c r="M6343">
        <v>92.4016267999978</v>
      </c>
      <c r="N6343">
        <v>2</v>
      </c>
      <c r="O6343">
        <v>0.45034140000643702</v>
      </c>
      <c r="P6343">
        <v>92.990898000003696</v>
      </c>
    </row>
    <row r="6344" spans="1:16" x14ac:dyDescent="0.3">
      <c r="A6344">
        <v>18</v>
      </c>
      <c r="B6344">
        <v>2</v>
      </c>
      <c r="C6344">
        <v>1</v>
      </c>
      <c r="D6344">
        <v>1</v>
      </c>
      <c r="E6344" t="s">
        <v>1160</v>
      </c>
      <c r="F6344" t="s">
        <v>13</v>
      </c>
      <c r="G6344">
        <v>2</v>
      </c>
      <c r="H6344" t="s">
        <v>13</v>
      </c>
      <c r="I6344" t="s">
        <v>13</v>
      </c>
      <c r="J6344" t="s">
        <v>16</v>
      </c>
      <c r="K6344" t="b">
        <v>0</v>
      </c>
      <c r="L6344">
        <v>0.82982199999969497</v>
      </c>
      <c r="M6344">
        <v>94.329242000007099</v>
      </c>
      <c r="N6344">
        <v>3</v>
      </c>
      <c r="O6344">
        <v>0.404654800004209</v>
      </c>
      <c r="P6344">
        <v>94.801243599998998</v>
      </c>
    </row>
    <row r="6345" spans="1:16" x14ac:dyDescent="0.3">
      <c r="A6345">
        <v>18</v>
      </c>
      <c r="B6345">
        <v>2</v>
      </c>
      <c r="C6345">
        <v>1</v>
      </c>
      <c r="D6345">
        <v>1</v>
      </c>
      <c r="E6345" t="s">
        <v>762</v>
      </c>
      <c r="F6345">
        <v>1</v>
      </c>
      <c r="G6345">
        <v>2</v>
      </c>
      <c r="H6345">
        <v>1.9944717000034899</v>
      </c>
      <c r="I6345">
        <v>45.001444599998699</v>
      </c>
      <c r="J6345" t="s">
        <v>16</v>
      </c>
      <c r="K6345" t="b">
        <v>1</v>
      </c>
      <c r="L6345">
        <v>0.805461900003138</v>
      </c>
      <c r="M6345">
        <v>96.121489500001204</v>
      </c>
      <c r="N6345">
        <v>3</v>
      </c>
      <c r="O6345">
        <v>0.29283210000721699</v>
      </c>
      <c r="P6345">
        <v>96.505444499998703</v>
      </c>
    </row>
    <row r="6346" spans="1:16" x14ac:dyDescent="0.3">
      <c r="A6346">
        <v>18</v>
      </c>
      <c r="B6346">
        <v>2</v>
      </c>
      <c r="C6346">
        <v>1</v>
      </c>
      <c r="D6346">
        <v>1</v>
      </c>
      <c r="E6346" t="s">
        <v>2013</v>
      </c>
      <c r="F6346" t="s">
        <v>13</v>
      </c>
      <c r="G6346">
        <v>2</v>
      </c>
      <c r="H6346" t="s">
        <v>13</v>
      </c>
      <c r="I6346" t="s">
        <v>13</v>
      </c>
      <c r="J6346" t="s">
        <v>16</v>
      </c>
      <c r="K6346" t="b">
        <v>0</v>
      </c>
      <c r="L6346">
        <v>0.79216730000916902</v>
      </c>
      <c r="M6346">
        <v>97.808076600005705</v>
      </c>
      <c r="N6346">
        <v>3</v>
      </c>
      <c r="O6346">
        <v>0.24575620000541701</v>
      </c>
      <c r="P6346">
        <v>98.138325299994904</v>
      </c>
    </row>
    <row r="6347" spans="1:16" x14ac:dyDescent="0.3">
      <c r="A6347">
        <v>18</v>
      </c>
      <c r="B6347">
        <v>2</v>
      </c>
      <c r="C6347">
        <v>1</v>
      </c>
      <c r="D6347">
        <v>1</v>
      </c>
      <c r="E6347" t="s">
        <v>1225</v>
      </c>
      <c r="F6347" t="s">
        <v>13</v>
      </c>
      <c r="G6347">
        <v>2</v>
      </c>
      <c r="H6347" t="s">
        <v>13</v>
      </c>
      <c r="I6347" t="s">
        <v>13</v>
      </c>
      <c r="J6347" t="s">
        <v>14</v>
      </c>
      <c r="K6347" t="b">
        <v>1</v>
      </c>
      <c r="L6347">
        <v>0.81971029999840495</v>
      </c>
      <c r="M6347">
        <v>99.468999500008096</v>
      </c>
      <c r="N6347">
        <v>2</v>
      </c>
      <c r="O6347">
        <v>0.28248759999405598</v>
      </c>
      <c r="P6347">
        <v>99.870925399998697</v>
      </c>
    </row>
    <row r="6348" spans="1:16" x14ac:dyDescent="0.3">
      <c r="A6348">
        <v>18</v>
      </c>
      <c r="B6348">
        <v>2</v>
      </c>
      <c r="C6348">
        <v>1</v>
      </c>
      <c r="D6348">
        <v>1</v>
      </c>
      <c r="E6348" t="s">
        <v>468</v>
      </c>
      <c r="F6348">
        <v>1</v>
      </c>
      <c r="G6348">
        <v>2</v>
      </c>
      <c r="H6348">
        <v>1.9958258999977301</v>
      </c>
      <c r="I6348">
        <v>107.502429500004</v>
      </c>
      <c r="J6348" t="s">
        <v>16</v>
      </c>
      <c r="K6348" t="b">
        <v>1</v>
      </c>
      <c r="L6348">
        <v>0.86213619999762203</v>
      </c>
      <c r="M6348">
        <v>101.244711300009</v>
      </c>
      <c r="N6348">
        <v>2</v>
      </c>
      <c r="O6348">
        <v>0.43611690000398101</v>
      </c>
      <c r="P6348">
        <v>101.7766443</v>
      </c>
    </row>
    <row r="6349" spans="1:16" x14ac:dyDescent="0.3">
      <c r="A6349">
        <v>18</v>
      </c>
      <c r="B6349">
        <v>2</v>
      </c>
      <c r="C6349">
        <v>1</v>
      </c>
      <c r="D6349">
        <v>1</v>
      </c>
      <c r="E6349" t="s">
        <v>675</v>
      </c>
      <c r="F6349">
        <v>1</v>
      </c>
      <c r="G6349">
        <v>2</v>
      </c>
      <c r="H6349">
        <v>1.9963367000018499</v>
      </c>
      <c r="I6349">
        <v>115.0025933</v>
      </c>
      <c r="J6349" t="s">
        <v>16</v>
      </c>
      <c r="K6349" t="b">
        <v>1</v>
      </c>
      <c r="L6349">
        <v>1.21021410000685</v>
      </c>
      <c r="M6349">
        <v>103.49276570000799</v>
      </c>
      <c r="N6349">
        <v>3</v>
      </c>
      <c r="O6349">
        <v>0.24440700000559401</v>
      </c>
      <c r="P6349">
        <v>103.848884599996</v>
      </c>
    </row>
    <row r="6350" spans="1:16" x14ac:dyDescent="0.3">
      <c r="A6350">
        <v>18</v>
      </c>
      <c r="B6350">
        <v>2</v>
      </c>
      <c r="C6350">
        <v>1</v>
      </c>
      <c r="D6350">
        <v>1</v>
      </c>
      <c r="E6350" t="s">
        <v>1614</v>
      </c>
      <c r="F6350">
        <v>1</v>
      </c>
      <c r="G6350">
        <v>2</v>
      </c>
      <c r="H6350">
        <v>1.9799849999981201</v>
      </c>
      <c r="I6350">
        <v>142.50304470000299</v>
      </c>
      <c r="J6350" t="s">
        <v>14</v>
      </c>
      <c r="K6350" t="b">
        <v>0</v>
      </c>
      <c r="L6350">
        <v>1.07391279999865</v>
      </c>
      <c r="M6350">
        <v>105.439794599995</v>
      </c>
      <c r="N6350">
        <v>2</v>
      </c>
      <c r="O6350">
        <v>0.58718909999879498</v>
      </c>
      <c r="P6350">
        <v>106.127862599998</v>
      </c>
    </row>
    <row r="6351" spans="1:16" x14ac:dyDescent="0.3">
      <c r="A6351">
        <v>18</v>
      </c>
      <c r="B6351">
        <v>2</v>
      </c>
      <c r="C6351">
        <v>1</v>
      </c>
      <c r="D6351">
        <v>1</v>
      </c>
      <c r="E6351" t="s">
        <v>520</v>
      </c>
      <c r="F6351">
        <v>1</v>
      </c>
      <c r="G6351">
        <v>2</v>
      </c>
      <c r="H6351">
        <v>1.9936462999903599</v>
      </c>
      <c r="I6351">
        <v>7.5008404999971399</v>
      </c>
      <c r="J6351" t="s">
        <v>16</v>
      </c>
      <c r="K6351" t="b">
        <v>1</v>
      </c>
      <c r="L6351">
        <v>0.88679030000639603</v>
      </c>
      <c r="M6351">
        <v>107.51955650000301</v>
      </c>
      <c r="N6351">
        <v>2</v>
      </c>
      <c r="O6351">
        <v>0.493562500007101</v>
      </c>
      <c r="P6351">
        <v>108.09815910000199</v>
      </c>
    </row>
    <row r="6352" spans="1:16" x14ac:dyDescent="0.3">
      <c r="A6352">
        <v>18</v>
      </c>
      <c r="B6352">
        <v>2</v>
      </c>
      <c r="C6352">
        <v>1</v>
      </c>
      <c r="D6352">
        <v>1</v>
      </c>
      <c r="E6352" t="s">
        <v>1523</v>
      </c>
      <c r="F6352" t="s">
        <v>13</v>
      </c>
      <c r="G6352">
        <v>2</v>
      </c>
      <c r="H6352" t="s">
        <v>13</v>
      </c>
      <c r="I6352" t="s">
        <v>13</v>
      </c>
      <c r="J6352" t="s">
        <v>14</v>
      </c>
      <c r="K6352" t="b">
        <v>1</v>
      </c>
      <c r="L6352">
        <v>1.4875761000003001</v>
      </c>
      <c r="M6352">
        <v>110.103365800009</v>
      </c>
      <c r="N6352">
        <v>3</v>
      </c>
      <c r="O6352">
        <v>0.45075170000200199</v>
      </c>
      <c r="P6352">
        <v>110.695344000007</v>
      </c>
    </row>
    <row r="6353" spans="1:16" x14ac:dyDescent="0.3">
      <c r="A6353">
        <v>18</v>
      </c>
      <c r="B6353">
        <v>2</v>
      </c>
      <c r="C6353">
        <v>1</v>
      </c>
      <c r="D6353">
        <v>1</v>
      </c>
      <c r="E6353" t="s">
        <v>1391</v>
      </c>
      <c r="F6353">
        <v>1</v>
      </c>
      <c r="G6353">
        <v>2</v>
      </c>
      <c r="H6353">
        <v>1.99613159999717</v>
      </c>
      <c r="I6353">
        <v>112.502561500005</v>
      </c>
      <c r="J6353" t="s">
        <v>14</v>
      </c>
      <c r="K6353" t="b">
        <v>0</v>
      </c>
      <c r="L6353">
        <v>0.88115120001020797</v>
      </c>
      <c r="M6353">
        <v>112.080627500007</v>
      </c>
      <c r="N6353">
        <v>2</v>
      </c>
      <c r="O6353">
        <v>0.37327029999869399</v>
      </c>
      <c r="P6353">
        <v>112.56188360000699</v>
      </c>
    </row>
    <row r="6354" spans="1:16" x14ac:dyDescent="0.3">
      <c r="A6354">
        <v>18</v>
      </c>
      <c r="B6354">
        <v>2</v>
      </c>
      <c r="C6354">
        <v>1</v>
      </c>
      <c r="D6354">
        <v>1</v>
      </c>
      <c r="E6354" t="s">
        <v>1896</v>
      </c>
      <c r="F6354">
        <v>1</v>
      </c>
      <c r="G6354">
        <v>2</v>
      </c>
      <c r="H6354">
        <v>1.99653360000229</v>
      </c>
      <c r="I6354">
        <v>130.002860099994</v>
      </c>
      <c r="J6354" t="s">
        <v>16</v>
      </c>
      <c r="K6354" t="b">
        <v>1</v>
      </c>
      <c r="L6354">
        <v>1.0358160000032499</v>
      </c>
      <c r="M6354">
        <v>114.101803900005</v>
      </c>
      <c r="N6354">
        <v>2</v>
      </c>
      <c r="O6354">
        <v>0.905070300010266</v>
      </c>
      <c r="P6354">
        <v>115.14174310000099</v>
      </c>
    </row>
    <row r="6355" spans="1:16" x14ac:dyDescent="0.3">
      <c r="A6355">
        <v>18</v>
      </c>
      <c r="B6355">
        <v>2</v>
      </c>
      <c r="C6355">
        <v>1</v>
      </c>
      <c r="D6355">
        <v>1</v>
      </c>
      <c r="E6355" t="s">
        <v>1679</v>
      </c>
      <c r="F6355">
        <v>1</v>
      </c>
      <c r="G6355">
        <v>2</v>
      </c>
      <c r="H6355">
        <v>1.9962629999936301</v>
      </c>
      <c r="I6355">
        <v>117.502623199995</v>
      </c>
      <c r="J6355" t="s">
        <v>14</v>
      </c>
      <c r="K6355" t="b">
        <v>0</v>
      </c>
      <c r="L6355">
        <v>0.88546999999380205</v>
      </c>
      <c r="M6355">
        <v>116.53478499999601</v>
      </c>
      <c r="N6355">
        <v>3</v>
      </c>
      <c r="O6355">
        <v>0.27637789999425899</v>
      </c>
      <c r="P6355">
        <v>116.92897150000501</v>
      </c>
    </row>
    <row r="6356" spans="1:16" x14ac:dyDescent="0.3">
      <c r="A6356">
        <v>18</v>
      </c>
      <c r="B6356">
        <v>2</v>
      </c>
      <c r="C6356">
        <v>1</v>
      </c>
      <c r="D6356">
        <v>1</v>
      </c>
      <c r="E6356" t="s">
        <v>205</v>
      </c>
      <c r="F6356" t="s">
        <v>13</v>
      </c>
      <c r="G6356">
        <v>2</v>
      </c>
      <c r="H6356" t="s">
        <v>13</v>
      </c>
      <c r="I6356" t="s">
        <v>13</v>
      </c>
      <c r="J6356" t="s">
        <v>16</v>
      </c>
      <c r="K6356" t="b">
        <v>0</v>
      </c>
      <c r="L6356">
        <v>1.3179306999954901</v>
      </c>
      <c r="M6356">
        <v>118.767170699997</v>
      </c>
      <c r="N6356">
        <v>2</v>
      </c>
      <c r="O6356">
        <v>0.33863379999820598</v>
      </c>
      <c r="P6356">
        <v>119.20724590000501</v>
      </c>
    </row>
    <row r="6357" spans="1:16" x14ac:dyDescent="0.3">
      <c r="A6357">
        <v>18</v>
      </c>
      <c r="B6357">
        <v>2</v>
      </c>
      <c r="C6357">
        <v>1</v>
      </c>
      <c r="D6357">
        <v>1</v>
      </c>
      <c r="E6357" t="s">
        <v>1240</v>
      </c>
      <c r="F6357" t="s">
        <v>13</v>
      </c>
      <c r="G6357">
        <v>2</v>
      </c>
      <c r="H6357" t="s">
        <v>13</v>
      </c>
      <c r="I6357" t="s">
        <v>13</v>
      </c>
      <c r="J6357" t="s">
        <v>14</v>
      </c>
      <c r="K6357" t="b">
        <v>1</v>
      </c>
      <c r="L6357">
        <v>1.2517334000003799</v>
      </c>
      <c r="M6357">
        <v>120.967599299998</v>
      </c>
      <c r="N6357">
        <v>3</v>
      </c>
      <c r="O6357">
        <v>0.64873380000062797</v>
      </c>
      <c r="P6357">
        <v>121.741412700008</v>
      </c>
    </row>
    <row r="6358" spans="1:16" x14ac:dyDescent="0.3">
      <c r="A6358">
        <v>18</v>
      </c>
      <c r="B6358">
        <v>2</v>
      </c>
      <c r="C6358">
        <v>1</v>
      </c>
      <c r="D6358">
        <v>1</v>
      </c>
      <c r="E6358" t="s">
        <v>1272</v>
      </c>
      <c r="F6358">
        <v>1</v>
      </c>
      <c r="G6358">
        <v>2</v>
      </c>
      <c r="H6358">
        <v>1.99543169999379</v>
      </c>
      <c r="I6358">
        <v>90.002107599997501</v>
      </c>
      <c r="J6358" t="s">
        <v>16</v>
      </c>
      <c r="K6358" t="b">
        <v>1</v>
      </c>
      <c r="L6358">
        <v>3.37496549999923</v>
      </c>
      <c r="M6358">
        <v>125.624211800008</v>
      </c>
      <c r="N6358">
        <v>3</v>
      </c>
      <c r="O6358">
        <v>1.0761566999863099</v>
      </c>
      <c r="P6358">
        <v>126.904740600003</v>
      </c>
    </row>
    <row r="6359" spans="1:16" x14ac:dyDescent="0.3">
      <c r="A6359">
        <v>18</v>
      </c>
      <c r="B6359">
        <v>2</v>
      </c>
      <c r="C6359">
        <v>1</v>
      </c>
      <c r="D6359">
        <v>1</v>
      </c>
      <c r="E6359" t="s">
        <v>760</v>
      </c>
      <c r="F6359" t="s">
        <v>13</v>
      </c>
      <c r="G6359">
        <v>2</v>
      </c>
      <c r="H6359" t="s">
        <v>13</v>
      </c>
      <c r="I6359" t="s">
        <v>13</v>
      </c>
      <c r="J6359" t="s">
        <v>14</v>
      </c>
      <c r="K6359" t="b">
        <v>1</v>
      </c>
      <c r="L6359">
        <v>0.82569139999395702</v>
      </c>
      <c r="M6359">
        <v>128.241493199996</v>
      </c>
      <c r="N6359">
        <v>3</v>
      </c>
      <c r="O6359">
        <v>0.24920450001081901</v>
      </c>
      <c r="P6359">
        <v>128.613761100001</v>
      </c>
    </row>
    <row r="6360" spans="1:16" x14ac:dyDescent="0.3">
      <c r="A6360">
        <v>18</v>
      </c>
      <c r="B6360">
        <v>2</v>
      </c>
      <c r="C6360">
        <v>1</v>
      </c>
      <c r="D6360">
        <v>1</v>
      </c>
      <c r="E6360" t="s">
        <v>285</v>
      </c>
      <c r="F6360">
        <v>1</v>
      </c>
      <c r="G6360">
        <v>2</v>
      </c>
      <c r="H6360">
        <v>1.9941683999932101</v>
      </c>
      <c r="I6360">
        <v>37.5013051999995</v>
      </c>
      <c r="J6360" t="s">
        <v>14</v>
      </c>
      <c r="K6360" t="b">
        <v>0</v>
      </c>
      <c r="L6360">
        <v>0.91516309999860801</v>
      </c>
      <c r="M6360">
        <v>130.04752479999999</v>
      </c>
      <c r="N6360">
        <v>3</v>
      </c>
      <c r="O6360">
        <v>0.28934529999969499</v>
      </c>
      <c r="P6360">
        <v>130.42193500000599</v>
      </c>
    </row>
    <row r="6361" spans="1:16" x14ac:dyDescent="0.3">
      <c r="A6361">
        <v>18</v>
      </c>
      <c r="B6361">
        <v>2</v>
      </c>
      <c r="C6361">
        <v>1</v>
      </c>
      <c r="D6361">
        <v>1</v>
      </c>
      <c r="E6361" t="s">
        <v>1128</v>
      </c>
      <c r="F6361">
        <v>1</v>
      </c>
      <c r="G6361">
        <v>2</v>
      </c>
      <c r="H6361">
        <v>1.9967247999884401</v>
      </c>
      <c r="I6361">
        <v>137.50300339999399</v>
      </c>
      <c r="J6361" t="s">
        <v>16</v>
      </c>
      <c r="K6361" t="b">
        <v>1</v>
      </c>
      <c r="L6361">
        <v>0.94705919999978505</v>
      </c>
      <c r="M6361">
        <v>131.87943490000899</v>
      </c>
      <c r="N6361">
        <v>3</v>
      </c>
      <c r="O6361">
        <v>0.242558300000383</v>
      </c>
      <c r="P6361">
        <v>132.207223300007</v>
      </c>
    </row>
    <row r="6362" spans="1:16" x14ac:dyDescent="0.3">
      <c r="A6362">
        <v>18</v>
      </c>
      <c r="B6362">
        <v>3</v>
      </c>
      <c r="C6362">
        <v>0</v>
      </c>
      <c r="D6362">
        <v>3</v>
      </c>
      <c r="E6362" t="s">
        <v>865</v>
      </c>
      <c r="F6362" t="s">
        <v>13</v>
      </c>
      <c r="G6362">
        <v>1</v>
      </c>
      <c r="H6362" t="s">
        <v>13</v>
      </c>
      <c r="I6362" t="s">
        <v>13</v>
      </c>
      <c r="J6362" t="s">
        <v>14</v>
      </c>
      <c r="K6362" t="b">
        <v>1</v>
      </c>
      <c r="L6362">
        <v>1.4825147000083201</v>
      </c>
      <c r="M6362">
        <v>1.48255169999902</v>
      </c>
      <c r="N6362">
        <v>3</v>
      </c>
      <c r="O6362">
        <v>0.25798540000687398</v>
      </c>
      <c r="P6362">
        <v>1.81784059999336</v>
      </c>
    </row>
    <row r="6363" spans="1:16" x14ac:dyDescent="0.3">
      <c r="A6363">
        <v>18</v>
      </c>
      <c r="B6363">
        <v>3</v>
      </c>
      <c r="C6363">
        <v>0</v>
      </c>
      <c r="D6363">
        <v>3</v>
      </c>
      <c r="E6363" t="s">
        <v>1590</v>
      </c>
      <c r="F6363" t="s">
        <v>13</v>
      </c>
      <c r="G6363">
        <v>1</v>
      </c>
      <c r="H6363" t="s">
        <v>13</v>
      </c>
      <c r="I6363" t="s">
        <v>13</v>
      </c>
      <c r="J6363" t="s">
        <v>14</v>
      </c>
      <c r="K6363" t="b">
        <v>1</v>
      </c>
      <c r="L6363">
        <v>0.98105390000273496</v>
      </c>
      <c r="M6363">
        <v>3.3142523999995301</v>
      </c>
      <c r="N6363">
        <v>3</v>
      </c>
      <c r="O6363">
        <v>7.4714700007461901E-2</v>
      </c>
      <c r="P6363">
        <v>3.5546506999962699</v>
      </c>
    </row>
    <row r="6364" spans="1:16" x14ac:dyDescent="0.3">
      <c r="A6364">
        <v>18</v>
      </c>
      <c r="B6364">
        <v>3</v>
      </c>
      <c r="C6364">
        <v>0</v>
      </c>
      <c r="D6364">
        <v>3</v>
      </c>
      <c r="E6364" t="s">
        <v>1370</v>
      </c>
      <c r="F6364" t="s">
        <v>13</v>
      </c>
      <c r="G6364">
        <v>1</v>
      </c>
      <c r="H6364" t="s">
        <v>13</v>
      </c>
      <c r="I6364" t="s">
        <v>13</v>
      </c>
      <c r="J6364" t="s">
        <v>14</v>
      </c>
      <c r="K6364" t="b">
        <v>1</v>
      </c>
      <c r="L6364">
        <v>0.87227589999383803</v>
      </c>
      <c r="M6364">
        <v>4.9387886999902602</v>
      </c>
      <c r="N6364">
        <v>3</v>
      </c>
      <c r="O6364">
        <v>0.221507199996267</v>
      </c>
      <c r="P6364">
        <v>5.3253139000007703</v>
      </c>
    </row>
    <row r="6365" spans="1:16" x14ac:dyDescent="0.3">
      <c r="A6365">
        <v>18</v>
      </c>
      <c r="B6365">
        <v>3</v>
      </c>
      <c r="C6365">
        <v>0</v>
      </c>
      <c r="D6365">
        <v>3</v>
      </c>
      <c r="E6365" t="s">
        <v>398</v>
      </c>
      <c r="F6365">
        <v>1</v>
      </c>
      <c r="G6365">
        <v>1</v>
      </c>
      <c r="H6365">
        <v>1.98993690000498</v>
      </c>
      <c r="I6365">
        <v>122.5022092</v>
      </c>
      <c r="J6365" t="s">
        <v>14</v>
      </c>
      <c r="K6365" t="b">
        <v>0</v>
      </c>
      <c r="L6365">
        <v>1.03491400000348</v>
      </c>
      <c r="M6365">
        <v>6.8682766999991101</v>
      </c>
      <c r="N6365">
        <v>2</v>
      </c>
      <c r="O6365">
        <v>0.26704239999526203</v>
      </c>
      <c r="P6365">
        <v>7.2989928999886597</v>
      </c>
    </row>
    <row r="6366" spans="1:16" x14ac:dyDescent="0.3">
      <c r="A6366">
        <v>18</v>
      </c>
      <c r="B6366">
        <v>3</v>
      </c>
      <c r="C6366">
        <v>0</v>
      </c>
      <c r="D6366">
        <v>3</v>
      </c>
      <c r="E6366" t="s">
        <v>282</v>
      </c>
      <c r="F6366">
        <v>1</v>
      </c>
      <c r="G6366">
        <v>1</v>
      </c>
      <c r="H6366">
        <v>1.98929549999593</v>
      </c>
      <c r="I6366">
        <v>97.501837700008807</v>
      </c>
      <c r="J6366" t="s">
        <v>16</v>
      </c>
      <c r="K6366" t="b">
        <v>1</v>
      </c>
      <c r="L6366">
        <v>1.1880343999946501</v>
      </c>
      <c r="M6366">
        <v>9.0045466000010492</v>
      </c>
      <c r="N6366">
        <v>3</v>
      </c>
      <c r="O6366">
        <v>0.34629999999015099</v>
      </c>
      <c r="P6366">
        <v>9.4421417999983497</v>
      </c>
    </row>
    <row r="6367" spans="1:16" x14ac:dyDescent="0.3">
      <c r="A6367">
        <v>18</v>
      </c>
      <c r="B6367">
        <v>3</v>
      </c>
      <c r="C6367">
        <v>0</v>
      </c>
      <c r="D6367">
        <v>3</v>
      </c>
      <c r="E6367" t="s">
        <v>465</v>
      </c>
      <c r="F6367" t="s">
        <v>13</v>
      </c>
      <c r="G6367">
        <v>1</v>
      </c>
      <c r="H6367" t="s">
        <v>13</v>
      </c>
      <c r="I6367" t="s">
        <v>13</v>
      </c>
      <c r="J6367" t="s">
        <v>14</v>
      </c>
      <c r="K6367" t="b">
        <v>1</v>
      </c>
      <c r="L6367">
        <v>1.0673727999965199</v>
      </c>
      <c r="M6367">
        <v>11.0171929999924</v>
      </c>
      <c r="N6367">
        <v>3</v>
      </c>
      <c r="O6367">
        <v>7.3560699995141504E-2</v>
      </c>
      <c r="P6367">
        <v>11.2334324999974</v>
      </c>
    </row>
    <row r="6368" spans="1:16" x14ac:dyDescent="0.3">
      <c r="A6368">
        <v>18</v>
      </c>
      <c r="B6368">
        <v>3</v>
      </c>
      <c r="C6368">
        <v>0</v>
      </c>
      <c r="D6368">
        <v>3</v>
      </c>
      <c r="E6368" t="s">
        <v>1854</v>
      </c>
      <c r="F6368" t="s">
        <v>13</v>
      </c>
      <c r="G6368">
        <v>1</v>
      </c>
      <c r="H6368" t="s">
        <v>13</v>
      </c>
      <c r="I6368" t="s">
        <v>13</v>
      </c>
      <c r="J6368" t="s">
        <v>16</v>
      </c>
      <c r="K6368" t="b">
        <v>0</v>
      </c>
      <c r="L6368">
        <v>1.9173892999970099</v>
      </c>
      <c r="M6368">
        <v>13.667285199990101</v>
      </c>
      <c r="N6368">
        <v>2</v>
      </c>
      <c r="O6368">
        <v>0.184354099998018</v>
      </c>
      <c r="P6368">
        <v>13.9842443999951</v>
      </c>
    </row>
    <row r="6369" spans="1:16" x14ac:dyDescent="0.3">
      <c r="A6369">
        <v>18</v>
      </c>
      <c r="B6369">
        <v>3</v>
      </c>
      <c r="C6369">
        <v>0</v>
      </c>
      <c r="D6369">
        <v>3</v>
      </c>
      <c r="E6369" t="s">
        <v>1808</v>
      </c>
      <c r="F6369" t="s">
        <v>13</v>
      </c>
      <c r="G6369">
        <v>1</v>
      </c>
      <c r="H6369" t="s">
        <v>13</v>
      </c>
      <c r="I6369" t="s">
        <v>13</v>
      </c>
      <c r="J6369" t="s">
        <v>16</v>
      </c>
      <c r="K6369" t="b">
        <v>0</v>
      </c>
      <c r="L6369">
        <v>0.79986810000264097</v>
      </c>
      <c r="M6369">
        <v>15.299695399997301</v>
      </c>
      <c r="N6369">
        <v>2</v>
      </c>
      <c r="O6369">
        <v>0.21704609999142099</v>
      </c>
      <c r="P6369">
        <v>15.5928915999975</v>
      </c>
    </row>
    <row r="6370" spans="1:16" x14ac:dyDescent="0.3">
      <c r="A6370">
        <v>18</v>
      </c>
      <c r="B6370">
        <v>3</v>
      </c>
      <c r="C6370">
        <v>0</v>
      </c>
      <c r="D6370">
        <v>3</v>
      </c>
      <c r="E6370" t="s">
        <v>508</v>
      </c>
      <c r="F6370">
        <v>1</v>
      </c>
      <c r="G6370">
        <v>1</v>
      </c>
      <c r="H6370">
        <v>1.9887715999939199</v>
      </c>
      <c r="I6370">
        <v>75.001366700002094</v>
      </c>
      <c r="J6370" t="s">
        <v>16</v>
      </c>
      <c r="K6370" t="b">
        <v>1</v>
      </c>
      <c r="L6370">
        <v>1.1244055000133799</v>
      </c>
      <c r="M6370">
        <v>17.224170699992101</v>
      </c>
      <c r="N6370">
        <v>2</v>
      </c>
      <c r="O6370">
        <v>0.22449740000592999</v>
      </c>
      <c r="P6370">
        <v>17.5522020999924</v>
      </c>
    </row>
    <row r="6371" spans="1:16" x14ac:dyDescent="0.3">
      <c r="A6371">
        <v>18</v>
      </c>
      <c r="B6371">
        <v>3</v>
      </c>
      <c r="C6371">
        <v>0</v>
      </c>
      <c r="D6371">
        <v>3</v>
      </c>
      <c r="E6371" t="s">
        <v>715</v>
      </c>
      <c r="F6371">
        <v>1</v>
      </c>
      <c r="G6371">
        <v>1</v>
      </c>
      <c r="H6371">
        <v>1.9877029000053901</v>
      </c>
      <c r="I6371">
        <v>35.000679899996598</v>
      </c>
      <c r="J6371" t="s">
        <v>14</v>
      </c>
      <c r="K6371" t="b">
        <v>0</v>
      </c>
      <c r="L6371">
        <v>0.750995800000965</v>
      </c>
      <c r="M6371">
        <v>18.817513699992599</v>
      </c>
      <c r="N6371">
        <v>3</v>
      </c>
      <c r="O6371">
        <v>0.22732779999205399</v>
      </c>
      <c r="P6371">
        <v>19.171122899992</v>
      </c>
    </row>
    <row r="6372" spans="1:16" x14ac:dyDescent="0.3">
      <c r="A6372">
        <v>18</v>
      </c>
      <c r="B6372">
        <v>3</v>
      </c>
      <c r="C6372">
        <v>0</v>
      </c>
      <c r="D6372">
        <v>3</v>
      </c>
      <c r="E6372" t="s">
        <v>953</v>
      </c>
      <c r="F6372" t="s">
        <v>13</v>
      </c>
      <c r="G6372">
        <v>1</v>
      </c>
      <c r="H6372" t="s">
        <v>13</v>
      </c>
      <c r="I6372" t="s">
        <v>13</v>
      </c>
      <c r="J6372" t="s">
        <v>14</v>
      </c>
      <c r="K6372" t="b">
        <v>1</v>
      </c>
      <c r="L6372">
        <v>1.4070681000012</v>
      </c>
      <c r="M6372">
        <v>21.090154799996501</v>
      </c>
      <c r="N6372">
        <v>3</v>
      </c>
      <c r="O6372">
        <v>0.19555900001432699</v>
      </c>
      <c r="P6372">
        <v>21.411420799995501</v>
      </c>
    </row>
    <row r="6373" spans="1:16" x14ac:dyDescent="0.3">
      <c r="A6373">
        <v>18</v>
      </c>
      <c r="B6373">
        <v>3</v>
      </c>
      <c r="C6373">
        <v>0</v>
      </c>
      <c r="D6373">
        <v>3</v>
      </c>
      <c r="E6373" t="s">
        <v>161</v>
      </c>
      <c r="F6373">
        <v>1</v>
      </c>
      <c r="G6373">
        <v>1</v>
      </c>
      <c r="H6373">
        <v>1.9900019999913601</v>
      </c>
      <c r="I6373">
        <v>125.002270800003</v>
      </c>
      <c r="J6373" t="s">
        <v>16</v>
      </c>
      <c r="K6373" t="b">
        <v>1</v>
      </c>
      <c r="L6373">
        <v>1.2940191000088801</v>
      </c>
      <c r="M6373">
        <v>23.210589399997801</v>
      </c>
      <c r="N6373">
        <v>2</v>
      </c>
      <c r="O6373">
        <v>0.40380509999522501</v>
      </c>
      <c r="P6373">
        <v>23.811697600001899</v>
      </c>
    </row>
    <row r="6374" spans="1:16" x14ac:dyDescent="0.3">
      <c r="A6374">
        <v>18</v>
      </c>
      <c r="B6374">
        <v>3</v>
      </c>
      <c r="C6374">
        <v>0</v>
      </c>
      <c r="D6374">
        <v>3</v>
      </c>
      <c r="E6374" t="s">
        <v>2024</v>
      </c>
      <c r="F6374" t="s">
        <v>13</v>
      </c>
      <c r="G6374">
        <v>1</v>
      </c>
      <c r="H6374" t="s">
        <v>13</v>
      </c>
      <c r="I6374" t="s">
        <v>13</v>
      </c>
      <c r="J6374" t="s">
        <v>14</v>
      </c>
      <c r="K6374" t="b">
        <v>1</v>
      </c>
      <c r="L6374">
        <v>0.98724779998883605</v>
      </c>
      <c r="M6374">
        <v>25.303815899998899</v>
      </c>
      <c r="N6374">
        <v>3</v>
      </c>
      <c r="O6374">
        <v>0.12128570000640999</v>
      </c>
      <c r="P6374">
        <v>25.521169999992701</v>
      </c>
    </row>
    <row r="6375" spans="1:16" x14ac:dyDescent="0.3">
      <c r="A6375">
        <v>18</v>
      </c>
      <c r="B6375">
        <v>3</v>
      </c>
      <c r="C6375">
        <v>0</v>
      </c>
      <c r="D6375">
        <v>3</v>
      </c>
      <c r="E6375" t="s">
        <v>1570</v>
      </c>
      <c r="F6375" t="s">
        <v>13</v>
      </c>
      <c r="G6375">
        <v>1</v>
      </c>
      <c r="H6375" t="s">
        <v>13</v>
      </c>
      <c r="I6375" t="s">
        <v>13</v>
      </c>
      <c r="J6375" t="s">
        <v>14</v>
      </c>
      <c r="K6375" t="b">
        <v>1</v>
      </c>
      <c r="L6375">
        <v>1.1313599999994</v>
      </c>
      <c r="M6375">
        <v>27.1644444999984</v>
      </c>
      <c r="N6375">
        <v>3</v>
      </c>
      <c r="O6375">
        <v>0.33701490001112699</v>
      </c>
      <c r="P6375">
        <v>27.600850699993298</v>
      </c>
    </row>
    <row r="6376" spans="1:16" x14ac:dyDescent="0.3">
      <c r="A6376">
        <v>18</v>
      </c>
      <c r="B6376">
        <v>3</v>
      </c>
      <c r="C6376">
        <v>0</v>
      </c>
      <c r="D6376">
        <v>3</v>
      </c>
      <c r="E6376" t="s">
        <v>477</v>
      </c>
      <c r="F6376" t="s">
        <v>13</v>
      </c>
      <c r="G6376">
        <v>1</v>
      </c>
      <c r="H6376" t="s">
        <v>13</v>
      </c>
      <c r="I6376" t="s">
        <v>13</v>
      </c>
      <c r="J6376" t="s">
        <v>16</v>
      </c>
      <c r="K6376" t="b">
        <v>0</v>
      </c>
      <c r="L6376">
        <v>1.0854758000059499</v>
      </c>
      <c r="M6376">
        <v>29.2020039999916</v>
      </c>
      <c r="N6376">
        <v>2</v>
      </c>
      <c r="O6376">
        <v>0.244781400004285</v>
      </c>
      <c r="P6376">
        <v>29.580696399992998</v>
      </c>
    </row>
    <row r="6377" spans="1:16" x14ac:dyDescent="0.3">
      <c r="A6377">
        <v>18</v>
      </c>
      <c r="B6377">
        <v>3</v>
      </c>
      <c r="C6377">
        <v>0</v>
      </c>
      <c r="D6377">
        <v>3</v>
      </c>
      <c r="E6377" t="s">
        <v>928</v>
      </c>
      <c r="F6377">
        <v>1</v>
      </c>
      <c r="G6377">
        <v>1</v>
      </c>
      <c r="H6377">
        <v>1.9890618000063101</v>
      </c>
      <c r="I6377">
        <v>87.501632800005595</v>
      </c>
      <c r="J6377" t="s">
        <v>16</v>
      </c>
      <c r="K6377" t="b">
        <v>1</v>
      </c>
      <c r="L6377">
        <v>1.1035168999951599</v>
      </c>
      <c r="M6377">
        <v>31.203261099988602</v>
      </c>
      <c r="N6377">
        <v>2</v>
      </c>
      <c r="O6377">
        <v>0.20413969999935899</v>
      </c>
      <c r="P6377">
        <v>31.515898799989401</v>
      </c>
    </row>
    <row r="6378" spans="1:16" x14ac:dyDescent="0.3">
      <c r="A6378">
        <v>18</v>
      </c>
      <c r="B6378">
        <v>3</v>
      </c>
      <c r="C6378">
        <v>0</v>
      </c>
      <c r="D6378">
        <v>3</v>
      </c>
      <c r="E6378" t="s">
        <v>1454</v>
      </c>
      <c r="F6378">
        <v>1</v>
      </c>
      <c r="G6378">
        <v>1</v>
      </c>
      <c r="H6378">
        <v>1.98979049999616</v>
      </c>
      <c r="I6378">
        <v>117.502102500002</v>
      </c>
      <c r="J6378" t="s">
        <v>16</v>
      </c>
      <c r="K6378" t="b">
        <v>1</v>
      </c>
      <c r="L6378">
        <v>1.07360139999946</v>
      </c>
      <c r="M6378">
        <v>33.106672699999798</v>
      </c>
      <c r="N6378">
        <v>2</v>
      </c>
      <c r="O6378">
        <v>0.22979789999953901</v>
      </c>
      <c r="P6378">
        <v>33.4695995999937</v>
      </c>
    </row>
    <row r="6379" spans="1:16" x14ac:dyDescent="0.3">
      <c r="A6379">
        <v>18</v>
      </c>
      <c r="B6379">
        <v>3</v>
      </c>
      <c r="C6379">
        <v>0</v>
      </c>
      <c r="D6379">
        <v>3</v>
      </c>
      <c r="E6379" t="s">
        <v>1412</v>
      </c>
      <c r="F6379">
        <v>1</v>
      </c>
      <c r="G6379">
        <v>1</v>
      </c>
      <c r="H6379">
        <v>1.9887041000038199</v>
      </c>
      <c r="I6379">
        <v>72.5013079000055</v>
      </c>
      <c r="J6379" t="s">
        <v>14</v>
      </c>
      <c r="K6379" t="b">
        <v>0</v>
      </c>
      <c r="L6379">
        <v>0.97789559999364395</v>
      </c>
      <c r="M6379">
        <v>34.960942399993698</v>
      </c>
      <c r="N6379">
        <v>3</v>
      </c>
      <c r="O6379">
        <v>0.28978680000000201</v>
      </c>
      <c r="P6379">
        <v>35.369771799989401</v>
      </c>
    </row>
    <row r="6380" spans="1:16" x14ac:dyDescent="0.3">
      <c r="A6380">
        <v>18</v>
      </c>
      <c r="B6380">
        <v>3</v>
      </c>
      <c r="C6380">
        <v>0</v>
      </c>
      <c r="D6380">
        <v>3</v>
      </c>
      <c r="E6380" t="s">
        <v>1751</v>
      </c>
      <c r="F6380">
        <v>1</v>
      </c>
      <c r="G6380">
        <v>1</v>
      </c>
      <c r="H6380">
        <v>1.98727220000001</v>
      </c>
      <c r="I6380">
        <v>15.0002954000083</v>
      </c>
      <c r="J6380" t="s">
        <v>16</v>
      </c>
      <c r="K6380" t="b">
        <v>1</v>
      </c>
      <c r="L6380">
        <v>1.02664759999607</v>
      </c>
      <c r="M6380">
        <v>36.909679899996299</v>
      </c>
      <c r="N6380">
        <v>2</v>
      </c>
      <c r="O6380">
        <v>0.21774900000309599</v>
      </c>
      <c r="P6380">
        <v>37.249664399991197</v>
      </c>
    </row>
    <row r="6381" spans="1:16" x14ac:dyDescent="0.3">
      <c r="A6381">
        <v>18</v>
      </c>
      <c r="B6381">
        <v>3</v>
      </c>
      <c r="C6381">
        <v>0</v>
      </c>
      <c r="D6381">
        <v>3</v>
      </c>
      <c r="E6381" t="s">
        <v>1549</v>
      </c>
      <c r="F6381">
        <v>1</v>
      </c>
      <c r="G6381">
        <v>1</v>
      </c>
      <c r="H6381">
        <v>1.9889381000102699</v>
      </c>
      <c r="I6381">
        <v>82.5014924999996</v>
      </c>
      <c r="J6381" t="s">
        <v>16</v>
      </c>
      <c r="K6381" t="b">
        <v>1</v>
      </c>
      <c r="L6381">
        <v>0.90583119999791994</v>
      </c>
      <c r="M6381">
        <v>38.672213199999497</v>
      </c>
      <c r="N6381">
        <v>2</v>
      </c>
      <c r="O6381">
        <v>0.33730759999889398</v>
      </c>
      <c r="P6381">
        <v>39.129107599990697</v>
      </c>
    </row>
    <row r="6382" spans="1:16" x14ac:dyDescent="0.3">
      <c r="A6382">
        <v>18</v>
      </c>
      <c r="B6382">
        <v>3</v>
      </c>
      <c r="C6382">
        <v>0</v>
      </c>
      <c r="D6382">
        <v>3</v>
      </c>
      <c r="E6382" t="s">
        <v>2141</v>
      </c>
      <c r="F6382" t="s">
        <v>13</v>
      </c>
      <c r="G6382">
        <v>1</v>
      </c>
      <c r="H6382" t="s">
        <v>13</v>
      </c>
      <c r="I6382" t="s">
        <v>13</v>
      </c>
      <c r="J6382" t="s">
        <v>16</v>
      </c>
      <c r="K6382" t="b">
        <v>0</v>
      </c>
      <c r="L6382">
        <v>1.01174419999006</v>
      </c>
      <c r="M6382">
        <v>40.644841699992</v>
      </c>
      <c r="N6382">
        <v>2</v>
      </c>
      <c r="O6382">
        <v>0.245603400006075</v>
      </c>
      <c r="P6382">
        <v>41.061455599992797</v>
      </c>
    </row>
    <row r="6383" spans="1:16" x14ac:dyDescent="0.3">
      <c r="A6383">
        <v>18</v>
      </c>
      <c r="B6383">
        <v>3</v>
      </c>
      <c r="C6383">
        <v>0</v>
      </c>
      <c r="D6383">
        <v>3</v>
      </c>
      <c r="E6383" t="s">
        <v>1419</v>
      </c>
      <c r="F6383">
        <v>1</v>
      </c>
      <c r="G6383">
        <v>1</v>
      </c>
      <c r="H6383">
        <v>1.98726540000644</v>
      </c>
      <c r="I6383">
        <v>17.500350600006598</v>
      </c>
      <c r="J6383" t="s">
        <v>14</v>
      </c>
      <c r="K6383" t="b">
        <v>0</v>
      </c>
      <c r="L6383">
        <v>1.10756550000224</v>
      </c>
      <c r="M6383">
        <v>42.674079299991703</v>
      </c>
      <c r="N6383">
        <v>3</v>
      </c>
      <c r="O6383">
        <v>0.44388249999610702</v>
      </c>
      <c r="P6383">
        <v>43.283791599998999</v>
      </c>
    </row>
    <row r="6384" spans="1:16" x14ac:dyDescent="0.3">
      <c r="A6384">
        <v>18</v>
      </c>
      <c r="B6384">
        <v>3</v>
      </c>
      <c r="C6384">
        <v>0</v>
      </c>
      <c r="D6384">
        <v>3</v>
      </c>
      <c r="E6384" t="s">
        <v>1052</v>
      </c>
      <c r="F6384" t="s">
        <v>13</v>
      </c>
      <c r="G6384">
        <v>1</v>
      </c>
      <c r="H6384" t="s">
        <v>13</v>
      </c>
      <c r="I6384" t="s">
        <v>13</v>
      </c>
      <c r="J6384" t="s">
        <v>14</v>
      </c>
      <c r="K6384" t="b">
        <v>1</v>
      </c>
      <c r="L6384">
        <v>0.89769599999999605</v>
      </c>
      <c r="M6384">
        <v>44.697289099989597</v>
      </c>
      <c r="N6384">
        <v>3</v>
      </c>
      <c r="O6384">
        <v>0.27697500000067499</v>
      </c>
      <c r="P6384">
        <v>45.0847533999913</v>
      </c>
    </row>
    <row r="6385" spans="1:16" x14ac:dyDescent="0.3">
      <c r="A6385">
        <v>18</v>
      </c>
      <c r="B6385">
        <v>3</v>
      </c>
      <c r="C6385">
        <v>0</v>
      </c>
      <c r="D6385">
        <v>3</v>
      </c>
      <c r="E6385" t="s">
        <v>128</v>
      </c>
      <c r="F6385">
        <v>1</v>
      </c>
      <c r="G6385">
        <v>1</v>
      </c>
      <c r="H6385">
        <v>1.9882744000060499</v>
      </c>
      <c r="I6385">
        <v>57.501012200009399</v>
      </c>
      <c r="J6385" t="s">
        <v>16</v>
      </c>
      <c r="K6385" t="b">
        <v>1</v>
      </c>
      <c r="L6385">
        <v>2.76258320000488</v>
      </c>
      <c r="M6385">
        <v>48.362212699998103</v>
      </c>
      <c r="N6385">
        <v>3</v>
      </c>
      <c r="O6385">
        <v>0.25994160000118399</v>
      </c>
      <c r="P6385">
        <v>48.723843399988297</v>
      </c>
    </row>
    <row r="6386" spans="1:16" x14ac:dyDescent="0.3">
      <c r="A6386">
        <v>18</v>
      </c>
      <c r="B6386">
        <v>3</v>
      </c>
      <c r="C6386">
        <v>0</v>
      </c>
      <c r="D6386">
        <v>3</v>
      </c>
      <c r="E6386" t="s">
        <v>1405</v>
      </c>
      <c r="F6386">
        <v>1</v>
      </c>
      <c r="G6386">
        <v>1</v>
      </c>
      <c r="H6386">
        <v>1.9870606000040401</v>
      </c>
      <c r="I6386">
        <v>10.000209799996799</v>
      </c>
      <c r="J6386" t="s">
        <v>16</v>
      </c>
      <c r="K6386" t="b">
        <v>1</v>
      </c>
      <c r="L6386">
        <v>2.5928699999931299</v>
      </c>
      <c r="M6386">
        <v>51.825766900001298</v>
      </c>
      <c r="N6386">
        <v>3</v>
      </c>
      <c r="O6386">
        <v>0.27355060000263598</v>
      </c>
      <c r="P6386">
        <v>52.177383699992802</v>
      </c>
    </row>
    <row r="6387" spans="1:16" x14ac:dyDescent="0.3">
      <c r="A6387">
        <v>18</v>
      </c>
      <c r="B6387">
        <v>3</v>
      </c>
      <c r="C6387">
        <v>0</v>
      </c>
      <c r="D6387">
        <v>3</v>
      </c>
      <c r="E6387" t="s">
        <v>85</v>
      </c>
      <c r="F6387" t="s">
        <v>13</v>
      </c>
      <c r="G6387">
        <v>1</v>
      </c>
      <c r="H6387" t="s">
        <v>13</v>
      </c>
      <c r="I6387" t="s">
        <v>13</v>
      </c>
      <c r="J6387" t="s">
        <v>14</v>
      </c>
      <c r="K6387" t="b">
        <v>1</v>
      </c>
      <c r="L6387">
        <v>2.3979374999908001</v>
      </c>
      <c r="M6387">
        <v>55.080885099989203</v>
      </c>
      <c r="N6387">
        <v>3</v>
      </c>
      <c r="O6387">
        <v>0.36939999999594902</v>
      </c>
      <c r="P6387">
        <v>55.569203899998698</v>
      </c>
    </row>
    <row r="6388" spans="1:16" x14ac:dyDescent="0.3">
      <c r="A6388">
        <v>18</v>
      </c>
      <c r="B6388">
        <v>3</v>
      </c>
      <c r="C6388">
        <v>0</v>
      </c>
      <c r="D6388">
        <v>3</v>
      </c>
      <c r="E6388" t="s">
        <v>2142</v>
      </c>
      <c r="F6388">
        <v>1</v>
      </c>
      <c r="G6388">
        <v>1</v>
      </c>
      <c r="H6388">
        <v>1.9876561999990401</v>
      </c>
      <c r="I6388">
        <v>30.000587500006102</v>
      </c>
      <c r="J6388" t="s">
        <v>16</v>
      </c>
      <c r="K6388" t="b">
        <v>1</v>
      </c>
      <c r="L6388">
        <v>2.8616945000103402</v>
      </c>
      <c r="M6388">
        <v>58.944502099999198</v>
      </c>
      <c r="N6388">
        <v>2</v>
      </c>
      <c r="O6388">
        <v>0.28950050000276001</v>
      </c>
      <c r="P6388">
        <v>59.305230799989701</v>
      </c>
    </row>
    <row r="6389" spans="1:16" x14ac:dyDescent="0.3">
      <c r="A6389">
        <v>18</v>
      </c>
      <c r="B6389">
        <v>3</v>
      </c>
      <c r="C6389">
        <v>0</v>
      </c>
      <c r="D6389">
        <v>3</v>
      </c>
      <c r="E6389" t="s">
        <v>1259</v>
      </c>
      <c r="F6389">
        <v>1</v>
      </c>
      <c r="G6389">
        <v>1</v>
      </c>
      <c r="H6389">
        <v>1.9885159999976201</v>
      </c>
      <c r="I6389">
        <v>67.501186000008602</v>
      </c>
      <c r="J6389" t="s">
        <v>16</v>
      </c>
      <c r="K6389" t="b">
        <v>1</v>
      </c>
      <c r="L6389">
        <v>0.79624799999874096</v>
      </c>
      <c r="M6389">
        <v>60.612510699997102</v>
      </c>
      <c r="N6389">
        <v>3</v>
      </c>
      <c r="O6389">
        <v>0.22799630000372401</v>
      </c>
      <c r="P6389">
        <v>60.907800499990103</v>
      </c>
    </row>
    <row r="6390" spans="1:16" x14ac:dyDescent="0.3">
      <c r="A6390">
        <v>18</v>
      </c>
      <c r="B6390">
        <v>3</v>
      </c>
      <c r="C6390">
        <v>0</v>
      </c>
      <c r="D6390">
        <v>3</v>
      </c>
      <c r="E6390" t="s">
        <v>790</v>
      </c>
      <c r="F6390">
        <v>1</v>
      </c>
      <c r="G6390">
        <v>1</v>
      </c>
      <c r="H6390">
        <v>1.9902977000019699</v>
      </c>
      <c r="I6390">
        <v>145.002537499997</v>
      </c>
      <c r="J6390" t="s">
        <v>16</v>
      </c>
      <c r="K6390" t="b">
        <v>1</v>
      </c>
      <c r="L6390">
        <v>0.856292399999802</v>
      </c>
      <c r="M6390">
        <v>62.2724902999908</v>
      </c>
      <c r="N6390">
        <v>3</v>
      </c>
      <c r="O6390">
        <v>0.21189830001094401</v>
      </c>
      <c r="P6390">
        <v>62.571649099991198</v>
      </c>
    </row>
    <row r="6391" spans="1:16" x14ac:dyDescent="0.3">
      <c r="A6391">
        <v>18</v>
      </c>
      <c r="B6391">
        <v>3</v>
      </c>
      <c r="C6391">
        <v>0</v>
      </c>
      <c r="D6391">
        <v>3</v>
      </c>
      <c r="E6391" t="s">
        <v>408</v>
      </c>
      <c r="F6391" t="s">
        <v>13</v>
      </c>
      <c r="G6391">
        <v>1</v>
      </c>
      <c r="H6391" t="s">
        <v>13</v>
      </c>
      <c r="I6391" t="s">
        <v>13</v>
      </c>
      <c r="J6391" t="s">
        <v>14</v>
      </c>
      <c r="K6391" t="b">
        <v>1</v>
      </c>
      <c r="L6391">
        <v>1.1331012000009699</v>
      </c>
      <c r="M6391">
        <v>64.216111199988504</v>
      </c>
      <c r="N6391">
        <v>2</v>
      </c>
      <c r="O6391">
        <v>0.43465929999365499</v>
      </c>
      <c r="P6391">
        <v>64.754303599998806</v>
      </c>
    </row>
    <row r="6392" spans="1:16" x14ac:dyDescent="0.3">
      <c r="A6392">
        <v>18</v>
      </c>
      <c r="B6392">
        <v>3</v>
      </c>
      <c r="C6392">
        <v>0</v>
      </c>
      <c r="D6392">
        <v>3</v>
      </c>
      <c r="E6392" t="s">
        <v>226</v>
      </c>
      <c r="F6392" t="s">
        <v>13</v>
      </c>
      <c r="G6392">
        <v>1</v>
      </c>
      <c r="H6392" t="s">
        <v>13</v>
      </c>
      <c r="I6392" t="s">
        <v>13</v>
      </c>
      <c r="J6392" t="s">
        <v>16</v>
      </c>
      <c r="K6392" t="b">
        <v>0</v>
      </c>
      <c r="L6392">
        <v>8.9859316000074596</v>
      </c>
      <c r="M6392">
        <v>74.252054099997594</v>
      </c>
      <c r="N6392">
        <v>2</v>
      </c>
      <c r="O6392">
        <v>0.54496990000188805</v>
      </c>
      <c r="P6392">
        <v>74.944812999994596</v>
      </c>
    </row>
    <row r="6393" spans="1:16" x14ac:dyDescent="0.3">
      <c r="A6393">
        <v>18</v>
      </c>
      <c r="B6393">
        <v>3</v>
      </c>
      <c r="C6393">
        <v>0</v>
      </c>
      <c r="D6393">
        <v>3</v>
      </c>
      <c r="E6393" t="s">
        <v>1938</v>
      </c>
      <c r="F6393" t="s">
        <v>13</v>
      </c>
      <c r="G6393">
        <v>1</v>
      </c>
      <c r="H6393" t="s">
        <v>13</v>
      </c>
      <c r="I6393" t="s">
        <v>13</v>
      </c>
      <c r="J6393" t="s">
        <v>14</v>
      </c>
      <c r="K6393" t="b">
        <v>1</v>
      </c>
      <c r="L6393">
        <v>4.5200087999983198</v>
      </c>
      <c r="M6393">
        <v>79.969486599991797</v>
      </c>
      <c r="N6393">
        <v>3</v>
      </c>
      <c r="O6393">
        <v>0.39752869999210799</v>
      </c>
      <c r="P6393">
        <v>80.477340099998401</v>
      </c>
    </row>
    <row r="6394" spans="1:16" x14ac:dyDescent="0.3">
      <c r="A6394">
        <v>18</v>
      </c>
      <c r="B6394">
        <v>3</v>
      </c>
      <c r="C6394">
        <v>0</v>
      </c>
      <c r="D6394">
        <v>3</v>
      </c>
      <c r="E6394" t="s">
        <v>1703</v>
      </c>
      <c r="F6394" t="s">
        <v>13</v>
      </c>
      <c r="G6394">
        <v>1</v>
      </c>
      <c r="H6394" t="s">
        <v>13</v>
      </c>
      <c r="I6394" t="s">
        <v>13</v>
      </c>
      <c r="J6394" t="s">
        <v>16</v>
      </c>
      <c r="K6394" t="b">
        <v>0</v>
      </c>
      <c r="L6394">
        <v>0.86202549999870803</v>
      </c>
      <c r="M6394">
        <v>81.844830999994898</v>
      </c>
      <c r="N6394">
        <v>2</v>
      </c>
      <c r="O6394">
        <v>0.52997229999164097</v>
      </c>
      <c r="P6394">
        <v>82.473698399990099</v>
      </c>
    </row>
    <row r="6395" spans="1:16" x14ac:dyDescent="0.3">
      <c r="A6395">
        <v>18</v>
      </c>
      <c r="B6395">
        <v>3</v>
      </c>
      <c r="C6395">
        <v>0</v>
      </c>
      <c r="D6395">
        <v>3</v>
      </c>
      <c r="E6395" t="s">
        <v>1625</v>
      </c>
      <c r="F6395" t="s">
        <v>13</v>
      </c>
      <c r="G6395">
        <v>1</v>
      </c>
      <c r="H6395" t="s">
        <v>13</v>
      </c>
      <c r="I6395" t="s">
        <v>13</v>
      </c>
      <c r="J6395" t="s">
        <v>14</v>
      </c>
      <c r="K6395" t="b">
        <v>1</v>
      </c>
      <c r="L6395">
        <v>1.0534803999908</v>
      </c>
      <c r="M6395">
        <v>84.036087100001197</v>
      </c>
      <c r="N6395">
        <v>3</v>
      </c>
      <c r="O6395">
        <v>0.38778839999576997</v>
      </c>
      <c r="P6395">
        <v>84.523595999999102</v>
      </c>
    </row>
    <row r="6396" spans="1:16" x14ac:dyDescent="0.3">
      <c r="A6396">
        <v>18</v>
      </c>
      <c r="B6396">
        <v>3</v>
      </c>
      <c r="C6396">
        <v>0</v>
      </c>
      <c r="D6396">
        <v>3</v>
      </c>
      <c r="E6396" t="s">
        <v>1208</v>
      </c>
      <c r="F6396" t="s">
        <v>13</v>
      </c>
      <c r="G6396">
        <v>1</v>
      </c>
      <c r="H6396" t="s">
        <v>13</v>
      </c>
      <c r="I6396" t="s">
        <v>13</v>
      </c>
      <c r="J6396" t="s">
        <v>14</v>
      </c>
      <c r="K6396" t="b">
        <v>1</v>
      </c>
      <c r="L6396">
        <v>1.60752750000393</v>
      </c>
      <c r="M6396">
        <v>86.640222599991802</v>
      </c>
      <c r="N6396">
        <v>3</v>
      </c>
      <c r="O6396">
        <v>0.475106400001096</v>
      </c>
      <c r="P6396">
        <v>87.242733499995694</v>
      </c>
    </row>
    <row r="6397" spans="1:16" x14ac:dyDescent="0.3">
      <c r="A6397">
        <v>18</v>
      </c>
      <c r="B6397">
        <v>3</v>
      </c>
      <c r="C6397">
        <v>0</v>
      </c>
      <c r="D6397">
        <v>3</v>
      </c>
      <c r="E6397" t="s">
        <v>1628</v>
      </c>
      <c r="F6397">
        <v>1</v>
      </c>
      <c r="G6397">
        <v>1</v>
      </c>
      <c r="H6397">
        <v>1.9898759000061499</v>
      </c>
      <c r="I6397">
        <v>120.002163199999</v>
      </c>
      <c r="J6397" t="s">
        <v>14</v>
      </c>
      <c r="K6397" t="b">
        <v>0</v>
      </c>
      <c r="L6397">
        <v>1.0456577000004501</v>
      </c>
      <c r="M6397">
        <v>88.794972699994105</v>
      </c>
      <c r="N6397">
        <v>2</v>
      </c>
      <c r="O6397">
        <v>0.48010430000431398</v>
      </c>
      <c r="P6397">
        <v>89.383925299989599</v>
      </c>
    </row>
    <row r="6398" spans="1:16" x14ac:dyDescent="0.3">
      <c r="A6398">
        <v>18</v>
      </c>
      <c r="B6398">
        <v>3</v>
      </c>
      <c r="C6398">
        <v>0</v>
      </c>
      <c r="D6398">
        <v>3</v>
      </c>
      <c r="E6398" t="s">
        <v>1227</v>
      </c>
      <c r="F6398">
        <v>1</v>
      </c>
      <c r="G6398">
        <v>1</v>
      </c>
      <c r="H6398">
        <v>1.9894558999949401</v>
      </c>
      <c r="I6398">
        <v>105.00194529999899</v>
      </c>
      <c r="J6398" t="s">
        <v>16</v>
      </c>
      <c r="K6398" t="b">
        <v>1</v>
      </c>
      <c r="L6398">
        <v>3.8564971999876398</v>
      </c>
      <c r="M6398">
        <v>93.755840999991094</v>
      </c>
      <c r="N6398">
        <v>3</v>
      </c>
      <c r="O6398">
        <v>0.24496460000227699</v>
      </c>
      <c r="P6398">
        <v>94.092872399996907</v>
      </c>
    </row>
    <row r="6399" spans="1:16" x14ac:dyDescent="0.3">
      <c r="A6399">
        <v>18</v>
      </c>
      <c r="B6399">
        <v>3</v>
      </c>
      <c r="C6399">
        <v>0</v>
      </c>
      <c r="D6399">
        <v>3</v>
      </c>
      <c r="E6399" t="s">
        <v>1833</v>
      </c>
      <c r="F6399" t="s">
        <v>13</v>
      </c>
      <c r="G6399">
        <v>1</v>
      </c>
      <c r="H6399" t="s">
        <v>13</v>
      </c>
      <c r="I6399" t="s">
        <v>13</v>
      </c>
      <c r="J6399" t="s">
        <v>14</v>
      </c>
      <c r="K6399" t="b">
        <v>1</v>
      </c>
      <c r="L6399">
        <v>0.99461629999859702</v>
      </c>
      <c r="M6399">
        <v>95.593962899991297</v>
      </c>
      <c r="N6399">
        <v>3</v>
      </c>
      <c r="O6399">
        <v>0.276041000004625</v>
      </c>
      <c r="P6399">
        <v>95.979907199987807</v>
      </c>
    </row>
    <row r="6400" spans="1:16" x14ac:dyDescent="0.3">
      <c r="A6400">
        <v>18</v>
      </c>
      <c r="B6400">
        <v>3</v>
      </c>
      <c r="C6400">
        <v>0</v>
      </c>
      <c r="D6400">
        <v>3</v>
      </c>
      <c r="E6400" t="s">
        <v>1780</v>
      </c>
      <c r="F6400">
        <v>1</v>
      </c>
      <c r="G6400">
        <v>1</v>
      </c>
      <c r="H6400">
        <v>1.9881734000082401</v>
      </c>
      <c r="I6400">
        <v>52.500909399997902</v>
      </c>
      <c r="J6400" t="s">
        <v>16</v>
      </c>
      <c r="K6400" t="b">
        <v>1</v>
      </c>
      <c r="L6400">
        <v>0.950364999996964</v>
      </c>
      <c r="M6400">
        <v>97.449575999999098</v>
      </c>
      <c r="N6400">
        <v>2</v>
      </c>
      <c r="O6400">
        <v>0.29051210000761801</v>
      </c>
      <c r="P6400">
        <v>97.834392699995107</v>
      </c>
    </row>
    <row r="6401" spans="1:16" x14ac:dyDescent="0.3">
      <c r="A6401">
        <v>18</v>
      </c>
      <c r="B6401">
        <v>3</v>
      </c>
      <c r="C6401">
        <v>0</v>
      </c>
      <c r="D6401">
        <v>3</v>
      </c>
      <c r="E6401" t="s">
        <v>2001</v>
      </c>
      <c r="F6401" t="s">
        <v>13</v>
      </c>
      <c r="G6401">
        <v>1</v>
      </c>
      <c r="H6401" t="s">
        <v>13</v>
      </c>
      <c r="I6401" t="s">
        <v>13</v>
      </c>
      <c r="J6401" t="s">
        <v>14</v>
      </c>
      <c r="K6401" t="b">
        <v>1</v>
      </c>
      <c r="L6401">
        <v>1.3410678999935</v>
      </c>
      <c r="M6401">
        <v>99.6903900999896</v>
      </c>
      <c r="N6401">
        <v>3</v>
      </c>
      <c r="O6401">
        <v>0.979793899998185</v>
      </c>
      <c r="P6401">
        <v>100.80363280000201</v>
      </c>
    </row>
    <row r="6402" spans="1:16" x14ac:dyDescent="0.3">
      <c r="A6402">
        <v>18</v>
      </c>
      <c r="B6402">
        <v>3</v>
      </c>
      <c r="C6402">
        <v>0</v>
      </c>
      <c r="D6402">
        <v>3</v>
      </c>
      <c r="E6402" t="s">
        <v>175</v>
      </c>
      <c r="F6402">
        <v>1</v>
      </c>
      <c r="G6402">
        <v>1</v>
      </c>
      <c r="H6402">
        <v>1.9880891000066201</v>
      </c>
      <c r="I6402">
        <v>50.000878400009199</v>
      </c>
      <c r="J6402" t="s">
        <v>16</v>
      </c>
      <c r="K6402" t="b">
        <v>1</v>
      </c>
      <c r="L6402">
        <v>1.8486883000005001</v>
      </c>
      <c r="M6402">
        <v>103.16459570000001</v>
      </c>
      <c r="N6402">
        <v>2</v>
      </c>
      <c r="O6402">
        <v>0.38653590000467403</v>
      </c>
      <c r="P6402">
        <v>103.666301099991</v>
      </c>
    </row>
    <row r="6403" spans="1:16" x14ac:dyDescent="0.3">
      <c r="A6403">
        <v>18</v>
      </c>
      <c r="B6403">
        <v>3</v>
      </c>
      <c r="C6403">
        <v>0</v>
      </c>
      <c r="D6403">
        <v>3</v>
      </c>
      <c r="E6403" t="s">
        <v>79</v>
      </c>
      <c r="F6403">
        <v>1</v>
      </c>
      <c r="G6403">
        <v>1</v>
      </c>
      <c r="H6403">
        <v>1.9903427999961401</v>
      </c>
      <c r="I6403">
        <v>140.002473100001</v>
      </c>
      <c r="J6403" t="s">
        <v>16</v>
      </c>
      <c r="K6403" t="b">
        <v>1</v>
      </c>
      <c r="L6403">
        <v>4.5855699999956396</v>
      </c>
      <c r="M6403">
        <v>108.76815350000101</v>
      </c>
      <c r="N6403">
        <v>3</v>
      </c>
      <c r="O6403">
        <v>0.29102050000801699</v>
      </c>
      <c r="P6403">
        <v>109.162853199989</v>
      </c>
    </row>
    <row r="6404" spans="1:16" x14ac:dyDescent="0.3">
      <c r="A6404">
        <v>18</v>
      </c>
      <c r="B6404">
        <v>3</v>
      </c>
      <c r="C6404">
        <v>0</v>
      </c>
      <c r="D6404">
        <v>3</v>
      </c>
      <c r="E6404" t="s">
        <v>1091</v>
      </c>
      <c r="F6404">
        <v>1</v>
      </c>
      <c r="G6404">
        <v>1</v>
      </c>
      <c r="H6404">
        <v>1.99023260000104</v>
      </c>
      <c r="I6404">
        <v>135.00239660000099</v>
      </c>
      <c r="J6404" t="s">
        <v>16</v>
      </c>
      <c r="K6404" t="b">
        <v>1</v>
      </c>
      <c r="L6404">
        <v>1.0538200000010001</v>
      </c>
      <c r="M6404">
        <v>110.73634199998899</v>
      </c>
      <c r="N6404">
        <v>2</v>
      </c>
      <c r="O6404">
        <v>0.32550590000755603</v>
      </c>
      <c r="P6404">
        <v>111.173290099992</v>
      </c>
    </row>
    <row r="6405" spans="1:16" x14ac:dyDescent="0.3">
      <c r="A6405">
        <v>18</v>
      </c>
      <c r="B6405">
        <v>3</v>
      </c>
      <c r="C6405">
        <v>0</v>
      </c>
      <c r="D6405">
        <v>3</v>
      </c>
      <c r="E6405" t="s">
        <v>2031</v>
      </c>
      <c r="F6405">
        <v>1</v>
      </c>
      <c r="G6405">
        <v>1</v>
      </c>
      <c r="H6405">
        <v>1.98841010000615</v>
      </c>
      <c r="I6405">
        <v>62.501088999997599</v>
      </c>
      <c r="J6405" t="s">
        <v>14</v>
      </c>
      <c r="K6405" t="b">
        <v>0</v>
      </c>
      <c r="L6405">
        <v>1.6021991000016</v>
      </c>
      <c r="M6405">
        <v>113.28470579998999</v>
      </c>
      <c r="N6405">
        <v>3</v>
      </c>
      <c r="O6405">
        <v>0.28304610001214298</v>
      </c>
      <c r="P6405">
        <v>113.666981999995</v>
      </c>
    </row>
    <row r="6406" spans="1:16" x14ac:dyDescent="0.3">
      <c r="A6406">
        <v>18</v>
      </c>
      <c r="B6406">
        <v>3</v>
      </c>
      <c r="C6406">
        <v>0</v>
      </c>
      <c r="D6406">
        <v>3</v>
      </c>
      <c r="E6406" t="s">
        <v>891</v>
      </c>
      <c r="F6406" t="s">
        <v>13</v>
      </c>
      <c r="G6406">
        <v>1</v>
      </c>
      <c r="H6406" t="s">
        <v>13</v>
      </c>
      <c r="I6406" t="s">
        <v>13</v>
      </c>
      <c r="J6406" t="s">
        <v>14</v>
      </c>
      <c r="K6406" t="b">
        <v>1</v>
      </c>
      <c r="L6406">
        <v>0.90729869999631796</v>
      </c>
      <c r="M6406">
        <v>115.089708200001</v>
      </c>
      <c r="N6406">
        <v>3</v>
      </c>
      <c r="O6406">
        <v>0.26438400000915901</v>
      </c>
      <c r="P6406">
        <v>115.456209600001</v>
      </c>
    </row>
    <row r="6407" spans="1:16" x14ac:dyDescent="0.3">
      <c r="A6407">
        <v>18</v>
      </c>
      <c r="B6407">
        <v>3</v>
      </c>
      <c r="C6407">
        <v>0</v>
      </c>
      <c r="D6407">
        <v>3</v>
      </c>
      <c r="E6407" t="s">
        <v>823</v>
      </c>
      <c r="F6407" t="s">
        <v>13</v>
      </c>
      <c r="G6407">
        <v>1</v>
      </c>
      <c r="H6407" t="s">
        <v>13</v>
      </c>
      <c r="I6407" t="s">
        <v>13</v>
      </c>
      <c r="J6407" t="s">
        <v>16</v>
      </c>
      <c r="K6407" t="b">
        <v>0</v>
      </c>
      <c r="L6407">
        <v>3.4672704999975399</v>
      </c>
      <c r="M6407">
        <v>119.433118599991</v>
      </c>
      <c r="N6407">
        <v>3</v>
      </c>
      <c r="O6407">
        <v>0.307486099991365</v>
      </c>
      <c r="P6407">
        <v>119.867357499999</v>
      </c>
    </row>
    <row r="6408" spans="1:16" x14ac:dyDescent="0.3">
      <c r="A6408">
        <v>18</v>
      </c>
      <c r="B6408">
        <v>3</v>
      </c>
      <c r="C6408">
        <v>0</v>
      </c>
      <c r="D6408">
        <v>3</v>
      </c>
      <c r="E6408" t="s">
        <v>83</v>
      </c>
      <c r="F6408">
        <v>1</v>
      </c>
      <c r="G6408">
        <v>1</v>
      </c>
      <c r="H6408">
        <v>1.9896558000036699</v>
      </c>
      <c r="I6408">
        <v>110.00200180000699</v>
      </c>
      <c r="J6408" t="s">
        <v>14</v>
      </c>
      <c r="K6408" t="b">
        <v>0</v>
      </c>
      <c r="L6408">
        <v>0.94060909999825504</v>
      </c>
      <c r="M6408">
        <v>121.323067299993</v>
      </c>
      <c r="N6408">
        <v>3</v>
      </c>
      <c r="O6408">
        <v>0.25299300000187902</v>
      </c>
      <c r="P6408">
        <v>121.684748</v>
      </c>
    </row>
    <row r="6409" spans="1:16" x14ac:dyDescent="0.3">
      <c r="A6409">
        <v>18</v>
      </c>
      <c r="B6409">
        <v>3</v>
      </c>
      <c r="C6409">
        <v>0</v>
      </c>
      <c r="D6409">
        <v>3</v>
      </c>
      <c r="E6409" t="s">
        <v>840</v>
      </c>
      <c r="F6409" t="s">
        <v>13</v>
      </c>
      <c r="G6409">
        <v>1</v>
      </c>
      <c r="H6409" t="s">
        <v>13</v>
      </c>
      <c r="I6409" t="s">
        <v>13</v>
      </c>
      <c r="J6409" t="s">
        <v>14</v>
      </c>
      <c r="K6409" t="b">
        <v>1</v>
      </c>
      <c r="L6409">
        <v>1.11533710001095</v>
      </c>
      <c r="M6409">
        <v>123.31444550000001</v>
      </c>
      <c r="N6409">
        <v>3</v>
      </c>
      <c r="O6409">
        <v>0.26739149999048101</v>
      </c>
      <c r="P6409">
        <v>123.699182700002</v>
      </c>
    </row>
    <row r="6410" spans="1:16" x14ac:dyDescent="0.3">
      <c r="A6410">
        <v>18</v>
      </c>
      <c r="B6410">
        <v>3</v>
      </c>
      <c r="C6410">
        <v>0</v>
      </c>
      <c r="D6410">
        <v>3</v>
      </c>
      <c r="E6410" t="s">
        <v>1386</v>
      </c>
      <c r="F6410" t="s">
        <v>13</v>
      </c>
      <c r="G6410">
        <v>1</v>
      </c>
      <c r="H6410" t="s">
        <v>13</v>
      </c>
      <c r="I6410" t="s">
        <v>13</v>
      </c>
      <c r="J6410" t="s">
        <v>14</v>
      </c>
      <c r="K6410" t="b">
        <v>1</v>
      </c>
      <c r="L6410">
        <v>0.93945689999964099</v>
      </c>
      <c r="M6410">
        <v>125.155134699991</v>
      </c>
      <c r="N6410">
        <v>3</v>
      </c>
      <c r="O6410">
        <v>0.211979700005031</v>
      </c>
      <c r="P6410">
        <v>125.507721599992</v>
      </c>
    </row>
    <row r="6411" spans="1:16" x14ac:dyDescent="0.3">
      <c r="A6411">
        <v>18</v>
      </c>
      <c r="B6411">
        <v>3</v>
      </c>
      <c r="C6411">
        <v>0</v>
      </c>
      <c r="D6411">
        <v>3</v>
      </c>
      <c r="E6411" t="s">
        <v>1891</v>
      </c>
      <c r="F6411" t="s">
        <v>13</v>
      </c>
      <c r="G6411">
        <v>1</v>
      </c>
      <c r="H6411" t="s">
        <v>13</v>
      </c>
      <c r="I6411" t="s">
        <v>13</v>
      </c>
      <c r="J6411" t="s">
        <v>14</v>
      </c>
      <c r="K6411" t="b">
        <v>1</v>
      </c>
      <c r="L6411">
        <v>2.05020630000217</v>
      </c>
      <c r="M6411">
        <v>128.06601529999199</v>
      </c>
      <c r="N6411">
        <v>3</v>
      </c>
      <c r="O6411">
        <v>0.34920130000682598</v>
      </c>
      <c r="P6411">
        <v>128.53298429999299</v>
      </c>
    </row>
    <row r="6412" spans="1:16" x14ac:dyDescent="0.3">
      <c r="A6412">
        <v>18</v>
      </c>
      <c r="B6412">
        <v>3</v>
      </c>
      <c r="C6412">
        <v>0</v>
      </c>
      <c r="D6412">
        <v>3</v>
      </c>
      <c r="E6412" t="s">
        <v>1134</v>
      </c>
      <c r="F6412">
        <v>1</v>
      </c>
      <c r="G6412">
        <v>1</v>
      </c>
      <c r="H6412">
        <v>1.98783680000633</v>
      </c>
      <c r="I6412">
        <v>37.500704799997003</v>
      </c>
      <c r="J6412" t="s">
        <v>16</v>
      </c>
      <c r="K6412" t="b">
        <v>1</v>
      </c>
      <c r="L6412">
        <v>3.02369750000071</v>
      </c>
      <c r="M6412">
        <v>132.07279739998901</v>
      </c>
      <c r="N6412">
        <v>2</v>
      </c>
      <c r="O6412">
        <v>0.31433009999455003</v>
      </c>
      <c r="P6412">
        <v>132.49808910000101</v>
      </c>
    </row>
    <row r="6413" spans="1:16" x14ac:dyDescent="0.3">
      <c r="A6413">
        <v>18</v>
      </c>
      <c r="B6413">
        <v>3</v>
      </c>
      <c r="C6413">
        <v>0</v>
      </c>
      <c r="D6413">
        <v>3</v>
      </c>
      <c r="E6413" t="s">
        <v>33</v>
      </c>
      <c r="F6413" t="s">
        <v>13</v>
      </c>
      <c r="G6413">
        <v>1</v>
      </c>
      <c r="H6413" t="s">
        <v>13</v>
      </c>
      <c r="I6413" t="s">
        <v>13</v>
      </c>
      <c r="J6413" t="s">
        <v>16</v>
      </c>
      <c r="K6413" t="b">
        <v>0</v>
      </c>
      <c r="L6413">
        <v>0.86867640000127699</v>
      </c>
      <c r="M6413">
        <v>133.88433439999099</v>
      </c>
      <c r="N6413">
        <v>3</v>
      </c>
      <c r="O6413">
        <v>0.20341600000392601</v>
      </c>
      <c r="P6413">
        <v>134.17121799998901</v>
      </c>
    </row>
    <row r="6414" spans="1:16" x14ac:dyDescent="0.3">
      <c r="A6414">
        <v>18</v>
      </c>
      <c r="B6414">
        <v>3</v>
      </c>
      <c r="C6414">
        <v>0</v>
      </c>
      <c r="D6414">
        <v>3</v>
      </c>
      <c r="E6414" t="s">
        <v>1652</v>
      </c>
      <c r="F6414">
        <v>1</v>
      </c>
      <c r="G6414">
        <v>1</v>
      </c>
      <c r="H6414">
        <v>1.98696789999667</v>
      </c>
      <c r="I6414">
        <v>5.0000997000024698</v>
      </c>
      <c r="J6414" t="s">
        <v>16</v>
      </c>
      <c r="K6414" t="b">
        <v>1</v>
      </c>
      <c r="L6414">
        <v>0.92611759999999799</v>
      </c>
      <c r="M6414">
        <v>135.608473</v>
      </c>
      <c r="N6414">
        <v>2</v>
      </c>
      <c r="O6414">
        <v>0.19553470000391801</v>
      </c>
      <c r="P6414">
        <v>135.899191899996</v>
      </c>
    </row>
    <row r="6415" spans="1:16" x14ac:dyDescent="0.3">
      <c r="A6415">
        <v>18</v>
      </c>
      <c r="B6415">
        <v>3</v>
      </c>
      <c r="C6415">
        <v>0</v>
      </c>
      <c r="D6415">
        <v>3</v>
      </c>
      <c r="E6415" t="s">
        <v>337</v>
      </c>
      <c r="F6415" t="s">
        <v>13</v>
      </c>
      <c r="G6415">
        <v>1</v>
      </c>
      <c r="H6415" t="s">
        <v>13</v>
      </c>
      <c r="I6415" t="s">
        <v>13</v>
      </c>
      <c r="J6415" t="s">
        <v>14</v>
      </c>
      <c r="K6415" t="b">
        <v>1</v>
      </c>
      <c r="L6415">
        <v>1.2977623999904599</v>
      </c>
      <c r="M6415">
        <v>137.71344939999099</v>
      </c>
      <c r="N6415">
        <v>3</v>
      </c>
      <c r="O6415">
        <v>0.41383449999557298</v>
      </c>
      <c r="P6415">
        <v>138.26960069999001</v>
      </c>
    </row>
    <row r="6416" spans="1:16" x14ac:dyDescent="0.3">
      <c r="A6416">
        <v>18</v>
      </c>
      <c r="B6416">
        <v>3</v>
      </c>
      <c r="C6416">
        <v>0</v>
      </c>
      <c r="D6416">
        <v>3</v>
      </c>
      <c r="E6416" t="s">
        <v>1593</v>
      </c>
      <c r="F6416">
        <v>1</v>
      </c>
      <c r="G6416">
        <v>1</v>
      </c>
      <c r="H6416">
        <v>1.98960289999377</v>
      </c>
      <c r="I6416">
        <v>115.00206070000399</v>
      </c>
      <c r="J6416" t="s">
        <v>14</v>
      </c>
      <c r="K6416" t="b">
        <v>0</v>
      </c>
      <c r="L6416">
        <v>1.0515282000124</v>
      </c>
      <c r="M6416">
        <v>139.83385060000001</v>
      </c>
      <c r="N6416">
        <v>3</v>
      </c>
      <c r="O6416">
        <v>0.31775609999021998</v>
      </c>
      <c r="P6416">
        <v>140.253502399995</v>
      </c>
    </row>
    <row r="6417" spans="1:16" x14ac:dyDescent="0.3">
      <c r="A6417">
        <v>18</v>
      </c>
      <c r="B6417">
        <v>3</v>
      </c>
      <c r="C6417">
        <v>0</v>
      </c>
      <c r="D6417">
        <v>3</v>
      </c>
      <c r="E6417" t="s">
        <v>1448</v>
      </c>
      <c r="F6417" t="s">
        <v>13</v>
      </c>
      <c r="G6417">
        <v>1</v>
      </c>
      <c r="H6417" t="s">
        <v>13</v>
      </c>
      <c r="I6417" t="s">
        <v>13</v>
      </c>
      <c r="J6417" t="s">
        <v>14</v>
      </c>
      <c r="K6417" t="b">
        <v>1</v>
      </c>
      <c r="L6417">
        <v>0.92411069999798201</v>
      </c>
      <c r="M6417">
        <v>141.68968199999699</v>
      </c>
      <c r="N6417">
        <v>3</v>
      </c>
      <c r="O6417">
        <v>0.204354500005138</v>
      </c>
      <c r="P6417">
        <v>141.988084799988</v>
      </c>
    </row>
    <row r="6418" spans="1:16" x14ac:dyDescent="0.3">
      <c r="A6418">
        <v>18</v>
      </c>
      <c r="B6418">
        <v>3</v>
      </c>
      <c r="C6418">
        <v>0</v>
      </c>
      <c r="D6418">
        <v>3</v>
      </c>
      <c r="E6418" t="s">
        <v>1677</v>
      </c>
      <c r="F6418">
        <v>1</v>
      </c>
      <c r="G6418">
        <v>1</v>
      </c>
      <c r="H6418">
        <v>1.9888787999952899</v>
      </c>
      <c r="I6418">
        <v>80.001462400003206</v>
      </c>
      <c r="J6418" t="s">
        <v>16</v>
      </c>
      <c r="K6418" t="b">
        <v>1</v>
      </c>
      <c r="L6418">
        <v>1.71778430000995</v>
      </c>
      <c r="M6418">
        <v>144.216829799989</v>
      </c>
      <c r="N6418">
        <v>3</v>
      </c>
      <c r="O6418">
        <v>0.19311739999102401</v>
      </c>
      <c r="P6418">
        <v>144.50492269999799</v>
      </c>
    </row>
    <row r="6419" spans="1:16" x14ac:dyDescent="0.3">
      <c r="A6419">
        <v>18</v>
      </c>
      <c r="B6419">
        <v>3</v>
      </c>
      <c r="C6419">
        <v>0</v>
      </c>
      <c r="D6419">
        <v>3</v>
      </c>
      <c r="E6419" t="s">
        <v>1235</v>
      </c>
      <c r="F6419">
        <v>1</v>
      </c>
      <c r="G6419">
        <v>1</v>
      </c>
      <c r="H6419">
        <v>1.9884675000066601</v>
      </c>
      <c r="I6419">
        <v>65.001117100007804</v>
      </c>
      <c r="J6419" t="s">
        <v>16</v>
      </c>
      <c r="K6419" t="b">
        <v>1</v>
      </c>
      <c r="L6419">
        <v>0.94655229999625601</v>
      </c>
      <c r="M6419">
        <v>145.96209479999399</v>
      </c>
      <c r="N6419">
        <v>3</v>
      </c>
      <c r="O6419">
        <v>0.364545999997063</v>
      </c>
      <c r="P6419">
        <v>146.420308199988</v>
      </c>
    </row>
    <row r="6420" spans="1:16" x14ac:dyDescent="0.3">
      <c r="A6420">
        <v>18</v>
      </c>
      <c r="B6420">
        <v>3</v>
      </c>
      <c r="C6420">
        <v>0</v>
      </c>
      <c r="D6420">
        <v>3</v>
      </c>
      <c r="E6420" t="s">
        <v>494</v>
      </c>
      <c r="F6420" t="s">
        <v>13</v>
      </c>
      <c r="G6420">
        <v>1</v>
      </c>
      <c r="H6420" t="s">
        <v>13</v>
      </c>
      <c r="I6420" t="s">
        <v>13</v>
      </c>
      <c r="J6420" t="s">
        <v>14</v>
      </c>
      <c r="K6420" t="b">
        <v>1</v>
      </c>
      <c r="L6420">
        <v>1.47667279999587</v>
      </c>
      <c r="M6420">
        <v>148.4090497</v>
      </c>
      <c r="N6420">
        <v>3</v>
      </c>
      <c r="O6420">
        <v>0.25178869999945203</v>
      </c>
      <c r="P6420">
        <v>148.779626099989</v>
      </c>
    </row>
    <row r="6421" spans="1:16" x14ac:dyDescent="0.3">
      <c r="A6421">
        <v>18</v>
      </c>
      <c r="B6421">
        <v>3</v>
      </c>
      <c r="C6421">
        <v>0</v>
      </c>
      <c r="D6421">
        <v>3</v>
      </c>
      <c r="E6421" t="s">
        <v>751</v>
      </c>
      <c r="F6421">
        <v>1</v>
      </c>
      <c r="G6421">
        <v>1</v>
      </c>
      <c r="H6421">
        <v>1.98742940000375</v>
      </c>
      <c r="I6421">
        <v>25.000536200008401</v>
      </c>
      <c r="J6421" t="s">
        <v>14</v>
      </c>
      <c r="K6421" t="b">
        <v>0</v>
      </c>
      <c r="L6421">
        <v>1.59863690000202</v>
      </c>
      <c r="M6421">
        <v>150.89754120000001</v>
      </c>
      <c r="N6421">
        <v>3</v>
      </c>
      <c r="O6421">
        <v>0.232984999995097</v>
      </c>
      <c r="P6421">
        <v>151.23276410000099</v>
      </c>
    </row>
    <row r="6422" spans="1:16" x14ac:dyDescent="0.3">
      <c r="A6422">
        <v>18</v>
      </c>
      <c r="B6422">
        <v>3</v>
      </c>
      <c r="C6422">
        <v>1</v>
      </c>
      <c r="D6422">
        <v>3</v>
      </c>
      <c r="E6422" t="s">
        <v>1080</v>
      </c>
      <c r="F6422" t="s">
        <v>13</v>
      </c>
      <c r="G6422">
        <v>2</v>
      </c>
      <c r="H6422" t="s">
        <v>13</v>
      </c>
      <c r="I6422" t="s">
        <v>13</v>
      </c>
      <c r="J6422" t="s">
        <v>14</v>
      </c>
      <c r="K6422" t="b">
        <v>1</v>
      </c>
      <c r="L6422">
        <v>1.7497735999932</v>
      </c>
      <c r="M6422">
        <v>1.7499692999990699</v>
      </c>
      <c r="N6422">
        <v>3</v>
      </c>
      <c r="O6422">
        <v>0.31302400000276998</v>
      </c>
      <c r="P6422">
        <v>2.17969580000499</v>
      </c>
    </row>
    <row r="6423" spans="1:16" x14ac:dyDescent="0.3">
      <c r="A6423">
        <v>18</v>
      </c>
      <c r="B6423">
        <v>3</v>
      </c>
      <c r="C6423">
        <v>1</v>
      </c>
      <c r="D6423">
        <v>3</v>
      </c>
      <c r="E6423" t="s">
        <v>388</v>
      </c>
      <c r="F6423">
        <v>1</v>
      </c>
      <c r="G6423">
        <v>2</v>
      </c>
      <c r="H6423">
        <v>1.98806100001093</v>
      </c>
      <c r="I6423">
        <v>55.0009417999972</v>
      </c>
      <c r="J6423" t="s">
        <v>14</v>
      </c>
      <c r="K6423" t="b">
        <v>0</v>
      </c>
      <c r="L6423">
        <v>1.24169730000722</v>
      </c>
      <c r="M6423">
        <v>3.9414342000091001</v>
      </c>
      <c r="N6423">
        <v>3</v>
      </c>
      <c r="O6423">
        <v>0.53798639999877196</v>
      </c>
      <c r="P6423">
        <v>4.6365862000093303</v>
      </c>
    </row>
    <row r="6424" spans="1:16" x14ac:dyDescent="0.3">
      <c r="A6424">
        <v>18</v>
      </c>
      <c r="B6424">
        <v>3</v>
      </c>
      <c r="C6424">
        <v>1</v>
      </c>
      <c r="D6424">
        <v>3</v>
      </c>
      <c r="E6424" t="s">
        <v>1929</v>
      </c>
      <c r="F6424">
        <v>1</v>
      </c>
      <c r="G6424">
        <v>2</v>
      </c>
      <c r="H6424">
        <v>1.98921129999508</v>
      </c>
      <c r="I6424">
        <v>90.001677599997507</v>
      </c>
      <c r="J6424" t="s">
        <v>16</v>
      </c>
      <c r="K6424" t="b">
        <v>1</v>
      </c>
      <c r="L6424">
        <v>0.82984000000578795</v>
      </c>
      <c r="M6424">
        <v>5.9794203000055903</v>
      </c>
      <c r="N6424">
        <v>3</v>
      </c>
      <c r="O6424">
        <v>0.31463760000770002</v>
      </c>
      <c r="P6424">
        <v>6.4132060999982103</v>
      </c>
    </row>
    <row r="6425" spans="1:16" x14ac:dyDescent="0.3">
      <c r="A6425">
        <v>18</v>
      </c>
      <c r="B6425">
        <v>3</v>
      </c>
      <c r="C6425">
        <v>1</v>
      </c>
      <c r="D6425">
        <v>3</v>
      </c>
      <c r="E6425" t="s">
        <v>1874</v>
      </c>
      <c r="F6425" t="s">
        <v>13</v>
      </c>
      <c r="G6425">
        <v>2</v>
      </c>
      <c r="H6425" t="s">
        <v>13</v>
      </c>
      <c r="I6425" t="s">
        <v>13</v>
      </c>
      <c r="J6425" t="s">
        <v>16</v>
      </c>
      <c r="K6425" t="b">
        <v>0</v>
      </c>
      <c r="L6425">
        <v>0.98207179999735705</v>
      </c>
      <c r="M6425">
        <v>7.91509380000935</v>
      </c>
      <c r="N6425">
        <v>2</v>
      </c>
      <c r="O6425">
        <v>0.249671700003091</v>
      </c>
      <c r="P6425">
        <v>8.3001902000105492</v>
      </c>
    </row>
    <row r="6426" spans="1:16" x14ac:dyDescent="0.3">
      <c r="A6426">
        <v>18</v>
      </c>
      <c r="B6426">
        <v>3</v>
      </c>
      <c r="C6426">
        <v>1</v>
      </c>
      <c r="D6426">
        <v>3</v>
      </c>
      <c r="E6426" t="s">
        <v>181</v>
      </c>
      <c r="F6426">
        <v>1</v>
      </c>
      <c r="G6426">
        <v>2</v>
      </c>
      <c r="H6426">
        <v>1.9876306000078301</v>
      </c>
      <c r="I6426">
        <v>32.500635999997002</v>
      </c>
      <c r="J6426" t="s">
        <v>14</v>
      </c>
      <c r="K6426" t="b">
        <v>0</v>
      </c>
      <c r="L6426">
        <v>0.95537999999942302</v>
      </c>
      <c r="M6426">
        <v>9.7716072000039293</v>
      </c>
      <c r="N6426">
        <v>3</v>
      </c>
      <c r="O6426">
        <v>0.29244109999854101</v>
      </c>
      <c r="P6426">
        <v>10.1830632000056</v>
      </c>
    </row>
    <row r="6427" spans="1:16" x14ac:dyDescent="0.3">
      <c r="A6427">
        <v>18</v>
      </c>
      <c r="B6427">
        <v>3</v>
      </c>
      <c r="C6427">
        <v>1</v>
      </c>
      <c r="D6427">
        <v>3</v>
      </c>
      <c r="E6427" t="s">
        <v>836</v>
      </c>
      <c r="F6427" t="s">
        <v>13</v>
      </c>
      <c r="G6427">
        <v>2</v>
      </c>
      <c r="H6427" t="s">
        <v>13</v>
      </c>
      <c r="I6427" t="s">
        <v>13</v>
      </c>
      <c r="J6427" t="s">
        <v>14</v>
      </c>
      <c r="K6427" t="b">
        <v>1</v>
      </c>
      <c r="L6427">
        <v>0.836029799989774</v>
      </c>
      <c r="M6427">
        <v>11.5355647000106</v>
      </c>
      <c r="N6427">
        <v>3</v>
      </c>
      <c r="O6427">
        <v>0.241016100000707</v>
      </c>
      <c r="P6427">
        <v>11.9159261000023</v>
      </c>
    </row>
    <row r="6428" spans="1:16" x14ac:dyDescent="0.3">
      <c r="A6428">
        <v>18</v>
      </c>
      <c r="B6428">
        <v>3</v>
      </c>
      <c r="C6428">
        <v>1</v>
      </c>
      <c r="D6428">
        <v>3</v>
      </c>
      <c r="E6428" t="s">
        <v>1736</v>
      </c>
      <c r="F6428">
        <v>1</v>
      </c>
      <c r="G6428">
        <v>2</v>
      </c>
      <c r="H6428">
        <v>1.98698380000133</v>
      </c>
      <c r="I6428">
        <v>7.5001559000083899</v>
      </c>
      <c r="J6428" t="s">
        <v>14</v>
      </c>
      <c r="K6428" t="b">
        <v>0</v>
      </c>
      <c r="L6428">
        <v>1.0422771000012301</v>
      </c>
      <c r="M6428">
        <v>13.475111300009299</v>
      </c>
      <c r="N6428">
        <v>3</v>
      </c>
      <c r="O6428">
        <v>0.22906720000901301</v>
      </c>
      <c r="P6428">
        <v>13.799689999999799</v>
      </c>
    </row>
    <row r="6429" spans="1:16" x14ac:dyDescent="0.3">
      <c r="A6429">
        <v>18</v>
      </c>
      <c r="B6429">
        <v>3</v>
      </c>
      <c r="C6429">
        <v>1</v>
      </c>
      <c r="D6429">
        <v>3</v>
      </c>
      <c r="E6429" t="s">
        <v>698</v>
      </c>
      <c r="F6429">
        <v>1</v>
      </c>
      <c r="G6429">
        <v>2</v>
      </c>
      <c r="H6429">
        <v>1.98926779998874</v>
      </c>
      <c r="I6429">
        <v>95.001768000001903</v>
      </c>
      <c r="J6429" t="s">
        <v>16</v>
      </c>
      <c r="K6429" t="b">
        <v>1</v>
      </c>
      <c r="L6429">
        <v>0.90479749999940395</v>
      </c>
      <c r="M6429">
        <v>15.221037600000299</v>
      </c>
      <c r="N6429">
        <v>3</v>
      </c>
      <c r="O6429">
        <v>0.25099440000485601</v>
      </c>
      <c r="P6429">
        <v>15.565595200008801</v>
      </c>
    </row>
    <row r="6430" spans="1:16" x14ac:dyDescent="0.3">
      <c r="A6430">
        <v>18</v>
      </c>
      <c r="B6430">
        <v>3</v>
      </c>
      <c r="C6430">
        <v>1</v>
      </c>
      <c r="D6430">
        <v>3</v>
      </c>
      <c r="E6430" t="s">
        <v>1847</v>
      </c>
      <c r="F6430">
        <v>1</v>
      </c>
      <c r="G6430">
        <v>2</v>
      </c>
      <c r="H6430">
        <v>1.9879874000034801</v>
      </c>
      <c r="I6430">
        <v>45.000800200010403</v>
      </c>
      <c r="J6430" t="s">
        <v>16</v>
      </c>
      <c r="K6430" t="b">
        <v>1</v>
      </c>
      <c r="L6430">
        <v>1.1132214999961401</v>
      </c>
      <c r="M6430">
        <v>17.196100900007899</v>
      </c>
      <c r="N6430">
        <v>2</v>
      </c>
      <c r="O6430">
        <v>0.245797399998992</v>
      </c>
      <c r="P6430">
        <v>17.560486900009</v>
      </c>
    </row>
    <row r="6431" spans="1:16" x14ac:dyDescent="0.3">
      <c r="A6431">
        <v>18</v>
      </c>
      <c r="B6431">
        <v>3</v>
      </c>
      <c r="C6431">
        <v>1</v>
      </c>
      <c r="D6431">
        <v>3</v>
      </c>
      <c r="E6431" t="s">
        <v>835</v>
      </c>
      <c r="F6431">
        <v>1</v>
      </c>
      <c r="G6431">
        <v>2</v>
      </c>
      <c r="H6431">
        <v>1.98951519999537</v>
      </c>
      <c r="I6431">
        <v>102.50191380000599</v>
      </c>
      <c r="J6431" t="s">
        <v>14</v>
      </c>
      <c r="K6431" t="b">
        <v>0</v>
      </c>
      <c r="L6431">
        <v>0.91482309999992095</v>
      </c>
      <c r="M6431">
        <v>18.981001699998199</v>
      </c>
      <c r="N6431">
        <v>3</v>
      </c>
      <c r="O6431">
        <v>0.24195169999438801</v>
      </c>
      <c r="P6431">
        <v>19.3485273999977</v>
      </c>
    </row>
    <row r="6432" spans="1:16" x14ac:dyDescent="0.3">
      <c r="A6432">
        <v>18</v>
      </c>
      <c r="B6432">
        <v>3</v>
      </c>
      <c r="C6432">
        <v>1</v>
      </c>
      <c r="D6432">
        <v>3</v>
      </c>
      <c r="E6432" t="s">
        <v>2143</v>
      </c>
      <c r="F6432">
        <v>1</v>
      </c>
      <c r="G6432">
        <v>2</v>
      </c>
      <c r="H6432">
        <v>1.9884473999991299</v>
      </c>
      <c r="I6432">
        <v>70.001258800010007</v>
      </c>
      <c r="J6432" t="s">
        <v>14</v>
      </c>
      <c r="K6432" t="b">
        <v>0</v>
      </c>
      <c r="L6432">
        <v>0.90710630000103298</v>
      </c>
      <c r="M6432">
        <v>20.7735037000093</v>
      </c>
      <c r="N6432">
        <v>3</v>
      </c>
      <c r="O6432">
        <v>0.44933180000225598</v>
      </c>
      <c r="P6432">
        <v>21.2919637000014</v>
      </c>
    </row>
    <row r="6433" spans="1:16" x14ac:dyDescent="0.3">
      <c r="A6433">
        <v>18</v>
      </c>
      <c r="B6433">
        <v>3</v>
      </c>
      <c r="C6433">
        <v>1</v>
      </c>
      <c r="D6433">
        <v>3</v>
      </c>
      <c r="E6433" t="s">
        <v>52</v>
      </c>
      <c r="F6433" t="s">
        <v>13</v>
      </c>
      <c r="G6433">
        <v>2</v>
      </c>
      <c r="H6433" t="s">
        <v>13</v>
      </c>
      <c r="I6433" t="s">
        <v>13</v>
      </c>
      <c r="J6433" t="s">
        <v>14</v>
      </c>
      <c r="K6433" t="b">
        <v>1</v>
      </c>
      <c r="L6433">
        <v>1.23694930000056</v>
      </c>
      <c r="M6433">
        <v>23.0365477000014</v>
      </c>
      <c r="N6433">
        <v>3</v>
      </c>
      <c r="O6433">
        <v>0.19498219998786201</v>
      </c>
      <c r="P6433">
        <v>23.301634500006902</v>
      </c>
    </row>
    <row r="6434" spans="1:16" x14ac:dyDescent="0.3">
      <c r="A6434">
        <v>18</v>
      </c>
      <c r="B6434">
        <v>3</v>
      </c>
      <c r="C6434">
        <v>1</v>
      </c>
      <c r="D6434">
        <v>3</v>
      </c>
      <c r="E6434" t="s">
        <v>1667</v>
      </c>
      <c r="F6434" t="s">
        <v>13</v>
      </c>
      <c r="G6434">
        <v>2</v>
      </c>
      <c r="H6434" t="s">
        <v>13</v>
      </c>
      <c r="I6434" t="s">
        <v>13</v>
      </c>
      <c r="J6434" t="s">
        <v>16</v>
      </c>
      <c r="K6434" t="b">
        <v>0</v>
      </c>
      <c r="L6434">
        <v>5.4147771999996603</v>
      </c>
      <c r="M6434">
        <v>29.230909899997599</v>
      </c>
      <c r="N6434">
        <v>2</v>
      </c>
      <c r="O6434">
        <v>0.24574759999814</v>
      </c>
      <c r="P6434">
        <v>29.584445400003499</v>
      </c>
    </row>
    <row r="6435" spans="1:16" x14ac:dyDescent="0.3">
      <c r="A6435">
        <v>18</v>
      </c>
      <c r="B6435">
        <v>3</v>
      </c>
      <c r="C6435">
        <v>1</v>
      </c>
      <c r="D6435">
        <v>3</v>
      </c>
      <c r="E6435" t="s">
        <v>1877</v>
      </c>
      <c r="F6435">
        <v>1</v>
      </c>
      <c r="G6435">
        <v>2</v>
      </c>
      <c r="H6435">
        <v>1.98748350000824</v>
      </c>
      <c r="I6435">
        <v>22.5004810999963</v>
      </c>
      <c r="J6435" t="s">
        <v>14</v>
      </c>
      <c r="K6435" t="b">
        <v>0</v>
      </c>
      <c r="L6435">
        <v>0.88027580000925798</v>
      </c>
      <c r="M6435">
        <v>30.979705700010499</v>
      </c>
      <c r="N6435">
        <v>3</v>
      </c>
      <c r="O6435">
        <v>0.39476720000675403</v>
      </c>
      <c r="P6435">
        <v>31.4774147999997</v>
      </c>
    </row>
    <row r="6436" spans="1:16" x14ac:dyDescent="0.3">
      <c r="A6436">
        <v>18</v>
      </c>
      <c r="B6436">
        <v>3</v>
      </c>
      <c r="C6436">
        <v>1</v>
      </c>
      <c r="D6436">
        <v>3</v>
      </c>
      <c r="E6436" t="s">
        <v>169</v>
      </c>
      <c r="F6436" t="s">
        <v>13</v>
      </c>
      <c r="G6436">
        <v>2</v>
      </c>
      <c r="H6436" t="s">
        <v>13</v>
      </c>
      <c r="I6436" t="s">
        <v>13</v>
      </c>
      <c r="J6436" t="s">
        <v>14</v>
      </c>
      <c r="K6436" t="b">
        <v>1</v>
      </c>
      <c r="L6436">
        <v>0.97384099999908402</v>
      </c>
      <c r="M6436">
        <v>32.956690200007898</v>
      </c>
      <c r="N6436">
        <v>3</v>
      </c>
      <c r="O6436">
        <v>0.58095030000549697</v>
      </c>
      <c r="P6436">
        <v>33.6395093000028</v>
      </c>
    </row>
    <row r="6437" spans="1:16" x14ac:dyDescent="0.3">
      <c r="A6437">
        <v>18</v>
      </c>
      <c r="B6437">
        <v>3</v>
      </c>
      <c r="C6437">
        <v>1</v>
      </c>
      <c r="D6437">
        <v>3</v>
      </c>
      <c r="E6437" t="s">
        <v>193</v>
      </c>
      <c r="F6437">
        <v>1</v>
      </c>
      <c r="G6437">
        <v>2</v>
      </c>
      <c r="H6437">
        <v>1.9905380999989599</v>
      </c>
      <c r="I6437">
        <v>150.00262500000801</v>
      </c>
      <c r="J6437" t="s">
        <v>16</v>
      </c>
      <c r="K6437" t="b">
        <v>1</v>
      </c>
      <c r="L6437">
        <v>3.80034339999838</v>
      </c>
      <c r="M6437">
        <v>37.949839000008097</v>
      </c>
      <c r="N6437">
        <v>2</v>
      </c>
      <c r="O6437">
        <v>0.30909710000560198</v>
      </c>
      <c r="P6437">
        <v>38.359805500003901</v>
      </c>
    </row>
    <row r="6438" spans="1:16" x14ac:dyDescent="0.3">
      <c r="A6438">
        <v>18</v>
      </c>
      <c r="B6438">
        <v>3</v>
      </c>
      <c r="C6438">
        <v>1</v>
      </c>
      <c r="D6438">
        <v>3</v>
      </c>
      <c r="E6438" t="s">
        <v>518</v>
      </c>
      <c r="F6438" t="s">
        <v>13</v>
      </c>
      <c r="G6438">
        <v>2</v>
      </c>
      <c r="H6438" t="s">
        <v>13</v>
      </c>
      <c r="I6438" t="s">
        <v>13</v>
      </c>
      <c r="J6438" t="s">
        <v>14</v>
      </c>
      <c r="K6438" t="b">
        <v>1</v>
      </c>
      <c r="L6438">
        <v>1.02154830000654</v>
      </c>
      <c r="M6438">
        <v>39.887638700005503</v>
      </c>
      <c r="N6438">
        <v>3</v>
      </c>
      <c r="O6438">
        <v>0.24320149999402901</v>
      </c>
      <c r="P6438">
        <v>40.237786300000202</v>
      </c>
    </row>
    <row r="6439" spans="1:16" x14ac:dyDescent="0.3">
      <c r="A6439">
        <v>18</v>
      </c>
      <c r="B6439">
        <v>3</v>
      </c>
      <c r="C6439">
        <v>1</v>
      </c>
      <c r="D6439">
        <v>3</v>
      </c>
      <c r="E6439" t="s">
        <v>264</v>
      </c>
      <c r="F6439">
        <v>1</v>
      </c>
      <c r="G6439">
        <v>2</v>
      </c>
      <c r="H6439">
        <v>1.9900244000018601</v>
      </c>
      <c r="I6439">
        <v>127.502288500007</v>
      </c>
      <c r="J6439" t="s">
        <v>16</v>
      </c>
      <c r="K6439" t="b">
        <v>1</v>
      </c>
      <c r="L6439">
        <v>0.86566669998865098</v>
      </c>
      <c r="M6439">
        <v>41.615112100000303</v>
      </c>
      <c r="N6439">
        <v>3</v>
      </c>
      <c r="O6439">
        <v>0.168299299999489</v>
      </c>
      <c r="P6439">
        <v>41.851029700002996</v>
      </c>
    </row>
    <row r="6440" spans="1:16" x14ac:dyDescent="0.3">
      <c r="A6440">
        <v>18</v>
      </c>
      <c r="B6440">
        <v>3</v>
      </c>
      <c r="C6440">
        <v>1</v>
      </c>
      <c r="D6440">
        <v>3</v>
      </c>
      <c r="E6440" t="s">
        <v>31</v>
      </c>
      <c r="F6440" t="s">
        <v>13</v>
      </c>
      <c r="G6440">
        <v>2</v>
      </c>
      <c r="H6440" t="s">
        <v>13</v>
      </c>
      <c r="I6440" t="s">
        <v>13</v>
      </c>
      <c r="J6440" t="s">
        <v>14</v>
      </c>
      <c r="K6440" t="b">
        <v>1</v>
      </c>
      <c r="L6440">
        <v>1.3260215000045701</v>
      </c>
      <c r="M6440">
        <v>43.692141100007603</v>
      </c>
      <c r="N6440">
        <v>3</v>
      </c>
      <c r="O6440">
        <v>0.22503969998797399</v>
      </c>
      <c r="P6440">
        <v>44.011654600006302</v>
      </c>
    </row>
    <row r="6441" spans="1:16" x14ac:dyDescent="0.3">
      <c r="A6441">
        <v>18</v>
      </c>
      <c r="B6441">
        <v>3</v>
      </c>
      <c r="C6441">
        <v>1</v>
      </c>
      <c r="D6441">
        <v>3</v>
      </c>
      <c r="E6441" t="s">
        <v>1496</v>
      </c>
      <c r="F6441">
        <v>1</v>
      </c>
      <c r="G6441">
        <v>2</v>
      </c>
      <c r="H6441">
        <v>1.9878432999976201</v>
      </c>
      <c r="I6441">
        <v>40.000722199998599</v>
      </c>
      <c r="J6441" t="s">
        <v>16</v>
      </c>
      <c r="K6441" t="b">
        <v>1</v>
      </c>
      <c r="L6441">
        <v>0.81553900000290003</v>
      </c>
      <c r="M6441">
        <v>45.331782699999202</v>
      </c>
      <c r="N6441">
        <v>3</v>
      </c>
      <c r="O6441">
        <v>0.19637510000029601</v>
      </c>
      <c r="P6441">
        <v>45.599080500003801</v>
      </c>
    </row>
    <row r="6442" spans="1:16" x14ac:dyDescent="0.3">
      <c r="A6442">
        <v>18</v>
      </c>
      <c r="B6442">
        <v>3</v>
      </c>
      <c r="C6442">
        <v>1</v>
      </c>
      <c r="D6442">
        <v>3</v>
      </c>
      <c r="E6442" t="s">
        <v>180</v>
      </c>
      <c r="F6442" t="s">
        <v>13</v>
      </c>
      <c r="G6442">
        <v>2</v>
      </c>
      <c r="H6442" t="s">
        <v>13</v>
      </c>
      <c r="I6442" t="s">
        <v>13</v>
      </c>
      <c r="J6442" t="s">
        <v>16</v>
      </c>
      <c r="K6442" t="b">
        <v>0</v>
      </c>
      <c r="L6442">
        <v>1.1197187000070701</v>
      </c>
      <c r="M6442">
        <v>47.235759800008999</v>
      </c>
      <c r="N6442">
        <v>3</v>
      </c>
      <c r="O6442">
        <v>0.192240599993966</v>
      </c>
      <c r="P6442">
        <v>47.498954499998902</v>
      </c>
    </row>
    <row r="6443" spans="1:16" x14ac:dyDescent="0.3">
      <c r="A6443">
        <v>18</v>
      </c>
      <c r="B6443">
        <v>3</v>
      </c>
      <c r="C6443">
        <v>1</v>
      </c>
      <c r="D6443">
        <v>3</v>
      </c>
      <c r="E6443" t="s">
        <v>1172</v>
      </c>
      <c r="F6443">
        <v>1</v>
      </c>
      <c r="G6443">
        <v>2</v>
      </c>
      <c r="H6443">
        <v>1.98923130000185</v>
      </c>
      <c r="I6443">
        <v>92.501728800009005</v>
      </c>
      <c r="J6443" t="s">
        <v>16</v>
      </c>
      <c r="K6443" t="b">
        <v>1</v>
      </c>
      <c r="L6443">
        <v>1.26665639999555</v>
      </c>
      <c r="M6443">
        <v>49.282747700010098</v>
      </c>
      <c r="N6443">
        <v>3</v>
      </c>
      <c r="O6443">
        <v>0.20040199998766201</v>
      </c>
      <c r="P6443">
        <v>49.579012900008799</v>
      </c>
    </row>
    <row r="6444" spans="1:16" x14ac:dyDescent="0.3">
      <c r="A6444">
        <v>18</v>
      </c>
      <c r="B6444">
        <v>3</v>
      </c>
      <c r="C6444">
        <v>1</v>
      </c>
      <c r="D6444">
        <v>3</v>
      </c>
      <c r="E6444" t="s">
        <v>57</v>
      </c>
      <c r="F6444" t="s">
        <v>13</v>
      </c>
      <c r="G6444">
        <v>2</v>
      </c>
      <c r="H6444" t="s">
        <v>13</v>
      </c>
      <c r="I6444" t="s">
        <v>13</v>
      </c>
      <c r="J6444" t="s">
        <v>14</v>
      </c>
      <c r="K6444" t="b">
        <v>1</v>
      </c>
      <c r="L6444">
        <v>1.12838679998822</v>
      </c>
      <c r="M6444">
        <v>51.211111299999203</v>
      </c>
      <c r="N6444">
        <v>2</v>
      </c>
      <c r="O6444">
        <v>0.31719049999082899</v>
      </c>
      <c r="P6444">
        <v>51.671680700004799</v>
      </c>
    </row>
    <row r="6445" spans="1:16" x14ac:dyDescent="0.3">
      <c r="A6445">
        <v>18</v>
      </c>
      <c r="B6445">
        <v>3</v>
      </c>
      <c r="C6445">
        <v>1</v>
      </c>
      <c r="D6445">
        <v>3</v>
      </c>
      <c r="E6445" t="s">
        <v>1297</v>
      </c>
      <c r="F6445">
        <v>1</v>
      </c>
      <c r="G6445">
        <v>2</v>
      </c>
      <c r="H6445">
        <v>1.98942389999866</v>
      </c>
      <c r="I6445">
        <v>100.00186319999899</v>
      </c>
      <c r="J6445" t="s">
        <v>16</v>
      </c>
      <c r="K6445" t="b">
        <v>1</v>
      </c>
      <c r="L6445">
        <v>0.93302579999726698</v>
      </c>
      <c r="M6445">
        <v>53.115657400005198</v>
      </c>
      <c r="N6445">
        <v>3</v>
      </c>
      <c r="O6445">
        <v>0.184180799988098</v>
      </c>
      <c r="P6445">
        <v>53.402843600008097</v>
      </c>
    </row>
    <row r="6446" spans="1:16" x14ac:dyDescent="0.3">
      <c r="A6446">
        <v>18</v>
      </c>
      <c r="B6446">
        <v>3</v>
      </c>
      <c r="C6446">
        <v>1</v>
      </c>
      <c r="D6446">
        <v>3</v>
      </c>
      <c r="E6446" t="s">
        <v>36</v>
      </c>
      <c r="F6446" t="s">
        <v>13</v>
      </c>
      <c r="G6446">
        <v>2</v>
      </c>
      <c r="H6446" t="s">
        <v>13</v>
      </c>
      <c r="I6446" t="s">
        <v>13</v>
      </c>
      <c r="J6446" t="s">
        <v>14</v>
      </c>
      <c r="K6446" t="b">
        <v>1</v>
      </c>
      <c r="L6446">
        <v>1.06031250000524</v>
      </c>
      <c r="M6446">
        <v>54.976354600003098</v>
      </c>
      <c r="N6446">
        <v>3</v>
      </c>
      <c r="O6446">
        <v>0.217423599999165</v>
      </c>
      <c r="P6446">
        <v>55.284099900003604</v>
      </c>
    </row>
    <row r="6447" spans="1:16" x14ac:dyDescent="0.3">
      <c r="A6447">
        <v>18</v>
      </c>
      <c r="B6447">
        <v>3</v>
      </c>
      <c r="C6447">
        <v>1</v>
      </c>
      <c r="D6447">
        <v>3</v>
      </c>
      <c r="E6447" t="s">
        <v>1001</v>
      </c>
      <c r="F6447" t="s">
        <v>13</v>
      </c>
      <c r="G6447">
        <v>2</v>
      </c>
      <c r="H6447" t="s">
        <v>13</v>
      </c>
      <c r="I6447" t="s">
        <v>13</v>
      </c>
      <c r="J6447" t="s">
        <v>14</v>
      </c>
      <c r="K6447" t="b">
        <v>1</v>
      </c>
      <c r="L6447">
        <v>1.12748090000241</v>
      </c>
      <c r="M6447">
        <v>56.926766400007203</v>
      </c>
      <c r="N6447">
        <v>3</v>
      </c>
      <c r="O6447">
        <v>0.195278300001519</v>
      </c>
      <c r="P6447">
        <v>57.221974400003099</v>
      </c>
    </row>
    <row r="6448" spans="1:16" x14ac:dyDescent="0.3">
      <c r="A6448">
        <v>18</v>
      </c>
      <c r="B6448">
        <v>3</v>
      </c>
      <c r="C6448">
        <v>1</v>
      </c>
      <c r="D6448">
        <v>3</v>
      </c>
      <c r="E6448" t="s">
        <v>418</v>
      </c>
      <c r="F6448" t="s">
        <v>13</v>
      </c>
      <c r="G6448">
        <v>2</v>
      </c>
      <c r="H6448" t="s">
        <v>13</v>
      </c>
      <c r="I6448" t="s">
        <v>13</v>
      </c>
      <c r="J6448" t="s">
        <v>16</v>
      </c>
      <c r="K6448" t="b">
        <v>0</v>
      </c>
      <c r="L6448">
        <v>0.85812549998809096</v>
      </c>
      <c r="M6448">
        <v>58.5908143999986</v>
      </c>
      <c r="N6448">
        <v>3</v>
      </c>
      <c r="O6448">
        <v>0.25282080000033602</v>
      </c>
      <c r="P6448">
        <v>58.935442400004803</v>
      </c>
    </row>
    <row r="6449" spans="1:16" x14ac:dyDescent="0.3">
      <c r="A6449">
        <v>18</v>
      </c>
      <c r="B6449">
        <v>3</v>
      </c>
      <c r="C6449">
        <v>1</v>
      </c>
      <c r="D6449">
        <v>3</v>
      </c>
      <c r="E6449" t="s">
        <v>999</v>
      </c>
      <c r="F6449" t="s">
        <v>13</v>
      </c>
      <c r="G6449">
        <v>2</v>
      </c>
      <c r="H6449" t="s">
        <v>13</v>
      </c>
      <c r="I6449" t="s">
        <v>13</v>
      </c>
      <c r="J6449" t="s">
        <v>16</v>
      </c>
      <c r="K6449" t="b">
        <v>0</v>
      </c>
      <c r="L6449">
        <v>1.04590560001088</v>
      </c>
      <c r="M6449">
        <v>60.495202600010103</v>
      </c>
      <c r="N6449">
        <v>3</v>
      </c>
      <c r="O6449">
        <v>0.168036899995059</v>
      </c>
      <c r="P6449">
        <v>60.778727900004</v>
      </c>
    </row>
    <row r="6450" spans="1:16" x14ac:dyDescent="0.3">
      <c r="A6450">
        <v>18</v>
      </c>
      <c r="B6450">
        <v>3</v>
      </c>
      <c r="C6450">
        <v>1</v>
      </c>
      <c r="D6450">
        <v>3</v>
      </c>
      <c r="E6450" t="s">
        <v>1399</v>
      </c>
      <c r="F6450">
        <v>1</v>
      </c>
      <c r="G6450">
        <v>2</v>
      </c>
      <c r="H6450">
        <v>1.9879417000047399</v>
      </c>
      <c r="I6450">
        <v>42.500774400003102</v>
      </c>
      <c r="J6450" t="s">
        <v>14</v>
      </c>
      <c r="K6450" t="b">
        <v>0</v>
      </c>
      <c r="L6450">
        <v>1.2642778000008501</v>
      </c>
      <c r="M6450">
        <v>62.546977400008501</v>
      </c>
      <c r="N6450">
        <v>3</v>
      </c>
      <c r="O6450">
        <v>0.22943839999788901</v>
      </c>
      <c r="P6450">
        <v>62.896072700008503</v>
      </c>
    </row>
    <row r="6451" spans="1:16" x14ac:dyDescent="0.3">
      <c r="A6451">
        <v>18</v>
      </c>
      <c r="B6451">
        <v>3</v>
      </c>
      <c r="C6451">
        <v>1</v>
      </c>
      <c r="D6451">
        <v>3</v>
      </c>
      <c r="E6451" t="s">
        <v>479</v>
      </c>
      <c r="F6451" t="s">
        <v>13</v>
      </c>
      <c r="G6451">
        <v>2</v>
      </c>
      <c r="H6451" t="s">
        <v>13</v>
      </c>
      <c r="I6451" t="s">
        <v>13</v>
      </c>
      <c r="J6451" t="s">
        <v>14</v>
      </c>
      <c r="K6451" t="b">
        <v>1</v>
      </c>
      <c r="L6451">
        <v>0.89200419999542702</v>
      </c>
      <c r="M6451">
        <v>64.307947699999204</v>
      </c>
      <c r="N6451">
        <v>3</v>
      </c>
      <c r="O6451">
        <v>0.25290760000643803</v>
      </c>
      <c r="P6451">
        <v>64.671469699998894</v>
      </c>
    </row>
    <row r="6452" spans="1:16" x14ac:dyDescent="0.3">
      <c r="A6452">
        <v>18</v>
      </c>
      <c r="B6452">
        <v>3</v>
      </c>
      <c r="C6452">
        <v>1</v>
      </c>
      <c r="D6452">
        <v>3</v>
      </c>
      <c r="E6452" t="s">
        <v>1465</v>
      </c>
      <c r="F6452" t="s">
        <v>13</v>
      </c>
      <c r="G6452">
        <v>2</v>
      </c>
      <c r="H6452" t="s">
        <v>13</v>
      </c>
      <c r="I6452" t="s">
        <v>13</v>
      </c>
      <c r="J6452" t="s">
        <v>16</v>
      </c>
      <c r="K6452" t="b">
        <v>0</v>
      </c>
      <c r="L6452">
        <v>0.83219919999828595</v>
      </c>
      <c r="M6452">
        <v>66.014705100009493</v>
      </c>
      <c r="N6452">
        <v>3</v>
      </c>
      <c r="O6452">
        <v>0.15729319999809399</v>
      </c>
      <c r="P6452">
        <v>66.287872000000803</v>
      </c>
    </row>
    <row r="6453" spans="1:16" x14ac:dyDescent="0.3">
      <c r="A6453">
        <v>18</v>
      </c>
      <c r="B6453">
        <v>3</v>
      </c>
      <c r="C6453">
        <v>1</v>
      </c>
      <c r="D6453">
        <v>3</v>
      </c>
      <c r="E6453" t="s">
        <v>70</v>
      </c>
      <c r="F6453">
        <v>1</v>
      </c>
      <c r="G6453">
        <v>2</v>
      </c>
      <c r="H6453">
        <v>1.9894944999978199</v>
      </c>
      <c r="I6453">
        <v>107.50198280000799</v>
      </c>
      <c r="J6453" t="s">
        <v>16</v>
      </c>
      <c r="K6453" t="b">
        <v>1</v>
      </c>
      <c r="L6453">
        <v>0.83655609999550495</v>
      </c>
      <c r="M6453">
        <v>67.635875200008698</v>
      </c>
      <c r="N6453">
        <v>3</v>
      </c>
      <c r="O6453">
        <v>0.19764559999748599</v>
      </c>
      <c r="P6453">
        <v>67.928318000005703</v>
      </c>
    </row>
    <row r="6454" spans="1:16" x14ac:dyDescent="0.3">
      <c r="A6454">
        <v>18</v>
      </c>
      <c r="B6454">
        <v>3</v>
      </c>
      <c r="C6454">
        <v>1</v>
      </c>
      <c r="D6454">
        <v>3</v>
      </c>
      <c r="E6454" t="s">
        <v>1427</v>
      </c>
      <c r="F6454">
        <v>1</v>
      </c>
      <c r="G6454">
        <v>2</v>
      </c>
      <c r="H6454">
        <v>1.9868293000035899</v>
      </c>
      <c r="I6454">
        <v>2.5000639000063498</v>
      </c>
      <c r="J6454" t="s">
        <v>16</v>
      </c>
      <c r="K6454" t="b">
        <v>1</v>
      </c>
      <c r="L6454">
        <v>0.89040669999667399</v>
      </c>
      <c r="M6454">
        <v>69.322970799999894</v>
      </c>
      <c r="N6454">
        <v>3</v>
      </c>
      <c r="O6454">
        <v>0.186406199994963</v>
      </c>
      <c r="P6454">
        <v>69.620896400010693</v>
      </c>
    </row>
    <row r="6455" spans="1:16" x14ac:dyDescent="0.3">
      <c r="A6455">
        <v>18</v>
      </c>
      <c r="B6455">
        <v>3</v>
      </c>
      <c r="C6455">
        <v>1</v>
      </c>
      <c r="D6455">
        <v>3</v>
      </c>
      <c r="E6455" t="s">
        <v>1599</v>
      </c>
      <c r="F6455">
        <v>1</v>
      </c>
      <c r="G6455">
        <v>2</v>
      </c>
      <c r="H6455">
        <v>1.98801430000458</v>
      </c>
      <c r="I6455">
        <v>47.500830999997603</v>
      </c>
      <c r="J6455" t="s">
        <v>14</v>
      </c>
      <c r="K6455" t="b">
        <v>0</v>
      </c>
      <c r="L6455">
        <v>0.90740380001079801</v>
      </c>
      <c r="M6455">
        <v>71.039959900008398</v>
      </c>
      <c r="N6455">
        <v>3</v>
      </c>
      <c r="O6455">
        <v>0.29842790000839198</v>
      </c>
      <c r="P6455">
        <v>71.493040200002696</v>
      </c>
    </row>
    <row r="6456" spans="1:16" x14ac:dyDescent="0.3">
      <c r="A6456">
        <v>18</v>
      </c>
      <c r="B6456">
        <v>3</v>
      </c>
      <c r="C6456">
        <v>1</v>
      </c>
      <c r="D6456">
        <v>3</v>
      </c>
      <c r="E6456" t="s">
        <v>1453</v>
      </c>
      <c r="F6456">
        <v>1</v>
      </c>
      <c r="G6456">
        <v>2</v>
      </c>
      <c r="H6456">
        <v>1.9888244000030699</v>
      </c>
      <c r="I6456">
        <v>77.501421599998096</v>
      </c>
      <c r="J6456" t="s">
        <v>16</v>
      </c>
      <c r="K6456" t="b">
        <v>1</v>
      </c>
      <c r="L6456">
        <v>1.43030340000405</v>
      </c>
      <c r="M6456">
        <v>73.4294012000028</v>
      </c>
      <c r="N6456">
        <v>3</v>
      </c>
      <c r="O6456">
        <v>0.21184530000027699</v>
      </c>
      <c r="P6456">
        <v>73.8064185999974</v>
      </c>
    </row>
    <row r="6457" spans="1:16" x14ac:dyDescent="0.3">
      <c r="A6457">
        <v>18</v>
      </c>
      <c r="B6457">
        <v>3</v>
      </c>
      <c r="C6457">
        <v>1</v>
      </c>
      <c r="D6457">
        <v>3</v>
      </c>
      <c r="E6457" t="s">
        <v>820</v>
      </c>
      <c r="F6457" t="s">
        <v>13</v>
      </c>
      <c r="G6457">
        <v>2</v>
      </c>
      <c r="H6457" t="s">
        <v>13</v>
      </c>
      <c r="I6457" t="s">
        <v>13</v>
      </c>
      <c r="J6457" t="s">
        <v>14</v>
      </c>
      <c r="K6457" t="b">
        <v>1</v>
      </c>
      <c r="L6457">
        <v>1.0653816999984</v>
      </c>
      <c r="M6457">
        <v>75.381135900010094</v>
      </c>
      <c r="N6457">
        <v>3</v>
      </c>
      <c r="O6457">
        <v>0.378158599996823</v>
      </c>
      <c r="P6457">
        <v>75.900694399999296</v>
      </c>
    </row>
    <row r="6458" spans="1:16" x14ac:dyDescent="0.3">
      <c r="A6458">
        <v>18</v>
      </c>
      <c r="B6458">
        <v>3</v>
      </c>
      <c r="C6458">
        <v>1</v>
      </c>
      <c r="D6458">
        <v>3</v>
      </c>
      <c r="E6458" t="s">
        <v>753</v>
      </c>
      <c r="F6458">
        <v>1</v>
      </c>
      <c r="G6458">
        <v>2</v>
      </c>
      <c r="H6458">
        <v>1.9871190999983801</v>
      </c>
      <c r="I6458">
        <v>12.500254099999401</v>
      </c>
      <c r="J6458" t="s">
        <v>16</v>
      </c>
      <c r="K6458" t="b">
        <v>1</v>
      </c>
      <c r="L6458">
        <v>0.81283599999733303</v>
      </c>
      <c r="M6458">
        <v>77.228668499999898</v>
      </c>
      <c r="N6458">
        <v>3</v>
      </c>
      <c r="O6458">
        <v>0.20354119999683501</v>
      </c>
      <c r="P6458">
        <v>77.526158200009405</v>
      </c>
    </row>
    <row r="6459" spans="1:16" x14ac:dyDescent="0.3">
      <c r="A6459">
        <v>18</v>
      </c>
      <c r="B6459">
        <v>3</v>
      </c>
      <c r="C6459">
        <v>1</v>
      </c>
      <c r="D6459">
        <v>3</v>
      </c>
      <c r="E6459" t="s">
        <v>1649</v>
      </c>
      <c r="F6459" t="s">
        <v>13</v>
      </c>
      <c r="G6459">
        <v>2</v>
      </c>
      <c r="H6459" t="s">
        <v>13</v>
      </c>
      <c r="I6459" t="s">
        <v>13</v>
      </c>
      <c r="J6459" t="s">
        <v>14</v>
      </c>
      <c r="K6459" t="b">
        <v>1</v>
      </c>
      <c r="L6459">
        <v>1.05860410000605</v>
      </c>
      <c r="M6459">
        <v>79.090984200010993</v>
      </c>
      <c r="N6459">
        <v>3</v>
      </c>
      <c r="O6459">
        <v>0.317346800002269</v>
      </c>
      <c r="P6459">
        <v>79.479894300005995</v>
      </c>
    </row>
    <row r="6460" spans="1:16" x14ac:dyDescent="0.3">
      <c r="A6460">
        <v>18</v>
      </c>
      <c r="B6460">
        <v>3</v>
      </c>
      <c r="C6460">
        <v>1</v>
      </c>
      <c r="D6460">
        <v>3</v>
      </c>
      <c r="E6460" t="s">
        <v>595</v>
      </c>
      <c r="F6460">
        <v>1</v>
      </c>
      <c r="G6460">
        <v>2</v>
      </c>
      <c r="H6460">
        <v>1.99026880000019</v>
      </c>
      <c r="I6460">
        <v>137.502460999996</v>
      </c>
      <c r="J6460" t="s">
        <v>16</v>
      </c>
      <c r="K6460" t="b">
        <v>1</v>
      </c>
      <c r="L6460">
        <v>1.21172049999586</v>
      </c>
      <c r="M6460">
        <v>81.210876500001206</v>
      </c>
      <c r="N6460">
        <v>3</v>
      </c>
      <c r="O6460">
        <v>0.33665019999898499</v>
      </c>
      <c r="P6460">
        <v>81.683127500000396</v>
      </c>
    </row>
    <row r="6461" spans="1:16" x14ac:dyDescent="0.3">
      <c r="A6461">
        <v>18</v>
      </c>
      <c r="B6461">
        <v>3</v>
      </c>
      <c r="C6461">
        <v>1</v>
      </c>
      <c r="D6461">
        <v>3</v>
      </c>
      <c r="E6461" t="s">
        <v>1724</v>
      </c>
      <c r="F6461" t="s">
        <v>13</v>
      </c>
      <c r="G6461">
        <v>2</v>
      </c>
      <c r="H6461" t="s">
        <v>13</v>
      </c>
      <c r="I6461" t="s">
        <v>13</v>
      </c>
      <c r="J6461" t="s">
        <v>16</v>
      </c>
      <c r="K6461" t="b">
        <v>0</v>
      </c>
      <c r="L6461">
        <v>0.86309899999469097</v>
      </c>
      <c r="M6461">
        <v>83.062142200011294</v>
      </c>
      <c r="N6461">
        <v>3</v>
      </c>
      <c r="O6461">
        <v>0.24472089999471799</v>
      </c>
      <c r="P6461">
        <v>83.399273700008095</v>
      </c>
    </row>
    <row r="6462" spans="1:16" x14ac:dyDescent="0.3">
      <c r="A6462">
        <v>18</v>
      </c>
      <c r="B6462">
        <v>3</v>
      </c>
      <c r="C6462">
        <v>1</v>
      </c>
      <c r="D6462">
        <v>3</v>
      </c>
      <c r="E6462" t="s">
        <v>1171</v>
      </c>
      <c r="F6462">
        <v>1</v>
      </c>
      <c r="G6462">
        <v>2</v>
      </c>
      <c r="H6462">
        <v>1.9874877999973299</v>
      </c>
      <c r="I6462">
        <v>27.500552199999198</v>
      </c>
      <c r="J6462" t="s">
        <v>16</v>
      </c>
      <c r="K6462" t="b">
        <v>1</v>
      </c>
      <c r="L6462">
        <v>1.0035241000005</v>
      </c>
      <c r="M6462">
        <v>84.919281900001806</v>
      </c>
      <c r="N6462">
        <v>3</v>
      </c>
      <c r="O6462">
        <v>0.30903490001219303</v>
      </c>
      <c r="P6462">
        <v>85.327626400001506</v>
      </c>
    </row>
    <row r="6463" spans="1:16" x14ac:dyDescent="0.3">
      <c r="A6463">
        <v>18</v>
      </c>
      <c r="B6463">
        <v>3</v>
      </c>
      <c r="C6463">
        <v>1</v>
      </c>
      <c r="D6463">
        <v>3</v>
      </c>
      <c r="E6463" t="s">
        <v>1265</v>
      </c>
      <c r="F6463">
        <v>1</v>
      </c>
      <c r="G6463">
        <v>2</v>
      </c>
      <c r="H6463">
        <v>1.9873874000040801</v>
      </c>
      <c r="I6463">
        <v>20.0004180999968</v>
      </c>
      <c r="J6463" t="s">
        <v>14</v>
      </c>
      <c r="K6463" t="b">
        <v>0</v>
      </c>
      <c r="L6463">
        <v>1.74986830000125</v>
      </c>
      <c r="M6463">
        <v>87.582234300003606</v>
      </c>
      <c r="N6463">
        <v>3</v>
      </c>
      <c r="O6463">
        <v>0.28998149999824802</v>
      </c>
      <c r="P6463">
        <v>87.964608200010801</v>
      </c>
    </row>
    <row r="6464" spans="1:16" x14ac:dyDescent="0.3">
      <c r="A6464">
        <v>18</v>
      </c>
      <c r="B6464">
        <v>3</v>
      </c>
      <c r="C6464">
        <v>1</v>
      </c>
      <c r="D6464">
        <v>3</v>
      </c>
      <c r="E6464" t="s">
        <v>1033</v>
      </c>
      <c r="F6464">
        <v>1</v>
      </c>
      <c r="G6464">
        <v>2</v>
      </c>
      <c r="H6464">
        <v>1.98820710000291</v>
      </c>
      <c r="I6464">
        <v>60.001049800004701</v>
      </c>
      <c r="J6464" t="s">
        <v>16</v>
      </c>
      <c r="K6464" t="b">
        <v>1</v>
      </c>
      <c r="L6464">
        <v>2.86126940000395</v>
      </c>
      <c r="M6464">
        <v>91.3437134999986</v>
      </c>
      <c r="N6464">
        <v>3</v>
      </c>
      <c r="O6464">
        <v>0.41122660000110001</v>
      </c>
      <c r="P6464">
        <v>91.933880399999893</v>
      </c>
    </row>
    <row r="6465" spans="1:16" x14ac:dyDescent="0.3">
      <c r="A6465">
        <v>18</v>
      </c>
      <c r="B6465">
        <v>3</v>
      </c>
      <c r="C6465">
        <v>1</v>
      </c>
      <c r="D6465">
        <v>3</v>
      </c>
      <c r="E6465" t="s">
        <v>301</v>
      </c>
      <c r="F6465">
        <v>1</v>
      </c>
      <c r="G6465">
        <v>2</v>
      </c>
      <c r="H6465">
        <v>1.98904050000419</v>
      </c>
      <c r="I6465">
        <v>85.0015621000057</v>
      </c>
      <c r="J6465" t="s">
        <v>16</v>
      </c>
      <c r="K6465" t="b">
        <v>1</v>
      </c>
      <c r="L6465">
        <v>1.22729759999493</v>
      </c>
      <c r="M6465">
        <v>93.676357300006202</v>
      </c>
      <c r="N6465">
        <v>2</v>
      </c>
      <c r="O6465">
        <v>0.90756160000455599</v>
      </c>
      <c r="P6465">
        <v>94.766141100000794</v>
      </c>
    </row>
    <row r="6466" spans="1:16" x14ac:dyDescent="0.3">
      <c r="A6466">
        <v>18</v>
      </c>
      <c r="B6466">
        <v>3</v>
      </c>
      <c r="C6466">
        <v>1</v>
      </c>
      <c r="D6466">
        <v>3</v>
      </c>
      <c r="E6466" t="s">
        <v>1158</v>
      </c>
      <c r="F6466" t="s">
        <v>13</v>
      </c>
      <c r="G6466">
        <v>2</v>
      </c>
      <c r="H6466" t="s">
        <v>13</v>
      </c>
      <c r="I6466" t="s">
        <v>13</v>
      </c>
      <c r="J6466" t="s">
        <v>14</v>
      </c>
      <c r="K6466" t="b">
        <v>1</v>
      </c>
      <c r="L6466">
        <v>1.2404605000047</v>
      </c>
      <c r="M6466">
        <v>96.522857600008095</v>
      </c>
      <c r="N6466">
        <v>3</v>
      </c>
      <c r="O6466">
        <v>0.249422900000354</v>
      </c>
      <c r="P6466">
        <v>96.9319895000081</v>
      </c>
    </row>
    <row r="6467" spans="1:16" x14ac:dyDescent="0.3">
      <c r="A6467">
        <v>18</v>
      </c>
      <c r="B6467">
        <v>3</v>
      </c>
      <c r="C6467">
        <v>1</v>
      </c>
      <c r="D6467">
        <v>3</v>
      </c>
      <c r="E6467" t="s">
        <v>1646</v>
      </c>
      <c r="F6467">
        <v>1</v>
      </c>
      <c r="G6467">
        <v>2</v>
      </c>
      <c r="H6467">
        <v>1.9896733999921701</v>
      </c>
      <c r="I6467">
        <v>112.502031600001</v>
      </c>
      <c r="J6467" t="s">
        <v>14</v>
      </c>
      <c r="K6467" t="b">
        <v>0</v>
      </c>
      <c r="L6467">
        <v>1.0496309000009201</v>
      </c>
      <c r="M6467">
        <v>98.498707200007601</v>
      </c>
      <c r="N6467">
        <v>3</v>
      </c>
      <c r="O6467">
        <v>0.22069280000869201</v>
      </c>
      <c r="P6467">
        <v>98.831351900007604</v>
      </c>
    </row>
    <row r="6468" spans="1:16" x14ac:dyDescent="0.3">
      <c r="A6468">
        <v>18</v>
      </c>
      <c r="B6468">
        <v>3</v>
      </c>
      <c r="C6468">
        <v>1</v>
      </c>
      <c r="D6468">
        <v>3</v>
      </c>
      <c r="E6468" t="s">
        <v>1982</v>
      </c>
      <c r="F6468">
        <v>1</v>
      </c>
      <c r="G6468">
        <v>2</v>
      </c>
      <c r="H6468">
        <v>1.99006250000093</v>
      </c>
      <c r="I6468">
        <v>130.002313200006</v>
      </c>
      <c r="J6468" t="s">
        <v>16</v>
      </c>
      <c r="K6468" t="b">
        <v>1</v>
      </c>
      <c r="L6468">
        <v>1.0062463000067501</v>
      </c>
      <c r="M6468">
        <v>100.35525200000799</v>
      </c>
      <c r="N6468">
        <v>3</v>
      </c>
      <c r="O6468">
        <v>0.24535599999944699</v>
      </c>
      <c r="P6468">
        <v>100.67187370000499</v>
      </c>
    </row>
    <row r="6469" spans="1:16" x14ac:dyDescent="0.3">
      <c r="A6469">
        <v>18</v>
      </c>
      <c r="B6469">
        <v>3</v>
      </c>
      <c r="C6469">
        <v>1</v>
      </c>
      <c r="D6469">
        <v>3</v>
      </c>
      <c r="E6469" t="s">
        <v>229</v>
      </c>
      <c r="F6469" t="s">
        <v>13</v>
      </c>
      <c r="G6469">
        <v>2</v>
      </c>
      <c r="H6469" t="s">
        <v>13</v>
      </c>
      <c r="I6469" t="s">
        <v>13</v>
      </c>
      <c r="J6469" t="s">
        <v>14</v>
      </c>
      <c r="K6469" t="b">
        <v>1</v>
      </c>
      <c r="L6469">
        <v>0.98564359999727502</v>
      </c>
      <c r="M6469">
        <v>102.167874200008</v>
      </c>
      <c r="N6469">
        <v>3</v>
      </c>
      <c r="O6469">
        <v>0.21722749999025801</v>
      </c>
      <c r="P6469">
        <v>102.491832600004</v>
      </c>
    </row>
    <row r="6470" spans="1:16" x14ac:dyDescent="0.3">
      <c r="A6470">
        <v>18</v>
      </c>
      <c r="B6470">
        <v>3</v>
      </c>
      <c r="C6470">
        <v>1</v>
      </c>
      <c r="D6470">
        <v>3</v>
      </c>
      <c r="E6470" t="s">
        <v>208</v>
      </c>
      <c r="F6470" t="s">
        <v>13</v>
      </c>
      <c r="G6470">
        <v>2</v>
      </c>
      <c r="H6470" t="s">
        <v>13</v>
      </c>
      <c r="I6470" t="s">
        <v>13</v>
      </c>
      <c r="J6470" t="s">
        <v>14</v>
      </c>
      <c r="K6470" t="b">
        <v>1</v>
      </c>
      <c r="L6470">
        <v>1.0637819000112401</v>
      </c>
      <c r="M6470">
        <v>104.062684300006</v>
      </c>
      <c r="N6470">
        <v>3</v>
      </c>
      <c r="O6470">
        <v>0.31663720001233697</v>
      </c>
      <c r="P6470">
        <v>104.527316000007</v>
      </c>
    </row>
    <row r="6471" spans="1:16" x14ac:dyDescent="0.3">
      <c r="A6471">
        <v>18</v>
      </c>
      <c r="B6471">
        <v>3</v>
      </c>
      <c r="C6471">
        <v>1</v>
      </c>
      <c r="D6471">
        <v>3</v>
      </c>
      <c r="E6471" t="s">
        <v>1144</v>
      </c>
      <c r="F6471" t="s">
        <v>13</v>
      </c>
      <c r="G6471">
        <v>2</v>
      </c>
      <c r="H6471" t="s">
        <v>13</v>
      </c>
      <c r="I6471" t="s">
        <v>13</v>
      </c>
      <c r="J6471" t="s">
        <v>16</v>
      </c>
      <c r="K6471" t="b">
        <v>0</v>
      </c>
      <c r="L6471">
        <v>0.97999170000548497</v>
      </c>
      <c r="M6471">
        <v>106.012417899998</v>
      </c>
      <c r="N6471">
        <v>2</v>
      </c>
      <c r="O6471">
        <v>0.46814060000178898</v>
      </c>
      <c r="P6471">
        <v>106.60666410000699</v>
      </c>
    </row>
    <row r="6472" spans="1:16" x14ac:dyDescent="0.3">
      <c r="A6472">
        <v>18</v>
      </c>
      <c r="B6472">
        <v>3</v>
      </c>
      <c r="C6472">
        <v>1</v>
      </c>
      <c r="D6472">
        <v>3</v>
      </c>
      <c r="E6472" t="s">
        <v>1726</v>
      </c>
      <c r="F6472" t="s">
        <v>13</v>
      </c>
      <c r="G6472">
        <v>2</v>
      </c>
      <c r="H6472" t="s">
        <v>13</v>
      </c>
      <c r="I6472" t="s">
        <v>13</v>
      </c>
      <c r="J6472" t="s">
        <v>14</v>
      </c>
      <c r="K6472" t="b">
        <v>1</v>
      </c>
      <c r="L6472">
        <v>0.98755060000985395</v>
      </c>
      <c r="M6472">
        <v>108.10309820000801</v>
      </c>
      <c r="N6472">
        <v>3</v>
      </c>
      <c r="O6472">
        <v>0.248273299992434</v>
      </c>
      <c r="P6472">
        <v>108.506951300005</v>
      </c>
    </row>
    <row r="6473" spans="1:16" x14ac:dyDescent="0.3">
      <c r="A6473">
        <v>18</v>
      </c>
      <c r="B6473">
        <v>3</v>
      </c>
      <c r="C6473">
        <v>1</v>
      </c>
      <c r="D6473">
        <v>3</v>
      </c>
      <c r="E6473" t="s">
        <v>251</v>
      </c>
      <c r="F6473">
        <v>1</v>
      </c>
      <c r="G6473">
        <v>2</v>
      </c>
      <c r="H6473">
        <v>1.9904992999945501</v>
      </c>
      <c r="I6473">
        <v>147.5025971</v>
      </c>
      <c r="J6473" t="s">
        <v>16</v>
      </c>
      <c r="K6473" t="b">
        <v>1</v>
      </c>
      <c r="L6473">
        <v>2.7449544999981299</v>
      </c>
      <c r="M6473">
        <v>111.760489599998</v>
      </c>
      <c r="N6473">
        <v>3</v>
      </c>
      <c r="O6473">
        <v>0.499113099998795</v>
      </c>
      <c r="P6473">
        <v>112.38166230000201</v>
      </c>
    </row>
    <row r="6474" spans="1:16" x14ac:dyDescent="0.3">
      <c r="A6474">
        <v>18</v>
      </c>
      <c r="B6474">
        <v>3</v>
      </c>
      <c r="C6474">
        <v>1</v>
      </c>
      <c r="D6474">
        <v>3</v>
      </c>
      <c r="E6474" t="s">
        <v>2062</v>
      </c>
      <c r="F6474">
        <v>1</v>
      </c>
      <c r="G6474">
        <v>2</v>
      </c>
      <c r="H6474">
        <v>1.9903586000000399</v>
      </c>
      <c r="I6474">
        <v>142.50250870001</v>
      </c>
      <c r="J6474" t="s">
        <v>14</v>
      </c>
      <c r="K6474" t="b">
        <v>0</v>
      </c>
      <c r="L6474">
        <v>0.91389490000438001</v>
      </c>
      <c r="M6474">
        <v>113.812831200004</v>
      </c>
      <c r="N6474">
        <v>3</v>
      </c>
      <c r="O6474">
        <v>0.24413399999321</v>
      </c>
      <c r="P6474">
        <v>114.14270880000601</v>
      </c>
    </row>
    <row r="6475" spans="1:16" x14ac:dyDescent="0.3">
      <c r="A6475">
        <v>18</v>
      </c>
      <c r="B6475">
        <v>3</v>
      </c>
      <c r="C6475">
        <v>1</v>
      </c>
      <c r="D6475">
        <v>3</v>
      </c>
      <c r="E6475" t="s">
        <v>1715</v>
      </c>
      <c r="F6475" t="s">
        <v>13</v>
      </c>
      <c r="G6475">
        <v>2</v>
      </c>
      <c r="H6475" t="s">
        <v>13</v>
      </c>
      <c r="I6475" t="s">
        <v>13</v>
      </c>
      <c r="J6475" t="s">
        <v>14</v>
      </c>
      <c r="K6475" t="b">
        <v>1</v>
      </c>
      <c r="L6475">
        <v>1.1103274999913999</v>
      </c>
      <c r="M6475">
        <v>115.75916380000101</v>
      </c>
      <c r="N6475">
        <v>3</v>
      </c>
      <c r="O6475">
        <v>0.25712070000008702</v>
      </c>
      <c r="P6475">
        <v>116.139741200008</v>
      </c>
    </row>
    <row r="6476" spans="1:16" x14ac:dyDescent="0.3">
      <c r="A6476">
        <v>18</v>
      </c>
      <c r="B6476">
        <v>3</v>
      </c>
      <c r="C6476">
        <v>1</v>
      </c>
      <c r="D6476">
        <v>3</v>
      </c>
      <c r="E6476" t="s">
        <v>1533</v>
      </c>
      <c r="F6476" t="s">
        <v>13</v>
      </c>
      <c r="G6476">
        <v>2</v>
      </c>
      <c r="H6476" t="s">
        <v>13</v>
      </c>
      <c r="I6476" t="s">
        <v>13</v>
      </c>
      <c r="J6476" t="s">
        <v>16</v>
      </c>
      <c r="K6476" t="b">
        <v>0</v>
      </c>
      <c r="L6476">
        <v>1.9428708000050401</v>
      </c>
      <c r="M6476">
        <v>118.591892900004</v>
      </c>
      <c r="N6476">
        <v>3</v>
      </c>
      <c r="O6476">
        <v>0.31497379999200398</v>
      </c>
      <c r="P6476">
        <v>119.045663000012</v>
      </c>
    </row>
    <row r="6477" spans="1:16" x14ac:dyDescent="0.3">
      <c r="A6477">
        <v>18</v>
      </c>
      <c r="B6477">
        <v>3</v>
      </c>
      <c r="C6477">
        <v>1</v>
      </c>
      <c r="D6477">
        <v>3</v>
      </c>
      <c r="E6477" t="s">
        <v>1632</v>
      </c>
      <c r="F6477" t="s">
        <v>13</v>
      </c>
      <c r="G6477">
        <v>2</v>
      </c>
      <c r="H6477" t="s">
        <v>13</v>
      </c>
      <c r="I6477" t="s">
        <v>13</v>
      </c>
      <c r="J6477" t="s">
        <v>14</v>
      </c>
      <c r="K6477" t="b">
        <v>1</v>
      </c>
      <c r="L6477">
        <v>0.89538130001164995</v>
      </c>
      <c r="M6477">
        <v>120.46089500001101</v>
      </c>
      <c r="N6477">
        <v>3</v>
      </c>
      <c r="O6477">
        <v>0.257933900007629</v>
      </c>
      <c r="P6477">
        <v>120.82053920000899</v>
      </c>
    </row>
    <row r="6478" spans="1:16" x14ac:dyDescent="0.3">
      <c r="A6478">
        <v>18</v>
      </c>
      <c r="B6478">
        <v>3</v>
      </c>
      <c r="C6478">
        <v>1</v>
      </c>
      <c r="D6478">
        <v>3</v>
      </c>
      <c r="E6478" t="s">
        <v>1984</v>
      </c>
      <c r="F6478">
        <v>1</v>
      </c>
      <c r="G6478">
        <v>2</v>
      </c>
      <c r="H6478">
        <v>1.9901087000034801</v>
      </c>
      <c r="I6478">
        <v>132.50237230000499</v>
      </c>
      <c r="J6478" t="s">
        <v>16</v>
      </c>
      <c r="K6478" t="b">
        <v>1</v>
      </c>
      <c r="L6478">
        <v>0.92075069999555104</v>
      </c>
      <c r="M6478">
        <v>122.252929300012</v>
      </c>
      <c r="N6478">
        <v>3</v>
      </c>
      <c r="O6478">
        <v>0.30963689999771299</v>
      </c>
      <c r="P6478">
        <v>122.704313200011</v>
      </c>
    </row>
    <row r="6479" spans="1:16" x14ac:dyDescent="0.3">
      <c r="A6479">
        <v>18</v>
      </c>
      <c r="B6479">
        <v>3</v>
      </c>
      <c r="C6479">
        <v>1</v>
      </c>
      <c r="D6479">
        <v>3</v>
      </c>
      <c r="E6479" t="s">
        <v>1721</v>
      </c>
      <c r="F6479" t="s">
        <v>13</v>
      </c>
      <c r="G6479">
        <v>2</v>
      </c>
      <c r="H6479" t="s">
        <v>13</v>
      </c>
      <c r="I6479" t="s">
        <v>13</v>
      </c>
      <c r="J6479" t="s">
        <v>16</v>
      </c>
      <c r="K6479" t="b">
        <v>0</v>
      </c>
      <c r="L6479">
        <v>1.0514154999982599</v>
      </c>
      <c r="M6479">
        <v>124.266819099998</v>
      </c>
      <c r="N6479">
        <v>3</v>
      </c>
      <c r="O6479">
        <v>0.29830889998993398</v>
      </c>
      <c r="P6479">
        <v>124.692825100006</v>
      </c>
    </row>
    <row r="6480" spans="1:16" x14ac:dyDescent="0.3">
      <c r="A6480">
        <v>18</v>
      </c>
      <c r="B6480">
        <v>3</v>
      </c>
      <c r="C6480">
        <v>1</v>
      </c>
      <c r="D6480">
        <v>3</v>
      </c>
      <c r="E6480" t="s">
        <v>1840</v>
      </c>
      <c r="F6480" t="s">
        <v>13</v>
      </c>
      <c r="G6480">
        <v>2</v>
      </c>
      <c r="H6480" t="s">
        <v>13</v>
      </c>
      <c r="I6480" t="s">
        <v>13</v>
      </c>
      <c r="J6480" t="s">
        <v>14</v>
      </c>
      <c r="K6480" t="b">
        <v>1</v>
      </c>
      <c r="L6480">
        <v>0.98376389998884395</v>
      </c>
      <c r="M6480">
        <v>126.182664100008</v>
      </c>
      <c r="N6480">
        <v>3</v>
      </c>
      <c r="O6480">
        <v>0.226351100005559</v>
      </c>
      <c r="P6480">
        <v>126.548908299999</v>
      </c>
    </row>
    <row r="6481" spans="1:16" x14ac:dyDescent="0.3">
      <c r="A6481">
        <v>18</v>
      </c>
      <c r="B6481">
        <v>3</v>
      </c>
      <c r="C6481">
        <v>1</v>
      </c>
      <c r="D6481">
        <v>3</v>
      </c>
      <c r="E6481" t="s">
        <v>1220</v>
      </c>
      <c r="F6481" t="s">
        <v>13</v>
      </c>
      <c r="G6481">
        <v>2</v>
      </c>
      <c r="H6481" t="s">
        <v>13</v>
      </c>
      <c r="I6481" t="s">
        <v>13</v>
      </c>
      <c r="J6481" t="s">
        <v>16</v>
      </c>
      <c r="K6481" t="b">
        <v>0</v>
      </c>
      <c r="L6481">
        <v>1.0679174999968399</v>
      </c>
      <c r="M6481">
        <v>128.13343320001201</v>
      </c>
      <c r="N6481">
        <v>3</v>
      </c>
      <c r="O6481">
        <v>0.276487199997064</v>
      </c>
      <c r="P6481">
        <v>128.503152900012</v>
      </c>
    </row>
    <row r="6482" spans="1:16" x14ac:dyDescent="0.3">
      <c r="A6482">
        <v>19</v>
      </c>
      <c r="B6482">
        <v>1</v>
      </c>
      <c r="C6482">
        <v>0</v>
      </c>
      <c r="D6482">
        <v>5</v>
      </c>
      <c r="E6482" t="s">
        <v>818</v>
      </c>
      <c r="F6482">
        <v>1</v>
      </c>
      <c r="G6482">
        <v>1</v>
      </c>
      <c r="H6482">
        <v>1.9881875999999501</v>
      </c>
      <c r="I6482">
        <v>82.501245999999796</v>
      </c>
      <c r="J6482" t="s">
        <v>16</v>
      </c>
      <c r="K6482" t="b">
        <v>1</v>
      </c>
      <c r="L6482">
        <v>5.6749294999899602</v>
      </c>
      <c r="M6482">
        <v>5.6749390000040902</v>
      </c>
      <c r="N6482">
        <v>2</v>
      </c>
      <c r="O6482">
        <v>0.89043250000395402</v>
      </c>
      <c r="P6482">
        <v>6.6649322000011999</v>
      </c>
    </row>
    <row r="6483" spans="1:16" x14ac:dyDescent="0.3">
      <c r="A6483">
        <v>19</v>
      </c>
      <c r="B6483">
        <v>1</v>
      </c>
      <c r="C6483">
        <v>0</v>
      </c>
      <c r="D6483">
        <v>5</v>
      </c>
      <c r="E6483" t="s">
        <v>1882</v>
      </c>
      <c r="F6483">
        <v>1</v>
      </c>
      <c r="G6483">
        <v>1</v>
      </c>
      <c r="H6483">
        <v>1.9874062000017101</v>
      </c>
      <c r="I6483">
        <v>42.500707700004597</v>
      </c>
      <c r="J6483" t="s">
        <v>16</v>
      </c>
      <c r="K6483" t="b">
        <v>1</v>
      </c>
      <c r="L6483">
        <v>1.2652492000052</v>
      </c>
      <c r="M6483">
        <v>8.4484590000065491</v>
      </c>
      <c r="N6483">
        <v>2</v>
      </c>
      <c r="O6483">
        <v>0.19579420000081901</v>
      </c>
      <c r="P6483">
        <v>8.7703454000002203</v>
      </c>
    </row>
    <row r="6484" spans="1:16" x14ac:dyDescent="0.3">
      <c r="A6484">
        <v>19</v>
      </c>
      <c r="B6484">
        <v>1</v>
      </c>
      <c r="C6484">
        <v>0</v>
      </c>
      <c r="D6484">
        <v>5</v>
      </c>
      <c r="E6484" t="s">
        <v>157</v>
      </c>
      <c r="F6484" t="s">
        <v>13</v>
      </c>
      <c r="G6484">
        <v>1</v>
      </c>
      <c r="H6484" t="s">
        <v>13</v>
      </c>
      <c r="I6484" t="s">
        <v>13</v>
      </c>
      <c r="J6484" t="s">
        <v>14</v>
      </c>
      <c r="K6484" t="b">
        <v>1</v>
      </c>
      <c r="L6484">
        <v>1.1521365999942601</v>
      </c>
      <c r="M6484">
        <v>10.4354088999971</v>
      </c>
      <c r="N6484">
        <v>1</v>
      </c>
      <c r="O6484">
        <v>0.45947290000913199</v>
      </c>
      <c r="P6484">
        <v>11.002161500000501</v>
      </c>
    </row>
    <row r="6485" spans="1:16" x14ac:dyDescent="0.3">
      <c r="A6485">
        <v>19</v>
      </c>
      <c r="B6485">
        <v>1</v>
      </c>
      <c r="C6485">
        <v>0</v>
      </c>
      <c r="D6485">
        <v>5</v>
      </c>
      <c r="E6485" t="s">
        <v>1886</v>
      </c>
      <c r="F6485">
        <v>1</v>
      </c>
      <c r="G6485">
        <v>1</v>
      </c>
      <c r="H6485">
        <v>1.9881674000062</v>
      </c>
      <c r="I6485">
        <v>77.501186400011704</v>
      </c>
      <c r="J6485" t="s">
        <v>14</v>
      </c>
      <c r="K6485" t="b">
        <v>0</v>
      </c>
      <c r="L6485">
        <v>0.95858030000817995</v>
      </c>
      <c r="M6485">
        <v>12.4752387000044</v>
      </c>
      <c r="N6485">
        <v>3</v>
      </c>
      <c r="O6485">
        <v>0.17386919999262301</v>
      </c>
      <c r="P6485">
        <v>12.7404230999964</v>
      </c>
    </row>
    <row r="6486" spans="1:16" x14ac:dyDescent="0.3">
      <c r="A6486">
        <v>19</v>
      </c>
      <c r="B6486">
        <v>1</v>
      </c>
      <c r="C6486">
        <v>0</v>
      </c>
      <c r="D6486">
        <v>5</v>
      </c>
      <c r="E6486" t="s">
        <v>2117</v>
      </c>
      <c r="F6486" t="s">
        <v>13</v>
      </c>
      <c r="G6486">
        <v>1</v>
      </c>
      <c r="H6486" t="s">
        <v>13</v>
      </c>
      <c r="I6486" t="s">
        <v>13</v>
      </c>
      <c r="J6486" t="s">
        <v>14</v>
      </c>
      <c r="K6486" t="b">
        <v>1</v>
      </c>
      <c r="L6486">
        <v>0.68003119999775696</v>
      </c>
      <c r="M6486">
        <v>13.930004399997401</v>
      </c>
      <c r="N6486">
        <v>3</v>
      </c>
      <c r="O6486">
        <v>0.171223099998315</v>
      </c>
      <c r="P6486">
        <v>14.2098358000076</v>
      </c>
    </row>
    <row r="6487" spans="1:16" x14ac:dyDescent="0.3">
      <c r="A6487">
        <v>19</v>
      </c>
      <c r="B6487">
        <v>1</v>
      </c>
      <c r="C6487">
        <v>0</v>
      </c>
      <c r="D6487">
        <v>5</v>
      </c>
      <c r="E6487" t="s">
        <v>1228</v>
      </c>
      <c r="F6487" t="s">
        <v>13</v>
      </c>
      <c r="G6487">
        <v>1</v>
      </c>
      <c r="H6487" t="s">
        <v>13</v>
      </c>
      <c r="I6487" t="s">
        <v>13</v>
      </c>
      <c r="J6487" t="s">
        <v>14</v>
      </c>
      <c r="K6487" t="b">
        <v>1</v>
      </c>
      <c r="L6487">
        <v>1.0155945000005899</v>
      </c>
      <c r="M6487">
        <v>15.7324064999993</v>
      </c>
      <c r="N6487">
        <v>3</v>
      </c>
      <c r="O6487">
        <v>0.12051290000090401</v>
      </c>
      <c r="P6487">
        <v>15.9669713000039</v>
      </c>
    </row>
    <row r="6488" spans="1:16" x14ac:dyDescent="0.3">
      <c r="A6488">
        <v>19</v>
      </c>
      <c r="B6488">
        <v>1</v>
      </c>
      <c r="C6488">
        <v>0</v>
      </c>
      <c r="D6488">
        <v>5</v>
      </c>
      <c r="E6488" t="s">
        <v>2027</v>
      </c>
      <c r="F6488">
        <v>1</v>
      </c>
      <c r="G6488">
        <v>1</v>
      </c>
      <c r="H6488">
        <v>1.9868249999999501</v>
      </c>
      <c r="I6488">
        <v>15.000254099999401</v>
      </c>
      <c r="J6488" t="s">
        <v>14</v>
      </c>
      <c r="K6488" t="b">
        <v>0</v>
      </c>
      <c r="L6488">
        <v>0.84675460000289604</v>
      </c>
      <c r="M6488">
        <v>17.330175299997801</v>
      </c>
      <c r="N6488">
        <v>2</v>
      </c>
      <c r="O6488">
        <v>0.31266830000095103</v>
      </c>
      <c r="P6488">
        <v>17.7271813999978</v>
      </c>
    </row>
    <row r="6489" spans="1:16" x14ac:dyDescent="0.3">
      <c r="A6489">
        <v>19</v>
      </c>
      <c r="B6489">
        <v>1</v>
      </c>
      <c r="C6489">
        <v>0</v>
      </c>
      <c r="D6489">
        <v>5</v>
      </c>
      <c r="E6489" t="s">
        <v>65</v>
      </c>
      <c r="F6489" t="s">
        <v>13</v>
      </c>
      <c r="G6489">
        <v>1</v>
      </c>
      <c r="H6489" t="s">
        <v>13</v>
      </c>
      <c r="I6489" t="s">
        <v>13</v>
      </c>
      <c r="J6489" t="s">
        <v>14</v>
      </c>
      <c r="K6489" t="b">
        <v>1</v>
      </c>
      <c r="L6489">
        <v>1.09765480000351</v>
      </c>
      <c r="M6489">
        <v>19.3309232000029</v>
      </c>
      <c r="N6489">
        <v>3</v>
      </c>
      <c r="O6489">
        <v>0.264363499998581</v>
      </c>
      <c r="P6489">
        <v>19.718844800008799</v>
      </c>
    </row>
    <row r="6490" spans="1:16" x14ac:dyDescent="0.3">
      <c r="A6490">
        <v>19</v>
      </c>
      <c r="B6490">
        <v>1</v>
      </c>
      <c r="C6490">
        <v>0</v>
      </c>
      <c r="D6490">
        <v>5</v>
      </c>
      <c r="E6490" t="s">
        <v>751</v>
      </c>
      <c r="F6490">
        <v>1</v>
      </c>
      <c r="G6490">
        <v>1</v>
      </c>
      <c r="H6490">
        <v>1.98696689998906</v>
      </c>
      <c r="I6490">
        <v>22.5003768000024</v>
      </c>
      <c r="J6490" t="s">
        <v>14</v>
      </c>
      <c r="K6490" t="b">
        <v>0</v>
      </c>
      <c r="L6490">
        <v>3.0793778999941401</v>
      </c>
      <c r="M6490">
        <v>23.312639299998398</v>
      </c>
      <c r="N6490">
        <v>3</v>
      </c>
      <c r="O6490">
        <v>1.4354343000013601</v>
      </c>
      <c r="P6490">
        <v>24.881948700000098</v>
      </c>
    </row>
    <row r="6491" spans="1:16" x14ac:dyDescent="0.3">
      <c r="A6491">
        <v>19</v>
      </c>
      <c r="B6491">
        <v>1</v>
      </c>
      <c r="C6491">
        <v>0</v>
      </c>
      <c r="D6491">
        <v>5</v>
      </c>
      <c r="E6491" t="s">
        <v>2087</v>
      </c>
      <c r="F6491" t="s">
        <v>13</v>
      </c>
      <c r="G6491">
        <v>1</v>
      </c>
      <c r="H6491" t="s">
        <v>13</v>
      </c>
      <c r="I6491" t="s">
        <v>13</v>
      </c>
      <c r="J6491" t="s">
        <v>14</v>
      </c>
      <c r="K6491" t="b">
        <v>1</v>
      </c>
      <c r="L6491">
        <v>0.84189470000274003</v>
      </c>
      <c r="M6491">
        <v>26.241834600004999</v>
      </c>
      <c r="N6491">
        <v>3</v>
      </c>
      <c r="O6491">
        <v>0.208100999996532</v>
      </c>
      <c r="P6491">
        <v>26.566599300000199</v>
      </c>
    </row>
    <row r="6492" spans="1:16" x14ac:dyDescent="0.3">
      <c r="A6492">
        <v>19</v>
      </c>
      <c r="B6492">
        <v>1</v>
      </c>
      <c r="C6492">
        <v>0</v>
      </c>
      <c r="D6492">
        <v>5</v>
      </c>
      <c r="E6492" t="s">
        <v>1330</v>
      </c>
      <c r="F6492" t="s">
        <v>13</v>
      </c>
      <c r="G6492">
        <v>1</v>
      </c>
      <c r="H6492" t="s">
        <v>13</v>
      </c>
      <c r="I6492" t="s">
        <v>13</v>
      </c>
      <c r="J6492" t="s">
        <v>14</v>
      </c>
      <c r="K6492" t="b">
        <v>1</v>
      </c>
      <c r="L6492">
        <v>0.72822649999579903</v>
      </c>
      <c r="M6492">
        <v>27.811356000005599</v>
      </c>
      <c r="N6492">
        <v>3</v>
      </c>
      <c r="O6492">
        <v>0.19278830000257599</v>
      </c>
      <c r="P6492">
        <v>28.127366000000599</v>
      </c>
    </row>
    <row r="6493" spans="1:16" x14ac:dyDescent="0.3">
      <c r="A6493">
        <v>19</v>
      </c>
      <c r="B6493">
        <v>1</v>
      </c>
      <c r="C6493">
        <v>0</v>
      </c>
      <c r="D6493">
        <v>5</v>
      </c>
      <c r="E6493" t="s">
        <v>1434</v>
      </c>
      <c r="F6493">
        <v>1</v>
      </c>
      <c r="G6493">
        <v>1</v>
      </c>
      <c r="H6493">
        <v>1.9883421999984401</v>
      </c>
      <c r="I6493">
        <v>85.001299600000493</v>
      </c>
      <c r="J6493" t="s">
        <v>14</v>
      </c>
      <c r="K6493" t="b">
        <v>0</v>
      </c>
      <c r="L6493">
        <v>0.82506589998956803</v>
      </c>
      <c r="M6493">
        <v>29.458289999994999</v>
      </c>
      <c r="N6493">
        <v>3</v>
      </c>
      <c r="O6493">
        <v>0.170811500007403</v>
      </c>
      <c r="P6493">
        <v>29.769271700002701</v>
      </c>
    </row>
    <row r="6494" spans="1:16" x14ac:dyDescent="0.3">
      <c r="A6494">
        <v>19</v>
      </c>
      <c r="B6494">
        <v>1</v>
      </c>
      <c r="C6494">
        <v>0</v>
      </c>
      <c r="D6494">
        <v>5</v>
      </c>
      <c r="E6494" t="s">
        <v>1677</v>
      </c>
      <c r="F6494" t="s">
        <v>13</v>
      </c>
      <c r="G6494">
        <v>1</v>
      </c>
      <c r="H6494" t="s">
        <v>13</v>
      </c>
      <c r="I6494" t="s">
        <v>13</v>
      </c>
      <c r="J6494" t="s">
        <v>14</v>
      </c>
      <c r="K6494" t="b">
        <v>1</v>
      </c>
      <c r="L6494">
        <v>0.99712299999373499</v>
      </c>
      <c r="M6494">
        <v>31.2804084999952</v>
      </c>
      <c r="N6494">
        <v>3</v>
      </c>
      <c r="O6494">
        <v>0.18492040000273799</v>
      </c>
      <c r="P6494">
        <v>31.5674966000079</v>
      </c>
    </row>
    <row r="6495" spans="1:16" x14ac:dyDescent="0.3">
      <c r="A6495">
        <v>19</v>
      </c>
      <c r="B6495">
        <v>1</v>
      </c>
      <c r="C6495">
        <v>0</v>
      </c>
      <c r="D6495">
        <v>5</v>
      </c>
      <c r="E6495" t="s">
        <v>933</v>
      </c>
      <c r="F6495">
        <v>1</v>
      </c>
      <c r="G6495">
        <v>1</v>
      </c>
      <c r="H6495">
        <v>1.9867389999999401</v>
      </c>
      <c r="I6495">
        <v>7.5001128000003501</v>
      </c>
      <c r="J6495" t="s">
        <v>14</v>
      </c>
      <c r="K6495" t="b">
        <v>0</v>
      </c>
      <c r="L6495">
        <v>1.1515655000111999</v>
      </c>
      <c r="M6495">
        <v>33.234641800008802</v>
      </c>
      <c r="N6495">
        <v>3</v>
      </c>
      <c r="O6495">
        <v>0.19501140000647901</v>
      </c>
      <c r="P6495">
        <v>33.537480400002103</v>
      </c>
    </row>
    <row r="6496" spans="1:16" x14ac:dyDescent="0.3">
      <c r="A6496">
        <v>19</v>
      </c>
      <c r="B6496">
        <v>1</v>
      </c>
      <c r="C6496">
        <v>0</v>
      </c>
      <c r="D6496">
        <v>5</v>
      </c>
      <c r="E6496" t="s">
        <v>446</v>
      </c>
      <c r="F6496" t="s">
        <v>13</v>
      </c>
      <c r="G6496">
        <v>1</v>
      </c>
      <c r="H6496" t="s">
        <v>13</v>
      </c>
      <c r="I6496" t="s">
        <v>13</v>
      </c>
      <c r="J6496" t="s">
        <v>14</v>
      </c>
      <c r="K6496" t="b">
        <v>1</v>
      </c>
      <c r="L6496">
        <v>0.638812800010783</v>
      </c>
      <c r="M6496">
        <v>34.688598299995697</v>
      </c>
      <c r="N6496">
        <v>1</v>
      </c>
      <c r="O6496">
        <v>1.1604630000074401</v>
      </c>
      <c r="P6496">
        <v>36.006962500003297</v>
      </c>
    </row>
    <row r="6497" spans="1:16" x14ac:dyDescent="0.3">
      <c r="A6497">
        <v>19</v>
      </c>
      <c r="B6497">
        <v>1</v>
      </c>
      <c r="C6497">
        <v>0</v>
      </c>
      <c r="D6497">
        <v>5</v>
      </c>
      <c r="E6497" t="s">
        <v>1139</v>
      </c>
      <c r="F6497">
        <v>1</v>
      </c>
      <c r="G6497">
        <v>1</v>
      </c>
      <c r="H6497">
        <v>1.9887739999976499</v>
      </c>
      <c r="I6497">
        <v>112.501704400012</v>
      </c>
      <c r="J6497" t="s">
        <v>14</v>
      </c>
      <c r="K6497" t="b">
        <v>0</v>
      </c>
      <c r="L6497">
        <v>1.08455980000144</v>
      </c>
      <c r="M6497">
        <v>37.601133999996797</v>
      </c>
      <c r="N6497">
        <v>2</v>
      </c>
      <c r="O6497">
        <v>0.314857900011702</v>
      </c>
      <c r="P6497">
        <v>38.009422800008899</v>
      </c>
    </row>
    <row r="6498" spans="1:16" x14ac:dyDescent="0.3">
      <c r="A6498">
        <v>19</v>
      </c>
      <c r="B6498">
        <v>1</v>
      </c>
      <c r="C6498">
        <v>0</v>
      </c>
      <c r="D6498">
        <v>5</v>
      </c>
      <c r="E6498" t="s">
        <v>557</v>
      </c>
      <c r="F6498" t="s">
        <v>13</v>
      </c>
      <c r="G6498">
        <v>1</v>
      </c>
      <c r="H6498" t="s">
        <v>13</v>
      </c>
      <c r="I6498" t="s">
        <v>13</v>
      </c>
      <c r="J6498" t="s">
        <v>14</v>
      </c>
      <c r="K6498" t="b">
        <v>1</v>
      </c>
      <c r="L6498">
        <v>1.11744750000071</v>
      </c>
      <c r="M6498">
        <v>39.634172699996299</v>
      </c>
      <c r="N6498">
        <v>2</v>
      </c>
      <c r="O6498">
        <v>0.38440249999985099</v>
      </c>
      <c r="P6498">
        <v>40.110887900009402</v>
      </c>
    </row>
    <row r="6499" spans="1:16" x14ac:dyDescent="0.3">
      <c r="A6499">
        <v>19</v>
      </c>
      <c r="B6499">
        <v>1</v>
      </c>
      <c r="C6499">
        <v>0</v>
      </c>
      <c r="D6499">
        <v>5</v>
      </c>
      <c r="E6499" t="s">
        <v>1597</v>
      </c>
      <c r="F6499" t="s">
        <v>13</v>
      </c>
      <c r="G6499">
        <v>1</v>
      </c>
      <c r="H6499" t="s">
        <v>13</v>
      </c>
      <c r="I6499" t="s">
        <v>13</v>
      </c>
      <c r="J6499" t="s">
        <v>16</v>
      </c>
      <c r="K6499" t="b">
        <v>0</v>
      </c>
      <c r="L6499">
        <v>1.1686778000003</v>
      </c>
      <c r="M6499">
        <v>41.785263400001</v>
      </c>
      <c r="N6499">
        <v>1</v>
      </c>
      <c r="O6499">
        <v>0.31559479999123102</v>
      </c>
      <c r="P6499">
        <v>42.266111100005197</v>
      </c>
    </row>
    <row r="6500" spans="1:16" x14ac:dyDescent="0.3">
      <c r="A6500">
        <v>19</v>
      </c>
      <c r="B6500">
        <v>1</v>
      </c>
      <c r="C6500">
        <v>0</v>
      </c>
      <c r="D6500">
        <v>5</v>
      </c>
      <c r="E6500" t="s">
        <v>170</v>
      </c>
      <c r="F6500" t="s">
        <v>13</v>
      </c>
      <c r="G6500">
        <v>1</v>
      </c>
      <c r="H6500" t="s">
        <v>13</v>
      </c>
      <c r="I6500" t="s">
        <v>13</v>
      </c>
      <c r="J6500" t="s">
        <v>14</v>
      </c>
      <c r="K6500" t="b">
        <v>1</v>
      </c>
      <c r="L6500">
        <v>1.2111386999895299</v>
      </c>
      <c r="M6500">
        <v>43.994448299999902</v>
      </c>
      <c r="N6500">
        <v>2</v>
      </c>
      <c r="O6500">
        <v>0.288383199993405</v>
      </c>
      <c r="P6500">
        <v>44.398846700001698</v>
      </c>
    </row>
    <row r="6501" spans="1:16" x14ac:dyDescent="0.3">
      <c r="A6501">
        <v>19</v>
      </c>
      <c r="B6501">
        <v>1</v>
      </c>
      <c r="C6501">
        <v>0</v>
      </c>
      <c r="D6501">
        <v>5</v>
      </c>
      <c r="E6501" t="s">
        <v>763</v>
      </c>
      <c r="F6501" t="s">
        <v>13</v>
      </c>
      <c r="G6501">
        <v>1</v>
      </c>
      <c r="H6501" t="s">
        <v>13</v>
      </c>
      <c r="I6501" t="s">
        <v>13</v>
      </c>
      <c r="J6501" t="s">
        <v>16</v>
      </c>
      <c r="K6501" t="b">
        <v>0</v>
      </c>
      <c r="L6501">
        <v>1.1226341000001401</v>
      </c>
      <c r="M6501">
        <v>46.039009900006903</v>
      </c>
      <c r="N6501">
        <v>2</v>
      </c>
      <c r="O6501">
        <v>0.17641040000307801</v>
      </c>
      <c r="P6501">
        <v>46.382790899995598</v>
      </c>
    </row>
    <row r="6502" spans="1:16" x14ac:dyDescent="0.3">
      <c r="A6502">
        <v>19</v>
      </c>
      <c r="B6502">
        <v>1</v>
      </c>
      <c r="C6502">
        <v>0</v>
      </c>
      <c r="D6502">
        <v>5</v>
      </c>
      <c r="E6502" t="s">
        <v>1608</v>
      </c>
      <c r="F6502">
        <v>1</v>
      </c>
      <c r="G6502">
        <v>1</v>
      </c>
      <c r="H6502">
        <v>1.9873452000028899</v>
      </c>
      <c r="I6502">
        <v>35.000580100007902</v>
      </c>
      <c r="J6502" t="s">
        <v>14</v>
      </c>
      <c r="K6502" t="b">
        <v>0</v>
      </c>
      <c r="L6502">
        <v>1.42219119999208</v>
      </c>
      <c r="M6502">
        <v>48.321915699998499</v>
      </c>
      <c r="N6502">
        <v>2</v>
      </c>
      <c r="O6502">
        <v>0.218060500003048</v>
      </c>
      <c r="P6502">
        <v>48.672548700007603</v>
      </c>
    </row>
    <row r="6503" spans="1:16" x14ac:dyDescent="0.3">
      <c r="A6503">
        <v>19</v>
      </c>
      <c r="B6503">
        <v>1</v>
      </c>
      <c r="C6503">
        <v>0</v>
      </c>
      <c r="D6503">
        <v>5</v>
      </c>
      <c r="E6503" t="s">
        <v>788</v>
      </c>
      <c r="F6503">
        <v>1</v>
      </c>
      <c r="G6503">
        <v>1</v>
      </c>
      <c r="H6503">
        <v>1.98896780000359</v>
      </c>
      <c r="I6503">
        <v>125.001877800009</v>
      </c>
      <c r="J6503" t="s">
        <v>16</v>
      </c>
      <c r="K6503" t="b">
        <v>1</v>
      </c>
      <c r="L6503">
        <v>0.91537699999753397</v>
      </c>
      <c r="M6503">
        <v>50.0985841000074</v>
      </c>
      <c r="N6503">
        <v>3</v>
      </c>
      <c r="O6503">
        <v>0.84117379999952402</v>
      </c>
      <c r="P6503">
        <v>51.055739999996199</v>
      </c>
    </row>
    <row r="6504" spans="1:16" x14ac:dyDescent="0.3">
      <c r="A6504">
        <v>19</v>
      </c>
      <c r="B6504">
        <v>1</v>
      </c>
      <c r="C6504">
        <v>0</v>
      </c>
      <c r="D6504">
        <v>5</v>
      </c>
      <c r="E6504" t="s">
        <v>1443</v>
      </c>
      <c r="F6504" t="s">
        <v>13</v>
      </c>
      <c r="G6504">
        <v>1</v>
      </c>
      <c r="H6504" t="s">
        <v>13</v>
      </c>
      <c r="I6504" t="s">
        <v>13</v>
      </c>
      <c r="J6504" t="s">
        <v>14</v>
      </c>
      <c r="K6504" t="b">
        <v>1</v>
      </c>
      <c r="L6504">
        <v>0.72973980000824701</v>
      </c>
      <c r="M6504">
        <v>52.296222400007501</v>
      </c>
      <c r="N6504">
        <v>3</v>
      </c>
      <c r="O6504">
        <v>0.244834999990417</v>
      </c>
      <c r="P6504">
        <v>52.6592630000087</v>
      </c>
    </row>
    <row r="6505" spans="1:16" x14ac:dyDescent="0.3">
      <c r="A6505">
        <v>19</v>
      </c>
      <c r="B6505">
        <v>1</v>
      </c>
      <c r="C6505">
        <v>0</v>
      </c>
      <c r="D6505">
        <v>5</v>
      </c>
      <c r="E6505" t="s">
        <v>1013</v>
      </c>
      <c r="F6505">
        <v>1</v>
      </c>
      <c r="G6505">
        <v>1</v>
      </c>
      <c r="H6505">
        <v>1.98925790000067</v>
      </c>
      <c r="I6505">
        <v>137.50202440000399</v>
      </c>
      <c r="J6505" t="s">
        <v>14</v>
      </c>
      <c r="K6505" t="b">
        <v>0</v>
      </c>
      <c r="L6505">
        <v>0.69421760000113897</v>
      </c>
      <c r="M6505">
        <v>53.860614600009299</v>
      </c>
      <c r="N6505">
        <v>3</v>
      </c>
      <c r="O6505">
        <v>0.17135980000602999</v>
      </c>
      <c r="P6505">
        <v>54.153768300006099</v>
      </c>
    </row>
    <row r="6506" spans="1:16" x14ac:dyDescent="0.3">
      <c r="A6506">
        <v>19</v>
      </c>
      <c r="B6506">
        <v>1</v>
      </c>
      <c r="C6506">
        <v>0</v>
      </c>
      <c r="D6506">
        <v>5</v>
      </c>
      <c r="E6506" t="s">
        <v>1837</v>
      </c>
      <c r="F6506" t="s">
        <v>13</v>
      </c>
      <c r="G6506">
        <v>1</v>
      </c>
      <c r="H6506" t="s">
        <v>13</v>
      </c>
      <c r="I6506" t="s">
        <v>13</v>
      </c>
      <c r="J6506" t="s">
        <v>14</v>
      </c>
      <c r="K6506" t="b">
        <v>1</v>
      </c>
      <c r="L6506">
        <v>0.743900800007395</v>
      </c>
      <c r="M6506">
        <v>55.410287300008399</v>
      </c>
      <c r="N6506">
        <v>3</v>
      </c>
      <c r="O6506">
        <v>0.24907769999117599</v>
      </c>
      <c r="P6506">
        <v>55.839531400008099</v>
      </c>
    </row>
    <row r="6507" spans="1:16" x14ac:dyDescent="0.3">
      <c r="A6507">
        <v>19</v>
      </c>
      <c r="B6507">
        <v>1</v>
      </c>
      <c r="C6507">
        <v>0</v>
      </c>
      <c r="D6507">
        <v>5</v>
      </c>
      <c r="E6507" t="s">
        <v>1812</v>
      </c>
      <c r="F6507" t="s">
        <v>13</v>
      </c>
      <c r="G6507">
        <v>1</v>
      </c>
      <c r="H6507" t="s">
        <v>13</v>
      </c>
      <c r="I6507" t="s">
        <v>13</v>
      </c>
      <c r="J6507" t="s">
        <v>14</v>
      </c>
      <c r="K6507" t="b">
        <v>1</v>
      </c>
      <c r="L6507">
        <v>0.76912080000329297</v>
      </c>
      <c r="M6507">
        <v>57.118926499999397</v>
      </c>
      <c r="N6507">
        <v>3</v>
      </c>
      <c r="O6507">
        <v>0.17063619999680699</v>
      </c>
      <c r="P6507">
        <v>57.401007900000003</v>
      </c>
    </row>
    <row r="6508" spans="1:16" x14ac:dyDescent="0.3">
      <c r="A6508">
        <v>19</v>
      </c>
      <c r="B6508">
        <v>1</v>
      </c>
      <c r="C6508">
        <v>0</v>
      </c>
      <c r="D6508">
        <v>5</v>
      </c>
      <c r="E6508" t="s">
        <v>2144</v>
      </c>
      <c r="F6508">
        <v>1</v>
      </c>
      <c r="G6508">
        <v>1</v>
      </c>
      <c r="H6508">
        <v>1.98933320000651</v>
      </c>
      <c r="I6508">
        <v>140.002067699999</v>
      </c>
      <c r="J6508" t="s">
        <v>16</v>
      </c>
      <c r="K6508" t="b">
        <v>1</v>
      </c>
      <c r="L6508">
        <v>1.3952344999997901</v>
      </c>
      <c r="M6508">
        <v>59.311679400008899</v>
      </c>
      <c r="N6508">
        <v>2</v>
      </c>
      <c r="O6508">
        <v>0.22866310000244999</v>
      </c>
      <c r="P6508">
        <v>59.675060299996403</v>
      </c>
    </row>
    <row r="6509" spans="1:16" x14ac:dyDescent="0.3">
      <c r="A6509">
        <v>19</v>
      </c>
      <c r="B6509">
        <v>1</v>
      </c>
      <c r="C6509">
        <v>0</v>
      </c>
      <c r="D6509">
        <v>5</v>
      </c>
      <c r="E6509" t="s">
        <v>1175</v>
      </c>
      <c r="F6509">
        <v>1</v>
      </c>
      <c r="G6509">
        <v>1</v>
      </c>
      <c r="H6509">
        <v>1.9878924000077001</v>
      </c>
      <c r="I6509">
        <v>62.501008600011097</v>
      </c>
      <c r="J6509" t="s">
        <v>16</v>
      </c>
      <c r="K6509" t="b">
        <v>1</v>
      </c>
      <c r="L6509">
        <v>1.28049309999915</v>
      </c>
      <c r="M6509">
        <v>61.463483300001798</v>
      </c>
      <c r="N6509">
        <v>3</v>
      </c>
      <c r="O6509">
        <v>0.60566739999922004</v>
      </c>
      <c r="P6509">
        <v>62.204106899997001</v>
      </c>
    </row>
    <row r="6510" spans="1:16" x14ac:dyDescent="0.3">
      <c r="A6510">
        <v>19</v>
      </c>
      <c r="B6510">
        <v>1</v>
      </c>
      <c r="C6510">
        <v>0</v>
      </c>
      <c r="D6510">
        <v>5</v>
      </c>
      <c r="E6510" t="s">
        <v>1329</v>
      </c>
      <c r="F6510">
        <v>1</v>
      </c>
      <c r="G6510">
        <v>1</v>
      </c>
      <c r="H6510">
        <v>1.98860470000363</v>
      </c>
      <c r="I6510">
        <v>100.00159700000999</v>
      </c>
      <c r="J6510" t="s">
        <v>16</v>
      </c>
      <c r="K6510" t="b">
        <v>1</v>
      </c>
      <c r="L6510">
        <v>0.67902299998968396</v>
      </c>
      <c r="M6510">
        <v>63.395447999995703</v>
      </c>
      <c r="N6510">
        <v>3</v>
      </c>
      <c r="O6510">
        <v>0.18102139999973599</v>
      </c>
      <c r="P6510">
        <v>63.683507399997303</v>
      </c>
    </row>
    <row r="6511" spans="1:16" x14ac:dyDescent="0.3">
      <c r="A6511">
        <v>19</v>
      </c>
      <c r="B6511">
        <v>1</v>
      </c>
      <c r="C6511">
        <v>0</v>
      </c>
      <c r="D6511">
        <v>5</v>
      </c>
      <c r="E6511" t="s">
        <v>2134</v>
      </c>
      <c r="F6511" t="s">
        <v>13</v>
      </c>
      <c r="G6511">
        <v>1</v>
      </c>
      <c r="H6511" t="s">
        <v>13</v>
      </c>
      <c r="I6511" t="s">
        <v>13</v>
      </c>
      <c r="J6511" t="s">
        <v>14</v>
      </c>
      <c r="K6511" t="b">
        <v>1</v>
      </c>
      <c r="L6511">
        <v>0.929627100005746</v>
      </c>
      <c r="M6511">
        <v>65.129338900005706</v>
      </c>
      <c r="N6511">
        <v>2</v>
      </c>
      <c r="O6511">
        <v>0.44216099999903202</v>
      </c>
      <c r="P6511">
        <v>65.680690900000599</v>
      </c>
    </row>
    <row r="6512" spans="1:16" x14ac:dyDescent="0.3">
      <c r="A6512">
        <v>19</v>
      </c>
      <c r="B6512">
        <v>1</v>
      </c>
      <c r="C6512">
        <v>0</v>
      </c>
      <c r="D6512">
        <v>5</v>
      </c>
      <c r="E6512" t="s">
        <v>1970</v>
      </c>
      <c r="F6512" t="s">
        <v>13</v>
      </c>
      <c r="G6512">
        <v>1</v>
      </c>
      <c r="H6512" t="s">
        <v>13</v>
      </c>
      <c r="I6512" t="s">
        <v>13</v>
      </c>
      <c r="J6512" t="s">
        <v>14</v>
      </c>
      <c r="K6512" t="b">
        <v>1</v>
      </c>
      <c r="L6512">
        <v>0.83647960000962496</v>
      </c>
      <c r="M6512">
        <v>67.036181899995398</v>
      </c>
      <c r="N6512">
        <v>1</v>
      </c>
      <c r="O6512">
        <v>0.36411759999464299</v>
      </c>
      <c r="P6512">
        <v>67.554687399999196</v>
      </c>
    </row>
    <row r="6513" spans="1:16" x14ac:dyDescent="0.3">
      <c r="A6513">
        <v>19</v>
      </c>
      <c r="B6513">
        <v>1</v>
      </c>
      <c r="C6513">
        <v>0</v>
      </c>
      <c r="D6513">
        <v>5</v>
      </c>
      <c r="E6513" t="s">
        <v>1061</v>
      </c>
      <c r="F6513">
        <v>1</v>
      </c>
      <c r="G6513">
        <v>1</v>
      </c>
      <c r="H6513">
        <v>1.9894777000008601</v>
      </c>
      <c r="I6513">
        <v>145.00217230000999</v>
      </c>
      <c r="J6513" t="s">
        <v>14</v>
      </c>
      <c r="K6513" t="b">
        <v>0</v>
      </c>
      <c r="L6513">
        <v>0.92193080000288297</v>
      </c>
      <c r="M6513">
        <v>68.988260800004397</v>
      </c>
      <c r="N6513">
        <v>1</v>
      </c>
      <c r="O6513">
        <v>0.232429600000614</v>
      </c>
      <c r="P6513">
        <v>69.382882300007594</v>
      </c>
    </row>
    <row r="6514" spans="1:16" x14ac:dyDescent="0.3">
      <c r="A6514">
        <v>19</v>
      </c>
      <c r="B6514">
        <v>1</v>
      </c>
      <c r="C6514">
        <v>0</v>
      </c>
      <c r="D6514">
        <v>5</v>
      </c>
      <c r="E6514" t="s">
        <v>123</v>
      </c>
      <c r="F6514">
        <v>1</v>
      </c>
      <c r="G6514">
        <v>1</v>
      </c>
      <c r="H6514">
        <v>1.9885563999996501</v>
      </c>
      <c r="I6514">
        <v>105.001653800005</v>
      </c>
      <c r="J6514" t="s">
        <v>16</v>
      </c>
      <c r="K6514" t="b">
        <v>1</v>
      </c>
      <c r="L6514">
        <v>1.2001182000094599</v>
      </c>
      <c r="M6514">
        <v>71.099820800009198</v>
      </c>
      <c r="N6514">
        <v>3</v>
      </c>
      <c r="O6514">
        <v>0.47300670000549899</v>
      </c>
      <c r="P6514">
        <v>71.6874015000067</v>
      </c>
    </row>
    <row r="6515" spans="1:16" x14ac:dyDescent="0.3">
      <c r="A6515">
        <v>19</v>
      </c>
      <c r="B6515">
        <v>1</v>
      </c>
      <c r="C6515">
        <v>0</v>
      </c>
      <c r="D6515">
        <v>5</v>
      </c>
      <c r="E6515" t="s">
        <v>2143</v>
      </c>
      <c r="F6515" t="s">
        <v>13</v>
      </c>
      <c r="G6515">
        <v>1</v>
      </c>
      <c r="H6515" t="s">
        <v>13</v>
      </c>
      <c r="I6515" t="s">
        <v>13</v>
      </c>
      <c r="J6515" t="s">
        <v>14</v>
      </c>
      <c r="K6515" t="b">
        <v>1</v>
      </c>
      <c r="L6515">
        <v>1.1681865999998999</v>
      </c>
      <c r="M6515">
        <v>73.367842399995396</v>
      </c>
      <c r="N6515">
        <v>3</v>
      </c>
      <c r="O6515">
        <v>0.31576129999302799</v>
      </c>
      <c r="P6515">
        <v>73.8021699999954</v>
      </c>
    </row>
    <row r="6516" spans="1:16" x14ac:dyDescent="0.3">
      <c r="A6516">
        <v>19</v>
      </c>
      <c r="B6516">
        <v>1</v>
      </c>
      <c r="C6516">
        <v>0</v>
      </c>
      <c r="D6516">
        <v>5</v>
      </c>
      <c r="E6516" t="s">
        <v>938</v>
      </c>
      <c r="F6516" t="s">
        <v>13</v>
      </c>
      <c r="G6516">
        <v>1</v>
      </c>
      <c r="H6516" t="s">
        <v>13</v>
      </c>
      <c r="I6516" t="s">
        <v>13</v>
      </c>
      <c r="J6516" t="s">
        <v>14</v>
      </c>
      <c r="K6516" t="b">
        <v>1</v>
      </c>
      <c r="L6516">
        <v>1.1029725999978801</v>
      </c>
      <c r="M6516">
        <v>75.419447499996807</v>
      </c>
      <c r="N6516">
        <v>1</v>
      </c>
      <c r="O6516">
        <v>0.32004989999404598</v>
      </c>
      <c r="P6516">
        <v>75.8065930000012</v>
      </c>
    </row>
    <row r="6517" spans="1:16" x14ac:dyDescent="0.3">
      <c r="A6517">
        <v>19</v>
      </c>
      <c r="B6517">
        <v>1</v>
      </c>
      <c r="C6517">
        <v>0</v>
      </c>
      <c r="D6517">
        <v>5</v>
      </c>
      <c r="E6517" t="s">
        <v>222</v>
      </c>
      <c r="F6517">
        <v>1</v>
      </c>
      <c r="G6517">
        <v>1</v>
      </c>
      <c r="H6517">
        <v>1.9883994999982</v>
      </c>
      <c r="I6517">
        <v>90.001438799998098</v>
      </c>
      <c r="J6517" t="s">
        <v>14</v>
      </c>
      <c r="K6517" t="b">
        <v>0</v>
      </c>
      <c r="L6517">
        <v>1.1552820999932001</v>
      </c>
      <c r="M6517">
        <v>77.471629399995393</v>
      </c>
      <c r="N6517">
        <v>1</v>
      </c>
      <c r="O6517">
        <v>0.26449289999436598</v>
      </c>
      <c r="P6517">
        <v>77.822858300001798</v>
      </c>
    </row>
    <row r="6518" spans="1:16" x14ac:dyDescent="0.3">
      <c r="A6518">
        <v>19</v>
      </c>
      <c r="B6518">
        <v>1</v>
      </c>
      <c r="C6518">
        <v>0</v>
      </c>
      <c r="D6518">
        <v>5</v>
      </c>
      <c r="E6518" t="s">
        <v>1569</v>
      </c>
      <c r="F6518" t="s">
        <v>13</v>
      </c>
      <c r="G6518">
        <v>1</v>
      </c>
      <c r="H6518" t="s">
        <v>13</v>
      </c>
      <c r="I6518" t="s">
        <v>13</v>
      </c>
      <c r="J6518" t="s">
        <v>16</v>
      </c>
      <c r="K6518" t="b">
        <v>0</v>
      </c>
      <c r="L6518">
        <v>0.97446219999983397</v>
      </c>
      <c r="M6518">
        <v>79.307514200001606</v>
      </c>
      <c r="N6518">
        <v>1</v>
      </c>
      <c r="O6518">
        <v>0.28565349998825701</v>
      </c>
      <c r="P6518">
        <v>79.700159900006796</v>
      </c>
    </row>
    <row r="6519" spans="1:16" x14ac:dyDescent="0.3">
      <c r="A6519">
        <v>19</v>
      </c>
      <c r="B6519">
        <v>1</v>
      </c>
      <c r="C6519">
        <v>0</v>
      </c>
      <c r="D6519">
        <v>5</v>
      </c>
      <c r="E6519" t="s">
        <v>1661</v>
      </c>
      <c r="F6519">
        <v>1</v>
      </c>
      <c r="G6519">
        <v>1</v>
      </c>
      <c r="H6519">
        <v>1.9880714000028099</v>
      </c>
      <c r="I6519">
        <v>72.501142599998303</v>
      </c>
      <c r="J6519" t="s">
        <v>16</v>
      </c>
      <c r="K6519" t="b">
        <v>1</v>
      </c>
      <c r="L6519">
        <v>1.9633897000021501</v>
      </c>
      <c r="M6519">
        <v>82.179723399996902</v>
      </c>
      <c r="N6519">
        <v>2</v>
      </c>
      <c r="O6519">
        <v>0.13873160000366599</v>
      </c>
      <c r="P6519">
        <v>82.409151600004407</v>
      </c>
    </row>
    <row r="6520" spans="1:16" x14ac:dyDescent="0.3">
      <c r="A6520">
        <v>19</v>
      </c>
      <c r="B6520">
        <v>1</v>
      </c>
      <c r="C6520">
        <v>0</v>
      </c>
      <c r="D6520">
        <v>5</v>
      </c>
      <c r="E6520" t="s">
        <v>249</v>
      </c>
      <c r="F6520" t="s">
        <v>13</v>
      </c>
      <c r="G6520">
        <v>1</v>
      </c>
      <c r="H6520" t="s">
        <v>13</v>
      </c>
      <c r="I6520" t="s">
        <v>13</v>
      </c>
      <c r="J6520" t="s">
        <v>14</v>
      </c>
      <c r="K6520" t="b">
        <v>1</v>
      </c>
      <c r="L6520">
        <v>1.38124180000159</v>
      </c>
      <c r="M6520">
        <v>84.297607000000397</v>
      </c>
      <c r="N6520">
        <v>1</v>
      </c>
      <c r="O6520">
        <v>0.32304469999508001</v>
      </c>
      <c r="P6520">
        <v>84.761457500004298</v>
      </c>
    </row>
    <row r="6521" spans="1:16" x14ac:dyDescent="0.3">
      <c r="A6521">
        <v>19</v>
      </c>
      <c r="B6521">
        <v>1</v>
      </c>
      <c r="C6521">
        <v>0</v>
      </c>
      <c r="D6521">
        <v>5</v>
      </c>
      <c r="E6521" t="s">
        <v>538</v>
      </c>
      <c r="F6521">
        <v>1</v>
      </c>
      <c r="G6521">
        <v>1</v>
      </c>
      <c r="H6521">
        <v>1.98917739999888</v>
      </c>
      <c r="I6521">
        <v>130.00193440000299</v>
      </c>
      <c r="J6521" t="s">
        <v>16</v>
      </c>
      <c r="K6521" t="b">
        <v>1</v>
      </c>
      <c r="L6521">
        <v>1.0606814000057101</v>
      </c>
      <c r="M6521">
        <v>86.327146700001293</v>
      </c>
      <c r="N6521">
        <v>2</v>
      </c>
      <c r="O6521">
        <v>0.26598659998853702</v>
      </c>
      <c r="P6521">
        <v>86.712393099995097</v>
      </c>
    </row>
    <row r="6522" spans="1:16" x14ac:dyDescent="0.3">
      <c r="A6522">
        <v>19</v>
      </c>
      <c r="B6522">
        <v>1</v>
      </c>
      <c r="C6522">
        <v>0</v>
      </c>
      <c r="D6522">
        <v>5</v>
      </c>
      <c r="E6522" t="s">
        <v>1724</v>
      </c>
      <c r="F6522" t="s">
        <v>13</v>
      </c>
      <c r="G6522">
        <v>1</v>
      </c>
      <c r="H6522" t="s">
        <v>13</v>
      </c>
      <c r="I6522" t="s">
        <v>13</v>
      </c>
      <c r="J6522" t="s">
        <v>14</v>
      </c>
      <c r="K6522" t="b">
        <v>1</v>
      </c>
      <c r="L6522">
        <v>1.41820030000235</v>
      </c>
      <c r="M6522">
        <v>88.634583000006401</v>
      </c>
      <c r="N6522">
        <v>1</v>
      </c>
      <c r="O6522">
        <v>1.1053574999969</v>
      </c>
      <c r="P6522">
        <v>89.8157876000041</v>
      </c>
    </row>
    <row r="6523" spans="1:16" x14ac:dyDescent="0.3">
      <c r="A6523">
        <v>19</v>
      </c>
      <c r="B6523">
        <v>1</v>
      </c>
      <c r="C6523">
        <v>0</v>
      </c>
      <c r="D6523">
        <v>5</v>
      </c>
      <c r="E6523" t="s">
        <v>1439</v>
      </c>
      <c r="F6523" t="s">
        <v>13</v>
      </c>
      <c r="G6523">
        <v>1</v>
      </c>
      <c r="H6523" t="s">
        <v>13</v>
      </c>
      <c r="I6523" t="s">
        <v>13</v>
      </c>
      <c r="J6523" t="s">
        <v>16</v>
      </c>
      <c r="K6523" t="b">
        <v>0</v>
      </c>
      <c r="L6523">
        <v>2.0666735000122598</v>
      </c>
      <c r="M6523">
        <v>92.399581100005904</v>
      </c>
      <c r="N6523">
        <v>2</v>
      </c>
      <c r="O6523">
        <v>0.49332110000250401</v>
      </c>
      <c r="P6523">
        <v>93.027696999997701</v>
      </c>
    </row>
    <row r="6524" spans="1:16" x14ac:dyDescent="0.3">
      <c r="A6524">
        <v>19</v>
      </c>
      <c r="B6524">
        <v>1</v>
      </c>
      <c r="C6524">
        <v>0</v>
      </c>
      <c r="D6524">
        <v>5</v>
      </c>
      <c r="E6524" t="s">
        <v>2017</v>
      </c>
      <c r="F6524" t="s">
        <v>13</v>
      </c>
      <c r="G6524">
        <v>1</v>
      </c>
      <c r="H6524" t="s">
        <v>13</v>
      </c>
      <c r="I6524" t="s">
        <v>13</v>
      </c>
      <c r="J6524" t="s">
        <v>16</v>
      </c>
      <c r="K6524" t="b">
        <v>0</v>
      </c>
      <c r="L6524">
        <v>0.79791090000071596</v>
      </c>
      <c r="M6524">
        <v>94.330887400006802</v>
      </c>
      <c r="N6524">
        <v>2</v>
      </c>
      <c r="O6524">
        <v>0.24838119999913</v>
      </c>
      <c r="P6524">
        <v>94.694755500007901</v>
      </c>
    </row>
    <row r="6525" spans="1:16" x14ac:dyDescent="0.3">
      <c r="A6525">
        <v>19</v>
      </c>
      <c r="B6525">
        <v>1</v>
      </c>
      <c r="C6525">
        <v>0</v>
      </c>
      <c r="D6525">
        <v>5</v>
      </c>
      <c r="E6525" t="s">
        <v>1087</v>
      </c>
      <c r="F6525">
        <v>1</v>
      </c>
      <c r="G6525">
        <v>1</v>
      </c>
      <c r="H6525">
        <v>1.98948920000112</v>
      </c>
      <c r="I6525">
        <v>147.50218419999899</v>
      </c>
      <c r="J6525" t="s">
        <v>16</v>
      </c>
      <c r="K6525" t="b">
        <v>1</v>
      </c>
      <c r="L6525">
        <v>0.83905460000096399</v>
      </c>
      <c r="M6525">
        <v>96.038775499997399</v>
      </c>
      <c r="N6525">
        <v>1</v>
      </c>
      <c r="O6525">
        <v>0.18545770000491801</v>
      </c>
      <c r="P6525">
        <v>96.327733800004395</v>
      </c>
    </row>
    <row r="6526" spans="1:16" x14ac:dyDescent="0.3">
      <c r="A6526">
        <v>19</v>
      </c>
      <c r="B6526">
        <v>1</v>
      </c>
      <c r="C6526">
        <v>0</v>
      </c>
      <c r="D6526">
        <v>5</v>
      </c>
      <c r="E6526" t="s">
        <v>926</v>
      </c>
      <c r="F6526">
        <v>1</v>
      </c>
      <c r="G6526">
        <v>1</v>
      </c>
      <c r="H6526">
        <v>1.9878311999928</v>
      </c>
      <c r="I6526">
        <v>57.5009450000071</v>
      </c>
      <c r="J6526" t="s">
        <v>14</v>
      </c>
      <c r="K6526" t="b">
        <v>0</v>
      </c>
      <c r="L6526">
        <v>1.66423360000772</v>
      </c>
      <c r="M6526">
        <v>98.497203100006999</v>
      </c>
      <c r="N6526">
        <v>1</v>
      </c>
      <c r="O6526">
        <v>0.35625340000842698</v>
      </c>
      <c r="P6526">
        <v>98.954751800003606</v>
      </c>
    </row>
    <row r="6527" spans="1:16" x14ac:dyDescent="0.3">
      <c r="A6527">
        <v>19</v>
      </c>
      <c r="B6527">
        <v>1</v>
      </c>
      <c r="C6527">
        <v>0</v>
      </c>
      <c r="D6527">
        <v>5</v>
      </c>
      <c r="E6527" t="s">
        <v>202</v>
      </c>
      <c r="F6527">
        <v>1</v>
      </c>
      <c r="G6527">
        <v>1</v>
      </c>
      <c r="H6527">
        <v>1.9884163999959099</v>
      </c>
      <c r="I6527">
        <v>87.501367300006706</v>
      </c>
      <c r="J6527" t="s">
        <v>16</v>
      </c>
      <c r="K6527" t="b">
        <v>1</v>
      </c>
      <c r="L6527">
        <v>1.05397680000169</v>
      </c>
      <c r="M6527">
        <v>100.520090200007</v>
      </c>
      <c r="N6527">
        <v>2</v>
      </c>
      <c r="O6527">
        <v>0.235379199992167</v>
      </c>
      <c r="P6527">
        <v>100.87382550000601</v>
      </c>
    </row>
    <row r="6528" spans="1:16" x14ac:dyDescent="0.3">
      <c r="A6528">
        <v>19</v>
      </c>
      <c r="B6528">
        <v>1</v>
      </c>
      <c r="C6528">
        <v>0</v>
      </c>
      <c r="D6528">
        <v>5</v>
      </c>
      <c r="E6528" t="s">
        <v>1187</v>
      </c>
      <c r="F6528" t="s">
        <v>13</v>
      </c>
      <c r="G6528">
        <v>1</v>
      </c>
      <c r="H6528" t="s">
        <v>13</v>
      </c>
      <c r="I6528" t="s">
        <v>13</v>
      </c>
      <c r="J6528" t="s">
        <v>14</v>
      </c>
      <c r="K6528" t="b">
        <v>1</v>
      </c>
      <c r="L6528">
        <v>0.87291580000601199</v>
      </c>
      <c r="M6528">
        <v>102.255708299999</v>
      </c>
      <c r="N6528">
        <v>3</v>
      </c>
      <c r="O6528">
        <v>0.28804080000554699</v>
      </c>
      <c r="P6528">
        <v>102.62252849999599</v>
      </c>
    </row>
    <row r="6529" spans="1:16" x14ac:dyDescent="0.3">
      <c r="A6529">
        <v>19</v>
      </c>
      <c r="B6529">
        <v>1</v>
      </c>
      <c r="C6529">
        <v>0</v>
      </c>
      <c r="D6529">
        <v>5</v>
      </c>
      <c r="E6529" t="s">
        <v>979</v>
      </c>
      <c r="F6529">
        <v>1</v>
      </c>
      <c r="G6529">
        <v>1</v>
      </c>
      <c r="H6529">
        <v>1.9872022999916199</v>
      </c>
      <c r="I6529">
        <v>27.500474500004199</v>
      </c>
      <c r="J6529" t="s">
        <v>16</v>
      </c>
      <c r="K6529" t="b">
        <v>1</v>
      </c>
      <c r="L6529">
        <v>0.94024890000582695</v>
      </c>
      <c r="M6529">
        <v>104.073091400001</v>
      </c>
      <c r="N6529">
        <v>3</v>
      </c>
      <c r="O6529">
        <v>0.33126510000147402</v>
      </c>
      <c r="P6529">
        <v>104.505849399997</v>
      </c>
    </row>
    <row r="6530" spans="1:16" x14ac:dyDescent="0.3">
      <c r="A6530">
        <v>19</v>
      </c>
      <c r="B6530">
        <v>1</v>
      </c>
      <c r="C6530">
        <v>0</v>
      </c>
      <c r="D6530">
        <v>5</v>
      </c>
      <c r="E6530" t="s">
        <v>1646</v>
      </c>
      <c r="F6530">
        <v>1</v>
      </c>
      <c r="G6530">
        <v>1</v>
      </c>
      <c r="H6530">
        <v>1.9867710999969901</v>
      </c>
      <c r="I6530">
        <v>10.000155800007599</v>
      </c>
      <c r="J6530" t="s">
        <v>16</v>
      </c>
      <c r="K6530" t="b">
        <v>1</v>
      </c>
      <c r="L6530">
        <v>0.76680009999836296</v>
      </c>
      <c r="M6530">
        <v>105.783083800008</v>
      </c>
      <c r="N6530">
        <v>3</v>
      </c>
      <c r="O6530">
        <v>0.27431959999375999</v>
      </c>
      <c r="P6530">
        <v>106.176661599995</v>
      </c>
    </row>
    <row r="6531" spans="1:16" x14ac:dyDescent="0.3">
      <c r="A6531">
        <v>19</v>
      </c>
      <c r="B6531">
        <v>1</v>
      </c>
      <c r="C6531">
        <v>0</v>
      </c>
      <c r="D6531">
        <v>5</v>
      </c>
      <c r="E6531" t="s">
        <v>1422</v>
      </c>
      <c r="F6531" t="s">
        <v>13</v>
      </c>
      <c r="G6531">
        <v>1</v>
      </c>
      <c r="H6531" t="s">
        <v>13</v>
      </c>
      <c r="I6531" t="s">
        <v>13</v>
      </c>
      <c r="J6531" t="s">
        <v>16</v>
      </c>
      <c r="K6531" t="b">
        <v>0</v>
      </c>
      <c r="L6531">
        <v>0.727899999998044</v>
      </c>
      <c r="M6531">
        <v>107.41078730000299</v>
      </c>
      <c r="N6531">
        <v>3</v>
      </c>
      <c r="O6531">
        <v>0.22071140000480199</v>
      </c>
      <c r="P6531">
        <v>107.72309490000799</v>
      </c>
    </row>
    <row r="6532" spans="1:16" x14ac:dyDescent="0.3">
      <c r="A6532">
        <v>19</v>
      </c>
      <c r="B6532">
        <v>1</v>
      </c>
      <c r="C6532">
        <v>0</v>
      </c>
      <c r="D6532">
        <v>5</v>
      </c>
      <c r="E6532" t="s">
        <v>1006</v>
      </c>
      <c r="F6532">
        <v>1</v>
      </c>
      <c r="G6532">
        <v>1</v>
      </c>
      <c r="H6532">
        <v>1.98654539999552</v>
      </c>
      <c r="I6532">
        <v>2.5000548000098202</v>
      </c>
      <c r="J6532" t="s">
        <v>16</v>
      </c>
      <c r="K6532" t="b">
        <v>1</v>
      </c>
      <c r="L6532">
        <v>0.91236600000411305</v>
      </c>
      <c r="M6532">
        <v>109.145191200005</v>
      </c>
      <c r="N6532">
        <v>3</v>
      </c>
      <c r="O6532">
        <v>0.16827730000659399</v>
      </c>
      <c r="P6532">
        <v>109.422661100005</v>
      </c>
    </row>
    <row r="6533" spans="1:16" x14ac:dyDescent="0.3">
      <c r="A6533">
        <v>19</v>
      </c>
      <c r="B6533">
        <v>1</v>
      </c>
      <c r="C6533">
        <v>0</v>
      </c>
      <c r="D6533">
        <v>5</v>
      </c>
      <c r="E6533" t="s">
        <v>567</v>
      </c>
      <c r="F6533" t="s">
        <v>13</v>
      </c>
      <c r="G6533">
        <v>1</v>
      </c>
      <c r="H6533" t="s">
        <v>13</v>
      </c>
      <c r="I6533" t="s">
        <v>13</v>
      </c>
      <c r="J6533" t="s">
        <v>16</v>
      </c>
      <c r="K6533" t="b">
        <v>0</v>
      </c>
      <c r="L6533">
        <v>0.79611379999551002</v>
      </c>
      <c r="M6533">
        <v>110.72887479999901</v>
      </c>
      <c r="N6533">
        <v>3</v>
      </c>
      <c r="O6533">
        <v>0.13333569999667799</v>
      </c>
      <c r="P6533">
        <v>110.955687900001</v>
      </c>
    </row>
    <row r="6534" spans="1:16" x14ac:dyDescent="0.3">
      <c r="A6534">
        <v>19</v>
      </c>
      <c r="B6534">
        <v>1</v>
      </c>
      <c r="C6534">
        <v>0</v>
      </c>
      <c r="D6534">
        <v>5</v>
      </c>
      <c r="E6534" t="s">
        <v>2021</v>
      </c>
      <c r="F6534">
        <v>1</v>
      </c>
      <c r="G6534">
        <v>1</v>
      </c>
      <c r="H6534">
        <v>1.9888417999900401</v>
      </c>
      <c r="I6534">
        <v>115.001754800003</v>
      </c>
      <c r="J6534" t="s">
        <v>16</v>
      </c>
      <c r="K6534" t="b">
        <v>1</v>
      </c>
      <c r="L6534">
        <v>0.69272340000316002</v>
      </c>
      <c r="M6534">
        <v>112.158810000008</v>
      </c>
      <c r="N6534">
        <v>3</v>
      </c>
      <c r="O6534">
        <v>0.204455800005235</v>
      </c>
      <c r="P6534">
        <v>112.474746799999</v>
      </c>
    </row>
    <row r="6535" spans="1:16" x14ac:dyDescent="0.3">
      <c r="A6535">
        <v>19</v>
      </c>
      <c r="B6535">
        <v>1</v>
      </c>
      <c r="C6535">
        <v>0</v>
      </c>
      <c r="D6535">
        <v>5</v>
      </c>
      <c r="E6535" t="s">
        <v>835</v>
      </c>
      <c r="F6535">
        <v>1</v>
      </c>
      <c r="G6535">
        <v>1</v>
      </c>
      <c r="H6535">
        <v>1.98842910000531</v>
      </c>
      <c r="I6535">
        <v>92.501472400006605</v>
      </c>
      <c r="J6535" t="s">
        <v>16</v>
      </c>
      <c r="K6535" t="b">
        <v>1</v>
      </c>
      <c r="L6535">
        <v>0.79383720000623703</v>
      </c>
      <c r="M6535">
        <v>113.77661050000501</v>
      </c>
      <c r="N6535">
        <v>3</v>
      </c>
      <c r="O6535">
        <v>0.236609900006442</v>
      </c>
      <c r="P6535">
        <v>114.154997000005</v>
      </c>
    </row>
    <row r="6536" spans="1:16" x14ac:dyDescent="0.3">
      <c r="A6536">
        <v>19</v>
      </c>
      <c r="B6536">
        <v>1</v>
      </c>
      <c r="C6536">
        <v>0</v>
      </c>
      <c r="D6536">
        <v>5</v>
      </c>
      <c r="E6536" t="s">
        <v>1365</v>
      </c>
      <c r="F6536">
        <v>1</v>
      </c>
      <c r="G6536">
        <v>1</v>
      </c>
      <c r="H6536">
        <v>1.98924399999669</v>
      </c>
      <c r="I6536">
        <v>135.00198990000399</v>
      </c>
      <c r="J6536" t="s">
        <v>16</v>
      </c>
      <c r="K6536" t="b">
        <v>1</v>
      </c>
      <c r="L6536">
        <v>0.79065719999198303</v>
      </c>
      <c r="M6536">
        <v>115.456709899998</v>
      </c>
      <c r="N6536">
        <v>1</v>
      </c>
      <c r="O6536">
        <v>0.24173370000789901</v>
      </c>
      <c r="P6536">
        <v>115.824099200006</v>
      </c>
    </row>
    <row r="6537" spans="1:16" x14ac:dyDescent="0.3">
      <c r="A6537">
        <v>19</v>
      </c>
      <c r="B6537">
        <v>1</v>
      </c>
      <c r="C6537">
        <v>0</v>
      </c>
      <c r="D6537">
        <v>5</v>
      </c>
      <c r="E6537" t="s">
        <v>205</v>
      </c>
      <c r="F6537">
        <v>1</v>
      </c>
      <c r="G6537">
        <v>1</v>
      </c>
      <c r="H6537">
        <v>1.9878843999904301</v>
      </c>
      <c r="I6537">
        <v>60.000990700005801</v>
      </c>
      <c r="J6537" t="s">
        <v>16</v>
      </c>
      <c r="K6537" t="b">
        <v>1</v>
      </c>
      <c r="L6537">
        <v>1.4609723999892601</v>
      </c>
      <c r="M6537">
        <v>117.79374449999899</v>
      </c>
      <c r="N6537">
        <v>1</v>
      </c>
      <c r="O6537">
        <v>0.24399770000309201</v>
      </c>
      <c r="P6537">
        <v>118.154331800004</v>
      </c>
    </row>
    <row r="6538" spans="1:16" x14ac:dyDescent="0.3">
      <c r="A6538">
        <v>19</v>
      </c>
      <c r="B6538">
        <v>1</v>
      </c>
      <c r="C6538">
        <v>0</v>
      </c>
      <c r="D6538">
        <v>5</v>
      </c>
      <c r="E6538" t="s">
        <v>899</v>
      </c>
      <c r="F6538">
        <v>1</v>
      </c>
      <c r="G6538">
        <v>1</v>
      </c>
      <c r="H6538">
        <v>1.9869477999891401</v>
      </c>
      <c r="I6538">
        <v>17.500286800001099</v>
      </c>
      <c r="J6538" t="s">
        <v>14</v>
      </c>
      <c r="K6538" t="b">
        <v>0</v>
      </c>
      <c r="L6538">
        <v>0.84947320001083404</v>
      </c>
      <c r="M6538">
        <v>119.51559530000701</v>
      </c>
      <c r="N6538">
        <v>3</v>
      </c>
      <c r="O6538">
        <v>0.357589099992765</v>
      </c>
      <c r="P6538">
        <v>119.964092099995</v>
      </c>
    </row>
    <row r="6539" spans="1:16" x14ac:dyDescent="0.3">
      <c r="A6539">
        <v>19</v>
      </c>
      <c r="B6539">
        <v>1</v>
      </c>
      <c r="C6539">
        <v>0</v>
      </c>
      <c r="D6539">
        <v>5</v>
      </c>
      <c r="E6539" t="s">
        <v>88</v>
      </c>
      <c r="F6539" t="s">
        <v>13</v>
      </c>
      <c r="G6539">
        <v>1</v>
      </c>
      <c r="H6539" t="s">
        <v>13</v>
      </c>
      <c r="I6539" t="s">
        <v>13</v>
      </c>
      <c r="J6539" t="s">
        <v>14</v>
      </c>
      <c r="K6539" t="b">
        <v>1</v>
      </c>
      <c r="L6539">
        <v>0.87686129999929097</v>
      </c>
      <c r="M6539">
        <v>121.359566900006</v>
      </c>
      <c r="N6539">
        <v>3</v>
      </c>
      <c r="O6539">
        <v>0.18180849999771501</v>
      </c>
      <c r="P6539">
        <v>121.644166600003</v>
      </c>
    </row>
    <row r="6540" spans="1:16" x14ac:dyDescent="0.3">
      <c r="A6540">
        <v>19</v>
      </c>
      <c r="B6540">
        <v>1</v>
      </c>
      <c r="C6540">
        <v>0</v>
      </c>
      <c r="D6540">
        <v>5</v>
      </c>
      <c r="E6540" t="s">
        <v>1578</v>
      </c>
      <c r="F6540" t="s">
        <v>13</v>
      </c>
      <c r="G6540">
        <v>1</v>
      </c>
      <c r="H6540" t="s">
        <v>13</v>
      </c>
      <c r="I6540" t="s">
        <v>13</v>
      </c>
      <c r="J6540" t="s">
        <v>14</v>
      </c>
      <c r="K6540" t="b">
        <v>1</v>
      </c>
      <c r="L6540">
        <v>1.04989039999782</v>
      </c>
      <c r="M6540">
        <v>123.199393300005</v>
      </c>
      <c r="N6540">
        <v>1</v>
      </c>
      <c r="O6540">
        <v>0.21637569999438699</v>
      </c>
      <c r="P6540">
        <v>123.582791199995</v>
      </c>
    </row>
    <row r="6541" spans="1:16" x14ac:dyDescent="0.3">
      <c r="A6541">
        <v>19</v>
      </c>
      <c r="B6541">
        <v>1</v>
      </c>
      <c r="C6541">
        <v>0</v>
      </c>
      <c r="D6541">
        <v>5</v>
      </c>
      <c r="E6541" t="s">
        <v>1050</v>
      </c>
      <c r="F6541" t="s">
        <v>13</v>
      </c>
      <c r="G6541">
        <v>1</v>
      </c>
      <c r="H6541" t="s">
        <v>13</v>
      </c>
      <c r="I6541" t="s">
        <v>13</v>
      </c>
      <c r="J6541" t="s">
        <v>14</v>
      </c>
      <c r="K6541" t="b">
        <v>1</v>
      </c>
      <c r="L6541">
        <v>0.73290000000270095</v>
      </c>
      <c r="M6541">
        <v>124.832205700004</v>
      </c>
      <c r="N6541">
        <v>3</v>
      </c>
      <c r="O6541">
        <v>0.28136059999815199</v>
      </c>
      <c r="P6541">
        <v>125.1997348</v>
      </c>
    </row>
    <row r="6542" spans="1:16" x14ac:dyDescent="0.3">
      <c r="A6542">
        <v>19</v>
      </c>
      <c r="B6542">
        <v>1</v>
      </c>
      <c r="C6542">
        <v>1</v>
      </c>
      <c r="D6542">
        <v>5</v>
      </c>
      <c r="E6542" t="s">
        <v>2029</v>
      </c>
      <c r="F6542" t="s">
        <v>13</v>
      </c>
      <c r="G6542">
        <v>2</v>
      </c>
      <c r="H6542" t="s">
        <v>13</v>
      </c>
      <c r="I6542" t="s">
        <v>13</v>
      </c>
      <c r="J6542" t="s">
        <v>14</v>
      </c>
      <c r="K6542" t="b">
        <v>1</v>
      </c>
      <c r="L6542">
        <v>2.7730784000013999</v>
      </c>
      <c r="M6542">
        <v>2.7730894999986102</v>
      </c>
      <c r="N6542">
        <v>2</v>
      </c>
      <c r="O6542">
        <v>1.5547206000046601</v>
      </c>
      <c r="P6542">
        <v>4.4382640999974701</v>
      </c>
    </row>
    <row r="6543" spans="1:16" x14ac:dyDescent="0.3">
      <c r="A6543">
        <v>19</v>
      </c>
      <c r="B6543">
        <v>1</v>
      </c>
      <c r="C6543">
        <v>1</v>
      </c>
      <c r="D6543">
        <v>5</v>
      </c>
      <c r="E6543" t="s">
        <v>1616</v>
      </c>
      <c r="F6543">
        <v>1</v>
      </c>
      <c r="G6543">
        <v>2</v>
      </c>
      <c r="H6543">
        <v>1.98901470001147</v>
      </c>
      <c r="I6543">
        <v>122.501850000001</v>
      </c>
      <c r="J6543" t="s">
        <v>14</v>
      </c>
      <c r="K6543" t="b">
        <v>0</v>
      </c>
      <c r="L6543">
        <v>1.5755998999957199</v>
      </c>
      <c r="M6543">
        <v>6.5255436000006704</v>
      </c>
      <c r="N6543">
        <v>2</v>
      </c>
      <c r="O6543">
        <v>0.25890380000055302</v>
      </c>
      <c r="P6543">
        <v>6.9344698999921102</v>
      </c>
    </row>
    <row r="6544" spans="1:16" x14ac:dyDescent="0.3">
      <c r="A6544">
        <v>19</v>
      </c>
      <c r="B6544">
        <v>1</v>
      </c>
      <c r="C6544">
        <v>1</v>
      </c>
      <c r="D6544">
        <v>5</v>
      </c>
      <c r="E6544" t="s">
        <v>570</v>
      </c>
      <c r="F6544">
        <v>1</v>
      </c>
      <c r="G6544">
        <v>2</v>
      </c>
      <c r="H6544">
        <v>1.98907170000894</v>
      </c>
      <c r="I6544">
        <v>132.50197209999899</v>
      </c>
      <c r="J6544" t="s">
        <v>14</v>
      </c>
      <c r="K6544" t="b">
        <v>0</v>
      </c>
      <c r="L6544">
        <v>0.81954369999584697</v>
      </c>
      <c r="M6544">
        <v>8.2694840999902208</v>
      </c>
      <c r="N6544">
        <v>3</v>
      </c>
      <c r="O6544">
        <v>0.21951010001066601</v>
      </c>
      <c r="P6544">
        <v>8.59913709999819</v>
      </c>
    </row>
    <row r="6545" spans="1:16" x14ac:dyDescent="0.3">
      <c r="A6545">
        <v>19</v>
      </c>
      <c r="B6545">
        <v>1</v>
      </c>
      <c r="C6545">
        <v>1</v>
      </c>
      <c r="D6545">
        <v>5</v>
      </c>
      <c r="E6545" t="s">
        <v>740</v>
      </c>
      <c r="F6545" t="s">
        <v>13</v>
      </c>
      <c r="G6545">
        <v>2</v>
      </c>
      <c r="H6545" t="s">
        <v>13</v>
      </c>
      <c r="I6545" t="s">
        <v>13</v>
      </c>
      <c r="J6545" t="s">
        <v>14</v>
      </c>
      <c r="K6545" t="b">
        <v>1</v>
      </c>
      <c r="L6545">
        <v>0.74341869998897903</v>
      </c>
      <c r="M6545">
        <v>9.8600527999951701</v>
      </c>
      <c r="N6545">
        <v>3</v>
      </c>
      <c r="O6545">
        <v>0.18615770000906201</v>
      </c>
      <c r="P6545">
        <v>10.165808199992201</v>
      </c>
    </row>
    <row r="6546" spans="1:16" x14ac:dyDescent="0.3">
      <c r="A6546">
        <v>19</v>
      </c>
      <c r="B6546">
        <v>1</v>
      </c>
      <c r="C6546">
        <v>1</v>
      </c>
      <c r="D6546">
        <v>5</v>
      </c>
      <c r="E6546" t="s">
        <v>1687</v>
      </c>
      <c r="F6546" t="s">
        <v>13</v>
      </c>
      <c r="G6546">
        <v>2</v>
      </c>
      <c r="H6546" t="s">
        <v>13</v>
      </c>
      <c r="I6546" t="s">
        <v>13</v>
      </c>
      <c r="J6546" t="s">
        <v>14</v>
      </c>
      <c r="K6546" t="b">
        <v>1</v>
      </c>
      <c r="L6546">
        <v>0.62138169999525406</v>
      </c>
      <c r="M6546">
        <v>11.3046661999979</v>
      </c>
      <c r="N6546">
        <v>1</v>
      </c>
      <c r="O6546">
        <v>0.55206970000290301</v>
      </c>
      <c r="P6546">
        <v>11.9716999999946</v>
      </c>
    </row>
    <row r="6547" spans="1:16" x14ac:dyDescent="0.3">
      <c r="A6547">
        <v>19</v>
      </c>
      <c r="B6547">
        <v>1</v>
      </c>
      <c r="C6547">
        <v>1</v>
      </c>
      <c r="D6547">
        <v>5</v>
      </c>
      <c r="E6547" t="s">
        <v>1306</v>
      </c>
      <c r="F6547">
        <v>1</v>
      </c>
      <c r="G6547">
        <v>2</v>
      </c>
      <c r="H6547">
        <v>1.9880342000105899</v>
      </c>
      <c r="I6547">
        <v>70.001079300011</v>
      </c>
      <c r="J6547" t="s">
        <v>16</v>
      </c>
      <c r="K6547" t="b">
        <v>1</v>
      </c>
      <c r="L6547">
        <v>1.15257960000599</v>
      </c>
      <c r="M6547">
        <v>13.6359567000036</v>
      </c>
      <c r="N6547">
        <v>1</v>
      </c>
      <c r="O6547">
        <v>0.22648300000582799</v>
      </c>
      <c r="P6547">
        <v>13.958028299995901</v>
      </c>
    </row>
    <row r="6548" spans="1:16" x14ac:dyDescent="0.3">
      <c r="A6548">
        <v>19</v>
      </c>
      <c r="B6548">
        <v>1</v>
      </c>
      <c r="C6548">
        <v>1</v>
      </c>
      <c r="D6548">
        <v>5</v>
      </c>
      <c r="E6548" t="s">
        <v>366</v>
      </c>
      <c r="F6548" t="s">
        <v>13</v>
      </c>
      <c r="G6548">
        <v>2</v>
      </c>
      <c r="H6548" t="s">
        <v>13</v>
      </c>
      <c r="I6548" t="s">
        <v>13</v>
      </c>
      <c r="J6548" t="s">
        <v>14</v>
      </c>
      <c r="K6548" t="b">
        <v>1</v>
      </c>
      <c r="L6548">
        <v>0.91308870000648301</v>
      </c>
      <c r="M6548">
        <v>15.379681099992</v>
      </c>
      <c r="N6548">
        <v>2</v>
      </c>
      <c r="O6548">
        <v>0.50778359999821998</v>
      </c>
      <c r="P6548">
        <v>15.9591955999931</v>
      </c>
    </row>
    <row r="6549" spans="1:16" x14ac:dyDescent="0.3">
      <c r="A6549">
        <v>19</v>
      </c>
      <c r="B6549">
        <v>1</v>
      </c>
      <c r="C6549">
        <v>1</v>
      </c>
      <c r="D6549">
        <v>5</v>
      </c>
      <c r="E6549" t="s">
        <v>1913</v>
      </c>
      <c r="F6549" t="s">
        <v>13</v>
      </c>
      <c r="G6549">
        <v>2</v>
      </c>
      <c r="H6549" t="s">
        <v>13</v>
      </c>
      <c r="I6549" t="s">
        <v>13</v>
      </c>
      <c r="J6549" t="s">
        <v>14</v>
      </c>
      <c r="K6549" t="b">
        <v>1</v>
      </c>
      <c r="L6549">
        <v>0.67328160000033699</v>
      </c>
      <c r="M6549">
        <v>17.139937100000701</v>
      </c>
      <c r="N6549">
        <v>2</v>
      </c>
      <c r="O6549">
        <v>0.14576729999680499</v>
      </c>
      <c r="P6549">
        <v>17.429195299991999</v>
      </c>
    </row>
    <row r="6550" spans="1:16" x14ac:dyDescent="0.3">
      <c r="A6550">
        <v>19</v>
      </c>
      <c r="B6550">
        <v>1</v>
      </c>
      <c r="C6550">
        <v>1</v>
      </c>
      <c r="D6550">
        <v>5</v>
      </c>
      <c r="E6550" t="s">
        <v>1040</v>
      </c>
      <c r="F6550">
        <v>1</v>
      </c>
      <c r="G6550">
        <v>2</v>
      </c>
      <c r="H6550">
        <v>1.9875651000038499</v>
      </c>
      <c r="I6550">
        <v>50.000818800006499</v>
      </c>
      <c r="J6550" t="s">
        <v>14</v>
      </c>
      <c r="K6550" t="b">
        <v>0</v>
      </c>
      <c r="L6550">
        <v>0.82497570000123199</v>
      </c>
      <c r="M6550">
        <v>18.758479399999501</v>
      </c>
      <c r="N6550">
        <v>1</v>
      </c>
      <c r="O6550">
        <v>0.46457510000618601</v>
      </c>
      <c r="P6550">
        <v>19.340130099997602</v>
      </c>
    </row>
    <row r="6551" spans="1:16" x14ac:dyDescent="0.3">
      <c r="A6551">
        <v>19</v>
      </c>
      <c r="B6551">
        <v>1</v>
      </c>
      <c r="C6551">
        <v>1</v>
      </c>
      <c r="D6551">
        <v>5</v>
      </c>
      <c r="E6551" t="s">
        <v>232</v>
      </c>
      <c r="F6551" t="s">
        <v>13</v>
      </c>
      <c r="G6551">
        <v>2</v>
      </c>
      <c r="H6551" t="s">
        <v>13</v>
      </c>
      <c r="I6551" t="s">
        <v>13</v>
      </c>
      <c r="J6551" t="s">
        <v>14</v>
      </c>
      <c r="K6551" t="b">
        <v>1</v>
      </c>
      <c r="L6551">
        <v>0.89390619999903698</v>
      </c>
      <c r="M6551">
        <v>20.743991800001801</v>
      </c>
      <c r="N6551">
        <v>2</v>
      </c>
      <c r="O6551">
        <v>0.22765190000063701</v>
      </c>
      <c r="P6551">
        <v>21.127232500002702</v>
      </c>
    </row>
    <row r="6552" spans="1:16" x14ac:dyDescent="0.3">
      <c r="A6552">
        <v>19</v>
      </c>
      <c r="B6552">
        <v>1</v>
      </c>
      <c r="C6552">
        <v>1</v>
      </c>
      <c r="D6552">
        <v>5</v>
      </c>
      <c r="E6552" t="s">
        <v>1579</v>
      </c>
      <c r="F6552" t="s">
        <v>13</v>
      </c>
      <c r="G6552">
        <v>2</v>
      </c>
      <c r="H6552" t="s">
        <v>13</v>
      </c>
      <c r="I6552" t="s">
        <v>13</v>
      </c>
      <c r="J6552" t="s">
        <v>16</v>
      </c>
      <c r="K6552" t="b">
        <v>0</v>
      </c>
      <c r="L6552">
        <v>0.90797330001078103</v>
      </c>
      <c r="M6552">
        <v>22.5411879000021</v>
      </c>
      <c r="N6552">
        <v>1</v>
      </c>
      <c r="O6552">
        <v>1.4323573000001499</v>
      </c>
      <c r="P6552">
        <v>24.067991599993501</v>
      </c>
    </row>
    <row r="6553" spans="1:16" x14ac:dyDescent="0.3">
      <c r="A6553">
        <v>19</v>
      </c>
      <c r="B6553">
        <v>1</v>
      </c>
      <c r="C6553">
        <v>1</v>
      </c>
      <c r="D6553">
        <v>5</v>
      </c>
      <c r="E6553" t="s">
        <v>2064</v>
      </c>
      <c r="F6553">
        <v>1</v>
      </c>
      <c r="G6553">
        <v>2</v>
      </c>
      <c r="H6553">
        <v>1.98757749999641</v>
      </c>
      <c r="I6553">
        <v>47.5007903000078</v>
      </c>
      <c r="J6553" t="s">
        <v>16</v>
      </c>
      <c r="K6553" t="b">
        <v>1</v>
      </c>
      <c r="L6553">
        <v>1.0800817999988801</v>
      </c>
      <c r="M6553">
        <v>25.663398599994299</v>
      </c>
      <c r="N6553">
        <v>1</v>
      </c>
      <c r="O6553">
        <v>0.29653639999742198</v>
      </c>
      <c r="P6553">
        <v>26.116165699990201</v>
      </c>
    </row>
    <row r="6554" spans="1:16" x14ac:dyDescent="0.3">
      <c r="A6554">
        <v>19</v>
      </c>
      <c r="B6554">
        <v>1</v>
      </c>
      <c r="C6554">
        <v>1</v>
      </c>
      <c r="D6554">
        <v>5</v>
      </c>
      <c r="E6554" t="s">
        <v>1393</v>
      </c>
      <c r="F6554" t="s">
        <v>13</v>
      </c>
      <c r="G6554">
        <v>2</v>
      </c>
      <c r="H6554" t="s">
        <v>13</v>
      </c>
      <c r="I6554" t="s">
        <v>13</v>
      </c>
      <c r="J6554" t="s">
        <v>14</v>
      </c>
      <c r="K6554" t="b">
        <v>1</v>
      </c>
      <c r="L6554">
        <v>1.0702406999917</v>
      </c>
      <c r="M6554">
        <v>27.703529499995099</v>
      </c>
      <c r="N6554">
        <v>1</v>
      </c>
      <c r="O6554">
        <v>0.32548340001085302</v>
      </c>
      <c r="P6554">
        <v>28.1451981999999</v>
      </c>
    </row>
    <row r="6555" spans="1:16" x14ac:dyDescent="0.3">
      <c r="A6555">
        <v>19</v>
      </c>
      <c r="B6555">
        <v>1</v>
      </c>
      <c r="C6555">
        <v>1</v>
      </c>
      <c r="D6555">
        <v>5</v>
      </c>
      <c r="E6555" t="s">
        <v>1849</v>
      </c>
      <c r="F6555" t="s">
        <v>13</v>
      </c>
      <c r="G6555">
        <v>2</v>
      </c>
      <c r="H6555" t="s">
        <v>13</v>
      </c>
      <c r="I6555" t="s">
        <v>13</v>
      </c>
      <c r="J6555" t="s">
        <v>14</v>
      </c>
      <c r="K6555" t="b">
        <v>1</v>
      </c>
      <c r="L6555">
        <v>1.08286200001021</v>
      </c>
      <c r="M6555">
        <v>29.732779600002701</v>
      </c>
      <c r="N6555">
        <v>1</v>
      </c>
      <c r="O6555">
        <v>0.51409559999592602</v>
      </c>
      <c r="P6555">
        <v>30.3417557999928</v>
      </c>
    </row>
    <row r="6556" spans="1:16" x14ac:dyDescent="0.3">
      <c r="A6556">
        <v>19</v>
      </c>
      <c r="B6556">
        <v>1</v>
      </c>
      <c r="C6556">
        <v>1</v>
      </c>
      <c r="D6556">
        <v>5</v>
      </c>
      <c r="E6556" t="s">
        <v>833</v>
      </c>
      <c r="F6556">
        <v>1</v>
      </c>
      <c r="G6556">
        <v>2</v>
      </c>
      <c r="H6556">
        <v>1.9874705999973199</v>
      </c>
      <c r="I6556">
        <v>45.0007302000013</v>
      </c>
      <c r="J6556" t="s">
        <v>16</v>
      </c>
      <c r="K6556" t="b">
        <v>1</v>
      </c>
      <c r="L6556">
        <v>1.13135209999746</v>
      </c>
      <c r="M6556">
        <v>31.981385199993401</v>
      </c>
      <c r="N6556">
        <v>3</v>
      </c>
      <c r="O6556">
        <v>0.173199700002442</v>
      </c>
      <c r="P6556">
        <v>32.272798699996201</v>
      </c>
    </row>
    <row r="6557" spans="1:16" x14ac:dyDescent="0.3">
      <c r="A6557">
        <v>19</v>
      </c>
      <c r="B6557">
        <v>1</v>
      </c>
      <c r="C6557">
        <v>1</v>
      </c>
      <c r="D6557">
        <v>5</v>
      </c>
      <c r="E6557" t="s">
        <v>2127</v>
      </c>
      <c r="F6557">
        <v>1</v>
      </c>
      <c r="G6557">
        <v>2</v>
      </c>
      <c r="H6557">
        <v>1.9891102000110601</v>
      </c>
      <c r="I6557">
        <v>127.50191510000199</v>
      </c>
      <c r="J6557" t="s">
        <v>14</v>
      </c>
      <c r="K6557" t="b">
        <v>0</v>
      </c>
      <c r="L6557">
        <v>1.33508140000049</v>
      </c>
      <c r="M6557">
        <v>34.118367699993499</v>
      </c>
      <c r="N6557">
        <v>1</v>
      </c>
      <c r="O6557">
        <v>0.17085829999996399</v>
      </c>
      <c r="P6557">
        <v>34.414369999998598</v>
      </c>
    </row>
    <row r="6558" spans="1:16" x14ac:dyDescent="0.3">
      <c r="A6558">
        <v>19</v>
      </c>
      <c r="B6558">
        <v>1</v>
      </c>
      <c r="C6558">
        <v>1</v>
      </c>
      <c r="D6558">
        <v>5</v>
      </c>
      <c r="E6558" t="s">
        <v>1561</v>
      </c>
      <c r="F6558" t="s">
        <v>13</v>
      </c>
      <c r="G6558">
        <v>2</v>
      </c>
      <c r="H6558" t="s">
        <v>13</v>
      </c>
      <c r="I6558" t="s">
        <v>13</v>
      </c>
      <c r="J6558" t="s">
        <v>16</v>
      </c>
      <c r="K6558" t="b">
        <v>0</v>
      </c>
      <c r="L6558">
        <v>1.8430330999981399</v>
      </c>
      <c r="M6558">
        <v>36.776345799997202</v>
      </c>
      <c r="N6558">
        <v>2</v>
      </c>
      <c r="O6558">
        <v>0.27678120000928202</v>
      </c>
      <c r="P6558">
        <v>37.168602699996001</v>
      </c>
    </row>
    <row r="6559" spans="1:16" x14ac:dyDescent="0.3">
      <c r="A6559">
        <v>19</v>
      </c>
      <c r="B6559">
        <v>1</v>
      </c>
      <c r="C6559">
        <v>1</v>
      </c>
      <c r="D6559">
        <v>5</v>
      </c>
      <c r="E6559" t="s">
        <v>1718</v>
      </c>
      <c r="F6559">
        <v>1</v>
      </c>
      <c r="G6559">
        <v>2</v>
      </c>
      <c r="H6559">
        <v>1.9875631000031699</v>
      </c>
      <c r="I6559">
        <v>52.500855900012503</v>
      </c>
      <c r="J6559" t="s">
        <v>16</v>
      </c>
      <c r="K6559" t="b">
        <v>1</v>
      </c>
      <c r="L6559">
        <v>0.802557099988917</v>
      </c>
      <c r="M6559">
        <v>38.485677199991201</v>
      </c>
      <c r="N6559">
        <v>3</v>
      </c>
      <c r="O6559">
        <v>0.16559889999916799</v>
      </c>
      <c r="P6559">
        <v>38.801236799990903</v>
      </c>
    </row>
    <row r="6560" spans="1:16" x14ac:dyDescent="0.3">
      <c r="A6560">
        <v>19</v>
      </c>
      <c r="B6560">
        <v>1</v>
      </c>
      <c r="C6560">
        <v>1</v>
      </c>
      <c r="D6560">
        <v>5</v>
      </c>
      <c r="E6560" t="s">
        <v>1219</v>
      </c>
      <c r="F6560" t="s">
        <v>13</v>
      </c>
      <c r="G6560">
        <v>2</v>
      </c>
      <c r="H6560" t="s">
        <v>13</v>
      </c>
      <c r="I6560" t="s">
        <v>13</v>
      </c>
      <c r="J6560" t="s">
        <v>16</v>
      </c>
      <c r="K6560" t="b">
        <v>0</v>
      </c>
      <c r="L6560">
        <v>0.85695960000157401</v>
      </c>
      <c r="M6560">
        <v>40.173543900003999</v>
      </c>
      <c r="N6560">
        <v>1</v>
      </c>
      <c r="O6560">
        <v>0.18527549999998899</v>
      </c>
      <c r="P6560">
        <v>40.460880899990997</v>
      </c>
    </row>
    <row r="6561" spans="1:16" x14ac:dyDescent="0.3">
      <c r="A6561">
        <v>19</v>
      </c>
      <c r="B6561">
        <v>1</v>
      </c>
      <c r="C6561">
        <v>1</v>
      </c>
      <c r="D6561">
        <v>5</v>
      </c>
      <c r="E6561" t="s">
        <v>1956</v>
      </c>
      <c r="F6561">
        <v>1</v>
      </c>
      <c r="G6561">
        <v>2</v>
      </c>
      <c r="H6561">
        <v>1.98947889999545</v>
      </c>
      <c r="I6561">
        <v>142.502139700009</v>
      </c>
      <c r="J6561" t="s">
        <v>16</v>
      </c>
      <c r="K6561" t="b">
        <v>1</v>
      </c>
      <c r="L6561">
        <v>0.72923210001317795</v>
      </c>
      <c r="M6561">
        <v>41.695899500002298</v>
      </c>
      <c r="N6561">
        <v>2</v>
      </c>
      <c r="O6561">
        <v>0.37271799999871302</v>
      </c>
      <c r="P6561">
        <v>42.136239999992497</v>
      </c>
    </row>
    <row r="6562" spans="1:16" x14ac:dyDescent="0.3">
      <c r="A6562">
        <v>19</v>
      </c>
      <c r="B6562">
        <v>1</v>
      </c>
      <c r="C6562">
        <v>1</v>
      </c>
      <c r="D6562">
        <v>5</v>
      </c>
      <c r="E6562" t="s">
        <v>1537</v>
      </c>
      <c r="F6562" t="s">
        <v>13</v>
      </c>
      <c r="G6562">
        <v>2</v>
      </c>
      <c r="H6562" t="s">
        <v>13</v>
      </c>
      <c r="I6562" t="s">
        <v>13</v>
      </c>
      <c r="J6562" t="s">
        <v>16</v>
      </c>
      <c r="K6562" t="b">
        <v>0</v>
      </c>
      <c r="L6562">
        <v>0.82827050000196301</v>
      </c>
      <c r="M6562">
        <v>43.478044199990102</v>
      </c>
      <c r="N6562">
        <v>1</v>
      </c>
      <c r="O6562">
        <v>0.50636020000092696</v>
      </c>
      <c r="P6562">
        <v>44.078019799999304</v>
      </c>
    </row>
    <row r="6563" spans="1:16" x14ac:dyDescent="0.3">
      <c r="A6563">
        <v>19</v>
      </c>
      <c r="B6563">
        <v>1</v>
      </c>
      <c r="C6563">
        <v>1</v>
      </c>
      <c r="D6563">
        <v>5</v>
      </c>
      <c r="E6563" t="s">
        <v>1853</v>
      </c>
      <c r="F6563">
        <v>1</v>
      </c>
      <c r="G6563">
        <v>2</v>
      </c>
      <c r="H6563">
        <v>1.98681139999826</v>
      </c>
      <c r="I6563">
        <v>12.5001922000083</v>
      </c>
      <c r="J6563" t="s">
        <v>14</v>
      </c>
      <c r="K6563" t="b">
        <v>0</v>
      </c>
      <c r="L6563">
        <v>1.02581790000841</v>
      </c>
      <c r="M6563">
        <v>45.6091252000042</v>
      </c>
      <c r="N6563">
        <v>2</v>
      </c>
      <c r="O6563">
        <v>0.216469800012419</v>
      </c>
      <c r="P6563">
        <v>45.964033199998099</v>
      </c>
    </row>
    <row r="6564" spans="1:16" x14ac:dyDescent="0.3">
      <c r="A6564">
        <v>19</v>
      </c>
      <c r="B6564">
        <v>1</v>
      </c>
      <c r="C6564">
        <v>1</v>
      </c>
      <c r="D6564">
        <v>5</v>
      </c>
      <c r="E6564" t="s">
        <v>336</v>
      </c>
      <c r="F6564">
        <v>1</v>
      </c>
      <c r="G6564">
        <v>2</v>
      </c>
      <c r="H6564">
        <v>1.98868070000026</v>
      </c>
      <c r="I6564">
        <v>97.501566200007801</v>
      </c>
      <c r="J6564" t="s">
        <v>14</v>
      </c>
      <c r="K6564" t="b">
        <v>0</v>
      </c>
      <c r="L6564">
        <v>0.77916489999915906</v>
      </c>
      <c r="M6564">
        <v>47.262359699991102</v>
      </c>
      <c r="N6564">
        <v>1</v>
      </c>
      <c r="O6564">
        <v>0.33693740000307998</v>
      </c>
      <c r="P6564">
        <v>47.732398899999701</v>
      </c>
    </row>
    <row r="6565" spans="1:16" x14ac:dyDescent="0.3">
      <c r="A6565">
        <v>19</v>
      </c>
      <c r="B6565">
        <v>1</v>
      </c>
      <c r="C6565">
        <v>1</v>
      </c>
      <c r="D6565">
        <v>5</v>
      </c>
      <c r="E6565" t="s">
        <v>883</v>
      </c>
      <c r="F6565" t="s">
        <v>13</v>
      </c>
      <c r="G6565">
        <v>2</v>
      </c>
      <c r="H6565" t="s">
        <v>13</v>
      </c>
      <c r="I6565" t="s">
        <v>13</v>
      </c>
      <c r="J6565" t="s">
        <v>16</v>
      </c>
      <c r="K6565" t="b">
        <v>0</v>
      </c>
      <c r="L6565">
        <v>1.1391724999994</v>
      </c>
      <c r="M6565">
        <v>49.388994599998099</v>
      </c>
      <c r="N6565">
        <v>3</v>
      </c>
      <c r="O6565">
        <v>0.36172700001043301</v>
      </c>
      <c r="P6565">
        <v>49.845235000000699</v>
      </c>
    </row>
    <row r="6566" spans="1:16" x14ac:dyDescent="0.3">
      <c r="A6566">
        <v>19</v>
      </c>
      <c r="B6566">
        <v>1</v>
      </c>
      <c r="C6566">
        <v>1</v>
      </c>
      <c r="D6566">
        <v>5</v>
      </c>
      <c r="E6566" t="s">
        <v>115</v>
      </c>
      <c r="F6566">
        <v>1</v>
      </c>
      <c r="G6566">
        <v>2</v>
      </c>
      <c r="H6566">
        <v>1.98897609999403</v>
      </c>
      <c r="I6566">
        <v>117.501793600008</v>
      </c>
      <c r="J6566" t="s">
        <v>14</v>
      </c>
      <c r="K6566" t="b">
        <v>0</v>
      </c>
      <c r="L6566">
        <v>0.96786910000082604</v>
      </c>
      <c r="M6566">
        <v>51.317862800002302</v>
      </c>
      <c r="N6566">
        <v>3</v>
      </c>
      <c r="O6566">
        <v>0.217225699991104</v>
      </c>
      <c r="P6566">
        <v>51.636758900000103</v>
      </c>
    </row>
    <row r="6567" spans="1:16" x14ac:dyDescent="0.3">
      <c r="A6567">
        <v>19</v>
      </c>
      <c r="B6567">
        <v>1</v>
      </c>
      <c r="C6567">
        <v>1</v>
      </c>
      <c r="D6567">
        <v>5</v>
      </c>
      <c r="E6567" t="s">
        <v>1749</v>
      </c>
      <c r="F6567" t="s">
        <v>13</v>
      </c>
      <c r="G6567">
        <v>2</v>
      </c>
      <c r="H6567" t="s">
        <v>13</v>
      </c>
      <c r="I6567" t="s">
        <v>13</v>
      </c>
      <c r="J6567" t="s">
        <v>14</v>
      </c>
      <c r="K6567" t="b">
        <v>1</v>
      </c>
      <c r="L6567">
        <v>0.78214779999689199</v>
      </c>
      <c r="M6567">
        <v>52.9319801999955</v>
      </c>
      <c r="N6567">
        <v>3</v>
      </c>
      <c r="O6567">
        <v>0.179277599992929</v>
      </c>
      <c r="P6567">
        <v>53.254788599995699</v>
      </c>
    </row>
    <row r="6568" spans="1:16" x14ac:dyDescent="0.3">
      <c r="A6568">
        <v>19</v>
      </c>
      <c r="B6568">
        <v>1</v>
      </c>
      <c r="C6568">
        <v>1</v>
      </c>
      <c r="D6568">
        <v>5</v>
      </c>
      <c r="E6568" t="s">
        <v>1376</v>
      </c>
      <c r="F6568">
        <v>1</v>
      </c>
      <c r="G6568">
        <v>2</v>
      </c>
      <c r="H6568">
        <v>1.9872093000012701</v>
      </c>
      <c r="I6568">
        <v>30.000529299999499</v>
      </c>
      <c r="J6568" t="s">
        <v>14</v>
      </c>
      <c r="K6568" t="b">
        <v>0</v>
      </c>
      <c r="L6568">
        <v>0.66324820001318596</v>
      </c>
      <c r="M6568">
        <v>54.429667000004002</v>
      </c>
      <c r="N6568">
        <v>3</v>
      </c>
      <c r="O6568">
        <v>0.13794620000408001</v>
      </c>
      <c r="P6568">
        <v>54.717493799995303</v>
      </c>
    </row>
    <row r="6569" spans="1:16" x14ac:dyDescent="0.3">
      <c r="A6569">
        <v>19</v>
      </c>
      <c r="B6569">
        <v>1</v>
      </c>
      <c r="C6569">
        <v>1</v>
      </c>
      <c r="D6569">
        <v>5</v>
      </c>
      <c r="E6569" t="s">
        <v>206</v>
      </c>
      <c r="F6569" t="s">
        <v>13</v>
      </c>
      <c r="G6569">
        <v>2</v>
      </c>
      <c r="H6569" t="s">
        <v>13</v>
      </c>
      <c r="I6569" t="s">
        <v>13</v>
      </c>
      <c r="J6569" t="s">
        <v>14</v>
      </c>
      <c r="K6569" t="b">
        <v>1</v>
      </c>
      <c r="L6569">
        <v>1.1966394000046401</v>
      </c>
      <c r="M6569">
        <v>56.4298090999946</v>
      </c>
      <c r="N6569">
        <v>3</v>
      </c>
      <c r="O6569">
        <v>0.19607110001379599</v>
      </c>
      <c r="P6569">
        <v>56.695574400000602</v>
      </c>
    </row>
    <row r="6570" spans="1:16" x14ac:dyDescent="0.3">
      <c r="A6570">
        <v>19</v>
      </c>
      <c r="B6570">
        <v>1</v>
      </c>
      <c r="C6570">
        <v>1</v>
      </c>
      <c r="D6570">
        <v>5</v>
      </c>
      <c r="E6570" t="s">
        <v>2137</v>
      </c>
      <c r="F6570" t="s">
        <v>13</v>
      </c>
      <c r="G6570">
        <v>2</v>
      </c>
      <c r="H6570" t="s">
        <v>13</v>
      </c>
      <c r="I6570" t="s">
        <v>13</v>
      </c>
      <c r="J6570" t="s">
        <v>14</v>
      </c>
      <c r="K6570" t="b">
        <v>1</v>
      </c>
      <c r="L6570">
        <v>0.80670699999609496</v>
      </c>
      <c r="M6570">
        <v>58.0065237999952</v>
      </c>
      <c r="N6570">
        <v>3</v>
      </c>
      <c r="O6570">
        <v>0.106221399997594</v>
      </c>
      <c r="P6570">
        <v>58.221754400001402</v>
      </c>
    </row>
    <row r="6571" spans="1:16" x14ac:dyDescent="0.3">
      <c r="A6571">
        <v>19</v>
      </c>
      <c r="B6571">
        <v>1</v>
      </c>
      <c r="C6571">
        <v>1</v>
      </c>
      <c r="D6571">
        <v>5</v>
      </c>
      <c r="E6571" t="s">
        <v>1581</v>
      </c>
      <c r="F6571">
        <v>1</v>
      </c>
      <c r="G6571">
        <v>2</v>
      </c>
      <c r="H6571">
        <v>1.98880099999951</v>
      </c>
      <c r="I6571">
        <v>107.5016646</v>
      </c>
      <c r="J6571" t="s">
        <v>14</v>
      </c>
      <c r="K6571" t="b">
        <v>0</v>
      </c>
      <c r="L6571">
        <v>0.79078950000985104</v>
      </c>
      <c r="M6571">
        <v>59.523962999999597</v>
      </c>
      <c r="N6571">
        <v>3</v>
      </c>
      <c r="O6571">
        <v>0.41781700000865402</v>
      </c>
      <c r="P6571">
        <v>60.077363799995503</v>
      </c>
    </row>
    <row r="6572" spans="1:16" x14ac:dyDescent="0.3">
      <c r="A6572">
        <v>19</v>
      </c>
      <c r="B6572">
        <v>1</v>
      </c>
      <c r="C6572">
        <v>1</v>
      </c>
      <c r="D6572">
        <v>5</v>
      </c>
      <c r="E6572" t="s">
        <v>185</v>
      </c>
      <c r="F6572" t="s">
        <v>13</v>
      </c>
      <c r="G6572">
        <v>2</v>
      </c>
      <c r="H6572" t="s">
        <v>13</v>
      </c>
      <c r="I6572" t="s">
        <v>13</v>
      </c>
      <c r="J6572" t="s">
        <v>16</v>
      </c>
      <c r="K6572" t="b">
        <v>0</v>
      </c>
      <c r="L6572">
        <v>1.00836839999829</v>
      </c>
      <c r="M6572">
        <v>61.5913742999983</v>
      </c>
      <c r="N6572">
        <v>3</v>
      </c>
      <c r="O6572">
        <v>0.61096510000061199</v>
      </c>
      <c r="P6572">
        <v>62.302506699998098</v>
      </c>
    </row>
    <row r="6573" spans="1:16" x14ac:dyDescent="0.3">
      <c r="A6573">
        <v>19</v>
      </c>
      <c r="B6573">
        <v>1</v>
      </c>
      <c r="C6573">
        <v>1</v>
      </c>
      <c r="D6573">
        <v>5</v>
      </c>
      <c r="E6573" t="s">
        <v>44</v>
      </c>
      <c r="F6573" t="s">
        <v>13</v>
      </c>
      <c r="G6573">
        <v>2</v>
      </c>
      <c r="H6573" t="s">
        <v>13</v>
      </c>
      <c r="I6573" t="s">
        <v>13</v>
      </c>
      <c r="J6573" t="s">
        <v>14</v>
      </c>
      <c r="K6573" t="b">
        <v>1</v>
      </c>
      <c r="L6573">
        <v>0.85914890001004096</v>
      </c>
      <c r="M6573">
        <v>63.675711899995797</v>
      </c>
      <c r="N6573">
        <v>3</v>
      </c>
      <c r="O6573">
        <v>0.16059840000525599</v>
      </c>
      <c r="P6573">
        <v>63.955996000004198</v>
      </c>
    </row>
    <row r="6574" spans="1:16" x14ac:dyDescent="0.3">
      <c r="A6574">
        <v>19</v>
      </c>
      <c r="B6574">
        <v>1</v>
      </c>
      <c r="C6574">
        <v>1</v>
      </c>
      <c r="D6574">
        <v>5</v>
      </c>
      <c r="E6574" t="s">
        <v>972</v>
      </c>
      <c r="F6574" t="s">
        <v>13</v>
      </c>
      <c r="G6574">
        <v>2</v>
      </c>
      <c r="H6574" t="s">
        <v>13</v>
      </c>
      <c r="I6574" t="s">
        <v>13</v>
      </c>
      <c r="J6574" t="s">
        <v>14</v>
      </c>
      <c r="K6574" t="b">
        <v>1</v>
      </c>
      <c r="L6574">
        <v>0.58253309999418001</v>
      </c>
      <c r="M6574">
        <v>65.0488711999933</v>
      </c>
      <c r="N6574">
        <v>3</v>
      </c>
      <c r="O6574">
        <v>0.208916699994006</v>
      </c>
      <c r="P6574">
        <v>65.332534499990302</v>
      </c>
    </row>
    <row r="6575" spans="1:16" x14ac:dyDescent="0.3">
      <c r="A6575">
        <v>19</v>
      </c>
      <c r="B6575">
        <v>1</v>
      </c>
      <c r="C6575">
        <v>1</v>
      </c>
      <c r="D6575">
        <v>5</v>
      </c>
      <c r="E6575" t="s">
        <v>1225</v>
      </c>
      <c r="F6575">
        <v>1</v>
      </c>
      <c r="G6575">
        <v>2</v>
      </c>
      <c r="H6575">
        <v>1.9871402999997401</v>
      </c>
      <c r="I6575">
        <v>25.000434400004501</v>
      </c>
      <c r="J6575" t="s">
        <v>14</v>
      </c>
      <c r="K6575" t="b">
        <v>0</v>
      </c>
      <c r="L6575">
        <v>0.81453040000633303</v>
      </c>
      <c r="M6575">
        <v>66.664272199996105</v>
      </c>
      <c r="N6575">
        <v>3</v>
      </c>
      <c r="O6575">
        <v>0.16234799999801899</v>
      </c>
      <c r="P6575">
        <v>66.949833699996802</v>
      </c>
    </row>
    <row r="6576" spans="1:16" x14ac:dyDescent="0.3">
      <c r="A6576">
        <v>19</v>
      </c>
      <c r="B6576">
        <v>1</v>
      </c>
      <c r="C6576">
        <v>1</v>
      </c>
      <c r="D6576">
        <v>5</v>
      </c>
      <c r="E6576" t="s">
        <v>388</v>
      </c>
      <c r="F6576">
        <v>1</v>
      </c>
      <c r="G6576">
        <v>2</v>
      </c>
      <c r="H6576">
        <v>1.98718299999018</v>
      </c>
      <c r="I6576">
        <v>32.500543200003499</v>
      </c>
      <c r="J6576" t="s">
        <v>14</v>
      </c>
      <c r="K6576" t="b">
        <v>0</v>
      </c>
      <c r="L6576">
        <v>0.78809710001223698</v>
      </c>
      <c r="M6576">
        <v>68.254462999990196</v>
      </c>
      <c r="N6576">
        <v>3</v>
      </c>
      <c r="O6576">
        <v>0.195425899990369</v>
      </c>
      <c r="P6576">
        <v>68.598914300004296</v>
      </c>
    </row>
    <row r="6577" spans="1:16" x14ac:dyDescent="0.3">
      <c r="A6577">
        <v>19</v>
      </c>
      <c r="B6577">
        <v>1</v>
      </c>
      <c r="C6577">
        <v>1</v>
      </c>
      <c r="D6577">
        <v>5</v>
      </c>
      <c r="E6577" t="s">
        <v>263</v>
      </c>
      <c r="F6577">
        <v>1</v>
      </c>
      <c r="G6577">
        <v>2</v>
      </c>
      <c r="H6577">
        <v>1.9887606999982399</v>
      </c>
      <c r="I6577">
        <v>102.501625400007</v>
      </c>
      <c r="J6577" t="s">
        <v>16</v>
      </c>
      <c r="K6577" t="b">
        <v>1</v>
      </c>
      <c r="L6577">
        <v>1.00414520000049</v>
      </c>
      <c r="M6577">
        <v>70.120564700002404</v>
      </c>
      <c r="N6577">
        <v>3</v>
      </c>
      <c r="O6577">
        <v>0.14738370000850401</v>
      </c>
      <c r="P6577">
        <v>70.383064199995701</v>
      </c>
    </row>
    <row r="6578" spans="1:16" x14ac:dyDescent="0.3">
      <c r="A6578">
        <v>19</v>
      </c>
      <c r="B6578">
        <v>1</v>
      </c>
      <c r="C6578">
        <v>1</v>
      </c>
      <c r="D6578">
        <v>5</v>
      </c>
      <c r="E6578" t="s">
        <v>2133</v>
      </c>
      <c r="F6578" t="s">
        <v>13</v>
      </c>
      <c r="G6578">
        <v>2</v>
      </c>
      <c r="H6578" t="s">
        <v>13</v>
      </c>
      <c r="I6578" t="s">
        <v>13</v>
      </c>
      <c r="J6578" t="s">
        <v>16</v>
      </c>
      <c r="K6578" t="b">
        <v>0</v>
      </c>
      <c r="L6578">
        <v>0.57240629999432702</v>
      </c>
      <c r="M6578">
        <v>71.472177599993302</v>
      </c>
      <c r="N6578">
        <v>3</v>
      </c>
      <c r="O6578">
        <v>0.16994839999824801</v>
      </c>
      <c r="P6578">
        <v>71.733460999996197</v>
      </c>
    </row>
    <row r="6579" spans="1:16" x14ac:dyDescent="0.3">
      <c r="A6579">
        <v>19</v>
      </c>
      <c r="B6579">
        <v>1</v>
      </c>
      <c r="C6579">
        <v>1</v>
      </c>
      <c r="D6579">
        <v>5</v>
      </c>
      <c r="E6579" t="s">
        <v>1195</v>
      </c>
      <c r="F6579">
        <v>1</v>
      </c>
      <c r="G6579">
        <v>2</v>
      </c>
      <c r="H6579">
        <v>1.9881790999934299</v>
      </c>
      <c r="I6579">
        <v>80.001229900008198</v>
      </c>
      <c r="J6579" t="s">
        <v>16</v>
      </c>
      <c r="K6579" t="b">
        <v>1</v>
      </c>
      <c r="L6579">
        <v>1.21801749999577</v>
      </c>
      <c r="M6579">
        <v>73.467616699999795</v>
      </c>
      <c r="N6579">
        <v>3</v>
      </c>
      <c r="O6579">
        <v>0.19629079999867799</v>
      </c>
      <c r="P6579">
        <v>73.7837190999999</v>
      </c>
    </row>
    <row r="6580" spans="1:16" x14ac:dyDescent="0.3">
      <c r="A6580">
        <v>19</v>
      </c>
      <c r="B6580">
        <v>1</v>
      </c>
      <c r="C6580">
        <v>1</v>
      </c>
      <c r="D6580">
        <v>5</v>
      </c>
      <c r="E6580" t="s">
        <v>1025</v>
      </c>
      <c r="F6580">
        <v>1</v>
      </c>
      <c r="G6580">
        <v>2</v>
      </c>
      <c r="H6580">
        <v>1.9878723000001599</v>
      </c>
      <c r="I6580">
        <v>65.001029100007102</v>
      </c>
      <c r="J6580" t="s">
        <v>16</v>
      </c>
      <c r="K6580" t="b">
        <v>1</v>
      </c>
      <c r="L6580">
        <v>1.02640810000594</v>
      </c>
      <c r="M6580">
        <v>75.326254899991895</v>
      </c>
      <c r="N6580">
        <v>3</v>
      </c>
      <c r="O6580">
        <v>0.28005040000425702</v>
      </c>
      <c r="P6580">
        <v>75.723610000000903</v>
      </c>
    </row>
    <row r="6581" spans="1:16" x14ac:dyDescent="0.3">
      <c r="A6581">
        <v>19</v>
      </c>
      <c r="B6581">
        <v>1</v>
      </c>
      <c r="C6581">
        <v>1</v>
      </c>
      <c r="D6581">
        <v>5</v>
      </c>
      <c r="E6581" t="s">
        <v>193</v>
      </c>
      <c r="F6581">
        <v>1</v>
      </c>
      <c r="G6581">
        <v>2</v>
      </c>
      <c r="H6581">
        <v>1.98749430000316</v>
      </c>
      <c r="I6581">
        <v>40.00067210001</v>
      </c>
      <c r="J6581" t="s">
        <v>16</v>
      </c>
      <c r="K6581" t="b">
        <v>1</v>
      </c>
      <c r="L6581">
        <v>4.1735199999966399</v>
      </c>
      <c r="M6581">
        <v>80.406600799993598</v>
      </c>
      <c r="N6581">
        <v>3</v>
      </c>
      <c r="O6581">
        <v>0.26417249999940401</v>
      </c>
      <c r="P6581">
        <v>80.787700500004604</v>
      </c>
    </row>
    <row r="6582" spans="1:16" x14ac:dyDescent="0.3">
      <c r="A6582">
        <v>19</v>
      </c>
      <c r="B6582">
        <v>1</v>
      </c>
      <c r="C6582">
        <v>1</v>
      </c>
      <c r="D6582">
        <v>5</v>
      </c>
      <c r="E6582" t="s">
        <v>1933</v>
      </c>
      <c r="F6582">
        <v>1</v>
      </c>
      <c r="G6582">
        <v>2</v>
      </c>
      <c r="H6582">
        <v>1.98700019999524</v>
      </c>
      <c r="I6582">
        <v>20.000302300002701</v>
      </c>
      <c r="J6582" t="s">
        <v>14</v>
      </c>
      <c r="K6582" t="b">
        <v>0</v>
      </c>
      <c r="L6582">
        <v>0.81860889999370601</v>
      </c>
      <c r="M6582">
        <v>82.118321699992507</v>
      </c>
      <c r="N6582">
        <v>3</v>
      </c>
      <c r="O6582">
        <v>0.17151240000384901</v>
      </c>
      <c r="P6582">
        <v>82.366912099998402</v>
      </c>
    </row>
    <row r="6583" spans="1:16" x14ac:dyDescent="0.3">
      <c r="A6583">
        <v>19</v>
      </c>
      <c r="B6583">
        <v>1</v>
      </c>
      <c r="C6583">
        <v>1</v>
      </c>
      <c r="D6583">
        <v>5</v>
      </c>
      <c r="E6583" t="s">
        <v>2101</v>
      </c>
      <c r="F6583" t="s">
        <v>13</v>
      </c>
      <c r="G6583">
        <v>2</v>
      </c>
      <c r="H6583" t="s">
        <v>13</v>
      </c>
      <c r="I6583" t="s">
        <v>13</v>
      </c>
      <c r="J6583" t="s">
        <v>14</v>
      </c>
      <c r="K6583" t="b">
        <v>1</v>
      </c>
      <c r="L6583">
        <v>1.3642973999958501</v>
      </c>
      <c r="M6583">
        <v>84.247314199994406</v>
      </c>
      <c r="N6583">
        <v>3</v>
      </c>
      <c r="O6583">
        <v>0.26126169999770399</v>
      </c>
      <c r="P6583">
        <v>84.632785699999701</v>
      </c>
    </row>
    <row r="6584" spans="1:16" x14ac:dyDescent="0.3">
      <c r="A6584">
        <v>19</v>
      </c>
      <c r="B6584">
        <v>1</v>
      </c>
      <c r="C6584">
        <v>1</v>
      </c>
      <c r="D6584">
        <v>5</v>
      </c>
      <c r="E6584" t="s">
        <v>1832</v>
      </c>
      <c r="F6584">
        <v>1</v>
      </c>
      <c r="G6584">
        <v>2</v>
      </c>
      <c r="H6584">
        <v>1.98767989999033</v>
      </c>
      <c r="I6584">
        <v>55.000902300002103</v>
      </c>
      <c r="J6584" t="s">
        <v>14</v>
      </c>
      <c r="K6584" t="b">
        <v>0</v>
      </c>
      <c r="L6584">
        <v>0.91160600000876002</v>
      </c>
      <c r="M6584">
        <v>86.061254599990207</v>
      </c>
      <c r="N6584">
        <v>3</v>
      </c>
      <c r="O6584">
        <v>0.26894229999743402</v>
      </c>
      <c r="P6584">
        <v>86.448436399994506</v>
      </c>
    </row>
    <row r="6585" spans="1:16" x14ac:dyDescent="0.3">
      <c r="A6585">
        <v>19</v>
      </c>
      <c r="B6585">
        <v>1</v>
      </c>
      <c r="C6585">
        <v>1</v>
      </c>
      <c r="D6585">
        <v>5</v>
      </c>
      <c r="E6585" t="s">
        <v>373</v>
      </c>
      <c r="F6585">
        <v>1</v>
      </c>
      <c r="G6585">
        <v>2</v>
      </c>
      <c r="H6585">
        <v>1.98670959999436</v>
      </c>
      <c r="I6585">
        <v>5.00008800000069</v>
      </c>
      <c r="J6585" t="s">
        <v>16</v>
      </c>
      <c r="K6585" t="b">
        <v>1</v>
      </c>
      <c r="L6585">
        <v>1.4797829999879499</v>
      </c>
      <c r="M6585">
        <v>88.446004600002198</v>
      </c>
      <c r="N6585">
        <v>3</v>
      </c>
      <c r="O6585">
        <v>0.14640520000830301</v>
      </c>
      <c r="P6585">
        <v>88.709976300000605</v>
      </c>
    </row>
    <row r="6586" spans="1:16" x14ac:dyDescent="0.3">
      <c r="A6586">
        <v>19</v>
      </c>
      <c r="B6586">
        <v>1</v>
      </c>
      <c r="C6586">
        <v>1</v>
      </c>
      <c r="D6586">
        <v>5</v>
      </c>
      <c r="E6586" t="s">
        <v>1559</v>
      </c>
      <c r="F6586">
        <v>1</v>
      </c>
      <c r="G6586">
        <v>2</v>
      </c>
      <c r="H6586">
        <v>1.98954379999486</v>
      </c>
      <c r="I6586">
        <v>150.00223630000301</v>
      </c>
      <c r="J6586" t="s">
        <v>14</v>
      </c>
      <c r="K6586" t="b">
        <v>0</v>
      </c>
      <c r="L6586">
        <v>0.89441039999655902</v>
      </c>
      <c r="M6586">
        <v>90.110631499992493</v>
      </c>
      <c r="N6586">
        <v>3</v>
      </c>
      <c r="O6586">
        <v>0.155162399998517</v>
      </c>
      <c r="P6586">
        <v>90.406625499992501</v>
      </c>
    </row>
    <row r="6587" spans="1:16" x14ac:dyDescent="0.3">
      <c r="A6587">
        <v>19</v>
      </c>
      <c r="B6587">
        <v>1</v>
      </c>
      <c r="C6587">
        <v>1</v>
      </c>
      <c r="D6587">
        <v>5</v>
      </c>
      <c r="E6587" t="s">
        <v>391</v>
      </c>
      <c r="F6587" t="s">
        <v>13</v>
      </c>
      <c r="G6587">
        <v>2</v>
      </c>
      <c r="H6587" t="s">
        <v>13</v>
      </c>
      <c r="I6587" t="s">
        <v>13</v>
      </c>
      <c r="J6587" t="s">
        <v>14</v>
      </c>
      <c r="K6587" t="b">
        <v>1</v>
      </c>
      <c r="L6587">
        <v>0.76115020000725098</v>
      </c>
      <c r="M6587">
        <v>91.677385100003505</v>
      </c>
      <c r="N6587">
        <v>3</v>
      </c>
      <c r="O6587">
        <v>0.212545600006706</v>
      </c>
      <c r="P6587">
        <v>91.975992699997704</v>
      </c>
    </row>
    <row r="6588" spans="1:16" x14ac:dyDescent="0.3">
      <c r="A6588">
        <v>19</v>
      </c>
      <c r="B6588">
        <v>1</v>
      </c>
      <c r="C6588">
        <v>1</v>
      </c>
      <c r="D6588">
        <v>5</v>
      </c>
      <c r="E6588" t="s">
        <v>1649</v>
      </c>
      <c r="F6588">
        <v>1</v>
      </c>
      <c r="G6588">
        <v>2</v>
      </c>
      <c r="H6588">
        <v>1.9889947000046999</v>
      </c>
      <c r="I6588">
        <v>120.00180540001</v>
      </c>
      <c r="J6588" t="s">
        <v>16</v>
      </c>
      <c r="K6588" t="b">
        <v>1</v>
      </c>
      <c r="L6588">
        <v>1.5158546000020601</v>
      </c>
      <c r="M6588">
        <v>93.998785599993397</v>
      </c>
      <c r="N6588">
        <v>3</v>
      </c>
      <c r="O6588">
        <v>0.46220890000404302</v>
      </c>
      <c r="P6588">
        <v>94.593634999997505</v>
      </c>
    </row>
    <row r="6589" spans="1:16" x14ac:dyDescent="0.3">
      <c r="A6589">
        <v>19</v>
      </c>
      <c r="B6589">
        <v>1</v>
      </c>
      <c r="C6589">
        <v>1</v>
      </c>
      <c r="D6589">
        <v>5</v>
      </c>
      <c r="E6589" t="s">
        <v>973</v>
      </c>
      <c r="F6589" t="s">
        <v>13</v>
      </c>
      <c r="G6589">
        <v>2</v>
      </c>
      <c r="H6589" t="s">
        <v>13</v>
      </c>
      <c r="I6589" t="s">
        <v>13</v>
      </c>
      <c r="J6589" t="s">
        <v>14</v>
      </c>
      <c r="K6589" t="b">
        <v>1</v>
      </c>
      <c r="L6589">
        <v>1.3046179999946601</v>
      </c>
      <c r="M6589">
        <v>96.404157400000301</v>
      </c>
      <c r="N6589">
        <v>3</v>
      </c>
      <c r="O6589">
        <v>0.123871599993436</v>
      </c>
      <c r="P6589">
        <v>96.647265299994601</v>
      </c>
    </row>
    <row r="6590" spans="1:16" x14ac:dyDescent="0.3">
      <c r="A6590">
        <v>19</v>
      </c>
      <c r="B6590">
        <v>1</v>
      </c>
      <c r="C6590">
        <v>1</v>
      </c>
      <c r="D6590">
        <v>5</v>
      </c>
      <c r="E6590" t="s">
        <v>873</v>
      </c>
      <c r="F6590">
        <v>1</v>
      </c>
      <c r="G6590">
        <v>2</v>
      </c>
      <c r="H6590">
        <v>1.98798530000204</v>
      </c>
      <c r="I6590">
        <v>67.501041900002804</v>
      </c>
      <c r="J6590" t="s">
        <v>14</v>
      </c>
      <c r="K6590" t="b">
        <v>0</v>
      </c>
      <c r="L6590">
        <v>0.76065509999170899</v>
      </c>
      <c r="M6590">
        <v>97.926915299991407</v>
      </c>
      <c r="N6590">
        <v>3</v>
      </c>
      <c r="O6590">
        <v>9.6942199990735403E-2</v>
      </c>
      <c r="P6590">
        <v>98.188408499991098</v>
      </c>
    </row>
    <row r="6591" spans="1:16" x14ac:dyDescent="0.3">
      <c r="A6591">
        <v>19</v>
      </c>
      <c r="B6591">
        <v>1</v>
      </c>
      <c r="C6591">
        <v>1</v>
      </c>
      <c r="D6591">
        <v>5</v>
      </c>
      <c r="E6591" t="s">
        <v>1772</v>
      </c>
      <c r="F6591">
        <v>1</v>
      </c>
      <c r="G6591">
        <v>2</v>
      </c>
      <c r="H6591">
        <v>1.98861080000643</v>
      </c>
      <c r="I6591">
        <v>95.001531800007797</v>
      </c>
      <c r="J6591" t="s">
        <v>14</v>
      </c>
      <c r="K6591" t="b">
        <v>0</v>
      </c>
      <c r="L6591">
        <v>1.2179060000053099</v>
      </c>
      <c r="M6591">
        <v>99.917448399995905</v>
      </c>
      <c r="N6591">
        <v>3</v>
      </c>
      <c r="O6591">
        <v>0.152846500001033</v>
      </c>
      <c r="P6591">
        <v>100.196384399998</v>
      </c>
    </row>
    <row r="6592" spans="1:16" x14ac:dyDescent="0.3">
      <c r="A6592">
        <v>19</v>
      </c>
      <c r="B6592">
        <v>1</v>
      </c>
      <c r="C6592">
        <v>1</v>
      </c>
      <c r="D6592">
        <v>5</v>
      </c>
      <c r="E6592" t="s">
        <v>483</v>
      </c>
      <c r="F6592" t="s">
        <v>13</v>
      </c>
      <c r="G6592">
        <v>2</v>
      </c>
      <c r="H6592" t="s">
        <v>13</v>
      </c>
      <c r="I6592" t="s">
        <v>13</v>
      </c>
      <c r="J6592" t="s">
        <v>14</v>
      </c>
      <c r="K6592" t="b">
        <v>1</v>
      </c>
      <c r="L6592">
        <v>1.16296120001061</v>
      </c>
      <c r="M6592">
        <v>101.87921630000299</v>
      </c>
      <c r="N6592">
        <v>3</v>
      </c>
      <c r="O6592">
        <v>0.226660400003311</v>
      </c>
      <c r="P6592">
        <v>102.198205399996</v>
      </c>
    </row>
    <row r="6593" spans="1:16" x14ac:dyDescent="0.3">
      <c r="A6593">
        <v>19</v>
      </c>
      <c r="B6593">
        <v>1</v>
      </c>
      <c r="C6593">
        <v>1</v>
      </c>
      <c r="D6593">
        <v>5</v>
      </c>
      <c r="E6593" t="s">
        <v>1015</v>
      </c>
      <c r="F6593">
        <v>1</v>
      </c>
      <c r="G6593">
        <v>2</v>
      </c>
      <c r="H6593">
        <v>1.9887829000072099</v>
      </c>
      <c r="I6593">
        <v>110.001677500011</v>
      </c>
      <c r="J6593" t="s">
        <v>14</v>
      </c>
      <c r="K6593" t="b">
        <v>0</v>
      </c>
      <c r="L6593">
        <v>0.66447280001011699</v>
      </c>
      <c r="M6593">
        <v>103.380628700004</v>
      </c>
      <c r="N6593">
        <v>1</v>
      </c>
      <c r="O6593">
        <v>0.69920990000537098</v>
      </c>
      <c r="P6593">
        <v>104.198670600003</v>
      </c>
    </row>
    <row r="6594" spans="1:16" x14ac:dyDescent="0.3">
      <c r="A6594">
        <v>19</v>
      </c>
      <c r="B6594">
        <v>1</v>
      </c>
      <c r="C6594">
        <v>1</v>
      </c>
      <c r="D6594">
        <v>5</v>
      </c>
      <c r="E6594" t="s">
        <v>1079</v>
      </c>
      <c r="F6594" t="s">
        <v>13</v>
      </c>
      <c r="G6594">
        <v>2</v>
      </c>
      <c r="H6594" t="s">
        <v>13</v>
      </c>
      <c r="I6594" t="s">
        <v>13</v>
      </c>
      <c r="J6594" t="s">
        <v>14</v>
      </c>
      <c r="K6594" t="b">
        <v>1</v>
      </c>
      <c r="L6594">
        <v>1.2156565999903299</v>
      </c>
      <c r="M6594">
        <v>105.931855499992</v>
      </c>
      <c r="N6594">
        <v>1</v>
      </c>
      <c r="O6594">
        <v>0.94123589999799195</v>
      </c>
      <c r="P6594">
        <v>106.992612899994</v>
      </c>
    </row>
    <row r="6595" spans="1:16" x14ac:dyDescent="0.3">
      <c r="A6595">
        <v>19</v>
      </c>
      <c r="B6595">
        <v>1</v>
      </c>
      <c r="C6595">
        <v>1</v>
      </c>
      <c r="D6595">
        <v>5</v>
      </c>
      <c r="E6595" t="s">
        <v>1052</v>
      </c>
      <c r="F6595" t="s">
        <v>13</v>
      </c>
      <c r="G6595">
        <v>2</v>
      </c>
      <c r="H6595" t="s">
        <v>13</v>
      </c>
      <c r="I6595" t="s">
        <v>13</v>
      </c>
      <c r="J6595" t="s">
        <v>14</v>
      </c>
      <c r="K6595" t="b">
        <v>1</v>
      </c>
      <c r="L6595">
        <v>0.93807100001140498</v>
      </c>
      <c r="M6595">
        <v>108.43774510000399</v>
      </c>
      <c r="N6595">
        <v>3</v>
      </c>
      <c r="O6595">
        <v>0.16922450000129199</v>
      </c>
      <c r="P6595">
        <v>108.676759099995</v>
      </c>
    </row>
    <row r="6596" spans="1:16" x14ac:dyDescent="0.3">
      <c r="A6596">
        <v>19</v>
      </c>
      <c r="B6596">
        <v>1</v>
      </c>
      <c r="C6596">
        <v>1</v>
      </c>
      <c r="D6596">
        <v>5</v>
      </c>
      <c r="E6596" t="s">
        <v>1361</v>
      </c>
      <c r="F6596">
        <v>1</v>
      </c>
      <c r="G6596">
        <v>2</v>
      </c>
      <c r="H6596">
        <v>1.9874290000007</v>
      </c>
      <c r="I6596">
        <v>37.500632700000999</v>
      </c>
      <c r="J6596" t="s">
        <v>16</v>
      </c>
      <c r="K6596" t="b">
        <v>1</v>
      </c>
      <c r="L6596">
        <v>3.35147910000524</v>
      </c>
      <c r="M6596">
        <v>112.534273999991</v>
      </c>
      <c r="N6596">
        <v>3</v>
      </c>
      <c r="O6596">
        <v>0.27222189999884</v>
      </c>
      <c r="P6596">
        <v>112.931730800003</v>
      </c>
    </row>
    <row r="6597" spans="1:16" x14ac:dyDescent="0.3">
      <c r="A6597">
        <v>19</v>
      </c>
      <c r="B6597">
        <v>1</v>
      </c>
      <c r="C6597">
        <v>1</v>
      </c>
      <c r="D6597">
        <v>5</v>
      </c>
      <c r="E6597" t="s">
        <v>432</v>
      </c>
      <c r="F6597" t="s">
        <v>13</v>
      </c>
      <c r="G6597">
        <v>2</v>
      </c>
      <c r="H6597" t="s">
        <v>13</v>
      </c>
      <c r="I6597" t="s">
        <v>13</v>
      </c>
      <c r="J6597" t="s">
        <v>14</v>
      </c>
      <c r="K6597" t="b">
        <v>1</v>
      </c>
      <c r="L6597">
        <v>1.01841679999779</v>
      </c>
      <c r="M6597">
        <v>114.46786340000099</v>
      </c>
      <c r="N6597">
        <v>3</v>
      </c>
      <c r="O6597">
        <v>0.146733799992944</v>
      </c>
      <c r="P6597">
        <v>114.734062599993</v>
      </c>
    </row>
    <row r="6598" spans="1:16" x14ac:dyDescent="0.3">
      <c r="A6598">
        <v>19</v>
      </c>
      <c r="B6598">
        <v>1</v>
      </c>
      <c r="C6598">
        <v>1</v>
      </c>
      <c r="D6598">
        <v>5</v>
      </c>
      <c r="E6598" t="s">
        <v>1369</v>
      </c>
      <c r="F6598">
        <v>1</v>
      </c>
      <c r="G6598">
        <v>2</v>
      </c>
      <c r="H6598">
        <v>1.9881328000046801</v>
      </c>
      <c r="I6598">
        <v>75.001156900005299</v>
      </c>
      <c r="J6598" t="s">
        <v>16</v>
      </c>
      <c r="K6598" t="b">
        <v>1</v>
      </c>
      <c r="L6598">
        <v>1.0739881999907099</v>
      </c>
      <c r="M6598">
        <v>116.3236359</v>
      </c>
      <c r="N6598">
        <v>3</v>
      </c>
      <c r="O6598">
        <v>0.13776800000050601</v>
      </c>
      <c r="P6598">
        <v>116.56516209999999</v>
      </c>
    </row>
    <row r="6599" spans="1:16" x14ac:dyDescent="0.3">
      <c r="A6599">
        <v>19</v>
      </c>
      <c r="B6599">
        <v>1</v>
      </c>
      <c r="C6599">
        <v>1</v>
      </c>
      <c r="D6599">
        <v>5</v>
      </c>
      <c r="E6599" t="s">
        <v>600</v>
      </c>
      <c r="F6599" t="s">
        <v>13</v>
      </c>
      <c r="G6599">
        <v>2</v>
      </c>
      <c r="H6599" t="s">
        <v>13</v>
      </c>
      <c r="I6599" t="s">
        <v>13</v>
      </c>
      <c r="J6599" t="s">
        <v>14</v>
      </c>
      <c r="K6599" t="b">
        <v>1</v>
      </c>
      <c r="L6599">
        <v>0.89221009999164402</v>
      </c>
      <c r="M6599">
        <v>117.974927899995</v>
      </c>
      <c r="N6599">
        <v>3</v>
      </c>
      <c r="O6599">
        <v>9.8902599987923195E-2</v>
      </c>
      <c r="P6599">
        <v>118.182340400002</v>
      </c>
    </row>
    <row r="6600" spans="1:16" x14ac:dyDescent="0.3">
      <c r="A6600">
        <v>19</v>
      </c>
      <c r="B6600">
        <v>1</v>
      </c>
      <c r="C6600">
        <v>1</v>
      </c>
      <c r="D6600">
        <v>5</v>
      </c>
      <c r="E6600" t="s">
        <v>1401</v>
      </c>
      <c r="F6600" t="s">
        <v>13</v>
      </c>
      <c r="G6600">
        <v>2</v>
      </c>
      <c r="H6600" t="s">
        <v>13</v>
      </c>
      <c r="I6600" t="s">
        <v>13</v>
      </c>
      <c r="J6600" t="s">
        <v>16</v>
      </c>
      <c r="K6600" t="b">
        <v>0</v>
      </c>
      <c r="L6600">
        <v>1.4143173999909799</v>
      </c>
      <c r="M6600">
        <v>120.11373939999601</v>
      </c>
      <c r="N6600">
        <v>1</v>
      </c>
      <c r="O6600">
        <v>0.240476600010879</v>
      </c>
      <c r="P6600">
        <v>120.475902199993</v>
      </c>
    </row>
    <row r="6601" spans="1:16" x14ac:dyDescent="0.3">
      <c r="A6601">
        <v>19</v>
      </c>
      <c r="B6601">
        <v>1</v>
      </c>
      <c r="C6601">
        <v>1</v>
      </c>
      <c r="D6601">
        <v>5</v>
      </c>
      <c r="E6601" t="s">
        <v>688</v>
      </c>
      <c r="F6601" t="s">
        <v>13</v>
      </c>
      <c r="G6601">
        <v>2</v>
      </c>
      <c r="H6601" t="s">
        <v>13</v>
      </c>
      <c r="I6601" t="s">
        <v>13</v>
      </c>
      <c r="J6601" t="s">
        <v>14</v>
      </c>
      <c r="K6601" t="b">
        <v>1</v>
      </c>
      <c r="L6601">
        <v>0.813688700000057</v>
      </c>
      <c r="M6601">
        <v>121.796508500003</v>
      </c>
      <c r="N6601">
        <v>3</v>
      </c>
      <c r="O6601">
        <v>0.18829640001058601</v>
      </c>
      <c r="P6601">
        <v>122.08778329999799</v>
      </c>
    </row>
    <row r="6602" spans="1:16" x14ac:dyDescent="0.3">
      <c r="A6602">
        <v>19</v>
      </c>
      <c r="B6602">
        <v>2</v>
      </c>
      <c r="C6602">
        <v>0</v>
      </c>
      <c r="D6602">
        <v>1</v>
      </c>
      <c r="E6602" t="s">
        <v>1046</v>
      </c>
      <c r="F6602">
        <v>1</v>
      </c>
      <c r="G6602">
        <v>1</v>
      </c>
      <c r="H6602">
        <v>1.9962398999923601</v>
      </c>
      <c r="I6602">
        <v>97.502019899999098</v>
      </c>
      <c r="J6602" t="s">
        <v>16</v>
      </c>
      <c r="K6602" t="b">
        <v>1</v>
      </c>
      <c r="L6602">
        <v>7.0262842999945896</v>
      </c>
      <c r="M6602">
        <v>7.0262941999972099</v>
      </c>
      <c r="N6602">
        <v>2</v>
      </c>
      <c r="O6602">
        <v>1.0963680999993799</v>
      </c>
      <c r="P6602">
        <v>8.2558033999957807</v>
      </c>
    </row>
    <row r="6603" spans="1:16" x14ac:dyDescent="0.3">
      <c r="A6603">
        <v>19</v>
      </c>
      <c r="B6603">
        <v>2</v>
      </c>
      <c r="C6603">
        <v>0</v>
      </c>
      <c r="D6603">
        <v>1</v>
      </c>
      <c r="E6603" t="s">
        <v>1870</v>
      </c>
      <c r="F6603">
        <v>1</v>
      </c>
      <c r="G6603">
        <v>1</v>
      </c>
      <c r="H6603">
        <v>1.98051599999599</v>
      </c>
      <c r="I6603">
        <v>140.00278589999701</v>
      </c>
      <c r="J6603" t="s">
        <v>16</v>
      </c>
      <c r="K6603" t="b">
        <v>1</v>
      </c>
      <c r="L6603">
        <v>3.4732856999908099</v>
      </c>
      <c r="M6603">
        <v>12.2398201000033</v>
      </c>
      <c r="N6603">
        <v>3</v>
      </c>
      <c r="O6603">
        <v>4.2044588999997403</v>
      </c>
      <c r="P6603">
        <v>16.539942100003799</v>
      </c>
    </row>
    <row r="6604" spans="1:16" x14ac:dyDescent="0.3">
      <c r="A6604">
        <v>19</v>
      </c>
      <c r="B6604">
        <v>2</v>
      </c>
      <c r="C6604">
        <v>0</v>
      </c>
      <c r="D6604">
        <v>1</v>
      </c>
      <c r="E6604" t="s">
        <v>868</v>
      </c>
      <c r="F6604" t="s">
        <v>13</v>
      </c>
      <c r="G6604">
        <v>1</v>
      </c>
      <c r="H6604" t="s">
        <v>13</v>
      </c>
      <c r="I6604" t="s">
        <v>13</v>
      </c>
      <c r="J6604" t="s">
        <v>14</v>
      </c>
      <c r="K6604" t="b">
        <v>1</v>
      </c>
      <c r="L6604">
        <v>2.3299420999974201</v>
      </c>
      <c r="M6604">
        <v>19.379621400003099</v>
      </c>
      <c r="N6604">
        <v>3</v>
      </c>
      <c r="O6604">
        <v>1.0883466999948701</v>
      </c>
      <c r="P6604">
        <v>20.575777299993199</v>
      </c>
    </row>
    <row r="6605" spans="1:16" x14ac:dyDescent="0.3">
      <c r="A6605">
        <v>19</v>
      </c>
      <c r="B6605">
        <v>2</v>
      </c>
      <c r="C6605">
        <v>0</v>
      </c>
      <c r="D6605">
        <v>1</v>
      </c>
      <c r="E6605" t="s">
        <v>484</v>
      </c>
      <c r="F6605">
        <v>1</v>
      </c>
      <c r="G6605">
        <v>1</v>
      </c>
      <c r="H6605">
        <v>1.9959603000024799</v>
      </c>
      <c r="I6605">
        <v>90.001833300004407</v>
      </c>
      <c r="J6605" t="s">
        <v>16</v>
      </c>
      <c r="K6605" t="b">
        <v>1</v>
      </c>
      <c r="L6605">
        <v>5.1111947000026703</v>
      </c>
      <c r="M6605">
        <v>26.1943955000024</v>
      </c>
      <c r="N6605">
        <v>2</v>
      </c>
      <c r="O6605">
        <v>1.91245909999998</v>
      </c>
      <c r="P6605">
        <v>28.247842400000099</v>
      </c>
    </row>
    <row r="6606" spans="1:16" x14ac:dyDescent="0.3">
      <c r="A6606">
        <v>19</v>
      </c>
      <c r="B6606">
        <v>2</v>
      </c>
      <c r="C6606">
        <v>0</v>
      </c>
      <c r="D6606">
        <v>1</v>
      </c>
      <c r="E6606" t="s">
        <v>1580</v>
      </c>
      <c r="F6606" t="s">
        <v>13</v>
      </c>
      <c r="G6606">
        <v>1</v>
      </c>
      <c r="H6606" t="s">
        <v>13</v>
      </c>
      <c r="I6606" t="s">
        <v>13</v>
      </c>
      <c r="J6606" t="s">
        <v>14</v>
      </c>
      <c r="K6606" t="b">
        <v>1</v>
      </c>
      <c r="L6606">
        <v>2.9343695999996302</v>
      </c>
      <c r="M6606">
        <v>31.700797500001499</v>
      </c>
      <c r="N6606">
        <v>3</v>
      </c>
      <c r="O6606">
        <v>0.63553679999313295</v>
      </c>
      <c r="P6606">
        <v>32.442870099999702</v>
      </c>
    </row>
    <row r="6607" spans="1:16" x14ac:dyDescent="0.3">
      <c r="A6607">
        <v>19</v>
      </c>
      <c r="B6607">
        <v>2</v>
      </c>
      <c r="C6607">
        <v>0</v>
      </c>
      <c r="D6607">
        <v>1</v>
      </c>
      <c r="E6607" t="s">
        <v>525</v>
      </c>
      <c r="F6607" t="s">
        <v>13</v>
      </c>
      <c r="G6607">
        <v>1</v>
      </c>
      <c r="H6607" t="s">
        <v>13</v>
      </c>
      <c r="I6607" t="s">
        <v>13</v>
      </c>
      <c r="J6607" t="s">
        <v>14</v>
      </c>
      <c r="K6607" t="b">
        <v>1</v>
      </c>
      <c r="L6607">
        <v>1.8043741000001301</v>
      </c>
      <c r="M6607">
        <v>34.7541519999941</v>
      </c>
      <c r="N6607">
        <v>3</v>
      </c>
      <c r="O6607">
        <v>0.55356699999538295</v>
      </c>
      <c r="P6607">
        <v>35.408909599995198</v>
      </c>
    </row>
    <row r="6608" spans="1:16" x14ac:dyDescent="0.3">
      <c r="A6608">
        <v>19</v>
      </c>
      <c r="B6608">
        <v>2</v>
      </c>
      <c r="C6608">
        <v>0</v>
      </c>
      <c r="D6608">
        <v>1</v>
      </c>
      <c r="E6608" t="s">
        <v>1185</v>
      </c>
      <c r="F6608" t="s">
        <v>13</v>
      </c>
      <c r="G6608">
        <v>1</v>
      </c>
      <c r="H6608" t="s">
        <v>13</v>
      </c>
      <c r="I6608" t="s">
        <v>13</v>
      </c>
      <c r="J6608" t="s">
        <v>14</v>
      </c>
      <c r="K6608" t="b">
        <v>1</v>
      </c>
      <c r="L6608">
        <v>1.1848247000016301</v>
      </c>
      <c r="M6608">
        <v>37.101170099995201</v>
      </c>
      <c r="N6608">
        <v>3</v>
      </c>
      <c r="O6608">
        <v>0.59218579999287602</v>
      </c>
      <c r="P6608">
        <v>37.823576199996801</v>
      </c>
    </row>
    <row r="6609" spans="1:16" x14ac:dyDescent="0.3">
      <c r="A6609">
        <v>19</v>
      </c>
      <c r="B6609">
        <v>2</v>
      </c>
      <c r="C6609">
        <v>0</v>
      </c>
      <c r="D6609">
        <v>1</v>
      </c>
      <c r="E6609" t="s">
        <v>369</v>
      </c>
      <c r="F6609">
        <v>1</v>
      </c>
      <c r="G6609">
        <v>1</v>
      </c>
      <c r="H6609">
        <v>1.99406989999989</v>
      </c>
      <c r="I6609">
        <v>12.500368900000501</v>
      </c>
      <c r="J6609" t="s">
        <v>14</v>
      </c>
      <c r="K6609" t="b">
        <v>0</v>
      </c>
      <c r="L6609">
        <v>1.26676889999362</v>
      </c>
      <c r="M6609">
        <v>39.599836699999301</v>
      </c>
      <c r="N6609">
        <v>3</v>
      </c>
      <c r="O6609">
        <v>0.40464490000158598</v>
      </c>
      <c r="P6609">
        <v>40.1079597999924</v>
      </c>
    </row>
    <row r="6610" spans="1:16" x14ac:dyDescent="0.3">
      <c r="A6610">
        <v>19</v>
      </c>
      <c r="B6610">
        <v>2</v>
      </c>
      <c r="C6610">
        <v>0</v>
      </c>
      <c r="D6610">
        <v>1</v>
      </c>
      <c r="E6610" t="s">
        <v>220</v>
      </c>
      <c r="F6610" t="s">
        <v>13</v>
      </c>
      <c r="G6610">
        <v>1</v>
      </c>
      <c r="H6610" t="s">
        <v>13</v>
      </c>
      <c r="I6610" t="s">
        <v>13</v>
      </c>
      <c r="J6610" t="s">
        <v>14</v>
      </c>
      <c r="K6610" t="b">
        <v>1</v>
      </c>
      <c r="L6610">
        <v>0.77547269999922697</v>
      </c>
      <c r="M6610">
        <v>41.391746900000697</v>
      </c>
      <c r="N6610">
        <v>3</v>
      </c>
      <c r="O6610">
        <v>0.47535340000467802</v>
      </c>
      <c r="P6610">
        <v>41.986656499997501</v>
      </c>
    </row>
    <row r="6611" spans="1:16" x14ac:dyDescent="0.3">
      <c r="A6611">
        <v>19</v>
      </c>
      <c r="B6611">
        <v>2</v>
      </c>
      <c r="C6611">
        <v>0</v>
      </c>
      <c r="D6611">
        <v>1</v>
      </c>
      <c r="E6611" t="s">
        <v>2051</v>
      </c>
      <c r="F6611" t="s">
        <v>13</v>
      </c>
      <c r="G6611">
        <v>1</v>
      </c>
      <c r="H6611" t="s">
        <v>13</v>
      </c>
      <c r="I6611" t="s">
        <v>13</v>
      </c>
      <c r="J6611" t="s">
        <v>14</v>
      </c>
      <c r="K6611" t="b">
        <v>1</v>
      </c>
      <c r="L6611">
        <v>1.49594640001305</v>
      </c>
      <c r="M6611">
        <v>43.995586599994603</v>
      </c>
      <c r="N6611">
        <v>3</v>
      </c>
      <c r="O6611">
        <v>0.32215159999032</v>
      </c>
      <c r="P6611">
        <v>44.449561200002798</v>
      </c>
    </row>
    <row r="6612" spans="1:16" x14ac:dyDescent="0.3">
      <c r="A6612">
        <v>19</v>
      </c>
      <c r="B6612">
        <v>2</v>
      </c>
      <c r="C6612">
        <v>0</v>
      </c>
      <c r="D6612">
        <v>1</v>
      </c>
      <c r="E6612" t="s">
        <v>1896</v>
      </c>
      <c r="F6612">
        <v>1</v>
      </c>
      <c r="G6612">
        <v>1</v>
      </c>
      <c r="H6612">
        <v>1.9944277000031401</v>
      </c>
      <c r="I6612">
        <v>25.000672499998501</v>
      </c>
      <c r="J6612" t="s">
        <v>16</v>
      </c>
      <c r="K6612" t="b">
        <v>1</v>
      </c>
      <c r="L6612">
        <v>2.21156739999424</v>
      </c>
      <c r="M6612">
        <v>47.177756999997698</v>
      </c>
      <c r="N6612">
        <v>3</v>
      </c>
      <c r="O6612">
        <v>0.39680970000335902</v>
      </c>
      <c r="P6612">
        <v>47.708243000000998</v>
      </c>
    </row>
    <row r="6613" spans="1:16" x14ac:dyDescent="0.3">
      <c r="A6613">
        <v>19</v>
      </c>
      <c r="B6613">
        <v>2</v>
      </c>
      <c r="C6613">
        <v>0</v>
      </c>
      <c r="D6613">
        <v>1</v>
      </c>
      <c r="E6613" t="s">
        <v>680</v>
      </c>
      <c r="F6613" t="s">
        <v>13</v>
      </c>
      <c r="G6613">
        <v>1</v>
      </c>
      <c r="H6613" t="s">
        <v>13</v>
      </c>
      <c r="I6613" t="s">
        <v>13</v>
      </c>
      <c r="J6613" t="s">
        <v>14</v>
      </c>
      <c r="K6613" t="b">
        <v>1</v>
      </c>
      <c r="L6613">
        <v>1.05556730000535</v>
      </c>
      <c r="M6613">
        <v>49.271833399994698</v>
      </c>
      <c r="N6613">
        <v>3</v>
      </c>
      <c r="O6613">
        <v>0.36405999999260502</v>
      </c>
      <c r="P6613">
        <v>49.755302599995098</v>
      </c>
    </row>
    <row r="6614" spans="1:16" x14ac:dyDescent="0.3">
      <c r="A6614">
        <v>19</v>
      </c>
      <c r="B6614">
        <v>2</v>
      </c>
      <c r="C6614">
        <v>0</v>
      </c>
      <c r="D6614">
        <v>1</v>
      </c>
      <c r="E6614" t="s">
        <v>372</v>
      </c>
      <c r="F6614" t="s">
        <v>13</v>
      </c>
      <c r="G6614">
        <v>1</v>
      </c>
      <c r="H6614" t="s">
        <v>13</v>
      </c>
      <c r="I6614" t="s">
        <v>13</v>
      </c>
      <c r="J6614" t="s">
        <v>14</v>
      </c>
      <c r="K6614" t="b">
        <v>1</v>
      </c>
      <c r="L6614">
        <v>0.92653440000140097</v>
      </c>
      <c r="M6614">
        <v>51.192849300001399</v>
      </c>
      <c r="N6614">
        <v>3</v>
      </c>
      <c r="O6614">
        <v>0.30679740000050498</v>
      </c>
      <c r="P6614">
        <v>51.690086200003897</v>
      </c>
    </row>
    <row r="6615" spans="1:16" x14ac:dyDescent="0.3">
      <c r="A6615">
        <v>19</v>
      </c>
      <c r="B6615">
        <v>2</v>
      </c>
      <c r="C6615">
        <v>0</v>
      </c>
      <c r="D6615">
        <v>1</v>
      </c>
      <c r="E6615" t="s">
        <v>1856</v>
      </c>
      <c r="F6615">
        <v>1</v>
      </c>
      <c r="G6615">
        <v>1</v>
      </c>
      <c r="H6615">
        <v>1.99394179999945</v>
      </c>
      <c r="I6615">
        <v>7.5002533999941097</v>
      </c>
      <c r="J6615" t="s">
        <v>14</v>
      </c>
      <c r="K6615" t="b">
        <v>0</v>
      </c>
      <c r="L6615">
        <v>4.7067212999972998</v>
      </c>
      <c r="M6615">
        <v>56.906307600002002</v>
      </c>
      <c r="N6615">
        <v>2</v>
      </c>
      <c r="O6615">
        <v>0.33939909999026002</v>
      </c>
      <c r="P6615">
        <v>57.378765200002803</v>
      </c>
    </row>
    <row r="6616" spans="1:16" x14ac:dyDescent="0.3">
      <c r="A6616">
        <v>19</v>
      </c>
      <c r="B6616">
        <v>2</v>
      </c>
      <c r="C6616">
        <v>0</v>
      </c>
      <c r="D6616">
        <v>1</v>
      </c>
      <c r="E6616" t="s">
        <v>1286</v>
      </c>
      <c r="F6616" t="s">
        <v>13</v>
      </c>
      <c r="G6616">
        <v>1</v>
      </c>
      <c r="H6616" t="s">
        <v>13</v>
      </c>
      <c r="I6616" t="s">
        <v>13</v>
      </c>
      <c r="J6616" t="s">
        <v>14</v>
      </c>
      <c r="K6616" t="b">
        <v>1</v>
      </c>
      <c r="L6616">
        <v>2.2142737999965898</v>
      </c>
      <c r="M6616">
        <v>60.097242799995001</v>
      </c>
      <c r="N6616">
        <v>2</v>
      </c>
      <c r="O6616">
        <v>0.459731399998418</v>
      </c>
      <c r="P6616">
        <v>60.691076599992797</v>
      </c>
    </row>
    <row r="6617" spans="1:16" x14ac:dyDescent="0.3">
      <c r="A6617">
        <v>19</v>
      </c>
      <c r="B6617">
        <v>2</v>
      </c>
      <c r="C6617">
        <v>0</v>
      </c>
      <c r="D6617">
        <v>1</v>
      </c>
      <c r="E6617" t="s">
        <v>1281</v>
      </c>
      <c r="F6617">
        <v>1</v>
      </c>
      <c r="G6617">
        <v>1</v>
      </c>
      <c r="H6617">
        <v>1.9956921999982999</v>
      </c>
      <c r="I6617">
        <v>75.001574099995196</v>
      </c>
      <c r="J6617" t="s">
        <v>16</v>
      </c>
      <c r="K6617" t="b">
        <v>1</v>
      </c>
      <c r="L6617">
        <v>1.38502480000898</v>
      </c>
      <c r="M6617">
        <v>62.584648100004401</v>
      </c>
      <c r="N6617">
        <v>3</v>
      </c>
      <c r="O6617">
        <v>0.64322630000242498</v>
      </c>
      <c r="P6617">
        <v>63.346634000001401</v>
      </c>
    </row>
    <row r="6618" spans="1:16" x14ac:dyDescent="0.3">
      <c r="A6618">
        <v>19</v>
      </c>
      <c r="B6618">
        <v>2</v>
      </c>
      <c r="C6618">
        <v>0</v>
      </c>
      <c r="D6618">
        <v>1</v>
      </c>
      <c r="E6618" t="s">
        <v>357</v>
      </c>
      <c r="F6618">
        <v>1</v>
      </c>
      <c r="G6618">
        <v>1</v>
      </c>
      <c r="H6618">
        <v>1.9965770999988299</v>
      </c>
      <c r="I6618">
        <v>117.502380199992</v>
      </c>
      <c r="J6618" t="s">
        <v>16</v>
      </c>
      <c r="K6618" t="b">
        <v>1</v>
      </c>
      <c r="L6618">
        <v>1.7456426000135301</v>
      </c>
      <c r="M6618">
        <v>65.611867600004203</v>
      </c>
      <c r="N6618">
        <v>3</v>
      </c>
      <c r="O6618">
        <v>0.50010549998842202</v>
      </c>
      <c r="P6618">
        <v>66.251444699999396</v>
      </c>
    </row>
    <row r="6619" spans="1:16" x14ac:dyDescent="0.3">
      <c r="A6619">
        <v>19</v>
      </c>
      <c r="B6619">
        <v>2</v>
      </c>
      <c r="C6619">
        <v>0</v>
      </c>
      <c r="D6619">
        <v>1</v>
      </c>
      <c r="E6619" t="s">
        <v>360</v>
      </c>
      <c r="F6619">
        <v>1</v>
      </c>
      <c r="G6619">
        <v>1</v>
      </c>
      <c r="H6619">
        <v>1.9959625000046799</v>
      </c>
      <c r="I6619">
        <v>85.001779300000607</v>
      </c>
      <c r="J6619" t="s">
        <v>16</v>
      </c>
      <c r="K6619" t="b">
        <v>1</v>
      </c>
      <c r="L6619">
        <v>0.565484200007631</v>
      </c>
      <c r="M6619">
        <v>67.331806100002694</v>
      </c>
      <c r="N6619">
        <v>3</v>
      </c>
      <c r="O6619">
        <v>0.29152169999724697</v>
      </c>
      <c r="P6619">
        <v>67.754895399993998</v>
      </c>
    </row>
    <row r="6620" spans="1:16" x14ac:dyDescent="0.3">
      <c r="A6620">
        <v>19</v>
      </c>
      <c r="B6620">
        <v>2</v>
      </c>
      <c r="C6620">
        <v>0</v>
      </c>
      <c r="D6620">
        <v>1</v>
      </c>
      <c r="E6620" t="s">
        <v>2145</v>
      </c>
      <c r="F6620" t="s">
        <v>13</v>
      </c>
      <c r="G6620">
        <v>1</v>
      </c>
      <c r="H6620" t="s">
        <v>13</v>
      </c>
      <c r="I6620" t="s">
        <v>13</v>
      </c>
      <c r="J6620" t="s">
        <v>14</v>
      </c>
      <c r="K6620" t="b">
        <v>1</v>
      </c>
      <c r="L6620">
        <v>3.7908621999959</v>
      </c>
      <c r="M6620">
        <v>72.056964499992304</v>
      </c>
      <c r="N6620">
        <v>2</v>
      </c>
      <c r="O6620">
        <v>0.88849219999974605</v>
      </c>
      <c r="P6620">
        <v>73.087796499996301</v>
      </c>
    </row>
    <row r="6621" spans="1:16" x14ac:dyDescent="0.3">
      <c r="A6621">
        <v>19</v>
      </c>
      <c r="B6621">
        <v>2</v>
      </c>
      <c r="C6621">
        <v>0</v>
      </c>
      <c r="D6621">
        <v>1</v>
      </c>
      <c r="E6621" t="s">
        <v>1672</v>
      </c>
      <c r="F6621">
        <v>1</v>
      </c>
      <c r="G6621">
        <v>1</v>
      </c>
      <c r="H6621">
        <v>1.98058940000192</v>
      </c>
      <c r="I6621">
        <v>145.00285560000299</v>
      </c>
      <c r="J6621" t="s">
        <v>16</v>
      </c>
      <c r="K6621" t="b">
        <v>1</v>
      </c>
      <c r="L6621">
        <v>4.95621239999309</v>
      </c>
      <c r="M6621">
        <v>78.555620200000703</v>
      </c>
      <c r="N6621">
        <v>3</v>
      </c>
      <c r="O6621">
        <v>0.58665789999940898</v>
      </c>
      <c r="P6621">
        <v>79.2420462000009</v>
      </c>
    </row>
    <row r="6622" spans="1:16" x14ac:dyDescent="0.3">
      <c r="A6622">
        <v>19</v>
      </c>
      <c r="B6622">
        <v>2</v>
      </c>
      <c r="C6622">
        <v>0</v>
      </c>
      <c r="D6622">
        <v>1</v>
      </c>
      <c r="E6622" t="s">
        <v>2068</v>
      </c>
      <c r="F6622">
        <v>1</v>
      </c>
      <c r="G6622">
        <v>1</v>
      </c>
      <c r="H6622">
        <v>1.9966419999982501</v>
      </c>
      <c r="I6622">
        <v>110.00226500000301</v>
      </c>
      <c r="J6622" t="s">
        <v>16</v>
      </c>
      <c r="K6622" t="b">
        <v>1</v>
      </c>
      <c r="L6622">
        <v>1.4842792999988901</v>
      </c>
      <c r="M6622">
        <v>81.233777700006598</v>
      </c>
      <c r="N6622">
        <v>3</v>
      </c>
      <c r="O6622">
        <v>0.30630109999037802</v>
      </c>
      <c r="P6622">
        <v>81.641605900003896</v>
      </c>
    </row>
    <row r="6623" spans="1:16" x14ac:dyDescent="0.3">
      <c r="A6623">
        <v>19</v>
      </c>
      <c r="B6623">
        <v>2</v>
      </c>
      <c r="C6623">
        <v>0</v>
      </c>
      <c r="D6623">
        <v>1</v>
      </c>
      <c r="E6623" t="s">
        <v>1138</v>
      </c>
      <c r="F6623" t="s">
        <v>13</v>
      </c>
      <c r="G6623">
        <v>1</v>
      </c>
      <c r="H6623" t="s">
        <v>13</v>
      </c>
      <c r="I6623" t="s">
        <v>13</v>
      </c>
      <c r="J6623" t="s">
        <v>14</v>
      </c>
      <c r="K6623" t="b">
        <v>1</v>
      </c>
      <c r="L6623">
        <v>1.93187409998791</v>
      </c>
      <c r="M6623">
        <v>84.081436199994599</v>
      </c>
      <c r="N6623">
        <v>2</v>
      </c>
      <c r="O6623">
        <v>0.77884640000411298</v>
      </c>
      <c r="P6623">
        <v>84.978086400005907</v>
      </c>
    </row>
    <row r="6624" spans="1:16" x14ac:dyDescent="0.3">
      <c r="A6624">
        <v>19</v>
      </c>
      <c r="B6624">
        <v>2</v>
      </c>
      <c r="C6624">
        <v>0</v>
      </c>
      <c r="D6624">
        <v>1</v>
      </c>
      <c r="E6624" t="s">
        <v>1754</v>
      </c>
      <c r="F6624" t="s">
        <v>13</v>
      </c>
      <c r="G6624">
        <v>1</v>
      </c>
      <c r="H6624" t="s">
        <v>13</v>
      </c>
      <c r="I6624" t="s">
        <v>13</v>
      </c>
      <c r="J6624" t="s">
        <v>14</v>
      </c>
      <c r="K6624" t="b">
        <v>1</v>
      </c>
      <c r="L6624">
        <v>3.5110185999947099</v>
      </c>
      <c r="M6624">
        <v>88.993802099998007</v>
      </c>
      <c r="N6624">
        <v>2</v>
      </c>
      <c r="O6624">
        <v>0.46426730000530397</v>
      </c>
      <c r="P6624">
        <v>89.575669500001794</v>
      </c>
    </row>
    <row r="6625" spans="1:16" x14ac:dyDescent="0.3">
      <c r="A6625">
        <v>19</v>
      </c>
      <c r="B6625">
        <v>2</v>
      </c>
      <c r="C6625">
        <v>0</v>
      </c>
      <c r="D6625">
        <v>1</v>
      </c>
      <c r="E6625" t="s">
        <v>949</v>
      </c>
      <c r="F6625" t="s">
        <v>13</v>
      </c>
      <c r="G6625">
        <v>1</v>
      </c>
      <c r="H6625" t="s">
        <v>13</v>
      </c>
      <c r="I6625" t="s">
        <v>13</v>
      </c>
      <c r="J6625" t="s">
        <v>14</v>
      </c>
      <c r="K6625" t="b">
        <v>1</v>
      </c>
      <c r="L6625">
        <v>1.4558327999984599</v>
      </c>
      <c r="M6625">
        <v>91.5386271000025</v>
      </c>
      <c r="N6625">
        <v>3</v>
      </c>
      <c r="O6625">
        <v>0.75494590000016604</v>
      </c>
      <c r="P6625">
        <v>92.426292599993801</v>
      </c>
    </row>
    <row r="6626" spans="1:16" x14ac:dyDescent="0.3">
      <c r="A6626">
        <v>19</v>
      </c>
      <c r="B6626">
        <v>2</v>
      </c>
      <c r="C6626">
        <v>0</v>
      </c>
      <c r="D6626">
        <v>1</v>
      </c>
      <c r="E6626" t="s">
        <v>1058</v>
      </c>
      <c r="F6626" t="s">
        <v>13</v>
      </c>
      <c r="G6626">
        <v>1</v>
      </c>
      <c r="H6626" t="s">
        <v>13</v>
      </c>
      <c r="I6626" t="s">
        <v>13</v>
      </c>
      <c r="J6626" t="s">
        <v>14</v>
      </c>
      <c r="K6626" t="b">
        <v>1</v>
      </c>
      <c r="L6626">
        <v>1.48488899999938</v>
      </c>
      <c r="M6626">
        <v>94.417676900004196</v>
      </c>
      <c r="N6626">
        <v>2</v>
      </c>
      <c r="O6626">
        <v>0.57655589999922097</v>
      </c>
      <c r="P6626">
        <v>95.103857099995395</v>
      </c>
    </row>
    <row r="6627" spans="1:16" x14ac:dyDescent="0.3">
      <c r="A6627">
        <v>19</v>
      </c>
      <c r="B6627">
        <v>2</v>
      </c>
      <c r="C6627">
        <v>0</v>
      </c>
      <c r="D6627">
        <v>1</v>
      </c>
      <c r="E6627" t="s">
        <v>99</v>
      </c>
      <c r="F6627">
        <v>1</v>
      </c>
      <c r="G6627">
        <v>1</v>
      </c>
      <c r="H6627">
        <v>1.9948327000020101</v>
      </c>
      <c r="I6627">
        <v>50.001129199998097</v>
      </c>
      <c r="J6627" t="s">
        <v>16</v>
      </c>
      <c r="K6627" t="b">
        <v>1</v>
      </c>
      <c r="L6627">
        <v>1.3140101000026301</v>
      </c>
      <c r="M6627">
        <v>96.930093799994197</v>
      </c>
      <c r="N6627">
        <v>3</v>
      </c>
      <c r="O6627">
        <v>1.33013649999339</v>
      </c>
      <c r="P6627">
        <v>98.377324799992493</v>
      </c>
    </row>
    <row r="6628" spans="1:16" x14ac:dyDescent="0.3">
      <c r="A6628">
        <v>19</v>
      </c>
      <c r="B6628">
        <v>2</v>
      </c>
      <c r="C6628">
        <v>0</v>
      </c>
      <c r="D6628">
        <v>1</v>
      </c>
      <c r="E6628" t="s">
        <v>1313</v>
      </c>
      <c r="F6628" t="s">
        <v>13</v>
      </c>
      <c r="G6628">
        <v>1</v>
      </c>
      <c r="H6628" t="s">
        <v>13</v>
      </c>
      <c r="I6628" t="s">
        <v>13</v>
      </c>
      <c r="J6628" t="s">
        <v>14</v>
      </c>
      <c r="K6628" t="b">
        <v>1</v>
      </c>
      <c r="L6628">
        <v>1.2880779999977701</v>
      </c>
      <c r="M6628">
        <v>100.170675500005</v>
      </c>
      <c r="N6628">
        <v>3</v>
      </c>
      <c r="O6628">
        <v>2.68238300000667</v>
      </c>
      <c r="P6628">
        <v>102.961686800001</v>
      </c>
    </row>
    <row r="6629" spans="1:16" x14ac:dyDescent="0.3">
      <c r="A6629">
        <v>19</v>
      </c>
      <c r="B6629">
        <v>2</v>
      </c>
      <c r="C6629">
        <v>0</v>
      </c>
      <c r="D6629">
        <v>1</v>
      </c>
      <c r="E6629" t="s">
        <v>1032</v>
      </c>
      <c r="F6629" t="s">
        <v>13</v>
      </c>
      <c r="G6629">
        <v>1</v>
      </c>
      <c r="H6629" t="s">
        <v>13</v>
      </c>
      <c r="I6629" t="s">
        <v>13</v>
      </c>
      <c r="J6629" t="s">
        <v>14</v>
      </c>
      <c r="K6629" t="b">
        <v>1</v>
      </c>
      <c r="L6629">
        <v>1.79495809999935</v>
      </c>
      <c r="M6629">
        <v>105.26106879999899</v>
      </c>
      <c r="N6629">
        <v>3</v>
      </c>
      <c r="O6629">
        <v>0.30669479999051003</v>
      </c>
      <c r="P6629">
        <v>105.65807890000001</v>
      </c>
    </row>
    <row r="6630" spans="1:16" x14ac:dyDescent="0.3">
      <c r="A6630">
        <v>19</v>
      </c>
      <c r="B6630">
        <v>2</v>
      </c>
      <c r="C6630">
        <v>0</v>
      </c>
      <c r="D6630">
        <v>1</v>
      </c>
      <c r="E6630" t="s">
        <v>2146</v>
      </c>
      <c r="F6630">
        <v>1</v>
      </c>
      <c r="G6630">
        <v>1</v>
      </c>
      <c r="H6630">
        <v>1.98039589999826</v>
      </c>
      <c r="I6630">
        <v>137.50275600000199</v>
      </c>
      <c r="J6630" t="s">
        <v>16</v>
      </c>
      <c r="K6630" t="b">
        <v>1</v>
      </c>
      <c r="L6630">
        <v>1.2520823000086201</v>
      </c>
      <c r="M6630">
        <v>107.41808420000601</v>
      </c>
      <c r="N6630">
        <v>3</v>
      </c>
      <c r="O6630">
        <v>0.69141189999936603</v>
      </c>
      <c r="P6630">
        <v>108.226735599994</v>
      </c>
    </row>
    <row r="6631" spans="1:16" x14ac:dyDescent="0.3">
      <c r="A6631">
        <v>19</v>
      </c>
      <c r="B6631">
        <v>2</v>
      </c>
      <c r="C6631">
        <v>0</v>
      </c>
      <c r="D6631">
        <v>1</v>
      </c>
      <c r="E6631" t="s">
        <v>846</v>
      </c>
      <c r="F6631">
        <v>1</v>
      </c>
      <c r="G6631">
        <v>1</v>
      </c>
      <c r="H6631">
        <v>1.9943610999907799</v>
      </c>
      <c r="I6631">
        <v>20.000561699998801</v>
      </c>
      <c r="J6631" t="s">
        <v>16</v>
      </c>
      <c r="K6631" t="b">
        <v>1</v>
      </c>
      <c r="L6631">
        <v>2.29968420001387</v>
      </c>
      <c r="M6631">
        <v>111.03230029999401</v>
      </c>
      <c r="N6631">
        <v>3</v>
      </c>
      <c r="O6631">
        <v>0.73611259998870104</v>
      </c>
      <c r="P6631">
        <v>111.91139239999799</v>
      </c>
    </row>
    <row r="6632" spans="1:16" x14ac:dyDescent="0.3">
      <c r="A6632">
        <v>19</v>
      </c>
      <c r="B6632">
        <v>2</v>
      </c>
      <c r="C6632">
        <v>0</v>
      </c>
      <c r="D6632">
        <v>1</v>
      </c>
      <c r="E6632" t="s">
        <v>1024</v>
      </c>
      <c r="F6632" t="s">
        <v>13</v>
      </c>
      <c r="G6632">
        <v>1</v>
      </c>
      <c r="H6632" t="s">
        <v>13</v>
      </c>
      <c r="I6632" t="s">
        <v>13</v>
      </c>
      <c r="J6632" t="s">
        <v>16</v>
      </c>
      <c r="K6632" t="b">
        <v>0</v>
      </c>
      <c r="L6632">
        <v>1.25631169999542</v>
      </c>
      <c r="M6632">
        <v>113.672299600003</v>
      </c>
      <c r="N6632">
        <v>3</v>
      </c>
      <c r="O6632">
        <v>0.69688180000230204</v>
      </c>
      <c r="P6632">
        <v>114.56010119999701</v>
      </c>
    </row>
    <row r="6633" spans="1:16" x14ac:dyDescent="0.3">
      <c r="A6633">
        <v>19</v>
      </c>
      <c r="B6633">
        <v>2</v>
      </c>
      <c r="C6633">
        <v>0</v>
      </c>
      <c r="D6633">
        <v>1</v>
      </c>
      <c r="E6633" t="s">
        <v>2080</v>
      </c>
      <c r="F6633" t="s">
        <v>13</v>
      </c>
      <c r="G6633">
        <v>1</v>
      </c>
      <c r="H6633" t="s">
        <v>13</v>
      </c>
      <c r="I6633" t="s">
        <v>13</v>
      </c>
      <c r="J6633" t="s">
        <v>16</v>
      </c>
      <c r="K6633" t="b">
        <v>0</v>
      </c>
      <c r="L6633">
        <v>4.0071876000001803</v>
      </c>
      <c r="M6633">
        <v>119.073199299994</v>
      </c>
      <c r="N6633">
        <v>1</v>
      </c>
      <c r="O6633">
        <v>0.291881099998136</v>
      </c>
      <c r="P6633">
        <v>119.499133399993</v>
      </c>
    </row>
    <row r="6634" spans="1:16" x14ac:dyDescent="0.3">
      <c r="A6634">
        <v>19</v>
      </c>
      <c r="B6634">
        <v>2</v>
      </c>
      <c r="C6634">
        <v>0</v>
      </c>
      <c r="D6634">
        <v>1</v>
      </c>
      <c r="E6634" t="s">
        <v>1958</v>
      </c>
      <c r="F6634" t="s">
        <v>13</v>
      </c>
      <c r="G6634">
        <v>1</v>
      </c>
      <c r="H6634" t="s">
        <v>13</v>
      </c>
      <c r="I6634" t="s">
        <v>13</v>
      </c>
      <c r="J6634" t="s">
        <v>14</v>
      </c>
      <c r="K6634" t="b">
        <v>1</v>
      </c>
      <c r="L6634">
        <v>1.6804683000082199</v>
      </c>
      <c r="M6634">
        <v>121.696377400003</v>
      </c>
      <c r="N6634">
        <v>3</v>
      </c>
      <c r="O6634">
        <v>0.65099910000572003</v>
      </c>
      <c r="P6634">
        <v>122.474237799994</v>
      </c>
    </row>
    <row r="6635" spans="1:16" x14ac:dyDescent="0.3">
      <c r="A6635">
        <v>19</v>
      </c>
      <c r="B6635">
        <v>2</v>
      </c>
      <c r="C6635">
        <v>0</v>
      </c>
      <c r="D6635">
        <v>1</v>
      </c>
      <c r="E6635" t="s">
        <v>772</v>
      </c>
      <c r="F6635">
        <v>1</v>
      </c>
      <c r="G6635">
        <v>1</v>
      </c>
      <c r="H6635">
        <v>1.99651460000314</v>
      </c>
      <c r="I6635">
        <v>105.002151599998</v>
      </c>
      <c r="J6635" t="s">
        <v>14</v>
      </c>
      <c r="K6635" t="b">
        <v>0</v>
      </c>
      <c r="L6635">
        <v>10.0901137000037</v>
      </c>
      <c r="M6635">
        <v>133.072577600004</v>
      </c>
      <c r="N6635">
        <v>1</v>
      </c>
      <c r="O6635">
        <v>0.633577899992815</v>
      </c>
      <c r="P6635">
        <v>133.83281779999399</v>
      </c>
    </row>
    <row r="6636" spans="1:16" x14ac:dyDescent="0.3">
      <c r="A6636">
        <v>19</v>
      </c>
      <c r="B6636">
        <v>2</v>
      </c>
      <c r="C6636">
        <v>0</v>
      </c>
      <c r="D6636">
        <v>1</v>
      </c>
      <c r="E6636" t="s">
        <v>464</v>
      </c>
      <c r="F6636" t="s">
        <v>13</v>
      </c>
      <c r="G6636">
        <v>1</v>
      </c>
      <c r="H6636" t="s">
        <v>13</v>
      </c>
      <c r="I6636" t="s">
        <v>13</v>
      </c>
      <c r="J6636" t="s">
        <v>14</v>
      </c>
      <c r="K6636" t="b">
        <v>1</v>
      </c>
      <c r="L6636">
        <v>1.54883759999939</v>
      </c>
      <c r="M6636">
        <v>135.89794039999799</v>
      </c>
      <c r="N6636">
        <v>3</v>
      </c>
      <c r="O6636">
        <v>0.51636090000101798</v>
      </c>
      <c r="P6636">
        <v>136.53153870000099</v>
      </c>
    </row>
    <row r="6637" spans="1:16" x14ac:dyDescent="0.3">
      <c r="A6637">
        <v>19</v>
      </c>
      <c r="B6637">
        <v>2</v>
      </c>
      <c r="C6637">
        <v>0</v>
      </c>
      <c r="D6637">
        <v>1</v>
      </c>
      <c r="E6637" t="s">
        <v>593</v>
      </c>
      <c r="F6637" t="s">
        <v>13</v>
      </c>
      <c r="G6637">
        <v>1</v>
      </c>
      <c r="H6637" t="s">
        <v>13</v>
      </c>
      <c r="I6637" t="s">
        <v>13</v>
      </c>
      <c r="J6637" t="s">
        <v>14</v>
      </c>
      <c r="K6637" t="b">
        <v>1</v>
      </c>
      <c r="L6637">
        <v>2.4875572999881101</v>
      </c>
      <c r="M6637">
        <v>139.53667089999399</v>
      </c>
      <c r="N6637">
        <v>2</v>
      </c>
      <c r="O6637">
        <v>0.58998730000166699</v>
      </c>
      <c r="P6637">
        <v>140.24516629999599</v>
      </c>
    </row>
    <row r="6638" spans="1:16" x14ac:dyDescent="0.3">
      <c r="A6638">
        <v>19</v>
      </c>
      <c r="B6638">
        <v>2</v>
      </c>
      <c r="C6638">
        <v>0</v>
      </c>
      <c r="D6638">
        <v>1</v>
      </c>
      <c r="E6638" t="s">
        <v>675</v>
      </c>
      <c r="F6638">
        <v>1</v>
      </c>
      <c r="G6638">
        <v>1</v>
      </c>
      <c r="H6638">
        <v>1.9945480000024001</v>
      </c>
      <c r="I6638">
        <v>32.500774100000903</v>
      </c>
      <c r="J6638" t="s">
        <v>16</v>
      </c>
      <c r="K6638" t="b">
        <v>1</v>
      </c>
      <c r="L6638">
        <v>1.9551998000097199</v>
      </c>
      <c r="M6638">
        <v>142.70428770000601</v>
      </c>
      <c r="N6638">
        <v>2</v>
      </c>
      <c r="O6638">
        <v>0.63261490000877496</v>
      </c>
      <c r="P6638">
        <v>143.43184089999701</v>
      </c>
    </row>
    <row r="6639" spans="1:16" x14ac:dyDescent="0.3">
      <c r="A6639">
        <v>19</v>
      </c>
      <c r="B6639">
        <v>2</v>
      </c>
      <c r="C6639">
        <v>0</v>
      </c>
      <c r="D6639">
        <v>1</v>
      </c>
      <c r="E6639" t="s">
        <v>1023</v>
      </c>
      <c r="F6639">
        <v>1</v>
      </c>
      <c r="G6639">
        <v>1</v>
      </c>
      <c r="H6639">
        <v>1.9960327000008</v>
      </c>
      <c r="I6639">
        <v>92.5018966999924</v>
      </c>
      <c r="J6639" t="s">
        <v>16</v>
      </c>
      <c r="K6639" t="b">
        <v>1</v>
      </c>
      <c r="L6639">
        <v>1.38767779999762</v>
      </c>
      <c r="M6639">
        <v>145.33681989999599</v>
      </c>
      <c r="N6639">
        <v>3</v>
      </c>
      <c r="O6639">
        <v>0.62431349999678798</v>
      </c>
      <c r="P6639">
        <v>146.095566799995</v>
      </c>
    </row>
    <row r="6640" spans="1:16" x14ac:dyDescent="0.3">
      <c r="A6640">
        <v>19</v>
      </c>
      <c r="B6640">
        <v>2</v>
      </c>
      <c r="C6640">
        <v>0</v>
      </c>
      <c r="D6640">
        <v>1</v>
      </c>
      <c r="E6640" t="s">
        <v>590</v>
      </c>
      <c r="F6640" t="s">
        <v>13</v>
      </c>
      <c r="G6640">
        <v>1</v>
      </c>
      <c r="H6640" t="s">
        <v>13</v>
      </c>
      <c r="I6640" t="s">
        <v>13</v>
      </c>
      <c r="J6640" t="s">
        <v>14</v>
      </c>
      <c r="K6640" t="b">
        <v>1</v>
      </c>
      <c r="L6640">
        <v>2.25050059999921</v>
      </c>
      <c r="M6640">
        <v>148.84931239999401</v>
      </c>
      <c r="N6640">
        <v>3</v>
      </c>
      <c r="O6640">
        <v>0.62531440000748295</v>
      </c>
      <c r="P6640">
        <v>149.592577999996</v>
      </c>
    </row>
    <row r="6641" spans="1:16" x14ac:dyDescent="0.3">
      <c r="A6641">
        <v>19</v>
      </c>
      <c r="B6641">
        <v>2</v>
      </c>
      <c r="C6641">
        <v>0</v>
      </c>
      <c r="D6641">
        <v>1</v>
      </c>
      <c r="E6641" t="s">
        <v>901</v>
      </c>
      <c r="F6641">
        <v>1</v>
      </c>
      <c r="G6641">
        <v>1</v>
      </c>
      <c r="H6641">
        <v>1.99435789999552</v>
      </c>
      <c r="I6641">
        <v>30.000731499996601</v>
      </c>
      <c r="J6641" t="s">
        <v>14</v>
      </c>
      <c r="K6641" t="b">
        <v>0</v>
      </c>
      <c r="L6641">
        <v>3.1406473000097299</v>
      </c>
      <c r="M6641">
        <v>153.239675100005</v>
      </c>
      <c r="N6641">
        <v>2</v>
      </c>
      <c r="O6641">
        <v>1.1866106999950701</v>
      </c>
      <c r="P6641">
        <v>154.545777899999</v>
      </c>
    </row>
    <row r="6642" spans="1:16" x14ac:dyDescent="0.3">
      <c r="A6642">
        <v>19</v>
      </c>
      <c r="B6642">
        <v>2</v>
      </c>
      <c r="C6642">
        <v>0</v>
      </c>
      <c r="D6642">
        <v>1</v>
      </c>
      <c r="E6642" t="s">
        <v>40</v>
      </c>
      <c r="F6642" t="s">
        <v>13</v>
      </c>
      <c r="G6642">
        <v>1</v>
      </c>
      <c r="H6642" t="s">
        <v>13</v>
      </c>
      <c r="I6642" t="s">
        <v>13</v>
      </c>
      <c r="J6642" t="s">
        <v>14</v>
      </c>
      <c r="K6642" t="b">
        <v>1</v>
      </c>
      <c r="L6642">
        <v>5.8829480000131298</v>
      </c>
      <c r="M6642">
        <v>160.948690100005</v>
      </c>
      <c r="N6642">
        <v>1</v>
      </c>
      <c r="O6642">
        <v>0.63519270000688299</v>
      </c>
      <c r="P6642">
        <v>161.68253629999501</v>
      </c>
    </row>
    <row r="6643" spans="1:16" x14ac:dyDescent="0.3">
      <c r="A6643">
        <v>19</v>
      </c>
      <c r="B6643">
        <v>2</v>
      </c>
      <c r="C6643">
        <v>0</v>
      </c>
      <c r="D6643">
        <v>1</v>
      </c>
      <c r="E6643" t="s">
        <v>2147</v>
      </c>
      <c r="F6643" t="s">
        <v>13</v>
      </c>
      <c r="G6643">
        <v>1</v>
      </c>
      <c r="H6643" t="s">
        <v>13</v>
      </c>
      <c r="I6643" t="s">
        <v>13</v>
      </c>
      <c r="J6643" t="s">
        <v>16</v>
      </c>
      <c r="K6643" t="b">
        <v>0</v>
      </c>
      <c r="L6643">
        <v>3.02192649999051</v>
      </c>
      <c r="M6643">
        <v>165.220992899995</v>
      </c>
      <c r="N6643">
        <v>2</v>
      </c>
      <c r="O6643">
        <v>0.51340379999601304</v>
      </c>
      <c r="P6643">
        <v>165.84858170000399</v>
      </c>
    </row>
    <row r="6644" spans="1:16" x14ac:dyDescent="0.3">
      <c r="A6644">
        <v>19</v>
      </c>
      <c r="B6644">
        <v>2</v>
      </c>
      <c r="C6644">
        <v>0</v>
      </c>
      <c r="D6644">
        <v>1</v>
      </c>
      <c r="E6644" t="s">
        <v>392</v>
      </c>
      <c r="F6644">
        <v>1</v>
      </c>
      <c r="G6644">
        <v>1</v>
      </c>
      <c r="H6644">
        <v>1.9970188000006599</v>
      </c>
      <c r="I6644">
        <v>115.00230949999199</v>
      </c>
      <c r="J6644" t="s">
        <v>16</v>
      </c>
      <c r="K6644" t="b">
        <v>1</v>
      </c>
      <c r="L6644">
        <v>1.7661881999956699</v>
      </c>
      <c r="M6644">
        <v>168.131758499992</v>
      </c>
      <c r="N6644">
        <v>3</v>
      </c>
      <c r="O6644">
        <v>0.46582260000286602</v>
      </c>
      <c r="P6644">
        <v>168.697039599996</v>
      </c>
    </row>
    <row r="6645" spans="1:16" x14ac:dyDescent="0.3">
      <c r="A6645">
        <v>19</v>
      </c>
      <c r="B6645">
        <v>2</v>
      </c>
      <c r="C6645">
        <v>0</v>
      </c>
      <c r="D6645">
        <v>1</v>
      </c>
      <c r="E6645" t="s">
        <v>652</v>
      </c>
      <c r="F6645">
        <v>1</v>
      </c>
      <c r="G6645">
        <v>1</v>
      </c>
      <c r="H6645">
        <v>1.99527350001154</v>
      </c>
      <c r="I6645">
        <v>57.501228099994499</v>
      </c>
      <c r="J6645" t="s">
        <v>16</v>
      </c>
      <c r="K6645" t="b">
        <v>1</v>
      </c>
      <c r="L6645">
        <v>2.1066613000002699</v>
      </c>
      <c r="M6645">
        <v>171.322552700003</v>
      </c>
      <c r="N6645">
        <v>3</v>
      </c>
      <c r="O6645">
        <v>0.33919660000537999</v>
      </c>
      <c r="P6645">
        <v>171.80245099999601</v>
      </c>
    </row>
    <row r="6646" spans="1:16" x14ac:dyDescent="0.3">
      <c r="A6646">
        <v>19</v>
      </c>
      <c r="B6646">
        <v>2</v>
      </c>
      <c r="C6646">
        <v>0</v>
      </c>
      <c r="D6646">
        <v>1</v>
      </c>
      <c r="E6646" t="s">
        <v>1622</v>
      </c>
      <c r="F6646" t="s">
        <v>13</v>
      </c>
      <c r="G6646">
        <v>1</v>
      </c>
      <c r="H6646" t="s">
        <v>13</v>
      </c>
      <c r="I6646" t="s">
        <v>13</v>
      </c>
      <c r="J6646" t="s">
        <v>14</v>
      </c>
      <c r="K6646" t="b">
        <v>1</v>
      </c>
      <c r="L6646">
        <v>1.3595530000020499</v>
      </c>
      <c r="M6646">
        <v>173.67512719999701</v>
      </c>
      <c r="N6646">
        <v>3</v>
      </c>
      <c r="O6646">
        <v>0.33063019999826798</v>
      </c>
      <c r="P6646">
        <v>174.11384979999301</v>
      </c>
    </row>
    <row r="6647" spans="1:16" x14ac:dyDescent="0.3">
      <c r="A6647">
        <v>19</v>
      </c>
      <c r="B6647">
        <v>2</v>
      </c>
      <c r="C6647">
        <v>0</v>
      </c>
      <c r="D6647">
        <v>1</v>
      </c>
      <c r="E6647" t="s">
        <v>737</v>
      </c>
      <c r="F6647">
        <v>1</v>
      </c>
      <c r="G6647">
        <v>1</v>
      </c>
      <c r="H6647">
        <v>1.99540300000808</v>
      </c>
      <c r="I6647">
        <v>65.001419099993697</v>
      </c>
      <c r="J6647" t="s">
        <v>16</v>
      </c>
      <c r="K6647" t="b">
        <v>1</v>
      </c>
      <c r="L6647">
        <v>1.57746829999087</v>
      </c>
      <c r="M6647">
        <v>176.209752399998</v>
      </c>
      <c r="N6647">
        <v>3</v>
      </c>
      <c r="O6647">
        <v>0.42595980000624001</v>
      </c>
      <c r="P6647">
        <v>176.76112969999701</v>
      </c>
    </row>
    <row r="6648" spans="1:16" x14ac:dyDescent="0.3">
      <c r="A6648">
        <v>19</v>
      </c>
      <c r="B6648">
        <v>2</v>
      </c>
      <c r="C6648">
        <v>0</v>
      </c>
      <c r="D6648">
        <v>1</v>
      </c>
      <c r="E6648" t="s">
        <v>1373</v>
      </c>
      <c r="F6648">
        <v>1</v>
      </c>
      <c r="G6648">
        <v>1</v>
      </c>
      <c r="H6648">
        <v>1.9947032000054601</v>
      </c>
      <c r="I6648">
        <v>40.000953800001298</v>
      </c>
      <c r="J6648" t="s">
        <v>16</v>
      </c>
      <c r="K6648" t="b">
        <v>1</v>
      </c>
      <c r="L6648">
        <v>2.9057096000033198</v>
      </c>
      <c r="M6648">
        <v>180.171378600004</v>
      </c>
      <c r="N6648">
        <v>2</v>
      </c>
      <c r="O6648">
        <v>0.89948490000097103</v>
      </c>
      <c r="P6648">
        <v>181.154742600003</v>
      </c>
    </row>
    <row r="6649" spans="1:16" x14ac:dyDescent="0.3">
      <c r="A6649">
        <v>19</v>
      </c>
      <c r="B6649">
        <v>2</v>
      </c>
      <c r="C6649">
        <v>0</v>
      </c>
      <c r="D6649">
        <v>1</v>
      </c>
      <c r="E6649" t="s">
        <v>1080</v>
      </c>
      <c r="F6649" t="s">
        <v>13</v>
      </c>
      <c r="G6649">
        <v>1</v>
      </c>
      <c r="H6649" t="s">
        <v>13</v>
      </c>
      <c r="I6649" t="s">
        <v>13</v>
      </c>
      <c r="J6649" t="s">
        <v>16</v>
      </c>
      <c r="K6649" t="b">
        <v>0</v>
      </c>
      <c r="L6649">
        <v>1.4859294000052601</v>
      </c>
      <c r="M6649">
        <v>183.151576599994</v>
      </c>
      <c r="N6649">
        <v>3</v>
      </c>
      <c r="O6649">
        <v>0.578558299996075</v>
      </c>
      <c r="P6649">
        <v>183.84966799999501</v>
      </c>
    </row>
    <row r="6650" spans="1:16" x14ac:dyDescent="0.3">
      <c r="A6650">
        <v>19</v>
      </c>
      <c r="B6650">
        <v>2</v>
      </c>
      <c r="C6650">
        <v>0</v>
      </c>
      <c r="D6650">
        <v>1</v>
      </c>
      <c r="E6650" t="s">
        <v>1991</v>
      </c>
      <c r="F6650">
        <v>1</v>
      </c>
      <c r="G6650">
        <v>1</v>
      </c>
      <c r="H6650">
        <v>1.99741739999445</v>
      </c>
      <c r="I6650">
        <v>130.00260300000099</v>
      </c>
      <c r="J6650" t="s">
        <v>14</v>
      </c>
      <c r="K6650" t="b">
        <v>0</v>
      </c>
      <c r="L6650">
        <v>4.4256804000033299</v>
      </c>
      <c r="M6650">
        <v>188.79130290000501</v>
      </c>
      <c r="N6650">
        <v>1</v>
      </c>
      <c r="O6650">
        <v>0.64229759998852398</v>
      </c>
      <c r="P6650">
        <v>189.53748610000201</v>
      </c>
    </row>
    <row r="6651" spans="1:16" x14ac:dyDescent="0.3">
      <c r="A6651">
        <v>19</v>
      </c>
      <c r="B6651">
        <v>2</v>
      </c>
      <c r="C6651">
        <v>0</v>
      </c>
      <c r="D6651">
        <v>1</v>
      </c>
      <c r="E6651" t="s">
        <v>171</v>
      </c>
      <c r="F6651" t="s">
        <v>13</v>
      </c>
      <c r="G6651">
        <v>1</v>
      </c>
      <c r="H6651" t="s">
        <v>13</v>
      </c>
      <c r="I6651" t="s">
        <v>13</v>
      </c>
      <c r="J6651" t="s">
        <v>14</v>
      </c>
      <c r="K6651" t="b">
        <v>1</v>
      </c>
      <c r="L6651">
        <v>1.1870898000051999</v>
      </c>
      <c r="M6651">
        <v>191.235888399999</v>
      </c>
      <c r="N6651">
        <v>3</v>
      </c>
      <c r="O6651">
        <v>0.44909920000645798</v>
      </c>
      <c r="P6651">
        <v>191.78421949999799</v>
      </c>
    </row>
    <row r="6652" spans="1:16" x14ac:dyDescent="0.3">
      <c r="A6652">
        <v>19</v>
      </c>
      <c r="B6652">
        <v>2</v>
      </c>
      <c r="C6652">
        <v>0</v>
      </c>
      <c r="D6652">
        <v>1</v>
      </c>
      <c r="E6652" t="s">
        <v>1984</v>
      </c>
      <c r="F6652" t="s">
        <v>13</v>
      </c>
      <c r="G6652">
        <v>1</v>
      </c>
      <c r="H6652" t="s">
        <v>13</v>
      </c>
      <c r="I6652" t="s">
        <v>13</v>
      </c>
      <c r="J6652" t="s">
        <v>14</v>
      </c>
      <c r="K6652" t="b">
        <v>1</v>
      </c>
      <c r="L6652">
        <v>1.22276200000488</v>
      </c>
      <c r="M6652">
        <v>193.52163119999801</v>
      </c>
      <c r="N6652">
        <v>3</v>
      </c>
      <c r="O6652">
        <v>0.425077799998689</v>
      </c>
      <c r="P6652">
        <v>194.07220140000601</v>
      </c>
    </row>
    <row r="6653" spans="1:16" x14ac:dyDescent="0.3">
      <c r="A6653">
        <v>19</v>
      </c>
      <c r="B6653">
        <v>2</v>
      </c>
      <c r="C6653">
        <v>0</v>
      </c>
      <c r="D6653">
        <v>1</v>
      </c>
      <c r="E6653" t="s">
        <v>707</v>
      </c>
      <c r="F6653">
        <v>1</v>
      </c>
      <c r="G6653">
        <v>1</v>
      </c>
      <c r="H6653">
        <v>1.9937318000011099</v>
      </c>
      <c r="I6653">
        <v>2.5001552000030598</v>
      </c>
      <c r="J6653" t="s">
        <v>16</v>
      </c>
      <c r="K6653" t="b">
        <v>1</v>
      </c>
      <c r="L6653">
        <v>1.4767662999947799</v>
      </c>
      <c r="M6653">
        <v>196.05892359999399</v>
      </c>
      <c r="N6653">
        <v>2</v>
      </c>
      <c r="O6653">
        <v>0.58543030000873797</v>
      </c>
      <c r="P6653">
        <v>196.76063910000099</v>
      </c>
    </row>
    <row r="6654" spans="1:16" x14ac:dyDescent="0.3">
      <c r="A6654">
        <v>19</v>
      </c>
      <c r="B6654">
        <v>2</v>
      </c>
      <c r="C6654">
        <v>0</v>
      </c>
      <c r="D6654">
        <v>1</v>
      </c>
      <c r="E6654" t="s">
        <v>2148</v>
      </c>
      <c r="F6654" t="s">
        <v>13</v>
      </c>
      <c r="G6654">
        <v>1</v>
      </c>
      <c r="H6654" t="s">
        <v>13</v>
      </c>
      <c r="I6654" t="s">
        <v>13</v>
      </c>
      <c r="J6654" t="s">
        <v>14</v>
      </c>
      <c r="K6654" t="b">
        <v>1</v>
      </c>
      <c r="L6654">
        <v>1.3217871999950099</v>
      </c>
      <c r="M6654">
        <v>198.58743489999301</v>
      </c>
      <c r="N6654">
        <v>3</v>
      </c>
      <c r="O6654">
        <v>0.36022119999688601</v>
      </c>
      <c r="P6654">
        <v>199.07148030000101</v>
      </c>
    </row>
    <row r="6655" spans="1:16" x14ac:dyDescent="0.3">
      <c r="A6655">
        <v>19</v>
      </c>
      <c r="B6655">
        <v>2</v>
      </c>
      <c r="C6655">
        <v>0</v>
      </c>
      <c r="D6655">
        <v>1</v>
      </c>
      <c r="E6655" t="s">
        <v>1627</v>
      </c>
      <c r="F6655">
        <v>1</v>
      </c>
      <c r="G6655">
        <v>1</v>
      </c>
      <c r="H6655">
        <v>1.9948811999929601</v>
      </c>
      <c r="I6655">
        <v>45.001023799995899</v>
      </c>
      <c r="J6655" t="s">
        <v>16</v>
      </c>
      <c r="K6655" t="b">
        <v>1</v>
      </c>
      <c r="L6655">
        <v>1.12479610000446</v>
      </c>
      <c r="M6655">
        <v>200.706958399998</v>
      </c>
      <c r="N6655">
        <v>3</v>
      </c>
      <c r="O6655">
        <v>0.51482500000565801</v>
      </c>
      <c r="P6655">
        <v>201.33794830000301</v>
      </c>
    </row>
    <row r="6656" spans="1:16" x14ac:dyDescent="0.3">
      <c r="A6656">
        <v>19</v>
      </c>
      <c r="B6656">
        <v>2</v>
      </c>
      <c r="C6656">
        <v>0</v>
      </c>
      <c r="D6656">
        <v>1</v>
      </c>
      <c r="E6656" t="s">
        <v>471</v>
      </c>
      <c r="F6656" t="s">
        <v>13</v>
      </c>
      <c r="G6656">
        <v>1</v>
      </c>
      <c r="H6656" t="s">
        <v>13</v>
      </c>
      <c r="I6656" t="s">
        <v>13</v>
      </c>
      <c r="J6656" t="s">
        <v>14</v>
      </c>
      <c r="K6656" t="b">
        <v>1</v>
      </c>
      <c r="L6656">
        <v>1.1263145999983</v>
      </c>
      <c r="M6656">
        <v>202.97527969999601</v>
      </c>
      <c r="N6656">
        <v>3</v>
      </c>
      <c r="O6656">
        <v>0.266674600003171</v>
      </c>
      <c r="P6656">
        <v>203.353780799996</v>
      </c>
    </row>
    <row r="6657" spans="1:16" x14ac:dyDescent="0.3">
      <c r="A6657">
        <v>19</v>
      </c>
      <c r="B6657">
        <v>2</v>
      </c>
      <c r="C6657">
        <v>0</v>
      </c>
      <c r="D6657">
        <v>1</v>
      </c>
      <c r="E6657" t="s">
        <v>294</v>
      </c>
      <c r="F6657">
        <v>1</v>
      </c>
      <c r="G6657">
        <v>1</v>
      </c>
      <c r="H6657">
        <v>1.99559690000024</v>
      </c>
      <c r="I6657">
        <v>70.0015067999921</v>
      </c>
      <c r="J6657" t="s">
        <v>16</v>
      </c>
      <c r="K6657" t="b">
        <v>1</v>
      </c>
      <c r="L6657">
        <v>3.2630404999945299</v>
      </c>
      <c r="M6657">
        <v>207.12844869999401</v>
      </c>
      <c r="N6657">
        <v>3</v>
      </c>
      <c r="O6657">
        <v>0.60106349999841802</v>
      </c>
      <c r="P6657">
        <v>207.864304500006</v>
      </c>
    </row>
    <row r="6658" spans="1:16" x14ac:dyDescent="0.3">
      <c r="A6658">
        <v>19</v>
      </c>
      <c r="B6658">
        <v>2</v>
      </c>
      <c r="C6658">
        <v>0</v>
      </c>
      <c r="D6658">
        <v>1</v>
      </c>
      <c r="E6658" t="s">
        <v>1205</v>
      </c>
      <c r="F6658">
        <v>1</v>
      </c>
      <c r="G6658">
        <v>1</v>
      </c>
      <c r="H6658">
        <v>1.9951615000027201</v>
      </c>
      <c r="I6658">
        <v>52.5011505000002</v>
      </c>
      <c r="J6658" t="s">
        <v>16</v>
      </c>
      <c r="K6658" t="b">
        <v>1</v>
      </c>
      <c r="L6658">
        <v>1.09973310001078</v>
      </c>
      <c r="M6658">
        <v>209.48178210000299</v>
      </c>
      <c r="N6658">
        <v>3</v>
      </c>
      <c r="O6658">
        <v>0.30919239998911502</v>
      </c>
      <c r="P6658">
        <v>209.91628970000599</v>
      </c>
    </row>
    <row r="6659" spans="1:16" x14ac:dyDescent="0.3">
      <c r="A6659">
        <v>19</v>
      </c>
      <c r="B6659">
        <v>2</v>
      </c>
      <c r="C6659">
        <v>0</v>
      </c>
      <c r="D6659">
        <v>1</v>
      </c>
      <c r="E6659" t="s">
        <v>1105</v>
      </c>
      <c r="F6659">
        <v>1</v>
      </c>
      <c r="G6659">
        <v>1</v>
      </c>
      <c r="H6659">
        <v>1.98011869999755</v>
      </c>
      <c r="I6659">
        <v>125.00253040000101</v>
      </c>
      <c r="J6659" t="s">
        <v>16</v>
      </c>
      <c r="K6659" t="b">
        <v>1</v>
      </c>
      <c r="L6659">
        <v>0.88758339999185398</v>
      </c>
      <c r="M6659">
        <v>211.31965590000601</v>
      </c>
      <c r="N6659">
        <v>3</v>
      </c>
      <c r="O6659">
        <v>1.6166859000077201</v>
      </c>
      <c r="P6659">
        <v>213.05573039999601</v>
      </c>
    </row>
    <row r="6660" spans="1:16" x14ac:dyDescent="0.3">
      <c r="A6660">
        <v>19</v>
      </c>
      <c r="B6660">
        <v>2</v>
      </c>
      <c r="C6660">
        <v>0</v>
      </c>
      <c r="D6660">
        <v>1</v>
      </c>
      <c r="E6660" t="s">
        <v>2071</v>
      </c>
      <c r="F6660">
        <v>1</v>
      </c>
      <c r="G6660">
        <v>1</v>
      </c>
      <c r="H6660">
        <v>1.9942174999887401</v>
      </c>
      <c r="I6660">
        <v>15.0004258999979</v>
      </c>
      <c r="J6660" t="s">
        <v>16</v>
      </c>
      <c r="K6660" t="b">
        <v>1</v>
      </c>
      <c r="L6660">
        <v>2.6021165999991398</v>
      </c>
      <c r="M6660">
        <v>216.167556999993</v>
      </c>
      <c r="N6660">
        <v>3</v>
      </c>
      <c r="O6660">
        <v>0.27491490000102198</v>
      </c>
      <c r="P6660">
        <v>216.57793489999301</v>
      </c>
    </row>
    <row r="6661" spans="1:16" x14ac:dyDescent="0.3">
      <c r="A6661">
        <v>19</v>
      </c>
      <c r="B6661">
        <v>2</v>
      </c>
      <c r="C6661">
        <v>0</v>
      </c>
      <c r="D6661">
        <v>1</v>
      </c>
      <c r="E6661" t="s">
        <v>23</v>
      </c>
      <c r="F6661">
        <v>1</v>
      </c>
      <c r="G6661">
        <v>1</v>
      </c>
      <c r="H6661">
        <v>1.9953020999964799</v>
      </c>
      <c r="I6661">
        <v>60.001276299997699</v>
      </c>
      <c r="J6661" t="s">
        <v>16</v>
      </c>
      <c r="K6661" t="b">
        <v>1</v>
      </c>
      <c r="L6661">
        <v>1.0078584000002599</v>
      </c>
      <c r="M6661">
        <v>218.09003120000099</v>
      </c>
      <c r="N6661">
        <v>3</v>
      </c>
      <c r="O6661">
        <v>0.241089199989801</v>
      </c>
      <c r="P6661">
        <v>218.448146900002</v>
      </c>
    </row>
    <row r="6662" spans="1:16" x14ac:dyDescent="0.3">
      <c r="A6662">
        <v>19</v>
      </c>
      <c r="B6662">
        <v>2</v>
      </c>
      <c r="C6662">
        <v>1</v>
      </c>
      <c r="D6662">
        <v>1</v>
      </c>
      <c r="E6662" t="s">
        <v>1727</v>
      </c>
      <c r="F6662" t="s">
        <v>13</v>
      </c>
      <c r="G6662">
        <v>2</v>
      </c>
      <c r="H6662" t="s">
        <v>13</v>
      </c>
      <c r="I6662" t="s">
        <v>13</v>
      </c>
      <c r="J6662" t="s">
        <v>16</v>
      </c>
      <c r="K6662" t="b">
        <v>0</v>
      </c>
      <c r="L6662">
        <v>16.230210199995799</v>
      </c>
      <c r="M6662">
        <v>16.2302208000037</v>
      </c>
      <c r="N6662">
        <v>1</v>
      </c>
      <c r="O6662">
        <v>1.86838300000818</v>
      </c>
      <c r="P6662">
        <v>18.241915000005999</v>
      </c>
    </row>
    <row r="6663" spans="1:16" x14ac:dyDescent="0.3">
      <c r="A6663">
        <v>19</v>
      </c>
      <c r="B6663">
        <v>2</v>
      </c>
      <c r="C6663">
        <v>1</v>
      </c>
      <c r="D6663">
        <v>1</v>
      </c>
      <c r="E6663" t="s">
        <v>1271</v>
      </c>
      <c r="F6663" t="s">
        <v>13</v>
      </c>
      <c r="G6663">
        <v>2</v>
      </c>
      <c r="H6663" t="s">
        <v>13</v>
      </c>
      <c r="I6663" t="s">
        <v>13</v>
      </c>
      <c r="J6663" t="s">
        <v>14</v>
      </c>
      <c r="K6663" t="b">
        <v>1</v>
      </c>
      <c r="L6663">
        <v>5.70748540000932</v>
      </c>
      <c r="M6663">
        <v>24.457316500003799</v>
      </c>
      <c r="N6663">
        <v>2</v>
      </c>
      <c r="O6663">
        <v>1.17197549999401</v>
      </c>
      <c r="P6663">
        <v>25.761538899998399</v>
      </c>
    </row>
    <row r="6664" spans="1:16" x14ac:dyDescent="0.3">
      <c r="A6664">
        <v>19</v>
      </c>
      <c r="B6664">
        <v>2</v>
      </c>
      <c r="C6664">
        <v>1</v>
      </c>
      <c r="D6664">
        <v>1</v>
      </c>
      <c r="E6664" t="s">
        <v>871</v>
      </c>
      <c r="F6664" t="s">
        <v>13</v>
      </c>
      <c r="G6664">
        <v>2</v>
      </c>
      <c r="H6664" t="s">
        <v>13</v>
      </c>
      <c r="I6664" t="s">
        <v>13</v>
      </c>
      <c r="J6664" t="s">
        <v>14</v>
      </c>
      <c r="K6664" t="b">
        <v>1</v>
      </c>
      <c r="L6664">
        <v>0.86710959998890802</v>
      </c>
      <c r="M6664">
        <v>27.1337210000056</v>
      </c>
      <c r="N6664">
        <v>2</v>
      </c>
      <c r="O6664">
        <v>0.80411170001025301</v>
      </c>
      <c r="P6664">
        <v>28.0736153000034</v>
      </c>
    </row>
    <row r="6665" spans="1:16" x14ac:dyDescent="0.3">
      <c r="A6665">
        <v>19</v>
      </c>
      <c r="B6665">
        <v>2</v>
      </c>
      <c r="C6665">
        <v>1</v>
      </c>
      <c r="D6665">
        <v>1</v>
      </c>
      <c r="E6665" t="s">
        <v>177</v>
      </c>
      <c r="F6665">
        <v>1</v>
      </c>
      <c r="G6665">
        <v>2</v>
      </c>
      <c r="H6665">
        <v>1.9966340000100899</v>
      </c>
      <c r="I6665">
        <v>107.50222510000501</v>
      </c>
      <c r="J6665" t="s">
        <v>16</v>
      </c>
      <c r="K6665" t="b">
        <v>1</v>
      </c>
      <c r="L6665">
        <v>1.0503336999972801</v>
      </c>
      <c r="M6665">
        <v>29.633384200002201</v>
      </c>
      <c r="N6665">
        <v>3</v>
      </c>
      <c r="O6665">
        <v>1.5083738999965099</v>
      </c>
      <c r="P6665">
        <v>31.2578578000102</v>
      </c>
    </row>
    <row r="6666" spans="1:16" x14ac:dyDescent="0.3">
      <c r="A6666">
        <v>19</v>
      </c>
      <c r="B6666">
        <v>2</v>
      </c>
      <c r="C6666">
        <v>1</v>
      </c>
      <c r="D6666">
        <v>1</v>
      </c>
      <c r="E6666" t="s">
        <v>940</v>
      </c>
      <c r="F6666">
        <v>1</v>
      </c>
      <c r="G6666">
        <v>2</v>
      </c>
      <c r="H6666">
        <v>1.99637740000617</v>
      </c>
      <c r="I6666">
        <v>100.002093599993</v>
      </c>
      <c r="J6666" t="s">
        <v>16</v>
      </c>
      <c r="K6666" t="b">
        <v>1</v>
      </c>
      <c r="L6666">
        <v>1.07343129999936</v>
      </c>
      <c r="M6666">
        <v>32.839822800000597</v>
      </c>
      <c r="N6666">
        <v>3</v>
      </c>
      <c r="O6666">
        <v>0.96017619999474901</v>
      </c>
      <c r="P6666">
        <v>33.901664600009099</v>
      </c>
    </row>
    <row r="6667" spans="1:16" x14ac:dyDescent="0.3">
      <c r="A6667">
        <v>19</v>
      </c>
      <c r="B6667">
        <v>2</v>
      </c>
      <c r="C6667">
        <v>1</v>
      </c>
      <c r="D6667">
        <v>1</v>
      </c>
      <c r="E6667" t="s">
        <v>2125</v>
      </c>
      <c r="F6667" t="s">
        <v>13</v>
      </c>
      <c r="G6667">
        <v>2</v>
      </c>
      <c r="H6667" t="s">
        <v>13</v>
      </c>
      <c r="I6667" t="s">
        <v>13</v>
      </c>
      <c r="J6667" t="s">
        <v>14</v>
      </c>
      <c r="K6667" t="b">
        <v>1</v>
      </c>
      <c r="L6667">
        <v>1.04138090000197</v>
      </c>
      <c r="M6667">
        <v>35.4579017000069</v>
      </c>
      <c r="N6667">
        <v>2</v>
      </c>
      <c r="O6667">
        <v>0.46611169999232499</v>
      </c>
      <c r="P6667">
        <v>36.031675600010203</v>
      </c>
    </row>
    <row r="6668" spans="1:16" x14ac:dyDescent="0.3">
      <c r="A6668">
        <v>19</v>
      </c>
      <c r="B6668">
        <v>2</v>
      </c>
      <c r="C6668">
        <v>1</v>
      </c>
      <c r="D6668">
        <v>1</v>
      </c>
      <c r="E6668" t="s">
        <v>1193</v>
      </c>
      <c r="F6668">
        <v>1</v>
      </c>
      <c r="G6668">
        <v>2</v>
      </c>
      <c r="H6668">
        <v>1.99612680000428</v>
      </c>
      <c r="I6668">
        <v>95.001965000003096</v>
      </c>
      <c r="J6668" t="s">
        <v>14</v>
      </c>
      <c r="K6668" t="b">
        <v>0</v>
      </c>
      <c r="L6668">
        <v>1.0664049000042699</v>
      </c>
      <c r="M6668">
        <v>37.616057599996601</v>
      </c>
      <c r="N6668">
        <v>3</v>
      </c>
      <c r="O6668">
        <v>1.3844294000009501</v>
      </c>
      <c r="P6668">
        <v>39.117974699998697</v>
      </c>
    </row>
    <row r="6669" spans="1:16" x14ac:dyDescent="0.3">
      <c r="A6669">
        <v>19</v>
      </c>
      <c r="B6669">
        <v>2</v>
      </c>
      <c r="C6669">
        <v>1</v>
      </c>
      <c r="D6669">
        <v>1</v>
      </c>
      <c r="E6669" t="s">
        <v>976</v>
      </c>
      <c r="F6669" t="s">
        <v>13</v>
      </c>
      <c r="G6669">
        <v>2</v>
      </c>
      <c r="H6669" t="s">
        <v>13</v>
      </c>
      <c r="I6669" t="s">
        <v>13</v>
      </c>
      <c r="J6669" t="s">
        <v>14</v>
      </c>
      <c r="K6669" t="b">
        <v>1</v>
      </c>
      <c r="L6669">
        <v>1.48638290000963</v>
      </c>
      <c r="M6669">
        <v>41.119453200008103</v>
      </c>
      <c r="N6669">
        <v>3</v>
      </c>
      <c r="O6669">
        <v>0.34063559999049198</v>
      </c>
      <c r="P6669">
        <v>41.6262201000063</v>
      </c>
    </row>
    <row r="6670" spans="1:16" x14ac:dyDescent="0.3">
      <c r="A6670">
        <v>19</v>
      </c>
      <c r="B6670">
        <v>2</v>
      </c>
      <c r="C6670">
        <v>1</v>
      </c>
      <c r="D6670">
        <v>1</v>
      </c>
      <c r="E6670" t="s">
        <v>2149</v>
      </c>
      <c r="F6670">
        <v>1</v>
      </c>
      <c r="G6670">
        <v>2</v>
      </c>
      <c r="H6670">
        <v>1.9958874000003599</v>
      </c>
      <c r="I6670">
        <v>82.501723399997005</v>
      </c>
      <c r="J6670" t="s">
        <v>16</v>
      </c>
      <c r="K6670" t="b">
        <v>1</v>
      </c>
      <c r="L6670">
        <v>3.5897697000036701</v>
      </c>
      <c r="M6670">
        <v>45.722992900002303</v>
      </c>
      <c r="N6670">
        <v>3</v>
      </c>
      <c r="O6670">
        <v>0.63237750000553195</v>
      </c>
      <c r="P6670">
        <v>46.493875300002401</v>
      </c>
    </row>
    <row r="6671" spans="1:16" x14ac:dyDescent="0.3">
      <c r="A6671">
        <v>19</v>
      </c>
      <c r="B6671">
        <v>2</v>
      </c>
      <c r="C6671">
        <v>1</v>
      </c>
      <c r="D6671">
        <v>1</v>
      </c>
      <c r="E6671" t="s">
        <v>278</v>
      </c>
      <c r="F6671">
        <v>1</v>
      </c>
      <c r="G6671">
        <v>2</v>
      </c>
      <c r="H6671">
        <v>1.99536810000427</v>
      </c>
      <c r="I6671">
        <v>72.501527200001902</v>
      </c>
      <c r="J6671" t="s">
        <v>14</v>
      </c>
      <c r="K6671" t="b">
        <v>0</v>
      </c>
      <c r="L6671">
        <v>8.5359571000008199</v>
      </c>
      <c r="M6671">
        <v>55.5358074999967</v>
      </c>
      <c r="N6671">
        <v>3</v>
      </c>
      <c r="O6671">
        <v>1.2816330000059699</v>
      </c>
      <c r="P6671">
        <v>56.911212799997898</v>
      </c>
    </row>
    <row r="6672" spans="1:16" x14ac:dyDescent="0.3">
      <c r="A6672">
        <v>19</v>
      </c>
      <c r="B6672">
        <v>2</v>
      </c>
      <c r="C6672">
        <v>1</v>
      </c>
      <c r="D6672">
        <v>1</v>
      </c>
      <c r="E6672" t="s">
        <v>1291</v>
      </c>
      <c r="F6672" t="s">
        <v>13</v>
      </c>
      <c r="G6672">
        <v>2</v>
      </c>
      <c r="H6672" t="s">
        <v>13</v>
      </c>
      <c r="I6672" t="s">
        <v>13</v>
      </c>
      <c r="J6672" t="s">
        <v>16</v>
      </c>
      <c r="K6672" t="b">
        <v>0</v>
      </c>
      <c r="L6672">
        <v>1.61523380001017</v>
      </c>
      <c r="M6672">
        <v>59.031791600005803</v>
      </c>
      <c r="N6672">
        <v>3</v>
      </c>
      <c r="O6672">
        <v>0.52189360000193097</v>
      </c>
      <c r="P6672">
        <v>59.695367799999097</v>
      </c>
    </row>
    <row r="6673" spans="1:16" x14ac:dyDescent="0.3">
      <c r="A6673">
        <v>19</v>
      </c>
      <c r="B6673">
        <v>2</v>
      </c>
      <c r="C6673">
        <v>1</v>
      </c>
      <c r="D6673">
        <v>1</v>
      </c>
      <c r="E6673" t="s">
        <v>2081</v>
      </c>
      <c r="F6673" t="s">
        <v>13</v>
      </c>
      <c r="G6673">
        <v>2</v>
      </c>
      <c r="H6673" t="s">
        <v>13</v>
      </c>
      <c r="I6673" t="s">
        <v>13</v>
      </c>
      <c r="J6673" t="s">
        <v>16</v>
      </c>
      <c r="K6673" t="b">
        <v>0</v>
      </c>
      <c r="L6673">
        <v>2.0413478999980699</v>
      </c>
      <c r="M6673">
        <v>62.241041500004897</v>
      </c>
      <c r="N6673">
        <v>3</v>
      </c>
      <c r="O6673">
        <v>0.27201410000270698</v>
      </c>
      <c r="P6673">
        <v>62.621589000002103</v>
      </c>
    </row>
    <row r="6674" spans="1:16" x14ac:dyDescent="0.3">
      <c r="A6674">
        <v>19</v>
      </c>
      <c r="B6674">
        <v>2</v>
      </c>
      <c r="C6674">
        <v>1</v>
      </c>
      <c r="D6674">
        <v>1</v>
      </c>
      <c r="E6674" t="s">
        <v>274</v>
      </c>
      <c r="F6674">
        <v>1</v>
      </c>
      <c r="G6674">
        <v>2</v>
      </c>
      <c r="H6674">
        <v>1.9953655999997899</v>
      </c>
      <c r="I6674">
        <v>62.501348599995303</v>
      </c>
      <c r="J6674" t="s">
        <v>14</v>
      </c>
      <c r="K6674" t="b">
        <v>0</v>
      </c>
      <c r="L6674">
        <v>3.15275449999899</v>
      </c>
      <c r="M6674">
        <v>66.285705500005903</v>
      </c>
      <c r="N6674">
        <v>2</v>
      </c>
      <c r="O6674">
        <v>0.418397599991295</v>
      </c>
      <c r="P6674">
        <v>66.815718900004896</v>
      </c>
    </row>
    <row r="6675" spans="1:16" x14ac:dyDescent="0.3">
      <c r="A6675">
        <v>19</v>
      </c>
      <c r="B6675">
        <v>2</v>
      </c>
      <c r="C6675">
        <v>1</v>
      </c>
      <c r="D6675">
        <v>1</v>
      </c>
      <c r="E6675" t="s">
        <v>329</v>
      </c>
      <c r="F6675" t="s">
        <v>13</v>
      </c>
      <c r="G6675">
        <v>2</v>
      </c>
      <c r="H6675" t="s">
        <v>13</v>
      </c>
      <c r="I6675" t="s">
        <v>13</v>
      </c>
      <c r="J6675" t="s">
        <v>14</v>
      </c>
      <c r="K6675" t="b">
        <v>1</v>
      </c>
      <c r="L6675">
        <v>0.87388869999267604</v>
      </c>
      <c r="M6675">
        <v>68.206781400003806</v>
      </c>
      <c r="N6675">
        <v>3</v>
      </c>
      <c r="O6675">
        <v>0.196890400009579</v>
      </c>
      <c r="P6675">
        <v>68.482410700002205</v>
      </c>
    </row>
    <row r="6676" spans="1:16" x14ac:dyDescent="0.3">
      <c r="A6676">
        <v>19</v>
      </c>
      <c r="B6676">
        <v>2</v>
      </c>
      <c r="C6676">
        <v>1</v>
      </c>
      <c r="D6676">
        <v>1</v>
      </c>
      <c r="E6676" t="s">
        <v>2097</v>
      </c>
      <c r="F6676">
        <v>1</v>
      </c>
      <c r="G6676">
        <v>2</v>
      </c>
      <c r="H6676">
        <v>1.9949335999990601</v>
      </c>
      <c r="I6676">
        <v>42.500999099997003</v>
      </c>
      <c r="J6676" t="s">
        <v>16</v>
      </c>
      <c r="K6676" t="b">
        <v>1</v>
      </c>
      <c r="L6676">
        <v>1.11467380000977</v>
      </c>
      <c r="M6676">
        <v>70.114323700006906</v>
      </c>
      <c r="N6676">
        <v>2</v>
      </c>
      <c r="O6676">
        <v>0.46771830000216102</v>
      </c>
      <c r="P6676">
        <v>70.697184000004199</v>
      </c>
    </row>
    <row r="6677" spans="1:16" x14ac:dyDescent="0.3">
      <c r="A6677">
        <v>19</v>
      </c>
      <c r="B6677">
        <v>2</v>
      </c>
      <c r="C6677">
        <v>1</v>
      </c>
      <c r="D6677">
        <v>1</v>
      </c>
      <c r="E6677" t="s">
        <v>382</v>
      </c>
      <c r="F6677" t="s">
        <v>13</v>
      </c>
      <c r="G6677">
        <v>2</v>
      </c>
      <c r="H6677" t="s">
        <v>13</v>
      </c>
      <c r="I6677" t="s">
        <v>13</v>
      </c>
      <c r="J6677" t="s">
        <v>16</v>
      </c>
      <c r="K6677" t="b">
        <v>0</v>
      </c>
      <c r="L6677">
        <v>2.0144885000045201</v>
      </c>
      <c r="M6677">
        <v>73.230712600008701</v>
      </c>
      <c r="N6677">
        <v>1</v>
      </c>
      <c r="O6677">
        <v>0.58751800000027299</v>
      </c>
      <c r="P6677">
        <v>73.928966200008304</v>
      </c>
    </row>
    <row r="6678" spans="1:16" x14ac:dyDescent="0.3">
      <c r="A6678">
        <v>19</v>
      </c>
      <c r="B6678">
        <v>2</v>
      </c>
      <c r="C6678">
        <v>1</v>
      </c>
      <c r="D6678">
        <v>1</v>
      </c>
      <c r="E6678" t="s">
        <v>521</v>
      </c>
      <c r="F6678" t="s">
        <v>13</v>
      </c>
      <c r="G6678">
        <v>2</v>
      </c>
      <c r="H6678" t="s">
        <v>13</v>
      </c>
      <c r="I6678" t="s">
        <v>13</v>
      </c>
      <c r="J6678" t="s">
        <v>14</v>
      </c>
      <c r="K6678" t="b">
        <v>1</v>
      </c>
      <c r="L6678">
        <v>1.60867850000795</v>
      </c>
      <c r="M6678">
        <v>76.058289599997806</v>
      </c>
      <c r="N6678">
        <v>2</v>
      </c>
      <c r="O6678">
        <v>0.58605379999789897</v>
      </c>
      <c r="P6678">
        <v>76.775514699998894</v>
      </c>
    </row>
    <row r="6679" spans="1:16" x14ac:dyDescent="0.3">
      <c r="A6679">
        <v>19</v>
      </c>
      <c r="B6679">
        <v>2</v>
      </c>
      <c r="C6679">
        <v>1</v>
      </c>
      <c r="D6679">
        <v>1</v>
      </c>
      <c r="E6679" t="s">
        <v>2150</v>
      </c>
      <c r="F6679">
        <v>1</v>
      </c>
      <c r="G6679">
        <v>2</v>
      </c>
      <c r="H6679">
        <v>1.9974685999914099</v>
      </c>
      <c r="I6679">
        <v>135.002684899999</v>
      </c>
      <c r="J6679" t="s">
        <v>14</v>
      </c>
      <c r="K6679" t="b">
        <v>0</v>
      </c>
      <c r="L6679">
        <v>0.95945949999440905</v>
      </c>
      <c r="M6679">
        <v>78.242453099999693</v>
      </c>
      <c r="N6679">
        <v>2</v>
      </c>
      <c r="O6679">
        <v>0.33895340000162799</v>
      </c>
      <c r="P6679">
        <v>78.704402300005299</v>
      </c>
    </row>
    <row r="6680" spans="1:16" x14ac:dyDescent="0.3">
      <c r="A6680">
        <v>19</v>
      </c>
      <c r="B6680">
        <v>2</v>
      </c>
      <c r="C6680">
        <v>1</v>
      </c>
      <c r="D6680">
        <v>1</v>
      </c>
      <c r="E6680" t="s">
        <v>190</v>
      </c>
      <c r="F6680">
        <v>1</v>
      </c>
      <c r="G6680">
        <v>2</v>
      </c>
      <c r="H6680">
        <v>1.98076420000871</v>
      </c>
      <c r="I6680">
        <v>150.002935600001</v>
      </c>
      <c r="J6680" t="s">
        <v>14</v>
      </c>
      <c r="K6680" t="b">
        <v>0</v>
      </c>
      <c r="L6680">
        <v>1.21667080000043</v>
      </c>
      <c r="M6680">
        <v>80.4328812000022</v>
      </c>
      <c r="N6680">
        <v>1</v>
      </c>
      <c r="O6680">
        <v>0.80962899999576599</v>
      </c>
      <c r="P6680">
        <v>81.455163000005996</v>
      </c>
    </row>
    <row r="6681" spans="1:16" x14ac:dyDescent="0.3">
      <c r="A6681">
        <v>19</v>
      </c>
      <c r="B6681">
        <v>2</v>
      </c>
      <c r="C6681">
        <v>1</v>
      </c>
      <c r="D6681">
        <v>1</v>
      </c>
      <c r="E6681" t="s">
        <v>1399</v>
      </c>
      <c r="F6681" t="s">
        <v>13</v>
      </c>
      <c r="G6681">
        <v>2</v>
      </c>
      <c r="H6681" t="s">
        <v>13</v>
      </c>
      <c r="I6681" t="s">
        <v>13</v>
      </c>
      <c r="J6681" t="s">
        <v>14</v>
      </c>
      <c r="K6681" t="b">
        <v>1</v>
      </c>
      <c r="L6681">
        <v>1.0834486999956401</v>
      </c>
      <c r="M6681">
        <v>83.049562000000194</v>
      </c>
      <c r="N6681">
        <v>1</v>
      </c>
      <c r="O6681">
        <v>0.38417049999406999</v>
      </c>
      <c r="P6681">
        <v>83.525653100005002</v>
      </c>
    </row>
    <row r="6682" spans="1:16" x14ac:dyDescent="0.3">
      <c r="A6682">
        <v>19</v>
      </c>
      <c r="B6682">
        <v>2</v>
      </c>
      <c r="C6682">
        <v>1</v>
      </c>
      <c r="D6682">
        <v>1</v>
      </c>
      <c r="E6682" t="s">
        <v>12</v>
      </c>
      <c r="F6682" t="s">
        <v>13</v>
      </c>
      <c r="G6682">
        <v>2</v>
      </c>
      <c r="H6682" t="s">
        <v>13</v>
      </c>
      <c r="I6682" t="s">
        <v>13</v>
      </c>
      <c r="J6682" t="s">
        <v>14</v>
      </c>
      <c r="K6682" t="b">
        <v>1</v>
      </c>
      <c r="L6682">
        <v>0.72930040000937901</v>
      </c>
      <c r="M6682">
        <v>84.762180699995994</v>
      </c>
      <c r="N6682">
        <v>1</v>
      </c>
      <c r="O6682">
        <v>0.212693900000886</v>
      </c>
      <c r="P6682">
        <v>85.090524400002295</v>
      </c>
    </row>
    <row r="6683" spans="1:16" x14ac:dyDescent="0.3">
      <c r="A6683">
        <v>19</v>
      </c>
      <c r="B6683">
        <v>2</v>
      </c>
      <c r="C6683">
        <v>1</v>
      </c>
      <c r="D6683">
        <v>1</v>
      </c>
      <c r="E6683" t="s">
        <v>1146</v>
      </c>
      <c r="F6683">
        <v>1</v>
      </c>
      <c r="G6683">
        <v>2</v>
      </c>
      <c r="H6683">
        <v>1.9939650000014799</v>
      </c>
      <c r="I6683">
        <v>5.0002399999939398</v>
      </c>
      <c r="J6683" t="s">
        <v>16</v>
      </c>
      <c r="K6683" t="b">
        <v>1</v>
      </c>
      <c r="L6683">
        <v>1.5154684000008301</v>
      </c>
      <c r="M6683">
        <v>87.114904500005693</v>
      </c>
      <c r="N6683">
        <v>1</v>
      </c>
      <c r="O6683">
        <v>0.24213349999627101</v>
      </c>
      <c r="P6683">
        <v>87.447634500000305</v>
      </c>
    </row>
    <row r="6684" spans="1:16" x14ac:dyDescent="0.3">
      <c r="A6684">
        <v>19</v>
      </c>
      <c r="B6684">
        <v>2</v>
      </c>
      <c r="C6684">
        <v>1</v>
      </c>
      <c r="D6684">
        <v>1</v>
      </c>
      <c r="E6684" t="s">
        <v>839</v>
      </c>
      <c r="F6684">
        <v>1</v>
      </c>
      <c r="G6684">
        <v>2</v>
      </c>
      <c r="H6684">
        <v>1.9939341999997899</v>
      </c>
      <c r="I6684">
        <v>10.0002936999954</v>
      </c>
      <c r="J6684" t="s">
        <v>16</v>
      </c>
      <c r="K6684" t="b">
        <v>1</v>
      </c>
      <c r="L6684">
        <v>1.06068979999691</v>
      </c>
      <c r="M6684">
        <v>89.0268764000066</v>
      </c>
      <c r="N6684">
        <v>3</v>
      </c>
      <c r="O6684">
        <v>0.56170109999948203</v>
      </c>
      <c r="P6684">
        <v>89.775353300006799</v>
      </c>
    </row>
    <row r="6685" spans="1:16" x14ac:dyDescent="0.3">
      <c r="A6685">
        <v>19</v>
      </c>
      <c r="B6685">
        <v>2</v>
      </c>
      <c r="C6685">
        <v>1</v>
      </c>
      <c r="D6685">
        <v>1</v>
      </c>
      <c r="E6685" t="s">
        <v>1044</v>
      </c>
      <c r="F6685" t="s">
        <v>13</v>
      </c>
      <c r="G6685">
        <v>2</v>
      </c>
      <c r="H6685" t="s">
        <v>13</v>
      </c>
      <c r="I6685" t="s">
        <v>13</v>
      </c>
      <c r="J6685" t="s">
        <v>14</v>
      </c>
      <c r="K6685" t="b">
        <v>1</v>
      </c>
      <c r="L6685">
        <v>1.34754219999013</v>
      </c>
      <c r="M6685">
        <v>91.630377900000894</v>
      </c>
      <c r="N6685">
        <v>2</v>
      </c>
      <c r="O6685">
        <v>0.64894070000445903</v>
      </c>
      <c r="P6685">
        <v>92.390390200002003</v>
      </c>
    </row>
    <row r="6686" spans="1:16" x14ac:dyDescent="0.3">
      <c r="A6686">
        <v>19</v>
      </c>
      <c r="B6686">
        <v>2</v>
      </c>
      <c r="C6686">
        <v>1</v>
      </c>
      <c r="D6686">
        <v>1</v>
      </c>
      <c r="E6686" t="s">
        <v>1263</v>
      </c>
      <c r="F6686" t="s">
        <v>13</v>
      </c>
      <c r="G6686">
        <v>2</v>
      </c>
      <c r="H6686" t="s">
        <v>13</v>
      </c>
      <c r="I6686" t="s">
        <v>13</v>
      </c>
      <c r="J6686" t="s">
        <v>14</v>
      </c>
      <c r="K6686" t="b">
        <v>1</v>
      </c>
      <c r="L6686">
        <v>0.77162430000316795</v>
      </c>
      <c r="M6686">
        <v>93.671051199999098</v>
      </c>
      <c r="N6686">
        <v>2</v>
      </c>
      <c r="O6686">
        <v>0.68444420000014405</v>
      </c>
      <c r="P6686">
        <v>94.433862300007604</v>
      </c>
    </row>
    <row r="6687" spans="1:16" x14ac:dyDescent="0.3">
      <c r="A6687">
        <v>19</v>
      </c>
      <c r="B6687">
        <v>2</v>
      </c>
      <c r="C6687">
        <v>1</v>
      </c>
      <c r="D6687">
        <v>1</v>
      </c>
      <c r="E6687" t="s">
        <v>1783</v>
      </c>
      <c r="F6687">
        <v>1</v>
      </c>
      <c r="G6687">
        <v>2</v>
      </c>
      <c r="H6687">
        <v>1.98052060000191</v>
      </c>
      <c r="I6687">
        <v>142.50280609999001</v>
      </c>
      <c r="J6687" t="s">
        <v>16</v>
      </c>
      <c r="K6687" t="b">
        <v>1</v>
      </c>
      <c r="L6687">
        <v>2.1479345999978299</v>
      </c>
      <c r="M6687">
        <v>97.097526400000802</v>
      </c>
      <c r="N6687">
        <v>2</v>
      </c>
      <c r="O6687">
        <v>0.49949300001026098</v>
      </c>
      <c r="P6687">
        <v>97.688953600009</v>
      </c>
    </row>
    <row r="6688" spans="1:16" x14ac:dyDescent="0.3">
      <c r="A6688">
        <v>19</v>
      </c>
      <c r="B6688">
        <v>2</v>
      </c>
      <c r="C6688">
        <v>1</v>
      </c>
      <c r="D6688">
        <v>1</v>
      </c>
      <c r="E6688" t="s">
        <v>1728</v>
      </c>
      <c r="F6688">
        <v>1</v>
      </c>
      <c r="G6688">
        <v>2</v>
      </c>
      <c r="H6688">
        <v>1.9947581999877</v>
      </c>
      <c r="I6688">
        <v>37.500899599996004</v>
      </c>
      <c r="J6688" t="s">
        <v>16</v>
      </c>
      <c r="K6688" t="b">
        <v>1</v>
      </c>
      <c r="L6688">
        <v>1.3114912000019101</v>
      </c>
      <c r="M6688">
        <v>99.510909600008702</v>
      </c>
      <c r="N6688">
        <v>3</v>
      </c>
      <c r="O6688">
        <v>0.24938850000035001</v>
      </c>
      <c r="P6688">
        <v>99.854850400006399</v>
      </c>
    </row>
    <row r="6689" spans="1:16" x14ac:dyDescent="0.3">
      <c r="A6689">
        <v>19</v>
      </c>
      <c r="B6689">
        <v>2</v>
      </c>
      <c r="C6689">
        <v>1</v>
      </c>
      <c r="D6689">
        <v>1</v>
      </c>
      <c r="E6689" t="s">
        <v>848</v>
      </c>
      <c r="F6689">
        <v>1</v>
      </c>
      <c r="G6689">
        <v>2</v>
      </c>
      <c r="H6689">
        <v>1.9943554000055901</v>
      </c>
      <c r="I6689">
        <v>22.5006250000006</v>
      </c>
      <c r="J6689" t="s">
        <v>16</v>
      </c>
      <c r="K6689" t="b">
        <v>1</v>
      </c>
      <c r="L6689">
        <v>2.0399861000041701</v>
      </c>
      <c r="M6689">
        <v>102.406133500001</v>
      </c>
      <c r="N6689">
        <v>3</v>
      </c>
      <c r="O6689">
        <v>0.66750089998822704</v>
      </c>
      <c r="P6689">
        <v>103.209175800002</v>
      </c>
    </row>
    <row r="6690" spans="1:16" x14ac:dyDescent="0.3">
      <c r="A6690">
        <v>19</v>
      </c>
      <c r="B6690">
        <v>2</v>
      </c>
      <c r="C6690">
        <v>1</v>
      </c>
      <c r="D6690">
        <v>1</v>
      </c>
      <c r="E6690" t="s">
        <v>1550</v>
      </c>
      <c r="F6690" t="s">
        <v>13</v>
      </c>
      <c r="G6690">
        <v>2</v>
      </c>
      <c r="H6690" t="s">
        <v>13</v>
      </c>
      <c r="I6690" t="s">
        <v>13</v>
      </c>
      <c r="J6690" t="s">
        <v>14</v>
      </c>
      <c r="K6690" t="b">
        <v>1</v>
      </c>
      <c r="L6690">
        <v>1.0051468000019701</v>
      </c>
      <c r="M6690">
        <v>104.72128009999901</v>
      </c>
      <c r="N6690">
        <v>1</v>
      </c>
      <c r="O6690">
        <v>0.85816040000645399</v>
      </c>
      <c r="P6690">
        <v>105.65574139999801</v>
      </c>
    </row>
    <row r="6691" spans="1:16" x14ac:dyDescent="0.3">
      <c r="A6691">
        <v>19</v>
      </c>
      <c r="B6691">
        <v>2</v>
      </c>
      <c r="C6691">
        <v>1</v>
      </c>
      <c r="D6691">
        <v>1</v>
      </c>
      <c r="E6691" t="s">
        <v>176</v>
      </c>
      <c r="F6691" t="s">
        <v>13</v>
      </c>
      <c r="G6691">
        <v>2</v>
      </c>
      <c r="H6691" t="s">
        <v>13</v>
      </c>
      <c r="I6691" t="s">
        <v>13</v>
      </c>
      <c r="J6691" t="s">
        <v>14</v>
      </c>
      <c r="K6691" t="b">
        <v>1</v>
      </c>
      <c r="L6691">
        <v>0.959723599997233</v>
      </c>
      <c r="M6691">
        <v>107.125806800002</v>
      </c>
      <c r="N6691">
        <v>3</v>
      </c>
      <c r="O6691">
        <v>0.97645869999541901</v>
      </c>
      <c r="P6691">
        <v>108.19776019999701</v>
      </c>
    </row>
    <row r="6692" spans="1:16" x14ac:dyDescent="0.3">
      <c r="A6692">
        <v>19</v>
      </c>
      <c r="B6692">
        <v>2</v>
      </c>
      <c r="C6692">
        <v>1</v>
      </c>
      <c r="D6692">
        <v>1</v>
      </c>
      <c r="E6692" t="s">
        <v>550</v>
      </c>
      <c r="F6692" t="s">
        <v>13</v>
      </c>
      <c r="G6692">
        <v>2</v>
      </c>
      <c r="H6692" t="s">
        <v>13</v>
      </c>
      <c r="I6692" t="s">
        <v>13</v>
      </c>
      <c r="J6692" t="s">
        <v>14</v>
      </c>
      <c r="K6692" t="b">
        <v>1</v>
      </c>
      <c r="L6692">
        <v>6.3957535999943502</v>
      </c>
      <c r="M6692">
        <v>115.11169810000899</v>
      </c>
      <c r="N6692">
        <v>2</v>
      </c>
      <c r="O6692">
        <v>0.38019470000290301</v>
      </c>
      <c r="P6692">
        <v>115.593711299996</v>
      </c>
    </row>
    <row r="6693" spans="1:16" x14ac:dyDescent="0.3">
      <c r="A6693">
        <v>19</v>
      </c>
      <c r="B6693">
        <v>2</v>
      </c>
      <c r="C6693">
        <v>1</v>
      </c>
      <c r="D6693">
        <v>1</v>
      </c>
      <c r="E6693" t="s">
        <v>1495</v>
      </c>
      <c r="F6693" t="s">
        <v>13</v>
      </c>
      <c r="G6693">
        <v>2</v>
      </c>
      <c r="H6693" t="s">
        <v>13</v>
      </c>
      <c r="I6693" t="s">
        <v>13</v>
      </c>
      <c r="J6693" t="s">
        <v>14</v>
      </c>
      <c r="K6693" t="b">
        <v>1</v>
      </c>
      <c r="L6693">
        <v>1.8546596999949501</v>
      </c>
      <c r="M6693">
        <v>117.953987500005</v>
      </c>
      <c r="N6693">
        <v>1</v>
      </c>
      <c r="O6693">
        <v>0.75544000000809297</v>
      </c>
      <c r="P6693">
        <v>118.856843200003</v>
      </c>
    </row>
    <row r="6694" spans="1:16" x14ac:dyDescent="0.3">
      <c r="A6694">
        <v>19</v>
      </c>
      <c r="B6694">
        <v>2</v>
      </c>
      <c r="C6694">
        <v>1</v>
      </c>
      <c r="D6694">
        <v>1</v>
      </c>
      <c r="E6694" t="s">
        <v>1415</v>
      </c>
      <c r="F6694" t="s">
        <v>13</v>
      </c>
      <c r="G6694">
        <v>2</v>
      </c>
      <c r="H6694" t="s">
        <v>13</v>
      </c>
      <c r="I6694" t="s">
        <v>13</v>
      </c>
      <c r="J6694" t="s">
        <v>14</v>
      </c>
      <c r="K6694" t="b">
        <v>1</v>
      </c>
      <c r="L6694">
        <v>0.74574230000143904</v>
      </c>
      <c r="M6694">
        <v>120.111673699997</v>
      </c>
      <c r="N6694">
        <v>2</v>
      </c>
      <c r="O6694">
        <v>0.88447970000561305</v>
      </c>
      <c r="P6694">
        <v>121.11385419999699</v>
      </c>
    </row>
    <row r="6695" spans="1:16" x14ac:dyDescent="0.3">
      <c r="A6695">
        <v>19</v>
      </c>
      <c r="B6695">
        <v>2</v>
      </c>
      <c r="C6695">
        <v>1</v>
      </c>
      <c r="D6695">
        <v>1</v>
      </c>
      <c r="E6695" t="s">
        <v>1952</v>
      </c>
      <c r="F6695" t="s">
        <v>13</v>
      </c>
      <c r="G6695">
        <v>2</v>
      </c>
      <c r="H6695" t="s">
        <v>13</v>
      </c>
      <c r="I6695" t="s">
        <v>13</v>
      </c>
      <c r="J6695" t="s">
        <v>14</v>
      </c>
      <c r="K6695" t="b">
        <v>1</v>
      </c>
      <c r="L6695">
        <v>0.79311500000767399</v>
      </c>
      <c r="M6695">
        <v>122.425717500009</v>
      </c>
      <c r="N6695">
        <v>3</v>
      </c>
      <c r="O6695">
        <v>0.969546200009063</v>
      </c>
      <c r="P6695">
        <v>123.534934700001</v>
      </c>
    </row>
    <row r="6696" spans="1:16" x14ac:dyDescent="0.3">
      <c r="A6696">
        <v>19</v>
      </c>
      <c r="B6696">
        <v>2</v>
      </c>
      <c r="C6696">
        <v>1</v>
      </c>
      <c r="D6696">
        <v>1</v>
      </c>
      <c r="E6696" t="s">
        <v>346</v>
      </c>
      <c r="F6696">
        <v>1</v>
      </c>
      <c r="G6696">
        <v>2</v>
      </c>
      <c r="H6696">
        <v>1.9964535999897599</v>
      </c>
      <c r="I6696">
        <v>112.50228370000001</v>
      </c>
      <c r="J6696" t="s">
        <v>16</v>
      </c>
      <c r="K6696" t="b">
        <v>1</v>
      </c>
      <c r="L6696">
        <v>1.2618650000076701</v>
      </c>
      <c r="M6696">
        <v>125.311155800009</v>
      </c>
      <c r="N6696">
        <v>1</v>
      </c>
      <c r="O6696">
        <v>0.55325169999559898</v>
      </c>
      <c r="P6696">
        <v>125.982633499996</v>
      </c>
    </row>
    <row r="6697" spans="1:16" x14ac:dyDescent="0.3">
      <c r="A6697">
        <v>19</v>
      </c>
      <c r="B6697">
        <v>2</v>
      </c>
      <c r="C6697">
        <v>1</v>
      </c>
      <c r="D6697">
        <v>1</v>
      </c>
      <c r="E6697" t="s">
        <v>453</v>
      </c>
      <c r="F6697">
        <v>1</v>
      </c>
      <c r="G6697">
        <v>2</v>
      </c>
      <c r="H6697">
        <v>1.9956979000126001</v>
      </c>
      <c r="I6697">
        <v>77.501594499990503</v>
      </c>
      <c r="J6697" t="s">
        <v>16</v>
      </c>
      <c r="K6697" t="b">
        <v>1</v>
      </c>
      <c r="L6697">
        <v>1.1967332000058399</v>
      </c>
      <c r="M6697">
        <v>127.696020600008</v>
      </c>
      <c r="N6697">
        <v>1</v>
      </c>
      <c r="O6697">
        <v>0.184869800010347</v>
      </c>
      <c r="P6697">
        <v>127.9822728</v>
      </c>
    </row>
    <row r="6698" spans="1:16" x14ac:dyDescent="0.3">
      <c r="A6698">
        <v>19</v>
      </c>
      <c r="B6698">
        <v>2</v>
      </c>
      <c r="C6698">
        <v>1</v>
      </c>
      <c r="D6698">
        <v>1</v>
      </c>
      <c r="E6698" t="s">
        <v>1573</v>
      </c>
      <c r="F6698">
        <v>1</v>
      </c>
      <c r="G6698">
        <v>2</v>
      </c>
      <c r="H6698">
        <v>1.99532929999987</v>
      </c>
      <c r="I6698">
        <v>67.501473399999696</v>
      </c>
      <c r="J6698" t="s">
        <v>16</v>
      </c>
      <c r="K6698" t="b">
        <v>1</v>
      </c>
      <c r="L6698">
        <v>0.76633779999974705</v>
      </c>
      <c r="M6698">
        <v>129.265628499998</v>
      </c>
      <c r="N6698">
        <v>3</v>
      </c>
      <c r="O6698">
        <v>0.43241399999533298</v>
      </c>
      <c r="P6698">
        <v>129.78979850000201</v>
      </c>
    </row>
    <row r="6699" spans="1:16" x14ac:dyDescent="0.3">
      <c r="A6699">
        <v>19</v>
      </c>
      <c r="B6699">
        <v>2</v>
      </c>
      <c r="C6699">
        <v>1</v>
      </c>
      <c r="D6699">
        <v>1</v>
      </c>
      <c r="E6699" t="s">
        <v>1857</v>
      </c>
      <c r="F6699">
        <v>1</v>
      </c>
      <c r="G6699">
        <v>2</v>
      </c>
      <c r="H6699">
        <v>1.9971685999917099</v>
      </c>
      <c r="I6699">
        <v>120.002414999995</v>
      </c>
      <c r="J6699" t="s">
        <v>14</v>
      </c>
      <c r="K6699" t="b">
        <v>0</v>
      </c>
      <c r="L6699">
        <v>1.64240890000656</v>
      </c>
      <c r="M6699">
        <v>131.941633499999</v>
      </c>
      <c r="N6699">
        <v>2</v>
      </c>
      <c r="O6699">
        <v>0.45662900000752399</v>
      </c>
      <c r="P6699">
        <v>132.56600780000699</v>
      </c>
    </row>
    <row r="6700" spans="1:16" x14ac:dyDescent="0.3">
      <c r="A6700">
        <v>19</v>
      </c>
      <c r="B6700">
        <v>2</v>
      </c>
      <c r="C6700">
        <v>1</v>
      </c>
      <c r="D6700">
        <v>1</v>
      </c>
      <c r="E6700" t="s">
        <v>1396</v>
      </c>
      <c r="F6700">
        <v>1</v>
      </c>
      <c r="G6700">
        <v>2</v>
      </c>
      <c r="H6700">
        <v>1.9951785000011999</v>
      </c>
      <c r="I6700">
        <v>55.001205900000102</v>
      </c>
      <c r="J6700" t="s">
        <v>14</v>
      </c>
      <c r="K6700" t="b">
        <v>0</v>
      </c>
      <c r="L6700">
        <v>0.93550960000720795</v>
      </c>
      <c r="M6700">
        <v>134.018213700008</v>
      </c>
      <c r="N6700">
        <v>3</v>
      </c>
      <c r="O6700">
        <v>1.0368295000080301</v>
      </c>
      <c r="P6700">
        <v>135.17014390000301</v>
      </c>
    </row>
    <row r="6701" spans="1:16" x14ac:dyDescent="0.3">
      <c r="A6701">
        <v>19</v>
      </c>
      <c r="B6701">
        <v>2</v>
      </c>
      <c r="C6701">
        <v>1</v>
      </c>
      <c r="D6701">
        <v>1</v>
      </c>
      <c r="E6701" t="s">
        <v>1674</v>
      </c>
      <c r="F6701">
        <v>1</v>
      </c>
      <c r="G6701">
        <v>2</v>
      </c>
      <c r="H6701">
        <v>1.9949027999973601</v>
      </c>
      <c r="I6701">
        <v>47.501059100002799</v>
      </c>
      <c r="J6701" t="s">
        <v>16</v>
      </c>
      <c r="K6701" t="b">
        <v>1</v>
      </c>
      <c r="L6701">
        <v>1.39519070000097</v>
      </c>
      <c r="M6701">
        <v>137.077661999996</v>
      </c>
      <c r="N6701">
        <v>1</v>
      </c>
      <c r="O6701">
        <v>0.47364510000625198</v>
      </c>
      <c r="P6701">
        <v>137.630940800009</v>
      </c>
    </row>
    <row r="6702" spans="1:16" x14ac:dyDescent="0.3">
      <c r="A6702">
        <v>19</v>
      </c>
      <c r="B6702">
        <v>2</v>
      </c>
      <c r="C6702">
        <v>1</v>
      </c>
      <c r="D6702">
        <v>1</v>
      </c>
      <c r="E6702" t="s">
        <v>509</v>
      </c>
      <c r="F6702" t="s">
        <v>13</v>
      </c>
      <c r="G6702">
        <v>2</v>
      </c>
      <c r="H6702" t="s">
        <v>13</v>
      </c>
      <c r="I6702" t="s">
        <v>13</v>
      </c>
      <c r="J6702" t="s">
        <v>14</v>
      </c>
      <c r="K6702" t="b">
        <v>1</v>
      </c>
      <c r="L6702">
        <v>0.91805029999523002</v>
      </c>
      <c r="M6702">
        <v>139.06728640000799</v>
      </c>
      <c r="N6702">
        <v>2</v>
      </c>
      <c r="O6702">
        <v>0.50586920000205304</v>
      </c>
      <c r="P6702">
        <v>139.631435999996</v>
      </c>
    </row>
    <row r="6703" spans="1:16" x14ac:dyDescent="0.3">
      <c r="A6703">
        <v>19</v>
      </c>
      <c r="B6703">
        <v>2</v>
      </c>
      <c r="C6703">
        <v>1</v>
      </c>
      <c r="D6703">
        <v>1</v>
      </c>
      <c r="E6703" t="s">
        <v>45</v>
      </c>
      <c r="F6703">
        <v>1</v>
      </c>
      <c r="G6703">
        <v>2</v>
      </c>
      <c r="H6703">
        <v>1.9963268999999899</v>
      </c>
      <c r="I6703">
        <v>102.50211859999401</v>
      </c>
      <c r="J6703" t="s">
        <v>16</v>
      </c>
      <c r="K6703" t="b">
        <v>1</v>
      </c>
      <c r="L6703">
        <v>1.5622451000090201</v>
      </c>
      <c r="M6703">
        <v>141.711408500007</v>
      </c>
      <c r="N6703">
        <v>2</v>
      </c>
      <c r="O6703">
        <v>0.60106909999740299</v>
      </c>
      <c r="P6703">
        <v>142.430592000004</v>
      </c>
    </row>
    <row r="6704" spans="1:16" x14ac:dyDescent="0.3">
      <c r="A6704">
        <v>19</v>
      </c>
      <c r="B6704">
        <v>2</v>
      </c>
      <c r="C6704">
        <v>1</v>
      </c>
      <c r="D6704">
        <v>1</v>
      </c>
      <c r="E6704" t="s">
        <v>2023</v>
      </c>
      <c r="F6704">
        <v>1</v>
      </c>
      <c r="G6704">
        <v>2</v>
      </c>
      <c r="H6704">
        <v>1.9803338000056101</v>
      </c>
      <c r="I6704">
        <v>132.50266810000201</v>
      </c>
      <c r="J6704" t="s">
        <v>16</v>
      </c>
      <c r="K6704" t="b">
        <v>1</v>
      </c>
      <c r="L6704">
        <v>2.0668138999899401</v>
      </c>
      <c r="M6704">
        <v>145.01603240000301</v>
      </c>
      <c r="N6704">
        <v>2</v>
      </c>
      <c r="O6704">
        <v>0.52142109999840602</v>
      </c>
      <c r="P6704">
        <v>145.742792400008</v>
      </c>
    </row>
    <row r="6705" spans="1:16" x14ac:dyDescent="0.3">
      <c r="A6705">
        <v>19</v>
      </c>
      <c r="B6705">
        <v>2</v>
      </c>
      <c r="C6705">
        <v>1</v>
      </c>
      <c r="D6705">
        <v>1</v>
      </c>
      <c r="E6705" t="s">
        <v>1332</v>
      </c>
      <c r="F6705" t="s">
        <v>13</v>
      </c>
      <c r="G6705">
        <v>2</v>
      </c>
      <c r="H6705" t="s">
        <v>13</v>
      </c>
      <c r="I6705" t="s">
        <v>13</v>
      </c>
      <c r="J6705" t="s">
        <v>14</v>
      </c>
      <c r="K6705" t="b">
        <v>1</v>
      </c>
      <c r="L6705">
        <v>1.25527680000232</v>
      </c>
      <c r="M6705">
        <v>147.504565900003</v>
      </c>
      <c r="N6705">
        <v>2</v>
      </c>
      <c r="O6705">
        <v>0.63678289999370496</v>
      </c>
      <c r="P6705">
        <v>148.250273600002</v>
      </c>
    </row>
    <row r="6706" spans="1:16" x14ac:dyDescent="0.3">
      <c r="A6706">
        <v>19</v>
      </c>
      <c r="B6706">
        <v>2</v>
      </c>
      <c r="C6706">
        <v>1</v>
      </c>
      <c r="D6706">
        <v>1</v>
      </c>
      <c r="E6706" t="s">
        <v>995</v>
      </c>
      <c r="F6706">
        <v>1</v>
      </c>
      <c r="G6706">
        <v>2</v>
      </c>
      <c r="H6706">
        <v>1.9945447000063701</v>
      </c>
      <c r="I6706">
        <v>27.500690300003001</v>
      </c>
      <c r="J6706" t="s">
        <v>14</v>
      </c>
      <c r="K6706" t="b">
        <v>0</v>
      </c>
      <c r="L6706">
        <v>1.1633606999967001</v>
      </c>
      <c r="M6706">
        <v>149.929116200001</v>
      </c>
      <c r="N6706">
        <v>1</v>
      </c>
      <c r="O6706">
        <v>0.28315969998948298</v>
      </c>
      <c r="P6706">
        <v>150.36048780000399</v>
      </c>
    </row>
    <row r="6707" spans="1:16" x14ac:dyDescent="0.3">
      <c r="A6707">
        <v>19</v>
      </c>
      <c r="B6707">
        <v>2</v>
      </c>
      <c r="C6707">
        <v>1</v>
      </c>
      <c r="D6707">
        <v>1</v>
      </c>
      <c r="E6707" t="s">
        <v>904</v>
      </c>
      <c r="F6707">
        <v>1</v>
      </c>
      <c r="G6707">
        <v>2</v>
      </c>
      <c r="H6707">
        <v>1.9957846000033901</v>
      </c>
      <c r="I6707">
        <v>80.001649400001</v>
      </c>
      <c r="J6707" t="s">
        <v>16</v>
      </c>
      <c r="K6707" t="b">
        <v>1</v>
      </c>
      <c r="L6707">
        <v>2.5904126999958001</v>
      </c>
      <c r="M6707">
        <v>153.458668899999</v>
      </c>
      <c r="N6707">
        <v>3</v>
      </c>
      <c r="O6707">
        <v>0.89645670000754796</v>
      </c>
      <c r="P6707">
        <v>154.493852600004</v>
      </c>
    </row>
    <row r="6708" spans="1:16" x14ac:dyDescent="0.3">
      <c r="A6708">
        <v>19</v>
      </c>
      <c r="B6708">
        <v>2</v>
      </c>
      <c r="C6708">
        <v>1</v>
      </c>
      <c r="D6708">
        <v>1</v>
      </c>
      <c r="E6708" t="s">
        <v>1645</v>
      </c>
      <c r="F6708">
        <v>1</v>
      </c>
      <c r="G6708">
        <v>2</v>
      </c>
      <c r="H6708">
        <v>1.99676280000131</v>
      </c>
      <c r="I6708">
        <v>122.50247359999</v>
      </c>
      <c r="J6708" t="s">
        <v>14</v>
      </c>
      <c r="K6708" t="b">
        <v>0</v>
      </c>
      <c r="L6708">
        <v>1.63990189999458</v>
      </c>
      <c r="M6708">
        <v>156.64058330000299</v>
      </c>
      <c r="N6708">
        <v>1</v>
      </c>
      <c r="O6708">
        <v>0.13368569999874999</v>
      </c>
      <c r="P6708">
        <v>156.88314050000901</v>
      </c>
    </row>
    <row r="6709" spans="1:16" x14ac:dyDescent="0.3">
      <c r="A6709">
        <v>19</v>
      </c>
      <c r="B6709">
        <v>2</v>
      </c>
      <c r="C6709">
        <v>1</v>
      </c>
      <c r="D6709">
        <v>1</v>
      </c>
      <c r="E6709" t="s">
        <v>2151</v>
      </c>
      <c r="F6709">
        <v>1</v>
      </c>
      <c r="G6709">
        <v>2</v>
      </c>
      <c r="H6709">
        <v>1.9806934000080201</v>
      </c>
      <c r="I6709">
        <v>147.50292230000201</v>
      </c>
      <c r="J6709" t="s">
        <v>14</v>
      </c>
      <c r="K6709" t="b">
        <v>0</v>
      </c>
      <c r="L6709">
        <v>2.3550199000019298</v>
      </c>
      <c r="M6709">
        <v>159.75408530000999</v>
      </c>
      <c r="N6709">
        <v>1</v>
      </c>
      <c r="O6709">
        <v>0.27234290000342298</v>
      </c>
      <c r="P6709">
        <v>160.133783099998</v>
      </c>
    </row>
    <row r="6710" spans="1:16" x14ac:dyDescent="0.3">
      <c r="A6710">
        <v>19</v>
      </c>
      <c r="B6710">
        <v>2</v>
      </c>
      <c r="C6710">
        <v>1</v>
      </c>
      <c r="D6710">
        <v>1</v>
      </c>
      <c r="E6710" t="s">
        <v>902</v>
      </c>
      <c r="F6710">
        <v>1</v>
      </c>
      <c r="G6710">
        <v>2</v>
      </c>
      <c r="H6710">
        <v>1.99597099999664</v>
      </c>
      <c r="I6710">
        <v>87.501803399994998</v>
      </c>
      <c r="J6710" t="s">
        <v>16</v>
      </c>
      <c r="K6710" t="b">
        <v>1</v>
      </c>
      <c r="L6710">
        <v>1.4138394000037799</v>
      </c>
      <c r="M6710">
        <v>162.062947700004</v>
      </c>
      <c r="N6710">
        <v>3</v>
      </c>
      <c r="O6710">
        <v>0.36358389999077201</v>
      </c>
      <c r="P6710">
        <v>162.585009900009</v>
      </c>
    </row>
    <row r="6711" spans="1:16" x14ac:dyDescent="0.3">
      <c r="A6711">
        <v>19</v>
      </c>
      <c r="B6711">
        <v>2</v>
      </c>
      <c r="C6711">
        <v>1</v>
      </c>
      <c r="D6711">
        <v>1</v>
      </c>
      <c r="E6711" t="s">
        <v>187</v>
      </c>
      <c r="F6711" t="s">
        <v>13</v>
      </c>
      <c r="G6711">
        <v>2</v>
      </c>
      <c r="H6711" t="s">
        <v>13</v>
      </c>
      <c r="I6711" t="s">
        <v>13</v>
      </c>
      <c r="J6711" t="s">
        <v>16</v>
      </c>
      <c r="K6711" t="b">
        <v>0</v>
      </c>
      <c r="L6711">
        <v>1.2267047999921501</v>
      </c>
      <c r="M6711">
        <v>164.3257916</v>
      </c>
      <c r="N6711">
        <v>3</v>
      </c>
      <c r="O6711">
        <v>0.337808900003438</v>
      </c>
      <c r="P6711">
        <v>164.83113259999701</v>
      </c>
    </row>
    <row r="6712" spans="1:16" x14ac:dyDescent="0.3">
      <c r="A6712">
        <v>19</v>
      </c>
      <c r="B6712">
        <v>2</v>
      </c>
      <c r="C6712">
        <v>1</v>
      </c>
      <c r="D6712">
        <v>1</v>
      </c>
      <c r="E6712" t="s">
        <v>1090</v>
      </c>
      <c r="F6712" t="s">
        <v>13</v>
      </c>
      <c r="G6712">
        <v>2</v>
      </c>
      <c r="H6712" t="s">
        <v>13</v>
      </c>
      <c r="I6712" t="s">
        <v>13</v>
      </c>
      <c r="J6712" t="s">
        <v>16</v>
      </c>
      <c r="K6712" t="b">
        <v>0</v>
      </c>
      <c r="L6712">
        <v>0.76514260000840295</v>
      </c>
      <c r="M6712">
        <v>166.11422499999799</v>
      </c>
      <c r="N6712">
        <v>3</v>
      </c>
      <c r="O6712">
        <v>0.130774399993243</v>
      </c>
      <c r="P6712">
        <v>166.352110000007</v>
      </c>
    </row>
    <row r="6713" spans="1:16" x14ac:dyDescent="0.3">
      <c r="A6713">
        <v>19</v>
      </c>
      <c r="B6713">
        <v>2</v>
      </c>
      <c r="C6713">
        <v>1</v>
      </c>
      <c r="D6713">
        <v>1</v>
      </c>
      <c r="E6713" t="s">
        <v>1447</v>
      </c>
      <c r="F6713">
        <v>1</v>
      </c>
      <c r="G6713">
        <v>2</v>
      </c>
      <c r="H6713">
        <v>1.99417580000591</v>
      </c>
      <c r="I6713">
        <v>17.5005110999919</v>
      </c>
      <c r="J6713" t="s">
        <v>16</v>
      </c>
      <c r="K6713" t="b">
        <v>1</v>
      </c>
      <c r="L6713">
        <v>0.73451070000010099</v>
      </c>
      <c r="M6713">
        <v>167.60024500000901</v>
      </c>
      <c r="N6713">
        <v>3</v>
      </c>
      <c r="O6713">
        <v>0.125244299997576</v>
      </c>
      <c r="P6713">
        <v>167.84263970000001</v>
      </c>
    </row>
    <row r="6714" spans="1:16" x14ac:dyDescent="0.3">
      <c r="A6714">
        <v>19</v>
      </c>
      <c r="B6714">
        <v>2</v>
      </c>
      <c r="C6714">
        <v>1</v>
      </c>
      <c r="D6714">
        <v>1</v>
      </c>
      <c r="E6714" t="s">
        <v>344</v>
      </c>
      <c r="F6714" t="s">
        <v>13</v>
      </c>
      <c r="G6714">
        <v>2</v>
      </c>
      <c r="H6714" t="s">
        <v>13</v>
      </c>
      <c r="I6714" t="s">
        <v>13</v>
      </c>
      <c r="J6714" t="s">
        <v>16</v>
      </c>
      <c r="K6714" t="b">
        <v>0</v>
      </c>
      <c r="L6714">
        <v>1.1137057000014501</v>
      </c>
      <c r="M6714">
        <v>169.46281930001001</v>
      </c>
      <c r="N6714">
        <v>3</v>
      </c>
      <c r="O6714">
        <v>0.14448240000638199</v>
      </c>
      <c r="P6714">
        <v>169.72579399999799</v>
      </c>
    </row>
    <row r="6715" spans="1:16" x14ac:dyDescent="0.3">
      <c r="A6715">
        <v>19</v>
      </c>
      <c r="B6715">
        <v>2</v>
      </c>
      <c r="C6715">
        <v>1</v>
      </c>
      <c r="D6715">
        <v>1</v>
      </c>
      <c r="E6715" t="s">
        <v>945</v>
      </c>
      <c r="F6715" t="s">
        <v>13</v>
      </c>
      <c r="G6715">
        <v>2</v>
      </c>
      <c r="H6715" t="s">
        <v>13</v>
      </c>
      <c r="I6715" t="s">
        <v>13</v>
      </c>
      <c r="J6715" t="s">
        <v>14</v>
      </c>
      <c r="K6715" t="b">
        <v>1</v>
      </c>
      <c r="L6715">
        <v>1.23022129999299</v>
      </c>
      <c r="M6715">
        <v>171.462680800003</v>
      </c>
      <c r="N6715">
        <v>1</v>
      </c>
      <c r="O6715">
        <v>0.26124350000463897</v>
      </c>
      <c r="P6715">
        <v>171.82658770000899</v>
      </c>
    </row>
    <row r="6716" spans="1:16" x14ac:dyDescent="0.3">
      <c r="A6716">
        <v>19</v>
      </c>
      <c r="B6716">
        <v>2</v>
      </c>
      <c r="C6716">
        <v>1</v>
      </c>
      <c r="D6716">
        <v>1</v>
      </c>
      <c r="E6716" t="s">
        <v>1145</v>
      </c>
      <c r="F6716" t="s">
        <v>13</v>
      </c>
      <c r="G6716">
        <v>2</v>
      </c>
      <c r="H6716" t="s">
        <v>13</v>
      </c>
      <c r="I6716" t="s">
        <v>13</v>
      </c>
      <c r="J6716" t="s">
        <v>14</v>
      </c>
      <c r="K6716" t="b">
        <v>1</v>
      </c>
      <c r="L6716">
        <v>2.7137254999979601</v>
      </c>
      <c r="M6716">
        <v>175.04621890000999</v>
      </c>
      <c r="N6716">
        <v>1</v>
      </c>
      <c r="O6716">
        <v>0.32147650000115402</v>
      </c>
      <c r="P6716">
        <v>175.51887200000101</v>
      </c>
    </row>
    <row r="6717" spans="1:16" x14ac:dyDescent="0.3">
      <c r="A6717">
        <v>19</v>
      </c>
      <c r="B6717">
        <v>2</v>
      </c>
      <c r="C6717">
        <v>1</v>
      </c>
      <c r="D6717">
        <v>1</v>
      </c>
      <c r="E6717" t="s">
        <v>1016</v>
      </c>
      <c r="F6717">
        <v>1</v>
      </c>
      <c r="G6717">
        <v>2</v>
      </c>
      <c r="H6717">
        <v>1.9972726000123699</v>
      </c>
      <c r="I6717">
        <v>127.502576899991</v>
      </c>
      <c r="J6717" t="s">
        <v>16</v>
      </c>
      <c r="K6717" t="b">
        <v>1</v>
      </c>
      <c r="L6717">
        <v>1.9219894999987399</v>
      </c>
      <c r="M6717">
        <v>177.95433999999699</v>
      </c>
      <c r="N6717">
        <v>1</v>
      </c>
      <c r="O6717">
        <v>0.46835419999842998</v>
      </c>
      <c r="P6717">
        <v>178.55378319999701</v>
      </c>
    </row>
    <row r="6718" spans="1:16" x14ac:dyDescent="0.3">
      <c r="A6718">
        <v>19</v>
      </c>
      <c r="B6718">
        <v>2</v>
      </c>
      <c r="C6718">
        <v>1</v>
      </c>
      <c r="D6718">
        <v>1</v>
      </c>
      <c r="E6718" t="s">
        <v>1927</v>
      </c>
      <c r="F6718" t="s">
        <v>13</v>
      </c>
      <c r="G6718">
        <v>2</v>
      </c>
      <c r="H6718" t="s">
        <v>13</v>
      </c>
      <c r="I6718" t="s">
        <v>13</v>
      </c>
      <c r="J6718" t="s">
        <v>16</v>
      </c>
      <c r="K6718" t="b">
        <v>0</v>
      </c>
      <c r="L6718">
        <v>1.9764222000085301</v>
      </c>
      <c r="M6718">
        <v>181.042235600005</v>
      </c>
      <c r="N6718">
        <v>1</v>
      </c>
      <c r="O6718">
        <v>0.45980899999267399</v>
      </c>
      <c r="P6718">
        <v>181.63311000000999</v>
      </c>
    </row>
    <row r="6719" spans="1:16" x14ac:dyDescent="0.3">
      <c r="A6719">
        <v>19</v>
      </c>
      <c r="B6719">
        <v>2</v>
      </c>
      <c r="C6719">
        <v>1</v>
      </c>
      <c r="D6719">
        <v>1</v>
      </c>
      <c r="E6719" t="s">
        <v>861</v>
      </c>
      <c r="F6719" t="s">
        <v>13</v>
      </c>
      <c r="G6719">
        <v>2</v>
      </c>
      <c r="H6719" t="s">
        <v>13</v>
      </c>
      <c r="I6719" t="s">
        <v>13</v>
      </c>
      <c r="J6719" t="s">
        <v>14</v>
      </c>
      <c r="K6719" t="b">
        <v>1</v>
      </c>
      <c r="L6719">
        <v>1.12532189999183</v>
      </c>
      <c r="M6719">
        <v>183.27423830000001</v>
      </c>
      <c r="N6719">
        <v>2</v>
      </c>
      <c r="O6719">
        <v>0.72830019998946205</v>
      </c>
      <c r="P6719">
        <v>184.125760099996</v>
      </c>
    </row>
    <row r="6720" spans="1:16" x14ac:dyDescent="0.3">
      <c r="A6720">
        <v>19</v>
      </c>
      <c r="B6720">
        <v>2</v>
      </c>
      <c r="C6720">
        <v>1</v>
      </c>
      <c r="D6720">
        <v>1</v>
      </c>
      <c r="E6720" t="s">
        <v>601</v>
      </c>
      <c r="F6720" t="s">
        <v>13</v>
      </c>
      <c r="G6720">
        <v>2</v>
      </c>
      <c r="H6720" t="s">
        <v>13</v>
      </c>
      <c r="I6720" t="s">
        <v>13</v>
      </c>
      <c r="J6720" t="s">
        <v>16</v>
      </c>
      <c r="K6720" t="b">
        <v>0</v>
      </c>
      <c r="L6720">
        <v>1.23394420000841</v>
      </c>
      <c r="M6720">
        <v>185.86636080000599</v>
      </c>
      <c r="N6720">
        <v>1</v>
      </c>
      <c r="O6720">
        <v>0.29644849999749601</v>
      </c>
      <c r="P6720">
        <v>186.29376480000801</v>
      </c>
    </row>
    <row r="6721" spans="1:16" x14ac:dyDescent="0.3">
      <c r="A6721">
        <v>19</v>
      </c>
      <c r="B6721">
        <v>2</v>
      </c>
      <c r="C6721">
        <v>1</v>
      </c>
      <c r="D6721">
        <v>1</v>
      </c>
      <c r="E6721" t="s">
        <v>611</v>
      </c>
      <c r="F6721">
        <v>1</v>
      </c>
      <c r="G6721">
        <v>2</v>
      </c>
      <c r="H6721">
        <v>1.99462579999818</v>
      </c>
      <c r="I6721">
        <v>35.0008395999903</v>
      </c>
      <c r="J6721" t="s">
        <v>16</v>
      </c>
      <c r="K6721" t="b">
        <v>1</v>
      </c>
      <c r="L6721">
        <v>1.41697529998783</v>
      </c>
      <c r="M6721">
        <v>188.215864500002</v>
      </c>
      <c r="N6721">
        <v>1</v>
      </c>
      <c r="O6721">
        <v>0.19779389999166599</v>
      </c>
      <c r="P6721">
        <v>188.51510940000301</v>
      </c>
    </row>
    <row r="6722" spans="1:16" x14ac:dyDescent="0.3">
      <c r="A6722">
        <v>19</v>
      </c>
      <c r="B6722">
        <v>3</v>
      </c>
      <c r="C6722">
        <v>0</v>
      </c>
      <c r="D6722">
        <v>3</v>
      </c>
      <c r="E6722" t="s">
        <v>148</v>
      </c>
      <c r="F6722">
        <v>1</v>
      </c>
      <c r="G6722">
        <v>1</v>
      </c>
      <c r="H6722">
        <v>1.9823299999989099</v>
      </c>
      <c r="I6722">
        <v>107.501667200006</v>
      </c>
      <c r="J6722" t="s">
        <v>14</v>
      </c>
      <c r="K6722" t="b">
        <v>0</v>
      </c>
      <c r="L6722">
        <v>2.2469936999987099</v>
      </c>
      <c r="M6722">
        <v>2.2470026999944799</v>
      </c>
      <c r="N6722">
        <v>3</v>
      </c>
      <c r="O6722">
        <v>0.45827309999731403</v>
      </c>
      <c r="P6722">
        <v>2.8200039999937898</v>
      </c>
    </row>
    <row r="6723" spans="1:16" x14ac:dyDescent="0.3">
      <c r="A6723">
        <v>19</v>
      </c>
      <c r="B6723">
        <v>3</v>
      </c>
      <c r="C6723">
        <v>0</v>
      </c>
      <c r="D6723">
        <v>3</v>
      </c>
      <c r="E6723" t="s">
        <v>890</v>
      </c>
      <c r="F6723">
        <v>1</v>
      </c>
      <c r="G6723">
        <v>1</v>
      </c>
      <c r="H6723">
        <v>1.98044549999759</v>
      </c>
      <c r="I6723">
        <v>15.000245500006701</v>
      </c>
      <c r="J6723" t="s">
        <v>14</v>
      </c>
      <c r="K6723" t="b">
        <v>0</v>
      </c>
      <c r="L6723">
        <v>1.7158112000033701</v>
      </c>
      <c r="M6723">
        <v>5.04658009999548</v>
      </c>
      <c r="N6723">
        <v>3</v>
      </c>
      <c r="O6723">
        <v>0.12192399999185</v>
      </c>
      <c r="P6723">
        <v>5.2597436999931197</v>
      </c>
    </row>
    <row r="6724" spans="1:16" x14ac:dyDescent="0.3">
      <c r="A6724">
        <v>19</v>
      </c>
      <c r="B6724">
        <v>3</v>
      </c>
      <c r="C6724">
        <v>0</v>
      </c>
      <c r="D6724">
        <v>3</v>
      </c>
      <c r="E6724" t="s">
        <v>2053</v>
      </c>
      <c r="F6724">
        <v>1</v>
      </c>
      <c r="G6724">
        <v>1</v>
      </c>
      <c r="H6724">
        <v>1.9810088999947799</v>
      </c>
      <c r="I6724">
        <v>42.500677400006701</v>
      </c>
      <c r="J6724" t="s">
        <v>16</v>
      </c>
      <c r="K6724" t="b">
        <v>1</v>
      </c>
      <c r="L6724">
        <v>1.0648054000048399</v>
      </c>
      <c r="M6724">
        <v>6.8289400999929102</v>
      </c>
      <c r="N6724">
        <v>3</v>
      </c>
      <c r="O6724">
        <v>0.36292239998874698</v>
      </c>
      <c r="P6724">
        <v>7.3006600999942801</v>
      </c>
    </row>
    <row r="6725" spans="1:16" x14ac:dyDescent="0.3">
      <c r="A6725">
        <v>19</v>
      </c>
      <c r="B6725">
        <v>3</v>
      </c>
      <c r="C6725">
        <v>0</v>
      </c>
      <c r="D6725">
        <v>3</v>
      </c>
      <c r="E6725" t="s">
        <v>1476</v>
      </c>
      <c r="F6725">
        <v>1</v>
      </c>
      <c r="G6725">
        <v>1</v>
      </c>
      <c r="H6725">
        <v>1.98328200000105</v>
      </c>
      <c r="I6725">
        <v>145.00247400000799</v>
      </c>
      <c r="J6725" t="s">
        <v>16</v>
      </c>
      <c r="K6725" t="b">
        <v>1</v>
      </c>
      <c r="L6725">
        <v>0.96758460000273805</v>
      </c>
      <c r="M6725">
        <v>8.7815374999918294</v>
      </c>
      <c r="N6725">
        <v>3</v>
      </c>
      <c r="O6725">
        <v>0.16900389999500501</v>
      </c>
      <c r="P6725">
        <v>9.0667023999994907</v>
      </c>
    </row>
    <row r="6726" spans="1:16" x14ac:dyDescent="0.3">
      <c r="A6726">
        <v>19</v>
      </c>
      <c r="B6726">
        <v>3</v>
      </c>
      <c r="C6726">
        <v>0</v>
      </c>
      <c r="D6726">
        <v>3</v>
      </c>
      <c r="E6726" t="s">
        <v>969</v>
      </c>
      <c r="F6726">
        <v>1</v>
      </c>
      <c r="G6726">
        <v>1</v>
      </c>
      <c r="H6726">
        <v>1.98079240000516</v>
      </c>
      <c r="I6726">
        <v>32.500567200011602</v>
      </c>
      <c r="J6726" t="s">
        <v>16</v>
      </c>
      <c r="K6726" t="b">
        <v>1</v>
      </c>
      <c r="L6726">
        <v>2.52767159999348</v>
      </c>
      <c r="M6726">
        <v>12.1084206999949</v>
      </c>
      <c r="N6726">
        <v>1</v>
      </c>
      <c r="O6726">
        <v>0.132754900012515</v>
      </c>
      <c r="P6726">
        <v>12.3504798999929</v>
      </c>
    </row>
    <row r="6727" spans="1:16" x14ac:dyDescent="0.3">
      <c r="A6727">
        <v>19</v>
      </c>
      <c r="B6727">
        <v>3</v>
      </c>
      <c r="C6727">
        <v>0</v>
      </c>
      <c r="D6727">
        <v>3</v>
      </c>
      <c r="E6727" t="s">
        <v>489</v>
      </c>
      <c r="F6727">
        <v>1</v>
      </c>
      <c r="G6727">
        <v>1</v>
      </c>
      <c r="H6727">
        <v>1.9803544000024</v>
      </c>
      <c r="I6727">
        <v>12.5001858000032</v>
      </c>
      <c r="J6727" t="s">
        <v>16</v>
      </c>
      <c r="K6727" t="b">
        <v>1</v>
      </c>
      <c r="L6727">
        <v>0.93401399999857004</v>
      </c>
      <c r="M6727">
        <v>13.7980624999909</v>
      </c>
      <c r="N6727">
        <v>3</v>
      </c>
      <c r="O6727">
        <v>0.104589499998838</v>
      </c>
      <c r="P6727">
        <v>14.034346699991101</v>
      </c>
    </row>
    <row r="6728" spans="1:16" x14ac:dyDescent="0.3">
      <c r="A6728">
        <v>19</v>
      </c>
      <c r="B6728">
        <v>3</v>
      </c>
      <c r="C6728">
        <v>0</v>
      </c>
      <c r="D6728">
        <v>3</v>
      </c>
      <c r="E6728" t="s">
        <v>576</v>
      </c>
      <c r="F6728" t="s">
        <v>13</v>
      </c>
      <c r="G6728">
        <v>1</v>
      </c>
      <c r="H6728" t="s">
        <v>13</v>
      </c>
      <c r="I6728" t="s">
        <v>13</v>
      </c>
      <c r="J6728" t="s">
        <v>14</v>
      </c>
      <c r="K6728" t="b">
        <v>1</v>
      </c>
      <c r="L6728">
        <v>0.95962280000094302</v>
      </c>
      <c r="M6728">
        <v>15.507045399994199</v>
      </c>
      <c r="N6728">
        <v>3</v>
      </c>
      <c r="O6728">
        <v>0.265213999999105</v>
      </c>
      <c r="P6728">
        <v>15.890901699996901</v>
      </c>
    </row>
    <row r="6729" spans="1:16" x14ac:dyDescent="0.3">
      <c r="A6729">
        <v>19</v>
      </c>
      <c r="B6729">
        <v>3</v>
      </c>
      <c r="C6729">
        <v>0</v>
      </c>
      <c r="D6729">
        <v>3</v>
      </c>
      <c r="E6729" t="s">
        <v>1828</v>
      </c>
      <c r="F6729" t="s">
        <v>13</v>
      </c>
      <c r="G6729">
        <v>1</v>
      </c>
      <c r="H6729" t="s">
        <v>13</v>
      </c>
      <c r="I6729" t="s">
        <v>13</v>
      </c>
      <c r="J6729" t="s">
        <v>16</v>
      </c>
      <c r="K6729" t="b">
        <v>0</v>
      </c>
      <c r="L6729">
        <v>1.2490342999954001</v>
      </c>
      <c r="M6729">
        <v>17.646476999987499</v>
      </c>
      <c r="N6729">
        <v>2</v>
      </c>
      <c r="O6729">
        <v>0.58637589999125295</v>
      </c>
      <c r="P6729">
        <v>18.3560934999987</v>
      </c>
    </row>
    <row r="6730" spans="1:16" x14ac:dyDescent="0.3">
      <c r="A6730">
        <v>19</v>
      </c>
      <c r="B6730">
        <v>3</v>
      </c>
      <c r="C6730">
        <v>0</v>
      </c>
      <c r="D6730">
        <v>3</v>
      </c>
      <c r="E6730" t="s">
        <v>610</v>
      </c>
      <c r="F6730">
        <v>1</v>
      </c>
      <c r="G6730">
        <v>1</v>
      </c>
      <c r="H6730">
        <v>1.98175900000206</v>
      </c>
      <c r="I6730">
        <v>80.001233300004998</v>
      </c>
      <c r="J6730" t="s">
        <v>16</v>
      </c>
      <c r="K6730" t="b">
        <v>1</v>
      </c>
      <c r="L6730">
        <v>1.2899557999917299</v>
      </c>
      <c r="M6730">
        <v>20.1541550999973</v>
      </c>
      <c r="N6730">
        <v>3</v>
      </c>
      <c r="O6730">
        <v>0.242597399992519</v>
      </c>
      <c r="P6730">
        <v>20.516303499986002</v>
      </c>
    </row>
    <row r="6731" spans="1:16" x14ac:dyDescent="0.3">
      <c r="A6731">
        <v>19</v>
      </c>
      <c r="B6731">
        <v>3</v>
      </c>
      <c r="C6731">
        <v>0</v>
      </c>
      <c r="D6731">
        <v>3</v>
      </c>
      <c r="E6731" t="s">
        <v>1328</v>
      </c>
      <c r="F6731">
        <v>1</v>
      </c>
      <c r="G6731">
        <v>1</v>
      </c>
      <c r="H6731">
        <v>1.98061030000099</v>
      </c>
      <c r="I6731">
        <v>22.500387600011901</v>
      </c>
      <c r="J6731" t="s">
        <v>14</v>
      </c>
      <c r="K6731" t="b">
        <v>0</v>
      </c>
      <c r="L6731">
        <v>0.85997969999152701</v>
      </c>
      <c r="M6731">
        <v>21.890561199994401</v>
      </c>
      <c r="N6731">
        <v>3</v>
      </c>
      <c r="O6731">
        <v>0.20225690001098001</v>
      </c>
      <c r="P6731">
        <v>22.211962799992801</v>
      </c>
    </row>
    <row r="6732" spans="1:16" x14ac:dyDescent="0.3">
      <c r="A6732">
        <v>19</v>
      </c>
      <c r="B6732">
        <v>3</v>
      </c>
      <c r="C6732">
        <v>0</v>
      </c>
      <c r="D6732">
        <v>3</v>
      </c>
      <c r="E6732" t="s">
        <v>160</v>
      </c>
      <c r="F6732">
        <v>1</v>
      </c>
      <c r="G6732">
        <v>1</v>
      </c>
      <c r="H6732">
        <v>1.9814409999962701</v>
      </c>
      <c r="I6732">
        <v>70.001017300004605</v>
      </c>
      <c r="J6732" t="s">
        <v>16</v>
      </c>
      <c r="K6732" t="b">
        <v>1</v>
      </c>
      <c r="L6732">
        <v>1.45296519999101</v>
      </c>
      <c r="M6732">
        <v>24.1835329999885</v>
      </c>
      <c r="N6732">
        <v>2</v>
      </c>
      <c r="O6732">
        <v>0.23239699999976399</v>
      </c>
      <c r="P6732">
        <v>24.514164199994401</v>
      </c>
    </row>
    <row r="6733" spans="1:16" x14ac:dyDescent="0.3">
      <c r="A6733">
        <v>19</v>
      </c>
      <c r="B6733">
        <v>3</v>
      </c>
      <c r="C6733">
        <v>0</v>
      </c>
      <c r="D6733">
        <v>3</v>
      </c>
      <c r="E6733" t="s">
        <v>1004</v>
      </c>
      <c r="F6733">
        <v>1</v>
      </c>
      <c r="G6733">
        <v>1</v>
      </c>
      <c r="H6733">
        <v>1.9819567000086</v>
      </c>
      <c r="I6733">
        <v>92.501422100002003</v>
      </c>
      <c r="J6733" t="s">
        <v>16</v>
      </c>
      <c r="K6733" t="b">
        <v>1</v>
      </c>
      <c r="L6733">
        <v>2.3162115000013701</v>
      </c>
      <c r="M6733">
        <v>27.346842799990601</v>
      </c>
      <c r="N6733">
        <v>3</v>
      </c>
      <c r="O6733">
        <v>0.69925649999640904</v>
      </c>
      <c r="P6733">
        <v>28.1410455999867</v>
      </c>
    </row>
    <row r="6734" spans="1:16" x14ac:dyDescent="0.3">
      <c r="A6734">
        <v>19</v>
      </c>
      <c r="B6734">
        <v>3</v>
      </c>
      <c r="C6734">
        <v>0</v>
      </c>
      <c r="D6734">
        <v>3</v>
      </c>
      <c r="E6734" t="s">
        <v>659</v>
      </c>
      <c r="F6734" t="s">
        <v>13</v>
      </c>
      <c r="G6734">
        <v>1</v>
      </c>
      <c r="H6734" t="s">
        <v>13</v>
      </c>
      <c r="I6734" t="s">
        <v>13</v>
      </c>
      <c r="J6734" t="s">
        <v>14</v>
      </c>
      <c r="K6734" t="b">
        <v>1</v>
      </c>
      <c r="L6734">
        <v>1.8613324000034499</v>
      </c>
      <c r="M6734">
        <v>30.508720199999502</v>
      </c>
      <c r="N6734">
        <v>3</v>
      </c>
      <c r="O6734">
        <v>0.24506109999492801</v>
      </c>
      <c r="P6734">
        <v>30.846790799987499</v>
      </c>
    </row>
    <row r="6735" spans="1:16" x14ac:dyDescent="0.3">
      <c r="A6735">
        <v>19</v>
      </c>
      <c r="B6735">
        <v>3</v>
      </c>
      <c r="C6735">
        <v>0</v>
      </c>
      <c r="D6735">
        <v>3</v>
      </c>
      <c r="E6735" t="s">
        <v>1851</v>
      </c>
      <c r="F6735" t="s">
        <v>13</v>
      </c>
      <c r="G6735">
        <v>1</v>
      </c>
      <c r="H6735" t="s">
        <v>13</v>
      </c>
      <c r="I6735" t="s">
        <v>13</v>
      </c>
      <c r="J6735" t="s">
        <v>14</v>
      </c>
      <c r="K6735" t="b">
        <v>1</v>
      </c>
      <c r="L6735">
        <v>0.75059399999736298</v>
      </c>
      <c r="M6735">
        <v>32.114590999990497</v>
      </c>
      <c r="N6735">
        <v>3</v>
      </c>
      <c r="O6735">
        <v>0.145039000010001</v>
      </c>
      <c r="P6735">
        <v>32.362676099990502</v>
      </c>
    </row>
    <row r="6736" spans="1:16" x14ac:dyDescent="0.3">
      <c r="A6736">
        <v>19</v>
      </c>
      <c r="B6736">
        <v>3</v>
      </c>
      <c r="C6736">
        <v>0</v>
      </c>
      <c r="D6736">
        <v>3</v>
      </c>
      <c r="E6736" t="s">
        <v>186</v>
      </c>
      <c r="F6736" t="s">
        <v>13</v>
      </c>
      <c r="G6736">
        <v>1</v>
      </c>
      <c r="H6736" t="s">
        <v>13</v>
      </c>
      <c r="I6736" t="s">
        <v>13</v>
      </c>
      <c r="J6736" t="s">
        <v>16</v>
      </c>
      <c r="K6736" t="b">
        <v>0</v>
      </c>
      <c r="L6736">
        <v>0.95312429999466997</v>
      </c>
      <c r="M6736">
        <v>33.833848299997001</v>
      </c>
      <c r="N6736">
        <v>2</v>
      </c>
      <c r="O6736">
        <v>0.459913599988795</v>
      </c>
      <c r="P6736">
        <v>34.389640399996999</v>
      </c>
    </row>
    <row r="6737" spans="1:16" x14ac:dyDescent="0.3">
      <c r="A6737">
        <v>19</v>
      </c>
      <c r="B6737">
        <v>3</v>
      </c>
      <c r="C6737">
        <v>0</v>
      </c>
      <c r="D6737">
        <v>3</v>
      </c>
      <c r="E6737" t="s">
        <v>978</v>
      </c>
      <c r="F6737">
        <v>1</v>
      </c>
      <c r="G6737">
        <v>1</v>
      </c>
      <c r="H6737">
        <v>1.9806990000070099</v>
      </c>
      <c r="I6737">
        <v>25.000445000012402</v>
      </c>
      <c r="J6737" t="s">
        <v>16</v>
      </c>
      <c r="K6737" t="b">
        <v>1</v>
      </c>
      <c r="L6737">
        <v>1.3630998000007799</v>
      </c>
      <c r="M6737">
        <v>36.260403699998299</v>
      </c>
      <c r="N6737">
        <v>2</v>
      </c>
      <c r="O6737">
        <v>0.156255499998224</v>
      </c>
      <c r="P6737">
        <v>36.542066599999103</v>
      </c>
    </row>
    <row r="6738" spans="1:16" x14ac:dyDescent="0.3">
      <c r="A6738">
        <v>19</v>
      </c>
      <c r="B6738">
        <v>3</v>
      </c>
      <c r="C6738">
        <v>0</v>
      </c>
      <c r="D6738">
        <v>3</v>
      </c>
      <c r="E6738" t="s">
        <v>1618</v>
      </c>
      <c r="F6738" t="s">
        <v>13</v>
      </c>
      <c r="G6738">
        <v>1</v>
      </c>
      <c r="H6738" t="s">
        <v>13</v>
      </c>
      <c r="I6738" t="s">
        <v>13</v>
      </c>
      <c r="J6738" t="s">
        <v>14</v>
      </c>
      <c r="K6738" t="b">
        <v>1</v>
      </c>
      <c r="L6738">
        <v>2.1656731999973999</v>
      </c>
      <c r="M6738">
        <v>39.213835599992301</v>
      </c>
      <c r="N6738">
        <v>3</v>
      </c>
      <c r="O6738">
        <v>0.31248340000456698</v>
      </c>
      <c r="P6738">
        <v>39.666221399995301</v>
      </c>
    </row>
    <row r="6739" spans="1:16" x14ac:dyDescent="0.3">
      <c r="A6739">
        <v>19</v>
      </c>
      <c r="B6739">
        <v>3</v>
      </c>
      <c r="C6739">
        <v>0</v>
      </c>
      <c r="D6739">
        <v>3</v>
      </c>
      <c r="E6739" t="s">
        <v>639</v>
      </c>
      <c r="F6739">
        <v>1</v>
      </c>
      <c r="G6739">
        <v>1</v>
      </c>
      <c r="H6739">
        <v>1.9812060999975101</v>
      </c>
      <c r="I6739">
        <v>60.000865800000597</v>
      </c>
      <c r="J6739" t="s">
        <v>16</v>
      </c>
      <c r="K6739" t="b">
        <v>1</v>
      </c>
      <c r="L6739">
        <v>0.926415299996734</v>
      </c>
      <c r="M6739">
        <v>41.107002499993499</v>
      </c>
      <c r="N6739">
        <v>2</v>
      </c>
      <c r="O6739">
        <v>0.36149070000101302</v>
      </c>
      <c r="P6739">
        <v>41.555202599993201</v>
      </c>
    </row>
    <row r="6740" spans="1:16" x14ac:dyDescent="0.3">
      <c r="A6740">
        <v>19</v>
      </c>
      <c r="B6740">
        <v>3</v>
      </c>
      <c r="C6740">
        <v>0</v>
      </c>
      <c r="D6740">
        <v>3</v>
      </c>
      <c r="E6740" t="s">
        <v>1487</v>
      </c>
      <c r="F6740" t="s">
        <v>13</v>
      </c>
      <c r="G6740">
        <v>1</v>
      </c>
      <c r="H6740" t="s">
        <v>13</v>
      </c>
      <c r="I6740" t="s">
        <v>13</v>
      </c>
      <c r="J6740" t="s">
        <v>16</v>
      </c>
      <c r="K6740" t="b">
        <v>0</v>
      </c>
      <c r="L6740">
        <v>1.1111051000043499</v>
      </c>
      <c r="M6740">
        <v>43.175043099996401</v>
      </c>
      <c r="N6740">
        <v>2</v>
      </c>
      <c r="O6740">
        <v>0.89187240001046997</v>
      </c>
      <c r="P6740">
        <v>44.373561899992602</v>
      </c>
    </row>
    <row r="6741" spans="1:16" x14ac:dyDescent="0.3">
      <c r="A6741">
        <v>19</v>
      </c>
      <c r="B6741">
        <v>3</v>
      </c>
      <c r="C6741">
        <v>0</v>
      </c>
      <c r="D6741">
        <v>3</v>
      </c>
      <c r="E6741" t="s">
        <v>109</v>
      </c>
      <c r="F6741" t="s">
        <v>13</v>
      </c>
      <c r="G6741">
        <v>1</v>
      </c>
      <c r="H6741" t="s">
        <v>13</v>
      </c>
      <c r="I6741" t="s">
        <v>13</v>
      </c>
      <c r="J6741" t="s">
        <v>14</v>
      </c>
      <c r="K6741" t="b">
        <v>1</v>
      </c>
      <c r="L6741">
        <v>0.96622360000037599</v>
      </c>
      <c r="M6741">
        <v>45.846724799994298</v>
      </c>
      <c r="N6741">
        <v>3</v>
      </c>
      <c r="O6741">
        <v>0.40039100000285499</v>
      </c>
      <c r="P6741">
        <v>46.306061099996398</v>
      </c>
    </row>
    <row r="6742" spans="1:16" x14ac:dyDescent="0.3">
      <c r="A6742">
        <v>19</v>
      </c>
      <c r="B6742">
        <v>3</v>
      </c>
      <c r="C6742">
        <v>0</v>
      </c>
      <c r="D6742">
        <v>3</v>
      </c>
      <c r="E6742" t="s">
        <v>491</v>
      </c>
      <c r="F6742">
        <v>1</v>
      </c>
      <c r="G6742">
        <v>1</v>
      </c>
      <c r="H6742">
        <v>1.9800826999999099</v>
      </c>
      <c r="I6742">
        <v>2.5000475000124398</v>
      </c>
      <c r="J6742" t="s">
        <v>16</v>
      </c>
      <c r="K6742" t="b">
        <v>1</v>
      </c>
      <c r="L6742">
        <v>0.98464999999850999</v>
      </c>
      <c r="M6742">
        <v>47.798680899999503</v>
      </c>
      <c r="N6742">
        <v>3</v>
      </c>
      <c r="O6742">
        <v>0.19652589999896</v>
      </c>
      <c r="P6742">
        <v>48.0942587999889</v>
      </c>
    </row>
    <row r="6743" spans="1:16" x14ac:dyDescent="0.3">
      <c r="A6743">
        <v>19</v>
      </c>
      <c r="B6743">
        <v>3</v>
      </c>
      <c r="C6743">
        <v>0</v>
      </c>
      <c r="D6743">
        <v>3</v>
      </c>
      <c r="E6743" t="s">
        <v>457</v>
      </c>
      <c r="F6743" t="s">
        <v>13</v>
      </c>
      <c r="G6743">
        <v>1</v>
      </c>
      <c r="H6743" t="s">
        <v>13</v>
      </c>
      <c r="I6743" t="s">
        <v>13</v>
      </c>
      <c r="J6743" t="s">
        <v>14</v>
      </c>
      <c r="K6743" t="b">
        <v>1</v>
      </c>
      <c r="L6743">
        <v>0.99855260000913404</v>
      </c>
      <c r="M6743">
        <v>49.612372899995499</v>
      </c>
      <c r="N6743">
        <v>3</v>
      </c>
      <c r="O6743">
        <v>0.11303010000847299</v>
      </c>
      <c r="P6743">
        <v>49.818735999986501</v>
      </c>
    </row>
    <row r="6744" spans="1:16" x14ac:dyDescent="0.3">
      <c r="A6744">
        <v>19</v>
      </c>
      <c r="B6744">
        <v>3</v>
      </c>
      <c r="C6744">
        <v>0</v>
      </c>
      <c r="D6744">
        <v>3</v>
      </c>
      <c r="E6744" t="s">
        <v>1455</v>
      </c>
      <c r="F6744" t="s">
        <v>13</v>
      </c>
      <c r="G6744">
        <v>1</v>
      </c>
      <c r="H6744" t="s">
        <v>13</v>
      </c>
      <c r="I6744" t="s">
        <v>13</v>
      </c>
      <c r="J6744" t="s">
        <v>14</v>
      </c>
      <c r="K6744" t="b">
        <v>1</v>
      </c>
      <c r="L6744">
        <v>1.5146415000053799</v>
      </c>
      <c r="M6744">
        <v>51.845170799992097</v>
      </c>
      <c r="N6744">
        <v>3</v>
      </c>
      <c r="O6744">
        <v>0.31778140000824401</v>
      </c>
      <c r="P6744">
        <v>52.303476199987898</v>
      </c>
    </row>
    <row r="6745" spans="1:16" x14ac:dyDescent="0.3">
      <c r="A6745">
        <v>19</v>
      </c>
      <c r="B6745">
        <v>3</v>
      </c>
      <c r="C6745">
        <v>0</v>
      </c>
      <c r="D6745">
        <v>3</v>
      </c>
      <c r="E6745" t="s">
        <v>1595</v>
      </c>
      <c r="F6745" t="s">
        <v>13</v>
      </c>
      <c r="G6745">
        <v>1</v>
      </c>
      <c r="H6745" t="s">
        <v>13</v>
      </c>
      <c r="I6745" t="s">
        <v>13</v>
      </c>
      <c r="J6745" t="s">
        <v>14</v>
      </c>
      <c r="K6745" t="b">
        <v>1</v>
      </c>
      <c r="L6745">
        <v>0.89579139999113999</v>
      </c>
      <c r="M6745">
        <v>53.709653599988101</v>
      </c>
      <c r="N6745">
        <v>3</v>
      </c>
      <c r="O6745">
        <v>0.12211379999644099</v>
      </c>
      <c r="P6745">
        <v>53.9238054999878</v>
      </c>
    </row>
    <row r="6746" spans="1:16" x14ac:dyDescent="0.3">
      <c r="A6746">
        <v>19</v>
      </c>
      <c r="B6746">
        <v>3</v>
      </c>
      <c r="C6746">
        <v>0</v>
      </c>
      <c r="D6746">
        <v>3</v>
      </c>
      <c r="E6746" t="s">
        <v>1898</v>
      </c>
      <c r="F6746" t="s">
        <v>13</v>
      </c>
      <c r="G6746">
        <v>1</v>
      </c>
      <c r="H6746" t="s">
        <v>13</v>
      </c>
      <c r="I6746" t="s">
        <v>13</v>
      </c>
      <c r="J6746" t="s">
        <v>14</v>
      </c>
      <c r="K6746" t="b">
        <v>1</v>
      </c>
      <c r="L6746">
        <v>0.863975200001732</v>
      </c>
      <c r="M6746">
        <v>55.294573799997998</v>
      </c>
      <c r="N6746">
        <v>3</v>
      </c>
      <c r="O6746">
        <v>0.186504199999035</v>
      </c>
      <c r="P6746">
        <v>55.5801250999939</v>
      </c>
    </row>
    <row r="6747" spans="1:16" x14ac:dyDescent="0.3">
      <c r="A6747">
        <v>19</v>
      </c>
      <c r="B6747">
        <v>3</v>
      </c>
      <c r="C6747">
        <v>0</v>
      </c>
      <c r="D6747">
        <v>3</v>
      </c>
      <c r="E6747" t="s">
        <v>1410</v>
      </c>
      <c r="F6747">
        <v>1</v>
      </c>
      <c r="G6747">
        <v>1</v>
      </c>
      <c r="H6747">
        <v>1.9829048999963601</v>
      </c>
      <c r="I6747">
        <v>135.00223150001</v>
      </c>
      <c r="J6747" t="s">
        <v>14</v>
      </c>
      <c r="K6747" t="b">
        <v>0</v>
      </c>
      <c r="L6747">
        <v>0.62924480000219796</v>
      </c>
      <c r="M6747">
        <v>56.726382299995798</v>
      </c>
      <c r="N6747">
        <v>3</v>
      </c>
      <c r="O6747">
        <v>0.139548000006471</v>
      </c>
      <c r="P6747">
        <v>56.957255299988901</v>
      </c>
    </row>
    <row r="6748" spans="1:16" x14ac:dyDescent="0.3">
      <c r="A6748">
        <v>19</v>
      </c>
      <c r="B6748">
        <v>3</v>
      </c>
      <c r="C6748">
        <v>0</v>
      </c>
      <c r="D6748">
        <v>3</v>
      </c>
      <c r="E6748" t="s">
        <v>165</v>
      </c>
      <c r="F6748">
        <v>1</v>
      </c>
      <c r="G6748">
        <v>1</v>
      </c>
      <c r="H6748">
        <v>1.9811818000016499</v>
      </c>
      <c r="I6748">
        <v>57.500800600013498</v>
      </c>
      <c r="J6748" t="s">
        <v>16</v>
      </c>
      <c r="K6748" t="b">
        <v>1</v>
      </c>
      <c r="L6748">
        <v>1.66277019999689</v>
      </c>
      <c r="M6748">
        <v>59.126679999986699</v>
      </c>
      <c r="N6748">
        <v>3</v>
      </c>
      <c r="O6748">
        <v>0.188066999995499</v>
      </c>
      <c r="P6748">
        <v>59.405745999989499</v>
      </c>
    </row>
    <row r="6749" spans="1:16" x14ac:dyDescent="0.3">
      <c r="A6749">
        <v>19</v>
      </c>
      <c r="B6749">
        <v>3</v>
      </c>
      <c r="C6749">
        <v>0</v>
      </c>
      <c r="D6749">
        <v>3</v>
      </c>
      <c r="E6749" t="s">
        <v>874</v>
      </c>
      <c r="F6749">
        <v>1</v>
      </c>
      <c r="G6749">
        <v>1</v>
      </c>
      <c r="H6749">
        <v>1.98287490000075</v>
      </c>
      <c r="I6749">
        <v>132.502170300009</v>
      </c>
      <c r="J6749" t="s">
        <v>16</v>
      </c>
      <c r="K6749" t="b">
        <v>1</v>
      </c>
      <c r="L6749">
        <v>1.0958859999955199</v>
      </c>
      <c r="M6749">
        <v>61.009944199991899</v>
      </c>
      <c r="N6749">
        <v>3</v>
      </c>
      <c r="O6749">
        <v>0.11733790001017</v>
      </c>
      <c r="P6749">
        <v>61.230957099993297</v>
      </c>
    </row>
    <row r="6750" spans="1:16" x14ac:dyDescent="0.3">
      <c r="A6750">
        <v>19</v>
      </c>
      <c r="B6750">
        <v>3</v>
      </c>
      <c r="C6750">
        <v>0</v>
      </c>
      <c r="D6750">
        <v>3</v>
      </c>
      <c r="E6750" t="s">
        <v>630</v>
      </c>
      <c r="F6750" t="s">
        <v>13</v>
      </c>
      <c r="G6750">
        <v>1</v>
      </c>
      <c r="H6750" t="s">
        <v>13</v>
      </c>
      <c r="I6750" t="s">
        <v>13</v>
      </c>
      <c r="J6750" t="s">
        <v>14</v>
      </c>
      <c r="K6750" t="b">
        <v>1</v>
      </c>
      <c r="L6750">
        <v>1.0711548999970499</v>
      </c>
      <c r="M6750">
        <v>62.818323199986501</v>
      </c>
      <c r="N6750">
        <v>3</v>
      </c>
      <c r="O6750">
        <v>0.26839219999965302</v>
      </c>
      <c r="P6750">
        <v>63.229977399998504</v>
      </c>
    </row>
    <row r="6751" spans="1:16" x14ac:dyDescent="0.3">
      <c r="A6751">
        <v>19</v>
      </c>
      <c r="B6751">
        <v>3</v>
      </c>
      <c r="C6751">
        <v>0</v>
      </c>
      <c r="D6751">
        <v>3</v>
      </c>
      <c r="E6751" t="s">
        <v>103</v>
      </c>
      <c r="F6751">
        <v>1</v>
      </c>
      <c r="G6751">
        <v>1</v>
      </c>
      <c r="H6751">
        <v>1.9807558000029499</v>
      </c>
      <c r="I6751">
        <v>30.0005321000062</v>
      </c>
      <c r="J6751" t="s">
        <v>16</v>
      </c>
      <c r="K6751" t="b">
        <v>1</v>
      </c>
      <c r="L6751">
        <v>1.48929070000304</v>
      </c>
      <c r="M6751">
        <v>65.236407799995504</v>
      </c>
      <c r="N6751">
        <v>2</v>
      </c>
      <c r="O6751">
        <v>0.314275299999281</v>
      </c>
      <c r="P6751">
        <v>65.668005899991797</v>
      </c>
    </row>
    <row r="6752" spans="1:16" x14ac:dyDescent="0.3">
      <c r="A6752">
        <v>19</v>
      </c>
      <c r="B6752">
        <v>3</v>
      </c>
      <c r="C6752">
        <v>0</v>
      </c>
      <c r="D6752">
        <v>3</v>
      </c>
      <c r="E6752" t="s">
        <v>1691</v>
      </c>
      <c r="F6752">
        <v>1</v>
      </c>
      <c r="G6752">
        <v>1</v>
      </c>
      <c r="H6752">
        <v>1.98186749999877</v>
      </c>
      <c r="I6752">
        <v>90.001390500008696</v>
      </c>
      <c r="J6752" t="s">
        <v>16</v>
      </c>
      <c r="K6752" t="b">
        <v>1</v>
      </c>
      <c r="L6752">
        <v>1.0944861000025401</v>
      </c>
      <c r="M6752">
        <v>67.275093899996094</v>
      </c>
      <c r="N6752">
        <v>2</v>
      </c>
      <c r="O6752">
        <v>0.19456509999872701</v>
      </c>
      <c r="P6752">
        <v>67.596234899989199</v>
      </c>
    </row>
    <row r="6753" spans="1:16" x14ac:dyDescent="0.3">
      <c r="A6753">
        <v>19</v>
      </c>
      <c r="B6753">
        <v>3</v>
      </c>
      <c r="C6753">
        <v>0</v>
      </c>
      <c r="D6753">
        <v>3</v>
      </c>
      <c r="E6753" t="s">
        <v>2073</v>
      </c>
      <c r="F6753" t="s">
        <v>13</v>
      </c>
      <c r="G6753">
        <v>1</v>
      </c>
      <c r="H6753" t="s">
        <v>13</v>
      </c>
      <c r="I6753" t="s">
        <v>13</v>
      </c>
      <c r="J6753" t="s">
        <v>16</v>
      </c>
      <c r="K6753" t="b">
        <v>0</v>
      </c>
      <c r="L6753">
        <v>0.78083150000020396</v>
      </c>
      <c r="M6753">
        <v>68.894502799987094</v>
      </c>
      <c r="N6753">
        <v>2</v>
      </c>
      <c r="O6753">
        <v>9.79136000096332E-2</v>
      </c>
      <c r="P6753">
        <v>69.107658099994296</v>
      </c>
    </row>
    <row r="6754" spans="1:16" x14ac:dyDescent="0.3">
      <c r="A6754">
        <v>19</v>
      </c>
      <c r="B6754">
        <v>3</v>
      </c>
      <c r="C6754">
        <v>0</v>
      </c>
      <c r="D6754">
        <v>3</v>
      </c>
      <c r="E6754" t="s">
        <v>1436</v>
      </c>
      <c r="F6754" t="s">
        <v>13</v>
      </c>
      <c r="G6754">
        <v>1</v>
      </c>
      <c r="H6754" t="s">
        <v>13</v>
      </c>
      <c r="I6754" t="s">
        <v>13</v>
      </c>
      <c r="J6754" t="s">
        <v>14</v>
      </c>
      <c r="K6754" t="b">
        <v>1</v>
      </c>
      <c r="L6754">
        <v>0.80860000000393495</v>
      </c>
      <c r="M6754">
        <v>70.422403799995706</v>
      </c>
      <c r="N6754">
        <v>3</v>
      </c>
      <c r="O6754">
        <v>0.28868309999233999</v>
      </c>
      <c r="P6754">
        <v>70.802472099996507</v>
      </c>
    </row>
    <row r="6755" spans="1:16" x14ac:dyDescent="0.3">
      <c r="A6755">
        <v>19</v>
      </c>
      <c r="B6755">
        <v>3</v>
      </c>
      <c r="C6755">
        <v>0</v>
      </c>
      <c r="D6755">
        <v>3</v>
      </c>
      <c r="E6755" t="s">
        <v>640</v>
      </c>
      <c r="F6755" t="s">
        <v>13</v>
      </c>
      <c r="G6755">
        <v>1</v>
      </c>
      <c r="H6755" t="s">
        <v>13</v>
      </c>
      <c r="I6755" t="s">
        <v>13</v>
      </c>
      <c r="J6755" t="s">
        <v>14</v>
      </c>
      <c r="K6755" t="b">
        <v>1</v>
      </c>
      <c r="L6755">
        <v>1.03634010000678</v>
      </c>
      <c r="M6755">
        <v>72.350056499999496</v>
      </c>
      <c r="N6755">
        <v>3</v>
      </c>
      <c r="O6755">
        <v>0.20289169999887199</v>
      </c>
      <c r="P6755">
        <v>72.684529299993301</v>
      </c>
    </row>
    <row r="6756" spans="1:16" x14ac:dyDescent="0.3">
      <c r="A6756">
        <v>19</v>
      </c>
      <c r="B6756">
        <v>3</v>
      </c>
      <c r="C6756">
        <v>0</v>
      </c>
      <c r="D6756">
        <v>3</v>
      </c>
      <c r="E6756" t="s">
        <v>1876</v>
      </c>
      <c r="F6756" t="s">
        <v>13</v>
      </c>
      <c r="G6756">
        <v>1</v>
      </c>
      <c r="H6756" t="s">
        <v>13</v>
      </c>
      <c r="I6756" t="s">
        <v>13</v>
      </c>
      <c r="J6756" t="s">
        <v>14</v>
      </c>
      <c r="K6756" t="b">
        <v>1</v>
      </c>
      <c r="L6756">
        <v>1.24185629999556</v>
      </c>
      <c r="M6756">
        <v>74.438848199992194</v>
      </c>
      <c r="N6756">
        <v>2</v>
      </c>
      <c r="O6756">
        <v>0.20413680000638099</v>
      </c>
      <c r="P6756">
        <v>74.741926299990197</v>
      </c>
    </row>
    <row r="6757" spans="1:16" x14ac:dyDescent="0.3">
      <c r="A6757">
        <v>19</v>
      </c>
      <c r="B6757">
        <v>3</v>
      </c>
      <c r="C6757">
        <v>0</v>
      </c>
      <c r="D6757">
        <v>3</v>
      </c>
      <c r="E6757" t="s">
        <v>1112</v>
      </c>
      <c r="F6757">
        <v>1</v>
      </c>
      <c r="G6757">
        <v>1</v>
      </c>
      <c r="H6757">
        <v>1.98089350000373</v>
      </c>
      <c r="I6757">
        <v>35.000619000013103</v>
      </c>
      <c r="J6757" t="s">
        <v>16</v>
      </c>
      <c r="K6757" t="b">
        <v>1</v>
      </c>
      <c r="L6757">
        <v>1.2059164000092999</v>
      </c>
      <c r="M6757">
        <v>76.453094399999799</v>
      </c>
      <c r="N6757">
        <v>2</v>
      </c>
      <c r="O6757">
        <v>0.36411819999921102</v>
      </c>
      <c r="P6757">
        <v>76.9097452999995</v>
      </c>
    </row>
    <row r="6758" spans="1:16" x14ac:dyDescent="0.3">
      <c r="A6758">
        <v>19</v>
      </c>
      <c r="B6758">
        <v>3</v>
      </c>
      <c r="C6758">
        <v>0</v>
      </c>
      <c r="D6758">
        <v>3</v>
      </c>
      <c r="E6758" t="s">
        <v>1664</v>
      </c>
      <c r="F6758" t="s">
        <v>13</v>
      </c>
      <c r="G6758">
        <v>1</v>
      </c>
      <c r="H6758" t="s">
        <v>13</v>
      </c>
      <c r="I6758" t="s">
        <v>13</v>
      </c>
      <c r="J6758" t="s">
        <v>14</v>
      </c>
      <c r="K6758" t="b">
        <v>1</v>
      </c>
      <c r="L6758">
        <v>0.959868500009179</v>
      </c>
      <c r="M6758">
        <v>78.373656299998402</v>
      </c>
      <c r="N6758">
        <v>2</v>
      </c>
      <c r="O6758">
        <v>0.21055640000850001</v>
      </c>
      <c r="P6758">
        <v>78.708211199991595</v>
      </c>
    </row>
    <row r="6759" spans="1:16" x14ac:dyDescent="0.3">
      <c r="A6759">
        <v>19</v>
      </c>
      <c r="B6759">
        <v>3</v>
      </c>
      <c r="C6759">
        <v>0</v>
      </c>
      <c r="D6759">
        <v>3</v>
      </c>
      <c r="E6759" t="s">
        <v>879</v>
      </c>
      <c r="F6759" t="s">
        <v>13</v>
      </c>
      <c r="G6759">
        <v>1</v>
      </c>
      <c r="H6759" t="s">
        <v>13</v>
      </c>
      <c r="I6759" t="s">
        <v>13</v>
      </c>
      <c r="J6759" t="s">
        <v>14</v>
      </c>
      <c r="K6759" t="b">
        <v>1</v>
      </c>
      <c r="L6759">
        <v>1.1893304999976</v>
      </c>
      <c r="M6759">
        <v>80.4028927999898</v>
      </c>
      <c r="N6759">
        <v>2</v>
      </c>
      <c r="O6759">
        <v>0.22704509999312</v>
      </c>
      <c r="P6759">
        <v>80.812732699996602</v>
      </c>
    </row>
    <row r="6760" spans="1:16" x14ac:dyDescent="0.3">
      <c r="A6760">
        <v>19</v>
      </c>
      <c r="B6760">
        <v>3</v>
      </c>
      <c r="C6760">
        <v>0</v>
      </c>
      <c r="D6760">
        <v>3</v>
      </c>
      <c r="E6760" t="s">
        <v>182</v>
      </c>
      <c r="F6760">
        <v>1</v>
      </c>
      <c r="G6760">
        <v>1</v>
      </c>
      <c r="H6760">
        <v>1.9812535999954</v>
      </c>
      <c r="I6760">
        <v>65.000926600012505</v>
      </c>
      <c r="J6760" t="s">
        <v>16</v>
      </c>
      <c r="K6760" t="b">
        <v>1</v>
      </c>
      <c r="L6760">
        <v>0.99483759999566301</v>
      </c>
      <c r="M6760">
        <v>82.325172799988707</v>
      </c>
      <c r="N6760">
        <v>3</v>
      </c>
      <c r="O6760">
        <v>0.26980520000506703</v>
      </c>
      <c r="P6760">
        <v>82.719468399998703</v>
      </c>
    </row>
    <row r="6761" spans="1:16" x14ac:dyDescent="0.3">
      <c r="A6761">
        <v>19</v>
      </c>
      <c r="B6761">
        <v>3</v>
      </c>
      <c r="C6761">
        <v>0</v>
      </c>
      <c r="D6761">
        <v>3</v>
      </c>
      <c r="E6761" t="s">
        <v>1118</v>
      </c>
      <c r="F6761" t="s">
        <v>13</v>
      </c>
      <c r="G6761">
        <v>1</v>
      </c>
      <c r="H6761" t="s">
        <v>13</v>
      </c>
      <c r="I6761" t="s">
        <v>13</v>
      </c>
      <c r="J6761" t="s">
        <v>14</v>
      </c>
      <c r="K6761" t="b">
        <v>1</v>
      </c>
      <c r="L6761">
        <v>1.3979247999959601</v>
      </c>
      <c r="M6761">
        <v>84.628414499995401</v>
      </c>
      <c r="N6761">
        <v>2</v>
      </c>
      <c r="O6761">
        <v>0.57939440000336595</v>
      </c>
      <c r="P6761">
        <v>85.317052399987006</v>
      </c>
    </row>
    <row r="6762" spans="1:16" x14ac:dyDescent="0.3">
      <c r="A6762">
        <v>19</v>
      </c>
      <c r="B6762">
        <v>3</v>
      </c>
      <c r="C6762">
        <v>0</v>
      </c>
      <c r="D6762">
        <v>3</v>
      </c>
      <c r="E6762" t="s">
        <v>2152</v>
      </c>
      <c r="F6762">
        <v>1</v>
      </c>
      <c r="G6762">
        <v>1</v>
      </c>
      <c r="H6762">
        <v>1.9819237999909101</v>
      </c>
      <c r="I6762">
        <v>87.501375200008596</v>
      </c>
      <c r="J6762" t="s">
        <v>14</v>
      </c>
      <c r="K6762" t="b">
        <v>0</v>
      </c>
      <c r="L6762">
        <v>1.3765611999988301</v>
      </c>
      <c r="M6762">
        <v>87.206935999987806</v>
      </c>
      <c r="N6762">
        <v>1</v>
      </c>
      <c r="O6762">
        <v>0.99392809999699205</v>
      </c>
      <c r="P6762">
        <v>88.363617499999194</v>
      </c>
    </row>
    <row r="6763" spans="1:16" x14ac:dyDescent="0.3">
      <c r="A6763">
        <v>19</v>
      </c>
      <c r="B6763">
        <v>3</v>
      </c>
      <c r="C6763">
        <v>0</v>
      </c>
      <c r="D6763">
        <v>3</v>
      </c>
      <c r="E6763" t="s">
        <v>389</v>
      </c>
      <c r="F6763">
        <v>1</v>
      </c>
      <c r="G6763">
        <v>1</v>
      </c>
      <c r="H6763">
        <v>1.9822745999990701</v>
      </c>
      <c r="I6763">
        <v>105.00161820001099</v>
      </c>
      <c r="J6763" t="s">
        <v>16</v>
      </c>
      <c r="K6763" t="b">
        <v>1</v>
      </c>
      <c r="L6763">
        <v>2.3538024999870699</v>
      </c>
      <c r="M6763">
        <v>91.234073999992702</v>
      </c>
      <c r="N6763">
        <v>2</v>
      </c>
      <c r="O6763">
        <v>0.36032060001161897</v>
      </c>
      <c r="P6763">
        <v>91.729935099996496</v>
      </c>
    </row>
    <row r="6764" spans="1:16" x14ac:dyDescent="0.3">
      <c r="A6764">
        <v>19</v>
      </c>
      <c r="B6764">
        <v>3</v>
      </c>
      <c r="C6764">
        <v>0</v>
      </c>
      <c r="D6764">
        <v>3</v>
      </c>
      <c r="E6764" t="s">
        <v>1008</v>
      </c>
      <c r="F6764" t="s">
        <v>13</v>
      </c>
      <c r="G6764">
        <v>1</v>
      </c>
      <c r="H6764" t="s">
        <v>13</v>
      </c>
      <c r="I6764" t="s">
        <v>13</v>
      </c>
      <c r="J6764" t="s">
        <v>14</v>
      </c>
      <c r="K6764" t="b">
        <v>1</v>
      </c>
      <c r="L6764">
        <v>1.0790785999997801</v>
      </c>
      <c r="M6764">
        <v>93.326053999990094</v>
      </c>
      <c r="N6764">
        <v>3</v>
      </c>
      <c r="O6764">
        <v>0.21951189999526799</v>
      </c>
      <c r="P6764">
        <v>93.709161699996898</v>
      </c>
    </row>
    <row r="6765" spans="1:16" x14ac:dyDescent="0.3">
      <c r="A6765">
        <v>19</v>
      </c>
      <c r="B6765">
        <v>3</v>
      </c>
      <c r="C6765">
        <v>0</v>
      </c>
      <c r="D6765">
        <v>3</v>
      </c>
      <c r="E6765" t="s">
        <v>1987</v>
      </c>
      <c r="F6765">
        <v>1</v>
      </c>
      <c r="G6765">
        <v>1</v>
      </c>
      <c r="H6765">
        <v>1.98212179999973</v>
      </c>
      <c r="I6765">
        <v>97.5014957000094</v>
      </c>
      <c r="J6765" t="s">
        <v>16</v>
      </c>
      <c r="K6765" t="b">
        <v>1</v>
      </c>
      <c r="L6765">
        <v>0.99597820000781201</v>
      </c>
      <c r="M6765">
        <v>95.209627299991595</v>
      </c>
      <c r="N6765">
        <v>3</v>
      </c>
      <c r="O6765">
        <v>0.21825269999680999</v>
      </c>
      <c r="P6765">
        <v>95.595887099989298</v>
      </c>
    </row>
    <row r="6766" spans="1:16" x14ac:dyDescent="0.3">
      <c r="A6766">
        <v>19</v>
      </c>
      <c r="B6766">
        <v>3</v>
      </c>
      <c r="C6766">
        <v>0</v>
      </c>
      <c r="D6766">
        <v>3</v>
      </c>
      <c r="E6766" t="s">
        <v>1113</v>
      </c>
      <c r="F6766" t="s">
        <v>13</v>
      </c>
      <c r="G6766">
        <v>1</v>
      </c>
      <c r="H6766" t="s">
        <v>13</v>
      </c>
      <c r="I6766" t="s">
        <v>13</v>
      </c>
      <c r="J6766" t="s">
        <v>14</v>
      </c>
      <c r="K6766" t="b">
        <v>1</v>
      </c>
      <c r="L6766">
        <v>1.1310965000011499</v>
      </c>
      <c r="M6766">
        <v>97.244644099992001</v>
      </c>
      <c r="N6766">
        <v>3</v>
      </c>
      <c r="O6766">
        <v>0.164114999992307</v>
      </c>
      <c r="P6766">
        <v>97.501718299987303</v>
      </c>
    </row>
    <row r="6767" spans="1:16" x14ac:dyDescent="0.3">
      <c r="A6767">
        <v>19</v>
      </c>
      <c r="B6767">
        <v>3</v>
      </c>
      <c r="C6767">
        <v>0</v>
      </c>
      <c r="D6767">
        <v>3</v>
      </c>
      <c r="E6767" t="s">
        <v>1394</v>
      </c>
      <c r="F6767" t="s">
        <v>13</v>
      </c>
      <c r="G6767">
        <v>1</v>
      </c>
      <c r="H6767" t="s">
        <v>13</v>
      </c>
      <c r="I6767" t="s">
        <v>13</v>
      </c>
      <c r="J6767" t="s">
        <v>14</v>
      </c>
      <c r="K6767" t="b">
        <v>1</v>
      </c>
      <c r="L6767">
        <v>1.5418655999965301</v>
      </c>
      <c r="M6767">
        <v>99.555416299990597</v>
      </c>
      <c r="N6767">
        <v>1</v>
      </c>
      <c r="O6767">
        <v>0.33885250000457701</v>
      </c>
      <c r="P6767">
        <v>100.012461399994</v>
      </c>
    </row>
    <row r="6768" spans="1:16" x14ac:dyDescent="0.3">
      <c r="A6768">
        <v>19</v>
      </c>
      <c r="B6768">
        <v>3</v>
      </c>
      <c r="C6768">
        <v>0</v>
      </c>
      <c r="D6768">
        <v>3</v>
      </c>
      <c r="E6768" t="s">
        <v>1007</v>
      </c>
      <c r="F6768">
        <v>1</v>
      </c>
      <c r="G6768">
        <v>1</v>
      </c>
      <c r="H6768">
        <v>1.98321820001001</v>
      </c>
      <c r="I6768">
        <v>142.50240790001399</v>
      </c>
      <c r="J6768" t="s">
        <v>16</v>
      </c>
      <c r="K6768" t="b">
        <v>1</v>
      </c>
      <c r="L6768">
        <v>1.44962739999755</v>
      </c>
      <c r="M6768">
        <v>101.979832199999</v>
      </c>
      <c r="N6768">
        <v>3</v>
      </c>
      <c r="O6768">
        <v>1.5602408999984601</v>
      </c>
      <c r="P6768">
        <v>103.66589379998899</v>
      </c>
    </row>
    <row r="6769" spans="1:16" x14ac:dyDescent="0.3">
      <c r="A6769">
        <v>19</v>
      </c>
      <c r="B6769">
        <v>3</v>
      </c>
      <c r="C6769">
        <v>0</v>
      </c>
      <c r="D6769">
        <v>3</v>
      </c>
      <c r="E6769" t="s">
        <v>286</v>
      </c>
      <c r="F6769" t="s">
        <v>13</v>
      </c>
      <c r="G6769">
        <v>1</v>
      </c>
      <c r="H6769" t="s">
        <v>13</v>
      </c>
      <c r="I6769" t="s">
        <v>13</v>
      </c>
      <c r="J6769" t="s">
        <v>16</v>
      </c>
      <c r="K6769" t="b">
        <v>0</v>
      </c>
      <c r="L6769">
        <v>1.35218359999999</v>
      </c>
      <c r="M6769">
        <v>105.532408599989</v>
      </c>
      <c r="N6769">
        <v>3</v>
      </c>
      <c r="O6769">
        <v>0.219948300000397</v>
      </c>
      <c r="P6769">
        <v>105.869560499996</v>
      </c>
    </row>
    <row r="6770" spans="1:16" x14ac:dyDescent="0.3">
      <c r="A6770">
        <v>19</v>
      </c>
      <c r="B6770">
        <v>3</v>
      </c>
      <c r="C6770">
        <v>0</v>
      </c>
      <c r="D6770">
        <v>3</v>
      </c>
      <c r="E6770" t="s">
        <v>291</v>
      </c>
      <c r="F6770">
        <v>1</v>
      </c>
      <c r="G6770">
        <v>1</v>
      </c>
      <c r="H6770">
        <v>1.9830163000006</v>
      </c>
      <c r="I6770">
        <v>137.50230180000699</v>
      </c>
      <c r="J6770" t="s">
        <v>16</v>
      </c>
      <c r="K6770" t="b">
        <v>1</v>
      </c>
      <c r="L6770">
        <v>1.1267220999870899</v>
      </c>
      <c r="M6770">
        <v>107.50695429999899</v>
      </c>
      <c r="N6770">
        <v>1</v>
      </c>
      <c r="O6770">
        <v>0.34651009998924598</v>
      </c>
      <c r="P6770">
        <v>107.97222050000001</v>
      </c>
    </row>
    <row r="6771" spans="1:16" x14ac:dyDescent="0.3">
      <c r="A6771">
        <v>19</v>
      </c>
      <c r="B6771">
        <v>3</v>
      </c>
      <c r="C6771">
        <v>0</v>
      </c>
      <c r="D6771">
        <v>3</v>
      </c>
      <c r="E6771" t="s">
        <v>787</v>
      </c>
      <c r="F6771" t="s">
        <v>13</v>
      </c>
      <c r="G6771">
        <v>1</v>
      </c>
      <c r="H6771" t="s">
        <v>13</v>
      </c>
      <c r="I6771" t="s">
        <v>13</v>
      </c>
      <c r="J6771" t="s">
        <v>14</v>
      </c>
      <c r="K6771" t="b">
        <v>1</v>
      </c>
      <c r="L6771">
        <v>1.0590646000055099</v>
      </c>
      <c r="M6771">
        <v>109.53938109999601</v>
      </c>
      <c r="N6771">
        <v>3</v>
      </c>
      <c r="O6771">
        <v>0.29249370000616198</v>
      </c>
      <c r="P6771">
        <v>109.974076499988</v>
      </c>
    </row>
    <row r="6772" spans="1:16" x14ac:dyDescent="0.3">
      <c r="A6772">
        <v>19</v>
      </c>
      <c r="B6772">
        <v>3</v>
      </c>
      <c r="C6772">
        <v>0</v>
      </c>
      <c r="D6772">
        <v>3</v>
      </c>
      <c r="E6772" t="s">
        <v>1941</v>
      </c>
      <c r="F6772" t="s">
        <v>13</v>
      </c>
      <c r="G6772">
        <v>1</v>
      </c>
      <c r="H6772" t="s">
        <v>13</v>
      </c>
      <c r="I6772" t="s">
        <v>13</v>
      </c>
      <c r="J6772" t="s">
        <v>16</v>
      </c>
      <c r="K6772" t="b">
        <v>0</v>
      </c>
      <c r="L6772">
        <v>1.3392187999998</v>
      </c>
      <c r="M6772">
        <v>111.81953749999199</v>
      </c>
      <c r="N6772">
        <v>1</v>
      </c>
      <c r="O6772">
        <v>0.37823329999810101</v>
      </c>
      <c r="P6772">
        <v>112.411944699998</v>
      </c>
    </row>
    <row r="6773" spans="1:16" x14ac:dyDescent="0.3">
      <c r="A6773">
        <v>19</v>
      </c>
      <c r="B6773">
        <v>3</v>
      </c>
      <c r="C6773">
        <v>0</v>
      </c>
      <c r="D6773">
        <v>3</v>
      </c>
      <c r="E6773" t="s">
        <v>1452</v>
      </c>
      <c r="F6773">
        <v>1</v>
      </c>
      <c r="G6773">
        <v>1</v>
      </c>
      <c r="H6773">
        <v>1.9819141000043601</v>
      </c>
      <c r="I6773">
        <v>85.001355100001106</v>
      </c>
      <c r="J6773" t="s">
        <v>16</v>
      </c>
      <c r="K6773" t="b">
        <v>1</v>
      </c>
      <c r="L6773">
        <v>1.0038660999998701</v>
      </c>
      <c r="M6773">
        <v>113.934083899992</v>
      </c>
      <c r="N6773">
        <v>3</v>
      </c>
      <c r="O6773">
        <v>0.28024569999252003</v>
      </c>
      <c r="P6773">
        <v>114.32988589999199</v>
      </c>
    </row>
    <row r="6774" spans="1:16" x14ac:dyDescent="0.3">
      <c r="A6774">
        <v>19</v>
      </c>
      <c r="B6774">
        <v>3</v>
      </c>
      <c r="C6774">
        <v>0</v>
      </c>
      <c r="D6774">
        <v>3</v>
      </c>
      <c r="E6774" t="s">
        <v>522</v>
      </c>
      <c r="F6774" t="s">
        <v>13</v>
      </c>
      <c r="G6774">
        <v>1</v>
      </c>
      <c r="H6774" t="s">
        <v>13</v>
      </c>
      <c r="I6774" t="s">
        <v>13</v>
      </c>
      <c r="J6774" t="s">
        <v>16</v>
      </c>
      <c r="K6774" t="b">
        <v>0</v>
      </c>
      <c r="L6774">
        <v>0.66124750000017196</v>
      </c>
      <c r="M6774">
        <v>115.50818779999101</v>
      </c>
      <c r="N6774">
        <v>3</v>
      </c>
      <c r="O6774">
        <v>0.169741900012014</v>
      </c>
      <c r="P6774">
        <v>115.76339399999399</v>
      </c>
    </row>
    <row r="6775" spans="1:16" x14ac:dyDescent="0.3">
      <c r="A6775">
        <v>19</v>
      </c>
      <c r="B6775">
        <v>3</v>
      </c>
      <c r="C6775">
        <v>0</v>
      </c>
      <c r="D6775">
        <v>3</v>
      </c>
      <c r="E6775" t="s">
        <v>450</v>
      </c>
      <c r="F6775">
        <v>1</v>
      </c>
      <c r="G6775">
        <v>1</v>
      </c>
      <c r="H6775">
        <v>1.98077690000355</v>
      </c>
      <c r="I6775">
        <v>40.000651800000902</v>
      </c>
      <c r="J6775" t="s">
        <v>16</v>
      </c>
      <c r="K6775" t="b">
        <v>1</v>
      </c>
      <c r="L6775">
        <v>0.61333350000495601</v>
      </c>
      <c r="M6775">
        <v>116.893507899993</v>
      </c>
      <c r="N6775">
        <v>3</v>
      </c>
      <c r="O6775">
        <v>0.147957699999097</v>
      </c>
      <c r="P6775">
        <v>117.157557599989</v>
      </c>
    </row>
    <row r="6776" spans="1:16" x14ac:dyDescent="0.3">
      <c r="A6776">
        <v>19</v>
      </c>
      <c r="B6776">
        <v>3</v>
      </c>
      <c r="C6776">
        <v>0</v>
      </c>
      <c r="D6776">
        <v>3</v>
      </c>
      <c r="E6776" t="s">
        <v>424</v>
      </c>
      <c r="F6776" t="s">
        <v>13</v>
      </c>
      <c r="G6776">
        <v>1</v>
      </c>
      <c r="H6776" t="s">
        <v>13</v>
      </c>
      <c r="I6776" t="s">
        <v>13</v>
      </c>
      <c r="J6776" t="s">
        <v>14</v>
      </c>
      <c r="K6776" t="b">
        <v>1</v>
      </c>
      <c r="L6776">
        <v>1.0638959000061701</v>
      </c>
      <c r="M6776">
        <v>118.727433999986</v>
      </c>
      <c r="N6776">
        <v>1</v>
      </c>
      <c r="O6776">
        <v>0.21376160001091199</v>
      </c>
      <c r="P6776">
        <v>119.063387899994</v>
      </c>
    </row>
    <row r="6777" spans="1:16" x14ac:dyDescent="0.3">
      <c r="A6777">
        <v>19</v>
      </c>
      <c r="B6777">
        <v>3</v>
      </c>
      <c r="C6777">
        <v>0</v>
      </c>
      <c r="D6777">
        <v>3</v>
      </c>
      <c r="E6777" t="s">
        <v>1109</v>
      </c>
      <c r="F6777">
        <v>1</v>
      </c>
      <c r="G6777">
        <v>1</v>
      </c>
      <c r="H6777">
        <v>1.98329950000334</v>
      </c>
      <c r="I6777">
        <v>147.50253370001201</v>
      </c>
      <c r="J6777" t="s">
        <v>16</v>
      </c>
      <c r="K6777" t="b">
        <v>1</v>
      </c>
      <c r="L6777">
        <v>1.0344924999953899</v>
      </c>
      <c r="M6777">
        <v>120.61456499999601</v>
      </c>
      <c r="N6777">
        <v>3</v>
      </c>
      <c r="O6777">
        <v>0.16052279999712499</v>
      </c>
      <c r="P6777">
        <v>120.866141999999</v>
      </c>
    </row>
    <row r="6778" spans="1:16" x14ac:dyDescent="0.3">
      <c r="A6778">
        <v>19</v>
      </c>
      <c r="B6778">
        <v>3</v>
      </c>
      <c r="C6778">
        <v>0</v>
      </c>
      <c r="D6778">
        <v>3</v>
      </c>
      <c r="E6778" t="s">
        <v>807</v>
      </c>
      <c r="F6778">
        <v>1</v>
      </c>
      <c r="G6778">
        <v>1</v>
      </c>
      <c r="H6778">
        <v>1.9801414999965301</v>
      </c>
      <c r="I6778">
        <v>17.500281600005099</v>
      </c>
      <c r="J6778" t="s">
        <v>14</v>
      </c>
      <c r="K6778" t="b">
        <v>0</v>
      </c>
      <c r="L6778">
        <v>1.4256916000013</v>
      </c>
      <c r="M6778">
        <v>122.805803999989</v>
      </c>
      <c r="N6778">
        <v>1</v>
      </c>
      <c r="O6778">
        <v>1.01653979999537</v>
      </c>
      <c r="P6778">
        <v>123.890166799989</v>
      </c>
    </row>
    <row r="6779" spans="1:16" x14ac:dyDescent="0.3">
      <c r="A6779">
        <v>19</v>
      </c>
      <c r="B6779">
        <v>3</v>
      </c>
      <c r="C6779">
        <v>0</v>
      </c>
      <c r="D6779">
        <v>3</v>
      </c>
      <c r="E6779" t="s">
        <v>614</v>
      </c>
      <c r="F6779" t="s">
        <v>13</v>
      </c>
      <c r="G6779">
        <v>1</v>
      </c>
      <c r="H6779" t="s">
        <v>13</v>
      </c>
      <c r="I6779" t="s">
        <v>13</v>
      </c>
      <c r="J6779" t="s">
        <v>14</v>
      </c>
      <c r="K6779" t="b">
        <v>1</v>
      </c>
      <c r="L6779">
        <v>1.5345753999863501</v>
      </c>
      <c r="M6779">
        <v>125.9314457</v>
      </c>
      <c r="N6779">
        <v>1</v>
      </c>
      <c r="O6779">
        <v>0.53863680000358705</v>
      </c>
      <c r="P6779">
        <v>126.588336399989</v>
      </c>
    </row>
    <row r="6780" spans="1:16" x14ac:dyDescent="0.3">
      <c r="A6780">
        <v>19</v>
      </c>
      <c r="B6780">
        <v>3</v>
      </c>
      <c r="C6780">
        <v>0</v>
      </c>
      <c r="D6780">
        <v>3</v>
      </c>
      <c r="E6780" t="s">
        <v>2009</v>
      </c>
      <c r="F6780" t="s">
        <v>13</v>
      </c>
      <c r="G6780">
        <v>1</v>
      </c>
      <c r="H6780" t="s">
        <v>13</v>
      </c>
      <c r="I6780" t="s">
        <v>13</v>
      </c>
      <c r="J6780" t="s">
        <v>14</v>
      </c>
      <c r="K6780" t="b">
        <v>1</v>
      </c>
      <c r="L6780">
        <v>1.0827303000114601</v>
      </c>
      <c r="M6780">
        <v>128.179487099987</v>
      </c>
      <c r="N6780">
        <v>3</v>
      </c>
      <c r="O6780">
        <v>0.27302220001001798</v>
      </c>
      <c r="P6780">
        <v>128.570724099991</v>
      </c>
    </row>
    <row r="6781" spans="1:16" x14ac:dyDescent="0.3">
      <c r="A6781">
        <v>19</v>
      </c>
      <c r="B6781">
        <v>3</v>
      </c>
      <c r="C6781">
        <v>0</v>
      </c>
      <c r="D6781">
        <v>3</v>
      </c>
      <c r="E6781" t="s">
        <v>1018</v>
      </c>
      <c r="F6781">
        <v>1</v>
      </c>
      <c r="G6781">
        <v>1</v>
      </c>
      <c r="H6781">
        <v>1.98144410000532</v>
      </c>
      <c r="I6781">
        <v>67.500988800005899</v>
      </c>
      <c r="J6781" t="s">
        <v>16</v>
      </c>
      <c r="K6781" t="b">
        <v>1</v>
      </c>
      <c r="L6781">
        <v>1.5538261000037901</v>
      </c>
      <c r="M6781">
        <v>130.633942399989</v>
      </c>
      <c r="N6781">
        <v>1</v>
      </c>
      <c r="O6781">
        <v>0.23258089998853401</v>
      </c>
      <c r="P6781">
        <v>130.94607310000001</v>
      </c>
    </row>
    <row r="6782" spans="1:16" x14ac:dyDescent="0.3">
      <c r="A6782">
        <v>19</v>
      </c>
      <c r="B6782">
        <v>3</v>
      </c>
      <c r="C6782">
        <v>1</v>
      </c>
      <c r="D6782">
        <v>3</v>
      </c>
      <c r="E6782" t="s">
        <v>811</v>
      </c>
      <c r="F6782">
        <v>1</v>
      </c>
      <c r="G6782">
        <v>2</v>
      </c>
      <c r="H6782">
        <v>1.9810421000002001</v>
      </c>
      <c r="I6782">
        <v>55.000769000005697</v>
      </c>
      <c r="J6782" t="s">
        <v>16</v>
      </c>
      <c r="K6782" t="b">
        <v>1</v>
      </c>
      <c r="L6782">
        <v>6.2099750000052198</v>
      </c>
      <c r="M6782">
        <v>6.2099853000108904</v>
      </c>
      <c r="N6782">
        <v>1</v>
      </c>
      <c r="O6782">
        <v>0.37752129998989398</v>
      </c>
      <c r="P6782">
        <v>6.7342745000060003</v>
      </c>
    </row>
    <row r="6783" spans="1:16" x14ac:dyDescent="0.3">
      <c r="A6783">
        <v>19</v>
      </c>
      <c r="B6783">
        <v>3</v>
      </c>
      <c r="C6783">
        <v>1</v>
      </c>
      <c r="D6783">
        <v>3</v>
      </c>
      <c r="E6783" t="s">
        <v>1183</v>
      </c>
      <c r="F6783" t="s">
        <v>13</v>
      </c>
      <c r="G6783">
        <v>2</v>
      </c>
      <c r="H6783" t="s">
        <v>13</v>
      </c>
      <c r="I6783" t="s">
        <v>13</v>
      </c>
      <c r="J6783" t="s">
        <v>14</v>
      </c>
      <c r="K6783" t="b">
        <v>1</v>
      </c>
      <c r="L6783">
        <v>1.3182335000019501</v>
      </c>
      <c r="M6783">
        <v>8.56817790000059</v>
      </c>
      <c r="N6783">
        <v>1</v>
      </c>
      <c r="O6783">
        <v>0.80391610000515401</v>
      </c>
      <c r="P6783">
        <v>9.4726137000106991</v>
      </c>
    </row>
    <row r="6784" spans="1:16" x14ac:dyDescent="0.3">
      <c r="A6784">
        <v>19</v>
      </c>
      <c r="B6784">
        <v>3</v>
      </c>
      <c r="C6784">
        <v>1</v>
      </c>
      <c r="D6784">
        <v>3</v>
      </c>
      <c r="E6784" t="s">
        <v>1938</v>
      </c>
      <c r="F6784">
        <v>1</v>
      </c>
      <c r="G6784">
        <v>2</v>
      </c>
      <c r="H6784">
        <v>1.98231989999476</v>
      </c>
      <c r="I6784">
        <v>110.001738100007</v>
      </c>
      <c r="J6784" t="s">
        <v>16</v>
      </c>
      <c r="K6784" t="b">
        <v>1</v>
      </c>
      <c r="L6784">
        <v>1.3418421999958801</v>
      </c>
      <c r="M6784">
        <v>11.3249654000101</v>
      </c>
      <c r="N6784">
        <v>2</v>
      </c>
      <c r="O6784">
        <v>0.36042710000765499</v>
      </c>
      <c r="P6784">
        <v>11.780997300011199</v>
      </c>
    </row>
    <row r="6785" spans="1:16" x14ac:dyDescent="0.3">
      <c r="A6785">
        <v>19</v>
      </c>
      <c r="B6785">
        <v>3</v>
      </c>
      <c r="C6785">
        <v>1</v>
      </c>
      <c r="D6785">
        <v>3</v>
      </c>
      <c r="E6785" t="s">
        <v>2118</v>
      </c>
      <c r="F6785" t="s">
        <v>13</v>
      </c>
      <c r="G6785">
        <v>2</v>
      </c>
      <c r="H6785" t="s">
        <v>13</v>
      </c>
      <c r="I6785" t="s">
        <v>13</v>
      </c>
      <c r="J6785" t="s">
        <v>14</v>
      </c>
      <c r="K6785" t="b">
        <v>1</v>
      </c>
      <c r="L6785">
        <v>1.14577909999935</v>
      </c>
      <c r="M6785">
        <v>13.4456457000051</v>
      </c>
      <c r="N6785">
        <v>1</v>
      </c>
      <c r="O6785">
        <v>0.34434719999262597</v>
      </c>
      <c r="P6785">
        <v>13.8770087000012</v>
      </c>
    </row>
    <row r="6786" spans="1:16" x14ac:dyDescent="0.3">
      <c r="A6786">
        <v>19</v>
      </c>
      <c r="B6786">
        <v>3</v>
      </c>
      <c r="C6786">
        <v>1</v>
      </c>
      <c r="D6786">
        <v>3</v>
      </c>
      <c r="E6786" t="s">
        <v>708</v>
      </c>
      <c r="F6786">
        <v>1</v>
      </c>
      <c r="G6786">
        <v>2</v>
      </c>
      <c r="H6786">
        <v>1.9812608999927801</v>
      </c>
      <c r="I6786">
        <v>62.500881800005999</v>
      </c>
      <c r="J6786" t="s">
        <v>16</v>
      </c>
      <c r="K6786" t="b">
        <v>1</v>
      </c>
      <c r="L6786">
        <v>0.99314910000248402</v>
      </c>
      <c r="M6786">
        <v>15.376280000011301</v>
      </c>
      <c r="N6786">
        <v>2</v>
      </c>
      <c r="O6786">
        <v>0.274367299993173</v>
      </c>
      <c r="P6786">
        <v>15.7670944999991</v>
      </c>
    </row>
    <row r="6787" spans="1:16" x14ac:dyDescent="0.3">
      <c r="A6787">
        <v>19</v>
      </c>
      <c r="B6787">
        <v>3</v>
      </c>
      <c r="C6787">
        <v>1</v>
      </c>
      <c r="D6787">
        <v>3</v>
      </c>
      <c r="E6787" t="s">
        <v>702</v>
      </c>
      <c r="F6787">
        <v>1</v>
      </c>
      <c r="G6787">
        <v>2</v>
      </c>
      <c r="H6787">
        <v>1.98065480000514</v>
      </c>
      <c r="I6787">
        <v>27.500482800009198</v>
      </c>
      <c r="J6787" t="s">
        <v>16</v>
      </c>
      <c r="K6787" t="b">
        <v>1</v>
      </c>
      <c r="L6787">
        <v>0.74875890000839695</v>
      </c>
      <c r="M6787">
        <v>17.0319334000087</v>
      </c>
      <c r="N6787">
        <v>2</v>
      </c>
      <c r="O6787">
        <v>0.130196300000534</v>
      </c>
      <c r="P6787">
        <v>17.278830200011701</v>
      </c>
    </row>
    <row r="6788" spans="1:16" x14ac:dyDescent="0.3">
      <c r="A6788">
        <v>19</v>
      </c>
      <c r="B6788">
        <v>3</v>
      </c>
      <c r="C6788">
        <v>1</v>
      </c>
      <c r="D6788">
        <v>3</v>
      </c>
      <c r="E6788" t="s">
        <v>1511</v>
      </c>
      <c r="F6788">
        <v>1</v>
      </c>
      <c r="G6788">
        <v>2</v>
      </c>
      <c r="H6788">
        <v>1.9808691000071099</v>
      </c>
      <c r="I6788">
        <v>37.5006329000025</v>
      </c>
      <c r="J6788" t="s">
        <v>14</v>
      </c>
      <c r="K6788" t="b">
        <v>0</v>
      </c>
      <c r="L6788">
        <v>1.0088051000056999</v>
      </c>
      <c r="M6788">
        <v>18.792049200012102</v>
      </c>
      <c r="N6788">
        <v>1</v>
      </c>
      <c r="O6788">
        <v>0.31676109999534702</v>
      </c>
      <c r="P6788">
        <v>19.233365200008802</v>
      </c>
    </row>
    <row r="6789" spans="1:16" x14ac:dyDescent="0.3">
      <c r="A6789">
        <v>19</v>
      </c>
      <c r="B6789">
        <v>3</v>
      </c>
      <c r="C6789">
        <v>1</v>
      </c>
      <c r="D6789">
        <v>3</v>
      </c>
      <c r="E6789" t="s">
        <v>730</v>
      </c>
      <c r="F6789">
        <v>1</v>
      </c>
      <c r="G6789">
        <v>2</v>
      </c>
      <c r="H6789">
        <v>1.9814713000087101</v>
      </c>
      <c r="I6789">
        <v>72.501082100003302</v>
      </c>
      <c r="J6789" t="s">
        <v>16</v>
      </c>
      <c r="K6789" t="b">
        <v>1</v>
      </c>
      <c r="L6789">
        <v>1.36906570001156</v>
      </c>
      <c r="M6789">
        <v>21.118884200012001</v>
      </c>
      <c r="N6789">
        <v>2</v>
      </c>
      <c r="O6789">
        <v>0.25931780000973997</v>
      </c>
      <c r="P6789">
        <v>21.496063000013201</v>
      </c>
    </row>
    <row r="6790" spans="1:16" x14ac:dyDescent="0.3">
      <c r="A6790">
        <v>19</v>
      </c>
      <c r="B6790">
        <v>3</v>
      </c>
      <c r="C6790">
        <v>1</v>
      </c>
      <c r="D6790">
        <v>3</v>
      </c>
      <c r="E6790" t="s">
        <v>1533</v>
      </c>
      <c r="F6790" t="s">
        <v>13</v>
      </c>
      <c r="G6790">
        <v>2</v>
      </c>
      <c r="H6790" t="s">
        <v>13</v>
      </c>
      <c r="I6790" t="s">
        <v>13</v>
      </c>
      <c r="J6790" t="s">
        <v>16</v>
      </c>
      <c r="K6790" t="b">
        <v>0</v>
      </c>
      <c r="L6790">
        <v>0.96863800000573996</v>
      </c>
      <c r="M6790">
        <v>22.968087600005699</v>
      </c>
      <c r="N6790">
        <v>2</v>
      </c>
      <c r="O6790">
        <v>0.196093100006692</v>
      </c>
      <c r="P6790">
        <v>23.288746300007901</v>
      </c>
    </row>
    <row r="6791" spans="1:16" x14ac:dyDescent="0.3">
      <c r="A6791">
        <v>19</v>
      </c>
      <c r="B6791">
        <v>3</v>
      </c>
      <c r="C6791">
        <v>1</v>
      </c>
      <c r="D6791">
        <v>3</v>
      </c>
      <c r="E6791" t="s">
        <v>1668</v>
      </c>
      <c r="F6791">
        <v>1</v>
      </c>
      <c r="G6791">
        <v>2</v>
      </c>
      <c r="H6791">
        <v>1.9816232000012</v>
      </c>
      <c r="I6791">
        <v>77.501212300005093</v>
      </c>
      <c r="J6791" t="s">
        <v>16</v>
      </c>
      <c r="K6791" t="b">
        <v>1</v>
      </c>
      <c r="L6791">
        <v>0.71923750000132702</v>
      </c>
      <c r="M6791">
        <v>24.5189986000041</v>
      </c>
      <c r="N6791">
        <v>3</v>
      </c>
      <c r="O6791">
        <v>0.31411940000543798</v>
      </c>
      <c r="P6791">
        <v>24.9746992</v>
      </c>
    </row>
    <row r="6792" spans="1:16" x14ac:dyDescent="0.3">
      <c r="A6792">
        <v>19</v>
      </c>
      <c r="B6792">
        <v>3</v>
      </c>
      <c r="C6792">
        <v>1</v>
      </c>
      <c r="D6792">
        <v>3</v>
      </c>
      <c r="E6792" t="s">
        <v>971</v>
      </c>
      <c r="F6792">
        <v>1</v>
      </c>
      <c r="G6792">
        <v>2</v>
      </c>
      <c r="H6792">
        <v>1.9834448999899901</v>
      </c>
      <c r="I6792">
        <v>150.00259490001201</v>
      </c>
      <c r="J6792" t="s">
        <v>16</v>
      </c>
      <c r="K6792" t="b">
        <v>1</v>
      </c>
      <c r="L6792">
        <v>0.74572659999830704</v>
      </c>
      <c r="M6792">
        <v>26.228801200006298</v>
      </c>
      <c r="N6792">
        <v>3</v>
      </c>
      <c r="O6792">
        <v>0.20129849998920701</v>
      </c>
      <c r="P6792">
        <v>26.541832700007902</v>
      </c>
    </row>
    <row r="6793" spans="1:16" x14ac:dyDescent="0.3">
      <c r="A6793">
        <v>19</v>
      </c>
      <c r="B6793">
        <v>3</v>
      </c>
      <c r="C6793">
        <v>1</v>
      </c>
      <c r="D6793">
        <v>3</v>
      </c>
      <c r="E6793" t="s">
        <v>2153</v>
      </c>
      <c r="F6793">
        <v>1</v>
      </c>
      <c r="G6793">
        <v>2</v>
      </c>
      <c r="H6793">
        <v>1.9817199999961299</v>
      </c>
      <c r="I6793">
        <v>82.501298600007402</v>
      </c>
      <c r="J6793" t="s">
        <v>16</v>
      </c>
      <c r="K6793" t="b">
        <v>1</v>
      </c>
      <c r="L6793">
        <v>0.91863950001425099</v>
      </c>
      <c r="M6793">
        <v>27.968505500000902</v>
      </c>
      <c r="N6793">
        <v>3</v>
      </c>
      <c r="O6793">
        <v>0.26431460000458201</v>
      </c>
      <c r="P6793">
        <v>28.349037300009499</v>
      </c>
    </row>
    <row r="6794" spans="1:16" x14ac:dyDescent="0.3">
      <c r="A6794">
        <v>19</v>
      </c>
      <c r="B6794">
        <v>3</v>
      </c>
      <c r="C6794">
        <v>1</v>
      </c>
      <c r="D6794">
        <v>3</v>
      </c>
      <c r="E6794" t="s">
        <v>1797</v>
      </c>
      <c r="F6794" t="s">
        <v>13</v>
      </c>
      <c r="G6794">
        <v>2</v>
      </c>
      <c r="H6794" t="s">
        <v>13</v>
      </c>
      <c r="I6794" t="s">
        <v>13</v>
      </c>
      <c r="J6794" t="s">
        <v>16</v>
      </c>
      <c r="K6794" t="b">
        <v>0</v>
      </c>
      <c r="L6794">
        <v>1.3071626000019001</v>
      </c>
      <c r="M6794">
        <v>30.173667400013102</v>
      </c>
      <c r="N6794">
        <v>2</v>
      </c>
      <c r="O6794">
        <v>1.0358603999920899</v>
      </c>
      <c r="P6794">
        <v>31.3364623000089</v>
      </c>
    </row>
    <row r="6795" spans="1:16" x14ac:dyDescent="0.3">
      <c r="A6795">
        <v>19</v>
      </c>
      <c r="B6795">
        <v>3</v>
      </c>
      <c r="C6795">
        <v>1</v>
      </c>
      <c r="D6795">
        <v>3</v>
      </c>
      <c r="E6795" t="s">
        <v>1767</v>
      </c>
      <c r="F6795">
        <v>1</v>
      </c>
      <c r="G6795">
        <v>2</v>
      </c>
      <c r="H6795">
        <v>1.9821437000064199</v>
      </c>
      <c r="I6795">
        <v>102.501584000012</v>
      </c>
      <c r="J6795" t="s">
        <v>14</v>
      </c>
      <c r="K6795" t="b">
        <v>0</v>
      </c>
      <c r="L6795">
        <v>1.2064265999943</v>
      </c>
      <c r="M6795">
        <v>33.056219500009298</v>
      </c>
      <c r="N6795">
        <v>1</v>
      </c>
      <c r="O6795">
        <v>0.192388600000413</v>
      </c>
      <c r="P6795">
        <v>33.380959600006499</v>
      </c>
    </row>
    <row r="6796" spans="1:16" x14ac:dyDescent="0.3">
      <c r="A6796">
        <v>19</v>
      </c>
      <c r="B6796">
        <v>3</v>
      </c>
      <c r="C6796">
        <v>1</v>
      </c>
      <c r="D6796">
        <v>3</v>
      </c>
      <c r="E6796" t="s">
        <v>1621</v>
      </c>
      <c r="F6796">
        <v>1</v>
      </c>
      <c r="G6796">
        <v>2</v>
      </c>
      <c r="H6796">
        <v>1.98044240000309</v>
      </c>
      <c r="I6796">
        <v>20.000355200012599</v>
      </c>
      <c r="J6796" t="s">
        <v>14</v>
      </c>
      <c r="K6796" t="b">
        <v>0</v>
      </c>
      <c r="L6796">
        <v>0.82208929999615099</v>
      </c>
      <c r="M6796">
        <v>34.721789800008999</v>
      </c>
      <c r="N6796">
        <v>1</v>
      </c>
      <c r="O6796">
        <v>0.14045399999304201</v>
      </c>
      <c r="P6796">
        <v>34.977038600001798</v>
      </c>
    </row>
    <row r="6797" spans="1:16" x14ac:dyDescent="0.3">
      <c r="A6797">
        <v>19</v>
      </c>
      <c r="B6797">
        <v>3</v>
      </c>
      <c r="C6797">
        <v>1</v>
      </c>
      <c r="D6797">
        <v>3</v>
      </c>
      <c r="E6797" t="s">
        <v>1235</v>
      </c>
      <c r="F6797">
        <v>1</v>
      </c>
      <c r="G6797">
        <v>2</v>
      </c>
      <c r="H6797">
        <v>1.99705849999737</v>
      </c>
      <c r="I6797">
        <v>7.5001315000117801</v>
      </c>
      <c r="J6797" t="s">
        <v>14</v>
      </c>
      <c r="K6797" t="b">
        <v>0</v>
      </c>
      <c r="L6797">
        <v>1.04686210000364</v>
      </c>
      <c r="M6797">
        <v>36.529936200007803</v>
      </c>
      <c r="N6797">
        <v>1</v>
      </c>
      <c r="O6797">
        <v>0.371911299997009</v>
      </c>
      <c r="P6797">
        <v>36.9685666000005</v>
      </c>
    </row>
    <row r="6798" spans="1:16" x14ac:dyDescent="0.3">
      <c r="A6798">
        <v>19</v>
      </c>
      <c r="B6798">
        <v>3</v>
      </c>
      <c r="C6798">
        <v>1</v>
      </c>
      <c r="D6798">
        <v>3</v>
      </c>
      <c r="E6798" t="s">
        <v>516</v>
      </c>
      <c r="F6798" t="s">
        <v>13</v>
      </c>
      <c r="G6798">
        <v>2</v>
      </c>
      <c r="H6798" t="s">
        <v>13</v>
      </c>
      <c r="I6798" t="s">
        <v>13</v>
      </c>
      <c r="J6798" t="s">
        <v>16</v>
      </c>
      <c r="K6798" t="b">
        <v>0</v>
      </c>
      <c r="L6798">
        <v>1.0198736000020301</v>
      </c>
      <c r="M6798">
        <v>38.502949300003799</v>
      </c>
      <c r="N6798">
        <v>2</v>
      </c>
      <c r="O6798">
        <v>0.28855880000628498</v>
      </c>
      <c r="P6798">
        <v>38.893125200003901</v>
      </c>
    </row>
    <row r="6799" spans="1:16" x14ac:dyDescent="0.3">
      <c r="A6799">
        <v>19</v>
      </c>
      <c r="B6799">
        <v>3</v>
      </c>
      <c r="C6799">
        <v>1</v>
      </c>
      <c r="D6799">
        <v>3</v>
      </c>
      <c r="E6799" t="s">
        <v>1253</v>
      </c>
      <c r="F6799" t="s">
        <v>13</v>
      </c>
      <c r="G6799">
        <v>2</v>
      </c>
      <c r="H6799" t="s">
        <v>13</v>
      </c>
      <c r="I6799" t="s">
        <v>13</v>
      </c>
      <c r="J6799" t="s">
        <v>16</v>
      </c>
      <c r="K6799" t="b">
        <v>0</v>
      </c>
      <c r="L6799">
        <v>1.15265210000507</v>
      </c>
      <c r="M6799">
        <v>40.552321000010103</v>
      </c>
      <c r="N6799">
        <v>2</v>
      </c>
      <c r="O6799">
        <v>0.211649300006684</v>
      </c>
      <c r="P6799">
        <v>40.8882593000017</v>
      </c>
    </row>
    <row r="6800" spans="1:16" x14ac:dyDescent="0.3">
      <c r="A6800">
        <v>19</v>
      </c>
      <c r="B6800">
        <v>3</v>
      </c>
      <c r="C6800">
        <v>1</v>
      </c>
      <c r="D6800">
        <v>3</v>
      </c>
      <c r="E6800" t="s">
        <v>928</v>
      </c>
      <c r="F6800">
        <v>1</v>
      </c>
      <c r="G6800">
        <v>2</v>
      </c>
      <c r="H6800">
        <v>1.98240809999697</v>
      </c>
      <c r="I6800">
        <v>115.001832000009</v>
      </c>
      <c r="J6800" t="s">
        <v>14</v>
      </c>
      <c r="K6800" t="b">
        <v>0</v>
      </c>
      <c r="L6800">
        <v>1.0068653000053001</v>
      </c>
      <c r="M6800">
        <v>42.406747800006997</v>
      </c>
      <c r="N6800">
        <v>1</v>
      </c>
      <c r="O6800">
        <v>0.216435200010892</v>
      </c>
      <c r="P6800">
        <v>42.6930473000102</v>
      </c>
    </row>
    <row r="6801" spans="1:16" x14ac:dyDescent="0.3">
      <c r="A6801">
        <v>19</v>
      </c>
      <c r="B6801">
        <v>3</v>
      </c>
      <c r="C6801">
        <v>1</v>
      </c>
      <c r="D6801">
        <v>3</v>
      </c>
      <c r="E6801" t="s">
        <v>2105</v>
      </c>
      <c r="F6801" t="s">
        <v>13</v>
      </c>
      <c r="G6801">
        <v>2</v>
      </c>
      <c r="H6801" t="s">
        <v>13</v>
      </c>
      <c r="I6801" t="s">
        <v>13</v>
      </c>
      <c r="J6801" t="s">
        <v>14</v>
      </c>
      <c r="K6801" t="b">
        <v>1</v>
      </c>
      <c r="L6801">
        <v>0.94357560000207696</v>
      </c>
      <c r="M6801">
        <v>44.143234400005902</v>
      </c>
      <c r="N6801">
        <v>3</v>
      </c>
      <c r="O6801">
        <v>0.308726899995236</v>
      </c>
      <c r="P6801">
        <v>44.577471200013001</v>
      </c>
    </row>
    <row r="6802" spans="1:16" x14ac:dyDescent="0.3">
      <c r="A6802">
        <v>19</v>
      </c>
      <c r="B6802">
        <v>3</v>
      </c>
      <c r="C6802">
        <v>1</v>
      </c>
      <c r="D6802">
        <v>3</v>
      </c>
      <c r="E6802" t="s">
        <v>1562</v>
      </c>
      <c r="F6802" t="s">
        <v>13</v>
      </c>
      <c r="G6802">
        <v>2</v>
      </c>
      <c r="H6802" t="s">
        <v>13</v>
      </c>
      <c r="I6802" t="s">
        <v>13</v>
      </c>
      <c r="J6802" t="s">
        <v>14</v>
      </c>
      <c r="K6802" t="b">
        <v>1</v>
      </c>
      <c r="L6802">
        <v>0.61084560000745103</v>
      </c>
      <c r="M6802">
        <v>45.693905800013503</v>
      </c>
      <c r="N6802">
        <v>3</v>
      </c>
      <c r="O6802">
        <v>0.12108349999471101</v>
      </c>
      <c r="P6802">
        <v>45.949735000002001</v>
      </c>
    </row>
    <row r="6803" spans="1:16" x14ac:dyDescent="0.3">
      <c r="A6803">
        <v>19</v>
      </c>
      <c r="B6803">
        <v>3</v>
      </c>
      <c r="C6803">
        <v>1</v>
      </c>
      <c r="D6803">
        <v>3</v>
      </c>
      <c r="E6803" t="s">
        <v>1123</v>
      </c>
      <c r="F6803">
        <v>1</v>
      </c>
      <c r="G6803">
        <v>2</v>
      </c>
      <c r="H6803">
        <v>1.98249039999791</v>
      </c>
      <c r="I6803">
        <v>120.00195220000801</v>
      </c>
      <c r="J6803" t="s">
        <v>16</v>
      </c>
      <c r="K6803" t="b">
        <v>1</v>
      </c>
      <c r="L6803">
        <v>2.14894110000751</v>
      </c>
      <c r="M6803">
        <v>48.615354300010999</v>
      </c>
      <c r="N6803">
        <v>1</v>
      </c>
      <c r="O6803">
        <v>0.124663399998099</v>
      </c>
      <c r="P6803">
        <v>48.849257699999697</v>
      </c>
    </row>
    <row r="6804" spans="1:16" x14ac:dyDescent="0.3">
      <c r="A6804">
        <v>19</v>
      </c>
      <c r="B6804">
        <v>3</v>
      </c>
      <c r="C6804">
        <v>1</v>
      </c>
      <c r="D6804">
        <v>3</v>
      </c>
      <c r="E6804" t="s">
        <v>1469</v>
      </c>
      <c r="F6804" t="s">
        <v>13</v>
      </c>
      <c r="G6804">
        <v>2</v>
      </c>
      <c r="H6804" t="s">
        <v>13</v>
      </c>
      <c r="I6804" t="s">
        <v>13</v>
      </c>
      <c r="J6804" t="s">
        <v>14</v>
      </c>
      <c r="K6804" t="b">
        <v>1</v>
      </c>
      <c r="L6804">
        <v>1.33810410001024</v>
      </c>
      <c r="M6804">
        <v>50.704483200010102</v>
      </c>
      <c r="N6804">
        <v>1</v>
      </c>
      <c r="O6804">
        <v>0.74997570000414304</v>
      </c>
      <c r="P6804">
        <v>51.578578700005899</v>
      </c>
    </row>
    <row r="6805" spans="1:16" x14ac:dyDescent="0.3">
      <c r="A6805">
        <v>19</v>
      </c>
      <c r="B6805">
        <v>3</v>
      </c>
      <c r="C6805">
        <v>1</v>
      </c>
      <c r="D6805">
        <v>3</v>
      </c>
      <c r="E6805" t="s">
        <v>386</v>
      </c>
      <c r="F6805" t="s">
        <v>13</v>
      </c>
      <c r="G6805">
        <v>2</v>
      </c>
      <c r="H6805" t="s">
        <v>13</v>
      </c>
      <c r="I6805" t="s">
        <v>13</v>
      </c>
      <c r="J6805" t="s">
        <v>14</v>
      </c>
      <c r="K6805" t="b">
        <v>1</v>
      </c>
      <c r="L6805">
        <v>4.3508652000018602</v>
      </c>
      <c r="M6805">
        <v>56.433954700012698</v>
      </c>
      <c r="N6805">
        <v>1</v>
      </c>
      <c r="O6805">
        <v>0.144674900002428</v>
      </c>
      <c r="P6805">
        <v>56.6452847000037</v>
      </c>
    </row>
    <row r="6806" spans="1:16" x14ac:dyDescent="0.3">
      <c r="A6806">
        <v>19</v>
      </c>
      <c r="B6806">
        <v>3</v>
      </c>
      <c r="C6806">
        <v>1</v>
      </c>
      <c r="D6806">
        <v>3</v>
      </c>
      <c r="E6806" t="s">
        <v>1962</v>
      </c>
      <c r="F6806" t="s">
        <v>13</v>
      </c>
      <c r="G6806">
        <v>2</v>
      </c>
      <c r="H6806" t="s">
        <v>13</v>
      </c>
      <c r="I6806" t="s">
        <v>13</v>
      </c>
      <c r="J6806" t="s">
        <v>16</v>
      </c>
      <c r="K6806" t="b">
        <v>0</v>
      </c>
      <c r="L6806">
        <v>2.3446718999912299</v>
      </c>
      <c r="M6806">
        <v>59.494430000006098</v>
      </c>
      <c r="N6806">
        <v>1</v>
      </c>
      <c r="O6806">
        <v>0.220777399998042</v>
      </c>
      <c r="P6806">
        <v>59.833357800001998</v>
      </c>
    </row>
    <row r="6807" spans="1:16" x14ac:dyDescent="0.3">
      <c r="A6807">
        <v>19</v>
      </c>
      <c r="B6807">
        <v>3</v>
      </c>
      <c r="C6807">
        <v>1</v>
      </c>
      <c r="D6807">
        <v>3</v>
      </c>
      <c r="E6807" t="s">
        <v>1791</v>
      </c>
      <c r="F6807" t="s">
        <v>13</v>
      </c>
      <c r="G6807">
        <v>2</v>
      </c>
      <c r="H6807" t="s">
        <v>13</v>
      </c>
      <c r="I6807" t="s">
        <v>13</v>
      </c>
      <c r="J6807" t="s">
        <v>14</v>
      </c>
      <c r="K6807" t="b">
        <v>1</v>
      </c>
      <c r="L6807">
        <v>1.3064312000060501</v>
      </c>
      <c r="M6807">
        <v>61.656039200010099</v>
      </c>
      <c r="N6807">
        <v>2</v>
      </c>
      <c r="O6807">
        <v>0.20189959999697699</v>
      </c>
      <c r="P6807">
        <v>62.0224758000113</v>
      </c>
    </row>
    <row r="6808" spans="1:16" x14ac:dyDescent="0.3">
      <c r="A6808">
        <v>19</v>
      </c>
      <c r="B6808">
        <v>3</v>
      </c>
      <c r="C6808">
        <v>1</v>
      </c>
      <c r="D6808">
        <v>3</v>
      </c>
      <c r="E6808" t="s">
        <v>1267</v>
      </c>
      <c r="F6808" t="s">
        <v>13</v>
      </c>
      <c r="G6808">
        <v>2</v>
      </c>
      <c r="H6808" t="s">
        <v>13</v>
      </c>
      <c r="I6808" t="s">
        <v>13</v>
      </c>
      <c r="J6808" t="s">
        <v>14</v>
      </c>
      <c r="K6808" t="b">
        <v>1</v>
      </c>
      <c r="L6808">
        <v>1.2922208999953</v>
      </c>
      <c r="M6808">
        <v>63.825103000010103</v>
      </c>
      <c r="N6808">
        <v>2</v>
      </c>
      <c r="O6808">
        <v>0.19772330000705601</v>
      </c>
      <c r="P6808">
        <v>64.122334900006507</v>
      </c>
    </row>
    <row r="6809" spans="1:16" x14ac:dyDescent="0.3">
      <c r="A6809">
        <v>19</v>
      </c>
      <c r="B6809">
        <v>3</v>
      </c>
      <c r="C6809">
        <v>1</v>
      </c>
      <c r="D6809">
        <v>3</v>
      </c>
      <c r="E6809" t="s">
        <v>2128</v>
      </c>
      <c r="F6809" t="s">
        <v>13</v>
      </c>
      <c r="G6809">
        <v>2</v>
      </c>
      <c r="H6809" t="s">
        <v>13</v>
      </c>
      <c r="I6809" t="s">
        <v>13</v>
      </c>
      <c r="J6809" t="s">
        <v>14</v>
      </c>
      <c r="K6809" t="b">
        <v>1</v>
      </c>
      <c r="L6809">
        <v>0.81677180000406202</v>
      </c>
      <c r="M6809">
        <v>65.449724700010904</v>
      </c>
      <c r="N6809">
        <v>2</v>
      </c>
      <c r="O6809">
        <v>0.18926379999902601</v>
      </c>
      <c r="P6809">
        <v>65.698005400001406</v>
      </c>
    </row>
    <row r="6810" spans="1:16" x14ac:dyDescent="0.3">
      <c r="A6810">
        <v>19</v>
      </c>
      <c r="B6810">
        <v>3</v>
      </c>
      <c r="C6810">
        <v>1</v>
      </c>
      <c r="D6810">
        <v>3</v>
      </c>
      <c r="E6810" t="s">
        <v>2154</v>
      </c>
      <c r="F6810">
        <v>1</v>
      </c>
      <c r="G6810">
        <v>2</v>
      </c>
      <c r="H6810">
        <v>1.9810852999944499</v>
      </c>
      <c r="I6810">
        <v>47.500709900006797</v>
      </c>
      <c r="J6810" t="s">
        <v>16</v>
      </c>
      <c r="K6810" t="b">
        <v>1</v>
      </c>
      <c r="L6810">
        <v>0.88708849999238704</v>
      </c>
      <c r="M6810">
        <v>67.103401200001798</v>
      </c>
      <c r="N6810">
        <v>3</v>
      </c>
      <c r="O6810">
        <v>0.53068290000373997</v>
      </c>
      <c r="P6810">
        <v>67.903310400011804</v>
      </c>
    </row>
    <row r="6811" spans="1:16" x14ac:dyDescent="0.3">
      <c r="A6811">
        <v>19</v>
      </c>
      <c r="B6811">
        <v>3</v>
      </c>
      <c r="C6811">
        <v>1</v>
      </c>
      <c r="D6811">
        <v>3</v>
      </c>
      <c r="E6811" t="s">
        <v>472</v>
      </c>
      <c r="F6811">
        <v>1</v>
      </c>
      <c r="G6811">
        <v>2</v>
      </c>
      <c r="H6811">
        <v>1.98310560001119</v>
      </c>
      <c r="I6811">
        <v>140.00236030000099</v>
      </c>
      <c r="J6811" t="s">
        <v>16</v>
      </c>
      <c r="K6811" t="b">
        <v>1</v>
      </c>
      <c r="L6811">
        <v>1.2959011000057199</v>
      </c>
      <c r="M6811">
        <v>69.712102300007302</v>
      </c>
      <c r="N6811">
        <v>1</v>
      </c>
      <c r="O6811">
        <v>0.46029989999078702</v>
      </c>
      <c r="P6811">
        <v>70.272874900008901</v>
      </c>
    </row>
    <row r="6812" spans="1:16" x14ac:dyDescent="0.3">
      <c r="A6812">
        <v>19</v>
      </c>
      <c r="B6812">
        <v>3</v>
      </c>
      <c r="C6812">
        <v>1</v>
      </c>
      <c r="D6812">
        <v>3</v>
      </c>
      <c r="E6812" t="s">
        <v>2114</v>
      </c>
      <c r="F6812">
        <v>1</v>
      </c>
      <c r="G6812">
        <v>2</v>
      </c>
      <c r="H6812">
        <v>1.9811556000058801</v>
      </c>
      <c r="I6812">
        <v>52.500756400011603</v>
      </c>
      <c r="J6812" t="s">
        <v>16</v>
      </c>
      <c r="K6812" t="b">
        <v>1</v>
      </c>
      <c r="L6812">
        <v>0.99986740000895202</v>
      </c>
      <c r="M6812">
        <v>71.782749700010797</v>
      </c>
      <c r="N6812">
        <v>1</v>
      </c>
      <c r="O6812">
        <v>0.21888339999713899</v>
      </c>
      <c r="P6812">
        <v>72.103416700003393</v>
      </c>
    </row>
    <row r="6813" spans="1:16" x14ac:dyDescent="0.3">
      <c r="A6813">
        <v>19</v>
      </c>
      <c r="B6813">
        <v>3</v>
      </c>
      <c r="C6813">
        <v>1</v>
      </c>
      <c r="D6813">
        <v>3</v>
      </c>
      <c r="E6813" t="s">
        <v>1194</v>
      </c>
      <c r="F6813" t="s">
        <v>13</v>
      </c>
      <c r="G6813">
        <v>2</v>
      </c>
      <c r="H6813" t="s">
        <v>13</v>
      </c>
      <c r="I6813" t="s">
        <v>13</v>
      </c>
      <c r="J6813" t="s">
        <v>14</v>
      </c>
      <c r="K6813" t="b">
        <v>1</v>
      </c>
      <c r="L6813">
        <v>1.4240040000004199</v>
      </c>
      <c r="M6813">
        <v>74.040220700000702</v>
      </c>
      <c r="N6813">
        <v>1</v>
      </c>
      <c r="O6813">
        <v>0.18692449999798599</v>
      </c>
      <c r="P6813">
        <v>74.367578500008705</v>
      </c>
    </row>
    <row r="6814" spans="1:16" x14ac:dyDescent="0.3">
      <c r="A6814">
        <v>19</v>
      </c>
      <c r="B6814">
        <v>3</v>
      </c>
      <c r="C6814">
        <v>1</v>
      </c>
      <c r="D6814">
        <v>3</v>
      </c>
      <c r="E6814" t="s">
        <v>1485</v>
      </c>
      <c r="F6814" t="s">
        <v>13</v>
      </c>
      <c r="G6814">
        <v>2</v>
      </c>
      <c r="H6814" t="s">
        <v>13</v>
      </c>
      <c r="I6814" t="s">
        <v>13</v>
      </c>
      <c r="J6814" t="s">
        <v>14</v>
      </c>
      <c r="K6814" t="b">
        <v>1</v>
      </c>
      <c r="L6814">
        <v>1.0859430999989901</v>
      </c>
      <c r="M6814">
        <v>75.968862000008798</v>
      </c>
      <c r="N6814">
        <v>1</v>
      </c>
      <c r="O6814">
        <v>0.17368989999522499</v>
      </c>
      <c r="P6814">
        <v>76.2582973000099</v>
      </c>
    </row>
    <row r="6815" spans="1:16" x14ac:dyDescent="0.3">
      <c r="A6815">
        <v>19</v>
      </c>
      <c r="B6815">
        <v>3</v>
      </c>
      <c r="C6815">
        <v>1</v>
      </c>
      <c r="D6815">
        <v>3</v>
      </c>
      <c r="E6815" t="s">
        <v>748</v>
      </c>
      <c r="F6815" t="s">
        <v>13</v>
      </c>
      <c r="G6815">
        <v>2</v>
      </c>
      <c r="H6815" t="s">
        <v>13</v>
      </c>
      <c r="I6815" t="s">
        <v>13</v>
      </c>
      <c r="J6815" t="s">
        <v>16</v>
      </c>
      <c r="K6815" t="b">
        <v>0</v>
      </c>
      <c r="L6815">
        <v>1.0250597999984199</v>
      </c>
      <c r="M6815">
        <v>77.791204799999804</v>
      </c>
      <c r="N6815">
        <v>2</v>
      </c>
      <c r="O6815">
        <v>0.20327009999891699</v>
      </c>
      <c r="P6815">
        <v>78.111789600006901</v>
      </c>
    </row>
    <row r="6816" spans="1:16" x14ac:dyDescent="0.3">
      <c r="A6816">
        <v>19</v>
      </c>
      <c r="B6816">
        <v>3</v>
      </c>
      <c r="C6816">
        <v>1</v>
      </c>
      <c r="D6816">
        <v>3</v>
      </c>
      <c r="E6816" t="s">
        <v>692</v>
      </c>
      <c r="F6816" t="s">
        <v>13</v>
      </c>
      <c r="G6816">
        <v>2</v>
      </c>
      <c r="H6816" t="s">
        <v>13</v>
      </c>
      <c r="I6816" t="s">
        <v>13</v>
      </c>
      <c r="J6816" t="s">
        <v>14</v>
      </c>
      <c r="K6816" t="b">
        <v>1</v>
      </c>
      <c r="L6816">
        <v>0.91308949999802302</v>
      </c>
      <c r="M6816">
        <v>79.529222000011899</v>
      </c>
      <c r="N6816">
        <v>3</v>
      </c>
      <c r="O6816">
        <v>0.376070199999958</v>
      </c>
      <c r="P6816">
        <v>80.004677200006</v>
      </c>
    </row>
    <row r="6817" spans="1:16" x14ac:dyDescent="0.3">
      <c r="A6817">
        <v>19</v>
      </c>
      <c r="B6817">
        <v>3</v>
      </c>
      <c r="C6817">
        <v>1</v>
      </c>
      <c r="D6817">
        <v>3</v>
      </c>
      <c r="E6817" t="s">
        <v>607</v>
      </c>
      <c r="F6817">
        <v>1</v>
      </c>
      <c r="G6817">
        <v>2</v>
      </c>
      <c r="H6817">
        <v>1.98110330000054</v>
      </c>
      <c r="I6817">
        <v>50.000745400000604</v>
      </c>
      <c r="J6817" t="s">
        <v>14</v>
      </c>
      <c r="K6817" t="b">
        <v>0</v>
      </c>
      <c r="L6817">
        <v>0.60488400000031095</v>
      </c>
      <c r="M6817">
        <v>81.120986500012805</v>
      </c>
      <c r="N6817">
        <v>3</v>
      </c>
      <c r="O6817">
        <v>0.218385499989381</v>
      </c>
      <c r="P6817">
        <v>81.454935900008394</v>
      </c>
    </row>
    <row r="6818" spans="1:16" x14ac:dyDescent="0.3">
      <c r="A6818">
        <v>19</v>
      </c>
      <c r="B6818">
        <v>3</v>
      </c>
      <c r="C6818">
        <v>1</v>
      </c>
      <c r="D6818">
        <v>3</v>
      </c>
      <c r="E6818" t="s">
        <v>1053</v>
      </c>
      <c r="F6818" t="s">
        <v>13</v>
      </c>
      <c r="G6818">
        <v>2</v>
      </c>
      <c r="H6818" t="s">
        <v>13</v>
      </c>
      <c r="I6818" t="s">
        <v>13</v>
      </c>
      <c r="J6818" t="s">
        <v>14</v>
      </c>
      <c r="K6818" t="b">
        <v>1</v>
      </c>
      <c r="L6818">
        <v>0.65045420000387799</v>
      </c>
      <c r="M6818">
        <v>82.616775700007594</v>
      </c>
      <c r="N6818">
        <v>3</v>
      </c>
      <c r="O6818">
        <v>0.108328999995138</v>
      </c>
      <c r="P6818">
        <v>82.888916000010795</v>
      </c>
    </row>
    <row r="6819" spans="1:16" x14ac:dyDescent="0.3">
      <c r="A6819">
        <v>19</v>
      </c>
      <c r="B6819">
        <v>3</v>
      </c>
      <c r="C6819">
        <v>1</v>
      </c>
      <c r="D6819">
        <v>3</v>
      </c>
      <c r="E6819" t="s">
        <v>650</v>
      </c>
      <c r="F6819">
        <v>1</v>
      </c>
      <c r="G6819">
        <v>2</v>
      </c>
      <c r="H6819">
        <v>1.98275429999921</v>
      </c>
      <c r="I6819">
        <v>127.502117100012</v>
      </c>
      <c r="J6819" t="s">
        <v>16</v>
      </c>
      <c r="K6819" t="b">
        <v>1</v>
      </c>
      <c r="L6819">
        <v>0.80730010000115704</v>
      </c>
      <c r="M6819">
        <v>84.206821500003599</v>
      </c>
      <c r="N6819">
        <v>3</v>
      </c>
      <c r="O6819">
        <v>0.33805420000862801</v>
      </c>
      <c r="P6819">
        <v>84.662562500001499</v>
      </c>
    </row>
    <row r="6820" spans="1:16" x14ac:dyDescent="0.3">
      <c r="A6820">
        <v>19</v>
      </c>
      <c r="B6820">
        <v>3</v>
      </c>
      <c r="C6820">
        <v>1</v>
      </c>
      <c r="D6820">
        <v>3</v>
      </c>
      <c r="E6820" t="s">
        <v>542</v>
      </c>
      <c r="F6820">
        <v>1</v>
      </c>
      <c r="G6820">
        <v>2</v>
      </c>
      <c r="H6820">
        <v>1.98219580001023</v>
      </c>
      <c r="I6820">
        <v>100.001553500013</v>
      </c>
      <c r="J6820" t="s">
        <v>16</v>
      </c>
      <c r="K6820" t="b">
        <v>1</v>
      </c>
      <c r="L6820">
        <v>0.92065200000070002</v>
      </c>
      <c r="M6820">
        <v>86.086904300013003</v>
      </c>
      <c r="N6820">
        <v>3</v>
      </c>
      <c r="O6820">
        <v>0.25201450000167802</v>
      </c>
      <c r="P6820">
        <v>86.456588000000906</v>
      </c>
    </row>
    <row r="6821" spans="1:16" x14ac:dyDescent="0.3">
      <c r="A6821">
        <v>19</v>
      </c>
      <c r="B6821">
        <v>3</v>
      </c>
      <c r="C6821">
        <v>1</v>
      </c>
      <c r="D6821">
        <v>3</v>
      </c>
      <c r="E6821" t="s">
        <v>1480</v>
      </c>
      <c r="F6821">
        <v>1</v>
      </c>
      <c r="G6821">
        <v>2</v>
      </c>
      <c r="H6821">
        <v>1.9827803999942299</v>
      </c>
      <c r="I6821">
        <v>122.502021600012</v>
      </c>
      <c r="J6821" t="s">
        <v>16</v>
      </c>
      <c r="K6821" t="b">
        <v>1</v>
      </c>
      <c r="L6821">
        <v>0.92870659999607597</v>
      </c>
      <c r="M6821">
        <v>87.894824600007297</v>
      </c>
      <c r="N6821">
        <v>3</v>
      </c>
      <c r="O6821">
        <v>0.24437680000846701</v>
      </c>
      <c r="P6821">
        <v>88.264930400007898</v>
      </c>
    </row>
    <row r="6822" spans="1:16" x14ac:dyDescent="0.3">
      <c r="A6822">
        <v>19</v>
      </c>
      <c r="B6822">
        <v>3</v>
      </c>
      <c r="C6822">
        <v>1</v>
      </c>
      <c r="D6822">
        <v>3</v>
      </c>
      <c r="E6822" t="s">
        <v>859</v>
      </c>
      <c r="F6822">
        <v>1</v>
      </c>
      <c r="G6822">
        <v>2</v>
      </c>
      <c r="H6822">
        <v>1.9802237999974801</v>
      </c>
      <c r="I6822">
        <v>10.0001668000041</v>
      </c>
      <c r="J6822" t="s">
        <v>16</v>
      </c>
      <c r="K6822" t="b">
        <v>1</v>
      </c>
      <c r="L6822">
        <v>1.1422009999951099</v>
      </c>
      <c r="M6822">
        <v>89.924929200002197</v>
      </c>
      <c r="N6822">
        <v>1</v>
      </c>
      <c r="O6822">
        <v>0.237037200000486</v>
      </c>
      <c r="P6822">
        <v>90.265556700003799</v>
      </c>
    </row>
    <row r="6823" spans="1:16" x14ac:dyDescent="0.3">
      <c r="A6823">
        <v>19</v>
      </c>
      <c r="B6823">
        <v>3</v>
      </c>
      <c r="C6823">
        <v>1</v>
      </c>
      <c r="D6823">
        <v>3</v>
      </c>
      <c r="E6823" t="s">
        <v>547</v>
      </c>
      <c r="F6823">
        <v>1</v>
      </c>
      <c r="G6823">
        <v>2</v>
      </c>
      <c r="H6823">
        <v>1.9828278000059101</v>
      </c>
      <c r="I6823">
        <v>125.00206910001</v>
      </c>
      <c r="J6823" t="s">
        <v>16</v>
      </c>
      <c r="K6823" t="b">
        <v>1</v>
      </c>
      <c r="L6823">
        <v>0.90744570000970304</v>
      </c>
      <c r="M6823">
        <v>91.690303400013406</v>
      </c>
      <c r="N6823">
        <v>1</v>
      </c>
      <c r="O6823">
        <v>0.82526689999212999</v>
      </c>
      <c r="P6823">
        <v>92.629698800010402</v>
      </c>
    </row>
    <row r="6824" spans="1:16" x14ac:dyDescent="0.3">
      <c r="A6824">
        <v>19</v>
      </c>
      <c r="B6824">
        <v>3</v>
      </c>
      <c r="C6824">
        <v>1</v>
      </c>
      <c r="D6824">
        <v>3</v>
      </c>
      <c r="E6824" t="s">
        <v>179</v>
      </c>
      <c r="F6824">
        <v>1</v>
      </c>
      <c r="G6824">
        <v>2</v>
      </c>
      <c r="H6824">
        <v>1.9816468000062699</v>
      </c>
      <c r="I6824">
        <v>75.001142200009795</v>
      </c>
      <c r="J6824" t="s">
        <v>14</v>
      </c>
      <c r="K6824" t="b">
        <v>0</v>
      </c>
      <c r="L6824">
        <v>1.07155910000438</v>
      </c>
      <c r="M6824">
        <v>94.221059600007706</v>
      </c>
      <c r="N6824">
        <v>1</v>
      </c>
      <c r="O6824">
        <v>0.32918080000672501</v>
      </c>
      <c r="P6824">
        <v>94.685843200000804</v>
      </c>
    </row>
    <row r="6825" spans="1:16" x14ac:dyDescent="0.3">
      <c r="A6825">
        <v>19</v>
      </c>
      <c r="B6825">
        <v>3</v>
      </c>
      <c r="C6825">
        <v>1</v>
      </c>
      <c r="D6825">
        <v>3</v>
      </c>
      <c r="E6825" t="s">
        <v>1940</v>
      </c>
      <c r="F6825">
        <v>1</v>
      </c>
      <c r="G6825">
        <v>2</v>
      </c>
      <c r="H6825">
        <v>1.9819793999922699</v>
      </c>
      <c r="I6825">
        <v>95.001476500008707</v>
      </c>
      <c r="J6825" t="s">
        <v>16</v>
      </c>
      <c r="K6825" t="b">
        <v>1</v>
      </c>
      <c r="L6825">
        <v>0.99168449999706398</v>
      </c>
      <c r="M6825">
        <v>96.191088300009099</v>
      </c>
      <c r="N6825">
        <v>2</v>
      </c>
      <c r="O6825">
        <v>0.25837640000099799</v>
      </c>
      <c r="P6825">
        <v>96.582869000005303</v>
      </c>
    </row>
    <row r="6826" spans="1:16" x14ac:dyDescent="0.3">
      <c r="A6826">
        <v>19</v>
      </c>
      <c r="B6826">
        <v>3</v>
      </c>
      <c r="C6826">
        <v>1</v>
      </c>
      <c r="D6826">
        <v>3</v>
      </c>
      <c r="E6826" t="s">
        <v>845</v>
      </c>
      <c r="F6826" t="s">
        <v>13</v>
      </c>
      <c r="G6826">
        <v>2</v>
      </c>
      <c r="H6826" t="s">
        <v>13</v>
      </c>
      <c r="I6826" t="s">
        <v>13</v>
      </c>
      <c r="J6826" t="s">
        <v>16</v>
      </c>
      <c r="K6826" t="b">
        <v>0</v>
      </c>
      <c r="L6826">
        <v>2.0596096000081201</v>
      </c>
      <c r="M6826">
        <v>99.159123700010198</v>
      </c>
      <c r="N6826">
        <v>2</v>
      </c>
      <c r="O6826">
        <v>0.220498499998939</v>
      </c>
      <c r="P6826">
        <v>99.529124799999394</v>
      </c>
    </row>
    <row r="6827" spans="1:16" x14ac:dyDescent="0.3">
      <c r="A6827">
        <v>19</v>
      </c>
      <c r="B6827">
        <v>3</v>
      </c>
      <c r="C6827">
        <v>1</v>
      </c>
      <c r="D6827">
        <v>3</v>
      </c>
      <c r="E6827" t="s">
        <v>378</v>
      </c>
      <c r="F6827" t="s">
        <v>13</v>
      </c>
      <c r="G6827">
        <v>2</v>
      </c>
      <c r="H6827" t="s">
        <v>13</v>
      </c>
      <c r="I6827" t="s">
        <v>13</v>
      </c>
      <c r="J6827" t="s">
        <v>14</v>
      </c>
      <c r="K6827" t="b">
        <v>1</v>
      </c>
      <c r="L6827">
        <v>0.80025349999777995</v>
      </c>
      <c r="M6827">
        <v>100.8330804</v>
      </c>
      <c r="N6827">
        <v>3</v>
      </c>
      <c r="O6827">
        <v>0.20489790001010999</v>
      </c>
      <c r="P6827">
        <v>101.14538810000499</v>
      </c>
    </row>
    <row r="6828" spans="1:16" x14ac:dyDescent="0.3">
      <c r="A6828">
        <v>19</v>
      </c>
      <c r="B6828">
        <v>3</v>
      </c>
      <c r="C6828">
        <v>1</v>
      </c>
      <c r="D6828">
        <v>3</v>
      </c>
      <c r="E6828" t="s">
        <v>2042</v>
      </c>
      <c r="F6828" t="s">
        <v>13</v>
      </c>
      <c r="G6828">
        <v>2</v>
      </c>
      <c r="H6828" t="s">
        <v>13</v>
      </c>
      <c r="I6828" t="s">
        <v>13</v>
      </c>
      <c r="J6828" t="s">
        <v>14</v>
      </c>
      <c r="K6828" t="b">
        <v>1</v>
      </c>
      <c r="L6828">
        <v>0.81676909999805503</v>
      </c>
      <c r="M6828">
        <v>102.466299300009</v>
      </c>
      <c r="N6828">
        <v>3</v>
      </c>
      <c r="O6828">
        <v>0.20100499999534799</v>
      </c>
      <c r="P6828">
        <v>102.7655314</v>
      </c>
    </row>
    <row r="6829" spans="1:16" x14ac:dyDescent="0.3">
      <c r="A6829">
        <v>19</v>
      </c>
      <c r="B6829">
        <v>3</v>
      </c>
      <c r="C6829">
        <v>1</v>
      </c>
      <c r="D6829">
        <v>3</v>
      </c>
      <c r="E6829" t="s">
        <v>28</v>
      </c>
      <c r="F6829">
        <v>1</v>
      </c>
      <c r="G6829">
        <v>2</v>
      </c>
      <c r="H6829">
        <v>1.9825668999983499</v>
      </c>
      <c r="I6829">
        <v>117.501887200007</v>
      </c>
      <c r="J6829" t="s">
        <v>14</v>
      </c>
      <c r="K6829" t="b">
        <v>0</v>
      </c>
      <c r="L6829">
        <v>0.37056969999685002</v>
      </c>
      <c r="M6829">
        <v>103.65337700001</v>
      </c>
      <c r="N6829">
        <v>1</v>
      </c>
      <c r="O6829">
        <v>0.66076830000383802</v>
      </c>
      <c r="P6829">
        <v>104.43326780000601</v>
      </c>
    </row>
    <row r="6830" spans="1:16" x14ac:dyDescent="0.3">
      <c r="A6830">
        <v>19</v>
      </c>
      <c r="B6830">
        <v>3</v>
      </c>
      <c r="C6830">
        <v>1</v>
      </c>
      <c r="D6830">
        <v>3</v>
      </c>
      <c r="E6830" t="s">
        <v>1707</v>
      </c>
      <c r="F6830" t="s">
        <v>13</v>
      </c>
      <c r="G6830">
        <v>2</v>
      </c>
      <c r="H6830" t="s">
        <v>13</v>
      </c>
      <c r="I6830" t="s">
        <v>13</v>
      </c>
      <c r="J6830" t="s">
        <v>14</v>
      </c>
      <c r="K6830" t="b">
        <v>1</v>
      </c>
      <c r="L6830">
        <v>0.96247969999967597</v>
      </c>
      <c r="M6830">
        <v>105.911860200009</v>
      </c>
      <c r="N6830">
        <v>3</v>
      </c>
      <c r="O6830">
        <v>0.39716469999984799</v>
      </c>
      <c r="P6830">
        <v>106.433666100012</v>
      </c>
    </row>
    <row r="6831" spans="1:16" x14ac:dyDescent="0.3">
      <c r="A6831">
        <v>19</v>
      </c>
      <c r="B6831">
        <v>3</v>
      </c>
      <c r="C6831">
        <v>1</v>
      </c>
      <c r="D6831">
        <v>3</v>
      </c>
      <c r="E6831" t="s">
        <v>1159</v>
      </c>
      <c r="F6831" t="s">
        <v>13</v>
      </c>
      <c r="G6831">
        <v>2</v>
      </c>
      <c r="H6831" t="s">
        <v>13</v>
      </c>
      <c r="I6831" t="s">
        <v>13</v>
      </c>
      <c r="J6831" t="s">
        <v>14</v>
      </c>
      <c r="K6831" t="b">
        <v>1</v>
      </c>
      <c r="L6831">
        <v>0.71244020000449404</v>
      </c>
      <c r="M6831">
        <v>107.66180440000601</v>
      </c>
      <c r="N6831">
        <v>3</v>
      </c>
      <c r="O6831">
        <v>0.177945700008422</v>
      </c>
      <c r="P6831">
        <v>107.950469200005</v>
      </c>
    </row>
    <row r="6832" spans="1:16" x14ac:dyDescent="0.3">
      <c r="A6832">
        <v>19</v>
      </c>
      <c r="B6832">
        <v>3</v>
      </c>
      <c r="C6832">
        <v>1</v>
      </c>
      <c r="D6832">
        <v>3</v>
      </c>
      <c r="E6832" t="s">
        <v>37</v>
      </c>
      <c r="F6832">
        <v>1</v>
      </c>
      <c r="G6832">
        <v>2</v>
      </c>
      <c r="H6832">
        <v>1.9827823000086899</v>
      </c>
      <c r="I6832">
        <v>130.00214970001301</v>
      </c>
      <c r="J6832" t="s">
        <v>16</v>
      </c>
      <c r="K6832" t="b">
        <v>1</v>
      </c>
      <c r="L6832">
        <v>0.83094770000025198</v>
      </c>
      <c r="M6832">
        <v>109.296952400007</v>
      </c>
      <c r="N6832">
        <v>3</v>
      </c>
      <c r="O6832">
        <v>0.55243729999347102</v>
      </c>
      <c r="P6832">
        <v>109.972956500002</v>
      </c>
    </row>
    <row r="6833" spans="1:16" x14ac:dyDescent="0.3">
      <c r="A6833">
        <v>19</v>
      </c>
      <c r="B6833">
        <v>3</v>
      </c>
      <c r="C6833">
        <v>1</v>
      </c>
      <c r="D6833">
        <v>3</v>
      </c>
      <c r="E6833" t="s">
        <v>2047</v>
      </c>
      <c r="F6833" t="s">
        <v>13</v>
      </c>
      <c r="G6833">
        <v>2</v>
      </c>
      <c r="H6833" t="s">
        <v>13</v>
      </c>
      <c r="I6833" t="s">
        <v>13</v>
      </c>
      <c r="J6833" t="s">
        <v>16</v>
      </c>
      <c r="K6833" t="b">
        <v>0</v>
      </c>
      <c r="L6833">
        <v>1.7956812000047599</v>
      </c>
      <c r="M6833">
        <v>112.27827180000899</v>
      </c>
      <c r="N6833">
        <v>2</v>
      </c>
      <c r="O6833">
        <v>0.65806710001197599</v>
      </c>
      <c r="P6833">
        <v>113.062661300006</v>
      </c>
    </row>
    <row r="6834" spans="1:16" x14ac:dyDescent="0.3">
      <c r="A6834">
        <v>19</v>
      </c>
      <c r="B6834">
        <v>3</v>
      </c>
      <c r="C6834">
        <v>1</v>
      </c>
      <c r="D6834">
        <v>3</v>
      </c>
      <c r="E6834" t="s">
        <v>262</v>
      </c>
      <c r="F6834">
        <v>1</v>
      </c>
      <c r="G6834">
        <v>2</v>
      </c>
      <c r="H6834">
        <v>1.9824726000079</v>
      </c>
      <c r="I6834">
        <v>112.50178120000101</v>
      </c>
      <c r="J6834" t="s">
        <v>16</v>
      </c>
      <c r="K6834" t="b">
        <v>1</v>
      </c>
      <c r="L6834">
        <v>0.70623920000798501</v>
      </c>
      <c r="M6834">
        <v>114.288981800011</v>
      </c>
      <c r="N6834">
        <v>2</v>
      </c>
      <c r="O6834">
        <v>0.208452599996235</v>
      </c>
      <c r="P6834">
        <v>114.620992300013</v>
      </c>
    </row>
    <row r="6835" spans="1:16" x14ac:dyDescent="0.3">
      <c r="A6835">
        <v>19</v>
      </c>
      <c r="B6835">
        <v>3</v>
      </c>
      <c r="C6835">
        <v>1</v>
      </c>
      <c r="D6835">
        <v>3</v>
      </c>
      <c r="E6835" t="s">
        <v>1425</v>
      </c>
      <c r="F6835" t="s">
        <v>13</v>
      </c>
      <c r="G6835">
        <v>2</v>
      </c>
      <c r="H6835" t="s">
        <v>13</v>
      </c>
      <c r="I6835" t="s">
        <v>13</v>
      </c>
      <c r="J6835" t="s">
        <v>16</v>
      </c>
      <c r="K6835" t="b">
        <v>0</v>
      </c>
      <c r="L6835">
        <v>0.74541869999666199</v>
      </c>
      <c r="M6835">
        <v>115.878142600006</v>
      </c>
      <c r="N6835">
        <v>2</v>
      </c>
      <c r="O6835">
        <v>9.7040299995569498E-2</v>
      </c>
      <c r="P6835">
        <v>116.0775632</v>
      </c>
    </row>
    <row r="6836" spans="1:16" x14ac:dyDescent="0.3">
      <c r="A6836">
        <v>19</v>
      </c>
      <c r="B6836">
        <v>3</v>
      </c>
      <c r="C6836">
        <v>1</v>
      </c>
      <c r="D6836">
        <v>3</v>
      </c>
      <c r="E6836" t="s">
        <v>1088</v>
      </c>
      <c r="F6836">
        <v>1</v>
      </c>
      <c r="G6836">
        <v>2</v>
      </c>
      <c r="H6836">
        <v>1.99703569999838</v>
      </c>
      <c r="I6836">
        <v>5.0000760000111804</v>
      </c>
      <c r="J6836" t="s">
        <v>16</v>
      </c>
      <c r="K6836" t="b">
        <v>1</v>
      </c>
      <c r="L6836">
        <v>1.01363319999655</v>
      </c>
      <c r="M6836">
        <v>117.59876170000599</v>
      </c>
      <c r="N6836">
        <v>1</v>
      </c>
      <c r="O6836">
        <v>0.21762519999174401</v>
      </c>
      <c r="P6836">
        <v>117.958148800011</v>
      </c>
    </row>
    <row r="6837" spans="1:16" x14ac:dyDescent="0.3">
      <c r="A6837">
        <v>19</v>
      </c>
      <c r="B6837">
        <v>3</v>
      </c>
      <c r="C6837">
        <v>1</v>
      </c>
      <c r="D6837">
        <v>3</v>
      </c>
      <c r="E6837" t="s">
        <v>250</v>
      </c>
      <c r="F6837" t="s">
        <v>13</v>
      </c>
      <c r="G6837">
        <v>2</v>
      </c>
      <c r="H6837" t="s">
        <v>13</v>
      </c>
      <c r="I6837" t="s">
        <v>13</v>
      </c>
      <c r="J6837" t="s">
        <v>14</v>
      </c>
      <c r="K6837" t="b">
        <v>1</v>
      </c>
      <c r="L6837">
        <v>1.33881799998926</v>
      </c>
      <c r="M6837">
        <v>119.804821000012</v>
      </c>
      <c r="N6837">
        <v>1</v>
      </c>
      <c r="O6837">
        <v>0.24933380000584299</v>
      </c>
      <c r="P6837">
        <v>120.197857000006</v>
      </c>
    </row>
    <row r="6838" spans="1:16" x14ac:dyDescent="0.3">
      <c r="A6838">
        <v>19</v>
      </c>
      <c r="B6838">
        <v>3</v>
      </c>
      <c r="C6838">
        <v>1</v>
      </c>
      <c r="D6838">
        <v>3</v>
      </c>
      <c r="E6838" t="s">
        <v>668</v>
      </c>
      <c r="F6838" t="s">
        <v>13</v>
      </c>
      <c r="G6838">
        <v>2</v>
      </c>
      <c r="H6838" t="s">
        <v>13</v>
      </c>
      <c r="I6838" t="s">
        <v>13</v>
      </c>
      <c r="J6838" t="s">
        <v>14</v>
      </c>
      <c r="K6838" t="b">
        <v>1</v>
      </c>
      <c r="L6838">
        <v>1.1883264000061899</v>
      </c>
      <c r="M6838">
        <v>121.904230100001</v>
      </c>
      <c r="N6838">
        <v>1</v>
      </c>
      <c r="O6838">
        <v>0.19220239999413</v>
      </c>
      <c r="P6838">
        <v>122.22076680000499</v>
      </c>
    </row>
    <row r="6839" spans="1:16" x14ac:dyDescent="0.3">
      <c r="A6839">
        <v>19</v>
      </c>
      <c r="B6839">
        <v>3</v>
      </c>
      <c r="C6839">
        <v>1</v>
      </c>
      <c r="D6839">
        <v>3</v>
      </c>
      <c r="E6839" t="s">
        <v>404</v>
      </c>
      <c r="F6839">
        <v>1</v>
      </c>
      <c r="G6839">
        <v>2</v>
      </c>
      <c r="H6839">
        <v>1.9810444999893699</v>
      </c>
      <c r="I6839">
        <v>45.000692600005998</v>
      </c>
      <c r="J6839" t="s">
        <v>16</v>
      </c>
      <c r="K6839" t="b">
        <v>1</v>
      </c>
      <c r="L6839">
        <v>1.14722259998962</v>
      </c>
      <c r="M6839">
        <v>123.87986630000501</v>
      </c>
      <c r="N6839">
        <v>3</v>
      </c>
      <c r="O6839">
        <v>0.24334299999463799</v>
      </c>
      <c r="P6839">
        <v>124.223843300002</v>
      </c>
    </row>
    <row r="6840" spans="1:16" x14ac:dyDescent="0.3">
      <c r="A6840">
        <v>19</v>
      </c>
      <c r="B6840">
        <v>3</v>
      </c>
      <c r="C6840">
        <v>1</v>
      </c>
      <c r="D6840">
        <v>3</v>
      </c>
      <c r="E6840" t="s">
        <v>1067</v>
      </c>
      <c r="F6840" t="s">
        <v>13</v>
      </c>
      <c r="G6840">
        <v>2</v>
      </c>
      <c r="H6840" t="s">
        <v>13</v>
      </c>
      <c r="I6840" t="s">
        <v>13</v>
      </c>
      <c r="J6840" t="s">
        <v>16</v>
      </c>
      <c r="K6840" t="b">
        <v>0</v>
      </c>
      <c r="L6840">
        <v>0.964817499989294</v>
      </c>
      <c r="M6840">
        <v>125.69750100000201</v>
      </c>
      <c r="N6840">
        <v>3</v>
      </c>
      <c r="O6840">
        <v>0.18725410000479301</v>
      </c>
      <c r="P6840">
        <v>126.03184340000701</v>
      </c>
    </row>
    <row r="6841" spans="1:16" x14ac:dyDescent="0.3">
      <c r="A6841">
        <v>19</v>
      </c>
      <c r="B6841">
        <v>3</v>
      </c>
      <c r="C6841">
        <v>1</v>
      </c>
      <c r="D6841">
        <v>3</v>
      </c>
      <c r="E6841" t="s">
        <v>1784</v>
      </c>
      <c r="F6841" t="s">
        <v>13</v>
      </c>
      <c r="G6841">
        <v>2</v>
      </c>
      <c r="H6841" t="s">
        <v>13</v>
      </c>
      <c r="I6841" t="s">
        <v>13</v>
      </c>
      <c r="J6841" t="s">
        <v>14</v>
      </c>
      <c r="K6841" t="b">
        <v>1</v>
      </c>
      <c r="L6841">
        <v>1.2725155999942199</v>
      </c>
      <c r="M6841">
        <v>127.82183480000801</v>
      </c>
      <c r="N6841">
        <v>2</v>
      </c>
      <c r="O6841">
        <v>0.40881560000707401</v>
      </c>
      <c r="P6841">
        <v>128.34938050000301</v>
      </c>
    </row>
    <row r="6842" spans="1:16" x14ac:dyDescent="0.3">
      <c r="A6842">
        <v>20</v>
      </c>
      <c r="B6842">
        <v>1</v>
      </c>
      <c r="C6842">
        <v>0</v>
      </c>
      <c r="D6842">
        <v>5</v>
      </c>
      <c r="E6842" t="s">
        <v>1209</v>
      </c>
      <c r="F6842" t="s">
        <v>13</v>
      </c>
      <c r="G6842">
        <v>1</v>
      </c>
      <c r="H6842" t="s">
        <v>13</v>
      </c>
      <c r="I6842" t="s">
        <v>13</v>
      </c>
      <c r="J6842" t="s">
        <v>14</v>
      </c>
      <c r="K6842" t="b">
        <v>1</v>
      </c>
      <c r="L6842">
        <v>1.1559634000004699</v>
      </c>
      <c r="M6842">
        <v>1.15597229999548</v>
      </c>
      <c r="N6842">
        <v>3</v>
      </c>
      <c r="O6842">
        <v>7.2135399997932795E-2</v>
      </c>
      <c r="P6842">
        <v>1.38382229999115</v>
      </c>
    </row>
    <row r="6843" spans="1:16" x14ac:dyDescent="0.3">
      <c r="A6843">
        <v>20</v>
      </c>
      <c r="B6843">
        <v>1</v>
      </c>
      <c r="C6843">
        <v>0</v>
      </c>
      <c r="D6843">
        <v>5</v>
      </c>
      <c r="E6843" t="s">
        <v>1447</v>
      </c>
      <c r="F6843" t="s">
        <v>13</v>
      </c>
      <c r="G6843">
        <v>1</v>
      </c>
      <c r="H6843" t="s">
        <v>13</v>
      </c>
      <c r="I6843" t="s">
        <v>13</v>
      </c>
      <c r="J6843" t="s">
        <v>14</v>
      </c>
      <c r="K6843" t="b">
        <v>1</v>
      </c>
      <c r="L6843">
        <v>0.66876049998972997</v>
      </c>
      <c r="M6843">
        <v>2.5687574999901699</v>
      </c>
      <c r="N6843">
        <v>3</v>
      </c>
      <c r="O6843">
        <v>5.2763599989702897E-2</v>
      </c>
      <c r="P6843">
        <v>2.7485370999929701</v>
      </c>
    </row>
    <row r="6844" spans="1:16" x14ac:dyDescent="0.3">
      <c r="A6844">
        <v>20</v>
      </c>
      <c r="B6844">
        <v>1</v>
      </c>
      <c r="C6844">
        <v>0</v>
      </c>
      <c r="D6844">
        <v>5</v>
      </c>
      <c r="E6844" t="s">
        <v>2080</v>
      </c>
      <c r="F6844" t="s">
        <v>13</v>
      </c>
      <c r="G6844">
        <v>1</v>
      </c>
      <c r="H6844" t="s">
        <v>13</v>
      </c>
      <c r="I6844" t="s">
        <v>13</v>
      </c>
      <c r="J6844" t="s">
        <v>14</v>
      </c>
      <c r="K6844" t="b">
        <v>1</v>
      </c>
      <c r="L6844">
        <v>0.58547930000349901</v>
      </c>
      <c r="M6844">
        <v>3.85213349999685</v>
      </c>
      <c r="N6844">
        <v>3</v>
      </c>
      <c r="O6844">
        <v>9.32352999952855E-2</v>
      </c>
      <c r="P6844">
        <v>4.0449848999996902</v>
      </c>
    </row>
    <row r="6845" spans="1:16" x14ac:dyDescent="0.3">
      <c r="A6845">
        <v>20</v>
      </c>
      <c r="B6845">
        <v>1</v>
      </c>
      <c r="C6845">
        <v>0</v>
      </c>
      <c r="D6845">
        <v>5</v>
      </c>
      <c r="E6845" t="s">
        <v>1301</v>
      </c>
      <c r="F6845">
        <v>1</v>
      </c>
      <c r="G6845">
        <v>1</v>
      </c>
      <c r="H6845">
        <v>1.9839148000028199</v>
      </c>
      <c r="I6845">
        <v>25.000487199999</v>
      </c>
      <c r="J6845" t="s">
        <v>14</v>
      </c>
      <c r="K6845" t="b">
        <v>0</v>
      </c>
      <c r="L6845">
        <v>0.69801940000616003</v>
      </c>
      <c r="M6845">
        <v>5.2480719000013796</v>
      </c>
      <c r="N6845">
        <v>3</v>
      </c>
      <c r="O6845">
        <v>0.122434300006717</v>
      </c>
      <c r="P6845">
        <v>5.4740502999920899</v>
      </c>
    </row>
    <row r="6846" spans="1:16" x14ac:dyDescent="0.3">
      <c r="A6846">
        <v>20</v>
      </c>
      <c r="B6846">
        <v>1</v>
      </c>
      <c r="C6846">
        <v>0</v>
      </c>
      <c r="D6846">
        <v>5</v>
      </c>
      <c r="E6846" t="s">
        <v>866</v>
      </c>
      <c r="F6846" t="s">
        <v>13</v>
      </c>
      <c r="G6846">
        <v>1</v>
      </c>
      <c r="H6846" t="s">
        <v>13</v>
      </c>
      <c r="I6846" t="s">
        <v>13</v>
      </c>
      <c r="J6846" t="s">
        <v>14</v>
      </c>
      <c r="K6846" t="b">
        <v>1</v>
      </c>
      <c r="L6846">
        <v>0.55463199999940105</v>
      </c>
      <c r="M6846">
        <v>6.5379695000010498</v>
      </c>
      <c r="N6846">
        <v>3</v>
      </c>
      <c r="O6846">
        <v>0.144382500002394</v>
      </c>
      <c r="P6846">
        <v>6.7921402999927496</v>
      </c>
    </row>
    <row r="6847" spans="1:16" x14ac:dyDescent="0.3">
      <c r="A6847">
        <v>20</v>
      </c>
      <c r="B6847">
        <v>1</v>
      </c>
      <c r="C6847">
        <v>0</v>
      </c>
      <c r="D6847">
        <v>5</v>
      </c>
      <c r="E6847" t="s">
        <v>530</v>
      </c>
      <c r="F6847" t="s">
        <v>13</v>
      </c>
      <c r="G6847">
        <v>1</v>
      </c>
      <c r="H6847" t="s">
        <v>13</v>
      </c>
      <c r="I6847" t="s">
        <v>13</v>
      </c>
      <c r="J6847" t="s">
        <v>14</v>
      </c>
      <c r="K6847" t="b">
        <v>1</v>
      </c>
      <c r="L6847">
        <v>0.63901219998660996</v>
      </c>
      <c r="M6847">
        <v>7.9390215999883402</v>
      </c>
      <c r="N6847">
        <v>3</v>
      </c>
      <c r="O6847">
        <v>0.12321800000791</v>
      </c>
      <c r="P6847">
        <v>8.1708586000022496</v>
      </c>
    </row>
    <row r="6848" spans="1:16" x14ac:dyDescent="0.3">
      <c r="A6848">
        <v>20</v>
      </c>
      <c r="B6848">
        <v>1</v>
      </c>
      <c r="C6848">
        <v>0</v>
      </c>
      <c r="D6848">
        <v>5</v>
      </c>
      <c r="E6848" t="s">
        <v>984</v>
      </c>
      <c r="F6848">
        <v>1</v>
      </c>
      <c r="G6848">
        <v>1</v>
      </c>
      <c r="H6848">
        <v>1.9865235000033901</v>
      </c>
      <c r="I6848">
        <v>137.502278500004</v>
      </c>
      <c r="J6848" t="s">
        <v>16</v>
      </c>
      <c r="K6848" t="b">
        <v>1</v>
      </c>
      <c r="L6848">
        <v>1.00971580001351</v>
      </c>
      <c r="M6848">
        <v>9.6930290000018395</v>
      </c>
      <c r="N6848">
        <v>3</v>
      </c>
      <c r="O6848">
        <v>7.2935500007588402E-2</v>
      </c>
      <c r="P6848">
        <v>9.8887071999924991</v>
      </c>
    </row>
    <row r="6849" spans="1:16" x14ac:dyDescent="0.3">
      <c r="A6849">
        <v>20</v>
      </c>
      <c r="B6849">
        <v>1</v>
      </c>
      <c r="C6849">
        <v>0</v>
      </c>
      <c r="D6849">
        <v>5</v>
      </c>
      <c r="E6849" t="s">
        <v>424</v>
      </c>
      <c r="F6849" t="s">
        <v>13</v>
      </c>
      <c r="G6849">
        <v>1</v>
      </c>
      <c r="H6849" t="s">
        <v>13</v>
      </c>
      <c r="I6849" t="s">
        <v>13</v>
      </c>
      <c r="J6849" t="s">
        <v>14</v>
      </c>
      <c r="K6849" t="b">
        <v>1</v>
      </c>
      <c r="L6849">
        <v>0.77242739999201204</v>
      </c>
      <c r="M6849">
        <v>11.172320600002401</v>
      </c>
      <c r="N6849">
        <v>3</v>
      </c>
      <c r="O6849">
        <v>2.7617100000497899E-2</v>
      </c>
      <c r="P6849">
        <v>11.3552845999948</v>
      </c>
    </row>
    <row r="6850" spans="1:16" x14ac:dyDescent="0.3">
      <c r="A6850">
        <v>20</v>
      </c>
      <c r="B6850">
        <v>1</v>
      </c>
      <c r="C6850">
        <v>0</v>
      </c>
      <c r="D6850">
        <v>5</v>
      </c>
      <c r="E6850" t="s">
        <v>1578</v>
      </c>
      <c r="F6850" t="s">
        <v>13</v>
      </c>
      <c r="G6850">
        <v>1</v>
      </c>
      <c r="H6850" t="s">
        <v>13</v>
      </c>
      <c r="I6850" t="s">
        <v>13</v>
      </c>
      <c r="J6850" t="s">
        <v>14</v>
      </c>
      <c r="K6850" t="b">
        <v>1</v>
      </c>
      <c r="L6850">
        <v>0.72815249999985099</v>
      </c>
      <c r="M6850">
        <v>12.5947553000005</v>
      </c>
      <c r="N6850">
        <v>3</v>
      </c>
      <c r="O6850">
        <v>7.7323399993474595E-2</v>
      </c>
      <c r="P6850">
        <v>12.8051148999948</v>
      </c>
    </row>
    <row r="6851" spans="1:16" x14ac:dyDescent="0.3">
      <c r="A6851">
        <v>20</v>
      </c>
      <c r="B6851">
        <v>1</v>
      </c>
      <c r="C6851">
        <v>0</v>
      </c>
      <c r="D6851">
        <v>5</v>
      </c>
      <c r="E6851" t="s">
        <v>1600</v>
      </c>
      <c r="F6851">
        <v>1</v>
      </c>
      <c r="G6851">
        <v>1</v>
      </c>
      <c r="H6851">
        <v>1.9858848000003499</v>
      </c>
      <c r="I6851">
        <v>112.501804400003</v>
      </c>
      <c r="J6851" t="s">
        <v>16</v>
      </c>
      <c r="K6851" t="b">
        <v>1</v>
      </c>
      <c r="L6851">
        <v>1.0794466999941501</v>
      </c>
      <c r="M6851">
        <v>14.395980699991901</v>
      </c>
      <c r="N6851">
        <v>3</v>
      </c>
      <c r="O6851">
        <v>8.4414500001003007E-2</v>
      </c>
      <c r="P6851">
        <v>14.620202099991699</v>
      </c>
    </row>
    <row r="6852" spans="1:16" x14ac:dyDescent="0.3">
      <c r="A6852">
        <v>20</v>
      </c>
      <c r="B6852">
        <v>1</v>
      </c>
      <c r="C6852">
        <v>0</v>
      </c>
      <c r="D6852">
        <v>5</v>
      </c>
      <c r="E6852" t="s">
        <v>803</v>
      </c>
      <c r="F6852">
        <v>1</v>
      </c>
      <c r="G6852">
        <v>1</v>
      </c>
      <c r="H6852">
        <v>1.98460180000984</v>
      </c>
      <c r="I6852">
        <v>50.000973600006503</v>
      </c>
      <c r="J6852" t="s">
        <v>14</v>
      </c>
      <c r="K6852" t="b">
        <v>0</v>
      </c>
      <c r="L6852">
        <v>1.026881400001</v>
      </c>
      <c r="M6852">
        <v>16.160118599989801</v>
      </c>
      <c r="N6852">
        <v>3</v>
      </c>
      <c r="O6852">
        <v>7.4034899997059297E-2</v>
      </c>
      <c r="P6852">
        <v>16.393642999988501</v>
      </c>
    </row>
    <row r="6853" spans="1:16" x14ac:dyDescent="0.3">
      <c r="A6853">
        <v>20</v>
      </c>
      <c r="B6853">
        <v>1</v>
      </c>
      <c r="C6853">
        <v>0</v>
      </c>
      <c r="D6853">
        <v>5</v>
      </c>
      <c r="E6853" t="s">
        <v>1729</v>
      </c>
      <c r="F6853" t="s">
        <v>13</v>
      </c>
      <c r="G6853">
        <v>1</v>
      </c>
      <c r="H6853" t="s">
        <v>13</v>
      </c>
      <c r="I6853" t="s">
        <v>13</v>
      </c>
      <c r="J6853" t="s">
        <v>14</v>
      </c>
      <c r="K6853" t="b">
        <v>1</v>
      </c>
      <c r="L6853">
        <v>0.68758410000009496</v>
      </c>
      <c r="M6853">
        <v>17.5875335000019</v>
      </c>
      <c r="N6853">
        <v>3</v>
      </c>
      <c r="O6853">
        <v>0.219851999994717</v>
      </c>
      <c r="P6853">
        <v>17.939617299998599</v>
      </c>
    </row>
    <row r="6854" spans="1:16" x14ac:dyDescent="0.3">
      <c r="A6854">
        <v>20</v>
      </c>
      <c r="B6854">
        <v>1</v>
      </c>
      <c r="C6854">
        <v>0</v>
      </c>
      <c r="D6854">
        <v>5</v>
      </c>
      <c r="E6854" t="s">
        <v>1211</v>
      </c>
      <c r="F6854">
        <v>1</v>
      </c>
      <c r="G6854">
        <v>1</v>
      </c>
      <c r="H6854">
        <v>1.9850298999954199</v>
      </c>
      <c r="I6854">
        <v>62.501162000000498</v>
      </c>
      <c r="J6854" t="s">
        <v>16</v>
      </c>
      <c r="K6854" t="b">
        <v>1</v>
      </c>
      <c r="L6854">
        <v>0.98666599999705795</v>
      </c>
      <c r="M6854">
        <v>19.436529999991802</v>
      </c>
      <c r="N6854">
        <v>3</v>
      </c>
      <c r="O6854">
        <v>9.7143699997104704E-2</v>
      </c>
      <c r="P6854">
        <v>19.632805699991899</v>
      </c>
    </row>
    <row r="6855" spans="1:16" x14ac:dyDescent="0.3">
      <c r="A6855">
        <v>20</v>
      </c>
      <c r="B6855">
        <v>1</v>
      </c>
      <c r="C6855">
        <v>0</v>
      </c>
      <c r="D6855">
        <v>5</v>
      </c>
      <c r="E6855" t="s">
        <v>1619</v>
      </c>
      <c r="F6855">
        <v>1</v>
      </c>
      <c r="G6855">
        <v>1</v>
      </c>
      <c r="H6855">
        <v>1.9861426999996199</v>
      </c>
      <c r="I6855">
        <v>117.50192359999301</v>
      </c>
      <c r="J6855" t="s">
        <v>14</v>
      </c>
      <c r="K6855" t="b">
        <v>0</v>
      </c>
      <c r="L6855">
        <v>1.2117089999956101</v>
      </c>
      <c r="M6855">
        <v>21.361491999996399</v>
      </c>
      <c r="N6855">
        <v>3</v>
      </c>
      <c r="O6855">
        <v>9.65980000037234E-2</v>
      </c>
      <c r="P6855">
        <v>21.592257600001201</v>
      </c>
    </row>
    <row r="6856" spans="1:16" x14ac:dyDescent="0.3">
      <c r="A6856">
        <v>20</v>
      </c>
      <c r="B6856">
        <v>1</v>
      </c>
      <c r="C6856">
        <v>0</v>
      </c>
      <c r="D6856">
        <v>5</v>
      </c>
      <c r="E6856" t="s">
        <v>496</v>
      </c>
      <c r="F6856" t="s">
        <v>13</v>
      </c>
      <c r="G6856">
        <v>1</v>
      </c>
      <c r="H6856" t="s">
        <v>13</v>
      </c>
      <c r="I6856" t="s">
        <v>13</v>
      </c>
      <c r="J6856" t="s">
        <v>14</v>
      </c>
      <c r="K6856" t="b">
        <v>1</v>
      </c>
      <c r="L6856">
        <v>0.82100490000448201</v>
      </c>
      <c r="M6856">
        <v>22.920780699991202</v>
      </c>
      <c r="N6856">
        <v>3</v>
      </c>
      <c r="O6856">
        <v>8.3485199997085202E-2</v>
      </c>
      <c r="P6856">
        <v>23.139182099999701</v>
      </c>
    </row>
    <row r="6857" spans="1:16" x14ac:dyDescent="0.3">
      <c r="A6857">
        <v>20</v>
      </c>
      <c r="B6857">
        <v>1</v>
      </c>
      <c r="C6857">
        <v>0</v>
      </c>
      <c r="D6857">
        <v>5</v>
      </c>
      <c r="E6857" t="s">
        <v>1043</v>
      </c>
      <c r="F6857">
        <v>1</v>
      </c>
      <c r="G6857">
        <v>1</v>
      </c>
      <c r="H6857">
        <v>1.98425499998848</v>
      </c>
      <c r="I6857">
        <v>35.000700699994901</v>
      </c>
      <c r="J6857" t="s">
        <v>16</v>
      </c>
      <c r="K6857" t="b">
        <v>1</v>
      </c>
      <c r="L6857">
        <v>2.24697459999879</v>
      </c>
      <c r="M6857">
        <v>25.896766299993001</v>
      </c>
      <c r="N6857">
        <v>1</v>
      </c>
      <c r="O6857">
        <v>7.7451700009987703E-2</v>
      </c>
      <c r="P6857">
        <v>26.1091518999892</v>
      </c>
    </row>
    <row r="6858" spans="1:16" x14ac:dyDescent="0.3">
      <c r="A6858">
        <v>20</v>
      </c>
      <c r="B6858">
        <v>1</v>
      </c>
      <c r="C6858">
        <v>0</v>
      </c>
      <c r="D6858">
        <v>5</v>
      </c>
      <c r="E6858" t="s">
        <v>1163</v>
      </c>
      <c r="F6858">
        <v>1</v>
      </c>
      <c r="G6858">
        <v>1</v>
      </c>
      <c r="H6858">
        <v>1.98498760000803</v>
      </c>
      <c r="I6858">
        <v>65.0011775000021</v>
      </c>
      <c r="J6858" t="s">
        <v>16</v>
      </c>
      <c r="K6858" t="b">
        <v>1</v>
      </c>
      <c r="L6858">
        <v>1.0723443999886499</v>
      </c>
      <c r="M6858">
        <v>27.688939200001201</v>
      </c>
      <c r="N6858">
        <v>3</v>
      </c>
      <c r="O6858">
        <v>4.8692700001993203E-2</v>
      </c>
      <c r="P6858">
        <v>27.888482099995599</v>
      </c>
    </row>
    <row r="6859" spans="1:16" x14ac:dyDescent="0.3">
      <c r="A6859">
        <v>20</v>
      </c>
      <c r="B6859">
        <v>1</v>
      </c>
      <c r="C6859">
        <v>0</v>
      </c>
      <c r="D6859">
        <v>5</v>
      </c>
      <c r="E6859" t="s">
        <v>2155</v>
      </c>
      <c r="F6859" t="s">
        <v>13</v>
      </c>
      <c r="G6859">
        <v>1</v>
      </c>
      <c r="H6859" t="s">
        <v>13</v>
      </c>
      <c r="I6859" t="s">
        <v>13</v>
      </c>
      <c r="J6859" t="s">
        <v>16</v>
      </c>
      <c r="K6859" t="b">
        <v>0</v>
      </c>
      <c r="L6859">
        <v>1.36281869999948</v>
      </c>
      <c r="M6859">
        <v>29.762710999988499</v>
      </c>
      <c r="N6859">
        <v>3</v>
      </c>
      <c r="O6859">
        <v>6.8964999998570406E-2</v>
      </c>
      <c r="P6859">
        <v>29.932656699995299</v>
      </c>
    </row>
    <row r="6860" spans="1:16" x14ac:dyDescent="0.3">
      <c r="A6860">
        <v>20</v>
      </c>
      <c r="B6860">
        <v>1</v>
      </c>
      <c r="C6860">
        <v>0</v>
      </c>
      <c r="D6860">
        <v>5</v>
      </c>
      <c r="E6860" t="s">
        <v>1239</v>
      </c>
      <c r="F6860">
        <v>1</v>
      </c>
      <c r="G6860">
        <v>1</v>
      </c>
      <c r="H6860">
        <v>1.9852918999968101</v>
      </c>
      <c r="I6860">
        <v>82.501408099997207</v>
      </c>
      <c r="J6860" t="s">
        <v>14</v>
      </c>
      <c r="K6860" t="b">
        <v>0</v>
      </c>
      <c r="L6860">
        <v>0.98680860000604298</v>
      </c>
      <c r="M6860">
        <v>31.436494299996401</v>
      </c>
      <c r="N6860">
        <v>3</v>
      </c>
      <c r="O6860">
        <v>7.4085199987166603E-2</v>
      </c>
      <c r="P6860">
        <v>31.665783799995602</v>
      </c>
    </row>
    <row r="6861" spans="1:16" x14ac:dyDescent="0.3">
      <c r="A6861">
        <v>20</v>
      </c>
      <c r="B6861">
        <v>1</v>
      </c>
      <c r="C6861">
        <v>0</v>
      </c>
      <c r="D6861">
        <v>5</v>
      </c>
      <c r="E6861" t="s">
        <v>1258</v>
      </c>
      <c r="F6861">
        <v>1</v>
      </c>
      <c r="G6861">
        <v>1</v>
      </c>
      <c r="H6861">
        <v>1.9867686000070499</v>
      </c>
      <c r="I6861">
        <v>147.50242540000201</v>
      </c>
      <c r="J6861" t="s">
        <v>16</v>
      </c>
      <c r="K6861" t="b">
        <v>1</v>
      </c>
      <c r="L6861">
        <v>0.98046799999428902</v>
      </c>
      <c r="M6861">
        <v>33.163581899992998</v>
      </c>
      <c r="N6861">
        <v>3</v>
      </c>
      <c r="O6861">
        <v>6.4373600005637896E-2</v>
      </c>
      <c r="P6861">
        <v>33.352060399993199</v>
      </c>
    </row>
    <row r="6862" spans="1:16" x14ac:dyDescent="0.3">
      <c r="A6862">
        <v>20</v>
      </c>
      <c r="B6862">
        <v>1</v>
      </c>
      <c r="C6862">
        <v>0</v>
      </c>
      <c r="D6862">
        <v>5</v>
      </c>
      <c r="E6862" t="s">
        <v>2089</v>
      </c>
      <c r="F6862">
        <v>1</v>
      </c>
      <c r="G6862">
        <v>1</v>
      </c>
      <c r="H6862">
        <v>1.9843102000013499</v>
      </c>
      <c r="I6862">
        <v>32.500643999999703</v>
      </c>
      <c r="J6862" t="s">
        <v>16</v>
      </c>
      <c r="K6862" t="b">
        <v>1</v>
      </c>
      <c r="L6862">
        <v>1.47399129999394</v>
      </c>
      <c r="M6862">
        <v>35.3404459000012</v>
      </c>
      <c r="N6862">
        <v>1</v>
      </c>
      <c r="O6862">
        <v>7.5951000006170902E-2</v>
      </c>
      <c r="P6862">
        <v>35.555653199990097</v>
      </c>
    </row>
    <row r="6863" spans="1:16" x14ac:dyDescent="0.3">
      <c r="A6863">
        <v>20</v>
      </c>
      <c r="B6863">
        <v>1</v>
      </c>
      <c r="C6863">
        <v>0</v>
      </c>
      <c r="D6863">
        <v>5</v>
      </c>
      <c r="E6863" t="s">
        <v>61</v>
      </c>
      <c r="F6863">
        <v>1</v>
      </c>
      <c r="G6863">
        <v>1</v>
      </c>
      <c r="H6863">
        <v>1.98639649999677</v>
      </c>
      <c r="I6863">
        <v>127.5021309</v>
      </c>
      <c r="J6863" t="s">
        <v>14</v>
      </c>
      <c r="K6863" t="b">
        <v>0</v>
      </c>
      <c r="L6863">
        <v>1.1749444000015501</v>
      </c>
      <c r="M6863">
        <v>37.241406100001797</v>
      </c>
      <c r="N6863">
        <v>3</v>
      </c>
      <c r="O6863">
        <v>5.7705200000782497E-2</v>
      </c>
      <c r="P6863">
        <v>37.441432899999199</v>
      </c>
    </row>
    <row r="6864" spans="1:16" x14ac:dyDescent="0.3">
      <c r="A6864">
        <v>20</v>
      </c>
      <c r="B6864">
        <v>1</v>
      </c>
      <c r="C6864">
        <v>0</v>
      </c>
      <c r="D6864">
        <v>5</v>
      </c>
      <c r="E6864" t="s">
        <v>2151</v>
      </c>
      <c r="F6864">
        <v>1</v>
      </c>
      <c r="G6864">
        <v>1</v>
      </c>
      <c r="H6864">
        <v>1.9855886000004801</v>
      </c>
      <c r="I6864">
        <v>95.001514100004002</v>
      </c>
      <c r="J6864" t="s">
        <v>14</v>
      </c>
      <c r="K6864" t="b">
        <v>0</v>
      </c>
      <c r="L6864">
        <v>0.74657730000035405</v>
      </c>
      <c r="M6864">
        <v>38.696342499999403</v>
      </c>
      <c r="N6864">
        <v>3</v>
      </c>
      <c r="O6864">
        <v>0.104520799999591</v>
      </c>
      <c r="P6864">
        <v>38.936174099988399</v>
      </c>
    </row>
    <row r="6865" spans="1:16" x14ac:dyDescent="0.3">
      <c r="A6865">
        <v>20</v>
      </c>
      <c r="B6865">
        <v>1</v>
      </c>
      <c r="C6865">
        <v>0</v>
      </c>
      <c r="D6865">
        <v>5</v>
      </c>
      <c r="E6865" t="s">
        <v>1730</v>
      </c>
      <c r="F6865" t="s">
        <v>13</v>
      </c>
      <c r="G6865">
        <v>1</v>
      </c>
      <c r="H6865" t="s">
        <v>13</v>
      </c>
      <c r="I6865" t="s">
        <v>13</v>
      </c>
      <c r="J6865" t="s">
        <v>14</v>
      </c>
      <c r="K6865" t="b">
        <v>1</v>
      </c>
      <c r="L6865">
        <v>0.57929589999548603</v>
      </c>
      <c r="M6865">
        <v>40.028951399988699</v>
      </c>
      <c r="N6865">
        <v>3</v>
      </c>
      <c r="O6865">
        <v>0.14854740000737399</v>
      </c>
      <c r="P6865">
        <v>40.260205599988701</v>
      </c>
    </row>
    <row r="6866" spans="1:16" x14ac:dyDescent="0.3">
      <c r="A6866">
        <v>20</v>
      </c>
      <c r="B6866">
        <v>1</v>
      </c>
      <c r="C6866">
        <v>0</v>
      </c>
      <c r="D6866">
        <v>5</v>
      </c>
      <c r="E6866" t="s">
        <v>1045</v>
      </c>
      <c r="F6866">
        <v>1</v>
      </c>
      <c r="G6866">
        <v>1</v>
      </c>
      <c r="H6866">
        <v>1.9842102999973601</v>
      </c>
      <c r="I6866">
        <v>30.000607699999801</v>
      </c>
      <c r="J6866" t="s">
        <v>14</v>
      </c>
      <c r="K6866" t="b">
        <v>0</v>
      </c>
      <c r="L6866">
        <v>0.67849099999875795</v>
      </c>
      <c r="M6866">
        <v>41.444887399993597</v>
      </c>
      <c r="N6866">
        <v>3</v>
      </c>
      <c r="O6866">
        <v>6.4896399999270202E-2</v>
      </c>
      <c r="P6866">
        <v>41.632574499992202</v>
      </c>
    </row>
    <row r="6867" spans="1:16" x14ac:dyDescent="0.3">
      <c r="A6867">
        <v>20</v>
      </c>
      <c r="B6867">
        <v>1</v>
      </c>
      <c r="C6867">
        <v>0</v>
      </c>
      <c r="D6867">
        <v>5</v>
      </c>
      <c r="E6867" t="s">
        <v>760</v>
      </c>
      <c r="F6867" t="s">
        <v>13</v>
      </c>
      <c r="G6867">
        <v>1</v>
      </c>
      <c r="H6867" t="s">
        <v>13</v>
      </c>
      <c r="I6867" t="s">
        <v>13</v>
      </c>
      <c r="J6867" t="s">
        <v>14</v>
      </c>
      <c r="K6867" t="b">
        <v>1</v>
      </c>
      <c r="L6867">
        <v>0.89243979999446299</v>
      </c>
      <c r="M6867">
        <v>43.042198499999401</v>
      </c>
      <c r="N6867">
        <v>3</v>
      </c>
      <c r="O6867">
        <v>7.2668100008740993E-2</v>
      </c>
      <c r="P6867">
        <v>43.232290899992201</v>
      </c>
    </row>
    <row r="6868" spans="1:16" x14ac:dyDescent="0.3">
      <c r="A6868">
        <v>20</v>
      </c>
      <c r="B6868">
        <v>1</v>
      </c>
      <c r="C6868">
        <v>0</v>
      </c>
      <c r="D6868">
        <v>5</v>
      </c>
      <c r="E6868" t="s">
        <v>1284</v>
      </c>
      <c r="F6868" t="s">
        <v>13</v>
      </c>
      <c r="G6868">
        <v>1</v>
      </c>
      <c r="H6868" t="s">
        <v>13</v>
      </c>
      <c r="I6868" t="s">
        <v>13</v>
      </c>
      <c r="J6868" t="s">
        <v>14</v>
      </c>
      <c r="K6868" t="b">
        <v>1</v>
      </c>
      <c r="L6868">
        <v>0.53844980000576503</v>
      </c>
      <c r="M6868">
        <v>44.288102999998998</v>
      </c>
      <c r="N6868">
        <v>3</v>
      </c>
      <c r="O6868">
        <v>9.14185000001453E-2</v>
      </c>
      <c r="P6868">
        <v>44.507013099995703</v>
      </c>
    </row>
    <row r="6869" spans="1:16" x14ac:dyDescent="0.3">
      <c r="A6869">
        <v>20</v>
      </c>
      <c r="B6869">
        <v>1</v>
      </c>
      <c r="C6869">
        <v>0</v>
      </c>
      <c r="D6869">
        <v>5</v>
      </c>
      <c r="E6869" t="s">
        <v>839</v>
      </c>
      <c r="F6869" t="s">
        <v>13</v>
      </c>
      <c r="G6869">
        <v>1</v>
      </c>
      <c r="H6869" t="s">
        <v>13</v>
      </c>
      <c r="I6869" t="s">
        <v>13</v>
      </c>
      <c r="J6869" t="s">
        <v>14</v>
      </c>
      <c r="K6869" t="b">
        <v>1</v>
      </c>
      <c r="L6869">
        <v>0.60173000000941101</v>
      </c>
      <c r="M6869">
        <v>45.6180110999994</v>
      </c>
      <c r="N6869">
        <v>3</v>
      </c>
      <c r="O6869">
        <v>4.9417300004279199E-2</v>
      </c>
      <c r="P6869">
        <v>45.809070299990701</v>
      </c>
    </row>
    <row r="6870" spans="1:16" x14ac:dyDescent="0.3">
      <c r="A6870">
        <v>20</v>
      </c>
      <c r="B6870">
        <v>1</v>
      </c>
      <c r="C6870">
        <v>0</v>
      </c>
      <c r="D6870">
        <v>5</v>
      </c>
      <c r="E6870" t="s">
        <v>1307</v>
      </c>
      <c r="F6870" t="s">
        <v>13</v>
      </c>
      <c r="G6870">
        <v>1</v>
      </c>
      <c r="H6870" t="s">
        <v>13</v>
      </c>
      <c r="I6870" t="s">
        <v>13</v>
      </c>
      <c r="J6870" t="s">
        <v>14</v>
      </c>
      <c r="K6870" t="b">
        <v>1</v>
      </c>
      <c r="L6870">
        <v>0.88938639999833002</v>
      </c>
      <c r="M6870">
        <v>47.205621999994001</v>
      </c>
      <c r="N6870">
        <v>3</v>
      </c>
      <c r="O6870">
        <v>7.34633000101894E-2</v>
      </c>
      <c r="P6870">
        <v>47.385248999999</v>
      </c>
    </row>
    <row r="6871" spans="1:16" x14ac:dyDescent="0.3">
      <c r="A6871">
        <v>20</v>
      </c>
      <c r="B6871">
        <v>1</v>
      </c>
      <c r="C6871">
        <v>0</v>
      </c>
      <c r="D6871">
        <v>5</v>
      </c>
      <c r="E6871" t="s">
        <v>870</v>
      </c>
      <c r="F6871" t="s">
        <v>13</v>
      </c>
      <c r="G6871">
        <v>1</v>
      </c>
      <c r="H6871" t="s">
        <v>13</v>
      </c>
      <c r="I6871" t="s">
        <v>13</v>
      </c>
      <c r="J6871" t="s">
        <v>14</v>
      </c>
      <c r="K6871" t="b">
        <v>1</v>
      </c>
      <c r="L6871">
        <v>0.581643700003042</v>
      </c>
      <c r="M6871">
        <v>48.481354799994698</v>
      </c>
      <c r="N6871">
        <v>3</v>
      </c>
      <c r="O6871">
        <v>8.1743399990955395E-2</v>
      </c>
      <c r="P6871">
        <v>48.705381199994001</v>
      </c>
    </row>
    <row r="6872" spans="1:16" x14ac:dyDescent="0.3">
      <c r="A6872">
        <v>20</v>
      </c>
      <c r="B6872">
        <v>1</v>
      </c>
      <c r="C6872">
        <v>0</v>
      </c>
      <c r="D6872">
        <v>5</v>
      </c>
      <c r="E6872" t="s">
        <v>507</v>
      </c>
      <c r="F6872">
        <v>1</v>
      </c>
      <c r="G6872">
        <v>1</v>
      </c>
      <c r="H6872">
        <v>1.9868750999885401</v>
      </c>
      <c r="I6872">
        <v>150.00247999999601</v>
      </c>
      <c r="J6872" t="s">
        <v>16</v>
      </c>
      <c r="K6872" t="b">
        <v>1</v>
      </c>
      <c r="L6872">
        <v>1.67941979999887</v>
      </c>
      <c r="M6872">
        <v>50.895766799992998</v>
      </c>
      <c r="N6872">
        <v>2</v>
      </c>
      <c r="O6872">
        <v>5.33355999941705E-2</v>
      </c>
      <c r="P6872">
        <v>51.076929099988803</v>
      </c>
    </row>
    <row r="6873" spans="1:16" x14ac:dyDescent="0.3">
      <c r="A6873">
        <v>20</v>
      </c>
      <c r="B6873">
        <v>1</v>
      </c>
      <c r="C6873">
        <v>0</v>
      </c>
      <c r="D6873">
        <v>5</v>
      </c>
      <c r="E6873" t="s">
        <v>495</v>
      </c>
      <c r="F6873" t="s">
        <v>13</v>
      </c>
      <c r="G6873">
        <v>1</v>
      </c>
      <c r="H6873" t="s">
        <v>13</v>
      </c>
      <c r="I6873" t="s">
        <v>13</v>
      </c>
      <c r="J6873" t="s">
        <v>14</v>
      </c>
      <c r="K6873" t="b">
        <v>1</v>
      </c>
      <c r="L6873">
        <v>1.7300464999862</v>
      </c>
      <c r="M6873">
        <v>53.313170699999297</v>
      </c>
      <c r="N6873">
        <v>3</v>
      </c>
      <c r="O6873">
        <v>2.66418999963207E-2</v>
      </c>
      <c r="P6873">
        <v>53.506204199991799</v>
      </c>
    </row>
    <row r="6874" spans="1:16" x14ac:dyDescent="0.3">
      <c r="A6874">
        <v>20</v>
      </c>
      <c r="B6874">
        <v>1</v>
      </c>
      <c r="C6874">
        <v>0</v>
      </c>
      <c r="D6874">
        <v>5</v>
      </c>
      <c r="E6874" t="s">
        <v>71</v>
      </c>
      <c r="F6874">
        <v>1</v>
      </c>
      <c r="G6874">
        <v>1</v>
      </c>
      <c r="H6874">
        <v>1.9856302999978701</v>
      </c>
      <c r="I6874">
        <v>97.501550300003203</v>
      </c>
      <c r="J6874" t="s">
        <v>16</v>
      </c>
      <c r="K6874" t="b">
        <v>1</v>
      </c>
      <c r="L6874">
        <v>0.92884199999389205</v>
      </c>
      <c r="M6874">
        <v>54.94505509999</v>
      </c>
      <c r="N6874">
        <v>3</v>
      </c>
      <c r="O6874">
        <v>4.97058000037214E-2</v>
      </c>
      <c r="P6874">
        <v>55.121399399999099</v>
      </c>
    </row>
    <row r="6875" spans="1:16" x14ac:dyDescent="0.3">
      <c r="A6875">
        <v>20</v>
      </c>
      <c r="B6875">
        <v>1</v>
      </c>
      <c r="C6875">
        <v>0</v>
      </c>
      <c r="D6875">
        <v>5</v>
      </c>
      <c r="E6875" t="s">
        <v>534</v>
      </c>
      <c r="F6875" t="s">
        <v>13</v>
      </c>
      <c r="G6875">
        <v>1</v>
      </c>
      <c r="H6875" t="s">
        <v>13</v>
      </c>
      <c r="I6875" t="s">
        <v>13</v>
      </c>
      <c r="J6875" t="s">
        <v>14</v>
      </c>
      <c r="K6875" t="b">
        <v>1</v>
      </c>
      <c r="L6875">
        <v>0.867791399999987</v>
      </c>
      <c r="M6875">
        <v>56.500692899993702</v>
      </c>
      <c r="N6875">
        <v>3</v>
      </c>
      <c r="O6875">
        <v>4.50911999942036E-2</v>
      </c>
      <c r="P6875">
        <v>56.660820599994601</v>
      </c>
    </row>
    <row r="6876" spans="1:16" x14ac:dyDescent="0.3">
      <c r="A6876">
        <v>20</v>
      </c>
      <c r="B6876">
        <v>1</v>
      </c>
      <c r="C6876">
        <v>0</v>
      </c>
      <c r="D6876">
        <v>5</v>
      </c>
      <c r="E6876" t="s">
        <v>899</v>
      </c>
      <c r="F6876">
        <v>1</v>
      </c>
      <c r="G6876">
        <v>1</v>
      </c>
      <c r="H6876">
        <v>1.98646280000685</v>
      </c>
      <c r="I6876">
        <v>130.00216360000201</v>
      </c>
      <c r="J6876" t="s">
        <v>14</v>
      </c>
      <c r="K6876" t="b">
        <v>0</v>
      </c>
      <c r="L6876">
        <v>0.607117200008361</v>
      </c>
      <c r="M6876">
        <v>57.773343900000299</v>
      </c>
      <c r="N6876">
        <v>3</v>
      </c>
      <c r="O6876">
        <v>6.1219299997901502E-2</v>
      </c>
      <c r="P6876">
        <v>57.948981399997102</v>
      </c>
    </row>
    <row r="6877" spans="1:16" x14ac:dyDescent="0.3">
      <c r="A6877">
        <v>20</v>
      </c>
      <c r="B6877">
        <v>1</v>
      </c>
      <c r="C6877">
        <v>0</v>
      </c>
      <c r="D6877">
        <v>5</v>
      </c>
      <c r="E6877" t="s">
        <v>785</v>
      </c>
      <c r="F6877">
        <v>1</v>
      </c>
      <c r="G6877">
        <v>1</v>
      </c>
      <c r="H6877">
        <v>1.9859274999907901</v>
      </c>
      <c r="I6877">
        <v>110.0017849</v>
      </c>
      <c r="J6877" t="s">
        <v>16</v>
      </c>
      <c r="K6877" t="b">
        <v>1</v>
      </c>
      <c r="L6877">
        <v>0.90299740000045903</v>
      </c>
      <c r="M6877">
        <v>59.369269999995602</v>
      </c>
      <c r="N6877">
        <v>3</v>
      </c>
      <c r="O6877">
        <v>8.0739500001072897E-2</v>
      </c>
      <c r="P6877">
        <v>59.608406799990902</v>
      </c>
    </row>
    <row r="6878" spans="1:16" x14ac:dyDescent="0.3">
      <c r="A6878">
        <v>20</v>
      </c>
      <c r="B6878">
        <v>1</v>
      </c>
      <c r="C6878">
        <v>0</v>
      </c>
      <c r="D6878">
        <v>5</v>
      </c>
      <c r="E6878" t="s">
        <v>622</v>
      </c>
      <c r="F6878" t="s">
        <v>13</v>
      </c>
      <c r="G6878">
        <v>1</v>
      </c>
      <c r="H6878" t="s">
        <v>13</v>
      </c>
      <c r="I6878" t="s">
        <v>13</v>
      </c>
      <c r="J6878" t="s">
        <v>14</v>
      </c>
      <c r="K6878" t="b">
        <v>1</v>
      </c>
      <c r="L6878">
        <v>0.743268300007912</v>
      </c>
      <c r="M6878">
        <v>60.859542899997898</v>
      </c>
      <c r="N6878">
        <v>3</v>
      </c>
      <c r="O6878">
        <v>8.3285699991392903E-2</v>
      </c>
      <c r="P6878">
        <v>61.058925299992602</v>
      </c>
    </row>
    <row r="6879" spans="1:16" x14ac:dyDescent="0.3">
      <c r="A6879">
        <v>20</v>
      </c>
      <c r="B6879">
        <v>1</v>
      </c>
      <c r="C6879">
        <v>0</v>
      </c>
      <c r="D6879">
        <v>5</v>
      </c>
      <c r="E6879" t="s">
        <v>133</v>
      </c>
      <c r="F6879">
        <v>1</v>
      </c>
      <c r="G6879">
        <v>1</v>
      </c>
      <c r="H6879">
        <v>1.98400579999725</v>
      </c>
      <c r="I6879">
        <v>22.500474600004999</v>
      </c>
      <c r="J6879" t="s">
        <v>14</v>
      </c>
      <c r="K6879" t="b">
        <v>0</v>
      </c>
      <c r="L6879">
        <v>0.61910359999455999</v>
      </c>
      <c r="M6879">
        <v>62.185283300001203</v>
      </c>
      <c r="N6879">
        <v>3</v>
      </c>
      <c r="O6879">
        <v>0.155081999997492</v>
      </c>
      <c r="P6879">
        <v>62.4107378999906</v>
      </c>
    </row>
    <row r="6880" spans="1:16" x14ac:dyDescent="0.3">
      <c r="A6880">
        <v>20</v>
      </c>
      <c r="B6880">
        <v>1</v>
      </c>
      <c r="C6880">
        <v>0</v>
      </c>
      <c r="D6880">
        <v>5</v>
      </c>
      <c r="E6880" t="s">
        <v>910</v>
      </c>
      <c r="F6880">
        <v>1</v>
      </c>
      <c r="G6880">
        <v>1</v>
      </c>
      <c r="H6880">
        <v>1.98544370000309</v>
      </c>
      <c r="I6880">
        <v>87.501456199999694</v>
      </c>
      <c r="J6880" t="s">
        <v>16</v>
      </c>
      <c r="K6880" t="b">
        <v>1</v>
      </c>
      <c r="L6880">
        <v>1.0119095000118301</v>
      </c>
      <c r="M6880">
        <v>63.928088499989798</v>
      </c>
      <c r="N6880">
        <v>3</v>
      </c>
      <c r="O6880">
        <v>8.9721299998927903E-2</v>
      </c>
      <c r="P6880">
        <v>64.137328899989399</v>
      </c>
    </row>
    <row r="6881" spans="1:16" x14ac:dyDescent="0.3">
      <c r="A6881">
        <v>20</v>
      </c>
      <c r="B6881">
        <v>1</v>
      </c>
      <c r="C6881">
        <v>0</v>
      </c>
      <c r="D6881">
        <v>5</v>
      </c>
      <c r="E6881" t="s">
        <v>1952</v>
      </c>
      <c r="F6881" t="s">
        <v>13</v>
      </c>
      <c r="G6881">
        <v>1</v>
      </c>
      <c r="H6881" t="s">
        <v>13</v>
      </c>
      <c r="I6881" t="s">
        <v>13</v>
      </c>
      <c r="J6881" t="s">
        <v>14</v>
      </c>
      <c r="K6881" t="b">
        <v>1</v>
      </c>
      <c r="L6881">
        <v>0.82356390000495605</v>
      </c>
      <c r="M6881">
        <v>65.473181199995494</v>
      </c>
      <c r="N6881">
        <v>3</v>
      </c>
      <c r="O6881">
        <v>5.9688499997719198E-2</v>
      </c>
      <c r="P6881">
        <v>65.643355099993599</v>
      </c>
    </row>
    <row r="6882" spans="1:16" x14ac:dyDescent="0.3">
      <c r="A6882">
        <v>20</v>
      </c>
      <c r="B6882">
        <v>1</v>
      </c>
      <c r="C6882">
        <v>0</v>
      </c>
      <c r="D6882">
        <v>5</v>
      </c>
      <c r="E6882" t="s">
        <v>967</v>
      </c>
      <c r="F6882" t="s">
        <v>13</v>
      </c>
      <c r="G6882">
        <v>1</v>
      </c>
      <c r="H6882" t="s">
        <v>13</v>
      </c>
      <c r="I6882" t="s">
        <v>13</v>
      </c>
      <c r="J6882" t="s">
        <v>14</v>
      </c>
      <c r="K6882" t="b">
        <v>1</v>
      </c>
      <c r="L6882">
        <v>0.59449020000465702</v>
      </c>
      <c r="M6882">
        <v>66.743963999993895</v>
      </c>
      <c r="N6882">
        <v>3</v>
      </c>
      <c r="O6882">
        <v>9.7419200013973806E-2</v>
      </c>
      <c r="P6882">
        <v>66.920987499994197</v>
      </c>
    </row>
    <row r="6883" spans="1:16" x14ac:dyDescent="0.3">
      <c r="A6883">
        <v>20</v>
      </c>
      <c r="B6883">
        <v>1</v>
      </c>
      <c r="C6883">
        <v>0</v>
      </c>
      <c r="D6883">
        <v>5</v>
      </c>
      <c r="E6883" t="s">
        <v>1475</v>
      </c>
      <c r="F6883" t="s">
        <v>13</v>
      </c>
      <c r="G6883">
        <v>1</v>
      </c>
      <c r="H6883" t="s">
        <v>13</v>
      </c>
      <c r="I6883" t="s">
        <v>13</v>
      </c>
      <c r="J6883" t="s">
        <v>14</v>
      </c>
      <c r="K6883" t="b">
        <v>1</v>
      </c>
      <c r="L6883">
        <v>1.03584710000723</v>
      </c>
      <c r="M6883">
        <v>68.468764699995504</v>
      </c>
      <c r="N6883">
        <v>3</v>
      </c>
      <c r="O6883">
        <v>0.31378120000590598</v>
      </c>
      <c r="P6883">
        <v>68.8733991999907</v>
      </c>
    </row>
    <row r="6884" spans="1:16" x14ac:dyDescent="0.3">
      <c r="A6884">
        <v>20</v>
      </c>
      <c r="B6884">
        <v>1</v>
      </c>
      <c r="C6884">
        <v>0</v>
      </c>
      <c r="D6884">
        <v>5</v>
      </c>
      <c r="E6884" t="s">
        <v>1069</v>
      </c>
      <c r="F6884">
        <v>1</v>
      </c>
      <c r="G6884">
        <v>1</v>
      </c>
      <c r="H6884">
        <v>1.98586509999586</v>
      </c>
      <c r="I6884">
        <v>107.50172030000201</v>
      </c>
      <c r="J6884" t="s">
        <v>16</v>
      </c>
      <c r="K6884" t="b">
        <v>1</v>
      </c>
      <c r="L6884">
        <v>0.96521529999154199</v>
      </c>
      <c r="M6884">
        <v>70.348107199999504</v>
      </c>
      <c r="N6884">
        <v>3</v>
      </c>
      <c r="O6884">
        <v>9.0090500001679202E-2</v>
      </c>
      <c r="P6884">
        <v>70.5779084999958</v>
      </c>
    </row>
    <row r="6885" spans="1:16" x14ac:dyDescent="0.3">
      <c r="A6885">
        <v>20</v>
      </c>
      <c r="B6885">
        <v>1</v>
      </c>
      <c r="C6885">
        <v>0</v>
      </c>
      <c r="D6885">
        <v>5</v>
      </c>
      <c r="E6885" t="s">
        <v>1358</v>
      </c>
      <c r="F6885" t="s">
        <v>13</v>
      </c>
      <c r="G6885">
        <v>1</v>
      </c>
      <c r="H6885" t="s">
        <v>13</v>
      </c>
      <c r="I6885" t="s">
        <v>13</v>
      </c>
      <c r="J6885" t="s">
        <v>14</v>
      </c>
      <c r="K6885" t="b">
        <v>1</v>
      </c>
      <c r="L6885">
        <v>1.37331409999751</v>
      </c>
      <c r="M6885">
        <v>72.456107599995505</v>
      </c>
      <c r="N6885">
        <v>3</v>
      </c>
      <c r="O6885">
        <v>4.8795199996675399E-2</v>
      </c>
      <c r="P6885">
        <v>72.648412399998094</v>
      </c>
    </row>
    <row r="6886" spans="1:16" x14ac:dyDescent="0.3">
      <c r="A6886">
        <v>20</v>
      </c>
      <c r="B6886">
        <v>1</v>
      </c>
      <c r="C6886">
        <v>0</v>
      </c>
      <c r="D6886">
        <v>5</v>
      </c>
      <c r="E6886" t="s">
        <v>970</v>
      </c>
      <c r="F6886">
        <v>1</v>
      </c>
      <c r="G6886">
        <v>1</v>
      </c>
      <c r="H6886">
        <v>1.9861430000019</v>
      </c>
      <c r="I6886">
        <v>122.50200229999599</v>
      </c>
      <c r="J6886" t="s">
        <v>14</v>
      </c>
      <c r="K6886" t="b">
        <v>0</v>
      </c>
      <c r="L6886">
        <v>0.79588730000250496</v>
      </c>
      <c r="M6886">
        <v>73.961997699996601</v>
      </c>
      <c r="N6886">
        <v>3</v>
      </c>
      <c r="O6886">
        <v>7.5313400011509699E-2</v>
      </c>
      <c r="P6886">
        <v>74.170970199993505</v>
      </c>
    </row>
    <row r="6887" spans="1:16" x14ac:dyDescent="0.3">
      <c r="A6887">
        <v>20</v>
      </c>
      <c r="B6887">
        <v>1</v>
      </c>
      <c r="C6887">
        <v>0</v>
      </c>
      <c r="D6887">
        <v>5</v>
      </c>
      <c r="E6887" t="s">
        <v>1145</v>
      </c>
      <c r="F6887">
        <v>1</v>
      </c>
      <c r="G6887">
        <v>1</v>
      </c>
      <c r="H6887">
        <v>1.9847988999972599</v>
      </c>
      <c r="I6887">
        <v>55.001027699996499</v>
      </c>
      <c r="J6887" t="s">
        <v>14</v>
      </c>
      <c r="K6887" t="b">
        <v>0</v>
      </c>
      <c r="L6887">
        <v>0.58541350001178205</v>
      </c>
      <c r="M6887">
        <v>75.268231599999098</v>
      </c>
      <c r="N6887">
        <v>3</v>
      </c>
      <c r="O6887">
        <v>9.7753699999884702E-2</v>
      </c>
      <c r="P6887">
        <v>75.449448300001706</v>
      </c>
    </row>
    <row r="6888" spans="1:16" x14ac:dyDescent="0.3">
      <c r="A6888">
        <v>20</v>
      </c>
      <c r="B6888">
        <v>1</v>
      </c>
      <c r="C6888">
        <v>0</v>
      </c>
      <c r="D6888">
        <v>5</v>
      </c>
      <c r="E6888" t="s">
        <v>1593</v>
      </c>
      <c r="F6888" t="s">
        <v>13</v>
      </c>
      <c r="G6888">
        <v>1</v>
      </c>
      <c r="H6888" t="s">
        <v>13</v>
      </c>
      <c r="I6888" t="s">
        <v>13</v>
      </c>
      <c r="J6888" t="s">
        <v>14</v>
      </c>
      <c r="K6888" t="b">
        <v>1</v>
      </c>
      <c r="L6888">
        <v>0.50191469999845095</v>
      </c>
      <c r="M6888">
        <v>76.468084299995098</v>
      </c>
      <c r="N6888">
        <v>3</v>
      </c>
      <c r="O6888">
        <v>8.5162299990770393E-2</v>
      </c>
      <c r="P6888">
        <v>76.644976299998206</v>
      </c>
    </row>
    <row r="6889" spans="1:16" x14ac:dyDescent="0.3">
      <c r="A6889">
        <v>20</v>
      </c>
      <c r="B6889">
        <v>1</v>
      </c>
      <c r="C6889">
        <v>0</v>
      </c>
      <c r="D6889">
        <v>5</v>
      </c>
      <c r="E6889" t="s">
        <v>1039</v>
      </c>
      <c r="F6889" t="s">
        <v>13</v>
      </c>
      <c r="G6889">
        <v>1</v>
      </c>
      <c r="H6889" t="s">
        <v>13</v>
      </c>
      <c r="I6889" t="s">
        <v>13</v>
      </c>
      <c r="J6889" t="s">
        <v>14</v>
      </c>
      <c r="K6889" t="b">
        <v>1</v>
      </c>
      <c r="L6889">
        <v>5.534450200008</v>
      </c>
      <c r="M6889">
        <v>82.683860499993898</v>
      </c>
      <c r="N6889">
        <v>3</v>
      </c>
      <c r="O6889">
        <v>0.26659699999436298</v>
      </c>
      <c r="P6889">
        <v>83.074443899997306</v>
      </c>
    </row>
    <row r="6890" spans="1:16" x14ac:dyDescent="0.3">
      <c r="A6890">
        <v>20</v>
      </c>
      <c r="B6890">
        <v>1</v>
      </c>
      <c r="C6890">
        <v>0</v>
      </c>
      <c r="D6890">
        <v>5</v>
      </c>
      <c r="E6890" t="s">
        <v>390</v>
      </c>
      <c r="F6890" t="s">
        <v>13</v>
      </c>
      <c r="G6890">
        <v>1</v>
      </c>
      <c r="H6890" t="s">
        <v>13</v>
      </c>
      <c r="I6890" t="s">
        <v>13</v>
      </c>
      <c r="J6890" t="s">
        <v>14</v>
      </c>
      <c r="K6890" t="b">
        <v>1</v>
      </c>
      <c r="L6890">
        <v>0.74010369999450598</v>
      </c>
      <c r="M6890">
        <v>84.322956299991404</v>
      </c>
      <c r="N6890">
        <v>3</v>
      </c>
      <c r="O6890">
        <v>9.6950499995727996E-2</v>
      </c>
      <c r="P6890">
        <v>84.536686499995994</v>
      </c>
    </row>
    <row r="6891" spans="1:16" x14ac:dyDescent="0.3">
      <c r="A6891">
        <v>20</v>
      </c>
      <c r="B6891">
        <v>1</v>
      </c>
      <c r="C6891">
        <v>0</v>
      </c>
      <c r="D6891">
        <v>5</v>
      </c>
      <c r="E6891" t="s">
        <v>929</v>
      </c>
      <c r="F6891">
        <v>1</v>
      </c>
      <c r="G6891">
        <v>1</v>
      </c>
      <c r="H6891">
        <v>1.9836941999965301</v>
      </c>
      <c r="I6891">
        <v>7.5002002999972301</v>
      </c>
      <c r="J6891" t="s">
        <v>14</v>
      </c>
      <c r="K6891" t="b">
        <v>0</v>
      </c>
      <c r="L6891">
        <v>0.79156499999226104</v>
      </c>
      <c r="M6891">
        <v>85.840947299991996</v>
      </c>
      <c r="N6891">
        <v>3</v>
      </c>
      <c r="O6891">
        <v>0.101181500009261</v>
      </c>
      <c r="P6891">
        <v>86.036848099989598</v>
      </c>
    </row>
    <row r="6892" spans="1:16" x14ac:dyDescent="0.3">
      <c r="A6892">
        <v>20</v>
      </c>
      <c r="B6892">
        <v>1</v>
      </c>
      <c r="C6892">
        <v>0</v>
      </c>
      <c r="D6892">
        <v>5</v>
      </c>
      <c r="E6892" t="s">
        <v>1717</v>
      </c>
      <c r="F6892">
        <v>1</v>
      </c>
      <c r="G6892">
        <v>1</v>
      </c>
      <c r="H6892">
        <v>1.9865429999918001</v>
      </c>
      <c r="I6892">
        <v>135.00224339999801</v>
      </c>
      <c r="J6892" t="s">
        <v>16</v>
      </c>
      <c r="K6892" t="b">
        <v>1</v>
      </c>
      <c r="L6892">
        <v>4.1947168999904498</v>
      </c>
      <c r="M6892">
        <v>90.744092199995094</v>
      </c>
      <c r="N6892">
        <v>2</v>
      </c>
      <c r="O6892">
        <v>5.8159200008958599E-2</v>
      </c>
      <c r="P6892">
        <v>90.937808399990899</v>
      </c>
    </row>
    <row r="6893" spans="1:16" x14ac:dyDescent="0.3">
      <c r="A6893">
        <v>20</v>
      </c>
      <c r="B6893">
        <v>1</v>
      </c>
      <c r="C6893">
        <v>0</v>
      </c>
      <c r="D6893">
        <v>5</v>
      </c>
      <c r="E6893" t="s">
        <v>1779</v>
      </c>
      <c r="F6893">
        <v>1</v>
      </c>
      <c r="G6893">
        <v>1</v>
      </c>
      <c r="H6893">
        <v>1.98540400000638</v>
      </c>
      <c r="I6893">
        <v>92.501497599994806</v>
      </c>
      <c r="J6893" t="s">
        <v>14</v>
      </c>
      <c r="K6893" t="b">
        <v>0</v>
      </c>
      <c r="L6893">
        <v>0.90376999998989105</v>
      </c>
      <c r="M6893">
        <v>92.353219899989199</v>
      </c>
      <c r="N6893">
        <v>3</v>
      </c>
      <c r="O6893">
        <v>2.4991500002215599E-2</v>
      </c>
      <c r="P6893">
        <v>92.504729099993696</v>
      </c>
    </row>
    <row r="6894" spans="1:16" x14ac:dyDescent="0.3">
      <c r="A6894">
        <v>20</v>
      </c>
      <c r="B6894">
        <v>1</v>
      </c>
      <c r="C6894">
        <v>0</v>
      </c>
      <c r="D6894">
        <v>5</v>
      </c>
      <c r="E6894" t="s">
        <v>592</v>
      </c>
      <c r="F6894">
        <v>1</v>
      </c>
      <c r="G6894">
        <v>1</v>
      </c>
      <c r="H6894">
        <v>1.98643380000431</v>
      </c>
      <c r="I6894">
        <v>132.502196500005</v>
      </c>
      <c r="J6894" t="s">
        <v>16</v>
      </c>
      <c r="K6894" t="b">
        <v>1</v>
      </c>
      <c r="L6894">
        <v>1.2441069999913501</v>
      </c>
      <c r="M6894">
        <v>94.260096300000399</v>
      </c>
      <c r="N6894">
        <v>2</v>
      </c>
      <c r="O6894">
        <v>4.9157799992826802E-2</v>
      </c>
      <c r="P6894">
        <v>94.448787699991996</v>
      </c>
    </row>
    <row r="6895" spans="1:16" x14ac:dyDescent="0.3">
      <c r="A6895">
        <v>20</v>
      </c>
      <c r="B6895">
        <v>1</v>
      </c>
      <c r="C6895">
        <v>0</v>
      </c>
      <c r="D6895">
        <v>5</v>
      </c>
      <c r="E6895" t="s">
        <v>2156</v>
      </c>
      <c r="F6895" t="s">
        <v>13</v>
      </c>
      <c r="G6895">
        <v>1</v>
      </c>
      <c r="H6895" t="s">
        <v>13</v>
      </c>
      <c r="I6895" t="s">
        <v>13</v>
      </c>
      <c r="J6895" t="s">
        <v>14</v>
      </c>
      <c r="K6895" t="b">
        <v>1</v>
      </c>
      <c r="L6895">
        <v>0.989279399989755</v>
      </c>
      <c r="M6895">
        <v>95.955195499991504</v>
      </c>
      <c r="N6895">
        <v>3</v>
      </c>
      <c r="O6895">
        <v>5.00758999987738E-2</v>
      </c>
      <c r="P6895">
        <v>96.137707999994802</v>
      </c>
    </row>
    <row r="6896" spans="1:16" x14ac:dyDescent="0.3">
      <c r="A6896">
        <v>20</v>
      </c>
      <c r="B6896">
        <v>1</v>
      </c>
      <c r="C6896">
        <v>0</v>
      </c>
      <c r="D6896">
        <v>5</v>
      </c>
      <c r="E6896" t="s">
        <v>1962</v>
      </c>
      <c r="F6896" t="s">
        <v>13</v>
      </c>
      <c r="G6896">
        <v>1</v>
      </c>
      <c r="H6896" t="s">
        <v>13</v>
      </c>
      <c r="I6896" t="s">
        <v>13</v>
      </c>
      <c r="J6896" t="s">
        <v>14</v>
      </c>
      <c r="K6896" t="b">
        <v>1</v>
      </c>
      <c r="L6896">
        <v>0.72669159999350097</v>
      </c>
      <c r="M6896">
        <v>97.376067199991695</v>
      </c>
      <c r="N6896">
        <v>3</v>
      </c>
      <c r="O6896">
        <v>9.1338400001404793E-2</v>
      </c>
      <c r="P6896">
        <v>97.610917999991202</v>
      </c>
    </row>
    <row r="6897" spans="1:16" x14ac:dyDescent="0.3">
      <c r="A6897">
        <v>20</v>
      </c>
      <c r="B6897">
        <v>1</v>
      </c>
      <c r="C6897">
        <v>0</v>
      </c>
      <c r="D6897">
        <v>5</v>
      </c>
      <c r="E6897" t="s">
        <v>1859</v>
      </c>
      <c r="F6897" t="s">
        <v>13</v>
      </c>
      <c r="G6897">
        <v>1</v>
      </c>
      <c r="H6897" t="s">
        <v>13</v>
      </c>
      <c r="I6897" t="s">
        <v>13</v>
      </c>
      <c r="J6897" t="s">
        <v>14</v>
      </c>
      <c r="K6897" t="b">
        <v>1</v>
      </c>
      <c r="L6897">
        <v>0.59264869999606196</v>
      </c>
      <c r="M6897">
        <v>98.708676700000098</v>
      </c>
      <c r="N6897">
        <v>3</v>
      </c>
      <c r="O6897">
        <v>8.4349700002348996E-2</v>
      </c>
      <c r="P6897">
        <v>98.900010999990599</v>
      </c>
    </row>
    <row r="6898" spans="1:16" x14ac:dyDescent="0.3">
      <c r="A6898">
        <v>20</v>
      </c>
      <c r="B6898">
        <v>1</v>
      </c>
      <c r="C6898">
        <v>0</v>
      </c>
      <c r="D6898">
        <v>5</v>
      </c>
      <c r="E6898" t="s">
        <v>211</v>
      </c>
      <c r="F6898">
        <v>1</v>
      </c>
      <c r="G6898">
        <v>1</v>
      </c>
      <c r="H6898">
        <v>1.98451100000239</v>
      </c>
      <c r="I6898">
        <v>45.0008915000071</v>
      </c>
      <c r="J6898" t="s">
        <v>14</v>
      </c>
      <c r="K6898" t="b">
        <v>0</v>
      </c>
      <c r="L6898">
        <v>0.80546759998833295</v>
      </c>
      <c r="M6898">
        <v>100.221379800001</v>
      </c>
      <c r="N6898">
        <v>3</v>
      </c>
      <c r="O6898">
        <v>5.6958299988764297E-2</v>
      </c>
      <c r="P6898">
        <v>100.392609399991</v>
      </c>
    </row>
    <row r="6899" spans="1:16" x14ac:dyDescent="0.3">
      <c r="A6899">
        <v>20</v>
      </c>
      <c r="B6899">
        <v>1</v>
      </c>
      <c r="C6899">
        <v>0</v>
      </c>
      <c r="D6899">
        <v>5</v>
      </c>
      <c r="E6899" t="s">
        <v>1409</v>
      </c>
      <c r="F6899">
        <v>1</v>
      </c>
      <c r="G6899">
        <v>1</v>
      </c>
      <c r="H6899">
        <v>1.9836972000048301</v>
      </c>
      <c r="I6899">
        <v>12.5003155000013</v>
      </c>
      <c r="J6899" t="s">
        <v>14</v>
      </c>
      <c r="K6899" t="b">
        <v>0</v>
      </c>
      <c r="L6899">
        <v>1.6538766000012399</v>
      </c>
      <c r="M6899">
        <v>102.553122400001</v>
      </c>
      <c r="N6899">
        <v>3</v>
      </c>
      <c r="O6899">
        <v>0.20897620001051101</v>
      </c>
      <c r="P6899">
        <v>102.888648099994</v>
      </c>
    </row>
    <row r="6900" spans="1:16" x14ac:dyDescent="0.3">
      <c r="A6900">
        <v>20</v>
      </c>
      <c r="B6900">
        <v>1</v>
      </c>
      <c r="C6900">
        <v>0</v>
      </c>
      <c r="D6900">
        <v>5</v>
      </c>
      <c r="E6900" t="s">
        <v>1378</v>
      </c>
      <c r="F6900">
        <v>1</v>
      </c>
      <c r="G6900">
        <v>1</v>
      </c>
      <c r="H6900">
        <v>1.98348399999668</v>
      </c>
      <c r="I6900">
        <v>5.0001283000019603</v>
      </c>
      <c r="J6900" t="s">
        <v>16</v>
      </c>
      <c r="K6900" t="b">
        <v>1</v>
      </c>
      <c r="L6900">
        <v>1.46939759999805</v>
      </c>
      <c r="M6900">
        <v>104.868679299994</v>
      </c>
      <c r="N6900">
        <v>3</v>
      </c>
      <c r="O6900">
        <v>0.17728160000115201</v>
      </c>
      <c r="P6900">
        <v>105.192953099991</v>
      </c>
    </row>
    <row r="6901" spans="1:16" x14ac:dyDescent="0.3">
      <c r="A6901">
        <v>20</v>
      </c>
      <c r="B6901">
        <v>1</v>
      </c>
      <c r="C6901">
        <v>0</v>
      </c>
      <c r="D6901">
        <v>5</v>
      </c>
      <c r="E6901" t="s">
        <v>1107</v>
      </c>
      <c r="F6901" t="s">
        <v>13</v>
      </c>
      <c r="G6901">
        <v>1</v>
      </c>
      <c r="H6901" t="s">
        <v>13</v>
      </c>
      <c r="I6901" t="s">
        <v>13</v>
      </c>
      <c r="J6901" t="s">
        <v>14</v>
      </c>
      <c r="K6901" t="b">
        <v>1</v>
      </c>
      <c r="L6901">
        <v>0.87858129999949597</v>
      </c>
      <c r="M6901">
        <v>106.57782109999999</v>
      </c>
      <c r="N6901">
        <v>3</v>
      </c>
      <c r="O6901">
        <v>3.5384199989493902E-2</v>
      </c>
      <c r="P6901">
        <v>106.755145799994</v>
      </c>
    </row>
    <row r="6902" spans="1:16" x14ac:dyDescent="0.3">
      <c r="A6902">
        <v>20</v>
      </c>
      <c r="B6902">
        <v>1</v>
      </c>
      <c r="C6902">
        <v>1</v>
      </c>
      <c r="D6902">
        <v>5</v>
      </c>
      <c r="E6902" t="s">
        <v>1922</v>
      </c>
      <c r="F6902" t="s">
        <v>13</v>
      </c>
      <c r="G6902">
        <v>2</v>
      </c>
      <c r="H6902" t="s">
        <v>13</v>
      </c>
      <c r="I6902" t="s">
        <v>13</v>
      </c>
      <c r="J6902" t="s">
        <v>16</v>
      </c>
      <c r="K6902" t="b">
        <v>0</v>
      </c>
      <c r="L6902">
        <v>4.0501062000112098</v>
      </c>
      <c r="M6902">
        <v>4.05011630000081</v>
      </c>
      <c r="N6902">
        <v>3</v>
      </c>
      <c r="O6902">
        <v>6.4530400006333394E-2</v>
      </c>
      <c r="P6902">
        <v>4.2328852000064199</v>
      </c>
    </row>
    <row r="6903" spans="1:16" x14ac:dyDescent="0.3">
      <c r="A6903">
        <v>20</v>
      </c>
      <c r="B6903">
        <v>1</v>
      </c>
      <c r="C6903">
        <v>1</v>
      </c>
      <c r="D6903">
        <v>5</v>
      </c>
      <c r="E6903" t="s">
        <v>312</v>
      </c>
      <c r="F6903">
        <v>1</v>
      </c>
      <c r="G6903">
        <v>2</v>
      </c>
      <c r="H6903">
        <v>1.9851209000043999</v>
      </c>
      <c r="I6903">
        <v>75.001286300001098</v>
      </c>
      <c r="J6903" t="s">
        <v>14</v>
      </c>
      <c r="K6903" t="b">
        <v>0</v>
      </c>
      <c r="L6903">
        <v>1.31932080000115</v>
      </c>
      <c r="M6903">
        <v>6.0693815999984499</v>
      </c>
      <c r="N6903">
        <v>3</v>
      </c>
      <c r="O6903">
        <v>5.81010000023525E-2</v>
      </c>
      <c r="P6903">
        <v>6.2666022000048498</v>
      </c>
    </row>
    <row r="6904" spans="1:16" x14ac:dyDescent="0.3">
      <c r="A6904">
        <v>20</v>
      </c>
      <c r="B6904">
        <v>1</v>
      </c>
      <c r="C6904">
        <v>1</v>
      </c>
      <c r="D6904">
        <v>5</v>
      </c>
      <c r="E6904" t="s">
        <v>1226</v>
      </c>
      <c r="F6904">
        <v>1</v>
      </c>
      <c r="G6904">
        <v>2</v>
      </c>
      <c r="H6904">
        <v>1.9838733999931699</v>
      </c>
      <c r="I6904">
        <v>15.0003823000006</v>
      </c>
      <c r="J6904" t="s">
        <v>14</v>
      </c>
      <c r="K6904" t="b">
        <v>0</v>
      </c>
      <c r="L6904">
        <v>0.83037130000593595</v>
      </c>
      <c r="M6904">
        <v>7.6136969000072003</v>
      </c>
      <c r="N6904">
        <v>3</v>
      </c>
      <c r="O6904">
        <v>9.8585100000491394E-2</v>
      </c>
      <c r="P6904">
        <v>7.8110848000069399</v>
      </c>
    </row>
    <row r="6905" spans="1:16" x14ac:dyDescent="0.3">
      <c r="A6905">
        <v>20</v>
      </c>
      <c r="B6905">
        <v>1</v>
      </c>
      <c r="C6905">
        <v>1</v>
      </c>
      <c r="D6905">
        <v>5</v>
      </c>
      <c r="E6905" t="s">
        <v>1799</v>
      </c>
      <c r="F6905" t="s">
        <v>13</v>
      </c>
      <c r="G6905">
        <v>2</v>
      </c>
      <c r="H6905" t="s">
        <v>13</v>
      </c>
      <c r="I6905" t="s">
        <v>13</v>
      </c>
      <c r="J6905" t="s">
        <v>14</v>
      </c>
      <c r="K6905" t="b">
        <v>1</v>
      </c>
      <c r="L6905">
        <v>0.65686740000092003</v>
      </c>
      <c r="M6905">
        <v>8.9734519000048802</v>
      </c>
      <c r="N6905">
        <v>3</v>
      </c>
      <c r="O6905">
        <v>0.26052019999769999</v>
      </c>
      <c r="P6905">
        <v>9.3489991999958892</v>
      </c>
    </row>
    <row r="6906" spans="1:16" x14ac:dyDescent="0.3">
      <c r="A6906">
        <v>20</v>
      </c>
      <c r="B6906">
        <v>1</v>
      </c>
      <c r="C6906">
        <v>1</v>
      </c>
      <c r="D6906">
        <v>5</v>
      </c>
      <c r="E6906" t="s">
        <v>648</v>
      </c>
      <c r="F6906" t="s">
        <v>13</v>
      </c>
      <c r="G6906">
        <v>2</v>
      </c>
      <c r="H6906" t="s">
        <v>13</v>
      </c>
      <c r="I6906" t="s">
        <v>13</v>
      </c>
      <c r="J6906" t="s">
        <v>14</v>
      </c>
      <c r="K6906" t="b">
        <v>1</v>
      </c>
      <c r="L6906">
        <v>0.72066859999904398</v>
      </c>
      <c r="M6906">
        <v>10.5872574999958</v>
      </c>
      <c r="N6906">
        <v>3</v>
      </c>
      <c r="O6906">
        <v>9.1629700007615597E-2</v>
      </c>
      <c r="P6906">
        <v>10.7959593999985</v>
      </c>
    </row>
    <row r="6907" spans="1:16" x14ac:dyDescent="0.3">
      <c r="A6907">
        <v>20</v>
      </c>
      <c r="B6907">
        <v>1</v>
      </c>
      <c r="C6907">
        <v>1</v>
      </c>
      <c r="D6907">
        <v>5</v>
      </c>
      <c r="E6907" t="s">
        <v>353</v>
      </c>
      <c r="F6907">
        <v>1</v>
      </c>
      <c r="G6907">
        <v>2</v>
      </c>
      <c r="H6907">
        <v>1.9861953999934501</v>
      </c>
      <c r="I6907">
        <v>120.0019684</v>
      </c>
      <c r="J6907" t="s">
        <v>14</v>
      </c>
      <c r="K6907" t="b">
        <v>0</v>
      </c>
      <c r="L6907">
        <v>0.57444199999736201</v>
      </c>
      <c r="M6907">
        <v>11.8744283999986</v>
      </c>
      <c r="N6907">
        <v>3</v>
      </c>
      <c r="O6907">
        <v>0.124972000005073</v>
      </c>
      <c r="P6907">
        <v>12.077434599996201</v>
      </c>
    </row>
    <row r="6908" spans="1:16" x14ac:dyDescent="0.3">
      <c r="A6908">
        <v>20</v>
      </c>
      <c r="B6908">
        <v>1</v>
      </c>
      <c r="C6908">
        <v>1</v>
      </c>
      <c r="D6908">
        <v>5</v>
      </c>
      <c r="E6908" t="s">
        <v>327</v>
      </c>
      <c r="F6908">
        <v>1</v>
      </c>
      <c r="G6908">
        <v>2</v>
      </c>
      <c r="H6908">
        <v>1.98432329999923</v>
      </c>
      <c r="I6908">
        <v>40.000807100004799</v>
      </c>
      <c r="J6908" t="s">
        <v>16</v>
      </c>
      <c r="K6908" t="b">
        <v>1</v>
      </c>
      <c r="L6908">
        <v>1.21319740000763</v>
      </c>
      <c r="M6908">
        <v>13.7966688000015</v>
      </c>
      <c r="N6908">
        <v>3</v>
      </c>
      <c r="O6908">
        <v>7.3918900001444895E-2</v>
      </c>
      <c r="P6908">
        <v>14.0102346000058</v>
      </c>
    </row>
    <row r="6909" spans="1:16" x14ac:dyDescent="0.3">
      <c r="A6909">
        <v>20</v>
      </c>
      <c r="B6909">
        <v>1</v>
      </c>
      <c r="C6909">
        <v>1</v>
      </c>
      <c r="D6909">
        <v>5</v>
      </c>
      <c r="E6909" t="s">
        <v>1411</v>
      </c>
      <c r="F6909">
        <v>1</v>
      </c>
      <c r="G6909">
        <v>2</v>
      </c>
      <c r="H6909">
        <v>1.98438460000034</v>
      </c>
      <c r="I6909">
        <v>37.500766400000401</v>
      </c>
      <c r="J6909" t="s">
        <v>16</v>
      </c>
      <c r="K6909" t="b">
        <v>1</v>
      </c>
      <c r="L6909">
        <v>1.1993256999994599</v>
      </c>
      <c r="M6909">
        <v>15.7159176999994</v>
      </c>
      <c r="N6909">
        <v>3</v>
      </c>
      <c r="O6909">
        <v>6.4487800002098097E-2</v>
      </c>
      <c r="P6909">
        <v>15.9048443000065</v>
      </c>
    </row>
    <row r="6910" spans="1:16" x14ac:dyDescent="0.3">
      <c r="A6910">
        <v>20</v>
      </c>
      <c r="B6910">
        <v>1</v>
      </c>
      <c r="C6910">
        <v>1</v>
      </c>
      <c r="D6910">
        <v>5</v>
      </c>
      <c r="E6910" t="s">
        <v>1648</v>
      </c>
      <c r="F6910" t="s">
        <v>13</v>
      </c>
      <c r="G6910">
        <v>2</v>
      </c>
      <c r="H6910" t="s">
        <v>13</v>
      </c>
      <c r="I6910" t="s">
        <v>13</v>
      </c>
      <c r="J6910" t="s">
        <v>16</v>
      </c>
      <c r="K6910" t="b">
        <v>0</v>
      </c>
      <c r="L6910">
        <v>1.6561335000005799</v>
      </c>
      <c r="M6910">
        <v>18.072752799998899</v>
      </c>
      <c r="N6910">
        <v>1</v>
      </c>
      <c r="O6910">
        <v>8.2480900004156907E-2</v>
      </c>
      <c r="P6910">
        <v>18.2506819999981</v>
      </c>
    </row>
    <row r="6911" spans="1:16" x14ac:dyDescent="0.3">
      <c r="A6911">
        <v>20</v>
      </c>
      <c r="B6911">
        <v>1</v>
      </c>
      <c r="C6911">
        <v>1</v>
      </c>
      <c r="D6911">
        <v>5</v>
      </c>
      <c r="E6911" t="s">
        <v>869</v>
      </c>
      <c r="F6911">
        <v>1</v>
      </c>
      <c r="G6911">
        <v>2</v>
      </c>
      <c r="H6911">
        <v>1.9852490000048399</v>
      </c>
      <c r="I6911">
        <v>80.001376700005494</v>
      </c>
      <c r="J6911" t="s">
        <v>14</v>
      </c>
      <c r="K6911" t="b">
        <v>0</v>
      </c>
      <c r="L6911">
        <v>1.2709084999951299</v>
      </c>
      <c r="M6911">
        <v>20.0374450999952</v>
      </c>
      <c r="N6911">
        <v>3</v>
      </c>
      <c r="O6911">
        <v>0.16156100000080201</v>
      </c>
      <c r="P6911">
        <v>20.289938200003199</v>
      </c>
    </row>
    <row r="6912" spans="1:16" x14ac:dyDescent="0.3">
      <c r="A6912">
        <v>20</v>
      </c>
      <c r="B6912">
        <v>1</v>
      </c>
      <c r="C6912">
        <v>1</v>
      </c>
      <c r="D6912">
        <v>5</v>
      </c>
      <c r="E6912" t="s">
        <v>1898</v>
      </c>
      <c r="F6912">
        <v>1</v>
      </c>
      <c r="G6912">
        <v>2</v>
      </c>
      <c r="H6912">
        <v>1.9839589999901399</v>
      </c>
      <c r="I6912">
        <v>17.5004197999951</v>
      </c>
      <c r="J6912" t="s">
        <v>14</v>
      </c>
      <c r="K6912" t="b">
        <v>0</v>
      </c>
      <c r="L6912">
        <v>0.77927780000027302</v>
      </c>
      <c r="M6912">
        <v>21.579048100000399</v>
      </c>
      <c r="N6912">
        <v>3</v>
      </c>
      <c r="O6912">
        <v>2.4716399988392399E-2</v>
      </c>
      <c r="P6912">
        <v>21.761076399998299</v>
      </c>
    </row>
    <row r="6913" spans="1:16" x14ac:dyDescent="0.3">
      <c r="A6913">
        <v>20</v>
      </c>
      <c r="B6913">
        <v>1</v>
      </c>
      <c r="C6913">
        <v>1</v>
      </c>
      <c r="D6913">
        <v>5</v>
      </c>
      <c r="E6913" t="s">
        <v>1694</v>
      </c>
      <c r="F6913" t="s">
        <v>13</v>
      </c>
      <c r="G6913">
        <v>2</v>
      </c>
      <c r="H6913" t="s">
        <v>13</v>
      </c>
      <c r="I6913" t="s">
        <v>13</v>
      </c>
      <c r="J6913" t="s">
        <v>14</v>
      </c>
      <c r="K6913" t="b">
        <v>1</v>
      </c>
      <c r="L6913">
        <v>0.63955799999530405</v>
      </c>
      <c r="M6913">
        <v>22.905993599997601</v>
      </c>
      <c r="N6913">
        <v>3</v>
      </c>
      <c r="O6913">
        <v>7.28292999992846E-2</v>
      </c>
      <c r="P6913">
        <v>23.089217000000598</v>
      </c>
    </row>
    <row r="6914" spans="1:16" x14ac:dyDescent="0.3">
      <c r="A6914">
        <v>20</v>
      </c>
      <c r="B6914">
        <v>1</v>
      </c>
      <c r="C6914">
        <v>1</v>
      </c>
      <c r="D6914">
        <v>5</v>
      </c>
      <c r="E6914" t="s">
        <v>1050</v>
      </c>
      <c r="F6914" t="s">
        <v>13</v>
      </c>
      <c r="G6914">
        <v>2</v>
      </c>
      <c r="H6914" t="s">
        <v>13</v>
      </c>
      <c r="I6914" t="s">
        <v>13</v>
      </c>
      <c r="J6914" t="s">
        <v>14</v>
      </c>
      <c r="K6914" t="b">
        <v>1</v>
      </c>
      <c r="L6914">
        <v>0.94939320000412397</v>
      </c>
      <c r="M6914">
        <v>24.549203100003101</v>
      </c>
      <c r="N6914">
        <v>3</v>
      </c>
      <c r="O6914">
        <v>9.7535099994274801E-2</v>
      </c>
      <c r="P6914">
        <v>24.7779712000047</v>
      </c>
    </row>
    <row r="6915" spans="1:16" x14ac:dyDescent="0.3">
      <c r="A6915">
        <v>20</v>
      </c>
      <c r="B6915">
        <v>1</v>
      </c>
      <c r="C6915">
        <v>1</v>
      </c>
      <c r="D6915">
        <v>5</v>
      </c>
      <c r="E6915" t="s">
        <v>873</v>
      </c>
      <c r="F6915" t="s">
        <v>13</v>
      </c>
      <c r="G6915">
        <v>2</v>
      </c>
      <c r="H6915" t="s">
        <v>13</v>
      </c>
      <c r="I6915" t="s">
        <v>13</v>
      </c>
      <c r="J6915" t="s">
        <v>14</v>
      </c>
      <c r="K6915" t="b">
        <v>1</v>
      </c>
      <c r="L6915">
        <v>0.55989820000832002</v>
      </c>
      <c r="M6915">
        <v>25.843121600002601</v>
      </c>
      <c r="N6915">
        <v>3</v>
      </c>
      <c r="O6915">
        <v>8.0454199996893294E-2</v>
      </c>
      <c r="P6915">
        <v>26.016797500007701</v>
      </c>
    </row>
    <row r="6916" spans="1:16" x14ac:dyDescent="0.3">
      <c r="A6916">
        <v>20</v>
      </c>
      <c r="B6916">
        <v>1</v>
      </c>
      <c r="C6916">
        <v>1</v>
      </c>
      <c r="D6916">
        <v>5</v>
      </c>
      <c r="E6916" t="s">
        <v>752</v>
      </c>
      <c r="F6916">
        <v>1</v>
      </c>
      <c r="G6916">
        <v>2</v>
      </c>
      <c r="H6916">
        <v>1.9867002999962999</v>
      </c>
      <c r="I6916">
        <v>140.00231460000199</v>
      </c>
      <c r="J6916" t="s">
        <v>16</v>
      </c>
      <c r="K6916" t="b">
        <v>1</v>
      </c>
      <c r="L6916">
        <v>1.6942118000006301</v>
      </c>
      <c r="M6916">
        <v>28.2273591999983</v>
      </c>
      <c r="N6916">
        <v>3</v>
      </c>
      <c r="O6916">
        <v>2.4796100013190901E-2</v>
      </c>
      <c r="P6916">
        <v>28.449150600004899</v>
      </c>
    </row>
    <row r="6917" spans="1:16" x14ac:dyDescent="0.3">
      <c r="A6917">
        <v>20</v>
      </c>
      <c r="B6917">
        <v>1</v>
      </c>
      <c r="C6917">
        <v>1</v>
      </c>
      <c r="D6917">
        <v>5</v>
      </c>
      <c r="E6917" t="s">
        <v>1731</v>
      </c>
      <c r="F6917">
        <v>1</v>
      </c>
      <c r="G6917">
        <v>2</v>
      </c>
      <c r="H6917">
        <v>1.9857493000017701</v>
      </c>
      <c r="I6917">
        <v>105.001705799994</v>
      </c>
      <c r="J6917" t="s">
        <v>14</v>
      </c>
      <c r="K6917" t="b">
        <v>0</v>
      </c>
      <c r="L6917">
        <v>1.02763969999796</v>
      </c>
      <c r="M6917">
        <v>29.994008099995</v>
      </c>
      <c r="N6917">
        <v>3</v>
      </c>
      <c r="O6917">
        <v>2.9222599987406301E-2</v>
      </c>
      <c r="P6917">
        <v>30.205565800002699</v>
      </c>
    </row>
    <row r="6918" spans="1:16" x14ac:dyDescent="0.3">
      <c r="A6918">
        <v>20</v>
      </c>
      <c r="B6918">
        <v>1</v>
      </c>
      <c r="C6918">
        <v>1</v>
      </c>
      <c r="D6918">
        <v>5</v>
      </c>
      <c r="E6918" t="s">
        <v>475</v>
      </c>
      <c r="F6918">
        <v>1</v>
      </c>
      <c r="G6918">
        <v>2</v>
      </c>
      <c r="H6918">
        <v>1.98636920000718</v>
      </c>
      <c r="I6918">
        <v>125.002074799995</v>
      </c>
      <c r="J6918" t="s">
        <v>14</v>
      </c>
      <c r="K6918" t="b">
        <v>0</v>
      </c>
      <c r="L6918">
        <v>0.62040159999742195</v>
      </c>
      <c r="M6918">
        <v>31.336832100001601</v>
      </c>
      <c r="N6918">
        <v>3</v>
      </c>
      <c r="O6918">
        <v>0.100969299994176</v>
      </c>
      <c r="P6918">
        <v>31.565330199999199</v>
      </c>
    </row>
    <row r="6919" spans="1:16" x14ac:dyDescent="0.3">
      <c r="A6919">
        <v>20</v>
      </c>
      <c r="B6919">
        <v>1</v>
      </c>
      <c r="C6919">
        <v>1</v>
      </c>
      <c r="D6919">
        <v>5</v>
      </c>
      <c r="E6919" t="s">
        <v>1202</v>
      </c>
      <c r="F6919" t="s">
        <v>13</v>
      </c>
      <c r="G6919">
        <v>2</v>
      </c>
      <c r="H6919" t="s">
        <v>13</v>
      </c>
      <c r="I6919" t="s">
        <v>13</v>
      </c>
      <c r="J6919" t="s">
        <v>14</v>
      </c>
      <c r="K6919" t="b">
        <v>1</v>
      </c>
      <c r="L6919">
        <v>0.92124879999028098</v>
      </c>
      <c r="M6919">
        <v>33.004391399997999</v>
      </c>
      <c r="N6919">
        <v>3</v>
      </c>
      <c r="O6919">
        <v>7.3094300008961E-2</v>
      </c>
      <c r="P6919">
        <v>33.217490299997699</v>
      </c>
    </row>
    <row r="6920" spans="1:16" x14ac:dyDescent="0.3">
      <c r="A6920">
        <v>20</v>
      </c>
      <c r="B6920">
        <v>1</v>
      </c>
      <c r="C6920">
        <v>1</v>
      </c>
      <c r="D6920">
        <v>5</v>
      </c>
      <c r="E6920" t="s">
        <v>1188</v>
      </c>
      <c r="F6920" t="s">
        <v>13</v>
      </c>
      <c r="G6920">
        <v>2</v>
      </c>
      <c r="H6920" t="s">
        <v>13</v>
      </c>
      <c r="I6920" t="s">
        <v>13</v>
      </c>
      <c r="J6920" t="s">
        <v>14</v>
      </c>
      <c r="K6920" t="b">
        <v>1</v>
      </c>
      <c r="L6920">
        <v>0.90297650000138696</v>
      </c>
      <c r="M6920">
        <v>34.636138400004697</v>
      </c>
      <c r="N6920">
        <v>3</v>
      </c>
      <c r="O6920">
        <v>7.4656999990111203E-2</v>
      </c>
      <c r="P6920">
        <v>34.810973700005</v>
      </c>
    </row>
    <row r="6921" spans="1:16" x14ac:dyDescent="0.3">
      <c r="A6921">
        <v>20</v>
      </c>
      <c r="B6921">
        <v>1</v>
      </c>
      <c r="C6921">
        <v>1</v>
      </c>
      <c r="D6921">
        <v>5</v>
      </c>
      <c r="E6921" t="s">
        <v>313</v>
      </c>
      <c r="F6921">
        <v>1</v>
      </c>
      <c r="G6921">
        <v>2</v>
      </c>
      <c r="H6921">
        <v>1.9845736999996</v>
      </c>
      <c r="I6921">
        <v>42.500858800005503</v>
      </c>
      <c r="J6921" t="s">
        <v>16</v>
      </c>
      <c r="K6921" t="b">
        <v>1</v>
      </c>
      <c r="L6921">
        <v>1.99748390000605</v>
      </c>
      <c r="M6921">
        <v>37.313979600003201</v>
      </c>
      <c r="N6921">
        <v>2</v>
      </c>
      <c r="O6921">
        <v>7.3261899990029605E-2</v>
      </c>
      <c r="P6921">
        <v>37.553614300006302</v>
      </c>
    </row>
    <row r="6922" spans="1:16" x14ac:dyDescent="0.3">
      <c r="A6922">
        <v>20</v>
      </c>
      <c r="B6922">
        <v>1</v>
      </c>
      <c r="C6922">
        <v>1</v>
      </c>
      <c r="D6922">
        <v>5</v>
      </c>
      <c r="E6922" t="s">
        <v>1142</v>
      </c>
      <c r="F6922" t="s">
        <v>13</v>
      </c>
      <c r="G6922">
        <v>2</v>
      </c>
      <c r="H6922" t="s">
        <v>13</v>
      </c>
      <c r="I6922" t="s">
        <v>13</v>
      </c>
      <c r="J6922" t="s">
        <v>14</v>
      </c>
      <c r="K6922" t="b">
        <v>1</v>
      </c>
      <c r="L6922">
        <v>1.3904921000066699</v>
      </c>
      <c r="M6922">
        <v>39.4568903000036</v>
      </c>
      <c r="N6922">
        <v>3</v>
      </c>
      <c r="O6922">
        <v>0.28014529999927601</v>
      </c>
      <c r="P6922">
        <v>39.8884493000078</v>
      </c>
    </row>
    <row r="6923" spans="1:16" x14ac:dyDescent="0.3">
      <c r="A6923">
        <v>20</v>
      </c>
      <c r="B6923">
        <v>1</v>
      </c>
      <c r="C6923">
        <v>1</v>
      </c>
      <c r="D6923">
        <v>5</v>
      </c>
      <c r="E6923" t="s">
        <v>505</v>
      </c>
      <c r="F6923">
        <v>1</v>
      </c>
      <c r="G6923">
        <v>2</v>
      </c>
      <c r="H6923">
        <v>1.98359600000549</v>
      </c>
      <c r="I6923">
        <v>10.0002708999964</v>
      </c>
      <c r="J6923" t="s">
        <v>16</v>
      </c>
      <c r="K6923" t="b">
        <v>1</v>
      </c>
      <c r="L6923">
        <v>2.4170042000041598</v>
      </c>
      <c r="M6923">
        <v>42.816760500005302</v>
      </c>
      <c r="N6923">
        <v>3</v>
      </c>
      <c r="O6923">
        <v>7.4493000007350901E-2</v>
      </c>
      <c r="P6923">
        <v>43.026727699994801</v>
      </c>
    </row>
    <row r="6924" spans="1:16" x14ac:dyDescent="0.3">
      <c r="A6924">
        <v>20</v>
      </c>
      <c r="B6924">
        <v>1</v>
      </c>
      <c r="C6924">
        <v>1</v>
      </c>
      <c r="D6924">
        <v>5</v>
      </c>
      <c r="E6924" t="s">
        <v>1542</v>
      </c>
      <c r="F6924" t="s">
        <v>13</v>
      </c>
      <c r="G6924">
        <v>2</v>
      </c>
      <c r="H6924" t="s">
        <v>13</v>
      </c>
      <c r="I6924" t="s">
        <v>13</v>
      </c>
      <c r="J6924" t="s">
        <v>14</v>
      </c>
      <c r="K6924" t="b">
        <v>1</v>
      </c>
      <c r="L6924">
        <v>0.82825800000864602</v>
      </c>
      <c r="M6924">
        <v>44.3612214000023</v>
      </c>
      <c r="N6924">
        <v>3</v>
      </c>
      <c r="O6924">
        <v>9.9911999990581493E-2</v>
      </c>
      <c r="P6924">
        <v>44.572241200003198</v>
      </c>
    </row>
    <row r="6925" spans="1:16" x14ac:dyDescent="0.3">
      <c r="A6925">
        <v>20</v>
      </c>
      <c r="B6925">
        <v>1</v>
      </c>
      <c r="C6925">
        <v>1</v>
      </c>
      <c r="D6925">
        <v>5</v>
      </c>
      <c r="E6925" t="s">
        <v>151</v>
      </c>
      <c r="F6925" t="s">
        <v>13</v>
      </c>
      <c r="G6925">
        <v>2</v>
      </c>
      <c r="H6925" t="s">
        <v>13</v>
      </c>
      <c r="I6925" t="s">
        <v>13</v>
      </c>
      <c r="J6925" t="s">
        <v>14</v>
      </c>
      <c r="K6925" t="b">
        <v>1</v>
      </c>
      <c r="L6925">
        <v>0.92062939998868398</v>
      </c>
      <c r="M6925">
        <v>46.003700900007999</v>
      </c>
      <c r="N6925">
        <v>3</v>
      </c>
      <c r="O6925">
        <v>0.10123480000766</v>
      </c>
      <c r="P6925">
        <v>46.245644499998903</v>
      </c>
    </row>
    <row r="6926" spans="1:16" x14ac:dyDescent="0.3">
      <c r="A6926">
        <v>20</v>
      </c>
      <c r="B6926">
        <v>1</v>
      </c>
      <c r="C6926">
        <v>1</v>
      </c>
      <c r="D6926">
        <v>5</v>
      </c>
      <c r="E6926" t="s">
        <v>805</v>
      </c>
      <c r="F6926">
        <v>1</v>
      </c>
      <c r="G6926">
        <v>2</v>
      </c>
      <c r="H6926">
        <v>1.98491330000979</v>
      </c>
      <c r="I6926">
        <v>60.001109300006704</v>
      </c>
      <c r="J6926" t="s">
        <v>16</v>
      </c>
      <c r="K6926" t="b">
        <v>1</v>
      </c>
      <c r="L6926">
        <v>5.9802411999989999</v>
      </c>
      <c r="M6926">
        <v>52.729716100002399</v>
      </c>
      <c r="N6926">
        <v>2</v>
      </c>
      <c r="O6926">
        <v>0.23327419999986901</v>
      </c>
      <c r="P6926">
        <v>53.105729700007899</v>
      </c>
    </row>
    <row r="6927" spans="1:16" x14ac:dyDescent="0.3">
      <c r="A6927">
        <v>20</v>
      </c>
      <c r="B6927">
        <v>1</v>
      </c>
      <c r="C6927">
        <v>1</v>
      </c>
      <c r="D6927">
        <v>5</v>
      </c>
      <c r="E6927" t="s">
        <v>1501</v>
      </c>
      <c r="F6927" t="s">
        <v>13</v>
      </c>
      <c r="G6927">
        <v>2</v>
      </c>
      <c r="H6927" t="s">
        <v>13</v>
      </c>
      <c r="I6927" t="s">
        <v>13</v>
      </c>
      <c r="J6927" t="s">
        <v>14</v>
      </c>
      <c r="K6927" t="b">
        <v>1</v>
      </c>
      <c r="L6927">
        <v>0.82749559999501798</v>
      </c>
      <c r="M6927">
        <v>54.443835400001298</v>
      </c>
      <c r="N6927">
        <v>3</v>
      </c>
      <c r="O6927">
        <v>9.6250700007658493E-2</v>
      </c>
      <c r="P6927">
        <v>54.656622499998797</v>
      </c>
    </row>
    <row r="6928" spans="1:16" x14ac:dyDescent="0.3">
      <c r="A6928">
        <v>20</v>
      </c>
      <c r="B6928">
        <v>1</v>
      </c>
      <c r="C6928">
        <v>1</v>
      </c>
      <c r="D6928">
        <v>5</v>
      </c>
      <c r="E6928" t="s">
        <v>1575</v>
      </c>
      <c r="F6928">
        <v>1</v>
      </c>
      <c r="G6928">
        <v>2</v>
      </c>
      <c r="H6928">
        <v>1.9867090999905499</v>
      </c>
      <c r="I6928">
        <v>145.00240189999801</v>
      </c>
      <c r="J6928" t="s">
        <v>14</v>
      </c>
      <c r="K6928" t="b">
        <v>0</v>
      </c>
      <c r="L6928">
        <v>0.89470849999634094</v>
      </c>
      <c r="M6928">
        <v>56.061023800008101</v>
      </c>
      <c r="N6928">
        <v>3</v>
      </c>
      <c r="O6928">
        <v>0.120201900004759</v>
      </c>
      <c r="P6928">
        <v>56.272639999995597</v>
      </c>
    </row>
    <row r="6929" spans="1:16" x14ac:dyDescent="0.3">
      <c r="A6929">
        <v>20</v>
      </c>
      <c r="B6929">
        <v>1</v>
      </c>
      <c r="C6929">
        <v>1</v>
      </c>
      <c r="D6929">
        <v>5</v>
      </c>
      <c r="E6929" t="s">
        <v>1869</v>
      </c>
      <c r="F6929">
        <v>1</v>
      </c>
      <c r="G6929">
        <v>2</v>
      </c>
      <c r="H6929">
        <v>1.9859352999919799</v>
      </c>
      <c r="I6929">
        <v>115.001851499997</v>
      </c>
      <c r="J6929" t="s">
        <v>14</v>
      </c>
      <c r="K6929" t="b">
        <v>0</v>
      </c>
      <c r="L6929">
        <v>1.57787280000048</v>
      </c>
      <c r="M6929">
        <v>58.360878699997599</v>
      </c>
      <c r="N6929">
        <v>3</v>
      </c>
      <c r="O6929">
        <v>4.2339800012996399E-2</v>
      </c>
      <c r="P6929">
        <v>58.538584099995198</v>
      </c>
    </row>
    <row r="6930" spans="1:16" x14ac:dyDescent="0.3">
      <c r="A6930">
        <v>20</v>
      </c>
      <c r="B6930">
        <v>1</v>
      </c>
      <c r="C6930">
        <v>1</v>
      </c>
      <c r="D6930">
        <v>5</v>
      </c>
      <c r="E6930" t="s">
        <v>481</v>
      </c>
      <c r="F6930">
        <v>1</v>
      </c>
      <c r="G6930">
        <v>2</v>
      </c>
      <c r="H6930">
        <v>1.98478020000039</v>
      </c>
      <c r="I6930">
        <v>57.501038500005997</v>
      </c>
      <c r="J6930" t="s">
        <v>16</v>
      </c>
      <c r="K6930" t="b">
        <v>1</v>
      </c>
      <c r="L6930">
        <v>1.1771243999974099</v>
      </c>
      <c r="M6930">
        <v>60.226642199995702</v>
      </c>
      <c r="N6930">
        <v>3</v>
      </c>
      <c r="O6930">
        <v>7.6855899998918203E-2</v>
      </c>
      <c r="P6930">
        <v>60.421281600007198</v>
      </c>
    </row>
    <row r="6931" spans="1:16" x14ac:dyDescent="0.3">
      <c r="A6931">
        <v>20</v>
      </c>
      <c r="B6931">
        <v>1</v>
      </c>
      <c r="C6931">
        <v>1</v>
      </c>
      <c r="D6931">
        <v>5</v>
      </c>
      <c r="E6931" t="s">
        <v>777</v>
      </c>
      <c r="F6931" t="s">
        <v>13</v>
      </c>
      <c r="G6931">
        <v>2</v>
      </c>
      <c r="H6931" t="s">
        <v>13</v>
      </c>
      <c r="I6931" t="s">
        <v>13</v>
      </c>
      <c r="J6931" t="s">
        <v>14</v>
      </c>
      <c r="K6931" t="b">
        <v>1</v>
      </c>
      <c r="L6931">
        <v>0.83789389999583397</v>
      </c>
      <c r="M6931">
        <v>61.770726000002497</v>
      </c>
      <c r="N6931">
        <v>3</v>
      </c>
      <c r="O6931">
        <v>5.8664000011049197E-2</v>
      </c>
      <c r="P6931">
        <v>61.971046799997602</v>
      </c>
    </row>
    <row r="6932" spans="1:16" x14ac:dyDescent="0.3">
      <c r="A6932">
        <v>20</v>
      </c>
      <c r="B6932">
        <v>1</v>
      </c>
      <c r="C6932">
        <v>1</v>
      </c>
      <c r="D6932">
        <v>5</v>
      </c>
      <c r="E6932" t="s">
        <v>1024</v>
      </c>
      <c r="F6932">
        <v>1</v>
      </c>
      <c r="G6932">
        <v>2</v>
      </c>
      <c r="H6932">
        <v>1.9852796000050099</v>
      </c>
      <c r="I6932">
        <v>77.501321000003401</v>
      </c>
      <c r="J6932" t="s">
        <v>16</v>
      </c>
      <c r="K6932" t="b">
        <v>1</v>
      </c>
      <c r="L6932">
        <v>1.2169792999920901</v>
      </c>
      <c r="M6932">
        <v>63.699923599997398</v>
      </c>
      <c r="N6932">
        <v>3</v>
      </c>
      <c r="O6932">
        <v>5.8686400006990901E-2</v>
      </c>
      <c r="P6932">
        <v>63.899033499997998</v>
      </c>
    </row>
    <row r="6933" spans="1:16" x14ac:dyDescent="0.3">
      <c r="A6933">
        <v>20</v>
      </c>
      <c r="B6933">
        <v>1</v>
      </c>
      <c r="C6933">
        <v>1</v>
      </c>
      <c r="D6933">
        <v>5</v>
      </c>
      <c r="E6933" t="s">
        <v>837</v>
      </c>
      <c r="F6933">
        <v>1</v>
      </c>
      <c r="G6933">
        <v>2</v>
      </c>
      <c r="H6933">
        <v>1.9850908000080401</v>
      </c>
      <c r="I6933">
        <v>67.501216400007294</v>
      </c>
      <c r="J6933" t="s">
        <v>14</v>
      </c>
      <c r="K6933" t="b">
        <v>0</v>
      </c>
      <c r="L6933">
        <v>0.65796599999885097</v>
      </c>
      <c r="M6933">
        <v>65.074124200007702</v>
      </c>
      <c r="N6933">
        <v>3</v>
      </c>
      <c r="O6933">
        <v>7.6385899999877396E-2</v>
      </c>
      <c r="P6933">
        <v>65.276763800007799</v>
      </c>
    </row>
    <row r="6934" spans="1:16" x14ac:dyDescent="0.3">
      <c r="A6934">
        <v>20</v>
      </c>
      <c r="B6934">
        <v>1</v>
      </c>
      <c r="C6934">
        <v>1</v>
      </c>
      <c r="D6934">
        <v>5</v>
      </c>
      <c r="E6934" t="s">
        <v>2041</v>
      </c>
      <c r="F6934" t="s">
        <v>13</v>
      </c>
      <c r="G6934">
        <v>2</v>
      </c>
      <c r="H6934" t="s">
        <v>13</v>
      </c>
      <c r="I6934" t="s">
        <v>13</v>
      </c>
      <c r="J6934" t="s">
        <v>14</v>
      </c>
      <c r="K6934" t="b">
        <v>1</v>
      </c>
      <c r="L6934">
        <v>0.81870620000700001</v>
      </c>
      <c r="M6934">
        <v>66.601696500001694</v>
      </c>
      <c r="N6934">
        <v>3</v>
      </c>
      <c r="O6934">
        <v>8.0395099997986094E-2</v>
      </c>
      <c r="P6934">
        <v>66.816691900006802</v>
      </c>
    </row>
    <row r="6935" spans="1:16" x14ac:dyDescent="0.3">
      <c r="A6935">
        <v>20</v>
      </c>
      <c r="B6935">
        <v>1</v>
      </c>
      <c r="C6935">
        <v>1</v>
      </c>
      <c r="D6935">
        <v>5</v>
      </c>
      <c r="E6935" t="s">
        <v>1971</v>
      </c>
      <c r="F6935" t="s">
        <v>13</v>
      </c>
      <c r="G6935">
        <v>2</v>
      </c>
      <c r="H6935" t="s">
        <v>13</v>
      </c>
      <c r="I6935" t="s">
        <v>13</v>
      </c>
      <c r="J6935" t="s">
        <v>14</v>
      </c>
      <c r="K6935" t="b">
        <v>1</v>
      </c>
      <c r="L6935">
        <v>0.54384810000192396</v>
      </c>
      <c r="M6935">
        <v>67.876732300006594</v>
      </c>
      <c r="N6935">
        <v>3</v>
      </c>
      <c r="O6935">
        <v>5.9988200009684099E-2</v>
      </c>
      <c r="P6935">
        <v>68.076267299999003</v>
      </c>
    </row>
    <row r="6936" spans="1:16" x14ac:dyDescent="0.3">
      <c r="A6936">
        <v>20</v>
      </c>
      <c r="B6936">
        <v>1</v>
      </c>
      <c r="C6936">
        <v>1</v>
      </c>
      <c r="D6936">
        <v>5</v>
      </c>
      <c r="E6936" t="s">
        <v>836</v>
      </c>
      <c r="F6936">
        <v>1</v>
      </c>
      <c r="G6936">
        <v>2</v>
      </c>
      <c r="H6936">
        <v>1.9839296999998599</v>
      </c>
      <c r="I6936">
        <v>20.000460800001701</v>
      </c>
      <c r="J6936" t="s">
        <v>14</v>
      </c>
      <c r="K6936" t="b">
        <v>0</v>
      </c>
      <c r="L6936">
        <v>0.51470650000555895</v>
      </c>
      <c r="M6936">
        <v>69.097656900005006</v>
      </c>
      <c r="N6936">
        <v>3</v>
      </c>
      <c r="O6936">
        <v>8.1894899994949796E-2</v>
      </c>
      <c r="P6936">
        <v>69.298230700005703</v>
      </c>
    </row>
    <row r="6937" spans="1:16" x14ac:dyDescent="0.3">
      <c r="A6937">
        <v>20</v>
      </c>
      <c r="B6937">
        <v>1</v>
      </c>
      <c r="C6937">
        <v>1</v>
      </c>
      <c r="D6937">
        <v>5</v>
      </c>
      <c r="E6937" t="s">
        <v>721</v>
      </c>
      <c r="F6937" t="s">
        <v>13</v>
      </c>
      <c r="G6937">
        <v>2</v>
      </c>
      <c r="H6937" t="s">
        <v>13</v>
      </c>
      <c r="I6937" t="s">
        <v>13</v>
      </c>
      <c r="J6937" t="s">
        <v>14</v>
      </c>
      <c r="K6937" t="b">
        <v>1</v>
      </c>
      <c r="L6937">
        <v>0.587685400008922</v>
      </c>
      <c r="M6937">
        <v>70.4039322000026</v>
      </c>
      <c r="N6937">
        <v>3</v>
      </c>
      <c r="O6937">
        <v>0.10747070000797999</v>
      </c>
      <c r="P6937">
        <v>70.651762399997097</v>
      </c>
    </row>
    <row r="6938" spans="1:16" x14ac:dyDescent="0.3">
      <c r="A6938">
        <v>20</v>
      </c>
      <c r="B6938">
        <v>1</v>
      </c>
      <c r="C6938">
        <v>1</v>
      </c>
      <c r="D6938">
        <v>5</v>
      </c>
      <c r="E6938" t="s">
        <v>1094</v>
      </c>
      <c r="F6938" t="s">
        <v>13</v>
      </c>
      <c r="G6938">
        <v>2</v>
      </c>
      <c r="H6938" t="s">
        <v>13</v>
      </c>
      <c r="I6938" t="s">
        <v>13</v>
      </c>
      <c r="J6938" t="s">
        <v>16</v>
      </c>
      <c r="K6938" t="b">
        <v>0</v>
      </c>
      <c r="L6938">
        <v>1.32237500000338</v>
      </c>
      <c r="M6938">
        <v>72.488459300002404</v>
      </c>
      <c r="N6938">
        <v>3</v>
      </c>
      <c r="O6938">
        <v>6.6674899993813597E-2</v>
      </c>
      <c r="P6938">
        <v>72.699008700001301</v>
      </c>
    </row>
    <row r="6939" spans="1:16" x14ac:dyDescent="0.3">
      <c r="A6939">
        <v>20</v>
      </c>
      <c r="B6939">
        <v>1</v>
      </c>
      <c r="C6939">
        <v>1</v>
      </c>
      <c r="D6939">
        <v>5</v>
      </c>
      <c r="E6939" t="s">
        <v>159</v>
      </c>
      <c r="F6939" t="s">
        <v>13</v>
      </c>
      <c r="G6939">
        <v>2</v>
      </c>
      <c r="H6939" t="s">
        <v>13</v>
      </c>
      <c r="I6939" t="s">
        <v>13</v>
      </c>
      <c r="J6939" t="s">
        <v>14</v>
      </c>
      <c r="K6939" t="b">
        <v>1</v>
      </c>
      <c r="L6939">
        <v>0.76989090000279303</v>
      </c>
      <c r="M6939">
        <v>73.985948600005898</v>
      </c>
      <c r="N6939">
        <v>3</v>
      </c>
      <c r="O6939">
        <v>8.0366700000013197E-2</v>
      </c>
      <c r="P6939">
        <v>74.176649800006999</v>
      </c>
    </row>
    <row r="6940" spans="1:16" x14ac:dyDescent="0.3">
      <c r="A6940">
        <v>20</v>
      </c>
      <c r="B6940">
        <v>1</v>
      </c>
      <c r="C6940">
        <v>1</v>
      </c>
      <c r="D6940">
        <v>5</v>
      </c>
      <c r="E6940" t="s">
        <v>371</v>
      </c>
      <c r="F6940" t="s">
        <v>13</v>
      </c>
      <c r="G6940">
        <v>2</v>
      </c>
      <c r="H6940" t="s">
        <v>13</v>
      </c>
      <c r="I6940" t="s">
        <v>13</v>
      </c>
      <c r="J6940" t="s">
        <v>14</v>
      </c>
      <c r="K6940" t="b">
        <v>1</v>
      </c>
      <c r="L6940">
        <v>0.76818660000572003</v>
      </c>
      <c r="M6940">
        <v>75.451124200000805</v>
      </c>
      <c r="N6940">
        <v>3</v>
      </c>
      <c r="O6940">
        <v>0.10798760000034199</v>
      </c>
      <c r="P6940">
        <v>75.676377299998407</v>
      </c>
    </row>
    <row r="6941" spans="1:16" x14ac:dyDescent="0.3">
      <c r="A6941">
        <v>20</v>
      </c>
      <c r="B6941">
        <v>1</v>
      </c>
      <c r="C6941">
        <v>1</v>
      </c>
      <c r="D6941">
        <v>5</v>
      </c>
      <c r="E6941" t="s">
        <v>2157</v>
      </c>
      <c r="F6941" t="s">
        <v>13</v>
      </c>
      <c r="G6941">
        <v>2</v>
      </c>
      <c r="H6941" t="s">
        <v>13</v>
      </c>
      <c r="I6941" t="s">
        <v>13</v>
      </c>
      <c r="J6941" t="s">
        <v>14</v>
      </c>
      <c r="K6941" t="b">
        <v>1</v>
      </c>
      <c r="L6941">
        <v>0.61934779999137402</v>
      </c>
      <c r="M6941">
        <v>76.802133699995494</v>
      </c>
      <c r="N6941">
        <v>3</v>
      </c>
      <c r="O6941">
        <v>0.122596799992607</v>
      </c>
      <c r="P6941">
        <v>77.058984500006801</v>
      </c>
    </row>
    <row r="6942" spans="1:16" x14ac:dyDescent="0.3">
      <c r="A6942">
        <v>20</v>
      </c>
      <c r="B6942">
        <v>1</v>
      </c>
      <c r="C6942">
        <v>1</v>
      </c>
      <c r="D6942">
        <v>5</v>
      </c>
      <c r="E6942" t="s">
        <v>942</v>
      </c>
      <c r="F6942" t="s">
        <v>13</v>
      </c>
      <c r="G6942">
        <v>2</v>
      </c>
      <c r="H6942" t="s">
        <v>13</v>
      </c>
      <c r="I6942" t="s">
        <v>13</v>
      </c>
      <c r="J6942" t="s">
        <v>14</v>
      </c>
      <c r="K6942" t="b">
        <v>1</v>
      </c>
      <c r="L6942">
        <v>0.827640700008487</v>
      </c>
      <c r="M6942">
        <v>78.393752400006605</v>
      </c>
      <c r="N6942">
        <v>3</v>
      </c>
      <c r="O6942">
        <v>0.100789800009807</v>
      </c>
      <c r="P6942">
        <v>78.589197699999204</v>
      </c>
    </row>
    <row r="6943" spans="1:16" x14ac:dyDescent="0.3">
      <c r="A6943">
        <v>20</v>
      </c>
      <c r="B6943">
        <v>1</v>
      </c>
      <c r="C6943">
        <v>1</v>
      </c>
      <c r="D6943">
        <v>5</v>
      </c>
      <c r="E6943" t="s">
        <v>1488</v>
      </c>
      <c r="F6943" t="s">
        <v>13</v>
      </c>
      <c r="G6943">
        <v>2</v>
      </c>
      <c r="H6943" t="s">
        <v>13</v>
      </c>
      <c r="I6943" t="s">
        <v>13</v>
      </c>
      <c r="J6943" t="s">
        <v>14</v>
      </c>
      <c r="K6943" t="b">
        <v>1</v>
      </c>
      <c r="L6943">
        <v>1.77859180000087</v>
      </c>
      <c r="M6943">
        <v>80.878047999998699</v>
      </c>
      <c r="N6943">
        <v>3</v>
      </c>
      <c r="O6943">
        <v>0.101145000007818</v>
      </c>
      <c r="P6943">
        <v>81.101810799998901</v>
      </c>
    </row>
    <row r="6944" spans="1:16" x14ac:dyDescent="0.3">
      <c r="A6944">
        <v>20</v>
      </c>
      <c r="B6944">
        <v>1</v>
      </c>
      <c r="C6944">
        <v>1</v>
      </c>
      <c r="D6944">
        <v>5</v>
      </c>
      <c r="E6944" t="s">
        <v>989</v>
      </c>
      <c r="F6944" t="s">
        <v>13</v>
      </c>
      <c r="G6944">
        <v>2</v>
      </c>
      <c r="H6944" t="s">
        <v>13</v>
      </c>
      <c r="I6944" t="s">
        <v>13</v>
      </c>
      <c r="J6944" t="s">
        <v>14</v>
      </c>
      <c r="K6944" t="b">
        <v>1</v>
      </c>
      <c r="L6944">
        <v>0.87369789999502301</v>
      </c>
      <c r="M6944">
        <v>82.489807699996206</v>
      </c>
      <c r="N6944">
        <v>3</v>
      </c>
      <c r="O6944">
        <v>6.6095500005758395E-2</v>
      </c>
      <c r="P6944">
        <v>82.682398599994499</v>
      </c>
    </row>
    <row r="6945" spans="1:16" x14ac:dyDescent="0.3">
      <c r="A6945">
        <v>20</v>
      </c>
      <c r="B6945">
        <v>1</v>
      </c>
      <c r="C6945">
        <v>1</v>
      </c>
      <c r="D6945">
        <v>5</v>
      </c>
      <c r="E6945" t="s">
        <v>525</v>
      </c>
      <c r="F6945" t="s">
        <v>13</v>
      </c>
      <c r="G6945">
        <v>2</v>
      </c>
      <c r="H6945" t="s">
        <v>13</v>
      </c>
      <c r="I6945" t="s">
        <v>13</v>
      </c>
      <c r="J6945" t="s">
        <v>14</v>
      </c>
      <c r="K6945" t="b">
        <v>1</v>
      </c>
      <c r="L6945">
        <v>0.74983000000065703</v>
      </c>
      <c r="M6945">
        <v>83.949303900008104</v>
      </c>
      <c r="N6945">
        <v>3</v>
      </c>
      <c r="O6945">
        <v>7.4799099995288998E-2</v>
      </c>
      <c r="P6945">
        <v>84.1390915999946</v>
      </c>
    </row>
    <row r="6946" spans="1:16" x14ac:dyDescent="0.3">
      <c r="A6946">
        <v>20</v>
      </c>
      <c r="B6946">
        <v>1</v>
      </c>
      <c r="C6946">
        <v>1</v>
      </c>
      <c r="D6946">
        <v>5</v>
      </c>
      <c r="E6946" t="s">
        <v>823</v>
      </c>
      <c r="F6946">
        <v>1</v>
      </c>
      <c r="G6946">
        <v>2</v>
      </c>
      <c r="H6946">
        <v>1.9850174000021099</v>
      </c>
      <c r="I6946">
        <v>70.001254999995595</v>
      </c>
      <c r="J6946" t="s">
        <v>14</v>
      </c>
      <c r="K6946" t="b">
        <v>0</v>
      </c>
      <c r="L6946">
        <v>0.86678090000350505</v>
      </c>
      <c r="M6946">
        <v>85.516264100006097</v>
      </c>
      <c r="N6946">
        <v>3</v>
      </c>
      <c r="O6946">
        <v>6.0617600000114201E-2</v>
      </c>
      <c r="P6946">
        <v>85.732992799996296</v>
      </c>
    </row>
    <row r="6947" spans="1:16" x14ac:dyDescent="0.3">
      <c r="A6947">
        <v>20</v>
      </c>
      <c r="B6947">
        <v>1</v>
      </c>
      <c r="C6947">
        <v>1</v>
      </c>
      <c r="D6947">
        <v>5</v>
      </c>
      <c r="E6947" t="s">
        <v>499</v>
      </c>
      <c r="F6947">
        <v>1</v>
      </c>
      <c r="G6947">
        <v>2</v>
      </c>
      <c r="H6947">
        <v>1.98551399999997</v>
      </c>
      <c r="I6947">
        <v>90.001467900001401</v>
      </c>
      <c r="J6947" t="s">
        <v>14</v>
      </c>
      <c r="K6947" t="b">
        <v>0</v>
      </c>
      <c r="L6947">
        <v>1.2872173999931</v>
      </c>
      <c r="M6947">
        <v>87.536623899999498</v>
      </c>
      <c r="N6947">
        <v>3</v>
      </c>
      <c r="O6947">
        <v>0.123013600008562</v>
      </c>
      <c r="P6947">
        <v>87.755226900000693</v>
      </c>
    </row>
    <row r="6948" spans="1:16" x14ac:dyDescent="0.3">
      <c r="A6948">
        <v>20</v>
      </c>
      <c r="B6948">
        <v>1</v>
      </c>
      <c r="C6948">
        <v>1</v>
      </c>
      <c r="D6948">
        <v>5</v>
      </c>
      <c r="E6948" t="s">
        <v>2071</v>
      </c>
      <c r="F6948">
        <v>1</v>
      </c>
      <c r="G6948">
        <v>2</v>
      </c>
      <c r="H6948">
        <v>1.98508129999391</v>
      </c>
      <c r="I6948">
        <v>72.501272199995597</v>
      </c>
      <c r="J6948" t="s">
        <v>14</v>
      </c>
      <c r="K6948" t="b">
        <v>0</v>
      </c>
      <c r="L6948">
        <v>0.79276369999570295</v>
      </c>
      <c r="M6948">
        <v>89.058831500005894</v>
      </c>
      <c r="N6948">
        <v>3</v>
      </c>
      <c r="O6948">
        <v>0.13287190000119201</v>
      </c>
      <c r="P6948">
        <v>89.349171499998207</v>
      </c>
    </row>
    <row r="6949" spans="1:16" x14ac:dyDescent="0.3">
      <c r="A6949">
        <v>20</v>
      </c>
      <c r="B6949">
        <v>1</v>
      </c>
      <c r="C6949">
        <v>1</v>
      </c>
      <c r="D6949">
        <v>5</v>
      </c>
      <c r="E6949" t="s">
        <v>1205</v>
      </c>
      <c r="F6949" t="s">
        <v>13</v>
      </c>
      <c r="G6949">
        <v>2</v>
      </c>
      <c r="H6949" t="s">
        <v>13</v>
      </c>
      <c r="I6949" t="s">
        <v>13</v>
      </c>
      <c r="J6949" t="s">
        <v>16</v>
      </c>
      <c r="K6949" t="b">
        <v>0</v>
      </c>
      <c r="L6949">
        <v>1.28064219999942</v>
      </c>
      <c r="M6949">
        <v>91.146590999997002</v>
      </c>
      <c r="N6949">
        <v>3</v>
      </c>
      <c r="O6949">
        <v>8.3138999994844198E-2</v>
      </c>
      <c r="P6949">
        <v>91.371558800005005</v>
      </c>
    </row>
    <row r="6950" spans="1:16" x14ac:dyDescent="0.3">
      <c r="A6950">
        <v>20</v>
      </c>
      <c r="B6950">
        <v>1</v>
      </c>
      <c r="C6950">
        <v>1</v>
      </c>
      <c r="D6950">
        <v>5</v>
      </c>
      <c r="E6950" t="s">
        <v>256</v>
      </c>
      <c r="F6950">
        <v>1</v>
      </c>
      <c r="G6950">
        <v>2</v>
      </c>
      <c r="H6950">
        <v>1.9845969000016299</v>
      </c>
      <c r="I6950">
        <v>47.500922000006497</v>
      </c>
      <c r="J6950" t="s">
        <v>14</v>
      </c>
      <c r="K6950" t="b">
        <v>0</v>
      </c>
      <c r="L6950">
        <v>1.3289899000083101</v>
      </c>
      <c r="M6950">
        <v>93.211727000001702</v>
      </c>
      <c r="N6950">
        <v>3</v>
      </c>
      <c r="O6950">
        <v>9.8120399998151697E-2</v>
      </c>
      <c r="P6950">
        <v>93.418432000005893</v>
      </c>
    </row>
    <row r="6951" spans="1:16" x14ac:dyDescent="0.3">
      <c r="A6951">
        <v>20</v>
      </c>
      <c r="B6951">
        <v>1</v>
      </c>
      <c r="C6951">
        <v>1</v>
      </c>
      <c r="D6951">
        <v>5</v>
      </c>
      <c r="E6951" t="s">
        <v>1981</v>
      </c>
      <c r="F6951">
        <v>1</v>
      </c>
      <c r="G6951">
        <v>2</v>
      </c>
      <c r="H6951">
        <v>1.984111999991</v>
      </c>
      <c r="I6951">
        <v>27.5005597999989</v>
      </c>
      <c r="J6951" t="s">
        <v>14</v>
      </c>
      <c r="K6951" t="b">
        <v>0</v>
      </c>
      <c r="L6951">
        <v>1.07706879999023</v>
      </c>
      <c r="M6951">
        <v>95.009678999995202</v>
      </c>
      <c r="N6951">
        <v>3</v>
      </c>
      <c r="O6951">
        <v>8.0424100000527701E-2</v>
      </c>
      <c r="P6951">
        <v>95.208753700004294</v>
      </c>
    </row>
    <row r="6952" spans="1:16" x14ac:dyDescent="0.3">
      <c r="A6952">
        <v>20</v>
      </c>
      <c r="B6952">
        <v>1</v>
      </c>
      <c r="C6952">
        <v>1</v>
      </c>
      <c r="D6952">
        <v>5</v>
      </c>
      <c r="E6952" t="s">
        <v>1687</v>
      </c>
      <c r="F6952">
        <v>1</v>
      </c>
      <c r="G6952">
        <v>2</v>
      </c>
      <c r="H6952">
        <v>1.9857830999972099</v>
      </c>
      <c r="I6952">
        <v>102.501636400004</v>
      </c>
      <c r="J6952" t="s">
        <v>16</v>
      </c>
      <c r="K6952" t="b">
        <v>1</v>
      </c>
      <c r="L6952">
        <v>1.2965269999986</v>
      </c>
      <c r="M6952">
        <v>97.012641799999997</v>
      </c>
      <c r="N6952">
        <v>3</v>
      </c>
      <c r="O6952">
        <v>0.30678220000118001</v>
      </c>
      <c r="P6952">
        <v>97.443088700005305</v>
      </c>
    </row>
    <row r="6953" spans="1:16" x14ac:dyDescent="0.3">
      <c r="A6953">
        <v>20</v>
      </c>
      <c r="B6953">
        <v>1</v>
      </c>
      <c r="C6953">
        <v>1</v>
      </c>
      <c r="D6953">
        <v>5</v>
      </c>
      <c r="E6953" t="s">
        <v>1176</v>
      </c>
      <c r="F6953">
        <v>1</v>
      </c>
      <c r="G6953">
        <v>2</v>
      </c>
      <c r="H6953">
        <v>1.98350100000971</v>
      </c>
      <c r="I6953">
        <v>2.5000770000042398</v>
      </c>
      <c r="J6953" t="s">
        <v>14</v>
      </c>
      <c r="K6953" t="b">
        <v>0</v>
      </c>
      <c r="L6953">
        <v>1.0433101999951799</v>
      </c>
      <c r="M6953">
        <v>98.992718299996298</v>
      </c>
      <c r="N6953">
        <v>3</v>
      </c>
      <c r="O6953">
        <v>7.2589600007631802E-2</v>
      </c>
      <c r="P6953">
        <v>99.208778300002507</v>
      </c>
    </row>
    <row r="6954" spans="1:16" x14ac:dyDescent="0.3">
      <c r="A6954">
        <v>20</v>
      </c>
      <c r="B6954">
        <v>1</v>
      </c>
      <c r="C6954">
        <v>1</v>
      </c>
      <c r="D6954">
        <v>5</v>
      </c>
      <c r="E6954" t="s">
        <v>797</v>
      </c>
      <c r="F6954" t="s">
        <v>13</v>
      </c>
      <c r="G6954">
        <v>2</v>
      </c>
      <c r="H6954" t="s">
        <v>13</v>
      </c>
      <c r="I6954" t="s">
        <v>13</v>
      </c>
      <c r="J6954" t="s">
        <v>14</v>
      </c>
      <c r="K6954" t="b">
        <v>1</v>
      </c>
      <c r="L6954">
        <v>1.4135892999911399</v>
      </c>
      <c r="M6954">
        <v>101.12962590000799</v>
      </c>
      <c r="N6954">
        <v>3</v>
      </c>
      <c r="O6954">
        <v>9.9667900009080795E-2</v>
      </c>
      <c r="P6954">
        <v>101.339988599997</v>
      </c>
    </row>
    <row r="6955" spans="1:16" x14ac:dyDescent="0.3">
      <c r="A6955">
        <v>20</v>
      </c>
      <c r="B6955">
        <v>1</v>
      </c>
      <c r="C6955">
        <v>1</v>
      </c>
      <c r="D6955">
        <v>5</v>
      </c>
      <c r="E6955" t="s">
        <v>1796</v>
      </c>
      <c r="F6955">
        <v>1</v>
      </c>
      <c r="G6955">
        <v>2</v>
      </c>
      <c r="H6955">
        <v>1.9866878999891899</v>
      </c>
      <c r="I6955">
        <v>142.50238619999399</v>
      </c>
      <c r="J6955" t="s">
        <v>16</v>
      </c>
      <c r="K6955" t="b">
        <v>1</v>
      </c>
      <c r="L6955">
        <v>1.1944497999938899</v>
      </c>
      <c r="M6955">
        <v>103.04380470000601</v>
      </c>
      <c r="N6955">
        <v>3</v>
      </c>
      <c r="O6955">
        <v>0.100364500001888</v>
      </c>
      <c r="P6955">
        <v>103.244784900002</v>
      </c>
    </row>
    <row r="6956" spans="1:16" x14ac:dyDescent="0.3">
      <c r="A6956">
        <v>20</v>
      </c>
      <c r="B6956">
        <v>1</v>
      </c>
      <c r="C6956">
        <v>1</v>
      </c>
      <c r="D6956">
        <v>5</v>
      </c>
      <c r="E6956" t="s">
        <v>287</v>
      </c>
      <c r="F6956" t="s">
        <v>13</v>
      </c>
      <c r="G6956">
        <v>2</v>
      </c>
      <c r="H6956" t="s">
        <v>13</v>
      </c>
      <c r="I6956" t="s">
        <v>13</v>
      </c>
      <c r="J6956" t="s">
        <v>14</v>
      </c>
      <c r="K6956" t="b">
        <v>1</v>
      </c>
      <c r="L6956">
        <v>1.8443950999935601</v>
      </c>
      <c r="M6956">
        <v>105.593753399997</v>
      </c>
      <c r="N6956">
        <v>3</v>
      </c>
      <c r="O6956">
        <v>8.0399400001624599E-2</v>
      </c>
      <c r="P6956">
        <v>105.79276789999901</v>
      </c>
    </row>
    <row r="6957" spans="1:16" x14ac:dyDescent="0.3">
      <c r="A6957">
        <v>20</v>
      </c>
      <c r="B6957">
        <v>1</v>
      </c>
      <c r="C6957">
        <v>1</v>
      </c>
      <c r="D6957">
        <v>5</v>
      </c>
      <c r="E6957" t="s">
        <v>1289</v>
      </c>
      <c r="F6957" t="s">
        <v>13</v>
      </c>
      <c r="G6957">
        <v>2</v>
      </c>
      <c r="H6957" t="s">
        <v>13</v>
      </c>
      <c r="I6957" t="s">
        <v>13</v>
      </c>
      <c r="J6957" t="s">
        <v>16</v>
      </c>
      <c r="K6957" t="b">
        <v>0</v>
      </c>
      <c r="L6957">
        <v>1.0379689999972499</v>
      </c>
      <c r="M6957">
        <v>107.337302900007</v>
      </c>
      <c r="N6957">
        <v>3</v>
      </c>
      <c r="O6957">
        <v>7.6592700002947794E-2</v>
      </c>
      <c r="P6957">
        <v>107.53289669999501</v>
      </c>
    </row>
    <row r="6958" spans="1:16" x14ac:dyDescent="0.3">
      <c r="A6958">
        <v>20</v>
      </c>
      <c r="B6958">
        <v>1</v>
      </c>
      <c r="C6958">
        <v>1</v>
      </c>
      <c r="D6958">
        <v>5</v>
      </c>
      <c r="E6958" t="s">
        <v>1839</v>
      </c>
      <c r="F6958">
        <v>1</v>
      </c>
      <c r="G6958">
        <v>2</v>
      </c>
      <c r="H6958">
        <v>1.9847704999992899</v>
      </c>
      <c r="I6958">
        <v>52.500986300001401</v>
      </c>
      <c r="J6958" t="s">
        <v>14</v>
      </c>
      <c r="K6958" t="b">
        <v>0</v>
      </c>
      <c r="L6958">
        <v>0.78647089999867603</v>
      </c>
      <c r="M6958">
        <v>108.835747400008</v>
      </c>
      <c r="N6958">
        <v>3</v>
      </c>
      <c r="O6958">
        <v>6.6074600006686496E-2</v>
      </c>
      <c r="P6958">
        <v>109.04238270000501</v>
      </c>
    </row>
    <row r="6959" spans="1:16" x14ac:dyDescent="0.3">
      <c r="A6959">
        <v>20</v>
      </c>
      <c r="B6959">
        <v>1</v>
      </c>
      <c r="C6959">
        <v>1</v>
      </c>
      <c r="D6959">
        <v>5</v>
      </c>
      <c r="E6959" t="s">
        <v>1076</v>
      </c>
      <c r="F6959">
        <v>1</v>
      </c>
      <c r="G6959">
        <v>2</v>
      </c>
      <c r="H6959">
        <v>1.9853455999982501</v>
      </c>
      <c r="I6959">
        <v>85.001428600007799</v>
      </c>
      <c r="J6959" t="s">
        <v>14</v>
      </c>
      <c r="K6959" t="b">
        <v>0</v>
      </c>
      <c r="L6959">
        <v>1.1174900999903901</v>
      </c>
      <c r="M6959">
        <v>110.666779000007</v>
      </c>
      <c r="N6959">
        <v>3</v>
      </c>
      <c r="O6959">
        <v>0.14645159999781801</v>
      </c>
      <c r="P6959">
        <v>110.898994899995</v>
      </c>
    </row>
    <row r="6960" spans="1:16" x14ac:dyDescent="0.3">
      <c r="A6960">
        <v>20</v>
      </c>
      <c r="B6960">
        <v>1</v>
      </c>
      <c r="C6960">
        <v>1</v>
      </c>
      <c r="D6960">
        <v>5</v>
      </c>
      <c r="E6960" t="s">
        <v>1419</v>
      </c>
      <c r="F6960" t="s">
        <v>13</v>
      </c>
      <c r="G6960">
        <v>2</v>
      </c>
      <c r="H6960" t="s">
        <v>13</v>
      </c>
      <c r="I6960" t="s">
        <v>13</v>
      </c>
      <c r="J6960" t="s">
        <v>14</v>
      </c>
      <c r="K6960" t="b">
        <v>1</v>
      </c>
      <c r="L6960">
        <v>1.20532710000407</v>
      </c>
      <c r="M6960">
        <v>112.621153400003</v>
      </c>
      <c r="N6960">
        <v>3</v>
      </c>
      <c r="O6960">
        <v>6.7858399997931002E-2</v>
      </c>
      <c r="P6960">
        <v>112.804283599995</v>
      </c>
    </row>
    <row r="6961" spans="1:16" x14ac:dyDescent="0.3">
      <c r="A6961">
        <v>20</v>
      </c>
      <c r="B6961">
        <v>1</v>
      </c>
      <c r="C6961">
        <v>1</v>
      </c>
      <c r="D6961">
        <v>5</v>
      </c>
      <c r="E6961" t="s">
        <v>1425</v>
      </c>
      <c r="F6961">
        <v>1</v>
      </c>
      <c r="G6961">
        <v>2</v>
      </c>
      <c r="H6961">
        <v>1.9856852000084499</v>
      </c>
      <c r="I6961">
        <v>100.00160180000201</v>
      </c>
      <c r="J6961" t="s">
        <v>14</v>
      </c>
      <c r="K6961" t="b">
        <v>0</v>
      </c>
      <c r="L6961">
        <v>0.79646589999902095</v>
      </c>
      <c r="M6961">
        <v>114.112420300007</v>
      </c>
      <c r="N6961">
        <v>3</v>
      </c>
      <c r="O6961">
        <v>6.6623399994568899E-2</v>
      </c>
      <c r="P6961">
        <v>114.298815800008</v>
      </c>
    </row>
    <row r="6962" spans="1:16" x14ac:dyDescent="0.3">
      <c r="A6962">
        <v>20</v>
      </c>
      <c r="B6962">
        <v>2</v>
      </c>
      <c r="C6962">
        <v>0</v>
      </c>
      <c r="D6962">
        <v>3</v>
      </c>
      <c r="E6962" t="s">
        <v>787</v>
      </c>
      <c r="F6962" t="s">
        <v>13</v>
      </c>
      <c r="G6962">
        <v>1</v>
      </c>
      <c r="H6962" t="s">
        <v>13</v>
      </c>
      <c r="I6962" t="s">
        <v>13</v>
      </c>
      <c r="J6962" t="s">
        <v>14</v>
      </c>
      <c r="K6962" t="b">
        <v>1</v>
      </c>
      <c r="L6962">
        <v>1.5260782000113999</v>
      </c>
      <c r="M6962">
        <v>1.52611750000506</v>
      </c>
      <c r="N6962">
        <v>3</v>
      </c>
      <c r="O6962">
        <v>0.24413749999075701</v>
      </c>
      <c r="P6962">
        <v>1.8852421000046899</v>
      </c>
    </row>
    <row r="6963" spans="1:16" x14ac:dyDescent="0.3">
      <c r="A6963">
        <v>20</v>
      </c>
      <c r="B6963">
        <v>2</v>
      </c>
      <c r="C6963">
        <v>0</v>
      </c>
      <c r="D6963">
        <v>3</v>
      </c>
      <c r="E6963" t="s">
        <v>639</v>
      </c>
      <c r="F6963">
        <v>1</v>
      </c>
      <c r="G6963">
        <v>1</v>
      </c>
      <c r="H6963">
        <v>1.98862259999441</v>
      </c>
      <c r="I6963">
        <v>17.5003804999869</v>
      </c>
      <c r="J6963" t="s">
        <v>14</v>
      </c>
      <c r="K6963" t="b">
        <v>0</v>
      </c>
      <c r="L6963">
        <v>1.0421142999985</v>
      </c>
      <c r="M6963">
        <v>3.4420747000112901</v>
      </c>
      <c r="N6963">
        <v>3</v>
      </c>
      <c r="O6963">
        <v>0.12088699999730999</v>
      </c>
      <c r="P6963">
        <v>3.6659864000103002</v>
      </c>
    </row>
    <row r="6964" spans="1:16" x14ac:dyDescent="0.3">
      <c r="A6964">
        <v>20</v>
      </c>
      <c r="B6964">
        <v>2</v>
      </c>
      <c r="C6964">
        <v>0</v>
      </c>
      <c r="D6964">
        <v>3</v>
      </c>
      <c r="E6964" t="s">
        <v>270</v>
      </c>
      <c r="F6964" t="s">
        <v>13</v>
      </c>
      <c r="G6964">
        <v>1</v>
      </c>
      <c r="H6964" t="s">
        <v>13</v>
      </c>
      <c r="I6964" t="s">
        <v>13</v>
      </c>
      <c r="J6964" t="s">
        <v>14</v>
      </c>
      <c r="K6964" t="b">
        <v>1</v>
      </c>
      <c r="L6964">
        <v>0.974893499995233</v>
      </c>
      <c r="M6964">
        <v>5.1580203000048597</v>
      </c>
      <c r="N6964">
        <v>3</v>
      </c>
      <c r="O6964">
        <v>0.13719170000695199</v>
      </c>
      <c r="P6964">
        <v>5.3702947000128898</v>
      </c>
    </row>
    <row r="6965" spans="1:16" x14ac:dyDescent="0.3">
      <c r="A6965">
        <v>20</v>
      </c>
      <c r="B6965">
        <v>2</v>
      </c>
      <c r="C6965">
        <v>0</v>
      </c>
      <c r="D6965">
        <v>3</v>
      </c>
      <c r="E6965" t="s">
        <v>1246</v>
      </c>
      <c r="F6965">
        <v>1</v>
      </c>
      <c r="G6965">
        <v>1</v>
      </c>
      <c r="H6965">
        <v>1.9908954999991699</v>
      </c>
      <c r="I6965">
        <v>115.002050199997</v>
      </c>
      <c r="J6965" t="s">
        <v>14</v>
      </c>
      <c r="K6965" t="b">
        <v>0</v>
      </c>
      <c r="L6965">
        <v>1.0894103000027799</v>
      </c>
      <c r="M6965">
        <v>6.9726263000047801</v>
      </c>
      <c r="N6965">
        <v>3</v>
      </c>
      <c r="O6965">
        <v>0.165286000003107</v>
      </c>
      <c r="P6965">
        <v>7.2303755000029897</v>
      </c>
    </row>
    <row r="6966" spans="1:16" x14ac:dyDescent="0.3">
      <c r="A6966">
        <v>20</v>
      </c>
      <c r="B6966">
        <v>2</v>
      </c>
      <c r="C6966">
        <v>0</v>
      </c>
      <c r="D6966">
        <v>3</v>
      </c>
      <c r="E6966" t="s">
        <v>1345</v>
      </c>
      <c r="F6966">
        <v>1</v>
      </c>
      <c r="G6966">
        <v>1</v>
      </c>
      <c r="H6966">
        <v>1.9885244000033699</v>
      </c>
      <c r="I6966">
        <v>10.0002414999908</v>
      </c>
      <c r="J6966" t="s">
        <v>16</v>
      </c>
      <c r="K6966" t="b">
        <v>1</v>
      </c>
      <c r="L6966">
        <v>1.4797709999984401</v>
      </c>
      <c r="M6966">
        <v>9.2295512000127893</v>
      </c>
      <c r="N6966">
        <v>3</v>
      </c>
      <c r="O6966">
        <v>0.124178899990511</v>
      </c>
      <c r="P6966">
        <v>9.4533650000084908</v>
      </c>
    </row>
    <row r="6967" spans="1:16" x14ac:dyDescent="0.3">
      <c r="A6967">
        <v>20</v>
      </c>
      <c r="B6967">
        <v>2</v>
      </c>
      <c r="C6967">
        <v>0</v>
      </c>
      <c r="D6967">
        <v>3</v>
      </c>
      <c r="E6967" t="s">
        <v>146</v>
      </c>
      <c r="F6967">
        <v>1</v>
      </c>
      <c r="G6967">
        <v>1</v>
      </c>
      <c r="H6967">
        <v>1.99154450000788</v>
      </c>
      <c r="I6967">
        <v>140.00243789999499</v>
      </c>
      <c r="J6967" t="s">
        <v>16</v>
      </c>
      <c r="K6967" t="b">
        <v>1</v>
      </c>
      <c r="L6967">
        <v>1.0199449999927299</v>
      </c>
      <c r="M6967">
        <v>10.9863885000086</v>
      </c>
      <c r="N6967">
        <v>3</v>
      </c>
      <c r="O6967">
        <v>9.8250299997744206E-2</v>
      </c>
      <c r="P6967">
        <v>11.179235000003199</v>
      </c>
    </row>
    <row r="6968" spans="1:16" x14ac:dyDescent="0.3">
      <c r="A6968">
        <v>20</v>
      </c>
      <c r="B6968">
        <v>2</v>
      </c>
      <c r="C6968">
        <v>0</v>
      </c>
      <c r="D6968">
        <v>3</v>
      </c>
      <c r="E6968" t="s">
        <v>1671</v>
      </c>
      <c r="F6968" t="s">
        <v>13</v>
      </c>
      <c r="G6968">
        <v>1</v>
      </c>
      <c r="H6968" t="s">
        <v>13</v>
      </c>
      <c r="I6968" t="s">
        <v>13</v>
      </c>
      <c r="J6968" t="s">
        <v>14</v>
      </c>
      <c r="K6968" t="b">
        <v>1</v>
      </c>
      <c r="L6968">
        <v>2.61672289999842</v>
      </c>
      <c r="M6968">
        <v>14.3164526000037</v>
      </c>
      <c r="N6968">
        <v>3</v>
      </c>
      <c r="O6968">
        <v>8.4402299995417707E-2</v>
      </c>
      <c r="P6968">
        <v>14.5416209000105</v>
      </c>
    </row>
    <row r="6969" spans="1:16" x14ac:dyDescent="0.3">
      <c r="A6969">
        <v>20</v>
      </c>
      <c r="B6969">
        <v>2</v>
      </c>
      <c r="C6969">
        <v>0</v>
      </c>
      <c r="D6969">
        <v>3</v>
      </c>
      <c r="E6969" t="s">
        <v>779</v>
      </c>
      <c r="F6969" t="s">
        <v>13</v>
      </c>
      <c r="G6969">
        <v>1</v>
      </c>
      <c r="H6969" t="s">
        <v>13</v>
      </c>
      <c r="I6969" t="s">
        <v>13</v>
      </c>
      <c r="J6969" t="s">
        <v>14</v>
      </c>
      <c r="K6969" t="b">
        <v>1</v>
      </c>
      <c r="L6969">
        <v>1.1325126000010599</v>
      </c>
      <c r="M6969">
        <v>16.182284000009499</v>
      </c>
      <c r="N6969">
        <v>3</v>
      </c>
      <c r="O6969">
        <v>0.12880360000417601</v>
      </c>
      <c r="P6969">
        <v>16.4179021000018</v>
      </c>
    </row>
    <row r="6970" spans="1:16" x14ac:dyDescent="0.3">
      <c r="A6970">
        <v>20</v>
      </c>
      <c r="B6970">
        <v>2</v>
      </c>
      <c r="C6970">
        <v>0</v>
      </c>
      <c r="D6970">
        <v>3</v>
      </c>
      <c r="E6970" t="s">
        <v>131</v>
      </c>
      <c r="F6970">
        <v>1</v>
      </c>
      <c r="G6970">
        <v>1</v>
      </c>
      <c r="H6970">
        <v>1.99134649999905</v>
      </c>
      <c r="I6970">
        <v>127.50225869999799</v>
      </c>
      <c r="J6970" t="s">
        <v>14</v>
      </c>
      <c r="K6970" t="b">
        <v>0</v>
      </c>
      <c r="L6970">
        <v>1.12486809999973</v>
      </c>
      <c r="M6970">
        <v>18.0580033000006</v>
      </c>
      <c r="N6970">
        <v>3</v>
      </c>
      <c r="O6970">
        <v>0.13357479999831401</v>
      </c>
      <c r="P6970">
        <v>18.2786305000045</v>
      </c>
    </row>
    <row r="6971" spans="1:16" x14ac:dyDescent="0.3">
      <c r="A6971">
        <v>20</v>
      </c>
      <c r="B6971">
        <v>2</v>
      </c>
      <c r="C6971">
        <v>0</v>
      </c>
      <c r="D6971">
        <v>3</v>
      </c>
      <c r="E6971" t="s">
        <v>376</v>
      </c>
      <c r="F6971">
        <v>1</v>
      </c>
      <c r="G6971">
        <v>1</v>
      </c>
      <c r="H6971">
        <v>1.99153139999544</v>
      </c>
      <c r="I6971">
        <v>137.50239739999199</v>
      </c>
      <c r="J6971" t="s">
        <v>16</v>
      </c>
      <c r="K6971" t="b">
        <v>1</v>
      </c>
      <c r="L6971">
        <v>1.04523640000843</v>
      </c>
      <c r="M6971">
        <v>19.844895200003499</v>
      </c>
      <c r="N6971">
        <v>3</v>
      </c>
      <c r="O6971">
        <v>0.122905500000343</v>
      </c>
      <c r="P6971">
        <v>20.059976600008699</v>
      </c>
    </row>
    <row r="6972" spans="1:16" x14ac:dyDescent="0.3">
      <c r="A6972">
        <v>20</v>
      </c>
      <c r="B6972">
        <v>2</v>
      </c>
      <c r="C6972">
        <v>0</v>
      </c>
      <c r="D6972">
        <v>3</v>
      </c>
      <c r="E6972" t="s">
        <v>1126</v>
      </c>
      <c r="F6972" t="s">
        <v>13</v>
      </c>
      <c r="G6972">
        <v>1</v>
      </c>
      <c r="H6972" t="s">
        <v>13</v>
      </c>
      <c r="I6972" t="s">
        <v>13</v>
      </c>
      <c r="J6972" t="s">
        <v>14</v>
      </c>
      <c r="K6972" t="b">
        <v>1</v>
      </c>
      <c r="L6972">
        <v>0.98182130001077905</v>
      </c>
      <c r="M6972">
        <v>21.548436500001099</v>
      </c>
      <c r="N6972">
        <v>3</v>
      </c>
      <c r="O6972">
        <v>0.100754300001427</v>
      </c>
      <c r="P6972">
        <v>21.765839700004999</v>
      </c>
    </row>
    <row r="6973" spans="1:16" x14ac:dyDescent="0.3">
      <c r="A6973">
        <v>20</v>
      </c>
      <c r="B6973">
        <v>2</v>
      </c>
      <c r="C6973">
        <v>0</v>
      </c>
      <c r="D6973">
        <v>3</v>
      </c>
      <c r="E6973" t="s">
        <v>1599</v>
      </c>
      <c r="F6973">
        <v>1</v>
      </c>
      <c r="G6973">
        <v>1</v>
      </c>
      <c r="H6973">
        <v>1.9892480999988</v>
      </c>
      <c r="I6973">
        <v>50.000882799999097</v>
      </c>
      <c r="J6973" t="s">
        <v>14</v>
      </c>
      <c r="K6973" t="b">
        <v>0</v>
      </c>
      <c r="L6973">
        <v>1.0946423999994299</v>
      </c>
      <c r="M6973">
        <v>23.377792400002399</v>
      </c>
      <c r="N6973">
        <v>3</v>
      </c>
      <c r="O6973">
        <v>0.13724480000382799</v>
      </c>
      <c r="P6973">
        <v>23.594243900006401</v>
      </c>
    </row>
    <row r="6974" spans="1:16" x14ac:dyDescent="0.3">
      <c r="A6974">
        <v>20</v>
      </c>
      <c r="B6974">
        <v>2</v>
      </c>
      <c r="C6974">
        <v>0</v>
      </c>
      <c r="D6974">
        <v>3</v>
      </c>
      <c r="E6974" t="s">
        <v>658</v>
      </c>
      <c r="F6974" t="s">
        <v>13</v>
      </c>
      <c r="G6974">
        <v>1</v>
      </c>
      <c r="H6974" t="s">
        <v>13</v>
      </c>
      <c r="I6974" t="s">
        <v>13</v>
      </c>
      <c r="J6974" t="s">
        <v>14</v>
      </c>
      <c r="K6974" t="b">
        <v>1</v>
      </c>
      <c r="L6974">
        <v>0.84949049999704596</v>
      </c>
      <c r="M6974">
        <v>24.949414300004701</v>
      </c>
      <c r="N6974">
        <v>3</v>
      </c>
      <c r="O6974">
        <v>0.129981999998563</v>
      </c>
      <c r="P6974">
        <v>25.147019200012402</v>
      </c>
    </row>
    <row r="6975" spans="1:16" x14ac:dyDescent="0.3">
      <c r="A6975">
        <v>20</v>
      </c>
      <c r="B6975">
        <v>2</v>
      </c>
      <c r="C6975">
        <v>0</v>
      </c>
      <c r="D6975">
        <v>3</v>
      </c>
      <c r="E6975" t="s">
        <v>1624</v>
      </c>
      <c r="F6975" t="s">
        <v>13</v>
      </c>
      <c r="G6975">
        <v>1</v>
      </c>
      <c r="H6975" t="s">
        <v>13</v>
      </c>
      <c r="I6975" t="s">
        <v>13</v>
      </c>
      <c r="J6975" t="s">
        <v>14</v>
      </c>
      <c r="K6975" t="b">
        <v>1</v>
      </c>
      <c r="L6975">
        <v>0.77993279999645904</v>
      </c>
      <c r="M6975">
        <v>26.4463232000126</v>
      </c>
      <c r="N6975">
        <v>3</v>
      </c>
      <c r="O6975">
        <v>0.145814500006964</v>
      </c>
      <c r="P6975">
        <v>26.682922900014098</v>
      </c>
    </row>
    <row r="6976" spans="1:16" x14ac:dyDescent="0.3">
      <c r="A6976">
        <v>20</v>
      </c>
      <c r="B6976">
        <v>2</v>
      </c>
      <c r="C6976">
        <v>0</v>
      </c>
      <c r="D6976">
        <v>3</v>
      </c>
      <c r="E6976" t="s">
        <v>165</v>
      </c>
      <c r="F6976">
        <v>1</v>
      </c>
      <c r="G6976">
        <v>1</v>
      </c>
      <c r="H6976">
        <v>1.99180840000918</v>
      </c>
      <c r="I6976">
        <v>150.00260849999901</v>
      </c>
      <c r="J6976" t="s">
        <v>16</v>
      </c>
      <c r="K6976" t="b">
        <v>1</v>
      </c>
      <c r="L6976">
        <v>1.0353791000088699</v>
      </c>
      <c r="M6976">
        <v>28.234992300000201</v>
      </c>
      <c r="N6976">
        <v>3</v>
      </c>
      <c r="O6976">
        <v>9.7784300000057597E-2</v>
      </c>
      <c r="P6976">
        <v>28.402798000010101</v>
      </c>
    </row>
    <row r="6977" spans="1:16" x14ac:dyDescent="0.3">
      <c r="A6977">
        <v>20</v>
      </c>
      <c r="B6977">
        <v>2</v>
      </c>
      <c r="C6977">
        <v>0</v>
      </c>
      <c r="D6977">
        <v>3</v>
      </c>
      <c r="E6977" t="s">
        <v>1119</v>
      </c>
      <c r="F6977" t="s">
        <v>13</v>
      </c>
      <c r="G6977">
        <v>1</v>
      </c>
      <c r="H6977" t="s">
        <v>13</v>
      </c>
      <c r="I6977" t="s">
        <v>13</v>
      </c>
      <c r="J6977" t="s">
        <v>14</v>
      </c>
      <c r="K6977" t="b">
        <v>1</v>
      </c>
      <c r="L6977">
        <v>0.86496639999677405</v>
      </c>
      <c r="M6977">
        <v>29.7812966000056</v>
      </c>
      <c r="N6977">
        <v>3</v>
      </c>
      <c r="O6977">
        <v>0.132856199998059</v>
      </c>
      <c r="P6977">
        <v>30.0218655000062</v>
      </c>
    </row>
    <row r="6978" spans="1:16" x14ac:dyDescent="0.3">
      <c r="A6978">
        <v>20</v>
      </c>
      <c r="B6978">
        <v>2</v>
      </c>
      <c r="C6978">
        <v>0</v>
      </c>
      <c r="D6978">
        <v>3</v>
      </c>
      <c r="E6978" t="s">
        <v>855</v>
      </c>
      <c r="F6978" t="s">
        <v>13</v>
      </c>
      <c r="G6978">
        <v>1</v>
      </c>
      <c r="H6978" t="s">
        <v>13</v>
      </c>
      <c r="I6978" t="s">
        <v>13</v>
      </c>
      <c r="J6978" t="s">
        <v>14</v>
      </c>
      <c r="K6978" t="b">
        <v>1</v>
      </c>
      <c r="L6978">
        <v>0.80812809999042701</v>
      </c>
      <c r="M6978">
        <v>31.3411267000047</v>
      </c>
      <c r="N6978">
        <v>3</v>
      </c>
      <c r="O6978">
        <v>0.113071800005855</v>
      </c>
      <c r="P6978">
        <v>31.530170800004299</v>
      </c>
    </row>
    <row r="6979" spans="1:16" x14ac:dyDescent="0.3">
      <c r="A6979">
        <v>20</v>
      </c>
      <c r="B6979">
        <v>2</v>
      </c>
      <c r="C6979">
        <v>0</v>
      </c>
      <c r="D6979">
        <v>3</v>
      </c>
      <c r="E6979" t="s">
        <v>1483</v>
      </c>
      <c r="F6979">
        <v>1</v>
      </c>
      <c r="G6979">
        <v>1</v>
      </c>
      <c r="H6979">
        <v>1.9903552000032501</v>
      </c>
      <c r="I6979">
        <v>92.501655499989297</v>
      </c>
      <c r="J6979" t="s">
        <v>14</v>
      </c>
      <c r="K6979" t="b">
        <v>0</v>
      </c>
      <c r="L6979">
        <v>0.79506569998920895</v>
      </c>
      <c r="M6979">
        <v>32.844781000007103</v>
      </c>
      <c r="N6979">
        <v>3</v>
      </c>
      <c r="O6979">
        <v>9.7003400005632998E-2</v>
      </c>
      <c r="P6979">
        <v>33.034107000013996</v>
      </c>
    </row>
    <row r="6980" spans="1:16" x14ac:dyDescent="0.3">
      <c r="A6980">
        <v>20</v>
      </c>
      <c r="B6980">
        <v>2</v>
      </c>
      <c r="C6980">
        <v>0</v>
      </c>
      <c r="D6980">
        <v>3</v>
      </c>
      <c r="E6980" t="s">
        <v>1496</v>
      </c>
      <c r="F6980">
        <v>1</v>
      </c>
      <c r="G6980">
        <v>1</v>
      </c>
      <c r="H6980">
        <v>1.9900740000011901</v>
      </c>
      <c r="I6980">
        <v>75.001354499996495</v>
      </c>
      <c r="J6980" t="s">
        <v>14</v>
      </c>
      <c r="K6980" t="b">
        <v>0</v>
      </c>
      <c r="L6980">
        <v>0.64042579999659199</v>
      </c>
      <c r="M6980">
        <v>34.190081200009402</v>
      </c>
      <c r="N6980">
        <v>3</v>
      </c>
      <c r="O6980">
        <v>0.10719890000473201</v>
      </c>
      <c r="P6980">
        <v>34.380246500004397</v>
      </c>
    </row>
    <row r="6981" spans="1:16" x14ac:dyDescent="0.3">
      <c r="A6981">
        <v>20</v>
      </c>
      <c r="B6981">
        <v>2</v>
      </c>
      <c r="C6981">
        <v>0</v>
      </c>
      <c r="D6981">
        <v>3</v>
      </c>
      <c r="E6981" t="s">
        <v>416</v>
      </c>
      <c r="F6981" t="s">
        <v>13</v>
      </c>
      <c r="G6981">
        <v>1</v>
      </c>
      <c r="H6981" t="s">
        <v>13</v>
      </c>
      <c r="I6981" t="s">
        <v>13</v>
      </c>
      <c r="J6981" t="s">
        <v>14</v>
      </c>
      <c r="K6981" t="b">
        <v>1</v>
      </c>
      <c r="L6981">
        <v>0.82737890000862502</v>
      </c>
      <c r="M6981">
        <v>35.7270441000001</v>
      </c>
      <c r="N6981">
        <v>3</v>
      </c>
      <c r="O6981">
        <v>0.147699900000589</v>
      </c>
      <c r="P6981">
        <v>35.948836700001301</v>
      </c>
    </row>
    <row r="6982" spans="1:16" x14ac:dyDescent="0.3">
      <c r="A6982">
        <v>20</v>
      </c>
      <c r="B6982">
        <v>2</v>
      </c>
      <c r="C6982">
        <v>0</v>
      </c>
      <c r="D6982">
        <v>3</v>
      </c>
      <c r="E6982" t="s">
        <v>1691</v>
      </c>
      <c r="F6982">
        <v>1</v>
      </c>
      <c r="G6982">
        <v>1</v>
      </c>
      <c r="H6982">
        <v>1.9916693999985</v>
      </c>
      <c r="I6982">
        <v>142.502499499999</v>
      </c>
      <c r="J6982" t="s">
        <v>16</v>
      </c>
      <c r="K6982" t="b">
        <v>1</v>
      </c>
      <c r="L6982">
        <v>0.93294120000791703</v>
      </c>
      <c r="M6982">
        <v>37.399298300006201</v>
      </c>
      <c r="N6982">
        <v>3</v>
      </c>
      <c r="O6982">
        <v>0.17173120001098099</v>
      </c>
      <c r="P6982">
        <v>37.652872400009102</v>
      </c>
    </row>
    <row r="6983" spans="1:16" x14ac:dyDescent="0.3">
      <c r="A6983">
        <v>20</v>
      </c>
      <c r="B6983">
        <v>2</v>
      </c>
      <c r="C6983">
        <v>0</v>
      </c>
      <c r="D6983">
        <v>3</v>
      </c>
      <c r="E6983" t="s">
        <v>1374</v>
      </c>
      <c r="F6983">
        <v>1</v>
      </c>
      <c r="G6983">
        <v>1</v>
      </c>
      <c r="H6983">
        <v>1.98964569999953</v>
      </c>
      <c r="I6983">
        <v>57.5010455999873</v>
      </c>
      <c r="J6983" t="s">
        <v>16</v>
      </c>
      <c r="K6983" t="b">
        <v>1</v>
      </c>
      <c r="L6983">
        <v>0.87082389999704901</v>
      </c>
      <c r="M6983">
        <v>39.037106900010301</v>
      </c>
      <c r="N6983">
        <v>3</v>
      </c>
      <c r="O6983">
        <v>0.115256000004592</v>
      </c>
      <c r="P6983">
        <v>39.2204568000016</v>
      </c>
    </row>
    <row r="6984" spans="1:16" x14ac:dyDescent="0.3">
      <c r="A6984">
        <v>20</v>
      </c>
      <c r="B6984">
        <v>2</v>
      </c>
      <c r="C6984">
        <v>0</v>
      </c>
      <c r="D6984">
        <v>3</v>
      </c>
      <c r="E6984" t="s">
        <v>952</v>
      </c>
      <c r="F6984" t="s">
        <v>13</v>
      </c>
      <c r="G6984">
        <v>1</v>
      </c>
      <c r="H6984" t="s">
        <v>13</v>
      </c>
      <c r="I6984" t="s">
        <v>13</v>
      </c>
      <c r="J6984" t="s">
        <v>16</v>
      </c>
      <c r="K6984" t="b">
        <v>0</v>
      </c>
      <c r="L6984">
        <v>0.87212539999745797</v>
      </c>
      <c r="M6984">
        <v>40.605087100004297</v>
      </c>
      <c r="N6984">
        <v>3</v>
      </c>
      <c r="O6984">
        <v>0.108572799988906</v>
      </c>
      <c r="P6984">
        <v>40.773680700003801</v>
      </c>
    </row>
    <row r="6985" spans="1:16" x14ac:dyDescent="0.3">
      <c r="A6985">
        <v>20</v>
      </c>
      <c r="B6985">
        <v>2</v>
      </c>
      <c r="C6985">
        <v>0</v>
      </c>
      <c r="D6985">
        <v>3</v>
      </c>
      <c r="E6985" t="s">
        <v>1913</v>
      </c>
      <c r="F6985">
        <v>1</v>
      </c>
      <c r="G6985">
        <v>1</v>
      </c>
      <c r="H6985">
        <v>1.9901228999951901</v>
      </c>
      <c r="I6985">
        <v>77.501418599989904</v>
      </c>
      <c r="J6985" t="s">
        <v>16</v>
      </c>
      <c r="K6985" t="b">
        <v>1</v>
      </c>
      <c r="L6985">
        <v>0.92689499999687497</v>
      </c>
      <c r="M6985">
        <v>42.209769400011297</v>
      </c>
      <c r="N6985">
        <v>3</v>
      </c>
      <c r="O6985">
        <v>9.91379000042798E-2</v>
      </c>
      <c r="P6985">
        <v>42.380181800006497</v>
      </c>
    </row>
    <row r="6986" spans="1:16" x14ac:dyDescent="0.3">
      <c r="A6986">
        <v>20</v>
      </c>
      <c r="B6986">
        <v>2</v>
      </c>
      <c r="C6986">
        <v>0</v>
      </c>
      <c r="D6986">
        <v>3</v>
      </c>
      <c r="E6986" t="s">
        <v>2013</v>
      </c>
      <c r="F6986" t="s">
        <v>13</v>
      </c>
      <c r="G6986">
        <v>1</v>
      </c>
      <c r="H6986" t="s">
        <v>13</v>
      </c>
      <c r="I6986" t="s">
        <v>13</v>
      </c>
      <c r="J6986" t="s">
        <v>14</v>
      </c>
      <c r="K6986" t="b">
        <v>1</v>
      </c>
      <c r="L6986">
        <v>0.73821480000333395</v>
      </c>
      <c r="M6986">
        <v>43.637830600011497</v>
      </c>
      <c r="N6986">
        <v>3</v>
      </c>
      <c r="O6986">
        <v>0.123665299994173</v>
      </c>
      <c r="P6986">
        <v>43.836732600000701</v>
      </c>
    </row>
    <row r="6987" spans="1:16" x14ac:dyDescent="0.3">
      <c r="A6987">
        <v>20</v>
      </c>
      <c r="B6987">
        <v>2</v>
      </c>
      <c r="C6987">
        <v>0</v>
      </c>
      <c r="D6987">
        <v>3</v>
      </c>
      <c r="E6987" t="s">
        <v>1595</v>
      </c>
      <c r="F6987" t="s">
        <v>13</v>
      </c>
      <c r="G6987">
        <v>1</v>
      </c>
      <c r="H6987" t="s">
        <v>13</v>
      </c>
      <c r="I6987" t="s">
        <v>13</v>
      </c>
      <c r="J6987" t="s">
        <v>14</v>
      </c>
      <c r="K6987" t="b">
        <v>1</v>
      </c>
      <c r="L6987">
        <v>0.87809379999816894</v>
      </c>
      <c r="M6987">
        <v>45.227698900009301</v>
      </c>
      <c r="N6987">
        <v>3</v>
      </c>
      <c r="O6987">
        <v>0.104550100004417</v>
      </c>
      <c r="P6987">
        <v>45.401733500009897</v>
      </c>
    </row>
    <row r="6988" spans="1:16" x14ac:dyDescent="0.3">
      <c r="A6988">
        <v>20</v>
      </c>
      <c r="B6988">
        <v>2</v>
      </c>
      <c r="C6988">
        <v>0</v>
      </c>
      <c r="D6988">
        <v>3</v>
      </c>
      <c r="E6988" t="s">
        <v>1534</v>
      </c>
      <c r="F6988" t="s">
        <v>13</v>
      </c>
      <c r="G6988">
        <v>1</v>
      </c>
      <c r="H6988" t="s">
        <v>13</v>
      </c>
      <c r="I6988" t="s">
        <v>13</v>
      </c>
      <c r="J6988" t="s">
        <v>14</v>
      </c>
      <c r="K6988" t="b">
        <v>1</v>
      </c>
      <c r="L6988">
        <v>0.81369320000521805</v>
      </c>
      <c r="M6988">
        <v>46.729830700001898</v>
      </c>
      <c r="N6988">
        <v>3</v>
      </c>
      <c r="O6988">
        <v>0.17014410000410901</v>
      </c>
      <c r="P6988">
        <v>46.963160100000103</v>
      </c>
    </row>
    <row r="6989" spans="1:16" x14ac:dyDescent="0.3">
      <c r="A6989">
        <v>20</v>
      </c>
      <c r="B6989">
        <v>2</v>
      </c>
      <c r="C6989">
        <v>0</v>
      </c>
      <c r="D6989">
        <v>3</v>
      </c>
      <c r="E6989" t="s">
        <v>2158</v>
      </c>
      <c r="F6989">
        <v>1</v>
      </c>
      <c r="G6989">
        <v>1</v>
      </c>
      <c r="H6989">
        <v>1.9891282000026</v>
      </c>
      <c r="I6989">
        <v>42.500775499996998</v>
      </c>
      <c r="J6989" t="s">
        <v>14</v>
      </c>
      <c r="K6989" t="b">
        <v>0</v>
      </c>
      <c r="L6989">
        <v>0.71224740000616305</v>
      </c>
      <c r="M6989">
        <v>48.195146100013503</v>
      </c>
      <c r="N6989">
        <v>3</v>
      </c>
      <c r="O6989">
        <v>0.161342200008221</v>
      </c>
      <c r="P6989">
        <v>48.434395800010002</v>
      </c>
    </row>
    <row r="6990" spans="1:16" x14ac:dyDescent="0.3">
      <c r="A6990">
        <v>20</v>
      </c>
      <c r="B6990">
        <v>2</v>
      </c>
      <c r="C6990">
        <v>0</v>
      </c>
      <c r="D6990">
        <v>3</v>
      </c>
      <c r="E6990" t="s">
        <v>1481</v>
      </c>
      <c r="F6990">
        <v>1</v>
      </c>
      <c r="G6990">
        <v>1</v>
      </c>
      <c r="H6990">
        <v>1.98883280000882</v>
      </c>
      <c r="I6990">
        <v>25.000480899994699</v>
      </c>
      <c r="J6990" t="s">
        <v>16</v>
      </c>
      <c r="K6990" t="b">
        <v>1</v>
      </c>
      <c r="L6990">
        <v>1.2231800000008699</v>
      </c>
      <c r="M6990">
        <v>50.172723100011403</v>
      </c>
      <c r="N6990">
        <v>3</v>
      </c>
      <c r="O6990">
        <v>0.149768199989921</v>
      </c>
      <c r="P6990">
        <v>50.398856500003603</v>
      </c>
    </row>
    <row r="6991" spans="1:16" x14ac:dyDescent="0.3">
      <c r="A6991">
        <v>20</v>
      </c>
      <c r="B6991">
        <v>2</v>
      </c>
      <c r="C6991">
        <v>0</v>
      </c>
      <c r="D6991">
        <v>3</v>
      </c>
      <c r="E6991" t="s">
        <v>2159</v>
      </c>
      <c r="F6991">
        <v>1</v>
      </c>
      <c r="G6991">
        <v>1</v>
      </c>
      <c r="H6991">
        <v>1.9896278999949599</v>
      </c>
      <c r="I6991">
        <v>60.001103799993899</v>
      </c>
      <c r="J6991" t="s">
        <v>16</v>
      </c>
      <c r="K6991" t="b">
        <v>1</v>
      </c>
      <c r="L6991">
        <v>1.27974830000312</v>
      </c>
      <c r="M6991">
        <v>52.195940500008902</v>
      </c>
      <c r="N6991">
        <v>3</v>
      </c>
      <c r="O6991">
        <v>8.5315999996964806E-2</v>
      </c>
      <c r="P6991">
        <v>52.350489000004004</v>
      </c>
    </row>
    <row r="6992" spans="1:16" x14ac:dyDescent="0.3">
      <c r="A6992">
        <v>20</v>
      </c>
      <c r="B6992">
        <v>2</v>
      </c>
      <c r="C6992">
        <v>0</v>
      </c>
      <c r="D6992">
        <v>3</v>
      </c>
      <c r="E6992" t="s">
        <v>297</v>
      </c>
      <c r="F6992" t="s">
        <v>13</v>
      </c>
      <c r="G6992">
        <v>1</v>
      </c>
      <c r="H6992" t="s">
        <v>13</v>
      </c>
      <c r="I6992" t="s">
        <v>13</v>
      </c>
      <c r="J6992" t="s">
        <v>14</v>
      </c>
      <c r="K6992" t="b">
        <v>1</v>
      </c>
      <c r="L6992">
        <v>0.78658079999149799</v>
      </c>
      <c r="M6992">
        <v>53.652888200013003</v>
      </c>
      <c r="N6992">
        <v>3</v>
      </c>
      <c r="O6992">
        <v>0.12698590000218199</v>
      </c>
      <c r="P6992">
        <v>53.848043700010798</v>
      </c>
    </row>
    <row r="6993" spans="1:16" x14ac:dyDescent="0.3">
      <c r="A6993">
        <v>20</v>
      </c>
      <c r="B6993">
        <v>2</v>
      </c>
      <c r="C6993">
        <v>0</v>
      </c>
      <c r="D6993">
        <v>3</v>
      </c>
      <c r="E6993" t="s">
        <v>1065</v>
      </c>
      <c r="F6993">
        <v>1</v>
      </c>
      <c r="G6993">
        <v>1</v>
      </c>
      <c r="H6993">
        <v>1.9909833999991</v>
      </c>
      <c r="I6993">
        <v>117.502077099998</v>
      </c>
      <c r="J6993" t="s">
        <v>14</v>
      </c>
      <c r="K6993" t="b">
        <v>0</v>
      </c>
      <c r="L6993">
        <v>0.92193889999180101</v>
      </c>
      <c r="M6993">
        <v>55.288304700006897</v>
      </c>
      <c r="N6993">
        <v>3</v>
      </c>
      <c r="O6993">
        <v>0.13396029999421399</v>
      </c>
      <c r="P6993">
        <v>55.511070500011598</v>
      </c>
    </row>
    <row r="6994" spans="1:16" x14ac:dyDescent="0.3">
      <c r="A6994">
        <v>20</v>
      </c>
      <c r="B6994">
        <v>2</v>
      </c>
      <c r="C6994">
        <v>0</v>
      </c>
      <c r="D6994">
        <v>3</v>
      </c>
      <c r="E6994" t="s">
        <v>670</v>
      </c>
      <c r="F6994" t="s">
        <v>13</v>
      </c>
      <c r="G6994">
        <v>1</v>
      </c>
      <c r="H6994" t="s">
        <v>13</v>
      </c>
      <c r="I6994" t="s">
        <v>13</v>
      </c>
      <c r="J6994" t="s">
        <v>14</v>
      </c>
      <c r="K6994" t="b">
        <v>1</v>
      </c>
      <c r="L6994">
        <v>0.66851560000213806</v>
      </c>
      <c r="M6994">
        <v>56.684977900004</v>
      </c>
      <c r="N6994">
        <v>3</v>
      </c>
      <c r="O6994">
        <v>0.121383800011245</v>
      </c>
      <c r="P6994">
        <v>56.882436500003699</v>
      </c>
    </row>
    <row r="6995" spans="1:16" x14ac:dyDescent="0.3">
      <c r="A6995">
        <v>20</v>
      </c>
      <c r="B6995">
        <v>2</v>
      </c>
      <c r="C6995">
        <v>0</v>
      </c>
      <c r="D6995">
        <v>3</v>
      </c>
      <c r="E6995" t="s">
        <v>625</v>
      </c>
      <c r="F6995" t="s">
        <v>13</v>
      </c>
      <c r="G6995">
        <v>1</v>
      </c>
      <c r="H6995" t="s">
        <v>13</v>
      </c>
      <c r="I6995" t="s">
        <v>13</v>
      </c>
      <c r="J6995" t="s">
        <v>14</v>
      </c>
      <c r="K6995" t="b">
        <v>1</v>
      </c>
      <c r="L6995">
        <v>0.82673929999873497</v>
      </c>
      <c r="M6995">
        <v>58.2261631000001</v>
      </c>
      <c r="N6995">
        <v>3</v>
      </c>
      <c r="O6995">
        <v>0.12586090000695599</v>
      </c>
      <c r="P6995">
        <v>58.430794500003699</v>
      </c>
    </row>
    <row r="6996" spans="1:16" x14ac:dyDescent="0.3">
      <c r="A6996">
        <v>20</v>
      </c>
      <c r="B6996">
        <v>2</v>
      </c>
      <c r="C6996">
        <v>0</v>
      </c>
      <c r="D6996">
        <v>3</v>
      </c>
      <c r="E6996" t="s">
        <v>1392</v>
      </c>
      <c r="F6996">
        <v>1</v>
      </c>
      <c r="G6996">
        <v>1</v>
      </c>
      <c r="H6996">
        <v>1.9888275000121201</v>
      </c>
      <c r="I6996">
        <v>27.500521699999801</v>
      </c>
      <c r="J6996" t="s">
        <v>16</v>
      </c>
      <c r="K6996" t="b">
        <v>1</v>
      </c>
      <c r="L6996">
        <v>1.11028219999571</v>
      </c>
      <c r="M6996">
        <v>60.059726700012099</v>
      </c>
      <c r="N6996">
        <v>3</v>
      </c>
      <c r="O6996">
        <v>0.129687399996328</v>
      </c>
      <c r="P6996">
        <v>60.282864200009499</v>
      </c>
    </row>
    <row r="6997" spans="1:16" x14ac:dyDescent="0.3">
      <c r="A6997">
        <v>20</v>
      </c>
      <c r="B6997">
        <v>2</v>
      </c>
      <c r="C6997">
        <v>0</v>
      </c>
      <c r="D6997">
        <v>3</v>
      </c>
      <c r="E6997" t="s">
        <v>394</v>
      </c>
      <c r="F6997" t="s">
        <v>13</v>
      </c>
      <c r="G6997">
        <v>1</v>
      </c>
      <c r="H6997" t="s">
        <v>13</v>
      </c>
      <c r="I6997" t="s">
        <v>13</v>
      </c>
      <c r="J6997" t="s">
        <v>16</v>
      </c>
      <c r="K6997" t="b">
        <v>0</v>
      </c>
      <c r="L6997">
        <v>1.0540140999946701</v>
      </c>
      <c r="M6997">
        <v>61.853410600000601</v>
      </c>
      <c r="N6997">
        <v>3</v>
      </c>
      <c r="O6997">
        <v>0.14506679998885399</v>
      </c>
      <c r="P6997">
        <v>62.066107700011301</v>
      </c>
    </row>
    <row r="6998" spans="1:16" x14ac:dyDescent="0.3">
      <c r="A6998">
        <v>20</v>
      </c>
      <c r="B6998">
        <v>2</v>
      </c>
      <c r="C6998">
        <v>0</v>
      </c>
      <c r="D6998">
        <v>3</v>
      </c>
      <c r="E6998" t="s">
        <v>1878</v>
      </c>
      <c r="F6998" t="s">
        <v>13</v>
      </c>
      <c r="G6998">
        <v>1</v>
      </c>
      <c r="H6998" t="s">
        <v>13</v>
      </c>
      <c r="I6998" t="s">
        <v>13</v>
      </c>
      <c r="J6998" t="s">
        <v>14</v>
      </c>
      <c r="K6998" t="b">
        <v>1</v>
      </c>
      <c r="L6998">
        <v>0.85222299999440998</v>
      </c>
      <c r="M6998">
        <v>63.435107500001301</v>
      </c>
      <c r="N6998">
        <v>3</v>
      </c>
      <c r="O6998">
        <v>0.179264699996565</v>
      </c>
      <c r="P6998">
        <v>63.684294600010602</v>
      </c>
    </row>
    <row r="6999" spans="1:16" x14ac:dyDescent="0.3">
      <c r="A6999">
        <v>20</v>
      </c>
      <c r="B6999">
        <v>2</v>
      </c>
      <c r="C6999">
        <v>0</v>
      </c>
      <c r="D6999">
        <v>3</v>
      </c>
      <c r="E6999" t="s">
        <v>1014</v>
      </c>
      <c r="F6999">
        <v>1</v>
      </c>
      <c r="G6999">
        <v>1</v>
      </c>
      <c r="H6999">
        <v>1.98883509999723</v>
      </c>
      <c r="I6999">
        <v>30.000563499998002</v>
      </c>
      <c r="J6999" t="s">
        <v>16</v>
      </c>
      <c r="K6999" t="b">
        <v>1</v>
      </c>
      <c r="L6999">
        <v>5.84414479999396</v>
      </c>
      <c r="M6999">
        <v>70.043515900004394</v>
      </c>
      <c r="N6999">
        <v>3</v>
      </c>
      <c r="O6999">
        <v>0.113222599989967</v>
      </c>
      <c r="P6999">
        <v>70.258311600002301</v>
      </c>
    </row>
    <row r="7000" spans="1:16" x14ac:dyDescent="0.3">
      <c r="A7000">
        <v>20</v>
      </c>
      <c r="B7000">
        <v>2</v>
      </c>
      <c r="C7000">
        <v>0</v>
      </c>
      <c r="D7000">
        <v>3</v>
      </c>
      <c r="E7000" t="s">
        <v>1579</v>
      </c>
      <c r="F7000" t="s">
        <v>13</v>
      </c>
      <c r="G7000">
        <v>1</v>
      </c>
      <c r="H7000" t="s">
        <v>13</v>
      </c>
      <c r="I7000" t="s">
        <v>13</v>
      </c>
      <c r="J7000" t="s">
        <v>14</v>
      </c>
      <c r="K7000" t="b">
        <v>1</v>
      </c>
      <c r="L7000">
        <v>1.01301929999318</v>
      </c>
      <c r="M7000">
        <v>71.779008500001495</v>
      </c>
      <c r="N7000">
        <v>3</v>
      </c>
      <c r="O7000">
        <v>8.8870400009909603E-2</v>
      </c>
      <c r="P7000">
        <v>71.9939627000131</v>
      </c>
    </row>
    <row r="7001" spans="1:16" x14ac:dyDescent="0.3">
      <c r="A7001">
        <v>20</v>
      </c>
      <c r="B7001">
        <v>2</v>
      </c>
      <c r="C7001">
        <v>0</v>
      </c>
      <c r="D7001">
        <v>3</v>
      </c>
      <c r="E7001" t="s">
        <v>185</v>
      </c>
      <c r="F7001" t="s">
        <v>13</v>
      </c>
      <c r="G7001">
        <v>1</v>
      </c>
      <c r="H7001" t="s">
        <v>13</v>
      </c>
      <c r="I7001" t="s">
        <v>13</v>
      </c>
      <c r="J7001" t="s">
        <v>14</v>
      </c>
      <c r="K7001" t="b">
        <v>1</v>
      </c>
      <c r="L7001">
        <v>0.65610209999431401</v>
      </c>
      <c r="M7001">
        <v>73.155727400007905</v>
      </c>
      <c r="N7001">
        <v>3</v>
      </c>
      <c r="O7001">
        <v>0.114923699991778</v>
      </c>
      <c r="P7001">
        <v>73.395993600002797</v>
      </c>
    </row>
    <row r="7002" spans="1:16" x14ac:dyDescent="0.3">
      <c r="A7002">
        <v>20</v>
      </c>
      <c r="B7002">
        <v>2</v>
      </c>
      <c r="C7002">
        <v>0</v>
      </c>
      <c r="D7002">
        <v>3</v>
      </c>
      <c r="E7002" t="s">
        <v>1016</v>
      </c>
      <c r="F7002">
        <v>1</v>
      </c>
      <c r="G7002">
        <v>1</v>
      </c>
      <c r="H7002">
        <v>1.9891270000080099</v>
      </c>
      <c r="I7002">
        <v>37.500701299999498</v>
      </c>
      <c r="J7002" t="s">
        <v>16</v>
      </c>
      <c r="K7002" t="b">
        <v>1</v>
      </c>
      <c r="L7002">
        <v>0.95251810000627302</v>
      </c>
      <c r="M7002">
        <v>74.868547700010794</v>
      </c>
      <c r="N7002">
        <v>3</v>
      </c>
      <c r="O7002">
        <v>9.9778200004948303E-2</v>
      </c>
      <c r="P7002">
        <v>75.068889800007994</v>
      </c>
    </row>
    <row r="7003" spans="1:16" x14ac:dyDescent="0.3">
      <c r="A7003">
        <v>20</v>
      </c>
      <c r="B7003">
        <v>2</v>
      </c>
      <c r="C7003">
        <v>0</v>
      </c>
      <c r="D7003">
        <v>3</v>
      </c>
      <c r="E7003" t="s">
        <v>1193</v>
      </c>
      <c r="F7003">
        <v>1</v>
      </c>
      <c r="G7003">
        <v>1</v>
      </c>
      <c r="H7003">
        <v>1.9882972000050401</v>
      </c>
      <c r="I7003">
        <v>7.5002055999939303</v>
      </c>
      <c r="J7003" t="s">
        <v>16</v>
      </c>
      <c r="K7003" t="b">
        <v>1</v>
      </c>
      <c r="L7003">
        <v>0.97184179999749198</v>
      </c>
      <c r="M7003">
        <v>76.554429900003001</v>
      </c>
      <c r="N7003">
        <v>3</v>
      </c>
      <c r="O7003">
        <v>0.106685699996888</v>
      </c>
      <c r="P7003">
        <v>76.779667400012798</v>
      </c>
    </row>
    <row r="7004" spans="1:16" x14ac:dyDescent="0.3">
      <c r="A7004">
        <v>20</v>
      </c>
      <c r="B7004">
        <v>2</v>
      </c>
      <c r="C7004">
        <v>0</v>
      </c>
      <c r="D7004">
        <v>3</v>
      </c>
      <c r="E7004" t="s">
        <v>522</v>
      </c>
      <c r="F7004">
        <v>1</v>
      </c>
      <c r="G7004">
        <v>1</v>
      </c>
      <c r="H7004">
        <v>1.99049589999777</v>
      </c>
      <c r="I7004">
        <v>95.001720299987895</v>
      </c>
      <c r="J7004" t="s">
        <v>14</v>
      </c>
      <c r="K7004" t="b">
        <v>0</v>
      </c>
      <c r="L7004">
        <v>1.1687283000064801</v>
      </c>
      <c r="M7004">
        <v>78.468100500001995</v>
      </c>
      <c r="N7004">
        <v>3</v>
      </c>
      <c r="O7004">
        <v>9.7064600005978705E-2</v>
      </c>
      <c r="P7004">
        <v>78.658102800007299</v>
      </c>
    </row>
    <row r="7005" spans="1:16" x14ac:dyDescent="0.3">
      <c r="A7005">
        <v>20</v>
      </c>
      <c r="B7005">
        <v>2</v>
      </c>
      <c r="C7005">
        <v>0</v>
      </c>
      <c r="D7005">
        <v>3</v>
      </c>
      <c r="E7005" t="s">
        <v>398</v>
      </c>
      <c r="F7005">
        <v>1</v>
      </c>
      <c r="G7005">
        <v>1</v>
      </c>
      <c r="H7005">
        <v>1.9886418999958599</v>
      </c>
      <c r="I7005">
        <v>22.500459199989599</v>
      </c>
      <c r="J7005" t="s">
        <v>14</v>
      </c>
      <c r="K7005" t="b">
        <v>0</v>
      </c>
      <c r="L7005">
        <v>0.69985309999901801</v>
      </c>
      <c r="M7005">
        <v>79.8660983000009</v>
      </c>
      <c r="N7005">
        <v>3</v>
      </c>
      <c r="O7005">
        <v>0.12076369998976599</v>
      </c>
      <c r="P7005">
        <v>80.081845900000204</v>
      </c>
    </row>
    <row r="7006" spans="1:16" x14ac:dyDescent="0.3">
      <c r="A7006">
        <v>20</v>
      </c>
      <c r="B7006">
        <v>2</v>
      </c>
      <c r="C7006">
        <v>0</v>
      </c>
      <c r="D7006">
        <v>3</v>
      </c>
      <c r="E7006" t="s">
        <v>404</v>
      </c>
      <c r="F7006" t="s">
        <v>13</v>
      </c>
      <c r="G7006">
        <v>1</v>
      </c>
      <c r="H7006" t="s">
        <v>13</v>
      </c>
      <c r="I7006" t="s">
        <v>13</v>
      </c>
      <c r="J7006" t="s">
        <v>14</v>
      </c>
      <c r="K7006" t="b">
        <v>1</v>
      </c>
      <c r="L7006">
        <v>0.66896549999364696</v>
      </c>
      <c r="M7006">
        <v>81.2683646000078</v>
      </c>
      <c r="N7006">
        <v>3</v>
      </c>
      <c r="O7006">
        <v>5.8967600009054898E-2</v>
      </c>
      <c r="P7006">
        <v>81.460035500000203</v>
      </c>
    </row>
    <row r="7007" spans="1:16" x14ac:dyDescent="0.3">
      <c r="A7007">
        <v>20</v>
      </c>
      <c r="B7007">
        <v>2</v>
      </c>
      <c r="C7007">
        <v>0</v>
      </c>
      <c r="D7007">
        <v>3</v>
      </c>
      <c r="E7007" t="s">
        <v>2095</v>
      </c>
      <c r="F7007" t="s">
        <v>13</v>
      </c>
      <c r="G7007">
        <v>1</v>
      </c>
      <c r="H7007" t="s">
        <v>13</v>
      </c>
      <c r="I7007" t="s">
        <v>13</v>
      </c>
      <c r="J7007" t="s">
        <v>14</v>
      </c>
      <c r="K7007" t="b">
        <v>1</v>
      </c>
      <c r="L7007">
        <v>0.59948489999805998</v>
      </c>
      <c r="M7007">
        <v>82.565619100001598</v>
      </c>
      <c r="N7007">
        <v>3</v>
      </c>
      <c r="O7007">
        <v>9.9753200003760895E-2</v>
      </c>
      <c r="P7007">
        <v>82.764790200002594</v>
      </c>
    </row>
    <row r="7008" spans="1:16" x14ac:dyDescent="0.3">
      <c r="A7008">
        <v>20</v>
      </c>
      <c r="B7008">
        <v>2</v>
      </c>
      <c r="C7008">
        <v>0</v>
      </c>
      <c r="D7008">
        <v>3</v>
      </c>
      <c r="E7008" t="s">
        <v>734</v>
      </c>
      <c r="F7008">
        <v>1</v>
      </c>
      <c r="G7008">
        <v>1</v>
      </c>
      <c r="H7008">
        <v>1.9916601000004399</v>
      </c>
      <c r="I7008">
        <v>145.00251159998899</v>
      </c>
      <c r="J7008" t="s">
        <v>14</v>
      </c>
      <c r="K7008" t="b">
        <v>0</v>
      </c>
      <c r="L7008">
        <v>1.3795897999953</v>
      </c>
      <c r="M7008">
        <v>84.662163300003201</v>
      </c>
      <c r="N7008">
        <v>3</v>
      </c>
      <c r="O7008">
        <v>8.3473999999114298E-2</v>
      </c>
      <c r="P7008">
        <v>84.884556500008301</v>
      </c>
    </row>
    <row r="7009" spans="1:16" x14ac:dyDescent="0.3">
      <c r="A7009">
        <v>20</v>
      </c>
      <c r="B7009">
        <v>2</v>
      </c>
      <c r="C7009">
        <v>0</v>
      </c>
      <c r="D7009">
        <v>3</v>
      </c>
      <c r="E7009" t="s">
        <v>2020</v>
      </c>
      <c r="F7009">
        <v>1</v>
      </c>
      <c r="G7009">
        <v>1</v>
      </c>
      <c r="H7009">
        <v>1.9893039000016901</v>
      </c>
      <c r="I7009">
        <v>45.000796799999101</v>
      </c>
      <c r="J7009" t="s">
        <v>14</v>
      </c>
      <c r="K7009" t="b">
        <v>0</v>
      </c>
      <c r="L7009">
        <v>0.92484559999138605</v>
      </c>
      <c r="M7009">
        <v>86.324069100010107</v>
      </c>
      <c r="N7009">
        <v>3</v>
      </c>
      <c r="O7009">
        <v>0.17245810000167699</v>
      </c>
      <c r="P7009">
        <v>86.589566000009697</v>
      </c>
    </row>
    <row r="7010" spans="1:16" x14ac:dyDescent="0.3">
      <c r="A7010">
        <v>20</v>
      </c>
      <c r="B7010">
        <v>2</v>
      </c>
      <c r="C7010">
        <v>0</v>
      </c>
      <c r="D7010">
        <v>3</v>
      </c>
      <c r="E7010" t="s">
        <v>2093</v>
      </c>
      <c r="F7010" t="s">
        <v>13</v>
      </c>
      <c r="G7010">
        <v>1</v>
      </c>
      <c r="H7010" t="s">
        <v>13</v>
      </c>
      <c r="I7010" t="s">
        <v>13</v>
      </c>
      <c r="J7010" t="s">
        <v>14</v>
      </c>
      <c r="K7010" t="b">
        <v>1</v>
      </c>
      <c r="L7010">
        <v>1.92981679999502</v>
      </c>
      <c r="M7010">
        <v>89.029224900004905</v>
      </c>
      <c r="N7010">
        <v>3</v>
      </c>
      <c r="O7010">
        <v>8.3726199998636702E-2</v>
      </c>
      <c r="P7010">
        <v>89.228791600005906</v>
      </c>
    </row>
    <row r="7011" spans="1:16" x14ac:dyDescent="0.3">
      <c r="A7011">
        <v>20</v>
      </c>
      <c r="B7011">
        <v>2</v>
      </c>
      <c r="C7011">
        <v>0</v>
      </c>
      <c r="D7011">
        <v>3</v>
      </c>
      <c r="E7011" t="s">
        <v>1109</v>
      </c>
      <c r="F7011" t="s">
        <v>13</v>
      </c>
      <c r="G7011">
        <v>1</v>
      </c>
      <c r="H7011" t="s">
        <v>13</v>
      </c>
      <c r="I7011" t="s">
        <v>13</v>
      </c>
      <c r="J7011" t="s">
        <v>14</v>
      </c>
      <c r="K7011" t="b">
        <v>1</v>
      </c>
      <c r="L7011">
        <v>0.74243260000366695</v>
      </c>
      <c r="M7011">
        <v>90.491864200012103</v>
      </c>
      <c r="N7011">
        <v>3</v>
      </c>
      <c r="O7011">
        <v>0.15088020000257499</v>
      </c>
      <c r="P7011">
        <v>90.743964300010703</v>
      </c>
    </row>
    <row r="7012" spans="1:16" x14ac:dyDescent="0.3">
      <c r="A7012">
        <v>20</v>
      </c>
      <c r="B7012">
        <v>2</v>
      </c>
      <c r="C7012">
        <v>0</v>
      </c>
      <c r="D7012">
        <v>3</v>
      </c>
      <c r="E7012" t="s">
        <v>1830</v>
      </c>
      <c r="F7012">
        <v>1</v>
      </c>
      <c r="G7012">
        <v>1</v>
      </c>
      <c r="H7012">
        <v>1.9896108000102699</v>
      </c>
      <c r="I7012">
        <v>55.001021999996702</v>
      </c>
      <c r="J7012" t="s">
        <v>16</v>
      </c>
      <c r="K7012" t="b">
        <v>1</v>
      </c>
      <c r="L7012">
        <v>0.89029309999023098</v>
      </c>
      <c r="M7012">
        <v>92.139781200006794</v>
      </c>
      <c r="N7012">
        <v>3</v>
      </c>
      <c r="O7012">
        <v>0.16508560000511399</v>
      </c>
      <c r="P7012">
        <v>92.382158300009905</v>
      </c>
    </row>
    <row r="7013" spans="1:16" x14ac:dyDescent="0.3">
      <c r="A7013">
        <v>20</v>
      </c>
      <c r="B7013">
        <v>2</v>
      </c>
      <c r="C7013">
        <v>0</v>
      </c>
      <c r="D7013">
        <v>3</v>
      </c>
      <c r="E7013" t="s">
        <v>1568</v>
      </c>
      <c r="F7013" t="s">
        <v>13</v>
      </c>
      <c r="G7013">
        <v>1</v>
      </c>
      <c r="H7013" t="s">
        <v>13</v>
      </c>
      <c r="I7013" t="s">
        <v>13</v>
      </c>
      <c r="J7013" t="s">
        <v>16</v>
      </c>
      <c r="K7013" t="b">
        <v>0</v>
      </c>
      <c r="L7013">
        <v>1.7988546999986299</v>
      </c>
      <c r="M7013">
        <v>94.698068900004699</v>
      </c>
      <c r="N7013">
        <v>3</v>
      </c>
      <c r="O7013">
        <v>0.117447900003754</v>
      </c>
      <c r="P7013">
        <v>94.934402800005103</v>
      </c>
    </row>
    <row r="7014" spans="1:16" x14ac:dyDescent="0.3">
      <c r="A7014">
        <v>20</v>
      </c>
      <c r="B7014">
        <v>2</v>
      </c>
      <c r="C7014">
        <v>0</v>
      </c>
      <c r="D7014">
        <v>3</v>
      </c>
      <c r="E7014" t="s">
        <v>1012</v>
      </c>
      <c r="F7014">
        <v>1</v>
      </c>
      <c r="G7014">
        <v>1</v>
      </c>
      <c r="H7014">
        <v>1.9907283999928</v>
      </c>
      <c r="I7014">
        <v>110.001921099989</v>
      </c>
      <c r="J7014" t="s">
        <v>16</v>
      </c>
      <c r="K7014" t="b">
        <v>1</v>
      </c>
      <c r="L7014">
        <v>0.89058430001023203</v>
      </c>
      <c r="M7014">
        <v>96.339904700012994</v>
      </c>
      <c r="N7014">
        <v>3</v>
      </c>
      <c r="O7014">
        <v>0.12070159999711901</v>
      </c>
      <c r="P7014">
        <v>96.545750100005506</v>
      </c>
    </row>
    <row r="7015" spans="1:16" x14ac:dyDescent="0.3">
      <c r="A7015">
        <v>20</v>
      </c>
      <c r="B7015">
        <v>2</v>
      </c>
      <c r="C7015">
        <v>0</v>
      </c>
      <c r="D7015">
        <v>3</v>
      </c>
      <c r="E7015" t="s">
        <v>95</v>
      </c>
      <c r="F7015" t="s">
        <v>13</v>
      </c>
      <c r="G7015">
        <v>1</v>
      </c>
      <c r="H7015" t="s">
        <v>13</v>
      </c>
      <c r="I7015" t="s">
        <v>13</v>
      </c>
      <c r="J7015" t="s">
        <v>14</v>
      </c>
      <c r="K7015" t="b">
        <v>1</v>
      </c>
      <c r="L7015">
        <v>1.5360857000050601</v>
      </c>
      <c r="M7015">
        <v>98.601996200013701</v>
      </c>
      <c r="N7015">
        <v>3</v>
      </c>
      <c r="O7015">
        <v>0.121777499996824</v>
      </c>
      <c r="P7015">
        <v>98.834880700000198</v>
      </c>
    </row>
    <row r="7016" spans="1:16" x14ac:dyDescent="0.3">
      <c r="A7016">
        <v>20</v>
      </c>
      <c r="B7016">
        <v>2</v>
      </c>
      <c r="C7016">
        <v>0</v>
      </c>
      <c r="D7016">
        <v>3</v>
      </c>
      <c r="E7016" t="s">
        <v>333</v>
      </c>
      <c r="F7016" t="s">
        <v>13</v>
      </c>
      <c r="G7016">
        <v>1</v>
      </c>
      <c r="H7016" t="s">
        <v>13</v>
      </c>
      <c r="I7016" t="s">
        <v>13</v>
      </c>
      <c r="J7016" t="s">
        <v>14</v>
      </c>
      <c r="K7016" t="b">
        <v>1</v>
      </c>
      <c r="L7016">
        <v>2.2371219000051501</v>
      </c>
      <c r="M7016">
        <v>101.586252600013</v>
      </c>
      <c r="N7016">
        <v>3</v>
      </c>
      <c r="O7016">
        <v>0.109506199994939</v>
      </c>
      <c r="P7016">
        <v>101.81446840001399</v>
      </c>
    </row>
    <row r="7017" spans="1:16" x14ac:dyDescent="0.3">
      <c r="A7017">
        <v>20</v>
      </c>
      <c r="B7017">
        <v>2</v>
      </c>
      <c r="C7017">
        <v>0</v>
      </c>
      <c r="D7017">
        <v>3</v>
      </c>
      <c r="E7017" t="s">
        <v>181</v>
      </c>
      <c r="F7017">
        <v>1</v>
      </c>
      <c r="G7017">
        <v>1</v>
      </c>
      <c r="H7017">
        <v>1.99039679999987</v>
      </c>
      <c r="I7017">
        <v>90.001643799987505</v>
      </c>
      <c r="J7017" t="s">
        <v>16</v>
      </c>
      <c r="K7017" t="b">
        <v>1</v>
      </c>
      <c r="L7017">
        <v>1.01793170000019</v>
      </c>
      <c r="M7017">
        <v>103.350602400009</v>
      </c>
      <c r="N7017">
        <v>3</v>
      </c>
      <c r="O7017">
        <v>0.128707800002303</v>
      </c>
      <c r="P7017">
        <v>103.570099900011</v>
      </c>
    </row>
    <row r="7018" spans="1:16" x14ac:dyDescent="0.3">
      <c r="A7018">
        <v>20</v>
      </c>
      <c r="B7018">
        <v>2</v>
      </c>
      <c r="C7018">
        <v>0</v>
      </c>
      <c r="D7018">
        <v>3</v>
      </c>
      <c r="E7018" t="s">
        <v>600</v>
      </c>
      <c r="F7018" t="s">
        <v>13</v>
      </c>
      <c r="G7018">
        <v>1</v>
      </c>
      <c r="H7018" t="s">
        <v>13</v>
      </c>
      <c r="I7018" t="s">
        <v>13</v>
      </c>
      <c r="J7018" t="s">
        <v>14</v>
      </c>
      <c r="K7018" t="b">
        <v>1</v>
      </c>
      <c r="L7018">
        <v>0.85975390000385199</v>
      </c>
      <c r="M7018">
        <v>104.942349900011</v>
      </c>
      <c r="N7018">
        <v>3</v>
      </c>
      <c r="O7018">
        <v>0.14514870000130001</v>
      </c>
      <c r="P7018">
        <v>105.15422370000999</v>
      </c>
    </row>
    <row r="7019" spans="1:16" x14ac:dyDescent="0.3">
      <c r="A7019">
        <v>20</v>
      </c>
      <c r="B7019">
        <v>2</v>
      </c>
      <c r="C7019">
        <v>0</v>
      </c>
      <c r="D7019">
        <v>3</v>
      </c>
      <c r="E7019" t="s">
        <v>523</v>
      </c>
      <c r="F7019">
        <v>1</v>
      </c>
      <c r="G7019">
        <v>1</v>
      </c>
      <c r="H7019">
        <v>1.9912114000035199</v>
      </c>
      <c r="I7019">
        <v>125.00221279999801</v>
      </c>
      <c r="J7019" t="s">
        <v>14</v>
      </c>
      <c r="K7019" t="b">
        <v>0</v>
      </c>
      <c r="L7019">
        <v>1.4013745999982301</v>
      </c>
      <c r="M7019">
        <v>107.067162900014</v>
      </c>
      <c r="N7019">
        <v>3</v>
      </c>
      <c r="O7019">
        <v>0.109164199995575</v>
      </c>
      <c r="P7019">
        <v>107.286613700009</v>
      </c>
    </row>
    <row r="7020" spans="1:16" x14ac:dyDescent="0.3">
      <c r="A7020">
        <v>20</v>
      </c>
      <c r="B7020">
        <v>2</v>
      </c>
      <c r="C7020">
        <v>0</v>
      </c>
      <c r="D7020">
        <v>3</v>
      </c>
      <c r="E7020" t="s">
        <v>1879</v>
      </c>
      <c r="F7020">
        <v>1</v>
      </c>
      <c r="G7020">
        <v>1</v>
      </c>
      <c r="H7020">
        <v>1.9906562999967701</v>
      </c>
      <c r="I7020">
        <v>105.0018748</v>
      </c>
      <c r="J7020" t="s">
        <v>16</v>
      </c>
      <c r="K7020" t="b">
        <v>1</v>
      </c>
      <c r="L7020">
        <v>0.87485290000040605</v>
      </c>
      <c r="M7020">
        <v>108.673999700011</v>
      </c>
      <c r="N7020">
        <v>3</v>
      </c>
      <c r="O7020">
        <v>9.78916000021854E-2</v>
      </c>
      <c r="P7020">
        <v>108.85084680000701</v>
      </c>
    </row>
    <row r="7021" spans="1:16" x14ac:dyDescent="0.3">
      <c r="A7021">
        <v>20</v>
      </c>
      <c r="B7021">
        <v>2</v>
      </c>
      <c r="C7021">
        <v>0</v>
      </c>
      <c r="D7021">
        <v>3</v>
      </c>
      <c r="E7021" t="s">
        <v>1296</v>
      </c>
      <c r="F7021" t="s">
        <v>13</v>
      </c>
      <c r="G7021">
        <v>1</v>
      </c>
      <c r="H7021" t="s">
        <v>13</v>
      </c>
      <c r="I7021" t="s">
        <v>13</v>
      </c>
      <c r="J7021" t="s">
        <v>14</v>
      </c>
      <c r="K7021" t="b">
        <v>1</v>
      </c>
      <c r="L7021">
        <v>0.79208489999291498</v>
      </c>
      <c r="M7021">
        <v>110.157911600007</v>
      </c>
      <c r="N7021">
        <v>3</v>
      </c>
      <c r="O7021">
        <v>0.104974200003198</v>
      </c>
      <c r="P7021">
        <v>110.34606620001399</v>
      </c>
    </row>
    <row r="7022" spans="1:16" x14ac:dyDescent="0.3">
      <c r="A7022">
        <v>20</v>
      </c>
      <c r="B7022">
        <v>2</v>
      </c>
      <c r="C7022">
        <v>1</v>
      </c>
      <c r="D7022">
        <v>3</v>
      </c>
      <c r="E7022" t="s">
        <v>1210</v>
      </c>
      <c r="F7022">
        <v>1</v>
      </c>
      <c r="G7022">
        <v>2</v>
      </c>
      <c r="H7022">
        <v>1.9887316999957001</v>
      </c>
      <c r="I7022">
        <v>20.000391999987201</v>
      </c>
      <c r="J7022" t="s">
        <v>14</v>
      </c>
      <c r="K7022" t="b">
        <v>0</v>
      </c>
      <c r="L7022">
        <v>2.6251690999924899</v>
      </c>
      <c r="M7022">
        <v>2.62537209999573</v>
      </c>
      <c r="N7022">
        <v>3</v>
      </c>
      <c r="O7022">
        <v>0.25952680000045802</v>
      </c>
      <c r="P7022">
        <v>3.03183249999711</v>
      </c>
    </row>
    <row r="7023" spans="1:16" x14ac:dyDescent="0.3">
      <c r="A7023">
        <v>20</v>
      </c>
      <c r="B7023">
        <v>2</v>
      </c>
      <c r="C7023">
        <v>1</v>
      </c>
      <c r="D7023">
        <v>3</v>
      </c>
      <c r="E7023" t="s">
        <v>737</v>
      </c>
      <c r="F7023" t="s">
        <v>13</v>
      </c>
      <c r="G7023">
        <v>2</v>
      </c>
      <c r="H7023" t="s">
        <v>13</v>
      </c>
      <c r="I7023" t="s">
        <v>13</v>
      </c>
      <c r="J7023" t="s">
        <v>14</v>
      </c>
      <c r="K7023" t="b">
        <v>1</v>
      </c>
      <c r="L7023">
        <v>1.01347260001057</v>
      </c>
      <c r="M7023">
        <v>4.5631412999937302</v>
      </c>
      <c r="N7023">
        <v>3</v>
      </c>
      <c r="O7023">
        <v>0.121163400006481</v>
      </c>
      <c r="P7023">
        <v>4.7974369000003199</v>
      </c>
    </row>
    <row r="7024" spans="1:16" x14ac:dyDescent="0.3">
      <c r="A7024">
        <v>20</v>
      </c>
      <c r="B7024">
        <v>2</v>
      </c>
      <c r="C7024">
        <v>1</v>
      </c>
      <c r="D7024">
        <v>3</v>
      </c>
      <c r="E7024" t="s">
        <v>1719</v>
      </c>
      <c r="F7024">
        <v>1</v>
      </c>
      <c r="G7024">
        <v>2</v>
      </c>
      <c r="H7024">
        <v>1.9895365999982499</v>
      </c>
      <c r="I7024">
        <v>52.500954499992098</v>
      </c>
      <c r="J7024" t="s">
        <v>16</v>
      </c>
      <c r="K7024" t="b">
        <v>1</v>
      </c>
      <c r="L7024">
        <v>1.6271710000000901</v>
      </c>
      <c r="M7024">
        <v>6.9434410999965603</v>
      </c>
      <c r="N7024">
        <v>3</v>
      </c>
      <c r="O7024">
        <v>0.128502599996864</v>
      </c>
      <c r="P7024">
        <v>7.1890124000056002</v>
      </c>
    </row>
    <row r="7025" spans="1:16" x14ac:dyDescent="0.3">
      <c r="A7025">
        <v>20</v>
      </c>
      <c r="B7025">
        <v>2</v>
      </c>
      <c r="C7025">
        <v>1</v>
      </c>
      <c r="D7025">
        <v>3</v>
      </c>
      <c r="E7025" t="s">
        <v>1755</v>
      </c>
      <c r="F7025">
        <v>1</v>
      </c>
      <c r="G7025">
        <v>2</v>
      </c>
      <c r="H7025">
        <v>1.9912906999961699</v>
      </c>
      <c r="I7025">
        <v>130.00228999998899</v>
      </c>
      <c r="J7025" t="s">
        <v>16</v>
      </c>
      <c r="K7025" t="b">
        <v>1</v>
      </c>
      <c r="L7025">
        <v>1.2021380000078401</v>
      </c>
      <c r="M7025">
        <v>8.9017503999930305</v>
      </c>
      <c r="N7025">
        <v>3</v>
      </c>
      <c r="O7025">
        <v>0.12052240000048201</v>
      </c>
      <c r="P7025">
        <v>9.1329535999975597</v>
      </c>
    </row>
    <row r="7026" spans="1:16" x14ac:dyDescent="0.3">
      <c r="A7026">
        <v>20</v>
      </c>
      <c r="B7026">
        <v>2</v>
      </c>
      <c r="C7026">
        <v>1</v>
      </c>
      <c r="D7026">
        <v>3</v>
      </c>
      <c r="E7026" t="s">
        <v>1613</v>
      </c>
      <c r="F7026">
        <v>1</v>
      </c>
      <c r="G7026">
        <v>2</v>
      </c>
      <c r="H7026">
        <v>1.99105959999724</v>
      </c>
      <c r="I7026">
        <v>122.502168599996</v>
      </c>
      <c r="J7026" t="s">
        <v>14</v>
      </c>
      <c r="K7026" t="b">
        <v>0</v>
      </c>
      <c r="L7026">
        <v>1.0138468000077401</v>
      </c>
      <c r="M7026">
        <v>10.6634332999965</v>
      </c>
      <c r="N7026">
        <v>3</v>
      </c>
      <c r="O7026">
        <v>0.27344099999754701</v>
      </c>
      <c r="P7026">
        <v>11.0457748000044</v>
      </c>
    </row>
    <row r="7027" spans="1:16" x14ac:dyDescent="0.3">
      <c r="A7027">
        <v>20</v>
      </c>
      <c r="B7027">
        <v>2</v>
      </c>
      <c r="C7027">
        <v>1</v>
      </c>
      <c r="D7027">
        <v>3</v>
      </c>
      <c r="E7027" t="s">
        <v>956</v>
      </c>
      <c r="F7027">
        <v>1</v>
      </c>
      <c r="G7027">
        <v>2</v>
      </c>
      <c r="H7027">
        <v>1.9896368000045199</v>
      </c>
      <c r="I7027">
        <v>62.5011234999984</v>
      </c>
      <c r="J7027" t="s">
        <v>16</v>
      </c>
      <c r="K7027" t="b">
        <v>1</v>
      </c>
      <c r="L7027">
        <v>1.121842499997</v>
      </c>
      <c r="M7027">
        <v>12.6881211</v>
      </c>
      <c r="N7027">
        <v>3</v>
      </c>
      <c r="O7027">
        <v>0.161070500005735</v>
      </c>
      <c r="P7027">
        <v>12.9174040000071</v>
      </c>
    </row>
    <row r="7028" spans="1:16" x14ac:dyDescent="0.3">
      <c r="A7028">
        <v>20</v>
      </c>
      <c r="B7028">
        <v>2</v>
      </c>
      <c r="C7028">
        <v>1</v>
      </c>
      <c r="D7028">
        <v>3</v>
      </c>
      <c r="E7028" t="s">
        <v>125</v>
      </c>
      <c r="F7028" t="s">
        <v>13</v>
      </c>
      <c r="G7028">
        <v>2</v>
      </c>
      <c r="H7028" t="s">
        <v>13</v>
      </c>
      <c r="I7028" t="s">
        <v>13</v>
      </c>
      <c r="J7028" t="s">
        <v>14</v>
      </c>
      <c r="K7028" t="b">
        <v>1</v>
      </c>
      <c r="L7028">
        <v>1.35708920001343</v>
      </c>
      <c r="M7028">
        <v>14.7901105000055</v>
      </c>
      <c r="N7028">
        <v>3</v>
      </c>
      <c r="O7028">
        <v>0.14308340000570799</v>
      </c>
      <c r="P7028">
        <v>15.027435500000101</v>
      </c>
    </row>
    <row r="7029" spans="1:16" x14ac:dyDescent="0.3">
      <c r="A7029">
        <v>20</v>
      </c>
      <c r="B7029">
        <v>2</v>
      </c>
      <c r="C7029">
        <v>1</v>
      </c>
      <c r="D7029">
        <v>3</v>
      </c>
      <c r="E7029" t="s">
        <v>1837</v>
      </c>
      <c r="F7029" t="s">
        <v>13</v>
      </c>
      <c r="G7029">
        <v>2</v>
      </c>
      <c r="H7029" t="s">
        <v>13</v>
      </c>
      <c r="I7029" t="s">
        <v>13</v>
      </c>
      <c r="J7029" t="s">
        <v>14</v>
      </c>
      <c r="K7029" t="b">
        <v>1</v>
      </c>
      <c r="L7029">
        <v>0.87378230001195301</v>
      </c>
      <c r="M7029">
        <v>16.406985599998698</v>
      </c>
      <c r="N7029">
        <v>3</v>
      </c>
      <c r="O7029">
        <v>0.11472650000359901</v>
      </c>
      <c r="P7029">
        <v>16.615038799995101</v>
      </c>
    </row>
    <row r="7030" spans="1:16" x14ac:dyDescent="0.3">
      <c r="A7030">
        <v>20</v>
      </c>
      <c r="B7030">
        <v>2</v>
      </c>
      <c r="C7030">
        <v>1</v>
      </c>
      <c r="D7030">
        <v>3</v>
      </c>
      <c r="E7030" t="s">
        <v>1826</v>
      </c>
      <c r="F7030">
        <v>1</v>
      </c>
      <c r="G7030">
        <v>2</v>
      </c>
      <c r="H7030">
        <v>1.9897897999908301</v>
      </c>
      <c r="I7030">
        <v>72.501288599989493</v>
      </c>
      <c r="J7030" t="s">
        <v>14</v>
      </c>
      <c r="K7030" t="b">
        <v>0</v>
      </c>
      <c r="L7030">
        <v>1.12021940000705</v>
      </c>
      <c r="M7030">
        <v>18.253213899995899</v>
      </c>
      <c r="N7030">
        <v>3</v>
      </c>
      <c r="O7030">
        <v>0.12579099999857099</v>
      </c>
      <c r="P7030">
        <v>18.473975300003101</v>
      </c>
    </row>
    <row r="7031" spans="1:16" x14ac:dyDescent="0.3">
      <c r="A7031">
        <v>20</v>
      </c>
      <c r="B7031">
        <v>2</v>
      </c>
      <c r="C7031">
        <v>1</v>
      </c>
      <c r="D7031">
        <v>3</v>
      </c>
      <c r="E7031" t="s">
        <v>471</v>
      </c>
      <c r="F7031" t="s">
        <v>13</v>
      </c>
      <c r="G7031">
        <v>2</v>
      </c>
      <c r="H7031" t="s">
        <v>13</v>
      </c>
      <c r="I7031" t="s">
        <v>13</v>
      </c>
      <c r="J7031" t="s">
        <v>16</v>
      </c>
      <c r="K7031" t="b">
        <v>0</v>
      </c>
      <c r="L7031">
        <v>4.8572917999990803</v>
      </c>
      <c r="M7031">
        <v>23.840633400002801</v>
      </c>
      <c r="N7031">
        <v>3</v>
      </c>
      <c r="O7031">
        <v>0.12632260000100401</v>
      </c>
      <c r="P7031">
        <v>24.0745791999943</v>
      </c>
    </row>
    <row r="7032" spans="1:16" x14ac:dyDescent="0.3">
      <c r="A7032">
        <v>20</v>
      </c>
      <c r="B7032">
        <v>2</v>
      </c>
      <c r="C7032">
        <v>1</v>
      </c>
      <c r="D7032">
        <v>3</v>
      </c>
      <c r="E7032" t="s">
        <v>1498</v>
      </c>
      <c r="F7032" t="s">
        <v>13</v>
      </c>
      <c r="G7032">
        <v>2</v>
      </c>
      <c r="H7032" t="s">
        <v>13</v>
      </c>
      <c r="I7032" t="s">
        <v>13</v>
      </c>
      <c r="J7032" t="s">
        <v>14</v>
      </c>
      <c r="K7032" t="b">
        <v>1</v>
      </c>
      <c r="L7032">
        <v>2.1035850000043901</v>
      </c>
      <c r="M7032">
        <v>26.686498700000801</v>
      </c>
      <c r="N7032">
        <v>3</v>
      </c>
      <c r="O7032">
        <v>0.31277999999292699</v>
      </c>
      <c r="P7032">
        <v>27.109161900007201</v>
      </c>
    </row>
    <row r="7033" spans="1:16" x14ac:dyDescent="0.3">
      <c r="A7033">
        <v>20</v>
      </c>
      <c r="B7033">
        <v>2</v>
      </c>
      <c r="C7033">
        <v>1</v>
      </c>
      <c r="D7033">
        <v>3</v>
      </c>
      <c r="E7033" t="s">
        <v>1904</v>
      </c>
      <c r="F7033">
        <v>1</v>
      </c>
      <c r="G7033">
        <v>2</v>
      </c>
      <c r="H7033">
        <v>1.9884498999890601</v>
      </c>
      <c r="I7033">
        <v>12.500272099990999</v>
      </c>
      <c r="J7033" t="s">
        <v>14</v>
      </c>
      <c r="K7033" t="b">
        <v>0</v>
      </c>
      <c r="L7033">
        <v>0.868604399991455</v>
      </c>
      <c r="M7033">
        <v>28.484885500001798</v>
      </c>
      <c r="N7033">
        <v>3</v>
      </c>
      <c r="O7033">
        <v>0.12283930000557999</v>
      </c>
      <c r="P7033">
        <v>28.7110679000034</v>
      </c>
    </row>
    <row r="7034" spans="1:16" x14ac:dyDescent="0.3">
      <c r="A7034">
        <v>20</v>
      </c>
      <c r="B7034">
        <v>2</v>
      </c>
      <c r="C7034">
        <v>1</v>
      </c>
      <c r="D7034">
        <v>3</v>
      </c>
      <c r="E7034" t="s">
        <v>1817</v>
      </c>
      <c r="F7034">
        <v>1</v>
      </c>
      <c r="G7034">
        <v>2</v>
      </c>
      <c r="H7034">
        <v>1.9911166999954699</v>
      </c>
      <c r="I7034">
        <v>120.00211459999301</v>
      </c>
      <c r="J7034" t="s">
        <v>14</v>
      </c>
      <c r="K7034" t="b">
        <v>0</v>
      </c>
      <c r="L7034">
        <v>0.83882010000524998</v>
      </c>
      <c r="M7034">
        <v>30.055100199999298</v>
      </c>
      <c r="N7034">
        <v>3</v>
      </c>
      <c r="O7034">
        <v>0.112259600005928</v>
      </c>
      <c r="P7034">
        <v>30.244593700001101</v>
      </c>
    </row>
    <row r="7035" spans="1:16" x14ac:dyDescent="0.3">
      <c r="A7035">
        <v>20</v>
      </c>
      <c r="B7035">
        <v>2</v>
      </c>
      <c r="C7035">
        <v>1</v>
      </c>
      <c r="D7035">
        <v>3</v>
      </c>
      <c r="E7035" t="s">
        <v>75</v>
      </c>
      <c r="F7035">
        <v>1</v>
      </c>
      <c r="G7035">
        <v>2</v>
      </c>
      <c r="H7035">
        <v>1.98832239999319</v>
      </c>
      <c r="I7035">
        <v>5.00016309999046</v>
      </c>
      <c r="J7035" t="s">
        <v>14</v>
      </c>
      <c r="K7035" t="b">
        <v>0</v>
      </c>
      <c r="L7035">
        <v>1.1848528999980801</v>
      </c>
      <c r="M7035">
        <v>31.934286200004902</v>
      </c>
      <c r="N7035">
        <v>3</v>
      </c>
      <c r="O7035">
        <v>9.7869499993976206E-2</v>
      </c>
      <c r="P7035">
        <v>32.1264091000048</v>
      </c>
    </row>
    <row r="7036" spans="1:16" x14ac:dyDescent="0.3">
      <c r="A7036">
        <v>20</v>
      </c>
      <c r="B7036">
        <v>2</v>
      </c>
      <c r="C7036">
        <v>1</v>
      </c>
      <c r="D7036">
        <v>3</v>
      </c>
      <c r="E7036" t="s">
        <v>1417</v>
      </c>
      <c r="F7036" t="s">
        <v>13</v>
      </c>
      <c r="G7036">
        <v>2</v>
      </c>
      <c r="H7036" t="s">
        <v>13</v>
      </c>
      <c r="I7036" t="s">
        <v>13</v>
      </c>
      <c r="J7036" t="s">
        <v>14</v>
      </c>
      <c r="K7036" t="b">
        <v>1</v>
      </c>
      <c r="L7036">
        <v>1.45961879999959</v>
      </c>
      <c r="M7036">
        <v>34.092561900004497</v>
      </c>
      <c r="N7036">
        <v>3</v>
      </c>
      <c r="O7036">
        <v>7.4741799995535999E-2</v>
      </c>
      <c r="P7036">
        <v>34.286941200000001</v>
      </c>
    </row>
    <row r="7037" spans="1:16" x14ac:dyDescent="0.3">
      <c r="A7037">
        <v>20</v>
      </c>
      <c r="B7037">
        <v>2</v>
      </c>
      <c r="C7037">
        <v>1</v>
      </c>
      <c r="D7037">
        <v>3</v>
      </c>
      <c r="E7037" t="s">
        <v>778</v>
      </c>
      <c r="F7037" t="s">
        <v>13</v>
      </c>
      <c r="G7037">
        <v>2</v>
      </c>
      <c r="H7037" t="s">
        <v>13</v>
      </c>
      <c r="I7037" t="s">
        <v>13</v>
      </c>
      <c r="J7037" t="s">
        <v>14</v>
      </c>
      <c r="K7037" t="b">
        <v>1</v>
      </c>
      <c r="L7037">
        <v>0.90221810000366498</v>
      </c>
      <c r="M7037">
        <v>35.701650100003498</v>
      </c>
      <c r="N7037">
        <v>3</v>
      </c>
      <c r="O7037">
        <v>0.120412499993108</v>
      </c>
      <c r="P7037">
        <v>35.8927166000067</v>
      </c>
    </row>
    <row r="7038" spans="1:16" x14ac:dyDescent="0.3">
      <c r="A7038">
        <v>20</v>
      </c>
      <c r="B7038">
        <v>2</v>
      </c>
      <c r="C7038">
        <v>1</v>
      </c>
      <c r="D7038">
        <v>3</v>
      </c>
      <c r="E7038" t="s">
        <v>659</v>
      </c>
      <c r="F7038">
        <v>1</v>
      </c>
      <c r="G7038">
        <v>2</v>
      </c>
      <c r="H7038">
        <v>1.9908235000039001</v>
      </c>
      <c r="I7038">
        <v>107.50190649999401</v>
      </c>
      <c r="J7038" t="s">
        <v>14</v>
      </c>
      <c r="K7038" t="b">
        <v>0</v>
      </c>
      <c r="L7038">
        <v>0.99212880000413906</v>
      </c>
      <c r="M7038">
        <v>37.391729199996902</v>
      </c>
      <c r="N7038">
        <v>3</v>
      </c>
      <c r="O7038">
        <v>0.14015160000417401</v>
      </c>
      <c r="P7038">
        <v>37.608426000006197</v>
      </c>
    </row>
    <row r="7039" spans="1:16" x14ac:dyDescent="0.3">
      <c r="A7039">
        <v>20</v>
      </c>
      <c r="B7039">
        <v>2</v>
      </c>
      <c r="C7039">
        <v>1</v>
      </c>
      <c r="D7039">
        <v>3</v>
      </c>
      <c r="E7039" t="s">
        <v>692</v>
      </c>
      <c r="F7039" t="s">
        <v>13</v>
      </c>
      <c r="G7039">
        <v>2</v>
      </c>
      <c r="H7039" t="s">
        <v>13</v>
      </c>
      <c r="I7039" t="s">
        <v>13</v>
      </c>
      <c r="J7039" t="s">
        <v>14</v>
      </c>
      <c r="K7039" t="b">
        <v>1</v>
      </c>
      <c r="L7039">
        <v>0.80058270000154197</v>
      </c>
      <c r="M7039">
        <v>38.916737000006798</v>
      </c>
      <c r="N7039">
        <v>3</v>
      </c>
      <c r="O7039">
        <v>0.123861000000034</v>
      </c>
      <c r="P7039">
        <v>39.128086400000001</v>
      </c>
    </row>
    <row r="7040" spans="1:16" x14ac:dyDescent="0.3">
      <c r="A7040">
        <v>20</v>
      </c>
      <c r="B7040">
        <v>2</v>
      </c>
      <c r="C7040">
        <v>1</v>
      </c>
      <c r="D7040">
        <v>3</v>
      </c>
      <c r="E7040" t="s">
        <v>533</v>
      </c>
      <c r="F7040">
        <v>1</v>
      </c>
      <c r="G7040">
        <v>2</v>
      </c>
      <c r="H7040">
        <v>1.98972869999125</v>
      </c>
      <c r="I7040">
        <v>67.501192999989101</v>
      </c>
      <c r="J7040" t="s">
        <v>14</v>
      </c>
      <c r="K7040" t="b">
        <v>0</v>
      </c>
      <c r="L7040">
        <v>0.68495920000714305</v>
      </c>
      <c r="M7040">
        <v>40.3178456000023</v>
      </c>
      <c r="N7040">
        <v>3</v>
      </c>
      <c r="O7040">
        <v>8.0137400000239695E-2</v>
      </c>
      <c r="P7040">
        <v>40.532453899999403</v>
      </c>
    </row>
    <row r="7041" spans="1:16" x14ac:dyDescent="0.3">
      <c r="A7041">
        <v>20</v>
      </c>
      <c r="B7041">
        <v>2</v>
      </c>
      <c r="C7041">
        <v>1</v>
      </c>
      <c r="D7041">
        <v>3</v>
      </c>
      <c r="E7041" t="s">
        <v>455</v>
      </c>
      <c r="F7041" t="s">
        <v>13</v>
      </c>
      <c r="G7041">
        <v>2</v>
      </c>
      <c r="H7041" t="s">
        <v>13</v>
      </c>
      <c r="I7041" t="s">
        <v>13</v>
      </c>
      <c r="J7041" t="s">
        <v>14</v>
      </c>
      <c r="K7041" t="b">
        <v>1</v>
      </c>
      <c r="L7041">
        <v>2.5657058000069801</v>
      </c>
      <c r="M7041">
        <v>43.615156400002903</v>
      </c>
      <c r="N7041">
        <v>3</v>
      </c>
      <c r="O7041">
        <v>0.268227299995488</v>
      </c>
      <c r="P7041">
        <v>44.000566400005503</v>
      </c>
    </row>
    <row r="7042" spans="1:16" x14ac:dyDescent="0.3">
      <c r="A7042">
        <v>20</v>
      </c>
      <c r="B7042">
        <v>2</v>
      </c>
      <c r="C7042">
        <v>1</v>
      </c>
      <c r="D7042">
        <v>3</v>
      </c>
      <c r="E7042" t="s">
        <v>2091</v>
      </c>
      <c r="F7042" t="s">
        <v>13</v>
      </c>
      <c r="G7042">
        <v>2</v>
      </c>
      <c r="H7042" t="s">
        <v>13</v>
      </c>
      <c r="I7042" t="s">
        <v>13</v>
      </c>
      <c r="J7042" t="s">
        <v>14</v>
      </c>
      <c r="K7042" t="b">
        <v>1</v>
      </c>
      <c r="L7042">
        <v>1.0525683000014401</v>
      </c>
      <c r="M7042">
        <v>45.568698699993597</v>
      </c>
      <c r="N7042">
        <v>3</v>
      </c>
      <c r="O7042">
        <v>0.1444926999975</v>
      </c>
      <c r="P7042">
        <v>45.812804700006403</v>
      </c>
    </row>
    <row r="7043" spans="1:16" x14ac:dyDescent="0.3">
      <c r="A7043">
        <v>20</v>
      </c>
      <c r="B7043">
        <v>2</v>
      </c>
      <c r="C7043">
        <v>1</v>
      </c>
      <c r="D7043">
        <v>3</v>
      </c>
      <c r="E7043" t="s">
        <v>1888</v>
      </c>
      <c r="F7043" t="s">
        <v>13</v>
      </c>
      <c r="G7043">
        <v>2</v>
      </c>
      <c r="H7043" t="s">
        <v>13</v>
      </c>
      <c r="I7043" t="s">
        <v>13</v>
      </c>
      <c r="J7043" t="s">
        <v>16</v>
      </c>
      <c r="K7043" t="b">
        <v>0</v>
      </c>
      <c r="L7043">
        <v>1.0483128000050801</v>
      </c>
      <c r="M7043">
        <v>47.3811028000055</v>
      </c>
      <c r="N7043">
        <v>3</v>
      </c>
      <c r="O7043">
        <v>0.12529339999309699</v>
      </c>
      <c r="P7043">
        <v>47.601486300001902</v>
      </c>
    </row>
    <row r="7044" spans="1:16" x14ac:dyDescent="0.3">
      <c r="A7044">
        <v>20</v>
      </c>
      <c r="B7044">
        <v>2</v>
      </c>
      <c r="C7044">
        <v>1</v>
      </c>
      <c r="D7044">
        <v>3</v>
      </c>
      <c r="E7044" t="s">
        <v>1104</v>
      </c>
      <c r="F7044" t="s">
        <v>13</v>
      </c>
      <c r="G7044">
        <v>2</v>
      </c>
      <c r="H7044" t="s">
        <v>13</v>
      </c>
      <c r="I7044" t="s">
        <v>13</v>
      </c>
      <c r="J7044" t="s">
        <v>14</v>
      </c>
      <c r="K7044" t="b">
        <v>1</v>
      </c>
      <c r="L7044">
        <v>1.0103687999944699</v>
      </c>
      <c r="M7044">
        <v>49.126476999997998</v>
      </c>
      <c r="N7044">
        <v>3</v>
      </c>
      <c r="O7044">
        <v>0.113493999990169</v>
      </c>
      <c r="P7044">
        <v>49.309805900004001</v>
      </c>
    </row>
    <row r="7045" spans="1:16" x14ac:dyDescent="0.3">
      <c r="A7045">
        <v>20</v>
      </c>
      <c r="B7045">
        <v>2</v>
      </c>
      <c r="C7045">
        <v>1</v>
      </c>
      <c r="D7045">
        <v>3</v>
      </c>
      <c r="E7045" t="s">
        <v>2115</v>
      </c>
      <c r="F7045">
        <v>1</v>
      </c>
      <c r="G7045">
        <v>2</v>
      </c>
      <c r="H7045">
        <v>1.98905509999895</v>
      </c>
      <c r="I7045">
        <v>32.500635599993998</v>
      </c>
      <c r="J7045" t="s">
        <v>14</v>
      </c>
      <c r="K7045" t="b">
        <v>0</v>
      </c>
      <c r="L7045">
        <v>1.6966180000017601</v>
      </c>
      <c r="M7045">
        <v>51.512632600002703</v>
      </c>
      <c r="N7045">
        <v>3</v>
      </c>
      <c r="O7045">
        <v>8.3432200000970597E-2</v>
      </c>
      <c r="P7045">
        <v>51.703731500005198</v>
      </c>
    </row>
    <row r="7046" spans="1:16" x14ac:dyDescent="0.3">
      <c r="A7046">
        <v>20</v>
      </c>
      <c r="B7046">
        <v>2</v>
      </c>
      <c r="C7046">
        <v>1</v>
      </c>
      <c r="D7046">
        <v>3</v>
      </c>
      <c r="E7046" t="s">
        <v>1212</v>
      </c>
      <c r="F7046">
        <v>1</v>
      </c>
      <c r="G7046">
        <v>2</v>
      </c>
      <c r="H7046">
        <v>1.99178139999276</v>
      </c>
      <c r="I7046">
        <v>147.50258119999501</v>
      </c>
      <c r="J7046" t="s">
        <v>14</v>
      </c>
      <c r="K7046" t="b">
        <v>0</v>
      </c>
      <c r="L7046">
        <v>4.11984699999448</v>
      </c>
      <c r="M7046">
        <v>56.3358508999954</v>
      </c>
      <c r="N7046">
        <v>3</v>
      </c>
      <c r="O7046">
        <v>0.12036529999750201</v>
      </c>
      <c r="P7046">
        <v>56.548751199996303</v>
      </c>
    </row>
    <row r="7047" spans="1:16" x14ac:dyDescent="0.3">
      <c r="A7047">
        <v>20</v>
      </c>
      <c r="B7047">
        <v>2</v>
      </c>
      <c r="C7047">
        <v>1</v>
      </c>
      <c r="D7047">
        <v>3</v>
      </c>
      <c r="E7047" t="s">
        <v>807</v>
      </c>
      <c r="F7047" t="s">
        <v>13</v>
      </c>
      <c r="G7047">
        <v>2</v>
      </c>
      <c r="H7047" t="s">
        <v>13</v>
      </c>
      <c r="I7047" t="s">
        <v>13</v>
      </c>
      <c r="J7047" t="s">
        <v>14</v>
      </c>
      <c r="K7047" t="b">
        <v>1</v>
      </c>
      <c r="L7047">
        <v>1.2214471000042999</v>
      </c>
      <c r="M7047">
        <v>58.2874788000045</v>
      </c>
      <c r="N7047">
        <v>3</v>
      </c>
      <c r="O7047">
        <v>8.0245099990861504E-2</v>
      </c>
      <c r="P7047">
        <v>58.460592500006904</v>
      </c>
    </row>
    <row r="7048" spans="1:16" x14ac:dyDescent="0.3">
      <c r="A7048">
        <v>20</v>
      </c>
      <c r="B7048">
        <v>2</v>
      </c>
      <c r="C7048">
        <v>1</v>
      </c>
      <c r="D7048">
        <v>3</v>
      </c>
      <c r="E7048" t="s">
        <v>578</v>
      </c>
      <c r="F7048">
        <v>1</v>
      </c>
      <c r="G7048">
        <v>2</v>
      </c>
      <c r="H7048">
        <v>1.9906366000068401</v>
      </c>
      <c r="I7048">
        <v>102.501828799999</v>
      </c>
      <c r="J7048" t="s">
        <v>14</v>
      </c>
      <c r="K7048" t="b">
        <v>0</v>
      </c>
      <c r="L7048">
        <v>0.88951459999952898</v>
      </c>
      <c r="M7048">
        <v>59.855455299999498</v>
      </c>
      <c r="N7048">
        <v>3</v>
      </c>
      <c r="O7048">
        <v>0.12583900000026901</v>
      </c>
      <c r="P7048">
        <v>60.050168600006103</v>
      </c>
    </row>
    <row r="7049" spans="1:16" x14ac:dyDescent="0.3">
      <c r="A7049">
        <v>20</v>
      </c>
      <c r="B7049">
        <v>2</v>
      </c>
      <c r="C7049">
        <v>1</v>
      </c>
      <c r="D7049">
        <v>3</v>
      </c>
      <c r="E7049" t="s">
        <v>1601</v>
      </c>
      <c r="F7049">
        <v>1</v>
      </c>
      <c r="G7049">
        <v>2</v>
      </c>
      <c r="H7049">
        <v>1.9897166000009701</v>
      </c>
      <c r="I7049">
        <v>65.001136299994002</v>
      </c>
      <c r="J7049" t="s">
        <v>16</v>
      </c>
      <c r="K7049" t="b">
        <v>1</v>
      </c>
      <c r="L7049">
        <v>0.96307810000144001</v>
      </c>
      <c r="M7049">
        <v>61.528986599994802</v>
      </c>
      <c r="N7049">
        <v>3</v>
      </c>
      <c r="O7049">
        <v>8.0496800001128604E-2</v>
      </c>
      <c r="P7049">
        <v>61.740772399993197</v>
      </c>
    </row>
    <row r="7050" spans="1:16" x14ac:dyDescent="0.3">
      <c r="A7050">
        <v>20</v>
      </c>
      <c r="B7050">
        <v>2</v>
      </c>
      <c r="C7050">
        <v>1</v>
      </c>
      <c r="D7050">
        <v>3</v>
      </c>
      <c r="E7050" t="s">
        <v>1666</v>
      </c>
      <c r="F7050">
        <v>1</v>
      </c>
      <c r="G7050">
        <v>2</v>
      </c>
      <c r="H7050">
        <v>1.98854969999229</v>
      </c>
      <c r="I7050">
        <v>15.0003103999916</v>
      </c>
      <c r="J7050" t="s">
        <v>14</v>
      </c>
      <c r="K7050" t="b">
        <v>0</v>
      </c>
      <c r="L7050">
        <v>0.95625449999351997</v>
      </c>
      <c r="M7050">
        <v>63.205451000001602</v>
      </c>
      <c r="N7050">
        <v>3</v>
      </c>
      <c r="O7050">
        <v>0.116240799994557</v>
      </c>
      <c r="P7050">
        <v>63.400704700005001</v>
      </c>
    </row>
    <row r="7051" spans="1:16" x14ac:dyDescent="0.3">
      <c r="A7051">
        <v>20</v>
      </c>
      <c r="B7051">
        <v>2</v>
      </c>
      <c r="C7051">
        <v>1</v>
      </c>
      <c r="D7051">
        <v>3</v>
      </c>
      <c r="E7051" t="s">
        <v>903</v>
      </c>
      <c r="F7051">
        <v>1</v>
      </c>
      <c r="G7051">
        <v>2</v>
      </c>
      <c r="H7051">
        <v>1.9913731999986299</v>
      </c>
      <c r="I7051">
        <v>132.50234409999399</v>
      </c>
      <c r="J7051" t="s">
        <v>14</v>
      </c>
      <c r="K7051" t="b">
        <v>0</v>
      </c>
      <c r="L7051">
        <v>0.97888749999401603</v>
      </c>
      <c r="M7051">
        <v>64.894791200000299</v>
      </c>
      <c r="N7051">
        <v>3</v>
      </c>
      <c r="O7051">
        <v>0.14489670000330099</v>
      </c>
      <c r="P7051">
        <v>65.1093627999944</v>
      </c>
    </row>
    <row r="7052" spans="1:16" x14ac:dyDescent="0.3">
      <c r="A7052">
        <v>20</v>
      </c>
      <c r="B7052">
        <v>2</v>
      </c>
      <c r="C7052">
        <v>1</v>
      </c>
      <c r="D7052">
        <v>3</v>
      </c>
      <c r="E7052" t="s">
        <v>1110</v>
      </c>
      <c r="F7052">
        <v>1</v>
      </c>
      <c r="G7052">
        <v>2</v>
      </c>
      <c r="H7052">
        <v>1.9898318999912601</v>
      </c>
      <c r="I7052">
        <v>70.001233399991193</v>
      </c>
      <c r="J7052" t="s">
        <v>14</v>
      </c>
      <c r="K7052" t="b">
        <v>0</v>
      </c>
      <c r="L7052">
        <v>1.9434365999914001</v>
      </c>
      <c r="M7052">
        <v>67.559311699995305</v>
      </c>
      <c r="N7052">
        <v>3</v>
      </c>
      <c r="O7052">
        <v>9.6515199998975704E-2</v>
      </c>
      <c r="P7052">
        <v>67.748815400002101</v>
      </c>
    </row>
    <row r="7053" spans="1:16" x14ac:dyDescent="0.3">
      <c r="A7053">
        <v>20</v>
      </c>
      <c r="B7053">
        <v>2</v>
      </c>
      <c r="C7053">
        <v>1</v>
      </c>
      <c r="D7053">
        <v>3</v>
      </c>
      <c r="E7053" t="s">
        <v>1500</v>
      </c>
      <c r="F7053" t="s">
        <v>13</v>
      </c>
      <c r="G7053">
        <v>2</v>
      </c>
      <c r="H7053" t="s">
        <v>13</v>
      </c>
      <c r="I7053" t="s">
        <v>13</v>
      </c>
      <c r="J7053" t="s">
        <v>14</v>
      </c>
      <c r="K7053" t="b">
        <v>1</v>
      </c>
      <c r="L7053">
        <v>0.88366980000864703</v>
      </c>
      <c r="M7053">
        <v>69.149661400006195</v>
      </c>
      <c r="N7053">
        <v>3</v>
      </c>
      <c r="O7053">
        <v>8.5754500003531603E-2</v>
      </c>
      <c r="P7053">
        <v>69.322026099995099</v>
      </c>
    </row>
    <row r="7054" spans="1:16" x14ac:dyDescent="0.3">
      <c r="A7054">
        <v>20</v>
      </c>
      <c r="B7054">
        <v>2</v>
      </c>
      <c r="C7054">
        <v>1</v>
      </c>
      <c r="D7054">
        <v>3</v>
      </c>
      <c r="E7054" t="s">
        <v>1140</v>
      </c>
      <c r="F7054">
        <v>1</v>
      </c>
      <c r="G7054">
        <v>2</v>
      </c>
      <c r="H7054">
        <v>1.98835490000783</v>
      </c>
      <c r="I7054">
        <v>2.5001122999965402</v>
      </c>
      <c r="J7054" t="s">
        <v>16</v>
      </c>
      <c r="K7054" t="b">
        <v>1</v>
      </c>
      <c r="L7054">
        <v>1.69998669999768</v>
      </c>
      <c r="M7054">
        <v>71.532583599997494</v>
      </c>
      <c r="N7054">
        <v>3</v>
      </c>
      <c r="O7054">
        <v>7.4146400002064197E-2</v>
      </c>
      <c r="P7054">
        <v>71.710445999997305</v>
      </c>
    </row>
    <row r="7055" spans="1:16" x14ac:dyDescent="0.3">
      <c r="A7055">
        <v>20</v>
      </c>
      <c r="B7055">
        <v>2</v>
      </c>
      <c r="C7055">
        <v>1</v>
      </c>
      <c r="D7055">
        <v>3</v>
      </c>
      <c r="E7055" t="s">
        <v>676</v>
      </c>
      <c r="F7055" t="s">
        <v>13</v>
      </c>
      <c r="G7055">
        <v>2</v>
      </c>
      <c r="H7055" t="s">
        <v>13</v>
      </c>
      <c r="I7055" t="s">
        <v>13</v>
      </c>
      <c r="J7055" t="s">
        <v>14</v>
      </c>
      <c r="K7055" t="b">
        <v>1</v>
      </c>
      <c r="L7055">
        <v>0.78992219999781799</v>
      </c>
      <c r="M7055">
        <v>73.005771500000293</v>
      </c>
      <c r="N7055">
        <v>3</v>
      </c>
      <c r="O7055">
        <v>8.2936800012248596E-2</v>
      </c>
      <c r="P7055">
        <v>73.183308599997005</v>
      </c>
    </row>
    <row r="7056" spans="1:16" x14ac:dyDescent="0.3">
      <c r="A7056">
        <v>20</v>
      </c>
      <c r="B7056">
        <v>2</v>
      </c>
      <c r="C7056">
        <v>1</v>
      </c>
      <c r="D7056">
        <v>3</v>
      </c>
      <c r="E7056" t="s">
        <v>769</v>
      </c>
      <c r="F7056">
        <v>1</v>
      </c>
      <c r="G7056">
        <v>2</v>
      </c>
      <c r="H7056">
        <v>1.99150300001202</v>
      </c>
      <c r="I7056">
        <v>135.00236009999901</v>
      </c>
      <c r="J7056" t="s">
        <v>16</v>
      </c>
      <c r="K7056" t="b">
        <v>1</v>
      </c>
      <c r="L7056">
        <v>0.99364709999645096</v>
      </c>
      <c r="M7056">
        <v>74.692920600005905</v>
      </c>
      <c r="N7056">
        <v>3</v>
      </c>
      <c r="O7056">
        <v>0.113093400010257</v>
      </c>
      <c r="P7056">
        <v>74.885351799996002</v>
      </c>
    </row>
    <row r="7057" spans="1:16" x14ac:dyDescent="0.3">
      <c r="A7057">
        <v>20</v>
      </c>
      <c r="B7057">
        <v>2</v>
      </c>
      <c r="C7057">
        <v>1</v>
      </c>
      <c r="D7057">
        <v>3</v>
      </c>
      <c r="E7057" t="s">
        <v>642</v>
      </c>
      <c r="F7057">
        <v>1</v>
      </c>
      <c r="G7057">
        <v>2</v>
      </c>
      <c r="H7057">
        <v>1.9905778000102099</v>
      </c>
      <c r="I7057">
        <v>97.501744299996105</v>
      </c>
      <c r="J7057" t="s">
        <v>14</v>
      </c>
      <c r="K7057" t="b">
        <v>0</v>
      </c>
      <c r="L7057">
        <v>5.1518651999940603</v>
      </c>
      <c r="M7057">
        <v>80.551179300004193</v>
      </c>
      <c r="N7057">
        <v>3</v>
      </c>
      <c r="O7057">
        <v>6.1192600012873299E-2</v>
      </c>
      <c r="P7057">
        <v>80.753489499999006</v>
      </c>
    </row>
    <row r="7058" spans="1:16" x14ac:dyDescent="0.3">
      <c r="A7058">
        <v>20</v>
      </c>
      <c r="B7058">
        <v>2</v>
      </c>
      <c r="C7058">
        <v>1</v>
      </c>
      <c r="D7058">
        <v>3</v>
      </c>
      <c r="E7058" t="s">
        <v>2042</v>
      </c>
      <c r="F7058">
        <v>1</v>
      </c>
      <c r="G7058">
        <v>2</v>
      </c>
      <c r="H7058">
        <v>1.9893019000010099</v>
      </c>
      <c r="I7058">
        <v>47.500826099989403</v>
      </c>
      <c r="J7058" t="s">
        <v>16</v>
      </c>
      <c r="K7058" t="b">
        <v>1</v>
      </c>
      <c r="L7058">
        <v>1.0794874999992301</v>
      </c>
      <c r="M7058">
        <v>82.345331000004094</v>
      </c>
      <c r="N7058">
        <v>3</v>
      </c>
      <c r="O7058">
        <v>0.107850100001087</v>
      </c>
      <c r="P7058">
        <v>82.536131500004601</v>
      </c>
    </row>
    <row r="7059" spans="1:16" x14ac:dyDescent="0.3">
      <c r="A7059">
        <v>20</v>
      </c>
      <c r="B7059">
        <v>2</v>
      </c>
      <c r="C7059">
        <v>1</v>
      </c>
      <c r="D7059">
        <v>3</v>
      </c>
      <c r="E7059" t="s">
        <v>1429</v>
      </c>
      <c r="F7059" t="s">
        <v>13</v>
      </c>
      <c r="G7059">
        <v>2</v>
      </c>
      <c r="H7059" t="s">
        <v>13</v>
      </c>
      <c r="I7059" t="s">
        <v>13</v>
      </c>
      <c r="J7059" t="s">
        <v>14</v>
      </c>
      <c r="K7059" t="b">
        <v>1</v>
      </c>
      <c r="L7059">
        <v>1.0695475999964399</v>
      </c>
      <c r="M7059">
        <v>84.118717599994895</v>
      </c>
      <c r="N7059">
        <v>3</v>
      </c>
      <c r="O7059">
        <v>0.124565499994787</v>
      </c>
      <c r="P7059">
        <v>84.3128138000029</v>
      </c>
    </row>
    <row r="7060" spans="1:16" x14ac:dyDescent="0.3">
      <c r="A7060">
        <v>20</v>
      </c>
      <c r="B7060">
        <v>2</v>
      </c>
      <c r="C7060">
        <v>1</v>
      </c>
      <c r="D7060">
        <v>3</v>
      </c>
      <c r="E7060" t="s">
        <v>1322</v>
      </c>
      <c r="F7060">
        <v>1</v>
      </c>
      <c r="G7060">
        <v>2</v>
      </c>
      <c r="H7060">
        <v>1.99068099999568</v>
      </c>
      <c r="I7060">
        <v>100.001798799989</v>
      </c>
      <c r="J7060" t="s">
        <v>16</v>
      </c>
      <c r="K7060" t="b">
        <v>1</v>
      </c>
      <c r="L7060">
        <v>1.08800590000465</v>
      </c>
      <c r="M7060">
        <v>85.920414299995201</v>
      </c>
      <c r="N7060">
        <v>3</v>
      </c>
      <c r="O7060">
        <v>9.2789400005131001E-2</v>
      </c>
      <c r="P7060">
        <v>86.129153200003202</v>
      </c>
    </row>
    <row r="7061" spans="1:16" x14ac:dyDescent="0.3">
      <c r="A7061">
        <v>20</v>
      </c>
      <c r="B7061">
        <v>2</v>
      </c>
      <c r="C7061">
        <v>1</v>
      </c>
      <c r="D7061">
        <v>3</v>
      </c>
      <c r="E7061" t="s">
        <v>229</v>
      </c>
      <c r="F7061">
        <v>1</v>
      </c>
      <c r="G7061">
        <v>2</v>
      </c>
      <c r="H7061">
        <v>1.99025590000383</v>
      </c>
      <c r="I7061">
        <v>82.5015499000001</v>
      </c>
      <c r="J7061" t="s">
        <v>14</v>
      </c>
      <c r="K7061" t="b">
        <v>0</v>
      </c>
      <c r="L7061">
        <v>1.00035590000334</v>
      </c>
      <c r="M7061">
        <v>87.649570699999501</v>
      </c>
      <c r="N7061">
        <v>3</v>
      </c>
      <c r="O7061">
        <v>0.104507099997136</v>
      </c>
      <c r="P7061">
        <v>87.844799400001705</v>
      </c>
    </row>
    <row r="7062" spans="1:16" x14ac:dyDescent="0.3">
      <c r="A7062">
        <v>20</v>
      </c>
      <c r="B7062">
        <v>2</v>
      </c>
      <c r="C7062">
        <v>1</v>
      </c>
      <c r="D7062">
        <v>3</v>
      </c>
      <c r="E7062" t="s">
        <v>1474</v>
      </c>
      <c r="F7062" t="s">
        <v>13</v>
      </c>
      <c r="G7062">
        <v>2</v>
      </c>
      <c r="H7062" t="s">
        <v>13</v>
      </c>
      <c r="I7062" t="s">
        <v>13</v>
      </c>
      <c r="J7062" t="s">
        <v>14</v>
      </c>
      <c r="K7062" t="b">
        <v>1</v>
      </c>
      <c r="L7062">
        <v>1.42359020000731</v>
      </c>
      <c r="M7062">
        <v>89.772738700004993</v>
      </c>
      <c r="N7062">
        <v>3</v>
      </c>
      <c r="O7062">
        <v>9.6294000002672006E-2</v>
      </c>
      <c r="P7062">
        <v>89.980418000006495</v>
      </c>
    </row>
    <row r="7063" spans="1:16" x14ac:dyDescent="0.3">
      <c r="A7063">
        <v>20</v>
      </c>
      <c r="B7063">
        <v>2</v>
      </c>
      <c r="C7063">
        <v>1</v>
      </c>
      <c r="D7063">
        <v>3</v>
      </c>
      <c r="E7063" t="s">
        <v>212</v>
      </c>
      <c r="F7063" t="s">
        <v>13</v>
      </c>
      <c r="G7063">
        <v>2</v>
      </c>
      <c r="H7063" t="s">
        <v>13</v>
      </c>
      <c r="I7063" t="s">
        <v>13</v>
      </c>
      <c r="J7063" t="s">
        <v>14</v>
      </c>
      <c r="K7063" t="b">
        <v>1</v>
      </c>
      <c r="L7063">
        <v>0.67433270000037704</v>
      </c>
      <c r="M7063">
        <v>91.173366699993494</v>
      </c>
      <c r="N7063">
        <v>3</v>
      </c>
      <c r="O7063">
        <v>7.6635100005660206E-2</v>
      </c>
      <c r="P7063">
        <v>91.384911600005594</v>
      </c>
    </row>
    <row r="7064" spans="1:16" x14ac:dyDescent="0.3">
      <c r="A7064">
        <v>20</v>
      </c>
      <c r="B7064">
        <v>2</v>
      </c>
      <c r="C7064">
        <v>1</v>
      </c>
      <c r="D7064">
        <v>3</v>
      </c>
      <c r="E7064" t="s">
        <v>1396</v>
      </c>
      <c r="F7064">
        <v>1</v>
      </c>
      <c r="G7064">
        <v>2</v>
      </c>
      <c r="H7064">
        <v>1.9904165000043601</v>
      </c>
      <c r="I7064">
        <v>87.501620299997697</v>
      </c>
      <c r="J7064" t="s">
        <v>16</v>
      </c>
      <c r="K7064" t="b">
        <v>1</v>
      </c>
      <c r="L7064">
        <v>1.19769279999309</v>
      </c>
      <c r="M7064">
        <v>93.096843399995095</v>
      </c>
      <c r="N7064">
        <v>3</v>
      </c>
      <c r="O7064">
        <v>7.3036999994656099E-2</v>
      </c>
      <c r="P7064">
        <v>93.293269799993098</v>
      </c>
    </row>
    <row r="7065" spans="1:16" x14ac:dyDescent="0.3">
      <c r="A7065">
        <v>20</v>
      </c>
      <c r="B7065">
        <v>2</v>
      </c>
      <c r="C7065">
        <v>1</v>
      </c>
      <c r="D7065">
        <v>3</v>
      </c>
      <c r="E7065" t="s">
        <v>183</v>
      </c>
      <c r="F7065" t="s">
        <v>13</v>
      </c>
      <c r="G7065">
        <v>2</v>
      </c>
      <c r="H7065" t="s">
        <v>13</v>
      </c>
      <c r="I7065" t="s">
        <v>13</v>
      </c>
      <c r="J7065" t="s">
        <v>14</v>
      </c>
      <c r="K7065" t="b">
        <v>1</v>
      </c>
      <c r="L7065">
        <v>0.84540929998911496</v>
      </c>
      <c r="M7065">
        <v>94.644391399997403</v>
      </c>
      <c r="N7065">
        <v>3</v>
      </c>
      <c r="O7065">
        <v>9.8581400001421599E-2</v>
      </c>
      <c r="P7065">
        <v>94.830691700000898</v>
      </c>
    </row>
    <row r="7066" spans="1:16" x14ac:dyDescent="0.3">
      <c r="A7066">
        <v>20</v>
      </c>
      <c r="B7066">
        <v>2</v>
      </c>
      <c r="C7066">
        <v>1</v>
      </c>
      <c r="D7066">
        <v>3</v>
      </c>
      <c r="E7066" t="s">
        <v>351</v>
      </c>
      <c r="F7066" t="s">
        <v>13</v>
      </c>
      <c r="G7066">
        <v>2</v>
      </c>
      <c r="H7066" t="s">
        <v>13</v>
      </c>
      <c r="I7066" t="s">
        <v>13</v>
      </c>
      <c r="J7066" t="s">
        <v>14</v>
      </c>
      <c r="K7066" t="b">
        <v>1</v>
      </c>
      <c r="L7066">
        <v>0.98357789999863598</v>
      </c>
      <c r="M7066">
        <v>96.332689400005606</v>
      </c>
      <c r="N7066">
        <v>3</v>
      </c>
      <c r="O7066">
        <v>9.1269900003681001E-2</v>
      </c>
      <c r="P7066">
        <v>96.519461500007296</v>
      </c>
    </row>
    <row r="7067" spans="1:16" x14ac:dyDescent="0.3">
      <c r="A7067">
        <v>20</v>
      </c>
      <c r="B7067">
        <v>2</v>
      </c>
      <c r="C7067">
        <v>1</v>
      </c>
      <c r="D7067">
        <v>3</v>
      </c>
      <c r="E7067" t="s">
        <v>1857</v>
      </c>
      <c r="F7067">
        <v>1</v>
      </c>
      <c r="G7067">
        <v>2</v>
      </c>
      <c r="H7067">
        <v>1.9902008999924901</v>
      </c>
      <c r="I7067">
        <v>80.001460499988795</v>
      </c>
      <c r="J7067" t="s">
        <v>14</v>
      </c>
      <c r="K7067" t="b">
        <v>0</v>
      </c>
      <c r="L7067">
        <v>0.90838860000076205</v>
      </c>
      <c r="M7067">
        <v>97.940846800003797</v>
      </c>
      <c r="N7067">
        <v>3</v>
      </c>
      <c r="O7067">
        <v>9.8569800000404897E-2</v>
      </c>
      <c r="P7067">
        <v>98.158785000006901</v>
      </c>
    </row>
    <row r="7068" spans="1:16" x14ac:dyDescent="0.3">
      <c r="A7068">
        <v>20</v>
      </c>
      <c r="B7068">
        <v>2</v>
      </c>
      <c r="C7068">
        <v>1</v>
      </c>
      <c r="D7068">
        <v>3</v>
      </c>
      <c r="E7068" t="s">
        <v>1743</v>
      </c>
      <c r="F7068" t="s">
        <v>13</v>
      </c>
      <c r="G7068">
        <v>2</v>
      </c>
      <c r="H7068" t="s">
        <v>13</v>
      </c>
      <c r="I7068" t="s">
        <v>13</v>
      </c>
      <c r="J7068" t="s">
        <v>14</v>
      </c>
      <c r="K7068" t="b">
        <v>1</v>
      </c>
      <c r="L7068">
        <v>0.80292790000385095</v>
      </c>
      <c r="M7068">
        <v>99.468894499994406</v>
      </c>
      <c r="N7068">
        <v>3</v>
      </c>
      <c r="O7068">
        <v>4.9880999999004402E-2</v>
      </c>
      <c r="P7068">
        <v>99.638172499995605</v>
      </c>
    </row>
    <row r="7069" spans="1:16" x14ac:dyDescent="0.3">
      <c r="A7069">
        <v>20</v>
      </c>
      <c r="B7069">
        <v>2</v>
      </c>
      <c r="C7069">
        <v>1</v>
      </c>
      <c r="D7069">
        <v>3</v>
      </c>
      <c r="E7069" t="s">
        <v>1158</v>
      </c>
      <c r="F7069" t="s">
        <v>13</v>
      </c>
      <c r="G7069">
        <v>2</v>
      </c>
      <c r="H7069" t="s">
        <v>13</v>
      </c>
      <c r="I7069" t="s">
        <v>13</v>
      </c>
      <c r="J7069" t="s">
        <v>14</v>
      </c>
      <c r="K7069" t="b">
        <v>1</v>
      </c>
      <c r="L7069">
        <v>1.5692831999913299</v>
      </c>
      <c r="M7069">
        <v>101.71838989999399</v>
      </c>
      <c r="N7069">
        <v>3</v>
      </c>
      <c r="O7069">
        <v>5.8526699998765301E-2</v>
      </c>
      <c r="P7069">
        <v>101.8867723</v>
      </c>
    </row>
    <row r="7070" spans="1:16" x14ac:dyDescent="0.3">
      <c r="A7070">
        <v>20</v>
      </c>
      <c r="B7070">
        <v>2</v>
      </c>
      <c r="C7070">
        <v>1</v>
      </c>
      <c r="D7070">
        <v>3</v>
      </c>
      <c r="E7070" t="s">
        <v>1844</v>
      </c>
      <c r="F7070" t="s">
        <v>13</v>
      </c>
      <c r="G7070">
        <v>2</v>
      </c>
      <c r="H7070" t="s">
        <v>13</v>
      </c>
      <c r="I7070" t="s">
        <v>13</v>
      </c>
      <c r="J7070" t="s">
        <v>14</v>
      </c>
      <c r="K7070" t="b">
        <v>1</v>
      </c>
      <c r="L7070">
        <v>2.2310835999960501</v>
      </c>
      <c r="M7070">
        <v>104.630039800002</v>
      </c>
      <c r="N7070">
        <v>3</v>
      </c>
      <c r="O7070">
        <v>7.6285999995889101E-2</v>
      </c>
      <c r="P7070">
        <v>104.832540699994</v>
      </c>
    </row>
    <row r="7071" spans="1:16" x14ac:dyDescent="0.3">
      <c r="A7071">
        <v>20</v>
      </c>
      <c r="B7071">
        <v>2</v>
      </c>
      <c r="C7071">
        <v>1</v>
      </c>
      <c r="D7071">
        <v>3</v>
      </c>
      <c r="E7071" t="s">
        <v>1684</v>
      </c>
      <c r="F7071" t="s">
        <v>13</v>
      </c>
      <c r="G7071">
        <v>2</v>
      </c>
      <c r="H7071" t="s">
        <v>13</v>
      </c>
      <c r="I7071" t="s">
        <v>13</v>
      </c>
      <c r="J7071" t="s">
        <v>14</v>
      </c>
      <c r="K7071" t="b">
        <v>1</v>
      </c>
      <c r="L7071">
        <v>0.96941689999948699</v>
      </c>
      <c r="M7071">
        <v>106.318389599997</v>
      </c>
      <c r="N7071">
        <v>3</v>
      </c>
      <c r="O7071">
        <v>7.7081199997337493E-2</v>
      </c>
      <c r="P7071">
        <v>106.53734219999799</v>
      </c>
    </row>
    <row r="7072" spans="1:16" x14ac:dyDescent="0.3">
      <c r="A7072">
        <v>20</v>
      </c>
      <c r="B7072">
        <v>2</v>
      </c>
      <c r="C7072">
        <v>1</v>
      </c>
      <c r="D7072">
        <v>3</v>
      </c>
      <c r="E7072" t="s">
        <v>365</v>
      </c>
      <c r="F7072">
        <v>1</v>
      </c>
      <c r="G7072">
        <v>2</v>
      </c>
      <c r="H7072">
        <v>1.9892198000015899</v>
      </c>
      <c r="I7072">
        <v>40.000757299989303</v>
      </c>
      <c r="J7072" t="s">
        <v>14</v>
      </c>
      <c r="K7072" t="b">
        <v>0</v>
      </c>
      <c r="L7072">
        <v>1.5396563999966</v>
      </c>
      <c r="M7072">
        <v>108.58855840000599</v>
      </c>
      <c r="N7072">
        <v>3</v>
      </c>
      <c r="O7072">
        <v>9.8677300004055696E-2</v>
      </c>
      <c r="P7072">
        <v>108.822838000007</v>
      </c>
    </row>
    <row r="7073" spans="1:16" x14ac:dyDescent="0.3">
      <c r="A7073">
        <v>20</v>
      </c>
      <c r="B7073">
        <v>2</v>
      </c>
      <c r="C7073">
        <v>1</v>
      </c>
      <c r="D7073">
        <v>3</v>
      </c>
      <c r="E7073" t="s">
        <v>652</v>
      </c>
      <c r="F7073" t="s">
        <v>13</v>
      </c>
      <c r="G7073">
        <v>2</v>
      </c>
      <c r="H7073" t="s">
        <v>13</v>
      </c>
      <c r="I7073" t="s">
        <v>13</v>
      </c>
      <c r="J7073" t="s">
        <v>14</v>
      </c>
      <c r="K7073" t="b">
        <v>1</v>
      </c>
      <c r="L7073">
        <v>0.72164679999696102</v>
      </c>
      <c r="M7073">
        <v>110.053975699993</v>
      </c>
      <c r="N7073">
        <v>3</v>
      </c>
      <c r="O7073">
        <v>7.6435800001490903E-2</v>
      </c>
      <c r="P7073">
        <v>110.248749000006</v>
      </c>
    </row>
    <row r="7074" spans="1:16" x14ac:dyDescent="0.3">
      <c r="A7074">
        <v>20</v>
      </c>
      <c r="B7074">
        <v>2</v>
      </c>
      <c r="C7074">
        <v>1</v>
      </c>
      <c r="D7074">
        <v>3</v>
      </c>
      <c r="E7074" t="s">
        <v>1149</v>
      </c>
      <c r="F7074" t="s">
        <v>13</v>
      </c>
      <c r="G7074">
        <v>2</v>
      </c>
      <c r="H7074" t="s">
        <v>13</v>
      </c>
      <c r="I7074" t="s">
        <v>13</v>
      </c>
      <c r="J7074" t="s">
        <v>14</v>
      </c>
      <c r="K7074" t="b">
        <v>1</v>
      </c>
      <c r="L7074">
        <v>1.0494289000053001</v>
      </c>
      <c r="M7074">
        <v>111.81501069999599</v>
      </c>
      <c r="N7074">
        <v>3</v>
      </c>
      <c r="O7074">
        <v>0.10922600000049</v>
      </c>
      <c r="P7074">
        <v>112.041515699995</v>
      </c>
    </row>
    <row r="7075" spans="1:16" x14ac:dyDescent="0.3">
      <c r="A7075">
        <v>20</v>
      </c>
      <c r="B7075">
        <v>2</v>
      </c>
      <c r="C7075">
        <v>1</v>
      </c>
      <c r="D7075">
        <v>3</v>
      </c>
      <c r="E7075" t="s">
        <v>1686</v>
      </c>
      <c r="F7075">
        <v>1</v>
      </c>
      <c r="G7075">
        <v>2</v>
      </c>
      <c r="H7075">
        <v>1.98914489999879</v>
      </c>
      <c r="I7075">
        <v>35.000688599990099</v>
      </c>
      <c r="J7075" t="s">
        <v>16</v>
      </c>
      <c r="K7075" t="b">
        <v>1</v>
      </c>
      <c r="L7075">
        <v>0.95213700000022095</v>
      </c>
      <c r="M7075">
        <v>113.501445500006</v>
      </c>
      <c r="N7075">
        <v>3</v>
      </c>
      <c r="O7075">
        <v>0.33712700000614898</v>
      </c>
      <c r="P7075">
        <v>113.95744919999601</v>
      </c>
    </row>
    <row r="7076" spans="1:16" x14ac:dyDescent="0.3">
      <c r="A7076">
        <v>20</v>
      </c>
      <c r="B7076">
        <v>2</v>
      </c>
      <c r="C7076">
        <v>1</v>
      </c>
      <c r="D7076">
        <v>3</v>
      </c>
      <c r="E7076" t="s">
        <v>656</v>
      </c>
      <c r="F7076">
        <v>1</v>
      </c>
      <c r="G7076">
        <v>2</v>
      </c>
      <c r="H7076">
        <v>1.9903505999973301</v>
      </c>
      <c r="I7076">
        <v>85.001602199990899</v>
      </c>
      <c r="J7076" t="s">
        <v>16</v>
      </c>
      <c r="K7076" t="b">
        <v>1</v>
      </c>
      <c r="L7076">
        <v>1.0118772999994701</v>
      </c>
      <c r="M7076">
        <v>115.47758669999899</v>
      </c>
      <c r="N7076">
        <v>3</v>
      </c>
      <c r="O7076">
        <v>0.137581999995746</v>
      </c>
      <c r="P7076">
        <v>115.693824300004</v>
      </c>
    </row>
    <row r="7077" spans="1:16" x14ac:dyDescent="0.3">
      <c r="A7077">
        <v>20</v>
      </c>
      <c r="B7077">
        <v>2</v>
      </c>
      <c r="C7077">
        <v>1</v>
      </c>
      <c r="D7077">
        <v>3</v>
      </c>
      <c r="E7077" t="s">
        <v>399</v>
      </c>
      <c r="F7077" t="s">
        <v>13</v>
      </c>
      <c r="G7077">
        <v>2</v>
      </c>
      <c r="H7077" t="s">
        <v>13</v>
      </c>
      <c r="I7077" t="s">
        <v>13</v>
      </c>
      <c r="J7077" t="s">
        <v>14</v>
      </c>
      <c r="K7077" t="b">
        <v>1</v>
      </c>
      <c r="L7077">
        <v>0.89567880000686295</v>
      </c>
      <c r="M7077">
        <v>117.094701399998</v>
      </c>
      <c r="N7077">
        <v>3</v>
      </c>
      <c r="O7077">
        <v>0.100726499993471</v>
      </c>
      <c r="P7077">
        <v>117.28919310000499</v>
      </c>
    </row>
    <row r="7078" spans="1:16" x14ac:dyDescent="0.3">
      <c r="A7078">
        <v>20</v>
      </c>
      <c r="B7078">
        <v>2</v>
      </c>
      <c r="C7078">
        <v>1</v>
      </c>
      <c r="D7078">
        <v>3</v>
      </c>
      <c r="E7078" t="s">
        <v>1430</v>
      </c>
      <c r="F7078" t="s">
        <v>13</v>
      </c>
      <c r="G7078">
        <v>2</v>
      </c>
      <c r="H7078" t="s">
        <v>13</v>
      </c>
      <c r="I7078" t="s">
        <v>13</v>
      </c>
      <c r="J7078" t="s">
        <v>14</v>
      </c>
      <c r="K7078" t="b">
        <v>1</v>
      </c>
      <c r="L7078">
        <v>0.91215760000341095</v>
      </c>
      <c r="M7078">
        <v>118.71101400000001</v>
      </c>
      <c r="N7078">
        <v>3</v>
      </c>
      <c r="O7078">
        <v>8.8154099998064298E-2</v>
      </c>
      <c r="P7078">
        <v>118.876432799996</v>
      </c>
    </row>
    <row r="7079" spans="1:16" x14ac:dyDescent="0.3">
      <c r="A7079">
        <v>20</v>
      </c>
      <c r="B7079">
        <v>2</v>
      </c>
      <c r="C7079">
        <v>1</v>
      </c>
      <c r="D7079">
        <v>3</v>
      </c>
      <c r="E7079" t="s">
        <v>76</v>
      </c>
      <c r="F7079" t="s">
        <v>13</v>
      </c>
      <c r="G7079">
        <v>2</v>
      </c>
      <c r="H7079" t="s">
        <v>13</v>
      </c>
      <c r="I7079" t="s">
        <v>13</v>
      </c>
      <c r="J7079" t="s">
        <v>14</v>
      </c>
      <c r="K7079" t="b">
        <v>1</v>
      </c>
      <c r="L7079">
        <v>1.30507260000741</v>
      </c>
      <c r="M7079">
        <v>120.68725220000501</v>
      </c>
      <c r="N7079">
        <v>3</v>
      </c>
      <c r="O7079">
        <v>5.1527999996324098E-2</v>
      </c>
      <c r="P7079">
        <v>120.903869200003</v>
      </c>
    </row>
    <row r="7080" spans="1:16" x14ac:dyDescent="0.3">
      <c r="A7080">
        <v>20</v>
      </c>
      <c r="B7080">
        <v>2</v>
      </c>
      <c r="C7080">
        <v>1</v>
      </c>
      <c r="D7080">
        <v>3</v>
      </c>
      <c r="E7080" t="s">
        <v>1681</v>
      </c>
      <c r="F7080">
        <v>1</v>
      </c>
      <c r="G7080">
        <v>2</v>
      </c>
      <c r="H7080">
        <v>1.99082859999908</v>
      </c>
      <c r="I7080">
        <v>112.501987399999</v>
      </c>
      <c r="J7080" t="s">
        <v>16</v>
      </c>
      <c r="K7080" t="b">
        <v>1</v>
      </c>
      <c r="L7080">
        <v>1.22541980000096</v>
      </c>
      <c r="M7080">
        <v>122.641087299999</v>
      </c>
      <c r="N7080">
        <v>3</v>
      </c>
      <c r="O7080">
        <v>6.0264999992796199E-2</v>
      </c>
      <c r="P7080">
        <v>122.81647109999901</v>
      </c>
    </row>
    <row r="7081" spans="1:16" x14ac:dyDescent="0.3">
      <c r="A7081">
        <v>20</v>
      </c>
      <c r="B7081">
        <v>2</v>
      </c>
      <c r="C7081">
        <v>1</v>
      </c>
      <c r="D7081">
        <v>3</v>
      </c>
      <c r="E7081" t="s">
        <v>243</v>
      </c>
      <c r="F7081" t="s">
        <v>13</v>
      </c>
      <c r="G7081">
        <v>2</v>
      </c>
      <c r="H7081" t="s">
        <v>13</v>
      </c>
      <c r="I7081" t="s">
        <v>13</v>
      </c>
      <c r="J7081" t="s">
        <v>14</v>
      </c>
      <c r="K7081" t="b">
        <v>1</v>
      </c>
      <c r="L7081">
        <v>1.1936434999952299</v>
      </c>
      <c r="M7081">
        <v>124.525779899996</v>
      </c>
      <c r="N7081">
        <v>3</v>
      </c>
      <c r="O7081">
        <v>5.0597699999343597E-2</v>
      </c>
      <c r="P7081">
        <v>124.68691350000201</v>
      </c>
    </row>
    <row r="7082" spans="1:16" x14ac:dyDescent="0.3">
      <c r="A7082">
        <v>20</v>
      </c>
      <c r="B7082">
        <v>3</v>
      </c>
      <c r="C7082">
        <v>0</v>
      </c>
      <c r="D7082">
        <v>1</v>
      </c>
      <c r="E7082" t="s">
        <v>924</v>
      </c>
      <c r="F7082">
        <v>1</v>
      </c>
      <c r="G7082">
        <v>1</v>
      </c>
      <c r="H7082">
        <v>1.9838432000106001</v>
      </c>
      <c r="I7082">
        <v>27.5012296000059</v>
      </c>
      <c r="J7082" t="s">
        <v>16</v>
      </c>
      <c r="K7082" t="b">
        <v>1</v>
      </c>
      <c r="L7082">
        <v>4.1807180000032496</v>
      </c>
      <c r="M7082">
        <v>4.1808485999936202</v>
      </c>
      <c r="N7082">
        <v>2</v>
      </c>
      <c r="O7082">
        <v>1.76703219999035</v>
      </c>
      <c r="P7082">
        <v>6.0526250999973898</v>
      </c>
    </row>
    <row r="7083" spans="1:16" x14ac:dyDescent="0.3">
      <c r="A7083">
        <v>20</v>
      </c>
      <c r="B7083">
        <v>3</v>
      </c>
      <c r="C7083">
        <v>0</v>
      </c>
      <c r="D7083">
        <v>1</v>
      </c>
      <c r="E7083" t="s">
        <v>420</v>
      </c>
      <c r="F7083" t="s">
        <v>13</v>
      </c>
      <c r="G7083">
        <v>1</v>
      </c>
      <c r="H7083" t="s">
        <v>13</v>
      </c>
      <c r="I7083" t="s">
        <v>13</v>
      </c>
      <c r="J7083" t="s">
        <v>14</v>
      </c>
      <c r="K7083" t="b">
        <v>1</v>
      </c>
      <c r="L7083">
        <v>2.4024487999995499</v>
      </c>
      <c r="M7083">
        <v>8.9690650999982608</v>
      </c>
      <c r="N7083">
        <v>3</v>
      </c>
      <c r="O7083">
        <v>1.1059462999983201</v>
      </c>
      <c r="P7083">
        <v>10.191517199986301</v>
      </c>
    </row>
    <row r="7084" spans="1:16" x14ac:dyDescent="0.3">
      <c r="A7084">
        <v>20</v>
      </c>
      <c r="B7084">
        <v>3</v>
      </c>
      <c r="C7084">
        <v>0</v>
      </c>
      <c r="D7084">
        <v>1</v>
      </c>
      <c r="E7084" t="s">
        <v>1234</v>
      </c>
      <c r="F7084" t="s">
        <v>13</v>
      </c>
      <c r="G7084">
        <v>1</v>
      </c>
      <c r="H7084" t="s">
        <v>13</v>
      </c>
      <c r="I7084" t="s">
        <v>13</v>
      </c>
      <c r="J7084" t="s">
        <v>16</v>
      </c>
      <c r="K7084" t="b">
        <v>0</v>
      </c>
      <c r="L7084">
        <v>4.3890078999975204</v>
      </c>
      <c r="M7084">
        <v>15.0890054999909</v>
      </c>
      <c r="N7084">
        <v>2</v>
      </c>
      <c r="O7084">
        <v>1.2255549999972599</v>
      </c>
      <c r="P7084">
        <v>16.4149650999898</v>
      </c>
    </row>
    <row r="7085" spans="1:16" x14ac:dyDescent="0.3">
      <c r="A7085">
        <v>20</v>
      </c>
      <c r="B7085">
        <v>3</v>
      </c>
      <c r="C7085">
        <v>0</v>
      </c>
      <c r="D7085">
        <v>1</v>
      </c>
      <c r="E7085" t="s">
        <v>614</v>
      </c>
      <c r="F7085" t="s">
        <v>13</v>
      </c>
      <c r="G7085">
        <v>1</v>
      </c>
      <c r="H7085" t="s">
        <v>13</v>
      </c>
      <c r="I7085" t="s">
        <v>13</v>
      </c>
      <c r="J7085" t="s">
        <v>14</v>
      </c>
      <c r="K7085" t="b">
        <v>1</v>
      </c>
      <c r="L7085">
        <v>1.8448527999862601</v>
      </c>
      <c r="M7085">
        <v>18.778173499988</v>
      </c>
      <c r="N7085">
        <v>3</v>
      </c>
      <c r="O7085">
        <v>1.1350526999885899</v>
      </c>
      <c r="P7085">
        <v>20.020507199995301</v>
      </c>
    </row>
    <row r="7086" spans="1:16" x14ac:dyDescent="0.3">
      <c r="A7086">
        <v>20</v>
      </c>
      <c r="B7086">
        <v>3</v>
      </c>
      <c r="C7086">
        <v>0</v>
      </c>
      <c r="D7086">
        <v>1</v>
      </c>
      <c r="E7086" t="s">
        <v>1919</v>
      </c>
      <c r="F7086">
        <v>1</v>
      </c>
      <c r="G7086">
        <v>1</v>
      </c>
      <c r="H7086">
        <v>1.9856794999941501</v>
      </c>
      <c r="I7086">
        <v>102.50254760000099</v>
      </c>
      <c r="J7086" t="s">
        <v>16</v>
      </c>
      <c r="K7086" t="b">
        <v>1</v>
      </c>
      <c r="L7086">
        <v>2.4455331999925001</v>
      </c>
      <c r="M7086">
        <v>22.9788045999885</v>
      </c>
      <c r="N7086">
        <v>3</v>
      </c>
      <c r="O7086">
        <v>1.04537209999398</v>
      </c>
      <c r="P7086">
        <v>24.090856999988301</v>
      </c>
    </row>
    <row r="7087" spans="1:16" x14ac:dyDescent="0.3">
      <c r="A7087">
        <v>20</v>
      </c>
      <c r="B7087">
        <v>3</v>
      </c>
      <c r="C7087">
        <v>0</v>
      </c>
      <c r="D7087">
        <v>1</v>
      </c>
      <c r="E7087" t="s">
        <v>1695</v>
      </c>
      <c r="F7087" t="s">
        <v>13</v>
      </c>
      <c r="G7087">
        <v>1</v>
      </c>
      <c r="H7087" t="s">
        <v>13</v>
      </c>
      <c r="I7087" t="s">
        <v>13</v>
      </c>
      <c r="J7087" t="s">
        <v>14</v>
      </c>
      <c r="K7087" t="b">
        <v>1</v>
      </c>
      <c r="L7087">
        <v>1.80998479999835</v>
      </c>
      <c r="M7087">
        <v>26.4097780999873</v>
      </c>
      <c r="N7087">
        <v>3</v>
      </c>
      <c r="O7087">
        <v>0.98879329999908805</v>
      </c>
      <c r="P7087">
        <v>27.4661908999988</v>
      </c>
    </row>
    <row r="7088" spans="1:16" x14ac:dyDescent="0.3">
      <c r="A7088">
        <v>20</v>
      </c>
      <c r="B7088">
        <v>3</v>
      </c>
      <c r="C7088">
        <v>0</v>
      </c>
      <c r="D7088">
        <v>1</v>
      </c>
      <c r="E7088" t="s">
        <v>1899</v>
      </c>
      <c r="F7088" t="s">
        <v>13</v>
      </c>
      <c r="G7088">
        <v>1</v>
      </c>
      <c r="H7088" t="s">
        <v>13</v>
      </c>
      <c r="I7088" t="s">
        <v>13</v>
      </c>
      <c r="J7088" t="s">
        <v>14</v>
      </c>
      <c r="K7088" t="b">
        <v>1</v>
      </c>
      <c r="L7088">
        <v>2.9273342999949801</v>
      </c>
      <c r="M7088">
        <v>30.9104327999958</v>
      </c>
      <c r="N7088">
        <v>3</v>
      </c>
      <c r="O7088">
        <v>1.4028531999938401</v>
      </c>
      <c r="P7088">
        <v>32.408140899991899</v>
      </c>
    </row>
    <row r="7089" spans="1:16" x14ac:dyDescent="0.3">
      <c r="A7089">
        <v>20</v>
      </c>
      <c r="B7089">
        <v>3</v>
      </c>
      <c r="C7089">
        <v>0</v>
      </c>
      <c r="D7089">
        <v>1</v>
      </c>
      <c r="E7089" t="s">
        <v>462</v>
      </c>
      <c r="F7089" t="s">
        <v>13</v>
      </c>
      <c r="G7089">
        <v>1</v>
      </c>
      <c r="H7089" t="s">
        <v>13</v>
      </c>
      <c r="I7089" t="s">
        <v>13</v>
      </c>
      <c r="J7089" t="s">
        <v>16</v>
      </c>
      <c r="K7089" t="b">
        <v>0</v>
      </c>
      <c r="L7089">
        <v>1.70979500000249</v>
      </c>
      <c r="M7089">
        <v>34.626232699985898</v>
      </c>
      <c r="N7089">
        <v>3</v>
      </c>
      <c r="O7089">
        <v>0.86865560000296704</v>
      </c>
      <c r="P7089">
        <v>35.586121499989503</v>
      </c>
    </row>
    <row r="7090" spans="1:16" x14ac:dyDescent="0.3">
      <c r="A7090">
        <v>20</v>
      </c>
      <c r="B7090">
        <v>3</v>
      </c>
      <c r="C7090">
        <v>0</v>
      </c>
      <c r="D7090">
        <v>1</v>
      </c>
      <c r="E7090" t="s">
        <v>677</v>
      </c>
      <c r="F7090">
        <v>1</v>
      </c>
      <c r="G7090">
        <v>1</v>
      </c>
      <c r="H7090">
        <v>1.9825715000042701</v>
      </c>
      <c r="I7090">
        <v>2.5004030999989499</v>
      </c>
      <c r="J7090" t="s">
        <v>16</v>
      </c>
      <c r="K7090" t="b">
        <v>1</v>
      </c>
      <c r="L7090">
        <v>1.9353209000109901</v>
      </c>
      <c r="M7090">
        <v>38.035026199999301</v>
      </c>
      <c r="N7090">
        <v>3</v>
      </c>
      <c r="O7090">
        <v>0.99312709999503601</v>
      </c>
      <c r="P7090">
        <v>39.110551099991397</v>
      </c>
    </row>
    <row r="7091" spans="1:16" x14ac:dyDescent="0.3">
      <c r="A7091">
        <v>20</v>
      </c>
      <c r="B7091">
        <v>3</v>
      </c>
      <c r="C7091">
        <v>0</v>
      </c>
      <c r="D7091">
        <v>1</v>
      </c>
      <c r="E7091" t="s">
        <v>1903</v>
      </c>
      <c r="F7091" t="s">
        <v>13</v>
      </c>
      <c r="G7091">
        <v>1</v>
      </c>
      <c r="H7091" t="s">
        <v>13</v>
      </c>
      <c r="I7091" t="s">
        <v>13</v>
      </c>
      <c r="J7091" t="s">
        <v>14</v>
      </c>
      <c r="K7091" t="b">
        <v>1</v>
      </c>
      <c r="L7091">
        <v>1.6875989999971399</v>
      </c>
      <c r="M7091">
        <v>41.304111099991097</v>
      </c>
      <c r="N7091">
        <v>3</v>
      </c>
      <c r="O7091">
        <v>1.0057201000017799</v>
      </c>
      <c r="P7091">
        <v>42.403142199997099</v>
      </c>
    </row>
    <row r="7092" spans="1:16" x14ac:dyDescent="0.3">
      <c r="A7092">
        <v>20</v>
      </c>
      <c r="B7092">
        <v>3</v>
      </c>
      <c r="C7092">
        <v>0</v>
      </c>
      <c r="D7092">
        <v>1</v>
      </c>
      <c r="E7092" t="s">
        <v>1151</v>
      </c>
      <c r="F7092" t="s">
        <v>13</v>
      </c>
      <c r="G7092">
        <v>1</v>
      </c>
      <c r="H7092" t="s">
        <v>13</v>
      </c>
      <c r="I7092" t="s">
        <v>13</v>
      </c>
      <c r="J7092" t="s">
        <v>14</v>
      </c>
      <c r="K7092" t="b">
        <v>1</v>
      </c>
      <c r="L7092">
        <v>1.6980733999953399</v>
      </c>
      <c r="M7092">
        <v>44.614482299992197</v>
      </c>
      <c r="N7092">
        <v>3</v>
      </c>
      <c r="O7092">
        <v>2.18508640000073</v>
      </c>
      <c r="P7092">
        <v>46.894413299989502</v>
      </c>
    </row>
    <row r="7093" spans="1:16" x14ac:dyDescent="0.3">
      <c r="A7093">
        <v>20</v>
      </c>
      <c r="B7093">
        <v>3</v>
      </c>
      <c r="C7093">
        <v>0</v>
      </c>
      <c r="D7093">
        <v>1</v>
      </c>
      <c r="E7093" t="s">
        <v>624</v>
      </c>
      <c r="F7093" t="s">
        <v>13</v>
      </c>
      <c r="G7093">
        <v>1</v>
      </c>
      <c r="H7093" t="s">
        <v>13</v>
      </c>
      <c r="I7093" t="s">
        <v>13</v>
      </c>
      <c r="J7093" t="s">
        <v>14</v>
      </c>
      <c r="K7093" t="b">
        <v>1</v>
      </c>
      <c r="L7093">
        <v>2.42936839998583</v>
      </c>
      <c r="M7093">
        <v>49.829220299987398</v>
      </c>
      <c r="N7093">
        <v>2</v>
      </c>
      <c r="O7093">
        <v>1.2168254999996899</v>
      </c>
      <c r="P7093">
        <v>51.150300799999997</v>
      </c>
    </row>
    <row r="7094" spans="1:16" x14ac:dyDescent="0.3">
      <c r="A7094">
        <v>20</v>
      </c>
      <c r="B7094">
        <v>3</v>
      </c>
      <c r="C7094">
        <v>0</v>
      </c>
      <c r="D7094">
        <v>1</v>
      </c>
      <c r="E7094" t="s">
        <v>543</v>
      </c>
      <c r="F7094" t="s">
        <v>13</v>
      </c>
      <c r="G7094">
        <v>1</v>
      </c>
      <c r="H7094" t="s">
        <v>13</v>
      </c>
      <c r="I7094" t="s">
        <v>13</v>
      </c>
      <c r="J7094" t="s">
        <v>14</v>
      </c>
      <c r="K7094" t="b">
        <v>1</v>
      </c>
      <c r="L7094">
        <v>2.6204012000089301</v>
      </c>
      <c r="M7094">
        <v>54.286733899993102</v>
      </c>
      <c r="N7094">
        <v>2</v>
      </c>
      <c r="O7094">
        <v>1.17076780000934</v>
      </c>
      <c r="P7094">
        <v>55.552112699995597</v>
      </c>
    </row>
    <row r="7095" spans="1:16" x14ac:dyDescent="0.3">
      <c r="A7095">
        <v>20</v>
      </c>
      <c r="B7095">
        <v>3</v>
      </c>
      <c r="C7095">
        <v>0</v>
      </c>
      <c r="D7095">
        <v>1</v>
      </c>
      <c r="E7095" t="s">
        <v>37</v>
      </c>
      <c r="F7095" t="s">
        <v>13</v>
      </c>
      <c r="G7095">
        <v>1</v>
      </c>
      <c r="H7095" t="s">
        <v>13</v>
      </c>
      <c r="I7095" t="s">
        <v>13</v>
      </c>
      <c r="J7095" t="s">
        <v>14</v>
      </c>
      <c r="K7095" t="b">
        <v>1</v>
      </c>
      <c r="L7095">
        <v>1.7097254000109401</v>
      </c>
      <c r="M7095">
        <v>57.776108299993197</v>
      </c>
      <c r="N7095">
        <v>2</v>
      </c>
      <c r="O7095">
        <v>1.1006054000026799</v>
      </c>
      <c r="P7095">
        <v>58.978071399993503</v>
      </c>
    </row>
    <row r="7096" spans="1:16" x14ac:dyDescent="0.3">
      <c r="A7096">
        <v>20</v>
      </c>
      <c r="B7096">
        <v>3</v>
      </c>
      <c r="C7096">
        <v>0</v>
      </c>
      <c r="D7096">
        <v>1</v>
      </c>
      <c r="E7096" t="s">
        <v>1375</v>
      </c>
      <c r="F7096" t="s">
        <v>13</v>
      </c>
      <c r="G7096">
        <v>1</v>
      </c>
      <c r="H7096" t="s">
        <v>13</v>
      </c>
      <c r="I7096" t="s">
        <v>13</v>
      </c>
      <c r="J7096" t="s">
        <v>14</v>
      </c>
      <c r="K7096" t="b">
        <v>1</v>
      </c>
      <c r="L7096">
        <v>1.2808853000024101</v>
      </c>
      <c r="M7096">
        <v>60.780573099997099</v>
      </c>
      <c r="N7096">
        <v>3</v>
      </c>
      <c r="O7096">
        <v>0.81952760000422098</v>
      </c>
      <c r="P7096">
        <v>61.712953599999302</v>
      </c>
    </row>
    <row r="7097" spans="1:16" x14ac:dyDescent="0.3">
      <c r="A7097">
        <v>20</v>
      </c>
      <c r="B7097">
        <v>3</v>
      </c>
      <c r="C7097">
        <v>0</v>
      </c>
      <c r="D7097">
        <v>1</v>
      </c>
      <c r="E7097" t="s">
        <v>771</v>
      </c>
      <c r="F7097">
        <v>1</v>
      </c>
      <c r="G7097">
        <v>1</v>
      </c>
      <c r="H7097">
        <v>1.9843832000042301</v>
      </c>
      <c r="I7097">
        <v>50.001662900002003</v>
      </c>
      <c r="J7097" t="s">
        <v>16</v>
      </c>
      <c r="K7097" t="b">
        <v>1</v>
      </c>
      <c r="L7097">
        <v>1.8094316999922699</v>
      </c>
      <c r="M7097">
        <v>64.042413699993602</v>
      </c>
      <c r="N7097">
        <v>3</v>
      </c>
      <c r="O7097">
        <v>1.1610880999942299</v>
      </c>
      <c r="P7097">
        <v>65.278444999989006</v>
      </c>
    </row>
    <row r="7098" spans="1:16" x14ac:dyDescent="0.3">
      <c r="A7098">
        <v>20</v>
      </c>
      <c r="B7098">
        <v>3</v>
      </c>
      <c r="C7098">
        <v>0</v>
      </c>
      <c r="D7098">
        <v>1</v>
      </c>
      <c r="E7098" t="s">
        <v>1152</v>
      </c>
      <c r="F7098">
        <v>1</v>
      </c>
      <c r="G7098">
        <v>1</v>
      </c>
      <c r="H7098">
        <v>1.9861767999973401</v>
      </c>
      <c r="I7098">
        <v>122.502916400001</v>
      </c>
      <c r="J7098" t="s">
        <v>14</v>
      </c>
      <c r="K7098" t="b">
        <v>0</v>
      </c>
      <c r="L7098">
        <v>1.5089267000002999</v>
      </c>
      <c r="M7098">
        <v>67.308465499998405</v>
      </c>
      <c r="N7098">
        <v>3</v>
      </c>
      <c r="O7098">
        <v>1.0530580000049701</v>
      </c>
      <c r="P7098">
        <v>68.442454599993695</v>
      </c>
    </row>
    <row r="7099" spans="1:16" x14ac:dyDescent="0.3">
      <c r="A7099">
        <v>20</v>
      </c>
      <c r="B7099">
        <v>3</v>
      </c>
      <c r="C7099">
        <v>0</v>
      </c>
      <c r="D7099">
        <v>1</v>
      </c>
      <c r="E7099" t="s">
        <v>1416</v>
      </c>
      <c r="F7099">
        <v>1</v>
      </c>
      <c r="G7099">
        <v>1</v>
      </c>
      <c r="H7099">
        <v>1.9857293000095499</v>
      </c>
      <c r="I7099">
        <v>105.00259030000601</v>
      </c>
      <c r="J7099" t="s">
        <v>16</v>
      </c>
      <c r="K7099" t="b">
        <v>1</v>
      </c>
      <c r="L7099">
        <v>1.99435579999408</v>
      </c>
      <c r="M7099">
        <v>70.944153099990203</v>
      </c>
      <c r="N7099">
        <v>2</v>
      </c>
      <c r="O7099">
        <v>1.24099130000104</v>
      </c>
      <c r="P7099">
        <v>72.318529399999505</v>
      </c>
    </row>
    <row r="7100" spans="1:16" x14ac:dyDescent="0.3">
      <c r="A7100">
        <v>20</v>
      </c>
      <c r="B7100">
        <v>3</v>
      </c>
      <c r="C7100">
        <v>0</v>
      </c>
      <c r="D7100">
        <v>1</v>
      </c>
      <c r="E7100" t="s">
        <v>1186</v>
      </c>
      <c r="F7100" t="s">
        <v>13</v>
      </c>
      <c r="G7100">
        <v>1</v>
      </c>
      <c r="H7100" t="s">
        <v>13</v>
      </c>
      <c r="I7100" t="s">
        <v>13</v>
      </c>
      <c r="J7100" t="s">
        <v>14</v>
      </c>
      <c r="K7100" t="b">
        <v>1</v>
      </c>
      <c r="L7100">
        <v>1.50682589999633</v>
      </c>
      <c r="M7100">
        <v>74.339729299987098</v>
      </c>
      <c r="N7100">
        <v>3</v>
      </c>
      <c r="O7100">
        <v>1.1713652999897</v>
      </c>
      <c r="P7100">
        <v>75.5767749999941</v>
      </c>
    </row>
    <row r="7101" spans="1:16" x14ac:dyDescent="0.3">
      <c r="A7101">
        <v>20</v>
      </c>
      <c r="B7101">
        <v>3</v>
      </c>
      <c r="C7101">
        <v>0</v>
      </c>
      <c r="D7101">
        <v>1</v>
      </c>
      <c r="E7101" t="s">
        <v>2160</v>
      </c>
      <c r="F7101">
        <v>1</v>
      </c>
      <c r="G7101">
        <v>1</v>
      </c>
      <c r="H7101">
        <v>1.9844390999933199</v>
      </c>
      <c r="I7101">
        <v>55.001756199999399</v>
      </c>
      <c r="J7101" t="s">
        <v>16</v>
      </c>
      <c r="K7101" t="b">
        <v>1</v>
      </c>
      <c r="L7101">
        <v>5.5876664000097698</v>
      </c>
      <c r="M7101">
        <v>81.671982699990593</v>
      </c>
      <c r="N7101">
        <v>1</v>
      </c>
      <c r="O7101">
        <v>1.04592550000234</v>
      </c>
      <c r="P7101">
        <v>82.835269499992094</v>
      </c>
    </row>
    <row r="7102" spans="1:16" x14ac:dyDescent="0.3">
      <c r="A7102">
        <v>20</v>
      </c>
      <c r="B7102">
        <v>3</v>
      </c>
      <c r="C7102">
        <v>0</v>
      </c>
      <c r="D7102">
        <v>1</v>
      </c>
      <c r="E7102" t="s">
        <v>1036</v>
      </c>
      <c r="F7102">
        <v>1</v>
      </c>
      <c r="G7102">
        <v>1</v>
      </c>
      <c r="H7102">
        <v>1.9858349999995</v>
      </c>
      <c r="I7102">
        <v>112.502739899996</v>
      </c>
      <c r="J7102" t="s">
        <v>16</v>
      </c>
      <c r="K7102" t="b">
        <v>1</v>
      </c>
      <c r="L7102">
        <v>3.02359820000129</v>
      </c>
      <c r="M7102">
        <v>86.373042399995001</v>
      </c>
      <c r="N7102">
        <v>3</v>
      </c>
      <c r="O7102">
        <v>2.8571116999955901</v>
      </c>
      <c r="P7102">
        <v>89.318580899998807</v>
      </c>
    </row>
    <row r="7103" spans="1:16" x14ac:dyDescent="0.3">
      <c r="A7103">
        <v>20</v>
      </c>
      <c r="B7103">
        <v>3</v>
      </c>
      <c r="C7103">
        <v>0</v>
      </c>
      <c r="D7103">
        <v>1</v>
      </c>
      <c r="E7103" t="s">
        <v>377</v>
      </c>
      <c r="F7103" t="s">
        <v>13</v>
      </c>
      <c r="G7103">
        <v>1</v>
      </c>
      <c r="H7103" t="s">
        <v>13</v>
      </c>
      <c r="I7103" t="s">
        <v>13</v>
      </c>
      <c r="J7103" t="s">
        <v>14</v>
      </c>
      <c r="K7103" t="b">
        <v>1</v>
      </c>
      <c r="L7103">
        <v>3.1939608999964602</v>
      </c>
      <c r="M7103">
        <v>93.026724799987306</v>
      </c>
      <c r="N7103">
        <v>3</v>
      </c>
      <c r="O7103">
        <v>0.69731979999050997</v>
      </c>
      <c r="P7103">
        <v>93.814683199991094</v>
      </c>
    </row>
    <row r="7104" spans="1:16" x14ac:dyDescent="0.3">
      <c r="A7104">
        <v>20</v>
      </c>
      <c r="B7104">
        <v>3</v>
      </c>
      <c r="C7104">
        <v>0</v>
      </c>
      <c r="D7104">
        <v>1</v>
      </c>
      <c r="E7104" t="s">
        <v>164</v>
      </c>
      <c r="F7104">
        <v>1</v>
      </c>
      <c r="G7104">
        <v>1</v>
      </c>
      <c r="H7104">
        <v>1.9861205000052</v>
      </c>
      <c r="I7104">
        <v>120.002879899999</v>
      </c>
      <c r="J7104" t="s">
        <v>14</v>
      </c>
      <c r="K7104" t="b">
        <v>0</v>
      </c>
      <c r="L7104">
        <v>4.3338242999889198</v>
      </c>
      <c r="M7104">
        <v>98.666530099988506</v>
      </c>
      <c r="N7104">
        <v>1</v>
      </c>
      <c r="O7104">
        <v>0.817985300003784</v>
      </c>
      <c r="P7104">
        <v>99.575394299987195</v>
      </c>
    </row>
    <row r="7105" spans="1:16" x14ac:dyDescent="0.3">
      <c r="A7105">
        <v>20</v>
      </c>
      <c r="B7105">
        <v>3</v>
      </c>
      <c r="C7105">
        <v>0</v>
      </c>
      <c r="D7105">
        <v>1</v>
      </c>
      <c r="E7105" t="s">
        <v>1038</v>
      </c>
      <c r="F7105" t="s">
        <v>13</v>
      </c>
      <c r="G7105">
        <v>1</v>
      </c>
      <c r="H7105" t="s">
        <v>13</v>
      </c>
      <c r="I7105" t="s">
        <v>13</v>
      </c>
      <c r="J7105" t="s">
        <v>14</v>
      </c>
      <c r="K7105" t="b">
        <v>1</v>
      </c>
      <c r="L7105">
        <v>1.33168550000119</v>
      </c>
      <c r="M7105">
        <v>101.4146492</v>
      </c>
      <c r="N7105">
        <v>3</v>
      </c>
      <c r="O7105">
        <v>0.473502299995744</v>
      </c>
      <c r="P7105">
        <v>101.97477049999</v>
      </c>
    </row>
    <row r="7106" spans="1:16" x14ac:dyDescent="0.3">
      <c r="A7106">
        <v>20</v>
      </c>
      <c r="B7106">
        <v>3</v>
      </c>
      <c r="C7106">
        <v>0</v>
      </c>
      <c r="D7106">
        <v>1</v>
      </c>
      <c r="E7106" t="s">
        <v>22</v>
      </c>
      <c r="F7106">
        <v>1</v>
      </c>
      <c r="G7106">
        <v>1</v>
      </c>
      <c r="H7106">
        <v>1.9841596999904101</v>
      </c>
      <c r="I7106">
        <v>42.501518400007598</v>
      </c>
      <c r="J7106" t="s">
        <v>14</v>
      </c>
      <c r="K7106" t="b">
        <v>0</v>
      </c>
      <c r="L7106">
        <v>3.70772170000419</v>
      </c>
      <c r="M7106">
        <v>106.190390999996</v>
      </c>
      <c r="N7106">
        <v>2</v>
      </c>
      <c r="O7106">
        <v>1.4489582000096599</v>
      </c>
      <c r="P7106">
        <v>107.73422219998599</v>
      </c>
    </row>
    <row r="7107" spans="1:16" x14ac:dyDescent="0.3">
      <c r="A7107">
        <v>20</v>
      </c>
      <c r="B7107">
        <v>3</v>
      </c>
      <c r="C7107">
        <v>0</v>
      </c>
      <c r="D7107">
        <v>1</v>
      </c>
      <c r="E7107" t="s">
        <v>1221</v>
      </c>
      <c r="F7107" t="s">
        <v>13</v>
      </c>
      <c r="G7107">
        <v>1</v>
      </c>
      <c r="H7107" t="s">
        <v>13</v>
      </c>
      <c r="I7107" t="s">
        <v>13</v>
      </c>
      <c r="J7107" t="s">
        <v>14</v>
      </c>
      <c r="K7107" t="b">
        <v>1</v>
      </c>
      <c r="L7107">
        <v>1.5333734000014401</v>
      </c>
      <c r="M7107">
        <v>109.782674699993</v>
      </c>
      <c r="N7107">
        <v>3</v>
      </c>
      <c r="O7107">
        <v>0.98821740000858005</v>
      </c>
      <c r="P7107">
        <v>110.86549299999</v>
      </c>
    </row>
    <row r="7108" spans="1:16" x14ac:dyDescent="0.3">
      <c r="A7108">
        <v>20</v>
      </c>
      <c r="B7108">
        <v>3</v>
      </c>
      <c r="C7108">
        <v>0</v>
      </c>
      <c r="D7108">
        <v>1</v>
      </c>
      <c r="E7108" t="s">
        <v>584</v>
      </c>
      <c r="F7108" t="s">
        <v>13</v>
      </c>
      <c r="G7108">
        <v>1</v>
      </c>
      <c r="H7108" t="s">
        <v>13</v>
      </c>
      <c r="I7108" t="s">
        <v>13</v>
      </c>
      <c r="J7108" t="s">
        <v>14</v>
      </c>
      <c r="K7108" t="b">
        <v>1</v>
      </c>
      <c r="L7108">
        <v>1.2415753999957799</v>
      </c>
      <c r="M7108">
        <v>112.624132799989</v>
      </c>
      <c r="N7108">
        <v>3</v>
      </c>
      <c r="O7108">
        <v>0.70670799999788902</v>
      </c>
      <c r="P7108">
        <v>113.440071199992</v>
      </c>
    </row>
    <row r="7109" spans="1:16" x14ac:dyDescent="0.3">
      <c r="A7109">
        <v>20</v>
      </c>
      <c r="B7109">
        <v>3</v>
      </c>
      <c r="C7109">
        <v>0</v>
      </c>
      <c r="D7109">
        <v>1</v>
      </c>
      <c r="E7109" t="s">
        <v>705</v>
      </c>
      <c r="F7109" t="s">
        <v>13</v>
      </c>
      <c r="G7109">
        <v>1</v>
      </c>
      <c r="H7109" t="s">
        <v>13</v>
      </c>
      <c r="I7109" t="s">
        <v>13</v>
      </c>
      <c r="J7109" t="s">
        <v>14</v>
      </c>
      <c r="K7109" t="b">
        <v>1</v>
      </c>
      <c r="L7109">
        <v>1.6601198999997</v>
      </c>
      <c r="M7109">
        <v>115.609362099989</v>
      </c>
      <c r="N7109">
        <v>3</v>
      </c>
      <c r="O7109">
        <v>0.77565599999797996</v>
      </c>
      <c r="P7109">
        <v>116.50101229999601</v>
      </c>
    </row>
    <row r="7110" spans="1:16" x14ac:dyDescent="0.3">
      <c r="A7110">
        <v>20</v>
      </c>
      <c r="B7110">
        <v>3</v>
      </c>
      <c r="C7110">
        <v>0</v>
      </c>
      <c r="D7110">
        <v>1</v>
      </c>
      <c r="E7110" t="s">
        <v>1794</v>
      </c>
      <c r="F7110">
        <v>1</v>
      </c>
      <c r="G7110">
        <v>1</v>
      </c>
      <c r="H7110">
        <v>1.9848278999997999</v>
      </c>
      <c r="I7110">
        <v>67.501932400002303</v>
      </c>
      <c r="J7110" t="s">
        <v>16</v>
      </c>
      <c r="K7110" t="b">
        <v>1</v>
      </c>
      <c r="L7110">
        <v>3.77767830000084</v>
      </c>
      <c r="M7110">
        <v>120.79355659999401</v>
      </c>
      <c r="N7110">
        <v>1</v>
      </c>
      <c r="O7110">
        <v>0.85450689999561302</v>
      </c>
      <c r="P7110">
        <v>121.73970389999199</v>
      </c>
    </row>
    <row r="7111" spans="1:16" x14ac:dyDescent="0.3">
      <c r="A7111">
        <v>20</v>
      </c>
      <c r="B7111">
        <v>3</v>
      </c>
      <c r="C7111">
        <v>0</v>
      </c>
      <c r="D7111">
        <v>1</v>
      </c>
      <c r="E7111" t="s">
        <v>2161</v>
      </c>
      <c r="F7111">
        <v>1</v>
      </c>
      <c r="G7111">
        <v>1</v>
      </c>
      <c r="H7111">
        <v>1.9854067000123901</v>
      </c>
      <c r="I7111">
        <v>95.002426199993394</v>
      </c>
      <c r="J7111" t="s">
        <v>16</v>
      </c>
      <c r="K7111" t="b">
        <v>1</v>
      </c>
      <c r="L7111">
        <v>2.2954261999984702</v>
      </c>
      <c r="M7111">
        <v>124.544763499987</v>
      </c>
      <c r="N7111">
        <v>3</v>
      </c>
      <c r="O7111">
        <v>0.49902879999717698</v>
      </c>
      <c r="P7111">
        <v>125.11237379998801</v>
      </c>
    </row>
    <row r="7112" spans="1:16" x14ac:dyDescent="0.3">
      <c r="A7112">
        <v>20</v>
      </c>
      <c r="B7112">
        <v>3</v>
      </c>
      <c r="C7112">
        <v>0</v>
      </c>
      <c r="D7112">
        <v>1</v>
      </c>
      <c r="E7112" t="s">
        <v>1766</v>
      </c>
      <c r="F7112" t="s">
        <v>13</v>
      </c>
      <c r="G7112">
        <v>1</v>
      </c>
      <c r="H7112" t="s">
        <v>13</v>
      </c>
      <c r="I7112" t="s">
        <v>13</v>
      </c>
      <c r="J7112" t="s">
        <v>14</v>
      </c>
      <c r="K7112" t="b">
        <v>1</v>
      </c>
      <c r="L7112">
        <v>1.7917577000043801</v>
      </c>
      <c r="M7112">
        <v>127.424396099988</v>
      </c>
      <c r="N7112">
        <v>3</v>
      </c>
      <c r="O7112">
        <v>0.68100399999821104</v>
      </c>
      <c r="P7112">
        <v>128.166290899986</v>
      </c>
    </row>
    <row r="7113" spans="1:16" x14ac:dyDescent="0.3">
      <c r="A7113">
        <v>20</v>
      </c>
      <c r="B7113">
        <v>3</v>
      </c>
      <c r="C7113">
        <v>0</v>
      </c>
      <c r="D7113">
        <v>1</v>
      </c>
      <c r="E7113" t="s">
        <v>735</v>
      </c>
      <c r="F7113">
        <v>1</v>
      </c>
      <c r="G7113">
        <v>1</v>
      </c>
      <c r="H7113">
        <v>1.9862180999916701</v>
      </c>
      <c r="I7113">
        <v>125.00293339999899</v>
      </c>
      <c r="J7113" t="s">
        <v>16</v>
      </c>
      <c r="K7113" t="b">
        <v>1</v>
      </c>
      <c r="L7113">
        <v>2.1336460000020501</v>
      </c>
      <c r="M7113">
        <v>130.81608829999499</v>
      </c>
      <c r="N7113">
        <v>3</v>
      </c>
      <c r="O7113">
        <v>1.0666700000001601</v>
      </c>
      <c r="P7113">
        <v>131.976122399996</v>
      </c>
    </row>
    <row r="7114" spans="1:16" x14ac:dyDescent="0.3">
      <c r="A7114">
        <v>20</v>
      </c>
      <c r="B7114">
        <v>3</v>
      </c>
      <c r="C7114">
        <v>0</v>
      </c>
      <c r="D7114">
        <v>1</v>
      </c>
      <c r="E7114" t="s">
        <v>2162</v>
      </c>
      <c r="F7114">
        <v>1</v>
      </c>
      <c r="G7114">
        <v>1</v>
      </c>
      <c r="H7114">
        <v>1.98326090000046</v>
      </c>
      <c r="I7114">
        <v>10.000863699999201</v>
      </c>
      <c r="J7114" t="s">
        <v>16</v>
      </c>
      <c r="K7114" t="b">
        <v>1</v>
      </c>
      <c r="L7114">
        <v>1.73499609999999</v>
      </c>
      <c r="M7114">
        <v>134.21765459999699</v>
      </c>
      <c r="N7114">
        <v>3</v>
      </c>
      <c r="O7114">
        <v>0.778287100009038</v>
      </c>
      <c r="P7114">
        <v>135.08767379999301</v>
      </c>
    </row>
    <row r="7115" spans="1:16" x14ac:dyDescent="0.3">
      <c r="A7115">
        <v>20</v>
      </c>
      <c r="B7115">
        <v>3</v>
      </c>
      <c r="C7115">
        <v>0</v>
      </c>
      <c r="D7115">
        <v>1</v>
      </c>
      <c r="E7115" t="s">
        <v>2163</v>
      </c>
      <c r="F7115" t="s">
        <v>13</v>
      </c>
      <c r="G7115">
        <v>1</v>
      </c>
      <c r="H7115" t="s">
        <v>13</v>
      </c>
      <c r="I7115" t="s">
        <v>13</v>
      </c>
      <c r="J7115" t="s">
        <v>14</v>
      </c>
      <c r="K7115" t="b">
        <v>1</v>
      </c>
      <c r="L7115">
        <v>3.4675304999982499</v>
      </c>
      <c r="M7115">
        <v>139.06662659999</v>
      </c>
      <c r="N7115">
        <v>3</v>
      </c>
      <c r="O7115">
        <v>0.99238120000518404</v>
      </c>
      <c r="P7115">
        <v>140.19781479999099</v>
      </c>
    </row>
    <row r="7116" spans="1:16" x14ac:dyDescent="0.3">
      <c r="A7116">
        <v>20</v>
      </c>
      <c r="B7116">
        <v>3</v>
      </c>
      <c r="C7116">
        <v>0</v>
      </c>
      <c r="D7116">
        <v>1</v>
      </c>
      <c r="E7116" t="s">
        <v>1963</v>
      </c>
      <c r="F7116">
        <v>1</v>
      </c>
      <c r="G7116">
        <v>1</v>
      </c>
      <c r="H7116">
        <v>1.9851527999999199</v>
      </c>
      <c r="I7116">
        <v>87.502265000002794</v>
      </c>
      <c r="J7116" t="s">
        <v>14</v>
      </c>
      <c r="K7116" t="b">
        <v>0</v>
      </c>
      <c r="L7116">
        <v>1.9412630000006199</v>
      </c>
      <c r="M7116">
        <v>142.6569341</v>
      </c>
      <c r="N7116">
        <v>3</v>
      </c>
      <c r="O7116">
        <v>1.0296711999981201</v>
      </c>
      <c r="P7116">
        <v>143.819032399988</v>
      </c>
    </row>
    <row r="7117" spans="1:16" x14ac:dyDescent="0.3">
      <c r="A7117">
        <v>20</v>
      </c>
      <c r="B7117">
        <v>3</v>
      </c>
      <c r="C7117">
        <v>0</v>
      </c>
      <c r="D7117">
        <v>1</v>
      </c>
      <c r="E7117" t="s">
        <v>282</v>
      </c>
      <c r="F7117">
        <v>1</v>
      </c>
      <c r="G7117">
        <v>1</v>
      </c>
      <c r="H7117">
        <v>1.98506839999754</v>
      </c>
      <c r="I7117">
        <v>77.502102200000095</v>
      </c>
      <c r="J7117" t="s">
        <v>16</v>
      </c>
      <c r="K7117" t="b">
        <v>1</v>
      </c>
      <c r="L7117">
        <v>2.1981762999930701</v>
      </c>
      <c r="M7117">
        <v>146.53058539998901</v>
      </c>
      <c r="N7117">
        <v>3</v>
      </c>
      <c r="O7117">
        <v>1.24450429998979</v>
      </c>
      <c r="P7117">
        <v>147.889934799998</v>
      </c>
    </row>
    <row r="7118" spans="1:16" x14ac:dyDescent="0.3">
      <c r="A7118">
        <v>20</v>
      </c>
      <c r="B7118">
        <v>3</v>
      </c>
      <c r="C7118">
        <v>0</v>
      </c>
      <c r="D7118">
        <v>1</v>
      </c>
      <c r="E7118" t="s">
        <v>1520</v>
      </c>
      <c r="F7118">
        <v>1</v>
      </c>
      <c r="G7118">
        <v>1</v>
      </c>
      <c r="H7118">
        <v>1.9829647000005901</v>
      </c>
      <c r="I7118">
        <v>5.0007890999986602</v>
      </c>
      <c r="J7118" t="s">
        <v>16</v>
      </c>
      <c r="K7118" t="b">
        <v>1</v>
      </c>
      <c r="L7118">
        <v>2.2107771000010001</v>
      </c>
      <c r="M7118">
        <v>150.60981599999701</v>
      </c>
      <c r="N7118">
        <v>3</v>
      </c>
      <c r="O7118">
        <v>0.77668840000114903</v>
      </c>
      <c r="P7118">
        <v>151.47812209998699</v>
      </c>
    </row>
    <row r="7119" spans="1:16" x14ac:dyDescent="0.3">
      <c r="A7119">
        <v>20</v>
      </c>
      <c r="B7119">
        <v>3</v>
      </c>
      <c r="C7119">
        <v>0</v>
      </c>
      <c r="D7119">
        <v>1</v>
      </c>
      <c r="E7119" t="s">
        <v>1262</v>
      </c>
      <c r="F7119">
        <v>1</v>
      </c>
      <c r="G7119">
        <v>1</v>
      </c>
      <c r="H7119">
        <v>1.98397960000148</v>
      </c>
      <c r="I7119">
        <v>37.5014278000017</v>
      </c>
      <c r="J7119" t="s">
        <v>16</v>
      </c>
      <c r="K7119" t="b">
        <v>1</v>
      </c>
      <c r="L7119">
        <v>3.9118902000045601</v>
      </c>
      <c r="M7119">
        <v>155.911001699991</v>
      </c>
      <c r="N7119">
        <v>1</v>
      </c>
      <c r="O7119">
        <v>0.72067460000107497</v>
      </c>
      <c r="P7119">
        <v>156.71007149999801</v>
      </c>
    </row>
    <row r="7120" spans="1:16" x14ac:dyDescent="0.3">
      <c r="A7120">
        <v>20</v>
      </c>
      <c r="B7120">
        <v>3</v>
      </c>
      <c r="C7120">
        <v>0</v>
      </c>
      <c r="D7120">
        <v>1</v>
      </c>
      <c r="E7120" t="s">
        <v>1993</v>
      </c>
      <c r="F7120">
        <v>1</v>
      </c>
      <c r="G7120">
        <v>1</v>
      </c>
      <c r="H7120">
        <v>1.9839960999961499</v>
      </c>
      <c r="I7120">
        <v>32.501321899995702</v>
      </c>
      <c r="J7120" t="s">
        <v>14</v>
      </c>
      <c r="K7120" t="b">
        <v>0</v>
      </c>
      <c r="L7120">
        <v>1.47050979999767</v>
      </c>
      <c r="M7120">
        <v>158.68854749998701</v>
      </c>
      <c r="N7120">
        <v>3</v>
      </c>
      <c r="O7120">
        <v>0.81879229999322001</v>
      </c>
      <c r="P7120">
        <v>159.600107199993</v>
      </c>
    </row>
    <row r="7121" spans="1:16" x14ac:dyDescent="0.3">
      <c r="A7121">
        <v>20</v>
      </c>
      <c r="B7121">
        <v>3</v>
      </c>
      <c r="C7121">
        <v>0</v>
      </c>
      <c r="D7121">
        <v>1</v>
      </c>
      <c r="E7121" t="s">
        <v>626</v>
      </c>
      <c r="F7121">
        <v>1</v>
      </c>
      <c r="G7121">
        <v>1</v>
      </c>
      <c r="H7121">
        <v>1.9866003000061001</v>
      </c>
      <c r="I7121">
        <v>140.00318790000199</v>
      </c>
      <c r="J7121" t="s">
        <v>16</v>
      </c>
      <c r="K7121" t="b">
        <v>1</v>
      </c>
      <c r="L7121">
        <v>1.4130068999948</v>
      </c>
      <c r="M7121">
        <v>161.52863029998801</v>
      </c>
      <c r="N7121">
        <v>3</v>
      </c>
      <c r="O7121">
        <v>0.55302019999362495</v>
      </c>
      <c r="P7121">
        <v>162.158412799996</v>
      </c>
    </row>
    <row r="7122" spans="1:16" x14ac:dyDescent="0.3">
      <c r="A7122">
        <v>20</v>
      </c>
      <c r="B7122">
        <v>3</v>
      </c>
      <c r="C7122">
        <v>0</v>
      </c>
      <c r="D7122">
        <v>1</v>
      </c>
      <c r="E7122" t="s">
        <v>635</v>
      </c>
      <c r="F7122">
        <v>1</v>
      </c>
      <c r="G7122">
        <v>1</v>
      </c>
      <c r="H7122">
        <v>1.9864808999991499</v>
      </c>
      <c r="I7122">
        <v>135.003117300003</v>
      </c>
      <c r="J7122" t="s">
        <v>14</v>
      </c>
      <c r="K7122" t="b">
        <v>0</v>
      </c>
      <c r="L7122">
        <v>5.1807793999905698</v>
      </c>
      <c r="M7122">
        <v>167.84673619999401</v>
      </c>
      <c r="N7122">
        <v>3</v>
      </c>
      <c r="O7122">
        <v>1.2610969999950601</v>
      </c>
      <c r="P7122">
        <v>169.21830529998999</v>
      </c>
    </row>
    <row r="7123" spans="1:16" x14ac:dyDescent="0.3">
      <c r="A7123">
        <v>20</v>
      </c>
      <c r="B7123">
        <v>3</v>
      </c>
      <c r="C7123">
        <v>0</v>
      </c>
      <c r="D7123">
        <v>1</v>
      </c>
      <c r="E7123" t="s">
        <v>1512</v>
      </c>
      <c r="F7123">
        <v>1</v>
      </c>
      <c r="G7123">
        <v>1</v>
      </c>
      <c r="H7123">
        <v>1.9858287999959401</v>
      </c>
      <c r="I7123">
        <v>110.00270939999599</v>
      </c>
      <c r="J7123" t="s">
        <v>14</v>
      </c>
      <c r="K7123" t="b">
        <v>0</v>
      </c>
      <c r="L7123">
        <v>1.2664896000060299</v>
      </c>
      <c r="M7123">
        <v>170.99868719998599</v>
      </c>
      <c r="N7123">
        <v>3</v>
      </c>
      <c r="O7123">
        <v>0.491412999996101</v>
      </c>
      <c r="P7123">
        <v>171.584645199997</v>
      </c>
    </row>
    <row r="7124" spans="1:16" x14ac:dyDescent="0.3">
      <c r="A7124">
        <v>20</v>
      </c>
      <c r="B7124">
        <v>3</v>
      </c>
      <c r="C7124">
        <v>0</v>
      </c>
      <c r="D7124">
        <v>1</v>
      </c>
      <c r="E7124" t="s">
        <v>1832</v>
      </c>
      <c r="F7124" t="s">
        <v>13</v>
      </c>
      <c r="G7124">
        <v>1</v>
      </c>
      <c r="H7124" t="s">
        <v>13</v>
      </c>
      <c r="I7124" t="s">
        <v>13</v>
      </c>
      <c r="J7124" t="s">
        <v>16</v>
      </c>
      <c r="K7124" t="b">
        <v>0</v>
      </c>
      <c r="L7124">
        <v>1.5527274999913101</v>
      </c>
      <c r="M7124">
        <v>173.65153709999899</v>
      </c>
      <c r="N7124">
        <v>2</v>
      </c>
      <c r="O7124">
        <v>0.98827719999826502</v>
      </c>
      <c r="P7124">
        <v>174.71370209999401</v>
      </c>
    </row>
    <row r="7125" spans="1:16" x14ac:dyDescent="0.3">
      <c r="A7125">
        <v>20</v>
      </c>
      <c r="B7125">
        <v>3</v>
      </c>
      <c r="C7125">
        <v>0</v>
      </c>
      <c r="D7125">
        <v>1</v>
      </c>
      <c r="E7125" t="s">
        <v>1970</v>
      </c>
      <c r="F7125">
        <v>1</v>
      </c>
      <c r="G7125">
        <v>1</v>
      </c>
      <c r="H7125">
        <v>1.9842347000085301</v>
      </c>
      <c r="I7125">
        <v>45.001566100006997</v>
      </c>
      <c r="J7125" t="s">
        <v>16</v>
      </c>
      <c r="K7125" t="b">
        <v>1</v>
      </c>
      <c r="L7125">
        <v>2.8399555999931199</v>
      </c>
      <c r="M7125">
        <v>178.072101299986</v>
      </c>
      <c r="N7125">
        <v>2</v>
      </c>
      <c r="O7125">
        <v>0.70019860001048095</v>
      </c>
      <c r="P7125">
        <v>178.86552739998999</v>
      </c>
    </row>
    <row r="7126" spans="1:16" x14ac:dyDescent="0.3">
      <c r="A7126">
        <v>20</v>
      </c>
      <c r="B7126">
        <v>3</v>
      </c>
      <c r="C7126">
        <v>0</v>
      </c>
      <c r="D7126">
        <v>1</v>
      </c>
      <c r="E7126" t="s">
        <v>217</v>
      </c>
      <c r="F7126" t="s">
        <v>13</v>
      </c>
      <c r="G7126">
        <v>1</v>
      </c>
      <c r="H7126" t="s">
        <v>13</v>
      </c>
      <c r="I7126" t="s">
        <v>13</v>
      </c>
      <c r="J7126" t="s">
        <v>16</v>
      </c>
      <c r="K7126" t="b">
        <v>0</v>
      </c>
      <c r="L7126">
        <v>10.104275999998199</v>
      </c>
      <c r="M7126">
        <v>189.48648959999301</v>
      </c>
      <c r="N7126">
        <v>1</v>
      </c>
      <c r="O7126">
        <v>0.46251680000568701</v>
      </c>
      <c r="P7126">
        <v>190.01976889999099</v>
      </c>
    </row>
    <row r="7127" spans="1:16" x14ac:dyDescent="0.3">
      <c r="A7127">
        <v>20</v>
      </c>
      <c r="B7127">
        <v>3</v>
      </c>
      <c r="C7127">
        <v>0</v>
      </c>
      <c r="D7127">
        <v>1</v>
      </c>
      <c r="E7127" t="s">
        <v>1006</v>
      </c>
      <c r="F7127" t="s">
        <v>13</v>
      </c>
      <c r="G7127">
        <v>1</v>
      </c>
      <c r="H7127" t="s">
        <v>13</v>
      </c>
      <c r="I7127" t="s">
        <v>13</v>
      </c>
      <c r="J7127" t="s">
        <v>14</v>
      </c>
      <c r="K7127" t="b">
        <v>1</v>
      </c>
      <c r="L7127">
        <v>1.98896620000596</v>
      </c>
      <c r="M7127">
        <v>192.52110829998901</v>
      </c>
      <c r="N7127">
        <v>2</v>
      </c>
      <c r="O7127">
        <v>0.74812089999613796</v>
      </c>
      <c r="P7127">
        <v>193.34552039999099</v>
      </c>
    </row>
    <row r="7128" spans="1:16" x14ac:dyDescent="0.3">
      <c r="A7128">
        <v>20</v>
      </c>
      <c r="B7128">
        <v>3</v>
      </c>
      <c r="C7128">
        <v>0</v>
      </c>
      <c r="D7128">
        <v>1</v>
      </c>
      <c r="E7128" t="s">
        <v>1198</v>
      </c>
      <c r="F7128" t="s">
        <v>13</v>
      </c>
      <c r="G7128">
        <v>1</v>
      </c>
      <c r="H7128" t="s">
        <v>13</v>
      </c>
      <c r="I7128" t="s">
        <v>13</v>
      </c>
      <c r="J7128" t="s">
        <v>14</v>
      </c>
      <c r="K7128" t="b">
        <v>1</v>
      </c>
      <c r="L7128">
        <v>1.8644834999868201</v>
      </c>
      <c r="M7128">
        <v>195.72981759998899</v>
      </c>
      <c r="N7128">
        <v>3</v>
      </c>
      <c r="O7128">
        <v>0.46776330001012001</v>
      </c>
      <c r="P7128">
        <v>196.265213599996</v>
      </c>
    </row>
    <row r="7129" spans="1:16" x14ac:dyDescent="0.3">
      <c r="A7129">
        <v>20</v>
      </c>
      <c r="B7129">
        <v>3</v>
      </c>
      <c r="C7129">
        <v>0</v>
      </c>
      <c r="D7129">
        <v>1</v>
      </c>
      <c r="E7129" t="s">
        <v>1465</v>
      </c>
      <c r="F7129" t="s">
        <v>13</v>
      </c>
      <c r="G7129">
        <v>1</v>
      </c>
      <c r="H7129" t="s">
        <v>13</v>
      </c>
      <c r="I7129" t="s">
        <v>13</v>
      </c>
      <c r="J7129" t="s">
        <v>14</v>
      </c>
      <c r="K7129" t="b">
        <v>1</v>
      </c>
      <c r="L7129">
        <v>1.5784055999975</v>
      </c>
      <c r="M7129">
        <v>198.3605541</v>
      </c>
      <c r="N7129">
        <v>3</v>
      </c>
      <c r="O7129">
        <v>0.41069889999926101</v>
      </c>
      <c r="P7129">
        <v>198.89607489999599</v>
      </c>
    </row>
    <row r="7130" spans="1:16" x14ac:dyDescent="0.3">
      <c r="A7130">
        <v>20</v>
      </c>
      <c r="B7130">
        <v>3</v>
      </c>
      <c r="C7130">
        <v>0</v>
      </c>
      <c r="D7130">
        <v>1</v>
      </c>
      <c r="E7130" t="s">
        <v>350</v>
      </c>
      <c r="F7130">
        <v>1</v>
      </c>
      <c r="G7130">
        <v>1</v>
      </c>
      <c r="H7130">
        <v>1.98422369999753</v>
      </c>
      <c r="I7130">
        <v>47.501598100003299</v>
      </c>
      <c r="J7130" t="s">
        <v>16</v>
      </c>
      <c r="K7130" t="b">
        <v>1</v>
      </c>
      <c r="L7130">
        <v>1.7109302000026201</v>
      </c>
      <c r="M7130">
        <v>201.12623439999899</v>
      </c>
      <c r="N7130">
        <v>3</v>
      </c>
      <c r="O7130">
        <v>0.43620419999933802</v>
      </c>
      <c r="P7130">
        <v>201.63340169999</v>
      </c>
    </row>
    <row r="7131" spans="1:16" x14ac:dyDescent="0.3">
      <c r="A7131">
        <v>20</v>
      </c>
      <c r="B7131">
        <v>3</v>
      </c>
      <c r="C7131">
        <v>0</v>
      </c>
      <c r="D7131">
        <v>1</v>
      </c>
      <c r="E7131" t="s">
        <v>1482</v>
      </c>
      <c r="F7131">
        <v>1</v>
      </c>
      <c r="G7131">
        <v>1</v>
      </c>
      <c r="H7131">
        <v>1.9856776999949901</v>
      </c>
      <c r="I7131">
        <v>107.502659599995</v>
      </c>
      <c r="J7131" t="s">
        <v>14</v>
      </c>
      <c r="K7131" t="b">
        <v>0</v>
      </c>
      <c r="L7131">
        <v>1.3858784000040001</v>
      </c>
      <c r="M7131">
        <v>203.53453989999301</v>
      </c>
      <c r="N7131">
        <v>3</v>
      </c>
      <c r="O7131">
        <v>0.47957379999570598</v>
      </c>
      <c r="P7131">
        <v>204.09282679999899</v>
      </c>
    </row>
    <row r="7132" spans="1:16" x14ac:dyDescent="0.3">
      <c r="A7132">
        <v>20</v>
      </c>
      <c r="B7132">
        <v>3</v>
      </c>
      <c r="C7132">
        <v>0</v>
      </c>
      <c r="D7132">
        <v>1</v>
      </c>
      <c r="E7132" t="s">
        <v>1797</v>
      </c>
      <c r="F7132">
        <v>1</v>
      </c>
      <c r="G7132">
        <v>1</v>
      </c>
      <c r="H7132">
        <v>1.98470860000816</v>
      </c>
      <c r="I7132">
        <v>62.501860499993199</v>
      </c>
      <c r="J7132" t="s">
        <v>14</v>
      </c>
      <c r="K7132" t="b">
        <v>0</v>
      </c>
      <c r="L7132">
        <v>1.44160220000776</v>
      </c>
      <c r="M7132">
        <v>206.04070729999501</v>
      </c>
      <c r="N7132">
        <v>3</v>
      </c>
      <c r="O7132">
        <v>0.48431549999804702</v>
      </c>
      <c r="P7132">
        <v>206.60959409999501</v>
      </c>
    </row>
    <row r="7133" spans="1:16" x14ac:dyDescent="0.3">
      <c r="A7133">
        <v>20</v>
      </c>
      <c r="B7133">
        <v>3</v>
      </c>
      <c r="C7133">
        <v>0</v>
      </c>
      <c r="D7133">
        <v>1</v>
      </c>
      <c r="E7133" t="s">
        <v>1668</v>
      </c>
      <c r="F7133">
        <v>1</v>
      </c>
      <c r="G7133">
        <v>1</v>
      </c>
      <c r="H7133">
        <v>1.9847445999912501</v>
      </c>
      <c r="I7133">
        <v>70.001965899995398</v>
      </c>
      <c r="J7133" t="s">
        <v>16</v>
      </c>
      <c r="K7133" t="b">
        <v>1</v>
      </c>
      <c r="L7133">
        <v>1.4128842000063699</v>
      </c>
      <c r="M7133">
        <v>208.52818199999501</v>
      </c>
      <c r="N7133">
        <v>3</v>
      </c>
      <c r="O7133">
        <v>0.43462980000185802</v>
      </c>
      <c r="P7133">
        <v>209.03205259999999</v>
      </c>
    </row>
    <row r="7134" spans="1:16" x14ac:dyDescent="0.3">
      <c r="A7134">
        <v>20</v>
      </c>
      <c r="B7134">
        <v>3</v>
      </c>
      <c r="C7134">
        <v>0</v>
      </c>
      <c r="D7134">
        <v>1</v>
      </c>
      <c r="E7134" t="s">
        <v>1569</v>
      </c>
      <c r="F7134" t="s">
        <v>13</v>
      </c>
      <c r="G7134">
        <v>1</v>
      </c>
      <c r="H7134" t="s">
        <v>13</v>
      </c>
      <c r="I7134" t="s">
        <v>13</v>
      </c>
      <c r="J7134" t="s">
        <v>14</v>
      </c>
      <c r="K7134" t="b">
        <v>1</v>
      </c>
      <c r="L7134">
        <v>1.2944791000045399</v>
      </c>
      <c r="M7134">
        <v>210.84301319999199</v>
      </c>
      <c r="N7134">
        <v>3</v>
      </c>
      <c r="O7134">
        <v>0.39516119999461802</v>
      </c>
      <c r="P7134">
        <v>211.30456789999201</v>
      </c>
    </row>
    <row r="7135" spans="1:16" x14ac:dyDescent="0.3">
      <c r="A7135">
        <v>20</v>
      </c>
      <c r="B7135">
        <v>3</v>
      </c>
      <c r="C7135">
        <v>0</v>
      </c>
      <c r="D7135">
        <v>1</v>
      </c>
      <c r="E7135" t="s">
        <v>1678</v>
      </c>
      <c r="F7135" t="s">
        <v>13</v>
      </c>
      <c r="G7135">
        <v>1</v>
      </c>
      <c r="H7135" t="s">
        <v>13</v>
      </c>
      <c r="I7135" t="s">
        <v>13</v>
      </c>
      <c r="J7135" t="s">
        <v>14</v>
      </c>
      <c r="K7135" t="b">
        <v>1</v>
      </c>
      <c r="L7135">
        <v>2.1535370000056</v>
      </c>
      <c r="M7135">
        <v>213.96881599999301</v>
      </c>
      <c r="N7135">
        <v>3</v>
      </c>
      <c r="O7135">
        <v>0.60297279999940701</v>
      </c>
      <c r="P7135">
        <v>214.68032959999999</v>
      </c>
    </row>
    <row r="7136" spans="1:16" x14ac:dyDescent="0.3">
      <c r="A7136">
        <v>20</v>
      </c>
      <c r="B7136">
        <v>3</v>
      </c>
      <c r="C7136">
        <v>0</v>
      </c>
      <c r="D7136">
        <v>1</v>
      </c>
      <c r="E7136" t="s">
        <v>1517</v>
      </c>
      <c r="F7136">
        <v>1</v>
      </c>
      <c r="G7136">
        <v>1</v>
      </c>
      <c r="H7136">
        <v>1.9867885000130601</v>
      </c>
      <c r="I7136">
        <v>150.003368300007</v>
      </c>
      <c r="J7136" t="s">
        <v>14</v>
      </c>
      <c r="K7136" t="b">
        <v>0</v>
      </c>
      <c r="L7136">
        <v>1.4628348999976899</v>
      </c>
      <c r="M7136">
        <v>216.66145659999199</v>
      </c>
      <c r="N7136">
        <v>3</v>
      </c>
      <c r="O7136">
        <v>0.39141969999764098</v>
      </c>
      <c r="P7136">
        <v>217.14079759999001</v>
      </c>
    </row>
    <row r="7137" spans="1:16" x14ac:dyDescent="0.3">
      <c r="A7137">
        <v>20</v>
      </c>
      <c r="B7137">
        <v>3</v>
      </c>
      <c r="C7137">
        <v>0</v>
      </c>
      <c r="D7137">
        <v>1</v>
      </c>
      <c r="E7137" t="s">
        <v>1842</v>
      </c>
      <c r="F7137" t="s">
        <v>13</v>
      </c>
      <c r="G7137">
        <v>1</v>
      </c>
      <c r="H7137" t="s">
        <v>13</v>
      </c>
      <c r="I7137" t="s">
        <v>13</v>
      </c>
      <c r="J7137" t="s">
        <v>14</v>
      </c>
      <c r="K7137" t="b">
        <v>1</v>
      </c>
      <c r="L7137">
        <v>3.8863955999986501</v>
      </c>
      <c r="M7137">
        <v>221.53488829999699</v>
      </c>
      <c r="N7137">
        <v>3</v>
      </c>
      <c r="O7137">
        <v>0.42102650000015301</v>
      </c>
      <c r="P7137">
        <v>222.08217709998999</v>
      </c>
    </row>
    <row r="7138" spans="1:16" x14ac:dyDescent="0.3">
      <c r="A7138">
        <v>20</v>
      </c>
      <c r="B7138">
        <v>3</v>
      </c>
      <c r="C7138">
        <v>0</v>
      </c>
      <c r="D7138">
        <v>1</v>
      </c>
      <c r="E7138" t="s">
        <v>1108</v>
      </c>
      <c r="F7138">
        <v>1</v>
      </c>
      <c r="G7138">
        <v>1</v>
      </c>
      <c r="H7138">
        <v>1.98356540000532</v>
      </c>
      <c r="I7138">
        <v>20.001082699993301</v>
      </c>
      <c r="J7138" t="s">
        <v>14</v>
      </c>
      <c r="K7138" t="b">
        <v>0</v>
      </c>
      <c r="L7138">
        <v>1.2959317999921001</v>
      </c>
      <c r="M7138">
        <v>223.89444619999301</v>
      </c>
      <c r="N7138">
        <v>3</v>
      </c>
      <c r="O7138">
        <v>0.38498460000846502</v>
      </c>
      <c r="P7138">
        <v>224.366535299996</v>
      </c>
    </row>
    <row r="7139" spans="1:16" x14ac:dyDescent="0.3">
      <c r="A7139">
        <v>20</v>
      </c>
      <c r="B7139">
        <v>3</v>
      </c>
      <c r="C7139">
        <v>0</v>
      </c>
      <c r="D7139">
        <v>1</v>
      </c>
      <c r="E7139" t="s">
        <v>1030</v>
      </c>
      <c r="F7139">
        <v>1</v>
      </c>
      <c r="G7139">
        <v>1</v>
      </c>
      <c r="H7139">
        <v>1.9863681999995599</v>
      </c>
      <c r="I7139">
        <v>137.503128199998</v>
      </c>
      <c r="J7139" t="s">
        <v>16</v>
      </c>
      <c r="K7139" t="b">
        <v>1</v>
      </c>
      <c r="L7139">
        <v>1.64457350000157</v>
      </c>
      <c r="M7139">
        <v>226.526312899994</v>
      </c>
      <c r="N7139">
        <v>3</v>
      </c>
      <c r="O7139">
        <v>0.36199879999912798</v>
      </c>
      <c r="P7139">
        <v>226.96719459998701</v>
      </c>
    </row>
    <row r="7140" spans="1:16" x14ac:dyDescent="0.3">
      <c r="A7140">
        <v>20</v>
      </c>
      <c r="B7140">
        <v>3</v>
      </c>
      <c r="C7140">
        <v>0</v>
      </c>
      <c r="D7140">
        <v>1</v>
      </c>
      <c r="E7140" t="s">
        <v>1098</v>
      </c>
      <c r="F7140" t="s">
        <v>13</v>
      </c>
      <c r="G7140">
        <v>1</v>
      </c>
      <c r="H7140" t="s">
        <v>13</v>
      </c>
      <c r="I7140" t="s">
        <v>13</v>
      </c>
      <c r="J7140" t="s">
        <v>14</v>
      </c>
      <c r="K7140" t="b">
        <v>1</v>
      </c>
      <c r="L7140">
        <v>1.2388388999970601</v>
      </c>
      <c r="M7140">
        <v>228.720694399992</v>
      </c>
      <c r="N7140">
        <v>3</v>
      </c>
      <c r="O7140">
        <v>0.40401399999973397</v>
      </c>
      <c r="P7140">
        <v>229.20128709999</v>
      </c>
    </row>
    <row r="7141" spans="1:16" x14ac:dyDescent="0.3">
      <c r="A7141">
        <v>20</v>
      </c>
      <c r="B7141">
        <v>3</v>
      </c>
      <c r="C7141">
        <v>0</v>
      </c>
      <c r="D7141">
        <v>1</v>
      </c>
      <c r="E7141" t="s">
        <v>63</v>
      </c>
      <c r="F7141" t="s">
        <v>13</v>
      </c>
      <c r="G7141">
        <v>1</v>
      </c>
      <c r="H7141" t="s">
        <v>13</v>
      </c>
      <c r="I7141" t="s">
        <v>13</v>
      </c>
      <c r="J7141" t="s">
        <v>14</v>
      </c>
      <c r="K7141" t="b">
        <v>1</v>
      </c>
      <c r="L7141">
        <v>3.9392871000018199</v>
      </c>
      <c r="M7141">
        <v>233.65437579998999</v>
      </c>
      <c r="N7141">
        <v>3</v>
      </c>
      <c r="O7141">
        <v>0.36952529998961797</v>
      </c>
      <c r="P7141">
        <v>234.10279019999101</v>
      </c>
    </row>
    <row r="7142" spans="1:16" x14ac:dyDescent="0.3">
      <c r="A7142">
        <v>20</v>
      </c>
      <c r="B7142">
        <v>3</v>
      </c>
      <c r="C7142">
        <v>1</v>
      </c>
      <c r="D7142">
        <v>1</v>
      </c>
      <c r="E7142" t="s">
        <v>1294</v>
      </c>
      <c r="F7142">
        <v>1</v>
      </c>
      <c r="G7142">
        <v>2</v>
      </c>
      <c r="H7142">
        <v>1.98560110000835</v>
      </c>
      <c r="I7142">
        <v>100.00251020000699</v>
      </c>
      <c r="J7142" t="s">
        <v>14</v>
      </c>
      <c r="K7142" t="b">
        <v>0</v>
      </c>
      <c r="L7142">
        <v>10.000703800004</v>
      </c>
      <c r="M7142">
        <v>10.000857300008599</v>
      </c>
      <c r="N7142">
        <v>2</v>
      </c>
      <c r="O7142">
        <v>1.2154699999955501</v>
      </c>
      <c r="P7142">
        <v>11.334361700006401</v>
      </c>
    </row>
    <row r="7143" spans="1:16" x14ac:dyDescent="0.3">
      <c r="A7143">
        <v>20</v>
      </c>
      <c r="B7143">
        <v>3</v>
      </c>
      <c r="C7143">
        <v>1</v>
      </c>
      <c r="D7143">
        <v>1</v>
      </c>
      <c r="E7143" t="s">
        <v>2164</v>
      </c>
      <c r="F7143" t="s">
        <v>13</v>
      </c>
      <c r="G7143">
        <v>2</v>
      </c>
      <c r="H7143" t="s">
        <v>13</v>
      </c>
      <c r="I7143" t="s">
        <v>13</v>
      </c>
      <c r="J7143" t="s">
        <v>14</v>
      </c>
      <c r="K7143" t="b">
        <v>1</v>
      </c>
      <c r="L7143">
        <v>1.65568140000687</v>
      </c>
      <c r="M7143">
        <v>13.5056945000106</v>
      </c>
      <c r="N7143">
        <v>3</v>
      </c>
      <c r="O7143">
        <v>0.33170619999873502</v>
      </c>
      <c r="P7143">
        <v>13.9548542000121</v>
      </c>
    </row>
    <row r="7144" spans="1:16" x14ac:dyDescent="0.3">
      <c r="A7144">
        <v>20</v>
      </c>
      <c r="B7144">
        <v>3</v>
      </c>
      <c r="C7144">
        <v>1</v>
      </c>
      <c r="D7144">
        <v>1</v>
      </c>
      <c r="E7144" t="s">
        <v>536</v>
      </c>
      <c r="F7144">
        <v>1</v>
      </c>
      <c r="G7144">
        <v>2</v>
      </c>
      <c r="H7144">
        <v>1.98395189999428</v>
      </c>
      <c r="I7144">
        <v>35.001369999998097</v>
      </c>
      <c r="J7144" t="s">
        <v>16</v>
      </c>
      <c r="K7144" t="b">
        <v>1</v>
      </c>
      <c r="L7144">
        <v>6.5816693999950102</v>
      </c>
      <c r="M7144">
        <v>21.048221800010701</v>
      </c>
      <c r="N7144">
        <v>1</v>
      </c>
      <c r="O7144">
        <v>0.243844899989199</v>
      </c>
      <c r="P7144">
        <v>21.4187983000011</v>
      </c>
    </row>
    <row r="7145" spans="1:16" x14ac:dyDescent="0.3">
      <c r="A7145">
        <v>20</v>
      </c>
      <c r="B7145">
        <v>3</v>
      </c>
      <c r="C7145">
        <v>1</v>
      </c>
      <c r="D7145">
        <v>1</v>
      </c>
      <c r="E7145" t="s">
        <v>2165</v>
      </c>
      <c r="F7145" t="s">
        <v>13</v>
      </c>
      <c r="G7145">
        <v>2</v>
      </c>
      <c r="H7145" t="s">
        <v>13</v>
      </c>
      <c r="I7145" t="s">
        <v>13</v>
      </c>
      <c r="J7145" t="s">
        <v>14</v>
      </c>
      <c r="K7145" t="b">
        <v>1</v>
      </c>
      <c r="L7145">
        <v>1.6986648000020099</v>
      </c>
      <c r="M7145">
        <v>23.631835300009701</v>
      </c>
      <c r="N7145">
        <v>3</v>
      </c>
      <c r="O7145">
        <v>0.46124810000765099</v>
      </c>
      <c r="P7145">
        <v>24.204055700000001</v>
      </c>
    </row>
    <row r="7146" spans="1:16" x14ac:dyDescent="0.3">
      <c r="A7146">
        <v>20</v>
      </c>
      <c r="B7146">
        <v>3</v>
      </c>
      <c r="C7146">
        <v>1</v>
      </c>
      <c r="D7146">
        <v>1</v>
      </c>
      <c r="E7146" t="s">
        <v>1236</v>
      </c>
      <c r="F7146" t="s">
        <v>13</v>
      </c>
      <c r="G7146">
        <v>2</v>
      </c>
      <c r="H7146" t="s">
        <v>13</v>
      </c>
      <c r="I7146" t="s">
        <v>13</v>
      </c>
      <c r="J7146" t="s">
        <v>14</v>
      </c>
      <c r="K7146" t="b">
        <v>1</v>
      </c>
      <c r="L7146">
        <v>1.2223789999989101</v>
      </c>
      <c r="M7146">
        <v>25.938882900008998</v>
      </c>
      <c r="N7146">
        <v>3</v>
      </c>
      <c r="O7146">
        <v>0.29071860000840399</v>
      </c>
      <c r="P7146">
        <v>26.329624800011501</v>
      </c>
    </row>
    <row r="7147" spans="1:16" x14ac:dyDescent="0.3">
      <c r="A7147">
        <v>20</v>
      </c>
      <c r="B7147">
        <v>3</v>
      </c>
      <c r="C7147">
        <v>1</v>
      </c>
      <c r="D7147">
        <v>1</v>
      </c>
      <c r="E7147" t="s">
        <v>193</v>
      </c>
      <c r="F7147" t="s">
        <v>13</v>
      </c>
      <c r="G7147">
        <v>2</v>
      </c>
      <c r="H7147" t="s">
        <v>13</v>
      </c>
      <c r="I7147" t="s">
        <v>13</v>
      </c>
      <c r="J7147" t="s">
        <v>14</v>
      </c>
      <c r="K7147" t="b">
        <v>1</v>
      </c>
      <c r="L7147">
        <v>1.6063519000017601</v>
      </c>
      <c r="M7147">
        <v>28.456063800011201</v>
      </c>
      <c r="N7147">
        <v>3</v>
      </c>
      <c r="O7147">
        <v>0.26132619999407303</v>
      </c>
      <c r="P7147">
        <v>28.860179000010302</v>
      </c>
    </row>
    <row r="7148" spans="1:16" x14ac:dyDescent="0.3">
      <c r="A7148">
        <v>20</v>
      </c>
      <c r="B7148">
        <v>3</v>
      </c>
      <c r="C7148">
        <v>1</v>
      </c>
      <c r="D7148">
        <v>1</v>
      </c>
      <c r="E7148" t="s">
        <v>1276</v>
      </c>
      <c r="F7148" t="s">
        <v>13</v>
      </c>
      <c r="G7148">
        <v>2</v>
      </c>
      <c r="H7148" t="s">
        <v>13</v>
      </c>
      <c r="I7148" t="s">
        <v>13</v>
      </c>
      <c r="J7148" t="s">
        <v>16</v>
      </c>
      <c r="K7148" t="b">
        <v>0</v>
      </c>
      <c r="L7148">
        <v>1.8473651999956899</v>
      </c>
      <c r="M7148">
        <v>31.2139375000115</v>
      </c>
      <c r="N7148">
        <v>2</v>
      </c>
      <c r="O7148">
        <v>0.31312720000278199</v>
      </c>
      <c r="P7148">
        <v>31.632019500000801</v>
      </c>
    </row>
    <row r="7149" spans="1:16" x14ac:dyDescent="0.3">
      <c r="A7149">
        <v>20</v>
      </c>
      <c r="B7149">
        <v>3</v>
      </c>
      <c r="C7149">
        <v>1</v>
      </c>
      <c r="D7149">
        <v>1</v>
      </c>
      <c r="E7149" t="s">
        <v>2166</v>
      </c>
      <c r="F7149" t="s">
        <v>13</v>
      </c>
      <c r="G7149">
        <v>2</v>
      </c>
      <c r="H7149" t="s">
        <v>13</v>
      </c>
      <c r="I7149" t="s">
        <v>13</v>
      </c>
      <c r="J7149" t="s">
        <v>14</v>
      </c>
      <c r="K7149" t="b">
        <v>1</v>
      </c>
      <c r="L7149">
        <v>1.7007815999968401</v>
      </c>
      <c r="M7149">
        <v>33.850579800011502</v>
      </c>
      <c r="N7149">
        <v>3</v>
      </c>
      <c r="O7149">
        <v>0.30867349999607502</v>
      </c>
      <c r="P7149">
        <v>34.3076022000023</v>
      </c>
    </row>
    <row r="7150" spans="1:16" x14ac:dyDescent="0.3">
      <c r="A7150">
        <v>20</v>
      </c>
      <c r="B7150">
        <v>3</v>
      </c>
      <c r="C7150">
        <v>1</v>
      </c>
      <c r="D7150">
        <v>1</v>
      </c>
      <c r="E7150" t="s">
        <v>701</v>
      </c>
      <c r="F7150" t="s">
        <v>13</v>
      </c>
      <c r="G7150">
        <v>2</v>
      </c>
      <c r="H7150" t="s">
        <v>13</v>
      </c>
      <c r="I7150" t="s">
        <v>13</v>
      </c>
      <c r="J7150" t="s">
        <v>16</v>
      </c>
      <c r="K7150" t="b">
        <v>0</v>
      </c>
      <c r="L7150">
        <v>2.6341394000046399</v>
      </c>
      <c r="M7150">
        <v>37.4504509000108</v>
      </c>
      <c r="N7150">
        <v>2</v>
      </c>
      <c r="O7150">
        <v>1.25337099999888</v>
      </c>
      <c r="P7150">
        <v>38.820321200008003</v>
      </c>
    </row>
    <row r="7151" spans="1:16" x14ac:dyDescent="0.3">
      <c r="A7151">
        <v>20</v>
      </c>
      <c r="B7151">
        <v>3</v>
      </c>
      <c r="C7151">
        <v>1</v>
      </c>
      <c r="D7151">
        <v>1</v>
      </c>
      <c r="E7151" t="s">
        <v>1134</v>
      </c>
      <c r="F7151" t="s">
        <v>13</v>
      </c>
      <c r="G7151">
        <v>2</v>
      </c>
      <c r="H7151" t="s">
        <v>13</v>
      </c>
      <c r="I7151" t="s">
        <v>13</v>
      </c>
      <c r="J7151" t="s">
        <v>16</v>
      </c>
      <c r="K7151" t="b">
        <v>0</v>
      </c>
      <c r="L7151">
        <v>3.58711750000657</v>
      </c>
      <c r="M7151">
        <v>42.920099499999203</v>
      </c>
      <c r="N7151">
        <v>2</v>
      </c>
      <c r="O7151">
        <v>0.21048779999546199</v>
      </c>
      <c r="P7151">
        <v>43.257653699998599</v>
      </c>
    </row>
    <row r="7152" spans="1:16" x14ac:dyDescent="0.3">
      <c r="A7152">
        <v>20</v>
      </c>
      <c r="B7152">
        <v>3</v>
      </c>
      <c r="C7152">
        <v>1</v>
      </c>
      <c r="D7152">
        <v>1</v>
      </c>
      <c r="E7152" t="s">
        <v>1386</v>
      </c>
      <c r="F7152" t="s">
        <v>13</v>
      </c>
      <c r="G7152">
        <v>2</v>
      </c>
      <c r="H7152" t="s">
        <v>13</v>
      </c>
      <c r="I7152" t="s">
        <v>13</v>
      </c>
      <c r="J7152" t="s">
        <v>14</v>
      </c>
      <c r="K7152" t="b">
        <v>1</v>
      </c>
      <c r="L7152">
        <v>1.0675439999904499</v>
      </c>
      <c r="M7152">
        <v>44.834092500008403</v>
      </c>
      <c r="N7152">
        <v>3</v>
      </c>
      <c r="O7152">
        <v>0.18661219999194101</v>
      </c>
      <c r="P7152">
        <v>45.113580500008503</v>
      </c>
    </row>
    <row r="7153" spans="1:16" x14ac:dyDescent="0.3">
      <c r="A7153">
        <v>20</v>
      </c>
      <c r="B7153">
        <v>3</v>
      </c>
      <c r="C7153">
        <v>1</v>
      </c>
      <c r="D7153">
        <v>1</v>
      </c>
      <c r="E7153" t="s">
        <v>1092</v>
      </c>
      <c r="F7153" t="s">
        <v>13</v>
      </c>
      <c r="G7153">
        <v>2</v>
      </c>
      <c r="H7153" t="s">
        <v>13</v>
      </c>
      <c r="I7153" t="s">
        <v>13</v>
      </c>
      <c r="J7153" t="s">
        <v>14</v>
      </c>
      <c r="K7153" t="b">
        <v>1</v>
      </c>
      <c r="L7153">
        <v>1.3478573000029399</v>
      </c>
      <c r="M7153">
        <v>46.980776299999</v>
      </c>
      <c r="N7153">
        <v>3</v>
      </c>
      <c r="O7153">
        <v>0.19470450001244899</v>
      </c>
      <c r="P7153">
        <v>47.289709200005703</v>
      </c>
    </row>
    <row r="7154" spans="1:16" x14ac:dyDescent="0.3">
      <c r="A7154">
        <v>20</v>
      </c>
      <c r="B7154">
        <v>3</v>
      </c>
      <c r="C7154">
        <v>1</v>
      </c>
      <c r="D7154">
        <v>1</v>
      </c>
      <c r="E7154" t="s">
        <v>1457</v>
      </c>
      <c r="F7154">
        <v>1</v>
      </c>
      <c r="G7154">
        <v>2</v>
      </c>
      <c r="H7154">
        <v>1.98525030000019</v>
      </c>
      <c r="I7154">
        <v>85.002249500001199</v>
      </c>
      <c r="J7154" t="s">
        <v>16</v>
      </c>
      <c r="K7154" t="b">
        <v>1</v>
      </c>
      <c r="L7154">
        <v>1.9207600999943699</v>
      </c>
      <c r="M7154">
        <v>49.720317900006201</v>
      </c>
      <c r="N7154">
        <v>3</v>
      </c>
      <c r="O7154">
        <v>1.2171698000020099</v>
      </c>
      <c r="P7154">
        <v>51.0800549000123</v>
      </c>
    </row>
    <row r="7155" spans="1:16" x14ac:dyDescent="0.3">
      <c r="A7155">
        <v>20</v>
      </c>
      <c r="B7155">
        <v>3</v>
      </c>
      <c r="C7155">
        <v>1</v>
      </c>
      <c r="D7155">
        <v>1</v>
      </c>
      <c r="E7155" t="s">
        <v>1909</v>
      </c>
      <c r="F7155" t="s">
        <v>13</v>
      </c>
      <c r="G7155">
        <v>2</v>
      </c>
      <c r="H7155" t="s">
        <v>13</v>
      </c>
      <c r="I7155" t="s">
        <v>13</v>
      </c>
      <c r="J7155" t="s">
        <v>14</v>
      </c>
      <c r="K7155" t="b">
        <v>1</v>
      </c>
      <c r="L7155">
        <v>1.7143906999990599</v>
      </c>
      <c r="M7155">
        <v>53.314020700010602</v>
      </c>
      <c r="N7155">
        <v>3</v>
      </c>
      <c r="O7155">
        <v>0.14660370000638101</v>
      </c>
      <c r="P7155">
        <v>53.6095207000035</v>
      </c>
    </row>
    <row r="7156" spans="1:16" x14ac:dyDescent="0.3">
      <c r="A7156">
        <v>20</v>
      </c>
      <c r="B7156">
        <v>3</v>
      </c>
      <c r="C7156">
        <v>1</v>
      </c>
      <c r="D7156">
        <v>1</v>
      </c>
      <c r="E7156" t="s">
        <v>202</v>
      </c>
      <c r="F7156">
        <v>1</v>
      </c>
      <c r="G7156">
        <v>2</v>
      </c>
      <c r="H7156">
        <v>1.98490250000032</v>
      </c>
      <c r="I7156">
        <v>72.502013999997899</v>
      </c>
      <c r="J7156" t="s">
        <v>14</v>
      </c>
      <c r="K7156" t="b">
        <v>0</v>
      </c>
      <c r="L7156">
        <v>1.46238280000398</v>
      </c>
      <c r="M7156">
        <v>55.578693700008401</v>
      </c>
      <c r="N7156">
        <v>3</v>
      </c>
      <c r="O7156">
        <v>0.15292900000349599</v>
      </c>
      <c r="P7156">
        <v>55.871863300009899</v>
      </c>
    </row>
    <row r="7157" spans="1:16" x14ac:dyDescent="0.3">
      <c r="A7157">
        <v>20</v>
      </c>
      <c r="B7157">
        <v>3</v>
      </c>
      <c r="C7157">
        <v>1</v>
      </c>
      <c r="D7157">
        <v>1</v>
      </c>
      <c r="E7157" t="s">
        <v>941</v>
      </c>
      <c r="F7157" t="s">
        <v>13</v>
      </c>
      <c r="G7157">
        <v>2</v>
      </c>
      <c r="H7157" t="s">
        <v>13</v>
      </c>
      <c r="I7157" t="s">
        <v>13</v>
      </c>
      <c r="J7157" t="s">
        <v>14</v>
      </c>
      <c r="K7157" t="b">
        <v>1</v>
      </c>
      <c r="L7157">
        <v>3.0106971999921401</v>
      </c>
      <c r="M7157">
        <v>59.393605100005502</v>
      </c>
      <c r="N7157">
        <v>1</v>
      </c>
      <c r="O7157">
        <v>0.16170260000217199</v>
      </c>
      <c r="P7157">
        <v>59.656724600004999</v>
      </c>
    </row>
    <row r="7158" spans="1:16" x14ac:dyDescent="0.3">
      <c r="A7158">
        <v>20</v>
      </c>
      <c r="B7158">
        <v>3</v>
      </c>
      <c r="C7158">
        <v>1</v>
      </c>
      <c r="D7158">
        <v>1</v>
      </c>
      <c r="E7158" t="s">
        <v>1576</v>
      </c>
      <c r="F7158">
        <v>1</v>
      </c>
      <c r="G7158">
        <v>2</v>
      </c>
      <c r="H7158">
        <v>1.9837904000014499</v>
      </c>
      <c r="I7158">
        <v>30.001287899998701</v>
      </c>
      <c r="J7158" t="s">
        <v>14</v>
      </c>
      <c r="K7158" t="b">
        <v>0</v>
      </c>
      <c r="L7158">
        <v>1.6212363000086001</v>
      </c>
      <c r="M7158">
        <v>61.787376600012102</v>
      </c>
      <c r="N7158">
        <v>3</v>
      </c>
      <c r="O7158">
        <v>0.110671700007515</v>
      </c>
      <c r="P7158">
        <v>62.029597500004499</v>
      </c>
    </row>
    <row r="7159" spans="1:16" x14ac:dyDescent="0.3">
      <c r="A7159">
        <v>20</v>
      </c>
      <c r="B7159">
        <v>3</v>
      </c>
      <c r="C7159">
        <v>1</v>
      </c>
      <c r="D7159">
        <v>1</v>
      </c>
      <c r="E7159" t="s">
        <v>346</v>
      </c>
      <c r="F7159" t="s">
        <v>13</v>
      </c>
      <c r="G7159">
        <v>2</v>
      </c>
      <c r="H7159" t="s">
        <v>13</v>
      </c>
      <c r="I7159" t="s">
        <v>13</v>
      </c>
      <c r="J7159" t="s">
        <v>14</v>
      </c>
      <c r="K7159" t="b">
        <v>1</v>
      </c>
      <c r="L7159">
        <v>2.3898647000023598</v>
      </c>
      <c r="M7159">
        <v>64.939452800012106</v>
      </c>
      <c r="N7159">
        <v>2</v>
      </c>
      <c r="O7159">
        <v>0.14511820000188899</v>
      </c>
      <c r="P7159">
        <v>65.200041500007501</v>
      </c>
    </row>
    <row r="7160" spans="1:16" x14ac:dyDescent="0.3">
      <c r="A7160">
        <v>20</v>
      </c>
      <c r="B7160">
        <v>3</v>
      </c>
      <c r="C7160">
        <v>1</v>
      </c>
      <c r="D7160">
        <v>1</v>
      </c>
      <c r="E7160" t="s">
        <v>1185</v>
      </c>
      <c r="F7160">
        <v>1</v>
      </c>
      <c r="G7160">
        <v>2</v>
      </c>
      <c r="H7160">
        <v>1.98381080001127</v>
      </c>
      <c r="I7160">
        <v>25.001212799994398</v>
      </c>
      <c r="J7160" t="s">
        <v>14</v>
      </c>
      <c r="K7160" t="b">
        <v>0</v>
      </c>
      <c r="L7160">
        <v>1.30583810000098</v>
      </c>
      <c r="M7160">
        <v>67.021982800011799</v>
      </c>
      <c r="N7160">
        <v>3</v>
      </c>
      <c r="O7160">
        <v>0.179771399998572</v>
      </c>
      <c r="P7160">
        <v>67.2907693000016</v>
      </c>
    </row>
    <row r="7161" spans="1:16" x14ac:dyDescent="0.3">
      <c r="A7161">
        <v>20</v>
      </c>
      <c r="B7161">
        <v>3</v>
      </c>
      <c r="C7161">
        <v>1</v>
      </c>
      <c r="D7161">
        <v>1</v>
      </c>
      <c r="E7161" t="s">
        <v>201</v>
      </c>
      <c r="F7161">
        <v>1</v>
      </c>
      <c r="G7161">
        <v>2</v>
      </c>
      <c r="H7161">
        <v>1.9834552999964199</v>
      </c>
      <c r="I7161">
        <v>17.501013300003301</v>
      </c>
      <c r="J7161" t="s">
        <v>14</v>
      </c>
      <c r="K7161" t="b">
        <v>0</v>
      </c>
      <c r="L7161">
        <v>2.3707948999945101</v>
      </c>
      <c r="M7161">
        <v>70.170399800001206</v>
      </c>
      <c r="N7161">
        <v>3</v>
      </c>
      <c r="O7161">
        <v>0.118692799995188</v>
      </c>
      <c r="P7161">
        <v>70.413630300012301</v>
      </c>
    </row>
    <row r="7162" spans="1:16" x14ac:dyDescent="0.3">
      <c r="A7162">
        <v>20</v>
      </c>
      <c r="B7162">
        <v>3</v>
      </c>
      <c r="C7162">
        <v>1</v>
      </c>
      <c r="D7162">
        <v>1</v>
      </c>
      <c r="E7162" t="s">
        <v>213</v>
      </c>
      <c r="F7162" t="s">
        <v>13</v>
      </c>
      <c r="G7162">
        <v>2</v>
      </c>
      <c r="H7162" t="s">
        <v>13</v>
      </c>
      <c r="I7162" t="s">
        <v>13</v>
      </c>
      <c r="J7162" t="s">
        <v>14</v>
      </c>
      <c r="K7162" t="b">
        <v>1</v>
      </c>
      <c r="L7162">
        <v>5.1076661999977704</v>
      </c>
      <c r="M7162">
        <v>76.040388500012298</v>
      </c>
      <c r="N7162">
        <v>2</v>
      </c>
      <c r="O7162">
        <v>1.10680540000612</v>
      </c>
      <c r="P7162">
        <v>77.289602000004393</v>
      </c>
    </row>
    <row r="7163" spans="1:16" x14ac:dyDescent="0.3">
      <c r="A7163">
        <v>20</v>
      </c>
      <c r="B7163">
        <v>3</v>
      </c>
      <c r="C7163">
        <v>1</v>
      </c>
      <c r="D7163">
        <v>1</v>
      </c>
      <c r="E7163" t="s">
        <v>1191</v>
      </c>
      <c r="F7163" t="s">
        <v>13</v>
      </c>
      <c r="G7163">
        <v>2</v>
      </c>
      <c r="H7163" t="s">
        <v>13</v>
      </c>
      <c r="I7163" t="s">
        <v>13</v>
      </c>
      <c r="J7163" t="s">
        <v>14</v>
      </c>
      <c r="K7163" t="b">
        <v>1</v>
      </c>
      <c r="L7163">
        <v>1.19459610000195</v>
      </c>
      <c r="M7163">
        <v>78.994110200001202</v>
      </c>
      <c r="N7163">
        <v>3</v>
      </c>
      <c r="O7163">
        <v>0.13975519999803501</v>
      </c>
      <c r="P7163">
        <v>79.2426701000077</v>
      </c>
    </row>
    <row r="7164" spans="1:16" x14ac:dyDescent="0.3">
      <c r="A7164">
        <v>20</v>
      </c>
      <c r="B7164">
        <v>3</v>
      </c>
      <c r="C7164">
        <v>1</v>
      </c>
      <c r="D7164">
        <v>1</v>
      </c>
      <c r="E7164" t="s">
        <v>303</v>
      </c>
      <c r="F7164" t="s">
        <v>13</v>
      </c>
      <c r="G7164">
        <v>2</v>
      </c>
      <c r="H7164" t="s">
        <v>13</v>
      </c>
      <c r="I7164" t="s">
        <v>13</v>
      </c>
      <c r="J7164" t="s">
        <v>14</v>
      </c>
      <c r="K7164" t="b">
        <v>1</v>
      </c>
      <c r="L7164">
        <v>1.30183019999822</v>
      </c>
      <c r="M7164">
        <v>81.052509700006297</v>
      </c>
      <c r="N7164">
        <v>3</v>
      </c>
      <c r="O7164">
        <v>0.14309910000883999</v>
      </c>
      <c r="P7164">
        <v>81.294021800000294</v>
      </c>
    </row>
    <row r="7165" spans="1:16" x14ac:dyDescent="0.3">
      <c r="A7165">
        <v>20</v>
      </c>
      <c r="B7165">
        <v>3</v>
      </c>
      <c r="C7165">
        <v>1</v>
      </c>
      <c r="D7165">
        <v>1</v>
      </c>
      <c r="E7165" t="s">
        <v>1690</v>
      </c>
      <c r="F7165" t="s">
        <v>13</v>
      </c>
      <c r="G7165">
        <v>2</v>
      </c>
      <c r="H7165" t="s">
        <v>13</v>
      </c>
      <c r="I7165" t="s">
        <v>13</v>
      </c>
      <c r="J7165" t="s">
        <v>16</v>
      </c>
      <c r="K7165" t="b">
        <v>0</v>
      </c>
      <c r="L7165">
        <v>3.4526027000101802</v>
      </c>
      <c r="M7165">
        <v>85.252287800001795</v>
      </c>
      <c r="N7165">
        <v>2</v>
      </c>
      <c r="O7165">
        <v>0.100236799989943</v>
      </c>
      <c r="P7165">
        <v>85.467098400011295</v>
      </c>
    </row>
    <row r="7166" spans="1:16" x14ac:dyDescent="0.3">
      <c r="A7166">
        <v>20</v>
      </c>
      <c r="B7166">
        <v>3</v>
      </c>
      <c r="C7166">
        <v>1</v>
      </c>
      <c r="D7166">
        <v>1</v>
      </c>
      <c r="E7166" t="s">
        <v>489</v>
      </c>
      <c r="F7166" t="s">
        <v>13</v>
      </c>
      <c r="G7166">
        <v>2</v>
      </c>
      <c r="H7166" t="s">
        <v>13</v>
      </c>
      <c r="I7166" t="s">
        <v>13</v>
      </c>
      <c r="J7166" t="s">
        <v>14</v>
      </c>
      <c r="K7166" t="b">
        <v>1</v>
      </c>
      <c r="L7166">
        <v>1.0475465000054101</v>
      </c>
      <c r="M7166">
        <v>87.030306000000607</v>
      </c>
      <c r="N7166">
        <v>3</v>
      </c>
      <c r="O7166">
        <v>0.11575840000296</v>
      </c>
      <c r="P7166">
        <v>87.242641900011193</v>
      </c>
    </row>
    <row r="7167" spans="1:16" x14ac:dyDescent="0.3">
      <c r="A7167">
        <v>20</v>
      </c>
      <c r="B7167">
        <v>3</v>
      </c>
      <c r="C7167">
        <v>1</v>
      </c>
      <c r="D7167">
        <v>1</v>
      </c>
      <c r="E7167" t="s">
        <v>1406</v>
      </c>
      <c r="F7167">
        <v>1</v>
      </c>
      <c r="G7167">
        <v>2</v>
      </c>
      <c r="H7167">
        <v>1.9859188000118599</v>
      </c>
      <c r="I7167">
        <v>115.002796700006</v>
      </c>
      <c r="J7167" t="s">
        <v>16</v>
      </c>
      <c r="K7167" t="b">
        <v>1</v>
      </c>
      <c r="L7167">
        <v>1.42116410000017</v>
      </c>
      <c r="M7167">
        <v>89.170756500010597</v>
      </c>
      <c r="N7167">
        <v>3</v>
      </c>
      <c r="O7167">
        <v>0.13241750000452199</v>
      </c>
      <c r="P7167">
        <v>89.395312900000107</v>
      </c>
    </row>
    <row r="7168" spans="1:16" x14ac:dyDescent="0.3">
      <c r="A7168">
        <v>20</v>
      </c>
      <c r="B7168">
        <v>3</v>
      </c>
      <c r="C7168">
        <v>1</v>
      </c>
      <c r="D7168">
        <v>1</v>
      </c>
      <c r="E7168" t="s">
        <v>822</v>
      </c>
      <c r="F7168">
        <v>1</v>
      </c>
      <c r="G7168">
        <v>2</v>
      </c>
      <c r="H7168">
        <v>1.98516100000415</v>
      </c>
      <c r="I7168">
        <v>80.002161500000497</v>
      </c>
      <c r="J7168" t="s">
        <v>14</v>
      </c>
      <c r="K7168" t="b">
        <v>0</v>
      </c>
      <c r="L7168">
        <v>2.0359037000016502</v>
      </c>
      <c r="M7168">
        <v>91.951932600000902</v>
      </c>
      <c r="N7168">
        <v>3</v>
      </c>
      <c r="O7168">
        <v>0.10833009998896199</v>
      </c>
      <c r="P7168">
        <v>92.195128700012006</v>
      </c>
    </row>
    <row r="7169" spans="1:16" x14ac:dyDescent="0.3">
      <c r="A7169">
        <v>20</v>
      </c>
      <c r="B7169">
        <v>3</v>
      </c>
      <c r="C7169">
        <v>1</v>
      </c>
      <c r="D7169">
        <v>1</v>
      </c>
      <c r="E7169" t="s">
        <v>1785</v>
      </c>
      <c r="F7169">
        <v>1</v>
      </c>
      <c r="G7169">
        <v>2</v>
      </c>
      <c r="H7169">
        <v>1.9845458999916401</v>
      </c>
      <c r="I7169">
        <v>60.001841499994001</v>
      </c>
      <c r="J7169" t="s">
        <v>14</v>
      </c>
      <c r="K7169" t="b">
        <v>0</v>
      </c>
      <c r="L7169">
        <v>1.0486968000041099</v>
      </c>
      <c r="M7169">
        <v>93.764642100009993</v>
      </c>
      <c r="N7169">
        <v>3</v>
      </c>
      <c r="O7169">
        <v>0.15592000000469899</v>
      </c>
      <c r="P7169">
        <v>94.026792000004207</v>
      </c>
    </row>
    <row r="7170" spans="1:16" x14ac:dyDescent="0.3">
      <c r="A7170">
        <v>20</v>
      </c>
      <c r="B7170">
        <v>3</v>
      </c>
      <c r="C7170">
        <v>1</v>
      </c>
      <c r="D7170">
        <v>1</v>
      </c>
      <c r="E7170" t="s">
        <v>1530</v>
      </c>
      <c r="F7170" t="s">
        <v>13</v>
      </c>
      <c r="G7170">
        <v>2</v>
      </c>
      <c r="H7170" t="s">
        <v>13</v>
      </c>
      <c r="I7170" t="s">
        <v>13</v>
      </c>
      <c r="J7170" t="s">
        <v>14</v>
      </c>
      <c r="K7170" t="b">
        <v>1</v>
      </c>
      <c r="L7170">
        <v>1.1739564999879799</v>
      </c>
      <c r="M7170">
        <v>95.706891400011997</v>
      </c>
      <c r="N7170">
        <v>3</v>
      </c>
      <c r="O7170">
        <v>0.121288399997866</v>
      </c>
      <c r="P7170">
        <v>95.952163900001295</v>
      </c>
    </row>
    <row r="7171" spans="1:16" x14ac:dyDescent="0.3">
      <c r="A7171">
        <v>20</v>
      </c>
      <c r="B7171">
        <v>3</v>
      </c>
      <c r="C7171">
        <v>1</v>
      </c>
      <c r="D7171">
        <v>1</v>
      </c>
      <c r="E7171" t="s">
        <v>1821</v>
      </c>
      <c r="F7171" t="s">
        <v>13</v>
      </c>
      <c r="G7171">
        <v>2</v>
      </c>
      <c r="H7171" t="s">
        <v>13</v>
      </c>
      <c r="I7171" t="s">
        <v>13</v>
      </c>
      <c r="J7171" t="s">
        <v>14</v>
      </c>
      <c r="K7171" t="b">
        <v>1</v>
      </c>
      <c r="L7171">
        <v>1.13703719999467</v>
      </c>
      <c r="M7171">
        <v>97.602980000010604</v>
      </c>
      <c r="N7171">
        <v>3</v>
      </c>
      <c r="O7171">
        <v>0.16515329999674599</v>
      </c>
      <c r="P7171">
        <v>97.884145000003599</v>
      </c>
    </row>
    <row r="7172" spans="1:16" x14ac:dyDescent="0.3">
      <c r="A7172">
        <v>20</v>
      </c>
      <c r="B7172">
        <v>3</v>
      </c>
      <c r="C7172">
        <v>1</v>
      </c>
      <c r="D7172">
        <v>1</v>
      </c>
      <c r="E7172" t="s">
        <v>966</v>
      </c>
      <c r="F7172" t="s">
        <v>13</v>
      </c>
      <c r="G7172">
        <v>2</v>
      </c>
      <c r="H7172" t="s">
        <v>13</v>
      </c>
      <c r="I7172" t="s">
        <v>13</v>
      </c>
      <c r="J7172" t="s">
        <v>14</v>
      </c>
      <c r="K7172" t="b">
        <v>1</v>
      </c>
      <c r="L7172">
        <v>3.41038760000083</v>
      </c>
      <c r="M7172">
        <v>101.809636000005</v>
      </c>
      <c r="N7172">
        <v>3</v>
      </c>
      <c r="O7172">
        <v>0.12920440000016201</v>
      </c>
      <c r="P7172">
        <v>102.03206530000899</v>
      </c>
    </row>
    <row r="7173" spans="1:16" x14ac:dyDescent="0.3">
      <c r="A7173">
        <v>20</v>
      </c>
      <c r="B7173">
        <v>3</v>
      </c>
      <c r="C7173">
        <v>1</v>
      </c>
      <c r="D7173">
        <v>1</v>
      </c>
      <c r="E7173" t="s">
        <v>1591</v>
      </c>
      <c r="F7173">
        <v>1</v>
      </c>
      <c r="G7173">
        <v>2</v>
      </c>
      <c r="H7173">
        <v>1.98538140000892</v>
      </c>
      <c r="I7173">
        <v>90.002334400007399</v>
      </c>
      <c r="J7173" t="s">
        <v>14</v>
      </c>
      <c r="K7173" t="b">
        <v>0</v>
      </c>
      <c r="L7173">
        <v>1.74704790000396</v>
      </c>
      <c r="M7173">
        <v>104.296342000001</v>
      </c>
      <c r="N7173">
        <v>3</v>
      </c>
      <c r="O7173">
        <v>0.173696700003347</v>
      </c>
      <c r="P7173">
        <v>104.59656460001101</v>
      </c>
    </row>
    <row r="7174" spans="1:16" x14ac:dyDescent="0.3">
      <c r="A7174">
        <v>20</v>
      </c>
      <c r="B7174">
        <v>3</v>
      </c>
      <c r="C7174">
        <v>1</v>
      </c>
      <c r="D7174">
        <v>1</v>
      </c>
      <c r="E7174" t="s">
        <v>1629</v>
      </c>
      <c r="F7174" t="s">
        <v>13</v>
      </c>
      <c r="G7174">
        <v>2</v>
      </c>
      <c r="H7174" t="s">
        <v>13</v>
      </c>
      <c r="I7174" t="s">
        <v>13</v>
      </c>
      <c r="J7174" t="s">
        <v>14</v>
      </c>
      <c r="K7174" t="b">
        <v>1</v>
      </c>
      <c r="L7174">
        <v>1.5037186999979899</v>
      </c>
      <c r="M7174">
        <v>106.61965780000899</v>
      </c>
      <c r="N7174">
        <v>3</v>
      </c>
      <c r="O7174">
        <v>0.136713100000634</v>
      </c>
      <c r="P7174">
        <v>106.871604600005</v>
      </c>
    </row>
    <row r="7175" spans="1:16" x14ac:dyDescent="0.3">
      <c r="A7175">
        <v>20</v>
      </c>
      <c r="B7175">
        <v>3</v>
      </c>
      <c r="C7175">
        <v>1</v>
      </c>
      <c r="D7175">
        <v>1</v>
      </c>
      <c r="E7175" t="s">
        <v>1991</v>
      </c>
      <c r="F7175" t="s">
        <v>13</v>
      </c>
      <c r="G7175">
        <v>2</v>
      </c>
      <c r="H7175" t="s">
        <v>13</v>
      </c>
      <c r="I7175" t="s">
        <v>13</v>
      </c>
      <c r="J7175" t="s">
        <v>16</v>
      </c>
      <c r="K7175" t="b">
        <v>0</v>
      </c>
      <c r="L7175">
        <v>3.4989713999966598</v>
      </c>
      <c r="M7175">
        <v>110.88144019999901</v>
      </c>
      <c r="N7175">
        <v>2</v>
      </c>
      <c r="O7175">
        <v>0.14054849999956801</v>
      </c>
      <c r="P7175">
        <v>111.147437799998</v>
      </c>
    </row>
    <row r="7176" spans="1:16" x14ac:dyDescent="0.3">
      <c r="A7176">
        <v>20</v>
      </c>
      <c r="B7176">
        <v>3</v>
      </c>
      <c r="C7176">
        <v>1</v>
      </c>
      <c r="D7176">
        <v>1</v>
      </c>
      <c r="E7176" t="s">
        <v>1640</v>
      </c>
      <c r="F7176" t="s">
        <v>13</v>
      </c>
      <c r="G7176">
        <v>2</v>
      </c>
      <c r="H7176" t="s">
        <v>13</v>
      </c>
      <c r="I7176" t="s">
        <v>13</v>
      </c>
      <c r="J7176" t="s">
        <v>14</v>
      </c>
      <c r="K7176" t="b">
        <v>1</v>
      </c>
      <c r="L7176">
        <v>1.0220817000081299</v>
      </c>
      <c r="M7176">
        <v>112.688088900002</v>
      </c>
      <c r="N7176">
        <v>3</v>
      </c>
      <c r="O7176">
        <v>0.12423770000168601</v>
      </c>
      <c r="P7176">
        <v>112.90702030000099</v>
      </c>
    </row>
    <row r="7177" spans="1:16" x14ac:dyDescent="0.3">
      <c r="A7177">
        <v>20</v>
      </c>
      <c r="B7177">
        <v>3</v>
      </c>
      <c r="C7177">
        <v>1</v>
      </c>
      <c r="D7177">
        <v>1</v>
      </c>
      <c r="E7177" t="s">
        <v>1127</v>
      </c>
      <c r="F7177">
        <v>1</v>
      </c>
      <c r="G7177">
        <v>2</v>
      </c>
      <c r="H7177">
        <v>1.98487169999862</v>
      </c>
      <c r="I7177">
        <v>75.002031700001695</v>
      </c>
      <c r="J7177" t="s">
        <v>16</v>
      </c>
      <c r="K7177" t="b">
        <v>1</v>
      </c>
      <c r="L7177">
        <v>1.3925413999968399</v>
      </c>
      <c r="M7177">
        <v>114.808372500003</v>
      </c>
      <c r="N7177">
        <v>2</v>
      </c>
      <c r="O7177">
        <v>0.140395800000988</v>
      </c>
      <c r="P7177">
        <v>115.02721</v>
      </c>
    </row>
    <row r="7178" spans="1:16" x14ac:dyDescent="0.3">
      <c r="A7178">
        <v>20</v>
      </c>
      <c r="B7178">
        <v>3</v>
      </c>
      <c r="C7178">
        <v>1</v>
      </c>
      <c r="D7178">
        <v>1</v>
      </c>
      <c r="E7178" t="s">
        <v>253</v>
      </c>
      <c r="F7178">
        <v>1</v>
      </c>
      <c r="G7178">
        <v>2</v>
      </c>
      <c r="H7178">
        <v>1.9841821000009101</v>
      </c>
      <c r="I7178">
        <v>40.001488199995997</v>
      </c>
      <c r="J7178" t="s">
        <v>14</v>
      </c>
      <c r="K7178" t="b">
        <v>0</v>
      </c>
      <c r="L7178">
        <v>6.7836097000108602</v>
      </c>
      <c r="M7178">
        <v>122.31635580000901</v>
      </c>
      <c r="N7178">
        <v>3</v>
      </c>
      <c r="O7178">
        <v>0.10561620000226001</v>
      </c>
      <c r="P7178">
        <v>122.552517900011</v>
      </c>
    </row>
    <row r="7179" spans="1:16" x14ac:dyDescent="0.3">
      <c r="A7179">
        <v>20</v>
      </c>
      <c r="B7179">
        <v>3</v>
      </c>
      <c r="C7179">
        <v>1</v>
      </c>
      <c r="D7179">
        <v>1</v>
      </c>
      <c r="E7179" t="s">
        <v>1942</v>
      </c>
      <c r="F7179">
        <v>1</v>
      </c>
      <c r="G7179">
        <v>2</v>
      </c>
      <c r="H7179">
        <v>1.9847243999974999</v>
      </c>
      <c r="I7179">
        <v>65.001878099996304</v>
      </c>
      <c r="J7179" t="s">
        <v>16</v>
      </c>
      <c r="K7179" t="b">
        <v>1</v>
      </c>
      <c r="L7179">
        <v>5.9245697000005801</v>
      </c>
      <c r="M7179">
        <v>128.99036920000799</v>
      </c>
      <c r="N7179">
        <v>3</v>
      </c>
      <c r="O7179">
        <v>0.35294510000676399</v>
      </c>
      <c r="P7179">
        <v>129.46385460000599</v>
      </c>
    </row>
    <row r="7180" spans="1:16" x14ac:dyDescent="0.3">
      <c r="A7180">
        <v>20</v>
      </c>
      <c r="B7180">
        <v>3</v>
      </c>
      <c r="C7180">
        <v>1</v>
      </c>
      <c r="D7180">
        <v>1</v>
      </c>
      <c r="E7180" t="s">
        <v>2057</v>
      </c>
      <c r="F7180">
        <v>1</v>
      </c>
      <c r="G7180">
        <v>2</v>
      </c>
      <c r="H7180">
        <v>1.98664060000738</v>
      </c>
      <c r="I7180">
        <v>142.50324560000399</v>
      </c>
      <c r="J7180" t="s">
        <v>16</v>
      </c>
      <c r="K7180" t="b">
        <v>1</v>
      </c>
      <c r="L7180">
        <v>2.5307493000000298</v>
      </c>
      <c r="M7180">
        <v>132.51309960000799</v>
      </c>
      <c r="N7180">
        <v>2</v>
      </c>
      <c r="O7180">
        <v>0.36511210000026001</v>
      </c>
      <c r="P7180">
        <v>132.996047200009</v>
      </c>
    </row>
    <row r="7181" spans="1:16" x14ac:dyDescent="0.3">
      <c r="A7181">
        <v>20</v>
      </c>
      <c r="B7181">
        <v>3</v>
      </c>
      <c r="C7181">
        <v>1</v>
      </c>
      <c r="D7181">
        <v>1</v>
      </c>
      <c r="E7181" t="s">
        <v>1999</v>
      </c>
      <c r="F7181">
        <v>1</v>
      </c>
      <c r="G7181">
        <v>2</v>
      </c>
      <c r="H7181">
        <v>1.98604199998954</v>
      </c>
      <c r="I7181">
        <v>117.502854999999</v>
      </c>
      <c r="J7181" t="s">
        <v>16</v>
      </c>
      <c r="K7181" t="b">
        <v>1</v>
      </c>
      <c r="L7181">
        <v>2.4205325000075399</v>
      </c>
      <c r="M7181">
        <v>135.93624860000301</v>
      </c>
      <c r="N7181">
        <v>2</v>
      </c>
      <c r="O7181">
        <v>0.16329520000726899</v>
      </c>
      <c r="P7181">
        <v>136.21011150001101</v>
      </c>
    </row>
    <row r="7182" spans="1:16" x14ac:dyDescent="0.3">
      <c r="A7182">
        <v>20</v>
      </c>
      <c r="B7182">
        <v>3</v>
      </c>
      <c r="C7182">
        <v>1</v>
      </c>
      <c r="D7182">
        <v>1</v>
      </c>
      <c r="E7182" t="s">
        <v>981</v>
      </c>
      <c r="F7182">
        <v>1</v>
      </c>
      <c r="G7182">
        <v>2</v>
      </c>
      <c r="H7182">
        <v>1.9832361000008001</v>
      </c>
      <c r="I7182">
        <v>7.5007994000043299</v>
      </c>
      <c r="J7182" t="s">
        <v>16</v>
      </c>
      <c r="K7182" t="b">
        <v>1</v>
      </c>
      <c r="L7182">
        <v>1.2941327000007701</v>
      </c>
      <c r="M7182">
        <v>138.01010389999999</v>
      </c>
      <c r="N7182">
        <v>2</v>
      </c>
      <c r="O7182">
        <v>8.8720400002784999E-2</v>
      </c>
      <c r="P7182">
        <v>138.223561400009</v>
      </c>
    </row>
    <row r="7183" spans="1:16" x14ac:dyDescent="0.3">
      <c r="A7183">
        <v>20</v>
      </c>
      <c r="B7183">
        <v>3</v>
      </c>
      <c r="C7183">
        <v>1</v>
      </c>
      <c r="D7183">
        <v>1</v>
      </c>
      <c r="E7183" t="s">
        <v>1720</v>
      </c>
      <c r="F7183" t="s">
        <v>13</v>
      </c>
      <c r="G7183">
        <v>2</v>
      </c>
      <c r="H7183" t="s">
        <v>13</v>
      </c>
      <c r="I7183" t="s">
        <v>13</v>
      </c>
      <c r="J7183" t="s">
        <v>16</v>
      </c>
      <c r="K7183" t="b">
        <v>0</v>
      </c>
      <c r="L7183">
        <v>2.2037442000000702</v>
      </c>
      <c r="M7183">
        <v>140.93609510001301</v>
      </c>
      <c r="N7183">
        <v>3</v>
      </c>
      <c r="O7183">
        <v>0.11662369999976401</v>
      </c>
      <c r="P7183">
        <v>141.14745910000099</v>
      </c>
    </row>
    <row r="7184" spans="1:16" x14ac:dyDescent="0.3">
      <c r="A7184">
        <v>20</v>
      </c>
      <c r="B7184">
        <v>3</v>
      </c>
      <c r="C7184">
        <v>1</v>
      </c>
      <c r="D7184">
        <v>1</v>
      </c>
      <c r="E7184" t="s">
        <v>338</v>
      </c>
      <c r="F7184" t="s">
        <v>13</v>
      </c>
      <c r="G7184">
        <v>2</v>
      </c>
      <c r="H7184" t="s">
        <v>13</v>
      </c>
      <c r="I7184" t="s">
        <v>13</v>
      </c>
      <c r="J7184" t="s">
        <v>14</v>
      </c>
      <c r="K7184" t="b">
        <v>1</v>
      </c>
      <c r="L7184">
        <v>1.1912221000093299</v>
      </c>
      <c r="M7184">
        <v>142.85693030001099</v>
      </c>
      <c r="N7184">
        <v>3</v>
      </c>
      <c r="O7184">
        <v>9.6680700007709702E-2</v>
      </c>
      <c r="P7184">
        <v>143.055555600004</v>
      </c>
    </row>
    <row r="7185" spans="1:16" x14ac:dyDescent="0.3">
      <c r="A7185">
        <v>20</v>
      </c>
      <c r="B7185">
        <v>3</v>
      </c>
      <c r="C7185">
        <v>1</v>
      </c>
      <c r="D7185">
        <v>1</v>
      </c>
      <c r="E7185" t="s">
        <v>1596</v>
      </c>
      <c r="F7185" t="s">
        <v>13</v>
      </c>
      <c r="G7185">
        <v>2</v>
      </c>
      <c r="H7185" t="s">
        <v>13</v>
      </c>
      <c r="I7185" t="s">
        <v>13</v>
      </c>
      <c r="J7185" t="s">
        <v>14</v>
      </c>
      <c r="K7185" t="b">
        <v>1</v>
      </c>
      <c r="L7185">
        <v>2.7145926999946801</v>
      </c>
      <c r="M7185">
        <v>146.280294000011</v>
      </c>
      <c r="N7185">
        <v>3</v>
      </c>
      <c r="O7185">
        <v>0.14831699999922399</v>
      </c>
      <c r="P7185">
        <v>146.55515900001001</v>
      </c>
    </row>
    <row r="7186" spans="1:16" x14ac:dyDescent="0.3">
      <c r="A7186">
        <v>20</v>
      </c>
      <c r="B7186">
        <v>3</v>
      </c>
      <c r="C7186">
        <v>1</v>
      </c>
      <c r="D7186">
        <v>1</v>
      </c>
      <c r="E7186" t="s">
        <v>1177</v>
      </c>
      <c r="F7186">
        <v>1</v>
      </c>
      <c r="G7186">
        <v>2</v>
      </c>
      <c r="H7186">
        <v>1.9843703000078701</v>
      </c>
      <c r="I7186">
        <v>52.501689600001598</v>
      </c>
      <c r="J7186" t="s">
        <v>16</v>
      </c>
      <c r="K7186" t="b">
        <v>1</v>
      </c>
      <c r="L7186">
        <v>1.43484990000434</v>
      </c>
      <c r="M7186">
        <v>148.50049550000401</v>
      </c>
      <c r="N7186">
        <v>3</v>
      </c>
      <c r="O7186">
        <v>0.25064870000642298</v>
      </c>
      <c r="P7186">
        <v>148.889538000003</v>
      </c>
    </row>
    <row r="7187" spans="1:16" x14ac:dyDescent="0.3">
      <c r="A7187">
        <v>20</v>
      </c>
      <c r="B7187">
        <v>3</v>
      </c>
      <c r="C7187">
        <v>1</v>
      </c>
      <c r="D7187">
        <v>1</v>
      </c>
      <c r="E7187" t="s">
        <v>1484</v>
      </c>
      <c r="F7187">
        <v>1</v>
      </c>
      <c r="G7187">
        <v>2</v>
      </c>
      <c r="H7187">
        <v>1.98555920000945</v>
      </c>
      <c r="I7187">
        <v>97.502470199993695</v>
      </c>
      <c r="J7187" t="s">
        <v>16</v>
      </c>
      <c r="K7187" t="b">
        <v>1</v>
      </c>
      <c r="L7187">
        <v>1.15288920000603</v>
      </c>
      <c r="M7187">
        <v>150.55183720000801</v>
      </c>
      <c r="N7187">
        <v>3</v>
      </c>
      <c r="O7187">
        <v>0.154137999998056</v>
      </c>
      <c r="P7187">
        <v>150.79302370001099</v>
      </c>
    </row>
    <row r="7188" spans="1:16" x14ac:dyDescent="0.3">
      <c r="A7188">
        <v>20</v>
      </c>
      <c r="B7188">
        <v>3</v>
      </c>
      <c r="C7188">
        <v>1</v>
      </c>
      <c r="D7188">
        <v>1</v>
      </c>
      <c r="E7188" t="s">
        <v>1612</v>
      </c>
      <c r="F7188" t="s">
        <v>13</v>
      </c>
      <c r="G7188">
        <v>2</v>
      </c>
      <c r="H7188" t="s">
        <v>13</v>
      </c>
      <c r="I7188" t="s">
        <v>13</v>
      </c>
      <c r="J7188" t="s">
        <v>14</v>
      </c>
      <c r="K7188" t="b">
        <v>1</v>
      </c>
      <c r="L7188">
        <v>1.1686803000047801</v>
      </c>
      <c r="M7188">
        <v>152.46774069999799</v>
      </c>
      <c r="N7188">
        <v>3</v>
      </c>
      <c r="O7188">
        <v>0.130813999989186</v>
      </c>
      <c r="P7188">
        <v>152.729765399999</v>
      </c>
    </row>
    <row r="7189" spans="1:16" x14ac:dyDescent="0.3">
      <c r="A7189">
        <v>20</v>
      </c>
      <c r="B7189">
        <v>3</v>
      </c>
      <c r="C7189">
        <v>1</v>
      </c>
      <c r="D7189">
        <v>1</v>
      </c>
      <c r="E7189" t="s">
        <v>713</v>
      </c>
      <c r="F7189" t="s">
        <v>13</v>
      </c>
      <c r="G7189">
        <v>2</v>
      </c>
      <c r="H7189" t="s">
        <v>13</v>
      </c>
      <c r="I7189" t="s">
        <v>13</v>
      </c>
      <c r="J7189" t="s">
        <v>14</v>
      </c>
      <c r="K7189" t="b">
        <v>1</v>
      </c>
      <c r="L7189">
        <v>4.4647307999985104</v>
      </c>
      <c r="M7189">
        <v>157.713609800005</v>
      </c>
      <c r="N7189">
        <v>3</v>
      </c>
      <c r="O7189">
        <v>0.120815300004324</v>
      </c>
      <c r="P7189">
        <v>157.95979570000799</v>
      </c>
    </row>
    <row r="7190" spans="1:16" x14ac:dyDescent="0.3">
      <c r="A7190">
        <v>20</v>
      </c>
      <c r="B7190">
        <v>3</v>
      </c>
      <c r="C7190">
        <v>1</v>
      </c>
      <c r="D7190">
        <v>1</v>
      </c>
      <c r="E7190" t="s">
        <v>1707</v>
      </c>
      <c r="F7190">
        <v>1</v>
      </c>
      <c r="G7190">
        <v>2</v>
      </c>
      <c r="H7190">
        <v>1.9832928999967401</v>
      </c>
      <c r="I7190">
        <v>12.500908799993301</v>
      </c>
      <c r="J7190" t="s">
        <v>14</v>
      </c>
      <c r="K7190" t="b">
        <v>0</v>
      </c>
      <c r="L7190">
        <v>0.935733099991921</v>
      </c>
      <c r="M7190">
        <v>159.401540300009</v>
      </c>
      <c r="N7190">
        <v>3</v>
      </c>
      <c r="O7190">
        <v>0.10850590000336501</v>
      </c>
      <c r="P7190">
        <v>159.651371700005</v>
      </c>
    </row>
    <row r="7191" spans="1:16" x14ac:dyDescent="0.3">
      <c r="A7191">
        <v>20</v>
      </c>
      <c r="B7191">
        <v>3</v>
      </c>
      <c r="C7191">
        <v>1</v>
      </c>
      <c r="D7191">
        <v>1</v>
      </c>
      <c r="E7191" t="s">
        <v>759</v>
      </c>
      <c r="F7191">
        <v>1</v>
      </c>
      <c r="G7191">
        <v>2</v>
      </c>
      <c r="H7191">
        <v>1.9854106999991901</v>
      </c>
      <c r="I7191">
        <v>92.502372600007206</v>
      </c>
      <c r="J7191" t="s">
        <v>16</v>
      </c>
      <c r="K7191" t="b">
        <v>1</v>
      </c>
      <c r="L7191">
        <v>2.33892840000044</v>
      </c>
      <c r="M7191">
        <v>162.50438620000199</v>
      </c>
      <c r="N7191">
        <v>3</v>
      </c>
      <c r="O7191">
        <v>9.9077999999281005E-2</v>
      </c>
      <c r="P7191">
        <v>162.70585550001101</v>
      </c>
    </row>
    <row r="7192" spans="1:16" x14ac:dyDescent="0.3">
      <c r="A7192">
        <v>20</v>
      </c>
      <c r="B7192">
        <v>3</v>
      </c>
      <c r="C7192">
        <v>1</v>
      </c>
      <c r="D7192">
        <v>1</v>
      </c>
      <c r="E7192" t="s">
        <v>621</v>
      </c>
      <c r="F7192">
        <v>1</v>
      </c>
      <c r="G7192">
        <v>2</v>
      </c>
      <c r="H7192">
        <v>1.98623450000014</v>
      </c>
      <c r="I7192">
        <v>127.502984599996</v>
      </c>
      <c r="J7192" t="s">
        <v>16</v>
      </c>
      <c r="K7192" t="b">
        <v>1</v>
      </c>
      <c r="L7192">
        <v>1.0267461000039499</v>
      </c>
      <c r="M7192">
        <v>164.24222900001001</v>
      </c>
      <c r="N7192">
        <v>3</v>
      </c>
      <c r="O7192">
        <v>0.21945809999306201</v>
      </c>
      <c r="P7192">
        <v>164.546369400006</v>
      </c>
    </row>
    <row r="7193" spans="1:16" x14ac:dyDescent="0.3">
      <c r="A7193">
        <v>20</v>
      </c>
      <c r="B7193">
        <v>3</v>
      </c>
      <c r="C7193">
        <v>1</v>
      </c>
      <c r="D7193">
        <v>1</v>
      </c>
      <c r="E7193" t="s">
        <v>2111</v>
      </c>
      <c r="F7193">
        <v>1</v>
      </c>
      <c r="G7193">
        <v>2</v>
      </c>
      <c r="H7193">
        <v>1.9852399999945201</v>
      </c>
      <c r="I7193">
        <v>82.502238000000901</v>
      </c>
      <c r="J7193" t="s">
        <v>14</v>
      </c>
      <c r="K7193" t="b">
        <v>0</v>
      </c>
      <c r="L7193">
        <v>0.97512219999043703</v>
      </c>
      <c r="M7193">
        <v>166.04054850000799</v>
      </c>
      <c r="N7193">
        <v>3</v>
      </c>
      <c r="O7193">
        <v>0.128682499998831</v>
      </c>
      <c r="P7193">
        <v>166.303487900004</v>
      </c>
    </row>
    <row r="7194" spans="1:16" x14ac:dyDescent="0.3">
      <c r="A7194">
        <v>20</v>
      </c>
      <c r="B7194">
        <v>3</v>
      </c>
      <c r="C7194">
        <v>1</v>
      </c>
      <c r="D7194">
        <v>1</v>
      </c>
      <c r="E7194" t="s">
        <v>1385</v>
      </c>
      <c r="F7194">
        <v>1</v>
      </c>
      <c r="G7194">
        <v>2</v>
      </c>
      <c r="H7194">
        <v>1.98459659999935</v>
      </c>
      <c r="I7194">
        <v>57.501781099999803</v>
      </c>
      <c r="J7194" t="s">
        <v>14</v>
      </c>
      <c r="K7194" t="b">
        <v>0</v>
      </c>
      <c r="L7194">
        <v>1.61013149999781</v>
      </c>
      <c r="M7194">
        <v>168.425645300013</v>
      </c>
      <c r="N7194">
        <v>3</v>
      </c>
      <c r="O7194">
        <v>0.277463400008855</v>
      </c>
      <c r="P7194">
        <v>168.81228460000401</v>
      </c>
    </row>
    <row r="7195" spans="1:16" x14ac:dyDescent="0.3">
      <c r="A7195">
        <v>20</v>
      </c>
      <c r="B7195">
        <v>3</v>
      </c>
      <c r="C7195">
        <v>1</v>
      </c>
      <c r="D7195">
        <v>1</v>
      </c>
      <c r="E7195" t="s">
        <v>520</v>
      </c>
      <c r="F7195">
        <v>1</v>
      </c>
      <c r="G7195">
        <v>2</v>
      </c>
      <c r="H7195">
        <v>1.9866528999991699</v>
      </c>
      <c r="I7195">
        <v>147.503336499998</v>
      </c>
      <c r="J7195" t="s">
        <v>16</v>
      </c>
      <c r="K7195" t="b">
        <v>1</v>
      </c>
      <c r="L7195">
        <v>3.91835980000906</v>
      </c>
      <c r="M7195">
        <v>173.250462800002</v>
      </c>
      <c r="N7195">
        <v>1</v>
      </c>
      <c r="O7195">
        <v>0.17308469999989001</v>
      </c>
      <c r="P7195">
        <v>173.53194480000801</v>
      </c>
    </row>
    <row r="7196" spans="1:16" x14ac:dyDescent="0.3">
      <c r="A7196">
        <v>20</v>
      </c>
      <c r="B7196">
        <v>3</v>
      </c>
      <c r="C7196">
        <v>1</v>
      </c>
      <c r="D7196">
        <v>1</v>
      </c>
      <c r="E7196" t="s">
        <v>508</v>
      </c>
      <c r="F7196">
        <v>1</v>
      </c>
      <c r="G7196">
        <v>2</v>
      </c>
      <c r="H7196">
        <v>1.98346040000615</v>
      </c>
      <c r="I7196">
        <v>15.0009524000052</v>
      </c>
      <c r="J7196" t="s">
        <v>16</v>
      </c>
      <c r="K7196" t="b">
        <v>1</v>
      </c>
      <c r="L7196">
        <v>1.7593769999948601</v>
      </c>
      <c r="M7196">
        <v>175.80816150001201</v>
      </c>
      <c r="N7196">
        <v>2</v>
      </c>
      <c r="O7196">
        <v>0.29744399999617599</v>
      </c>
      <c r="P7196">
        <v>176.24034240000799</v>
      </c>
    </row>
    <row r="7197" spans="1:16" x14ac:dyDescent="0.3">
      <c r="A7197">
        <v>20</v>
      </c>
      <c r="B7197">
        <v>3</v>
      </c>
      <c r="C7197">
        <v>1</v>
      </c>
      <c r="D7197">
        <v>1</v>
      </c>
      <c r="E7197" t="s">
        <v>875</v>
      </c>
      <c r="F7197">
        <v>1</v>
      </c>
      <c r="G7197">
        <v>2</v>
      </c>
      <c r="H7197">
        <v>1.98636139999144</v>
      </c>
      <c r="I7197">
        <v>130.00303789999501</v>
      </c>
      <c r="J7197" t="s">
        <v>16</v>
      </c>
      <c r="K7197" t="b">
        <v>1</v>
      </c>
      <c r="L7197">
        <v>1.61127990001114</v>
      </c>
      <c r="M7197">
        <v>178.360088700007</v>
      </c>
      <c r="N7197">
        <v>3</v>
      </c>
      <c r="O7197">
        <v>0.11602960000163901</v>
      </c>
      <c r="P7197">
        <v>178.57090489999999</v>
      </c>
    </row>
    <row r="7198" spans="1:16" x14ac:dyDescent="0.3">
      <c r="A7198">
        <v>20</v>
      </c>
      <c r="B7198">
        <v>3</v>
      </c>
      <c r="C7198">
        <v>1</v>
      </c>
      <c r="D7198">
        <v>1</v>
      </c>
      <c r="E7198" t="s">
        <v>2075</v>
      </c>
      <c r="F7198">
        <v>1</v>
      </c>
      <c r="G7198">
        <v>2</v>
      </c>
      <c r="H7198">
        <v>1.9835110999993</v>
      </c>
      <c r="I7198">
        <v>22.501138799998401</v>
      </c>
      <c r="J7198" t="s">
        <v>16</v>
      </c>
      <c r="K7198" t="b">
        <v>1</v>
      </c>
      <c r="L7198">
        <v>1.48209279999719</v>
      </c>
      <c r="M7198">
        <v>180.56432220000701</v>
      </c>
      <c r="N7198">
        <v>3</v>
      </c>
      <c r="O7198">
        <v>0.21683119999943301</v>
      </c>
      <c r="P7198">
        <v>180.895701000001</v>
      </c>
    </row>
    <row r="7199" spans="1:16" x14ac:dyDescent="0.3">
      <c r="A7199">
        <v>20</v>
      </c>
      <c r="B7199">
        <v>3</v>
      </c>
      <c r="C7199">
        <v>1</v>
      </c>
      <c r="D7199">
        <v>1</v>
      </c>
      <c r="E7199" t="s">
        <v>1616</v>
      </c>
      <c r="F7199" t="s">
        <v>13</v>
      </c>
      <c r="G7199">
        <v>2</v>
      </c>
      <c r="H7199" t="s">
        <v>13</v>
      </c>
      <c r="I7199" t="s">
        <v>13</v>
      </c>
      <c r="J7199" t="s">
        <v>14</v>
      </c>
      <c r="K7199" t="b">
        <v>1</v>
      </c>
      <c r="L7199">
        <v>1.13812509999843</v>
      </c>
      <c r="M7199">
        <v>182.553461400006</v>
      </c>
      <c r="N7199">
        <v>3</v>
      </c>
      <c r="O7199">
        <v>0.120859499991639</v>
      </c>
      <c r="P7199">
        <v>182.77582800001301</v>
      </c>
    </row>
    <row r="7200" spans="1:16" x14ac:dyDescent="0.3">
      <c r="A7200">
        <v>20</v>
      </c>
      <c r="B7200">
        <v>3</v>
      </c>
      <c r="C7200">
        <v>1</v>
      </c>
      <c r="D7200">
        <v>1</v>
      </c>
      <c r="E7200" t="s">
        <v>2153</v>
      </c>
      <c r="F7200">
        <v>1</v>
      </c>
      <c r="G7200">
        <v>2</v>
      </c>
      <c r="H7200">
        <v>1.9866684000007799</v>
      </c>
      <c r="I7200">
        <v>145.00328940000301</v>
      </c>
      <c r="J7200" t="s">
        <v>16</v>
      </c>
      <c r="K7200" t="b">
        <v>1</v>
      </c>
      <c r="L7200">
        <v>3.22940579999704</v>
      </c>
      <c r="M7200">
        <v>186.51184070001199</v>
      </c>
      <c r="N7200">
        <v>3</v>
      </c>
      <c r="O7200">
        <v>0.1248607999878</v>
      </c>
      <c r="P7200">
        <v>186.72363069999801</v>
      </c>
    </row>
    <row r="7201" spans="1:16" x14ac:dyDescent="0.3">
      <c r="A7201">
        <v>20</v>
      </c>
      <c r="B7201">
        <v>3</v>
      </c>
      <c r="C7201">
        <v>1</v>
      </c>
      <c r="D7201">
        <v>1</v>
      </c>
      <c r="E7201" t="s">
        <v>2167</v>
      </c>
      <c r="F7201">
        <v>1</v>
      </c>
      <c r="G7201">
        <v>2</v>
      </c>
      <c r="H7201">
        <v>1.98638539999956</v>
      </c>
      <c r="I7201">
        <v>132.50308300000299</v>
      </c>
      <c r="J7201" t="s">
        <v>14</v>
      </c>
      <c r="K7201" t="b">
        <v>0</v>
      </c>
      <c r="L7201">
        <v>1.1531194999988701</v>
      </c>
      <c r="M7201">
        <v>188.38502860000901</v>
      </c>
      <c r="N7201">
        <v>3</v>
      </c>
      <c r="O7201">
        <v>8.4558300004573497E-2</v>
      </c>
      <c r="P7201">
        <v>188.595386100002</v>
      </c>
    </row>
    <row r="7202" spans="1:16" x14ac:dyDescent="0.3">
      <c r="A7202">
        <v>21</v>
      </c>
      <c r="B7202">
        <v>1</v>
      </c>
      <c r="C7202">
        <v>0</v>
      </c>
      <c r="D7202">
        <v>3</v>
      </c>
      <c r="E7202" t="s">
        <v>1967</v>
      </c>
      <c r="F7202" t="s">
        <v>13</v>
      </c>
      <c r="G7202">
        <v>1</v>
      </c>
      <c r="H7202" t="s">
        <v>13</v>
      </c>
      <c r="I7202" t="s">
        <v>13</v>
      </c>
      <c r="J7202" t="s">
        <v>14</v>
      </c>
      <c r="K7202" t="b">
        <v>1</v>
      </c>
      <c r="L7202">
        <v>2.8901435000007001</v>
      </c>
      <c r="M7202">
        <v>2.8901915000024001</v>
      </c>
      <c r="N7202">
        <v>3</v>
      </c>
      <c r="O7202">
        <v>1.1018667000025699</v>
      </c>
      <c r="P7202">
        <v>4.1252728999970696</v>
      </c>
    </row>
    <row r="7203" spans="1:16" x14ac:dyDescent="0.3">
      <c r="A7203">
        <v>21</v>
      </c>
      <c r="B7203">
        <v>1</v>
      </c>
      <c r="C7203">
        <v>0</v>
      </c>
      <c r="D7203">
        <v>3</v>
      </c>
      <c r="E7203" t="s">
        <v>306</v>
      </c>
      <c r="F7203">
        <v>1</v>
      </c>
      <c r="G7203">
        <v>1</v>
      </c>
      <c r="H7203">
        <v>1.98962950000714</v>
      </c>
      <c r="I7203">
        <v>60.001119800013797</v>
      </c>
      <c r="J7203" t="s">
        <v>16</v>
      </c>
      <c r="K7203" t="b">
        <v>1</v>
      </c>
      <c r="L7203">
        <v>2.9893167999980501</v>
      </c>
      <c r="M7203">
        <v>7.6227803999936397</v>
      </c>
      <c r="N7203">
        <v>3</v>
      </c>
      <c r="O7203">
        <v>0.86800709999806702</v>
      </c>
      <c r="P7203">
        <v>8.6434343000000808</v>
      </c>
    </row>
    <row r="7204" spans="1:16" x14ac:dyDescent="0.3">
      <c r="A7204">
        <v>21</v>
      </c>
      <c r="B7204">
        <v>1</v>
      </c>
      <c r="C7204">
        <v>0</v>
      </c>
      <c r="D7204">
        <v>3</v>
      </c>
      <c r="E7204" t="s">
        <v>2082</v>
      </c>
      <c r="F7204" t="s">
        <v>13</v>
      </c>
      <c r="G7204">
        <v>1</v>
      </c>
      <c r="H7204" t="s">
        <v>13</v>
      </c>
      <c r="I7204" t="s">
        <v>13</v>
      </c>
      <c r="J7204" t="s">
        <v>14</v>
      </c>
      <c r="K7204" t="b">
        <v>1</v>
      </c>
      <c r="L7204">
        <v>1.93262550000509</v>
      </c>
      <c r="M7204">
        <v>11.082146300002901</v>
      </c>
      <c r="N7204">
        <v>3</v>
      </c>
      <c r="O7204">
        <v>1.3708578000078</v>
      </c>
      <c r="P7204">
        <v>12.578265499993</v>
      </c>
    </row>
    <row r="7205" spans="1:16" x14ac:dyDescent="0.3">
      <c r="A7205">
        <v>21</v>
      </c>
      <c r="B7205">
        <v>1</v>
      </c>
      <c r="C7205">
        <v>0</v>
      </c>
      <c r="D7205">
        <v>3</v>
      </c>
      <c r="E7205" t="s">
        <v>1916</v>
      </c>
      <c r="F7205">
        <v>1</v>
      </c>
      <c r="G7205">
        <v>1</v>
      </c>
      <c r="H7205">
        <v>1.9904973000084301</v>
      </c>
      <c r="I7205">
        <v>95.001802200000398</v>
      </c>
      <c r="J7205" t="s">
        <v>16</v>
      </c>
      <c r="K7205" t="b">
        <v>1</v>
      </c>
      <c r="L7205">
        <v>1.71164049999788</v>
      </c>
      <c r="M7205">
        <v>14.7948651000042</v>
      </c>
      <c r="N7205">
        <v>3</v>
      </c>
      <c r="O7205">
        <v>0.94129659999452997</v>
      </c>
      <c r="P7205">
        <v>15.852702799995299</v>
      </c>
    </row>
    <row r="7206" spans="1:16" x14ac:dyDescent="0.3">
      <c r="A7206">
        <v>21</v>
      </c>
      <c r="B7206">
        <v>1</v>
      </c>
      <c r="C7206">
        <v>0</v>
      </c>
      <c r="D7206">
        <v>3</v>
      </c>
      <c r="E7206" t="s">
        <v>709</v>
      </c>
      <c r="F7206" t="s">
        <v>13</v>
      </c>
      <c r="G7206">
        <v>1</v>
      </c>
      <c r="H7206" t="s">
        <v>13</v>
      </c>
      <c r="I7206" t="s">
        <v>13</v>
      </c>
      <c r="J7206" t="s">
        <v>14</v>
      </c>
      <c r="K7206" t="b">
        <v>1</v>
      </c>
      <c r="L7206">
        <v>0.91855960000248205</v>
      </c>
      <c r="M7206">
        <v>17.285023999997101</v>
      </c>
      <c r="N7206">
        <v>3</v>
      </c>
      <c r="O7206">
        <v>0.51359230000525702</v>
      </c>
      <c r="P7206">
        <v>17.913020499996499</v>
      </c>
    </row>
    <row r="7207" spans="1:16" x14ac:dyDescent="0.3">
      <c r="A7207">
        <v>21</v>
      </c>
      <c r="B7207">
        <v>1</v>
      </c>
      <c r="C7207">
        <v>0</v>
      </c>
      <c r="D7207">
        <v>3</v>
      </c>
      <c r="E7207" t="s">
        <v>1667</v>
      </c>
      <c r="F7207" t="s">
        <v>13</v>
      </c>
      <c r="G7207">
        <v>1</v>
      </c>
      <c r="H7207" t="s">
        <v>13</v>
      </c>
      <c r="I7207" t="s">
        <v>13</v>
      </c>
      <c r="J7207" t="s">
        <v>14</v>
      </c>
      <c r="K7207" t="b">
        <v>1</v>
      </c>
      <c r="L7207">
        <v>1.1678086000029</v>
      </c>
      <c r="M7207">
        <v>19.600950699998101</v>
      </c>
      <c r="N7207">
        <v>3</v>
      </c>
      <c r="O7207">
        <v>0.46831560001010097</v>
      </c>
      <c r="P7207">
        <v>20.203746300001502</v>
      </c>
    </row>
    <row r="7208" spans="1:16" x14ac:dyDescent="0.3">
      <c r="A7208">
        <v>21</v>
      </c>
      <c r="B7208">
        <v>1</v>
      </c>
      <c r="C7208">
        <v>0</v>
      </c>
      <c r="D7208">
        <v>3</v>
      </c>
      <c r="E7208" t="s">
        <v>2103</v>
      </c>
      <c r="F7208">
        <v>1</v>
      </c>
      <c r="G7208">
        <v>1</v>
      </c>
      <c r="H7208">
        <v>1.9887759999983201</v>
      </c>
      <c r="I7208">
        <v>20.000461600007799</v>
      </c>
      <c r="J7208" t="s">
        <v>16</v>
      </c>
      <c r="K7208" t="b">
        <v>1</v>
      </c>
      <c r="L7208">
        <v>1.62145360000432</v>
      </c>
      <c r="M7208">
        <v>22.338095800005298</v>
      </c>
      <c r="N7208">
        <v>3</v>
      </c>
      <c r="O7208">
        <v>0.478182300008484</v>
      </c>
      <c r="P7208">
        <v>22.941615300005701</v>
      </c>
    </row>
    <row r="7209" spans="1:16" x14ac:dyDescent="0.3">
      <c r="A7209">
        <v>21</v>
      </c>
      <c r="B7209">
        <v>1</v>
      </c>
      <c r="C7209">
        <v>0</v>
      </c>
      <c r="D7209">
        <v>3</v>
      </c>
      <c r="E7209" t="s">
        <v>277</v>
      </c>
      <c r="F7209" t="s">
        <v>13</v>
      </c>
      <c r="G7209">
        <v>1</v>
      </c>
      <c r="H7209" t="s">
        <v>13</v>
      </c>
      <c r="I7209" t="s">
        <v>13</v>
      </c>
      <c r="J7209" t="s">
        <v>14</v>
      </c>
      <c r="K7209" t="b">
        <v>1</v>
      </c>
      <c r="L7209">
        <v>2.8994198000000302</v>
      </c>
      <c r="M7209">
        <v>26.349220799995202</v>
      </c>
      <c r="N7209">
        <v>2</v>
      </c>
      <c r="O7209">
        <v>0.28904610000608999</v>
      </c>
      <c r="P7209">
        <v>26.752433600006</v>
      </c>
    </row>
    <row r="7210" spans="1:16" x14ac:dyDescent="0.3">
      <c r="A7210">
        <v>21</v>
      </c>
      <c r="B7210">
        <v>1</v>
      </c>
      <c r="C7210">
        <v>0</v>
      </c>
      <c r="D7210">
        <v>3</v>
      </c>
      <c r="E7210" t="s">
        <v>25</v>
      </c>
      <c r="F7210">
        <v>1</v>
      </c>
      <c r="G7210">
        <v>1</v>
      </c>
      <c r="H7210">
        <v>1.9897264000028401</v>
      </c>
      <c r="I7210">
        <v>67.501234100011104</v>
      </c>
      <c r="J7210" t="s">
        <v>16</v>
      </c>
      <c r="K7210" t="b">
        <v>1</v>
      </c>
      <c r="L7210">
        <v>1.2027267000085</v>
      </c>
      <c r="M7210">
        <v>28.469150499993699</v>
      </c>
      <c r="N7210">
        <v>3</v>
      </c>
      <c r="O7210">
        <v>0.22968849999597299</v>
      </c>
      <c r="P7210">
        <v>28.837051399998</v>
      </c>
    </row>
    <row r="7211" spans="1:16" x14ac:dyDescent="0.3">
      <c r="A7211">
        <v>21</v>
      </c>
      <c r="B7211">
        <v>1</v>
      </c>
      <c r="C7211">
        <v>0</v>
      </c>
      <c r="D7211">
        <v>3</v>
      </c>
      <c r="E7211" t="s">
        <v>2007</v>
      </c>
      <c r="F7211">
        <v>1</v>
      </c>
      <c r="G7211">
        <v>1</v>
      </c>
      <c r="H7211">
        <v>1.9903552000032501</v>
      </c>
      <c r="I7211">
        <v>87.5017090000038</v>
      </c>
      <c r="J7211" t="s">
        <v>16</v>
      </c>
      <c r="K7211" t="b">
        <v>1</v>
      </c>
      <c r="L7211">
        <v>1.2583235000056401</v>
      </c>
      <c r="M7211">
        <v>30.608640199992799</v>
      </c>
      <c r="N7211">
        <v>3</v>
      </c>
      <c r="O7211">
        <v>0.307143800004269</v>
      </c>
      <c r="P7211">
        <v>31.0424761000031</v>
      </c>
    </row>
    <row r="7212" spans="1:16" x14ac:dyDescent="0.3">
      <c r="A7212">
        <v>21</v>
      </c>
      <c r="B7212">
        <v>1</v>
      </c>
      <c r="C7212">
        <v>0</v>
      </c>
      <c r="D7212">
        <v>3</v>
      </c>
      <c r="E7212" t="s">
        <v>50</v>
      </c>
      <c r="F7212">
        <v>1</v>
      </c>
      <c r="G7212">
        <v>1</v>
      </c>
      <c r="H7212">
        <v>1.9903922000084999</v>
      </c>
      <c r="I7212">
        <v>90.001739300001702</v>
      </c>
      <c r="J7212" t="s">
        <v>16</v>
      </c>
      <c r="K7212" t="b">
        <v>1</v>
      </c>
      <c r="L7212">
        <v>1.57717180000327</v>
      </c>
      <c r="M7212">
        <v>33.126872799999497</v>
      </c>
      <c r="N7212">
        <v>3</v>
      </c>
      <c r="O7212">
        <v>0.32619049999630101</v>
      </c>
      <c r="P7212">
        <v>33.581516200007201</v>
      </c>
    </row>
    <row r="7213" spans="1:16" x14ac:dyDescent="0.3">
      <c r="A7213">
        <v>21</v>
      </c>
      <c r="B7213">
        <v>1</v>
      </c>
      <c r="C7213">
        <v>0</v>
      </c>
      <c r="D7213">
        <v>3</v>
      </c>
      <c r="E7213" t="s">
        <v>368</v>
      </c>
      <c r="F7213">
        <v>1</v>
      </c>
      <c r="G7213">
        <v>1</v>
      </c>
      <c r="H7213">
        <v>1.98970750000444</v>
      </c>
      <c r="I7213">
        <v>65.001177600002904</v>
      </c>
      <c r="J7213" t="s">
        <v>16</v>
      </c>
      <c r="K7213" t="b">
        <v>1</v>
      </c>
      <c r="L7213">
        <v>2.3405083000107001</v>
      </c>
      <c r="M7213">
        <v>36.440340200002503</v>
      </c>
      <c r="N7213">
        <v>3</v>
      </c>
      <c r="O7213">
        <v>0.26637040000059597</v>
      </c>
      <c r="P7213">
        <v>36.857628300000201</v>
      </c>
    </row>
    <row r="7214" spans="1:16" x14ac:dyDescent="0.3">
      <c r="A7214">
        <v>21</v>
      </c>
      <c r="B7214">
        <v>1</v>
      </c>
      <c r="C7214">
        <v>0</v>
      </c>
      <c r="D7214">
        <v>3</v>
      </c>
      <c r="E7214" t="s">
        <v>657</v>
      </c>
      <c r="F7214" t="s">
        <v>13</v>
      </c>
      <c r="G7214">
        <v>1</v>
      </c>
      <c r="H7214" t="s">
        <v>13</v>
      </c>
      <c r="I7214" t="s">
        <v>13</v>
      </c>
      <c r="J7214" t="s">
        <v>14</v>
      </c>
      <c r="K7214" t="b">
        <v>1</v>
      </c>
      <c r="L7214">
        <v>1.61112339999818</v>
      </c>
      <c r="M7214">
        <v>38.977479099994497</v>
      </c>
      <c r="N7214">
        <v>3</v>
      </c>
      <c r="O7214">
        <v>0.23503719999280301</v>
      </c>
      <c r="P7214">
        <v>39.354438900001703</v>
      </c>
    </row>
    <row r="7215" spans="1:16" x14ac:dyDescent="0.3">
      <c r="A7215">
        <v>21</v>
      </c>
      <c r="B7215">
        <v>1</v>
      </c>
      <c r="C7215">
        <v>0</v>
      </c>
      <c r="D7215">
        <v>3</v>
      </c>
      <c r="E7215" t="s">
        <v>759</v>
      </c>
      <c r="F7215">
        <v>1</v>
      </c>
      <c r="G7215">
        <v>1</v>
      </c>
      <c r="H7215">
        <v>1.98984520000522</v>
      </c>
      <c r="I7215">
        <v>75.001364000010696</v>
      </c>
      <c r="J7215" t="s">
        <v>16</v>
      </c>
      <c r="K7215" t="b">
        <v>1</v>
      </c>
      <c r="L7215">
        <v>1.8316216999955901</v>
      </c>
      <c r="M7215">
        <v>41.698122899993898</v>
      </c>
      <c r="N7215">
        <v>3</v>
      </c>
      <c r="O7215">
        <v>0.644068199995672</v>
      </c>
      <c r="P7215">
        <v>42.515526899995201</v>
      </c>
    </row>
    <row r="7216" spans="1:16" x14ac:dyDescent="0.3">
      <c r="A7216">
        <v>21</v>
      </c>
      <c r="B7216">
        <v>1</v>
      </c>
      <c r="C7216">
        <v>0</v>
      </c>
      <c r="D7216">
        <v>3</v>
      </c>
      <c r="E7216" t="s">
        <v>1474</v>
      </c>
      <c r="F7216" t="s">
        <v>13</v>
      </c>
      <c r="G7216">
        <v>1</v>
      </c>
      <c r="H7216" t="s">
        <v>13</v>
      </c>
      <c r="I7216" t="s">
        <v>13</v>
      </c>
      <c r="J7216" t="s">
        <v>14</v>
      </c>
      <c r="K7216" t="b">
        <v>1</v>
      </c>
      <c r="L7216">
        <v>1.3454772000113699</v>
      </c>
      <c r="M7216">
        <v>44.378631900006397</v>
      </c>
      <c r="N7216">
        <v>3</v>
      </c>
      <c r="O7216">
        <v>0.31299609999405198</v>
      </c>
      <c r="P7216">
        <v>44.8083606</v>
      </c>
    </row>
    <row r="7217" spans="1:16" x14ac:dyDescent="0.3">
      <c r="A7217">
        <v>21</v>
      </c>
      <c r="B7217">
        <v>1</v>
      </c>
      <c r="C7217">
        <v>0</v>
      </c>
      <c r="D7217">
        <v>3</v>
      </c>
      <c r="E7217" t="s">
        <v>722</v>
      </c>
      <c r="F7217">
        <v>1</v>
      </c>
      <c r="G7217">
        <v>1</v>
      </c>
      <c r="H7217">
        <v>1.99077059999399</v>
      </c>
      <c r="I7217">
        <v>110.00200950000701</v>
      </c>
      <c r="J7217" t="s">
        <v>16</v>
      </c>
      <c r="K7217" t="b">
        <v>1</v>
      </c>
      <c r="L7217">
        <v>1.0123093000001999</v>
      </c>
      <c r="M7217">
        <v>46.328645600005999</v>
      </c>
      <c r="N7217">
        <v>3</v>
      </c>
      <c r="O7217">
        <v>0.313474099995801</v>
      </c>
      <c r="P7217">
        <v>46.7847464999941</v>
      </c>
    </row>
    <row r="7218" spans="1:16" x14ac:dyDescent="0.3">
      <c r="A7218">
        <v>21</v>
      </c>
      <c r="B7218">
        <v>1</v>
      </c>
      <c r="C7218">
        <v>0</v>
      </c>
      <c r="D7218">
        <v>3</v>
      </c>
      <c r="E7218" t="s">
        <v>2107</v>
      </c>
      <c r="F7218">
        <v>1</v>
      </c>
      <c r="G7218">
        <v>1</v>
      </c>
      <c r="H7218">
        <v>1.9886593999981399</v>
      </c>
      <c r="I7218">
        <v>15.000383000006</v>
      </c>
      <c r="J7218" t="s">
        <v>16</v>
      </c>
      <c r="K7218" t="b">
        <v>1</v>
      </c>
      <c r="L7218">
        <v>1.0050682000001001</v>
      </c>
      <c r="M7218">
        <v>48.3047482999973</v>
      </c>
      <c r="N7218">
        <v>3</v>
      </c>
      <c r="O7218">
        <v>0.246020499995211</v>
      </c>
      <c r="P7218">
        <v>48.693322399994898</v>
      </c>
    </row>
    <row r="7219" spans="1:16" x14ac:dyDescent="0.3">
      <c r="A7219">
        <v>21</v>
      </c>
      <c r="B7219">
        <v>1</v>
      </c>
      <c r="C7219">
        <v>0</v>
      </c>
      <c r="D7219">
        <v>3</v>
      </c>
      <c r="E7219" t="s">
        <v>1534</v>
      </c>
      <c r="F7219" t="s">
        <v>13</v>
      </c>
      <c r="G7219">
        <v>1</v>
      </c>
      <c r="H7219" t="s">
        <v>13</v>
      </c>
      <c r="I7219" t="s">
        <v>13</v>
      </c>
      <c r="J7219" t="s">
        <v>14</v>
      </c>
      <c r="K7219" t="b">
        <v>1</v>
      </c>
      <c r="L7219">
        <v>1.1525752000015901</v>
      </c>
      <c r="M7219">
        <v>50.352580599996102</v>
      </c>
      <c r="N7219">
        <v>2</v>
      </c>
      <c r="O7219">
        <v>0.56529580001370106</v>
      </c>
      <c r="P7219">
        <v>51.076624699999201</v>
      </c>
    </row>
    <row r="7220" spans="1:16" x14ac:dyDescent="0.3">
      <c r="A7220">
        <v>21</v>
      </c>
      <c r="B7220">
        <v>1</v>
      </c>
      <c r="C7220">
        <v>0</v>
      </c>
      <c r="D7220">
        <v>3</v>
      </c>
      <c r="E7220" t="s">
        <v>745</v>
      </c>
      <c r="F7220">
        <v>1</v>
      </c>
      <c r="G7220">
        <v>1</v>
      </c>
      <c r="H7220">
        <v>1.9911301000102</v>
      </c>
      <c r="I7220">
        <v>127.502337500002</v>
      </c>
      <c r="J7220" t="s">
        <v>16</v>
      </c>
      <c r="K7220" t="b">
        <v>1</v>
      </c>
      <c r="L7220">
        <v>0.76186949999828402</v>
      </c>
      <c r="M7220">
        <v>52.345211399995598</v>
      </c>
      <c r="N7220">
        <v>3</v>
      </c>
      <c r="O7220">
        <v>0.231437199996435</v>
      </c>
      <c r="P7220">
        <v>52.7187600000034</v>
      </c>
    </row>
    <row r="7221" spans="1:16" x14ac:dyDescent="0.3">
      <c r="A7221">
        <v>21</v>
      </c>
      <c r="B7221">
        <v>1</v>
      </c>
      <c r="C7221">
        <v>0</v>
      </c>
      <c r="D7221">
        <v>3</v>
      </c>
      <c r="E7221" t="s">
        <v>611</v>
      </c>
      <c r="F7221">
        <v>1</v>
      </c>
      <c r="G7221">
        <v>1</v>
      </c>
      <c r="H7221">
        <v>1.9902935999998601</v>
      </c>
      <c r="I7221">
        <v>85.001648000004906</v>
      </c>
      <c r="J7221" t="s">
        <v>16</v>
      </c>
      <c r="K7221" t="b">
        <v>1</v>
      </c>
      <c r="L7221">
        <v>1.16141289999359</v>
      </c>
      <c r="M7221">
        <v>54.394513899998898</v>
      </c>
      <c r="N7221">
        <v>3</v>
      </c>
      <c r="O7221">
        <v>0.18040339999424801</v>
      </c>
      <c r="P7221">
        <v>54.699847800002303</v>
      </c>
    </row>
    <row r="7222" spans="1:16" x14ac:dyDescent="0.3">
      <c r="A7222">
        <v>21</v>
      </c>
      <c r="B7222">
        <v>1</v>
      </c>
      <c r="C7222">
        <v>0</v>
      </c>
      <c r="D7222">
        <v>3</v>
      </c>
      <c r="E7222" t="s">
        <v>2168</v>
      </c>
      <c r="F7222">
        <v>1</v>
      </c>
      <c r="G7222">
        <v>1</v>
      </c>
      <c r="H7222">
        <v>1.98881080000137</v>
      </c>
      <c r="I7222">
        <v>22.500496400010899</v>
      </c>
      <c r="J7222" t="s">
        <v>16</v>
      </c>
      <c r="K7222" t="b">
        <v>1</v>
      </c>
      <c r="L7222">
        <v>3.7933588000014402</v>
      </c>
      <c r="M7222">
        <v>59.009736000007301</v>
      </c>
      <c r="N7222">
        <v>3</v>
      </c>
      <c r="O7222">
        <v>0.23711739999998799</v>
      </c>
      <c r="P7222">
        <v>59.364503999997403</v>
      </c>
    </row>
    <row r="7223" spans="1:16" x14ac:dyDescent="0.3">
      <c r="A7223">
        <v>21</v>
      </c>
      <c r="B7223">
        <v>1</v>
      </c>
      <c r="C7223">
        <v>0</v>
      </c>
      <c r="D7223">
        <v>3</v>
      </c>
      <c r="E7223" t="s">
        <v>603</v>
      </c>
      <c r="F7223">
        <v>1</v>
      </c>
      <c r="G7223">
        <v>1</v>
      </c>
      <c r="H7223">
        <v>1.9906522999954199</v>
      </c>
      <c r="I7223">
        <v>102.50189900001</v>
      </c>
      <c r="J7223" t="s">
        <v>16</v>
      </c>
      <c r="K7223" t="b">
        <v>1</v>
      </c>
      <c r="L7223">
        <v>1.2899011999979799</v>
      </c>
      <c r="M7223">
        <v>61.172940300006303</v>
      </c>
      <c r="N7223">
        <v>3</v>
      </c>
      <c r="O7223">
        <v>0.24405710000428399</v>
      </c>
      <c r="P7223">
        <v>61.555490500002598</v>
      </c>
    </row>
    <row r="7224" spans="1:16" x14ac:dyDescent="0.3">
      <c r="A7224">
        <v>21</v>
      </c>
      <c r="B7224">
        <v>1</v>
      </c>
      <c r="C7224">
        <v>0</v>
      </c>
      <c r="D7224">
        <v>3</v>
      </c>
      <c r="E7224" t="s">
        <v>374</v>
      </c>
      <c r="F7224">
        <v>1</v>
      </c>
      <c r="G7224">
        <v>1</v>
      </c>
      <c r="H7224">
        <v>1.99136549999821</v>
      </c>
      <c r="I7224">
        <v>132.502465400001</v>
      </c>
      <c r="J7224" t="s">
        <v>14</v>
      </c>
      <c r="K7224" t="b">
        <v>0</v>
      </c>
      <c r="L7224">
        <v>2.8629956000077099</v>
      </c>
      <c r="M7224">
        <v>64.929327399993795</v>
      </c>
      <c r="N7224">
        <v>3</v>
      </c>
      <c r="O7224">
        <v>0.148376999990433</v>
      </c>
      <c r="P7224">
        <v>65.179814599992795</v>
      </c>
    </row>
    <row r="7225" spans="1:16" x14ac:dyDescent="0.3">
      <c r="A7225">
        <v>21</v>
      </c>
      <c r="B7225">
        <v>1</v>
      </c>
      <c r="C7225">
        <v>0</v>
      </c>
      <c r="D7225">
        <v>3</v>
      </c>
      <c r="E7225" t="s">
        <v>820</v>
      </c>
      <c r="F7225" t="s">
        <v>13</v>
      </c>
      <c r="G7225">
        <v>1</v>
      </c>
      <c r="H7225" t="s">
        <v>13</v>
      </c>
      <c r="I7225" t="s">
        <v>13</v>
      </c>
      <c r="J7225" t="s">
        <v>14</v>
      </c>
      <c r="K7225" t="b">
        <v>1</v>
      </c>
      <c r="L7225">
        <v>2.6794835000037001</v>
      </c>
      <c r="M7225">
        <v>68.379182499993505</v>
      </c>
      <c r="N7225">
        <v>2</v>
      </c>
      <c r="O7225">
        <v>0.123897900004522</v>
      </c>
      <c r="P7225">
        <v>68.627206999997696</v>
      </c>
    </row>
    <row r="7226" spans="1:16" x14ac:dyDescent="0.3">
      <c r="A7226">
        <v>21</v>
      </c>
      <c r="B7226">
        <v>1</v>
      </c>
      <c r="C7226">
        <v>0</v>
      </c>
      <c r="D7226">
        <v>3</v>
      </c>
      <c r="E7226" t="s">
        <v>713</v>
      </c>
      <c r="F7226">
        <v>1</v>
      </c>
      <c r="G7226">
        <v>1</v>
      </c>
      <c r="H7226">
        <v>1.9914725000126099</v>
      </c>
      <c r="I7226">
        <v>142.50265880000401</v>
      </c>
      <c r="J7226" t="s">
        <v>16</v>
      </c>
      <c r="K7226" t="b">
        <v>1</v>
      </c>
      <c r="L7226">
        <v>4.1873807999945702</v>
      </c>
      <c r="M7226">
        <v>73.320527799995006</v>
      </c>
      <c r="N7226">
        <v>3</v>
      </c>
      <c r="O7226">
        <v>0.145579099989845</v>
      </c>
      <c r="P7226">
        <v>73.568825299997101</v>
      </c>
    </row>
    <row r="7227" spans="1:16" x14ac:dyDescent="0.3">
      <c r="A7227">
        <v>21</v>
      </c>
      <c r="B7227">
        <v>1</v>
      </c>
      <c r="C7227">
        <v>0</v>
      </c>
      <c r="D7227">
        <v>3</v>
      </c>
      <c r="E7227" t="s">
        <v>1722</v>
      </c>
      <c r="F7227" t="s">
        <v>13</v>
      </c>
      <c r="G7227">
        <v>1</v>
      </c>
      <c r="H7227" t="s">
        <v>13</v>
      </c>
      <c r="I7227" t="s">
        <v>13</v>
      </c>
      <c r="J7227" t="s">
        <v>14</v>
      </c>
      <c r="K7227" t="b">
        <v>1</v>
      </c>
      <c r="L7227">
        <v>1.55907960000332</v>
      </c>
      <c r="M7227">
        <v>75.642067699998705</v>
      </c>
      <c r="N7227">
        <v>3</v>
      </c>
      <c r="O7227">
        <v>0.84265520000189997</v>
      </c>
      <c r="P7227">
        <v>76.602100799995199</v>
      </c>
    </row>
    <row r="7228" spans="1:16" x14ac:dyDescent="0.3">
      <c r="A7228">
        <v>21</v>
      </c>
      <c r="B7228">
        <v>1</v>
      </c>
      <c r="C7228">
        <v>0</v>
      </c>
      <c r="D7228">
        <v>3</v>
      </c>
      <c r="E7228" t="s">
        <v>215</v>
      </c>
      <c r="F7228">
        <v>1</v>
      </c>
      <c r="G7228">
        <v>1</v>
      </c>
      <c r="H7228">
        <v>1.99043030000757</v>
      </c>
      <c r="I7228">
        <v>92.501759900012999</v>
      </c>
      <c r="J7228" t="s">
        <v>16</v>
      </c>
      <c r="K7228" t="b">
        <v>1</v>
      </c>
      <c r="L7228">
        <v>2.6063224999961698</v>
      </c>
      <c r="M7228">
        <v>79.722502699995005</v>
      </c>
      <c r="N7228">
        <v>3</v>
      </c>
      <c r="O7228">
        <v>0.26163079999969302</v>
      </c>
      <c r="P7228">
        <v>80.173157600002</v>
      </c>
    </row>
    <row r="7229" spans="1:16" x14ac:dyDescent="0.3">
      <c r="A7229">
        <v>21</v>
      </c>
      <c r="B7229">
        <v>1</v>
      </c>
      <c r="C7229">
        <v>0</v>
      </c>
      <c r="D7229">
        <v>3</v>
      </c>
      <c r="E7229" t="s">
        <v>877</v>
      </c>
      <c r="F7229" t="s">
        <v>13</v>
      </c>
      <c r="G7229">
        <v>1</v>
      </c>
      <c r="H7229" t="s">
        <v>13</v>
      </c>
      <c r="I7229" t="s">
        <v>13</v>
      </c>
      <c r="J7229" t="s">
        <v>14</v>
      </c>
      <c r="K7229" t="b">
        <v>1</v>
      </c>
      <c r="L7229">
        <v>1.2325345999997801</v>
      </c>
      <c r="M7229">
        <v>81.915590599994204</v>
      </c>
      <c r="N7229">
        <v>3</v>
      </c>
      <c r="O7229">
        <v>0.31351330000325101</v>
      </c>
      <c r="P7229">
        <v>82.361050000006799</v>
      </c>
    </row>
    <row r="7230" spans="1:16" x14ac:dyDescent="0.3">
      <c r="A7230">
        <v>21</v>
      </c>
      <c r="B7230">
        <v>1</v>
      </c>
      <c r="C7230">
        <v>0</v>
      </c>
      <c r="D7230">
        <v>3</v>
      </c>
      <c r="E7230" t="s">
        <v>205</v>
      </c>
      <c r="F7230" t="s">
        <v>13</v>
      </c>
      <c r="G7230">
        <v>1</v>
      </c>
      <c r="H7230" t="s">
        <v>13</v>
      </c>
      <c r="I7230" t="s">
        <v>13</v>
      </c>
      <c r="J7230" t="s">
        <v>14</v>
      </c>
      <c r="K7230" t="b">
        <v>1</v>
      </c>
      <c r="L7230">
        <v>1.3771191999985599</v>
      </c>
      <c r="M7230">
        <v>84.243528000006293</v>
      </c>
      <c r="N7230">
        <v>3</v>
      </c>
      <c r="O7230">
        <v>0.58023479999974403</v>
      </c>
      <c r="P7230">
        <v>84.947522500006002</v>
      </c>
    </row>
    <row r="7231" spans="1:16" x14ac:dyDescent="0.3">
      <c r="A7231">
        <v>21</v>
      </c>
      <c r="B7231">
        <v>1</v>
      </c>
      <c r="C7231">
        <v>0</v>
      </c>
      <c r="D7231">
        <v>3</v>
      </c>
      <c r="E7231" t="s">
        <v>258</v>
      </c>
      <c r="F7231" t="s">
        <v>13</v>
      </c>
      <c r="G7231">
        <v>1</v>
      </c>
      <c r="H7231" t="s">
        <v>13</v>
      </c>
      <c r="I7231" t="s">
        <v>13</v>
      </c>
      <c r="J7231" t="s">
        <v>14</v>
      </c>
      <c r="K7231" t="b">
        <v>1</v>
      </c>
      <c r="L7231">
        <v>1.38326590000361</v>
      </c>
      <c r="M7231">
        <v>86.849558300004006</v>
      </c>
      <c r="N7231">
        <v>3</v>
      </c>
      <c r="O7231">
        <v>0.17166729999007699</v>
      </c>
      <c r="P7231">
        <v>87.115040699995006</v>
      </c>
    </row>
    <row r="7232" spans="1:16" x14ac:dyDescent="0.3">
      <c r="A7232">
        <v>21</v>
      </c>
      <c r="B7232">
        <v>1</v>
      </c>
      <c r="C7232">
        <v>0</v>
      </c>
      <c r="D7232">
        <v>3</v>
      </c>
      <c r="E7232" t="s">
        <v>886</v>
      </c>
      <c r="F7232" t="s">
        <v>13</v>
      </c>
      <c r="G7232">
        <v>1</v>
      </c>
      <c r="H7232" t="s">
        <v>13</v>
      </c>
      <c r="I7232" t="s">
        <v>13</v>
      </c>
      <c r="J7232" t="s">
        <v>14</v>
      </c>
      <c r="K7232" t="b">
        <v>1</v>
      </c>
      <c r="L7232">
        <v>0.78442780001205403</v>
      </c>
      <c r="M7232">
        <v>88.417187400002206</v>
      </c>
      <c r="N7232">
        <v>3</v>
      </c>
      <c r="O7232">
        <v>0.22610870000789901</v>
      </c>
      <c r="P7232">
        <v>88.737381099999794</v>
      </c>
    </row>
    <row r="7233" spans="1:16" x14ac:dyDescent="0.3">
      <c r="A7233">
        <v>21</v>
      </c>
      <c r="B7233">
        <v>1</v>
      </c>
      <c r="C7233">
        <v>0</v>
      </c>
      <c r="D7233">
        <v>3</v>
      </c>
      <c r="E7233" t="s">
        <v>538</v>
      </c>
      <c r="F7233">
        <v>1</v>
      </c>
      <c r="G7233">
        <v>1</v>
      </c>
      <c r="H7233">
        <v>1.99012909999874</v>
      </c>
      <c r="I7233">
        <v>80.0015057000128</v>
      </c>
      <c r="J7233" t="s">
        <v>16</v>
      </c>
      <c r="K7233" t="b">
        <v>1</v>
      </c>
      <c r="L7233">
        <v>1.3125084000057501</v>
      </c>
      <c r="M7233">
        <v>90.5620869999984</v>
      </c>
      <c r="N7233">
        <v>3</v>
      </c>
      <c r="O7233">
        <v>0.30558519999613099</v>
      </c>
      <c r="P7233">
        <v>91.016998699997202</v>
      </c>
    </row>
    <row r="7234" spans="1:16" x14ac:dyDescent="0.3">
      <c r="A7234">
        <v>21</v>
      </c>
      <c r="B7234">
        <v>1</v>
      </c>
      <c r="C7234">
        <v>0</v>
      </c>
      <c r="D7234">
        <v>3</v>
      </c>
      <c r="E7234" t="s">
        <v>821</v>
      </c>
      <c r="F7234">
        <v>1</v>
      </c>
      <c r="G7234">
        <v>1</v>
      </c>
      <c r="H7234">
        <v>1.9907158999994901</v>
      </c>
      <c r="I7234">
        <v>112.50206970000001</v>
      </c>
      <c r="J7234" t="s">
        <v>16</v>
      </c>
      <c r="K7234" t="b">
        <v>1</v>
      </c>
      <c r="L7234">
        <v>1.7354311999952201</v>
      </c>
      <c r="M7234">
        <v>93.268318899994497</v>
      </c>
      <c r="N7234">
        <v>3</v>
      </c>
      <c r="O7234">
        <v>0.14518230000976501</v>
      </c>
      <c r="P7234">
        <v>93.568587600006097</v>
      </c>
    </row>
    <row r="7235" spans="1:16" x14ac:dyDescent="0.3">
      <c r="A7235">
        <v>21</v>
      </c>
      <c r="B7235">
        <v>1</v>
      </c>
      <c r="C7235">
        <v>0</v>
      </c>
      <c r="D7235">
        <v>3</v>
      </c>
      <c r="E7235" t="s">
        <v>1643</v>
      </c>
      <c r="F7235" t="s">
        <v>13</v>
      </c>
      <c r="G7235">
        <v>1</v>
      </c>
      <c r="H7235" t="s">
        <v>13</v>
      </c>
      <c r="I7235" t="s">
        <v>13</v>
      </c>
      <c r="J7235" t="s">
        <v>14</v>
      </c>
      <c r="K7235" t="b">
        <v>1</v>
      </c>
      <c r="L7235">
        <v>1.05816500000947</v>
      </c>
      <c r="M7235">
        <v>95.140966000006301</v>
      </c>
      <c r="N7235">
        <v>3</v>
      </c>
      <c r="O7235">
        <v>0.17556390000390801</v>
      </c>
      <c r="P7235">
        <v>95.4547699999966</v>
      </c>
    </row>
    <row r="7236" spans="1:16" x14ac:dyDescent="0.3">
      <c r="A7236">
        <v>21</v>
      </c>
      <c r="B7236">
        <v>1</v>
      </c>
      <c r="C7236">
        <v>0</v>
      </c>
      <c r="D7236">
        <v>3</v>
      </c>
      <c r="E7236" t="s">
        <v>92</v>
      </c>
      <c r="F7236" t="s">
        <v>13</v>
      </c>
      <c r="G7236">
        <v>1</v>
      </c>
      <c r="H7236" t="s">
        <v>13</v>
      </c>
      <c r="I7236" t="s">
        <v>13</v>
      </c>
      <c r="J7236" t="s">
        <v>14</v>
      </c>
      <c r="K7236" t="b">
        <v>1</v>
      </c>
      <c r="L7236">
        <v>0.79711949999909903</v>
      </c>
      <c r="M7236">
        <v>96.763336599993593</v>
      </c>
      <c r="N7236">
        <v>3</v>
      </c>
      <c r="O7236">
        <v>0.17182650000904701</v>
      </c>
      <c r="P7236">
        <v>97.0670669999963</v>
      </c>
    </row>
    <row r="7237" spans="1:16" x14ac:dyDescent="0.3">
      <c r="A7237">
        <v>21</v>
      </c>
      <c r="B7237">
        <v>1</v>
      </c>
      <c r="C7237">
        <v>0</v>
      </c>
      <c r="D7237">
        <v>3</v>
      </c>
      <c r="E7237" t="s">
        <v>220</v>
      </c>
      <c r="F7237">
        <v>1</v>
      </c>
      <c r="G7237">
        <v>1</v>
      </c>
      <c r="H7237">
        <v>1.98878440000408</v>
      </c>
      <c r="I7237">
        <v>25.0005387000128</v>
      </c>
      <c r="J7237" t="s">
        <v>16</v>
      </c>
      <c r="K7237" t="b">
        <v>1</v>
      </c>
      <c r="L7237">
        <v>1.5617712999955999</v>
      </c>
      <c r="M7237">
        <v>99.144605599998599</v>
      </c>
      <c r="N7237">
        <v>3</v>
      </c>
      <c r="O7237">
        <v>0.100954900000943</v>
      </c>
      <c r="P7237">
        <v>99.404142900006306</v>
      </c>
    </row>
    <row r="7238" spans="1:16" x14ac:dyDescent="0.3">
      <c r="A7238">
        <v>21</v>
      </c>
      <c r="B7238">
        <v>1</v>
      </c>
      <c r="C7238">
        <v>0</v>
      </c>
      <c r="D7238">
        <v>3</v>
      </c>
      <c r="E7238" t="s">
        <v>1389</v>
      </c>
      <c r="F7238" t="s">
        <v>13</v>
      </c>
      <c r="G7238">
        <v>1</v>
      </c>
      <c r="H7238" t="s">
        <v>13</v>
      </c>
      <c r="I7238" t="s">
        <v>13</v>
      </c>
      <c r="J7238" t="s">
        <v>14</v>
      </c>
      <c r="K7238" t="b">
        <v>1</v>
      </c>
      <c r="L7238">
        <v>2.0783757000026499</v>
      </c>
      <c r="M7238">
        <v>101.99446149999901</v>
      </c>
      <c r="N7238">
        <v>3</v>
      </c>
      <c r="O7238">
        <v>0.16783999999461199</v>
      </c>
      <c r="P7238">
        <v>102.303133900001</v>
      </c>
    </row>
    <row r="7239" spans="1:16" x14ac:dyDescent="0.3">
      <c r="A7239">
        <v>21</v>
      </c>
      <c r="B7239">
        <v>1</v>
      </c>
      <c r="C7239">
        <v>0</v>
      </c>
      <c r="D7239">
        <v>3</v>
      </c>
      <c r="E7239" t="s">
        <v>1090</v>
      </c>
      <c r="F7239">
        <v>1</v>
      </c>
      <c r="G7239">
        <v>1</v>
      </c>
      <c r="H7239">
        <v>1.9906955000042199</v>
      </c>
      <c r="I7239">
        <v>107.50195900000099</v>
      </c>
      <c r="J7239" t="s">
        <v>14</v>
      </c>
      <c r="K7239" t="b">
        <v>0</v>
      </c>
      <c r="L7239">
        <v>1.19327130001329</v>
      </c>
      <c r="M7239">
        <v>104.009429700003</v>
      </c>
      <c r="N7239">
        <v>3</v>
      </c>
      <c r="O7239">
        <v>0.78989100000762902</v>
      </c>
      <c r="P7239">
        <v>104.87709280000099</v>
      </c>
    </row>
    <row r="7240" spans="1:16" x14ac:dyDescent="0.3">
      <c r="A7240">
        <v>21</v>
      </c>
      <c r="B7240">
        <v>1</v>
      </c>
      <c r="C7240">
        <v>0</v>
      </c>
      <c r="D7240">
        <v>3</v>
      </c>
      <c r="E7240" t="s">
        <v>293</v>
      </c>
      <c r="F7240">
        <v>1</v>
      </c>
      <c r="G7240">
        <v>1</v>
      </c>
      <c r="H7240">
        <v>1.98898660000123</v>
      </c>
      <c r="I7240">
        <v>30.0006007000047</v>
      </c>
      <c r="J7240" t="s">
        <v>16</v>
      </c>
      <c r="K7240" t="b">
        <v>1</v>
      </c>
      <c r="L7240">
        <v>0.90042809999431495</v>
      </c>
      <c r="M7240">
        <v>106.283295200003</v>
      </c>
      <c r="N7240">
        <v>3</v>
      </c>
      <c r="O7240">
        <v>0.27701649999653499</v>
      </c>
      <c r="P7240">
        <v>106.74038420000601</v>
      </c>
    </row>
    <row r="7241" spans="1:16" x14ac:dyDescent="0.3">
      <c r="A7241">
        <v>21</v>
      </c>
      <c r="B7241">
        <v>1</v>
      </c>
      <c r="C7241">
        <v>0</v>
      </c>
      <c r="D7241">
        <v>3</v>
      </c>
      <c r="E7241" t="s">
        <v>995</v>
      </c>
      <c r="F7241">
        <v>1</v>
      </c>
      <c r="G7241">
        <v>1</v>
      </c>
      <c r="H7241">
        <v>1.9885548000020199</v>
      </c>
      <c r="I7241">
        <v>12.5003167000104</v>
      </c>
      <c r="J7241" t="s">
        <v>16</v>
      </c>
      <c r="K7241" t="b">
        <v>1</v>
      </c>
      <c r="L7241">
        <v>2.0480523999867701</v>
      </c>
      <c r="M7241">
        <v>109.29741359999799</v>
      </c>
      <c r="N7241">
        <v>3</v>
      </c>
      <c r="O7241">
        <v>0.12074220000067699</v>
      </c>
      <c r="P7241">
        <v>109.551995999995</v>
      </c>
    </row>
    <row r="7242" spans="1:16" x14ac:dyDescent="0.3">
      <c r="A7242">
        <v>21</v>
      </c>
      <c r="B7242">
        <v>1</v>
      </c>
      <c r="C7242">
        <v>0</v>
      </c>
      <c r="D7242">
        <v>3</v>
      </c>
      <c r="E7242" t="s">
        <v>1173</v>
      </c>
      <c r="F7242" t="s">
        <v>13</v>
      </c>
      <c r="G7242">
        <v>1</v>
      </c>
      <c r="H7242" t="s">
        <v>13</v>
      </c>
      <c r="I7242" t="s">
        <v>13</v>
      </c>
      <c r="J7242" t="s">
        <v>14</v>
      </c>
      <c r="K7242" t="b">
        <v>1</v>
      </c>
      <c r="L7242">
        <v>0.74416750000091303</v>
      </c>
      <c r="M7242">
        <v>110.810266899993</v>
      </c>
      <c r="N7242">
        <v>3</v>
      </c>
      <c r="O7242">
        <v>0.13287490000948299</v>
      </c>
      <c r="P7242">
        <v>111.06015639999499</v>
      </c>
    </row>
    <row r="7243" spans="1:16" x14ac:dyDescent="0.3">
      <c r="A7243">
        <v>21</v>
      </c>
      <c r="B7243">
        <v>1</v>
      </c>
      <c r="C7243">
        <v>0</v>
      </c>
      <c r="D7243">
        <v>3</v>
      </c>
      <c r="E7243" t="s">
        <v>605</v>
      </c>
      <c r="F7243" t="s">
        <v>13</v>
      </c>
      <c r="G7243">
        <v>1</v>
      </c>
      <c r="H7243" t="s">
        <v>13</v>
      </c>
      <c r="I7243" t="s">
        <v>13</v>
      </c>
      <c r="J7243" t="s">
        <v>14</v>
      </c>
      <c r="K7243" t="b">
        <v>1</v>
      </c>
      <c r="L7243">
        <v>1.13455299999623</v>
      </c>
      <c r="M7243">
        <v>112.700734099999</v>
      </c>
      <c r="N7243">
        <v>3</v>
      </c>
      <c r="O7243">
        <v>0.14536419999785699</v>
      </c>
      <c r="P7243">
        <v>112.952751000004</v>
      </c>
    </row>
    <row r="7244" spans="1:16" x14ac:dyDescent="0.3">
      <c r="A7244">
        <v>21</v>
      </c>
      <c r="B7244">
        <v>1</v>
      </c>
      <c r="C7244">
        <v>0</v>
      </c>
      <c r="D7244">
        <v>3</v>
      </c>
      <c r="E7244" t="s">
        <v>84</v>
      </c>
      <c r="F7244" t="s">
        <v>13</v>
      </c>
      <c r="G7244">
        <v>1</v>
      </c>
      <c r="H7244" t="s">
        <v>13</v>
      </c>
      <c r="I7244" t="s">
        <v>13</v>
      </c>
      <c r="J7244" t="s">
        <v>14</v>
      </c>
      <c r="K7244" t="b">
        <v>1</v>
      </c>
      <c r="L7244">
        <v>0.84152309999626596</v>
      </c>
      <c r="M7244">
        <v>114.307505399993</v>
      </c>
      <c r="N7244">
        <v>3</v>
      </c>
      <c r="O7244">
        <v>0.15364849999605201</v>
      </c>
      <c r="P7244">
        <v>114.57693120000501</v>
      </c>
    </row>
    <row r="7245" spans="1:16" x14ac:dyDescent="0.3">
      <c r="A7245">
        <v>21</v>
      </c>
      <c r="B7245">
        <v>1</v>
      </c>
      <c r="C7245">
        <v>0</v>
      </c>
      <c r="D7245">
        <v>3</v>
      </c>
      <c r="E7245" t="s">
        <v>1413</v>
      </c>
      <c r="F7245" t="s">
        <v>13</v>
      </c>
      <c r="G7245">
        <v>1</v>
      </c>
      <c r="H7245" t="s">
        <v>13</v>
      </c>
      <c r="I7245" t="s">
        <v>13</v>
      </c>
      <c r="J7245" t="s">
        <v>14</v>
      </c>
      <c r="K7245" t="b">
        <v>1</v>
      </c>
      <c r="L7245">
        <v>1.36813790000451</v>
      </c>
      <c r="M7245">
        <v>116.450829399997</v>
      </c>
      <c r="N7245">
        <v>3</v>
      </c>
      <c r="O7245">
        <v>0.180629199996474</v>
      </c>
      <c r="P7245">
        <v>116.74797579999699</v>
      </c>
    </row>
    <row r="7246" spans="1:16" x14ac:dyDescent="0.3">
      <c r="A7246">
        <v>21</v>
      </c>
      <c r="B7246">
        <v>1</v>
      </c>
      <c r="C7246">
        <v>0</v>
      </c>
      <c r="D7246">
        <v>3</v>
      </c>
      <c r="E7246" t="s">
        <v>1903</v>
      </c>
      <c r="F7246" t="s">
        <v>13</v>
      </c>
      <c r="G7246">
        <v>1</v>
      </c>
      <c r="H7246" t="s">
        <v>13</v>
      </c>
      <c r="I7246" t="s">
        <v>13</v>
      </c>
      <c r="J7246" t="s">
        <v>14</v>
      </c>
      <c r="K7246" t="b">
        <v>1</v>
      </c>
      <c r="L7246">
        <v>2.4492937000031798</v>
      </c>
      <c r="M7246">
        <v>119.715271499997</v>
      </c>
      <c r="N7246">
        <v>3</v>
      </c>
      <c r="O7246">
        <v>0.132622900011484</v>
      </c>
      <c r="P7246">
        <v>119.955912799996</v>
      </c>
    </row>
    <row r="7247" spans="1:16" x14ac:dyDescent="0.3">
      <c r="A7247">
        <v>21</v>
      </c>
      <c r="B7247">
        <v>1</v>
      </c>
      <c r="C7247">
        <v>0</v>
      </c>
      <c r="D7247">
        <v>3</v>
      </c>
      <c r="E7247" t="s">
        <v>109</v>
      </c>
      <c r="F7247" t="s">
        <v>13</v>
      </c>
      <c r="G7247">
        <v>1</v>
      </c>
      <c r="H7247" t="s">
        <v>13</v>
      </c>
      <c r="I7247" t="s">
        <v>13</v>
      </c>
      <c r="J7247" t="s">
        <v>14</v>
      </c>
      <c r="K7247" t="b">
        <v>1</v>
      </c>
      <c r="L7247">
        <v>1.24153860000661</v>
      </c>
      <c r="M7247">
        <v>121.707531799999</v>
      </c>
      <c r="N7247">
        <v>3</v>
      </c>
      <c r="O7247">
        <v>0.15703770000254699</v>
      </c>
      <c r="P7247">
        <v>121.980327199999</v>
      </c>
    </row>
    <row r="7248" spans="1:16" x14ac:dyDescent="0.3">
      <c r="A7248">
        <v>21</v>
      </c>
      <c r="B7248">
        <v>1</v>
      </c>
      <c r="C7248">
        <v>0</v>
      </c>
      <c r="D7248">
        <v>3</v>
      </c>
      <c r="E7248" t="s">
        <v>1459</v>
      </c>
      <c r="F7248">
        <v>1</v>
      </c>
      <c r="G7248">
        <v>1</v>
      </c>
      <c r="H7248">
        <v>1.99170779999986</v>
      </c>
      <c r="I7248">
        <v>150.00276339999999</v>
      </c>
      <c r="J7248" t="s">
        <v>16</v>
      </c>
      <c r="K7248" t="b">
        <v>1</v>
      </c>
      <c r="L7248">
        <v>1.01615229999879</v>
      </c>
      <c r="M7248">
        <v>123.515412599998</v>
      </c>
      <c r="N7248">
        <v>3</v>
      </c>
      <c r="O7248">
        <v>0.22000669999397399</v>
      </c>
      <c r="P7248">
        <v>123.899260100006</v>
      </c>
    </row>
    <row r="7249" spans="1:16" x14ac:dyDescent="0.3">
      <c r="A7249">
        <v>21</v>
      </c>
      <c r="B7249">
        <v>1</v>
      </c>
      <c r="C7249">
        <v>0</v>
      </c>
      <c r="D7249">
        <v>3</v>
      </c>
      <c r="E7249" t="s">
        <v>1048</v>
      </c>
      <c r="F7249" t="s">
        <v>13</v>
      </c>
      <c r="G7249">
        <v>1</v>
      </c>
      <c r="H7249" t="s">
        <v>13</v>
      </c>
      <c r="I7249" t="s">
        <v>13</v>
      </c>
      <c r="J7249" t="s">
        <v>14</v>
      </c>
      <c r="K7249" t="b">
        <v>1</v>
      </c>
      <c r="L7249">
        <v>1.1203239999886101</v>
      </c>
      <c r="M7249">
        <v>125.536293900004</v>
      </c>
      <c r="N7249">
        <v>3</v>
      </c>
      <c r="O7249">
        <v>0.187833299991325</v>
      </c>
      <c r="P7249">
        <v>125.826987199995</v>
      </c>
    </row>
    <row r="7250" spans="1:16" x14ac:dyDescent="0.3">
      <c r="A7250">
        <v>21</v>
      </c>
      <c r="B7250">
        <v>1</v>
      </c>
      <c r="C7250">
        <v>0</v>
      </c>
      <c r="D7250">
        <v>3</v>
      </c>
      <c r="E7250" t="s">
        <v>1107</v>
      </c>
      <c r="F7250">
        <v>1</v>
      </c>
      <c r="G7250">
        <v>1</v>
      </c>
      <c r="H7250">
        <v>1.98848400000134</v>
      </c>
      <c r="I7250">
        <v>7.5002173000102603</v>
      </c>
      <c r="J7250" t="s">
        <v>14</v>
      </c>
      <c r="K7250" t="b">
        <v>0</v>
      </c>
      <c r="L7250">
        <v>1.0019290000054799</v>
      </c>
      <c r="M7250">
        <v>127.334550200001</v>
      </c>
      <c r="N7250">
        <v>3</v>
      </c>
      <c r="O7250">
        <v>0.17007639999792401</v>
      </c>
      <c r="P7250">
        <v>127.609440800006</v>
      </c>
    </row>
    <row r="7251" spans="1:16" x14ac:dyDescent="0.3">
      <c r="A7251">
        <v>21</v>
      </c>
      <c r="B7251">
        <v>1</v>
      </c>
      <c r="C7251">
        <v>0</v>
      </c>
      <c r="D7251">
        <v>3</v>
      </c>
      <c r="E7251" t="s">
        <v>987</v>
      </c>
      <c r="F7251">
        <v>1</v>
      </c>
      <c r="G7251">
        <v>1</v>
      </c>
      <c r="H7251">
        <v>1.9910966000024899</v>
      </c>
      <c r="I7251">
        <v>122.502272200014</v>
      </c>
      <c r="J7251" t="s">
        <v>16</v>
      </c>
      <c r="K7251" t="b">
        <v>1</v>
      </c>
      <c r="L7251">
        <v>2.0688019000081099</v>
      </c>
      <c r="M7251">
        <v>130.18484519999799</v>
      </c>
      <c r="N7251">
        <v>3</v>
      </c>
      <c r="O7251">
        <v>0.103359899992938</v>
      </c>
      <c r="P7251">
        <v>130.46247119999299</v>
      </c>
    </row>
    <row r="7252" spans="1:16" x14ac:dyDescent="0.3">
      <c r="A7252">
        <v>21</v>
      </c>
      <c r="B7252">
        <v>1</v>
      </c>
      <c r="C7252">
        <v>0</v>
      </c>
      <c r="D7252">
        <v>3</v>
      </c>
      <c r="E7252" t="s">
        <v>22</v>
      </c>
      <c r="F7252" t="s">
        <v>13</v>
      </c>
      <c r="G7252">
        <v>1</v>
      </c>
      <c r="H7252" t="s">
        <v>13</v>
      </c>
      <c r="I7252" t="s">
        <v>13</v>
      </c>
      <c r="J7252" t="s">
        <v>14</v>
      </c>
      <c r="K7252" t="b">
        <v>1</v>
      </c>
      <c r="L7252">
        <v>2.3736683000024601</v>
      </c>
      <c r="M7252">
        <v>133.356258300002</v>
      </c>
      <c r="N7252">
        <v>3</v>
      </c>
      <c r="O7252">
        <v>0.104945599989151</v>
      </c>
      <c r="P7252">
        <v>133.59216929999801</v>
      </c>
    </row>
    <row r="7253" spans="1:16" x14ac:dyDescent="0.3">
      <c r="A7253">
        <v>21</v>
      </c>
      <c r="B7253">
        <v>1</v>
      </c>
      <c r="C7253">
        <v>0</v>
      </c>
      <c r="D7253">
        <v>3</v>
      </c>
      <c r="E7253" t="s">
        <v>1924</v>
      </c>
      <c r="F7253" t="s">
        <v>13</v>
      </c>
      <c r="G7253">
        <v>1</v>
      </c>
      <c r="H7253" t="s">
        <v>13</v>
      </c>
      <c r="I7253" t="s">
        <v>13</v>
      </c>
      <c r="J7253" t="s">
        <v>14</v>
      </c>
      <c r="K7253" t="b">
        <v>1</v>
      </c>
      <c r="L7253">
        <v>2.6664821999875099</v>
      </c>
      <c r="M7253">
        <v>136.76830179999499</v>
      </c>
      <c r="N7253">
        <v>3</v>
      </c>
      <c r="O7253">
        <v>0.146948000008706</v>
      </c>
      <c r="P7253">
        <v>137.03404800000101</v>
      </c>
    </row>
    <row r="7254" spans="1:16" x14ac:dyDescent="0.3">
      <c r="A7254">
        <v>21</v>
      </c>
      <c r="B7254">
        <v>1</v>
      </c>
      <c r="C7254">
        <v>0</v>
      </c>
      <c r="D7254">
        <v>3</v>
      </c>
      <c r="E7254" t="s">
        <v>158</v>
      </c>
      <c r="F7254" t="s">
        <v>13</v>
      </c>
      <c r="G7254">
        <v>1</v>
      </c>
      <c r="H7254" t="s">
        <v>13</v>
      </c>
      <c r="I7254" t="s">
        <v>13</v>
      </c>
      <c r="J7254" t="s">
        <v>14</v>
      </c>
      <c r="K7254" t="b">
        <v>1</v>
      </c>
      <c r="L7254">
        <v>0.99179739999817695</v>
      </c>
      <c r="M7254">
        <v>138.54103629999699</v>
      </c>
      <c r="N7254">
        <v>3</v>
      </c>
      <c r="O7254">
        <v>0.14086109999334401</v>
      </c>
      <c r="P7254">
        <v>138.79610439999701</v>
      </c>
    </row>
    <row r="7255" spans="1:16" x14ac:dyDescent="0.3">
      <c r="A7255">
        <v>21</v>
      </c>
      <c r="B7255">
        <v>1</v>
      </c>
      <c r="C7255">
        <v>0</v>
      </c>
      <c r="D7255">
        <v>3</v>
      </c>
      <c r="E7255" t="s">
        <v>811</v>
      </c>
      <c r="F7255" t="s">
        <v>13</v>
      </c>
      <c r="G7255">
        <v>1</v>
      </c>
      <c r="H7255" t="s">
        <v>13</v>
      </c>
      <c r="I7255" t="s">
        <v>13</v>
      </c>
      <c r="J7255" t="s">
        <v>14</v>
      </c>
      <c r="K7255" t="b">
        <v>1</v>
      </c>
      <c r="L7255">
        <v>0.98365680000279099</v>
      </c>
      <c r="M7255">
        <v>140.29949360000299</v>
      </c>
      <c r="N7255">
        <v>3</v>
      </c>
      <c r="O7255">
        <v>0.17078230000333899</v>
      </c>
      <c r="P7255">
        <v>140.610016499995</v>
      </c>
    </row>
    <row r="7256" spans="1:16" x14ac:dyDescent="0.3">
      <c r="A7256">
        <v>21</v>
      </c>
      <c r="B7256">
        <v>1</v>
      </c>
      <c r="C7256">
        <v>0</v>
      </c>
      <c r="D7256">
        <v>3</v>
      </c>
      <c r="E7256" t="s">
        <v>1192</v>
      </c>
      <c r="F7256" t="s">
        <v>13</v>
      </c>
      <c r="G7256">
        <v>1</v>
      </c>
      <c r="H7256" t="s">
        <v>13</v>
      </c>
      <c r="I7256" t="s">
        <v>13</v>
      </c>
      <c r="J7256" t="s">
        <v>14</v>
      </c>
      <c r="K7256" t="b">
        <v>1</v>
      </c>
      <c r="L7256">
        <v>0.71965220000129204</v>
      </c>
      <c r="M7256">
        <v>141.83560750000501</v>
      </c>
      <c r="N7256">
        <v>3</v>
      </c>
      <c r="O7256">
        <v>0.15506920000189001</v>
      </c>
      <c r="P7256">
        <v>142.12233240000199</v>
      </c>
    </row>
    <row r="7257" spans="1:16" x14ac:dyDescent="0.3">
      <c r="A7257">
        <v>21</v>
      </c>
      <c r="B7257">
        <v>1</v>
      </c>
      <c r="C7257">
        <v>0</v>
      </c>
      <c r="D7257">
        <v>3</v>
      </c>
      <c r="E7257" t="s">
        <v>1933</v>
      </c>
      <c r="F7257">
        <v>1</v>
      </c>
      <c r="G7257">
        <v>1</v>
      </c>
      <c r="H7257">
        <v>1.98913460000767</v>
      </c>
      <c r="I7257">
        <v>37.500743200012998</v>
      </c>
      <c r="J7257" t="s">
        <v>16</v>
      </c>
      <c r="K7257" t="b">
        <v>1</v>
      </c>
      <c r="L7257">
        <v>2.4830488000006898</v>
      </c>
      <c r="M7257">
        <v>145.11554050000299</v>
      </c>
      <c r="N7257">
        <v>3</v>
      </c>
      <c r="O7257">
        <v>0.20357719999446999</v>
      </c>
      <c r="P7257">
        <v>145.47484260000101</v>
      </c>
    </row>
    <row r="7258" spans="1:16" x14ac:dyDescent="0.3">
      <c r="A7258">
        <v>21</v>
      </c>
      <c r="B7258">
        <v>1</v>
      </c>
      <c r="C7258">
        <v>0</v>
      </c>
      <c r="D7258">
        <v>3</v>
      </c>
      <c r="E7258" t="s">
        <v>1889</v>
      </c>
      <c r="F7258">
        <v>1</v>
      </c>
      <c r="G7258">
        <v>1</v>
      </c>
      <c r="H7258">
        <v>1.9911872000084301</v>
      </c>
      <c r="I7258">
        <v>130.002408</v>
      </c>
      <c r="J7258" t="s">
        <v>14</v>
      </c>
      <c r="K7258" t="b">
        <v>0</v>
      </c>
      <c r="L7258">
        <v>2.1968968999863101</v>
      </c>
      <c r="M7258">
        <v>148.17946220000201</v>
      </c>
      <c r="N7258">
        <v>3</v>
      </c>
      <c r="O7258">
        <v>0.10752240000874699</v>
      </c>
      <c r="P7258">
        <v>148.41877570000401</v>
      </c>
    </row>
    <row r="7259" spans="1:16" x14ac:dyDescent="0.3">
      <c r="A7259">
        <v>21</v>
      </c>
      <c r="B7259">
        <v>1</v>
      </c>
      <c r="C7259">
        <v>0</v>
      </c>
      <c r="D7259">
        <v>3</v>
      </c>
      <c r="E7259" t="s">
        <v>1312</v>
      </c>
      <c r="F7259">
        <v>1</v>
      </c>
      <c r="G7259">
        <v>1</v>
      </c>
      <c r="H7259">
        <v>1.98993719999271</v>
      </c>
      <c r="I7259">
        <v>72.501331400009803</v>
      </c>
      <c r="J7259" t="s">
        <v>16</v>
      </c>
      <c r="K7259" t="b">
        <v>1</v>
      </c>
      <c r="L7259">
        <v>4.2040700999932596</v>
      </c>
      <c r="M7259">
        <v>153.13667480000001</v>
      </c>
      <c r="N7259">
        <v>3</v>
      </c>
      <c r="O7259">
        <v>0.22423040001012901</v>
      </c>
      <c r="P7259">
        <v>153.51135420000401</v>
      </c>
    </row>
    <row r="7260" spans="1:16" x14ac:dyDescent="0.3">
      <c r="A7260">
        <v>21</v>
      </c>
      <c r="B7260">
        <v>1</v>
      </c>
      <c r="C7260">
        <v>0</v>
      </c>
      <c r="D7260">
        <v>3</v>
      </c>
      <c r="E7260" t="s">
        <v>1155</v>
      </c>
      <c r="F7260" t="s">
        <v>13</v>
      </c>
      <c r="G7260">
        <v>1</v>
      </c>
      <c r="H7260" t="s">
        <v>13</v>
      </c>
      <c r="I7260" t="s">
        <v>13</v>
      </c>
      <c r="J7260" t="s">
        <v>14</v>
      </c>
      <c r="K7260" t="b">
        <v>1</v>
      </c>
      <c r="L7260">
        <v>2.6557459999894499</v>
      </c>
      <c r="M7260">
        <v>156.68819820000499</v>
      </c>
      <c r="N7260">
        <v>2</v>
      </c>
      <c r="O7260">
        <v>0.149068800004898</v>
      </c>
      <c r="P7260">
        <v>156.99632259999601</v>
      </c>
    </row>
    <row r="7261" spans="1:16" x14ac:dyDescent="0.3">
      <c r="A7261">
        <v>21</v>
      </c>
      <c r="B7261">
        <v>1</v>
      </c>
      <c r="C7261">
        <v>0</v>
      </c>
      <c r="D7261">
        <v>3</v>
      </c>
      <c r="E7261" t="s">
        <v>1281</v>
      </c>
      <c r="F7261">
        <v>1</v>
      </c>
      <c r="G7261">
        <v>1</v>
      </c>
      <c r="H7261">
        <v>1.98924480000278</v>
      </c>
      <c r="I7261">
        <v>40.000809400007697</v>
      </c>
      <c r="J7261" t="s">
        <v>14</v>
      </c>
      <c r="K7261" t="b">
        <v>0</v>
      </c>
      <c r="L7261">
        <v>1.2866664999892199</v>
      </c>
      <c r="M7261">
        <v>158.80243700000599</v>
      </c>
      <c r="N7261">
        <v>3</v>
      </c>
      <c r="O7261">
        <v>0.148467200007872</v>
      </c>
      <c r="P7261">
        <v>159.06779040000399</v>
      </c>
    </row>
    <row r="7262" spans="1:16" x14ac:dyDescent="0.3">
      <c r="A7262">
        <v>21</v>
      </c>
      <c r="B7262">
        <v>1</v>
      </c>
      <c r="C7262">
        <v>1</v>
      </c>
      <c r="D7262">
        <v>3</v>
      </c>
      <c r="E7262" t="s">
        <v>983</v>
      </c>
      <c r="F7262">
        <v>1</v>
      </c>
      <c r="G7262">
        <v>2</v>
      </c>
      <c r="H7262">
        <v>1.9890524000074901</v>
      </c>
      <c r="I7262">
        <v>35.000693900001401</v>
      </c>
      <c r="J7262" t="s">
        <v>14</v>
      </c>
      <c r="K7262" t="b">
        <v>0</v>
      </c>
      <c r="L7262">
        <v>2.0649747999996202</v>
      </c>
      <c r="M7262">
        <v>2.0651987999881398</v>
      </c>
      <c r="N7262">
        <v>3</v>
      </c>
      <c r="O7262">
        <v>4.2506429000059098</v>
      </c>
      <c r="P7262">
        <v>6.4104278999875497</v>
      </c>
    </row>
    <row r="7263" spans="1:16" x14ac:dyDescent="0.3">
      <c r="A7263">
        <v>21</v>
      </c>
      <c r="B7263">
        <v>1</v>
      </c>
      <c r="C7263">
        <v>1</v>
      </c>
      <c r="D7263">
        <v>3</v>
      </c>
      <c r="E7263" t="s">
        <v>1137</v>
      </c>
      <c r="F7263" t="s">
        <v>13</v>
      </c>
      <c r="G7263">
        <v>2</v>
      </c>
      <c r="H7263" t="s">
        <v>13</v>
      </c>
      <c r="I7263" t="s">
        <v>13</v>
      </c>
      <c r="J7263" t="s">
        <v>14</v>
      </c>
      <c r="K7263" t="b">
        <v>1</v>
      </c>
      <c r="L7263">
        <v>3.0763346000021601</v>
      </c>
      <c r="M7263">
        <v>9.9928568999894196</v>
      </c>
      <c r="N7263">
        <v>3</v>
      </c>
      <c r="O7263">
        <v>0.122828499996103</v>
      </c>
      <c r="P7263">
        <v>10.2343366999994</v>
      </c>
    </row>
    <row r="7264" spans="1:16" x14ac:dyDescent="0.3">
      <c r="A7264">
        <v>21</v>
      </c>
      <c r="B7264">
        <v>1</v>
      </c>
      <c r="C7264">
        <v>1</v>
      </c>
      <c r="D7264">
        <v>3</v>
      </c>
      <c r="E7264" t="s">
        <v>406</v>
      </c>
      <c r="F7264" t="s">
        <v>13</v>
      </c>
      <c r="G7264">
        <v>2</v>
      </c>
      <c r="H7264" t="s">
        <v>13</v>
      </c>
      <c r="I7264" t="s">
        <v>13</v>
      </c>
      <c r="J7264" t="s">
        <v>14</v>
      </c>
      <c r="K7264" t="b">
        <v>1</v>
      </c>
      <c r="L7264">
        <v>1.46375329999137</v>
      </c>
      <c r="M7264">
        <v>12.2133065999951</v>
      </c>
      <c r="N7264">
        <v>3</v>
      </c>
      <c r="O7264">
        <v>0.29557770000246802</v>
      </c>
      <c r="P7264">
        <v>12.607198499987099</v>
      </c>
    </row>
    <row r="7265" spans="1:16" x14ac:dyDescent="0.3">
      <c r="A7265">
        <v>21</v>
      </c>
      <c r="B7265">
        <v>1</v>
      </c>
      <c r="C7265">
        <v>1</v>
      </c>
      <c r="D7265">
        <v>3</v>
      </c>
      <c r="E7265" t="s">
        <v>902</v>
      </c>
      <c r="F7265">
        <v>1</v>
      </c>
      <c r="G7265">
        <v>2</v>
      </c>
      <c r="H7265">
        <v>1.9910754000011399</v>
      </c>
      <c r="I7265">
        <v>125.00228910001201</v>
      </c>
      <c r="J7265" t="s">
        <v>16</v>
      </c>
      <c r="K7265" t="b">
        <v>1</v>
      </c>
      <c r="L7265">
        <v>1.4141678000014499</v>
      </c>
      <c r="M7265">
        <v>14.5305109999899</v>
      </c>
      <c r="N7265">
        <v>3</v>
      </c>
      <c r="O7265">
        <v>0.40403320000041298</v>
      </c>
      <c r="P7265">
        <v>15.0757030999957</v>
      </c>
    </row>
    <row r="7266" spans="1:16" x14ac:dyDescent="0.3">
      <c r="A7266">
        <v>21</v>
      </c>
      <c r="B7266">
        <v>1</v>
      </c>
      <c r="C7266">
        <v>1</v>
      </c>
      <c r="D7266">
        <v>3</v>
      </c>
      <c r="E7266" t="s">
        <v>521</v>
      </c>
      <c r="F7266">
        <v>1</v>
      </c>
      <c r="G7266">
        <v>2</v>
      </c>
      <c r="H7266">
        <v>1.9898361999948999</v>
      </c>
      <c r="I7266">
        <v>70.001279800009797</v>
      </c>
      <c r="J7266" t="s">
        <v>16</v>
      </c>
      <c r="K7266" t="b">
        <v>1</v>
      </c>
      <c r="L7266">
        <v>1.6852765000076</v>
      </c>
      <c r="M7266">
        <v>17.2681492999982</v>
      </c>
      <c r="N7266">
        <v>3</v>
      </c>
      <c r="O7266">
        <v>0.137072699988494</v>
      </c>
      <c r="P7266">
        <v>17.5288207999984</v>
      </c>
    </row>
    <row r="7267" spans="1:16" x14ac:dyDescent="0.3">
      <c r="A7267">
        <v>21</v>
      </c>
      <c r="B7267">
        <v>1</v>
      </c>
      <c r="C7267">
        <v>1</v>
      </c>
      <c r="D7267">
        <v>3</v>
      </c>
      <c r="E7267" t="s">
        <v>303</v>
      </c>
      <c r="F7267">
        <v>1</v>
      </c>
      <c r="G7267">
        <v>2</v>
      </c>
      <c r="H7267">
        <v>1.9905660000076799</v>
      </c>
      <c r="I7267">
        <v>97.501855600014096</v>
      </c>
      <c r="J7267" t="s">
        <v>16</v>
      </c>
      <c r="K7267" t="b">
        <v>1</v>
      </c>
      <c r="L7267">
        <v>1.0252637999947201</v>
      </c>
      <c r="M7267">
        <v>19.0748172999884</v>
      </c>
      <c r="N7267">
        <v>3</v>
      </c>
      <c r="O7267">
        <v>0.14542400000209499</v>
      </c>
      <c r="P7267">
        <v>19.345003299997199</v>
      </c>
    </row>
    <row r="7268" spans="1:16" x14ac:dyDescent="0.3">
      <c r="A7268">
        <v>21</v>
      </c>
      <c r="B7268">
        <v>1</v>
      </c>
      <c r="C7268">
        <v>1</v>
      </c>
      <c r="D7268">
        <v>3</v>
      </c>
      <c r="E7268" t="s">
        <v>512</v>
      </c>
      <c r="F7268" t="s">
        <v>13</v>
      </c>
      <c r="G7268">
        <v>2</v>
      </c>
      <c r="H7268" t="s">
        <v>13</v>
      </c>
      <c r="I7268" t="s">
        <v>13</v>
      </c>
      <c r="J7268" t="s">
        <v>14</v>
      </c>
      <c r="K7268" t="b">
        <v>1</v>
      </c>
      <c r="L7268">
        <v>1.13751299999421</v>
      </c>
      <c r="M7268">
        <v>21.003834499992099</v>
      </c>
      <c r="N7268">
        <v>3</v>
      </c>
      <c r="O7268">
        <v>0.505087699988508</v>
      </c>
      <c r="P7268">
        <v>21.656840699986802</v>
      </c>
    </row>
    <row r="7269" spans="1:16" x14ac:dyDescent="0.3">
      <c r="A7269">
        <v>21</v>
      </c>
      <c r="B7269">
        <v>1</v>
      </c>
      <c r="C7269">
        <v>1</v>
      </c>
      <c r="D7269">
        <v>3</v>
      </c>
      <c r="E7269" t="s">
        <v>640</v>
      </c>
      <c r="F7269" t="s">
        <v>13</v>
      </c>
      <c r="G7269">
        <v>2</v>
      </c>
      <c r="H7269" t="s">
        <v>13</v>
      </c>
      <c r="I7269" t="s">
        <v>13</v>
      </c>
      <c r="J7269" t="s">
        <v>14</v>
      </c>
      <c r="K7269" t="b">
        <v>1</v>
      </c>
      <c r="L7269">
        <v>1.03451450000284</v>
      </c>
      <c r="M7269">
        <v>23.2009556999983</v>
      </c>
      <c r="N7269">
        <v>3</v>
      </c>
      <c r="O7269">
        <v>0.14814099999784999</v>
      </c>
      <c r="P7269">
        <v>23.491659999999701</v>
      </c>
    </row>
    <row r="7270" spans="1:16" x14ac:dyDescent="0.3">
      <c r="A7270">
        <v>21</v>
      </c>
      <c r="B7270">
        <v>1</v>
      </c>
      <c r="C7270">
        <v>1</v>
      </c>
      <c r="D7270">
        <v>3</v>
      </c>
      <c r="E7270" t="s">
        <v>398</v>
      </c>
      <c r="F7270">
        <v>1</v>
      </c>
      <c r="G7270">
        <v>2</v>
      </c>
      <c r="H7270">
        <v>1.9883986999920999</v>
      </c>
      <c r="I7270">
        <v>5.0001575000060301</v>
      </c>
      <c r="J7270" t="s">
        <v>14</v>
      </c>
      <c r="K7270" t="b">
        <v>0</v>
      </c>
      <c r="L7270">
        <v>1.1390129000064899</v>
      </c>
      <c r="M7270">
        <v>25.138539199993801</v>
      </c>
      <c r="N7270">
        <v>3</v>
      </c>
      <c r="O7270">
        <v>4.8437999997986501E-2</v>
      </c>
      <c r="P7270">
        <v>25.344055599998701</v>
      </c>
    </row>
    <row r="7271" spans="1:16" x14ac:dyDescent="0.3">
      <c r="A7271">
        <v>21</v>
      </c>
      <c r="B7271">
        <v>1</v>
      </c>
      <c r="C7271">
        <v>1</v>
      </c>
      <c r="D7271">
        <v>3</v>
      </c>
      <c r="E7271" t="s">
        <v>1117</v>
      </c>
      <c r="F7271">
        <v>1</v>
      </c>
      <c r="G7271">
        <v>2</v>
      </c>
      <c r="H7271">
        <v>1.99132700001064</v>
      </c>
      <c r="I7271">
        <v>135.00251530000199</v>
      </c>
      <c r="J7271" t="s">
        <v>16</v>
      </c>
      <c r="K7271" t="b">
        <v>1</v>
      </c>
      <c r="L7271">
        <v>1.3039989999961099</v>
      </c>
      <c r="M7271">
        <v>27.153655999994999</v>
      </c>
      <c r="N7271">
        <v>3</v>
      </c>
      <c r="O7271">
        <v>0.28878160000022002</v>
      </c>
      <c r="P7271">
        <v>27.560482599990799</v>
      </c>
    </row>
    <row r="7272" spans="1:16" x14ac:dyDescent="0.3">
      <c r="A7272">
        <v>21</v>
      </c>
      <c r="B7272">
        <v>1</v>
      </c>
      <c r="C7272">
        <v>1</v>
      </c>
      <c r="D7272">
        <v>3</v>
      </c>
      <c r="E7272" t="s">
        <v>867</v>
      </c>
      <c r="F7272">
        <v>1</v>
      </c>
      <c r="G7272">
        <v>2</v>
      </c>
      <c r="H7272">
        <v>1.99162590000196</v>
      </c>
      <c r="I7272">
        <v>145.00268300001301</v>
      </c>
      <c r="J7272" t="s">
        <v>16</v>
      </c>
      <c r="K7272" t="b">
        <v>1</v>
      </c>
      <c r="L7272">
        <v>2.8970827000011901</v>
      </c>
      <c r="M7272">
        <v>30.963539599994</v>
      </c>
      <c r="N7272">
        <v>3</v>
      </c>
      <c r="O7272">
        <v>0.10657549998723</v>
      </c>
      <c r="P7272">
        <v>31.186224499993799</v>
      </c>
    </row>
    <row r="7273" spans="1:16" x14ac:dyDescent="0.3">
      <c r="A7273">
        <v>21</v>
      </c>
      <c r="B7273">
        <v>1</v>
      </c>
      <c r="C7273">
        <v>1</v>
      </c>
      <c r="D7273">
        <v>3</v>
      </c>
      <c r="E7273" t="s">
        <v>442</v>
      </c>
      <c r="F7273" t="s">
        <v>13</v>
      </c>
      <c r="G7273">
        <v>2</v>
      </c>
      <c r="H7273" t="s">
        <v>13</v>
      </c>
      <c r="I7273" t="s">
        <v>13</v>
      </c>
      <c r="J7273" t="s">
        <v>14</v>
      </c>
      <c r="K7273" t="b">
        <v>1</v>
      </c>
      <c r="L7273">
        <v>1.1187578999961301</v>
      </c>
      <c r="M7273">
        <v>32.818378799987798</v>
      </c>
      <c r="N7273">
        <v>3</v>
      </c>
      <c r="O7273">
        <v>0.46476139999867899</v>
      </c>
      <c r="P7273">
        <v>33.376716799990398</v>
      </c>
    </row>
    <row r="7274" spans="1:16" x14ac:dyDescent="0.3">
      <c r="A7274">
        <v>21</v>
      </c>
      <c r="B7274">
        <v>1</v>
      </c>
      <c r="C7274">
        <v>1</v>
      </c>
      <c r="D7274">
        <v>3</v>
      </c>
      <c r="E7274" t="s">
        <v>760</v>
      </c>
      <c r="F7274">
        <v>1</v>
      </c>
      <c r="G7274">
        <v>2</v>
      </c>
      <c r="H7274">
        <v>1.9909781000023901</v>
      </c>
      <c r="I7274">
        <v>117.502175800008</v>
      </c>
      <c r="J7274" t="s">
        <v>16</v>
      </c>
      <c r="K7274" t="b">
        <v>1</v>
      </c>
      <c r="L7274">
        <v>1.2089586000074599</v>
      </c>
      <c r="M7274">
        <v>35.091999299998903</v>
      </c>
      <c r="N7274">
        <v>3</v>
      </c>
      <c r="O7274">
        <v>0.16968730000371601</v>
      </c>
      <c r="P7274">
        <v>35.417250899990897</v>
      </c>
    </row>
    <row r="7275" spans="1:16" x14ac:dyDescent="0.3">
      <c r="A7275">
        <v>21</v>
      </c>
      <c r="B7275">
        <v>1</v>
      </c>
      <c r="C7275">
        <v>1</v>
      </c>
      <c r="D7275">
        <v>3</v>
      </c>
      <c r="E7275" t="s">
        <v>292</v>
      </c>
      <c r="F7275">
        <v>1</v>
      </c>
      <c r="G7275">
        <v>2</v>
      </c>
      <c r="H7275">
        <v>1.9889406000002099</v>
      </c>
      <c r="I7275">
        <v>27.5005698000023</v>
      </c>
      <c r="J7275" t="s">
        <v>16</v>
      </c>
      <c r="K7275" t="b">
        <v>1</v>
      </c>
      <c r="L7275">
        <v>1.1834232999972301</v>
      </c>
      <c r="M7275">
        <v>37.116359199993902</v>
      </c>
      <c r="N7275">
        <v>3</v>
      </c>
      <c r="O7275">
        <v>0.15314239999861501</v>
      </c>
      <c r="P7275">
        <v>37.400989399990102</v>
      </c>
    </row>
    <row r="7276" spans="1:16" x14ac:dyDescent="0.3">
      <c r="A7276">
        <v>21</v>
      </c>
      <c r="B7276">
        <v>1</v>
      </c>
      <c r="C7276">
        <v>1</v>
      </c>
      <c r="D7276">
        <v>3</v>
      </c>
      <c r="E7276" t="s">
        <v>320</v>
      </c>
      <c r="F7276" t="s">
        <v>13</v>
      </c>
      <c r="G7276">
        <v>2</v>
      </c>
      <c r="H7276" t="s">
        <v>13</v>
      </c>
      <c r="I7276" t="s">
        <v>13</v>
      </c>
      <c r="J7276" t="s">
        <v>14</v>
      </c>
      <c r="K7276" t="b">
        <v>1</v>
      </c>
      <c r="L7276">
        <v>1.4325955000094801</v>
      </c>
      <c r="M7276">
        <v>39.348789499999803</v>
      </c>
      <c r="N7276">
        <v>2</v>
      </c>
      <c r="O7276">
        <v>0.38834669999778298</v>
      </c>
      <c r="P7276">
        <v>39.884040499993702</v>
      </c>
    </row>
    <row r="7277" spans="1:16" x14ac:dyDescent="0.3">
      <c r="A7277">
        <v>21</v>
      </c>
      <c r="B7277">
        <v>1</v>
      </c>
      <c r="C7277">
        <v>1</v>
      </c>
      <c r="D7277">
        <v>3</v>
      </c>
      <c r="E7277" t="s">
        <v>1505</v>
      </c>
      <c r="F7277">
        <v>1</v>
      </c>
      <c r="G7277">
        <v>2</v>
      </c>
      <c r="H7277">
        <v>1.9906464999949101</v>
      </c>
      <c r="I7277">
        <v>105.00191260001201</v>
      </c>
      <c r="J7277" t="s">
        <v>16</v>
      </c>
      <c r="K7277" t="b">
        <v>1</v>
      </c>
      <c r="L7277">
        <v>1.1215867999999301</v>
      </c>
      <c r="M7277">
        <v>41.521064599990503</v>
      </c>
      <c r="N7277">
        <v>3</v>
      </c>
      <c r="O7277">
        <v>0.130008399995859</v>
      </c>
      <c r="P7277">
        <v>41.8094920999865</v>
      </c>
    </row>
    <row r="7278" spans="1:16" x14ac:dyDescent="0.3">
      <c r="A7278">
        <v>21</v>
      </c>
      <c r="B7278">
        <v>1</v>
      </c>
      <c r="C7278">
        <v>1</v>
      </c>
      <c r="D7278">
        <v>3</v>
      </c>
      <c r="E7278" t="s">
        <v>1495</v>
      </c>
      <c r="F7278">
        <v>1</v>
      </c>
      <c r="G7278">
        <v>2</v>
      </c>
      <c r="H7278">
        <v>1.99139120000473</v>
      </c>
      <c r="I7278">
        <v>147.50272830000901</v>
      </c>
      <c r="J7278" t="s">
        <v>16</v>
      </c>
      <c r="K7278" t="b">
        <v>1</v>
      </c>
      <c r="L7278">
        <v>0.96611199999460995</v>
      </c>
      <c r="M7278">
        <v>43.282514099992099</v>
      </c>
      <c r="N7278">
        <v>3</v>
      </c>
      <c r="O7278">
        <v>9.8964399992837598E-2</v>
      </c>
      <c r="P7278">
        <v>43.5225199999986</v>
      </c>
    </row>
    <row r="7279" spans="1:16" x14ac:dyDescent="0.3">
      <c r="A7279">
        <v>21</v>
      </c>
      <c r="B7279">
        <v>1</v>
      </c>
      <c r="C7279">
        <v>1</v>
      </c>
      <c r="D7279">
        <v>3</v>
      </c>
      <c r="E7279" t="s">
        <v>1341</v>
      </c>
      <c r="F7279" t="s">
        <v>13</v>
      </c>
      <c r="G7279">
        <v>2</v>
      </c>
      <c r="H7279" t="s">
        <v>13</v>
      </c>
      <c r="I7279" t="s">
        <v>13</v>
      </c>
      <c r="J7279" t="s">
        <v>14</v>
      </c>
      <c r="K7279" t="b">
        <v>1</v>
      </c>
      <c r="L7279">
        <v>0.79451399999379702</v>
      </c>
      <c r="M7279">
        <v>44.827401299990001</v>
      </c>
      <c r="N7279">
        <v>3</v>
      </c>
      <c r="O7279">
        <v>0.121297100005904</v>
      </c>
      <c r="P7279">
        <v>45.104882999992697</v>
      </c>
    </row>
    <row r="7280" spans="1:16" x14ac:dyDescent="0.3">
      <c r="A7280">
        <v>21</v>
      </c>
      <c r="B7280">
        <v>1</v>
      </c>
      <c r="C7280">
        <v>1</v>
      </c>
      <c r="D7280">
        <v>3</v>
      </c>
      <c r="E7280" t="s">
        <v>865</v>
      </c>
      <c r="F7280" t="s">
        <v>13</v>
      </c>
      <c r="G7280">
        <v>2</v>
      </c>
      <c r="H7280" t="s">
        <v>13</v>
      </c>
      <c r="I7280" t="s">
        <v>13</v>
      </c>
      <c r="J7280" t="s">
        <v>14</v>
      </c>
      <c r="K7280" t="b">
        <v>1</v>
      </c>
      <c r="L7280">
        <v>3.0919943000044401</v>
      </c>
      <c r="M7280">
        <v>48.708078399999103</v>
      </c>
      <c r="N7280">
        <v>2</v>
      </c>
      <c r="O7280">
        <v>0.17245299999194699</v>
      </c>
      <c r="P7280">
        <v>48.988010399989399</v>
      </c>
    </row>
    <row r="7281" spans="1:16" x14ac:dyDescent="0.3">
      <c r="A7281">
        <v>21</v>
      </c>
      <c r="B7281">
        <v>1</v>
      </c>
      <c r="C7281">
        <v>1</v>
      </c>
      <c r="D7281">
        <v>3</v>
      </c>
      <c r="E7281" t="s">
        <v>1618</v>
      </c>
      <c r="F7281" t="s">
        <v>13</v>
      </c>
      <c r="G7281">
        <v>2</v>
      </c>
      <c r="H7281" t="s">
        <v>13</v>
      </c>
      <c r="I7281" t="s">
        <v>13</v>
      </c>
      <c r="J7281" t="s">
        <v>14</v>
      </c>
      <c r="K7281" t="b">
        <v>1</v>
      </c>
      <c r="L7281">
        <v>1.5680346000008301</v>
      </c>
      <c r="M7281">
        <v>51.068612199989701</v>
      </c>
      <c r="N7281">
        <v>3</v>
      </c>
      <c r="O7281">
        <v>0.16905219999898699</v>
      </c>
      <c r="P7281">
        <v>51.3366374999896</v>
      </c>
    </row>
    <row r="7282" spans="1:16" x14ac:dyDescent="0.3">
      <c r="A7282">
        <v>21</v>
      </c>
      <c r="B7282">
        <v>1</v>
      </c>
      <c r="C7282">
        <v>1</v>
      </c>
      <c r="D7282">
        <v>3</v>
      </c>
      <c r="E7282" t="s">
        <v>1049</v>
      </c>
      <c r="F7282" t="s">
        <v>13</v>
      </c>
      <c r="G7282">
        <v>2</v>
      </c>
      <c r="H7282" t="s">
        <v>13</v>
      </c>
      <c r="I7282" t="s">
        <v>13</v>
      </c>
      <c r="J7282" t="s">
        <v>14</v>
      </c>
      <c r="K7282" t="b">
        <v>1</v>
      </c>
      <c r="L7282">
        <v>1.5283906000113301</v>
      </c>
      <c r="M7282">
        <v>53.377835999999697</v>
      </c>
      <c r="N7282">
        <v>2</v>
      </c>
      <c r="O7282">
        <v>1.08352889999514</v>
      </c>
      <c r="P7282">
        <v>54.5550863999961</v>
      </c>
    </row>
    <row r="7283" spans="1:16" x14ac:dyDescent="0.3">
      <c r="A7283">
        <v>21</v>
      </c>
      <c r="B7283">
        <v>1</v>
      </c>
      <c r="C7283">
        <v>1</v>
      </c>
      <c r="D7283">
        <v>3</v>
      </c>
      <c r="E7283" t="s">
        <v>338</v>
      </c>
      <c r="F7283" t="s">
        <v>13</v>
      </c>
      <c r="G7283">
        <v>2</v>
      </c>
      <c r="H7283" t="s">
        <v>13</v>
      </c>
      <c r="I7283" t="s">
        <v>13</v>
      </c>
      <c r="J7283" t="s">
        <v>14</v>
      </c>
      <c r="K7283" t="b">
        <v>1</v>
      </c>
      <c r="L7283">
        <v>3.3951565000024901</v>
      </c>
      <c r="M7283">
        <v>58.461043999996001</v>
      </c>
      <c r="N7283">
        <v>3</v>
      </c>
      <c r="O7283">
        <v>0.35414129999117</v>
      </c>
      <c r="P7283">
        <v>58.929699999993304</v>
      </c>
    </row>
    <row r="7284" spans="1:16" x14ac:dyDescent="0.3">
      <c r="A7284">
        <v>21</v>
      </c>
      <c r="B7284">
        <v>1</v>
      </c>
      <c r="C7284">
        <v>1</v>
      </c>
      <c r="D7284">
        <v>3</v>
      </c>
      <c r="E7284" t="s">
        <v>553</v>
      </c>
      <c r="F7284">
        <v>1</v>
      </c>
      <c r="G7284">
        <v>2</v>
      </c>
      <c r="H7284">
        <v>1.9914499000005901</v>
      </c>
      <c r="I7284">
        <v>137.50255010000501</v>
      </c>
      <c r="J7284" t="s">
        <v>16</v>
      </c>
      <c r="K7284" t="b">
        <v>1</v>
      </c>
      <c r="L7284">
        <v>1.0877131000015701</v>
      </c>
      <c r="M7284">
        <v>60.537245799991098</v>
      </c>
      <c r="N7284">
        <v>3</v>
      </c>
      <c r="O7284">
        <v>0.121064100007061</v>
      </c>
      <c r="P7284">
        <v>60.808574499998898</v>
      </c>
    </row>
    <row r="7285" spans="1:16" x14ac:dyDescent="0.3">
      <c r="A7285">
        <v>21</v>
      </c>
      <c r="B7285">
        <v>1</v>
      </c>
      <c r="C7285">
        <v>1</v>
      </c>
      <c r="D7285">
        <v>3</v>
      </c>
      <c r="E7285" t="s">
        <v>1736</v>
      </c>
      <c r="F7285">
        <v>1</v>
      </c>
      <c r="G7285">
        <v>2</v>
      </c>
      <c r="H7285">
        <v>1.9893536999879899</v>
      </c>
      <c r="I7285">
        <v>45.0008759000048</v>
      </c>
      <c r="J7285" t="s">
        <v>16</v>
      </c>
      <c r="K7285" t="b">
        <v>1</v>
      </c>
      <c r="L7285">
        <v>1.11687620000157</v>
      </c>
      <c r="M7285">
        <v>62.433127199998097</v>
      </c>
      <c r="N7285">
        <v>3</v>
      </c>
      <c r="O7285">
        <v>6.0371500003384398E-2</v>
      </c>
      <c r="P7285">
        <v>62.643834899994502</v>
      </c>
    </row>
    <row r="7286" spans="1:16" x14ac:dyDescent="0.3">
      <c r="A7286">
        <v>21</v>
      </c>
      <c r="B7286">
        <v>1</v>
      </c>
      <c r="C7286">
        <v>1</v>
      </c>
      <c r="D7286">
        <v>3</v>
      </c>
      <c r="E7286" t="s">
        <v>1069</v>
      </c>
      <c r="F7286">
        <v>1</v>
      </c>
      <c r="G7286">
        <v>2</v>
      </c>
      <c r="H7286">
        <v>1.9905999000038701</v>
      </c>
      <c r="I7286">
        <v>100.00188350000801</v>
      </c>
      <c r="J7286" t="s">
        <v>16</v>
      </c>
      <c r="K7286" t="b">
        <v>1</v>
      </c>
      <c r="L7286">
        <v>1.26104099999066</v>
      </c>
      <c r="M7286">
        <v>64.410369699995499</v>
      </c>
      <c r="N7286">
        <v>3</v>
      </c>
      <c r="O7286">
        <v>4.9526900009368498E-2</v>
      </c>
      <c r="P7286">
        <v>64.593106799991801</v>
      </c>
    </row>
    <row r="7287" spans="1:16" x14ac:dyDescent="0.3">
      <c r="A7287">
        <v>21</v>
      </c>
      <c r="B7287">
        <v>1</v>
      </c>
      <c r="C7287">
        <v>1</v>
      </c>
      <c r="D7287">
        <v>3</v>
      </c>
      <c r="E7287" t="s">
        <v>1908</v>
      </c>
      <c r="F7287">
        <v>1</v>
      </c>
      <c r="G7287">
        <v>2</v>
      </c>
      <c r="H7287">
        <v>1.99106599998777</v>
      </c>
      <c r="I7287">
        <v>120.002219700007</v>
      </c>
      <c r="J7287" t="s">
        <v>16</v>
      </c>
      <c r="K7287" t="b">
        <v>1</v>
      </c>
      <c r="L7287">
        <v>1.0691679999872601</v>
      </c>
      <c r="M7287">
        <v>66.168513999989997</v>
      </c>
      <c r="N7287">
        <v>3</v>
      </c>
      <c r="O7287">
        <v>7.4624200002290295E-2</v>
      </c>
      <c r="P7287">
        <v>66.362235399996294</v>
      </c>
    </row>
    <row r="7288" spans="1:16" x14ac:dyDescent="0.3">
      <c r="A7288">
        <v>21</v>
      </c>
      <c r="B7288">
        <v>1</v>
      </c>
      <c r="C7288">
        <v>1</v>
      </c>
      <c r="D7288">
        <v>3</v>
      </c>
      <c r="E7288" t="s">
        <v>1960</v>
      </c>
      <c r="F7288">
        <v>1</v>
      </c>
      <c r="G7288">
        <v>2</v>
      </c>
      <c r="H7288">
        <v>1.9899577999895</v>
      </c>
      <c r="I7288">
        <v>77.501394200007795</v>
      </c>
      <c r="J7288" t="s">
        <v>16</v>
      </c>
      <c r="K7288" t="b">
        <v>1</v>
      </c>
      <c r="L7288">
        <v>1.8300901000038701</v>
      </c>
      <c r="M7288">
        <v>68.712822899993597</v>
      </c>
      <c r="N7288">
        <v>3</v>
      </c>
      <c r="O7288">
        <v>0.61101380000764005</v>
      </c>
      <c r="P7288">
        <v>69.458488099990106</v>
      </c>
    </row>
    <row r="7289" spans="1:16" x14ac:dyDescent="0.3">
      <c r="A7289">
        <v>21</v>
      </c>
      <c r="B7289">
        <v>1</v>
      </c>
      <c r="C7289">
        <v>1</v>
      </c>
      <c r="D7289">
        <v>3</v>
      </c>
      <c r="E7289" t="s">
        <v>1950</v>
      </c>
      <c r="F7289">
        <v>1</v>
      </c>
      <c r="G7289">
        <v>2</v>
      </c>
      <c r="H7289">
        <v>1.9884984999953299</v>
      </c>
      <c r="I7289">
        <v>10.000280400010499</v>
      </c>
      <c r="J7289" t="s">
        <v>16</v>
      </c>
      <c r="K7289" t="b">
        <v>1</v>
      </c>
      <c r="L7289">
        <v>2.0683601000055201</v>
      </c>
      <c r="M7289">
        <v>72.034324099993697</v>
      </c>
      <c r="N7289">
        <v>3</v>
      </c>
      <c r="O7289">
        <v>0.17982140000094701</v>
      </c>
      <c r="P7289">
        <v>72.331428299992695</v>
      </c>
    </row>
    <row r="7290" spans="1:16" x14ac:dyDescent="0.3">
      <c r="A7290">
        <v>21</v>
      </c>
      <c r="B7290">
        <v>1</v>
      </c>
      <c r="C7290">
        <v>1</v>
      </c>
      <c r="D7290">
        <v>3</v>
      </c>
      <c r="E7290" t="s">
        <v>355</v>
      </c>
      <c r="F7290" t="s">
        <v>13</v>
      </c>
      <c r="G7290">
        <v>2</v>
      </c>
      <c r="H7290" t="s">
        <v>13</v>
      </c>
      <c r="I7290" t="s">
        <v>13</v>
      </c>
      <c r="J7290" t="s">
        <v>14</v>
      </c>
      <c r="K7290" t="b">
        <v>1</v>
      </c>
      <c r="L7290">
        <v>1.4379787000070801</v>
      </c>
      <c r="M7290">
        <v>74.287213499992504</v>
      </c>
      <c r="N7290">
        <v>3</v>
      </c>
      <c r="O7290">
        <v>0.155269900002168</v>
      </c>
      <c r="P7290">
        <v>74.522844699997194</v>
      </c>
    </row>
    <row r="7291" spans="1:16" x14ac:dyDescent="0.3">
      <c r="A7291">
        <v>21</v>
      </c>
      <c r="B7291">
        <v>1</v>
      </c>
      <c r="C7291">
        <v>1</v>
      </c>
      <c r="D7291">
        <v>3</v>
      </c>
      <c r="E7291" t="s">
        <v>1333</v>
      </c>
      <c r="F7291" t="s">
        <v>13</v>
      </c>
      <c r="G7291">
        <v>2</v>
      </c>
      <c r="H7291" t="s">
        <v>13</v>
      </c>
      <c r="I7291" t="s">
        <v>13</v>
      </c>
      <c r="J7291" t="s">
        <v>14</v>
      </c>
      <c r="K7291" t="b">
        <v>1</v>
      </c>
      <c r="L7291">
        <v>0.84099630000128001</v>
      </c>
      <c r="M7291">
        <v>75.873633999988698</v>
      </c>
      <c r="N7291">
        <v>3</v>
      </c>
      <c r="O7291">
        <v>0.20244040001125499</v>
      </c>
      <c r="P7291">
        <v>76.2101685999951</v>
      </c>
    </row>
    <row r="7292" spans="1:16" x14ac:dyDescent="0.3">
      <c r="A7292">
        <v>21</v>
      </c>
      <c r="B7292">
        <v>1</v>
      </c>
      <c r="C7292">
        <v>1</v>
      </c>
      <c r="D7292">
        <v>3</v>
      </c>
      <c r="E7292" t="s">
        <v>235</v>
      </c>
      <c r="F7292">
        <v>1</v>
      </c>
      <c r="G7292">
        <v>2</v>
      </c>
      <c r="H7292">
        <v>1.9892890000046499</v>
      </c>
      <c r="I7292">
        <v>42.500837400002602</v>
      </c>
      <c r="J7292" t="s">
        <v>16</v>
      </c>
      <c r="K7292" t="b">
        <v>1</v>
      </c>
      <c r="L7292">
        <v>1.5171562000032299</v>
      </c>
      <c r="M7292">
        <v>78.233225899995901</v>
      </c>
      <c r="N7292">
        <v>3</v>
      </c>
      <c r="O7292">
        <v>0.103453799994895</v>
      </c>
      <c r="P7292">
        <v>78.471031199995195</v>
      </c>
    </row>
    <row r="7293" spans="1:16" x14ac:dyDescent="0.3">
      <c r="A7293">
        <v>21</v>
      </c>
      <c r="B7293">
        <v>1</v>
      </c>
      <c r="C7293">
        <v>1</v>
      </c>
      <c r="D7293">
        <v>3</v>
      </c>
      <c r="E7293" t="s">
        <v>1237</v>
      </c>
      <c r="F7293">
        <v>1</v>
      </c>
      <c r="G7293">
        <v>2</v>
      </c>
      <c r="H7293">
        <v>1.98943830000644</v>
      </c>
      <c r="I7293">
        <v>50.000951400012099</v>
      </c>
      <c r="J7293" t="s">
        <v>16</v>
      </c>
      <c r="K7293" t="b">
        <v>1</v>
      </c>
      <c r="L7293">
        <v>0.86077529999602098</v>
      </c>
      <c r="M7293">
        <v>79.843534899991894</v>
      </c>
      <c r="N7293">
        <v>3</v>
      </c>
      <c r="O7293">
        <v>5.9852500009583302E-2</v>
      </c>
      <c r="P7293">
        <v>80.043388199992506</v>
      </c>
    </row>
    <row r="7294" spans="1:16" x14ac:dyDescent="0.3">
      <c r="A7294">
        <v>21</v>
      </c>
      <c r="B7294">
        <v>1</v>
      </c>
      <c r="C7294">
        <v>1</v>
      </c>
      <c r="D7294">
        <v>3</v>
      </c>
      <c r="E7294" t="s">
        <v>2078</v>
      </c>
      <c r="F7294" t="s">
        <v>13</v>
      </c>
      <c r="G7294">
        <v>2</v>
      </c>
      <c r="H7294" t="s">
        <v>13</v>
      </c>
      <c r="I7294" t="s">
        <v>13</v>
      </c>
      <c r="J7294" t="s">
        <v>14</v>
      </c>
      <c r="K7294" t="b">
        <v>1</v>
      </c>
      <c r="L7294">
        <v>2.20710379999946</v>
      </c>
      <c r="M7294">
        <v>82.756505899989904</v>
      </c>
      <c r="N7294">
        <v>2</v>
      </c>
      <c r="O7294">
        <v>0.182228899997426</v>
      </c>
      <c r="P7294">
        <v>83.029802799996105</v>
      </c>
    </row>
    <row r="7295" spans="1:16" x14ac:dyDescent="0.3">
      <c r="A7295">
        <v>21</v>
      </c>
      <c r="B7295">
        <v>1</v>
      </c>
      <c r="C7295">
        <v>1</v>
      </c>
      <c r="D7295">
        <v>3</v>
      </c>
      <c r="E7295" t="s">
        <v>609</v>
      </c>
      <c r="F7295">
        <v>1</v>
      </c>
      <c r="G7295">
        <v>2</v>
      </c>
      <c r="H7295">
        <v>1.9909053000010299</v>
      </c>
      <c r="I7295">
        <v>115.002102100014</v>
      </c>
      <c r="J7295" t="s">
        <v>16</v>
      </c>
      <c r="K7295" t="b">
        <v>1</v>
      </c>
      <c r="L7295">
        <v>1.01527109999734</v>
      </c>
      <c r="M7295">
        <v>84.564466699986994</v>
      </c>
      <c r="N7295">
        <v>3</v>
      </c>
      <c r="O7295">
        <v>5.2317699999548502E-2</v>
      </c>
      <c r="P7295">
        <v>84.755931599996998</v>
      </c>
    </row>
    <row r="7296" spans="1:16" x14ac:dyDescent="0.3">
      <c r="A7296">
        <v>21</v>
      </c>
      <c r="B7296">
        <v>1</v>
      </c>
      <c r="C7296">
        <v>1</v>
      </c>
      <c r="D7296">
        <v>3</v>
      </c>
      <c r="E7296" t="s">
        <v>1139</v>
      </c>
      <c r="F7296" t="s">
        <v>13</v>
      </c>
      <c r="G7296">
        <v>2</v>
      </c>
      <c r="H7296" t="s">
        <v>13</v>
      </c>
      <c r="I7296" t="s">
        <v>13</v>
      </c>
      <c r="J7296" t="s">
        <v>14</v>
      </c>
      <c r="K7296" t="b">
        <v>1</v>
      </c>
      <c r="L7296">
        <v>4.5859054999891704</v>
      </c>
      <c r="M7296">
        <v>89.851776499999701</v>
      </c>
      <c r="N7296">
        <v>2</v>
      </c>
      <c r="O7296">
        <v>0.16914120000728899</v>
      </c>
      <c r="P7296">
        <v>90.152786299993807</v>
      </c>
    </row>
    <row r="7297" spans="1:16" x14ac:dyDescent="0.3">
      <c r="A7297">
        <v>21</v>
      </c>
      <c r="B7297">
        <v>1</v>
      </c>
      <c r="C7297">
        <v>1</v>
      </c>
      <c r="D7297">
        <v>3</v>
      </c>
      <c r="E7297" t="s">
        <v>951</v>
      </c>
      <c r="F7297">
        <v>1</v>
      </c>
      <c r="G7297">
        <v>2</v>
      </c>
      <c r="H7297">
        <v>1.9887045999930699</v>
      </c>
      <c r="I7297">
        <v>17.5004134000046</v>
      </c>
      <c r="J7297" t="s">
        <v>14</v>
      </c>
      <c r="K7297" t="b">
        <v>0</v>
      </c>
      <c r="L7297">
        <v>2.5534304999891901</v>
      </c>
      <c r="M7297">
        <v>93.219296399998697</v>
      </c>
      <c r="N7297">
        <v>2</v>
      </c>
      <c r="O7297">
        <v>0.124413199999253</v>
      </c>
      <c r="P7297">
        <v>93.444483299986999</v>
      </c>
    </row>
    <row r="7298" spans="1:16" x14ac:dyDescent="0.3">
      <c r="A7298">
        <v>21</v>
      </c>
      <c r="B7298">
        <v>1</v>
      </c>
      <c r="C7298">
        <v>1</v>
      </c>
      <c r="D7298">
        <v>3</v>
      </c>
      <c r="E7298" t="s">
        <v>1267</v>
      </c>
      <c r="F7298" t="s">
        <v>13</v>
      </c>
      <c r="G7298">
        <v>2</v>
      </c>
      <c r="H7298" t="s">
        <v>13</v>
      </c>
      <c r="I7298" t="s">
        <v>13</v>
      </c>
      <c r="J7298" t="s">
        <v>14</v>
      </c>
      <c r="K7298" t="b">
        <v>1</v>
      </c>
      <c r="L7298">
        <v>1.30224390000512</v>
      </c>
      <c r="M7298">
        <v>95.251411299992498</v>
      </c>
      <c r="N7298">
        <v>3</v>
      </c>
      <c r="O7298">
        <v>0.52492529999290105</v>
      </c>
      <c r="P7298">
        <v>95.892474199994496</v>
      </c>
    </row>
    <row r="7299" spans="1:16" x14ac:dyDescent="0.3">
      <c r="A7299">
        <v>21</v>
      </c>
      <c r="B7299">
        <v>1</v>
      </c>
      <c r="C7299">
        <v>1</v>
      </c>
      <c r="D7299">
        <v>3</v>
      </c>
      <c r="E7299" t="s">
        <v>618</v>
      </c>
      <c r="F7299" t="s">
        <v>13</v>
      </c>
      <c r="G7299">
        <v>2</v>
      </c>
      <c r="H7299" t="s">
        <v>13</v>
      </c>
      <c r="I7299" t="s">
        <v>13</v>
      </c>
      <c r="J7299" t="s">
        <v>14</v>
      </c>
      <c r="K7299" t="b">
        <v>1</v>
      </c>
      <c r="L7299">
        <v>1.01952040000469</v>
      </c>
      <c r="M7299">
        <v>97.420558199999505</v>
      </c>
      <c r="N7299">
        <v>3</v>
      </c>
      <c r="O7299">
        <v>0.25929469999391602</v>
      </c>
      <c r="P7299">
        <v>97.794815499990406</v>
      </c>
    </row>
    <row r="7300" spans="1:16" x14ac:dyDescent="0.3">
      <c r="A7300">
        <v>21</v>
      </c>
      <c r="B7300">
        <v>1</v>
      </c>
      <c r="C7300">
        <v>1</v>
      </c>
      <c r="D7300">
        <v>3</v>
      </c>
      <c r="E7300" t="s">
        <v>528</v>
      </c>
      <c r="F7300" t="s">
        <v>13</v>
      </c>
      <c r="G7300">
        <v>2</v>
      </c>
      <c r="H7300" t="s">
        <v>13</v>
      </c>
      <c r="I7300" t="s">
        <v>13</v>
      </c>
      <c r="J7300" t="s">
        <v>14</v>
      </c>
      <c r="K7300" t="b">
        <v>1</v>
      </c>
      <c r="L7300">
        <v>2.3521710000059102</v>
      </c>
      <c r="M7300">
        <v>100.66811529999499</v>
      </c>
      <c r="N7300">
        <v>2</v>
      </c>
      <c r="O7300">
        <v>1.16365070000757</v>
      </c>
      <c r="P7300">
        <v>102.003321899989</v>
      </c>
    </row>
    <row r="7301" spans="1:16" x14ac:dyDescent="0.3">
      <c r="A7301">
        <v>21</v>
      </c>
      <c r="B7301">
        <v>1</v>
      </c>
      <c r="C7301">
        <v>1</v>
      </c>
      <c r="D7301">
        <v>3</v>
      </c>
      <c r="E7301" t="s">
        <v>1194</v>
      </c>
      <c r="F7301" t="s">
        <v>13</v>
      </c>
      <c r="G7301">
        <v>2</v>
      </c>
      <c r="H7301" t="s">
        <v>13</v>
      </c>
      <c r="I7301" t="s">
        <v>13</v>
      </c>
      <c r="J7301" t="s">
        <v>14</v>
      </c>
      <c r="K7301" t="b">
        <v>1</v>
      </c>
      <c r="L7301">
        <v>1.5584249999956199</v>
      </c>
      <c r="M7301">
        <v>104.07430009999401</v>
      </c>
      <c r="N7301">
        <v>3</v>
      </c>
      <c r="O7301">
        <v>0.57170410000253502</v>
      </c>
      <c r="P7301">
        <v>104.739332199999</v>
      </c>
    </row>
    <row r="7302" spans="1:16" x14ac:dyDescent="0.3">
      <c r="A7302">
        <v>21</v>
      </c>
      <c r="B7302">
        <v>1</v>
      </c>
      <c r="C7302">
        <v>1</v>
      </c>
      <c r="D7302">
        <v>3</v>
      </c>
      <c r="E7302" t="s">
        <v>2169</v>
      </c>
      <c r="F7302" t="s">
        <v>13</v>
      </c>
      <c r="G7302">
        <v>2</v>
      </c>
      <c r="H7302" t="s">
        <v>13</v>
      </c>
      <c r="I7302" t="s">
        <v>13</v>
      </c>
      <c r="J7302" t="s">
        <v>14</v>
      </c>
      <c r="K7302" t="b">
        <v>1</v>
      </c>
      <c r="L7302">
        <v>0.88736629999766603</v>
      </c>
      <c r="M7302">
        <v>106.136485299998</v>
      </c>
      <c r="N7302">
        <v>3</v>
      </c>
      <c r="O7302">
        <v>0.140803399990546</v>
      </c>
      <c r="P7302">
        <v>106.380221199986</v>
      </c>
    </row>
    <row r="7303" spans="1:16" x14ac:dyDescent="0.3">
      <c r="A7303">
        <v>21</v>
      </c>
      <c r="B7303">
        <v>1</v>
      </c>
      <c r="C7303">
        <v>1</v>
      </c>
      <c r="D7303">
        <v>3</v>
      </c>
      <c r="E7303" t="s">
        <v>747</v>
      </c>
      <c r="F7303">
        <v>1</v>
      </c>
      <c r="G7303">
        <v>2</v>
      </c>
      <c r="H7303">
        <v>1.98954960000992</v>
      </c>
      <c r="I7303">
        <v>62.501139200001496</v>
      </c>
      <c r="J7303" t="s">
        <v>16</v>
      </c>
      <c r="K7303" t="b">
        <v>1</v>
      </c>
      <c r="L7303">
        <v>0.91105830000014998</v>
      </c>
      <c r="M7303">
        <v>107.810301899997</v>
      </c>
      <c r="N7303">
        <v>3</v>
      </c>
      <c r="O7303">
        <v>9.9957999991602306E-2</v>
      </c>
      <c r="P7303">
        <v>108.067453799988</v>
      </c>
    </row>
    <row r="7304" spans="1:16" x14ac:dyDescent="0.3">
      <c r="A7304">
        <v>21</v>
      </c>
      <c r="B7304">
        <v>1</v>
      </c>
      <c r="C7304">
        <v>1</v>
      </c>
      <c r="D7304">
        <v>3</v>
      </c>
      <c r="E7304" t="s">
        <v>669</v>
      </c>
      <c r="F7304" t="s">
        <v>13</v>
      </c>
      <c r="G7304">
        <v>2</v>
      </c>
      <c r="H7304" t="s">
        <v>13</v>
      </c>
      <c r="I7304" t="s">
        <v>13</v>
      </c>
      <c r="J7304" t="s">
        <v>14</v>
      </c>
      <c r="K7304" t="b">
        <v>1</v>
      </c>
      <c r="L7304">
        <v>1.7312508999893901</v>
      </c>
      <c r="M7304">
        <v>110.313707999987</v>
      </c>
      <c r="N7304">
        <v>3</v>
      </c>
      <c r="O7304">
        <v>0.16357900000002701</v>
      </c>
      <c r="P7304">
        <v>110.619051699992</v>
      </c>
    </row>
    <row r="7305" spans="1:16" x14ac:dyDescent="0.3">
      <c r="A7305">
        <v>21</v>
      </c>
      <c r="B7305">
        <v>1</v>
      </c>
      <c r="C7305">
        <v>1</v>
      </c>
      <c r="D7305">
        <v>3</v>
      </c>
      <c r="E7305" t="s">
        <v>354</v>
      </c>
      <c r="F7305" t="s">
        <v>13</v>
      </c>
      <c r="G7305">
        <v>2</v>
      </c>
      <c r="H7305" t="s">
        <v>13</v>
      </c>
      <c r="I7305" t="s">
        <v>13</v>
      </c>
      <c r="J7305" t="s">
        <v>14</v>
      </c>
      <c r="K7305" t="b">
        <v>1</v>
      </c>
      <c r="L7305">
        <v>1.59597320000466</v>
      </c>
      <c r="M7305">
        <v>112.728392299992</v>
      </c>
      <c r="N7305">
        <v>3</v>
      </c>
      <c r="O7305">
        <v>0.19758840001304601</v>
      </c>
      <c r="P7305">
        <v>113.0369565</v>
      </c>
    </row>
    <row r="7306" spans="1:16" x14ac:dyDescent="0.3">
      <c r="A7306">
        <v>21</v>
      </c>
      <c r="B7306">
        <v>1</v>
      </c>
      <c r="C7306">
        <v>1</v>
      </c>
      <c r="D7306">
        <v>3</v>
      </c>
      <c r="E7306" t="s">
        <v>2146</v>
      </c>
      <c r="F7306">
        <v>1</v>
      </c>
      <c r="G7306">
        <v>2</v>
      </c>
      <c r="H7306">
        <v>1.9893821000005101</v>
      </c>
      <c r="I7306">
        <v>47.500920600010403</v>
      </c>
      <c r="J7306" t="s">
        <v>16</v>
      </c>
      <c r="K7306" t="b">
        <v>1</v>
      </c>
      <c r="L7306">
        <v>1.0299486000003499</v>
      </c>
      <c r="M7306">
        <v>114.57905309999499</v>
      </c>
      <c r="N7306">
        <v>3</v>
      </c>
      <c r="O7306">
        <v>0.14839260000735499</v>
      </c>
      <c r="P7306">
        <v>114.89991339999</v>
      </c>
    </row>
    <row r="7307" spans="1:16" x14ac:dyDescent="0.3">
      <c r="A7307">
        <v>21</v>
      </c>
      <c r="B7307">
        <v>1</v>
      </c>
      <c r="C7307">
        <v>1</v>
      </c>
      <c r="D7307">
        <v>3</v>
      </c>
      <c r="E7307" t="s">
        <v>1116</v>
      </c>
      <c r="F7307">
        <v>1</v>
      </c>
      <c r="G7307">
        <v>2</v>
      </c>
      <c r="H7307">
        <v>1.98836889999802</v>
      </c>
      <c r="I7307">
        <v>2.5001171000039899</v>
      </c>
      <c r="J7307" t="s">
        <v>16</v>
      </c>
      <c r="K7307" t="b">
        <v>1</v>
      </c>
      <c r="L7307">
        <v>0.86608340000384498</v>
      </c>
      <c r="M7307">
        <v>116.281870299994</v>
      </c>
      <c r="N7307">
        <v>3</v>
      </c>
      <c r="O7307">
        <v>0.12282700001378501</v>
      </c>
      <c r="P7307">
        <v>116.490430499995</v>
      </c>
    </row>
    <row r="7308" spans="1:16" x14ac:dyDescent="0.3">
      <c r="A7308">
        <v>21</v>
      </c>
      <c r="B7308">
        <v>1</v>
      </c>
      <c r="C7308">
        <v>1</v>
      </c>
      <c r="D7308">
        <v>3</v>
      </c>
      <c r="E7308" t="s">
        <v>1087</v>
      </c>
      <c r="F7308" t="s">
        <v>13</v>
      </c>
      <c r="G7308">
        <v>2</v>
      </c>
      <c r="H7308" t="s">
        <v>13</v>
      </c>
      <c r="I7308" t="s">
        <v>13</v>
      </c>
      <c r="J7308" t="s">
        <v>14</v>
      </c>
      <c r="K7308" t="b">
        <v>1</v>
      </c>
      <c r="L7308">
        <v>1.3139709999959499</v>
      </c>
      <c r="M7308">
        <v>118.313022899994</v>
      </c>
      <c r="N7308">
        <v>3</v>
      </c>
      <c r="O7308">
        <v>0.16523709999455599</v>
      </c>
      <c r="P7308">
        <v>118.580747099986</v>
      </c>
    </row>
    <row r="7309" spans="1:16" x14ac:dyDescent="0.3">
      <c r="A7309">
        <v>21</v>
      </c>
      <c r="B7309">
        <v>1</v>
      </c>
      <c r="C7309">
        <v>1</v>
      </c>
      <c r="D7309">
        <v>3</v>
      </c>
      <c r="E7309" t="s">
        <v>490</v>
      </c>
      <c r="F7309">
        <v>1</v>
      </c>
      <c r="G7309">
        <v>2</v>
      </c>
      <c r="H7309">
        <v>1.98958150000544</v>
      </c>
      <c r="I7309">
        <v>57.501073900013601</v>
      </c>
      <c r="J7309" t="s">
        <v>16</v>
      </c>
      <c r="K7309" t="b">
        <v>1</v>
      </c>
      <c r="L7309">
        <v>0.92690720000246096</v>
      </c>
      <c r="M7309">
        <v>120.025946799986</v>
      </c>
      <c r="N7309">
        <v>3</v>
      </c>
      <c r="O7309">
        <v>0.10063719999743601</v>
      </c>
      <c r="P7309">
        <v>120.29206879998701</v>
      </c>
    </row>
    <row r="7310" spans="1:16" x14ac:dyDescent="0.3">
      <c r="A7310">
        <v>21</v>
      </c>
      <c r="B7310">
        <v>1</v>
      </c>
      <c r="C7310">
        <v>1</v>
      </c>
      <c r="D7310">
        <v>3</v>
      </c>
      <c r="E7310" t="s">
        <v>754</v>
      </c>
      <c r="F7310">
        <v>1</v>
      </c>
      <c r="G7310">
        <v>2</v>
      </c>
      <c r="H7310">
        <v>1.9915060000057601</v>
      </c>
      <c r="I7310">
        <v>140.00258700001001</v>
      </c>
      <c r="J7310" t="s">
        <v>16</v>
      </c>
      <c r="K7310" t="b">
        <v>1</v>
      </c>
      <c r="L7310">
        <v>2.3079392999934498</v>
      </c>
      <c r="M7310">
        <v>123.107003399986</v>
      </c>
      <c r="N7310">
        <v>3</v>
      </c>
      <c r="O7310">
        <v>6.5777800002251793E-2</v>
      </c>
      <c r="P7310">
        <v>123.321265999999</v>
      </c>
    </row>
    <row r="7311" spans="1:16" x14ac:dyDescent="0.3">
      <c r="A7311">
        <v>21</v>
      </c>
      <c r="B7311">
        <v>1</v>
      </c>
      <c r="C7311">
        <v>1</v>
      </c>
      <c r="D7311">
        <v>3</v>
      </c>
      <c r="E7311" t="s">
        <v>1011</v>
      </c>
      <c r="F7311" t="s">
        <v>13</v>
      </c>
      <c r="G7311">
        <v>2</v>
      </c>
      <c r="H7311" t="s">
        <v>13</v>
      </c>
      <c r="I7311" t="s">
        <v>13</v>
      </c>
      <c r="J7311" t="s">
        <v>14</v>
      </c>
      <c r="K7311" t="b">
        <v>1</v>
      </c>
      <c r="L7311">
        <v>0.94732040000963003</v>
      </c>
      <c r="M7311">
        <v>124.779767999993</v>
      </c>
      <c r="N7311">
        <v>3</v>
      </c>
      <c r="O7311">
        <v>0.20379249998950399</v>
      </c>
      <c r="P7311">
        <v>125.091267099997</v>
      </c>
    </row>
    <row r="7312" spans="1:16" x14ac:dyDescent="0.3">
      <c r="A7312">
        <v>21</v>
      </c>
      <c r="B7312">
        <v>1</v>
      </c>
      <c r="C7312">
        <v>1</v>
      </c>
      <c r="D7312">
        <v>3</v>
      </c>
      <c r="E7312" t="s">
        <v>324</v>
      </c>
      <c r="F7312" t="s">
        <v>13</v>
      </c>
      <c r="G7312">
        <v>2</v>
      </c>
      <c r="H7312" t="s">
        <v>13</v>
      </c>
      <c r="I7312" t="s">
        <v>13</v>
      </c>
      <c r="J7312" t="s">
        <v>14</v>
      </c>
      <c r="K7312" t="b">
        <v>1</v>
      </c>
      <c r="L7312">
        <v>2.8654412999894698</v>
      </c>
      <c r="M7312">
        <v>128.46492679999201</v>
      </c>
      <c r="N7312">
        <v>3</v>
      </c>
      <c r="O7312">
        <v>5.3218100001686301E-2</v>
      </c>
      <c r="P7312">
        <v>128.63660779999901</v>
      </c>
    </row>
    <row r="7313" spans="1:16" x14ac:dyDescent="0.3">
      <c r="A7313">
        <v>21</v>
      </c>
      <c r="B7313">
        <v>1</v>
      </c>
      <c r="C7313">
        <v>1</v>
      </c>
      <c r="D7313">
        <v>3</v>
      </c>
      <c r="E7313" t="s">
        <v>1923</v>
      </c>
      <c r="F7313">
        <v>1</v>
      </c>
      <c r="G7313">
        <v>2</v>
      </c>
      <c r="H7313">
        <v>1.9895676000014599</v>
      </c>
      <c r="I7313">
        <v>55.001044700009501</v>
      </c>
      <c r="J7313" t="s">
        <v>16</v>
      </c>
      <c r="K7313" t="b">
        <v>1</v>
      </c>
      <c r="L7313">
        <v>1.0231210000056301</v>
      </c>
      <c r="M7313">
        <v>130.172202099988</v>
      </c>
      <c r="N7313">
        <v>3</v>
      </c>
      <c r="O7313">
        <v>8.3989499995368505E-2</v>
      </c>
      <c r="P7313">
        <v>130.395486899986</v>
      </c>
    </row>
    <row r="7314" spans="1:16" x14ac:dyDescent="0.3">
      <c r="A7314">
        <v>21</v>
      </c>
      <c r="B7314">
        <v>1</v>
      </c>
      <c r="C7314">
        <v>1</v>
      </c>
      <c r="D7314">
        <v>3</v>
      </c>
      <c r="E7314" t="s">
        <v>1692</v>
      </c>
      <c r="F7314">
        <v>1</v>
      </c>
      <c r="G7314">
        <v>2</v>
      </c>
      <c r="H7314">
        <v>1.9902080999891001</v>
      </c>
      <c r="I7314">
        <v>82.501577300004996</v>
      </c>
      <c r="J7314" t="s">
        <v>16</v>
      </c>
      <c r="K7314" t="b">
        <v>1</v>
      </c>
      <c r="L7314">
        <v>0.71346549999725495</v>
      </c>
      <c r="M7314">
        <v>131.62921909999599</v>
      </c>
      <c r="N7314">
        <v>3</v>
      </c>
      <c r="O7314">
        <v>0.12318850000156099</v>
      </c>
      <c r="P7314">
        <v>131.88265789998701</v>
      </c>
    </row>
    <row r="7315" spans="1:16" x14ac:dyDescent="0.3">
      <c r="A7315">
        <v>21</v>
      </c>
      <c r="B7315">
        <v>1</v>
      </c>
      <c r="C7315">
        <v>1</v>
      </c>
      <c r="D7315">
        <v>3</v>
      </c>
      <c r="E7315" t="s">
        <v>1148</v>
      </c>
      <c r="F7315" t="s">
        <v>13</v>
      </c>
      <c r="G7315">
        <v>2</v>
      </c>
      <c r="H7315" t="s">
        <v>13</v>
      </c>
      <c r="I7315" t="s">
        <v>13</v>
      </c>
      <c r="J7315" t="s">
        <v>14</v>
      </c>
      <c r="K7315" t="b">
        <v>1</v>
      </c>
      <c r="L7315">
        <v>1.6061801000032601</v>
      </c>
      <c r="M7315">
        <v>134.00525869999501</v>
      </c>
      <c r="N7315">
        <v>3</v>
      </c>
      <c r="O7315">
        <v>0.20914470001298499</v>
      </c>
      <c r="P7315">
        <v>134.31266269998699</v>
      </c>
    </row>
    <row r="7316" spans="1:16" x14ac:dyDescent="0.3">
      <c r="A7316">
        <v>21</v>
      </c>
      <c r="B7316">
        <v>1</v>
      </c>
      <c r="C7316">
        <v>1</v>
      </c>
      <c r="D7316">
        <v>3</v>
      </c>
      <c r="E7316" t="s">
        <v>916</v>
      </c>
      <c r="F7316" t="s">
        <v>13</v>
      </c>
      <c r="G7316">
        <v>2</v>
      </c>
      <c r="H7316" t="s">
        <v>13</v>
      </c>
      <c r="I7316" t="s">
        <v>13</v>
      </c>
      <c r="J7316" t="s">
        <v>14</v>
      </c>
      <c r="K7316" t="b">
        <v>1</v>
      </c>
      <c r="L7316">
        <v>1.15709609999612</v>
      </c>
      <c r="M7316">
        <v>135.98938770000001</v>
      </c>
      <c r="N7316">
        <v>3</v>
      </c>
      <c r="O7316">
        <v>0.121269299997948</v>
      </c>
      <c r="P7316">
        <v>136.21678099999599</v>
      </c>
    </row>
    <row r="7317" spans="1:16" x14ac:dyDescent="0.3">
      <c r="A7317">
        <v>21</v>
      </c>
      <c r="B7317">
        <v>1</v>
      </c>
      <c r="C7317">
        <v>1</v>
      </c>
      <c r="D7317">
        <v>3</v>
      </c>
      <c r="E7317" t="s">
        <v>634</v>
      </c>
      <c r="F7317" t="s">
        <v>13</v>
      </c>
      <c r="G7317">
        <v>2</v>
      </c>
      <c r="H7317" t="s">
        <v>13</v>
      </c>
      <c r="I7317" t="s">
        <v>13</v>
      </c>
      <c r="J7317" t="s">
        <v>14</v>
      </c>
      <c r="K7317" t="b">
        <v>1</v>
      </c>
      <c r="L7317">
        <v>1.87836090000928</v>
      </c>
      <c r="M7317">
        <v>138.61065540000001</v>
      </c>
      <c r="N7317">
        <v>2</v>
      </c>
      <c r="O7317">
        <v>0.458703600001172</v>
      </c>
      <c r="P7317">
        <v>139.210262399996</v>
      </c>
    </row>
    <row r="7318" spans="1:16" x14ac:dyDescent="0.3">
      <c r="A7318">
        <v>21</v>
      </c>
      <c r="B7318">
        <v>1</v>
      </c>
      <c r="C7318">
        <v>1</v>
      </c>
      <c r="D7318">
        <v>3</v>
      </c>
      <c r="E7318" t="s">
        <v>554</v>
      </c>
      <c r="F7318">
        <v>1</v>
      </c>
      <c r="G7318">
        <v>2</v>
      </c>
      <c r="H7318">
        <v>1.9890367000043601</v>
      </c>
      <c r="I7318">
        <v>32.500671400004698</v>
      </c>
      <c r="J7318" t="s">
        <v>16</v>
      </c>
      <c r="K7318" t="b">
        <v>1</v>
      </c>
      <c r="L7318">
        <v>3.14249830000335</v>
      </c>
      <c r="M7318">
        <v>142.85829549998701</v>
      </c>
      <c r="N7318">
        <v>2</v>
      </c>
      <c r="O7318">
        <v>0.16128609998850199</v>
      </c>
      <c r="P7318">
        <v>143.18478019999699</v>
      </c>
    </row>
    <row r="7319" spans="1:16" x14ac:dyDescent="0.3">
      <c r="A7319">
        <v>21</v>
      </c>
      <c r="B7319">
        <v>1</v>
      </c>
      <c r="C7319">
        <v>1</v>
      </c>
      <c r="D7319">
        <v>3</v>
      </c>
      <c r="E7319" t="s">
        <v>1058</v>
      </c>
      <c r="F7319" t="s">
        <v>13</v>
      </c>
      <c r="G7319">
        <v>2</v>
      </c>
      <c r="H7319" t="s">
        <v>13</v>
      </c>
      <c r="I7319" t="s">
        <v>13</v>
      </c>
      <c r="J7319" t="s">
        <v>14</v>
      </c>
      <c r="K7319" t="b">
        <v>1</v>
      </c>
      <c r="L7319">
        <v>1.7499480999977099</v>
      </c>
      <c r="M7319">
        <v>145.44908069999701</v>
      </c>
      <c r="N7319">
        <v>2</v>
      </c>
      <c r="O7319">
        <v>0.37215879998984702</v>
      </c>
      <c r="P7319">
        <v>145.939477199994</v>
      </c>
    </row>
    <row r="7320" spans="1:16" x14ac:dyDescent="0.3">
      <c r="A7320">
        <v>21</v>
      </c>
      <c r="B7320">
        <v>1</v>
      </c>
      <c r="C7320">
        <v>1</v>
      </c>
      <c r="D7320">
        <v>3</v>
      </c>
      <c r="E7320" t="s">
        <v>1979</v>
      </c>
      <c r="F7320">
        <v>1</v>
      </c>
      <c r="G7320">
        <v>2</v>
      </c>
      <c r="H7320">
        <v>1.9895085000025601</v>
      </c>
      <c r="I7320">
        <v>52.501004700010498</v>
      </c>
      <c r="J7320" t="s">
        <v>16</v>
      </c>
      <c r="K7320" t="b">
        <v>1</v>
      </c>
      <c r="L7320">
        <v>0.88296830000763304</v>
      </c>
      <c r="M7320">
        <v>147.332152399991</v>
      </c>
      <c r="N7320">
        <v>3</v>
      </c>
      <c r="O7320">
        <v>0.10050470000715001</v>
      </c>
      <c r="P7320">
        <v>147.555953499992</v>
      </c>
    </row>
    <row r="7321" spans="1:16" x14ac:dyDescent="0.3">
      <c r="A7321">
        <v>21</v>
      </c>
      <c r="B7321">
        <v>1</v>
      </c>
      <c r="C7321">
        <v>1</v>
      </c>
      <c r="D7321">
        <v>3</v>
      </c>
      <c r="E7321" t="s">
        <v>1328</v>
      </c>
      <c r="F7321" t="s">
        <v>13</v>
      </c>
      <c r="G7321">
        <v>2</v>
      </c>
      <c r="H7321" t="s">
        <v>13</v>
      </c>
      <c r="I7321" t="s">
        <v>13</v>
      </c>
      <c r="J7321" t="s">
        <v>14</v>
      </c>
      <c r="K7321" t="b">
        <v>1</v>
      </c>
      <c r="L7321">
        <v>0.92911690000619296</v>
      </c>
      <c r="M7321">
        <v>148.99501329999501</v>
      </c>
      <c r="N7321">
        <v>3</v>
      </c>
      <c r="O7321">
        <v>0.12799219999578801</v>
      </c>
      <c r="P7321">
        <v>149.22351009999699</v>
      </c>
    </row>
    <row r="7322" spans="1:16" x14ac:dyDescent="0.3">
      <c r="A7322">
        <v>21</v>
      </c>
      <c r="B7322">
        <v>2</v>
      </c>
      <c r="C7322">
        <v>0</v>
      </c>
      <c r="D7322">
        <v>5</v>
      </c>
      <c r="E7322" t="s">
        <v>1213</v>
      </c>
      <c r="F7322">
        <v>1</v>
      </c>
      <c r="G7322">
        <v>1</v>
      </c>
      <c r="H7322">
        <v>1.9843320000072699</v>
      </c>
      <c r="I7322">
        <v>105.001721200009</v>
      </c>
      <c r="J7322" t="s">
        <v>14</v>
      </c>
      <c r="K7322" t="b">
        <v>0</v>
      </c>
      <c r="L7322">
        <v>4.34461939999892</v>
      </c>
      <c r="M7322">
        <v>4.3446368000004396</v>
      </c>
      <c r="N7322">
        <v>3</v>
      </c>
      <c r="O7322">
        <v>1.0367927000043</v>
      </c>
      <c r="P7322">
        <v>5.4914804000000004</v>
      </c>
    </row>
    <row r="7323" spans="1:16" x14ac:dyDescent="0.3">
      <c r="A7323">
        <v>21</v>
      </c>
      <c r="B7323">
        <v>2</v>
      </c>
      <c r="C7323">
        <v>0</v>
      </c>
      <c r="D7323">
        <v>5</v>
      </c>
      <c r="E7323" t="s">
        <v>868</v>
      </c>
      <c r="F7323">
        <v>1</v>
      </c>
      <c r="G7323">
        <v>1</v>
      </c>
      <c r="H7323">
        <v>1.9846611999964801</v>
      </c>
      <c r="I7323">
        <v>117.50200069999801</v>
      </c>
      <c r="J7323" t="s">
        <v>16</v>
      </c>
      <c r="K7323" t="b">
        <v>1</v>
      </c>
      <c r="L7323">
        <v>1.00982880000083</v>
      </c>
      <c r="M7323">
        <v>7.0095820999995304</v>
      </c>
      <c r="N7323">
        <v>3</v>
      </c>
      <c r="O7323">
        <v>0.19588379999913699</v>
      </c>
      <c r="P7323">
        <v>7.3063776000053604</v>
      </c>
    </row>
    <row r="7324" spans="1:16" x14ac:dyDescent="0.3">
      <c r="A7324">
        <v>21</v>
      </c>
      <c r="B7324">
        <v>2</v>
      </c>
      <c r="C7324">
        <v>0</v>
      </c>
      <c r="D7324">
        <v>5</v>
      </c>
      <c r="E7324" t="s">
        <v>1131</v>
      </c>
      <c r="F7324" t="s">
        <v>13</v>
      </c>
      <c r="G7324">
        <v>1</v>
      </c>
      <c r="H7324" t="s">
        <v>13</v>
      </c>
      <c r="I7324" t="s">
        <v>13</v>
      </c>
      <c r="J7324" t="s">
        <v>14</v>
      </c>
      <c r="K7324" t="b">
        <v>1</v>
      </c>
      <c r="L7324">
        <v>2.5217542000027602</v>
      </c>
      <c r="M7324">
        <v>10.338471499999301</v>
      </c>
      <c r="N7324">
        <v>2</v>
      </c>
      <c r="O7324">
        <v>0.27309300001070402</v>
      </c>
      <c r="P7324">
        <v>10.751599099996399</v>
      </c>
    </row>
    <row r="7325" spans="1:16" x14ac:dyDescent="0.3">
      <c r="A7325">
        <v>21</v>
      </c>
      <c r="B7325">
        <v>2</v>
      </c>
      <c r="C7325">
        <v>0</v>
      </c>
      <c r="D7325">
        <v>5</v>
      </c>
      <c r="E7325" t="s">
        <v>1601</v>
      </c>
      <c r="F7325">
        <v>1</v>
      </c>
      <c r="G7325">
        <v>1</v>
      </c>
      <c r="H7325">
        <v>1.9833559999970001</v>
      </c>
      <c r="I7325">
        <v>52.500998200004702</v>
      </c>
      <c r="J7325" t="s">
        <v>16</v>
      </c>
      <c r="K7325" t="b">
        <v>1</v>
      </c>
      <c r="L7325">
        <v>1.0451540000067301</v>
      </c>
      <c r="M7325">
        <v>12.3117234999954</v>
      </c>
      <c r="N7325">
        <v>3</v>
      </c>
      <c r="O7325">
        <v>0.154667599999812</v>
      </c>
      <c r="P7325">
        <v>12.585271000003599</v>
      </c>
    </row>
    <row r="7326" spans="1:16" x14ac:dyDescent="0.3">
      <c r="A7326">
        <v>21</v>
      </c>
      <c r="B7326">
        <v>2</v>
      </c>
      <c r="C7326">
        <v>0</v>
      </c>
      <c r="D7326">
        <v>5</v>
      </c>
      <c r="E7326" t="s">
        <v>349</v>
      </c>
      <c r="F7326">
        <v>1</v>
      </c>
      <c r="G7326">
        <v>1</v>
      </c>
      <c r="H7326">
        <v>1.9836367999960201</v>
      </c>
      <c r="I7326">
        <v>70.001236199998004</v>
      </c>
      <c r="J7326" t="s">
        <v>16</v>
      </c>
      <c r="K7326" t="b">
        <v>1</v>
      </c>
      <c r="L7326">
        <v>1.0296304999938</v>
      </c>
      <c r="M7326">
        <v>14.1295989999926</v>
      </c>
      <c r="N7326">
        <v>3</v>
      </c>
      <c r="O7326">
        <v>0.10935120000795</v>
      </c>
      <c r="P7326">
        <v>14.3478380000015</v>
      </c>
    </row>
    <row r="7327" spans="1:16" x14ac:dyDescent="0.3">
      <c r="A7327">
        <v>21</v>
      </c>
      <c r="B7327">
        <v>2</v>
      </c>
      <c r="C7327">
        <v>0</v>
      </c>
      <c r="D7327">
        <v>5</v>
      </c>
      <c r="E7327" t="s">
        <v>1573</v>
      </c>
      <c r="F7327">
        <v>1</v>
      </c>
      <c r="G7327">
        <v>1</v>
      </c>
      <c r="H7327">
        <v>1.9832972000003799</v>
      </c>
      <c r="I7327">
        <v>47.500928000008599</v>
      </c>
      <c r="J7327" t="s">
        <v>16</v>
      </c>
      <c r="K7327" t="b">
        <v>1</v>
      </c>
      <c r="L7327">
        <v>0.67707400000654205</v>
      </c>
      <c r="M7327">
        <v>15.5437653999979</v>
      </c>
      <c r="N7327">
        <v>3</v>
      </c>
      <c r="O7327">
        <v>0.22895309999876201</v>
      </c>
      <c r="P7327">
        <v>15.891353899991399</v>
      </c>
    </row>
    <row r="7328" spans="1:16" x14ac:dyDescent="0.3">
      <c r="A7328">
        <v>21</v>
      </c>
      <c r="B7328">
        <v>2</v>
      </c>
      <c r="C7328">
        <v>0</v>
      </c>
      <c r="D7328">
        <v>5</v>
      </c>
      <c r="E7328" t="s">
        <v>1211</v>
      </c>
      <c r="F7328">
        <v>1</v>
      </c>
      <c r="G7328">
        <v>1</v>
      </c>
      <c r="H7328">
        <v>1.98293579999881</v>
      </c>
      <c r="I7328">
        <v>32.500658400007502</v>
      </c>
      <c r="J7328" t="s">
        <v>14</v>
      </c>
      <c r="K7328" t="b">
        <v>0</v>
      </c>
      <c r="L7328">
        <v>2.3436101999977801</v>
      </c>
      <c r="M7328">
        <v>18.743737099997801</v>
      </c>
      <c r="N7328">
        <v>2</v>
      </c>
      <c r="O7328">
        <v>0.121460900001694</v>
      </c>
      <c r="P7328">
        <v>18.9918757999985</v>
      </c>
    </row>
    <row r="7329" spans="1:16" x14ac:dyDescent="0.3">
      <c r="A7329">
        <v>21</v>
      </c>
      <c r="B7329">
        <v>2</v>
      </c>
      <c r="C7329">
        <v>0</v>
      </c>
      <c r="D7329">
        <v>5</v>
      </c>
      <c r="E7329" t="s">
        <v>1493</v>
      </c>
      <c r="F7329" t="s">
        <v>13</v>
      </c>
      <c r="G7329">
        <v>1</v>
      </c>
      <c r="H7329" t="s">
        <v>13</v>
      </c>
      <c r="I7329" t="s">
        <v>13</v>
      </c>
      <c r="J7329" t="s">
        <v>14</v>
      </c>
      <c r="K7329" t="b">
        <v>1</v>
      </c>
      <c r="L7329">
        <v>1.7077316000068099</v>
      </c>
      <c r="M7329">
        <v>21.207561200004399</v>
      </c>
      <c r="N7329">
        <v>3</v>
      </c>
      <c r="O7329">
        <v>0.14696280000498499</v>
      </c>
      <c r="P7329">
        <v>21.481413400004399</v>
      </c>
    </row>
    <row r="7330" spans="1:16" x14ac:dyDescent="0.3">
      <c r="A7330">
        <v>21</v>
      </c>
      <c r="B7330">
        <v>2</v>
      </c>
      <c r="C7330">
        <v>0</v>
      </c>
      <c r="D7330">
        <v>5</v>
      </c>
      <c r="E7330" t="s">
        <v>812</v>
      </c>
      <c r="F7330" t="s">
        <v>13</v>
      </c>
      <c r="G7330">
        <v>1</v>
      </c>
      <c r="H7330" t="s">
        <v>13</v>
      </c>
      <c r="I7330" t="s">
        <v>13</v>
      </c>
      <c r="J7330" t="s">
        <v>14</v>
      </c>
      <c r="K7330" t="b">
        <v>1</v>
      </c>
      <c r="L7330">
        <v>1.05777820000367</v>
      </c>
      <c r="M7330">
        <v>23.0576225999976</v>
      </c>
      <c r="N7330">
        <v>3</v>
      </c>
      <c r="O7330">
        <v>0.19299070000124599</v>
      </c>
      <c r="P7330">
        <v>23.3514943000046</v>
      </c>
    </row>
    <row r="7331" spans="1:16" x14ac:dyDescent="0.3">
      <c r="A7331">
        <v>21</v>
      </c>
      <c r="B7331">
        <v>2</v>
      </c>
      <c r="C7331">
        <v>0</v>
      </c>
      <c r="D7331">
        <v>5</v>
      </c>
      <c r="E7331" t="s">
        <v>2170</v>
      </c>
      <c r="F7331">
        <v>1</v>
      </c>
      <c r="G7331">
        <v>1</v>
      </c>
      <c r="H7331">
        <v>1.9839150999905499</v>
      </c>
      <c r="I7331">
        <v>80.001388000004198</v>
      </c>
      <c r="J7331" t="s">
        <v>16</v>
      </c>
      <c r="K7331" t="b">
        <v>1</v>
      </c>
      <c r="L7331">
        <v>0.743477500000154</v>
      </c>
      <c r="M7331">
        <v>24.610075000004102</v>
      </c>
      <c r="N7331">
        <v>3</v>
      </c>
      <c r="O7331">
        <v>0.14683089999016399</v>
      </c>
      <c r="P7331">
        <v>24.897242999999399</v>
      </c>
    </row>
    <row r="7332" spans="1:16" x14ac:dyDescent="0.3">
      <c r="A7332">
        <v>21</v>
      </c>
      <c r="B7332">
        <v>2</v>
      </c>
      <c r="C7332">
        <v>0</v>
      </c>
      <c r="D7332">
        <v>5</v>
      </c>
      <c r="E7332" t="s">
        <v>1063</v>
      </c>
      <c r="F7332" t="s">
        <v>13</v>
      </c>
      <c r="G7332">
        <v>1</v>
      </c>
      <c r="H7332" t="s">
        <v>13</v>
      </c>
      <c r="I7332" t="s">
        <v>13</v>
      </c>
      <c r="J7332" t="s">
        <v>14</v>
      </c>
      <c r="K7332" t="b">
        <v>1</v>
      </c>
      <c r="L7332">
        <v>1.35104949999368</v>
      </c>
      <c r="M7332">
        <v>26.767659499993901</v>
      </c>
      <c r="N7332">
        <v>3</v>
      </c>
      <c r="O7332">
        <v>0.14645909999671899</v>
      </c>
      <c r="P7332">
        <v>27.016825700004102</v>
      </c>
    </row>
    <row r="7333" spans="1:16" x14ac:dyDescent="0.3">
      <c r="A7333">
        <v>21</v>
      </c>
      <c r="B7333">
        <v>2</v>
      </c>
      <c r="C7333">
        <v>0</v>
      </c>
      <c r="D7333">
        <v>5</v>
      </c>
      <c r="E7333" t="s">
        <v>666</v>
      </c>
      <c r="F7333" t="s">
        <v>13</v>
      </c>
      <c r="G7333">
        <v>1</v>
      </c>
      <c r="H7333" t="s">
        <v>13</v>
      </c>
      <c r="I7333" t="s">
        <v>13</v>
      </c>
      <c r="J7333" t="s">
        <v>14</v>
      </c>
      <c r="K7333" t="b">
        <v>1</v>
      </c>
      <c r="L7333">
        <v>3.2619730999867902</v>
      </c>
      <c r="M7333">
        <v>30.795249999995601</v>
      </c>
      <c r="N7333">
        <v>2</v>
      </c>
      <c r="O7333">
        <v>0.11686529999133199</v>
      </c>
      <c r="P7333">
        <v>31.0112807999976</v>
      </c>
    </row>
    <row r="7334" spans="1:16" x14ac:dyDescent="0.3">
      <c r="A7334">
        <v>21</v>
      </c>
      <c r="B7334">
        <v>2</v>
      </c>
      <c r="C7334">
        <v>0</v>
      </c>
      <c r="D7334">
        <v>5</v>
      </c>
      <c r="E7334" t="s">
        <v>99</v>
      </c>
      <c r="F7334">
        <v>1</v>
      </c>
      <c r="G7334">
        <v>1</v>
      </c>
      <c r="H7334">
        <v>1.98211460000312</v>
      </c>
      <c r="I7334">
        <v>2.5001124000118602</v>
      </c>
      <c r="J7334" t="s">
        <v>16</v>
      </c>
      <c r="K7334" t="b">
        <v>1</v>
      </c>
      <c r="L7334">
        <v>1.2361158999992801</v>
      </c>
      <c r="M7334">
        <v>32.752678899996702</v>
      </c>
      <c r="N7334">
        <v>3</v>
      </c>
      <c r="O7334">
        <v>0.17118430000846299</v>
      </c>
      <c r="P7334">
        <v>33.041622999997301</v>
      </c>
    </row>
    <row r="7335" spans="1:16" x14ac:dyDescent="0.3">
      <c r="A7335">
        <v>21</v>
      </c>
      <c r="B7335">
        <v>2</v>
      </c>
      <c r="C7335">
        <v>0</v>
      </c>
      <c r="D7335">
        <v>5</v>
      </c>
      <c r="E7335" t="s">
        <v>1508</v>
      </c>
      <c r="F7335" t="s">
        <v>13</v>
      </c>
      <c r="G7335">
        <v>1</v>
      </c>
      <c r="H7335" t="s">
        <v>13</v>
      </c>
      <c r="I7335" t="s">
        <v>13</v>
      </c>
      <c r="J7335" t="s">
        <v>16</v>
      </c>
      <c r="K7335" t="b">
        <v>0</v>
      </c>
      <c r="L7335">
        <v>0.82198560000688303</v>
      </c>
      <c r="M7335">
        <v>34.371794299993802</v>
      </c>
      <c r="N7335">
        <v>3</v>
      </c>
      <c r="O7335">
        <v>0.28921100001025501</v>
      </c>
      <c r="P7335">
        <v>34.791692500002704</v>
      </c>
    </row>
    <row r="7336" spans="1:16" x14ac:dyDescent="0.3">
      <c r="A7336">
        <v>21</v>
      </c>
      <c r="B7336">
        <v>2</v>
      </c>
      <c r="C7336">
        <v>0</v>
      </c>
      <c r="D7336">
        <v>5</v>
      </c>
      <c r="E7336" t="s">
        <v>662</v>
      </c>
      <c r="F7336" t="s">
        <v>13</v>
      </c>
      <c r="G7336">
        <v>1</v>
      </c>
      <c r="H7336" t="s">
        <v>13</v>
      </c>
      <c r="I7336" t="s">
        <v>13</v>
      </c>
      <c r="J7336" t="s">
        <v>14</v>
      </c>
      <c r="K7336" t="b">
        <v>1</v>
      </c>
      <c r="L7336">
        <v>1.21119489999546</v>
      </c>
      <c r="M7336">
        <v>36.511356300004998</v>
      </c>
      <c r="N7336">
        <v>3</v>
      </c>
      <c r="O7336">
        <v>0.331936799993855</v>
      </c>
      <c r="P7336">
        <v>36.962378800002597</v>
      </c>
    </row>
    <row r="7337" spans="1:16" x14ac:dyDescent="0.3">
      <c r="A7337">
        <v>21</v>
      </c>
      <c r="B7337">
        <v>2</v>
      </c>
      <c r="C7337">
        <v>0</v>
      </c>
      <c r="D7337">
        <v>5</v>
      </c>
      <c r="E7337" t="s">
        <v>2010</v>
      </c>
      <c r="F7337" t="s">
        <v>13</v>
      </c>
      <c r="G7337">
        <v>1</v>
      </c>
      <c r="H7337" t="s">
        <v>13</v>
      </c>
      <c r="I7337" t="s">
        <v>13</v>
      </c>
      <c r="J7337" t="s">
        <v>14</v>
      </c>
      <c r="K7337" t="b">
        <v>1</v>
      </c>
      <c r="L7337">
        <v>2.5645237999997299</v>
      </c>
      <c r="M7337">
        <v>40.047767399999401</v>
      </c>
      <c r="N7337">
        <v>3</v>
      </c>
      <c r="O7337">
        <v>0.36118410000926798</v>
      </c>
      <c r="P7337">
        <v>40.559645100001902</v>
      </c>
    </row>
    <row r="7338" spans="1:16" x14ac:dyDescent="0.3">
      <c r="A7338">
        <v>21</v>
      </c>
      <c r="B7338">
        <v>2</v>
      </c>
      <c r="C7338">
        <v>0</v>
      </c>
      <c r="D7338">
        <v>5</v>
      </c>
      <c r="E7338" t="s">
        <v>1160</v>
      </c>
      <c r="F7338" t="s">
        <v>13</v>
      </c>
      <c r="G7338">
        <v>1</v>
      </c>
      <c r="H7338" t="s">
        <v>13</v>
      </c>
      <c r="I7338" t="s">
        <v>13</v>
      </c>
      <c r="J7338" t="s">
        <v>14</v>
      </c>
      <c r="K7338" t="b">
        <v>1</v>
      </c>
      <c r="L7338">
        <v>0.86134630000742596</v>
      </c>
      <c r="M7338">
        <v>41.927897200002903</v>
      </c>
      <c r="N7338">
        <v>3</v>
      </c>
      <c r="O7338">
        <v>0.147025600002962</v>
      </c>
      <c r="P7338">
        <v>42.177411099997698</v>
      </c>
    </row>
    <row r="7339" spans="1:16" x14ac:dyDescent="0.3">
      <c r="A7339">
        <v>21</v>
      </c>
      <c r="B7339">
        <v>2</v>
      </c>
      <c r="C7339">
        <v>0</v>
      </c>
      <c r="D7339">
        <v>5</v>
      </c>
      <c r="E7339" t="s">
        <v>97</v>
      </c>
      <c r="F7339">
        <v>1</v>
      </c>
      <c r="G7339">
        <v>1</v>
      </c>
      <c r="H7339">
        <v>1.9850674000044799</v>
      </c>
      <c r="I7339">
        <v>137.50238910000201</v>
      </c>
      <c r="J7339" t="s">
        <v>16</v>
      </c>
      <c r="K7339" t="b">
        <v>1</v>
      </c>
      <c r="L7339">
        <v>0.90142440001363899</v>
      </c>
      <c r="M7339">
        <v>43.601245800004101</v>
      </c>
      <c r="N7339">
        <v>3</v>
      </c>
      <c r="O7339">
        <v>0.19327469999552699</v>
      </c>
      <c r="P7339">
        <v>43.927816299998099</v>
      </c>
    </row>
    <row r="7340" spans="1:16" x14ac:dyDescent="0.3">
      <c r="A7340">
        <v>21</v>
      </c>
      <c r="B7340">
        <v>2</v>
      </c>
      <c r="C7340">
        <v>0</v>
      </c>
      <c r="D7340">
        <v>5</v>
      </c>
      <c r="E7340" t="s">
        <v>644</v>
      </c>
      <c r="F7340" t="s">
        <v>13</v>
      </c>
      <c r="G7340">
        <v>1</v>
      </c>
      <c r="H7340" t="s">
        <v>13</v>
      </c>
      <c r="I7340" t="s">
        <v>13</v>
      </c>
      <c r="J7340" t="s">
        <v>14</v>
      </c>
      <c r="K7340" t="b">
        <v>1</v>
      </c>
      <c r="L7340">
        <v>2.7131651000090602</v>
      </c>
      <c r="M7340">
        <v>47.1463876999915</v>
      </c>
      <c r="N7340">
        <v>2</v>
      </c>
      <c r="O7340">
        <v>0.204463499991107</v>
      </c>
      <c r="P7340">
        <v>47.483032699994503</v>
      </c>
    </row>
    <row r="7341" spans="1:16" x14ac:dyDescent="0.3">
      <c r="A7341">
        <v>21</v>
      </c>
      <c r="B7341">
        <v>2</v>
      </c>
      <c r="C7341">
        <v>0</v>
      </c>
      <c r="D7341">
        <v>5</v>
      </c>
      <c r="E7341" t="s">
        <v>1984</v>
      </c>
      <c r="F7341" t="s">
        <v>13</v>
      </c>
      <c r="G7341">
        <v>1</v>
      </c>
      <c r="H7341" t="s">
        <v>13</v>
      </c>
      <c r="I7341" t="s">
        <v>13</v>
      </c>
      <c r="J7341" t="s">
        <v>14</v>
      </c>
      <c r="K7341" t="b">
        <v>1</v>
      </c>
      <c r="L7341">
        <v>1.52755679999245</v>
      </c>
      <c r="M7341">
        <v>49.527354899997597</v>
      </c>
      <c r="N7341">
        <v>3</v>
      </c>
      <c r="O7341">
        <v>0.21111519999976699</v>
      </c>
      <c r="P7341">
        <v>49.8575051999942</v>
      </c>
    </row>
    <row r="7342" spans="1:16" x14ac:dyDescent="0.3">
      <c r="A7342">
        <v>21</v>
      </c>
      <c r="B7342">
        <v>2</v>
      </c>
      <c r="C7342">
        <v>0</v>
      </c>
      <c r="D7342">
        <v>5</v>
      </c>
      <c r="E7342" t="s">
        <v>125</v>
      </c>
      <c r="F7342" t="s">
        <v>13</v>
      </c>
      <c r="G7342">
        <v>1</v>
      </c>
      <c r="H7342" t="s">
        <v>13</v>
      </c>
      <c r="I7342" t="s">
        <v>13</v>
      </c>
      <c r="J7342" t="s">
        <v>14</v>
      </c>
      <c r="K7342" t="b">
        <v>1</v>
      </c>
      <c r="L7342">
        <v>0.99327279999852203</v>
      </c>
      <c r="M7342">
        <v>51.359687799995299</v>
      </c>
      <c r="N7342">
        <v>2</v>
      </c>
      <c r="O7342">
        <v>0.40033259999472698</v>
      </c>
      <c r="P7342">
        <v>51.918807099995298</v>
      </c>
    </row>
    <row r="7343" spans="1:16" x14ac:dyDescent="0.3">
      <c r="A7343">
        <v>21</v>
      </c>
      <c r="B7343">
        <v>2</v>
      </c>
      <c r="C7343">
        <v>0</v>
      </c>
      <c r="D7343">
        <v>5</v>
      </c>
      <c r="E7343" t="s">
        <v>2046</v>
      </c>
      <c r="F7343">
        <v>1</v>
      </c>
      <c r="G7343">
        <v>1</v>
      </c>
      <c r="H7343">
        <v>1.98433720000321</v>
      </c>
      <c r="I7343">
        <v>100.0016818</v>
      </c>
      <c r="J7343" t="s">
        <v>16</v>
      </c>
      <c r="K7343" t="b">
        <v>1</v>
      </c>
      <c r="L7343">
        <v>0.77659569999377698</v>
      </c>
      <c r="M7343">
        <v>53.209704299995799</v>
      </c>
      <c r="N7343">
        <v>3</v>
      </c>
      <c r="O7343">
        <v>0.20324779998918499</v>
      </c>
      <c r="P7343">
        <v>53.553686400002299</v>
      </c>
    </row>
    <row r="7344" spans="1:16" x14ac:dyDescent="0.3">
      <c r="A7344">
        <v>21</v>
      </c>
      <c r="B7344">
        <v>2</v>
      </c>
      <c r="C7344">
        <v>0</v>
      </c>
      <c r="D7344">
        <v>5</v>
      </c>
      <c r="E7344" t="s">
        <v>61</v>
      </c>
      <c r="F7344" t="s">
        <v>13</v>
      </c>
      <c r="G7344">
        <v>1</v>
      </c>
      <c r="H7344" t="s">
        <v>13</v>
      </c>
      <c r="I7344" t="s">
        <v>13</v>
      </c>
      <c r="J7344" t="s">
        <v>14</v>
      </c>
      <c r="K7344" t="b">
        <v>1</v>
      </c>
      <c r="L7344">
        <v>2.1623151999956498</v>
      </c>
      <c r="M7344">
        <v>56.228659300002597</v>
      </c>
      <c r="N7344">
        <v>3</v>
      </c>
      <c r="O7344">
        <v>0.22318919999816</v>
      </c>
      <c r="P7344">
        <v>56.5657534999918</v>
      </c>
    </row>
    <row r="7345" spans="1:16" x14ac:dyDescent="0.3">
      <c r="A7345">
        <v>21</v>
      </c>
      <c r="B7345">
        <v>2</v>
      </c>
      <c r="C7345">
        <v>0</v>
      </c>
      <c r="D7345">
        <v>5</v>
      </c>
      <c r="E7345" t="s">
        <v>29</v>
      </c>
      <c r="F7345" t="s">
        <v>13</v>
      </c>
      <c r="G7345">
        <v>1</v>
      </c>
      <c r="H7345" t="s">
        <v>13</v>
      </c>
      <c r="I7345" t="s">
        <v>13</v>
      </c>
      <c r="J7345" t="s">
        <v>14</v>
      </c>
      <c r="K7345" t="b">
        <v>1</v>
      </c>
      <c r="L7345">
        <v>0.90924939999240495</v>
      </c>
      <c r="M7345">
        <v>57.992486599992802</v>
      </c>
      <c r="N7345">
        <v>3</v>
      </c>
      <c r="O7345">
        <v>0.27336180000565902</v>
      </c>
      <c r="P7345">
        <v>58.375794099993101</v>
      </c>
    </row>
    <row r="7346" spans="1:16" x14ac:dyDescent="0.3">
      <c r="A7346">
        <v>21</v>
      </c>
      <c r="B7346">
        <v>2</v>
      </c>
      <c r="C7346">
        <v>0</v>
      </c>
      <c r="D7346">
        <v>5</v>
      </c>
      <c r="E7346" t="s">
        <v>1209</v>
      </c>
      <c r="F7346" t="s">
        <v>13</v>
      </c>
      <c r="G7346">
        <v>1</v>
      </c>
      <c r="H7346" t="s">
        <v>13</v>
      </c>
      <c r="I7346" t="s">
        <v>13</v>
      </c>
      <c r="J7346" t="s">
        <v>14</v>
      </c>
      <c r="K7346" t="b">
        <v>1</v>
      </c>
      <c r="L7346">
        <v>1.03064719999384</v>
      </c>
      <c r="M7346">
        <v>59.913809000005102</v>
      </c>
      <c r="N7346">
        <v>3</v>
      </c>
      <c r="O7346">
        <v>0.16744459999608799</v>
      </c>
      <c r="P7346">
        <v>60.182145999991903</v>
      </c>
    </row>
    <row r="7347" spans="1:16" x14ac:dyDescent="0.3">
      <c r="A7347">
        <v>21</v>
      </c>
      <c r="B7347">
        <v>2</v>
      </c>
      <c r="C7347">
        <v>0</v>
      </c>
      <c r="D7347">
        <v>5</v>
      </c>
      <c r="E7347" t="s">
        <v>294</v>
      </c>
      <c r="F7347" t="s">
        <v>13</v>
      </c>
      <c r="G7347">
        <v>1</v>
      </c>
      <c r="H7347" t="s">
        <v>13</v>
      </c>
      <c r="I7347" t="s">
        <v>13</v>
      </c>
      <c r="J7347" t="s">
        <v>14</v>
      </c>
      <c r="K7347" t="b">
        <v>1</v>
      </c>
      <c r="L7347">
        <v>1.47697160000098</v>
      </c>
      <c r="M7347">
        <v>62.1765910999966</v>
      </c>
      <c r="N7347">
        <v>3</v>
      </c>
      <c r="O7347">
        <v>0.203298300009919</v>
      </c>
      <c r="P7347">
        <v>62.4975967999926</v>
      </c>
    </row>
    <row r="7348" spans="1:16" x14ac:dyDescent="0.3">
      <c r="A7348">
        <v>21</v>
      </c>
      <c r="B7348">
        <v>2</v>
      </c>
      <c r="C7348">
        <v>0</v>
      </c>
      <c r="D7348">
        <v>5</v>
      </c>
      <c r="E7348" t="s">
        <v>373</v>
      </c>
      <c r="F7348">
        <v>1</v>
      </c>
      <c r="G7348">
        <v>1</v>
      </c>
      <c r="H7348">
        <v>1.9829855999996699</v>
      </c>
      <c r="I7348">
        <v>35.0006894000107</v>
      </c>
      <c r="J7348" t="s">
        <v>16</v>
      </c>
      <c r="K7348" t="b">
        <v>1</v>
      </c>
      <c r="L7348">
        <v>1.35592970000289</v>
      </c>
      <c r="M7348">
        <v>64.372257299997699</v>
      </c>
      <c r="N7348">
        <v>3</v>
      </c>
      <c r="O7348">
        <v>0.68625909999536805</v>
      </c>
      <c r="P7348">
        <v>65.196777399993195</v>
      </c>
    </row>
    <row r="7349" spans="1:16" x14ac:dyDescent="0.3">
      <c r="A7349">
        <v>21</v>
      </c>
      <c r="B7349">
        <v>2</v>
      </c>
      <c r="C7349">
        <v>0</v>
      </c>
      <c r="D7349">
        <v>5</v>
      </c>
      <c r="E7349" t="s">
        <v>1584</v>
      </c>
      <c r="F7349" t="s">
        <v>13</v>
      </c>
      <c r="G7349">
        <v>1</v>
      </c>
      <c r="H7349" t="s">
        <v>13</v>
      </c>
      <c r="I7349" t="s">
        <v>13</v>
      </c>
      <c r="J7349" t="s">
        <v>14</v>
      </c>
      <c r="K7349" t="b">
        <v>1</v>
      </c>
      <c r="L7349">
        <v>1.74745539999276</v>
      </c>
      <c r="M7349">
        <v>67.463853699999206</v>
      </c>
      <c r="N7349">
        <v>3</v>
      </c>
      <c r="O7349">
        <v>0.12284989999898201</v>
      </c>
      <c r="P7349">
        <v>67.7211240000033</v>
      </c>
    </row>
    <row r="7350" spans="1:16" x14ac:dyDescent="0.3">
      <c r="A7350">
        <v>21</v>
      </c>
      <c r="B7350">
        <v>2</v>
      </c>
      <c r="C7350">
        <v>0</v>
      </c>
      <c r="D7350">
        <v>5</v>
      </c>
      <c r="E7350" t="s">
        <v>1875</v>
      </c>
      <c r="F7350" t="s">
        <v>13</v>
      </c>
      <c r="G7350">
        <v>1</v>
      </c>
      <c r="H7350" t="s">
        <v>13</v>
      </c>
      <c r="I7350" t="s">
        <v>13</v>
      </c>
      <c r="J7350" t="s">
        <v>16</v>
      </c>
      <c r="K7350" t="b">
        <v>0</v>
      </c>
      <c r="L7350">
        <v>2.7963345000025601</v>
      </c>
      <c r="M7350">
        <v>71.029289800004307</v>
      </c>
      <c r="N7350">
        <v>3</v>
      </c>
      <c r="O7350">
        <v>0.17335589999856901</v>
      </c>
      <c r="P7350">
        <v>71.323782599996804</v>
      </c>
    </row>
    <row r="7351" spans="1:16" x14ac:dyDescent="0.3">
      <c r="A7351">
        <v>21</v>
      </c>
      <c r="B7351">
        <v>2</v>
      </c>
      <c r="C7351">
        <v>0</v>
      </c>
      <c r="D7351">
        <v>5</v>
      </c>
      <c r="E7351" t="s">
        <v>1339</v>
      </c>
      <c r="F7351">
        <v>1</v>
      </c>
      <c r="G7351">
        <v>1</v>
      </c>
      <c r="H7351">
        <v>1.9832281999988499</v>
      </c>
      <c r="I7351">
        <v>45.000855800011799</v>
      </c>
      <c r="J7351" t="s">
        <v>16</v>
      </c>
      <c r="K7351" t="b">
        <v>1</v>
      </c>
      <c r="L7351">
        <v>1.3381873000034801</v>
      </c>
      <c r="M7351">
        <v>73.171148900000802</v>
      </c>
      <c r="N7351">
        <v>3</v>
      </c>
      <c r="O7351">
        <v>0.100022700004047</v>
      </c>
      <c r="P7351">
        <v>73.410495899995993</v>
      </c>
    </row>
    <row r="7352" spans="1:16" x14ac:dyDescent="0.3">
      <c r="A7352">
        <v>21</v>
      </c>
      <c r="B7352">
        <v>2</v>
      </c>
      <c r="C7352">
        <v>0</v>
      </c>
      <c r="D7352">
        <v>5</v>
      </c>
      <c r="E7352" t="s">
        <v>678</v>
      </c>
      <c r="F7352">
        <v>1</v>
      </c>
      <c r="G7352">
        <v>1</v>
      </c>
      <c r="H7352">
        <v>1.9835335000098</v>
      </c>
      <c r="I7352">
        <v>62.501186900000903</v>
      </c>
      <c r="J7352" t="s">
        <v>16</v>
      </c>
      <c r="K7352" t="b">
        <v>1</v>
      </c>
      <c r="L7352">
        <v>2.0187338999967301</v>
      </c>
      <c r="M7352">
        <v>75.935326999999205</v>
      </c>
      <c r="N7352">
        <v>3</v>
      </c>
      <c r="O7352">
        <v>8.1523999993805801E-2</v>
      </c>
      <c r="P7352">
        <v>76.111850500005005</v>
      </c>
    </row>
    <row r="7353" spans="1:16" x14ac:dyDescent="0.3">
      <c r="A7353">
        <v>21</v>
      </c>
      <c r="B7353">
        <v>2</v>
      </c>
      <c r="C7353">
        <v>0</v>
      </c>
      <c r="D7353">
        <v>5</v>
      </c>
      <c r="E7353" t="s">
        <v>1014</v>
      </c>
      <c r="F7353">
        <v>1</v>
      </c>
      <c r="G7353">
        <v>1</v>
      </c>
      <c r="H7353">
        <v>1.9849198000010799</v>
      </c>
      <c r="I7353">
        <v>130.00228330001099</v>
      </c>
      <c r="J7353" t="s">
        <v>16</v>
      </c>
      <c r="K7353" t="b">
        <v>1</v>
      </c>
      <c r="L7353">
        <v>1.8546653999947</v>
      </c>
      <c r="M7353">
        <v>78.487602499997607</v>
      </c>
      <c r="N7353">
        <v>3</v>
      </c>
      <c r="O7353">
        <v>9.9617600004421603E-2</v>
      </c>
      <c r="P7353">
        <v>78.714063999999794</v>
      </c>
    </row>
    <row r="7354" spans="1:16" x14ac:dyDescent="0.3">
      <c r="A7354">
        <v>21</v>
      </c>
      <c r="B7354">
        <v>2</v>
      </c>
      <c r="C7354">
        <v>0</v>
      </c>
      <c r="D7354">
        <v>5</v>
      </c>
      <c r="E7354" t="s">
        <v>1065</v>
      </c>
      <c r="F7354" t="s">
        <v>13</v>
      </c>
      <c r="G7354">
        <v>1</v>
      </c>
      <c r="H7354" t="s">
        <v>13</v>
      </c>
      <c r="I7354" t="s">
        <v>13</v>
      </c>
      <c r="J7354" t="s">
        <v>14</v>
      </c>
      <c r="K7354" t="b">
        <v>1</v>
      </c>
      <c r="L7354">
        <v>1.3629919999948501</v>
      </c>
      <c r="M7354">
        <v>80.595883400004794</v>
      </c>
      <c r="N7354">
        <v>3</v>
      </c>
      <c r="O7354">
        <v>0.17265920000500001</v>
      </c>
      <c r="P7354">
        <v>80.883077799997395</v>
      </c>
    </row>
    <row r="7355" spans="1:16" x14ac:dyDescent="0.3">
      <c r="A7355">
        <v>21</v>
      </c>
      <c r="B7355">
        <v>2</v>
      </c>
      <c r="C7355">
        <v>0</v>
      </c>
      <c r="D7355">
        <v>5</v>
      </c>
      <c r="E7355" t="s">
        <v>2154</v>
      </c>
      <c r="F7355">
        <v>1</v>
      </c>
      <c r="G7355">
        <v>1</v>
      </c>
      <c r="H7355">
        <v>1.98449329999858</v>
      </c>
      <c r="I7355">
        <v>107.501789200003</v>
      </c>
      <c r="J7355" t="s">
        <v>16</v>
      </c>
      <c r="K7355" t="b">
        <v>1</v>
      </c>
      <c r="L7355">
        <v>0.812281899998197</v>
      </c>
      <c r="M7355">
        <v>82.211979100000505</v>
      </c>
      <c r="N7355">
        <v>3</v>
      </c>
      <c r="O7355">
        <v>0.105168800000683</v>
      </c>
      <c r="P7355">
        <v>82.447593299992207</v>
      </c>
    </row>
    <row r="7356" spans="1:16" x14ac:dyDescent="0.3">
      <c r="A7356">
        <v>21</v>
      </c>
      <c r="B7356">
        <v>2</v>
      </c>
      <c r="C7356">
        <v>0</v>
      </c>
      <c r="D7356">
        <v>5</v>
      </c>
      <c r="E7356" t="s">
        <v>1321</v>
      </c>
      <c r="F7356" t="s">
        <v>13</v>
      </c>
      <c r="G7356">
        <v>1</v>
      </c>
      <c r="H7356" t="s">
        <v>13</v>
      </c>
      <c r="I7356" t="s">
        <v>13</v>
      </c>
      <c r="J7356" t="s">
        <v>14</v>
      </c>
      <c r="K7356" t="b">
        <v>1</v>
      </c>
      <c r="L7356">
        <v>3.28107189999719</v>
      </c>
      <c r="M7356">
        <v>86.249700000000303</v>
      </c>
      <c r="N7356">
        <v>2</v>
      </c>
      <c r="O7356">
        <v>0.101517300005071</v>
      </c>
      <c r="P7356">
        <v>86.475924500002293</v>
      </c>
    </row>
    <row r="7357" spans="1:16" x14ac:dyDescent="0.3">
      <c r="A7357">
        <v>21</v>
      </c>
      <c r="B7357">
        <v>2</v>
      </c>
      <c r="C7357">
        <v>0</v>
      </c>
      <c r="D7357">
        <v>5</v>
      </c>
      <c r="E7357" t="s">
        <v>1170</v>
      </c>
      <c r="F7357" t="s">
        <v>13</v>
      </c>
      <c r="G7357">
        <v>1</v>
      </c>
      <c r="H7357" t="s">
        <v>13</v>
      </c>
      <c r="I7357" t="s">
        <v>13</v>
      </c>
      <c r="J7357" t="s">
        <v>14</v>
      </c>
      <c r="K7357" t="b">
        <v>1</v>
      </c>
      <c r="L7357">
        <v>0.86027030000696003</v>
      </c>
      <c r="M7357">
        <v>87.843125400002506</v>
      </c>
      <c r="N7357">
        <v>3</v>
      </c>
      <c r="O7357">
        <v>0.28527870000107203</v>
      </c>
      <c r="P7357">
        <v>88.243651900003897</v>
      </c>
    </row>
    <row r="7358" spans="1:16" x14ac:dyDescent="0.3">
      <c r="A7358">
        <v>21</v>
      </c>
      <c r="B7358">
        <v>2</v>
      </c>
      <c r="C7358">
        <v>0</v>
      </c>
      <c r="D7358">
        <v>5</v>
      </c>
      <c r="E7358" t="s">
        <v>1045</v>
      </c>
      <c r="F7358">
        <v>1</v>
      </c>
      <c r="G7358">
        <v>1</v>
      </c>
      <c r="H7358">
        <v>1.9852691999985801</v>
      </c>
      <c r="I7358">
        <v>147.50253250000199</v>
      </c>
      <c r="J7358" t="s">
        <v>16</v>
      </c>
      <c r="K7358" t="b">
        <v>1</v>
      </c>
      <c r="L7358">
        <v>0.78396610000345401</v>
      </c>
      <c r="M7358">
        <v>89.533700600004494</v>
      </c>
      <c r="N7358">
        <v>3</v>
      </c>
      <c r="O7358">
        <v>5.1940100005595E-2</v>
      </c>
      <c r="P7358">
        <v>89.730431699994398</v>
      </c>
    </row>
    <row r="7359" spans="1:16" x14ac:dyDescent="0.3">
      <c r="A7359">
        <v>21</v>
      </c>
      <c r="B7359">
        <v>2</v>
      </c>
      <c r="C7359">
        <v>0</v>
      </c>
      <c r="D7359">
        <v>5</v>
      </c>
      <c r="E7359" t="s">
        <v>390</v>
      </c>
      <c r="F7359" t="s">
        <v>13</v>
      </c>
      <c r="G7359">
        <v>1</v>
      </c>
      <c r="H7359" t="s">
        <v>13</v>
      </c>
      <c r="I7359" t="s">
        <v>13</v>
      </c>
      <c r="J7359" t="s">
        <v>14</v>
      </c>
      <c r="K7359" t="b">
        <v>1</v>
      </c>
      <c r="L7359">
        <v>0.994201599998632</v>
      </c>
      <c r="M7359">
        <v>91.243748199994997</v>
      </c>
      <c r="N7359">
        <v>3</v>
      </c>
      <c r="O7359">
        <v>0.162782600003993</v>
      </c>
      <c r="P7359">
        <v>91.529175100004096</v>
      </c>
    </row>
    <row r="7360" spans="1:16" x14ac:dyDescent="0.3">
      <c r="A7360">
        <v>21</v>
      </c>
      <c r="B7360">
        <v>2</v>
      </c>
      <c r="C7360">
        <v>0</v>
      </c>
      <c r="D7360">
        <v>5</v>
      </c>
      <c r="E7360" t="s">
        <v>1494</v>
      </c>
      <c r="F7360">
        <v>1</v>
      </c>
      <c r="G7360">
        <v>1</v>
      </c>
      <c r="H7360">
        <v>1.9831264000094999</v>
      </c>
      <c r="I7360">
        <v>42.500791300000898</v>
      </c>
      <c r="J7360" t="s">
        <v>16</v>
      </c>
      <c r="K7360" t="b">
        <v>1</v>
      </c>
      <c r="L7360">
        <v>6.2076008000003604</v>
      </c>
      <c r="M7360">
        <v>98.257223599997801</v>
      </c>
      <c r="N7360">
        <v>1</v>
      </c>
      <c r="O7360">
        <v>0.62491480000608102</v>
      </c>
      <c r="P7360">
        <v>98.983338299993207</v>
      </c>
    </row>
    <row r="7361" spans="1:16" x14ac:dyDescent="0.3">
      <c r="A7361">
        <v>21</v>
      </c>
      <c r="B7361">
        <v>2</v>
      </c>
      <c r="C7361">
        <v>0</v>
      </c>
      <c r="D7361">
        <v>5</v>
      </c>
      <c r="E7361" t="s">
        <v>496</v>
      </c>
      <c r="F7361">
        <v>1</v>
      </c>
      <c r="G7361">
        <v>1</v>
      </c>
      <c r="H7361">
        <v>1.98512650000339</v>
      </c>
      <c r="I7361">
        <v>135.00234120000101</v>
      </c>
      <c r="J7361" t="s">
        <v>16</v>
      </c>
      <c r="K7361" t="b">
        <v>1</v>
      </c>
      <c r="L7361">
        <v>1.2361206000059599</v>
      </c>
      <c r="M7361">
        <v>100.73560190000001</v>
      </c>
      <c r="N7361">
        <v>3</v>
      </c>
      <c r="O7361">
        <v>5.0427800000761601E-2</v>
      </c>
      <c r="P7361">
        <v>100.961076899999</v>
      </c>
    </row>
    <row r="7362" spans="1:16" x14ac:dyDescent="0.3">
      <c r="A7362">
        <v>21</v>
      </c>
      <c r="B7362">
        <v>2</v>
      </c>
      <c r="C7362">
        <v>0</v>
      </c>
      <c r="D7362">
        <v>5</v>
      </c>
      <c r="E7362" t="s">
        <v>1343</v>
      </c>
      <c r="F7362" t="s">
        <v>13</v>
      </c>
      <c r="G7362">
        <v>1</v>
      </c>
      <c r="H7362" t="s">
        <v>13</v>
      </c>
      <c r="I7362" t="s">
        <v>13</v>
      </c>
      <c r="J7362" t="s">
        <v>14</v>
      </c>
      <c r="K7362" t="b">
        <v>1</v>
      </c>
      <c r="L7362">
        <v>1.61690629999794</v>
      </c>
      <c r="M7362">
        <v>103.082958200001</v>
      </c>
      <c r="N7362">
        <v>3</v>
      </c>
      <c r="O7362">
        <v>0.473115900007542</v>
      </c>
      <c r="P7362">
        <v>103.711585099998</v>
      </c>
    </row>
    <row r="7363" spans="1:16" x14ac:dyDescent="0.3">
      <c r="A7363">
        <v>21</v>
      </c>
      <c r="B7363">
        <v>2</v>
      </c>
      <c r="C7363">
        <v>0</v>
      </c>
      <c r="D7363">
        <v>5</v>
      </c>
      <c r="E7363" t="s">
        <v>225</v>
      </c>
      <c r="F7363">
        <v>1</v>
      </c>
      <c r="G7363">
        <v>1</v>
      </c>
      <c r="H7363">
        <v>1.9846411000035</v>
      </c>
      <c r="I7363">
        <v>115.001954799998</v>
      </c>
      <c r="J7363" t="s">
        <v>16</v>
      </c>
      <c r="K7363" t="b">
        <v>1</v>
      </c>
      <c r="L7363">
        <v>2.0106650999950899</v>
      </c>
      <c r="M7363">
        <v>106.243511199995</v>
      </c>
      <c r="N7363">
        <v>3</v>
      </c>
      <c r="O7363">
        <v>0.30667330000142101</v>
      </c>
      <c r="P7363">
        <v>106.68915449999599</v>
      </c>
    </row>
    <row r="7364" spans="1:16" x14ac:dyDescent="0.3">
      <c r="A7364">
        <v>21</v>
      </c>
      <c r="B7364">
        <v>2</v>
      </c>
      <c r="C7364">
        <v>0</v>
      </c>
      <c r="D7364">
        <v>5</v>
      </c>
      <c r="E7364" t="s">
        <v>1042</v>
      </c>
      <c r="F7364">
        <v>1</v>
      </c>
      <c r="G7364">
        <v>1</v>
      </c>
      <c r="H7364">
        <v>1.98523649999697</v>
      </c>
      <c r="I7364">
        <v>142.502415399998</v>
      </c>
      <c r="J7364" t="s">
        <v>16</v>
      </c>
      <c r="K7364" t="b">
        <v>1</v>
      </c>
      <c r="L7364">
        <v>1.45251519999874</v>
      </c>
      <c r="M7364">
        <v>108.651963600001</v>
      </c>
      <c r="N7364">
        <v>3</v>
      </c>
      <c r="O7364">
        <v>0.31222500000149001</v>
      </c>
      <c r="P7364">
        <v>109.134593499999</v>
      </c>
    </row>
    <row r="7365" spans="1:16" x14ac:dyDescent="0.3">
      <c r="A7365">
        <v>21</v>
      </c>
      <c r="B7365">
        <v>2</v>
      </c>
      <c r="C7365">
        <v>0</v>
      </c>
      <c r="D7365">
        <v>5</v>
      </c>
      <c r="E7365" t="s">
        <v>1576</v>
      </c>
      <c r="F7365" t="s">
        <v>13</v>
      </c>
      <c r="G7365">
        <v>1</v>
      </c>
      <c r="H7365" t="s">
        <v>13</v>
      </c>
      <c r="I7365" t="s">
        <v>13</v>
      </c>
      <c r="J7365" t="s">
        <v>14</v>
      </c>
      <c r="K7365" t="b">
        <v>1</v>
      </c>
      <c r="L7365">
        <v>3.3867632000037702</v>
      </c>
      <c r="M7365">
        <v>113.036295600003</v>
      </c>
      <c r="N7365">
        <v>3</v>
      </c>
      <c r="O7365">
        <v>0.61989289999473796</v>
      </c>
      <c r="P7365">
        <v>113.77835459999901</v>
      </c>
    </row>
    <row r="7366" spans="1:16" x14ac:dyDescent="0.3">
      <c r="A7366">
        <v>21</v>
      </c>
      <c r="B7366">
        <v>2</v>
      </c>
      <c r="C7366">
        <v>0</v>
      </c>
      <c r="D7366">
        <v>5</v>
      </c>
      <c r="E7366" t="s">
        <v>1219</v>
      </c>
      <c r="F7366" t="s">
        <v>13</v>
      </c>
      <c r="G7366">
        <v>1</v>
      </c>
      <c r="H7366" t="s">
        <v>13</v>
      </c>
      <c r="I7366" t="s">
        <v>13</v>
      </c>
      <c r="J7366" t="s">
        <v>14</v>
      </c>
      <c r="K7366" t="b">
        <v>1</v>
      </c>
      <c r="L7366">
        <v>1.2440250000072399</v>
      </c>
      <c r="M7366">
        <v>115.543373399996</v>
      </c>
      <c r="N7366">
        <v>2</v>
      </c>
      <c r="O7366">
        <v>0.387543600008939</v>
      </c>
      <c r="P7366">
        <v>116.050152800002</v>
      </c>
    </row>
    <row r="7367" spans="1:16" x14ac:dyDescent="0.3">
      <c r="A7367">
        <v>21</v>
      </c>
      <c r="B7367">
        <v>2</v>
      </c>
      <c r="C7367">
        <v>0</v>
      </c>
      <c r="D7367">
        <v>5</v>
      </c>
      <c r="E7367" t="s">
        <v>1285</v>
      </c>
      <c r="F7367">
        <v>1</v>
      </c>
      <c r="G7367">
        <v>1</v>
      </c>
      <c r="H7367">
        <v>1.98244340000383</v>
      </c>
      <c r="I7367">
        <v>12.500276999999199</v>
      </c>
      <c r="J7367" t="s">
        <v>16</v>
      </c>
      <c r="K7367" t="b">
        <v>1</v>
      </c>
      <c r="L7367">
        <v>1.0927783999941301</v>
      </c>
      <c r="M7367">
        <v>117.658899699993</v>
      </c>
      <c r="N7367">
        <v>3</v>
      </c>
      <c r="O7367">
        <v>0.36134239999228202</v>
      </c>
      <c r="P7367">
        <v>118.151683599994</v>
      </c>
    </row>
    <row r="7368" spans="1:16" x14ac:dyDescent="0.3">
      <c r="A7368">
        <v>21</v>
      </c>
      <c r="B7368">
        <v>2</v>
      </c>
      <c r="C7368">
        <v>0</v>
      </c>
      <c r="D7368">
        <v>5</v>
      </c>
      <c r="E7368" t="s">
        <v>1810</v>
      </c>
      <c r="F7368" t="s">
        <v>13</v>
      </c>
      <c r="G7368">
        <v>1</v>
      </c>
      <c r="H7368" t="s">
        <v>13</v>
      </c>
      <c r="I7368" t="s">
        <v>13</v>
      </c>
      <c r="J7368" t="s">
        <v>14</v>
      </c>
      <c r="K7368" t="b">
        <v>1</v>
      </c>
      <c r="L7368">
        <v>1.0227463000046599</v>
      </c>
      <c r="M7368">
        <v>119.688845299999</v>
      </c>
      <c r="N7368">
        <v>3</v>
      </c>
      <c r="O7368">
        <v>0.22634799999650601</v>
      </c>
      <c r="P7368">
        <v>120.080731299997</v>
      </c>
    </row>
    <row r="7369" spans="1:16" x14ac:dyDescent="0.3">
      <c r="A7369">
        <v>21</v>
      </c>
      <c r="B7369">
        <v>2</v>
      </c>
      <c r="C7369">
        <v>0</v>
      </c>
      <c r="D7369">
        <v>5</v>
      </c>
      <c r="E7369" t="s">
        <v>1624</v>
      </c>
      <c r="F7369">
        <v>1</v>
      </c>
      <c r="G7369">
        <v>1</v>
      </c>
      <c r="H7369">
        <v>1.98398830000951</v>
      </c>
      <c r="I7369">
        <v>85.001419799998999</v>
      </c>
      <c r="J7369" t="s">
        <v>16</v>
      </c>
      <c r="K7369" t="b">
        <v>1</v>
      </c>
      <c r="L7369">
        <v>1.00295359999291</v>
      </c>
      <c r="M7369">
        <v>121.60240849999499</v>
      </c>
      <c r="N7369">
        <v>3</v>
      </c>
      <c r="O7369">
        <v>0.117668899998534</v>
      </c>
      <c r="P7369">
        <v>121.860130100002</v>
      </c>
    </row>
    <row r="7370" spans="1:16" x14ac:dyDescent="0.3">
      <c r="A7370">
        <v>21</v>
      </c>
      <c r="B7370">
        <v>2</v>
      </c>
      <c r="C7370">
        <v>0</v>
      </c>
      <c r="D7370">
        <v>5</v>
      </c>
      <c r="E7370" t="s">
        <v>758</v>
      </c>
      <c r="F7370" t="s">
        <v>13</v>
      </c>
      <c r="G7370">
        <v>1</v>
      </c>
      <c r="H7370" t="s">
        <v>13</v>
      </c>
      <c r="I7370" t="s">
        <v>13</v>
      </c>
      <c r="J7370" t="s">
        <v>14</v>
      </c>
      <c r="K7370" t="b">
        <v>1</v>
      </c>
      <c r="L7370">
        <v>2.6511974000022702</v>
      </c>
      <c r="M7370">
        <v>125.01746139999899</v>
      </c>
      <c r="N7370">
        <v>2</v>
      </c>
      <c r="O7370">
        <v>0.163412699999753</v>
      </c>
      <c r="P7370">
        <v>125.32973769999801</v>
      </c>
    </row>
    <row r="7371" spans="1:16" x14ac:dyDescent="0.3">
      <c r="A7371">
        <v>21</v>
      </c>
      <c r="B7371">
        <v>2</v>
      </c>
      <c r="C7371">
        <v>0</v>
      </c>
      <c r="D7371">
        <v>5</v>
      </c>
      <c r="E7371" t="s">
        <v>1877</v>
      </c>
      <c r="F7371" t="s">
        <v>13</v>
      </c>
      <c r="G7371">
        <v>1</v>
      </c>
      <c r="H7371" t="s">
        <v>13</v>
      </c>
      <c r="I7371" t="s">
        <v>13</v>
      </c>
      <c r="J7371" t="s">
        <v>14</v>
      </c>
      <c r="K7371" t="b">
        <v>1</v>
      </c>
      <c r="L7371">
        <v>0.87521809998725097</v>
      </c>
      <c r="M7371">
        <v>126.724435900003</v>
      </c>
      <c r="N7371">
        <v>3</v>
      </c>
      <c r="O7371">
        <v>0.61057129999972004</v>
      </c>
      <c r="P7371">
        <v>127.457019599999</v>
      </c>
    </row>
    <row r="7372" spans="1:16" x14ac:dyDescent="0.3">
      <c r="A7372">
        <v>21</v>
      </c>
      <c r="B7372">
        <v>2</v>
      </c>
      <c r="C7372">
        <v>0</v>
      </c>
      <c r="D7372">
        <v>5</v>
      </c>
      <c r="E7372" t="s">
        <v>1709</v>
      </c>
      <c r="F7372">
        <v>1</v>
      </c>
      <c r="G7372">
        <v>1</v>
      </c>
      <c r="H7372">
        <v>1.98396559999674</v>
      </c>
      <c r="I7372">
        <v>87.501464600005406</v>
      </c>
      <c r="J7372" t="s">
        <v>16</v>
      </c>
      <c r="K7372" t="b">
        <v>1</v>
      </c>
      <c r="L7372">
        <v>3.1538044000044501</v>
      </c>
      <c r="M7372">
        <v>131.11980119999501</v>
      </c>
      <c r="N7372">
        <v>3</v>
      </c>
      <c r="O7372">
        <v>0.21757599999546101</v>
      </c>
      <c r="P7372">
        <v>131.479828800002</v>
      </c>
    </row>
    <row r="7373" spans="1:16" x14ac:dyDescent="0.3">
      <c r="A7373">
        <v>21</v>
      </c>
      <c r="B7373">
        <v>2</v>
      </c>
      <c r="C7373">
        <v>0</v>
      </c>
      <c r="D7373">
        <v>5</v>
      </c>
      <c r="E7373" t="s">
        <v>579</v>
      </c>
      <c r="F7373">
        <v>1</v>
      </c>
      <c r="G7373">
        <v>1</v>
      </c>
      <c r="H7373">
        <v>1.98425240001234</v>
      </c>
      <c r="I7373">
        <v>102.501699</v>
      </c>
      <c r="J7373" t="s">
        <v>16</v>
      </c>
      <c r="K7373" t="b">
        <v>1</v>
      </c>
      <c r="L7373">
        <v>3.9526394999993499</v>
      </c>
      <c r="M7373">
        <v>135.9519153</v>
      </c>
      <c r="N7373">
        <v>3</v>
      </c>
      <c r="O7373">
        <v>0.24577860000135801</v>
      </c>
      <c r="P7373">
        <v>136.30805910000299</v>
      </c>
    </row>
    <row r="7374" spans="1:16" x14ac:dyDescent="0.3">
      <c r="A7374">
        <v>21</v>
      </c>
      <c r="B7374">
        <v>2</v>
      </c>
      <c r="C7374">
        <v>0</v>
      </c>
      <c r="D7374">
        <v>5</v>
      </c>
      <c r="E7374" t="s">
        <v>949</v>
      </c>
      <c r="F7374" t="s">
        <v>13</v>
      </c>
      <c r="G7374">
        <v>1</v>
      </c>
      <c r="H7374" t="s">
        <v>13</v>
      </c>
      <c r="I7374" t="s">
        <v>13</v>
      </c>
      <c r="J7374" t="s">
        <v>14</v>
      </c>
      <c r="K7374" t="b">
        <v>1</v>
      </c>
      <c r="L7374">
        <v>1.60186090000207</v>
      </c>
      <c r="M7374">
        <v>138.41803250000501</v>
      </c>
      <c r="N7374">
        <v>3</v>
      </c>
      <c r="O7374">
        <v>0.40135569999984</v>
      </c>
      <c r="P7374">
        <v>138.943700399992</v>
      </c>
    </row>
    <row r="7375" spans="1:16" x14ac:dyDescent="0.3">
      <c r="A7375">
        <v>21</v>
      </c>
      <c r="B7375">
        <v>2</v>
      </c>
      <c r="C7375">
        <v>0</v>
      </c>
      <c r="D7375">
        <v>5</v>
      </c>
      <c r="E7375" t="s">
        <v>284</v>
      </c>
      <c r="F7375">
        <v>1</v>
      </c>
      <c r="G7375">
        <v>1</v>
      </c>
      <c r="H7375">
        <v>1.9852964999881799</v>
      </c>
      <c r="I7375">
        <v>145.00246560000201</v>
      </c>
      <c r="J7375" t="s">
        <v>16</v>
      </c>
      <c r="K7375" t="b">
        <v>1</v>
      </c>
      <c r="L7375">
        <v>0.83054650000121899</v>
      </c>
      <c r="M7375">
        <v>140.27953640000499</v>
      </c>
      <c r="N7375">
        <v>3</v>
      </c>
      <c r="O7375">
        <v>0.12891620000300499</v>
      </c>
      <c r="P7375">
        <v>140.543422100003</v>
      </c>
    </row>
    <row r="7376" spans="1:16" x14ac:dyDescent="0.3">
      <c r="A7376">
        <v>21</v>
      </c>
      <c r="B7376">
        <v>2</v>
      </c>
      <c r="C7376">
        <v>0</v>
      </c>
      <c r="D7376">
        <v>5</v>
      </c>
      <c r="E7376" t="s">
        <v>718</v>
      </c>
      <c r="F7376">
        <v>1</v>
      </c>
      <c r="G7376">
        <v>1</v>
      </c>
      <c r="H7376">
        <v>1.98277220000455</v>
      </c>
      <c r="I7376">
        <v>27.500572600009001</v>
      </c>
      <c r="J7376" t="s">
        <v>16</v>
      </c>
      <c r="K7376" t="b">
        <v>1</v>
      </c>
      <c r="L7376">
        <v>0.948259199998574</v>
      </c>
      <c r="M7376">
        <v>141.99723460000001</v>
      </c>
      <c r="N7376">
        <v>3</v>
      </c>
      <c r="O7376">
        <v>0.146610199997667</v>
      </c>
      <c r="P7376">
        <v>142.256957199992</v>
      </c>
    </row>
    <row r="7377" spans="1:16" x14ac:dyDescent="0.3">
      <c r="A7377">
        <v>21</v>
      </c>
      <c r="B7377">
        <v>2</v>
      </c>
      <c r="C7377">
        <v>0</v>
      </c>
      <c r="D7377">
        <v>5</v>
      </c>
      <c r="E7377" t="s">
        <v>1902</v>
      </c>
      <c r="F7377">
        <v>1</v>
      </c>
      <c r="G7377">
        <v>1</v>
      </c>
      <c r="H7377">
        <v>1.9847582999936999</v>
      </c>
      <c r="I7377">
        <v>122.502125800005</v>
      </c>
      <c r="J7377" t="s">
        <v>16</v>
      </c>
      <c r="K7377" t="b">
        <v>1</v>
      </c>
      <c r="L7377">
        <v>1.4575875000009499</v>
      </c>
      <c r="M7377">
        <v>144.223463499991</v>
      </c>
      <c r="N7377">
        <v>3</v>
      </c>
      <c r="O7377">
        <v>0.16743510001106199</v>
      </c>
      <c r="P7377">
        <v>144.49360380000101</v>
      </c>
    </row>
    <row r="7378" spans="1:16" x14ac:dyDescent="0.3">
      <c r="A7378">
        <v>21</v>
      </c>
      <c r="B7378">
        <v>2</v>
      </c>
      <c r="C7378">
        <v>0</v>
      </c>
      <c r="D7378">
        <v>5</v>
      </c>
      <c r="E7378" t="s">
        <v>849</v>
      </c>
      <c r="F7378" t="s">
        <v>13</v>
      </c>
      <c r="G7378">
        <v>1</v>
      </c>
      <c r="H7378" t="s">
        <v>13</v>
      </c>
      <c r="I7378" t="s">
        <v>13</v>
      </c>
      <c r="J7378" t="s">
        <v>14</v>
      </c>
      <c r="K7378" t="b">
        <v>1</v>
      </c>
      <c r="L7378">
        <v>0.84164020000025597</v>
      </c>
      <c r="M7378">
        <v>145.8411873</v>
      </c>
      <c r="N7378">
        <v>3</v>
      </c>
      <c r="O7378">
        <v>0.10223999999288901</v>
      </c>
      <c r="P7378">
        <v>146.10866179999701</v>
      </c>
    </row>
    <row r="7379" spans="1:16" x14ac:dyDescent="0.3">
      <c r="A7379">
        <v>21</v>
      </c>
      <c r="B7379">
        <v>2</v>
      </c>
      <c r="C7379">
        <v>0</v>
      </c>
      <c r="D7379">
        <v>5</v>
      </c>
      <c r="E7379" t="s">
        <v>818</v>
      </c>
      <c r="F7379">
        <v>1</v>
      </c>
      <c r="G7379">
        <v>1</v>
      </c>
      <c r="H7379">
        <v>1.98228920000838</v>
      </c>
      <c r="I7379">
        <v>10.0002500999981</v>
      </c>
      <c r="J7379" t="s">
        <v>16</v>
      </c>
      <c r="K7379" t="b">
        <v>1</v>
      </c>
      <c r="L7379">
        <v>1.4487934000062499</v>
      </c>
      <c r="M7379">
        <v>148.06505049999399</v>
      </c>
      <c r="N7379">
        <v>3</v>
      </c>
      <c r="O7379">
        <v>0.148799899994629</v>
      </c>
      <c r="P7379">
        <v>148.32315310000601</v>
      </c>
    </row>
    <row r="7380" spans="1:16" x14ac:dyDescent="0.3">
      <c r="A7380">
        <v>21</v>
      </c>
      <c r="B7380">
        <v>2</v>
      </c>
      <c r="C7380">
        <v>0</v>
      </c>
      <c r="D7380">
        <v>5</v>
      </c>
      <c r="E7380" t="s">
        <v>752</v>
      </c>
      <c r="F7380">
        <v>1</v>
      </c>
      <c r="G7380">
        <v>1</v>
      </c>
      <c r="H7380">
        <v>1.9830387000110901</v>
      </c>
      <c r="I7380">
        <v>40.000739499999298</v>
      </c>
      <c r="J7380" t="s">
        <v>16</v>
      </c>
      <c r="K7380" t="b">
        <v>1</v>
      </c>
      <c r="L7380">
        <v>0.81939699999929905</v>
      </c>
      <c r="M7380">
        <v>149.65207310000599</v>
      </c>
      <c r="N7380">
        <v>3</v>
      </c>
      <c r="O7380">
        <v>9.7846300006494899E-2</v>
      </c>
      <c r="P7380">
        <v>149.86418299999801</v>
      </c>
    </row>
    <row r="7381" spans="1:16" x14ac:dyDescent="0.3">
      <c r="A7381">
        <v>21</v>
      </c>
      <c r="B7381">
        <v>2</v>
      </c>
      <c r="C7381">
        <v>0</v>
      </c>
      <c r="D7381">
        <v>5</v>
      </c>
      <c r="E7381" t="s">
        <v>296</v>
      </c>
      <c r="F7381">
        <v>1</v>
      </c>
      <c r="G7381">
        <v>1</v>
      </c>
      <c r="H7381">
        <v>1.9845824999938499</v>
      </c>
      <c r="I7381">
        <v>112.501906500009</v>
      </c>
      <c r="J7381" t="s">
        <v>16</v>
      </c>
      <c r="K7381" t="b">
        <v>1</v>
      </c>
      <c r="L7381">
        <v>1.62770749999618</v>
      </c>
      <c r="M7381">
        <v>152.01054920000001</v>
      </c>
      <c r="N7381">
        <v>3</v>
      </c>
      <c r="O7381">
        <v>8.0842299998039394E-2</v>
      </c>
      <c r="P7381">
        <v>152.23117260000399</v>
      </c>
    </row>
    <row r="7382" spans="1:16" x14ac:dyDescent="0.3">
      <c r="A7382">
        <v>21</v>
      </c>
      <c r="B7382">
        <v>2</v>
      </c>
      <c r="C7382">
        <v>1</v>
      </c>
      <c r="D7382">
        <v>5</v>
      </c>
      <c r="E7382" t="s">
        <v>1524</v>
      </c>
      <c r="F7382">
        <v>1</v>
      </c>
      <c r="G7382">
        <v>2</v>
      </c>
      <c r="H7382">
        <v>1.9833033000031699</v>
      </c>
      <c r="I7382">
        <v>50.000944100000197</v>
      </c>
      <c r="J7382" t="s">
        <v>16</v>
      </c>
      <c r="K7382" t="b">
        <v>1</v>
      </c>
      <c r="L7382">
        <v>4.0844543999992302</v>
      </c>
      <c r="M7382">
        <v>4.08447729999898</v>
      </c>
      <c r="N7382">
        <v>3</v>
      </c>
      <c r="O7382">
        <v>0.87171140000282299</v>
      </c>
      <c r="P7382">
        <v>5.0575059999973799</v>
      </c>
    </row>
    <row r="7383" spans="1:16" x14ac:dyDescent="0.3">
      <c r="A7383">
        <v>21</v>
      </c>
      <c r="B7383">
        <v>2</v>
      </c>
      <c r="C7383">
        <v>1</v>
      </c>
      <c r="D7383">
        <v>5</v>
      </c>
      <c r="E7383" t="s">
        <v>2039</v>
      </c>
      <c r="F7383" t="s">
        <v>13</v>
      </c>
      <c r="G7383">
        <v>2</v>
      </c>
      <c r="H7383" t="s">
        <v>13</v>
      </c>
      <c r="I7383" t="s">
        <v>13</v>
      </c>
      <c r="J7383" t="s">
        <v>14</v>
      </c>
      <c r="K7383" t="b">
        <v>1</v>
      </c>
      <c r="L7383">
        <v>0.76945850001356997</v>
      </c>
      <c r="M7383">
        <v>6.3360520999995096</v>
      </c>
      <c r="N7383">
        <v>3</v>
      </c>
      <c r="O7383">
        <v>0.15787979999731799</v>
      </c>
      <c r="P7383">
        <v>6.5755649000057002</v>
      </c>
    </row>
    <row r="7384" spans="1:16" x14ac:dyDescent="0.3">
      <c r="A7384">
        <v>21</v>
      </c>
      <c r="B7384">
        <v>2</v>
      </c>
      <c r="C7384">
        <v>1</v>
      </c>
      <c r="D7384">
        <v>5</v>
      </c>
      <c r="E7384" t="s">
        <v>1847</v>
      </c>
      <c r="F7384">
        <v>1</v>
      </c>
      <c r="G7384">
        <v>2</v>
      </c>
      <c r="H7384">
        <v>1.98492319999787</v>
      </c>
      <c r="I7384">
        <v>127.50226400001</v>
      </c>
      <c r="J7384" t="s">
        <v>16</v>
      </c>
      <c r="K7384" t="b">
        <v>1</v>
      </c>
      <c r="L7384">
        <v>0.77106470000580896</v>
      </c>
      <c r="M7384">
        <v>7.85465619999741</v>
      </c>
      <c r="N7384">
        <v>3</v>
      </c>
      <c r="O7384">
        <v>0.17710279999300799</v>
      </c>
      <c r="P7384">
        <v>8.1387524000019802</v>
      </c>
    </row>
    <row r="7385" spans="1:16" x14ac:dyDescent="0.3">
      <c r="A7385">
        <v>21</v>
      </c>
      <c r="B7385">
        <v>2</v>
      </c>
      <c r="C7385">
        <v>1</v>
      </c>
      <c r="D7385">
        <v>5</v>
      </c>
      <c r="E7385" t="s">
        <v>1608</v>
      </c>
      <c r="F7385">
        <v>1</v>
      </c>
      <c r="G7385">
        <v>2</v>
      </c>
      <c r="H7385">
        <v>1.9825432999932699</v>
      </c>
      <c r="I7385">
        <v>17.500385400009701</v>
      </c>
      <c r="J7385" t="s">
        <v>16</v>
      </c>
      <c r="K7385" t="b">
        <v>1</v>
      </c>
      <c r="L7385">
        <v>1.1315019000030599</v>
      </c>
      <c r="M7385">
        <v>9.7818609999958408</v>
      </c>
      <c r="N7385">
        <v>3</v>
      </c>
      <c r="O7385">
        <v>0.58680770000501103</v>
      </c>
      <c r="P7385">
        <v>10.4764742999978</v>
      </c>
    </row>
    <row r="7386" spans="1:16" x14ac:dyDescent="0.3">
      <c r="A7386">
        <v>21</v>
      </c>
      <c r="B7386">
        <v>2</v>
      </c>
      <c r="C7386">
        <v>1</v>
      </c>
      <c r="D7386">
        <v>5</v>
      </c>
      <c r="E7386" t="s">
        <v>1502</v>
      </c>
      <c r="F7386" t="s">
        <v>13</v>
      </c>
      <c r="G7386">
        <v>2</v>
      </c>
      <c r="H7386" t="s">
        <v>13</v>
      </c>
      <c r="I7386" t="s">
        <v>13</v>
      </c>
      <c r="J7386" t="s">
        <v>14</v>
      </c>
      <c r="K7386" t="b">
        <v>1</v>
      </c>
      <c r="L7386">
        <v>0.79702539999561905</v>
      </c>
      <c r="M7386">
        <v>11.7802370999998</v>
      </c>
      <c r="N7386">
        <v>3</v>
      </c>
      <c r="O7386">
        <v>0.20268629999191001</v>
      </c>
      <c r="P7386">
        <v>12.0684354999976</v>
      </c>
    </row>
    <row r="7387" spans="1:16" x14ac:dyDescent="0.3">
      <c r="A7387">
        <v>21</v>
      </c>
      <c r="B7387">
        <v>2</v>
      </c>
      <c r="C7387">
        <v>1</v>
      </c>
      <c r="D7387">
        <v>5</v>
      </c>
      <c r="E7387" t="s">
        <v>1844</v>
      </c>
      <c r="F7387">
        <v>1</v>
      </c>
      <c r="G7387">
        <v>2</v>
      </c>
      <c r="H7387">
        <v>1.9823343999887599</v>
      </c>
      <c r="I7387">
        <v>5.0001649000041697</v>
      </c>
      <c r="J7387" t="s">
        <v>16</v>
      </c>
      <c r="K7387" t="b">
        <v>1</v>
      </c>
      <c r="L7387">
        <v>0.86329039999691304</v>
      </c>
      <c r="M7387">
        <v>13.4465071000013</v>
      </c>
      <c r="N7387">
        <v>3</v>
      </c>
      <c r="O7387">
        <v>0.194775199997821</v>
      </c>
      <c r="P7387">
        <v>13.796442699997</v>
      </c>
    </row>
    <row r="7388" spans="1:16" x14ac:dyDescent="0.3">
      <c r="A7388">
        <v>21</v>
      </c>
      <c r="B7388">
        <v>2</v>
      </c>
      <c r="C7388">
        <v>1</v>
      </c>
      <c r="D7388">
        <v>5</v>
      </c>
      <c r="E7388" t="s">
        <v>1201</v>
      </c>
      <c r="F7388" t="s">
        <v>13</v>
      </c>
      <c r="G7388">
        <v>2</v>
      </c>
      <c r="H7388" t="s">
        <v>13</v>
      </c>
      <c r="I7388" t="s">
        <v>13</v>
      </c>
      <c r="J7388" t="s">
        <v>14</v>
      </c>
      <c r="K7388" t="b">
        <v>1</v>
      </c>
      <c r="L7388">
        <v>1.0554250999994099</v>
      </c>
      <c r="M7388">
        <v>15.3719727999996</v>
      </c>
      <c r="N7388">
        <v>3</v>
      </c>
      <c r="O7388">
        <v>0.18644110001332601</v>
      </c>
      <c r="P7388">
        <v>15.676169600003099</v>
      </c>
    </row>
    <row r="7389" spans="1:16" x14ac:dyDescent="0.3">
      <c r="A7389">
        <v>21</v>
      </c>
      <c r="B7389">
        <v>2</v>
      </c>
      <c r="C7389">
        <v>1</v>
      </c>
      <c r="D7389">
        <v>5</v>
      </c>
      <c r="E7389" t="s">
        <v>1868</v>
      </c>
      <c r="F7389" t="s">
        <v>13</v>
      </c>
      <c r="G7389">
        <v>2</v>
      </c>
      <c r="H7389" t="s">
        <v>13</v>
      </c>
      <c r="I7389" t="s">
        <v>13</v>
      </c>
      <c r="J7389" t="s">
        <v>14</v>
      </c>
      <c r="K7389" t="b">
        <v>1</v>
      </c>
      <c r="L7389">
        <v>3.3261055999901101</v>
      </c>
      <c r="M7389">
        <v>19.5093037000042</v>
      </c>
      <c r="N7389">
        <v>2</v>
      </c>
      <c r="O7389">
        <v>0.77197459999297302</v>
      </c>
      <c r="P7389">
        <v>20.3816473000043</v>
      </c>
    </row>
    <row r="7390" spans="1:16" x14ac:dyDescent="0.3">
      <c r="A7390">
        <v>21</v>
      </c>
      <c r="B7390">
        <v>2</v>
      </c>
      <c r="C7390">
        <v>1</v>
      </c>
      <c r="D7390">
        <v>5</v>
      </c>
      <c r="E7390" t="s">
        <v>2086</v>
      </c>
      <c r="F7390" t="s">
        <v>13</v>
      </c>
      <c r="G7390">
        <v>2</v>
      </c>
      <c r="H7390" t="s">
        <v>13</v>
      </c>
      <c r="I7390" t="s">
        <v>13</v>
      </c>
      <c r="J7390" t="s">
        <v>14</v>
      </c>
      <c r="K7390" t="b">
        <v>1</v>
      </c>
      <c r="L7390">
        <v>1.0664739000057999</v>
      </c>
      <c r="M7390">
        <v>21.966360499995101</v>
      </c>
      <c r="N7390">
        <v>3</v>
      </c>
      <c r="O7390">
        <v>0.70007960000657499</v>
      </c>
      <c r="P7390">
        <v>22.757748699994401</v>
      </c>
    </row>
    <row r="7391" spans="1:16" x14ac:dyDescent="0.3">
      <c r="A7391">
        <v>21</v>
      </c>
      <c r="B7391">
        <v>2</v>
      </c>
      <c r="C7391">
        <v>1</v>
      </c>
      <c r="D7391">
        <v>5</v>
      </c>
      <c r="E7391" t="s">
        <v>819</v>
      </c>
      <c r="F7391">
        <v>1</v>
      </c>
      <c r="G7391">
        <v>2</v>
      </c>
      <c r="H7391">
        <v>1.98532409999461</v>
      </c>
      <c r="I7391">
        <v>150.00259020000499</v>
      </c>
      <c r="J7391" t="s">
        <v>16</v>
      </c>
      <c r="K7391" t="b">
        <v>1</v>
      </c>
      <c r="L7391">
        <v>0.778834000011557</v>
      </c>
      <c r="M7391">
        <v>24.045776900005901</v>
      </c>
      <c r="N7391">
        <v>3</v>
      </c>
      <c r="O7391">
        <v>0.49041370001214102</v>
      </c>
      <c r="P7391">
        <v>24.692075300001299</v>
      </c>
    </row>
    <row r="7392" spans="1:16" x14ac:dyDescent="0.3">
      <c r="A7392">
        <v>21</v>
      </c>
      <c r="B7392">
        <v>2</v>
      </c>
      <c r="C7392">
        <v>1</v>
      </c>
      <c r="D7392">
        <v>5</v>
      </c>
      <c r="E7392" t="s">
        <v>2108</v>
      </c>
      <c r="F7392" t="s">
        <v>13</v>
      </c>
      <c r="G7392">
        <v>2</v>
      </c>
      <c r="H7392" t="s">
        <v>13</v>
      </c>
      <c r="I7392" t="s">
        <v>13</v>
      </c>
      <c r="J7392" t="s">
        <v>14</v>
      </c>
      <c r="K7392" t="b">
        <v>1</v>
      </c>
      <c r="L7392">
        <v>0.86131229999591596</v>
      </c>
      <c r="M7392">
        <v>26.061122600003699</v>
      </c>
      <c r="N7392">
        <v>3</v>
      </c>
      <c r="O7392">
        <v>0.14531220000935699</v>
      </c>
      <c r="P7392">
        <v>26.3070222999959</v>
      </c>
    </row>
    <row r="7393" spans="1:16" x14ac:dyDescent="0.3">
      <c r="A7393">
        <v>21</v>
      </c>
      <c r="B7393">
        <v>2</v>
      </c>
      <c r="C7393">
        <v>1</v>
      </c>
      <c r="D7393">
        <v>5</v>
      </c>
      <c r="E7393" t="s">
        <v>691</v>
      </c>
      <c r="F7393" t="s">
        <v>13</v>
      </c>
      <c r="G7393">
        <v>2</v>
      </c>
      <c r="H7393" t="s">
        <v>13</v>
      </c>
      <c r="I7393" t="s">
        <v>13</v>
      </c>
      <c r="J7393" t="s">
        <v>16</v>
      </c>
      <c r="K7393" t="b">
        <v>0</v>
      </c>
      <c r="L7393">
        <v>2.2108159000054002</v>
      </c>
      <c r="M7393">
        <v>29.027584499999602</v>
      </c>
      <c r="N7393">
        <v>2</v>
      </c>
      <c r="O7393">
        <v>0.242633200003183</v>
      </c>
      <c r="P7393">
        <v>29.396150300002802</v>
      </c>
    </row>
    <row r="7394" spans="1:16" x14ac:dyDescent="0.3">
      <c r="A7394">
        <v>21</v>
      </c>
      <c r="B7394">
        <v>2</v>
      </c>
      <c r="C7394">
        <v>1</v>
      </c>
      <c r="D7394">
        <v>5</v>
      </c>
      <c r="E7394" t="s">
        <v>2171</v>
      </c>
      <c r="F7394">
        <v>1</v>
      </c>
      <c r="G7394">
        <v>2</v>
      </c>
      <c r="H7394">
        <v>1.9838897000008699</v>
      </c>
      <c r="I7394">
        <v>77.501356200009496</v>
      </c>
      <c r="J7394" t="s">
        <v>16</v>
      </c>
      <c r="K7394" t="b">
        <v>1</v>
      </c>
      <c r="L7394">
        <v>0.95834209999884501</v>
      </c>
      <c r="M7394">
        <v>30.874894900000101</v>
      </c>
      <c r="N7394">
        <v>3</v>
      </c>
      <c r="O7394">
        <v>0.16417740000179001</v>
      </c>
      <c r="P7394">
        <v>31.157731300001601</v>
      </c>
    </row>
    <row r="7395" spans="1:16" x14ac:dyDescent="0.3">
      <c r="A7395">
        <v>21</v>
      </c>
      <c r="B7395">
        <v>2</v>
      </c>
      <c r="C7395">
        <v>1</v>
      </c>
      <c r="D7395">
        <v>5</v>
      </c>
      <c r="E7395" t="s">
        <v>392</v>
      </c>
      <c r="F7395">
        <v>1</v>
      </c>
      <c r="G7395">
        <v>2</v>
      </c>
      <c r="H7395">
        <v>1.9828147000080201</v>
      </c>
      <c r="I7395">
        <v>22.5004831000115</v>
      </c>
      <c r="J7395" t="s">
        <v>14</v>
      </c>
      <c r="K7395" t="b">
        <v>0</v>
      </c>
      <c r="L7395">
        <v>1.2430648000008699</v>
      </c>
      <c r="M7395">
        <v>32.909633300005197</v>
      </c>
      <c r="N7395">
        <v>3</v>
      </c>
      <c r="O7395">
        <v>0.14738769999530599</v>
      </c>
      <c r="P7395">
        <v>33.172957200003999</v>
      </c>
    </row>
    <row r="7396" spans="1:16" x14ac:dyDescent="0.3">
      <c r="A7396">
        <v>21</v>
      </c>
      <c r="B7396">
        <v>2</v>
      </c>
      <c r="C7396">
        <v>1</v>
      </c>
      <c r="D7396">
        <v>5</v>
      </c>
      <c r="E7396" t="s">
        <v>834</v>
      </c>
      <c r="F7396">
        <v>1</v>
      </c>
      <c r="G7396">
        <v>2</v>
      </c>
      <c r="H7396">
        <v>1.98410010000225</v>
      </c>
      <c r="I7396">
        <v>92.501546700004795</v>
      </c>
      <c r="J7396" t="s">
        <v>16</v>
      </c>
      <c r="K7396" t="b">
        <v>1</v>
      </c>
      <c r="L7396">
        <v>3.2636344999918898</v>
      </c>
      <c r="M7396">
        <v>36.946878599992502</v>
      </c>
      <c r="N7396">
        <v>3</v>
      </c>
      <c r="O7396">
        <v>0.14613750000717099</v>
      </c>
      <c r="P7396">
        <v>37.211603200004902</v>
      </c>
    </row>
    <row r="7397" spans="1:16" x14ac:dyDescent="0.3">
      <c r="A7397">
        <v>21</v>
      </c>
      <c r="B7397">
        <v>2</v>
      </c>
      <c r="C7397">
        <v>1</v>
      </c>
      <c r="D7397">
        <v>5</v>
      </c>
      <c r="E7397" t="s">
        <v>650</v>
      </c>
      <c r="F7397">
        <v>1</v>
      </c>
      <c r="G7397">
        <v>2</v>
      </c>
      <c r="H7397">
        <v>1.98511009999493</v>
      </c>
      <c r="I7397">
        <v>140.00240070000299</v>
      </c>
      <c r="J7397" t="s">
        <v>16</v>
      </c>
      <c r="K7397" t="b">
        <v>1</v>
      </c>
      <c r="L7397">
        <v>3.8806528999993999</v>
      </c>
      <c r="M7397">
        <v>41.597231899999301</v>
      </c>
      <c r="N7397">
        <v>3</v>
      </c>
      <c r="O7397">
        <v>8.3609699999215095E-2</v>
      </c>
      <c r="P7397">
        <v>41.829309099994099</v>
      </c>
    </row>
    <row r="7398" spans="1:16" x14ac:dyDescent="0.3">
      <c r="A7398">
        <v>21</v>
      </c>
      <c r="B7398">
        <v>2</v>
      </c>
      <c r="C7398">
        <v>1</v>
      </c>
      <c r="D7398">
        <v>5</v>
      </c>
      <c r="E7398" t="s">
        <v>1610</v>
      </c>
      <c r="F7398" t="s">
        <v>13</v>
      </c>
      <c r="G7398">
        <v>2</v>
      </c>
      <c r="H7398" t="s">
        <v>13</v>
      </c>
      <c r="I7398" t="s">
        <v>13</v>
      </c>
      <c r="J7398" t="s">
        <v>14</v>
      </c>
      <c r="K7398" t="b">
        <v>1</v>
      </c>
      <c r="L7398">
        <v>2.55084419999912</v>
      </c>
      <c r="M7398">
        <v>44.900710899994003</v>
      </c>
      <c r="N7398">
        <v>2</v>
      </c>
      <c r="O7398">
        <v>0.19367550000606601</v>
      </c>
      <c r="P7398">
        <v>45.211318100002202</v>
      </c>
    </row>
    <row r="7399" spans="1:16" x14ac:dyDescent="0.3">
      <c r="A7399">
        <v>21</v>
      </c>
      <c r="B7399">
        <v>2</v>
      </c>
      <c r="C7399">
        <v>1</v>
      </c>
      <c r="D7399">
        <v>5</v>
      </c>
      <c r="E7399" t="s">
        <v>848</v>
      </c>
      <c r="F7399" t="s">
        <v>13</v>
      </c>
      <c r="G7399">
        <v>2</v>
      </c>
      <c r="H7399" t="s">
        <v>13</v>
      </c>
      <c r="I7399" t="s">
        <v>13</v>
      </c>
      <c r="J7399" t="s">
        <v>14</v>
      </c>
      <c r="K7399" t="b">
        <v>1</v>
      </c>
      <c r="L7399">
        <v>1.5468888000032199</v>
      </c>
      <c r="M7399">
        <v>47.2634145000047</v>
      </c>
      <c r="N7399">
        <v>3</v>
      </c>
      <c r="O7399">
        <v>0.100776499995845</v>
      </c>
      <c r="P7399">
        <v>47.486787600006203</v>
      </c>
    </row>
    <row r="7400" spans="1:16" x14ac:dyDescent="0.3">
      <c r="A7400">
        <v>21</v>
      </c>
      <c r="B7400">
        <v>2</v>
      </c>
      <c r="C7400">
        <v>1</v>
      </c>
      <c r="D7400">
        <v>5</v>
      </c>
      <c r="E7400" t="s">
        <v>731</v>
      </c>
      <c r="F7400">
        <v>1</v>
      </c>
      <c r="G7400">
        <v>2</v>
      </c>
      <c r="H7400">
        <v>1.98284739999508</v>
      </c>
      <c r="I7400">
        <v>30.0006003000017</v>
      </c>
      <c r="J7400" t="s">
        <v>16</v>
      </c>
      <c r="K7400" t="b">
        <v>1</v>
      </c>
      <c r="L7400">
        <v>1.18831130000763</v>
      </c>
      <c r="M7400">
        <v>49.188235099994898</v>
      </c>
      <c r="N7400">
        <v>3</v>
      </c>
      <c r="O7400">
        <v>0.19696400000248099</v>
      </c>
      <c r="P7400">
        <v>49.526757600004203</v>
      </c>
    </row>
    <row r="7401" spans="1:16" x14ac:dyDescent="0.3">
      <c r="A7401">
        <v>21</v>
      </c>
      <c r="B7401">
        <v>2</v>
      </c>
      <c r="C7401">
        <v>1</v>
      </c>
      <c r="D7401">
        <v>5</v>
      </c>
      <c r="E7401" t="s">
        <v>522</v>
      </c>
      <c r="F7401">
        <v>1</v>
      </c>
      <c r="G7401">
        <v>2</v>
      </c>
      <c r="H7401">
        <v>1.9848984999989601</v>
      </c>
      <c r="I7401">
        <v>125.002195100009</v>
      </c>
      <c r="J7401" t="s">
        <v>16</v>
      </c>
      <c r="K7401" t="b">
        <v>1</v>
      </c>
      <c r="L7401">
        <v>0.84948230000736702</v>
      </c>
      <c r="M7401">
        <v>50.8852096000046</v>
      </c>
      <c r="N7401">
        <v>3</v>
      </c>
      <c r="O7401">
        <v>0.137201299992739</v>
      </c>
      <c r="P7401">
        <v>51.162917699999497</v>
      </c>
    </row>
    <row r="7402" spans="1:16" x14ac:dyDescent="0.3">
      <c r="A7402">
        <v>21</v>
      </c>
      <c r="B7402">
        <v>2</v>
      </c>
      <c r="C7402">
        <v>1</v>
      </c>
      <c r="D7402">
        <v>5</v>
      </c>
      <c r="E7402" t="s">
        <v>892</v>
      </c>
      <c r="F7402">
        <v>1</v>
      </c>
      <c r="G7402">
        <v>2</v>
      </c>
      <c r="H7402">
        <v>1.9839139999967299</v>
      </c>
      <c r="I7402">
        <v>82.501403400005103</v>
      </c>
      <c r="J7402" t="s">
        <v>14</v>
      </c>
      <c r="K7402" t="b">
        <v>0</v>
      </c>
      <c r="L7402">
        <v>0.92728950000309895</v>
      </c>
      <c r="M7402">
        <v>52.610518200002801</v>
      </c>
      <c r="N7402">
        <v>3</v>
      </c>
      <c r="O7402">
        <v>0.459927100004279</v>
      </c>
      <c r="P7402">
        <v>53.213447999994997</v>
      </c>
    </row>
    <row r="7403" spans="1:16" x14ac:dyDescent="0.3">
      <c r="A7403">
        <v>21</v>
      </c>
      <c r="B7403">
        <v>2</v>
      </c>
      <c r="C7403">
        <v>1</v>
      </c>
      <c r="D7403">
        <v>5</v>
      </c>
      <c r="E7403" t="s">
        <v>1370</v>
      </c>
      <c r="F7403" t="s">
        <v>13</v>
      </c>
      <c r="G7403">
        <v>2</v>
      </c>
      <c r="H7403" t="s">
        <v>13</v>
      </c>
      <c r="I7403" t="s">
        <v>13</v>
      </c>
      <c r="J7403" t="s">
        <v>14</v>
      </c>
      <c r="K7403" t="b">
        <v>1</v>
      </c>
      <c r="L7403">
        <v>0.82990589999826603</v>
      </c>
      <c r="M7403">
        <v>54.562905600003397</v>
      </c>
      <c r="N7403">
        <v>3</v>
      </c>
      <c r="O7403">
        <v>0.12934780000068699</v>
      </c>
      <c r="P7403">
        <v>54.810883099999003</v>
      </c>
    </row>
    <row r="7404" spans="1:16" x14ac:dyDescent="0.3">
      <c r="A7404">
        <v>21</v>
      </c>
      <c r="B7404">
        <v>2</v>
      </c>
      <c r="C7404">
        <v>1</v>
      </c>
      <c r="D7404">
        <v>5</v>
      </c>
      <c r="E7404" t="s">
        <v>1354</v>
      </c>
      <c r="F7404">
        <v>1</v>
      </c>
      <c r="G7404">
        <v>2</v>
      </c>
      <c r="H7404">
        <v>1.98367269999289</v>
      </c>
      <c r="I7404">
        <v>67.501222300008493</v>
      </c>
      <c r="J7404" t="s">
        <v>16</v>
      </c>
      <c r="K7404" t="b">
        <v>1</v>
      </c>
      <c r="L7404">
        <v>1.1598577999975499</v>
      </c>
      <c r="M7404">
        <v>56.476675400001099</v>
      </c>
      <c r="N7404">
        <v>3</v>
      </c>
      <c r="O7404">
        <v>0.187049800006207</v>
      </c>
      <c r="P7404">
        <v>56.780677799994002</v>
      </c>
    </row>
    <row r="7405" spans="1:16" x14ac:dyDescent="0.3">
      <c r="A7405">
        <v>21</v>
      </c>
      <c r="B7405">
        <v>2</v>
      </c>
      <c r="C7405">
        <v>1</v>
      </c>
      <c r="D7405">
        <v>5</v>
      </c>
      <c r="E7405" t="s">
        <v>1056</v>
      </c>
      <c r="F7405" t="s">
        <v>13</v>
      </c>
      <c r="G7405">
        <v>2</v>
      </c>
      <c r="H7405" t="s">
        <v>13</v>
      </c>
      <c r="I7405" t="s">
        <v>13</v>
      </c>
      <c r="J7405" t="s">
        <v>14</v>
      </c>
      <c r="K7405" t="b">
        <v>1</v>
      </c>
      <c r="L7405">
        <v>1.0950976000021899</v>
      </c>
      <c r="M7405">
        <v>58.394816800006097</v>
      </c>
      <c r="N7405">
        <v>3</v>
      </c>
      <c r="O7405">
        <v>0.134118700007093</v>
      </c>
      <c r="P7405">
        <v>58.695573799996097</v>
      </c>
    </row>
    <row r="7406" spans="1:16" x14ac:dyDescent="0.3">
      <c r="A7406">
        <v>21</v>
      </c>
      <c r="B7406">
        <v>2</v>
      </c>
      <c r="C7406">
        <v>1</v>
      </c>
      <c r="D7406">
        <v>5</v>
      </c>
      <c r="E7406" t="s">
        <v>312</v>
      </c>
      <c r="F7406" t="s">
        <v>13</v>
      </c>
      <c r="G7406">
        <v>2</v>
      </c>
      <c r="H7406" t="s">
        <v>13</v>
      </c>
      <c r="I7406" t="s">
        <v>13</v>
      </c>
      <c r="J7406" t="s">
        <v>14</v>
      </c>
      <c r="K7406" t="b">
        <v>1</v>
      </c>
      <c r="L7406">
        <v>4.5703111999901003</v>
      </c>
      <c r="M7406">
        <v>63.786653100003598</v>
      </c>
      <c r="N7406">
        <v>2</v>
      </c>
      <c r="O7406">
        <v>0.68283720000181403</v>
      </c>
      <c r="P7406">
        <v>64.588365200004802</v>
      </c>
    </row>
    <row r="7407" spans="1:16" x14ac:dyDescent="0.3">
      <c r="A7407">
        <v>21</v>
      </c>
      <c r="B7407">
        <v>2</v>
      </c>
      <c r="C7407">
        <v>1</v>
      </c>
      <c r="D7407">
        <v>5</v>
      </c>
      <c r="E7407" t="s">
        <v>1270</v>
      </c>
      <c r="F7407">
        <v>1</v>
      </c>
      <c r="G7407">
        <v>2</v>
      </c>
      <c r="H7407">
        <v>1.98277940000116</v>
      </c>
      <c r="I7407">
        <v>20.000437300011999</v>
      </c>
      <c r="J7407" t="s">
        <v>16</v>
      </c>
      <c r="K7407" t="b">
        <v>1</v>
      </c>
      <c r="L7407">
        <v>2.2332610000012201</v>
      </c>
      <c r="M7407">
        <v>67.333030599998906</v>
      </c>
      <c r="N7407">
        <v>3</v>
      </c>
      <c r="O7407">
        <v>0.22682429999986201</v>
      </c>
      <c r="P7407">
        <v>67.724633499994496</v>
      </c>
    </row>
    <row r="7408" spans="1:16" x14ac:dyDescent="0.3">
      <c r="A7408">
        <v>21</v>
      </c>
      <c r="B7408">
        <v>2</v>
      </c>
      <c r="C7408">
        <v>1</v>
      </c>
      <c r="D7408">
        <v>5</v>
      </c>
      <c r="E7408" t="s">
        <v>2129</v>
      </c>
      <c r="F7408">
        <v>1</v>
      </c>
      <c r="G7408">
        <v>2</v>
      </c>
      <c r="H7408">
        <v>1.9847245999990299</v>
      </c>
      <c r="I7408">
        <v>120.002073299998</v>
      </c>
      <c r="J7408" t="s">
        <v>16</v>
      </c>
      <c r="K7408" t="b">
        <v>1</v>
      </c>
      <c r="L7408">
        <v>1.56166180000582</v>
      </c>
      <c r="M7408">
        <v>69.7946026999998</v>
      </c>
      <c r="N7408">
        <v>3</v>
      </c>
      <c r="O7408">
        <v>0.130724100003135</v>
      </c>
      <c r="P7408">
        <v>70.084357500003506</v>
      </c>
    </row>
    <row r="7409" spans="1:16" x14ac:dyDescent="0.3">
      <c r="A7409">
        <v>21</v>
      </c>
      <c r="B7409">
        <v>2</v>
      </c>
      <c r="C7409">
        <v>1</v>
      </c>
      <c r="D7409">
        <v>5</v>
      </c>
      <c r="E7409" t="s">
        <v>1124</v>
      </c>
      <c r="F7409" t="s">
        <v>13</v>
      </c>
      <c r="G7409">
        <v>2</v>
      </c>
      <c r="H7409" t="s">
        <v>13</v>
      </c>
      <c r="I7409" t="s">
        <v>13</v>
      </c>
      <c r="J7409" t="s">
        <v>14</v>
      </c>
      <c r="K7409" t="b">
        <v>1</v>
      </c>
      <c r="L7409">
        <v>2.8987384999927599</v>
      </c>
      <c r="M7409">
        <v>73.498519799992195</v>
      </c>
      <c r="N7409">
        <v>1</v>
      </c>
      <c r="O7409">
        <v>0.18937019999430099</v>
      </c>
      <c r="P7409">
        <v>73.814857599994895</v>
      </c>
    </row>
    <row r="7410" spans="1:16" x14ac:dyDescent="0.3">
      <c r="A7410">
        <v>21</v>
      </c>
      <c r="B7410">
        <v>2</v>
      </c>
      <c r="C7410">
        <v>1</v>
      </c>
      <c r="D7410">
        <v>5</v>
      </c>
      <c r="E7410" t="s">
        <v>1814</v>
      </c>
      <c r="F7410">
        <v>1</v>
      </c>
      <c r="G7410">
        <v>2</v>
      </c>
      <c r="H7410">
        <v>1.9834624000068299</v>
      </c>
      <c r="I7410">
        <v>57.501108199998299</v>
      </c>
      <c r="J7410" t="s">
        <v>16</v>
      </c>
      <c r="K7410" t="b">
        <v>1</v>
      </c>
      <c r="L7410">
        <v>8.6999438000057108</v>
      </c>
      <c r="M7410">
        <v>83.033079700006098</v>
      </c>
      <c r="N7410">
        <v>2</v>
      </c>
      <c r="O7410">
        <v>0.53336479999415998</v>
      </c>
      <c r="P7410">
        <v>83.695032000003295</v>
      </c>
    </row>
    <row r="7411" spans="1:16" x14ac:dyDescent="0.3">
      <c r="A7411">
        <v>21</v>
      </c>
      <c r="B7411">
        <v>2</v>
      </c>
      <c r="C7411">
        <v>1</v>
      </c>
      <c r="D7411">
        <v>5</v>
      </c>
      <c r="E7411" t="s">
        <v>389</v>
      </c>
      <c r="F7411" t="s">
        <v>13</v>
      </c>
      <c r="G7411">
        <v>2</v>
      </c>
      <c r="H7411" t="s">
        <v>13</v>
      </c>
      <c r="I7411" t="s">
        <v>13</v>
      </c>
      <c r="J7411" t="s">
        <v>14</v>
      </c>
      <c r="K7411" t="b">
        <v>1</v>
      </c>
      <c r="L7411">
        <v>10.122967000002999</v>
      </c>
      <c r="M7411">
        <v>94.339198200002997</v>
      </c>
      <c r="N7411">
        <v>3</v>
      </c>
      <c r="O7411">
        <v>0.12749270000495</v>
      </c>
      <c r="P7411">
        <v>94.592899199997206</v>
      </c>
    </row>
    <row r="7412" spans="1:16" x14ac:dyDescent="0.3">
      <c r="A7412">
        <v>21</v>
      </c>
      <c r="B7412">
        <v>2</v>
      </c>
      <c r="C7412">
        <v>1</v>
      </c>
      <c r="D7412">
        <v>5</v>
      </c>
      <c r="E7412" t="s">
        <v>901</v>
      </c>
      <c r="F7412" t="s">
        <v>13</v>
      </c>
      <c r="G7412">
        <v>2</v>
      </c>
      <c r="H7412" t="s">
        <v>13</v>
      </c>
      <c r="I7412" t="s">
        <v>13</v>
      </c>
      <c r="J7412" t="s">
        <v>14</v>
      </c>
      <c r="K7412" t="b">
        <v>1</v>
      </c>
      <c r="L7412">
        <v>1.77691770000092</v>
      </c>
      <c r="M7412">
        <v>96.876438899998902</v>
      </c>
      <c r="N7412">
        <v>2</v>
      </c>
      <c r="O7412">
        <v>1.00305749999825</v>
      </c>
      <c r="P7412">
        <v>97.964619899998098</v>
      </c>
    </row>
    <row r="7413" spans="1:16" x14ac:dyDescent="0.3">
      <c r="A7413">
        <v>21</v>
      </c>
      <c r="B7413">
        <v>2</v>
      </c>
      <c r="C7413">
        <v>1</v>
      </c>
      <c r="D7413">
        <v>5</v>
      </c>
      <c r="E7413" t="s">
        <v>675</v>
      </c>
      <c r="F7413" t="s">
        <v>13</v>
      </c>
      <c r="G7413">
        <v>2</v>
      </c>
      <c r="H7413" t="s">
        <v>13</v>
      </c>
      <c r="I7413" t="s">
        <v>13</v>
      </c>
      <c r="J7413" t="s">
        <v>14</v>
      </c>
      <c r="K7413" t="b">
        <v>1</v>
      </c>
      <c r="L7413">
        <v>1.0520554000104301</v>
      </c>
      <c r="M7413">
        <v>99.534822500005305</v>
      </c>
      <c r="N7413">
        <v>3</v>
      </c>
      <c r="O7413">
        <v>0.148251899998286</v>
      </c>
      <c r="P7413">
        <v>99.797859700003798</v>
      </c>
    </row>
    <row r="7414" spans="1:16" x14ac:dyDescent="0.3">
      <c r="A7414">
        <v>21</v>
      </c>
      <c r="B7414">
        <v>2</v>
      </c>
      <c r="C7414">
        <v>1</v>
      </c>
      <c r="D7414">
        <v>5</v>
      </c>
      <c r="E7414" t="s">
        <v>2053</v>
      </c>
      <c r="F7414" t="s">
        <v>13</v>
      </c>
      <c r="G7414">
        <v>2</v>
      </c>
      <c r="H7414" t="s">
        <v>13</v>
      </c>
      <c r="I7414" t="s">
        <v>13</v>
      </c>
      <c r="J7414" t="s">
        <v>14</v>
      </c>
      <c r="K7414" t="b">
        <v>1</v>
      </c>
      <c r="L7414">
        <v>2.55208910000511</v>
      </c>
      <c r="M7414">
        <v>102.868318099994</v>
      </c>
      <c r="N7414">
        <v>2</v>
      </c>
      <c r="O7414">
        <v>0.22063729999354101</v>
      </c>
      <c r="P7414">
        <v>103.214424499995</v>
      </c>
    </row>
    <row r="7415" spans="1:16" x14ac:dyDescent="0.3">
      <c r="A7415">
        <v>21</v>
      </c>
      <c r="B7415">
        <v>2</v>
      </c>
      <c r="C7415">
        <v>1</v>
      </c>
      <c r="D7415">
        <v>5</v>
      </c>
      <c r="E7415" t="s">
        <v>416</v>
      </c>
      <c r="F7415">
        <v>1</v>
      </c>
      <c r="G7415">
        <v>2</v>
      </c>
      <c r="H7415">
        <v>1.98249779999605</v>
      </c>
      <c r="I7415">
        <v>15.0003379000118</v>
      </c>
      <c r="J7415" t="s">
        <v>16</v>
      </c>
      <c r="K7415" t="b">
        <v>1</v>
      </c>
      <c r="L7415">
        <v>2.2938627999974401</v>
      </c>
      <c r="M7415">
        <v>106.02677719999301</v>
      </c>
      <c r="N7415">
        <v>3</v>
      </c>
      <c r="O7415">
        <v>7.3755100005655605E-2</v>
      </c>
      <c r="P7415">
        <v>106.22714940000201</v>
      </c>
    </row>
    <row r="7416" spans="1:16" x14ac:dyDescent="0.3">
      <c r="A7416">
        <v>21</v>
      </c>
      <c r="B7416">
        <v>2</v>
      </c>
      <c r="C7416">
        <v>1</v>
      </c>
      <c r="D7416">
        <v>5</v>
      </c>
      <c r="E7416" t="s">
        <v>177</v>
      </c>
      <c r="F7416" t="s">
        <v>13</v>
      </c>
      <c r="G7416">
        <v>2</v>
      </c>
      <c r="H7416" t="s">
        <v>13</v>
      </c>
      <c r="I7416" t="s">
        <v>13</v>
      </c>
      <c r="J7416" t="s">
        <v>14</v>
      </c>
      <c r="K7416" t="b">
        <v>1</v>
      </c>
      <c r="L7416">
        <v>0.91941459999361497</v>
      </c>
      <c r="M7416">
        <v>107.652406199995</v>
      </c>
      <c r="N7416">
        <v>3</v>
      </c>
      <c r="O7416">
        <v>0.11922069999855001</v>
      </c>
      <c r="P7416">
        <v>107.888776699998</v>
      </c>
    </row>
    <row r="7417" spans="1:16" x14ac:dyDescent="0.3">
      <c r="A7417">
        <v>21</v>
      </c>
      <c r="B7417">
        <v>2</v>
      </c>
      <c r="C7417">
        <v>1</v>
      </c>
      <c r="D7417">
        <v>5</v>
      </c>
      <c r="E7417" t="s">
        <v>1886</v>
      </c>
      <c r="F7417" t="s">
        <v>13</v>
      </c>
      <c r="G7417">
        <v>2</v>
      </c>
      <c r="H7417" t="s">
        <v>13</v>
      </c>
      <c r="I7417" t="s">
        <v>13</v>
      </c>
      <c r="J7417" t="s">
        <v>14</v>
      </c>
      <c r="K7417" t="b">
        <v>1</v>
      </c>
      <c r="L7417">
        <v>1.09134489999269</v>
      </c>
      <c r="M7417">
        <v>109.490933900001</v>
      </c>
      <c r="N7417">
        <v>3</v>
      </c>
      <c r="O7417">
        <v>0.122899999987567</v>
      </c>
      <c r="P7417">
        <v>109.748289099996</v>
      </c>
    </row>
    <row r="7418" spans="1:16" x14ac:dyDescent="0.3">
      <c r="A7418">
        <v>21</v>
      </c>
      <c r="B7418">
        <v>2</v>
      </c>
      <c r="C7418">
        <v>1</v>
      </c>
      <c r="D7418">
        <v>5</v>
      </c>
      <c r="E7418" t="s">
        <v>714</v>
      </c>
      <c r="F7418">
        <v>1</v>
      </c>
      <c r="G7418">
        <v>2</v>
      </c>
      <c r="H7418">
        <v>1.9841434999980301</v>
      </c>
      <c r="I7418">
        <v>95.001590600004405</v>
      </c>
      <c r="J7418" t="s">
        <v>16</v>
      </c>
      <c r="K7418" t="b">
        <v>1</v>
      </c>
      <c r="L7418">
        <v>3.38846859999467</v>
      </c>
      <c r="M7418">
        <v>113.65470929999699</v>
      </c>
      <c r="N7418">
        <v>3</v>
      </c>
      <c r="O7418">
        <v>0.14404159999685401</v>
      </c>
      <c r="P7418">
        <v>113.914308199994</v>
      </c>
    </row>
    <row r="7419" spans="1:16" x14ac:dyDescent="0.3">
      <c r="A7419">
        <v>21</v>
      </c>
      <c r="B7419">
        <v>2</v>
      </c>
      <c r="C7419">
        <v>1</v>
      </c>
      <c r="D7419">
        <v>5</v>
      </c>
      <c r="E7419" t="s">
        <v>1426</v>
      </c>
      <c r="F7419">
        <v>1</v>
      </c>
      <c r="G7419">
        <v>2</v>
      </c>
      <c r="H7419">
        <v>1.98405669999192</v>
      </c>
      <c r="I7419">
        <v>90.001479300000895</v>
      </c>
      <c r="J7419" t="s">
        <v>14</v>
      </c>
      <c r="K7419" t="b">
        <v>0</v>
      </c>
      <c r="L7419">
        <v>1.4856106000079301</v>
      </c>
      <c r="M7419">
        <v>115.918185500006</v>
      </c>
      <c r="N7419">
        <v>2</v>
      </c>
      <c r="O7419">
        <v>0.226720099992235</v>
      </c>
      <c r="P7419">
        <v>116.30034990000399</v>
      </c>
    </row>
    <row r="7420" spans="1:16" x14ac:dyDescent="0.3">
      <c r="A7420">
        <v>21</v>
      </c>
      <c r="B7420">
        <v>2</v>
      </c>
      <c r="C7420">
        <v>1</v>
      </c>
      <c r="D7420">
        <v>5</v>
      </c>
      <c r="E7420" t="s">
        <v>1790</v>
      </c>
      <c r="F7420" t="s">
        <v>13</v>
      </c>
      <c r="G7420">
        <v>2</v>
      </c>
      <c r="H7420" t="s">
        <v>13</v>
      </c>
      <c r="I7420" t="s">
        <v>13</v>
      </c>
      <c r="J7420" t="s">
        <v>14</v>
      </c>
      <c r="K7420" t="b">
        <v>1</v>
      </c>
      <c r="L7420">
        <v>2.94665719999466</v>
      </c>
      <c r="M7420">
        <v>119.762784299994</v>
      </c>
      <c r="N7420">
        <v>3</v>
      </c>
      <c r="O7420">
        <v>0.18513459998939699</v>
      </c>
      <c r="P7420">
        <v>120.050558699993</v>
      </c>
    </row>
    <row r="7421" spans="1:16" x14ac:dyDescent="0.3">
      <c r="A7421">
        <v>21</v>
      </c>
      <c r="B7421">
        <v>2</v>
      </c>
      <c r="C7421">
        <v>1</v>
      </c>
      <c r="D7421">
        <v>5</v>
      </c>
      <c r="E7421" t="s">
        <v>12</v>
      </c>
      <c r="F7421">
        <v>1</v>
      </c>
      <c r="G7421">
        <v>2</v>
      </c>
      <c r="H7421">
        <v>1.98360039999534</v>
      </c>
      <c r="I7421">
        <v>65.001208800007603</v>
      </c>
      <c r="J7421" t="s">
        <v>16</v>
      </c>
      <c r="K7421" t="b">
        <v>1</v>
      </c>
      <c r="L7421">
        <v>0.999007499995059</v>
      </c>
      <c r="M7421">
        <v>121.565000799994</v>
      </c>
      <c r="N7421">
        <v>3</v>
      </c>
      <c r="O7421">
        <v>0.490080599993235</v>
      </c>
      <c r="P7421">
        <v>122.171585499993</v>
      </c>
    </row>
    <row r="7422" spans="1:16" x14ac:dyDescent="0.3">
      <c r="A7422">
        <v>21</v>
      </c>
      <c r="B7422">
        <v>2</v>
      </c>
      <c r="C7422">
        <v>1</v>
      </c>
      <c r="D7422">
        <v>5</v>
      </c>
      <c r="E7422" t="s">
        <v>1415</v>
      </c>
      <c r="F7422" t="s">
        <v>13</v>
      </c>
      <c r="G7422">
        <v>2</v>
      </c>
      <c r="H7422" t="s">
        <v>13</v>
      </c>
      <c r="I7422" t="s">
        <v>13</v>
      </c>
      <c r="J7422" t="s">
        <v>14</v>
      </c>
      <c r="K7422" t="b">
        <v>1</v>
      </c>
      <c r="L7422">
        <v>1.2175038999994301</v>
      </c>
      <c r="M7422">
        <v>123.90017540000601</v>
      </c>
      <c r="N7422">
        <v>3</v>
      </c>
      <c r="O7422">
        <v>0.17368459999852301</v>
      </c>
      <c r="P7422">
        <v>124.1992169</v>
      </c>
    </row>
    <row r="7423" spans="1:16" x14ac:dyDescent="0.3">
      <c r="A7423">
        <v>21</v>
      </c>
      <c r="B7423">
        <v>2</v>
      </c>
      <c r="C7423">
        <v>1</v>
      </c>
      <c r="D7423">
        <v>5</v>
      </c>
      <c r="E7423" t="s">
        <v>599</v>
      </c>
      <c r="F7423">
        <v>1</v>
      </c>
      <c r="G7423">
        <v>2</v>
      </c>
      <c r="H7423">
        <v>1.98333709999861</v>
      </c>
      <c r="I7423">
        <v>55.001055700005999</v>
      </c>
      <c r="J7423" t="s">
        <v>16</v>
      </c>
      <c r="K7423" t="b">
        <v>1</v>
      </c>
      <c r="L7423">
        <v>2.25761640000565</v>
      </c>
      <c r="M7423">
        <v>126.97380779999401</v>
      </c>
      <c r="N7423">
        <v>3</v>
      </c>
      <c r="O7423">
        <v>0.11338479998812501</v>
      </c>
      <c r="P7423">
        <v>127.22688580000199</v>
      </c>
    </row>
    <row r="7424" spans="1:16" x14ac:dyDescent="0.3">
      <c r="A7424">
        <v>21</v>
      </c>
      <c r="B7424">
        <v>2</v>
      </c>
      <c r="C7424">
        <v>1</v>
      </c>
      <c r="D7424">
        <v>5</v>
      </c>
      <c r="E7424" t="s">
        <v>727</v>
      </c>
      <c r="F7424" t="s">
        <v>13</v>
      </c>
      <c r="G7424">
        <v>2</v>
      </c>
      <c r="H7424" t="s">
        <v>13</v>
      </c>
      <c r="I7424" t="s">
        <v>13</v>
      </c>
      <c r="J7424" t="s">
        <v>14</v>
      </c>
      <c r="K7424" t="b">
        <v>1</v>
      </c>
      <c r="L7424">
        <v>1.23975069999869</v>
      </c>
      <c r="M7424">
        <v>128.97228259999201</v>
      </c>
      <c r="N7424">
        <v>3</v>
      </c>
      <c r="O7424">
        <v>9.7227300007943995E-2</v>
      </c>
      <c r="P7424">
        <v>129.186727299995</v>
      </c>
    </row>
    <row r="7425" spans="1:16" x14ac:dyDescent="0.3">
      <c r="A7425">
        <v>21</v>
      </c>
      <c r="B7425">
        <v>2</v>
      </c>
      <c r="C7425">
        <v>1</v>
      </c>
      <c r="D7425">
        <v>5</v>
      </c>
      <c r="E7425" t="s">
        <v>1825</v>
      </c>
      <c r="F7425">
        <v>1</v>
      </c>
      <c r="G7425">
        <v>2</v>
      </c>
      <c r="H7425">
        <v>1.9837321000086401</v>
      </c>
      <c r="I7425">
        <v>72.501276499999193</v>
      </c>
      <c r="J7425" t="s">
        <v>14</v>
      </c>
      <c r="K7425" t="b">
        <v>0</v>
      </c>
      <c r="L7425">
        <v>0.76384279999183502</v>
      </c>
      <c r="M7425">
        <v>130.46325190000101</v>
      </c>
      <c r="N7425">
        <v>3</v>
      </c>
      <c r="O7425">
        <v>0.11549870000453701</v>
      </c>
      <c r="P7425">
        <v>130.67717090000201</v>
      </c>
    </row>
    <row r="7426" spans="1:16" x14ac:dyDescent="0.3">
      <c r="A7426">
        <v>21</v>
      </c>
      <c r="B7426">
        <v>2</v>
      </c>
      <c r="C7426">
        <v>1</v>
      </c>
      <c r="D7426">
        <v>5</v>
      </c>
      <c r="E7426" t="s">
        <v>825</v>
      </c>
      <c r="F7426">
        <v>1</v>
      </c>
      <c r="G7426">
        <v>2</v>
      </c>
      <c r="H7426">
        <v>1.98453129999689</v>
      </c>
      <c r="I7426">
        <v>110.001860000004</v>
      </c>
      <c r="J7426" t="s">
        <v>16</v>
      </c>
      <c r="K7426" t="b">
        <v>1</v>
      </c>
      <c r="L7426">
        <v>1.85581409999577</v>
      </c>
      <c r="M7426">
        <v>133.038523800002</v>
      </c>
      <c r="N7426">
        <v>3</v>
      </c>
      <c r="O7426">
        <v>0.42338340000424102</v>
      </c>
      <c r="P7426">
        <v>133.552821499994</v>
      </c>
    </row>
    <row r="7427" spans="1:16" x14ac:dyDescent="0.3">
      <c r="A7427">
        <v>21</v>
      </c>
      <c r="B7427">
        <v>2</v>
      </c>
      <c r="C7427">
        <v>1</v>
      </c>
      <c r="D7427">
        <v>5</v>
      </c>
      <c r="E7427" t="s">
        <v>2147</v>
      </c>
      <c r="F7427">
        <v>1</v>
      </c>
      <c r="G7427">
        <v>2</v>
      </c>
      <c r="H7427">
        <v>1.98221650000778</v>
      </c>
      <c r="I7427">
        <v>7.5002062999992596</v>
      </c>
      <c r="J7427" t="s">
        <v>14</v>
      </c>
      <c r="K7427" t="b">
        <v>0</v>
      </c>
      <c r="L7427">
        <v>4.3842369000049102</v>
      </c>
      <c r="M7427">
        <v>138.45049459999399</v>
      </c>
      <c r="N7427">
        <v>2</v>
      </c>
      <c r="O7427">
        <v>0.94527270000253305</v>
      </c>
      <c r="P7427">
        <v>139.51478549999601</v>
      </c>
    </row>
    <row r="7428" spans="1:16" x14ac:dyDescent="0.3">
      <c r="A7428">
        <v>21</v>
      </c>
      <c r="B7428">
        <v>2</v>
      </c>
      <c r="C7428">
        <v>1</v>
      </c>
      <c r="D7428">
        <v>5</v>
      </c>
      <c r="E7428" t="s">
        <v>1529</v>
      </c>
      <c r="F7428" t="s">
        <v>13</v>
      </c>
      <c r="G7428">
        <v>2</v>
      </c>
      <c r="H7428" t="s">
        <v>13</v>
      </c>
      <c r="I7428" t="s">
        <v>13</v>
      </c>
      <c r="J7428" t="s">
        <v>14</v>
      </c>
      <c r="K7428" t="b">
        <v>1</v>
      </c>
      <c r="L7428">
        <v>1.4676372000103599</v>
      </c>
      <c r="M7428">
        <v>141.50026879999501</v>
      </c>
      <c r="N7428">
        <v>3</v>
      </c>
      <c r="O7428">
        <v>0.194554799993057</v>
      </c>
      <c r="P7428">
        <v>141.81216020000301</v>
      </c>
    </row>
    <row r="7429" spans="1:16" x14ac:dyDescent="0.3">
      <c r="A7429">
        <v>21</v>
      </c>
      <c r="B7429">
        <v>2</v>
      </c>
      <c r="C7429">
        <v>1</v>
      </c>
      <c r="D7429">
        <v>5</v>
      </c>
      <c r="E7429" t="s">
        <v>1625</v>
      </c>
      <c r="F7429" t="s">
        <v>13</v>
      </c>
      <c r="G7429">
        <v>2</v>
      </c>
      <c r="H7429" t="s">
        <v>13</v>
      </c>
      <c r="I7429" t="s">
        <v>13</v>
      </c>
      <c r="J7429" t="s">
        <v>14</v>
      </c>
      <c r="K7429" t="b">
        <v>1</v>
      </c>
      <c r="L7429">
        <v>1.0681308000057499</v>
      </c>
      <c r="M7429">
        <v>143.400737799995</v>
      </c>
      <c r="N7429">
        <v>3</v>
      </c>
      <c r="O7429">
        <v>0.16414189999341</v>
      </c>
      <c r="P7429">
        <v>143.6616564</v>
      </c>
    </row>
    <row r="7430" spans="1:16" x14ac:dyDescent="0.3">
      <c r="A7430">
        <v>21</v>
      </c>
      <c r="B7430">
        <v>2</v>
      </c>
      <c r="C7430">
        <v>1</v>
      </c>
      <c r="D7430">
        <v>5</v>
      </c>
      <c r="E7430" t="s">
        <v>1429</v>
      </c>
      <c r="F7430">
        <v>1</v>
      </c>
      <c r="G7430">
        <v>2</v>
      </c>
      <c r="H7430">
        <v>1.9827832999871999</v>
      </c>
      <c r="I7430">
        <v>25.000554400001398</v>
      </c>
      <c r="J7430" t="s">
        <v>16</v>
      </c>
      <c r="K7430" t="b">
        <v>1</v>
      </c>
      <c r="L7430">
        <v>1.6043670000071899</v>
      </c>
      <c r="M7430">
        <v>145.78700369999601</v>
      </c>
      <c r="N7430">
        <v>3</v>
      </c>
      <c r="O7430">
        <v>0.130216399993515</v>
      </c>
      <c r="P7430">
        <v>146.05162749999701</v>
      </c>
    </row>
    <row r="7431" spans="1:16" x14ac:dyDescent="0.3">
      <c r="A7431">
        <v>21</v>
      </c>
      <c r="B7431">
        <v>2</v>
      </c>
      <c r="C7431">
        <v>1</v>
      </c>
      <c r="D7431">
        <v>5</v>
      </c>
      <c r="E7431" t="s">
        <v>183</v>
      </c>
      <c r="F7431">
        <v>1</v>
      </c>
      <c r="G7431">
        <v>2</v>
      </c>
      <c r="H7431">
        <v>1.9829917999886699</v>
      </c>
      <c r="I7431">
        <v>37.500727100006799</v>
      </c>
      <c r="J7431" t="s">
        <v>16</v>
      </c>
      <c r="K7431" t="b">
        <v>1</v>
      </c>
      <c r="L7431">
        <v>2.17317059999914</v>
      </c>
      <c r="M7431">
        <v>148.73937949999501</v>
      </c>
      <c r="N7431">
        <v>2</v>
      </c>
      <c r="O7431">
        <v>0.13554719999956399</v>
      </c>
      <c r="P7431">
        <v>149.000890199997</v>
      </c>
    </row>
    <row r="7432" spans="1:16" x14ac:dyDescent="0.3">
      <c r="A7432">
        <v>21</v>
      </c>
      <c r="B7432">
        <v>2</v>
      </c>
      <c r="C7432">
        <v>1</v>
      </c>
      <c r="D7432">
        <v>5</v>
      </c>
      <c r="E7432" t="s">
        <v>980</v>
      </c>
      <c r="F7432" t="s">
        <v>13</v>
      </c>
      <c r="G7432">
        <v>2</v>
      </c>
      <c r="H7432" t="s">
        <v>13</v>
      </c>
      <c r="I7432" t="s">
        <v>13</v>
      </c>
      <c r="J7432" t="s">
        <v>14</v>
      </c>
      <c r="K7432" t="b">
        <v>1</v>
      </c>
      <c r="L7432">
        <v>1.9503226999950101</v>
      </c>
      <c r="M7432">
        <v>151.46623989999401</v>
      </c>
      <c r="N7432">
        <v>3</v>
      </c>
      <c r="O7432">
        <v>0.12175010000646599</v>
      </c>
      <c r="P7432">
        <v>151.73107829999901</v>
      </c>
    </row>
    <row r="7433" spans="1:16" x14ac:dyDescent="0.3">
      <c r="A7433">
        <v>21</v>
      </c>
      <c r="B7433">
        <v>2</v>
      </c>
      <c r="C7433">
        <v>1</v>
      </c>
      <c r="D7433">
        <v>5</v>
      </c>
      <c r="E7433" t="s">
        <v>1288</v>
      </c>
      <c r="F7433">
        <v>1</v>
      </c>
      <c r="G7433">
        <v>2</v>
      </c>
      <c r="H7433">
        <v>1.98422580001352</v>
      </c>
      <c r="I7433">
        <v>97.501616900000997</v>
      </c>
      <c r="J7433" t="s">
        <v>14</v>
      </c>
      <c r="K7433" t="b">
        <v>0</v>
      </c>
      <c r="L7433">
        <v>1.29907290000119</v>
      </c>
      <c r="M7433">
        <v>153.548272300002</v>
      </c>
      <c r="N7433">
        <v>3</v>
      </c>
      <c r="O7433">
        <v>0.14865260000806299</v>
      </c>
      <c r="P7433">
        <v>153.806241099999</v>
      </c>
    </row>
    <row r="7434" spans="1:16" x14ac:dyDescent="0.3">
      <c r="A7434">
        <v>21</v>
      </c>
      <c r="B7434">
        <v>2</v>
      </c>
      <c r="C7434">
        <v>1</v>
      </c>
      <c r="D7434">
        <v>5</v>
      </c>
      <c r="E7434" t="s">
        <v>950</v>
      </c>
      <c r="F7434" t="s">
        <v>13</v>
      </c>
      <c r="G7434">
        <v>2</v>
      </c>
      <c r="H7434" t="s">
        <v>13</v>
      </c>
      <c r="I7434" t="s">
        <v>13</v>
      </c>
      <c r="J7434" t="s">
        <v>14</v>
      </c>
      <c r="K7434" t="b">
        <v>1</v>
      </c>
      <c r="L7434">
        <v>1.59284529999422</v>
      </c>
      <c r="M7434">
        <v>155.90877920000599</v>
      </c>
      <c r="N7434">
        <v>2</v>
      </c>
      <c r="O7434">
        <v>0.58745869999984301</v>
      </c>
      <c r="P7434">
        <v>156.62896499999599</v>
      </c>
    </row>
    <row r="7435" spans="1:16" x14ac:dyDescent="0.3">
      <c r="A7435">
        <v>21</v>
      </c>
      <c r="B7435">
        <v>2</v>
      </c>
      <c r="C7435">
        <v>1</v>
      </c>
      <c r="D7435">
        <v>5</v>
      </c>
      <c r="E7435" t="s">
        <v>2013</v>
      </c>
      <c r="F7435" t="s">
        <v>13</v>
      </c>
      <c r="G7435">
        <v>2</v>
      </c>
      <c r="H7435" t="s">
        <v>13</v>
      </c>
      <c r="I7435" t="s">
        <v>13</v>
      </c>
      <c r="J7435" t="s">
        <v>14</v>
      </c>
      <c r="K7435" t="b">
        <v>1</v>
      </c>
      <c r="L7435">
        <v>1.55731799999194</v>
      </c>
      <c r="M7435">
        <v>158.70643570000499</v>
      </c>
      <c r="N7435">
        <v>3</v>
      </c>
      <c r="O7435">
        <v>0.11318260000553</v>
      </c>
      <c r="P7435">
        <v>158.93866970000099</v>
      </c>
    </row>
    <row r="7436" spans="1:16" x14ac:dyDescent="0.3">
      <c r="A7436">
        <v>21</v>
      </c>
      <c r="B7436">
        <v>2</v>
      </c>
      <c r="C7436">
        <v>1</v>
      </c>
      <c r="D7436">
        <v>5</v>
      </c>
      <c r="E7436" t="s">
        <v>146</v>
      </c>
      <c r="F7436">
        <v>1</v>
      </c>
      <c r="G7436">
        <v>2</v>
      </c>
      <c r="H7436">
        <v>1.98357019999821</v>
      </c>
      <c r="I7436">
        <v>60.001168600007098</v>
      </c>
      <c r="J7436" t="s">
        <v>16</v>
      </c>
      <c r="K7436" t="b">
        <v>1</v>
      </c>
      <c r="L7436">
        <v>1.5378417999891101</v>
      </c>
      <c r="M7436">
        <v>160.98698119999599</v>
      </c>
      <c r="N7436">
        <v>3</v>
      </c>
      <c r="O7436">
        <v>0.26855660000001103</v>
      </c>
      <c r="P7436">
        <v>161.39795090000601</v>
      </c>
    </row>
    <row r="7437" spans="1:16" x14ac:dyDescent="0.3">
      <c r="A7437">
        <v>21</v>
      </c>
      <c r="B7437">
        <v>2</v>
      </c>
      <c r="C7437">
        <v>1</v>
      </c>
      <c r="D7437">
        <v>5</v>
      </c>
      <c r="E7437" t="s">
        <v>428</v>
      </c>
      <c r="F7437">
        <v>1</v>
      </c>
      <c r="G7437">
        <v>2</v>
      </c>
      <c r="H7437">
        <v>1.9850901000027099</v>
      </c>
      <c r="I7437">
        <v>132.50231599999799</v>
      </c>
      <c r="J7437" t="s">
        <v>16</v>
      </c>
      <c r="K7437" t="b">
        <v>1</v>
      </c>
      <c r="L7437">
        <v>1.7538189000042601</v>
      </c>
      <c r="M7437">
        <v>163.66962050000399</v>
      </c>
      <c r="N7437">
        <v>3</v>
      </c>
      <c r="O7437">
        <v>0.19614299999375401</v>
      </c>
      <c r="P7437">
        <v>163.99758070000101</v>
      </c>
    </row>
    <row r="7438" spans="1:16" x14ac:dyDescent="0.3">
      <c r="A7438">
        <v>21</v>
      </c>
      <c r="B7438">
        <v>2</v>
      </c>
      <c r="C7438">
        <v>1</v>
      </c>
      <c r="D7438">
        <v>5</v>
      </c>
      <c r="E7438" t="s">
        <v>1260</v>
      </c>
      <c r="F7438" t="s">
        <v>13</v>
      </c>
      <c r="G7438">
        <v>2</v>
      </c>
      <c r="H7438" t="s">
        <v>13</v>
      </c>
      <c r="I7438" t="s">
        <v>13</v>
      </c>
      <c r="J7438" t="s">
        <v>14</v>
      </c>
      <c r="K7438" t="b">
        <v>1</v>
      </c>
      <c r="L7438">
        <v>1.24072950000118</v>
      </c>
      <c r="M7438">
        <v>165.75641089999399</v>
      </c>
      <c r="N7438">
        <v>3</v>
      </c>
      <c r="O7438">
        <v>9.4724900001892806E-2</v>
      </c>
      <c r="P7438">
        <v>166.00019750000499</v>
      </c>
    </row>
    <row r="7439" spans="1:16" x14ac:dyDescent="0.3">
      <c r="A7439">
        <v>21</v>
      </c>
      <c r="B7439">
        <v>2</v>
      </c>
      <c r="C7439">
        <v>1</v>
      </c>
      <c r="D7439">
        <v>5</v>
      </c>
      <c r="E7439" t="s">
        <v>110</v>
      </c>
      <c r="F7439">
        <v>1</v>
      </c>
      <c r="G7439">
        <v>2</v>
      </c>
      <c r="H7439">
        <v>1.9837746999983199</v>
      </c>
      <c r="I7439">
        <v>75.001292700006204</v>
      </c>
      <c r="J7439" t="s">
        <v>14</v>
      </c>
      <c r="K7439" t="b">
        <v>0</v>
      </c>
      <c r="L7439">
        <v>4.3029093999939496</v>
      </c>
      <c r="M7439">
        <v>170.81850270000001</v>
      </c>
      <c r="N7439">
        <v>3</v>
      </c>
      <c r="O7439">
        <v>0.52359810000052698</v>
      </c>
      <c r="P7439">
        <v>171.4449055</v>
      </c>
    </row>
    <row r="7440" spans="1:16" x14ac:dyDescent="0.3">
      <c r="A7440">
        <v>21</v>
      </c>
      <c r="B7440">
        <v>2</v>
      </c>
      <c r="C7440">
        <v>1</v>
      </c>
      <c r="D7440">
        <v>5</v>
      </c>
      <c r="E7440" t="s">
        <v>1180</v>
      </c>
      <c r="F7440" t="s">
        <v>13</v>
      </c>
      <c r="G7440">
        <v>2</v>
      </c>
      <c r="H7440" t="s">
        <v>13</v>
      </c>
      <c r="I7440" t="s">
        <v>13</v>
      </c>
      <c r="J7440" t="s">
        <v>14</v>
      </c>
      <c r="K7440" t="b">
        <v>1</v>
      </c>
      <c r="L7440">
        <v>1.9343911000032701</v>
      </c>
      <c r="M7440">
        <v>173.90026209999601</v>
      </c>
      <c r="N7440">
        <v>3</v>
      </c>
      <c r="O7440">
        <v>0.116713799987338</v>
      </c>
      <c r="P7440">
        <v>174.142125900005</v>
      </c>
    </row>
    <row r="7441" spans="1:16" x14ac:dyDescent="0.3">
      <c r="A7441">
        <v>21</v>
      </c>
      <c r="B7441">
        <v>2</v>
      </c>
      <c r="C7441">
        <v>1</v>
      </c>
      <c r="D7441">
        <v>5</v>
      </c>
      <c r="E7441" t="s">
        <v>75</v>
      </c>
      <c r="F7441" t="s">
        <v>13</v>
      </c>
      <c r="G7441">
        <v>2</v>
      </c>
      <c r="H7441" t="s">
        <v>13</v>
      </c>
      <c r="I7441" t="s">
        <v>13</v>
      </c>
      <c r="J7441" t="s">
        <v>14</v>
      </c>
      <c r="K7441" t="b">
        <v>1</v>
      </c>
      <c r="L7441">
        <v>1.1318692999921001</v>
      </c>
      <c r="M7441">
        <v>175.781291000007</v>
      </c>
      <c r="N7441">
        <v>3</v>
      </c>
      <c r="O7441">
        <v>0.219427599993651</v>
      </c>
      <c r="P7441">
        <v>176.14095139999699</v>
      </c>
    </row>
    <row r="7442" spans="1:16" x14ac:dyDescent="0.3">
      <c r="A7442">
        <v>21</v>
      </c>
      <c r="B7442">
        <v>3</v>
      </c>
      <c r="C7442">
        <v>0</v>
      </c>
      <c r="D7442">
        <v>1</v>
      </c>
      <c r="E7442" t="s">
        <v>805</v>
      </c>
      <c r="F7442">
        <v>1</v>
      </c>
      <c r="G7442">
        <v>1</v>
      </c>
      <c r="H7442">
        <v>1.9802626000018799</v>
      </c>
      <c r="I7442">
        <v>15.0010713000083</v>
      </c>
      <c r="J7442" t="s">
        <v>16</v>
      </c>
      <c r="K7442" t="b">
        <v>1</v>
      </c>
      <c r="L7442">
        <v>4.1214899000042404</v>
      </c>
      <c r="M7442">
        <v>4.1216162000055201</v>
      </c>
      <c r="N7442">
        <v>2</v>
      </c>
      <c r="O7442">
        <v>0.82433610000589397</v>
      </c>
      <c r="P7442">
        <v>5.0445386999927004</v>
      </c>
    </row>
    <row r="7443" spans="1:16" x14ac:dyDescent="0.3">
      <c r="A7443">
        <v>21</v>
      </c>
      <c r="B7443">
        <v>3</v>
      </c>
      <c r="C7443">
        <v>0</v>
      </c>
      <c r="D7443">
        <v>1</v>
      </c>
      <c r="E7443" t="s">
        <v>1993</v>
      </c>
      <c r="F7443" t="s">
        <v>13</v>
      </c>
      <c r="G7443">
        <v>1</v>
      </c>
      <c r="H7443" t="s">
        <v>13</v>
      </c>
      <c r="I7443" t="s">
        <v>13</v>
      </c>
      <c r="J7443" t="s">
        <v>14</v>
      </c>
      <c r="K7443" t="b">
        <v>1</v>
      </c>
      <c r="L7443">
        <v>2.3124394999904299</v>
      </c>
      <c r="M7443">
        <v>7.8625211000035096</v>
      </c>
      <c r="N7443">
        <v>3</v>
      </c>
      <c r="O7443">
        <v>1.01876869999978</v>
      </c>
      <c r="P7443">
        <v>9.0387685000023303</v>
      </c>
    </row>
    <row r="7444" spans="1:16" x14ac:dyDescent="0.3">
      <c r="A7444">
        <v>21</v>
      </c>
      <c r="B7444">
        <v>3</v>
      </c>
      <c r="C7444">
        <v>0</v>
      </c>
      <c r="D7444">
        <v>1</v>
      </c>
      <c r="E7444" t="s">
        <v>1330</v>
      </c>
      <c r="F7444" t="s">
        <v>13</v>
      </c>
      <c r="G7444">
        <v>1</v>
      </c>
      <c r="H7444" t="s">
        <v>13</v>
      </c>
      <c r="I7444" t="s">
        <v>13</v>
      </c>
      <c r="J7444" t="s">
        <v>14</v>
      </c>
      <c r="K7444" t="b">
        <v>1</v>
      </c>
      <c r="L7444">
        <v>2.4156500999961299</v>
      </c>
      <c r="M7444">
        <v>11.965708000003399</v>
      </c>
      <c r="N7444">
        <v>3</v>
      </c>
      <c r="O7444">
        <v>0.97279679999337498</v>
      </c>
      <c r="P7444">
        <v>13.0726519000018</v>
      </c>
    </row>
    <row r="7445" spans="1:16" x14ac:dyDescent="0.3">
      <c r="A7445">
        <v>21</v>
      </c>
      <c r="B7445">
        <v>3</v>
      </c>
      <c r="C7445">
        <v>0</v>
      </c>
      <c r="D7445">
        <v>1</v>
      </c>
      <c r="E7445" t="s">
        <v>1460</v>
      </c>
      <c r="F7445" t="s">
        <v>13</v>
      </c>
      <c r="G7445">
        <v>1</v>
      </c>
      <c r="H7445" t="s">
        <v>13</v>
      </c>
      <c r="I7445" t="s">
        <v>13</v>
      </c>
      <c r="J7445" t="s">
        <v>14</v>
      </c>
      <c r="K7445" t="b">
        <v>1</v>
      </c>
      <c r="L7445">
        <v>2.4708633999980498</v>
      </c>
      <c r="M7445">
        <v>16.054026700003298</v>
      </c>
      <c r="N7445">
        <v>2</v>
      </c>
      <c r="O7445">
        <v>0.636856199998874</v>
      </c>
      <c r="P7445">
        <v>16.856885400004099</v>
      </c>
    </row>
    <row r="7446" spans="1:16" x14ac:dyDescent="0.3">
      <c r="A7446">
        <v>21</v>
      </c>
      <c r="B7446">
        <v>3</v>
      </c>
      <c r="C7446">
        <v>0</v>
      </c>
      <c r="D7446">
        <v>1</v>
      </c>
      <c r="E7446" t="s">
        <v>539</v>
      </c>
      <c r="F7446">
        <v>1</v>
      </c>
      <c r="G7446">
        <v>1</v>
      </c>
      <c r="H7446">
        <v>1.99685840000166</v>
      </c>
      <c r="I7446">
        <v>5.0009087000071304</v>
      </c>
      <c r="J7446" t="s">
        <v>16</v>
      </c>
      <c r="K7446" t="b">
        <v>1</v>
      </c>
      <c r="L7446">
        <v>2.2669925999944098</v>
      </c>
      <c r="M7446">
        <v>19.633996899996401</v>
      </c>
      <c r="N7446">
        <v>3</v>
      </c>
      <c r="O7446">
        <v>1.2027729999972501</v>
      </c>
      <c r="P7446">
        <v>20.974767000006999</v>
      </c>
    </row>
    <row r="7447" spans="1:16" x14ac:dyDescent="0.3">
      <c r="A7447">
        <v>21</v>
      </c>
      <c r="B7447">
        <v>3</v>
      </c>
      <c r="C7447">
        <v>0</v>
      </c>
      <c r="D7447">
        <v>1</v>
      </c>
      <c r="E7447" t="s">
        <v>1344</v>
      </c>
      <c r="F7447">
        <v>1</v>
      </c>
      <c r="G7447">
        <v>1</v>
      </c>
      <c r="H7447">
        <v>1.9825699000066399</v>
      </c>
      <c r="I7447">
        <v>107.50278010001099</v>
      </c>
      <c r="J7447" t="s">
        <v>16</v>
      </c>
      <c r="K7447" t="b">
        <v>1</v>
      </c>
      <c r="L7447">
        <v>1.9214349999965601</v>
      </c>
      <c r="M7447">
        <v>23.404863799994899</v>
      </c>
      <c r="N7447">
        <v>3</v>
      </c>
      <c r="O7447">
        <v>0.80104669999855105</v>
      </c>
      <c r="P7447">
        <v>24.3089776999987</v>
      </c>
    </row>
    <row r="7448" spans="1:16" x14ac:dyDescent="0.3">
      <c r="A7448">
        <v>21</v>
      </c>
      <c r="B7448">
        <v>3</v>
      </c>
      <c r="C7448">
        <v>0</v>
      </c>
      <c r="D7448">
        <v>1</v>
      </c>
      <c r="E7448" t="s">
        <v>690</v>
      </c>
      <c r="F7448">
        <v>1</v>
      </c>
      <c r="G7448">
        <v>1</v>
      </c>
      <c r="H7448">
        <v>1.9970810000086201</v>
      </c>
      <c r="I7448">
        <v>12.501045600001801</v>
      </c>
      <c r="J7448" t="s">
        <v>16</v>
      </c>
      <c r="K7448" t="b">
        <v>1</v>
      </c>
      <c r="L7448">
        <v>3.2242142000031899</v>
      </c>
      <c r="M7448">
        <v>28.041026100006999</v>
      </c>
      <c r="N7448">
        <v>2</v>
      </c>
      <c r="O7448">
        <v>0.74841200000082597</v>
      </c>
      <c r="P7448">
        <v>28.864409100002401</v>
      </c>
    </row>
    <row r="7449" spans="1:16" x14ac:dyDescent="0.3">
      <c r="A7449">
        <v>21</v>
      </c>
      <c r="B7449">
        <v>3</v>
      </c>
      <c r="C7449">
        <v>0</v>
      </c>
      <c r="D7449">
        <v>1</v>
      </c>
      <c r="E7449" t="s">
        <v>58</v>
      </c>
      <c r="F7449">
        <v>1</v>
      </c>
      <c r="G7449">
        <v>1</v>
      </c>
      <c r="H7449">
        <v>1.98206270000082</v>
      </c>
      <c r="I7449">
        <v>77.502318400001997</v>
      </c>
      <c r="J7449" t="s">
        <v>14</v>
      </c>
      <c r="K7449" t="b">
        <v>0</v>
      </c>
      <c r="L7449">
        <v>1.26204509999661</v>
      </c>
      <c r="M7449">
        <v>30.6450806999928</v>
      </c>
      <c r="N7449">
        <v>2</v>
      </c>
      <c r="O7449">
        <v>1.3550499999982999</v>
      </c>
      <c r="P7449">
        <v>32.166904900004702</v>
      </c>
    </row>
    <row r="7450" spans="1:16" x14ac:dyDescent="0.3">
      <c r="A7450">
        <v>21</v>
      </c>
      <c r="B7450">
        <v>3</v>
      </c>
      <c r="C7450">
        <v>0</v>
      </c>
      <c r="D7450">
        <v>1</v>
      </c>
      <c r="E7450" t="s">
        <v>1615</v>
      </c>
      <c r="F7450" t="s">
        <v>13</v>
      </c>
      <c r="G7450">
        <v>1</v>
      </c>
      <c r="H7450" t="s">
        <v>13</v>
      </c>
      <c r="I7450" t="s">
        <v>13</v>
      </c>
      <c r="J7450" t="s">
        <v>16</v>
      </c>
      <c r="K7450" t="b">
        <v>0</v>
      </c>
      <c r="L7450">
        <v>8.9186427999957196</v>
      </c>
      <c r="M7450">
        <v>41.601706200002802</v>
      </c>
      <c r="N7450">
        <v>2</v>
      </c>
      <c r="O7450">
        <v>0.78703259999747399</v>
      </c>
      <c r="P7450">
        <v>42.567120199994001</v>
      </c>
    </row>
    <row r="7451" spans="1:16" x14ac:dyDescent="0.3">
      <c r="A7451">
        <v>21</v>
      </c>
      <c r="B7451">
        <v>3</v>
      </c>
      <c r="C7451">
        <v>0</v>
      </c>
      <c r="D7451">
        <v>1</v>
      </c>
      <c r="E7451" t="s">
        <v>200</v>
      </c>
      <c r="F7451" t="s">
        <v>13</v>
      </c>
      <c r="G7451">
        <v>1</v>
      </c>
      <c r="H7451" t="s">
        <v>13</v>
      </c>
      <c r="I7451" t="s">
        <v>13</v>
      </c>
      <c r="J7451" t="s">
        <v>14</v>
      </c>
      <c r="K7451" t="b">
        <v>1</v>
      </c>
      <c r="L7451">
        <v>1.1986131000012401</v>
      </c>
      <c r="M7451">
        <v>44.2817614999949</v>
      </c>
      <c r="N7451">
        <v>3</v>
      </c>
      <c r="O7451">
        <v>1.9452562999940699</v>
      </c>
      <c r="P7451">
        <v>46.413314999998001</v>
      </c>
    </row>
    <row r="7452" spans="1:16" x14ac:dyDescent="0.3">
      <c r="A7452">
        <v>21</v>
      </c>
      <c r="B7452">
        <v>3</v>
      </c>
      <c r="C7452">
        <v>0</v>
      </c>
      <c r="D7452">
        <v>1</v>
      </c>
      <c r="E7452" t="s">
        <v>1861</v>
      </c>
      <c r="F7452" t="s">
        <v>13</v>
      </c>
      <c r="G7452">
        <v>1</v>
      </c>
      <c r="H7452" t="s">
        <v>13</v>
      </c>
      <c r="I7452" t="s">
        <v>13</v>
      </c>
      <c r="J7452" t="s">
        <v>14</v>
      </c>
      <c r="K7452" t="b">
        <v>1</v>
      </c>
      <c r="L7452">
        <v>2.5349482000019599</v>
      </c>
      <c r="M7452">
        <v>49.467957100001499</v>
      </c>
      <c r="N7452">
        <v>3</v>
      </c>
      <c r="O7452">
        <v>1.53809380000166</v>
      </c>
      <c r="P7452">
        <v>51.118054199992898</v>
      </c>
    </row>
    <row r="7453" spans="1:16" x14ac:dyDescent="0.3">
      <c r="A7453">
        <v>21</v>
      </c>
      <c r="B7453">
        <v>3</v>
      </c>
      <c r="C7453">
        <v>0</v>
      </c>
      <c r="D7453">
        <v>1</v>
      </c>
      <c r="E7453" t="s">
        <v>190</v>
      </c>
      <c r="F7453" t="s">
        <v>13</v>
      </c>
      <c r="G7453">
        <v>1</v>
      </c>
      <c r="H7453" t="s">
        <v>13</v>
      </c>
      <c r="I7453" t="s">
        <v>13</v>
      </c>
      <c r="J7453" t="s">
        <v>14</v>
      </c>
      <c r="K7453" t="b">
        <v>1</v>
      </c>
      <c r="L7453">
        <v>2.50363039999502</v>
      </c>
      <c r="M7453">
        <v>54.1367398000002</v>
      </c>
      <c r="N7453">
        <v>2</v>
      </c>
      <c r="O7453">
        <v>1.1303967000130799</v>
      </c>
      <c r="P7453">
        <v>55.438355399994201</v>
      </c>
    </row>
    <row r="7454" spans="1:16" x14ac:dyDescent="0.3">
      <c r="A7454">
        <v>21</v>
      </c>
      <c r="B7454">
        <v>3</v>
      </c>
      <c r="C7454">
        <v>0</v>
      </c>
      <c r="D7454">
        <v>1</v>
      </c>
      <c r="E7454" t="s">
        <v>1122</v>
      </c>
      <c r="F7454" t="s">
        <v>13</v>
      </c>
      <c r="G7454">
        <v>1</v>
      </c>
      <c r="H7454" t="s">
        <v>13</v>
      </c>
      <c r="I7454" t="s">
        <v>13</v>
      </c>
      <c r="J7454" t="s">
        <v>14</v>
      </c>
      <c r="K7454" t="b">
        <v>1</v>
      </c>
      <c r="L7454">
        <v>2.1398844000068502</v>
      </c>
      <c r="M7454">
        <v>58.089331099996301</v>
      </c>
      <c r="N7454">
        <v>3</v>
      </c>
      <c r="O7454">
        <v>1.11784400000761</v>
      </c>
      <c r="P7454">
        <v>59.3300935000007</v>
      </c>
    </row>
    <row r="7455" spans="1:16" x14ac:dyDescent="0.3">
      <c r="A7455">
        <v>21</v>
      </c>
      <c r="B7455">
        <v>3</v>
      </c>
      <c r="C7455">
        <v>0</v>
      </c>
      <c r="D7455">
        <v>1</v>
      </c>
      <c r="E7455" t="s">
        <v>920</v>
      </c>
      <c r="F7455" t="s">
        <v>13</v>
      </c>
      <c r="G7455">
        <v>1</v>
      </c>
      <c r="H7455" t="s">
        <v>13</v>
      </c>
      <c r="I7455" t="s">
        <v>13</v>
      </c>
      <c r="J7455" t="s">
        <v>14</v>
      </c>
      <c r="K7455" t="b">
        <v>1</v>
      </c>
      <c r="L7455">
        <v>1.23541710000427</v>
      </c>
      <c r="M7455">
        <v>61.085019299993299</v>
      </c>
      <c r="N7455">
        <v>2</v>
      </c>
      <c r="O7455">
        <v>0.84154769999440804</v>
      </c>
      <c r="P7455">
        <v>62.093397300006501</v>
      </c>
    </row>
    <row r="7456" spans="1:16" x14ac:dyDescent="0.3">
      <c r="A7456">
        <v>21</v>
      </c>
      <c r="B7456">
        <v>3</v>
      </c>
      <c r="C7456">
        <v>0</v>
      </c>
      <c r="D7456">
        <v>1</v>
      </c>
      <c r="E7456" t="s">
        <v>532</v>
      </c>
      <c r="F7456" t="s">
        <v>13</v>
      </c>
      <c r="G7456">
        <v>1</v>
      </c>
      <c r="H7456" t="s">
        <v>13</v>
      </c>
      <c r="I7456" t="s">
        <v>13</v>
      </c>
      <c r="J7456" t="s">
        <v>14</v>
      </c>
      <c r="K7456" t="b">
        <v>1</v>
      </c>
      <c r="L7456">
        <v>2.4066481000045301</v>
      </c>
      <c r="M7456">
        <v>65.006564399998794</v>
      </c>
      <c r="N7456">
        <v>2</v>
      </c>
      <c r="O7456">
        <v>0.65749929999583401</v>
      </c>
      <c r="P7456">
        <v>65.813522399999798</v>
      </c>
    </row>
    <row r="7457" spans="1:16" x14ac:dyDescent="0.3">
      <c r="A7457">
        <v>21</v>
      </c>
      <c r="B7457">
        <v>3</v>
      </c>
      <c r="C7457">
        <v>0</v>
      </c>
      <c r="D7457">
        <v>1</v>
      </c>
      <c r="E7457" t="s">
        <v>1319</v>
      </c>
      <c r="F7457" t="s">
        <v>13</v>
      </c>
      <c r="G7457">
        <v>1</v>
      </c>
      <c r="H7457" t="s">
        <v>13</v>
      </c>
      <c r="I7457" t="s">
        <v>13</v>
      </c>
      <c r="J7457" t="s">
        <v>16</v>
      </c>
      <c r="K7457" t="b">
        <v>0</v>
      </c>
      <c r="L7457">
        <v>1.7126441000000301</v>
      </c>
      <c r="M7457">
        <v>68.045527700000093</v>
      </c>
      <c r="N7457">
        <v>3</v>
      </c>
      <c r="O7457">
        <v>0.59133979999751296</v>
      </c>
      <c r="P7457">
        <v>68.829865399995498</v>
      </c>
    </row>
    <row r="7458" spans="1:16" x14ac:dyDescent="0.3">
      <c r="A7458">
        <v>21</v>
      </c>
      <c r="B7458">
        <v>3</v>
      </c>
      <c r="C7458">
        <v>0</v>
      </c>
      <c r="D7458">
        <v>1</v>
      </c>
      <c r="E7458" t="s">
        <v>1461</v>
      </c>
      <c r="F7458" t="s">
        <v>13</v>
      </c>
      <c r="G7458">
        <v>1</v>
      </c>
      <c r="H7458" t="s">
        <v>13</v>
      </c>
      <c r="I7458" t="s">
        <v>13</v>
      </c>
      <c r="J7458" t="s">
        <v>14</v>
      </c>
      <c r="K7458" t="b">
        <v>1</v>
      </c>
      <c r="L7458">
        <v>2.98182790000283</v>
      </c>
      <c r="M7458">
        <v>72.331385800003801</v>
      </c>
      <c r="N7458">
        <v>3</v>
      </c>
      <c r="O7458">
        <v>0.50525580000248704</v>
      </c>
      <c r="P7458">
        <v>73.021142199999304</v>
      </c>
    </row>
    <row r="7459" spans="1:16" x14ac:dyDescent="0.3">
      <c r="A7459">
        <v>21</v>
      </c>
      <c r="B7459">
        <v>3</v>
      </c>
      <c r="C7459">
        <v>0</v>
      </c>
      <c r="D7459">
        <v>1</v>
      </c>
      <c r="E7459" t="s">
        <v>1600</v>
      </c>
      <c r="F7459" t="s">
        <v>13</v>
      </c>
      <c r="G7459">
        <v>1</v>
      </c>
      <c r="H7459" t="s">
        <v>13</v>
      </c>
      <c r="I7459" t="s">
        <v>13</v>
      </c>
      <c r="J7459" t="s">
        <v>14</v>
      </c>
      <c r="K7459" t="b">
        <v>1</v>
      </c>
      <c r="L7459">
        <v>4.6018924000090902</v>
      </c>
      <c r="M7459">
        <v>78.135254799999501</v>
      </c>
      <c r="N7459">
        <v>3</v>
      </c>
      <c r="O7459">
        <v>0.54552430000330798</v>
      </c>
      <c r="P7459">
        <v>78.885443199993503</v>
      </c>
    </row>
    <row r="7460" spans="1:16" x14ac:dyDescent="0.3">
      <c r="A7460">
        <v>21</v>
      </c>
      <c r="B7460">
        <v>3</v>
      </c>
      <c r="C7460">
        <v>0</v>
      </c>
      <c r="D7460">
        <v>1</v>
      </c>
      <c r="E7460" t="s">
        <v>1274</v>
      </c>
      <c r="F7460" t="s">
        <v>13</v>
      </c>
      <c r="G7460">
        <v>1</v>
      </c>
      <c r="H7460" t="s">
        <v>13</v>
      </c>
      <c r="I7460" t="s">
        <v>13</v>
      </c>
      <c r="J7460" t="s">
        <v>16</v>
      </c>
      <c r="K7460" t="b">
        <v>0</v>
      </c>
      <c r="L7460">
        <v>2.2485562000074402</v>
      </c>
      <c r="M7460">
        <v>81.648160299999304</v>
      </c>
      <c r="N7460">
        <v>3</v>
      </c>
      <c r="O7460">
        <v>0.50420399999711696</v>
      </c>
      <c r="P7460">
        <v>82.316202699992601</v>
      </c>
    </row>
    <row r="7461" spans="1:16" x14ac:dyDescent="0.3">
      <c r="A7461">
        <v>21</v>
      </c>
      <c r="B7461">
        <v>3</v>
      </c>
      <c r="C7461">
        <v>0</v>
      </c>
      <c r="D7461">
        <v>1</v>
      </c>
      <c r="E7461" t="s">
        <v>1522</v>
      </c>
      <c r="F7461">
        <v>1</v>
      </c>
      <c r="G7461">
        <v>1</v>
      </c>
      <c r="H7461">
        <v>1.98275219999778</v>
      </c>
      <c r="I7461">
        <v>125.00307220000801</v>
      </c>
      <c r="J7461" t="s">
        <v>14</v>
      </c>
      <c r="K7461" t="b">
        <v>0</v>
      </c>
      <c r="L7461">
        <v>5.9567745999956996</v>
      </c>
      <c r="M7461">
        <v>88.789765399997094</v>
      </c>
      <c r="N7461">
        <v>1</v>
      </c>
      <c r="O7461">
        <v>0.628282299992861</v>
      </c>
      <c r="P7461">
        <v>89.568039599995302</v>
      </c>
    </row>
    <row r="7462" spans="1:16" x14ac:dyDescent="0.3">
      <c r="A7462">
        <v>21</v>
      </c>
      <c r="B7462">
        <v>3</v>
      </c>
      <c r="C7462">
        <v>0</v>
      </c>
      <c r="D7462">
        <v>1</v>
      </c>
      <c r="E7462" t="s">
        <v>556</v>
      </c>
      <c r="F7462" t="s">
        <v>13</v>
      </c>
      <c r="G7462">
        <v>1</v>
      </c>
      <c r="H7462" t="s">
        <v>13</v>
      </c>
      <c r="I7462" t="s">
        <v>13</v>
      </c>
      <c r="J7462" t="s">
        <v>16</v>
      </c>
      <c r="K7462" t="b">
        <v>0</v>
      </c>
      <c r="L7462">
        <v>2.0541189999930798</v>
      </c>
      <c r="M7462">
        <v>92.136977699992698</v>
      </c>
      <c r="N7462">
        <v>3</v>
      </c>
      <c r="O7462">
        <v>1.08743830000458</v>
      </c>
      <c r="P7462">
        <v>93.443366299994494</v>
      </c>
    </row>
    <row r="7463" spans="1:16" x14ac:dyDescent="0.3">
      <c r="A7463">
        <v>21</v>
      </c>
      <c r="B7463">
        <v>3</v>
      </c>
      <c r="C7463">
        <v>0</v>
      </c>
      <c r="D7463">
        <v>1</v>
      </c>
      <c r="E7463" t="s">
        <v>2123</v>
      </c>
      <c r="F7463" t="s">
        <v>13</v>
      </c>
      <c r="G7463">
        <v>1</v>
      </c>
      <c r="H7463" t="s">
        <v>13</v>
      </c>
      <c r="I7463" t="s">
        <v>13</v>
      </c>
      <c r="J7463" t="s">
        <v>14</v>
      </c>
      <c r="K7463" t="b">
        <v>1</v>
      </c>
      <c r="L7463">
        <v>2.2633912000019301</v>
      </c>
      <c r="M7463">
        <v>96.213058900000803</v>
      </c>
      <c r="N7463">
        <v>2</v>
      </c>
      <c r="O7463">
        <v>1.36478580000403</v>
      </c>
      <c r="P7463">
        <v>97.720582699999795</v>
      </c>
    </row>
    <row r="7464" spans="1:16" x14ac:dyDescent="0.3">
      <c r="A7464">
        <v>21</v>
      </c>
      <c r="B7464">
        <v>3</v>
      </c>
      <c r="C7464">
        <v>0</v>
      </c>
      <c r="D7464">
        <v>1</v>
      </c>
      <c r="E7464" t="s">
        <v>1386</v>
      </c>
      <c r="F7464">
        <v>1</v>
      </c>
      <c r="G7464">
        <v>1</v>
      </c>
      <c r="H7464">
        <v>1.98242010000104</v>
      </c>
      <c r="I7464">
        <v>100.00268430000899</v>
      </c>
      <c r="J7464" t="s">
        <v>16</v>
      </c>
      <c r="K7464" t="b">
        <v>1</v>
      </c>
      <c r="L7464">
        <v>1.5321021999989199</v>
      </c>
      <c r="M7464">
        <v>99.764870400002096</v>
      </c>
      <c r="N7464">
        <v>3</v>
      </c>
      <c r="O7464">
        <v>0.72873550000076703</v>
      </c>
      <c r="P7464">
        <v>100.652716299999</v>
      </c>
    </row>
    <row r="7465" spans="1:16" x14ac:dyDescent="0.3">
      <c r="A7465">
        <v>21</v>
      </c>
      <c r="B7465">
        <v>3</v>
      </c>
      <c r="C7465">
        <v>0</v>
      </c>
      <c r="D7465">
        <v>1</v>
      </c>
      <c r="E7465" t="s">
        <v>1038</v>
      </c>
      <c r="F7465" t="s">
        <v>13</v>
      </c>
      <c r="G7465">
        <v>1</v>
      </c>
      <c r="H7465" t="s">
        <v>13</v>
      </c>
      <c r="I7465" t="s">
        <v>13</v>
      </c>
      <c r="J7465" t="s">
        <v>14</v>
      </c>
      <c r="K7465" t="b">
        <v>1</v>
      </c>
      <c r="L7465">
        <v>3.0115288999950298</v>
      </c>
      <c r="M7465">
        <v>104.17767449999501</v>
      </c>
      <c r="N7465">
        <v>2</v>
      </c>
      <c r="O7465">
        <v>0.29002630000468299</v>
      </c>
      <c r="P7465">
        <v>104.6059236</v>
      </c>
    </row>
    <row r="7466" spans="1:16" x14ac:dyDescent="0.3">
      <c r="A7466">
        <v>21</v>
      </c>
      <c r="B7466">
        <v>3</v>
      </c>
      <c r="C7466">
        <v>0</v>
      </c>
      <c r="D7466">
        <v>1</v>
      </c>
      <c r="E7466" t="s">
        <v>1022</v>
      </c>
      <c r="F7466">
        <v>1</v>
      </c>
      <c r="G7466">
        <v>1</v>
      </c>
      <c r="H7466">
        <v>1.9820806000061599</v>
      </c>
      <c r="I7466">
        <v>82.502450100000701</v>
      </c>
      <c r="J7466" t="s">
        <v>16</v>
      </c>
      <c r="K7466" t="b">
        <v>1</v>
      </c>
      <c r="L7466">
        <v>1.8990602999983801</v>
      </c>
      <c r="M7466">
        <v>107.01534779999901</v>
      </c>
      <c r="N7466">
        <v>3</v>
      </c>
      <c r="O7466">
        <v>2.2972654999903201</v>
      </c>
      <c r="P7466">
        <v>109.47716130000499</v>
      </c>
    </row>
    <row r="7467" spans="1:16" x14ac:dyDescent="0.3">
      <c r="A7467">
        <v>21</v>
      </c>
      <c r="B7467">
        <v>3</v>
      </c>
      <c r="C7467">
        <v>0</v>
      </c>
      <c r="D7467">
        <v>1</v>
      </c>
      <c r="E7467" t="s">
        <v>1252</v>
      </c>
      <c r="F7467">
        <v>1</v>
      </c>
      <c r="G7467">
        <v>1</v>
      </c>
      <c r="H7467">
        <v>1.9814103999960899</v>
      </c>
      <c r="I7467">
        <v>55.001973600010402</v>
      </c>
      <c r="J7467" t="s">
        <v>16</v>
      </c>
      <c r="K7467" t="b">
        <v>1</v>
      </c>
      <c r="L7467">
        <v>2.0747480999998502</v>
      </c>
      <c r="M7467">
        <v>112.0576382</v>
      </c>
      <c r="N7467">
        <v>3</v>
      </c>
      <c r="O7467">
        <v>0.49373570000170702</v>
      </c>
      <c r="P7467">
        <v>112.66562980000199</v>
      </c>
    </row>
    <row r="7468" spans="1:16" x14ac:dyDescent="0.3">
      <c r="A7468">
        <v>21</v>
      </c>
      <c r="B7468">
        <v>3</v>
      </c>
      <c r="C7468">
        <v>0</v>
      </c>
      <c r="D7468">
        <v>1</v>
      </c>
      <c r="E7468" t="s">
        <v>362</v>
      </c>
      <c r="F7468">
        <v>1</v>
      </c>
      <c r="G7468">
        <v>1</v>
      </c>
      <c r="H7468">
        <v>1.9828066000045499</v>
      </c>
      <c r="I7468">
        <v>122.50302139999999</v>
      </c>
      <c r="J7468" t="s">
        <v>16</v>
      </c>
      <c r="K7468" t="b">
        <v>1</v>
      </c>
      <c r="L7468">
        <v>1.48732549999841</v>
      </c>
      <c r="M7468">
        <v>114.6701779</v>
      </c>
      <c r="N7468">
        <v>3</v>
      </c>
      <c r="O7468">
        <v>0.553299200008041</v>
      </c>
      <c r="P7468">
        <v>115.33322650000601</v>
      </c>
    </row>
    <row r="7469" spans="1:16" x14ac:dyDescent="0.3">
      <c r="A7469">
        <v>21</v>
      </c>
      <c r="B7469">
        <v>3</v>
      </c>
      <c r="C7469">
        <v>0</v>
      </c>
      <c r="D7469">
        <v>1</v>
      </c>
      <c r="E7469" t="s">
        <v>1171</v>
      </c>
      <c r="F7469">
        <v>1</v>
      </c>
      <c r="G7469">
        <v>1</v>
      </c>
      <c r="H7469">
        <v>1.98102210000798</v>
      </c>
      <c r="I7469">
        <v>37.5017355000018</v>
      </c>
      <c r="J7469" t="s">
        <v>16</v>
      </c>
      <c r="K7469" t="b">
        <v>1</v>
      </c>
      <c r="L7469">
        <v>4.6276988000026904</v>
      </c>
      <c r="M7469">
        <v>120.47714439999299</v>
      </c>
      <c r="N7469">
        <v>1</v>
      </c>
      <c r="O7469">
        <v>0.83608100000128605</v>
      </c>
      <c r="P7469">
        <v>121.447805000003</v>
      </c>
    </row>
    <row r="7470" spans="1:16" x14ac:dyDescent="0.3">
      <c r="A7470">
        <v>21</v>
      </c>
      <c r="B7470">
        <v>3</v>
      </c>
      <c r="C7470">
        <v>0</v>
      </c>
      <c r="D7470">
        <v>1</v>
      </c>
      <c r="E7470" t="s">
        <v>1015</v>
      </c>
      <c r="F7470">
        <v>1</v>
      </c>
      <c r="G7470">
        <v>1</v>
      </c>
      <c r="H7470">
        <v>1.98101209999004</v>
      </c>
      <c r="I7470">
        <v>32.501645900003503</v>
      </c>
      <c r="J7470" t="s">
        <v>16</v>
      </c>
      <c r="K7470" t="b">
        <v>1</v>
      </c>
      <c r="L7470">
        <v>1.4707084999972699</v>
      </c>
      <c r="M7470">
        <v>123.436820100003</v>
      </c>
      <c r="N7470">
        <v>3</v>
      </c>
      <c r="O7470">
        <v>0.31709160000900699</v>
      </c>
      <c r="P7470">
        <v>123.89682880000299</v>
      </c>
    </row>
    <row r="7471" spans="1:16" x14ac:dyDescent="0.3">
      <c r="A7471">
        <v>21</v>
      </c>
      <c r="B7471">
        <v>3</v>
      </c>
      <c r="C7471">
        <v>0</v>
      </c>
      <c r="D7471">
        <v>1</v>
      </c>
      <c r="E7471" t="s">
        <v>489</v>
      </c>
      <c r="F7471" t="s">
        <v>13</v>
      </c>
      <c r="G7471">
        <v>1</v>
      </c>
      <c r="H7471" t="s">
        <v>13</v>
      </c>
      <c r="I7471" t="s">
        <v>13</v>
      </c>
      <c r="J7471" t="s">
        <v>14</v>
      </c>
      <c r="K7471" t="b">
        <v>1</v>
      </c>
      <c r="L7471">
        <v>1.30490270000882</v>
      </c>
      <c r="M7471">
        <v>125.72087930000301</v>
      </c>
      <c r="N7471">
        <v>3</v>
      </c>
      <c r="O7471">
        <v>0.74513979999755997</v>
      </c>
      <c r="P7471">
        <v>126.645022700002</v>
      </c>
    </row>
    <row r="7472" spans="1:16" x14ac:dyDescent="0.3">
      <c r="A7472">
        <v>21</v>
      </c>
      <c r="B7472">
        <v>3</v>
      </c>
      <c r="C7472">
        <v>0</v>
      </c>
      <c r="D7472">
        <v>1</v>
      </c>
      <c r="E7472" t="s">
        <v>585</v>
      </c>
      <c r="F7472">
        <v>1</v>
      </c>
      <c r="G7472">
        <v>1</v>
      </c>
      <c r="H7472">
        <v>1.9822398000105801</v>
      </c>
      <c r="I7472">
        <v>92.502584200003199</v>
      </c>
      <c r="J7472" t="s">
        <v>16</v>
      </c>
      <c r="K7472" t="b">
        <v>1</v>
      </c>
      <c r="L7472">
        <v>1.29480829999375</v>
      </c>
      <c r="M7472">
        <v>128.460804400005</v>
      </c>
      <c r="N7472">
        <v>3</v>
      </c>
      <c r="O7472">
        <v>1.64143210000475</v>
      </c>
      <c r="P7472">
        <v>130.24523869999399</v>
      </c>
    </row>
    <row r="7473" spans="1:16" x14ac:dyDescent="0.3">
      <c r="A7473">
        <v>21</v>
      </c>
      <c r="B7473">
        <v>3</v>
      </c>
      <c r="C7473">
        <v>0</v>
      </c>
      <c r="D7473">
        <v>1</v>
      </c>
      <c r="E7473" t="s">
        <v>1106</v>
      </c>
      <c r="F7473">
        <v>1</v>
      </c>
      <c r="G7473">
        <v>1</v>
      </c>
      <c r="H7473">
        <v>1.9831981999886901</v>
      </c>
      <c r="I7473">
        <v>140.003272000002</v>
      </c>
      <c r="J7473" t="s">
        <v>16</v>
      </c>
      <c r="K7473" t="b">
        <v>1</v>
      </c>
      <c r="L7473">
        <v>1.5765394000045501</v>
      </c>
      <c r="M7473">
        <v>132.34248469999901</v>
      </c>
      <c r="N7473">
        <v>2</v>
      </c>
      <c r="O7473">
        <v>0.57988119999936305</v>
      </c>
      <c r="P7473">
        <v>133.08781559999599</v>
      </c>
    </row>
    <row r="7474" spans="1:16" x14ac:dyDescent="0.3">
      <c r="A7474">
        <v>21</v>
      </c>
      <c r="B7474">
        <v>3</v>
      </c>
      <c r="C7474">
        <v>0</v>
      </c>
      <c r="D7474">
        <v>1</v>
      </c>
      <c r="E7474" t="s">
        <v>1427</v>
      </c>
      <c r="F7474">
        <v>1</v>
      </c>
      <c r="G7474">
        <v>1</v>
      </c>
      <c r="H7474">
        <v>1.98247730000003</v>
      </c>
      <c r="I7474">
        <v>110.002808600009</v>
      </c>
      <c r="J7474" t="s">
        <v>16</v>
      </c>
      <c r="K7474" t="b">
        <v>1</v>
      </c>
      <c r="L7474">
        <v>1.3500797000015199</v>
      </c>
      <c r="M7474">
        <v>134.94927989999999</v>
      </c>
      <c r="N7474">
        <v>3</v>
      </c>
      <c r="O7474">
        <v>0.37771970000176203</v>
      </c>
      <c r="P7474">
        <v>135.44543859999999</v>
      </c>
    </row>
    <row r="7475" spans="1:16" x14ac:dyDescent="0.3">
      <c r="A7475">
        <v>21</v>
      </c>
      <c r="B7475">
        <v>3</v>
      </c>
      <c r="C7475">
        <v>0</v>
      </c>
      <c r="D7475">
        <v>1</v>
      </c>
      <c r="E7475" t="s">
        <v>1193</v>
      </c>
      <c r="F7475">
        <v>1</v>
      </c>
      <c r="G7475">
        <v>1</v>
      </c>
      <c r="H7475">
        <v>1.9813187000108901</v>
      </c>
      <c r="I7475">
        <v>47.501861800003098</v>
      </c>
      <c r="J7475" t="s">
        <v>16</v>
      </c>
      <c r="K7475" t="b">
        <v>1</v>
      </c>
      <c r="L7475">
        <v>1.3454465999966501</v>
      </c>
      <c r="M7475">
        <v>137.31145029999601</v>
      </c>
      <c r="N7475">
        <v>3</v>
      </c>
      <c r="O7475">
        <v>0.32888690000982002</v>
      </c>
      <c r="P7475">
        <v>137.78878000000299</v>
      </c>
    </row>
    <row r="7476" spans="1:16" x14ac:dyDescent="0.3">
      <c r="A7476">
        <v>21</v>
      </c>
      <c r="B7476">
        <v>3</v>
      </c>
      <c r="C7476">
        <v>0</v>
      </c>
      <c r="D7476">
        <v>1</v>
      </c>
      <c r="E7476" t="s">
        <v>749</v>
      </c>
      <c r="F7476" t="s">
        <v>13</v>
      </c>
      <c r="G7476">
        <v>1</v>
      </c>
      <c r="H7476" t="s">
        <v>13</v>
      </c>
      <c r="I7476" t="s">
        <v>13</v>
      </c>
      <c r="J7476" t="s">
        <v>14</v>
      </c>
      <c r="K7476" t="b">
        <v>1</v>
      </c>
      <c r="L7476">
        <v>1.0223903000005501</v>
      </c>
      <c r="M7476">
        <v>139.321751299998</v>
      </c>
      <c r="N7476">
        <v>3</v>
      </c>
      <c r="O7476">
        <v>0.36568440000701202</v>
      </c>
      <c r="P7476">
        <v>139.793500999993</v>
      </c>
    </row>
    <row r="7477" spans="1:16" x14ac:dyDescent="0.3">
      <c r="A7477">
        <v>21</v>
      </c>
      <c r="B7477">
        <v>3</v>
      </c>
      <c r="C7477">
        <v>0</v>
      </c>
      <c r="D7477">
        <v>1</v>
      </c>
      <c r="E7477" t="s">
        <v>1928</v>
      </c>
      <c r="F7477" t="s">
        <v>13</v>
      </c>
      <c r="G7477">
        <v>1</v>
      </c>
      <c r="H7477" t="s">
        <v>13</v>
      </c>
      <c r="I7477" t="s">
        <v>13</v>
      </c>
      <c r="J7477" t="s">
        <v>14</v>
      </c>
      <c r="K7477" t="b">
        <v>1</v>
      </c>
      <c r="L7477">
        <v>1.37947629998962</v>
      </c>
      <c r="M7477">
        <v>141.679017600007</v>
      </c>
      <c r="N7477">
        <v>2</v>
      </c>
      <c r="O7477">
        <v>0.492312200003653</v>
      </c>
      <c r="P7477">
        <v>142.28018839999299</v>
      </c>
    </row>
    <row r="7478" spans="1:16" x14ac:dyDescent="0.3">
      <c r="A7478">
        <v>21</v>
      </c>
      <c r="B7478">
        <v>3</v>
      </c>
      <c r="C7478">
        <v>0</v>
      </c>
      <c r="D7478">
        <v>1</v>
      </c>
      <c r="E7478" t="s">
        <v>631</v>
      </c>
      <c r="F7478" t="s">
        <v>13</v>
      </c>
      <c r="G7478">
        <v>1</v>
      </c>
      <c r="H7478" t="s">
        <v>13</v>
      </c>
      <c r="I7478" t="s">
        <v>13</v>
      </c>
      <c r="J7478" t="s">
        <v>14</v>
      </c>
      <c r="K7478" t="b">
        <v>1</v>
      </c>
      <c r="L7478">
        <v>1.4476373000070499</v>
      </c>
      <c r="M7478">
        <v>144.246868699993</v>
      </c>
      <c r="N7478">
        <v>3</v>
      </c>
      <c r="O7478">
        <v>0.38511699999798998</v>
      </c>
      <c r="P7478">
        <v>144.741032200007</v>
      </c>
    </row>
    <row r="7479" spans="1:16" x14ac:dyDescent="0.3">
      <c r="A7479">
        <v>21</v>
      </c>
      <c r="B7479">
        <v>3</v>
      </c>
      <c r="C7479">
        <v>0</v>
      </c>
      <c r="D7479">
        <v>1</v>
      </c>
      <c r="E7479" t="s">
        <v>473</v>
      </c>
      <c r="F7479">
        <v>1</v>
      </c>
      <c r="G7479">
        <v>1</v>
      </c>
      <c r="H7479">
        <v>1.9822620999912</v>
      </c>
      <c r="I7479">
        <v>97.502651400005604</v>
      </c>
      <c r="J7479" t="s">
        <v>16</v>
      </c>
      <c r="K7479" t="b">
        <v>1</v>
      </c>
      <c r="L7479">
        <v>1.1859065000025999</v>
      </c>
      <c r="M7479">
        <v>146.435146400007</v>
      </c>
      <c r="N7479">
        <v>3</v>
      </c>
      <c r="O7479">
        <v>0.32114970000111498</v>
      </c>
      <c r="P7479">
        <v>146.90893479999801</v>
      </c>
    </row>
    <row r="7480" spans="1:16" x14ac:dyDescent="0.3">
      <c r="A7480">
        <v>21</v>
      </c>
      <c r="B7480">
        <v>3</v>
      </c>
      <c r="C7480">
        <v>0</v>
      </c>
      <c r="D7480">
        <v>1</v>
      </c>
      <c r="E7480" t="s">
        <v>1307</v>
      </c>
      <c r="F7480">
        <v>1</v>
      </c>
      <c r="G7480">
        <v>1</v>
      </c>
      <c r="H7480">
        <v>1.98171330000332</v>
      </c>
      <c r="I7480">
        <v>67.502220500013195</v>
      </c>
      <c r="J7480" t="s">
        <v>16</v>
      </c>
      <c r="K7480" t="b">
        <v>1</v>
      </c>
      <c r="L7480">
        <v>4.4127414000104199</v>
      </c>
      <c r="M7480">
        <v>151.8288512</v>
      </c>
      <c r="N7480">
        <v>1</v>
      </c>
      <c r="O7480">
        <v>0.26104179999674698</v>
      </c>
      <c r="P7480">
        <v>152.232819500001</v>
      </c>
    </row>
    <row r="7481" spans="1:16" x14ac:dyDescent="0.3">
      <c r="A7481">
        <v>21</v>
      </c>
      <c r="B7481">
        <v>3</v>
      </c>
      <c r="C7481">
        <v>0</v>
      </c>
      <c r="D7481">
        <v>1</v>
      </c>
      <c r="E7481" t="s">
        <v>1822</v>
      </c>
      <c r="F7481">
        <v>1</v>
      </c>
      <c r="G7481">
        <v>1</v>
      </c>
      <c r="H7481">
        <v>1.9825023000012201</v>
      </c>
      <c r="I7481">
        <v>105.002743300007</v>
      </c>
      <c r="J7481" t="s">
        <v>16</v>
      </c>
      <c r="K7481" t="b">
        <v>1</v>
      </c>
      <c r="L7481">
        <v>1.7038349000067701</v>
      </c>
      <c r="M7481">
        <v>154.453160300007</v>
      </c>
      <c r="N7481">
        <v>2</v>
      </c>
      <c r="O7481">
        <v>0.34068369999295101</v>
      </c>
      <c r="P7481">
        <v>154.91251870000301</v>
      </c>
    </row>
    <row r="7482" spans="1:16" x14ac:dyDescent="0.3">
      <c r="A7482">
        <v>21</v>
      </c>
      <c r="B7482">
        <v>3</v>
      </c>
      <c r="C7482">
        <v>0</v>
      </c>
      <c r="D7482">
        <v>1</v>
      </c>
      <c r="E7482" t="s">
        <v>1647</v>
      </c>
      <c r="F7482">
        <v>1</v>
      </c>
      <c r="G7482">
        <v>1</v>
      </c>
      <c r="H7482">
        <v>1.9975479999993699</v>
      </c>
      <c r="I7482">
        <v>20.0011527000024</v>
      </c>
      <c r="J7482" t="s">
        <v>16</v>
      </c>
      <c r="K7482" t="b">
        <v>1</v>
      </c>
      <c r="L7482">
        <v>2.1086055999912801</v>
      </c>
      <c r="M7482">
        <v>157.541080700001</v>
      </c>
      <c r="N7482">
        <v>3</v>
      </c>
      <c r="O7482">
        <v>0.17221129999961701</v>
      </c>
      <c r="P7482">
        <v>157.8961079</v>
      </c>
    </row>
    <row r="7483" spans="1:16" x14ac:dyDescent="0.3">
      <c r="A7483">
        <v>21</v>
      </c>
      <c r="B7483">
        <v>3</v>
      </c>
      <c r="C7483">
        <v>0</v>
      </c>
      <c r="D7483">
        <v>1</v>
      </c>
      <c r="E7483" t="s">
        <v>1537</v>
      </c>
      <c r="F7483">
        <v>1</v>
      </c>
      <c r="G7483">
        <v>1</v>
      </c>
      <c r="H7483">
        <v>1.9820638999954101</v>
      </c>
      <c r="I7483">
        <v>80.002386500011198</v>
      </c>
      <c r="J7483" t="s">
        <v>16</v>
      </c>
      <c r="K7483" t="b">
        <v>1</v>
      </c>
      <c r="L7483">
        <v>0.89153900000383202</v>
      </c>
      <c r="M7483">
        <v>159.30746159999401</v>
      </c>
      <c r="N7483">
        <v>3</v>
      </c>
      <c r="O7483">
        <v>1.16510349999589</v>
      </c>
      <c r="P7483">
        <v>160.62502849999899</v>
      </c>
    </row>
    <row r="7484" spans="1:16" x14ac:dyDescent="0.3">
      <c r="A7484">
        <v>21</v>
      </c>
      <c r="B7484">
        <v>3</v>
      </c>
      <c r="C7484">
        <v>0</v>
      </c>
      <c r="D7484">
        <v>1</v>
      </c>
      <c r="E7484" t="s">
        <v>1557</v>
      </c>
      <c r="F7484">
        <v>1</v>
      </c>
      <c r="G7484">
        <v>1</v>
      </c>
      <c r="H7484">
        <v>1.98325130000012</v>
      </c>
      <c r="I7484">
        <v>145.00330500000601</v>
      </c>
      <c r="J7484" t="s">
        <v>14</v>
      </c>
      <c r="K7484" t="b">
        <v>0</v>
      </c>
      <c r="L7484">
        <v>3.5181524999934499</v>
      </c>
      <c r="M7484">
        <v>164.65310629999999</v>
      </c>
      <c r="N7484">
        <v>2</v>
      </c>
      <c r="O7484">
        <v>0.61294399999314897</v>
      </c>
      <c r="P7484">
        <v>165.408787799999</v>
      </c>
    </row>
    <row r="7485" spans="1:16" x14ac:dyDescent="0.3">
      <c r="A7485">
        <v>21</v>
      </c>
      <c r="B7485">
        <v>3</v>
      </c>
      <c r="C7485">
        <v>0</v>
      </c>
      <c r="D7485">
        <v>1</v>
      </c>
      <c r="E7485" t="s">
        <v>704</v>
      </c>
      <c r="F7485">
        <v>1</v>
      </c>
      <c r="G7485">
        <v>1</v>
      </c>
      <c r="H7485">
        <v>1.9818872000032599</v>
      </c>
      <c r="I7485">
        <v>85.002483700009194</v>
      </c>
      <c r="J7485" t="s">
        <v>14</v>
      </c>
      <c r="K7485" t="b">
        <v>0</v>
      </c>
      <c r="L7485">
        <v>1.07300239999313</v>
      </c>
      <c r="M7485">
        <v>166.98878769999999</v>
      </c>
      <c r="N7485">
        <v>2</v>
      </c>
      <c r="O7485">
        <v>0.29437460000917798</v>
      </c>
      <c r="P7485">
        <v>167.42607879999599</v>
      </c>
    </row>
    <row r="7486" spans="1:16" x14ac:dyDescent="0.3">
      <c r="A7486">
        <v>21</v>
      </c>
      <c r="B7486">
        <v>3</v>
      </c>
      <c r="C7486">
        <v>0</v>
      </c>
      <c r="D7486">
        <v>1</v>
      </c>
      <c r="E7486" t="s">
        <v>198</v>
      </c>
      <c r="F7486" t="s">
        <v>13</v>
      </c>
      <c r="G7486">
        <v>1</v>
      </c>
      <c r="H7486" t="s">
        <v>13</v>
      </c>
      <c r="I7486" t="s">
        <v>13</v>
      </c>
      <c r="J7486" t="s">
        <v>14</v>
      </c>
      <c r="K7486" t="b">
        <v>1</v>
      </c>
      <c r="L7486">
        <v>4.0100496999948501</v>
      </c>
      <c r="M7486">
        <v>171.942897700006</v>
      </c>
      <c r="N7486">
        <v>1</v>
      </c>
      <c r="O7486">
        <v>0.23140400000556799</v>
      </c>
      <c r="P7486">
        <v>172.33119430000099</v>
      </c>
    </row>
    <row r="7487" spans="1:16" x14ac:dyDescent="0.3">
      <c r="A7487">
        <v>21</v>
      </c>
      <c r="B7487">
        <v>3</v>
      </c>
      <c r="C7487">
        <v>0</v>
      </c>
      <c r="D7487">
        <v>1</v>
      </c>
      <c r="E7487" t="s">
        <v>735</v>
      </c>
      <c r="F7487" t="s">
        <v>13</v>
      </c>
      <c r="G7487">
        <v>1</v>
      </c>
      <c r="H7487" t="s">
        <v>13</v>
      </c>
      <c r="I7487" t="s">
        <v>13</v>
      </c>
      <c r="J7487" t="s">
        <v>14</v>
      </c>
      <c r="K7487" t="b">
        <v>1</v>
      </c>
      <c r="L7487">
        <v>1.3725419000111301</v>
      </c>
      <c r="M7487">
        <v>174.22158040000099</v>
      </c>
      <c r="N7487">
        <v>3</v>
      </c>
      <c r="O7487">
        <v>0.28522160000284202</v>
      </c>
      <c r="P7487">
        <v>174.63294629999999</v>
      </c>
    </row>
    <row r="7488" spans="1:16" x14ac:dyDescent="0.3">
      <c r="A7488">
        <v>21</v>
      </c>
      <c r="B7488">
        <v>3</v>
      </c>
      <c r="C7488">
        <v>0</v>
      </c>
      <c r="D7488">
        <v>1</v>
      </c>
      <c r="E7488" t="s">
        <v>1842</v>
      </c>
      <c r="F7488">
        <v>1</v>
      </c>
      <c r="G7488">
        <v>1</v>
      </c>
      <c r="H7488">
        <v>1.98285889999534</v>
      </c>
      <c r="I7488">
        <v>132.50315980000599</v>
      </c>
      <c r="J7488" t="s">
        <v>14</v>
      </c>
      <c r="K7488" t="b">
        <v>0</v>
      </c>
      <c r="L7488">
        <v>2.3599931999924602</v>
      </c>
      <c r="M7488">
        <v>177.50909229999499</v>
      </c>
      <c r="N7488">
        <v>3</v>
      </c>
      <c r="O7488">
        <v>0.55636570000206098</v>
      </c>
      <c r="P7488">
        <v>178.16009560000401</v>
      </c>
    </row>
    <row r="7489" spans="1:16" x14ac:dyDescent="0.3">
      <c r="A7489">
        <v>21</v>
      </c>
      <c r="B7489">
        <v>3</v>
      </c>
      <c r="C7489">
        <v>0</v>
      </c>
      <c r="D7489">
        <v>1</v>
      </c>
      <c r="E7489" t="s">
        <v>922</v>
      </c>
      <c r="F7489">
        <v>1</v>
      </c>
      <c r="G7489">
        <v>1</v>
      </c>
      <c r="H7489">
        <v>1.9814374999987201</v>
      </c>
      <c r="I7489">
        <v>60.002074000003603</v>
      </c>
      <c r="J7489" t="s">
        <v>16</v>
      </c>
      <c r="K7489" t="b">
        <v>1</v>
      </c>
      <c r="L7489">
        <v>0.81707820000883702</v>
      </c>
      <c r="M7489">
        <v>179.48309599999601</v>
      </c>
      <c r="N7489">
        <v>3</v>
      </c>
      <c r="O7489">
        <v>0.15094380000664401</v>
      </c>
      <c r="P7489">
        <v>179.77072980000199</v>
      </c>
    </row>
    <row r="7490" spans="1:16" x14ac:dyDescent="0.3">
      <c r="A7490">
        <v>21</v>
      </c>
      <c r="B7490">
        <v>3</v>
      </c>
      <c r="C7490">
        <v>0</v>
      </c>
      <c r="D7490">
        <v>1</v>
      </c>
      <c r="E7490" t="s">
        <v>385</v>
      </c>
      <c r="F7490">
        <v>1</v>
      </c>
      <c r="G7490">
        <v>1</v>
      </c>
      <c r="H7490">
        <v>1.9812215999991201</v>
      </c>
      <c r="I7490">
        <v>42.501828700013</v>
      </c>
      <c r="J7490" t="s">
        <v>14</v>
      </c>
      <c r="K7490" t="b">
        <v>0</v>
      </c>
      <c r="L7490">
        <v>2.0431877999944801</v>
      </c>
      <c r="M7490">
        <v>182.32560589999801</v>
      </c>
      <c r="N7490">
        <v>2</v>
      </c>
      <c r="O7490">
        <v>0.26678340000216899</v>
      </c>
      <c r="P7490">
        <v>182.734442300003</v>
      </c>
    </row>
    <row r="7491" spans="1:16" x14ac:dyDescent="0.3">
      <c r="A7491">
        <v>21</v>
      </c>
      <c r="B7491">
        <v>3</v>
      </c>
      <c r="C7491">
        <v>0</v>
      </c>
      <c r="D7491">
        <v>1</v>
      </c>
      <c r="E7491" t="s">
        <v>1619</v>
      </c>
      <c r="F7491">
        <v>1</v>
      </c>
      <c r="G7491">
        <v>1</v>
      </c>
      <c r="H7491">
        <v>1.99748370000452</v>
      </c>
      <c r="I7491">
        <v>17.501106200012099</v>
      </c>
      <c r="J7491" t="s">
        <v>16</v>
      </c>
      <c r="K7491" t="b">
        <v>1</v>
      </c>
      <c r="L7491">
        <v>1.7969230000017</v>
      </c>
      <c r="M7491">
        <v>185.04591709999701</v>
      </c>
      <c r="N7491">
        <v>3</v>
      </c>
      <c r="O7491">
        <v>0.26953520000097297</v>
      </c>
      <c r="P7491">
        <v>185.54540740000101</v>
      </c>
    </row>
    <row r="7492" spans="1:16" x14ac:dyDescent="0.3">
      <c r="A7492">
        <v>21</v>
      </c>
      <c r="B7492">
        <v>3</v>
      </c>
      <c r="C7492">
        <v>0</v>
      </c>
      <c r="D7492">
        <v>1</v>
      </c>
      <c r="E7492" t="s">
        <v>509</v>
      </c>
      <c r="F7492" t="s">
        <v>13</v>
      </c>
      <c r="G7492">
        <v>1</v>
      </c>
      <c r="H7492" t="s">
        <v>13</v>
      </c>
      <c r="I7492" t="s">
        <v>13</v>
      </c>
      <c r="J7492" t="s">
        <v>14</v>
      </c>
      <c r="K7492" t="b">
        <v>1</v>
      </c>
      <c r="L7492">
        <v>1.7593753000110199</v>
      </c>
      <c r="M7492">
        <v>187.82503360000601</v>
      </c>
      <c r="N7492">
        <v>2</v>
      </c>
      <c r="O7492">
        <v>0.24900199999683501</v>
      </c>
      <c r="P7492">
        <v>188.236823800005</v>
      </c>
    </row>
    <row r="7493" spans="1:16" x14ac:dyDescent="0.3">
      <c r="A7493">
        <v>21</v>
      </c>
      <c r="B7493">
        <v>3</v>
      </c>
      <c r="C7493">
        <v>0</v>
      </c>
      <c r="D7493">
        <v>1</v>
      </c>
      <c r="E7493" t="s">
        <v>2172</v>
      </c>
      <c r="F7493">
        <v>1</v>
      </c>
      <c r="G7493">
        <v>1</v>
      </c>
      <c r="H7493">
        <v>1.9828203000070099</v>
      </c>
      <c r="I7493">
        <v>120.002987300002</v>
      </c>
      <c r="J7493" t="s">
        <v>14</v>
      </c>
      <c r="K7493" t="b">
        <v>0</v>
      </c>
      <c r="L7493">
        <v>2.1460631999943902</v>
      </c>
      <c r="M7493">
        <v>190.895034799993</v>
      </c>
      <c r="N7493">
        <v>2</v>
      </c>
      <c r="O7493">
        <v>0.31917729999986499</v>
      </c>
      <c r="P7493">
        <v>191.33106959999699</v>
      </c>
    </row>
    <row r="7494" spans="1:16" x14ac:dyDescent="0.3">
      <c r="A7494">
        <v>21</v>
      </c>
      <c r="B7494">
        <v>3</v>
      </c>
      <c r="C7494">
        <v>0</v>
      </c>
      <c r="D7494">
        <v>1</v>
      </c>
      <c r="E7494" t="s">
        <v>1621</v>
      </c>
      <c r="F7494" t="s">
        <v>13</v>
      </c>
      <c r="G7494">
        <v>1</v>
      </c>
      <c r="H7494" t="s">
        <v>13</v>
      </c>
      <c r="I7494" t="s">
        <v>13</v>
      </c>
      <c r="J7494" t="s">
        <v>14</v>
      </c>
      <c r="K7494" t="b">
        <v>1</v>
      </c>
      <c r="L7494">
        <v>1.20921240000462</v>
      </c>
      <c r="M7494">
        <v>193.05815529999401</v>
      </c>
      <c r="N7494">
        <v>3</v>
      </c>
      <c r="O7494">
        <v>0.209493799993652</v>
      </c>
      <c r="P7494">
        <v>193.36527939999399</v>
      </c>
    </row>
    <row r="7495" spans="1:16" x14ac:dyDescent="0.3">
      <c r="A7495">
        <v>21</v>
      </c>
      <c r="B7495">
        <v>3</v>
      </c>
      <c r="C7495">
        <v>0</v>
      </c>
      <c r="D7495">
        <v>1</v>
      </c>
      <c r="E7495" t="s">
        <v>2040</v>
      </c>
      <c r="F7495" t="s">
        <v>13</v>
      </c>
      <c r="G7495">
        <v>1</v>
      </c>
      <c r="H7495" t="s">
        <v>13</v>
      </c>
      <c r="I7495" t="s">
        <v>13</v>
      </c>
      <c r="J7495" t="s">
        <v>14</v>
      </c>
      <c r="K7495" t="b">
        <v>1</v>
      </c>
      <c r="L7495">
        <v>1.3387612000078699</v>
      </c>
      <c r="M7495">
        <v>195.221047600004</v>
      </c>
      <c r="N7495">
        <v>3</v>
      </c>
      <c r="O7495">
        <v>0.25724229999468701</v>
      </c>
      <c r="P7495">
        <v>195.644975300005</v>
      </c>
    </row>
    <row r="7496" spans="1:16" x14ac:dyDescent="0.3">
      <c r="A7496">
        <v>21</v>
      </c>
      <c r="B7496">
        <v>3</v>
      </c>
      <c r="C7496">
        <v>0</v>
      </c>
      <c r="D7496">
        <v>1</v>
      </c>
      <c r="E7496" t="s">
        <v>1630</v>
      </c>
      <c r="F7496" t="s">
        <v>13</v>
      </c>
      <c r="G7496">
        <v>1</v>
      </c>
      <c r="H7496" t="s">
        <v>13</v>
      </c>
      <c r="I7496" t="s">
        <v>13</v>
      </c>
      <c r="J7496" t="s">
        <v>14</v>
      </c>
      <c r="K7496" t="b">
        <v>1</v>
      </c>
      <c r="L7496">
        <v>2.6094486000074499</v>
      </c>
      <c r="M7496">
        <v>198.7750867</v>
      </c>
      <c r="N7496">
        <v>3</v>
      </c>
      <c r="O7496">
        <v>0.26053309999406299</v>
      </c>
      <c r="P7496">
        <v>199.14441199999399</v>
      </c>
    </row>
    <row r="7497" spans="1:16" x14ac:dyDescent="0.3">
      <c r="A7497">
        <v>21</v>
      </c>
      <c r="B7497">
        <v>3</v>
      </c>
      <c r="C7497">
        <v>0</v>
      </c>
      <c r="D7497">
        <v>1</v>
      </c>
      <c r="E7497" t="s">
        <v>251</v>
      </c>
      <c r="F7497">
        <v>1</v>
      </c>
      <c r="G7497">
        <v>1</v>
      </c>
      <c r="H7497">
        <v>1.9821909999882299</v>
      </c>
      <c r="I7497">
        <v>90.002540500005097</v>
      </c>
      <c r="J7497" t="s">
        <v>16</v>
      </c>
      <c r="K7497" t="b">
        <v>1</v>
      </c>
      <c r="L7497">
        <v>1.25186430000758</v>
      </c>
      <c r="M7497">
        <v>200.900950499999</v>
      </c>
      <c r="N7497">
        <v>3</v>
      </c>
      <c r="O7497">
        <v>0.27755410000099801</v>
      </c>
      <c r="P7497">
        <v>201.289282600002</v>
      </c>
    </row>
    <row r="7498" spans="1:16" x14ac:dyDescent="0.3">
      <c r="A7498">
        <v>21</v>
      </c>
      <c r="B7498">
        <v>3</v>
      </c>
      <c r="C7498">
        <v>0</v>
      </c>
      <c r="D7498">
        <v>1</v>
      </c>
      <c r="E7498" t="s">
        <v>2037</v>
      </c>
      <c r="F7498">
        <v>1</v>
      </c>
      <c r="G7498">
        <v>1</v>
      </c>
      <c r="H7498">
        <v>1.9832514000008801</v>
      </c>
      <c r="I7498">
        <v>147.50331680000801</v>
      </c>
      <c r="J7498" t="s">
        <v>16</v>
      </c>
      <c r="K7498" t="b">
        <v>1</v>
      </c>
      <c r="L7498">
        <v>5.0322126999963102</v>
      </c>
      <c r="M7498">
        <v>206.83116070000699</v>
      </c>
      <c r="N7498">
        <v>2</v>
      </c>
      <c r="O7498">
        <v>0.29382189999159902</v>
      </c>
      <c r="P7498">
        <v>207.24167600000499</v>
      </c>
    </row>
    <row r="7499" spans="1:16" x14ac:dyDescent="0.3">
      <c r="A7499">
        <v>21</v>
      </c>
      <c r="B7499">
        <v>3</v>
      </c>
      <c r="C7499">
        <v>0</v>
      </c>
      <c r="D7499">
        <v>1</v>
      </c>
      <c r="E7499" t="s">
        <v>191</v>
      </c>
      <c r="F7499" t="s">
        <v>13</v>
      </c>
      <c r="G7499">
        <v>1</v>
      </c>
      <c r="H7499" t="s">
        <v>13</v>
      </c>
      <c r="I7499" t="s">
        <v>13</v>
      </c>
      <c r="J7499" t="s">
        <v>14</v>
      </c>
      <c r="K7499" t="b">
        <v>1</v>
      </c>
      <c r="L7499">
        <v>1.10635070000717</v>
      </c>
      <c r="M7499">
        <v>208.855273099995</v>
      </c>
      <c r="N7499">
        <v>3</v>
      </c>
      <c r="O7499">
        <v>0.17029989999719</v>
      </c>
      <c r="P7499">
        <v>209.15806180000101</v>
      </c>
    </row>
    <row r="7500" spans="1:16" x14ac:dyDescent="0.3">
      <c r="A7500">
        <v>21</v>
      </c>
      <c r="B7500">
        <v>3</v>
      </c>
      <c r="C7500">
        <v>0</v>
      </c>
      <c r="D7500">
        <v>1</v>
      </c>
      <c r="E7500" t="s">
        <v>1815</v>
      </c>
      <c r="F7500" t="s">
        <v>13</v>
      </c>
      <c r="G7500">
        <v>1</v>
      </c>
      <c r="H7500" t="s">
        <v>13</v>
      </c>
      <c r="I7500" t="s">
        <v>13</v>
      </c>
      <c r="J7500" t="s">
        <v>16</v>
      </c>
      <c r="K7500" t="b">
        <v>0</v>
      </c>
      <c r="L7500">
        <v>1.17527969999355</v>
      </c>
      <c r="M7500">
        <v>210.84121499999301</v>
      </c>
      <c r="N7500">
        <v>3</v>
      </c>
      <c r="O7500">
        <v>0.16941740000038399</v>
      </c>
      <c r="P7500">
        <v>211.17316029999299</v>
      </c>
    </row>
    <row r="7501" spans="1:16" x14ac:dyDescent="0.3">
      <c r="A7501">
        <v>21</v>
      </c>
      <c r="B7501">
        <v>3</v>
      </c>
      <c r="C7501">
        <v>0</v>
      </c>
      <c r="D7501">
        <v>1</v>
      </c>
      <c r="E7501" t="s">
        <v>297</v>
      </c>
      <c r="F7501" t="s">
        <v>13</v>
      </c>
      <c r="G7501">
        <v>1</v>
      </c>
      <c r="H7501" t="s">
        <v>13</v>
      </c>
      <c r="I7501" t="s">
        <v>13</v>
      </c>
      <c r="J7501" t="s">
        <v>14</v>
      </c>
      <c r="K7501" t="b">
        <v>1</v>
      </c>
      <c r="L7501">
        <v>2.6067100000073</v>
      </c>
      <c r="M7501">
        <v>214.289097200002</v>
      </c>
      <c r="N7501">
        <v>2</v>
      </c>
      <c r="O7501">
        <v>0.26520350000646398</v>
      </c>
      <c r="P7501">
        <v>214.668957999995</v>
      </c>
    </row>
    <row r="7502" spans="1:16" x14ac:dyDescent="0.3">
      <c r="A7502">
        <v>21</v>
      </c>
      <c r="B7502">
        <v>3</v>
      </c>
      <c r="C7502">
        <v>1</v>
      </c>
      <c r="D7502">
        <v>1</v>
      </c>
      <c r="E7502" t="s">
        <v>1445</v>
      </c>
      <c r="F7502" t="s">
        <v>13</v>
      </c>
      <c r="G7502">
        <v>2</v>
      </c>
      <c r="H7502" t="s">
        <v>13</v>
      </c>
      <c r="I7502" t="s">
        <v>13</v>
      </c>
      <c r="J7502" t="s">
        <v>16</v>
      </c>
      <c r="K7502" t="b">
        <v>0</v>
      </c>
      <c r="L7502">
        <v>8.6110057000041706</v>
      </c>
      <c r="M7502">
        <v>8.6111802000086808</v>
      </c>
      <c r="N7502">
        <v>2</v>
      </c>
      <c r="O7502">
        <v>0.32194270000036301</v>
      </c>
      <c r="P7502">
        <v>9.0915114999952493</v>
      </c>
    </row>
    <row r="7503" spans="1:16" x14ac:dyDescent="0.3">
      <c r="A7503">
        <v>21</v>
      </c>
      <c r="B7503">
        <v>3</v>
      </c>
      <c r="C7503">
        <v>1</v>
      </c>
      <c r="D7503">
        <v>1</v>
      </c>
      <c r="E7503" t="s">
        <v>1594</v>
      </c>
      <c r="F7503">
        <v>1</v>
      </c>
      <c r="G7503">
        <v>2</v>
      </c>
      <c r="H7503">
        <v>1.98168120000628</v>
      </c>
      <c r="I7503">
        <v>70.002233900013394</v>
      </c>
      <c r="J7503" t="s">
        <v>14</v>
      </c>
      <c r="K7503" t="b">
        <v>0</v>
      </c>
      <c r="L7503">
        <v>1.7723713000014001</v>
      </c>
      <c r="M7503">
        <v>11.372278599999801</v>
      </c>
      <c r="N7503">
        <v>3</v>
      </c>
      <c r="O7503">
        <v>0.37890320000588001</v>
      </c>
      <c r="P7503">
        <v>11.8527600000089</v>
      </c>
    </row>
    <row r="7504" spans="1:16" x14ac:dyDescent="0.3">
      <c r="A7504">
        <v>21</v>
      </c>
      <c r="B7504">
        <v>3</v>
      </c>
      <c r="C7504">
        <v>1</v>
      </c>
      <c r="D7504">
        <v>1</v>
      </c>
      <c r="E7504" t="s">
        <v>1716</v>
      </c>
      <c r="F7504">
        <v>1</v>
      </c>
      <c r="G7504">
        <v>2</v>
      </c>
      <c r="H7504">
        <v>1.9817695000092499</v>
      </c>
      <c r="I7504">
        <v>75.002304400011795</v>
      </c>
      <c r="J7504" t="s">
        <v>14</v>
      </c>
      <c r="K7504" t="b">
        <v>0</v>
      </c>
      <c r="L7504">
        <v>2.4861520000122299</v>
      </c>
      <c r="M7504">
        <v>14.852709800005</v>
      </c>
      <c r="N7504">
        <v>2</v>
      </c>
      <c r="O7504">
        <v>9.9332099998719101E-2</v>
      </c>
      <c r="P7504">
        <v>15.1168540000072</v>
      </c>
    </row>
    <row r="7505" spans="1:16" x14ac:dyDescent="0.3">
      <c r="A7505">
        <v>21</v>
      </c>
      <c r="B7505">
        <v>3</v>
      </c>
      <c r="C7505">
        <v>1</v>
      </c>
      <c r="D7505">
        <v>1</v>
      </c>
      <c r="E7505" t="s">
        <v>1091</v>
      </c>
      <c r="F7505" t="s">
        <v>13</v>
      </c>
      <c r="G7505">
        <v>2</v>
      </c>
      <c r="H7505" t="s">
        <v>13</v>
      </c>
      <c r="I7505" t="s">
        <v>13</v>
      </c>
      <c r="J7505" t="s">
        <v>14</v>
      </c>
      <c r="K7505" t="b">
        <v>1</v>
      </c>
      <c r="L7505">
        <v>2.54575580000528</v>
      </c>
      <c r="M7505">
        <v>18.179002700009701</v>
      </c>
      <c r="N7505">
        <v>3</v>
      </c>
      <c r="O7505">
        <v>0.29701520000526199</v>
      </c>
      <c r="P7505">
        <v>18.586363499998701</v>
      </c>
    </row>
    <row r="7506" spans="1:16" x14ac:dyDescent="0.3">
      <c r="A7506">
        <v>21</v>
      </c>
      <c r="B7506">
        <v>3</v>
      </c>
      <c r="C7506">
        <v>1</v>
      </c>
      <c r="D7506">
        <v>1</v>
      </c>
      <c r="E7506" t="s">
        <v>403</v>
      </c>
      <c r="F7506">
        <v>1</v>
      </c>
      <c r="G7506">
        <v>2</v>
      </c>
      <c r="H7506">
        <v>1.9976118000049601</v>
      </c>
      <c r="I7506">
        <v>22.501212000002901</v>
      </c>
      <c r="J7506" t="s">
        <v>16</v>
      </c>
      <c r="K7506" t="b">
        <v>1</v>
      </c>
      <c r="L7506">
        <v>2.03389180000522</v>
      </c>
      <c r="M7506">
        <v>21.134259800004699</v>
      </c>
      <c r="N7506">
        <v>2</v>
      </c>
      <c r="O7506">
        <v>0.28535849999752799</v>
      </c>
      <c r="P7506">
        <v>21.582791599998</v>
      </c>
    </row>
    <row r="7507" spans="1:16" x14ac:dyDescent="0.3">
      <c r="A7507">
        <v>21</v>
      </c>
      <c r="B7507">
        <v>3</v>
      </c>
      <c r="C7507">
        <v>1</v>
      </c>
      <c r="D7507">
        <v>1</v>
      </c>
      <c r="E7507" t="s">
        <v>547</v>
      </c>
      <c r="F7507" t="s">
        <v>13</v>
      </c>
      <c r="G7507">
        <v>2</v>
      </c>
      <c r="H7507" t="s">
        <v>13</v>
      </c>
      <c r="I7507" t="s">
        <v>13</v>
      </c>
      <c r="J7507" t="s">
        <v>14</v>
      </c>
      <c r="K7507" t="b">
        <v>1</v>
      </c>
      <c r="L7507">
        <v>1.23538360001112</v>
      </c>
      <c r="M7507">
        <v>23.3353252000088</v>
      </c>
      <c r="N7507">
        <v>3</v>
      </c>
      <c r="O7507">
        <v>0.71989829999802202</v>
      </c>
      <c r="P7507">
        <v>24.1533424000081</v>
      </c>
    </row>
    <row r="7508" spans="1:16" x14ac:dyDescent="0.3">
      <c r="A7508">
        <v>21</v>
      </c>
      <c r="B7508">
        <v>3</v>
      </c>
      <c r="C7508">
        <v>1</v>
      </c>
      <c r="D7508">
        <v>1</v>
      </c>
      <c r="E7508" t="s">
        <v>792</v>
      </c>
      <c r="F7508">
        <v>1</v>
      </c>
      <c r="G7508">
        <v>2</v>
      </c>
      <c r="H7508">
        <v>1.9823079000052499</v>
      </c>
      <c r="I7508">
        <v>95.002600400010095</v>
      </c>
      <c r="J7508" t="s">
        <v>16</v>
      </c>
      <c r="K7508" t="b">
        <v>1</v>
      </c>
      <c r="L7508">
        <v>4.37795929999265</v>
      </c>
      <c r="M7508">
        <v>29.044470699998801</v>
      </c>
      <c r="N7508">
        <v>2</v>
      </c>
      <c r="O7508">
        <v>0.2269590000069</v>
      </c>
      <c r="P7508">
        <v>29.380275999996201</v>
      </c>
    </row>
    <row r="7509" spans="1:16" x14ac:dyDescent="0.3">
      <c r="A7509">
        <v>21</v>
      </c>
      <c r="B7509">
        <v>3</v>
      </c>
      <c r="C7509">
        <v>1</v>
      </c>
      <c r="D7509">
        <v>1</v>
      </c>
      <c r="E7509" t="s">
        <v>937</v>
      </c>
      <c r="F7509">
        <v>1</v>
      </c>
      <c r="G7509">
        <v>2</v>
      </c>
      <c r="H7509">
        <v>1.98246590000053</v>
      </c>
      <c r="I7509">
        <v>102.50272570000401</v>
      </c>
      <c r="J7509" t="s">
        <v>16</v>
      </c>
      <c r="K7509" t="b">
        <v>1</v>
      </c>
      <c r="L7509">
        <v>1.53854379999393</v>
      </c>
      <c r="M7509">
        <v>31.438400800005201</v>
      </c>
      <c r="N7509">
        <v>3</v>
      </c>
      <c r="O7509">
        <v>0.81804320000810604</v>
      </c>
      <c r="P7509">
        <v>32.395485500004703</v>
      </c>
    </row>
    <row r="7510" spans="1:16" x14ac:dyDescent="0.3">
      <c r="A7510">
        <v>21</v>
      </c>
      <c r="B7510">
        <v>3</v>
      </c>
      <c r="C7510">
        <v>1</v>
      </c>
      <c r="D7510">
        <v>1</v>
      </c>
      <c r="E7510" t="s">
        <v>182</v>
      </c>
      <c r="F7510" t="s">
        <v>13</v>
      </c>
      <c r="G7510">
        <v>2</v>
      </c>
      <c r="H7510" t="s">
        <v>13</v>
      </c>
      <c r="I7510" t="s">
        <v>13</v>
      </c>
      <c r="J7510" t="s">
        <v>16</v>
      </c>
      <c r="K7510" t="b">
        <v>0</v>
      </c>
      <c r="L7510">
        <v>1.3018676999927301</v>
      </c>
      <c r="M7510">
        <v>34.218318400002303</v>
      </c>
      <c r="N7510">
        <v>3</v>
      </c>
      <c r="O7510">
        <v>0.28916590000153503</v>
      </c>
      <c r="P7510">
        <v>34.634533400007101</v>
      </c>
    </row>
    <row r="7511" spans="1:16" x14ac:dyDescent="0.3">
      <c r="A7511">
        <v>21</v>
      </c>
      <c r="B7511">
        <v>3</v>
      </c>
      <c r="C7511">
        <v>1</v>
      </c>
      <c r="D7511">
        <v>1</v>
      </c>
      <c r="E7511" t="s">
        <v>222</v>
      </c>
      <c r="F7511">
        <v>1</v>
      </c>
      <c r="G7511">
        <v>2</v>
      </c>
      <c r="H7511">
        <v>1.98307280000881</v>
      </c>
      <c r="I7511">
        <v>135.00320630001099</v>
      </c>
      <c r="J7511" t="s">
        <v>14</v>
      </c>
      <c r="K7511" t="b">
        <v>0</v>
      </c>
      <c r="L7511">
        <v>1.5096234000084201</v>
      </c>
      <c r="M7511">
        <v>36.659536799998001</v>
      </c>
      <c r="N7511">
        <v>2</v>
      </c>
      <c r="O7511">
        <v>0.25534820000757502</v>
      </c>
      <c r="P7511">
        <v>37.048801400000201</v>
      </c>
    </row>
    <row r="7512" spans="1:16" x14ac:dyDescent="0.3">
      <c r="A7512">
        <v>21</v>
      </c>
      <c r="B7512">
        <v>3</v>
      </c>
      <c r="C7512">
        <v>1</v>
      </c>
      <c r="D7512">
        <v>1</v>
      </c>
      <c r="E7512" t="s">
        <v>334</v>
      </c>
      <c r="F7512">
        <v>1</v>
      </c>
      <c r="G7512">
        <v>2</v>
      </c>
      <c r="H7512">
        <v>1.9825924000033399</v>
      </c>
      <c r="I7512">
        <v>112.502843300012</v>
      </c>
      <c r="J7512" t="s">
        <v>16</v>
      </c>
      <c r="K7512" t="b">
        <v>1</v>
      </c>
      <c r="L7512">
        <v>0.901188599993475</v>
      </c>
      <c r="M7512">
        <v>38.467770500006701</v>
      </c>
      <c r="N7512">
        <v>3</v>
      </c>
      <c r="O7512">
        <v>1.9301446000026801</v>
      </c>
      <c r="P7512">
        <v>40.507635100002503</v>
      </c>
    </row>
    <row r="7513" spans="1:16" x14ac:dyDescent="0.3">
      <c r="A7513">
        <v>21</v>
      </c>
      <c r="B7513">
        <v>3</v>
      </c>
      <c r="C7513">
        <v>1</v>
      </c>
      <c r="D7513">
        <v>1</v>
      </c>
      <c r="E7513" t="s">
        <v>1756</v>
      </c>
      <c r="F7513">
        <v>1</v>
      </c>
      <c r="G7513">
        <v>2</v>
      </c>
      <c r="H7513">
        <v>1.9808724000031399</v>
      </c>
      <c r="I7513">
        <v>27.5015553000121</v>
      </c>
      <c r="J7513" t="s">
        <v>14</v>
      </c>
      <c r="K7513" t="b">
        <v>0</v>
      </c>
      <c r="L7513">
        <v>0.87422579999838501</v>
      </c>
      <c r="M7513">
        <v>41.890752400009703</v>
      </c>
      <c r="N7513">
        <v>3</v>
      </c>
      <c r="O7513">
        <v>0.54897599999094404</v>
      </c>
      <c r="P7513">
        <v>42.558503100008203</v>
      </c>
    </row>
    <row r="7514" spans="1:16" x14ac:dyDescent="0.3">
      <c r="A7514">
        <v>21</v>
      </c>
      <c r="B7514">
        <v>3</v>
      </c>
      <c r="C7514">
        <v>1</v>
      </c>
      <c r="D7514">
        <v>1</v>
      </c>
      <c r="E7514" t="s">
        <v>1687</v>
      </c>
      <c r="F7514" t="s">
        <v>13</v>
      </c>
      <c r="G7514">
        <v>2</v>
      </c>
      <c r="H7514" t="s">
        <v>13</v>
      </c>
      <c r="I7514" t="s">
        <v>13</v>
      </c>
      <c r="J7514" t="s">
        <v>14</v>
      </c>
      <c r="K7514" t="b">
        <v>1</v>
      </c>
      <c r="L7514">
        <v>1.2265115000045601</v>
      </c>
      <c r="M7514">
        <v>44.292986700005699</v>
      </c>
      <c r="N7514">
        <v>3</v>
      </c>
      <c r="O7514">
        <v>1.01728320000984</v>
      </c>
      <c r="P7514">
        <v>45.410811000008799</v>
      </c>
    </row>
    <row r="7515" spans="1:16" x14ac:dyDescent="0.3">
      <c r="A7515">
        <v>21</v>
      </c>
      <c r="B7515">
        <v>3</v>
      </c>
      <c r="C7515">
        <v>1</v>
      </c>
      <c r="D7515">
        <v>1</v>
      </c>
      <c r="E7515" t="s">
        <v>786</v>
      </c>
      <c r="F7515">
        <v>1</v>
      </c>
      <c r="G7515">
        <v>2</v>
      </c>
      <c r="H7515">
        <v>1.9813998999889</v>
      </c>
      <c r="I7515">
        <v>52.501925200005601</v>
      </c>
      <c r="J7515" t="s">
        <v>16</v>
      </c>
      <c r="K7515" t="b">
        <v>1</v>
      </c>
      <c r="L7515">
        <v>1.7817688999930399</v>
      </c>
      <c r="M7515">
        <v>47.698358599998798</v>
      </c>
      <c r="N7515">
        <v>3</v>
      </c>
      <c r="O7515">
        <v>0.24426610000955401</v>
      </c>
      <c r="P7515">
        <v>48.085580400002101</v>
      </c>
    </row>
    <row r="7516" spans="1:16" x14ac:dyDescent="0.3">
      <c r="A7516">
        <v>21</v>
      </c>
      <c r="B7516">
        <v>3</v>
      </c>
      <c r="C7516">
        <v>1</v>
      </c>
      <c r="D7516">
        <v>1</v>
      </c>
      <c r="E7516" t="s">
        <v>1496</v>
      </c>
      <c r="F7516">
        <v>1</v>
      </c>
      <c r="G7516">
        <v>2</v>
      </c>
      <c r="H7516">
        <v>1.9817114999896099</v>
      </c>
      <c r="I7516">
        <v>65.002180700001205</v>
      </c>
      <c r="J7516" t="s">
        <v>16</v>
      </c>
      <c r="K7516" t="b">
        <v>1</v>
      </c>
      <c r="L7516">
        <v>2.2774398000037799</v>
      </c>
      <c r="M7516">
        <v>50.877186500001699</v>
      </c>
      <c r="N7516">
        <v>3</v>
      </c>
      <c r="O7516">
        <v>0.29266530000313701</v>
      </c>
      <c r="P7516">
        <v>51.294162500009399</v>
      </c>
    </row>
    <row r="7517" spans="1:16" x14ac:dyDescent="0.3">
      <c r="A7517">
        <v>21</v>
      </c>
      <c r="B7517">
        <v>3</v>
      </c>
      <c r="C7517">
        <v>1</v>
      </c>
      <c r="D7517">
        <v>1</v>
      </c>
      <c r="E7517" t="s">
        <v>1266</v>
      </c>
      <c r="F7517" t="s">
        <v>13</v>
      </c>
      <c r="G7517">
        <v>2</v>
      </c>
      <c r="H7517" t="s">
        <v>13</v>
      </c>
      <c r="I7517" t="s">
        <v>13</v>
      </c>
      <c r="J7517" t="s">
        <v>14</v>
      </c>
      <c r="K7517" t="b">
        <v>1</v>
      </c>
      <c r="L7517">
        <v>1.2785436999984101</v>
      </c>
      <c r="M7517">
        <v>53.078315200007602</v>
      </c>
      <c r="N7517">
        <v>3</v>
      </c>
      <c r="O7517">
        <v>0.75598719999834396</v>
      </c>
      <c r="P7517">
        <v>53.941464400006197</v>
      </c>
    </row>
    <row r="7518" spans="1:16" x14ac:dyDescent="0.3">
      <c r="A7518">
        <v>21</v>
      </c>
      <c r="B7518">
        <v>3</v>
      </c>
      <c r="C7518">
        <v>1</v>
      </c>
      <c r="D7518">
        <v>1</v>
      </c>
      <c r="E7518" t="s">
        <v>507</v>
      </c>
      <c r="F7518" t="s">
        <v>13</v>
      </c>
      <c r="G7518">
        <v>2</v>
      </c>
      <c r="H7518" t="s">
        <v>13</v>
      </c>
      <c r="I7518" t="s">
        <v>13</v>
      </c>
      <c r="J7518" t="s">
        <v>14</v>
      </c>
      <c r="K7518" t="b">
        <v>1</v>
      </c>
      <c r="L7518">
        <v>1.5158319000038301</v>
      </c>
      <c r="M7518">
        <v>55.9655072000023</v>
      </c>
      <c r="N7518">
        <v>2</v>
      </c>
      <c r="O7518">
        <v>0.71660400000109803</v>
      </c>
      <c r="P7518">
        <v>56.782037099998</v>
      </c>
    </row>
    <row r="7519" spans="1:16" x14ac:dyDescent="0.3">
      <c r="A7519">
        <v>21</v>
      </c>
      <c r="B7519">
        <v>3</v>
      </c>
      <c r="C7519">
        <v>1</v>
      </c>
      <c r="D7519">
        <v>1</v>
      </c>
      <c r="E7519" t="s">
        <v>776</v>
      </c>
      <c r="F7519">
        <v>1</v>
      </c>
      <c r="G7519">
        <v>2</v>
      </c>
      <c r="H7519">
        <v>1.99631220000447</v>
      </c>
      <c r="I7519">
        <v>2.5004939000064001</v>
      </c>
      <c r="J7519" t="s">
        <v>16</v>
      </c>
      <c r="K7519" t="b">
        <v>1</v>
      </c>
      <c r="L7519">
        <v>1.44004879999557</v>
      </c>
      <c r="M7519">
        <v>58.739894800004599</v>
      </c>
      <c r="N7519">
        <v>3</v>
      </c>
      <c r="O7519">
        <v>0.16075309998996101</v>
      </c>
      <c r="P7519">
        <v>59.0422573999967</v>
      </c>
    </row>
    <row r="7520" spans="1:16" x14ac:dyDescent="0.3">
      <c r="A7520">
        <v>21</v>
      </c>
      <c r="B7520">
        <v>3</v>
      </c>
      <c r="C7520">
        <v>1</v>
      </c>
      <c r="D7520">
        <v>1</v>
      </c>
      <c r="E7520" t="s">
        <v>541</v>
      </c>
      <c r="F7520" t="s">
        <v>13</v>
      </c>
      <c r="G7520">
        <v>2</v>
      </c>
      <c r="H7520" t="s">
        <v>13</v>
      </c>
      <c r="I7520" t="s">
        <v>13</v>
      </c>
      <c r="J7520" t="s">
        <v>14</v>
      </c>
      <c r="K7520" t="b">
        <v>1</v>
      </c>
      <c r="L7520">
        <v>2.4235524000105202</v>
      </c>
      <c r="M7520">
        <v>61.973281900005503</v>
      </c>
      <c r="N7520">
        <v>3</v>
      </c>
      <c r="O7520">
        <v>0.41114379999635298</v>
      </c>
      <c r="P7520">
        <v>62.492539300001198</v>
      </c>
    </row>
    <row r="7521" spans="1:16" x14ac:dyDescent="0.3">
      <c r="A7521">
        <v>21</v>
      </c>
      <c r="B7521">
        <v>3</v>
      </c>
      <c r="C7521">
        <v>1</v>
      </c>
      <c r="D7521">
        <v>1</v>
      </c>
      <c r="E7521" t="s">
        <v>1959</v>
      </c>
      <c r="F7521">
        <v>1</v>
      </c>
      <c r="G7521">
        <v>2</v>
      </c>
      <c r="H7521">
        <v>1.9826658000092701</v>
      </c>
      <c r="I7521">
        <v>115.00288</v>
      </c>
      <c r="J7521" t="s">
        <v>14</v>
      </c>
      <c r="K7521" t="b">
        <v>0</v>
      </c>
      <c r="L7521">
        <v>5.6212048999877897</v>
      </c>
      <c r="M7521">
        <v>68.621395499998499</v>
      </c>
      <c r="N7521">
        <v>3</v>
      </c>
      <c r="O7521">
        <v>0.50695860000269</v>
      </c>
      <c r="P7521">
        <v>69.284328000008799</v>
      </c>
    </row>
    <row r="7522" spans="1:16" x14ac:dyDescent="0.3">
      <c r="A7522">
        <v>21</v>
      </c>
      <c r="B7522">
        <v>3</v>
      </c>
      <c r="C7522">
        <v>1</v>
      </c>
      <c r="D7522">
        <v>1</v>
      </c>
      <c r="E7522" t="s">
        <v>1587</v>
      </c>
      <c r="F7522">
        <v>1</v>
      </c>
      <c r="G7522">
        <v>2</v>
      </c>
      <c r="H7522">
        <v>1.9833172000071499</v>
      </c>
      <c r="I7522">
        <v>150.00336790000401</v>
      </c>
      <c r="J7522" t="s">
        <v>14</v>
      </c>
      <c r="K7522" t="b">
        <v>0</v>
      </c>
      <c r="L7522">
        <v>2.3067258000082802</v>
      </c>
      <c r="M7522">
        <v>72.106330099995802</v>
      </c>
      <c r="N7522">
        <v>2</v>
      </c>
      <c r="O7522">
        <v>0.76756839999870896</v>
      </c>
      <c r="P7522">
        <v>73.000875300000203</v>
      </c>
    </row>
    <row r="7523" spans="1:16" x14ac:dyDescent="0.3">
      <c r="A7523">
        <v>21</v>
      </c>
      <c r="B7523">
        <v>3</v>
      </c>
      <c r="C7523">
        <v>1</v>
      </c>
      <c r="D7523">
        <v>1</v>
      </c>
      <c r="E7523" t="s">
        <v>397</v>
      </c>
      <c r="F7523" t="s">
        <v>13</v>
      </c>
      <c r="G7523">
        <v>2</v>
      </c>
      <c r="H7523" t="s">
        <v>13</v>
      </c>
      <c r="I7523" t="s">
        <v>13</v>
      </c>
      <c r="J7523" t="s">
        <v>14</v>
      </c>
      <c r="K7523" t="b">
        <v>1</v>
      </c>
      <c r="L7523">
        <v>2.0077844000043101</v>
      </c>
      <c r="M7523">
        <v>75.524142800000902</v>
      </c>
      <c r="N7523">
        <v>1</v>
      </c>
      <c r="O7523">
        <v>0.25041290000081101</v>
      </c>
      <c r="P7523">
        <v>75.875777699999205</v>
      </c>
    </row>
    <row r="7524" spans="1:16" x14ac:dyDescent="0.3">
      <c r="A7524">
        <v>21</v>
      </c>
      <c r="B7524">
        <v>3</v>
      </c>
      <c r="C7524">
        <v>1</v>
      </c>
      <c r="D7524">
        <v>1</v>
      </c>
      <c r="E7524" t="s">
        <v>1156</v>
      </c>
      <c r="F7524">
        <v>1</v>
      </c>
      <c r="G7524">
        <v>2</v>
      </c>
      <c r="H7524">
        <v>1.9817973000026501</v>
      </c>
      <c r="I7524">
        <v>72.502249600002003</v>
      </c>
      <c r="J7524" t="s">
        <v>14</v>
      </c>
      <c r="K7524" t="b">
        <v>0</v>
      </c>
      <c r="L7524">
        <v>1.63935939999647</v>
      </c>
      <c r="M7524">
        <v>78.022348400001704</v>
      </c>
      <c r="N7524">
        <v>2</v>
      </c>
      <c r="O7524">
        <v>0.66673850000370305</v>
      </c>
      <c r="P7524">
        <v>78.780150300008202</v>
      </c>
    </row>
    <row r="7525" spans="1:16" x14ac:dyDescent="0.3">
      <c r="A7525">
        <v>21</v>
      </c>
      <c r="B7525">
        <v>3</v>
      </c>
      <c r="C7525">
        <v>1</v>
      </c>
      <c r="D7525">
        <v>1</v>
      </c>
      <c r="E7525" t="s">
        <v>1540</v>
      </c>
      <c r="F7525" t="s">
        <v>13</v>
      </c>
      <c r="G7525">
        <v>2</v>
      </c>
      <c r="H7525" t="s">
        <v>13</v>
      </c>
      <c r="I7525" t="s">
        <v>13</v>
      </c>
      <c r="J7525" t="s">
        <v>14</v>
      </c>
      <c r="K7525" t="b">
        <v>1</v>
      </c>
      <c r="L7525">
        <v>1.50531959999353</v>
      </c>
      <c r="M7525">
        <v>80.804960699999398</v>
      </c>
      <c r="N7525">
        <v>3</v>
      </c>
      <c r="O7525">
        <v>0.229933700000402</v>
      </c>
      <c r="P7525">
        <v>81.175304300006303</v>
      </c>
    </row>
    <row r="7526" spans="1:16" x14ac:dyDescent="0.3">
      <c r="A7526">
        <v>21</v>
      </c>
      <c r="B7526">
        <v>3</v>
      </c>
      <c r="C7526">
        <v>1</v>
      </c>
      <c r="D7526">
        <v>1</v>
      </c>
      <c r="E7526" t="s">
        <v>203</v>
      </c>
      <c r="F7526">
        <v>1</v>
      </c>
      <c r="G7526">
        <v>2</v>
      </c>
      <c r="H7526">
        <v>1.9805278000130799</v>
      </c>
      <c r="I7526">
        <v>25.001258000003901</v>
      </c>
      <c r="J7526" t="s">
        <v>16</v>
      </c>
      <c r="K7526" t="b">
        <v>1</v>
      </c>
      <c r="L7526">
        <v>3.40725299999758</v>
      </c>
      <c r="M7526">
        <v>85.090491299997694</v>
      </c>
      <c r="N7526">
        <v>3</v>
      </c>
      <c r="O7526">
        <v>0.228490500012413</v>
      </c>
      <c r="P7526">
        <v>85.413707300002002</v>
      </c>
    </row>
    <row r="7527" spans="1:16" x14ac:dyDescent="0.3">
      <c r="A7527">
        <v>21</v>
      </c>
      <c r="B7527">
        <v>3</v>
      </c>
      <c r="C7527">
        <v>1</v>
      </c>
      <c r="D7527">
        <v>1</v>
      </c>
      <c r="E7527" t="s">
        <v>1558</v>
      </c>
      <c r="F7527" t="s">
        <v>13</v>
      </c>
      <c r="G7527">
        <v>2</v>
      </c>
      <c r="H7527" t="s">
        <v>13</v>
      </c>
      <c r="I7527" t="s">
        <v>13</v>
      </c>
      <c r="J7527" t="s">
        <v>14</v>
      </c>
      <c r="K7527" t="b">
        <v>1</v>
      </c>
      <c r="L7527">
        <v>2.6561769999971099</v>
      </c>
      <c r="M7527">
        <v>88.589100800003493</v>
      </c>
      <c r="N7527">
        <v>3</v>
      </c>
      <c r="O7527">
        <v>0.57174319999467105</v>
      </c>
      <c r="P7527">
        <v>89.301124400008106</v>
      </c>
    </row>
    <row r="7528" spans="1:16" x14ac:dyDescent="0.3">
      <c r="A7528">
        <v>21</v>
      </c>
      <c r="B7528">
        <v>3</v>
      </c>
      <c r="C7528">
        <v>1</v>
      </c>
      <c r="D7528">
        <v>1</v>
      </c>
      <c r="E7528" t="s">
        <v>520</v>
      </c>
      <c r="F7528" t="s">
        <v>13</v>
      </c>
      <c r="G7528">
        <v>2</v>
      </c>
      <c r="H7528" t="s">
        <v>13</v>
      </c>
      <c r="I7528" t="s">
        <v>13</v>
      </c>
      <c r="J7528" t="s">
        <v>14</v>
      </c>
      <c r="K7528" t="b">
        <v>1</v>
      </c>
      <c r="L7528">
        <v>1.52419909999298</v>
      </c>
      <c r="M7528">
        <v>91.340478900005095</v>
      </c>
      <c r="N7528">
        <v>2</v>
      </c>
      <c r="O7528">
        <v>0.16304079999099499</v>
      </c>
      <c r="P7528">
        <v>91.604499399996698</v>
      </c>
    </row>
    <row r="7529" spans="1:16" x14ac:dyDescent="0.3">
      <c r="A7529">
        <v>21</v>
      </c>
      <c r="B7529">
        <v>3</v>
      </c>
      <c r="C7529">
        <v>1</v>
      </c>
      <c r="D7529">
        <v>1</v>
      </c>
      <c r="E7529" t="s">
        <v>1144</v>
      </c>
      <c r="F7529">
        <v>1</v>
      </c>
      <c r="G7529">
        <v>2</v>
      </c>
      <c r="H7529">
        <v>1.9968541999987801</v>
      </c>
      <c r="I7529">
        <v>7.50098370001069</v>
      </c>
      <c r="J7529" t="s">
        <v>16</v>
      </c>
      <c r="K7529" t="b">
        <v>1</v>
      </c>
      <c r="L7529">
        <v>1.1384047000028701</v>
      </c>
      <c r="M7529">
        <v>93.255168000003295</v>
      </c>
      <c r="N7529">
        <v>3</v>
      </c>
      <c r="O7529">
        <v>0.15480809999280601</v>
      </c>
      <c r="P7529">
        <v>93.540124200007995</v>
      </c>
    </row>
    <row r="7530" spans="1:16" x14ac:dyDescent="0.3">
      <c r="A7530">
        <v>21</v>
      </c>
      <c r="B7530">
        <v>3</v>
      </c>
      <c r="C7530">
        <v>1</v>
      </c>
      <c r="D7530">
        <v>1</v>
      </c>
      <c r="E7530" t="s">
        <v>152</v>
      </c>
      <c r="F7530" t="s">
        <v>13</v>
      </c>
      <c r="G7530">
        <v>2</v>
      </c>
      <c r="H7530" t="s">
        <v>13</v>
      </c>
      <c r="I7530" t="s">
        <v>13</v>
      </c>
      <c r="J7530" t="s">
        <v>14</v>
      </c>
      <c r="K7530" t="b">
        <v>1</v>
      </c>
      <c r="L7530">
        <v>2.1852500000095501</v>
      </c>
      <c r="M7530">
        <v>96.234796700009596</v>
      </c>
      <c r="N7530">
        <v>2</v>
      </c>
      <c r="O7530">
        <v>0.41006829999969302</v>
      </c>
      <c r="P7530">
        <v>96.755304799997305</v>
      </c>
    </row>
    <row r="7531" spans="1:16" x14ac:dyDescent="0.3">
      <c r="A7531">
        <v>21</v>
      </c>
      <c r="B7531">
        <v>3</v>
      </c>
      <c r="C7531">
        <v>1</v>
      </c>
      <c r="D7531">
        <v>1</v>
      </c>
      <c r="E7531" t="s">
        <v>1490</v>
      </c>
      <c r="F7531" t="s">
        <v>13</v>
      </c>
      <c r="G7531">
        <v>2</v>
      </c>
      <c r="H7531" t="s">
        <v>13</v>
      </c>
      <c r="I7531" t="s">
        <v>13</v>
      </c>
      <c r="J7531" t="s">
        <v>14</v>
      </c>
      <c r="K7531" t="b">
        <v>1</v>
      </c>
      <c r="L7531">
        <v>1.8891222000093</v>
      </c>
      <c r="M7531">
        <v>99.1552998999978</v>
      </c>
      <c r="N7531">
        <v>2</v>
      </c>
      <c r="O7531">
        <v>0.24283129999821501</v>
      </c>
      <c r="P7531">
        <v>99.532234400001499</v>
      </c>
    </row>
    <row r="7532" spans="1:16" x14ac:dyDescent="0.3">
      <c r="A7532">
        <v>21</v>
      </c>
      <c r="B7532">
        <v>3</v>
      </c>
      <c r="C7532">
        <v>1</v>
      </c>
      <c r="D7532">
        <v>1</v>
      </c>
      <c r="E7532" t="s">
        <v>98</v>
      </c>
      <c r="F7532">
        <v>1</v>
      </c>
      <c r="G7532">
        <v>2</v>
      </c>
      <c r="H7532">
        <v>1.9811507999984299</v>
      </c>
      <c r="I7532">
        <v>40.001784700012699</v>
      </c>
      <c r="J7532" t="s">
        <v>14</v>
      </c>
      <c r="K7532" t="b">
        <v>0</v>
      </c>
      <c r="L7532">
        <v>4.9767598999897</v>
      </c>
      <c r="M7532">
        <v>105.026270700007</v>
      </c>
      <c r="N7532">
        <v>2</v>
      </c>
      <c r="O7532">
        <v>0.29367569999885701</v>
      </c>
      <c r="P7532">
        <v>105.46292630001</v>
      </c>
    </row>
    <row r="7533" spans="1:16" x14ac:dyDescent="0.3">
      <c r="A7533">
        <v>21</v>
      </c>
      <c r="B7533">
        <v>3</v>
      </c>
      <c r="C7533">
        <v>1</v>
      </c>
      <c r="D7533">
        <v>1</v>
      </c>
      <c r="E7533" t="s">
        <v>1334</v>
      </c>
      <c r="F7533" t="s">
        <v>13</v>
      </c>
      <c r="G7533">
        <v>2</v>
      </c>
      <c r="H7533" t="s">
        <v>13</v>
      </c>
      <c r="I7533" t="s">
        <v>13</v>
      </c>
      <c r="J7533" t="s">
        <v>14</v>
      </c>
      <c r="K7533" t="b">
        <v>1</v>
      </c>
      <c r="L7533">
        <v>1.59559660000377</v>
      </c>
      <c r="M7533">
        <v>107.578449399996</v>
      </c>
      <c r="N7533">
        <v>3</v>
      </c>
      <c r="O7533">
        <v>0.257055499998387</v>
      </c>
      <c r="P7533">
        <v>107.986469700001</v>
      </c>
    </row>
    <row r="7534" spans="1:16" x14ac:dyDescent="0.3">
      <c r="A7534">
        <v>21</v>
      </c>
      <c r="B7534">
        <v>3</v>
      </c>
      <c r="C7534">
        <v>1</v>
      </c>
      <c r="D7534">
        <v>1</v>
      </c>
      <c r="E7534" t="s">
        <v>435</v>
      </c>
      <c r="F7534">
        <v>1</v>
      </c>
      <c r="G7534">
        <v>2</v>
      </c>
      <c r="H7534">
        <v>1.9816296999924801</v>
      </c>
      <c r="I7534">
        <v>62.5021315000049</v>
      </c>
      <c r="J7534" t="s">
        <v>16</v>
      </c>
      <c r="K7534" t="b">
        <v>1</v>
      </c>
      <c r="L7534">
        <v>1.34792909999669</v>
      </c>
      <c r="M7534">
        <v>109.847351000004</v>
      </c>
      <c r="N7534">
        <v>3</v>
      </c>
      <c r="O7534">
        <v>0.26727240000036501</v>
      </c>
      <c r="P7534">
        <v>110.268569799999</v>
      </c>
    </row>
    <row r="7535" spans="1:16" x14ac:dyDescent="0.3">
      <c r="A7535">
        <v>21</v>
      </c>
      <c r="B7535">
        <v>3</v>
      </c>
      <c r="C7535">
        <v>1</v>
      </c>
      <c r="D7535">
        <v>1</v>
      </c>
      <c r="E7535" t="s">
        <v>1397</v>
      </c>
      <c r="F7535" t="s">
        <v>13</v>
      </c>
      <c r="G7535">
        <v>2</v>
      </c>
      <c r="H7535" t="s">
        <v>13</v>
      </c>
      <c r="I7535" t="s">
        <v>13</v>
      </c>
      <c r="J7535" t="s">
        <v>16</v>
      </c>
      <c r="K7535" t="b">
        <v>0</v>
      </c>
      <c r="L7535">
        <v>2.4660578000039099</v>
      </c>
      <c r="M7535">
        <v>113.248795699998</v>
      </c>
      <c r="N7535">
        <v>2</v>
      </c>
      <c r="O7535">
        <v>0.28340329999628</v>
      </c>
      <c r="P7535">
        <v>113.65273420000401</v>
      </c>
    </row>
    <row r="7536" spans="1:16" x14ac:dyDescent="0.3">
      <c r="A7536">
        <v>21</v>
      </c>
      <c r="B7536">
        <v>3</v>
      </c>
      <c r="C7536">
        <v>1</v>
      </c>
      <c r="D7536">
        <v>1</v>
      </c>
      <c r="E7536" t="s">
        <v>684</v>
      </c>
      <c r="F7536" t="s">
        <v>13</v>
      </c>
      <c r="G7536">
        <v>2</v>
      </c>
      <c r="H7536" t="s">
        <v>13</v>
      </c>
      <c r="I7536" t="s">
        <v>13</v>
      </c>
      <c r="J7536" t="s">
        <v>14</v>
      </c>
      <c r="K7536" t="b">
        <v>1</v>
      </c>
      <c r="L7536">
        <v>0.93528229999356005</v>
      </c>
      <c r="M7536">
        <v>115.10138609999601</v>
      </c>
      <c r="N7536">
        <v>2</v>
      </c>
      <c r="O7536">
        <v>0.85233389999484599</v>
      </c>
      <c r="P7536">
        <v>116.093665599998</v>
      </c>
    </row>
    <row r="7537" spans="1:16" x14ac:dyDescent="0.3">
      <c r="A7537">
        <v>21</v>
      </c>
      <c r="B7537">
        <v>3</v>
      </c>
      <c r="C7537">
        <v>1</v>
      </c>
      <c r="D7537">
        <v>1</v>
      </c>
      <c r="E7537" t="s">
        <v>695</v>
      </c>
      <c r="F7537">
        <v>1</v>
      </c>
      <c r="G7537">
        <v>2</v>
      </c>
      <c r="H7537">
        <v>1.9829949999984799</v>
      </c>
      <c r="I7537">
        <v>130.00314860000799</v>
      </c>
      <c r="J7537" t="s">
        <v>16</v>
      </c>
      <c r="K7537" t="b">
        <v>1</v>
      </c>
      <c r="L7537">
        <v>3.1564909000007901</v>
      </c>
      <c r="M7537">
        <v>119.756327099996</v>
      </c>
      <c r="N7537">
        <v>1</v>
      </c>
      <c r="O7537">
        <v>0.27005049999570502</v>
      </c>
      <c r="P7537">
        <v>120.151395299996</v>
      </c>
    </row>
    <row r="7538" spans="1:16" x14ac:dyDescent="0.3">
      <c r="A7538">
        <v>21</v>
      </c>
      <c r="B7538">
        <v>3</v>
      </c>
      <c r="C7538">
        <v>1</v>
      </c>
      <c r="D7538">
        <v>1</v>
      </c>
      <c r="E7538" t="s">
        <v>1988</v>
      </c>
      <c r="F7538" t="s">
        <v>13</v>
      </c>
      <c r="G7538">
        <v>2</v>
      </c>
      <c r="H7538" t="s">
        <v>13</v>
      </c>
      <c r="I7538" t="s">
        <v>13</v>
      </c>
      <c r="J7538" t="s">
        <v>16</v>
      </c>
      <c r="K7538" t="b">
        <v>0</v>
      </c>
      <c r="L7538">
        <v>1.7363736000115799</v>
      </c>
      <c r="M7538">
        <v>122.40241940000899</v>
      </c>
      <c r="N7538">
        <v>1</v>
      </c>
      <c r="O7538">
        <v>0.27324409999709998</v>
      </c>
      <c r="P7538">
        <v>122.794583700001</v>
      </c>
    </row>
    <row r="7539" spans="1:16" x14ac:dyDescent="0.3">
      <c r="A7539">
        <v>21</v>
      </c>
      <c r="B7539">
        <v>3</v>
      </c>
      <c r="C7539">
        <v>1</v>
      </c>
      <c r="D7539">
        <v>1</v>
      </c>
      <c r="E7539" t="s">
        <v>96</v>
      </c>
      <c r="F7539" t="s">
        <v>13</v>
      </c>
      <c r="G7539">
        <v>2</v>
      </c>
      <c r="H7539" t="s">
        <v>13</v>
      </c>
      <c r="I7539" t="s">
        <v>13</v>
      </c>
      <c r="J7539" t="s">
        <v>16</v>
      </c>
      <c r="K7539" t="b">
        <v>0</v>
      </c>
      <c r="L7539">
        <v>1.5665053999982801</v>
      </c>
      <c r="M7539">
        <v>124.88267360000501</v>
      </c>
      <c r="N7539">
        <v>2</v>
      </c>
      <c r="O7539">
        <v>0.18228850000014099</v>
      </c>
      <c r="P7539">
        <v>125.183507000009</v>
      </c>
    </row>
    <row r="7540" spans="1:16" x14ac:dyDescent="0.3">
      <c r="A7540">
        <v>21</v>
      </c>
      <c r="B7540">
        <v>3</v>
      </c>
      <c r="C7540">
        <v>1</v>
      </c>
      <c r="D7540">
        <v>1</v>
      </c>
      <c r="E7540" t="s">
        <v>551</v>
      </c>
      <c r="F7540" t="s">
        <v>13</v>
      </c>
      <c r="G7540">
        <v>2</v>
      </c>
      <c r="H7540" t="s">
        <v>13</v>
      </c>
      <c r="I7540" t="s">
        <v>13</v>
      </c>
      <c r="J7540" t="s">
        <v>14</v>
      </c>
      <c r="K7540" t="b">
        <v>1</v>
      </c>
      <c r="L7540">
        <v>1.13938730000518</v>
      </c>
      <c r="M7540">
        <v>126.838793400006</v>
      </c>
      <c r="N7540">
        <v>2</v>
      </c>
      <c r="O7540">
        <v>1.3052526999963401</v>
      </c>
      <c r="P7540">
        <v>128.26661960000601</v>
      </c>
    </row>
    <row r="7541" spans="1:16" x14ac:dyDescent="0.3">
      <c r="A7541">
        <v>21</v>
      </c>
      <c r="B7541">
        <v>3</v>
      </c>
      <c r="C7541">
        <v>1</v>
      </c>
      <c r="D7541">
        <v>1</v>
      </c>
      <c r="E7541" t="s">
        <v>965</v>
      </c>
      <c r="F7541">
        <v>1</v>
      </c>
      <c r="G7541">
        <v>2</v>
      </c>
      <c r="H7541">
        <v>1.98149959999137</v>
      </c>
      <c r="I7541">
        <v>57.502026700007299</v>
      </c>
      <c r="J7541" t="s">
        <v>14</v>
      </c>
      <c r="K7541" t="b">
        <v>0</v>
      </c>
      <c r="L7541">
        <v>1.72812139999587</v>
      </c>
      <c r="M7541">
        <v>130.51080089999601</v>
      </c>
      <c r="N7541">
        <v>3</v>
      </c>
      <c r="O7541">
        <v>0.39170020000892702</v>
      </c>
      <c r="P7541">
        <v>131.01701189999599</v>
      </c>
    </row>
    <row r="7542" spans="1:16" x14ac:dyDescent="0.3">
      <c r="A7542">
        <v>21</v>
      </c>
      <c r="B7542">
        <v>3</v>
      </c>
      <c r="C7542">
        <v>1</v>
      </c>
      <c r="D7542">
        <v>1</v>
      </c>
      <c r="E7542" t="s">
        <v>1948</v>
      </c>
      <c r="F7542">
        <v>1</v>
      </c>
      <c r="G7542">
        <v>2</v>
      </c>
      <c r="H7542">
        <v>1.9809677000012</v>
      </c>
      <c r="I7542">
        <v>30.001596700007202</v>
      </c>
      <c r="J7542" t="s">
        <v>16</v>
      </c>
      <c r="K7542" t="b">
        <v>1</v>
      </c>
      <c r="L7542">
        <v>2.2958139999973399</v>
      </c>
      <c r="M7542">
        <v>133.82847469999999</v>
      </c>
      <c r="N7542">
        <v>3</v>
      </c>
      <c r="O7542">
        <v>0.28071799999452202</v>
      </c>
      <c r="P7542">
        <v>134.258252900006</v>
      </c>
    </row>
    <row r="7543" spans="1:16" x14ac:dyDescent="0.3">
      <c r="A7543">
        <v>21</v>
      </c>
      <c r="B7543">
        <v>3</v>
      </c>
      <c r="C7543">
        <v>1</v>
      </c>
      <c r="D7543">
        <v>1</v>
      </c>
      <c r="E7543" t="s">
        <v>796</v>
      </c>
      <c r="F7543" t="s">
        <v>13</v>
      </c>
      <c r="G7543">
        <v>2</v>
      </c>
      <c r="H7543" t="s">
        <v>13</v>
      </c>
      <c r="I7543" t="s">
        <v>13</v>
      </c>
      <c r="J7543" t="s">
        <v>16</v>
      </c>
      <c r="K7543" t="b">
        <v>0</v>
      </c>
      <c r="L7543">
        <v>1.58814609999536</v>
      </c>
      <c r="M7543">
        <v>136.35419870000601</v>
      </c>
      <c r="N7543">
        <v>3</v>
      </c>
      <c r="O7543">
        <v>0.25726530000974901</v>
      </c>
      <c r="P7543">
        <v>136.72247130000301</v>
      </c>
    </row>
    <row r="7544" spans="1:16" x14ac:dyDescent="0.3">
      <c r="A7544">
        <v>21</v>
      </c>
      <c r="B7544">
        <v>3</v>
      </c>
      <c r="C7544">
        <v>1</v>
      </c>
      <c r="D7544">
        <v>1</v>
      </c>
      <c r="E7544" t="s">
        <v>940</v>
      </c>
      <c r="F7544" t="s">
        <v>13</v>
      </c>
      <c r="G7544">
        <v>2</v>
      </c>
      <c r="H7544" t="s">
        <v>13</v>
      </c>
      <c r="I7544" t="s">
        <v>13</v>
      </c>
      <c r="J7544" t="s">
        <v>14</v>
      </c>
      <c r="K7544" t="b">
        <v>1</v>
      </c>
      <c r="L7544">
        <v>3.4734178999933598</v>
      </c>
      <c r="M7544">
        <v>140.70607600000201</v>
      </c>
      <c r="N7544">
        <v>2</v>
      </c>
      <c r="O7544">
        <v>0.46559540000453098</v>
      </c>
      <c r="P7544">
        <v>141.330742400009</v>
      </c>
    </row>
    <row r="7545" spans="1:16" x14ac:dyDescent="0.3">
      <c r="A7545">
        <v>21</v>
      </c>
      <c r="B7545">
        <v>3</v>
      </c>
      <c r="C7545">
        <v>1</v>
      </c>
      <c r="D7545">
        <v>1</v>
      </c>
      <c r="E7545" t="s">
        <v>570</v>
      </c>
      <c r="F7545">
        <v>1</v>
      </c>
      <c r="G7545">
        <v>2</v>
      </c>
      <c r="H7545">
        <v>1.9821522999991401</v>
      </c>
      <c r="I7545">
        <v>87.502523400005899</v>
      </c>
      <c r="J7545" t="s">
        <v>14</v>
      </c>
      <c r="K7545" t="b">
        <v>0</v>
      </c>
      <c r="L7545">
        <v>1.94867410000006</v>
      </c>
      <c r="M7545">
        <v>143.79804449999901</v>
      </c>
      <c r="N7545">
        <v>3</v>
      </c>
      <c r="O7545">
        <v>0.77216460001363896</v>
      </c>
      <c r="P7545">
        <v>144.73347530000299</v>
      </c>
    </row>
    <row r="7546" spans="1:16" x14ac:dyDescent="0.3">
      <c r="A7546">
        <v>21</v>
      </c>
      <c r="B7546">
        <v>3</v>
      </c>
      <c r="C7546">
        <v>1</v>
      </c>
      <c r="D7546">
        <v>1</v>
      </c>
      <c r="E7546" t="s">
        <v>1884</v>
      </c>
      <c r="F7546">
        <v>1</v>
      </c>
      <c r="G7546">
        <v>2</v>
      </c>
      <c r="H7546">
        <v>1.9828869000048099</v>
      </c>
      <c r="I7546">
        <v>127.503108600009</v>
      </c>
      <c r="J7546" t="s">
        <v>16</v>
      </c>
      <c r="K7546" t="b">
        <v>1</v>
      </c>
      <c r="L7546">
        <v>0.969389199992293</v>
      </c>
      <c r="M7546">
        <v>146.218771</v>
      </c>
      <c r="N7546">
        <v>3</v>
      </c>
      <c r="O7546">
        <v>0.14603659999556801</v>
      </c>
      <c r="P7546">
        <v>146.50722600000199</v>
      </c>
    </row>
    <row r="7547" spans="1:16" x14ac:dyDescent="0.3">
      <c r="A7547">
        <v>21</v>
      </c>
      <c r="B7547">
        <v>3</v>
      </c>
      <c r="C7547">
        <v>1</v>
      </c>
      <c r="D7547">
        <v>1</v>
      </c>
      <c r="E7547" t="s">
        <v>829</v>
      </c>
      <c r="F7547">
        <v>1</v>
      </c>
      <c r="G7547">
        <v>2</v>
      </c>
      <c r="H7547">
        <v>1.9830625000031401</v>
      </c>
      <c r="I7547">
        <v>137.50322320000899</v>
      </c>
      <c r="J7547" t="s">
        <v>16</v>
      </c>
      <c r="K7547" t="b">
        <v>1</v>
      </c>
      <c r="L7547">
        <v>2.2010609999997501</v>
      </c>
      <c r="M7547">
        <v>149.21697599999601</v>
      </c>
      <c r="N7547">
        <v>3</v>
      </c>
      <c r="O7547">
        <v>0.30918500000552701</v>
      </c>
      <c r="P7547">
        <v>149.64634859999899</v>
      </c>
    </row>
    <row r="7548" spans="1:16" x14ac:dyDescent="0.3">
      <c r="A7548">
        <v>21</v>
      </c>
      <c r="B7548">
        <v>3</v>
      </c>
      <c r="C7548">
        <v>1</v>
      </c>
      <c r="D7548">
        <v>1</v>
      </c>
      <c r="E7548" t="s">
        <v>1741</v>
      </c>
      <c r="F7548">
        <v>1</v>
      </c>
      <c r="G7548">
        <v>2</v>
      </c>
      <c r="H7548">
        <v>1.9810820999991801</v>
      </c>
      <c r="I7548">
        <v>35.001676500003697</v>
      </c>
      <c r="J7548" t="s">
        <v>14</v>
      </c>
      <c r="K7548" t="b">
        <v>0</v>
      </c>
      <c r="L7548">
        <v>3.3361493999982499</v>
      </c>
      <c r="M7548">
        <v>153.50204110000101</v>
      </c>
      <c r="N7548">
        <v>2</v>
      </c>
      <c r="O7548">
        <v>0.18702899999334499</v>
      </c>
      <c r="P7548">
        <v>153.812332700007</v>
      </c>
    </row>
    <row r="7549" spans="1:16" x14ac:dyDescent="0.3">
      <c r="A7549">
        <v>21</v>
      </c>
      <c r="B7549">
        <v>3</v>
      </c>
      <c r="C7549">
        <v>1</v>
      </c>
      <c r="D7549">
        <v>1</v>
      </c>
      <c r="E7549" t="s">
        <v>1944</v>
      </c>
      <c r="F7549">
        <v>1</v>
      </c>
      <c r="G7549">
        <v>2</v>
      </c>
      <c r="H7549">
        <v>1.9827225000044599</v>
      </c>
      <c r="I7549">
        <v>117.502934900011</v>
      </c>
      <c r="J7549" t="s">
        <v>14</v>
      </c>
      <c r="K7549" t="b">
        <v>0</v>
      </c>
      <c r="L7549">
        <v>1.15260679999483</v>
      </c>
      <c r="M7549">
        <v>155.48521389999999</v>
      </c>
      <c r="N7549">
        <v>2</v>
      </c>
      <c r="O7549">
        <v>1.47688519999792</v>
      </c>
      <c r="P7549">
        <v>157.10213310000799</v>
      </c>
    </row>
    <row r="7550" spans="1:16" x14ac:dyDescent="0.3">
      <c r="A7550">
        <v>21</v>
      </c>
      <c r="B7550">
        <v>3</v>
      </c>
      <c r="C7550">
        <v>1</v>
      </c>
      <c r="D7550">
        <v>1</v>
      </c>
      <c r="E7550" t="s">
        <v>1941</v>
      </c>
      <c r="F7550" t="s">
        <v>13</v>
      </c>
      <c r="G7550">
        <v>2</v>
      </c>
      <c r="H7550" t="s">
        <v>13</v>
      </c>
      <c r="I7550" t="s">
        <v>13</v>
      </c>
      <c r="J7550" t="s">
        <v>14</v>
      </c>
      <c r="K7550" t="b">
        <v>1</v>
      </c>
      <c r="L7550">
        <v>2.5386618000047698</v>
      </c>
      <c r="M7550">
        <v>160.154536800008</v>
      </c>
      <c r="N7550">
        <v>3</v>
      </c>
      <c r="O7550">
        <v>0.90572350000729795</v>
      </c>
      <c r="P7550">
        <v>161.20288110000499</v>
      </c>
    </row>
    <row r="7551" spans="1:16" x14ac:dyDescent="0.3">
      <c r="A7551">
        <v>21</v>
      </c>
      <c r="B7551">
        <v>3</v>
      </c>
      <c r="C7551">
        <v>1</v>
      </c>
      <c r="D7551">
        <v>1</v>
      </c>
      <c r="E7551" t="s">
        <v>274</v>
      </c>
      <c r="F7551" t="s">
        <v>13</v>
      </c>
      <c r="G7551">
        <v>2</v>
      </c>
      <c r="H7551" t="s">
        <v>13</v>
      </c>
      <c r="I7551" t="s">
        <v>13</v>
      </c>
      <c r="J7551" t="s">
        <v>16</v>
      </c>
      <c r="K7551" t="b">
        <v>0</v>
      </c>
      <c r="L7551">
        <v>1.5826668000081601</v>
      </c>
      <c r="M7551">
        <v>163.29853919999701</v>
      </c>
      <c r="N7551">
        <v>1</v>
      </c>
      <c r="O7551">
        <v>0.63302680000197098</v>
      </c>
      <c r="P7551">
        <v>164.05033250000301</v>
      </c>
    </row>
    <row r="7552" spans="1:16" x14ac:dyDescent="0.3">
      <c r="A7552">
        <v>21</v>
      </c>
      <c r="B7552">
        <v>3</v>
      </c>
      <c r="C7552">
        <v>1</v>
      </c>
      <c r="D7552">
        <v>1</v>
      </c>
      <c r="E7552" t="s">
        <v>1130</v>
      </c>
      <c r="F7552" t="s">
        <v>13</v>
      </c>
      <c r="G7552">
        <v>2</v>
      </c>
      <c r="H7552" t="s">
        <v>13</v>
      </c>
      <c r="I7552" t="s">
        <v>13</v>
      </c>
      <c r="J7552" t="s">
        <v>14</v>
      </c>
      <c r="K7552" t="b">
        <v>1</v>
      </c>
      <c r="L7552">
        <v>1.3364511000108901</v>
      </c>
      <c r="M7552">
        <v>165.90230790000399</v>
      </c>
      <c r="N7552">
        <v>2</v>
      </c>
      <c r="O7552">
        <v>0.41833919999771801</v>
      </c>
      <c r="P7552">
        <v>166.43559910000499</v>
      </c>
    </row>
    <row r="7553" spans="1:16" x14ac:dyDescent="0.3">
      <c r="A7553">
        <v>21</v>
      </c>
      <c r="B7553">
        <v>3</v>
      </c>
      <c r="C7553">
        <v>1</v>
      </c>
      <c r="D7553">
        <v>1</v>
      </c>
      <c r="E7553" t="s">
        <v>1350</v>
      </c>
      <c r="F7553">
        <v>1</v>
      </c>
      <c r="G7553">
        <v>2</v>
      </c>
      <c r="H7553">
        <v>1.9973314000089899</v>
      </c>
      <c r="I7553">
        <v>10.000997600000099</v>
      </c>
      <c r="J7553" t="s">
        <v>16</v>
      </c>
      <c r="K7553" t="b">
        <v>1</v>
      </c>
      <c r="L7553">
        <v>4.8532127000071297</v>
      </c>
      <c r="M7553">
        <v>171.802396800005</v>
      </c>
      <c r="N7553">
        <v>3</v>
      </c>
      <c r="O7553">
        <v>0.19008929999836299</v>
      </c>
      <c r="P7553">
        <v>172.14332909999899</v>
      </c>
    </row>
    <row r="7554" spans="1:16" x14ac:dyDescent="0.3">
      <c r="A7554">
        <v>21</v>
      </c>
      <c r="B7554">
        <v>3</v>
      </c>
      <c r="C7554">
        <v>1</v>
      </c>
      <c r="D7554">
        <v>1</v>
      </c>
      <c r="E7554" t="s">
        <v>49</v>
      </c>
      <c r="F7554" t="s">
        <v>13</v>
      </c>
      <c r="G7554">
        <v>2</v>
      </c>
      <c r="H7554" t="s">
        <v>13</v>
      </c>
      <c r="I7554" t="s">
        <v>13</v>
      </c>
      <c r="J7554" t="s">
        <v>14</v>
      </c>
      <c r="K7554" t="b">
        <v>1</v>
      </c>
      <c r="L7554">
        <v>1.63491139998951</v>
      </c>
      <c r="M7554">
        <v>174.284038800004</v>
      </c>
      <c r="N7554">
        <v>3</v>
      </c>
      <c r="O7554">
        <v>1.0846614000038199</v>
      </c>
      <c r="P7554">
        <v>175.49403349999901</v>
      </c>
    </row>
    <row r="7555" spans="1:16" x14ac:dyDescent="0.3">
      <c r="A7555">
        <v>21</v>
      </c>
      <c r="B7555">
        <v>3</v>
      </c>
      <c r="C7555">
        <v>1</v>
      </c>
      <c r="D7555">
        <v>1</v>
      </c>
      <c r="E7555" t="s">
        <v>1896</v>
      </c>
      <c r="F7555">
        <v>1</v>
      </c>
      <c r="G7555">
        <v>2</v>
      </c>
      <c r="H7555">
        <v>1.98137409999617</v>
      </c>
      <c r="I7555">
        <v>50.001887000005802</v>
      </c>
      <c r="J7555" t="s">
        <v>16</v>
      </c>
      <c r="K7555" t="b">
        <v>1</v>
      </c>
      <c r="L7555">
        <v>0.82649690000107501</v>
      </c>
      <c r="M7555">
        <v>176.82578569999899</v>
      </c>
      <c r="N7555">
        <v>3</v>
      </c>
      <c r="O7555">
        <v>0.12741429999005099</v>
      </c>
      <c r="P7555">
        <v>177.112601900008</v>
      </c>
    </row>
    <row r="7556" spans="1:16" x14ac:dyDescent="0.3">
      <c r="A7556">
        <v>21</v>
      </c>
      <c r="B7556">
        <v>3</v>
      </c>
      <c r="C7556">
        <v>1</v>
      </c>
      <c r="D7556">
        <v>1</v>
      </c>
      <c r="E7556" t="s">
        <v>1723</v>
      </c>
      <c r="F7556" t="s">
        <v>13</v>
      </c>
      <c r="G7556">
        <v>2</v>
      </c>
      <c r="H7556" t="s">
        <v>13</v>
      </c>
      <c r="I7556" t="s">
        <v>13</v>
      </c>
      <c r="J7556" t="s">
        <v>16</v>
      </c>
      <c r="K7556" t="b">
        <v>0</v>
      </c>
      <c r="L7556">
        <v>2.2600457000080501</v>
      </c>
      <c r="M7556">
        <v>179.89257100000401</v>
      </c>
      <c r="N7556">
        <v>1</v>
      </c>
      <c r="O7556">
        <v>0.78698499999882199</v>
      </c>
      <c r="P7556">
        <v>180.82019759999801</v>
      </c>
    </row>
    <row r="7557" spans="1:16" x14ac:dyDescent="0.3">
      <c r="A7557">
        <v>21</v>
      </c>
      <c r="B7557">
        <v>3</v>
      </c>
      <c r="C7557">
        <v>1</v>
      </c>
      <c r="D7557">
        <v>1</v>
      </c>
      <c r="E7557" t="s">
        <v>1713</v>
      </c>
      <c r="F7557" t="s">
        <v>13</v>
      </c>
      <c r="G7557">
        <v>2</v>
      </c>
      <c r="H7557" t="s">
        <v>13</v>
      </c>
      <c r="I7557" t="s">
        <v>13</v>
      </c>
      <c r="J7557" t="s">
        <v>14</v>
      </c>
      <c r="K7557" t="b">
        <v>1</v>
      </c>
      <c r="L7557">
        <v>2.58209139999235</v>
      </c>
      <c r="M7557">
        <v>183.91454399999901</v>
      </c>
      <c r="N7557">
        <v>2</v>
      </c>
      <c r="O7557">
        <v>0.50548690000141505</v>
      </c>
      <c r="P7557">
        <v>184.55459090000701</v>
      </c>
    </row>
    <row r="7558" spans="1:16" x14ac:dyDescent="0.3">
      <c r="A7558">
        <v>21</v>
      </c>
      <c r="B7558">
        <v>3</v>
      </c>
      <c r="C7558">
        <v>1</v>
      </c>
      <c r="D7558">
        <v>1</v>
      </c>
      <c r="E7558" t="s">
        <v>102</v>
      </c>
      <c r="F7558">
        <v>1</v>
      </c>
      <c r="G7558">
        <v>2</v>
      </c>
      <c r="H7558">
        <v>1.9831987000070499</v>
      </c>
      <c r="I7558">
        <v>142.50328660001099</v>
      </c>
      <c r="J7558" t="s">
        <v>14</v>
      </c>
      <c r="K7558" t="b">
        <v>0</v>
      </c>
      <c r="L7558">
        <v>1.37663740001153</v>
      </c>
      <c r="M7558">
        <v>186.44238120000199</v>
      </c>
      <c r="N7558">
        <v>1</v>
      </c>
      <c r="O7558">
        <v>0.21138409999548499</v>
      </c>
      <c r="P7558">
        <v>186.756559300004</v>
      </c>
    </row>
    <row r="7559" spans="1:16" x14ac:dyDescent="0.3">
      <c r="A7559">
        <v>21</v>
      </c>
      <c r="B7559">
        <v>3</v>
      </c>
      <c r="C7559">
        <v>1</v>
      </c>
      <c r="D7559">
        <v>1</v>
      </c>
      <c r="E7559" t="s">
        <v>1195</v>
      </c>
      <c r="F7559">
        <v>1</v>
      </c>
      <c r="G7559">
        <v>2</v>
      </c>
      <c r="H7559">
        <v>1.98126600000251</v>
      </c>
      <c r="I7559">
        <v>45.001845500009999</v>
      </c>
      <c r="J7559" t="s">
        <v>16</v>
      </c>
      <c r="K7559" t="b">
        <v>1</v>
      </c>
      <c r="L7559">
        <v>1.9757558000128499</v>
      </c>
      <c r="M7559">
        <v>189.24326950000301</v>
      </c>
      <c r="N7559">
        <v>3</v>
      </c>
      <c r="O7559">
        <v>0.26738309999927901</v>
      </c>
      <c r="P7559">
        <v>189.6446364</v>
      </c>
    </row>
    <row r="7560" spans="1:16" x14ac:dyDescent="0.3">
      <c r="A7560">
        <v>21</v>
      </c>
      <c r="B7560">
        <v>3</v>
      </c>
      <c r="C7560">
        <v>1</v>
      </c>
      <c r="D7560">
        <v>1</v>
      </c>
      <c r="E7560" t="s">
        <v>30</v>
      </c>
      <c r="F7560" t="s">
        <v>13</v>
      </c>
      <c r="G7560">
        <v>2</v>
      </c>
      <c r="H7560" t="s">
        <v>13</v>
      </c>
      <c r="I7560" t="s">
        <v>13</v>
      </c>
      <c r="J7560" t="s">
        <v>16</v>
      </c>
      <c r="K7560" t="b">
        <v>0</v>
      </c>
      <c r="L7560">
        <v>3.7006923000008101</v>
      </c>
      <c r="M7560">
        <v>193.86649889999501</v>
      </c>
      <c r="N7560">
        <v>1</v>
      </c>
      <c r="O7560">
        <v>0.28934689999732699</v>
      </c>
      <c r="P7560">
        <v>194.27451630000701</v>
      </c>
    </row>
    <row r="7561" spans="1:16" x14ac:dyDescent="0.3">
      <c r="A7561">
        <v>21</v>
      </c>
      <c r="B7561">
        <v>3</v>
      </c>
      <c r="C7561">
        <v>1</v>
      </c>
      <c r="D7561">
        <v>1</v>
      </c>
      <c r="E7561" t="s">
        <v>523</v>
      </c>
      <c r="F7561" t="s">
        <v>13</v>
      </c>
      <c r="G7561">
        <v>2</v>
      </c>
      <c r="H7561" t="s">
        <v>13</v>
      </c>
      <c r="I7561" t="s">
        <v>13</v>
      </c>
      <c r="J7561" t="s">
        <v>14</v>
      </c>
      <c r="K7561" t="b">
        <v>1</v>
      </c>
      <c r="L7561">
        <v>1.1649781000014601</v>
      </c>
      <c r="M7561">
        <v>195.947434000002</v>
      </c>
      <c r="N7561">
        <v>3</v>
      </c>
      <c r="O7561">
        <v>0.32956339999509499</v>
      </c>
      <c r="P7561">
        <v>196.41883080000099</v>
      </c>
    </row>
    <row r="7562" spans="1:16" x14ac:dyDescent="0.3">
      <c r="A7562">
        <v>22</v>
      </c>
      <c r="B7562">
        <v>1</v>
      </c>
      <c r="C7562">
        <v>0</v>
      </c>
      <c r="D7562">
        <v>1</v>
      </c>
      <c r="E7562" t="s">
        <v>2026</v>
      </c>
      <c r="F7562" t="s">
        <v>13</v>
      </c>
      <c r="G7562">
        <v>1</v>
      </c>
      <c r="H7562" t="s">
        <v>13</v>
      </c>
      <c r="I7562" t="s">
        <v>13</v>
      </c>
      <c r="J7562" t="s">
        <v>14</v>
      </c>
      <c r="K7562" t="b">
        <v>1</v>
      </c>
      <c r="L7562">
        <v>2.2718836999993099</v>
      </c>
      <c r="M7562">
        <v>2.27200370001083</v>
      </c>
      <c r="N7562">
        <v>2</v>
      </c>
      <c r="O7562">
        <v>0.77291539999714598</v>
      </c>
      <c r="P7562">
        <v>3.19583409999905</v>
      </c>
    </row>
    <row r="7563" spans="1:16" x14ac:dyDescent="0.3">
      <c r="A7563">
        <v>22</v>
      </c>
      <c r="B7563">
        <v>1</v>
      </c>
      <c r="C7563">
        <v>0</v>
      </c>
      <c r="D7563">
        <v>1</v>
      </c>
      <c r="E7563" t="s">
        <v>726</v>
      </c>
      <c r="F7563">
        <v>1</v>
      </c>
      <c r="G7563">
        <v>1</v>
      </c>
      <c r="H7563">
        <v>1.9841841999877901</v>
      </c>
      <c r="I7563">
        <v>30.001194699987501</v>
      </c>
      <c r="J7563" t="s">
        <v>16</v>
      </c>
      <c r="K7563" t="b">
        <v>1</v>
      </c>
      <c r="L7563">
        <v>2.87259199999971</v>
      </c>
      <c r="M7563">
        <v>6.5725607000058499</v>
      </c>
      <c r="N7563">
        <v>1</v>
      </c>
      <c r="O7563">
        <v>1.01131560000067</v>
      </c>
      <c r="P7563">
        <v>7.7463159000035402</v>
      </c>
    </row>
    <row r="7564" spans="1:16" x14ac:dyDescent="0.3">
      <c r="A7564">
        <v>22</v>
      </c>
      <c r="B7564">
        <v>1</v>
      </c>
      <c r="C7564">
        <v>0</v>
      </c>
      <c r="D7564">
        <v>1</v>
      </c>
      <c r="E7564" t="s">
        <v>511</v>
      </c>
      <c r="F7564" t="s">
        <v>13</v>
      </c>
      <c r="G7564">
        <v>1</v>
      </c>
      <c r="H7564" t="s">
        <v>13</v>
      </c>
      <c r="I7564" t="s">
        <v>13</v>
      </c>
      <c r="J7564" t="s">
        <v>14</v>
      </c>
      <c r="K7564" t="b">
        <v>1</v>
      </c>
      <c r="L7564">
        <v>2.5133086999994698</v>
      </c>
      <c r="M7564">
        <v>10.7797810000047</v>
      </c>
      <c r="N7564">
        <v>2</v>
      </c>
      <c r="O7564">
        <v>1.38132590000168</v>
      </c>
      <c r="P7564">
        <v>12.3081581000006</v>
      </c>
    </row>
    <row r="7565" spans="1:16" x14ac:dyDescent="0.3">
      <c r="A7565">
        <v>22</v>
      </c>
      <c r="B7565">
        <v>1</v>
      </c>
      <c r="C7565">
        <v>0</v>
      </c>
      <c r="D7565">
        <v>1</v>
      </c>
      <c r="E7565" t="s">
        <v>2072</v>
      </c>
      <c r="F7565">
        <v>1</v>
      </c>
      <c r="G7565">
        <v>1</v>
      </c>
      <c r="H7565">
        <v>1.98376410000492</v>
      </c>
      <c r="I7565">
        <v>10.000899199993</v>
      </c>
      <c r="J7565" t="s">
        <v>16</v>
      </c>
      <c r="K7565" t="b">
        <v>1</v>
      </c>
      <c r="L7565">
        <v>3.2657685000012902</v>
      </c>
      <c r="M7565">
        <v>16.082173600007099</v>
      </c>
      <c r="N7565">
        <v>1</v>
      </c>
      <c r="O7565">
        <v>1.3406150000082599</v>
      </c>
      <c r="P7565">
        <v>17.5875335000019</v>
      </c>
    </row>
    <row r="7566" spans="1:16" x14ac:dyDescent="0.3">
      <c r="A7566">
        <v>22</v>
      </c>
      <c r="B7566">
        <v>1</v>
      </c>
      <c r="C7566">
        <v>0</v>
      </c>
      <c r="D7566">
        <v>1</v>
      </c>
      <c r="E7566" t="s">
        <v>1909</v>
      </c>
      <c r="F7566">
        <v>1</v>
      </c>
      <c r="G7566">
        <v>1</v>
      </c>
      <c r="H7566">
        <v>1.9863381000032001</v>
      </c>
      <c r="I7566">
        <v>117.50280679999599</v>
      </c>
      <c r="J7566" t="s">
        <v>16</v>
      </c>
      <c r="K7566" t="b">
        <v>1</v>
      </c>
      <c r="L7566">
        <v>2.2782948999956698</v>
      </c>
      <c r="M7566">
        <v>20.377887599999699</v>
      </c>
      <c r="N7566">
        <v>3</v>
      </c>
      <c r="O7566">
        <v>0.32055669999681402</v>
      </c>
      <c r="P7566">
        <v>20.863538600009601</v>
      </c>
    </row>
    <row r="7567" spans="1:16" x14ac:dyDescent="0.3">
      <c r="A7567">
        <v>22</v>
      </c>
      <c r="B7567">
        <v>1</v>
      </c>
      <c r="C7567">
        <v>0</v>
      </c>
      <c r="D7567">
        <v>1</v>
      </c>
      <c r="E7567" t="s">
        <v>2157</v>
      </c>
      <c r="F7567">
        <v>1</v>
      </c>
      <c r="G7567">
        <v>1</v>
      </c>
      <c r="H7567">
        <v>1.98478300000716</v>
      </c>
      <c r="I7567">
        <v>55.001668199998697</v>
      </c>
      <c r="J7567" t="s">
        <v>14</v>
      </c>
      <c r="K7567" t="b">
        <v>0</v>
      </c>
      <c r="L7567">
        <v>4.0593000999942896</v>
      </c>
      <c r="M7567">
        <v>25.442306500000999</v>
      </c>
      <c r="N7567">
        <v>2</v>
      </c>
      <c r="O7567">
        <v>1.6891042000061101</v>
      </c>
      <c r="P7567">
        <v>27.2959663000074</v>
      </c>
    </row>
    <row r="7568" spans="1:16" x14ac:dyDescent="0.3">
      <c r="A7568">
        <v>22</v>
      </c>
      <c r="B7568">
        <v>1</v>
      </c>
      <c r="C7568">
        <v>0</v>
      </c>
      <c r="D7568">
        <v>1</v>
      </c>
      <c r="E7568" t="s">
        <v>48</v>
      </c>
      <c r="F7568">
        <v>1</v>
      </c>
      <c r="G7568">
        <v>1</v>
      </c>
      <c r="H7568">
        <v>1.9865897999989099</v>
      </c>
      <c r="I7568">
        <v>125.00297039999001</v>
      </c>
      <c r="J7568" t="s">
        <v>14</v>
      </c>
      <c r="K7568" t="b">
        <v>0</v>
      </c>
      <c r="L7568">
        <v>2.8164895999943802</v>
      </c>
      <c r="M7568">
        <v>30.616176800001998</v>
      </c>
      <c r="N7568">
        <v>1</v>
      </c>
      <c r="O7568">
        <v>1.6661040000035401</v>
      </c>
      <c r="P7568">
        <v>32.456960800002001</v>
      </c>
    </row>
    <row r="7569" spans="1:16" x14ac:dyDescent="0.3">
      <c r="A7569">
        <v>22</v>
      </c>
      <c r="B7569">
        <v>1</v>
      </c>
      <c r="C7569">
        <v>0</v>
      </c>
      <c r="D7569">
        <v>1</v>
      </c>
      <c r="E7569" t="s">
        <v>1923</v>
      </c>
      <c r="F7569">
        <v>1</v>
      </c>
      <c r="G7569">
        <v>1</v>
      </c>
      <c r="H7569">
        <v>1.98470640000596</v>
      </c>
      <c r="I7569">
        <v>47.501541199992097</v>
      </c>
      <c r="J7569" t="s">
        <v>16</v>
      </c>
      <c r="K7569" t="b">
        <v>1</v>
      </c>
      <c r="L7569">
        <v>3.1066949999949398</v>
      </c>
      <c r="M7569">
        <v>36.0728865000128</v>
      </c>
      <c r="N7569">
        <v>2</v>
      </c>
      <c r="O7569">
        <v>0.41115249998983899</v>
      </c>
      <c r="P7569">
        <v>36.602047100008399</v>
      </c>
    </row>
    <row r="7570" spans="1:16" x14ac:dyDescent="0.3">
      <c r="A7570">
        <v>22</v>
      </c>
      <c r="B7570">
        <v>1</v>
      </c>
      <c r="C7570">
        <v>0</v>
      </c>
      <c r="D7570">
        <v>1</v>
      </c>
      <c r="E7570" t="s">
        <v>2173</v>
      </c>
      <c r="F7570">
        <v>1</v>
      </c>
      <c r="G7570">
        <v>1</v>
      </c>
      <c r="H7570">
        <v>1.98625129999709</v>
      </c>
      <c r="I7570">
        <v>112.502741899996</v>
      </c>
      <c r="J7570" t="s">
        <v>16</v>
      </c>
      <c r="K7570" t="b">
        <v>1</v>
      </c>
      <c r="L7570">
        <v>1.77337379999517</v>
      </c>
      <c r="M7570">
        <v>38.889646499999799</v>
      </c>
      <c r="N7570">
        <v>3</v>
      </c>
      <c r="O7570">
        <v>0.99661970000306599</v>
      </c>
      <c r="P7570">
        <v>40.027622600013302</v>
      </c>
    </row>
    <row r="7571" spans="1:16" x14ac:dyDescent="0.3">
      <c r="A7571">
        <v>22</v>
      </c>
      <c r="B7571">
        <v>1</v>
      </c>
      <c r="C7571">
        <v>0</v>
      </c>
      <c r="D7571">
        <v>1</v>
      </c>
      <c r="E7571" t="s">
        <v>1375</v>
      </c>
      <c r="F7571">
        <v>1</v>
      </c>
      <c r="G7571">
        <v>1</v>
      </c>
      <c r="H7571">
        <v>1.9841939000034501</v>
      </c>
      <c r="I7571">
        <v>32.501244799990701</v>
      </c>
      <c r="J7571" t="s">
        <v>16</v>
      </c>
      <c r="K7571" t="b">
        <v>1</v>
      </c>
      <c r="L7571">
        <v>1.16865880000114</v>
      </c>
      <c r="M7571">
        <v>41.703983500003197</v>
      </c>
      <c r="N7571">
        <v>3</v>
      </c>
      <c r="O7571">
        <v>0.52345169999171104</v>
      </c>
      <c r="P7571">
        <v>42.306232100003399</v>
      </c>
    </row>
    <row r="7572" spans="1:16" x14ac:dyDescent="0.3">
      <c r="A7572">
        <v>22</v>
      </c>
      <c r="B7572">
        <v>1</v>
      </c>
      <c r="C7572">
        <v>0</v>
      </c>
      <c r="D7572">
        <v>1</v>
      </c>
      <c r="E7572" t="s">
        <v>270</v>
      </c>
      <c r="F7572">
        <v>1</v>
      </c>
      <c r="G7572">
        <v>1</v>
      </c>
      <c r="H7572">
        <v>1.98571750000701</v>
      </c>
      <c r="I7572">
        <v>90.002279699998297</v>
      </c>
      <c r="J7572" t="s">
        <v>16</v>
      </c>
      <c r="K7572" t="b">
        <v>1</v>
      </c>
      <c r="L7572">
        <v>2.2650430999929099</v>
      </c>
      <c r="M7572">
        <v>45.081203500012599</v>
      </c>
      <c r="N7572">
        <v>3</v>
      </c>
      <c r="O7572">
        <v>0.31235619999643</v>
      </c>
      <c r="P7572">
        <v>45.535201600010602</v>
      </c>
    </row>
    <row r="7573" spans="1:16" x14ac:dyDescent="0.3">
      <c r="A7573">
        <v>22</v>
      </c>
      <c r="B7573">
        <v>1</v>
      </c>
      <c r="C7573">
        <v>0</v>
      </c>
      <c r="D7573">
        <v>1</v>
      </c>
      <c r="E7573" t="s">
        <v>1469</v>
      </c>
      <c r="F7573">
        <v>1</v>
      </c>
      <c r="G7573">
        <v>1</v>
      </c>
      <c r="H7573">
        <v>1.9871282999956701</v>
      </c>
      <c r="I7573">
        <v>147.50332969998999</v>
      </c>
      <c r="J7573" t="s">
        <v>14</v>
      </c>
      <c r="K7573" t="b">
        <v>0</v>
      </c>
      <c r="L7573">
        <v>1.6167883999878501</v>
      </c>
      <c r="M7573">
        <v>47.666435900013298</v>
      </c>
      <c r="N7573">
        <v>2</v>
      </c>
      <c r="O7573">
        <v>1.34130270000605</v>
      </c>
      <c r="P7573">
        <v>49.156159100006299</v>
      </c>
    </row>
    <row r="7574" spans="1:16" x14ac:dyDescent="0.3">
      <c r="A7574">
        <v>22</v>
      </c>
      <c r="B7574">
        <v>1</v>
      </c>
      <c r="C7574">
        <v>0</v>
      </c>
      <c r="D7574">
        <v>1</v>
      </c>
      <c r="E7574" t="s">
        <v>816</v>
      </c>
      <c r="F7574">
        <v>1</v>
      </c>
      <c r="G7574">
        <v>1</v>
      </c>
      <c r="H7574">
        <v>1.98507120000431</v>
      </c>
      <c r="I7574">
        <v>70.001931599996198</v>
      </c>
      <c r="J7574" t="s">
        <v>16</v>
      </c>
      <c r="K7574" t="b">
        <v>1</v>
      </c>
      <c r="L7574">
        <v>1.7367049000022201</v>
      </c>
      <c r="M7574">
        <v>51.4028688000108</v>
      </c>
      <c r="N7574">
        <v>3</v>
      </c>
      <c r="O7574">
        <v>0.32384760001150398</v>
      </c>
      <c r="P7574">
        <v>51.842756500001997</v>
      </c>
    </row>
    <row r="7575" spans="1:16" x14ac:dyDescent="0.3">
      <c r="A7575">
        <v>22</v>
      </c>
      <c r="B7575">
        <v>1</v>
      </c>
      <c r="C7575">
        <v>0</v>
      </c>
      <c r="D7575">
        <v>1</v>
      </c>
      <c r="E7575" t="s">
        <v>691</v>
      </c>
      <c r="F7575">
        <v>1</v>
      </c>
      <c r="G7575">
        <v>1</v>
      </c>
      <c r="H7575">
        <v>1.9869343000027599</v>
      </c>
      <c r="I7575">
        <v>140.00319599999099</v>
      </c>
      <c r="J7575" t="s">
        <v>14</v>
      </c>
      <c r="K7575" t="b">
        <v>0</v>
      </c>
      <c r="L7575">
        <v>1.4151184000074899</v>
      </c>
      <c r="M7575">
        <v>53.764643400005298</v>
      </c>
      <c r="N7575">
        <v>3</v>
      </c>
      <c r="O7575">
        <v>0.901096300003701</v>
      </c>
      <c r="P7575">
        <v>54.812016900003101</v>
      </c>
    </row>
    <row r="7576" spans="1:16" x14ac:dyDescent="0.3">
      <c r="A7576">
        <v>22</v>
      </c>
      <c r="B7576">
        <v>1</v>
      </c>
      <c r="C7576">
        <v>0</v>
      </c>
      <c r="D7576">
        <v>1</v>
      </c>
      <c r="E7576" t="s">
        <v>145</v>
      </c>
      <c r="F7576">
        <v>1</v>
      </c>
      <c r="G7576">
        <v>1</v>
      </c>
      <c r="H7576">
        <v>1.9871752000035501</v>
      </c>
      <c r="I7576">
        <v>150.00335489999301</v>
      </c>
      <c r="J7576" t="s">
        <v>16</v>
      </c>
      <c r="K7576" t="b">
        <v>1</v>
      </c>
      <c r="L7576">
        <v>2.3959005000069702</v>
      </c>
      <c r="M7576">
        <v>57.711823900012</v>
      </c>
      <c r="N7576">
        <v>3</v>
      </c>
      <c r="O7576">
        <v>0.63692650001030404</v>
      </c>
      <c r="P7576">
        <v>58.475744200011803</v>
      </c>
    </row>
    <row r="7577" spans="1:16" x14ac:dyDescent="0.3">
      <c r="A7577">
        <v>22</v>
      </c>
      <c r="B7577">
        <v>1</v>
      </c>
      <c r="C7577">
        <v>0</v>
      </c>
      <c r="D7577">
        <v>1</v>
      </c>
      <c r="E7577" t="s">
        <v>1510</v>
      </c>
      <c r="F7577">
        <v>1</v>
      </c>
      <c r="G7577">
        <v>1</v>
      </c>
      <c r="H7577">
        <v>1.9850259999948301</v>
      </c>
      <c r="I7577">
        <v>62.501812599992299</v>
      </c>
      <c r="J7577" t="s">
        <v>14</v>
      </c>
      <c r="K7577" t="b">
        <v>0</v>
      </c>
      <c r="L7577">
        <v>2.3763670000043899</v>
      </c>
      <c r="M7577">
        <v>61.359122300011201</v>
      </c>
      <c r="N7577">
        <v>2</v>
      </c>
      <c r="O7577">
        <v>0.50693230000615597</v>
      </c>
      <c r="P7577">
        <v>61.993635700011502</v>
      </c>
    </row>
    <row r="7578" spans="1:16" x14ac:dyDescent="0.3">
      <c r="A7578">
        <v>22</v>
      </c>
      <c r="B7578">
        <v>1</v>
      </c>
      <c r="C7578">
        <v>0</v>
      </c>
      <c r="D7578">
        <v>1</v>
      </c>
      <c r="E7578" t="s">
        <v>1134</v>
      </c>
      <c r="F7578">
        <v>1</v>
      </c>
      <c r="G7578">
        <v>1</v>
      </c>
      <c r="H7578">
        <v>1.98351040000853</v>
      </c>
      <c r="I7578">
        <v>7.5008459999953603</v>
      </c>
      <c r="J7578" t="s">
        <v>16</v>
      </c>
      <c r="K7578" t="b">
        <v>1</v>
      </c>
      <c r="L7578">
        <v>2.0677006999903802</v>
      </c>
      <c r="M7578">
        <v>64.567177000004506</v>
      </c>
      <c r="N7578">
        <v>2</v>
      </c>
      <c r="O7578">
        <v>0.61614319999352996</v>
      </c>
      <c r="P7578">
        <v>65.262960200008806</v>
      </c>
    </row>
    <row r="7579" spans="1:16" x14ac:dyDescent="0.3">
      <c r="A7579">
        <v>22</v>
      </c>
      <c r="B7579">
        <v>1</v>
      </c>
      <c r="C7579">
        <v>0</v>
      </c>
      <c r="D7579">
        <v>1</v>
      </c>
      <c r="E7579" t="s">
        <v>2174</v>
      </c>
      <c r="F7579">
        <v>1</v>
      </c>
      <c r="G7579">
        <v>1</v>
      </c>
      <c r="H7579">
        <v>1.9845353000127901</v>
      </c>
      <c r="I7579">
        <v>42.501437300001299</v>
      </c>
      <c r="J7579" t="s">
        <v>16</v>
      </c>
      <c r="K7579" t="b">
        <v>1</v>
      </c>
      <c r="L7579">
        <v>1.43496349999623</v>
      </c>
      <c r="M7579">
        <v>67.217733800003799</v>
      </c>
      <c r="N7579">
        <v>2</v>
      </c>
      <c r="O7579">
        <v>0.52251039999828197</v>
      </c>
      <c r="P7579">
        <v>67.937356500013294</v>
      </c>
    </row>
    <row r="7580" spans="1:16" x14ac:dyDescent="0.3">
      <c r="A7580">
        <v>22</v>
      </c>
      <c r="B7580">
        <v>1</v>
      </c>
      <c r="C7580">
        <v>0</v>
      </c>
      <c r="D7580">
        <v>1</v>
      </c>
      <c r="E7580" t="s">
        <v>866</v>
      </c>
      <c r="F7580" t="s">
        <v>13</v>
      </c>
      <c r="G7580">
        <v>1</v>
      </c>
      <c r="H7580" t="s">
        <v>13</v>
      </c>
      <c r="I7580" t="s">
        <v>13</v>
      </c>
      <c r="J7580" t="s">
        <v>14</v>
      </c>
      <c r="K7580" t="b">
        <v>1</v>
      </c>
      <c r="L7580">
        <v>1.35996729999897</v>
      </c>
      <c r="M7580">
        <v>69.809437900010394</v>
      </c>
      <c r="N7580">
        <v>3</v>
      </c>
      <c r="O7580">
        <v>0.30049690000305401</v>
      </c>
      <c r="P7580">
        <v>70.291642200012603</v>
      </c>
    </row>
    <row r="7581" spans="1:16" x14ac:dyDescent="0.3">
      <c r="A7581">
        <v>22</v>
      </c>
      <c r="B7581">
        <v>1</v>
      </c>
      <c r="C7581">
        <v>0</v>
      </c>
      <c r="D7581">
        <v>1</v>
      </c>
      <c r="E7581" t="s">
        <v>1936</v>
      </c>
      <c r="F7581" t="s">
        <v>13</v>
      </c>
      <c r="G7581">
        <v>1</v>
      </c>
      <c r="H7581" t="s">
        <v>13</v>
      </c>
      <c r="I7581" t="s">
        <v>13</v>
      </c>
      <c r="J7581" t="s">
        <v>14</v>
      </c>
      <c r="K7581" t="b">
        <v>1</v>
      </c>
      <c r="L7581">
        <v>2.2364226999925498</v>
      </c>
      <c r="M7581">
        <v>73.035698700012304</v>
      </c>
      <c r="N7581">
        <v>2</v>
      </c>
      <c r="O7581">
        <v>0.54784169999766197</v>
      </c>
      <c r="P7581">
        <v>73.7066622000129</v>
      </c>
    </row>
    <row r="7582" spans="1:16" x14ac:dyDescent="0.3">
      <c r="A7582">
        <v>22</v>
      </c>
      <c r="B7582">
        <v>1</v>
      </c>
      <c r="C7582">
        <v>0</v>
      </c>
      <c r="D7582">
        <v>1</v>
      </c>
      <c r="E7582" t="s">
        <v>778</v>
      </c>
      <c r="F7582" t="s">
        <v>13</v>
      </c>
      <c r="G7582">
        <v>1</v>
      </c>
      <c r="H7582" t="s">
        <v>13</v>
      </c>
      <c r="I7582" t="s">
        <v>13</v>
      </c>
      <c r="J7582" t="s">
        <v>14</v>
      </c>
      <c r="K7582" t="b">
        <v>1</v>
      </c>
      <c r="L7582">
        <v>1.22556580000673</v>
      </c>
      <c r="M7582">
        <v>75.441678800009001</v>
      </c>
      <c r="N7582">
        <v>3</v>
      </c>
      <c r="O7582">
        <v>0.77098339999793097</v>
      </c>
      <c r="P7582">
        <v>76.377800200003605</v>
      </c>
    </row>
    <row r="7583" spans="1:16" x14ac:dyDescent="0.3">
      <c r="A7583">
        <v>22</v>
      </c>
      <c r="B7583">
        <v>1</v>
      </c>
      <c r="C7583">
        <v>0</v>
      </c>
      <c r="D7583">
        <v>1</v>
      </c>
      <c r="E7583" t="s">
        <v>506</v>
      </c>
      <c r="F7583">
        <v>1</v>
      </c>
      <c r="G7583">
        <v>1</v>
      </c>
      <c r="H7583">
        <v>1.9835682999983</v>
      </c>
      <c r="I7583">
        <v>5.0008173999958698</v>
      </c>
      <c r="J7583" t="s">
        <v>16</v>
      </c>
      <c r="K7583" t="b">
        <v>1</v>
      </c>
      <c r="L7583">
        <v>1.3124623000039699</v>
      </c>
      <c r="M7583">
        <v>78.195129300001994</v>
      </c>
      <c r="N7583">
        <v>3</v>
      </c>
      <c r="O7583">
        <v>1.2764756999968101</v>
      </c>
      <c r="P7583">
        <v>79.611338700007806</v>
      </c>
    </row>
    <row r="7584" spans="1:16" x14ac:dyDescent="0.3">
      <c r="A7584">
        <v>22</v>
      </c>
      <c r="B7584">
        <v>1</v>
      </c>
      <c r="C7584">
        <v>0</v>
      </c>
      <c r="D7584">
        <v>1</v>
      </c>
      <c r="E7584" t="s">
        <v>1947</v>
      </c>
      <c r="F7584" t="s">
        <v>13</v>
      </c>
      <c r="G7584">
        <v>1</v>
      </c>
      <c r="H7584" t="s">
        <v>13</v>
      </c>
      <c r="I7584" t="s">
        <v>13</v>
      </c>
      <c r="J7584" t="s">
        <v>14</v>
      </c>
      <c r="K7584" t="b">
        <v>1</v>
      </c>
      <c r="L7584">
        <v>1.89440710000054</v>
      </c>
      <c r="M7584">
        <v>82.010289700003298</v>
      </c>
      <c r="N7584">
        <v>1</v>
      </c>
      <c r="O7584">
        <v>0.57635039999149695</v>
      </c>
      <c r="P7584">
        <v>82.727149700003807</v>
      </c>
    </row>
    <row r="7585" spans="1:16" x14ac:dyDescent="0.3">
      <c r="A7585">
        <v>22</v>
      </c>
      <c r="B7585">
        <v>1</v>
      </c>
      <c r="C7585">
        <v>0</v>
      </c>
      <c r="D7585">
        <v>1</v>
      </c>
      <c r="E7585" t="s">
        <v>818</v>
      </c>
      <c r="F7585" t="s">
        <v>13</v>
      </c>
      <c r="G7585">
        <v>1</v>
      </c>
      <c r="H7585" t="s">
        <v>13</v>
      </c>
      <c r="I7585" t="s">
        <v>13</v>
      </c>
      <c r="J7585" t="s">
        <v>14</v>
      </c>
      <c r="K7585" t="b">
        <v>1</v>
      </c>
      <c r="L7585">
        <v>2.64757030000328</v>
      </c>
      <c r="M7585">
        <v>85.880182000008105</v>
      </c>
      <c r="N7585">
        <v>2</v>
      </c>
      <c r="O7585">
        <v>0.42749400000320797</v>
      </c>
      <c r="P7585">
        <v>86.434418800010505</v>
      </c>
    </row>
    <row r="7586" spans="1:16" x14ac:dyDescent="0.3">
      <c r="A7586">
        <v>22</v>
      </c>
      <c r="B7586">
        <v>1</v>
      </c>
      <c r="C7586">
        <v>0</v>
      </c>
      <c r="D7586">
        <v>1</v>
      </c>
      <c r="E7586" t="s">
        <v>1037</v>
      </c>
      <c r="F7586" t="s">
        <v>13</v>
      </c>
      <c r="G7586">
        <v>1</v>
      </c>
      <c r="H7586" t="s">
        <v>13</v>
      </c>
      <c r="I7586" t="s">
        <v>13</v>
      </c>
      <c r="J7586" t="s">
        <v>14</v>
      </c>
      <c r="K7586" t="b">
        <v>1</v>
      </c>
      <c r="L7586">
        <v>2.5571759000013099</v>
      </c>
      <c r="M7586">
        <v>89.506382700012196</v>
      </c>
      <c r="N7586">
        <v>3</v>
      </c>
      <c r="O7586">
        <v>0.489092499992694</v>
      </c>
      <c r="P7586">
        <v>90.103957900006193</v>
      </c>
    </row>
    <row r="7587" spans="1:16" x14ac:dyDescent="0.3">
      <c r="A7587">
        <v>22</v>
      </c>
      <c r="B7587">
        <v>1</v>
      </c>
      <c r="C7587">
        <v>0</v>
      </c>
      <c r="D7587">
        <v>1</v>
      </c>
      <c r="E7587" t="s">
        <v>1586</v>
      </c>
      <c r="F7587" t="s">
        <v>13</v>
      </c>
      <c r="G7587">
        <v>1</v>
      </c>
      <c r="H7587" t="s">
        <v>13</v>
      </c>
      <c r="I7587" t="s">
        <v>13</v>
      </c>
      <c r="J7587" t="s">
        <v>14</v>
      </c>
      <c r="K7587" t="b">
        <v>1</v>
      </c>
      <c r="L7587">
        <v>1.47927349999372</v>
      </c>
      <c r="M7587">
        <v>92.095086500004996</v>
      </c>
      <c r="N7587">
        <v>3</v>
      </c>
      <c r="O7587">
        <v>0.48446400000830198</v>
      </c>
      <c r="P7587">
        <v>92.683126800009603</v>
      </c>
    </row>
    <row r="7588" spans="1:16" x14ac:dyDescent="0.3">
      <c r="A7588">
        <v>22</v>
      </c>
      <c r="B7588">
        <v>1</v>
      </c>
      <c r="C7588">
        <v>0</v>
      </c>
      <c r="D7588">
        <v>1</v>
      </c>
      <c r="E7588" t="s">
        <v>1230</v>
      </c>
      <c r="F7588">
        <v>1</v>
      </c>
      <c r="G7588">
        <v>1</v>
      </c>
      <c r="H7588">
        <v>1.9851893000013701</v>
      </c>
      <c r="I7588">
        <v>67.501907400001102</v>
      </c>
      <c r="J7588" t="s">
        <v>16</v>
      </c>
      <c r="K7588" t="b">
        <v>1</v>
      </c>
      <c r="L7588">
        <v>1.69764379999833</v>
      </c>
      <c r="M7588">
        <v>94.896854999999107</v>
      </c>
      <c r="N7588">
        <v>1</v>
      </c>
      <c r="O7588">
        <v>0.29056369999307202</v>
      </c>
      <c r="P7588">
        <v>95.281429100010399</v>
      </c>
    </row>
    <row r="7589" spans="1:16" x14ac:dyDescent="0.3">
      <c r="A7589">
        <v>22</v>
      </c>
      <c r="B7589">
        <v>1</v>
      </c>
      <c r="C7589">
        <v>0</v>
      </c>
      <c r="D7589">
        <v>1</v>
      </c>
      <c r="E7589" t="s">
        <v>2169</v>
      </c>
      <c r="F7589" t="s">
        <v>13</v>
      </c>
      <c r="G7589">
        <v>1</v>
      </c>
      <c r="H7589" t="s">
        <v>13</v>
      </c>
      <c r="I7589" t="s">
        <v>13</v>
      </c>
      <c r="J7589" t="s">
        <v>14</v>
      </c>
      <c r="K7589" t="b">
        <v>1</v>
      </c>
      <c r="L7589">
        <v>1.5200371000100901</v>
      </c>
      <c r="M7589">
        <v>97.319176600009101</v>
      </c>
      <c r="N7589">
        <v>3</v>
      </c>
      <c r="O7589">
        <v>0.26797319999605002</v>
      </c>
      <c r="P7589">
        <v>97.658724200009601</v>
      </c>
    </row>
    <row r="7590" spans="1:16" x14ac:dyDescent="0.3">
      <c r="A7590">
        <v>22</v>
      </c>
      <c r="B7590">
        <v>1</v>
      </c>
      <c r="C7590">
        <v>0</v>
      </c>
      <c r="D7590">
        <v>1</v>
      </c>
      <c r="E7590" t="s">
        <v>1386</v>
      </c>
      <c r="F7590">
        <v>1</v>
      </c>
      <c r="G7590">
        <v>1</v>
      </c>
      <c r="H7590">
        <v>1.9859756000078099</v>
      </c>
      <c r="I7590">
        <v>100.002501399998</v>
      </c>
      <c r="J7590" t="s">
        <v>16</v>
      </c>
      <c r="K7590" t="b">
        <v>1</v>
      </c>
      <c r="L7590">
        <v>2.96136760000081</v>
      </c>
      <c r="M7590">
        <v>101.127231900013</v>
      </c>
      <c r="N7590">
        <v>3</v>
      </c>
      <c r="O7590">
        <v>0.69677729999239102</v>
      </c>
      <c r="P7590">
        <v>101.919664700006</v>
      </c>
    </row>
    <row r="7591" spans="1:16" x14ac:dyDescent="0.3">
      <c r="A7591">
        <v>22</v>
      </c>
      <c r="B7591">
        <v>1</v>
      </c>
      <c r="C7591">
        <v>0</v>
      </c>
      <c r="D7591">
        <v>1</v>
      </c>
      <c r="E7591" t="s">
        <v>768</v>
      </c>
      <c r="F7591" t="s">
        <v>13</v>
      </c>
      <c r="G7591">
        <v>1</v>
      </c>
      <c r="H7591" t="s">
        <v>13</v>
      </c>
      <c r="I7591" t="s">
        <v>13</v>
      </c>
      <c r="J7591" t="s">
        <v>14</v>
      </c>
      <c r="K7591" t="b">
        <v>1</v>
      </c>
      <c r="L7591">
        <v>1.5880337999988099</v>
      </c>
      <c r="M7591">
        <v>104.02055310001001</v>
      </c>
      <c r="N7591">
        <v>2</v>
      </c>
      <c r="O7591">
        <v>0.27702649999992002</v>
      </c>
      <c r="P7591">
        <v>104.40388060000301</v>
      </c>
    </row>
    <row r="7592" spans="1:16" x14ac:dyDescent="0.3">
      <c r="A7592">
        <v>22</v>
      </c>
      <c r="B7592">
        <v>1</v>
      </c>
      <c r="C7592">
        <v>0</v>
      </c>
      <c r="D7592">
        <v>1</v>
      </c>
      <c r="E7592" t="s">
        <v>1987</v>
      </c>
      <c r="F7592">
        <v>1</v>
      </c>
      <c r="G7592">
        <v>1</v>
      </c>
      <c r="H7592">
        <v>1.9854693999950499</v>
      </c>
      <c r="I7592">
        <v>82.502160799995195</v>
      </c>
      <c r="J7592" t="s">
        <v>16</v>
      </c>
      <c r="K7592" t="b">
        <v>1</v>
      </c>
      <c r="L7592">
        <v>2.7846487999922802</v>
      </c>
      <c r="M7592">
        <v>107.700568200002</v>
      </c>
      <c r="N7592">
        <v>3</v>
      </c>
      <c r="O7592">
        <v>0.61877559999993503</v>
      </c>
      <c r="P7592">
        <v>108.4016099</v>
      </c>
    </row>
    <row r="7593" spans="1:16" x14ac:dyDescent="0.3">
      <c r="A7593">
        <v>22</v>
      </c>
      <c r="B7593">
        <v>1</v>
      </c>
      <c r="C7593">
        <v>0</v>
      </c>
      <c r="D7593">
        <v>1</v>
      </c>
      <c r="E7593" t="s">
        <v>1456</v>
      </c>
      <c r="F7593" t="s">
        <v>13</v>
      </c>
      <c r="G7593">
        <v>1</v>
      </c>
      <c r="H7593" t="s">
        <v>13</v>
      </c>
      <c r="I7593" t="s">
        <v>13</v>
      </c>
      <c r="J7593" t="s">
        <v>14</v>
      </c>
      <c r="K7593" t="b">
        <v>1</v>
      </c>
      <c r="L7593">
        <v>1.6371622000006001</v>
      </c>
      <c r="M7593">
        <v>110.553023500004</v>
      </c>
      <c r="N7593">
        <v>2</v>
      </c>
      <c r="O7593">
        <v>0.88827329999185201</v>
      </c>
      <c r="P7593">
        <v>111.535075500011</v>
      </c>
    </row>
    <row r="7594" spans="1:16" x14ac:dyDescent="0.3">
      <c r="A7594">
        <v>22</v>
      </c>
      <c r="B7594">
        <v>1</v>
      </c>
      <c r="C7594">
        <v>0</v>
      </c>
      <c r="D7594">
        <v>1</v>
      </c>
      <c r="E7594" t="s">
        <v>1069</v>
      </c>
      <c r="F7594">
        <v>1</v>
      </c>
      <c r="G7594">
        <v>1</v>
      </c>
      <c r="H7594">
        <v>1.98682900000131</v>
      </c>
      <c r="I7594">
        <v>137.50315389999</v>
      </c>
      <c r="J7594" t="s">
        <v>16</v>
      </c>
      <c r="K7594" t="b">
        <v>1</v>
      </c>
      <c r="L7594">
        <v>1.2626771999930499</v>
      </c>
      <c r="M7594">
        <v>113.311730400004</v>
      </c>
      <c r="N7594">
        <v>3</v>
      </c>
      <c r="O7594">
        <v>0.45743920000677502</v>
      </c>
      <c r="P7594">
        <v>113.872207600012</v>
      </c>
    </row>
    <row r="7595" spans="1:16" x14ac:dyDescent="0.3">
      <c r="A7595">
        <v>22</v>
      </c>
      <c r="B7595">
        <v>1</v>
      </c>
      <c r="C7595">
        <v>0</v>
      </c>
      <c r="D7595">
        <v>1</v>
      </c>
      <c r="E7595" t="s">
        <v>1330</v>
      </c>
      <c r="F7595">
        <v>1</v>
      </c>
      <c r="G7595">
        <v>1</v>
      </c>
      <c r="H7595">
        <v>1.98699389999092</v>
      </c>
      <c r="I7595">
        <v>145.00326049998699</v>
      </c>
      <c r="J7595" t="s">
        <v>16</v>
      </c>
      <c r="K7595" t="b">
        <v>1</v>
      </c>
      <c r="L7595">
        <v>2.7630841999925901</v>
      </c>
      <c r="M7595">
        <v>117.145535400006</v>
      </c>
      <c r="N7595">
        <v>2</v>
      </c>
      <c r="O7595">
        <v>0.27736559999175397</v>
      </c>
      <c r="P7595">
        <v>117.524797200007</v>
      </c>
    </row>
    <row r="7596" spans="1:16" x14ac:dyDescent="0.3">
      <c r="A7596">
        <v>22</v>
      </c>
      <c r="B7596">
        <v>1</v>
      </c>
      <c r="C7596">
        <v>0</v>
      </c>
      <c r="D7596">
        <v>1</v>
      </c>
      <c r="E7596" t="s">
        <v>2028</v>
      </c>
      <c r="F7596" t="s">
        <v>13</v>
      </c>
      <c r="G7596">
        <v>1</v>
      </c>
      <c r="H7596" t="s">
        <v>13</v>
      </c>
      <c r="I7596" t="s">
        <v>13</v>
      </c>
      <c r="J7596" t="s">
        <v>14</v>
      </c>
      <c r="K7596" t="b">
        <v>1</v>
      </c>
      <c r="L7596">
        <v>1.2906167000037401</v>
      </c>
      <c r="M7596">
        <v>119.32302170000899</v>
      </c>
      <c r="N7596">
        <v>3</v>
      </c>
      <c r="O7596">
        <v>0.47691850000410302</v>
      </c>
      <c r="P7596">
        <v>119.89976700001</v>
      </c>
    </row>
    <row r="7597" spans="1:16" x14ac:dyDescent="0.3">
      <c r="A7597">
        <v>22</v>
      </c>
      <c r="B7597">
        <v>1</v>
      </c>
      <c r="C7597">
        <v>0</v>
      </c>
      <c r="D7597">
        <v>1</v>
      </c>
      <c r="E7597" t="s">
        <v>1687</v>
      </c>
      <c r="F7597" t="s">
        <v>13</v>
      </c>
      <c r="G7597">
        <v>1</v>
      </c>
      <c r="H7597" t="s">
        <v>13</v>
      </c>
      <c r="I7597" t="s">
        <v>13</v>
      </c>
      <c r="J7597" t="s">
        <v>14</v>
      </c>
      <c r="K7597" t="b">
        <v>1</v>
      </c>
      <c r="L7597">
        <v>1.22463729999436</v>
      </c>
      <c r="M7597">
        <v>121.64035680001</v>
      </c>
      <c r="N7597">
        <v>3</v>
      </c>
      <c r="O7597">
        <v>0.31520250000175998</v>
      </c>
      <c r="P7597">
        <v>122.026019000012</v>
      </c>
    </row>
    <row r="7598" spans="1:16" x14ac:dyDescent="0.3">
      <c r="A7598">
        <v>22</v>
      </c>
      <c r="B7598">
        <v>1</v>
      </c>
      <c r="C7598">
        <v>0</v>
      </c>
      <c r="D7598">
        <v>1</v>
      </c>
      <c r="E7598" t="s">
        <v>227</v>
      </c>
      <c r="F7598" t="s">
        <v>13</v>
      </c>
      <c r="G7598">
        <v>1</v>
      </c>
      <c r="H7598" t="s">
        <v>13</v>
      </c>
      <c r="I7598" t="s">
        <v>13</v>
      </c>
      <c r="J7598" t="s">
        <v>16</v>
      </c>
      <c r="K7598" t="b">
        <v>0</v>
      </c>
      <c r="L7598">
        <v>4.6927599000046003</v>
      </c>
      <c r="M7598">
        <v>127.225111200009</v>
      </c>
      <c r="N7598">
        <v>2</v>
      </c>
      <c r="O7598">
        <v>0.275275500011048</v>
      </c>
      <c r="P7598">
        <v>127.594174600003</v>
      </c>
    </row>
    <row r="7599" spans="1:16" x14ac:dyDescent="0.3">
      <c r="A7599">
        <v>22</v>
      </c>
      <c r="B7599">
        <v>1</v>
      </c>
      <c r="C7599">
        <v>0</v>
      </c>
      <c r="D7599">
        <v>1</v>
      </c>
      <c r="E7599" t="s">
        <v>785</v>
      </c>
      <c r="F7599" t="s">
        <v>13</v>
      </c>
      <c r="G7599">
        <v>1</v>
      </c>
      <c r="H7599" t="s">
        <v>13</v>
      </c>
      <c r="I7599" t="s">
        <v>13</v>
      </c>
      <c r="J7599" t="s">
        <v>14</v>
      </c>
      <c r="K7599" t="b">
        <v>1</v>
      </c>
      <c r="L7599">
        <v>1.66414760000771</v>
      </c>
      <c r="M7599">
        <v>129.76322340000499</v>
      </c>
      <c r="N7599">
        <v>1</v>
      </c>
      <c r="O7599">
        <v>0.64297080000687901</v>
      </c>
      <c r="P7599">
        <v>130.51373760000601</v>
      </c>
    </row>
    <row r="7600" spans="1:16" x14ac:dyDescent="0.3">
      <c r="A7600">
        <v>22</v>
      </c>
      <c r="B7600">
        <v>1</v>
      </c>
      <c r="C7600">
        <v>0</v>
      </c>
      <c r="D7600">
        <v>1</v>
      </c>
      <c r="E7600" t="s">
        <v>1690</v>
      </c>
      <c r="F7600">
        <v>1</v>
      </c>
      <c r="G7600">
        <v>1</v>
      </c>
      <c r="H7600">
        <v>1.98381410000729</v>
      </c>
      <c r="I7600">
        <v>12.500922999999601</v>
      </c>
      <c r="J7600" t="s">
        <v>16</v>
      </c>
      <c r="K7600" t="b">
        <v>1</v>
      </c>
      <c r="L7600">
        <v>1.85586120000517</v>
      </c>
      <c r="M7600">
        <v>132.88824990000299</v>
      </c>
      <c r="N7600">
        <v>2</v>
      </c>
      <c r="O7600">
        <v>0.38091290000011202</v>
      </c>
      <c r="P7600">
        <v>133.34769480000301</v>
      </c>
    </row>
    <row r="7601" spans="1:16" x14ac:dyDescent="0.3">
      <c r="A7601">
        <v>22</v>
      </c>
      <c r="B7601">
        <v>1</v>
      </c>
      <c r="C7601">
        <v>0</v>
      </c>
      <c r="D7601">
        <v>1</v>
      </c>
      <c r="E7601" t="s">
        <v>464</v>
      </c>
      <c r="F7601" t="s">
        <v>13</v>
      </c>
      <c r="G7601">
        <v>1</v>
      </c>
      <c r="H7601" t="s">
        <v>13</v>
      </c>
      <c r="I7601" t="s">
        <v>13</v>
      </c>
      <c r="J7601" t="s">
        <v>14</v>
      </c>
      <c r="K7601" t="b">
        <v>1</v>
      </c>
      <c r="L7601">
        <v>2.2097057999926601</v>
      </c>
      <c r="M7601">
        <v>136.07531430000401</v>
      </c>
      <c r="N7601">
        <v>2</v>
      </c>
      <c r="O7601">
        <v>0.34644639999896798</v>
      </c>
      <c r="P7601">
        <v>136.63322950000301</v>
      </c>
    </row>
    <row r="7602" spans="1:16" x14ac:dyDescent="0.3">
      <c r="A7602">
        <v>22</v>
      </c>
      <c r="B7602">
        <v>1</v>
      </c>
      <c r="C7602">
        <v>0</v>
      </c>
      <c r="D7602">
        <v>1</v>
      </c>
      <c r="E7602" t="s">
        <v>1249</v>
      </c>
      <c r="F7602">
        <v>1</v>
      </c>
      <c r="G7602">
        <v>1</v>
      </c>
      <c r="H7602">
        <v>1.9845091000024699</v>
      </c>
      <c r="I7602">
        <v>45.001499299993199</v>
      </c>
      <c r="J7602" t="s">
        <v>14</v>
      </c>
      <c r="K7602" t="b">
        <v>0</v>
      </c>
      <c r="L7602">
        <v>2.2788976000010699</v>
      </c>
      <c r="M7602">
        <v>139.42773170000899</v>
      </c>
      <c r="N7602">
        <v>3</v>
      </c>
      <c r="O7602">
        <v>0.44256120000500199</v>
      </c>
      <c r="P7602">
        <v>139.96148770001301</v>
      </c>
    </row>
    <row r="7603" spans="1:16" x14ac:dyDescent="0.3">
      <c r="A7603">
        <v>22</v>
      </c>
      <c r="B7603">
        <v>1</v>
      </c>
      <c r="C7603">
        <v>0</v>
      </c>
      <c r="D7603">
        <v>1</v>
      </c>
      <c r="E7603" t="s">
        <v>736</v>
      </c>
      <c r="F7603" t="s">
        <v>13</v>
      </c>
      <c r="G7603">
        <v>1</v>
      </c>
      <c r="H7603" t="s">
        <v>13</v>
      </c>
      <c r="I7603" t="s">
        <v>13</v>
      </c>
      <c r="J7603" t="s">
        <v>14</v>
      </c>
      <c r="K7603" t="b">
        <v>1</v>
      </c>
      <c r="L7603">
        <v>2.0617551000032099</v>
      </c>
      <c r="M7603">
        <v>142.52755950001301</v>
      </c>
      <c r="N7603">
        <v>1</v>
      </c>
      <c r="O7603">
        <v>1.1620914999948599</v>
      </c>
      <c r="P7603">
        <v>143.768921100011</v>
      </c>
    </row>
    <row r="7604" spans="1:16" x14ac:dyDescent="0.3">
      <c r="A7604">
        <v>22</v>
      </c>
      <c r="B7604">
        <v>1</v>
      </c>
      <c r="C7604">
        <v>0</v>
      </c>
      <c r="D7604">
        <v>1</v>
      </c>
      <c r="E7604" t="s">
        <v>2126</v>
      </c>
      <c r="F7604" t="s">
        <v>13</v>
      </c>
      <c r="G7604">
        <v>1</v>
      </c>
      <c r="H7604" t="s">
        <v>13</v>
      </c>
      <c r="I7604" t="s">
        <v>13</v>
      </c>
      <c r="J7604" t="s">
        <v>14</v>
      </c>
      <c r="K7604" t="b">
        <v>1</v>
      </c>
      <c r="L7604">
        <v>2.9745677000028099</v>
      </c>
      <c r="M7604">
        <v>147.256641</v>
      </c>
      <c r="N7604">
        <v>3</v>
      </c>
      <c r="O7604">
        <v>0.380650199993397</v>
      </c>
      <c r="P7604">
        <v>147.69145560001201</v>
      </c>
    </row>
    <row r="7605" spans="1:16" x14ac:dyDescent="0.3">
      <c r="A7605">
        <v>22</v>
      </c>
      <c r="B7605">
        <v>1</v>
      </c>
      <c r="C7605">
        <v>0</v>
      </c>
      <c r="D7605">
        <v>1</v>
      </c>
      <c r="E7605" t="s">
        <v>1613</v>
      </c>
      <c r="F7605" t="s">
        <v>13</v>
      </c>
      <c r="G7605">
        <v>1</v>
      </c>
      <c r="H7605" t="s">
        <v>13</v>
      </c>
      <c r="I7605" t="s">
        <v>13</v>
      </c>
      <c r="J7605" t="s">
        <v>14</v>
      </c>
      <c r="K7605" t="b">
        <v>1</v>
      </c>
      <c r="L7605">
        <v>2.1496710999927</v>
      </c>
      <c r="M7605">
        <v>150.34851440000099</v>
      </c>
      <c r="N7605">
        <v>2</v>
      </c>
      <c r="O7605">
        <v>0.22672220000822599</v>
      </c>
      <c r="P7605">
        <v>150.66555960000599</v>
      </c>
    </row>
    <row r="7606" spans="1:16" x14ac:dyDescent="0.3">
      <c r="A7606">
        <v>22</v>
      </c>
      <c r="B7606">
        <v>1</v>
      </c>
      <c r="C7606">
        <v>0</v>
      </c>
      <c r="D7606">
        <v>1</v>
      </c>
      <c r="E7606" t="s">
        <v>1683</v>
      </c>
      <c r="F7606">
        <v>1</v>
      </c>
      <c r="G7606">
        <v>1</v>
      </c>
      <c r="H7606">
        <v>1.9863374999986301</v>
      </c>
      <c r="I7606">
        <v>115.002764899997</v>
      </c>
      <c r="J7606" t="s">
        <v>16</v>
      </c>
      <c r="K7606" t="b">
        <v>1</v>
      </c>
      <c r="L7606">
        <v>1.64950709999539</v>
      </c>
      <c r="M7606">
        <v>152.831658900002</v>
      </c>
      <c r="N7606">
        <v>3</v>
      </c>
      <c r="O7606">
        <v>0.27242670000123298</v>
      </c>
      <c r="P7606">
        <v>153.21518470000601</v>
      </c>
    </row>
    <row r="7607" spans="1:16" x14ac:dyDescent="0.3">
      <c r="A7607">
        <v>22</v>
      </c>
      <c r="B7607">
        <v>1</v>
      </c>
      <c r="C7607">
        <v>0</v>
      </c>
      <c r="D7607">
        <v>1</v>
      </c>
      <c r="E7607" t="s">
        <v>285</v>
      </c>
      <c r="F7607">
        <v>1</v>
      </c>
      <c r="G7607">
        <v>1</v>
      </c>
      <c r="H7607">
        <v>1.9849193999980299</v>
      </c>
      <c r="I7607">
        <v>60.0017453999899</v>
      </c>
      <c r="J7607" t="s">
        <v>16</v>
      </c>
      <c r="K7607" t="b">
        <v>1</v>
      </c>
      <c r="L7607">
        <v>1.62312299999758</v>
      </c>
      <c r="M7607">
        <v>155.35520640001101</v>
      </c>
      <c r="N7607">
        <v>3</v>
      </c>
      <c r="O7607">
        <v>0.217093200000818</v>
      </c>
      <c r="P7607">
        <v>155.66392170000501</v>
      </c>
    </row>
    <row r="7608" spans="1:16" x14ac:dyDescent="0.3">
      <c r="A7608">
        <v>22</v>
      </c>
      <c r="B7608">
        <v>1</v>
      </c>
      <c r="C7608">
        <v>0</v>
      </c>
      <c r="D7608">
        <v>1</v>
      </c>
      <c r="E7608" t="s">
        <v>274</v>
      </c>
      <c r="F7608" t="s">
        <v>13</v>
      </c>
      <c r="G7608">
        <v>1</v>
      </c>
      <c r="H7608" t="s">
        <v>13</v>
      </c>
      <c r="I7608" t="s">
        <v>13</v>
      </c>
      <c r="J7608" t="s">
        <v>14</v>
      </c>
      <c r="K7608" t="b">
        <v>1</v>
      </c>
      <c r="L7608">
        <v>1.5889367999916399</v>
      </c>
      <c r="M7608">
        <v>157.77108530000299</v>
      </c>
      <c r="N7608">
        <v>1</v>
      </c>
      <c r="O7608">
        <v>0.74083500000415403</v>
      </c>
      <c r="P7608">
        <v>158.59576170000901</v>
      </c>
    </row>
    <row r="7609" spans="1:16" x14ac:dyDescent="0.3">
      <c r="A7609">
        <v>22</v>
      </c>
      <c r="B7609">
        <v>1</v>
      </c>
      <c r="C7609">
        <v>0</v>
      </c>
      <c r="D7609">
        <v>1</v>
      </c>
      <c r="E7609" t="s">
        <v>1691</v>
      </c>
      <c r="F7609">
        <v>1</v>
      </c>
      <c r="G7609">
        <v>1</v>
      </c>
      <c r="H7609">
        <v>1.98693929999718</v>
      </c>
      <c r="I7609">
        <v>142.50321689999001</v>
      </c>
      <c r="J7609" t="s">
        <v>16</v>
      </c>
      <c r="K7609" t="b">
        <v>1</v>
      </c>
      <c r="L7609">
        <v>5.1195582999935096</v>
      </c>
      <c r="M7609">
        <v>164.23486830000201</v>
      </c>
      <c r="N7609">
        <v>2</v>
      </c>
      <c r="O7609">
        <v>0.35664399999950502</v>
      </c>
      <c r="P7609">
        <v>164.73140280001101</v>
      </c>
    </row>
    <row r="7610" spans="1:16" x14ac:dyDescent="0.3">
      <c r="A7610">
        <v>22</v>
      </c>
      <c r="B7610">
        <v>1</v>
      </c>
      <c r="C7610">
        <v>0</v>
      </c>
      <c r="D7610">
        <v>1</v>
      </c>
      <c r="E7610" t="s">
        <v>2175</v>
      </c>
      <c r="F7610" t="s">
        <v>13</v>
      </c>
      <c r="G7610">
        <v>1</v>
      </c>
      <c r="H7610" t="s">
        <v>13</v>
      </c>
      <c r="I7610" t="s">
        <v>13</v>
      </c>
      <c r="J7610" t="s">
        <v>16</v>
      </c>
      <c r="K7610" t="b">
        <v>0</v>
      </c>
      <c r="L7610">
        <v>1.6465560000069701</v>
      </c>
      <c r="M7610">
        <v>166.89528840000301</v>
      </c>
      <c r="N7610">
        <v>2</v>
      </c>
      <c r="O7610">
        <v>0.32550189999165002</v>
      </c>
      <c r="P7610">
        <v>167.32423550001101</v>
      </c>
    </row>
    <row r="7611" spans="1:16" x14ac:dyDescent="0.3">
      <c r="A7611">
        <v>22</v>
      </c>
      <c r="B7611">
        <v>1</v>
      </c>
      <c r="C7611">
        <v>0</v>
      </c>
      <c r="D7611">
        <v>1</v>
      </c>
      <c r="E7611" t="s">
        <v>545</v>
      </c>
      <c r="F7611" t="s">
        <v>13</v>
      </c>
      <c r="G7611">
        <v>1</v>
      </c>
      <c r="H7611" t="s">
        <v>13</v>
      </c>
      <c r="I7611" t="s">
        <v>13</v>
      </c>
      <c r="J7611" t="s">
        <v>14</v>
      </c>
      <c r="K7611" t="b">
        <v>1</v>
      </c>
      <c r="L7611">
        <v>0.99646680000296295</v>
      </c>
      <c r="M7611">
        <v>168.82843750000799</v>
      </c>
      <c r="N7611">
        <v>3</v>
      </c>
      <c r="O7611">
        <v>0.53014129999792203</v>
      </c>
      <c r="P7611">
        <v>169.48092870001</v>
      </c>
    </row>
    <row r="7612" spans="1:16" x14ac:dyDescent="0.3">
      <c r="A7612">
        <v>22</v>
      </c>
      <c r="B7612">
        <v>1</v>
      </c>
      <c r="C7612">
        <v>0</v>
      </c>
      <c r="D7612">
        <v>1</v>
      </c>
      <c r="E7612" t="s">
        <v>723</v>
      </c>
      <c r="F7612" t="s">
        <v>13</v>
      </c>
      <c r="G7612">
        <v>1</v>
      </c>
      <c r="H7612" t="s">
        <v>13</v>
      </c>
      <c r="I7612" t="s">
        <v>13</v>
      </c>
      <c r="J7612" t="s">
        <v>14</v>
      </c>
      <c r="K7612" t="b">
        <v>1</v>
      </c>
      <c r="L7612">
        <v>1.2506907000060901</v>
      </c>
      <c r="M7612">
        <v>171.24937450000999</v>
      </c>
      <c r="N7612">
        <v>3</v>
      </c>
      <c r="O7612">
        <v>0.218083400002797</v>
      </c>
      <c r="P7612">
        <v>171.56081760001001</v>
      </c>
    </row>
    <row r="7613" spans="1:16" x14ac:dyDescent="0.3">
      <c r="A7613">
        <v>22</v>
      </c>
      <c r="B7613">
        <v>1</v>
      </c>
      <c r="C7613">
        <v>0</v>
      </c>
      <c r="D7613">
        <v>1</v>
      </c>
      <c r="E7613" t="s">
        <v>130</v>
      </c>
      <c r="F7613">
        <v>1</v>
      </c>
      <c r="G7613">
        <v>1</v>
      </c>
      <c r="H7613">
        <v>1.9852244999929101</v>
      </c>
      <c r="I7613">
        <v>75.002028499991894</v>
      </c>
      <c r="J7613" t="s">
        <v>16</v>
      </c>
      <c r="K7613" t="b">
        <v>1</v>
      </c>
      <c r="L7613">
        <v>1.2348128999874499</v>
      </c>
      <c r="M7613">
        <v>173.30021850000799</v>
      </c>
      <c r="N7613">
        <v>2</v>
      </c>
      <c r="O7613">
        <v>0.62649500000406999</v>
      </c>
      <c r="P7613">
        <v>173.99329960001299</v>
      </c>
    </row>
    <row r="7614" spans="1:16" x14ac:dyDescent="0.3">
      <c r="A7614">
        <v>22</v>
      </c>
      <c r="B7614">
        <v>1</v>
      </c>
      <c r="C7614">
        <v>0</v>
      </c>
      <c r="D7614">
        <v>1</v>
      </c>
      <c r="E7614" t="s">
        <v>1362</v>
      </c>
      <c r="F7614" t="s">
        <v>13</v>
      </c>
      <c r="G7614">
        <v>1</v>
      </c>
      <c r="H7614" t="s">
        <v>13</v>
      </c>
      <c r="I7614" t="s">
        <v>13</v>
      </c>
      <c r="J7614" t="s">
        <v>16</v>
      </c>
      <c r="K7614" t="b">
        <v>0</v>
      </c>
      <c r="L7614">
        <v>1.2482951999991201</v>
      </c>
      <c r="M7614">
        <v>175.746863100008</v>
      </c>
      <c r="N7614">
        <v>1</v>
      </c>
      <c r="O7614">
        <v>0.60840650000318397</v>
      </c>
      <c r="P7614">
        <v>176.39933559999901</v>
      </c>
    </row>
    <row r="7615" spans="1:16" x14ac:dyDescent="0.3">
      <c r="A7615">
        <v>22</v>
      </c>
      <c r="B7615">
        <v>1</v>
      </c>
      <c r="C7615">
        <v>0</v>
      </c>
      <c r="D7615">
        <v>1</v>
      </c>
      <c r="E7615" t="s">
        <v>620</v>
      </c>
      <c r="F7615" t="s">
        <v>13</v>
      </c>
      <c r="G7615">
        <v>1</v>
      </c>
      <c r="H7615" t="s">
        <v>13</v>
      </c>
      <c r="I7615" t="s">
        <v>13</v>
      </c>
      <c r="J7615" t="s">
        <v>14</v>
      </c>
      <c r="K7615" t="b">
        <v>1</v>
      </c>
      <c r="L7615">
        <v>1.53599479999684</v>
      </c>
      <c r="M7615">
        <v>178.45122580000299</v>
      </c>
      <c r="N7615">
        <v>2</v>
      </c>
      <c r="O7615">
        <v>0.45642839999345602</v>
      </c>
      <c r="P7615">
        <v>178.97521110001301</v>
      </c>
    </row>
    <row r="7616" spans="1:16" x14ac:dyDescent="0.3">
      <c r="A7616">
        <v>22</v>
      </c>
      <c r="B7616">
        <v>1</v>
      </c>
      <c r="C7616">
        <v>0</v>
      </c>
      <c r="D7616">
        <v>1</v>
      </c>
      <c r="E7616" t="s">
        <v>888</v>
      </c>
      <c r="F7616" t="s">
        <v>13</v>
      </c>
      <c r="G7616">
        <v>1</v>
      </c>
      <c r="H7616" t="s">
        <v>13</v>
      </c>
      <c r="I7616" t="s">
        <v>13</v>
      </c>
      <c r="J7616" t="s">
        <v>14</v>
      </c>
      <c r="K7616" t="b">
        <v>1</v>
      </c>
      <c r="L7616">
        <v>2.2228591000021001</v>
      </c>
      <c r="M7616">
        <v>181.704765200004</v>
      </c>
      <c r="N7616">
        <v>3</v>
      </c>
      <c r="O7616">
        <v>0.27217360000940999</v>
      </c>
      <c r="P7616">
        <v>182.06295940000601</v>
      </c>
    </row>
    <row r="7617" spans="1:16" x14ac:dyDescent="0.3">
      <c r="A7617">
        <v>22</v>
      </c>
      <c r="B7617">
        <v>1</v>
      </c>
      <c r="C7617">
        <v>0</v>
      </c>
      <c r="D7617">
        <v>1</v>
      </c>
      <c r="E7617" t="s">
        <v>1653</v>
      </c>
      <c r="F7617" t="s">
        <v>13</v>
      </c>
      <c r="G7617">
        <v>1</v>
      </c>
      <c r="H7617" t="s">
        <v>13</v>
      </c>
      <c r="I7617" t="s">
        <v>13</v>
      </c>
      <c r="J7617" t="s">
        <v>14</v>
      </c>
      <c r="K7617" t="b">
        <v>1</v>
      </c>
      <c r="L7617">
        <v>2.4281922000081999</v>
      </c>
      <c r="M7617">
        <v>185.01016450001001</v>
      </c>
      <c r="N7617">
        <v>3</v>
      </c>
      <c r="O7617">
        <v>0.30692709999857498</v>
      </c>
      <c r="P7617">
        <v>185.409770700004</v>
      </c>
    </row>
    <row r="7618" spans="1:16" x14ac:dyDescent="0.3">
      <c r="A7618">
        <v>22</v>
      </c>
      <c r="B7618">
        <v>1</v>
      </c>
      <c r="C7618">
        <v>0</v>
      </c>
      <c r="D7618">
        <v>1</v>
      </c>
      <c r="E7618" t="s">
        <v>1028</v>
      </c>
      <c r="F7618" t="s">
        <v>13</v>
      </c>
      <c r="G7618">
        <v>1</v>
      </c>
      <c r="H7618" t="s">
        <v>13</v>
      </c>
      <c r="I7618" t="s">
        <v>13</v>
      </c>
      <c r="J7618" t="s">
        <v>14</v>
      </c>
      <c r="K7618" t="b">
        <v>1</v>
      </c>
      <c r="L7618">
        <v>1.3842017999995699</v>
      </c>
      <c r="M7618">
        <v>187.29944339999901</v>
      </c>
      <c r="N7618">
        <v>3</v>
      </c>
      <c r="O7618">
        <v>0.24437219998799301</v>
      </c>
      <c r="P7618">
        <v>187.65913070000499</v>
      </c>
    </row>
    <row r="7619" spans="1:16" x14ac:dyDescent="0.3">
      <c r="A7619">
        <v>22</v>
      </c>
      <c r="B7619">
        <v>1</v>
      </c>
      <c r="C7619">
        <v>0</v>
      </c>
      <c r="D7619">
        <v>1</v>
      </c>
      <c r="E7619" t="s">
        <v>1072</v>
      </c>
      <c r="F7619">
        <v>1</v>
      </c>
      <c r="G7619">
        <v>1</v>
      </c>
      <c r="H7619">
        <v>1.98614059999818</v>
      </c>
      <c r="I7619">
        <v>110.002672799994</v>
      </c>
      <c r="J7619" t="s">
        <v>16</v>
      </c>
      <c r="K7619" t="b">
        <v>1</v>
      </c>
      <c r="L7619">
        <v>1.5146186000056301</v>
      </c>
      <c r="M7619">
        <v>189.67977790000401</v>
      </c>
      <c r="N7619">
        <v>3</v>
      </c>
      <c r="O7619">
        <v>0.23295330000110001</v>
      </c>
      <c r="P7619">
        <v>189.99980740000299</v>
      </c>
    </row>
    <row r="7620" spans="1:16" x14ac:dyDescent="0.3">
      <c r="A7620">
        <v>22</v>
      </c>
      <c r="B7620">
        <v>1</v>
      </c>
      <c r="C7620">
        <v>0</v>
      </c>
      <c r="D7620">
        <v>1</v>
      </c>
      <c r="E7620" t="s">
        <v>1524</v>
      </c>
      <c r="F7620" t="s">
        <v>13</v>
      </c>
      <c r="G7620">
        <v>1</v>
      </c>
      <c r="H7620" t="s">
        <v>13</v>
      </c>
      <c r="I7620" t="s">
        <v>13</v>
      </c>
      <c r="J7620" t="s">
        <v>14</v>
      </c>
      <c r="K7620" t="b">
        <v>1</v>
      </c>
      <c r="L7620">
        <v>7.6786930999951402</v>
      </c>
      <c r="M7620">
        <v>198.19399850000599</v>
      </c>
      <c r="N7620">
        <v>1</v>
      </c>
      <c r="O7620">
        <v>0.85284990000946004</v>
      </c>
      <c r="P7620">
        <v>199.16355460000301</v>
      </c>
    </row>
    <row r="7621" spans="1:16" x14ac:dyDescent="0.3">
      <c r="A7621">
        <v>22</v>
      </c>
      <c r="B7621">
        <v>1</v>
      </c>
      <c r="C7621">
        <v>0</v>
      </c>
      <c r="D7621">
        <v>1</v>
      </c>
      <c r="E7621" t="s">
        <v>1074</v>
      </c>
      <c r="F7621">
        <v>1</v>
      </c>
      <c r="G7621">
        <v>1</v>
      </c>
      <c r="H7621">
        <v>1.98541639999894</v>
      </c>
      <c r="I7621">
        <v>80.002118599994006</v>
      </c>
      <c r="J7621" t="s">
        <v>14</v>
      </c>
      <c r="K7621" t="b">
        <v>0</v>
      </c>
      <c r="L7621">
        <v>6.0708987999969404</v>
      </c>
      <c r="M7621">
        <v>205.75259300001201</v>
      </c>
      <c r="N7621">
        <v>2</v>
      </c>
      <c r="O7621">
        <v>0.46518800000194499</v>
      </c>
      <c r="P7621">
        <v>206.384002700011</v>
      </c>
    </row>
    <row r="7622" spans="1:16" x14ac:dyDescent="0.3">
      <c r="A7622">
        <v>22</v>
      </c>
      <c r="B7622">
        <v>1</v>
      </c>
      <c r="C7622">
        <v>1</v>
      </c>
      <c r="D7622">
        <v>1</v>
      </c>
      <c r="E7622" t="s">
        <v>1623</v>
      </c>
      <c r="F7622">
        <v>1</v>
      </c>
      <c r="G7622">
        <v>2</v>
      </c>
      <c r="H7622">
        <v>1.9854852000134999</v>
      </c>
      <c r="I7622">
        <v>87.502232300001197</v>
      </c>
      <c r="J7622" t="s">
        <v>16</v>
      </c>
      <c r="K7622" t="b">
        <v>1</v>
      </c>
      <c r="L7622">
        <v>8.9550319999980292</v>
      </c>
      <c r="M7622">
        <v>8.9551952000038</v>
      </c>
      <c r="N7622">
        <v>1</v>
      </c>
      <c r="O7622">
        <v>2.4702275999879899</v>
      </c>
      <c r="P7622">
        <v>11.565351299999699</v>
      </c>
    </row>
    <row r="7623" spans="1:16" x14ac:dyDescent="0.3">
      <c r="A7623">
        <v>22</v>
      </c>
      <c r="B7623">
        <v>1</v>
      </c>
      <c r="C7623">
        <v>1</v>
      </c>
      <c r="D7623">
        <v>1</v>
      </c>
      <c r="E7623" t="s">
        <v>584</v>
      </c>
      <c r="F7623">
        <v>1</v>
      </c>
      <c r="G7623">
        <v>2</v>
      </c>
      <c r="H7623">
        <v>1.9838410999946099</v>
      </c>
      <c r="I7623">
        <v>15.000979199991001</v>
      </c>
      <c r="J7623" t="s">
        <v>16</v>
      </c>
      <c r="K7623" t="b">
        <v>1</v>
      </c>
      <c r="L7623">
        <v>2.0530170999991202</v>
      </c>
      <c r="M7623">
        <v>14.1361138000066</v>
      </c>
      <c r="N7623">
        <v>3</v>
      </c>
      <c r="O7623">
        <v>0.82484770000155605</v>
      </c>
      <c r="P7623">
        <v>15.1038676000026</v>
      </c>
    </row>
    <row r="7624" spans="1:16" x14ac:dyDescent="0.3">
      <c r="A7624">
        <v>22</v>
      </c>
      <c r="B7624">
        <v>1</v>
      </c>
      <c r="C7624">
        <v>1</v>
      </c>
      <c r="D7624">
        <v>1</v>
      </c>
      <c r="E7624" t="s">
        <v>1943</v>
      </c>
      <c r="F7624" t="s">
        <v>13</v>
      </c>
      <c r="G7624">
        <v>2</v>
      </c>
      <c r="H7624" t="s">
        <v>13</v>
      </c>
      <c r="I7624" t="s">
        <v>13</v>
      </c>
      <c r="J7624" t="s">
        <v>16</v>
      </c>
      <c r="K7624" t="b">
        <v>0</v>
      </c>
      <c r="L7624">
        <v>2.3147751000069499</v>
      </c>
      <c r="M7624">
        <v>17.931307999999301</v>
      </c>
      <c r="N7624">
        <v>2</v>
      </c>
      <c r="O7624">
        <v>0.16866929999378</v>
      </c>
      <c r="P7624">
        <v>18.239846100012102</v>
      </c>
    </row>
    <row r="7625" spans="1:16" x14ac:dyDescent="0.3">
      <c r="A7625">
        <v>22</v>
      </c>
      <c r="B7625">
        <v>1</v>
      </c>
      <c r="C7625">
        <v>1</v>
      </c>
      <c r="D7625">
        <v>1</v>
      </c>
      <c r="E7625" t="s">
        <v>268</v>
      </c>
      <c r="F7625" t="s">
        <v>13</v>
      </c>
      <c r="G7625">
        <v>2</v>
      </c>
      <c r="H7625" t="s">
        <v>13</v>
      </c>
      <c r="I7625" t="s">
        <v>13</v>
      </c>
      <c r="J7625" t="s">
        <v>14</v>
      </c>
      <c r="K7625" t="b">
        <v>1</v>
      </c>
      <c r="L7625">
        <v>0.877004499998293</v>
      </c>
      <c r="M7625">
        <v>19.626743000000701</v>
      </c>
      <c r="N7625">
        <v>2</v>
      </c>
      <c r="O7625">
        <v>0.68157089999294795</v>
      </c>
      <c r="P7625">
        <v>20.432671400005301</v>
      </c>
    </row>
    <row r="7626" spans="1:16" x14ac:dyDescent="0.3">
      <c r="A7626">
        <v>22</v>
      </c>
      <c r="B7626">
        <v>1</v>
      </c>
      <c r="C7626">
        <v>1</v>
      </c>
      <c r="D7626">
        <v>1</v>
      </c>
      <c r="E7626" t="s">
        <v>1332</v>
      </c>
      <c r="F7626" t="s">
        <v>13</v>
      </c>
      <c r="G7626">
        <v>2</v>
      </c>
      <c r="H7626" t="s">
        <v>13</v>
      </c>
      <c r="I7626" t="s">
        <v>13</v>
      </c>
      <c r="J7626" t="s">
        <v>14</v>
      </c>
      <c r="K7626" t="b">
        <v>1</v>
      </c>
      <c r="L7626">
        <v>1.4304849000036499</v>
      </c>
      <c r="M7626">
        <v>22.380283999998898</v>
      </c>
      <c r="N7626">
        <v>3</v>
      </c>
      <c r="O7626">
        <v>0.29048949999560097</v>
      </c>
      <c r="P7626">
        <v>22.769870700009101</v>
      </c>
    </row>
    <row r="7627" spans="1:16" x14ac:dyDescent="0.3">
      <c r="A7627">
        <v>22</v>
      </c>
      <c r="B7627">
        <v>1</v>
      </c>
      <c r="C7627">
        <v>1</v>
      </c>
      <c r="D7627">
        <v>1</v>
      </c>
      <c r="E7627" t="s">
        <v>615</v>
      </c>
      <c r="F7627">
        <v>1</v>
      </c>
      <c r="G7627">
        <v>2</v>
      </c>
      <c r="H7627">
        <v>1.9867098999966399</v>
      </c>
      <c r="I7627">
        <v>127.50303629999701</v>
      </c>
      <c r="J7627" t="s">
        <v>14</v>
      </c>
      <c r="K7627" t="b">
        <v>0</v>
      </c>
      <c r="L7627">
        <v>1.95138660000521</v>
      </c>
      <c r="M7627">
        <v>25.2343738000054</v>
      </c>
      <c r="N7627">
        <v>2</v>
      </c>
      <c r="O7627">
        <v>0.53004640000290204</v>
      </c>
      <c r="P7627">
        <v>25.833119700008002</v>
      </c>
    </row>
    <row r="7628" spans="1:16" x14ac:dyDescent="0.3">
      <c r="A7628">
        <v>22</v>
      </c>
      <c r="B7628">
        <v>1</v>
      </c>
      <c r="C7628">
        <v>1</v>
      </c>
      <c r="D7628">
        <v>1</v>
      </c>
      <c r="E7628" t="s">
        <v>1204</v>
      </c>
      <c r="F7628" t="s">
        <v>13</v>
      </c>
      <c r="G7628">
        <v>2</v>
      </c>
      <c r="H7628" t="s">
        <v>13</v>
      </c>
      <c r="I7628" t="s">
        <v>13</v>
      </c>
      <c r="J7628" t="s">
        <v>14</v>
      </c>
      <c r="K7628" t="b">
        <v>1</v>
      </c>
      <c r="L7628">
        <v>1.02674390000175</v>
      </c>
      <c r="M7628">
        <v>27.376623200005302</v>
      </c>
      <c r="N7628">
        <v>2</v>
      </c>
      <c r="O7628">
        <v>0.29246930000954302</v>
      </c>
      <c r="P7628">
        <v>27.779883600000201</v>
      </c>
    </row>
    <row r="7629" spans="1:16" x14ac:dyDescent="0.3">
      <c r="A7629">
        <v>22</v>
      </c>
      <c r="B7629">
        <v>1</v>
      </c>
      <c r="C7629">
        <v>1</v>
      </c>
      <c r="D7629">
        <v>1</v>
      </c>
      <c r="E7629" t="s">
        <v>1323</v>
      </c>
      <c r="F7629">
        <v>1</v>
      </c>
      <c r="G7629">
        <v>2</v>
      </c>
      <c r="H7629">
        <v>1.98401539999759</v>
      </c>
      <c r="I7629">
        <v>20.001061999995699</v>
      </c>
      <c r="J7629" t="s">
        <v>16</v>
      </c>
      <c r="K7629" t="b">
        <v>1</v>
      </c>
      <c r="L7629">
        <v>1.96805460000178</v>
      </c>
      <c r="M7629">
        <v>30.267811600002499</v>
      </c>
      <c r="N7629">
        <v>3</v>
      </c>
      <c r="O7629">
        <v>0.15940289999707599</v>
      </c>
      <c r="P7629">
        <v>30.5185075000045</v>
      </c>
    </row>
    <row r="7630" spans="1:16" x14ac:dyDescent="0.3">
      <c r="A7630">
        <v>22</v>
      </c>
      <c r="B7630">
        <v>1</v>
      </c>
      <c r="C7630">
        <v>1</v>
      </c>
      <c r="D7630">
        <v>1</v>
      </c>
      <c r="E7630" t="s">
        <v>951</v>
      </c>
      <c r="F7630">
        <v>1</v>
      </c>
      <c r="G7630">
        <v>2</v>
      </c>
      <c r="H7630">
        <v>1.9844384000025499</v>
      </c>
      <c r="I7630">
        <v>37.501374200001003</v>
      </c>
      <c r="J7630" t="s">
        <v>16</v>
      </c>
      <c r="K7630" t="b">
        <v>1</v>
      </c>
      <c r="L7630">
        <v>2.5532697000016902</v>
      </c>
      <c r="M7630">
        <v>33.586233000009102</v>
      </c>
      <c r="N7630">
        <v>1</v>
      </c>
      <c r="O7630">
        <v>0.29810079999151601</v>
      </c>
      <c r="P7630">
        <v>33.929218500008602</v>
      </c>
    </row>
    <row r="7631" spans="1:16" x14ac:dyDescent="0.3">
      <c r="A7631">
        <v>22</v>
      </c>
      <c r="B7631">
        <v>1</v>
      </c>
      <c r="C7631">
        <v>1</v>
      </c>
      <c r="D7631">
        <v>1</v>
      </c>
      <c r="E7631" t="s">
        <v>216</v>
      </c>
      <c r="F7631">
        <v>1</v>
      </c>
      <c r="G7631">
        <v>2</v>
      </c>
      <c r="H7631">
        <v>1.98406800000521</v>
      </c>
      <c r="I7631">
        <v>27.501182499996499</v>
      </c>
      <c r="J7631" t="s">
        <v>14</v>
      </c>
      <c r="K7631" t="b">
        <v>0</v>
      </c>
      <c r="L7631">
        <v>1.12999010000203</v>
      </c>
      <c r="M7631">
        <v>35.579722200010998</v>
      </c>
      <c r="N7631">
        <v>3</v>
      </c>
      <c r="O7631">
        <v>0.57837669999571495</v>
      </c>
      <c r="P7631">
        <v>36.273751900007497</v>
      </c>
    </row>
    <row r="7632" spans="1:16" x14ac:dyDescent="0.3">
      <c r="A7632">
        <v>22</v>
      </c>
      <c r="B7632">
        <v>1</v>
      </c>
      <c r="C7632">
        <v>1</v>
      </c>
      <c r="D7632">
        <v>1</v>
      </c>
      <c r="E7632" t="s">
        <v>1031</v>
      </c>
      <c r="F7632" t="s">
        <v>13</v>
      </c>
      <c r="G7632">
        <v>2</v>
      </c>
      <c r="H7632" t="s">
        <v>13</v>
      </c>
      <c r="I7632" t="s">
        <v>13</v>
      </c>
      <c r="J7632" t="s">
        <v>16</v>
      </c>
      <c r="K7632" t="b">
        <v>0</v>
      </c>
      <c r="L7632">
        <v>1.8427671000099499</v>
      </c>
      <c r="M7632">
        <v>38.6258594000101</v>
      </c>
      <c r="N7632">
        <v>1</v>
      </c>
      <c r="O7632">
        <v>0.193064599996433</v>
      </c>
      <c r="P7632">
        <v>38.9202327000094</v>
      </c>
    </row>
    <row r="7633" spans="1:16" x14ac:dyDescent="0.3">
      <c r="A7633">
        <v>22</v>
      </c>
      <c r="B7633">
        <v>1</v>
      </c>
      <c r="C7633">
        <v>1</v>
      </c>
      <c r="D7633">
        <v>1</v>
      </c>
      <c r="E7633" t="s">
        <v>1812</v>
      </c>
      <c r="F7633" t="s">
        <v>13</v>
      </c>
      <c r="G7633">
        <v>2</v>
      </c>
      <c r="H7633" t="s">
        <v>13</v>
      </c>
      <c r="I7633" t="s">
        <v>13</v>
      </c>
      <c r="J7633" t="s">
        <v>14</v>
      </c>
      <c r="K7633" t="b">
        <v>1</v>
      </c>
      <c r="L7633">
        <v>2.40694100000837</v>
      </c>
      <c r="M7633">
        <v>41.8400497000112</v>
      </c>
      <c r="N7633">
        <v>2</v>
      </c>
      <c r="O7633">
        <v>0.42954979999922199</v>
      </c>
      <c r="P7633">
        <v>42.364536500012001</v>
      </c>
    </row>
    <row r="7634" spans="1:16" x14ac:dyDescent="0.3">
      <c r="A7634">
        <v>22</v>
      </c>
      <c r="B7634">
        <v>1</v>
      </c>
      <c r="C7634">
        <v>1</v>
      </c>
      <c r="D7634">
        <v>1</v>
      </c>
      <c r="E7634" t="s">
        <v>74</v>
      </c>
      <c r="F7634">
        <v>1</v>
      </c>
      <c r="G7634">
        <v>2</v>
      </c>
      <c r="H7634">
        <v>1.98473039999953</v>
      </c>
      <c r="I7634">
        <v>50.001580199998003</v>
      </c>
      <c r="J7634" t="s">
        <v>16</v>
      </c>
      <c r="K7634" t="b">
        <v>1</v>
      </c>
      <c r="L7634">
        <v>1.2134989000042</v>
      </c>
      <c r="M7634">
        <v>44.096430900011903</v>
      </c>
      <c r="N7634">
        <v>3</v>
      </c>
      <c r="O7634">
        <v>0.32891620000009397</v>
      </c>
      <c r="P7634">
        <v>44.527893800012002</v>
      </c>
    </row>
    <row r="7635" spans="1:16" x14ac:dyDescent="0.3">
      <c r="A7635">
        <v>22</v>
      </c>
      <c r="B7635">
        <v>1</v>
      </c>
      <c r="C7635">
        <v>1</v>
      </c>
      <c r="D7635">
        <v>1</v>
      </c>
      <c r="E7635" t="s">
        <v>1437</v>
      </c>
      <c r="F7635" t="s">
        <v>13</v>
      </c>
      <c r="G7635">
        <v>2</v>
      </c>
      <c r="H7635" t="s">
        <v>13</v>
      </c>
      <c r="I7635" t="s">
        <v>13</v>
      </c>
      <c r="J7635" t="s">
        <v>16</v>
      </c>
      <c r="K7635" t="b">
        <v>0</v>
      </c>
      <c r="L7635">
        <v>2.93120310000086</v>
      </c>
      <c r="M7635">
        <v>47.964593000011497</v>
      </c>
      <c r="N7635">
        <v>2</v>
      </c>
      <c r="O7635">
        <v>0.24157169999671199</v>
      </c>
      <c r="P7635">
        <v>48.344740900007302</v>
      </c>
    </row>
    <row r="7636" spans="1:16" x14ac:dyDescent="0.3">
      <c r="A7636">
        <v>22</v>
      </c>
      <c r="B7636">
        <v>1</v>
      </c>
      <c r="C7636">
        <v>1</v>
      </c>
      <c r="D7636">
        <v>1</v>
      </c>
      <c r="E7636" t="s">
        <v>1793</v>
      </c>
      <c r="F7636" t="s">
        <v>13</v>
      </c>
      <c r="G7636">
        <v>2</v>
      </c>
      <c r="H7636" t="s">
        <v>13</v>
      </c>
      <c r="I7636" t="s">
        <v>13</v>
      </c>
      <c r="J7636" t="s">
        <v>14</v>
      </c>
      <c r="K7636" t="b">
        <v>1</v>
      </c>
      <c r="L7636">
        <v>2.9200092000100999</v>
      </c>
      <c r="M7636">
        <v>51.769738800008803</v>
      </c>
      <c r="N7636">
        <v>2</v>
      </c>
      <c r="O7636">
        <v>0.74706910000531901</v>
      </c>
      <c r="P7636">
        <v>52.634169700002502</v>
      </c>
    </row>
    <row r="7637" spans="1:16" x14ac:dyDescent="0.3">
      <c r="A7637">
        <v>22</v>
      </c>
      <c r="B7637">
        <v>1</v>
      </c>
      <c r="C7637">
        <v>1</v>
      </c>
      <c r="D7637">
        <v>1</v>
      </c>
      <c r="E7637" t="s">
        <v>1698</v>
      </c>
      <c r="F7637">
        <v>1</v>
      </c>
      <c r="G7637">
        <v>2</v>
      </c>
      <c r="H7637">
        <v>1.9828771000029499</v>
      </c>
      <c r="I7637">
        <v>2.50041219999548</v>
      </c>
      <c r="J7637" t="s">
        <v>16</v>
      </c>
      <c r="K7637" t="b">
        <v>1</v>
      </c>
      <c r="L7637">
        <v>1.2762027999997401</v>
      </c>
      <c r="M7637">
        <v>54.425800400000298</v>
      </c>
      <c r="N7637">
        <v>3</v>
      </c>
      <c r="O7637">
        <v>0.433152500001597</v>
      </c>
      <c r="P7637">
        <v>54.9922846000118</v>
      </c>
    </row>
    <row r="7638" spans="1:16" x14ac:dyDescent="0.3">
      <c r="A7638">
        <v>22</v>
      </c>
      <c r="B7638">
        <v>1</v>
      </c>
      <c r="C7638">
        <v>1</v>
      </c>
      <c r="D7638">
        <v>1</v>
      </c>
      <c r="E7638" t="s">
        <v>341</v>
      </c>
      <c r="F7638" t="s">
        <v>13</v>
      </c>
      <c r="G7638">
        <v>2</v>
      </c>
      <c r="H7638" t="s">
        <v>13</v>
      </c>
      <c r="I7638" t="s">
        <v>13</v>
      </c>
      <c r="J7638" t="s">
        <v>14</v>
      </c>
      <c r="K7638" t="b">
        <v>1</v>
      </c>
      <c r="L7638">
        <v>0.94206159999885097</v>
      </c>
      <c r="M7638">
        <v>56.441757200009299</v>
      </c>
      <c r="N7638">
        <v>2</v>
      </c>
      <c r="O7638">
        <v>0.53713339999376297</v>
      </c>
      <c r="P7638">
        <v>57.096325300008203</v>
      </c>
    </row>
    <row r="7639" spans="1:16" x14ac:dyDescent="0.3">
      <c r="A7639">
        <v>22</v>
      </c>
      <c r="B7639">
        <v>1</v>
      </c>
      <c r="C7639">
        <v>1</v>
      </c>
      <c r="D7639">
        <v>1</v>
      </c>
      <c r="E7639" t="s">
        <v>446</v>
      </c>
      <c r="F7639" t="s">
        <v>13</v>
      </c>
      <c r="G7639">
        <v>2</v>
      </c>
      <c r="H7639" t="s">
        <v>13</v>
      </c>
      <c r="I7639" t="s">
        <v>13</v>
      </c>
      <c r="J7639" t="s">
        <v>16</v>
      </c>
      <c r="K7639" t="b">
        <v>0</v>
      </c>
      <c r="L7639">
        <v>4.8610002000059502</v>
      </c>
      <c r="M7639">
        <v>62.477134700005998</v>
      </c>
      <c r="N7639">
        <v>1</v>
      </c>
      <c r="O7639">
        <v>0.79464930000540301</v>
      </c>
      <c r="P7639">
        <v>63.361822900013102</v>
      </c>
    </row>
    <row r="7640" spans="1:16" x14ac:dyDescent="0.3">
      <c r="A7640">
        <v>22</v>
      </c>
      <c r="B7640">
        <v>1</v>
      </c>
      <c r="C7640">
        <v>1</v>
      </c>
      <c r="D7640">
        <v>1</v>
      </c>
      <c r="E7640" t="s">
        <v>546</v>
      </c>
      <c r="F7640">
        <v>1</v>
      </c>
      <c r="G7640">
        <v>2</v>
      </c>
      <c r="H7640">
        <v>1.9861759000050401</v>
      </c>
      <c r="I7640">
        <v>107.50265389999601</v>
      </c>
      <c r="J7640" t="s">
        <v>14</v>
      </c>
      <c r="K7640" t="b">
        <v>0</v>
      </c>
      <c r="L7640">
        <v>1.18399759999011</v>
      </c>
      <c r="M7640">
        <v>65.066834500001306</v>
      </c>
      <c r="N7640">
        <v>3</v>
      </c>
      <c r="O7640">
        <v>0.196620999995503</v>
      </c>
      <c r="P7640">
        <v>65.4036992000038</v>
      </c>
    </row>
    <row r="7641" spans="1:16" x14ac:dyDescent="0.3">
      <c r="A7641">
        <v>22</v>
      </c>
      <c r="B7641">
        <v>1</v>
      </c>
      <c r="C7641">
        <v>1</v>
      </c>
      <c r="D7641">
        <v>1</v>
      </c>
      <c r="E7641" t="s">
        <v>2125</v>
      </c>
      <c r="F7641" t="s">
        <v>13</v>
      </c>
      <c r="G7641">
        <v>2</v>
      </c>
      <c r="H7641" t="s">
        <v>13</v>
      </c>
      <c r="I7641" t="s">
        <v>13</v>
      </c>
      <c r="J7641" t="s">
        <v>14</v>
      </c>
      <c r="K7641" t="b">
        <v>1</v>
      </c>
      <c r="L7641">
        <v>1.2237388999929</v>
      </c>
      <c r="M7641">
        <v>67.139825600010198</v>
      </c>
      <c r="N7641">
        <v>2</v>
      </c>
      <c r="O7641">
        <v>0.32473690000188099</v>
      </c>
      <c r="P7641">
        <v>67.651843600004199</v>
      </c>
    </row>
    <row r="7642" spans="1:16" x14ac:dyDescent="0.3">
      <c r="A7642">
        <v>22</v>
      </c>
      <c r="B7642">
        <v>1</v>
      </c>
      <c r="C7642">
        <v>1</v>
      </c>
      <c r="D7642">
        <v>1</v>
      </c>
      <c r="E7642" t="s">
        <v>1400</v>
      </c>
      <c r="F7642" t="s">
        <v>13</v>
      </c>
      <c r="G7642">
        <v>2</v>
      </c>
      <c r="H7642" t="s">
        <v>13</v>
      </c>
      <c r="I7642" t="s">
        <v>13</v>
      </c>
      <c r="J7642" t="s">
        <v>14</v>
      </c>
      <c r="K7642" t="b">
        <v>1</v>
      </c>
      <c r="L7642">
        <v>1.24191280000377</v>
      </c>
      <c r="M7642">
        <v>69.408088800002602</v>
      </c>
      <c r="N7642">
        <v>3</v>
      </c>
      <c r="O7642">
        <v>0.171409799993853</v>
      </c>
      <c r="P7642">
        <v>69.706379400013304</v>
      </c>
    </row>
    <row r="7643" spans="1:16" x14ac:dyDescent="0.3">
      <c r="A7643">
        <v>22</v>
      </c>
      <c r="B7643">
        <v>1</v>
      </c>
      <c r="C7643">
        <v>1</v>
      </c>
      <c r="D7643">
        <v>1</v>
      </c>
      <c r="E7643" t="s">
        <v>252</v>
      </c>
      <c r="F7643" t="s">
        <v>13</v>
      </c>
      <c r="G7643">
        <v>2</v>
      </c>
      <c r="H7643" t="s">
        <v>13</v>
      </c>
      <c r="I7643" t="s">
        <v>13</v>
      </c>
      <c r="J7643" t="s">
        <v>14</v>
      </c>
      <c r="K7643" t="b">
        <v>1</v>
      </c>
      <c r="L7643">
        <v>1.00780269999814</v>
      </c>
      <c r="M7643">
        <v>71.224137299999697</v>
      </c>
      <c r="N7643">
        <v>3</v>
      </c>
      <c r="O7643">
        <v>0.219229700000142</v>
      </c>
      <c r="P7643">
        <v>71.530311700000297</v>
      </c>
    </row>
    <row r="7644" spans="1:16" x14ac:dyDescent="0.3">
      <c r="A7644">
        <v>22</v>
      </c>
      <c r="B7644">
        <v>1</v>
      </c>
      <c r="C7644">
        <v>1</v>
      </c>
      <c r="D7644">
        <v>1</v>
      </c>
      <c r="E7644" t="s">
        <v>767</v>
      </c>
      <c r="F7644">
        <v>1</v>
      </c>
      <c r="G7644">
        <v>2</v>
      </c>
      <c r="H7644">
        <v>1.9843287999974599</v>
      </c>
      <c r="I7644">
        <v>35.001308499995503</v>
      </c>
      <c r="J7644" t="s">
        <v>16</v>
      </c>
      <c r="K7644" t="b">
        <v>1</v>
      </c>
      <c r="L7644">
        <v>1.4877675000025199</v>
      </c>
      <c r="M7644">
        <v>73.537240200006593</v>
      </c>
      <c r="N7644">
        <v>3</v>
      </c>
      <c r="O7644">
        <v>0.53090749999682896</v>
      </c>
      <c r="P7644">
        <v>74.162033500004299</v>
      </c>
    </row>
    <row r="7645" spans="1:16" x14ac:dyDescent="0.3">
      <c r="A7645">
        <v>22</v>
      </c>
      <c r="B7645">
        <v>1</v>
      </c>
      <c r="C7645">
        <v>1</v>
      </c>
      <c r="D7645">
        <v>1</v>
      </c>
      <c r="E7645" t="s">
        <v>672</v>
      </c>
      <c r="F7645" t="s">
        <v>13</v>
      </c>
      <c r="G7645">
        <v>2</v>
      </c>
      <c r="H7645" t="s">
        <v>13</v>
      </c>
      <c r="I7645" t="s">
        <v>13</v>
      </c>
      <c r="J7645" t="s">
        <v>14</v>
      </c>
      <c r="K7645" t="b">
        <v>1</v>
      </c>
      <c r="L7645">
        <v>1.2168600000004499</v>
      </c>
      <c r="M7645">
        <v>75.899569900007904</v>
      </c>
      <c r="N7645">
        <v>3</v>
      </c>
      <c r="O7645">
        <v>0.235268599994015</v>
      </c>
      <c r="P7645">
        <v>76.250335200005793</v>
      </c>
    </row>
    <row r="7646" spans="1:16" x14ac:dyDescent="0.3">
      <c r="A7646">
        <v>22</v>
      </c>
      <c r="B7646">
        <v>1</v>
      </c>
      <c r="C7646">
        <v>1</v>
      </c>
      <c r="D7646">
        <v>1</v>
      </c>
      <c r="E7646" t="s">
        <v>1921</v>
      </c>
      <c r="F7646">
        <v>1</v>
      </c>
      <c r="G7646">
        <v>2</v>
      </c>
      <c r="H7646">
        <v>1.9868595000007201</v>
      </c>
      <c r="I7646">
        <v>135.00313679999101</v>
      </c>
      <c r="J7646" t="s">
        <v>14</v>
      </c>
      <c r="K7646" t="b">
        <v>0</v>
      </c>
      <c r="L7646">
        <v>2.5699535000021601</v>
      </c>
      <c r="M7646">
        <v>79.335993300002897</v>
      </c>
      <c r="N7646">
        <v>1</v>
      </c>
      <c r="O7646">
        <v>0.72922739999194197</v>
      </c>
      <c r="P7646">
        <v>80.208197600004496</v>
      </c>
    </row>
    <row r="7647" spans="1:16" x14ac:dyDescent="0.3">
      <c r="A7647">
        <v>22</v>
      </c>
      <c r="B7647">
        <v>1</v>
      </c>
      <c r="C7647">
        <v>1</v>
      </c>
      <c r="D7647">
        <v>1</v>
      </c>
      <c r="E7647" t="s">
        <v>1780</v>
      </c>
      <c r="F7647" t="s">
        <v>13</v>
      </c>
      <c r="G7647">
        <v>2</v>
      </c>
      <c r="H7647" t="s">
        <v>13</v>
      </c>
      <c r="I7647" t="s">
        <v>13</v>
      </c>
      <c r="J7647" t="s">
        <v>14</v>
      </c>
      <c r="K7647" t="b">
        <v>1</v>
      </c>
      <c r="L7647">
        <v>2.0216189999919201</v>
      </c>
      <c r="M7647">
        <v>82.737851300000301</v>
      </c>
      <c r="N7647">
        <v>2</v>
      </c>
      <c r="O7647">
        <v>0.40950950000842601</v>
      </c>
      <c r="P7647">
        <v>83.240671999999904</v>
      </c>
    </row>
    <row r="7648" spans="1:16" x14ac:dyDescent="0.3">
      <c r="A7648">
        <v>22</v>
      </c>
      <c r="B7648">
        <v>1</v>
      </c>
      <c r="C7648">
        <v>1</v>
      </c>
      <c r="D7648">
        <v>1</v>
      </c>
      <c r="E7648" t="s">
        <v>1986</v>
      </c>
      <c r="F7648" t="s">
        <v>13</v>
      </c>
      <c r="G7648">
        <v>2</v>
      </c>
      <c r="H7648" t="s">
        <v>13</v>
      </c>
      <c r="I7648" t="s">
        <v>13</v>
      </c>
      <c r="J7648" t="s">
        <v>14</v>
      </c>
      <c r="K7648" t="b">
        <v>1</v>
      </c>
      <c r="L7648">
        <v>1.13503799999307</v>
      </c>
      <c r="M7648">
        <v>84.884689600003199</v>
      </c>
      <c r="N7648">
        <v>3</v>
      </c>
      <c r="O7648">
        <v>0.28342110000085102</v>
      </c>
      <c r="P7648">
        <v>85.266534300011699</v>
      </c>
    </row>
    <row r="7649" spans="1:16" x14ac:dyDescent="0.3">
      <c r="A7649">
        <v>22</v>
      </c>
      <c r="B7649">
        <v>1</v>
      </c>
      <c r="C7649">
        <v>1</v>
      </c>
      <c r="D7649">
        <v>1</v>
      </c>
      <c r="E7649" t="s">
        <v>1745</v>
      </c>
      <c r="F7649">
        <v>1</v>
      </c>
      <c r="G7649">
        <v>2</v>
      </c>
      <c r="H7649">
        <v>1.9867400000075599</v>
      </c>
      <c r="I7649">
        <v>130.003091599996</v>
      </c>
      <c r="J7649" t="s">
        <v>14</v>
      </c>
      <c r="K7649" t="b">
        <v>0</v>
      </c>
      <c r="L7649">
        <v>1.96578859999136</v>
      </c>
      <c r="M7649">
        <v>87.748420000003506</v>
      </c>
      <c r="N7649">
        <v>2</v>
      </c>
      <c r="O7649">
        <v>0.45889270000043297</v>
      </c>
      <c r="P7649">
        <v>88.305951900009006</v>
      </c>
    </row>
    <row r="7650" spans="1:16" x14ac:dyDescent="0.3">
      <c r="A7650">
        <v>22</v>
      </c>
      <c r="B7650">
        <v>1</v>
      </c>
      <c r="C7650">
        <v>1</v>
      </c>
      <c r="D7650">
        <v>1</v>
      </c>
      <c r="E7650" t="s">
        <v>326</v>
      </c>
      <c r="F7650" t="s">
        <v>13</v>
      </c>
      <c r="G7650">
        <v>2</v>
      </c>
      <c r="H7650" t="s">
        <v>13</v>
      </c>
      <c r="I7650" t="s">
        <v>13</v>
      </c>
      <c r="J7650" t="s">
        <v>16</v>
      </c>
      <c r="K7650" t="b">
        <v>0</v>
      </c>
      <c r="L7650">
        <v>0.93929710000520605</v>
      </c>
      <c r="M7650">
        <v>89.755310400010799</v>
      </c>
      <c r="N7650">
        <v>1</v>
      </c>
      <c r="O7650">
        <v>0.87533030001213796</v>
      </c>
      <c r="P7650">
        <v>90.722513000000603</v>
      </c>
    </row>
    <row r="7651" spans="1:16" x14ac:dyDescent="0.3">
      <c r="A7651">
        <v>22</v>
      </c>
      <c r="B7651">
        <v>1</v>
      </c>
      <c r="C7651">
        <v>1</v>
      </c>
      <c r="D7651">
        <v>1</v>
      </c>
      <c r="E7651" t="s">
        <v>254</v>
      </c>
      <c r="F7651">
        <v>1</v>
      </c>
      <c r="G7651">
        <v>2</v>
      </c>
      <c r="H7651">
        <v>1.9839786999946201</v>
      </c>
      <c r="I7651">
        <v>22.501116699990199</v>
      </c>
      <c r="J7651" t="s">
        <v>16</v>
      </c>
      <c r="K7651" t="b">
        <v>1</v>
      </c>
      <c r="L7651">
        <v>1.36315849999664</v>
      </c>
      <c r="M7651">
        <v>92.595807500009002</v>
      </c>
      <c r="N7651">
        <v>3</v>
      </c>
      <c r="O7651">
        <v>0.60252160001255095</v>
      </c>
      <c r="P7651">
        <v>93.289597000010005</v>
      </c>
    </row>
    <row r="7652" spans="1:16" x14ac:dyDescent="0.3">
      <c r="A7652">
        <v>22</v>
      </c>
      <c r="B7652">
        <v>1</v>
      </c>
      <c r="C7652">
        <v>1</v>
      </c>
      <c r="D7652">
        <v>1</v>
      </c>
      <c r="E7652" t="s">
        <v>436</v>
      </c>
      <c r="F7652" t="s">
        <v>13</v>
      </c>
      <c r="G7652">
        <v>2</v>
      </c>
      <c r="H7652" t="s">
        <v>13</v>
      </c>
      <c r="I7652" t="s">
        <v>13</v>
      </c>
      <c r="J7652" t="s">
        <v>14</v>
      </c>
      <c r="K7652" t="b">
        <v>1</v>
      </c>
      <c r="L7652">
        <v>1.13859600000433</v>
      </c>
      <c r="M7652">
        <v>94.937834500000505</v>
      </c>
      <c r="N7652">
        <v>3</v>
      </c>
      <c r="O7652">
        <v>0.33938299999863403</v>
      </c>
      <c r="P7652">
        <v>95.442433700009104</v>
      </c>
    </row>
    <row r="7653" spans="1:16" x14ac:dyDescent="0.3">
      <c r="A7653">
        <v>22</v>
      </c>
      <c r="B7653">
        <v>1</v>
      </c>
      <c r="C7653">
        <v>1</v>
      </c>
      <c r="D7653">
        <v>1</v>
      </c>
      <c r="E7653" t="s">
        <v>1076</v>
      </c>
      <c r="F7653" t="s">
        <v>13</v>
      </c>
      <c r="G7653">
        <v>2</v>
      </c>
      <c r="H7653" t="s">
        <v>13</v>
      </c>
      <c r="I7653" t="s">
        <v>13</v>
      </c>
      <c r="J7653" t="s">
        <v>14</v>
      </c>
      <c r="K7653" t="b">
        <v>1</v>
      </c>
      <c r="L7653">
        <v>1.8595593999925799</v>
      </c>
      <c r="M7653">
        <v>97.8088422000001</v>
      </c>
      <c r="N7653">
        <v>2</v>
      </c>
      <c r="O7653">
        <v>0.29099549999227797</v>
      </c>
      <c r="P7653">
        <v>98.218040100007798</v>
      </c>
    </row>
    <row r="7654" spans="1:16" x14ac:dyDescent="0.3">
      <c r="A7654">
        <v>22</v>
      </c>
      <c r="B7654">
        <v>1</v>
      </c>
      <c r="C7654">
        <v>1</v>
      </c>
      <c r="D7654">
        <v>1</v>
      </c>
      <c r="E7654" t="s">
        <v>987</v>
      </c>
      <c r="F7654">
        <v>1</v>
      </c>
      <c r="G7654">
        <v>2</v>
      </c>
      <c r="H7654">
        <v>1.9860872999997801</v>
      </c>
      <c r="I7654">
        <v>105.002603000001</v>
      </c>
      <c r="J7654" t="s">
        <v>14</v>
      </c>
      <c r="K7654" t="b">
        <v>0</v>
      </c>
      <c r="L7654">
        <v>2.0878784999949902</v>
      </c>
      <c r="M7654">
        <v>100.820404900005</v>
      </c>
      <c r="N7654">
        <v>1</v>
      </c>
      <c r="O7654">
        <v>0.44473610000568398</v>
      </c>
      <c r="P7654">
        <v>101.37980340000701</v>
      </c>
    </row>
    <row r="7655" spans="1:16" x14ac:dyDescent="0.3">
      <c r="A7655">
        <v>22</v>
      </c>
      <c r="B7655">
        <v>1</v>
      </c>
      <c r="C7655">
        <v>1</v>
      </c>
      <c r="D7655">
        <v>1</v>
      </c>
      <c r="E7655" t="s">
        <v>1608</v>
      </c>
      <c r="F7655">
        <v>1</v>
      </c>
      <c r="G7655">
        <v>2</v>
      </c>
      <c r="H7655">
        <v>1.98485269999946</v>
      </c>
      <c r="I7655">
        <v>57.5017277000006</v>
      </c>
      <c r="J7655" t="s">
        <v>16</v>
      </c>
      <c r="K7655" t="b">
        <v>1</v>
      </c>
      <c r="L7655">
        <v>1.3267273999954301</v>
      </c>
      <c r="M7655">
        <v>103.226016900007</v>
      </c>
      <c r="N7655">
        <v>2</v>
      </c>
      <c r="O7655">
        <v>0.57699499999580395</v>
      </c>
      <c r="P7655">
        <v>103.88003220000201</v>
      </c>
    </row>
    <row r="7656" spans="1:16" x14ac:dyDescent="0.3">
      <c r="A7656">
        <v>22</v>
      </c>
      <c r="B7656">
        <v>1</v>
      </c>
      <c r="C7656">
        <v>1</v>
      </c>
      <c r="D7656">
        <v>1</v>
      </c>
      <c r="E7656" t="s">
        <v>678</v>
      </c>
      <c r="F7656">
        <v>1</v>
      </c>
      <c r="G7656">
        <v>2</v>
      </c>
      <c r="H7656">
        <v>1.9840485000022501</v>
      </c>
      <c r="I7656">
        <v>25.0011450999882</v>
      </c>
      <c r="J7656" t="s">
        <v>16</v>
      </c>
      <c r="K7656" t="b">
        <v>1</v>
      </c>
      <c r="L7656">
        <v>0.75654050000593998</v>
      </c>
      <c r="M7656">
        <v>105.155826900009</v>
      </c>
      <c r="N7656">
        <v>3</v>
      </c>
      <c r="O7656">
        <v>2.6440723999985498</v>
      </c>
      <c r="P7656">
        <v>107.851142</v>
      </c>
    </row>
    <row r="7657" spans="1:16" x14ac:dyDescent="0.3">
      <c r="A7657">
        <v>22</v>
      </c>
      <c r="B7657">
        <v>1</v>
      </c>
      <c r="C7657">
        <v>1</v>
      </c>
      <c r="D7657">
        <v>1</v>
      </c>
      <c r="E7657" t="s">
        <v>2159</v>
      </c>
      <c r="F7657">
        <v>1</v>
      </c>
      <c r="G7657">
        <v>2</v>
      </c>
      <c r="H7657">
        <v>1.9859107999946</v>
      </c>
      <c r="I7657">
        <v>97.502412799993195</v>
      </c>
      <c r="J7657" t="s">
        <v>16</v>
      </c>
      <c r="K7657" t="b">
        <v>1</v>
      </c>
      <c r="L7657">
        <v>0.93577339999319498</v>
      </c>
      <c r="M7657">
        <v>109.30160730000399</v>
      </c>
      <c r="N7657">
        <v>3</v>
      </c>
      <c r="O7657">
        <v>0.57514470000751305</v>
      </c>
      <c r="P7657">
        <v>109.94220240000899</v>
      </c>
    </row>
    <row r="7658" spans="1:16" x14ac:dyDescent="0.3">
      <c r="A7658">
        <v>22</v>
      </c>
      <c r="B7658">
        <v>1</v>
      </c>
      <c r="C7658">
        <v>1</v>
      </c>
      <c r="D7658">
        <v>1</v>
      </c>
      <c r="E7658" t="s">
        <v>597</v>
      </c>
      <c r="F7658">
        <v>1</v>
      </c>
      <c r="G7658">
        <v>2</v>
      </c>
      <c r="H7658">
        <v>1.98512499999197</v>
      </c>
      <c r="I7658">
        <v>65.001877099988604</v>
      </c>
      <c r="J7658" t="s">
        <v>14</v>
      </c>
      <c r="K7658" t="b">
        <v>0</v>
      </c>
      <c r="L7658">
        <v>2.88321620000352</v>
      </c>
      <c r="M7658">
        <v>113.332705600013</v>
      </c>
      <c r="N7658">
        <v>2</v>
      </c>
      <c r="O7658">
        <v>0.27768230000219801</v>
      </c>
      <c r="P7658">
        <v>113.71677150001101</v>
      </c>
    </row>
    <row r="7659" spans="1:16" x14ac:dyDescent="0.3">
      <c r="A7659">
        <v>22</v>
      </c>
      <c r="B7659">
        <v>1</v>
      </c>
      <c r="C7659">
        <v>1</v>
      </c>
      <c r="D7659">
        <v>1</v>
      </c>
      <c r="E7659" t="s">
        <v>1358</v>
      </c>
      <c r="F7659" t="s">
        <v>13</v>
      </c>
      <c r="G7659">
        <v>2</v>
      </c>
      <c r="H7659" t="s">
        <v>13</v>
      </c>
      <c r="I7659" t="s">
        <v>13</v>
      </c>
      <c r="J7659" t="s">
        <v>14</v>
      </c>
      <c r="K7659" t="b">
        <v>1</v>
      </c>
      <c r="L7659">
        <v>0.97536579999723505</v>
      </c>
      <c r="M7659">
        <v>115.207914800005</v>
      </c>
      <c r="N7659">
        <v>1</v>
      </c>
      <c r="O7659">
        <v>0.25999520000186799</v>
      </c>
      <c r="P7659">
        <v>115.57903030001</v>
      </c>
    </row>
    <row r="7660" spans="1:16" x14ac:dyDescent="0.3">
      <c r="A7660">
        <v>22</v>
      </c>
      <c r="B7660">
        <v>1</v>
      </c>
      <c r="C7660">
        <v>1</v>
      </c>
      <c r="D7660">
        <v>1</v>
      </c>
      <c r="E7660" t="s">
        <v>328</v>
      </c>
      <c r="F7660" t="s">
        <v>13</v>
      </c>
      <c r="G7660">
        <v>2</v>
      </c>
      <c r="H7660" t="s">
        <v>13</v>
      </c>
      <c r="I7660" t="s">
        <v>13</v>
      </c>
      <c r="J7660" t="s">
        <v>16</v>
      </c>
      <c r="K7660" t="b">
        <v>0</v>
      </c>
      <c r="L7660">
        <v>1.28873040000326</v>
      </c>
      <c r="M7660">
        <v>117.38786700001199</v>
      </c>
      <c r="N7660">
        <v>2</v>
      </c>
      <c r="O7660">
        <v>0.74636629999440596</v>
      </c>
      <c r="P7660">
        <v>118.241538200004</v>
      </c>
    </row>
    <row r="7661" spans="1:16" x14ac:dyDescent="0.3">
      <c r="A7661">
        <v>22</v>
      </c>
      <c r="B7661">
        <v>1</v>
      </c>
      <c r="C7661">
        <v>1</v>
      </c>
      <c r="D7661">
        <v>1</v>
      </c>
      <c r="E7661" t="s">
        <v>96</v>
      </c>
      <c r="F7661">
        <v>1</v>
      </c>
      <c r="G7661">
        <v>2</v>
      </c>
      <c r="H7661">
        <v>1.98575659999915</v>
      </c>
      <c r="I7661">
        <v>95.002372299990398</v>
      </c>
      <c r="J7661" t="s">
        <v>16</v>
      </c>
      <c r="K7661" t="b">
        <v>1</v>
      </c>
      <c r="L7661">
        <v>3.1315765000035798</v>
      </c>
      <c r="M7661">
        <v>121.880626000013</v>
      </c>
      <c r="N7661">
        <v>2</v>
      </c>
      <c r="O7661">
        <v>0.38665300000866398</v>
      </c>
      <c r="P7661">
        <v>122.345729100009</v>
      </c>
    </row>
    <row r="7662" spans="1:16" x14ac:dyDescent="0.3">
      <c r="A7662">
        <v>22</v>
      </c>
      <c r="B7662">
        <v>1</v>
      </c>
      <c r="C7662">
        <v>1</v>
      </c>
      <c r="D7662">
        <v>1</v>
      </c>
      <c r="E7662" t="s">
        <v>2103</v>
      </c>
      <c r="F7662">
        <v>1</v>
      </c>
      <c r="G7662">
        <v>2</v>
      </c>
      <c r="H7662">
        <v>1.98574760000338</v>
      </c>
      <c r="I7662">
        <v>92.502311999996905</v>
      </c>
      <c r="J7662" t="s">
        <v>16</v>
      </c>
      <c r="K7662" t="b">
        <v>1</v>
      </c>
      <c r="L7662">
        <v>0.92409670000779398</v>
      </c>
      <c r="M7662">
        <v>123.7897773</v>
      </c>
      <c r="N7662">
        <v>3</v>
      </c>
      <c r="O7662">
        <v>0.32369489999837198</v>
      </c>
      <c r="P7662">
        <v>124.22670840000499</v>
      </c>
    </row>
    <row r="7663" spans="1:16" x14ac:dyDescent="0.3">
      <c r="A7663">
        <v>22</v>
      </c>
      <c r="B7663">
        <v>1</v>
      </c>
      <c r="C7663">
        <v>1</v>
      </c>
      <c r="D7663">
        <v>1</v>
      </c>
      <c r="E7663" t="s">
        <v>1660</v>
      </c>
      <c r="F7663" t="s">
        <v>13</v>
      </c>
      <c r="G7663">
        <v>2</v>
      </c>
      <c r="H7663" t="s">
        <v>13</v>
      </c>
      <c r="I7663" t="s">
        <v>13</v>
      </c>
      <c r="J7663" t="s">
        <v>14</v>
      </c>
      <c r="K7663" t="b">
        <v>1</v>
      </c>
      <c r="L7663">
        <v>1.3750532999984</v>
      </c>
      <c r="M7663">
        <v>126.10750150001</v>
      </c>
      <c r="N7663">
        <v>1</v>
      </c>
      <c r="O7663">
        <v>0.58388990000821706</v>
      </c>
      <c r="P7663">
        <v>126.782957700008</v>
      </c>
    </row>
    <row r="7664" spans="1:16" x14ac:dyDescent="0.3">
      <c r="A7664">
        <v>22</v>
      </c>
      <c r="B7664">
        <v>1</v>
      </c>
      <c r="C7664">
        <v>1</v>
      </c>
      <c r="D7664">
        <v>1</v>
      </c>
      <c r="E7664" t="s">
        <v>1877</v>
      </c>
      <c r="F7664">
        <v>1</v>
      </c>
      <c r="G7664">
        <v>2</v>
      </c>
      <c r="H7664">
        <v>1.9843699000048201</v>
      </c>
      <c r="I7664">
        <v>40.001405599992701</v>
      </c>
      <c r="J7664" t="s">
        <v>16</v>
      </c>
      <c r="K7664" t="b">
        <v>1</v>
      </c>
      <c r="L7664">
        <v>1.2388113999913899</v>
      </c>
      <c r="M7664">
        <v>128.53781960000899</v>
      </c>
      <c r="N7664">
        <v>3</v>
      </c>
      <c r="O7664">
        <v>0.93871339999895997</v>
      </c>
      <c r="P7664">
        <v>129.64186410000499</v>
      </c>
    </row>
    <row r="7665" spans="1:16" x14ac:dyDescent="0.3">
      <c r="A7665">
        <v>22</v>
      </c>
      <c r="B7665">
        <v>1</v>
      </c>
      <c r="C7665">
        <v>1</v>
      </c>
      <c r="D7665">
        <v>1</v>
      </c>
      <c r="E7665" t="s">
        <v>1457</v>
      </c>
      <c r="F7665" t="s">
        <v>13</v>
      </c>
      <c r="G7665">
        <v>2</v>
      </c>
      <c r="H7665" t="s">
        <v>13</v>
      </c>
      <c r="I7665" t="s">
        <v>13</v>
      </c>
      <c r="J7665" t="s">
        <v>16</v>
      </c>
      <c r="K7665" t="b">
        <v>0</v>
      </c>
      <c r="L7665">
        <v>1.30723600000783</v>
      </c>
      <c r="M7665">
        <v>131.45640530000699</v>
      </c>
      <c r="N7665">
        <v>2</v>
      </c>
      <c r="O7665">
        <v>0.28281739998783501</v>
      </c>
      <c r="P7665">
        <v>131.881702300001</v>
      </c>
    </row>
    <row r="7666" spans="1:16" x14ac:dyDescent="0.3">
      <c r="A7666">
        <v>22</v>
      </c>
      <c r="B7666">
        <v>1</v>
      </c>
      <c r="C7666">
        <v>1</v>
      </c>
      <c r="D7666">
        <v>1</v>
      </c>
      <c r="E7666" t="s">
        <v>681</v>
      </c>
      <c r="F7666" t="s">
        <v>13</v>
      </c>
      <c r="G7666">
        <v>2</v>
      </c>
      <c r="H7666" t="s">
        <v>13</v>
      </c>
      <c r="I7666" t="s">
        <v>13</v>
      </c>
      <c r="J7666" t="s">
        <v>16</v>
      </c>
      <c r="K7666" t="b">
        <v>0</v>
      </c>
      <c r="L7666">
        <v>1.04914980000467</v>
      </c>
      <c r="M7666">
        <v>133.448322700002</v>
      </c>
      <c r="N7666">
        <v>1</v>
      </c>
      <c r="O7666">
        <v>0.93293470000207901</v>
      </c>
      <c r="P7666">
        <v>134.604008800001</v>
      </c>
    </row>
    <row r="7667" spans="1:16" x14ac:dyDescent="0.3">
      <c r="A7667">
        <v>22</v>
      </c>
      <c r="B7667">
        <v>1</v>
      </c>
      <c r="C7667">
        <v>1</v>
      </c>
      <c r="D7667">
        <v>1</v>
      </c>
      <c r="E7667" t="s">
        <v>261</v>
      </c>
      <c r="F7667">
        <v>1</v>
      </c>
      <c r="G7667">
        <v>2</v>
      </c>
      <c r="H7667">
        <v>1.9847176000039299</v>
      </c>
      <c r="I7667">
        <v>52.5016483999934</v>
      </c>
      <c r="J7667" t="s">
        <v>14</v>
      </c>
      <c r="K7667" t="b">
        <v>0</v>
      </c>
      <c r="L7667">
        <v>1.3022573000052899</v>
      </c>
      <c r="M7667">
        <v>136.417881500005</v>
      </c>
      <c r="N7667">
        <v>3</v>
      </c>
      <c r="O7667">
        <v>0.33740289999695999</v>
      </c>
      <c r="P7667">
        <v>136.87238420000401</v>
      </c>
    </row>
    <row r="7668" spans="1:16" x14ac:dyDescent="0.3">
      <c r="A7668">
        <v>22</v>
      </c>
      <c r="B7668">
        <v>1</v>
      </c>
      <c r="C7668">
        <v>1</v>
      </c>
      <c r="D7668">
        <v>1</v>
      </c>
      <c r="E7668" t="s">
        <v>1392</v>
      </c>
      <c r="F7668">
        <v>1</v>
      </c>
      <c r="G7668">
        <v>2</v>
      </c>
      <c r="H7668">
        <v>1.9864907000010099</v>
      </c>
      <c r="I7668">
        <v>122.502932599993</v>
      </c>
      <c r="J7668" t="s">
        <v>14</v>
      </c>
      <c r="K7668" t="b">
        <v>0</v>
      </c>
      <c r="L7668">
        <v>1.66702370000712</v>
      </c>
      <c r="M7668">
        <v>139.04933390001</v>
      </c>
      <c r="N7668">
        <v>3</v>
      </c>
      <c r="O7668">
        <v>0.281472999995458</v>
      </c>
      <c r="P7668">
        <v>139.49662370000399</v>
      </c>
    </row>
    <row r="7669" spans="1:16" x14ac:dyDescent="0.3">
      <c r="A7669">
        <v>22</v>
      </c>
      <c r="B7669">
        <v>1</v>
      </c>
      <c r="C7669">
        <v>1</v>
      </c>
      <c r="D7669">
        <v>1</v>
      </c>
      <c r="E7669" t="s">
        <v>1931</v>
      </c>
      <c r="F7669">
        <v>1</v>
      </c>
      <c r="G7669">
        <v>2</v>
      </c>
      <c r="H7669">
        <v>1.9852595000120301</v>
      </c>
      <c r="I7669">
        <v>72.501966499999995</v>
      </c>
      <c r="J7669" t="s">
        <v>16</v>
      </c>
      <c r="K7669" t="b">
        <v>1</v>
      </c>
      <c r="L7669">
        <v>1.2674484000017401</v>
      </c>
      <c r="M7669">
        <v>141.28316590000799</v>
      </c>
      <c r="N7669">
        <v>1</v>
      </c>
      <c r="O7669">
        <v>1.4424442000017701</v>
      </c>
      <c r="P7669">
        <v>142.87366880000599</v>
      </c>
    </row>
    <row r="7670" spans="1:16" x14ac:dyDescent="0.3">
      <c r="A7670">
        <v>22</v>
      </c>
      <c r="B7670">
        <v>1</v>
      </c>
      <c r="C7670">
        <v>1</v>
      </c>
      <c r="D7670">
        <v>1</v>
      </c>
      <c r="E7670" t="s">
        <v>2066</v>
      </c>
      <c r="F7670">
        <v>1</v>
      </c>
      <c r="G7670">
        <v>2</v>
      </c>
      <c r="H7670">
        <v>1.9867152999941</v>
      </c>
      <c r="I7670">
        <v>132.50312149999101</v>
      </c>
      <c r="J7670" t="s">
        <v>14</v>
      </c>
      <c r="K7670" t="b">
        <v>0</v>
      </c>
      <c r="L7670">
        <v>1.45157699999982</v>
      </c>
      <c r="M7670">
        <v>144.8338124</v>
      </c>
      <c r="N7670">
        <v>2</v>
      </c>
      <c r="O7670">
        <v>1.3772925999946899</v>
      </c>
      <c r="P7670">
        <v>146.32035810001301</v>
      </c>
    </row>
    <row r="7671" spans="1:16" x14ac:dyDescent="0.3">
      <c r="A7671">
        <v>22</v>
      </c>
      <c r="B7671">
        <v>1</v>
      </c>
      <c r="C7671">
        <v>1</v>
      </c>
      <c r="D7671">
        <v>1</v>
      </c>
      <c r="E7671" t="s">
        <v>304</v>
      </c>
      <c r="F7671">
        <v>1</v>
      </c>
      <c r="G7671">
        <v>2</v>
      </c>
      <c r="H7671">
        <v>1.9839875000034199</v>
      </c>
      <c r="I7671">
        <v>17.501023199991302</v>
      </c>
      <c r="J7671" t="s">
        <v>14</v>
      </c>
      <c r="K7671" t="b">
        <v>0</v>
      </c>
      <c r="L7671">
        <v>2.0975472999998601</v>
      </c>
      <c r="M7671">
        <v>148.929854600006</v>
      </c>
      <c r="N7671">
        <v>2</v>
      </c>
      <c r="O7671">
        <v>0.57804949999263</v>
      </c>
      <c r="P7671">
        <v>149.64120170001101</v>
      </c>
    </row>
    <row r="7672" spans="1:16" x14ac:dyDescent="0.3">
      <c r="A7672">
        <v>22</v>
      </c>
      <c r="B7672">
        <v>1</v>
      </c>
      <c r="C7672">
        <v>1</v>
      </c>
      <c r="D7672">
        <v>1</v>
      </c>
      <c r="E7672" t="s">
        <v>530</v>
      </c>
      <c r="F7672">
        <v>1</v>
      </c>
      <c r="G7672">
        <v>2</v>
      </c>
      <c r="H7672">
        <v>1.98548829999345</v>
      </c>
      <c r="I7672">
        <v>85.002178800001303</v>
      </c>
      <c r="J7672" t="s">
        <v>16</v>
      </c>
      <c r="K7672" t="b">
        <v>1</v>
      </c>
      <c r="L7672">
        <v>1.4278014000010399</v>
      </c>
      <c r="M7672">
        <v>151.57670820000899</v>
      </c>
      <c r="N7672">
        <v>2</v>
      </c>
      <c r="O7672">
        <v>1.1211404000059699</v>
      </c>
      <c r="P7672">
        <v>152.784087800013</v>
      </c>
    </row>
    <row r="7673" spans="1:16" x14ac:dyDescent="0.3">
      <c r="A7673">
        <v>22</v>
      </c>
      <c r="B7673">
        <v>1</v>
      </c>
      <c r="C7673">
        <v>1</v>
      </c>
      <c r="D7673">
        <v>1</v>
      </c>
      <c r="E7673" t="s">
        <v>1661</v>
      </c>
      <c r="F7673">
        <v>1</v>
      </c>
      <c r="G7673">
        <v>2</v>
      </c>
      <c r="H7673">
        <v>1.9860200999974</v>
      </c>
      <c r="I7673">
        <v>102.502538899993</v>
      </c>
      <c r="J7673" t="s">
        <v>16</v>
      </c>
      <c r="K7673" t="b">
        <v>1</v>
      </c>
      <c r="L7673">
        <v>1.06922259999556</v>
      </c>
      <c r="M7673">
        <v>154.36819830001301</v>
      </c>
      <c r="N7673">
        <v>3</v>
      </c>
      <c r="O7673">
        <v>1.22022579998884</v>
      </c>
      <c r="P7673">
        <v>155.763190000012</v>
      </c>
    </row>
    <row r="7674" spans="1:16" x14ac:dyDescent="0.3">
      <c r="A7674">
        <v>22</v>
      </c>
      <c r="B7674">
        <v>1</v>
      </c>
      <c r="C7674">
        <v>1</v>
      </c>
      <c r="D7674">
        <v>1</v>
      </c>
      <c r="E7674" t="s">
        <v>1033</v>
      </c>
      <c r="F7674" t="s">
        <v>13</v>
      </c>
      <c r="G7674">
        <v>2</v>
      </c>
      <c r="H7674" t="s">
        <v>13</v>
      </c>
      <c r="I7674" t="s">
        <v>13</v>
      </c>
      <c r="J7674" t="s">
        <v>14</v>
      </c>
      <c r="K7674" t="b">
        <v>1</v>
      </c>
      <c r="L7674">
        <v>3.1258553000079701</v>
      </c>
      <c r="M7674">
        <v>159.40810740001299</v>
      </c>
      <c r="N7674">
        <v>2</v>
      </c>
      <c r="O7674">
        <v>0.39560890001303101</v>
      </c>
      <c r="P7674">
        <v>159.91454340000899</v>
      </c>
    </row>
    <row r="7675" spans="1:16" x14ac:dyDescent="0.3">
      <c r="A7675">
        <v>22</v>
      </c>
      <c r="B7675">
        <v>1</v>
      </c>
      <c r="C7675">
        <v>1</v>
      </c>
      <c r="D7675">
        <v>1</v>
      </c>
      <c r="E7675" t="s">
        <v>1278</v>
      </c>
      <c r="F7675" t="s">
        <v>13</v>
      </c>
      <c r="G7675">
        <v>2</v>
      </c>
      <c r="H7675" t="s">
        <v>13</v>
      </c>
      <c r="I7675" t="s">
        <v>13</v>
      </c>
      <c r="J7675" t="s">
        <v>14</v>
      </c>
      <c r="K7675" t="b">
        <v>1</v>
      </c>
      <c r="L7675">
        <v>1.4606907999987</v>
      </c>
      <c r="M7675">
        <v>161.89287710000599</v>
      </c>
      <c r="N7675">
        <v>2</v>
      </c>
      <c r="O7675">
        <v>0.35513850000279501</v>
      </c>
      <c r="P7675">
        <v>162.37017350000701</v>
      </c>
    </row>
    <row r="7676" spans="1:16" x14ac:dyDescent="0.3">
      <c r="A7676">
        <v>22</v>
      </c>
      <c r="B7676">
        <v>1</v>
      </c>
      <c r="C7676">
        <v>1</v>
      </c>
      <c r="D7676">
        <v>1</v>
      </c>
      <c r="E7676" t="s">
        <v>986</v>
      </c>
      <c r="F7676" t="s">
        <v>13</v>
      </c>
      <c r="G7676">
        <v>2</v>
      </c>
      <c r="H7676" t="s">
        <v>13</v>
      </c>
      <c r="I7676" t="s">
        <v>13</v>
      </c>
      <c r="J7676" t="s">
        <v>14</v>
      </c>
      <c r="K7676" t="b">
        <v>1</v>
      </c>
      <c r="L7676">
        <v>1.59044270000595</v>
      </c>
      <c r="M7676">
        <v>164.47260290000099</v>
      </c>
      <c r="N7676">
        <v>2</v>
      </c>
      <c r="O7676">
        <v>0.196667299998808</v>
      </c>
      <c r="P7676">
        <v>164.77959210000699</v>
      </c>
    </row>
    <row r="7677" spans="1:16" x14ac:dyDescent="0.3">
      <c r="A7677">
        <v>22</v>
      </c>
      <c r="B7677">
        <v>1</v>
      </c>
      <c r="C7677">
        <v>1</v>
      </c>
      <c r="D7677">
        <v>1</v>
      </c>
      <c r="E7677" t="s">
        <v>685</v>
      </c>
      <c r="F7677" t="s">
        <v>13</v>
      </c>
      <c r="G7677">
        <v>2</v>
      </c>
      <c r="H7677" t="s">
        <v>13</v>
      </c>
      <c r="I7677" t="s">
        <v>13</v>
      </c>
      <c r="J7677" t="s">
        <v>14</v>
      </c>
      <c r="K7677" t="b">
        <v>1</v>
      </c>
      <c r="L7677">
        <v>1.15404439999838</v>
      </c>
      <c r="M7677">
        <v>166.452892700007</v>
      </c>
      <c r="N7677">
        <v>2</v>
      </c>
      <c r="O7677">
        <v>0.297083500001463</v>
      </c>
      <c r="P7677">
        <v>166.88024280000499</v>
      </c>
    </row>
    <row r="7678" spans="1:16" x14ac:dyDescent="0.3">
      <c r="A7678">
        <v>22</v>
      </c>
      <c r="B7678">
        <v>1</v>
      </c>
      <c r="C7678">
        <v>1</v>
      </c>
      <c r="D7678">
        <v>1</v>
      </c>
      <c r="E7678" t="s">
        <v>1515</v>
      </c>
      <c r="F7678" t="s">
        <v>13</v>
      </c>
      <c r="G7678">
        <v>2</v>
      </c>
      <c r="H7678" t="s">
        <v>13</v>
      </c>
      <c r="I7678" t="s">
        <v>13</v>
      </c>
      <c r="J7678" t="s">
        <v>16</v>
      </c>
      <c r="K7678" t="b">
        <v>0</v>
      </c>
      <c r="L7678">
        <v>1.26495189999696</v>
      </c>
      <c r="M7678">
        <v>168.6637739</v>
      </c>
      <c r="N7678">
        <v>2</v>
      </c>
      <c r="O7678">
        <v>0.419685300003039</v>
      </c>
      <c r="P7678">
        <v>169.19461130000099</v>
      </c>
    </row>
    <row r="7679" spans="1:16" x14ac:dyDescent="0.3">
      <c r="A7679">
        <v>22</v>
      </c>
      <c r="B7679">
        <v>1</v>
      </c>
      <c r="C7679">
        <v>1</v>
      </c>
      <c r="D7679">
        <v>1</v>
      </c>
      <c r="E7679" t="s">
        <v>1569</v>
      </c>
      <c r="F7679">
        <v>1</v>
      </c>
      <c r="G7679">
        <v>2</v>
      </c>
      <c r="H7679">
        <v>1.9864540000126001</v>
      </c>
      <c r="I7679">
        <v>120.0028743</v>
      </c>
      <c r="J7679" t="s">
        <v>14</v>
      </c>
      <c r="K7679" t="b">
        <v>0</v>
      </c>
      <c r="L7679">
        <v>1.73451650000061</v>
      </c>
      <c r="M7679">
        <v>171.44996090000501</v>
      </c>
      <c r="N7679">
        <v>2</v>
      </c>
      <c r="O7679">
        <v>0.31688240000221402</v>
      </c>
      <c r="P7679">
        <v>171.85985320000299</v>
      </c>
    </row>
    <row r="7680" spans="1:16" x14ac:dyDescent="0.3">
      <c r="A7680">
        <v>22</v>
      </c>
      <c r="B7680">
        <v>1</v>
      </c>
      <c r="C7680">
        <v>1</v>
      </c>
      <c r="D7680">
        <v>1</v>
      </c>
      <c r="E7680" t="s">
        <v>1377</v>
      </c>
      <c r="F7680" t="s">
        <v>13</v>
      </c>
      <c r="G7680">
        <v>2</v>
      </c>
      <c r="H7680" t="s">
        <v>13</v>
      </c>
      <c r="I7680" t="s">
        <v>13</v>
      </c>
      <c r="J7680" t="s">
        <v>16</v>
      </c>
      <c r="K7680" t="b">
        <v>0</v>
      </c>
      <c r="L7680">
        <v>1.4863553000031999</v>
      </c>
      <c r="M7680">
        <v>173.85211210000901</v>
      </c>
      <c r="N7680">
        <v>2</v>
      </c>
      <c r="O7680">
        <v>0.79552139999577798</v>
      </c>
      <c r="P7680">
        <v>174.73853250000701</v>
      </c>
    </row>
    <row r="7681" spans="1:16" x14ac:dyDescent="0.3">
      <c r="A7681">
        <v>22</v>
      </c>
      <c r="B7681">
        <v>1</v>
      </c>
      <c r="C7681">
        <v>1</v>
      </c>
      <c r="D7681">
        <v>1</v>
      </c>
      <c r="E7681" t="s">
        <v>1641</v>
      </c>
      <c r="F7681">
        <v>1</v>
      </c>
      <c r="G7681">
        <v>2</v>
      </c>
      <c r="H7681">
        <v>1.9854359000019</v>
      </c>
      <c r="I7681">
        <v>77.502056299999794</v>
      </c>
      <c r="J7681" t="s">
        <v>16</v>
      </c>
      <c r="K7681" t="b">
        <v>1</v>
      </c>
      <c r="L7681">
        <v>3.45554369999445</v>
      </c>
      <c r="M7681">
        <v>178.704314600007</v>
      </c>
      <c r="N7681">
        <v>3</v>
      </c>
      <c r="O7681">
        <v>0.23096000000077799</v>
      </c>
      <c r="P7681">
        <v>179.05391330001299</v>
      </c>
    </row>
    <row r="7682" spans="1:16" x14ac:dyDescent="0.3">
      <c r="A7682">
        <v>22</v>
      </c>
      <c r="B7682">
        <v>2</v>
      </c>
      <c r="C7682">
        <v>0</v>
      </c>
      <c r="D7682">
        <v>3</v>
      </c>
      <c r="E7682" t="s">
        <v>708</v>
      </c>
      <c r="F7682">
        <v>1</v>
      </c>
      <c r="G7682">
        <v>1</v>
      </c>
      <c r="H7682">
        <v>1.98334929998964</v>
      </c>
      <c r="I7682">
        <v>10.000229799989</v>
      </c>
      <c r="J7682" t="s">
        <v>16</v>
      </c>
      <c r="K7682" t="b">
        <v>1</v>
      </c>
      <c r="L7682">
        <v>1.34474359999876</v>
      </c>
      <c r="M7682">
        <v>1.3447891999967401</v>
      </c>
      <c r="N7682">
        <v>3</v>
      </c>
      <c r="O7682">
        <v>0.22007840000151199</v>
      </c>
      <c r="P7682">
        <v>1.6747210000030499</v>
      </c>
    </row>
    <row r="7683" spans="1:16" x14ac:dyDescent="0.3">
      <c r="A7683">
        <v>22</v>
      </c>
      <c r="B7683">
        <v>2</v>
      </c>
      <c r="C7683">
        <v>0</v>
      </c>
      <c r="D7683">
        <v>3</v>
      </c>
      <c r="E7683" t="s">
        <v>1997</v>
      </c>
      <c r="F7683">
        <v>1</v>
      </c>
      <c r="G7683">
        <v>1</v>
      </c>
      <c r="H7683">
        <v>1.9838520999910501</v>
      </c>
      <c r="I7683">
        <v>37.500669799992501</v>
      </c>
      <c r="J7683" t="s">
        <v>16</v>
      </c>
      <c r="K7683" t="b">
        <v>1</v>
      </c>
      <c r="L7683">
        <v>2.7608043000072899</v>
      </c>
      <c r="M7683">
        <v>4.9440680999978204</v>
      </c>
      <c r="N7683">
        <v>3</v>
      </c>
      <c r="O7683">
        <v>0.199217599991243</v>
      </c>
      <c r="P7683">
        <v>5.3021947999950498</v>
      </c>
    </row>
    <row r="7684" spans="1:16" x14ac:dyDescent="0.3">
      <c r="A7684">
        <v>22</v>
      </c>
      <c r="B7684">
        <v>2</v>
      </c>
      <c r="C7684">
        <v>0</v>
      </c>
      <c r="D7684">
        <v>3</v>
      </c>
      <c r="E7684" t="s">
        <v>1256</v>
      </c>
      <c r="F7684" t="s">
        <v>13</v>
      </c>
      <c r="G7684">
        <v>1</v>
      </c>
      <c r="H7684" t="s">
        <v>13</v>
      </c>
      <c r="I7684" t="s">
        <v>13</v>
      </c>
      <c r="J7684" t="s">
        <v>14</v>
      </c>
      <c r="K7684" t="b">
        <v>1</v>
      </c>
      <c r="L7684">
        <v>0.89040659999591298</v>
      </c>
      <c r="M7684">
        <v>6.7068979000032396</v>
      </c>
      <c r="N7684">
        <v>3</v>
      </c>
      <c r="O7684">
        <v>0.26495729999442102</v>
      </c>
      <c r="P7684">
        <v>7.1115939000010302</v>
      </c>
    </row>
    <row r="7685" spans="1:16" x14ac:dyDescent="0.3">
      <c r="A7685">
        <v>22</v>
      </c>
      <c r="B7685">
        <v>2</v>
      </c>
      <c r="C7685">
        <v>0</v>
      </c>
      <c r="D7685">
        <v>3</v>
      </c>
      <c r="E7685" t="s">
        <v>1368</v>
      </c>
      <c r="F7685" t="s">
        <v>13</v>
      </c>
      <c r="G7685">
        <v>1</v>
      </c>
      <c r="H7685" t="s">
        <v>13</v>
      </c>
      <c r="I7685" t="s">
        <v>13</v>
      </c>
      <c r="J7685" t="s">
        <v>14</v>
      </c>
      <c r="K7685" t="b">
        <v>1</v>
      </c>
      <c r="L7685">
        <v>1.4497530000080601</v>
      </c>
      <c r="M7685">
        <v>9.0664938999980205</v>
      </c>
      <c r="N7685">
        <v>2</v>
      </c>
      <c r="O7685">
        <v>0.39330599999811999</v>
      </c>
      <c r="P7685">
        <v>9.57598019999568</v>
      </c>
    </row>
    <row r="7686" spans="1:16" x14ac:dyDescent="0.3">
      <c r="A7686">
        <v>22</v>
      </c>
      <c r="B7686">
        <v>2</v>
      </c>
      <c r="C7686">
        <v>0</v>
      </c>
      <c r="D7686">
        <v>3</v>
      </c>
      <c r="E7686" t="s">
        <v>1056</v>
      </c>
      <c r="F7686">
        <v>1</v>
      </c>
      <c r="G7686">
        <v>1</v>
      </c>
      <c r="H7686">
        <v>1.98510429999442</v>
      </c>
      <c r="I7686">
        <v>80.001495099990294</v>
      </c>
      <c r="J7686" t="s">
        <v>16</v>
      </c>
      <c r="K7686" t="b">
        <v>1</v>
      </c>
      <c r="L7686">
        <v>1.20649539999431</v>
      </c>
      <c r="M7686">
        <v>11.2898438999982</v>
      </c>
      <c r="N7686">
        <v>3</v>
      </c>
      <c r="O7686">
        <v>0.21989639999810601</v>
      </c>
      <c r="P7686">
        <v>11.594671300001201</v>
      </c>
    </row>
    <row r="7687" spans="1:16" x14ac:dyDescent="0.3">
      <c r="A7687">
        <v>22</v>
      </c>
      <c r="B7687">
        <v>2</v>
      </c>
      <c r="C7687">
        <v>0</v>
      </c>
      <c r="D7687">
        <v>3</v>
      </c>
      <c r="E7687" t="s">
        <v>560</v>
      </c>
      <c r="F7687">
        <v>1</v>
      </c>
      <c r="G7687">
        <v>1</v>
      </c>
      <c r="H7687">
        <v>1.9849381999956699</v>
      </c>
      <c r="I7687">
        <v>75.001361199989304</v>
      </c>
      <c r="J7687" t="s">
        <v>16</v>
      </c>
      <c r="K7687" t="b">
        <v>1</v>
      </c>
      <c r="L7687">
        <v>0.614316200008034</v>
      </c>
      <c r="M7687">
        <v>12.7143863999954</v>
      </c>
      <c r="N7687">
        <v>3</v>
      </c>
      <c r="O7687">
        <v>0.123386899998877</v>
      </c>
      <c r="P7687">
        <v>12.954379200004</v>
      </c>
    </row>
    <row r="7688" spans="1:16" x14ac:dyDescent="0.3">
      <c r="A7688">
        <v>22</v>
      </c>
      <c r="B7688">
        <v>2</v>
      </c>
      <c r="C7688">
        <v>0</v>
      </c>
      <c r="D7688">
        <v>3</v>
      </c>
      <c r="E7688" t="s">
        <v>1582</v>
      </c>
      <c r="F7688">
        <v>1</v>
      </c>
      <c r="G7688">
        <v>1</v>
      </c>
      <c r="H7688">
        <v>1.98658389999764</v>
      </c>
      <c r="I7688">
        <v>137.50264870000001</v>
      </c>
      <c r="J7688" t="s">
        <v>16</v>
      </c>
      <c r="K7688" t="b">
        <v>1</v>
      </c>
      <c r="L7688">
        <v>0.66382509999675698</v>
      </c>
      <c r="M7688">
        <v>14.1304319000046</v>
      </c>
      <c r="N7688">
        <v>3</v>
      </c>
      <c r="O7688">
        <v>0.20571249999920799</v>
      </c>
      <c r="P7688">
        <v>14.420359099996899</v>
      </c>
    </row>
    <row r="7689" spans="1:16" x14ac:dyDescent="0.3">
      <c r="A7689">
        <v>22</v>
      </c>
      <c r="B7689">
        <v>2</v>
      </c>
      <c r="C7689">
        <v>0</v>
      </c>
      <c r="D7689">
        <v>3</v>
      </c>
      <c r="E7689" t="s">
        <v>604</v>
      </c>
      <c r="F7689">
        <v>1</v>
      </c>
      <c r="G7689">
        <v>1</v>
      </c>
      <c r="H7689">
        <v>1.98659959998622</v>
      </c>
      <c r="I7689">
        <v>140.00268929998899</v>
      </c>
      <c r="J7689" t="s">
        <v>16</v>
      </c>
      <c r="K7689" t="b">
        <v>1</v>
      </c>
      <c r="L7689">
        <v>0.79095710000547104</v>
      </c>
      <c r="M7689">
        <v>15.7241533999913</v>
      </c>
      <c r="N7689">
        <v>3</v>
      </c>
      <c r="O7689">
        <v>0.16427090000070199</v>
      </c>
      <c r="P7689">
        <v>16.0030031999922</v>
      </c>
    </row>
    <row r="7690" spans="1:16" x14ac:dyDescent="0.3">
      <c r="A7690">
        <v>22</v>
      </c>
      <c r="B7690">
        <v>2</v>
      </c>
      <c r="C7690">
        <v>0</v>
      </c>
      <c r="D7690">
        <v>3</v>
      </c>
      <c r="E7690" t="s">
        <v>860</v>
      </c>
      <c r="F7690">
        <v>1</v>
      </c>
      <c r="G7690">
        <v>1</v>
      </c>
      <c r="H7690">
        <v>1.98432370000228</v>
      </c>
      <c r="I7690">
        <v>55.0009429999918</v>
      </c>
      <c r="J7690" t="s">
        <v>16</v>
      </c>
      <c r="K7690" t="b">
        <v>1</v>
      </c>
      <c r="L7690">
        <v>0.76711970000178598</v>
      </c>
      <c r="M7690">
        <v>17.283826300001198</v>
      </c>
      <c r="N7690">
        <v>3</v>
      </c>
      <c r="O7690">
        <v>0.14500010000483601</v>
      </c>
      <c r="P7690">
        <v>17.5276574000018</v>
      </c>
    </row>
    <row r="7691" spans="1:16" x14ac:dyDescent="0.3">
      <c r="A7691">
        <v>22</v>
      </c>
      <c r="B7691">
        <v>2</v>
      </c>
      <c r="C7691">
        <v>0</v>
      </c>
      <c r="D7691">
        <v>3</v>
      </c>
      <c r="E7691" t="s">
        <v>1964</v>
      </c>
      <c r="F7691" t="s">
        <v>13</v>
      </c>
      <c r="G7691">
        <v>1</v>
      </c>
      <c r="H7691" t="s">
        <v>13</v>
      </c>
      <c r="I7691" t="s">
        <v>13</v>
      </c>
      <c r="J7691" t="s">
        <v>14</v>
      </c>
      <c r="K7691" t="b">
        <v>1</v>
      </c>
      <c r="L7691">
        <v>0.92410289999679696</v>
      </c>
      <c r="M7691">
        <v>18.957791599998</v>
      </c>
      <c r="N7691">
        <v>2</v>
      </c>
      <c r="O7691">
        <v>0.42295079999894403</v>
      </c>
      <c r="P7691">
        <v>19.5336100999994</v>
      </c>
    </row>
    <row r="7692" spans="1:16" x14ac:dyDescent="0.3">
      <c r="A7692">
        <v>22</v>
      </c>
      <c r="B7692">
        <v>2</v>
      </c>
      <c r="C7692">
        <v>0</v>
      </c>
      <c r="D7692">
        <v>3</v>
      </c>
      <c r="E7692" t="s">
        <v>158</v>
      </c>
      <c r="F7692">
        <v>1</v>
      </c>
      <c r="G7692">
        <v>1</v>
      </c>
      <c r="H7692">
        <v>1.9834264000091899</v>
      </c>
      <c r="I7692">
        <v>20.0003914999979</v>
      </c>
      <c r="J7692" t="s">
        <v>16</v>
      </c>
      <c r="K7692" t="b">
        <v>1</v>
      </c>
      <c r="L7692">
        <v>0.82546259999799099</v>
      </c>
      <c r="M7692">
        <v>20.875295799996799</v>
      </c>
      <c r="N7692">
        <v>3</v>
      </c>
      <c r="O7692">
        <v>0.17738190000818599</v>
      </c>
      <c r="P7692">
        <v>21.168069399995101</v>
      </c>
    </row>
    <row r="7693" spans="1:16" x14ac:dyDescent="0.3">
      <c r="A7693">
        <v>22</v>
      </c>
      <c r="B7693">
        <v>2</v>
      </c>
      <c r="C7693">
        <v>0</v>
      </c>
      <c r="D7693">
        <v>3</v>
      </c>
      <c r="E7693" t="s">
        <v>228</v>
      </c>
      <c r="F7693" t="s">
        <v>13</v>
      </c>
      <c r="G7693">
        <v>1</v>
      </c>
      <c r="H7693" t="s">
        <v>13</v>
      </c>
      <c r="I7693" t="s">
        <v>13</v>
      </c>
      <c r="J7693" t="s">
        <v>14</v>
      </c>
      <c r="K7693" t="b">
        <v>1</v>
      </c>
      <c r="L7693">
        <v>1.4762497999909101</v>
      </c>
      <c r="M7693">
        <v>23.1594079999923</v>
      </c>
      <c r="N7693">
        <v>2</v>
      </c>
      <c r="O7693">
        <v>0.24524679999740301</v>
      </c>
      <c r="P7693">
        <v>23.547776199993699</v>
      </c>
    </row>
    <row r="7694" spans="1:16" x14ac:dyDescent="0.3">
      <c r="A7694">
        <v>22</v>
      </c>
      <c r="B7694">
        <v>2</v>
      </c>
      <c r="C7694">
        <v>0</v>
      </c>
      <c r="D7694">
        <v>3</v>
      </c>
      <c r="E7694" t="s">
        <v>1774</v>
      </c>
      <c r="F7694" t="s">
        <v>13</v>
      </c>
      <c r="G7694">
        <v>1</v>
      </c>
      <c r="H7694" t="s">
        <v>13</v>
      </c>
      <c r="I7694" t="s">
        <v>13</v>
      </c>
      <c r="J7694" t="s">
        <v>14</v>
      </c>
      <c r="K7694" t="b">
        <v>1</v>
      </c>
      <c r="L7694">
        <v>1.12662439999986</v>
      </c>
      <c r="M7694">
        <v>25.1931229000038</v>
      </c>
      <c r="N7694">
        <v>3</v>
      </c>
      <c r="O7694">
        <v>0.26614929999050202</v>
      </c>
      <c r="P7694">
        <v>25.5927198999998</v>
      </c>
    </row>
    <row r="7695" spans="1:16" x14ac:dyDescent="0.3">
      <c r="A7695">
        <v>22</v>
      </c>
      <c r="B7695">
        <v>2</v>
      </c>
      <c r="C7695">
        <v>0</v>
      </c>
      <c r="D7695">
        <v>3</v>
      </c>
      <c r="E7695" t="s">
        <v>561</v>
      </c>
      <c r="F7695" t="s">
        <v>13</v>
      </c>
      <c r="G7695">
        <v>1</v>
      </c>
      <c r="H7695" t="s">
        <v>13</v>
      </c>
      <c r="I7695" t="s">
        <v>13</v>
      </c>
      <c r="J7695" t="s">
        <v>14</v>
      </c>
      <c r="K7695" t="b">
        <v>1</v>
      </c>
      <c r="L7695">
        <v>0.87119559998973295</v>
      </c>
      <c r="M7695">
        <v>26.9712613000011</v>
      </c>
      <c r="N7695">
        <v>3</v>
      </c>
      <c r="O7695">
        <v>0.173125200002687</v>
      </c>
      <c r="P7695">
        <v>27.259833899996</v>
      </c>
    </row>
    <row r="7696" spans="1:16" x14ac:dyDescent="0.3">
      <c r="A7696">
        <v>22</v>
      </c>
      <c r="B7696">
        <v>2</v>
      </c>
      <c r="C7696">
        <v>0</v>
      </c>
      <c r="D7696">
        <v>3</v>
      </c>
      <c r="E7696" t="s">
        <v>2099</v>
      </c>
      <c r="F7696" t="s">
        <v>13</v>
      </c>
      <c r="G7696">
        <v>1</v>
      </c>
      <c r="H7696" t="s">
        <v>13</v>
      </c>
      <c r="I7696" t="s">
        <v>13</v>
      </c>
      <c r="J7696" t="s">
        <v>14</v>
      </c>
      <c r="K7696" t="b">
        <v>1</v>
      </c>
      <c r="L7696">
        <v>0.85389910000958502</v>
      </c>
      <c r="M7696">
        <v>28.620381100001399</v>
      </c>
      <c r="N7696">
        <v>3</v>
      </c>
      <c r="O7696">
        <v>6.2919799995142994E-2</v>
      </c>
      <c r="P7696">
        <v>28.8135921999929</v>
      </c>
    </row>
    <row r="7697" spans="1:16" x14ac:dyDescent="0.3">
      <c r="A7697">
        <v>22</v>
      </c>
      <c r="B7697">
        <v>2</v>
      </c>
      <c r="C7697">
        <v>0</v>
      </c>
      <c r="D7697">
        <v>3</v>
      </c>
      <c r="E7697" t="s">
        <v>1493</v>
      </c>
      <c r="F7697" t="s">
        <v>13</v>
      </c>
      <c r="G7697">
        <v>1</v>
      </c>
      <c r="H7697" t="s">
        <v>13</v>
      </c>
      <c r="I7697" t="s">
        <v>13</v>
      </c>
      <c r="J7697" t="s">
        <v>14</v>
      </c>
      <c r="K7697" t="b">
        <v>1</v>
      </c>
      <c r="L7697">
        <v>1.6830365999921899</v>
      </c>
      <c r="M7697">
        <v>31.016178499994599</v>
      </c>
      <c r="N7697">
        <v>3</v>
      </c>
      <c r="O7697">
        <v>8.3189500001026304E-2</v>
      </c>
      <c r="P7697">
        <v>31.217815700001701</v>
      </c>
    </row>
    <row r="7698" spans="1:16" x14ac:dyDescent="0.3">
      <c r="A7698">
        <v>22</v>
      </c>
      <c r="B7698">
        <v>2</v>
      </c>
      <c r="C7698">
        <v>0</v>
      </c>
      <c r="D7698">
        <v>3</v>
      </c>
      <c r="E7698" t="s">
        <v>90</v>
      </c>
      <c r="F7698" t="s">
        <v>13</v>
      </c>
      <c r="G7698">
        <v>1</v>
      </c>
      <c r="H7698" t="s">
        <v>13</v>
      </c>
      <c r="I7698" t="s">
        <v>13</v>
      </c>
      <c r="J7698" t="s">
        <v>14</v>
      </c>
      <c r="K7698" t="b">
        <v>1</v>
      </c>
      <c r="L7698">
        <v>0.90232619999733299</v>
      </c>
      <c r="M7698">
        <v>32.635413800002397</v>
      </c>
      <c r="N7698">
        <v>3</v>
      </c>
      <c r="O7698">
        <v>0.10602829999697901</v>
      </c>
      <c r="P7698">
        <v>32.856621099999799</v>
      </c>
    </row>
    <row r="7699" spans="1:16" x14ac:dyDescent="0.3">
      <c r="A7699">
        <v>22</v>
      </c>
      <c r="B7699">
        <v>2</v>
      </c>
      <c r="C7699">
        <v>0</v>
      </c>
      <c r="D7699">
        <v>3</v>
      </c>
      <c r="E7699" t="s">
        <v>602</v>
      </c>
      <c r="F7699" t="s">
        <v>13</v>
      </c>
      <c r="G7699">
        <v>1</v>
      </c>
      <c r="H7699" t="s">
        <v>13</v>
      </c>
      <c r="I7699" t="s">
        <v>13</v>
      </c>
      <c r="J7699" t="s">
        <v>14</v>
      </c>
      <c r="K7699" t="b">
        <v>1</v>
      </c>
      <c r="L7699">
        <v>0.71601139999984298</v>
      </c>
      <c r="M7699">
        <v>34.082440199999802</v>
      </c>
      <c r="N7699">
        <v>3</v>
      </c>
      <c r="O7699">
        <v>0.29878219999955002</v>
      </c>
      <c r="P7699">
        <v>34.569474499992801</v>
      </c>
    </row>
    <row r="7700" spans="1:16" x14ac:dyDescent="0.3">
      <c r="A7700">
        <v>22</v>
      </c>
      <c r="B7700">
        <v>2</v>
      </c>
      <c r="C7700">
        <v>0</v>
      </c>
      <c r="D7700">
        <v>3</v>
      </c>
      <c r="E7700" t="s">
        <v>1287</v>
      </c>
      <c r="F7700">
        <v>1</v>
      </c>
      <c r="G7700">
        <v>1</v>
      </c>
      <c r="H7700">
        <v>1.98363810000592</v>
      </c>
      <c r="I7700">
        <v>32.500578599996501</v>
      </c>
      <c r="J7700" t="s">
        <v>16</v>
      </c>
      <c r="K7700" t="b">
        <v>1</v>
      </c>
      <c r="L7700">
        <v>1.14821179999853</v>
      </c>
      <c r="M7700">
        <v>36.2313652000012</v>
      </c>
      <c r="N7700">
        <v>3</v>
      </c>
      <c r="O7700">
        <v>0.195615599994198</v>
      </c>
      <c r="P7700">
        <v>36.546225400001298</v>
      </c>
    </row>
    <row r="7701" spans="1:16" x14ac:dyDescent="0.3">
      <c r="A7701">
        <v>22</v>
      </c>
      <c r="B7701">
        <v>2</v>
      </c>
      <c r="C7701">
        <v>0</v>
      </c>
      <c r="D7701">
        <v>3</v>
      </c>
      <c r="E7701" t="s">
        <v>1743</v>
      </c>
      <c r="F7701">
        <v>1</v>
      </c>
      <c r="G7701">
        <v>1</v>
      </c>
      <c r="H7701">
        <v>1.9836268999933999</v>
      </c>
      <c r="I7701">
        <v>25.000455199988199</v>
      </c>
      <c r="J7701" t="s">
        <v>16</v>
      </c>
      <c r="K7701" t="b">
        <v>1</v>
      </c>
      <c r="L7701">
        <v>0.82568619999801696</v>
      </c>
      <c r="M7701">
        <v>37.892041899991497</v>
      </c>
      <c r="N7701">
        <v>3</v>
      </c>
      <c r="O7701">
        <v>0.176827399991453</v>
      </c>
      <c r="P7701">
        <v>38.231501799993602</v>
      </c>
    </row>
    <row r="7702" spans="1:16" x14ac:dyDescent="0.3">
      <c r="A7702">
        <v>22</v>
      </c>
      <c r="B7702">
        <v>2</v>
      </c>
      <c r="C7702">
        <v>0</v>
      </c>
      <c r="D7702">
        <v>3</v>
      </c>
      <c r="E7702" t="s">
        <v>668</v>
      </c>
      <c r="F7702" t="s">
        <v>13</v>
      </c>
      <c r="G7702">
        <v>1</v>
      </c>
      <c r="H7702" t="s">
        <v>13</v>
      </c>
      <c r="I7702" t="s">
        <v>13</v>
      </c>
      <c r="J7702" t="s">
        <v>14</v>
      </c>
      <c r="K7702" t="b">
        <v>1</v>
      </c>
      <c r="L7702">
        <v>1.0498140999989101</v>
      </c>
      <c r="M7702">
        <v>39.799551499993001</v>
      </c>
      <c r="N7702">
        <v>2</v>
      </c>
      <c r="O7702">
        <v>0.381757900002413</v>
      </c>
      <c r="P7702">
        <v>40.324393799994098</v>
      </c>
    </row>
    <row r="7703" spans="1:16" x14ac:dyDescent="0.3">
      <c r="A7703">
        <v>22</v>
      </c>
      <c r="B7703">
        <v>2</v>
      </c>
      <c r="C7703">
        <v>0</v>
      </c>
      <c r="D7703">
        <v>3</v>
      </c>
      <c r="E7703" t="s">
        <v>1114</v>
      </c>
      <c r="F7703" t="s">
        <v>13</v>
      </c>
      <c r="G7703">
        <v>1</v>
      </c>
      <c r="H7703" t="s">
        <v>13</v>
      </c>
      <c r="I7703" t="s">
        <v>13</v>
      </c>
      <c r="J7703" t="s">
        <v>14</v>
      </c>
      <c r="K7703" t="b">
        <v>1</v>
      </c>
      <c r="L7703">
        <v>1.1593602000066301</v>
      </c>
      <c r="M7703">
        <v>41.992365600002799</v>
      </c>
      <c r="N7703">
        <v>3</v>
      </c>
      <c r="O7703">
        <v>6.5898100001504603E-2</v>
      </c>
      <c r="P7703">
        <v>42.200485299996203</v>
      </c>
    </row>
    <row r="7704" spans="1:16" x14ac:dyDescent="0.3">
      <c r="A7704">
        <v>22</v>
      </c>
      <c r="B7704">
        <v>2</v>
      </c>
      <c r="C7704">
        <v>0</v>
      </c>
      <c r="D7704">
        <v>3</v>
      </c>
      <c r="E7704" t="s">
        <v>770</v>
      </c>
      <c r="F7704">
        <v>1</v>
      </c>
      <c r="G7704">
        <v>1</v>
      </c>
      <c r="H7704">
        <v>1.98671310000645</v>
      </c>
      <c r="I7704">
        <v>142.50271129999601</v>
      </c>
      <c r="J7704" t="s">
        <v>16</v>
      </c>
      <c r="K7704" t="b">
        <v>1</v>
      </c>
      <c r="L7704">
        <v>1.0072738000017101</v>
      </c>
      <c r="M7704">
        <v>43.7237670000031</v>
      </c>
      <c r="N7704">
        <v>3</v>
      </c>
      <c r="O7704">
        <v>0.199053799995454</v>
      </c>
      <c r="P7704">
        <v>44.045673799992102</v>
      </c>
    </row>
    <row r="7705" spans="1:16" x14ac:dyDescent="0.3">
      <c r="A7705">
        <v>22</v>
      </c>
      <c r="B7705">
        <v>2</v>
      </c>
      <c r="C7705">
        <v>0</v>
      </c>
      <c r="D7705">
        <v>3</v>
      </c>
      <c r="E7705" t="s">
        <v>1648</v>
      </c>
      <c r="F7705" t="s">
        <v>13</v>
      </c>
      <c r="G7705">
        <v>1</v>
      </c>
      <c r="H7705" t="s">
        <v>13</v>
      </c>
      <c r="I7705" t="s">
        <v>13</v>
      </c>
      <c r="J7705" t="s">
        <v>14</v>
      </c>
      <c r="K7705" t="b">
        <v>1</v>
      </c>
      <c r="L7705">
        <v>1.28323090000777</v>
      </c>
      <c r="M7705">
        <v>45.849623000001898</v>
      </c>
      <c r="N7705">
        <v>3</v>
      </c>
      <c r="O7705">
        <v>1.4492879000026699</v>
      </c>
      <c r="P7705">
        <v>47.431913199994597</v>
      </c>
    </row>
    <row r="7706" spans="1:16" x14ac:dyDescent="0.3">
      <c r="A7706">
        <v>22</v>
      </c>
      <c r="B7706">
        <v>2</v>
      </c>
      <c r="C7706">
        <v>0</v>
      </c>
      <c r="D7706">
        <v>3</v>
      </c>
      <c r="E7706" t="s">
        <v>1895</v>
      </c>
      <c r="F7706" t="s">
        <v>13</v>
      </c>
      <c r="G7706">
        <v>1</v>
      </c>
      <c r="H7706" t="s">
        <v>13</v>
      </c>
      <c r="I7706" t="s">
        <v>13</v>
      </c>
      <c r="J7706" t="s">
        <v>14</v>
      </c>
      <c r="K7706" t="b">
        <v>1</v>
      </c>
      <c r="L7706">
        <v>1.64977040000667</v>
      </c>
      <c r="M7706">
        <v>49.599436099990299</v>
      </c>
      <c r="N7706">
        <v>2</v>
      </c>
      <c r="O7706">
        <v>0.614992900009383</v>
      </c>
      <c r="P7706">
        <v>50.333697599999098</v>
      </c>
    </row>
    <row r="7707" spans="1:16" x14ac:dyDescent="0.3">
      <c r="A7707">
        <v>22</v>
      </c>
      <c r="B7707">
        <v>2</v>
      </c>
      <c r="C7707">
        <v>0</v>
      </c>
      <c r="D7707">
        <v>3</v>
      </c>
      <c r="E7707" t="s">
        <v>610</v>
      </c>
      <c r="F7707">
        <v>1</v>
      </c>
      <c r="G7707">
        <v>1</v>
      </c>
      <c r="H7707">
        <v>1.98582820000593</v>
      </c>
      <c r="I7707">
        <v>117.502052099997</v>
      </c>
      <c r="J7707" t="s">
        <v>16</v>
      </c>
      <c r="K7707" t="b">
        <v>1</v>
      </c>
      <c r="L7707">
        <v>0.92572339999605902</v>
      </c>
      <c r="M7707">
        <v>51.775485299993299</v>
      </c>
      <c r="N7707">
        <v>3</v>
      </c>
      <c r="O7707">
        <v>0.21682549999968601</v>
      </c>
      <c r="P7707">
        <v>52.103341699999902</v>
      </c>
    </row>
    <row r="7708" spans="1:16" x14ac:dyDescent="0.3">
      <c r="A7708">
        <v>22</v>
      </c>
      <c r="B7708">
        <v>2</v>
      </c>
      <c r="C7708">
        <v>0</v>
      </c>
      <c r="D7708">
        <v>3</v>
      </c>
      <c r="E7708" t="s">
        <v>443</v>
      </c>
      <c r="F7708" t="s">
        <v>13</v>
      </c>
      <c r="G7708">
        <v>1</v>
      </c>
      <c r="H7708" t="s">
        <v>13</v>
      </c>
      <c r="I7708" t="s">
        <v>13</v>
      </c>
      <c r="J7708" t="s">
        <v>14</v>
      </c>
      <c r="K7708" t="b">
        <v>1</v>
      </c>
      <c r="L7708">
        <v>0.99553929999820001</v>
      </c>
      <c r="M7708">
        <v>53.611855199997102</v>
      </c>
      <c r="N7708">
        <v>2</v>
      </c>
      <c r="O7708">
        <v>0.26499009999679402</v>
      </c>
      <c r="P7708">
        <v>54.055615299992503</v>
      </c>
    </row>
    <row r="7709" spans="1:16" x14ac:dyDescent="0.3">
      <c r="A7709">
        <v>22</v>
      </c>
      <c r="B7709">
        <v>2</v>
      </c>
      <c r="C7709">
        <v>0</v>
      </c>
      <c r="D7709">
        <v>3</v>
      </c>
      <c r="E7709" t="s">
        <v>932</v>
      </c>
      <c r="F7709">
        <v>1</v>
      </c>
      <c r="G7709">
        <v>1</v>
      </c>
      <c r="H7709">
        <v>1.98463330000232</v>
      </c>
      <c r="I7709">
        <v>67.501206000000806</v>
      </c>
      <c r="J7709" t="s">
        <v>16</v>
      </c>
      <c r="K7709" t="b">
        <v>1</v>
      </c>
      <c r="L7709">
        <v>2.00572309999552</v>
      </c>
      <c r="M7709">
        <v>56.572090899993803</v>
      </c>
      <c r="N7709">
        <v>3</v>
      </c>
      <c r="O7709">
        <v>0.18509080000512801</v>
      </c>
      <c r="P7709">
        <v>56.855735999997698</v>
      </c>
    </row>
    <row r="7710" spans="1:16" x14ac:dyDescent="0.3">
      <c r="A7710">
        <v>22</v>
      </c>
      <c r="B7710">
        <v>2</v>
      </c>
      <c r="C7710">
        <v>0</v>
      </c>
      <c r="D7710">
        <v>3</v>
      </c>
      <c r="E7710" t="s">
        <v>396</v>
      </c>
      <c r="F7710">
        <v>1</v>
      </c>
      <c r="G7710">
        <v>1</v>
      </c>
      <c r="H7710">
        <v>1.9833273999975101</v>
      </c>
      <c r="I7710">
        <v>15.000315199998999</v>
      </c>
      <c r="J7710" t="s">
        <v>16</v>
      </c>
      <c r="K7710" t="b">
        <v>1</v>
      </c>
      <c r="L7710">
        <v>0.91335519999847803</v>
      </c>
      <c r="M7710">
        <v>58.279660400003202</v>
      </c>
      <c r="N7710">
        <v>3</v>
      </c>
      <c r="O7710">
        <v>0.16891889998805701</v>
      </c>
      <c r="P7710">
        <v>58.5274250999937</v>
      </c>
    </row>
    <row r="7711" spans="1:16" x14ac:dyDescent="0.3">
      <c r="A7711">
        <v>22</v>
      </c>
      <c r="B7711">
        <v>2</v>
      </c>
      <c r="C7711">
        <v>0</v>
      </c>
      <c r="D7711">
        <v>3</v>
      </c>
      <c r="E7711" t="s">
        <v>1897</v>
      </c>
      <c r="F7711">
        <v>1</v>
      </c>
      <c r="G7711">
        <v>1</v>
      </c>
      <c r="H7711">
        <v>1.9839509000012201</v>
      </c>
      <c r="I7711">
        <v>40.000708999999901</v>
      </c>
      <c r="J7711" t="s">
        <v>16</v>
      </c>
      <c r="K7711" t="b">
        <v>1</v>
      </c>
      <c r="L7711">
        <v>0.81661180000810396</v>
      </c>
      <c r="M7711">
        <v>59.8496631000016</v>
      </c>
      <c r="N7711">
        <v>3</v>
      </c>
      <c r="O7711">
        <v>0.12919439999677701</v>
      </c>
      <c r="P7711">
        <v>60.095802099996902</v>
      </c>
    </row>
    <row r="7712" spans="1:16" x14ac:dyDescent="0.3">
      <c r="A7712">
        <v>22</v>
      </c>
      <c r="B7712">
        <v>2</v>
      </c>
      <c r="C7712">
        <v>0</v>
      </c>
      <c r="D7712">
        <v>3</v>
      </c>
      <c r="E7712" t="s">
        <v>1980</v>
      </c>
      <c r="F7712">
        <v>1</v>
      </c>
      <c r="G7712">
        <v>1</v>
      </c>
      <c r="H7712">
        <v>1.98571310000261</v>
      </c>
      <c r="I7712">
        <v>110.001962800001</v>
      </c>
      <c r="J7712" t="s">
        <v>16</v>
      </c>
      <c r="K7712" t="b">
        <v>1</v>
      </c>
      <c r="L7712">
        <v>1.13698569999542</v>
      </c>
      <c r="M7712">
        <v>61.753171000003903</v>
      </c>
      <c r="N7712">
        <v>3</v>
      </c>
      <c r="O7712">
        <v>9.80475999967894E-2</v>
      </c>
      <c r="P7712">
        <v>62.000672499998501</v>
      </c>
    </row>
    <row r="7713" spans="1:16" x14ac:dyDescent="0.3">
      <c r="A7713">
        <v>22</v>
      </c>
      <c r="B7713">
        <v>2</v>
      </c>
      <c r="C7713">
        <v>0</v>
      </c>
      <c r="D7713">
        <v>3</v>
      </c>
      <c r="E7713" t="s">
        <v>299</v>
      </c>
      <c r="F7713" t="s">
        <v>13</v>
      </c>
      <c r="G7713">
        <v>1</v>
      </c>
      <c r="H7713" t="s">
        <v>13</v>
      </c>
      <c r="I7713" t="s">
        <v>13</v>
      </c>
      <c r="J7713" t="s">
        <v>14</v>
      </c>
      <c r="K7713" t="b">
        <v>1</v>
      </c>
      <c r="L7713">
        <v>0.72699150000698898</v>
      </c>
      <c r="M7713">
        <v>63.243255099994698</v>
      </c>
      <c r="N7713">
        <v>3</v>
      </c>
      <c r="O7713">
        <v>0.221526300010737</v>
      </c>
      <c r="P7713">
        <v>63.604111099994</v>
      </c>
    </row>
    <row r="7714" spans="1:16" x14ac:dyDescent="0.3">
      <c r="A7714">
        <v>22</v>
      </c>
      <c r="B7714">
        <v>2</v>
      </c>
      <c r="C7714">
        <v>0</v>
      </c>
      <c r="D7714">
        <v>3</v>
      </c>
      <c r="E7714" t="s">
        <v>1903</v>
      </c>
      <c r="F7714" t="s">
        <v>13</v>
      </c>
      <c r="G7714">
        <v>1</v>
      </c>
      <c r="H7714" t="s">
        <v>13</v>
      </c>
      <c r="I7714" t="s">
        <v>13</v>
      </c>
      <c r="J7714" t="s">
        <v>14</v>
      </c>
      <c r="K7714" t="b">
        <v>1</v>
      </c>
      <c r="L7714">
        <v>1.0766081999900099</v>
      </c>
      <c r="M7714">
        <v>65.192999399994704</v>
      </c>
      <c r="N7714">
        <v>3</v>
      </c>
      <c r="O7714">
        <v>0.19327739998698201</v>
      </c>
      <c r="P7714">
        <v>65.551963799996898</v>
      </c>
    </row>
    <row r="7715" spans="1:16" x14ac:dyDescent="0.3">
      <c r="A7715">
        <v>22</v>
      </c>
      <c r="B7715">
        <v>2</v>
      </c>
      <c r="C7715">
        <v>0</v>
      </c>
      <c r="D7715">
        <v>3</v>
      </c>
      <c r="E7715" t="s">
        <v>719</v>
      </c>
      <c r="F7715" t="s">
        <v>13</v>
      </c>
      <c r="G7715">
        <v>1</v>
      </c>
      <c r="H7715" t="s">
        <v>13</v>
      </c>
      <c r="I7715" t="s">
        <v>13</v>
      </c>
      <c r="J7715" t="s">
        <v>14</v>
      </c>
      <c r="K7715" t="b">
        <v>1</v>
      </c>
      <c r="L7715">
        <v>1.97307409999485</v>
      </c>
      <c r="M7715">
        <v>68.039375499996794</v>
      </c>
      <c r="N7715">
        <v>3</v>
      </c>
      <c r="O7715">
        <v>0.299530899996171</v>
      </c>
      <c r="P7715">
        <v>68.482021299991203</v>
      </c>
    </row>
    <row r="7716" spans="1:16" x14ac:dyDescent="0.3">
      <c r="A7716">
        <v>22</v>
      </c>
      <c r="B7716">
        <v>2</v>
      </c>
      <c r="C7716">
        <v>0</v>
      </c>
      <c r="D7716">
        <v>3</v>
      </c>
      <c r="E7716" t="s">
        <v>496</v>
      </c>
      <c r="F7716">
        <v>1</v>
      </c>
      <c r="G7716">
        <v>1</v>
      </c>
      <c r="H7716">
        <v>1.98466780000308</v>
      </c>
      <c r="I7716">
        <v>65.0011786999967</v>
      </c>
      <c r="J7716" t="s">
        <v>16</v>
      </c>
      <c r="K7716" t="b">
        <v>1</v>
      </c>
      <c r="L7716">
        <v>1.1399930000043199</v>
      </c>
      <c r="M7716">
        <v>70.139522600002195</v>
      </c>
      <c r="N7716">
        <v>3</v>
      </c>
      <c r="O7716">
        <v>0.180260100009036</v>
      </c>
      <c r="P7716">
        <v>70.434866399998995</v>
      </c>
    </row>
    <row r="7717" spans="1:16" x14ac:dyDescent="0.3">
      <c r="A7717">
        <v>22</v>
      </c>
      <c r="B7717">
        <v>2</v>
      </c>
      <c r="C7717">
        <v>0</v>
      </c>
      <c r="D7717">
        <v>3</v>
      </c>
      <c r="E7717" t="s">
        <v>989</v>
      </c>
      <c r="F7717">
        <v>1</v>
      </c>
      <c r="G7717">
        <v>1</v>
      </c>
      <c r="H7717">
        <v>1.98652880000009</v>
      </c>
      <c r="I7717">
        <v>132.50256839999901</v>
      </c>
      <c r="J7717" t="s">
        <v>16</v>
      </c>
      <c r="K7717" t="b">
        <v>1</v>
      </c>
      <c r="L7717">
        <v>0.71428270000615202</v>
      </c>
      <c r="M7717">
        <v>71.6636856999976</v>
      </c>
      <c r="N7717">
        <v>3</v>
      </c>
      <c r="O7717">
        <v>0.115833499992732</v>
      </c>
      <c r="P7717">
        <v>71.898357500002007</v>
      </c>
    </row>
    <row r="7718" spans="1:16" x14ac:dyDescent="0.3">
      <c r="A7718">
        <v>22</v>
      </c>
      <c r="B7718">
        <v>2</v>
      </c>
      <c r="C7718">
        <v>0</v>
      </c>
      <c r="D7718">
        <v>3</v>
      </c>
      <c r="E7718" t="s">
        <v>1111</v>
      </c>
      <c r="F7718" t="s">
        <v>13</v>
      </c>
      <c r="G7718">
        <v>1</v>
      </c>
      <c r="H7718" t="s">
        <v>13</v>
      </c>
      <c r="I7718" t="s">
        <v>13</v>
      </c>
      <c r="J7718" t="s">
        <v>14</v>
      </c>
      <c r="K7718" t="b">
        <v>1</v>
      </c>
      <c r="L7718">
        <v>1.1711978999956001</v>
      </c>
      <c r="M7718">
        <v>73.587279799990895</v>
      </c>
      <c r="N7718">
        <v>2</v>
      </c>
      <c r="O7718">
        <v>0.27554970000346701</v>
      </c>
      <c r="P7718">
        <v>73.930188899990796</v>
      </c>
    </row>
    <row r="7719" spans="1:16" x14ac:dyDescent="0.3">
      <c r="A7719">
        <v>22</v>
      </c>
      <c r="B7719">
        <v>2</v>
      </c>
      <c r="C7719">
        <v>0</v>
      </c>
      <c r="D7719">
        <v>3</v>
      </c>
      <c r="E7719" t="s">
        <v>1566</v>
      </c>
      <c r="F7719">
        <v>1</v>
      </c>
      <c r="G7719">
        <v>1</v>
      </c>
      <c r="H7719">
        <v>1.9866324999893601</v>
      </c>
      <c r="I7719">
        <v>145.00273369999201</v>
      </c>
      <c r="J7719" t="s">
        <v>16</v>
      </c>
      <c r="K7719" t="b">
        <v>1</v>
      </c>
      <c r="L7719">
        <v>1.44885070000601</v>
      </c>
      <c r="M7719">
        <v>75.898288099997401</v>
      </c>
      <c r="N7719">
        <v>3</v>
      </c>
      <c r="O7719">
        <v>0.38647909999417601</v>
      </c>
      <c r="P7719">
        <v>76.433282099998905</v>
      </c>
    </row>
    <row r="7720" spans="1:16" x14ac:dyDescent="0.3">
      <c r="A7720">
        <v>22</v>
      </c>
      <c r="B7720">
        <v>2</v>
      </c>
      <c r="C7720">
        <v>0</v>
      </c>
      <c r="D7720">
        <v>3</v>
      </c>
      <c r="E7720" t="s">
        <v>87</v>
      </c>
      <c r="F7720">
        <v>1</v>
      </c>
      <c r="G7720">
        <v>1</v>
      </c>
      <c r="H7720">
        <v>1.98367260000668</v>
      </c>
      <c r="I7720">
        <v>30.000523499999002</v>
      </c>
      <c r="J7720" t="s">
        <v>16</v>
      </c>
      <c r="K7720" t="b">
        <v>1</v>
      </c>
      <c r="L7720">
        <v>1.06628369999817</v>
      </c>
      <c r="M7720">
        <v>78.015667699990402</v>
      </c>
      <c r="N7720">
        <v>3</v>
      </c>
      <c r="O7720">
        <v>0.15293670000392001</v>
      </c>
      <c r="P7720">
        <v>78.287468800001093</v>
      </c>
    </row>
    <row r="7721" spans="1:16" x14ac:dyDescent="0.3">
      <c r="A7721">
        <v>22</v>
      </c>
      <c r="B7721">
        <v>2</v>
      </c>
      <c r="C7721">
        <v>0</v>
      </c>
      <c r="D7721">
        <v>3</v>
      </c>
      <c r="E7721" t="s">
        <v>1500</v>
      </c>
      <c r="F7721" t="s">
        <v>13</v>
      </c>
      <c r="G7721">
        <v>1</v>
      </c>
      <c r="H7721" t="s">
        <v>13</v>
      </c>
      <c r="I7721" t="s">
        <v>13</v>
      </c>
      <c r="J7721" t="s">
        <v>14</v>
      </c>
      <c r="K7721" t="b">
        <v>1</v>
      </c>
      <c r="L7721">
        <v>1.56180769999628</v>
      </c>
      <c r="M7721">
        <v>80.361282500001806</v>
      </c>
      <c r="N7721">
        <v>2</v>
      </c>
      <c r="O7721">
        <v>0.69219270000758104</v>
      </c>
      <c r="P7721">
        <v>81.138790800003306</v>
      </c>
    </row>
    <row r="7722" spans="1:16" x14ac:dyDescent="0.3">
      <c r="A7722">
        <v>22</v>
      </c>
      <c r="B7722">
        <v>2</v>
      </c>
      <c r="C7722">
        <v>0</v>
      </c>
      <c r="D7722">
        <v>3</v>
      </c>
      <c r="E7722" t="s">
        <v>1611</v>
      </c>
      <c r="F7722" t="s">
        <v>13</v>
      </c>
      <c r="G7722">
        <v>1</v>
      </c>
      <c r="H7722" t="s">
        <v>13</v>
      </c>
      <c r="I7722" t="s">
        <v>13</v>
      </c>
      <c r="J7722" t="s">
        <v>14</v>
      </c>
      <c r="K7722" t="b">
        <v>1</v>
      </c>
      <c r="L7722">
        <v>0.97879329998977505</v>
      </c>
      <c r="M7722">
        <v>82.628285099999601</v>
      </c>
      <c r="N7722">
        <v>3</v>
      </c>
      <c r="O7722">
        <v>0.100109199993312</v>
      </c>
      <c r="P7722">
        <v>82.890705999990999</v>
      </c>
    </row>
    <row r="7723" spans="1:16" x14ac:dyDescent="0.3">
      <c r="A7723">
        <v>22</v>
      </c>
      <c r="B7723">
        <v>2</v>
      </c>
      <c r="C7723">
        <v>0</v>
      </c>
      <c r="D7723">
        <v>3</v>
      </c>
      <c r="E7723" t="s">
        <v>2073</v>
      </c>
      <c r="F7723">
        <v>1</v>
      </c>
      <c r="G7723">
        <v>1</v>
      </c>
      <c r="H7723">
        <v>1.9861375000036801</v>
      </c>
      <c r="I7723">
        <v>125.002394099996</v>
      </c>
      <c r="J7723" t="s">
        <v>16</v>
      </c>
      <c r="K7723" t="b">
        <v>1</v>
      </c>
      <c r="L7723">
        <v>1.2532422999938699</v>
      </c>
      <c r="M7723">
        <v>84.652950999996406</v>
      </c>
      <c r="N7723">
        <v>3</v>
      </c>
      <c r="O7723">
        <v>0.18003210000461001</v>
      </c>
      <c r="P7723">
        <v>84.9226812999987</v>
      </c>
    </row>
    <row r="7724" spans="1:16" x14ac:dyDescent="0.3">
      <c r="A7724">
        <v>22</v>
      </c>
      <c r="B7724">
        <v>2</v>
      </c>
      <c r="C7724">
        <v>0</v>
      </c>
      <c r="D7724">
        <v>3</v>
      </c>
      <c r="E7724" t="s">
        <v>2018</v>
      </c>
      <c r="F7724" t="s">
        <v>13</v>
      </c>
      <c r="G7724">
        <v>1</v>
      </c>
      <c r="H7724" t="s">
        <v>13</v>
      </c>
      <c r="I7724" t="s">
        <v>13</v>
      </c>
      <c r="J7724" t="s">
        <v>14</v>
      </c>
      <c r="K7724" t="b">
        <v>1</v>
      </c>
      <c r="L7724">
        <v>1.1192523000063399</v>
      </c>
      <c r="M7724">
        <v>86.552012699990897</v>
      </c>
      <c r="N7724">
        <v>3</v>
      </c>
      <c r="O7724">
        <v>5.2839500000118299E-2</v>
      </c>
      <c r="P7724">
        <v>86.771323799999706</v>
      </c>
    </row>
    <row r="7725" spans="1:16" x14ac:dyDescent="0.3">
      <c r="A7725">
        <v>22</v>
      </c>
      <c r="B7725">
        <v>2</v>
      </c>
      <c r="C7725">
        <v>0</v>
      </c>
      <c r="D7725">
        <v>3</v>
      </c>
      <c r="E7725" t="s">
        <v>647</v>
      </c>
      <c r="F7725">
        <v>1</v>
      </c>
      <c r="G7725">
        <v>1</v>
      </c>
      <c r="H7725">
        <v>1.98351390000607</v>
      </c>
      <c r="I7725">
        <v>27.5004894000012</v>
      </c>
      <c r="J7725" t="s">
        <v>16</v>
      </c>
      <c r="K7725" t="b">
        <v>1</v>
      </c>
      <c r="L7725">
        <v>0.98121319999336298</v>
      </c>
      <c r="M7725">
        <v>88.263937700001406</v>
      </c>
      <c r="N7725">
        <v>3</v>
      </c>
      <c r="O7725">
        <v>0.22807929999544299</v>
      </c>
      <c r="P7725">
        <v>88.610612499993294</v>
      </c>
    </row>
    <row r="7726" spans="1:16" x14ac:dyDescent="0.3">
      <c r="A7726">
        <v>22</v>
      </c>
      <c r="B7726">
        <v>2</v>
      </c>
      <c r="C7726">
        <v>0</v>
      </c>
      <c r="D7726">
        <v>3</v>
      </c>
      <c r="E7726" t="s">
        <v>663</v>
      </c>
      <c r="F7726" t="s">
        <v>13</v>
      </c>
      <c r="G7726">
        <v>1</v>
      </c>
      <c r="H7726" t="s">
        <v>13</v>
      </c>
      <c r="I7726" t="s">
        <v>13</v>
      </c>
      <c r="J7726" t="s">
        <v>14</v>
      </c>
      <c r="K7726" t="b">
        <v>1</v>
      </c>
      <c r="L7726">
        <v>1.0601292000064899</v>
      </c>
      <c r="M7726">
        <v>90.175985399997401</v>
      </c>
      <c r="N7726">
        <v>3</v>
      </c>
      <c r="O7726">
        <v>0.22741940000560101</v>
      </c>
      <c r="P7726">
        <v>90.514228699990795</v>
      </c>
    </row>
    <row r="7727" spans="1:16" x14ac:dyDescent="0.3">
      <c r="A7727">
        <v>22</v>
      </c>
      <c r="B7727">
        <v>2</v>
      </c>
      <c r="C7727">
        <v>0</v>
      </c>
      <c r="D7727">
        <v>3</v>
      </c>
      <c r="E7727" t="s">
        <v>108</v>
      </c>
      <c r="F7727" t="s">
        <v>13</v>
      </c>
      <c r="G7727">
        <v>1</v>
      </c>
      <c r="H7727" t="s">
        <v>13</v>
      </c>
      <c r="I7727" t="s">
        <v>13</v>
      </c>
      <c r="J7727" t="s">
        <v>14</v>
      </c>
      <c r="K7727" t="b">
        <v>1</v>
      </c>
      <c r="L7727">
        <v>0.77789060000213806</v>
      </c>
      <c r="M7727">
        <v>91.810680499998895</v>
      </c>
      <c r="N7727">
        <v>3</v>
      </c>
      <c r="O7727">
        <v>0.171050199991441</v>
      </c>
      <c r="P7727">
        <v>92.129649800001104</v>
      </c>
    </row>
    <row r="7728" spans="1:16" x14ac:dyDescent="0.3">
      <c r="A7728">
        <v>22</v>
      </c>
      <c r="B7728">
        <v>2</v>
      </c>
      <c r="C7728">
        <v>0</v>
      </c>
      <c r="D7728">
        <v>3</v>
      </c>
      <c r="E7728" t="s">
        <v>1667</v>
      </c>
      <c r="F7728">
        <v>1</v>
      </c>
      <c r="G7728">
        <v>1</v>
      </c>
      <c r="H7728">
        <v>1.9851315999985699</v>
      </c>
      <c r="I7728">
        <v>85.001547599997096</v>
      </c>
      <c r="J7728" t="s">
        <v>16</v>
      </c>
      <c r="K7728" t="b">
        <v>1</v>
      </c>
      <c r="L7728">
        <v>0.876233000002685</v>
      </c>
      <c r="M7728">
        <v>93.525610500000795</v>
      </c>
      <c r="N7728">
        <v>3</v>
      </c>
      <c r="O7728">
        <v>0.21926190001249801</v>
      </c>
      <c r="P7728">
        <v>93.881946099994806</v>
      </c>
    </row>
    <row r="7729" spans="1:16" x14ac:dyDescent="0.3">
      <c r="A7729">
        <v>22</v>
      </c>
      <c r="B7729">
        <v>2</v>
      </c>
      <c r="C7729">
        <v>0</v>
      </c>
      <c r="D7729">
        <v>3</v>
      </c>
      <c r="E7729" t="s">
        <v>2108</v>
      </c>
      <c r="F7729">
        <v>1</v>
      </c>
      <c r="G7729">
        <v>1</v>
      </c>
      <c r="H7729">
        <v>1.9839795000007101</v>
      </c>
      <c r="I7729">
        <v>45.000778399989898</v>
      </c>
      <c r="J7729" t="s">
        <v>16</v>
      </c>
      <c r="K7729" t="b">
        <v>1</v>
      </c>
      <c r="L7729">
        <v>0.75509980000788401</v>
      </c>
      <c r="M7729">
        <v>95.1544097000005</v>
      </c>
      <c r="N7729">
        <v>3</v>
      </c>
      <c r="O7729">
        <v>0.25889939999615302</v>
      </c>
      <c r="P7729">
        <v>95.577762400003905</v>
      </c>
    </row>
    <row r="7730" spans="1:16" x14ac:dyDescent="0.3">
      <c r="A7730">
        <v>22</v>
      </c>
      <c r="B7730">
        <v>2</v>
      </c>
      <c r="C7730">
        <v>0</v>
      </c>
      <c r="D7730">
        <v>3</v>
      </c>
      <c r="E7730" t="s">
        <v>1880</v>
      </c>
      <c r="F7730">
        <v>1</v>
      </c>
      <c r="G7730">
        <v>1</v>
      </c>
      <c r="H7730">
        <v>1.9843840999965301</v>
      </c>
      <c r="I7730">
        <v>57.5009913999966</v>
      </c>
      <c r="J7730" t="s">
        <v>16</v>
      </c>
      <c r="K7730" t="b">
        <v>1</v>
      </c>
      <c r="L7730">
        <v>0.86073500000929903</v>
      </c>
      <c r="M7730">
        <v>96.9435307999956</v>
      </c>
      <c r="N7730">
        <v>3</v>
      </c>
      <c r="O7730">
        <v>0.195053100003861</v>
      </c>
      <c r="P7730">
        <v>97.273583499991204</v>
      </c>
    </row>
    <row r="7731" spans="1:16" x14ac:dyDescent="0.3">
      <c r="A7731">
        <v>22</v>
      </c>
      <c r="B7731">
        <v>2</v>
      </c>
      <c r="C7731">
        <v>0</v>
      </c>
      <c r="D7731">
        <v>3</v>
      </c>
      <c r="E7731" t="s">
        <v>83</v>
      </c>
      <c r="F7731">
        <v>1</v>
      </c>
      <c r="G7731">
        <v>1</v>
      </c>
      <c r="H7731">
        <v>1.98530640000536</v>
      </c>
      <c r="I7731">
        <v>90.001660399997505</v>
      </c>
      <c r="J7731" t="s">
        <v>16</v>
      </c>
      <c r="K7731" t="b">
        <v>1</v>
      </c>
      <c r="L7731">
        <v>0.69732760000624705</v>
      </c>
      <c r="M7731">
        <v>98.480082399997599</v>
      </c>
      <c r="N7731">
        <v>3</v>
      </c>
      <c r="O7731">
        <v>0.43422660000214802</v>
      </c>
      <c r="P7731">
        <v>99.016747899993803</v>
      </c>
    </row>
    <row r="7732" spans="1:16" x14ac:dyDescent="0.3">
      <c r="A7732">
        <v>22</v>
      </c>
      <c r="B7732">
        <v>2</v>
      </c>
      <c r="C7732">
        <v>0</v>
      </c>
      <c r="D7732">
        <v>3</v>
      </c>
      <c r="E7732" t="s">
        <v>908</v>
      </c>
      <c r="F7732" t="s">
        <v>13</v>
      </c>
      <c r="G7732">
        <v>1</v>
      </c>
      <c r="H7732" t="s">
        <v>13</v>
      </c>
      <c r="I7732" t="s">
        <v>13</v>
      </c>
      <c r="J7732" t="s">
        <v>14</v>
      </c>
      <c r="K7732" t="b">
        <v>1</v>
      </c>
      <c r="L7732">
        <v>0.87959199999750104</v>
      </c>
      <c r="M7732">
        <v>100.412261399993</v>
      </c>
      <c r="N7732">
        <v>3</v>
      </c>
      <c r="O7732">
        <v>0.20691239999723601</v>
      </c>
      <c r="P7732">
        <v>100.7095806</v>
      </c>
    </row>
    <row r="7733" spans="1:16" x14ac:dyDescent="0.3">
      <c r="A7733">
        <v>22</v>
      </c>
      <c r="B7733">
        <v>2</v>
      </c>
      <c r="C7733">
        <v>0</v>
      </c>
      <c r="D7733">
        <v>3</v>
      </c>
      <c r="E7733" t="s">
        <v>538</v>
      </c>
      <c r="F7733" t="s">
        <v>13</v>
      </c>
      <c r="G7733">
        <v>1</v>
      </c>
      <c r="H7733" t="s">
        <v>13</v>
      </c>
      <c r="I7733" t="s">
        <v>13</v>
      </c>
      <c r="J7733" t="s">
        <v>14</v>
      </c>
      <c r="K7733" t="b">
        <v>1</v>
      </c>
      <c r="L7733">
        <v>1.5015273000026399</v>
      </c>
      <c r="M7733">
        <v>102.719921600001</v>
      </c>
      <c r="N7733">
        <v>2</v>
      </c>
      <c r="O7733">
        <v>0.25199589999101601</v>
      </c>
      <c r="P7733">
        <v>103.09064599999699</v>
      </c>
    </row>
    <row r="7734" spans="1:16" x14ac:dyDescent="0.3">
      <c r="A7734">
        <v>22</v>
      </c>
      <c r="B7734">
        <v>2</v>
      </c>
      <c r="C7734">
        <v>0</v>
      </c>
      <c r="D7734">
        <v>3</v>
      </c>
      <c r="E7734" t="s">
        <v>253</v>
      </c>
      <c r="F7734" t="s">
        <v>13</v>
      </c>
      <c r="G7734">
        <v>1</v>
      </c>
      <c r="H7734" t="s">
        <v>13</v>
      </c>
      <c r="I7734" t="s">
        <v>13</v>
      </c>
      <c r="J7734" t="s">
        <v>14</v>
      </c>
      <c r="K7734" t="b">
        <v>1</v>
      </c>
      <c r="L7734">
        <v>1.0800865999917699</v>
      </c>
      <c r="M7734">
        <v>104.679373299994</v>
      </c>
      <c r="N7734">
        <v>3</v>
      </c>
      <c r="O7734">
        <v>0.20933850000437801</v>
      </c>
      <c r="P7734">
        <v>105.00779979999101</v>
      </c>
    </row>
    <row r="7735" spans="1:16" x14ac:dyDescent="0.3">
      <c r="A7735">
        <v>22</v>
      </c>
      <c r="B7735">
        <v>2</v>
      </c>
      <c r="C7735">
        <v>0</v>
      </c>
      <c r="D7735">
        <v>3</v>
      </c>
      <c r="E7735" t="s">
        <v>1232</v>
      </c>
      <c r="F7735" t="s">
        <v>13</v>
      </c>
      <c r="G7735">
        <v>1</v>
      </c>
      <c r="H7735" t="s">
        <v>13</v>
      </c>
      <c r="I7735" t="s">
        <v>13</v>
      </c>
      <c r="J7735" t="s">
        <v>14</v>
      </c>
      <c r="K7735" t="b">
        <v>1</v>
      </c>
      <c r="L7735">
        <v>2.60511730000144</v>
      </c>
      <c r="M7735">
        <v>108.12126559999901</v>
      </c>
      <c r="N7735">
        <v>2</v>
      </c>
      <c r="O7735">
        <v>3.0369974999921401</v>
      </c>
      <c r="P7735">
        <v>111.259958199997</v>
      </c>
    </row>
    <row r="7736" spans="1:16" x14ac:dyDescent="0.3">
      <c r="A7736">
        <v>22</v>
      </c>
      <c r="B7736">
        <v>2</v>
      </c>
      <c r="C7736">
        <v>0</v>
      </c>
      <c r="D7736">
        <v>3</v>
      </c>
      <c r="E7736" t="s">
        <v>733</v>
      </c>
      <c r="F7736">
        <v>1</v>
      </c>
      <c r="G7736">
        <v>1</v>
      </c>
      <c r="H7736">
        <v>1.9838589999999401</v>
      </c>
      <c r="I7736">
        <v>35.000645099993598</v>
      </c>
      <c r="J7736" t="s">
        <v>16</v>
      </c>
      <c r="K7736" t="b">
        <v>1</v>
      </c>
      <c r="L7736">
        <v>0.98793060000752997</v>
      </c>
      <c r="M7736">
        <v>112.754087900001</v>
      </c>
      <c r="N7736">
        <v>3</v>
      </c>
      <c r="O7736">
        <v>0.20159820000117201</v>
      </c>
      <c r="P7736">
        <v>113.064318399993</v>
      </c>
    </row>
    <row r="7737" spans="1:16" x14ac:dyDescent="0.3">
      <c r="A7737">
        <v>22</v>
      </c>
      <c r="B7737">
        <v>2</v>
      </c>
      <c r="C7737">
        <v>0</v>
      </c>
      <c r="D7737">
        <v>3</v>
      </c>
      <c r="E7737" t="s">
        <v>683</v>
      </c>
      <c r="F7737">
        <v>1</v>
      </c>
      <c r="G7737">
        <v>1</v>
      </c>
      <c r="H7737">
        <v>1.9852929999906299</v>
      </c>
      <c r="I7737">
        <v>87.501613999993396</v>
      </c>
      <c r="J7737" t="s">
        <v>16</v>
      </c>
      <c r="K7737" t="b">
        <v>1</v>
      </c>
      <c r="L7737">
        <v>0.97750390000874199</v>
      </c>
      <c r="M7737">
        <v>114.56000460000401</v>
      </c>
      <c r="N7737">
        <v>3</v>
      </c>
      <c r="O7737">
        <v>0.17108179999922901</v>
      </c>
      <c r="P7737">
        <v>114.873681099998</v>
      </c>
    </row>
    <row r="7738" spans="1:16" x14ac:dyDescent="0.3">
      <c r="A7738">
        <v>22</v>
      </c>
      <c r="B7738">
        <v>2</v>
      </c>
      <c r="C7738">
        <v>0</v>
      </c>
      <c r="D7738">
        <v>3</v>
      </c>
      <c r="E7738" t="s">
        <v>2132</v>
      </c>
      <c r="F7738" t="s">
        <v>13</v>
      </c>
      <c r="G7738">
        <v>1</v>
      </c>
      <c r="H7738" t="s">
        <v>13</v>
      </c>
      <c r="I7738" t="s">
        <v>13</v>
      </c>
      <c r="J7738" t="s">
        <v>14</v>
      </c>
      <c r="K7738" t="b">
        <v>1</v>
      </c>
      <c r="L7738">
        <v>2.5354553000070199</v>
      </c>
      <c r="M7738">
        <v>117.9179726</v>
      </c>
      <c r="N7738">
        <v>2</v>
      </c>
      <c r="O7738">
        <v>0.26895050000166498</v>
      </c>
      <c r="P7738">
        <v>118.323571300003</v>
      </c>
    </row>
    <row r="7739" spans="1:16" x14ac:dyDescent="0.3">
      <c r="A7739">
        <v>22</v>
      </c>
      <c r="B7739">
        <v>2</v>
      </c>
      <c r="C7739">
        <v>0</v>
      </c>
      <c r="D7739">
        <v>3</v>
      </c>
      <c r="E7739" t="s">
        <v>2127</v>
      </c>
      <c r="F7739">
        <v>1</v>
      </c>
      <c r="G7739">
        <v>1</v>
      </c>
      <c r="H7739">
        <v>1.98628149999422</v>
      </c>
      <c r="I7739">
        <v>127.502456199989</v>
      </c>
      <c r="J7739" t="s">
        <v>14</v>
      </c>
      <c r="K7739" t="b">
        <v>0</v>
      </c>
      <c r="L7739">
        <v>0.93117260000144597</v>
      </c>
      <c r="M7739">
        <v>119.763686099992</v>
      </c>
      <c r="N7739">
        <v>3</v>
      </c>
      <c r="O7739">
        <v>0.26528330000292</v>
      </c>
      <c r="P7739">
        <v>120.15181290000299</v>
      </c>
    </row>
    <row r="7740" spans="1:16" x14ac:dyDescent="0.3">
      <c r="A7740">
        <v>22</v>
      </c>
      <c r="B7740">
        <v>2</v>
      </c>
      <c r="C7740">
        <v>0</v>
      </c>
      <c r="D7740">
        <v>3</v>
      </c>
      <c r="E7740" t="s">
        <v>1186</v>
      </c>
      <c r="F7740">
        <v>1</v>
      </c>
      <c r="G7740">
        <v>1</v>
      </c>
      <c r="H7740">
        <v>1.98491490000742</v>
      </c>
      <c r="I7740">
        <v>77.5014295000001</v>
      </c>
      <c r="J7740" t="s">
        <v>16</v>
      </c>
      <c r="K7740" t="b">
        <v>1</v>
      </c>
      <c r="L7740">
        <v>0.87818289999267996</v>
      </c>
      <c r="M7740">
        <v>121.543977099995</v>
      </c>
      <c r="N7740">
        <v>3</v>
      </c>
      <c r="O7740">
        <v>0.25804990000324302</v>
      </c>
      <c r="P7740">
        <v>121.904739399994</v>
      </c>
    </row>
    <row r="7741" spans="1:16" x14ac:dyDescent="0.3">
      <c r="A7741">
        <v>22</v>
      </c>
      <c r="B7741">
        <v>2</v>
      </c>
      <c r="C7741">
        <v>0</v>
      </c>
      <c r="D7741">
        <v>3</v>
      </c>
      <c r="E7741" t="s">
        <v>841</v>
      </c>
      <c r="F7741" t="s">
        <v>13</v>
      </c>
      <c r="G7741">
        <v>1</v>
      </c>
      <c r="H7741" t="s">
        <v>13</v>
      </c>
      <c r="I7741" t="s">
        <v>13</v>
      </c>
      <c r="J7741" t="s">
        <v>14</v>
      </c>
      <c r="K7741" t="b">
        <v>1</v>
      </c>
      <c r="L7741">
        <v>0.79902259999653302</v>
      </c>
      <c r="M7741">
        <v>123.21513450000199</v>
      </c>
      <c r="N7741">
        <v>3</v>
      </c>
      <c r="O7741">
        <v>0.19252189999679101</v>
      </c>
      <c r="P7741">
        <v>123.52747040000401</v>
      </c>
    </row>
    <row r="7742" spans="1:16" x14ac:dyDescent="0.3">
      <c r="A7742">
        <v>22</v>
      </c>
      <c r="B7742">
        <v>2</v>
      </c>
      <c r="C7742">
        <v>1</v>
      </c>
      <c r="D7742">
        <v>3</v>
      </c>
      <c r="E7742" t="s">
        <v>38</v>
      </c>
      <c r="F7742" t="s">
        <v>13</v>
      </c>
      <c r="G7742">
        <v>2</v>
      </c>
      <c r="H7742" t="s">
        <v>13</v>
      </c>
      <c r="I7742" t="s">
        <v>13</v>
      </c>
      <c r="J7742" t="s">
        <v>14</v>
      </c>
      <c r="K7742" t="b">
        <v>1</v>
      </c>
      <c r="L7742">
        <v>1.8291319999989399</v>
      </c>
      <c r="M7742">
        <v>1.8293296000047099</v>
      </c>
      <c r="N7742">
        <v>3</v>
      </c>
      <c r="O7742">
        <v>0.95499290000589099</v>
      </c>
      <c r="P7742">
        <v>2.9430710000015101</v>
      </c>
    </row>
    <row r="7743" spans="1:16" x14ac:dyDescent="0.3">
      <c r="A7743">
        <v>22</v>
      </c>
      <c r="B7743">
        <v>2</v>
      </c>
      <c r="C7743">
        <v>1</v>
      </c>
      <c r="D7743">
        <v>3</v>
      </c>
      <c r="E7743" t="s">
        <v>408</v>
      </c>
      <c r="F7743">
        <v>1</v>
      </c>
      <c r="G7743">
        <v>2</v>
      </c>
      <c r="H7743">
        <v>1.9854420999909099</v>
      </c>
      <c r="I7743">
        <v>92.501721099994</v>
      </c>
      <c r="J7743" t="s">
        <v>16</v>
      </c>
      <c r="K7743" t="b">
        <v>1</v>
      </c>
      <c r="L7743">
        <v>0.91022569999040603</v>
      </c>
      <c r="M7743">
        <v>4.3599372000026104</v>
      </c>
      <c r="N7743">
        <v>3</v>
      </c>
      <c r="O7743">
        <v>0.46062050000182397</v>
      </c>
      <c r="P7743">
        <v>4.9367191000055799</v>
      </c>
    </row>
    <row r="7744" spans="1:16" x14ac:dyDescent="0.3">
      <c r="A7744">
        <v>22</v>
      </c>
      <c r="B7744">
        <v>2</v>
      </c>
      <c r="C7744">
        <v>1</v>
      </c>
      <c r="D7744">
        <v>3</v>
      </c>
      <c r="E7744" t="s">
        <v>1890</v>
      </c>
      <c r="F7744" t="s">
        <v>13</v>
      </c>
      <c r="G7744">
        <v>2</v>
      </c>
      <c r="H7744" t="s">
        <v>13</v>
      </c>
      <c r="I7744" t="s">
        <v>13</v>
      </c>
      <c r="J7744" t="s">
        <v>14</v>
      </c>
      <c r="K7744" t="b">
        <v>1</v>
      </c>
      <c r="L7744">
        <v>2.3232004000019502</v>
      </c>
      <c r="M7744">
        <v>7.77289560000645</v>
      </c>
      <c r="N7744">
        <v>2</v>
      </c>
      <c r="O7744">
        <v>0.21977640000113799</v>
      </c>
      <c r="P7744">
        <v>8.0877690000052098</v>
      </c>
    </row>
    <row r="7745" spans="1:16" x14ac:dyDescent="0.3">
      <c r="A7745">
        <v>22</v>
      </c>
      <c r="B7745">
        <v>2</v>
      </c>
      <c r="C7745">
        <v>1</v>
      </c>
      <c r="D7745">
        <v>3</v>
      </c>
      <c r="E7745" t="s">
        <v>648</v>
      </c>
      <c r="F7745" t="s">
        <v>13</v>
      </c>
      <c r="G7745">
        <v>2</v>
      </c>
      <c r="H7745" t="s">
        <v>13</v>
      </c>
      <c r="I7745" t="s">
        <v>13</v>
      </c>
      <c r="J7745" t="s">
        <v>14</v>
      </c>
      <c r="K7745" t="b">
        <v>1</v>
      </c>
      <c r="L7745">
        <v>1.3257173000019999</v>
      </c>
      <c r="M7745">
        <v>9.9254108000022807</v>
      </c>
      <c r="N7745">
        <v>2</v>
      </c>
      <c r="O7745">
        <v>0.20262200001161501</v>
      </c>
      <c r="P7745">
        <v>10.222608099997201</v>
      </c>
    </row>
    <row r="7746" spans="1:16" x14ac:dyDescent="0.3">
      <c r="A7746">
        <v>22</v>
      </c>
      <c r="B7746">
        <v>2</v>
      </c>
      <c r="C7746">
        <v>1</v>
      </c>
      <c r="D7746">
        <v>3</v>
      </c>
      <c r="E7746" t="s">
        <v>657</v>
      </c>
      <c r="F7746">
        <v>1</v>
      </c>
      <c r="G7746">
        <v>2</v>
      </c>
      <c r="H7746">
        <v>1.9864606000046501</v>
      </c>
      <c r="I7746">
        <v>130.00252189999401</v>
      </c>
      <c r="J7746" t="s">
        <v>16</v>
      </c>
      <c r="K7746" t="b">
        <v>1</v>
      </c>
      <c r="L7746">
        <v>2.4719960000074899</v>
      </c>
      <c r="M7746">
        <v>13.2051939999947</v>
      </c>
      <c r="N7746">
        <v>1</v>
      </c>
      <c r="O7746">
        <v>0.22071669998695101</v>
      </c>
      <c r="P7746">
        <v>13.5687353999965</v>
      </c>
    </row>
    <row r="7747" spans="1:16" x14ac:dyDescent="0.3">
      <c r="A7747">
        <v>22</v>
      </c>
      <c r="B7747">
        <v>2</v>
      </c>
      <c r="C7747">
        <v>1</v>
      </c>
      <c r="D7747">
        <v>3</v>
      </c>
      <c r="E7747" t="s">
        <v>243</v>
      </c>
      <c r="F7747" t="s">
        <v>13</v>
      </c>
      <c r="G7747">
        <v>2</v>
      </c>
      <c r="H7747" t="s">
        <v>13</v>
      </c>
      <c r="I7747" t="s">
        <v>13</v>
      </c>
      <c r="J7747" t="s">
        <v>14</v>
      </c>
      <c r="K7747" t="b">
        <v>1</v>
      </c>
      <c r="L7747">
        <v>0.88217160000931505</v>
      </c>
      <c r="M7747">
        <v>14.9652522999968</v>
      </c>
      <c r="N7747">
        <v>3</v>
      </c>
      <c r="O7747">
        <v>0.25945849998970499</v>
      </c>
      <c r="P7747">
        <v>15.3515203999996</v>
      </c>
    </row>
    <row r="7748" spans="1:16" x14ac:dyDescent="0.3">
      <c r="A7748">
        <v>22</v>
      </c>
      <c r="B7748">
        <v>2</v>
      </c>
      <c r="C7748">
        <v>1</v>
      </c>
      <c r="D7748">
        <v>3</v>
      </c>
      <c r="E7748" t="s">
        <v>172</v>
      </c>
      <c r="F7748">
        <v>1</v>
      </c>
      <c r="G7748">
        <v>2</v>
      </c>
      <c r="H7748">
        <v>1.9854367999942</v>
      </c>
      <c r="I7748">
        <v>100.00181919999901</v>
      </c>
      <c r="J7748" t="s">
        <v>16</v>
      </c>
      <c r="K7748" t="b">
        <v>1</v>
      </c>
      <c r="L7748">
        <v>1.1794131999922699</v>
      </c>
      <c r="M7748">
        <v>17.045814400000399</v>
      </c>
      <c r="N7748">
        <v>3</v>
      </c>
      <c r="O7748">
        <v>0.50499139999737996</v>
      </c>
      <c r="P7748">
        <v>17.645023999997601</v>
      </c>
    </row>
    <row r="7749" spans="1:16" x14ac:dyDescent="0.3">
      <c r="A7749">
        <v>22</v>
      </c>
      <c r="B7749">
        <v>2</v>
      </c>
      <c r="C7749">
        <v>1</v>
      </c>
      <c r="D7749">
        <v>3</v>
      </c>
      <c r="E7749" t="s">
        <v>345</v>
      </c>
      <c r="F7749">
        <v>1</v>
      </c>
      <c r="G7749">
        <v>2</v>
      </c>
      <c r="H7749">
        <v>1.98418090000632</v>
      </c>
      <c r="I7749">
        <v>50.000878499995501</v>
      </c>
      <c r="J7749" t="s">
        <v>16</v>
      </c>
      <c r="K7749" t="b">
        <v>1</v>
      </c>
      <c r="L7749">
        <v>0.94331849999434803</v>
      </c>
      <c r="M7749">
        <v>19.0927677</v>
      </c>
      <c r="N7749">
        <v>3</v>
      </c>
      <c r="O7749">
        <v>0.34753500000806498</v>
      </c>
      <c r="P7749">
        <v>19.551614399999401</v>
      </c>
    </row>
    <row r="7750" spans="1:16" x14ac:dyDescent="0.3">
      <c r="A7750">
        <v>22</v>
      </c>
      <c r="B7750">
        <v>2</v>
      </c>
      <c r="C7750">
        <v>1</v>
      </c>
      <c r="D7750">
        <v>3</v>
      </c>
      <c r="E7750" t="s">
        <v>1573</v>
      </c>
      <c r="F7750">
        <v>1</v>
      </c>
      <c r="G7750">
        <v>2</v>
      </c>
      <c r="H7750">
        <v>1.9847626999981001</v>
      </c>
      <c r="I7750">
        <v>70.001274599999306</v>
      </c>
      <c r="J7750" t="s">
        <v>16</v>
      </c>
      <c r="K7750" t="b">
        <v>1</v>
      </c>
      <c r="L7750">
        <v>0.70648139998957105</v>
      </c>
      <c r="M7750">
        <v>20.772939899994501</v>
      </c>
      <c r="N7750">
        <v>3</v>
      </c>
      <c r="O7750">
        <v>0.102494599996135</v>
      </c>
      <c r="P7750">
        <v>21.002816599997502</v>
      </c>
    </row>
    <row r="7751" spans="1:16" x14ac:dyDescent="0.3">
      <c r="A7751">
        <v>22</v>
      </c>
      <c r="B7751">
        <v>2</v>
      </c>
      <c r="C7751">
        <v>1</v>
      </c>
      <c r="D7751">
        <v>3</v>
      </c>
      <c r="E7751" t="s">
        <v>715</v>
      </c>
      <c r="F7751" t="s">
        <v>13</v>
      </c>
      <c r="G7751">
        <v>2</v>
      </c>
      <c r="H7751" t="s">
        <v>13</v>
      </c>
      <c r="I7751" t="s">
        <v>13</v>
      </c>
      <c r="J7751" t="s">
        <v>14</v>
      </c>
      <c r="K7751" t="b">
        <v>1</v>
      </c>
      <c r="L7751">
        <v>0.906673899997259</v>
      </c>
      <c r="M7751">
        <v>22.4230389000004</v>
      </c>
      <c r="N7751">
        <v>3</v>
      </c>
      <c r="O7751">
        <v>0.35549739999987701</v>
      </c>
      <c r="P7751">
        <v>22.871676599999802</v>
      </c>
    </row>
    <row r="7752" spans="1:16" x14ac:dyDescent="0.3">
      <c r="A7752">
        <v>22</v>
      </c>
      <c r="B7752">
        <v>2</v>
      </c>
      <c r="C7752">
        <v>1</v>
      </c>
      <c r="D7752">
        <v>3</v>
      </c>
      <c r="E7752" t="s">
        <v>133</v>
      </c>
      <c r="F7752" t="s">
        <v>13</v>
      </c>
      <c r="G7752">
        <v>2</v>
      </c>
      <c r="H7752" t="s">
        <v>13</v>
      </c>
      <c r="I7752" t="s">
        <v>13</v>
      </c>
      <c r="J7752" t="s">
        <v>14</v>
      </c>
      <c r="K7752" t="b">
        <v>1</v>
      </c>
      <c r="L7752">
        <v>0.98610629999893695</v>
      </c>
      <c r="M7752">
        <v>24.369109999999601</v>
      </c>
      <c r="N7752">
        <v>3</v>
      </c>
      <c r="O7752">
        <v>0.115357500006212</v>
      </c>
      <c r="P7752">
        <v>24.583418099995502</v>
      </c>
    </row>
    <row r="7753" spans="1:16" x14ac:dyDescent="0.3">
      <c r="A7753">
        <v>22</v>
      </c>
      <c r="B7753">
        <v>2</v>
      </c>
      <c r="C7753">
        <v>1</v>
      </c>
      <c r="D7753">
        <v>3</v>
      </c>
      <c r="E7753" t="s">
        <v>1040</v>
      </c>
      <c r="F7753">
        <v>1</v>
      </c>
      <c r="G7753">
        <v>2</v>
      </c>
      <c r="H7753">
        <v>1.9862033000099499</v>
      </c>
      <c r="I7753">
        <v>122.50233599999</v>
      </c>
      <c r="J7753" t="s">
        <v>16</v>
      </c>
      <c r="K7753" t="b">
        <v>1</v>
      </c>
      <c r="L7753">
        <v>1.9172450999904</v>
      </c>
      <c r="M7753">
        <v>27.0170567000023</v>
      </c>
      <c r="N7753">
        <v>3</v>
      </c>
      <c r="O7753">
        <v>0.28144350000366097</v>
      </c>
      <c r="P7753">
        <v>27.413737599999902</v>
      </c>
    </row>
    <row r="7754" spans="1:16" x14ac:dyDescent="0.3">
      <c r="A7754">
        <v>22</v>
      </c>
      <c r="B7754">
        <v>2</v>
      </c>
      <c r="C7754">
        <v>1</v>
      </c>
      <c r="D7754">
        <v>3</v>
      </c>
      <c r="E7754" t="s">
        <v>1160</v>
      </c>
      <c r="F7754" t="s">
        <v>13</v>
      </c>
      <c r="G7754">
        <v>2</v>
      </c>
      <c r="H7754" t="s">
        <v>13</v>
      </c>
      <c r="I7754" t="s">
        <v>13</v>
      </c>
      <c r="J7754" t="s">
        <v>16</v>
      </c>
      <c r="K7754" t="b">
        <v>0</v>
      </c>
      <c r="L7754">
        <v>1.37845630000811</v>
      </c>
      <c r="M7754">
        <v>29.311398100005999</v>
      </c>
      <c r="N7754">
        <v>1</v>
      </c>
      <c r="O7754">
        <v>0.24998730000515901</v>
      </c>
      <c r="P7754">
        <v>29.6780622999941</v>
      </c>
    </row>
    <row r="7755" spans="1:16" x14ac:dyDescent="0.3">
      <c r="A7755">
        <v>22</v>
      </c>
      <c r="B7755">
        <v>2</v>
      </c>
      <c r="C7755">
        <v>1</v>
      </c>
      <c r="D7755">
        <v>3</v>
      </c>
      <c r="E7755" t="s">
        <v>2109</v>
      </c>
      <c r="F7755">
        <v>1</v>
      </c>
      <c r="G7755">
        <v>2</v>
      </c>
      <c r="H7755">
        <v>1.98565610000514</v>
      </c>
      <c r="I7755">
        <v>112.50198519999699</v>
      </c>
      <c r="J7755" t="s">
        <v>16</v>
      </c>
      <c r="K7755" t="b">
        <v>1</v>
      </c>
      <c r="L7755">
        <v>0.79037289999541804</v>
      </c>
      <c r="M7755">
        <v>30.973400300004901</v>
      </c>
      <c r="N7755">
        <v>3</v>
      </c>
      <c r="O7755">
        <v>0.248795599996811</v>
      </c>
      <c r="P7755">
        <v>31.3168234000041</v>
      </c>
    </row>
    <row r="7756" spans="1:16" x14ac:dyDescent="0.3">
      <c r="A7756">
        <v>22</v>
      </c>
      <c r="B7756">
        <v>2</v>
      </c>
      <c r="C7756">
        <v>1</v>
      </c>
      <c r="D7756">
        <v>3</v>
      </c>
      <c r="E7756" t="s">
        <v>1542</v>
      </c>
      <c r="F7756">
        <v>1</v>
      </c>
      <c r="G7756">
        <v>2</v>
      </c>
      <c r="H7756">
        <v>1.98653719999129</v>
      </c>
      <c r="I7756">
        <v>135.002615399993</v>
      </c>
      <c r="J7756" t="s">
        <v>16</v>
      </c>
      <c r="K7756" t="b">
        <v>1</v>
      </c>
      <c r="L7756">
        <v>0.78060520000872202</v>
      </c>
      <c r="M7756">
        <v>32.613430099998403</v>
      </c>
      <c r="N7756">
        <v>3</v>
      </c>
      <c r="O7756">
        <v>0.16201690000889399</v>
      </c>
      <c r="P7756">
        <v>32.926107999999701</v>
      </c>
    </row>
    <row r="7757" spans="1:16" x14ac:dyDescent="0.3">
      <c r="A7757">
        <v>22</v>
      </c>
      <c r="B7757">
        <v>2</v>
      </c>
      <c r="C7757">
        <v>1</v>
      </c>
      <c r="D7757">
        <v>3</v>
      </c>
      <c r="E7757" t="s">
        <v>601</v>
      </c>
      <c r="F7757" t="s">
        <v>13</v>
      </c>
      <c r="G7757">
        <v>2</v>
      </c>
      <c r="H7757" t="s">
        <v>13</v>
      </c>
      <c r="I7757" t="s">
        <v>13</v>
      </c>
      <c r="J7757" t="s">
        <v>16</v>
      </c>
      <c r="K7757" t="b">
        <v>0</v>
      </c>
      <c r="L7757">
        <v>3.08614559999842</v>
      </c>
      <c r="M7757">
        <v>36.519187400001101</v>
      </c>
      <c r="N7757">
        <v>2</v>
      </c>
      <c r="O7757">
        <v>2.3877444999961899</v>
      </c>
      <c r="P7757">
        <v>39.0079334000038</v>
      </c>
    </row>
    <row r="7758" spans="1:16" x14ac:dyDescent="0.3">
      <c r="A7758">
        <v>22</v>
      </c>
      <c r="B7758">
        <v>2</v>
      </c>
      <c r="C7758">
        <v>1</v>
      </c>
      <c r="D7758">
        <v>3</v>
      </c>
      <c r="E7758" t="s">
        <v>1962</v>
      </c>
      <c r="F7758" t="s">
        <v>13</v>
      </c>
      <c r="G7758">
        <v>2</v>
      </c>
      <c r="H7758" t="s">
        <v>13</v>
      </c>
      <c r="I7758" t="s">
        <v>13</v>
      </c>
      <c r="J7758" t="s">
        <v>14</v>
      </c>
      <c r="K7758" t="b">
        <v>1</v>
      </c>
      <c r="L7758">
        <v>1.07301389999338</v>
      </c>
      <c r="M7758">
        <v>40.589481899995</v>
      </c>
      <c r="N7758">
        <v>3</v>
      </c>
      <c r="O7758">
        <v>0.68286610000359405</v>
      </c>
      <c r="P7758">
        <v>41.374876999994697</v>
      </c>
    </row>
    <row r="7759" spans="1:16" x14ac:dyDescent="0.3">
      <c r="A7759">
        <v>22</v>
      </c>
      <c r="B7759">
        <v>2</v>
      </c>
      <c r="C7759">
        <v>1</v>
      </c>
      <c r="D7759">
        <v>3</v>
      </c>
      <c r="E7759" t="s">
        <v>1218</v>
      </c>
      <c r="F7759">
        <v>1</v>
      </c>
      <c r="G7759">
        <v>2</v>
      </c>
      <c r="H7759">
        <v>1.98339929999202</v>
      </c>
      <c r="I7759">
        <v>12.5002799999929</v>
      </c>
      <c r="J7759" t="s">
        <v>16</v>
      </c>
      <c r="K7759" t="b">
        <v>1</v>
      </c>
      <c r="L7759">
        <v>1.65945960000681</v>
      </c>
      <c r="M7759">
        <v>43.542732300003998</v>
      </c>
      <c r="N7759">
        <v>3</v>
      </c>
      <c r="O7759">
        <v>0.19268039999587899</v>
      </c>
      <c r="P7759">
        <v>43.828762799996198</v>
      </c>
    </row>
    <row r="7760" spans="1:16" x14ac:dyDescent="0.3">
      <c r="A7760">
        <v>22</v>
      </c>
      <c r="B7760">
        <v>2</v>
      </c>
      <c r="C7760">
        <v>1</v>
      </c>
      <c r="D7760">
        <v>3</v>
      </c>
      <c r="E7760" t="s">
        <v>310</v>
      </c>
      <c r="F7760">
        <v>1</v>
      </c>
      <c r="G7760">
        <v>2</v>
      </c>
      <c r="H7760">
        <v>1.9845954000047601</v>
      </c>
      <c r="I7760">
        <v>62.501119699998497</v>
      </c>
      <c r="J7760" t="s">
        <v>16</v>
      </c>
      <c r="K7760" t="b">
        <v>1</v>
      </c>
      <c r="L7760">
        <v>0.96381480000854902</v>
      </c>
      <c r="M7760">
        <v>45.2966977000033</v>
      </c>
      <c r="N7760">
        <v>3</v>
      </c>
      <c r="O7760">
        <v>9.7890100005315603E-2</v>
      </c>
      <c r="P7760">
        <v>45.533977500002997</v>
      </c>
    </row>
    <row r="7761" spans="1:16" x14ac:dyDescent="0.3">
      <c r="A7761">
        <v>22</v>
      </c>
      <c r="B7761">
        <v>2</v>
      </c>
      <c r="C7761">
        <v>1</v>
      </c>
      <c r="D7761">
        <v>3</v>
      </c>
      <c r="E7761" t="s">
        <v>1473</v>
      </c>
      <c r="F7761" t="s">
        <v>13</v>
      </c>
      <c r="G7761">
        <v>2</v>
      </c>
      <c r="H7761" t="s">
        <v>13</v>
      </c>
      <c r="I7761" t="s">
        <v>13</v>
      </c>
      <c r="J7761" t="s">
        <v>14</v>
      </c>
      <c r="K7761" t="b">
        <v>1</v>
      </c>
      <c r="L7761">
        <v>1.24857470000279</v>
      </c>
      <c r="M7761">
        <v>47.298018300003598</v>
      </c>
      <c r="N7761">
        <v>2</v>
      </c>
      <c r="O7761">
        <v>0.25196429999777997</v>
      </c>
      <c r="P7761">
        <v>47.664076100001701</v>
      </c>
    </row>
    <row r="7762" spans="1:16" x14ac:dyDescent="0.3">
      <c r="A7762">
        <v>22</v>
      </c>
      <c r="B7762">
        <v>2</v>
      </c>
      <c r="C7762">
        <v>1</v>
      </c>
      <c r="D7762">
        <v>3</v>
      </c>
      <c r="E7762" t="s">
        <v>303</v>
      </c>
      <c r="F7762">
        <v>1</v>
      </c>
      <c r="G7762">
        <v>2</v>
      </c>
      <c r="H7762">
        <v>1.98569879999559</v>
      </c>
      <c r="I7762">
        <v>107.50193220000099</v>
      </c>
      <c r="J7762" t="s">
        <v>16</v>
      </c>
      <c r="K7762" t="b">
        <v>1</v>
      </c>
      <c r="L7762">
        <v>4.8586550999898499</v>
      </c>
      <c r="M7762">
        <v>53.041491500000099</v>
      </c>
      <c r="N7762">
        <v>2</v>
      </c>
      <c r="O7762">
        <v>0.13940020000154599</v>
      </c>
      <c r="P7762">
        <v>53.295427899996902</v>
      </c>
    </row>
    <row r="7763" spans="1:16" x14ac:dyDescent="0.3">
      <c r="A7763">
        <v>22</v>
      </c>
      <c r="B7763">
        <v>2</v>
      </c>
      <c r="C7763">
        <v>1</v>
      </c>
      <c r="D7763">
        <v>3</v>
      </c>
      <c r="E7763" t="s">
        <v>282</v>
      </c>
      <c r="F7763" t="s">
        <v>13</v>
      </c>
      <c r="G7763">
        <v>2</v>
      </c>
      <c r="H7763" t="s">
        <v>13</v>
      </c>
      <c r="I7763" t="s">
        <v>13</v>
      </c>
      <c r="J7763" t="s">
        <v>14</v>
      </c>
      <c r="K7763" t="b">
        <v>1</v>
      </c>
      <c r="L7763">
        <v>1.21305489999941</v>
      </c>
      <c r="M7763">
        <v>55.029065700000501</v>
      </c>
      <c r="N7763">
        <v>2</v>
      </c>
      <c r="O7763">
        <v>0.58494670000800397</v>
      </c>
      <c r="P7763">
        <v>55.732884900004102</v>
      </c>
    </row>
    <row r="7764" spans="1:16" x14ac:dyDescent="0.3">
      <c r="A7764">
        <v>22</v>
      </c>
      <c r="B7764">
        <v>2</v>
      </c>
      <c r="C7764">
        <v>1</v>
      </c>
      <c r="D7764">
        <v>3</v>
      </c>
      <c r="E7764" t="s">
        <v>362</v>
      </c>
      <c r="F7764" t="s">
        <v>13</v>
      </c>
      <c r="G7764">
        <v>2</v>
      </c>
      <c r="H7764" t="s">
        <v>13</v>
      </c>
      <c r="I7764" t="s">
        <v>13</v>
      </c>
      <c r="J7764" t="s">
        <v>14</v>
      </c>
      <c r="K7764" t="b">
        <v>1</v>
      </c>
      <c r="L7764">
        <v>2.01386729998922</v>
      </c>
      <c r="M7764">
        <v>58.263408200000399</v>
      </c>
      <c r="N7764">
        <v>2</v>
      </c>
      <c r="O7764">
        <v>0.25839780000387702</v>
      </c>
      <c r="P7764">
        <v>58.6225719999929</v>
      </c>
    </row>
    <row r="7765" spans="1:16" x14ac:dyDescent="0.3">
      <c r="A7765">
        <v>22</v>
      </c>
      <c r="B7765">
        <v>2</v>
      </c>
      <c r="C7765">
        <v>1</v>
      </c>
      <c r="D7765">
        <v>3</v>
      </c>
      <c r="E7765" t="s">
        <v>40</v>
      </c>
      <c r="F7765" t="s">
        <v>13</v>
      </c>
      <c r="G7765">
        <v>2</v>
      </c>
      <c r="H7765" t="s">
        <v>13</v>
      </c>
      <c r="I7765" t="s">
        <v>13</v>
      </c>
      <c r="J7765" t="s">
        <v>14</v>
      </c>
      <c r="K7765" t="b">
        <v>1</v>
      </c>
      <c r="L7765">
        <v>1.1626028000027899</v>
      </c>
      <c r="M7765">
        <v>60.295392200001501</v>
      </c>
      <c r="N7765">
        <v>3</v>
      </c>
      <c r="O7765">
        <v>0.16897139999491601</v>
      </c>
      <c r="P7765">
        <v>60.581066500002599</v>
      </c>
    </row>
    <row r="7766" spans="1:16" x14ac:dyDescent="0.3">
      <c r="A7766">
        <v>22</v>
      </c>
      <c r="B7766">
        <v>2</v>
      </c>
      <c r="C7766">
        <v>1</v>
      </c>
      <c r="D7766">
        <v>3</v>
      </c>
      <c r="E7766" t="s">
        <v>557</v>
      </c>
      <c r="F7766">
        <v>1</v>
      </c>
      <c r="G7766">
        <v>2</v>
      </c>
      <c r="H7766">
        <v>1.9847592000005501</v>
      </c>
      <c r="I7766">
        <v>72.501305300000197</v>
      </c>
      <c r="J7766" t="s">
        <v>16</v>
      </c>
      <c r="K7766" t="b">
        <v>1</v>
      </c>
      <c r="L7766">
        <v>1.5096181999979299</v>
      </c>
      <c r="M7766">
        <v>62.609047499994603</v>
      </c>
      <c r="N7766">
        <v>3</v>
      </c>
      <c r="O7766">
        <v>0.20167660000151999</v>
      </c>
      <c r="P7766">
        <v>62.901728199998601</v>
      </c>
    </row>
    <row r="7767" spans="1:16" x14ac:dyDescent="0.3">
      <c r="A7767">
        <v>22</v>
      </c>
      <c r="B7767">
        <v>2</v>
      </c>
      <c r="C7767">
        <v>1</v>
      </c>
      <c r="D7767">
        <v>3</v>
      </c>
      <c r="E7767" t="s">
        <v>2054</v>
      </c>
      <c r="F7767">
        <v>1</v>
      </c>
      <c r="G7767">
        <v>2</v>
      </c>
      <c r="H7767">
        <v>1.98515960000805</v>
      </c>
      <c r="I7767">
        <v>82.501530599998702</v>
      </c>
      <c r="J7767" t="s">
        <v>16</v>
      </c>
      <c r="K7767" t="b">
        <v>1</v>
      </c>
      <c r="L7767">
        <v>0.80727999999362499</v>
      </c>
      <c r="M7767">
        <v>64.223331700006398</v>
      </c>
      <c r="N7767">
        <v>3</v>
      </c>
      <c r="O7767">
        <v>0.17275649998919099</v>
      </c>
      <c r="P7767">
        <v>64.488857599993906</v>
      </c>
    </row>
    <row r="7768" spans="1:16" x14ac:dyDescent="0.3">
      <c r="A7768">
        <v>22</v>
      </c>
      <c r="B7768">
        <v>2</v>
      </c>
      <c r="C7768">
        <v>1</v>
      </c>
      <c r="D7768">
        <v>3</v>
      </c>
      <c r="E7768" t="s">
        <v>43</v>
      </c>
      <c r="F7768">
        <v>1</v>
      </c>
      <c r="G7768">
        <v>2</v>
      </c>
      <c r="H7768">
        <v>1.9867598999990199</v>
      </c>
      <c r="I7768">
        <v>147.50279349999599</v>
      </c>
      <c r="J7768" t="s">
        <v>16</v>
      </c>
      <c r="K7768" t="b">
        <v>1</v>
      </c>
      <c r="L7768">
        <v>1.4898114999959899</v>
      </c>
      <c r="M7768">
        <v>66.489224200006007</v>
      </c>
      <c r="N7768">
        <v>3</v>
      </c>
      <c r="O7768">
        <v>0.11469250000664</v>
      </c>
      <c r="P7768">
        <v>66.726800300006303</v>
      </c>
    </row>
    <row r="7769" spans="1:16" x14ac:dyDescent="0.3">
      <c r="A7769">
        <v>22</v>
      </c>
      <c r="B7769">
        <v>2</v>
      </c>
      <c r="C7769">
        <v>1</v>
      </c>
      <c r="D7769">
        <v>3</v>
      </c>
      <c r="E7769" t="s">
        <v>1341</v>
      </c>
      <c r="F7769">
        <v>1</v>
      </c>
      <c r="G7769">
        <v>2</v>
      </c>
      <c r="H7769">
        <v>1.9855003999982701</v>
      </c>
      <c r="I7769">
        <v>97.501794299998394</v>
      </c>
      <c r="J7769" t="s">
        <v>16</v>
      </c>
      <c r="K7769" t="b">
        <v>1</v>
      </c>
      <c r="L7769">
        <v>0.75018329999875299</v>
      </c>
      <c r="M7769">
        <v>67.983195599997998</v>
      </c>
      <c r="N7769">
        <v>3</v>
      </c>
      <c r="O7769">
        <v>0.14794250001432399</v>
      </c>
      <c r="P7769">
        <v>68.200043200005894</v>
      </c>
    </row>
    <row r="7770" spans="1:16" x14ac:dyDescent="0.3">
      <c r="A7770">
        <v>22</v>
      </c>
      <c r="B7770">
        <v>2</v>
      </c>
      <c r="C7770">
        <v>1</v>
      </c>
      <c r="D7770">
        <v>3</v>
      </c>
      <c r="E7770" t="s">
        <v>2176</v>
      </c>
      <c r="F7770">
        <v>1</v>
      </c>
      <c r="G7770">
        <v>2</v>
      </c>
      <c r="H7770">
        <v>1.98348889999033</v>
      </c>
      <c r="I7770">
        <v>17.500339099991798</v>
      </c>
      <c r="J7770" t="s">
        <v>16</v>
      </c>
      <c r="K7770" t="b">
        <v>1</v>
      </c>
      <c r="L7770">
        <v>0.83423469999979705</v>
      </c>
      <c r="M7770">
        <v>69.550173399998997</v>
      </c>
      <c r="N7770">
        <v>3</v>
      </c>
      <c r="O7770">
        <v>9.8901599994860603E-2</v>
      </c>
      <c r="P7770">
        <v>69.751071399994501</v>
      </c>
    </row>
    <row r="7771" spans="1:16" x14ac:dyDescent="0.3">
      <c r="A7771">
        <v>22</v>
      </c>
      <c r="B7771">
        <v>2</v>
      </c>
      <c r="C7771">
        <v>1</v>
      </c>
      <c r="D7771">
        <v>3</v>
      </c>
      <c r="E7771" t="s">
        <v>655</v>
      </c>
      <c r="F7771">
        <v>1</v>
      </c>
      <c r="G7771">
        <v>2</v>
      </c>
      <c r="H7771">
        <v>1.98332769999979</v>
      </c>
      <c r="I7771">
        <v>7.5002137999981597</v>
      </c>
      <c r="J7771" t="s">
        <v>16</v>
      </c>
      <c r="K7771" t="b">
        <v>1</v>
      </c>
      <c r="L7771">
        <v>0.642857099999674</v>
      </c>
      <c r="M7771">
        <v>70.908934499995695</v>
      </c>
      <c r="N7771">
        <v>3</v>
      </c>
      <c r="O7771">
        <v>0.101831399995717</v>
      </c>
      <c r="P7771">
        <v>71.105811700006598</v>
      </c>
    </row>
    <row r="7772" spans="1:16" x14ac:dyDescent="0.3">
      <c r="A7772">
        <v>22</v>
      </c>
      <c r="B7772">
        <v>2</v>
      </c>
      <c r="C7772">
        <v>1</v>
      </c>
      <c r="D7772">
        <v>3</v>
      </c>
      <c r="E7772" t="s">
        <v>2037</v>
      </c>
      <c r="F7772" t="s">
        <v>13</v>
      </c>
      <c r="G7772">
        <v>2</v>
      </c>
      <c r="H7772" t="s">
        <v>13</v>
      </c>
      <c r="I7772" t="s">
        <v>13</v>
      </c>
      <c r="J7772" t="s">
        <v>14</v>
      </c>
      <c r="K7772" t="b">
        <v>1</v>
      </c>
      <c r="L7772">
        <v>0.60550979999243304</v>
      </c>
      <c r="M7772">
        <v>72.221442599999094</v>
      </c>
      <c r="N7772">
        <v>3</v>
      </c>
      <c r="O7772">
        <v>0.19743360001302801</v>
      </c>
      <c r="P7772">
        <v>72.537682099995394</v>
      </c>
    </row>
    <row r="7773" spans="1:16" x14ac:dyDescent="0.3">
      <c r="A7773">
        <v>22</v>
      </c>
      <c r="B7773">
        <v>2</v>
      </c>
      <c r="C7773">
        <v>1</v>
      </c>
      <c r="D7773">
        <v>3</v>
      </c>
      <c r="E7773" t="s">
        <v>2043</v>
      </c>
      <c r="F7773" t="s">
        <v>13</v>
      </c>
      <c r="G7773">
        <v>2</v>
      </c>
      <c r="H7773" t="s">
        <v>13</v>
      </c>
      <c r="I7773" t="s">
        <v>13</v>
      </c>
      <c r="J7773" t="s">
        <v>14</v>
      </c>
      <c r="K7773" t="b">
        <v>1</v>
      </c>
      <c r="L7773">
        <v>3.68403899999976</v>
      </c>
      <c r="M7773">
        <v>76.733392199996203</v>
      </c>
      <c r="N7773">
        <v>2</v>
      </c>
      <c r="O7773">
        <v>0.189190299992333</v>
      </c>
      <c r="P7773">
        <v>77.073261099998504</v>
      </c>
    </row>
    <row r="7774" spans="1:16" x14ac:dyDescent="0.3">
      <c r="A7774">
        <v>22</v>
      </c>
      <c r="B7774">
        <v>2</v>
      </c>
      <c r="C7774">
        <v>1</v>
      </c>
      <c r="D7774">
        <v>3</v>
      </c>
      <c r="E7774" t="s">
        <v>339</v>
      </c>
      <c r="F7774" t="s">
        <v>13</v>
      </c>
      <c r="G7774">
        <v>2</v>
      </c>
      <c r="H7774" t="s">
        <v>13</v>
      </c>
      <c r="I7774" t="s">
        <v>13</v>
      </c>
      <c r="J7774" t="s">
        <v>14</v>
      </c>
      <c r="K7774" t="b">
        <v>1</v>
      </c>
      <c r="L7774">
        <v>1.2224090999952799</v>
      </c>
      <c r="M7774">
        <v>78.805095999996396</v>
      </c>
      <c r="N7774">
        <v>2</v>
      </c>
      <c r="O7774">
        <v>0.27889279999362798</v>
      </c>
      <c r="P7774">
        <v>79.179135300000794</v>
      </c>
    </row>
    <row r="7775" spans="1:16" x14ac:dyDescent="0.3">
      <c r="A7775">
        <v>22</v>
      </c>
      <c r="B7775">
        <v>2</v>
      </c>
      <c r="C7775">
        <v>1</v>
      </c>
      <c r="D7775">
        <v>3</v>
      </c>
      <c r="E7775" t="s">
        <v>1075</v>
      </c>
      <c r="F7775">
        <v>1</v>
      </c>
      <c r="G7775">
        <v>2</v>
      </c>
      <c r="H7775">
        <v>1.98581749999721</v>
      </c>
      <c r="I7775">
        <v>115.002023299996</v>
      </c>
      <c r="J7775" t="s">
        <v>16</v>
      </c>
      <c r="K7775" t="b">
        <v>1</v>
      </c>
      <c r="L7775">
        <v>1.0453151000110701</v>
      </c>
      <c r="M7775">
        <v>80.744577699995702</v>
      </c>
      <c r="N7775">
        <v>3</v>
      </c>
      <c r="O7775">
        <v>0.20107999999890999</v>
      </c>
      <c r="P7775">
        <v>81.013093600006002</v>
      </c>
    </row>
    <row r="7776" spans="1:16" x14ac:dyDescent="0.3">
      <c r="A7776">
        <v>22</v>
      </c>
      <c r="B7776">
        <v>2</v>
      </c>
      <c r="C7776">
        <v>1</v>
      </c>
      <c r="D7776">
        <v>3</v>
      </c>
      <c r="E7776" t="s">
        <v>338</v>
      </c>
      <c r="F7776" t="s">
        <v>13</v>
      </c>
      <c r="G7776">
        <v>2</v>
      </c>
      <c r="H7776" t="s">
        <v>13</v>
      </c>
      <c r="I7776" t="s">
        <v>13</v>
      </c>
      <c r="J7776" t="s">
        <v>14</v>
      </c>
      <c r="K7776" t="b">
        <v>1</v>
      </c>
      <c r="L7776">
        <v>0.81690099999832499</v>
      </c>
      <c r="M7776">
        <v>82.349449500004994</v>
      </c>
      <c r="N7776">
        <v>3</v>
      </c>
      <c r="O7776">
        <v>0.20073270000284499</v>
      </c>
      <c r="P7776">
        <v>82.668784299996304</v>
      </c>
    </row>
    <row r="7777" spans="1:16" x14ac:dyDescent="0.3">
      <c r="A7777">
        <v>22</v>
      </c>
      <c r="B7777">
        <v>2</v>
      </c>
      <c r="C7777">
        <v>1</v>
      </c>
      <c r="D7777">
        <v>3</v>
      </c>
      <c r="E7777" t="s">
        <v>1578</v>
      </c>
      <c r="F7777" t="s">
        <v>13</v>
      </c>
      <c r="G7777">
        <v>2</v>
      </c>
      <c r="H7777" t="s">
        <v>13</v>
      </c>
      <c r="I7777" t="s">
        <v>13</v>
      </c>
      <c r="J7777" t="s">
        <v>14</v>
      </c>
      <c r="K7777" t="b">
        <v>1</v>
      </c>
      <c r="L7777">
        <v>1.26316329999827</v>
      </c>
      <c r="M7777">
        <v>84.445688399995603</v>
      </c>
      <c r="N7777">
        <v>3</v>
      </c>
      <c r="O7777">
        <v>0.15080239999224401</v>
      </c>
      <c r="P7777">
        <v>84.682744399993695</v>
      </c>
    </row>
    <row r="7778" spans="1:16" x14ac:dyDescent="0.3">
      <c r="A7778">
        <v>22</v>
      </c>
      <c r="B7778">
        <v>2</v>
      </c>
      <c r="C7778">
        <v>1</v>
      </c>
      <c r="D7778">
        <v>3</v>
      </c>
      <c r="E7778" t="s">
        <v>1676</v>
      </c>
      <c r="F7778" t="s">
        <v>13</v>
      </c>
      <c r="G7778">
        <v>2</v>
      </c>
      <c r="H7778" t="s">
        <v>13</v>
      </c>
      <c r="I7778" t="s">
        <v>13</v>
      </c>
      <c r="J7778" t="s">
        <v>16</v>
      </c>
      <c r="K7778" t="b">
        <v>0</v>
      </c>
      <c r="L7778">
        <v>1.3756723999977101</v>
      </c>
      <c r="M7778">
        <v>86.574962099999496</v>
      </c>
      <c r="N7778">
        <v>1</v>
      </c>
      <c r="O7778">
        <v>0.69958530001167696</v>
      </c>
      <c r="P7778">
        <v>87.391583999997195</v>
      </c>
    </row>
    <row r="7779" spans="1:16" x14ac:dyDescent="0.3">
      <c r="A7779">
        <v>22</v>
      </c>
      <c r="B7779">
        <v>2</v>
      </c>
      <c r="C7779">
        <v>1</v>
      </c>
      <c r="D7779">
        <v>3</v>
      </c>
      <c r="E7779" t="s">
        <v>26</v>
      </c>
      <c r="F7779" t="s">
        <v>13</v>
      </c>
      <c r="G7779">
        <v>2</v>
      </c>
      <c r="H7779" t="s">
        <v>13</v>
      </c>
      <c r="I7779" t="s">
        <v>13</v>
      </c>
      <c r="J7779" t="s">
        <v>14</v>
      </c>
      <c r="K7779" t="b">
        <v>1</v>
      </c>
      <c r="L7779">
        <v>1.54368040000554</v>
      </c>
      <c r="M7779">
        <v>89.443097299998001</v>
      </c>
      <c r="N7779">
        <v>3</v>
      </c>
      <c r="O7779">
        <v>0.15687600000819699</v>
      </c>
      <c r="P7779">
        <v>89.672957400005501</v>
      </c>
    </row>
    <row r="7780" spans="1:16" x14ac:dyDescent="0.3">
      <c r="A7780">
        <v>22</v>
      </c>
      <c r="B7780">
        <v>2</v>
      </c>
      <c r="C7780">
        <v>1</v>
      </c>
      <c r="D7780">
        <v>3</v>
      </c>
      <c r="E7780" t="s">
        <v>1511</v>
      </c>
      <c r="F7780">
        <v>1</v>
      </c>
      <c r="G7780">
        <v>2</v>
      </c>
      <c r="H7780">
        <v>1.9853717999940299</v>
      </c>
      <c r="I7780">
        <v>95.001762799991397</v>
      </c>
      <c r="J7780" t="s">
        <v>16</v>
      </c>
      <c r="K7780" t="b">
        <v>1</v>
      </c>
      <c r="L7780">
        <v>1.50280879999627</v>
      </c>
      <c r="M7780">
        <v>91.685481899999999</v>
      </c>
      <c r="N7780">
        <v>3</v>
      </c>
      <c r="O7780">
        <v>0.12272810000286</v>
      </c>
      <c r="P7780">
        <v>91.886827299997094</v>
      </c>
    </row>
    <row r="7781" spans="1:16" x14ac:dyDescent="0.3">
      <c r="A7781">
        <v>22</v>
      </c>
      <c r="B7781">
        <v>2</v>
      </c>
      <c r="C7781">
        <v>1</v>
      </c>
      <c r="D7781">
        <v>3</v>
      </c>
      <c r="E7781" t="s">
        <v>1487</v>
      </c>
      <c r="F7781">
        <v>1</v>
      </c>
      <c r="G7781">
        <v>2</v>
      </c>
      <c r="H7781">
        <v>1.98311789998843</v>
      </c>
      <c r="I7781">
        <v>5.0001512000017101</v>
      </c>
      <c r="J7781" t="s">
        <v>16</v>
      </c>
      <c r="K7781" t="b">
        <v>1</v>
      </c>
      <c r="L7781">
        <v>0.93626450000738304</v>
      </c>
      <c r="M7781">
        <v>93.335525100002997</v>
      </c>
      <c r="N7781">
        <v>3</v>
      </c>
      <c r="O7781">
        <v>0.15762370001175399</v>
      </c>
      <c r="P7781">
        <v>93.577866799998503</v>
      </c>
    </row>
    <row r="7782" spans="1:16" x14ac:dyDescent="0.3">
      <c r="A7782">
        <v>22</v>
      </c>
      <c r="B7782">
        <v>2</v>
      </c>
      <c r="C7782">
        <v>1</v>
      </c>
      <c r="D7782">
        <v>3</v>
      </c>
      <c r="E7782" t="s">
        <v>606</v>
      </c>
      <c r="F7782" t="s">
        <v>13</v>
      </c>
      <c r="G7782">
        <v>2</v>
      </c>
      <c r="H7782" t="s">
        <v>13</v>
      </c>
      <c r="I7782" t="s">
        <v>13</v>
      </c>
      <c r="J7782" t="s">
        <v>14</v>
      </c>
      <c r="K7782" t="b">
        <v>1</v>
      </c>
      <c r="L7782">
        <v>2.0017878000071501</v>
      </c>
      <c r="M7782">
        <v>96.100879499994306</v>
      </c>
      <c r="N7782">
        <v>3</v>
      </c>
      <c r="O7782">
        <v>0.56578000000445205</v>
      </c>
      <c r="P7782">
        <v>96.809708000000697</v>
      </c>
    </row>
    <row r="7783" spans="1:16" x14ac:dyDescent="0.3">
      <c r="A7783">
        <v>22</v>
      </c>
      <c r="B7783">
        <v>2</v>
      </c>
      <c r="C7783">
        <v>1</v>
      </c>
      <c r="D7783">
        <v>3</v>
      </c>
      <c r="E7783" t="s">
        <v>1029</v>
      </c>
      <c r="F7783" t="s">
        <v>13</v>
      </c>
      <c r="G7783">
        <v>2</v>
      </c>
      <c r="H7783" t="s">
        <v>13</v>
      </c>
      <c r="I7783" t="s">
        <v>13</v>
      </c>
      <c r="J7783" t="s">
        <v>14</v>
      </c>
      <c r="K7783" t="b">
        <v>1</v>
      </c>
      <c r="L7783">
        <v>0.78690420000930295</v>
      </c>
      <c r="M7783">
        <v>98.102688800005097</v>
      </c>
      <c r="N7783">
        <v>3</v>
      </c>
      <c r="O7783">
        <v>9.7548799996729899E-2</v>
      </c>
      <c r="P7783">
        <v>98.317619900000906</v>
      </c>
    </row>
    <row r="7784" spans="1:16" x14ac:dyDescent="0.3">
      <c r="A7784">
        <v>22</v>
      </c>
      <c r="B7784">
        <v>2</v>
      </c>
      <c r="C7784">
        <v>1</v>
      </c>
      <c r="D7784">
        <v>3</v>
      </c>
      <c r="E7784" t="s">
        <v>295</v>
      </c>
      <c r="F7784" t="s">
        <v>13</v>
      </c>
      <c r="G7784">
        <v>2</v>
      </c>
      <c r="H7784" t="s">
        <v>13</v>
      </c>
      <c r="I7784" t="s">
        <v>13</v>
      </c>
      <c r="J7784" t="s">
        <v>14</v>
      </c>
      <c r="K7784" t="b">
        <v>1</v>
      </c>
      <c r="L7784">
        <v>0.75761590000183798</v>
      </c>
      <c r="M7784">
        <v>99.590095299994601</v>
      </c>
      <c r="N7784">
        <v>3</v>
      </c>
      <c r="O7784">
        <v>7.1282800010521896E-2</v>
      </c>
      <c r="P7784">
        <v>99.739283600007198</v>
      </c>
    </row>
    <row r="7785" spans="1:16" x14ac:dyDescent="0.3">
      <c r="A7785">
        <v>22</v>
      </c>
      <c r="B7785">
        <v>2</v>
      </c>
      <c r="C7785">
        <v>1</v>
      </c>
      <c r="D7785">
        <v>3</v>
      </c>
      <c r="E7785" t="s">
        <v>1130</v>
      </c>
      <c r="F7785">
        <v>1</v>
      </c>
      <c r="G7785">
        <v>2</v>
      </c>
      <c r="H7785">
        <v>1.9867678000009601</v>
      </c>
      <c r="I7785">
        <v>150.002831899998</v>
      </c>
      <c r="J7785" t="s">
        <v>16</v>
      </c>
      <c r="K7785" t="b">
        <v>1</v>
      </c>
      <c r="L7785">
        <v>1.0316686000005599</v>
      </c>
      <c r="M7785">
        <v>101.28070740000101</v>
      </c>
      <c r="N7785">
        <v>3</v>
      </c>
      <c r="O7785">
        <v>8.29835000040475E-2</v>
      </c>
      <c r="P7785">
        <v>101.455039799999</v>
      </c>
    </row>
    <row r="7786" spans="1:16" x14ac:dyDescent="0.3">
      <c r="A7786">
        <v>22</v>
      </c>
      <c r="B7786">
        <v>2</v>
      </c>
      <c r="C7786">
        <v>1</v>
      </c>
      <c r="D7786">
        <v>3</v>
      </c>
      <c r="E7786" t="s">
        <v>1507</v>
      </c>
      <c r="F7786">
        <v>1</v>
      </c>
      <c r="G7786">
        <v>2</v>
      </c>
      <c r="H7786">
        <v>1.9856414000096301</v>
      </c>
      <c r="I7786">
        <v>105.001884600002</v>
      </c>
      <c r="J7786" t="s">
        <v>16</v>
      </c>
      <c r="K7786" t="b">
        <v>1</v>
      </c>
      <c r="L7786">
        <v>1.10344369999075</v>
      </c>
      <c r="M7786">
        <v>103.06919249999901</v>
      </c>
      <c r="N7786">
        <v>3</v>
      </c>
      <c r="O7786">
        <v>0.12129389999609</v>
      </c>
      <c r="P7786">
        <v>103.25330539999401</v>
      </c>
    </row>
    <row r="7787" spans="1:16" x14ac:dyDescent="0.3">
      <c r="A7787">
        <v>22</v>
      </c>
      <c r="B7787">
        <v>2</v>
      </c>
      <c r="C7787">
        <v>1</v>
      </c>
      <c r="D7787">
        <v>3</v>
      </c>
      <c r="E7787" t="s">
        <v>1039</v>
      </c>
      <c r="F7787" t="s">
        <v>13</v>
      </c>
      <c r="G7787">
        <v>2</v>
      </c>
      <c r="H7787" t="s">
        <v>13</v>
      </c>
      <c r="I7787" t="s">
        <v>13</v>
      </c>
      <c r="J7787" t="s">
        <v>14</v>
      </c>
      <c r="K7787" t="b">
        <v>1</v>
      </c>
      <c r="L7787">
        <v>0.75491870001133099</v>
      </c>
      <c r="M7787">
        <v>104.520867600004</v>
      </c>
      <c r="N7787">
        <v>3</v>
      </c>
      <c r="O7787">
        <v>0.233380199992098</v>
      </c>
      <c r="P7787">
        <v>104.797431500003</v>
      </c>
    </row>
    <row r="7788" spans="1:16" x14ac:dyDescent="0.3">
      <c r="A7788">
        <v>22</v>
      </c>
      <c r="B7788">
        <v>2</v>
      </c>
      <c r="C7788">
        <v>1</v>
      </c>
      <c r="D7788">
        <v>3</v>
      </c>
      <c r="E7788" t="s">
        <v>786</v>
      </c>
      <c r="F7788">
        <v>1</v>
      </c>
      <c r="G7788">
        <v>2</v>
      </c>
      <c r="H7788">
        <v>1.9855130000068999</v>
      </c>
      <c r="I7788">
        <v>102.501833099988</v>
      </c>
      <c r="J7788" t="s">
        <v>16</v>
      </c>
      <c r="K7788" t="b">
        <v>1</v>
      </c>
      <c r="L7788">
        <v>0.83337739999115001</v>
      </c>
      <c r="M7788">
        <v>106.149147999997</v>
      </c>
      <c r="N7788">
        <v>3</v>
      </c>
      <c r="O7788">
        <v>0.109299500007182</v>
      </c>
      <c r="P7788">
        <v>106.353295499997</v>
      </c>
    </row>
    <row r="7789" spans="1:16" x14ac:dyDescent="0.3">
      <c r="A7789">
        <v>22</v>
      </c>
      <c r="B7789">
        <v>2</v>
      </c>
      <c r="C7789">
        <v>1</v>
      </c>
      <c r="D7789">
        <v>3</v>
      </c>
      <c r="E7789" t="s">
        <v>1679</v>
      </c>
      <c r="F7789" t="s">
        <v>13</v>
      </c>
      <c r="G7789">
        <v>2</v>
      </c>
      <c r="H7789" t="s">
        <v>13</v>
      </c>
      <c r="I7789" t="s">
        <v>13</v>
      </c>
      <c r="J7789" t="s">
        <v>14</v>
      </c>
      <c r="K7789" t="b">
        <v>1</v>
      </c>
      <c r="L7789">
        <v>0.59591269999509699</v>
      </c>
      <c r="M7789">
        <v>107.46171709999901</v>
      </c>
      <c r="N7789">
        <v>3</v>
      </c>
      <c r="O7789">
        <v>0.121026299995719</v>
      </c>
      <c r="P7789">
        <v>107.69303759999499</v>
      </c>
    </row>
    <row r="7790" spans="1:16" x14ac:dyDescent="0.3">
      <c r="A7790">
        <v>22</v>
      </c>
      <c r="B7790">
        <v>2</v>
      </c>
      <c r="C7790">
        <v>1</v>
      </c>
      <c r="D7790">
        <v>3</v>
      </c>
      <c r="E7790" t="s">
        <v>2015</v>
      </c>
      <c r="F7790">
        <v>1</v>
      </c>
      <c r="G7790">
        <v>2</v>
      </c>
      <c r="H7790">
        <v>1.9843001999979599</v>
      </c>
      <c r="I7790">
        <v>60.001070200000001</v>
      </c>
      <c r="J7790" t="s">
        <v>16</v>
      </c>
      <c r="K7790" t="b">
        <v>1</v>
      </c>
      <c r="L7790">
        <v>1.1194326999975599</v>
      </c>
      <c r="M7790">
        <v>109.318818200001</v>
      </c>
      <c r="N7790">
        <v>3</v>
      </c>
      <c r="O7790">
        <v>6.7594100008136607E-2</v>
      </c>
      <c r="P7790">
        <v>109.50359750000599</v>
      </c>
    </row>
    <row r="7791" spans="1:16" x14ac:dyDescent="0.3">
      <c r="A7791">
        <v>22</v>
      </c>
      <c r="B7791">
        <v>2</v>
      </c>
      <c r="C7791">
        <v>1</v>
      </c>
      <c r="D7791">
        <v>3</v>
      </c>
      <c r="E7791" t="s">
        <v>949</v>
      </c>
      <c r="F7791">
        <v>1</v>
      </c>
      <c r="G7791">
        <v>2</v>
      </c>
      <c r="H7791">
        <v>1.9858966000028899</v>
      </c>
      <c r="I7791">
        <v>120.002113399998</v>
      </c>
      <c r="J7791" t="s">
        <v>14</v>
      </c>
      <c r="K7791" t="b">
        <v>0</v>
      </c>
      <c r="L7791">
        <v>1.6804124000045699</v>
      </c>
      <c r="M7791">
        <v>111.696091699996</v>
      </c>
      <c r="N7791">
        <v>2</v>
      </c>
      <c r="O7791">
        <v>5.33599000045797E-2</v>
      </c>
      <c r="P7791">
        <v>111.849461200007</v>
      </c>
    </row>
    <row r="7792" spans="1:16" x14ac:dyDescent="0.3">
      <c r="A7792">
        <v>22</v>
      </c>
      <c r="B7792">
        <v>2</v>
      </c>
      <c r="C7792">
        <v>1</v>
      </c>
      <c r="D7792">
        <v>3</v>
      </c>
      <c r="E7792" t="s">
        <v>1121</v>
      </c>
      <c r="F7792">
        <v>1</v>
      </c>
      <c r="G7792">
        <v>2</v>
      </c>
      <c r="H7792">
        <v>1.98398060000909</v>
      </c>
      <c r="I7792">
        <v>42.500730100000503</v>
      </c>
      <c r="J7792" t="s">
        <v>16</v>
      </c>
      <c r="K7792" t="b">
        <v>1</v>
      </c>
      <c r="L7792">
        <v>0.94337470000027701</v>
      </c>
      <c r="M7792">
        <v>113.309122100007</v>
      </c>
      <c r="N7792">
        <v>3</v>
      </c>
      <c r="O7792">
        <v>8.2672400007140795E-2</v>
      </c>
      <c r="P7792">
        <v>113.510642900001</v>
      </c>
    </row>
    <row r="7793" spans="1:16" x14ac:dyDescent="0.3">
      <c r="A7793">
        <v>22</v>
      </c>
      <c r="B7793">
        <v>2</v>
      </c>
      <c r="C7793">
        <v>1</v>
      </c>
      <c r="D7793">
        <v>3</v>
      </c>
      <c r="E7793" t="s">
        <v>1083</v>
      </c>
      <c r="F7793">
        <v>1</v>
      </c>
      <c r="G7793">
        <v>2</v>
      </c>
      <c r="H7793">
        <v>1.9836159999977101</v>
      </c>
      <c r="I7793">
        <v>22.500423099991199</v>
      </c>
      <c r="J7793" t="s">
        <v>16</v>
      </c>
      <c r="K7793" t="b">
        <v>1</v>
      </c>
      <c r="L7793">
        <v>0.822980700002518</v>
      </c>
      <c r="M7793">
        <v>114.838711999997</v>
      </c>
      <c r="N7793">
        <v>3</v>
      </c>
      <c r="O7793">
        <v>2.80323000042699E-2</v>
      </c>
      <c r="P7793">
        <v>114.96008990000701</v>
      </c>
    </row>
    <row r="7794" spans="1:16" x14ac:dyDescent="0.3">
      <c r="A7794">
        <v>22</v>
      </c>
      <c r="B7794">
        <v>2</v>
      </c>
      <c r="C7794">
        <v>1</v>
      </c>
      <c r="D7794">
        <v>3</v>
      </c>
      <c r="E7794" t="s">
        <v>1741</v>
      </c>
      <c r="F7794">
        <v>1</v>
      </c>
      <c r="G7794">
        <v>2</v>
      </c>
      <c r="H7794">
        <v>1.9830454000038999</v>
      </c>
      <c r="I7794">
        <v>2.50008339999476</v>
      </c>
      <c r="J7794" t="s">
        <v>16</v>
      </c>
      <c r="K7794" t="b">
        <v>1</v>
      </c>
      <c r="L7794">
        <v>0.67086729999573402</v>
      </c>
      <c r="M7794">
        <v>116.13660169999601</v>
      </c>
      <c r="N7794">
        <v>3</v>
      </c>
      <c r="O7794">
        <v>1.6478000005008701E-2</v>
      </c>
      <c r="P7794">
        <v>116.24460530000199</v>
      </c>
    </row>
    <row r="7795" spans="1:16" x14ac:dyDescent="0.3">
      <c r="A7795">
        <v>22</v>
      </c>
      <c r="B7795">
        <v>2</v>
      </c>
      <c r="C7795">
        <v>1</v>
      </c>
      <c r="D7795">
        <v>3</v>
      </c>
      <c r="E7795" t="s">
        <v>1823</v>
      </c>
      <c r="F7795" t="s">
        <v>13</v>
      </c>
      <c r="G7795">
        <v>2</v>
      </c>
      <c r="H7795" t="s">
        <v>13</v>
      </c>
      <c r="I7795" t="s">
        <v>13</v>
      </c>
      <c r="J7795" t="s">
        <v>14</v>
      </c>
      <c r="K7795" t="b">
        <v>1</v>
      </c>
      <c r="L7795">
        <v>1.0907098999887199</v>
      </c>
      <c r="M7795">
        <v>117.839660500002</v>
      </c>
      <c r="N7795">
        <v>2</v>
      </c>
      <c r="O7795">
        <v>5.9434299997519702E-2</v>
      </c>
      <c r="P7795">
        <v>118.015545799994</v>
      </c>
    </row>
    <row r="7796" spans="1:16" x14ac:dyDescent="0.3">
      <c r="A7796">
        <v>22</v>
      </c>
      <c r="B7796">
        <v>2</v>
      </c>
      <c r="C7796">
        <v>1</v>
      </c>
      <c r="D7796">
        <v>3</v>
      </c>
      <c r="E7796" t="s">
        <v>1097</v>
      </c>
      <c r="F7796" t="s">
        <v>13</v>
      </c>
      <c r="G7796">
        <v>2</v>
      </c>
      <c r="H7796" t="s">
        <v>13</v>
      </c>
      <c r="I7796" t="s">
        <v>13</v>
      </c>
      <c r="J7796" t="s">
        <v>14</v>
      </c>
      <c r="K7796" t="b">
        <v>1</v>
      </c>
      <c r="L7796">
        <v>1.07842089999758</v>
      </c>
      <c r="M7796">
        <v>119.61080160000699</v>
      </c>
      <c r="N7796">
        <v>2</v>
      </c>
      <c r="O7796">
        <v>0.36126839999633398</v>
      </c>
      <c r="P7796">
        <v>120.061291599995</v>
      </c>
    </row>
    <row r="7797" spans="1:16" x14ac:dyDescent="0.3">
      <c r="A7797">
        <v>22</v>
      </c>
      <c r="B7797">
        <v>2</v>
      </c>
      <c r="C7797">
        <v>1</v>
      </c>
      <c r="D7797">
        <v>3</v>
      </c>
      <c r="E7797" t="s">
        <v>1307</v>
      </c>
      <c r="F7797" t="s">
        <v>13</v>
      </c>
      <c r="G7797">
        <v>2</v>
      </c>
      <c r="H7797" t="s">
        <v>13</v>
      </c>
      <c r="I7797" t="s">
        <v>13</v>
      </c>
      <c r="J7797" t="s">
        <v>14</v>
      </c>
      <c r="K7797" t="b">
        <v>1</v>
      </c>
      <c r="L7797">
        <v>1.00306400000409</v>
      </c>
      <c r="M7797">
        <v>121.585363499995</v>
      </c>
      <c r="N7797">
        <v>3</v>
      </c>
      <c r="O7797">
        <v>0.35000759999093101</v>
      </c>
      <c r="P7797">
        <v>122.0500397</v>
      </c>
    </row>
    <row r="7798" spans="1:16" x14ac:dyDescent="0.3">
      <c r="A7798">
        <v>22</v>
      </c>
      <c r="B7798">
        <v>2</v>
      </c>
      <c r="C7798">
        <v>1</v>
      </c>
      <c r="D7798">
        <v>3</v>
      </c>
      <c r="E7798" t="s">
        <v>930</v>
      </c>
      <c r="F7798">
        <v>1</v>
      </c>
      <c r="G7798">
        <v>2</v>
      </c>
      <c r="H7798">
        <v>1.9841161000076699</v>
      </c>
      <c r="I7798">
        <v>47.500836499995799</v>
      </c>
      <c r="J7798" t="s">
        <v>16</v>
      </c>
      <c r="K7798" t="b">
        <v>1</v>
      </c>
      <c r="L7798">
        <v>1.00897579999582</v>
      </c>
      <c r="M7798">
        <v>123.574747100007</v>
      </c>
      <c r="N7798">
        <v>3</v>
      </c>
      <c r="O7798">
        <v>0.121776300002239</v>
      </c>
      <c r="P7798">
        <v>123.78179069999899</v>
      </c>
    </row>
    <row r="7799" spans="1:16" x14ac:dyDescent="0.3">
      <c r="A7799">
        <v>22</v>
      </c>
      <c r="B7799">
        <v>2</v>
      </c>
      <c r="C7799">
        <v>1</v>
      </c>
      <c r="D7799">
        <v>3</v>
      </c>
      <c r="E7799" t="s">
        <v>129</v>
      </c>
      <c r="F7799" t="s">
        <v>13</v>
      </c>
      <c r="G7799">
        <v>2</v>
      </c>
      <c r="H7799" t="s">
        <v>13</v>
      </c>
      <c r="I7799" t="s">
        <v>13</v>
      </c>
      <c r="J7799" t="s">
        <v>14</v>
      </c>
      <c r="K7799" t="b">
        <v>1</v>
      </c>
      <c r="L7799">
        <v>1.28623209999932</v>
      </c>
      <c r="M7799">
        <v>125.585142199998</v>
      </c>
      <c r="N7799">
        <v>1</v>
      </c>
      <c r="O7799">
        <v>0.57839799999783303</v>
      </c>
      <c r="P7799">
        <v>126.286500400005</v>
      </c>
    </row>
    <row r="7800" spans="1:16" x14ac:dyDescent="0.3">
      <c r="A7800">
        <v>22</v>
      </c>
      <c r="B7800">
        <v>2</v>
      </c>
      <c r="C7800">
        <v>1</v>
      </c>
      <c r="D7800">
        <v>3</v>
      </c>
      <c r="E7800" t="s">
        <v>1144</v>
      </c>
      <c r="F7800">
        <v>1</v>
      </c>
      <c r="G7800">
        <v>2</v>
      </c>
      <c r="H7800">
        <v>1.98430550000921</v>
      </c>
      <c r="I7800">
        <v>52.500903899999699</v>
      </c>
      <c r="J7800" t="s">
        <v>16</v>
      </c>
      <c r="K7800" t="b">
        <v>1</v>
      </c>
      <c r="L7800">
        <v>1.2159164000040601</v>
      </c>
      <c r="M7800">
        <v>128.01481370000701</v>
      </c>
      <c r="N7800">
        <v>3</v>
      </c>
      <c r="O7800">
        <v>0.23459600000933301</v>
      </c>
      <c r="P7800">
        <v>128.35068740000099</v>
      </c>
    </row>
    <row r="7801" spans="1:16" x14ac:dyDescent="0.3">
      <c r="A7801">
        <v>22</v>
      </c>
      <c r="B7801">
        <v>2</v>
      </c>
      <c r="C7801">
        <v>1</v>
      </c>
      <c r="D7801">
        <v>3</v>
      </c>
      <c r="E7801" t="s">
        <v>1973</v>
      </c>
      <c r="F7801" t="s">
        <v>13</v>
      </c>
      <c r="G7801">
        <v>2</v>
      </c>
      <c r="H7801" t="s">
        <v>13</v>
      </c>
      <c r="I7801" t="s">
        <v>13</v>
      </c>
      <c r="J7801" t="s">
        <v>14</v>
      </c>
      <c r="K7801" t="b">
        <v>1</v>
      </c>
      <c r="L7801">
        <v>1.03927340000519</v>
      </c>
      <c r="M7801">
        <v>129.904801099998</v>
      </c>
      <c r="N7801">
        <v>3</v>
      </c>
      <c r="O7801">
        <v>9.8604200000408995E-2</v>
      </c>
      <c r="P7801">
        <v>130.134743000002</v>
      </c>
    </row>
    <row r="7802" spans="1:16" x14ac:dyDescent="0.3">
      <c r="A7802">
        <v>22</v>
      </c>
      <c r="B7802">
        <v>3</v>
      </c>
      <c r="C7802">
        <v>0</v>
      </c>
      <c r="D7802">
        <v>5</v>
      </c>
      <c r="E7802" t="s">
        <v>486</v>
      </c>
      <c r="F7802" t="s">
        <v>13</v>
      </c>
      <c r="G7802">
        <v>1</v>
      </c>
      <c r="H7802" t="s">
        <v>13</v>
      </c>
      <c r="I7802" t="s">
        <v>13</v>
      </c>
      <c r="J7802" t="s">
        <v>14</v>
      </c>
      <c r="K7802" t="b">
        <v>1</v>
      </c>
      <c r="L7802">
        <v>1.1014315999927899</v>
      </c>
      <c r="M7802">
        <v>1.1014505999919499</v>
      </c>
      <c r="N7802">
        <v>3</v>
      </c>
      <c r="O7802">
        <v>0.15428570000222</v>
      </c>
      <c r="P7802">
        <v>1.41279429999122</v>
      </c>
    </row>
    <row r="7803" spans="1:16" x14ac:dyDescent="0.3">
      <c r="A7803">
        <v>22</v>
      </c>
      <c r="B7803">
        <v>3</v>
      </c>
      <c r="C7803">
        <v>0</v>
      </c>
      <c r="D7803">
        <v>5</v>
      </c>
      <c r="E7803" t="s">
        <v>225</v>
      </c>
      <c r="F7803">
        <v>1</v>
      </c>
      <c r="G7803">
        <v>1</v>
      </c>
      <c r="H7803">
        <v>1.98467459999665</v>
      </c>
      <c r="I7803">
        <v>92.501656499996898</v>
      </c>
      <c r="J7803" t="s">
        <v>16</v>
      </c>
      <c r="K7803" t="b">
        <v>1</v>
      </c>
      <c r="L7803">
        <v>0.95200509999995098</v>
      </c>
      <c r="M7803">
        <v>2.8852362999896299</v>
      </c>
      <c r="N7803">
        <v>3</v>
      </c>
      <c r="O7803">
        <v>0.16495339998800801</v>
      </c>
      <c r="P7803">
        <v>3.1671113999909699</v>
      </c>
    </row>
    <row r="7804" spans="1:16" x14ac:dyDescent="0.3">
      <c r="A7804">
        <v>22</v>
      </c>
      <c r="B7804">
        <v>3</v>
      </c>
      <c r="C7804">
        <v>0</v>
      </c>
      <c r="D7804">
        <v>5</v>
      </c>
      <c r="E7804" t="s">
        <v>1250</v>
      </c>
      <c r="F7804">
        <v>1</v>
      </c>
      <c r="G7804">
        <v>1</v>
      </c>
      <c r="H7804">
        <v>1.9841151000000501</v>
      </c>
      <c r="I7804">
        <v>67.501162100001196</v>
      </c>
      <c r="J7804" t="s">
        <v>16</v>
      </c>
      <c r="K7804" t="b">
        <v>1</v>
      </c>
      <c r="L7804">
        <v>0.64389389999268998</v>
      </c>
      <c r="M7804">
        <v>4.3271065000008102</v>
      </c>
      <c r="N7804">
        <v>3</v>
      </c>
      <c r="O7804">
        <v>0.110726400002022</v>
      </c>
      <c r="P7804">
        <v>4.5528333999973301</v>
      </c>
    </row>
    <row r="7805" spans="1:16" x14ac:dyDescent="0.3">
      <c r="A7805">
        <v>22</v>
      </c>
      <c r="B7805">
        <v>3</v>
      </c>
      <c r="C7805">
        <v>0</v>
      </c>
      <c r="D7805">
        <v>5</v>
      </c>
      <c r="E7805" t="s">
        <v>1263</v>
      </c>
      <c r="F7805">
        <v>1</v>
      </c>
      <c r="G7805">
        <v>1</v>
      </c>
      <c r="H7805">
        <v>1.98602710000705</v>
      </c>
      <c r="I7805">
        <v>142.50251330000199</v>
      </c>
      <c r="J7805" t="s">
        <v>16</v>
      </c>
      <c r="K7805" t="b">
        <v>1</v>
      </c>
      <c r="L7805">
        <v>1.3915292000019699</v>
      </c>
      <c r="M7805">
        <v>6.4580848999903502</v>
      </c>
      <c r="N7805">
        <v>2</v>
      </c>
      <c r="O7805">
        <v>0.233114699993166</v>
      </c>
      <c r="P7805">
        <v>6.8033257999923098</v>
      </c>
    </row>
    <row r="7806" spans="1:16" x14ac:dyDescent="0.3">
      <c r="A7806">
        <v>22</v>
      </c>
      <c r="B7806">
        <v>3</v>
      </c>
      <c r="C7806">
        <v>0</v>
      </c>
      <c r="D7806">
        <v>5</v>
      </c>
      <c r="E7806" t="s">
        <v>452</v>
      </c>
      <c r="F7806" t="s">
        <v>13</v>
      </c>
      <c r="G7806">
        <v>1</v>
      </c>
      <c r="H7806" t="s">
        <v>13</v>
      </c>
      <c r="I7806" t="s">
        <v>13</v>
      </c>
      <c r="J7806" t="s">
        <v>14</v>
      </c>
      <c r="K7806" t="b">
        <v>1</v>
      </c>
      <c r="L7806">
        <v>0.84035529999528102</v>
      </c>
      <c r="M7806">
        <v>8.1568647999956703</v>
      </c>
      <c r="N7806">
        <v>3</v>
      </c>
      <c r="O7806">
        <v>0.10670600000594301</v>
      </c>
      <c r="P7806">
        <v>8.3808573999995097</v>
      </c>
    </row>
    <row r="7807" spans="1:16" x14ac:dyDescent="0.3">
      <c r="A7807">
        <v>22</v>
      </c>
      <c r="B7807">
        <v>3</v>
      </c>
      <c r="C7807">
        <v>0</v>
      </c>
      <c r="D7807">
        <v>5</v>
      </c>
      <c r="E7807" t="s">
        <v>157</v>
      </c>
      <c r="F7807" t="s">
        <v>13</v>
      </c>
      <c r="G7807">
        <v>1</v>
      </c>
      <c r="H7807" t="s">
        <v>13</v>
      </c>
      <c r="I7807" t="s">
        <v>13</v>
      </c>
      <c r="J7807" t="s">
        <v>14</v>
      </c>
      <c r="K7807" t="b">
        <v>1</v>
      </c>
      <c r="L7807">
        <v>0.83357620000606403</v>
      </c>
      <c r="M7807">
        <v>9.7334503000020103</v>
      </c>
      <c r="N7807">
        <v>3</v>
      </c>
      <c r="O7807">
        <v>3.3608300000196302E-2</v>
      </c>
      <c r="P7807">
        <v>9.8997346999967704</v>
      </c>
    </row>
    <row r="7808" spans="1:16" x14ac:dyDescent="0.3">
      <c r="A7808">
        <v>22</v>
      </c>
      <c r="B7808">
        <v>3</v>
      </c>
      <c r="C7808">
        <v>0</v>
      </c>
      <c r="D7808">
        <v>5</v>
      </c>
      <c r="E7808" t="s">
        <v>1174</v>
      </c>
      <c r="F7808">
        <v>1</v>
      </c>
      <c r="G7808">
        <v>1</v>
      </c>
      <c r="H7808">
        <v>1.9831742000096699</v>
      </c>
      <c r="I7808">
        <v>27.500527600001099</v>
      </c>
      <c r="J7808" t="s">
        <v>16</v>
      </c>
      <c r="K7808" t="b">
        <v>1</v>
      </c>
      <c r="L7808">
        <v>0.87914010000531595</v>
      </c>
      <c r="M7808">
        <v>11.295743499998901</v>
      </c>
      <c r="N7808">
        <v>3</v>
      </c>
      <c r="O7808">
        <v>0.17721700000402099</v>
      </c>
      <c r="P7808">
        <v>11.6113439999899</v>
      </c>
    </row>
    <row r="7809" spans="1:16" x14ac:dyDescent="0.3">
      <c r="A7809">
        <v>22</v>
      </c>
      <c r="B7809">
        <v>3</v>
      </c>
      <c r="C7809">
        <v>0</v>
      </c>
      <c r="D7809">
        <v>5</v>
      </c>
      <c r="E7809" t="s">
        <v>827</v>
      </c>
      <c r="F7809" t="s">
        <v>13</v>
      </c>
      <c r="G7809">
        <v>1</v>
      </c>
      <c r="H7809" t="s">
        <v>13</v>
      </c>
      <c r="I7809" t="s">
        <v>13</v>
      </c>
      <c r="J7809" t="s">
        <v>14</v>
      </c>
      <c r="K7809" t="b">
        <v>1</v>
      </c>
      <c r="L7809">
        <v>0.99229739999282196</v>
      </c>
      <c r="M7809">
        <v>13.108780299997299</v>
      </c>
      <c r="N7809">
        <v>3</v>
      </c>
      <c r="O7809">
        <v>0.315634000013233</v>
      </c>
      <c r="P7809">
        <v>13.517709199994</v>
      </c>
    </row>
    <row r="7810" spans="1:16" x14ac:dyDescent="0.3">
      <c r="A7810">
        <v>22</v>
      </c>
      <c r="B7810">
        <v>3</v>
      </c>
      <c r="C7810">
        <v>0</v>
      </c>
      <c r="D7810">
        <v>5</v>
      </c>
      <c r="E7810" t="s">
        <v>588</v>
      </c>
      <c r="F7810">
        <v>1</v>
      </c>
      <c r="G7810">
        <v>1</v>
      </c>
      <c r="H7810">
        <v>1.98540350000258</v>
      </c>
      <c r="I7810">
        <v>115.002025399997</v>
      </c>
      <c r="J7810" t="s">
        <v>16</v>
      </c>
      <c r="K7810" t="b">
        <v>1</v>
      </c>
      <c r="L7810">
        <v>1.73851979999745</v>
      </c>
      <c r="M7810">
        <v>15.7717105999909</v>
      </c>
      <c r="N7810">
        <v>3</v>
      </c>
      <c r="O7810">
        <v>0.208741800001008</v>
      </c>
      <c r="P7810">
        <v>16.059111900001898</v>
      </c>
    </row>
    <row r="7811" spans="1:16" x14ac:dyDescent="0.3">
      <c r="A7811">
        <v>22</v>
      </c>
      <c r="B7811">
        <v>3</v>
      </c>
      <c r="C7811">
        <v>0</v>
      </c>
      <c r="D7811">
        <v>5</v>
      </c>
      <c r="E7811" t="s">
        <v>771</v>
      </c>
      <c r="F7811" t="s">
        <v>13</v>
      </c>
      <c r="G7811">
        <v>1</v>
      </c>
      <c r="H7811" t="s">
        <v>13</v>
      </c>
      <c r="I7811" t="s">
        <v>13</v>
      </c>
      <c r="J7811" t="s">
        <v>14</v>
      </c>
      <c r="K7811" t="b">
        <v>1</v>
      </c>
      <c r="L7811">
        <v>0.89431360000162397</v>
      </c>
      <c r="M7811">
        <v>17.4610044000001</v>
      </c>
      <c r="N7811">
        <v>2</v>
      </c>
      <c r="O7811">
        <v>0.49991689999296801</v>
      </c>
      <c r="P7811">
        <v>18.078130900001302</v>
      </c>
    </row>
    <row r="7812" spans="1:16" x14ac:dyDescent="0.3">
      <c r="A7812">
        <v>22</v>
      </c>
      <c r="B7812">
        <v>3</v>
      </c>
      <c r="C7812">
        <v>0</v>
      </c>
      <c r="D7812">
        <v>5</v>
      </c>
      <c r="E7812" t="s">
        <v>1753</v>
      </c>
      <c r="F7812">
        <v>1</v>
      </c>
      <c r="G7812">
        <v>1</v>
      </c>
      <c r="H7812">
        <v>1.98580660000152</v>
      </c>
      <c r="I7812">
        <v>135.0023889</v>
      </c>
      <c r="J7812" t="s">
        <v>16</v>
      </c>
      <c r="K7812" t="b">
        <v>1</v>
      </c>
      <c r="L7812">
        <v>18.078405799999</v>
      </c>
      <c r="M7812">
        <v>36.661507199998603</v>
      </c>
      <c r="N7812">
        <v>3</v>
      </c>
      <c r="O7812">
        <v>0.101572600004147</v>
      </c>
      <c r="P7812">
        <v>36.879712900001302</v>
      </c>
    </row>
    <row r="7813" spans="1:16" x14ac:dyDescent="0.3">
      <c r="A7813">
        <v>22</v>
      </c>
      <c r="B7813">
        <v>3</v>
      </c>
      <c r="C7813">
        <v>0</v>
      </c>
      <c r="D7813">
        <v>5</v>
      </c>
      <c r="E7813" t="s">
        <v>1078</v>
      </c>
      <c r="F7813" t="s">
        <v>13</v>
      </c>
      <c r="G7813">
        <v>1</v>
      </c>
      <c r="H7813" t="s">
        <v>13</v>
      </c>
      <c r="I7813" t="s">
        <v>13</v>
      </c>
      <c r="J7813" t="s">
        <v>14</v>
      </c>
      <c r="K7813" t="b">
        <v>1</v>
      </c>
      <c r="L7813">
        <v>2.5111550000001399</v>
      </c>
      <c r="M7813">
        <v>39.910738999998998</v>
      </c>
      <c r="N7813">
        <v>3</v>
      </c>
      <c r="O7813">
        <v>0.16367470000113801</v>
      </c>
      <c r="P7813">
        <v>40.173744899992002</v>
      </c>
    </row>
    <row r="7814" spans="1:16" x14ac:dyDescent="0.3">
      <c r="A7814">
        <v>22</v>
      </c>
      <c r="B7814">
        <v>3</v>
      </c>
      <c r="C7814">
        <v>0</v>
      </c>
      <c r="D7814">
        <v>5</v>
      </c>
      <c r="E7814" t="s">
        <v>527</v>
      </c>
      <c r="F7814" t="s">
        <v>13</v>
      </c>
      <c r="G7814">
        <v>1</v>
      </c>
      <c r="H7814" t="s">
        <v>13</v>
      </c>
      <c r="I7814" t="s">
        <v>13</v>
      </c>
      <c r="J7814" t="s">
        <v>14</v>
      </c>
      <c r="K7814" t="b">
        <v>1</v>
      </c>
      <c r="L7814">
        <v>2.2893153999903002</v>
      </c>
      <c r="M7814">
        <v>42.972177699994099</v>
      </c>
      <c r="N7814">
        <v>3</v>
      </c>
      <c r="O7814">
        <v>0.46075769999879401</v>
      </c>
      <c r="P7814">
        <v>43.510952899989199</v>
      </c>
    </row>
    <row r="7815" spans="1:16" x14ac:dyDescent="0.3">
      <c r="A7815">
        <v>22</v>
      </c>
      <c r="B7815">
        <v>3</v>
      </c>
      <c r="C7815">
        <v>0</v>
      </c>
      <c r="D7815">
        <v>5</v>
      </c>
      <c r="E7815" t="s">
        <v>1022</v>
      </c>
      <c r="F7815" t="s">
        <v>13</v>
      </c>
      <c r="G7815">
        <v>1</v>
      </c>
      <c r="H7815" t="s">
        <v>13</v>
      </c>
      <c r="I7815" t="s">
        <v>13</v>
      </c>
      <c r="J7815" t="s">
        <v>14</v>
      </c>
      <c r="K7815" t="b">
        <v>1</v>
      </c>
      <c r="L7815">
        <v>1.3646602000080701</v>
      </c>
      <c r="M7815">
        <v>45.381139899996903</v>
      </c>
      <c r="N7815">
        <v>3</v>
      </c>
      <c r="O7815">
        <v>0.24463230000401401</v>
      </c>
      <c r="P7815">
        <v>45.742828599992201</v>
      </c>
    </row>
    <row r="7816" spans="1:16" x14ac:dyDescent="0.3">
      <c r="A7816">
        <v>22</v>
      </c>
      <c r="B7816">
        <v>3</v>
      </c>
      <c r="C7816">
        <v>0</v>
      </c>
      <c r="D7816">
        <v>5</v>
      </c>
      <c r="E7816" t="s">
        <v>2081</v>
      </c>
      <c r="F7816">
        <v>1</v>
      </c>
      <c r="G7816">
        <v>1</v>
      </c>
      <c r="H7816">
        <v>1.98346940000192</v>
      </c>
      <c r="I7816">
        <v>37.500690899993103</v>
      </c>
      <c r="J7816" t="s">
        <v>16</v>
      </c>
      <c r="K7816" t="b">
        <v>1</v>
      </c>
      <c r="L7816">
        <v>0.98972199999843702</v>
      </c>
      <c r="M7816">
        <v>47.239490399995702</v>
      </c>
      <c r="N7816">
        <v>3</v>
      </c>
      <c r="O7816">
        <v>6.6183508000103801</v>
      </c>
      <c r="P7816">
        <v>53.972454299990197</v>
      </c>
    </row>
    <row r="7817" spans="1:16" x14ac:dyDescent="0.3">
      <c r="A7817">
        <v>22</v>
      </c>
      <c r="B7817">
        <v>3</v>
      </c>
      <c r="C7817">
        <v>0</v>
      </c>
      <c r="D7817">
        <v>5</v>
      </c>
      <c r="E7817" t="s">
        <v>562</v>
      </c>
      <c r="F7817" t="s">
        <v>13</v>
      </c>
      <c r="G7817">
        <v>1</v>
      </c>
      <c r="H7817" t="s">
        <v>13</v>
      </c>
      <c r="I7817" t="s">
        <v>13</v>
      </c>
      <c r="J7817" t="s">
        <v>14</v>
      </c>
      <c r="K7817" t="b">
        <v>1</v>
      </c>
      <c r="L7817">
        <v>1.54220140000689</v>
      </c>
      <c r="M7817">
        <v>56.0249857000017</v>
      </c>
      <c r="N7817">
        <v>3</v>
      </c>
      <c r="O7817">
        <v>0.24447190000501001</v>
      </c>
      <c r="P7817">
        <v>56.398656299992602</v>
      </c>
    </row>
    <row r="7818" spans="1:16" x14ac:dyDescent="0.3">
      <c r="A7818">
        <v>22</v>
      </c>
      <c r="B7818">
        <v>3</v>
      </c>
      <c r="C7818">
        <v>0</v>
      </c>
      <c r="D7818">
        <v>5</v>
      </c>
      <c r="E7818" t="s">
        <v>807</v>
      </c>
      <c r="F7818" t="s">
        <v>13</v>
      </c>
      <c r="G7818">
        <v>1</v>
      </c>
      <c r="H7818" t="s">
        <v>13</v>
      </c>
      <c r="I7818" t="s">
        <v>13</v>
      </c>
      <c r="J7818" t="s">
        <v>14</v>
      </c>
      <c r="K7818" t="b">
        <v>1</v>
      </c>
      <c r="L7818">
        <v>1.0787868000043099</v>
      </c>
      <c r="M7818">
        <v>57.994888100001802</v>
      </c>
      <c r="N7818">
        <v>3</v>
      </c>
      <c r="O7818">
        <v>0.20920109999133299</v>
      </c>
      <c r="P7818">
        <v>58.347155399998897</v>
      </c>
    </row>
    <row r="7819" spans="1:16" x14ac:dyDescent="0.3">
      <c r="A7819">
        <v>22</v>
      </c>
      <c r="B7819">
        <v>3</v>
      </c>
      <c r="C7819">
        <v>0</v>
      </c>
      <c r="D7819">
        <v>5</v>
      </c>
      <c r="E7819" t="s">
        <v>929</v>
      </c>
      <c r="F7819">
        <v>1</v>
      </c>
      <c r="G7819">
        <v>1</v>
      </c>
      <c r="H7819">
        <v>1.98430050000025</v>
      </c>
      <c r="I7819">
        <v>75.001307600003202</v>
      </c>
      <c r="J7819" t="s">
        <v>16</v>
      </c>
      <c r="K7819" t="b">
        <v>1</v>
      </c>
      <c r="L7819">
        <v>1.1713530999986701</v>
      </c>
      <c r="M7819">
        <v>60.037432899989703</v>
      </c>
      <c r="N7819">
        <v>3</v>
      </c>
      <c r="O7819">
        <v>0.14704050000000299</v>
      </c>
      <c r="P7819">
        <v>60.277235799992901</v>
      </c>
    </row>
    <row r="7820" spans="1:16" x14ac:dyDescent="0.3">
      <c r="A7820">
        <v>22</v>
      </c>
      <c r="B7820">
        <v>3</v>
      </c>
      <c r="C7820">
        <v>0</v>
      </c>
      <c r="D7820">
        <v>5</v>
      </c>
      <c r="E7820" t="s">
        <v>1565</v>
      </c>
      <c r="F7820" t="s">
        <v>13</v>
      </c>
      <c r="G7820">
        <v>1</v>
      </c>
      <c r="H7820" t="s">
        <v>13</v>
      </c>
      <c r="I7820" t="s">
        <v>13</v>
      </c>
      <c r="J7820" t="s">
        <v>14</v>
      </c>
      <c r="K7820" t="b">
        <v>1</v>
      </c>
      <c r="L7820">
        <v>3.3000735999958102</v>
      </c>
      <c r="M7820">
        <v>64.083137299996494</v>
      </c>
      <c r="N7820">
        <v>3</v>
      </c>
      <c r="O7820">
        <v>0.85770140000386197</v>
      </c>
      <c r="P7820">
        <v>65.035785999993095</v>
      </c>
    </row>
    <row r="7821" spans="1:16" x14ac:dyDescent="0.3">
      <c r="A7821">
        <v>22</v>
      </c>
      <c r="B7821">
        <v>3</v>
      </c>
      <c r="C7821">
        <v>0</v>
      </c>
      <c r="D7821">
        <v>5</v>
      </c>
      <c r="E7821" t="s">
        <v>1785</v>
      </c>
      <c r="F7821">
        <v>1</v>
      </c>
      <c r="G7821">
        <v>1</v>
      </c>
      <c r="H7821">
        <v>1.9851885000098299</v>
      </c>
      <c r="I7821">
        <v>107.50188290000401</v>
      </c>
      <c r="J7821" t="s">
        <v>16</v>
      </c>
      <c r="K7821" t="b">
        <v>1</v>
      </c>
      <c r="L7821">
        <v>0.87996959999145496</v>
      </c>
      <c r="M7821">
        <v>66.429337900001002</v>
      </c>
      <c r="N7821">
        <v>3</v>
      </c>
      <c r="O7821">
        <v>0.17058879999967799</v>
      </c>
      <c r="P7821">
        <v>66.700735899998094</v>
      </c>
    </row>
    <row r="7822" spans="1:16" x14ac:dyDescent="0.3">
      <c r="A7822">
        <v>22</v>
      </c>
      <c r="B7822">
        <v>3</v>
      </c>
      <c r="C7822">
        <v>0</v>
      </c>
      <c r="D7822">
        <v>5</v>
      </c>
      <c r="E7822" t="s">
        <v>745</v>
      </c>
      <c r="F7822">
        <v>1</v>
      </c>
      <c r="G7822">
        <v>1</v>
      </c>
      <c r="H7822">
        <v>1.9847878000000501</v>
      </c>
      <c r="I7822">
        <v>90.001616900000997</v>
      </c>
      <c r="J7822" t="s">
        <v>16</v>
      </c>
      <c r="K7822" t="b">
        <v>1</v>
      </c>
      <c r="L7822">
        <v>2.9268032999971201</v>
      </c>
      <c r="M7822">
        <v>70.142890899995095</v>
      </c>
      <c r="N7822">
        <v>3</v>
      </c>
      <c r="O7822">
        <v>0.37738859999808499</v>
      </c>
      <c r="P7822">
        <v>70.619420999995796</v>
      </c>
    </row>
    <row r="7823" spans="1:16" x14ac:dyDescent="0.3">
      <c r="A7823">
        <v>22</v>
      </c>
      <c r="B7823">
        <v>3</v>
      </c>
      <c r="C7823">
        <v>0</v>
      </c>
      <c r="D7823">
        <v>5</v>
      </c>
      <c r="E7823" t="s">
        <v>890</v>
      </c>
      <c r="F7823" t="s">
        <v>13</v>
      </c>
      <c r="G7823">
        <v>1</v>
      </c>
      <c r="H7823" t="s">
        <v>13</v>
      </c>
      <c r="I7823" t="s">
        <v>13</v>
      </c>
      <c r="J7823" t="s">
        <v>14</v>
      </c>
      <c r="K7823" t="b">
        <v>1</v>
      </c>
      <c r="L7823">
        <v>0.84612519999791402</v>
      </c>
      <c r="M7823">
        <v>71.978853900000104</v>
      </c>
      <c r="N7823">
        <v>2</v>
      </c>
      <c r="O7823">
        <v>1.4745364999980699</v>
      </c>
      <c r="P7823">
        <v>73.588836399998399</v>
      </c>
    </row>
    <row r="7824" spans="1:16" x14ac:dyDescent="0.3">
      <c r="A7824">
        <v>22</v>
      </c>
      <c r="B7824">
        <v>3</v>
      </c>
      <c r="C7824">
        <v>0</v>
      </c>
      <c r="D7824">
        <v>5</v>
      </c>
      <c r="E7824" t="s">
        <v>2008</v>
      </c>
      <c r="F7824" t="s">
        <v>13</v>
      </c>
      <c r="G7824">
        <v>1</v>
      </c>
      <c r="H7824" t="s">
        <v>13</v>
      </c>
      <c r="I7824" t="s">
        <v>13</v>
      </c>
      <c r="J7824" t="s">
        <v>14</v>
      </c>
      <c r="K7824" t="b">
        <v>1</v>
      </c>
      <c r="L7824">
        <v>1.1868461999983999</v>
      </c>
      <c r="M7824">
        <v>75.2862586999981</v>
      </c>
      <c r="N7824">
        <v>3</v>
      </c>
      <c r="O7824">
        <v>0.40917320000880902</v>
      </c>
      <c r="P7824">
        <v>75.827247799999896</v>
      </c>
    </row>
    <row r="7825" spans="1:16" x14ac:dyDescent="0.3">
      <c r="A7825">
        <v>22</v>
      </c>
      <c r="B7825">
        <v>3</v>
      </c>
      <c r="C7825">
        <v>0</v>
      </c>
      <c r="D7825">
        <v>5</v>
      </c>
      <c r="E7825" t="s">
        <v>1868</v>
      </c>
      <c r="F7825" t="s">
        <v>13</v>
      </c>
      <c r="G7825">
        <v>1</v>
      </c>
      <c r="H7825" t="s">
        <v>13</v>
      </c>
      <c r="I7825" t="s">
        <v>13</v>
      </c>
      <c r="J7825" t="s">
        <v>14</v>
      </c>
      <c r="K7825" t="b">
        <v>1</v>
      </c>
      <c r="L7825">
        <v>0.91853470000205595</v>
      </c>
      <c r="M7825">
        <v>77.251384199989801</v>
      </c>
      <c r="N7825">
        <v>3</v>
      </c>
      <c r="O7825">
        <v>0.29875460000766901</v>
      </c>
      <c r="P7825">
        <v>77.668729800003405</v>
      </c>
    </row>
    <row r="7826" spans="1:16" x14ac:dyDescent="0.3">
      <c r="A7826">
        <v>22</v>
      </c>
      <c r="B7826">
        <v>3</v>
      </c>
      <c r="C7826">
        <v>0</v>
      </c>
      <c r="D7826">
        <v>5</v>
      </c>
      <c r="E7826" t="s">
        <v>1268</v>
      </c>
      <c r="F7826" t="s">
        <v>13</v>
      </c>
      <c r="G7826">
        <v>1</v>
      </c>
      <c r="H7826" t="s">
        <v>13</v>
      </c>
      <c r="I7826" t="s">
        <v>13</v>
      </c>
      <c r="J7826" t="s">
        <v>14</v>
      </c>
      <c r="K7826" t="b">
        <v>1</v>
      </c>
      <c r="L7826">
        <v>1.0521604999958101</v>
      </c>
      <c r="M7826">
        <v>79.235013999990798</v>
      </c>
      <c r="N7826">
        <v>3</v>
      </c>
      <c r="O7826">
        <v>0.20909940000274199</v>
      </c>
      <c r="P7826">
        <v>79.587203999995793</v>
      </c>
    </row>
    <row r="7827" spans="1:16" x14ac:dyDescent="0.3">
      <c r="A7827">
        <v>22</v>
      </c>
      <c r="B7827">
        <v>3</v>
      </c>
      <c r="C7827">
        <v>0</v>
      </c>
      <c r="D7827">
        <v>5</v>
      </c>
      <c r="E7827" t="s">
        <v>1636</v>
      </c>
      <c r="F7827">
        <v>1</v>
      </c>
      <c r="G7827">
        <v>1</v>
      </c>
      <c r="H7827">
        <v>1.9829830999951801</v>
      </c>
      <c r="I7827">
        <v>12.500297499995201</v>
      </c>
      <c r="J7827" t="s">
        <v>16</v>
      </c>
      <c r="K7827" t="b">
        <v>1</v>
      </c>
      <c r="L7827">
        <v>1.1840813000017101</v>
      </c>
      <c r="M7827">
        <v>81.283383399990299</v>
      </c>
      <c r="N7827">
        <v>3</v>
      </c>
      <c r="O7827">
        <v>1.45112700000755</v>
      </c>
      <c r="P7827">
        <v>82.869115199995605</v>
      </c>
    </row>
    <row r="7828" spans="1:16" x14ac:dyDescent="0.3">
      <c r="A7828">
        <v>22</v>
      </c>
      <c r="B7828">
        <v>3</v>
      </c>
      <c r="C7828">
        <v>0</v>
      </c>
      <c r="D7828">
        <v>5</v>
      </c>
      <c r="E7828" t="s">
        <v>1194</v>
      </c>
      <c r="F7828">
        <v>1</v>
      </c>
      <c r="G7828">
        <v>1</v>
      </c>
      <c r="H7828">
        <v>1.98533479998878</v>
      </c>
      <c r="I7828">
        <v>112.501959999994</v>
      </c>
      <c r="J7828" t="s">
        <v>16</v>
      </c>
      <c r="K7828" t="b">
        <v>1</v>
      </c>
      <c r="L7828">
        <v>0.82223219999286801</v>
      </c>
      <c r="M7828">
        <v>84.204900700002298</v>
      </c>
      <c r="N7828">
        <v>3</v>
      </c>
      <c r="O7828">
        <v>0.82671120000304699</v>
      </c>
      <c r="P7828">
        <v>85.140743900003102</v>
      </c>
    </row>
    <row r="7829" spans="1:16" x14ac:dyDescent="0.3">
      <c r="A7829">
        <v>22</v>
      </c>
      <c r="B7829">
        <v>3</v>
      </c>
      <c r="C7829">
        <v>0</v>
      </c>
      <c r="D7829">
        <v>5</v>
      </c>
      <c r="E7829" t="s">
        <v>2177</v>
      </c>
      <c r="F7829" t="s">
        <v>13</v>
      </c>
      <c r="G7829">
        <v>1</v>
      </c>
      <c r="H7829" t="s">
        <v>13</v>
      </c>
      <c r="I7829" t="s">
        <v>13</v>
      </c>
      <c r="J7829" t="s">
        <v>14</v>
      </c>
      <c r="K7829" t="b">
        <v>1</v>
      </c>
      <c r="L7829">
        <v>1.5376794999901899</v>
      </c>
      <c r="M7829">
        <v>87.187264299995206</v>
      </c>
      <c r="N7829">
        <v>2</v>
      </c>
      <c r="O7829">
        <v>0.24565579999762099</v>
      </c>
      <c r="P7829">
        <v>87.543568299995997</v>
      </c>
    </row>
    <row r="7830" spans="1:16" x14ac:dyDescent="0.3">
      <c r="A7830">
        <v>22</v>
      </c>
      <c r="B7830">
        <v>3</v>
      </c>
      <c r="C7830">
        <v>0</v>
      </c>
      <c r="D7830">
        <v>5</v>
      </c>
      <c r="E7830" t="s">
        <v>999</v>
      </c>
      <c r="F7830" t="s">
        <v>13</v>
      </c>
      <c r="G7830">
        <v>1</v>
      </c>
      <c r="H7830" t="s">
        <v>13</v>
      </c>
      <c r="I7830" t="s">
        <v>13</v>
      </c>
      <c r="J7830" t="s">
        <v>14</v>
      </c>
      <c r="K7830" t="b">
        <v>1</v>
      </c>
      <c r="L7830">
        <v>1.2977243999921499</v>
      </c>
      <c r="M7830">
        <v>89.347176099996403</v>
      </c>
      <c r="N7830">
        <v>3</v>
      </c>
      <c r="O7830">
        <v>0.22092880000127499</v>
      </c>
      <c r="P7830">
        <v>89.694879100003206</v>
      </c>
    </row>
    <row r="7831" spans="1:16" x14ac:dyDescent="0.3">
      <c r="A7831">
        <v>22</v>
      </c>
      <c r="B7831">
        <v>3</v>
      </c>
      <c r="C7831">
        <v>0</v>
      </c>
      <c r="D7831">
        <v>5</v>
      </c>
      <c r="E7831" t="s">
        <v>1424</v>
      </c>
      <c r="F7831" t="s">
        <v>13</v>
      </c>
      <c r="G7831">
        <v>1</v>
      </c>
      <c r="H7831" t="s">
        <v>13</v>
      </c>
      <c r="I7831" t="s">
        <v>13</v>
      </c>
      <c r="J7831" t="s">
        <v>14</v>
      </c>
      <c r="K7831" t="b">
        <v>1</v>
      </c>
      <c r="L7831">
        <v>0.85254420001001596</v>
      </c>
      <c r="M7831">
        <v>91.068400299991495</v>
      </c>
      <c r="N7831">
        <v>3</v>
      </c>
      <c r="O7831">
        <v>0.17867850000038701</v>
      </c>
      <c r="P7831">
        <v>91.332690900002504</v>
      </c>
    </row>
    <row r="7832" spans="1:16" x14ac:dyDescent="0.3">
      <c r="A7832">
        <v>22</v>
      </c>
      <c r="B7832">
        <v>3</v>
      </c>
      <c r="C7832">
        <v>0</v>
      </c>
      <c r="D7832">
        <v>5</v>
      </c>
      <c r="E7832" t="s">
        <v>749</v>
      </c>
      <c r="F7832">
        <v>1</v>
      </c>
      <c r="G7832">
        <v>1</v>
      </c>
      <c r="H7832">
        <v>1.98611399999936</v>
      </c>
      <c r="I7832">
        <v>147.50257979999901</v>
      </c>
      <c r="J7832" t="s">
        <v>16</v>
      </c>
      <c r="K7832" t="b">
        <v>1</v>
      </c>
      <c r="L7832">
        <v>0.94687909999629505</v>
      </c>
      <c r="M7832">
        <v>92.796070899989004</v>
      </c>
      <c r="N7832">
        <v>3</v>
      </c>
      <c r="O7832">
        <v>8.3740899994154502E-2</v>
      </c>
      <c r="P7832">
        <v>93.045800699997898</v>
      </c>
    </row>
    <row r="7833" spans="1:16" x14ac:dyDescent="0.3">
      <c r="A7833">
        <v>22</v>
      </c>
      <c r="B7833">
        <v>3</v>
      </c>
      <c r="C7833">
        <v>0</v>
      </c>
      <c r="D7833">
        <v>5</v>
      </c>
      <c r="E7833" t="s">
        <v>633</v>
      </c>
      <c r="F7833">
        <v>1</v>
      </c>
      <c r="G7833">
        <v>1</v>
      </c>
      <c r="H7833">
        <v>1.9838377999985799</v>
      </c>
      <c r="I7833">
        <v>50.000890900002602</v>
      </c>
      <c r="J7833" t="s">
        <v>16</v>
      </c>
      <c r="K7833" t="b">
        <v>1</v>
      </c>
      <c r="L7833">
        <v>0.60874830000102498</v>
      </c>
      <c r="M7833">
        <v>94.174648499989402</v>
      </c>
      <c r="N7833">
        <v>3</v>
      </c>
      <c r="O7833">
        <v>0.112722999998368</v>
      </c>
      <c r="P7833">
        <v>94.386828199989395</v>
      </c>
    </row>
    <row r="7834" spans="1:16" x14ac:dyDescent="0.3">
      <c r="A7834">
        <v>22</v>
      </c>
      <c r="B7834">
        <v>3</v>
      </c>
      <c r="C7834">
        <v>0</v>
      </c>
      <c r="D7834">
        <v>5</v>
      </c>
      <c r="E7834" t="s">
        <v>1172</v>
      </c>
      <c r="F7834" t="s">
        <v>13</v>
      </c>
      <c r="G7834">
        <v>1</v>
      </c>
      <c r="H7834" t="s">
        <v>13</v>
      </c>
      <c r="I7834" t="s">
        <v>13</v>
      </c>
      <c r="J7834" t="s">
        <v>14</v>
      </c>
      <c r="K7834" t="b">
        <v>1</v>
      </c>
      <c r="L7834">
        <v>0.87204430000565503</v>
      </c>
      <c r="M7834">
        <v>95.771274200000306</v>
      </c>
      <c r="N7834">
        <v>3</v>
      </c>
      <c r="O7834">
        <v>0.15475959998730099</v>
      </c>
      <c r="P7834">
        <v>96.036749899998497</v>
      </c>
    </row>
    <row r="7835" spans="1:16" x14ac:dyDescent="0.3">
      <c r="A7835">
        <v>22</v>
      </c>
      <c r="B7835">
        <v>3</v>
      </c>
      <c r="C7835">
        <v>0</v>
      </c>
      <c r="D7835">
        <v>5</v>
      </c>
      <c r="E7835" t="s">
        <v>870</v>
      </c>
      <c r="F7835">
        <v>1</v>
      </c>
      <c r="G7835">
        <v>1</v>
      </c>
      <c r="H7835">
        <v>1.98506770000677</v>
      </c>
      <c r="I7835">
        <v>100.0017811</v>
      </c>
      <c r="J7835" t="s">
        <v>16</v>
      </c>
      <c r="K7835" t="b">
        <v>1</v>
      </c>
      <c r="L7835">
        <v>0.95357559999683905</v>
      </c>
      <c r="M7835">
        <v>97.502816199994399</v>
      </c>
      <c r="N7835">
        <v>3</v>
      </c>
      <c r="O7835">
        <v>0.29782119998708401</v>
      </c>
      <c r="P7835">
        <v>97.867877500000802</v>
      </c>
    </row>
    <row r="7836" spans="1:16" x14ac:dyDescent="0.3">
      <c r="A7836">
        <v>22</v>
      </c>
      <c r="B7836">
        <v>3</v>
      </c>
      <c r="C7836">
        <v>0</v>
      </c>
      <c r="D7836">
        <v>5</v>
      </c>
      <c r="E7836" t="s">
        <v>566</v>
      </c>
      <c r="F7836" t="s">
        <v>13</v>
      </c>
      <c r="G7836">
        <v>1</v>
      </c>
      <c r="H7836" t="s">
        <v>13</v>
      </c>
      <c r="I7836" t="s">
        <v>13</v>
      </c>
      <c r="J7836" t="s">
        <v>14</v>
      </c>
      <c r="K7836" t="b">
        <v>1</v>
      </c>
      <c r="L7836">
        <v>0.78851969999959703</v>
      </c>
      <c r="M7836">
        <v>99.171059000000199</v>
      </c>
      <c r="N7836">
        <v>3</v>
      </c>
      <c r="O7836">
        <v>0.14683740001055401</v>
      </c>
      <c r="P7836">
        <v>99.460759399997201</v>
      </c>
    </row>
    <row r="7837" spans="1:16" x14ac:dyDescent="0.3">
      <c r="A7837">
        <v>22</v>
      </c>
      <c r="B7837">
        <v>3</v>
      </c>
      <c r="C7837">
        <v>0</v>
      </c>
      <c r="D7837">
        <v>5</v>
      </c>
      <c r="E7837" t="s">
        <v>390</v>
      </c>
      <c r="F7837" t="s">
        <v>13</v>
      </c>
      <c r="G7837">
        <v>1</v>
      </c>
      <c r="H7837" t="s">
        <v>13</v>
      </c>
      <c r="I7837" t="s">
        <v>13</v>
      </c>
      <c r="J7837" t="s">
        <v>14</v>
      </c>
      <c r="K7837" t="b">
        <v>1</v>
      </c>
      <c r="L7837">
        <v>1.2962140000017801</v>
      </c>
      <c r="M7837">
        <v>101.26240279999899</v>
      </c>
      <c r="N7837">
        <v>3</v>
      </c>
      <c r="O7837">
        <v>0.162349799997173</v>
      </c>
      <c r="P7837">
        <v>101.524464799993</v>
      </c>
    </row>
    <row r="7838" spans="1:16" x14ac:dyDescent="0.3">
      <c r="A7838">
        <v>22</v>
      </c>
      <c r="B7838">
        <v>3</v>
      </c>
      <c r="C7838">
        <v>0</v>
      </c>
      <c r="D7838">
        <v>5</v>
      </c>
      <c r="E7838" t="s">
        <v>1043</v>
      </c>
      <c r="F7838" t="s">
        <v>13</v>
      </c>
      <c r="G7838">
        <v>1</v>
      </c>
      <c r="H7838" t="s">
        <v>13</v>
      </c>
      <c r="I7838" t="s">
        <v>13</v>
      </c>
      <c r="J7838" t="s">
        <v>14</v>
      </c>
      <c r="K7838" t="b">
        <v>1</v>
      </c>
      <c r="L7838">
        <v>1.21378210000694</v>
      </c>
      <c r="M7838">
        <v>103.246413799992</v>
      </c>
      <c r="N7838">
        <v>3</v>
      </c>
      <c r="O7838">
        <v>0.168980899994494</v>
      </c>
      <c r="P7838">
        <v>103.571060899994</v>
      </c>
    </row>
    <row r="7839" spans="1:16" x14ac:dyDescent="0.3">
      <c r="A7839">
        <v>22</v>
      </c>
      <c r="B7839">
        <v>3</v>
      </c>
      <c r="C7839">
        <v>0</v>
      </c>
      <c r="D7839">
        <v>5</v>
      </c>
      <c r="E7839" t="s">
        <v>1587</v>
      </c>
      <c r="F7839" t="s">
        <v>13</v>
      </c>
      <c r="G7839">
        <v>1</v>
      </c>
      <c r="H7839" t="s">
        <v>13</v>
      </c>
      <c r="I7839" t="s">
        <v>13</v>
      </c>
      <c r="J7839" t="s">
        <v>14</v>
      </c>
      <c r="K7839" t="b">
        <v>1</v>
      </c>
      <c r="L7839">
        <v>1.5689732000028001</v>
      </c>
      <c r="M7839">
        <v>105.65144020000299</v>
      </c>
      <c r="N7839">
        <v>3</v>
      </c>
      <c r="O7839">
        <v>0.15583829999377499</v>
      </c>
      <c r="P7839">
        <v>105.917876499996</v>
      </c>
    </row>
    <row r="7840" spans="1:16" x14ac:dyDescent="0.3">
      <c r="A7840">
        <v>22</v>
      </c>
      <c r="B7840">
        <v>3</v>
      </c>
      <c r="C7840">
        <v>0</v>
      </c>
      <c r="D7840">
        <v>5</v>
      </c>
      <c r="E7840" t="s">
        <v>834</v>
      </c>
      <c r="F7840" t="s">
        <v>13</v>
      </c>
      <c r="G7840">
        <v>1</v>
      </c>
      <c r="H7840" t="s">
        <v>13</v>
      </c>
      <c r="I7840" t="s">
        <v>13</v>
      </c>
      <c r="J7840" t="s">
        <v>14</v>
      </c>
      <c r="K7840" t="b">
        <v>1</v>
      </c>
      <c r="L7840">
        <v>0.908399899999495</v>
      </c>
      <c r="M7840">
        <v>107.340857899995</v>
      </c>
      <c r="N7840">
        <v>2</v>
      </c>
      <c r="O7840">
        <v>0.15887879999354501</v>
      </c>
      <c r="P7840">
        <v>107.632928799998</v>
      </c>
    </row>
    <row r="7841" spans="1:16" x14ac:dyDescent="0.3">
      <c r="A7841">
        <v>22</v>
      </c>
      <c r="B7841">
        <v>3</v>
      </c>
      <c r="C7841">
        <v>0</v>
      </c>
      <c r="D7841">
        <v>5</v>
      </c>
      <c r="E7841" t="s">
        <v>152</v>
      </c>
      <c r="F7841">
        <v>1</v>
      </c>
      <c r="G7841">
        <v>1</v>
      </c>
      <c r="H7841">
        <v>1.9859570999978999</v>
      </c>
      <c r="I7841">
        <v>137.50243059999801</v>
      </c>
      <c r="J7841" t="s">
        <v>16</v>
      </c>
      <c r="K7841" t="b">
        <v>1</v>
      </c>
      <c r="L7841">
        <v>0.82359559999895304</v>
      </c>
      <c r="M7841">
        <v>108.972682699998</v>
      </c>
      <c r="N7841">
        <v>3</v>
      </c>
      <c r="O7841">
        <v>0.184997800010024</v>
      </c>
      <c r="P7841">
        <v>109.28317179999399</v>
      </c>
    </row>
    <row r="7842" spans="1:16" x14ac:dyDescent="0.3">
      <c r="A7842">
        <v>22</v>
      </c>
      <c r="B7842">
        <v>3</v>
      </c>
      <c r="C7842">
        <v>0</v>
      </c>
      <c r="D7842">
        <v>5</v>
      </c>
      <c r="E7842" t="s">
        <v>2009</v>
      </c>
      <c r="F7842">
        <v>1</v>
      </c>
      <c r="G7842">
        <v>1</v>
      </c>
      <c r="H7842">
        <v>1.9851609000033901</v>
      </c>
      <c r="I7842">
        <v>105.001833899994</v>
      </c>
      <c r="J7842" t="s">
        <v>16</v>
      </c>
      <c r="K7842" t="b">
        <v>1</v>
      </c>
      <c r="L7842">
        <v>1.4236504000000401</v>
      </c>
      <c r="M7842">
        <v>111.222822399999</v>
      </c>
      <c r="N7842">
        <v>3</v>
      </c>
      <c r="O7842">
        <v>0.16356230000383201</v>
      </c>
      <c r="P7842">
        <v>111.49362090000101</v>
      </c>
    </row>
    <row r="7843" spans="1:16" x14ac:dyDescent="0.3">
      <c r="A7843">
        <v>22</v>
      </c>
      <c r="B7843">
        <v>3</v>
      </c>
      <c r="C7843">
        <v>0</v>
      </c>
      <c r="D7843">
        <v>5</v>
      </c>
      <c r="E7843" t="s">
        <v>1120</v>
      </c>
      <c r="F7843" t="s">
        <v>13</v>
      </c>
      <c r="G7843">
        <v>1</v>
      </c>
      <c r="H7843" t="s">
        <v>13</v>
      </c>
      <c r="I7843" t="s">
        <v>13</v>
      </c>
      <c r="J7843" t="s">
        <v>14</v>
      </c>
      <c r="K7843" t="b">
        <v>1</v>
      </c>
      <c r="L7843">
        <v>0.78154289998929005</v>
      </c>
      <c r="M7843">
        <v>112.780836599995</v>
      </c>
      <c r="N7843">
        <v>3</v>
      </c>
      <c r="O7843">
        <v>0.16883500000403701</v>
      </c>
      <c r="P7843">
        <v>113.05092100000201</v>
      </c>
    </row>
    <row r="7844" spans="1:16" x14ac:dyDescent="0.3">
      <c r="A7844">
        <v>22</v>
      </c>
      <c r="B7844">
        <v>3</v>
      </c>
      <c r="C7844">
        <v>0</v>
      </c>
      <c r="D7844">
        <v>5</v>
      </c>
      <c r="E7844" t="s">
        <v>1504</v>
      </c>
      <c r="F7844" t="s">
        <v>13</v>
      </c>
      <c r="G7844">
        <v>1</v>
      </c>
      <c r="H7844" t="s">
        <v>13</v>
      </c>
      <c r="I7844" t="s">
        <v>13</v>
      </c>
      <c r="J7844" t="s">
        <v>14</v>
      </c>
      <c r="K7844" t="b">
        <v>1</v>
      </c>
      <c r="L7844">
        <v>1.56554830000096</v>
      </c>
      <c r="M7844">
        <v>115.13131879999101</v>
      </c>
      <c r="N7844">
        <v>3</v>
      </c>
      <c r="O7844">
        <v>1.15396149999287</v>
      </c>
      <c r="P7844">
        <v>116.395902799995</v>
      </c>
    </row>
    <row r="7845" spans="1:16" x14ac:dyDescent="0.3">
      <c r="A7845">
        <v>22</v>
      </c>
      <c r="B7845">
        <v>3</v>
      </c>
      <c r="C7845">
        <v>0</v>
      </c>
      <c r="D7845">
        <v>5</v>
      </c>
      <c r="E7845" t="s">
        <v>591</v>
      </c>
      <c r="F7845">
        <v>1</v>
      </c>
      <c r="G7845">
        <v>1</v>
      </c>
      <c r="H7845">
        <v>1.98306839998986</v>
      </c>
      <c r="I7845">
        <v>17.500403999991299</v>
      </c>
      <c r="J7845" t="s">
        <v>16</v>
      </c>
      <c r="K7845" t="b">
        <v>1</v>
      </c>
      <c r="L7845">
        <v>0.807814899992081</v>
      </c>
      <c r="M7845">
        <v>117.72348819999</v>
      </c>
      <c r="N7845">
        <v>3</v>
      </c>
      <c r="O7845">
        <v>0.155582399995183</v>
      </c>
      <c r="P7845">
        <v>118.021528600002</v>
      </c>
    </row>
    <row r="7846" spans="1:16" x14ac:dyDescent="0.3">
      <c r="A7846">
        <v>22</v>
      </c>
      <c r="B7846">
        <v>3</v>
      </c>
      <c r="C7846">
        <v>0</v>
      </c>
      <c r="D7846">
        <v>5</v>
      </c>
      <c r="E7846" t="s">
        <v>201</v>
      </c>
      <c r="F7846" t="s">
        <v>13</v>
      </c>
      <c r="G7846">
        <v>1</v>
      </c>
      <c r="H7846" t="s">
        <v>13</v>
      </c>
      <c r="I7846" t="s">
        <v>13</v>
      </c>
      <c r="J7846" t="s">
        <v>14</v>
      </c>
      <c r="K7846" t="b">
        <v>1</v>
      </c>
      <c r="L7846">
        <v>0.90374419999716304</v>
      </c>
      <c r="M7846">
        <v>119.436033099992</v>
      </c>
      <c r="N7846">
        <v>3</v>
      </c>
      <c r="O7846">
        <v>0.50693650000903301</v>
      </c>
      <c r="P7846">
        <v>120.109303099991</v>
      </c>
    </row>
    <row r="7847" spans="1:16" x14ac:dyDescent="0.3">
      <c r="A7847">
        <v>22</v>
      </c>
      <c r="B7847">
        <v>3</v>
      </c>
      <c r="C7847">
        <v>0</v>
      </c>
      <c r="D7847">
        <v>5</v>
      </c>
      <c r="E7847" t="s">
        <v>1592</v>
      </c>
      <c r="F7847" t="s">
        <v>13</v>
      </c>
      <c r="G7847">
        <v>1</v>
      </c>
      <c r="H7847" t="s">
        <v>13</v>
      </c>
      <c r="I7847" t="s">
        <v>13</v>
      </c>
      <c r="J7847" t="s">
        <v>14</v>
      </c>
      <c r="K7847" t="b">
        <v>1</v>
      </c>
      <c r="L7847">
        <v>3.5031127999973299</v>
      </c>
      <c r="M7847">
        <v>124.119080999997</v>
      </c>
      <c r="N7847">
        <v>2</v>
      </c>
      <c r="O7847">
        <v>0.22552230001019799</v>
      </c>
      <c r="P7847">
        <v>124.459625000003</v>
      </c>
    </row>
    <row r="7848" spans="1:16" x14ac:dyDescent="0.3">
      <c r="A7848">
        <v>22</v>
      </c>
      <c r="B7848">
        <v>3</v>
      </c>
      <c r="C7848">
        <v>0</v>
      </c>
      <c r="D7848">
        <v>5</v>
      </c>
      <c r="E7848" t="s">
        <v>528</v>
      </c>
      <c r="F7848" t="s">
        <v>13</v>
      </c>
      <c r="G7848">
        <v>1</v>
      </c>
      <c r="H7848" t="s">
        <v>13</v>
      </c>
      <c r="I7848" t="s">
        <v>13</v>
      </c>
      <c r="J7848" t="s">
        <v>14</v>
      </c>
      <c r="K7848" t="b">
        <v>1</v>
      </c>
      <c r="L7848">
        <v>1.2459300000045901</v>
      </c>
      <c r="M7848">
        <v>126.211727499991</v>
      </c>
      <c r="N7848">
        <v>3</v>
      </c>
      <c r="O7848">
        <v>0.29120810001040798</v>
      </c>
      <c r="P7848">
        <v>126.597105299996</v>
      </c>
    </row>
    <row r="7849" spans="1:16" x14ac:dyDescent="0.3">
      <c r="A7849">
        <v>22</v>
      </c>
      <c r="B7849">
        <v>3</v>
      </c>
      <c r="C7849">
        <v>0</v>
      </c>
      <c r="D7849">
        <v>5</v>
      </c>
      <c r="E7849" t="s">
        <v>1488</v>
      </c>
      <c r="F7849">
        <v>1</v>
      </c>
      <c r="G7849">
        <v>1</v>
      </c>
      <c r="H7849">
        <v>1.98281949998636</v>
      </c>
      <c r="I7849">
        <v>7.5001422999921497</v>
      </c>
      <c r="J7849" t="s">
        <v>16</v>
      </c>
      <c r="K7849" t="b">
        <v>1</v>
      </c>
      <c r="L7849">
        <v>1.1200571000081301</v>
      </c>
      <c r="M7849">
        <v>128.235806899989</v>
      </c>
      <c r="N7849">
        <v>3</v>
      </c>
      <c r="O7849">
        <v>0.15321449999464701</v>
      </c>
      <c r="P7849">
        <v>128.53124569999599</v>
      </c>
    </row>
    <row r="7850" spans="1:16" x14ac:dyDescent="0.3">
      <c r="A7850">
        <v>22</v>
      </c>
      <c r="B7850">
        <v>3</v>
      </c>
      <c r="C7850">
        <v>0</v>
      </c>
      <c r="D7850">
        <v>5</v>
      </c>
      <c r="E7850" t="s">
        <v>1894</v>
      </c>
      <c r="F7850">
        <v>1</v>
      </c>
      <c r="G7850">
        <v>1</v>
      </c>
      <c r="H7850">
        <v>1.98307000000204</v>
      </c>
      <c r="I7850">
        <v>15.0003345000005</v>
      </c>
      <c r="J7850" t="s">
        <v>16</v>
      </c>
      <c r="K7850" t="b">
        <v>1</v>
      </c>
      <c r="L7850">
        <v>0.71814450000238095</v>
      </c>
      <c r="M7850">
        <v>129.7670889</v>
      </c>
      <c r="N7850">
        <v>3</v>
      </c>
      <c r="O7850">
        <v>0.121108099992853</v>
      </c>
      <c r="P7850">
        <v>130.02713950000199</v>
      </c>
    </row>
    <row r="7851" spans="1:16" x14ac:dyDescent="0.3">
      <c r="A7851">
        <v>22</v>
      </c>
      <c r="B7851">
        <v>3</v>
      </c>
      <c r="C7851">
        <v>0</v>
      </c>
      <c r="D7851">
        <v>5</v>
      </c>
      <c r="E7851" t="s">
        <v>1452</v>
      </c>
      <c r="F7851">
        <v>1</v>
      </c>
      <c r="G7851">
        <v>1</v>
      </c>
      <c r="H7851">
        <v>1.985586099996</v>
      </c>
      <c r="I7851">
        <v>122.502153599999</v>
      </c>
      <c r="J7851" t="s">
        <v>16</v>
      </c>
      <c r="K7851" t="b">
        <v>1</v>
      </c>
      <c r="L7851">
        <v>1.1983851000113599</v>
      </c>
      <c r="M7851">
        <v>131.73140599999201</v>
      </c>
      <c r="N7851">
        <v>3</v>
      </c>
      <c r="O7851">
        <v>0.10667910000484</v>
      </c>
      <c r="P7851">
        <v>131.95671369999801</v>
      </c>
    </row>
    <row r="7852" spans="1:16" x14ac:dyDescent="0.3">
      <c r="A7852">
        <v>22</v>
      </c>
      <c r="B7852">
        <v>3</v>
      </c>
      <c r="C7852">
        <v>0</v>
      </c>
      <c r="D7852">
        <v>5</v>
      </c>
      <c r="E7852" t="s">
        <v>955</v>
      </c>
      <c r="F7852">
        <v>1</v>
      </c>
      <c r="G7852">
        <v>1</v>
      </c>
      <c r="H7852">
        <v>1.9845123999984899</v>
      </c>
      <c r="I7852">
        <v>80.001436999999001</v>
      </c>
      <c r="J7852" t="s">
        <v>16</v>
      </c>
      <c r="K7852" t="b">
        <v>1</v>
      </c>
      <c r="L7852">
        <v>0.61026489999494504</v>
      </c>
      <c r="M7852">
        <v>133.07593530000301</v>
      </c>
      <c r="N7852">
        <v>3</v>
      </c>
      <c r="O7852">
        <v>0.21072519999870601</v>
      </c>
      <c r="P7852">
        <v>133.38071539999501</v>
      </c>
    </row>
    <row r="7853" spans="1:16" x14ac:dyDescent="0.3">
      <c r="A7853">
        <v>22</v>
      </c>
      <c r="B7853">
        <v>3</v>
      </c>
      <c r="C7853">
        <v>0</v>
      </c>
      <c r="D7853">
        <v>5</v>
      </c>
      <c r="E7853" t="s">
        <v>1444</v>
      </c>
      <c r="F7853">
        <v>1</v>
      </c>
      <c r="G7853">
        <v>1</v>
      </c>
      <c r="H7853">
        <v>1.9851056000043199</v>
      </c>
      <c r="I7853">
        <v>102.50181360000001</v>
      </c>
      <c r="J7853" t="s">
        <v>16</v>
      </c>
      <c r="K7853" t="b">
        <v>1</v>
      </c>
      <c r="L7853">
        <v>0.96925480000209097</v>
      </c>
      <c r="M7853">
        <v>134.868233699992</v>
      </c>
      <c r="N7853">
        <v>3</v>
      </c>
      <c r="O7853">
        <v>0.13192030000209301</v>
      </c>
      <c r="P7853">
        <v>135.142035700002</v>
      </c>
    </row>
    <row r="7854" spans="1:16" x14ac:dyDescent="0.3">
      <c r="A7854">
        <v>22</v>
      </c>
      <c r="B7854">
        <v>3</v>
      </c>
      <c r="C7854">
        <v>0</v>
      </c>
      <c r="D7854">
        <v>5</v>
      </c>
      <c r="E7854" t="s">
        <v>1959</v>
      </c>
      <c r="F7854">
        <v>1</v>
      </c>
      <c r="G7854">
        <v>1</v>
      </c>
      <c r="H7854">
        <v>1.9840672999998801</v>
      </c>
      <c r="I7854">
        <v>65.001103699993095</v>
      </c>
      <c r="J7854" t="s">
        <v>16</v>
      </c>
      <c r="K7854" t="b">
        <v>1</v>
      </c>
      <c r="L7854">
        <v>0.68179349999991301</v>
      </c>
      <c r="M7854">
        <v>136.33107239998901</v>
      </c>
      <c r="N7854">
        <v>3</v>
      </c>
      <c r="O7854">
        <v>0.107701500004623</v>
      </c>
      <c r="P7854">
        <v>136.55769089999399</v>
      </c>
    </row>
    <row r="7855" spans="1:16" x14ac:dyDescent="0.3">
      <c r="A7855">
        <v>22</v>
      </c>
      <c r="B7855">
        <v>3</v>
      </c>
      <c r="C7855">
        <v>0</v>
      </c>
      <c r="D7855">
        <v>5</v>
      </c>
      <c r="E7855" t="s">
        <v>1184</v>
      </c>
      <c r="F7855" t="s">
        <v>13</v>
      </c>
      <c r="G7855">
        <v>1</v>
      </c>
      <c r="H7855" t="s">
        <v>13</v>
      </c>
      <c r="I7855" t="s">
        <v>13</v>
      </c>
      <c r="J7855" t="s">
        <v>14</v>
      </c>
      <c r="K7855" t="b">
        <v>1</v>
      </c>
      <c r="L7855">
        <v>0.71769980000681199</v>
      </c>
      <c r="M7855">
        <v>137.78349419999</v>
      </c>
      <c r="N7855">
        <v>3</v>
      </c>
      <c r="O7855">
        <v>0.22745030000805899</v>
      </c>
      <c r="P7855">
        <v>138.12550029999699</v>
      </c>
    </row>
    <row r="7856" spans="1:16" x14ac:dyDescent="0.3">
      <c r="A7856">
        <v>22</v>
      </c>
      <c r="B7856">
        <v>3</v>
      </c>
      <c r="C7856">
        <v>0</v>
      </c>
      <c r="D7856">
        <v>5</v>
      </c>
      <c r="E7856" t="s">
        <v>278</v>
      </c>
      <c r="F7856">
        <v>1</v>
      </c>
      <c r="G7856">
        <v>1</v>
      </c>
      <c r="H7856">
        <v>1.9826887999952301</v>
      </c>
      <c r="I7856">
        <v>5.0001042999938399</v>
      </c>
      <c r="J7856" t="s">
        <v>16</v>
      </c>
      <c r="K7856" t="b">
        <v>1</v>
      </c>
      <c r="L7856">
        <v>0.84413430000131495</v>
      </c>
      <c r="M7856">
        <v>139.476669099997</v>
      </c>
      <c r="N7856">
        <v>3</v>
      </c>
      <c r="O7856">
        <v>0.12553099999786399</v>
      </c>
      <c r="P7856">
        <v>139.719618899995</v>
      </c>
    </row>
    <row r="7857" spans="1:16" x14ac:dyDescent="0.3">
      <c r="A7857">
        <v>22</v>
      </c>
      <c r="B7857">
        <v>3</v>
      </c>
      <c r="C7857">
        <v>0</v>
      </c>
      <c r="D7857">
        <v>5</v>
      </c>
      <c r="E7857" t="s">
        <v>1119</v>
      </c>
      <c r="F7857">
        <v>1</v>
      </c>
      <c r="G7857">
        <v>1</v>
      </c>
      <c r="H7857">
        <v>1.9842541999969401</v>
      </c>
      <c r="I7857">
        <v>72.501250799992704</v>
      </c>
      <c r="J7857" t="s">
        <v>16</v>
      </c>
      <c r="K7857" t="b">
        <v>1</v>
      </c>
      <c r="L7857">
        <v>0.73865109999314904</v>
      </c>
      <c r="M7857">
        <v>140.97093840000201</v>
      </c>
      <c r="N7857">
        <v>3</v>
      </c>
      <c r="O7857">
        <v>0.10999860000447401</v>
      </c>
      <c r="P7857">
        <v>141.19207920000201</v>
      </c>
    </row>
    <row r="7858" spans="1:16" x14ac:dyDescent="0.3">
      <c r="A7858">
        <v>22</v>
      </c>
      <c r="B7858">
        <v>3</v>
      </c>
      <c r="C7858">
        <v>0</v>
      </c>
      <c r="D7858">
        <v>5</v>
      </c>
      <c r="E7858" t="s">
        <v>624</v>
      </c>
      <c r="F7858">
        <v>1</v>
      </c>
      <c r="G7858">
        <v>1</v>
      </c>
      <c r="H7858">
        <v>1.98498649999965</v>
      </c>
      <c r="I7858">
        <v>97.501747100002802</v>
      </c>
      <c r="J7858" t="s">
        <v>16</v>
      </c>
      <c r="K7858" t="b">
        <v>1</v>
      </c>
      <c r="L7858">
        <v>1.8746909000037699</v>
      </c>
      <c r="M7858">
        <v>143.57355149999799</v>
      </c>
      <c r="N7858">
        <v>2</v>
      </c>
      <c r="O7858">
        <v>0.164622700001928</v>
      </c>
      <c r="P7858">
        <v>143.854735000001</v>
      </c>
    </row>
    <row r="7859" spans="1:16" x14ac:dyDescent="0.3">
      <c r="A7859">
        <v>22</v>
      </c>
      <c r="B7859">
        <v>3</v>
      </c>
      <c r="C7859">
        <v>0</v>
      </c>
      <c r="D7859">
        <v>5</v>
      </c>
      <c r="E7859" t="s">
        <v>66</v>
      </c>
      <c r="F7859">
        <v>1</v>
      </c>
      <c r="G7859">
        <v>1</v>
      </c>
      <c r="H7859">
        <v>1.9834601000038701</v>
      </c>
      <c r="I7859">
        <v>35.000643699997497</v>
      </c>
      <c r="J7859" t="s">
        <v>16</v>
      </c>
      <c r="K7859" t="b">
        <v>1</v>
      </c>
      <c r="L7859">
        <v>0.83949230000143904</v>
      </c>
      <c r="M7859">
        <v>145.20502880000299</v>
      </c>
      <c r="N7859">
        <v>3</v>
      </c>
      <c r="O7859">
        <v>0.19658590000472001</v>
      </c>
      <c r="P7859">
        <v>145.51864300000301</v>
      </c>
    </row>
    <row r="7860" spans="1:16" x14ac:dyDescent="0.3">
      <c r="A7860">
        <v>22</v>
      </c>
      <c r="B7860">
        <v>3</v>
      </c>
      <c r="C7860">
        <v>0</v>
      </c>
      <c r="D7860">
        <v>5</v>
      </c>
      <c r="E7860" t="s">
        <v>91</v>
      </c>
      <c r="F7860">
        <v>1</v>
      </c>
      <c r="G7860">
        <v>1</v>
      </c>
      <c r="H7860">
        <v>1.9855886000004801</v>
      </c>
      <c r="I7860">
        <v>127.5022417</v>
      </c>
      <c r="J7860" t="s">
        <v>16</v>
      </c>
      <c r="K7860" t="b">
        <v>1</v>
      </c>
      <c r="L7860">
        <v>0.82204260000435203</v>
      </c>
      <c r="M7860">
        <v>146.8546451</v>
      </c>
      <c r="N7860">
        <v>3</v>
      </c>
      <c r="O7860">
        <v>0.244508500007214</v>
      </c>
      <c r="P7860">
        <v>147.206577599995</v>
      </c>
    </row>
    <row r="7861" spans="1:16" x14ac:dyDescent="0.3">
      <c r="A7861">
        <v>22</v>
      </c>
      <c r="B7861">
        <v>3</v>
      </c>
      <c r="C7861">
        <v>0</v>
      </c>
      <c r="D7861">
        <v>5</v>
      </c>
      <c r="E7861" t="s">
        <v>440</v>
      </c>
      <c r="F7861">
        <v>1</v>
      </c>
      <c r="G7861">
        <v>1</v>
      </c>
      <c r="H7861">
        <v>1.98470350001298</v>
      </c>
      <c r="I7861">
        <v>85.001510300004199</v>
      </c>
      <c r="J7861" t="s">
        <v>16</v>
      </c>
      <c r="K7861" t="b">
        <v>1</v>
      </c>
      <c r="L7861">
        <v>1.1272545999963799</v>
      </c>
      <c r="M7861">
        <v>148.84279029999701</v>
      </c>
      <c r="N7861">
        <v>3</v>
      </c>
      <c r="O7861">
        <v>0.22527830000035501</v>
      </c>
      <c r="P7861">
        <v>149.187229299991</v>
      </c>
    </row>
    <row r="7862" spans="1:16" x14ac:dyDescent="0.3">
      <c r="A7862">
        <v>22</v>
      </c>
      <c r="B7862">
        <v>3</v>
      </c>
      <c r="C7862">
        <v>1</v>
      </c>
      <c r="D7862">
        <v>5</v>
      </c>
      <c r="E7862" t="s">
        <v>1795</v>
      </c>
      <c r="F7862">
        <v>1</v>
      </c>
      <c r="G7862">
        <v>2</v>
      </c>
      <c r="H7862">
        <v>1.98329340000055</v>
      </c>
      <c r="I7862">
        <v>30.000556700004399</v>
      </c>
      <c r="J7862" t="s">
        <v>16</v>
      </c>
      <c r="K7862" t="b">
        <v>1</v>
      </c>
      <c r="L7862">
        <v>2.33372280000185</v>
      </c>
      <c r="M7862">
        <v>2.33374329999788</v>
      </c>
      <c r="N7862">
        <v>3</v>
      </c>
      <c r="O7862">
        <v>0.43378289999964198</v>
      </c>
      <c r="P7862">
        <v>2.90716780000366</v>
      </c>
    </row>
    <row r="7863" spans="1:16" x14ac:dyDescent="0.3">
      <c r="A7863">
        <v>22</v>
      </c>
      <c r="B7863">
        <v>3</v>
      </c>
      <c r="C7863">
        <v>1</v>
      </c>
      <c r="D7863">
        <v>5</v>
      </c>
      <c r="E7863" t="s">
        <v>1166</v>
      </c>
      <c r="F7863">
        <v>1</v>
      </c>
      <c r="G7863">
        <v>2</v>
      </c>
      <c r="H7863">
        <v>1.98375600000145</v>
      </c>
      <c r="I7863">
        <v>55.000947199994698</v>
      </c>
      <c r="J7863" t="s">
        <v>16</v>
      </c>
      <c r="K7863" t="b">
        <v>1</v>
      </c>
      <c r="L7863">
        <v>3.4236266999942</v>
      </c>
      <c r="M7863">
        <v>6.84016439999687</v>
      </c>
      <c r="N7863">
        <v>3</v>
      </c>
      <c r="O7863">
        <v>0.120996999990894</v>
      </c>
      <c r="P7863">
        <v>7.0662269000022198</v>
      </c>
    </row>
    <row r="7864" spans="1:16" x14ac:dyDescent="0.3">
      <c r="A7864">
        <v>22</v>
      </c>
      <c r="B7864">
        <v>3</v>
      </c>
      <c r="C7864">
        <v>1</v>
      </c>
      <c r="D7864">
        <v>5</v>
      </c>
      <c r="E7864" t="s">
        <v>551</v>
      </c>
      <c r="F7864" t="s">
        <v>13</v>
      </c>
      <c r="G7864">
        <v>2</v>
      </c>
      <c r="H7864" t="s">
        <v>13</v>
      </c>
      <c r="I7864" t="s">
        <v>13</v>
      </c>
      <c r="J7864" t="s">
        <v>14</v>
      </c>
      <c r="K7864" t="b">
        <v>1</v>
      </c>
      <c r="L7864">
        <v>1.12792060000356</v>
      </c>
      <c r="M7864">
        <v>8.7112316999991908</v>
      </c>
      <c r="N7864">
        <v>2</v>
      </c>
      <c r="O7864">
        <v>0.26106689999869598</v>
      </c>
      <c r="P7864">
        <v>9.1583938999974599</v>
      </c>
    </row>
    <row r="7865" spans="1:16" x14ac:dyDescent="0.3">
      <c r="A7865">
        <v>22</v>
      </c>
      <c r="B7865">
        <v>3</v>
      </c>
      <c r="C7865">
        <v>1</v>
      </c>
      <c r="D7865">
        <v>5</v>
      </c>
      <c r="E7865" t="s">
        <v>1138</v>
      </c>
      <c r="F7865">
        <v>1</v>
      </c>
      <c r="G7865">
        <v>2</v>
      </c>
      <c r="H7865">
        <v>1.9839504999981701</v>
      </c>
      <c r="I7865">
        <v>60.001028099999502</v>
      </c>
      <c r="J7865" t="s">
        <v>16</v>
      </c>
      <c r="K7865" t="b">
        <v>1</v>
      </c>
      <c r="L7865">
        <v>0.85760889999801304</v>
      </c>
      <c r="M7865">
        <v>10.524304899998199</v>
      </c>
      <c r="N7865">
        <v>3</v>
      </c>
      <c r="O7865">
        <v>0.113212700001895</v>
      </c>
      <c r="P7865">
        <v>10.754396400007</v>
      </c>
    </row>
    <row r="7866" spans="1:16" x14ac:dyDescent="0.3">
      <c r="A7866">
        <v>22</v>
      </c>
      <c r="B7866">
        <v>3</v>
      </c>
      <c r="C7866">
        <v>1</v>
      </c>
      <c r="D7866">
        <v>5</v>
      </c>
      <c r="E7866" t="s">
        <v>755</v>
      </c>
      <c r="F7866">
        <v>1</v>
      </c>
      <c r="G7866">
        <v>2</v>
      </c>
      <c r="H7866">
        <v>1.98558580000827</v>
      </c>
      <c r="I7866">
        <v>125.00220980000501</v>
      </c>
      <c r="J7866" t="s">
        <v>14</v>
      </c>
      <c r="K7866" t="b">
        <v>0</v>
      </c>
      <c r="L7866">
        <v>1.28320930000336</v>
      </c>
      <c r="M7866">
        <v>12.549774099999899</v>
      </c>
      <c r="N7866">
        <v>2</v>
      </c>
      <c r="O7866">
        <v>0.19759460000204901</v>
      </c>
      <c r="P7866">
        <v>12.8628917000024</v>
      </c>
    </row>
    <row r="7867" spans="1:16" x14ac:dyDescent="0.3">
      <c r="A7867">
        <v>22</v>
      </c>
      <c r="B7867">
        <v>3</v>
      </c>
      <c r="C7867">
        <v>1</v>
      </c>
      <c r="D7867">
        <v>5</v>
      </c>
      <c r="E7867" t="s">
        <v>1817</v>
      </c>
      <c r="F7867" t="s">
        <v>13</v>
      </c>
      <c r="G7867">
        <v>2</v>
      </c>
      <c r="H7867" t="s">
        <v>13</v>
      </c>
      <c r="I7867" t="s">
        <v>13</v>
      </c>
      <c r="J7867" t="s">
        <v>14</v>
      </c>
      <c r="K7867" t="b">
        <v>1</v>
      </c>
      <c r="L7867">
        <v>1.1389780000026799</v>
      </c>
      <c r="M7867">
        <v>14.522300800003</v>
      </c>
      <c r="N7867">
        <v>3</v>
      </c>
      <c r="O7867">
        <v>0.35484519999590702</v>
      </c>
      <c r="P7867">
        <v>15.004080500002599</v>
      </c>
    </row>
    <row r="7868" spans="1:16" x14ac:dyDescent="0.3">
      <c r="A7868">
        <v>22</v>
      </c>
      <c r="B7868">
        <v>3</v>
      </c>
      <c r="C7868">
        <v>1</v>
      </c>
      <c r="D7868">
        <v>5</v>
      </c>
      <c r="E7868" t="s">
        <v>475</v>
      </c>
      <c r="F7868" t="s">
        <v>13</v>
      </c>
      <c r="G7868">
        <v>2</v>
      </c>
      <c r="H7868" t="s">
        <v>13</v>
      </c>
      <c r="I7868" t="s">
        <v>13</v>
      </c>
      <c r="J7868" t="s">
        <v>14</v>
      </c>
      <c r="K7868" t="b">
        <v>1</v>
      </c>
      <c r="L7868">
        <v>1.92932830000063</v>
      </c>
      <c r="M7868">
        <v>17.445849600000699</v>
      </c>
      <c r="N7868">
        <v>2</v>
      </c>
      <c r="O7868">
        <v>0.30703139999241102</v>
      </c>
      <c r="P7868">
        <v>17.892294899997101</v>
      </c>
    </row>
    <row r="7869" spans="1:16" x14ac:dyDescent="0.3">
      <c r="A7869">
        <v>22</v>
      </c>
      <c r="B7869">
        <v>3</v>
      </c>
      <c r="C7869">
        <v>1</v>
      </c>
      <c r="D7869">
        <v>5</v>
      </c>
      <c r="E7869" t="s">
        <v>376</v>
      </c>
      <c r="F7869">
        <v>1</v>
      </c>
      <c r="G7869">
        <v>2</v>
      </c>
      <c r="H7869">
        <v>1.9835418000002401</v>
      </c>
      <c r="I7869">
        <v>40.000713100002002</v>
      </c>
      <c r="J7869" t="s">
        <v>16</v>
      </c>
      <c r="K7869" t="b">
        <v>1</v>
      </c>
      <c r="L7869">
        <v>0.86893090000376105</v>
      </c>
      <c r="M7869">
        <v>19.2688007999968</v>
      </c>
      <c r="N7869">
        <v>3</v>
      </c>
      <c r="O7869">
        <v>0.14559519999602299</v>
      </c>
      <c r="P7869">
        <v>19.538839800006802</v>
      </c>
    </row>
    <row r="7870" spans="1:16" x14ac:dyDescent="0.3">
      <c r="A7870">
        <v>22</v>
      </c>
      <c r="B7870">
        <v>3</v>
      </c>
      <c r="C7870">
        <v>1</v>
      </c>
      <c r="D7870">
        <v>5</v>
      </c>
      <c r="E7870" t="s">
        <v>472</v>
      </c>
      <c r="F7870">
        <v>1</v>
      </c>
      <c r="G7870">
        <v>2</v>
      </c>
      <c r="H7870">
        <v>1.9859055999986599</v>
      </c>
      <c r="I7870">
        <v>140.00247809999601</v>
      </c>
      <c r="J7870" t="s">
        <v>16</v>
      </c>
      <c r="K7870" t="b">
        <v>1</v>
      </c>
      <c r="L7870">
        <v>0.84314830000221297</v>
      </c>
      <c r="M7870">
        <v>20.892887199996</v>
      </c>
      <c r="N7870">
        <v>3</v>
      </c>
      <c r="O7870">
        <v>0.14496990000770901</v>
      </c>
      <c r="P7870">
        <v>21.1062852000032</v>
      </c>
    </row>
    <row r="7871" spans="1:16" x14ac:dyDescent="0.3">
      <c r="A7871">
        <v>22</v>
      </c>
      <c r="B7871">
        <v>3</v>
      </c>
      <c r="C7871">
        <v>1</v>
      </c>
      <c r="D7871">
        <v>5</v>
      </c>
      <c r="E7871" t="s">
        <v>509</v>
      </c>
      <c r="F7871">
        <v>1</v>
      </c>
      <c r="G7871">
        <v>2</v>
      </c>
      <c r="H7871">
        <v>1.98383870000544</v>
      </c>
      <c r="I7871">
        <v>52.5009344999999</v>
      </c>
      <c r="J7871" t="s">
        <v>16</v>
      </c>
      <c r="K7871" t="b">
        <v>1</v>
      </c>
      <c r="L7871">
        <v>0.72197450000385299</v>
      </c>
      <c r="M7871">
        <v>22.338526100007599</v>
      </c>
      <c r="N7871">
        <v>3</v>
      </c>
      <c r="O7871">
        <v>0.112808000005316</v>
      </c>
      <c r="P7871">
        <v>22.570034999996999</v>
      </c>
    </row>
    <row r="7872" spans="1:16" x14ac:dyDescent="0.3">
      <c r="A7872">
        <v>22</v>
      </c>
      <c r="B7872">
        <v>3</v>
      </c>
      <c r="C7872">
        <v>1</v>
      </c>
      <c r="D7872">
        <v>5</v>
      </c>
      <c r="E7872" t="s">
        <v>466</v>
      </c>
      <c r="F7872" t="s">
        <v>13</v>
      </c>
      <c r="G7872">
        <v>2</v>
      </c>
      <c r="H7872" t="s">
        <v>13</v>
      </c>
      <c r="I7872" t="s">
        <v>13</v>
      </c>
      <c r="J7872" t="s">
        <v>14</v>
      </c>
      <c r="K7872" t="b">
        <v>1</v>
      </c>
      <c r="L7872">
        <v>0.70773969999572695</v>
      </c>
      <c r="M7872">
        <v>23.7908762000006</v>
      </c>
      <c r="N7872">
        <v>3</v>
      </c>
      <c r="O7872">
        <v>0.28570410000975199</v>
      </c>
      <c r="P7872">
        <v>24.190902799993601</v>
      </c>
    </row>
    <row r="7873" spans="1:16" x14ac:dyDescent="0.3">
      <c r="A7873">
        <v>22</v>
      </c>
      <c r="B7873">
        <v>3</v>
      </c>
      <c r="C7873">
        <v>1</v>
      </c>
      <c r="D7873">
        <v>5</v>
      </c>
      <c r="E7873" t="s">
        <v>796</v>
      </c>
      <c r="F7873" t="s">
        <v>13</v>
      </c>
      <c r="G7873">
        <v>2</v>
      </c>
      <c r="H7873" t="s">
        <v>13</v>
      </c>
      <c r="I7873" t="s">
        <v>13</v>
      </c>
      <c r="J7873" t="s">
        <v>14</v>
      </c>
      <c r="K7873" t="b">
        <v>1</v>
      </c>
      <c r="L7873">
        <v>1.23109020000265</v>
      </c>
      <c r="M7873">
        <v>25.9310882999998</v>
      </c>
      <c r="N7873">
        <v>2</v>
      </c>
      <c r="O7873">
        <v>0.19898420000390599</v>
      </c>
      <c r="P7873">
        <v>26.224153999995899</v>
      </c>
    </row>
    <row r="7874" spans="1:16" x14ac:dyDescent="0.3">
      <c r="A7874">
        <v>22</v>
      </c>
      <c r="B7874">
        <v>3</v>
      </c>
      <c r="C7874">
        <v>1</v>
      </c>
      <c r="D7874">
        <v>5</v>
      </c>
      <c r="E7874" t="s">
        <v>1012</v>
      </c>
      <c r="F7874">
        <v>1</v>
      </c>
      <c r="G7874">
        <v>2</v>
      </c>
      <c r="H7874">
        <v>1.9854512000019899</v>
      </c>
      <c r="I7874">
        <v>120.002102999992</v>
      </c>
      <c r="J7874" t="s">
        <v>16</v>
      </c>
      <c r="K7874" t="b">
        <v>1</v>
      </c>
      <c r="L7874">
        <v>0.96064749998913601</v>
      </c>
      <c r="M7874">
        <v>27.693773799997899</v>
      </c>
      <c r="N7874">
        <v>3</v>
      </c>
      <c r="O7874">
        <v>0.17301129999395901</v>
      </c>
      <c r="P7874">
        <v>28.046374099998499</v>
      </c>
    </row>
    <row r="7875" spans="1:16" x14ac:dyDescent="0.3">
      <c r="A7875">
        <v>22</v>
      </c>
      <c r="B7875">
        <v>3</v>
      </c>
      <c r="C7875">
        <v>1</v>
      </c>
      <c r="D7875">
        <v>5</v>
      </c>
      <c r="E7875" t="s">
        <v>1579</v>
      </c>
      <c r="F7875" t="s">
        <v>13</v>
      </c>
      <c r="G7875">
        <v>2</v>
      </c>
      <c r="H7875" t="s">
        <v>13</v>
      </c>
      <c r="I7875" t="s">
        <v>13</v>
      </c>
      <c r="J7875" t="s">
        <v>14</v>
      </c>
      <c r="K7875" t="b">
        <v>1</v>
      </c>
      <c r="L7875">
        <v>0.86755490000359703</v>
      </c>
      <c r="M7875">
        <v>29.433965100004599</v>
      </c>
      <c r="N7875">
        <v>3</v>
      </c>
      <c r="O7875">
        <v>0.24473679999937301</v>
      </c>
      <c r="P7875">
        <v>29.805816399995798</v>
      </c>
    </row>
    <row r="7876" spans="1:16" x14ac:dyDescent="0.3">
      <c r="A7876">
        <v>22</v>
      </c>
      <c r="B7876">
        <v>3</v>
      </c>
      <c r="C7876">
        <v>1</v>
      </c>
      <c r="D7876">
        <v>5</v>
      </c>
      <c r="E7876" t="s">
        <v>942</v>
      </c>
      <c r="F7876">
        <v>1</v>
      </c>
      <c r="G7876">
        <v>2</v>
      </c>
      <c r="H7876">
        <v>1.9839917000063001</v>
      </c>
      <c r="I7876">
        <v>62.501051600003898</v>
      </c>
      <c r="J7876" t="s">
        <v>16</v>
      </c>
      <c r="K7876" t="b">
        <v>1</v>
      </c>
      <c r="L7876">
        <v>0.88850919999822497</v>
      </c>
      <c r="M7876">
        <v>31.204880499994001</v>
      </c>
      <c r="N7876">
        <v>3</v>
      </c>
      <c r="O7876">
        <v>0.203386599998339</v>
      </c>
      <c r="P7876">
        <v>31.5405763000017</v>
      </c>
    </row>
    <row r="7877" spans="1:16" x14ac:dyDescent="0.3">
      <c r="A7877">
        <v>22</v>
      </c>
      <c r="B7877">
        <v>3</v>
      </c>
      <c r="C7877">
        <v>1</v>
      </c>
      <c r="D7877">
        <v>5</v>
      </c>
      <c r="E7877" t="s">
        <v>34</v>
      </c>
      <c r="F7877" t="s">
        <v>13</v>
      </c>
      <c r="G7877">
        <v>2</v>
      </c>
      <c r="H7877" t="s">
        <v>13</v>
      </c>
      <c r="I7877" t="s">
        <v>13</v>
      </c>
      <c r="J7877" t="s">
        <v>14</v>
      </c>
      <c r="K7877" t="b">
        <v>1</v>
      </c>
      <c r="L7877">
        <v>3.4342322000011301</v>
      </c>
      <c r="M7877">
        <v>35.484025900004802</v>
      </c>
      <c r="N7877">
        <v>1</v>
      </c>
      <c r="O7877">
        <v>0.46919399999023897</v>
      </c>
      <c r="P7877">
        <v>36.054372500002501</v>
      </c>
    </row>
    <row r="7878" spans="1:16" x14ac:dyDescent="0.3">
      <c r="A7878">
        <v>22</v>
      </c>
      <c r="B7878">
        <v>3</v>
      </c>
      <c r="C7878">
        <v>1</v>
      </c>
      <c r="D7878">
        <v>5</v>
      </c>
      <c r="E7878" t="s">
        <v>1484</v>
      </c>
      <c r="F7878" t="s">
        <v>13</v>
      </c>
      <c r="G7878">
        <v>2</v>
      </c>
      <c r="H7878" t="s">
        <v>13</v>
      </c>
      <c r="I7878" t="s">
        <v>13</v>
      </c>
      <c r="J7878" t="s">
        <v>14</v>
      </c>
      <c r="K7878" t="b">
        <v>1</v>
      </c>
      <c r="L7878">
        <v>1.6775960999948401</v>
      </c>
      <c r="M7878">
        <v>38.243852500003399</v>
      </c>
      <c r="N7878">
        <v>3</v>
      </c>
      <c r="O7878">
        <v>0.26685549999820102</v>
      </c>
      <c r="P7878">
        <v>38.652028800002903</v>
      </c>
    </row>
    <row r="7879" spans="1:16" x14ac:dyDescent="0.3">
      <c r="A7879">
        <v>22</v>
      </c>
      <c r="B7879">
        <v>3</v>
      </c>
      <c r="C7879">
        <v>1</v>
      </c>
      <c r="D7879">
        <v>5</v>
      </c>
      <c r="E7879" t="s">
        <v>2162</v>
      </c>
      <c r="F7879" t="s">
        <v>13</v>
      </c>
      <c r="G7879">
        <v>2</v>
      </c>
      <c r="H7879" t="s">
        <v>13</v>
      </c>
      <c r="I7879" t="s">
        <v>13</v>
      </c>
      <c r="J7879" t="s">
        <v>14</v>
      </c>
      <c r="K7879" t="b">
        <v>1</v>
      </c>
      <c r="L7879">
        <v>1.2747574000095501</v>
      </c>
      <c r="M7879">
        <v>40.441171700003899</v>
      </c>
      <c r="N7879">
        <v>2</v>
      </c>
      <c r="O7879">
        <v>0.24978840000403599</v>
      </c>
      <c r="P7879">
        <v>40.795069100000497</v>
      </c>
    </row>
    <row r="7880" spans="1:16" x14ac:dyDescent="0.3">
      <c r="A7880">
        <v>22</v>
      </c>
      <c r="B7880">
        <v>3</v>
      </c>
      <c r="C7880">
        <v>1</v>
      </c>
      <c r="D7880">
        <v>5</v>
      </c>
      <c r="E7880" t="s">
        <v>804</v>
      </c>
      <c r="F7880" t="s">
        <v>13</v>
      </c>
      <c r="G7880">
        <v>2</v>
      </c>
      <c r="H7880" t="s">
        <v>13</v>
      </c>
      <c r="I7880" t="s">
        <v>13</v>
      </c>
      <c r="J7880" t="s">
        <v>14</v>
      </c>
      <c r="K7880" t="b">
        <v>1</v>
      </c>
      <c r="L7880">
        <v>2.8458950999920498</v>
      </c>
      <c r="M7880">
        <v>44.162210399998003</v>
      </c>
      <c r="N7880">
        <v>2</v>
      </c>
      <c r="O7880">
        <v>1.60200959999929</v>
      </c>
      <c r="P7880">
        <v>45.883199599993503</v>
      </c>
    </row>
    <row r="7881" spans="1:16" x14ac:dyDescent="0.3">
      <c r="A7881">
        <v>22</v>
      </c>
      <c r="B7881">
        <v>3</v>
      </c>
      <c r="C7881">
        <v>1</v>
      </c>
      <c r="D7881">
        <v>5</v>
      </c>
      <c r="E7881" t="s">
        <v>1089</v>
      </c>
      <c r="F7881">
        <v>1</v>
      </c>
      <c r="G7881">
        <v>2</v>
      </c>
      <c r="H7881">
        <v>1.9832730000052801</v>
      </c>
      <c r="I7881">
        <v>32.500607399997499</v>
      </c>
      <c r="J7881" t="s">
        <v>16</v>
      </c>
      <c r="K7881" t="b">
        <v>1</v>
      </c>
      <c r="L7881">
        <v>0.80310809999355104</v>
      </c>
      <c r="M7881">
        <v>47.202728000003802</v>
      </c>
      <c r="N7881">
        <v>3</v>
      </c>
      <c r="O7881">
        <v>9.4790400005877004E-2</v>
      </c>
      <c r="P7881">
        <v>47.423932599995197</v>
      </c>
    </row>
    <row r="7882" spans="1:16" x14ac:dyDescent="0.3">
      <c r="A7882">
        <v>22</v>
      </c>
      <c r="B7882">
        <v>3</v>
      </c>
      <c r="C7882">
        <v>1</v>
      </c>
      <c r="D7882">
        <v>5</v>
      </c>
      <c r="E7882" t="s">
        <v>878</v>
      </c>
      <c r="F7882" t="s">
        <v>13</v>
      </c>
      <c r="G7882">
        <v>2</v>
      </c>
      <c r="H7882" t="s">
        <v>13</v>
      </c>
      <c r="I7882" t="s">
        <v>13</v>
      </c>
      <c r="J7882" t="s">
        <v>16</v>
      </c>
      <c r="K7882" t="b">
        <v>0</v>
      </c>
      <c r="L7882">
        <v>2.8639685999951299</v>
      </c>
      <c r="M7882">
        <v>50.796832299995003</v>
      </c>
      <c r="N7882">
        <v>1</v>
      </c>
      <c r="O7882">
        <v>0.258968799986178</v>
      </c>
      <c r="P7882">
        <v>51.1882639999967</v>
      </c>
    </row>
    <row r="7883" spans="1:16" x14ac:dyDescent="0.3">
      <c r="A7883">
        <v>22</v>
      </c>
      <c r="B7883">
        <v>3</v>
      </c>
      <c r="C7883">
        <v>1</v>
      </c>
      <c r="D7883">
        <v>5</v>
      </c>
      <c r="E7883" t="s">
        <v>309</v>
      </c>
      <c r="F7883" t="s">
        <v>13</v>
      </c>
      <c r="G7883">
        <v>2</v>
      </c>
      <c r="H7883" t="s">
        <v>13</v>
      </c>
      <c r="I7883" t="s">
        <v>13</v>
      </c>
      <c r="J7883" t="s">
        <v>14</v>
      </c>
      <c r="K7883" t="b">
        <v>1</v>
      </c>
      <c r="L7883">
        <v>0.946457599988207</v>
      </c>
      <c r="M7883">
        <v>52.645959600005902</v>
      </c>
      <c r="N7883">
        <v>3</v>
      </c>
      <c r="O7883">
        <v>0.347488600003999</v>
      </c>
      <c r="P7883">
        <v>53.1327258999954</v>
      </c>
    </row>
    <row r="7884" spans="1:16" x14ac:dyDescent="0.3">
      <c r="A7884">
        <v>22</v>
      </c>
      <c r="B7884">
        <v>3</v>
      </c>
      <c r="C7884">
        <v>1</v>
      </c>
      <c r="D7884">
        <v>5</v>
      </c>
      <c r="E7884" t="s">
        <v>679</v>
      </c>
      <c r="F7884">
        <v>1</v>
      </c>
      <c r="G7884">
        <v>2</v>
      </c>
      <c r="H7884">
        <v>1.9854672000074101</v>
      </c>
      <c r="I7884">
        <v>117.50205850000199</v>
      </c>
      <c r="J7884" t="s">
        <v>16</v>
      </c>
      <c r="K7884" t="b">
        <v>1</v>
      </c>
      <c r="L7884">
        <v>1.6246839999948901</v>
      </c>
      <c r="M7884">
        <v>55.274227799993199</v>
      </c>
      <c r="N7884">
        <v>2</v>
      </c>
      <c r="O7884">
        <v>0.430152699991595</v>
      </c>
      <c r="P7884">
        <v>55.855239199998302</v>
      </c>
    </row>
    <row r="7885" spans="1:16" x14ac:dyDescent="0.3">
      <c r="A7885">
        <v>22</v>
      </c>
      <c r="B7885">
        <v>3</v>
      </c>
      <c r="C7885">
        <v>1</v>
      </c>
      <c r="D7885">
        <v>5</v>
      </c>
      <c r="E7885" t="s">
        <v>1726</v>
      </c>
      <c r="F7885">
        <v>1</v>
      </c>
      <c r="G7885">
        <v>2</v>
      </c>
      <c r="H7885">
        <v>1.98422100000607</v>
      </c>
      <c r="I7885">
        <v>70.001230499998201</v>
      </c>
      <c r="J7885" t="s">
        <v>16</v>
      </c>
      <c r="K7885" t="b">
        <v>1</v>
      </c>
      <c r="L7885">
        <v>0.90947340001002897</v>
      </c>
      <c r="M7885">
        <v>57.2758594000043</v>
      </c>
      <c r="N7885">
        <v>3</v>
      </c>
      <c r="O7885">
        <v>9.2035099994973293E-2</v>
      </c>
      <c r="P7885">
        <v>57.517333299998398</v>
      </c>
    </row>
    <row r="7886" spans="1:16" x14ac:dyDescent="0.3">
      <c r="A7886">
        <v>22</v>
      </c>
      <c r="B7886">
        <v>3</v>
      </c>
      <c r="C7886">
        <v>1</v>
      </c>
      <c r="D7886">
        <v>5</v>
      </c>
      <c r="E7886" t="s">
        <v>906</v>
      </c>
      <c r="F7886">
        <v>1</v>
      </c>
      <c r="G7886">
        <v>2</v>
      </c>
      <c r="H7886">
        <v>1.9857105999981299</v>
      </c>
      <c r="I7886">
        <v>130.00228759999999</v>
      </c>
      <c r="J7886" t="s">
        <v>16</v>
      </c>
      <c r="K7886" t="b">
        <v>1</v>
      </c>
      <c r="L7886">
        <v>0.78856970000197202</v>
      </c>
      <c r="M7886">
        <v>58.8213724999951</v>
      </c>
      <c r="N7886">
        <v>3</v>
      </c>
      <c r="O7886">
        <v>0.10800939999171499</v>
      </c>
      <c r="P7886">
        <v>59.069256200003998</v>
      </c>
    </row>
    <row r="7887" spans="1:16" x14ac:dyDescent="0.3">
      <c r="A7887">
        <v>22</v>
      </c>
      <c r="B7887">
        <v>3</v>
      </c>
      <c r="C7887">
        <v>1</v>
      </c>
      <c r="D7887">
        <v>5</v>
      </c>
      <c r="E7887" t="s">
        <v>503</v>
      </c>
      <c r="F7887">
        <v>1</v>
      </c>
      <c r="G7887">
        <v>2</v>
      </c>
      <c r="H7887">
        <v>1.9844530999980601</v>
      </c>
      <c r="I7887">
        <v>77.501370300000403</v>
      </c>
      <c r="J7887" t="s">
        <v>16</v>
      </c>
      <c r="K7887" t="b">
        <v>1</v>
      </c>
      <c r="L7887">
        <v>2.48341309999523</v>
      </c>
      <c r="M7887">
        <v>62.0662118000037</v>
      </c>
      <c r="N7887">
        <v>3</v>
      </c>
      <c r="O7887">
        <v>0.156689500014181</v>
      </c>
      <c r="P7887">
        <v>62.3178124999977</v>
      </c>
    </row>
    <row r="7888" spans="1:16" x14ac:dyDescent="0.3">
      <c r="A7888">
        <v>22</v>
      </c>
      <c r="B7888">
        <v>3</v>
      </c>
      <c r="C7888">
        <v>1</v>
      </c>
      <c r="D7888">
        <v>5</v>
      </c>
      <c r="E7888" t="s">
        <v>1471</v>
      </c>
      <c r="F7888">
        <v>1</v>
      </c>
      <c r="G7888">
        <v>2</v>
      </c>
      <c r="H7888">
        <v>1.9833120999974201</v>
      </c>
      <c r="I7888">
        <v>25.000512899991001</v>
      </c>
      <c r="J7888" t="s">
        <v>16</v>
      </c>
      <c r="K7888" t="b">
        <v>1</v>
      </c>
      <c r="L7888">
        <v>0.76551000001199998</v>
      </c>
      <c r="M7888">
        <v>63.598379699993501</v>
      </c>
      <c r="N7888">
        <v>3</v>
      </c>
      <c r="O7888">
        <v>7.5756099991849596E-2</v>
      </c>
      <c r="P7888">
        <v>63.788920100007097</v>
      </c>
    </row>
    <row r="7889" spans="1:16" x14ac:dyDescent="0.3">
      <c r="A7889">
        <v>22</v>
      </c>
      <c r="B7889">
        <v>3</v>
      </c>
      <c r="C7889">
        <v>1</v>
      </c>
      <c r="D7889">
        <v>5</v>
      </c>
      <c r="E7889" t="s">
        <v>237</v>
      </c>
      <c r="F7889" t="s">
        <v>13</v>
      </c>
      <c r="G7889">
        <v>2</v>
      </c>
      <c r="H7889" t="s">
        <v>13</v>
      </c>
      <c r="I7889" t="s">
        <v>13</v>
      </c>
      <c r="J7889" t="s">
        <v>14</v>
      </c>
      <c r="K7889" t="b">
        <v>1</v>
      </c>
      <c r="L7889">
        <v>1.1950693999970099</v>
      </c>
      <c r="M7889">
        <v>65.494500800006804</v>
      </c>
      <c r="N7889">
        <v>2</v>
      </c>
      <c r="O7889">
        <v>1.04410309999366</v>
      </c>
      <c r="P7889">
        <v>66.637300200003693</v>
      </c>
    </row>
    <row r="7890" spans="1:16" x14ac:dyDescent="0.3">
      <c r="A7890">
        <v>22</v>
      </c>
      <c r="B7890">
        <v>3</v>
      </c>
      <c r="C7890">
        <v>1</v>
      </c>
      <c r="D7890">
        <v>5</v>
      </c>
      <c r="E7890" t="s">
        <v>1189</v>
      </c>
      <c r="F7890" t="s">
        <v>13</v>
      </c>
      <c r="G7890">
        <v>2</v>
      </c>
      <c r="H7890" t="s">
        <v>13</v>
      </c>
      <c r="I7890" t="s">
        <v>13</v>
      </c>
      <c r="J7890" t="s">
        <v>14</v>
      </c>
      <c r="K7890" t="b">
        <v>1</v>
      </c>
      <c r="L7890">
        <v>1.2456816000049</v>
      </c>
      <c r="M7890">
        <v>68.395271999994307</v>
      </c>
      <c r="N7890">
        <v>2</v>
      </c>
      <c r="O7890">
        <v>0.24122589999751701</v>
      </c>
      <c r="P7890">
        <v>68.754455899994397</v>
      </c>
    </row>
    <row r="7891" spans="1:16" x14ac:dyDescent="0.3">
      <c r="A7891">
        <v>22</v>
      </c>
      <c r="B7891">
        <v>3</v>
      </c>
      <c r="C7891">
        <v>1</v>
      </c>
      <c r="D7891">
        <v>5</v>
      </c>
      <c r="E7891" t="s">
        <v>2178</v>
      </c>
      <c r="F7891" t="s">
        <v>13</v>
      </c>
      <c r="G7891">
        <v>2</v>
      </c>
      <c r="H7891" t="s">
        <v>13</v>
      </c>
      <c r="I7891" t="s">
        <v>13</v>
      </c>
      <c r="J7891" t="s">
        <v>14</v>
      </c>
      <c r="K7891" t="b">
        <v>1</v>
      </c>
      <c r="L7891">
        <v>1.00055939999584</v>
      </c>
      <c r="M7891">
        <v>70.266738899998003</v>
      </c>
      <c r="N7891">
        <v>2</v>
      </c>
      <c r="O7891">
        <v>0.80113189999247003</v>
      </c>
      <c r="P7891">
        <v>71.242345999999102</v>
      </c>
    </row>
    <row r="7892" spans="1:16" x14ac:dyDescent="0.3">
      <c r="A7892">
        <v>22</v>
      </c>
      <c r="B7892">
        <v>3</v>
      </c>
      <c r="C7892">
        <v>1</v>
      </c>
      <c r="D7892">
        <v>5</v>
      </c>
      <c r="E7892" t="s">
        <v>1904</v>
      </c>
      <c r="F7892">
        <v>1</v>
      </c>
      <c r="G7892">
        <v>2</v>
      </c>
      <c r="H7892">
        <v>1.98632290000387</v>
      </c>
      <c r="I7892">
        <v>150.00264920000299</v>
      </c>
      <c r="J7892" t="s">
        <v>16</v>
      </c>
      <c r="K7892" t="b">
        <v>1</v>
      </c>
      <c r="L7892">
        <v>1.05862250000064</v>
      </c>
      <c r="M7892">
        <v>72.808062199998005</v>
      </c>
      <c r="N7892">
        <v>3</v>
      </c>
      <c r="O7892">
        <v>7.4055599994608201E-2</v>
      </c>
      <c r="P7892">
        <v>72.995224500002195</v>
      </c>
    </row>
    <row r="7893" spans="1:16" x14ac:dyDescent="0.3">
      <c r="A7893">
        <v>22</v>
      </c>
      <c r="B7893">
        <v>3</v>
      </c>
      <c r="C7893">
        <v>1</v>
      </c>
      <c r="D7893">
        <v>5</v>
      </c>
      <c r="E7893" t="s">
        <v>1252</v>
      </c>
      <c r="F7893">
        <v>1</v>
      </c>
      <c r="G7893">
        <v>2</v>
      </c>
      <c r="H7893">
        <v>1.9846890000044399</v>
      </c>
      <c r="I7893">
        <v>87.501547599997096</v>
      </c>
      <c r="J7893" t="s">
        <v>16</v>
      </c>
      <c r="K7893" t="b">
        <v>1</v>
      </c>
      <c r="L7893">
        <v>0.73668469999393005</v>
      </c>
      <c r="M7893">
        <v>74.252738900002399</v>
      </c>
      <c r="N7893">
        <v>3</v>
      </c>
      <c r="O7893">
        <v>6.006950000301E-2</v>
      </c>
      <c r="P7893">
        <v>74.405235199999893</v>
      </c>
    </row>
    <row r="7894" spans="1:16" x14ac:dyDescent="0.3">
      <c r="A7894">
        <v>22</v>
      </c>
      <c r="B7894">
        <v>3</v>
      </c>
      <c r="C7894">
        <v>1</v>
      </c>
      <c r="D7894">
        <v>5</v>
      </c>
      <c r="E7894" t="s">
        <v>1283</v>
      </c>
      <c r="F7894">
        <v>1</v>
      </c>
      <c r="G7894">
        <v>2</v>
      </c>
      <c r="H7894">
        <v>1.98315120000916</v>
      </c>
      <c r="I7894">
        <v>22.500491500002699</v>
      </c>
      <c r="J7894" t="s">
        <v>16</v>
      </c>
      <c r="K7894" t="b">
        <v>1</v>
      </c>
      <c r="L7894">
        <v>0.75190299999667298</v>
      </c>
      <c r="M7894">
        <v>75.667889999997001</v>
      </c>
      <c r="N7894">
        <v>3</v>
      </c>
      <c r="O7894">
        <v>0.80986710000434003</v>
      </c>
      <c r="P7894">
        <v>76.715028000006001</v>
      </c>
    </row>
    <row r="7895" spans="1:16" x14ac:dyDescent="0.3">
      <c r="A7895">
        <v>22</v>
      </c>
      <c r="B7895">
        <v>3</v>
      </c>
      <c r="C7895">
        <v>1</v>
      </c>
      <c r="D7895">
        <v>5</v>
      </c>
      <c r="E7895" t="s">
        <v>1712</v>
      </c>
      <c r="F7895" t="s">
        <v>13</v>
      </c>
      <c r="G7895">
        <v>2</v>
      </c>
      <c r="H7895" t="s">
        <v>13</v>
      </c>
      <c r="I7895" t="s">
        <v>13</v>
      </c>
      <c r="J7895" t="s">
        <v>14</v>
      </c>
      <c r="K7895" t="b">
        <v>1</v>
      </c>
      <c r="L7895">
        <v>1.0979095000075201</v>
      </c>
      <c r="M7895">
        <v>78.330578900000603</v>
      </c>
      <c r="N7895">
        <v>3</v>
      </c>
      <c r="O7895">
        <v>0.28304170000774298</v>
      </c>
      <c r="P7895">
        <v>78.756214799999697</v>
      </c>
    </row>
    <row r="7896" spans="1:16" x14ac:dyDescent="0.3">
      <c r="A7896">
        <v>22</v>
      </c>
      <c r="B7896">
        <v>3</v>
      </c>
      <c r="C7896">
        <v>1</v>
      </c>
      <c r="D7896">
        <v>5</v>
      </c>
      <c r="E7896" t="s">
        <v>1209</v>
      </c>
      <c r="F7896">
        <v>1</v>
      </c>
      <c r="G7896">
        <v>2</v>
      </c>
      <c r="H7896">
        <v>1.98463740000443</v>
      </c>
      <c r="I7896">
        <v>82.501478499994903</v>
      </c>
      <c r="J7896" t="s">
        <v>16</v>
      </c>
      <c r="K7896" t="b">
        <v>1</v>
      </c>
      <c r="L7896">
        <v>0.92194200000085402</v>
      </c>
      <c r="M7896">
        <v>80.187940200005002</v>
      </c>
      <c r="N7896">
        <v>3</v>
      </c>
      <c r="O7896">
        <v>0.3567844999925</v>
      </c>
      <c r="P7896">
        <v>80.685914100002293</v>
      </c>
    </row>
    <row r="7897" spans="1:16" x14ac:dyDescent="0.3">
      <c r="A7897">
        <v>22</v>
      </c>
      <c r="B7897">
        <v>3</v>
      </c>
      <c r="C7897">
        <v>1</v>
      </c>
      <c r="D7897">
        <v>5</v>
      </c>
      <c r="E7897" t="s">
        <v>1942</v>
      </c>
      <c r="F7897" t="s">
        <v>13</v>
      </c>
      <c r="G7897">
        <v>2</v>
      </c>
      <c r="H7897" t="s">
        <v>13</v>
      </c>
      <c r="I7897" t="s">
        <v>13</v>
      </c>
      <c r="J7897" t="s">
        <v>16</v>
      </c>
      <c r="K7897" t="b">
        <v>0</v>
      </c>
      <c r="L7897">
        <v>1.67645680000715</v>
      </c>
      <c r="M7897">
        <v>82.875757400004701</v>
      </c>
      <c r="N7897">
        <v>1</v>
      </c>
      <c r="O7897">
        <v>1.0291550999973</v>
      </c>
      <c r="P7897">
        <v>84.022405499999905</v>
      </c>
    </row>
    <row r="7898" spans="1:16" x14ac:dyDescent="0.3">
      <c r="A7898">
        <v>22</v>
      </c>
      <c r="B7898">
        <v>3</v>
      </c>
      <c r="C7898">
        <v>1</v>
      </c>
      <c r="D7898">
        <v>5</v>
      </c>
      <c r="E7898" t="s">
        <v>1355</v>
      </c>
      <c r="F7898">
        <v>1</v>
      </c>
      <c r="G7898">
        <v>2</v>
      </c>
      <c r="H7898">
        <v>1.98522270000831</v>
      </c>
      <c r="I7898">
        <v>110.001928600002</v>
      </c>
      <c r="J7898" t="s">
        <v>16</v>
      </c>
      <c r="K7898" t="b">
        <v>1</v>
      </c>
      <c r="L7898">
        <v>0.83678220000001602</v>
      </c>
      <c r="M7898">
        <v>85.369583199993897</v>
      </c>
      <c r="N7898">
        <v>3</v>
      </c>
      <c r="O7898">
        <v>0.172069599997485</v>
      </c>
      <c r="P7898">
        <v>85.629179900002796</v>
      </c>
    </row>
    <row r="7899" spans="1:16" x14ac:dyDescent="0.3">
      <c r="A7899">
        <v>22</v>
      </c>
      <c r="B7899">
        <v>3</v>
      </c>
      <c r="C7899">
        <v>1</v>
      </c>
      <c r="D7899">
        <v>5</v>
      </c>
      <c r="E7899" t="s">
        <v>515</v>
      </c>
      <c r="F7899" t="s">
        <v>13</v>
      </c>
      <c r="G7899">
        <v>2</v>
      </c>
      <c r="H7899" t="s">
        <v>13</v>
      </c>
      <c r="I7899" t="s">
        <v>13</v>
      </c>
      <c r="J7899" t="s">
        <v>14</v>
      </c>
      <c r="K7899" t="b">
        <v>1</v>
      </c>
      <c r="L7899">
        <v>1.9599435999989501</v>
      </c>
      <c r="M7899">
        <v>88.109241300000605</v>
      </c>
      <c r="N7899">
        <v>2</v>
      </c>
      <c r="O7899">
        <v>0.41674499999498998</v>
      </c>
      <c r="P7899">
        <v>88.618083900000798</v>
      </c>
    </row>
    <row r="7900" spans="1:16" x14ac:dyDescent="0.3">
      <c r="A7900">
        <v>22</v>
      </c>
      <c r="B7900">
        <v>3</v>
      </c>
      <c r="C7900">
        <v>1</v>
      </c>
      <c r="D7900">
        <v>5</v>
      </c>
      <c r="E7900" t="s">
        <v>2071</v>
      </c>
      <c r="F7900">
        <v>1</v>
      </c>
      <c r="G7900">
        <v>2</v>
      </c>
      <c r="H7900">
        <v>1.98370060000161</v>
      </c>
      <c r="I7900">
        <v>47.500837100000403</v>
      </c>
      <c r="J7900" t="s">
        <v>16</v>
      </c>
      <c r="K7900" t="b">
        <v>1</v>
      </c>
      <c r="L7900">
        <v>0.79299099999480005</v>
      </c>
      <c r="M7900">
        <v>89.925819500000202</v>
      </c>
      <c r="N7900">
        <v>3</v>
      </c>
      <c r="O7900">
        <v>7.6853000005940003E-2</v>
      </c>
      <c r="P7900">
        <v>90.134123099996899</v>
      </c>
    </row>
    <row r="7901" spans="1:16" x14ac:dyDescent="0.3">
      <c r="A7901">
        <v>22</v>
      </c>
      <c r="B7901">
        <v>3</v>
      </c>
      <c r="C7901">
        <v>1</v>
      </c>
      <c r="D7901">
        <v>5</v>
      </c>
      <c r="E7901" t="s">
        <v>1062</v>
      </c>
      <c r="F7901" t="s">
        <v>13</v>
      </c>
      <c r="G7901">
        <v>2</v>
      </c>
      <c r="H7901" t="s">
        <v>13</v>
      </c>
      <c r="I7901" t="s">
        <v>13</v>
      </c>
      <c r="J7901" t="s">
        <v>14</v>
      </c>
      <c r="K7901" t="b">
        <v>1</v>
      </c>
      <c r="L7901">
        <v>1.0971312000037901</v>
      </c>
      <c r="M7901">
        <v>91.746497999993196</v>
      </c>
      <c r="N7901">
        <v>3</v>
      </c>
      <c r="O7901">
        <v>0.52965599999879498</v>
      </c>
      <c r="P7901">
        <v>92.378801600003499</v>
      </c>
    </row>
    <row r="7902" spans="1:16" x14ac:dyDescent="0.3">
      <c r="A7902">
        <v>22</v>
      </c>
      <c r="B7902">
        <v>3</v>
      </c>
      <c r="C7902">
        <v>1</v>
      </c>
      <c r="D7902">
        <v>5</v>
      </c>
      <c r="E7902" t="s">
        <v>1560</v>
      </c>
      <c r="F7902" t="s">
        <v>13</v>
      </c>
      <c r="G7902">
        <v>2</v>
      </c>
      <c r="H7902" t="s">
        <v>13</v>
      </c>
      <c r="I7902" t="s">
        <v>13</v>
      </c>
      <c r="J7902" t="s">
        <v>14</v>
      </c>
      <c r="K7902" t="b">
        <v>1</v>
      </c>
      <c r="L7902">
        <v>1.32840969999961</v>
      </c>
      <c r="M7902">
        <v>94.227798699998004</v>
      </c>
      <c r="N7902">
        <v>2</v>
      </c>
      <c r="O7902">
        <v>0.33883009999408398</v>
      </c>
      <c r="P7902">
        <v>94.667981299993698</v>
      </c>
    </row>
    <row r="7903" spans="1:16" x14ac:dyDescent="0.3">
      <c r="A7903">
        <v>22</v>
      </c>
      <c r="B7903">
        <v>3</v>
      </c>
      <c r="C7903">
        <v>1</v>
      </c>
      <c r="D7903">
        <v>5</v>
      </c>
      <c r="E7903" t="s">
        <v>629</v>
      </c>
      <c r="F7903" t="s">
        <v>13</v>
      </c>
      <c r="G7903">
        <v>2</v>
      </c>
      <c r="H7903" t="s">
        <v>13</v>
      </c>
      <c r="I7903" t="s">
        <v>13</v>
      </c>
      <c r="J7903" t="s">
        <v>14</v>
      </c>
      <c r="K7903" t="b">
        <v>1</v>
      </c>
      <c r="L7903">
        <v>1.0269020999985501</v>
      </c>
      <c r="M7903">
        <v>96.209722800005693</v>
      </c>
      <c r="N7903">
        <v>3</v>
      </c>
      <c r="O7903">
        <v>0.16211189999012299</v>
      </c>
      <c r="P7903">
        <v>96.507331200002199</v>
      </c>
    </row>
    <row r="7904" spans="1:16" x14ac:dyDescent="0.3">
      <c r="A7904">
        <v>22</v>
      </c>
      <c r="B7904">
        <v>3</v>
      </c>
      <c r="C7904">
        <v>1</v>
      </c>
      <c r="D7904">
        <v>5</v>
      </c>
      <c r="E7904" t="s">
        <v>2052</v>
      </c>
      <c r="F7904" t="s">
        <v>13</v>
      </c>
      <c r="G7904">
        <v>2</v>
      </c>
      <c r="H7904" t="s">
        <v>13</v>
      </c>
      <c r="I7904" t="s">
        <v>13</v>
      </c>
      <c r="J7904" t="s">
        <v>14</v>
      </c>
      <c r="K7904" t="b">
        <v>1</v>
      </c>
      <c r="L7904">
        <v>3.0042933999939101</v>
      </c>
      <c r="M7904">
        <v>100.02032219999801</v>
      </c>
      <c r="N7904">
        <v>2</v>
      </c>
      <c r="O7904">
        <v>0.26922480000939703</v>
      </c>
      <c r="P7904">
        <v>100.43036139999499</v>
      </c>
    </row>
    <row r="7905" spans="1:16" x14ac:dyDescent="0.3">
      <c r="A7905">
        <v>22</v>
      </c>
      <c r="B7905">
        <v>3</v>
      </c>
      <c r="C7905">
        <v>1</v>
      </c>
      <c r="D7905">
        <v>5</v>
      </c>
      <c r="E7905" t="s">
        <v>356</v>
      </c>
      <c r="F7905" t="s">
        <v>13</v>
      </c>
      <c r="G7905">
        <v>2</v>
      </c>
      <c r="H7905" t="s">
        <v>13</v>
      </c>
      <c r="I7905" t="s">
        <v>13</v>
      </c>
      <c r="J7905" t="s">
        <v>14</v>
      </c>
      <c r="K7905" t="b">
        <v>1</v>
      </c>
      <c r="L7905">
        <v>1.35862509999424</v>
      </c>
      <c r="M7905">
        <v>102.307934600001</v>
      </c>
      <c r="N7905">
        <v>2</v>
      </c>
      <c r="O7905">
        <v>0.221547999986797</v>
      </c>
      <c r="P7905">
        <v>102.654769000001</v>
      </c>
    </row>
    <row r="7906" spans="1:16" x14ac:dyDescent="0.3">
      <c r="A7906">
        <v>22</v>
      </c>
      <c r="B7906">
        <v>3</v>
      </c>
      <c r="C7906">
        <v>1</v>
      </c>
      <c r="D7906">
        <v>5</v>
      </c>
      <c r="E7906" t="s">
        <v>1840</v>
      </c>
      <c r="F7906">
        <v>1</v>
      </c>
      <c r="G7906">
        <v>2</v>
      </c>
      <c r="H7906">
        <v>1.98485559999244</v>
      </c>
      <c r="I7906">
        <v>95.0017057999939</v>
      </c>
      <c r="J7906" t="s">
        <v>16</v>
      </c>
      <c r="K7906" t="b">
        <v>1</v>
      </c>
      <c r="L7906">
        <v>1.0062704999873</v>
      </c>
      <c r="M7906">
        <v>104.17213880000099</v>
      </c>
      <c r="N7906">
        <v>3</v>
      </c>
      <c r="O7906">
        <v>0.24116269999649401</v>
      </c>
      <c r="P7906">
        <v>104.57035660000101</v>
      </c>
    </row>
    <row r="7907" spans="1:16" x14ac:dyDescent="0.3">
      <c r="A7907">
        <v>22</v>
      </c>
      <c r="B7907">
        <v>3</v>
      </c>
      <c r="C7907">
        <v>1</v>
      </c>
      <c r="D7907">
        <v>5</v>
      </c>
      <c r="E7907" t="s">
        <v>673</v>
      </c>
      <c r="F7907" t="s">
        <v>13</v>
      </c>
      <c r="G7907">
        <v>2</v>
      </c>
      <c r="H7907" t="s">
        <v>13</v>
      </c>
      <c r="I7907" t="s">
        <v>13</v>
      </c>
      <c r="J7907" t="s">
        <v>14</v>
      </c>
      <c r="K7907" t="b">
        <v>1</v>
      </c>
      <c r="L7907">
        <v>1.44178629999806</v>
      </c>
      <c r="M7907">
        <v>106.52426580000601</v>
      </c>
      <c r="N7907">
        <v>2</v>
      </c>
      <c r="O7907">
        <v>0.201571600002353</v>
      </c>
      <c r="P7907">
        <v>106.84280290000601</v>
      </c>
    </row>
    <row r="7908" spans="1:16" x14ac:dyDescent="0.3">
      <c r="A7908">
        <v>22</v>
      </c>
      <c r="B7908">
        <v>3</v>
      </c>
      <c r="C7908">
        <v>1</v>
      </c>
      <c r="D7908">
        <v>5</v>
      </c>
      <c r="E7908" t="s">
        <v>2089</v>
      </c>
      <c r="F7908">
        <v>1</v>
      </c>
      <c r="G7908">
        <v>2</v>
      </c>
      <c r="H7908">
        <v>1.98605020000832</v>
      </c>
      <c r="I7908">
        <v>145.002534799991</v>
      </c>
      <c r="J7908" t="s">
        <v>16</v>
      </c>
      <c r="K7908" t="b">
        <v>1</v>
      </c>
      <c r="L7908">
        <v>0.65520690000266801</v>
      </c>
      <c r="M7908">
        <v>108.004693900002</v>
      </c>
      <c r="N7908">
        <v>3</v>
      </c>
      <c r="O7908">
        <v>0.17262959999788999</v>
      </c>
      <c r="P7908">
        <v>108.317929500001</v>
      </c>
    </row>
    <row r="7909" spans="1:16" x14ac:dyDescent="0.3">
      <c r="A7909">
        <v>22</v>
      </c>
      <c r="B7909">
        <v>3</v>
      </c>
      <c r="C7909">
        <v>1</v>
      </c>
      <c r="D7909">
        <v>5</v>
      </c>
      <c r="E7909" t="s">
        <v>482</v>
      </c>
      <c r="F7909" t="s">
        <v>13</v>
      </c>
      <c r="G7909">
        <v>2</v>
      </c>
      <c r="H7909" t="s">
        <v>13</v>
      </c>
      <c r="I7909" t="s">
        <v>13</v>
      </c>
      <c r="J7909" t="s">
        <v>14</v>
      </c>
      <c r="K7909" t="b">
        <v>1</v>
      </c>
      <c r="L7909">
        <v>1.0522196000092701</v>
      </c>
      <c r="M7909">
        <v>109.884634899994</v>
      </c>
      <c r="N7909">
        <v>3</v>
      </c>
      <c r="O7909">
        <v>0.217774299992016</v>
      </c>
      <c r="P7909">
        <v>110.210985500002</v>
      </c>
    </row>
    <row r="7910" spans="1:16" x14ac:dyDescent="0.3">
      <c r="A7910">
        <v>22</v>
      </c>
      <c r="B7910">
        <v>3</v>
      </c>
      <c r="C7910">
        <v>1</v>
      </c>
      <c r="D7910">
        <v>5</v>
      </c>
      <c r="E7910" t="s">
        <v>1141</v>
      </c>
      <c r="F7910" t="s">
        <v>13</v>
      </c>
      <c r="G7910">
        <v>2</v>
      </c>
      <c r="H7910" t="s">
        <v>13</v>
      </c>
      <c r="I7910" t="s">
        <v>13</v>
      </c>
      <c r="J7910" t="s">
        <v>14</v>
      </c>
      <c r="K7910" t="b">
        <v>1</v>
      </c>
      <c r="L7910">
        <v>0.99235270000645004</v>
      </c>
      <c r="M7910">
        <v>111.708697599999</v>
      </c>
      <c r="N7910">
        <v>3</v>
      </c>
      <c r="O7910">
        <v>0.160720500003663</v>
      </c>
      <c r="P7910">
        <v>112.017915300006</v>
      </c>
    </row>
    <row r="7911" spans="1:16" x14ac:dyDescent="0.3">
      <c r="A7911">
        <v>22</v>
      </c>
      <c r="B7911">
        <v>3</v>
      </c>
      <c r="C7911">
        <v>1</v>
      </c>
      <c r="D7911">
        <v>5</v>
      </c>
      <c r="E7911" t="s">
        <v>1148</v>
      </c>
      <c r="F7911">
        <v>1</v>
      </c>
      <c r="G7911">
        <v>2</v>
      </c>
      <c r="H7911">
        <v>1.9827976000087799</v>
      </c>
      <c r="I7911">
        <v>10.000214400002699</v>
      </c>
      <c r="J7911" t="s">
        <v>16</v>
      </c>
      <c r="K7911" t="b">
        <v>1</v>
      </c>
      <c r="L7911">
        <v>0.92241359999752603</v>
      </c>
      <c r="M7911">
        <v>113.454888000007</v>
      </c>
      <c r="N7911">
        <v>3</v>
      </c>
      <c r="O7911">
        <v>0.188103299995419</v>
      </c>
      <c r="P7911">
        <v>113.733258699998</v>
      </c>
    </row>
    <row r="7912" spans="1:16" x14ac:dyDescent="0.3">
      <c r="A7912">
        <v>22</v>
      </c>
      <c r="B7912">
        <v>3</v>
      </c>
      <c r="C7912">
        <v>1</v>
      </c>
      <c r="D7912">
        <v>5</v>
      </c>
      <c r="E7912" t="s">
        <v>1154</v>
      </c>
      <c r="F7912">
        <v>1</v>
      </c>
      <c r="G7912">
        <v>2</v>
      </c>
      <c r="H7912">
        <v>1.98366519999399</v>
      </c>
      <c r="I7912">
        <v>45.000776899993099</v>
      </c>
      <c r="J7912" t="s">
        <v>16</v>
      </c>
      <c r="K7912" t="b">
        <v>1</v>
      </c>
      <c r="L7912">
        <v>0.66502890000992898</v>
      </c>
      <c r="M7912">
        <v>114.914178399995</v>
      </c>
      <c r="N7912">
        <v>3</v>
      </c>
      <c r="O7912">
        <v>9.0371700003743199E-2</v>
      </c>
      <c r="P7912">
        <v>115.10773580000399</v>
      </c>
    </row>
    <row r="7913" spans="1:16" x14ac:dyDescent="0.3">
      <c r="A7913">
        <v>22</v>
      </c>
      <c r="B7913">
        <v>3</v>
      </c>
      <c r="C7913">
        <v>1</v>
      </c>
      <c r="D7913">
        <v>5</v>
      </c>
      <c r="E7913" t="s">
        <v>1420</v>
      </c>
      <c r="F7913" t="s">
        <v>13</v>
      </c>
      <c r="G7913">
        <v>2</v>
      </c>
      <c r="H7913" t="s">
        <v>13</v>
      </c>
      <c r="I7913" t="s">
        <v>13</v>
      </c>
      <c r="J7913" t="s">
        <v>14</v>
      </c>
      <c r="K7913" t="b">
        <v>1</v>
      </c>
      <c r="L7913">
        <v>0.85034509999968599</v>
      </c>
      <c r="M7913">
        <v>116.466129599998</v>
      </c>
      <c r="N7913">
        <v>2</v>
      </c>
      <c r="O7913">
        <v>0.163607399998</v>
      </c>
      <c r="P7913">
        <v>116.748632500006</v>
      </c>
    </row>
    <row r="7914" spans="1:16" x14ac:dyDescent="0.3">
      <c r="A7914">
        <v>22</v>
      </c>
      <c r="B7914">
        <v>3</v>
      </c>
      <c r="C7914">
        <v>1</v>
      </c>
      <c r="D7914">
        <v>5</v>
      </c>
      <c r="E7914" t="s">
        <v>2115</v>
      </c>
      <c r="F7914" t="s">
        <v>13</v>
      </c>
      <c r="G7914">
        <v>2</v>
      </c>
      <c r="H7914" t="s">
        <v>13</v>
      </c>
      <c r="I7914" t="s">
        <v>13</v>
      </c>
      <c r="J7914" t="s">
        <v>14</v>
      </c>
      <c r="K7914" t="b">
        <v>1</v>
      </c>
      <c r="L7914">
        <v>1.2294248999969599</v>
      </c>
      <c r="M7914">
        <v>118.495228</v>
      </c>
      <c r="N7914">
        <v>3</v>
      </c>
      <c r="O7914">
        <v>0.15065129999129601</v>
      </c>
      <c r="P7914">
        <v>118.783916700006</v>
      </c>
    </row>
    <row r="7915" spans="1:16" x14ac:dyDescent="0.3">
      <c r="A7915">
        <v>22</v>
      </c>
      <c r="B7915">
        <v>3</v>
      </c>
      <c r="C7915">
        <v>1</v>
      </c>
      <c r="D7915">
        <v>5</v>
      </c>
      <c r="E7915" t="s">
        <v>267</v>
      </c>
      <c r="F7915" t="s">
        <v>13</v>
      </c>
      <c r="G7915">
        <v>2</v>
      </c>
      <c r="H7915" t="s">
        <v>13</v>
      </c>
      <c r="I7915" t="s">
        <v>13</v>
      </c>
      <c r="J7915" t="s">
        <v>14</v>
      </c>
      <c r="K7915" t="b">
        <v>1</v>
      </c>
      <c r="L7915">
        <v>1.03927629999816</v>
      </c>
      <c r="M7915">
        <v>120.33837219999999</v>
      </c>
      <c r="N7915">
        <v>3</v>
      </c>
      <c r="O7915">
        <v>0.219168900002842</v>
      </c>
      <c r="P7915">
        <v>120.65220769999701</v>
      </c>
    </row>
    <row r="7916" spans="1:16" x14ac:dyDescent="0.3">
      <c r="A7916">
        <v>22</v>
      </c>
      <c r="B7916">
        <v>3</v>
      </c>
      <c r="C7916">
        <v>1</v>
      </c>
      <c r="D7916">
        <v>5</v>
      </c>
      <c r="E7916" t="s">
        <v>1618</v>
      </c>
      <c r="F7916">
        <v>1</v>
      </c>
      <c r="G7916">
        <v>2</v>
      </c>
      <c r="H7916">
        <v>1.9839065999985901</v>
      </c>
      <c r="I7916">
        <v>57.500973999994997</v>
      </c>
      <c r="J7916" t="s">
        <v>16</v>
      </c>
      <c r="K7916" t="b">
        <v>1</v>
      </c>
      <c r="L7916">
        <v>0.88940020000154596</v>
      </c>
      <c r="M7916">
        <v>122.055141599994</v>
      </c>
      <c r="N7916">
        <v>3</v>
      </c>
      <c r="O7916">
        <v>6.4636999988579205E-2</v>
      </c>
      <c r="P7916">
        <v>122.289818100006</v>
      </c>
    </row>
    <row r="7917" spans="1:16" x14ac:dyDescent="0.3">
      <c r="A7917">
        <v>22</v>
      </c>
      <c r="B7917">
        <v>3</v>
      </c>
      <c r="C7917">
        <v>1</v>
      </c>
      <c r="D7917">
        <v>5</v>
      </c>
      <c r="E7917" t="s">
        <v>676</v>
      </c>
      <c r="F7917">
        <v>1</v>
      </c>
      <c r="G7917">
        <v>2</v>
      </c>
      <c r="H7917">
        <v>1.9832026999938499</v>
      </c>
      <c r="I7917">
        <v>20.0004732999951</v>
      </c>
      <c r="J7917" t="s">
        <v>16</v>
      </c>
      <c r="K7917" t="b">
        <v>1</v>
      </c>
      <c r="L7917">
        <v>1.1547961000033</v>
      </c>
      <c r="M7917">
        <v>123.953935600002</v>
      </c>
      <c r="N7917">
        <v>3</v>
      </c>
      <c r="O7917">
        <v>0.17151190000004099</v>
      </c>
      <c r="P7917">
        <v>124.24487569999501</v>
      </c>
    </row>
    <row r="7918" spans="1:16" x14ac:dyDescent="0.3">
      <c r="A7918">
        <v>22</v>
      </c>
      <c r="B7918">
        <v>3</v>
      </c>
      <c r="C7918">
        <v>1</v>
      </c>
      <c r="D7918">
        <v>5</v>
      </c>
      <c r="E7918" t="s">
        <v>762</v>
      </c>
      <c r="F7918">
        <v>1</v>
      </c>
      <c r="G7918">
        <v>2</v>
      </c>
      <c r="H7918">
        <v>1.9857372999977101</v>
      </c>
      <c r="I7918">
        <v>132.502344299995</v>
      </c>
      <c r="J7918" t="s">
        <v>16</v>
      </c>
      <c r="K7918" t="b">
        <v>1</v>
      </c>
      <c r="L7918">
        <v>0.71039599999494396</v>
      </c>
      <c r="M7918">
        <v>125.47611920000099</v>
      </c>
      <c r="N7918">
        <v>3</v>
      </c>
      <c r="O7918">
        <v>0.195675399998436</v>
      </c>
      <c r="P7918">
        <v>125.772834000003</v>
      </c>
    </row>
    <row r="7919" spans="1:16" x14ac:dyDescent="0.3">
      <c r="A7919">
        <v>22</v>
      </c>
      <c r="B7919">
        <v>3</v>
      </c>
      <c r="C7919">
        <v>1</v>
      </c>
      <c r="D7919">
        <v>5</v>
      </c>
      <c r="E7919" t="s">
        <v>400</v>
      </c>
      <c r="F7919">
        <v>1</v>
      </c>
      <c r="G7919">
        <v>2</v>
      </c>
      <c r="H7919">
        <v>1.98270580000826</v>
      </c>
      <c r="I7919">
        <v>2.5000620999926499</v>
      </c>
      <c r="J7919" t="s">
        <v>16</v>
      </c>
      <c r="K7919" t="b">
        <v>1</v>
      </c>
      <c r="L7919">
        <v>0.93160840000200595</v>
      </c>
      <c r="M7919">
        <v>127.21418629999999</v>
      </c>
      <c r="N7919">
        <v>3</v>
      </c>
      <c r="O7919">
        <v>0.14503739999781801</v>
      </c>
      <c r="P7919">
        <v>127.4821639</v>
      </c>
    </row>
    <row r="7920" spans="1:16" x14ac:dyDescent="0.3">
      <c r="A7920">
        <v>22</v>
      </c>
      <c r="B7920">
        <v>3</v>
      </c>
      <c r="C7920">
        <v>1</v>
      </c>
      <c r="D7920">
        <v>5</v>
      </c>
      <c r="E7920" t="s">
        <v>1491</v>
      </c>
      <c r="F7920">
        <v>1</v>
      </c>
      <c r="G7920">
        <v>2</v>
      </c>
      <c r="H7920">
        <v>1.9835569999995599</v>
      </c>
      <c r="I7920">
        <v>42.500756099994803</v>
      </c>
      <c r="J7920" t="s">
        <v>16</v>
      </c>
      <c r="K7920" t="b">
        <v>1</v>
      </c>
      <c r="L7920">
        <v>0.60435540000617005</v>
      </c>
      <c r="M7920">
        <v>128.60337640000199</v>
      </c>
      <c r="N7920">
        <v>3</v>
      </c>
      <c r="O7920">
        <v>0.12094959999376401</v>
      </c>
      <c r="P7920">
        <v>128.826429799999</v>
      </c>
    </row>
    <row r="7921" spans="1:16" x14ac:dyDescent="0.3">
      <c r="A7921">
        <v>22</v>
      </c>
      <c r="B7921">
        <v>3</v>
      </c>
      <c r="C7921">
        <v>1</v>
      </c>
      <c r="D7921">
        <v>5</v>
      </c>
      <c r="E7921" t="s">
        <v>2179</v>
      </c>
      <c r="F7921" t="s">
        <v>13</v>
      </c>
      <c r="G7921">
        <v>2</v>
      </c>
      <c r="H7921" t="s">
        <v>13</v>
      </c>
      <c r="I7921" t="s">
        <v>13</v>
      </c>
      <c r="J7921" t="s">
        <v>16</v>
      </c>
      <c r="K7921" t="b">
        <v>0</v>
      </c>
      <c r="L7921">
        <v>3.1579720000008802</v>
      </c>
      <c r="M7921">
        <v>132.49047560000301</v>
      </c>
      <c r="N7921">
        <v>1</v>
      </c>
      <c r="O7921">
        <v>0.67578049999428902</v>
      </c>
      <c r="P7921">
        <v>133.36481660000601</v>
      </c>
    </row>
    <row r="7922" spans="1:16" x14ac:dyDescent="0.3">
      <c r="A7922">
        <v>23</v>
      </c>
      <c r="B7922">
        <v>1</v>
      </c>
      <c r="C7922">
        <v>0</v>
      </c>
      <c r="D7922">
        <v>1</v>
      </c>
      <c r="E7922" t="s">
        <v>214</v>
      </c>
      <c r="F7922">
        <v>1</v>
      </c>
      <c r="G7922">
        <v>1</v>
      </c>
      <c r="H7922">
        <v>1.9955283000017501</v>
      </c>
      <c r="I7922">
        <v>85.002396099997</v>
      </c>
      <c r="J7922" t="s">
        <v>16</v>
      </c>
      <c r="K7922" t="b">
        <v>1</v>
      </c>
      <c r="L7922">
        <v>3.4666016999981402</v>
      </c>
      <c r="M7922">
        <v>3.4667432999995098</v>
      </c>
      <c r="N7922">
        <v>3</v>
      </c>
      <c r="O7922">
        <v>1.37955529999454</v>
      </c>
      <c r="P7922">
        <v>4.9622782000224097</v>
      </c>
    </row>
    <row r="7923" spans="1:16" x14ac:dyDescent="0.3">
      <c r="A7923">
        <v>23</v>
      </c>
      <c r="B7923">
        <v>1</v>
      </c>
      <c r="C7923">
        <v>0</v>
      </c>
      <c r="D7923">
        <v>1</v>
      </c>
      <c r="E7923" t="s">
        <v>1768</v>
      </c>
      <c r="F7923">
        <v>1</v>
      </c>
      <c r="G7923">
        <v>1</v>
      </c>
      <c r="H7923">
        <v>1.9949651999922899</v>
      </c>
      <c r="I7923">
        <v>12.501000300020699</v>
      </c>
      <c r="J7923" t="s">
        <v>16</v>
      </c>
      <c r="K7923" t="b">
        <v>1</v>
      </c>
      <c r="L7923">
        <v>3.3022178999963199</v>
      </c>
      <c r="M7923">
        <v>8.7695736000023299</v>
      </c>
      <c r="N7923">
        <v>2</v>
      </c>
      <c r="O7923">
        <v>0.49124719999963401</v>
      </c>
      <c r="P7923">
        <v>9.3292402000224701</v>
      </c>
    </row>
    <row r="7924" spans="1:16" x14ac:dyDescent="0.3">
      <c r="A7924">
        <v>23</v>
      </c>
      <c r="B7924">
        <v>1</v>
      </c>
      <c r="C7924">
        <v>0</v>
      </c>
      <c r="D7924">
        <v>1</v>
      </c>
      <c r="E7924" t="s">
        <v>1639</v>
      </c>
      <c r="F7924">
        <v>1</v>
      </c>
      <c r="G7924">
        <v>1</v>
      </c>
      <c r="H7924">
        <v>1.99557220001589</v>
      </c>
      <c r="I7924">
        <v>77.502323799999402</v>
      </c>
      <c r="J7924" t="s">
        <v>16</v>
      </c>
      <c r="K7924" t="b">
        <v>1</v>
      </c>
      <c r="L7924">
        <v>1.97292049997486</v>
      </c>
      <c r="M7924">
        <v>11.806906900019399</v>
      </c>
      <c r="N7924">
        <v>2</v>
      </c>
      <c r="O7924">
        <v>0.95238780000363499</v>
      </c>
      <c r="P7924">
        <v>12.934464400023</v>
      </c>
    </row>
    <row r="7925" spans="1:16" x14ac:dyDescent="0.3">
      <c r="A7925">
        <v>23</v>
      </c>
      <c r="B7925">
        <v>1</v>
      </c>
      <c r="C7925">
        <v>0</v>
      </c>
      <c r="D7925">
        <v>1</v>
      </c>
      <c r="E7925" t="s">
        <v>188</v>
      </c>
      <c r="F7925">
        <v>1</v>
      </c>
      <c r="G7925">
        <v>1</v>
      </c>
      <c r="H7925">
        <v>1.99538539999048</v>
      </c>
      <c r="I7925">
        <v>65.002058500016602</v>
      </c>
      <c r="J7925" t="s">
        <v>14</v>
      </c>
      <c r="K7925" t="b">
        <v>0</v>
      </c>
      <c r="L7925">
        <v>1.97032870000112</v>
      </c>
      <c r="M7925">
        <v>15.4100898000179</v>
      </c>
      <c r="N7925">
        <v>3</v>
      </c>
      <c r="O7925">
        <v>0.77197119998163499</v>
      </c>
      <c r="P7925">
        <v>16.273972700000702</v>
      </c>
    </row>
    <row r="7926" spans="1:16" x14ac:dyDescent="0.3">
      <c r="A7926">
        <v>23</v>
      </c>
      <c r="B7926">
        <v>1</v>
      </c>
      <c r="C7926">
        <v>0</v>
      </c>
      <c r="D7926">
        <v>1</v>
      </c>
      <c r="E7926" t="s">
        <v>259</v>
      </c>
      <c r="F7926" t="s">
        <v>13</v>
      </c>
      <c r="G7926">
        <v>1</v>
      </c>
      <c r="H7926" t="s">
        <v>13</v>
      </c>
      <c r="I7926" t="s">
        <v>13</v>
      </c>
      <c r="J7926" t="s">
        <v>14</v>
      </c>
      <c r="K7926" t="b">
        <v>1</v>
      </c>
      <c r="L7926">
        <v>0.958973700006027</v>
      </c>
      <c r="M7926">
        <v>17.738082099997001</v>
      </c>
      <c r="N7926">
        <v>3</v>
      </c>
      <c r="O7926">
        <v>0.49945339999976601</v>
      </c>
      <c r="P7926">
        <v>18.313495600014001</v>
      </c>
    </row>
    <row r="7927" spans="1:16" x14ac:dyDescent="0.3">
      <c r="A7927">
        <v>23</v>
      </c>
      <c r="B7927">
        <v>1</v>
      </c>
      <c r="C7927">
        <v>0</v>
      </c>
      <c r="D7927">
        <v>1</v>
      </c>
      <c r="E7927" t="s">
        <v>503</v>
      </c>
      <c r="F7927" t="s">
        <v>13</v>
      </c>
      <c r="G7927">
        <v>1</v>
      </c>
      <c r="H7927" t="s">
        <v>13</v>
      </c>
      <c r="I7927" t="s">
        <v>13</v>
      </c>
      <c r="J7927" t="s">
        <v>14</v>
      </c>
      <c r="K7927" t="b">
        <v>1</v>
      </c>
      <c r="L7927">
        <v>1.0880540999933099</v>
      </c>
      <c r="M7927">
        <v>19.906638500018701</v>
      </c>
      <c r="N7927">
        <v>2</v>
      </c>
      <c r="O7927">
        <v>0.80020590001367997</v>
      </c>
      <c r="P7927">
        <v>20.814119600021499</v>
      </c>
    </row>
    <row r="7928" spans="1:16" x14ac:dyDescent="0.3">
      <c r="A7928">
        <v>23</v>
      </c>
      <c r="B7928">
        <v>1</v>
      </c>
      <c r="C7928">
        <v>0</v>
      </c>
      <c r="D7928">
        <v>1</v>
      </c>
      <c r="E7928" t="s">
        <v>163</v>
      </c>
      <c r="F7928" t="s">
        <v>13</v>
      </c>
      <c r="G7928">
        <v>1</v>
      </c>
      <c r="H7928" t="s">
        <v>13</v>
      </c>
      <c r="I7928" t="s">
        <v>13</v>
      </c>
      <c r="J7928" t="s">
        <v>14</v>
      </c>
      <c r="K7928" t="b">
        <v>1</v>
      </c>
      <c r="L7928">
        <v>0.982101400004467</v>
      </c>
      <c r="M7928">
        <v>22.302087700023598</v>
      </c>
      <c r="N7928">
        <v>2</v>
      </c>
      <c r="O7928">
        <v>0.52505949998157997</v>
      </c>
      <c r="P7928">
        <v>22.922757000022099</v>
      </c>
    </row>
    <row r="7929" spans="1:16" x14ac:dyDescent="0.3">
      <c r="A7929">
        <v>23</v>
      </c>
      <c r="B7929">
        <v>1</v>
      </c>
      <c r="C7929">
        <v>0</v>
      </c>
      <c r="D7929">
        <v>1</v>
      </c>
      <c r="E7929" t="s">
        <v>1276</v>
      </c>
      <c r="F7929" t="s">
        <v>13</v>
      </c>
      <c r="G7929">
        <v>1</v>
      </c>
      <c r="H7929" t="s">
        <v>13</v>
      </c>
      <c r="I7929" t="s">
        <v>13</v>
      </c>
      <c r="J7929" t="s">
        <v>14</v>
      </c>
      <c r="K7929" t="b">
        <v>1</v>
      </c>
      <c r="L7929">
        <v>0.90617209998890802</v>
      </c>
      <c r="M7929">
        <v>24.334169800014902</v>
      </c>
      <c r="N7929">
        <v>2</v>
      </c>
      <c r="O7929">
        <v>0.435403200011933</v>
      </c>
      <c r="P7929">
        <v>24.865180499997201</v>
      </c>
    </row>
    <row r="7930" spans="1:16" x14ac:dyDescent="0.3">
      <c r="A7930">
        <v>23</v>
      </c>
      <c r="B7930">
        <v>1</v>
      </c>
      <c r="C7930">
        <v>0</v>
      </c>
      <c r="D7930">
        <v>1</v>
      </c>
      <c r="E7930" t="s">
        <v>2180</v>
      </c>
      <c r="F7930" t="s">
        <v>13</v>
      </c>
      <c r="G7930">
        <v>1</v>
      </c>
      <c r="H7930" t="s">
        <v>13</v>
      </c>
      <c r="I7930" t="s">
        <v>13</v>
      </c>
      <c r="J7930" t="s">
        <v>14</v>
      </c>
      <c r="K7930" t="b">
        <v>1</v>
      </c>
      <c r="L7930">
        <v>0.98820110000087902</v>
      </c>
      <c r="M7930">
        <v>26.359100500005301</v>
      </c>
      <c r="N7930">
        <v>2</v>
      </c>
      <c r="O7930">
        <v>0.236830300011206</v>
      </c>
      <c r="P7930">
        <v>26.690986400004501</v>
      </c>
    </row>
    <row r="7931" spans="1:16" x14ac:dyDescent="0.3">
      <c r="A7931">
        <v>23</v>
      </c>
      <c r="B7931">
        <v>1</v>
      </c>
      <c r="C7931">
        <v>0</v>
      </c>
      <c r="D7931">
        <v>1</v>
      </c>
      <c r="E7931" t="s">
        <v>2181</v>
      </c>
      <c r="F7931" t="s">
        <v>13</v>
      </c>
      <c r="G7931">
        <v>1</v>
      </c>
      <c r="H7931" t="s">
        <v>13</v>
      </c>
      <c r="I7931" t="s">
        <v>13</v>
      </c>
      <c r="J7931" t="s">
        <v>14</v>
      </c>
      <c r="K7931" t="b">
        <v>1</v>
      </c>
      <c r="L7931">
        <v>1.67445829999633</v>
      </c>
      <c r="M7931">
        <v>28.8702921000076</v>
      </c>
      <c r="N7931">
        <v>1</v>
      </c>
      <c r="O7931">
        <v>0.40235650000977302</v>
      </c>
      <c r="P7931">
        <v>29.3765402999998</v>
      </c>
    </row>
    <row r="7932" spans="1:16" x14ac:dyDescent="0.3">
      <c r="A7932">
        <v>23</v>
      </c>
      <c r="B7932">
        <v>1</v>
      </c>
      <c r="C7932">
        <v>0</v>
      </c>
      <c r="D7932">
        <v>1</v>
      </c>
      <c r="E7932" t="s">
        <v>1625</v>
      </c>
      <c r="F7932">
        <v>1</v>
      </c>
      <c r="G7932">
        <v>1</v>
      </c>
      <c r="H7932">
        <v>1.99543039998389</v>
      </c>
      <c r="I7932">
        <v>125.003085400007</v>
      </c>
      <c r="J7932" t="s">
        <v>14</v>
      </c>
      <c r="K7932" t="b">
        <v>0</v>
      </c>
      <c r="L7932">
        <v>3.26433380000526</v>
      </c>
      <c r="M7932">
        <v>33.145633200008902</v>
      </c>
      <c r="N7932">
        <v>1</v>
      </c>
      <c r="O7932">
        <v>0.51192459999583695</v>
      </c>
      <c r="P7932">
        <v>33.886334400012899</v>
      </c>
    </row>
    <row r="7933" spans="1:16" x14ac:dyDescent="0.3">
      <c r="A7933">
        <v>23</v>
      </c>
      <c r="B7933">
        <v>1</v>
      </c>
      <c r="C7933">
        <v>0</v>
      </c>
      <c r="D7933">
        <v>1</v>
      </c>
      <c r="E7933" t="s">
        <v>872</v>
      </c>
      <c r="F7933" t="s">
        <v>13</v>
      </c>
      <c r="G7933">
        <v>1</v>
      </c>
      <c r="H7933" t="s">
        <v>13</v>
      </c>
      <c r="I7933" t="s">
        <v>13</v>
      </c>
      <c r="J7933" t="s">
        <v>14</v>
      </c>
      <c r="K7933" t="b">
        <v>1</v>
      </c>
      <c r="L7933">
        <v>2.53725919997669</v>
      </c>
      <c r="M7933">
        <v>36.928490300022503</v>
      </c>
      <c r="N7933">
        <v>2</v>
      </c>
      <c r="O7933">
        <v>0.43339369999012001</v>
      </c>
      <c r="P7933">
        <v>37.463075500010703</v>
      </c>
    </row>
    <row r="7934" spans="1:16" x14ac:dyDescent="0.3">
      <c r="A7934">
        <v>23</v>
      </c>
      <c r="B7934">
        <v>1</v>
      </c>
      <c r="C7934">
        <v>0</v>
      </c>
      <c r="D7934">
        <v>1</v>
      </c>
      <c r="E7934" t="s">
        <v>527</v>
      </c>
      <c r="F7934" t="s">
        <v>13</v>
      </c>
      <c r="G7934">
        <v>1</v>
      </c>
      <c r="H7934" t="s">
        <v>13</v>
      </c>
      <c r="I7934" t="s">
        <v>13</v>
      </c>
      <c r="J7934" t="s">
        <v>16</v>
      </c>
      <c r="K7934" t="b">
        <v>0</v>
      </c>
      <c r="L7934">
        <v>2.0179304000048401</v>
      </c>
      <c r="M7934">
        <v>39.985812300001299</v>
      </c>
      <c r="N7934">
        <v>1</v>
      </c>
      <c r="O7934">
        <v>0.42845080001279701</v>
      </c>
      <c r="P7934">
        <v>40.482246300001897</v>
      </c>
    </row>
    <row r="7935" spans="1:16" x14ac:dyDescent="0.3">
      <c r="A7935">
        <v>23</v>
      </c>
      <c r="B7935">
        <v>1</v>
      </c>
      <c r="C7935">
        <v>0</v>
      </c>
      <c r="D7935">
        <v>1</v>
      </c>
      <c r="E7935" t="s">
        <v>570</v>
      </c>
      <c r="F7935">
        <v>1</v>
      </c>
      <c r="G7935">
        <v>1</v>
      </c>
      <c r="H7935">
        <v>1.99558970000362</v>
      </c>
      <c r="I7935">
        <v>142.50344940001401</v>
      </c>
      <c r="J7935" t="s">
        <v>16</v>
      </c>
      <c r="K7935" t="b">
        <v>1</v>
      </c>
      <c r="L7935">
        <v>1.0051963999867399</v>
      </c>
      <c r="M7935">
        <v>41.993406000023199</v>
      </c>
      <c r="N7935">
        <v>1</v>
      </c>
      <c r="O7935">
        <v>0.29127750001498498</v>
      </c>
      <c r="P7935">
        <v>42.401317100011497</v>
      </c>
    </row>
    <row r="7936" spans="1:16" x14ac:dyDescent="0.3">
      <c r="A7936">
        <v>23</v>
      </c>
      <c r="B7936">
        <v>1</v>
      </c>
      <c r="C7936">
        <v>0</v>
      </c>
      <c r="D7936">
        <v>1</v>
      </c>
      <c r="E7936" t="s">
        <v>305</v>
      </c>
      <c r="F7936" t="s">
        <v>13</v>
      </c>
      <c r="G7936">
        <v>1</v>
      </c>
      <c r="H7936" t="s">
        <v>13</v>
      </c>
      <c r="I7936" t="s">
        <v>13</v>
      </c>
      <c r="J7936" t="s">
        <v>14</v>
      </c>
      <c r="K7936" t="b">
        <v>1</v>
      </c>
      <c r="L7936">
        <v>1.2787689999968299</v>
      </c>
      <c r="M7936">
        <v>44.185154100006898</v>
      </c>
      <c r="N7936">
        <v>2</v>
      </c>
      <c r="O7936">
        <v>0.69983070000307601</v>
      </c>
      <c r="P7936">
        <v>44.977856200013797</v>
      </c>
    </row>
    <row r="7937" spans="1:16" x14ac:dyDescent="0.3">
      <c r="A7937">
        <v>23</v>
      </c>
      <c r="B7937">
        <v>1</v>
      </c>
      <c r="C7937">
        <v>0</v>
      </c>
      <c r="D7937">
        <v>1</v>
      </c>
      <c r="E7937" t="s">
        <v>1724</v>
      </c>
      <c r="F7937">
        <v>1</v>
      </c>
      <c r="G7937">
        <v>1</v>
      </c>
      <c r="H7937">
        <v>1.99545829999261</v>
      </c>
      <c r="I7937">
        <v>107.502735600021</v>
      </c>
      <c r="J7937" t="s">
        <v>16</v>
      </c>
      <c r="K7937" t="b">
        <v>1</v>
      </c>
      <c r="L7937">
        <v>3.4219728999887602</v>
      </c>
      <c r="M7937">
        <v>48.905071700020898</v>
      </c>
      <c r="N7937">
        <v>3</v>
      </c>
      <c r="O7937">
        <v>1.1339449999795801</v>
      </c>
      <c r="P7937">
        <v>50.147806799999699</v>
      </c>
    </row>
    <row r="7938" spans="1:16" x14ac:dyDescent="0.3">
      <c r="A7938">
        <v>23</v>
      </c>
      <c r="B7938">
        <v>1</v>
      </c>
      <c r="C7938">
        <v>0</v>
      </c>
      <c r="D7938">
        <v>1</v>
      </c>
      <c r="E7938" t="s">
        <v>334</v>
      </c>
      <c r="F7938">
        <v>1</v>
      </c>
      <c r="G7938">
        <v>1</v>
      </c>
      <c r="H7938">
        <v>1.9954845000174799</v>
      </c>
      <c r="I7938">
        <v>102.502598899999</v>
      </c>
      <c r="J7938" t="s">
        <v>16</v>
      </c>
      <c r="K7938" t="b">
        <v>1</v>
      </c>
      <c r="L7938">
        <v>1.3885374999954401</v>
      </c>
      <c r="M7938">
        <v>52.041905100020799</v>
      </c>
      <c r="N7938">
        <v>3</v>
      </c>
      <c r="O7938">
        <v>0.291332699998748</v>
      </c>
      <c r="P7938">
        <v>52.457135100004997</v>
      </c>
    </row>
    <row r="7939" spans="1:16" x14ac:dyDescent="0.3">
      <c r="A7939">
        <v>23</v>
      </c>
      <c r="B7939">
        <v>1</v>
      </c>
      <c r="C7939">
        <v>0</v>
      </c>
      <c r="D7939">
        <v>1</v>
      </c>
      <c r="E7939" t="s">
        <v>1031</v>
      </c>
      <c r="F7939">
        <v>1</v>
      </c>
      <c r="G7939">
        <v>1</v>
      </c>
      <c r="H7939">
        <v>1.99530839998624</v>
      </c>
      <c r="I7939">
        <v>57.501927800010897</v>
      </c>
      <c r="J7939" t="s">
        <v>16</v>
      </c>
      <c r="K7939" t="b">
        <v>1</v>
      </c>
      <c r="L7939">
        <v>0.88713680001092099</v>
      </c>
      <c r="M7939">
        <v>53.8492227999959</v>
      </c>
      <c r="N7939">
        <v>2</v>
      </c>
      <c r="O7939">
        <v>0.54887610001605902</v>
      </c>
      <c r="P7939">
        <v>54.5148649000039</v>
      </c>
    </row>
    <row r="7940" spans="1:16" x14ac:dyDescent="0.3">
      <c r="A7940">
        <v>23</v>
      </c>
      <c r="B7940">
        <v>1</v>
      </c>
      <c r="C7940">
        <v>0</v>
      </c>
      <c r="D7940">
        <v>1</v>
      </c>
      <c r="E7940" t="s">
        <v>508</v>
      </c>
      <c r="F7940">
        <v>1</v>
      </c>
      <c r="G7940">
        <v>1</v>
      </c>
      <c r="H7940">
        <v>1.9955320999724799</v>
      </c>
      <c r="I7940">
        <v>147.503555800009</v>
      </c>
      <c r="J7940" t="s">
        <v>16</v>
      </c>
      <c r="K7940" t="b">
        <v>1</v>
      </c>
      <c r="L7940">
        <v>1.14523090000148</v>
      </c>
      <c r="M7940">
        <v>56.166002200014198</v>
      </c>
      <c r="N7940">
        <v>2</v>
      </c>
      <c r="O7940">
        <v>0.46608550002565602</v>
      </c>
      <c r="P7940">
        <v>56.704067900020199</v>
      </c>
    </row>
    <row r="7941" spans="1:16" x14ac:dyDescent="0.3">
      <c r="A7941">
        <v>23</v>
      </c>
      <c r="B7941">
        <v>1</v>
      </c>
      <c r="C7941">
        <v>0</v>
      </c>
      <c r="D7941">
        <v>1</v>
      </c>
      <c r="E7941" t="s">
        <v>1299</v>
      </c>
      <c r="F7941">
        <v>1</v>
      </c>
      <c r="G7941">
        <v>1</v>
      </c>
      <c r="H7941">
        <v>1.9955348999938001</v>
      </c>
      <c r="I7941">
        <v>135.003315200011</v>
      </c>
      <c r="J7941" t="s">
        <v>16</v>
      </c>
      <c r="K7941" t="b">
        <v>1</v>
      </c>
      <c r="L7941">
        <v>2.15042250000988</v>
      </c>
      <c r="M7941">
        <v>59.3594721000118</v>
      </c>
      <c r="N7941">
        <v>2</v>
      </c>
      <c r="O7941">
        <v>0.216875599988271</v>
      </c>
      <c r="P7941">
        <v>59.654664400004599</v>
      </c>
    </row>
    <row r="7942" spans="1:16" x14ac:dyDescent="0.3">
      <c r="A7942">
        <v>23</v>
      </c>
      <c r="B7942">
        <v>1</v>
      </c>
      <c r="C7942">
        <v>0</v>
      </c>
      <c r="D7942">
        <v>1</v>
      </c>
      <c r="E7942" t="s">
        <v>935</v>
      </c>
      <c r="F7942" t="s">
        <v>13</v>
      </c>
      <c r="G7942">
        <v>1</v>
      </c>
      <c r="H7942" t="s">
        <v>13</v>
      </c>
      <c r="I7942" t="s">
        <v>13</v>
      </c>
      <c r="J7942" t="s">
        <v>14</v>
      </c>
      <c r="K7942" t="b">
        <v>1</v>
      </c>
      <c r="L7942">
        <v>1.4638468000048299</v>
      </c>
      <c r="M7942">
        <v>61.6232639000227</v>
      </c>
      <c r="N7942">
        <v>3</v>
      </c>
      <c r="O7942">
        <v>0.387469099980081</v>
      </c>
      <c r="P7942">
        <v>62.097358600003602</v>
      </c>
    </row>
    <row r="7943" spans="1:16" x14ac:dyDescent="0.3">
      <c r="A7943">
        <v>23</v>
      </c>
      <c r="B7943">
        <v>1</v>
      </c>
      <c r="C7943">
        <v>0</v>
      </c>
      <c r="D7943">
        <v>1</v>
      </c>
      <c r="E7943" t="s">
        <v>24</v>
      </c>
      <c r="F7943">
        <v>1</v>
      </c>
      <c r="G7943">
        <v>1</v>
      </c>
      <c r="H7943">
        <v>1.9953257000015601</v>
      </c>
      <c r="I7943">
        <v>32.501389100012602</v>
      </c>
      <c r="J7943" t="s">
        <v>14</v>
      </c>
      <c r="K7943" t="b">
        <v>0</v>
      </c>
      <c r="L7943">
        <v>1.0946081000147401</v>
      </c>
      <c r="M7943">
        <v>63.698037299996898</v>
      </c>
      <c r="N7943">
        <v>3</v>
      </c>
      <c r="O7943">
        <v>0.25115329999243802</v>
      </c>
      <c r="P7943">
        <v>64.064963100012406</v>
      </c>
    </row>
    <row r="7944" spans="1:16" x14ac:dyDescent="0.3">
      <c r="A7944">
        <v>23</v>
      </c>
      <c r="B7944">
        <v>1</v>
      </c>
      <c r="C7944">
        <v>0</v>
      </c>
      <c r="D7944">
        <v>1</v>
      </c>
      <c r="E7944" t="s">
        <v>318</v>
      </c>
      <c r="F7944">
        <v>1</v>
      </c>
      <c r="G7944">
        <v>1</v>
      </c>
      <c r="H7944">
        <v>1.9952885000093401</v>
      </c>
      <c r="I7944">
        <v>137.50335090002</v>
      </c>
      <c r="J7944" t="s">
        <v>14</v>
      </c>
      <c r="K7944" t="b">
        <v>0</v>
      </c>
      <c r="L7944">
        <v>0.90693070000270404</v>
      </c>
      <c r="M7944">
        <v>65.478075000020894</v>
      </c>
      <c r="N7944">
        <v>3</v>
      </c>
      <c r="O7944">
        <v>0.26573189999908198</v>
      </c>
      <c r="P7944">
        <v>65.839832099998603</v>
      </c>
    </row>
    <row r="7945" spans="1:16" x14ac:dyDescent="0.3">
      <c r="A7945">
        <v>23</v>
      </c>
      <c r="B7945">
        <v>1</v>
      </c>
      <c r="C7945">
        <v>0</v>
      </c>
      <c r="D7945">
        <v>1</v>
      </c>
      <c r="E7945" t="s">
        <v>563</v>
      </c>
      <c r="F7945">
        <v>1</v>
      </c>
      <c r="G7945">
        <v>1</v>
      </c>
      <c r="H7945">
        <v>1.9954553999996301</v>
      </c>
      <c r="I7945">
        <v>92.502491000021095</v>
      </c>
      <c r="J7945" t="s">
        <v>14</v>
      </c>
      <c r="K7945" t="b">
        <v>0</v>
      </c>
      <c r="L7945">
        <v>1.07820509999874</v>
      </c>
      <c r="M7945">
        <v>67.423188700020603</v>
      </c>
      <c r="N7945">
        <v>3</v>
      </c>
      <c r="O7945">
        <v>0.25211440000566698</v>
      </c>
      <c r="P7945">
        <v>67.762183900020304</v>
      </c>
    </row>
    <row r="7946" spans="1:16" x14ac:dyDescent="0.3">
      <c r="A7946">
        <v>23</v>
      </c>
      <c r="B7946">
        <v>1</v>
      </c>
      <c r="C7946">
        <v>0</v>
      </c>
      <c r="D7946">
        <v>1</v>
      </c>
      <c r="E7946" t="s">
        <v>239</v>
      </c>
      <c r="F7946">
        <v>1</v>
      </c>
      <c r="G7946">
        <v>1</v>
      </c>
      <c r="H7946">
        <v>1.99556859998847</v>
      </c>
      <c r="I7946">
        <v>100.002585900016</v>
      </c>
      <c r="J7946" t="s">
        <v>14</v>
      </c>
      <c r="K7946" t="b">
        <v>0</v>
      </c>
      <c r="L7946">
        <v>1.52351040000212</v>
      </c>
      <c r="M7946">
        <v>69.791107800003402</v>
      </c>
      <c r="N7946">
        <v>2</v>
      </c>
      <c r="O7946">
        <v>1.1072703000099899</v>
      </c>
      <c r="P7946">
        <v>70.993268400023197</v>
      </c>
    </row>
    <row r="7947" spans="1:16" x14ac:dyDescent="0.3">
      <c r="A7947">
        <v>23</v>
      </c>
      <c r="B7947">
        <v>1</v>
      </c>
      <c r="C7947">
        <v>0</v>
      </c>
      <c r="D7947">
        <v>1</v>
      </c>
      <c r="E7947" t="s">
        <v>122</v>
      </c>
      <c r="F7947" t="s">
        <v>13</v>
      </c>
      <c r="G7947">
        <v>1</v>
      </c>
      <c r="H7947" t="s">
        <v>13</v>
      </c>
      <c r="I7947" t="s">
        <v>13</v>
      </c>
      <c r="J7947" t="s">
        <v>14</v>
      </c>
      <c r="K7947" t="b">
        <v>1</v>
      </c>
      <c r="L7947">
        <v>2.25569569997606</v>
      </c>
      <c r="M7947">
        <v>73.753976900014095</v>
      </c>
      <c r="N7947">
        <v>1</v>
      </c>
      <c r="O7947">
        <v>0.33118190002278403</v>
      </c>
      <c r="P7947">
        <v>74.208839800005094</v>
      </c>
    </row>
    <row r="7948" spans="1:16" x14ac:dyDescent="0.3">
      <c r="A7948">
        <v>23</v>
      </c>
      <c r="B7948">
        <v>1</v>
      </c>
      <c r="C7948">
        <v>0</v>
      </c>
      <c r="D7948">
        <v>1</v>
      </c>
      <c r="E7948" t="s">
        <v>35</v>
      </c>
      <c r="F7948">
        <v>1</v>
      </c>
      <c r="G7948">
        <v>1</v>
      </c>
      <c r="H7948">
        <v>1.9954625999962401</v>
      </c>
      <c r="I7948">
        <v>132.50327390001601</v>
      </c>
      <c r="J7948" t="s">
        <v>14</v>
      </c>
      <c r="K7948" t="b">
        <v>0</v>
      </c>
      <c r="L7948">
        <v>1.04012220000732</v>
      </c>
      <c r="M7948">
        <v>75.753908600017894</v>
      </c>
      <c r="N7948">
        <v>1</v>
      </c>
      <c r="O7948">
        <v>0.35982450001756699</v>
      </c>
      <c r="P7948">
        <v>76.342170100018905</v>
      </c>
    </row>
    <row r="7949" spans="1:16" x14ac:dyDescent="0.3">
      <c r="A7949">
        <v>23</v>
      </c>
      <c r="B7949">
        <v>1</v>
      </c>
      <c r="C7949">
        <v>0</v>
      </c>
      <c r="D7949">
        <v>1</v>
      </c>
      <c r="E7949" t="s">
        <v>861</v>
      </c>
      <c r="F7949" t="s">
        <v>13</v>
      </c>
      <c r="G7949">
        <v>1</v>
      </c>
      <c r="H7949" t="s">
        <v>13</v>
      </c>
      <c r="I7949" t="s">
        <v>13</v>
      </c>
      <c r="J7949" t="s">
        <v>16</v>
      </c>
      <c r="K7949" t="b">
        <v>0</v>
      </c>
      <c r="L7949">
        <v>5.23557750001783</v>
      </c>
      <c r="M7949">
        <v>82.082782400015304</v>
      </c>
      <c r="N7949">
        <v>1</v>
      </c>
      <c r="O7949">
        <v>0.389256199996453</v>
      </c>
      <c r="P7949">
        <v>82.610927800007602</v>
      </c>
    </row>
    <row r="7950" spans="1:16" x14ac:dyDescent="0.3">
      <c r="A7950">
        <v>23</v>
      </c>
      <c r="B7950">
        <v>1</v>
      </c>
      <c r="C7950">
        <v>0</v>
      </c>
      <c r="D7950">
        <v>1</v>
      </c>
      <c r="E7950" t="s">
        <v>483</v>
      </c>
      <c r="F7950">
        <v>1</v>
      </c>
      <c r="G7950">
        <v>1</v>
      </c>
      <c r="H7950">
        <v>1.9956808999995701</v>
      </c>
      <c r="I7950">
        <v>127.50321540000699</v>
      </c>
      <c r="J7950" t="s">
        <v>14</v>
      </c>
      <c r="K7950" t="b">
        <v>0</v>
      </c>
      <c r="L7950">
        <v>4.1425988000119096</v>
      </c>
      <c r="M7950">
        <v>87.258047000010293</v>
      </c>
      <c r="N7950">
        <v>2</v>
      </c>
      <c r="O7950">
        <v>0.49100000000908001</v>
      </c>
      <c r="P7950">
        <v>87.888767299999003</v>
      </c>
    </row>
    <row r="7951" spans="1:16" x14ac:dyDescent="0.3">
      <c r="A7951">
        <v>23</v>
      </c>
      <c r="B7951">
        <v>1</v>
      </c>
      <c r="C7951">
        <v>0</v>
      </c>
      <c r="D7951">
        <v>1</v>
      </c>
      <c r="E7951" t="s">
        <v>476</v>
      </c>
      <c r="F7951" t="s">
        <v>13</v>
      </c>
      <c r="G7951">
        <v>1</v>
      </c>
      <c r="H7951" t="s">
        <v>13</v>
      </c>
      <c r="I7951" t="s">
        <v>13</v>
      </c>
      <c r="J7951" t="s">
        <v>14</v>
      </c>
      <c r="K7951" t="b">
        <v>1</v>
      </c>
      <c r="L7951">
        <v>1.0549871999828599</v>
      </c>
      <c r="M7951">
        <v>89.448520700010704</v>
      </c>
      <c r="N7951">
        <v>2</v>
      </c>
      <c r="O7951">
        <v>0.47550589998718401</v>
      </c>
      <c r="P7951">
        <v>90.065204800019302</v>
      </c>
    </row>
    <row r="7952" spans="1:16" x14ac:dyDescent="0.3">
      <c r="A7952">
        <v>23</v>
      </c>
      <c r="B7952">
        <v>1</v>
      </c>
      <c r="C7952">
        <v>0</v>
      </c>
      <c r="D7952">
        <v>1</v>
      </c>
      <c r="E7952" t="s">
        <v>993</v>
      </c>
      <c r="F7952" t="s">
        <v>13</v>
      </c>
      <c r="G7952">
        <v>1</v>
      </c>
      <c r="H7952" t="s">
        <v>13</v>
      </c>
      <c r="I7952" t="s">
        <v>13</v>
      </c>
      <c r="J7952" t="s">
        <v>16</v>
      </c>
      <c r="K7952" t="b">
        <v>0</v>
      </c>
      <c r="L7952">
        <v>2.5643400999833799</v>
      </c>
      <c r="M7952">
        <v>93.135290500009404</v>
      </c>
      <c r="N7952">
        <v>1</v>
      </c>
      <c r="O7952">
        <v>0.46560750002390699</v>
      </c>
      <c r="P7952">
        <v>93.743335100007201</v>
      </c>
    </row>
    <row r="7953" spans="1:16" x14ac:dyDescent="0.3">
      <c r="A7953">
        <v>23</v>
      </c>
      <c r="B7953">
        <v>1</v>
      </c>
      <c r="C7953">
        <v>0</v>
      </c>
      <c r="D7953">
        <v>1</v>
      </c>
      <c r="E7953" t="s">
        <v>2088</v>
      </c>
      <c r="F7953">
        <v>1</v>
      </c>
      <c r="G7953">
        <v>1</v>
      </c>
      <c r="H7953">
        <v>1.9955000000190899</v>
      </c>
      <c r="I7953">
        <v>110.002790600003</v>
      </c>
      <c r="J7953" t="s">
        <v>16</v>
      </c>
      <c r="K7953" t="b">
        <v>1</v>
      </c>
      <c r="L7953">
        <v>3.04205440002261</v>
      </c>
      <c r="M7953">
        <v>97.290360400016695</v>
      </c>
      <c r="N7953">
        <v>3</v>
      </c>
      <c r="O7953">
        <v>0.47259389999089801</v>
      </c>
      <c r="P7953">
        <v>97.8785328000085</v>
      </c>
    </row>
    <row r="7954" spans="1:16" x14ac:dyDescent="0.3">
      <c r="A7954">
        <v>23</v>
      </c>
      <c r="B7954">
        <v>1</v>
      </c>
      <c r="C7954">
        <v>0</v>
      </c>
      <c r="D7954">
        <v>1</v>
      </c>
      <c r="E7954" t="s">
        <v>1753</v>
      </c>
      <c r="F7954">
        <v>1</v>
      </c>
      <c r="G7954">
        <v>1</v>
      </c>
      <c r="H7954">
        <v>1.9955210000043699</v>
      </c>
      <c r="I7954">
        <v>112.50285950000401</v>
      </c>
      <c r="J7954" t="s">
        <v>14</v>
      </c>
      <c r="K7954" t="b">
        <v>0</v>
      </c>
      <c r="L7954">
        <v>3.1506771999993402</v>
      </c>
      <c r="M7954">
        <v>101.535398500011</v>
      </c>
      <c r="N7954">
        <v>2</v>
      </c>
      <c r="O7954">
        <v>0.43564999999944098</v>
      </c>
      <c r="P7954">
        <v>102.081427199999</v>
      </c>
    </row>
    <row r="7955" spans="1:16" x14ac:dyDescent="0.3">
      <c r="A7955">
        <v>23</v>
      </c>
      <c r="B7955">
        <v>1</v>
      </c>
      <c r="C7955">
        <v>0</v>
      </c>
      <c r="D7955">
        <v>1</v>
      </c>
      <c r="E7955" t="s">
        <v>742</v>
      </c>
      <c r="F7955" t="s">
        <v>13</v>
      </c>
      <c r="G7955">
        <v>1</v>
      </c>
      <c r="H7955" t="s">
        <v>13</v>
      </c>
      <c r="I7955" t="s">
        <v>13</v>
      </c>
      <c r="J7955" t="s">
        <v>16</v>
      </c>
      <c r="K7955" t="b">
        <v>0</v>
      </c>
      <c r="L7955">
        <v>4.3665378000005202</v>
      </c>
      <c r="M7955">
        <v>106.953673900018</v>
      </c>
      <c r="N7955">
        <v>1</v>
      </c>
      <c r="O7955">
        <v>1.55452739997418</v>
      </c>
      <c r="P7955">
        <v>108.584092300007</v>
      </c>
    </row>
    <row r="7956" spans="1:16" x14ac:dyDescent="0.3">
      <c r="A7956">
        <v>23</v>
      </c>
      <c r="B7956">
        <v>1</v>
      </c>
      <c r="C7956">
        <v>0</v>
      </c>
      <c r="D7956">
        <v>1</v>
      </c>
      <c r="E7956" t="s">
        <v>2085</v>
      </c>
      <c r="F7956" t="s">
        <v>13</v>
      </c>
      <c r="G7956">
        <v>1</v>
      </c>
      <c r="H7956" t="s">
        <v>13</v>
      </c>
      <c r="I7956" t="s">
        <v>13</v>
      </c>
      <c r="J7956" t="s">
        <v>14</v>
      </c>
      <c r="K7956" t="b">
        <v>1</v>
      </c>
      <c r="L7956">
        <v>3.5498211999947702</v>
      </c>
      <c r="M7956">
        <v>112.639120500011</v>
      </c>
      <c r="N7956">
        <v>2</v>
      </c>
      <c r="O7956">
        <v>0.56435070000588905</v>
      </c>
      <c r="P7956">
        <v>113.321991200006</v>
      </c>
    </row>
    <row r="7957" spans="1:16" x14ac:dyDescent="0.3">
      <c r="A7957">
        <v>23</v>
      </c>
      <c r="B7957">
        <v>1</v>
      </c>
      <c r="C7957">
        <v>0</v>
      </c>
      <c r="D7957">
        <v>1</v>
      </c>
      <c r="E7957" t="s">
        <v>237</v>
      </c>
      <c r="F7957" t="s">
        <v>13</v>
      </c>
      <c r="G7957">
        <v>1</v>
      </c>
      <c r="H7957" t="s">
        <v>13</v>
      </c>
      <c r="I7957" t="s">
        <v>13</v>
      </c>
      <c r="J7957" t="s">
        <v>14</v>
      </c>
      <c r="K7957" t="b">
        <v>1</v>
      </c>
      <c r="L7957">
        <v>1.7590407999814499</v>
      </c>
      <c r="M7957">
        <v>115.585901100014</v>
      </c>
      <c r="N7957">
        <v>2</v>
      </c>
      <c r="O7957">
        <v>0.33584610000252701</v>
      </c>
      <c r="P7957">
        <v>116.022480400017</v>
      </c>
    </row>
    <row r="7958" spans="1:16" x14ac:dyDescent="0.3">
      <c r="A7958">
        <v>23</v>
      </c>
      <c r="B7958">
        <v>1</v>
      </c>
      <c r="C7958">
        <v>0</v>
      </c>
      <c r="D7958">
        <v>1</v>
      </c>
      <c r="E7958" t="s">
        <v>272</v>
      </c>
      <c r="F7958" t="s">
        <v>13</v>
      </c>
      <c r="G7958">
        <v>1</v>
      </c>
      <c r="H7958" t="s">
        <v>13</v>
      </c>
      <c r="I7958" t="s">
        <v>13</v>
      </c>
      <c r="J7958" t="s">
        <v>14</v>
      </c>
      <c r="K7958" t="b">
        <v>1</v>
      </c>
      <c r="L7958">
        <v>1.5539142999914499</v>
      </c>
      <c r="M7958">
        <v>118.081755300023</v>
      </c>
      <c r="N7958">
        <v>3</v>
      </c>
      <c r="O7958">
        <v>0.26912120002089102</v>
      </c>
      <c r="P7958">
        <v>118.426724899997</v>
      </c>
    </row>
    <row r="7959" spans="1:16" x14ac:dyDescent="0.3">
      <c r="A7959">
        <v>23</v>
      </c>
      <c r="B7959">
        <v>1</v>
      </c>
      <c r="C7959">
        <v>0</v>
      </c>
      <c r="D7959">
        <v>1</v>
      </c>
      <c r="E7959" t="s">
        <v>335</v>
      </c>
      <c r="F7959" t="s">
        <v>13</v>
      </c>
      <c r="G7959">
        <v>1</v>
      </c>
      <c r="H7959" t="s">
        <v>13</v>
      </c>
      <c r="I7959" t="s">
        <v>13</v>
      </c>
      <c r="J7959" t="s">
        <v>14</v>
      </c>
      <c r="K7959" t="b">
        <v>1</v>
      </c>
      <c r="L7959">
        <v>6.7179591000021901</v>
      </c>
      <c r="M7959">
        <v>125.649380900024</v>
      </c>
      <c r="N7959">
        <v>2</v>
      </c>
      <c r="O7959">
        <v>0.25140239999746</v>
      </c>
      <c r="P7959">
        <v>125.985303499998</v>
      </c>
    </row>
    <row r="7960" spans="1:16" x14ac:dyDescent="0.3">
      <c r="A7960">
        <v>23</v>
      </c>
      <c r="B7960">
        <v>1</v>
      </c>
      <c r="C7960">
        <v>0</v>
      </c>
      <c r="D7960">
        <v>1</v>
      </c>
      <c r="E7960" t="s">
        <v>2074</v>
      </c>
      <c r="F7960" t="s">
        <v>13</v>
      </c>
      <c r="G7960">
        <v>1</v>
      </c>
      <c r="H7960" t="s">
        <v>13</v>
      </c>
      <c r="I7960" t="s">
        <v>13</v>
      </c>
      <c r="J7960" t="s">
        <v>14</v>
      </c>
      <c r="K7960" t="b">
        <v>1</v>
      </c>
      <c r="L7960">
        <v>2.2477963000128498</v>
      </c>
      <c r="M7960">
        <v>128.73797930000001</v>
      </c>
      <c r="N7960">
        <v>3</v>
      </c>
      <c r="O7960">
        <v>0.45211889999336602</v>
      </c>
      <c r="P7960">
        <v>129.314653000009</v>
      </c>
    </row>
    <row r="7961" spans="1:16" x14ac:dyDescent="0.3">
      <c r="A7961">
        <v>23</v>
      </c>
      <c r="B7961">
        <v>1</v>
      </c>
      <c r="C7961">
        <v>0</v>
      </c>
      <c r="D7961">
        <v>1</v>
      </c>
      <c r="E7961" t="s">
        <v>1083</v>
      </c>
      <c r="F7961">
        <v>1</v>
      </c>
      <c r="G7961">
        <v>1</v>
      </c>
      <c r="H7961">
        <v>1.99556080001639</v>
      </c>
      <c r="I7961">
        <v>117.50294269999701</v>
      </c>
      <c r="J7961" t="s">
        <v>14</v>
      </c>
      <c r="K7961" t="b">
        <v>0</v>
      </c>
      <c r="L7961">
        <v>2.7787212999828599</v>
      </c>
      <c r="M7961">
        <v>132.599150399998</v>
      </c>
      <c r="N7961">
        <v>3</v>
      </c>
      <c r="O7961">
        <v>0.23156270000618001</v>
      </c>
      <c r="P7961">
        <v>132.93402870002299</v>
      </c>
    </row>
    <row r="7962" spans="1:16" x14ac:dyDescent="0.3">
      <c r="A7962">
        <v>23</v>
      </c>
      <c r="B7962">
        <v>1</v>
      </c>
      <c r="C7962">
        <v>0</v>
      </c>
      <c r="D7962">
        <v>1</v>
      </c>
      <c r="E7962" t="s">
        <v>414</v>
      </c>
      <c r="F7962">
        <v>1</v>
      </c>
      <c r="G7962">
        <v>1</v>
      </c>
      <c r="H7962">
        <v>1.9954265000124001</v>
      </c>
      <c r="I7962">
        <v>75.002270299999495</v>
      </c>
      <c r="J7962" t="s">
        <v>16</v>
      </c>
      <c r="K7962" t="b">
        <v>1</v>
      </c>
      <c r="L7962">
        <v>1.6401627000013801</v>
      </c>
      <c r="M7962">
        <v>135.07936689999801</v>
      </c>
      <c r="N7962">
        <v>2</v>
      </c>
      <c r="O7962">
        <v>0.90708879998419401</v>
      </c>
      <c r="P7962">
        <v>136.12872720000499</v>
      </c>
    </row>
    <row r="7963" spans="1:16" x14ac:dyDescent="0.3">
      <c r="A7963">
        <v>23</v>
      </c>
      <c r="B7963">
        <v>1</v>
      </c>
      <c r="C7963">
        <v>0</v>
      </c>
      <c r="D7963">
        <v>1</v>
      </c>
      <c r="E7963" t="s">
        <v>468</v>
      </c>
      <c r="F7963">
        <v>1</v>
      </c>
      <c r="G7963">
        <v>1</v>
      </c>
      <c r="H7963">
        <v>1.9955907999828899</v>
      </c>
      <c r="I7963">
        <v>120.002997800009</v>
      </c>
      <c r="J7963" t="s">
        <v>16</v>
      </c>
      <c r="K7963" t="b">
        <v>1</v>
      </c>
      <c r="L7963">
        <v>2.1372470000060302</v>
      </c>
      <c r="M7963">
        <v>138.770738699997</v>
      </c>
      <c r="N7963">
        <v>2</v>
      </c>
      <c r="O7963">
        <v>0.35534670000197399</v>
      </c>
      <c r="P7963">
        <v>139.27310120000001</v>
      </c>
    </row>
    <row r="7964" spans="1:16" x14ac:dyDescent="0.3">
      <c r="A7964">
        <v>23</v>
      </c>
      <c r="B7964">
        <v>1</v>
      </c>
      <c r="C7964">
        <v>0</v>
      </c>
      <c r="D7964">
        <v>1</v>
      </c>
      <c r="E7964" t="s">
        <v>961</v>
      </c>
      <c r="F7964" t="s">
        <v>13</v>
      </c>
      <c r="G7964">
        <v>1</v>
      </c>
      <c r="H7964" t="s">
        <v>13</v>
      </c>
      <c r="I7964" t="s">
        <v>13</v>
      </c>
      <c r="J7964" t="s">
        <v>14</v>
      </c>
      <c r="K7964" t="b">
        <v>1</v>
      </c>
      <c r="L7964">
        <v>2.10784270000295</v>
      </c>
      <c r="M7964">
        <v>141.88589659999701</v>
      </c>
      <c r="N7964">
        <v>2</v>
      </c>
      <c r="O7964">
        <v>0.68342839999240801</v>
      </c>
      <c r="P7964">
        <v>142.713115599996</v>
      </c>
    </row>
    <row r="7965" spans="1:16" x14ac:dyDescent="0.3">
      <c r="A7965">
        <v>23</v>
      </c>
      <c r="B7965">
        <v>1</v>
      </c>
      <c r="C7965">
        <v>0</v>
      </c>
      <c r="D7965">
        <v>1</v>
      </c>
      <c r="E7965" t="s">
        <v>1364</v>
      </c>
      <c r="F7965">
        <v>1</v>
      </c>
      <c r="G7965">
        <v>1</v>
      </c>
      <c r="H7965">
        <v>1.9955245000019199</v>
      </c>
      <c r="I7965">
        <v>130.00323010000301</v>
      </c>
      <c r="J7965" t="s">
        <v>14</v>
      </c>
      <c r="K7965" t="b">
        <v>0</v>
      </c>
      <c r="L7965">
        <v>4.85925999999745</v>
      </c>
      <c r="M7965">
        <v>148.078244500008</v>
      </c>
      <c r="N7965">
        <v>2</v>
      </c>
      <c r="O7965">
        <v>0.28505619999486997</v>
      </c>
      <c r="P7965">
        <v>148.459220000019</v>
      </c>
    </row>
    <row r="7966" spans="1:16" x14ac:dyDescent="0.3">
      <c r="A7966">
        <v>23</v>
      </c>
      <c r="B7966">
        <v>1</v>
      </c>
      <c r="C7966">
        <v>0</v>
      </c>
      <c r="D7966">
        <v>1</v>
      </c>
      <c r="E7966" t="s">
        <v>1341</v>
      </c>
      <c r="F7966">
        <v>1</v>
      </c>
      <c r="G7966">
        <v>1</v>
      </c>
      <c r="H7966">
        <v>1.9952386999793801</v>
      </c>
      <c r="I7966">
        <v>30.001319800008801</v>
      </c>
      <c r="J7966" t="s">
        <v>16</v>
      </c>
      <c r="K7966" t="b">
        <v>1</v>
      </c>
      <c r="L7966">
        <v>3.6270958000095601</v>
      </c>
      <c r="M7966">
        <v>152.59101800000599</v>
      </c>
      <c r="N7966">
        <v>1</v>
      </c>
      <c r="O7966">
        <v>0.21137860001181299</v>
      </c>
      <c r="P7966">
        <v>152.92136090001401</v>
      </c>
    </row>
    <row r="7967" spans="1:16" x14ac:dyDescent="0.3">
      <c r="A7967">
        <v>23</v>
      </c>
      <c r="B7967">
        <v>1</v>
      </c>
      <c r="C7967">
        <v>0</v>
      </c>
      <c r="D7967">
        <v>1</v>
      </c>
      <c r="E7967" t="s">
        <v>504</v>
      </c>
      <c r="F7967" t="s">
        <v>13</v>
      </c>
      <c r="G7967">
        <v>1</v>
      </c>
      <c r="H7967" t="s">
        <v>13</v>
      </c>
      <c r="I7967" t="s">
        <v>13</v>
      </c>
      <c r="J7967" t="s">
        <v>14</v>
      </c>
      <c r="K7967" t="b">
        <v>1</v>
      </c>
      <c r="L7967">
        <v>4.8701266999996697</v>
      </c>
      <c r="M7967">
        <v>158.29645890000401</v>
      </c>
      <c r="N7967">
        <v>2</v>
      </c>
      <c r="O7967">
        <v>1.07610860001296</v>
      </c>
      <c r="P7967">
        <v>159.49789340002499</v>
      </c>
    </row>
    <row r="7968" spans="1:16" x14ac:dyDescent="0.3">
      <c r="A7968">
        <v>23</v>
      </c>
      <c r="B7968">
        <v>1</v>
      </c>
      <c r="C7968">
        <v>0</v>
      </c>
      <c r="D7968">
        <v>1</v>
      </c>
      <c r="E7968" t="s">
        <v>674</v>
      </c>
      <c r="F7968">
        <v>1</v>
      </c>
      <c r="G7968">
        <v>1</v>
      </c>
      <c r="H7968">
        <v>1.9948259999800899</v>
      </c>
      <c r="I7968">
        <v>7.5009146000084002</v>
      </c>
      <c r="J7968" t="s">
        <v>16</v>
      </c>
      <c r="K7968" t="b">
        <v>1</v>
      </c>
      <c r="L7968">
        <v>1.29375899999286</v>
      </c>
      <c r="M7968">
        <v>161.29774060001401</v>
      </c>
      <c r="N7968">
        <v>2</v>
      </c>
      <c r="O7968">
        <v>0.64850129999104</v>
      </c>
      <c r="P7968">
        <v>162.09425620001301</v>
      </c>
    </row>
    <row r="7969" spans="1:16" x14ac:dyDescent="0.3">
      <c r="A7969">
        <v>23</v>
      </c>
      <c r="B7969">
        <v>1</v>
      </c>
      <c r="C7969">
        <v>0</v>
      </c>
      <c r="D7969">
        <v>1</v>
      </c>
      <c r="E7969" t="s">
        <v>546</v>
      </c>
      <c r="F7969" t="s">
        <v>13</v>
      </c>
      <c r="G7969">
        <v>1</v>
      </c>
      <c r="H7969" t="s">
        <v>13</v>
      </c>
      <c r="I7969" t="s">
        <v>13</v>
      </c>
      <c r="J7969" t="s">
        <v>14</v>
      </c>
      <c r="K7969" t="b">
        <v>1</v>
      </c>
      <c r="L7969">
        <v>1.7862848000077101</v>
      </c>
      <c r="M7969">
        <v>164.385419500002</v>
      </c>
      <c r="N7969">
        <v>1</v>
      </c>
      <c r="O7969">
        <v>0.43957320001209199</v>
      </c>
      <c r="P7969">
        <v>164.93410340001</v>
      </c>
    </row>
    <row r="7970" spans="1:16" x14ac:dyDescent="0.3">
      <c r="A7970">
        <v>23</v>
      </c>
      <c r="B7970">
        <v>1</v>
      </c>
      <c r="C7970">
        <v>0</v>
      </c>
      <c r="D7970">
        <v>1</v>
      </c>
      <c r="E7970" t="s">
        <v>1645</v>
      </c>
      <c r="F7970" t="s">
        <v>13</v>
      </c>
      <c r="G7970">
        <v>1</v>
      </c>
      <c r="H7970" t="s">
        <v>13</v>
      </c>
      <c r="I7970" t="s">
        <v>13</v>
      </c>
      <c r="J7970" t="s">
        <v>16</v>
      </c>
      <c r="K7970" t="b">
        <v>0</v>
      </c>
      <c r="L7970">
        <v>6.1195442999887799</v>
      </c>
      <c r="M7970">
        <v>171.55845880001999</v>
      </c>
      <c r="N7970">
        <v>1</v>
      </c>
      <c r="O7970">
        <v>0.57914909999817599</v>
      </c>
      <c r="P7970">
        <v>172.280745700002</v>
      </c>
    </row>
    <row r="7971" spans="1:16" x14ac:dyDescent="0.3">
      <c r="A7971">
        <v>23</v>
      </c>
      <c r="B7971">
        <v>1</v>
      </c>
      <c r="C7971">
        <v>0</v>
      </c>
      <c r="D7971">
        <v>1</v>
      </c>
      <c r="E7971" t="s">
        <v>423</v>
      </c>
      <c r="F7971" t="s">
        <v>13</v>
      </c>
      <c r="G7971">
        <v>1</v>
      </c>
      <c r="H7971" t="s">
        <v>13</v>
      </c>
      <c r="I7971" t="s">
        <v>13</v>
      </c>
      <c r="J7971" t="s">
        <v>14</v>
      </c>
      <c r="K7971" t="b">
        <v>1</v>
      </c>
      <c r="L7971">
        <v>2.2628998000000098</v>
      </c>
      <c r="M7971">
        <v>175.04950100000099</v>
      </c>
      <c r="N7971">
        <v>3</v>
      </c>
      <c r="O7971">
        <v>0.33612360002007302</v>
      </c>
      <c r="P7971">
        <v>175.50195120001399</v>
      </c>
    </row>
    <row r="7972" spans="1:16" x14ac:dyDescent="0.3">
      <c r="A7972">
        <v>23</v>
      </c>
      <c r="B7972">
        <v>1</v>
      </c>
      <c r="C7972">
        <v>0</v>
      </c>
      <c r="D7972">
        <v>1</v>
      </c>
      <c r="E7972" t="s">
        <v>151</v>
      </c>
      <c r="F7972" t="s">
        <v>13</v>
      </c>
      <c r="G7972">
        <v>1</v>
      </c>
      <c r="H7972" t="s">
        <v>13</v>
      </c>
      <c r="I7972" t="s">
        <v>13</v>
      </c>
      <c r="J7972" t="s">
        <v>14</v>
      </c>
      <c r="K7972" t="b">
        <v>1</v>
      </c>
      <c r="L7972">
        <v>1.59889160000603</v>
      </c>
      <c r="M7972">
        <v>177.60591330000901</v>
      </c>
      <c r="N7972">
        <v>3</v>
      </c>
      <c r="O7972">
        <v>0.21124659999622999</v>
      </c>
      <c r="P7972">
        <v>177.937077800016</v>
      </c>
    </row>
    <row r="7973" spans="1:16" x14ac:dyDescent="0.3">
      <c r="A7973">
        <v>23</v>
      </c>
      <c r="B7973">
        <v>1</v>
      </c>
      <c r="C7973">
        <v>0</v>
      </c>
      <c r="D7973">
        <v>1</v>
      </c>
      <c r="E7973" t="s">
        <v>1058</v>
      </c>
      <c r="F7973" t="s">
        <v>13</v>
      </c>
      <c r="G7973">
        <v>1</v>
      </c>
      <c r="H7973" t="s">
        <v>13</v>
      </c>
      <c r="I7973" t="s">
        <v>13</v>
      </c>
      <c r="J7973" t="s">
        <v>14</v>
      </c>
      <c r="K7973" t="b">
        <v>1</v>
      </c>
      <c r="L7973">
        <v>1.76105749999988</v>
      </c>
      <c r="M7973">
        <v>180.20314480000499</v>
      </c>
      <c r="N7973">
        <v>1</v>
      </c>
      <c r="O7973">
        <v>0.50111919999471899</v>
      </c>
      <c r="P7973">
        <v>180.84269540000199</v>
      </c>
    </row>
    <row r="7974" spans="1:16" x14ac:dyDescent="0.3">
      <c r="A7974">
        <v>23</v>
      </c>
      <c r="B7974">
        <v>1</v>
      </c>
      <c r="C7974">
        <v>0</v>
      </c>
      <c r="D7974">
        <v>1</v>
      </c>
      <c r="E7974" t="s">
        <v>1430</v>
      </c>
      <c r="F7974" t="s">
        <v>13</v>
      </c>
      <c r="G7974">
        <v>1</v>
      </c>
      <c r="H7974" t="s">
        <v>13</v>
      </c>
      <c r="I7974" t="s">
        <v>13</v>
      </c>
      <c r="J7974" t="s">
        <v>14</v>
      </c>
      <c r="K7974" t="b">
        <v>1</v>
      </c>
      <c r="L7974">
        <v>1.65419380000094</v>
      </c>
      <c r="M7974">
        <v>183.00164940001599</v>
      </c>
      <c r="N7974">
        <v>3</v>
      </c>
      <c r="O7974">
        <v>0.22451870000804799</v>
      </c>
      <c r="P7974">
        <v>183.34211080000401</v>
      </c>
    </row>
    <row r="7975" spans="1:16" x14ac:dyDescent="0.3">
      <c r="A7975">
        <v>23</v>
      </c>
      <c r="B7975">
        <v>1</v>
      </c>
      <c r="C7975">
        <v>0</v>
      </c>
      <c r="D7975">
        <v>1</v>
      </c>
      <c r="E7975" t="s">
        <v>1275</v>
      </c>
      <c r="F7975" t="s">
        <v>13</v>
      </c>
      <c r="G7975">
        <v>1</v>
      </c>
      <c r="H7975" t="s">
        <v>13</v>
      </c>
      <c r="I7975" t="s">
        <v>13</v>
      </c>
      <c r="J7975" t="s">
        <v>14</v>
      </c>
      <c r="K7975" t="b">
        <v>1</v>
      </c>
      <c r="L7975">
        <v>1.6314470000215799</v>
      </c>
      <c r="M7975">
        <v>185.47847790000401</v>
      </c>
      <c r="N7975">
        <v>2</v>
      </c>
      <c r="O7975">
        <v>0.259228400012944</v>
      </c>
      <c r="P7975">
        <v>185.88089260001999</v>
      </c>
    </row>
    <row r="7976" spans="1:16" x14ac:dyDescent="0.3">
      <c r="A7976">
        <v>23</v>
      </c>
      <c r="B7976">
        <v>1</v>
      </c>
      <c r="C7976">
        <v>0</v>
      </c>
      <c r="D7976">
        <v>1</v>
      </c>
      <c r="E7976" t="s">
        <v>2182</v>
      </c>
      <c r="F7976">
        <v>1</v>
      </c>
      <c r="G7976">
        <v>1</v>
      </c>
      <c r="H7976">
        <v>1.99548719997983</v>
      </c>
      <c r="I7976">
        <v>82.502371800015695</v>
      </c>
      <c r="J7976" t="s">
        <v>16</v>
      </c>
      <c r="K7976" t="b">
        <v>1</v>
      </c>
      <c r="L7976">
        <v>1.8562398000212901</v>
      </c>
      <c r="M7976">
        <v>188.24302340002001</v>
      </c>
      <c r="N7976">
        <v>2</v>
      </c>
      <c r="O7976">
        <v>1.1315823000040801</v>
      </c>
      <c r="P7976">
        <v>189.537261799997</v>
      </c>
    </row>
    <row r="7977" spans="1:16" x14ac:dyDescent="0.3">
      <c r="A7977">
        <v>23</v>
      </c>
      <c r="B7977">
        <v>1</v>
      </c>
      <c r="C7977">
        <v>0</v>
      </c>
      <c r="D7977">
        <v>1</v>
      </c>
      <c r="E7977" t="s">
        <v>1675</v>
      </c>
      <c r="F7977" t="s">
        <v>13</v>
      </c>
      <c r="G7977">
        <v>1</v>
      </c>
      <c r="H7977" t="s">
        <v>13</v>
      </c>
      <c r="I7977" t="s">
        <v>13</v>
      </c>
      <c r="J7977" t="s">
        <v>14</v>
      </c>
      <c r="K7977" t="b">
        <v>1</v>
      </c>
      <c r="L7977">
        <v>1.20364229998086</v>
      </c>
      <c r="M7977">
        <v>191.245926100004</v>
      </c>
      <c r="N7977">
        <v>3</v>
      </c>
      <c r="O7977">
        <v>0.19672680000076101</v>
      </c>
      <c r="P7977">
        <v>191.71473770000699</v>
      </c>
    </row>
    <row r="7978" spans="1:16" x14ac:dyDescent="0.3">
      <c r="A7978">
        <v>23</v>
      </c>
      <c r="B7978">
        <v>1</v>
      </c>
      <c r="C7978">
        <v>0</v>
      </c>
      <c r="D7978">
        <v>1</v>
      </c>
      <c r="E7978" t="s">
        <v>1213</v>
      </c>
      <c r="F7978">
        <v>1</v>
      </c>
      <c r="G7978">
        <v>1</v>
      </c>
      <c r="H7978">
        <v>1.9955223000142699</v>
      </c>
      <c r="I7978">
        <v>87.502453199995202</v>
      </c>
      <c r="J7978" t="s">
        <v>16</v>
      </c>
      <c r="K7978" t="b">
        <v>1</v>
      </c>
      <c r="L7978">
        <v>1.42850029998226</v>
      </c>
      <c r="M7978">
        <v>193.64882680002501</v>
      </c>
      <c r="N7978">
        <v>2</v>
      </c>
      <c r="O7978">
        <v>0.31574719998752698</v>
      </c>
      <c r="P7978">
        <v>194.081344000006</v>
      </c>
    </row>
    <row r="7979" spans="1:16" x14ac:dyDescent="0.3">
      <c r="A7979">
        <v>23</v>
      </c>
      <c r="B7979">
        <v>1</v>
      </c>
      <c r="C7979">
        <v>0</v>
      </c>
      <c r="D7979">
        <v>1</v>
      </c>
      <c r="E7979" t="s">
        <v>347</v>
      </c>
      <c r="F7979">
        <v>1</v>
      </c>
      <c r="G7979">
        <v>1</v>
      </c>
      <c r="H7979">
        <v>1.9954765999864299</v>
      </c>
      <c r="I7979">
        <v>95.002504500007504</v>
      </c>
      <c r="J7979" t="s">
        <v>16</v>
      </c>
      <c r="K7979" t="b">
        <v>1</v>
      </c>
      <c r="L7979">
        <v>1.24337280000327</v>
      </c>
      <c r="M7979">
        <v>195.83038150001099</v>
      </c>
      <c r="N7979">
        <v>3</v>
      </c>
      <c r="O7979">
        <v>1.9934403999941399</v>
      </c>
      <c r="P7979">
        <v>197.92779149999799</v>
      </c>
    </row>
    <row r="7980" spans="1:16" x14ac:dyDescent="0.3">
      <c r="A7980">
        <v>23</v>
      </c>
      <c r="B7980">
        <v>1</v>
      </c>
      <c r="C7980">
        <v>0</v>
      </c>
      <c r="D7980">
        <v>1</v>
      </c>
      <c r="E7980" t="s">
        <v>1616</v>
      </c>
      <c r="F7980">
        <v>1</v>
      </c>
      <c r="G7980">
        <v>1</v>
      </c>
      <c r="H7980">
        <v>1.9944779999786999</v>
      </c>
      <c r="I7980">
        <v>27.501243700011401</v>
      </c>
      <c r="J7980" t="s">
        <v>14</v>
      </c>
      <c r="K7980" t="b">
        <v>0</v>
      </c>
      <c r="L7980">
        <v>2.3290248999837799</v>
      </c>
      <c r="M7980">
        <v>200.761773100006</v>
      </c>
      <c r="N7980">
        <v>3</v>
      </c>
      <c r="O7980">
        <v>0.77182250001351405</v>
      </c>
      <c r="P7980">
        <v>201.64974120000301</v>
      </c>
    </row>
    <row r="7981" spans="1:16" x14ac:dyDescent="0.3">
      <c r="A7981">
        <v>23</v>
      </c>
      <c r="B7981">
        <v>1</v>
      </c>
      <c r="C7981">
        <v>0</v>
      </c>
      <c r="D7981">
        <v>1</v>
      </c>
      <c r="E7981" t="s">
        <v>2126</v>
      </c>
      <c r="F7981">
        <v>1</v>
      </c>
      <c r="G7981">
        <v>1</v>
      </c>
      <c r="H7981">
        <v>1.99555360001978</v>
      </c>
      <c r="I7981">
        <v>122.50304999999901</v>
      </c>
      <c r="J7981" t="s">
        <v>14</v>
      </c>
      <c r="K7981" t="b">
        <v>0</v>
      </c>
      <c r="L7981">
        <v>2.07910540001467</v>
      </c>
      <c r="M7981">
        <v>204.233737600007</v>
      </c>
      <c r="N7981">
        <v>2</v>
      </c>
      <c r="O7981">
        <v>0.21940000000177001</v>
      </c>
      <c r="P7981">
        <v>204.569080400019</v>
      </c>
    </row>
    <row r="7982" spans="1:16" x14ac:dyDescent="0.3">
      <c r="A7982">
        <v>23</v>
      </c>
      <c r="B7982">
        <v>1</v>
      </c>
      <c r="C7982">
        <v>1</v>
      </c>
      <c r="D7982">
        <v>1</v>
      </c>
      <c r="E7982" t="s">
        <v>142</v>
      </c>
      <c r="F7982">
        <v>1</v>
      </c>
      <c r="G7982">
        <v>2</v>
      </c>
      <c r="H7982">
        <v>1.99542799999472</v>
      </c>
      <c r="I7982">
        <v>150.003584699996</v>
      </c>
      <c r="J7982" t="s">
        <v>14</v>
      </c>
      <c r="K7982" t="b">
        <v>0</v>
      </c>
      <c r="L7982">
        <v>3.1989543000236198</v>
      </c>
      <c r="M7982">
        <v>3.1990515000070401</v>
      </c>
      <c r="N7982">
        <v>2</v>
      </c>
      <c r="O7982">
        <v>0.55583729999489195</v>
      </c>
      <c r="P7982">
        <v>3.8899173000245399</v>
      </c>
    </row>
    <row r="7983" spans="1:16" x14ac:dyDescent="0.3">
      <c r="A7983">
        <v>23</v>
      </c>
      <c r="B7983">
        <v>1</v>
      </c>
      <c r="C7983">
        <v>1</v>
      </c>
      <c r="D7983">
        <v>1</v>
      </c>
      <c r="E7983" t="s">
        <v>1903</v>
      </c>
      <c r="F7983" t="s">
        <v>13</v>
      </c>
      <c r="G7983">
        <v>2</v>
      </c>
      <c r="H7983" t="s">
        <v>13</v>
      </c>
      <c r="I7983" t="s">
        <v>13</v>
      </c>
      <c r="J7983" t="s">
        <v>14</v>
      </c>
      <c r="K7983" t="b">
        <v>1</v>
      </c>
      <c r="L7983">
        <v>6.2380165999929904</v>
      </c>
      <c r="M7983">
        <v>10.6336405000184</v>
      </c>
      <c r="N7983">
        <v>1</v>
      </c>
      <c r="O7983">
        <v>0.47259570000460399</v>
      </c>
      <c r="P7983">
        <v>11.2706640000106</v>
      </c>
    </row>
    <row r="7984" spans="1:16" x14ac:dyDescent="0.3">
      <c r="A7984">
        <v>23</v>
      </c>
      <c r="B7984">
        <v>1</v>
      </c>
      <c r="C7984">
        <v>1</v>
      </c>
      <c r="D7984">
        <v>1</v>
      </c>
      <c r="E7984" t="s">
        <v>337</v>
      </c>
      <c r="F7984" t="s">
        <v>13</v>
      </c>
      <c r="G7984">
        <v>2</v>
      </c>
      <c r="H7984" t="s">
        <v>13</v>
      </c>
      <c r="I7984" t="s">
        <v>13</v>
      </c>
      <c r="J7984" t="s">
        <v>14</v>
      </c>
      <c r="K7984" t="b">
        <v>1</v>
      </c>
      <c r="L7984">
        <v>1.2786045999964699</v>
      </c>
      <c r="M7984">
        <v>13.0551803000271</v>
      </c>
      <c r="N7984">
        <v>2</v>
      </c>
      <c r="O7984">
        <v>0.33180149999679998</v>
      </c>
      <c r="P7984">
        <v>13.530736000015199</v>
      </c>
    </row>
    <row r="7985" spans="1:16" x14ac:dyDescent="0.3">
      <c r="A7985">
        <v>23</v>
      </c>
      <c r="B7985">
        <v>1</v>
      </c>
      <c r="C7985">
        <v>1</v>
      </c>
      <c r="D7985">
        <v>1</v>
      </c>
      <c r="E7985" t="s">
        <v>1620</v>
      </c>
      <c r="F7985" t="s">
        <v>13</v>
      </c>
      <c r="G7985">
        <v>2</v>
      </c>
      <c r="H7985" t="s">
        <v>13</v>
      </c>
      <c r="I7985" t="s">
        <v>13</v>
      </c>
      <c r="J7985" t="s">
        <v>14</v>
      </c>
      <c r="K7985" t="b">
        <v>1</v>
      </c>
      <c r="L7985">
        <v>1.2225931000139101</v>
      </c>
      <c r="M7985">
        <v>15.2580875999993</v>
      </c>
      <c r="N7985">
        <v>2</v>
      </c>
      <c r="O7985">
        <v>0.369881399994483</v>
      </c>
      <c r="P7985">
        <v>15.7440866000252</v>
      </c>
    </row>
    <row r="7986" spans="1:16" x14ac:dyDescent="0.3">
      <c r="A7986">
        <v>23</v>
      </c>
      <c r="B7986">
        <v>1</v>
      </c>
      <c r="C7986">
        <v>1</v>
      </c>
      <c r="D7986">
        <v>1</v>
      </c>
      <c r="E7986" t="s">
        <v>1856</v>
      </c>
      <c r="F7986">
        <v>1</v>
      </c>
      <c r="G7986">
        <v>2</v>
      </c>
      <c r="H7986">
        <v>1.9948558000032801</v>
      </c>
      <c r="I7986">
        <v>20.001092299993601</v>
      </c>
      <c r="J7986" t="s">
        <v>16</v>
      </c>
      <c r="K7986" t="b">
        <v>1</v>
      </c>
      <c r="L7986">
        <v>2.2090186999994299</v>
      </c>
      <c r="M7986">
        <v>18.4580717000063</v>
      </c>
      <c r="N7986">
        <v>3</v>
      </c>
      <c r="O7986">
        <v>0.395543300022837</v>
      </c>
      <c r="P7986">
        <v>18.961818500014498</v>
      </c>
    </row>
    <row r="7987" spans="1:16" x14ac:dyDescent="0.3">
      <c r="A7987">
        <v>23</v>
      </c>
      <c r="B7987">
        <v>1</v>
      </c>
      <c r="C7987">
        <v>1</v>
      </c>
      <c r="D7987">
        <v>1</v>
      </c>
      <c r="E7987" t="s">
        <v>1919</v>
      </c>
      <c r="F7987" t="s">
        <v>13</v>
      </c>
      <c r="G7987">
        <v>2</v>
      </c>
      <c r="H7987" t="s">
        <v>13</v>
      </c>
      <c r="I7987" t="s">
        <v>13</v>
      </c>
      <c r="J7987" t="s">
        <v>14</v>
      </c>
      <c r="K7987" t="b">
        <v>1</v>
      </c>
      <c r="L7987">
        <v>1.2405211000004801</v>
      </c>
      <c r="M7987">
        <v>20.7070565000176</v>
      </c>
      <c r="N7987">
        <v>2</v>
      </c>
      <c r="O7987">
        <v>2.3569693999888801</v>
      </c>
      <c r="P7987">
        <v>23.162999600026499</v>
      </c>
    </row>
    <row r="7988" spans="1:16" x14ac:dyDescent="0.3">
      <c r="A7988">
        <v>23</v>
      </c>
      <c r="B7988">
        <v>1</v>
      </c>
      <c r="C7988">
        <v>1</v>
      </c>
      <c r="D7988">
        <v>1</v>
      </c>
      <c r="E7988" t="s">
        <v>805</v>
      </c>
      <c r="F7988">
        <v>1</v>
      </c>
      <c r="G7988">
        <v>2</v>
      </c>
      <c r="H7988">
        <v>1.9951304999995001</v>
      </c>
      <c r="I7988">
        <v>47.501698200008803</v>
      </c>
      <c r="J7988" t="s">
        <v>14</v>
      </c>
      <c r="K7988" t="b">
        <v>0</v>
      </c>
      <c r="L7988">
        <v>1.44398609999917</v>
      </c>
      <c r="M7988">
        <v>25.1117857000208</v>
      </c>
      <c r="N7988">
        <v>2</v>
      </c>
      <c r="O7988">
        <v>0.17020900000352401</v>
      </c>
      <c r="P7988">
        <v>25.4245624000032</v>
      </c>
    </row>
    <row r="7989" spans="1:16" x14ac:dyDescent="0.3">
      <c r="A7989">
        <v>23</v>
      </c>
      <c r="B7989">
        <v>1</v>
      </c>
      <c r="C7989">
        <v>1</v>
      </c>
      <c r="D7989">
        <v>1</v>
      </c>
      <c r="E7989" t="s">
        <v>1280</v>
      </c>
      <c r="F7989" t="s">
        <v>13</v>
      </c>
      <c r="G7989">
        <v>2</v>
      </c>
      <c r="H7989" t="s">
        <v>13</v>
      </c>
      <c r="I7989" t="s">
        <v>13</v>
      </c>
      <c r="J7989" t="s">
        <v>14</v>
      </c>
      <c r="K7989" t="b">
        <v>1</v>
      </c>
      <c r="L7989">
        <v>0.94131299998843998</v>
      </c>
      <c r="M7989">
        <v>26.871269800001802</v>
      </c>
      <c r="N7989">
        <v>2</v>
      </c>
      <c r="O7989">
        <v>0.176803299982566</v>
      </c>
      <c r="P7989">
        <v>27.134874400013398</v>
      </c>
    </row>
    <row r="7990" spans="1:16" x14ac:dyDescent="0.3">
      <c r="A7990">
        <v>23</v>
      </c>
      <c r="B7990">
        <v>1</v>
      </c>
      <c r="C7990">
        <v>1</v>
      </c>
      <c r="D7990">
        <v>1</v>
      </c>
      <c r="E7990" t="s">
        <v>154</v>
      </c>
      <c r="F7990">
        <v>1</v>
      </c>
      <c r="G7990">
        <v>2</v>
      </c>
      <c r="H7990">
        <v>1.995820799988</v>
      </c>
      <c r="I7990">
        <v>115.002895000012</v>
      </c>
      <c r="J7990" t="s">
        <v>14</v>
      </c>
      <c r="K7990" t="b">
        <v>0</v>
      </c>
      <c r="L7990">
        <v>1.3108718000003099</v>
      </c>
      <c r="M7990">
        <v>28.950444600021001</v>
      </c>
      <c r="N7990">
        <v>2</v>
      </c>
      <c r="O7990">
        <v>0.27593529998557598</v>
      </c>
      <c r="P7990">
        <v>29.297850700007999</v>
      </c>
    </row>
    <row r="7991" spans="1:16" x14ac:dyDescent="0.3">
      <c r="A7991">
        <v>23</v>
      </c>
      <c r="B7991">
        <v>1</v>
      </c>
      <c r="C7991">
        <v>1</v>
      </c>
      <c r="D7991">
        <v>1</v>
      </c>
      <c r="E7991" t="s">
        <v>1535</v>
      </c>
      <c r="F7991">
        <v>1</v>
      </c>
      <c r="G7991">
        <v>2</v>
      </c>
      <c r="H7991">
        <v>1.9942868000070999</v>
      </c>
      <c r="I7991">
        <v>2.5004754000110601</v>
      </c>
      <c r="J7991" t="s">
        <v>16</v>
      </c>
      <c r="K7991" t="b">
        <v>1</v>
      </c>
      <c r="L7991">
        <v>1.2918484999972899</v>
      </c>
      <c r="M7991">
        <v>31.094391600025101</v>
      </c>
      <c r="N7991">
        <v>3</v>
      </c>
      <c r="O7991">
        <v>0.12551749998237899</v>
      </c>
      <c r="P7991">
        <v>31.403511300013601</v>
      </c>
    </row>
    <row r="7992" spans="1:16" x14ac:dyDescent="0.3">
      <c r="A7992">
        <v>23</v>
      </c>
      <c r="B7992">
        <v>1</v>
      </c>
      <c r="C7992">
        <v>1</v>
      </c>
      <c r="D7992">
        <v>1</v>
      </c>
      <c r="E7992" t="s">
        <v>1242</v>
      </c>
      <c r="F7992">
        <v>1</v>
      </c>
      <c r="G7992">
        <v>2</v>
      </c>
      <c r="H7992">
        <v>1.99560130000464</v>
      </c>
      <c r="I7992">
        <v>140.003397399996</v>
      </c>
      <c r="J7992" t="s">
        <v>14</v>
      </c>
      <c r="K7992" t="b">
        <v>0</v>
      </c>
      <c r="L7992">
        <v>1.2027157999982601</v>
      </c>
      <c r="M7992">
        <v>33.110858100000797</v>
      </c>
      <c r="N7992">
        <v>3</v>
      </c>
      <c r="O7992">
        <v>0.83613760001026105</v>
      </c>
      <c r="P7992">
        <v>34.186390500020899</v>
      </c>
    </row>
    <row r="7993" spans="1:16" x14ac:dyDescent="0.3">
      <c r="A7993">
        <v>23</v>
      </c>
      <c r="B7993">
        <v>1</v>
      </c>
      <c r="C7993">
        <v>1</v>
      </c>
      <c r="D7993">
        <v>1</v>
      </c>
      <c r="E7993" t="s">
        <v>2033</v>
      </c>
      <c r="F7993" t="s">
        <v>13</v>
      </c>
      <c r="G7993">
        <v>2</v>
      </c>
      <c r="H7993" t="s">
        <v>13</v>
      </c>
      <c r="I7993" t="s">
        <v>13</v>
      </c>
      <c r="J7993" t="s">
        <v>14</v>
      </c>
      <c r="K7993" t="b">
        <v>1</v>
      </c>
      <c r="L7993">
        <v>1.60410140000749</v>
      </c>
      <c r="M7993">
        <v>36.2955254000262</v>
      </c>
      <c r="N7993">
        <v>2</v>
      </c>
      <c r="O7993">
        <v>0.19705509999766899</v>
      </c>
      <c r="P7993">
        <v>36.619005500018801</v>
      </c>
    </row>
    <row r="7994" spans="1:16" x14ac:dyDescent="0.3">
      <c r="A7994">
        <v>23</v>
      </c>
      <c r="B7994">
        <v>1</v>
      </c>
      <c r="C7994">
        <v>1</v>
      </c>
      <c r="D7994">
        <v>1</v>
      </c>
      <c r="E7994" t="s">
        <v>1042</v>
      </c>
      <c r="F7994">
        <v>1</v>
      </c>
      <c r="G7994">
        <v>2</v>
      </c>
      <c r="H7994">
        <v>1.9955352999968501</v>
      </c>
      <c r="I7994">
        <v>67.502130300010293</v>
      </c>
      <c r="J7994" t="s">
        <v>14</v>
      </c>
      <c r="K7994" t="b">
        <v>0</v>
      </c>
      <c r="L7994">
        <v>1.7420598000171601</v>
      </c>
      <c r="M7994">
        <v>38.865655900008299</v>
      </c>
      <c r="N7994">
        <v>2</v>
      </c>
      <c r="O7994">
        <v>0.42548969999188602</v>
      </c>
      <c r="P7994">
        <v>39.415427200001403</v>
      </c>
    </row>
    <row r="7995" spans="1:16" x14ac:dyDescent="0.3">
      <c r="A7995">
        <v>23</v>
      </c>
      <c r="B7995">
        <v>1</v>
      </c>
      <c r="C7995">
        <v>1</v>
      </c>
      <c r="D7995">
        <v>1</v>
      </c>
      <c r="E7995" t="s">
        <v>218</v>
      </c>
      <c r="F7995">
        <v>1</v>
      </c>
      <c r="G7995">
        <v>2</v>
      </c>
      <c r="H7995">
        <v>1.9950301000208099</v>
      </c>
      <c r="I7995">
        <v>35.001425499998703</v>
      </c>
      <c r="J7995" t="s">
        <v>16</v>
      </c>
      <c r="K7995" t="b">
        <v>1</v>
      </c>
      <c r="L7995">
        <v>1.4662810000008899</v>
      </c>
      <c r="M7995">
        <v>41.386521000007598</v>
      </c>
      <c r="N7995">
        <v>3</v>
      </c>
      <c r="O7995">
        <v>0.243069199990714</v>
      </c>
      <c r="P7995">
        <v>41.753137200023097</v>
      </c>
    </row>
    <row r="7996" spans="1:16" x14ac:dyDescent="0.3">
      <c r="A7996">
        <v>23</v>
      </c>
      <c r="B7996">
        <v>1</v>
      </c>
      <c r="C7996">
        <v>1</v>
      </c>
      <c r="D7996">
        <v>1</v>
      </c>
      <c r="E7996" t="s">
        <v>109</v>
      </c>
      <c r="F7996">
        <v>1</v>
      </c>
      <c r="G7996">
        <v>2</v>
      </c>
      <c r="H7996">
        <v>1.9952347999787901</v>
      </c>
      <c r="I7996">
        <v>42.501602700009201</v>
      </c>
      <c r="J7996" t="s">
        <v>16</v>
      </c>
      <c r="K7996" t="b">
        <v>1</v>
      </c>
      <c r="L7996">
        <v>0.97262179999961496</v>
      </c>
      <c r="M7996">
        <v>43.230469100002701</v>
      </c>
      <c r="N7996">
        <v>3</v>
      </c>
      <c r="O7996">
        <v>0.38411370001267597</v>
      </c>
      <c r="P7996">
        <v>43.710313000017798</v>
      </c>
    </row>
    <row r="7997" spans="1:16" x14ac:dyDescent="0.3">
      <c r="A7997">
        <v>23</v>
      </c>
      <c r="B7997">
        <v>1</v>
      </c>
      <c r="C7997">
        <v>1</v>
      </c>
      <c r="D7997">
        <v>1</v>
      </c>
      <c r="E7997" t="s">
        <v>287</v>
      </c>
      <c r="F7997">
        <v>1</v>
      </c>
      <c r="G7997">
        <v>2</v>
      </c>
      <c r="H7997">
        <v>1.9949636000092099</v>
      </c>
      <c r="I7997">
        <v>15.0010360000015</v>
      </c>
      <c r="J7997" t="s">
        <v>16</v>
      </c>
      <c r="K7997" t="b">
        <v>1</v>
      </c>
      <c r="L7997">
        <v>1.78365029999986</v>
      </c>
      <c r="M7997">
        <v>45.999123800022097</v>
      </c>
      <c r="N7997">
        <v>2</v>
      </c>
      <c r="O7997">
        <v>0.41970790000050301</v>
      </c>
      <c r="P7997">
        <v>46.505770500021796</v>
      </c>
    </row>
    <row r="7998" spans="1:16" x14ac:dyDescent="0.3">
      <c r="A7998">
        <v>23</v>
      </c>
      <c r="B7998">
        <v>1</v>
      </c>
      <c r="C7998">
        <v>1</v>
      </c>
      <c r="D7998">
        <v>1</v>
      </c>
      <c r="E7998" t="s">
        <v>871</v>
      </c>
      <c r="F7998" t="s">
        <v>13</v>
      </c>
      <c r="G7998">
        <v>2</v>
      </c>
      <c r="H7998" t="s">
        <v>13</v>
      </c>
      <c r="I7998" t="s">
        <v>13</v>
      </c>
      <c r="J7998" t="s">
        <v>16</v>
      </c>
      <c r="K7998" t="b">
        <v>0</v>
      </c>
      <c r="L7998">
        <v>0.83797660001437202</v>
      </c>
      <c r="M7998">
        <v>47.849402500025498</v>
      </c>
      <c r="N7998">
        <v>1</v>
      </c>
      <c r="O7998">
        <v>0.69951220002258196</v>
      </c>
      <c r="P7998">
        <v>48.713606900011698</v>
      </c>
    </row>
    <row r="7999" spans="1:16" x14ac:dyDescent="0.3">
      <c r="A7999">
        <v>23</v>
      </c>
      <c r="B7999">
        <v>1</v>
      </c>
      <c r="C7999">
        <v>1</v>
      </c>
      <c r="D7999">
        <v>1</v>
      </c>
      <c r="E7999" t="s">
        <v>282</v>
      </c>
      <c r="F7999">
        <v>1</v>
      </c>
      <c r="G7999">
        <v>2</v>
      </c>
      <c r="H7999">
        <v>1.9983975999930399</v>
      </c>
      <c r="I7999">
        <v>40.001531200017801</v>
      </c>
      <c r="J7999" t="s">
        <v>16</v>
      </c>
      <c r="K7999" t="b">
        <v>1</v>
      </c>
      <c r="L7999">
        <v>1.61597839999013</v>
      </c>
      <c r="M7999">
        <v>50.834244199999397</v>
      </c>
      <c r="N7999">
        <v>3</v>
      </c>
      <c r="O7999">
        <v>0.26481819999753498</v>
      </c>
      <c r="P7999">
        <v>51.214854300022097</v>
      </c>
    </row>
    <row r="8000" spans="1:16" x14ac:dyDescent="0.3">
      <c r="A8000">
        <v>23</v>
      </c>
      <c r="B8000">
        <v>1</v>
      </c>
      <c r="C8000">
        <v>1</v>
      </c>
      <c r="D8000">
        <v>1</v>
      </c>
      <c r="E8000" t="s">
        <v>1727</v>
      </c>
      <c r="F8000" t="s">
        <v>13</v>
      </c>
      <c r="G8000">
        <v>2</v>
      </c>
      <c r="H8000" t="s">
        <v>13</v>
      </c>
      <c r="I8000" t="s">
        <v>13</v>
      </c>
      <c r="J8000" t="s">
        <v>16</v>
      </c>
      <c r="K8000" t="b">
        <v>0</v>
      </c>
      <c r="L8000">
        <v>3.09870349999983</v>
      </c>
      <c r="M8000">
        <v>54.818612600007299</v>
      </c>
      <c r="N8000">
        <v>2</v>
      </c>
      <c r="O8000">
        <v>0.26709519998985298</v>
      </c>
      <c r="P8000">
        <v>55.209648000018198</v>
      </c>
    </row>
    <row r="8001" spans="1:16" x14ac:dyDescent="0.3">
      <c r="A8001">
        <v>23</v>
      </c>
      <c r="B8001">
        <v>1</v>
      </c>
      <c r="C8001">
        <v>1</v>
      </c>
      <c r="D8001">
        <v>1</v>
      </c>
      <c r="E8001" t="s">
        <v>484</v>
      </c>
      <c r="F8001">
        <v>1</v>
      </c>
      <c r="G8001">
        <v>2</v>
      </c>
      <c r="H8001">
        <v>1.9952530000009601</v>
      </c>
      <c r="I8001">
        <v>52.501817200012702</v>
      </c>
      <c r="J8001" t="s">
        <v>14</v>
      </c>
      <c r="K8001" t="b">
        <v>0</v>
      </c>
      <c r="L8001">
        <v>1.4572072000009899</v>
      </c>
      <c r="M8001">
        <v>57.171762600017203</v>
      </c>
      <c r="N8001">
        <v>2</v>
      </c>
      <c r="O8001">
        <v>1.15242030000081</v>
      </c>
      <c r="P8001">
        <v>58.414532399998301</v>
      </c>
    </row>
    <row r="8002" spans="1:16" x14ac:dyDescent="0.3">
      <c r="A8002">
        <v>23</v>
      </c>
      <c r="B8002">
        <v>1</v>
      </c>
      <c r="C8002">
        <v>1</v>
      </c>
      <c r="D8002">
        <v>1</v>
      </c>
      <c r="E8002" t="s">
        <v>1179</v>
      </c>
      <c r="F8002" t="s">
        <v>13</v>
      </c>
      <c r="G8002">
        <v>2</v>
      </c>
      <c r="H8002" t="s">
        <v>13</v>
      </c>
      <c r="I8002" t="s">
        <v>13</v>
      </c>
      <c r="J8002" t="s">
        <v>14</v>
      </c>
      <c r="K8002" t="b">
        <v>1</v>
      </c>
      <c r="L8002">
        <v>6.8939922999998098</v>
      </c>
      <c r="M8002">
        <v>65.810058600007295</v>
      </c>
      <c r="N8002">
        <v>2</v>
      </c>
      <c r="O8002">
        <v>0.39701860002242001</v>
      </c>
      <c r="P8002">
        <v>66.394940199999795</v>
      </c>
    </row>
    <row r="8003" spans="1:16" x14ac:dyDescent="0.3">
      <c r="A8003">
        <v>23</v>
      </c>
      <c r="B8003">
        <v>1</v>
      </c>
      <c r="C8003">
        <v>1</v>
      </c>
      <c r="D8003">
        <v>1</v>
      </c>
      <c r="E8003" t="s">
        <v>1540</v>
      </c>
      <c r="F8003" t="s">
        <v>13</v>
      </c>
      <c r="G8003">
        <v>2</v>
      </c>
      <c r="H8003" t="s">
        <v>13</v>
      </c>
      <c r="I8003" t="s">
        <v>13</v>
      </c>
      <c r="J8003" t="s">
        <v>14</v>
      </c>
      <c r="K8003" t="b">
        <v>1</v>
      </c>
      <c r="L8003">
        <v>1.5584022999974001</v>
      </c>
      <c r="M8003">
        <v>68.457977800018895</v>
      </c>
      <c r="N8003">
        <v>3</v>
      </c>
      <c r="O8003">
        <v>0.25887859999784302</v>
      </c>
      <c r="P8003">
        <v>68.8571235999989</v>
      </c>
    </row>
    <row r="8004" spans="1:16" x14ac:dyDescent="0.3">
      <c r="A8004">
        <v>23</v>
      </c>
      <c r="B8004">
        <v>1</v>
      </c>
      <c r="C8004">
        <v>1</v>
      </c>
      <c r="D8004">
        <v>1</v>
      </c>
      <c r="E8004" t="s">
        <v>1948</v>
      </c>
      <c r="F8004" t="s">
        <v>13</v>
      </c>
      <c r="G8004">
        <v>2</v>
      </c>
      <c r="H8004" t="s">
        <v>13</v>
      </c>
      <c r="I8004" t="s">
        <v>13</v>
      </c>
      <c r="J8004" t="s">
        <v>14</v>
      </c>
      <c r="K8004" t="b">
        <v>1</v>
      </c>
      <c r="L8004">
        <v>2.8685279999917799</v>
      </c>
      <c r="M8004">
        <v>72.230731200019406</v>
      </c>
      <c r="N8004">
        <v>2</v>
      </c>
      <c r="O8004">
        <v>0.124906299985014</v>
      </c>
      <c r="P8004">
        <v>72.5232507000037</v>
      </c>
    </row>
    <row r="8005" spans="1:16" x14ac:dyDescent="0.3">
      <c r="A8005">
        <v>23</v>
      </c>
      <c r="B8005">
        <v>1</v>
      </c>
      <c r="C8005">
        <v>1</v>
      </c>
      <c r="D8005">
        <v>1</v>
      </c>
      <c r="E8005" t="s">
        <v>1636</v>
      </c>
      <c r="F8005">
        <v>1</v>
      </c>
      <c r="G8005">
        <v>2</v>
      </c>
      <c r="H8005">
        <v>1.9955636999802699</v>
      </c>
      <c r="I8005">
        <v>62.502042100008097</v>
      </c>
      <c r="J8005" t="s">
        <v>14</v>
      </c>
      <c r="K8005" t="b">
        <v>0</v>
      </c>
      <c r="L8005">
        <v>0.96511280001141098</v>
      </c>
      <c r="M8005">
        <v>73.993675000005197</v>
      </c>
      <c r="N8005">
        <v>2</v>
      </c>
      <c r="O8005">
        <v>0.16874779999489001</v>
      </c>
      <c r="P8005">
        <v>74.3273095000186</v>
      </c>
    </row>
    <row r="8006" spans="1:16" x14ac:dyDescent="0.3">
      <c r="A8006">
        <v>23</v>
      </c>
      <c r="B8006">
        <v>1</v>
      </c>
      <c r="C8006">
        <v>1</v>
      </c>
      <c r="D8006">
        <v>1</v>
      </c>
      <c r="E8006" t="s">
        <v>1166</v>
      </c>
      <c r="F8006">
        <v>1</v>
      </c>
      <c r="G8006">
        <v>2</v>
      </c>
      <c r="H8006">
        <v>1.99499910001759</v>
      </c>
      <c r="I8006">
        <v>25.0011740000045</v>
      </c>
      <c r="J8006" t="s">
        <v>14</v>
      </c>
      <c r="K8006" t="b">
        <v>0</v>
      </c>
      <c r="L8006">
        <v>1.73092319999705</v>
      </c>
      <c r="M8006">
        <v>76.562896700023003</v>
      </c>
      <c r="N8006">
        <v>2</v>
      </c>
      <c r="O8006">
        <v>0.291310199972941</v>
      </c>
      <c r="P8006">
        <v>77.010205800004798</v>
      </c>
    </row>
    <row r="8007" spans="1:16" x14ac:dyDescent="0.3">
      <c r="A8007">
        <v>23</v>
      </c>
      <c r="B8007">
        <v>1</v>
      </c>
      <c r="C8007">
        <v>1</v>
      </c>
      <c r="D8007">
        <v>1</v>
      </c>
      <c r="E8007" t="s">
        <v>1020</v>
      </c>
      <c r="F8007">
        <v>1</v>
      </c>
      <c r="G8007">
        <v>2</v>
      </c>
      <c r="H8007">
        <v>1.9954804000153701</v>
      </c>
      <c r="I8007">
        <v>50.001750900002698</v>
      </c>
      <c r="J8007" t="s">
        <v>16</v>
      </c>
      <c r="K8007" t="b">
        <v>1</v>
      </c>
      <c r="L8007">
        <v>0.95578059999388598</v>
      </c>
      <c r="M8007">
        <v>78.470754900015905</v>
      </c>
      <c r="N8007">
        <v>2</v>
      </c>
      <c r="O8007">
        <v>0.59219009999651495</v>
      </c>
      <c r="P8007">
        <v>79.142300800012904</v>
      </c>
    </row>
    <row r="8008" spans="1:16" x14ac:dyDescent="0.3">
      <c r="A8008">
        <v>23</v>
      </c>
      <c r="B8008">
        <v>1</v>
      </c>
      <c r="C8008">
        <v>1</v>
      </c>
      <c r="D8008">
        <v>1</v>
      </c>
      <c r="E8008" t="s">
        <v>1088</v>
      </c>
      <c r="F8008" t="s">
        <v>13</v>
      </c>
      <c r="G8008">
        <v>2</v>
      </c>
      <c r="H8008" t="s">
        <v>13</v>
      </c>
      <c r="I8008" t="s">
        <v>13</v>
      </c>
      <c r="J8008" t="s">
        <v>16</v>
      </c>
      <c r="K8008" t="b">
        <v>0</v>
      </c>
      <c r="L8008">
        <v>1.8471227999834801</v>
      </c>
      <c r="M8008">
        <v>81.494516300008399</v>
      </c>
      <c r="N8008">
        <v>3</v>
      </c>
      <c r="O8008">
        <v>0.41955389999202503</v>
      </c>
      <c r="P8008">
        <v>82.010216599999694</v>
      </c>
    </row>
    <row r="8009" spans="1:16" x14ac:dyDescent="0.3">
      <c r="A8009">
        <v>23</v>
      </c>
      <c r="B8009">
        <v>1</v>
      </c>
      <c r="C8009">
        <v>1</v>
      </c>
      <c r="D8009">
        <v>1</v>
      </c>
      <c r="E8009" t="s">
        <v>2151</v>
      </c>
      <c r="F8009" t="s">
        <v>13</v>
      </c>
      <c r="G8009">
        <v>2</v>
      </c>
      <c r="H8009" t="s">
        <v>13</v>
      </c>
      <c r="I8009" t="s">
        <v>13</v>
      </c>
      <c r="J8009" t="s">
        <v>14</v>
      </c>
      <c r="K8009" t="b">
        <v>1</v>
      </c>
      <c r="L8009">
        <v>1.8870722000137901</v>
      </c>
      <c r="M8009">
        <v>84.402029900025795</v>
      </c>
      <c r="N8009">
        <v>2</v>
      </c>
      <c r="O8009">
        <v>7.7328299987129895E-2</v>
      </c>
      <c r="P8009">
        <v>84.667229000013293</v>
      </c>
    </row>
    <row r="8010" spans="1:16" x14ac:dyDescent="0.3">
      <c r="A8010">
        <v>23</v>
      </c>
      <c r="B8010">
        <v>1</v>
      </c>
      <c r="C8010">
        <v>1</v>
      </c>
      <c r="D8010">
        <v>1</v>
      </c>
      <c r="E8010" t="s">
        <v>1366</v>
      </c>
      <c r="F8010">
        <v>1</v>
      </c>
      <c r="G8010">
        <v>2</v>
      </c>
      <c r="H8010">
        <v>1.9950051000050699</v>
      </c>
      <c r="I8010">
        <v>37.501497000019299</v>
      </c>
      <c r="J8010" t="s">
        <v>16</v>
      </c>
      <c r="K8010" t="b">
        <v>1</v>
      </c>
      <c r="L8010">
        <v>4.5030751000158498</v>
      </c>
      <c r="M8010">
        <v>89.675013900006903</v>
      </c>
      <c r="N8010">
        <v>2</v>
      </c>
      <c r="O8010">
        <v>0.29264930001227202</v>
      </c>
      <c r="P8010">
        <v>90.090870800020596</v>
      </c>
    </row>
    <row r="8011" spans="1:16" x14ac:dyDescent="0.3">
      <c r="A8011">
        <v>23</v>
      </c>
      <c r="B8011">
        <v>1</v>
      </c>
      <c r="C8011">
        <v>1</v>
      </c>
      <c r="D8011">
        <v>1</v>
      </c>
      <c r="E8011" t="s">
        <v>610</v>
      </c>
      <c r="F8011" t="s">
        <v>13</v>
      </c>
      <c r="G8011">
        <v>2</v>
      </c>
      <c r="H8011" t="s">
        <v>13</v>
      </c>
      <c r="I8011" t="s">
        <v>13</v>
      </c>
      <c r="J8011" t="s">
        <v>14</v>
      </c>
      <c r="K8011" t="b">
        <v>1</v>
      </c>
      <c r="L8011">
        <v>3.8270025999809199</v>
      </c>
      <c r="M8011">
        <v>94.422736200009197</v>
      </c>
      <c r="N8011">
        <v>2</v>
      </c>
      <c r="O8011">
        <v>0.153105800010962</v>
      </c>
      <c r="P8011">
        <v>94.6958681000106</v>
      </c>
    </row>
    <row r="8012" spans="1:16" x14ac:dyDescent="0.3">
      <c r="A8012">
        <v>23</v>
      </c>
      <c r="B8012">
        <v>1</v>
      </c>
      <c r="C8012">
        <v>1</v>
      </c>
      <c r="D8012">
        <v>1</v>
      </c>
      <c r="E8012" t="s">
        <v>1388</v>
      </c>
      <c r="F8012">
        <v>1</v>
      </c>
      <c r="G8012">
        <v>2</v>
      </c>
      <c r="H8012">
        <v>1.9955489000130899</v>
      </c>
      <c r="I8012">
        <v>97.502557600004394</v>
      </c>
      <c r="J8012" t="s">
        <v>16</v>
      </c>
      <c r="K8012" t="b">
        <v>1</v>
      </c>
      <c r="L8012">
        <v>1.50229500001296</v>
      </c>
      <c r="M8012">
        <v>96.702563500002697</v>
      </c>
      <c r="N8012">
        <v>3</v>
      </c>
      <c r="O8012">
        <v>0.203980000020238</v>
      </c>
      <c r="P8012">
        <v>97.026874700008193</v>
      </c>
    </row>
    <row r="8013" spans="1:16" x14ac:dyDescent="0.3">
      <c r="A8013">
        <v>23</v>
      </c>
      <c r="B8013">
        <v>1</v>
      </c>
      <c r="C8013">
        <v>1</v>
      </c>
      <c r="D8013">
        <v>1</v>
      </c>
      <c r="E8013" t="s">
        <v>1165</v>
      </c>
      <c r="F8013" t="s">
        <v>13</v>
      </c>
      <c r="G8013">
        <v>2</v>
      </c>
      <c r="H8013" t="s">
        <v>13</v>
      </c>
      <c r="I8013" t="s">
        <v>13</v>
      </c>
      <c r="J8013" t="s">
        <v>16</v>
      </c>
      <c r="K8013" t="b">
        <v>0</v>
      </c>
      <c r="L8013">
        <v>2.7984757000231202</v>
      </c>
      <c r="M8013">
        <v>100.33000660000801</v>
      </c>
      <c r="N8013">
        <v>2</v>
      </c>
      <c r="O8013">
        <v>0.22751449997303999</v>
      </c>
      <c r="P8013">
        <v>100.66571500001</v>
      </c>
    </row>
    <row r="8014" spans="1:16" x14ac:dyDescent="0.3">
      <c r="A8014">
        <v>23</v>
      </c>
      <c r="B8014">
        <v>1</v>
      </c>
      <c r="C8014">
        <v>1</v>
      </c>
      <c r="D8014">
        <v>1</v>
      </c>
      <c r="E8014" t="s">
        <v>2099</v>
      </c>
      <c r="F8014" t="s">
        <v>13</v>
      </c>
      <c r="G8014">
        <v>2</v>
      </c>
      <c r="H8014" t="s">
        <v>13</v>
      </c>
      <c r="I8014" t="s">
        <v>13</v>
      </c>
      <c r="J8014" t="s">
        <v>14</v>
      </c>
      <c r="K8014" t="b">
        <v>1</v>
      </c>
      <c r="L8014">
        <v>1.05652459998964</v>
      </c>
      <c r="M8014">
        <v>102.226949200005</v>
      </c>
      <c r="N8014">
        <v>2</v>
      </c>
      <c r="O8014">
        <v>0.38862939999671697</v>
      </c>
      <c r="P8014">
        <v>102.7545293</v>
      </c>
    </row>
    <row r="8015" spans="1:16" x14ac:dyDescent="0.3">
      <c r="A8015">
        <v>23</v>
      </c>
      <c r="B8015">
        <v>1</v>
      </c>
      <c r="C8015">
        <v>1</v>
      </c>
      <c r="D8015">
        <v>1</v>
      </c>
      <c r="E8015" t="s">
        <v>923</v>
      </c>
      <c r="F8015" t="s">
        <v>13</v>
      </c>
      <c r="G8015">
        <v>2</v>
      </c>
      <c r="H8015" t="s">
        <v>13</v>
      </c>
      <c r="I8015" t="s">
        <v>13</v>
      </c>
      <c r="J8015" t="s">
        <v>14</v>
      </c>
      <c r="K8015" t="b">
        <v>1</v>
      </c>
      <c r="L8015">
        <v>3.7098409000027499</v>
      </c>
      <c r="M8015">
        <v>106.970031000004</v>
      </c>
      <c r="N8015">
        <v>2</v>
      </c>
      <c r="O8015">
        <v>0.54008899998734705</v>
      </c>
      <c r="P8015">
        <v>107.69802860001801</v>
      </c>
    </row>
    <row r="8016" spans="1:16" x14ac:dyDescent="0.3">
      <c r="A8016">
        <v>23</v>
      </c>
      <c r="B8016">
        <v>1</v>
      </c>
      <c r="C8016">
        <v>1</v>
      </c>
      <c r="D8016">
        <v>1</v>
      </c>
      <c r="E8016" t="s">
        <v>873</v>
      </c>
      <c r="F8016">
        <v>1</v>
      </c>
      <c r="G8016">
        <v>2</v>
      </c>
      <c r="H8016">
        <v>1.9953167999920001</v>
      </c>
      <c r="I8016">
        <v>45.001665000018001</v>
      </c>
      <c r="J8016" t="s">
        <v>16</v>
      </c>
      <c r="K8016" t="b">
        <v>1</v>
      </c>
      <c r="L8016">
        <v>2.5601139000209501</v>
      </c>
      <c r="M8016">
        <v>110.762795500021</v>
      </c>
      <c r="N8016">
        <v>2</v>
      </c>
      <c r="O8016">
        <v>0.19863009999971801</v>
      </c>
      <c r="P8016">
        <v>111.076567000011</v>
      </c>
    </row>
    <row r="8017" spans="1:16" x14ac:dyDescent="0.3">
      <c r="A8017">
        <v>23</v>
      </c>
      <c r="B8017">
        <v>1</v>
      </c>
      <c r="C8017">
        <v>1</v>
      </c>
      <c r="D8017">
        <v>1</v>
      </c>
      <c r="E8017" t="s">
        <v>1202</v>
      </c>
      <c r="F8017">
        <v>1</v>
      </c>
      <c r="G8017">
        <v>2</v>
      </c>
      <c r="H8017">
        <v>1.99539890000597</v>
      </c>
      <c r="I8017">
        <v>72.502215999993496</v>
      </c>
      <c r="J8017" t="s">
        <v>16</v>
      </c>
      <c r="K8017" t="b">
        <v>1</v>
      </c>
      <c r="L8017">
        <v>1.1451435999770201</v>
      </c>
      <c r="M8017">
        <v>112.726647800009</v>
      </c>
      <c r="N8017">
        <v>3</v>
      </c>
      <c r="O8017">
        <v>0.228061100002378</v>
      </c>
      <c r="P8017">
        <v>113.08205030000001</v>
      </c>
    </row>
    <row r="8018" spans="1:16" x14ac:dyDescent="0.3">
      <c r="A8018">
        <v>23</v>
      </c>
      <c r="B8018">
        <v>1</v>
      </c>
      <c r="C8018">
        <v>1</v>
      </c>
      <c r="D8018">
        <v>1</v>
      </c>
      <c r="E8018" t="s">
        <v>384</v>
      </c>
      <c r="F8018">
        <v>1</v>
      </c>
      <c r="G8018">
        <v>2</v>
      </c>
      <c r="H8018">
        <v>1.99556199999643</v>
      </c>
      <c r="I8018">
        <v>105.00267109999599</v>
      </c>
      <c r="J8018" t="s">
        <v>16</v>
      </c>
      <c r="K8018" t="b">
        <v>1</v>
      </c>
      <c r="L8018">
        <v>0.82265310001093905</v>
      </c>
      <c r="M8018">
        <v>114.409449700004</v>
      </c>
      <c r="N8018">
        <v>3</v>
      </c>
      <c r="O8018">
        <v>0.12475909999921</v>
      </c>
      <c r="P8018">
        <v>114.666651100008</v>
      </c>
    </row>
    <row r="8019" spans="1:16" x14ac:dyDescent="0.3">
      <c r="A8019">
        <v>23</v>
      </c>
      <c r="B8019">
        <v>1</v>
      </c>
      <c r="C8019">
        <v>1</v>
      </c>
      <c r="D8019">
        <v>1</v>
      </c>
      <c r="E8019" t="s">
        <v>556</v>
      </c>
      <c r="F8019" t="s">
        <v>13</v>
      </c>
      <c r="G8019">
        <v>2</v>
      </c>
      <c r="H8019" t="s">
        <v>13</v>
      </c>
      <c r="I8019" t="s">
        <v>13</v>
      </c>
      <c r="J8019" t="s">
        <v>14</v>
      </c>
      <c r="K8019" t="b">
        <v>1</v>
      </c>
      <c r="L8019">
        <v>0.79506909998599395</v>
      </c>
      <c r="M8019">
        <v>115.966546500014</v>
      </c>
      <c r="N8019">
        <v>2</v>
      </c>
      <c r="O8019">
        <v>0.18475319998105999</v>
      </c>
      <c r="P8019">
        <v>116.34266920000699</v>
      </c>
    </row>
    <row r="8020" spans="1:16" x14ac:dyDescent="0.3">
      <c r="A8020">
        <v>23</v>
      </c>
      <c r="B8020">
        <v>1</v>
      </c>
      <c r="C8020">
        <v>1</v>
      </c>
      <c r="D8020">
        <v>1</v>
      </c>
      <c r="E8020" t="s">
        <v>1023</v>
      </c>
      <c r="F8020" t="s">
        <v>13</v>
      </c>
      <c r="G8020">
        <v>2</v>
      </c>
      <c r="H8020" t="s">
        <v>13</v>
      </c>
      <c r="I8020" t="s">
        <v>13</v>
      </c>
      <c r="J8020" t="s">
        <v>14</v>
      </c>
      <c r="K8020" t="b">
        <v>1</v>
      </c>
      <c r="L8020">
        <v>1.1037441999942501</v>
      </c>
      <c r="M8020">
        <v>117.951458299998</v>
      </c>
      <c r="N8020">
        <v>2</v>
      </c>
      <c r="O8020">
        <v>9.8874599992996096E-2</v>
      </c>
      <c r="P8020">
        <v>118.22481250000401</v>
      </c>
    </row>
    <row r="8021" spans="1:16" x14ac:dyDescent="0.3">
      <c r="A8021">
        <v>23</v>
      </c>
      <c r="B8021">
        <v>1</v>
      </c>
      <c r="C8021">
        <v>1</v>
      </c>
      <c r="D8021">
        <v>1</v>
      </c>
      <c r="E8021" t="s">
        <v>1847</v>
      </c>
      <c r="F8021" t="s">
        <v>13</v>
      </c>
      <c r="G8021">
        <v>2</v>
      </c>
      <c r="H8021" t="s">
        <v>13</v>
      </c>
      <c r="I8021" t="s">
        <v>13</v>
      </c>
      <c r="J8021" t="s">
        <v>14</v>
      </c>
      <c r="K8021" t="b">
        <v>1</v>
      </c>
      <c r="L8021">
        <v>2.9502955999923901</v>
      </c>
      <c r="M8021">
        <v>121.679346400022</v>
      </c>
      <c r="N8021">
        <v>2</v>
      </c>
      <c r="O8021">
        <v>0.169940899999347</v>
      </c>
      <c r="P8021">
        <v>121.944725500012</v>
      </c>
    </row>
    <row r="8022" spans="1:16" x14ac:dyDescent="0.3">
      <c r="A8022">
        <v>23</v>
      </c>
      <c r="B8022">
        <v>1</v>
      </c>
      <c r="C8022">
        <v>1</v>
      </c>
      <c r="D8022">
        <v>1</v>
      </c>
      <c r="E8022" t="s">
        <v>1956</v>
      </c>
      <c r="F8022">
        <v>1</v>
      </c>
      <c r="G8022">
        <v>2</v>
      </c>
      <c r="H8022">
        <v>1.9948484999767999</v>
      </c>
      <c r="I8022">
        <v>17.501064000010999</v>
      </c>
      <c r="J8022" t="s">
        <v>14</v>
      </c>
      <c r="K8022" t="b">
        <v>0</v>
      </c>
      <c r="L8022">
        <v>2.46126459998777</v>
      </c>
      <c r="M8022">
        <v>124.910510200018</v>
      </c>
      <c r="N8022">
        <v>2</v>
      </c>
      <c r="O8022">
        <v>0.27603929999167998</v>
      </c>
      <c r="P8022">
        <v>125.35409730000499</v>
      </c>
    </row>
    <row r="8023" spans="1:16" x14ac:dyDescent="0.3">
      <c r="A8023">
        <v>23</v>
      </c>
      <c r="B8023">
        <v>1</v>
      </c>
      <c r="C8023">
        <v>1</v>
      </c>
      <c r="D8023">
        <v>1</v>
      </c>
      <c r="E8023" t="s">
        <v>235</v>
      </c>
      <c r="F8023" t="s">
        <v>13</v>
      </c>
      <c r="G8023">
        <v>2</v>
      </c>
      <c r="H8023" t="s">
        <v>13</v>
      </c>
      <c r="I8023" t="s">
        <v>13</v>
      </c>
      <c r="J8023" t="s">
        <v>14</v>
      </c>
      <c r="K8023" t="b">
        <v>1</v>
      </c>
      <c r="L8023">
        <v>1.47000100000878</v>
      </c>
      <c r="M8023">
        <v>127.33000060002099</v>
      </c>
      <c r="N8023">
        <v>1</v>
      </c>
      <c r="O8023">
        <v>0.19196299999020999</v>
      </c>
      <c r="P8023">
        <v>127.66223430002</v>
      </c>
    </row>
    <row r="8024" spans="1:16" x14ac:dyDescent="0.3">
      <c r="A8024">
        <v>23</v>
      </c>
      <c r="B8024">
        <v>1</v>
      </c>
      <c r="C8024">
        <v>1</v>
      </c>
      <c r="D8024">
        <v>1</v>
      </c>
      <c r="E8024" t="s">
        <v>1595</v>
      </c>
      <c r="F8024">
        <v>1</v>
      </c>
      <c r="G8024">
        <v>2</v>
      </c>
      <c r="H8024">
        <v>1.9954339000105401</v>
      </c>
      <c r="I8024">
        <v>80.002354600001098</v>
      </c>
      <c r="J8024" t="s">
        <v>14</v>
      </c>
      <c r="K8024" t="b">
        <v>0</v>
      </c>
      <c r="L8024">
        <v>1.9034064000006801</v>
      </c>
      <c r="M8024">
        <v>130.07046210000399</v>
      </c>
      <c r="N8024">
        <v>1</v>
      </c>
      <c r="O8024">
        <v>2.2118650999909701</v>
      </c>
      <c r="P8024">
        <v>132.465934500011</v>
      </c>
    </row>
    <row r="8025" spans="1:16" x14ac:dyDescent="0.3">
      <c r="A8025">
        <v>23</v>
      </c>
      <c r="B8025">
        <v>1</v>
      </c>
      <c r="C8025">
        <v>1</v>
      </c>
      <c r="D8025">
        <v>1</v>
      </c>
      <c r="E8025" t="s">
        <v>2133</v>
      </c>
      <c r="F8025">
        <v>1</v>
      </c>
      <c r="G8025">
        <v>2</v>
      </c>
      <c r="H8025">
        <v>1.9956582000013401</v>
      </c>
      <c r="I8025">
        <v>60.001982500019999</v>
      </c>
      <c r="J8025" t="s">
        <v>14</v>
      </c>
      <c r="K8025" t="b">
        <v>0</v>
      </c>
      <c r="L8025">
        <v>2.4230264000070698</v>
      </c>
      <c r="M8025">
        <v>135.39367810002301</v>
      </c>
      <c r="N8025">
        <v>2</v>
      </c>
      <c r="O8025">
        <v>4.9503599992021897E-2</v>
      </c>
      <c r="P8025">
        <v>135.61545840001801</v>
      </c>
    </row>
    <row r="8026" spans="1:16" x14ac:dyDescent="0.3">
      <c r="A8026">
        <v>23</v>
      </c>
      <c r="B8026">
        <v>1</v>
      </c>
      <c r="C8026">
        <v>1</v>
      </c>
      <c r="D8026">
        <v>1</v>
      </c>
      <c r="E8026" t="s">
        <v>1592</v>
      </c>
      <c r="F8026" t="s">
        <v>13</v>
      </c>
      <c r="G8026">
        <v>2</v>
      </c>
      <c r="H8026" t="s">
        <v>13</v>
      </c>
      <c r="I8026" t="s">
        <v>13</v>
      </c>
      <c r="J8026" t="s">
        <v>16</v>
      </c>
      <c r="K8026" t="b">
        <v>0</v>
      </c>
      <c r="L8026">
        <v>4.8006080999912202</v>
      </c>
      <c r="M8026">
        <v>140.92144650002601</v>
      </c>
      <c r="N8026">
        <v>2</v>
      </c>
      <c r="O8026">
        <v>0.16918860000441799</v>
      </c>
      <c r="P8026">
        <v>141.19918560001</v>
      </c>
    </row>
    <row r="8027" spans="1:16" x14ac:dyDescent="0.3">
      <c r="A8027">
        <v>23</v>
      </c>
      <c r="B8027">
        <v>1</v>
      </c>
      <c r="C8027">
        <v>1</v>
      </c>
      <c r="D8027">
        <v>1</v>
      </c>
      <c r="E8027" t="s">
        <v>2046</v>
      </c>
      <c r="F8027" t="s">
        <v>13</v>
      </c>
      <c r="G8027">
        <v>2</v>
      </c>
      <c r="H8027" t="s">
        <v>13</v>
      </c>
      <c r="I8027" t="s">
        <v>13</v>
      </c>
      <c r="J8027" t="s">
        <v>16</v>
      </c>
      <c r="K8027" t="b">
        <v>0</v>
      </c>
      <c r="L8027">
        <v>5.4502695999981396</v>
      </c>
      <c r="M8027">
        <v>147.15397890002399</v>
      </c>
      <c r="N8027">
        <v>3</v>
      </c>
      <c r="O8027">
        <v>0.15834270001505499</v>
      </c>
      <c r="P8027">
        <v>147.37219150000601</v>
      </c>
    </row>
    <row r="8028" spans="1:16" x14ac:dyDescent="0.3">
      <c r="A8028">
        <v>23</v>
      </c>
      <c r="B8028">
        <v>1</v>
      </c>
      <c r="C8028">
        <v>1</v>
      </c>
      <c r="D8028">
        <v>1</v>
      </c>
      <c r="E8028" t="s">
        <v>1235</v>
      </c>
      <c r="F8028">
        <v>1</v>
      </c>
      <c r="G8028">
        <v>2</v>
      </c>
      <c r="H8028">
        <v>1.9955820000032001</v>
      </c>
      <c r="I8028">
        <v>90.002480700000902</v>
      </c>
      <c r="J8028" t="s">
        <v>14</v>
      </c>
      <c r="K8028" t="b">
        <v>0</v>
      </c>
      <c r="L8028">
        <v>1.86934509998537</v>
      </c>
      <c r="M8028">
        <v>149.74710050001201</v>
      </c>
      <c r="N8028">
        <v>2</v>
      </c>
      <c r="O8028">
        <v>0.17185899999458301</v>
      </c>
      <c r="P8028">
        <v>150.049573600001</v>
      </c>
    </row>
    <row r="8029" spans="1:16" x14ac:dyDescent="0.3">
      <c r="A8029">
        <v>23</v>
      </c>
      <c r="B8029">
        <v>1</v>
      </c>
      <c r="C8029">
        <v>1</v>
      </c>
      <c r="D8029">
        <v>1</v>
      </c>
      <c r="E8029" t="s">
        <v>444</v>
      </c>
      <c r="F8029">
        <v>1</v>
      </c>
      <c r="G8029">
        <v>2</v>
      </c>
      <c r="H8029">
        <v>1.99551310000243</v>
      </c>
      <c r="I8029">
        <v>55.001871800021</v>
      </c>
      <c r="J8029" t="s">
        <v>16</v>
      </c>
      <c r="K8029" t="b">
        <v>1</v>
      </c>
      <c r="L8029">
        <v>1.65675349999219</v>
      </c>
      <c r="M8029">
        <v>152.21105100002001</v>
      </c>
      <c r="N8029">
        <v>2</v>
      </c>
      <c r="O8029">
        <v>9.01570999994874E-2</v>
      </c>
      <c r="P8029">
        <v>152.44827280001499</v>
      </c>
    </row>
    <row r="8030" spans="1:16" x14ac:dyDescent="0.3">
      <c r="A8030">
        <v>23</v>
      </c>
      <c r="B8030">
        <v>1</v>
      </c>
      <c r="C8030">
        <v>1</v>
      </c>
      <c r="D8030">
        <v>1</v>
      </c>
      <c r="E8030" t="s">
        <v>27</v>
      </c>
      <c r="F8030">
        <v>1</v>
      </c>
      <c r="G8030">
        <v>2</v>
      </c>
      <c r="H8030">
        <v>1.9948460999876301</v>
      </c>
      <c r="I8030">
        <v>10.0009277999925</v>
      </c>
      <c r="J8030" t="s">
        <v>16</v>
      </c>
      <c r="K8030" t="b">
        <v>1</v>
      </c>
      <c r="L8030">
        <v>1.1991839999973299</v>
      </c>
      <c r="M8030">
        <v>154.15371260000401</v>
      </c>
      <c r="N8030">
        <v>2</v>
      </c>
      <c r="O8030">
        <v>0.12991069999407001</v>
      </c>
      <c r="P8030">
        <v>154.400192300003</v>
      </c>
    </row>
    <row r="8031" spans="1:16" x14ac:dyDescent="0.3">
      <c r="A8031">
        <v>23</v>
      </c>
      <c r="B8031">
        <v>1</v>
      </c>
      <c r="C8031">
        <v>1</v>
      </c>
      <c r="D8031">
        <v>1</v>
      </c>
      <c r="E8031" t="s">
        <v>1603</v>
      </c>
      <c r="F8031">
        <v>1</v>
      </c>
      <c r="G8031">
        <v>2</v>
      </c>
      <c r="H8031">
        <v>1.9946903999953101</v>
      </c>
      <c r="I8031">
        <v>5.0008870000019696</v>
      </c>
      <c r="J8031" t="s">
        <v>16</v>
      </c>
      <c r="K8031" t="b">
        <v>1</v>
      </c>
      <c r="L8031">
        <v>1.9062077999988101</v>
      </c>
      <c r="M8031">
        <v>156.810955699999</v>
      </c>
      <c r="N8031">
        <v>1</v>
      </c>
      <c r="O8031">
        <v>0.16915890001109801</v>
      </c>
      <c r="P8031">
        <v>157.079623700003</v>
      </c>
    </row>
    <row r="8032" spans="1:16" x14ac:dyDescent="0.3">
      <c r="A8032">
        <v>23</v>
      </c>
      <c r="B8032">
        <v>1</v>
      </c>
      <c r="C8032">
        <v>1</v>
      </c>
      <c r="D8032">
        <v>1</v>
      </c>
      <c r="E8032" t="s">
        <v>1455</v>
      </c>
      <c r="F8032" t="s">
        <v>13</v>
      </c>
      <c r="G8032">
        <v>2</v>
      </c>
      <c r="H8032" t="s">
        <v>13</v>
      </c>
      <c r="I8032" t="s">
        <v>13</v>
      </c>
      <c r="J8032" t="s">
        <v>14</v>
      </c>
      <c r="K8032" t="b">
        <v>1</v>
      </c>
      <c r="L8032">
        <v>2.64098249998642</v>
      </c>
      <c r="M8032">
        <v>160.22505860001499</v>
      </c>
      <c r="N8032">
        <v>2</v>
      </c>
      <c r="O8032">
        <v>0.363426700001583</v>
      </c>
      <c r="P8032">
        <v>160.75333540001901</v>
      </c>
    </row>
    <row r="8033" spans="1:16" x14ac:dyDescent="0.3">
      <c r="A8033">
        <v>23</v>
      </c>
      <c r="B8033">
        <v>1</v>
      </c>
      <c r="C8033">
        <v>1</v>
      </c>
      <c r="D8033">
        <v>1</v>
      </c>
      <c r="E8033" t="s">
        <v>1997</v>
      </c>
      <c r="F8033">
        <v>1</v>
      </c>
      <c r="G8033">
        <v>2</v>
      </c>
      <c r="H8033">
        <v>1.99554390000412</v>
      </c>
      <c r="I8033">
        <v>145.00350009999201</v>
      </c>
      <c r="J8033" t="s">
        <v>14</v>
      </c>
      <c r="K8033" t="b">
        <v>0</v>
      </c>
      <c r="L8033">
        <v>0.71921919999294903</v>
      </c>
      <c r="M8033">
        <v>161.977963400015</v>
      </c>
      <c r="N8033">
        <v>2</v>
      </c>
      <c r="O8033">
        <v>0.162962700007483</v>
      </c>
      <c r="P8033">
        <v>162.28114140001699</v>
      </c>
    </row>
    <row r="8034" spans="1:16" x14ac:dyDescent="0.3">
      <c r="A8034">
        <v>23</v>
      </c>
      <c r="B8034">
        <v>1</v>
      </c>
      <c r="C8034">
        <v>1</v>
      </c>
      <c r="D8034">
        <v>1</v>
      </c>
      <c r="E8034" t="s">
        <v>230</v>
      </c>
      <c r="F8034" t="s">
        <v>13</v>
      </c>
      <c r="G8034">
        <v>2</v>
      </c>
      <c r="H8034" t="s">
        <v>13</v>
      </c>
      <c r="I8034" t="s">
        <v>13</v>
      </c>
      <c r="J8034" t="s">
        <v>14</v>
      </c>
      <c r="K8034" t="b">
        <v>1</v>
      </c>
      <c r="L8034">
        <v>0.89584379998268604</v>
      </c>
      <c r="M8034">
        <v>163.681785500026</v>
      </c>
      <c r="N8034">
        <v>2</v>
      </c>
      <c r="O8034">
        <v>0.117452300008154</v>
      </c>
      <c r="P8034">
        <v>163.915313300007</v>
      </c>
    </row>
    <row r="8035" spans="1:16" x14ac:dyDescent="0.3">
      <c r="A8035">
        <v>23</v>
      </c>
      <c r="B8035">
        <v>1</v>
      </c>
      <c r="C8035">
        <v>1</v>
      </c>
      <c r="D8035">
        <v>1</v>
      </c>
      <c r="E8035" t="s">
        <v>1012</v>
      </c>
      <c r="F8035">
        <v>1</v>
      </c>
      <c r="G8035">
        <v>2</v>
      </c>
      <c r="H8035">
        <v>1.9954693999898201</v>
      </c>
      <c r="I8035">
        <v>70.002184500015602</v>
      </c>
      <c r="J8035" t="s">
        <v>16</v>
      </c>
      <c r="K8035" t="b">
        <v>1</v>
      </c>
      <c r="L8035">
        <v>1.3754070000140901</v>
      </c>
      <c r="M8035">
        <v>165.795576200006</v>
      </c>
      <c r="N8035">
        <v>2</v>
      </c>
      <c r="O8035">
        <v>0.68016380001790799</v>
      </c>
      <c r="P8035">
        <v>166.558041900018</v>
      </c>
    </row>
    <row r="8036" spans="1:16" x14ac:dyDescent="0.3">
      <c r="A8036">
        <v>23</v>
      </c>
      <c r="B8036">
        <v>1</v>
      </c>
      <c r="C8036">
        <v>1</v>
      </c>
      <c r="D8036">
        <v>1</v>
      </c>
      <c r="E8036" t="s">
        <v>2044</v>
      </c>
      <c r="F8036">
        <v>1</v>
      </c>
      <c r="G8036">
        <v>2</v>
      </c>
      <c r="H8036">
        <v>1.99494549998781</v>
      </c>
      <c r="I8036">
        <v>22.5011524000147</v>
      </c>
      <c r="J8036" t="s">
        <v>14</v>
      </c>
      <c r="K8036" t="b">
        <v>0</v>
      </c>
      <c r="L8036">
        <v>1.30109569997876</v>
      </c>
      <c r="M8036">
        <v>168.364247200021</v>
      </c>
      <c r="N8036">
        <v>2</v>
      </c>
      <c r="O8036">
        <v>0.27609140001004601</v>
      </c>
      <c r="P8036">
        <v>168.74596770000099</v>
      </c>
    </row>
    <row r="8037" spans="1:16" x14ac:dyDescent="0.3">
      <c r="A8037">
        <v>23</v>
      </c>
      <c r="B8037">
        <v>1</v>
      </c>
      <c r="C8037">
        <v>1</v>
      </c>
      <c r="D8037">
        <v>1</v>
      </c>
      <c r="E8037" t="s">
        <v>1191</v>
      </c>
      <c r="F8037" t="s">
        <v>13</v>
      </c>
      <c r="G8037">
        <v>2</v>
      </c>
      <c r="H8037" t="s">
        <v>13</v>
      </c>
      <c r="I8037" t="s">
        <v>13</v>
      </c>
      <c r="J8037" t="s">
        <v>14</v>
      </c>
      <c r="K8037" t="b">
        <v>1</v>
      </c>
      <c r="L8037">
        <v>1.0278736999898701</v>
      </c>
      <c r="M8037">
        <v>170.278833100019</v>
      </c>
      <c r="N8037">
        <v>2</v>
      </c>
      <c r="O8037">
        <v>0.16415880000568001</v>
      </c>
      <c r="P8037">
        <v>170.538075400022</v>
      </c>
    </row>
    <row r="8038" spans="1:16" x14ac:dyDescent="0.3">
      <c r="A8038">
        <v>23</v>
      </c>
      <c r="B8038">
        <v>1</v>
      </c>
      <c r="C8038">
        <v>1</v>
      </c>
      <c r="D8038">
        <v>1</v>
      </c>
      <c r="E8038" t="s">
        <v>2161</v>
      </c>
      <c r="F8038" t="s">
        <v>13</v>
      </c>
      <c r="G8038">
        <v>2</v>
      </c>
      <c r="H8038" t="s">
        <v>13</v>
      </c>
      <c r="I8038" t="s">
        <v>13</v>
      </c>
      <c r="J8038" t="s">
        <v>14</v>
      </c>
      <c r="K8038" t="b">
        <v>1</v>
      </c>
      <c r="L8038">
        <v>1.39447539998218</v>
      </c>
      <c r="M8038">
        <v>172.43803970000599</v>
      </c>
      <c r="N8038">
        <v>3</v>
      </c>
      <c r="O8038">
        <v>1.4364683000021601</v>
      </c>
      <c r="P8038">
        <v>174.018398300017</v>
      </c>
    </row>
    <row r="8039" spans="1:16" x14ac:dyDescent="0.3">
      <c r="A8039">
        <v>23</v>
      </c>
      <c r="B8039">
        <v>1</v>
      </c>
      <c r="C8039">
        <v>1</v>
      </c>
      <c r="D8039">
        <v>1</v>
      </c>
      <c r="E8039" t="s">
        <v>1573</v>
      </c>
      <c r="F8039" t="s">
        <v>13</v>
      </c>
      <c r="G8039">
        <v>2</v>
      </c>
      <c r="H8039" t="s">
        <v>13</v>
      </c>
      <c r="I8039" t="s">
        <v>13</v>
      </c>
      <c r="J8039" t="s">
        <v>16</v>
      </c>
      <c r="K8039" t="b">
        <v>0</v>
      </c>
      <c r="L8039">
        <v>1.5518016999994899</v>
      </c>
      <c r="M8039">
        <v>176.074939200014</v>
      </c>
      <c r="N8039">
        <v>1</v>
      </c>
      <c r="O8039">
        <v>0.33639280000352301</v>
      </c>
      <c r="P8039">
        <v>176.59864150002301</v>
      </c>
    </row>
    <row r="8040" spans="1:16" x14ac:dyDescent="0.3">
      <c r="A8040">
        <v>23</v>
      </c>
      <c r="B8040">
        <v>1</v>
      </c>
      <c r="C8040">
        <v>1</v>
      </c>
      <c r="D8040">
        <v>1</v>
      </c>
      <c r="E8040" t="s">
        <v>1389</v>
      </c>
      <c r="F8040" t="s">
        <v>13</v>
      </c>
      <c r="G8040">
        <v>2</v>
      </c>
      <c r="H8040" t="s">
        <v>13</v>
      </c>
      <c r="I8040" t="s">
        <v>13</v>
      </c>
      <c r="J8040" t="s">
        <v>16</v>
      </c>
      <c r="K8040" t="b">
        <v>0</v>
      </c>
      <c r="L8040">
        <v>2.6716113000002202</v>
      </c>
      <c r="M8040">
        <v>179.77516670001199</v>
      </c>
      <c r="N8040">
        <v>2</v>
      </c>
      <c r="O8040">
        <v>0.245066500006942</v>
      </c>
      <c r="P8040">
        <v>180.17895630001999</v>
      </c>
    </row>
    <row r="8041" spans="1:16" x14ac:dyDescent="0.3">
      <c r="A8041">
        <v>23</v>
      </c>
      <c r="B8041">
        <v>1</v>
      </c>
      <c r="C8041">
        <v>1</v>
      </c>
      <c r="D8041">
        <v>1</v>
      </c>
      <c r="E8041" t="s">
        <v>1527</v>
      </c>
      <c r="F8041" t="s">
        <v>13</v>
      </c>
      <c r="G8041">
        <v>2</v>
      </c>
      <c r="H8041" t="s">
        <v>13</v>
      </c>
      <c r="I8041" t="s">
        <v>13</v>
      </c>
      <c r="J8041" t="s">
        <v>14</v>
      </c>
      <c r="K8041" t="b">
        <v>1</v>
      </c>
      <c r="L8041">
        <v>1.4191868999914701</v>
      </c>
      <c r="M8041">
        <v>182.102832400007</v>
      </c>
      <c r="N8041">
        <v>2</v>
      </c>
      <c r="O8041">
        <v>0.207641400018474</v>
      </c>
      <c r="P8041">
        <v>182.47827440002601</v>
      </c>
    </row>
    <row r="8042" spans="1:16" x14ac:dyDescent="0.3">
      <c r="A8042">
        <v>23</v>
      </c>
      <c r="B8042">
        <v>2</v>
      </c>
      <c r="C8042">
        <v>0</v>
      </c>
      <c r="D8042">
        <v>5</v>
      </c>
      <c r="E8042" t="s">
        <v>1998</v>
      </c>
      <c r="F8042" t="s">
        <v>13</v>
      </c>
      <c r="G8042">
        <v>1</v>
      </c>
      <c r="H8042" t="s">
        <v>13</v>
      </c>
      <c r="I8042" t="s">
        <v>13</v>
      </c>
      <c r="J8042" t="s">
        <v>14</v>
      </c>
      <c r="K8042" t="b">
        <v>1</v>
      </c>
      <c r="L8042">
        <v>1.31770129999495</v>
      </c>
      <c r="M8042">
        <v>1.31771509998362</v>
      </c>
      <c r="N8042">
        <v>2</v>
      </c>
      <c r="O8042">
        <v>9.9992600007681204E-2</v>
      </c>
      <c r="P8042">
        <v>1.5368402999884001</v>
      </c>
    </row>
    <row r="8043" spans="1:16" x14ac:dyDescent="0.3">
      <c r="A8043">
        <v>23</v>
      </c>
      <c r="B8043">
        <v>2</v>
      </c>
      <c r="C8043">
        <v>0</v>
      </c>
      <c r="D8043">
        <v>5</v>
      </c>
      <c r="E8043" t="s">
        <v>711</v>
      </c>
      <c r="F8043">
        <v>1</v>
      </c>
      <c r="G8043">
        <v>1</v>
      </c>
      <c r="H8043">
        <v>1.99508440002683</v>
      </c>
      <c r="I8043">
        <v>12.500326999986999</v>
      </c>
      <c r="J8043" t="s">
        <v>14</v>
      </c>
      <c r="K8043" t="b">
        <v>0</v>
      </c>
      <c r="L8043">
        <v>1.4145792000053901</v>
      </c>
      <c r="M8043">
        <v>3.4571505999774699</v>
      </c>
      <c r="N8043">
        <v>2</v>
      </c>
      <c r="O8043">
        <v>5.1258899999084E-2</v>
      </c>
      <c r="P8043">
        <v>3.6244110999978099</v>
      </c>
    </row>
    <row r="8044" spans="1:16" x14ac:dyDescent="0.3">
      <c r="A8044">
        <v>23</v>
      </c>
      <c r="B8044">
        <v>2</v>
      </c>
      <c r="C8044">
        <v>0</v>
      </c>
      <c r="D8044">
        <v>5</v>
      </c>
      <c r="E8044" t="s">
        <v>1081</v>
      </c>
      <c r="F8044" t="s">
        <v>13</v>
      </c>
      <c r="G8044">
        <v>1</v>
      </c>
      <c r="H8044" t="s">
        <v>13</v>
      </c>
      <c r="I8044" t="s">
        <v>13</v>
      </c>
      <c r="J8044" t="s">
        <v>14</v>
      </c>
      <c r="K8044" t="b">
        <v>1</v>
      </c>
      <c r="L8044">
        <v>0.89226910000434201</v>
      </c>
      <c r="M8044">
        <v>5.02125160000287</v>
      </c>
      <c r="N8044">
        <v>3</v>
      </c>
      <c r="O8044">
        <v>8.3511200005887104E-2</v>
      </c>
      <c r="P8044">
        <v>5.2403983999974999</v>
      </c>
    </row>
    <row r="8045" spans="1:16" x14ac:dyDescent="0.3">
      <c r="A8045">
        <v>23</v>
      </c>
      <c r="B8045">
        <v>2</v>
      </c>
      <c r="C8045">
        <v>0</v>
      </c>
      <c r="D8045">
        <v>5</v>
      </c>
      <c r="E8045" t="s">
        <v>1880</v>
      </c>
      <c r="F8045" t="s">
        <v>13</v>
      </c>
      <c r="G8045">
        <v>1</v>
      </c>
      <c r="H8045" t="s">
        <v>13</v>
      </c>
      <c r="I8045" t="s">
        <v>13</v>
      </c>
      <c r="J8045" t="s">
        <v>14</v>
      </c>
      <c r="K8045" t="b">
        <v>1</v>
      </c>
      <c r="L8045">
        <v>0.72418260000995405</v>
      </c>
      <c r="M8045">
        <v>6.46961619998911</v>
      </c>
      <c r="N8045">
        <v>3</v>
      </c>
      <c r="O8045">
        <v>0.107920799986459</v>
      </c>
      <c r="P8045">
        <v>6.6967484999913696</v>
      </c>
    </row>
    <row r="8046" spans="1:16" x14ac:dyDescent="0.3">
      <c r="A8046">
        <v>23</v>
      </c>
      <c r="B8046">
        <v>2</v>
      </c>
      <c r="C8046">
        <v>0</v>
      </c>
      <c r="D8046">
        <v>5</v>
      </c>
      <c r="E8046" t="s">
        <v>336</v>
      </c>
      <c r="F8046" t="s">
        <v>13</v>
      </c>
      <c r="G8046">
        <v>1</v>
      </c>
      <c r="H8046" t="s">
        <v>13</v>
      </c>
      <c r="I8046" t="s">
        <v>13</v>
      </c>
      <c r="J8046" t="s">
        <v>14</v>
      </c>
      <c r="K8046" t="b">
        <v>1</v>
      </c>
      <c r="L8046">
        <v>0.54015009998693098</v>
      </c>
      <c r="M8046">
        <v>7.7416695999854701</v>
      </c>
      <c r="N8046">
        <v>3</v>
      </c>
      <c r="O8046">
        <v>0.17945250001503199</v>
      </c>
      <c r="P8046">
        <v>7.9924219999811603</v>
      </c>
    </row>
    <row r="8047" spans="1:16" x14ac:dyDescent="0.3">
      <c r="A8047">
        <v>23</v>
      </c>
      <c r="B8047">
        <v>2</v>
      </c>
      <c r="C8047">
        <v>0</v>
      </c>
      <c r="D8047">
        <v>5</v>
      </c>
      <c r="E8047" t="s">
        <v>1310</v>
      </c>
      <c r="F8047" t="s">
        <v>13</v>
      </c>
      <c r="G8047">
        <v>1</v>
      </c>
      <c r="H8047" t="s">
        <v>13</v>
      </c>
      <c r="I8047" t="s">
        <v>13</v>
      </c>
      <c r="J8047" t="s">
        <v>14</v>
      </c>
      <c r="K8047" t="b">
        <v>1</v>
      </c>
      <c r="L8047">
        <v>0.71646450000116602</v>
      </c>
      <c r="M8047">
        <v>9.2136012999981194</v>
      </c>
      <c r="N8047">
        <v>3</v>
      </c>
      <c r="O8047">
        <v>0.137865099997725</v>
      </c>
      <c r="P8047">
        <v>9.4949541999958509</v>
      </c>
    </row>
    <row r="8048" spans="1:16" x14ac:dyDescent="0.3">
      <c r="A8048">
        <v>23</v>
      </c>
      <c r="B8048">
        <v>2</v>
      </c>
      <c r="C8048">
        <v>0</v>
      </c>
      <c r="D8048">
        <v>5</v>
      </c>
      <c r="E8048" t="s">
        <v>1444</v>
      </c>
      <c r="F8048">
        <v>1</v>
      </c>
      <c r="G8048">
        <v>1</v>
      </c>
      <c r="H8048">
        <v>1.9956072000204601</v>
      </c>
      <c r="I8048">
        <v>107.501855199982</v>
      </c>
      <c r="J8048" t="s">
        <v>16</v>
      </c>
      <c r="K8048" t="b">
        <v>1</v>
      </c>
      <c r="L8048">
        <v>1.3498305999964899</v>
      </c>
      <c r="M8048">
        <v>11.3492597999866</v>
      </c>
      <c r="N8048">
        <v>3</v>
      </c>
      <c r="O8048">
        <v>0.14873109999462</v>
      </c>
      <c r="P8048">
        <v>11.609762599982799</v>
      </c>
    </row>
    <row r="8049" spans="1:16" x14ac:dyDescent="0.3">
      <c r="A8049">
        <v>23</v>
      </c>
      <c r="B8049">
        <v>2</v>
      </c>
      <c r="C8049">
        <v>0</v>
      </c>
      <c r="D8049">
        <v>5</v>
      </c>
      <c r="E8049" t="s">
        <v>2183</v>
      </c>
      <c r="F8049">
        <v>1</v>
      </c>
      <c r="G8049">
        <v>1</v>
      </c>
      <c r="H8049">
        <v>1.9955137999786501</v>
      </c>
      <c r="I8049">
        <v>112.501890299987</v>
      </c>
      <c r="J8049" t="s">
        <v>16</v>
      </c>
      <c r="K8049" t="b">
        <v>1</v>
      </c>
      <c r="L8049">
        <v>1.34964319999563</v>
      </c>
      <c r="M8049">
        <v>13.4640341000049</v>
      </c>
      <c r="N8049">
        <v>3</v>
      </c>
      <c r="O8049">
        <v>0.292235100001562</v>
      </c>
      <c r="P8049">
        <v>13.8972145000007</v>
      </c>
    </row>
    <row r="8050" spans="1:16" x14ac:dyDescent="0.3">
      <c r="A8050">
        <v>23</v>
      </c>
      <c r="B8050">
        <v>2</v>
      </c>
      <c r="C8050">
        <v>0</v>
      </c>
      <c r="D8050">
        <v>5</v>
      </c>
      <c r="E8050" t="s">
        <v>2152</v>
      </c>
      <c r="F8050" t="s">
        <v>13</v>
      </c>
      <c r="G8050">
        <v>1</v>
      </c>
      <c r="H8050" t="s">
        <v>13</v>
      </c>
      <c r="I8050" t="s">
        <v>13</v>
      </c>
      <c r="J8050" t="s">
        <v>14</v>
      </c>
      <c r="K8050" t="b">
        <v>1</v>
      </c>
      <c r="L8050">
        <v>0.86784920000354804</v>
      </c>
      <c r="M8050">
        <v>15.2697606000002</v>
      </c>
      <c r="N8050">
        <v>2</v>
      </c>
      <c r="O8050">
        <v>0.24313570000231299</v>
      </c>
      <c r="P8050">
        <v>15.632749799988201</v>
      </c>
    </row>
    <row r="8051" spans="1:16" x14ac:dyDescent="0.3">
      <c r="A8051">
        <v>23</v>
      </c>
      <c r="B8051">
        <v>2</v>
      </c>
      <c r="C8051">
        <v>0</v>
      </c>
      <c r="D8051">
        <v>5</v>
      </c>
      <c r="E8051" t="s">
        <v>296</v>
      </c>
      <c r="F8051">
        <v>1</v>
      </c>
      <c r="G8051">
        <v>1</v>
      </c>
      <c r="H8051">
        <v>1.9953682000050299</v>
      </c>
      <c r="I8051">
        <v>22.5005560999853</v>
      </c>
      <c r="J8051" t="s">
        <v>14</v>
      </c>
      <c r="K8051" t="b">
        <v>0</v>
      </c>
      <c r="L8051">
        <v>2.0000769000034802</v>
      </c>
      <c r="M8051">
        <v>18.1379395999829</v>
      </c>
      <c r="N8051">
        <v>3</v>
      </c>
      <c r="O8051">
        <v>0.44864560000132803</v>
      </c>
      <c r="P8051">
        <v>18.7255532999989</v>
      </c>
    </row>
    <row r="8052" spans="1:16" x14ac:dyDescent="0.3">
      <c r="A8052">
        <v>23</v>
      </c>
      <c r="B8052">
        <v>2</v>
      </c>
      <c r="C8052">
        <v>0</v>
      </c>
      <c r="D8052">
        <v>5</v>
      </c>
      <c r="E8052" t="s">
        <v>926</v>
      </c>
      <c r="F8052" t="s">
        <v>13</v>
      </c>
      <c r="G8052">
        <v>1</v>
      </c>
      <c r="H8052" t="s">
        <v>13</v>
      </c>
      <c r="I8052" t="s">
        <v>13</v>
      </c>
      <c r="J8052" t="s">
        <v>14</v>
      </c>
      <c r="K8052" t="b">
        <v>1</v>
      </c>
      <c r="L8052">
        <v>0.51355850000982195</v>
      </c>
      <c r="M8052">
        <v>19.74436099999</v>
      </c>
      <c r="N8052">
        <v>3</v>
      </c>
      <c r="O8052">
        <v>0.124887599988142</v>
      </c>
      <c r="P8052">
        <v>20.033727799978799</v>
      </c>
    </row>
    <row r="8053" spans="1:16" x14ac:dyDescent="0.3">
      <c r="A8053">
        <v>23</v>
      </c>
      <c r="B8053">
        <v>2</v>
      </c>
      <c r="C8053">
        <v>0</v>
      </c>
      <c r="D8053">
        <v>5</v>
      </c>
      <c r="E8053" t="s">
        <v>450</v>
      </c>
      <c r="F8053">
        <v>1</v>
      </c>
      <c r="G8053">
        <v>1</v>
      </c>
      <c r="H8053">
        <v>1.99556680000387</v>
      </c>
      <c r="I8053">
        <v>87.501600199990193</v>
      </c>
      <c r="J8053" t="s">
        <v>16</v>
      </c>
      <c r="K8053" t="b">
        <v>1</v>
      </c>
      <c r="L8053">
        <v>1.0192303000076199</v>
      </c>
      <c r="M8053">
        <v>21.5575195999991</v>
      </c>
      <c r="N8053">
        <v>3</v>
      </c>
      <c r="O8053">
        <v>0.19554700001026501</v>
      </c>
      <c r="P8053">
        <v>21.912645399977901</v>
      </c>
    </row>
    <row r="8054" spans="1:16" x14ac:dyDescent="0.3">
      <c r="A8054">
        <v>23</v>
      </c>
      <c r="B8054">
        <v>2</v>
      </c>
      <c r="C8054">
        <v>0</v>
      </c>
      <c r="D8054">
        <v>5</v>
      </c>
      <c r="E8054" t="s">
        <v>236</v>
      </c>
      <c r="F8054">
        <v>1</v>
      </c>
      <c r="G8054">
        <v>1</v>
      </c>
      <c r="H8054">
        <v>1.9957336999941599</v>
      </c>
      <c r="I8054">
        <v>50.001037899986798</v>
      </c>
      <c r="J8054" t="s">
        <v>14</v>
      </c>
      <c r="K8054" t="b">
        <v>0</v>
      </c>
      <c r="L8054">
        <v>1.6126419000211201</v>
      </c>
      <c r="M8054">
        <v>24.030097799986802</v>
      </c>
      <c r="N8054">
        <v>3</v>
      </c>
      <c r="O8054">
        <v>0.21984060000977501</v>
      </c>
      <c r="P8054">
        <v>24.465124399983299</v>
      </c>
    </row>
    <row r="8055" spans="1:16" x14ac:dyDescent="0.3">
      <c r="A8055">
        <v>23</v>
      </c>
      <c r="B8055">
        <v>2</v>
      </c>
      <c r="C8055">
        <v>0</v>
      </c>
      <c r="D8055">
        <v>5</v>
      </c>
      <c r="E8055" t="s">
        <v>1954</v>
      </c>
      <c r="F8055">
        <v>1</v>
      </c>
      <c r="G8055">
        <v>1</v>
      </c>
      <c r="H8055">
        <v>1.9954983000061499</v>
      </c>
      <c r="I8055">
        <v>142.50231959999701</v>
      </c>
      <c r="J8055" t="s">
        <v>16</v>
      </c>
      <c r="K8055" t="b">
        <v>1</v>
      </c>
      <c r="L8055">
        <v>0.86269340000580996</v>
      </c>
      <c r="M8055">
        <v>25.832737399992801</v>
      </c>
      <c r="N8055">
        <v>3</v>
      </c>
      <c r="O8055">
        <v>0.59465800001635205</v>
      </c>
      <c r="P8055">
        <v>26.5436045999813</v>
      </c>
    </row>
    <row r="8056" spans="1:16" x14ac:dyDescent="0.3">
      <c r="A8056">
        <v>23</v>
      </c>
      <c r="B8056">
        <v>2</v>
      </c>
      <c r="C8056">
        <v>0</v>
      </c>
      <c r="D8056">
        <v>5</v>
      </c>
      <c r="E8056" t="s">
        <v>428</v>
      </c>
      <c r="F8056" t="s">
        <v>13</v>
      </c>
      <c r="G8056">
        <v>1</v>
      </c>
      <c r="H8056" t="s">
        <v>13</v>
      </c>
      <c r="I8056" t="s">
        <v>13</v>
      </c>
      <c r="J8056" t="s">
        <v>14</v>
      </c>
      <c r="K8056" t="b">
        <v>1</v>
      </c>
      <c r="L8056">
        <v>2.9695916000055198</v>
      </c>
      <c r="M8056">
        <v>30.017996299982801</v>
      </c>
      <c r="N8056">
        <v>3</v>
      </c>
      <c r="O8056">
        <v>0.291304700018372</v>
      </c>
      <c r="P8056">
        <v>30.5201414999901</v>
      </c>
    </row>
    <row r="8057" spans="1:16" x14ac:dyDescent="0.3">
      <c r="A8057">
        <v>23</v>
      </c>
      <c r="B8057">
        <v>2</v>
      </c>
      <c r="C8057">
        <v>0</v>
      </c>
      <c r="D8057">
        <v>5</v>
      </c>
      <c r="E8057" t="s">
        <v>1860</v>
      </c>
      <c r="F8057" t="s">
        <v>13</v>
      </c>
      <c r="G8057">
        <v>1</v>
      </c>
      <c r="H8057" t="s">
        <v>13</v>
      </c>
      <c r="I8057" t="s">
        <v>13</v>
      </c>
      <c r="J8057" t="s">
        <v>14</v>
      </c>
      <c r="K8057" t="b">
        <v>1</v>
      </c>
      <c r="L8057">
        <v>0.70019979999051396</v>
      </c>
      <c r="M8057">
        <v>31.726125199988001</v>
      </c>
      <c r="N8057">
        <v>3</v>
      </c>
      <c r="O8057">
        <v>7.6742599980207202E-2</v>
      </c>
      <c r="P8057">
        <v>32.009747499978403</v>
      </c>
    </row>
    <row r="8058" spans="1:16" x14ac:dyDescent="0.3">
      <c r="A8058">
        <v>23</v>
      </c>
      <c r="B8058">
        <v>2</v>
      </c>
      <c r="C8058">
        <v>0</v>
      </c>
      <c r="D8058">
        <v>5</v>
      </c>
      <c r="E8058" t="s">
        <v>684</v>
      </c>
      <c r="F8058" t="s">
        <v>13</v>
      </c>
      <c r="G8058">
        <v>1</v>
      </c>
      <c r="H8058" t="s">
        <v>13</v>
      </c>
      <c r="I8058" t="s">
        <v>13</v>
      </c>
      <c r="J8058" t="s">
        <v>14</v>
      </c>
      <c r="K8058" t="b">
        <v>1</v>
      </c>
      <c r="L8058">
        <v>0.94210370001383104</v>
      </c>
      <c r="M8058">
        <v>33.456373099994401</v>
      </c>
      <c r="N8058">
        <v>3</v>
      </c>
      <c r="O8058">
        <v>0.170865099993534</v>
      </c>
      <c r="P8058">
        <v>33.7437788999814</v>
      </c>
    </row>
    <row r="8059" spans="1:16" x14ac:dyDescent="0.3">
      <c r="A8059">
        <v>23</v>
      </c>
      <c r="B8059">
        <v>2</v>
      </c>
      <c r="C8059">
        <v>0</v>
      </c>
      <c r="D8059">
        <v>5</v>
      </c>
      <c r="E8059" t="s">
        <v>1674</v>
      </c>
      <c r="F8059">
        <v>1</v>
      </c>
      <c r="G8059">
        <v>1</v>
      </c>
      <c r="H8059">
        <v>1.9952455000020599</v>
      </c>
      <c r="I8059">
        <v>20.0005113999941</v>
      </c>
      <c r="J8059" t="s">
        <v>16</v>
      </c>
      <c r="K8059" t="b">
        <v>1</v>
      </c>
      <c r="L8059">
        <v>3.1044092000229302</v>
      </c>
      <c r="M8059">
        <v>37.352937799994798</v>
      </c>
      <c r="N8059">
        <v>2</v>
      </c>
      <c r="O8059">
        <v>0.11315560000366499</v>
      </c>
      <c r="P8059">
        <v>37.590004800004003</v>
      </c>
    </row>
    <row r="8060" spans="1:16" x14ac:dyDescent="0.3">
      <c r="A8060">
        <v>23</v>
      </c>
      <c r="B8060">
        <v>2</v>
      </c>
      <c r="C8060">
        <v>0</v>
      </c>
      <c r="D8060">
        <v>5</v>
      </c>
      <c r="E8060" t="s">
        <v>1594</v>
      </c>
      <c r="F8060">
        <v>1</v>
      </c>
      <c r="G8060">
        <v>1</v>
      </c>
      <c r="H8060">
        <v>1.9954800999839799</v>
      </c>
      <c r="I8060">
        <v>52.5011003999971</v>
      </c>
      <c r="J8060" t="s">
        <v>16</v>
      </c>
      <c r="K8060" t="b">
        <v>1</v>
      </c>
      <c r="L8060">
        <v>1.3055509000259899</v>
      </c>
      <c r="M8060">
        <v>39.400443399994401</v>
      </c>
      <c r="N8060">
        <v>2</v>
      </c>
      <c r="O8060">
        <v>0.21402489999309199</v>
      </c>
      <c r="P8060">
        <v>39.754869800002801</v>
      </c>
    </row>
    <row r="8061" spans="1:16" x14ac:dyDescent="0.3">
      <c r="A8061">
        <v>23</v>
      </c>
      <c r="B8061">
        <v>2</v>
      </c>
      <c r="C8061">
        <v>0</v>
      </c>
      <c r="D8061">
        <v>5</v>
      </c>
      <c r="E8061" t="s">
        <v>859</v>
      </c>
      <c r="F8061" t="s">
        <v>13</v>
      </c>
      <c r="G8061">
        <v>1</v>
      </c>
      <c r="H8061" t="s">
        <v>13</v>
      </c>
      <c r="I8061" t="s">
        <v>13</v>
      </c>
      <c r="J8061" t="s">
        <v>14</v>
      </c>
      <c r="K8061" t="b">
        <v>1</v>
      </c>
      <c r="L8061">
        <v>1.1532544999790799</v>
      </c>
      <c r="M8061">
        <v>41.4138707999955</v>
      </c>
      <c r="N8061">
        <v>3</v>
      </c>
      <c r="O8061">
        <v>5.31362000037916E-2</v>
      </c>
      <c r="P8061">
        <v>41.698324099997997</v>
      </c>
    </row>
    <row r="8062" spans="1:16" x14ac:dyDescent="0.3">
      <c r="A8062">
        <v>23</v>
      </c>
      <c r="B8062">
        <v>2</v>
      </c>
      <c r="C8062">
        <v>0</v>
      </c>
      <c r="D8062">
        <v>5</v>
      </c>
      <c r="E8062" t="s">
        <v>256</v>
      </c>
      <c r="F8062">
        <v>1</v>
      </c>
      <c r="G8062">
        <v>1</v>
      </c>
      <c r="H8062">
        <v>1.9955095999757799</v>
      </c>
      <c r="I8062">
        <v>127.502127299987</v>
      </c>
      <c r="J8062" t="s">
        <v>14</v>
      </c>
      <c r="K8062" t="b">
        <v>0</v>
      </c>
      <c r="L8062">
        <v>0.81410180000239096</v>
      </c>
      <c r="M8062">
        <v>43.016906999982901</v>
      </c>
      <c r="N8062">
        <v>3</v>
      </c>
      <c r="O8062">
        <v>4.7771299985470299E-2</v>
      </c>
      <c r="P8062">
        <v>43.276903999998503</v>
      </c>
    </row>
    <row r="8063" spans="1:16" x14ac:dyDescent="0.3">
      <c r="A8063">
        <v>23</v>
      </c>
      <c r="B8063">
        <v>2</v>
      </c>
      <c r="C8063">
        <v>0</v>
      </c>
      <c r="D8063">
        <v>5</v>
      </c>
      <c r="E8063" t="s">
        <v>1491</v>
      </c>
      <c r="F8063" t="s">
        <v>13</v>
      </c>
      <c r="G8063">
        <v>1</v>
      </c>
      <c r="H8063" t="s">
        <v>13</v>
      </c>
      <c r="I8063" t="s">
        <v>13</v>
      </c>
      <c r="J8063" t="s">
        <v>14</v>
      </c>
      <c r="K8063" t="b">
        <v>1</v>
      </c>
      <c r="L8063">
        <v>0.67258809998747904</v>
      </c>
      <c r="M8063">
        <v>44.454322799982002</v>
      </c>
      <c r="N8063">
        <v>3</v>
      </c>
      <c r="O8063">
        <v>7.4847799987765001E-2</v>
      </c>
      <c r="P8063">
        <v>44.679678799991997</v>
      </c>
    </row>
    <row r="8064" spans="1:16" x14ac:dyDescent="0.3">
      <c r="A8064">
        <v>23</v>
      </c>
      <c r="B8064">
        <v>2</v>
      </c>
      <c r="C8064">
        <v>0</v>
      </c>
      <c r="D8064">
        <v>5</v>
      </c>
      <c r="E8064" t="s">
        <v>1931</v>
      </c>
      <c r="F8064">
        <v>1</v>
      </c>
      <c r="G8064">
        <v>1</v>
      </c>
      <c r="H8064">
        <v>1.99553909999668</v>
      </c>
      <c r="I8064">
        <v>115.001959099987</v>
      </c>
      <c r="J8064" t="s">
        <v>16</v>
      </c>
      <c r="K8064" t="b">
        <v>1</v>
      </c>
      <c r="L8064">
        <v>0.83224680001148998</v>
      </c>
      <c r="M8064">
        <v>46.016616299981301</v>
      </c>
      <c r="N8064">
        <v>3</v>
      </c>
      <c r="O8064">
        <v>0.52405390000785701</v>
      </c>
      <c r="P8064">
        <v>46.656789600005098</v>
      </c>
    </row>
    <row r="8065" spans="1:16" x14ac:dyDescent="0.3">
      <c r="A8065">
        <v>23</v>
      </c>
      <c r="B8065">
        <v>2</v>
      </c>
      <c r="C8065">
        <v>0</v>
      </c>
      <c r="D8065">
        <v>5</v>
      </c>
      <c r="E8065" t="s">
        <v>1338</v>
      </c>
      <c r="F8065" t="s">
        <v>13</v>
      </c>
      <c r="G8065">
        <v>1</v>
      </c>
      <c r="H8065" t="s">
        <v>13</v>
      </c>
      <c r="I8065" t="s">
        <v>13</v>
      </c>
      <c r="J8065" t="s">
        <v>14</v>
      </c>
      <c r="K8065" t="b">
        <v>1</v>
      </c>
      <c r="L8065">
        <v>1.18375739999465</v>
      </c>
      <c r="M8065">
        <v>48.345211899984903</v>
      </c>
      <c r="N8065">
        <v>3</v>
      </c>
      <c r="O8065">
        <v>0.107223600003636</v>
      </c>
      <c r="P8065">
        <v>48.5840666999866</v>
      </c>
    </row>
    <row r="8066" spans="1:16" x14ac:dyDescent="0.3">
      <c r="A8066">
        <v>23</v>
      </c>
      <c r="B8066">
        <v>2</v>
      </c>
      <c r="C8066">
        <v>0</v>
      </c>
      <c r="D8066">
        <v>5</v>
      </c>
      <c r="E8066" t="s">
        <v>1226</v>
      </c>
      <c r="F8066">
        <v>1</v>
      </c>
      <c r="G8066">
        <v>1</v>
      </c>
      <c r="H8066">
        <v>1.9952154000056901</v>
      </c>
      <c r="I8066">
        <v>42.500889899994903</v>
      </c>
      <c r="J8066" t="s">
        <v>14</v>
      </c>
      <c r="K8066" t="b">
        <v>0</v>
      </c>
      <c r="L8066">
        <v>2.848342399986</v>
      </c>
      <c r="M8066">
        <v>51.936948399990797</v>
      </c>
      <c r="N8066">
        <v>2</v>
      </c>
      <c r="O8066">
        <v>0.130724000016926</v>
      </c>
      <c r="P8066">
        <v>52.183501099993002</v>
      </c>
    </row>
    <row r="8067" spans="1:16" x14ac:dyDescent="0.3">
      <c r="A8067">
        <v>23</v>
      </c>
      <c r="B8067">
        <v>2</v>
      </c>
      <c r="C8067">
        <v>0</v>
      </c>
      <c r="D8067">
        <v>5</v>
      </c>
      <c r="E8067" t="s">
        <v>187</v>
      </c>
      <c r="F8067">
        <v>1</v>
      </c>
      <c r="G8067">
        <v>1</v>
      </c>
      <c r="H8067">
        <v>1.9955050999997199</v>
      </c>
      <c r="I8067">
        <v>67.501336299988907</v>
      </c>
      <c r="J8067" t="s">
        <v>14</v>
      </c>
      <c r="K8067" t="b">
        <v>0</v>
      </c>
      <c r="L8067">
        <v>1.8487132999871401</v>
      </c>
      <c r="M8067">
        <v>54.536578900006099</v>
      </c>
      <c r="N8067">
        <v>3</v>
      </c>
      <c r="O8067">
        <v>0.86768479997408599</v>
      </c>
      <c r="P8067">
        <v>55.832503799989396</v>
      </c>
    </row>
    <row r="8068" spans="1:16" x14ac:dyDescent="0.3">
      <c r="A8068">
        <v>23</v>
      </c>
      <c r="B8068">
        <v>2</v>
      </c>
      <c r="C8068">
        <v>0</v>
      </c>
      <c r="D8068">
        <v>5</v>
      </c>
      <c r="E8068" t="s">
        <v>710</v>
      </c>
      <c r="F8068" t="s">
        <v>13</v>
      </c>
      <c r="G8068">
        <v>1</v>
      </c>
      <c r="H8068" t="s">
        <v>13</v>
      </c>
      <c r="I8068" t="s">
        <v>13</v>
      </c>
      <c r="J8068" t="s">
        <v>14</v>
      </c>
      <c r="K8068" t="b">
        <v>1</v>
      </c>
      <c r="L8068">
        <v>0.93516970000928301</v>
      </c>
      <c r="M8068">
        <v>57.272333500004599</v>
      </c>
      <c r="N8068">
        <v>3</v>
      </c>
      <c r="O8068">
        <v>0.23303659999510301</v>
      </c>
      <c r="P8068">
        <v>57.6458343999984</v>
      </c>
    </row>
    <row r="8069" spans="1:16" x14ac:dyDescent="0.3">
      <c r="A8069">
        <v>23</v>
      </c>
      <c r="B8069">
        <v>2</v>
      </c>
      <c r="C8069">
        <v>0</v>
      </c>
      <c r="D8069">
        <v>5</v>
      </c>
      <c r="E8069" t="s">
        <v>279</v>
      </c>
      <c r="F8069">
        <v>1</v>
      </c>
      <c r="G8069">
        <v>1</v>
      </c>
      <c r="H8069">
        <v>1.99564030001056</v>
      </c>
      <c r="I8069">
        <v>120.00201759999599</v>
      </c>
      <c r="J8069" t="s">
        <v>16</v>
      </c>
      <c r="K8069" t="b">
        <v>1</v>
      </c>
      <c r="L8069">
        <v>1.8720868999953399</v>
      </c>
      <c r="M8069">
        <v>60.0230112999852</v>
      </c>
      <c r="N8069">
        <v>3</v>
      </c>
      <c r="O8069">
        <v>0.23222070001065701</v>
      </c>
      <c r="P8069">
        <v>60.349208800005698</v>
      </c>
    </row>
    <row r="8070" spans="1:16" x14ac:dyDescent="0.3">
      <c r="A8070">
        <v>23</v>
      </c>
      <c r="B8070">
        <v>2</v>
      </c>
      <c r="C8070">
        <v>0</v>
      </c>
      <c r="D8070">
        <v>5</v>
      </c>
      <c r="E8070" t="s">
        <v>1945</v>
      </c>
      <c r="F8070" t="s">
        <v>13</v>
      </c>
      <c r="G8070">
        <v>1</v>
      </c>
      <c r="H8070" t="s">
        <v>13</v>
      </c>
      <c r="I8070" t="s">
        <v>13</v>
      </c>
      <c r="J8070" t="s">
        <v>14</v>
      </c>
      <c r="K8070" t="b">
        <v>1</v>
      </c>
      <c r="L8070">
        <v>1.54325999997673</v>
      </c>
      <c r="M8070">
        <v>62.397681100002998</v>
      </c>
      <c r="N8070">
        <v>2</v>
      </c>
      <c r="O8070">
        <v>7.2307099995669005E-2</v>
      </c>
      <c r="P8070">
        <v>62.582107199996202</v>
      </c>
    </row>
    <row r="8071" spans="1:16" x14ac:dyDescent="0.3">
      <c r="A8071">
        <v>23</v>
      </c>
      <c r="B8071">
        <v>2</v>
      </c>
      <c r="C8071">
        <v>0</v>
      </c>
      <c r="D8071">
        <v>5</v>
      </c>
      <c r="E8071" t="s">
        <v>1489</v>
      </c>
      <c r="F8071" t="s">
        <v>13</v>
      </c>
      <c r="G8071">
        <v>1</v>
      </c>
      <c r="H8071" t="s">
        <v>13</v>
      </c>
      <c r="I8071" t="s">
        <v>13</v>
      </c>
      <c r="J8071" t="s">
        <v>14</v>
      </c>
      <c r="K8071" t="b">
        <v>1</v>
      </c>
      <c r="L8071">
        <v>0.99123320000944704</v>
      </c>
      <c r="M8071">
        <v>64.078294999984806</v>
      </c>
      <c r="N8071">
        <v>2</v>
      </c>
      <c r="O8071">
        <v>8.3450899983290597E-2</v>
      </c>
      <c r="P8071">
        <v>64.489311799989096</v>
      </c>
    </row>
    <row r="8072" spans="1:16" x14ac:dyDescent="0.3">
      <c r="A8072">
        <v>23</v>
      </c>
      <c r="B8072">
        <v>2</v>
      </c>
      <c r="C8072">
        <v>0</v>
      </c>
      <c r="D8072">
        <v>5</v>
      </c>
      <c r="E8072" t="s">
        <v>638</v>
      </c>
      <c r="F8072">
        <v>1</v>
      </c>
      <c r="G8072">
        <v>1</v>
      </c>
      <c r="H8072">
        <v>1.99547490000259</v>
      </c>
      <c r="I8072">
        <v>70.001359699992506</v>
      </c>
      <c r="J8072" t="s">
        <v>16</v>
      </c>
      <c r="K8072" t="b">
        <v>1</v>
      </c>
      <c r="L8072">
        <v>0.95035800000186998</v>
      </c>
      <c r="M8072">
        <v>65.945161699986798</v>
      </c>
      <c r="N8072">
        <v>1</v>
      </c>
      <c r="O8072">
        <v>1.34725769999204</v>
      </c>
      <c r="P8072">
        <v>67.3365573000046</v>
      </c>
    </row>
    <row r="8073" spans="1:16" x14ac:dyDescent="0.3">
      <c r="A8073">
        <v>23</v>
      </c>
      <c r="B8073">
        <v>2</v>
      </c>
      <c r="C8073">
        <v>0</v>
      </c>
      <c r="D8073">
        <v>5</v>
      </c>
      <c r="E8073" t="s">
        <v>586</v>
      </c>
      <c r="F8073" t="s">
        <v>13</v>
      </c>
      <c r="G8073">
        <v>1</v>
      </c>
      <c r="H8073" t="s">
        <v>13</v>
      </c>
      <c r="I8073" t="s">
        <v>13</v>
      </c>
      <c r="J8073" t="s">
        <v>14</v>
      </c>
      <c r="K8073" t="b">
        <v>1</v>
      </c>
      <c r="L8073">
        <v>1.8941692000080399</v>
      </c>
      <c r="M8073">
        <v>69.736517899989906</v>
      </c>
      <c r="N8073">
        <v>3</v>
      </c>
      <c r="O8073">
        <v>0.300891999999294</v>
      </c>
      <c r="P8073">
        <v>70.258068399998606</v>
      </c>
    </row>
    <row r="8074" spans="1:16" x14ac:dyDescent="0.3">
      <c r="A8074">
        <v>23</v>
      </c>
      <c r="B8074">
        <v>2</v>
      </c>
      <c r="C8074">
        <v>0</v>
      </c>
      <c r="D8074">
        <v>5</v>
      </c>
      <c r="E8074" t="s">
        <v>1417</v>
      </c>
      <c r="F8074" t="s">
        <v>13</v>
      </c>
      <c r="G8074">
        <v>1</v>
      </c>
      <c r="H8074" t="s">
        <v>13</v>
      </c>
      <c r="I8074" t="s">
        <v>13</v>
      </c>
      <c r="J8074" t="s">
        <v>14</v>
      </c>
      <c r="K8074" t="b">
        <v>1</v>
      </c>
      <c r="L8074">
        <v>0.70102300000144202</v>
      </c>
      <c r="M8074">
        <v>71.463883399992497</v>
      </c>
      <c r="N8074">
        <v>3</v>
      </c>
      <c r="O8074">
        <v>9.0501400001812699E-2</v>
      </c>
      <c r="P8074">
        <v>71.719678399997093</v>
      </c>
    </row>
    <row r="8075" spans="1:16" x14ac:dyDescent="0.3">
      <c r="A8075">
        <v>23</v>
      </c>
      <c r="B8075">
        <v>2</v>
      </c>
      <c r="C8075">
        <v>0</v>
      </c>
      <c r="D8075">
        <v>5</v>
      </c>
      <c r="E8075" t="s">
        <v>1332</v>
      </c>
      <c r="F8075" t="s">
        <v>13</v>
      </c>
      <c r="G8075">
        <v>1</v>
      </c>
      <c r="H8075" t="s">
        <v>13</v>
      </c>
      <c r="I8075" t="s">
        <v>13</v>
      </c>
      <c r="J8075" t="s">
        <v>14</v>
      </c>
      <c r="K8075" t="b">
        <v>1</v>
      </c>
      <c r="L8075">
        <v>0.64515219998429496</v>
      </c>
      <c r="M8075">
        <v>72.870338699984103</v>
      </c>
      <c r="N8075">
        <v>3</v>
      </c>
      <c r="O8075">
        <v>0.19565340000553999</v>
      </c>
      <c r="P8075">
        <v>73.192461999977198</v>
      </c>
    </row>
    <row r="8076" spans="1:16" x14ac:dyDescent="0.3">
      <c r="A8076">
        <v>23</v>
      </c>
      <c r="B8076">
        <v>2</v>
      </c>
      <c r="C8076">
        <v>0</v>
      </c>
      <c r="D8076">
        <v>5</v>
      </c>
      <c r="E8076" t="s">
        <v>1219</v>
      </c>
      <c r="F8076" t="s">
        <v>13</v>
      </c>
      <c r="G8076">
        <v>1</v>
      </c>
      <c r="H8076" t="s">
        <v>13</v>
      </c>
      <c r="I8076" t="s">
        <v>13</v>
      </c>
      <c r="J8076" t="s">
        <v>16</v>
      </c>
      <c r="K8076" t="b">
        <v>0</v>
      </c>
      <c r="L8076">
        <v>2.1126640000147701</v>
      </c>
      <c r="M8076">
        <v>75.8098077999894</v>
      </c>
      <c r="N8076">
        <v>2</v>
      </c>
      <c r="O8076">
        <v>0.15982890001032499</v>
      </c>
      <c r="P8076">
        <v>76.060951499995994</v>
      </c>
    </row>
    <row r="8077" spans="1:16" x14ac:dyDescent="0.3">
      <c r="A8077">
        <v>23</v>
      </c>
      <c r="B8077">
        <v>2</v>
      </c>
      <c r="C8077">
        <v>0</v>
      </c>
      <c r="D8077">
        <v>5</v>
      </c>
      <c r="E8077" t="s">
        <v>620</v>
      </c>
      <c r="F8077" t="s">
        <v>13</v>
      </c>
      <c r="G8077">
        <v>1</v>
      </c>
      <c r="H8077" t="s">
        <v>13</v>
      </c>
      <c r="I8077" t="s">
        <v>13</v>
      </c>
      <c r="J8077" t="s">
        <v>14</v>
      </c>
      <c r="K8077" t="b">
        <v>1</v>
      </c>
      <c r="L8077">
        <v>3.22502129999339</v>
      </c>
      <c r="M8077">
        <v>79.790996600000696</v>
      </c>
      <c r="N8077">
        <v>2</v>
      </c>
      <c r="O8077">
        <v>0.17016370000783401</v>
      </c>
      <c r="P8077">
        <v>80.071055599983097</v>
      </c>
    </row>
    <row r="8078" spans="1:16" x14ac:dyDescent="0.3">
      <c r="A8078">
        <v>23</v>
      </c>
      <c r="B8078">
        <v>2</v>
      </c>
      <c r="C8078">
        <v>0</v>
      </c>
      <c r="D8078">
        <v>5</v>
      </c>
      <c r="E8078" t="s">
        <v>1868</v>
      </c>
      <c r="F8078" t="s">
        <v>13</v>
      </c>
      <c r="G8078">
        <v>1</v>
      </c>
      <c r="H8078" t="s">
        <v>13</v>
      </c>
      <c r="I8078" t="s">
        <v>13</v>
      </c>
      <c r="J8078" t="s">
        <v>14</v>
      </c>
      <c r="K8078" t="b">
        <v>1</v>
      </c>
      <c r="L8078">
        <v>8.3921400999825</v>
      </c>
      <c r="M8078">
        <v>88.968695999996299</v>
      </c>
      <c r="N8078">
        <v>2</v>
      </c>
      <c r="O8078">
        <v>0.15525109998998199</v>
      </c>
      <c r="P8078">
        <v>89.240395899978495</v>
      </c>
    </row>
    <row r="8079" spans="1:16" x14ac:dyDescent="0.3">
      <c r="A8079">
        <v>23</v>
      </c>
      <c r="B8079">
        <v>2</v>
      </c>
      <c r="C8079">
        <v>0</v>
      </c>
      <c r="D8079">
        <v>5</v>
      </c>
      <c r="E8079" t="s">
        <v>1694</v>
      </c>
      <c r="F8079" t="s">
        <v>13</v>
      </c>
      <c r="G8079">
        <v>1</v>
      </c>
      <c r="H8079" t="s">
        <v>13</v>
      </c>
      <c r="I8079" t="s">
        <v>13</v>
      </c>
      <c r="J8079" t="s">
        <v>14</v>
      </c>
      <c r="K8079" t="b">
        <v>1</v>
      </c>
      <c r="L8079">
        <v>1.5201419999939401</v>
      </c>
      <c r="M8079">
        <v>91.264943499991205</v>
      </c>
      <c r="N8079">
        <v>2</v>
      </c>
      <c r="O8079">
        <v>1.08460199998808</v>
      </c>
      <c r="P8079">
        <v>92.713588499988006</v>
      </c>
    </row>
    <row r="8080" spans="1:16" x14ac:dyDescent="0.3">
      <c r="A8080">
        <v>23</v>
      </c>
      <c r="B8080">
        <v>2</v>
      </c>
      <c r="C8080">
        <v>0</v>
      </c>
      <c r="D8080">
        <v>5</v>
      </c>
      <c r="E8080" t="s">
        <v>159</v>
      </c>
      <c r="F8080">
        <v>1</v>
      </c>
      <c r="G8080">
        <v>1</v>
      </c>
      <c r="H8080">
        <v>1.9956055000075099</v>
      </c>
      <c r="I8080">
        <v>137.50226449998399</v>
      </c>
      <c r="J8080" t="s">
        <v>16</v>
      </c>
      <c r="K8080" t="b">
        <v>1</v>
      </c>
      <c r="L8080">
        <v>1.07879190001404</v>
      </c>
      <c r="M8080">
        <v>94.297165199997806</v>
      </c>
      <c r="N8080">
        <v>3</v>
      </c>
      <c r="O8080">
        <v>0.36297389998799201</v>
      </c>
      <c r="P8080">
        <v>94.768696199986195</v>
      </c>
    </row>
    <row r="8081" spans="1:16" x14ac:dyDescent="0.3">
      <c r="A8081">
        <v>23</v>
      </c>
      <c r="B8081">
        <v>2</v>
      </c>
      <c r="C8081">
        <v>0</v>
      </c>
      <c r="D8081">
        <v>5</v>
      </c>
      <c r="E8081" t="s">
        <v>824</v>
      </c>
      <c r="F8081" t="s">
        <v>13</v>
      </c>
      <c r="G8081">
        <v>1</v>
      </c>
      <c r="H8081" t="s">
        <v>13</v>
      </c>
      <c r="I8081" t="s">
        <v>13</v>
      </c>
      <c r="J8081" t="s">
        <v>16</v>
      </c>
      <c r="K8081" t="b">
        <v>0</v>
      </c>
      <c r="L8081">
        <v>1.01156889999402</v>
      </c>
      <c r="M8081">
        <v>96.286177200003294</v>
      </c>
      <c r="N8081">
        <v>2</v>
      </c>
      <c r="O8081">
        <v>0.197704599995632</v>
      </c>
      <c r="P8081">
        <v>96.570443000004204</v>
      </c>
    </row>
    <row r="8082" spans="1:16" x14ac:dyDescent="0.3">
      <c r="A8082">
        <v>23</v>
      </c>
      <c r="B8082">
        <v>2</v>
      </c>
      <c r="C8082">
        <v>0</v>
      </c>
      <c r="D8082">
        <v>5</v>
      </c>
      <c r="E8082" t="s">
        <v>1821</v>
      </c>
      <c r="F8082">
        <v>1</v>
      </c>
      <c r="G8082">
        <v>1</v>
      </c>
      <c r="H8082">
        <v>1.99558039999101</v>
      </c>
      <c r="I8082">
        <v>95.001688099990105</v>
      </c>
      <c r="J8082" t="s">
        <v>16</v>
      </c>
      <c r="K8082" t="b">
        <v>1</v>
      </c>
      <c r="L8082">
        <v>0.91426190000493102</v>
      </c>
      <c r="M8082">
        <v>97.990438399981898</v>
      </c>
      <c r="N8082">
        <v>3</v>
      </c>
      <c r="O8082">
        <v>0.17296460000215999</v>
      </c>
      <c r="P8082">
        <v>98.273966099979603</v>
      </c>
    </row>
    <row r="8083" spans="1:16" x14ac:dyDescent="0.3">
      <c r="A8083">
        <v>23</v>
      </c>
      <c r="B8083">
        <v>2</v>
      </c>
      <c r="C8083">
        <v>0</v>
      </c>
      <c r="D8083">
        <v>5</v>
      </c>
      <c r="E8083" t="s">
        <v>422</v>
      </c>
      <c r="F8083">
        <v>1</v>
      </c>
      <c r="G8083">
        <v>1</v>
      </c>
      <c r="H8083">
        <v>1.9956003999977801</v>
      </c>
      <c r="I8083">
        <v>117.50197139999401</v>
      </c>
      <c r="J8083" t="s">
        <v>16</v>
      </c>
      <c r="K8083" t="b">
        <v>1</v>
      </c>
      <c r="L8083">
        <v>0.64306790000409797</v>
      </c>
      <c r="M8083">
        <v>99.421540599985804</v>
      </c>
      <c r="N8083">
        <v>3</v>
      </c>
      <c r="O8083">
        <v>0.22053790002246401</v>
      </c>
      <c r="P8083">
        <v>99.737579499982502</v>
      </c>
    </row>
    <row r="8084" spans="1:16" x14ac:dyDescent="0.3">
      <c r="A8084">
        <v>23</v>
      </c>
      <c r="B8084">
        <v>2</v>
      </c>
      <c r="C8084">
        <v>0</v>
      </c>
      <c r="D8084">
        <v>5</v>
      </c>
      <c r="E8084" t="s">
        <v>344</v>
      </c>
      <c r="F8084" t="s">
        <v>13</v>
      </c>
      <c r="G8084">
        <v>1</v>
      </c>
      <c r="H8084" t="s">
        <v>13</v>
      </c>
      <c r="I8084" t="s">
        <v>13</v>
      </c>
      <c r="J8084" t="s">
        <v>14</v>
      </c>
      <c r="K8084" t="b">
        <v>1</v>
      </c>
      <c r="L8084">
        <v>1.9330044999951499</v>
      </c>
      <c r="M8084">
        <v>102.175975399994</v>
      </c>
      <c r="N8084">
        <v>2</v>
      </c>
      <c r="O8084">
        <v>0.14790060001541899</v>
      </c>
      <c r="P8084">
        <v>102.46476079998</v>
      </c>
    </row>
    <row r="8085" spans="1:16" x14ac:dyDescent="0.3">
      <c r="A8085">
        <v>23</v>
      </c>
      <c r="B8085">
        <v>2</v>
      </c>
      <c r="C8085">
        <v>0</v>
      </c>
      <c r="D8085">
        <v>5</v>
      </c>
      <c r="E8085" t="s">
        <v>431</v>
      </c>
      <c r="F8085">
        <v>1</v>
      </c>
      <c r="G8085">
        <v>1</v>
      </c>
      <c r="H8085">
        <v>1.99495049999678</v>
      </c>
      <c r="I8085">
        <v>2.5001135999918902</v>
      </c>
      <c r="J8085" t="s">
        <v>14</v>
      </c>
      <c r="K8085" t="b">
        <v>0</v>
      </c>
      <c r="L8085">
        <v>1.8920849999995</v>
      </c>
      <c r="M8085">
        <v>104.86139569999099</v>
      </c>
      <c r="N8085">
        <v>2</v>
      </c>
      <c r="O8085">
        <v>1.03534000227228E-2</v>
      </c>
      <c r="P8085">
        <v>105.135074699996</v>
      </c>
    </row>
    <row r="8086" spans="1:16" x14ac:dyDescent="0.3">
      <c r="A8086">
        <v>23</v>
      </c>
      <c r="B8086">
        <v>2</v>
      </c>
      <c r="C8086">
        <v>0</v>
      </c>
      <c r="D8086">
        <v>5</v>
      </c>
      <c r="E8086" t="s">
        <v>1209</v>
      </c>
      <c r="F8086">
        <v>1</v>
      </c>
      <c r="G8086">
        <v>1</v>
      </c>
      <c r="H8086">
        <v>1.9955155999923599</v>
      </c>
      <c r="I8086">
        <v>145.002332399978</v>
      </c>
      <c r="J8086" t="s">
        <v>14</v>
      </c>
      <c r="K8086" t="b">
        <v>0</v>
      </c>
      <c r="L8086">
        <v>0.87625580001622405</v>
      </c>
      <c r="M8086">
        <v>106.52029600000201</v>
      </c>
      <c r="N8086">
        <v>2</v>
      </c>
      <c r="O8086">
        <v>0.18649680001544799</v>
      </c>
      <c r="P8086">
        <v>106.85570659997801</v>
      </c>
    </row>
    <row r="8087" spans="1:16" x14ac:dyDescent="0.3">
      <c r="A8087">
        <v>23</v>
      </c>
      <c r="B8087">
        <v>2</v>
      </c>
      <c r="C8087">
        <v>0</v>
      </c>
      <c r="D8087">
        <v>5</v>
      </c>
      <c r="E8087" t="s">
        <v>1648</v>
      </c>
      <c r="F8087" t="s">
        <v>13</v>
      </c>
      <c r="G8087">
        <v>1</v>
      </c>
      <c r="H8087" t="s">
        <v>13</v>
      </c>
      <c r="I8087" t="s">
        <v>13</v>
      </c>
      <c r="J8087" t="s">
        <v>14</v>
      </c>
      <c r="K8087" t="b">
        <v>1</v>
      </c>
      <c r="L8087">
        <v>0.59665630001109105</v>
      </c>
      <c r="M8087">
        <v>107.957621999987</v>
      </c>
      <c r="N8087">
        <v>2</v>
      </c>
      <c r="O8087">
        <v>0.211034300009487</v>
      </c>
      <c r="P8087">
        <v>108.343813899992</v>
      </c>
    </row>
    <row r="8088" spans="1:16" x14ac:dyDescent="0.3">
      <c r="A8088">
        <v>23</v>
      </c>
      <c r="B8088">
        <v>2</v>
      </c>
      <c r="C8088">
        <v>0</v>
      </c>
      <c r="D8088">
        <v>5</v>
      </c>
      <c r="E8088" t="s">
        <v>1481</v>
      </c>
      <c r="F8088">
        <v>1</v>
      </c>
      <c r="G8088">
        <v>1</v>
      </c>
      <c r="H8088">
        <v>1.9949271000223201</v>
      </c>
      <c r="I8088">
        <v>7.5002618999860697</v>
      </c>
      <c r="J8088" t="s">
        <v>16</v>
      </c>
      <c r="K8088" t="b">
        <v>1</v>
      </c>
      <c r="L8088">
        <v>1.08487469999818</v>
      </c>
      <c r="M8088">
        <v>109.933512799995</v>
      </c>
      <c r="N8088">
        <v>3</v>
      </c>
      <c r="O8088">
        <v>0.29075210000155499</v>
      </c>
      <c r="P8088">
        <v>110.311960699997</v>
      </c>
    </row>
    <row r="8089" spans="1:16" x14ac:dyDescent="0.3">
      <c r="A8089">
        <v>23</v>
      </c>
      <c r="B8089">
        <v>2</v>
      </c>
      <c r="C8089">
        <v>0</v>
      </c>
      <c r="D8089">
        <v>5</v>
      </c>
      <c r="E8089" t="s">
        <v>2028</v>
      </c>
      <c r="F8089">
        <v>1</v>
      </c>
      <c r="G8089">
        <v>1</v>
      </c>
      <c r="H8089">
        <v>1.9957368999894201</v>
      </c>
      <c r="I8089">
        <v>140.00227819997201</v>
      </c>
      <c r="J8089" t="s">
        <v>16</v>
      </c>
      <c r="K8089" t="b">
        <v>1</v>
      </c>
      <c r="L8089">
        <v>1.02352610000526</v>
      </c>
      <c r="M8089">
        <v>111.840254099981</v>
      </c>
      <c r="N8089">
        <v>3</v>
      </c>
      <c r="O8089">
        <v>0.15363620000425701</v>
      </c>
      <c r="P8089">
        <v>112.08712300000499</v>
      </c>
    </row>
    <row r="8090" spans="1:16" x14ac:dyDescent="0.3">
      <c r="A8090">
        <v>23</v>
      </c>
      <c r="B8090">
        <v>2</v>
      </c>
      <c r="C8090">
        <v>0</v>
      </c>
      <c r="D8090">
        <v>5</v>
      </c>
      <c r="E8090" t="s">
        <v>2096</v>
      </c>
      <c r="F8090">
        <v>1</v>
      </c>
      <c r="G8090">
        <v>1</v>
      </c>
      <c r="H8090">
        <v>1.99517559999367</v>
      </c>
      <c r="I8090">
        <v>45.000920799997402</v>
      </c>
      <c r="J8090" t="s">
        <v>14</v>
      </c>
      <c r="K8090" t="b">
        <v>0</v>
      </c>
      <c r="L8090">
        <v>1.43659329999355</v>
      </c>
      <c r="M8090">
        <v>114.02927820000301</v>
      </c>
      <c r="N8090">
        <v>2</v>
      </c>
      <c r="O8090">
        <v>8.7921300000743899E-2</v>
      </c>
      <c r="P8090">
        <v>114.285216999997</v>
      </c>
    </row>
    <row r="8091" spans="1:16" x14ac:dyDescent="0.3">
      <c r="A8091">
        <v>23</v>
      </c>
      <c r="B8091">
        <v>2</v>
      </c>
      <c r="C8091">
        <v>0</v>
      </c>
      <c r="D8091">
        <v>5</v>
      </c>
      <c r="E8091" t="s">
        <v>258</v>
      </c>
      <c r="F8091">
        <v>1</v>
      </c>
      <c r="G8091">
        <v>1</v>
      </c>
      <c r="H8091">
        <v>1.99513429999934</v>
      </c>
      <c r="I8091">
        <v>40.000835599988903</v>
      </c>
      <c r="J8091" t="s">
        <v>14</v>
      </c>
      <c r="K8091" t="b">
        <v>0</v>
      </c>
      <c r="L8091">
        <v>0.96242060000076901</v>
      </c>
      <c r="M8091">
        <v>115.753625999991</v>
      </c>
      <c r="N8091">
        <v>3</v>
      </c>
      <c r="O8091">
        <v>0.74756740001612298</v>
      </c>
      <c r="P8091">
        <v>116.696345100005</v>
      </c>
    </row>
    <row r="8092" spans="1:16" x14ac:dyDescent="0.3">
      <c r="A8092">
        <v>23</v>
      </c>
      <c r="B8092">
        <v>2</v>
      </c>
      <c r="C8092">
        <v>0</v>
      </c>
      <c r="D8092">
        <v>5</v>
      </c>
      <c r="E8092" t="s">
        <v>1549</v>
      </c>
      <c r="F8092" t="s">
        <v>13</v>
      </c>
      <c r="G8092">
        <v>1</v>
      </c>
      <c r="H8092" t="s">
        <v>13</v>
      </c>
      <c r="I8092" t="s">
        <v>13</v>
      </c>
      <c r="J8092" t="s">
        <v>16</v>
      </c>
      <c r="K8092" t="b">
        <v>0</v>
      </c>
      <c r="L8092">
        <v>0.92495169999892801</v>
      </c>
      <c r="M8092">
        <v>118.126245799998</v>
      </c>
      <c r="N8092">
        <v>2</v>
      </c>
      <c r="O8092">
        <v>0.176495300023817</v>
      </c>
      <c r="P8092">
        <v>118.39753359998601</v>
      </c>
    </row>
    <row r="8093" spans="1:16" x14ac:dyDescent="0.3">
      <c r="A8093">
        <v>23</v>
      </c>
      <c r="B8093">
        <v>2</v>
      </c>
      <c r="C8093">
        <v>0</v>
      </c>
      <c r="D8093">
        <v>5</v>
      </c>
      <c r="E8093" t="s">
        <v>1947</v>
      </c>
      <c r="F8093">
        <v>1</v>
      </c>
      <c r="G8093">
        <v>1</v>
      </c>
      <c r="H8093">
        <v>1.9955310999939699</v>
      </c>
      <c r="I8093">
        <v>122.50207709998401</v>
      </c>
      <c r="J8093" t="s">
        <v>14</v>
      </c>
      <c r="K8093" t="b">
        <v>0</v>
      </c>
      <c r="L8093">
        <v>1.48326239999733</v>
      </c>
      <c r="M8093">
        <v>120.385859300004</v>
      </c>
      <c r="N8093">
        <v>2</v>
      </c>
      <c r="O8093">
        <v>0.168441799993161</v>
      </c>
      <c r="P8093">
        <v>120.893233899988</v>
      </c>
    </row>
    <row r="8094" spans="1:16" x14ac:dyDescent="0.3">
      <c r="A8094">
        <v>23</v>
      </c>
      <c r="B8094">
        <v>2</v>
      </c>
      <c r="C8094">
        <v>0</v>
      </c>
      <c r="D8094">
        <v>5</v>
      </c>
      <c r="E8094" t="s">
        <v>1511</v>
      </c>
      <c r="F8094" t="s">
        <v>13</v>
      </c>
      <c r="G8094">
        <v>1</v>
      </c>
      <c r="H8094" t="s">
        <v>13</v>
      </c>
      <c r="I8094" t="s">
        <v>13</v>
      </c>
      <c r="J8094" t="s">
        <v>14</v>
      </c>
      <c r="K8094" t="b">
        <v>1</v>
      </c>
      <c r="L8094">
        <v>1.5912631000101101</v>
      </c>
      <c r="M8094">
        <v>122.991139399994</v>
      </c>
      <c r="N8094">
        <v>2</v>
      </c>
      <c r="O8094">
        <v>0.29154139998718198</v>
      </c>
      <c r="P8094">
        <v>123.456661999982</v>
      </c>
    </row>
    <row r="8095" spans="1:16" x14ac:dyDescent="0.3">
      <c r="A8095">
        <v>23</v>
      </c>
      <c r="B8095">
        <v>2</v>
      </c>
      <c r="C8095">
        <v>0</v>
      </c>
      <c r="D8095">
        <v>5</v>
      </c>
      <c r="E8095" t="s">
        <v>309</v>
      </c>
      <c r="F8095">
        <v>1</v>
      </c>
      <c r="G8095">
        <v>1</v>
      </c>
      <c r="H8095">
        <v>1.9955987999856</v>
      </c>
      <c r="I8095">
        <v>60.0012224999955</v>
      </c>
      <c r="J8095" t="s">
        <v>14</v>
      </c>
      <c r="K8095" t="b">
        <v>0</v>
      </c>
      <c r="L8095">
        <v>0.69122159999096799</v>
      </c>
      <c r="M8095">
        <v>124.652979099978</v>
      </c>
      <c r="N8095">
        <v>2</v>
      </c>
      <c r="O8095">
        <v>5.1543999987188699E-2</v>
      </c>
      <c r="P8095">
        <v>124.84073909997799</v>
      </c>
    </row>
    <row r="8096" spans="1:16" x14ac:dyDescent="0.3">
      <c r="A8096">
        <v>23</v>
      </c>
      <c r="B8096">
        <v>2</v>
      </c>
      <c r="C8096">
        <v>0</v>
      </c>
      <c r="D8096">
        <v>5</v>
      </c>
      <c r="E8096" t="s">
        <v>1359</v>
      </c>
      <c r="F8096">
        <v>1</v>
      </c>
      <c r="G8096">
        <v>1</v>
      </c>
      <c r="H8096">
        <v>1.9953889000171301</v>
      </c>
      <c r="I8096">
        <v>65.0012705999834</v>
      </c>
      <c r="J8096" t="s">
        <v>14</v>
      </c>
      <c r="K8096" t="b">
        <v>0</v>
      </c>
      <c r="L8096">
        <v>0.72769579998566802</v>
      </c>
      <c r="M8096">
        <v>126.072862899979</v>
      </c>
      <c r="N8096">
        <v>2</v>
      </c>
      <c r="O8096">
        <v>6.7536400019889697E-2</v>
      </c>
      <c r="P8096">
        <v>126.304491499992</v>
      </c>
    </row>
    <row r="8097" spans="1:16" x14ac:dyDescent="0.3">
      <c r="A8097">
        <v>23</v>
      </c>
      <c r="B8097">
        <v>2</v>
      </c>
      <c r="C8097">
        <v>0</v>
      </c>
      <c r="D8097">
        <v>5</v>
      </c>
      <c r="E8097" t="s">
        <v>180</v>
      </c>
      <c r="F8097" t="s">
        <v>13</v>
      </c>
      <c r="G8097">
        <v>1</v>
      </c>
      <c r="H8097" t="s">
        <v>13</v>
      </c>
      <c r="I8097" t="s">
        <v>13</v>
      </c>
      <c r="J8097" t="s">
        <v>14</v>
      </c>
      <c r="K8097" t="b">
        <v>1</v>
      </c>
      <c r="L8097">
        <v>0.76618930001859598</v>
      </c>
      <c r="M8097">
        <v>127.57618419997701</v>
      </c>
      <c r="N8097">
        <v>2</v>
      </c>
      <c r="O8097">
        <v>0.13181739998981401</v>
      </c>
      <c r="P8097">
        <v>127.824563300004</v>
      </c>
    </row>
    <row r="8098" spans="1:16" x14ac:dyDescent="0.3">
      <c r="A8098">
        <v>23</v>
      </c>
      <c r="B8098">
        <v>2</v>
      </c>
      <c r="C8098">
        <v>0</v>
      </c>
      <c r="D8098">
        <v>5</v>
      </c>
      <c r="E8098" t="s">
        <v>390</v>
      </c>
      <c r="F8098" t="s">
        <v>13</v>
      </c>
      <c r="G8098">
        <v>1</v>
      </c>
      <c r="H8098" t="s">
        <v>13</v>
      </c>
      <c r="I8098" t="s">
        <v>13</v>
      </c>
      <c r="J8098" t="s">
        <v>14</v>
      </c>
      <c r="K8098" t="b">
        <v>1</v>
      </c>
      <c r="L8098">
        <v>1.4552198000019401</v>
      </c>
      <c r="M8098">
        <v>129.78430369999799</v>
      </c>
      <c r="N8098">
        <v>3</v>
      </c>
      <c r="O8098">
        <v>7.2470000013709096E-2</v>
      </c>
      <c r="P8098">
        <v>129.99720849998999</v>
      </c>
    </row>
    <row r="8099" spans="1:16" x14ac:dyDescent="0.3">
      <c r="A8099">
        <v>23</v>
      </c>
      <c r="B8099">
        <v>2</v>
      </c>
      <c r="C8099">
        <v>0</v>
      </c>
      <c r="D8099">
        <v>5</v>
      </c>
      <c r="E8099" t="s">
        <v>1446</v>
      </c>
      <c r="F8099">
        <v>1</v>
      </c>
      <c r="G8099">
        <v>1</v>
      </c>
      <c r="H8099">
        <v>1.9955593000049701</v>
      </c>
      <c r="I8099">
        <v>97.501737999991803</v>
      </c>
      <c r="J8099" t="s">
        <v>16</v>
      </c>
      <c r="K8099" t="b">
        <v>1</v>
      </c>
      <c r="L8099">
        <v>1.53774980001617</v>
      </c>
      <c r="M8099">
        <v>132.040008099983</v>
      </c>
      <c r="N8099">
        <v>3</v>
      </c>
      <c r="O8099">
        <v>0.128640200011432</v>
      </c>
      <c r="P8099">
        <v>132.285351600003</v>
      </c>
    </row>
    <row r="8100" spans="1:16" x14ac:dyDescent="0.3">
      <c r="A8100">
        <v>23</v>
      </c>
      <c r="B8100">
        <v>2</v>
      </c>
      <c r="C8100">
        <v>0</v>
      </c>
      <c r="D8100">
        <v>5</v>
      </c>
      <c r="E8100" t="s">
        <v>1866</v>
      </c>
      <c r="F8100">
        <v>1</v>
      </c>
      <c r="G8100">
        <v>1</v>
      </c>
      <c r="H8100">
        <v>1.99524289998226</v>
      </c>
      <c r="I8100">
        <v>17.500480499991699</v>
      </c>
      <c r="J8100" t="s">
        <v>14</v>
      </c>
      <c r="K8100" t="b">
        <v>0</v>
      </c>
      <c r="L8100">
        <v>0.99248129999614298</v>
      </c>
      <c r="M8100">
        <v>133.784199699992</v>
      </c>
      <c r="N8100">
        <v>2</v>
      </c>
      <c r="O8100">
        <v>9.0285500016761902E-2</v>
      </c>
      <c r="P8100">
        <v>134.047046599997</v>
      </c>
    </row>
    <row r="8101" spans="1:16" x14ac:dyDescent="0.3">
      <c r="A8101">
        <v>23</v>
      </c>
      <c r="B8101">
        <v>2</v>
      </c>
      <c r="C8101">
        <v>0</v>
      </c>
      <c r="D8101">
        <v>5</v>
      </c>
      <c r="E8101" t="s">
        <v>701</v>
      </c>
      <c r="F8101">
        <v>1</v>
      </c>
      <c r="G8101">
        <v>1</v>
      </c>
      <c r="H8101">
        <v>1.99553329998162</v>
      </c>
      <c r="I8101">
        <v>85.001573999994406</v>
      </c>
      <c r="J8101" t="s">
        <v>14</v>
      </c>
      <c r="K8101" t="b">
        <v>0</v>
      </c>
      <c r="L8101">
        <v>1.23435680000694</v>
      </c>
      <c r="M8101">
        <v>135.78591519998699</v>
      </c>
      <c r="N8101">
        <v>2</v>
      </c>
      <c r="O8101">
        <v>0.17113670002436299</v>
      </c>
      <c r="P8101">
        <v>136.095920199994</v>
      </c>
    </row>
    <row r="8102" spans="1:16" x14ac:dyDescent="0.3">
      <c r="A8102">
        <v>23</v>
      </c>
      <c r="B8102">
        <v>2</v>
      </c>
      <c r="C8102">
        <v>1</v>
      </c>
      <c r="D8102">
        <v>5</v>
      </c>
      <c r="E8102" t="s">
        <v>976</v>
      </c>
      <c r="F8102" t="s">
        <v>13</v>
      </c>
      <c r="G8102">
        <v>2</v>
      </c>
      <c r="H8102" t="s">
        <v>13</v>
      </c>
      <c r="I8102" t="s">
        <v>13</v>
      </c>
      <c r="J8102" t="s">
        <v>14</v>
      </c>
      <c r="K8102" t="b">
        <v>1</v>
      </c>
      <c r="L8102">
        <v>2.6098832999996402</v>
      </c>
      <c r="M8102">
        <v>2.6098937000206202</v>
      </c>
      <c r="N8102">
        <v>3</v>
      </c>
      <c r="O8102">
        <v>0.31226720000267999</v>
      </c>
      <c r="P8102">
        <v>3.0466897000151199</v>
      </c>
    </row>
    <row r="8103" spans="1:16" x14ac:dyDescent="0.3">
      <c r="A8103">
        <v>23</v>
      </c>
      <c r="B8103">
        <v>2</v>
      </c>
      <c r="C8103">
        <v>1</v>
      </c>
      <c r="D8103">
        <v>5</v>
      </c>
      <c r="E8103" t="s">
        <v>269</v>
      </c>
      <c r="F8103" t="s">
        <v>13</v>
      </c>
      <c r="G8103">
        <v>2</v>
      </c>
      <c r="H8103" t="s">
        <v>13</v>
      </c>
      <c r="I8103" t="s">
        <v>13</v>
      </c>
      <c r="J8103" t="s">
        <v>14</v>
      </c>
      <c r="K8103" t="b">
        <v>1</v>
      </c>
      <c r="L8103">
        <v>0.96733220000169196</v>
      </c>
      <c r="M8103">
        <v>4.5192497000098202</v>
      </c>
      <c r="N8103">
        <v>2</v>
      </c>
      <c r="O8103">
        <v>0.19579130000784101</v>
      </c>
      <c r="P8103">
        <v>4.7861046000034602</v>
      </c>
    </row>
    <row r="8104" spans="1:16" x14ac:dyDescent="0.3">
      <c r="A8104">
        <v>23</v>
      </c>
      <c r="B8104">
        <v>2</v>
      </c>
      <c r="C8104">
        <v>1</v>
      </c>
      <c r="D8104">
        <v>5</v>
      </c>
      <c r="E8104" t="s">
        <v>1073</v>
      </c>
      <c r="F8104" t="s">
        <v>13</v>
      </c>
      <c r="G8104">
        <v>2</v>
      </c>
      <c r="H8104" t="s">
        <v>13</v>
      </c>
      <c r="I8104" t="s">
        <v>13</v>
      </c>
      <c r="J8104" t="s">
        <v>14</v>
      </c>
      <c r="K8104" t="b">
        <v>1</v>
      </c>
      <c r="L8104">
        <v>1.7703205999860101</v>
      </c>
      <c r="M8104">
        <v>7.0631126000080302</v>
      </c>
      <c r="N8104">
        <v>2</v>
      </c>
      <c r="O8104">
        <v>8.8688999996520607E-2</v>
      </c>
      <c r="P8104">
        <v>7.2560319000040199</v>
      </c>
    </row>
    <row r="8105" spans="1:16" x14ac:dyDescent="0.3">
      <c r="A8105">
        <v>23</v>
      </c>
      <c r="B8105">
        <v>2</v>
      </c>
      <c r="C8105">
        <v>1</v>
      </c>
      <c r="D8105">
        <v>5</v>
      </c>
      <c r="E8105" t="s">
        <v>1921</v>
      </c>
      <c r="F8105">
        <v>1</v>
      </c>
      <c r="G8105">
        <v>2</v>
      </c>
      <c r="H8105">
        <v>1.9957737000077</v>
      </c>
      <c r="I8105">
        <v>100.00174999999599</v>
      </c>
      <c r="J8105" t="s">
        <v>14</v>
      </c>
      <c r="K8105" t="b">
        <v>0</v>
      </c>
      <c r="L8105">
        <v>0.83709649997763302</v>
      </c>
      <c r="M8105">
        <v>8.5990670000028295</v>
      </c>
      <c r="N8105">
        <v>3</v>
      </c>
      <c r="O8105">
        <v>0.170827800000552</v>
      </c>
      <c r="P8105">
        <v>8.8973254000011401</v>
      </c>
    </row>
    <row r="8106" spans="1:16" x14ac:dyDescent="0.3">
      <c r="A8106">
        <v>23</v>
      </c>
      <c r="B8106">
        <v>2</v>
      </c>
      <c r="C8106">
        <v>1</v>
      </c>
      <c r="D8106">
        <v>5</v>
      </c>
      <c r="E8106" t="s">
        <v>1194</v>
      </c>
      <c r="F8106">
        <v>1</v>
      </c>
      <c r="G8106">
        <v>2</v>
      </c>
      <c r="H8106">
        <v>1.99560699998983</v>
      </c>
      <c r="I8106">
        <v>135.00222439999899</v>
      </c>
      <c r="J8106" t="s">
        <v>14</v>
      </c>
      <c r="K8106" t="b">
        <v>0</v>
      </c>
      <c r="L8106">
        <v>0.66558319999603599</v>
      </c>
      <c r="M8106">
        <v>10.0675310000079</v>
      </c>
      <c r="N8106">
        <v>3</v>
      </c>
      <c r="O8106">
        <v>0.13030260000960001</v>
      </c>
      <c r="P8106">
        <v>10.312754400016299</v>
      </c>
    </row>
    <row r="8107" spans="1:16" x14ac:dyDescent="0.3">
      <c r="A8107">
        <v>23</v>
      </c>
      <c r="B8107">
        <v>2</v>
      </c>
      <c r="C8107">
        <v>1</v>
      </c>
      <c r="D8107">
        <v>5</v>
      </c>
      <c r="E8107" t="s">
        <v>1762</v>
      </c>
      <c r="F8107">
        <v>1</v>
      </c>
      <c r="G8107">
        <v>2</v>
      </c>
      <c r="H8107">
        <v>1.9956874999916201</v>
      </c>
      <c r="I8107">
        <v>47.500994799978798</v>
      </c>
      <c r="J8107" t="s">
        <v>14</v>
      </c>
      <c r="K8107" t="b">
        <v>0</v>
      </c>
      <c r="L8107">
        <v>1.1182668999826999</v>
      </c>
      <c r="M8107">
        <v>11.935664300020999</v>
      </c>
      <c r="N8107">
        <v>2</v>
      </c>
      <c r="O8107">
        <v>0.13358779999543899</v>
      </c>
      <c r="P8107">
        <v>12.164887299994</v>
      </c>
    </row>
    <row r="8108" spans="1:16" x14ac:dyDescent="0.3">
      <c r="A8108">
        <v>23</v>
      </c>
      <c r="B8108">
        <v>2</v>
      </c>
      <c r="C8108">
        <v>1</v>
      </c>
      <c r="D8108">
        <v>5</v>
      </c>
      <c r="E8108" t="s">
        <v>1331</v>
      </c>
      <c r="F8108" t="s">
        <v>13</v>
      </c>
      <c r="G8108">
        <v>2</v>
      </c>
      <c r="H8108" t="s">
        <v>13</v>
      </c>
      <c r="I8108" t="s">
        <v>13</v>
      </c>
      <c r="J8108" t="s">
        <v>14</v>
      </c>
      <c r="K8108" t="b">
        <v>1</v>
      </c>
      <c r="L8108">
        <v>1.06880149999051</v>
      </c>
      <c r="M8108">
        <v>13.7380890000204</v>
      </c>
      <c r="N8108">
        <v>2</v>
      </c>
      <c r="O8108">
        <v>0.24450950001482899</v>
      </c>
      <c r="P8108">
        <v>14.106863599998199</v>
      </c>
    </row>
    <row r="8109" spans="1:16" x14ac:dyDescent="0.3">
      <c r="A8109">
        <v>23</v>
      </c>
      <c r="B8109">
        <v>2</v>
      </c>
      <c r="C8109">
        <v>1</v>
      </c>
      <c r="D8109">
        <v>5</v>
      </c>
      <c r="E8109" t="s">
        <v>88</v>
      </c>
      <c r="F8109">
        <v>1</v>
      </c>
      <c r="G8109">
        <v>2</v>
      </c>
      <c r="H8109">
        <v>1.99556290000328</v>
      </c>
      <c r="I8109">
        <v>125.002091799979</v>
      </c>
      <c r="J8109" t="s">
        <v>14</v>
      </c>
      <c r="K8109" t="b">
        <v>0</v>
      </c>
      <c r="L8109">
        <v>0.94728860000032</v>
      </c>
      <c r="M8109">
        <v>15.5587770999991</v>
      </c>
      <c r="N8109">
        <v>2</v>
      </c>
      <c r="O8109">
        <v>0.14771380001911899</v>
      </c>
      <c r="P8109">
        <v>15.8342760000087</v>
      </c>
    </row>
    <row r="8110" spans="1:16" x14ac:dyDescent="0.3">
      <c r="A8110">
        <v>23</v>
      </c>
      <c r="B8110">
        <v>2</v>
      </c>
      <c r="C8110">
        <v>1</v>
      </c>
      <c r="D8110">
        <v>5</v>
      </c>
      <c r="E8110" t="s">
        <v>1683</v>
      </c>
      <c r="F8110">
        <v>1</v>
      </c>
      <c r="G8110">
        <v>2</v>
      </c>
      <c r="H8110">
        <v>1.99550520000048</v>
      </c>
      <c r="I8110">
        <v>105.001835099974</v>
      </c>
      <c r="J8110" t="s">
        <v>16</v>
      </c>
      <c r="K8110" t="b">
        <v>1</v>
      </c>
      <c r="L8110">
        <v>1.04681100000744</v>
      </c>
      <c r="M8110">
        <v>17.385608300013701</v>
      </c>
      <c r="N8110">
        <v>3</v>
      </c>
      <c r="O8110">
        <v>0.112155299982987</v>
      </c>
      <c r="P8110">
        <v>17.614498300012201</v>
      </c>
    </row>
    <row r="8111" spans="1:16" x14ac:dyDescent="0.3">
      <c r="A8111">
        <v>23</v>
      </c>
      <c r="B8111">
        <v>2</v>
      </c>
      <c r="C8111">
        <v>1</v>
      </c>
      <c r="D8111">
        <v>5</v>
      </c>
      <c r="E8111" t="s">
        <v>791</v>
      </c>
      <c r="F8111" t="s">
        <v>13</v>
      </c>
      <c r="G8111">
        <v>2</v>
      </c>
      <c r="H8111" t="s">
        <v>13</v>
      </c>
      <c r="I8111" t="s">
        <v>13</v>
      </c>
      <c r="J8111" t="s">
        <v>14</v>
      </c>
      <c r="K8111" t="b">
        <v>1</v>
      </c>
      <c r="L8111">
        <v>1.0111316000111401</v>
      </c>
      <c r="M8111">
        <v>19.130453599995199</v>
      </c>
      <c r="N8111">
        <v>2</v>
      </c>
      <c r="O8111">
        <v>0.256562200025655</v>
      </c>
      <c r="P8111">
        <v>19.486953900021</v>
      </c>
    </row>
    <row r="8112" spans="1:16" x14ac:dyDescent="0.3">
      <c r="A8112">
        <v>23</v>
      </c>
      <c r="B8112">
        <v>2</v>
      </c>
      <c r="C8112">
        <v>1</v>
      </c>
      <c r="D8112">
        <v>5</v>
      </c>
      <c r="E8112" t="s">
        <v>502</v>
      </c>
      <c r="F8112" t="s">
        <v>13</v>
      </c>
      <c r="G8112">
        <v>2</v>
      </c>
      <c r="H8112" t="s">
        <v>13</v>
      </c>
      <c r="I8112" t="s">
        <v>13</v>
      </c>
      <c r="J8112" t="s">
        <v>14</v>
      </c>
      <c r="K8112" t="b">
        <v>1</v>
      </c>
      <c r="L8112">
        <v>0.91269779999856804</v>
      </c>
      <c r="M8112">
        <v>20.905682400014499</v>
      </c>
      <c r="N8112">
        <v>2</v>
      </c>
      <c r="O8112">
        <v>0.17093280001427</v>
      </c>
      <c r="P8112">
        <v>21.217281100019999</v>
      </c>
    </row>
    <row r="8113" spans="1:16" x14ac:dyDescent="0.3">
      <c r="A8113">
        <v>23</v>
      </c>
      <c r="B8113">
        <v>2</v>
      </c>
      <c r="C8113">
        <v>1</v>
      </c>
      <c r="D8113">
        <v>5</v>
      </c>
      <c r="E8113" t="s">
        <v>2101</v>
      </c>
      <c r="F8113">
        <v>1</v>
      </c>
      <c r="G8113">
        <v>2</v>
      </c>
      <c r="H8113">
        <v>1.9955182999838099</v>
      </c>
      <c r="I8113">
        <v>62.501241499994698</v>
      </c>
      <c r="J8113" t="s">
        <v>14</v>
      </c>
      <c r="K8113" t="b">
        <v>0</v>
      </c>
      <c r="L8113">
        <v>0.62568940001074203</v>
      </c>
      <c r="M8113">
        <v>22.347778800001802</v>
      </c>
      <c r="N8113">
        <v>3</v>
      </c>
      <c r="O8113">
        <v>0.73891850002110004</v>
      </c>
      <c r="P8113">
        <v>23.209598899993601</v>
      </c>
    </row>
    <row r="8114" spans="1:16" x14ac:dyDescent="0.3">
      <c r="A8114">
        <v>23</v>
      </c>
      <c r="B8114">
        <v>2</v>
      </c>
      <c r="C8114">
        <v>1</v>
      </c>
      <c r="D8114">
        <v>5</v>
      </c>
      <c r="E8114" t="s">
        <v>217</v>
      </c>
      <c r="F8114">
        <v>1</v>
      </c>
      <c r="G8114">
        <v>2</v>
      </c>
      <c r="H8114">
        <v>1.9954253999749201</v>
      </c>
      <c r="I8114">
        <v>55.001156499987701</v>
      </c>
      <c r="J8114" t="s">
        <v>16</v>
      </c>
      <c r="K8114" t="b">
        <v>1</v>
      </c>
      <c r="L8114">
        <v>2.06429770000977</v>
      </c>
      <c r="M8114">
        <v>25.778562999999899</v>
      </c>
      <c r="N8114">
        <v>1</v>
      </c>
      <c r="O8114">
        <v>0.14720929999020901</v>
      </c>
      <c r="P8114">
        <v>26.025569999998002</v>
      </c>
    </row>
    <row r="8115" spans="1:16" x14ac:dyDescent="0.3">
      <c r="A8115">
        <v>23</v>
      </c>
      <c r="B8115">
        <v>2</v>
      </c>
      <c r="C8115">
        <v>1</v>
      </c>
      <c r="D8115">
        <v>5</v>
      </c>
      <c r="E8115" t="s">
        <v>632</v>
      </c>
      <c r="F8115">
        <v>1</v>
      </c>
      <c r="G8115">
        <v>2</v>
      </c>
      <c r="H8115">
        <v>1.9955609000171499</v>
      </c>
      <c r="I8115">
        <v>57.501193099975403</v>
      </c>
      <c r="J8115" t="s">
        <v>14</v>
      </c>
      <c r="K8115" t="b">
        <v>0</v>
      </c>
      <c r="L8115">
        <v>1.6808816999837299</v>
      </c>
      <c r="M8115">
        <v>28.2110351000156</v>
      </c>
      <c r="N8115">
        <v>2</v>
      </c>
      <c r="O8115">
        <v>0.106673699978273</v>
      </c>
      <c r="P8115">
        <v>28.4490571000206</v>
      </c>
    </row>
    <row r="8116" spans="1:16" x14ac:dyDescent="0.3">
      <c r="A8116">
        <v>23</v>
      </c>
      <c r="B8116">
        <v>2</v>
      </c>
      <c r="C8116">
        <v>1</v>
      </c>
      <c r="D8116">
        <v>5</v>
      </c>
      <c r="E8116" t="s">
        <v>1962</v>
      </c>
      <c r="F8116" t="s">
        <v>13</v>
      </c>
      <c r="G8116">
        <v>2</v>
      </c>
      <c r="H8116" t="s">
        <v>13</v>
      </c>
      <c r="I8116" t="s">
        <v>13</v>
      </c>
      <c r="J8116" t="s">
        <v>14</v>
      </c>
      <c r="K8116" t="b">
        <v>1</v>
      </c>
      <c r="L8116">
        <v>0.98932740002055697</v>
      </c>
      <c r="M8116">
        <v>29.942936200008301</v>
      </c>
      <c r="N8116">
        <v>2</v>
      </c>
      <c r="O8116">
        <v>0.57957420000457205</v>
      </c>
      <c r="P8116">
        <v>30.649903400015301</v>
      </c>
    </row>
    <row r="8117" spans="1:16" x14ac:dyDescent="0.3">
      <c r="A8117">
        <v>23</v>
      </c>
      <c r="B8117">
        <v>2</v>
      </c>
      <c r="C8117">
        <v>1</v>
      </c>
      <c r="D8117">
        <v>5</v>
      </c>
      <c r="E8117" t="s">
        <v>2081</v>
      </c>
      <c r="F8117">
        <v>1</v>
      </c>
      <c r="G8117">
        <v>2</v>
      </c>
      <c r="H8117">
        <v>1.9955027999822099</v>
      </c>
      <c r="I8117">
        <v>150.00240279998999</v>
      </c>
      <c r="J8117" t="s">
        <v>14</v>
      </c>
      <c r="K8117" t="b">
        <v>0</v>
      </c>
      <c r="L8117">
        <v>1.1694339000096099</v>
      </c>
      <c r="M8117">
        <v>32.324075600015902</v>
      </c>
      <c r="N8117">
        <v>2</v>
      </c>
      <c r="O8117">
        <v>0.16014260001247799</v>
      </c>
      <c r="P8117">
        <v>32.6306621000113</v>
      </c>
    </row>
    <row r="8118" spans="1:16" x14ac:dyDescent="0.3">
      <c r="A8118">
        <v>23</v>
      </c>
      <c r="B8118">
        <v>2</v>
      </c>
      <c r="C8118">
        <v>1</v>
      </c>
      <c r="D8118">
        <v>5</v>
      </c>
      <c r="E8118" t="s">
        <v>302</v>
      </c>
      <c r="F8118" t="s">
        <v>13</v>
      </c>
      <c r="G8118">
        <v>2</v>
      </c>
      <c r="H8118" t="s">
        <v>13</v>
      </c>
      <c r="I8118" t="s">
        <v>13</v>
      </c>
      <c r="J8118" t="s">
        <v>14</v>
      </c>
      <c r="K8118" t="b">
        <v>1</v>
      </c>
      <c r="L8118">
        <v>0.87554549999185804</v>
      </c>
      <c r="M8118">
        <v>34.0110216000176</v>
      </c>
      <c r="N8118">
        <v>3</v>
      </c>
      <c r="O8118">
        <v>9.0846500010229703E-2</v>
      </c>
      <c r="P8118">
        <v>34.217433400015601</v>
      </c>
    </row>
    <row r="8119" spans="1:16" x14ac:dyDescent="0.3">
      <c r="A8119">
        <v>23</v>
      </c>
      <c r="B8119">
        <v>2</v>
      </c>
      <c r="C8119">
        <v>1</v>
      </c>
      <c r="D8119">
        <v>5</v>
      </c>
      <c r="E8119" t="s">
        <v>210</v>
      </c>
      <c r="F8119" t="s">
        <v>13</v>
      </c>
      <c r="G8119">
        <v>2</v>
      </c>
      <c r="H8119" t="s">
        <v>13</v>
      </c>
      <c r="I8119" t="s">
        <v>13</v>
      </c>
      <c r="J8119" t="s">
        <v>14</v>
      </c>
      <c r="K8119" t="b">
        <v>1</v>
      </c>
      <c r="L8119">
        <v>0.817334499995923</v>
      </c>
      <c r="M8119">
        <v>35.5397280000034</v>
      </c>
      <c r="N8119">
        <v>3</v>
      </c>
      <c r="O8119">
        <v>0.164728400006425</v>
      </c>
      <c r="P8119">
        <v>35.8271893000056</v>
      </c>
    </row>
    <row r="8120" spans="1:16" x14ac:dyDescent="0.3">
      <c r="A8120">
        <v>23</v>
      </c>
      <c r="B8120">
        <v>2</v>
      </c>
      <c r="C8120">
        <v>1</v>
      </c>
      <c r="D8120">
        <v>5</v>
      </c>
      <c r="E8120" t="s">
        <v>1558</v>
      </c>
      <c r="F8120" t="s">
        <v>13</v>
      </c>
      <c r="G8120">
        <v>2</v>
      </c>
      <c r="H8120" t="s">
        <v>13</v>
      </c>
      <c r="I8120" t="s">
        <v>13</v>
      </c>
      <c r="J8120" t="s">
        <v>14</v>
      </c>
      <c r="K8120" t="b">
        <v>1</v>
      </c>
      <c r="L8120">
        <v>1.0783792999864099</v>
      </c>
      <c r="M8120">
        <v>37.410090599994902</v>
      </c>
      <c r="N8120">
        <v>3</v>
      </c>
      <c r="O8120">
        <v>0.19691580001381201</v>
      </c>
      <c r="P8120">
        <v>37.723322600009901</v>
      </c>
    </row>
    <row r="8121" spans="1:16" x14ac:dyDescent="0.3">
      <c r="A8121">
        <v>23</v>
      </c>
      <c r="B8121">
        <v>2</v>
      </c>
      <c r="C8121">
        <v>1</v>
      </c>
      <c r="D8121">
        <v>5</v>
      </c>
      <c r="E8121" t="s">
        <v>1175</v>
      </c>
      <c r="F8121">
        <v>1</v>
      </c>
      <c r="G8121">
        <v>2</v>
      </c>
      <c r="H8121">
        <v>1.9953944000008099</v>
      </c>
      <c r="I8121">
        <v>37.500800099980601</v>
      </c>
      <c r="J8121" t="s">
        <v>16</v>
      </c>
      <c r="K8121" t="b">
        <v>1</v>
      </c>
      <c r="L8121">
        <v>1.6188777000061201</v>
      </c>
      <c r="M8121">
        <v>39.846771900018197</v>
      </c>
      <c r="N8121">
        <v>1</v>
      </c>
      <c r="O8121">
        <v>0.195597099984298</v>
      </c>
      <c r="P8121">
        <v>40.161857900005998</v>
      </c>
    </row>
    <row r="8122" spans="1:16" x14ac:dyDescent="0.3">
      <c r="A8122">
        <v>23</v>
      </c>
      <c r="B8122">
        <v>2</v>
      </c>
      <c r="C8122">
        <v>1</v>
      </c>
      <c r="D8122">
        <v>5</v>
      </c>
      <c r="E8122" t="s">
        <v>1559</v>
      </c>
      <c r="F8122" t="s">
        <v>13</v>
      </c>
      <c r="G8122">
        <v>2</v>
      </c>
      <c r="H8122" t="s">
        <v>13</v>
      </c>
      <c r="I8122" t="s">
        <v>13</v>
      </c>
      <c r="J8122" t="s">
        <v>14</v>
      </c>
      <c r="K8122" t="b">
        <v>1</v>
      </c>
      <c r="L8122">
        <v>3.3853150999930199</v>
      </c>
      <c r="M8122">
        <v>44.051818800013301</v>
      </c>
      <c r="N8122">
        <v>1</v>
      </c>
      <c r="O8122">
        <v>6.9928799988701898E-2</v>
      </c>
      <c r="P8122">
        <v>44.292509899998599</v>
      </c>
    </row>
    <row r="8123" spans="1:16" x14ac:dyDescent="0.3">
      <c r="A8123">
        <v>23</v>
      </c>
      <c r="B8123">
        <v>2</v>
      </c>
      <c r="C8123">
        <v>1</v>
      </c>
      <c r="D8123">
        <v>5</v>
      </c>
      <c r="E8123" t="s">
        <v>2018</v>
      </c>
      <c r="F8123">
        <v>1</v>
      </c>
      <c r="G8123">
        <v>2</v>
      </c>
      <c r="H8123">
        <v>1.9955056000035301</v>
      </c>
      <c r="I8123">
        <v>72.501386099989801</v>
      </c>
      <c r="J8123" t="s">
        <v>14</v>
      </c>
      <c r="K8123" t="b">
        <v>0</v>
      </c>
      <c r="L8123">
        <v>1.09777839999879</v>
      </c>
      <c r="M8123">
        <v>45.894916599994801</v>
      </c>
      <c r="N8123">
        <v>2</v>
      </c>
      <c r="O8123">
        <v>8.0923800007440205E-2</v>
      </c>
      <c r="P8123">
        <v>46.143619900016397</v>
      </c>
    </row>
    <row r="8124" spans="1:16" x14ac:dyDescent="0.3">
      <c r="A8124">
        <v>23</v>
      </c>
      <c r="B8124">
        <v>2</v>
      </c>
      <c r="C8124">
        <v>1</v>
      </c>
      <c r="D8124">
        <v>5</v>
      </c>
      <c r="E8124" t="s">
        <v>1533</v>
      </c>
      <c r="F8124">
        <v>1</v>
      </c>
      <c r="G8124">
        <v>2</v>
      </c>
      <c r="H8124">
        <v>1.9950780000071999</v>
      </c>
      <c r="I8124">
        <v>30.0006644999958</v>
      </c>
      <c r="J8124" t="s">
        <v>14</v>
      </c>
      <c r="K8124" t="b">
        <v>0</v>
      </c>
      <c r="L8124">
        <v>0.74328520000563003</v>
      </c>
      <c r="M8124">
        <v>47.391626700002199</v>
      </c>
      <c r="N8124">
        <v>1</v>
      </c>
      <c r="O8124">
        <v>0.179300599993439</v>
      </c>
      <c r="P8124">
        <v>47.729654800001299</v>
      </c>
    </row>
    <row r="8125" spans="1:16" x14ac:dyDescent="0.3">
      <c r="A8125">
        <v>23</v>
      </c>
      <c r="B8125">
        <v>2</v>
      </c>
      <c r="C8125">
        <v>1</v>
      </c>
      <c r="D8125">
        <v>5</v>
      </c>
      <c r="E8125" t="s">
        <v>2050</v>
      </c>
      <c r="F8125" t="s">
        <v>13</v>
      </c>
      <c r="G8125">
        <v>2</v>
      </c>
      <c r="H8125" t="s">
        <v>13</v>
      </c>
      <c r="I8125" t="s">
        <v>13</v>
      </c>
      <c r="J8125" t="s">
        <v>14</v>
      </c>
      <c r="K8125" t="b">
        <v>1</v>
      </c>
      <c r="L8125">
        <v>0.73580600001150698</v>
      </c>
      <c r="M8125">
        <v>48.970364300010303</v>
      </c>
      <c r="N8125">
        <v>1</v>
      </c>
      <c r="O8125">
        <v>7.4947199987946106E-2</v>
      </c>
      <c r="P8125">
        <v>49.185318200005</v>
      </c>
    </row>
    <row r="8126" spans="1:16" x14ac:dyDescent="0.3">
      <c r="A8126">
        <v>23</v>
      </c>
      <c r="B8126">
        <v>2</v>
      </c>
      <c r="C8126">
        <v>1</v>
      </c>
      <c r="D8126">
        <v>5</v>
      </c>
      <c r="E8126" t="s">
        <v>1118</v>
      </c>
      <c r="F8126" t="s">
        <v>13</v>
      </c>
      <c r="G8126">
        <v>2</v>
      </c>
      <c r="H8126" t="s">
        <v>13</v>
      </c>
      <c r="I8126" t="s">
        <v>13</v>
      </c>
      <c r="J8126" t="s">
        <v>14</v>
      </c>
      <c r="K8126" t="b">
        <v>1</v>
      </c>
      <c r="L8126">
        <v>0.79809019999811404</v>
      </c>
      <c r="M8126">
        <v>50.490070300002102</v>
      </c>
      <c r="N8126">
        <v>1</v>
      </c>
      <c r="O8126">
        <v>9.1199699993012501E-2</v>
      </c>
      <c r="P8126">
        <v>50.721629100007704</v>
      </c>
    </row>
    <row r="8127" spans="1:16" x14ac:dyDescent="0.3">
      <c r="A8127">
        <v>23</v>
      </c>
      <c r="B8127">
        <v>2</v>
      </c>
      <c r="C8127">
        <v>1</v>
      </c>
      <c r="D8127">
        <v>5</v>
      </c>
      <c r="E8127" t="s">
        <v>1080</v>
      </c>
      <c r="F8127">
        <v>1</v>
      </c>
      <c r="G8127">
        <v>2</v>
      </c>
      <c r="H8127">
        <v>1.99524889999884</v>
      </c>
      <c r="I8127">
        <v>15.0004121999955</v>
      </c>
      <c r="J8127" t="s">
        <v>14</v>
      </c>
      <c r="K8127" t="b">
        <v>0</v>
      </c>
      <c r="L8127">
        <v>0.97451420000288602</v>
      </c>
      <c r="M8127">
        <v>52.201520500006197</v>
      </c>
      <c r="N8127">
        <v>1</v>
      </c>
      <c r="O8127">
        <v>0.12504149999585901</v>
      </c>
      <c r="P8127">
        <v>52.419407000008498</v>
      </c>
    </row>
    <row r="8128" spans="1:16" x14ac:dyDescent="0.3">
      <c r="A8128">
        <v>23</v>
      </c>
      <c r="B8128">
        <v>2</v>
      </c>
      <c r="C8128">
        <v>1</v>
      </c>
      <c r="D8128">
        <v>5</v>
      </c>
      <c r="E8128" t="s">
        <v>1183</v>
      </c>
      <c r="F8128" t="s">
        <v>13</v>
      </c>
      <c r="G8128">
        <v>2</v>
      </c>
      <c r="H8128" t="s">
        <v>13</v>
      </c>
      <c r="I8128" t="s">
        <v>13</v>
      </c>
      <c r="J8128" t="s">
        <v>14</v>
      </c>
      <c r="K8128" t="b">
        <v>1</v>
      </c>
      <c r="L8128">
        <v>1.0989145000057801</v>
      </c>
      <c r="M8128">
        <v>54.023837100016003</v>
      </c>
      <c r="N8128">
        <v>1</v>
      </c>
      <c r="O8128">
        <v>0.37943979998817701</v>
      </c>
      <c r="P8128">
        <v>54.5064089999942</v>
      </c>
    </row>
    <row r="8129" spans="1:16" x14ac:dyDescent="0.3">
      <c r="A8129">
        <v>23</v>
      </c>
      <c r="B8129">
        <v>2</v>
      </c>
      <c r="C8129">
        <v>1</v>
      </c>
      <c r="D8129">
        <v>5</v>
      </c>
      <c r="E8129" t="s">
        <v>731</v>
      </c>
      <c r="F8129">
        <v>1</v>
      </c>
      <c r="G8129">
        <v>2</v>
      </c>
      <c r="H8129">
        <v>1.99557840000489</v>
      </c>
      <c r="I8129">
        <v>90.001636999979397</v>
      </c>
      <c r="J8129" t="s">
        <v>16</v>
      </c>
      <c r="K8129" t="b">
        <v>1</v>
      </c>
      <c r="L8129">
        <v>2.2639807999949002</v>
      </c>
      <c r="M8129">
        <v>57.275373400014402</v>
      </c>
      <c r="N8129">
        <v>3</v>
      </c>
      <c r="O8129">
        <v>0.21099819999653799</v>
      </c>
      <c r="P8129">
        <v>57.601345000002802</v>
      </c>
    </row>
    <row r="8130" spans="1:16" x14ac:dyDescent="0.3">
      <c r="A8130">
        <v>23</v>
      </c>
      <c r="B8130">
        <v>2</v>
      </c>
      <c r="C8130">
        <v>1</v>
      </c>
      <c r="D8130">
        <v>5</v>
      </c>
      <c r="E8130" t="s">
        <v>430</v>
      </c>
      <c r="F8130">
        <v>1</v>
      </c>
      <c r="G8130">
        <v>2</v>
      </c>
      <c r="H8130">
        <v>1.9953352000156901</v>
      </c>
      <c r="I8130">
        <v>35.000738799979402</v>
      </c>
      <c r="J8130" t="s">
        <v>16</v>
      </c>
      <c r="K8130" t="b">
        <v>1</v>
      </c>
      <c r="L8130">
        <v>0.80042739998316403</v>
      </c>
      <c r="M8130">
        <v>58.906406199996098</v>
      </c>
      <c r="N8130">
        <v>3</v>
      </c>
      <c r="O8130">
        <v>0.16166389998397801</v>
      </c>
      <c r="P8130">
        <v>59.161042099993203</v>
      </c>
    </row>
    <row r="8131" spans="1:16" x14ac:dyDescent="0.3">
      <c r="A8131">
        <v>23</v>
      </c>
      <c r="B8131">
        <v>2</v>
      </c>
      <c r="C8131">
        <v>1</v>
      </c>
      <c r="D8131">
        <v>5</v>
      </c>
      <c r="E8131" t="s">
        <v>665</v>
      </c>
      <c r="F8131" t="s">
        <v>13</v>
      </c>
      <c r="G8131">
        <v>2</v>
      </c>
      <c r="H8131" t="s">
        <v>13</v>
      </c>
      <c r="I8131" t="s">
        <v>13</v>
      </c>
      <c r="J8131" t="s">
        <v>14</v>
      </c>
      <c r="K8131" t="b">
        <v>1</v>
      </c>
      <c r="L8131">
        <v>1.70450379999238</v>
      </c>
      <c r="M8131">
        <v>61.3701680999948</v>
      </c>
      <c r="N8131">
        <v>2</v>
      </c>
      <c r="O8131">
        <v>0.11634450001292899</v>
      </c>
      <c r="P8131">
        <v>61.602788799995302</v>
      </c>
    </row>
    <row r="8132" spans="1:16" x14ac:dyDescent="0.3">
      <c r="A8132">
        <v>23</v>
      </c>
      <c r="B8132">
        <v>2</v>
      </c>
      <c r="C8132">
        <v>1</v>
      </c>
      <c r="D8132">
        <v>5</v>
      </c>
      <c r="E8132" t="s">
        <v>1237</v>
      </c>
      <c r="F8132" t="s">
        <v>13</v>
      </c>
      <c r="G8132">
        <v>2</v>
      </c>
      <c r="H8132" t="s">
        <v>13</v>
      </c>
      <c r="I8132" t="s">
        <v>13</v>
      </c>
      <c r="J8132" t="s">
        <v>16</v>
      </c>
      <c r="K8132" t="b">
        <v>0</v>
      </c>
      <c r="L8132">
        <v>1.6993172999937101</v>
      </c>
      <c r="M8132">
        <v>63.807772000000099</v>
      </c>
      <c r="N8132">
        <v>1</v>
      </c>
      <c r="O8132">
        <v>0.13023939999402501</v>
      </c>
      <c r="P8132">
        <v>64.056443100009403</v>
      </c>
    </row>
    <row r="8133" spans="1:16" x14ac:dyDescent="0.3">
      <c r="A8133">
        <v>23</v>
      </c>
      <c r="B8133">
        <v>2</v>
      </c>
      <c r="C8133">
        <v>1</v>
      </c>
      <c r="D8133">
        <v>5</v>
      </c>
      <c r="E8133" t="s">
        <v>1911</v>
      </c>
      <c r="F8133" t="s">
        <v>13</v>
      </c>
      <c r="G8133">
        <v>2</v>
      </c>
      <c r="H8133" t="s">
        <v>13</v>
      </c>
      <c r="I8133" t="s">
        <v>13</v>
      </c>
      <c r="J8133" t="s">
        <v>14</v>
      </c>
      <c r="K8133" t="b">
        <v>1</v>
      </c>
      <c r="L8133">
        <v>5.2354835000005604</v>
      </c>
      <c r="M8133">
        <v>69.796338700020002</v>
      </c>
      <c r="N8133">
        <v>2</v>
      </c>
      <c r="O8133">
        <v>0.11554420000175</v>
      </c>
      <c r="P8133">
        <v>70.050340600020704</v>
      </c>
    </row>
    <row r="8134" spans="1:16" x14ac:dyDescent="0.3">
      <c r="A8134">
        <v>23</v>
      </c>
      <c r="B8134">
        <v>2</v>
      </c>
      <c r="C8134">
        <v>1</v>
      </c>
      <c r="D8134">
        <v>5</v>
      </c>
      <c r="E8134" t="s">
        <v>780</v>
      </c>
      <c r="F8134">
        <v>1</v>
      </c>
      <c r="G8134">
        <v>2</v>
      </c>
      <c r="H8134">
        <v>1.9950057000096399</v>
      </c>
      <c r="I8134">
        <v>5.0002138999989301</v>
      </c>
      <c r="J8134" t="s">
        <v>14</v>
      </c>
      <c r="K8134" t="b">
        <v>0</v>
      </c>
      <c r="L8134">
        <v>0.835928499989677</v>
      </c>
      <c r="M8134">
        <v>71.390904400002896</v>
      </c>
      <c r="N8134">
        <v>2</v>
      </c>
      <c r="O8134">
        <v>0.10694339999463399</v>
      </c>
      <c r="P8134">
        <v>71.609568600019003</v>
      </c>
    </row>
    <row r="8135" spans="1:16" x14ac:dyDescent="0.3">
      <c r="A8135">
        <v>23</v>
      </c>
      <c r="B8135">
        <v>2</v>
      </c>
      <c r="C8135">
        <v>1</v>
      </c>
      <c r="D8135">
        <v>5</v>
      </c>
      <c r="E8135" t="s">
        <v>1207</v>
      </c>
      <c r="F8135" t="s">
        <v>13</v>
      </c>
      <c r="G8135">
        <v>2</v>
      </c>
      <c r="H8135" t="s">
        <v>13</v>
      </c>
      <c r="I8135" t="s">
        <v>13</v>
      </c>
      <c r="J8135" t="s">
        <v>14</v>
      </c>
      <c r="K8135" t="b">
        <v>1</v>
      </c>
      <c r="L8135">
        <v>0.90506809999351401</v>
      </c>
      <c r="M8135">
        <v>73.019336199999103</v>
      </c>
      <c r="N8135">
        <v>2</v>
      </c>
      <c r="O8135">
        <v>0.14760930000920799</v>
      </c>
      <c r="P8135">
        <v>73.314324700011596</v>
      </c>
    </row>
    <row r="8136" spans="1:16" x14ac:dyDescent="0.3">
      <c r="A8136">
        <v>23</v>
      </c>
      <c r="B8136">
        <v>2</v>
      </c>
      <c r="C8136">
        <v>1</v>
      </c>
      <c r="D8136">
        <v>5</v>
      </c>
      <c r="E8136" t="s">
        <v>1771</v>
      </c>
      <c r="F8136">
        <v>1</v>
      </c>
      <c r="G8136">
        <v>2</v>
      </c>
      <c r="H8136">
        <v>1.9945432999811601</v>
      </c>
      <c r="I8136">
        <v>10.000288799987199</v>
      </c>
      <c r="J8136" t="s">
        <v>14</v>
      </c>
      <c r="K8136" t="b">
        <v>0</v>
      </c>
      <c r="L8136">
        <v>4.5027509999927098</v>
      </c>
      <c r="M8136">
        <v>78.321736800018698</v>
      </c>
      <c r="N8136">
        <v>2</v>
      </c>
      <c r="O8136">
        <v>0.13798769999994001</v>
      </c>
      <c r="P8136">
        <v>78.584240800002604</v>
      </c>
    </row>
    <row r="8137" spans="1:16" x14ac:dyDescent="0.3">
      <c r="A8137">
        <v>23</v>
      </c>
      <c r="B8137">
        <v>2</v>
      </c>
      <c r="C8137">
        <v>1</v>
      </c>
      <c r="D8137">
        <v>5</v>
      </c>
      <c r="E8137" t="s">
        <v>1894</v>
      </c>
      <c r="F8137" t="s">
        <v>13</v>
      </c>
      <c r="G8137">
        <v>2</v>
      </c>
      <c r="H8137" t="s">
        <v>13</v>
      </c>
      <c r="I8137" t="s">
        <v>13</v>
      </c>
      <c r="J8137" t="s">
        <v>14</v>
      </c>
      <c r="K8137" t="b">
        <v>1</v>
      </c>
      <c r="L8137">
        <v>1.60693249999895</v>
      </c>
      <c r="M8137">
        <v>80.695844500005506</v>
      </c>
      <c r="N8137">
        <v>2</v>
      </c>
      <c r="O8137">
        <v>0.13315040001180001</v>
      </c>
      <c r="P8137">
        <v>80.9478532999929</v>
      </c>
    </row>
    <row r="8138" spans="1:16" x14ac:dyDescent="0.3">
      <c r="A8138">
        <v>23</v>
      </c>
      <c r="B8138">
        <v>2</v>
      </c>
      <c r="C8138">
        <v>1</v>
      </c>
      <c r="D8138">
        <v>5</v>
      </c>
      <c r="E8138" t="s">
        <v>716</v>
      </c>
      <c r="F8138">
        <v>1</v>
      </c>
      <c r="G8138">
        <v>2</v>
      </c>
      <c r="H8138">
        <v>1.99569419998443</v>
      </c>
      <c r="I8138">
        <v>130.00219359999801</v>
      </c>
      <c r="J8138" t="s">
        <v>14</v>
      </c>
      <c r="K8138" t="b">
        <v>0</v>
      </c>
      <c r="L8138">
        <v>9.50628500001039</v>
      </c>
      <c r="M8138">
        <v>90.958893200004198</v>
      </c>
      <c r="N8138">
        <v>2</v>
      </c>
      <c r="O8138">
        <v>8.8052900013281005E-2</v>
      </c>
      <c r="P8138">
        <v>91.151375500019597</v>
      </c>
    </row>
    <row r="8139" spans="1:16" x14ac:dyDescent="0.3">
      <c r="A8139">
        <v>23</v>
      </c>
      <c r="B8139">
        <v>2</v>
      </c>
      <c r="C8139">
        <v>1</v>
      </c>
      <c r="D8139">
        <v>5</v>
      </c>
      <c r="E8139" t="s">
        <v>959</v>
      </c>
      <c r="F8139" t="s">
        <v>13</v>
      </c>
      <c r="G8139">
        <v>2</v>
      </c>
      <c r="H8139" t="s">
        <v>13</v>
      </c>
      <c r="I8139" t="s">
        <v>13</v>
      </c>
      <c r="J8139" t="s">
        <v>14</v>
      </c>
      <c r="K8139" t="b">
        <v>1</v>
      </c>
      <c r="L8139">
        <v>1.44840140000451</v>
      </c>
      <c r="M8139">
        <v>93.105793800001294</v>
      </c>
      <c r="N8139">
        <v>2</v>
      </c>
      <c r="O8139">
        <v>0.12301209999714</v>
      </c>
      <c r="P8139">
        <v>93.345346400019494</v>
      </c>
    </row>
    <row r="8140" spans="1:16" x14ac:dyDescent="0.3">
      <c r="A8140">
        <v>23</v>
      </c>
      <c r="B8140">
        <v>2</v>
      </c>
      <c r="C8140">
        <v>1</v>
      </c>
      <c r="D8140">
        <v>5</v>
      </c>
      <c r="E8140" t="s">
        <v>292</v>
      </c>
      <c r="F8140">
        <v>1</v>
      </c>
      <c r="G8140">
        <v>2</v>
      </c>
      <c r="H8140">
        <v>1.99497999998857</v>
      </c>
      <c r="I8140">
        <v>25.000589099974601</v>
      </c>
      <c r="J8140" t="s">
        <v>14</v>
      </c>
      <c r="K8140" t="b">
        <v>0</v>
      </c>
      <c r="L8140">
        <v>2.4870883999974498</v>
      </c>
      <c r="M8140">
        <v>96.336949399992605</v>
      </c>
      <c r="N8140">
        <v>3</v>
      </c>
      <c r="O8140">
        <v>8.81226000201423E-2</v>
      </c>
      <c r="P8140">
        <v>96.527529600018198</v>
      </c>
    </row>
    <row r="8141" spans="1:16" x14ac:dyDescent="0.3">
      <c r="A8141">
        <v>23</v>
      </c>
      <c r="B8141">
        <v>2</v>
      </c>
      <c r="C8141">
        <v>1</v>
      </c>
      <c r="D8141">
        <v>5</v>
      </c>
      <c r="E8141" t="s">
        <v>1087</v>
      </c>
      <c r="F8141">
        <v>1</v>
      </c>
      <c r="G8141">
        <v>2</v>
      </c>
      <c r="H8141">
        <v>1.99585700000171</v>
      </c>
      <c r="I8141">
        <v>147.50238459999699</v>
      </c>
      <c r="J8141" t="s">
        <v>14</v>
      </c>
      <c r="K8141" t="b">
        <v>0</v>
      </c>
      <c r="L8141">
        <v>1.12202199999592</v>
      </c>
      <c r="M8141">
        <v>98.154433000017903</v>
      </c>
      <c r="N8141">
        <v>3</v>
      </c>
      <c r="O8141">
        <v>8.5070400004042299E-2</v>
      </c>
      <c r="P8141">
        <v>98.3794223000004</v>
      </c>
    </row>
    <row r="8142" spans="1:16" x14ac:dyDescent="0.3">
      <c r="A8142">
        <v>23</v>
      </c>
      <c r="B8142">
        <v>2</v>
      </c>
      <c r="C8142">
        <v>1</v>
      </c>
      <c r="D8142">
        <v>5</v>
      </c>
      <c r="E8142" t="s">
        <v>521</v>
      </c>
      <c r="F8142" t="s">
        <v>13</v>
      </c>
      <c r="G8142">
        <v>2</v>
      </c>
      <c r="H8142" t="s">
        <v>13</v>
      </c>
      <c r="I8142" t="s">
        <v>13</v>
      </c>
      <c r="J8142" t="s">
        <v>14</v>
      </c>
      <c r="K8142" t="b">
        <v>1</v>
      </c>
      <c r="L8142">
        <v>1.0059041000204201</v>
      </c>
      <c r="M8142">
        <v>99.890094000002094</v>
      </c>
      <c r="N8142">
        <v>2</v>
      </c>
      <c r="O8142">
        <v>7.5329799990868196E-2</v>
      </c>
      <c r="P8142">
        <v>100.097718900011</v>
      </c>
    </row>
    <row r="8143" spans="1:16" x14ac:dyDescent="0.3">
      <c r="A8143">
        <v>23</v>
      </c>
      <c r="B8143">
        <v>2</v>
      </c>
      <c r="C8143">
        <v>1</v>
      </c>
      <c r="D8143">
        <v>5</v>
      </c>
      <c r="E8143" t="s">
        <v>1102</v>
      </c>
      <c r="F8143">
        <v>1</v>
      </c>
      <c r="G8143">
        <v>2</v>
      </c>
      <c r="H8143">
        <v>1.9954705999989499</v>
      </c>
      <c r="I8143">
        <v>132.50221389997799</v>
      </c>
      <c r="J8143" t="s">
        <v>14</v>
      </c>
      <c r="K8143" t="b">
        <v>0</v>
      </c>
      <c r="L8143">
        <v>0.868202899990138</v>
      </c>
      <c r="M8143">
        <v>101.470907400013</v>
      </c>
      <c r="N8143">
        <v>2</v>
      </c>
      <c r="O8143">
        <v>0.21676579999621001</v>
      </c>
      <c r="P8143">
        <v>101.807087099995</v>
      </c>
    </row>
    <row r="8144" spans="1:16" x14ac:dyDescent="0.3">
      <c r="A8144">
        <v>23</v>
      </c>
      <c r="B8144">
        <v>2</v>
      </c>
      <c r="C8144">
        <v>1</v>
      </c>
      <c r="D8144">
        <v>5</v>
      </c>
      <c r="E8144" t="s">
        <v>949</v>
      </c>
      <c r="F8144">
        <v>1</v>
      </c>
      <c r="G8144">
        <v>2</v>
      </c>
      <c r="H8144">
        <v>1.9956051000044699</v>
      </c>
      <c r="I8144">
        <v>75.001436999999001</v>
      </c>
      <c r="J8144" t="s">
        <v>14</v>
      </c>
      <c r="K8144" t="b">
        <v>0</v>
      </c>
      <c r="L8144">
        <v>0.811396300006891</v>
      </c>
      <c r="M8144">
        <v>103.12350889999701</v>
      </c>
      <c r="N8144">
        <v>2</v>
      </c>
      <c r="O8144">
        <v>0.17204969999147601</v>
      </c>
      <c r="P8144">
        <v>103.394236299995</v>
      </c>
    </row>
    <row r="8145" spans="1:16" x14ac:dyDescent="0.3">
      <c r="A8145">
        <v>23</v>
      </c>
      <c r="B8145">
        <v>2</v>
      </c>
      <c r="C8145">
        <v>1</v>
      </c>
      <c r="D8145">
        <v>5</v>
      </c>
      <c r="E8145" t="s">
        <v>485</v>
      </c>
      <c r="F8145">
        <v>1</v>
      </c>
      <c r="G8145">
        <v>2</v>
      </c>
      <c r="H8145">
        <v>1.9955232999927801</v>
      </c>
      <c r="I8145">
        <v>92.501653599989396</v>
      </c>
      <c r="J8145" t="s">
        <v>14</v>
      </c>
      <c r="K8145" t="b">
        <v>0</v>
      </c>
      <c r="L8145">
        <v>1.3904378000006501</v>
      </c>
      <c r="M8145">
        <v>105.28910749999299</v>
      </c>
      <c r="N8145">
        <v>2</v>
      </c>
      <c r="O8145">
        <v>0.44813289999729</v>
      </c>
      <c r="P8145">
        <v>105.830807399994</v>
      </c>
    </row>
    <row r="8146" spans="1:16" x14ac:dyDescent="0.3">
      <c r="A8146">
        <v>23</v>
      </c>
      <c r="B8146">
        <v>2</v>
      </c>
      <c r="C8146">
        <v>1</v>
      </c>
      <c r="D8146">
        <v>5</v>
      </c>
      <c r="E8146" t="s">
        <v>681</v>
      </c>
      <c r="F8146" t="s">
        <v>13</v>
      </c>
      <c r="G8146">
        <v>2</v>
      </c>
      <c r="H8146" t="s">
        <v>13</v>
      </c>
      <c r="I8146" t="s">
        <v>13</v>
      </c>
      <c r="J8146" t="s">
        <v>14</v>
      </c>
      <c r="K8146" t="b">
        <v>1</v>
      </c>
      <c r="L8146">
        <v>0.99425909999990802</v>
      </c>
      <c r="M8146">
        <v>107.33004880001</v>
      </c>
      <c r="N8146">
        <v>2</v>
      </c>
      <c r="O8146">
        <v>0.128932999999961</v>
      </c>
      <c r="P8146">
        <v>107.54340070000001</v>
      </c>
    </row>
    <row r="8147" spans="1:16" x14ac:dyDescent="0.3">
      <c r="A8147">
        <v>23</v>
      </c>
      <c r="B8147">
        <v>2</v>
      </c>
      <c r="C8147">
        <v>1</v>
      </c>
      <c r="D8147">
        <v>5</v>
      </c>
      <c r="E8147" t="s">
        <v>1960</v>
      </c>
      <c r="F8147" t="s">
        <v>13</v>
      </c>
      <c r="G8147">
        <v>2</v>
      </c>
      <c r="H8147" t="s">
        <v>13</v>
      </c>
      <c r="I8147" t="s">
        <v>13</v>
      </c>
      <c r="J8147" t="s">
        <v>14</v>
      </c>
      <c r="K8147" t="b">
        <v>1</v>
      </c>
      <c r="L8147">
        <v>1.5351014999905599</v>
      </c>
      <c r="M8147">
        <v>109.583328500012</v>
      </c>
      <c r="N8147">
        <v>1</v>
      </c>
      <c r="O8147">
        <v>9.6794900018721805E-2</v>
      </c>
      <c r="P8147">
        <v>109.815114199999</v>
      </c>
    </row>
    <row r="8148" spans="1:16" x14ac:dyDescent="0.3">
      <c r="A8148">
        <v>23</v>
      </c>
      <c r="B8148">
        <v>2</v>
      </c>
      <c r="C8148">
        <v>1</v>
      </c>
      <c r="D8148">
        <v>5</v>
      </c>
      <c r="E8148" t="s">
        <v>1205</v>
      </c>
      <c r="F8148">
        <v>1</v>
      </c>
      <c r="G8148">
        <v>2</v>
      </c>
      <c r="H8148">
        <v>1.99524399999063</v>
      </c>
      <c r="I8148">
        <v>32.500687299994802</v>
      </c>
      <c r="J8148" t="s">
        <v>16</v>
      </c>
      <c r="K8148" t="b">
        <v>1</v>
      </c>
      <c r="L8148">
        <v>1.3057515000109601</v>
      </c>
      <c r="M8148">
        <v>111.625599899999</v>
      </c>
      <c r="N8148">
        <v>3</v>
      </c>
      <c r="O8148">
        <v>0.12305429999832999</v>
      </c>
      <c r="P8148">
        <v>111.865856399992</v>
      </c>
    </row>
    <row r="8149" spans="1:16" x14ac:dyDescent="0.3">
      <c r="A8149">
        <v>23</v>
      </c>
      <c r="B8149">
        <v>2</v>
      </c>
      <c r="C8149">
        <v>1</v>
      </c>
      <c r="D8149">
        <v>5</v>
      </c>
      <c r="E8149" t="s">
        <v>1787</v>
      </c>
      <c r="F8149" t="s">
        <v>13</v>
      </c>
      <c r="G8149">
        <v>2</v>
      </c>
      <c r="H8149" t="s">
        <v>13</v>
      </c>
      <c r="I8149" t="s">
        <v>13</v>
      </c>
      <c r="J8149" t="s">
        <v>14</v>
      </c>
      <c r="K8149" t="b">
        <v>1</v>
      </c>
      <c r="L8149">
        <v>1.2204935000045201</v>
      </c>
      <c r="M8149">
        <v>113.59099510000701</v>
      </c>
      <c r="N8149">
        <v>2</v>
      </c>
      <c r="O8149">
        <v>7.7482799999415902E-2</v>
      </c>
      <c r="P8149">
        <v>113.779716999998</v>
      </c>
    </row>
    <row r="8150" spans="1:16" x14ac:dyDescent="0.3">
      <c r="A8150">
        <v>23</v>
      </c>
      <c r="B8150">
        <v>2</v>
      </c>
      <c r="C8150">
        <v>1</v>
      </c>
      <c r="D8150">
        <v>5</v>
      </c>
      <c r="E8150" t="s">
        <v>63</v>
      </c>
      <c r="F8150" t="s">
        <v>13</v>
      </c>
      <c r="G8150">
        <v>2</v>
      </c>
      <c r="H8150" t="s">
        <v>13</v>
      </c>
      <c r="I8150" t="s">
        <v>13</v>
      </c>
      <c r="J8150" t="s">
        <v>14</v>
      </c>
      <c r="K8150" t="b">
        <v>1</v>
      </c>
      <c r="L8150">
        <v>3.3251288000028598</v>
      </c>
      <c r="M8150">
        <v>117.609555500007</v>
      </c>
      <c r="N8150">
        <v>2</v>
      </c>
      <c r="O8150">
        <v>8.4665300004417104E-2</v>
      </c>
      <c r="P8150">
        <v>117.787684300012</v>
      </c>
    </row>
    <row r="8151" spans="1:16" x14ac:dyDescent="0.3">
      <c r="A8151">
        <v>23</v>
      </c>
      <c r="B8151">
        <v>2</v>
      </c>
      <c r="C8151">
        <v>1</v>
      </c>
      <c r="D8151">
        <v>5</v>
      </c>
      <c r="E8151" t="s">
        <v>1298</v>
      </c>
      <c r="F8151" t="s">
        <v>13</v>
      </c>
      <c r="G8151">
        <v>2</v>
      </c>
      <c r="H8151" t="s">
        <v>13</v>
      </c>
      <c r="I8151" t="s">
        <v>13</v>
      </c>
      <c r="J8151" t="s">
        <v>14</v>
      </c>
      <c r="K8151" t="b">
        <v>1</v>
      </c>
      <c r="L8151">
        <v>0.73342760000377905</v>
      </c>
      <c r="M8151">
        <v>119.026448799996</v>
      </c>
      <c r="N8151">
        <v>2</v>
      </c>
      <c r="O8151">
        <v>0.53178489999845602</v>
      </c>
      <c r="P8151">
        <v>119.698379000009</v>
      </c>
    </row>
    <row r="8152" spans="1:16" x14ac:dyDescent="0.3">
      <c r="A8152">
        <v>23</v>
      </c>
      <c r="B8152">
        <v>2</v>
      </c>
      <c r="C8152">
        <v>1</v>
      </c>
      <c r="D8152">
        <v>5</v>
      </c>
      <c r="E8152" t="s">
        <v>1431</v>
      </c>
      <c r="F8152">
        <v>1</v>
      </c>
      <c r="G8152">
        <v>2</v>
      </c>
      <c r="H8152">
        <v>1.9954984999785701</v>
      </c>
      <c r="I8152">
        <v>82.501531999994796</v>
      </c>
      <c r="J8152" t="s">
        <v>16</v>
      </c>
      <c r="K8152" t="b">
        <v>1</v>
      </c>
      <c r="L8152">
        <v>2.2867444999865301</v>
      </c>
      <c r="M8152">
        <v>122.489651500015</v>
      </c>
      <c r="N8152">
        <v>1</v>
      </c>
      <c r="O8152">
        <v>0.17041240000980901</v>
      </c>
      <c r="P8152">
        <v>122.769553100021</v>
      </c>
    </row>
    <row r="8153" spans="1:16" x14ac:dyDescent="0.3">
      <c r="A8153">
        <v>23</v>
      </c>
      <c r="B8153">
        <v>2</v>
      </c>
      <c r="C8153">
        <v>1</v>
      </c>
      <c r="D8153">
        <v>5</v>
      </c>
      <c r="E8153" t="s">
        <v>910</v>
      </c>
      <c r="F8153" t="s">
        <v>13</v>
      </c>
      <c r="G8153">
        <v>2</v>
      </c>
      <c r="H8153" t="s">
        <v>13</v>
      </c>
      <c r="I8153" t="s">
        <v>13</v>
      </c>
      <c r="J8153" t="s">
        <v>16</v>
      </c>
      <c r="K8153" t="b">
        <v>0</v>
      </c>
      <c r="L8153">
        <v>1.56646969998837</v>
      </c>
      <c r="M8153">
        <v>124.84173030001701</v>
      </c>
      <c r="N8153">
        <v>2</v>
      </c>
      <c r="O8153">
        <v>0.288663300016196</v>
      </c>
      <c r="P8153">
        <v>125.19103830002101</v>
      </c>
    </row>
    <row r="8154" spans="1:16" x14ac:dyDescent="0.3">
      <c r="A8154">
        <v>23</v>
      </c>
      <c r="B8154">
        <v>2</v>
      </c>
      <c r="C8154">
        <v>1</v>
      </c>
      <c r="D8154">
        <v>5</v>
      </c>
      <c r="E8154" t="s">
        <v>248</v>
      </c>
      <c r="F8154">
        <v>1</v>
      </c>
      <c r="G8154">
        <v>2</v>
      </c>
      <c r="H8154">
        <v>1.99511049999273</v>
      </c>
      <c r="I8154">
        <v>27.500623999978401</v>
      </c>
      <c r="J8154" t="s">
        <v>16</v>
      </c>
      <c r="K8154" t="b">
        <v>1</v>
      </c>
      <c r="L8154">
        <v>0.70700970001053098</v>
      </c>
      <c r="M8154">
        <v>126.402963700006</v>
      </c>
      <c r="N8154">
        <v>2</v>
      </c>
      <c r="O8154">
        <v>0.22672820001025701</v>
      </c>
      <c r="P8154">
        <v>126.713282700017</v>
      </c>
    </row>
    <row r="8155" spans="1:16" x14ac:dyDescent="0.3">
      <c r="A8155">
        <v>23</v>
      </c>
      <c r="B8155">
        <v>2</v>
      </c>
      <c r="C8155">
        <v>1</v>
      </c>
      <c r="D8155">
        <v>5</v>
      </c>
      <c r="E8155" t="s">
        <v>1769</v>
      </c>
      <c r="F8155" t="s">
        <v>13</v>
      </c>
      <c r="G8155">
        <v>2</v>
      </c>
      <c r="H8155" t="s">
        <v>13</v>
      </c>
      <c r="I8155" t="s">
        <v>13</v>
      </c>
      <c r="J8155" t="s">
        <v>14</v>
      </c>
      <c r="K8155" t="b">
        <v>1</v>
      </c>
      <c r="L8155">
        <v>0.62148660002276301</v>
      </c>
      <c r="M8155">
        <v>127.839472899999</v>
      </c>
      <c r="N8155">
        <v>2</v>
      </c>
      <c r="O8155">
        <v>0.197560400003567</v>
      </c>
      <c r="P8155">
        <v>128.15603250000299</v>
      </c>
    </row>
    <row r="8156" spans="1:16" x14ac:dyDescent="0.3">
      <c r="A8156">
        <v>23</v>
      </c>
      <c r="B8156">
        <v>2</v>
      </c>
      <c r="C8156">
        <v>1</v>
      </c>
      <c r="D8156">
        <v>5</v>
      </c>
      <c r="E8156" t="s">
        <v>2184</v>
      </c>
      <c r="F8156">
        <v>1</v>
      </c>
      <c r="G8156">
        <v>2</v>
      </c>
      <c r="H8156">
        <v>1.99563990000752</v>
      </c>
      <c r="I8156">
        <v>77.501479699974894</v>
      </c>
      <c r="J8156" t="s">
        <v>14</v>
      </c>
      <c r="K8156" t="b">
        <v>0</v>
      </c>
      <c r="L8156">
        <v>0.40301350000663699</v>
      </c>
      <c r="M8156">
        <v>129.063615000021</v>
      </c>
      <c r="N8156">
        <v>2</v>
      </c>
      <c r="O8156">
        <v>0.187788599985652</v>
      </c>
      <c r="P8156">
        <v>129.39436190001999</v>
      </c>
    </row>
    <row r="8157" spans="1:16" x14ac:dyDescent="0.3">
      <c r="A8157">
        <v>23</v>
      </c>
      <c r="B8157">
        <v>2</v>
      </c>
      <c r="C8157">
        <v>1</v>
      </c>
      <c r="D8157">
        <v>5</v>
      </c>
      <c r="E8157" t="s">
        <v>894</v>
      </c>
      <c r="F8157">
        <v>1</v>
      </c>
      <c r="G8157">
        <v>2</v>
      </c>
      <c r="H8157">
        <v>1.99555309998686</v>
      </c>
      <c r="I8157">
        <v>80.001501699996894</v>
      </c>
      <c r="J8157" t="s">
        <v>14</v>
      </c>
      <c r="K8157" t="b">
        <v>0</v>
      </c>
      <c r="L8157">
        <v>1.1585314999974801</v>
      </c>
      <c r="M8157">
        <v>131.05772470001801</v>
      </c>
      <c r="N8157">
        <v>2</v>
      </c>
      <c r="O8157">
        <v>0.11189500000909899</v>
      </c>
      <c r="P8157">
        <v>131.26282080000999</v>
      </c>
    </row>
    <row r="8158" spans="1:16" x14ac:dyDescent="0.3">
      <c r="A8158">
        <v>23</v>
      </c>
      <c r="B8158">
        <v>2</v>
      </c>
      <c r="C8158">
        <v>1</v>
      </c>
      <c r="D8158">
        <v>5</v>
      </c>
      <c r="E8158" t="s">
        <v>2071</v>
      </c>
      <c r="F8158">
        <v>1</v>
      </c>
      <c r="G8158">
        <v>2</v>
      </c>
      <c r="H8158">
        <v>1.99557299999287</v>
      </c>
      <c r="I8158">
        <v>102.501823299972</v>
      </c>
      <c r="J8158" t="s">
        <v>16</v>
      </c>
      <c r="K8158" t="b">
        <v>1</v>
      </c>
      <c r="L8158">
        <v>1.0871845999790799</v>
      </c>
      <c r="M8158">
        <v>132.85501890000899</v>
      </c>
      <c r="N8158">
        <v>2</v>
      </c>
      <c r="O8158">
        <v>0.52875759999733396</v>
      </c>
      <c r="P8158">
        <v>133.51904690000799</v>
      </c>
    </row>
    <row r="8159" spans="1:16" x14ac:dyDescent="0.3">
      <c r="A8159">
        <v>23</v>
      </c>
      <c r="B8159">
        <v>2</v>
      </c>
      <c r="C8159">
        <v>1</v>
      </c>
      <c r="D8159">
        <v>5</v>
      </c>
      <c r="E8159" t="s">
        <v>1334</v>
      </c>
      <c r="F8159">
        <v>1</v>
      </c>
      <c r="G8159">
        <v>2</v>
      </c>
      <c r="H8159">
        <v>1.9955174999777201</v>
      </c>
      <c r="I8159">
        <v>110.00186749998799</v>
      </c>
      <c r="J8159" t="s">
        <v>14</v>
      </c>
      <c r="K8159" t="b">
        <v>0</v>
      </c>
      <c r="L8159">
        <v>0.93362369999522299</v>
      </c>
      <c r="M8159">
        <v>134.95862700001501</v>
      </c>
      <c r="N8159">
        <v>3</v>
      </c>
      <c r="O8159">
        <v>0.54452180000953398</v>
      </c>
      <c r="P8159">
        <v>135.63077059999301</v>
      </c>
    </row>
    <row r="8160" spans="1:16" x14ac:dyDescent="0.3">
      <c r="A8160">
        <v>23</v>
      </c>
      <c r="B8160">
        <v>2</v>
      </c>
      <c r="C8160">
        <v>1</v>
      </c>
      <c r="D8160">
        <v>5</v>
      </c>
      <c r="E8160" t="s">
        <v>1663</v>
      </c>
      <c r="F8160" t="s">
        <v>13</v>
      </c>
      <c r="G8160">
        <v>2</v>
      </c>
      <c r="H8160" t="s">
        <v>13</v>
      </c>
      <c r="I8160" t="s">
        <v>13</v>
      </c>
      <c r="J8160" t="s">
        <v>14</v>
      </c>
      <c r="K8160" t="b">
        <v>1</v>
      </c>
      <c r="L8160">
        <v>2.51450970000587</v>
      </c>
      <c r="M8160">
        <v>138.65036030000201</v>
      </c>
      <c r="N8160">
        <v>2</v>
      </c>
      <c r="O8160">
        <v>0.16476460002013499</v>
      </c>
      <c r="P8160">
        <v>138.91524930001501</v>
      </c>
    </row>
    <row r="8161" spans="1:16" x14ac:dyDescent="0.3">
      <c r="A8161">
        <v>23</v>
      </c>
      <c r="B8161">
        <v>2</v>
      </c>
      <c r="C8161">
        <v>1</v>
      </c>
      <c r="D8161">
        <v>5</v>
      </c>
      <c r="E8161" t="s">
        <v>641</v>
      </c>
      <c r="F8161" t="s">
        <v>13</v>
      </c>
      <c r="G8161">
        <v>2</v>
      </c>
      <c r="H8161" t="s">
        <v>13</v>
      </c>
      <c r="I8161" t="s">
        <v>13</v>
      </c>
      <c r="J8161" t="s">
        <v>14</v>
      </c>
      <c r="K8161" t="b">
        <v>1</v>
      </c>
      <c r="L8161">
        <v>1.35056589997839</v>
      </c>
      <c r="M8161">
        <v>140.77035900001599</v>
      </c>
      <c r="N8161">
        <v>2</v>
      </c>
      <c r="O8161">
        <v>0.160456399986288</v>
      </c>
      <c r="P8161">
        <v>141.04681470000699</v>
      </c>
    </row>
    <row r="8162" spans="1:16" x14ac:dyDescent="0.3">
      <c r="A8162">
        <v>23</v>
      </c>
      <c r="B8162">
        <v>3</v>
      </c>
      <c r="C8162">
        <v>0</v>
      </c>
      <c r="D8162">
        <v>3</v>
      </c>
      <c r="E8162" t="s">
        <v>598</v>
      </c>
      <c r="F8162" t="s">
        <v>13</v>
      </c>
      <c r="G8162">
        <v>1</v>
      </c>
      <c r="H8162" t="s">
        <v>13</v>
      </c>
      <c r="I8162" t="s">
        <v>13</v>
      </c>
      <c r="J8162" t="s">
        <v>14</v>
      </c>
      <c r="K8162" t="b">
        <v>1</v>
      </c>
      <c r="L8162">
        <v>3.6653747000091199</v>
      </c>
      <c r="M8162">
        <v>3.66540930001065</v>
      </c>
      <c r="N8162">
        <v>2</v>
      </c>
      <c r="O8162">
        <v>0.19530429999576901</v>
      </c>
      <c r="P8162">
        <v>4.0561992000148201</v>
      </c>
    </row>
    <row r="8163" spans="1:16" x14ac:dyDescent="0.3">
      <c r="A8163">
        <v>23</v>
      </c>
      <c r="B8163">
        <v>3</v>
      </c>
      <c r="C8163">
        <v>0</v>
      </c>
      <c r="D8163">
        <v>3</v>
      </c>
      <c r="E8163" t="s">
        <v>761</v>
      </c>
      <c r="F8163" t="s">
        <v>13</v>
      </c>
      <c r="G8163">
        <v>1</v>
      </c>
      <c r="H8163" t="s">
        <v>13</v>
      </c>
      <c r="I8163" t="s">
        <v>13</v>
      </c>
      <c r="J8163" t="s">
        <v>14</v>
      </c>
      <c r="K8163" t="b">
        <v>1</v>
      </c>
      <c r="L8163">
        <v>0.791310400003567</v>
      </c>
      <c r="M8163">
        <v>5.3531610000063701</v>
      </c>
      <c r="N8163">
        <v>2</v>
      </c>
      <c r="O8163">
        <v>0.114467300008982</v>
      </c>
      <c r="P8163">
        <v>5.6309313999954602</v>
      </c>
    </row>
    <row r="8164" spans="1:16" x14ac:dyDescent="0.3">
      <c r="A8164">
        <v>23</v>
      </c>
      <c r="B8164">
        <v>3</v>
      </c>
      <c r="C8164">
        <v>0</v>
      </c>
      <c r="D8164">
        <v>3</v>
      </c>
      <c r="E8164" t="s">
        <v>1994</v>
      </c>
      <c r="F8164" t="s">
        <v>13</v>
      </c>
      <c r="G8164">
        <v>1</v>
      </c>
      <c r="H8164" t="s">
        <v>13</v>
      </c>
      <c r="I8164" t="s">
        <v>13</v>
      </c>
      <c r="J8164" t="s">
        <v>14</v>
      </c>
      <c r="K8164" t="b">
        <v>1</v>
      </c>
      <c r="L8164">
        <v>0.74621140002273001</v>
      </c>
      <c r="M8164">
        <v>6.8817460999998703</v>
      </c>
      <c r="N8164">
        <v>2</v>
      </c>
      <c r="O8164">
        <v>9.6158900007139905E-2</v>
      </c>
      <c r="P8164">
        <v>7.1168354999972498</v>
      </c>
    </row>
    <row r="8165" spans="1:16" x14ac:dyDescent="0.3">
      <c r="A8165">
        <v>23</v>
      </c>
      <c r="B8165">
        <v>3</v>
      </c>
      <c r="C8165">
        <v>0</v>
      </c>
      <c r="D8165">
        <v>3</v>
      </c>
      <c r="E8165" t="s">
        <v>915</v>
      </c>
      <c r="F8165" t="s">
        <v>13</v>
      </c>
      <c r="G8165">
        <v>1</v>
      </c>
      <c r="H8165" t="s">
        <v>13</v>
      </c>
      <c r="I8165" t="s">
        <v>13</v>
      </c>
      <c r="J8165" t="s">
        <v>14</v>
      </c>
      <c r="K8165" t="b">
        <v>1</v>
      </c>
      <c r="L8165">
        <v>0.82509619998745598</v>
      </c>
      <c r="M8165">
        <v>8.4482194000156596</v>
      </c>
      <c r="N8165">
        <v>2</v>
      </c>
      <c r="O8165">
        <v>0.13202560000354399</v>
      </c>
      <c r="P8165">
        <v>8.7374569000094198</v>
      </c>
    </row>
    <row r="8166" spans="1:16" x14ac:dyDescent="0.3">
      <c r="A8166">
        <v>23</v>
      </c>
      <c r="B8166">
        <v>3</v>
      </c>
      <c r="C8166">
        <v>0</v>
      </c>
      <c r="D8166">
        <v>3</v>
      </c>
      <c r="E8166" t="s">
        <v>1941</v>
      </c>
      <c r="F8166">
        <v>1</v>
      </c>
      <c r="G8166">
        <v>1</v>
      </c>
      <c r="H8166">
        <v>1.9955679999839</v>
      </c>
      <c r="I8166">
        <v>15.000373300019399</v>
      </c>
      <c r="J8166" t="s">
        <v>14</v>
      </c>
      <c r="K8166" t="b">
        <v>0</v>
      </c>
      <c r="L8166">
        <v>0.88631860000896301</v>
      </c>
      <c r="M8166">
        <v>10.128659700014399</v>
      </c>
      <c r="N8166">
        <v>2</v>
      </c>
      <c r="O8166">
        <v>0.160504100000253</v>
      </c>
      <c r="P8166">
        <v>10.453045400005101</v>
      </c>
    </row>
    <row r="8167" spans="1:16" x14ac:dyDescent="0.3">
      <c r="A8167">
        <v>23</v>
      </c>
      <c r="B8167">
        <v>3</v>
      </c>
      <c r="C8167">
        <v>0</v>
      </c>
      <c r="D8167">
        <v>3</v>
      </c>
      <c r="E8167" t="s">
        <v>1362</v>
      </c>
      <c r="F8167" t="s">
        <v>13</v>
      </c>
      <c r="G8167">
        <v>1</v>
      </c>
      <c r="H8167" t="s">
        <v>13</v>
      </c>
      <c r="I8167" t="s">
        <v>13</v>
      </c>
      <c r="J8167" t="s">
        <v>14</v>
      </c>
      <c r="K8167" t="b">
        <v>1</v>
      </c>
      <c r="L8167">
        <v>1.07968429999892</v>
      </c>
      <c r="M8167">
        <v>12.037937200017</v>
      </c>
      <c r="N8167">
        <v>3</v>
      </c>
      <c r="O8167">
        <v>0.18485819999477801</v>
      </c>
      <c r="P8167">
        <v>12.3893771000148</v>
      </c>
    </row>
    <row r="8168" spans="1:16" x14ac:dyDescent="0.3">
      <c r="A8168">
        <v>23</v>
      </c>
      <c r="B8168">
        <v>3</v>
      </c>
      <c r="C8168">
        <v>0</v>
      </c>
      <c r="D8168">
        <v>3</v>
      </c>
      <c r="E8168" t="s">
        <v>1312</v>
      </c>
      <c r="F8168" t="s">
        <v>13</v>
      </c>
      <c r="G8168">
        <v>1</v>
      </c>
      <c r="H8168" t="s">
        <v>13</v>
      </c>
      <c r="I8168" t="s">
        <v>13</v>
      </c>
      <c r="J8168" t="s">
        <v>14</v>
      </c>
      <c r="K8168" t="b">
        <v>1</v>
      </c>
      <c r="L8168">
        <v>0.75470580000546805</v>
      </c>
      <c r="M8168">
        <v>13.649993900005899</v>
      </c>
      <c r="N8168">
        <v>3</v>
      </c>
      <c r="O8168">
        <v>0.18798670000978701</v>
      </c>
      <c r="P8168">
        <v>13.9765947000124</v>
      </c>
    </row>
    <row r="8169" spans="1:16" x14ac:dyDescent="0.3">
      <c r="A8169">
        <v>23</v>
      </c>
      <c r="B8169">
        <v>3</v>
      </c>
      <c r="C8169">
        <v>0</v>
      </c>
      <c r="D8169">
        <v>3</v>
      </c>
      <c r="E8169" t="s">
        <v>937</v>
      </c>
      <c r="F8169" t="s">
        <v>13</v>
      </c>
      <c r="G8169">
        <v>1</v>
      </c>
      <c r="H8169" t="s">
        <v>13</v>
      </c>
      <c r="I8169" t="s">
        <v>13</v>
      </c>
      <c r="J8169" t="s">
        <v>14</v>
      </c>
      <c r="K8169" t="b">
        <v>1</v>
      </c>
      <c r="L8169">
        <v>0.74033870000857904</v>
      </c>
      <c r="M8169">
        <v>15.2218716000207</v>
      </c>
      <c r="N8169">
        <v>3</v>
      </c>
      <c r="O8169">
        <v>0.232186400011415</v>
      </c>
      <c r="P8169">
        <v>15.5571650000056</v>
      </c>
    </row>
    <row r="8170" spans="1:16" x14ac:dyDescent="0.3">
      <c r="A8170">
        <v>23</v>
      </c>
      <c r="B8170">
        <v>3</v>
      </c>
      <c r="C8170">
        <v>0</v>
      </c>
      <c r="D8170">
        <v>3</v>
      </c>
      <c r="E8170" t="s">
        <v>454</v>
      </c>
      <c r="F8170">
        <v>1</v>
      </c>
      <c r="G8170">
        <v>1</v>
      </c>
      <c r="H8170">
        <v>1.99551390000852</v>
      </c>
      <c r="I8170">
        <v>80.001486699999106</v>
      </c>
      <c r="J8170" t="s">
        <v>16</v>
      </c>
      <c r="K8170" t="b">
        <v>1</v>
      </c>
      <c r="L8170">
        <v>1.30588390000048</v>
      </c>
      <c r="M8170">
        <v>17.3690010000137</v>
      </c>
      <c r="N8170">
        <v>3</v>
      </c>
      <c r="O8170">
        <v>0.216734300018288</v>
      </c>
      <c r="P8170">
        <v>17.6777137000172</v>
      </c>
    </row>
    <row r="8171" spans="1:16" x14ac:dyDescent="0.3">
      <c r="A8171">
        <v>23</v>
      </c>
      <c r="B8171">
        <v>3</v>
      </c>
      <c r="C8171">
        <v>0</v>
      </c>
      <c r="D8171">
        <v>3</v>
      </c>
      <c r="E8171" t="s">
        <v>729</v>
      </c>
      <c r="F8171">
        <v>1</v>
      </c>
      <c r="G8171">
        <v>1</v>
      </c>
      <c r="H8171">
        <v>1.9955628000025201</v>
      </c>
      <c r="I8171">
        <v>62.5011931000045</v>
      </c>
      <c r="J8171" t="s">
        <v>14</v>
      </c>
      <c r="K8171" t="b">
        <v>0</v>
      </c>
      <c r="L8171">
        <v>1.17754569998942</v>
      </c>
      <c r="M8171">
        <v>19.3604896000179</v>
      </c>
      <c r="N8171">
        <v>2</v>
      </c>
      <c r="O8171">
        <v>0.162464399996679</v>
      </c>
      <c r="P8171">
        <v>19.6635604000185</v>
      </c>
    </row>
    <row r="8172" spans="1:16" x14ac:dyDescent="0.3">
      <c r="A8172">
        <v>23</v>
      </c>
      <c r="B8172">
        <v>3</v>
      </c>
      <c r="C8172">
        <v>0</v>
      </c>
      <c r="D8172">
        <v>3</v>
      </c>
      <c r="E8172" t="s">
        <v>1978</v>
      </c>
      <c r="F8172">
        <v>1</v>
      </c>
      <c r="G8172">
        <v>1</v>
      </c>
      <c r="H8172">
        <v>1.9955201000266201</v>
      </c>
      <c r="I8172">
        <v>70.001334800006603</v>
      </c>
      <c r="J8172" t="s">
        <v>16</v>
      </c>
      <c r="K8172" t="b">
        <v>1</v>
      </c>
      <c r="L8172">
        <v>1.56015209999168</v>
      </c>
      <c r="M8172">
        <v>21.728151100018302</v>
      </c>
      <c r="N8172">
        <v>3</v>
      </c>
      <c r="O8172">
        <v>9.6836299984715907E-2</v>
      </c>
      <c r="P8172">
        <v>21.9894599000108</v>
      </c>
    </row>
    <row r="8173" spans="1:16" x14ac:dyDescent="0.3">
      <c r="A8173">
        <v>23</v>
      </c>
      <c r="B8173">
        <v>3</v>
      </c>
      <c r="C8173">
        <v>0</v>
      </c>
      <c r="D8173">
        <v>3</v>
      </c>
      <c r="E8173" t="s">
        <v>1385</v>
      </c>
      <c r="F8173" t="s">
        <v>13</v>
      </c>
      <c r="G8173">
        <v>1</v>
      </c>
      <c r="H8173" t="s">
        <v>13</v>
      </c>
      <c r="I8173" t="s">
        <v>13</v>
      </c>
      <c r="J8173" t="s">
        <v>14</v>
      </c>
      <c r="K8173" t="b">
        <v>1</v>
      </c>
      <c r="L8173">
        <v>2.3362159999960599</v>
      </c>
      <c r="M8173">
        <v>24.832433900010098</v>
      </c>
      <c r="N8173">
        <v>2</v>
      </c>
      <c r="O8173">
        <v>0.23224320000736001</v>
      </c>
      <c r="P8173">
        <v>25.2050174000033</v>
      </c>
    </row>
    <row r="8174" spans="1:16" x14ac:dyDescent="0.3">
      <c r="A8174">
        <v>23</v>
      </c>
      <c r="B8174">
        <v>3</v>
      </c>
      <c r="C8174">
        <v>0</v>
      </c>
      <c r="D8174">
        <v>3</v>
      </c>
      <c r="E8174" t="s">
        <v>1253</v>
      </c>
      <c r="F8174">
        <v>1</v>
      </c>
      <c r="G8174">
        <v>1</v>
      </c>
      <c r="H8174">
        <v>1.99557149998145</v>
      </c>
      <c r="I8174">
        <v>5.0001581000105899</v>
      </c>
      <c r="J8174" t="s">
        <v>14</v>
      </c>
      <c r="K8174" t="b">
        <v>0</v>
      </c>
      <c r="L8174">
        <v>0.93734040000708796</v>
      </c>
      <c r="M8174">
        <v>26.648430300003401</v>
      </c>
      <c r="N8174">
        <v>2</v>
      </c>
      <c r="O8174">
        <v>8.2243099983315901E-2</v>
      </c>
      <c r="P8174">
        <v>26.863056800008099</v>
      </c>
    </row>
    <row r="8175" spans="1:16" x14ac:dyDescent="0.3">
      <c r="A8175">
        <v>23</v>
      </c>
      <c r="B8175">
        <v>3</v>
      </c>
      <c r="C8175">
        <v>0</v>
      </c>
      <c r="D8175">
        <v>3</v>
      </c>
      <c r="E8175" t="s">
        <v>1863</v>
      </c>
      <c r="F8175" t="s">
        <v>13</v>
      </c>
      <c r="G8175">
        <v>1</v>
      </c>
      <c r="H8175" t="s">
        <v>13</v>
      </c>
      <c r="I8175" t="s">
        <v>13</v>
      </c>
      <c r="J8175" t="s">
        <v>14</v>
      </c>
      <c r="K8175" t="b">
        <v>1</v>
      </c>
      <c r="L8175">
        <v>0.88802450001821898</v>
      </c>
      <c r="M8175">
        <v>28.2558856999967</v>
      </c>
      <c r="N8175">
        <v>2</v>
      </c>
      <c r="O8175">
        <v>9.3076599994674297E-2</v>
      </c>
      <c r="P8175">
        <v>28.513523300003701</v>
      </c>
    </row>
    <row r="8176" spans="1:16" x14ac:dyDescent="0.3">
      <c r="A8176">
        <v>23</v>
      </c>
      <c r="B8176">
        <v>3</v>
      </c>
      <c r="C8176">
        <v>0</v>
      </c>
      <c r="D8176">
        <v>3</v>
      </c>
      <c r="E8176" t="s">
        <v>1824</v>
      </c>
      <c r="F8176" t="s">
        <v>13</v>
      </c>
      <c r="G8176">
        <v>1</v>
      </c>
      <c r="H8176" t="s">
        <v>13</v>
      </c>
      <c r="I8176" t="s">
        <v>13</v>
      </c>
      <c r="J8176" t="s">
        <v>14</v>
      </c>
      <c r="K8176" t="b">
        <v>1</v>
      </c>
      <c r="L8176">
        <v>0.699461399985012</v>
      </c>
      <c r="M8176">
        <v>29.7179903000069</v>
      </c>
      <c r="N8176">
        <v>2</v>
      </c>
      <c r="O8176">
        <v>0.196334100008244</v>
      </c>
      <c r="P8176">
        <v>30.080907600000501</v>
      </c>
    </row>
    <row r="8177" spans="1:16" x14ac:dyDescent="0.3">
      <c r="A8177">
        <v>23</v>
      </c>
      <c r="B8177">
        <v>3</v>
      </c>
      <c r="C8177">
        <v>0</v>
      </c>
      <c r="D8177">
        <v>3</v>
      </c>
      <c r="E8177" t="s">
        <v>130</v>
      </c>
      <c r="F8177">
        <v>1</v>
      </c>
      <c r="G8177">
        <v>1</v>
      </c>
      <c r="H8177">
        <v>1.99568409999483</v>
      </c>
      <c r="I8177">
        <v>22.5004914000165</v>
      </c>
      <c r="J8177" t="s">
        <v>14</v>
      </c>
      <c r="K8177" t="b">
        <v>0</v>
      </c>
      <c r="L8177">
        <v>0.86343100000522099</v>
      </c>
      <c r="M8177">
        <v>31.449210000020699</v>
      </c>
      <c r="N8177">
        <v>2</v>
      </c>
      <c r="O8177">
        <v>0.130239899997832</v>
      </c>
      <c r="P8177">
        <v>31.7108698000084</v>
      </c>
    </row>
    <row r="8178" spans="1:16" x14ac:dyDescent="0.3">
      <c r="A8178">
        <v>23</v>
      </c>
      <c r="B8178">
        <v>3</v>
      </c>
      <c r="C8178">
        <v>0</v>
      </c>
      <c r="D8178">
        <v>3</v>
      </c>
      <c r="E8178" t="s">
        <v>2179</v>
      </c>
      <c r="F8178">
        <v>1</v>
      </c>
      <c r="G8178">
        <v>1</v>
      </c>
      <c r="H8178">
        <v>1.9954955000139301</v>
      </c>
      <c r="I8178">
        <v>120.0022436</v>
      </c>
      <c r="J8178" t="s">
        <v>16</v>
      </c>
      <c r="K8178" t="b">
        <v>1</v>
      </c>
      <c r="L8178">
        <v>1.4639848999795499</v>
      </c>
      <c r="M8178">
        <v>33.679469900001997</v>
      </c>
      <c r="N8178">
        <v>3</v>
      </c>
      <c r="O8178">
        <v>4.3724397000041799</v>
      </c>
      <c r="P8178">
        <v>38.209215600014403</v>
      </c>
    </row>
    <row r="8179" spans="1:16" x14ac:dyDescent="0.3">
      <c r="A8179">
        <v>23</v>
      </c>
      <c r="B8179">
        <v>3</v>
      </c>
      <c r="C8179">
        <v>0</v>
      </c>
      <c r="D8179">
        <v>3</v>
      </c>
      <c r="E8179" t="s">
        <v>58</v>
      </c>
      <c r="F8179">
        <v>1</v>
      </c>
      <c r="G8179">
        <v>1</v>
      </c>
      <c r="H8179">
        <v>1.99539759999607</v>
      </c>
      <c r="I8179">
        <v>77.5014172999945</v>
      </c>
      <c r="J8179" t="s">
        <v>16</v>
      </c>
      <c r="K8179" t="b">
        <v>1</v>
      </c>
      <c r="L8179">
        <v>2.9985114999872202</v>
      </c>
      <c r="M8179">
        <v>41.713199799996801</v>
      </c>
      <c r="N8179">
        <v>2</v>
      </c>
      <c r="O8179">
        <v>0.159938800003147</v>
      </c>
      <c r="P8179">
        <v>41.988781099993503</v>
      </c>
    </row>
    <row r="8180" spans="1:16" x14ac:dyDescent="0.3">
      <c r="A8180">
        <v>23</v>
      </c>
      <c r="B8180">
        <v>3</v>
      </c>
      <c r="C8180">
        <v>0</v>
      </c>
      <c r="D8180">
        <v>3</v>
      </c>
      <c r="E8180" t="s">
        <v>1369</v>
      </c>
      <c r="F8180">
        <v>1</v>
      </c>
      <c r="G8180">
        <v>1</v>
      </c>
      <c r="H8180">
        <v>1.9955301000154599</v>
      </c>
      <c r="I8180">
        <v>57.501077499997301</v>
      </c>
      <c r="J8180" t="s">
        <v>14</v>
      </c>
      <c r="K8180" t="b">
        <v>0</v>
      </c>
      <c r="L8180">
        <v>4.2981569999828899</v>
      </c>
      <c r="M8180">
        <v>46.7927787000081</v>
      </c>
      <c r="N8180">
        <v>2</v>
      </c>
      <c r="O8180">
        <v>0.113791300012963</v>
      </c>
      <c r="P8180">
        <v>47.054255299997799</v>
      </c>
    </row>
    <row r="8181" spans="1:16" x14ac:dyDescent="0.3">
      <c r="A8181">
        <v>23</v>
      </c>
      <c r="B8181">
        <v>3</v>
      </c>
      <c r="C8181">
        <v>0</v>
      </c>
      <c r="D8181">
        <v>3</v>
      </c>
      <c r="E8181" t="s">
        <v>2123</v>
      </c>
      <c r="F8181">
        <v>1</v>
      </c>
      <c r="G8181">
        <v>1</v>
      </c>
      <c r="H8181">
        <v>1.99561969999922</v>
      </c>
      <c r="I8181">
        <v>20.000420600001199</v>
      </c>
      <c r="J8181" t="s">
        <v>16</v>
      </c>
      <c r="K8181" t="b">
        <v>1</v>
      </c>
      <c r="L8181">
        <v>2.3981046999979299</v>
      </c>
      <c r="M8181">
        <v>49.956858100020298</v>
      </c>
      <c r="N8181">
        <v>2</v>
      </c>
      <c r="O8181">
        <v>0.15340759998070999</v>
      </c>
      <c r="P8181">
        <v>50.221959999995299</v>
      </c>
    </row>
    <row r="8182" spans="1:16" x14ac:dyDescent="0.3">
      <c r="A8182">
        <v>23</v>
      </c>
      <c r="B8182">
        <v>3</v>
      </c>
      <c r="C8182">
        <v>0</v>
      </c>
      <c r="D8182">
        <v>3</v>
      </c>
      <c r="E8182" t="s">
        <v>374</v>
      </c>
      <c r="F8182">
        <v>1</v>
      </c>
      <c r="G8182">
        <v>1</v>
      </c>
      <c r="H8182">
        <v>1.9952524999971499</v>
      </c>
      <c r="I8182">
        <v>125.002323199995</v>
      </c>
      <c r="J8182" t="s">
        <v>16</v>
      </c>
      <c r="K8182" t="b">
        <v>1</v>
      </c>
      <c r="L8182">
        <v>0.93489179998869099</v>
      </c>
      <c r="M8182">
        <v>51.661136100010502</v>
      </c>
      <c r="N8182">
        <v>2</v>
      </c>
      <c r="O8182">
        <v>0.16018209999310801</v>
      </c>
      <c r="P8182">
        <v>51.917288099997698</v>
      </c>
    </row>
    <row r="8183" spans="1:16" x14ac:dyDescent="0.3">
      <c r="A8183">
        <v>23</v>
      </c>
      <c r="B8183">
        <v>3</v>
      </c>
      <c r="C8183">
        <v>0</v>
      </c>
      <c r="D8183">
        <v>3</v>
      </c>
      <c r="E8183" t="s">
        <v>1089</v>
      </c>
      <c r="F8183">
        <v>1</v>
      </c>
      <c r="G8183">
        <v>1</v>
      </c>
      <c r="H8183">
        <v>1.9954507999937099</v>
      </c>
      <c r="I8183">
        <v>105.001952100021</v>
      </c>
      <c r="J8183" t="s">
        <v>14</v>
      </c>
      <c r="K8183" t="b">
        <v>0</v>
      </c>
      <c r="L8183">
        <v>2.0516486999986201</v>
      </c>
      <c r="M8183">
        <v>54.473557699995602</v>
      </c>
      <c r="N8183">
        <v>2</v>
      </c>
      <c r="O8183">
        <v>0.188144699990517</v>
      </c>
      <c r="P8183">
        <v>54.800642500020302</v>
      </c>
    </row>
    <row r="8184" spans="1:16" x14ac:dyDescent="0.3">
      <c r="A8184">
        <v>23</v>
      </c>
      <c r="B8184">
        <v>3</v>
      </c>
      <c r="C8184">
        <v>0</v>
      </c>
      <c r="D8184">
        <v>3</v>
      </c>
      <c r="E8184" t="s">
        <v>839</v>
      </c>
      <c r="F8184">
        <v>1</v>
      </c>
      <c r="G8184">
        <v>1</v>
      </c>
      <c r="H8184">
        <v>1.9958003000065201</v>
      </c>
      <c r="I8184">
        <v>97.5018404000148</v>
      </c>
      <c r="J8184" t="s">
        <v>16</v>
      </c>
      <c r="K8184" t="b">
        <v>1</v>
      </c>
      <c r="L8184">
        <v>1.4465741000021799</v>
      </c>
      <c r="M8184">
        <v>56.7519061999919</v>
      </c>
      <c r="N8184">
        <v>3</v>
      </c>
      <c r="O8184">
        <v>0.12095780001254799</v>
      </c>
      <c r="P8184">
        <v>57.053410199994701</v>
      </c>
    </row>
    <row r="8185" spans="1:16" x14ac:dyDescent="0.3">
      <c r="A8185">
        <v>23</v>
      </c>
      <c r="B8185">
        <v>3</v>
      </c>
      <c r="C8185">
        <v>0</v>
      </c>
      <c r="D8185">
        <v>3</v>
      </c>
      <c r="E8185" t="s">
        <v>1546</v>
      </c>
      <c r="F8185">
        <v>1</v>
      </c>
      <c r="G8185">
        <v>1</v>
      </c>
      <c r="H8185">
        <v>1.9954841000144401</v>
      </c>
      <c r="I8185">
        <v>87.501619899994694</v>
      </c>
      <c r="J8185" t="s">
        <v>16</v>
      </c>
      <c r="K8185" t="b">
        <v>1</v>
      </c>
      <c r="L8185">
        <v>0.75914239999838196</v>
      </c>
      <c r="M8185">
        <v>58.317189900000798</v>
      </c>
      <c r="N8185">
        <v>3</v>
      </c>
      <c r="O8185">
        <v>0.21653659999719799</v>
      </c>
      <c r="P8185">
        <v>58.685253900010103</v>
      </c>
    </row>
    <row r="8186" spans="1:16" x14ac:dyDescent="0.3">
      <c r="A8186">
        <v>23</v>
      </c>
      <c r="B8186">
        <v>3</v>
      </c>
      <c r="C8186">
        <v>0</v>
      </c>
      <c r="D8186">
        <v>3</v>
      </c>
      <c r="E8186" t="s">
        <v>1316</v>
      </c>
      <c r="F8186" t="s">
        <v>13</v>
      </c>
      <c r="G8186">
        <v>1</v>
      </c>
      <c r="H8186" t="s">
        <v>13</v>
      </c>
      <c r="I8186" t="s">
        <v>13</v>
      </c>
      <c r="J8186" t="s">
        <v>14</v>
      </c>
      <c r="K8186" t="b">
        <v>1</v>
      </c>
      <c r="L8186">
        <v>3.6153847999812601</v>
      </c>
      <c r="M8186">
        <v>62.805426800012398</v>
      </c>
      <c r="N8186">
        <v>1</v>
      </c>
      <c r="O8186">
        <v>1.0853957999788699</v>
      </c>
      <c r="P8186">
        <v>64.057891800010097</v>
      </c>
    </row>
    <row r="8187" spans="1:16" x14ac:dyDescent="0.3">
      <c r="A8187">
        <v>23</v>
      </c>
      <c r="B8187">
        <v>3</v>
      </c>
      <c r="C8187">
        <v>0</v>
      </c>
      <c r="D8187">
        <v>3</v>
      </c>
      <c r="E8187" t="s">
        <v>321</v>
      </c>
      <c r="F8187" t="s">
        <v>13</v>
      </c>
      <c r="G8187">
        <v>1</v>
      </c>
      <c r="H8187" t="s">
        <v>13</v>
      </c>
      <c r="I8187" t="s">
        <v>13</v>
      </c>
      <c r="J8187" t="s">
        <v>16</v>
      </c>
      <c r="K8187" t="b">
        <v>0</v>
      </c>
      <c r="L8187">
        <v>1.55709769998794</v>
      </c>
      <c r="M8187">
        <v>66.120590700011206</v>
      </c>
      <c r="N8187">
        <v>2</v>
      </c>
      <c r="O8187">
        <v>0.114693299983628</v>
      </c>
      <c r="P8187">
        <v>66.407394000008907</v>
      </c>
    </row>
    <row r="8188" spans="1:16" x14ac:dyDescent="0.3">
      <c r="A8188">
        <v>23</v>
      </c>
      <c r="B8188">
        <v>3</v>
      </c>
      <c r="C8188">
        <v>0</v>
      </c>
      <c r="D8188">
        <v>3</v>
      </c>
      <c r="E8188" t="s">
        <v>1926</v>
      </c>
      <c r="F8188">
        <v>1</v>
      </c>
      <c r="G8188">
        <v>1</v>
      </c>
      <c r="H8188">
        <v>1.9952437999891099</v>
      </c>
      <c r="I8188">
        <v>150.00278959999599</v>
      </c>
      <c r="J8188" t="s">
        <v>14</v>
      </c>
      <c r="K8188" t="b">
        <v>0</v>
      </c>
      <c r="L8188">
        <v>1.6553968999942299</v>
      </c>
      <c r="M8188">
        <v>68.5684234999935</v>
      </c>
      <c r="N8188">
        <v>3</v>
      </c>
      <c r="O8188">
        <v>0.146993700007442</v>
      </c>
      <c r="P8188">
        <v>68.879581100016395</v>
      </c>
    </row>
    <row r="8189" spans="1:16" x14ac:dyDescent="0.3">
      <c r="A8189">
        <v>23</v>
      </c>
      <c r="B8189">
        <v>3</v>
      </c>
      <c r="C8189">
        <v>0</v>
      </c>
      <c r="D8189">
        <v>3</v>
      </c>
      <c r="E8189" t="s">
        <v>127</v>
      </c>
      <c r="F8189">
        <v>1</v>
      </c>
      <c r="G8189">
        <v>1</v>
      </c>
      <c r="H8189">
        <v>1.9955435000010799</v>
      </c>
      <c r="I8189">
        <v>67.501273800007795</v>
      </c>
      <c r="J8189" t="s">
        <v>14</v>
      </c>
      <c r="K8189" t="b">
        <v>0</v>
      </c>
      <c r="L8189">
        <v>1.58245600000373</v>
      </c>
      <c r="M8189">
        <v>70.966748800012297</v>
      </c>
      <c r="N8189">
        <v>2</v>
      </c>
      <c r="O8189">
        <v>7.3006199992960305E-2</v>
      </c>
      <c r="P8189">
        <v>71.205784299992999</v>
      </c>
    </row>
    <row r="8190" spans="1:16" x14ac:dyDescent="0.3">
      <c r="A8190">
        <v>23</v>
      </c>
      <c r="B8190">
        <v>3</v>
      </c>
      <c r="C8190">
        <v>0</v>
      </c>
      <c r="D8190">
        <v>3</v>
      </c>
      <c r="E8190" t="s">
        <v>2127</v>
      </c>
      <c r="F8190" t="s">
        <v>13</v>
      </c>
      <c r="G8190">
        <v>1</v>
      </c>
      <c r="H8190" t="s">
        <v>13</v>
      </c>
      <c r="I8190" t="s">
        <v>13</v>
      </c>
      <c r="J8190" t="s">
        <v>14</v>
      </c>
      <c r="K8190" t="b">
        <v>1</v>
      </c>
      <c r="L8190">
        <v>1.36874249999528</v>
      </c>
      <c r="M8190">
        <v>73.080663800006704</v>
      </c>
      <c r="N8190">
        <v>2</v>
      </c>
      <c r="O8190">
        <v>0.14071119998698101</v>
      </c>
      <c r="P8190">
        <v>73.433563400001702</v>
      </c>
    </row>
    <row r="8191" spans="1:16" x14ac:dyDescent="0.3">
      <c r="A8191">
        <v>23</v>
      </c>
      <c r="B8191">
        <v>3</v>
      </c>
      <c r="C8191">
        <v>0</v>
      </c>
      <c r="D8191">
        <v>3</v>
      </c>
      <c r="E8191" t="s">
        <v>1351</v>
      </c>
      <c r="F8191" t="s">
        <v>13</v>
      </c>
      <c r="G8191">
        <v>1</v>
      </c>
      <c r="H8191" t="s">
        <v>13</v>
      </c>
      <c r="I8191" t="s">
        <v>13</v>
      </c>
      <c r="J8191" t="s">
        <v>14</v>
      </c>
      <c r="K8191" t="b">
        <v>1</v>
      </c>
      <c r="L8191">
        <v>0.88689449999947101</v>
      </c>
      <c r="M8191">
        <v>74.825177999999099</v>
      </c>
      <c r="N8191">
        <v>2</v>
      </c>
      <c r="O8191">
        <v>0.146634900011122</v>
      </c>
      <c r="P8191">
        <v>75.071393299993403</v>
      </c>
    </row>
    <row r="8192" spans="1:16" x14ac:dyDescent="0.3">
      <c r="A8192">
        <v>23</v>
      </c>
      <c r="B8192">
        <v>3</v>
      </c>
      <c r="C8192">
        <v>0</v>
      </c>
      <c r="D8192">
        <v>3</v>
      </c>
      <c r="E8192" t="s">
        <v>1564</v>
      </c>
      <c r="F8192" t="s">
        <v>13</v>
      </c>
      <c r="G8192">
        <v>1</v>
      </c>
      <c r="H8192" t="s">
        <v>13</v>
      </c>
      <c r="I8192" t="s">
        <v>13</v>
      </c>
      <c r="J8192" t="s">
        <v>14</v>
      </c>
      <c r="K8192" t="b">
        <v>1</v>
      </c>
      <c r="L8192">
        <v>1.0226557000132701</v>
      </c>
      <c r="M8192">
        <v>76.598489099997096</v>
      </c>
      <c r="N8192">
        <v>2</v>
      </c>
      <c r="O8192">
        <v>0.16456390000530499</v>
      </c>
      <c r="P8192">
        <v>76.889381400018493</v>
      </c>
    </row>
    <row r="8193" spans="1:16" x14ac:dyDescent="0.3">
      <c r="A8193">
        <v>23</v>
      </c>
      <c r="B8193">
        <v>3</v>
      </c>
      <c r="C8193">
        <v>0</v>
      </c>
      <c r="D8193">
        <v>3</v>
      </c>
      <c r="E8193" t="s">
        <v>1849</v>
      </c>
      <c r="F8193">
        <v>1</v>
      </c>
      <c r="G8193">
        <v>1</v>
      </c>
      <c r="H8193">
        <v>1.99541870001121</v>
      </c>
      <c r="I8193">
        <v>140.00262990000201</v>
      </c>
      <c r="J8193" t="s">
        <v>14</v>
      </c>
      <c r="K8193" t="b">
        <v>0</v>
      </c>
      <c r="L8193">
        <v>1.2214554999955001</v>
      </c>
      <c r="M8193">
        <v>78.616280300018801</v>
      </c>
      <c r="N8193">
        <v>2</v>
      </c>
      <c r="O8193">
        <v>0.19415399999707</v>
      </c>
      <c r="P8193">
        <v>78.9667193000205</v>
      </c>
    </row>
    <row r="8194" spans="1:16" x14ac:dyDescent="0.3">
      <c r="A8194">
        <v>23</v>
      </c>
      <c r="B8194">
        <v>3</v>
      </c>
      <c r="C8194">
        <v>0</v>
      </c>
      <c r="D8194">
        <v>3</v>
      </c>
      <c r="E8194" t="s">
        <v>80</v>
      </c>
      <c r="F8194" t="s">
        <v>13</v>
      </c>
      <c r="G8194">
        <v>1</v>
      </c>
      <c r="H8194" t="s">
        <v>13</v>
      </c>
      <c r="I8194" t="s">
        <v>13</v>
      </c>
      <c r="J8194" t="s">
        <v>16</v>
      </c>
      <c r="K8194" t="b">
        <v>0</v>
      </c>
      <c r="L8194">
        <v>1.9768272000073901</v>
      </c>
      <c r="M8194">
        <v>81.448213700001403</v>
      </c>
      <c r="N8194">
        <v>2</v>
      </c>
      <c r="O8194">
        <v>0.192689999996219</v>
      </c>
      <c r="P8194">
        <v>81.821137899998604</v>
      </c>
    </row>
    <row r="8195" spans="1:16" x14ac:dyDescent="0.3">
      <c r="A8195">
        <v>23</v>
      </c>
      <c r="B8195">
        <v>3</v>
      </c>
      <c r="C8195">
        <v>0</v>
      </c>
      <c r="D8195">
        <v>3</v>
      </c>
      <c r="E8195" t="s">
        <v>166</v>
      </c>
      <c r="F8195" t="s">
        <v>13</v>
      </c>
      <c r="G8195">
        <v>1</v>
      </c>
      <c r="H8195" t="s">
        <v>13</v>
      </c>
      <c r="I8195" t="s">
        <v>13</v>
      </c>
      <c r="J8195" t="s">
        <v>14</v>
      </c>
      <c r="K8195" t="b">
        <v>1</v>
      </c>
      <c r="L8195">
        <v>0.91825109999626897</v>
      </c>
      <c r="M8195">
        <v>83.244830800016601</v>
      </c>
      <c r="N8195">
        <v>2</v>
      </c>
      <c r="O8195">
        <v>0.37292870000237599</v>
      </c>
      <c r="P8195">
        <v>83.801376599993105</v>
      </c>
    </row>
    <row r="8196" spans="1:16" x14ac:dyDescent="0.3">
      <c r="A8196">
        <v>23</v>
      </c>
      <c r="B8196">
        <v>3</v>
      </c>
      <c r="C8196">
        <v>0</v>
      </c>
      <c r="D8196">
        <v>3</v>
      </c>
      <c r="E8196" t="s">
        <v>908</v>
      </c>
      <c r="F8196">
        <v>1</v>
      </c>
      <c r="G8196">
        <v>1</v>
      </c>
      <c r="H8196">
        <v>1.9955452000140199</v>
      </c>
      <c r="I8196">
        <v>72.501344999997002</v>
      </c>
      <c r="J8196" t="s">
        <v>16</v>
      </c>
      <c r="K8196" t="b">
        <v>1</v>
      </c>
      <c r="L8196">
        <v>1.84393609999097</v>
      </c>
      <c r="M8196">
        <v>86.150001000001794</v>
      </c>
      <c r="N8196">
        <v>3</v>
      </c>
      <c r="O8196">
        <v>0.14166020002448901</v>
      </c>
      <c r="P8196">
        <v>86.458293900010204</v>
      </c>
    </row>
    <row r="8197" spans="1:16" x14ac:dyDescent="0.3">
      <c r="A8197">
        <v>23</v>
      </c>
      <c r="B8197">
        <v>3</v>
      </c>
      <c r="C8197">
        <v>0</v>
      </c>
      <c r="D8197">
        <v>3</v>
      </c>
      <c r="E8197" t="s">
        <v>478</v>
      </c>
      <c r="F8197" t="s">
        <v>13</v>
      </c>
      <c r="G8197">
        <v>1</v>
      </c>
      <c r="H8197" t="s">
        <v>13</v>
      </c>
      <c r="I8197" t="s">
        <v>13</v>
      </c>
      <c r="J8197" t="s">
        <v>14</v>
      </c>
      <c r="K8197" t="b">
        <v>1</v>
      </c>
      <c r="L8197">
        <v>1.19810329997563</v>
      </c>
      <c r="M8197">
        <v>88.161533200007398</v>
      </c>
      <c r="N8197">
        <v>3</v>
      </c>
      <c r="O8197">
        <v>0.14810719998786201</v>
      </c>
      <c r="P8197">
        <v>88.456566600012593</v>
      </c>
    </row>
    <row r="8198" spans="1:16" x14ac:dyDescent="0.3">
      <c r="A8198">
        <v>23</v>
      </c>
      <c r="B8198">
        <v>3</v>
      </c>
      <c r="C8198">
        <v>0</v>
      </c>
      <c r="D8198">
        <v>3</v>
      </c>
      <c r="E8198" t="s">
        <v>1516</v>
      </c>
      <c r="F8198" t="s">
        <v>13</v>
      </c>
      <c r="G8198">
        <v>1</v>
      </c>
      <c r="H8198" t="s">
        <v>13</v>
      </c>
      <c r="I8198" t="s">
        <v>13</v>
      </c>
      <c r="J8198" t="s">
        <v>14</v>
      </c>
      <c r="K8198" t="b">
        <v>1</v>
      </c>
      <c r="L8198">
        <v>3.0364816999936002</v>
      </c>
      <c r="M8198">
        <v>91.998854300007196</v>
      </c>
      <c r="N8198">
        <v>2</v>
      </c>
      <c r="O8198">
        <v>0.144132499990519</v>
      </c>
      <c r="P8198">
        <v>92.268584100005697</v>
      </c>
    </row>
    <row r="8199" spans="1:16" x14ac:dyDescent="0.3">
      <c r="A8199">
        <v>23</v>
      </c>
      <c r="B8199">
        <v>3</v>
      </c>
      <c r="C8199">
        <v>0</v>
      </c>
      <c r="D8199">
        <v>3</v>
      </c>
      <c r="E8199" t="s">
        <v>1496</v>
      </c>
      <c r="F8199">
        <v>1</v>
      </c>
      <c r="G8199">
        <v>1</v>
      </c>
      <c r="H8199">
        <v>1.99559959999169</v>
      </c>
      <c r="I8199">
        <v>27.5005899000098</v>
      </c>
      <c r="J8199" t="s">
        <v>16</v>
      </c>
      <c r="K8199" t="b">
        <v>1</v>
      </c>
      <c r="L8199">
        <v>1.2557971000205701</v>
      </c>
      <c r="M8199">
        <v>94.029135899996604</v>
      </c>
      <c r="N8199">
        <v>2</v>
      </c>
      <c r="O8199">
        <v>0.185027900006389</v>
      </c>
      <c r="P8199">
        <v>94.366070000018198</v>
      </c>
    </row>
    <row r="8200" spans="1:16" x14ac:dyDescent="0.3">
      <c r="A8200">
        <v>23</v>
      </c>
      <c r="B8200">
        <v>3</v>
      </c>
      <c r="C8200">
        <v>0</v>
      </c>
      <c r="D8200">
        <v>3</v>
      </c>
      <c r="E8200" t="s">
        <v>1850</v>
      </c>
      <c r="F8200">
        <v>1</v>
      </c>
      <c r="G8200">
        <v>1</v>
      </c>
      <c r="H8200">
        <v>1.9956058000098</v>
      </c>
      <c r="I8200">
        <v>92.501726999995299</v>
      </c>
      <c r="J8200" t="s">
        <v>16</v>
      </c>
      <c r="K8200" t="b">
        <v>1</v>
      </c>
      <c r="L8200">
        <v>1.61015530000441</v>
      </c>
      <c r="M8200">
        <v>96.481527700001607</v>
      </c>
      <c r="N8200">
        <v>3</v>
      </c>
      <c r="O8200">
        <v>0.18057029999908999</v>
      </c>
      <c r="P8200">
        <v>96.729032700008304</v>
      </c>
    </row>
    <row r="8201" spans="1:16" x14ac:dyDescent="0.3">
      <c r="A8201">
        <v>23</v>
      </c>
      <c r="B8201">
        <v>3</v>
      </c>
      <c r="C8201">
        <v>0</v>
      </c>
      <c r="D8201">
        <v>3</v>
      </c>
      <c r="E8201" t="s">
        <v>315</v>
      </c>
      <c r="F8201" t="s">
        <v>13</v>
      </c>
      <c r="G8201">
        <v>1</v>
      </c>
      <c r="H8201" t="s">
        <v>13</v>
      </c>
      <c r="I8201" t="s">
        <v>13</v>
      </c>
      <c r="J8201" t="s">
        <v>14</v>
      </c>
      <c r="K8201" t="b">
        <v>1</v>
      </c>
      <c r="L8201">
        <v>1.89148769999156</v>
      </c>
      <c r="M8201">
        <v>99.125191700004507</v>
      </c>
      <c r="N8201">
        <v>3</v>
      </c>
      <c r="O8201">
        <v>7.5481400010176003E-2</v>
      </c>
      <c r="P8201">
        <v>99.416407100012293</v>
      </c>
    </row>
    <row r="8202" spans="1:16" x14ac:dyDescent="0.3">
      <c r="A8202">
        <v>23</v>
      </c>
      <c r="B8202">
        <v>3</v>
      </c>
      <c r="C8202">
        <v>0</v>
      </c>
      <c r="D8202">
        <v>3</v>
      </c>
      <c r="E8202" t="s">
        <v>728</v>
      </c>
      <c r="F8202" t="s">
        <v>13</v>
      </c>
      <c r="G8202">
        <v>1</v>
      </c>
      <c r="H8202" t="s">
        <v>13</v>
      </c>
      <c r="I8202" t="s">
        <v>13</v>
      </c>
      <c r="J8202" t="s">
        <v>14</v>
      </c>
      <c r="K8202" t="b">
        <v>1</v>
      </c>
      <c r="L8202">
        <v>0.97798540000803802</v>
      </c>
      <c r="M8202">
        <v>100.898979899997</v>
      </c>
      <c r="N8202">
        <v>3</v>
      </c>
      <c r="O8202">
        <v>0.19464090000838</v>
      </c>
      <c r="P8202">
        <v>101.231480200018</v>
      </c>
    </row>
    <row r="8203" spans="1:16" x14ac:dyDescent="0.3">
      <c r="A8203">
        <v>23</v>
      </c>
      <c r="B8203">
        <v>3</v>
      </c>
      <c r="C8203">
        <v>0</v>
      </c>
      <c r="D8203">
        <v>3</v>
      </c>
      <c r="E8203" t="s">
        <v>669</v>
      </c>
      <c r="F8203" t="s">
        <v>13</v>
      </c>
      <c r="G8203">
        <v>1</v>
      </c>
      <c r="H8203" t="s">
        <v>13</v>
      </c>
      <c r="I8203" t="s">
        <v>13</v>
      </c>
      <c r="J8203" t="s">
        <v>14</v>
      </c>
      <c r="K8203" t="b">
        <v>1</v>
      </c>
      <c r="L8203">
        <v>1.21056310000131</v>
      </c>
      <c r="M8203">
        <v>102.94674280000601</v>
      </c>
      <c r="N8203">
        <v>3</v>
      </c>
      <c r="O8203">
        <v>0.17171750002307801</v>
      </c>
      <c r="P8203">
        <v>103.23224499999201</v>
      </c>
    </row>
    <row r="8204" spans="1:16" x14ac:dyDescent="0.3">
      <c r="A8204">
        <v>23</v>
      </c>
      <c r="B8204">
        <v>3</v>
      </c>
      <c r="C8204">
        <v>0</v>
      </c>
      <c r="D8204">
        <v>3</v>
      </c>
      <c r="E8204" t="s">
        <v>1514</v>
      </c>
      <c r="F8204" t="s">
        <v>13</v>
      </c>
      <c r="G8204">
        <v>1</v>
      </c>
      <c r="H8204" t="s">
        <v>13</v>
      </c>
      <c r="I8204" t="s">
        <v>13</v>
      </c>
      <c r="J8204" t="s">
        <v>14</v>
      </c>
      <c r="K8204" t="b">
        <v>1</v>
      </c>
      <c r="L8204">
        <v>0.64440089999698102</v>
      </c>
      <c r="M8204">
        <v>104.381197300012</v>
      </c>
      <c r="N8204">
        <v>3</v>
      </c>
      <c r="O8204">
        <v>0.243399700004375</v>
      </c>
      <c r="P8204">
        <v>104.808503900014</v>
      </c>
    </row>
    <row r="8205" spans="1:16" x14ac:dyDescent="0.3">
      <c r="A8205">
        <v>23</v>
      </c>
      <c r="B8205">
        <v>3</v>
      </c>
      <c r="C8205">
        <v>0</v>
      </c>
      <c r="D8205">
        <v>3</v>
      </c>
      <c r="E8205" t="s">
        <v>243</v>
      </c>
      <c r="F8205">
        <v>1</v>
      </c>
      <c r="G8205">
        <v>1</v>
      </c>
      <c r="H8205">
        <v>1.9955403000058101</v>
      </c>
      <c r="I8205">
        <v>45.000913099997</v>
      </c>
      <c r="J8205" t="s">
        <v>14</v>
      </c>
      <c r="K8205" t="b">
        <v>0</v>
      </c>
      <c r="L8205">
        <v>1.5581904000136999</v>
      </c>
      <c r="M8205">
        <v>106.87227570000699</v>
      </c>
      <c r="N8205">
        <v>1</v>
      </c>
      <c r="O8205">
        <v>9.1576300008455305E-2</v>
      </c>
      <c r="P8205">
        <v>107.13588680001</v>
      </c>
    </row>
    <row r="8206" spans="1:16" x14ac:dyDescent="0.3">
      <c r="A8206">
        <v>23</v>
      </c>
      <c r="B8206">
        <v>3</v>
      </c>
      <c r="C8206">
        <v>0</v>
      </c>
      <c r="D8206">
        <v>3</v>
      </c>
      <c r="E8206" t="s">
        <v>18</v>
      </c>
      <c r="F8206" t="s">
        <v>13</v>
      </c>
      <c r="G8206">
        <v>1</v>
      </c>
      <c r="H8206" t="s">
        <v>13</v>
      </c>
      <c r="I8206" t="s">
        <v>13</v>
      </c>
      <c r="J8206" t="s">
        <v>14</v>
      </c>
      <c r="K8206" t="b">
        <v>1</v>
      </c>
      <c r="L8206">
        <v>2.1419837999856099</v>
      </c>
      <c r="M8206">
        <v>109.78247860001299</v>
      </c>
      <c r="N8206">
        <v>1</v>
      </c>
      <c r="O8206">
        <v>0.19460660000913799</v>
      </c>
      <c r="P8206">
        <v>110.135176300013</v>
      </c>
    </row>
    <row r="8207" spans="1:16" x14ac:dyDescent="0.3">
      <c r="A8207">
        <v>23</v>
      </c>
      <c r="B8207">
        <v>3</v>
      </c>
      <c r="C8207">
        <v>0</v>
      </c>
      <c r="D8207">
        <v>3</v>
      </c>
      <c r="E8207" t="s">
        <v>643</v>
      </c>
      <c r="F8207">
        <v>1</v>
      </c>
      <c r="G8207">
        <v>1</v>
      </c>
      <c r="H8207">
        <v>1.9954250000009801</v>
      </c>
      <c r="I8207">
        <v>100.00187030001</v>
      </c>
      <c r="J8207" t="s">
        <v>16</v>
      </c>
      <c r="K8207" t="b">
        <v>1</v>
      </c>
      <c r="L8207">
        <v>2.10981319998973</v>
      </c>
      <c r="M8207">
        <v>112.750024700013</v>
      </c>
      <c r="N8207">
        <v>3</v>
      </c>
      <c r="O8207">
        <v>0.124496700009331</v>
      </c>
      <c r="P8207">
        <v>112.992933300004</v>
      </c>
    </row>
    <row r="8208" spans="1:16" x14ac:dyDescent="0.3">
      <c r="A8208">
        <v>23</v>
      </c>
      <c r="B8208">
        <v>3</v>
      </c>
      <c r="C8208">
        <v>0</v>
      </c>
      <c r="D8208">
        <v>3</v>
      </c>
      <c r="E8208" t="s">
        <v>1059</v>
      </c>
      <c r="F8208" t="s">
        <v>13</v>
      </c>
      <c r="G8208">
        <v>1</v>
      </c>
      <c r="H8208" t="s">
        <v>13</v>
      </c>
      <c r="I8208" t="s">
        <v>13</v>
      </c>
      <c r="J8208" t="s">
        <v>14</v>
      </c>
      <c r="K8208" t="b">
        <v>1</v>
      </c>
      <c r="L8208">
        <v>1.20890729999519</v>
      </c>
      <c r="M8208">
        <v>114.70635290001501</v>
      </c>
      <c r="N8208">
        <v>2</v>
      </c>
      <c r="O8208">
        <v>0.22839949998888201</v>
      </c>
      <c r="P8208">
        <v>115.13710759999201</v>
      </c>
    </row>
    <row r="8209" spans="1:16" x14ac:dyDescent="0.3">
      <c r="A8209">
        <v>23</v>
      </c>
      <c r="B8209">
        <v>3</v>
      </c>
      <c r="C8209">
        <v>0</v>
      </c>
      <c r="D8209">
        <v>3</v>
      </c>
      <c r="E8209" t="s">
        <v>1325</v>
      </c>
      <c r="F8209" t="s">
        <v>13</v>
      </c>
      <c r="G8209">
        <v>1</v>
      </c>
      <c r="H8209" t="s">
        <v>13</v>
      </c>
      <c r="I8209" t="s">
        <v>13</v>
      </c>
      <c r="J8209" t="s">
        <v>14</v>
      </c>
      <c r="K8209" t="b">
        <v>1</v>
      </c>
      <c r="L8209">
        <v>0.70913010000367704</v>
      </c>
      <c r="M8209">
        <v>116.351030599995</v>
      </c>
      <c r="N8209">
        <v>3</v>
      </c>
      <c r="O8209">
        <v>0.80314689999795497</v>
      </c>
      <c r="P8209">
        <v>117.295855500008</v>
      </c>
    </row>
    <row r="8210" spans="1:16" x14ac:dyDescent="0.3">
      <c r="A8210">
        <v>23</v>
      </c>
      <c r="B8210">
        <v>3</v>
      </c>
      <c r="C8210">
        <v>0</v>
      </c>
      <c r="D8210">
        <v>3</v>
      </c>
      <c r="E8210" t="s">
        <v>1808</v>
      </c>
      <c r="F8210" t="s">
        <v>13</v>
      </c>
      <c r="G8210">
        <v>1</v>
      </c>
      <c r="H8210" t="s">
        <v>13</v>
      </c>
      <c r="I8210" t="s">
        <v>13</v>
      </c>
      <c r="J8210" t="s">
        <v>16</v>
      </c>
      <c r="K8210" t="b">
        <v>0</v>
      </c>
      <c r="L8210">
        <v>2.4121945999795602</v>
      </c>
      <c r="M8210">
        <v>120.21272579999599</v>
      </c>
      <c r="N8210">
        <v>1</v>
      </c>
      <c r="O8210">
        <v>0.257644700002857</v>
      </c>
      <c r="P8210">
        <v>120.614470500004</v>
      </c>
    </row>
    <row r="8211" spans="1:16" x14ac:dyDescent="0.3">
      <c r="A8211">
        <v>23</v>
      </c>
      <c r="B8211">
        <v>3</v>
      </c>
      <c r="C8211">
        <v>0</v>
      </c>
      <c r="D8211">
        <v>3</v>
      </c>
      <c r="E8211" t="s">
        <v>562</v>
      </c>
      <c r="F8211" t="s">
        <v>13</v>
      </c>
      <c r="G8211">
        <v>1</v>
      </c>
      <c r="H8211" t="s">
        <v>13</v>
      </c>
      <c r="I8211" t="s">
        <v>13</v>
      </c>
      <c r="J8211" t="s">
        <v>14</v>
      </c>
      <c r="K8211" t="b">
        <v>1</v>
      </c>
      <c r="L8211">
        <v>1.70137379999505</v>
      </c>
      <c r="M8211">
        <v>122.82063840000799</v>
      </c>
      <c r="N8211">
        <v>2</v>
      </c>
      <c r="O8211">
        <v>0.12422100000549099</v>
      </c>
      <c r="P8211">
        <v>123.073013000016</v>
      </c>
    </row>
    <row r="8212" spans="1:16" x14ac:dyDescent="0.3">
      <c r="A8212">
        <v>23</v>
      </c>
      <c r="B8212">
        <v>3</v>
      </c>
      <c r="C8212">
        <v>0</v>
      </c>
      <c r="D8212">
        <v>3</v>
      </c>
      <c r="E8212" t="s">
        <v>782</v>
      </c>
      <c r="F8212">
        <v>1</v>
      </c>
      <c r="G8212">
        <v>1</v>
      </c>
      <c r="H8212">
        <v>1.99549450000632</v>
      </c>
      <c r="I8212">
        <v>2.50011459999951</v>
      </c>
      <c r="J8212" t="s">
        <v>14</v>
      </c>
      <c r="K8212" t="b">
        <v>0</v>
      </c>
      <c r="L8212">
        <v>0.85804270001244698</v>
      </c>
      <c r="M8212">
        <v>124.43679100001501</v>
      </c>
      <c r="N8212">
        <v>2</v>
      </c>
      <c r="O8212">
        <v>0.121283199987374</v>
      </c>
      <c r="P8212">
        <v>124.717655100016</v>
      </c>
    </row>
    <row r="8213" spans="1:16" x14ac:dyDescent="0.3">
      <c r="A8213">
        <v>23</v>
      </c>
      <c r="B8213">
        <v>3</v>
      </c>
      <c r="C8213">
        <v>0</v>
      </c>
      <c r="D8213">
        <v>3</v>
      </c>
      <c r="E8213" t="s">
        <v>2109</v>
      </c>
      <c r="F8213">
        <v>1</v>
      </c>
      <c r="G8213">
        <v>1</v>
      </c>
      <c r="H8213">
        <v>1.9956178999855201</v>
      </c>
      <c r="I8213">
        <v>82.501545500010295</v>
      </c>
      <c r="J8213" t="s">
        <v>14</v>
      </c>
      <c r="K8213" t="b">
        <v>0</v>
      </c>
      <c r="L8213">
        <v>0.552547100000083</v>
      </c>
      <c r="M8213">
        <v>125.775112200005</v>
      </c>
      <c r="N8213">
        <v>1</v>
      </c>
      <c r="O8213">
        <v>4.1051150000130301</v>
      </c>
      <c r="P8213">
        <v>130.053835300001</v>
      </c>
    </row>
    <row r="8214" spans="1:16" x14ac:dyDescent="0.3">
      <c r="A8214">
        <v>23</v>
      </c>
      <c r="B8214">
        <v>3</v>
      </c>
      <c r="C8214">
        <v>0</v>
      </c>
      <c r="D8214">
        <v>3</v>
      </c>
      <c r="E8214" t="s">
        <v>1468</v>
      </c>
      <c r="F8214">
        <v>1</v>
      </c>
      <c r="G8214">
        <v>1</v>
      </c>
      <c r="H8214">
        <v>1.9955159000237499</v>
      </c>
      <c r="I8214">
        <v>32.500696700008099</v>
      </c>
      <c r="J8214" t="s">
        <v>14</v>
      </c>
      <c r="K8214" t="b">
        <v>0</v>
      </c>
      <c r="L8214">
        <v>1.6472326999937701</v>
      </c>
      <c r="M8214">
        <v>132.20611660002001</v>
      </c>
      <c r="N8214">
        <v>2</v>
      </c>
      <c r="O8214">
        <v>0.196100300003309</v>
      </c>
      <c r="P8214">
        <v>132.55301679999701</v>
      </c>
    </row>
    <row r="8215" spans="1:16" x14ac:dyDescent="0.3">
      <c r="A8215">
        <v>23</v>
      </c>
      <c r="B8215">
        <v>3</v>
      </c>
      <c r="C8215">
        <v>0</v>
      </c>
      <c r="D8215">
        <v>3</v>
      </c>
      <c r="E8215" t="s">
        <v>585</v>
      </c>
      <c r="F8215">
        <v>1</v>
      </c>
      <c r="G8215">
        <v>1</v>
      </c>
      <c r="H8215">
        <v>1.9954502999899</v>
      </c>
      <c r="I8215">
        <v>25.000556000013599</v>
      </c>
      <c r="J8215" t="s">
        <v>14</v>
      </c>
      <c r="K8215" t="b">
        <v>0</v>
      </c>
      <c r="L8215">
        <v>1.2917871999961801</v>
      </c>
      <c r="M8215">
        <v>134.34949740002</v>
      </c>
      <c r="N8215">
        <v>2</v>
      </c>
      <c r="O8215">
        <v>9.7953799995593699E-2</v>
      </c>
      <c r="P8215">
        <v>134.61440770002099</v>
      </c>
    </row>
    <row r="8216" spans="1:16" x14ac:dyDescent="0.3">
      <c r="A8216">
        <v>23</v>
      </c>
      <c r="B8216">
        <v>3</v>
      </c>
      <c r="C8216">
        <v>0</v>
      </c>
      <c r="D8216">
        <v>3</v>
      </c>
      <c r="E8216" t="s">
        <v>1244</v>
      </c>
      <c r="F8216">
        <v>1</v>
      </c>
      <c r="G8216">
        <v>1</v>
      </c>
      <c r="H8216">
        <v>1.9956132999795999</v>
      </c>
      <c r="I8216">
        <v>42.500903200008899</v>
      </c>
      <c r="J8216" t="s">
        <v>16</v>
      </c>
      <c r="K8216" t="b">
        <v>1</v>
      </c>
      <c r="L8216">
        <v>2.4653409000020501</v>
      </c>
      <c r="M8216">
        <v>137.58454010001199</v>
      </c>
      <c r="N8216">
        <v>1</v>
      </c>
      <c r="O8216">
        <v>7.2737300011795E-2</v>
      </c>
      <c r="P8216">
        <v>137.781432200019</v>
      </c>
    </row>
    <row r="8217" spans="1:16" x14ac:dyDescent="0.3">
      <c r="A8217">
        <v>23</v>
      </c>
      <c r="B8217">
        <v>3</v>
      </c>
      <c r="C8217">
        <v>0</v>
      </c>
      <c r="D8217">
        <v>3</v>
      </c>
      <c r="E8217" t="s">
        <v>1336</v>
      </c>
      <c r="F8217" t="s">
        <v>13</v>
      </c>
      <c r="G8217">
        <v>1</v>
      </c>
      <c r="H8217" t="s">
        <v>13</v>
      </c>
      <c r="I8217" t="s">
        <v>13</v>
      </c>
      <c r="J8217" t="s">
        <v>14</v>
      </c>
      <c r="K8217" t="b">
        <v>1</v>
      </c>
      <c r="L8217">
        <v>1.78257899999153</v>
      </c>
      <c r="M8217">
        <v>140.069024900004</v>
      </c>
      <c r="N8217">
        <v>2</v>
      </c>
      <c r="O8217">
        <v>0.26779519999399798</v>
      </c>
      <c r="P8217">
        <v>140.50452270000801</v>
      </c>
    </row>
    <row r="8218" spans="1:16" x14ac:dyDescent="0.3">
      <c r="A8218">
        <v>23</v>
      </c>
      <c r="B8218">
        <v>3</v>
      </c>
      <c r="C8218">
        <v>0</v>
      </c>
      <c r="D8218">
        <v>3</v>
      </c>
      <c r="E8218" t="s">
        <v>580</v>
      </c>
      <c r="F8218">
        <v>1</v>
      </c>
      <c r="G8218">
        <v>1</v>
      </c>
      <c r="H8218">
        <v>1.99546330000157</v>
      </c>
      <c r="I8218">
        <v>55.001052500010701</v>
      </c>
      <c r="J8218" t="s">
        <v>14</v>
      </c>
      <c r="K8218" t="b">
        <v>0</v>
      </c>
      <c r="L8218">
        <v>1.33873790001962</v>
      </c>
      <c r="M8218">
        <v>142.34915059999901</v>
      </c>
      <c r="N8218">
        <v>2</v>
      </c>
      <c r="O8218">
        <v>0.139426700014155</v>
      </c>
      <c r="P8218">
        <v>142.66392750002001</v>
      </c>
    </row>
    <row r="8219" spans="1:16" x14ac:dyDescent="0.3">
      <c r="A8219">
        <v>23</v>
      </c>
      <c r="B8219">
        <v>3</v>
      </c>
      <c r="C8219">
        <v>0</v>
      </c>
      <c r="D8219">
        <v>3</v>
      </c>
      <c r="E8219" t="s">
        <v>492</v>
      </c>
      <c r="F8219" t="s">
        <v>13</v>
      </c>
      <c r="G8219">
        <v>1</v>
      </c>
      <c r="H8219" t="s">
        <v>13</v>
      </c>
      <c r="I8219" t="s">
        <v>13</v>
      </c>
      <c r="J8219" t="s">
        <v>14</v>
      </c>
      <c r="K8219" t="b">
        <v>1</v>
      </c>
      <c r="L8219">
        <v>0.83882490001269605</v>
      </c>
      <c r="M8219">
        <v>144.007473400008</v>
      </c>
      <c r="N8219">
        <v>2</v>
      </c>
      <c r="O8219">
        <v>0.62848519999533903</v>
      </c>
      <c r="P8219">
        <v>144.825186500006</v>
      </c>
    </row>
    <row r="8220" spans="1:16" x14ac:dyDescent="0.3">
      <c r="A8220">
        <v>23</v>
      </c>
      <c r="B8220">
        <v>3</v>
      </c>
      <c r="C8220">
        <v>0</v>
      </c>
      <c r="D8220">
        <v>3</v>
      </c>
      <c r="E8220" t="s">
        <v>1174</v>
      </c>
      <c r="F8220">
        <v>1</v>
      </c>
      <c r="G8220">
        <v>1</v>
      </c>
      <c r="H8220">
        <v>1.99553210000158</v>
      </c>
      <c r="I8220">
        <v>107.50201560001</v>
      </c>
      <c r="J8220" t="s">
        <v>14</v>
      </c>
      <c r="K8220" t="b">
        <v>0</v>
      </c>
      <c r="L8220">
        <v>1.24516630001017</v>
      </c>
      <c r="M8220">
        <v>146.575651899999</v>
      </c>
      <c r="N8220">
        <v>2</v>
      </c>
      <c r="O8220">
        <v>0.30774019999080299</v>
      </c>
      <c r="P8220">
        <v>147.056584700011</v>
      </c>
    </row>
    <row r="8221" spans="1:16" x14ac:dyDescent="0.3">
      <c r="A8221">
        <v>23</v>
      </c>
      <c r="B8221">
        <v>3</v>
      </c>
      <c r="C8221">
        <v>0</v>
      </c>
      <c r="D8221">
        <v>3</v>
      </c>
      <c r="E8221" t="s">
        <v>221</v>
      </c>
      <c r="F8221">
        <v>1</v>
      </c>
      <c r="G8221">
        <v>1</v>
      </c>
      <c r="H8221">
        <v>1.99542299998575</v>
      </c>
      <c r="I8221">
        <v>35.0007582000108</v>
      </c>
      <c r="J8221" t="s">
        <v>16</v>
      </c>
      <c r="K8221" t="b">
        <v>1</v>
      </c>
      <c r="L8221">
        <v>1.2681125999952201</v>
      </c>
      <c r="M8221">
        <v>148.83009510001301</v>
      </c>
      <c r="N8221">
        <v>2</v>
      </c>
      <c r="O8221">
        <v>0.15370560000883399</v>
      </c>
      <c r="P8221">
        <v>149.10269920001201</v>
      </c>
    </row>
    <row r="8222" spans="1:16" x14ac:dyDescent="0.3">
      <c r="A8222">
        <v>23</v>
      </c>
      <c r="B8222">
        <v>3</v>
      </c>
      <c r="C8222">
        <v>1</v>
      </c>
      <c r="D8222">
        <v>3</v>
      </c>
      <c r="E8222" t="s">
        <v>852</v>
      </c>
      <c r="F8222">
        <v>1</v>
      </c>
      <c r="G8222">
        <v>2</v>
      </c>
      <c r="H8222">
        <v>1.99531359999673</v>
      </c>
      <c r="I8222">
        <v>37.500828699994599</v>
      </c>
      <c r="J8222" t="s">
        <v>14</v>
      </c>
      <c r="K8222" t="b">
        <v>0</v>
      </c>
      <c r="L8222">
        <v>3.30517330000293</v>
      </c>
      <c r="M8222">
        <v>3.30537149999873</v>
      </c>
      <c r="N8222">
        <v>2</v>
      </c>
      <c r="O8222">
        <v>0.84092270000837699</v>
      </c>
      <c r="P8222">
        <v>4.2654184999992104</v>
      </c>
    </row>
    <row r="8223" spans="1:16" x14ac:dyDescent="0.3">
      <c r="A8223">
        <v>23</v>
      </c>
      <c r="B8223">
        <v>3</v>
      </c>
      <c r="C8223">
        <v>1</v>
      </c>
      <c r="D8223">
        <v>3</v>
      </c>
      <c r="E8223" t="s">
        <v>1870</v>
      </c>
      <c r="F8223" t="s">
        <v>13</v>
      </c>
      <c r="G8223">
        <v>2</v>
      </c>
      <c r="H8223" t="s">
        <v>13</v>
      </c>
      <c r="I8223" t="s">
        <v>13</v>
      </c>
      <c r="J8223" t="s">
        <v>14</v>
      </c>
      <c r="K8223" t="b">
        <v>1</v>
      </c>
      <c r="L8223">
        <v>0.89090190001297698</v>
      </c>
      <c r="M8223">
        <v>5.6613608000043296</v>
      </c>
      <c r="N8223">
        <v>2</v>
      </c>
      <c r="O8223">
        <v>0.115402199997334</v>
      </c>
      <c r="P8223">
        <v>5.8919293000071802</v>
      </c>
    </row>
    <row r="8224" spans="1:16" x14ac:dyDescent="0.3">
      <c r="A8224">
        <v>23</v>
      </c>
      <c r="B8224">
        <v>3</v>
      </c>
      <c r="C8224">
        <v>1</v>
      </c>
      <c r="D8224">
        <v>3</v>
      </c>
      <c r="E8224" t="s">
        <v>2185</v>
      </c>
      <c r="F8224">
        <v>1</v>
      </c>
      <c r="G8224">
        <v>2</v>
      </c>
      <c r="H8224">
        <v>1.9956494999933101</v>
      </c>
      <c r="I8224">
        <v>40.000862200016897</v>
      </c>
      <c r="J8224" t="s">
        <v>16</v>
      </c>
      <c r="K8224" t="b">
        <v>1</v>
      </c>
      <c r="L8224">
        <v>1.2677092000085399</v>
      </c>
      <c r="M8224">
        <v>7.6665305999922602</v>
      </c>
      <c r="N8224">
        <v>1</v>
      </c>
      <c r="O8224">
        <v>6.7952099983813199E-2</v>
      </c>
      <c r="P8224">
        <v>7.9001330000173802</v>
      </c>
    </row>
    <row r="8225" spans="1:16" x14ac:dyDescent="0.3">
      <c r="A8225">
        <v>23</v>
      </c>
      <c r="B8225">
        <v>3</v>
      </c>
      <c r="C8225">
        <v>1</v>
      </c>
      <c r="D8225">
        <v>3</v>
      </c>
      <c r="E8225" t="s">
        <v>79</v>
      </c>
      <c r="F8225">
        <v>1</v>
      </c>
      <c r="G8225">
        <v>2</v>
      </c>
      <c r="H8225">
        <v>1.99548169999616</v>
      </c>
      <c r="I8225">
        <v>10.000265900016499</v>
      </c>
      <c r="J8225" t="s">
        <v>16</v>
      </c>
      <c r="K8225" t="b">
        <v>1</v>
      </c>
      <c r="L8225">
        <v>2.3478497999894898</v>
      </c>
      <c r="M8225">
        <v>10.752533999999301</v>
      </c>
      <c r="N8225">
        <v>2</v>
      </c>
      <c r="O8225">
        <v>9.8063999990699799E-2</v>
      </c>
      <c r="P8225">
        <v>11.0266106000054</v>
      </c>
    </row>
    <row r="8226" spans="1:16" x14ac:dyDescent="0.3">
      <c r="A8226">
        <v>23</v>
      </c>
      <c r="B8226">
        <v>3</v>
      </c>
      <c r="C8226">
        <v>1</v>
      </c>
      <c r="D8226">
        <v>3</v>
      </c>
      <c r="E8226" t="s">
        <v>144</v>
      </c>
      <c r="F8226" t="s">
        <v>13</v>
      </c>
      <c r="G8226">
        <v>2</v>
      </c>
      <c r="H8226" t="s">
        <v>13</v>
      </c>
      <c r="I8226" t="s">
        <v>13</v>
      </c>
      <c r="J8226" t="s">
        <v>14</v>
      </c>
      <c r="K8226" t="b">
        <v>1</v>
      </c>
      <c r="L8226">
        <v>1.0515172000159501</v>
      </c>
      <c r="M8226">
        <v>12.584906600008299</v>
      </c>
      <c r="N8226">
        <v>2</v>
      </c>
      <c r="O8226">
        <v>0.24129750000429301</v>
      </c>
      <c r="P8226">
        <v>12.9935687000107</v>
      </c>
    </row>
    <row r="8227" spans="1:16" x14ac:dyDescent="0.3">
      <c r="A8227">
        <v>23</v>
      </c>
      <c r="B8227">
        <v>3</v>
      </c>
      <c r="C8227">
        <v>1</v>
      </c>
      <c r="D8227">
        <v>3</v>
      </c>
      <c r="E8227" t="s">
        <v>349</v>
      </c>
      <c r="F8227" t="s">
        <v>13</v>
      </c>
      <c r="G8227">
        <v>2</v>
      </c>
      <c r="H8227" t="s">
        <v>13</v>
      </c>
      <c r="I8227" t="s">
        <v>13</v>
      </c>
      <c r="J8227" t="s">
        <v>14</v>
      </c>
      <c r="K8227" t="b">
        <v>1</v>
      </c>
      <c r="L8227">
        <v>0.90964639998856001</v>
      </c>
      <c r="M8227">
        <v>14.408838000003</v>
      </c>
      <c r="N8227">
        <v>2</v>
      </c>
      <c r="O8227">
        <v>0.16858870000578499</v>
      </c>
      <c r="P8227">
        <v>14.720657500001799</v>
      </c>
    </row>
    <row r="8228" spans="1:16" x14ac:dyDescent="0.3">
      <c r="A8228">
        <v>23</v>
      </c>
      <c r="B8228">
        <v>3</v>
      </c>
      <c r="C8228">
        <v>1</v>
      </c>
      <c r="D8228">
        <v>3</v>
      </c>
      <c r="E8228" t="s">
        <v>1184</v>
      </c>
      <c r="F8228" t="s">
        <v>13</v>
      </c>
      <c r="G8228">
        <v>2</v>
      </c>
      <c r="H8228" t="s">
        <v>13</v>
      </c>
      <c r="I8228" t="s">
        <v>13</v>
      </c>
      <c r="J8228" t="s">
        <v>16</v>
      </c>
      <c r="K8228" t="b">
        <v>0</v>
      </c>
      <c r="L8228">
        <v>1.75096239999402</v>
      </c>
      <c r="M8228">
        <v>16.976672899996601</v>
      </c>
      <c r="N8228">
        <v>1</v>
      </c>
      <c r="O8228">
        <v>0.42346200000611101</v>
      </c>
      <c r="P8228">
        <v>17.520597700000501</v>
      </c>
    </row>
    <row r="8229" spans="1:16" x14ac:dyDescent="0.3">
      <c r="A8229">
        <v>23</v>
      </c>
      <c r="B8229">
        <v>3</v>
      </c>
      <c r="C8229">
        <v>1</v>
      </c>
      <c r="D8229">
        <v>3</v>
      </c>
      <c r="E8229" t="s">
        <v>509</v>
      </c>
      <c r="F8229">
        <v>1</v>
      </c>
      <c r="G8229">
        <v>2</v>
      </c>
      <c r="H8229">
        <v>1.99546929998905</v>
      </c>
      <c r="I8229">
        <v>142.502662600018</v>
      </c>
      <c r="J8229" t="s">
        <v>14</v>
      </c>
      <c r="K8229" t="b">
        <v>0</v>
      </c>
      <c r="L8229">
        <v>1.97201399999904</v>
      </c>
      <c r="M8229">
        <v>19.997631700010999</v>
      </c>
      <c r="N8229">
        <v>2</v>
      </c>
      <c r="O8229">
        <v>0.26779039998655202</v>
      </c>
      <c r="P8229">
        <v>20.3800319000147</v>
      </c>
    </row>
    <row r="8230" spans="1:16" x14ac:dyDescent="0.3">
      <c r="A8230">
        <v>23</v>
      </c>
      <c r="B8230">
        <v>3</v>
      </c>
      <c r="C8230">
        <v>1</v>
      </c>
      <c r="D8230">
        <v>3</v>
      </c>
      <c r="E8230" t="s">
        <v>662</v>
      </c>
      <c r="F8230">
        <v>1</v>
      </c>
      <c r="G8230">
        <v>2</v>
      </c>
      <c r="H8230">
        <v>1.9956487999879799</v>
      </c>
      <c r="I8230">
        <v>12.500311100011499</v>
      </c>
      <c r="J8230" t="s">
        <v>16</v>
      </c>
      <c r="K8230" t="b">
        <v>1</v>
      </c>
      <c r="L8230">
        <v>1.7275330999982501</v>
      </c>
      <c r="M8230">
        <v>22.612269300007</v>
      </c>
      <c r="N8230">
        <v>2</v>
      </c>
      <c r="O8230">
        <v>0.20860509999329199</v>
      </c>
      <c r="P8230">
        <v>22.9688196000061</v>
      </c>
    </row>
    <row r="8231" spans="1:16" x14ac:dyDescent="0.3">
      <c r="A8231">
        <v>23</v>
      </c>
      <c r="B8231">
        <v>3</v>
      </c>
      <c r="C8231">
        <v>1</v>
      </c>
      <c r="D8231">
        <v>3</v>
      </c>
      <c r="E8231" t="s">
        <v>1831</v>
      </c>
      <c r="F8231" t="s">
        <v>13</v>
      </c>
      <c r="G8231">
        <v>2</v>
      </c>
      <c r="H8231" t="s">
        <v>13</v>
      </c>
      <c r="I8231" t="s">
        <v>13</v>
      </c>
      <c r="J8231" t="s">
        <v>14</v>
      </c>
      <c r="K8231" t="b">
        <v>1</v>
      </c>
      <c r="L8231">
        <v>0.92674639998585895</v>
      </c>
      <c r="M8231">
        <v>24.4004814999935</v>
      </c>
      <c r="N8231">
        <v>2</v>
      </c>
      <c r="O8231">
        <v>0.229691499989713</v>
      </c>
      <c r="P8231">
        <v>24.7977356000047</v>
      </c>
    </row>
    <row r="8232" spans="1:16" x14ac:dyDescent="0.3">
      <c r="A8232">
        <v>23</v>
      </c>
      <c r="B8232">
        <v>3</v>
      </c>
      <c r="C8232">
        <v>1</v>
      </c>
      <c r="D8232">
        <v>3</v>
      </c>
      <c r="E8232" t="s">
        <v>1681</v>
      </c>
      <c r="F8232">
        <v>1</v>
      </c>
      <c r="G8232">
        <v>2</v>
      </c>
      <c r="H8232">
        <v>1.9955648999894</v>
      </c>
      <c r="I8232">
        <v>117.502195300011</v>
      </c>
      <c r="J8232" t="s">
        <v>16</v>
      </c>
      <c r="K8232" t="b">
        <v>1</v>
      </c>
      <c r="L8232">
        <v>1.0314658000133901</v>
      </c>
      <c r="M8232">
        <v>26.333961900003501</v>
      </c>
      <c r="N8232">
        <v>3</v>
      </c>
      <c r="O8232">
        <v>0.20389639999484599</v>
      </c>
      <c r="P8232">
        <v>26.668080000003101</v>
      </c>
    </row>
    <row r="8233" spans="1:16" x14ac:dyDescent="0.3">
      <c r="A8233">
        <v>23</v>
      </c>
      <c r="B8233">
        <v>3</v>
      </c>
      <c r="C8233">
        <v>1</v>
      </c>
      <c r="D8233">
        <v>3</v>
      </c>
      <c r="E8233" t="s">
        <v>1631</v>
      </c>
      <c r="F8233" t="s">
        <v>13</v>
      </c>
      <c r="G8233">
        <v>2</v>
      </c>
      <c r="H8233" t="s">
        <v>13</v>
      </c>
      <c r="I8233" t="s">
        <v>13</v>
      </c>
      <c r="J8233" t="s">
        <v>14</v>
      </c>
      <c r="K8233" t="b">
        <v>1</v>
      </c>
      <c r="L8233">
        <v>0.83054939997964505</v>
      </c>
      <c r="M8233">
        <v>28.0033995000122</v>
      </c>
      <c r="N8233">
        <v>2</v>
      </c>
      <c r="O8233">
        <v>0.29657589999260398</v>
      </c>
      <c r="P8233">
        <v>28.4168264000036</v>
      </c>
    </row>
    <row r="8234" spans="1:16" x14ac:dyDescent="0.3">
      <c r="A8234">
        <v>23</v>
      </c>
      <c r="B8234">
        <v>3</v>
      </c>
      <c r="C8234">
        <v>1</v>
      </c>
      <c r="D8234">
        <v>3</v>
      </c>
      <c r="E8234" t="s">
        <v>1077</v>
      </c>
      <c r="F8234" t="s">
        <v>13</v>
      </c>
      <c r="G8234">
        <v>2</v>
      </c>
      <c r="H8234" t="s">
        <v>13</v>
      </c>
      <c r="I8234" t="s">
        <v>13</v>
      </c>
      <c r="J8234" t="s">
        <v>14</v>
      </c>
      <c r="K8234" t="b">
        <v>1</v>
      </c>
      <c r="L8234">
        <v>1.2231405999918901</v>
      </c>
      <c r="M8234">
        <v>30.145081099995899</v>
      </c>
      <c r="N8234">
        <v>2</v>
      </c>
      <c r="O8234">
        <v>0.17010059999301999</v>
      </c>
      <c r="P8234">
        <v>30.426595900003999</v>
      </c>
    </row>
    <row r="8235" spans="1:16" x14ac:dyDescent="0.3">
      <c r="A8235">
        <v>23</v>
      </c>
      <c r="B8235">
        <v>3</v>
      </c>
      <c r="C8235">
        <v>1</v>
      </c>
      <c r="D8235">
        <v>3</v>
      </c>
      <c r="E8235" t="s">
        <v>1257</v>
      </c>
      <c r="F8235" t="s">
        <v>13</v>
      </c>
      <c r="G8235">
        <v>2</v>
      </c>
      <c r="H8235" t="s">
        <v>13</v>
      </c>
      <c r="I8235" t="s">
        <v>13</v>
      </c>
      <c r="J8235" t="s">
        <v>14</v>
      </c>
      <c r="K8235" t="b">
        <v>1</v>
      </c>
      <c r="L8235">
        <v>0.55775780000840303</v>
      </c>
      <c r="M8235">
        <v>31.4898145000043</v>
      </c>
      <c r="N8235">
        <v>2</v>
      </c>
      <c r="O8235">
        <v>0.24023480000323599</v>
      </c>
      <c r="P8235">
        <v>31.840685600007401</v>
      </c>
    </row>
    <row r="8236" spans="1:16" x14ac:dyDescent="0.3">
      <c r="A8236">
        <v>23</v>
      </c>
      <c r="B8236">
        <v>3</v>
      </c>
      <c r="C8236">
        <v>1</v>
      </c>
      <c r="D8236">
        <v>3</v>
      </c>
      <c r="E8236" t="s">
        <v>229</v>
      </c>
      <c r="F8236" t="s">
        <v>13</v>
      </c>
      <c r="G8236">
        <v>2</v>
      </c>
      <c r="H8236" t="s">
        <v>13</v>
      </c>
      <c r="I8236" t="s">
        <v>13</v>
      </c>
      <c r="J8236" t="s">
        <v>14</v>
      </c>
      <c r="K8236" t="b">
        <v>1</v>
      </c>
      <c r="L8236">
        <v>0.62235000001965102</v>
      </c>
      <c r="M8236">
        <v>32.968897799990401</v>
      </c>
      <c r="N8236">
        <v>2</v>
      </c>
      <c r="O8236">
        <v>0.145946899981936</v>
      </c>
      <c r="P8236">
        <v>33.242316999996603</v>
      </c>
    </row>
    <row r="8237" spans="1:16" x14ac:dyDescent="0.3">
      <c r="A8237">
        <v>23</v>
      </c>
      <c r="B8237">
        <v>3</v>
      </c>
      <c r="C8237">
        <v>1</v>
      </c>
      <c r="D8237">
        <v>3</v>
      </c>
      <c r="E8237" t="s">
        <v>403</v>
      </c>
      <c r="F8237">
        <v>1</v>
      </c>
      <c r="G8237">
        <v>2</v>
      </c>
      <c r="H8237">
        <v>1.9954837000113901</v>
      </c>
      <c r="I8237">
        <v>115.002159099997</v>
      </c>
      <c r="J8237" t="s">
        <v>16</v>
      </c>
      <c r="K8237" t="b">
        <v>1</v>
      </c>
      <c r="L8237">
        <v>1.2465684999769999</v>
      </c>
      <c r="M8237">
        <v>34.995196400006499</v>
      </c>
      <c r="N8237">
        <v>2</v>
      </c>
      <c r="O8237">
        <v>0.192849899991415</v>
      </c>
      <c r="P8237">
        <v>35.321346900018398</v>
      </c>
    </row>
    <row r="8238" spans="1:16" x14ac:dyDescent="0.3">
      <c r="A8238">
        <v>23</v>
      </c>
      <c r="B8238">
        <v>3</v>
      </c>
      <c r="C8238">
        <v>1</v>
      </c>
      <c r="D8238">
        <v>3</v>
      </c>
      <c r="E8238" t="s">
        <v>1853</v>
      </c>
      <c r="F8238" t="s">
        <v>13</v>
      </c>
      <c r="G8238">
        <v>2</v>
      </c>
      <c r="H8238" t="s">
        <v>13</v>
      </c>
      <c r="I8238" t="s">
        <v>13</v>
      </c>
      <c r="J8238" t="s">
        <v>14</v>
      </c>
      <c r="K8238" t="b">
        <v>1</v>
      </c>
      <c r="L8238">
        <v>1.51019650002127</v>
      </c>
      <c r="M8238">
        <v>37.336356000014398</v>
      </c>
      <c r="N8238">
        <v>3</v>
      </c>
      <c r="O8238">
        <v>0.16318600001977801</v>
      </c>
      <c r="P8238">
        <v>37.651414299994897</v>
      </c>
    </row>
    <row r="8239" spans="1:16" x14ac:dyDescent="0.3">
      <c r="A8239">
        <v>23</v>
      </c>
      <c r="B8239">
        <v>3</v>
      </c>
      <c r="C8239">
        <v>1</v>
      </c>
      <c r="D8239">
        <v>3</v>
      </c>
      <c r="E8239" t="s">
        <v>1382</v>
      </c>
      <c r="F8239">
        <v>1</v>
      </c>
      <c r="G8239">
        <v>2</v>
      </c>
      <c r="H8239">
        <v>1.9955378999875399</v>
      </c>
      <c r="I8239">
        <v>132.502498600021</v>
      </c>
      <c r="J8239" t="s">
        <v>14</v>
      </c>
      <c r="K8239" t="b">
        <v>0</v>
      </c>
      <c r="L8239">
        <v>1.1830588000011599</v>
      </c>
      <c r="M8239">
        <v>39.339201599999797</v>
      </c>
      <c r="N8239">
        <v>2</v>
      </c>
      <c r="O8239">
        <v>0.44496399999479802</v>
      </c>
      <c r="P8239">
        <v>39.917183200013802</v>
      </c>
    </row>
    <row r="8240" spans="1:16" x14ac:dyDescent="0.3">
      <c r="A8240">
        <v>23</v>
      </c>
      <c r="B8240">
        <v>3</v>
      </c>
      <c r="C8240">
        <v>1</v>
      </c>
      <c r="D8240">
        <v>3</v>
      </c>
      <c r="E8240" t="s">
        <v>596</v>
      </c>
      <c r="F8240" t="s">
        <v>13</v>
      </c>
      <c r="G8240">
        <v>2</v>
      </c>
      <c r="H8240" t="s">
        <v>13</v>
      </c>
      <c r="I8240" t="s">
        <v>13</v>
      </c>
      <c r="J8240" t="s">
        <v>14</v>
      </c>
      <c r="K8240" t="b">
        <v>1</v>
      </c>
      <c r="L8240">
        <v>1.3679013999935701</v>
      </c>
      <c r="M8240">
        <v>41.789786700013799</v>
      </c>
      <c r="N8240">
        <v>2</v>
      </c>
      <c r="O8240">
        <v>9.8919599986402304E-2</v>
      </c>
      <c r="P8240">
        <v>42.0512276999943</v>
      </c>
    </row>
    <row r="8241" spans="1:16" x14ac:dyDescent="0.3">
      <c r="A8241">
        <v>23</v>
      </c>
      <c r="B8241">
        <v>3</v>
      </c>
      <c r="C8241">
        <v>1</v>
      </c>
      <c r="D8241">
        <v>3</v>
      </c>
      <c r="E8241" t="s">
        <v>1015</v>
      </c>
      <c r="F8241">
        <v>1</v>
      </c>
      <c r="G8241">
        <v>2</v>
      </c>
      <c r="H8241">
        <v>1.9955616999941399</v>
      </c>
      <c r="I8241">
        <v>127.50236860002001</v>
      </c>
      <c r="J8241" t="s">
        <v>14</v>
      </c>
      <c r="K8241" t="b">
        <v>0</v>
      </c>
      <c r="L8241">
        <v>4.2450028000166604</v>
      </c>
      <c r="M8241">
        <v>46.800635499996098</v>
      </c>
      <c r="N8241">
        <v>3</v>
      </c>
      <c r="O8241">
        <v>0.17855219999910299</v>
      </c>
      <c r="P8241">
        <v>47.115403800009503</v>
      </c>
    </row>
    <row r="8242" spans="1:16" x14ac:dyDescent="0.3">
      <c r="A8242">
        <v>23</v>
      </c>
      <c r="B8242">
        <v>3</v>
      </c>
      <c r="C8242">
        <v>1</v>
      </c>
      <c r="D8242">
        <v>3</v>
      </c>
      <c r="E8242" t="s">
        <v>652</v>
      </c>
      <c r="F8242" t="s">
        <v>13</v>
      </c>
      <c r="G8242">
        <v>2</v>
      </c>
      <c r="H8242" t="s">
        <v>13</v>
      </c>
      <c r="I8242" t="s">
        <v>13</v>
      </c>
      <c r="J8242" t="s">
        <v>14</v>
      </c>
      <c r="K8242" t="b">
        <v>1</v>
      </c>
      <c r="L8242">
        <v>0.88762890000362005</v>
      </c>
      <c r="M8242">
        <v>48.507806200010201</v>
      </c>
      <c r="N8242">
        <v>2</v>
      </c>
      <c r="O8242">
        <v>9.8605599981965497E-2</v>
      </c>
      <c r="P8242">
        <v>48.762675700010703</v>
      </c>
    </row>
    <row r="8243" spans="1:16" x14ac:dyDescent="0.3">
      <c r="A8243">
        <v>23</v>
      </c>
      <c r="B8243">
        <v>3</v>
      </c>
      <c r="C8243">
        <v>1</v>
      </c>
      <c r="D8243">
        <v>3</v>
      </c>
      <c r="E8243" t="s">
        <v>1791</v>
      </c>
      <c r="F8243" t="s">
        <v>13</v>
      </c>
      <c r="G8243">
        <v>2</v>
      </c>
      <c r="H8243" t="s">
        <v>13</v>
      </c>
      <c r="I8243" t="s">
        <v>13</v>
      </c>
      <c r="J8243" t="s">
        <v>14</v>
      </c>
      <c r="K8243" t="b">
        <v>1</v>
      </c>
      <c r="L8243">
        <v>1.36909649998415</v>
      </c>
      <c r="M8243">
        <v>50.636467300006203</v>
      </c>
      <c r="N8243">
        <v>2</v>
      </c>
      <c r="O8243">
        <v>0.17047910002293101</v>
      </c>
      <c r="P8243">
        <v>50.947086700005499</v>
      </c>
    </row>
    <row r="8244" spans="1:16" x14ac:dyDescent="0.3">
      <c r="A8244">
        <v>23</v>
      </c>
      <c r="B8244">
        <v>3</v>
      </c>
      <c r="C8244">
        <v>1</v>
      </c>
      <c r="D8244">
        <v>3</v>
      </c>
      <c r="E8244" t="s">
        <v>547</v>
      </c>
      <c r="F8244">
        <v>1</v>
      </c>
      <c r="G8244">
        <v>2</v>
      </c>
      <c r="H8244">
        <v>1.9957014000101501</v>
      </c>
      <c r="I8244">
        <v>112.5021022</v>
      </c>
      <c r="J8244" t="s">
        <v>16</v>
      </c>
      <c r="K8244" t="b">
        <v>1</v>
      </c>
      <c r="L8244">
        <v>0.95682910000323296</v>
      </c>
      <c r="M8244">
        <v>52.408638399996597</v>
      </c>
      <c r="N8244">
        <v>1</v>
      </c>
      <c r="O8244">
        <v>0.44360899997991499</v>
      </c>
      <c r="P8244">
        <v>52.948093699989798</v>
      </c>
    </row>
    <row r="8245" spans="1:16" x14ac:dyDescent="0.3">
      <c r="A8245">
        <v>23</v>
      </c>
      <c r="B8245">
        <v>3</v>
      </c>
      <c r="C8245">
        <v>1</v>
      </c>
      <c r="D8245">
        <v>3</v>
      </c>
      <c r="E8245" t="s">
        <v>2131</v>
      </c>
      <c r="F8245">
        <v>1</v>
      </c>
      <c r="G8245">
        <v>2</v>
      </c>
      <c r="H8245">
        <v>1.9955157000222199</v>
      </c>
      <c r="I8245">
        <v>85.001571000000695</v>
      </c>
      <c r="J8245" t="s">
        <v>16</v>
      </c>
      <c r="K8245" t="b">
        <v>1</v>
      </c>
      <c r="L8245">
        <v>1.91533719998552</v>
      </c>
      <c r="M8245">
        <v>55.368379299994601</v>
      </c>
      <c r="N8245">
        <v>3</v>
      </c>
      <c r="O8245">
        <v>0.19260870001744501</v>
      </c>
      <c r="P8245">
        <v>55.673082900000701</v>
      </c>
    </row>
    <row r="8246" spans="1:16" x14ac:dyDescent="0.3">
      <c r="A8246">
        <v>23</v>
      </c>
      <c r="B8246">
        <v>3</v>
      </c>
      <c r="C8246">
        <v>1</v>
      </c>
      <c r="D8246">
        <v>3</v>
      </c>
      <c r="E8246" t="s">
        <v>1121</v>
      </c>
      <c r="F8246">
        <v>1</v>
      </c>
      <c r="G8246">
        <v>2</v>
      </c>
      <c r="H8246">
        <v>1.9954754000063999</v>
      </c>
      <c r="I8246">
        <v>135.002533999999</v>
      </c>
      <c r="J8246" t="s">
        <v>16</v>
      </c>
      <c r="K8246" t="b">
        <v>1</v>
      </c>
      <c r="L8246">
        <v>1.4459319000016</v>
      </c>
      <c r="M8246">
        <v>57.6248999999953</v>
      </c>
      <c r="N8246">
        <v>2</v>
      </c>
      <c r="O8246">
        <v>0.23556390000158001</v>
      </c>
      <c r="P8246">
        <v>58.003585200000103</v>
      </c>
    </row>
    <row r="8247" spans="1:16" x14ac:dyDescent="0.3">
      <c r="A8247">
        <v>23</v>
      </c>
      <c r="B8247">
        <v>3</v>
      </c>
      <c r="C8247">
        <v>1</v>
      </c>
      <c r="D8247">
        <v>3</v>
      </c>
      <c r="E8247" t="s">
        <v>2154</v>
      </c>
      <c r="F8247">
        <v>1</v>
      </c>
      <c r="G8247">
        <v>2</v>
      </c>
      <c r="H8247">
        <v>1.9955593000049701</v>
      </c>
      <c r="I8247">
        <v>75.001376300002505</v>
      </c>
      <c r="J8247" t="s">
        <v>16</v>
      </c>
      <c r="K8247" t="b">
        <v>1</v>
      </c>
      <c r="L8247">
        <v>0.86370009998790898</v>
      </c>
      <c r="M8247">
        <v>59.372265800018802</v>
      </c>
      <c r="N8247">
        <v>3</v>
      </c>
      <c r="O8247">
        <v>0.245118099992396</v>
      </c>
      <c r="P8247">
        <v>59.789238500001403</v>
      </c>
    </row>
    <row r="8248" spans="1:16" x14ac:dyDescent="0.3">
      <c r="A8248">
        <v>23</v>
      </c>
      <c r="B8248">
        <v>3</v>
      </c>
      <c r="C8248">
        <v>1</v>
      </c>
      <c r="D8248">
        <v>3</v>
      </c>
      <c r="E8248" t="s">
        <v>918</v>
      </c>
      <c r="F8248" t="s">
        <v>13</v>
      </c>
      <c r="G8248">
        <v>2</v>
      </c>
      <c r="H8248" t="s">
        <v>13</v>
      </c>
      <c r="I8248" t="s">
        <v>13</v>
      </c>
      <c r="J8248" t="s">
        <v>16</v>
      </c>
      <c r="K8248" t="b">
        <v>0</v>
      </c>
      <c r="L8248">
        <v>4.0222524999990101</v>
      </c>
      <c r="M8248">
        <v>64.316178200009702</v>
      </c>
      <c r="N8248">
        <v>2</v>
      </c>
      <c r="O8248">
        <v>0.193272800010163</v>
      </c>
      <c r="P8248">
        <v>64.625712000008207</v>
      </c>
    </row>
    <row r="8249" spans="1:16" x14ac:dyDescent="0.3">
      <c r="A8249">
        <v>23</v>
      </c>
      <c r="B8249">
        <v>3</v>
      </c>
      <c r="C8249">
        <v>1</v>
      </c>
      <c r="D8249">
        <v>3</v>
      </c>
      <c r="E8249" t="s">
        <v>356</v>
      </c>
      <c r="F8249" t="s">
        <v>13</v>
      </c>
      <c r="G8249">
        <v>2</v>
      </c>
      <c r="H8249" t="s">
        <v>13</v>
      </c>
      <c r="I8249" t="s">
        <v>13</v>
      </c>
      <c r="J8249" t="s">
        <v>16</v>
      </c>
      <c r="K8249" t="b">
        <v>0</v>
      </c>
      <c r="L8249">
        <v>3.6845895999867899</v>
      </c>
      <c r="M8249">
        <v>68.816348499996806</v>
      </c>
      <c r="N8249">
        <v>2</v>
      </c>
      <c r="O8249">
        <v>0.16270970000186899</v>
      </c>
      <c r="P8249">
        <v>69.107953800004907</v>
      </c>
    </row>
    <row r="8250" spans="1:16" x14ac:dyDescent="0.3">
      <c r="A8250">
        <v>23</v>
      </c>
      <c r="B8250">
        <v>3</v>
      </c>
      <c r="C8250">
        <v>1</v>
      </c>
      <c r="D8250">
        <v>3</v>
      </c>
      <c r="E8250" t="s">
        <v>2118</v>
      </c>
      <c r="F8250">
        <v>1</v>
      </c>
      <c r="G8250">
        <v>2</v>
      </c>
      <c r="H8250">
        <v>1.9955155999923599</v>
      </c>
      <c r="I8250">
        <v>17.500389099994202</v>
      </c>
      <c r="J8250" t="s">
        <v>14</v>
      </c>
      <c r="K8250" t="b">
        <v>0</v>
      </c>
      <c r="L8250">
        <v>1.4590955000021499</v>
      </c>
      <c r="M8250">
        <v>71.072796099993894</v>
      </c>
      <c r="N8250">
        <v>2</v>
      </c>
      <c r="O8250">
        <v>0.69107030000304803</v>
      </c>
      <c r="P8250">
        <v>71.9156101999979</v>
      </c>
    </row>
    <row r="8251" spans="1:16" x14ac:dyDescent="0.3">
      <c r="A8251">
        <v>23</v>
      </c>
      <c r="B8251">
        <v>3</v>
      </c>
      <c r="C8251">
        <v>1</v>
      </c>
      <c r="D8251">
        <v>3</v>
      </c>
      <c r="E8251" t="s">
        <v>1983</v>
      </c>
      <c r="F8251" t="s">
        <v>13</v>
      </c>
      <c r="G8251">
        <v>2</v>
      </c>
      <c r="H8251" t="s">
        <v>13</v>
      </c>
      <c r="I8251" t="s">
        <v>13</v>
      </c>
      <c r="J8251" t="s">
        <v>14</v>
      </c>
      <c r="K8251" t="b">
        <v>1</v>
      </c>
      <c r="L8251">
        <v>1.6791484999994299</v>
      </c>
      <c r="M8251">
        <v>74.099631299992296</v>
      </c>
      <c r="N8251">
        <v>2</v>
      </c>
      <c r="O8251">
        <v>8.8721199979772805E-2</v>
      </c>
      <c r="P8251">
        <v>74.312977399997195</v>
      </c>
    </row>
    <row r="8252" spans="1:16" x14ac:dyDescent="0.3">
      <c r="A8252">
        <v>23</v>
      </c>
      <c r="B8252">
        <v>3</v>
      </c>
      <c r="C8252">
        <v>1</v>
      </c>
      <c r="D8252">
        <v>3</v>
      </c>
      <c r="E8252" t="s">
        <v>408</v>
      </c>
      <c r="F8252" t="s">
        <v>13</v>
      </c>
      <c r="G8252">
        <v>2</v>
      </c>
      <c r="H8252" t="s">
        <v>13</v>
      </c>
      <c r="I8252" t="s">
        <v>13</v>
      </c>
      <c r="J8252" t="s">
        <v>14</v>
      </c>
      <c r="K8252" t="b">
        <v>1</v>
      </c>
      <c r="L8252">
        <v>0.86278890000539799</v>
      </c>
      <c r="M8252">
        <v>75.680574099998907</v>
      </c>
      <c r="N8252">
        <v>2</v>
      </c>
      <c r="O8252">
        <v>0.121813100005966</v>
      </c>
      <c r="P8252">
        <v>75.946702999994201</v>
      </c>
    </row>
    <row r="8253" spans="1:16" x14ac:dyDescent="0.3">
      <c r="A8253">
        <v>23</v>
      </c>
      <c r="B8253">
        <v>3</v>
      </c>
      <c r="C8253">
        <v>1</v>
      </c>
      <c r="D8253">
        <v>3</v>
      </c>
      <c r="E8253" t="s">
        <v>1686</v>
      </c>
      <c r="F8253">
        <v>1</v>
      </c>
      <c r="G8253">
        <v>2</v>
      </c>
      <c r="H8253">
        <v>1.9954176000028401</v>
      </c>
      <c r="I8253">
        <v>65.001229899993604</v>
      </c>
      <c r="J8253" t="s">
        <v>16</v>
      </c>
      <c r="K8253" t="b">
        <v>1</v>
      </c>
      <c r="L8253">
        <v>1.9679460999905101</v>
      </c>
      <c r="M8253">
        <v>78.419728300010306</v>
      </c>
      <c r="N8253">
        <v>2</v>
      </c>
      <c r="O8253">
        <v>7.1851999993668897E-2</v>
      </c>
      <c r="P8253">
        <v>78.640851400006795</v>
      </c>
    </row>
    <row r="8254" spans="1:16" x14ac:dyDescent="0.3">
      <c r="A8254">
        <v>23</v>
      </c>
      <c r="B8254">
        <v>3</v>
      </c>
      <c r="C8254">
        <v>1</v>
      </c>
      <c r="D8254">
        <v>3</v>
      </c>
      <c r="E8254" t="s">
        <v>186</v>
      </c>
      <c r="F8254">
        <v>1</v>
      </c>
      <c r="G8254">
        <v>2</v>
      </c>
      <c r="H8254">
        <v>1.9955155999923599</v>
      </c>
      <c r="I8254">
        <v>7.5002047000161802</v>
      </c>
      <c r="J8254" t="s">
        <v>14</v>
      </c>
      <c r="K8254" t="b">
        <v>0</v>
      </c>
      <c r="L8254">
        <v>1.97002800001064</v>
      </c>
      <c r="M8254">
        <v>81.116792499989998</v>
      </c>
      <c r="N8254">
        <v>1</v>
      </c>
      <c r="O8254">
        <v>0.42011960002128002</v>
      </c>
      <c r="P8254">
        <v>81.716665699990699</v>
      </c>
    </row>
    <row r="8255" spans="1:16" x14ac:dyDescent="0.3">
      <c r="A8255">
        <v>23</v>
      </c>
      <c r="B8255">
        <v>3</v>
      </c>
      <c r="C8255">
        <v>1</v>
      </c>
      <c r="D8255">
        <v>3</v>
      </c>
      <c r="E8255" t="s">
        <v>352</v>
      </c>
      <c r="F8255">
        <v>1</v>
      </c>
      <c r="G8255">
        <v>2</v>
      </c>
      <c r="H8255">
        <v>1.99562070000684</v>
      </c>
      <c r="I8255">
        <v>145.00271289999401</v>
      </c>
      <c r="J8255" t="s">
        <v>14</v>
      </c>
      <c r="K8255" t="b">
        <v>0</v>
      </c>
      <c r="L8255">
        <v>1.6196731999807501</v>
      </c>
      <c r="M8255">
        <v>83.840841299999695</v>
      </c>
      <c r="N8255">
        <v>1</v>
      </c>
      <c r="O8255">
        <v>5.1702600001590299E-2</v>
      </c>
      <c r="P8255">
        <v>84.083820600004401</v>
      </c>
    </row>
    <row r="8256" spans="1:16" x14ac:dyDescent="0.3">
      <c r="A8256">
        <v>23</v>
      </c>
      <c r="B8256">
        <v>3</v>
      </c>
      <c r="C8256">
        <v>1</v>
      </c>
      <c r="D8256">
        <v>3</v>
      </c>
      <c r="E8256" t="s">
        <v>637</v>
      </c>
      <c r="F8256" t="s">
        <v>13</v>
      </c>
      <c r="G8256">
        <v>2</v>
      </c>
      <c r="H8256" t="s">
        <v>13</v>
      </c>
      <c r="I8256" t="s">
        <v>13</v>
      </c>
      <c r="J8256" t="s">
        <v>16</v>
      </c>
      <c r="K8256" t="b">
        <v>0</v>
      </c>
      <c r="L8256">
        <v>2.3678488000005</v>
      </c>
      <c r="M8256">
        <v>86.956236800004305</v>
      </c>
      <c r="N8256">
        <v>1</v>
      </c>
      <c r="O8256">
        <v>0.50667289999546505</v>
      </c>
      <c r="P8256">
        <v>87.610970700014207</v>
      </c>
    </row>
    <row r="8257" spans="1:16" x14ac:dyDescent="0.3">
      <c r="A8257">
        <v>23</v>
      </c>
      <c r="B8257">
        <v>3</v>
      </c>
      <c r="C8257">
        <v>1</v>
      </c>
      <c r="D8257">
        <v>3</v>
      </c>
      <c r="E8257" t="s">
        <v>262</v>
      </c>
      <c r="F8257" t="s">
        <v>13</v>
      </c>
      <c r="G8257">
        <v>2</v>
      </c>
      <c r="H8257" t="s">
        <v>13</v>
      </c>
      <c r="I8257" t="s">
        <v>13</v>
      </c>
      <c r="J8257" t="s">
        <v>16</v>
      </c>
      <c r="K8257" t="b">
        <v>0</v>
      </c>
      <c r="L8257">
        <v>2.46444149999297</v>
      </c>
      <c r="M8257">
        <v>90.580288600002007</v>
      </c>
      <c r="N8257">
        <v>2</v>
      </c>
      <c r="O8257">
        <v>9.9676599988015396E-2</v>
      </c>
      <c r="P8257">
        <v>90.756246000004495</v>
      </c>
    </row>
    <row r="8258" spans="1:16" x14ac:dyDescent="0.3">
      <c r="A8258">
        <v>23</v>
      </c>
      <c r="B8258">
        <v>3</v>
      </c>
      <c r="C8258">
        <v>1</v>
      </c>
      <c r="D8258">
        <v>3</v>
      </c>
      <c r="E8258" t="s">
        <v>1288</v>
      </c>
      <c r="F8258">
        <v>1</v>
      </c>
      <c r="G8258">
        <v>2</v>
      </c>
      <c r="H8258">
        <v>1.9953024999995299</v>
      </c>
      <c r="I8258">
        <v>95.001783900021096</v>
      </c>
      <c r="J8258" t="s">
        <v>14</v>
      </c>
      <c r="K8258" t="b">
        <v>0</v>
      </c>
      <c r="L8258">
        <v>1.4341148000094099</v>
      </c>
      <c r="M8258">
        <v>92.696327100013207</v>
      </c>
      <c r="N8258">
        <v>2</v>
      </c>
      <c r="O8258">
        <v>9.8236999998334795E-2</v>
      </c>
      <c r="P8258">
        <v>92.962316199991605</v>
      </c>
    </row>
    <row r="8259" spans="1:16" x14ac:dyDescent="0.3">
      <c r="A8259">
        <v>23</v>
      </c>
      <c r="B8259">
        <v>3</v>
      </c>
      <c r="C8259">
        <v>1</v>
      </c>
      <c r="D8259">
        <v>3</v>
      </c>
      <c r="E8259" t="s">
        <v>1427</v>
      </c>
      <c r="F8259">
        <v>1</v>
      </c>
      <c r="G8259">
        <v>2</v>
      </c>
      <c r="H8259">
        <v>1.9954178000043601</v>
      </c>
      <c r="I8259">
        <v>147.50273870001499</v>
      </c>
      <c r="J8259" t="s">
        <v>14</v>
      </c>
      <c r="K8259" t="b">
        <v>0</v>
      </c>
      <c r="L8259">
        <v>0.91930130001856003</v>
      </c>
      <c r="M8259">
        <v>94.386017700017007</v>
      </c>
      <c r="N8259">
        <v>2</v>
      </c>
      <c r="O8259">
        <v>0.160520699981134</v>
      </c>
      <c r="P8259">
        <v>94.648913999990299</v>
      </c>
    </row>
    <row r="8260" spans="1:16" x14ac:dyDescent="0.3">
      <c r="A8260">
        <v>23</v>
      </c>
      <c r="B8260">
        <v>3</v>
      </c>
      <c r="C8260">
        <v>1</v>
      </c>
      <c r="D8260">
        <v>3</v>
      </c>
      <c r="E8260" t="s">
        <v>1676</v>
      </c>
      <c r="F8260">
        <v>1</v>
      </c>
      <c r="G8260">
        <v>2</v>
      </c>
      <c r="H8260">
        <v>1.9955031000135901</v>
      </c>
      <c r="I8260">
        <v>102.501888300001</v>
      </c>
      <c r="J8260" t="s">
        <v>16</v>
      </c>
      <c r="K8260" t="b">
        <v>1</v>
      </c>
      <c r="L8260">
        <v>1.3432966000109401</v>
      </c>
      <c r="M8260">
        <v>96.497020300012096</v>
      </c>
      <c r="N8260">
        <v>1</v>
      </c>
      <c r="O8260">
        <v>4.3124499992700301E-2</v>
      </c>
      <c r="P8260">
        <v>96.691231800010399</v>
      </c>
    </row>
    <row r="8261" spans="1:16" x14ac:dyDescent="0.3">
      <c r="A8261">
        <v>23</v>
      </c>
      <c r="B8261">
        <v>3</v>
      </c>
      <c r="C8261">
        <v>1</v>
      </c>
      <c r="D8261">
        <v>3</v>
      </c>
      <c r="E8261" t="s">
        <v>1763</v>
      </c>
      <c r="F8261">
        <v>1</v>
      </c>
      <c r="G8261">
        <v>2</v>
      </c>
      <c r="H8261">
        <v>1.9955736999981999</v>
      </c>
      <c r="I8261">
        <v>60.001141800021301</v>
      </c>
      <c r="J8261" t="s">
        <v>14</v>
      </c>
      <c r="K8261" t="b">
        <v>0</v>
      </c>
      <c r="L8261">
        <v>1.36331750001409</v>
      </c>
      <c r="M8261">
        <v>98.5604972000001</v>
      </c>
      <c r="N8261">
        <v>2</v>
      </c>
      <c r="O8261">
        <v>0.17294489999767401</v>
      </c>
      <c r="P8261">
        <v>98.837775299995002</v>
      </c>
    </row>
    <row r="8262" spans="1:16" x14ac:dyDescent="0.3">
      <c r="A8262">
        <v>23</v>
      </c>
      <c r="B8262">
        <v>3</v>
      </c>
      <c r="C8262">
        <v>1</v>
      </c>
      <c r="D8262">
        <v>3</v>
      </c>
      <c r="E8262" t="s">
        <v>2170</v>
      </c>
      <c r="F8262" t="s">
        <v>13</v>
      </c>
      <c r="G8262">
        <v>2</v>
      </c>
      <c r="H8262" t="s">
        <v>13</v>
      </c>
      <c r="I8262" t="s">
        <v>13</v>
      </c>
      <c r="J8262" t="s">
        <v>14</v>
      </c>
      <c r="K8262" t="b">
        <v>1</v>
      </c>
      <c r="L8262">
        <v>1.3589068999863201</v>
      </c>
      <c r="M8262">
        <v>100.70125650000401</v>
      </c>
      <c r="N8262">
        <v>2</v>
      </c>
      <c r="O8262">
        <v>9.8003199993399903E-2</v>
      </c>
      <c r="P8262">
        <v>100.96211550000601</v>
      </c>
    </row>
    <row r="8263" spans="1:16" x14ac:dyDescent="0.3">
      <c r="A8263">
        <v>23</v>
      </c>
      <c r="B8263">
        <v>3</v>
      </c>
      <c r="C8263">
        <v>1</v>
      </c>
      <c r="D8263">
        <v>3</v>
      </c>
      <c r="E8263" t="s">
        <v>306</v>
      </c>
      <c r="F8263" t="s">
        <v>13</v>
      </c>
      <c r="G8263">
        <v>2</v>
      </c>
      <c r="H8263" t="s">
        <v>13</v>
      </c>
      <c r="I8263" t="s">
        <v>13</v>
      </c>
      <c r="J8263" t="s">
        <v>14</v>
      </c>
      <c r="K8263" t="b">
        <v>1</v>
      </c>
      <c r="L8263">
        <v>2.5451107999833802</v>
      </c>
      <c r="M8263">
        <v>104.011635900009</v>
      </c>
      <c r="N8263">
        <v>2</v>
      </c>
      <c r="O8263">
        <v>9.9997200013604001E-2</v>
      </c>
      <c r="P8263">
        <v>104.212097200012</v>
      </c>
    </row>
    <row r="8264" spans="1:16" x14ac:dyDescent="0.3">
      <c r="A8264">
        <v>23</v>
      </c>
      <c r="B8264">
        <v>3</v>
      </c>
      <c r="C8264">
        <v>1</v>
      </c>
      <c r="D8264">
        <v>3</v>
      </c>
      <c r="E8264" t="s">
        <v>2140</v>
      </c>
      <c r="F8264" t="s">
        <v>13</v>
      </c>
      <c r="G8264">
        <v>2</v>
      </c>
      <c r="H8264" t="s">
        <v>13</v>
      </c>
      <c r="I8264" t="s">
        <v>13</v>
      </c>
      <c r="J8264" t="s">
        <v>14</v>
      </c>
      <c r="K8264" t="b">
        <v>1</v>
      </c>
      <c r="L8264">
        <v>1.12383830000181</v>
      </c>
      <c r="M8264">
        <v>105.840848499996</v>
      </c>
      <c r="N8264">
        <v>2</v>
      </c>
      <c r="O8264">
        <v>0.22444469999754799</v>
      </c>
      <c r="P8264">
        <v>106.200890800013</v>
      </c>
    </row>
    <row r="8265" spans="1:16" x14ac:dyDescent="0.3">
      <c r="A8265">
        <v>23</v>
      </c>
      <c r="B8265">
        <v>3</v>
      </c>
      <c r="C8265">
        <v>1</v>
      </c>
      <c r="D8265">
        <v>3</v>
      </c>
      <c r="E8265" t="s">
        <v>1521</v>
      </c>
      <c r="F8265" t="s">
        <v>13</v>
      </c>
      <c r="G8265">
        <v>2</v>
      </c>
      <c r="H8265" t="s">
        <v>13</v>
      </c>
      <c r="I8265" t="s">
        <v>13</v>
      </c>
      <c r="J8265" t="s">
        <v>14</v>
      </c>
      <c r="K8265" t="b">
        <v>1</v>
      </c>
      <c r="L8265">
        <v>0.83035439997911498</v>
      </c>
      <c r="M8265">
        <v>107.5363067</v>
      </c>
      <c r="N8265">
        <v>2</v>
      </c>
      <c r="O8265">
        <v>0.123983800003771</v>
      </c>
      <c r="P8265">
        <v>107.796100600011</v>
      </c>
    </row>
    <row r="8266" spans="1:16" x14ac:dyDescent="0.3">
      <c r="A8266">
        <v>23</v>
      </c>
      <c r="B8266">
        <v>3</v>
      </c>
      <c r="C8266">
        <v>1</v>
      </c>
      <c r="D8266">
        <v>3</v>
      </c>
      <c r="E8266" t="s">
        <v>1858</v>
      </c>
      <c r="F8266">
        <v>1</v>
      </c>
      <c r="G8266">
        <v>2</v>
      </c>
      <c r="H8266">
        <v>1.99557610001648</v>
      </c>
      <c r="I8266">
        <v>122.502289700002</v>
      </c>
      <c r="J8266" t="s">
        <v>16</v>
      </c>
      <c r="K8266" t="b">
        <v>1</v>
      </c>
      <c r="L8266">
        <v>2.8627771000028601</v>
      </c>
      <c r="M8266">
        <v>111.16367239999801</v>
      </c>
      <c r="N8266">
        <v>1</v>
      </c>
      <c r="O8266">
        <v>9.8038799973437604E-2</v>
      </c>
      <c r="P8266">
        <v>111.42617920000301</v>
      </c>
    </row>
    <row r="8267" spans="1:16" x14ac:dyDescent="0.3">
      <c r="A8267">
        <v>23</v>
      </c>
      <c r="B8267">
        <v>3</v>
      </c>
      <c r="C8267">
        <v>1</v>
      </c>
      <c r="D8267">
        <v>3</v>
      </c>
      <c r="E8267" t="s">
        <v>1684</v>
      </c>
      <c r="F8267">
        <v>1</v>
      </c>
      <c r="G8267">
        <v>2</v>
      </c>
      <c r="H8267">
        <v>1.99554860001081</v>
      </c>
      <c r="I8267">
        <v>50.000975700007999</v>
      </c>
      <c r="J8267" t="s">
        <v>14</v>
      </c>
      <c r="K8267" t="b">
        <v>0</v>
      </c>
      <c r="L8267">
        <v>2.3454543999978301</v>
      </c>
      <c r="M8267">
        <v>114.27701350001701</v>
      </c>
      <c r="N8267">
        <v>2</v>
      </c>
      <c r="O8267">
        <v>3.3816599985584603E-2</v>
      </c>
      <c r="P8267">
        <v>114.498119399999</v>
      </c>
    </row>
    <row r="8268" spans="1:16" x14ac:dyDescent="0.3">
      <c r="A8268">
        <v>23</v>
      </c>
      <c r="B8268">
        <v>3</v>
      </c>
      <c r="C8268">
        <v>1</v>
      </c>
      <c r="D8268">
        <v>3</v>
      </c>
      <c r="E8268" t="s">
        <v>128</v>
      </c>
      <c r="F8268">
        <v>1</v>
      </c>
      <c r="G8268">
        <v>2</v>
      </c>
      <c r="H8268">
        <v>1.99554959998932</v>
      </c>
      <c r="I8268">
        <v>30.000628300011201</v>
      </c>
      <c r="J8268" t="s">
        <v>14</v>
      </c>
      <c r="K8268" t="b">
        <v>0</v>
      </c>
      <c r="L8268">
        <v>1.15251030001673</v>
      </c>
      <c r="M8268">
        <v>116.155189900019</v>
      </c>
      <c r="N8268">
        <v>2</v>
      </c>
      <c r="O8268">
        <v>7.5541600002907203E-2</v>
      </c>
      <c r="P8268">
        <v>116.387747200002</v>
      </c>
    </row>
    <row r="8269" spans="1:16" x14ac:dyDescent="0.3">
      <c r="A8269">
        <v>23</v>
      </c>
      <c r="B8269">
        <v>3</v>
      </c>
      <c r="C8269">
        <v>1</v>
      </c>
      <c r="D8269">
        <v>3</v>
      </c>
      <c r="E8269" t="s">
        <v>2095</v>
      </c>
      <c r="F8269">
        <v>1</v>
      </c>
      <c r="G8269">
        <v>2</v>
      </c>
      <c r="H8269">
        <v>1.9954769000178201</v>
      </c>
      <c r="I8269">
        <v>90.001674400002202</v>
      </c>
      <c r="J8269" t="s">
        <v>14</v>
      </c>
      <c r="K8269" t="b">
        <v>0</v>
      </c>
      <c r="L8269">
        <v>0.91985740000382099</v>
      </c>
      <c r="M8269">
        <v>117.812111200008</v>
      </c>
      <c r="N8269">
        <v>2</v>
      </c>
      <c r="O8269">
        <v>5.1345800020499197E-2</v>
      </c>
      <c r="P8269">
        <v>118.00347110000401</v>
      </c>
    </row>
    <row r="8270" spans="1:16" x14ac:dyDescent="0.3">
      <c r="A8270">
        <v>23</v>
      </c>
      <c r="B8270">
        <v>3</v>
      </c>
      <c r="C8270">
        <v>1</v>
      </c>
      <c r="D8270">
        <v>3</v>
      </c>
      <c r="E8270" t="s">
        <v>505</v>
      </c>
      <c r="F8270">
        <v>1</v>
      </c>
      <c r="G8270">
        <v>2</v>
      </c>
      <c r="H8270">
        <v>1.99557090000599</v>
      </c>
      <c r="I8270">
        <v>130.0024386</v>
      </c>
      <c r="J8270" t="s">
        <v>14</v>
      </c>
      <c r="K8270" t="b">
        <v>0</v>
      </c>
      <c r="L8270">
        <v>0.67146409998531498</v>
      </c>
      <c r="M8270">
        <v>119.179708500014</v>
      </c>
      <c r="N8270">
        <v>2</v>
      </c>
      <c r="O8270">
        <v>0.100260200008051</v>
      </c>
      <c r="P8270">
        <v>119.388691200002</v>
      </c>
    </row>
    <row r="8271" spans="1:16" x14ac:dyDescent="0.3">
      <c r="A8271">
        <v>23</v>
      </c>
      <c r="B8271">
        <v>3</v>
      </c>
      <c r="C8271">
        <v>1</v>
      </c>
      <c r="D8271">
        <v>3</v>
      </c>
      <c r="E8271" t="s">
        <v>1085</v>
      </c>
      <c r="F8271" t="s">
        <v>13</v>
      </c>
      <c r="G8271">
        <v>2</v>
      </c>
      <c r="H8271" t="s">
        <v>13</v>
      </c>
      <c r="I8271" t="s">
        <v>13</v>
      </c>
      <c r="J8271" t="s">
        <v>14</v>
      </c>
      <c r="K8271" t="b">
        <v>1</v>
      </c>
      <c r="L8271">
        <v>1.46363280000514</v>
      </c>
      <c r="M8271">
        <v>121.35711460001799</v>
      </c>
      <c r="N8271">
        <v>2</v>
      </c>
      <c r="O8271">
        <v>5.0549699983093901E-2</v>
      </c>
      <c r="P8271">
        <v>121.52332559999201</v>
      </c>
    </row>
    <row r="8272" spans="1:16" x14ac:dyDescent="0.3">
      <c r="A8272">
        <v>23</v>
      </c>
      <c r="B8272">
        <v>3</v>
      </c>
      <c r="C8272">
        <v>1</v>
      </c>
      <c r="D8272">
        <v>3</v>
      </c>
      <c r="E8272" t="s">
        <v>602</v>
      </c>
      <c r="F8272">
        <v>1</v>
      </c>
      <c r="G8272">
        <v>2</v>
      </c>
      <c r="H8272">
        <v>1.9953636999998701</v>
      </c>
      <c r="I8272">
        <v>52.501037400012102</v>
      </c>
      <c r="J8272" t="s">
        <v>14</v>
      </c>
      <c r="K8272" t="b">
        <v>0</v>
      </c>
      <c r="L8272">
        <v>0.85937439999543097</v>
      </c>
      <c r="M8272">
        <v>122.88857010001099</v>
      </c>
      <c r="N8272">
        <v>3</v>
      </c>
      <c r="O8272">
        <v>0.14926520001608901</v>
      </c>
      <c r="P8272">
        <v>123.173326899996</v>
      </c>
    </row>
    <row r="8273" spans="1:16" x14ac:dyDescent="0.3">
      <c r="A8273">
        <v>23</v>
      </c>
      <c r="B8273">
        <v>3</v>
      </c>
      <c r="C8273">
        <v>1</v>
      </c>
      <c r="D8273">
        <v>3</v>
      </c>
      <c r="E8273" t="s">
        <v>1074</v>
      </c>
      <c r="F8273" t="s">
        <v>13</v>
      </c>
      <c r="G8273">
        <v>2</v>
      </c>
      <c r="H8273" t="s">
        <v>13</v>
      </c>
      <c r="I8273" t="s">
        <v>13</v>
      </c>
      <c r="J8273" t="s">
        <v>14</v>
      </c>
      <c r="K8273" t="b">
        <v>1</v>
      </c>
      <c r="L8273">
        <v>2.0901371999934799</v>
      </c>
      <c r="M8273">
        <v>125.769257700013</v>
      </c>
      <c r="N8273">
        <v>3</v>
      </c>
      <c r="O8273">
        <v>0.36460429997532601</v>
      </c>
      <c r="P8273">
        <v>126.341098100005</v>
      </c>
    </row>
    <row r="8274" spans="1:16" x14ac:dyDescent="0.3">
      <c r="A8274">
        <v>23</v>
      </c>
      <c r="B8274">
        <v>3</v>
      </c>
      <c r="C8274">
        <v>1</v>
      </c>
      <c r="D8274">
        <v>3</v>
      </c>
      <c r="E8274" t="s">
        <v>67</v>
      </c>
      <c r="F8274" t="s">
        <v>13</v>
      </c>
      <c r="G8274">
        <v>2</v>
      </c>
      <c r="H8274" t="s">
        <v>13</v>
      </c>
      <c r="I8274" t="s">
        <v>13</v>
      </c>
      <c r="J8274" t="s">
        <v>16</v>
      </c>
      <c r="K8274" t="b">
        <v>0</v>
      </c>
      <c r="L8274">
        <v>1.9240555999858799</v>
      </c>
      <c r="M8274">
        <v>128.77094650000799</v>
      </c>
      <c r="N8274">
        <v>1</v>
      </c>
      <c r="O8274">
        <v>9.5959800004493501E-2</v>
      </c>
      <c r="P8274">
        <v>128.97635990000001</v>
      </c>
    </row>
    <row r="8275" spans="1:16" x14ac:dyDescent="0.3">
      <c r="A8275">
        <v>23</v>
      </c>
      <c r="B8275">
        <v>3</v>
      </c>
      <c r="C8275">
        <v>1</v>
      </c>
      <c r="D8275">
        <v>3</v>
      </c>
      <c r="E8275" t="s">
        <v>1488</v>
      </c>
      <c r="F8275">
        <v>1</v>
      </c>
      <c r="G8275">
        <v>2</v>
      </c>
      <c r="H8275">
        <v>1.9954765000147701</v>
      </c>
      <c r="I8275">
        <v>110.002071800001</v>
      </c>
      <c r="J8275" t="s">
        <v>16</v>
      </c>
      <c r="K8275" t="b">
        <v>1</v>
      </c>
      <c r="L8275">
        <v>0.70494169997982703</v>
      </c>
      <c r="M8275">
        <v>130.187178599997</v>
      </c>
      <c r="N8275">
        <v>2</v>
      </c>
      <c r="O8275">
        <v>0.75218600002699498</v>
      </c>
      <c r="P8275">
        <v>131.02442629999101</v>
      </c>
    </row>
    <row r="8276" spans="1:16" x14ac:dyDescent="0.3">
      <c r="A8276">
        <v>23</v>
      </c>
      <c r="B8276">
        <v>3</v>
      </c>
      <c r="C8276">
        <v>1</v>
      </c>
      <c r="D8276">
        <v>3</v>
      </c>
      <c r="E8276" t="s">
        <v>2011</v>
      </c>
      <c r="F8276">
        <v>1</v>
      </c>
      <c r="G8276">
        <v>2</v>
      </c>
      <c r="H8276">
        <v>1.99555789999431</v>
      </c>
      <c r="I8276">
        <v>47.500923300016403</v>
      </c>
      <c r="J8276" t="s">
        <v>14</v>
      </c>
      <c r="K8276" t="b">
        <v>0</v>
      </c>
      <c r="L8276">
        <v>1.3215653999941399</v>
      </c>
      <c r="M8276">
        <v>132.851716400008</v>
      </c>
      <c r="N8276">
        <v>3</v>
      </c>
      <c r="O8276">
        <v>0.16861890000291199</v>
      </c>
      <c r="P8276">
        <v>133.17668430000799</v>
      </c>
    </row>
    <row r="8277" spans="1:16" x14ac:dyDescent="0.3">
      <c r="A8277">
        <v>23</v>
      </c>
      <c r="B8277">
        <v>3</v>
      </c>
      <c r="C8277">
        <v>1</v>
      </c>
      <c r="D8277">
        <v>3</v>
      </c>
      <c r="E8277" t="s">
        <v>1536</v>
      </c>
      <c r="F8277">
        <v>1</v>
      </c>
      <c r="G8277">
        <v>2</v>
      </c>
      <c r="H8277">
        <v>1.9954943999764501</v>
      </c>
      <c r="I8277">
        <v>137.50255619999399</v>
      </c>
      <c r="J8277" t="s">
        <v>16</v>
      </c>
      <c r="K8277" t="b">
        <v>1</v>
      </c>
      <c r="L8277">
        <v>1.28163059998769</v>
      </c>
      <c r="M8277">
        <v>134.96419960001401</v>
      </c>
      <c r="N8277">
        <v>1</v>
      </c>
      <c r="O8277">
        <v>0.21628120000241299</v>
      </c>
      <c r="P8277">
        <v>135.29683480001401</v>
      </c>
    </row>
    <row r="8278" spans="1:16" x14ac:dyDescent="0.3">
      <c r="A8278">
        <v>23</v>
      </c>
      <c r="B8278">
        <v>3</v>
      </c>
      <c r="C8278">
        <v>1</v>
      </c>
      <c r="D8278">
        <v>3</v>
      </c>
      <c r="E8278" t="s">
        <v>1093</v>
      </c>
      <c r="F8278" t="s">
        <v>13</v>
      </c>
      <c r="G8278">
        <v>2</v>
      </c>
      <c r="H8278" t="s">
        <v>13</v>
      </c>
      <c r="I8278" t="s">
        <v>13</v>
      </c>
      <c r="J8278" t="s">
        <v>14</v>
      </c>
      <c r="K8278" t="b">
        <v>1</v>
      </c>
      <c r="L8278">
        <v>1.12218759997631</v>
      </c>
      <c r="M8278">
        <v>136.92378559999599</v>
      </c>
      <c r="N8278">
        <v>2</v>
      </c>
      <c r="O8278">
        <v>0.13670939998701201</v>
      </c>
      <c r="P8278">
        <v>137.23310360001099</v>
      </c>
    </row>
    <row r="8279" spans="1:16" x14ac:dyDescent="0.3">
      <c r="A8279">
        <v>23</v>
      </c>
      <c r="B8279">
        <v>3</v>
      </c>
      <c r="C8279">
        <v>1</v>
      </c>
      <c r="D8279">
        <v>3</v>
      </c>
      <c r="E8279" t="s">
        <v>2129</v>
      </c>
      <c r="F8279" t="s">
        <v>13</v>
      </c>
      <c r="G8279">
        <v>2</v>
      </c>
      <c r="H8279" t="s">
        <v>13</v>
      </c>
      <c r="I8279" t="s">
        <v>13</v>
      </c>
      <c r="J8279" t="s">
        <v>14</v>
      </c>
      <c r="K8279" t="b">
        <v>1</v>
      </c>
      <c r="L8279">
        <v>0.95372779999161095</v>
      </c>
      <c r="M8279">
        <v>138.692194400006</v>
      </c>
      <c r="N8279">
        <v>2</v>
      </c>
      <c r="O8279">
        <v>7.6634799974272E-2</v>
      </c>
      <c r="P8279">
        <v>138.89307120000001</v>
      </c>
    </row>
    <row r="8280" spans="1:16" x14ac:dyDescent="0.3">
      <c r="A8280">
        <v>23</v>
      </c>
      <c r="B8280">
        <v>3</v>
      </c>
      <c r="C8280">
        <v>1</v>
      </c>
      <c r="D8280">
        <v>3</v>
      </c>
      <c r="E8280" t="s">
        <v>668</v>
      </c>
      <c r="F8280" t="s">
        <v>13</v>
      </c>
      <c r="G8280">
        <v>2</v>
      </c>
      <c r="H8280" t="s">
        <v>13</v>
      </c>
      <c r="I8280" t="s">
        <v>13</v>
      </c>
      <c r="J8280" t="s">
        <v>14</v>
      </c>
      <c r="K8280" t="b">
        <v>1</v>
      </c>
      <c r="L8280">
        <v>1.0426570000127</v>
      </c>
      <c r="M8280">
        <v>140.440606899996</v>
      </c>
      <c r="N8280">
        <v>2</v>
      </c>
      <c r="O8280">
        <v>0.136422299983678</v>
      </c>
      <c r="P8280">
        <v>140.728862199991</v>
      </c>
    </row>
    <row r="8281" spans="1:16" x14ac:dyDescent="0.3">
      <c r="A8281">
        <v>23</v>
      </c>
      <c r="B8281">
        <v>3</v>
      </c>
      <c r="C8281">
        <v>1</v>
      </c>
      <c r="D8281">
        <v>3</v>
      </c>
      <c r="E8281" t="s">
        <v>1593</v>
      </c>
      <c r="F8281" t="s">
        <v>13</v>
      </c>
      <c r="G8281">
        <v>2</v>
      </c>
      <c r="H8281" t="s">
        <v>13</v>
      </c>
      <c r="I8281" t="s">
        <v>13</v>
      </c>
      <c r="J8281" t="s">
        <v>14</v>
      </c>
      <c r="K8281" t="b">
        <v>1</v>
      </c>
      <c r="L8281">
        <v>1.13523430001806</v>
      </c>
      <c r="M8281">
        <v>142.36901779999599</v>
      </c>
      <c r="N8281">
        <v>2</v>
      </c>
      <c r="O8281">
        <v>0.24375110000255501</v>
      </c>
      <c r="P8281">
        <v>142.73193110001699</v>
      </c>
    </row>
    <row r="8282" spans="1:16" x14ac:dyDescent="0.3">
      <c r="A8282">
        <v>24</v>
      </c>
      <c r="B8282">
        <v>1</v>
      </c>
      <c r="C8282">
        <v>0</v>
      </c>
      <c r="D8282">
        <v>5</v>
      </c>
      <c r="E8282" t="s">
        <v>225</v>
      </c>
      <c r="F8282">
        <v>1</v>
      </c>
      <c r="G8282">
        <v>1</v>
      </c>
      <c r="H8282">
        <v>1.9956033999915199</v>
      </c>
      <c r="I8282">
        <v>105.001742599998</v>
      </c>
      <c r="J8282" t="s">
        <v>14</v>
      </c>
      <c r="K8282" t="b">
        <v>0</v>
      </c>
      <c r="L8282">
        <v>2.3500897000194501</v>
      </c>
      <c r="M8282">
        <v>2.3501038000104</v>
      </c>
      <c r="N8282">
        <v>1</v>
      </c>
      <c r="O8282">
        <v>0.338473900017561</v>
      </c>
      <c r="P8282">
        <v>2.84058879999793</v>
      </c>
    </row>
    <row r="8283" spans="1:16" x14ac:dyDescent="0.3">
      <c r="A8283">
        <v>24</v>
      </c>
      <c r="B8283">
        <v>1</v>
      </c>
      <c r="C8283">
        <v>0</v>
      </c>
      <c r="D8283">
        <v>5</v>
      </c>
      <c r="E8283" t="s">
        <v>1194</v>
      </c>
      <c r="F8283" t="s">
        <v>13</v>
      </c>
      <c r="G8283">
        <v>1</v>
      </c>
      <c r="H8283" t="s">
        <v>13</v>
      </c>
      <c r="I8283" t="s">
        <v>13</v>
      </c>
      <c r="J8283" t="s">
        <v>16</v>
      </c>
      <c r="K8283" t="b">
        <v>0</v>
      </c>
      <c r="L8283">
        <v>0.96737890000804305</v>
      </c>
      <c r="M8283">
        <v>4.3134666999976599</v>
      </c>
      <c r="N8283">
        <v>1</v>
      </c>
      <c r="O8283">
        <v>0.167817800014745</v>
      </c>
      <c r="P8283">
        <v>4.6694111000106204</v>
      </c>
    </row>
    <row r="8284" spans="1:16" x14ac:dyDescent="0.3">
      <c r="A8284">
        <v>24</v>
      </c>
      <c r="B8284">
        <v>1</v>
      </c>
      <c r="C8284">
        <v>0</v>
      </c>
      <c r="D8284">
        <v>5</v>
      </c>
      <c r="E8284" t="s">
        <v>1326</v>
      </c>
      <c r="F8284">
        <v>1</v>
      </c>
      <c r="G8284">
        <v>1</v>
      </c>
      <c r="H8284">
        <v>1.99523820000468</v>
      </c>
      <c r="I8284">
        <v>60.000977100018602</v>
      </c>
      <c r="J8284" t="s">
        <v>16</v>
      </c>
      <c r="K8284" t="b">
        <v>1</v>
      </c>
      <c r="L8284">
        <v>0.655800500011537</v>
      </c>
      <c r="M8284">
        <v>5.8304685000039198</v>
      </c>
      <c r="N8284">
        <v>2</v>
      </c>
      <c r="O8284">
        <v>5.6581600016215802E-2</v>
      </c>
      <c r="P8284">
        <v>6.0777140000136596</v>
      </c>
    </row>
    <row r="8285" spans="1:16" x14ac:dyDescent="0.3">
      <c r="A8285">
        <v>24</v>
      </c>
      <c r="B8285">
        <v>1</v>
      </c>
      <c r="C8285">
        <v>0</v>
      </c>
      <c r="D8285">
        <v>5</v>
      </c>
      <c r="E8285" t="s">
        <v>1367</v>
      </c>
      <c r="F8285">
        <v>1</v>
      </c>
      <c r="G8285">
        <v>1</v>
      </c>
      <c r="H8285">
        <v>1.99544699999387</v>
      </c>
      <c r="I8285">
        <v>87.501405300019499</v>
      </c>
      <c r="J8285" t="s">
        <v>16</v>
      </c>
      <c r="K8285" t="b">
        <v>1</v>
      </c>
      <c r="L8285">
        <v>0.769530099991243</v>
      </c>
      <c r="M8285">
        <v>7.35265780001646</v>
      </c>
      <c r="N8285">
        <v>2</v>
      </c>
      <c r="O8285">
        <v>0.14794339999207301</v>
      </c>
      <c r="P8285">
        <v>7.6494537999969898</v>
      </c>
    </row>
    <row r="8286" spans="1:16" x14ac:dyDescent="0.3">
      <c r="A8286">
        <v>24</v>
      </c>
      <c r="B8286">
        <v>1</v>
      </c>
      <c r="C8286">
        <v>0</v>
      </c>
      <c r="D8286">
        <v>5</v>
      </c>
      <c r="E8286" t="s">
        <v>2072</v>
      </c>
      <c r="F8286" t="s">
        <v>13</v>
      </c>
      <c r="G8286">
        <v>1</v>
      </c>
      <c r="H8286" t="s">
        <v>13</v>
      </c>
      <c r="I8286" t="s">
        <v>13</v>
      </c>
      <c r="J8286" t="s">
        <v>16</v>
      </c>
      <c r="K8286" t="b">
        <v>0</v>
      </c>
      <c r="L8286">
        <v>0.52386379998642996</v>
      </c>
      <c r="M8286">
        <v>8.6781420999905095</v>
      </c>
      <c r="N8286">
        <v>1</v>
      </c>
      <c r="O8286">
        <v>0.15246749998186701</v>
      </c>
      <c r="P8286">
        <v>8.9979305000160803</v>
      </c>
    </row>
    <row r="8287" spans="1:16" x14ac:dyDescent="0.3">
      <c r="A8287">
        <v>24</v>
      </c>
      <c r="B8287">
        <v>1</v>
      </c>
      <c r="C8287">
        <v>0</v>
      </c>
      <c r="D8287">
        <v>5</v>
      </c>
      <c r="E8287" t="s">
        <v>795</v>
      </c>
      <c r="F8287">
        <v>1</v>
      </c>
      <c r="G8287">
        <v>1</v>
      </c>
      <c r="H8287">
        <v>1.9955820000032001</v>
      </c>
      <c r="I8287">
        <v>2.5000638000201398</v>
      </c>
      <c r="J8287" t="s">
        <v>14</v>
      </c>
      <c r="K8287" t="b">
        <v>0</v>
      </c>
      <c r="L8287">
        <v>0.87409440000192296</v>
      </c>
      <c r="M8287">
        <v>10.376915100001501</v>
      </c>
      <c r="N8287">
        <v>1</v>
      </c>
      <c r="O8287">
        <v>0.21760800000629399</v>
      </c>
      <c r="P8287">
        <v>10.7192178000114</v>
      </c>
    </row>
    <row r="8288" spans="1:16" x14ac:dyDescent="0.3">
      <c r="A8288">
        <v>24</v>
      </c>
      <c r="B8288">
        <v>1</v>
      </c>
      <c r="C8288">
        <v>0</v>
      </c>
      <c r="D8288">
        <v>5</v>
      </c>
      <c r="E8288" t="s">
        <v>483</v>
      </c>
      <c r="F8288" t="s">
        <v>13</v>
      </c>
      <c r="G8288">
        <v>1</v>
      </c>
      <c r="H8288" t="s">
        <v>13</v>
      </c>
      <c r="I8288" t="s">
        <v>13</v>
      </c>
      <c r="J8288" t="s">
        <v>14</v>
      </c>
      <c r="K8288" t="b">
        <v>1</v>
      </c>
      <c r="L8288">
        <v>0.605205899977591</v>
      </c>
      <c r="M8288">
        <v>11.829926100006601</v>
      </c>
      <c r="N8288">
        <v>1</v>
      </c>
      <c r="O8288">
        <v>4.9456000007921802E-2</v>
      </c>
      <c r="P8288">
        <v>12.038904499990201</v>
      </c>
    </row>
    <row r="8289" spans="1:16" x14ac:dyDescent="0.3">
      <c r="A8289">
        <v>24</v>
      </c>
      <c r="B8289">
        <v>1</v>
      </c>
      <c r="C8289">
        <v>0</v>
      </c>
      <c r="D8289">
        <v>5</v>
      </c>
      <c r="E8289" t="s">
        <v>1668</v>
      </c>
      <c r="F8289" t="s">
        <v>13</v>
      </c>
      <c r="G8289">
        <v>1</v>
      </c>
      <c r="H8289" t="s">
        <v>13</v>
      </c>
      <c r="I8289" t="s">
        <v>13</v>
      </c>
      <c r="J8289" t="s">
        <v>14</v>
      </c>
      <c r="K8289" t="b">
        <v>1</v>
      </c>
      <c r="L8289">
        <v>0.75356769998325002</v>
      </c>
      <c r="M8289">
        <v>13.297465300012799</v>
      </c>
      <c r="N8289">
        <v>1</v>
      </c>
      <c r="O8289">
        <v>7.6791900006355704E-2</v>
      </c>
      <c r="P8289">
        <v>13.570011300005699</v>
      </c>
    </row>
    <row r="8290" spans="1:16" x14ac:dyDescent="0.3">
      <c r="A8290">
        <v>24</v>
      </c>
      <c r="B8290">
        <v>1</v>
      </c>
      <c r="C8290">
        <v>0</v>
      </c>
      <c r="D8290">
        <v>5</v>
      </c>
      <c r="E8290" t="s">
        <v>972</v>
      </c>
      <c r="F8290">
        <v>1</v>
      </c>
      <c r="G8290">
        <v>1</v>
      </c>
      <c r="H8290">
        <v>1.99547920000623</v>
      </c>
      <c r="I8290">
        <v>142.502355600009</v>
      </c>
      <c r="J8290" t="s">
        <v>16</v>
      </c>
      <c r="K8290" t="b">
        <v>1</v>
      </c>
      <c r="L8290">
        <v>0.75177430000621803</v>
      </c>
      <c r="M8290">
        <v>14.826319000014299</v>
      </c>
      <c r="N8290">
        <v>1</v>
      </c>
      <c r="O8290">
        <v>0.11239289998775299</v>
      </c>
      <c r="P8290">
        <v>15.0617641000135</v>
      </c>
    </row>
    <row r="8291" spans="1:16" x14ac:dyDescent="0.3">
      <c r="A8291">
        <v>24</v>
      </c>
      <c r="B8291">
        <v>1</v>
      </c>
      <c r="C8291">
        <v>0</v>
      </c>
      <c r="D8291">
        <v>5</v>
      </c>
      <c r="E8291" t="s">
        <v>1125</v>
      </c>
      <c r="F8291" t="s">
        <v>13</v>
      </c>
      <c r="G8291">
        <v>1</v>
      </c>
      <c r="H8291" t="s">
        <v>13</v>
      </c>
      <c r="I8291" t="s">
        <v>13</v>
      </c>
      <c r="J8291" t="s">
        <v>16</v>
      </c>
      <c r="K8291" t="b">
        <v>0</v>
      </c>
      <c r="L8291">
        <v>0.53496580000501104</v>
      </c>
      <c r="M8291">
        <v>16.101441700011499</v>
      </c>
      <c r="N8291">
        <v>2</v>
      </c>
      <c r="O8291">
        <v>0.21715550002409101</v>
      </c>
      <c r="P8291">
        <v>16.4945712999906</v>
      </c>
    </row>
    <row r="8292" spans="1:16" x14ac:dyDescent="0.3">
      <c r="A8292">
        <v>24</v>
      </c>
      <c r="B8292">
        <v>1</v>
      </c>
      <c r="C8292">
        <v>0</v>
      </c>
      <c r="D8292">
        <v>5</v>
      </c>
      <c r="E8292" t="s">
        <v>342</v>
      </c>
      <c r="F8292">
        <v>1</v>
      </c>
      <c r="G8292">
        <v>1</v>
      </c>
      <c r="H8292">
        <v>1.9955595000064901</v>
      </c>
      <c r="I8292">
        <v>90.001476500008707</v>
      </c>
      <c r="J8292" t="s">
        <v>16</v>
      </c>
      <c r="K8292" t="b">
        <v>1</v>
      </c>
      <c r="L8292">
        <v>0.74994020001031503</v>
      </c>
      <c r="M8292">
        <v>17.749473100004298</v>
      </c>
      <c r="N8292">
        <v>3</v>
      </c>
      <c r="O8292">
        <v>0.22724769997876099</v>
      </c>
      <c r="P8292">
        <v>18.136707400000901</v>
      </c>
    </row>
    <row r="8293" spans="1:16" x14ac:dyDescent="0.3">
      <c r="A8293">
        <v>24</v>
      </c>
      <c r="B8293">
        <v>1</v>
      </c>
      <c r="C8293">
        <v>0</v>
      </c>
      <c r="D8293">
        <v>5</v>
      </c>
      <c r="E8293" t="s">
        <v>1060</v>
      </c>
      <c r="F8293" t="s">
        <v>13</v>
      </c>
      <c r="G8293">
        <v>1</v>
      </c>
      <c r="H8293" t="s">
        <v>13</v>
      </c>
      <c r="I8293" t="s">
        <v>13</v>
      </c>
      <c r="J8293" t="s">
        <v>16</v>
      </c>
      <c r="K8293" t="b">
        <v>0</v>
      </c>
      <c r="L8293">
        <v>0.70818660000804801</v>
      </c>
      <c r="M8293">
        <v>19.349905600014601</v>
      </c>
      <c r="N8293">
        <v>1</v>
      </c>
      <c r="O8293">
        <v>0.18788549999590001</v>
      </c>
      <c r="P8293">
        <v>19.705102200008699</v>
      </c>
    </row>
    <row r="8294" spans="1:16" x14ac:dyDescent="0.3">
      <c r="A8294">
        <v>24</v>
      </c>
      <c r="B8294">
        <v>1</v>
      </c>
      <c r="C8294">
        <v>0</v>
      </c>
      <c r="D8294">
        <v>5</v>
      </c>
      <c r="E8294" t="s">
        <v>488</v>
      </c>
      <c r="F8294" t="s">
        <v>13</v>
      </c>
      <c r="G8294">
        <v>1</v>
      </c>
      <c r="H8294" t="s">
        <v>13</v>
      </c>
      <c r="I8294" t="s">
        <v>13</v>
      </c>
      <c r="J8294" t="s">
        <v>14</v>
      </c>
      <c r="K8294" t="b">
        <v>1</v>
      </c>
      <c r="L8294">
        <v>0.63616360002197303</v>
      </c>
      <c r="M8294">
        <v>20.8461499999976</v>
      </c>
      <c r="N8294">
        <v>1</v>
      </c>
      <c r="O8294">
        <v>0.13262869999744001</v>
      </c>
      <c r="P8294">
        <v>21.161996100010601</v>
      </c>
    </row>
    <row r="8295" spans="1:16" x14ac:dyDescent="0.3">
      <c r="A8295">
        <v>24</v>
      </c>
      <c r="B8295">
        <v>1</v>
      </c>
      <c r="C8295">
        <v>0</v>
      </c>
      <c r="D8295">
        <v>5</v>
      </c>
      <c r="E8295" t="s">
        <v>1601</v>
      </c>
      <c r="F8295">
        <v>1</v>
      </c>
      <c r="G8295">
        <v>1</v>
      </c>
      <c r="H8295">
        <v>1.9956349999993099</v>
      </c>
      <c r="I8295">
        <v>72.501133100013305</v>
      </c>
      <c r="J8295" t="s">
        <v>16</v>
      </c>
      <c r="K8295" t="b">
        <v>1</v>
      </c>
      <c r="L8295">
        <v>0.75047580001410097</v>
      </c>
      <c r="M8295">
        <v>22.417207099992101</v>
      </c>
      <c r="N8295">
        <v>2</v>
      </c>
      <c r="O8295">
        <v>0.154666000016732</v>
      </c>
      <c r="P8295">
        <v>22.736054500011999</v>
      </c>
    </row>
    <row r="8296" spans="1:16" x14ac:dyDescent="0.3">
      <c r="A8296">
        <v>24</v>
      </c>
      <c r="B8296">
        <v>1</v>
      </c>
      <c r="C8296">
        <v>0</v>
      </c>
      <c r="D8296">
        <v>5</v>
      </c>
      <c r="E8296" t="s">
        <v>1443</v>
      </c>
      <c r="F8296" t="s">
        <v>13</v>
      </c>
      <c r="G8296">
        <v>1</v>
      </c>
      <c r="H8296" t="s">
        <v>13</v>
      </c>
      <c r="I8296" t="s">
        <v>13</v>
      </c>
      <c r="J8296" t="s">
        <v>14</v>
      </c>
      <c r="K8296" t="b">
        <v>1</v>
      </c>
      <c r="L8296">
        <v>0.81308640001225296</v>
      </c>
      <c r="M8296">
        <v>24.053882700012799</v>
      </c>
      <c r="N8296">
        <v>1</v>
      </c>
      <c r="O8296">
        <v>9.8176500003319206E-2</v>
      </c>
      <c r="P8296">
        <v>24.328256500011801</v>
      </c>
    </row>
    <row r="8297" spans="1:16" x14ac:dyDescent="0.3">
      <c r="A8297">
        <v>24</v>
      </c>
      <c r="B8297">
        <v>1</v>
      </c>
      <c r="C8297">
        <v>0</v>
      </c>
      <c r="D8297">
        <v>5</v>
      </c>
      <c r="E8297" t="s">
        <v>683</v>
      </c>
      <c r="F8297" t="s">
        <v>13</v>
      </c>
      <c r="G8297">
        <v>1</v>
      </c>
      <c r="H8297" t="s">
        <v>13</v>
      </c>
      <c r="I8297" t="s">
        <v>13</v>
      </c>
      <c r="J8297" t="s">
        <v>14</v>
      </c>
      <c r="K8297" t="b">
        <v>1</v>
      </c>
      <c r="L8297">
        <v>0.63163770001847297</v>
      </c>
      <c r="M8297">
        <v>25.4643016000045</v>
      </c>
      <c r="N8297">
        <v>1</v>
      </c>
      <c r="O8297">
        <v>0.144994900008896</v>
      </c>
      <c r="P8297">
        <v>25.7984541000042</v>
      </c>
    </row>
    <row r="8298" spans="1:16" x14ac:dyDescent="0.3">
      <c r="A8298">
        <v>24</v>
      </c>
      <c r="B8298">
        <v>1</v>
      </c>
      <c r="C8298">
        <v>0</v>
      </c>
      <c r="D8298">
        <v>5</v>
      </c>
      <c r="E8298" t="s">
        <v>1751</v>
      </c>
      <c r="F8298" t="s">
        <v>13</v>
      </c>
      <c r="G8298">
        <v>1</v>
      </c>
      <c r="H8298" t="s">
        <v>13</v>
      </c>
      <c r="I8298" t="s">
        <v>13</v>
      </c>
      <c r="J8298" t="s">
        <v>14</v>
      </c>
      <c r="K8298" t="b">
        <v>1</v>
      </c>
      <c r="L8298">
        <v>0.60943840001709804</v>
      </c>
      <c r="M8298">
        <v>26.9134299000143</v>
      </c>
      <c r="N8298">
        <v>1</v>
      </c>
      <c r="O8298">
        <v>0.27603470001486102</v>
      </c>
      <c r="P8298">
        <v>27.329300600016701</v>
      </c>
    </row>
    <row r="8299" spans="1:16" x14ac:dyDescent="0.3">
      <c r="A8299">
        <v>24</v>
      </c>
      <c r="B8299">
        <v>1</v>
      </c>
      <c r="C8299">
        <v>0</v>
      </c>
      <c r="D8299">
        <v>5</v>
      </c>
      <c r="E8299" t="s">
        <v>1096</v>
      </c>
      <c r="F8299" t="s">
        <v>13</v>
      </c>
      <c r="G8299">
        <v>1</v>
      </c>
      <c r="H8299" t="s">
        <v>13</v>
      </c>
      <c r="I8299" t="s">
        <v>13</v>
      </c>
      <c r="J8299" t="s">
        <v>14</v>
      </c>
      <c r="K8299" t="b">
        <v>1</v>
      </c>
      <c r="L8299">
        <v>0.630089400016004</v>
      </c>
      <c r="M8299">
        <v>28.464044499996799</v>
      </c>
      <c r="N8299">
        <v>1</v>
      </c>
      <c r="O8299">
        <v>0.22940149999340101</v>
      </c>
      <c r="P8299">
        <v>28.874769899994099</v>
      </c>
    </row>
    <row r="8300" spans="1:16" x14ac:dyDescent="0.3">
      <c r="A8300">
        <v>24</v>
      </c>
      <c r="B8300">
        <v>1</v>
      </c>
      <c r="C8300">
        <v>0</v>
      </c>
      <c r="D8300">
        <v>5</v>
      </c>
      <c r="E8300" t="s">
        <v>458</v>
      </c>
      <c r="F8300">
        <v>1</v>
      </c>
      <c r="G8300">
        <v>1</v>
      </c>
      <c r="H8300">
        <v>1.9955551000020899</v>
      </c>
      <c r="I8300">
        <v>75.001181300001903</v>
      </c>
      <c r="J8300" t="s">
        <v>16</v>
      </c>
      <c r="K8300" t="b">
        <v>1</v>
      </c>
      <c r="L8300">
        <v>0.73006209998857197</v>
      </c>
      <c r="M8300">
        <v>30.110530900012201</v>
      </c>
      <c r="N8300">
        <v>1</v>
      </c>
      <c r="O8300">
        <v>0.120664199988823</v>
      </c>
      <c r="P8300">
        <v>30.414074800006301</v>
      </c>
    </row>
    <row r="8301" spans="1:16" x14ac:dyDescent="0.3">
      <c r="A8301">
        <v>24</v>
      </c>
      <c r="B8301">
        <v>1</v>
      </c>
      <c r="C8301">
        <v>0</v>
      </c>
      <c r="D8301">
        <v>5</v>
      </c>
      <c r="E8301" t="s">
        <v>559</v>
      </c>
      <c r="F8301">
        <v>1</v>
      </c>
      <c r="G8301">
        <v>1</v>
      </c>
      <c r="H8301">
        <v>1.99559140001656</v>
      </c>
      <c r="I8301">
        <v>27.5004026000097</v>
      </c>
      <c r="J8301" t="s">
        <v>16</v>
      </c>
      <c r="K8301" t="b">
        <v>1</v>
      </c>
      <c r="L8301">
        <v>0.75333940002019495</v>
      </c>
      <c r="M8301">
        <v>31.6722923000052</v>
      </c>
      <c r="N8301">
        <v>3</v>
      </c>
      <c r="O8301">
        <v>0.181046200013952</v>
      </c>
      <c r="P8301">
        <v>31.994388799997999</v>
      </c>
    </row>
    <row r="8302" spans="1:16" x14ac:dyDescent="0.3">
      <c r="A8302">
        <v>24</v>
      </c>
      <c r="B8302">
        <v>1</v>
      </c>
      <c r="C8302">
        <v>0</v>
      </c>
      <c r="D8302">
        <v>5</v>
      </c>
      <c r="E8302" t="s">
        <v>2023</v>
      </c>
      <c r="F8302">
        <v>1</v>
      </c>
      <c r="G8302">
        <v>1</v>
      </c>
      <c r="H8302">
        <v>1.99541560001671</v>
      </c>
      <c r="I8302">
        <v>137.50226320000399</v>
      </c>
      <c r="J8302" t="s">
        <v>16</v>
      </c>
      <c r="K8302" t="b">
        <v>1</v>
      </c>
      <c r="L8302">
        <v>0.82093839999288298</v>
      </c>
      <c r="M8302">
        <v>33.320391000015697</v>
      </c>
      <c r="N8302">
        <v>1</v>
      </c>
      <c r="O8302">
        <v>0.19383469998138</v>
      </c>
      <c r="P8302">
        <v>33.640184799994998</v>
      </c>
    </row>
    <row r="8303" spans="1:16" x14ac:dyDescent="0.3">
      <c r="A8303">
        <v>24</v>
      </c>
      <c r="B8303">
        <v>1</v>
      </c>
      <c r="C8303">
        <v>0</v>
      </c>
      <c r="D8303">
        <v>5</v>
      </c>
      <c r="E8303" t="s">
        <v>896</v>
      </c>
      <c r="F8303" t="s">
        <v>13</v>
      </c>
      <c r="G8303">
        <v>1</v>
      </c>
      <c r="H8303" t="s">
        <v>13</v>
      </c>
      <c r="I8303" t="s">
        <v>13</v>
      </c>
      <c r="J8303" t="s">
        <v>16</v>
      </c>
      <c r="K8303" t="b">
        <v>0</v>
      </c>
      <c r="L8303">
        <v>0.58435790002113197</v>
      </c>
      <c r="M8303">
        <v>34.730446400004404</v>
      </c>
      <c r="N8303">
        <v>2</v>
      </c>
      <c r="O8303">
        <v>0.60142469999846104</v>
      </c>
      <c r="P8303">
        <v>35.494697100017198</v>
      </c>
    </row>
    <row r="8304" spans="1:16" x14ac:dyDescent="0.3">
      <c r="A8304">
        <v>24</v>
      </c>
      <c r="B8304">
        <v>1</v>
      </c>
      <c r="C8304">
        <v>0</v>
      </c>
      <c r="D8304">
        <v>5</v>
      </c>
      <c r="E8304" t="s">
        <v>1625</v>
      </c>
      <c r="F8304">
        <v>1</v>
      </c>
      <c r="G8304">
        <v>1</v>
      </c>
      <c r="H8304">
        <v>1.9955073999881301</v>
      </c>
      <c r="I8304">
        <v>130.002139500022</v>
      </c>
      <c r="J8304" t="s">
        <v>14</v>
      </c>
      <c r="K8304" t="b">
        <v>0</v>
      </c>
      <c r="L8304">
        <v>0.60073760000523202</v>
      </c>
      <c r="M8304">
        <v>36.600254399992998</v>
      </c>
      <c r="N8304">
        <v>1</v>
      </c>
      <c r="O8304">
        <v>0.21866250000311999</v>
      </c>
      <c r="P8304">
        <v>36.976081600005301</v>
      </c>
    </row>
    <row r="8305" spans="1:16" x14ac:dyDescent="0.3">
      <c r="A8305">
        <v>24</v>
      </c>
      <c r="B8305">
        <v>1</v>
      </c>
      <c r="C8305">
        <v>0</v>
      </c>
      <c r="D8305">
        <v>5</v>
      </c>
      <c r="E8305" t="s">
        <v>1538</v>
      </c>
      <c r="F8305" t="s">
        <v>13</v>
      </c>
      <c r="G8305">
        <v>1</v>
      </c>
      <c r="H8305" t="s">
        <v>13</v>
      </c>
      <c r="I8305" t="s">
        <v>13</v>
      </c>
      <c r="J8305" t="s">
        <v>16</v>
      </c>
      <c r="K8305" t="b">
        <v>0</v>
      </c>
      <c r="L8305">
        <v>0.96379549999255698</v>
      </c>
      <c r="M8305">
        <v>38.445569500006997</v>
      </c>
      <c r="N8305">
        <v>2</v>
      </c>
      <c r="O8305">
        <v>0.33713149998220598</v>
      </c>
      <c r="P8305">
        <v>38.8952387000027</v>
      </c>
    </row>
    <row r="8306" spans="1:16" x14ac:dyDescent="0.3">
      <c r="A8306">
        <v>24</v>
      </c>
      <c r="B8306">
        <v>1</v>
      </c>
      <c r="C8306">
        <v>0</v>
      </c>
      <c r="D8306">
        <v>5</v>
      </c>
      <c r="E8306" t="s">
        <v>2130</v>
      </c>
      <c r="F8306" t="s">
        <v>13</v>
      </c>
      <c r="G8306">
        <v>1</v>
      </c>
      <c r="H8306" t="s">
        <v>13</v>
      </c>
      <c r="I8306" t="s">
        <v>13</v>
      </c>
      <c r="J8306" t="s">
        <v>16</v>
      </c>
      <c r="K8306" t="b">
        <v>0</v>
      </c>
      <c r="L8306">
        <v>0.72873880001134195</v>
      </c>
      <c r="M8306">
        <v>40.129344300017699</v>
      </c>
      <c r="N8306">
        <v>1</v>
      </c>
      <c r="O8306">
        <v>0.17076770000858199</v>
      </c>
      <c r="P8306">
        <v>40.431919800001197</v>
      </c>
    </row>
    <row r="8307" spans="1:16" x14ac:dyDescent="0.3">
      <c r="A8307">
        <v>24</v>
      </c>
      <c r="B8307">
        <v>1</v>
      </c>
      <c r="C8307">
        <v>0</v>
      </c>
      <c r="D8307">
        <v>5</v>
      </c>
      <c r="E8307" t="s">
        <v>1936</v>
      </c>
      <c r="F8307" t="s">
        <v>13</v>
      </c>
      <c r="G8307">
        <v>1</v>
      </c>
      <c r="H8307" t="s">
        <v>13</v>
      </c>
      <c r="I8307" t="s">
        <v>13</v>
      </c>
      <c r="J8307" t="s">
        <v>14</v>
      </c>
      <c r="K8307" t="b">
        <v>1</v>
      </c>
      <c r="L8307">
        <v>0.58408339999732595</v>
      </c>
      <c r="M8307">
        <v>41.520749299990698</v>
      </c>
      <c r="N8307">
        <v>1</v>
      </c>
      <c r="O8307">
        <v>0.20959230000153201</v>
      </c>
      <c r="P8307">
        <v>41.894798900000801</v>
      </c>
    </row>
    <row r="8308" spans="1:16" x14ac:dyDescent="0.3">
      <c r="A8308">
        <v>24</v>
      </c>
      <c r="B8308">
        <v>1</v>
      </c>
      <c r="C8308">
        <v>0</v>
      </c>
      <c r="D8308">
        <v>5</v>
      </c>
      <c r="E8308" t="s">
        <v>407</v>
      </c>
      <c r="F8308">
        <v>1</v>
      </c>
      <c r="G8308">
        <v>1</v>
      </c>
      <c r="H8308">
        <v>1.9956489000178399</v>
      </c>
      <c r="I8308">
        <v>127.502118500008</v>
      </c>
      <c r="J8308" t="s">
        <v>14</v>
      </c>
      <c r="K8308" t="b">
        <v>0</v>
      </c>
      <c r="L8308">
        <v>0.97319160000188298</v>
      </c>
      <c r="M8308">
        <v>43.373362200014498</v>
      </c>
      <c r="N8308">
        <v>1</v>
      </c>
      <c r="O8308">
        <v>0.19253219998790899</v>
      </c>
      <c r="P8308">
        <v>43.677637999993799</v>
      </c>
    </row>
    <row r="8309" spans="1:16" x14ac:dyDescent="0.3">
      <c r="A8309">
        <v>24</v>
      </c>
      <c r="B8309">
        <v>1</v>
      </c>
      <c r="C8309">
        <v>0</v>
      </c>
      <c r="D8309">
        <v>5</v>
      </c>
      <c r="E8309" t="s">
        <v>214</v>
      </c>
      <c r="F8309">
        <v>1</v>
      </c>
      <c r="G8309">
        <v>1</v>
      </c>
      <c r="H8309">
        <v>1.9955337000137701</v>
      </c>
      <c r="I8309">
        <v>150.002462100005</v>
      </c>
      <c r="J8309" t="s">
        <v>16</v>
      </c>
      <c r="K8309" t="b">
        <v>1</v>
      </c>
      <c r="L8309">
        <v>1.02313409998897</v>
      </c>
      <c r="M8309">
        <v>45.206043000012897</v>
      </c>
      <c r="N8309">
        <v>2</v>
      </c>
      <c r="O8309">
        <v>0.22050489997491199</v>
      </c>
      <c r="P8309">
        <v>45.577653599990299</v>
      </c>
    </row>
    <row r="8310" spans="1:16" x14ac:dyDescent="0.3">
      <c r="A8310">
        <v>24</v>
      </c>
      <c r="B8310">
        <v>1</v>
      </c>
      <c r="C8310">
        <v>0</v>
      </c>
      <c r="D8310">
        <v>5</v>
      </c>
      <c r="E8310" t="s">
        <v>1959</v>
      </c>
      <c r="F8310">
        <v>1</v>
      </c>
      <c r="G8310">
        <v>1</v>
      </c>
      <c r="H8310">
        <v>1.9955754000111501</v>
      </c>
      <c r="I8310">
        <v>15.000260200002201</v>
      </c>
      <c r="J8310" t="s">
        <v>14</v>
      </c>
      <c r="K8310" t="b">
        <v>0</v>
      </c>
      <c r="L8310">
        <v>0.82251880000694699</v>
      </c>
      <c r="M8310">
        <v>46.9053678000055</v>
      </c>
      <c r="N8310">
        <v>1</v>
      </c>
      <c r="O8310">
        <v>0.21914060000562999</v>
      </c>
      <c r="P8310">
        <v>47.3123508999997</v>
      </c>
    </row>
    <row r="8311" spans="1:16" x14ac:dyDescent="0.3">
      <c r="A8311">
        <v>24</v>
      </c>
      <c r="B8311">
        <v>1</v>
      </c>
      <c r="C8311">
        <v>0</v>
      </c>
      <c r="D8311">
        <v>5</v>
      </c>
      <c r="E8311" t="s">
        <v>729</v>
      </c>
      <c r="F8311">
        <v>1</v>
      </c>
      <c r="G8311">
        <v>1</v>
      </c>
      <c r="H8311">
        <v>1.99544430000242</v>
      </c>
      <c r="I8311">
        <v>145.00240710002299</v>
      </c>
      <c r="J8311" t="s">
        <v>16</v>
      </c>
      <c r="K8311" t="b">
        <v>1</v>
      </c>
      <c r="L8311">
        <v>0.77402710000751496</v>
      </c>
      <c r="M8311">
        <v>48.591290400014302</v>
      </c>
      <c r="N8311">
        <v>2</v>
      </c>
      <c r="O8311">
        <v>0.217153100005817</v>
      </c>
      <c r="P8311">
        <v>49.006591400015203</v>
      </c>
    </row>
    <row r="8312" spans="1:16" x14ac:dyDescent="0.3">
      <c r="A8312">
        <v>24</v>
      </c>
      <c r="B8312">
        <v>1</v>
      </c>
      <c r="C8312">
        <v>0</v>
      </c>
      <c r="D8312">
        <v>5</v>
      </c>
      <c r="E8312" t="s">
        <v>1564</v>
      </c>
      <c r="F8312" t="s">
        <v>13</v>
      </c>
      <c r="G8312">
        <v>1</v>
      </c>
      <c r="H8312" t="s">
        <v>13</v>
      </c>
      <c r="I8312" t="s">
        <v>13</v>
      </c>
      <c r="J8312" t="s">
        <v>16</v>
      </c>
      <c r="K8312" t="b">
        <v>0</v>
      </c>
      <c r="L8312">
        <v>0.50612989999353897</v>
      </c>
      <c r="M8312">
        <v>50.018239500001101</v>
      </c>
      <c r="N8312">
        <v>1</v>
      </c>
      <c r="O8312">
        <v>0.20030939998105199</v>
      </c>
      <c r="P8312">
        <v>50.381626499991398</v>
      </c>
    </row>
    <row r="8313" spans="1:16" x14ac:dyDescent="0.3">
      <c r="A8313">
        <v>24</v>
      </c>
      <c r="B8313">
        <v>1</v>
      </c>
      <c r="C8313">
        <v>0</v>
      </c>
      <c r="D8313">
        <v>5</v>
      </c>
      <c r="E8313" t="s">
        <v>1899</v>
      </c>
      <c r="F8313">
        <v>1</v>
      </c>
      <c r="G8313">
        <v>1</v>
      </c>
      <c r="H8313">
        <v>1.9955143999832201</v>
      </c>
      <c r="I8313">
        <v>55.000831400015201</v>
      </c>
      <c r="J8313" t="s">
        <v>16</v>
      </c>
      <c r="K8313" t="b">
        <v>1</v>
      </c>
      <c r="L8313">
        <v>0.67470790000516001</v>
      </c>
      <c r="M8313">
        <v>51.561489400017301</v>
      </c>
      <c r="N8313">
        <v>2</v>
      </c>
      <c r="O8313">
        <v>0.64298760000383504</v>
      </c>
      <c r="P8313">
        <v>52.3442193999945</v>
      </c>
    </row>
    <row r="8314" spans="1:16" x14ac:dyDescent="0.3">
      <c r="A8314">
        <v>24</v>
      </c>
      <c r="B8314">
        <v>1</v>
      </c>
      <c r="C8314">
        <v>0</v>
      </c>
      <c r="D8314">
        <v>5</v>
      </c>
      <c r="E8314" t="s">
        <v>165</v>
      </c>
      <c r="F8314">
        <v>1</v>
      </c>
      <c r="G8314">
        <v>1</v>
      </c>
      <c r="H8314">
        <v>1.99494679999771</v>
      </c>
      <c r="I8314">
        <v>70.001066299999394</v>
      </c>
      <c r="J8314" t="s">
        <v>14</v>
      </c>
      <c r="K8314" t="b">
        <v>0</v>
      </c>
      <c r="L8314">
        <v>0.57998169999336802</v>
      </c>
      <c r="M8314">
        <v>53.429488900001203</v>
      </c>
      <c r="N8314">
        <v>1</v>
      </c>
      <c r="O8314">
        <v>0.12136680001276499</v>
      </c>
      <c r="P8314">
        <v>53.711023700016099</v>
      </c>
    </row>
    <row r="8315" spans="1:16" x14ac:dyDescent="0.3">
      <c r="A8315">
        <v>24</v>
      </c>
      <c r="B8315">
        <v>1</v>
      </c>
      <c r="C8315">
        <v>0</v>
      </c>
      <c r="D8315">
        <v>5</v>
      </c>
      <c r="E8315" t="s">
        <v>1329</v>
      </c>
      <c r="F8315" t="s">
        <v>13</v>
      </c>
      <c r="G8315">
        <v>1</v>
      </c>
      <c r="H8315" t="s">
        <v>13</v>
      </c>
      <c r="I8315" t="s">
        <v>13</v>
      </c>
      <c r="J8315" t="s">
        <v>16</v>
      </c>
      <c r="K8315" t="b">
        <v>0</v>
      </c>
      <c r="L8315">
        <v>0.67770619998918902</v>
      </c>
      <c r="M8315">
        <v>54.893851900007597</v>
      </c>
      <c r="N8315">
        <v>1</v>
      </c>
      <c r="O8315">
        <v>0.22040710001601799</v>
      </c>
      <c r="P8315">
        <v>55.2099994000164</v>
      </c>
    </row>
    <row r="8316" spans="1:16" x14ac:dyDescent="0.3">
      <c r="A8316">
        <v>24</v>
      </c>
      <c r="B8316">
        <v>1</v>
      </c>
      <c r="C8316">
        <v>0</v>
      </c>
      <c r="D8316">
        <v>5</v>
      </c>
      <c r="E8316" t="s">
        <v>1517</v>
      </c>
      <c r="F8316" t="s">
        <v>13</v>
      </c>
      <c r="G8316">
        <v>1</v>
      </c>
      <c r="H8316" t="s">
        <v>13</v>
      </c>
      <c r="I8316" t="s">
        <v>13</v>
      </c>
      <c r="J8316" t="s">
        <v>14</v>
      </c>
      <c r="K8316" t="b">
        <v>1</v>
      </c>
      <c r="L8316">
        <v>0.54070450001745496</v>
      </c>
      <c r="M8316">
        <v>56.2561819000111</v>
      </c>
      <c r="N8316">
        <v>1</v>
      </c>
      <c r="O8316">
        <v>0.114294400002109</v>
      </c>
      <c r="P8316">
        <v>56.551714000001098</v>
      </c>
    </row>
    <row r="8317" spans="1:16" x14ac:dyDescent="0.3">
      <c r="A8317">
        <v>24</v>
      </c>
      <c r="B8317">
        <v>1</v>
      </c>
      <c r="C8317">
        <v>0</v>
      </c>
      <c r="D8317">
        <v>5</v>
      </c>
      <c r="E8317" t="s">
        <v>994</v>
      </c>
      <c r="F8317">
        <v>1</v>
      </c>
      <c r="G8317">
        <v>1</v>
      </c>
      <c r="H8317">
        <v>1.99578940001084</v>
      </c>
      <c r="I8317">
        <v>52.5007611000037</v>
      </c>
      <c r="J8317" t="s">
        <v>14</v>
      </c>
      <c r="K8317" t="b">
        <v>0</v>
      </c>
      <c r="L8317">
        <v>0.64876740000909205</v>
      </c>
      <c r="M8317">
        <v>57.705175100010798</v>
      </c>
      <c r="N8317">
        <v>1</v>
      </c>
      <c r="O8317">
        <v>0.14535169998998801</v>
      </c>
      <c r="P8317">
        <v>57.998699799994903</v>
      </c>
    </row>
    <row r="8318" spans="1:16" x14ac:dyDescent="0.3">
      <c r="A8318">
        <v>24</v>
      </c>
      <c r="B8318">
        <v>1</v>
      </c>
      <c r="C8318">
        <v>0</v>
      </c>
      <c r="D8318">
        <v>5</v>
      </c>
      <c r="E8318" t="s">
        <v>83</v>
      </c>
      <c r="F8318" t="s">
        <v>13</v>
      </c>
      <c r="G8318">
        <v>1</v>
      </c>
      <c r="H8318" t="s">
        <v>13</v>
      </c>
      <c r="I8318" t="s">
        <v>13</v>
      </c>
      <c r="J8318" t="s">
        <v>14</v>
      </c>
      <c r="K8318" t="b">
        <v>1</v>
      </c>
      <c r="L8318">
        <v>0.75035879999632005</v>
      </c>
      <c r="M8318">
        <v>59.254283699992797</v>
      </c>
      <c r="N8318">
        <v>1</v>
      </c>
      <c r="O8318">
        <v>0.13757890000124501</v>
      </c>
      <c r="P8318">
        <v>59.534785800002297</v>
      </c>
    </row>
    <row r="8319" spans="1:16" x14ac:dyDescent="0.3">
      <c r="A8319">
        <v>24</v>
      </c>
      <c r="B8319">
        <v>1</v>
      </c>
      <c r="C8319">
        <v>0</v>
      </c>
      <c r="D8319">
        <v>5</v>
      </c>
      <c r="E8319" t="s">
        <v>1250</v>
      </c>
      <c r="F8319">
        <v>1</v>
      </c>
      <c r="G8319">
        <v>1</v>
      </c>
      <c r="H8319">
        <v>1.99535339997965</v>
      </c>
      <c r="I8319">
        <v>30.000468400016</v>
      </c>
      <c r="J8319" t="s">
        <v>16</v>
      </c>
      <c r="K8319" t="b">
        <v>1</v>
      </c>
      <c r="L8319">
        <v>0.65595429998938903</v>
      </c>
      <c r="M8319">
        <v>60.695107600011397</v>
      </c>
      <c r="N8319">
        <v>1</v>
      </c>
      <c r="O8319">
        <v>0.15301879998878601</v>
      </c>
      <c r="P8319">
        <v>61.014468400011502</v>
      </c>
    </row>
    <row r="8320" spans="1:16" x14ac:dyDescent="0.3">
      <c r="A8320">
        <v>24</v>
      </c>
      <c r="B8320">
        <v>1</v>
      </c>
      <c r="C8320">
        <v>0</v>
      </c>
      <c r="D8320">
        <v>5</v>
      </c>
      <c r="E8320" t="s">
        <v>149</v>
      </c>
      <c r="F8320" t="s">
        <v>13</v>
      </c>
      <c r="G8320">
        <v>1</v>
      </c>
      <c r="H8320" t="s">
        <v>13</v>
      </c>
      <c r="I8320" t="s">
        <v>13</v>
      </c>
      <c r="J8320" t="s">
        <v>14</v>
      </c>
      <c r="K8320" t="b">
        <v>1</v>
      </c>
      <c r="L8320">
        <v>0.73642259999178405</v>
      </c>
      <c r="M8320">
        <v>62.256034299993203</v>
      </c>
      <c r="N8320">
        <v>1</v>
      </c>
      <c r="O8320">
        <v>0.19244639997487001</v>
      </c>
      <c r="P8320">
        <v>62.581614599999703</v>
      </c>
    </row>
    <row r="8321" spans="1:16" x14ac:dyDescent="0.3">
      <c r="A8321">
        <v>24</v>
      </c>
      <c r="B8321">
        <v>1</v>
      </c>
      <c r="C8321">
        <v>0</v>
      </c>
      <c r="D8321">
        <v>5</v>
      </c>
      <c r="E8321" t="s">
        <v>2129</v>
      </c>
      <c r="F8321">
        <v>1</v>
      </c>
      <c r="G8321">
        <v>1</v>
      </c>
      <c r="H8321">
        <v>1.9954713000042801</v>
      </c>
      <c r="I8321">
        <v>17.500274500023799</v>
      </c>
      <c r="J8321" t="s">
        <v>16</v>
      </c>
      <c r="K8321" t="b">
        <v>1</v>
      </c>
      <c r="L8321">
        <v>0.75886899998295099</v>
      </c>
      <c r="M8321">
        <v>63.8452688000107</v>
      </c>
      <c r="N8321">
        <v>1</v>
      </c>
      <c r="O8321">
        <v>0.22130139998626</v>
      </c>
      <c r="P8321">
        <v>64.250518100016095</v>
      </c>
    </row>
    <row r="8322" spans="1:16" x14ac:dyDescent="0.3">
      <c r="A8322">
        <v>24</v>
      </c>
      <c r="B8322">
        <v>1</v>
      </c>
      <c r="C8322">
        <v>0</v>
      </c>
      <c r="D8322">
        <v>5</v>
      </c>
      <c r="E8322" t="s">
        <v>106</v>
      </c>
      <c r="F8322" t="s">
        <v>13</v>
      </c>
      <c r="G8322">
        <v>1</v>
      </c>
      <c r="H8322" t="s">
        <v>13</v>
      </c>
      <c r="I8322" t="s">
        <v>13</v>
      </c>
      <c r="J8322" t="s">
        <v>16</v>
      </c>
      <c r="K8322" t="b">
        <v>0</v>
      </c>
      <c r="L8322">
        <v>0.62912599998526297</v>
      </c>
      <c r="M8322">
        <v>65.384351899992893</v>
      </c>
      <c r="N8322">
        <v>1</v>
      </c>
      <c r="O8322">
        <v>0.17926209999132001</v>
      </c>
      <c r="P8322">
        <v>65.7044108000118</v>
      </c>
    </row>
    <row r="8323" spans="1:16" x14ac:dyDescent="0.3">
      <c r="A8323">
        <v>24</v>
      </c>
      <c r="B8323">
        <v>1</v>
      </c>
      <c r="C8323">
        <v>0</v>
      </c>
      <c r="D8323">
        <v>5</v>
      </c>
      <c r="E8323" t="s">
        <v>1689</v>
      </c>
      <c r="F8323" t="s">
        <v>13</v>
      </c>
      <c r="G8323">
        <v>1</v>
      </c>
      <c r="H8323" t="s">
        <v>13</v>
      </c>
      <c r="I8323" t="s">
        <v>13</v>
      </c>
      <c r="J8323" t="s">
        <v>16</v>
      </c>
      <c r="K8323" t="b">
        <v>0</v>
      </c>
      <c r="L8323">
        <v>0.63641960002132703</v>
      </c>
      <c r="M8323">
        <v>66.845518399990397</v>
      </c>
      <c r="N8323">
        <v>1</v>
      </c>
      <c r="O8323">
        <v>0.16458050001529001</v>
      </c>
      <c r="P8323">
        <v>67.201999500015503</v>
      </c>
    </row>
    <row r="8324" spans="1:16" x14ac:dyDescent="0.3">
      <c r="A8324">
        <v>24</v>
      </c>
      <c r="B8324">
        <v>1</v>
      </c>
      <c r="C8324">
        <v>0</v>
      </c>
      <c r="D8324">
        <v>5</v>
      </c>
      <c r="E8324" t="s">
        <v>1895</v>
      </c>
      <c r="F8324" t="s">
        <v>13</v>
      </c>
      <c r="G8324">
        <v>1</v>
      </c>
      <c r="H8324" t="s">
        <v>13</v>
      </c>
      <c r="I8324" t="s">
        <v>13</v>
      </c>
      <c r="J8324" t="s">
        <v>14</v>
      </c>
      <c r="K8324" t="b">
        <v>1</v>
      </c>
      <c r="L8324">
        <v>0.51538540000910904</v>
      </c>
      <c r="M8324">
        <v>68.222127999994001</v>
      </c>
      <c r="N8324">
        <v>1</v>
      </c>
      <c r="O8324">
        <v>0.25103929999750102</v>
      </c>
      <c r="P8324">
        <v>68.680878999992302</v>
      </c>
    </row>
    <row r="8325" spans="1:16" x14ac:dyDescent="0.3">
      <c r="A8325">
        <v>24</v>
      </c>
      <c r="B8325">
        <v>1</v>
      </c>
      <c r="C8325">
        <v>0</v>
      </c>
      <c r="D8325">
        <v>5</v>
      </c>
      <c r="E8325" t="s">
        <v>1302</v>
      </c>
      <c r="F8325">
        <v>1</v>
      </c>
      <c r="G8325">
        <v>1</v>
      </c>
      <c r="H8325">
        <v>1.99555960000725</v>
      </c>
      <c r="I8325">
        <v>42.500645300024203</v>
      </c>
      <c r="J8325" t="s">
        <v>16</v>
      </c>
      <c r="K8325" t="b">
        <v>1</v>
      </c>
      <c r="L8325">
        <v>0.67945200001122397</v>
      </c>
      <c r="M8325">
        <v>69.865081199997803</v>
      </c>
      <c r="N8325">
        <v>1</v>
      </c>
      <c r="O8325">
        <v>0.20416049999767</v>
      </c>
      <c r="P8325">
        <v>70.233585900015896</v>
      </c>
    </row>
    <row r="8326" spans="1:16" x14ac:dyDescent="0.3">
      <c r="A8326">
        <v>24</v>
      </c>
      <c r="B8326">
        <v>1</v>
      </c>
      <c r="C8326">
        <v>0</v>
      </c>
      <c r="D8326">
        <v>5</v>
      </c>
      <c r="E8326" t="s">
        <v>1043</v>
      </c>
      <c r="F8326" t="s">
        <v>13</v>
      </c>
      <c r="G8326">
        <v>1</v>
      </c>
      <c r="H8326" t="s">
        <v>13</v>
      </c>
      <c r="I8326" t="s">
        <v>13</v>
      </c>
      <c r="J8326" t="s">
        <v>14</v>
      </c>
      <c r="K8326" t="b">
        <v>1</v>
      </c>
      <c r="L8326">
        <v>0.63867089999257598</v>
      </c>
      <c r="M8326">
        <v>71.377129900007304</v>
      </c>
      <c r="N8326">
        <v>1</v>
      </c>
      <c r="O8326">
        <v>0.19645070002297901</v>
      </c>
      <c r="P8326">
        <v>71.721588999993401</v>
      </c>
    </row>
    <row r="8327" spans="1:16" x14ac:dyDescent="0.3">
      <c r="A8327">
        <v>24</v>
      </c>
      <c r="B8327">
        <v>1</v>
      </c>
      <c r="C8327">
        <v>0</v>
      </c>
      <c r="D8327">
        <v>5</v>
      </c>
      <c r="E8327" t="s">
        <v>898</v>
      </c>
      <c r="F8327" t="s">
        <v>13</v>
      </c>
      <c r="G8327">
        <v>1</v>
      </c>
      <c r="H8327" t="s">
        <v>13</v>
      </c>
      <c r="I8327" t="s">
        <v>13</v>
      </c>
      <c r="J8327" t="s">
        <v>14</v>
      </c>
      <c r="K8327" t="b">
        <v>1</v>
      </c>
      <c r="L8327">
        <v>1.1346018000040199</v>
      </c>
      <c r="M8327">
        <v>73.360957700002501</v>
      </c>
      <c r="N8327">
        <v>1</v>
      </c>
      <c r="O8327">
        <v>0.192286400008015</v>
      </c>
      <c r="P8327">
        <v>73.7015762999945</v>
      </c>
    </row>
    <row r="8328" spans="1:16" x14ac:dyDescent="0.3">
      <c r="A8328">
        <v>24</v>
      </c>
      <c r="B8328">
        <v>1</v>
      </c>
      <c r="C8328">
        <v>0</v>
      </c>
      <c r="D8328">
        <v>5</v>
      </c>
      <c r="E8328" t="s">
        <v>1988</v>
      </c>
      <c r="F8328" t="s">
        <v>13</v>
      </c>
      <c r="G8328">
        <v>1</v>
      </c>
      <c r="H8328" t="s">
        <v>13</v>
      </c>
      <c r="I8328" t="s">
        <v>13</v>
      </c>
      <c r="J8328" t="s">
        <v>16</v>
      </c>
      <c r="K8328" t="b">
        <v>0</v>
      </c>
      <c r="L8328">
        <v>0.68670280001242701</v>
      </c>
      <c r="M8328">
        <v>74.893326699995697</v>
      </c>
      <c r="N8328">
        <v>2</v>
      </c>
      <c r="O8328">
        <v>0.232232300011674</v>
      </c>
      <c r="P8328">
        <v>75.293316099996503</v>
      </c>
    </row>
    <row r="8329" spans="1:16" x14ac:dyDescent="0.3">
      <c r="A8329">
        <v>24</v>
      </c>
      <c r="B8329">
        <v>1</v>
      </c>
      <c r="C8329">
        <v>0</v>
      </c>
      <c r="D8329">
        <v>5</v>
      </c>
      <c r="E8329" t="s">
        <v>769</v>
      </c>
      <c r="F8329" t="s">
        <v>13</v>
      </c>
      <c r="G8329">
        <v>1</v>
      </c>
      <c r="H8329" t="s">
        <v>13</v>
      </c>
      <c r="I8329" t="s">
        <v>13</v>
      </c>
      <c r="J8329" t="s">
        <v>14</v>
      </c>
      <c r="K8329" t="b">
        <v>1</v>
      </c>
      <c r="L8329">
        <v>0.656127999973251</v>
      </c>
      <c r="M8329">
        <v>76.455055400001598</v>
      </c>
      <c r="N8329">
        <v>1</v>
      </c>
      <c r="O8329">
        <v>0.211785699997563</v>
      </c>
      <c r="P8329">
        <v>76.841261900001001</v>
      </c>
    </row>
    <row r="8330" spans="1:16" x14ac:dyDescent="0.3">
      <c r="A8330">
        <v>24</v>
      </c>
      <c r="B8330">
        <v>1</v>
      </c>
      <c r="C8330">
        <v>0</v>
      </c>
      <c r="D8330">
        <v>5</v>
      </c>
      <c r="E8330" t="s">
        <v>626</v>
      </c>
      <c r="F8330">
        <v>1</v>
      </c>
      <c r="G8330">
        <v>1</v>
      </c>
      <c r="H8330">
        <v>1.9955245000019199</v>
      </c>
      <c r="I8330">
        <v>110.00182580002</v>
      </c>
      <c r="J8330" t="s">
        <v>14</v>
      </c>
      <c r="K8330" t="b">
        <v>0</v>
      </c>
      <c r="L8330">
        <v>1.5344217999954699</v>
      </c>
      <c r="M8330">
        <v>78.881254500010996</v>
      </c>
      <c r="N8330">
        <v>1</v>
      </c>
      <c r="O8330">
        <v>0.17283769999630799</v>
      </c>
      <c r="P8330">
        <v>79.218305100017503</v>
      </c>
    </row>
    <row r="8331" spans="1:16" x14ac:dyDescent="0.3">
      <c r="A8331">
        <v>24</v>
      </c>
      <c r="B8331">
        <v>1</v>
      </c>
      <c r="C8331">
        <v>0</v>
      </c>
      <c r="D8331">
        <v>5</v>
      </c>
      <c r="E8331" t="s">
        <v>85</v>
      </c>
      <c r="F8331">
        <v>1</v>
      </c>
      <c r="G8331">
        <v>1</v>
      </c>
      <c r="H8331">
        <v>1.99562539998442</v>
      </c>
      <c r="I8331">
        <v>112.501851900015</v>
      </c>
      <c r="J8331" t="s">
        <v>16</v>
      </c>
      <c r="K8331" t="b">
        <v>1</v>
      </c>
      <c r="L8331">
        <v>0.86636049998924103</v>
      </c>
      <c r="M8331">
        <v>80.589278700004797</v>
      </c>
      <c r="N8331">
        <v>3</v>
      </c>
      <c r="O8331">
        <v>0.37289400000008799</v>
      </c>
      <c r="P8331">
        <v>81.105996700003701</v>
      </c>
    </row>
    <row r="8332" spans="1:16" x14ac:dyDescent="0.3">
      <c r="A8332">
        <v>24</v>
      </c>
      <c r="B8332">
        <v>1</v>
      </c>
      <c r="C8332">
        <v>0</v>
      </c>
      <c r="D8332">
        <v>5</v>
      </c>
      <c r="E8332" t="s">
        <v>1550</v>
      </c>
      <c r="F8332">
        <v>1</v>
      </c>
      <c r="G8332">
        <v>1</v>
      </c>
      <c r="H8332">
        <v>1.9955077999911699</v>
      </c>
      <c r="I8332">
        <v>140.00232759999901</v>
      </c>
      <c r="J8332" t="s">
        <v>16</v>
      </c>
      <c r="K8332" t="b">
        <v>1</v>
      </c>
      <c r="L8332">
        <v>0.69209430000046301</v>
      </c>
      <c r="M8332">
        <v>82.302851999993393</v>
      </c>
      <c r="N8332">
        <v>2</v>
      </c>
      <c r="O8332">
        <v>0.245180700003402</v>
      </c>
      <c r="P8332">
        <v>82.690158899989896</v>
      </c>
    </row>
    <row r="8333" spans="1:16" x14ac:dyDescent="0.3">
      <c r="A8333">
        <v>24</v>
      </c>
      <c r="B8333">
        <v>1</v>
      </c>
      <c r="C8333">
        <v>0</v>
      </c>
      <c r="D8333">
        <v>5</v>
      </c>
      <c r="E8333" t="s">
        <v>560</v>
      </c>
      <c r="F8333" t="s">
        <v>13</v>
      </c>
      <c r="G8333">
        <v>1</v>
      </c>
      <c r="H8333" t="s">
        <v>13</v>
      </c>
      <c r="I8333" t="s">
        <v>13</v>
      </c>
      <c r="J8333" t="s">
        <v>14</v>
      </c>
      <c r="K8333" t="b">
        <v>1</v>
      </c>
      <c r="L8333">
        <v>0.802806499996223</v>
      </c>
      <c r="M8333">
        <v>83.9979948000109</v>
      </c>
      <c r="N8333">
        <v>1</v>
      </c>
      <c r="O8333">
        <v>0.242940099997213</v>
      </c>
      <c r="P8333">
        <v>84.392201200011201</v>
      </c>
    </row>
    <row r="8334" spans="1:16" x14ac:dyDescent="0.3">
      <c r="A8334">
        <v>24</v>
      </c>
      <c r="B8334">
        <v>1</v>
      </c>
      <c r="C8334">
        <v>0</v>
      </c>
      <c r="D8334">
        <v>5</v>
      </c>
      <c r="E8334" t="s">
        <v>870</v>
      </c>
      <c r="F8334">
        <v>1</v>
      </c>
      <c r="G8334">
        <v>1</v>
      </c>
      <c r="H8334">
        <v>1.9954577000171401</v>
      </c>
      <c r="I8334">
        <v>5.0000813000078796</v>
      </c>
      <c r="J8334" t="s">
        <v>16</v>
      </c>
      <c r="K8334" t="b">
        <v>1</v>
      </c>
      <c r="L8334">
        <v>0.99036880000494398</v>
      </c>
      <c r="M8334">
        <v>85.888287800014993</v>
      </c>
      <c r="N8334">
        <v>2</v>
      </c>
      <c r="O8334">
        <v>0.15453600001637799</v>
      </c>
      <c r="P8334">
        <v>86.199954400013695</v>
      </c>
    </row>
    <row r="8335" spans="1:16" x14ac:dyDescent="0.3">
      <c r="A8335">
        <v>24</v>
      </c>
      <c r="B8335">
        <v>1</v>
      </c>
      <c r="C8335">
        <v>0</v>
      </c>
      <c r="D8335">
        <v>5</v>
      </c>
      <c r="E8335" t="s">
        <v>1575</v>
      </c>
      <c r="F8335">
        <v>1</v>
      </c>
      <c r="G8335">
        <v>1</v>
      </c>
      <c r="H8335">
        <v>1.99563349998789</v>
      </c>
      <c r="I8335">
        <v>20.000285100017202</v>
      </c>
      <c r="J8335" t="s">
        <v>14</v>
      </c>
      <c r="K8335" t="b">
        <v>0</v>
      </c>
      <c r="L8335">
        <v>0.80028440000023704</v>
      </c>
      <c r="M8335">
        <v>87.504989200009703</v>
      </c>
      <c r="N8335">
        <v>1</v>
      </c>
      <c r="O8335">
        <v>0.22762250000960199</v>
      </c>
      <c r="P8335">
        <v>87.872743799991397</v>
      </c>
    </row>
    <row r="8336" spans="1:16" x14ac:dyDescent="0.3">
      <c r="A8336">
        <v>24</v>
      </c>
      <c r="B8336">
        <v>1</v>
      </c>
      <c r="C8336">
        <v>0</v>
      </c>
      <c r="D8336">
        <v>5</v>
      </c>
      <c r="E8336" t="s">
        <v>92</v>
      </c>
      <c r="F8336">
        <v>1</v>
      </c>
      <c r="G8336">
        <v>1</v>
      </c>
      <c r="H8336">
        <v>1.9952392999839501</v>
      </c>
      <c r="I8336">
        <v>37.500559400010403</v>
      </c>
      <c r="J8336" t="s">
        <v>16</v>
      </c>
      <c r="K8336" t="b">
        <v>1</v>
      </c>
      <c r="L8336">
        <v>0.671220799995353</v>
      </c>
      <c r="M8336">
        <v>89.048687900009099</v>
      </c>
      <c r="N8336">
        <v>2</v>
      </c>
      <c r="O8336">
        <v>0.193135200010147</v>
      </c>
      <c r="P8336">
        <v>89.390588900016198</v>
      </c>
    </row>
    <row r="8337" spans="1:16" x14ac:dyDescent="0.3">
      <c r="A8337">
        <v>24</v>
      </c>
      <c r="B8337">
        <v>1</v>
      </c>
      <c r="C8337">
        <v>0</v>
      </c>
      <c r="D8337">
        <v>5</v>
      </c>
      <c r="E8337" t="s">
        <v>831</v>
      </c>
      <c r="F8337" t="s">
        <v>13</v>
      </c>
      <c r="G8337">
        <v>1</v>
      </c>
      <c r="H8337" t="s">
        <v>13</v>
      </c>
      <c r="I8337" t="s">
        <v>13</v>
      </c>
      <c r="J8337" t="s">
        <v>16</v>
      </c>
      <c r="K8337" t="b">
        <v>0</v>
      </c>
      <c r="L8337">
        <v>0.56208780000451997</v>
      </c>
      <c r="M8337">
        <v>90.458485800016206</v>
      </c>
      <c r="N8337">
        <v>1</v>
      </c>
      <c r="O8337">
        <v>0.14158920000772901</v>
      </c>
      <c r="P8337">
        <v>90.738699100009399</v>
      </c>
    </row>
    <row r="8338" spans="1:16" x14ac:dyDescent="0.3">
      <c r="A8338">
        <v>24</v>
      </c>
      <c r="B8338">
        <v>1</v>
      </c>
      <c r="C8338">
        <v>0</v>
      </c>
      <c r="D8338">
        <v>5</v>
      </c>
      <c r="E8338" t="s">
        <v>1935</v>
      </c>
      <c r="F8338">
        <v>1</v>
      </c>
      <c r="G8338">
        <v>1</v>
      </c>
      <c r="H8338">
        <v>1.99557379999897</v>
      </c>
      <c r="I8338">
        <v>32.500492599996498</v>
      </c>
      <c r="J8338" t="s">
        <v>14</v>
      </c>
      <c r="K8338" t="b">
        <v>0</v>
      </c>
      <c r="L8338">
        <v>0.94822039999416996</v>
      </c>
      <c r="M8338">
        <v>92.191771300014807</v>
      </c>
      <c r="N8338">
        <v>1</v>
      </c>
      <c r="O8338">
        <v>0.172978199989302</v>
      </c>
      <c r="P8338">
        <v>92.490078300004797</v>
      </c>
    </row>
    <row r="8339" spans="1:16" x14ac:dyDescent="0.3">
      <c r="A8339">
        <v>24</v>
      </c>
      <c r="B8339">
        <v>1</v>
      </c>
      <c r="C8339">
        <v>0</v>
      </c>
      <c r="D8339">
        <v>5</v>
      </c>
      <c r="E8339" t="s">
        <v>614</v>
      </c>
      <c r="F8339">
        <v>1</v>
      </c>
      <c r="G8339">
        <v>1</v>
      </c>
      <c r="H8339">
        <v>1.9956163000024401</v>
      </c>
      <c r="I8339">
        <v>22.500347499997599</v>
      </c>
      <c r="J8339" t="s">
        <v>16</v>
      </c>
      <c r="K8339" t="b">
        <v>1</v>
      </c>
      <c r="L8339">
        <v>0.704060999996727</v>
      </c>
      <c r="M8339">
        <v>93.698450099997004</v>
      </c>
      <c r="N8339">
        <v>1</v>
      </c>
      <c r="O8339">
        <v>0.170974199980265</v>
      </c>
      <c r="P8339">
        <v>94.032091100001693</v>
      </c>
    </row>
    <row r="8340" spans="1:16" x14ac:dyDescent="0.3">
      <c r="A8340">
        <v>24</v>
      </c>
      <c r="B8340">
        <v>1</v>
      </c>
      <c r="C8340">
        <v>0</v>
      </c>
      <c r="D8340">
        <v>5</v>
      </c>
      <c r="E8340" t="s">
        <v>312</v>
      </c>
      <c r="F8340">
        <v>1</v>
      </c>
      <c r="G8340">
        <v>1</v>
      </c>
      <c r="H8340">
        <v>1.9955121999955701</v>
      </c>
      <c r="I8340">
        <v>82.501353200001205</v>
      </c>
      <c r="J8340" t="s">
        <v>16</v>
      </c>
      <c r="K8340" t="b">
        <v>1</v>
      </c>
      <c r="L8340">
        <v>0.76773839999805205</v>
      </c>
      <c r="M8340">
        <v>95.304690199991498</v>
      </c>
      <c r="N8340">
        <v>1</v>
      </c>
      <c r="O8340">
        <v>0.16959389997646199</v>
      </c>
      <c r="P8340">
        <v>95.583135699998806</v>
      </c>
    </row>
    <row r="8341" spans="1:16" x14ac:dyDescent="0.3">
      <c r="A8341">
        <v>24</v>
      </c>
      <c r="B8341">
        <v>1</v>
      </c>
      <c r="C8341">
        <v>0</v>
      </c>
      <c r="D8341">
        <v>5</v>
      </c>
      <c r="E8341" t="s">
        <v>362</v>
      </c>
      <c r="F8341" t="s">
        <v>13</v>
      </c>
      <c r="G8341">
        <v>1</v>
      </c>
      <c r="H8341" t="s">
        <v>13</v>
      </c>
      <c r="I8341" t="s">
        <v>13</v>
      </c>
      <c r="J8341" t="s">
        <v>14</v>
      </c>
      <c r="K8341" t="b">
        <v>1</v>
      </c>
      <c r="L8341">
        <v>0.84842619998380497</v>
      </c>
      <c r="M8341">
        <v>96.936216300004205</v>
      </c>
      <c r="N8341">
        <v>1</v>
      </c>
      <c r="O8341">
        <v>0.16279219998978101</v>
      </c>
      <c r="P8341">
        <v>97.264001500006998</v>
      </c>
    </row>
    <row r="8342" spans="1:16" x14ac:dyDescent="0.3">
      <c r="A8342">
        <v>24</v>
      </c>
      <c r="B8342">
        <v>1</v>
      </c>
      <c r="C8342">
        <v>1</v>
      </c>
      <c r="D8342">
        <v>5</v>
      </c>
      <c r="E8342" t="s">
        <v>1040</v>
      </c>
      <c r="F8342">
        <v>1</v>
      </c>
      <c r="G8342">
        <v>2</v>
      </c>
      <c r="H8342">
        <v>1.9955950000148699</v>
      </c>
      <c r="I8342">
        <v>80.0012803999998</v>
      </c>
      <c r="J8342" t="s">
        <v>16</v>
      </c>
      <c r="K8342" t="b">
        <v>1</v>
      </c>
      <c r="L8342">
        <v>2.7435821999970398</v>
      </c>
      <c r="M8342">
        <v>2.7435917000111698</v>
      </c>
      <c r="N8342">
        <v>1</v>
      </c>
      <c r="O8342">
        <v>0.70111230001202796</v>
      </c>
      <c r="P8342">
        <v>3.61139859998366</v>
      </c>
    </row>
    <row r="8343" spans="1:16" x14ac:dyDescent="0.3">
      <c r="A8343">
        <v>24</v>
      </c>
      <c r="B8343">
        <v>1</v>
      </c>
      <c r="C8343">
        <v>1</v>
      </c>
      <c r="D8343">
        <v>5</v>
      </c>
      <c r="E8343" t="s">
        <v>990</v>
      </c>
      <c r="F8343" t="s">
        <v>13</v>
      </c>
      <c r="G8343">
        <v>2</v>
      </c>
      <c r="H8343" t="s">
        <v>13</v>
      </c>
      <c r="I8343" t="s">
        <v>13</v>
      </c>
      <c r="J8343" t="s">
        <v>16</v>
      </c>
      <c r="K8343" t="b">
        <v>0</v>
      </c>
      <c r="L8343">
        <v>0.99490980000700802</v>
      </c>
      <c r="M8343">
        <v>5.1110775000124704</v>
      </c>
      <c r="N8343">
        <v>1</v>
      </c>
      <c r="O8343">
        <v>7.3402399983024197E-2</v>
      </c>
      <c r="P8343">
        <v>5.3680654999916397</v>
      </c>
    </row>
    <row r="8344" spans="1:16" x14ac:dyDescent="0.3">
      <c r="A8344">
        <v>24</v>
      </c>
      <c r="B8344">
        <v>1</v>
      </c>
      <c r="C8344">
        <v>1</v>
      </c>
      <c r="D8344">
        <v>5</v>
      </c>
      <c r="E8344" t="s">
        <v>249</v>
      </c>
      <c r="F8344" t="s">
        <v>13</v>
      </c>
      <c r="G8344">
        <v>2</v>
      </c>
      <c r="H8344" t="s">
        <v>13</v>
      </c>
      <c r="I8344" t="s">
        <v>13</v>
      </c>
      <c r="J8344" t="s">
        <v>16</v>
      </c>
      <c r="K8344" t="b">
        <v>0</v>
      </c>
      <c r="L8344">
        <v>0.84634530000039399</v>
      </c>
      <c r="M8344">
        <v>6.7190289999998596</v>
      </c>
      <c r="N8344">
        <v>1</v>
      </c>
      <c r="O8344">
        <v>3.7587899976642802E-2</v>
      </c>
      <c r="P8344">
        <v>6.90812589999405</v>
      </c>
    </row>
    <row r="8345" spans="1:16" x14ac:dyDescent="0.3">
      <c r="A8345">
        <v>24</v>
      </c>
      <c r="B8345">
        <v>1</v>
      </c>
      <c r="C8345">
        <v>1</v>
      </c>
      <c r="D8345">
        <v>5</v>
      </c>
      <c r="E8345" t="s">
        <v>523</v>
      </c>
      <c r="F8345">
        <v>1</v>
      </c>
      <c r="G8345">
        <v>2</v>
      </c>
      <c r="H8345">
        <v>1.99556430001394</v>
      </c>
      <c r="I8345">
        <v>102.501681100024</v>
      </c>
      <c r="J8345" t="s">
        <v>14</v>
      </c>
      <c r="K8345" t="b">
        <v>0</v>
      </c>
      <c r="L8345">
        <v>0.672475600003963</v>
      </c>
      <c r="M8345">
        <v>8.0866465999861301</v>
      </c>
      <c r="N8345">
        <v>1</v>
      </c>
      <c r="O8345">
        <v>0.109232999995584</v>
      </c>
      <c r="P8345">
        <v>8.3557941000035498</v>
      </c>
    </row>
    <row r="8346" spans="1:16" x14ac:dyDescent="0.3">
      <c r="A8346">
        <v>24</v>
      </c>
      <c r="B8346">
        <v>1</v>
      </c>
      <c r="C8346">
        <v>1</v>
      </c>
      <c r="D8346">
        <v>5</v>
      </c>
      <c r="E8346" t="s">
        <v>955</v>
      </c>
      <c r="F8346">
        <v>1</v>
      </c>
      <c r="G8346">
        <v>2</v>
      </c>
      <c r="H8346">
        <v>1.9956524000153899</v>
      </c>
      <c r="I8346">
        <v>122.50199509999899</v>
      </c>
      <c r="J8346" t="s">
        <v>14</v>
      </c>
      <c r="K8346" t="b">
        <v>0</v>
      </c>
      <c r="L8346">
        <v>0.78632749998359897</v>
      </c>
      <c r="M8346">
        <v>9.6466910000017396</v>
      </c>
      <c r="N8346">
        <v>1</v>
      </c>
      <c r="O8346">
        <v>2.8420199989341199E-2</v>
      </c>
      <c r="P8346">
        <v>9.8270026000100206</v>
      </c>
    </row>
    <row r="8347" spans="1:16" x14ac:dyDescent="0.3">
      <c r="A8347">
        <v>24</v>
      </c>
      <c r="B8347">
        <v>1</v>
      </c>
      <c r="C8347">
        <v>1</v>
      </c>
      <c r="D8347">
        <v>5</v>
      </c>
      <c r="E8347" t="s">
        <v>2181</v>
      </c>
      <c r="F8347">
        <v>1</v>
      </c>
      <c r="G8347">
        <v>2</v>
      </c>
      <c r="H8347">
        <v>1.9954930999956599</v>
      </c>
      <c r="I8347">
        <v>107.501774200005</v>
      </c>
      <c r="J8347" t="s">
        <v>16</v>
      </c>
      <c r="K8347" t="b">
        <v>1</v>
      </c>
      <c r="L8347">
        <v>0.88542179999058102</v>
      </c>
      <c r="M8347">
        <v>11.217673899984201</v>
      </c>
      <c r="N8347">
        <v>1</v>
      </c>
      <c r="O8347">
        <v>0.69625459998496797</v>
      </c>
      <c r="P8347">
        <v>12.230952199984999</v>
      </c>
    </row>
    <row r="8348" spans="1:16" x14ac:dyDescent="0.3">
      <c r="A8348">
        <v>24</v>
      </c>
      <c r="B8348">
        <v>1</v>
      </c>
      <c r="C8348">
        <v>1</v>
      </c>
      <c r="D8348">
        <v>5</v>
      </c>
      <c r="E8348" t="s">
        <v>1268</v>
      </c>
      <c r="F8348" t="s">
        <v>13</v>
      </c>
      <c r="G8348">
        <v>2</v>
      </c>
      <c r="H8348" t="s">
        <v>13</v>
      </c>
      <c r="I8348" t="s">
        <v>13</v>
      </c>
      <c r="J8348" t="s">
        <v>16</v>
      </c>
      <c r="K8348" t="b">
        <v>0</v>
      </c>
      <c r="L8348">
        <v>0.81017270000302199</v>
      </c>
      <c r="M8348">
        <v>13.5461864999961</v>
      </c>
      <c r="N8348">
        <v>2</v>
      </c>
      <c r="O8348">
        <v>0.164527700020699</v>
      </c>
      <c r="P8348">
        <v>13.8833648999862</v>
      </c>
    </row>
    <row r="8349" spans="1:16" x14ac:dyDescent="0.3">
      <c r="A8349">
        <v>24</v>
      </c>
      <c r="B8349">
        <v>1</v>
      </c>
      <c r="C8349">
        <v>1</v>
      </c>
      <c r="D8349">
        <v>5</v>
      </c>
      <c r="E8349" t="s">
        <v>1617</v>
      </c>
      <c r="F8349">
        <v>1</v>
      </c>
      <c r="G8349">
        <v>2</v>
      </c>
      <c r="H8349">
        <v>1.9954683999822</v>
      </c>
      <c r="I8349">
        <v>117.50188310002</v>
      </c>
      <c r="J8349" t="s">
        <v>16</v>
      </c>
      <c r="K8349" t="b">
        <v>1</v>
      </c>
      <c r="L8349">
        <v>0.91827460000058603</v>
      </c>
      <c r="M8349">
        <v>15.306350099999699</v>
      </c>
      <c r="N8349">
        <v>1</v>
      </c>
      <c r="O8349">
        <v>0.21647839999059201</v>
      </c>
      <c r="P8349">
        <v>15.662792999995901</v>
      </c>
    </row>
    <row r="8350" spans="1:16" x14ac:dyDescent="0.3">
      <c r="A8350">
        <v>24</v>
      </c>
      <c r="B8350">
        <v>1</v>
      </c>
      <c r="C8350">
        <v>1</v>
      </c>
      <c r="D8350">
        <v>5</v>
      </c>
      <c r="E8350" t="s">
        <v>461</v>
      </c>
      <c r="F8350">
        <v>1</v>
      </c>
      <c r="G8350">
        <v>2</v>
      </c>
      <c r="H8350">
        <v>1.99548849998973</v>
      </c>
      <c r="I8350">
        <v>135.00224640002099</v>
      </c>
      <c r="J8350" t="s">
        <v>16</v>
      </c>
      <c r="K8350" t="b">
        <v>1</v>
      </c>
      <c r="L8350">
        <v>0.58244469997589499</v>
      </c>
      <c r="M8350">
        <v>16.750675499992202</v>
      </c>
      <c r="N8350">
        <v>1</v>
      </c>
      <c r="O8350">
        <v>0.115279800025746</v>
      </c>
      <c r="P8350">
        <v>17.0019184999983</v>
      </c>
    </row>
    <row r="8351" spans="1:16" x14ac:dyDescent="0.3">
      <c r="A8351">
        <v>24</v>
      </c>
      <c r="B8351">
        <v>1</v>
      </c>
      <c r="C8351">
        <v>1</v>
      </c>
      <c r="D8351">
        <v>5</v>
      </c>
      <c r="E8351" t="s">
        <v>1519</v>
      </c>
      <c r="F8351">
        <v>1</v>
      </c>
      <c r="G8351">
        <v>2</v>
      </c>
      <c r="H8351">
        <v>1.9955407000088601</v>
      </c>
      <c r="I8351">
        <v>62.500993699999498</v>
      </c>
      <c r="J8351" t="s">
        <v>14</v>
      </c>
      <c r="K8351" t="b">
        <v>0</v>
      </c>
      <c r="L8351">
        <v>0.73273610000614997</v>
      </c>
      <c r="M8351">
        <v>18.239423299994101</v>
      </c>
      <c r="N8351">
        <v>1</v>
      </c>
      <c r="O8351">
        <v>0.77606000000378095</v>
      </c>
      <c r="P8351">
        <v>19.222393000003699</v>
      </c>
    </row>
    <row r="8352" spans="1:16" x14ac:dyDescent="0.3">
      <c r="A8352">
        <v>24</v>
      </c>
      <c r="B8352">
        <v>1</v>
      </c>
      <c r="C8352">
        <v>1</v>
      </c>
      <c r="D8352">
        <v>5</v>
      </c>
      <c r="E8352" t="s">
        <v>1666</v>
      </c>
      <c r="F8352" t="s">
        <v>13</v>
      </c>
      <c r="G8352">
        <v>2</v>
      </c>
      <c r="H8352" t="s">
        <v>13</v>
      </c>
      <c r="I8352" t="s">
        <v>13</v>
      </c>
      <c r="J8352" t="s">
        <v>14</v>
      </c>
      <c r="K8352" t="b">
        <v>1</v>
      </c>
      <c r="L8352">
        <v>0.80868300001020499</v>
      </c>
      <c r="M8352">
        <v>20.536034599994299</v>
      </c>
      <c r="N8352">
        <v>1</v>
      </c>
      <c r="O8352">
        <v>0.13294239999959201</v>
      </c>
      <c r="P8352">
        <v>20.827226199995501</v>
      </c>
    </row>
    <row r="8353" spans="1:16" x14ac:dyDescent="0.3">
      <c r="A8353">
        <v>24</v>
      </c>
      <c r="B8353">
        <v>1</v>
      </c>
      <c r="C8353">
        <v>1</v>
      </c>
      <c r="D8353">
        <v>5</v>
      </c>
      <c r="E8353" t="s">
        <v>569</v>
      </c>
      <c r="F8353">
        <v>1</v>
      </c>
      <c r="G8353">
        <v>2</v>
      </c>
      <c r="H8353">
        <v>1.9954459000146001</v>
      </c>
      <c r="I8353">
        <v>67.5010406000074</v>
      </c>
      <c r="J8353" t="s">
        <v>14</v>
      </c>
      <c r="K8353" t="b">
        <v>0</v>
      </c>
      <c r="L8353">
        <v>0.72601020001457095</v>
      </c>
      <c r="M8353">
        <v>22.058194799989</v>
      </c>
      <c r="N8353">
        <v>1</v>
      </c>
      <c r="O8353">
        <v>0.13840920000802701</v>
      </c>
      <c r="P8353">
        <v>22.353055599989599</v>
      </c>
    </row>
    <row r="8354" spans="1:16" x14ac:dyDescent="0.3">
      <c r="A8354">
        <v>24</v>
      </c>
      <c r="B8354">
        <v>1</v>
      </c>
      <c r="C8354">
        <v>1</v>
      </c>
      <c r="D8354">
        <v>5</v>
      </c>
      <c r="E8354" t="s">
        <v>1338</v>
      </c>
      <c r="F8354" t="s">
        <v>13</v>
      </c>
      <c r="G8354">
        <v>2</v>
      </c>
      <c r="H8354" t="s">
        <v>13</v>
      </c>
      <c r="I8354" t="s">
        <v>13</v>
      </c>
      <c r="J8354" t="s">
        <v>14</v>
      </c>
      <c r="K8354" t="b">
        <v>1</v>
      </c>
      <c r="L8354">
        <v>0.88858689999324303</v>
      </c>
      <c r="M8354">
        <v>23.7463470000075</v>
      </c>
      <c r="N8354">
        <v>1</v>
      </c>
      <c r="O8354">
        <v>0.38642870000330698</v>
      </c>
      <c r="P8354">
        <v>24.296817700000201</v>
      </c>
    </row>
    <row r="8355" spans="1:16" x14ac:dyDescent="0.3">
      <c r="A8355">
        <v>24</v>
      </c>
      <c r="B8355">
        <v>1</v>
      </c>
      <c r="C8355">
        <v>1</v>
      </c>
      <c r="D8355">
        <v>5</v>
      </c>
      <c r="E8355" t="s">
        <v>329</v>
      </c>
      <c r="F8355" t="s">
        <v>13</v>
      </c>
      <c r="G8355">
        <v>2</v>
      </c>
      <c r="H8355" t="s">
        <v>13</v>
      </c>
      <c r="I8355" t="s">
        <v>13</v>
      </c>
      <c r="J8355" t="s">
        <v>16</v>
      </c>
      <c r="K8355" t="b">
        <v>0</v>
      </c>
      <c r="L8355">
        <v>0.66076270001940396</v>
      </c>
      <c r="M8355">
        <v>25.462372799985999</v>
      </c>
      <c r="N8355">
        <v>1</v>
      </c>
      <c r="O8355">
        <v>0.196752400021069</v>
      </c>
      <c r="P8355">
        <v>25.787224600004301</v>
      </c>
    </row>
    <row r="8356" spans="1:16" x14ac:dyDescent="0.3">
      <c r="A8356">
        <v>24</v>
      </c>
      <c r="B8356">
        <v>1</v>
      </c>
      <c r="C8356">
        <v>1</v>
      </c>
      <c r="D8356">
        <v>5</v>
      </c>
      <c r="E8356" t="s">
        <v>1059</v>
      </c>
      <c r="F8356">
        <v>1</v>
      </c>
      <c r="G8356">
        <v>2</v>
      </c>
      <c r="H8356">
        <v>1.9955184000136801</v>
      </c>
      <c r="I8356">
        <v>100.0016588</v>
      </c>
      <c r="J8356" t="s">
        <v>16</v>
      </c>
      <c r="K8356" t="b">
        <v>1</v>
      </c>
      <c r="L8356">
        <v>0.64394979999633495</v>
      </c>
      <c r="M8356">
        <v>26.9360116999887</v>
      </c>
      <c r="N8356">
        <v>1</v>
      </c>
      <c r="O8356">
        <v>0.148642699990887</v>
      </c>
      <c r="P8356">
        <v>27.210872099996799</v>
      </c>
    </row>
    <row r="8357" spans="1:16" x14ac:dyDescent="0.3">
      <c r="A8357">
        <v>24</v>
      </c>
      <c r="B8357">
        <v>1</v>
      </c>
      <c r="C8357">
        <v>1</v>
      </c>
      <c r="D8357">
        <v>5</v>
      </c>
      <c r="E8357" t="s">
        <v>1263</v>
      </c>
      <c r="F8357">
        <v>1</v>
      </c>
      <c r="G8357">
        <v>2</v>
      </c>
      <c r="H8357">
        <v>1.9954403000010601</v>
      </c>
      <c r="I8357">
        <v>25.0003889000218</v>
      </c>
      <c r="J8357" t="s">
        <v>14</v>
      </c>
      <c r="K8357" t="b">
        <v>0</v>
      </c>
      <c r="L8357">
        <v>0.50775859999703199</v>
      </c>
      <c r="M8357">
        <v>28.223628899984799</v>
      </c>
      <c r="N8357">
        <v>1</v>
      </c>
      <c r="O8357">
        <v>0.22002730000531301</v>
      </c>
      <c r="P8357">
        <v>28.5863200000022</v>
      </c>
    </row>
    <row r="8358" spans="1:16" x14ac:dyDescent="0.3">
      <c r="A8358">
        <v>24</v>
      </c>
      <c r="B8358">
        <v>1</v>
      </c>
      <c r="C8358">
        <v>1</v>
      </c>
      <c r="D8358">
        <v>5</v>
      </c>
      <c r="E8358" t="s">
        <v>1889</v>
      </c>
      <c r="F8358" t="s">
        <v>13</v>
      </c>
      <c r="G8358">
        <v>2</v>
      </c>
      <c r="H8358" t="s">
        <v>13</v>
      </c>
      <c r="I8358" t="s">
        <v>13</v>
      </c>
      <c r="J8358" t="s">
        <v>16</v>
      </c>
      <c r="K8358" t="b">
        <v>0</v>
      </c>
      <c r="L8358">
        <v>0.72730300002149295</v>
      </c>
      <c r="M8358">
        <v>29.818365399987702</v>
      </c>
      <c r="N8358">
        <v>1</v>
      </c>
      <c r="O8358">
        <v>2.82191000005696E-2</v>
      </c>
      <c r="P8358">
        <v>29.994757799984701</v>
      </c>
    </row>
    <row r="8359" spans="1:16" x14ac:dyDescent="0.3">
      <c r="A8359">
        <v>24</v>
      </c>
      <c r="B8359">
        <v>1</v>
      </c>
      <c r="C8359">
        <v>1</v>
      </c>
      <c r="D8359">
        <v>5</v>
      </c>
      <c r="E8359" t="s">
        <v>951</v>
      </c>
      <c r="F8359">
        <v>1</v>
      </c>
      <c r="G8359">
        <v>2</v>
      </c>
      <c r="H8359">
        <v>1.99556549999397</v>
      </c>
      <c r="I8359">
        <v>120.001932100015</v>
      </c>
      <c r="J8359" t="s">
        <v>16</v>
      </c>
      <c r="K8359" t="b">
        <v>1</v>
      </c>
      <c r="L8359">
        <v>0.62246540002524897</v>
      </c>
      <c r="M8359">
        <v>31.1220174999908</v>
      </c>
      <c r="N8359">
        <v>1</v>
      </c>
      <c r="O8359">
        <v>7.7411500009475304E-2</v>
      </c>
      <c r="P8359">
        <v>31.347765299986399</v>
      </c>
    </row>
    <row r="8360" spans="1:16" x14ac:dyDescent="0.3">
      <c r="A8360">
        <v>24</v>
      </c>
      <c r="B8360">
        <v>1</v>
      </c>
      <c r="C8360">
        <v>1</v>
      </c>
      <c r="D8360">
        <v>5</v>
      </c>
      <c r="E8360" t="s">
        <v>1904</v>
      </c>
      <c r="F8360">
        <v>1</v>
      </c>
      <c r="G8360">
        <v>2</v>
      </c>
      <c r="H8360">
        <v>1.99582099998952</v>
      </c>
      <c r="I8360">
        <v>95.001591900014304</v>
      </c>
      <c r="J8360" t="s">
        <v>16</v>
      </c>
      <c r="K8360" t="b">
        <v>1</v>
      </c>
      <c r="L8360">
        <v>0.62931899999966801</v>
      </c>
      <c r="M8360">
        <v>32.481871500000103</v>
      </c>
      <c r="N8360">
        <v>1</v>
      </c>
      <c r="O8360">
        <v>0.120208400010597</v>
      </c>
      <c r="P8360">
        <v>32.766609099984599</v>
      </c>
    </row>
    <row r="8361" spans="1:16" x14ac:dyDescent="0.3">
      <c r="A8361">
        <v>24</v>
      </c>
      <c r="B8361">
        <v>1</v>
      </c>
      <c r="C8361">
        <v>1</v>
      </c>
      <c r="D8361">
        <v>5</v>
      </c>
      <c r="E8361" t="s">
        <v>1514</v>
      </c>
      <c r="F8361" t="s">
        <v>13</v>
      </c>
      <c r="G8361">
        <v>2</v>
      </c>
      <c r="H8361" t="s">
        <v>13</v>
      </c>
      <c r="I8361" t="s">
        <v>13</v>
      </c>
      <c r="J8361" t="s">
        <v>14</v>
      </c>
      <c r="K8361" t="b">
        <v>1</v>
      </c>
      <c r="L8361">
        <v>0.53261090000160005</v>
      </c>
      <c r="M8361">
        <v>33.804204799991602</v>
      </c>
      <c r="N8361">
        <v>1</v>
      </c>
      <c r="O8361">
        <v>9.6956599998520701E-2</v>
      </c>
      <c r="P8361">
        <v>34.039487900008702</v>
      </c>
    </row>
    <row r="8362" spans="1:16" x14ac:dyDescent="0.3">
      <c r="A8362">
        <v>24</v>
      </c>
      <c r="B8362">
        <v>1</v>
      </c>
      <c r="C8362">
        <v>1</v>
      </c>
      <c r="D8362">
        <v>5</v>
      </c>
      <c r="E8362" t="s">
        <v>689</v>
      </c>
      <c r="F8362" t="s">
        <v>13</v>
      </c>
      <c r="G8362">
        <v>2</v>
      </c>
      <c r="H8362" t="s">
        <v>13</v>
      </c>
      <c r="I8362" t="s">
        <v>13</v>
      </c>
      <c r="J8362" t="s">
        <v>14</v>
      </c>
      <c r="K8362" t="b">
        <v>1</v>
      </c>
      <c r="L8362">
        <v>0.64285350000136499</v>
      </c>
      <c r="M8362">
        <v>35.187316399998998</v>
      </c>
      <c r="N8362">
        <v>1</v>
      </c>
      <c r="O8362">
        <v>7.3063099989667493E-2</v>
      </c>
      <c r="P8362">
        <v>35.399441699992202</v>
      </c>
    </row>
    <row r="8363" spans="1:16" x14ac:dyDescent="0.3">
      <c r="A8363">
        <v>24</v>
      </c>
      <c r="B8363">
        <v>1</v>
      </c>
      <c r="C8363">
        <v>1</v>
      </c>
      <c r="D8363">
        <v>5</v>
      </c>
      <c r="E8363" t="s">
        <v>2183</v>
      </c>
      <c r="F8363">
        <v>1</v>
      </c>
      <c r="G8363">
        <v>2</v>
      </c>
      <c r="H8363">
        <v>1.99558369998704</v>
      </c>
      <c r="I8363">
        <v>85.001382000016804</v>
      </c>
      <c r="J8363" t="s">
        <v>16</v>
      </c>
      <c r="K8363" t="b">
        <v>1</v>
      </c>
      <c r="L8363">
        <v>0.87871469999663498</v>
      </c>
      <c r="M8363">
        <v>36.783469499991</v>
      </c>
      <c r="N8363">
        <v>3</v>
      </c>
      <c r="O8363">
        <v>0.42874510001274801</v>
      </c>
      <c r="P8363">
        <v>37.403314299997902</v>
      </c>
    </row>
    <row r="8364" spans="1:16" x14ac:dyDescent="0.3">
      <c r="A8364">
        <v>24</v>
      </c>
      <c r="B8364">
        <v>1</v>
      </c>
      <c r="C8364">
        <v>1</v>
      </c>
      <c r="D8364">
        <v>5</v>
      </c>
      <c r="E8364" t="s">
        <v>919</v>
      </c>
      <c r="F8364" t="s">
        <v>13</v>
      </c>
      <c r="G8364">
        <v>2</v>
      </c>
      <c r="H8364" t="s">
        <v>13</v>
      </c>
      <c r="I8364" t="s">
        <v>13</v>
      </c>
      <c r="J8364" t="s">
        <v>14</v>
      </c>
      <c r="K8364" t="b">
        <v>1</v>
      </c>
      <c r="L8364">
        <v>1.2223004999978</v>
      </c>
      <c r="M8364">
        <v>39.130345999990801</v>
      </c>
      <c r="N8364">
        <v>1</v>
      </c>
      <c r="O8364">
        <v>0.153011900023557</v>
      </c>
      <c r="P8364">
        <v>39.4633605999989</v>
      </c>
    </row>
    <row r="8365" spans="1:16" x14ac:dyDescent="0.3">
      <c r="A8365">
        <v>24</v>
      </c>
      <c r="B8365">
        <v>1</v>
      </c>
      <c r="C8365">
        <v>1</v>
      </c>
      <c r="D8365">
        <v>5</v>
      </c>
      <c r="E8365" t="s">
        <v>1612</v>
      </c>
      <c r="F8365" t="s">
        <v>13</v>
      </c>
      <c r="G8365">
        <v>2</v>
      </c>
      <c r="H8365" t="s">
        <v>13</v>
      </c>
      <c r="I8365" t="s">
        <v>13</v>
      </c>
      <c r="J8365" t="s">
        <v>16</v>
      </c>
      <c r="K8365" t="b">
        <v>0</v>
      </c>
      <c r="L8365">
        <v>0.75035839999327403</v>
      </c>
      <c r="M8365">
        <v>40.719396000000401</v>
      </c>
      <c r="N8365">
        <v>2</v>
      </c>
      <c r="O8365">
        <v>0.20411009999224899</v>
      </c>
      <c r="P8365">
        <v>41.066311100003098</v>
      </c>
    </row>
    <row r="8366" spans="1:16" x14ac:dyDescent="0.3">
      <c r="A8366">
        <v>24</v>
      </c>
      <c r="B8366">
        <v>1</v>
      </c>
      <c r="C8366">
        <v>1</v>
      </c>
      <c r="D8366">
        <v>5</v>
      </c>
      <c r="E8366" t="s">
        <v>2049</v>
      </c>
      <c r="F8366">
        <v>1</v>
      </c>
      <c r="G8366">
        <v>2</v>
      </c>
      <c r="H8366">
        <v>1.9952103999967199</v>
      </c>
      <c r="I8366">
        <v>47.500716500013397</v>
      </c>
      <c r="J8366" t="s">
        <v>14</v>
      </c>
      <c r="K8366" t="b">
        <v>0</v>
      </c>
      <c r="L8366">
        <v>0.82309679998434204</v>
      </c>
      <c r="M8366">
        <v>42.394108699983903</v>
      </c>
      <c r="N8366">
        <v>1</v>
      </c>
      <c r="O8366">
        <v>0.144122999976389</v>
      </c>
      <c r="P8366">
        <v>42.702815800003002</v>
      </c>
    </row>
    <row r="8367" spans="1:16" x14ac:dyDescent="0.3">
      <c r="A8367">
        <v>24</v>
      </c>
      <c r="B8367">
        <v>1</v>
      </c>
      <c r="C8367">
        <v>1</v>
      </c>
      <c r="D8367">
        <v>5</v>
      </c>
      <c r="E8367" t="s">
        <v>1900</v>
      </c>
      <c r="F8367" t="s">
        <v>13</v>
      </c>
      <c r="G8367">
        <v>2</v>
      </c>
      <c r="H8367" t="s">
        <v>13</v>
      </c>
      <c r="I8367" t="s">
        <v>13</v>
      </c>
      <c r="J8367" t="s">
        <v>16</v>
      </c>
      <c r="K8367" t="b">
        <v>0</v>
      </c>
      <c r="L8367">
        <v>0.80261110002174996</v>
      </c>
      <c r="M8367">
        <v>44.010349099990002</v>
      </c>
      <c r="N8367">
        <v>2</v>
      </c>
      <c r="O8367">
        <v>0.108582099986961</v>
      </c>
      <c r="P8367">
        <v>44.258870199992103</v>
      </c>
    </row>
    <row r="8368" spans="1:16" x14ac:dyDescent="0.3">
      <c r="A8368">
        <v>24</v>
      </c>
      <c r="B8368">
        <v>1</v>
      </c>
      <c r="C8368">
        <v>1</v>
      </c>
      <c r="D8368">
        <v>5</v>
      </c>
      <c r="E8368" t="s">
        <v>1805</v>
      </c>
      <c r="F8368">
        <v>1</v>
      </c>
      <c r="G8368">
        <v>2</v>
      </c>
      <c r="H8368">
        <v>1.9956647999933901</v>
      </c>
      <c r="I8368">
        <v>40.000604400003802</v>
      </c>
      <c r="J8368" t="s">
        <v>14</v>
      </c>
      <c r="K8368" t="b">
        <v>0</v>
      </c>
      <c r="L8368">
        <v>0.84307069997885298</v>
      </c>
      <c r="M8368">
        <v>45.607370899990201</v>
      </c>
      <c r="N8368">
        <v>1</v>
      </c>
      <c r="O8368">
        <v>0.120169200003147</v>
      </c>
      <c r="P8368">
        <v>45.862397599994402</v>
      </c>
    </row>
    <row r="8369" spans="1:16" x14ac:dyDescent="0.3">
      <c r="A8369">
        <v>24</v>
      </c>
      <c r="B8369">
        <v>1</v>
      </c>
      <c r="C8369">
        <v>1</v>
      </c>
      <c r="D8369">
        <v>5</v>
      </c>
      <c r="E8369" t="s">
        <v>2099</v>
      </c>
      <c r="F8369">
        <v>1</v>
      </c>
      <c r="G8369">
        <v>2</v>
      </c>
      <c r="H8369">
        <v>1.99542240001028</v>
      </c>
      <c r="I8369">
        <v>77.501223700004601</v>
      </c>
      <c r="J8369" t="s">
        <v>16</v>
      </c>
      <c r="K8369" t="b">
        <v>1</v>
      </c>
      <c r="L8369">
        <v>0.544837400026154</v>
      </c>
      <c r="M8369">
        <v>46.911927899985997</v>
      </c>
      <c r="N8369">
        <v>1</v>
      </c>
      <c r="O8369">
        <v>9.7737600008258596E-2</v>
      </c>
      <c r="P8369">
        <v>47.192082399997197</v>
      </c>
    </row>
    <row r="8370" spans="1:16" x14ac:dyDescent="0.3">
      <c r="A8370">
        <v>24</v>
      </c>
      <c r="B8370">
        <v>1</v>
      </c>
      <c r="C8370">
        <v>1</v>
      </c>
      <c r="D8370">
        <v>5</v>
      </c>
      <c r="E8370" t="s">
        <v>418</v>
      </c>
      <c r="F8370">
        <v>1</v>
      </c>
      <c r="G8370">
        <v>2</v>
      </c>
      <c r="H8370">
        <v>1.99545670000953</v>
      </c>
      <c r="I8370">
        <v>65.001027999998797</v>
      </c>
      <c r="J8370" t="s">
        <v>14</v>
      </c>
      <c r="K8370" t="b">
        <v>0</v>
      </c>
      <c r="L8370">
        <v>1.0301156000059599</v>
      </c>
      <c r="M8370">
        <v>48.727592499984901</v>
      </c>
      <c r="N8370">
        <v>1</v>
      </c>
      <c r="O8370">
        <v>0.171257100009825</v>
      </c>
      <c r="P8370">
        <v>49.057624100009001</v>
      </c>
    </row>
    <row r="8371" spans="1:16" x14ac:dyDescent="0.3">
      <c r="A8371">
        <v>24</v>
      </c>
      <c r="B8371">
        <v>1</v>
      </c>
      <c r="C8371">
        <v>1</v>
      </c>
      <c r="D8371">
        <v>5</v>
      </c>
      <c r="E8371" t="s">
        <v>2016</v>
      </c>
      <c r="F8371" t="s">
        <v>13</v>
      </c>
      <c r="G8371">
        <v>2</v>
      </c>
      <c r="H8371" t="s">
        <v>13</v>
      </c>
      <c r="I8371" t="s">
        <v>13</v>
      </c>
      <c r="J8371" t="s">
        <v>14</v>
      </c>
      <c r="K8371" t="b">
        <v>1</v>
      </c>
      <c r="L8371">
        <v>0.83083479999913801</v>
      </c>
      <c r="M8371">
        <v>50.394348400004702</v>
      </c>
      <c r="N8371">
        <v>1</v>
      </c>
      <c r="O8371">
        <v>0.132235500001116</v>
      </c>
      <c r="P8371">
        <v>50.683561999991099</v>
      </c>
    </row>
    <row r="8372" spans="1:16" x14ac:dyDescent="0.3">
      <c r="A8372">
        <v>24</v>
      </c>
      <c r="B8372">
        <v>1</v>
      </c>
      <c r="C8372">
        <v>1</v>
      </c>
      <c r="D8372">
        <v>5</v>
      </c>
      <c r="E8372" t="s">
        <v>423</v>
      </c>
      <c r="F8372">
        <v>1</v>
      </c>
      <c r="G8372">
        <v>2</v>
      </c>
      <c r="H8372">
        <v>1.9955991000169899</v>
      </c>
      <c r="I8372">
        <v>12.500195300002799</v>
      </c>
      <c r="J8372" t="s">
        <v>14</v>
      </c>
      <c r="K8372" t="b">
        <v>0</v>
      </c>
      <c r="L8372">
        <v>0.63834239999414399</v>
      </c>
      <c r="M8372">
        <v>51.826473199995199</v>
      </c>
      <c r="N8372">
        <v>1</v>
      </c>
      <c r="O8372">
        <v>0.196680699998979</v>
      </c>
      <c r="P8372">
        <v>52.138995899993503</v>
      </c>
    </row>
    <row r="8373" spans="1:16" x14ac:dyDescent="0.3">
      <c r="A8373">
        <v>24</v>
      </c>
      <c r="B8373">
        <v>1</v>
      </c>
      <c r="C8373">
        <v>1</v>
      </c>
      <c r="D8373">
        <v>5</v>
      </c>
      <c r="E8373" t="s">
        <v>1908</v>
      </c>
      <c r="F8373" t="s">
        <v>13</v>
      </c>
      <c r="G8373">
        <v>2</v>
      </c>
      <c r="H8373" t="s">
        <v>13</v>
      </c>
      <c r="I8373" t="s">
        <v>13</v>
      </c>
      <c r="J8373" t="s">
        <v>14</v>
      </c>
      <c r="K8373" t="b">
        <v>1</v>
      </c>
      <c r="L8373">
        <v>0.55822279999847502</v>
      </c>
      <c r="M8373">
        <v>53.201923199987498</v>
      </c>
      <c r="N8373">
        <v>1</v>
      </c>
      <c r="O8373">
        <v>0.161025199980941</v>
      </c>
      <c r="P8373">
        <v>53.503325400000897</v>
      </c>
    </row>
    <row r="8374" spans="1:16" x14ac:dyDescent="0.3">
      <c r="A8374">
        <v>24</v>
      </c>
      <c r="B8374">
        <v>1</v>
      </c>
      <c r="C8374">
        <v>1</v>
      </c>
      <c r="D8374">
        <v>5</v>
      </c>
      <c r="E8374" t="s">
        <v>1370</v>
      </c>
      <c r="F8374">
        <v>1</v>
      </c>
      <c r="G8374">
        <v>2</v>
      </c>
      <c r="H8374">
        <v>1.99548440001672</v>
      </c>
      <c r="I8374">
        <v>97.501622100011502</v>
      </c>
      <c r="J8374" t="s">
        <v>14</v>
      </c>
      <c r="K8374" t="b">
        <v>0</v>
      </c>
      <c r="L8374">
        <v>0.71391970000695404</v>
      </c>
      <c r="M8374">
        <v>54.722336600010799</v>
      </c>
      <c r="N8374">
        <v>1</v>
      </c>
      <c r="O8374">
        <v>0.12581230001524099</v>
      </c>
      <c r="P8374">
        <v>55.011867799999898</v>
      </c>
    </row>
    <row r="8375" spans="1:16" x14ac:dyDescent="0.3">
      <c r="A8375">
        <v>24</v>
      </c>
      <c r="B8375">
        <v>1</v>
      </c>
      <c r="C8375">
        <v>1</v>
      </c>
      <c r="D8375">
        <v>5</v>
      </c>
      <c r="E8375" t="s">
        <v>1307</v>
      </c>
      <c r="F8375">
        <v>1</v>
      </c>
      <c r="G8375">
        <v>2</v>
      </c>
      <c r="H8375">
        <v>1.9954544999927699</v>
      </c>
      <c r="I8375">
        <v>147.502421200014</v>
      </c>
      <c r="J8375" t="s">
        <v>16</v>
      </c>
      <c r="K8375" t="b">
        <v>1</v>
      </c>
      <c r="L8375">
        <v>0.68749219999881495</v>
      </c>
      <c r="M8375">
        <v>56.2038198999944</v>
      </c>
      <c r="N8375">
        <v>1</v>
      </c>
      <c r="O8375">
        <v>0.131174699985422</v>
      </c>
      <c r="P8375">
        <v>56.465529100009</v>
      </c>
    </row>
    <row r="8376" spans="1:16" x14ac:dyDescent="0.3">
      <c r="A8376">
        <v>24</v>
      </c>
      <c r="B8376">
        <v>1</v>
      </c>
      <c r="C8376">
        <v>1</v>
      </c>
      <c r="D8376">
        <v>5</v>
      </c>
      <c r="E8376" t="s">
        <v>410</v>
      </c>
      <c r="F8376" t="s">
        <v>13</v>
      </c>
      <c r="G8376">
        <v>2</v>
      </c>
      <c r="H8376" t="s">
        <v>13</v>
      </c>
      <c r="I8376" t="s">
        <v>13</v>
      </c>
      <c r="J8376" t="s">
        <v>16</v>
      </c>
      <c r="K8376" t="b">
        <v>0</v>
      </c>
      <c r="L8376">
        <v>0.60767580001265697</v>
      </c>
      <c r="M8376">
        <v>57.577681599999799</v>
      </c>
      <c r="N8376">
        <v>1</v>
      </c>
      <c r="O8376">
        <v>0.104124200006481</v>
      </c>
      <c r="P8376">
        <v>57.838426600006599</v>
      </c>
    </row>
    <row r="8377" spans="1:16" x14ac:dyDescent="0.3">
      <c r="A8377">
        <v>24</v>
      </c>
      <c r="B8377">
        <v>1</v>
      </c>
      <c r="C8377">
        <v>1</v>
      </c>
      <c r="D8377">
        <v>5</v>
      </c>
      <c r="E8377" t="s">
        <v>290</v>
      </c>
      <c r="F8377" t="s">
        <v>13</v>
      </c>
      <c r="G8377">
        <v>2</v>
      </c>
      <c r="H8377" t="s">
        <v>13</v>
      </c>
      <c r="I8377" t="s">
        <v>13</v>
      </c>
      <c r="J8377" t="s">
        <v>14</v>
      </c>
      <c r="K8377" t="b">
        <v>1</v>
      </c>
      <c r="L8377">
        <v>0.55987029999960203</v>
      </c>
      <c r="M8377">
        <v>58.902942399989101</v>
      </c>
      <c r="N8377">
        <v>1</v>
      </c>
      <c r="O8377">
        <v>0.15639630000805499</v>
      </c>
      <c r="P8377">
        <v>59.194880599999998</v>
      </c>
    </row>
    <row r="8378" spans="1:16" x14ac:dyDescent="0.3">
      <c r="A8378">
        <v>24</v>
      </c>
      <c r="B8378">
        <v>1</v>
      </c>
      <c r="C8378">
        <v>1</v>
      </c>
      <c r="D8378">
        <v>5</v>
      </c>
      <c r="E8378" t="s">
        <v>261</v>
      </c>
      <c r="F8378">
        <v>1</v>
      </c>
      <c r="G8378">
        <v>2</v>
      </c>
      <c r="H8378">
        <v>1.9956494999933101</v>
      </c>
      <c r="I8378">
        <v>132.50220909999899</v>
      </c>
      <c r="J8378" t="s">
        <v>16</v>
      </c>
      <c r="K8378" t="b">
        <v>1</v>
      </c>
      <c r="L8378">
        <v>0.71568200000910998</v>
      </c>
      <c r="M8378">
        <v>60.414985200011898</v>
      </c>
      <c r="N8378">
        <v>1</v>
      </c>
      <c r="O8378">
        <v>0.13088070001686</v>
      </c>
      <c r="P8378">
        <v>60.713171699986603</v>
      </c>
    </row>
    <row r="8379" spans="1:16" x14ac:dyDescent="0.3">
      <c r="A8379">
        <v>24</v>
      </c>
      <c r="B8379">
        <v>1</v>
      </c>
      <c r="C8379">
        <v>1</v>
      </c>
      <c r="D8379">
        <v>5</v>
      </c>
      <c r="E8379" t="s">
        <v>591</v>
      </c>
      <c r="F8379">
        <v>1</v>
      </c>
      <c r="G8379">
        <v>2</v>
      </c>
      <c r="H8379">
        <v>1.9956450000172501</v>
      </c>
      <c r="I8379">
        <v>57.5009057999996</v>
      </c>
      <c r="J8379" t="s">
        <v>14</v>
      </c>
      <c r="K8379" t="b">
        <v>0</v>
      </c>
      <c r="L8379">
        <v>0.70411760002025403</v>
      </c>
      <c r="M8379">
        <v>61.921980899991503</v>
      </c>
      <c r="N8379">
        <v>1</v>
      </c>
      <c r="O8379">
        <v>0.17153660001349599</v>
      </c>
      <c r="P8379">
        <v>62.2418422999908</v>
      </c>
    </row>
    <row r="8380" spans="1:16" x14ac:dyDescent="0.3">
      <c r="A8380">
        <v>24</v>
      </c>
      <c r="B8380">
        <v>1</v>
      </c>
      <c r="C8380">
        <v>1</v>
      </c>
      <c r="D8380">
        <v>5</v>
      </c>
      <c r="E8380" t="s">
        <v>1633</v>
      </c>
      <c r="F8380" t="s">
        <v>13</v>
      </c>
      <c r="G8380">
        <v>2</v>
      </c>
      <c r="H8380" t="s">
        <v>13</v>
      </c>
      <c r="I8380" t="s">
        <v>13</v>
      </c>
      <c r="J8380" t="s">
        <v>16</v>
      </c>
      <c r="K8380" t="b">
        <v>0</v>
      </c>
      <c r="L8380">
        <v>0.65435810000053596</v>
      </c>
      <c r="M8380">
        <v>63.402055699989397</v>
      </c>
      <c r="N8380">
        <v>1</v>
      </c>
      <c r="O8380">
        <v>0.14799219998530999</v>
      </c>
      <c r="P8380">
        <v>63.706232399999898</v>
      </c>
    </row>
    <row r="8381" spans="1:16" x14ac:dyDescent="0.3">
      <c r="A8381">
        <v>24</v>
      </c>
      <c r="B8381">
        <v>1</v>
      </c>
      <c r="C8381">
        <v>1</v>
      </c>
      <c r="D8381">
        <v>5</v>
      </c>
      <c r="E8381" t="s">
        <v>1340</v>
      </c>
      <c r="F8381">
        <v>1</v>
      </c>
      <c r="G8381">
        <v>2</v>
      </c>
      <c r="H8381">
        <v>1.9955942999804399</v>
      </c>
      <c r="I8381">
        <v>35.000544200011099</v>
      </c>
      <c r="J8381" t="s">
        <v>14</v>
      </c>
      <c r="K8381" t="b">
        <v>0</v>
      </c>
      <c r="L8381">
        <v>1.7032638999808101</v>
      </c>
      <c r="M8381">
        <v>65.914168599993005</v>
      </c>
      <c r="N8381">
        <v>1</v>
      </c>
      <c r="O8381">
        <v>0.16976039999281101</v>
      </c>
      <c r="P8381">
        <v>66.223952600004907</v>
      </c>
    </row>
    <row r="8382" spans="1:16" x14ac:dyDescent="0.3">
      <c r="A8382">
        <v>24</v>
      </c>
      <c r="B8382">
        <v>1</v>
      </c>
      <c r="C8382">
        <v>1</v>
      </c>
      <c r="D8382">
        <v>5</v>
      </c>
      <c r="E8382" t="s">
        <v>1162</v>
      </c>
      <c r="F8382">
        <v>1</v>
      </c>
      <c r="G8382">
        <v>2</v>
      </c>
      <c r="H8382">
        <v>1.9955167000007401</v>
      </c>
      <c r="I8382">
        <v>50.000747000012801</v>
      </c>
      <c r="J8382" t="s">
        <v>16</v>
      </c>
      <c r="K8382" t="b">
        <v>1</v>
      </c>
      <c r="L8382">
        <v>0.67991100001381699</v>
      </c>
      <c r="M8382">
        <v>67.4101054999919</v>
      </c>
      <c r="N8382">
        <v>1</v>
      </c>
      <c r="O8382">
        <v>0.14680600000429</v>
      </c>
      <c r="P8382">
        <v>67.681156800012104</v>
      </c>
    </row>
    <row r="8383" spans="1:16" x14ac:dyDescent="0.3">
      <c r="A8383">
        <v>24</v>
      </c>
      <c r="B8383">
        <v>1</v>
      </c>
      <c r="C8383">
        <v>1</v>
      </c>
      <c r="D8383">
        <v>5</v>
      </c>
      <c r="E8383" t="s">
        <v>1767</v>
      </c>
      <c r="F8383" t="s">
        <v>13</v>
      </c>
      <c r="G8383">
        <v>2</v>
      </c>
      <c r="H8383" t="s">
        <v>13</v>
      </c>
      <c r="I8383" t="s">
        <v>13</v>
      </c>
      <c r="J8383" t="s">
        <v>16</v>
      </c>
      <c r="K8383" t="b">
        <v>0</v>
      </c>
      <c r="L8383">
        <v>0.70413820000248994</v>
      </c>
      <c r="M8383">
        <v>68.890025300002904</v>
      </c>
      <c r="N8383">
        <v>2</v>
      </c>
      <c r="O8383">
        <v>0.17082140001002699</v>
      </c>
      <c r="P8383">
        <v>69.177031700004605</v>
      </c>
    </row>
    <row r="8384" spans="1:16" x14ac:dyDescent="0.3">
      <c r="A8384">
        <v>24</v>
      </c>
      <c r="B8384">
        <v>1</v>
      </c>
      <c r="C8384">
        <v>1</v>
      </c>
      <c r="D8384">
        <v>5</v>
      </c>
      <c r="E8384" t="s">
        <v>1005</v>
      </c>
      <c r="F8384" t="s">
        <v>13</v>
      </c>
      <c r="G8384">
        <v>2</v>
      </c>
      <c r="H8384" t="s">
        <v>13</v>
      </c>
      <c r="I8384" t="s">
        <v>13</v>
      </c>
      <c r="J8384" t="s">
        <v>14</v>
      </c>
      <c r="K8384" t="b">
        <v>1</v>
      </c>
      <c r="L8384">
        <v>0.66970800000126496</v>
      </c>
      <c r="M8384">
        <v>70.351899800007203</v>
      </c>
      <c r="N8384">
        <v>1</v>
      </c>
      <c r="O8384">
        <v>0.24355309997918101</v>
      </c>
      <c r="P8384">
        <v>70.746310899994597</v>
      </c>
    </row>
    <row r="8385" spans="1:16" x14ac:dyDescent="0.3">
      <c r="A8385">
        <v>24</v>
      </c>
      <c r="B8385">
        <v>1</v>
      </c>
      <c r="C8385">
        <v>1</v>
      </c>
      <c r="D8385">
        <v>5</v>
      </c>
      <c r="E8385" t="s">
        <v>2118</v>
      </c>
      <c r="F8385" t="s">
        <v>13</v>
      </c>
      <c r="G8385">
        <v>2</v>
      </c>
      <c r="H8385" t="s">
        <v>13</v>
      </c>
      <c r="I8385" t="s">
        <v>13</v>
      </c>
      <c r="J8385" t="s">
        <v>16</v>
      </c>
      <c r="K8385" t="b">
        <v>0</v>
      </c>
      <c r="L8385">
        <v>0.53616339998552598</v>
      </c>
      <c r="M8385">
        <v>71.787309200008195</v>
      </c>
      <c r="N8385">
        <v>1</v>
      </c>
      <c r="O8385">
        <v>0.187567699991632</v>
      </c>
      <c r="P8385">
        <v>72.145857399998903</v>
      </c>
    </row>
    <row r="8386" spans="1:16" x14ac:dyDescent="0.3">
      <c r="A8386">
        <v>24</v>
      </c>
      <c r="B8386">
        <v>1</v>
      </c>
      <c r="C8386">
        <v>1</v>
      </c>
      <c r="D8386">
        <v>5</v>
      </c>
      <c r="E8386" t="s">
        <v>704</v>
      </c>
      <c r="F8386" t="s">
        <v>13</v>
      </c>
      <c r="G8386">
        <v>2</v>
      </c>
      <c r="H8386" t="s">
        <v>13</v>
      </c>
      <c r="I8386" t="s">
        <v>13</v>
      </c>
      <c r="J8386" t="s">
        <v>16</v>
      </c>
      <c r="K8386" t="b">
        <v>0</v>
      </c>
      <c r="L8386">
        <v>0.56748960001277704</v>
      </c>
      <c r="M8386">
        <v>73.218325199995903</v>
      </c>
      <c r="N8386">
        <v>1</v>
      </c>
      <c r="O8386">
        <v>0.170322200021474</v>
      </c>
      <c r="P8386">
        <v>73.552610299986597</v>
      </c>
    </row>
    <row r="8387" spans="1:16" x14ac:dyDescent="0.3">
      <c r="A8387">
        <v>24</v>
      </c>
      <c r="B8387">
        <v>1</v>
      </c>
      <c r="C8387">
        <v>1</v>
      </c>
      <c r="D8387">
        <v>5</v>
      </c>
      <c r="E8387" t="s">
        <v>1400</v>
      </c>
      <c r="F8387">
        <v>1</v>
      </c>
      <c r="G8387">
        <v>2</v>
      </c>
      <c r="H8387">
        <v>1.9955721000151201</v>
      </c>
      <c r="I8387">
        <v>10.0001771000098</v>
      </c>
      <c r="J8387" t="s">
        <v>14</v>
      </c>
      <c r="K8387" t="b">
        <v>0</v>
      </c>
      <c r="L8387">
        <v>0.40879489999497298</v>
      </c>
      <c r="M8387">
        <v>74.466338800004493</v>
      </c>
      <c r="N8387">
        <v>1</v>
      </c>
      <c r="O8387">
        <v>0.18691049999324599</v>
      </c>
      <c r="P8387">
        <v>74.777111500006896</v>
      </c>
    </row>
    <row r="8388" spans="1:16" x14ac:dyDescent="0.3">
      <c r="A8388">
        <v>24</v>
      </c>
      <c r="B8388">
        <v>1</v>
      </c>
      <c r="C8388">
        <v>1</v>
      </c>
      <c r="D8388">
        <v>5</v>
      </c>
      <c r="E8388" t="s">
        <v>1395</v>
      </c>
      <c r="F8388">
        <v>1</v>
      </c>
      <c r="G8388">
        <v>2</v>
      </c>
      <c r="H8388">
        <v>1.9953784999961499</v>
      </c>
      <c r="I8388">
        <v>7.5001086000120303</v>
      </c>
      <c r="J8388" t="s">
        <v>16</v>
      </c>
      <c r="K8388" t="b">
        <v>1</v>
      </c>
      <c r="L8388">
        <v>0.447427300008712</v>
      </c>
      <c r="M8388">
        <v>75.729631599999294</v>
      </c>
      <c r="N8388">
        <v>1</v>
      </c>
      <c r="O8388">
        <v>0.17146450001746399</v>
      </c>
      <c r="P8388">
        <v>76.065930000011605</v>
      </c>
    </row>
    <row r="8389" spans="1:16" x14ac:dyDescent="0.3">
      <c r="A8389">
        <v>24</v>
      </c>
      <c r="B8389">
        <v>1</v>
      </c>
      <c r="C8389">
        <v>1</v>
      </c>
      <c r="D8389">
        <v>5</v>
      </c>
      <c r="E8389" t="s">
        <v>198</v>
      </c>
      <c r="F8389" t="s">
        <v>13</v>
      </c>
      <c r="G8389">
        <v>2</v>
      </c>
      <c r="H8389" t="s">
        <v>13</v>
      </c>
      <c r="I8389" t="s">
        <v>13</v>
      </c>
      <c r="J8389" t="s">
        <v>14</v>
      </c>
      <c r="K8389" t="b">
        <v>1</v>
      </c>
      <c r="L8389">
        <v>0.31278499998734299</v>
      </c>
      <c r="M8389">
        <v>76.883644999994402</v>
      </c>
      <c r="N8389">
        <v>1</v>
      </c>
      <c r="O8389">
        <v>0.124589099985315</v>
      </c>
      <c r="P8389">
        <v>77.154769499989897</v>
      </c>
    </row>
    <row r="8390" spans="1:16" x14ac:dyDescent="0.3">
      <c r="A8390">
        <v>24</v>
      </c>
      <c r="B8390">
        <v>1</v>
      </c>
      <c r="C8390">
        <v>1</v>
      </c>
      <c r="D8390">
        <v>5</v>
      </c>
      <c r="E8390" t="s">
        <v>2178</v>
      </c>
      <c r="F8390" t="s">
        <v>13</v>
      </c>
      <c r="G8390">
        <v>2</v>
      </c>
      <c r="H8390" t="s">
        <v>13</v>
      </c>
      <c r="I8390" t="s">
        <v>13</v>
      </c>
      <c r="J8390" t="s">
        <v>16</v>
      </c>
      <c r="K8390" t="b">
        <v>0</v>
      </c>
      <c r="L8390">
        <v>0.41455990000395099</v>
      </c>
      <c r="M8390">
        <v>78.073859299998702</v>
      </c>
      <c r="N8390">
        <v>2</v>
      </c>
      <c r="O8390">
        <v>0.179790900001535</v>
      </c>
      <c r="P8390">
        <v>78.434321500011706</v>
      </c>
    </row>
    <row r="8391" spans="1:16" x14ac:dyDescent="0.3">
      <c r="A8391">
        <v>24</v>
      </c>
      <c r="B8391">
        <v>1</v>
      </c>
      <c r="C8391">
        <v>1</v>
      </c>
      <c r="D8391">
        <v>5</v>
      </c>
      <c r="E8391" t="s">
        <v>1311</v>
      </c>
      <c r="F8391">
        <v>1</v>
      </c>
      <c r="G8391">
        <v>2</v>
      </c>
      <c r="H8391">
        <v>1.9954584999941301</v>
      </c>
      <c r="I8391">
        <v>45.000702600023899</v>
      </c>
      <c r="J8391" t="s">
        <v>14</v>
      </c>
      <c r="K8391" t="b">
        <v>0</v>
      </c>
      <c r="L8391">
        <v>0.799843100016005</v>
      </c>
      <c r="M8391">
        <v>79.739103200001395</v>
      </c>
      <c r="N8391">
        <v>1</v>
      </c>
      <c r="O8391">
        <v>0.16843659998266999</v>
      </c>
      <c r="P8391">
        <v>80.078717299998999</v>
      </c>
    </row>
    <row r="8392" spans="1:16" x14ac:dyDescent="0.3">
      <c r="A8392">
        <v>24</v>
      </c>
      <c r="B8392">
        <v>1</v>
      </c>
      <c r="C8392">
        <v>1</v>
      </c>
      <c r="D8392">
        <v>5</v>
      </c>
      <c r="E8392" t="s">
        <v>1981</v>
      </c>
      <c r="F8392" t="s">
        <v>13</v>
      </c>
      <c r="G8392">
        <v>2</v>
      </c>
      <c r="H8392" t="s">
        <v>13</v>
      </c>
      <c r="I8392" t="s">
        <v>13</v>
      </c>
      <c r="J8392" t="s">
        <v>16</v>
      </c>
      <c r="K8392" t="b">
        <v>0</v>
      </c>
      <c r="L8392">
        <v>0.74293450001278005</v>
      </c>
      <c r="M8392">
        <v>81.326711200003103</v>
      </c>
      <c r="N8392">
        <v>2</v>
      </c>
      <c r="O8392">
        <v>0.20425169999362</v>
      </c>
      <c r="P8392">
        <v>81.674551500007496</v>
      </c>
    </row>
    <row r="8393" spans="1:16" x14ac:dyDescent="0.3">
      <c r="A8393">
        <v>24</v>
      </c>
      <c r="B8393">
        <v>1</v>
      </c>
      <c r="C8393">
        <v>1</v>
      </c>
      <c r="D8393">
        <v>5</v>
      </c>
      <c r="E8393" t="s">
        <v>2059</v>
      </c>
      <c r="F8393" t="s">
        <v>13</v>
      </c>
      <c r="G8393">
        <v>2</v>
      </c>
      <c r="H8393" t="s">
        <v>13</v>
      </c>
      <c r="I8393" t="s">
        <v>13</v>
      </c>
      <c r="J8393" t="s">
        <v>14</v>
      </c>
      <c r="K8393" t="b">
        <v>1</v>
      </c>
      <c r="L8393">
        <v>0.64666349999606598</v>
      </c>
      <c r="M8393">
        <v>82.826828399993303</v>
      </c>
      <c r="N8393">
        <v>1</v>
      </c>
      <c r="O8393">
        <v>0.219725100003416</v>
      </c>
      <c r="P8393">
        <v>83.154261999996393</v>
      </c>
    </row>
    <row r="8394" spans="1:16" x14ac:dyDescent="0.3">
      <c r="A8394">
        <v>24</v>
      </c>
      <c r="B8394">
        <v>1</v>
      </c>
      <c r="C8394">
        <v>1</v>
      </c>
      <c r="D8394">
        <v>5</v>
      </c>
      <c r="E8394" t="s">
        <v>2123</v>
      </c>
      <c r="F8394">
        <v>1</v>
      </c>
      <c r="G8394">
        <v>2</v>
      </c>
      <c r="H8394">
        <v>1.9954565999796601</v>
      </c>
      <c r="I8394">
        <v>115.00186670001101</v>
      </c>
      <c r="J8394" t="s">
        <v>16</v>
      </c>
      <c r="K8394" t="b">
        <v>1</v>
      </c>
      <c r="L8394">
        <v>0.64422089999425203</v>
      </c>
      <c r="M8394">
        <v>84.303335200005705</v>
      </c>
      <c r="N8394">
        <v>1</v>
      </c>
      <c r="O8394">
        <v>0.16943020001053799</v>
      </c>
      <c r="P8394">
        <v>84.623647200001898</v>
      </c>
    </row>
    <row r="8395" spans="1:16" x14ac:dyDescent="0.3">
      <c r="A8395">
        <v>24</v>
      </c>
      <c r="B8395">
        <v>1</v>
      </c>
      <c r="C8395">
        <v>1</v>
      </c>
      <c r="D8395">
        <v>5</v>
      </c>
      <c r="E8395" t="s">
        <v>690</v>
      </c>
      <c r="F8395" t="s">
        <v>13</v>
      </c>
      <c r="G8395">
        <v>2</v>
      </c>
      <c r="H8395" t="s">
        <v>13</v>
      </c>
      <c r="I8395" t="s">
        <v>13</v>
      </c>
      <c r="J8395" t="s">
        <v>16</v>
      </c>
      <c r="K8395" t="b">
        <v>0</v>
      </c>
      <c r="L8395">
        <v>0.65719150000950299</v>
      </c>
      <c r="M8395">
        <v>85.787034100008896</v>
      </c>
      <c r="N8395">
        <v>1</v>
      </c>
      <c r="O8395">
        <v>0.28086099997744901</v>
      </c>
      <c r="P8395">
        <v>86.159437499998603</v>
      </c>
    </row>
    <row r="8396" spans="1:16" x14ac:dyDescent="0.3">
      <c r="A8396">
        <v>24</v>
      </c>
      <c r="B8396">
        <v>1</v>
      </c>
      <c r="C8396">
        <v>1</v>
      </c>
      <c r="D8396">
        <v>5</v>
      </c>
      <c r="E8396" t="s">
        <v>1417</v>
      </c>
      <c r="F8396" t="s">
        <v>13</v>
      </c>
      <c r="G8396">
        <v>2</v>
      </c>
      <c r="H8396" t="s">
        <v>13</v>
      </c>
      <c r="I8396" t="s">
        <v>13</v>
      </c>
      <c r="J8396" t="s">
        <v>14</v>
      </c>
      <c r="K8396" t="b">
        <v>1</v>
      </c>
      <c r="L8396">
        <v>0.60966760001610998</v>
      </c>
      <c r="M8396">
        <v>87.274914100009497</v>
      </c>
      <c r="N8396">
        <v>1</v>
      </c>
      <c r="O8396">
        <v>0.24939290000475001</v>
      </c>
      <c r="P8396">
        <v>87.639597200002797</v>
      </c>
    </row>
    <row r="8397" spans="1:16" x14ac:dyDescent="0.3">
      <c r="A8397">
        <v>24</v>
      </c>
      <c r="B8397">
        <v>1</v>
      </c>
      <c r="C8397">
        <v>1</v>
      </c>
      <c r="D8397">
        <v>5</v>
      </c>
      <c r="E8397" t="s">
        <v>2147</v>
      </c>
      <c r="F8397" t="s">
        <v>13</v>
      </c>
      <c r="G8397">
        <v>2</v>
      </c>
      <c r="H8397" t="s">
        <v>13</v>
      </c>
      <c r="I8397" t="s">
        <v>13</v>
      </c>
      <c r="J8397" t="s">
        <v>16</v>
      </c>
      <c r="K8397" t="b">
        <v>0</v>
      </c>
      <c r="L8397">
        <v>0.608628100017086</v>
      </c>
      <c r="M8397">
        <v>88.754475499998094</v>
      </c>
      <c r="N8397">
        <v>2</v>
      </c>
      <c r="O8397">
        <v>0.21277640000334899</v>
      </c>
      <c r="P8397">
        <v>89.115183299989397</v>
      </c>
    </row>
    <row r="8398" spans="1:16" x14ac:dyDescent="0.3">
      <c r="A8398">
        <v>24</v>
      </c>
      <c r="B8398">
        <v>1</v>
      </c>
      <c r="C8398">
        <v>1</v>
      </c>
      <c r="D8398">
        <v>5</v>
      </c>
      <c r="E8398" t="s">
        <v>1073</v>
      </c>
      <c r="F8398" t="s">
        <v>13</v>
      </c>
      <c r="G8398">
        <v>2</v>
      </c>
      <c r="H8398" t="s">
        <v>13</v>
      </c>
      <c r="I8398" t="s">
        <v>13</v>
      </c>
      <c r="J8398" t="s">
        <v>16</v>
      </c>
      <c r="K8398" t="b">
        <v>0</v>
      </c>
      <c r="L8398">
        <v>0.56654669999261398</v>
      </c>
      <c r="M8398">
        <v>90.186324100010097</v>
      </c>
      <c r="N8398">
        <v>1</v>
      </c>
      <c r="O8398">
        <v>0.21994109998922801</v>
      </c>
      <c r="P8398">
        <v>90.562353099987405</v>
      </c>
    </row>
    <row r="8399" spans="1:16" x14ac:dyDescent="0.3">
      <c r="A8399">
        <v>24</v>
      </c>
      <c r="B8399">
        <v>1</v>
      </c>
      <c r="C8399">
        <v>1</v>
      </c>
      <c r="D8399">
        <v>5</v>
      </c>
      <c r="E8399" t="s">
        <v>1713</v>
      </c>
      <c r="F8399">
        <v>1</v>
      </c>
      <c r="G8399">
        <v>2</v>
      </c>
      <c r="H8399">
        <v>1.9954602999787301</v>
      </c>
      <c r="I8399">
        <v>92.501534500013804</v>
      </c>
      <c r="J8399" t="s">
        <v>14</v>
      </c>
      <c r="K8399" t="b">
        <v>0</v>
      </c>
      <c r="L8399">
        <v>0.54399109998485096</v>
      </c>
      <c r="M8399">
        <v>91.611300799995703</v>
      </c>
      <c r="N8399">
        <v>1</v>
      </c>
      <c r="O8399">
        <v>0.212662600009935</v>
      </c>
      <c r="P8399">
        <v>91.978943299996899</v>
      </c>
    </row>
    <row r="8400" spans="1:16" x14ac:dyDescent="0.3">
      <c r="A8400">
        <v>24</v>
      </c>
      <c r="B8400">
        <v>1</v>
      </c>
      <c r="C8400">
        <v>1</v>
      </c>
      <c r="D8400">
        <v>5</v>
      </c>
      <c r="E8400" t="s">
        <v>1897</v>
      </c>
      <c r="F8400" t="s">
        <v>13</v>
      </c>
      <c r="G8400">
        <v>2</v>
      </c>
      <c r="H8400" t="s">
        <v>13</v>
      </c>
      <c r="I8400" t="s">
        <v>13</v>
      </c>
      <c r="J8400" t="s">
        <v>14</v>
      </c>
      <c r="K8400" t="b">
        <v>1</v>
      </c>
      <c r="L8400">
        <v>0.81922269999631703</v>
      </c>
      <c r="M8400">
        <v>93.302941400004798</v>
      </c>
      <c r="N8400">
        <v>1</v>
      </c>
      <c r="O8400">
        <v>0.26778699998976702</v>
      </c>
      <c r="P8400">
        <v>93.706049700005707</v>
      </c>
    </row>
    <row r="8401" spans="1:16" x14ac:dyDescent="0.3">
      <c r="A8401">
        <v>24</v>
      </c>
      <c r="B8401">
        <v>1</v>
      </c>
      <c r="C8401">
        <v>1</v>
      </c>
      <c r="D8401">
        <v>5</v>
      </c>
      <c r="E8401" t="s">
        <v>1918</v>
      </c>
      <c r="F8401">
        <v>1</v>
      </c>
      <c r="G8401">
        <v>2</v>
      </c>
      <c r="H8401">
        <v>1.9954901000019201</v>
      </c>
      <c r="I8401">
        <v>125.00205080001599</v>
      </c>
      <c r="J8401" t="s">
        <v>16</v>
      </c>
      <c r="K8401" t="b">
        <v>1</v>
      </c>
      <c r="L8401">
        <v>1.0244736000022401</v>
      </c>
      <c r="M8401">
        <v>95.235313899989706</v>
      </c>
      <c r="N8401">
        <v>1</v>
      </c>
      <c r="O8401">
        <v>0.58810779999475904</v>
      </c>
      <c r="P8401">
        <v>95.962364600010901</v>
      </c>
    </row>
    <row r="8402" spans="1:16" x14ac:dyDescent="0.3">
      <c r="A8402">
        <v>24</v>
      </c>
      <c r="B8402">
        <v>2</v>
      </c>
      <c r="C8402">
        <v>0</v>
      </c>
      <c r="D8402">
        <v>1</v>
      </c>
      <c r="E8402" t="s">
        <v>1412</v>
      </c>
      <c r="F8402" t="s">
        <v>13</v>
      </c>
      <c r="G8402">
        <v>1</v>
      </c>
      <c r="H8402" t="s">
        <v>13</v>
      </c>
      <c r="I8402" t="s">
        <v>13</v>
      </c>
      <c r="J8402" t="s">
        <v>16</v>
      </c>
      <c r="K8402" t="b">
        <v>0</v>
      </c>
      <c r="L8402">
        <v>3.6168556999764401</v>
      </c>
      <c r="M8402">
        <v>3.6169842000235799</v>
      </c>
      <c r="N8402">
        <v>2</v>
      </c>
      <c r="O8402">
        <v>1.1398974999901801</v>
      </c>
      <c r="P8402">
        <v>4.8882987000106404</v>
      </c>
    </row>
    <row r="8403" spans="1:16" x14ac:dyDescent="0.3">
      <c r="A8403">
        <v>24</v>
      </c>
      <c r="B8403">
        <v>2</v>
      </c>
      <c r="C8403">
        <v>0</v>
      </c>
      <c r="D8403">
        <v>1</v>
      </c>
      <c r="E8403" t="s">
        <v>133</v>
      </c>
      <c r="F8403">
        <v>1</v>
      </c>
      <c r="G8403">
        <v>1</v>
      </c>
      <c r="H8403">
        <v>1.9958278000121901</v>
      </c>
      <c r="I8403">
        <v>122.503082599986</v>
      </c>
      <c r="J8403" t="s">
        <v>16</v>
      </c>
      <c r="K8403" t="b">
        <v>1</v>
      </c>
      <c r="L8403">
        <v>1.4789030000101799</v>
      </c>
      <c r="M8403">
        <v>6.87218130001565</v>
      </c>
      <c r="N8403">
        <v>3</v>
      </c>
      <c r="O8403">
        <v>0.61177779998979498</v>
      </c>
      <c r="P8403">
        <v>7.6483626000117502</v>
      </c>
    </row>
    <row r="8404" spans="1:16" x14ac:dyDescent="0.3">
      <c r="A8404">
        <v>24</v>
      </c>
      <c r="B8404">
        <v>2</v>
      </c>
      <c r="C8404">
        <v>0</v>
      </c>
      <c r="D8404">
        <v>1</v>
      </c>
      <c r="E8404" t="s">
        <v>1403</v>
      </c>
      <c r="F8404" t="s">
        <v>13</v>
      </c>
      <c r="G8404">
        <v>1</v>
      </c>
      <c r="H8404" t="s">
        <v>13</v>
      </c>
      <c r="I8404" t="s">
        <v>13</v>
      </c>
      <c r="J8404" t="s">
        <v>16</v>
      </c>
      <c r="K8404" t="b">
        <v>0</v>
      </c>
      <c r="L8404">
        <v>1.4438552999927201</v>
      </c>
      <c r="M8404">
        <v>9.5971317000221497</v>
      </c>
      <c r="N8404">
        <v>2</v>
      </c>
      <c r="O8404">
        <v>0.64912019998882897</v>
      </c>
      <c r="P8404">
        <v>10.3815806000202</v>
      </c>
    </row>
    <row r="8405" spans="1:16" x14ac:dyDescent="0.3">
      <c r="A8405">
        <v>24</v>
      </c>
      <c r="B8405">
        <v>2</v>
      </c>
      <c r="C8405">
        <v>0</v>
      </c>
      <c r="D8405">
        <v>1</v>
      </c>
      <c r="E8405" t="s">
        <v>76</v>
      </c>
      <c r="F8405" t="s">
        <v>13</v>
      </c>
      <c r="G8405">
        <v>1</v>
      </c>
      <c r="H8405" t="s">
        <v>13</v>
      </c>
      <c r="I8405" t="s">
        <v>13</v>
      </c>
      <c r="J8405" t="s">
        <v>14</v>
      </c>
      <c r="K8405" t="b">
        <v>1</v>
      </c>
      <c r="L8405">
        <v>1.0504939999955201</v>
      </c>
      <c r="M8405">
        <v>11.937238800019299</v>
      </c>
      <c r="N8405">
        <v>2</v>
      </c>
      <c r="O8405">
        <v>0.85935339998104598</v>
      </c>
      <c r="P8405">
        <v>12.9514412000135</v>
      </c>
    </row>
    <row r="8406" spans="1:16" x14ac:dyDescent="0.3">
      <c r="A8406">
        <v>24</v>
      </c>
      <c r="B8406">
        <v>2</v>
      </c>
      <c r="C8406">
        <v>0</v>
      </c>
      <c r="D8406">
        <v>1</v>
      </c>
      <c r="E8406" t="s">
        <v>1222</v>
      </c>
      <c r="F8406" t="s">
        <v>13</v>
      </c>
      <c r="G8406">
        <v>1</v>
      </c>
      <c r="H8406" t="s">
        <v>13</v>
      </c>
      <c r="I8406" t="s">
        <v>13</v>
      </c>
      <c r="J8406" t="s">
        <v>16</v>
      </c>
      <c r="K8406" t="b">
        <v>0</v>
      </c>
      <c r="L8406">
        <v>2.1487375000142501</v>
      </c>
      <c r="M8406">
        <v>15.604950700013401</v>
      </c>
      <c r="N8406">
        <v>2</v>
      </c>
      <c r="O8406">
        <v>1.3640027000219599</v>
      </c>
      <c r="P8406">
        <v>17.112122400023502</v>
      </c>
    </row>
    <row r="8407" spans="1:16" x14ac:dyDescent="0.3">
      <c r="A8407">
        <v>24</v>
      </c>
      <c r="B8407">
        <v>2</v>
      </c>
      <c r="C8407">
        <v>0</v>
      </c>
      <c r="D8407">
        <v>1</v>
      </c>
      <c r="E8407" t="s">
        <v>1761</v>
      </c>
      <c r="F8407" t="s">
        <v>13</v>
      </c>
      <c r="G8407">
        <v>1</v>
      </c>
      <c r="H8407" t="s">
        <v>13</v>
      </c>
      <c r="I8407" t="s">
        <v>13</v>
      </c>
      <c r="J8407" t="s">
        <v>14</v>
      </c>
      <c r="K8407" t="b">
        <v>1</v>
      </c>
      <c r="L8407">
        <v>1.12796170002548</v>
      </c>
      <c r="M8407">
        <v>18.745249300001898</v>
      </c>
      <c r="N8407">
        <v>3</v>
      </c>
      <c r="O8407">
        <v>0.68407650000881404</v>
      </c>
      <c r="P8407">
        <v>19.616289300000101</v>
      </c>
    </row>
    <row r="8408" spans="1:16" x14ac:dyDescent="0.3">
      <c r="A8408">
        <v>24</v>
      </c>
      <c r="B8408">
        <v>2</v>
      </c>
      <c r="C8408">
        <v>0</v>
      </c>
      <c r="D8408">
        <v>1</v>
      </c>
      <c r="E8408" t="s">
        <v>1077</v>
      </c>
      <c r="F8408" t="s">
        <v>13</v>
      </c>
      <c r="G8408">
        <v>1</v>
      </c>
      <c r="H8408" t="s">
        <v>13</v>
      </c>
      <c r="I8408" t="s">
        <v>13</v>
      </c>
      <c r="J8408" t="s">
        <v>14</v>
      </c>
      <c r="K8408" t="b">
        <v>1</v>
      </c>
      <c r="L8408">
        <v>1.3421297000022601</v>
      </c>
      <c r="M8408">
        <v>21.463175100012499</v>
      </c>
      <c r="N8408">
        <v>1</v>
      </c>
      <c r="O8408">
        <v>1.02813049999531</v>
      </c>
      <c r="P8408">
        <v>22.672324400016802</v>
      </c>
    </row>
    <row r="8409" spans="1:16" x14ac:dyDescent="0.3">
      <c r="A8409">
        <v>24</v>
      </c>
      <c r="B8409">
        <v>2</v>
      </c>
      <c r="C8409">
        <v>0</v>
      </c>
      <c r="D8409">
        <v>1</v>
      </c>
      <c r="E8409" t="s">
        <v>1865</v>
      </c>
      <c r="F8409">
        <v>1</v>
      </c>
      <c r="G8409">
        <v>1</v>
      </c>
      <c r="H8409">
        <v>1.9955273999948999</v>
      </c>
      <c r="I8409">
        <v>147.50352159998101</v>
      </c>
      <c r="J8409" t="s">
        <v>16</v>
      </c>
      <c r="K8409" t="b">
        <v>1</v>
      </c>
      <c r="L8409">
        <v>1.26255350001156</v>
      </c>
      <c r="M8409">
        <v>24.439778800006</v>
      </c>
      <c r="N8409">
        <v>3</v>
      </c>
      <c r="O8409">
        <v>0.60420449997764103</v>
      </c>
      <c r="P8409">
        <v>25.2092726000119</v>
      </c>
    </row>
    <row r="8410" spans="1:16" x14ac:dyDescent="0.3">
      <c r="A8410">
        <v>24</v>
      </c>
      <c r="B8410">
        <v>2</v>
      </c>
      <c r="C8410">
        <v>0</v>
      </c>
      <c r="D8410">
        <v>1</v>
      </c>
      <c r="E8410" t="s">
        <v>221</v>
      </c>
      <c r="F8410">
        <v>1</v>
      </c>
      <c r="G8410">
        <v>1</v>
      </c>
      <c r="H8410">
        <v>1.9955048999981999</v>
      </c>
      <c r="I8410">
        <v>82.502314199984497</v>
      </c>
      <c r="J8410" t="s">
        <v>16</v>
      </c>
      <c r="K8410" t="b">
        <v>1</v>
      </c>
      <c r="L8410">
        <v>1.02003630000399</v>
      </c>
      <c r="M8410">
        <v>26.735413800022801</v>
      </c>
      <c r="N8410">
        <v>2</v>
      </c>
      <c r="O8410">
        <v>0.62773020000895496</v>
      </c>
      <c r="P8410">
        <v>27.504135100025501</v>
      </c>
    </row>
    <row r="8411" spans="1:16" x14ac:dyDescent="0.3">
      <c r="A8411">
        <v>24</v>
      </c>
      <c r="B8411">
        <v>2</v>
      </c>
      <c r="C8411">
        <v>0</v>
      </c>
      <c r="D8411">
        <v>1</v>
      </c>
      <c r="E8411" t="s">
        <v>1184</v>
      </c>
      <c r="F8411" t="s">
        <v>13</v>
      </c>
      <c r="G8411">
        <v>1</v>
      </c>
      <c r="H8411" t="s">
        <v>13</v>
      </c>
      <c r="I8411" t="s">
        <v>13</v>
      </c>
      <c r="J8411" t="s">
        <v>14</v>
      </c>
      <c r="K8411" t="b">
        <v>1</v>
      </c>
      <c r="L8411">
        <v>0.91575780001585405</v>
      </c>
      <c r="M8411">
        <v>28.924715700006299</v>
      </c>
      <c r="N8411">
        <v>2</v>
      </c>
      <c r="O8411">
        <v>0.55546929998672601</v>
      </c>
      <c r="P8411">
        <v>29.631572000013001</v>
      </c>
    </row>
    <row r="8412" spans="1:16" x14ac:dyDescent="0.3">
      <c r="A8412">
        <v>24</v>
      </c>
      <c r="B8412">
        <v>2</v>
      </c>
      <c r="C8412">
        <v>0</v>
      </c>
      <c r="D8412">
        <v>1</v>
      </c>
      <c r="E8412" t="s">
        <v>2133</v>
      </c>
      <c r="F8412">
        <v>1</v>
      </c>
      <c r="G8412">
        <v>1</v>
      </c>
      <c r="H8412">
        <v>1.9955803000193599</v>
      </c>
      <c r="I8412">
        <v>95.002542899979701</v>
      </c>
      <c r="J8412" t="s">
        <v>16</v>
      </c>
      <c r="K8412" t="b">
        <v>1</v>
      </c>
      <c r="L8412">
        <v>1.2394807999953601</v>
      </c>
      <c r="M8412">
        <v>31.375814200000601</v>
      </c>
      <c r="N8412">
        <v>2</v>
      </c>
      <c r="O8412">
        <v>0.58525840000947904</v>
      </c>
      <c r="P8412">
        <v>32.117484600021299</v>
      </c>
    </row>
    <row r="8413" spans="1:16" x14ac:dyDescent="0.3">
      <c r="A8413">
        <v>24</v>
      </c>
      <c r="B8413">
        <v>2</v>
      </c>
      <c r="C8413">
        <v>0</v>
      </c>
      <c r="D8413">
        <v>1</v>
      </c>
      <c r="E8413" t="s">
        <v>953</v>
      </c>
      <c r="F8413" t="s">
        <v>13</v>
      </c>
      <c r="G8413">
        <v>1</v>
      </c>
      <c r="H8413" t="s">
        <v>13</v>
      </c>
      <c r="I8413" t="s">
        <v>13</v>
      </c>
      <c r="J8413" t="s">
        <v>16</v>
      </c>
      <c r="K8413" t="b">
        <v>0</v>
      </c>
      <c r="L8413">
        <v>0.92798409998067699</v>
      </c>
      <c r="M8413">
        <v>33.551238200016101</v>
      </c>
      <c r="N8413">
        <v>2</v>
      </c>
      <c r="O8413">
        <v>0.51486689999001101</v>
      </c>
      <c r="P8413">
        <v>34.223394600005101</v>
      </c>
    </row>
    <row r="8414" spans="1:16" x14ac:dyDescent="0.3">
      <c r="A8414">
        <v>24</v>
      </c>
      <c r="B8414">
        <v>2</v>
      </c>
      <c r="C8414">
        <v>0</v>
      </c>
      <c r="D8414">
        <v>1</v>
      </c>
      <c r="E8414" t="s">
        <v>1152</v>
      </c>
      <c r="F8414">
        <v>1</v>
      </c>
      <c r="G8414">
        <v>1</v>
      </c>
      <c r="H8414">
        <v>1.99533800000791</v>
      </c>
      <c r="I8414">
        <v>67.502065299980998</v>
      </c>
      <c r="J8414" t="s">
        <v>16</v>
      </c>
      <c r="K8414" t="b">
        <v>1</v>
      </c>
      <c r="L8414">
        <v>0.82437509999726899</v>
      </c>
      <c r="M8414">
        <v>35.552976900013199</v>
      </c>
      <c r="N8414">
        <v>3</v>
      </c>
      <c r="O8414">
        <v>0.44117319997167198</v>
      </c>
      <c r="P8414">
        <v>36.1334598000103</v>
      </c>
    </row>
    <row r="8415" spans="1:16" x14ac:dyDescent="0.3">
      <c r="A8415">
        <v>24</v>
      </c>
      <c r="B8415">
        <v>2</v>
      </c>
      <c r="C8415">
        <v>0</v>
      </c>
      <c r="D8415">
        <v>1</v>
      </c>
      <c r="E8415" t="s">
        <v>1905</v>
      </c>
      <c r="F8415" t="s">
        <v>13</v>
      </c>
      <c r="G8415">
        <v>1</v>
      </c>
      <c r="H8415" t="s">
        <v>13</v>
      </c>
      <c r="I8415" t="s">
        <v>13</v>
      </c>
      <c r="J8415" t="s">
        <v>14</v>
      </c>
      <c r="K8415" t="b">
        <v>1</v>
      </c>
      <c r="L8415">
        <v>1.0701382999832301</v>
      </c>
      <c r="M8415">
        <v>37.708955500012998</v>
      </c>
      <c r="N8415">
        <v>1</v>
      </c>
      <c r="O8415">
        <v>0.85748609999427605</v>
      </c>
      <c r="P8415">
        <v>38.749607600009803</v>
      </c>
    </row>
    <row r="8416" spans="1:16" x14ac:dyDescent="0.3">
      <c r="A8416">
        <v>24</v>
      </c>
      <c r="B8416">
        <v>2</v>
      </c>
      <c r="C8416">
        <v>0</v>
      </c>
      <c r="D8416">
        <v>1</v>
      </c>
      <c r="E8416" t="s">
        <v>365</v>
      </c>
      <c r="F8416">
        <v>1</v>
      </c>
      <c r="G8416">
        <v>1</v>
      </c>
      <c r="H8416">
        <v>1.9954944000055499</v>
      </c>
      <c r="I8416">
        <v>22.501354499982</v>
      </c>
      <c r="J8416" t="s">
        <v>14</v>
      </c>
      <c r="K8416" t="b">
        <v>0</v>
      </c>
      <c r="L8416">
        <v>1.1132945000135801</v>
      </c>
      <c r="M8416">
        <v>40.368092300021097</v>
      </c>
      <c r="N8416">
        <v>2</v>
      </c>
      <c r="O8416">
        <v>0.55263099999865495</v>
      </c>
      <c r="P8416">
        <v>41.092791500006598</v>
      </c>
    </row>
    <row r="8417" spans="1:16" x14ac:dyDescent="0.3">
      <c r="A8417">
        <v>24</v>
      </c>
      <c r="B8417">
        <v>2</v>
      </c>
      <c r="C8417">
        <v>0</v>
      </c>
      <c r="D8417">
        <v>1</v>
      </c>
      <c r="E8417" t="s">
        <v>2038</v>
      </c>
      <c r="F8417">
        <v>1</v>
      </c>
      <c r="G8417">
        <v>1</v>
      </c>
      <c r="H8417">
        <v>1.9956063000136099</v>
      </c>
      <c r="I8417">
        <v>50.001809599984</v>
      </c>
      <c r="J8417" t="s">
        <v>16</v>
      </c>
      <c r="K8417" t="b">
        <v>1</v>
      </c>
      <c r="L8417">
        <v>0.95102010000846404</v>
      </c>
      <c r="M8417">
        <v>42.549907100008603</v>
      </c>
      <c r="N8417">
        <v>2</v>
      </c>
      <c r="O8417">
        <v>0.52365670001017905</v>
      </c>
      <c r="P8417">
        <v>43.240240900020602</v>
      </c>
    </row>
    <row r="8418" spans="1:16" x14ac:dyDescent="0.3">
      <c r="A8418">
        <v>24</v>
      </c>
      <c r="B8418">
        <v>2</v>
      </c>
      <c r="C8418">
        <v>0</v>
      </c>
      <c r="D8418">
        <v>1</v>
      </c>
      <c r="E8418" t="s">
        <v>232</v>
      </c>
      <c r="F8418" t="s">
        <v>13</v>
      </c>
      <c r="G8418">
        <v>1</v>
      </c>
      <c r="H8418" t="s">
        <v>13</v>
      </c>
      <c r="I8418" t="s">
        <v>13</v>
      </c>
      <c r="J8418" t="s">
        <v>14</v>
      </c>
      <c r="K8418" t="b">
        <v>1</v>
      </c>
      <c r="L8418">
        <v>0.929339800000889</v>
      </c>
      <c r="M8418">
        <v>44.674446900025899</v>
      </c>
      <c r="N8418">
        <v>1</v>
      </c>
      <c r="O8418">
        <v>0.601285199983977</v>
      </c>
      <c r="P8418">
        <v>45.4374386999989</v>
      </c>
    </row>
    <row r="8419" spans="1:16" x14ac:dyDescent="0.3">
      <c r="A8419">
        <v>24</v>
      </c>
      <c r="B8419">
        <v>2</v>
      </c>
      <c r="C8419">
        <v>0</v>
      </c>
      <c r="D8419">
        <v>1</v>
      </c>
      <c r="E8419" t="s">
        <v>196</v>
      </c>
      <c r="F8419" t="s">
        <v>13</v>
      </c>
      <c r="G8419">
        <v>1</v>
      </c>
      <c r="H8419" t="s">
        <v>13</v>
      </c>
      <c r="I8419" t="s">
        <v>13</v>
      </c>
      <c r="J8419" t="s">
        <v>14</v>
      </c>
      <c r="K8419" t="b">
        <v>1</v>
      </c>
      <c r="L8419">
        <v>1.0812023000035</v>
      </c>
      <c r="M8419">
        <v>47.024274600000403</v>
      </c>
      <c r="N8419">
        <v>1</v>
      </c>
      <c r="O8419">
        <v>0.60074540000641696</v>
      </c>
      <c r="P8419">
        <v>47.765036099997801</v>
      </c>
    </row>
    <row r="8420" spans="1:16" x14ac:dyDescent="0.3">
      <c r="A8420">
        <v>24</v>
      </c>
      <c r="B8420">
        <v>2</v>
      </c>
      <c r="C8420">
        <v>0</v>
      </c>
      <c r="D8420">
        <v>1</v>
      </c>
      <c r="E8420" t="s">
        <v>1672</v>
      </c>
      <c r="F8420" t="s">
        <v>13</v>
      </c>
      <c r="G8420">
        <v>1</v>
      </c>
      <c r="H8420" t="s">
        <v>13</v>
      </c>
      <c r="I8420" t="s">
        <v>13</v>
      </c>
      <c r="J8420" t="s">
        <v>14</v>
      </c>
      <c r="K8420" t="b">
        <v>1</v>
      </c>
      <c r="L8420">
        <v>0.97114350000629202</v>
      </c>
      <c r="M8420">
        <v>49.241089700022698</v>
      </c>
      <c r="N8420">
        <v>1</v>
      </c>
      <c r="O8420">
        <v>0.51742079999530699</v>
      </c>
      <c r="P8420">
        <v>49.897483800014001</v>
      </c>
    </row>
    <row r="8421" spans="1:16" x14ac:dyDescent="0.3">
      <c r="A8421">
        <v>24</v>
      </c>
      <c r="B8421">
        <v>2</v>
      </c>
      <c r="C8421">
        <v>0</v>
      </c>
      <c r="D8421">
        <v>1</v>
      </c>
      <c r="E8421" t="s">
        <v>744</v>
      </c>
      <c r="F8421">
        <v>1</v>
      </c>
      <c r="G8421">
        <v>1</v>
      </c>
      <c r="H8421">
        <v>1.9953838000074</v>
      </c>
      <c r="I8421">
        <v>97.502595499972799</v>
      </c>
      <c r="J8421" t="s">
        <v>16</v>
      </c>
      <c r="K8421" t="b">
        <v>1</v>
      </c>
      <c r="L8421">
        <v>1.06183989997953</v>
      </c>
      <c r="M8421">
        <v>51.464287300012103</v>
      </c>
      <c r="N8421">
        <v>2</v>
      </c>
      <c r="O8421">
        <v>0.49890659999800802</v>
      </c>
      <c r="P8421">
        <v>52.111351700004903</v>
      </c>
    </row>
    <row r="8422" spans="1:16" x14ac:dyDescent="0.3">
      <c r="A8422">
        <v>24</v>
      </c>
      <c r="B8422">
        <v>2</v>
      </c>
      <c r="C8422">
        <v>0</v>
      </c>
      <c r="D8422">
        <v>1</v>
      </c>
      <c r="E8422" t="s">
        <v>632</v>
      </c>
      <c r="F8422">
        <v>1</v>
      </c>
      <c r="G8422">
        <v>1</v>
      </c>
      <c r="H8422">
        <v>1.99546770000597</v>
      </c>
      <c r="I8422">
        <v>150.00355809999701</v>
      </c>
      <c r="J8422" t="s">
        <v>16</v>
      </c>
      <c r="K8422" t="b">
        <v>1</v>
      </c>
      <c r="L8422">
        <v>0.87668950000079404</v>
      </c>
      <c r="M8422">
        <v>53.493229400017299</v>
      </c>
      <c r="N8422">
        <v>2</v>
      </c>
      <c r="O8422">
        <v>0.45709439998609003</v>
      </c>
      <c r="P8422">
        <v>54.117456500011002</v>
      </c>
    </row>
    <row r="8423" spans="1:16" x14ac:dyDescent="0.3">
      <c r="A8423">
        <v>24</v>
      </c>
      <c r="B8423">
        <v>2</v>
      </c>
      <c r="C8423">
        <v>0</v>
      </c>
      <c r="D8423">
        <v>1</v>
      </c>
      <c r="E8423" t="s">
        <v>45</v>
      </c>
      <c r="F8423" t="s">
        <v>13</v>
      </c>
      <c r="G8423">
        <v>1</v>
      </c>
      <c r="H8423" t="s">
        <v>13</v>
      </c>
      <c r="I8423" t="s">
        <v>13</v>
      </c>
      <c r="J8423" t="s">
        <v>14</v>
      </c>
      <c r="K8423" t="b">
        <v>1</v>
      </c>
      <c r="L8423">
        <v>1.17776099999901</v>
      </c>
      <c r="M8423">
        <v>55.800229900021797</v>
      </c>
      <c r="N8423">
        <v>1</v>
      </c>
      <c r="O8423">
        <v>0.44108180000330299</v>
      </c>
      <c r="P8423">
        <v>56.421407200017697</v>
      </c>
    </row>
    <row r="8424" spans="1:16" x14ac:dyDescent="0.3">
      <c r="A8424">
        <v>24</v>
      </c>
      <c r="B8424">
        <v>2</v>
      </c>
      <c r="C8424">
        <v>0</v>
      </c>
      <c r="D8424">
        <v>1</v>
      </c>
      <c r="E8424" t="s">
        <v>1315</v>
      </c>
      <c r="F8424">
        <v>1</v>
      </c>
      <c r="G8424">
        <v>1</v>
      </c>
      <c r="H8424">
        <v>1.99534309998853</v>
      </c>
      <c r="I8424">
        <v>5.0010502999939499</v>
      </c>
      <c r="J8424" t="s">
        <v>16</v>
      </c>
      <c r="K8424" t="b">
        <v>1</v>
      </c>
      <c r="L8424">
        <v>1.3595234999957</v>
      </c>
      <c r="M8424">
        <v>58.286349800007898</v>
      </c>
      <c r="N8424">
        <v>3</v>
      </c>
      <c r="O8424">
        <v>0.41829380000126598</v>
      </c>
      <c r="P8424">
        <v>58.862461600016097</v>
      </c>
    </row>
    <row r="8425" spans="1:16" x14ac:dyDescent="0.3">
      <c r="A8425">
        <v>24</v>
      </c>
      <c r="B8425">
        <v>2</v>
      </c>
      <c r="C8425">
        <v>0</v>
      </c>
      <c r="D8425">
        <v>1</v>
      </c>
      <c r="E8425" t="s">
        <v>2015</v>
      </c>
      <c r="F8425">
        <v>1</v>
      </c>
      <c r="G8425">
        <v>1</v>
      </c>
      <c r="H8425">
        <v>1.99551969999447</v>
      </c>
      <c r="I8425">
        <v>92.502503599971504</v>
      </c>
      <c r="J8425" t="s">
        <v>16</v>
      </c>
      <c r="K8425" t="b">
        <v>1</v>
      </c>
      <c r="L8425">
        <v>0.82673739999882001</v>
      </c>
      <c r="M8425">
        <v>60.194069100020002</v>
      </c>
      <c r="N8425">
        <v>2</v>
      </c>
      <c r="O8425">
        <v>0.42410919998655999</v>
      </c>
      <c r="P8425">
        <v>60.788222300005103</v>
      </c>
    </row>
    <row r="8426" spans="1:16" x14ac:dyDescent="0.3">
      <c r="A8426">
        <v>24</v>
      </c>
      <c r="B8426">
        <v>2</v>
      </c>
      <c r="C8426">
        <v>0</v>
      </c>
      <c r="D8426">
        <v>1</v>
      </c>
      <c r="E8426" t="s">
        <v>2113</v>
      </c>
      <c r="F8426">
        <v>1</v>
      </c>
      <c r="G8426">
        <v>1</v>
      </c>
      <c r="H8426">
        <v>1.99555769999279</v>
      </c>
      <c r="I8426">
        <v>45.001695999992101</v>
      </c>
      <c r="J8426" t="s">
        <v>16</v>
      </c>
      <c r="K8426" t="b">
        <v>1</v>
      </c>
      <c r="L8426">
        <v>0.81084920000284899</v>
      </c>
      <c r="M8426">
        <v>62.104078600008499</v>
      </c>
      <c r="N8426">
        <v>1</v>
      </c>
      <c r="O8426">
        <v>0.37612120000994798</v>
      </c>
      <c r="P8426">
        <v>62.6525504000019</v>
      </c>
    </row>
    <row r="8427" spans="1:16" x14ac:dyDescent="0.3">
      <c r="A8427">
        <v>24</v>
      </c>
      <c r="B8427">
        <v>2</v>
      </c>
      <c r="C8427">
        <v>0</v>
      </c>
      <c r="D8427">
        <v>1</v>
      </c>
      <c r="E8427" t="s">
        <v>228</v>
      </c>
      <c r="F8427">
        <v>1</v>
      </c>
      <c r="G8427">
        <v>1</v>
      </c>
      <c r="H8427">
        <v>1.99547550000716</v>
      </c>
      <c r="I8427">
        <v>80.002249399985899</v>
      </c>
      <c r="J8427" t="s">
        <v>16</v>
      </c>
      <c r="K8427" t="b">
        <v>1</v>
      </c>
      <c r="L8427">
        <v>0.85582189998240199</v>
      </c>
      <c r="M8427">
        <v>64.013483100017794</v>
      </c>
      <c r="N8427">
        <v>2</v>
      </c>
      <c r="O8427">
        <v>0.39515549998031901</v>
      </c>
      <c r="P8427">
        <v>64.576023800007505</v>
      </c>
    </row>
    <row r="8428" spans="1:16" x14ac:dyDescent="0.3">
      <c r="A8428">
        <v>24</v>
      </c>
      <c r="B8428">
        <v>2</v>
      </c>
      <c r="C8428">
        <v>0</v>
      </c>
      <c r="D8428">
        <v>1</v>
      </c>
      <c r="E8428" t="s">
        <v>1041</v>
      </c>
      <c r="F8428" t="s">
        <v>13</v>
      </c>
      <c r="G8428">
        <v>1</v>
      </c>
      <c r="H8428" t="s">
        <v>13</v>
      </c>
      <c r="I8428" t="s">
        <v>13</v>
      </c>
      <c r="J8428" t="s">
        <v>14</v>
      </c>
      <c r="K8428" t="b">
        <v>1</v>
      </c>
      <c r="L8428">
        <v>0.89407029998255905</v>
      </c>
      <c r="M8428">
        <v>65.975666100013797</v>
      </c>
      <c r="N8428">
        <v>1</v>
      </c>
      <c r="O8428">
        <v>0.37389700001222098</v>
      </c>
      <c r="P8428">
        <v>66.530006100016195</v>
      </c>
    </row>
    <row r="8429" spans="1:16" x14ac:dyDescent="0.3">
      <c r="A8429">
        <v>24</v>
      </c>
      <c r="B8429">
        <v>2</v>
      </c>
      <c r="C8429">
        <v>0</v>
      </c>
      <c r="D8429">
        <v>1</v>
      </c>
      <c r="E8429" t="s">
        <v>150</v>
      </c>
      <c r="F8429">
        <v>1</v>
      </c>
      <c r="G8429">
        <v>1</v>
      </c>
      <c r="H8429">
        <v>1.9988289999891999</v>
      </c>
      <c r="I8429">
        <v>75.0021542999893</v>
      </c>
      <c r="J8429" t="s">
        <v>16</v>
      </c>
      <c r="K8429" t="b">
        <v>1</v>
      </c>
      <c r="L8429">
        <v>0.82171070002368696</v>
      </c>
      <c r="M8429">
        <v>67.856522000016398</v>
      </c>
      <c r="N8429">
        <v>3</v>
      </c>
      <c r="O8429">
        <v>0.42107559999567501</v>
      </c>
      <c r="P8429">
        <v>68.449174100009301</v>
      </c>
    </row>
    <row r="8430" spans="1:16" x14ac:dyDescent="0.3">
      <c r="A8430">
        <v>24</v>
      </c>
      <c r="B8430">
        <v>2</v>
      </c>
      <c r="C8430">
        <v>0</v>
      </c>
      <c r="D8430">
        <v>1</v>
      </c>
      <c r="E8430" t="s">
        <v>2138</v>
      </c>
      <c r="F8430" t="s">
        <v>13</v>
      </c>
      <c r="G8430">
        <v>1</v>
      </c>
      <c r="H8430" t="s">
        <v>13</v>
      </c>
      <c r="I8430" t="s">
        <v>13</v>
      </c>
      <c r="J8430" t="s">
        <v>14</v>
      </c>
      <c r="K8430" t="b">
        <v>1</v>
      </c>
      <c r="L8430">
        <v>1.20523660001345</v>
      </c>
      <c r="M8430">
        <v>70.159443400014396</v>
      </c>
      <c r="N8430">
        <v>1</v>
      </c>
      <c r="O8430">
        <v>0.40855500000179701</v>
      </c>
      <c r="P8430">
        <v>70.732918100024094</v>
      </c>
    </row>
    <row r="8431" spans="1:16" x14ac:dyDescent="0.3">
      <c r="A8431">
        <v>24</v>
      </c>
      <c r="B8431">
        <v>2</v>
      </c>
      <c r="C8431">
        <v>0</v>
      </c>
      <c r="D8431">
        <v>1</v>
      </c>
      <c r="E8431" t="s">
        <v>204</v>
      </c>
      <c r="F8431" t="s">
        <v>13</v>
      </c>
      <c r="G8431">
        <v>1</v>
      </c>
      <c r="H8431" t="s">
        <v>13</v>
      </c>
      <c r="I8431" t="s">
        <v>13</v>
      </c>
      <c r="J8431" t="s">
        <v>14</v>
      </c>
      <c r="K8431" t="b">
        <v>1</v>
      </c>
      <c r="L8431">
        <v>1.0262425999972</v>
      </c>
      <c r="M8431">
        <v>72.264261200005393</v>
      </c>
      <c r="N8431">
        <v>1</v>
      </c>
      <c r="O8431">
        <v>0.33186289999866903</v>
      </c>
      <c r="P8431">
        <v>72.760270300001096</v>
      </c>
    </row>
    <row r="8432" spans="1:16" x14ac:dyDescent="0.3">
      <c r="A8432">
        <v>24</v>
      </c>
      <c r="B8432">
        <v>2</v>
      </c>
      <c r="C8432">
        <v>0</v>
      </c>
      <c r="D8432">
        <v>1</v>
      </c>
      <c r="E8432" t="s">
        <v>1106</v>
      </c>
      <c r="F8432">
        <v>1</v>
      </c>
      <c r="G8432">
        <v>1</v>
      </c>
      <c r="H8432">
        <v>1.99561220000032</v>
      </c>
      <c r="I8432">
        <v>57.501920399983597</v>
      </c>
      <c r="J8432" t="s">
        <v>16</v>
      </c>
      <c r="K8432" t="b">
        <v>1</v>
      </c>
      <c r="L8432">
        <v>0.80587020001257803</v>
      </c>
      <c r="M8432">
        <v>74.072176900022896</v>
      </c>
      <c r="N8432">
        <v>2</v>
      </c>
      <c r="O8432">
        <v>0.34410049999132802</v>
      </c>
      <c r="P8432">
        <v>74.580437099997695</v>
      </c>
    </row>
    <row r="8433" spans="1:16" x14ac:dyDescent="0.3">
      <c r="A8433">
        <v>24</v>
      </c>
      <c r="B8433">
        <v>2</v>
      </c>
      <c r="C8433">
        <v>0</v>
      </c>
      <c r="D8433">
        <v>1</v>
      </c>
      <c r="E8433" t="s">
        <v>806</v>
      </c>
      <c r="F8433">
        <v>1</v>
      </c>
      <c r="G8433">
        <v>1</v>
      </c>
      <c r="H8433">
        <v>1.99557440000353</v>
      </c>
      <c r="I8433">
        <v>25.001374799991002</v>
      </c>
      <c r="J8433" t="s">
        <v>16</v>
      </c>
      <c r="K8433" t="b">
        <v>1</v>
      </c>
      <c r="L8433">
        <v>0.91319600000861101</v>
      </c>
      <c r="M8433">
        <v>75.999703300010907</v>
      </c>
      <c r="N8433">
        <v>3</v>
      </c>
      <c r="O8433">
        <v>0.38057229999685699</v>
      </c>
      <c r="P8433">
        <v>76.561049000010797</v>
      </c>
    </row>
    <row r="8434" spans="1:16" x14ac:dyDescent="0.3">
      <c r="A8434">
        <v>24</v>
      </c>
      <c r="B8434">
        <v>2</v>
      </c>
      <c r="C8434">
        <v>0</v>
      </c>
      <c r="D8434">
        <v>1</v>
      </c>
      <c r="E8434" t="s">
        <v>2005</v>
      </c>
      <c r="F8434" t="s">
        <v>13</v>
      </c>
      <c r="G8434">
        <v>1</v>
      </c>
      <c r="H8434" t="s">
        <v>13</v>
      </c>
      <c r="I8434" t="s">
        <v>13</v>
      </c>
      <c r="J8434" t="s">
        <v>14</v>
      </c>
      <c r="K8434" t="b">
        <v>1</v>
      </c>
      <c r="L8434">
        <v>0.79763149999780603</v>
      </c>
      <c r="M8434">
        <v>77.864208800019696</v>
      </c>
      <c r="N8434">
        <v>1</v>
      </c>
      <c r="O8434">
        <v>0.37934730001143202</v>
      </c>
      <c r="P8434">
        <v>78.431878600007593</v>
      </c>
    </row>
    <row r="8435" spans="1:16" x14ac:dyDescent="0.3">
      <c r="A8435">
        <v>24</v>
      </c>
      <c r="B8435">
        <v>2</v>
      </c>
      <c r="C8435">
        <v>0</v>
      </c>
      <c r="D8435">
        <v>1</v>
      </c>
      <c r="E8435" t="s">
        <v>1832</v>
      </c>
      <c r="F8435">
        <v>1</v>
      </c>
      <c r="G8435">
        <v>1</v>
      </c>
      <c r="H8435">
        <v>1.9956367000122599</v>
      </c>
      <c r="I8435">
        <v>62.5020228999783</v>
      </c>
      <c r="J8435" t="s">
        <v>16</v>
      </c>
      <c r="K8435" t="b">
        <v>1</v>
      </c>
      <c r="L8435">
        <v>1.42129729999579</v>
      </c>
      <c r="M8435">
        <v>80.358016700018197</v>
      </c>
      <c r="N8435">
        <v>2</v>
      </c>
      <c r="O8435">
        <v>0.37121069998829598</v>
      </c>
      <c r="P8435">
        <v>80.896138100011697</v>
      </c>
    </row>
    <row r="8436" spans="1:16" x14ac:dyDescent="0.3">
      <c r="A8436">
        <v>24</v>
      </c>
      <c r="B8436">
        <v>2</v>
      </c>
      <c r="C8436">
        <v>0</v>
      </c>
      <c r="D8436">
        <v>1</v>
      </c>
      <c r="E8436" t="s">
        <v>963</v>
      </c>
      <c r="F8436">
        <v>1</v>
      </c>
      <c r="G8436">
        <v>1</v>
      </c>
      <c r="H8436">
        <v>1.99559200002113</v>
      </c>
      <c r="I8436">
        <v>10.0011747999815</v>
      </c>
      <c r="J8436" t="s">
        <v>16</v>
      </c>
      <c r="K8436" t="b">
        <v>1</v>
      </c>
      <c r="L8436">
        <v>0.73969660000875603</v>
      </c>
      <c r="M8436">
        <v>82.140601300023306</v>
      </c>
      <c r="N8436">
        <v>2</v>
      </c>
      <c r="O8436">
        <v>0.27683180000167301</v>
      </c>
      <c r="P8436">
        <v>82.585155800013993</v>
      </c>
    </row>
    <row r="8437" spans="1:16" x14ac:dyDescent="0.3">
      <c r="A8437">
        <v>24</v>
      </c>
      <c r="B8437">
        <v>2</v>
      </c>
      <c r="C8437">
        <v>0</v>
      </c>
      <c r="D8437">
        <v>1</v>
      </c>
      <c r="E8437" t="s">
        <v>1532</v>
      </c>
      <c r="F8437">
        <v>1</v>
      </c>
      <c r="G8437">
        <v>1</v>
      </c>
      <c r="H8437">
        <v>1.9954319000244101</v>
      </c>
      <c r="I8437">
        <v>2.5006103999912699</v>
      </c>
      <c r="J8437" t="s">
        <v>16</v>
      </c>
      <c r="K8437" t="b">
        <v>1</v>
      </c>
      <c r="L8437">
        <v>0.70209470001282204</v>
      </c>
      <c r="M8437">
        <v>83.792152500012904</v>
      </c>
      <c r="N8437">
        <v>2</v>
      </c>
      <c r="O8437">
        <v>0.261276000004727</v>
      </c>
      <c r="P8437">
        <v>84.201720400014906</v>
      </c>
    </row>
    <row r="8438" spans="1:16" x14ac:dyDescent="0.3">
      <c r="A8438">
        <v>24</v>
      </c>
      <c r="B8438">
        <v>2</v>
      </c>
      <c r="C8438">
        <v>0</v>
      </c>
      <c r="D8438">
        <v>1</v>
      </c>
      <c r="E8438" t="s">
        <v>1505</v>
      </c>
      <c r="F8438" t="s">
        <v>13</v>
      </c>
      <c r="G8438">
        <v>1</v>
      </c>
      <c r="H8438" t="s">
        <v>13</v>
      </c>
      <c r="I8438" t="s">
        <v>13</v>
      </c>
      <c r="J8438" t="s">
        <v>14</v>
      </c>
      <c r="K8438" t="b">
        <v>1</v>
      </c>
      <c r="L8438">
        <v>0.79676369999651797</v>
      </c>
      <c r="M8438">
        <v>85.503561600024099</v>
      </c>
      <c r="N8438">
        <v>1</v>
      </c>
      <c r="O8438">
        <v>0.37662349999300199</v>
      </c>
      <c r="P8438">
        <v>86.060633700020801</v>
      </c>
    </row>
    <row r="8439" spans="1:16" x14ac:dyDescent="0.3">
      <c r="A8439">
        <v>24</v>
      </c>
      <c r="B8439">
        <v>2</v>
      </c>
      <c r="C8439">
        <v>0</v>
      </c>
      <c r="D8439">
        <v>1</v>
      </c>
      <c r="E8439" t="s">
        <v>60</v>
      </c>
      <c r="F8439">
        <v>1</v>
      </c>
      <c r="G8439">
        <v>1</v>
      </c>
      <c r="H8439">
        <v>1.9954601000063099</v>
      </c>
      <c r="I8439">
        <v>140.00331669999301</v>
      </c>
      <c r="J8439" t="s">
        <v>14</v>
      </c>
      <c r="K8439" t="b">
        <v>0</v>
      </c>
      <c r="L8439">
        <v>0.85419749998254701</v>
      </c>
      <c r="M8439">
        <v>87.420420300011799</v>
      </c>
      <c r="N8439">
        <v>2</v>
      </c>
      <c r="O8439">
        <v>0.43539560001227101</v>
      </c>
      <c r="P8439">
        <v>87.999442300002599</v>
      </c>
    </row>
    <row r="8440" spans="1:16" x14ac:dyDescent="0.3">
      <c r="A8440">
        <v>24</v>
      </c>
      <c r="B8440">
        <v>2</v>
      </c>
      <c r="C8440">
        <v>0</v>
      </c>
      <c r="D8440">
        <v>1</v>
      </c>
      <c r="E8440" t="s">
        <v>1486</v>
      </c>
      <c r="F8440" t="s">
        <v>13</v>
      </c>
      <c r="G8440">
        <v>1</v>
      </c>
      <c r="H8440" t="s">
        <v>13</v>
      </c>
      <c r="I8440" t="s">
        <v>13</v>
      </c>
      <c r="J8440" t="s">
        <v>14</v>
      </c>
      <c r="K8440" t="b">
        <v>1</v>
      </c>
      <c r="L8440">
        <v>1.0365283999999499</v>
      </c>
      <c r="M8440">
        <v>89.540739700023593</v>
      </c>
      <c r="N8440">
        <v>1</v>
      </c>
      <c r="O8440">
        <v>1.4042885000235401</v>
      </c>
      <c r="P8440">
        <v>91.096298900025403</v>
      </c>
    </row>
    <row r="8441" spans="1:16" x14ac:dyDescent="0.3">
      <c r="A8441">
        <v>24</v>
      </c>
      <c r="B8441">
        <v>2</v>
      </c>
      <c r="C8441">
        <v>0</v>
      </c>
      <c r="D8441">
        <v>1</v>
      </c>
      <c r="E8441" t="s">
        <v>1546</v>
      </c>
      <c r="F8441">
        <v>1</v>
      </c>
      <c r="G8441">
        <v>1</v>
      </c>
      <c r="H8441">
        <v>1.9953880000102799</v>
      </c>
      <c r="I8441">
        <v>47.501755699980997</v>
      </c>
      <c r="J8441" t="s">
        <v>16</v>
      </c>
      <c r="K8441" t="b">
        <v>1</v>
      </c>
      <c r="L8441">
        <v>1.1188950999931</v>
      </c>
      <c r="M8441">
        <v>92.720144999999306</v>
      </c>
      <c r="N8441">
        <v>2</v>
      </c>
      <c r="O8441">
        <v>0.41887470000074201</v>
      </c>
      <c r="P8441">
        <v>93.327406500000507</v>
      </c>
    </row>
    <row r="8442" spans="1:16" x14ac:dyDescent="0.3">
      <c r="A8442">
        <v>24</v>
      </c>
      <c r="B8442">
        <v>2</v>
      </c>
      <c r="C8442">
        <v>0</v>
      </c>
      <c r="D8442">
        <v>1</v>
      </c>
      <c r="E8442" t="s">
        <v>52</v>
      </c>
      <c r="F8442" t="s">
        <v>13</v>
      </c>
      <c r="G8442">
        <v>1</v>
      </c>
      <c r="H8442" t="s">
        <v>13</v>
      </c>
      <c r="I8442" t="s">
        <v>13</v>
      </c>
      <c r="J8442" t="s">
        <v>16</v>
      </c>
      <c r="K8442" t="b">
        <v>0</v>
      </c>
      <c r="L8442">
        <v>0.838769200025126</v>
      </c>
      <c r="M8442">
        <v>94.671616600011504</v>
      </c>
      <c r="N8442">
        <v>2</v>
      </c>
      <c r="O8442">
        <v>0.29097899998305399</v>
      </c>
      <c r="P8442">
        <v>95.151171300007306</v>
      </c>
    </row>
    <row r="8443" spans="1:16" x14ac:dyDescent="0.3">
      <c r="A8443">
        <v>24</v>
      </c>
      <c r="B8443">
        <v>2</v>
      </c>
      <c r="C8443">
        <v>0</v>
      </c>
      <c r="D8443">
        <v>1</v>
      </c>
      <c r="E8443" t="s">
        <v>1192</v>
      </c>
      <c r="F8443">
        <v>1</v>
      </c>
      <c r="G8443">
        <v>1</v>
      </c>
      <c r="H8443">
        <v>1.9958181999972999</v>
      </c>
      <c r="I8443">
        <v>77.502193599997597</v>
      </c>
      <c r="J8443" t="s">
        <v>16</v>
      </c>
      <c r="K8443" t="b">
        <v>1</v>
      </c>
      <c r="L8443">
        <v>0.687911599990912</v>
      </c>
      <c r="M8443">
        <v>96.344054300017902</v>
      </c>
      <c r="N8443">
        <v>2</v>
      </c>
      <c r="O8443">
        <v>0.33958620001794798</v>
      </c>
      <c r="P8443">
        <v>96.847771500004498</v>
      </c>
    </row>
    <row r="8444" spans="1:16" x14ac:dyDescent="0.3">
      <c r="A8444">
        <v>24</v>
      </c>
      <c r="B8444">
        <v>2</v>
      </c>
      <c r="C8444">
        <v>0</v>
      </c>
      <c r="D8444">
        <v>1</v>
      </c>
      <c r="E8444" t="s">
        <v>1937</v>
      </c>
      <c r="F8444" t="s">
        <v>13</v>
      </c>
      <c r="G8444">
        <v>1</v>
      </c>
      <c r="H8444" t="s">
        <v>13</v>
      </c>
      <c r="I8444" t="s">
        <v>13</v>
      </c>
      <c r="J8444" t="s">
        <v>14</v>
      </c>
      <c r="K8444" t="b">
        <v>1</v>
      </c>
      <c r="L8444">
        <v>0.752472599997418</v>
      </c>
      <c r="M8444">
        <v>98.105008500016993</v>
      </c>
      <c r="N8444">
        <v>1</v>
      </c>
      <c r="O8444">
        <v>0.283516800001962</v>
      </c>
      <c r="P8444">
        <v>98.551949500019006</v>
      </c>
    </row>
    <row r="8445" spans="1:16" x14ac:dyDescent="0.3">
      <c r="A8445">
        <v>24</v>
      </c>
      <c r="B8445">
        <v>2</v>
      </c>
      <c r="C8445">
        <v>0</v>
      </c>
      <c r="D8445">
        <v>1</v>
      </c>
      <c r="E8445" t="s">
        <v>2020</v>
      </c>
      <c r="F8445" t="s">
        <v>13</v>
      </c>
      <c r="G8445">
        <v>1</v>
      </c>
      <c r="H8445" t="s">
        <v>13</v>
      </c>
      <c r="I8445" t="s">
        <v>13</v>
      </c>
      <c r="J8445" t="s">
        <v>16</v>
      </c>
      <c r="K8445" t="b">
        <v>0</v>
      </c>
      <c r="L8445">
        <v>0.64723800000501797</v>
      </c>
      <c r="M8445">
        <v>99.704211200005403</v>
      </c>
      <c r="N8445">
        <v>1</v>
      </c>
      <c r="O8445">
        <v>2.5628874000103701</v>
      </c>
      <c r="P8445">
        <v>102.439288400026</v>
      </c>
    </row>
    <row r="8446" spans="1:16" x14ac:dyDescent="0.3">
      <c r="A8446">
        <v>24</v>
      </c>
      <c r="B8446">
        <v>2</v>
      </c>
      <c r="C8446">
        <v>0</v>
      </c>
      <c r="D8446">
        <v>1</v>
      </c>
      <c r="E8446" t="s">
        <v>1579</v>
      </c>
      <c r="F8446">
        <v>1</v>
      </c>
      <c r="G8446">
        <v>1</v>
      </c>
      <c r="H8446">
        <v>1.99563799999305</v>
      </c>
      <c r="I8446">
        <v>7.5011196999985303</v>
      </c>
      <c r="J8446" t="s">
        <v>16</v>
      </c>
      <c r="K8446" t="b">
        <v>1</v>
      </c>
      <c r="L8446">
        <v>0.87162530000205196</v>
      </c>
      <c r="M8446">
        <v>103.815476500022</v>
      </c>
      <c r="N8446">
        <v>2</v>
      </c>
      <c r="O8446">
        <v>0.45720050000818402</v>
      </c>
      <c r="P8446">
        <v>104.461439300008</v>
      </c>
    </row>
    <row r="8447" spans="1:16" x14ac:dyDescent="0.3">
      <c r="A8447">
        <v>24</v>
      </c>
      <c r="B8447">
        <v>2</v>
      </c>
      <c r="C8447">
        <v>0</v>
      </c>
      <c r="D8447">
        <v>1</v>
      </c>
      <c r="E8447" t="s">
        <v>1776</v>
      </c>
      <c r="F8447" t="s">
        <v>13</v>
      </c>
      <c r="G8447">
        <v>1</v>
      </c>
      <c r="H8447" t="s">
        <v>13</v>
      </c>
      <c r="I8447" t="s">
        <v>13</v>
      </c>
      <c r="J8447" t="s">
        <v>14</v>
      </c>
      <c r="K8447" t="b">
        <v>1</v>
      </c>
      <c r="L8447">
        <v>0.74970730001223296</v>
      </c>
      <c r="M8447">
        <v>105.7169651</v>
      </c>
      <c r="N8447">
        <v>1</v>
      </c>
      <c r="O8447">
        <v>0.41906010001548599</v>
      </c>
      <c r="P8447">
        <v>106.327418200002</v>
      </c>
    </row>
    <row r="8448" spans="1:16" x14ac:dyDescent="0.3">
      <c r="A8448">
        <v>24</v>
      </c>
      <c r="B8448">
        <v>2</v>
      </c>
      <c r="C8448">
        <v>0</v>
      </c>
      <c r="D8448">
        <v>1</v>
      </c>
      <c r="E8448" t="s">
        <v>1801</v>
      </c>
      <c r="F8448" t="s">
        <v>13</v>
      </c>
      <c r="G8448">
        <v>1</v>
      </c>
      <c r="H8448" t="s">
        <v>13</v>
      </c>
      <c r="I8448" t="s">
        <v>13</v>
      </c>
      <c r="J8448" t="s">
        <v>16</v>
      </c>
      <c r="K8448" t="b">
        <v>0</v>
      </c>
      <c r="L8448">
        <v>1.14188300000387</v>
      </c>
      <c r="M8448">
        <v>107.97508460001001</v>
      </c>
      <c r="N8448">
        <v>2</v>
      </c>
      <c r="O8448">
        <v>0.32379249998484699</v>
      </c>
      <c r="P8448">
        <v>108.46411990001801</v>
      </c>
    </row>
    <row r="8449" spans="1:16" x14ac:dyDescent="0.3">
      <c r="A8449">
        <v>24</v>
      </c>
      <c r="B8449">
        <v>2</v>
      </c>
      <c r="C8449">
        <v>0</v>
      </c>
      <c r="D8449">
        <v>1</v>
      </c>
      <c r="E8449" t="s">
        <v>35</v>
      </c>
      <c r="F8449" t="s">
        <v>13</v>
      </c>
      <c r="G8449">
        <v>1</v>
      </c>
      <c r="H8449" t="s">
        <v>13</v>
      </c>
      <c r="I8449" t="s">
        <v>13</v>
      </c>
      <c r="J8449" t="s">
        <v>14</v>
      </c>
      <c r="K8449" t="b">
        <v>1</v>
      </c>
      <c r="L8449">
        <v>1.8640619000070699</v>
      </c>
      <c r="M8449">
        <v>110.832980300009</v>
      </c>
      <c r="N8449">
        <v>2</v>
      </c>
      <c r="O8449">
        <v>0.384335699985968</v>
      </c>
      <c r="P8449">
        <v>111.39702510001401</v>
      </c>
    </row>
    <row r="8450" spans="1:16" x14ac:dyDescent="0.3">
      <c r="A8450">
        <v>24</v>
      </c>
      <c r="B8450">
        <v>2</v>
      </c>
      <c r="C8450">
        <v>0</v>
      </c>
      <c r="D8450">
        <v>1</v>
      </c>
      <c r="E8450" t="s">
        <v>101</v>
      </c>
      <c r="F8450" t="s">
        <v>13</v>
      </c>
      <c r="G8450">
        <v>1</v>
      </c>
      <c r="H8450" t="s">
        <v>13</v>
      </c>
      <c r="I8450" t="s">
        <v>13</v>
      </c>
      <c r="J8450" t="s">
        <v>14</v>
      </c>
      <c r="K8450" t="b">
        <v>1</v>
      </c>
      <c r="L8450">
        <v>1.95081290000235</v>
      </c>
      <c r="M8450">
        <v>113.853212300019</v>
      </c>
      <c r="N8450">
        <v>1</v>
      </c>
      <c r="O8450">
        <v>0.280487300013192</v>
      </c>
      <c r="P8450">
        <v>114.300915300002</v>
      </c>
    </row>
    <row r="8451" spans="1:16" x14ac:dyDescent="0.3">
      <c r="A8451">
        <v>24</v>
      </c>
      <c r="B8451">
        <v>2</v>
      </c>
      <c r="C8451">
        <v>0</v>
      </c>
      <c r="D8451">
        <v>1</v>
      </c>
      <c r="E8451" t="s">
        <v>619</v>
      </c>
      <c r="F8451">
        <v>1</v>
      </c>
      <c r="G8451">
        <v>1</v>
      </c>
      <c r="H8451">
        <v>1.9954608000116401</v>
      </c>
      <c r="I8451">
        <v>142.50337519997299</v>
      </c>
      <c r="J8451" t="s">
        <v>16</v>
      </c>
      <c r="K8451" t="b">
        <v>1</v>
      </c>
      <c r="L8451">
        <v>1.19113409999409</v>
      </c>
      <c r="M8451">
        <v>115.996801700006</v>
      </c>
      <c r="N8451">
        <v>2</v>
      </c>
      <c r="O8451">
        <v>0.30057729998952698</v>
      </c>
      <c r="P8451">
        <v>116.464992499998</v>
      </c>
    </row>
    <row r="8452" spans="1:16" x14ac:dyDescent="0.3">
      <c r="A8452">
        <v>24</v>
      </c>
      <c r="B8452">
        <v>2</v>
      </c>
      <c r="C8452">
        <v>0</v>
      </c>
      <c r="D8452">
        <v>1</v>
      </c>
      <c r="E8452" t="s">
        <v>737</v>
      </c>
      <c r="F8452" t="s">
        <v>13</v>
      </c>
      <c r="G8452">
        <v>1</v>
      </c>
      <c r="H8452" t="s">
        <v>13</v>
      </c>
      <c r="I8452" t="s">
        <v>13</v>
      </c>
      <c r="J8452" t="s">
        <v>14</v>
      </c>
      <c r="K8452" t="b">
        <v>1</v>
      </c>
      <c r="L8452">
        <v>2.5652516999980399</v>
      </c>
      <c r="M8452">
        <v>119.535175000026</v>
      </c>
      <c r="N8452">
        <v>1</v>
      </c>
      <c r="O8452">
        <v>0.60303460000432096</v>
      </c>
      <c r="P8452">
        <v>120.35104780000999</v>
      </c>
    </row>
    <row r="8453" spans="1:16" x14ac:dyDescent="0.3">
      <c r="A8453">
        <v>24</v>
      </c>
      <c r="B8453">
        <v>2</v>
      </c>
      <c r="C8453">
        <v>0</v>
      </c>
      <c r="D8453">
        <v>1</v>
      </c>
      <c r="E8453" t="s">
        <v>1232</v>
      </c>
      <c r="F8453">
        <v>1</v>
      </c>
      <c r="G8453">
        <v>1</v>
      </c>
      <c r="H8453">
        <v>1.9956543000007501</v>
      </c>
      <c r="I8453">
        <v>12.501245899999001</v>
      </c>
      <c r="J8453" t="s">
        <v>16</v>
      </c>
      <c r="K8453" t="b">
        <v>1</v>
      </c>
      <c r="L8453">
        <v>0.82101909999619205</v>
      </c>
      <c r="M8453">
        <v>121.677074700012</v>
      </c>
      <c r="N8453">
        <v>2</v>
      </c>
      <c r="O8453">
        <v>0.39946819999022398</v>
      </c>
      <c r="P8453">
        <v>122.276334900002</v>
      </c>
    </row>
    <row r="8454" spans="1:16" x14ac:dyDescent="0.3">
      <c r="A8454">
        <v>24</v>
      </c>
      <c r="B8454">
        <v>2</v>
      </c>
      <c r="C8454">
        <v>0</v>
      </c>
      <c r="D8454">
        <v>1</v>
      </c>
      <c r="E8454" t="s">
        <v>939</v>
      </c>
      <c r="F8454">
        <v>1</v>
      </c>
      <c r="G8454">
        <v>1</v>
      </c>
      <c r="H8454">
        <v>1.99545800001943</v>
      </c>
      <c r="I8454">
        <v>120.003020999982</v>
      </c>
      <c r="J8454" t="s">
        <v>16</v>
      </c>
      <c r="K8454" t="b">
        <v>1</v>
      </c>
      <c r="L8454">
        <v>1.2636149000027199</v>
      </c>
      <c r="M8454">
        <v>124.046156700002</v>
      </c>
      <c r="N8454">
        <v>1</v>
      </c>
      <c r="O8454">
        <v>0.29731990001164399</v>
      </c>
      <c r="P8454">
        <v>124.485587100004</v>
      </c>
    </row>
    <row r="8455" spans="1:16" x14ac:dyDescent="0.3">
      <c r="A8455">
        <v>24</v>
      </c>
      <c r="B8455">
        <v>2</v>
      </c>
      <c r="C8455">
        <v>0</v>
      </c>
      <c r="D8455">
        <v>1</v>
      </c>
      <c r="E8455" t="s">
        <v>1763</v>
      </c>
      <c r="F8455">
        <v>1</v>
      </c>
      <c r="G8455">
        <v>1</v>
      </c>
      <c r="H8455">
        <v>1.99563739998848</v>
      </c>
      <c r="I8455">
        <v>112.50288469999199</v>
      </c>
      <c r="J8455" t="s">
        <v>16</v>
      </c>
      <c r="K8455" t="b">
        <v>1</v>
      </c>
      <c r="L8455">
        <v>0.90138850000221304</v>
      </c>
      <c r="M8455">
        <v>125.892620300001</v>
      </c>
      <c r="N8455">
        <v>2</v>
      </c>
      <c r="O8455">
        <v>0.33140530000673601</v>
      </c>
      <c r="P8455">
        <v>126.415704200015</v>
      </c>
    </row>
    <row r="8456" spans="1:16" x14ac:dyDescent="0.3">
      <c r="A8456">
        <v>24</v>
      </c>
      <c r="B8456">
        <v>2</v>
      </c>
      <c r="C8456">
        <v>0</v>
      </c>
      <c r="D8456">
        <v>1</v>
      </c>
      <c r="E8456" t="s">
        <v>91</v>
      </c>
      <c r="F8456">
        <v>1</v>
      </c>
      <c r="G8456">
        <v>1</v>
      </c>
      <c r="H8456">
        <v>1.99572730000364</v>
      </c>
      <c r="I8456">
        <v>102.502660499973</v>
      </c>
      <c r="J8456" t="s">
        <v>16</v>
      </c>
      <c r="K8456" t="b">
        <v>1</v>
      </c>
      <c r="L8456">
        <v>0.88647619998664595</v>
      </c>
      <c r="M8456">
        <v>127.806762000022</v>
      </c>
      <c r="N8456">
        <v>3</v>
      </c>
      <c r="O8456">
        <v>0.29204589998698799</v>
      </c>
      <c r="P8456">
        <v>128.280216400017</v>
      </c>
    </row>
    <row r="8457" spans="1:16" x14ac:dyDescent="0.3">
      <c r="A8457">
        <v>24</v>
      </c>
      <c r="B8457">
        <v>2</v>
      </c>
      <c r="C8457">
        <v>0</v>
      </c>
      <c r="D8457">
        <v>1</v>
      </c>
      <c r="E8457" t="s">
        <v>1067</v>
      </c>
      <c r="F8457">
        <v>1</v>
      </c>
      <c r="G8457">
        <v>1</v>
      </c>
      <c r="H8457">
        <v>1.99544609998702</v>
      </c>
      <c r="I8457">
        <v>30.0014505999861</v>
      </c>
      <c r="J8457" t="s">
        <v>16</v>
      </c>
      <c r="K8457" t="b">
        <v>1</v>
      </c>
      <c r="L8457">
        <v>1.01600480001071</v>
      </c>
      <c r="M8457">
        <v>129.800831700006</v>
      </c>
      <c r="N8457">
        <v>2</v>
      </c>
      <c r="O8457">
        <v>0.360678899975028</v>
      </c>
      <c r="P8457">
        <v>130.36500190000501</v>
      </c>
    </row>
    <row r="8458" spans="1:16" x14ac:dyDescent="0.3">
      <c r="A8458">
        <v>24</v>
      </c>
      <c r="B8458">
        <v>2</v>
      </c>
      <c r="C8458">
        <v>0</v>
      </c>
      <c r="D8458">
        <v>1</v>
      </c>
      <c r="E8458" t="s">
        <v>412</v>
      </c>
      <c r="F8458" t="s">
        <v>13</v>
      </c>
      <c r="G8458">
        <v>1</v>
      </c>
      <c r="H8458" t="s">
        <v>13</v>
      </c>
      <c r="I8458" t="s">
        <v>13</v>
      </c>
      <c r="J8458" t="s">
        <v>16</v>
      </c>
      <c r="K8458" t="b">
        <v>0</v>
      </c>
      <c r="L8458">
        <v>0.80183200002647903</v>
      </c>
      <c r="M8458">
        <v>131.67175820001299</v>
      </c>
      <c r="N8458">
        <v>2</v>
      </c>
      <c r="O8458">
        <v>0.24949149999883999</v>
      </c>
      <c r="P8458">
        <v>132.109596300026</v>
      </c>
    </row>
    <row r="8459" spans="1:16" x14ac:dyDescent="0.3">
      <c r="A8459">
        <v>24</v>
      </c>
      <c r="B8459">
        <v>2</v>
      </c>
      <c r="C8459">
        <v>0</v>
      </c>
      <c r="D8459">
        <v>1</v>
      </c>
      <c r="E8459" t="s">
        <v>402</v>
      </c>
      <c r="F8459">
        <v>1</v>
      </c>
      <c r="G8459">
        <v>1</v>
      </c>
      <c r="H8459">
        <v>1.99551819998305</v>
      </c>
      <c r="I8459">
        <v>145.00344709999601</v>
      </c>
      <c r="J8459" t="s">
        <v>16</v>
      </c>
      <c r="K8459" t="b">
        <v>1</v>
      </c>
      <c r="L8459">
        <v>0.74525570002151698</v>
      </c>
      <c r="M8459">
        <v>133.361117699998</v>
      </c>
      <c r="N8459">
        <v>2</v>
      </c>
      <c r="O8459">
        <v>0.25885709997965001</v>
      </c>
      <c r="P8459">
        <v>133.76722360000699</v>
      </c>
    </row>
    <row r="8460" spans="1:16" x14ac:dyDescent="0.3">
      <c r="A8460">
        <v>24</v>
      </c>
      <c r="B8460">
        <v>2</v>
      </c>
      <c r="C8460">
        <v>0</v>
      </c>
      <c r="D8460">
        <v>1</v>
      </c>
      <c r="E8460" t="s">
        <v>1643</v>
      </c>
      <c r="F8460" t="s">
        <v>13</v>
      </c>
      <c r="G8460">
        <v>1</v>
      </c>
      <c r="H8460" t="s">
        <v>13</v>
      </c>
      <c r="I8460" t="s">
        <v>13</v>
      </c>
      <c r="J8460" t="s">
        <v>14</v>
      </c>
      <c r="K8460" t="b">
        <v>1</v>
      </c>
      <c r="L8460">
        <v>1.28481350000948</v>
      </c>
      <c r="M8460">
        <v>135.55713770000099</v>
      </c>
      <c r="N8460">
        <v>1</v>
      </c>
      <c r="O8460">
        <v>0.28098989999853102</v>
      </c>
      <c r="P8460">
        <v>136.01320740001401</v>
      </c>
    </row>
    <row r="8461" spans="1:16" x14ac:dyDescent="0.3">
      <c r="A8461">
        <v>24</v>
      </c>
      <c r="B8461">
        <v>2</v>
      </c>
      <c r="C8461">
        <v>0</v>
      </c>
      <c r="D8461">
        <v>1</v>
      </c>
      <c r="E8461" t="s">
        <v>1623</v>
      </c>
      <c r="F8461" t="s">
        <v>13</v>
      </c>
      <c r="G8461">
        <v>1</v>
      </c>
      <c r="H8461" t="s">
        <v>13</v>
      </c>
      <c r="I8461" t="s">
        <v>13</v>
      </c>
      <c r="J8461" t="s">
        <v>14</v>
      </c>
      <c r="K8461" t="b">
        <v>1</v>
      </c>
      <c r="L8461">
        <v>1.0089231999882</v>
      </c>
      <c r="M8461">
        <v>137.52709430002099</v>
      </c>
      <c r="N8461">
        <v>1</v>
      </c>
      <c r="O8461">
        <v>0.34101030000601901</v>
      </c>
      <c r="P8461">
        <v>138.00920040000301</v>
      </c>
    </row>
    <row r="8462" spans="1:16" x14ac:dyDescent="0.3">
      <c r="A8462">
        <v>24</v>
      </c>
      <c r="B8462">
        <v>2</v>
      </c>
      <c r="C8462">
        <v>1</v>
      </c>
      <c r="D8462">
        <v>1</v>
      </c>
      <c r="E8462" t="s">
        <v>175</v>
      </c>
      <c r="F8462" t="s">
        <v>13</v>
      </c>
      <c r="G8462">
        <v>2</v>
      </c>
      <c r="H8462" t="s">
        <v>13</v>
      </c>
      <c r="I8462" t="s">
        <v>13</v>
      </c>
      <c r="J8462" t="s">
        <v>14</v>
      </c>
      <c r="K8462" t="b">
        <v>1</v>
      </c>
      <c r="L8462">
        <v>1.4028319999924901</v>
      </c>
      <c r="M8462">
        <v>1.402923799993</v>
      </c>
      <c r="N8462">
        <v>2</v>
      </c>
      <c r="O8462">
        <v>0.67623559999628902</v>
      </c>
      <c r="P8462">
        <v>2.2497839999850799</v>
      </c>
    </row>
    <row r="8463" spans="1:16" x14ac:dyDescent="0.3">
      <c r="A8463">
        <v>24</v>
      </c>
      <c r="B8463">
        <v>2</v>
      </c>
      <c r="C8463">
        <v>1</v>
      </c>
      <c r="D8463">
        <v>1</v>
      </c>
      <c r="E8463" t="s">
        <v>1722</v>
      </c>
      <c r="F8463">
        <v>1</v>
      </c>
      <c r="G8463">
        <v>2</v>
      </c>
      <c r="H8463">
        <v>1.99550499999896</v>
      </c>
      <c r="I8463">
        <v>37.501547399995601</v>
      </c>
      <c r="J8463" t="s">
        <v>16</v>
      </c>
      <c r="K8463" t="b">
        <v>1</v>
      </c>
      <c r="L8463">
        <v>1.8592298999719801</v>
      </c>
      <c r="M8463">
        <v>4.6139137999853101</v>
      </c>
      <c r="N8463">
        <v>2</v>
      </c>
      <c r="O8463">
        <v>0.75588339997921095</v>
      </c>
      <c r="P8463">
        <v>5.5215967999829401</v>
      </c>
    </row>
    <row r="8464" spans="1:16" x14ac:dyDescent="0.3">
      <c r="A8464">
        <v>24</v>
      </c>
      <c r="B8464">
        <v>2</v>
      </c>
      <c r="C8464">
        <v>1</v>
      </c>
      <c r="D8464">
        <v>1</v>
      </c>
      <c r="E8464" t="s">
        <v>300</v>
      </c>
      <c r="F8464" t="s">
        <v>13</v>
      </c>
      <c r="G8464">
        <v>2</v>
      </c>
      <c r="H8464" t="s">
        <v>13</v>
      </c>
      <c r="I8464" t="s">
        <v>13</v>
      </c>
      <c r="J8464" t="s">
        <v>14</v>
      </c>
      <c r="K8464" t="b">
        <v>1</v>
      </c>
      <c r="L8464">
        <v>1.27925900000264</v>
      </c>
      <c r="M8464">
        <v>7.3063999000005397</v>
      </c>
      <c r="N8464">
        <v>1</v>
      </c>
      <c r="O8464">
        <v>0.36387689999537498</v>
      </c>
      <c r="P8464">
        <v>7.8653716999979197</v>
      </c>
    </row>
    <row r="8465" spans="1:16" x14ac:dyDescent="0.3">
      <c r="A8465">
        <v>24</v>
      </c>
      <c r="B8465">
        <v>2</v>
      </c>
      <c r="C8465">
        <v>1</v>
      </c>
      <c r="D8465">
        <v>1</v>
      </c>
      <c r="E8465" t="s">
        <v>1570</v>
      </c>
      <c r="F8465">
        <v>1</v>
      </c>
      <c r="G8465">
        <v>2</v>
      </c>
      <c r="H8465">
        <v>1.9954955000139301</v>
      </c>
      <c r="I8465">
        <v>55.001884299999801</v>
      </c>
      <c r="J8465" t="s">
        <v>16</v>
      </c>
      <c r="K8465" t="b">
        <v>1</v>
      </c>
      <c r="L8465">
        <v>1.5881165000027999</v>
      </c>
      <c r="M8465">
        <v>9.9581067000108305</v>
      </c>
      <c r="N8465">
        <v>2</v>
      </c>
      <c r="O8465">
        <v>0.26617329998407502</v>
      </c>
      <c r="P8465">
        <v>10.439560099999699</v>
      </c>
    </row>
    <row r="8466" spans="1:16" x14ac:dyDescent="0.3">
      <c r="A8466">
        <v>24</v>
      </c>
      <c r="B8466">
        <v>2</v>
      </c>
      <c r="C8466">
        <v>1</v>
      </c>
      <c r="D8466">
        <v>1</v>
      </c>
      <c r="E8466" t="s">
        <v>1933</v>
      </c>
      <c r="F8466" t="s">
        <v>13</v>
      </c>
      <c r="G8466">
        <v>2</v>
      </c>
      <c r="H8466" t="s">
        <v>13</v>
      </c>
      <c r="I8466" t="s">
        <v>13</v>
      </c>
      <c r="J8466" t="s">
        <v>14</v>
      </c>
      <c r="K8466" t="b">
        <v>1</v>
      </c>
      <c r="L8466">
        <v>0.85561829997459404</v>
      </c>
      <c r="M8466">
        <v>11.801105799997501</v>
      </c>
      <c r="N8466">
        <v>1</v>
      </c>
      <c r="O8466">
        <v>0.23535780000383999</v>
      </c>
      <c r="P8466">
        <v>12.184683600004099</v>
      </c>
    </row>
    <row r="8467" spans="1:16" x14ac:dyDescent="0.3">
      <c r="A8467">
        <v>24</v>
      </c>
      <c r="B8467">
        <v>2</v>
      </c>
      <c r="C8467">
        <v>1</v>
      </c>
      <c r="D8467">
        <v>1</v>
      </c>
      <c r="E8467" t="s">
        <v>1320</v>
      </c>
      <c r="F8467" t="s">
        <v>13</v>
      </c>
      <c r="G8467">
        <v>2</v>
      </c>
      <c r="H8467" t="s">
        <v>13</v>
      </c>
      <c r="I8467" t="s">
        <v>13</v>
      </c>
      <c r="J8467" t="s">
        <v>14</v>
      </c>
      <c r="K8467" t="b">
        <v>1</v>
      </c>
      <c r="L8467">
        <v>0.88179719998151995</v>
      </c>
      <c r="M8467">
        <v>13.5714396999974</v>
      </c>
      <c r="N8467">
        <v>1</v>
      </c>
      <c r="O8467">
        <v>0.20189810000010799</v>
      </c>
      <c r="P8467">
        <v>13.9515249000106</v>
      </c>
    </row>
    <row r="8468" spans="1:16" x14ac:dyDescent="0.3">
      <c r="A8468">
        <v>24</v>
      </c>
      <c r="B8468">
        <v>2</v>
      </c>
      <c r="C8468">
        <v>1</v>
      </c>
      <c r="D8468">
        <v>1</v>
      </c>
      <c r="E8468" t="s">
        <v>881</v>
      </c>
      <c r="F8468">
        <v>1</v>
      </c>
      <c r="G8468">
        <v>2</v>
      </c>
      <c r="H8468">
        <v>1.99569109998993</v>
      </c>
      <c r="I8468">
        <v>127.503138199972</v>
      </c>
      <c r="J8468" t="s">
        <v>16</v>
      </c>
      <c r="K8468" t="b">
        <v>1</v>
      </c>
      <c r="L8468">
        <v>1.51755240000784</v>
      </c>
      <c r="M8468">
        <v>15.973859299992901</v>
      </c>
      <c r="N8468">
        <v>1</v>
      </c>
      <c r="O8468">
        <v>0.57810759998392303</v>
      </c>
      <c r="P8468">
        <v>16.783741599996599</v>
      </c>
    </row>
    <row r="8469" spans="1:16" x14ac:dyDescent="0.3">
      <c r="A8469">
        <v>24</v>
      </c>
      <c r="B8469">
        <v>2</v>
      </c>
      <c r="C8469">
        <v>1</v>
      </c>
      <c r="D8469">
        <v>1</v>
      </c>
      <c r="E8469" t="s">
        <v>395</v>
      </c>
      <c r="F8469">
        <v>1</v>
      </c>
      <c r="G8469">
        <v>2</v>
      </c>
      <c r="H8469">
        <v>1.9952256999968101</v>
      </c>
      <c r="I8469">
        <v>105.00271289999399</v>
      </c>
      <c r="J8469" t="s">
        <v>14</v>
      </c>
      <c r="K8469" t="b">
        <v>0</v>
      </c>
      <c r="L8469">
        <v>0.91331599999102797</v>
      </c>
      <c r="M8469">
        <v>18.202376800007201</v>
      </c>
      <c r="N8469">
        <v>1</v>
      </c>
      <c r="O8469">
        <v>0.30806370000937</v>
      </c>
      <c r="P8469">
        <v>18.641907199984399</v>
      </c>
    </row>
    <row r="8470" spans="1:16" x14ac:dyDescent="0.3">
      <c r="A8470">
        <v>24</v>
      </c>
      <c r="B8470">
        <v>2</v>
      </c>
      <c r="C8470">
        <v>1</v>
      </c>
      <c r="D8470">
        <v>1</v>
      </c>
      <c r="E8470" t="s">
        <v>75</v>
      </c>
      <c r="F8470" t="s">
        <v>13</v>
      </c>
      <c r="G8470">
        <v>2</v>
      </c>
      <c r="H8470" t="s">
        <v>13</v>
      </c>
      <c r="I8470" t="s">
        <v>13</v>
      </c>
      <c r="J8470" t="s">
        <v>14</v>
      </c>
      <c r="K8470" t="b">
        <v>1</v>
      </c>
      <c r="L8470">
        <v>0.72530769999139</v>
      </c>
      <c r="M8470">
        <v>19.872085899987699</v>
      </c>
      <c r="N8470">
        <v>2</v>
      </c>
      <c r="O8470">
        <v>0.281332699989434</v>
      </c>
      <c r="P8470">
        <v>20.3026700000046</v>
      </c>
    </row>
    <row r="8471" spans="1:16" x14ac:dyDescent="0.3">
      <c r="A8471">
        <v>24</v>
      </c>
      <c r="B8471">
        <v>2</v>
      </c>
      <c r="C8471">
        <v>1</v>
      </c>
      <c r="D8471">
        <v>1</v>
      </c>
      <c r="E8471" t="s">
        <v>1013</v>
      </c>
      <c r="F8471">
        <v>1</v>
      </c>
      <c r="G8471">
        <v>2</v>
      </c>
      <c r="H8471">
        <v>1.99563869999838</v>
      </c>
      <c r="I8471">
        <v>17.5012901999871</v>
      </c>
      <c r="J8471" t="s">
        <v>14</v>
      </c>
      <c r="K8471" t="b">
        <v>0</v>
      </c>
      <c r="L8471">
        <v>0.70889530002023105</v>
      </c>
      <c r="M8471">
        <v>21.518342099996499</v>
      </c>
      <c r="N8471">
        <v>1</v>
      </c>
      <c r="O8471">
        <v>0.28142349998233801</v>
      </c>
      <c r="P8471">
        <v>21.9749867999926</v>
      </c>
    </row>
    <row r="8472" spans="1:16" x14ac:dyDescent="0.3">
      <c r="A8472">
        <v>24</v>
      </c>
      <c r="B8472">
        <v>2</v>
      </c>
      <c r="C8472">
        <v>1</v>
      </c>
      <c r="D8472">
        <v>1</v>
      </c>
      <c r="E8472" t="s">
        <v>1011</v>
      </c>
      <c r="F8472" t="s">
        <v>13</v>
      </c>
      <c r="G8472">
        <v>2</v>
      </c>
      <c r="H8472" t="s">
        <v>13</v>
      </c>
      <c r="I8472" t="s">
        <v>13</v>
      </c>
      <c r="J8472" t="s">
        <v>16</v>
      </c>
      <c r="K8472" t="b">
        <v>0</v>
      </c>
      <c r="L8472">
        <v>1.0248466000193699</v>
      </c>
      <c r="M8472">
        <v>23.505052699998501</v>
      </c>
      <c r="N8472">
        <v>1</v>
      </c>
      <c r="O8472">
        <v>0.60875499999383498</v>
      </c>
      <c r="P8472">
        <v>24.350209399999599</v>
      </c>
    </row>
    <row r="8473" spans="1:16" x14ac:dyDescent="0.3">
      <c r="A8473">
        <v>24</v>
      </c>
      <c r="B8473">
        <v>2</v>
      </c>
      <c r="C8473">
        <v>1</v>
      </c>
      <c r="D8473">
        <v>1</v>
      </c>
      <c r="E8473" t="s">
        <v>986</v>
      </c>
      <c r="F8473">
        <v>1</v>
      </c>
      <c r="G8473">
        <v>2</v>
      </c>
      <c r="H8473">
        <v>1.9954341000120599</v>
      </c>
      <c r="I8473">
        <v>60.001957499975099</v>
      </c>
      <c r="J8473" t="s">
        <v>16</v>
      </c>
      <c r="K8473" t="b">
        <v>1</v>
      </c>
      <c r="L8473">
        <v>0.94497489999048401</v>
      </c>
      <c r="M8473">
        <v>25.8003405999916</v>
      </c>
      <c r="N8473">
        <v>2</v>
      </c>
      <c r="O8473">
        <v>0.244086299993796</v>
      </c>
      <c r="P8473">
        <v>26.329598899988898</v>
      </c>
    </row>
    <row r="8474" spans="1:16" x14ac:dyDescent="0.3">
      <c r="A8474">
        <v>24</v>
      </c>
      <c r="B8474">
        <v>2</v>
      </c>
      <c r="C8474">
        <v>1</v>
      </c>
      <c r="D8474">
        <v>1</v>
      </c>
      <c r="E8474" t="s">
        <v>229</v>
      </c>
      <c r="F8474" t="s">
        <v>13</v>
      </c>
      <c r="G8474">
        <v>2</v>
      </c>
      <c r="H8474" t="s">
        <v>13</v>
      </c>
      <c r="I8474" t="s">
        <v>13</v>
      </c>
      <c r="J8474" t="s">
        <v>14</v>
      </c>
      <c r="K8474" t="b">
        <v>1</v>
      </c>
      <c r="L8474">
        <v>0.77678600000217601</v>
      </c>
      <c r="M8474">
        <v>27.610965500003701</v>
      </c>
      <c r="N8474">
        <v>1</v>
      </c>
      <c r="O8474">
        <v>0.195906400011154</v>
      </c>
      <c r="P8474">
        <v>27.977255300007499</v>
      </c>
    </row>
    <row r="8475" spans="1:16" x14ac:dyDescent="0.3">
      <c r="A8475">
        <v>24</v>
      </c>
      <c r="B8475">
        <v>2</v>
      </c>
      <c r="C8475">
        <v>1</v>
      </c>
      <c r="D8475">
        <v>1</v>
      </c>
      <c r="E8475" t="s">
        <v>928</v>
      </c>
      <c r="F8475">
        <v>1</v>
      </c>
      <c r="G8475">
        <v>2</v>
      </c>
      <c r="H8475">
        <v>1.9953049000178</v>
      </c>
      <c r="I8475">
        <v>40.001605999976199</v>
      </c>
      <c r="J8475" t="s">
        <v>14</v>
      </c>
      <c r="K8475" t="b">
        <v>0</v>
      </c>
      <c r="L8475">
        <v>1.47080599999754</v>
      </c>
      <c r="M8475">
        <v>29.953034500009402</v>
      </c>
      <c r="N8475">
        <v>1</v>
      </c>
      <c r="O8475">
        <v>0.31297790000098802</v>
      </c>
      <c r="P8475">
        <v>30.414366699988001</v>
      </c>
    </row>
    <row r="8476" spans="1:16" x14ac:dyDescent="0.3">
      <c r="A8476">
        <v>24</v>
      </c>
      <c r="B8476">
        <v>2</v>
      </c>
      <c r="C8476">
        <v>1</v>
      </c>
      <c r="D8476">
        <v>1</v>
      </c>
      <c r="E8476" t="s">
        <v>1028</v>
      </c>
      <c r="F8476">
        <v>1</v>
      </c>
      <c r="G8476">
        <v>2</v>
      </c>
      <c r="H8476">
        <v>1.9954961999901599</v>
      </c>
      <c r="I8476">
        <v>85.002342399995499</v>
      </c>
      <c r="J8476" t="s">
        <v>14</v>
      </c>
      <c r="K8476" t="b">
        <v>0</v>
      </c>
      <c r="L8476">
        <v>1.0150594000006099</v>
      </c>
      <c r="M8476">
        <v>31.934118400007701</v>
      </c>
      <c r="N8476">
        <v>1</v>
      </c>
      <c r="O8476">
        <v>0.80451810001977697</v>
      </c>
      <c r="P8476">
        <v>32.866198000003401</v>
      </c>
    </row>
    <row r="8477" spans="1:16" x14ac:dyDescent="0.3">
      <c r="A8477">
        <v>24</v>
      </c>
      <c r="B8477">
        <v>2</v>
      </c>
      <c r="C8477">
        <v>1</v>
      </c>
      <c r="D8477">
        <v>1</v>
      </c>
      <c r="E8477" t="s">
        <v>1102</v>
      </c>
      <c r="F8477">
        <v>1</v>
      </c>
      <c r="G8477">
        <v>2</v>
      </c>
      <c r="H8477">
        <v>1.9955138000077599</v>
      </c>
      <c r="I8477">
        <v>107.502756799979</v>
      </c>
      <c r="J8477" t="s">
        <v>14</v>
      </c>
      <c r="K8477" t="b">
        <v>0</v>
      </c>
      <c r="L8477">
        <v>0.82304540000041004</v>
      </c>
      <c r="M8477">
        <v>34.194189900008503</v>
      </c>
      <c r="N8477">
        <v>1</v>
      </c>
      <c r="O8477">
        <v>0.26024360000155899</v>
      </c>
      <c r="P8477">
        <v>34.593571300007198</v>
      </c>
    </row>
    <row r="8478" spans="1:16" x14ac:dyDescent="0.3">
      <c r="A8478">
        <v>24</v>
      </c>
      <c r="B8478">
        <v>2</v>
      </c>
      <c r="C8478">
        <v>1</v>
      </c>
      <c r="D8478">
        <v>1</v>
      </c>
      <c r="E8478" t="s">
        <v>1725</v>
      </c>
      <c r="F8478" t="s">
        <v>13</v>
      </c>
      <c r="G8478">
        <v>2</v>
      </c>
      <c r="H8478" t="s">
        <v>13</v>
      </c>
      <c r="I8478" t="s">
        <v>13</v>
      </c>
      <c r="J8478" t="s">
        <v>14</v>
      </c>
      <c r="K8478" t="b">
        <v>1</v>
      </c>
      <c r="L8478">
        <v>1.0913963000057301</v>
      </c>
      <c r="M8478">
        <v>36.189546399982603</v>
      </c>
      <c r="N8478">
        <v>1</v>
      </c>
      <c r="O8478">
        <v>0.24342569999862501</v>
      </c>
      <c r="P8478">
        <v>36.560804400011001</v>
      </c>
    </row>
    <row r="8479" spans="1:16" x14ac:dyDescent="0.3">
      <c r="A8479">
        <v>24</v>
      </c>
      <c r="B8479">
        <v>2</v>
      </c>
      <c r="C8479">
        <v>1</v>
      </c>
      <c r="D8479">
        <v>1</v>
      </c>
      <c r="E8479" t="s">
        <v>680</v>
      </c>
      <c r="F8479" t="s">
        <v>13</v>
      </c>
      <c r="G8479">
        <v>2</v>
      </c>
      <c r="H8479" t="s">
        <v>13</v>
      </c>
      <c r="I8479" t="s">
        <v>13</v>
      </c>
      <c r="J8479" t="s">
        <v>16</v>
      </c>
      <c r="K8479" t="b">
        <v>0</v>
      </c>
      <c r="L8479">
        <v>1.0605733999982501</v>
      </c>
      <c r="M8479">
        <v>38.126056300010497</v>
      </c>
      <c r="N8479">
        <v>1</v>
      </c>
      <c r="O8479">
        <v>0.171075899997959</v>
      </c>
      <c r="P8479">
        <v>38.464426299993697</v>
      </c>
    </row>
    <row r="8480" spans="1:16" x14ac:dyDescent="0.3">
      <c r="A8480">
        <v>24</v>
      </c>
      <c r="B8480">
        <v>2</v>
      </c>
      <c r="C8480">
        <v>1</v>
      </c>
      <c r="D8480">
        <v>1</v>
      </c>
      <c r="E8480" t="s">
        <v>1254</v>
      </c>
      <c r="F8480" t="s">
        <v>13</v>
      </c>
      <c r="G8480">
        <v>2</v>
      </c>
      <c r="H8480" t="s">
        <v>13</v>
      </c>
      <c r="I8480" t="s">
        <v>13</v>
      </c>
      <c r="J8480" t="s">
        <v>14</v>
      </c>
      <c r="K8480" t="b">
        <v>1</v>
      </c>
      <c r="L8480">
        <v>0.61622780002653599</v>
      </c>
      <c r="M8480">
        <v>39.585465899988797</v>
      </c>
      <c r="N8480">
        <v>1</v>
      </c>
      <c r="O8480">
        <v>0.23568829998839599</v>
      </c>
      <c r="P8480">
        <v>39.985283899994101</v>
      </c>
    </row>
    <row r="8481" spans="1:16" x14ac:dyDescent="0.3">
      <c r="A8481">
        <v>24</v>
      </c>
      <c r="B8481">
        <v>2</v>
      </c>
      <c r="C8481">
        <v>1</v>
      </c>
      <c r="D8481">
        <v>1</v>
      </c>
      <c r="E8481" t="s">
        <v>1775</v>
      </c>
      <c r="F8481">
        <v>1</v>
      </c>
      <c r="G8481">
        <v>2</v>
      </c>
      <c r="H8481">
        <v>1.9954335000074901</v>
      </c>
      <c r="I8481">
        <v>72.502140199998394</v>
      </c>
      <c r="J8481" t="s">
        <v>14</v>
      </c>
      <c r="K8481" t="b">
        <v>0</v>
      </c>
      <c r="L8481">
        <v>0.66275389998918399</v>
      </c>
      <c r="M8481">
        <v>41.1530192999926</v>
      </c>
      <c r="N8481">
        <v>1</v>
      </c>
      <c r="O8481">
        <v>0.23506520001683401</v>
      </c>
      <c r="P8481">
        <v>41.497276299982303</v>
      </c>
    </row>
    <row r="8482" spans="1:16" x14ac:dyDescent="0.3">
      <c r="A8482">
        <v>24</v>
      </c>
      <c r="B8482">
        <v>2</v>
      </c>
      <c r="C8482">
        <v>1</v>
      </c>
      <c r="D8482">
        <v>1</v>
      </c>
      <c r="E8482" t="s">
        <v>542</v>
      </c>
      <c r="F8482">
        <v>1</v>
      </c>
      <c r="G8482">
        <v>2</v>
      </c>
      <c r="H8482">
        <v>1.9954021000012301</v>
      </c>
      <c r="I8482">
        <v>70.002115699986504</v>
      </c>
      <c r="J8482" t="s">
        <v>14</v>
      </c>
      <c r="K8482" t="b">
        <v>0</v>
      </c>
      <c r="L8482">
        <v>0.91619979997631196</v>
      </c>
      <c r="M8482">
        <v>42.917986499989603</v>
      </c>
      <c r="N8482">
        <v>1</v>
      </c>
      <c r="O8482">
        <v>0.20347989999572699</v>
      </c>
      <c r="P8482">
        <v>43.304860999982303</v>
      </c>
    </row>
    <row r="8483" spans="1:16" x14ac:dyDescent="0.3">
      <c r="A8483">
        <v>24</v>
      </c>
      <c r="B8483">
        <v>2</v>
      </c>
      <c r="C8483">
        <v>1</v>
      </c>
      <c r="D8483">
        <v>1</v>
      </c>
      <c r="E8483" t="s">
        <v>1174</v>
      </c>
      <c r="F8483">
        <v>1</v>
      </c>
      <c r="G8483">
        <v>2</v>
      </c>
      <c r="H8483">
        <v>1.9956474000064199</v>
      </c>
      <c r="I8483">
        <v>87.502380799996899</v>
      </c>
      <c r="J8483" t="s">
        <v>16</v>
      </c>
      <c r="K8483" t="b">
        <v>1</v>
      </c>
      <c r="L8483">
        <v>0.69213519999175299</v>
      </c>
      <c r="M8483">
        <v>44.502866399998297</v>
      </c>
      <c r="N8483">
        <v>1</v>
      </c>
      <c r="O8483">
        <v>0.129516199987847</v>
      </c>
      <c r="P8483">
        <v>44.8549290999945</v>
      </c>
    </row>
    <row r="8484" spans="1:16" x14ac:dyDescent="0.3">
      <c r="A8484">
        <v>24</v>
      </c>
      <c r="B8484">
        <v>2</v>
      </c>
      <c r="C8484">
        <v>1</v>
      </c>
      <c r="D8484">
        <v>1</v>
      </c>
      <c r="E8484" t="s">
        <v>442</v>
      </c>
      <c r="F8484">
        <v>1</v>
      </c>
      <c r="G8484">
        <v>2</v>
      </c>
      <c r="H8484">
        <v>1.99559510001563</v>
      </c>
      <c r="I8484">
        <v>135.00323049997701</v>
      </c>
      <c r="J8484" t="s">
        <v>14</v>
      </c>
      <c r="K8484" t="b">
        <v>0</v>
      </c>
      <c r="L8484">
        <v>1.94875790001242</v>
      </c>
      <c r="M8484">
        <v>47.310568199987799</v>
      </c>
      <c r="N8484">
        <v>1</v>
      </c>
      <c r="O8484">
        <v>7.4627299996791394E-2</v>
      </c>
      <c r="P8484">
        <v>47.560179699998102</v>
      </c>
    </row>
    <row r="8485" spans="1:16" x14ac:dyDescent="0.3">
      <c r="A8485">
        <v>24</v>
      </c>
      <c r="B8485">
        <v>2</v>
      </c>
      <c r="C8485">
        <v>1</v>
      </c>
      <c r="D8485">
        <v>1</v>
      </c>
      <c r="E8485" t="s">
        <v>2115</v>
      </c>
      <c r="F8485" t="s">
        <v>13</v>
      </c>
      <c r="G8485">
        <v>2</v>
      </c>
      <c r="H8485" t="s">
        <v>13</v>
      </c>
      <c r="I8485" t="s">
        <v>13</v>
      </c>
      <c r="J8485" t="s">
        <v>14</v>
      </c>
      <c r="K8485" t="b">
        <v>1</v>
      </c>
      <c r="L8485">
        <v>0.76537019998068001</v>
      </c>
      <c r="M8485">
        <v>48.830053999990902</v>
      </c>
      <c r="N8485">
        <v>1</v>
      </c>
      <c r="O8485">
        <v>0.107693099998869</v>
      </c>
      <c r="P8485">
        <v>49.113348499988199</v>
      </c>
    </row>
    <row r="8486" spans="1:16" x14ac:dyDescent="0.3">
      <c r="A8486">
        <v>24</v>
      </c>
      <c r="B8486">
        <v>2</v>
      </c>
      <c r="C8486">
        <v>1</v>
      </c>
      <c r="D8486">
        <v>1</v>
      </c>
      <c r="E8486" t="s">
        <v>622</v>
      </c>
      <c r="F8486">
        <v>1</v>
      </c>
      <c r="G8486">
        <v>2</v>
      </c>
      <c r="H8486">
        <v>1.99557570001343</v>
      </c>
      <c r="I8486">
        <v>130.003176999977</v>
      </c>
      <c r="J8486" t="s">
        <v>14</v>
      </c>
      <c r="K8486" t="b">
        <v>0</v>
      </c>
      <c r="L8486">
        <v>0.97953199999756202</v>
      </c>
      <c r="M8486">
        <v>50.597596599982403</v>
      </c>
      <c r="N8486">
        <v>1</v>
      </c>
      <c r="O8486">
        <v>0.221084499993594</v>
      </c>
      <c r="P8486">
        <v>50.994445899996201</v>
      </c>
    </row>
    <row r="8487" spans="1:16" x14ac:dyDescent="0.3">
      <c r="A8487">
        <v>24</v>
      </c>
      <c r="B8487">
        <v>2</v>
      </c>
      <c r="C8487">
        <v>1</v>
      </c>
      <c r="D8487">
        <v>1</v>
      </c>
      <c r="E8487" t="s">
        <v>73</v>
      </c>
      <c r="F8487">
        <v>1</v>
      </c>
      <c r="G8487">
        <v>2</v>
      </c>
      <c r="H8487">
        <v>1.99558309998247</v>
      </c>
      <c r="I8487">
        <v>42.501666299998803</v>
      </c>
      <c r="J8487" t="s">
        <v>14</v>
      </c>
      <c r="K8487" t="b">
        <v>0</v>
      </c>
      <c r="L8487">
        <v>1.0124330000253401</v>
      </c>
      <c r="M8487">
        <v>52.511465099989401</v>
      </c>
      <c r="N8487">
        <v>1</v>
      </c>
      <c r="O8487">
        <v>0.274975099979201</v>
      </c>
      <c r="P8487">
        <v>52.928464299999199</v>
      </c>
    </row>
    <row r="8488" spans="1:16" x14ac:dyDescent="0.3">
      <c r="A8488">
        <v>24</v>
      </c>
      <c r="B8488">
        <v>2</v>
      </c>
      <c r="C8488">
        <v>1</v>
      </c>
      <c r="D8488">
        <v>1</v>
      </c>
      <c r="E8488" t="s">
        <v>1286</v>
      </c>
      <c r="F8488" t="s">
        <v>13</v>
      </c>
      <c r="G8488">
        <v>2</v>
      </c>
      <c r="H8488" t="s">
        <v>13</v>
      </c>
      <c r="I8488" t="s">
        <v>13</v>
      </c>
      <c r="J8488" t="s">
        <v>14</v>
      </c>
      <c r="K8488" t="b">
        <v>1</v>
      </c>
      <c r="L8488">
        <v>1.2558031999797099</v>
      </c>
      <c r="M8488">
        <v>54.689234099991197</v>
      </c>
      <c r="N8488">
        <v>1</v>
      </c>
      <c r="O8488">
        <v>0.17031529999803799</v>
      </c>
      <c r="P8488">
        <v>55.023966499982599</v>
      </c>
    </row>
    <row r="8489" spans="1:16" x14ac:dyDescent="0.3">
      <c r="A8489">
        <v>24</v>
      </c>
      <c r="B8489">
        <v>2</v>
      </c>
      <c r="C8489">
        <v>1</v>
      </c>
      <c r="D8489">
        <v>1</v>
      </c>
      <c r="E8489" t="s">
        <v>762</v>
      </c>
      <c r="F8489" t="s">
        <v>13</v>
      </c>
      <c r="G8489">
        <v>2</v>
      </c>
      <c r="H8489" t="s">
        <v>13</v>
      </c>
      <c r="I8489" t="s">
        <v>13</v>
      </c>
      <c r="J8489" t="s">
        <v>14</v>
      </c>
      <c r="K8489" t="b">
        <v>1</v>
      </c>
      <c r="L8489">
        <v>0.99168409997946605</v>
      </c>
      <c r="M8489">
        <v>56.520544800005197</v>
      </c>
      <c r="N8489">
        <v>1</v>
      </c>
      <c r="O8489">
        <v>0.22755700000561799</v>
      </c>
      <c r="P8489">
        <v>56.9452590000001</v>
      </c>
    </row>
    <row r="8490" spans="1:16" x14ac:dyDescent="0.3">
      <c r="A8490">
        <v>24</v>
      </c>
      <c r="B8490">
        <v>2</v>
      </c>
      <c r="C8490">
        <v>1</v>
      </c>
      <c r="D8490">
        <v>1</v>
      </c>
      <c r="E8490" t="s">
        <v>922</v>
      </c>
      <c r="F8490" t="s">
        <v>13</v>
      </c>
      <c r="G8490">
        <v>2</v>
      </c>
      <c r="H8490" t="s">
        <v>13</v>
      </c>
      <c r="I8490" t="s">
        <v>13</v>
      </c>
      <c r="J8490" t="s">
        <v>16</v>
      </c>
      <c r="K8490" t="b">
        <v>0</v>
      </c>
      <c r="L8490">
        <v>0.71619849998387497</v>
      </c>
      <c r="M8490">
        <v>58.166288999986101</v>
      </c>
      <c r="N8490">
        <v>1</v>
      </c>
      <c r="O8490">
        <v>0.33902060001855699</v>
      </c>
      <c r="P8490">
        <v>58.728882199997301</v>
      </c>
    </row>
    <row r="8491" spans="1:16" x14ac:dyDescent="0.3">
      <c r="A8491">
        <v>24</v>
      </c>
      <c r="B8491">
        <v>2</v>
      </c>
      <c r="C8491">
        <v>1</v>
      </c>
      <c r="D8491">
        <v>1</v>
      </c>
      <c r="E8491" t="s">
        <v>1868</v>
      </c>
      <c r="F8491">
        <v>1</v>
      </c>
      <c r="G8491">
        <v>2</v>
      </c>
      <c r="H8491">
        <v>1.99554390000412</v>
      </c>
      <c r="I8491">
        <v>65.002040199993601</v>
      </c>
      <c r="J8491" t="s">
        <v>16</v>
      </c>
      <c r="K8491" t="b">
        <v>1</v>
      </c>
      <c r="L8491">
        <v>1.18324230000144</v>
      </c>
      <c r="M8491">
        <v>60.416756399994497</v>
      </c>
      <c r="N8491">
        <v>1</v>
      </c>
      <c r="O8491">
        <v>0.15338569998857601</v>
      </c>
      <c r="P8491">
        <v>60.734782899991799</v>
      </c>
    </row>
    <row r="8492" spans="1:16" x14ac:dyDescent="0.3">
      <c r="A8492">
        <v>24</v>
      </c>
      <c r="B8492">
        <v>2</v>
      </c>
      <c r="C8492">
        <v>1</v>
      </c>
      <c r="D8492">
        <v>1</v>
      </c>
      <c r="E8492" t="s">
        <v>1796</v>
      </c>
      <c r="F8492" t="s">
        <v>13</v>
      </c>
      <c r="G8492">
        <v>2</v>
      </c>
      <c r="H8492" t="s">
        <v>13</v>
      </c>
      <c r="I8492" t="s">
        <v>13</v>
      </c>
      <c r="J8492" t="s">
        <v>14</v>
      </c>
      <c r="K8492" t="b">
        <v>1</v>
      </c>
      <c r="L8492">
        <v>1.0653410999802899</v>
      </c>
      <c r="M8492">
        <v>62.305155699985299</v>
      </c>
      <c r="N8492">
        <v>1</v>
      </c>
      <c r="O8492">
        <v>0.24409220000961801</v>
      </c>
      <c r="P8492">
        <v>62.697470099985402</v>
      </c>
    </row>
    <row r="8493" spans="1:16" x14ac:dyDescent="0.3">
      <c r="A8493">
        <v>24</v>
      </c>
      <c r="B8493">
        <v>2</v>
      </c>
      <c r="C8493">
        <v>1</v>
      </c>
      <c r="D8493">
        <v>1</v>
      </c>
      <c r="E8493" t="s">
        <v>2119</v>
      </c>
      <c r="F8493" t="s">
        <v>13</v>
      </c>
      <c r="G8493">
        <v>2</v>
      </c>
      <c r="H8493" t="s">
        <v>13</v>
      </c>
      <c r="I8493" t="s">
        <v>13</v>
      </c>
      <c r="J8493" t="s">
        <v>14</v>
      </c>
      <c r="K8493" t="b">
        <v>1</v>
      </c>
      <c r="L8493">
        <v>0.749402899993584</v>
      </c>
      <c r="M8493">
        <v>63.951609499985402</v>
      </c>
      <c r="N8493">
        <v>1</v>
      </c>
      <c r="O8493">
        <v>0.20015010001952799</v>
      </c>
      <c r="P8493">
        <v>64.309789199993304</v>
      </c>
    </row>
    <row r="8494" spans="1:16" x14ac:dyDescent="0.3">
      <c r="A8494">
        <v>24</v>
      </c>
      <c r="B8494">
        <v>2</v>
      </c>
      <c r="C8494">
        <v>1</v>
      </c>
      <c r="D8494">
        <v>1</v>
      </c>
      <c r="E8494" t="s">
        <v>1778</v>
      </c>
      <c r="F8494">
        <v>1</v>
      </c>
      <c r="G8494">
        <v>2</v>
      </c>
      <c r="H8494">
        <v>1.9957864000170999</v>
      </c>
      <c r="I8494">
        <v>115.002925399982</v>
      </c>
      <c r="J8494" t="s">
        <v>16</v>
      </c>
      <c r="K8494" t="b">
        <v>1</v>
      </c>
      <c r="L8494">
        <v>0.78597170001012295</v>
      </c>
      <c r="M8494">
        <v>65.600841500010603</v>
      </c>
      <c r="N8494">
        <v>1</v>
      </c>
      <c r="O8494">
        <v>0.17655370000284201</v>
      </c>
      <c r="P8494">
        <v>66.030014899995905</v>
      </c>
    </row>
    <row r="8495" spans="1:16" x14ac:dyDescent="0.3">
      <c r="A8495">
        <v>24</v>
      </c>
      <c r="B8495">
        <v>2</v>
      </c>
      <c r="C8495">
        <v>1</v>
      </c>
      <c r="D8495">
        <v>1</v>
      </c>
      <c r="E8495" t="s">
        <v>281</v>
      </c>
      <c r="F8495">
        <v>1</v>
      </c>
      <c r="G8495">
        <v>2</v>
      </c>
      <c r="H8495">
        <v>1.99541249999311</v>
      </c>
      <c r="I8495">
        <v>132.50319129999801</v>
      </c>
      <c r="J8495" t="s">
        <v>16</v>
      </c>
      <c r="K8495" t="b">
        <v>1</v>
      </c>
      <c r="L8495">
        <v>1.0147673999890701</v>
      </c>
      <c r="M8495">
        <v>67.549750999984099</v>
      </c>
      <c r="N8495">
        <v>1</v>
      </c>
      <c r="O8495">
        <v>0.15577670000493499</v>
      </c>
      <c r="P8495">
        <v>67.889207400003201</v>
      </c>
    </row>
    <row r="8496" spans="1:16" x14ac:dyDescent="0.3">
      <c r="A8496">
        <v>24</v>
      </c>
      <c r="B8496">
        <v>2</v>
      </c>
      <c r="C8496">
        <v>1</v>
      </c>
      <c r="D8496">
        <v>1</v>
      </c>
      <c r="E8496" t="s">
        <v>1298</v>
      </c>
      <c r="F8496" t="s">
        <v>13</v>
      </c>
      <c r="G8496">
        <v>2</v>
      </c>
      <c r="H8496" t="s">
        <v>13</v>
      </c>
      <c r="I8496" t="s">
        <v>13</v>
      </c>
      <c r="J8496" t="s">
        <v>16</v>
      </c>
      <c r="K8496" t="b">
        <v>0</v>
      </c>
      <c r="L8496">
        <v>0.91986649998580095</v>
      </c>
      <c r="M8496">
        <v>69.314725300006103</v>
      </c>
      <c r="N8496">
        <v>1</v>
      </c>
      <c r="O8496">
        <v>0.15206270001363001</v>
      </c>
      <c r="P8496">
        <v>69.653491800010698</v>
      </c>
    </row>
    <row r="8497" spans="1:16" x14ac:dyDescent="0.3">
      <c r="A8497">
        <v>24</v>
      </c>
      <c r="B8497">
        <v>2</v>
      </c>
      <c r="C8497">
        <v>1</v>
      </c>
      <c r="D8497">
        <v>1</v>
      </c>
      <c r="E8497" t="s">
        <v>1371</v>
      </c>
      <c r="F8497">
        <v>1</v>
      </c>
      <c r="G8497">
        <v>2</v>
      </c>
      <c r="H8497">
        <v>1.99530660000164</v>
      </c>
      <c r="I8497">
        <v>52.501822099991799</v>
      </c>
      <c r="J8497" t="s">
        <v>14</v>
      </c>
      <c r="K8497" t="b">
        <v>0</v>
      </c>
      <c r="L8497">
        <v>0.58272820001002401</v>
      </c>
      <c r="M8497">
        <v>70.7423090999946</v>
      </c>
      <c r="N8497">
        <v>1</v>
      </c>
      <c r="O8497">
        <v>0.30451560000074102</v>
      </c>
      <c r="P8497">
        <v>71.157816299993996</v>
      </c>
    </row>
    <row r="8498" spans="1:16" x14ac:dyDescent="0.3">
      <c r="A8498">
        <v>24</v>
      </c>
      <c r="B8498">
        <v>2</v>
      </c>
      <c r="C8498">
        <v>1</v>
      </c>
      <c r="D8498">
        <v>1</v>
      </c>
      <c r="E8498" t="s">
        <v>1039</v>
      </c>
      <c r="F8498" t="s">
        <v>13</v>
      </c>
      <c r="G8498">
        <v>2</v>
      </c>
      <c r="H8498" t="s">
        <v>13</v>
      </c>
      <c r="I8498" t="s">
        <v>13</v>
      </c>
      <c r="J8498" t="s">
        <v>14</v>
      </c>
      <c r="K8498" t="b">
        <v>1</v>
      </c>
      <c r="L8498">
        <v>0.815528400009498</v>
      </c>
      <c r="M8498">
        <v>72.478724499989795</v>
      </c>
      <c r="N8498">
        <v>1</v>
      </c>
      <c r="O8498">
        <v>0.219415300001856</v>
      </c>
      <c r="P8498">
        <v>72.817050099984002</v>
      </c>
    </row>
    <row r="8499" spans="1:16" x14ac:dyDescent="0.3">
      <c r="A8499">
        <v>24</v>
      </c>
      <c r="B8499">
        <v>2</v>
      </c>
      <c r="C8499">
        <v>1</v>
      </c>
      <c r="D8499">
        <v>1</v>
      </c>
      <c r="E8499" t="s">
        <v>557</v>
      </c>
      <c r="F8499" t="s">
        <v>13</v>
      </c>
      <c r="G8499">
        <v>2</v>
      </c>
      <c r="H8499" t="s">
        <v>13</v>
      </c>
      <c r="I8499" t="s">
        <v>13</v>
      </c>
      <c r="J8499" t="s">
        <v>14</v>
      </c>
      <c r="K8499" t="b">
        <v>1</v>
      </c>
      <c r="L8499">
        <v>1.4632752999896199</v>
      </c>
      <c r="M8499">
        <v>74.785134600009798</v>
      </c>
      <c r="N8499">
        <v>1</v>
      </c>
      <c r="O8499">
        <v>0.12965650000842299</v>
      </c>
      <c r="P8499">
        <v>75.071289899991797</v>
      </c>
    </row>
    <row r="8500" spans="1:16" x14ac:dyDescent="0.3">
      <c r="A8500">
        <v>24</v>
      </c>
      <c r="B8500">
        <v>2</v>
      </c>
      <c r="C8500">
        <v>1</v>
      </c>
      <c r="D8500">
        <v>1</v>
      </c>
      <c r="E8500" t="s">
        <v>1249</v>
      </c>
      <c r="F8500">
        <v>1</v>
      </c>
      <c r="G8500">
        <v>2</v>
      </c>
      <c r="H8500">
        <v>1.99552440000116</v>
      </c>
      <c r="I8500">
        <v>27.501413099991598</v>
      </c>
      <c r="J8500" t="s">
        <v>16</v>
      </c>
      <c r="K8500" t="b">
        <v>1</v>
      </c>
      <c r="L8500">
        <v>1.1599333999911301</v>
      </c>
      <c r="M8500">
        <v>76.736694299994298</v>
      </c>
      <c r="N8500">
        <v>1</v>
      </c>
      <c r="O8500">
        <v>0.31196029999409802</v>
      </c>
      <c r="P8500">
        <v>77.270363899995601</v>
      </c>
    </row>
    <row r="8501" spans="1:16" x14ac:dyDescent="0.3">
      <c r="A8501">
        <v>24</v>
      </c>
      <c r="B8501">
        <v>2</v>
      </c>
      <c r="C8501">
        <v>1</v>
      </c>
      <c r="D8501">
        <v>1</v>
      </c>
      <c r="E8501" t="s">
        <v>2088</v>
      </c>
      <c r="F8501">
        <v>1</v>
      </c>
      <c r="G8501">
        <v>2</v>
      </c>
      <c r="H8501">
        <v>1.99539540000842</v>
      </c>
      <c r="I8501">
        <v>137.50327299998</v>
      </c>
      <c r="J8501" t="s">
        <v>14</v>
      </c>
      <c r="K8501" t="b">
        <v>0</v>
      </c>
      <c r="L8501">
        <v>0.89318759998423103</v>
      </c>
      <c r="M8501">
        <v>78.669951099989703</v>
      </c>
      <c r="N8501">
        <v>1</v>
      </c>
      <c r="O8501">
        <v>0.204048799991142</v>
      </c>
      <c r="P8501">
        <v>79.065461699996405</v>
      </c>
    </row>
    <row r="8502" spans="1:16" x14ac:dyDescent="0.3">
      <c r="A8502">
        <v>24</v>
      </c>
      <c r="B8502">
        <v>2</v>
      </c>
      <c r="C8502">
        <v>1</v>
      </c>
      <c r="D8502">
        <v>1</v>
      </c>
      <c r="E8502" t="s">
        <v>525</v>
      </c>
      <c r="F8502">
        <v>1</v>
      </c>
      <c r="G8502">
        <v>2</v>
      </c>
      <c r="H8502">
        <v>1.99559010000667</v>
      </c>
      <c r="I8502">
        <v>20.001315499975998</v>
      </c>
      <c r="J8502" t="s">
        <v>14</v>
      </c>
      <c r="K8502" t="b">
        <v>0</v>
      </c>
      <c r="L8502">
        <v>0.94249640000634805</v>
      </c>
      <c r="M8502">
        <v>80.513001199986306</v>
      </c>
      <c r="N8502">
        <v>1</v>
      </c>
      <c r="O8502">
        <v>0.14162049998412801</v>
      </c>
      <c r="P8502">
        <v>80.818931399990106</v>
      </c>
    </row>
    <row r="8503" spans="1:16" x14ac:dyDescent="0.3">
      <c r="A8503">
        <v>24</v>
      </c>
      <c r="B8503">
        <v>2</v>
      </c>
      <c r="C8503">
        <v>1</v>
      </c>
      <c r="D8503">
        <v>1</v>
      </c>
      <c r="E8503" t="s">
        <v>2065</v>
      </c>
      <c r="F8503">
        <v>1</v>
      </c>
      <c r="G8503">
        <v>2</v>
      </c>
      <c r="H8503">
        <v>1.99543650000123</v>
      </c>
      <c r="I8503">
        <v>100.00262689997901</v>
      </c>
      <c r="J8503" t="s">
        <v>14</v>
      </c>
      <c r="K8503" t="b">
        <v>0</v>
      </c>
      <c r="L8503">
        <v>0.85200159999658398</v>
      </c>
      <c r="M8503">
        <v>82.175491400004802</v>
      </c>
      <c r="N8503">
        <v>1</v>
      </c>
      <c r="O8503">
        <v>0.20384269999340199</v>
      </c>
      <c r="P8503">
        <v>82.497488900000505</v>
      </c>
    </row>
    <row r="8504" spans="1:16" x14ac:dyDescent="0.3">
      <c r="A8504">
        <v>24</v>
      </c>
      <c r="B8504">
        <v>2</v>
      </c>
      <c r="C8504">
        <v>1</v>
      </c>
      <c r="D8504">
        <v>1</v>
      </c>
      <c r="E8504" t="s">
        <v>911</v>
      </c>
      <c r="F8504" t="s">
        <v>13</v>
      </c>
      <c r="G8504">
        <v>2</v>
      </c>
      <c r="H8504" t="s">
        <v>13</v>
      </c>
      <c r="I8504" t="s">
        <v>13</v>
      </c>
      <c r="J8504" t="s">
        <v>16</v>
      </c>
      <c r="K8504" t="b">
        <v>0</v>
      </c>
      <c r="L8504">
        <v>1.1075185999798101</v>
      </c>
      <c r="M8504">
        <v>84.109878999995999</v>
      </c>
      <c r="N8504">
        <v>1</v>
      </c>
      <c r="O8504">
        <v>0.14496379997581199</v>
      </c>
      <c r="P8504">
        <v>84.414647199999294</v>
      </c>
    </row>
    <row r="8505" spans="1:16" x14ac:dyDescent="0.3">
      <c r="A8505">
        <v>24</v>
      </c>
      <c r="B8505">
        <v>2</v>
      </c>
      <c r="C8505">
        <v>1</v>
      </c>
      <c r="D8505">
        <v>1</v>
      </c>
      <c r="E8505" t="s">
        <v>1451</v>
      </c>
      <c r="F8505" t="s">
        <v>13</v>
      </c>
      <c r="G8505">
        <v>2</v>
      </c>
      <c r="H8505" t="s">
        <v>13</v>
      </c>
      <c r="I8505" t="s">
        <v>13</v>
      </c>
      <c r="J8505" t="s">
        <v>14</v>
      </c>
      <c r="K8505" t="b">
        <v>1</v>
      </c>
      <c r="L8505">
        <v>0.81866129999980297</v>
      </c>
      <c r="M8505">
        <v>85.7383585000061</v>
      </c>
      <c r="N8505">
        <v>1</v>
      </c>
      <c r="O8505">
        <v>0.20403829999850101</v>
      </c>
      <c r="P8505">
        <v>86.097454700007802</v>
      </c>
    </row>
    <row r="8506" spans="1:16" x14ac:dyDescent="0.3">
      <c r="A8506">
        <v>24</v>
      </c>
      <c r="B8506">
        <v>2</v>
      </c>
      <c r="C8506">
        <v>1</v>
      </c>
      <c r="D8506">
        <v>1</v>
      </c>
      <c r="E8506" t="s">
        <v>687</v>
      </c>
      <c r="F8506" t="s">
        <v>13</v>
      </c>
      <c r="G8506">
        <v>2</v>
      </c>
      <c r="H8506" t="s">
        <v>13</v>
      </c>
      <c r="I8506" t="s">
        <v>13</v>
      </c>
      <c r="J8506" t="s">
        <v>14</v>
      </c>
      <c r="K8506" t="b">
        <v>1</v>
      </c>
      <c r="L8506">
        <v>2.2221770999894899</v>
      </c>
      <c r="M8506">
        <v>88.824650900001899</v>
      </c>
      <c r="N8506">
        <v>1</v>
      </c>
      <c r="O8506">
        <v>0.20374710002215601</v>
      </c>
      <c r="P8506">
        <v>89.145564799982793</v>
      </c>
    </row>
    <row r="8507" spans="1:16" x14ac:dyDescent="0.3">
      <c r="A8507">
        <v>24</v>
      </c>
      <c r="B8507">
        <v>2</v>
      </c>
      <c r="C8507">
        <v>1</v>
      </c>
      <c r="D8507">
        <v>1</v>
      </c>
      <c r="E8507" t="s">
        <v>1631</v>
      </c>
      <c r="F8507">
        <v>1</v>
      </c>
      <c r="G8507">
        <v>2</v>
      </c>
      <c r="H8507">
        <v>1.9955221000127501</v>
      </c>
      <c r="I8507">
        <v>35.0015172999993</v>
      </c>
      <c r="J8507" t="s">
        <v>16</v>
      </c>
      <c r="K8507" t="b">
        <v>1</v>
      </c>
      <c r="L8507">
        <v>0.62751190000562895</v>
      </c>
      <c r="M8507">
        <v>90.277513000008199</v>
      </c>
      <c r="N8507">
        <v>1</v>
      </c>
      <c r="O8507">
        <v>0.36014740000246098</v>
      </c>
      <c r="P8507">
        <v>90.805969999986701</v>
      </c>
    </row>
    <row r="8508" spans="1:16" x14ac:dyDescent="0.3">
      <c r="A8508">
        <v>24</v>
      </c>
      <c r="B8508">
        <v>2</v>
      </c>
      <c r="C8508">
        <v>1</v>
      </c>
      <c r="D8508">
        <v>1</v>
      </c>
      <c r="E8508" t="s">
        <v>1433</v>
      </c>
      <c r="F8508" t="s">
        <v>13</v>
      </c>
      <c r="G8508">
        <v>2</v>
      </c>
      <c r="H8508" t="s">
        <v>13</v>
      </c>
      <c r="I8508" t="s">
        <v>13</v>
      </c>
      <c r="J8508" t="s">
        <v>16</v>
      </c>
      <c r="K8508" t="b">
        <v>0</v>
      </c>
      <c r="L8508">
        <v>3.11809249999351</v>
      </c>
      <c r="M8508">
        <v>94.430021699983598</v>
      </c>
      <c r="N8508">
        <v>1</v>
      </c>
      <c r="O8508">
        <v>0.69109159999061398</v>
      </c>
      <c r="P8508">
        <v>95.328635399986496</v>
      </c>
    </row>
    <row r="8509" spans="1:16" x14ac:dyDescent="0.3">
      <c r="A8509">
        <v>24</v>
      </c>
      <c r="B8509">
        <v>2</v>
      </c>
      <c r="C8509">
        <v>1</v>
      </c>
      <c r="D8509">
        <v>1</v>
      </c>
      <c r="E8509" t="s">
        <v>1914</v>
      </c>
      <c r="F8509">
        <v>1</v>
      </c>
      <c r="G8509">
        <v>2</v>
      </c>
      <c r="H8509">
        <v>1.9952385000069599</v>
      </c>
      <c r="I8509">
        <v>32.501506199972901</v>
      </c>
      <c r="J8509" t="s">
        <v>16</v>
      </c>
      <c r="K8509" t="b">
        <v>1</v>
      </c>
      <c r="L8509">
        <v>0.79187149999779705</v>
      </c>
      <c r="M8509">
        <v>96.625062300008693</v>
      </c>
      <c r="N8509">
        <v>2</v>
      </c>
      <c r="O8509">
        <v>0.32507049999549098</v>
      </c>
      <c r="P8509">
        <v>97.074611099989895</v>
      </c>
    </row>
    <row r="8510" spans="1:16" x14ac:dyDescent="0.3">
      <c r="A8510">
        <v>24</v>
      </c>
      <c r="B8510">
        <v>2</v>
      </c>
      <c r="C8510">
        <v>1</v>
      </c>
      <c r="D8510">
        <v>1</v>
      </c>
      <c r="E8510" t="s">
        <v>1235</v>
      </c>
      <c r="F8510" t="s">
        <v>13</v>
      </c>
      <c r="G8510">
        <v>2</v>
      </c>
      <c r="H8510" t="s">
        <v>13</v>
      </c>
      <c r="I8510" t="s">
        <v>13</v>
      </c>
      <c r="J8510" t="s">
        <v>14</v>
      </c>
      <c r="K8510" t="b">
        <v>1</v>
      </c>
      <c r="L8510">
        <v>0.67502129997592397</v>
      </c>
      <c r="M8510">
        <v>98.254561599984299</v>
      </c>
      <c r="N8510">
        <v>1</v>
      </c>
      <c r="O8510">
        <v>0.27266859999508603</v>
      </c>
      <c r="P8510">
        <v>98.685976300010196</v>
      </c>
    </row>
    <row r="8511" spans="1:16" x14ac:dyDescent="0.3">
      <c r="A8511">
        <v>24</v>
      </c>
      <c r="B8511">
        <v>2</v>
      </c>
      <c r="C8511">
        <v>1</v>
      </c>
      <c r="D8511">
        <v>1</v>
      </c>
      <c r="E8511" t="s">
        <v>87</v>
      </c>
      <c r="F8511">
        <v>1</v>
      </c>
      <c r="G8511">
        <v>2</v>
      </c>
      <c r="H8511">
        <v>1.9955344999907501</v>
      </c>
      <c r="I8511">
        <v>110.002812199993</v>
      </c>
      <c r="J8511" t="s">
        <v>14</v>
      </c>
      <c r="K8511" t="b">
        <v>0</v>
      </c>
      <c r="L8511">
        <v>1.1831394000037101</v>
      </c>
      <c r="M8511">
        <v>100.374118000007</v>
      </c>
      <c r="N8511">
        <v>1</v>
      </c>
      <c r="O8511">
        <v>0.15494779997970901</v>
      </c>
      <c r="P8511">
        <v>100.696331799991</v>
      </c>
    </row>
    <row r="8512" spans="1:16" x14ac:dyDescent="0.3">
      <c r="A8512">
        <v>24</v>
      </c>
      <c r="B8512">
        <v>2</v>
      </c>
      <c r="C8512">
        <v>1</v>
      </c>
      <c r="D8512">
        <v>1</v>
      </c>
      <c r="E8512" t="s">
        <v>95</v>
      </c>
      <c r="F8512">
        <v>1</v>
      </c>
      <c r="G8512">
        <v>2</v>
      </c>
      <c r="H8512">
        <v>1.9954013999958999</v>
      </c>
      <c r="I8512">
        <v>90.002439099975206</v>
      </c>
      <c r="J8512" t="s">
        <v>16</v>
      </c>
      <c r="K8512" t="b">
        <v>1</v>
      </c>
      <c r="L8512">
        <v>0.75247439998202004</v>
      </c>
      <c r="M8512">
        <v>101.953449599998</v>
      </c>
      <c r="N8512">
        <v>2</v>
      </c>
      <c r="O8512">
        <v>0.22907400000258399</v>
      </c>
      <c r="P8512">
        <v>102.338382199989</v>
      </c>
    </row>
    <row r="8513" spans="1:16" x14ac:dyDescent="0.3">
      <c r="A8513">
        <v>24</v>
      </c>
      <c r="B8513">
        <v>2</v>
      </c>
      <c r="C8513">
        <v>1</v>
      </c>
      <c r="D8513">
        <v>1</v>
      </c>
      <c r="E8513" t="s">
        <v>1692</v>
      </c>
      <c r="F8513" t="s">
        <v>13</v>
      </c>
      <c r="G8513">
        <v>2</v>
      </c>
      <c r="H8513" t="s">
        <v>13</v>
      </c>
      <c r="I8513" t="s">
        <v>13</v>
      </c>
      <c r="J8513" t="s">
        <v>14</v>
      </c>
      <c r="K8513" t="b">
        <v>1</v>
      </c>
      <c r="L8513">
        <v>0.88498230002005596</v>
      </c>
      <c r="M8513">
        <v>103.729114099988</v>
      </c>
      <c r="N8513">
        <v>1</v>
      </c>
      <c r="O8513">
        <v>0.22759880000376101</v>
      </c>
      <c r="P8513">
        <v>104.105703999987</v>
      </c>
    </row>
    <row r="8514" spans="1:16" x14ac:dyDescent="0.3">
      <c r="A8514">
        <v>24</v>
      </c>
      <c r="B8514">
        <v>2</v>
      </c>
      <c r="C8514">
        <v>1</v>
      </c>
      <c r="D8514">
        <v>1</v>
      </c>
      <c r="E8514" t="s">
        <v>1798</v>
      </c>
      <c r="F8514">
        <v>1</v>
      </c>
      <c r="G8514">
        <v>2</v>
      </c>
      <c r="H8514">
        <v>1.9955331999808601</v>
      </c>
      <c r="I8514">
        <v>15.0012755999924</v>
      </c>
      <c r="J8514" t="s">
        <v>16</v>
      </c>
      <c r="K8514" t="b">
        <v>1</v>
      </c>
      <c r="L8514">
        <v>0.88583610000205204</v>
      </c>
      <c r="M8514">
        <v>105.497385900002</v>
      </c>
      <c r="N8514">
        <v>3</v>
      </c>
      <c r="O8514">
        <v>0.892981299984967</v>
      </c>
      <c r="P8514">
        <v>106.514396199986</v>
      </c>
    </row>
    <row r="8515" spans="1:16" x14ac:dyDescent="0.3">
      <c r="A8515">
        <v>24</v>
      </c>
      <c r="B8515">
        <v>2</v>
      </c>
      <c r="C8515">
        <v>1</v>
      </c>
      <c r="D8515">
        <v>1</v>
      </c>
      <c r="E8515" t="s">
        <v>776</v>
      </c>
      <c r="F8515" t="s">
        <v>13</v>
      </c>
      <c r="G8515">
        <v>2</v>
      </c>
      <c r="H8515" t="s">
        <v>13</v>
      </c>
      <c r="I8515" t="s">
        <v>13</v>
      </c>
      <c r="J8515" t="s">
        <v>14</v>
      </c>
      <c r="K8515" t="b">
        <v>1</v>
      </c>
      <c r="L8515">
        <v>0.67491009997320395</v>
      </c>
      <c r="M8515">
        <v>107.694160299987</v>
      </c>
      <c r="N8515">
        <v>1</v>
      </c>
      <c r="O8515">
        <v>0.21214319998398401</v>
      </c>
      <c r="P8515">
        <v>108.081464999996</v>
      </c>
    </row>
    <row r="8516" spans="1:16" x14ac:dyDescent="0.3">
      <c r="A8516">
        <v>24</v>
      </c>
      <c r="B8516">
        <v>2</v>
      </c>
      <c r="C8516">
        <v>1</v>
      </c>
      <c r="D8516">
        <v>1</v>
      </c>
      <c r="E8516" t="s">
        <v>1987</v>
      </c>
      <c r="F8516">
        <v>1</v>
      </c>
      <c r="G8516">
        <v>2</v>
      </c>
      <c r="H8516">
        <v>1.9955852999992201</v>
      </c>
      <c r="I8516">
        <v>117.502996199997</v>
      </c>
      <c r="J8516" t="s">
        <v>14</v>
      </c>
      <c r="K8516" t="b">
        <v>0</v>
      </c>
      <c r="L8516">
        <v>0.86751730000833105</v>
      </c>
      <c r="M8516">
        <v>109.453960299987</v>
      </c>
      <c r="N8516">
        <v>1</v>
      </c>
      <c r="O8516">
        <v>0.67558310000458699</v>
      </c>
      <c r="P8516">
        <v>110.30486529998601</v>
      </c>
    </row>
    <row r="8517" spans="1:16" x14ac:dyDescent="0.3">
      <c r="A8517">
        <v>24</v>
      </c>
      <c r="B8517">
        <v>2</v>
      </c>
      <c r="C8517">
        <v>1</v>
      </c>
      <c r="D8517">
        <v>1</v>
      </c>
      <c r="E8517" t="s">
        <v>810</v>
      </c>
      <c r="F8517" t="s">
        <v>13</v>
      </c>
      <c r="G8517">
        <v>2</v>
      </c>
      <c r="H8517" t="s">
        <v>13</v>
      </c>
      <c r="I8517" t="s">
        <v>13</v>
      </c>
      <c r="J8517" t="s">
        <v>14</v>
      </c>
      <c r="K8517" t="b">
        <v>1</v>
      </c>
      <c r="L8517">
        <v>1.00194449999253</v>
      </c>
      <c r="M8517">
        <v>111.812398799986</v>
      </c>
      <c r="N8517">
        <v>1</v>
      </c>
      <c r="O8517">
        <v>0.202585000020918</v>
      </c>
      <c r="P8517">
        <v>112.152201299992</v>
      </c>
    </row>
    <row r="8518" spans="1:16" x14ac:dyDescent="0.3">
      <c r="A8518">
        <v>24</v>
      </c>
      <c r="B8518">
        <v>2</v>
      </c>
      <c r="C8518">
        <v>1</v>
      </c>
      <c r="D8518">
        <v>1</v>
      </c>
      <c r="E8518" t="s">
        <v>1966</v>
      </c>
      <c r="F8518" t="s">
        <v>13</v>
      </c>
      <c r="G8518">
        <v>2</v>
      </c>
      <c r="H8518" t="s">
        <v>13</v>
      </c>
      <c r="I8518" t="s">
        <v>13</v>
      </c>
      <c r="J8518" t="s">
        <v>14</v>
      </c>
      <c r="K8518" t="b">
        <v>1</v>
      </c>
      <c r="L8518">
        <v>0.86981089998153005</v>
      </c>
      <c r="M8518">
        <v>113.526735599997</v>
      </c>
      <c r="N8518">
        <v>1</v>
      </c>
      <c r="O8518">
        <v>0.24393980001332199</v>
      </c>
      <c r="P8518">
        <v>113.913391299982</v>
      </c>
    </row>
    <row r="8519" spans="1:16" x14ac:dyDescent="0.3">
      <c r="A8519">
        <v>24</v>
      </c>
      <c r="B8519">
        <v>2</v>
      </c>
      <c r="C8519">
        <v>1</v>
      </c>
      <c r="D8519">
        <v>1</v>
      </c>
      <c r="E8519" t="s">
        <v>946</v>
      </c>
      <c r="F8519">
        <v>1</v>
      </c>
      <c r="G8519">
        <v>2</v>
      </c>
      <c r="H8519">
        <v>1.9954431999940401</v>
      </c>
      <c r="I8519">
        <v>125.003118199995</v>
      </c>
      <c r="J8519" t="s">
        <v>16</v>
      </c>
      <c r="K8519" t="b">
        <v>1</v>
      </c>
      <c r="L8519">
        <v>0.71200379999936603</v>
      </c>
      <c r="M8519">
        <v>115.1303892</v>
      </c>
      <c r="N8519">
        <v>2</v>
      </c>
      <c r="O8519">
        <v>0.26067439999315001</v>
      </c>
      <c r="P8519">
        <v>115.55383270001001</v>
      </c>
    </row>
    <row r="8520" spans="1:16" x14ac:dyDescent="0.3">
      <c r="A8520">
        <v>24</v>
      </c>
      <c r="B8520">
        <v>2</v>
      </c>
      <c r="C8520">
        <v>1</v>
      </c>
      <c r="D8520">
        <v>1</v>
      </c>
      <c r="E8520" t="s">
        <v>876</v>
      </c>
      <c r="F8520" t="s">
        <v>13</v>
      </c>
      <c r="G8520">
        <v>2</v>
      </c>
      <c r="H8520" t="s">
        <v>13</v>
      </c>
      <c r="I8520" t="s">
        <v>13</v>
      </c>
      <c r="J8520" t="s">
        <v>16</v>
      </c>
      <c r="K8520" t="b">
        <v>0</v>
      </c>
      <c r="L8520">
        <v>0.75107019999995805</v>
      </c>
      <c r="M8520">
        <v>116.810527099995</v>
      </c>
      <c r="N8520">
        <v>1</v>
      </c>
      <c r="O8520">
        <v>0.20151509999414</v>
      </c>
      <c r="P8520">
        <v>117.223253700009</v>
      </c>
    </row>
    <row r="8521" spans="1:16" x14ac:dyDescent="0.3">
      <c r="A8521">
        <v>24</v>
      </c>
      <c r="B8521">
        <v>2</v>
      </c>
      <c r="C8521">
        <v>1</v>
      </c>
      <c r="D8521">
        <v>1</v>
      </c>
      <c r="E8521" t="s">
        <v>1873</v>
      </c>
      <c r="F8521" t="s">
        <v>13</v>
      </c>
      <c r="G8521">
        <v>2</v>
      </c>
      <c r="H8521" t="s">
        <v>13</v>
      </c>
      <c r="I8521" t="s">
        <v>13</v>
      </c>
      <c r="J8521" t="s">
        <v>14</v>
      </c>
      <c r="K8521" t="b">
        <v>1</v>
      </c>
      <c r="L8521">
        <v>0.903850100003183</v>
      </c>
      <c r="M8521">
        <v>118.632740400004</v>
      </c>
      <c r="N8521">
        <v>1</v>
      </c>
      <c r="O8521">
        <v>0.243992500007153</v>
      </c>
      <c r="P8521">
        <v>119.017449000006</v>
      </c>
    </row>
    <row r="8522" spans="1:16" x14ac:dyDescent="0.3">
      <c r="A8522">
        <v>24</v>
      </c>
      <c r="B8522">
        <v>3</v>
      </c>
      <c r="C8522">
        <v>0</v>
      </c>
      <c r="D8522">
        <v>3</v>
      </c>
      <c r="E8522" t="s">
        <v>1795</v>
      </c>
      <c r="F8522">
        <v>1</v>
      </c>
      <c r="G8522">
        <v>1</v>
      </c>
      <c r="H8522">
        <v>1.9954444000031799</v>
      </c>
      <c r="I8522">
        <v>32.500553399993798</v>
      </c>
      <c r="J8522" t="s">
        <v>16</v>
      </c>
      <c r="K8522" t="b">
        <v>1</v>
      </c>
      <c r="L8522">
        <v>2.56630830001086</v>
      </c>
      <c r="M8522">
        <v>2.5663935999909899</v>
      </c>
      <c r="N8522">
        <v>2</v>
      </c>
      <c r="O8522">
        <v>0.36085070000262898</v>
      </c>
      <c r="P8522">
        <v>3.0947895999997899</v>
      </c>
    </row>
    <row r="8523" spans="1:16" x14ac:dyDescent="0.3">
      <c r="A8523">
        <v>24</v>
      </c>
      <c r="B8523">
        <v>3</v>
      </c>
      <c r="C8523">
        <v>0</v>
      </c>
      <c r="D8523">
        <v>3</v>
      </c>
      <c r="E8523" t="s">
        <v>1455</v>
      </c>
      <c r="F8523" t="s">
        <v>13</v>
      </c>
      <c r="G8523">
        <v>1</v>
      </c>
      <c r="H8523" t="s">
        <v>13</v>
      </c>
      <c r="I8523" t="s">
        <v>13</v>
      </c>
      <c r="J8523" t="s">
        <v>14</v>
      </c>
      <c r="K8523" t="b">
        <v>1</v>
      </c>
      <c r="L8523">
        <v>1.0627946000022299</v>
      </c>
      <c r="M8523">
        <v>4.6622768999950503</v>
      </c>
      <c r="N8523">
        <v>1</v>
      </c>
      <c r="O8523">
        <v>0.22714590001851301</v>
      </c>
      <c r="P8523">
        <v>5.0326618999824904</v>
      </c>
    </row>
    <row r="8524" spans="1:16" x14ac:dyDescent="0.3">
      <c r="A8524">
        <v>24</v>
      </c>
      <c r="B8524">
        <v>3</v>
      </c>
      <c r="C8524">
        <v>0</v>
      </c>
      <c r="D8524">
        <v>3</v>
      </c>
      <c r="E8524" t="s">
        <v>1216</v>
      </c>
      <c r="F8524" t="s">
        <v>13</v>
      </c>
      <c r="G8524">
        <v>1</v>
      </c>
      <c r="H8524" t="s">
        <v>13</v>
      </c>
      <c r="I8524" t="s">
        <v>13</v>
      </c>
      <c r="J8524" t="s">
        <v>16</v>
      </c>
      <c r="K8524" t="b">
        <v>0</v>
      </c>
      <c r="L8524">
        <v>1.0719752999721099</v>
      </c>
      <c r="M8524">
        <v>6.6095850999990899</v>
      </c>
      <c r="N8524">
        <v>2</v>
      </c>
      <c r="O8524">
        <v>0.171535600005882</v>
      </c>
      <c r="P8524">
        <v>6.9370368999952898</v>
      </c>
    </row>
    <row r="8525" spans="1:16" x14ac:dyDescent="0.3">
      <c r="A8525">
        <v>24</v>
      </c>
      <c r="B8525">
        <v>3</v>
      </c>
      <c r="C8525">
        <v>0</v>
      </c>
      <c r="D8525">
        <v>3</v>
      </c>
      <c r="E8525" t="s">
        <v>564</v>
      </c>
      <c r="F8525" t="s">
        <v>13</v>
      </c>
      <c r="G8525">
        <v>1</v>
      </c>
      <c r="H8525" t="s">
        <v>13</v>
      </c>
      <c r="I8525" t="s">
        <v>13</v>
      </c>
      <c r="J8525" t="s">
        <v>14</v>
      </c>
      <c r="K8525" t="b">
        <v>1</v>
      </c>
      <c r="L8525">
        <v>0.72696470000664704</v>
      </c>
      <c r="M8525">
        <v>8.1688185000093707</v>
      </c>
      <c r="N8525">
        <v>1</v>
      </c>
      <c r="O8525">
        <v>0.196138300001621</v>
      </c>
      <c r="P8525">
        <v>8.4896351000061294</v>
      </c>
    </row>
    <row r="8526" spans="1:16" x14ac:dyDescent="0.3">
      <c r="A8526">
        <v>24</v>
      </c>
      <c r="B8526">
        <v>3</v>
      </c>
      <c r="C8526">
        <v>0</v>
      </c>
      <c r="D8526">
        <v>3</v>
      </c>
      <c r="E8526" t="s">
        <v>271</v>
      </c>
      <c r="F8526">
        <v>1</v>
      </c>
      <c r="G8526">
        <v>1</v>
      </c>
      <c r="H8526">
        <v>1.99556080001639</v>
      </c>
      <c r="I8526">
        <v>145.002359199978</v>
      </c>
      <c r="J8526" t="s">
        <v>16</v>
      </c>
      <c r="K8526" t="b">
        <v>1</v>
      </c>
      <c r="L8526">
        <v>0.68714419999742005</v>
      </c>
      <c r="M8526">
        <v>9.6823521000042092</v>
      </c>
      <c r="N8526">
        <v>2</v>
      </c>
      <c r="O8526">
        <v>0.18438869999954499</v>
      </c>
      <c r="P8526">
        <v>10.005921400006599</v>
      </c>
    </row>
    <row r="8527" spans="1:16" x14ac:dyDescent="0.3">
      <c r="A8527">
        <v>24</v>
      </c>
      <c r="B8527">
        <v>3</v>
      </c>
      <c r="C8527">
        <v>0</v>
      </c>
      <c r="D8527">
        <v>3</v>
      </c>
      <c r="E8527" t="s">
        <v>337</v>
      </c>
      <c r="F8527">
        <v>1</v>
      </c>
      <c r="G8527">
        <v>1</v>
      </c>
      <c r="H8527">
        <v>1.9954546999942999</v>
      </c>
      <c r="I8527">
        <v>47.500853299978203</v>
      </c>
      <c r="J8527" t="s">
        <v>16</v>
      </c>
      <c r="K8527" t="b">
        <v>1</v>
      </c>
      <c r="L8527">
        <v>0.92166660001385003</v>
      </c>
      <c r="M8527">
        <v>11.4335508999939</v>
      </c>
      <c r="N8527">
        <v>3</v>
      </c>
      <c r="O8527">
        <v>0.43573070000274999</v>
      </c>
      <c r="P8527">
        <v>12.065381899999901</v>
      </c>
    </row>
    <row r="8528" spans="1:16" x14ac:dyDescent="0.3">
      <c r="A8528">
        <v>24</v>
      </c>
      <c r="B8528">
        <v>3</v>
      </c>
      <c r="C8528">
        <v>0</v>
      </c>
      <c r="D8528">
        <v>3</v>
      </c>
      <c r="E8528" t="s">
        <v>445</v>
      </c>
      <c r="F8528">
        <v>1</v>
      </c>
      <c r="G8528">
        <v>1</v>
      </c>
      <c r="H8528">
        <v>1.99541400000453</v>
      </c>
      <c r="I8528">
        <v>45.000806599971803</v>
      </c>
      <c r="J8528" t="s">
        <v>16</v>
      </c>
      <c r="K8528" t="b">
        <v>1</v>
      </c>
      <c r="L8528">
        <v>0.65629559999797504</v>
      </c>
      <c r="M8528">
        <v>13.226429400005101</v>
      </c>
      <c r="N8528">
        <v>3</v>
      </c>
      <c r="O8528">
        <v>0.16005100001348199</v>
      </c>
      <c r="P8528">
        <v>13.533845500001901</v>
      </c>
    </row>
    <row r="8529" spans="1:16" x14ac:dyDescent="0.3">
      <c r="A8529">
        <v>24</v>
      </c>
      <c r="B8529">
        <v>3</v>
      </c>
      <c r="C8529">
        <v>0</v>
      </c>
      <c r="D8529">
        <v>3</v>
      </c>
      <c r="E8529" t="s">
        <v>1476</v>
      </c>
      <c r="F8529">
        <v>1</v>
      </c>
      <c r="G8529">
        <v>1</v>
      </c>
      <c r="H8529">
        <v>1.9954484000045301</v>
      </c>
      <c r="I8529">
        <v>77.501223499974003</v>
      </c>
      <c r="J8529" t="s">
        <v>16</v>
      </c>
      <c r="K8529" t="b">
        <v>1</v>
      </c>
      <c r="L8529">
        <v>1.96730660001049</v>
      </c>
      <c r="M8529">
        <v>16.0062628999876</v>
      </c>
      <c r="N8529">
        <v>2</v>
      </c>
      <c r="O8529">
        <v>0.155671300017275</v>
      </c>
      <c r="P8529">
        <v>16.2972766000021</v>
      </c>
    </row>
    <row r="8530" spans="1:16" x14ac:dyDescent="0.3">
      <c r="A8530">
        <v>24</v>
      </c>
      <c r="B8530">
        <v>3</v>
      </c>
      <c r="C8530">
        <v>0</v>
      </c>
      <c r="D8530">
        <v>3</v>
      </c>
      <c r="E8530" t="s">
        <v>755</v>
      </c>
      <c r="F8530">
        <v>1</v>
      </c>
      <c r="G8530">
        <v>1</v>
      </c>
      <c r="H8530">
        <v>1.99534850000055</v>
      </c>
      <c r="I8530">
        <v>20.000370099995099</v>
      </c>
      <c r="J8530" t="s">
        <v>16</v>
      </c>
      <c r="K8530" t="b">
        <v>1</v>
      </c>
      <c r="L8530">
        <v>1.0925634999875899</v>
      </c>
      <c r="M8530">
        <v>17.894183500000501</v>
      </c>
      <c r="N8530">
        <v>2</v>
      </c>
      <c r="O8530">
        <v>0.20052300000679699</v>
      </c>
      <c r="P8530">
        <v>18.2783424000081</v>
      </c>
    </row>
    <row r="8531" spans="1:16" x14ac:dyDescent="0.3">
      <c r="A8531">
        <v>24</v>
      </c>
      <c r="B8531">
        <v>3</v>
      </c>
      <c r="C8531">
        <v>0</v>
      </c>
      <c r="D8531">
        <v>3</v>
      </c>
      <c r="E8531" t="s">
        <v>2174</v>
      </c>
      <c r="F8531" t="s">
        <v>13</v>
      </c>
      <c r="G8531">
        <v>1</v>
      </c>
      <c r="H8531" t="s">
        <v>13</v>
      </c>
      <c r="I8531" t="s">
        <v>13</v>
      </c>
      <c r="J8531" t="s">
        <v>14</v>
      </c>
      <c r="K8531" t="b">
        <v>1</v>
      </c>
      <c r="L8531">
        <v>0.59832869999809202</v>
      </c>
      <c r="M8531">
        <v>19.381862399983198</v>
      </c>
      <c r="N8531">
        <v>1</v>
      </c>
      <c r="O8531">
        <v>0.196852900000522</v>
      </c>
      <c r="P8531">
        <v>19.754584599984799</v>
      </c>
    </row>
    <row r="8532" spans="1:16" x14ac:dyDescent="0.3">
      <c r="A8532">
        <v>24</v>
      </c>
      <c r="B8532">
        <v>3</v>
      </c>
      <c r="C8532">
        <v>0</v>
      </c>
      <c r="D8532">
        <v>3</v>
      </c>
      <c r="E8532" t="s">
        <v>1941</v>
      </c>
      <c r="F8532">
        <v>1</v>
      </c>
      <c r="G8532">
        <v>1</v>
      </c>
      <c r="H8532">
        <v>1.9955734999966801</v>
      </c>
      <c r="I8532">
        <v>135.002211399988</v>
      </c>
      <c r="J8532" t="s">
        <v>16</v>
      </c>
      <c r="K8532" t="b">
        <v>1</v>
      </c>
      <c r="L8532">
        <v>0.72230669998680197</v>
      </c>
      <c r="M8532">
        <v>20.982617800007599</v>
      </c>
      <c r="N8532">
        <v>3</v>
      </c>
      <c r="O8532">
        <v>0.24465210002381399</v>
      </c>
      <c r="P8532">
        <v>21.346167599986099</v>
      </c>
    </row>
    <row r="8533" spans="1:16" x14ac:dyDescent="0.3">
      <c r="A8533">
        <v>24</v>
      </c>
      <c r="B8533">
        <v>3</v>
      </c>
      <c r="C8533">
        <v>0</v>
      </c>
      <c r="D8533">
        <v>3</v>
      </c>
      <c r="E8533" t="s">
        <v>1701</v>
      </c>
      <c r="F8533">
        <v>1</v>
      </c>
      <c r="G8533">
        <v>1</v>
      </c>
      <c r="H8533">
        <v>1.99545729998499</v>
      </c>
      <c r="I8533">
        <v>37.500657299999197</v>
      </c>
      <c r="J8533" t="s">
        <v>16</v>
      </c>
      <c r="K8533" t="b">
        <v>1</v>
      </c>
      <c r="L8533">
        <v>0.83044349998817801</v>
      </c>
      <c r="M8533">
        <v>22.681629800004899</v>
      </c>
      <c r="N8533">
        <v>2</v>
      </c>
      <c r="O8533">
        <v>0.22462870000163099</v>
      </c>
      <c r="P8533">
        <v>23.038028899987701</v>
      </c>
    </row>
    <row r="8534" spans="1:16" x14ac:dyDescent="0.3">
      <c r="A8534">
        <v>24</v>
      </c>
      <c r="B8534">
        <v>3</v>
      </c>
      <c r="C8534">
        <v>0</v>
      </c>
      <c r="D8534">
        <v>3</v>
      </c>
      <c r="E8534" t="s">
        <v>1572</v>
      </c>
      <c r="F8534" t="s">
        <v>13</v>
      </c>
      <c r="G8534">
        <v>1</v>
      </c>
      <c r="H8534" t="s">
        <v>13</v>
      </c>
      <c r="I8534" t="s">
        <v>13</v>
      </c>
      <c r="J8534" t="s">
        <v>14</v>
      </c>
      <c r="K8534" t="b">
        <v>1</v>
      </c>
      <c r="L8534">
        <v>0.77410209999652602</v>
      </c>
      <c r="M8534">
        <v>24.318366899999099</v>
      </c>
      <c r="N8534">
        <v>1</v>
      </c>
      <c r="O8534">
        <v>0.15473120001843199</v>
      </c>
      <c r="P8534">
        <v>24.632310199987799</v>
      </c>
    </row>
    <row r="8535" spans="1:16" x14ac:dyDescent="0.3">
      <c r="A8535">
        <v>24</v>
      </c>
      <c r="B8535">
        <v>3</v>
      </c>
      <c r="C8535">
        <v>0</v>
      </c>
      <c r="D8535">
        <v>3</v>
      </c>
      <c r="E8535" t="s">
        <v>291</v>
      </c>
      <c r="F8535" t="s">
        <v>13</v>
      </c>
      <c r="G8535">
        <v>1</v>
      </c>
      <c r="H8535" t="s">
        <v>13</v>
      </c>
      <c r="I8535" t="s">
        <v>13</v>
      </c>
      <c r="J8535" t="s">
        <v>14</v>
      </c>
      <c r="K8535" t="b">
        <v>1</v>
      </c>
      <c r="L8535">
        <v>0.80010160000529096</v>
      </c>
      <c r="M8535">
        <v>25.937328000000001</v>
      </c>
      <c r="N8535">
        <v>1</v>
      </c>
      <c r="O8535">
        <v>0.15422880000551201</v>
      </c>
      <c r="P8535">
        <v>26.232759400008899</v>
      </c>
    </row>
    <row r="8536" spans="1:16" x14ac:dyDescent="0.3">
      <c r="A8536">
        <v>24</v>
      </c>
      <c r="B8536">
        <v>3</v>
      </c>
      <c r="C8536">
        <v>0</v>
      </c>
      <c r="D8536">
        <v>3</v>
      </c>
      <c r="E8536" t="s">
        <v>1735</v>
      </c>
      <c r="F8536" t="s">
        <v>13</v>
      </c>
      <c r="G8536">
        <v>1</v>
      </c>
      <c r="H8536" t="s">
        <v>13</v>
      </c>
      <c r="I8536" t="s">
        <v>13</v>
      </c>
      <c r="J8536" t="s">
        <v>14</v>
      </c>
      <c r="K8536" t="b">
        <v>1</v>
      </c>
      <c r="L8536">
        <v>0.86396909999894</v>
      </c>
      <c r="M8536">
        <v>27.601459299999998</v>
      </c>
      <c r="N8536">
        <v>1</v>
      </c>
      <c r="O8536">
        <v>0.216948399989633</v>
      </c>
      <c r="P8536">
        <v>27.942735899996499</v>
      </c>
    </row>
    <row r="8537" spans="1:16" x14ac:dyDescent="0.3">
      <c r="A8537">
        <v>24</v>
      </c>
      <c r="B8537">
        <v>3</v>
      </c>
      <c r="C8537">
        <v>0</v>
      </c>
      <c r="D8537">
        <v>3</v>
      </c>
      <c r="E8537" t="s">
        <v>513</v>
      </c>
      <c r="F8537" t="s">
        <v>13</v>
      </c>
      <c r="G8537">
        <v>1</v>
      </c>
      <c r="H8537" t="s">
        <v>13</v>
      </c>
      <c r="I8537" t="s">
        <v>13</v>
      </c>
      <c r="J8537" t="s">
        <v>16</v>
      </c>
      <c r="K8537" t="b">
        <v>0</v>
      </c>
      <c r="L8537">
        <v>0.52764970000134803</v>
      </c>
      <c r="M8537">
        <v>28.975722300005099</v>
      </c>
      <c r="N8537">
        <v>1</v>
      </c>
      <c r="O8537">
        <v>0.515273900004104</v>
      </c>
      <c r="P8537">
        <v>29.632881400000802</v>
      </c>
    </row>
    <row r="8538" spans="1:16" x14ac:dyDescent="0.3">
      <c r="A8538">
        <v>24</v>
      </c>
      <c r="B8538">
        <v>3</v>
      </c>
      <c r="C8538">
        <v>0</v>
      </c>
      <c r="D8538">
        <v>3</v>
      </c>
      <c r="E8538" t="s">
        <v>1607</v>
      </c>
      <c r="F8538">
        <v>1</v>
      </c>
      <c r="G8538">
        <v>1</v>
      </c>
      <c r="H8538">
        <v>1.9954208999988601</v>
      </c>
      <c r="I8538">
        <v>27.5004555999767</v>
      </c>
      <c r="J8538" t="s">
        <v>16</v>
      </c>
      <c r="K8538" t="b">
        <v>1</v>
      </c>
      <c r="L8538">
        <v>0.919247000012547</v>
      </c>
      <c r="M8538">
        <v>31.056960199988701</v>
      </c>
      <c r="N8538">
        <v>2</v>
      </c>
      <c r="O8538">
        <v>0.14711160000297199</v>
      </c>
      <c r="P8538">
        <v>31.376737299986399</v>
      </c>
    </row>
    <row r="8539" spans="1:16" x14ac:dyDescent="0.3">
      <c r="A8539">
        <v>24</v>
      </c>
      <c r="B8539">
        <v>3</v>
      </c>
      <c r="C8539">
        <v>0</v>
      </c>
      <c r="D8539">
        <v>3</v>
      </c>
      <c r="E8539" t="s">
        <v>1709</v>
      </c>
      <c r="F8539">
        <v>1</v>
      </c>
      <c r="G8539">
        <v>1</v>
      </c>
      <c r="H8539">
        <v>1.9954346999875301</v>
      </c>
      <c r="I8539">
        <v>60.000984599988399</v>
      </c>
      <c r="J8539" t="s">
        <v>16</v>
      </c>
      <c r="K8539" t="b">
        <v>1</v>
      </c>
      <c r="L8539">
        <v>0.52816640000673898</v>
      </c>
      <c r="M8539">
        <v>32.409656600007999</v>
      </c>
      <c r="N8539">
        <v>3</v>
      </c>
      <c r="O8539">
        <v>0.176024999993388</v>
      </c>
      <c r="P8539">
        <v>32.749838299991097</v>
      </c>
    </row>
    <row r="8540" spans="1:16" x14ac:dyDescent="0.3">
      <c r="A8540">
        <v>24</v>
      </c>
      <c r="B8540">
        <v>3</v>
      </c>
      <c r="C8540">
        <v>0</v>
      </c>
      <c r="D8540">
        <v>3</v>
      </c>
      <c r="E8540" t="s">
        <v>727</v>
      </c>
      <c r="F8540">
        <v>1</v>
      </c>
      <c r="G8540">
        <v>1</v>
      </c>
      <c r="H8540">
        <v>1.99537780001992</v>
      </c>
      <c r="I8540">
        <v>80.001252199988798</v>
      </c>
      <c r="J8540" t="s">
        <v>16</v>
      </c>
      <c r="K8540" t="b">
        <v>1</v>
      </c>
      <c r="L8540">
        <v>0.65875760000199102</v>
      </c>
      <c r="M8540">
        <v>33.913674299983498</v>
      </c>
      <c r="N8540">
        <v>2</v>
      </c>
      <c r="O8540">
        <v>0.19953369998256701</v>
      </c>
      <c r="P8540">
        <v>34.277922799985397</v>
      </c>
    </row>
    <row r="8541" spans="1:16" x14ac:dyDescent="0.3">
      <c r="A8541">
        <v>24</v>
      </c>
      <c r="B8541">
        <v>3</v>
      </c>
      <c r="C8541">
        <v>0</v>
      </c>
      <c r="D8541">
        <v>3</v>
      </c>
      <c r="E8541" t="s">
        <v>646</v>
      </c>
      <c r="F8541" t="s">
        <v>13</v>
      </c>
      <c r="G8541">
        <v>1</v>
      </c>
      <c r="H8541" t="s">
        <v>13</v>
      </c>
      <c r="I8541" t="s">
        <v>13</v>
      </c>
      <c r="J8541" t="s">
        <v>14</v>
      </c>
      <c r="K8541" t="b">
        <v>1</v>
      </c>
      <c r="L8541">
        <v>0.60718880000058595</v>
      </c>
      <c r="M8541">
        <v>35.390152000007198</v>
      </c>
      <c r="N8541">
        <v>1</v>
      </c>
      <c r="O8541">
        <v>0.141352000006009</v>
      </c>
      <c r="P8541">
        <v>35.722888599993901</v>
      </c>
    </row>
    <row r="8542" spans="1:16" x14ac:dyDescent="0.3">
      <c r="A8542">
        <v>24</v>
      </c>
      <c r="B8542">
        <v>3</v>
      </c>
      <c r="C8542">
        <v>0</v>
      </c>
      <c r="D8542">
        <v>3</v>
      </c>
      <c r="E8542" t="s">
        <v>1347</v>
      </c>
      <c r="F8542">
        <v>1</v>
      </c>
      <c r="G8542">
        <v>1</v>
      </c>
      <c r="H8542">
        <v>1.99548050001613</v>
      </c>
      <c r="I8542">
        <v>55.0009380999836</v>
      </c>
      <c r="J8542" t="s">
        <v>16</v>
      </c>
      <c r="K8542" t="b">
        <v>1</v>
      </c>
      <c r="L8542">
        <v>0.64942010000231698</v>
      </c>
      <c r="M8542">
        <v>36.878058000002099</v>
      </c>
      <c r="N8542">
        <v>3</v>
      </c>
      <c r="O8542">
        <v>0.19989829999394701</v>
      </c>
      <c r="P8542">
        <v>37.229956299997902</v>
      </c>
    </row>
    <row r="8543" spans="1:16" x14ac:dyDescent="0.3">
      <c r="A8543">
        <v>24</v>
      </c>
      <c r="B8543">
        <v>3</v>
      </c>
      <c r="C8543">
        <v>0</v>
      </c>
      <c r="D8543">
        <v>3</v>
      </c>
      <c r="E8543" t="s">
        <v>352</v>
      </c>
      <c r="F8543">
        <v>1</v>
      </c>
      <c r="G8543">
        <v>1</v>
      </c>
      <c r="H8543">
        <v>1.99560790002579</v>
      </c>
      <c r="I8543">
        <v>115.00188609998401</v>
      </c>
      <c r="J8543" t="s">
        <v>14</v>
      </c>
      <c r="K8543" t="b">
        <v>0</v>
      </c>
      <c r="L8543">
        <v>0.69866289998753905</v>
      </c>
      <c r="M8543">
        <v>38.433599699987099</v>
      </c>
      <c r="N8543">
        <v>1</v>
      </c>
      <c r="O8543">
        <v>0.148665699991398</v>
      </c>
      <c r="P8543">
        <v>38.7222298999841</v>
      </c>
    </row>
    <row r="8544" spans="1:16" x14ac:dyDescent="0.3">
      <c r="A8544">
        <v>24</v>
      </c>
      <c r="B8544">
        <v>3</v>
      </c>
      <c r="C8544">
        <v>0</v>
      </c>
      <c r="D8544">
        <v>3</v>
      </c>
      <c r="E8544" t="s">
        <v>215</v>
      </c>
      <c r="F8544" t="s">
        <v>13</v>
      </c>
      <c r="G8544">
        <v>1</v>
      </c>
      <c r="H8544" t="s">
        <v>13</v>
      </c>
      <c r="I8544" t="s">
        <v>13</v>
      </c>
      <c r="J8544" t="s">
        <v>14</v>
      </c>
      <c r="K8544" t="b">
        <v>1</v>
      </c>
      <c r="L8544">
        <v>0.84314549999544397</v>
      </c>
      <c r="M8544">
        <v>40.070897600002397</v>
      </c>
      <c r="N8544">
        <v>1</v>
      </c>
      <c r="O8544">
        <v>0.21585370000684601</v>
      </c>
      <c r="P8544">
        <v>40.437665000004898</v>
      </c>
    </row>
    <row r="8545" spans="1:16" x14ac:dyDescent="0.3">
      <c r="A8545">
        <v>24</v>
      </c>
      <c r="B8545">
        <v>3</v>
      </c>
      <c r="C8545">
        <v>0</v>
      </c>
      <c r="D8545">
        <v>3</v>
      </c>
      <c r="E8545" t="s">
        <v>675</v>
      </c>
      <c r="F8545" t="s">
        <v>13</v>
      </c>
      <c r="G8545">
        <v>1</v>
      </c>
      <c r="H8545" t="s">
        <v>13</v>
      </c>
      <c r="I8545" t="s">
        <v>13</v>
      </c>
      <c r="J8545" t="s">
        <v>14</v>
      </c>
      <c r="K8545" t="b">
        <v>1</v>
      </c>
      <c r="L8545">
        <v>0.76302980000036802</v>
      </c>
      <c r="M8545">
        <v>41.707016600004899</v>
      </c>
      <c r="N8545">
        <v>1</v>
      </c>
      <c r="O8545">
        <v>0.89685329998610497</v>
      </c>
      <c r="P8545">
        <v>42.742395100009198</v>
      </c>
    </row>
    <row r="8546" spans="1:16" x14ac:dyDescent="0.3">
      <c r="A8546">
        <v>24</v>
      </c>
      <c r="B8546">
        <v>3</v>
      </c>
      <c r="C8546">
        <v>0</v>
      </c>
      <c r="D8546">
        <v>3</v>
      </c>
      <c r="E8546" t="s">
        <v>1195</v>
      </c>
      <c r="F8546">
        <v>1</v>
      </c>
      <c r="G8546">
        <v>1</v>
      </c>
      <c r="H8546">
        <v>1.9954693999898201</v>
      </c>
      <c r="I8546">
        <v>105.00169159998801</v>
      </c>
      <c r="J8546" t="s">
        <v>16</v>
      </c>
      <c r="K8546" t="b">
        <v>1</v>
      </c>
      <c r="L8546">
        <v>0.69745489998604204</v>
      </c>
      <c r="M8546">
        <v>43.944789400004098</v>
      </c>
      <c r="N8546">
        <v>2</v>
      </c>
      <c r="O8546">
        <v>0.27050699997926098</v>
      </c>
      <c r="P8546">
        <v>44.332023900002199</v>
      </c>
    </row>
    <row r="8547" spans="1:16" x14ac:dyDescent="0.3">
      <c r="A8547">
        <v>24</v>
      </c>
      <c r="B8547">
        <v>3</v>
      </c>
      <c r="C8547">
        <v>0</v>
      </c>
      <c r="D8547">
        <v>3</v>
      </c>
      <c r="E8547" t="s">
        <v>1647</v>
      </c>
      <c r="F8547" t="s">
        <v>13</v>
      </c>
      <c r="G8547">
        <v>1</v>
      </c>
      <c r="H8547" t="s">
        <v>13</v>
      </c>
      <c r="I8547" t="s">
        <v>13</v>
      </c>
      <c r="J8547" t="s">
        <v>16</v>
      </c>
      <c r="K8547" t="b">
        <v>0</v>
      </c>
      <c r="L8547">
        <v>0.89047199999913595</v>
      </c>
      <c r="M8547">
        <v>45.726997499994503</v>
      </c>
      <c r="N8547">
        <v>2</v>
      </c>
      <c r="O8547">
        <v>0.216401499987114</v>
      </c>
      <c r="P8547">
        <v>46.094187599985197</v>
      </c>
    </row>
    <row r="8548" spans="1:16" x14ac:dyDescent="0.3">
      <c r="A8548">
        <v>24</v>
      </c>
      <c r="B8548">
        <v>3</v>
      </c>
      <c r="C8548">
        <v>0</v>
      </c>
      <c r="D8548">
        <v>3</v>
      </c>
      <c r="E8548" t="s">
        <v>1372</v>
      </c>
      <c r="F8548" t="s">
        <v>13</v>
      </c>
      <c r="G8548">
        <v>1</v>
      </c>
      <c r="H8548" t="s">
        <v>13</v>
      </c>
      <c r="I8548" t="s">
        <v>13</v>
      </c>
      <c r="J8548" t="s">
        <v>14</v>
      </c>
      <c r="K8548" t="b">
        <v>1</v>
      </c>
      <c r="L8548">
        <v>0.71913690000656105</v>
      </c>
      <c r="M8548">
        <v>47.318223599984798</v>
      </c>
      <c r="N8548">
        <v>1</v>
      </c>
      <c r="O8548">
        <v>0.19748570001684099</v>
      </c>
      <c r="P8548">
        <v>47.674976699985599</v>
      </c>
    </row>
    <row r="8549" spans="1:16" x14ac:dyDescent="0.3">
      <c r="A8549">
        <v>24</v>
      </c>
      <c r="B8549">
        <v>3</v>
      </c>
      <c r="C8549">
        <v>0</v>
      </c>
      <c r="D8549">
        <v>3</v>
      </c>
      <c r="E8549" t="s">
        <v>462</v>
      </c>
      <c r="F8549" t="s">
        <v>13</v>
      </c>
      <c r="G8549">
        <v>1</v>
      </c>
      <c r="H8549" t="s">
        <v>13</v>
      </c>
      <c r="I8549" t="s">
        <v>13</v>
      </c>
      <c r="J8549" t="s">
        <v>14</v>
      </c>
      <c r="K8549" t="b">
        <v>1</v>
      </c>
      <c r="L8549">
        <v>1.1466005000111199</v>
      </c>
      <c r="M8549">
        <v>49.326690399990198</v>
      </c>
      <c r="N8549">
        <v>1</v>
      </c>
      <c r="O8549">
        <v>0.15362899997853699</v>
      </c>
      <c r="P8549">
        <v>49.671131000010099</v>
      </c>
    </row>
    <row r="8550" spans="1:16" x14ac:dyDescent="0.3">
      <c r="A8550">
        <v>24</v>
      </c>
      <c r="B8550">
        <v>3</v>
      </c>
      <c r="C8550">
        <v>0</v>
      </c>
      <c r="D8550">
        <v>3</v>
      </c>
      <c r="E8550" t="s">
        <v>1119</v>
      </c>
      <c r="F8550">
        <v>1</v>
      </c>
      <c r="G8550">
        <v>1</v>
      </c>
      <c r="H8550">
        <v>1.9955064999812699</v>
      </c>
      <c r="I8550">
        <v>150.00243809999699</v>
      </c>
      <c r="J8550" t="s">
        <v>16</v>
      </c>
      <c r="K8550" t="b">
        <v>1</v>
      </c>
      <c r="L8550">
        <v>1.04497550000087</v>
      </c>
      <c r="M8550">
        <v>51.222677299985698</v>
      </c>
      <c r="N8550">
        <v>1</v>
      </c>
      <c r="O8550">
        <v>0.184156799979974</v>
      </c>
      <c r="P8550">
        <v>51.549859299993798</v>
      </c>
    </row>
    <row r="8551" spans="1:16" x14ac:dyDescent="0.3">
      <c r="A8551">
        <v>24</v>
      </c>
      <c r="B8551">
        <v>3</v>
      </c>
      <c r="C8551">
        <v>0</v>
      </c>
      <c r="D8551">
        <v>3</v>
      </c>
      <c r="E8551" t="s">
        <v>526</v>
      </c>
      <c r="F8551">
        <v>1</v>
      </c>
      <c r="G8551">
        <v>1</v>
      </c>
      <c r="H8551">
        <v>1.9956221000175001</v>
      </c>
      <c r="I8551">
        <v>22.5004222999851</v>
      </c>
      <c r="J8551" t="s">
        <v>16</v>
      </c>
      <c r="K8551" t="b">
        <v>1</v>
      </c>
      <c r="L8551">
        <v>0.78288389998488095</v>
      </c>
      <c r="M8551">
        <v>52.837944099999703</v>
      </c>
      <c r="N8551">
        <v>2</v>
      </c>
      <c r="O8551">
        <v>0.233507099997951</v>
      </c>
      <c r="P8551">
        <v>53.255327399994698</v>
      </c>
    </row>
    <row r="8552" spans="1:16" x14ac:dyDescent="0.3">
      <c r="A8552">
        <v>24</v>
      </c>
      <c r="B8552">
        <v>3</v>
      </c>
      <c r="C8552">
        <v>0</v>
      </c>
      <c r="D8552">
        <v>3</v>
      </c>
      <c r="E8552" t="s">
        <v>1354</v>
      </c>
      <c r="F8552" t="s">
        <v>13</v>
      </c>
      <c r="G8552">
        <v>1</v>
      </c>
      <c r="H8552" t="s">
        <v>13</v>
      </c>
      <c r="I8552" t="s">
        <v>13</v>
      </c>
      <c r="J8552" t="s">
        <v>14</v>
      </c>
      <c r="K8552" t="b">
        <v>1</v>
      </c>
      <c r="L8552">
        <v>0.89345289999619104</v>
      </c>
      <c r="M8552">
        <v>54.654972299991599</v>
      </c>
      <c r="N8552">
        <v>1</v>
      </c>
      <c r="O8552">
        <v>0.24474550000741099</v>
      </c>
      <c r="P8552">
        <v>55.066753999999499</v>
      </c>
    </row>
    <row r="8553" spans="1:16" x14ac:dyDescent="0.3">
      <c r="A8553">
        <v>24</v>
      </c>
      <c r="B8553">
        <v>3</v>
      </c>
      <c r="C8553">
        <v>0</v>
      </c>
      <c r="D8553">
        <v>3</v>
      </c>
      <c r="E8553" t="s">
        <v>1129</v>
      </c>
      <c r="F8553">
        <v>1</v>
      </c>
      <c r="G8553">
        <v>1</v>
      </c>
      <c r="H8553">
        <v>1.99540729998262</v>
      </c>
      <c r="I8553">
        <v>82.501301599986604</v>
      </c>
      <c r="J8553" t="s">
        <v>16</v>
      </c>
      <c r="K8553" t="b">
        <v>1</v>
      </c>
      <c r="L8553">
        <v>0.74101080000400499</v>
      </c>
      <c r="M8553">
        <v>56.312487399991397</v>
      </c>
      <c r="N8553">
        <v>2</v>
      </c>
      <c r="O8553">
        <v>0.25096940001822099</v>
      </c>
      <c r="P8553">
        <v>56.712662899983101</v>
      </c>
    </row>
    <row r="8554" spans="1:16" x14ac:dyDescent="0.3">
      <c r="A8554">
        <v>24</v>
      </c>
      <c r="B8554">
        <v>3</v>
      </c>
      <c r="C8554">
        <v>0</v>
      </c>
      <c r="D8554">
        <v>3</v>
      </c>
      <c r="E8554" t="s">
        <v>1856</v>
      </c>
      <c r="F8554" t="s">
        <v>13</v>
      </c>
      <c r="G8554">
        <v>1</v>
      </c>
      <c r="H8554" t="s">
        <v>13</v>
      </c>
      <c r="I8554" t="s">
        <v>13</v>
      </c>
      <c r="J8554" t="s">
        <v>14</v>
      </c>
      <c r="K8554" t="b">
        <v>1</v>
      </c>
      <c r="L8554">
        <v>0.677199300000211</v>
      </c>
      <c r="M8554">
        <v>57.894636899989599</v>
      </c>
      <c r="N8554">
        <v>1</v>
      </c>
      <c r="O8554">
        <v>0.376334100001259</v>
      </c>
      <c r="P8554">
        <v>58.461825300008101</v>
      </c>
    </row>
    <row r="8555" spans="1:16" x14ac:dyDescent="0.3">
      <c r="A8555">
        <v>24</v>
      </c>
      <c r="B8555">
        <v>3</v>
      </c>
      <c r="C8555">
        <v>0</v>
      </c>
      <c r="D8555">
        <v>3</v>
      </c>
      <c r="E8555" t="s">
        <v>899</v>
      </c>
      <c r="F8555">
        <v>1</v>
      </c>
      <c r="G8555">
        <v>1</v>
      </c>
      <c r="H8555">
        <v>1.99553330001072</v>
      </c>
      <c r="I8555">
        <v>140.002286199975</v>
      </c>
      <c r="J8555" t="s">
        <v>16</v>
      </c>
      <c r="K8555" t="b">
        <v>1</v>
      </c>
      <c r="L8555">
        <v>1.0826030999887699</v>
      </c>
      <c r="M8555">
        <v>60.049522999994203</v>
      </c>
      <c r="N8555">
        <v>1</v>
      </c>
      <c r="O8555">
        <v>0.24382949998835099</v>
      </c>
      <c r="P8555">
        <v>60.449606999987701</v>
      </c>
    </row>
    <row r="8556" spans="1:16" x14ac:dyDescent="0.3">
      <c r="A8556">
        <v>24</v>
      </c>
      <c r="B8556">
        <v>3</v>
      </c>
      <c r="C8556">
        <v>0</v>
      </c>
      <c r="D8556">
        <v>3</v>
      </c>
      <c r="E8556" t="s">
        <v>1609</v>
      </c>
      <c r="F8556" t="s">
        <v>13</v>
      </c>
      <c r="G8556">
        <v>1</v>
      </c>
      <c r="H8556" t="s">
        <v>13</v>
      </c>
      <c r="I8556" t="s">
        <v>13</v>
      </c>
      <c r="J8556" t="s">
        <v>14</v>
      </c>
      <c r="K8556" t="b">
        <v>1</v>
      </c>
      <c r="L8556">
        <v>0.90246710000792496</v>
      </c>
      <c r="M8556">
        <v>61.856754699983902</v>
      </c>
      <c r="N8556">
        <v>1</v>
      </c>
      <c r="O8556">
        <v>0.221048600011272</v>
      </c>
      <c r="P8556">
        <v>62.242550099996201</v>
      </c>
    </row>
    <row r="8557" spans="1:16" x14ac:dyDescent="0.3">
      <c r="A8557">
        <v>24</v>
      </c>
      <c r="B8557">
        <v>3</v>
      </c>
      <c r="C8557">
        <v>0</v>
      </c>
      <c r="D8557">
        <v>3</v>
      </c>
      <c r="E8557" t="s">
        <v>1520</v>
      </c>
      <c r="F8557">
        <v>1</v>
      </c>
      <c r="G8557">
        <v>1</v>
      </c>
      <c r="H8557">
        <v>1.99553600000218</v>
      </c>
      <c r="I8557">
        <v>65.001099699991798</v>
      </c>
      <c r="J8557" t="s">
        <v>16</v>
      </c>
      <c r="K8557" t="b">
        <v>1</v>
      </c>
      <c r="L8557">
        <v>0.79820809999364395</v>
      </c>
      <c r="M8557">
        <v>63.545582999999198</v>
      </c>
      <c r="N8557">
        <v>3</v>
      </c>
      <c r="O8557">
        <v>0.20329430000856499</v>
      </c>
      <c r="P8557">
        <v>63.913033399992898</v>
      </c>
    </row>
    <row r="8558" spans="1:16" x14ac:dyDescent="0.3">
      <c r="A8558">
        <v>24</v>
      </c>
      <c r="B8558">
        <v>3</v>
      </c>
      <c r="C8558">
        <v>0</v>
      </c>
      <c r="D8558">
        <v>3</v>
      </c>
      <c r="E8558" t="s">
        <v>1613</v>
      </c>
      <c r="F8558" t="s">
        <v>13</v>
      </c>
      <c r="G8558">
        <v>1</v>
      </c>
      <c r="H8558" t="s">
        <v>13</v>
      </c>
      <c r="I8558" t="s">
        <v>13</v>
      </c>
      <c r="J8558" t="s">
        <v>16</v>
      </c>
      <c r="K8558" t="b">
        <v>0</v>
      </c>
      <c r="L8558">
        <v>0.99104039999656401</v>
      </c>
      <c r="M8558">
        <v>65.408831100008697</v>
      </c>
      <c r="N8558">
        <v>1</v>
      </c>
      <c r="O8558">
        <v>0.197105800005374</v>
      </c>
      <c r="P8558">
        <v>65.706873699993594</v>
      </c>
    </row>
    <row r="8559" spans="1:16" x14ac:dyDescent="0.3">
      <c r="A8559">
        <v>24</v>
      </c>
      <c r="B8559">
        <v>3</v>
      </c>
      <c r="C8559">
        <v>0</v>
      </c>
      <c r="D8559">
        <v>3</v>
      </c>
      <c r="E8559" t="s">
        <v>301</v>
      </c>
      <c r="F8559">
        <v>1</v>
      </c>
      <c r="G8559">
        <v>1</v>
      </c>
      <c r="H8559">
        <v>1.9956005999993101</v>
      </c>
      <c r="I8559">
        <v>132.502189599996</v>
      </c>
      <c r="J8559" t="s">
        <v>14</v>
      </c>
      <c r="K8559" t="b">
        <v>0</v>
      </c>
      <c r="L8559">
        <v>0.73775990001740899</v>
      </c>
      <c r="M8559">
        <v>66.950217100005801</v>
      </c>
      <c r="N8559">
        <v>1</v>
      </c>
      <c r="O8559">
        <v>0.210089900007006</v>
      </c>
      <c r="P8559">
        <v>67.335873100004406</v>
      </c>
    </row>
    <row r="8560" spans="1:16" x14ac:dyDescent="0.3">
      <c r="A8560">
        <v>24</v>
      </c>
      <c r="B8560">
        <v>3</v>
      </c>
      <c r="C8560">
        <v>0</v>
      </c>
      <c r="D8560">
        <v>3</v>
      </c>
      <c r="E8560" t="s">
        <v>801</v>
      </c>
      <c r="F8560" t="s">
        <v>13</v>
      </c>
      <c r="G8560">
        <v>1</v>
      </c>
      <c r="H8560" t="s">
        <v>13</v>
      </c>
      <c r="I8560" t="s">
        <v>13</v>
      </c>
      <c r="J8560" t="s">
        <v>16</v>
      </c>
      <c r="K8560" t="b">
        <v>0</v>
      </c>
      <c r="L8560">
        <v>1.05769419998978</v>
      </c>
      <c r="M8560">
        <v>68.898335600009901</v>
      </c>
      <c r="N8560">
        <v>2</v>
      </c>
      <c r="O8560">
        <v>0.263911799993366</v>
      </c>
      <c r="P8560">
        <v>69.293670999992202</v>
      </c>
    </row>
    <row r="8561" spans="1:16" x14ac:dyDescent="0.3">
      <c r="A8561">
        <v>24</v>
      </c>
      <c r="B8561">
        <v>3</v>
      </c>
      <c r="C8561">
        <v>0</v>
      </c>
      <c r="D8561">
        <v>3</v>
      </c>
      <c r="E8561" t="s">
        <v>1381</v>
      </c>
      <c r="F8561" t="s">
        <v>13</v>
      </c>
      <c r="G8561">
        <v>1</v>
      </c>
      <c r="H8561" t="s">
        <v>13</v>
      </c>
      <c r="I8561" t="s">
        <v>13</v>
      </c>
      <c r="J8561" t="s">
        <v>14</v>
      </c>
      <c r="K8561" t="b">
        <v>1</v>
      </c>
      <c r="L8561">
        <v>1.05871630000183</v>
      </c>
      <c r="M8561">
        <v>70.857576799986404</v>
      </c>
      <c r="N8561">
        <v>1</v>
      </c>
      <c r="O8561">
        <v>0.14731609998852899</v>
      </c>
      <c r="P8561">
        <v>71.193010999995806</v>
      </c>
    </row>
    <row r="8562" spans="1:16" x14ac:dyDescent="0.3">
      <c r="A8562">
        <v>24</v>
      </c>
      <c r="B8562">
        <v>3</v>
      </c>
      <c r="C8562">
        <v>0</v>
      </c>
      <c r="D8562">
        <v>3</v>
      </c>
      <c r="E8562" t="s">
        <v>1142</v>
      </c>
      <c r="F8562" t="s">
        <v>13</v>
      </c>
      <c r="G8562">
        <v>1</v>
      </c>
      <c r="H8562" t="s">
        <v>13</v>
      </c>
      <c r="I8562" t="s">
        <v>13</v>
      </c>
      <c r="J8562" t="s">
        <v>16</v>
      </c>
      <c r="K8562" t="b">
        <v>0</v>
      </c>
      <c r="L8562">
        <v>0.79149119998328399</v>
      </c>
      <c r="M8562">
        <v>72.489595299994093</v>
      </c>
      <c r="N8562">
        <v>2</v>
      </c>
      <c r="O8562">
        <v>0.25154259998817002</v>
      </c>
      <c r="P8562">
        <v>72.929318199981907</v>
      </c>
    </row>
    <row r="8563" spans="1:16" x14ac:dyDescent="0.3">
      <c r="A8563">
        <v>24</v>
      </c>
      <c r="B8563">
        <v>3</v>
      </c>
      <c r="C8563">
        <v>0</v>
      </c>
      <c r="D8563">
        <v>3</v>
      </c>
      <c r="E8563" t="s">
        <v>824</v>
      </c>
      <c r="F8563">
        <v>1</v>
      </c>
      <c r="G8563">
        <v>1</v>
      </c>
      <c r="H8563">
        <v>1.9956552999792601</v>
      </c>
      <c r="I8563">
        <v>57.5009650999855</v>
      </c>
      <c r="J8563" t="s">
        <v>16</v>
      </c>
      <c r="K8563" t="b">
        <v>1</v>
      </c>
      <c r="L8563">
        <v>0.76756609999574699</v>
      </c>
      <c r="M8563">
        <v>74.201732299989104</v>
      </c>
      <c r="N8563">
        <v>2</v>
      </c>
      <c r="O8563">
        <v>0.16908110000076701</v>
      </c>
      <c r="P8563">
        <v>74.526562599989106</v>
      </c>
    </row>
    <row r="8564" spans="1:16" x14ac:dyDescent="0.3">
      <c r="A8564">
        <v>24</v>
      </c>
      <c r="B8564">
        <v>3</v>
      </c>
      <c r="C8564">
        <v>0</v>
      </c>
      <c r="D8564">
        <v>3</v>
      </c>
      <c r="E8564" t="s">
        <v>945</v>
      </c>
      <c r="F8564">
        <v>1</v>
      </c>
      <c r="G8564">
        <v>1</v>
      </c>
      <c r="H8564">
        <v>1.99541699999827</v>
      </c>
      <c r="I8564">
        <v>85.001329899998396</v>
      </c>
      <c r="J8564" t="s">
        <v>14</v>
      </c>
      <c r="K8564" t="b">
        <v>0</v>
      </c>
      <c r="L8564">
        <v>0.72981839999556497</v>
      </c>
      <c r="M8564">
        <v>75.761630099994406</v>
      </c>
      <c r="N8564">
        <v>1</v>
      </c>
      <c r="O8564">
        <v>0.235538599983556</v>
      </c>
      <c r="P8564">
        <v>76.161662700003902</v>
      </c>
    </row>
    <row r="8565" spans="1:16" x14ac:dyDescent="0.3">
      <c r="A8565">
        <v>24</v>
      </c>
      <c r="B8565">
        <v>3</v>
      </c>
      <c r="C8565">
        <v>0</v>
      </c>
      <c r="D8565">
        <v>3</v>
      </c>
      <c r="E8565" t="s">
        <v>2098</v>
      </c>
      <c r="F8565">
        <v>1</v>
      </c>
      <c r="G8565">
        <v>1</v>
      </c>
      <c r="H8565">
        <v>1.9953807000129</v>
      </c>
      <c r="I8565">
        <v>72.501170699979397</v>
      </c>
      <c r="J8565" t="s">
        <v>16</v>
      </c>
      <c r="K8565" t="b">
        <v>1</v>
      </c>
      <c r="L8565">
        <v>0.85513069998705804</v>
      </c>
      <c r="M8565">
        <v>77.521397300006399</v>
      </c>
      <c r="N8565">
        <v>3</v>
      </c>
      <c r="O8565">
        <v>0.185166200011736</v>
      </c>
      <c r="P8565">
        <v>77.878666700009504</v>
      </c>
    </row>
    <row r="8566" spans="1:16" x14ac:dyDescent="0.3">
      <c r="A8566">
        <v>24</v>
      </c>
      <c r="B8566">
        <v>3</v>
      </c>
      <c r="C8566">
        <v>0</v>
      </c>
      <c r="D8566">
        <v>3</v>
      </c>
      <c r="E8566" t="s">
        <v>1363</v>
      </c>
      <c r="F8566">
        <v>1</v>
      </c>
      <c r="G8566">
        <v>1</v>
      </c>
      <c r="H8566">
        <v>1.9954028999782201</v>
      </c>
      <c r="I8566">
        <v>52.500916399993002</v>
      </c>
      <c r="J8566" t="s">
        <v>16</v>
      </c>
      <c r="K8566" t="b">
        <v>1</v>
      </c>
      <c r="L8566">
        <v>0.68297439999878395</v>
      </c>
      <c r="M8566">
        <v>79.067037200002204</v>
      </c>
      <c r="N8566">
        <v>3</v>
      </c>
      <c r="O8566">
        <v>0.24122729999362499</v>
      </c>
      <c r="P8566">
        <v>79.454780400003102</v>
      </c>
    </row>
    <row r="8567" spans="1:16" x14ac:dyDescent="0.3">
      <c r="A8567">
        <v>24</v>
      </c>
      <c r="B8567">
        <v>3</v>
      </c>
      <c r="C8567">
        <v>0</v>
      </c>
      <c r="D8567">
        <v>3</v>
      </c>
      <c r="E8567" t="s">
        <v>498</v>
      </c>
      <c r="F8567">
        <v>1</v>
      </c>
      <c r="G8567">
        <v>1</v>
      </c>
      <c r="H8567">
        <v>1.9954090999963201</v>
      </c>
      <c r="I8567">
        <v>12.500260299973901</v>
      </c>
      <c r="J8567" t="s">
        <v>16</v>
      </c>
      <c r="K8567" t="b">
        <v>1</v>
      </c>
      <c r="L8567">
        <v>0.77271259998087805</v>
      </c>
      <c r="M8567">
        <v>80.733927299996097</v>
      </c>
      <c r="N8567">
        <v>2</v>
      </c>
      <c r="O8567">
        <v>0.22782210001605599</v>
      </c>
      <c r="P8567">
        <v>81.1533302000025</v>
      </c>
    </row>
    <row r="8568" spans="1:16" x14ac:dyDescent="0.3">
      <c r="A8568">
        <v>24</v>
      </c>
      <c r="B8568">
        <v>3</v>
      </c>
      <c r="C8568">
        <v>0</v>
      </c>
      <c r="D8568">
        <v>3</v>
      </c>
      <c r="E8568" t="s">
        <v>1436</v>
      </c>
      <c r="F8568" t="s">
        <v>13</v>
      </c>
      <c r="G8568">
        <v>1</v>
      </c>
      <c r="H8568" t="s">
        <v>13</v>
      </c>
      <c r="I8568" t="s">
        <v>13</v>
      </c>
      <c r="J8568" t="s">
        <v>14</v>
      </c>
      <c r="K8568" t="b">
        <v>1</v>
      </c>
      <c r="L8568">
        <v>0.77525070001138396</v>
      </c>
      <c r="M8568">
        <v>82.433542899991195</v>
      </c>
      <c r="N8568">
        <v>1</v>
      </c>
      <c r="O8568">
        <v>0.22583299997495501</v>
      </c>
      <c r="P8568">
        <v>82.839246599993203</v>
      </c>
    </row>
    <row r="8569" spans="1:16" x14ac:dyDescent="0.3">
      <c r="A8569">
        <v>24</v>
      </c>
      <c r="B8569">
        <v>3</v>
      </c>
      <c r="C8569">
        <v>0</v>
      </c>
      <c r="D8569">
        <v>3</v>
      </c>
      <c r="E8569" t="s">
        <v>356</v>
      </c>
      <c r="F8569">
        <v>1</v>
      </c>
      <c r="G8569">
        <v>1</v>
      </c>
      <c r="H8569">
        <v>1.9954147999815199</v>
      </c>
      <c r="I8569">
        <v>50.000888999988099</v>
      </c>
      <c r="J8569" t="s">
        <v>16</v>
      </c>
      <c r="K8569" t="b">
        <v>1</v>
      </c>
      <c r="L8569">
        <v>1.1124299000075599</v>
      </c>
      <c r="M8569">
        <v>84.457736799988197</v>
      </c>
      <c r="N8569">
        <v>3</v>
      </c>
      <c r="O8569">
        <v>0.26542459998745499</v>
      </c>
      <c r="P8569">
        <v>84.894855999998995</v>
      </c>
    </row>
    <row r="8570" spans="1:16" x14ac:dyDescent="0.3">
      <c r="A8570">
        <v>24</v>
      </c>
      <c r="B8570">
        <v>3</v>
      </c>
      <c r="C8570">
        <v>0</v>
      </c>
      <c r="D8570">
        <v>3</v>
      </c>
      <c r="E8570" t="s">
        <v>925</v>
      </c>
      <c r="F8570" t="s">
        <v>13</v>
      </c>
      <c r="G8570">
        <v>1</v>
      </c>
      <c r="H8570" t="s">
        <v>13</v>
      </c>
      <c r="I8570" t="s">
        <v>13</v>
      </c>
      <c r="J8570" t="s">
        <v>14</v>
      </c>
      <c r="K8570" t="b">
        <v>1</v>
      </c>
      <c r="L8570">
        <v>1.0327721000067001</v>
      </c>
      <c r="M8570">
        <v>86.432857300009402</v>
      </c>
      <c r="N8570">
        <v>1</v>
      </c>
      <c r="O8570">
        <v>0.26131530001293901</v>
      </c>
      <c r="P8570">
        <v>86.8590822999831</v>
      </c>
    </row>
    <row r="8571" spans="1:16" x14ac:dyDescent="0.3">
      <c r="A8571">
        <v>24</v>
      </c>
      <c r="B8571">
        <v>3</v>
      </c>
      <c r="C8571">
        <v>0</v>
      </c>
      <c r="D8571">
        <v>3</v>
      </c>
      <c r="E8571" t="s">
        <v>1742</v>
      </c>
      <c r="F8571" t="s">
        <v>13</v>
      </c>
      <c r="G8571">
        <v>1</v>
      </c>
      <c r="H8571" t="s">
        <v>13</v>
      </c>
      <c r="I8571" t="s">
        <v>13</v>
      </c>
      <c r="J8571" t="s">
        <v>16</v>
      </c>
      <c r="K8571" t="b">
        <v>0</v>
      </c>
      <c r="L8571">
        <v>1.66959740000311</v>
      </c>
      <c r="M8571">
        <v>89.033590999984895</v>
      </c>
      <c r="N8571">
        <v>2</v>
      </c>
      <c r="O8571">
        <v>0.201154499984114</v>
      </c>
      <c r="P8571">
        <v>89.366937999991904</v>
      </c>
    </row>
    <row r="8572" spans="1:16" x14ac:dyDescent="0.3">
      <c r="A8572">
        <v>24</v>
      </c>
      <c r="B8572">
        <v>3</v>
      </c>
      <c r="C8572">
        <v>0</v>
      </c>
      <c r="D8572">
        <v>3</v>
      </c>
      <c r="E8572" t="s">
        <v>57</v>
      </c>
      <c r="F8572" t="s">
        <v>13</v>
      </c>
      <c r="G8572">
        <v>1</v>
      </c>
      <c r="H8572" t="s">
        <v>13</v>
      </c>
      <c r="I8572" t="s">
        <v>13</v>
      </c>
      <c r="J8572" t="s">
        <v>14</v>
      </c>
      <c r="K8572" t="b">
        <v>1</v>
      </c>
      <c r="L8572">
        <v>0.98134679999202501</v>
      </c>
      <c r="M8572">
        <v>90.853894100000602</v>
      </c>
      <c r="N8572">
        <v>1</v>
      </c>
      <c r="O8572">
        <v>0.184460399992531</v>
      </c>
      <c r="P8572">
        <v>91.206243599997805</v>
      </c>
    </row>
    <row r="8573" spans="1:16" x14ac:dyDescent="0.3">
      <c r="A8573">
        <v>24</v>
      </c>
      <c r="B8573">
        <v>3</v>
      </c>
      <c r="C8573">
        <v>0</v>
      </c>
      <c r="D8573">
        <v>3</v>
      </c>
      <c r="E8573" t="s">
        <v>131</v>
      </c>
      <c r="F8573">
        <v>1</v>
      </c>
      <c r="G8573">
        <v>1</v>
      </c>
      <c r="H8573">
        <v>1.9955496999900799</v>
      </c>
      <c r="I8573">
        <v>17.5003549999965</v>
      </c>
      <c r="J8573" t="s">
        <v>16</v>
      </c>
      <c r="K8573" t="b">
        <v>1</v>
      </c>
      <c r="L8573">
        <v>0.83791670002392504</v>
      </c>
      <c r="M8573">
        <v>92.550111399992602</v>
      </c>
      <c r="N8573">
        <v>2</v>
      </c>
      <c r="O8573">
        <v>0.235546400013845</v>
      </c>
      <c r="P8573">
        <v>92.961015000008103</v>
      </c>
    </row>
    <row r="8574" spans="1:16" x14ac:dyDescent="0.3">
      <c r="A8574">
        <v>24</v>
      </c>
      <c r="B8574">
        <v>3</v>
      </c>
      <c r="C8574">
        <v>0</v>
      </c>
      <c r="D8574">
        <v>3</v>
      </c>
      <c r="E8574" t="s">
        <v>2008</v>
      </c>
      <c r="F8574">
        <v>1</v>
      </c>
      <c r="G8574">
        <v>1</v>
      </c>
      <c r="H8574">
        <v>1.9954551999981101</v>
      </c>
      <c r="I8574">
        <v>147.50239759997899</v>
      </c>
      <c r="J8574" t="s">
        <v>16</v>
      </c>
      <c r="K8574" t="b">
        <v>1</v>
      </c>
      <c r="L8574">
        <v>0.63634940001065798</v>
      </c>
      <c r="M8574">
        <v>94.102080199983902</v>
      </c>
      <c r="N8574">
        <v>2</v>
      </c>
      <c r="O8574">
        <v>0.21943689999170601</v>
      </c>
      <c r="P8574">
        <v>94.5132333000074</v>
      </c>
    </row>
    <row r="8575" spans="1:16" x14ac:dyDescent="0.3">
      <c r="A8575">
        <v>24</v>
      </c>
      <c r="B8575">
        <v>3</v>
      </c>
      <c r="C8575">
        <v>0</v>
      </c>
      <c r="D8575">
        <v>3</v>
      </c>
      <c r="E8575" t="s">
        <v>382</v>
      </c>
      <c r="F8575" t="s">
        <v>13</v>
      </c>
      <c r="G8575">
        <v>1</v>
      </c>
      <c r="H8575" t="s">
        <v>13</v>
      </c>
      <c r="I8575" t="s">
        <v>13</v>
      </c>
      <c r="J8575" t="s">
        <v>14</v>
      </c>
      <c r="K8575" t="b">
        <v>1</v>
      </c>
      <c r="L8575">
        <v>0.94998309999937203</v>
      </c>
      <c r="M8575">
        <v>95.968019399995697</v>
      </c>
      <c r="N8575">
        <v>1</v>
      </c>
      <c r="O8575">
        <v>0.17066629999317201</v>
      </c>
      <c r="P8575">
        <v>96.3044952999917</v>
      </c>
    </row>
    <row r="8576" spans="1:16" x14ac:dyDescent="0.3">
      <c r="A8576">
        <v>24</v>
      </c>
      <c r="B8576">
        <v>3</v>
      </c>
      <c r="C8576">
        <v>0</v>
      </c>
      <c r="D8576">
        <v>3</v>
      </c>
      <c r="E8576" t="s">
        <v>2186</v>
      </c>
      <c r="F8576" t="s">
        <v>13</v>
      </c>
      <c r="G8576">
        <v>1</v>
      </c>
      <c r="H8576" t="s">
        <v>13</v>
      </c>
      <c r="I8576" t="s">
        <v>13</v>
      </c>
      <c r="J8576" t="s">
        <v>14</v>
      </c>
      <c r="K8576" t="b">
        <v>1</v>
      </c>
      <c r="L8576">
        <v>0.90229930001078196</v>
      </c>
      <c r="M8576">
        <v>97.712724099983504</v>
      </c>
      <c r="N8576">
        <v>1</v>
      </c>
      <c r="O8576">
        <v>0.27653869998175701</v>
      </c>
      <c r="P8576">
        <v>98.170309499983006</v>
      </c>
    </row>
    <row r="8577" spans="1:16" x14ac:dyDescent="0.3">
      <c r="A8577">
        <v>24</v>
      </c>
      <c r="B8577">
        <v>3</v>
      </c>
      <c r="C8577">
        <v>0</v>
      </c>
      <c r="D8577">
        <v>3</v>
      </c>
      <c r="E8577" t="s">
        <v>390</v>
      </c>
      <c r="F8577" t="s">
        <v>13</v>
      </c>
      <c r="G8577">
        <v>1</v>
      </c>
      <c r="H8577" t="s">
        <v>13</v>
      </c>
      <c r="I8577" t="s">
        <v>13</v>
      </c>
      <c r="J8577" t="s">
        <v>14</v>
      </c>
      <c r="K8577" t="b">
        <v>1</v>
      </c>
      <c r="L8577">
        <v>0.83445949997985702</v>
      </c>
      <c r="M8577">
        <v>99.509814499993794</v>
      </c>
      <c r="N8577">
        <v>1</v>
      </c>
      <c r="O8577">
        <v>0.220005800016224</v>
      </c>
      <c r="P8577">
        <v>99.881579899985795</v>
      </c>
    </row>
    <row r="8578" spans="1:16" x14ac:dyDescent="0.3">
      <c r="A8578">
        <v>24</v>
      </c>
      <c r="B8578">
        <v>3</v>
      </c>
      <c r="C8578">
        <v>0</v>
      </c>
      <c r="D8578">
        <v>3</v>
      </c>
      <c r="E8578" t="s">
        <v>1084</v>
      </c>
      <c r="F8578">
        <v>1</v>
      </c>
      <c r="G8578">
        <v>1</v>
      </c>
      <c r="H8578">
        <v>1.9955494999885599</v>
      </c>
      <c r="I8578">
        <v>2.5001123999827501</v>
      </c>
      <c r="J8578" t="s">
        <v>16</v>
      </c>
      <c r="K8578" t="b">
        <v>1</v>
      </c>
      <c r="L8578">
        <v>0.65189979999559</v>
      </c>
      <c r="M8578">
        <v>101.038250599988</v>
      </c>
      <c r="N8578">
        <v>1</v>
      </c>
      <c r="O8578">
        <v>0.248783799994271</v>
      </c>
      <c r="P8578">
        <v>101.50265300000299</v>
      </c>
    </row>
    <row r="8579" spans="1:16" x14ac:dyDescent="0.3">
      <c r="A8579">
        <v>24</v>
      </c>
      <c r="B8579">
        <v>3</v>
      </c>
      <c r="C8579">
        <v>0</v>
      </c>
      <c r="D8579">
        <v>3</v>
      </c>
      <c r="E8579" t="s">
        <v>1661</v>
      </c>
      <c r="F8579">
        <v>1</v>
      </c>
      <c r="G8579">
        <v>1</v>
      </c>
      <c r="H8579">
        <v>1.9954445999756001</v>
      </c>
      <c r="I8579">
        <v>107.50173359998701</v>
      </c>
      <c r="J8579" t="s">
        <v>16</v>
      </c>
      <c r="K8579" t="b">
        <v>1</v>
      </c>
      <c r="L8579">
        <v>0.87083450000500295</v>
      </c>
      <c r="M8579">
        <v>102.87819019999</v>
      </c>
      <c r="N8579">
        <v>2</v>
      </c>
      <c r="O8579">
        <v>0.204188499978045</v>
      </c>
      <c r="P8579">
        <v>103.241922899993</v>
      </c>
    </row>
    <row r="8580" spans="1:16" x14ac:dyDescent="0.3">
      <c r="A8580">
        <v>24</v>
      </c>
      <c r="B8580">
        <v>3</v>
      </c>
      <c r="C8580">
        <v>0</v>
      </c>
      <c r="D8580">
        <v>3</v>
      </c>
      <c r="E8580" t="s">
        <v>1708</v>
      </c>
      <c r="F8580" t="s">
        <v>13</v>
      </c>
      <c r="G8580">
        <v>1</v>
      </c>
      <c r="H8580" t="s">
        <v>13</v>
      </c>
      <c r="I8580" t="s">
        <v>13</v>
      </c>
      <c r="J8580" t="s">
        <v>14</v>
      </c>
      <c r="K8580" t="b">
        <v>1</v>
      </c>
      <c r="L8580">
        <v>0.70303730000159703</v>
      </c>
      <c r="M8580">
        <v>104.450355799985</v>
      </c>
      <c r="N8580">
        <v>1</v>
      </c>
      <c r="O8580">
        <v>0.24372500000754399</v>
      </c>
      <c r="P8580">
        <v>104.865292000002</v>
      </c>
    </row>
    <row r="8581" spans="1:16" x14ac:dyDescent="0.3">
      <c r="A8581">
        <v>24</v>
      </c>
      <c r="B8581">
        <v>3</v>
      </c>
      <c r="C8581">
        <v>0</v>
      </c>
      <c r="D8581">
        <v>3</v>
      </c>
      <c r="E8581" t="s">
        <v>473</v>
      </c>
      <c r="F8581" t="s">
        <v>13</v>
      </c>
      <c r="G8581">
        <v>1</v>
      </c>
      <c r="H8581" t="s">
        <v>13</v>
      </c>
      <c r="I8581" t="s">
        <v>13</v>
      </c>
      <c r="J8581" t="s">
        <v>14</v>
      </c>
      <c r="K8581" t="b">
        <v>1</v>
      </c>
      <c r="L8581">
        <v>0.71874039998510897</v>
      </c>
      <c r="M8581">
        <v>106.088754700002</v>
      </c>
      <c r="N8581">
        <v>1</v>
      </c>
      <c r="O8581">
        <v>0.17973209999035999</v>
      </c>
      <c r="P8581">
        <v>106.433344699995</v>
      </c>
    </row>
    <row r="8582" spans="1:16" x14ac:dyDescent="0.3">
      <c r="A8582">
        <v>24</v>
      </c>
      <c r="B8582">
        <v>3</v>
      </c>
      <c r="C8582">
        <v>1</v>
      </c>
      <c r="D8582">
        <v>3</v>
      </c>
      <c r="E8582" t="s">
        <v>931</v>
      </c>
      <c r="F8582">
        <v>1</v>
      </c>
      <c r="G8582">
        <v>2</v>
      </c>
      <c r="H8582">
        <v>1.9954223000095199</v>
      </c>
      <c r="I8582">
        <v>117.50192619999901</v>
      </c>
      <c r="J8582" t="s">
        <v>16</v>
      </c>
      <c r="K8582" t="b">
        <v>1</v>
      </c>
      <c r="L8582">
        <v>2.2941690000006898</v>
      </c>
      <c r="M8582">
        <v>2.2943664000194999</v>
      </c>
      <c r="N8582">
        <v>2</v>
      </c>
      <c r="O8582">
        <v>0.52394769998500101</v>
      </c>
      <c r="P8582">
        <v>3.00654850000865</v>
      </c>
    </row>
    <row r="8583" spans="1:16" x14ac:dyDescent="0.3">
      <c r="A8583">
        <v>24</v>
      </c>
      <c r="B8583">
        <v>3</v>
      </c>
      <c r="C8583">
        <v>1</v>
      </c>
      <c r="D8583">
        <v>3</v>
      </c>
      <c r="E8583" t="s">
        <v>1460</v>
      </c>
      <c r="F8583" t="s">
        <v>13</v>
      </c>
      <c r="G8583">
        <v>2</v>
      </c>
      <c r="H8583" t="s">
        <v>13</v>
      </c>
      <c r="I8583" t="s">
        <v>13</v>
      </c>
      <c r="J8583" t="s">
        <v>14</v>
      </c>
      <c r="K8583" t="b">
        <v>1</v>
      </c>
      <c r="L8583">
        <v>0.74525810001068804</v>
      </c>
      <c r="M8583">
        <v>4.2565774999966397</v>
      </c>
      <c r="N8583">
        <v>1</v>
      </c>
      <c r="O8583">
        <v>0.32956949999788798</v>
      </c>
      <c r="P8583">
        <v>4.7320550000003996</v>
      </c>
    </row>
    <row r="8584" spans="1:16" x14ac:dyDescent="0.3">
      <c r="A8584">
        <v>24</v>
      </c>
      <c r="B8584">
        <v>3</v>
      </c>
      <c r="C8584">
        <v>1</v>
      </c>
      <c r="D8584">
        <v>3</v>
      </c>
      <c r="E8584" t="s">
        <v>181</v>
      </c>
      <c r="F8584">
        <v>1</v>
      </c>
      <c r="G8584">
        <v>2</v>
      </c>
      <c r="H8584">
        <v>1.99556949999533</v>
      </c>
      <c r="I8584">
        <v>87.501380899979296</v>
      </c>
      <c r="J8584" t="s">
        <v>14</v>
      </c>
      <c r="K8584" t="b">
        <v>0</v>
      </c>
      <c r="L8584">
        <v>0.97654980001971103</v>
      </c>
      <c r="M8584">
        <v>6.2146868999989202</v>
      </c>
      <c r="N8584">
        <v>1</v>
      </c>
      <c r="O8584">
        <v>0.29198479998740401</v>
      </c>
      <c r="P8584">
        <v>6.7025983000057803</v>
      </c>
    </row>
    <row r="8585" spans="1:16" x14ac:dyDescent="0.3">
      <c r="A8585">
        <v>24</v>
      </c>
      <c r="B8585">
        <v>3</v>
      </c>
      <c r="C8585">
        <v>1</v>
      </c>
      <c r="D8585">
        <v>3</v>
      </c>
      <c r="E8585" t="s">
        <v>1353</v>
      </c>
      <c r="F8585" t="s">
        <v>13</v>
      </c>
      <c r="G8585">
        <v>2</v>
      </c>
      <c r="H8585" t="s">
        <v>13</v>
      </c>
      <c r="I8585" t="s">
        <v>13</v>
      </c>
      <c r="J8585" t="s">
        <v>14</v>
      </c>
      <c r="K8585" t="b">
        <v>1</v>
      </c>
      <c r="L8585">
        <v>0.76638430001912605</v>
      </c>
      <c r="M8585">
        <v>7.9740559000056201</v>
      </c>
      <c r="N8585">
        <v>1</v>
      </c>
      <c r="O8585">
        <v>0.20381040000938799</v>
      </c>
      <c r="P8585">
        <v>8.3430981000128703</v>
      </c>
    </row>
    <row r="8586" spans="1:16" x14ac:dyDescent="0.3">
      <c r="A8586">
        <v>24</v>
      </c>
      <c r="B8586">
        <v>3</v>
      </c>
      <c r="C8586">
        <v>1</v>
      </c>
      <c r="D8586">
        <v>3</v>
      </c>
      <c r="E8586" t="s">
        <v>1552</v>
      </c>
      <c r="F8586" t="s">
        <v>13</v>
      </c>
      <c r="G8586">
        <v>2</v>
      </c>
      <c r="H8586" t="s">
        <v>13</v>
      </c>
      <c r="I8586" t="s">
        <v>13</v>
      </c>
      <c r="J8586" t="s">
        <v>16</v>
      </c>
      <c r="K8586" t="b">
        <v>0</v>
      </c>
      <c r="L8586">
        <v>0.91616570000769604</v>
      </c>
      <c r="M8586">
        <v>9.76400730002206</v>
      </c>
      <c r="N8586">
        <v>2</v>
      </c>
      <c r="O8586">
        <v>0.24230630000238301</v>
      </c>
      <c r="P8586">
        <v>10.1570506000135</v>
      </c>
    </row>
    <row r="8587" spans="1:16" x14ac:dyDescent="0.3">
      <c r="A8587">
        <v>24</v>
      </c>
      <c r="B8587">
        <v>3</v>
      </c>
      <c r="C8587">
        <v>1</v>
      </c>
      <c r="D8587">
        <v>3</v>
      </c>
      <c r="E8587" t="s">
        <v>695</v>
      </c>
      <c r="F8587">
        <v>1</v>
      </c>
      <c r="G8587">
        <v>2</v>
      </c>
      <c r="H8587">
        <v>1.9956937000097199</v>
      </c>
      <c r="I8587">
        <v>75.001188399997801</v>
      </c>
      <c r="J8587" t="s">
        <v>14</v>
      </c>
      <c r="K8587" t="b">
        <v>0</v>
      </c>
      <c r="L8587">
        <v>0.79758579999906898</v>
      </c>
      <c r="M8587">
        <v>11.459972000011501</v>
      </c>
      <c r="N8587">
        <v>1</v>
      </c>
      <c r="O8587">
        <v>0.21649739998974801</v>
      </c>
      <c r="P8587">
        <v>11.8110665999993</v>
      </c>
    </row>
    <row r="8588" spans="1:16" x14ac:dyDescent="0.3">
      <c r="A8588">
        <v>24</v>
      </c>
      <c r="B8588">
        <v>3</v>
      </c>
      <c r="C8588">
        <v>1</v>
      </c>
      <c r="D8588">
        <v>3</v>
      </c>
      <c r="E8588" t="s">
        <v>700</v>
      </c>
      <c r="F8588">
        <v>1</v>
      </c>
      <c r="G8588">
        <v>2</v>
      </c>
      <c r="H8588">
        <v>1.9955630000040401</v>
      </c>
      <c r="I8588">
        <v>110.001763699984</v>
      </c>
      <c r="J8588" t="s">
        <v>14</v>
      </c>
      <c r="K8588" t="b">
        <v>0</v>
      </c>
      <c r="L8588">
        <v>0.63449259998742502</v>
      </c>
      <c r="M8588">
        <v>12.950642700015999</v>
      </c>
      <c r="N8588">
        <v>1</v>
      </c>
      <c r="O8588">
        <v>0.163291899982141</v>
      </c>
      <c r="P8588">
        <v>13.221842099999799</v>
      </c>
    </row>
    <row r="8589" spans="1:16" x14ac:dyDescent="0.3">
      <c r="A8589">
        <v>24</v>
      </c>
      <c r="B8589">
        <v>3</v>
      </c>
      <c r="C8589">
        <v>1</v>
      </c>
      <c r="D8589">
        <v>3</v>
      </c>
      <c r="E8589" t="s">
        <v>533</v>
      </c>
      <c r="F8589">
        <v>1</v>
      </c>
      <c r="G8589">
        <v>2</v>
      </c>
      <c r="H8589">
        <v>1.9955463999940499</v>
      </c>
      <c r="I8589">
        <v>5.0001606999721799</v>
      </c>
      <c r="J8589" t="s">
        <v>14</v>
      </c>
      <c r="K8589" t="b">
        <v>0</v>
      </c>
      <c r="L8589">
        <v>0.80815480000455897</v>
      </c>
      <c r="M8589">
        <v>14.5345936999947</v>
      </c>
      <c r="N8589">
        <v>1</v>
      </c>
      <c r="O8589">
        <v>0.19570040001417499</v>
      </c>
      <c r="P8589">
        <v>14.862252699997001</v>
      </c>
    </row>
    <row r="8590" spans="1:16" x14ac:dyDescent="0.3">
      <c r="A8590">
        <v>24</v>
      </c>
      <c r="B8590">
        <v>3</v>
      </c>
      <c r="C8590">
        <v>1</v>
      </c>
      <c r="D8590">
        <v>3</v>
      </c>
      <c r="E8590" t="s">
        <v>63</v>
      </c>
      <c r="F8590" t="s">
        <v>13</v>
      </c>
      <c r="G8590">
        <v>2</v>
      </c>
      <c r="H8590" t="s">
        <v>13</v>
      </c>
      <c r="I8590" t="s">
        <v>13</v>
      </c>
      <c r="J8590" t="s">
        <v>14</v>
      </c>
      <c r="K8590" t="b">
        <v>1</v>
      </c>
      <c r="L8590">
        <v>0.63572179997572698</v>
      </c>
      <c r="M8590">
        <v>16.003030499996399</v>
      </c>
      <c r="N8590">
        <v>1</v>
      </c>
      <c r="O8590">
        <v>0.195847099996172</v>
      </c>
      <c r="P8590">
        <v>16.334513100009602</v>
      </c>
    </row>
    <row r="8591" spans="1:16" x14ac:dyDescent="0.3">
      <c r="A8591">
        <v>24</v>
      </c>
      <c r="B8591">
        <v>3</v>
      </c>
      <c r="C8591">
        <v>1</v>
      </c>
      <c r="D8591">
        <v>3</v>
      </c>
      <c r="E8591" t="s">
        <v>1648</v>
      </c>
      <c r="F8591" t="s">
        <v>13</v>
      </c>
      <c r="G8591">
        <v>2</v>
      </c>
      <c r="H8591" t="s">
        <v>13</v>
      </c>
      <c r="I8591" t="s">
        <v>13</v>
      </c>
      <c r="J8591" t="s">
        <v>16</v>
      </c>
      <c r="K8591" t="b">
        <v>0</v>
      </c>
      <c r="L8591">
        <v>0.90301750000799097</v>
      </c>
      <c r="M8591">
        <v>17.742482200003</v>
      </c>
      <c r="N8591">
        <v>1</v>
      </c>
      <c r="O8591">
        <v>0.17090769999777</v>
      </c>
      <c r="P8591">
        <v>18.061556100001301</v>
      </c>
    </row>
    <row r="8592" spans="1:16" x14ac:dyDescent="0.3">
      <c r="A8592">
        <v>24</v>
      </c>
      <c r="B8592">
        <v>3</v>
      </c>
      <c r="C8592">
        <v>1</v>
      </c>
      <c r="D8592">
        <v>3</v>
      </c>
      <c r="E8592" t="s">
        <v>764</v>
      </c>
      <c r="F8592">
        <v>1</v>
      </c>
      <c r="G8592">
        <v>2</v>
      </c>
      <c r="H8592">
        <v>1.9955032999860101</v>
      </c>
      <c r="I8592">
        <v>7.5001740999869098</v>
      </c>
      <c r="J8592" t="s">
        <v>14</v>
      </c>
      <c r="K8592" t="b">
        <v>0</v>
      </c>
      <c r="L8592">
        <v>0.72803529998054695</v>
      </c>
      <c r="M8592">
        <v>19.294322100002301</v>
      </c>
      <c r="N8592">
        <v>1</v>
      </c>
      <c r="O8592">
        <v>0.177285300014773</v>
      </c>
      <c r="P8592">
        <v>19.581012800015699</v>
      </c>
    </row>
    <row r="8593" spans="1:16" x14ac:dyDescent="0.3">
      <c r="A8593">
        <v>24</v>
      </c>
      <c r="B8593">
        <v>3</v>
      </c>
      <c r="C8593">
        <v>1</v>
      </c>
      <c r="D8593">
        <v>3</v>
      </c>
      <c r="E8593" t="s">
        <v>734</v>
      </c>
      <c r="F8593" t="s">
        <v>13</v>
      </c>
      <c r="G8593">
        <v>2</v>
      </c>
      <c r="H8593" t="s">
        <v>13</v>
      </c>
      <c r="I8593" t="s">
        <v>13</v>
      </c>
      <c r="J8593" t="s">
        <v>14</v>
      </c>
      <c r="K8593" t="b">
        <v>1</v>
      </c>
      <c r="L8593">
        <v>0.93661540001630805</v>
      </c>
      <c r="M8593">
        <v>21.0231952000177</v>
      </c>
      <c r="N8593">
        <v>1</v>
      </c>
      <c r="O8593">
        <v>0.13187489999108901</v>
      </c>
      <c r="P8593">
        <v>21.302420199994199</v>
      </c>
    </row>
    <row r="8594" spans="1:16" x14ac:dyDescent="0.3">
      <c r="A8594">
        <v>24</v>
      </c>
      <c r="B8594">
        <v>3</v>
      </c>
      <c r="C8594">
        <v>1</v>
      </c>
      <c r="D8594">
        <v>3</v>
      </c>
      <c r="E8594" t="s">
        <v>212</v>
      </c>
      <c r="F8594">
        <v>1</v>
      </c>
      <c r="G8594">
        <v>2</v>
      </c>
      <c r="H8594">
        <v>1.9954979000030999</v>
      </c>
      <c r="I8594">
        <v>15.0002862999972</v>
      </c>
      <c r="J8594" t="s">
        <v>14</v>
      </c>
      <c r="K8594" t="b">
        <v>0</v>
      </c>
      <c r="L8594">
        <v>1.03580740001053</v>
      </c>
      <c r="M8594">
        <v>22.842789400019701</v>
      </c>
      <c r="N8594">
        <v>1</v>
      </c>
      <c r="O8594">
        <v>0.148562800022773</v>
      </c>
      <c r="P8594">
        <v>23.135138600016901</v>
      </c>
    </row>
    <row r="8595" spans="1:16" x14ac:dyDescent="0.3">
      <c r="A8595">
        <v>24</v>
      </c>
      <c r="B8595">
        <v>3</v>
      </c>
      <c r="C8595">
        <v>1</v>
      </c>
      <c r="D8595">
        <v>3</v>
      </c>
      <c r="E8595" t="s">
        <v>1076</v>
      </c>
      <c r="F8595">
        <v>1</v>
      </c>
      <c r="G8595">
        <v>2</v>
      </c>
      <c r="H8595">
        <v>1.9955281000002301</v>
      </c>
      <c r="I8595">
        <v>122.50205669997401</v>
      </c>
      <c r="J8595" t="s">
        <v>14</v>
      </c>
      <c r="K8595" t="b">
        <v>0</v>
      </c>
      <c r="L8595">
        <v>0.65203199998359196</v>
      </c>
      <c r="M8595">
        <v>24.291732400015501</v>
      </c>
      <c r="N8595">
        <v>1</v>
      </c>
      <c r="O8595">
        <v>0.170658299990464</v>
      </c>
      <c r="P8595">
        <v>24.621378100011501</v>
      </c>
    </row>
    <row r="8596" spans="1:16" x14ac:dyDescent="0.3">
      <c r="A8596">
        <v>24</v>
      </c>
      <c r="B8596">
        <v>3</v>
      </c>
      <c r="C8596">
        <v>1</v>
      </c>
      <c r="D8596">
        <v>3</v>
      </c>
      <c r="E8596" t="s">
        <v>2051</v>
      </c>
      <c r="F8596">
        <v>1</v>
      </c>
      <c r="G8596">
        <v>2</v>
      </c>
      <c r="H8596">
        <v>1.99544389999937</v>
      </c>
      <c r="I8596">
        <v>70.001154300000096</v>
      </c>
      <c r="J8596" t="s">
        <v>16</v>
      </c>
      <c r="K8596" t="b">
        <v>1</v>
      </c>
      <c r="L8596">
        <v>0.69419670000206701</v>
      </c>
      <c r="M8596">
        <v>25.820287300011799</v>
      </c>
      <c r="N8596">
        <v>2</v>
      </c>
      <c r="O8596">
        <v>0.14863820001483</v>
      </c>
      <c r="P8596">
        <v>26.1351472999959</v>
      </c>
    </row>
    <row r="8597" spans="1:16" x14ac:dyDescent="0.3">
      <c r="A8597">
        <v>24</v>
      </c>
      <c r="B8597">
        <v>3</v>
      </c>
      <c r="C8597">
        <v>1</v>
      </c>
      <c r="D8597">
        <v>3</v>
      </c>
      <c r="E8597" t="s">
        <v>1916</v>
      </c>
      <c r="F8597" t="s">
        <v>13</v>
      </c>
      <c r="G8597">
        <v>2</v>
      </c>
      <c r="H8597" t="s">
        <v>13</v>
      </c>
      <c r="I8597" t="s">
        <v>13</v>
      </c>
      <c r="J8597" t="s">
        <v>14</v>
      </c>
      <c r="K8597" t="b">
        <v>1</v>
      </c>
      <c r="L8597">
        <v>0.70257049999781895</v>
      </c>
      <c r="M8597">
        <v>27.342131100012899</v>
      </c>
      <c r="N8597">
        <v>1</v>
      </c>
      <c r="O8597">
        <v>0.24363829998765099</v>
      </c>
      <c r="P8597">
        <v>27.726655800011901</v>
      </c>
    </row>
    <row r="8598" spans="1:16" x14ac:dyDescent="0.3">
      <c r="A8598">
        <v>24</v>
      </c>
      <c r="B8598">
        <v>3</v>
      </c>
      <c r="C8598">
        <v>1</v>
      </c>
      <c r="D8598">
        <v>3</v>
      </c>
      <c r="E8598" t="s">
        <v>777</v>
      </c>
      <c r="F8598" t="s">
        <v>13</v>
      </c>
      <c r="G8598">
        <v>2</v>
      </c>
      <c r="H8598" t="s">
        <v>13</v>
      </c>
      <c r="I8598" t="s">
        <v>13</v>
      </c>
      <c r="J8598" t="s">
        <v>14</v>
      </c>
      <c r="K8598" t="b">
        <v>1</v>
      </c>
      <c r="L8598">
        <v>0.82014789999811899</v>
      </c>
      <c r="M8598">
        <v>29.051441200019301</v>
      </c>
      <c r="N8598">
        <v>1</v>
      </c>
      <c r="O8598">
        <v>0.14061279999441501</v>
      </c>
      <c r="P8598">
        <v>29.3672527000017</v>
      </c>
    </row>
    <row r="8599" spans="1:16" x14ac:dyDescent="0.3">
      <c r="A8599">
        <v>24</v>
      </c>
      <c r="B8599">
        <v>3</v>
      </c>
      <c r="C8599">
        <v>1</v>
      </c>
      <c r="D8599">
        <v>3</v>
      </c>
      <c r="E8599" t="s">
        <v>162</v>
      </c>
      <c r="F8599">
        <v>1</v>
      </c>
      <c r="G8599">
        <v>2</v>
      </c>
      <c r="H8599">
        <v>1.99548499999219</v>
      </c>
      <c r="I8599">
        <v>42.500768300000303</v>
      </c>
      <c r="J8599" t="s">
        <v>14</v>
      </c>
      <c r="K8599" t="b">
        <v>0</v>
      </c>
      <c r="L8599">
        <v>0.63726600000518396</v>
      </c>
      <c r="M8599">
        <v>30.5096121999959</v>
      </c>
      <c r="N8599">
        <v>1</v>
      </c>
      <c r="O8599">
        <v>0.16812009998829999</v>
      </c>
      <c r="P8599">
        <v>30.843055700010201</v>
      </c>
    </row>
    <row r="8600" spans="1:16" x14ac:dyDescent="0.3">
      <c r="A8600">
        <v>24</v>
      </c>
      <c r="B8600">
        <v>3</v>
      </c>
      <c r="C8600">
        <v>1</v>
      </c>
      <c r="D8600">
        <v>3</v>
      </c>
      <c r="E8600" t="s">
        <v>1304</v>
      </c>
      <c r="F8600" t="s">
        <v>13</v>
      </c>
      <c r="G8600">
        <v>2</v>
      </c>
      <c r="H8600" t="s">
        <v>13</v>
      </c>
      <c r="I8600" t="s">
        <v>13</v>
      </c>
      <c r="J8600" t="s">
        <v>14</v>
      </c>
      <c r="K8600" t="b">
        <v>1</v>
      </c>
      <c r="L8600">
        <v>1.28664519998711</v>
      </c>
      <c r="M8600">
        <v>32.634740100009402</v>
      </c>
      <c r="N8600">
        <v>1</v>
      </c>
      <c r="O8600">
        <v>7.6251499995123595E-2</v>
      </c>
      <c r="P8600">
        <v>32.918882900005002</v>
      </c>
    </row>
    <row r="8601" spans="1:16" x14ac:dyDescent="0.3">
      <c r="A8601">
        <v>24</v>
      </c>
      <c r="B8601">
        <v>3</v>
      </c>
      <c r="C8601">
        <v>1</v>
      </c>
      <c r="D8601">
        <v>3</v>
      </c>
      <c r="E8601" t="s">
        <v>1740</v>
      </c>
      <c r="F8601" t="s">
        <v>13</v>
      </c>
      <c r="G8601">
        <v>2</v>
      </c>
      <c r="H8601" t="s">
        <v>13</v>
      </c>
      <c r="I8601" t="s">
        <v>13</v>
      </c>
      <c r="J8601" t="s">
        <v>16</v>
      </c>
      <c r="K8601" t="b">
        <v>0</v>
      </c>
      <c r="L8601">
        <v>0.72637660001055304</v>
      </c>
      <c r="M8601">
        <v>34.149793200020198</v>
      </c>
      <c r="N8601">
        <v>1</v>
      </c>
      <c r="O8601">
        <v>0.17985230000340399</v>
      </c>
      <c r="P8601">
        <v>34.446677800006</v>
      </c>
    </row>
    <row r="8602" spans="1:16" x14ac:dyDescent="0.3">
      <c r="A8602">
        <v>24</v>
      </c>
      <c r="B8602">
        <v>3</v>
      </c>
      <c r="C8602">
        <v>1</v>
      </c>
      <c r="D8602">
        <v>3</v>
      </c>
      <c r="E8602" t="s">
        <v>1992</v>
      </c>
      <c r="F8602">
        <v>1</v>
      </c>
      <c r="G8602">
        <v>2</v>
      </c>
      <c r="H8602">
        <v>1.9954590999987001</v>
      </c>
      <c r="I8602">
        <v>142.50232119998</v>
      </c>
      <c r="J8602" t="s">
        <v>16</v>
      </c>
      <c r="K8602" t="b">
        <v>1</v>
      </c>
      <c r="L8602">
        <v>0.75143410000600896</v>
      </c>
      <c r="M8602">
        <v>35.703058500017498</v>
      </c>
      <c r="N8602">
        <v>1</v>
      </c>
      <c r="O8602">
        <v>9.6592200017766999E-2</v>
      </c>
      <c r="P8602">
        <v>35.931289900007002</v>
      </c>
    </row>
    <row r="8603" spans="1:16" x14ac:dyDescent="0.3">
      <c r="A8603">
        <v>24</v>
      </c>
      <c r="B8603">
        <v>3</v>
      </c>
      <c r="C8603">
        <v>1</v>
      </c>
      <c r="D8603">
        <v>3</v>
      </c>
      <c r="E8603" t="s">
        <v>1797</v>
      </c>
      <c r="F8603" t="s">
        <v>13</v>
      </c>
      <c r="G8603">
        <v>2</v>
      </c>
      <c r="H8603" t="s">
        <v>13</v>
      </c>
      <c r="I8603" t="s">
        <v>13</v>
      </c>
      <c r="J8603" t="s">
        <v>14</v>
      </c>
      <c r="K8603" t="b">
        <v>1</v>
      </c>
      <c r="L8603">
        <v>1.61056380000082</v>
      </c>
      <c r="M8603">
        <v>38.047618500015197</v>
      </c>
      <c r="N8603">
        <v>1</v>
      </c>
      <c r="O8603">
        <v>0.58711769999354202</v>
      </c>
      <c r="P8603">
        <v>38.789714400016202</v>
      </c>
    </row>
    <row r="8604" spans="1:16" x14ac:dyDescent="0.3">
      <c r="A8604">
        <v>24</v>
      </c>
      <c r="B8604">
        <v>3</v>
      </c>
      <c r="C8604">
        <v>1</v>
      </c>
      <c r="D8604">
        <v>3</v>
      </c>
      <c r="E8604" t="s">
        <v>2134</v>
      </c>
      <c r="F8604" t="s">
        <v>13</v>
      </c>
      <c r="G8604">
        <v>2</v>
      </c>
      <c r="H8604" t="s">
        <v>13</v>
      </c>
      <c r="I8604" t="s">
        <v>13</v>
      </c>
      <c r="J8604" t="s">
        <v>14</v>
      </c>
      <c r="K8604" t="b">
        <v>1</v>
      </c>
      <c r="L8604">
        <v>0.758396300021559</v>
      </c>
      <c r="M8604">
        <v>40.052872300002498</v>
      </c>
      <c r="N8604">
        <v>1</v>
      </c>
      <c r="O8604">
        <v>0.17757199998595799</v>
      </c>
      <c r="P8604">
        <v>40.364101100014501</v>
      </c>
    </row>
    <row r="8605" spans="1:16" x14ac:dyDescent="0.3">
      <c r="A8605">
        <v>24</v>
      </c>
      <c r="B8605">
        <v>3</v>
      </c>
      <c r="C8605">
        <v>1</v>
      </c>
      <c r="D8605">
        <v>3</v>
      </c>
      <c r="E8605" t="s">
        <v>415</v>
      </c>
      <c r="F8605">
        <v>1</v>
      </c>
      <c r="G8605">
        <v>2</v>
      </c>
      <c r="H8605">
        <v>1.99553970000125</v>
      </c>
      <c r="I8605">
        <v>62.501028499973501</v>
      </c>
      <c r="J8605" t="s">
        <v>16</v>
      </c>
      <c r="K8605" t="b">
        <v>1</v>
      </c>
      <c r="L8605">
        <v>0.82439550000708595</v>
      </c>
      <c r="M8605">
        <v>41.694158700003797</v>
      </c>
      <c r="N8605">
        <v>2</v>
      </c>
      <c r="O8605">
        <v>0.18707990000257299</v>
      </c>
      <c r="P8605">
        <v>42.005834900017398</v>
      </c>
    </row>
    <row r="8606" spans="1:16" x14ac:dyDescent="0.3">
      <c r="A8606">
        <v>24</v>
      </c>
      <c r="B8606">
        <v>3</v>
      </c>
      <c r="C8606">
        <v>1</v>
      </c>
      <c r="D8606">
        <v>3</v>
      </c>
      <c r="E8606" t="s">
        <v>1475</v>
      </c>
      <c r="F8606" t="s">
        <v>13</v>
      </c>
      <c r="G8606">
        <v>2</v>
      </c>
      <c r="H8606" t="s">
        <v>13</v>
      </c>
      <c r="I8606" t="s">
        <v>13</v>
      </c>
      <c r="J8606" t="s">
        <v>14</v>
      </c>
      <c r="K8606" t="b">
        <v>1</v>
      </c>
      <c r="L8606">
        <v>0.72566669998923305</v>
      </c>
      <c r="M8606">
        <v>43.236204500019099</v>
      </c>
      <c r="N8606">
        <v>1</v>
      </c>
      <c r="O8606">
        <v>0.15451540000503899</v>
      </c>
      <c r="P8606">
        <v>43.533121999993497</v>
      </c>
    </row>
    <row r="8607" spans="1:16" x14ac:dyDescent="0.3">
      <c r="A8607">
        <v>24</v>
      </c>
      <c r="B8607">
        <v>3</v>
      </c>
      <c r="C8607">
        <v>1</v>
      </c>
      <c r="D8607">
        <v>3</v>
      </c>
      <c r="E8607" t="s">
        <v>1500</v>
      </c>
      <c r="F8607" t="s">
        <v>13</v>
      </c>
      <c r="G8607">
        <v>2</v>
      </c>
      <c r="H8607" t="s">
        <v>13</v>
      </c>
      <c r="I8607" t="s">
        <v>13</v>
      </c>
      <c r="J8607" t="s">
        <v>14</v>
      </c>
      <c r="K8607" t="b">
        <v>1</v>
      </c>
      <c r="L8607">
        <v>0.89341920000151698</v>
      </c>
      <c r="M8607">
        <v>44.932027100003303</v>
      </c>
      <c r="N8607">
        <v>1</v>
      </c>
      <c r="O8607">
        <v>0.121638099983102</v>
      </c>
      <c r="P8607">
        <v>45.212211800011602</v>
      </c>
    </row>
    <row r="8608" spans="1:16" x14ac:dyDescent="0.3">
      <c r="A8608">
        <v>24</v>
      </c>
      <c r="B8608">
        <v>3</v>
      </c>
      <c r="C8608">
        <v>1</v>
      </c>
      <c r="D8608">
        <v>3</v>
      </c>
      <c r="E8608" t="s">
        <v>1714</v>
      </c>
      <c r="F8608" t="s">
        <v>13</v>
      </c>
      <c r="G8608">
        <v>2</v>
      </c>
      <c r="H8608" t="s">
        <v>13</v>
      </c>
      <c r="I8608" t="s">
        <v>13</v>
      </c>
      <c r="J8608" t="s">
        <v>14</v>
      </c>
      <c r="K8608" t="b">
        <v>1</v>
      </c>
      <c r="L8608">
        <v>0.68169170001056101</v>
      </c>
      <c r="M8608">
        <v>46.398661300016101</v>
      </c>
      <c r="N8608">
        <v>1</v>
      </c>
      <c r="O8608">
        <v>0.21971610002219699</v>
      </c>
      <c r="P8608">
        <v>46.742577600001802</v>
      </c>
    </row>
    <row r="8609" spans="1:16" x14ac:dyDescent="0.3">
      <c r="A8609">
        <v>24</v>
      </c>
      <c r="B8609">
        <v>3</v>
      </c>
      <c r="C8609">
        <v>1</v>
      </c>
      <c r="D8609">
        <v>3</v>
      </c>
      <c r="E8609" t="s">
        <v>2182</v>
      </c>
      <c r="F8609">
        <v>1</v>
      </c>
      <c r="G8609">
        <v>2</v>
      </c>
      <c r="H8609">
        <v>1.99544210001477</v>
      </c>
      <c r="I8609">
        <v>90.001422299974394</v>
      </c>
      <c r="J8609" t="s">
        <v>16</v>
      </c>
      <c r="K8609" t="b">
        <v>1</v>
      </c>
      <c r="L8609">
        <v>0.72615449997829296</v>
      </c>
      <c r="M8609">
        <v>47.9736907000188</v>
      </c>
      <c r="N8609">
        <v>2</v>
      </c>
      <c r="O8609">
        <v>0.25666670000646302</v>
      </c>
      <c r="P8609">
        <v>48.427606500015798</v>
      </c>
    </row>
    <row r="8610" spans="1:16" x14ac:dyDescent="0.3">
      <c r="A8610">
        <v>24</v>
      </c>
      <c r="B8610">
        <v>3</v>
      </c>
      <c r="C8610">
        <v>1</v>
      </c>
      <c r="D8610">
        <v>3</v>
      </c>
      <c r="E8610" t="s">
        <v>1004</v>
      </c>
      <c r="F8610" t="s">
        <v>13</v>
      </c>
      <c r="G8610">
        <v>2</v>
      </c>
      <c r="H8610" t="s">
        <v>13</v>
      </c>
      <c r="I8610" t="s">
        <v>13</v>
      </c>
      <c r="J8610" t="s">
        <v>14</v>
      </c>
      <c r="K8610" t="b">
        <v>1</v>
      </c>
      <c r="L8610">
        <v>0.73695039999438505</v>
      </c>
      <c r="M8610">
        <v>49.670066799997599</v>
      </c>
      <c r="N8610">
        <v>1</v>
      </c>
      <c r="O8610">
        <v>0.24118579999776599</v>
      </c>
      <c r="P8610">
        <v>50.083758199994897</v>
      </c>
    </row>
    <row r="8611" spans="1:16" x14ac:dyDescent="0.3">
      <c r="A8611">
        <v>24</v>
      </c>
      <c r="B8611">
        <v>3</v>
      </c>
      <c r="C8611">
        <v>1</v>
      </c>
      <c r="D8611">
        <v>3</v>
      </c>
      <c r="E8611" t="s">
        <v>889</v>
      </c>
      <c r="F8611" t="s">
        <v>13</v>
      </c>
      <c r="G8611">
        <v>2</v>
      </c>
      <c r="H8611" t="s">
        <v>13</v>
      </c>
      <c r="I8611" t="s">
        <v>13</v>
      </c>
      <c r="J8611" t="s">
        <v>14</v>
      </c>
      <c r="K8611" t="b">
        <v>1</v>
      </c>
      <c r="L8611">
        <v>0.84965790002024699</v>
      </c>
      <c r="M8611">
        <v>51.438276500004598</v>
      </c>
      <c r="N8611">
        <v>1</v>
      </c>
      <c r="O8611">
        <v>0.19318460000795301</v>
      </c>
      <c r="P8611">
        <v>51.763994000008097</v>
      </c>
    </row>
    <row r="8612" spans="1:16" x14ac:dyDescent="0.3">
      <c r="A8612">
        <v>24</v>
      </c>
      <c r="B8612">
        <v>3</v>
      </c>
      <c r="C8612">
        <v>1</v>
      </c>
      <c r="D8612">
        <v>3</v>
      </c>
      <c r="E8612" t="s">
        <v>1528</v>
      </c>
      <c r="F8612" t="s">
        <v>13</v>
      </c>
      <c r="G8612">
        <v>2</v>
      </c>
      <c r="H8612" t="s">
        <v>13</v>
      </c>
      <c r="I8612" t="s">
        <v>13</v>
      </c>
      <c r="J8612" t="s">
        <v>14</v>
      </c>
      <c r="K8612" t="b">
        <v>1</v>
      </c>
      <c r="L8612">
        <v>0.99231279999366995</v>
      </c>
      <c r="M8612">
        <v>53.262635299994102</v>
      </c>
      <c r="N8612">
        <v>1</v>
      </c>
      <c r="O8612">
        <v>0.13665889998083</v>
      </c>
      <c r="P8612">
        <v>53.555226299999099</v>
      </c>
    </row>
    <row r="8613" spans="1:16" x14ac:dyDescent="0.3">
      <c r="A8613">
        <v>24</v>
      </c>
      <c r="B8613">
        <v>3</v>
      </c>
      <c r="C8613">
        <v>1</v>
      </c>
      <c r="D8613">
        <v>3</v>
      </c>
      <c r="E8613" t="s">
        <v>2187</v>
      </c>
      <c r="F8613">
        <v>1</v>
      </c>
      <c r="G8613">
        <v>2</v>
      </c>
      <c r="H8613">
        <v>1.99552729999414</v>
      </c>
      <c r="I8613">
        <v>30.000501299975401</v>
      </c>
      <c r="J8613" t="s">
        <v>14</v>
      </c>
      <c r="K8613" t="b">
        <v>0</v>
      </c>
      <c r="L8613">
        <v>0.70603860000846896</v>
      </c>
      <c r="M8613">
        <v>54.766117000020998</v>
      </c>
      <c r="N8613">
        <v>1</v>
      </c>
      <c r="O8613">
        <v>0.21598860001540701</v>
      </c>
      <c r="P8613">
        <v>55.146719300013501</v>
      </c>
    </row>
    <row r="8614" spans="1:16" x14ac:dyDescent="0.3">
      <c r="A8614">
        <v>24</v>
      </c>
      <c r="B8614">
        <v>3</v>
      </c>
      <c r="C8614">
        <v>1</v>
      </c>
      <c r="D8614">
        <v>3</v>
      </c>
      <c r="E8614" t="s">
        <v>924</v>
      </c>
      <c r="F8614">
        <v>1</v>
      </c>
      <c r="G8614">
        <v>2</v>
      </c>
      <c r="H8614">
        <v>1.99554699999862</v>
      </c>
      <c r="I8614">
        <v>120.001987999975</v>
      </c>
      <c r="J8614" t="s">
        <v>16</v>
      </c>
      <c r="K8614" t="b">
        <v>1</v>
      </c>
      <c r="L8614">
        <v>1.04623790000915</v>
      </c>
      <c r="M8614">
        <v>56.699245700001498</v>
      </c>
      <c r="N8614">
        <v>1</v>
      </c>
      <c r="O8614">
        <v>0.21996300001046601</v>
      </c>
      <c r="P8614">
        <v>57.070609500020502</v>
      </c>
    </row>
    <row r="8615" spans="1:16" x14ac:dyDescent="0.3">
      <c r="A8615">
        <v>24</v>
      </c>
      <c r="B8615">
        <v>3</v>
      </c>
      <c r="C8615">
        <v>1</v>
      </c>
      <c r="D8615">
        <v>3</v>
      </c>
      <c r="E8615" t="s">
        <v>1036</v>
      </c>
      <c r="F8615">
        <v>1</v>
      </c>
      <c r="G8615">
        <v>2</v>
      </c>
      <c r="H8615">
        <v>1.9955004999938</v>
      </c>
      <c r="I8615">
        <v>10.000213699997399</v>
      </c>
      <c r="J8615" t="s">
        <v>16</v>
      </c>
      <c r="K8615" t="b">
        <v>1</v>
      </c>
      <c r="L8615">
        <v>0.766605699987849</v>
      </c>
      <c r="M8615">
        <v>58.342131200013696</v>
      </c>
      <c r="N8615">
        <v>2</v>
      </c>
      <c r="O8615">
        <v>0.188051300006919</v>
      </c>
      <c r="P8615">
        <v>58.678658300021198</v>
      </c>
    </row>
    <row r="8616" spans="1:16" x14ac:dyDescent="0.3">
      <c r="A8616">
        <v>24</v>
      </c>
      <c r="B8616">
        <v>3</v>
      </c>
      <c r="C8616">
        <v>1</v>
      </c>
      <c r="D8616">
        <v>3</v>
      </c>
      <c r="E8616" t="s">
        <v>343</v>
      </c>
      <c r="F8616" t="s">
        <v>13</v>
      </c>
      <c r="G8616">
        <v>2</v>
      </c>
      <c r="H8616" t="s">
        <v>13</v>
      </c>
      <c r="I8616" t="s">
        <v>13</v>
      </c>
      <c r="J8616" t="s">
        <v>16</v>
      </c>
      <c r="K8616" t="b">
        <v>0</v>
      </c>
      <c r="L8616">
        <v>0.77537620000657603</v>
      </c>
      <c r="M8616">
        <v>59.959058600012199</v>
      </c>
      <c r="N8616">
        <v>1</v>
      </c>
      <c r="O8616">
        <v>0.19290449999971301</v>
      </c>
      <c r="P8616">
        <v>60.307579800020903</v>
      </c>
    </row>
    <row r="8617" spans="1:16" x14ac:dyDescent="0.3">
      <c r="A8617">
        <v>24</v>
      </c>
      <c r="B8617">
        <v>3</v>
      </c>
      <c r="C8617">
        <v>1</v>
      </c>
      <c r="D8617">
        <v>3</v>
      </c>
      <c r="E8617" t="s">
        <v>476</v>
      </c>
      <c r="F8617">
        <v>1</v>
      </c>
      <c r="G8617">
        <v>2</v>
      </c>
      <c r="H8617">
        <v>1.99548769998364</v>
      </c>
      <c r="I8617">
        <v>25.000443199998699</v>
      </c>
      <c r="J8617" t="s">
        <v>14</v>
      </c>
      <c r="K8617" t="b">
        <v>0</v>
      </c>
      <c r="L8617">
        <v>0.62208339999779105</v>
      </c>
      <c r="M8617">
        <v>61.434923399996499</v>
      </c>
      <c r="N8617">
        <v>1</v>
      </c>
      <c r="O8617">
        <v>0.21960250000120099</v>
      </c>
      <c r="P8617">
        <v>61.806584500009201</v>
      </c>
    </row>
    <row r="8618" spans="1:16" x14ac:dyDescent="0.3">
      <c r="A8618">
        <v>24</v>
      </c>
      <c r="B8618">
        <v>3</v>
      </c>
      <c r="C8618">
        <v>1</v>
      </c>
      <c r="D8618">
        <v>3</v>
      </c>
      <c r="E8618" t="s">
        <v>1548</v>
      </c>
      <c r="F8618">
        <v>1</v>
      </c>
      <c r="G8618">
        <v>2</v>
      </c>
      <c r="H8618">
        <v>1.99561060001724</v>
      </c>
      <c r="I8618">
        <v>137.50224139998301</v>
      </c>
      <c r="J8618" t="s">
        <v>14</v>
      </c>
      <c r="K8618" t="b">
        <v>0</v>
      </c>
      <c r="L8618">
        <v>0.88677680000546399</v>
      </c>
      <c r="M8618">
        <v>63.198317300004398</v>
      </c>
      <c r="N8618">
        <v>1</v>
      </c>
      <c r="O8618">
        <v>0.51521499999216802</v>
      </c>
      <c r="P8618">
        <v>63.830116199998898</v>
      </c>
    </row>
    <row r="8619" spans="1:16" x14ac:dyDescent="0.3">
      <c r="A8619">
        <v>24</v>
      </c>
      <c r="B8619">
        <v>3</v>
      </c>
      <c r="C8619">
        <v>1</v>
      </c>
      <c r="D8619">
        <v>3</v>
      </c>
      <c r="E8619" t="s">
        <v>163</v>
      </c>
      <c r="F8619">
        <v>1</v>
      </c>
      <c r="G8619">
        <v>2</v>
      </c>
      <c r="H8619">
        <v>1.9953654999844701</v>
      </c>
      <c r="I8619">
        <v>100.00160399999</v>
      </c>
      <c r="J8619" t="s">
        <v>16</v>
      </c>
      <c r="K8619" t="b">
        <v>1</v>
      </c>
      <c r="L8619">
        <v>1.3292464000114701</v>
      </c>
      <c r="M8619">
        <v>65.665112200018498</v>
      </c>
      <c r="N8619">
        <v>1</v>
      </c>
      <c r="O8619">
        <v>0.19275590000324899</v>
      </c>
      <c r="P8619">
        <v>66.003347699996098</v>
      </c>
    </row>
    <row r="8620" spans="1:16" x14ac:dyDescent="0.3">
      <c r="A8620">
        <v>24</v>
      </c>
      <c r="B8620">
        <v>3</v>
      </c>
      <c r="C8620">
        <v>1</v>
      </c>
      <c r="D8620">
        <v>3</v>
      </c>
      <c r="E8620" t="s">
        <v>1794</v>
      </c>
      <c r="F8620" t="s">
        <v>13</v>
      </c>
      <c r="G8620">
        <v>2</v>
      </c>
      <c r="H8620" t="s">
        <v>13</v>
      </c>
      <c r="I8620" t="s">
        <v>13</v>
      </c>
      <c r="J8620" t="s">
        <v>16</v>
      </c>
      <c r="K8620" t="b">
        <v>0</v>
      </c>
      <c r="L8620">
        <v>0.67924389999825496</v>
      </c>
      <c r="M8620">
        <v>67.187747400021195</v>
      </c>
      <c r="N8620">
        <v>1</v>
      </c>
      <c r="O8620">
        <v>0.36091700001270499</v>
      </c>
      <c r="P8620">
        <v>67.723480800021207</v>
      </c>
    </row>
    <row r="8621" spans="1:16" x14ac:dyDescent="0.3">
      <c r="A8621">
        <v>24</v>
      </c>
      <c r="B8621">
        <v>3</v>
      </c>
      <c r="C8621">
        <v>1</v>
      </c>
      <c r="D8621">
        <v>3</v>
      </c>
      <c r="E8621" t="s">
        <v>746</v>
      </c>
      <c r="F8621">
        <v>1</v>
      </c>
      <c r="G8621">
        <v>2</v>
      </c>
      <c r="H8621">
        <v>1.99549910001224</v>
      </c>
      <c r="I8621">
        <v>97.501559599972097</v>
      </c>
      <c r="J8621" t="s">
        <v>16</v>
      </c>
      <c r="K8621" t="b">
        <v>1</v>
      </c>
      <c r="L8621">
        <v>1.0633286999945999</v>
      </c>
      <c r="M8621">
        <v>69.292229200014802</v>
      </c>
      <c r="N8621">
        <v>2</v>
      </c>
      <c r="O8621">
        <v>0.19727869998314401</v>
      </c>
      <c r="P8621">
        <v>69.656094200006905</v>
      </c>
    </row>
    <row r="8622" spans="1:16" x14ac:dyDescent="0.3">
      <c r="A8622">
        <v>24</v>
      </c>
      <c r="B8622">
        <v>3</v>
      </c>
      <c r="C8622">
        <v>1</v>
      </c>
      <c r="D8622">
        <v>3</v>
      </c>
      <c r="E8622" t="s">
        <v>996</v>
      </c>
      <c r="F8622">
        <v>1</v>
      </c>
      <c r="G8622">
        <v>2</v>
      </c>
      <c r="H8622">
        <v>1.9955520000075899</v>
      </c>
      <c r="I8622">
        <v>125.002125899977</v>
      </c>
      <c r="J8622" t="s">
        <v>16</v>
      </c>
      <c r="K8622" t="b">
        <v>1</v>
      </c>
      <c r="L8622">
        <v>0.77471480000531301</v>
      </c>
      <c r="M8622">
        <v>70.935299500008099</v>
      </c>
      <c r="N8622">
        <v>1</v>
      </c>
      <c r="O8622">
        <v>0.24331150000216401</v>
      </c>
      <c r="P8622">
        <v>71.325979700020994</v>
      </c>
    </row>
    <row r="8623" spans="1:16" x14ac:dyDescent="0.3">
      <c r="A8623">
        <v>24</v>
      </c>
      <c r="B8623">
        <v>3</v>
      </c>
      <c r="C8623">
        <v>1</v>
      </c>
      <c r="D8623">
        <v>3</v>
      </c>
      <c r="E8623" t="s">
        <v>1234</v>
      </c>
      <c r="F8623">
        <v>1</v>
      </c>
      <c r="G8623">
        <v>2</v>
      </c>
      <c r="H8623">
        <v>1.9955688000191001</v>
      </c>
      <c r="I8623">
        <v>112.50183199998</v>
      </c>
      <c r="J8623" t="s">
        <v>16</v>
      </c>
      <c r="K8623" t="b">
        <v>1</v>
      </c>
      <c r="L8623">
        <v>0.68011119999573599</v>
      </c>
      <c r="M8623">
        <v>72.510972100019004</v>
      </c>
      <c r="N8623">
        <v>1</v>
      </c>
      <c r="O8623">
        <v>0.16359660000307499</v>
      </c>
      <c r="P8623">
        <v>72.814145900018104</v>
      </c>
    </row>
    <row r="8624" spans="1:16" x14ac:dyDescent="0.3">
      <c r="A8624">
        <v>24</v>
      </c>
      <c r="B8624">
        <v>3</v>
      </c>
      <c r="C8624">
        <v>1</v>
      </c>
      <c r="D8624">
        <v>3</v>
      </c>
      <c r="E8624" t="s">
        <v>2074</v>
      </c>
      <c r="F8624">
        <v>1</v>
      </c>
      <c r="G8624">
        <v>2</v>
      </c>
      <c r="H8624">
        <v>1.9956376999907699</v>
      </c>
      <c r="I8624">
        <v>95.001495099975699</v>
      </c>
      <c r="J8624" t="s">
        <v>14</v>
      </c>
      <c r="K8624" t="b">
        <v>0</v>
      </c>
      <c r="L8624">
        <v>0.70243940001819305</v>
      </c>
      <c r="M8624">
        <v>74.022442200017394</v>
      </c>
      <c r="N8624">
        <v>1</v>
      </c>
      <c r="O8624">
        <v>0.120182400016347</v>
      </c>
      <c r="P8624">
        <v>74.298707400012105</v>
      </c>
    </row>
    <row r="8625" spans="1:16" x14ac:dyDescent="0.3">
      <c r="A8625">
        <v>24</v>
      </c>
      <c r="B8625">
        <v>3</v>
      </c>
      <c r="C8625">
        <v>1</v>
      </c>
      <c r="D8625">
        <v>3</v>
      </c>
      <c r="E8625" t="s">
        <v>743</v>
      </c>
      <c r="F8625" t="s">
        <v>13</v>
      </c>
      <c r="G8625">
        <v>2</v>
      </c>
      <c r="H8625" t="s">
        <v>13</v>
      </c>
      <c r="I8625" t="s">
        <v>13</v>
      </c>
      <c r="J8625" t="s">
        <v>16</v>
      </c>
      <c r="K8625" t="b">
        <v>0</v>
      </c>
      <c r="L8625">
        <v>0.57511730000260297</v>
      </c>
      <c r="M8625">
        <v>75.379184000019507</v>
      </c>
      <c r="N8625">
        <v>1</v>
      </c>
      <c r="O8625">
        <v>0.28514670001459302</v>
      </c>
      <c r="P8625">
        <v>75.791681600006996</v>
      </c>
    </row>
    <row r="8626" spans="1:16" x14ac:dyDescent="0.3">
      <c r="A8626">
        <v>24</v>
      </c>
      <c r="B8626">
        <v>3</v>
      </c>
      <c r="C8626">
        <v>1</v>
      </c>
      <c r="D8626">
        <v>3</v>
      </c>
      <c r="E8626" t="s">
        <v>874</v>
      </c>
      <c r="F8626" t="s">
        <v>13</v>
      </c>
      <c r="G8626">
        <v>2</v>
      </c>
      <c r="H8626" t="s">
        <v>13</v>
      </c>
      <c r="I8626" t="s">
        <v>13</v>
      </c>
      <c r="J8626" t="s">
        <v>14</v>
      </c>
      <c r="K8626" t="b">
        <v>1</v>
      </c>
      <c r="L8626">
        <v>0.62991629997850396</v>
      </c>
      <c r="M8626">
        <v>76.926406600017799</v>
      </c>
      <c r="N8626">
        <v>1</v>
      </c>
      <c r="O8626">
        <v>0.195376799994847</v>
      </c>
      <c r="P8626">
        <v>77.2860279000015</v>
      </c>
    </row>
    <row r="8627" spans="1:16" x14ac:dyDescent="0.3">
      <c r="A8627">
        <v>24</v>
      </c>
      <c r="B8627">
        <v>3</v>
      </c>
      <c r="C8627">
        <v>1</v>
      </c>
      <c r="D8627">
        <v>3</v>
      </c>
      <c r="E8627" t="s">
        <v>1441</v>
      </c>
      <c r="F8627" t="s">
        <v>13</v>
      </c>
      <c r="G8627">
        <v>2</v>
      </c>
      <c r="H8627" t="s">
        <v>13</v>
      </c>
      <c r="I8627" t="s">
        <v>13</v>
      </c>
      <c r="J8627" t="s">
        <v>14</v>
      </c>
      <c r="K8627" t="b">
        <v>1</v>
      </c>
      <c r="L8627">
        <v>0.60677350001060404</v>
      </c>
      <c r="M8627">
        <v>78.397596099995994</v>
      </c>
      <c r="N8627">
        <v>1</v>
      </c>
      <c r="O8627">
        <v>0.17217089998303001</v>
      </c>
      <c r="P8627">
        <v>78.718793000007295</v>
      </c>
    </row>
    <row r="8628" spans="1:16" x14ac:dyDescent="0.3">
      <c r="A8628">
        <v>24</v>
      </c>
      <c r="B8628">
        <v>3</v>
      </c>
      <c r="C8628">
        <v>1</v>
      </c>
      <c r="D8628">
        <v>3</v>
      </c>
      <c r="E8628" t="s">
        <v>658</v>
      </c>
      <c r="F8628">
        <v>1</v>
      </c>
      <c r="G8628">
        <v>2</v>
      </c>
      <c r="H8628">
        <v>1.9954876000119799</v>
      </c>
      <c r="I8628">
        <v>67.501120099972496</v>
      </c>
      <c r="J8628" t="s">
        <v>16</v>
      </c>
      <c r="K8628" t="b">
        <v>1</v>
      </c>
      <c r="L8628">
        <v>0.84532790002413105</v>
      </c>
      <c r="M8628">
        <v>80.068719700007904</v>
      </c>
      <c r="N8628">
        <v>1</v>
      </c>
      <c r="O8628">
        <v>0.19658040002104801</v>
      </c>
      <c r="P8628">
        <v>80.415367900015596</v>
      </c>
    </row>
    <row r="8629" spans="1:16" x14ac:dyDescent="0.3">
      <c r="A8629">
        <v>24</v>
      </c>
      <c r="B8629">
        <v>3</v>
      </c>
      <c r="C8629">
        <v>1</v>
      </c>
      <c r="D8629">
        <v>3</v>
      </c>
      <c r="E8629" t="s">
        <v>1679</v>
      </c>
      <c r="F8629" t="s">
        <v>13</v>
      </c>
      <c r="G8629">
        <v>2</v>
      </c>
      <c r="H8629" t="s">
        <v>13</v>
      </c>
      <c r="I8629" t="s">
        <v>13</v>
      </c>
      <c r="J8629" t="s">
        <v>14</v>
      </c>
      <c r="K8629" t="b">
        <v>1</v>
      </c>
      <c r="L8629">
        <v>0.79049779998604197</v>
      </c>
      <c r="M8629">
        <v>81.711596100009103</v>
      </c>
      <c r="N8629">
        <v>1</v>
      </c>
      <c r="O8629">
        <v>0.16933540001628</v>
      </c>
      <c r="P8629">
        <v>82.027889100019806</v>
      </c>
    </row>
    <row r="8630" spans="1:16" x14ac:dyDescent="0.3">
      <c r="A8630">
        <v>24</v>
      </c>
      <c r="B8630">
        <v>3</v>
      </c>
      <c r="C8630">
        <v>1</v>
      </c>
      <c r="D8630">
        <v>3</v>
      </c>
      <c r="E8630" t="s">
        <v>477</v>
      </c>
      <c r="F8630">
        <v>1</v>
      </c>
      <c r="G8630">
        <v>2</v>
      </c>
      <c r="H8630">
        <v>1.99548189999769</v>
      </c>
      <c r="I8630">
        <v>92.501439699990399</v>
      </c>
      <c r="J8630" t="s">
        <v>16</v>
      </c>
      <c r="K8630" t="b">
        <v>1</v>
      </c>
      <c r="L8630">
        <v>0.71316410001600195</v>
      </c>
      <c r="M8630">
        <v>83.246628599998104</v>
      </c>
      <c r="N8630">
        <v>1</v>
      </c>
      <c r="O8630">
        <v>0.18448700002045401</v>
      </c>
      <c r="P8630">
        <v>83.571095199993593</v>
      </c>
    </row>
    <row r="8631" spans="1:16" x14ac:dyDescent="0.3">
      <c r="A8631">
        <v>24</v>
      </c>
      <c r="B8631">
        <v>3</v>
      </c>
      <c r="C8631">
        <v>1</v>
      </c>
      <c r="D8631">
        <v>3</v>
      </c>
      <c r="E8631" t="s">
        <v>1188</v>
      </c>
      <c r="F8631">
        <v>1</v>
      </c>
      <c r="G8631">
        <v>2</v>
      </c>
      <c r="H8631">
        <v>1.9954746000003101</v>
      </c>
      <c r="I8631">
        <v>127.50214059997199</v>
      </c>
      <c r="J8631" t="s">
        <v>14</v>
      </c>
      <c r="K8631" t="b">
        <v>0</v>
      </c>
      <c r="L8631">
        <v>0.71463149998453501</v>
      </c>
      <c r="M8631">
        <v>84.790627900016304</v>
      </c>
      <c r="N8631">
        <v>1</v>
      </c>
      <c r="O8631">
        <v>0.17890050000278299</v>
      </c>
      <c r="P8631">
        <v>85.101362000015797</v>
      </c>
    </row>
    <row r="8632" spans="1:16" x14ac:dyDescent="0.3">
      <c r="A8632">
        <v>24</v>
      </c>
      <c r="B8632">
        <v>3</v>
      </c>
      <c r="C8632">
        <v>1</v>
      </c>
      <c r="D8632">
        <v>3</v>
      </c>
      <c r="E8632" t="s">
        <v>901</v>
      </c>
      <c r="F8632">
        <v>1</v>
      </c>
      <c r="G8632">
        <v>2</v>
      </c>
      <c r="H8632">
        <v>1.9953875999781301</v>
      </c>
      <c r="I8632">
        <v>130.002161699987</v>
      </c>
      <c r="J8632" t="s">
        <v>16</v>
      </c>
      <c r="K8632" t="b">
        <v>1</v>
      </c>
      <c r="L8632">
        <v>1.2611770000075899</v>
      </c>
      <c r="M8632">
        <v>86.8675563000143</v>
      </c>
      <c r="N8632">
        <v>2</v>
      </c>
      <c r="O8632">
        <v>0.23523600000771699</v>
      </c>
      <c r="P8632">
        <v>87.269794000021705</v>
      </c>
    </row>
    <row r="8633" spans="1:16" x14ac:dyDescent="0.3">
      <c r="A8633">
        <v>24</v>
      </c>
      <c r="B8633">
        <v>3</v>
      </c>
      <c r="C8633">
        <v>1</v>
      </c>
      <c r="D8633">
        <v>3</v>
      </c>
      <c r="E8633" t="s">
        <v>1874</v>
      </c>
      <c r="F8633" t="s">
        <v>13</v>
      </c>
      <c r="G8633">
        <v>2</v>
      </c>
      <c r="H8633" t="s">
        <v>13</v>
      </c>
      <c r="I8633" t="s">
        <v>13</v>
      </c>
      <c r="J8633" t="s">
        <v>14</v>
      </c>
      <c r="K8633" t="b">
        <v>1</v>
      </c>
      <c r="L8633">
        <v>0.73508040001615904</v>
      </c>
      <c r="M8633">
        <v>88.509622700017601</v>
      </c>
      <c r="N8633">
        <v>1</v>
      </c>
      <c r="O8633">
        <v>0.34800920000998298</v>
      </c>
      <c r="P8633">
        <v>88.998605500004501</v>
      </c>
    </row>
    <row r="8634" spans="1:16" x14ac:dyDescent="0.3">
      <c r="A8634">
        <v>24</v>
      </c>
      <c r="B8634">
        <v>3</v>
      </c>
      <c r="C8634">
        <v>1</v>
      </c>
      <c r="D8634">
        <v>3</v>
      </c>
      <c r="E8634" t="s">
        <v>466</v>
      </c>
      <c r="F8634" t="s">
        <v>13</v>
      </c>
      <c r="G8634">
        <v>2</v>
      </c>
      <c r="H8634" t="s">
        <v>13</v>
      </c>
      <c r="I8634" t="s">
        <v>13</v>
      </c>
      <c r="J8634" t="s">
        <v>14</v>
      </c>
      <c r="K8634" t="b">
        <v>1</v>
      </c>
      <c r="L8634">
        <v>0.79771740001160696</v>
      </c>
      <c r="M8634">
        <v>90.302284000004903</v>
      </c>
      <c r="N8634">
        <v>1</v>
      </c>
      <c r="O8634">
        <v>0.25633039997774199</v>
      </c>
      <c r="P8634">
        <v>90.698905299999794</v>
      </c>
    </row>
    <row r="8635" spans="1:16" x14ac:dyDescent="0.3">
      <c r="A8635">
        <v>24</v>
      </c>
      <c r="B8635">
        <v>3</v>
      </c>
      <c r="C8635">
        <v>1</v>
      </c>
      <c r="D8635">
        <v>3</v>
      </c>
      <c r="E8635" t="s">
        <v>1497</v>
      </c>
      <c r="F8635">
        <v>1</v>
      </c>
      <c r="G8635">
        <v>2</v>
      </c>
      <c r="H8635">
        <v>1.99541969998973</v>
      </c>
      <c r="I8635">
        <v>102.501630299987</v>
      </c>
      <c r="J8635" t="s">
        <v>16</v>
      </c>
      <c r="K8635" t="b">
        <v>1</v>
      </c>
      <c r="L8635">
        <v>0.63288889999967102</v>
      </c>
      <c r="M8635">
        <v>91.837824200018105</v>
      </c>
      <c r="N8635">
        <v>3</v>
      </c>
      <c r="O8635">
        <v>0.602463799994439</v>
      </c>
      <c r="P8635">
        <v>92.589273499994306</v>
      </c>
    </row>
    <row r="8636" spans="1:16" x14ac:dyDescent="0.3">
      <c r="A8636">
        <v>24</v>
      </c>
      <c r="B8636">
        <v>3</v>
      </c>
      <c r="C8636">
        <v>1</v>
      </c>
      <c r="D8636">
        <v>3</v>
      </c>
      <c r="E8636" t="s">
        <v>1186</v>
      </c>
      <c r="F8636" t="s">
        <v>13</v>
      </c>
      <c r="G8636">
        <v>2</v>
      </c>
      <c r="H8636" t="s">
        <v>13</v>
      </c>
      <c r="I8636" t="s">
        <v>13</v>
      </c>
      <c r="J8636" t="s">
        <v>16</v>
      </c>
      <c r="K8636" t="b">
        <v>0</v>
      </c>
      <c r="L8636">
        <v>0.66396659999736596</v>
      </c>
      <c r="M8636">
        <v>93.758218100003404</v>
      </c>
      <c r="N8636">
        <v>1</v>
      </c>
      <c r="O8636">
        <v>0.185791700001573</v>
      </c>
      <c r="P8636">
        <v>94.132834400021196</v>
      </c>
    </row>
    <row r="8637" spans="1:16" x14ac:dyDescent="0.3">
      <c r="A8637">
        <v>24</v>
      </c>
      <c r="B8637">
        <v>3</v>
      </c>
      <c r="C8637">
        <v>1</v>
      </c>
      <c r="D8637">
        <v>3</v>
      </c>
      <c r="E8637" t="s">
        <v>1533</v>
      </c>
      <c r="F8637" t="s">
        <v>13</v>
      </c>
      <c r="G8637">
        <v>2</v>
      </c>
      <c r="H8637" t="s">
        <v>13</v>
      </c>
      <c r="I8637" t="s">
        <v>13</v>
      </c>
      <c r="J8637" t="s">
        <v>14</v>
      </c>
      <c r="K8637" t="b">
        <v>1</v>
      </c>
      <c r="L8637">
        <v>0.65250729999388601</v>
      </c>
      <c r="M8637">
        <v>95.2911879000021</v>
      </c>
      <c r="N8637">
        <v>1</v>
      </c>
      <c r="O8637">
        <v>0.21855269998195601</v>
      </c>
      <c r="P8637">
        <v>95.645165299996705</v>
      </c>
    </row>
    <row r="8638" spans="1:16" x14ac:dyDescent="0.3">
      <c r="A8638">
        <v>24</v>
      </c>
      <c r="B8638">
        <v>3</v>
      </c>
      <c r="C8638">
        <v>1</v>
      </c>
      <c r="D8638">
        <v>3</v>
      </c>
      <c r="E8638" t="s">
        <v>1227</v>
      </c>
      <c r="F8638" t="s">
        <v>13</v>
      </c>
      <c r="G8638">
        <v>2</v>
      </c>
      <c r="H8638" t="s">
        <v>13</v>
      </c>
      <c r="I8638" t="s">
        <v>13</v>
      </c>
      <c r="J8638" t="s">
        <v>14</v>
      </c>
      <c r="K8638" t="b">
        <v>1</v>
      </c>
      <c r="L8638">
        <v>0.79888390001724496</v>
      </c>
      <c r="M8638">
        <v>96.948911400017096</v>
      </c>
      <c r="N8638">
        <v>1</v>
      </c>
      <c r="O8638">
        <v>0.16859370001475299</v>
      </c>
      <c r="P8638">
        <v>97.259088899998503</v>
      </c>
    </row>
    <row r="8639" spans="1:16" x14ac:dyDescent="0.3">
      <c r="A8639">
        <v>24</v>
      </c>
      <c r="B8639">
        <v>3</v>
      </c>
      <c r="C8639">
        <v>1</v>
      </c>
      <c r="D8639">
        <v>3</v>
      </c>
      <c r="E8639" t="s">
        <v>1075</v>
      </c>
      <c r="F8639">
        <v>1</v>
      </c>
      <c r="G8639">
        <v>2</v>
      </c>
      <c r="H8639">
        <v>1.99554720000015</v>
      </c>
      <c r="I8639">
        <v>35.0005855999771</v>
      </c>
      <c r="J8639" t="s">
        <v>14</v>
      </c>
      <c r="K8639" t="b">
        <v>0</v>
      </c>
      <c r="L8639">
        <v>0.75202260000514798</v>
      </c>
      <c r="M8639">
        <v>98.515910700021806</v>
      </c>
      <c r="N8639">
        <v>1</v>
      </c>
      <c r="O8639">
        <v>0.18992080001044101</v>
      </c>
      <c r="P8639">
        <v>98.824417900002999</v>
      </c>
    </row>
    <row r="8640" spans="1:16" x14ac:dyDescent="0.3">
      <c r="A8640">
        <v>24</v>
      </c>
      <c r="B8640">
        <v>3</v>
      </c>
      <c r="C8640">
        <v>1</v>
      </c>
      <c r="D8640">
        <v>3</v>
      </c>
      <c r="E8640" t="s">
        <v>29</v>
      </c>
      <c r="F8640" t="s">
        <v>13</v>
      </c>
      <c r="G8640">
        <v>2</v>
      </c>
      <c r="H8640" t="s">
        <v>13</v>
      </c>
      <c r="I8640" t="s">
        <v>13</v>
      </c>
      <c r="J8640" t="s">
        <v>14</v>
      </c>
      <c r="K8640" t="b">
        <v>1</v>
      </c>
      <c r="L8640">
        <v>0.76653419999638595</v>
      </c>
      <c r="M8640">
        <v>100.09558110000199</v>
      </c>
      <c r="N8640">
        <v>1</v>
      </c>
      <c r="O8640">
        <v>0.178516099986155</v>
      </c>
      <c r="P8640">
        <v>100.429539400007</v>
      </c>
    </row>
    <row r="8641" spans="1:16" x14ac:dyDescent="0.3">
      <c r="A8641">
        <v>24</v>
      </c>
      <c r="B8641">
        <v>3</v>
      </c>
      <c r="C8641">
        <v>1</v>
      </c>
      <c r="D8641">
        <v>3</v>
      </c>
      <c r="E8641" t="s">
        <v>112</v>
      </c>
      <c r="F8641">
        <v>1</v>
      </c>
      <c r="G8641">
        <v>2</v>
      </c>
      <c r="H8641">
        <v>1.9957607999967899</v>
      </c>
      <c r="I8641">
        <v>40.000725399993797</v>
      </c>
      <c r="J8641" t="s">
        <v>16</v>
      </c>
      <c r="K8641" t="b">
        <v>1</v>
      </c>
      <c r="L8641">
        <v>0.79604220000328496</v>
      </c>
      <c r="M8641">
        <v>101.731384300016</v>
      </c>
      <c r="N8641">
        <v>1</v>
      </c>
      <c r="O8641">
        <v>0.17430849999073</v>
      </c>
      <c r="P8641">
        <v>102.072877700004</v>
      </c>
    </row>
    <row r="8642" spans="1:16" x14ac:dyDescent="0.3">
      <c r="A8642">
        <v>25</v>
      </c>
      <c r="B8642">
        <v>1</v>
      </c>
      <c r="C8642">
        <v>0</v>
      </c>
      <c r="D8642">
        <v>5</v>
      </c>
      <c r="E8642" t="s">
        <v>1476</v>
      </c>
      <c r="F8642">
        <v>1</v>
      </c>
      <c r="G8642">
        <v>1</v>
      </c>
      <c r="H8642">
        <v>1.9815689999959401</v>
      </c>
      <c r="I8642">
        <v>7.5001849999971499</v>
      </c>
      <c r="J8642" t="s">
        <v>16</v>
      </c>
      <c r="K8642" t="b">
        <v>1</v>
      </c>
      <c r="L8642">
        <v>2.9922616999974698</v>
      </c>
      <c r="M8642">
        <v>2.9922704999989902</v>
      </c>
      <c r="N8642">
        <v>3</v>
      </c>
      <c r="O8642">
        <v>0.48184380000020599</v>
      </c>
      <c r="P8642">
        <v>3.6171026000010902</v>
      </c>
    </row>
    <row r="8643" spans="1:16" x14ac:dyDescent="0.3">
      <c r="A8643">
        <v>25</v>
      </c>
      <c r="B8643">
        <v>1</v>
      </c>
      <c r="C8643">
        <v>0</v>
      </c>
      <c r="D8643">
        <v>5</v>
      </c>
      <c r="E8643" t="s">
        <v>1998</v>
      </c>
      <c r="F8643">
        <v>1</v>
      </c>
      <c r="G8643">
        <v>1</v>
      </c>
      <c r="H8643">
        <v>1.98202840000158</v>
      </c>
      <c r="I8643">
        <v>22.5004483999946</v>
      </c>
      <c r="J8643" t="s">
        <v>16</v>
      </c>
      <c r="K8643" t="b">
        <v>1</v>
      </c>
      <c r="L8643">
        <v>1.6148415999996399</v>
      </c>
      <c r="M8643">
        <v>5.7482915000000503</v>
      </c>
      <c r="N8643">
        <v>3</v>
      </c>
      <c r="O8643">
        <v>0.148249400001077</v>
      </c>
      <c r="P8643">
        <v>6.0114665000001004</v>
      </c>
    </row>
    <row r="8644" spans="1:16" x14ac:dyDescent="0.3">
      <c r="A8644">
        <v>25</v>
      </c>
      <c r="B8644">
        <v>1</v>
      </c>
      <c r="C8644">
        <v>0</v>
      </c>
      <c r="D8644">
        <v>5</v>
      </c>
      <c r="E8644" t="s">
        <v>652</v>
      </c>
      <c r="F8644" t="s">
        <v>13</v>
      </c>
      <c r="G8644">
        <v>1</v>
      </c>
      <c r="H8644" t="s">
        <v>13</v>
      </c>
      <c r="I8644" t="s">
        <v>13</v>
      </c>
      <c r="J8644" t="s">
        <v>14</v>
      </c>
      <c r="K8644" t="b">
        <v>1</v>
      </c>
      <c r="L8644">
        <v>1.8849035000021099</v>
      </c>
      <c r="M8644">
        <v>8.40165159999742</v>
      </c>
      <c r="N8644">
        <v>2</v>
      </c>
      <c r="O8644">
        <v>0.28212379999604298</v>
      </c>
      <c r="P8644">
        <v>8.8492196000006498</v>
      </c>
    </row>
    <row r="8645" spans="1:16" x14ac:dyDescent="0.3">
      <c r="A8645">
        <v>25</v>
      </c>
      <c r="B8645">
        <v>1</v>
      </c>
      <c r="C8645">
        <v>0</v>
      </c>
      <c r="D8645">
        <v>5</v>
      </c>
      <c r="E8645" t="s">
        <v>518</v>
      </c>
      <c r="F8645">
        <v>1</v>
      </c>
      <c r="G8645">
        <v>1</v>
      </c>
      <c r="H8645">
        <v>1.982153200006</v>
      </c>
      <c r="I8645">
        <v>27.5005546999964</v>
      </c>
      <c r="J8645" t="s">
        <v>16</v>
      </c>
      <c r="K8645" t="b">
        <v>1</v>
      </c>
      <c r="L8645">
        <v>0.79303880000225002</v>
      </c>
      <c r="M8645">
        <v>10.159688899999299</v>
      </c>
      <c r="N8645">
        <v>3</v>
      </c>
      <c r="O8645">
        <v>8.1853499999851906E-2</v>
      </c>
      <c r="P8645">
        <v>10.400910500000499</v>
      </c>
    </row>
    <row r="8646" spans="1:16" x14ac:dyDescent="0.3">
      <c r="A8646">
        <v>25</v>
      </c>
      <c r="B8646">
        <v>1</v>
      </c>
      <c r="C8646">
        <v>0</v>
      </c>
      <c r="D8646">
        <v>5</v>
      </c>
      <c r="E8646" t="s">
        <v>351</v>
      </c>
      <c r="F8646" t="s">
        <v>13</v>
      </c>
      <c r="G8646">
        <v>1</v>
      </c>
      <c r="H8646" t="s">
        <v>13</v>
      </c>
      <c r="I8646" t="s">
        <v>13</v>
      </c>
      <c r="J8646" t="s">
        <v>14</v>
      </c>
      <c r="K8646" t="b">
        <v>1</v>
      </c>
      <c r="L8646">
        <v>1.26708239999425</v>
      </c>
      <c r="M8646">
        <v>12.183743999994499</v>
      </c>
      <c r="N8646">
        <v>2</v>
      </c>
      <c r="O8646">
        <v>0.10707370000454799</v>
      </c>
      <c r="P8646">
        <v>12.482131299999301</v>
      </c>
    </row>
    <row r="8647" spans="1:16" x14ac:dyDescent="0.3">
      <c r="A8647">
        <v>25</v>
      </c>
      <c r="B8647">
        <v>1</v>
      </c>
      <c r="C8647">
        <v>0</v>
      </c>
      <c r="D8647">
        <v>5</v>
      </c>
      <c r="E8647" t="s">
        <v>65</v>
      </c>
      <c r="F8647">
        <v>1</v>
      </c>
      <c r="G8647">
        <v>1</v>
      </c>
      <c r="H8647">
        <v>1.98327569999674</v>
      </c>
      <c r="I8647">
        <v>70.001397100000801</v>
      </c>
      <c r="J8647" t="s">
        <v>16</v>
      </c>
      <c r="K8647" t="b">
        <v>1</v>
      </c>
      <c r="L8647">
        <v>1.4076585999937401</v>
      </c>
      <c r="M8647">
        <v>14.4078089999966</v>
      </c>
      <c r="N8647">
        <v>3</v>
      </c>
      <c r="O8647">
        <v>0.12060179999389201</v>
      </c>
      <c r="P8647">
        <v>14.6476303999953</v>
      </c>
    </row>
    <row r="8648" spans="1:16" x14ac:dyDescent="0.3">
      <c r="A8648">
        <v>25</v>
      </c>
      <c r="B8648">
        <v>1</v>
      </c>
      <c r="C8648">
        <v>0</v>
      </c>
      <c r="D8648">
        <v>5</v>
      </c>
      <c r="E8648" t="s">
        <v>1651</v>
      </c>
      <c r="F8648" t="s">
        <v>13</v>
      </c>
      <c r="G8648">
        <v>1</v>
      </c>
      <c r="H8648" t="s">
        <v>13</v>
      </c>
      <c r="I8648" t="s">
        <v>13</v>
      </c>
      <c r="J8648" t="s">
        <v>14</v>
      </c>
      <c r="K8648" t="b">
        <v>1</v>
      </c>
      <c r="L8648">
        <v>1.0438049000003999</v>
      </c>
      <c r="M8648">
        <v>16.210562699998299</v>
      </c>
      <c r="N8648">
        <v>2</v>
      </c>
      <c r="O8648">
        <v>0.38982559999567501</v>
      </c>
      <c r="P8648">
        <v>16.764971600001399</v>
      </c>
    </row>
    <row r="8649" spans="1:16" x14ac:dyDescent="0.3">
      <c r="A8649">
        <v>25</v>
      </c>
      <c r="B8649">
        <v>1</v>
      </c>
      <c r="C8649">
        <v>0</v>
      </c>
      <c r="D8649">
        <v>5</v>
      </c>
      <c r="E8649" t="s">
        <v>1963</v>
      </c>
      <c r="F8649" t="s">
        <v>13</v>
      </c>
      <c r="G8649">
        <v>1</v>
      </c>
      <c r="H8649" t="s">
        <v>13</v>
      </c>
      <c r="I8649" t="s">
        <v>13</v>
      </c>
      <c r="J8649" t="s">
        <v>14</v>
      </c>
      <c r="K8649" t="b">
        <v>1</v>
      </c>
      <c r="L8649">
        <v>1.47202730000572</v>
      </c>
      <c r="M8649">
        <v>18.7553068999987</v>
      </c>
      <c r="N8649">
        <v>2</v>
      </c>
      <c r="O8649">
        <v>0.164929500002472</v>
      </c>
      <c r="P8649">
        <v>19.084068199998001</v>
      </c>
    </row>
    <row r="8650" spans="1:16" x14ac:dyDescent="0.3">
      <c r="A8650">
        <v>25</v>
      </c>
      <c r="B8650">
        <v>1</v>
      </c>
      <c r="C8650">
        <v>0</v>
      </c>
      <c r="D8650">
        <v>5</v>
      </c>
      <c r="E8650" t="s">
        <v>113</v>
      </c>
      <c r="F8650">
        <v>1</v>
      </c>
      <c r="G8650">
        <v>1</v>
      </c>
      <c r="H8650">
        <v>1.9838355999963799</v>
      </c>
      <c r="I8650">
        <v>92.501837899995706</v>
      </c>
      <c r="J8650" t="s">
        <v>16</v>
      </c>
      <c r="K8650" t="b">
        <v>1</v>
      </c>
      <c r="L8650">
        <v>0.619636299998092</v>
      </c>
      <c r="M8650">
        <v>20.219748799994701</v>
      </c>
      <c r="N8650">
        <v>3</v>
      </c>
      <c r="O8650">
        <v>0.13824719999683999</v>
      </c>
      <c r="P8650">
        <v>20.5054840000012</v>
      </c>
    </row>
    <row r="8651" spans="1:16" x14ac:dyDescent="0.3">
      <c r="A8651">
        <v>25</v>
      </c>
      <c r="B8651">
        <v>1</v>
      </c>
      <c r="C8651">
        <v>0</v>
      </c>
      <c r="D8651">
        <v>5</v>
      </c>
      <c r="E8651" t="s">
        <v>1602</v>
      </c>
      <c r="F8651">
        <v>1</v>
      </c>
      <c r="G8651">
        <v>1</v>
      </c>
      <c r="H8651">
        <v>1.98324950000097</v>
      </c>
      <c r="I8651">
        <v>75.001468900001797</v>
      </c>
      <c r="J8651" t="s">
        <v>16</v>
      </c>
      <c r="K8651" t="b">
        <v>1</v>
      </c>
      <c r="L8651">
        <v>0.57869249999930605</v>
      </c>
      <c r="M8651">
        <v>21.595493699998801</v>
      </c>
      <c r="N8651">
        <v>3</v>
      </c>
      <c r="O8651">
        <v>0.19567639999877401</v>
      </c>
      <c r="P8651">
        <v>21.9147888000007</v>
      </c>
    </row>
    <row r="8652" spans="1:16" x14ac:dyDescent="0.3">
      <c r="A8652">
        <v>25</v>
      </c>
      <c r="B8652">
        <v>1</v>
      </c>
      <c r="C8652">
        <v>0</v>
      </c>
      <c r="D8652">
        <v>5</v>
      </c>
      <c r="E8652" t="s">
        <v>178</v>
      </c>
      <c r="F8652">
        <v>1</v>
      </c>
      <c r="G8652">
        <v>1</v>
      </c>
      <c r="H8652">
        <v>1.9829352000015199</v>
      </c>
      <c r="I8652">
        <v>60.001201899998698</v>
      </c>
      <c r="J8652" t="s">
        <v>16</v>
      </c>
      <c r="K8652" t="b">
        <v>1</v>
      </c>
      <c r="L8652">
        <v>0.62403989999438603</v>
      </c>
      <c r="M8652">
        <v>23.057311199998399</v>
      </c>
      <c r="N8652">
        <v>3</v>
      </c>
      <c r="O8652">
        <v>0.16923870000027799</v>
      </c>
      <c r="P8652">
        <v>23.376426800001401</v>
      </c>
    </row>
    <row r="8653" spans="1:16" x14ac:dyDescent="0.3">
      <c r="A8653">
        <v>25</v>
      </c>
      <c r="B8653">
        <v>1</v>
      </c>
      <c r="C8653">
        <v>0</v>
      </c>
      <c r="D8653">
        <v>5</v>
      </c>
      <c r="E8653" t="s">
        <v>992</v>
      </c>
      <c r="F8653">
        <v>1</v>
      </c>
      <c r="G8653">
        <v>1</v>
      </c>
      <c r="H8653">
        <v>1.98445510000602</v>
      </c>
      <c r="I8653">
        <v>125.00234030000099</v>
      </c>
      <c r="J8653" t="s">
        <v>14</v>
      </c>
      <c r="K8653" t="b">
        <v>0</v>
      </c>
      <c r="L8653">
        <v>2.3588824000034898</v>
      </c>
      <c r="M8653">
        <v>26.242199699998299</v>
      </c>
      <c r="N8653">
        <v>1</v>
      </c>
      <c r="O8653">
        <v>0.57927870000276005</v>
      </c>
      <c r="P8653">
        <v>27.0024061000004</v>
      </c>
    </row>
    <row r="8654" spans="1:16" x14ac:dyDescent="0.3">
      <c r="A8654">
        <v>25</v>
      </c>
      <c r="B8654">
        <v>1</v>
      </c>
      <c r="C8654">
        <v>0</v>
      </c>
      <c r="D8654">
        <v>5</v>
      </c>
      <c r="E8654" t="s">
        <v>2125</v>
      </c>
      <c r="F8654" t="s">
        <v>13</v>
      </c>
      <c r="G8654">
        <v>1</v>
      </c>
      <c r="H8654" t="s">
        <v>13</v>
      </c>
      <c r="I8654" t="s">
        <v>13</v>
      </c>
      <c r="J8654" t="s">
        <v>14</v>
      </c>
      <c r="K8654" t="b">
        <v>1</v>
      </c>
      <c r="L8654">
        <v>2.4688404000044102</v>
      </c>
      <c r="M8654">
        <v>29.985640999999301</v>
      </c>
      <c r="N8654">
        <v>3</v>
      </c>
      <c r="O8654">
        <v>0.244253799995931</v>
      </c>
      <c r="P8654">
        <v>30.379385000000202</v>
      </c>
    </row>
    <row r="8655" spans="1:16" x14ac:dyDescent="0.3">
      <c r="A8655">
        <v>25</v>
      </c>
      <c r="B8655">
        <v>1</v>
      </c>
      <c r="C8655">
        <v>0</v>
      </c>
      <c r="D8655">
        <v>5</v>
      </c>
      <c r="E8655" t="s">
        <v>2072</v>
      </c>
      <c r="F8655">
        <v>1</v>
      </c>
      <c r="G8655">
        <v>1</v>
      </c>
      <c r="H8655">
        <v>1.98432740000135</v>
      </c>
      <c r="I8655">
        <v>112.502144999999</v>
      </c>
      <c r="J8655" t="s">
        <v>16</v>
      </c>
      <c r="K8655" t="b">
        <v>1</v>
      </c>
      <c r="L8655">
        <v>0.84416500000224903</v>
      </c>
      <c r="M8655">
        <v>31.727540299994899</v>
      </c>
      <c r="N8655">
        <v>3</v>
      </c>
      <c r="O8655">
        <v>0.19345089999842499</v>
      </c>
      <c r="P8655">
        <v>32.064480000000898</v>
      </c>
    </row>
    <row r="8656" spans="1:16" x14ac:dyDescent="0.3">
      <c r="A8656">
        <v>25</v>
      </c>
      <c r="B8656">
        <v>1</v>
      </c>
      <c r="C8656">
        <v>0</v>
      </c>
      <c r="D8656">
        <v>5</v>
      </c>
      <c r="E8656" t="s">
        <v>1756</v>
      </c>
      <c r="F8656" t="s">
        <v>13</v>
      </c>
      <c r="G8656">
        <v>1</v>
      </c>
      <c r="H8656" t="s">
        <v>13</v>
      </c>
      <c r="I8656" t="s">
        <v>13</v>
      </c>
      <c r="J8656" t="s">
        <v>16</v>
      </c>
      <c r="K8656" t="b">
        <v>0</v>
      </c>
      <c r="L8656">
        <v>1.18519620000006</v>
      </c>
      <c r="M8656">
        <v>33.768371499994799</v>
      </c>
      <c r="N8656">
        <v>2</v>
      </c>
      <c r="O8656">
        <v>0.14885520000097999</v>
      </c>
      <c r="P8656">
        <v>34.043989999998303</v>
      </c>
    </row>
    <row r="8657" spans="1:16" x14ac:dyDescent="0.3">
      <c r="A8657">
        <v>25</v>
      </c>
      <c r="B8657">
        <v>1</v>
      </c>
      <c r="C8657">
        <v>0</v>
      </c>
      <c r="D8657">
        <v>5</v>
      </c>
      <c r="E8657" t="s">
        <v>531</v>
      </c>
      <c r="F8657">
        <v>1</v>
      </c>
      <c r="G8657">
        <v>1</v>
      </c>
      <c r="H8657">
        <v>1.98387329999969</v>
      </c>
      <c r="I8657">
        <v>95.001852199995497</v>
      </c>
      <c r="J8657" t="s">
        <v>16</v>
      </c>
      <c r="K8657" t="b">
        <v>1</v>
      </c>
      <c r="L8657">
        <v>0.932651400005852</v>
      </c>
      <c r="M8657">
        <v>35.482602799995199</v>
      </c>
      <c r="N8657">
        <v>3</v>
      </c>
      <c r="O8657">
        <v>0.17629360000137201</v>
      </c>
      <c r="P8657">
        <v>35.759406799996199</v>
      </c>
    </row>
    <row r="8658" spans="1:16" x14ac:dyDescent="0.3">
      <c r="A8658">
        <v>25</v>
      </c>
      <c r="B8658">
        <v>1</v>
      </c>
      <c r="C8658">
        <v>0</v>
      </c>
      <c r="D8658">
        <v>5</v>
      </c>
      <c r="E8658" t="s">
        <v>1536</v>
      </c>
      <c r="F8658" t="s">
        <v>13</v>
      </c>
      <c r="G8658">
        <v>1</v>
      </c>
      <c r="H8658" t="s">
        <v>13</v>
      </c>
      <c r="I8658" t="s">
        <v>13</v>
      </c>
      <c r="J8658" t="s">
        <v>16</v>
      </c>
      <c r="K8658" t="b">
        <v>0</v>
      </c>
      <c r="L8658">
        <v>1.2093028000017501</v>
      </c>
      <c r="M8658">
        <v>37.475943899997198</v>
      </c>
      <c r="N8658">
        <v>2</v>
      </c>
      <c r="O8658">
        <v>0.451882499997737</v>
      </c>
      <c r="P8658">
        <v>38.042973199997498</v>
      </c>
    </row>
    <row r="8659" spans="1:16" x14ac:dyDescent="0.3">
      <c r="A8659">
        <v>25</v>
      </c>
      <c r="B8659">
        <v>1</v>
      </c>
      <c r="C8659">
        <v>0</v>
      </c>
      <c r="D8659">
        <v>5</v>
      </c>
      <c r="E8659" t="s">
        <v>1799</v>
      </c>
      <c r="F8659">
        <v>1</v>
      </c>
      <c r="G8659">
        <v>1</v>
      </c>
      <c r="H8659">
        <v>1.9845086999994199</v>
      </c>
      <c r="I8659">
        <v>120.00230490000099</v>
      </c>
      <c r="J8659" t="s">
        <v>16</v>
      </c>
      <c r="K8659" t="b">
        <v>1</v>
      </c>
      <c r="L8659">
        <v>0.60162690000288399</v>
      </c>
      <c r="M8659">
        <v>39.151525199995397</v>
      </c>
      <c r="N8659">
        <v>3</v>
      </c>
      <c r="O8659">
        <v>0.282606599997962</v>
      </c>
      <c r="P8659">
        <v>39.5856883000015</v>
      </c>
    </row>
    <row r="8660" spans="1:16" x14ac:dyDescent="0.3">
      <c r="A8660">
        <v>25</v>
      </c>
      <c r="B8660">
        <v>1</v>
      </c>
      <c r="C8660">
        <v>0</v>
      </c>
      <c r="D8660">
        <v>5</v>
      </c>
      <c r="E8660" t="s">
        <v>2014</v>
      </c>
      <c r="F8660">
        <v>1</v>
      </c>
      <c r="G8660">
        <v>1</v>
      </c>
      <c r="H8660">
        <v>1.9833902000027599</v>
      </c>
      <c r="I8660">
        <v>80.001572100001795</v>
      </c>
      <c r="J8660" t="s">
        <v>16</v>
      </c>
      <c r="K8660" t="b">
        <v>1</v>
      </c>
      <c r="L8660">
        <v>0.718029299998307</v>
      </c>
      <c r="M8660">
        <v>40.817929099997897</v>
      </c>
      <c r="N8660">
        <v>3</v>
      </c>
      <c r="O8660">
        <v>0.17353789999469901</v>
      </c>
      <c r="P8660">
        <v>41.132985600001099</v>
      </c>
    </row>
    <row r="8661" spans="1:16" x14ac:dyDescent="0.3">
      <c r="A8661">
        <v>25</v>
      </c>
      <c r="B8661">
        <v>1</v>
      </c>
      <c r="C8661">
        <v>0</v>
      </c>
      <c r="D8661">
        <v>5</v>
      </c>
      <c r="E8661" t="s">
        <v>1429</v>
      </c>
      <c r="F8661">
        <v>1</v>
      </c>
      <c r="G8661">
        <v>1</v>
      </c>
      <c r="H8661">
        <v>1.9818562000000399</v>
      </c>
      <c r="I8661">
        <v>15.0003106000004</v>
      </c>
      <c r="J8661" t="s">
        <v>16</v>
      </c>
      <c r="K8661" t="b">
        <v>1</v>
      </c>
      <c r="L8661">
        <v>1.9178929999979999</v>
      </c>
      <c r="M8661">
        <v>43.567774399998598</v>
      </c>
      <c r="N8661">
        <v>3</v>
      </c>
      <c r="O8661">
        <v>0.155898199998774</v>
      </c>
      <c r="P8661">
        <v>43.818932399997699</v>
      </c>
    </row>
    <row r="8662" spans="1:16" x14ac:dyDescent="0.3">
      <c r="A8662">
        <v>25</v>
      </c>
      <c r="B8662">
        <v>1</v>
      </c>
      <c r="C8662">
        <v>0</v>
      </c>
      <c r="D8662">
        <v>5</v>
      </c>
      <c r="E8662" t="s">
        <v>2057</v>
      </c>
      <c r="F8662" t="s">
        <v>13</v>
      </c>
      <c r="G8662">
        <v>1</v>
      </c>
      <c r="H8662" t="s">
        <v>13</v>
      </c>
      <c r="I8662" t="s">
        <v>13</v>
      </c>
      <c r="J8662" t="s">
        <v>14</v>
      </c>
      <c r="K8662" t="b">
        <v>1</v>
      </c>
      <c r="L8662">
        <v>2.0044764999984199</v>
      </c>
      <c r="M8662">
        <v>46.337702500000901</v>
      </c>
      <c r="N8662">
        <v>2</v>
      </c>
      <c r="O8662">
        <v>7.5643900003342396E-2</v>
      </c>
      <c r="P8662">
        <v>46.570770300000703</v>
      </c>
    </row>
    <row r="8663" spans="1:16" x14ac:dyDescent="0.3">
      <c r="A8663">
        <v>25</v>
      </c>
      <c r="B8663">
        <v>1</v>
      </c>
      <c r="C8663">
        <v>0</v>
      </c>
      <c r="D8663">
        <v>5</v>
      </c>
      <c r="E8663" t="s">
        <v>130</v>
      </c>
      <c r="F8663">
        <v>1</v>
      </c>
      <c r="G8663">
        <v>1</v>
      </c>
      <c r="H8663">
        <v>1.9818097000024899</v>
      </c>
      <c r="I8663">
        <v>12.500280200001701</v>
      </c>
      <c r="J8663" t="s">
        <v>16</v>
      </c>
      <c r="K8663" t="b">
        <v>1</v>
      </c>
      <c r="L8663">
        <v>1.2844095999971601</v>
      </c>
      <c r="M8663">
        <v>48.367506399998099</v>
      </c>
      <c r="N8663">
        <v>3</v>
      </c>
      <c r="O8663">
        <v>5.3325000000768299E-2</v>
      </c>
      <c r="P8663">
        <v>48.588311799998301</v>
      </c>
    </row>
    <row r="8664" spans="1:16" x14ac:dyDescent="0.3">
      <c r="A8664">
        <v>25</v>
      </c>
      <c r="B8664">
        <v>1</v>
      </c>
      <c r="C8664">
        <v>0</v>
      </c>
      <c r="D8664">
        <v>5</v>
      </c>
      <c r="E8664" t="s">
        <v>655</v>
      </c>
      <c r="F8664" t="s">
        <v>13</v>
      </c>
      <c r="G8664">
        <v>1</v>
      </c>
      <c r="H8664" t="s">
        <v>13</v>
      </c>
      <c r="I8664" t="s">
        <v>13</v>
      </c>
      <c r="J8664" t="s">
        <v>14</v>
      </c>
      <c r="K8664" t="b">
        <v>1</v>
      </c>
      <c r="L8664">
        <v>1.4148193000000899</v>
      </c>
      <c r="M8664">
        <v>50.514799500000699</v>
      </c>
      <c r="N8664">
        <v>1</v>
      </c>
      <c r="O8664">
        <v>0.35648870000295602</v>
      </c>
      <c r="P8664">
        <v>51.043633299996102</v>
      </c>
    </row>
    <row r="8665" spans="1:16" x14ac:dyDescent="0.3">
      <c r="A8665">
        <v>25</v>
      </c>
      <c r="B8665">
        <v>1</v>
      </c>
      <c r="C8665">
        <v>0</v>
      </c>
      <c r="D8665">
        <v>5</v>
      </c>
      <c r="E8665" t="s">
        <v>92</v>
      </c>
      <c r="F8665" t="s">
        <v>13</v>
      </c>
      <c r="G8665">
        <v>1</v>
      </c>
      <c r="H8665" t="s">
        <v>13</v>
      </c>
      <c r="I8665" t="s">
        <v>13</v>
      </c>
      <c r="J8665" t="s">
        <v>14</v>
      </c>
      <c r="K8665" t="b">
        <v>1</v>
      </c>
      <c r="L8665">
        <v>1.42587280000589</v>
      </c>
      <c r="M8665">
        <v>52.975637600000503</v>
      </c>
      <c r="N8665">
        <v>1</v>
      </c>
      <c r="O8665">
        <v>0.20103799999924399</v>
      </c>
      <c r="P8665">
        <v>53.344121599999198</v>
      </c>
    </row>
    <row r="8666" spans="1:16" x14ac:dyDescent="0.3">
      <c r="A8666">
        <v>25</v>
      </c>
      <c r="B8666">
        <v>1</v>
      </c>
      <c r="C8666">
        <v>0</v>
      </c>
      <c r="D8666">
        <v>5</v>
      </c>
      <c r="E8666" t="s">
        <v>544</v>
      </c>
      <c r="F8666">
        <v>1</v>
      </c>
      <c r="G8666">
        <v>1</v>
      </c>
      <c r="H8666">
        <v>1.98243969999749</v>
      </c>
      <c r="I8666">
        <v>40.000830199998703</v>
      </c>
      <c r="J8666" t="s">
        <v>16</v>
      </c>
      <c r="K8666" t="b">
        <v>1</v>
      </c>
      <c r="L8666">
        <v>0.76978170000074897</v>
      </c>
      <c r="M8666">
        <v>54.619646399994998</v>
      </c>
      <c r="N8666">
        <v>3</v>
      </c>
      <c r="O8666">
        <v>0.21761220000189499</v>
      </c>
      <c r="P8666">
        <v>54.984687099997203</v>
      </c>
    </row>
    <row r="8667" spans="1:16" x14ac:dyDescent="0.3">
      <c r="A8667">
        <v>25</v>
      </c>
      <c r="B8667">
        <v>1</v>
      </c>
      <c r="C8667">
        <v>0</v>
      </c>
      <c r="D8667">
        <v>5</v>
      </c>
      <c r="E8667" t="s">
        <v>1711</v>
      </c>
      <c r="F8667" t="s">
        <v>13</v>
      </c>
      <c r="G8667">
        <v>1</v>
      </c>
      <c r="H8667" t="s">
        <v>13</v>
      </c>
      <c r="I8667" t="s">
        <v>13</v>
      </c>
      <c r="J8667" t="s">
        <v>16</v>
      </c>
      <c r="K8667" t="b">
        <v>0</v>
      </c>
      <c r="L8667">
        <v>0.71675510000204701</v>
      </c>
      <c r="M8667">
        <v>56.216442099997998</v>
      </c>
      <c r="N8667">
        <v>3</v>
      </c>
      <c r="O8667">
        <v>0.11230819999764199</v>
      </c>
      <c r="P8667">
        <v>56.4713654000007</v>
      </c>
    </row>
    <row r="8668" spans="1:16" x14ac:dyDescent="0.3">
      <c r="A8668">
        <v>25</v>
      </c>
      <c r="B8668">
        <v>1</v>
      </c>
      <c r="C8668">
        <v>0</v>
      </c>
      <c r="D8668">
        <v>5</v>
      </c>
      <c r="E8668" t="s">
        <v>72</v>
      </c>
      <c r="F8668">
        <v>1</v>
      </c>
      <c r="G8668">
        <v>1</v>
      </c>
      <c r="H8668">
        <v>1.9837524000031399</v>
      </c>
      <c r="I8668">
        <v>87.501768900001494</v>
      </c>
      <c r="J8668" t="s">
        <v>16</v>
      </c>
      <c r="K8668" t="b">
        <v>1</v>
      </c>
      <c r="L8668">
        <v>0.67225509999843802</v>
      </c>
      <c r="M8668">
        <v>57.655317400000101</v>
      </c>
      <c r="N8668">
        <v>3</v>
      </c>
      <c r="O8668">
        <v>0.21790869999676901</v>
      </c>
      <c r="P8668">
        <v>57.977022300001401</v>
      </c>
    </row>
    <row r="8669" spans="1:16" x14ac:dyDescent="0.3">
      <c r="A8669">
        <v>25</v>
      </c>
      <c r="B8669">
        <v>1</v>
      </c>
      <c r="C8669">
        <v>0</v>
      </c>
      <c r="D8669">
        <v>5</v>
      </c>
      <c r="E8669" t="s">
        <v>174</v>
      </c>
      <c r="F8669" t="s">
        <v>13</v>
      </c>
      <c r="G8669">
        <v>1</v>
      </c>
      <c r="H8669" t="s">
        <v>13</v>
      </c>
      <c r="I8669" t="s">
        <v>13</v>
      </c>
      <c r="J8669" t="s">
        <v>14</v>
      </c>
      <c r="K8669" t="b">
        <v>1</v>
      </c>
      <c r="L8669">
        <v>1.05556299999444</v>
      </c>
      <c r="M8669">
        <v>59.538740899995901</v>
      </c>
      <c r="N8669">
        <v>3</v>
      </c>
      <c r="O8669">
        <v>0.26615119999769399</v>
      </c>
      <c r="P8669">
        <v>59.969252299997599</v>
      </c>
    </row>
    <row r="8670" spans="1:16" x14ac:dyDescent="0.3">
      <c r="A8670">
        <v>25</v>
      </c>
      <c r="B8670">
        <v>1</v>
      </c>
      <c r="C8670">
        <v>0</v>
      </c>
      <c r="D8670">
        <v>5</v>
      </c>
      <c r="E8670" t="s">
        <v>1267</v>
      </c>
      <c r="F8670">
        <v>1</v>
      </c>
      <c r="G8670">
        <v>1</v>
      </c>
      <c r="H8670">
        <v>1.9843364999978801</v>
      </c>
      <c r="I8670">
        <v>115.002194399996</v>
      </c>
      <c r="J8670" t="s">
        <v>16</v>
      </c>
      <c r="K8670" t="b">
        <v>1</v>
      </c>
      <c r="L8670">
        <v>0.67096899999887705</v>
      </c>
      <c r="M8670">
        <v>61.154103599998102</v>
      </c>
      <c r="N8670">
        <v>3</v>
      </c>
      <c r="O8670">
        <v>0.18634159999783201</v>
      </c>
      <c r="P8670">
        <v>61.465495199998301</v>
      </c>
    </row>
    <row r="8671" spans="1:16" x14ac:dyDescent="0.3">
      <c r="A8671">
        <v>25</v>
      </c>
      <c r="B8671">
        <v>1</v>
      </c>
      <c r="C8671">
        <v>0</v>
      </c>
      <c r="D8671">
        <v>5</v>
      </c>
      <c r="E8671" t="s">
        <v>1569</v>
      </c>
      <c r="F8671">
        <v>1</v>
      </c>
      <c r="G8671">
        <v>1</v>
      </c>
      <c r="H8671">
        <v>1.9829523000007601</v>
      </c>
      <c r="I8671">
        <v>57.501150999996803</v>
      </c>
      <c r="J8671" t="s">
        <v>16</v>
      </c>
      <c r="K8671" t="b">
        <v>1</v>
      </c>
      <c r="L8671">
        <v>1.2583931999979501</v>
      </c>
      <c r="M8671">
        <v>63.241383599997803</v>
      </c>
      <c r="N8671">
        <v>2</v>
      </c>
      <c r="O8671">
        <v>0.106562400003895</v>
      </c>
      <c r="P8671">
        <v>63.481660799996497</v>
      </c>
    </row>
    <row r="8672" spans="1:16" x14ac:dyDescent="0.3">
      <c r="A8672">
        <v>25</v>
      </c>
      <c r="B8672">
        <v>1</v>
      </c>
      <c r="C8672">
        <v>0</v>
      </c>
      <c r="D8672">
        <v>5</v>
      </c>
      <c r="E8672" t="s">
        <v>1127</v>
      </c>
      <c r="F8672">
        <v>1</v>
      </c>
      <c r="G8672">
        <v>1</v>
      </c>
      <c r="H8672">
        <v>1.9839116000002801</v>
      </c>
      <c r="I8672">
        <v>97.501919700000101</v>
      </c>
      <c r="J8672" t="s">
        <v>16</v>
      </c>
      <c r="K8672" t="b">
        <v>1</v>
      </c>
      <c r="L8672">
        <v>0.57601230000000203</v>
      </c>
      <c r="M8672">
        <v>64.575657299996195</v>
      </c>
      <c r="N8672">
        <v>3</v>
      </c>
      <c r="O8672">
        <v>0.14538910000555899</v>
      </c>
      <c r="P8672">
        <v>64.832623999995107</v>
      </c>
    </row>
    <row r="8673" spans="1:16" x14ac:dyDescent="0.3">
      <c r="A8673">
        <v>25</v>
      </c>
      <c r="B8673">
        <v>1</v>
      </c>
      <c r="C8673">
        <v>0</v>
      </c>
      <c r="D8673">
        <v>5</v>
      </c>
      <c r="E8673" t="s">
        <v>1743</v>
      </c>
      <c r="F8673" t="s">
        <v>13</v>
      </c>
      <c r="G8673">
        <v>1</v>
      </c>
      <c r="H8673" t="s">
        <v>13</v>
      </c>
      <c r="I8673" t="s">
        <v>13</v>
      </c>
      <c r="J8673" t="s">
        <v>14</v>
      </c>
      <c r="K8673" t="b">
        <v>1</v>
      </c>
      <c r="L8673">
        <v>1.1388741000046101</v>
      </c>
      <c r="M8673">
        <v>66.4886512000012</v>
      </c>
      <c r="N8673">
        <v>2</v>
      </c>
      <c r="O8673">
        <v>0.12189489999582299</v>
      </c>
      <c r="P8673">
        <v>66.760935599995705</v>
      </c>
    </row>
    <row r="8674" spans="1:16" x14ac:dyDescent="0.3">
      <c r="A8674">
        <v>25</v>
      </c>
      <c r="B8674">
        <v>1</v>
      </c>
      <c r="C8674">
        <v>0</v>
      </c>
      <c r="D8674">
        <v>5</v>
      </c>
      <c r="E8674" t="s">
        <v>2186</v>
      </c>
      <c r="F8674" t="s">
        <v>13</v>
      </c>
      <c r="G8674">
        <v>1</v>
      </c>
      <c r="H8674" t="s">
        <v>13</v>
      </c>
      <c r="I8674" t="s">
        <v>13</v>
      </c>
      <c r="J8674" t="s">
        <v>14</v>
      </c>
      <c r="K8674" t="b">
        <v>1</v>
      </c>
      <c r="L8674">
        <v>1.3171737000011501</v>
      </c>
      <c r="M8674">
        <v>68.583565599998096</v>
      </c>
      <c r="N8674">
        <v>2</v>
      </c>
      <c r="O8674">
        <v>0.15676619999430799</v>
      </c>
      <c r="P8674">
        <v>68.907800099994404</v>
      </c>
    </row>
    <row r="8675" spans="1:16" x14ac:dyDescent="0.3">
      <c r="A8675">
        <v>25</v>
      </c>
      <c r="B8675">
        <v>1</v>
      </c>
      <c r="C8675">
        <v>0</v>
      </c>
      <c r="D8675">
        <v>5</v>
      </c>
      <c r="E8675" t="s">
        <v>1402</v>
      </c>
      <c r="F8675" t="s">
        <v>13</v>
      </c>
      <c r="G8675">
        <v>1</v>
      </c>
      <c r="H8675" t="s">
        <v>13</v>
      </c>
      <c r="I8675" t="s">
        <v>13</v>
      </c>
      <c r="J8675" t="s">
        <v>14</v>
      </c>
      <c r="K8675" t="b">
        <v>1</v>
      </c>
      <c r="L8675">
        <v>1.00117199999659</v>
      </c>
      <c r="M8675">
        <v>70.417443599995806</v>
      </c>
      <c r="N8675">
        <v>1</v>
      </c>
      <c r="O8675">
        <v>0.31289280000055397</v>
      </c>
      <c r="P8675">
        <v>70.864089399998207</v>
      </c>
    </row>
    <row r="8676" spans="1:16" x14ac:dyDescent="0.3">
      <c r="A8676">
        <v>25</v>
      </c>
      <c r="B8676">
        <v>1</v>
      </c>
      <c r="C8676">
        <v>0</v>
      </c>
      <c r="D8676">
        <v>5</v>
      </c>
      <c r="E8676" t="s">
        <v>1038</v>
      </c>
      <c r="F8676" t="s">
        <v>13</v>
      </c>
      <c r="G8676">
        <v>1</v>
      </c>
      <c r="H8676" t="s">
        <v>13</v>
      </c>
      <c r="I8676" t="s">
        <v>13</v>
      </c>
      <c r="J8676" t="s">
        <v>16</v>
      </c>
      <c r="K8676" t="b">
        <v>0</v>
      </c>
      <c r="L8676">
        <v>0.928335700002208</v>
      </c>
      <c r="M8676">
        <v>72.311469899999807</v>
      </c>
      <c r="N8676">
        <v>3</v>
      </c>
      <c r="O8676">
        <v>0.152239499999268</v>
      </c>
      <c r="P8676">
        <v>72.623218799999506</v>
      </c>
    </row>
    <row r="8677" spans="1:16" x14ac:dyDescent="0.3">
      <c r="A8677">
        <v>25</v>
      </c>
      <c r="B8677">
        <v>1</v>
      </c>
      <c r="C8677">
        <v>0</v>
      </c>
      <c r="D8677">
        <v>5</v>
      </c>
      <c r="E8677" t="s">
        <v>2142</v>
      </c>
      <c r="F8677">
        <v>1</v>
      </c>
      <c r="G8677">
        <v>1</v>
      </c>
      <c r="H8677">
        <v>1.9830440000005201</v>
      </c>
      <c r="I8677">
        <v>62.501260400000298</v>
      </c>
      <c r="J8677" t="s">
        <v>16</v>
      </c>
      <c r="K8677" t="b">
        <v>1</v>
      </c>
      <c r="L8677">
        <v>0.58238699999492405</v>
      </c>
      <c r="M8677">
        <v>73.715431199998406</v>
      </c>
      <c r="N8677">
        <v>3</v>
      </c>
      <c r="O8677">
        <v>0.17072090000147</v>
      </c>
      <c r="P8677">
        <v>74.041866799998402</v>
      </c>
    </row>
    <row r="8678" spans="1:16" x14ac:dyDescent="0.3">
      <c r="A8678">
        <v>25</v>
      </c>
      <c r="B8678">
        <v>1</v>
      </c>
      <c r="C8678">
        <v>0</v>
      </c>
      <c r="D8678">
        <v>5</v>
      </c>
      <c r="E8678" t="s">
        <v>1883</v>
      </c>
      <c r="F8678" t="s">
        <v>13</v>
      </c>
      <c r="G8678">
        <v>1</v>
      </c>
      <c r="H8678" t="s">
        <v>13</v>
      </c>
      <c r="I8678" t="s">
        <v>13</v>
      </c>
      <c r="J8678" t="s">
        <v>16</v>
      </c>
      <c r="K8678" t="b">
        <v>0</v>
      </c>
      <c r="L8678">
        <v>0.58066470000630899</v>
      </c>
      <c r="M8678">
        <v>75.130346499994602</v>
      </c>
      <c r="N8678">
        <v>3</v>
      </c>
      <c r="O8678">
        <v>0.17216069999994901</v>
      </c>
      <c r="P8678">
        <v>75.419446799998695</v>
      </c>
    </row>
    <row r="8679" spans="1:16" x14ac:dyDescent="0.3">
      <c r="A8679">
        <v>25</v>
      </c>
      <c r="B8679">
        <v>1</v>
      </c>
      <c r="C8679">
        <v>0</v>
      </c>
      <c r="D8679">
        <v>5</v>
      </c>
      <c r="E8679" t="s">
        <v>1253</v>
      </c>
      <c r="F8679" t="s">
        <v>13</v>
      </c>
      <c r="G8679">
        <v>1</v>
      </c>
      <c r="H8679" t="s">
        <v>13</v>
      </c>
      <c r="I8679" t="s">
        <v>13</v>
      </c>
      <c r="J8679" t="s">
        <v>14</v>
      </c>
      <c r="K8679" t="b">
        <v>1</v>
      </c>
      <c r="L8679">
        <v>1.6287804999956299</v>
      </c>
      <c r="M8679">
        <v>77.561814399996393</v>
      </c>
      <c r="N8679">
        <v>2</v>
      </c>
      <c r="O8679">
        <v>6.4326799998525502E-2</v>
      </c>
      <c r="P8679">
        <v>77.775437600001197</v>
      </c>
    </row>
    <row r="8680" spans="1:16" x14ac:dyDescent="0.3">
      <c r="A8680">
        <v>25</v>
      </c>
      <c r="B8680">
        <v>1</v>
      </c>
      <c r="C8680">
        <v>0</v>
      </c>
      <c r="D8680">
        <v>5</v>
      </c>
      <c r="E8680" t="s">
        <v>1210</v>
      </c>
      <c r="F8680" t="s">
        <v>13</v>
      </c>
      <c r="G8680">
        <v>1</v>
      </c>
      <c r="H8680" t="s">
        <v>13</v>
      </c>
      <c r="I8680" t="s">
        <v>13</v>
      </c>
      <c r="J8680" t="s">
        <v>14</v>
      </c>
      <c r="K8680" t="b">
        <v>1</v>
      </c>
      <c r="L8680">
        <v>1.07263599999715</v>
      </c>
      <c r="M8680">
        <v>79.355681299995894</v>
      </c>
      <c r="N8680">
        <v>2</v>
      </c>
      <c r="O8680">
        <v>7.4072199997317498E-2</v>
      </c>
      <c r="P8680">
        <v>79.577138299995596</v>
      </c>
    </row>
    <row r="8681" spans="1:16" x14ac:dyDescent="0.3">
      <c r="A8681">
        <v>25</v>
      </c>
      <c r="B8681">
        <v>1</v>
      </c>
      <c r="C8681">
        <v>0</v>
      </c>
      <c r="D8681">
        <v>5</v>
      </c>
      <c r="E8681" t="s">
        <v>1992</v>
      </c>
      <c r="F8681" t="s">
        <v>13</v>
      </c>
      <c r="G8681">
        <v>1</v>
      </c>
      <c r="H8681" t="s">
        <v>13</v>
      </c>
      <c r="I8681" t="s">
        <v>13</v>
      </c>
      <c r="J8681" t="s">
        <v>16</v>
      </c>
      <c r="K8681" t="b">
        <v>0</v>
      </c>
      <c r="L8681">
        <v>1.3173848000005799</v>
      </c>
      <c r="M8681">
        <v>81.400282899994593</v>
      </c>
      <c r="N8681">
        <v>3</v>
      </c>
      <c r="O8681">
        <v>7.5726299997768406E-2</v>
      </c>
      <c r="P8681">
        <v>81.626838600001093</v>
      </c>
    </row>
    <row r="8682" spans="1:16" x14ac:dyDescent="0.3">
      <c r="A8682">
        <v>25</v>
      </c>
      <c r="B8682">
        <v>1</v>
      </c>
      <c r="C8682">
        <v>0</v>
      </c>
      <c r="D8682">
        <v>5</v>
      </c>
      <c r="E8682" t="s">
        <v>1553</v>
      </c>
      <c r="F8682">
        <v>1</v>
      </c>
      <c r="G8682">
        <v>1</v>
      </c>
      <c r="H8682">
        <v>1.9848603999998899</v>
      </c>
      <c r="I8682">
        <v>135.00256159999799</v>
      </c>
      <c r="J8682" t="s">
        <v>16</v>
      </c>
      <c r="K8682" t="b">
        <v>1</v>
      </c>
      <c r="L8682">
        <v>0.93111910000152398</v>
      </c>
      <c r="M8682">
        <v>83.064119099995906</v>
      </c>
      <c r="N8682">
        <v>3</v>
      </c>
      <c r="O8682">
        <v>0.132972100000188</v>
      </c>
      <c r="P8682">
        <v>83.316022999999404</v>
      </c>
    </row>
    <row r="8683" spans="1:16" x14ac:dyDescent="0.3">
      <c r="A8683">
        <v>25</v>
      </c>
      <c r="B8683">
        <v>1</v>
      </c>
      <c r="C8683">
        <v>0</v>
      </c>
      <c r="D8683">
        <v>5</v>
      </c>
      <c r="E8683" t="s">
        <v>1343</v>
      </c>
      <c r="F8683" t="s">
        <v>13</v>
      </c>
      <c r="G8683">
        <v>1</v>
      </c>
      <c r="H8683" t="s">
        <v>13</v>
      </c>
      <c r="I8683" t="s">
        <v>13</v>
      </c>
      <c r="J8683" t="s">
        <v>14</v>
      </c>
      <c r="K8683" t="b">
        <v>1</v>
      </c>
      <c r="L8683">
        <v>1.09139490000234</v>
      </c>
      <c r="M8683">
        <v>84.924317799996103</v>
      </c>
      <c r="N8683">
        <v>2</v>
      </c>
      <c r="O8683">
        <v>0.13633720000507299</v>
      </c>
      <c r="P8683">
        <v>85.183350999999703</v>
      </c>
    </row>
    <row r="8684" spans="1:16" x14ac:dyDescent="0.3">
      <c r="A8684">
        <v>25</v>
      </c>
      <c r="B8684">
        <v>1</v>
      </c>
      <c r="C8684">
        <v>0</v>
      </c>
      <c r="D8684">
        <v>5</v>
      </c>
      <c r="E8684" t="s">
        <v>292</v>
      </c>
      <c r="F8684">
        <v>1</v>
      </c>
      <c r="G8684">
        <v>1</v>
      </c>
      <c r="H8684">
        <v>1.98368420000043</v>
      </c>
      <c r="I8684">
        <v>85.001705099995903</v>
      </c>
      <c r="J8684" t="s">
        <v>16</v>
      </c>
      <c r="K8684" t="b">
        <v>1</v>
      </c>
      <c r="L8684">
        <v>0.893081300004269</v>
      </c>
      <c r="M8684">
        <v>86.592760899999107</v>
      </c>
      <c r="N8684">
        <v>3</v>
      </c>
      <c r="O8684">
        <v>0.106338300000061</v>
      </c>
      <c r="P8684">
        <v>86.809507300000405</v>
      </c>
    </row>
    <row r="8685" spans="1:16" x14ac:dyDescent="0.3">
      <c r="A8685">
        <v>25</v>
      </c>
      <c r="B8685">
        <v>1</v>
      </c>
      <c r="C8685">
        <v>0</v>
      </c>
      <c r="D8685">
        <v>5</v>
      </c>
      <c r="E8685" t="s">
        <v>1023</v>
      </c>
      <c r="F8685" t="s">
        <v>13</v>
      </c>
      <c r="G8685">
        <v>1</v>
      </c>
      <c r="H8685" t="s">
        <v>13</v>
      </c>
      <c r="I8685" t="s">
        <v>13</v>
      </c>
      <c r="J8685" t="s">
        <v>16</v>
      </c>
      <c r="K8685" t="b">
        <v>0</v>
      </c>
      <c r="L8685">
        <v>2.6880720999979499</v>
      </c>
      <c r="M8685">
        <v>90.0043880000012</v>
      </c>
      <c r="N8685">
        <v>2</v>
      </c>
      <c r="O8685">
        <v>7.5201399995421497E-2</v>
      </c>
      <c r="P8685">
        <v>90.194398299994702</v>
      </c>
    </row>
    <row r="8686" spans="1:16" x14ac:dyDescent="0.3">
      <c r="A8686">
        <v>25</v>
      </c>
      <c r="B8686">
        <v>1</v>
      </c>
      <c r="C8686">
        <v>0</v>
      </c>
      <c r="D8686">
        <v>5</v>
      </c>
      <c r="E8686" t="s">
        <v>189</v>
      </c>
      <c r="F8686">
        <v>1</v>
      </c>
      <c r="G8686">
        <v>1</v>
      </c>
      <c r="H8686">
        <v>1.9848029999993699</v>
      </c>
      <c r="I8686">
        <v>137.50261519999901</v>
      </c>
      <c r="J8686" t="s">
        <v>16</v>
      </c>
      <c r="K8686" t="b">
        <v>1</v>
      </c>
      <c r="L8686">
        <v>0.73254199999792002</v>
      </c>
      <c r="M8686">
        <v>91.432223700001501</v>
      </c>
      <c r="N8686">
        <v>3</v>
      </c>
      <c r="O8686">
        <v>0.16444510000292201</v>
      </c>
      <c r="P8686">
        <v>91.731487999997597</v>
      </c>
    </row>
    <row r="8687" spans="1:16" x14ac:dyDescent="0.3">
      <c r="A8687">
        <v>25</v>
      </c>
      <c r="B8687">
        <v>1</v>
      </c>
      <c r="C8687">
        <v>0</v>
      </c>
      <c r="D8687">
        <v>5</v>
      </c>
      <c r="E8687" t="s">
        <v>849</v>
      </c>
      <c r="F8687" t="s">
        <v>13</v>
      </c>
      <c r="G8687">
        <v>1</v>
      </c>
      <c r="H8687" t="s">
        <v>13</v>
      </c>
      <c r="I8687" t="s">
        <v>13</v>
      </c>
      <c r="J8687" t="s">
        <v>14</v>
      </c>
      <c r="K8687" t="b">
        <v>1</v>
      </c>
      <c r="L8687">
        <v>1.1274087999991</v>
      </c>
      <c r="M8687">
        <v>93.376963099995905</v>
      </c>
      <c r="N8687">
        <v>2</v>
      </c>
      <c r="O8687">
        <v>6.01667000009911E-2</v>
      </c>
      <c r="P8687">
        <v>93.595280699999407</v>
      </c>
    </row>
    <row r="8688" spans="1:16" x14ac:dyDescent="0.3">
      <c r="A8688">
        <v>25</v>
      </c>
      <c r="B8688">
        <v>1</v>
      </c>
      <c r="C8688">
        <v>0</v>
      </c>
      <c r="D8688">
        <v>5</v>
      </c>
      <c r="E8688" t="s">
        <v>2011</v>
      </c>
      <c r="F8688" t="s">
        <v>13</v>
      </c>
      <c r="G8688">
        <v>1</v>
      </c>
      <c r="H8688" t="s">
        <v>13</v>
      </c>
      <c r="I8688" t="s">
        <v>13</v>
      </c>
      <c r="J8688" t="s">
        <v>14</v>
      </c>
      <c r="K8688" t="b">
        <v>1</v>
      </c>
      <c r="L8688">
        <v>0.89264039999397904</v>
      </c>
      <c r="M8688">
        <v>94.992378299997696</v>
      </c>
      <c r="N8688">
        <v>2</v>
      </c>
      <c r="O8688">
        <v>7.59891999987303E-2</v>
      </c>
      <c r="P8688">
        <v>95.227058099997507</v>
      </c>
    </row>
    <row r="8689" spans="1:16" x14ac:dyDescent="0.3">
      <c r="A8689">
        <v>25</v>
      </c>
      <c r="B8689">
        <v>1</v>
      </c>
      <c r="C8689">
        <v>0</v>
      </c>
      <c r="D8689">
        <v>5</v>
      </c>
      <c r="E8689" t="s">
        <v>236</v>
      </c>
      <c r="F8689" t="s">
        <v>13</v>
      </c>
      <c r="G8689">
        <v>1</v>
      </c>
      <c r="H8689" t="s">
        <v>13</v>
      </c>
      <c r="I8689" t="s">
        <v>13</v>
      </c>
      <c r="J8689" t="s">
        <v>14</v>
      </c>
      <c r="K8689" t="b">
        <v>1</v>
      </c>
      <c r="L8689">
        <v>0.97256110000307705</v>
      </c>
      <c r="M8689">
        <v>96.705527499994801</v>
      </c>
      <c r="N8689">
        <v>3</v>
      </c>
      <c r="O8689">
        <v>0.16358040000341101</v>
      </c>
      <c r="P8689">
        <v>97.034640499994595</v>
      </c>
    </row>
    <row r="8690" spans="1:16" x14ac:dyDescent="0.3">
      <c r="A8690">
        <v>25</v>
      </c>
      <c r="B8690">
        <v>1</v>
      </c>
      <c r="C8690">
        <v>0</v>
      </c>
      <c r="D8690">
        <v>5</v>
      </c>
      <c r="E8690" t="s">
        <v>2120</v>
      </c>
      <c r="F8690">
        <v>1</v>
      </c>
      <c r="G8690">
        <v>1</v>
      </c>
      <c r="H8690">
        <v>1.9815503999998301</v>
      </c>
      <c r="I8690">
        <v>2.5000747999947599</v>
      </c>
      <c r="J8690" t="s">
        <v>16</v>
      </c>
      <c r="K8690" t="b">
        <v>1</v>
      </c>
      <c r="L8690">
        <v>1.1114065000001601</v>
      </c>
      <c r="M8690">
        <v>98.660880999996195</v>
      </c>
      <c r="N8690">
        <v>3</v>
      </c>
      <c r="O8690">
        <v>0.14052619999711199</v>
      </c>
      <c r="P8690">
        <v>98.955631899996703</v>
      </c>
    </row>
    <row r="8691" spans="1:16" x14ac:dyDescent="0.3">
      <c r="A8691">
        <v>25</v>
      </c>
      <c r="B8691">
        <v>1</v>
      </c>
      <c r="C8691">
        <v>0</v>
      </c>
      <c r="D8691">
        <v>5</v>
      </c>
      <c r="E8691" t="s">
        <v>1272</v>
      </c>
      <c r="F8691">
        <v>1</v>
      </c>
      <c r="G8691">
        <v>1</v>
      </c>
      <c r="H8691">
        <v>1.9842093999977799</v>
      </c>
      <c r="I8691">
        <v>107.50209059999899</v>
      </c>
      <c r="J8691" t="s">
        <v>16</v>
      </c>
      <c r="K8691" t="b">
        <v>1</v>
      </c>
      <c r="L8691">
        <v>1.2696863000019201</v>
      </c>
      <c r="M8691">
        <v>100.73596800000099</v>
      </c>
      <c r="N8691">
        <v>3</v>
      </c>
      <c r="O8691">
        <v>0.13053719999879801</v>
      </c>
      <c r="P8691">
        <v>100.97758109999999</v>
      </c>
    </row>
    <row r="8692" spans="1:16" x14ac:dyDescent="0.3">
      <c r="A8692">
        <v>25</v>
      </c>
      <c r="B8692">
        <v>1</v>
      </c>
      <c r="C8692">
        <v>0</v>
      </c>
      <c r="D8692">
        <v>5</v>
      </c>
      <c r="E8692" t="s">
        <v>793</v>
      </c>
      <c r="F8692">
        <v>1</v>
      </c>
      <c r="G8692">
        <v>1</v>
      </c>
      <c r="H8692">
        <v>1.9826749999992901</v>
      </c>
      <c r="I8692">
        <v>45.000921399994702</v>
      </c>
      <c r="J8692" t="s">
        <v>16</v>
      </c>
      <c r="K8692" t="b">
        <v>1</v>
      </c>
      <c r="L8692">
        <v>1.98096950000036</v>
      </c>
      <c r="M8692">
        <v>103.465786699999</v>
      </c>
      <c r="N8692">
        <v>3</v>
      </c>
      <c r="O8692">
        <v>4.9904899999091902E-2</v>
      </c>
      <c r="P8692">
        <v>103.63310189999901</v>
      </c>
    </row>
    <row r="8693" spans="1:16" x14ac:dyDescent="0.3">
      <c r="A8693">
        <v>25</v>
      </c>
      <c r="B8693">
        <v>1</v>
      </c>
      <c r="C8693">
        <v>0</v>
      </c>
      <c r="D8693">
        <v>5</v>
      </c>
      <c r="E8693" t="s">
        <v>1035</v>
      </c>
      <c r="F8693" t="s">
        <v>13</v>
      </c>
      <c r="G8693">
        <v>1</v>
      </c>
      <c r="H8693" t="s">
        <v>13</v>
      </c>
      <c r="I8693" t="s">
        <v>13</v>
      </c>
      <c r="J8693" t="s">
        <v>14</v>
      </c>
      <c r="K8693" t="b">
        <v>1</v>
      </c>
      <c r="L8693">
        <v>1.1010629000011301</v>
      </c>
      <c r="M8693">
        <v>105.25056259999801</v>
      </c>
      <c r="N8693">
        <v>3</v>
      </c>
      <c r="O8693">
        <v>0.14817400000174499</v>
      </c>
      <c r="P8693">
        <v>105.555187799997</v>
      </c>
    </row>
    <row r="8694" spans="1:16" x14ac:dyDescent="0.3">
      <c r="A8694">
        <v>25</v>
      </c>
      <c r="B8694">
        <v>1</v>
      </c>
      <c r="C8694">
        <v>0</v>
      </c>
      <c r="D8694">
        <v>5</v>
      </c>
      <c r="E8694" t="s">
        <v>976</v>
      </c>
      <c r="F8694">
        <v>1</v>
      </c>
      <c r="G8694">
        <v>1</v>
      </c>
      <c r="H8694">
        <v>1.9823633999985799</v>
      </c>
      <c r="I8694">
        <v>37.500786199998402</v>
      </c>
      <c r="J8694" t="s">
        <v>16</v>
      </c>
      <c r="K8694" t="b">
        <v>1</v>
      </c>
      <c r="L8694">
        <v>2.2468767999962398</v>
      </c>
      <c r="M8694">
        <v>108.31318279999699</v>
      </c>
      <c r="N8694">
        <v>3</v>
      </c>
      <c r="O8694">
        <v>0.192304000003787</v>
      </c>
      <c r="P8694">
        <v>108.647473500001</v>
      </c>
    </row>
    <row r="8695" spans="1:16" x14ac:dyDescent="0.3">
      <c r="A8695">
        <v>25</v>
      </c>
      <c r="B8695">
        <v>1</v>
      </c>
      <c r="C8695">
        <v>0</v>
      </c>
      <c r="D8695">
        <v>5</v>
      </c>
      <c r="E8695" t="s">
        <v>1354</v>
      </c>
      <c r="F8695" t="s">
        <v>13</v>
      </c>
      <c r="G8695">
        <v>1</v>
      </c>
      <c r="H8695" t="s">
        <v>13</v>
      </c>
      <c r="I8695" t="s">
        <v>13</v>
      </c>
      <c r="J8695" t="s">
        <v>14</v>
      </c>
      <c r="K8695" t="b">
        <v>1</v>
      </c>
      <c r="L8695">
        <v>0.97819809999782603</v>
      </c>
      <c r="M8695">
        <v>110.1443755</v>
      </c>
      <c r="N8695">
        <v>3</v>
      </c>
      <c r="O8695">
        <v>0.17830959999991999</v>
      </c>
      <c r="P8695">
        <v>110.481409100001</v>
      </c>
    </row>
    <row r="8696" spans="1:16" x14ac:dyDescent="0.3">
      <c r="A8696">
        <v>25</v>
      </c>
      <c r="B8696">
        <v>1</v>
      </c>
      <c r="C8696">
        <v>0</v>
      </c>
      <c r="D8696">
        <v>5</v>
      </c>
      <c r="E8696" t="s">
        <v>2188</v>
      </c>
      <c r="F8696" t="s">
        <v>13</v>
      </c>
      <c r="G8696">
        <v>1</v>
      </c>
      <c r="H8696" t="s">
        <v>13</v>
      </c>
      <c r="I8696" t="s">
        <v>13</v>
      </c>
      <c r="J8696" t="s">
        <v>14</v>
      </c>
      <c r="K8696" t="b">
        <v>1</v>
      </c>
      <c r="L8696">
        <v>1.46733850000601</v>
      </c>
      <c r="M8696">
        <v>112.46669079999999</v>
      </c>
      <c r="N8696">
        <v>3</v>
      </c>
      <c r="O8696">
        <v>0.14724920000298899</v>
      </c>
      <c r="P8696">
        <v>112.770316099995</v>
      </c>
    </row>
    <row r="8697" spans="1:16" x14ac:dyDescent="0.3">
      <c r="A8697">
        <v>25</v>
      </c>
      <c r="B8697">
        <v>1</v>
      </c>
      <c r="C8697">
        <v>0</v>
      </c>
      <c r="D8697">
        <v>5</v>
      </c>
      <c r="E8697" t="s">
        <v>768</v>
      </c>
      <c r="F8697" t="s">
        <v>13</v>
      </c>
      <c r="G8697">
        <v>1</v>
      </c>
      <c r="H8697" t="s">
        <v>13</v>
      </c>
      <c r="I8697" t="s">
        <v>13</v>
      </c>
      <c r="J8697" t="s">
        <v>14</v>
      </c>
      <c r="K8697" t="b">
        <v>1</v>
      </c>
      <c r="L8697">
        <v>1.1492227000053401</v>
      </c>
      <c r="M8697">
        <v>114.431985799994</v>
      </c>
      <c r="N8697">
        <v>2</v>
      </c>
      <c r="O8697">
        <v>0.133810799998173</v>
      </c>
      <c r="P8697">
        <v>114.708875699995</v>
      </c>
    </row>
    <row r="8698" spans="1:16" x14ac:dyDescent="0.3">
      <c r="A8698">
        <v>25</v>
      </c>
      <c r="B8698">
        <v>1</v>
      </c>
      <c r="C8698">
        <v>0</v>
      </c>
      <c r="D8698">
        <v>5</v>
      </c>
      <c r="E8698" t="s">
        <v>1544</v>
      </c>
      <c r="F8698">
        <v>1</v>
      </c>
      <c r="G8698">
        <v>1</v>
      </c>
      <c r="H8698">
        <v>1.98369470000034</v>
      </c>
      <c r="I8698">
        <v>90.001787799999903</v>
      </c>
      <c r="J8698" t="s">
        <v>16</v>
      </c>
      <c r="K8698" t="b">
        <v>1</v>
      </c>
      <c r="L8698">
        <v>2.0482989000010998</v>
      </c>
      <c r="M8698">
        <v>117.26430969999601</v>
      </c>
      <c r="N8698">
        <v>2</v>
      </c>
      <c r="O8698">
        <v>9.9404599997797105E-2</v>
      </c>
      <c r="P8698">
        <v>117.498503499999</v>
      </c>
    </row>
    <row r="8699" spans="1:16" x14ac:dyDescent="0.3">
      <c r="A8699">
        <v>25</v>
      </c>
      <c r="B8699">
        <v>1</v>
      </c>
      <c r="C8699">
        <v>0</v>
      </c>
      <c r="D8699">
        <v>5</v>
      </c>
      <c r="E8699" t="s">
        <v>843</v>
      </c>
      <c r="F8699" t="s">
        <v>13</v>
      </c>
      <c r="G8699">
        <v>1</v>
      </c>
      <c r="H8699" t="s">
        <v>13</v>
      </c>
      <c r="I8699" t="s">
        <v>13</v>
      </c>
      <c r="J8699" t="s">
        <v>16</v>
      </c>
      <c r="K8699" t="b">
        <v>0</v>
      </c>
      <c r="L8699">
        <v>0.88741540000046404</v>
      </c>
      <c r="M8699">
        <v>118.903515599995</v>
      </c>
      <c r="N8699">
        <v>1</v>
      </c>
      <c r="O8699">
        <v>0.29850180000357801</v>
      </c>
      <c r="P8699">
        <v>119.361532299998</v>
      </c>
    </row>
    <row r="8700" spans="1:16" x14ac:dyDescent="0.3">
      <c r="A8700">
        <v>25</v>
      </c>
      <c r="B8700">
        <v>1</v>
      </c>
      <c r="C8700">
        <v>0</v>
      </c>
      <c r="D8700">
        <v>5</v>
      </c>
      <c r="E8700" t="s">
        <v>1045</v>
      </c>
      <c r="F8700">
        <v>1</v>
      </c>
      <c r="G8700">
        <v>1</v>
      </c>
      <c r="H8700">
        <v>1.9822507999997501</v>
      </c>
      <c r="I8700">
        <v>35.000741499999997</v>
      </c>
      <c r="J8700" t="s">
        <v>16</v>
      </c>
      <c r="K8700" t="b">
        <v>1</v>
      </c>
      <c r="L8700">
        <v>0.82218510000529899</v>
      </c>
      <c r="M8700">
        <v>120.688268699996</v>
      </c>
      <c r="N8700">
        <v>2</v>
      </c>
      <c r="O8700">
        <v>0.14733420000266101</v>
      </c>
      <c r="P8700">
        <v>120.95440119999699</v>
      </c>
    </row>
    <row r="8701" spans="1:16" x14ac:dyDescent="0.3">
      <c r="A8701">
        <v>25</v>
      </c>
      <c r="B8701">
        <v>1</v>
      </c>
      <c r="C8701">
        <v>0</v>
      </c>
      <c r="D8701">
        <v>5</v>
      </c>
      <c r="E8701" t="s">
        <v>495</v>
      </c>
      <c r="F8701">
        <v>1</v>
      </c>
      <c r="G8701">
        <v>1</v>
      </c>
      <c r="H8701">
        <v>1.98505840000144</v>
      </c>
      <c r="I8701">
        <v>145.00275110000101</v>
      </c>
      <c r="J8701" t="s">
        <v>16</v>
      </c>
      <c r="K8701" t="b">
        <v>1</v>
      </c>
      <c r="L8701">
        <v>0.664405499999702</v>
      </c>
      <c r="M8701">
        <v>122.130373299995</v>
      </c>
      <c r="N8701">
        <v>3</v>
      </c>
      <c r="O8701">
        <v>0.168151800004125</v>
      </c>
      <c r="P8701">
        <v>122.447200199997</v>
      </c>
    </row>
    <row r="8702" spans="1:16" x14ac:dyDescent="0.3">
      <c r="A8702">
        <v>25</v>
      </c>
      <c r="B8702">
        <v>1</v>
      </c>
      <c r="C8702">
        <v>1</v>
      </c>
      <c r="D8702">
        <v>5</v>
      </c>
      <c r="E8702" t="s">
        <v>1864</v>
      </c>
      <c r="F8702" t="s">
        <v>13</v>
      </c>
      <c r="G8702">
        <v>2</v>
      </c>
      <c r="H8702" t="s">
        <v>13</v>
      </c>
      <c r="I8702" t="s">
        <v>13</v>
      </c>
      <c r="J8702" t="s">
        <v>14</v>
      </c>
      <c r="K8702" t="b">
        <v>1</v>
      </c>
      <c r="L8702">
        <v>2.7054449999996</v>
      </c>
      <c r="M8702">
        <v>2.7054554999995202</v>
      </c>
      <c r="N8702">
        <v>2</v>
      </c>
      <c r="O8702">
        <v>0.173314200001187</v>
      </c>
      <c r="P8702">
        <v>3.0203202999982799</v>
      </c>
    </row>
    <row r="8703" spans="1:16" x14ac:dyDescent="0.3">
      <c r="A8703">
        <v>25</v>
      </c>
      <c r="B8703">
        <v>1</v>
      </c>
      <c r="C8703">
        <v>1</v>
      </c>
      <c r="D8703">
        <v>5</v>
      </c>
      <c r="E8703" t="s">
        <v>1378</v>
      </c>
      <c r="F8703">
        <v>1</v>
      </c>
      <c r="G8703">
        <v>2</v>
      </c>
      <c r="H8703">
        <v>1.98493279999821</v>
      </c>
      <c r="I8703">
        <v>142.502698600001</v>
      </c>
      <c r="J8703" t="s">
        <v>14</v>
      </c>
      <c r="K8703" t="b">
        <v>0</v>
      </c>
      <c r="L8703">
        <v>0.76730859999952405</v>
      </c>
      <c r="M8703">
        <v>4.3007288000008002</v>
      </c>
      <c r="N8703">
        <v>1</v>
      </c>
      <c r="O8703">
        <v>6.2813081999993301</v>
      </c>
      <c r="P8703">
        <v>10.7201998000019</v>
      </c>
    </row>
    <row r="8704" spans="1:16" x14ac:dyDescent="0.3">
      <c r="A8704">
        <v>25</v>
      </c>
      <c r="B8704">
        <v>1</v>
      </c>
      <c r="C8704">
        <v>1</v>
      </c>
      <c r="D8704">
        <v>5</v>
      </c>
      <c r="E8704" t="s">
        <v>1124</v>
      </c>
      <c r="F8704" t="s">
        <v>13</v>
      </c>
      <c r="G8704">
        <v>2</v>
      </c>
      <c r="H8704" t="s">
        <v>13</v>
      </c>
      <c r="I8704" t="s">
        <v>13</v>
      </c>
      <c r="J8704" t="s">
        <v>16</v>
      </c>
      <c r="K8704" t="b">
        <v>0</v>
      </c>
      <c r="L8704">
        <v>2.23937819999992</v>
      </c>
      <c r="M8704">
        <v>13.4727189999976</v>
      </c>
      <c r="N8704">
        <v>2</v>
      </c>
      <c r="O8704">
        <v>9.8761000001104604E-2</v>
      </c>
      <c r="P8704">
        <v>13.737677700002701</v>
      </c>
    </row>
    <row r="8705" spans="1:16" x14ac:dyDescent="0.3">
      <c r="A8705">
        <v>25</v>
      </c>
      <c r="B8705">
        <v>1</v>
      </c>
      <c r="C8705">
        <v>1</v>
      </c>
      <c r="D8705">
        <v>5</v>
      </c>
      <c r="E8705" t="s">
        <v>1859</v>
      </c>
      <c r="F8705">
        <v>1</v>
      </c>
      <c r="G8705">
        <v>2</v>
      </c>
      <c r="H8705">
        <v>1.98273909999989</v>
      </c>
      <c r="I8705">
        <v>47.500987799998299</v>
      </c>
      <c r="J8705" t="s">
        <v>16</v>
      </c>
      <c r="K8705" t="b">
        <v>1</v>
      </c>
      <c r="L8705">
        <v>0.767162900003314</v>
      </c>
      <c r="M8705">
        <v>15.0171143000043</v>
      </c>
      <c r="N8705">
        <v>3</v>
      </c>
      <c r="O8705">
        <v>0.21838149999530301</v>
      </c>
      <c r="P8705">
        <v>15.401544100001001</v>
      </c>
    </row>
    <row r="8706" spans="1:16" x14ac:dyDescent="0.3">
      <c r="A8706">
        <v>25</v>
      </c>
      <c r="B8706">
        <v>1</v>
      </c>
      <c r="C8706">
        <v>1</v>
      </c>
      <c r="D8706">
        <v>5</v>
      </c>
      <c r="E8706" t="s">
        <v>1015</v>
      </c>
      <c r="F8706">
        <v>1</v>
      </c>
      <c r="G8706">
        <v>2</v>
      </c>
      <c r="H8706">
        <v>1.9819753999981899</v>
      </c>
      <c r="I8706">
        <v>17.5003803</v>
      </c>
      <c r="J8706" t="s">
        <v>16</v>
      </c>
      <c r="K8706" t="b">
        <v>1</v>
      </c>
      <c r="L8706">
        <v>0.68388910000067005</v>
      </c>
      <c r="M8706">
        <v>16.600550800001699</v>
      </c>
      <c r="N8706">
        <v>3</v>
      </c>
      <c r="O8706">
        <v>0.144239400004153</v>
      </c>
      <c r="P8706">
        <v>16.871120700001502</v>
      </c>
    </row>
    <row r="8707" spans="1:16" x14ac:dyDescent="0.3">
      <c r="A8707">
        <v>25</v>
      </c>
      <c r="B8707">
        <v>1</v>
      </c>
      <c r="C8707">
        <v>1</v>
      </c>
      <c r="D8707">
        <v>5</v>
      </c>
      <c r="E8707" t="s">
        <v>1772</v>
      </c>
      <c r="F8707" t="s">
        <v>13</v>
      </c>
      <c r="G8707">
        <v>2</v>
      </c>
      <c r="H8707" t="s">
        <v>13</v>
      </c>
      <c r="I8707" t="s">
        <v>13</v>
      </c>
      <c r="J8707" t="s">
        <v>16</v>
      </c>
      <c r="K8707" t="b">
        <v>0</v>
      </c>
      <c r="L8707">
        <v>1.1303629999965801</v>
      </c>
      <c r="M8707">
        <v>18.513651200002599</v>
      </c>
      <c r="N8707">
        <v>2</v>
      </c>
      <c r="O8707">
        <v>0.17898869999771699</v>
      </c>
      <c r="P8707">
        <v>18.833932200002899</v>
      </c>
    </row>
    <row r="8708" spans="1:16" x14ac:dyDescent="0.3">
      <c r="A8708">
        <v>25</v>
      </c>
      <c r="B8708">
        <v>1</v>
      </c>
      <c r="C8708">
        <v>1</v>
      </c>
      <c r="D8708">
        <v>5</v>
      </c>
      <c r="E8708" t="s">
        <v>1261</v>
      </c>
      <c r="F8708">
        <v>1</v>
      </c>
      <c r="G8708">
        <v>2</v>
      </c>
      <c r="H8708">
        <v>1.98450969999976</v>
      </c>
      <c r="I8708">
        <v>127.50239850000099</v>
      </c>
      <c r="J8708" t="s">
        <v>16</v>
      </c>
      <c r="K8708" t="b">
        <v>1</v>
      </c>
      <c r="L8708">
        <v>0.62937439999950595</v>
      </c>
      <c r="M8708">
        <v>19.979354200004298</v>
      </c>
      <c r="N8708">
        <v>2</v>
      </c>
      <c r="O8708">
        <v>0.26433110000652998</v>
      </c>
      <c r="P8708">
        <v>20.367329300002901</v>
      </c>
    </row>
    <row r="8709" spans="1:16" x14ac:dyDescent="0.3">
      <c r="A8709">
        <v>25</v>
      </c>
      <c r="B8709">
        <v>1</v>
      </c>
      <c r="C8709">
        <v>1</v>
      </c>
      <c r="D8709">
        <v>5</v>
      </c>
      <c r="E8709" t="s">
        <v>1060</v>
      </c>
      <c r="F8709" t="s">
        <v>13</v>
      </c>
      <c r="G8709">
        <v>2</v>
      </c>
      <c r="H8709" t="s">
        <v>13</v>
      </c>
      <c r="I8709" t="s">
        <v>13</v>
      </c>
      <c r="J8709" t="s">
        <v>16</v>
      </c>
      <c r="K8709" t="b">
        <v>0</v>
      </c>
      <c r="L8709">
        <v>0.76666529999784006</v>
      </c>
      <c r="M8709">
        <v>21.649869000000798</v>
      </c>
      <c r="N8709">
        <v>1</v>
      </c>
      <c r="O8709">
        <v>0.244148500001756</v>
      </c>
      <c r="P8709">
        <v>22.019083500002999</v>
      </c>
    </row>
    <row r="8710" spans="1:16" x14ac:dyDescent="0.3">
      <c r="A8710">
        <v>25</v>
      </c>
      <c r="B8710">
        <v>1</v>
      </c>
      <c r="C8710">
        <v>1</v>
      </c>
      <c r="D8710">
        <v>5</v>
      </c>
      <c r="E8710" t="s">
        <v>614</v>
      </c>
      <c r="F8710" t="s">
        <v>13</v>
      </c>
      <c r="G8710">
        <v>2</v>
      </c>
      <c r="H8710" t="s">
        <v>13</v>
      </c>
      <c r="I8710" t="s">
        <v>13</v>
      </c>
      <c r="J8710" t="s">
        <v>16</v>
      </c>
      <c r="K8710" t="b">
        <v>0</v>
      </c>
      <c r="L8710">
        <v>0.71602549999806797</v>
      </c>
      <c r="M8710">
        <v>23.249309899998501</v>
      </c>
      <c r="N8710">
        <v>2</v>
      </c>
      <c r="O8710">
        <v>0.30860989999928301</v>
      </c>
      <c r="P8710">
        <v>23.699618200000302</v>
      </c>
    </row>
    <row r="8711" spans="1:16" x14ac:dyDescent="0.3">
      <c r="A8711">
        <v>25</v>
      </c>
      <c r="B8711">
        <v>1</v>
      </c>
      <c r="C8711">
        <v>1</v>
      </c>
      <c r="D8711">
        <v>5</v>
      </c>
      <c r="E8711" t="s">
        <v>1071</v>
      </c>
      <c r="F8711">
        <v>1</v>
      </c>
      <c r="G8711">
        <v>2</v>
      </c>
      <c r="H8711">
        <v>1.9843024000001599</v>
      </c>
      <c r="I8711">
        <v>117.502264199997</v>
      </c>
      <c r="J8711" t="s">
        <v>16</v>
      </c>
      <c r="K8711" t="b">
        <v>1</v>
      </c>
      <c r="L8711">
        <v>0.59427180000057001</v>
      </c>
      <c r="M8711">
        <v>24.810800500003101</v>
      </c>
      <c r="N8711">
        <v>3</v>
      </c>
      <c r="O8711">
        <v>0.21831499999825599</v>
      </c>
      <c r="P8711">
        <v>25.145216299999401</v>
      </c>
    </row>
    <row r="8712" spans="1:16" x14ac:dyDescent="0.3">
      <c r="A8712">
        <v>25</v>
      </c>
      <c r="B8712">
        <v>1</v>
      </c>
      <c r="C8712">
        <v>1</v>
      </c>
      <c r="D8712">
        <v>5</v>
      </c>
      <c r="E8712" t="s">
        <v>1734</v>
      </c>
      <c r="F8712">
        <v>1</v>
      </c>
      <c r="G8712">
        <v>2</v>
      </c>
      <c r="H8712">
        <v>1.98446279999916</v>
      </c>
      <c r="I8712">
        <v>122.502317099999</v>
      </c>
      <c r="J8712" t="s">
        <v>16</v>
      </c>
      <c r="K8712" t="b">
        <v>1</v>
      </c>
      <c r="L8712">
        <v>0.78211649999866495</v>
      </c>
      <c r="M8712">
        <v>26.4322212000043</v>
      </c>
      <c r="N8712">
        <v>3</v>
      </c>
      <c r="O8712">
        <v>0.184652800002368</v>
      </c>
      <c r="P8712">
        <v>26.711523400001202</v>
      </c>
    </row>
    <row r="8713" spans="1:16" x14ac:dyDescent="0.3">
      <c r="A8713">
        <v>25</v>
      </c>
      <c r="B8713">
        <v>1</v>
      </c>
      <c r="C8713">
        <v>1</v>
      </c>
      <c r="D8713">
        <v>5</v>
      </c>
      <c r="E8713" t="s">
        <v>1539</v>
      </c>
      <c r="F8713" t="s">
        <v>13</v>
      </c>
      <c r="G8713">
        <v>2</v>
      </c>
      <c r="H8713" t="s">
        <v>13</v>
      </c>
      <c r="I8713" t="s">
        <v>13</v>
      </c>
      <c r="J8713" t="s">
        <v>14</v>
      </c>
      <c r="K8713" t="b">
        <v>1</v>
      </c>
      <c r="L8713">
        <v>1.2793829000001999</v>
      </c>
      <c r="M8713">
        <v>28.496115599999001</v>
      </c>
      <c r="N8713">
        <v>1</v>
      </c>
      <c r="O8713">
        <v>0.12411640000209399</v>
      </c>
      <c r="P8713">
        <v>28.787132500001501</v>
      </c>
    </row>
    <row r="8714" spans="1:16" x14ac:dyDescent="0.3">
      <c r="A8714">
        <v>25</v>
      </c>
      <c r="B8714">
        <v>1</v>
      </c>
      <c r="C8714">
        <v>1</v>
      </c>
      <c r="D8714">
        <v>5</v>
      </c>
      <c r="E8714" t="s">
        <v>2189</v>
      </c>
      <c r="F8714">
        <v>1</v>
      </c>
      <c r="G8714">
        <v>2</v>
      </c>
      <c r="H8714">
        <v>1.9847041000029999</v>
      </c>
      <c r="I8714">
        <v>132.50248679999601</v>
      </c>
      <c r="J8714" t="s">
        <v>16</v>
      </c>
      <c r="K8714" t="b">
        <v>1</v>
      </c>
      <c r="L8714">
        <v>0.72380179999891003</v>
      </c>
      <c r="M8714">
        <v>30.023635299999999</v>
      </c>
      <c r="N8714">
        <v>3</v>
      </c>
      <c r="O8714">
        <v>1.06712529999641</v>
      </c>
      <c r="P8714">
        <v>31.2500618999984</v>
      </c>
    </row>
    <row r="8715" spans="1:16" x14ac:dyDescent="0.3">
      <c r="A8715">
        <v>25</v>
      </c>
      <c r="B8715">
        <v>1</v>
      </c>
      <c r="C8715">
        <v>1</v>
      </c>
      <c r="D8715">
        <v>5</v>
      </c>
      <c r="E8715" t="s">
        <v>1637</v>
      </c>
      <c r="F8715" t="s">
        <v>13</v>
      </c>
      <c r="G8715">
        <v>2</v>
      </c>
      <c r="H8715" t="s">
        <v>13</v>
      </c>
      <c r="I8715" t="s">
        <v>13</v>
      </c>
      <c r="J8715" t="s">
        <v>14</v>
      </c>
      <c r="K8715" t="b">
        <v>1</v>
      </c>
      <c r="L8715">
        <v>1.4086156999983399</v>
      </c>
      <c r="M8715">
        <v>33.175044299998298</v>
      </c>
      <c r="N8715">
        <v>2</v>
      </c>
      <c r="O8715">
        <v>0.176320200000191</v>
      </c>
      <c r="P8715">
        <v>33.543176500003</v>
      </c>
    </row>
    <row r="8716" spans="1:16" x14ac:dyDescent="0.3">
      <c r="A8716">
        <v>25</v>
      </c>
      <c r="B8716">
        <v>1</v>
      </c>
      <c r="C8716">
        <v>1</v>
      </c>
      <c r="D8716">
        <v>5</v>
      </c>
      <c r="E8716" t="s">
        <v>567</v>
      </c>
      <c r="F8716" t="s">
        <v>13</v>
      </c>
      <c r="G8716">
        <v>2</v>
      </c>
      <c r="H8716" t="s">
        <v>13</v>
      </c>
      <c r="I8716" t="s">
        <v>13</v>
      </c>
      <c r="J8716" t="s">
        <v>14</v>
      </c>
      <c r="K8716" t="b">
        <v>1</v>
      </c>
      <c r="L8716">
        <v>0.93021479999879397</v>
      </c>
      <c r="M8716">
        <v>34.9801383000013</v>
      </c>
      <c r="N8716">
        <v>1</v>
      </c>
      <c r="O8716">
        <v>8.90511999969021E-2</v>
      </c>
      <c r="P8716">
        <v>35.231957299998598</v>
      </c>
    </row>
    <row r="8717" spans="1:16" x14ac:dyDescent="0.3">
      <c r="A8717">
        <v>25</v>
      </c>
      <c r="B8717">
        <v>1</v>
      </c>
      <c r="C8717">
        <v>1</v>
      </c>
      <c r="D8717">
        <v>5</v>
      </c>
      <c r="E8717" t="s">
        <v>875</v>
      </c>
      <c r="F8717" t="s">
        <v>13</v>
      </c>
      <c r="G8717">
        <v>2</v>
      </c>
      <c r="H8717" t="s">
        <v>13</v>
      </c>
      <c r="I8717" t="s">
        <v>13</v>
      </c>
      <c r="J8717" t="s">
        <v>16</v>
      </c>
      <c r="K8717" t="b">
        <v>0</v>
      </c>
      <c r="L8717">
        <v>0.7855750000017</v>
      </c>
      <c r="M8717">
        <v>36.535560399999703</v>
      </c>
      <c r="N8717">
        <v>2</v>
      </c>
      <c r="O8717">
        <v>9.8393899999791798E-2</v>
      </c>
      <c r="P8717">
        <v>36.785262700002903</v>
      </c>
    </row>
    <row r="8718" spans="1:16" x14ac:dyDescent="0.3">
      <c r="A8718">
        <v>25</v>
      </c>
      <c r="B8718">
        <v>1</v>
      </c>
      <c r="C8718">
        <v>1</v>
      </c>
      <c r="D8718">
        <v>5</v>
      </c>
      <c r="E8718" t="s">
        <v>1139</v>
      </c>
      <c r="F8718" t="s">
        <v>13</v>
      </c>
      <c r="G8718">
        <v>2</v>
      </c>
      <c r="H8718" t="s">
        <v>13</v>
      </c>
      <c r="I8718" t="s">
        <v>13</v>
      </c>
      <c r="J8718" t="s">
        <v>16</v>
      </c>
      <c r="K8718" t="b">
        <v>0</v>
      </c>
      <c r="L8718">
        <v>0.68445179999980599</v>
      </c>
      <c r="M8718">
        <v>37.984255499999598</v>
      </c>
      <c r="N8718">
        <v>2</v>
      </c>
      <c r="O8718">
        <v>7.2415800001181196E-2</v>
      </c>
      <c r="P8718">
        <v>38.1992944000012</v>
      </c>
    </row>
    <row r="8719" spans="1:16" x14ac:dyDescent="0.3">
      <c r="A8719">
        <v>25</v>
      </c>
      <c r="B8719">
        <v>1</v>
      </c>
      <c r="C8719">
        <v>1</v>
      </c>
      <c r="D8719">
        <v>5</v>
      </c>
      <c r="E8719" t="s">
        <v>592</v>
      </c>
      <c r="F8719" t="s">
        <v>13</v>
      </c>
      <c r="G8719">
        <v>2</v>
      </c>
      <c r="H8719" t="s">
        <v>13</v>
      </c>
      <c r="I8719" t="s">
        <v>13</v>
      </c>
      <c r="J8719" t="s">
        <v>16</v>
      </c>
      <c r="K8719" t="b">
        <v>0</v>
      </c>
      <c r="L8719">
        <v>0.69087330000184</v>
      </c>
      <c r="M8719">
        <v>39.407456200002301</v>
      </c>
      <c r="N8719">
        <v>3</v>
      </c>
      <c r="O8719">
        <v>0.37887980000232302</v>
      </c>
      <c r="P8719">
        <v>39.913776000001199</v>
      </c>
    </row>
    <row r="8720" spans="1:16" x14ac:dyDescent="0.3">
      <c r="A8720">
        <v>25</v>
      </c>
      <c r="B8720">
        <v>1</v>
      </c>
      <c r="C8720">
        <v>1</v>
      </c>
      <c r="D8720">
        <v>5</v>
      </c>
      <c r="E8720" t="s">
        <v>2107</v>
      </c>
      <c r="F8720" t="s">
        <v>13</v>
      </c>
      <c r="G8720">
        <v>2</v>
      </c>
      <c r="H8720" t="s">
        <v>13</v>
      </c>
      <c r="I8720" t="s">
        <v>13</v>
      </c>
      <c r="J8720" t="s">
        <v>16</v>
      </c>
      <c r="K8720" t="b">
        <v>0</v>
      </c>
      <c r="L8720">
        <v>0.553188999998383</v>
      </c>
      <c r="M8720">
        <v>40.986384900003003</v>
      </c>
      <c r="N8720">
        <v>1</v>
      </c>
      <c r="O8720">
        <v>2.13248540000495</v>
      </c>
      <c r="P8720">
        <v>43.275359100000102</v>
      </c>
    </row>
    <row r="8721" spans="1:16" x14ac:dyDescent="0.3">
      <c r="A8721">
        <v>25</v>
      </c>
      <c r="B8721">
        <v>1</v>
      </c>
      <c r="C8721">
        <v>1</v>
      </c>
      <c r="D8721">
        <v>5</v>
      </c>
      <c r="E8721" t="s">
        <v>237</v>
      </c>
      <c r="F8721" t="s">
        <v>13</v>
      </c>
      <c r="G8721">
        <v>2</v>
      </c>
      <c r="H8721" t="s">
        <v>13</v>
      </c>
      <c r="I8721" t="s">
        <v>13</v>
      </c>
      <c r="J8721" t="s">
        <v>14</v>
      </c>
      <c r="K8721" t="b">
        <v>1</v>
      </c>
      <c r="L8721">
        <v>1.1717234000025201</v>
      </c>
      <c r="M8721">
        <v>44.954907999999698</v>
      </c>
      <c r="N8721">
        <v>2</v>
      </c>
      <c r="O8721">
        <v>0.56216309999581404</v>
      </c>
      <c r="P8721">
        <v>45.657056800002501</v>
      </c>
    </row>
    <row r="8722" spans="1:16" x14ac:dyDescent="0.3">
      <c r="A8722">
        <v>25</v>
      </c>
      <c r="B8722">
        <v>1</v>
      </c>
      <c r="C8722">
        <v>1</v>
      </c>
      <c r="D8722">
        <v>5</v>
      </c>
      <c r="E8722" t="s">
        <v>747</v>
      </c>
      <c r="F8722" t="s">
        <v>13</v>
      </c>
      <c r="G8722">
        <v>2</v>
      </c>
      <c r="H8722" t="s">
        <v>13</v>
      </c>
      <c r="I8722" t="s">
        <v>13</v>
      </c>
      <c r="J8722" t="s">
        <v>16</v>
      </c>
      <c r="K8722" t="b">
        <v>0</v>
      </c>
      <c r="L8722">
        <v>1.01030300000275</v>
      </c>
      <c r="M8722">
        <v>47.176811299999798</v>
      </c>
      <c r="N8722">
        <v>3</v>
      </c>
      <c r="O8722">
        <v>9.6153099999355604E-2</v>
      </c>
      <c r="P8722">
        <v>47.423050400000697</v>
      </c>
    </row>
    <row r="8723" spans="1:16" x14ac:dyDescent="0.3">
      <c r="A8723">
        <v>25</v>
      </c>
      <c r="B8723">
        <v>1</v>
      </c>
      <c r="C8723">
        <v>1</v>
      </c>
      <c r="D8723">
        <v>5</v>
      </c>
      <c r="E8723" t="s">
        <v>943</v>
      </c>
      <c r="F8723">
        <v>1</v>
      </c>
      <c r="G8723">
        <v>2</v>
      </c>
      <c r="H8723">
        <v>1.9833209999997099</v>
      </c>
      <c r="I8723">
        <v>72.501410999997503</v>
      </c>
      <c r="J8723" t="s">
        <v>16</v>
      </c>
      <c r="K8723" t="b">
        <v>1</v>
      </c>
      <c r="L8723">
        <v>0.62624590000632496</v>
      </c>
      <c r="M8723">
        <v>48.5593664999979</v>
      </c>
      <c r="N8723">
        <v>3</v>
      </c>
      <c r="O8723">
        <v>0.17846279999503201</v>
      </c>
      <c r="P8723">
        <v>48.849240600000499</v>
      </c>
    </row>
    <row r="8724" spans="1:16" x14ac:dyDescent="0.3">
      <c r="A8724">
        <v>25</v>
      </c>
      <c r="B8724">
        <v>1</v>
      </c>
      <c r="C8724">
        <v>1</v>
      </c>
      <c r="D8724">
        <v>5</v>
      </c>
      <c r="E8724" t="s">
        <v>729</v>
      </c>
      <c r="F8724" t="s">
        <v>13</v>
      </c>
      <c r="G8724">
        <v>2</v>
      </c>
      <c r="H8724" t="s">
        <v>13</v>
      </c>
      <c r="I8724" t="s">
        <v>13</v>
      </c>
      <c r="J8724" t="s">
        <v>14</v>
      </c>
      <c r="K8724" t="b">
        <v>1</v>
      </c>
      <c r="L8724">
        <v>1.1167293999969801</v>
      </c>
      <c r="M8724">
        <v>50.483178900001803</v>
      </c>
      <c r="N8724">
        <v>2</v>
      </c>
      <c r="O8724">
        <v>0.138228499999968</v>
      </c>
      <c r="P8724">
        <v>50.769096500000202</v>
      </c>
    </row>
    <row r="8725" spans="1:16" x14ac:dyDescent="0.3">
      <c r="A8725">
        <v>25</v>
      </c>
      <c r="B8725">
        <v>1</v>
      </c>
      <c r="C8725">
        <v>1</v>
      </c>
      <c r="D8725">
        <v>5</v>
      </c>
      <c r="E8725" t="s">
        <v>385</v>
      </c>
      <c r="F8725">
        <v>1</v>
      </c>
      <c r="G8725">
        <v>2</v>
      </c>
      <c r="H8725">
        <v>1.9852021999977301</v>
      </c>
      <c r="I8725">
        <v>150.00287479999699</v>
      </c>
      <c r="J8725" t="s">
        <v>16</v>
      </c>
      <c r="K8725" t="b">
        <v>1</v>
      </c>
      <c r="L8725">
        <v>0.51250259999505898</v>
      </c>
      <c r="M8725">
        <v>51.795482499997902</v>
      </c>
      <c r="N8725">
        <v>3</v>
      </c>
      <c r="O8725">
        <v>0.13030679999792499</v>
      </c>
      <c r="P8725">
        <v>52.081358199997297</v>
      </c>
    </row>
    <row r="8726" spans="1:16" x14ac:dyDescent="0.3">
      <c r="A8726">
        <v>25</v>
      </c>
      <c r="B8726">
        <v>1</v>
      </c>
      <c r="C8726">
        <v>1</v>
      </c>
      <c r="D8726">
        <v>5</v>
      </c>
      <c r="E8726" t="s">
        <v>1133</v>
      </c>
      <c r="F8726" t="s">
        <v>13</v>
      </c>
      <c r="G8726">
        <v>2</v>
      </c>
      <c r="H8726" t="s">
        <v>13</v>
      </c>
      <c r="I8726" t="s">
        <v>13</v>
      </c>
      <c r="J8726" t="s">
        <v>14</v>
      </c>
      <c r="K8726" t="b">
        <v>1</v>
      </c>
      <c r="L8726">
        <v>1.16146399999707</v>
      </c>
      <c r="M8726">
        <v>53.761240200001303</v>
      </c>
      <c r="N8726">
        <v>1</v>
      </c>
      <c r="O8726">
        <v>0.44399849999899699</v>
      </c>
      <c r="P8726">
        <v>54.370914899998802</v>
      </c>
    </row>
    <row r="8727" spans="1:16" x14ac:dyDescent="0.3">
      <c r="A8727">
        <v>25</v>
      </c>
      <c r="B8727">
        <v>1</v>
      </c>
      <c r="C8727">
        <v>1</v>
      </c>
      <c r="D8727">
        <v>5</v>
      </c>
      <c r="E8727" t="s">
        <v>512</v>
      </c>
      <c r="F8727">
        <v>1</v>
      </c>
      <c r="G8727">
        <v>2</v>
      </c>
      <c r="H8727">
        <v>1.98308710000128</v>
      </c>
      <c r="I8727">
        <v>65.001310100000396</v>
      </c>
      <c r="J8727" t="s">
        <v>16</v>
      </c>
      <c r="K8727" t="b">
        <v>1</v>
      </c>
      <c r="L8727">
        <v>2.6313114000004099</v>
      </c>
      <c r="M8727">
        <v>57.514407700000497</v>
      </c>
      <c r="N8727">
        <v>1</v>
      </c>
      <c r="O8727">
        <v>0.41817589999846</v>
      </c>
      <c r="P8727">
        <v>58.089062400002199</v>
      </c>
    </row>
    <row r="8728" spans="1:16" x14ac:dyDescent="0.3">
      <c r="A8728">
        <v>25</v>
      </c>
      <c r="B8728">
        <v>1</v>
      </c>
      <c r="C8728">
        <v>1</v>
      </c>
      <c r="D8728">
        <v>5</v>
      </c>
      <c r="E8728" t="s">
        <v>1232</v>
      </c>
      <c r="F8728" t="s">
        <v>13</v>
      </c>
      <c r="G8728">
        <v>2</v>
      </c>
      <c r="H8728" t="s">
        <v>13</v>
      </c>
      <c r="I8728" t="s">
        <v>13</v>
      </c>
      <c r="J8728" t="s">
        <v>16</v>
      </c>
      <c r="K8728" t="b">
        <v>0</v>
      </c>
      <c r="L8728">
        <v>0.83507579999422898</v>
      </c>
      <c r="M8728">
        <v>59.434801100003803</v>
      </c>
      <c r="N8728">
        <v>2</v>
      </c>
      <c r="O8728">
        <v>0.108024699999078</v>
      </c>
      <c r="P8728">
        <v>59.658901800001303</v>
      </c>
    </row>
    <row r="8729" spans="1:16" x14ac:dyDescent="0.3">
      <c r="A8729">
        <v>25</v>
      </c>
      <c r="B8729">
        <v>1</v>
      </c>
      <c r="C8729">
        <v>1</v>
      </c>
      <c r="D8729">
        <v>5</v>
      </c>
      <c r="E8729" t="s">
        <v>1300</v>
      </c>
      <c r="F8729">
        <v>1</v>
      </c>
      <c r="G8729">
        <v>2</v>
      </c>
      <c r="H8729">
        <v>1.9834655000013299</v>
      </c>
      <c r="I8729">
        <v>82.501641399998306</v>
      </c>
      <c r="J8729" t="s">
        <v>16</v>
      </c>
      <c r="K8729" t="b">
        <v>1</v>
      </c>
      <c r="L8729">
        <v>0.82147999999870103</v>
      </c>
      <c r="M8729">
        <v>60.987781600000702</v>
      </c>
      <c r="N8729">
        <v>3</v>
      </c>
      <c r="O8729">
        <v>0.16014300000097101</v>
      </c>
      <c r="P8729">
        <v>61.2630422000002</v>
      </c>
    </row>
    <row r="8730" spans="1:16" x14ac:dyDescent="0.3">
      <c r="A8730">
        <v>25</v>
      </c>
      <c r="B8730">
        <v>1</v>
      </c>
      <c r="C8730">
        <v>1</v>
      </c>
      <c r="D8730">
        <v>5</v>
      </c>
      <c r="E8730" t="s">
        <v>1896</v>
      </c>
      <c r="F8730">
        <v>1</v>
      </c>
      <c r="G8730">
        <v>2</v>
      </c>
      <c r="H8730">
        <v>1.98402720000013</v>
      </c>
      <c r="I8730">
        <v>105.002020599997</v>
      </c>
      <c r="J8730" t="s">
        <v>16</v>
      </c>
      <c r="K8730" t="b">
        <v>1</v>
      </c>
      <c r="L8730">
        <v>0.640316700002586</v>
      </c>
      <c r="M8730">
        <v>62.423266999998297</v>
      </c>
      <c r="N8730">
        <v>3</v>
      </c>
      <c r="O8730">
        <v>0.19349350000266</v>
      </c>
      <c r="P8730">
        <v>62.712249800002603</v>
      </c>
    </row>
    <row r="8731" spans="1:16" x14ac:dyDescent="0.3">
      <c r="A8731">
        <v>25</v>
      </c>
      <c r="B8731">
        <v>1</v>
      </c>
      <c r="C8731">
        <v>1</v>
      </c>
      <c r="D8731">
        <v>5</v>
      </c>
      <c r="E8731" t="s">
        <v>2025</v>
      </c>
      <c r="F8731" t="s">
        <v>13</v>
      </c>
      <c r="G8731">
        <v>2</v>
      </c>
      <c r="H8731" t="s">
        <v>13</v>
      </c>
      <c r="I8731" t="s">
        <v>13</v>
      </c>
      <c r="J8731" t="s">
        <v>14</v>
      </c>
      <c r="K8731" t="b">
        <v>1</v>
      </c>
      <c r="L8731">
        <v>1.1145752999946099</v>
      </c>
      <c r="M8731">
        <v>64.330980899998394</v>
      </c>
      <c r="N8731">
        <v>2</v>
      </c>
      <c r="O8731">
        <v>0.114522299998498</v>
      </c>
      <c r="P8731">
        <v>64.593455900001601</v>
      </c>
    </row>
    <row r="8732" spans="1:16" x14ac:dyDescent="0.3">
      <c r="A8732">
        <v>25</v>
      </c>
      <c r="B8732">
        <v>1</v>
      </c>
      <c r="C8732">
        <v>1</v>
      </c>
      <c r="D8732">
        <v>5</v>
      </c>
      <c r="E8732" t="s">
        <v>2131</v>
      </c>
      <c r="F8732">
        <v>1</v>
      </c>
      <c r="G8732">
        <v>2</v>
      </c>
      <c r="H8732">
        <v>1.9821759000042201</v>
      </c>
      <c r="I8732">
        <v>30.000619200000099</v>
      </c>
      <c r="J8732" t="s">
        <v>16</v>
      </c>
      <c r="K8732" t="b">
        <v>1</v>
      </c>
      <c r="L8732">
        <v>0.70289729999785799</v>
      </c>
      <c r="M8732">
        <v>65.802662100002607</v>
      </c>
      <c r="N8732">
        <v>3</v>
      </c>
      <c r="O8732">
        <v>0.124462600004335</v>
      </c>
      <c r="P8732">
        <v>66.043299000004495</v>
      </c>
    </row>
    <row r="8733" spans="1:16" x14ac:dyDescent="0.3">
      <c r="A8733">
        <v>25</v>
      </c>
      <c r="B8733">
        <v>1</v>
      </c>
      <c r="C8733">
        <v>1</v>
      </c>
      <c r="D8733">
        <v>5</v>
      </c>
      <c r="E8733" t="s">
        <v>593</v>
      </c>
      <c r="F8733">
        <v>1</v>
      </c>
      <c r="G8733">
        <v>2</v>
      </c>
      <c r="H8733">
        <v>1.98517270000593</v>
      </c>
      <c r="I8733">
        <v>147.50282579999501</v>
      </c>
      <c r="J8733" t="s">
        <v>14</v>
      </c>
      <c r="K8733" t="b">
        <v>0</v>
      </c>
      <c r="L8733">
        <v>0.89995539999654295</v>
      </c>
      <c r="M8733">
        <v>67.449796000000802</v>
      </c>
      <c r="N8733">
        <v>2</v>
      </c>
      <c r="O8733">
        <v>0.12396630000148399</v>
      </c>
      <c r="P8733">
        <v>67.738804400003602</v>
      </c>
    </row>
    <row r="8734" spans="1:16" x14ac:dyDescent="0.3">
      <c r="A8734">
        <v>25</v>
      </c>
      <c r="B8734">
        <v>1</v>
      </c>
      <c r="C8734">
        <v>1</v>
      </c>
      <c r="D8734">
        <v>5</v>
      </c>
      <c r="E8734" t="s">
        <v>933</v>
      </c>
      <c r="F8734">
        <v>1</v>
      </c>
      <c r="G8734">
        <v>2</v>
      </c>
      <c r="H8734">
        <v>1.9820115000038601</v>
      </c>
      <c r="I8734">
        <v>25.000517299995401</v>
      </c>
      <c r="J8734" t="s">
        <v>16</v>
      </c>
      <c r="K8734" t="b">
        <v>1</v>
      </c>
      <c r="L8734">
        <v>1.0219036999988</v>
      </c>
      <c r="M8734">
        <v>69.271501299997894</v>
      </c>
      <c r="N8734">
        <v>3</v>
      </c>
      <c r="O8734">
        <v>0.16181170000345399</v>
      </c>
      <c r="P8734">
        <v>69.5445982000019</v>
      </c>
    </row>
    <row r="8735" spans="1:16" x14ac:dyDescent="0.3">
      <c r="A8735">
        <v>25</v>
      </c>
      <c r="B8735">
        <v>1</v>
      </c>
      <c r="C8735">
        <v>1</v>
      </c>
      <c r="D8735">
        <v>5</v>
      </c>
      <c r="E8735" t="s">
        <v>903</v>
      </c>
      <c r="F8735" t="s">
        <v>13</v>
      </c>
      <c r="G8735">
        <v>2</v>
      </c>
      <c r="H8735" t="s">
        <v>13</v>
      </c>
      <c r="I8735" t="s">
        <v>13</v>
      </c>
      <c r="J8735" t="s">
        <v>16</v>
      </c>
      <c r="K8735" t="b">
        <v>0</v>
      </c>
      <c r="L8735">
        <v>1.7672697999951199</v>
      </c>
      <c r="M8735">
        <v>71.816983099997699</v>
      </c>
      <c r="N8735">
        <v>2</v>
      </c>
      <c r="O8735">
        <v>7.3916100001952201E-2</v>
      </c>
      <c r="P8735">
        <v>72.0489605999974</v>
      </c>
    </row>
    <row r="8736" spans="1:16" x14ac:dyDescent="0.3">
      <c r="A8736">
        <v>25</v>
      </c>
      <c r="B8736">
        <v>1</v>
      </c>
      <c r="C8736">
        <v>1</v>
      </c>
      <c r="D8736">
        <v>5</v>
      </c>
      <c r="E8736" t="s">
        <v>1582</v>
      </c>
      <c r="F8736" t="s">
        <v>13</v>
      </c>
      <c r="G8736">
        <v>2</v>
      </c>
      <c r="H8736" t="s">
        <v>13</v>
      </c>
      <c r="I8736" t="s">
        <v>13</v>
      </c>
      <c r="J8736" t="s">
        <v>16</v>
      </c>
      <c r="K8736" t="b">
        <v>0</v>
      </c>
      <c r="L8736">
        <v>1.26480060000176</v>
      </c>
      <c r="M8736">
        <v>73.830998299999905</v>
      </c>
      <c r="N8736">
        <v>1</v>
      </c>
      <c r="O8736">
        <v>9.7792600005050204E-2</v>
      </c>
      <c r="P8736">
        <v>74.056690900004497</v>
      </c>
    </row>
    <row r="8737" spans="1:16" x14ac:dyDescent="0.3">
      <c r="A8737">
        <v>25</v>
      </c>
      <c r="B8737">
        <v>1</v>
      </c>
      <c r="C8737">
        <v>1</v>
      </c>
      <c r="D8737">
        <v>5</v>
      </c>
      <c r="E8737" t="s">
        <v>112</v>
      </c>
      <c r="F8737">
        <v>1</v>
      </c>
      <c r="G8737">
        <v>2</v>
      </c>
      <c r="H8737">
        <v>1.9828328000003199</v>
      </c>
      <c r="I8737">
        <v>52.501085099996999</v>
      </c>
      <c r="J8737" t="s">
        <v>16</v>
      </c>
      <c r="K8737" t="b">
        <v>1</v>
      </c>
      <c r="L8737">
        <v>0.69348860000172896</v>
      </c>
      <c r="M8737">
        <v>75.259669200000602</v>
      </c>
      <c r="N8737">
        <v>3</v>
      </c>
      <c r="O8737">
        <v>0.112292400001024</v>
      </c>
      <c r="P8737">
        <v>75.503152299999797</v>
      </c>
    </row>
    <row r="8738" spans="1:16" x14ac:dyDescent="0.3">
      <c r="A8738">
        <v>25</v>
      </c>
      <c r="B8738">
        <v>1</v>
      </c>
      <c r="C8738">
        <v>1</v>
      </c>
      <c r="D8738">
        <v>5</v>
      </c>
      <c r="E8738" t="s">
        <v>554</v>
      </c>
      <c r="F8738" t="s">
        <v>13</v>
      </c>
      <c r="G8738">
        <v>2</v>
      </c>
      <c r="H8738" t="s">
        <v>13</v>
      </c>
      <c r="I8738" t="s">
        <v>13</v>
      </c>
      <c r="J8738" t="s">
        <v>14</v>
      </c>
      <c r="K8738" t="b">
        <v>1</v>
      </c>
      <c r="L8738">
        <v>1.4989870999997901</v>
      </c>
      <c r="M8738">
        <v>77.515191600003206</v>
      </c>
      <c r="N8738">
        <v>2</v>
      </c>
      <c r="O8738">
        <v>0.10580789999949</v>
      </c>
      <c r="P8738">
        <v>77.776752400001001</v>
      </c>
    </row>
    <row r="8739" spans="1:16" x14ac:dyDescent="0.3">
      <c r="A8739">
        <v>25</v>
      </c>
      <c r="B8739">
        <v>1</v>
      </c>
      <c r="C8739">
        <v>1</v>
      </c>
      <c r="D8739">
        <v>5</v>
      </c>
      <c r="E8739" t="s">
        <v>268</v>
      </c>
      <c r="F8739">
        <v>1</v>
      </c>
      <c r="G8739">
        <v>2</v>
      </c>
      <c r="H8739">
        <v>1.98414069999853</v>
      </c>
      <c r="I8739">
        <v>110.002104899999</v>
      </c>
      <c r="J8739" t="s">
        <v>16</v>
      </c>
      <c r="K8739" t="b">
        <v>1</v>
      </c>
      <c r="L8739">
        <v>0.57375399999728005</v>
      </c>
      <c r="M8739">
        <v>78.856813200000005</v>
      </c>
      <c r="N8739">
        <v>3</v>
      </c>
      <c r="O8739">
        <v>0.116335699996853</v>
      </c>
      <c r="P8739">
        <v>79.099176399999095</v>
      </c>
    </row>
    <row r="8740" spans="1:16" x14ac:dyDescent="0.3">
      <c r="A8740">
        <v>25</v>
      </c>
      <c r="B8740">
        <v>1</v>
      </c>
      <c r="C8740">
        <v>1</v>
      </c>
      <c r="D8740">
        <v>5</v>
      </c>
      <c r="E8740" t="s">
        <v>579</v>
      </c>
      <c r="F8740">
        <v>1</v>
      </c>
      <c r="G8740">
        <v>2</v>
      </c>
      <c r="H8740">
        <v>1.98446300000069</v>
      </c>
      <c r="I8740">
        <v>130.00241899999699</v>
      </c>
      <c r="J8740" t="s">
        <v>16</v>
      </c>
      <c r="K8740" t="b">
        <v>1</v>
      </c>
      <c r="L8740">
        <v>1.1687110999992001</v>
      </c>
      <c r="M8740">
        <v>80.784873199998401</v>
      </c>
      <c r="N8740">
        <v>1</v>
      </c>
      <c r="O8740">
        <v>1.01616300000023</v>
      </c>
      <c r="P8740">
        <v>81.9190424999979</v>
      </c>
    </row>
    <row r="8741" spans="1:16" x14ac:dyDescent="0.3">
      <c r="A8741">
        <v>25</v>
      </c>
      <c r="B8741">
        <v>1</v>
      </c>
      <c r="C8741">
        <v>1</v>
      </c>
      <c r="D8741">
        <v>5</v>
      </c>
      <c r="E8741" t="s">
        <v>1728</v>
      </c>
      <c r="F8741" t="s">
        <v>13</v>
      </c>
      <c r="G8741">
        <v>2</v>
      </c>
      <c r="H8741" t="s">
        <v>13</v>
      </c>
      <c r="I8741" t="s">
        <v>13</v>
      </c>
      <c r="J8741" t="s">
        <v>14</v>
      </c>
      <c r="K8741" t="b">
        <v>1</v>
      </c>
      <c r="L8741">
        <v>1.30349260000366</v>
      </c>
      <c r="M8741">
        <v>83.736372999999702</v>
      </c>
      <c r="N8741">
        <v>2</v>
      </c>
      <c r="O8741">
        <v>0.25036109999928202</v>
      </c>
      <c r="P8741">
        <v>84.145433500001701</v>
      </c>
    </row>
    <row r="8742" spans="1:16" x14ac:dyDescent="0.3">
      <c r="A8742">
        <v>25</v>
      </c>
      <c r="B8742">
        <v>1</v>
      </c>
      <c r="C8742">
        <v>1</v>
      </c>
      <c r="D8742">
        <v>5</v>
      </c>
      <c r="E8742" t="s">
        <v>478</v>
      </c>
      <c r="F8742">
        <v>1</v>
      </c>
      <c r="G8742">
        <v>2</v>
      </c>
      <c r="H8742">
        <v>1.98495120000007</v>
      </c>
      <c r="I8742">
        <v>140.002660699996</v>
      </c>
      <c r="J8742" t="s">
        <v>16</v>
      </c>
      <c r="K8742" t="b">
        <v>1</v>
      </c>
      <c r="L8742">
        <v>0.75424170000042101</v>
      </c>
      <c r="M8742">
        <v>85.403955200003097</v>
      </c>
      <c r="N8742">
        <v>3</v>
      </c>
      <c r="O8742">
        <v>0.21186730000044901</v>
      </c>
      <c r="P8742">
        <v>85.754810999998895</v>
      </c>
    </row>
    <row r="8743" spans="1:16" x14ac:dyDescent="0.3">
      <c r="A8743">
        <v>25</v>
      </c>
      <c r="B8743">
        <v>1</v>
      </c>
      <c r="C8743">
        <v>1</v>
      </c>
      <c r="D8743">
        <v>5</v>
      </c>
      <c r="E8743" t="s">
        <v>1315</v>
      </c>
      <c r="F8743" t="s">
        <v>13</v>
      </c>
      <c r="G8743">
        <v>2</v>
      </c>
      <c r="H8743" t="s">
        <v>13</v>
      </c>
      <c r="I8743" t="s">
        <v>13</v>
      </c>
      <c r="J8743" t="s">
        <v>16</v>
      </c>
      <c r="K8743" t="b">
        <v>0</v>
      </c>
      <c r="L8743">
        <v>0.63118760000361396</v>
      </c>
      <c r="M8743">
        <v>86.897316100003096</v>
      </c>
      <c r="N8743">
        <v>3</v>
      </c>
      <c r="O8743">
        <v>0.48942840000381699</v>
      </c>
      <c r="P8743">
        <v>87.5203078999984</v>
      </c>
    </row>
    <row r="8744" spans="1:16" x14ac:dyDescent="0.3">
      <c r="A8744">
        <v>25</v>
      </c>
      <c r="B8744">
        <v>1</v>
      </c>
      <c r="C8744">
        <v>1</v>
      </c>
      <c r="D8744">
        <v>5</v>
      </c>
      <c r="E8744" t="s">
        <v>200</v>
      </c>
      <c r="F8744" t="s">
        <v>13</v>
      </c>
      <c r="G8744">
        <v>2</v>
      </c>
      <c r="H8744" t="s">
        <v>13</v>
      </c>
      <c r="I8744" t="s">
        <v>13</v>
      </c>
      <c r="J8744" t="s">
        <v>16</v>
      </c>
      <c r="K8744" t="b">
        <v>0</v>
      </c>
      <c r="L8744">
        <v>0.88775399999576599</v>
      </c>
      <c r="M8744">
        <v>88.920611599998693</v>
      </c>
      <c r="N8744">
        <v>2</v>
      </c>
      <c r="O8744">
        <v>0.692361100002017</v>
      </c>
      <c r="P8744">
        <v>89.747203099999794</v>
      </c>
    </row>
    <row r="8745" spans="1:16" x14ac:dyDescent="0.3">
      <c r="A8745">
        <v>25</v>
      </c>
      <c r="B8745">
        <v>1</v>
      </c>
      <c r="C8745">
        <v>1</v>
      </c>
      <c r="D8745">
        <v>5</v>
      </c>
      <c r="E8745" t="s">
        <v>1506</v>
      </c>
      <c r="F8745">
        <v>1</v>
      </c>
      <c r="G8745">
        <v>2</v>
      </c>
      <c r="H8745">
        <v>1.9827967999954099</v>
      </c>
      <c r="I8745">
        <v>55.001097499996803</v>
      </c>
      <c r="J8745" t="s">
        <v>16</v>
      </c>
      <c r="K8745" t="b">
        <v>1</v>
      </c>
      <c r="L8745">
        <v>1.0216180999996101</v>
      </c>
      <c r="M8745">
        <v>91.287695500002897</v>
      </c>
      <c r="N8745">
        <v>1</v>
      </c>
      <c r="O8745">
        <v>0.720372199997655</v>
      </c>
      <c r="P8745">
        <v>92.151131899998305</v>
      </c>
    </row>
    <row r="8746" spans="1:16" x14ac:dyDescent="0.3">
      <c r="A8746">
        <v>25</v>
      </c>
      <c r="B8746">
        <v>1</v>
      </c>
      <c r="C8746">
        <v>1</v>
      </c>
      <c r="D8746">
        <v>5</v>
      </c>
      <c r="E8746" t="s">
        <v>648</v>
      </c>
      <c r="F8746">
        <v>1</v>
      </c>
      <c r="G8746">
        <v>2</v>
      </c>
      <c r="H8746">
        <v>1.98171159999765</v>
      </c>
      <c r="I8746">
        <v>10.0002052999989</v>
      </c>
      <c r="J8746" t="s">
        <v>16</v>
      </c>
      <c r="K8746" t="b">
        <v>1</v>
      </c>
      <c r="L8746">
        <v>0.59770310000021698</v>
      </c>
      <c r="M8746">
        <v>93.263867499998</v>
      </c>
      <c r="N8746">
        <v>3</v>
      </c>
      <c r="O8746">
        <v>0.17326210000464901</v>
      </c>
      <c r="P8746">
        <v>93.548167200002396</v>
      </c>
    </row>
    <row r="8747" spans="1:16" x14ac:dyDescent="0.3">
      <c r="A8747">
        <v>25</v>
      </c>
      <c r="B8747">
        <v>1</v>
      </c>
      <c r="C8747">
        <v>1</v>
      </c>
      <c r="D8747">
        <v>5</v>
      </c>
      <c r="E8747" t="s">
        <v>889</v>
      </c>
      <c r="F8747" t="s">
        <v>13</v>
      </c>
      <c r="G8747">
        <v>2</v>
      </c>
      <c r="H8747" t="s">
        <v>13</v>
      </c>
      <c r="I8747" t="s">
        <v>13</v>
      </c>
      <c r="J8747" t="s">
        <v>14</v>
      </c>
      <c r="K8747" t="b">
        <v>1</v>
      </c>
      <c r="L8747">
        <v>0.93678479999653097</v>
      </c>
      <c r="M8747">
        <v>95.002855099999607</v>
      </c>
      <c r="N8747">
        <v>2</v>
      </c>
      <c r="O8747">
        <v>9.3085499996959697E-2</v>
      </c>
      <c r="P8747">
        <v>95.259901199999206</v>
      </c>
    </row>
    <row r="8748" spans="1:16" x14ac:dyDescent="0.3">
      <c r="A8748">
        <v>25</v>
      </c>
      <c r="B8748">
        <v>1</v>
      </c>
      <c r="C8748">
        <v>1</v>
      </c>
      <c r="D8748">
        <v>5</v>
      </c>
      <c r="E8748" t="s">
        <v>1303</v>
      </c>
      <c r="F8748">
        <v>1</v>
      </c>
      <c r="G8748">
        <v>2</v>
      </c>
      <c r="H8748">
        <v>1.98312309999892</v>
      </c>
      <c r="I8748">
        <v>67.501362199997004</v>
      </c>
      <c r="J8748" t="s">
        <v>16</v>
      </c>
      <c r="K8748" t="b">
        <v>1</v>
      </c>
      <c r="L8748">
        <v>0.88892029999988198</v>
      </c>
      <c r="M8748">
        <v>96.655215400001893</v>
      </c>
      <c r="N8748">
        <v>3</v>
      </c>
      <c r="O8748">
        <v>0.144337600002473</v>
      </c>
      <c r="P8748">
        <v>96.927195900003397</v>
      </c>
    </row>
    <row r="8749" spans="1:16" x14ac:dyDescent="0.3">
      <c r="A8749">
        <v>25</v>
      </c>
      <c r="B8749">
        <v>1</v>
      </c>
      <c r="C8749">
        <v>1</v>
      </c>
      <c r="D8749">
        <v>5</v>
      </c>
      <c r="E8749" t="s">
        <v>480</v>
      </c>
      <c r="F8749" t="s">
        <v>13</v>
      </c>
      <c r="G8749">
        <v>2</v>
      </c>
      <c r="H8749" t="s">
        <v>13</v>
      </c>
      <c r="I8749" t="s">
        <v>13</v>
      </c>
      <c r="J8749" t="s">
        <v>16</v>
      </c>
      <c r="K8749" t="b">
        <v>0</v>
      </c>
      <c r="L8749">
        <v>0.58540579999680598</v>
      </c>
      <c r="M8749">
        <v>98.018277399998595</v>
      </c>
      <c r="N8749">
        <v>3</v>
      </c>
      <c r="O8749">
        <v>0.128476499994576</v>
      </c>
      <c r="P8749">
        <v>98.255359599999807</v>
      </c>
    </row>
    <row r="8750" spans="1:16" x14ac:dyDescent="0.3">
      <c r="A8750">
        <v>25</v>
      </c>
      <c r="B8750">
        <v>1</v>
      </c>
      <c r="C8750">
        <v>1</v>
      </c>
      <c r="D8750">
        <v>5</v>
      </c>
      <c r="E8750" t="s">
        <v>904</v>
      </c>
      <c r="F8750">
        <v>1</v>
      </c>
      <c r="G8750">
        <v>2</v>
      </c>
      <c r="H8750">
        <v>1.9840650000041899</v>
      </c>
      <c r="I8750">
        <v>102.502006899995</v>
      </c>
      <c r="J8750" t="s">
        <v>16</v>
      </c>
      <c r="K8750" t="b">
        <v>1</v>
      </c>
      <c r="L8750">
        <v>0.59857570000167504</v>
      </c>
      <c r="M8750">
        <v>99.364655199999106</v>
      </c>
      <c r="N8750">
        <v>3</v>
      </c>
      <c r="O8750">
        <v>0.16843789999984399</v>
      </c>
      <c r="P8750">
        <v>99.647295200003995</v>
      </c>
    </row>
    <row r="8751" spans="1:16" x14ac:dyDescent="0.3">
      <c r="A8751">
        <v>25</v>
      </c>
      <c r="B8751">
        <v>1</v>
      </c>
      <c r="C8751">
        <v>1</v>
      </c>
      <c r="D8751">
        <v>5</v>
      </c>
      <c r="E8751" t="s">
        <v>1814</v>
      </c>
      <c r="F8751">
        <v>1</v>
      </c>
      <c r="G8751">
        <v>2</v>
      </c>
      <c r="H8751">
        <v>1.9816274000040699</v>
      </c>
      <c r="I8751">
        <v>5.0001476999968899</v>
      </c>
      <c r="J8751" t="s">
        <v>16</v>
      </c>
      <c r="K8751" t="b">
        <v>1</v>
      </c>
      <c r="L8751">
        <v>0.98929869999847098</v>
      </c>
      <c r="M8751">
        <v>101.1553919</v>
      </c>
      <c r="N8751">
        <v>3</v>
      </c>
      <c r="O8751">
        <v>0.14610590000665999</v>
      </c>
      <c r="P8751">
        <v>101.43294859999899</v>
      </c>
    </row>
    <row r="8752" spans="1:16" x14ac:dyDescent="0.3">
      <c r="A8752">
        <v>25</v>
      </c>
      <c r="B8752">
        <v>1</v>
      </c>
      <c r="C8752">
        <v>1</v>
      </c>
      <c r="D8752">
        <v>5</v>
      </c>
      <c r="E8752" t="s">
        <v>1027</v>
      </c>
      <c r="F8752">
        <v>1</v>
      </c>
      <c r="G8752">
        <v>2</v>
      </c>
      <c r="H8752">
        <v>1.9819678000058001</v>
      </c>
      <c r="I8752">
        <v>20.000421699995101</v>
      </c>
      <c r="J8752" t="s">
        <v>16</v>
      </c>
      <c r="K8752" t="b">
        <v>1</v>
      </c>
      <c r="L8752">
        <v>0.55538849999720696</v>
      </c>
      <c r="M8752">
        <v>102.5049029</v>
      </c>
      <c r="N8752">
        <v>3</v>
      </c>
      <c r="O8752">
        <v>0.19222620000073201</v>
      </c>
      <c r="P8752">
        <v>102.815175100004</v>
      </c>
    </row>
    <row r="8753" spans="1:16" x14ac:dyDescent="0.3">
      <c r="A8753">
        <v>25</v>
      </c>
      <c r="B8753">
        <v>1</v>
      </c>
      <c r="C8753">
        <v>1</v>
      </c>
      <c r="D8753">
        <v>5</v>
      </c>
      <c r="E8753" t="s">
        <v>1298</v>
      </c>
      <c r="F8753" t="s">
        <v>13</v>
      </c>
      <c r="G8753">
        <v>2</v>
      </c>
      <c r="H8753" t="s">
        <v>13</v>
      </c>
      <c r="I8753" t="s">
        <v>13</v>
      </c>
      <c r="J8753" t="s">
        <v>16</v>
      </c>
      <c r="K8753" t="b">
        <v>0</v>
      </c>
      <c r="L8753">
        <v>0.74257989999750895</v>
      </c>
      <c r="M8753">
        <v>104.075347999998</v>
      </c>
      <c r="N8753">
        <v>3</v>
      </c>
      <c r="O8753">
        <v>0.21662160000414599</v>
      </c>
      <c r="P8753">
        <v>104.44747500000101</v>
      </c>
    </row>
    <row r="8754" spans="1:16" x14ac:dyDescent="0.3">
      <c r="A8754">
        <v>25</v>
      </c>
      <c r="B8754">
        <v>1</v>
      </c>
      <c r="C8754">
        <v>1</v>
      </c>
      <c r="D8754">
        <v>5</v>
      </c>
      <c r="E8754" t="s">
        <v>1347</v>
      </c>
      <c r="F8754">
        <v>1</v>
      </c>
      <c r="G8754">
        <v>2</v>
      </c>
      <c r="H8754">
        <v>1.9833204000024101</v>
      </c>
      <c r="I8754">
        <v>77.501507900000405</v>
      </c>
      <c r="J8754" t="s">
        <v>16</v>
      </c>
      <c r="K8754" t="b">
        <v>1</v>
      </c>
      <c r="L8754">
        <v>0.83860080000158599</v>
      </c>
      <c r="M8754">
        <v>105.804645000004</v>
      </c>
      <c r="N8754">
        <v>3</v>
      </c>
      <c r="O8754">
        <v>7.7348200000415104E-2</v>
      </c>
      <c r="P8754">
        <v>106.020185300004</v>
      </c>
    </row>
    <row r="8755" spans="1:16" x14ac:dyDescent="0.3">
      <c r="A8755">
        <v>25</v>
      </c>
      <c r="B8755">
        <v>1</v>
      </c>
      <c r="C8755">
        <v>1</v>
      </c>
      <c r="D8755">
        <v>5</v>
      </c>
      <c r="E8755" t="s">
        <v>1941</v>
      </c>
      <c r="F8755" t="s">
        <v>13</v>
      </c>
      <c r="G8755">
        <v>2</v>
      </c>
      <c r="H8755" t="s">
        <v>13</v>
      </c>
      <c r="I8755" t="s">
        <v>13</v>
      </c>
      <c r="J8755" t="s">
        <v>14</v>
      </c>
      <c r="K8755" t="b">
        <v>1</v>
      </c>
      <c r="L8755">
        <v>1.00526830000308</v>
      </c>
      <c r="M8755">
        <v>107.53806330000199</v>
      </c>
      <c r="N8755">
        <v>2</v>
      </c>
      <c r="O8755">
        <v>0.116926599999715</v>
      </c>
      <c r="P8755">
        <v>107.81978759999799</v>
      </c>
    </row>
    <row r="8756" spans="1:16" x14ac:dyDescent="0.3">
      <c r="A8756">
        <v>25</v>
      </c>
      <c r="B8756">
        <v>1</v>
      </c>
      <c r="C8756">
        <v>1</v>
      </c>
      <c r="D8756">
        <v>5</v>
      </c>
      <c r="E8756" t="s">
        <v>314</v>
      </c>
      <c r="F8756">
        <v>1</v>
      </c>
      <c r="G8756">
        <v>2</v>
      </c>
      <c r="H8756">
        <v>1.9827009000000499</v>
      </c>
      <c r="I8756">
        <v>50.001026999998402</v>
      </c>
      <c r="J8756" t="s">
        <v>16</v>
      </c>
      <c r="K8756" t="b">
        <v>1</v>
      </c>
      <c r="L8756">
        <v>0.60344489999988604</v>
      </c>
      <c r="M8756">
        <v>108.936100700004</v>
      </c>
      <c r="N8756">
        <v>3</v>
      </c>
      <c r="O8756">
        <v>7.2369100002106307E-2</v>
      </c>
      <c r="P8756">
        <v>109.151220500004</v>
      </c>
    </row>
    <row r="8757" spans="1:16" x14ac:dyDescent="0.3">
      <c r="A8757">
        <v>25</v>
      </c>
      <c r="B8757">
        <v>1</v>
      </c>
      <c r="C8757">
        <v>1</v>
      </c>
      <c r="D8757">
        <v>5</v>
      </c>
      <c r="E8757" t="s">
        <v>664</v>
      </c>
      <c r="F8757">
        <v>1</v>
      </c>
      <c r="G8757">
        <v>2</v>
      </c>
      <c r="H8757">
        <v>1.9822507999997501</v>
      </c>
      <c r="I8757">
        <v>32.500694099995599</v>
      </c>
      <c r="J8757" t="s">
        <v>16</v>
      </c>
      <c r="K8757" t="b">
        <v>1</v>
      </c>
      <c r="L8757">
        <v>0.586514200003876</v>
      </c>
      <c r="M8757">
        <v>110.252505600001</v>
      </c>
      <c r="N8757">
        <v>3</v>
      </c>
      <c r="O8757">
        <v>0.114013699996576</v>
      </c>
      <c r="P8757">
        <v>110.50488240000401</v>
      </c>
    </row>
    <row r="8758" spans="1:16" x14ac:dyDescent="0.3">
      <c r="A8758">
        <v>25</v>
      </c>
      <c r="B8758">
        <v>1</v>
      </c>
      <c r="C8758">
        <v>1</v>
      </c>
      <c r="D8758">
        <v>5</v>
      </c>
      <c r="E8758" t="s">
        <v>1004</v>
      </c>
      <c r="F8758">
        <v>1</v>
      </c>
      <c r="G8758">
        <v>2</v>
      </c>
      <c r="H8758">
        <v>1.9839109999957101</v>
      </c>
      <c r="I8758">
        <v>100.001946999997</v>
      </c>
      <c r="J8758" t="s">
        <v>16</v>
      </c>
      <c r="K8758" t="b">
        <v>1</v>
      </c>
      <c r="L8758">
        <v>0.77988019999611402</v>
      </c>
      <c r="M8758">
        <v>111.79593439999699</v>
      </c>
      <c r="N8758">
        <v>3</v>
      </c>
      <c r="O8758">
        <v>0.146036199999799</v>
      </c>
      <c r="P8758">
        <v>112.08088360000001</v>
      </c>
    </row>
    <row r="8759" spans="1:16" x14ac:dyDescent="0.3">
      <c r="A8759">
        <v>25</v>
      </c>
      <c r="B8759">
        <v>1</v>
      </c>
      <c r="C8759">
        <v>1</v>
      </c>
      <c r="D8759">
        <v>5</v>
      </c>
      <c r="E8759" t="s">
        <v>1793</v>
      </c>
      <c r="F8759">
        <v>1</v>
      </c>
      <c r="G8759">
        <v>2</v>
      </c>
      <c r="H8759">
        <v>1.9825085999982499</v>
      </c>
      <c r="I8759">
        <v>42.500901999999797</v>
      </c>
      <c r="J8759" t="s">
        <v>16</v>
      </c>
      <c r="K8759" t="b">
        <v>1</v>
      </c>
      <c r="L8759">
        <v>1.0077525999950001</v>
      </c>
      <c r="M8759">
        <v>113.607033100001</v>
      </c>
      <c r="N8759">
        <v>2</v>
      </c>
      <c r="O8759">
        <v>0.14899080000032</v>
      </c>
      <c r="P8759">
        <v>113.89172140000299</v>
      </c>
    </row>
    <row r="8760" spans="1:16" x14ac:dyDescent="0.3">
      <c r="A8760">
        <v>25</v>
      </c>
      <c r="B8760">
        <v>1</v>
      </c>
      <c r="C8760">
        <v>1</v>
      </c>
      <c r="D8760">
        <v>5</v>
      </c>
      <c r="E8760" t="s">
        <v>892</v>
      </c>
      <c r="F8760" t="s">
        <v>13</v>
      </c>
      <c r="G8760">
        <v>2</v>
      </c>
      <c r="H8760" t="s">
        <v>13</v>
      </c>
      <c r="I8760" t="s">
        <v>13</v>
      </c>
      <c r="J8760" t="s">
        <v>16</v>
      </c>
      <c r="K8760" t="b">
        <v>0</v>
      </c>
      <c r="L8760">
        <v>0.67360579999513004</v>
      </c>
      <c r="M8760">
        <v>115.073180799998</v>
      </c>
      <c r="N8760">
        <v>3</v>
      </c>
      <c r="O8760">
        <v>0.116063599998597</v>
      </c>
      <c r="P8760">
        <v>115.315013899999</v>
      </c>
    </row>
    <row r="8761" spans="1:16" x14ac:dyDescent="0.3">
      <c r="A8761">
        <v>25</v>
      </c>
      <c r="B8761">
        <v>1</v>
      </c>
      <c r="C8761">
        <v>1</v>
      </c>
      <c r="D8761">
        <v>5</v>
      </c>
      <c r="E8761" t="s">
        <v>1488</v>
      </c>
      <c r="F8761" t="s">
        <v>13</v>
      </c>
      <c r="G8761">
        <v>2</v>
      </c>
      <c r="H8761" t="s">
        <v>13</v>
      </c>
      <c r="I8761" t="s">
        <v>13</v>
      </c>
      <c r="J8761" t="s">
        <v>16</v>
      </c>
      <c r="K8761" t="b">
        <v>0</v>
      </c>
      <c r="L8761">
        <v>0.72144600000319803</v>
      </c>
      <c r="M8761">
        <v>116.554193900003</v>
      </c>
      <c r="N8761">
        <v>2</v>
      </c>
      <c r="O8761">
        <v>0.14854360000026601</v>
      </c>
      <c r="P8761">
        <v>116.84338559999701</v>
      </c>
    </row>
    <row r="8762" spans="1:16" x14ac:dyDescent="0.3">
      <c r="A8762">
        <v>25</v>
      </c>
      <c r="B8762">
        <v>2</v>
      </c>
      <c r="C8762">
        <v>0</v>
      </c>
      <c r="D8762">
        <v>3</v>
      </c>
      <c r="E8762" t="s">
        <v>607</v>
      </c>
      <c r="F8762">
        <v>1</v>
      </c>
      <c r="G8762">
        <v>1</v>
      </c>
      <c r="H8762">
        <v>1.98770499999955</v>
      </c>
      <c r="I8762">
        <v>2.50011289999384</v>
      </c>
      <c r="J8762" t="s">
        <v>16</v>
      </c>
      <c r="K8762" t="b">
        <v>1</v>
      </c>
      <c r="L8762">
        <v>2.6888300999999002</v>
      </c>
      <c r="M8762">
        <v>2.6888620000026999</v>
      </c>
      <c r="N8762">
        <v>2</v>
      </c>
      <c r="O8762">
        <v>9.3315799997071694E-2</v>
      </c>
      <c r="P8762">
        <v>2.9234606000027301</v>
      </c>
    </row>
    <row r="8763" spans="1:16" x14ac:dyDescent="0.3">
      <c r="A8763">
        <v>25</v>
      </c>
      <c r="B8763">
        <v>2</v>
      </c>
      <c r="C8763">
        <v>0</v>
      </c>
      <c r="D8763">
        <v>3</v>
      </c>
      <c r="E8763" t="s">
        <v>75</v>
      </c>
      <c r="F8763">
        <v>1</v>
      </c>
      <c r="G8763">
        <v>1</v>
      </c>
      <c r="H8763">
        <v>1.9906034000014201</v>
      </c>
      <c r="I8763">
        <v>140.00220569999499</v>
      </c>
      <c r="J8763" t="s">
        <v>16</v>
      </c>
      <c r="K8763" t="b">
        <v>1</v>
      </c>
      <c r="L8763">
        <v>0.73012100000050895</v>
      </c>
      <c r="M8763">
        <v>4.1634513000026301</v>
      </c>
      <c r="N8763">
        <v>3</v>
      </c>
      <c r="O8763">
        <v>8.8391600002068998E-2</v>
      </c>
      <c r="P8763">
        <v>4.3986519000027302</v>
      </c>
    </row>
    <row r="8764" spans="1:16" x14ac:dyDescent="0.3">
      <c r="A8764">
        <v>25</v>
      </c>
      <c r="B8764">
        <v>2</v>
      </c>
      <c r="C8764">
        <v>0</v>
      </c>
      <c r="D8764">
        <v>3</v>
      </c>
      <c r="E8764" t="s">
        <v>818</v>
      </c>
      <c r="F8764" t="s">
        <v>13</v>
      </c>
      <c r="G8764">
        <v>1</v>
      </c>
      <c r="H8764" t="s">
        <v>13</v>
      </c>
      <c r="I8764" t="s">
        <v>13</v>
      </c>
      <c r="J8764" t="s">
        <v>14</v>
      </c>
      <c r="K8764" t="b">
        <v>1</v>
      </c>
      <c r="L8764">
        <v>1.1077612000008199</v>
      </c>
      <c r="M8764">
        <v>6.0243034000013704</v>
      </c>
      <c r="N8764">
        <v>2</v>
      </c>
      <c r="O8764">
        <v>0.24957269999868001</v>
      </c>
      <c r="P8764">
        <v>6.3917092999981797</v>
      </c>
    </row>
    <row r="8765" spans="1:16" x14ac:dyDescent="0.3">
      <c r="A8765">
        <v>25</v>
      </c>
      <c r="B8765">
        <v>2</v>
      </c>
      <c r="C8765">
        <v>0</v>
      </c>
      <c r="D8765">
        <v>3</v>
      </c>
      <c r="E8765" t="s">
        <v>676</v>
      </c>
      <c r="F8765">
        <v>1</v>
      </c>
      <c r="G8765">
        <v>1</v>
      </c>
      <c r="H8765">
        <v>1.9887404000037401</v>
      </c>
      <c r="I8765">
        <v>62.500927599998299</v>
      </c>
      <c r="J8765" t="s">
        <v>14</v>
      </c>
      <c r="K8765" t="b">
        <v>0</v>
      </c>
      <c r="L8765">
        <v>2.7391034999964199</v>
      </c>
      <c r="M8765">
        <v>9.6391348999968596</v>
      </c>
      <c r="N8765">
        <v>2</v>
      </c>
      <c r="O8765">
        <v>0.40529940000123998</v>
      </c>
      <c r="P8765">
        <v>10.171460700003101</v>
      </c>
    </row>
    <row r="8766" spans="1:16" x14ac:dyDescent="0.3">
      <c r="A8766">
        <v>25</v>
      </c>
      <c r="B8766">
        <v>2</v>
      </c>
      <c r="C8766">
        <v>0</v>
      </c>
      <c r="D8766">
        <v>3</v>
      </c>
      <c r="E8766" t="s">
        <v>1850</v>
      </c>
      <c r="F8766">
        <v>1</v>
      </c>
      <c r="G8766">
        <v>1</v>
      </c>
      <c r="H8766">
        <v>1.98805739999807</v>
      </c>
      <c r="I8766">
        <v>25.000356899996401</v>
      </c>
      <c r="J8766" t="s">
        <v>16</v>
      </c>
      <c r="K8766" t="b">
        <v>1</v>
      </c>
      <c r="L8766">
        <v>0.81593410000641597</v>
      </c>
      <c r="M8766">
        <v>11.499265099999301</v>
      </c>
      <c r="N8766">
        <v>3</v>
      </c>
      <c r="O8766">
        <v>0.18838819999655201</v>
      </c>
      <c r="P8766">
        <v>11.810527699999501</v>
      </c>
    </row>
    <row r="8767" spans="1:16" x14ac:dyDescent="0.3">
      <c r="A8767">
        <v>25</v>
      </c>
      <c r="B8767">
        <v>2</v>
      </c>
      <c r="C8767">
        <v>0</v>
      </c>
      <c r="D8767">
        <v>3</v>
      </c>
      <c r="E8767" t="s">
        <v>988</v>
      </c>
      <c r="F8767">
        <v>1</v>
      </c>
      <c r="G8767">
        <v>1</v>
      </c>
      <c r="H8767">
        <v>1.9886700999995801</v>
      </c>
      <c r="I8767">
        <v>55.000782199997097</v>
      </c>
      <c r="J8767" t="s">
        <v>16</v>
      </c>
      <c r="K8767" t="b">
        <v>1</v>
      </c>
      <c r="L8767">
        <v>1.2109842999998399</v>
      </c>
      <c r="M8767">
        <v>13.527560499998801</v>
      </c>
      <c r="N8767">
        <v>2</v>
      </c>
      <c r="O8767">
        <v>0.18603330000041801</v>
      </c>
      <c r="P8767">
        <v>13.8321778000027</v>
      </c>
    </row>
    <row r="8768" spans="1:16" x14ac:dyDescent="0.3">
      <c r="A8768">
        <v>25</v>
      </c>
      <c r="B8768">
        <v>2</v>
      </c>
      <c r="C8768">
        <v>0</v>
      </c>
      <c r="D8768">
        <v>3</v>
      </c>
      <c r="E8768" t="s">
        <v>601</v>
      </c>
      <c r="F8768" t="s">
        <v>13</v>
      </c>
      <c r="G8768">
        <v>1</v>
      </c>
      <c r="H8768" t="s">
        <v>13</v>
      </c>
      <c r="I8768" t="s">
        <v>13</v>
      </c>
      <c r="J8768" t="s">
        <v>16</v>
      </c>
      <c r="K8768" t="b">
        <v>0</v>
      </c>
      <c r="L8768">
        <v>0.81335860000399396</v>
      </c>
      <c r="M8768">
        <v>15.1631781999968</v>
      </c>
      <c r="N8768">
        <v>1</v>
      </c>
      <c r="O8768">
        <v>2.36891489999834</v>
      </c>
      <c r="P8768">
        <v>17.647148500000199</v>
      </c>
    </row>
    <row r="8769" spans="1:16" x14ac:dyDescent="0.3">
      <c r="A8769">
        <v>25</v>
      </c>
      <c r="B8769">
        <v>2</v>
      </c>
      <c r="C8769">
        <v>0</v>
      </c>
      <c r="D8769">
        <v>3</v>
      </c>
      <c r="E8769" t="s">
        <v>1199</v>
      </c>
      <c r="F8769" t="s">
        <v>13</v>
      </c>
      <c r="G8769">
        <v>1</v>
      </c>
      <c r="H8769" t="s">
        <v>13</v>
      </c>
      <c r="I8769" t="s">
        <v>13</v>
      </c>
      <c r="J8769" t="s">
        <v>14</v>
      </c>
      <c r="K8769" t="b">
        <v>1</v>
      </c>
      <c r="L8769">
        <v>1.46589400000084</v>
      </c>
      <c r="M8769">
        <v>19.632444700000601</v>
      </c>
      <c r="N8769">
        <v>2</v>
      </c>
      <c r="O8769">
        <v>1.63578370000323</v>
      </c>
      <c r="P8769">
        <v>21.409965699996999</v>
      </c>
    </row>
    <row r="8770" spans="1:16" x14ac:dyDescent="0.3">
      <c r="A8770">
        <v>25</v>
      </c>
      <c r="B8770">
        <v>2</v>
      </c>
      <c r="C8770">
        <v>0</v>
      </c>
      <c r="D8770">
        <v>3</v>
      </c>
      <c r="E8770" t="s">
        <v>347</v>
      </c>
      <c r="F8770">
        <v>1</v>
      </c>
      <c r="G8770">
        <v>1</v>
      </c>
      <c r="H8770">
        <v>1.9901791999945999</v>
      </c>
      <c r="I8770">
        <v>125.001860899996</v>
      </c>
      <c r="J8770" t="s">
        <v>16</v>
      </c>
      <c r="K8770" t="b">
        <v>1</v>
      </c>
      <c r="L8770">
        <v>3.5728061000045299</v>
      </c>
      <c r="M8770">
        <v>25.4892536999978</v>
      </c>
      <c r="N8770">
        <v>2</v>
      </c>
      <c r="O8770">
        <v>0.14620749999448901</v>
      </c>
      <c r="P8770">
        <v>25.776364799996401</v>
      </c>
    </row>
    <row r="8771" spans="1:16" x14ac:dyDescent="0.3">
      <c r="A8771">
        <v>25</v>
      </c>
      <c r="B8771">
        <v>2</v>
      </c>
      <c r="C8771">
        <v>0</v>
      </c>
      <c r="D8771">
        <v>3</v>
      </c>
      <c r="E8771" t="s">
        <v>19</v>
      </c>
      <c r="F8771">
        <v>1</v>
      </c>
      <c r="G8771">
        <v>1</v>
      </c>
      <c r="H8771">
        <v>1.98830779999844</v>
      </c>
      <c r="I8771">
        <v>40.000514599996698</v>
      </c>
      <c r="J8771" t="s">
        <v>16</v>
      </c>
      <c r="K8771" t="b">
        <v>1</v>
      </c>
      <c r="L8771">
        <v>0.67865869999513995</v>
      </c>
      <c r="M8771">
        <v>26.961737199999298</v>
      </c>
      <c r="N8771">
        <v>3</v>
      </c>
      <c r="O8771">
        <v>0.16044909999618501</v>
      </c>
      <c r="P8771">
        <v>27.246538300001699</v>
      </c>
    </row>
    <row r="8772" spans="1:16" x14ac:dyDescent="0.3">
      <c r="A8772">
        <v>25</v>
      </c>
      <c r="B8772">
        <v>2</v>
      </c>
      <c r="C8772">
        <v>0</v>
      </c>
      <c r="D8772">
        <v>3</v>
      </c>
      <c r="E8772" t="s">
        <v>618</v>
      </c>
      <c r="F8772" t="s">
        <v>13</v>
      </c>
      <c r="G8772">
        <v>1</v>
      </c>
      <c r="H8772" t="s">
        <v>13</v>
      </c>
      <c r="I8772" t="s">
        <v>13</v>
      </c>
      <c r="J8772" t="s">
        <v>14</v>
      </c>
      <c r="K8772" t="b">
        <v>1</v>
      </c>
      <c r="L8772">
        <v>2.3566454999963802</v>
      </c>
      <c r="M8772">
        <v>30.123133100001699</v>
      </c>
      <c r="N8772">
        <v>2</v>
      </c>
      <c r="O8772">
        <v>0.34009929999592697</v>
      </c>
      <c r="P8772">
        <v>30.610214100000999</v>
      </c>
    </row>
    <row r="8773" spans="1:16" x14ac:dyDescent="0.3">
      <c r="A8773">
        <v>25</v>
      </c>
      <c r="B8773">
        <v>2</v>
      </c>
      <c r="C8773">
        <v>0</v>
      </c>
      <c r="D8773">
        <v>3</v>
      </c>
      <c r="E8773" t="s">
        <v>1050</v>
      </c>
      <c r="F8773">
        <v>1</v>
      </c>
      <c r="G8773">
        <v>1</v>
      </c>
      <c r="H8773">
        <v>1.9896302999986799</v>
      </c>
      <c r="I8773">
        <v>102.501516499993</v>
      </c>
      <c r="J8773" t="s">
        <v>16</v>
      </c>
      <c r="K8773" t="b">
        <v>1</v>
      </c>
      <c r="L8773">
        <v>0.74353690000134498</v>
      </c>
      <c r="M8773">
        <v>31.859973899998302</v>
      </c>
      <c r="N8773">
        <v>3</v>
      </c>
      <c r="O8773">
        <v>0.200126299998374</v>
      </c>
      <c r="P8773">
        <v>32.150332799996299</v>
      </c>
    </row>
    <row r="8774" spans="1:16" x14ac:dyDescent="0.3">
      <c r="A8774">
        <v>25</v>
      </c>
      <c r="B8774">
        <v>2</v>
      </c>
      <c r="C8774">
        <v>0</v>
      </c>
      <c r="D8774">
        <v>3</v>
      </c>
      <c r="E8774" t="s">
        <v>565</v>
      </c>
      <c r="F8774" t="s">
        <v>13</v>
      </c>
      <c r="G8774">
        <v>1</v>
      </c>
      <c r="H8774" t="s">
        <v>13</v>
      </c>
      <c r="I8774" t="s">
        <v>13</v>
      </c>
      <c r="J8774" t="s">
        <v>14</v>
      </c>
      <c r="K8774" t="b">
        <v>1</v>
      </c>
      <c r="L8774">
        <v>1.2791595999951799</v>
      </c>
      <c r="M8774">
        <v>33.945510600002301</v>
      </c>
      <c r="N8774">
        <v>2</v>
      </c>
      <c r="O8774">
        <v>0.336470000002009</v>
      </c>
      <c r="P8774">
        <v>34.390578899998197</v>
      </c>
    </row>
    <row r="8775" spans="1:16" x14ac:dyDescent="0.3">
      <c r="A8775">
        <v>25</v>
      </c>
      <c r="B8775">
        <v>2</v>
      </c>
      <c r="C8775">
        <v>0</v>
      </c>
      <c r="D8775">
        <v>3</v>
      </c>
      <c r="E8775" t="s">
        <v>1172</v>
      </c>
      <c r="F8775">
        <v>1</v>
      </c>
      <c r="G8775">
        <v>1</v>
      </c>
      <c r="H8775">
        <v>1.9900813999993301</v>
      </c>
      <c r="I8775">
        <v>120.001804899999</v>
      </c>
      <c r="J8775" t="s">
        <v>16</v>
      </c>
      <c r="K8775" t="b">
        <v>1</v>
      </c>
      <c r="L8775">
        <v>0.99082749999797703</v>
      </c>
      <c r="M8775">
        <v>35.890530199998501</v>
      </c>
      <c r="N8775">
        <v>3</v>
      </c>
      <c r="O8775">
        <v>0.145007299994177</v>
      </c>
      <c r="P8775">
        <v>36.159158100002998</v>
      </c>
    </row>
    <row r="8776" spans="1:16" x14ac:dyDescent="0.3">
      <c r="A8776">
        <v>25</v>
      </c>
      <c r="B8776">
        <v>2</v>
      </c>
      <c r="C8776">
        <v>0</v>
      </c>
      <c r="D8776">
        <v>3</v>
      </c>
      <c r="E8776" t="s">
        <v>811</v>
      </c>
      <c r="F8776" t="s">
        <v>13</v>
      </c>
      <c r="G8776">
        <v>1</v>
      </c>
      <c r="H8776" t="s">
        <v>13</v>
      </c>
      <c r="I8776" t="s">
        <v>13</v>
      </c>
      <c r="J8776" t="s">
        <v>16</v>
      </c>
      <c r="K8776" t="b">
        <v>0</v>
      </c>
      <c r="L8776">
        <v>4.5347662999993199</v>
      </c>
      <c r="M8776">
        <v>41.201255499996499</v>
      </c>
      <c r="N8776">
        <v>2</v>
      </c>
      <c r="O8776">
        <v>0.108411199995317</v>
      </c>
      <c r="P8776">
        <v>41.442531300002898</v>
      </c>
    </row>
    <row r="8777" spans="1:16" x14ac:dyDescent="0.3">
      <c r="A8777">
        <v>25</v>
      </c>
      <c r="B8777">
        <v>2</v>
      </c>
      <c r="C8777">
        <v>0</v>
      </c>
      <c r="D8777">
        <v>3</v>
      </c>
      <c r="E8777" t="s">
        <v>214</v>
      </c>
      <c r="F8777" t="s">
        <v>13</v>
      </c>
      <c r="G8777">
        <v>1</v>
      </c>
      <c r="H8777" t="s">
        <v>13</v>
      </c>
      <c r="I8777" t="s">
        <v>13</v>
      </c>
      <c r="J8777" t="s">
        <v>14</v>
      </c>
      <c r="K8777" t="b">
        <v>1</v>
      </c>
      <c r="L8777">
        <v>1.05275719999918</v>
      </c>
      <c r="M8777">
        <v>43.002590299998701</v>
      </c>
      <c r="N8777">
        <v>2</v>
      </c>
      <c r="O8777">
        <v>0.19418909999512801</v>
      </c>
      <c r="P8777">
        <v>43.3203311999969</v>
      </c>
    </row>
    <row r="8778" spans="1:16" x14ac:dyDescent="0.3">
      <c r="A8778">
        <v>25</v>
      </c>
      <c r="B8778">
        <v>2</v>
      </c>
      <c r="C8778">
        <v>0</v>
      </c>
      <c r="D8778">
        <v>3</v>
      </c>
      <c r="E8778" t="s">
        <v>1121</v>
      </c>
      <c r="F8778">
        <v>1</v>
      </c>
      <c r="G8778">
        <v>1</v>
      </c>
      <c r="H8778">
        <v>1.98992100000032</v>
      </c>
      <c r="I8778">
        <v>117.5017352</v>
      </c>
      <c r="J8778" t="s">
        <v>16</v>
      </c>
      <c r="K8778" t="b">
        <v>1</v>
      </c>
      <c r="L8778">
        <v>0.62435539999569301</v>
      </c>
      <c r="M8778">
        <v>44.457482999998298</v>
      </c>
      <c r="N8778">
        <v>3</v>
      </c>
      <c r="O8778">
        <v>0.18831360000331199</v>
      </c>
      <c r="P8778">
        <v>44.762417099998899</v>
      </c>
    </row>
    <row r="8779" spans="1:16" x14ac:dyDescent="0.3">
      <c r="A8779">
        <v>25</v>
      </c>
      <c r="B8779">
        <v>2</v>
      </c>
      <c r="C8779">
        <v>0</v>
      </c>
      <c r="D8779">
        <v>3</v>
      </c>
      <c r="E8779" t="s">
        <v>54</v>
      </c>
      <c r="F8779">
        <v>1</v>
      </c>
      <c r="G8779">
        <v>1</v>
      </c>
      <c r="H8779">
        <v>1.9880954000036599</v>
      </c>
      <c r="I8779">
        <v>30.0004090999937</v>
      </c>
      <c r="J8779" t="s">
        <v>16</v>
      </c>
      <c r="K8779" t="b">
        <v>1</v>
      </c>
      <c r="L8779">
        <v>0.63219789999857301</v>
      </c>
      <c r="M8779">
        <v>45.898370499999103</v>
      </c>
      <c r="N8779">
        <v>3</v>
      </c>
      <c r="O8779">
        <v>0.19442679999338</v>
      </c>
      <c r="P8779">
        <v>46.216491699997299</v>
      </c>
    </row>
    <row r="8780" spans="1:16" x14ac:dyDescent="0.3">
      <c r="A8780">
        <v>25</v>
      </c>
      <c r="B8780">
        <v>2</v>
      </c>
      <c r="C8780">
        <v>0</v>
      </c>
      <c r="D8780">
        <v>3</v>
      </c>
      <c r="E8780" t="s">
        <v>1326</v>
      </c>
      <c r="F8780" t="s">
        <v>13</v>
      </c>
      <c r="G8780">
        <v>1</v>
      </c>
      <c r="H8780" t="s">
        <v>13</v>
      </c>
      <c r="I8780" t="s">
        <v>13</v>
      </c>
      <c r="J8780" t="s">
        <v>14</v>
      </c>
      <c r="K8780" t="b">
        <v>1</v>
      </c>
      <c r="L8780">
        <v>1.5771546999967501</v>
      </c>
      <c r="M8780">
        <v>48.310231299998101</v>
      </c>
      <c r="N8780">
        <v>3</v>
      </c>
      <c r="O8780">
        <v>0.163208199999644</v>
      </c>
      <c r="P8780">
        <v>48.593214499997003</v>
      </c>
    </row>
    <row r="8781" spans="1:16" x14ac:dyDescent="0.3">
      <c r="A8781">
        <v>25</v>
      </c>
      <c r="B8781">
        <v>2</v>
      </c>
      <c r="C8781">
        <v>0</v>
      </c>
      <c r="D8781">
        <v>3</v>
      </c>
      <c r="E8781" t="s">
        <v>714</v>
      </c>
      <c r="F8781" t="s">
        <v>13</v>
      </c>
      <c r="G8781">
        <v>1</v>
      </c>
      <c r="H8781" t="s">
        <v>13</v>
      </c>
      <c r="I8781" t="s">
        <v>13</v>
      </c>
      <c r="J8781" t="s">
        <v>14</v>
      </c>
      <c r="K8781" t="b">
        <v>1</v>
      </c>
      <c r="L8781">
        <v>0.91880360000504901</v>
      </c>
      <c r="M8781">
        <v>50.0184823000018</v>
      </c>
      <c r="N8781">
        <v>3</v>
      </c>
      <c r="O8781">
        <v>0.106564099995012</v>
      </c>
      <c r="P8781">
        <v>50.264701599997402</v>
      </c>
    </row>
    <row r="8782" spans="1:16" x14ac:dyDescent="0.3">
      <c r="A8782">
        <v>25</v>
      </c>
      <c r="B8782">
        <v>2</v>
      </c>
      <c r="C8782">
        <v>0</v>
      </c>
      <c r="D8782">
        <v>3</v>
      </c>
      <c r="E8782" t="s">
        <v>1251</v>
      </c>
      <c r="F8782">
        <v>1</v>
      </c>
      <c r="G8782">
        <v>1</v>
      </c>
      <c r="H8782">
        <v>1.98979349999718</v>
      </c>
      <c r="I8782">
        <v>110.00157919999801</v>
      </c>
      <c r="J8782" t="s">
        <v>16</v>
      </c>
      <c r="K8782" t="b">
        <v>1</v>
      </c>
      <c r="L8782">
        <v>3.6362434000038801</v>
      </c>
      <c r="M8782">
        <v>54.419175600000003</v>
      </c>
      <c r="N8782">
        <v>2</v>
      </c>
      <c r="O8782">
        <v>0.123689400003059</v>
      </c>
      <c r="P8782">
        <v>54.681900399999002</v>
      </c>
    </row>
    <row r="8783" spans="1:16" x14ac:dyDescent="0.3">
      <c r="A8783">
        <v>25</v>
      </c>
      <c r="B8783">
        <v>2</v>
      </c>
      <c r="C8783">
        <v>0</v>
      </c>
      <c r="D8783">
        <v>3</v>
      </c>
      <c r="E8783" t="s">
        <v>321</v>
      </c>
      <c r="F8783" t="s">
        <v>13</v>
      </c>
      <c r="G8783">
        <v>1</v>
      </c>
      <c r="H8783" t="s">
        <v>13</v>
      </c>
      <c r="I8783" t="s">
        <v>13</v>
      </c>
      <c r="J8783" t="s">
        <v>16</v>
      </c>
      <c r="K8783" t="b">
        <v>0</v>
      </c>
      <c r="L8783">
        <v>4.8898541000016902</v>
      </c>
      <c r="M8783">
        <v>60.089485899996397</v>
      </c>
      <c r="N8783">
        <v>2</v>
      </c>
      <c r="O8783">
        <v>0.16226409999944699</v>
      </c>
      <c r="P8783">
        <v>60.344411500002003</v>
      </c>
    </row>
    <row r="8784" spans="1:16" x14ac:dyDescent="0.3">
      <c r="A8784">
        <v>25</v>
      </c>
      <c r="B8784">
        <v>2</v>
      </c>
      <c r="C8784">
        <v>0</v>
      </c>
      <c r="D8784">
        <v>3</v>
      </c>
      <c r="E8784" t="s">
        <v>783</v>
      </c>
      <c r="F8784">
        <v>1</v>
      </c>
      <c r="G8784">
        <v>1</v>
      </c>
      <c r="H8784">
        <v>1.9879566000017801</v>
      </c>
      <c r="I8784">
        <v>17.5002734999944</v>
      </c>
      <c r="J8784" t="s">
        <v>16</v>
      </c>
      <c r="K8784" t="b">
        <v>1</v>
      </c>
      <c r="L8784">
        <v>3.1883869000012099</v>
      </c>
      <c r="M8784">
        <v>64.040435599999896</v>
      </c>
      <c r="N8784">
        <v>2</v>
      </c>
      <c r="O8784">
        <v>0.15457659999810899</v>
      </c>
      <c r="P8784">
        <v>64.3126613999993</v>
      </c>
    </row>
    <row r="8785" spans="1:16" x14ac:dyDescent="0.3">
      <c r="A8785">
        <v>25</v>
      </c>
      <c r="B8785">
        <v>2</v>
      </c>
      <c r="C8785">
        <v>0</v>
      </c>
      <c r="D8785">
        <v>3</v>
      </c>
      <c r="E8785" t="s">
        <v>1031</v>
      </c>
      <c r="F8785" t="s">
        <v>13</v>
      </c>
      <c r="G8785">
        <v>1</v>
      </c>
      <c r="H8785" t="s">
        <v>13</v>
      </c>
      <c r="I8785" t="s">
        <v>13</v>
      </c>
      <c r="J8785" t="s">
        <v>14</v>
      </c>
      <c r="K8785" t="b">
        <v>1</v>
      </c>
      <c r="L8785">
        <v>2.8412979999993699</v>
      </c>
      <c r="M8785">
        <v>67.657095800001102</v>
      </c>
      <c r="N8785">
        <v>2</v>
      </c>
      <c r="O8785">
        <v>0.283738000005542</v>
      </c>
      <c r="P8785">
        <v>68.089792200000403</v>
      </c>
    </row>
    <row r="8786" spans="1:16" x14ac:dyDescent="0.3">
      <c r="A8786">
        <v>25</v>
      </c>
      <c r="B8786">
        <v>2</v>
      </c>
      <c r="C8786">
        <v>0</v>
      </c>
      <c r="D8786">
        <v>3</v>
      </c>
      <c r="E8786" t="s">
        <v>1396</v>
      </c>
      <c r="F8786">
        <v>1</v>
      </c>
      <c r="G8786">
        <v>1</v>
      </c>
      <c r="H8786">
        <v>1.98772839999583</v>
      </c>
      <c r="I8786">
        <v>7.5001390999968898</v>
      </c>
      <c r="J8786" t="s">
        <v>16</v>
      </c>
      <c r="K8786" t="b">
        <v>1</v>
      </c>
      <c r="L8786">
        <v>1.03429879999749</v>
      </c>
      <c r="M8786">
        <v>69.633825500000995</v>
      </c>
      <c r="N8786">
        <v>2</v>
      </c>
      <c r="O8786">
        <v>0.41397100000176601</v>
      </c>
      <c r="P8786">
        <v>70.196077799999301</v>
      </c>
    </row>
    <row r="8787" spans="1:16" x14ac:dyDescent="0.3">
      <c r="A8787">
        <v>25</v>
      </c>
      <c r="B8787">
        <v>2</v>
      </c>
      <c r="C8787">
        <v>0</v>
      </c>
      <c r="D8787">
        <v>3</v>
      </c>
      <c r="E8787" t="s">
        <v>1578</v>
      </c>
      <c r="F8787">
        <v>1</v>
      </c>
      <c r="G8787">
        <v>1</v>
      </c>
      <c r="H8787">
        <v>1.99023429999943</v>
      </c>
      <c r="I8787">
        <v>127.501902299999</v>
      </c>
      <c r="J8787" t="s">
        <v>16</v>
      </c>
      <c r="K8787" t="b">
        <v>1</v>
      </c>
      <c r="L8787">
        <v>2.6399215999990702</v>
      </c>
      <c r="M8787">
        <v>73.339410000000498</v>
      </c>
      <c r="N8787">
        <v>2</v>
      </c>
      <c r="O8787">
        <v>1.0027767999999899</v>
      </c>
      <c r="P8787">
        <v>74.456861599996103</v>
      </c>
    </row>
    <row r="8788" spans="1:16" x14ac:dyDescent="0.3">
      <c r="A8788">
        <v>25</v>
      </c>
      <c r="B8788">
        <v>2</v>
      </c>
      <c r="C8788">
        <v>0</v>
      </c>
      <c r="D8788">
        <v>3</v>
      </c>
      <c r="E8788" t="s">
        <v>576</v>
      </c>
      <c r="F8788" t="s">
        <v>13</v>
      </c>
      <c r="G8788">
        <v>1</v>
      </c>
      <c r="H8788" t="s">
        <v>13</v>
      </c>
      <c r="I8788" t="s">
        <v>13</v>
      </c>
      <c r="J8788" t="s">
        <v>14</v>
      </c>
      <c r="K8788" t="b">
        <v>1</v>
      </c>
      <c r="L8788">
        <v>1.3648673999996399</v>
      </c>
      <c r="M8788">
        <v>76.331056900002295</v>
      </c>
      <c r="N8788">
        <v>2</v>
      </c>
      <c r="O8788">
        <v>0.28812279999692703</v>
      </c>
      <c r="P8788">
        <v>76.774198799998004</v>
      </c>
    </row>
    <row r="8789" spans="1:16" x14ac:dyDescent="0.3">
      <c r="A8789">
        <v>25</v>
      </c>
      <c r="B8789">
        <v>2</v>
      </c>
      <c r="C8789">
        <v>0</v>
      </c>
      <c r="D8789">
        <v>3</v>
      </c>
      <c r="E8789" t="s">
        <v>1969</v>
      </c>
      <c r="F8789" t="s">
        <v>13</v>
      </c>
      <c r="G8789">
        <v>1</v>
      </c>
      <c r="H8789" t="s">
        <v>13</v>
      </c>
      <c r="I8789" t="s">
        <v>13</v>
      </c>
      <c r="J8789" t="s">
        <v>14</v>
      </c>
      <c r="K8789" t="b">
        <v>1</v>
      </c>
      <c r="L8789">
        <v>1.3733475999979401</v>
      </c>
      <c r="M8789">
        <v>78.656105900001407</v>
      </c>
      <c r="N8789">
        <v>2</v>
      </c>
      <c r="O8789">
        <v>0.19447000000218401</v>
      </c>
      <c r="P8789">
        <v>79.016581600000805</v>
      </c>
    </row>
    <row r="8790" spans="1:16" x14ac:dyDescent="0.3">
      <c r="A8790">
        <v>25</v>
      </c>
      <c r="B8790">
        <v>2</v>
      </c>
      <c r="C8790">
        <v>0</v>
      </c>
      <c r="D8790">
        <v>3</v>
      </c>
      <c r="E8790" t="s">
        <v>146</v>
      </c>
      <c r="F8790" t="s">
        <v>13</v>
      </c>
      <c r="G8790">
        <v>1</v>
      </c>
      <c r="H8790" t="s">
        <v>13</v>
      </c>
      <c r="I8790" t="s">
        <v>13</v>
      </c>
      <c r="J8790" t="s">
        <v>14</v>
      </c>
      <c r="K8790" t="b">
        <v>1</v>
      </c>
      <c r="L8790">
        <v>1.0027218000032001</v>
      </c>
      <c r="M8790">
        <v>80.535590499996005</v>
      </c>
      <c r="N8790">
        <v>1</v>
      </c>
      <c r="O8790">
        <v>0.26770960000430899</v>
      </c>
      <c r="P8790">
        <v>80.937809599999994</v>
      </c>
    </row>
    <row r="8791" spans="1:16" x14ac:dyDescent="0.3">
      <c r="A8791">
        <v>25</v>
      </c>
      <c r="B8791">
        <v>2</v>
      </c>
      <c r="C8791">
        <v>0</v>
      </c>
      <c r="D8791">
        <v>3</v>
      </c>
      <c r="E8791" t="s">
        <v>2139</v>
      </c>
      <c r="F8791" t="s">
        <v>13</v>
      </c>
      <c r="G8791">
        <v>1</v>
      </c>
      <c r="H8791" t="s">
        <v>13</v>
      </c>
      <c r="I8791" t="s">
        <v>13</v>
      </c>
      <c r="J8791" t="s">
        <v>14</v>
      </c>
      <c r="K8791" t="b">
        <v>1</v>
      </c>
      <c r="L8791">
        <v>3.55157129999861</v>
      </c>
      <c r="M8791">
        <v>85.001056399996699</v>
      </c>
      <c r="N8791">
        <v>1</v>
      </c>
      <c r="O8791">
        <v>0.23379610000119999</v>
      </c>
      <c r="P8791">
        <v>85.343893400000496</v>
      </c>
    </row>
    <row r="8792" spans="1:16" x14ac:dyDescent="0.3">
      <c r="A8792">
        <v>25</v>
      </c>
      <c r="B8792">
        <v>2</v>
      </c>
      <c r="C8792">
        <v>0</v>
      </c>
      <c r="D8792">
        <v>3</v>
      </c>
      <c r="E8792" t="s">
        <v>1153</v>
      </c>
      <c r="F8792">
        <v>1</v>
      </c>
      <c r="G8792">
        <v>1</v>
      </c>
      <c r="H8792">
        <v>1.98836190000293</v>
      </c>
      <c r="I8792">
        <v>42.500557299994398</v>
      </c>
      <c r="J8792" t="s">
        <v>16</v>
      </c>
      <c r="K8792" t="b">
        <v>1</v>
      </c>
      <c r="L8792">
        <v>0.87315619999571903</v>
      </c>
      <c r="M8792">
        <v>86.722588600001501</v>
      </c>
      <c r="N8792">
        <v>2</v>
      </c>
      <c r="O8792">
        <v>0.20240980000380701</v>
      </c>
      <c r="P8792">
        <v>87.064434300002205</v>
      </c>
    </row>
    <row r="8793" spans="1:16" x14ac:dyDescent="0.3">
      <c r="A8793">
        <v>25</v>
      </c>
      <c r="B8793">
        <v>2</v>
      </c>
      <c r="C8793">
        <v>0</v>
      </c>
      <c r="D8793">
        <v>3</v>
      </c>
      <c r="E8793" t="s">
        <v>1721</v>
      </c>
      <c r="F8793" t="s">
        <v>13</v>
      </c>
      <c r="G8793">
        <v>1</v>
      </c>
      <c r="H8793" t="s">
        <v>13</v>
      </c>
      <c r="I8793" t="s">
        <v>13</v>
      </c>
      <c r="J8793" t="s">
        <v>14</v>
      </c>
      <c r="K8793" t="b">
        <v>1</v>
      </c>
      <c r="L8793">
        <v>1.2166270000016099</v>
      </c>
      <c r="M8793">
        <v>88.799316299999205</v>
      </c>
      <c r="N8793">
        <v>2</v>
      </c>
      <c r="O8793">
        <v>0.40814269999828001</v>
      </c>
      <c r="P8793">
        <v>89.342204300002805</v>
      </c>
    </row>
    <row r="8794" spans="1:16" x14ac:dyDescent="0.3">
      <c r="A8794">
        <v>25</v>
      </c>
      <c r="B8794">
        <v>2</v>
      </c>
      <c r="C8794">
        <v>0</v>
      </c>
      <c r="D8794">
        <v>3</v>
      </c>
      <c r="E8794" t="s">
        <v>2074</v>
      </c>
      <c r="F8794">
        <v>1</v>
      </c>
      <c r="G8794">
        <v>1</v>
      </c>
      <c r="H8794">
        <v>1.99081250000017</v>
      </c>
      <c r="I8794">
        <v>147.50234889999399</v>
      </c>
      <c r="J8794" t="s">
        <v>16</v>
      </c>
      <c r="K8794" t="b">
        <v>1</v>
      </c>
      <c r="L8794">
        <v>1.2155812999990301</v>
      </c>
      <c r="M8794">
        <v>91.064927799998301</v>
      </c>
      <c r="N8794">
        <v>3</v>
      </c>
      <c r="O8794">
        <v>0.36406500000157399</v>
      </c>
      <c r="P8794">
        <v>91.546095500001698</v>
      </c>
    </row>
    <row r="8795" spans="1:16" x14ac:dyDescent="0.3">
      <c r="A8795">
        <v>25</v>
      </c>
      <c r="B8795">
        <v>2</v>
      </c>
      <c r="C8795">
        <v>0</v>
      </c>
      <c r="D8795">
        <v>3</v>
      </c>
      <c r="E8795" t="s">
        <v>1456</v>
      </c>
      <c r="F8795" t="s">
        <v>13</v>
      </c>
      <c r="G8795">
        <v>1</v>
      </c>
      <c r="H8795" t="s">
        <v>13</v>
      </c>
      <c r="I8795" t="s">
        <v>13</v>
      </c>
      <c r="J8795" t="s">
        <v>14</v>
      </c>
      <c r="K8795" t="b">
        <v>1</v>
      </c>
      <c r="L8795">
        <v>1.4075468000010001</v>
      </c>
      <c r="M8795">
        <v>93.473521400002895</v>
      </c>
      <c r="N8795">
        <v>2</v>
      </c>
      <c r="O8795">
        <v>0.27815579999878498</v>
      </c>
      <c r="P8795">
        <v>93.892223399998301</v>
      </c>
    </row>
    <row r="8796" spans="1:16" x14ac:dyDescent="0.3">
      <c r="A8796">
        <v>25</v>
      </c>
      <c r="B8796">
        <v>2</v>
      </c>
      <c r="C8796">
        <v>0</v>
      </c>
      <c r="D8796">
        <v>3</v>
      </c>
      <c r="E8796" t="s">
        <v>312</v>
      </c>
      <c r="F8796" t="s">
        <v>13</v>
      </c>
      <c r="G8796">
        <v>1</v>
      </c>
      <c r="H8796" t="s">
        <v>13</v>
      </c>
      <c r="I8796" t="s">
        <v>13</v>
      </c>
      <c r="J8796" t="s">
        <v>14</v>
      </c>
      <c r="K8796" t="b">
        <v>1</v>
      </c>
      <c r="L8796">
        <v>1.82332940000197</v>
      </c>
      <c r="M8796">
        <v>96.222654099998195</v>
      </c>
      <c r="N8796">
        <v>2</v>
      </c>
      <c r="O8796">
        <v>0.86012860000482805</v>
      </c>
      <c r="P8796">
        <v>97.2100492000027</v>
      </c>
    </row>
    <row r="8797" spans="1:16" x14ac:dyDescent="0.3">
      <c r="A8797">
        <v>25</v>
      </c>
      <c r="B8797">
        <v>2</v>
      </c>
      <c r="C8797">
        <v>0</v>
      </c>
      <c r="D8797">
        <v>3</v>
      </c>
      <c r="E8797" t="s">
        <v>922</v>
      </c>
      <c r="F8797">
        <v>1</v>
      </c>
      <c r="G8797">
        <v>1</v>
      </c>
      <c r="H8797">
        <v>1.9894939000005301</v>
      </c>
      <c r="I8797">
        <v>95.001369699995905</v>
      </c>
      <c r="J8797" t="s">
        <v>16</v>
      </c>
      <c r="K8797" t="b">
        <v>1</v>
      </c>
      <c r="L8797">
        <v>0.93995800000266205</v>
      </c>
      <c r="M8797">
        <v>98.655948899999203</v>
      </c>
      <c r="N8797">
        <v>3</v>
      </c>
      <c r="O8797">
        <v>0.19634399999631599</v>
      </c>
      <c r="P8797">
        <v>98.970404200001198</v>
      </c>
    </row>
    <row r="8798" spans="1:16" x14ac:dyDescent="0.3">
      <c r="A8798">
        <v>25</v>
      </c>
      <c r="B8798">
        <v>2</v>
      </c>
      <c r="C8798">
        <v>0</v>
      </c>
      <c r="D8798">
        <v>3</v>
      </c>
      <c r="E8798" t="s">
        <v>1836</v>
      </c>
      <c r="F8798">
        <v>1</v>
      </c>
      <c r="G8798">
        <v>1</v>
      </c>
      <c r="H8798">
        <v>1.98797829999967</v>
      </c>
      <c r="I8798">
        <v>27.500380499994201</v>
      </c>
      <c r="J8798" t="s">
        <v>16</v>
      </c>
      <c r="K8798" t="b">
        <v>1</v>
      </c>
      <c r="L8798">
        <v>0.62934789999417295</v>
      </c>
      <c r="M8798">
        <v>100.112038500003</v>
      </c>
      <c r="N8798">
        <v>3</v>
      </c>
      <c r="O8798">
        <v>0.20480490000045401</v>
      </c>
      <c r="P8798">
        <v>100.450885400001</v>
      </c>
    </row>
    <row r="8799" spans="1:16" x14ac:dyDescent="0.3">
      <c r="A8799">
        <v>25</v>
      </c>
      <c r="B8799">
        <v>2</v>
      </c>
      <c r="C8799">
        <v>0</v>
      </c>
      <c r="D8799">
        <v>3</v>
      </c>
      <c r="E8799" t="s">
        <v>1732</v>
      </c>
      <c r="F8799">
        <v>1</v>
      </c>
      <c r="G8799">
        <v>1</v>
      </c>
      <c r="H8799">
        <v>1.989112999996</v>
      </c>
      <c r="I8799">
        <v>80.001154699995794</v>
      </c>
      <c r="J8799" t="s">
        <v>16</v>
      </c>
      <c r="K8799" t="b">
        <v>1</v>
      </c>
      <c r="L8799">
        <v>0.56500049999886004</v>
      </c>
      <c r="M8799">
        <v>101.53112529999601</v>
      </c>
      <c r="N8799">
        <v>3</v>
      </c>
      <c r="O8799">
        <v>0.16909110000415201</v>
      </c>
      <c r="P8799">
        <v>101.815099200001</v>
      </c>
    </row>
    <row r="8800" spans="1:16" x14ac:dyDescent="0.3">
      <c r="A8800">
        <v>25</v>
      </c>
      <c r="B8800">
        <v>2</v>
      </c>
      <c r="C8800">
        <v>0</v>
      </c>
      <c r="D8800">
        <v>3</v>
      </c>
      <c r="E8800" t="s">
        <v>1109</v>
      </c>
      <c r="F8800">
        <v>1</v>
      </c>
      <c r="G8800">
        <v>1</v>
      </c>
      <c r="H8800">
        <v>1.9888242000015499</v>
      </c>
      <c r="I8800">
        <v>60.000885699999301</v>
      </c>
      <c r="J8800" t="s">
        <v>16</v>
      </c>
      <c r="K8800" t="b">
        <v>1</v>
      </c>
      <c r="L8800">
        <v>0.572378899996693</v>
      </c>
      <c r="M8800">
        <v>102.904994999997</v>
      </c>
      <c r="N8800">
        <v>3</v>
      </c>
      <c r="O8800">
        <v>0.16936420000274699</v>
      </c>
      <c r="P8800">
        <v>103.191373900001</v>
      </c>
    </row>
    <row r="8801" spans="1:16" x14ac:dyDescent="0.3">
      <c r="A8801">
        <v>25</v>
      </c>
      <c r="B8801">
        <v>2</v>
      </c>
      <c r="C8801">
        <v>0</v>
      </c>
      <c r="D8801">
        <v>3</v>
      </c>
      <c r="E8801" t="s">
        <v>1352</v>
      </c>
      <c r="F8801">
        <v>1</v>
      </c>
      <c r="G8801">
        <v>1</v>
      </c>
      <c r="H8801">
        <v>1.9882213999953799</v>
      </c>
      <c r="I8801">
        <v>35.000476799999902</v>
      </c>
      <c r="J8801" t="s">
        <v>16</v>
      </c>
      <c r="K8801" t="b">
        <v>1</v>
      </c>
      <c r="L8801">
        <v>1.4189359999945701</v>
      </c>
      <c r="M8801">
        <v>105.11820640000199</v>
      </c>
      <c r="N8801">
        <v>2</v>
      </c>
      <c r="O8801">
        <v>0.17785010000079601</v>
      </c>
      <c r="P8801">
        <v>105.415946900001</v>
      </c>
    </row>
    <row r="8802" spans="1:16" x14ac:dyDescent="0.3">
      <c r="A8802">
        <v>25</v>
      </c>
      <c r="B8802">
        <v>2</v>
      </c>
      <c r="C8802">
        <v>0</v>
      </c>
      <c r="D8802">
        <v>3</v>
      </c>
      <c r="E8802" t="s">
        <v>154</v>
      </c>
      <c r="F8802" t="s">
        <v>13</v>
      </c>
      <c r="G8802">
        <v>1</v>
      </c>
      <c r="H8802" t="s">
        <v>13</v>
      </c>
      <c r="I8802" t="s">
        <v>13</v>
      </c>
      <c r="J8802" t="s">
        <v>14</v>
      </c>
      <c r="K8802" t="b">
        <v>1</v>
      </c>
      <c r="L8802">
        <v>1.12496939999983</v>
      </c>
      <c r="M8802">
        <v>107.057667200002</v>
      </c>
      <c r="N8802">
        <v>2</v>
      </c>
      <c r="O8802">
        <v>0.290987899999891</v>
      </c>
      <c r="P8802">
        <v>107.473048200001</v>
      </c>
    </row>
    <row r="8803" spans="1:16" x14ac:dyDescent="0.3">
      <c r="A8803">
        <v>25</v>
      </c>
      <c r="B8803">
        <v>2</v>
      </c>
      <c r="C8803">
        <v>0</v>
      </c>
      <c r="D8803">
        <v>3</v>
      </c>
      <c r="E8803" t="s">
        <v>1225</v>
      </c>
      <c r="F8803" t="s">
        <v>13</v>
      </c>
      <c r="G8803">
        <v>1</v>
      </c>
      <c r="H8803" t="s">
        <v>13</v>
      </c>
      <c r="I8803" t="s">
        <v>13</v>
      </c>
      <c r="J8803" t="s">
        <v>14</v>
      </c>
      <c r="K8803" t="b">
        <v>1</v>
      </c>
      <c r="L8803">
        <v>1.0735056999983501</v>
      </c>
      <c r="M8803">
        <v>109.056174799996</v>
      </c>
      <c r="N8803">
        <v>1</v>
      </c>
      <c r="O8803">
        <v>0.60175270000036096</v>
      </c>
      <c r="P8803">
        <v>109.799772400002</v>
      </c>
    </row>
    <row r="8804" spans="1:16" x14ac:dyDescent="0.3">
      <c r="A8804">
        <v>25</v>
      </c>
      <c r="B8804">
        <v>2</v>
      </c>
      <c r="C8804">
        <v>0</v>
      </c>
      <c r="D8804">
        <v>3</v>
      </c>
      <c r="E8804" t="s">
        <v>1319</v>
      </c>
      <c r="F8804">
        <v>1</v>
      </c>
      <c r="G8804">
        <v>1</v>
      </c>
      <c r="H8804">
        <v>1.9876109999968301</v>
      </c>
      <c r="I8804">
        <v>5.0001286999977301</v>
      </c>
      <c r="J8804" t="s">
        <v>16</v>
      </c>
      <c r="K8804" t="b">
        <v>1</v>
      </c>
      <c r="L8804">
        <v>2.43522300000041</v>
      </c>
      <c r="M8804">
        <v>112.751180200001</v>
      </c>
      <c r="N8804">
        <v>2</v>
      </c>
      <c r="O8804">
        <v>0.157469699996</v>
      </c>
      <c r="P8804">
        <v>113.043611399997</v>
      </c>
    </row>
    <row r="8805" spans="1:16" x14ac:dyDescent="0.3">
      <c r="A8805">
        <v>25</v>
      </c>
      <c r="B8805">
        <v>2</v>
      </c>
      <c r="C8805">
        <v>0</v>
      </c>
      <c r="D8805">
        <v>3</v>
      </c>
      <c r="E8805" t="s">
        <v>2150</v>
      </c>
      <c r="F8805">
        <v>1</v>
      </c>
      <c r="G8805">
        <v>1</v>
      </c>
      <c r="H8805">
        <v>1.9896599999992799</v>
      </c>
      <c r="I8805">
        <v>100.001475499994</v>
      </c>
      <c r="J8805" t="s">
        <v>16</v>
      </c>
      <c r="K8805" t="b">
        <v>1</v>
      </c>
      <c r="L8805">
        <v>0.59726640000008102</v>
      </c>
      <c r="M8805">
        <v>114.146462299999</v>
      </c>
      <c r="N8805">
        <v>3</v>
      </c>
      <c r="O8805">
        <v>0.170257899997523</v>
      </c>
      <c r="P8805">
        <v>114.45641099999899</v>
      </c>
    </row>
    <row r="8806" spans="1:16" x14ac:dyDescent="0.3">
      <c r="A8806">
        <v>25</v>
      </c>
      <c r="B8806">
        <v>2</v>
      </c>
      <c r="C8806">
        <v>0</v>
      </c>
      <c r="D8806">
        <v>3</v>
      </c>
      <c r="E8806" t="s">
        <v>487</v>
      </c>
      <c r="F8806" t="s">
        <v>13</v>
      </c>
      <c r="G8806">
        <v>1</v>
      </c>
      <c r="H8806" t="s">
        <v>13</v>
      </c>
      <c r="I8806" t="s">
        <v>13</v>
      </c>
      <c r="J8806" t="s">
        <v>14</v>
      </c>
      <c r="K8806" t="b">
        <v>1</v>
      </c>
      <c r="L8806">
        <v>3.9621655000009901</v>
      </c>
      <c r="M8806">
        <v>118.928032399999</v>
      </c>
      <c r="N8806">
        <v>2</v>
      </c>
      <c r="O8806">
        <v>0.45806920000177298</v>
      </c>
      <c r="P8806">
        <v>119.504124899999</v>
      </c>
    </row>
    <row r="8807" spans="1:16" x14ac:dyDescent="0.3">
      <c r="A8807">
        <v>25</v>
      </c>
      <c r="B8807">
        <v>2</v>
      </c>
      <c r="C8807">
        <v>0</v>
      </c>
      <c r="D8807">
        <v>3</v>
      </c>
      <c r="E8807" t="s">
        <v>1928</v>
      </c>
      <c r="F8807">
        <v>1</v>
      </c>
      <c r="G8807">
        <v>1</v>
      </c>
      <c r="H8807">
        <v>1.99044500000309</v>
      </c>
      <c r="I8807">
        <v>137.50214929999501</v>
      </c>
      <c r="J8807" t="s">
        <v>16</v>
      </c>
      <c r="K8807" t="b">
        <v>1</v>
      </c>
      <c r="L8807">
        <v>2.0422711999999601</v>
      </c>
      <c r="M8807">
        <v>122.05832979999801</v>
      </c>
      <c r="N8807">
        <v>3</v>
      </c>
      <c r="O8807">
        <v>1.03235059999861</v>
      </c>
      <c r="P8807">
        <v>123.2145227</v>
      </c>
    </row>
    <row r="8808" spans="1:16" x14ac:dyDescent="0.3">
      <c r="A8808">
        <v>25</v>
      </c>
      <c r="B8808">
        <v>2</v>
      </c>
      <c r="C8808">
        <v>0</v>
      </c>
      <c r="D8808">
        <v>3</v>
      </c>
      <c r="E8808" t="s">
        <v>1791</v>
      </c>
      <c r="F8808" t="s">
        <v>13</v>
      </c>
      <c r="G8808">
        <v>1</v>
      </c>
      <c r="H8808" t="s">
        <v>13</v>
      </c>
      <c r="I8808" t="s">
        <v>13</v>
      </c>
      <c r="J8808" t="s">
        <v>14</v>
      </c>
      <c r="K8808" t="b">
        <v>1</v>
      </c>
      <c r="L8808">
        <v>0.95603210000263095</v>
      </c>
      <c r="M8808">
        <v>124.688600699999</v>
      </c>
      <c r="N8808">
        <v>1</v>
      </c>
      <c r="O8808">
        <v>0.56506800000352098</v>
      </c>
      <c r="P8808">
        <v>125.443263299996</v>
      </c>
    </row>
    <row r="8809" spans="1:16" x14ac:dyDescent="0.3">
      <c r="A8809">
        <v>25</v>
      </c>
      <c r="B8809">
        <v>2</v>
      </c>
      <c r="C8809">
        <v>0</v>
      </c>
      <c r="D8809">
        <v>3</v>
      </c>
      <c r="E8809" t="s">
        <v>461</v>
      </c>
      <c r="F8809">
        <v>1</v>
      </c>
      <c r="G8809">
        <v>1</v>
      </c>
      <c r="H8809">
        <v>1.99025219999749</v>
      </c>
      <c r="I8809">
        <v>132.50200969999401</v>
      </c>
      <c r="J8809" t="s">
        <v>14</v>
      </c>
      <c r="K8809" t="b">
        <v>0</v>
      </c>
      <c r="L8809">
        <v>0.92938010000216298</v>
      </c>
      <c r="M8809">
        <v>126.878657699999</v>
      </c>
      <c r="N8809">
        <v>2</v>
      </c>
      <c r="O8809">
        <v>0.24437919999763799</v>
      </c>
      <c r="P8809">
        <v>127.24264989999899</v>
      </c>
    </row>
    <row r="8810" spans="1:16" x14ac:dyDescent="0.3">
      <c r="A8810">
        <v>25</v>
      </c>
      <c r="B8810">
        <v>2</v>
      </c>
      <c r="C8810">
        <v>0</v>
      </c>
      <c r="D8810">
        <v>3</v>
      </c>
      <c r="E8810" t="s">
        <v>1077</v>
      </c>
      <c r="F8810">
        <v>1</v>
      </c>
      <c r="G8810">
        <v>1</v>
      </c>
      <c r="H8810">
        <v>1.98994569999923</v>
      </c>
      <c r="I8810">
        <v>115.001668899997</v>
      </c>
      <c r="J8810" t="s">
        <v>16</v>
      </c>
      <c r="K8810" t="b">
        <v>1</v>
      </c>
      <c r="L8810">
        <v>1.4283582000061901</v>
      </c>
      <c r="M8810">
        <v>129.17763939999699</v>
      </c>
      <c r="N8810">
        <v>2</v>
      </c>
      <c r="O8810">
        <v>0.316543799999636</v>
      </c>
      <c r="P8810">
        <v>129.634607499997</v>
      </c>
    </row>
    <row r="8811" spans="1:16" x14ac:dyDescent="0.3">
      <c r="A8811">
        <v>25</v>
      </c>
      <c r="B8811">
        <v>2</v>
      </c>
      <c r="C8811">
        <v>0</v>
      </c>
      <c r="D8811">
        <v>3</v>
      </c>
      <c r="E8811" t="s">
        <v>602</v>
      </c>
      <c r="F8811" t="s">
        <v>13</v>
      </c>
      <c r="G8811">
        <v>1</v>
      </c>
      <c r="H8811" t="s">
        <v>13</v>
      </c>
      <c r="I8811" t="s">
        <v>13</v>
      </c>
      <c r="J8811" t="s">
        <v>14</v>
      </c>
      <c r="K8811" t="b">
        <v>1</v>
      </c>
      <c r="L8811">
        <v>1.2756291999976399</v>
      </c>
      <c r="M8811">
        <v>131.42478380000099</v>
      </c>
      <c r="N8811">
        <v>2</v>
      </c>
      <c r="O8811">
        <v>0.372592200001236</v>
      </c>
      <c r="P8811">
        <v>131.954584599996</v>
      </c>
    </row>
    <row r="8812" spans="1:16" x14ac:dyDescent="0.3">
      <c r="A8812">
        <v>25</v>
      </c>
      <c r="B8812">
        <v>2</v>
      </c>
      <c r="C8812">
        <v>0</v>
      </c>
      <c r="D8812">
        <v>3</v>
      </c>
      <c r="E8812" t="s">
        <v>722</v>
      </c>
      <c r="F8812">
        <v>1</v>
      </c>
      <c r="G8812">
        <v>1</v>
      </c>
      <c r="H8812">
        <v>1.98924509999779</v>
      </c>
      <c r="I8812">
        <v>82.501184099994106</v>
      </c>
      <c r="J8812" t="s">
        <v>16</v>
      </c>
      <c r="K8812" t="b">
        <v>1</v>
      </c>
      <c r="L8812">
        <v>0.86976390000199899</v>
      </c>
      <c r="M8812">
        <v>133.33561399999601</v>
      </c>
      <c r="N8812">
        <v>3</v>
      </c>
      <c r="O8812">
        <v>0.23416130000259699</v>
      </c>
      <c r="P8812">
        <v>133.712206299999</v>
      </c>
    </row>
    <row r="8813" spans="1:16" x14ac:dyDescent="0.3">
      <c r="A8813">
        <v>25</v>
      </c>
      <c r="B8813">
        <v>2</v>
      </c>
      <c r="C8813">
        <v>0</v>
      </c>
      <c r="D8813">
        <v>3</v>
      </c>
      <c r="E8813" t="s">
        <v>591</v>
      </c>
      <c r="F8813" t="s">
        <v>13</v>
      </c>
      <c r="G8813">
        <v>1</v>
      </c>
      <c r="H8813" t="s">
        <v>13</v>
      </c>
      <c r="I8813" t="s">
        <v>13</v>
      </c>
      <c r="J8813" t="s">
        <v>14</v>
      </c>
      <c r="K8813" t="b">
        <v>1</v>
      </c>
      <c r="L8813">
        <v>0.89953529999911597</v>
      </c>
      <c r="M8813">
        <v>135.115344699996</v>
      </c>
      <c r="N8813">
        <v>2</v>
      </c>
      <c r="O8813">
        <v>0.43553709999832801</v>
      </c>
      <c r="P8813">
        <v>135.67361469999699</v>
      </c>
    </row>
    <row r="8814" spans="1:16" x14ac:dyDescent="0.3">
      <c r="A8814">
        <v>25</v>
      </c>
      <c r="B8814">
        <v>2</v>
      </c>
      <c r="C8814">
        <v>0</v>
      </c>
      <c r="D8814">
        <v>3</v>
      </c>
      <c r="E8814" t="s">
        <v>1142</v>
      </c>
      <c r="F8814" t="s">
        <v>13</v>
      </c>
      <c r="G8814">
        <v>1</v>
      </c>
      <c r="H8814" t="s">
        <v>13</v>
      </c>
      <c r="I8814" t="s">
        <v>13</v>
      </c>
      <c r="J8814" t="s">
        <v>14</v>
      </c>
      <c r="K8814" t="b">
        <v>1</v>
      </c>
      <c r="L8814">
        <v>2.2606408999999998</v>
      </c>
      <c r="M8814">
        <v>138.44313929999799</v>
      </c>
      <c r="N8814">
        <v>1</v>
      </c>
      <c r="O8814">
        <v>2.7556094000028701</v>
      </c>
      <c r="P8814">
        <v>141.31366230000299</v>
      </c>
    </row>
    <row r="8815" spans="1:16" x14ac:dyDescent="0.3">
      <c r="A8815">
        <v>25</v>
      </c>
      <c r="B8815">
        <v>2</v>
      </c>
      <c r="C8815">
        <v>0</v>
      </c>
      <c r="D8815">
        <v>3</v>
      </c>
      <c r="E8815" t="s">
        <v>674</v>
      </c>
      <c r="F8815" t="s">
        <v>13</v>
      </c>
      <c r="G8815">
        <v>1</v>
      </c>
      <c r="H8815" t="s">
        <v>13</v>
      </c>
      <c r="I8815" t="s">
        <v>13</v>
      </c>
      <c r="J8815" t="s">
        <v>16</v>
      </c>
      <c r="K8815" t="b">
        <v>0</v>
      </c>
      <c r="L8815">
        <v>0.79667160000099102</v>
      </c>
      <c r="M8815">
        <v>142.62918170000199</v>
      </c>
      <c r="N8815">
        <v>2</v>
      </c>
      <c r="O8815">
        <v>1.1123447999998499</v>
      </c>
      <c r="P8815">
        <v>143.89438450000301</v>
      </c>
    </row>
    <row r="8816" spans="1:16" x14ac:dyDescent="0.3">
      <c r="A8816">
        <v>25</v>
      </c>
      <c r="B8816">
        <v>2</v>
      </c>
      <c r="C8816">
        <v>0</v>
      </c>
      <c r="D8816">
        <v>3</v>
      </c>
      <c r="E8816" t="s">
        <v>1333</v>
      </c>
      <c r="F8816" t="s">
        <v>13</v>
      </c>
      <c r="G8816">
        <v>1</v>
      </c>
      <c r="H8816" t="s">
        <v>13</v>
      </c>
      <c r="I8816" t="s">
        <v>13</v>
      </c>
      <c r="J8816" t="s">
        <v>14</v>
      </c>
      <c r="K8816" t="b">
        <v>1</v>
      </c>
      <c r="L8816">
        <v>1.2873322000014</v>
      </c>
      <c r="M8816">
        <v>145.686616899999</v>
      </c>
      <c r="N8816">
        <v>2</v>
      </c>
      <c r="O8816">
        <v>0.44530329999543</v>
      </c>
      <c r="P8816">
        <v>146.26727189999701</v>
      </c>
    </row>
    <row r="8817" spans="1:16" x14ac:dyDescent="0.3">
      <c r="A8817">
        <v>25</v>
      </c>
      <c r="B8817">
        <v>2</v>
      </c>
      <c r="C8817">
        <v>0</v>
      </c>
      <c r="D8817">
        <v>3</v>
      </c>
      <c r="E8817" t="s">
        <v>2018</v>
      </c>
      <c r="F8817" t="s">
        <v>13</v>
      </c>
      <c r="G8817">
        <v>1</v>
      </c>
      <c r="H8817" t="s">
        <v>13</v>
      </c>
      <c r="I8817" t="s">
        <v>13</v>
      </c>
      <c r="J8817" t="s">
        <v>14</v>
      </c>
      <c r="K8817" t="b">
        <v>1</v>
      </c>
      <c r="L8817">
        <v>1.26830000000336</v>
      </c>
      <c r="M8817">
        <v>148.050835299997</v>
      </c>
      <c r="N8817">
        <v>2</v>
      </c>
      <c r="O8817">
        <v>0.506463999998232</v>
      </c>
      <c r="P8817">
        <v>148.704440900001</v>
      </c>
    </row>
    <row r="8818" spans="1:16" x14ac:dyDescent="0.3">
      <c r="A8818">
        <v>25</v>
      </c>
      <c r="B8818">
        <v>2</v>
      </c>
      <c r="C8818">
        <v>0</v>
      </c>
      <c r="D8818">
        <v>3</v>
      </c>
      <c r="E8818" t="s">
        <v>415</v>
      </c>
      <c r="F8818">
        <v>1</v>
      </c>
      <c r="G8818">
        <v>1</v>
      </c>
      <c r="H8818">
        <v>1.98965090000274</v>
      </c>
      <c r="I8818">
        <v>107.501553799993</v>
      </c>
      <c r="J8818" t="s">
        <v>16</v>
      </c>
      <c r="K8818" t="b">
        <v>1</v>
      </c>
      <c r="L8818">
        <v>1.1000683000020199</v>
      </c>
      <c r="M8818">
        <v>150.31585870000001</v>
      </c>
      <c r="N8818">
        <v>3</v>
      </c>
      <c r="O8818">
        <v>0.13649530000111601</v>
      </c>
      <c r="P8818">
        <v>150.57451959999901</v>
      </c>
    </row>
    <row r="8819" spans="1:16" x14ac:dyDescent="0.3">
      <c r="A8819">
        <v>25</v>
      </c>
      <c r="B8819">
        <v>2</v>
      </c>
      <c r="C8819">
        <v>0</v>
      </c>
      <c r="D8819">
        <v>3</v>
      </c>
      <c r="E8819" t="s">
        <v>825</v>
      </c>
      <c r="F8819">
        <v>1</v>
      </c>
      <c r="G8819">
        <v>1</v>
      </c>
      <c r="H8819">
        <v>1.99029289999453</v>
      </c>
      <c r="I8819">
        <v>130.00196009999499</v>
      </c>
      <c r="J8819" t="s">
        <v>16</v>
      </c>
      <c r="K8819" t="b">
        <v>1</v>
      </c>
      <c r="L8819">
        <v>0.61506340000050796</v>
      </c>
      <c r="M8819">
        <v>151.697450300002</v>
      </c>
      <c r="N8819">
        <v>3</v>
      </c>
      <c r="O8819">
        <v>0.15287030000035901</v>
      </c>
      <c r="P8819">
        <v>151.982847500003</v>
      </c>
    </row>
    <row r="8820" spans="1:16" x14ac:dyDescent="0.3">
      <c r="A8820">
        <v>25</v>
      </c>
      <c r="B8820">
        <v>2</v>
      </c>
      <c r="C8820">
        <v>0</v>
      </c>
      <c r="D8820">
        <v>3</v>
      </c>
      <c r="E8820" t="s">
        <v>708</v>
      </c>
      <c r="F8820" t="s">
        <v>13</v>
      </c>
      <c r="G8820">
        <v>1</v>
      </c>
      <c r="H8820" t="s">
        <v>13</v>
      </c>
      <c r="I8820" t="s">
        <v>13</v>
      </c>
      <c r="J8820" t="s">
        <v>14</v>
      </c>
      <c r="K8820" t="b">
        <v>1</v>
      </c>
      <c r="L8820">
        <v>0.92417479999858199</v>
      </c>
      <c r="M8820">
        <v>153.42337109999801</v>
      </c>
      <c r="N8820">
        <v>2</v>
      </c>
      <c r="O8820">
        <v>0.88936190000094895</v>
      </c>
      <c r="P8820">
        <v>154.43938350000099</v>
      </c>
    </row>
    <row r="8821" spans="1:16" x14ac:dyDescent="0.3">
      <c r="A8821">
        <v>25</v>
      </c>
      <c r="B8821">
        <v>2</v>
      </c>
      <c r="C8821">
        <v>0</v>
      </c>
      <c r="D8821">
        <v>3</v>
      </c>
      <c r="E8821" t="s">
        <v>562</v>
      </c>
      <c r="F8821" t="s">
        <v>13</v>
      </c>
      <c r="G8821">
        <v>1</v>
      </c>
      <c r="H8821" t="s">
        <v>13</v>
      </c>
      <c r="I8821" t="s">
        <v>13</v>
      </c>
      <c r="J8821" t="s">
        <v>14</v>
      </c>
      <c r="K8821" t="b">
        <v>1</v>
      </c>
      <c r="L8821">
        <v>0.94545020000077795</v>
      </c>
      <c r="M8821">
        <v>155.894483299999</v>
      </c>
      <c r="N8821">
        <v>2</v>
      </c>
      <c r="O8821">
        <v>0.14511259999562801</v>
      </c>
      <c r="P8821">
        <v>156.15903239999901</v>
      </c>
    </row>
    <row r="8822" spans="1:16" x14ac:dyDescent="0.3">
      <c r="A8822">
        <v>25</v>
      </c>
      <c r="B8822">
        <v>2</v>
      </c>
      <c r="C8822">
        <v>1</v>
      </c>
      <c r="D8822">
        <v>3</v>
      </c>
      <c r="E8822" t="s">
        <v>1111</v>
      </c>
      <c r="F8822">
        <v>1</v>
      </c>
      <c r="G8822">
        <v>2</v>
      </c>
      <c r="H8822">
        <v>1.9889180999962299</v>
      </c>
      <c r="I8822">
        <v>67.500959999997605</v>
      </c>
      <c r="J8822" t="s">
        <v>16</v>
      </c>
      <c r="K8822" t="b">
        <v>1</v>
      </c>
      <c r="L8822">
        <v>5.5031126000030799</v>
      </c>
      <c r="M8822">
        <v>5.5032986000005604</v>
      </c>
      <c r="N8822">
        <v>3</v>
      </c>
      <c r="O8822">
        <v>0.53005819999816595</v>
      </c>
      <c r="P8822">
        <v>6.22063020000496</v>
      </c>
    </row>
    <row r="8823" spans="1:16" x14ac:dyDescent="0.3">
      <c r="A8823">
        <v>25</v>
      </c>
      <c r="B8823">
        <v>2</v>
      </c>
      <c r="C8823">
        <v>1</v>
      </c>
      <c r="D8823">
        <v>3</v>
      </c>
      <c r="E8823" t="s">
        <v>439</v>
      </c>
      <c r="F8823" t="s">
        <v>13</v>
      </c>
      <c r="G8823">
        <v>2</v>
      </c>
      <c r="H8823" t="s">
        <v>13</v>
      </c>
      <c r="I8823" t="s">
        <v>13</v>
      </c>
      <c r="J8823" t="s">
        <v>16</v>
      </c>
      <c r="K8823" t="b">
        <v>0</v>
      </c>
      <c r="L8823">
        <v>1.1028596999967699</v>
      </c>
      <c r="M8823">
        <v>7.8359540000019496</v>
      </c>
      <c r="N8823">
        <v>2</v>
      </c>
      <c r="O8823">
        <v>0.15234129999589599</v>
      </c>
      <c r="P8823">
        <v>8.1550060000008706</v>
      </c>
    </row>
    <row r="8824" spans="1:16" x14ac:dyDescent="0.3">
      <c r="A8824">
        <v>25</v>
      </c>
      <c r="B8824">
        <v>2</v>
      </c>
      <c r="C8824">
        <v>1</v>
      </c>
      <c r="D8824">
        <v>3</v>
      </c>
      <c r="E8824" t="s">
        <v>1075</v>
      </c>
      <c r="F8824" t="s">
        <v>13</v>
      </c>
      <c r="G8824">
        <v>2</v>
      </c>
      <c r="H8824" t="s">
        <v>13</v>
      </c>
      <c r="I8824" t="s">
        <v>13</v>
      </c>
      <c r="J8824" t="s">
        <v>16</v>
      </c>
      <c r="K8824" t="b">
        <v>0</v>
      </c>
      <c r="L8824">
        <v>0.70461600000271596</v>
      </c>
      <c r="M8824">
        <v>9.3710055000046903</v>
      </c>
      <c r="N8824">
        <v>2</v>
      </c>
      <c r="O8824">
        <v>0.15498039999511101</v>
      </c>
      <c r="P8824">
        <v>9.6774590000059106</v>
      </c>
    </row>
    <row r="8825" spans="1:16" x14ac:dyDescent="0.3">
      <c r="A8825">
        <v>25</v>
      </c>
      <c r="B8825">
        <v>2</v>
      </c>
      <c r="C8825">
        <v>1</v>
      </c>
      <c r="D8825">
        <v>3</v>
      </c>
      <c r="E8825" t="s">
        <v>228</v>
      </c>
      <c r="F8825" t="s">
        <v>13</v>
      </c>
      <c r="G8825">
        <v>2</v>
      </c>
      <c r="H8825" t="s">
        <v>13</v>
      </c>
      <c r="I8825" t="s">
        <v>13</v>
      </c>
      <c r="J8825" t="s">
        <v>16</v>
      </c>
      <c r="K8825" t="b">
        <v>0</v>
      </c>
      <c r="L8825">
        <v>1.29472339999484</v>
      </c>
      <c r="M8825">
        <v>11.477798300002201</v>
      </c>
      <c r="N8825">
        <v>3</v>
      </c>
      <c r="O8825">
        <v>0.50449229999503598</v>
      </c>
      <c r="P8825">
        <v>12.1550146000009</v>
      </c>
    </row>
    <row r="8826" spans="1:16" x14ac:dyDescent="0.3">
      <c r="A8826">
        <v>25</v>
      </c>
      <c r="B8826">
        <v>2</v>
      </c>
      <c r="C8826">
        <v>1</v>
      </c>
      <c r="D8826">
        <v>3</v>
      </c>
      <c r="E8826" t="s">
        <v>1573</v>
      </c>
      <c r="F8826" t="s">
        <v>13</v>
      </c>
      <c r="G8826">
        <v>2</v>
      </c>
      <c r="H8826" t="s">
        <v>13</v>
      </c>
      <c r="I8826" t="s">
        <v>13</v>
      </c>
      <c r="J8826" t="s">
        <v>14</v>
      </c>
      <c r="K8826" t="b">
        <v>1</v>
      </c>
      <c r="L8826">
        <v>1.0573533999995599</v>
      </c>
      <c r="M8826">
        <v>13.723751100005799</v>
      </c>
      <c r="N8826">
        <v>2</v>
      </c>
      <c r="O8826">
        <v>0.24981639999896299</v>
      </c>
      <c r="P8826">
        <v>14.132488000002899</v>
      </c>
    </row>
    <row r="8827" spans="1:16" x14ac:dyDescent="0.3">
      <c r="A8827">
        <v>25</v>
      </c>
      <c r="B8827">
        <v>2</v>
      </c>
      <c r="C8827">
        <v>1</v>
      </c>
      <c r="D8827">
        <v>3</v>
      </c>
      <c r="E8827" t="s">
        <v>2130</v>
      </c>
      <c r="F8827" t="s">
        <v>13</v>
      </c>
      <c r="G8827">
        <v>2</v>
      </c>
      <c r="H8827" t="s">
        <v>13</v>
      </c>
      <c r="I8827" t="s">
        <v>13</v>
      </c>
      <c r="J8827" t="s">
        <v>14</v>
      </c>
      <c r="K8827" t="b">
        <v>1</v>
      </c>
      <c r="L8827">
        <v>1.4613791000010701</v>
      </c>
      <c r="M8827">
        <v>16.111184000001199</v>
      </c>
      <c r="N8827">
        <v>2</v>
      </c>
      <c r="O8827">
        <v>0.18636300000071099</v>
      </c>
      <c r="P8827">
        <v>16.4209282000011</v>
      </c>
    </row>
    <row r="8828" spans="1:16" x14ac:dyDescent="0.3">
      <c r="A8828">
        <v>25</v>
      </c>
      <c r="B8828">
        <v>2</v>
      </c>
      <c r="C8828">
        <v>1</v>
      </c>
      <c r="D8828">
        <v>3</v>
      </c>
      <c r="E8828" t="s">
        <v>1775</v>
      </c>
      <c r="F8828">
        <v>1</v>
      </c>
      <c r="G8828">
        <v>2</v>
      </c>
      <c r="H8828">
        <v>1.9904573000021599</v>
      </c>
      <c r="I8828">
        <v>135.002080299993</v>
      </c>
      <c r="J8828" t="s">
        <v>16</v>
      </c>
      <c r="K8828" t="b">
        <v>1</v>
      </c>
      <c r="L8828">
        <v>0.55529230000684004</v>
      </c>
      <c r="M8828">
        <v>17.488437500003801</v>
      </c>
      <c r="N8828">
        <v>3</v>
      </c>
      <c r="O8828">
        <v>0.115517400001409</v>
      </c>
      <c r="P8828">
        <v>17.750029400005602</v>
      </c>
    </row>
    <row r="8829" spans="1:16" x14ac:dyDescent="0.3">
      <c r="A8829">
        <v>25</v>
      </c>
      <c r="B8829">
        <v>2</v>
      </c>
      <c r="C8829">
        <v>1</v>
      </c>
      <c r="D8829">
        <v>3</v>
      </c>
      <c r="E8829" t="s">
        <v>239</v>
      </c>
      <c r="F8829" t="s">
        <v>13</v>
      </c>
      <c r="G8829">
        <v>2</v>
      </c>
      <c r="H8829" t="s">
        <v>13</v>
      </c>
      <c r="I8829" t="s">
        <v>13</v>
      </c>
      <c r="J8829" t="s">
        <v>14</v>
      </c>
      <c r="K8829" t="b">
        <v>1</v>
      </c>
      <c r="L8829">
        <v>0.98654510000051199</v>
      </c>
      <c r="M8829">
        <v>19.252897900005301</v>
      </c>
      <c r="N8829">
        <v>2</v>
      </c>
      <c r="O8829">
        <v>0.104218199994648</v>
      </c>
      <c r="P8829">
        <v>19.5148582000038</v>
      </c>
    </row>
    <row r="8830" spans="1:16" x14ac:dyDescent="0.3">
      <c r="A8830">
        <v>25</v>
      </c>
      <c r="B8830">
        <v>2</v>
      </c>
      <c r="C8830">
        <v>1</v>
      </c>
      <c r="D8830">
        <v>3</v>
      </c>
      <c r="E8830" t="s">
        <v>737</v>
      </c>
      <c r="F8830">
        <v>1</v>
      </c>
      <c r="G8830">
        <v>2</v>
      </c>
      <c r="H8830">
        <v>1.9881986999971599</v>
      </c>
      <c r="I8830">
        <v>32.500443199998699</v>
      </c>
      <c r="J8830" t="s">
        <v>16</v>
      </c>
      <c r="K8830" t="b">
        <v>1</v>
      </c>
      <c r="L8830">
        <v>0.95027979999576895</v>
      </c>
      <c r="M8830">
        <v>20.9834169000023</v>
      </c>
      <c r="N8830">
        <v>3</v>
      </c>
      <c r="O8830">
        <v>0.148286200004804</v>
      </c>
      <c r="P8830">
        <v>21.2948490000053</v>
      </c>
    </row>
    <row r="8831" spans="1:16" x14ac:dyDescent="0.3">
      <c r="A8831">
        <v>25</v>
      </c>
      <c r="B8831">
        <v>2</v>
      </c>
      <c r="C8831">
        <v>1</v>
      </c>
      <c r="D8831">
        <v>3</v>
      </c>
      <c r="E8831" t="s">
        <v>1560</v>
      </c>
      <c r="F8831">
        <v>1</v>
      </c>
      <c r="G8831">
        <v>2</v>
      </c>
      <c r="H8831">
        <v>1.9890978000039501</v>
      </c>
      <c r="I8831">
        <v>75.001072899998704</v>
      </c>
      <c r="J8831" t="s">
        <v>16</v>
      </c>
      <c r="K8831" t="b">
        <v>1</v>
      </c>
      <c r="L8831">
        <v>0.92550940000364801</v>
      </c>
      <c r="M8831">
        <v>22.725345800005002</v>
      </c>
      <c r="N8831">
        <v>3</v>
      </c>
      <c r="O8831">
        <v>0.157213699996646</v>
      </c>
      <c r="P8831">
        <v>23.0158506000007</v>
      </c>
    </row>
    <row r="8832" spans="1:16" x14ac:dyDescent="0.3">
      <c r="A8832">
        <v>25</v>
      </c>
      <c r="B8832">
        <v>2</v>
      </c>
      <c r="C8832">
        <v>1</v>
      </c>
      <c r="D8832">
        <v>3</v>
      </c>
      <c r="E8832" t="s">
        <v>1391</v>
      </c>
      <c r="F8832" t="s">
        <v>13</v>
      </c>
      <c r="G8832">
        <v>2</v>
      </c>
      <c r="H8832" t="s">
        <v>13</v>
      </c>
      <c r="I8832" t="s">
        <v>13</v>
      </c>
      <c r="J8832" t="s">
        <v>16</v>
      </c>
      <c r="K8832" t="b">
        <v>0</v>
      </c>
      <c r="L8832">
        <v>0.85565949999727298</v>
      </c>
      <c r="M8832">
        <v>24.388738600006</v>
      </c>
      <c r="N8832">
        <v>3</v>
      </c>
      <c r="O8832">
        <v>0.17301669999869801</v>
      </c>
      <c r="P8832">
        <v>24.671696100005601</v>
      </c>
    </row>
    <row r="8833" spans="1:16" x14ac:dyDescent="0.3">
      <c r="A8833">
        <v>25</v>
      </c>
      <c r="B8833">
        <v>2</v>
      </c>
      <c r="C8833">
        <v>1</v>
      </c>
      <c r="D8833">
        <v>3</v>
      </c>
      <c r="E8833" t="s">
        <v>1782</v>
      </c>
      <c r="F8833">
        <v>1</v>
      </c>
      <c r="G8833">
        <v>2</v>
      </c>
      <c r="H8833">
        <v>1.9889115999976601</v>
      </c>
      <c r="I8833">
        <v>65.000944699997504</v>
      </c>
      <c r="J8833" t="s">
        <v>16</v>
      </c>
      <c r="K8833" t="b">
        <v>1</v>
      </c>
      <c r="L8833">
        <v>0.69598879999830399</v>
      </c>
      <c r="M8833">
        <v>25.8790077000012</v>
      </c>
      <c r="N8833">
        <v>3</v>
      </c>
      <c r="O8833">
        <v>2.9176167999976301</v>
      </c>
      <c r="P8833">
        <v>28.896129100001399</v>
      </c>
    </row>
    <row r="8834" spans="1:16" x14ac:dyDescent="0.3">
      <c r="A8834">
        <v>25</v>
      </c>
      <c r="B8834">
        <v>2</v>
      </c>
      <c r="C8834">
        <v>1</v>
      </c>
      <c r="D8834">
        <v>3</v>
      </c>
      <c r="E8834" t="s">
        <v>1404</v>
      </c>
      <c r="F8834" t="s">
        <v>13</v>
      </c>
      <c r="G8834">
        <v>2</v>
      </c>
      <c r="H8834" t="s">
        <v>13</v>
      </c>
      <c r="I8834" t="s">
        <v>13</v>
      </c>
      <c r="J8834" t="s">
        <v>16</v>
      </c>
      <c r="K8834" t="b">
        <v>0</v>
      </c>
      <c r="L8834">
        <v>1.6869601999933399</v>
      </c>
      <c r="M8834">
        <v>31.086170000002301</v>
      </c>
      <c r="N8834">
        <v>2</v>
      </c>
      <c r="O8834">
        <v>0.17293969999445799</v>
      </c>
      <c r="P8834">
        <v>31.3834931000019</v>
      </c>
    </row>
    <row r="8835" spans="1:16" x14ac:dyDescent="0.3">
      <c r="A8835">
        <v>25</v>
      </c>
      <c r="B8835">
        <v>2</v>
      </c>
      <c r="C8835">
        <v>1</v>
      </c>
      <c r="D8835">
        <v>3</v>
      </c>
      <c r="E8835" t="s">
        <v>1545</v>
      </c>
      <c r="F8835" t="s">
        <v>13</v>
      </c>
      <c r="G8835">
        <v>2</v>
      </c>
      <c r="H8835" t="s">
        <v>13</v>
      </c>
      <c r="I8835" t="s">
        <v>13</v>
      </c>
      <c r="J8835" t="s">
        <v>16</v>
      </c>
      <c r="K8835" t="b">
        <v>0</v>
      </c>
      <c r="L8835">
        <v>1.8915716000046801</v>
      </c>
      <c r="M8835">
        <v>33.791242900006203</v>
      </c>
      <c r="N8835">
        <v>2</v>
      </c>
      <c r="O8835">
        <v>0.14930340000137199</v>
      </c>
      <c r="P8835">
        <v>34.055849700002</v>
      </c>
    </row>
    <row r="8836" spans="1:16" x14ac:dyDescent="0.3">
      <c r="A8836">
        <v>25</v>
      </c>
      <c r="B8836">
        <v>2</v>
      </c>
      <c r="C8836">
        <v>1</v>
      </c>
      <c r="D8836">
        <v>3</v>
      </c>
      <c r="E8836" t="s">
        <v>1751</v>
      </c>
      <c r="F8836" t="s">
        <v>13</v>
      </c>
      <c r="G8836">
        <v>2</v>
      </c>
      <c r="H8836" t="s">
        <v>13</v>
      </c>
      <c r="I8836" t="s">
        <v>13</v>
      </c>
      <c r="J8836" t="s">
        <v>16</v>
      </c>
      <c r="K8836" t="b">
        <v>0</v>
      </c>
      <c r="L8836">
        <v>0.92742390000057595</v>
      </c>
      <c r="M8836">
        <v>35.493760100005602</v>
      </c>
      <c r="N8836">
        <v>2</v>
      </c>
      <c r="O8836">
        <v>0.212589300004765</v>
      </c>
      <c r="P8836">
        <v>35.815080400003403</v>
      </c>
    </row>
    <row r="8837" spans="1:16" x14ac:dyDescent="0.3">
      <c r="A8837">
        <v>25</v>
      </c>
      <c r="B8837">
        <v>2</v>
      </c>
      <c r="C8837">
        <v>1</v>
      </c>
      <c r="D8837">
        <v>3</v>
      </c>
      <c r="E8837" t="s">
        <v>791</v>
      </c>
      <c r="F8837" t="s">
        <v>13</v>
      </c>
      <c r="G8837">
        <v>2</v>
      </c>
      <c r="H8837" t="s">
        <v>13</v>
      </c>
      <c r="I8837" t="s">
        <v>13</v>
      </c>
      <c r="J8837" t="s">
        <v>14</v>
      </c>
      <c r="K8837" t="b">
        <v>1</v>
      </c>
      <c r="L8837">
        <v>3.3816689000013902</v>
      </c>
      <c r="M8837">
        <v>39.7147951000006</v>
      </c>
      <c r="N8837">
        <v>2</v>
      </c>
      <c r="O8837">
        <v>0.84824800000205902</v>
      </c>
      <c r="P8837">
        <v>40.666814800002598</v>
      </c>
    </row>
    <row r="8838" spans="1:16" x14ac:dyDescent="0.3">
      <c r="A8838">
        <v>25</v>
      </c>
      <c r="B8838">
        <v>2</v>
      </c>
      <c r="C8838">
        <v>1</v>
      </c>
      <c r="D8838">
        <v>3</v>
      </c>
      <c r="E8838" t="s">
        <v>1745</v>
      </c>
      <c r="F8838">
        <v>1</v>
      </c>
      <c r="G8838">
        <v>2</v>
      </c>
      <c r="H8838">
        <v>1.9906203999998999</v>
      </c>
      <c r="I8838">
        <v>145.00228869999401</v>
      </c>
      <c r="J8838" t="s">
        <v>16</v>
      </c>
      <c r="K8838" t="b">
        <v>1</v>
      </c>
      <c r="L8838">
        <v>1.65450989999954</v>
      </c>
      <c r="M8838">
        <v>42.837393100002402</v>
      </c>
      <c r="N8838">
        <v>2</v>
      </c>
      <c r="O8838">
        <v>0.14045189999888</v>
      </c>
      <c r="P8838">
        <v>43.142916200005899</v>
      </c>
    </row>
    <row r="8839" spans="1:16" x14ac:dyDescent="0.3">
      <c r="A8839">
        <v>25</v>
      </c>
      <c r="B8839">
        <v>2</v>
      </c>
      <c r="C8839">
        <v>1</v>
      </c>
      <c r="D8839">
        <v>3</v>
      </c>
      <c r="E8839" t="s">
        <v>1675</v>
      </c>
      <c r="F8839" t="s">
        <v>13</v>
      </c>
      <c r="G8839">
        <v>2</v>
      </c>
      <c r="H8839" t="s">
        <v>13</v>
      </c>
      <c r="I8839" t="s">
        <v>13</v>
      </c>
      <c r="J8839" t="s">
        <v>16</v>
      </c>
      <c r="K8839" t="b">
        <v>0</v>
      </c>
      <c r="L8839">
        <v>0.82941330000176094</v>
      </c>
      <c r="M8839">
        <v>44.478941900000798</v>
      </c>
      <c r="N8839">
        <v>1</v>
      </c>
      <c r="O8839">
        <v>1.8324261999950999</v>
      </c>
      <c r="P8839">
        <v>46.451008800002498</v>
      </c>
    </row>
    <row r="8840" spans="1:16" x14ac:dyDescent="0.3">
      <c r="A8840">
        <v>25</v>
      </c>
      <c r="B8840">
        <v>2</v>
      </c>
      <c r="C8840">
        <v>1</v>
      </c>
      <c r="D8840">
        <v>3</v>
      </c>
      <c r="E8840" t="s">
        <v>1831</v>
      </c>
      <c r="F8840" t="s">
        <v>13</v>
      </c>
      <c r="G8840">
        <v>2</v>
      </c>
      <c r="H8840" t="s">
        <v>13</v>
      </c>
      <c r="I8840" t="s">
        <v>13</v>
      </c>
      <c r="J8840" t="s">
        <v>14</v>
      </c>
      <c r="K8840" t="b">
        <v>1</v>
      </c>
      <c r="L8840">
        <v>1.1186327000032199</v>
      </c>
      <c r="M8840">
        <v>48.084963500005003</v>
      </c>
      <c r="N8840">
        <v>2</v>
      </c>
      <c r="O8840">
        <v>0.104863200002001</v>
      </c>
      <c r="P8840">
        <v>48.355447500005504</v>
      </c>
    </row>
    <row r="8841" spans="1:16" x14ac:dyDescent="0.3">
      <c r="A8841">
        <v>25</v>
      </c>
      <c r="B8841">
        <v>2</v>
      </c>
      <c r="C8841">
        <v>1</v>
      </c>
      <c r="D8841">
        <v>3</v>
      </c>
      <c r="E8841" t="s">
        <v>634</v>
      </c>
      <c r="F8841" t="s">
        <v>13</v>
      </c>
      <c r="G8841">
        <v>2</v>
      </c>
      <c r="H8841" t="s">
        <v>13</v>
      </c>
      <c r="I8841" t="s">
        <v>13</v>
      </c>
      <c r="J8841" t="s">
        <v>16</v>
      </c>
      <c r="K8841" t="b">
        <v>0</v>
      </c>
      <c r="L8841">
        <v>2.0734078999958001</v>
      </c>
      <c r="M8841">
        <v>50.939685400000599</v>
      </c>
      <c r="N8841">
        <v>2</v>
      </c>
      <c r="O8841">
        <v>0.18808889999490899</v>
      </c>
      <c r="P8841">
        <v>51.246577800004196</v>
      </c>
    </row>
    <row r="8842" spans="1:16" x14ac:dyDescent="0.3">
      <c r="A8842">
        <v>25</v>
      </c>
      <c r="B8842">
        <v>2</v>
      </c>
      <c r="C8842">
        <v>1</v>
      </c>
      <c r="D8842">
        <v>3</v>
      </c>
      <c r="E8842" t="s">
        <v>805</v>
      </c>
      <c r="F8842">
        <v>1</v>
      </c>
      <c r="G8842">
        <v>2</v>
      </c>
      <c r="H8842">
        <v>1.99013649999688</v>
      </c>
      <c r="I8842">
        <v>122.50182939999701</v>
      </c>
      <c r="J8842" t="s">
        <v>16</v>
      </c>
      <c r="K8842" t="b">
        <v>1</v>
      </c>
      <c r="L8842">
        <v>5.3126931000006197</v>
      </c>
      <c r="M8842">
        <v>57.078877100000703</v>
      </c>
      <c r="N8842">
        <v>3</v>
      </c>
      <c r="O8842">
        <v>0.16542889999982399</v>
      </c>
      <c r="P8842">
        <v>57.383899400003401</v>
      </c>
    </row>
    <row r="8843" spans="1:16" x14ac:dyDescent="0.3">
      <c r="A8843">
        <v>25</v>
      </c>
      <c r="B8843">
        <v>2</v>
      </c>
      <c r="C8843">
        <v>1</v>
      </c>
      <c r="D8843">
        <v>3</v>
      </c>
      <c r="E8843" t="s">
        <v>436</v>
      </c>
      <c r="F8843" t="s">
        <v>13</v>
      </c>
      <c r="G8843">
        <v>2</v>
      </c>
      <c r="H8843" t="s">
        <v>13</v>
      </c>
      <c r="I8843" t="s">
        <v>13</v>
      </c>
      <c r="J8843" t="s">
        <v>14</v>
      </c>
      <c r="K8843" t="b">
        <v>1</v>
      </c>
      <c r="L8843">
        <v>1.93821179999941</v>
      </c>
      <c r="M8843">
        <v>59.837679800002697</v>
      </c>
      <c r="N8843">
        <v>1</v>
      </c>
      <c r="O8843">
        <v>0.464573400000518</v>
      </c>
      <c r="P8843">
        <v>60.459050700002997</v>
      </c>
    </row>
    <row r="8844" spans="1:16" x14ac:dyDescent="0.3">
      <c r="A8844">
        <v>25</v>
      </c>
      <c r="B8844">
        <v>2</v>
      </c>
      <c r="C8844">
        <v>1</v>
      </c>
      <c r="D8844">
        <v>3</v>
      </c>
      <c r="E8844" t="s">
        <v>1807</v>
      </c>
      <c r="F8844" t="s">
        <v>13</v>
      </c>
      <c r="G8844">
        <v>2</v>
      </c>
      <c r="H8844" t="s">
        <v>13</v>
      </c>
      <c r="I8844" t="s">
        <v>13</v>
      </c>
      <c r="J8844" t="s">
        <v>16</v>
      </c>
      <c r="K8844" t="b">
        <v>0</v>
      </c>
      <c r="L8844">
        <v>0.82335779999993997</v>
      </c>
      <c r="M8844">
        <v>61.789643500000203</v>
      </c>
      <c r="N8844">
        <v>3</v>
      </c>
      <c r="O8844">
        <v>0.186861399997724</v>
      </c>
      <c r="P8844">
        <v>62.093351499999699</v>
      </c>
    </row>
    <row r="8845" spans="1:16" x14ac:dyDescent="0.3">
      <c r="A8845">
        <v>25</v>
      </c>
      <c r="B8845">
        <v>2</v>
      </c>
      <c r="C8845">
        <v>1</v>
      </c>
      <c r="D8845">
        <v>3</v>
      </c>
      <c r="E8845" t="s">
        <v>53</v>
      </c>
      <c r="F8845" t="s">
        <v>13</v>
      </c>
      <c r="G8845">
        <v>2</v>
      </c>
      <c r="H8845" t="s">
        <v>13</v>
      </c>
      <c r="I8845" t="s">
        <v>13</v>
      </c>
      <c r="J8845" t="s">
        <v>16</v>
      </c>
      <c r="K8845" t="b">
        <v>0</v>
      </c>
      <c r="L8845">
        <v>0.86740960000315703</v>
      </c>
      <c r="M8845">
        <v>63.466831700003198</v>
      </c>
      <c r="N8845">
        <v>3</v>
      </c>
      <c r="O8845">
        <v>0.13202459999593</v>
      </c>
      <c r="P8845">
        <v>63.742591700000098</v>
      </c>
    </row>
    <row r="8846" spans="1:16" x14ac:dyDescent="0.3">
      <c r="A8846">
        <v>25</v>
      </c>
      <c r="B8846">
        <v>2</v>
      </c>
      <c r="C8846">
        <v>1</v>
      </c>
      <c r="D8846">
        <v>3</v>
      </c>
      <c r="E8846" t="s">
        <v>552</v>
      </c>
      <c r="F8846">
        <v>1</v>
      </c>
      <c r="G8846">
        <v>2</v>
      </c>
      <c r="H8846">
        <v>1.9906660999986301</v>
      </c>
      <c r="I8846">
        <v>142.502266799995</v>
      </c>
      <c r="J8846" t="s">
        <v>16</v>
      </c>
      <c r="K8846" t="b">
        <v>1</v>
      </c>
      <c r="L8846">
        <v>0.62036909999733303</v>
      </c>
      <c r="M8846">
        <v>64.8699283000024</v>
      </c>
      <c r="N8846">
        <v>3</v>
      </c>
      <c r="O8846">
        <v>0.18434650000563099</v>
      </c>
      <c r="P8846">
        <v>65.154943900000902</v>
      </c>
    </row>
    <row r="8847" spans="1:16" x14ac:dyDescent="0.3">
      <c r="A8847">
        <v>25</v>
      </c>
      <c r="B8847">
        <v>2</v>
      </c>
      <c r="C8847">
        <v>1</v>
      </c>
      <c r="D8847">
        <v>3</v>
      </c>
      <c r="E8847" t="s">
        <v>1533</v>
      </c>
      <c r="F8847" t="s">
        <v>13</v>
      </c>
      <c r="G8847">
        <v>2</v>
      </c>
      <c r="H8847" t="s">
        <v>13</v>
      </c>
      <c r="I8847" t="s">
        <v>13</v>
      </c>
      <c r="J8847" t="s">
        <v>16</v>
      </c>
      <c r="K8847" t="b">
        <v>0</v>
      </c>
      <c r="L8847">
        <v>1.5225473000027701</v>
      </c>
      <c r="M8847">
        <v>67.188710900001794</v>
      </c>
      <c r="N8847">
        <v>2</v>
      </c>
      <c r="O8847">
        <v>0.171226200000092</v>
      </c>
      <c r="P8847">
        <v>67.461837300004902</v>
      </c>
    </row>
    <row r="8848" spans="1:16" x14ac:dyDescent="0.3">
      <c r="A8848">
        <v>25</v>
      </c>
      <c r="B8848">
        <v>2</v>
      </c>
      <c r="C8848">
        <v>1</v>
      </c>
      <c r="D8848">
        <v>3</v>
      </c>
      <c r="E8848" t="s">
        <v>659</v>
      </c>
      <c r="F8848" t="s">
        <v>13</v>
      </c>
      <c r="G8848">
        <v>2</v>
      </c>
      <c r="H8848" t="s">
        <v>13</v>
      </c>
      <c r="I8848" t="s">
        <v>13</v>
      </c>
      <c r="J8848" t="s">
        <v>14</v>
      </c>
      <c r="K8848" t="b">
        <v>1</v>
      </c>
      <c r="L8848">
        <v>1.15060380000068</v>
      </c>
      <c r="M8848">
        <v>69.116823200005499</v>
      </c>
      <c r="N8848">
        <v>2</v>
      </c>
      <c r="O8848">
        <v>0.19444570000632699</v>
      </c>
      <c r="P8848">
        <v>69.484960699999704</v>
      </c>
    </row>
    <row r="8849" spans="1:16" x14ac:dyDescent="0.3">
      <c r="A8849">
        <v>25</v>
      </c>
      <c r="B8849">
        <v>2</v>
      </c>
      <c r="C8849">
        <v>1</v>
      </c>
      <c r="D8849">
        <v>3</v>
      </c>
      <c r="E8849" t="s">
        <v>300</v>
      </c>
      <c r="F8849" t="s">
        <v>13</v>
      </c>
      <c r="G8849">
        <v>2</v>
      </c>
      <c r="H8849" t="s">
        <v>13</v>
      </c>
      <c r="I8849" t="s">
        <v>13</v>
      </c>
      <c r="J8849" t="s">
        <v>16</v>
      </c>
      <c r="K8849" t="b">
        <v>0</v>
      </c>
      <c r="L8849">
        <v>1.31179850000626</v>
      </c>
      <c r="M8849">
        <v>71.311174900001802</v>
      </c>
      <c r="N8849">
        <v>3</v>
      </c>
      <c r="O8849">
        <v>1.6760047999996499</v>
      </c>
      <c r="P8849">
        <v>73.102523500005205</v>
      </c>
    </row>
    <row r="8850" spans="1:16" x14ac:dyDescent="0.3">
      <c r="A8850">
        <v>25</v>
      </c>
      <c r="B8850">
        <v>2</v>
      </c>
      <c r="C8850">
        <v>1</v>
      </c>
      <c r="D8850">
        <v>3</v>
      </c>
      <c r="E8850" t="s">
        <v>504</v>
      </c>
      <c r="F8850">
        <v>1</v>
      </c>
      <c r="G8850">
        <v>2</v>
      </c>
      <c r="H8850">
        <v>1.98820580000029</v>
      </c>
      <c r="I8850">
        <v>37.500490799997401</v>
      </c>
      <c r="J8850" t="s">
        <v>16</v>
      </c>
      <c r="K8850" t="b">
        <v>1</v>
      </c>
      <c r="L8850">
        <v>0.61881980000180203</v>
      </c>
      <c r="M8850">
        <v>74.234867800005304</v>
      </c>
      <c r="N8850">
        <v>3</v>
      </c>
      <c r="O8850">
        <v>0.14535440000327099</v>
      </c>
      <c r="P8850">
        <v>74.475781699999104</v>
      </c>
    </row>
    <row r="8851" spans="1:16" x14ac:dyDescent="0.3">
      <c r="A8851">
        <v>25</v>
      </c>
      <c r="B8851">
        <v>2</v>
      </c>
      <c r="C8851">
        <v>1</v>
      </c>
      <c r="D8851">
        <v>3</v>
      </c>
      <c r="E8851" t="s">
        <v>317</v>
      </c>
      <c r="F8851" t="s">
        <v>13</v>
      </c>
      <c r="G8851">
        <v>2</v>
      </c>
      <c r="H8851" t="s">
        <v>13</v>
      </c>
      <c r="I8851" t="s">
        <v>13</v>
      </c>
      <c r="J8851" t="s">
        <v>16</v>
      </c>
      <c r="K8851" t="b">
        <v>0</v>
      </c>
      <c r="L8851">
        <v>2.0212746000033799</v>
      </c>
      <c r="M8851">
        <v>77.003918599999494</v>
      </c>
      <c r="N8851">
        <v>2</v>
      </c>
      <c r="O8851">
        <v>7.4334299999463796E-2</v>
      </c>
      <c r="P8851">
        <v>77.204937000002303</v>
      </c>
    </row>
    <row r="8852" spans="1:16" x14ac:dyDescent="0.3">
      <c r="A8852">
        <v>25</v>
      </c>
      <c r="B8852">
        <v>2</v>
      </c>
      <c r="C8852">
        <v>1</v>
      </c>
      <c r="D8852">
        <v>3</v>
      </c>
      <c r="E8852" t="s">
        <v>2016</v>
      </c>
      <c r="F8852">
        <v>1</v>
      </c>
      <c r="G8852">
        <v>2</v>
      </c>
      <c r="H8852">
        <v>1.9880211999989099</v>
      </c>
      <c r="I8852">
        <v>22.500325499997398</v>
      </c>
      <c r="J8852" t="s">
        <v>16</v>
      </c>
      <c r="K8852" t="b">
        <v>1</v>
      </c>
      <c r="L8852">
        <v>0.711871600004088</v>
      </c>
      <c r="M8852">
        <v>78.427836400005603</v>
      </c>
      <c r="N8852">
        <v>3</v>
      </c>
      <c r="O8852">
        <v>0.185509700000694</v>
      </c>
      <c r="P8852">
        <v>78.716045000001003</v>
      </c>
    </row>
    <row r="8853" spans="1:16" x14ac:dyDescent="0.3">
      <c r="A8853">
        <v>25</v>
      </c>
      <c r="B8853">
        <v>2</v>
      </c>
      <c r="C8853">
        <v>1</v>
      </c>
      <c r="D8853">
        <v>3</v>
      </c>
      <c r="E8853" t="s">
        <v>441</v>
      </c>
      <c r="F8853">
        <v>1</v>
      </c>
      <c r="G8853">
        <v>2</v>
      </c>
      <c r="H8853">
        <v>1.9894667999979001</v>
      </c>
      <c r="I8853">
        <v>97.501407799994894</v>
      </c>
      <c r="J8853" t="s">
        <v>16</v>
      </c>
      <c r="K8853" t="b">
        <v>1</v>
      </c>
      <c r="L8853">
        <v>1.6304314999942999</v>
      </c>
      <c r="M8853">
        <v>80.863148200005497</v>
      </c>
      <c r="N8853">
        <v>1</v>
      </c>
      <c r="O8853">
        <v>0.49019219999900099</v>
      </c>
      <c r="P8853">
        <v>81.452781200001496</v>
      </c>
    </row>
    <row r="8854" spans="1:16" x14ac:dyDescent="0.3">
      <c r="A8854">
        <v>25</v>
      </c>
      <c r="B8854">
        <v>2</v>
      </c>
      <c r="C8854">
        <v>1</v>
      </c>
      <c r="D8854">
        <v>3</v>
      </c>
      <c r="E8854" t="s">
        <v>1120</v>
      </c>
      <c r="F8854">
        <v>1</v>
      </c>
      <c r="G8854">
        <v>2</v>
      </c>
      <c r="H8854">
        <v>1.9887602000017099</v>
      </c>
      <c r="I8854">
        <v>57.500853300000003</v>
      </c>
      <c r="J8854" t="s">
        <v>16</v>
      </c>
      <c r="K8854" t="b">
        <v>1</v>
      </c>
      <c r="L8854">
        <v>0.72866999999678195</v>
      </c>
      <c r="M8854">
        <v>82.695380400000403</v>
      </c>
      <c r="N8854">
        <v>3</v>
      </c>
      <c r="O8854">
        <v>0.88902279999456402</v>
      </c>
      <c r="P8854">
        <v>83.683515100004996</v>
      </c>
    </row>
    <row r="8855" spans="1:16" x14ac:dyDescent="0.3">
      <c r="A8855">
        <v>25</v>
      </c>
      <c r="B8855">
        <v>2</v>
      </c>
      <c r="C8855">
        <v>1</v>
      </c>
      <c r="D8855">
        <v>3</v>
      </c>
      <c r="E8855" t="s">
        <v>364</v>
      </c>
      <c r="F8855">
        <v>1</v>
      </c>
      <c r="G8855">
        <v>2</v>
      </c>
      <c r="H8855">
        <v>1.9893412000019499</v>
      </c>
      <c r="I8855">
        <v>92.501341799994407</v>
      </c>
      <c r="J8855" t="s">
        <v>16</v>
      </c>
      <c r="K8855" t="b">
        <v>1</v>
      </c>
      <c r="L8855">
        <v>0.89482139999745403</v>
      </c>
      <c r="M8855">
        <v>85.094246900000101</v>
      </c>
      <c r="N8855">
        <v>2</v>
      </c>
      <c r="O8855">
        <v>0.13728730000002501</v>
      </c>
      <c r="P8855">
        <v>85.371907799999505</v>
      </c>
    </row>
    <row r="8856" spans="1:16" x14ac:dyDescent="0.3">
      <c r="A8856">
        <v>25</v>
      </c>
      <c r="B8856">
        <v>2</v>
      </c>
      <c r="C8856">
        <v>1</v>
      </c>
      <c r="D8856">
        <v>3</v>
      </c>
      <c r="E8856" t="s">
        <v>371</v>
      </c>
      <c r="F8856">
        <v>1</v>
      </c>
      <c r="G8856">
        <v>2</v>
      </c>
      <c r="H8856">
        <v>1.9888491000019699</v>
      </c>
      <c r="I8856">
        <v>70.000978999996704</v>
      </c>
      <c r="J8856" t="s">
        <v>16</v>
      </c>
      <c r="K8856" t="b">
        <v>1</v>
      </c>
      <c r="L8856">
        <v>0.67228849999810303</v>
      </c>
      <c r="M8856">
        <v>86.554971000004997</v>
      </c>
      <c r="N8856">
        <v>3</v>
      </c>
      <c r="O8856">
        <v>0.19321209999907299</v>
      </c>
      <c r="P8856">
        <v>86.843636600002398</v>
      </c>
    </row>
    <row r="8857" spans="1:16" x14ac:dyDescent="0.3">
      <c r="A8857">
        <v>25</v>
      </c>
      <c r="B8857">
        <v>2</v>
      </c>
      <c r="C8857">
        <v>1</v>
      </c>
      <c r="D8857">
        <v>3</v>
      </c>
      <c r="E8857" t="s">
        <v>350</v>
      </c>
      <c r="F8857">
        <v>1</v>
      </c>
      <c r="G8857">
        <v>2</v>
      </c>
      <c r="H8857">
        <v>1.9877679999990501</v>
      </c>
      <c r="I8857">
        <v>10.000172299995</v>
      </c>
      <c r="J8857" t="s">
        <v>16</v>
      </c>
      <c r="K8857" t="b">
        <v>1</v>
      </c>
      <c r="L8857">
        <v>1.1838755999997399</v>
      </c>
      <c r="M8857">
        <v>88.533240299999306</v>
      </c>
      <c r="N8857">
        <v>2</v>
      </c>
      <c r="O8857">
        <v>0.21888659999967799</v>
      </c>
      <c r="P8857">
        <v>88.845396200005794</v>
      </c>
    </row>
    <row r="8858" spans="1:16" x14ac:dyDescent="0.3">
      <c r="A8858">
        <v>25</v>
      </c>
      <c r="B8858">
        <v>2</v>
      </c>
      <c r="C8858">
        <v>1</v>
      </c>
      <c r="D8858">
        <v>3</v>
      </c>
      <c r="E8858" t="s">
        <v>481</v>
      </c>
      <c r="F8858">
        <v>1</v>
      </c>
      <c r="G8858">
        <v>2</v>
      </c>
      <c r="H8858">
        <v>1.99075960000482</v>
      </c>
      <c r="I8858">
        <v>150.002372699993</v>
      </c>
      <c r="J8858" t="s">
        <v>16</v>
      </c>
      <c r="K8858" t="b">
        <v>1</v>
      </c>
      <c r="L8858">
        <v>0.77581409999402196</v>
      </c>
      <c r="M8858">
        <v>90.125203499999799</v>
      </c>
      <c r="N8858">
        <v>3</v>
      </c>
      <c r="O8858">
        <v>0.233719700001529</v>
      </c>
      <c r="P8858">
        <v>90.484228300003494</v>
      </c>
    </row>
    <row r="8859" spans="1:16" x14ac:dyDescent="0.3">
      <c r="A8859">
        <v>25</v>
      </c>
      <c r="B8859">
        <v>2</v>
      </c>
      <c r="C8859">
        <v>1</v>
      </c>
      <c r="D8859">
        <v>3</v>
      </c>
      <c r="E8859" t="s">
        <v>1852</v>
      </c>
      <c r="F8859">
        <v>1</v>
      </c>
      <c r="G8859">
        <v>2</v>
      </c>
      <c r="H8859">
        <v>1.9894198999973001</v>
      </c>
      <c r="I8859">
        <v>90.001319899994996</v>
      </c>
      <c r="J8859" t="s">
        <v>16</v>
      </c>
      <c r="K8859" t="b">
        <v>1</v>
      </c>
      <c r="L8859">
        <v>0.77620949999982303</v>
      </c>
      <c r="M8859">
        <v>91.775470799999297</v>
      </c>
      <c r="N8859">
        <v>3</v>
      </c>
      <c r="O8859">
        <v>9.6650200001022299E-2</v>
      </c>
      <c r="P8859">
        <v>91.9871456000037</v>
      </c>
    </row>
    <row r="8860" spans="1:16" x14ac:dyDescent="0.3">
      <c r="A8860">
        <v>25</v>
      </c>
      <c r="B8860">
        <v>2</v>
      </c>
      <c r="C8860">
        <v>1</v>
      </c>
      <c r="D8860">
        <v>3</v>
      </c>
      <c r="E8860" t="s">
        <v>393</v>
      </c>
      <c r="F8860">
        <v>1</v>
      </c>
      <c r="G8860">
        <v>2</v>
      </c>
      <c r="H8860">
        <v>1.9889177000004601</v>
      </c>
      <c r="I8860">
        <v>72.501046599994893</v>
      </c>
      <c r="J8860" t="s">
        <v>16</v>
      </c>
      <c r="K8860" t="b">
        <v>1</v>
      </c>
      <c r="L8860">
        <v>0.76766179999685902</v>
      </c>
      <c r="M8860">
        <v>93.266908800003904</v>
      </c>
      <c r="N8860">
        <v>3</v>
      </c>
      <c r="O8860">
        <v>0.13786309999704799</v>
      </c>
      <c r="P8860">
        <v>93.500282000000894</v>
      </c>
    </row>
    <row r="8861" spans="1:16" x14ac:dyDescent="0.3">
      <c r="A8861">
        <v>25</v>
      </c>
      <c r="B8861">
        <v>2</v>
      </c>
      <c r="C8861">
        <v>1</v>
      </c>
      <c r="D8861">
        <v>3</v>
      </c>
      <c r="E8861" t="s">
        <v>1984</v>
      </c>
      <c r="F8861" t="s">
        <v>13</v>
      </c>
      <c r="G8861">
        <v>2</v>
      </c>
      <c r="H8861" t="s">
        <v>13</v>
      </c>
      <c r="I8861" t="s">
        <v>13</v>
      </c>
      <c r="J8861" t="s">
        <v>16</v>
      </c>
      <c r="K8861" t="b">
        <v>0</v>
      </c>
      <c r="L8861">
        <v>0.93692820000433097</v>
      </c>
      <c r="M8861">
        <v>94.952976900000095</v>
      </c>
      <c r="N8861">
        <v>2</v>
      </c>
      <c r="O8861">
        <v>0.17633719999867001</v>
      </c>
      <c r="P8861">
        <v>95.243175000003305</v>
      </c>
    </row>
    <row r="8862" spans="1:16" x14ac:dyDescent="0.3">
      <c r="A8862">
        <v>25</v>
      </c>
      <c r="B8862">
        <v>2</v>
      </c>
      <c r="C8862">
        <v>1</v>
      </c>
      <c r="D8862">
        <v>3</v>
      </c>
      <c r="E8862" t="s">
        <v>2065</v>
      </c>
      <c r="F8862">
        <v>1</v>
      </c>
      <c r="G8862">
        <v>2</v>
      </c>
      <c r="H8862">
        <v>1.9878318999981299</v>
      </c>
      <c r="I8862">
        <v>15.000261799999899</v>
      </c>
      <c r="J8862" t="s">
        <v>16</v>
      </c>
      <c r="K8862" t="b">
        <v>1</v>
      </c>
      <c r="L8862">
        <v>0.58306159999483498</v>
      </c>
      <c r="M8862">
        <v>96.3322368000008</v>
      </c>
      <c r="N8862">
        <v>3</v>
      </c>
      <c r="O8862">
        <v>0.16473869999754201</v>
      </c>
      <c r="P8862">
        <v>96.615180700005993</v>
      </c>
    </row>
    <row r="8863" spans="1:16" x14ac:dyDescent="0.3">
      <c r="A8863">
        <v>25</v>
      </c>
      <c r="B8863">
        <v>2</v>
      </c>
      <c r="C8863">
        <v>1</v>
      </c>
      <c r="D8863">
        <v>3</v>
      </c>
      <c r="E8863" t="s">
        <v>539</v>
      </c>
      <c r="F8863">
        <v>1</v>
      </c>
      <c r="G8863">
        <v>2</v>
      </c>
      <c r="H8863">
        <v>1.9890311999988599</v>
      </c>
      <c r="I8863">
        <v>77.501099799999807</v>
      </c>
      <c r="J8863" t="s">
        <v>16</v>
      </c>
      <c r="K8863" t="b">
        <v>1</v>
      </c>
      <c r="L8863">
        <v>0.52094039999792596</v>
      </c>
      <c r="M8863">
        <v>97.653587000000698</v>
      </c>
      <c r="N8863">
        <v>3</v>
      </c>
      <c r="O8863">
        <v>0.124942700000247</v>
      </c>
      <c r="P8863">
        <v>97.903406000004907</v>
      </c>
    </row>
    <row r="8864" spans="1:16" x14ac:dyDescent="0.3">
      <c r="A8864">
        <v>25</v>
      </c>
      <c r="B8864">
        <v>2</v>
      </c>
      <c r="C8864">
        <v>1</v>
      </c>
      <c r="D8864">
        <v>3</v>
      </c>
      <c r="E8864" t="s">
        <v>332</v>
      </c>
      <c r="F8864">
        <v>1</v>
      </c>
      <c r="G8864">
        <v>2</v>
      </c>
      <c r="H8864">
        <v>1.98834640000132</v>
      </c>
      <c r="I8864">
        <v>47.500634399999399</v>
      </c>
      <c r="J8864" t="s">
        <v>16</v>
      </c>
      <c r="K8864" t="b">
        <v>1</v>
      </c>
      <c r="L8864">
        <v>1.35496860000421</v>
      </c>
      <c r="M8864">
        <v>99.770832400005006</v>
      </c>
      <c r="N8864">
        <v>2</v>
      </c>
      <c r="O8864">
        <v>9.0474599994195201E-2</v>
      </c>
      <c r="P8864">
        <v>99.996860500003095</v>
      </c>
    </row>
    <row r="8865" spans="1:16" x14ac:dyDescent="0.3">
      <c r="A8865">
        <v>25</v>
      </c>
      <c r="B8865">
        <v>2</v>
      </c>
      <c r="C8865">
        <v>1</v>
      </c>
      <c r="D8865">
        <v>3</v>
      </c>
      <c r="E8865" t="s">
        <v>111</v>
      </c>
      <c r="F8865">
        <v>1</v>
      </c>
      <c r="G8865">
        <v>2</v>
      </c>
      <c r="H8865">
        <v>1.98982539999997</v>
      </c>
      <c r="I8865">
        <v>112.501647599995</v>
      </c>
      <c r="J8865" t="s">
        <v>16</v>
      </c>
      <c r="K8865" t="b">
        <v>1</v>
      </c>
      <c r="L8865">
        <v>1.43133390000003</v>
      </c>
      <c r="M8865">
        <v>101.947134599999</v>
      </c>
      <c r="N8865">
        <v>3</v>
      </c>
      <c r="O8865">
        <v>0.18129770000086901</v>
      </c>
      <c r="P8865">
        <v>102.247816200004</v>
      </c>
    </row>
    <row r="8866" spans="1:16" x14ac:dyDescent="0.3">
      <c r="A8866">
        <v>25</v>
      </c>
      <c r="B8866">
        <v>2</v>
      </c>
      <c r="C8866">
        <v>1</v>
      </c>
      <c r="D8866">
        <v>3</v>
      </c>
      <c r="E8866" t="s">
        <v>709</v>
      </c>
      <c r="F8866" t="s">
        <v>13</v>
      </c>
      <c r="G8866">
        <v>2</v>
      </c>
      <c r="H8866" t="s">
        <v>13</v>
      </c>
      <c r="I8866" t="s">
        <v>13</v>
      </c>
      <c r="J8866" t="s">
        <v>16</v>
      </c>
      <c r="K8866" t="b">
        <v>0</v>
      </c>
      <c r="L8866">
        <v>1.01424670000415</v>
      </c>
      <c r="M8866">
        <v>103.780034900003</v>
      </c>
      <c r="N8866">
        <v>2</v>
      </c>
      <c r="O8866">
        <v>0.19603530000313199</v>
      </c>
      <c r="P8866">
        <v>104.070508800003</v>
      </c>
    </row>
    <row r="8867" spans="1:16" x14ac:dyDescent="0.3">
      <c r="A8867">
        <v>25</v>
      </c>
      <c r="B8867">
        <v>2</v>
      </c>
      <c r="C8867">
        <v>1</v>
      </c>
      <c r="D8867">
        <v>3</v>
      </c>
      <c r="E8867" t="s">
        <v>687</v>
      </c>
      <c r="F8867" t="s">
        <v>13</v>
      </c>
      <c r="G8867">
        <v>2</v>
      </c>
      <c r="H8867" t="s">
        <v>13</v>
      </c>
      <c r="I8867" t="s">
        <v>13</v>
      </c>
      <c r="J8867" t="s">
        <v>16</v>
      </c>
      <c r="K8867" t="b">
        <v>0</v>
      </c>
      <c r="L8867">
        <v>0.95619460000307299</v>
      </c>
      <c r="M8867">
        <v>105.538764700003</v>
      </c>
      <c r="N8867">
        <v>2</v>
      </c>
      <c r="O8867">
        <v>0.147203400003491</v>
      </c>
      <c r="P8867">
        <v>105.789584400001</v>
      </c>
    </row>
    <row r="8868" spans="1:16" x14ac:dyDescent="0.3">
      <c r="A8868">
        <v>25</v>
      </c>
      <c r="B8868">
        <v>2</v>
      </c>
      <c r="C8868">
        <v>1</v>
      </c>
      <c r="D8868">
        <v>3</v>
      </c>
      <c r="E8868" t="s">
        <v>408</v>
      </c>
      <c r="F8868">
        <v>1</v>
      </c>
      <c r="G8868">
        <v>2</v>
      </c>
      <c r="H8868">
        <v>1.9877007000031901</v>
      </c>
      <c r="I8868">
        <v>12.5002188999933</v>
      </c>
      <c r="J8868" t="s">
        <v>16</v>
      </c>
      <c r="K8868" t="b">
        <v>1</v>
      </c>
      <c r="L8868">
        <v>0.55365080000046896</v>
      </c>
      <c r="M8868">
        <v>106.852826500006</v>
      </c>
      <c r="N8868">
        <v>3</v>
      </c>
      <c r="O8868">
        <v>0.121534299993073</v>
      </c>
      <c r="P8868">
        <v>107.08407010000499</v>
      </c>
    </row>
    <row r="8869" spans="1:16" x14ac:dyDescent="0.3">
      <c r="A8869">
        <v>25</v>
      </c>
      <c r="B8869">
        <v>2</v>
      </c>
      <c r="C8869">
        <v>1</v>
      </c>
      <c r="D8869">
        <v>3</v>
      </c>
      <c r="E8869" t="s">
        <v>612</v>
      </c>
      <c r="F8869">
        <v>1</v>
      </c>
      <c r="G8869">
        <v>2</v>
      </c>
      <c r="H8869">
        <v>1.9879619999992399</v>
      </c>
      <c r="I8869">
        <v>20.000290599993601</v>
      </c>
      <c r="J8869" t="s">
        <v>16</v>
      </c>
      <c r="K8869" t="b">
        <v>1</v>
      </c>
      <c r="L8869">
        <v>0.60044080000079703</v>
      </c>
      <c r="M8869">
        <v>108.1995809</v>
      </c>
      <c r="N8869">
        <v>3</v>
      </c>
      <c r="O8869">
        <v>0.173096499995154</v>
      </c>
      <c r="P8869">
        <v>108.487526100005</v>
      </c>
    </row>
    <row r="8870" spans="1:16" x14ac:dyDescent="0.3">
      <c r="A8870">
        <v>25</v>
      </c>
      <c r="B8870">
        <v>2</v>
      </c>
      <c r="C8870">
        <v>1</v>
      </c>
      <c r="D8870">
        <v>3</v>
      </c>
      <c r="E8870" t="s">
        <v>1405</v>
      </c>
      <c r="F8870" t="s">
        <v>13</v>
      </c>
      <c r="G8870">
        <v>2</v>
      </c>
      <c r="H8870" t="s">
        <v>13</v>
      </c>
      <c r="I8870" t="s">
        <v>13</v>
      </c>
      <c r="J8870" t="s">
        <v>16</v>
      </c>
      <c r="K8870" t="b">
        <v>0</v>
      </c>
      <c r="L8870">
        <v>2.7960116999965998</v>
      </c>
      <c r="M8870">
        <v>111.795180500005</v>
      </c>
      <c r="N8870">
        <v>2</v>
      </c>
      <c r="O8870">
        <v>0.54729429999861201</v>
      </c>
      <c r="P8870">
        <v>112.46179760000101</v>
      </c>
    </row>
    <row r="8871" spans="1:16" x14ac:dyDescent="0.3">
      <c r="A8871">
        <v>25</v>
      </c>
      <c r="B8871">
        <v>2</v>
      </c>
      <c r="C8871">
        <v>1</v>
      </c>
      <c r="D8871">
        <v>3</v>
      </c>
      <c r="E8871" t="s">
        <v>40</v>
      </c>
      <c r="F8871" t="s">
        <v>13</v>
      </c>
      <c r="G8871">
        <v>2</v>
      </c>
      <c r="H8871" t="s">
        <v>13</v>
      </c>
      <c r="I8871" t="s">
        <v>13</v>
      </c>
      <c r="J8871" t="s">
        <v>16</v>
      </c>
      <c r="K8871" t="b">
        <v>0</v>
      </c>
      <c r="L8871">
        <v>1.5348490999967901</v>
      </c>
      <c r="M8871">
        <v>114.500797200002</v>
      </c>
      <c r="N8871">
        <v>3</v>
      </c>
      <c r="O8871">
        <v>0.114134700001159</v>
      </c>
      <c r="P8871">
        <v>114.732922900002</v>
      </c>
    </row>
    <row r="8872" spans="1:16" x14ac:dyDescent="0.3">
      <c r="A8872">
        <v>25</v>
      </c>
      <c r="B8872">
        <v>2</v>
      </c>
      <c r="C8872">
        <v>1</v>
      </c>
      <c r="D8872">
        <v>3</v>
      </c>
      <c r="E8872" t="s">
        <v>1044</v>
      </c>
      <c r="F8872">
        <v>1</v>
      </c>
      <c r="G8872">
        <v>2</v>
      </c>
      <c r="H8872">
        <v>1.9885068000003201</v>
      </c>
      <c r="I8872">
        <v>52.5007550999944</v>
      </c>
      <c r="J8872" t="s">
        <v>16</v>
      </c>
      <c r="K8872" t="b">
        <v>1</v>
      </c>
      <c r="L8872">
        <v>0.841740600000776</v>
      </c>
      <c r="M8872">
        <v>116.09091130000201</v>
      </c>
      <c r="N8872">
        <v>2</v>
      </c>
      <c r="O8872">
        <v>0.24911240000074</v>
      </c>
      <c r="P8872">
        <v>116.499473200005</v>
      </c>
    </row>
    <row r="8873" spans="1:16" x14ac:dyDescent="0.3">
      <c r="A8873">
        <v>25</v>
      </c>
      <c r="B8873">
        <v>2</v>
      </c>
      <c r="C8873">
        <v>1</v>
      </c>
      <c r="D8873">
        <v>3</v>
      </c>
      <c r="E8873" t="s">
        <v>431</v>
      </c>
      <c r="F8873">
        <v>1</v>
      </c>
      <c r="G8873">
        <v>2</v>
      </c>
      <c r="H8873">
        <v>1.9897242000006401</v>
      </c>
      <c r="I8873">
        <v>105.00153629999799</v>
      </c>
      <c r="J8873" t="s">
        <v>16</v>
      </c>
      <c r="K8873" t="b">
        <v>1</v>
      </c>
      <c r="L8873">
        <v>0.61437799999839604</v>
      </c>
      <c r="M8873">
        <v>117.630141000001</v>
      </c>
      <c r="N8873">
        <v>1</v>
      </c>
      <c r="O8873">
        <v>0.96201800000562798</v>
      </c>
      <c r="P8873">
        <v>118.716434300004</v>
      </c>
    </row>
    <row r="8874" spans="1:16" x14ac:dyDescent="0.3">
      <c r="A8874">
        <v>25</v>
      </c>
      <c r="B8874">
        <v>2</v>
      </c>
      <c r="C8874">
        <v>1</v>
      </c>
      <c r="D8874">
        <v>3</v>
      </c>
      <c r="E8874" t="s">
        <v>1104</v>
      </c>
      <c r="F8874">
        <v>1</v>
      </c>
      <c r="G8874">
        <v>2</v>
      </c>
      <c r="H8874">
        <v>1.98842570000124</v>
      </c>
      <c r="I8874">
        <v>45.000590299998301</v>
      </c>
      <c r="J8874" t="s">
        <v>16</v>
      </c>
      <c r="K8874" t="b">
        <v>1</v>
      </c>
      <c r="L8874">
        <v>1.1597221999982099</v>
      </c>
      <c r="M8874">
        <v>120.39220520000499</v>
      </c>
      <c r="N8874">
        <v>3</v>
      </c>
      <c r="O8874">
        <v>0.12147940000431801</v>
      </c>
      <c r="P8874">
        <v>120.619944700004</v>
      </c>
    </row>
    <row r="8875" spans="1:16" x14ac:dyDescent="0.3">
      <c r="A8875">
        <v>25</v>
      </c>
      <c r="B8875">
        <v>2</v>
      </c>
      <c r="C8875">
        <v>1</v>
      </c>
      <c r="D8875">
        <v>3</v>
      </c>
      <c r="E8875" t="s">
        <v>1118</v>
      </c>
      <c r="F8875">
        <v>1</v>
      </c>
      <c r="G8875">
        <v>2</v>
      </c>
      <c r="H8875">
        <v>1.9884714999934701</v>
      </c>
      <c r="I8875">
        <v>50.000702499994098</v>
      </c>
      <c r="J8875" t="s">
        <v>16</v>
      </c>
      <c r="K8875" t="b">
        <v>1</v>
      </c>
      <c r="L8875">
        <v>0.55068540000502297</v>
      </c>
      <c r="M8875">
        <v>121.683103100004</v>
      </c>
      <c r="N8875">
        <v>3</v>
      </c>
      <c r="O8875">
        <v>9.7782099997857599E-2</v>
      </c>
      <c r="P8875">
        <v>121.88412620000599</v>
      </c>
    </row>
    <row r="8876" spans="1:16" x14ac:dyDescent="0.3">
      <c r="A8876">
        <v>25</v>
      </c>
      <c r="B8876">
        <v>2</v>
      </c>
      <c r="C8876">
        <v>1</v>
      </c>
      <c r="D8876">
        <v>3</v>
      </c>
      <c r="E8876" t="s">
        <v>1280</v>
      </c>
      <c r="F8876" t="s">
        <v>13</v>
      </c>
      <c r="G8876">
        <v>2</v>
      </c>
      <c r="H8876" t="s">
        <v>13</v>
      </c>
      <c r="I8876" t="s">
        <v>13</v>
      </c>
      <c r="J8876" t="s">
        <v>14</v>
      </c>
      <c r="K8876" t="b">
        <v>1</v>
      </c>
      <c r="L8876">
        <v>2.8599150000009099</v>
      </c>
      <c r="M8876">
        <v>125.258925900001</v>
      </c>
      <c r="N8876">
        <v>2</v>
      </c>
      <c r="O8876">
        <v>2.5470199994742902E-2</v>
      </c>
      <c r="P8876">
        <v>125.403813600002</v>
      </c>
    </row>
    <row r="8877" spans="1:16" x14ac:dyDescent="0.3">
      <c r="A8877">
        <v>25</v>
      </c>
      <c r="B8877">
        <v>2</v>
      </c>
      <c r="C8877">
        <v>1</v>
      </c>
      <c r="D8877">
        <v>3</v>
      </c>
      <c r="E8877" t="s">
        <v>1845</v>
      </c>
      <c r="F8877" t="s">
        <v>13</v>
      </c>
      <c r="G8877">
        <v>2</v>
      </c>
      <c r="H8877" t="s">
        <v>13</v>
      </c>
      <c r="I8877" t="s">
        <v>13</v>
      </c>
      <c r="J8877" t="s">
        <v>14</v>
      </c>
      <c r="K8877" t="b">
        <v>1</v>
      </c>
      <c r="L8877">
        <v>1.9828410999980399</v>
      </c>
      <c r="M8877">
        <v>127.8985828</v>
      </c>
      <c r="N8877">
        <v>1</v>
      </c>
      <c r="O8877">
        <v>1.81741000051261E-2</v>
      </c>
      <c r="P8877">
        <v>128.076521300005</v>
      </c>
    </row>
    <row r="8878" spans="1:16" x14ac:dyDescent="0.3">
      <c r="A8878">
        <v>25</v>
      </c>
      <c r="B8878">
        <v>2</v>
      </c>
      <c r="C8878">
        <v>1</v>
      </c>
      <c r="D8878">
        <v>3</v>
      </c>
      <c r="E8878" t="s">
        <v>1821</v>
      </c>
      <c r="F8878">
        <v>1</v>
      </c>
      <c r="G8878">
        <v>2</v>
      </c>
      <c r="H8878">
        <v>1.9892117999988801</v>
      </c>
      <c r="I8878">
        <v>85.001232199996593</v>
      </c>
      <c r="J8878" t="s">
        <v>16</v>
      </c>
      <c r="K8878" t="b">
        <v>1</v>
      </c>
      <c r="L8878">
        <v>1.8091391999987501</v>
      </c>
      <c r="M8878">
        <v>130.391521100006</v>
      </c>
      <c r="N8878">
        <v>3</v>
      </c>
      <c r="O8878">
        <v>0.21647899999516099</v>
      </c>
      <c r="P8878">
        <v>130.75502560000299</v>
      </c>
    </row>
    <row r="8879" spans="1:16" x14ac:dyDescent="0.3">
      <c r="A8879">
        <v>25</v>
      </c>
      <c r="B8879">
        <v>2</v>
      </c>
      <c r="C8879">
        <v>1</v>
      </c>
      <c r="D8879">
        <v>3</v>
      </c>
      <c r="E8879" t="s">
        <v>1013</v>
      </c>
      <c r="F8879" t="s">
        <v>13</v>
      </c>
      <c r="G8879">
        <v>2</v>
      </c>
      <c r="H8879" t="s">
        <v>13</v>
      </c>
      <c r="I8879" t="s">
        <v>13</v>
      </c>
      <c r="J8879" t="s">
        <v>14</v>
      </c>
      <c r="K8879" t="b">
        <v>1</v>
      </c>
      <c r="L8879">
        <v>1.8293130000019999</v>
      </c>
      <c r="M8879">
        <v>133.094911300002</v>
      </c>
      <c r="N8879">
        <v>1</v>
      </c>
      <c r="O8879">
        <v>0.17318299999897099</v>
      </c>
      <c r="P8879">
        <v>133.415757000003</v>
      </c>
    </row>
    <row r="8880" spans="1:16" x14ac:dyDescent="0.3">
      <c r="A8880">
        <v>25</v>
      </c>
      <c r="B8880">
        <v>2</v>
      </c>
      <c r="C8880">
        <v>1</v>
      </c>
      <c r="D8880">
        <v>3</v>
      </c>
      <c r="E8880" t="s">
        <v>549</v>
      </c>
      <c r="F8880" t="s">
        <v>13</v>
      </c>
      <c r="G8880">
        <v>2</v>
      </c>
      <c r="H8880" t="s">
        <v>13</v>
      </c>
      <c r="I8880" t="s">
        <v>13</v>
      </c>
      <c r="J8880" t="s">
        <v>14</v>
      </c>
      <c r="K8880" t="b">
        <v>1</v>
      </c>
      <c r="L8880">
        <v>1.1200009000022</v>
      </c>
      <c r="M8880">
        <v>135.052380500005</v>
      </c>
      <c r="N8880">
        <v>1</v>
      </c>
      <c r="O8880">
        <v>0.34068790000310401</v>
      </c>
      <c r="P8880">
        <v>135.55118690000401</v>
      </c>
    </row>
    <row r="8881" spans="1:16" x14ac:dyDescent="0.3">
      <c r="A8881">
        <v>25</v>
      </c>
      <c r="B8881">
        <v>2</v>
      </c>
      <c r="C8881">
        <v>1</v>
      </c>
      <c r="D8881">
        <v>3</v>
      </c>
      <c r="E8881" t="s">
        <v>1062</v>
      </c>
      <c r="F8881">
        <v>1</v>
      </c>
      <c r="G8881">
        <v>2</v>
      </c>
      <c r="H8881">
        <v>1.98938110000017</v>
      </c>
      <c r="I8881">
        <v>87.501290099993597</v>
      </c>
      <c r="J8881" t="s">
        <v>16</v>
      </c>
      <c r="K8881" t="b">
        <v>1</v>
      </c>
      <c r="L8881">
        <v>0.92900599999848099</v>
      </c>
      <c r="M8881">
        <v>136.99464280000399</v>
      </c>
      <c r="N8881">
        <v>3</v>
      </c>
      <c r="O8881">
        <v>0.16394600000057799</v>
      </c>
      <c r="P8881">
        <v>137.302428499999</v>
      </c>
    </row>
    <row r="8882" spans="1:16" x14ac:dyDescent="0.3">
      <c r="A8882">
        <v>25</v>
      </c>
      <c r="B8882">
        <v>3</v>
      </c>
      <c r="C8882">
        <v>0</v>
      </c>
      <c r="D8882">
        <v>1</v>
      </c>
      <c r="E8882" t="s">
        <v>1459</v>
      </c>
      <c r="F8882">
        <v>1</v>
      </c>
      <c r="G8882">
        <v>1</v>
      </c>
      <c r="H8882">
        <v>1.9906841999982099</v>
      </c>
      <c r="I8882">
        <v>75.002289000003699</v>
      </c>
      <c r="J8882" t="s">
        <v>16</v>
      </c>
      <c r="K8882" t="b">
        <v>1</v>
      </c>
      <c r="L8882">
        <v>3.4792909000025198</v>
      </c>
      <c r="M8882">
        <v>3.4794216000009301</v>
      </c>
      <c r="N8882">
        <v>3</v>
      </c>
      <c r="O8882">
        <v>1.21215619999566</v>
      </c>
      <c r="P8882">
        <v>4.8147996999978204</v>
      </c>
    </row>
    <row r="8883" spans="1:16" x14ac:dyDescent="0.3">
      <c r="A8883">
        <v>25</v>
      </c>
      <c r="B8883">
        <v>3</v>
      </c>
      <c r="C8883">
        <v>0</v>
      </c>
      <c r="D8883">
        <v>1</v>
      </c>
      <c r="E8883" t="s">
        <v>1431</v>
      </c>
      <c r="F8883">
        <v>1</v>
      </c>
      <c r="G8883">
        <v>1</v>
      </c>
      <c r="H8883">
        <v>1.9892790000012599</v>
      </c>
      <c r="I8883">
        <v>25.0013265000016</v>
      </c>
      <c r="J8883" t="s">
        <v>14</v>
      </c>
      <c r="K8883" t="b">
        <v>0</v>
      </c>
      <c r="L8883">
        <v>4.3917629999996297</v>
      </c>
      <c r="M8883">
        <v>9.7250457999980409</v>
      </c>
      <c r="N8883">
        <v>1</v>
      </c>
      <c r="O8883">
        <v>1.1687870000023399</v>
      </c>
      <c r="P8883">
        <v>11.0593796999965</v>
      </c>
    </row>
    <row r="8884" spans="1:16" x14ac:dyDescent="0.3">
      <c r="A8884">
        <v>25</v>
      </c>
      <c r="B8884">
        <v>3</v>
      </c>
      <c r="C8884">
        <v>0</v>
      </c>
      <c r="D8884">
        <v>1</v>
      </c>
      <c r="E8884" t="s">
        <v>322</v>
      </c>
      <c r="F8884">
        <v>1</v>
      </c>
      <c r="G8884">
        <v>1</v>
      </c>
      <c r="H8884">
        <v>1.9909989000007</v>
      </c>
      <c r="I8884">
        <v>90.002559500004296</v>
      </c>
      <c r="J8884" t="s">
        <v>16</v>
      </c>
      <c r="K8884" t="b">
        <v>1</v>
      </c>
      <c r="L8884">
        <v>1.7340017000024099</v>
      </c>
      <c r="M8884">
        <v>13.300507499996501</v>
      </c>
      <c r="N8884">
        <v>2</v>
      </c>
      <c r="O8884">
        <v>0.73901389999809897</v>
      </c>
      <c r="P8884">
        <v>14.157568299997401</v>
      </c>
    </row>
    <row r="8885" spans="1:16" x14ac:dyDescent="0.3">
      <c r="A8885">
        <v>25</v>
      </c>
      <c r="B8885">
        <v>3</v>
      </c>
      <c r="C8885">
        <v>0</v>
      </c>
      <c r="D8885">
        <v>1</v>
      </c>
      <c r="E8885" t="s">
        <v>1623</v>
      </c>
      <c r="F8885">
        <v>1</v>
      </c>
      <c r="G8885">
        <v>1</v>
      </c>
      <c r="H8885">
        <v>1.9914859000055001</v>
      </c>
      <c r="I8885">
        <v>115.0029564</v>
      </c>
      <c r="J8885" t="s">
        <v>16</v>
      </c>
      <c r="K8885" t="b">
        <v>1</v>
      </c>
      <c r="L8885">
        <v>1.3774467000039301</v>
      </c>
      <c r="M8885">
        <v>16.044017899999702</v>
      </c>
      <c r="N8885">
        <v>3</v>
      </c>
      <c r="O8885">
        <v>0.69143389999953797</v>
      </c>
      <c r="P8885">
        <v>16.885962000000301</v>
      </c>
    </row>
    <row r="8886" spans="1:16" x14ac:dyDescent="0.3">
      <c r="A8886">
        <v>25</v>
      </c>
      <c r="B8886">
        <v>3</v>
      </c>
      <c r="C8886">
        <v>0</v>
      </c>
      <c r="D8886">
        <v>1</v>
      </c>
      <c r="E8886" t="s">
        <v>1117</v>
      </c>
      <c r="F8886" t="s">
        <v>13</v>
      </c>
      <c r="G8886">
        <v>1</v>
      </c>
      <c r="H8886" t="s">
        <v>13</v>
      </c>
      <c r="I8886" t="s">
        <v>13</v>
      </c>
      <c r="J8886" t="s">
        <v>14</v>
      </c>
      <c r="K8886" t="b">
        <v>1</v>
      </c>
      <c r="L8886">
        <v>1.35076999999728</v>
      </c>
      <c r="M8886">
        <v>18.750787199998701</v>
      </c>
      <c r="N8886">
        <v>2</v>
      </c>
      <c r="O8886">
        <v>2.1297644000005702</v>
      </c>
      <c r="P8886">
        <v>21.0684094999961</v>
      </c>
    </row>
    <row r="8887" spans="1:16" x14ac:dyDescent="0.3">
      <c r="A8887">
        <v>25</v>
      </c>
      <c r="B8887">
        <v>3</v>
      </c>
      <c r="C8887">
        <v>0</v>
      </c>
      <c r="D8887">
        <v>1</v>
      </c>
      <c r="E8887" t="s">
        <v>683</v>
      </c>
      <c r="F8887">
        <v>1</v>
      </c>
      <c r="G8887">
        <v>1</v>
      </c>
      <c r="H8887">
        <v>1.9903468999982601</v>
      </c>
      <c r="I8887">
        <v>67.502143199999395</v>
      </c>
      <c r="J8887" t="s">
        <v>16</v>
      </c>
      <c r="K8887" t="b">
        <v>1</v>
      </c>
      <c r="L8887">
        <v>2.0849070000040202</v>
      </c>
      <c r="M8887">
        <v>23.667999500001301</v>
      </c>
      <c r="N8887">
        <v>1</v>
      </c>
      <c r="O8887">
        <v>1.2502454999994399</v>
      </c>
      <c r="P8887">
        <v>25.084850100000001</v>
      </c>
    </row>
    <row r="8888" spans="1:16" x14ac:dyDescent="0.3">
      <c r="A8888">
        <v>25</v>
      </c>
      <c r="B8888">
        <v>3</v>
      </c>
      <c r="C8888">
        <v>0</v>
      </c>
      <c r="D8888">
        <v>1</v>
      </c>
      <c r="E8888" t="s">
        <v>1786</v>
      </c>
      <c r="F8888">
        <v>1</v>
      </c>
      <c r="G8888">
        <v>1</v>
      </c>
      <c r="H8888">
        <v>1.99115850000089</v>
      </c>
      <c r="I8888">
        <v>97.502650100002896</v>
      </c>
      <c r="J8888" t="s">
        <v>16</v>
      </c>
      <c r="K8888" t="b">
        <v>1</v>
      </c>
      <c r="L8888">
        <v>2.3661116000003002</v>
      </c>
      <c r="M8888">
        <v>27.965918299996702</v>
      </c>
      <c r="N8888">
        <v>3</v>
      </c>
      <c r="O8888">
        <v>0.677765200001886</v>
      </c>
      <c r="P8888">
        <v>28.800360000001099</v>
      </c>
    </row>
    <row r="8889" spans="1:16" x14ac:dyDescent="0.3">
      <c r="A8889">
        <v>25</v>
      </c>
      <c r="B8889">
        <v>3</v>
      </c>
      <c r="C8889">
        <v>0</v>
      </c>
      <c r="D8889">
        <v>1</v>
      </c>
      <c r="E8889" t="s">
        <v>1876</v>
      </c>
      <c r="F8889">
        <v>1</v>
      </c>
      <c r="G8889">
        <v>1</v>
      </c>
      <c r="H8889">
        <v>1.9921503000005001</v>
      </c>
      <c r="I8889">
        <v>140.00336160000001</v>
      </c>
      <c r="J8889" t="s">
        <v>16</v>
      </c>
      <c r="K8889" t="b">
        <v>1</v>
      </c>
      <c r="L8889">
        <v>1.27373159999843</v>
      </c>
      <c r="M8889">
        <v>30.590137599996499</v>
      </c>
      <c r="N8889">
        <v>3</v>
      </c>
      <c r="O8889">
        <v>0.46760970000468699</v>
      </c>
      <c r="P8889">
        <v>31.174135100001902</v>
      </c>
    </row>
    <row r="8890" spans="1:16" x14ac:dyDescent="0.3">
      <c r="A8890">
        <v>25</v>
      </c>
      <c r="B8890">
        <v>3</v>
      </c>
      <c r="C8890">
        <v>0</v>
      </c>
      <c r="D8890">
        <v>1</v>
      </c>
      <c r="E8890" t="s">
        <v>1107</v>
      </c>
      <c r="F8890" t="s">
        <v>13</v>
      </c>
      <c r="G8890">
        <v>1</v>
      </c>
      <c r="H8890" t="s">
        <v>13</v>
      </c>
      <c r="I8890" t="s">
        <v>13</v>
      </c>
      <c r="J8890" t="s">
        <v>14</v>
      </c>
      <c r="K8890" t="b">
        <v>1</v>
      </c>
      <c r="L8890">
        <v>2.57087290000345</v>
      </c>
      <c r="M8890">
        <v>34.254054500001097</v>
      </c>
      <c r="N8890">
        <v>2</v>
      </c>
      <c r="O8890">
        <v>1.07663820000016</v>
      </c>
      <c r="P8890">
        <v>35.495186400003199</v>
      </c>
    </row>
    <row r="8891" spans="1:16" x14ac:dyDescent="0.3">
      <c r="A8891">
        <v>25</v>
      </c>
      <c r="B8891">
        <v>3</v>
      </c>
      <c r="C8891">
        <v>0</v>
      </c>
      <c r="D8891">
        <v>1</v>
      </c>
      <c r="E8891" t="s">
        <v>1245</v>
      </c>
      <c r="F8891">
        <v>1</v>
      </c>
      <c r="G8891">
        <v>1</v>
      </c>
      <c r="H8891">
        <v>1.99178579999716</v>
      </c>
      <c r="I8891">
        <v>130.003170200005</v>
      </c>
      <c r="J8891" t="s">
        <v>16</v>
      </c>
      <c r="K8891" t="b">
        <v>1</v>
      </c>
      <c r="L8891">
        <v>1.7578842000002599</v>
      </c>
      <c r="M8891">
        <v>37.757658499998797</v>
      </c>
      <c r="N8891">
        <v>2</v>
      </c>
      <c r="O8891">
        <v>0.77047570000286203</v>
      </c>
      <c r="P8891">
        <v>38.6849554</v>
      </c>
    </row>
    <row r="8892" spans="1:16" x14ac:dyDescent="0.3">
      <c r="A8892">
        <v>25</v>
      </c>
      <c r="B8892">
        <v>3</v>
      </c>
      <c r="C8892">
        <v>0</v>
      </c>
      <c r="D8892">
        <v>1</v>
      </c>
      <c r="E8892" t="s">
        <v>269</v>
      </c>
      <c r="F8892" t="s">
        <v>13</v>
      </c>
      <c r="G8892">
        <v>1</v>
      </c>
      <c r="H8892" t="s">
        <v>13</v>
      </c>
      <c r="I8892" t="s">
        <v>13</v>
      </c>
      <c r="J8892" t="s">
        <v>14</v>
      </c>
      <c r="K8892" t="b">
        <v>1</v>
      </c>
      <c r="L8892">
        <v>1.7092386000003901</v>
      </c>
      <c r="M8892">
        <v>40.908974500001897</v>
      </c>
      <c r="N8892">
        <v>2</v>
      </c>
      <c r="O8892">
        <v>1.08990890000132</v>
      </c>
      <c r="P8892">
        <v>42.164530599999097</v>
      </c>
    </row>
    <row r="8893" spans="1:16" x14ac:dyDescent="0.3">
      <c r="A8893">
        <v>25</v>
      </c>
      <c r="B8893">
        <v>3</v>
      </c>
      <c r="C8893">
        <v>0</v>
      </c>
      <c r="D8893">
        <v>1</v>
      </c>
      <c r="E8893" t="s">
        <v>653</v>
      </c>
      <c r="F8893" t="s">
        <v>13</v>
      </c>
      <c r="G8893">
        <v>1</v>
      </c>
      <c r="H8893" t="s">
        <v>13</v>
      </c>
      <c r="I8893" t="s">
        <v>13</v>
      </c>
      <c r="J8893" t="s">
        <v>16</v>
      </c>
      <c r="K8893" t="b">
        <v>0</v>
      </c>
      <c r="L8893">
        <v>1.2159398000003401</v>
      </c>
      <c r="M8893">
        <v>43.898950900002099</v>
      </c>
      <c r="N8893">
        <v>2</v>
      </c>
      <c r="O8893">
        <v>3.6672703000003799</v>
      </c>
      <c r="P8893">
        <v>47.709739199999603</v>
      </c>
    </row>
    <row r="8894" spans="1:16" x14ac:dyDescent="0.3">
      <c r="A8894">
        <v>25</v>
      </c>
      <c r="B8894">
        <v>3</v>
      </c>
      <c r="C8894">
        <v>0</v>
      </c>
      <c r="D8894">
        <v>1</v>
      </c>
      <c r="E8894" t="s">
        <v>1472</v>
      </c>
      <c r="F8894" t="s">
        <v>13</v>
      </c>
      <c r="G8894">
        <v>1</v>
      </c>
      <c r="H8894" t="s">
        <v>13</v>
      </c>
      <c r="I8894" t="s">
        <v>13</v>
      </c>
      <c r="J8894" t="s">
        <v>14</v>
      </c>
      <c r="K8894" t="b">
        <v>1</v>
      </c>
      <c r="L8894">
        <v>1.35924510000041</v>
      </c>
      <c r="M8894">
        <v>49.575565400002198</v>
      </c>
      <c r="N8894">
        <v>1</v>
      </c>
      <c r="O8894">
        <v>0.93097199999465396</v>
      </c>
      <c r="P8894">
        <v>50.685519999999102</v>
      </c>
    </row>
    <row r="8895" spans="1:16" x14ac:dyDescent="0.3">
      <c r="A8895">
        <v>25</v>
      </c>
      <c r="B8895">
        <v>3</v>
      </c>
      <c r="C8895">
        <v>0</v>
      </c>
      <c r="D8895">
        <v>1</v>
      </c>
      <c r="E8895" t="s">
        <v>1364</v>
      </c>
      <c r="F8895" t="s">
        <v>13</v>
      </c>
      <c r="G8895">
        <v>1</v>
      </c>
      <c r="H8895" t="s">
        <v>13</v>
      </c>
      <c r="I8895" t="s">
        <v>13</v>
      </c>
      <c r="J8895" t="s">
        <v>14</v>
      </c>
      <c r="K8895" t="b">
        <v>1</v>
      </c>
      <c r="L8895">
        <v>1.4074002999987001</v>
      </c>
      <c r="M8895">
        <v>52.606991399996303</v>
      </c>
      <c r="N8895">
        <v>1</v>
      </c>
      <c r="O8895">
        <v>0.805855899998278</v>
      </c>
      <c r="P8895">
        <v>53.560350699997798</v>
      </c>
    </row>
    <row r="8896" spans="1:16" x14ac:dyDescent="0.3">
      <c r="A8896">
        <v>25</v>
      </c>
      <c r="B8896">
        <v>3</v>
      </c>
      <c r="C8896">
        <v>0</v>
      </c>
      <c r="D8896">
        <v>1</v>
      </c>
      <c r="E8896" t="s">
        <v>2033</v>
      </c>
      <c r="F8896" t="s">
        <v>13</v>
      </c>
      <c r="G8896">
        <v>1</v>
      </c>
      <c r="H8896" t="s">
        <v>13</v>
      </c>
      <c r="I8896" t="s">
        <v>13</v>
      </c>
      <c r="J8896" t="s">
        <v>14</v>
      </c>
      <c r="K8896" t="b">
        <v>1</v>
      </c>
      <c r="L8896">
        <v>1.15720779999538</v>
      </c>
      <c r="M8896">
        <v>55.223565799999101</v>
      </c>
      <c r="N8896">
        <v>3</v>
      </c>
      <c r="O8896">
        <v>2.8361374999949498</v>
      </c>
      <c r="P8896">
        <v>58.238606200000497</v>
      </c>
    </row>
    <row r="8897" spans="1:16" x14ac:dyDescent="0.3">
      <c r="A8897">
        <v>25</v>
      </c>
      <c r="B8897">
        <v>3</v>
      </c>
      <c r="C8897">
        <v>0</v>
      </c>
      <c r="D8897">
        <v>1</v>
      </c>
      <c r="E8897" t="s">
        <v>1115</v>
      </c>
      <c r="F8897">
        <v>1</v>
      </c>
      <c r="G8897">
        <v>1</v>
      </c>
      <c r="H8897">
        <v>1.9896188999991899</v>
      </c>
      <c r="I8897">
        <v>37.501563800004099</v>
      </c>
      <c r="J8897" t="s">
        <v>16</v>
      </c>
      <c r="K8897" t="b">
        <v>1</v>
      </c>
      <c r="L8897">
        <v>1.33611850000307</v>
      </c>
      <c r="M8897">
        <v>60.085672799999898</v>
      </c>
      <c r="N8897">
        <v>3</v>
      </c>
      <c r="O8897">
        <v>1.16084910000063</v>
      </c>
      <c r="P8897">
        <v>61.4113785000009</v>
      </c>
    </row>
    <row r="8898" spans="1:16" x14ac:dyDescent="0.3">
      <c r="A8898">
        <v>25</v>
      </c>
      <c r="B8898">
        <v>3</v>
      </c>
      <c r="C8898">
        <v>0</v>
      </c>
      <c r="D8898">
        <v>1</v>
      </c>
      <c r="E8898" t="s">
        <v>1968</v>
      </c>
      <c r="F8898">
        <v>1</v>
      </c>
      <c r="G8898">
        <v>1</v>
      </c>
      <c r="H8898">
        <v>1.9906267000042099</v>
      </c>
      <c r="I8898">
        <v>72.502236899999801</v>
      </c>
      <c r="J8898" t="s">
        <v>16</v>
      </c>
      <c r="K8898" t="b">
        <v>1</v>
      </c>
      <c r="L8898">
        <v>0.96779099999548601</v>
      </c>
      <c r="M8898">
        <v>62.884269199996197</v>
      </c>
      <c r="N8898">
        <v>3</v>
      </c>
      <c r="O8898">
        <v>0.37065809999330701</v>
      </c>
      <c r="P8898">
        <v>63.397115400002797</v>
      </c>
    </row>
    <row r="8899" spans="1:16" x14ac:dyDescent="0.3">
      <c r="A8899">
        <v>25</v>
      </c>
      <c r="B8899">
        <v>3</v>
      </c>
      <c r="C8899">
        <v>0</v>
      </c>
      <c r="D8899">
        <v>1</v>
      </c>
      <c r="E8899" t="s">
        <v>2102</v>
      </c>
      <c r="F8899" t="s">
        <v>13</v>
      </c>
      <c r="G8899">
        <v>1</v>
      </c>
      <c r="H8899" t="s">
        <v>13</v>
      </c>
      <c r="I8899" t="s">
        <v>13</v>
      </c>
      <c r="J8899" t="s">
        <v>16</v>
      </c>
      <c r="K8899" t="b">
        <v>0</v>
      </c>
      <c r="L8899">
        <v>5.77586400000291</v>
      </c>
      <c r="M8899">
        <v>69.692155600001598</v>
      </c>
      <c r="N8899">
        <v>2</v>
      </c>
      <c r="O8899">
        <v>0.40332669999770598</v>
      </c>
      <c r="P8899">
        <v>70.237823199997393</v>
      </c>
    </row>
    <row r="8900" spans="1:16" x14ac:dyDescent="0.3">
      <c r="A8900">
        <v>25</v>
      </c>
      <c r="B8900">
        <v>3</v>
      </c>
      <c r="C8900">
        <v>0</v>
      </c>
      <c r="D8900">
        <v>1</v>
      </c>
      <c r="E8900" t="s">
        <v>1635</v>
      </c>
      <c r="F8900" t="s">
        <v>13</v>
      </c>
      <c r="G8900">
        <v>1</v>
      </c>
      <c r="H8900" t="s">
        <v>13</v>
      </c>
      <c r="I8900" t="s">
        <v>13</v>
      </c>
      <c r="J8900" t="s">
        <v>14</v>
      </c>
      <c r="K8900" t="b">
        <v>1</v>
      </c>
      <c r="L8900">
        <v>1.38270709999779</v>
      </c>
      <c r="M8900">
        <v>72.132143399998299</v>
      </c>
      <c r="N8900">
        <v>2</v>
      </c>
      <c r="O8900">
        <v>0.36018000000331102</v>
      </c>
      <c r="P8900">
        <v>72.674688799997995</v>
      </c>
    </row>
    <row r="8901" spans="1:16" x14ac:dyDescent="0.3">
      <c r="A8901">
        <v>25</v>
      </c>
      <c r="B8901">
        <v>3</v>
      </c>
      <c r="C8901">
        <v>0</v>
      </c>
      <c r="D8901">
        <v>1</v>
      </c>
      <c r="E8901" t="s">
        <v>20</v>
      </c>
      <c r="F8901" t="s">
        <v>13</v>
      </c>
      <c r="G8901">
        <v>1</v>
      </c>
      <c r="H8901" t="s">
        <v>13</v>
      </c>
      <c r="I8901" t="s">
        <v>13</v>
      </c>
      <c r="J8901" t="s">
        <v>14</v>
      </c>
      <c r="K8901" t="b">
        <v>1</v>
      </c>
      <c r="L8901">
        <v>1.5747852999993499</v>
      </c>
      <c r="M8901">
        <v>74.757550700000095</v>
      </c>
      <c r="N8901">
        <v>2</v>
      </c>
      <c r="O8901">
        <v>0.458977399997821</v>
      </c>
      <c r="P8901">
        <v>75.381453499998301</v>
      </c>
    </row>
    <row r="8902" spans="1:16" x14ac:dyDescent="0.3">
      <c r="A8902">
        <v>25</v>
      </c>
      <c r="B8902">
        <v>3</v>
      </c>
      <c r="C8902">
        <v>0</v>
      </c>
      <c r="D8902">
        <v>1</v>
      </c>
      <c r="E8902" t="s">
        <v>1299</v>
      </c>
      <c r="F8902">
        <v>1</v>
      </c>
      <c r="G8902">
        <v>1</v>
      </c>
      <c r="H8902">
        <v>1.99226450000424</v>
      </c>
      <c r="I8902">
        <v>145.00345899999999</v>
      </c>
      <c r="J8902" t="s">
        <v>16</v>
      </c>
      <c r="K8902" t="b">
        <v>1</v>
      </c>
      <c r="L8902">
        <v>0.83919720000267295</v>
      </c>
      <c r="M8902">
        <v>76.738655599998296</v>
      </c>
      <c r="N8902">
        <v>3</v>
      </c>
      <c r="O8902">
        <v>0.28530429999955198</v>
      </c>
      <c r="P8902">
        <v>77.191730400001703</v>
      </c>
    </row>
    <row r="8903" spans="1:16" x14ac:dyDescent="0.3">
      <c r="A8903">
        <v>25</v>
      </c>
      <c r="B8903">
        <v>3</v>
      </c>
      <c r="C8903">
        <v>0</v>
      </c>
      <c r="D8903">
        <v>1</v>
      </c>
      <c r="E8903" t="s">
        <v>1386</v>
      </c>
      <c r="F8903">
        <v>1</v>
      </c>
      <c r="G8903">
        <v>1</v>
      </c>
      <c r="H8903">
        <v>1.98991070000193</v>
      </c>
      <c r="I8903">
        <v>45.001695200000498</v>
      </c>
      <c r="J8903" t="s">
        <v>16</v>
      </c>
      <c r="K8903" t="b">
        <v>1</v>
      </c>
      <c r="L8903">
        <v>0.68877160000556603</v>
      </c>
      <c r="M8903">
        <v>78.388226499999305</v>
      </c>
      <c r="N8903">
        <v>3</v>
      </c>
      <c r="O8903">
        <v>0.31291559999954199</v>
      </c>
      <c r="P8903">
        <v>78.851525500001998</v>
      </c>
    </row>
    <row r="8904" spans="1:16" x14ac:dyDescent="0.3">
      <c r="A8904">
        <v>25</v>
      </c>
      <c r="B8904">
        <v>3</v>
      </c>
      <c r="C8904">
        <v>0</v>
      </c>
      <c r="D8904">
        <v>1</v>
      </c>
      <c r="E8904" t="s">
        <v>41</v>
      </c>
      <c r="F8904" t="s">
        <v>13</v>
      </c>
      <c r="G8904">
        <v>1</v>
      </c>
      <c r="H8904" t="s">
        <v>13</v>
      </c>
      <c r="I8904" t="s">
        <v>13</v>
      </c>
      <c r="J8904" t="s">
        <v>14</v>
      </c>
      <c r="K8904" t="b">
        <v>1</v>
      </c>
      <c r="L8904">
        <v>2.3428085999985302</v>
      </c>
      <c r="M8904">
        <v>81.709015000000406</v>
      </c>
      <c r="N8904">
        <v>3</v>
      </c>
      <c r="O8904">
        <v>0.51357870000356298</v>
      </c>
      <c r="P8904">
        <v>82.404151599999807</v>
      </c>
    </row>
    <row r="8905" spans="1:16" x14ac:dyDescent="0.3">
      <c r="A8905">
        <v>25</v>
      </c>
      <c r="B8905">
        <v>3</v>
      </c>
      <c r="C8905">
        <v>0</v>
      </c>
      <c r="D8905">
        <v>1</v>
      </c>
      <c r="E8905" t="s">
        <v>1925</v>
      </c>
      <c r="F8905">
        <v>1</v>
      </c>
      <c r="G8905">
        <v>1</v>
      </c>
      <c r="H8905">
        <v>1.9902581999995199</v>
      </c>
      <c r="I8905">
        <v>60.0019679000034</v>
      </c>
      <c r="J8905" t="s">
        <v>16</v>
      </c>
      <c r="K8905" t="b">
        <v>1</v>
      </c>
      <c r="L8905">
        <v>1.2708285999979101</v>
      </c>
      <c r="M8905">
        <v>84.186918200001003</v>
      </c>
      <c r="N8905">
        <v>2</v>
      </c>
      <c r="O8905">
        <v>0.22188689999893499</v>
      </c>
      <c r="P8905">
        <v>84.576363899999706</v>
      </c>
    </row>
    <row r="8906" spans="1:16" x14ac:dyDescent="0.3">
      <c r="A8906">
        <v>25</v>
      </c>
      <c r="B8906">
        <v>3</v>
      </c>
      <c r="C8906">
        <v>0</v>
      </c>
      <c r="D8906">
        <v>1</v>
      </c>
      <c r="E8906" t="s">
        <v>1952</v>
      </c>
      <c r="F8906">
        <v>1</v>
      </c>
      <c r="G8906">
        <v>1</v>
      </c>
      <c r="H8906">
        <v>1.98896799999784</v>
      </c>
      <c r="I8906">
        <v>10.000989100000901</v>
      </c>
      <c r="J8906" t="s">
        <v>16</v>
      </c>
      <c r="K8906" t="b">
        <v>1</v>
      </c>
      <c r="L8906">
        <v>1.0130907999991901</v>
      </c>
      <c r="M8906">
        <v>86.095813799998695</v>
      </c>
      <c r="N8906">
        <v>2</v>
      </c>
      <c r="O8906">
        <v>0.46894379999866898</v>
      </c>
      <c r="P8906">
        <v>86.719416599997203</v>
      </c>
    </row>
    <row r="8907" spans="1:16" x14ac:dyDescent="0.3">
      <c r="A8907">
        <v>25</v>
      </c>
      <c r="B8907">
        <v>3</v>
      </c>
      <c r="C8907">
        <v>0</v>
      </c>
      <c r="D8907">
        <v>1</v>
      </c>
      <c r="E8907" t="s">
        <v>1594</v>
      </c>
      <c r="F8907" t="s">
        <v>13</v>
      </c>
      <c r="G8907">
        <v>1</v>
      </c>
      <c r="H8907" t="s">
        <v>13</v>
      </c>
      <c r="I8907" t="s">
        <v>13</v>
      </c>
      <c r="J8907" t="s">
        <v>14</v>
      </c>
      <c r="K8907" t="b">
        <v>1</v>
      </c>
      <c r="L8907">
        <v>1.3022471000003899</v>
      </c>
      <c r="M8907">
        <v>88.534922899998506</v>
      </c>
      <c r="N8907">
        <v>2</v>
      </c>
      <c r="O8907">
        <v>0.35517590000381499</v>
      </c>
      <c r="P8907">
        <v>89.029773900001601</v>
      </c>
    </row>
    <row r="8908" spans="1:16" x14ac:dyDescent="0.3">
      <c r="A8908">
        <v>25</v>
      </c>
      <c r="B8908">
        <v>3</v>
      </c>
      <c r="C8908">
        <v>0</v>
      </c>
      <c r="D8908">
        <v>1</v>
      </c>
      <c r="E8908" t="s">
        <v>1769</v>
      </c>
      <c r="F8908" t="s">
        <v>13</v>
      </c>
      <c r="G8908">
        <v>1</v>
      </c>
      <c r="H8908" t="s">
        <v>13</v>
      </c>
      <c r="I8908" t="s">
        <v>13</v>
      </c>
      <c r="J8908" t="s">
        <v>14</v>
      </c>
      <c r="K8908" t="b">
        <v>1</v>
      </c>
      <c r="L8908">
        <v>0.98270300000149302</v>
      </c>
      <c r="M8908">
        <v>90.532066699997799</v>
      </c>
      <c r="N8908">
        <v>2</v>
      </c>
      <c r="O8908">
        <v>0.37208159999863699</v>
      </c>
      <c r="P8908">
        <v>91.086550499996505</v>
      </c>
    </row>
    <row r="8909" spans="1:16" x14ac:dyDescent="0.3">
      <c r="A8909">
        <v>25</v>
      </c>
      <c r="B8909">
        <v>3</v>
      </c>
      <c r="C8909">
        <v>0</v>
      </c>
      <c r="D8909">
        <v>1</v>
      </c>
      <c r="E8909" t="s">
        <v>1449</v>
      </c>
      <c r="F8909" t="s">
        <v>13</v>
      </c>
      <c r="G8909">
        <v>1</v>
      </c>
      <c r="H8909" t="s">
        <v>13</v>
      </c>
      <c r="I8909" t="s">
        <v>13</v>
      </c>
      <c r="J8909" t="s">
        <v>14</v>
      </c>
      <c r="K8909" t="b">
        <v>1</v>
      </c>
      <c r="L8909">
        <v>0.73959610000019904</v>
      </c>
      <c r="M8909">
        <v>92.338929199999299</v>
      </c>
      <c r="N8909">
        <v>3</v>
      </c>
      <c r="O8909">
        <v>0.35448990000441</v>
      </c>
      <c r="P8909">
        <v>92.812904099999301</v>
      </c>
    </row>
    <row r="8910" spans="1:16" x14ac:dyDescent="0.3">
      <c r="A8910">
        <v>25</v>
      </c>
      <c r="B8910">
        <v>3</v>
      </c>
      <c r="C8910">
        <v>0</v>
      </c>
      <c r="D8910">
        <v>1</v>
      </c>
      <c r="E8910" t="s">
        <v>711</v>
      </c>
      <c r="F8910">
        <v>1</v>
      </c>
      <c r="G8910">
        <v>1</v>
      </c>
      <c r="H8910">
        <v>1.9893545000013499</v>
      </c>
      <c r="I8910">
        <v>30.001408800002501</v>
      </c>
      <c r="J8910" t="s">
        <v>16</v>
      </c>
      <c r="K8910" t="b">
        <v>1</v>
      </c>
      <c r="L8910">
        <v>1.12917269999889</v>
      </c>
      <c r="M8910">
        <v>94.461826099999598</v>
      </c>
      <c r="N8910">
        <v>3</v>
      </c>
      <c r="O8910">
        <v>0.23304780000035</v>
      </c>
      <c r="P8910">
        <v>94.843493899999899</v>
      </c>
    </row>
    <row r="8911" spans="1:16" x14ac:dyDescent="0.3">
      <c r="A8911">
        <v>25</v>
      </c>
      <c r="B8911">
        <v>3</v>
      </c>
      <c r="C8911">
        <v>0</v>
      </c>
      <c r="D8911">
        <v>1</v>
      </c>
      <c r="E8911" t="s">
        <v>1152</v>
      </c>
      <c r="F8911" t="s">
        <v>13</v>
      </c>
      <c r="G8911">
        <v>1</v>
      </c>
      <c r="H8911" t="s">
        <v>13</v>
      </c>
      <c r="I8911" t="s">
        <v>13</v>
      </c>
      <c r="J8911" t="s">
        <v>14</v>
      </c>
      <c r="K8911" t="b">
        <v>1</v>
      </c>
      <c r="L8911">
        <v>2.7813343000016202</v>
      </c>
      <c r="M8911">
        <v>98.1306207000016</v>
      </c>
      <c r="N8911">
        <v>2</v>
      </c>
      <c r="O8911">
        <v>0.22945420000178299</v>
      </c>
      <c r="P8911">
        <v>98.519793999999806</v>
      </c>
    </row>
    <row r="8912" spans="1:16" x14ac:dyDescent="0.3">
      <c r="A8912">
        <v>25</v>
      </c>
      <c r="B8912">
        <v>3</v>
      </c>
      <c r="C8912">
        <v>0</v>
      </c>
      <c r="D8912">
        <v>1</v>
      </c>
      <c r="E8912" t="s">
        <v>685</v>
      </c>
      <c r="F8912">
        <v>1</v>
      </c>
      <c r="G8912">
        <v>1</v>
      </c>
      <c r="H8912">
        <v>1.99048760000005</v>
      </c>
      <c r="I8912">
        <v>70.002191600004195</v>
      </c>
      <c r="J8912" t="s">
        <v>16</v>
      </c>
      <c r="K8912" t="b">
        <v>1</v>
      </c>
      <c r="L8912">
        <v>1.19583430000057</v>
      </c>
      <c r="M8912">
        <v>100.228464699998</v>
      </c>
      <c r="N8912">
        <v>2</v>
      </c>
      <c r="O8912">
        <v>0.99235599999519797</v>
      </c>
      <c r="P8912">
        <v>101.362787600003</v>
      </c>
    </row>
    <row r="8913" spans="1:16" x14ac:dyDescent="0.3">
      <c r="A8913">
        <v>25</v>
      </c>
      <c r="B8913">
        <v>3</v>
      </c>
      <c r="C8913">
        <v>0</v>
      </c>
      <c r="D8913">
        <v>1</v>
      </c>
      <c r="E8913" t="s">
        <v>543</v>
      </c>
      <c r="F8913">
        <v>1</v>
      </c>
      <c r="G8913">
        <v>1</v>
      </c>
      <c r="H8913">
        <v>1.9900164999999099</v>
      </c>
      <c r="I8913">
        <v>50.001792600000002</v>
      </c>
      <c r="J8913" t="s">
        <v>16</v>
      </c>
      <c r="K8913" t="b">
        <v>1</v>
      </c>
      <c r="L8913">
        <v>2.2044607999996502</v>
      </c>
      <c r="M8913">
        <v>104.087051299997</v>
      </c>
      <c r="N8913">
        <v>2</v>
      </c>
      <c r="O8913">
        <v>0.38660930000332899</v>
      </c>
      <c r="P8913">
        <v>104.621095100003</v>
      </c>
    </row>
    <row r="8914" spans="1:16" x14ac:dyDescent="0.3">
      <c r="A8914">
        <v>25</v>
      </c>
      <c r="B8914">
        <v>3</v>
      </c>
      <c r="C8914">
        <v>0</v>
      </c>
      <c r="D8914">
        <v>1</v>
      </c>
      <c r="E8914" t="s">
        <v>2190</v>
      </c>
      <c r="F8914">
        <v>1</v>
      </c>
      <c r="G8914">
        <v>1</v>
      </c>
      <c r="H8914">
        <v>1.9919235999986999</v>
      </c>
      <c r="I8914">
        <v>135.003238800004</v>
      </c>
      <c r="J8914" t="s">
        <v>16</v>
      </c>
      <c r="K8914" t="b">
        <v>1</v>
      </c>
      <c r="L8914">
        <v>1.34228150000126</v>
      </c>
      <c r="M8914">
        <v>106.474988100003</v>
      </c>
      <c r="N8914">
        <v>3</v>
      </c>
      <c r="O8914">
        <v>0.26664880000316799</v>
      </c>
      <c r="P8914">
        <v>106.90112339999899</v>
      </c>
    </row>
    <row r="8915" spans="1:16" x14ac:dyDescent="0.3">
      <c r="A8915">
        <v>25</v>
      </c>
      <c r="B8915">
        <v>3</v>
      </c>
      <c r="C8915">
        <v>0</v>
      </c>
      <c r="D8915">
        <v>1</v>
      </c>
      <c r="E8915" t="s">
        <v>2082</v>
      </c>
      <c r="F8915">
        <v>1</v>
      </c>
      <c r="G8915">
        <v>1</v>
      </c>
      <c r="H8915">
        <v>1.9893421000015199</v>
      </c>
      <c r="I8915">
        <v>27.501370100006199</v>
      </c>
      <c r="J8915" t="s">
        <v>14</v>
      </c>
      <c r="K8915" t="b">
        <v>0</v>
      </c>
      <c r="L8915">
        <v>1.58293089999643</v>
      </c>
      <c r="M8915">
        <v>108.998906000001</v>
      </c>
      <c r="N8915">
        <v>2</v>
      </c>
      <c r="O8915">
        <v>0.38019160000112601</v>
      </c>
      <c r="P8915">
        <v>109.486658599999</v>
      </c>
    </row>
    <row r="8916" spans="1:16" x14ac:dyDescent="0.3">
      <c r="A8916">
        <v>25</v>
      </c>
      <c r="B8916">
        <v>3</v>
      </c>
      <c r="C8916">
        <v>0</v>
      </c>
      <c r="D8916">
        <v>1</v>
      </c>
      <c r="E8916" t="s">
        <v>1939</v>
      </c>
      <c r="F8916">
        <v>1</v>
      </c>
      <c r="G8916">
        <v>1</v>
      </c>
      <c r="H8916">
        <v>1.99141000000236</v>
      </c>
      <c r="I8916">
        <v>110.002877000006</v>
      </c>
      <c r="J8916" t="s">
        <v>14</v>
      </c>
      <c r="K8916" t="b">
        <v>0</v>
      </c>
      <c r="L8916">
        <v>2.8153271999981402</v>
      </c>
      <c r="M8916">
        <v>112.814672699998</v>
      </c>
      <c r="N8916">
        <v>1</v>
      </c>
      <c r="O8916">
        <v>0.57922560000588397</v>
      </c>
      <c r="P8916">
        <v>113.53372859999899</v>
      </c>
    </row>
    <row r="8917" spans="1:16" x14ac:dyDescent="0.3">
      <c r="A8917">
        <v>25</v>
      </c>
      <c r="B8917">
        <v>3</v>
      </c>
      <c r="C8917">
        <v>0</v>
      </c>
      <c r="D8917">
        <v>1</v>
      </c>
      <c r="E8917" t="s">
        <v>1664</v>
      </c>
      <c r="F8917" t="s">
        <v>13</v>
      </c>
      <c r="G8917">
        <v>1</v>
      </c>
      <c r="H8917" t="s">
        <v>13</v>
      </c>
      <c r="I8917" t="s">
        <v>13</v>
      </c>
      <c r="J8917" t="s">
        <v>14</v>
      </c>
      <c r="K8917" t="b">
        <v>1</v>
      </c>
      <c r="L8917">
        <v>1.0035567000013501</v>
      </c>
      <c r="M8917">
        <v>115.0527831</v>
      </c>
      <c r="N8917">
        <v>2</v>
      </c>
      <c r="O8917">
        <v>1.3325727000046801</v>
      </c>
      <c r="P8917">
        <v>116.535121300003</v>
      </c>
    </row>
    <row r="8918" spans="1:16" x14ac:dyDescent="0.3">
      <c r="A8918">
        <v>25</v>
      </c>
      <c r="B8918">
        <v>3</v>
      </c>
      <c r="C8918">
        <v>0</v>
      </c>
      <c r="D8918">
        <v>1</v>
      </c>
      <c r="E8918" t="s">
        <v>749</v>
      </c>
      <c r="F8918">
        <v>1</v>
      </c>
      <c r="G8918">
        <v>1</v>
      </c>
      <c r="H8918">
        <v>1.9923409999974</v>
      </c>
      <c r="I8918">
        <v>150.00351700000499</v>
      </c>
      <c r="J8918" t="s">
        <v>16</v>
      </c>
      <c r="K8918" t="b">
        <v>1</v>
      </c>
      <c r="L8918">
        <v>1.59382970000297</v>
      </c>
      <c r="M8918">
        <v>118.642983400001</v>
      </c>
      <c r="N8918">
        <v>3</v>
      </c>
      <c r="O8918">
        <v>0.44142969999666098</v>
      </c>
      <c r="P8918">
        <v>119.2358102</v>
      </c>
    </row>
    <row r="8919" spans="1:16" x14ac:dyDescent="0.3">
      <c r="A8919">
        <v>25</v>
      </c>
      <c r="B8919">
        <v>3</v>
      </c>
      <c r="C8919">
        <v>0</v>
      </c>
      <c r="D8919">
        <v>1</v>
      </c>
      <c r="E8919" t="s">
        <v>1869</v>
      </c>
      <c r="F8919" t="s">
        <v>13</v>
      </c>
      <c r="G8919">
        <v>1</v>
      </c>
      <c r="H8919" t="s">
        <v>13</v>
      </c>
      <c r="I8919" t="s">
        <v>13</v>
      </c>
      <c r="J8919" t="s">
        <v>16</v>
      </c>
      <c r="K8919" t="b">
        <v>0</v>
      </c>
      <c r="L8919">
        <v>1.26571189999959</v>
      </c>
      <c r="M8919">
        <v>121.014929999998</v>
      </c>
      <c r="N8919">
        <v>3</v>
      </c>
      <c r="O8919">
        <v>2.66885069999989</v>
      </c>
      <c r="P8919">
        <v>123.82332750000199</v>
      </c>
    </row>
    <row r="8920" spans="1:16" x14ac:dyDescent="0.3">
      <c r="A8920">
        <v>25</v>
      </c>
      <c r="B8920">
        <v>3</v>
      </c>
      <c r="C8920">
        <v>0</v>
      </c>
      <c r="D8920">
        <v>1</v>
      </c>
      <c r="E8920" t="s">
        <v>1808</v>
      </c>
      <c r="F8920" t="s">
        <v>13</v>
      </c>
      <c r="G8920">
        <v>1</v>
      </c>
      <c r="H8920" t="s">
        <v>13</v>
      </c>
      <c r="I8920" t="s">
        <v>13</v>
      </c>
      <c r="J8920" t="s">
        <v>14</v>
      </c>
      <c r="K8920" t="b">
        <v>1</v>
      </c>
      <c r="L8920">
        <v>1.3706205999987999</v>
      </c>
      <c r="M8920">
        <v>125.703144300001</v>
      </c>
      <c r="N8920">
        <v>2</v>
      </c>
      <c r="O8920">
        <v>0.45217999999295</v>
      </c>
      <c r="P8920">
        <v>126.29463270000301</v>
      </c>
    </row>
    <row r="8921" spans="1:16" x14ac:dyDescent="0.3">
      <c r="A8921">
        <v>25</v>
      </c>
      <c r="B8921">
        <v>3</v>
      </c>
      <c r="C8921">
        <v>0</v>
      </c>
      <c r="D8921">
        <v>1</v>
      </c>
      <c r="E8921" t="s">
        <v>1695</v>
      </c>
      <c r="F8921">
        <v>1</v>
      </c>
      <c r="G8921">
        <v>1</v>
      </c>
      <c r="H8921">
        <v>1.9916451000026401</v>
      </c>
      <c r="I8921">
        <v>117.50299700000301</v>
      </c>
      <c r="J8921" t="s">
        <v>14</v>
      </c>
      <c r="K8921" t="b">
        <v>0</v>
      </c>
      <c r="L8921">
        <v>1.8952614000008901</v>
      </c>
      <c r="M8921">
        <v>128.69445529999899</v>
      </c>
      <c r="N8921">
        <v>1</v>
      </c>
      <c r="O8921">
        <v>0.98687489999429101</v>
      </c>
      <c r="P8921">
        <v>129.81330989999699</v>
      </c>
    </row>
    <row r="8922" spans="1:16" x14ac:dyDescent="0.3">
      <c r="A8922">
        <v>25</v>
      </c>
      <c r="B8922">
        <v>3</v>
      </c>
      <c r="C8922">
        <v>0</v>
      </c>
      <c r="D8922">
        <v>1</v>
      </c>
      <c r="E8922" t="s">
        <v>538</v>
      </c>
      <c r="F8922">
        <v>1</v>
      </c>
      <c r="G8922">
        <v>1</v>
      </c>
      <c r="H8922">
        <v>1.98921759999939</v>
      </c>
      <c r="I8922">
        <v>20.0012174000003</v>
      </c>
      <c r="J8922" t="s">
        <v>16</v>
      </c>
      <c r="K8922" t="b">
        <v>1</v>
      </c>
      <c r="L8922">
        <v>1.65822919999482</v>
      </c>
      <c r="M8922">
        <v>131.99072590000301</v>
      </c>
      <c r="N8922">
        <v>3</v>
      </c>
      <c r="O8922">
        <v>0.36248809999960901</v>
      </c>
      <c r="P8922">
        <v>132.468925399997</v>
      </c>
    </row>
    <row r="8923" spans="1:16" x14ac:dyDescent="0.3">
      <c r="A8923">
        <v>25</v>
      </c>
      <c r="B8923">
        <v>3</v>
      </c>
      <c r="C8923">
        <v>0</v>
      </c>
      <c r="D8923">
        <v>1</v>
      </c>
      <c r="E8923" t="s">
        <v>2191</v>
      </c>
      <c r="F8923" t="s">
        <v>13</v>
      </c>
      <c r="G8923">
        <v>1</v>
      </c>
      <c r="H8923" t="s">
        <v>13</v>
      </c>
      <c r="I8923" t="s">
        <v>13</v>
      </c>
      <c r="J8923" t="s">
        <v>16</v>
      </c>
      <c r="K8923" t="b">
        <v>0</v>
      </c>
      <c r="L8923">
        <v>1.3411309999937699</v>
      </c>
      <c r="M8923">
        <v>134.32354260000301</v>
      </c>
      <c r="N8923">
        <v>3</v>
      </c>
      <c r="O8923">
        <v>0.16945399999531199</v>
      </c>
      <c r="P8923">
        <v>134.6359056</v>
      </c>
    </row>
    <row r="8924" spans="1:16" x14ac:dyDescent="0.3">
      <c r="A8924">
        <v>25</v>
      </c>
      <c r="B8924">
        <v>3</v>
      </c>
      <c r="C8924">
        <v>0</v>
      </c>
      <c r="D8924">
        <v>1</v>
      </c>
      <c r="E8924" t="s">
        <v>1466</v>
      </c>
      <c r="F8924" t="s">
        <v>13</v>
      </c>
      <c r="G8924">
        <v>1</v>
      </c>
      <c r="H8924" t="s">
        <v>13</v>
      </c>
      <c r="I8924" t="s">
        <v>13</v>
      </c>
      <c r="J8924" t="s">
        <v>16</v>
      </c>
      <c r="K8924" t="b">
        <v>0</v>
      </c>
      <c r="L8924">
        <v>1.1701724000013201</v>
      </c>
      <c r="M8924">
        <v>136.31930989999799</v>
      </c>
      <c r="N8924">
        <v>2</v>
      </c>
      <c r="O8924">
        <v>0.15481419999559901</v>
      </c>
      <c r="P8924">
        <v>136.581292000003</v>
      </c>
    </row>
    <row r="8925" spans="1:16" x14ac:dyDescent="0.3">
      <c r="A8925">
        <v>25</v>
      </c>
      <c r="B8925">
        <v>3</v>
      </c>
      <c r="C8925">
        <v>0</v>
      </c>
      <c r="D8925">
        <v>1</v>
      </c>
      <c r="E8925" t="s">
        <v>680</v>
      </c>
      <c r="F8925" t="s">
        <v>13</v>
      </c>
      <c r="G8925">
        <v>1</v>
      </c>
      <c r="H8925" t="s">
        <v>13</v>
      </c>
      <c r="I8925" t="s">
        <v>13</v>
      </c>
      <c r="J8925" t="s">
        <v>14</v>
      </c>
      <c r="K8925" t="b">
        <v>1</v>
      </c>
      <c r="L8925">
        <v>1.0650137999982701</v>
      </c>
      <c r="M8925">
        <v>138.16415849999601</v>
      </c>
      <c r="N8925">
        <v>2</v>
      </c>
      <c r="O8925">
        <v>0.313201700002537</v>
      </c>
      <c r="P8925">
        <v>138.67562560000101</v>
      </c>
    </row>
    <row r="8926" spans="1:16" x14ac:dyDescent="0.3">
      <c r="A8926">
        <v>25</v>
      </c>
      <c r="B8926">
        <v>3</v>
      </c>
      <c r="C8926">
        <v>0</v>
      </c>
      <c r="D8926">
        <v>1</v>
      </c>
      <c r="E8926" t="s">
        <v>17</v>
      </c>
      <c r="F8926">
        <v>1</v>
      </c>
      <c r="G8926">
        <v>1</v>
      </c>
      <c r="H8926">
        <v>1.9903553999975001</v>
      </c>
      <c r="I8926">
        <v>65.002074399999401</v>
      </c>
      <c r="J8926" t="s">
        <v>16</v>
      </c>
      <c r="K8926" t="b">
        <v>1</v>
      </c>
      <c r="L8926">
        <v>0.78932080000231497</v>
      </c>
      <c r="M8926">
        <v>139.971943800003</v>
      </c>
      <c r="N8926">
        <v>3</v>
      </c>
      <c r="O8926">
        <v>0.22890870000264801</v>
      </c>
      <c r="P8926">
        <v>140.343321699998</v>
      </c>
    </row>
    <row r="8927" spans="1:16" x14ac:dyDescent="0.3">
      <c r="A8927">
        <v>25</v>
      </c>
      <c r="B8927">
        <v>3</v>
      </c>
      <c r="C8927">
        <v>0</v>
      </c>
      <c r="D8927">
        <v>1</v>
      </c>
      <c r="E8927" t="s">
        <v>1838</v>
      </c>
      <c r="F8927">
        <v>1</v>
      </c>
      <c r="G8927">
        <v>1</v>
      </c>
      <c r="H8927">
        <v>1.98960490000172</v>
      </c>
      <c r="I8927">
        <v>35.001492300005303</v>
      </c>
      <c r="J8927" t="s">
        <v>16</v>
      </c>
      <c r="K8927" t="b">
        <v>1</v>
      </c>
      <c r="L8927">
        <v>0.77378229999885695</v>
      </c>
      <c r="M8927">
        <v>141.622858000002</v>
      </c>
      <c r="N8927">
        <v>3</v>
      </c>
      <c r="O8927">
        <v>0.241041599998425</v>
      </c>
      <c r="P8927">
        <v>142.00347080000199</v>
      </c>
    </row>
    <row r="8928" spans="1:16" x14ac:dyDescent="0.3">
      <c r="A8928">
        <v>25</v>
      </c>
      <c r="B8928">
        <v>3</v>
      </c>
      <c r="C8928">
        <v>0</v>
      </c>
      <c r="D8928">
        <v>1</v>
      </c>
      <c r="E8928" t="s">
        <v>131</v>
      </c>
      <c r="F8928">
        <v>1</v>
      </c>
      <c r="G8928">
        <v>1</v>
      </c>
      <c r="H8928">
        <v>1.99140520000219</v>
      </c>
      <c r="I8928">
        <v>107.50282449999899</v>
      </c>
      <c r="J8928" t="s">
        <v>14</v>
      </c>
      <c r="K8928" t="b">
        <v>0</v>
      </c>
      <c r="L8928">
        <v>1.74878960000206</v>
      </c>
      <c r="M8928">
        <v>144.26458640000101</v>
      </c>
      <c r="N8928">
        <v>2</v>
      </c>
      <c r="O8928">
        <v>0.29731700000411398</v>
      </c>
      <c r="P8928">
        <v>144.72371959999899</v>
      </c>
    </row>
    <row r="8929" spans="1:16" x14ac:dyDescent="0.3">
      <c r="A8929">
        <v>25</v>
      </c>
      <c r="B8929">
        <v>3</v>
      </c>
      <c r="C8929">
        <v>0</v>
      </c>
      <c r="D8929">
        <v>1</v>
      </c>
      <c r="E8929" t="s">
        <v>853</v>
      </c>
      <c r="F8929" t="s">
        <v>13</v>
      </c>
      <c r="G8929">
        <v>1</v>
      </c>
      <c r="H8929" t="s">
        <v>13</v>
      </c>
      <c r="I8929" t="s">
        <v>13</v>
      </c>
      <c r="J8929" t="s">
        <v>14</v>
      </c>
      <c r="K8929" t="b">
        <v>1</v>
      </c>
      <c r="L8929">
        <v>0.99091539999790301</v>
      </c>
      <c r="M8929">
        <v>146.22336999999999</v>
      </c>
      <c r="N8929">
        <v>2</v>
      </c>
      <c r="O8929">
        <v>0.24414400000387099</v>
      </c>
      <c r="P8929">
        <v>146.63856320000201</v>
      </c>
    </row>
    <row r="8930" spans="1:16" x14ac:dyDescent="0.3">
      <c r="A8930">
        <v>25</v>
      </c>
      <c r="B8930">
        <v>3</v>
      </c>
      <c r="C8930">
        <v>0</v>
      </c>
      <c r="D8930">
        <v>1</v>
      </c>
      <c r="E8930" t="s">
        <v>1088</v>
      </c>
      <c r="F8930" t="s">
        <v>13</v>
      </c>
      <c r="G8930">
        <v>1</v>
      </c>
      <c r="H8930" t="s">
        <v>13</v>
      </c>
      <c r="I8930" t="s">
        <v>13</v>
      </c>
      <c r="J8930" t="s">
        <v>14</v>
      </c>
      <c r="K8930" t="b">
        <v>1</v>
      </c>
      <c r="L8930">
        <v>1.0482638999965299</v>
      </c>
      <c r="M8930">
        <v>148.197324799999</v>
      </c>
      <c r="N8930">
        <v>2</v>
      </c>
      <c r="O8930">
        <v>1.0090590000036199</v>
      </c>
      <c r="P8930">
        <v>149.355480400001</v>
      </c>
    </row>
    <row r="8931" spans="1:16" x14ac:dyDescent="0.3">
      <c r="A8931">
        <v>25</v>
      </c>
      <c r="B8931">
        <v>3</v>
      </c>
      <c r="C8931">
        <v>0</v>
      </c>
      <c r="D8931">
        <v>1</v>
      </c>
      <c r="E8931" t="s">
        <v>231</v>
      </c>
      <c r="F8931">
        <v>1</v>
      </c>
      <c r="G8931">
        <v>1</v>
      </c>
      <c r="H8931">
        <v>1.9911616999961601</v>
      </c>
      <c r="I8931">
        <v>102.502707200001</v>
      </c>
      <c r="J8931" t="s">
        <v>16</v>
      </c>
      <c r="K8931" t="b">
        <v>1</v>
      </c>
      <c r="L8931">
        <v>0.768963800001075</v>
      </c>
      <c r="M8931">
        <v>150.63472419999701</v>
      </c>
      <c r="N8931">
        <v>3</v>
      </c>
      <c r="O8931">
        <v>0.22074190000421401</v>
      </c>
      <c r="P8931">
        <v>150.99903759999901</v>
      </c>
    </row>
    <row r="8932" spans="1:16" x14ac:dyDescent="0.3">
      <c r="A8932">
        <v>25</v>
      </c>
      <c r="B8932">
        <v>3</v>
      </c>
      <c r="C8932">
        <v>0</v>
      </c>
      <c r="D8932">
        <v>1</v>
      </c>
      <c r="E8932" t="s">
        <v>1810</v>
      </c>
      <c r="F8932" t="s">
        <v>13</v>
      </c>
      <c r="G8932">
        <v>1</v>
      </c>
      <c r="H8932" t="s">
        <v>13</v>
      </c>
      <c r="I8932" t="s">
        <v>13</v>
      </c>
      <c r="J8932" t="s">
        <v>16</v>
      </c>
      <c r="K8932" t="b">
        <v>0</v>
      </c>
      <c r="L8932">
        <v>1.0246477000037</v>
      </c>
      <c r="M8932">
        <v>152.540407799999</v>
      </c>
      <c r="N8932">
        <v>3</v>
      </c>
      <c r="O8932">
        <v>0.177068800003326</v>
      </c>
      <c r="P8932">
        <v>152.83545220000099</v>
      </c>
    </row>
    <row r="8933" spans="1:16" x14ac:dyDescent="0.3">
      <c r="A8933">
        <v>25</v>
      </c>
      <c r="B8933">
        <v>3</v>
      </c>
      <c r="C8933">
        <v>0</v>
      </c>
      <c r="D8933">
        <v>1</v>
      </c>
      <c r="E8933" t="s">
        <v>446</v>
      </c>
      <c r="F8933" t="s">
        <v>13</v>
      </c>
      <c r="G8933">
        <v>1</v>
      </c>
      <c r="H8933" t="s">
        <v>13</v>
      </c>
      <c r="I8933" t="s">
        <v>13</v>
      </c>
      <c r="J8933" t="s">
        <v>14</v>
      </c>
      <c r="K8933" t="b">
        <v>1</v>
      </c>
      <c r="L8933">
        <v>1.3223074999987099</v>
      </c>
      <c r="M8933">
        <v>154.671351600002</v>
      </c>
      <c r="N8933">
        <v>2</v>
      </c>
      <c r="O8933">
        <v>0.21035850000043901</v>
      </c>
      <c r="P8933">
        <v>155.020861999998</v>
      </c>
    </row>
    <row r="8934" spans="1:16" x14ac:dyDescent="0.3">
      <c r="A8934">
        <v>25</v>
      </c>
      <c r="B8934">
        <v>3</v>
      </c>
      <c r="C8934">
        <v>0</v>
      </c>
      <c r="D8934">
        <v>1</v>
      </c>
      <c r="E8934" t="s">
        <v>782</v>
      </c>
      <c r="F8934" t="s">
        <v>13</v>
      </c>
      <c r="G8934">
        <v>1</v>
      </c>
      <c r="H8934" t="s">
        <v>13</v>
      </c>
      <c r="I8934" t="s">
        <v>13</v>
      </c>
      <c r="J8934" t="s">
        <v>16</v>
      </c>
      <c r="K8934" t="b">
        <v>0</v>
      </c>
      <c r="L8934">
        <v>1.1365480000022199</v>
      </c>
      <c r="M8934">
        <v>156.66878300000101</v>
      </c>
      <c r="N8934">
        <v>3</v>
      </c>
      <c r="O8934">
        <v>0.13630990000092399</v>
      </c>
      <c r="P8934">
        <v>156.94669969999799</v>
      </c>
    </row>
    <row r="8935" spans="1:16" x14ac:dyDescent="0.3">
      <c r="A8935">
        <v>25</v>
      </c>
      <c r="B8935">
        <v>3</v>
      </c>
      <c r="C8935">
        <v>0</v>
      </c>
      <c r="D8935">
        <v>1</v>
      </c>
      <c r="E8935" t="s">
        <v>1907</v>
      </c>
      <c r="F8935" t="s">
        <v>13</v>
      </c>
      <c r="G8935">
        <v>1</v>
      </c>
      <c r="H8935" t="s">
        <v>13</v>
      </c>
      <c r="I8935" t="s">
        <v>13</v>
      </c>
      <c r="J8935" t="s">
        <v>16</v>
      </c>
      <c r="K8935" t="b">
        <v>0</v>
      </c>
      <c r="L8935">
        <v>1.2251233999995701</v>
      </c>
      <c r="M8935">
        <v>158.69082329999901</v>
      </c>
      <c r="N8935">
        <v>2</v>
      </c>
      <c r="O8935">
        <v>1.02210200000263</v>
      </c>
      <c r="P8935">
        <v>159.88039979999999</v>
      </c>
    </row>
    <row r="8936" spans="1:16" x14ac:dyDescent="0.3">
      <c r="A8936">
        <v>25</v>
      </c>
      <c r="B8936">
        <v>3</v>
      </c>
      <c r="C8936">
        <v>0</v>
      </c>
      <c r="D8936">
        <v>1</v>
      </c>
      <c r="E8936" t="s">
        <v>1613</v>
      </c>
      <c r="F8936">
        <v>1</v>
      </c>
      <c r="G8936">
        <v>1</v>
      </c>
      <c r="H8936">
        <v>1.9899226000052299</v>
      </c>
      <c r="I8936">
        <v>47.5017332999996</v>
      </c>
      <c r="J8936" t="s">
        <v>14</v>
      </c>
      <c r="K8936" t="b">
        <v>0</v>
      </c>
      <c r="L8936">
        <v>1.92471670000668</v>
      </c>
      <c r="M8936">
        <v>162.3236273</v>
      </c>
      <c r="N8936">
        <v>2</v>
      </c>
      <c r="O8936">
        <v>0.24274059999879699</v>
      </c>
      <c r="P8936">
        <v>162.74113580000301</v>
      </c>
    </row>
    <row r="8937" spans="1:16" x14ac:dyDescent="0.3">
      <c r="A8937">
        <v>25</v>
      </c>
      <c r="B8937">
        <v>3</v>
      </c>
      <c r="C8937">
        <v>0</v>
      </c>
      <c r="D8937">
        <v>1</v>
      </c>
      <c r="E8937" t="s">
        <v>193</v>
      </c>
      <c r="F8937" t="s">
        <v>13</v>
      </c>
      <c r="G8937">
        <v>1</v>
      </c>
      <c r="H8937" t="s">
        <v>13</v>
      </c>
      <c r="I8937" t="s">
        <v>13</v>
      </c>
      <c r="J8937" t="s">
        <v>14</v>
      </c>
      <c r="K8937" t="b">
        <v>1</v>
      </c>
      <c r="L8937">
        <v>1.3725376000002101</v>
      </c>
      <c r="M8937">
        <v>164.62139359999901</v>
      </c>
      <c r="N8937">
        <v>2</v>
      </c>
      <c r="O8937">
        <v>0.27479909999965502</v>
      </c>
      <c r="P8937">
        <v>165.03724920000201</v>
      </c>
    </row>
    <row r="8938" spans="1:16" x14ac:dyDescent="0.3">
      <c r="A8938">
        <v>25</v>
      </c>
      <c r="B8938">
        <v>3</v>
      </c>
      <c r="C8938">
        <v>0</v>
      </c>
      <c r="D8938">
        <v>1</v>
      </c>
      <c r="E8938" t="s">
        <v>1485</v>
      </c>
      <c r="F8938">
        <v>1</v>
      </c>
      <c r="G8938">
        <v>1</v>
      </c>
      <c r="H8938">
        <v>1.9900960000013601</v>
      </c>
      <c r="I8938">
        <v>55.001876400005102</v>
      </c>
      <c r="J8938" t="s">
        <v>16</v>
      </c>
      <c r="K8938" t="b">
        <v>1</v>
      </c>
      <c r="L8938">
        <v>1.4786183999967799</v>
      </c>
      <c r="M8938">
        <v>167.02759959999801</v>
      </c>
      <c r="N8938">
        <v>2</v>
      </c>
      <c r="O8938">
        <v>0.36019310000119698</v>
      </c>
      <c r="P8938">
        <v>167.53855099999799</v>
      </c>
    </row>
    <row r="8939" spans="1:16" x14ac:dyDescent="0.3">
      <c r="A8939">
        <v>25</v>
      </c>
      <c r="B8939">
        <v>3</v>
      </c>
      <c r="C8939">
        <v>0</v>
      </c>
      <c r="D8939">
        <v>1</v>
      </c>
      <c r="E8939" t="s">
        <v>185</v>
      </c>
      <c r="F8939" t="s">
        <v>13</v>
      </c>
      <c r="G8939">
        <v>1</v>
      </c>
      <c r="H8939" t="s">
        <v>13</v>
      </c>
      <c r="I8939" t="s">
        <v>13</v>
      </c>
      <c r="J8939" t="s">
        <v>14</v>
      </c>
      <c r="K8939" t="b">
        <v>1</v>
      </c>
      <c r="L8939">
        <v>1.1552795999959899</v>
      </c>
      <c r="M8939">
        <v>169.204177400003</v>
      </c>
      <c r="N8939">
        <v>1</v>
      </c>
      <c r="O8939">
        <v>0.72388010000577196</v>
      </c>
      <c r="P8939">
        <v>170.07031100000299</v>
      </c>
    </row>
    <row r="8940" spans="1:16" x14ac:dyDescent="0.3">
      <c r="A8940">
        <v>25</v>
      </c>
      <c r="B8940">
        <v>3</v>
      </c>
      <c r="C8940">
        <v>0</v>
      </c>
      <c r="D8940">
        <v>1</v>
      </c>
      <c r="E8940" t="s">
        <v>1292</v>
      </c>
      <c r="F8940" t="s">
        <v>13</v>
      </c>
      <c r="G8940">
        <v>1</v>
      </c>
      <c r="H8940" t="s">
        <v>13</v>
      </c>
      <c r="I8940" t="s">
        <v>13</v>
      </c>
      <c r="J8940" t="s">
        <v>14</v>
      </c>
      <c r="K8940" t="b">
        <v>1</v>
      </c>
      <c r="L8940">
        <v>1.1247847999984499</v>
      </c>
      <c r="M8940">
        <v>171.70692830000201</v>
      </c>
      <c r="N8940">
        <v>2</v>
      </c>
      <c r="O8940">
        <v>1.83696129999589</v>
      </c>
      <c r="P8940">
        <v>173.695283499997</v>
      </c>
    </row>
    <row r="8941" spans="1:16" x14ac:dyDescent="0.3">
      <c r="A8941">
        <v>25</v>
      </c>
      <c r="B8941">
        <v>3</v>
      </c>
      <c r="C8941">
        <v>0</v>
      </c>
      <c r="D8941">
        <v>1</v>
      </c>
      <c r="E8941" t="s">
        <v>1713</v>
      </c>
      <c r="F8941">
        <v>1</v>
      </c>
      <c r="G8941">
        <v>1</v>
      </c>
      <c r="H8941">
        <v>1.99087799999688</v>
      </c>
      <c r="I8941">
        <v>87.502512000006405</v>
      </c>
      <c r="J8941" t="s">
        <v>16</v>
      </c>
      <c r="K8941" t="b">
        <v>1</v>
      </c>
      <c r="L8941">
        <v>1.0790114999981599</v>
      </c>
      <c r="M8941">
        <v>175.278016299999</v>
      </c>
      <c r="N8941">
        <v>3</v>
      </c>
      <c r="O8941">
        <v>0.18979209999815799</v>
      </c>
      <c r="P8941">
        <v>175.61618840000301</v>
      </c>
    </row>
    <row r="8942" spans="1:16" x14ac:dyDescent="0.3">
      <c r="A8942">
        <v>25</v>
      </c>
      <c r="B8942">
        <v>3</v>
      </c>
      <c r="C8942">
        <v>1</v>
      </c>
      <c r="D8942">
        <v>1</v>
      </c>
      <c r="E8942" t="s">
        <v>1926</v>
      </c>
      <c r="F8942" t="s">
        <v>13</v>
      </c>
      <c r="G8942">
        <v>2</v>
      </c>
      <c r="H8942" t="s">
        <v>13</v>
      </c>
      <c r="I8942" t="s">
        <v>13</v>
      </c>
      <c r="J8942" t="s">
        <v>16</v>
      </c>
      <c r="K8942" t="b">
        <v>0</v>
      </c>
      <c r="L8942">
        <v>5.7595024999973301</v>
      </c>
      <c r="M8942">
        <v>5.7595749000029199</v>
      </c>
      <c r="N8942">
        <v>2</v>
      </c>
      <c r="O8942">
        <v>9.0155500001856098E-2</v>
      </c>
      <c r="P8942">
        <v>5.9900395000004201</v>
      </c>
    </row>
    <row r="8943" spans="1:16" x14ac:dyDescent="0.3">
      <c r="A8943">
        <v>25</v>
      </c>
      <c r="B8943">
        <v>3</v>
      </c>
      <c r="C8943">
        <v>1</v>
      </c>
      <c r="D8943">
        <v>1</v>
      </c>
      <c r="E8943" t="s">
        <v>242</v>
      </c>
      <c r="F8943">
        <v>1</v>
      </c>
      <c r="G8943">
        <v>2</v>
      </c>
      <c r="H8943">
        <v>1.9895139000000199</v>
      </c>
      <c r="I8943">
        <v>32.501454900004298</v>
      </c>
      <c r="J8943" t="s">
        <v>16</v>
      </c>
      <c r="K8943" t="b">
        <v>1</v>
      </c>
      <c r="L8943">
        <v>1.10588629999984</v>
      </c>
      <c r="M8943">
        <v>7.6058413999999201</v>
      </c>
      <c r="N8943">
        <v>3</v>
      </c>
      <c r="O8943">
        <v>0.12046289999852899</v>
      </c>
      <c r="P8943">
        <v>7.8524241999984996</v>
      </c>
    </row>
    <row r="8944" spans="1:16" x14ac:dyDescent="0.3">
      <c r="A8944">
        <v>25</v>
      </c>
      <c r="B8944">
        <v>3</v>
      </c>
      <c r="C8944">
        <v>1</v>
      </c>
      <c r="D8944">
        <v>1</v>
      </c>
      <c r="E8944" t="s">
        <v>1135</v>
      </c>
      <c r="F8944">
        <v>1</v>
      </c>
      <c r="G8944">
        <v>2</v>
      </c>
      <c r="H8944">
        <v>1.98904200000106</v>
      </c>
      <c r="I8944">
        <v>12.501049099999401</v>
      </c>
      <c r="J8944" t="s">
        <v>16</v>
      </c>
      <c r="K8944" t="b">
        <v>1</v>
      </c>
      <c r="L8944">
        <v>0.70969399999739802</v>
      </c>
      <c r="M8944">
        <v>9.0763279000020702</v>
      </c>
      <c r="N8944">
        <v>3</v>
      </c>
      <c r="O8944">
        <v>0.112142799996946</v>
      </c>
      <c r="P8944">
        <v>9.3159902000043093</v>
      </c>
    </row>
    <row r="8945" spans="1:16" x14ac:dyDescent="0.3">
      <c r="A8945">
        <v>25</v>
      </c>
      <c r="B8945">
        <v>3</v>
      </c>
      <c r="C8945">
        <v>1</v>
      </c>
      <c r="D8945">
        <v>1</v>
      </c>
      <c r="E8945" t="s">
        <v>718</v>
      </c>
      <c r="F8945" t="s">
        <v>13</v>
      </c>
      <c r="G8945">
        <v>2</v>
      </c>
      <c r="H8945" t="s">
        <v>13</v>
      </c>
      <c r="I8945" t="s">
        <v>13</v>
      </c>
      <c r="J8945" t="s">
        <v>14</v>
      </c>
      <c r="K8945" t="b">
        <v>1</v>
      </c>
      <c r="L8945">
        <v>2.5723077000002399</v>
      </c>
      <c r="M8945">
        <v>12.4055293999991</v>
      </c>
      <c r="N8945">
        <v>2</v>
      </c>
      <c r="O8945">
        <v>0.169253200001549</v>
      </c>
      <c r="P8945">
        <v>12.7491805000027</v>
      </c>
    </row>
    <row r="8946" spans="1:16" x14ac:dyDescent="0.3">
      <c r="A8946">
        <v>25</v>
      </c>
      <c r="B8946">
        <v>3</v>
      </c>
      <c r="C8946">
        <v>1</v>
      </c>
      <c r="D8946">
        <v>1</v>
      </c>
      <c r="E8946" t="s">
        <v>1136</v>
      </c>
      <c r="F8946" t="s">
        <v>13</v>
      </c>
      <c r="G8946">
        <v>2</v>
      </c>
      <c r="H8946" t="s">
        <v>13</v>
      </c>
      <c r="I8946" t="s">
        <v>13</v>
      </c>
      <c r="J8946" t="s">
        <v>16</v>
      </c>
      <c r="K8946" t="b">
        <v>0</v>
      </c>
      <c r="L8946">
        <v>1.22077630000422</v>
      </c>
      <c r="M8946">
        <v>14.4873924999993</v>
      </c>
      <c r="N8946">
        <v>2</v>
      </c>
      <c r="O8946">
        <v>9.0228599998226897E-2</v>
      </c>
      <c r="P8946">
        <v>14.7260635999992</v>
      </c>
    </row>
    <row r="8947" spans="1:16" x14ac:dyDescent="0.3">
      <c r="A8947">
        <v>25</v>
      </c>
      <c r="B8947">
        <v>3</v>
      </c>
      <c r="C8947">
        <v>1</v>
      </c>
      <c r="D8947">
        <v>1</v>
      </c>
      <c r="E8947" t="s">
        <v>1040</v>
      </c>
      <c r="F8947">
        <v>1</v>
      </c>
      <c r="G8947">
        <v>2</v>
      </c>
      <c r="H8947">
        <v>1.9900852999999199</v>
      </c>
      <c r="I8947">
        <v>52.501850300002801</v>
      </c>
      <c r="J8947" t="s">
        <v>16</v>
      </c>
      <c r="K8947" t="b">
        <v>1</v>
      </c>
      <c r="L8947">
        <v>0.74845130000176097</v>
      </c>
      <c r="M8947">
        <v>15.981781399998001</v>
      </c>
      <c r="N8947">
        <v>2</v>
      </c>
      <c r="O8947">
        <v>8.4096100006718202E-2</v>
      </c>
      <c r="P8947">
        <v>16.199921700004801</v>
      </c>
    </row>
    <row r="8948" spans="1:16" x14ac:dyDescent="0.3">
      <c r="A8948">
        <v>25</v>
      </c>
      <c r="B8948">
        <v>3</v>
      </c>
      <c r="C8948">
        <v>1</v>
      </c>
      <c r="D8948">
        <v>1</v>
      </c>
      <c r="E8948" t="s">
        <v>1066</v>
      </c>
      <c r="F8948">
        <v>1</v>
      </c>
      <c r="G8948">
        <v>2</v>
      </c>
      <c r="H8948">
        <v>1.99021730000095</v>
      </c>
      <c r="I8948">
        <v>62.5020067000005</v>
      </c>
      <c r="J8948" t="s">
        <v>16</v>
      </c>
      <c r="K8948" t="b">
        <v>1</v>
      </c>
      <c r="L8948">
        <v>0.87163370000052998</v>
      </c>
      <c r="M8948">
        <v>17.588159799997801</v>
      </c>
      <c r="N8948">
        <v>2</v>
      </c>
      <c r="O8948">
        <v>9.2910400002438095E-2</v>
      </c>
      <c r="P8948">
        <v>17.8329148999983</v>
      </c>
    </row>
    <row r="8949" spans="1:16" x14ac:dyDescent="0.3">
      <c r="A8949">
        <v>25</v>
      </c>
      <c r="B8949">
        <v>3</v>
      </c>
      <c r="C8949">
        <v>1</v>
      </c>
      <c r="D8949">
        <v>1</v>
      </c>
      <c r="E8949" t="s">
        <v>572</v>
      </c>
      <c r="F8949" t="s">
        <v>13</v>
      </c>
      <c r="G8949">
        <v>2</v>
      </c>
      <c r="H8949" t="s">
        <v>13</v>
      </c>
      <c r="I8949" t="s">
        <v>13</v>
      </c>
      <c r="J8949" t="s">
        <v>16</v>
      </c>
      <c r="K8949" t="b">
        <v>0</v>
      </c>
      <c r="L8949">
        <v>0.81888069999695301</v>
      </c>
      <c r="M8949">
        <v>19.168766800001301</v>
      </c>
      <c r="N8949">
        <v>1</v>
      </c>
      <c r="O8949">
        <v>0.53088419999403402</v>
      </c>
      <c r="P8949">
        <v>19.838689100004601</v>
      </c>
    </row>
    <row r="8950" spans="1:16" x14ac:dyDescent="0.3">
      <c r="A8950">
        <v>25</v>
      </c>
      <c r="B8950">
        <v>3</v>
      </c>
      <c r="C8950">
        <v>1</v>
      </c>
      <c r="D8950">
        <v>1</v>
      </c>
      <c r="E8950" t="s">
        <v>736</v>
      </c>
      <c r="F8950" t="s">
        <v>13</v>
      </c>
      <c r="G8950">
        <v>2</v>
      </c>
      <c r="H8950" t="s">
        <v>13</v>
      </c>
      <c r="I8950" t="s">
        <v>13</v>
      </c>
      <c r="J8950" t="s">
        <v>16</v>
      </c>
      <c r="K8950" t="b">
        <v>0</v>
      </c>
      <c r="L8950">
        <v>1.55886349999491</v>
      </c>
      <c r="M8950">
        <v>21.908666600000299</v>
      </c>
      <c r="N8950">
        <v>2</v>
      </c>
      <c r="O8950">
        <v>7.6536700005817707E-2</v>
      </c>
      <c r="P8950">
        <v>22.104307699999499</v>
      </c>
    </row>
    <row r="8951" spans="1:16" x14ac:dyDescent="0.3">
      <c r="A8951">
        <v>25</v>
      </c>
      <c r="B8951">
        <v>3</v>
      </c>
      <c r="C8951">
        <v>1</v>
      </c>
      <c r="D8951">
        <v>1</v>
      </c>
      <c r="E8951" t="s">
        <v>678</v>
      </c>
      <c r="F8951" t="s">
        <v>13</v>
      </c>
      <c r="G8951">
        <v>2</v>
      </c>
      <c r="H8951" t="s">
        <v>13</v>
      </c>
      <c r="I8951" t="s">
        <v>13</v>
      </c>
      <c r="J8951" t="s">
        <v>14</v>
      </c>
      <c r="K8951" t="b">
        <v>1</v>
      </c>
      <c r="L8951">
        <v>1.1123614999960401</v>
      </c>
      <c r="M8951">
        <v>23.728843000004399</v>
      </c>
      <c r="N8951">
        <v>2</v>
      </c>
      <c r="O8951">
        <v>5.2417599996260798E-2</v>
      </c>
      <c r="P8951">
        <v>23.944264099998701</v>
      </c>
    </row>
    <row r="8952" spans="1:16" x14ac:dyDescent="0.3">
      <c r="A8952">
        <v>25</v>
      </c>
      <c r="B8952">
        <v>3</v>
      </c>
      <c r="C8952">
        <v>1</v>
      </c>
      <c r="D8952">
        <v>1</v>
      </c>
      <c r="E8952" t="s">
        <v>450</v>
      </c>
      <c r="F8952" t="s">
        <v>13</v>
      </c>
      <c r="G8952">
        <v>2</v>
      </c>
      <c r="H8952" t="s">
        <v>13</v>
      </c>
      <c r="I8952" t="s">
        <v>13</v>
      </c>
      <c r="J8952" t="s">
        <v>16</v>
      </c>
      <c r="K8952" t="b">
        <v>0</v>
      </c>
      <c r="L8952">
        <v>1.1577591999957799</v>
      </c>
      <c r="M8952">
        <v>25.607576000002201</v>
      </c>
      <c r="N8952">
        <v>3</v>
      </c>
      <c r="O8952">
        <v>1.0590262000041499</v>
      </c>
      <c r="P8952">
        <v>26.806868799998501</v>
      </c>
    </row>
    <row r="8953" spans="1:16" x14ac:dyDescent="0.3">
      <c r="A8953">
        <v>25</v>
      </c>
      <c r="B8953">
        <v>3</v>
      </c>
      <c r="C8953">
        <v>1</v>
      </c>
      <c r="D8953">
        <v>1</v>
      </c>
      <c r="E8953" t="s">
        <v>746</v>
      </c>
      <c r="F8953">
        <v>1</v>
      </c>
      <c r="G8953">
        <v>2</v>
      </c>
      <c r="H8953">
        <v>1.99079409999831</v>
      </c>
      <c r="I8953">
        <v>82.502421000004702</v>
      </c>
      <c r="J8953" t="s">
        <v>16</v>
      </c>
      <c r="K8953" t="b">
        <v>1</v>
      </c>
      <c r="L8953">
        <v>0.65018830000190098</v>
      </c>
      <c r="M8953">
        <v>27.966633299998598</v>
      </c>
      <c r="N8953">
        <v>2</v>
      </c>
      <c r="O8953">
        <v>0.195456499997817</v>
      </c>
      <c r="P8953">
        <v>28.279312800004799</v>
      </c>
    </row>
    <row r="8954" spans="1:16" x14ac:dyDescent="0.3">
      <c r="A8954">
        <v>25</v>
      </c>
      <c r="B8954">
        <v>3</v>
      </c>
      <c r="C8954">
        <v>1</v>
      </c>
      <c r="D8954">
        <v>1</v>
      </c>
      <c r="E8954" t="s">
        <v>1816</v>
      </c>
      <c r="F8954" t="s">
        <v>13</v>
      </c>
      <c r="G8954">
        <v>2</v>
      </c>
      <c r="H8954" t="s">
        <v>13</v>
      </c>
      <c r="I8954" t="s">
        <v>13</v>
      </c>
      <c r="J8954" t="s">
        <v>16</v>
      </c>
      <c r="K8954" t="b">
        <v>0</v>
      </c>
      <c r="L8954">
        <v>2.42354499999783</v>
      </c>
      <c r="M8954">
        <v>31.206833900003399</v>
      </c>
      <c r="N8954">
        <v>2</v>
      </c>
      <c r="O8954">
        <v>0.18407420000585301</v>
      </c>
      <c r="P8954">
        <v>31.507980599999399</v>
      </c>
    </row>
    <row r="8955" spans="1:16" x14ac:dyDescent="0.3">
      <c r="A8955">
        <v>25</v>
      </c>
      <c r="B8955">
        <v>3</v>
      </c>
      <c r="C8955">
        <v>1</v>
      </c>
      <c r="D8955">
        <v>1</v>
      </c>
      <c r="E8955" t="s">
        <v>1685</v>
      </c>
      <c r="F8955">
        <v>1</v>
      </c>
      <c r="G8955">
        <v>2</v>
      </c>
      <c r="H8955">
        <v>1.99051400000462</v>
      </c>
      <c r="I8955">
        <v>77.5023199999996</v>
      </c>
      <c r="J8955" t="s">
        <v>16</v>
      </c>
      <c r="K8955" t="b">
        <v>1</v>
      </c>
      <c r="L8955">
        <v>1.08693309999944</v>
      </c>
      <c r="M8955">
        <v>33.103431100003903</v>
      </c>
      <c r="N8955">
        <v>3</v>
      </c>
      <c r="O8955">
        <v>0.115893399997731</v>
      </c>
      <c r="P8955">
        <v>33.343756399997801</v>
      </c>
    </row>
    <row r="8956" spans="1:16" x14ac:dyDescent="0.3">
      <c r="A8956">
        <v>25</v>
      </c>
      <c r="B8956">
        <v>3</v>
      </c>
      <c r="C8956">
        <v>1</v>
      </c>
      <c r="D8956">
        <v>1</v>
      </c>
      <c r="E8956" t="s">
        <v>1341</v>
      </c>
      <c r="F8956" t="s">
        <v>13</v>
      </c>
      <c r="G8956">
        <v>2</v>
      </c>
      <c r="H8956" t="s">
        <v>13</v>
      </c>
      <c r="I8956" t="s">
        <v>13</v>
      </c>
      <c r="J8956" t="s">
        <v>14</v>
      </c>
      <c r="K8956" t="b">
        <v>1</v>
      </c>
      <c r="L8956">
        <v>1.0615878999960799</v>
      </c>
      <c r="M8956">
        <v>34.911314000004502</v>
      </c>
      <c r="N8956">
        <v>2</v>
      </c>
      <c r="O8956">
        <v>0.73819389999698604</v>
      </c>
      <c r="P8956">
        <v>35.790012400000698</v>
      </c>
    </row>
    <row r="8957" spans="1:16" x14ac:dyDescent="0.3">
      <c r="A8957">
        <v>25</v>
      </c>
      <c r="B8957">
        <v>3</v>
      </c>
      <c r="C8957">
        <v>1</v>
      </c>
      <c r="D8957">
        <v>1</v>
      </c>
      <c r="E8957" t="s">
        <v>2192</v>
      </c>
      <c r="F8957">
        <v>1</v>
      </c>
      <c r="G8957">
        <v>2</v>
      </c>
      <c r="H8957">
        <v>1.9909638000026499</v>
      </c>
      <c r="I8957">
        <v>85.002493700005303</v>
      </c>
      <c r="J8957" t="s">
        <v>16</v>
      </c>
      <c r="K8957" t="b">
        <v>1</v>
      </c>
      <c r="L8957">
        <v>1.04824090000329</v>
      </c>
      <c r="M8957">
        <v>37.348162300004297</v>
      </c>
      <c r="N8957">
        <v>3</v>
      </c>
      <c r="O8957">
        <v>0.25901449999946602</v>
      </c>
      <c r="P8957">
        <v>37.710725800003303</v>
      </c>
    </row>
    <row r="8958" spans="1:16" x14ac:dyDescent="0.3">
      <c r="A8958">
        <v>25</v>
      </c>
      <c r="B8958">
        <v>3</v>
      </c>
      <c r="C8958">
        <v>1</v>
      </c>
      <c r="D8958">
        <v>1</v>
      </c>
      <c r="E8958" t="s">
        <v>1943</v>
      </c>
      <c r="F8958" t="s">
        <v>13</v>
      </c>
      <c r="G8958">
        <v>2</v>
      </c>
      <c r="H8958" t="s">
        <v>13</v>
      </c>
      <c r="I8958" t="s">
        <v>13</v>
      </c>
      <c r="J8958" t="s">
        <v>14</v>
      </c>
      <c r="K8958" t="b">
        <v>1</v>
      </c>
      <c r="L8958">
        <v>1.01211010000407</v>
      </c>
      <c r="M8958">
        <v>39.228472399998303</v>
      </c>
      <c r="N8958">
        <v>1</v>
      </c>
      <c r="O8958">
        <v>0.43347640000138199</v>
      </c>
      <c r="P8958">
        <v>39.805232400001799</v>
      </c>
    </row>
    <row r="8959" spans="1:16" x14ac:dyDescent="0.3">
      <c r="A8959">
        <v>25</v>
      </c>
      <c r="B8959">
        <v>3</v>
      </c>
      <c r="C8959">
        <v>1</v>
      </c>
      <c r="D8959">
        <v>1</v>
      </c>
      <c r="E8959" t="s">
        <v>695</v>
      </c>
      <c r="F8959">
        <v>1</v>
      </c>
      <c r="G8959">
        <v>2</v>
      </c>
      <c r="H8959">
        <v>1.99209660000633</v>
      </c>
      <c r="I8959">
        <v>142.50342939999999</v>
      </c>
      <c r="J8959" t="s">
        <v>16</v>
      </c>
      <c r="K8959" t="b">
        <v>1</v>
      </c>
      <c r="L8959">
        <v>1.1935478999948801</v>
      </c>
      <c r="M8959">
        <v>41.510051199998998</v>
      </c>
      <c r="N8959">
        <v>3</v>
      </c>
      <c r="O8959">
        <v>0.89073830000415899</v>
      </c>
      <c r="P8959">
        <v>42.542588600001203</v>
      </c>
    </row>
    <row r="8960" spans="1:16" x14ac:dyDescent="0.3">
      <c r="A8960">
        <v>25</v>
      </c>
      <c r="B8960">
        <v>3</v>
      </c>
      <c r="C8960">
        <v>1</v>
      </c>
      <c r="D8960">
        <v>1</v>
      </c>
      <c r="E8960" t="s">
        <v>1102</v>
      </c>
      <c r="F8960">
        <v>1</v>
      </c>
      <c r="G8960">
        <v>2</v>
      </c>
      <c r="H8960">
        <v>1.9912026999954799</v>
      </c>
      <c r="I8960">
        <v>105.002751200002</v>
      </c>
      <c r="J8960" t="s">
        <v>16</v>
      </c>
      <c r="K8960" t="b">
        <v>1</v>
      </c>
      <c r="L8960">
        <v>0.69957060000160698</v>
      </c>
      <c r="M8960">
        <v>43.749380200002598</v>
      </c>
      <c r="N8960">
        <v>3</v>
      </c>
      <c r="O8960">
        <v>0.217704100003175</v>
      </c>
      <c r="P8960">
        <v>44.085503499998602</v>
      </c>
    </row>
    <row r="8961" spans="1:16" x14ac:dyDescent="0.3">
      <c r="A8961">
        <v>25</v>
      </c>
      <c r="B8961">
        <v>3</v>
      </c>
      <c r="C8961">
        <v>1</v>
      </c>
      <c r="D8961">
        <v>1</v>
      </c>
      <c r="E8961" t="s">
        <v>1692</v>
      </c>
      <c r="F8961">
        <v>1</v>
      </c>
      <c r="G8961">
        <v>2</v>
      </c>
      <c r="H8961">
        <v>1.9922430000006</v>
      </c>
      <c r="I8961">
        <v>147.503505400004</v>
      </c>
      <c r="J8961" t="s">
        <v>16</v>
      </c>
      <c r="K8961" t="b">
        <v>1</v>
      </c>
      <c r="L8961">
        <v>0.68854800000553995</v>
      </c>
      <c r="M8961">
        <v>45.288250300000101</v>
      </c>
      <c r="N8961">
        <v>3</v>
      </c>
      <c r="O8961">
        <v>0.22909029999573299</v>
      </c>
      <c r="P8961">
        <v>45.632889699998501</v>
      </c>
    </row>
    <row r="8962" spans="1:16" x14ac:dyDescent="0.3">
      <c r="A8962">
        <v>25</v>
      </c>
      <c r="B8962">
        <v>3</v>
      </c>
      <c r="C8962">
        <v>1</v>
      </c>
      <c r="D8962">
        <v>1</v>
      </c>
      <c r="E8962" t="s">
        <v>2007</v>
      </c>
      <c r="F8962">
        <v>1</v>
      </c>
      <c r="G8962">
        <v>2</v>
      </c>
      <c r="H8962">
        <v>1.9893071000042299</v>
      </c>
      <c r="I8962">
        <v>22.501267700004998</v>
      </c>
      <c r="J8962" t="s">
        <v>16</v>
      </c>
      <c r="K8962" t="b">
        <v>1</v>
      </c>
      <c r="L8962">
        <v>0.54677259999880301</v>
      </c>
      <c r="M8962">
        <v>46.696507100001298</v>
      </c>
      <c r="N8962">
        <v>3</v>
      </c>
      <c r="O8962">
        <v>0.109119100001408</v>
      </c>
      <c r="P8962">
        <v>46.936969800001002</v>
      </c>
    </row>
    <row r="8963" spans="1:16" x14ac:dyDescent="0.3">
      <c r="A8963">
        <v>25</v>
      </c>
      <c r="B8963">
        <v>3</v>
      </c>
      <c r="C8963">
        <v>1</v>
      </c>
      <c r="D8963">
        <v>1</v>
      </c>
      <c r="E8963" t="s">
        <v>1426</v>
      </c>
      <c r="F8963" t="s">
        <v>13</v>
      </c>
      <c r="G8963">
        <v>2</v>
      </c>
      <c r="H8963" t="s">
        <v>13</v>
      </c>
      <c r="I8963" t="s">
        <v>13</v>
      </c>
      <c r="J8963" t="s">
        <v>16</v>
      </c>
      <c r="K8963" t="b">
        <v>0</v>
      </c>
      <c r="L8963">
        <v>2.6921283000047</v>
      </c>
      <c r="M8963">
        <v>50.141850100000703</v>
      </c>
      <c r="N8963">
        <v>2</v>
      </c>
      <c r="O8963">
        <v>8.0157799995504306E-2</v>
      </c>
      <c r="P8963">
        <v>50.355957300001997</v>
      </c>
    </row>
    <row r="8964" spans="1:16" x14ac:dyDescent="0.3">
      <c r="A8964">
        <v>25</v>
      </c>
      <c r="B8964">
        <v>3</v>
      </c>
      <c r="C8964">
        <v>1</v>
      </c>
      <c r="D8964">
        <v>1</v>
      </c>
      <c r="E8964" t="s">
        <v>2036</v>
      </c>
      <c r="F8964">
        <v>1</v>
      </c>
      <c r="G8964">
        <v>2</v>
      </c>
      <c r="H8964">
        <v>1.98876949999976</v>
      </c>
      <c r="I8964">
        <v>7.5009229999995997</v>
      </c>
      <c r="J8964" t="s">
        <v>16</v>
      </c>
      <c r="K8964" t="b">
        <v>1</v>
      </c>
      <c r="L8964">
        <v>0.83483760000672202</v>
      </c>
      <c r="M8964">
        <v>51.701238300003801</v>
      </c>
      <c r="N8964">
        <v>2</v>
      </c>
      <c r="O8964">
        <v>0.22719309999956799</v>
      </c>
      <c r="P8964">
        <v>52.071016000001698</v>
      </c>
    </row>
    <row r="8965" spans="1:16" x14ac:dyDescent="0.3">
      <c r="A8965">
        <v>25</v>
      </c>
      <c r="B8965">
        <v>3</v>
      </c>
      <c r="C8965">
        <v>1</v>
      </c>
      <c r="D8965">
        <v>1</v>
      </c>
      <c r="E8965" t="s">
        <v>717</v>
      </c>
      <c r="F8965">
        <v>1</v>
      </c>
      <c r="G8965">
        <v>2</v>
      </c>
      <c r="H8965">
        <v>1.9898601999957499</v>
      </c>
      <c r="I8965">
        <v>42.501664600000403</v>
      </c>
      <c r="J8965" t="s">
        <v>16</v>
      </c>
      <c r="K8965" t="b">
        <v>1</v>
      </c>
      <c r="L8965">
        <v>0.90925050000078</v>
      </c>
      <c r="M8965">
        <v>53.492231900003397</v>
      </c>
      <c r="N8965">
        <v>2</v>
      </c>
      <c r="O8965">
        <v>0.13634180000372001</v>
      </c>
      <c r="P8965">
        <v>53.772191199997899</v>
      </c>
    </row>
    <row r="8966" spans="1:16" x14ac:dyDescent="0.3">
      <c r="A8966">
        <v>25</v>
      </c>
      <c r="B8966">
        <v>3</v>
      </c>
      <c r="C8966">
        <v>1</v>
      </c>
      <c r="D8966">
        <v>1</v>
      </c>
      <c r="E8966" t="s">
        <v>224</v>
      </c>
      <c r="F8966" t="s">
        <v>13</v>
      </c>
      <c r="G8966">
        <v>2</v>
      </c>
      <c r="H8966" t="s">
        <v>13</v>
      </c>
      <c r="I8966" t="s">
        <v>13</v>
      </c>
      <c r="J8966" t="s">
        <v>16</v>
      </c>
      <c r="K8966" t="b">
        <v>0</v>
      </c>
      <c r="L8966">
        <v>0.81704619999800299</v>
      </c>
      <c r="M8966">
        <v>55.099978099999099</v>
      </c>
      <c r="N8966">
        <v>2</v>
      </c>
      <c r="O8966">
        <v>1.0686172999994601</v>
      </c>
      <c r="P8966">
        <v>56.3122823000012</v>
      </c>
    </row>
    <row r="8967" spans="1:16" x14ac:dyDescent="0.3">
      <c r="A8967">
        <v>25</v>
      </c>
      <c r="B8967">
        <v>3</v>
      </c>
      <c r="C8967">
        <v>1</v>
      </c>
      <c r="D8967">
        <v>1</v>
      </c>
      <c r="E8967" t="s">
        <v>48</v>
      </c>
      <c r="F8967" t="s">
        <v>13</v>
      </c>
      <c r="G8967">
        <v>2</v>
      </c>
      <c r="H8967" t="s">
        <v>13</v>
      </c>
      <c r="I8967" t="s">
        <v>13</v>
      </c>
      <c r="J8967" t="s">
        <v>14</v>
      </c>
      <c r="K8967" t="b">
        <v>1</v>
      </c>
      <c r="L8967">
        <v>1.36081420000119</v>
      </c>
      <c r="M8967">
        <v>58.1772992000042</v>
      </c>
      <c r="N8967">
        <v>1</v>
      </c>
      <c r="O8967">
        <v>1.2030009000009201</v>
      </c>
      <c r="P8967">
        <v>59.542771799999201</v>
      </c>
    </row>
    <row r="8968" spans="1:16" x14ac:dyDescent="0.3">
      <c r="A8968">
        <v>25</v>
      </c>
      <c r="B8968">
        <v>3</v>
      </c>
      <c r="C8968">
        <v>1</v>
      </c>
      <c r="D8968">
        <v>1</v>
      </c>
      <c r="E8968" t="s">
        <v>67</v>
      </c>
      <c r="F8968" t="s">
        <v>13</v>
      </c>
      <c r="G8968">
        <v>2</v>
      </c>
      <c r="H8968" t="s">
        <v>13</v>
      </c>
      <c r="I8968" t="s">
        <v>13</v>
      </c>
      <c r="J8968" t="s">
        <v>16</v>
      </c>
      <c r="K8968" t="b">
        <v>0</v>
      </c>
      <c r="L8968">
        <v>2.31839839999884</v>
      </c>
      <c r="M8968">
        <v>62.3680701000048</v>
      </c>
      <c r="N8968">
        <v>2</v>
      </c>
      <c r="O8968">
        <v>0.12236790000315501</v>
      </c>
      <c r="P8968">
        <v>62.630188000002804</v>
      </c>
    </row>
    <row r="8969" spans="1:16" x14ac:dyDescent="0.3">
      <c r="A8969">
        <v>25</v>
      </c>
      <c r="B8969">
        <v>3</v>
      </c>
      <c r="C8969">
        <v>1</v>
      </c>
      <c r="D8969">
        <v>1</v>
      </c>
      <c r="E8969" t="s">
        <v>379</v>
      </c>
      <c r="F8969">
        <v>1</v>
      </c>
      <c r="G8969">
        <v>2</v>
      </c>
      <c r="H8969">
        <v>1.98822349999682</v>
      </c>
      <c r="I8969">
        <v>2.5004665000014898</v>
      </c>
      <c r="J8969" t="s">
        <v>16</v>
      </c>
      <c r="K8969" t="b">
        <v>1</v>
      </c>
      <c r="L8969">
        <v>0.99920449999626704</v>
      </c>
      <c r="M8969">
        <v>64.148856699997907</v>
      </c>
      <c r="N8969">
        <v>2</v>
      </c>
      <c r="O8969">
        <v>0.41826559999753998</v>
      </c>
      <c r="P8969">
        <v>64.758189799999002</v>
      </c>
    </row>
    <row r="8970" spans="1:16" x14ac:dyDescent="0.3">
      <c r="A8970">
        <v>25</v>
      </c>
      <c r="B8970">
        <v>3</v>
      </c>
      <c r="C8970">
        <v>1</v>
      </c>
      <c r="D8970">
        <v>1</v>
      </c>
      <c r="E8970" t="s">
        <v>1541</v>
      </c>
      <c r="F8970">
        <v>1</v>
      </c>
      <c r="G8970">
        <v>2</v>
      </c>
      <c r="H8970">
        <v>1.9909786999996899</v>
      </c>
      <c r="I8970">
        <v>92.502577300001604</v>
      </c>
      <c r="J8970" t="s">
        <v>16</v>
      </c>
      <c r="K8970" t="b">
        <v>1</v>
      </c>
      <c r="L8970">
        <v>0.93807760000345297</v>
      </c>
      <c r="M8970">
        <v>66.204456400002499</v>
      </c>
      <c r="N8970">
        <v>3</v>
      </c>
      <c r="O8970">
        <v>0.13083009999536399</v>
      </c>
      <c r="P8970">
        <v>66.470526299999605</v>
      </c>
    </row>
    <row r="8971" spans="1:16" x14ac:dyDescent="0.3">
      <c r="A8971">
        <v>25</v>
      </c>
      <c r="B8971">
        <v>3</v>
      </c>
      <c r="C8971">
        <v>1</v>
      </c>
      <c r="D8971">
        <v>1</v>
      </c>
      <c r="E8971" t="s">
        <v>1369</v>
      </c>
      <c r="F8971" t="s">
        <v>13</v>
      </c>
      <c r="G8971">
        <v>2</v>
      </c>
      <c r="H8971" t="s">
        <v>13</v>
      </c>
      <c r="I8971" t="s">
        <v>13</v>
      </c>
      <c r="J8971" t="s">
        <v>16</v>
      </c>
      <c r="K8971" t="b">
        <v>0</v>
      </c>
      <c r="L8971">
        <v>0.79143199999816705</v>
      </c>
      <c r="M8971">
        <v>67.774370300001493</v>
      </c>
      <c r="N8971">
        <v>3</v>
      </c>
      <c r="O8971">
        <v>0.16256450000219</v>
      </c>
      <c r="P8971">
        <v>68.078483600002102</v>
      </c>
    </row>
    <row r="8972" spans="1:16" x14ac:dyDescent="0.3">
      <c r="A8972">
        <v>25</v>
      </c>
      <c r="B8972">
        <v>3</v>
      </c>
      <c r="C8972">
        <v>1</v>
      </c>
      <c r="D8972">
        <v>1</v>
      </c>
      <c r="E8972" t="s">
        <v>546</v>
      </c>
      <c r="F8972" t="s">
        <v>13</v>
      </c>
      <c r="G8972">
        <v>2</v>
      </c>
      <c r="H8972" t="s">
        <v>13</v>
      </c>
      <c r="I8972" t="s">
        <v>13</v>
      </c>
      <c r="J8972" t="s">
        <v>16</v>
      </c>
      <c r="K8972" t="b">
        <v>0</v>
      </c>
      <c r="L8972">
        <v>1.8643335999950099</v>
      </c>
      <c r="M8972">
        <v>70.447370300003996</v>
      </c>
      <c r="N8972">
        <v>2</v>
      </c>
      <c r="O8972">
        <v>0.33648240000184199</v>
      </c>
      <c r="P8972">
        <v>70.924255199999607</v>
      </c>
    </row>
    <row r="8973" spans="1:16" x14ac:dyDescent="0.3">
      <c r="A8973">
        <v>25</v>
      </c>
      <c r="B8973">
        <v>3</v>
      </c>
      <c r="C8973">
        <v>1</v>
      </c>
      <c r="D8973">
        <v>1</v>
      </c>
      <c r="E8973" t="s">
        <v>927</v>
      </c>
      <c r="F8973">
        <v>1</v>
      </c>
      <c r="G8973">
        <v>2</v>
      </c>
      <c r="H8973">
        <v>1.98909989999811</v>
      </c>
      <c r="I8973">
        <v>15.001093900005801</v>
      </c>
      <c r="J8973" t="s">
        <v>16</v>
      </c>
      <c r="K8973" t="b">
        <v>1</v>
      </c>
      <c r="L8973">
        <v>0.879805999997188</v>
      </c>
      <c r="M8973">
        <v>72.312749299999297</v>
      </c>
      <c r="N8973">
        <v>3</v>
      </c>
      <c r="O8973">
        <v>0.194332599996415</v>
      </c>
      <c r="P8973">
        <v>72.638086700004393</v>
      </c>
    </row>
    <row r="8974" spans="1:16" x14ac:dyDescent="0.3">
      <c r="A8974">
        <v>25</v>
      </c>
      <c r="B8974">
        <v>3</v>
      </c>
      <c r="C8974">
        <v>1</v>
      </c>
      <c r="D8974">
        <v>1</v>
      </c>
      <c r="E8974" t="s">
        <v>951</v>
      </c>
      <c r="F8974">
        <v>1</v>
      </c>
      <c r="G8974">
        <v>2</v>
      </c>
      <c r="H8974">
        <v>1.9896560999986801</v>
      </c>
      <c r="I8974">
        <v>40.0016309999992</v>
      </c>
      <c r="J8974" t="s">
        <v>16</v>
      </c>
      <c r="K8974" t="b">
        <v>1</v>
      </c>
      <c r="L8974">
        <v>0.84989800000039395</v>
      </c>
      <c r="M8974">
        <v>73.999484699998007</v>
      </c>
      <c r="N8974">
        <v>3</v>
      </c>
      <c r="O8974">
        <v>0.11483920000318899</v>
      </c>
      <c r="P8974">
        <v>74.230660000001095</v>
      </c>
    </row>
    <row r="8975" spans="1:16" x14ac:dyDescent="0.3">
      <c r="A8975">
        <v>25</v>
      </c>
      <c r="B8975">
        <v>3</v>
      </c>
      <c r="C8975">
        <v>1</v>
      </c>
      <c r="D8975">
        <v>1</v>
      </c>
      <c r="E8975" t="s">
        <v>1119</v>
      </c>
      <c r="F8975" t="s">
        <v>13</v>
      </c>
      <c r="G8975">
        <v>2</v>
      </c>
      <c r="H8975" t="s">
        <v>13</v>
      </c>
      <c r="I8975" t="s">
        <v>13</v>
      </c>
      <c r="J8975" t="s">
        <v>16</v>
      </c>
      <c r="K8975" t="b">
        <v>0</v>
      </c>
      <c r="L8975">
        <v>0.76942440000129897</v>
      </c>
      <c r="M8975">
        <v>75.519023100001505</v>
      </c>
      <c r="N8975">
        <v>2</v>
      </c>
      <c r="O8975">
        <v>0.21940490000270099</v>
      </c>
      <c r="P8975">
        <v>75.855318000001702</v>
      </c>
    </row>
    <row r="8976" spans="1:16" x14ac:dyDescent="0.3">
      <c r="A8976">
        <v>25</v>
      </c>
      <c r="B8976">
        <v>3</v>
      </c>
      <c r="C8976">
        <v>1</v>
      </c>
      <c r="D8976">
        <v>1</v>
      </c>
      <c r="E8976" t="s">
        <v>1043</v>
      </c>
      <c r="F8976">
        <v>1</v>
      </c>
      <c r="G8976">
        <v>2</v>
      </c>
      <c r="H8976">
        <v>1.9908186999964499</v>
      </c>
      <c r="I8976">
        <v>80.002390800000299</v>
      </c>
      <c r="J8976" t="s">
        <v>16</v>
      </c>
      <c r="K8976" t="b">
        <v>1</v>
      </c>
      <c r="L8976">
        <v>1.05763779999688</v>
      </c>
      <c r="M8976">
        <v>77.4237551000042</v>
      </c>
      <c r="N8976">
        <v>3</v>
      </c>
      <c r="O8976">
        <v>0.17021460000251001</v>
      </c>
      <c r="P8976">
        <v>77.7260898000022</v>
      </c>
    </row>
    <row r="8977" spans="1:16" x14ac:dyDescent="0.3">
      <c r="A8977">
        <v>25</v>
      </c>
      <c r="B8977">
        <v>3</v>
      </c>
      <c r="C8977">
        <v>1</v>
      </c>
      <c r="D8977">
        <v>1</v>
      </c>
      <c r="E8977" t="s">
        <v>1081</v>
      </c>
      <c r="F8977" t="s">
        <v>13</v>
      </c>
      <c r="G8977">
        <v>2</v>
      </c>
      <c r="H8977" t="s">
        <v>13</v>
      </c>
      <c r="I8977" t="s">
        <v>13</v>
      </c>
      <c r="J8977" t="s">
        <v>16</v>
      </c>
      <c r="K8977" t="b">
        <v>0</v>
      </c>
      <c r="L8977">
        <v>1.4123789000004801</v>
      </c>
      <c r="M8977">
        <v>79.6453376999998</v>
      </c>
      <c r="N8977">
        <v>3</v>
      </c>
      <c r="O8977">
        <v>0.22084139999787999</v>
      </c>
      <c r="P8977">
        <v>79.976732200004307</v>
      </c>
    </row>
    <row r="8978" spans="1:16" x14ac:dyDescent="0.3">
      <c r="A8978">
        <v>25</v>
      </c>
      <c r="B8978">
        <v>3</v>
      </c>
      <c r="C8978">
        <v>1</v>
      </c>
      <c r="D8978">
        <v>1</v>
      </c>
      <c r="E8978" t="s">
        <v>247</v>
      </c>
      <c r="F8978" t="s">
        <v>13</v>
      </c>
      <c r="G8978">
        <v>2</v>
      </c>
      <c r="H8978" t="s">
        <v>13</v>
      </c>
      <c r="I8978" t="s">
        <v>13</v>
      </c>
      <c r="J8978" t="s">
        <v>16</v>
      </c>
      <c r="K8978" t="b">
        <v>0</v>
      </c>
      <c r="L8978">
        <v>1.2095134000046499</v>
      </c>
      <c r="M8978">
        <v>81.692324800002098</v>
      </c>
      <c r="N8978">
        <v>3</v>
      </c>
      <c r="O8978">
        <v>0.130576399998972</v>
      </c>
      <c r="P8978">
        <v>81.934299699998505</v>
      </c>
    </row>
    <row r="8979" spans="1:16" x14ac:dyDescent="0.3">
      <c r="A8979">
        <v>25</v>
      </c>
      <c r="B8979">
        <v>3</v>
      </c>
      <c r="C8979">
        <v>1</v>
      </c>
      <c r="D8979">
        <v>1</v>
      </c>
      <c r="E8979" t="s">
        <v>1813</v>
      </c>
      <c r="F8979" t="s">
        <v>13</v>
      </c>
      <c r="G8979">
        <v>2</v>
      </c>
      <c r="H8979" t="s">
        <v>13</v>
      </c>
      <c r="I8979" t="s">
        <v>13</v>
      </c>
      <c r="J8979" t="s">
        <v>16</v>
      </c>
      <c r="K8979" t="b">
        <v>0</v>
      </c>
      <c r="L8979">
        <v>1.07541250000213</v>
      </c>
      <c r="M8979">
        <v>83.524875900002399</v>
      </c>
      <c r="N8979">
        <v>2</v>
      </c>
      <c r="O8979">
        <v>0.18075710000266601</v>
      </c>
      <c r="P8979">
        <v>83.792561900001601</v>
      </c>
    </row>
    <row r="8980" spans="1:16" x14ac:dyDescent="0.3">
      <c r="A8980">
        <v>25</v>
      </c>
      <c r="B8980">
        <v>3</v>
      </c>
      <c r="C8980">
        <v>1</v>
      </c>
      <c r="D8980">
        <v>1</v>
      </c>
      <c r="E8980" t="s">
        <v>186</v>
      </c>
      <c r="F8980" t="s">
        <v>13</v>
      </c>
      <c r="G8980">
        <v>2</v>
      </c>
      <c r="H8980" t="s">
        <v>13</v>
      </c>
      <c r="I8980" t="s">
        <v>13</v>
      </c>
      <c r="J8980" t="s">
        <v>16</v>
      </c>
      <c r="K8980" t="b">
        <v>0</v>
      </c>
      <c r="L8980">
        <v>2.5284228000018598</v>
      </c>
      <c r="M8980">
        <v>86.827989999997996</v>
      </c>
      <c r="N8980">
        <v>2</v>
      </c>
      <c r="O8980">
        <v>8.4518099996785195E-2</v>
      </c>
      <c r="P8980">
        <v>87.048243099998203</v>
      </c>
    </row>
    <row r="8981" spans="1:16" x14ac:dyDescent="0.3">
      <c r="A8981">
        <v>25</v>
      </c>
      <c r="B8981">
        <v>3</v>
      </c>
      <c r="C8981">
        <v>1</v>
      </c>
      <c r="D8981">
        <v>1</v>
      </c>
      <c r="E8981" t="s">
        <v>1605</v>
      </c>
      <c r="F8981">
        <v>1</v>
      </c>
      <c r="G8981">
        <v>2</v>
      </c>
      <c r="H8981">
        <v>1.9915118999997501</v>
      </c>
      <c r="I8981">
        <v>120.003049500003</v>
      </c>
      <c r="J8981" t="s">
        <v>16</v>
      </c>
      <c r="K8981" t="b">
        <v>1</v>
      </c>
      <c r="L8981">
        <v>1.44772830000147</v>
      </c>
      <c r="M8981">
        <v>89.013902099999498</v>
      </c>
      <c r="N8981">
        <v>3</v>
      </c>
      <c r="O8981">
        <v>0.180946799999219</v>
      </c>
      <c r="P8981">
        <v>89.272784100001502</v>
      </c>
    </row>
    <row r="8982" spans="1:16" x14ac:dyDescent="0.3">
      <c r="A8982">
        <v>25</v>
      </c>
      <c r="B8982">
        <v>3</v>
      </c>
      <c r="C8982">
        <v>1</v>
      </c>
      <c r="D8982">
        <v>1</v>
      </c>
      <c r="E8982" t="s">
        <v>721</v>
      </c>
      <c r="F8982">
        <v>1</v>
      </c>
      <c r="G8982">
        <v>2</v>
      </c>
      <c r="H8982">
        <v>1.99178359999496</v>
      </c>
      <c r="I8982">
        <v>127.503132600003</v>
      </c>
      <c r="J8982" t="s">
        <v>16</v>
      </c>
      <c r="K8982" t="b">
        <v>1</v>
      </c>
      <c r="L8982">
        <v>0.68984880000061799</v>
      </c>
      <c r="M8982">
        <v>90.472687499997903</v>
      </c>
      <c r="N8982">
        <v>3</v>
      </c>
      <c r="O8982">
        <v>0.148499900002207</v>
      </c>
      <c r="P8982">
        <v>90.736372400002395</v>
      </c>
    </row>
    <row r="8983" spans="1:16" x14ac:dyDescent="0.3">
      <c r="A8983">
        <v>25</v>
      </c>
      <c r="B8983">
        <v>3</v>
      </c>
      <c r="C8983">
        <v>1</v>
      </c>
      <c r="D8983">
        <v>1</v>
      </c>
      <c r="E8983" t="s">
        <v>388</v>
      </c>
      <c r="F8983">
        <v>1</v>
      </c>
      <c r="G8983">
        <v>2</v>
      </c>
      <c r="H8983">
        <v>1.9917637000035</v>
      </c>
      <c r="I8983">
        <v>122.50308240000599</v>
      </c>
      <c r="J8983" t="s">
        <v>16</v>
      </c>
      <c r="K8983" t="b">
        <v>1</v>
      </c>
      <c r="L8983">
        <v>0.52246670000022299</v>
      </c>
      <c r="M8983">
        <v>91.771979199998896</v>
      </c>
      <c r="N8983">
        <v>3</v>
      </c>
      <c r="O8983">
        <v>0.14754140000150101</v>
      </c>
      <c r="P8983">
        <v>92.031363800000705</v>
      </c>
    </row>
    <row r="8984" spans="1:16" x14ac:dyDescent="0.3">
      <c r="A8984">
        <v>25</v>
      </c>
      <c r="B8984">
        <v>3</v>
      </c>
      <c r="C8984">
        <v>1</v>
      </c>
      <c r="D8984">
        <v>1</v>
      </c>
      <c r="E8984" t="s">
        <v>468</v>
      </c>
      <c r="F8984">
        <v>1</v>
      </c>
      <c r="G8984">
        <v>2</v>
      </c>
      <c r="H8984">
        <v>1.9914707999996599</v>
      </c>
      <c r="I8984">
        <v>112.50292779999999</v>
      </c>
      <c r="J8984" t="s">
        <v>16</v>
      </c>
      <c r="K8984" t="b">
        <v>1</v>
      </c>
      <c r="L8984">
        <v>0.70023219999711706</v>
      </c>
      <c r="M8984">
        <v>93.249616599998305</v>
      </c>
      <c r="N8984">
        <v>3</v>
      </c>
      <c r="O8984">
        <v>0.189038999997138</v>
      </c>
      <c r="P8984">
        <v>93.552712099997706</v>
      </c>
    </row>
    <row r="8985" spans="1:16" x14ac:dyDescent="0.3">
      <c r="A8985">
        <v>25</v>
      </c>
      <c r="B8985">
        <v>3</v>
      </c>
      <c r="C8985">
        <v>1</v>
      </c>
      <c r="D8985">
        <v>1</v>
      </c>
      <c r="E8985" t="s">
        <v>1171</v>
      </c>
      <c r="F8985">
        <v>1</v>
      </c>
      <c r="G8985">
        <v>2</v>
      </c>
      <c r="H8985">
        <v>1.9910998999985201</v>
      </c>
      <c r="I8985">
        <v>95.002612800002694</v>
      </c>
      <c r="J8985" t="s">
        <v>16</v>
      </c>
      <c r="K8985" t="b">
        <v>1</v>
      </c>
      <c r="L8985">
        <v>3.3710807000024898</v>
      </c>
      <c r="M8985">
        <v>97.437074200002797</v>
      </c>
      <c r="N8985">
        <v>2</v>
      </c>
      <c r="O8985">
        <v>0.10061670000141</v>
      </c>
      <c r="P8985">
        <v>97.688419500002098</v>
      </c>
    </row>
    <row r="8986" spans="1:16" x14ac:dyDescent="0.3">
      <c r="A8986">
        <v>25</v>
      </c>
      <c r="B8986">
        <v>3</v>
      </c>
      <c r="C8986">
        <v>1</v>
      </c>
      <c r="D8986">
        <v>1</v>
      </c>
      <c r="E8986" t="s">
        <v>1735</v>
      </c>
      <c r="F8986" t="s">
        <v>13</v>
      </c>
      <c r="G8986">
        <v>2</v>
      </c>
      <c r="H8986" t="s">
        <v>13</v>
      </c>
      <c r="I8986" t="s">
        <v>13</v>
      </c>
      <c r="J8986" t="s">
        <v>16</v>
      </c>
      <c r="K8986" t="b">
        <v>0</v>
      </c>
      <c r="L8986">
        <v>0.79187589999492103</v>
      </c>
      <c r="M8986">
        <v>98.991291999998793</v>
      </c>
      <c r="N8986">
        <v>2</v>
      </c>
      <c r="O8986">
        <v>0.37732449999748502</v>
      </c>
      <c r="P8986">
        <v>99.533107100003704</v>
      </c>
    </row>
    <row r="8987" spans="1:16" x14ac:dyDescent="0.3">
      <c r="A8987">
        <v>25</v>
      </c>
      <c r="B8987">
        <v>3</v>
      </c>
      <c r="C8987">
        <v>1</v>
      </c>
      <c r="D8987">
        <v>1</v>
      </c>
      <c r="E8987" t="s">
        <v>670</v>
      </c>
      <c r="F8987" t="s">
        <v>13</v>
      </c>
      <c r="G8987">
        <v>2</v>
      </c>
      <c r="H8987" t="s">
        <v>13</v>
      </c>
      <c r="I8987" t="s">
        <v>13</v>
      </c>
      <c r="J8987" t="s">
        <v>16</v>
      </c>
      <c r="K8987" t="b">
        <v>0</v>
      </c>
      <c r="L8987">
        <v>3.1498315999997399</v>
      </c>
      <c r="M8987">
        <v>103.19931309999799</v>
      </c>
      <c r="N8987">
        <v>1</v>
      </c>
      <c r="O8987">
        <v>0.186362400003418</v>
      </c>
      <c r="P8987">
        <v>103.51010849999901</v>
      </c>
    </row>
    <row r="8988" spans="1:16" x14ac:dyDescent="0.3">
      <c r="A8988">
        <v>25</v>
      </c>
      <c r="B8988">
        <v>3</v>
      </c>
      <c r="C8988">
        <v>1</v>
      </c>
      <c r="D8988">
        <v>1</v>
      </c>
      <c r="E8988" t="s">
        <v>1598</v>
      </c>
      <c r="F8988">
        <v>1</v>
      </c>
      <c r="G8988">
        <v>2</v>
      </c>
      <c r="H8988">
        <v>1.9918841000035199</v>
      </c>
      <c r="I8988">
        <v>132.503195100006</v>
      </c>
      <c r="J8988" t="s">
        <v>16</v>
      </c>
      <c r="K8988" t="b">
        <v>1</v>
      </c>
      <c r="L8988">
        <v>1.27858130000095</v>
      </c>
      <c r="M8988">
        <v>105.294557400004</v>
      </c>
      <c r="N8988">
        <v>1</v>
      </c>
      <c r="O8988">
        <v>0.29007640000054402</v>
      </c>
      <c r="P8988">
        <v>105.709895200001</v>
      </c>
    </row>
    <row r="8989" spans="1:16" x14ac:dyDescent="0.3">
      <c r="A8989">
        <v>25</v>
      </c>
      <c r="B8989">
        <v>3</v>
      </c>
      <c r="C8989">
        <v>1</v>
      </c>
      <c r="D8989">
        <v>1</v>
      </c>
      <c r="E8989" t="s">
        <v>1305</v>
      </c>
      <c r="F8989">
        <v>1</v>
      </c>
      <c r="G8989">
        <v>2</v>
      </c>
      <c r="H8989">
        <v>1.9890826999981099</v>
      </c>
      <c r="I8989">
        <v>17.501156700003801</v>
      </c>
      <c r="J8989" t="s">
        <v>16</v>
      </c>
      <c r="K8989" t="b">
        <v>1</v>
      </c>
      <c r="L8989">
        <v>0.85288180000498004</v>
      </c>
      <c r="M8989">
        <v>107.06899640000501</v>
      </c>
      <c r="N8989">
        <v>2</v>
      </c>
      <c r="O8989">
        <v>0.275254000000132</v>
      </c>
      <c r="P8989">
        <v>107.526998300003</v>
      </c>
    </row>
    <row r="8990" spans="1:16" x14ac:dyDescent="0.3">
      <c r="A8990">
        <v>25</v>
      </c>
      <c r="B8990">
        <v>3</v>
      </c>
      <c r="C8990">
        <v>1</v>
      </c>
      <c r="D8990">
        <v>1</v>
      </c>
      <c r="E8990" t="s">
        <v>2165</v>
      </c>
      <c r="F8990">
        <v>1</v>
      </c>
      <c r="G8990">
        <v>2</v>
      </c>
      <c r="H8990">
        <v>1.9886963000026301</v>
      </c>
      <c r="I8990">
        <v>5.0008748000036602</v>
      </c>
      <c r="J8990" t="s">
        <v>14</v>
      </c>
      <c r="K8990" t="b">
        <v>0</v>
      </c>
      <c r="L8990">
        <v>1.84627259999979</v>
      </c>
      <c r="M8990">
        <v>109.87902700000301</v>
      </c>
      <c r="N8990">
        <v>2</v>
      </c>
      <c r="O8990">
        <v>1.79217219999555</v>
      </c>
      <c r="P8990">
        <v>111.85999380000401</v>
      </c>
    </row>
    <row r="8991" spans="1:16" x14ac:dyDescent="0.3">
      <c r="A8991">
        <v>25</v>
      </c>
      <c r="B8991">
        <v>3</v>
      </c>
      <c r="C8991">
        <v>1</v>
      </c>
      <c r="D8991">
        <v>1</v>
      </c>
      <c r="E8991" t="s">
        <v>1760</v>
      </c>
      <c r="F8991">
        <v>1</v>
      </c>
      <c r="G8991">
        <v>2</v>
      </c>
      <c r="H8991">
        <v>1.99205820000498</v>
      </c>
      <c r="I8991">
        <v>137.50330730000101</v>
      </c>
      <c r="J8991" t="s">
        <v>16</v>
      </c>
      <c r="K8991" t="b">
        <v>1</v>
      </c>
      <c r="L8991">
        <v>1.0195548999981801</v>
      </c>
      <c r="M8991">
        <v>113.38543010000301</v>
      </c>
      <c r="N8991">
        <v>2</v>
      </c>
      <c r="O8991">
        <v>0.41955810000217802</v>
      </c>
      <c r="P8991">
        <v>113.967361399998</v>
      </c>
    </row>
    <row r="8992" spans="1:16" x14ac:dyDescent="0.3">
      <c r="A8992">
        <v>25</v>
      </c>
      <c r="B8992">
        <v>3</v>
      </c>
      <c r="C8992">
        <v>1</v>
      </c>
      <c r="D8992">
        <v>1</v>
      </c>
      <c r="E8992" t="s">
        <v>1129</v>
      </c>
      <c r="F8992">
        <v>1</v>
      </c>
      <c r="G8992">
        <v>2</v>
      </c>
      <c r="H8992">
        <v>1.99118730000191</v>
      </c>
      <c r="I8992">
        <v>100.002680100006</v>
      </c>
      <c r="J8992" t="s">
        <v>16</v>
      </c>
      <c r="K8992" t="b">
        <v>1</v>
      </c>
      <c r="L8992">
        <v>0.85268389999691896</v>
      </c>
      <c r="M8992">
        <v>115.33532930000401</v>
      </c>
      <c r="N8992">
        <v>3</v>
      </c>
      <c r="O8992">
        <v>0.23747820000426101</v>
      </c>
      <c r="P8992">
        <v>115.721233299999</v>
      </c>
    </row>
    <row r="8993" spans="1:16" x14ac:dyDescent="0.3">
      <c r="A8993">
        <v>25</v>
      </c>
      <c r="B8993">
        <v>3</v>
      </c>
      <c r="C8993">
        <v>1</v>
      </c>
      <c r="D8993">
        <v>1</v>
      </c>
      <c r="E8993" t="s">
        <v>1871</v>
      </c>
      <c r="F8993" t="s">
        <v>13</v>
      </c>
      <c r="G8993">
        <v>2</v>
      </c>
      <c r="H8993" t="s">
        <v>13</v>
      </c>
      <c r="I8993" t="s">
        <v>13</v>
      </c>
      <c r="J8993" t="s">
        <v>16</v>
      </c>
      <c r="K8993" t="b">
        <v>0</v>
      </c>
      <c r="L8993">
        <v>0.71638209999946401</v>
      </c>
      <c r="M8993">
        <v>116.94913380000099</v>
      </c>
      <c r="N8993">
        <v>2</v>
      </c>
      <c r="O8993">
        <v>1.5470526000062801</v>
      </c>
      <c r="P8993">
        <v>118.64676400000501</v>
      </c>
    </row>
    <row r="8994" spans="1:16" x14ac:dyDescent="0.3">
      <c r="A8994">
        <v>25</v>
      </c>
      <c r="B8994">
        <v>3</v>
      </c>
      <c r="C8994">
        <v>1</v>
      </c>
      <c r="D8994">
        <v>1</v>
      </c>
      <c r="E8994" t="s">
        <v>1221</v>
      </c>
      <c r="F8994">
        <v>1</v>
      </c>
      <c r="G8994">
        <v>2</v>
      </c>
      <c r="H8994">
        <v>1.9901905000006099</v>
      </c>
      <c r="I8994">
        <v>57.501915200002301</v>
      </c>
      <c r="J8994" t="s">
        <v>16</v>
      </c>
      <c r="K8994" t="b">
        <v>1</v>
      </c>
      <c r="L8994">
        <v>0.66644890000316104</v>
      </c>
      <c r="M8994">
        <v>119.832334400002</v>
      </c>
      <c r="N8994">
        <v>1</v>
      </c>
      <c r="O8994">
        <v>0.21654599999601501</v>
      </c>
      <c r="P8994">
        <v>120.1883007</v>
      </c>
    </row>
    <row r="8995" spans="1:16" x14ac:dyDescent="0.3">
      <c r="A8995">
        <v>25</v>
      </c>
      <c r="B8995">
        <v>3</v>
      </c>
      <c r="C8995">
        <v>1</v>
      </c>
      <c r="D8995">
        <v>1</v>
      </c>
      <c r="E8995" t="s">
        <v>981</v>
      </c>
      <c r="F8995" t="s">
        <v>13</v>
      </c>
      <c r="G8995">
        <v>2</v>
      </c>
      <c r="H8995" t="s">
        <v>13</v>
      </c>
      <c r="I8995" t="s">
        <v>13</v>
      </c>
      <c r="J8995" t="s">
        <v>16</v>
      </c>
      <c r="K8995" t="b">
        <v>0</v>
      </c>
      <c r="L8995">
        <v>0.675081099994713</v>
      </c>
      <c r="M8995">
        <v>121.374437999999</v>
      </c>
      <c r="N8995">
        <v>2</v>
      </c>
      <c r="O8995">
        <v>0.17843300000095</v>
      </c>
      <c r="P8995">
        <v>121.68620340000101</v>
      </c>
    </row>
    <row r="8996" spans="1:16" x14ac:dyDescent="0.3">
      <c r="A8996">
        <v>25</v>
      </c>
      <c r="B8996">
        <v>3</v>
      </c>
      <c r="C8996">
        <v>1</v>
      </c>
      <c r="D8996">
        <v>1</v>
      </c>
      <c r="E8996" t="s">
        <v>412</v>
      </c>
      <c r="F8996" t="s">
        <v>13</v>
      </c>
      <c r="G8996">
        <v>2</v>
      </c>
      <c r="H8996" t="s">
        <v>13</v>
      </c>
      <c r="I8996" t="s">
        <v>13</v>
      </c>
      <c r="J8996" t="s">
        <v>16</v>
      </c>
      <c r="K8996" t="b">
        <v>0</v>
      </c>
      <c r="L8996">
        <v>2.3647056999980101</v>
      </c>
      <c r="M8996">
        <v>124.563913099999</v>
      </c>
      <c r="N8996">
        <v>2</v>
      </c>
      <c r="O8996">
        <v>2.09645340000134</v>
      </c>
      <c r="P8996">
        <v>126.772262899998</v>
      </c>
    </row>
    <row r="8997" spans="1:16" x14ac:dyDescent="0.3">
      <c r="A8997">
        <v>25</v>
      </c>
      <c r="B8997">
        <v>3</v>
      </c>
      <c r="C8997">
        <v>1</v>
      </c>
      <c r="D8997">
        <v>1</v>
      </c>
      <c r="E8997" t="s">
        <v>839</v>
      </c>
      <c r="F8997" t="s">
        <v>13</v>
      </c>
      <c r="G8997">
        <v>2</v>
      </c>
      <c r="H8997" t="s">
        <v>13</v>
      </c>
      <c r="I8997" t="s">
        <v>13</v>
      </c>
      <c r="J8997" t="s">
        <v>16</v>
      </c>
      <c r="K8997" t="b">
        <v>0</v>
      </c>
      <c r="L8997">
        <v>2.9880227999965401</v>
      </c>
      <c r="M8997">
        <v>130.270623199998</v>
      </c>
      <c r="N8997">
        <v>2</v>
      </c>
      <c r="O8997">
        <v>9.2807000000902903E-2</v>
      </c>
      <c r="P8997">
        <v>130.45658510000101</v>
      </c>
    </row>
    <row r="8998" spans="1:16" x14ac:dyDescent="0.3">
      <c r="A8998">
        <v>25</v>
      </c>
      <c r="B8998">
        <v>3</v>
      </c>
      <c r="C8998">
        <v>1</v>
      </c>
      <c r="D8998">
        <v>1</v>
      </c>
      <c r="E8998" t="s">
        <v>1243</v>
      </c>
      <c r="F8998" t="s">
        <v>13</v>
      </c>
      <c r="G8998">
        <v>2</v>
      </c>
      <c r="H8998" t="s">
        <v>13</v>
      </c>
      <c r="I8998" t="s">
        <v>13</v>
      </c>
      <c r="J8998" t="s">
        <v>16</v>
      </c>
      <c r="K8998" t="b">
        <v>0</v>
      </c>
      <c r="L8998">
        <v>1.0094260999976501</v>
      </c>
      <c r="M8998">
        <v>131.97523519999999</v>
      </c>
      <c r="N8998">
        <v>2</v>
      </c>
      <c r="O8998">
        <v>5.0152700001490302E-2</v>
      </c>
      <c r="P8998">
        <v>132.141914799999</v>
      </c>
    </row>
    <row r="8999" spans="1:16" x14ac:dyDescent="0.3">
      <c r="A8999">
        <v>25</v>
      </c>
      <c r="B8999">
        <v>3</v>
      </c>
      <c r="C8999">
        <v>1</v>
      </c>
      <c r="D8999">
        <v>1</v>
      </c>
      <c r="E8999" t="s">
        <v>713</v>
      </c>
      <c r="F8999">
        <v>1</v>
      </c>
      <c r="G8999">
        <v>2</v>
      </c>
      <c r="H8999">
        <v>1.9918101000002899</v>
      </c>
      <c r="I8999">
        <v>125.00310810000499</v>
      </c>
      <c r="J8999" t="s">
        <v>16</v>
      </c>
      <c r="K8999" t="b">
        <v>1</v>
      </c>
      <c r="L8999">
        <v>0.87561670000286496</v>
      </c>
      <c r="M8999">
        <v>133.52494750000201</v>
      </c>
      <c r="N8999">
        <v>3</v>
      </c>
      <c r="O8999">
        <v>0.16176609999820399</v>
      </c>
      <c r="P8999">
        <v>133.781625399999</v>
      </c>
    </row>
    <row r="9000" spans="1:16" x14ac:dyDescent="0.3">
      <c r="A9000">
        <v>25</v>
      </c>
      <c r="B9000">
        <v>3</v>
      </c>
      <c r="C9000">
        <v>1</v>
      </c>
      <c r="D9000">
        <v>1</v>
      </c>
      <c r="E9000" t="s">
        <v>1284</v>
      </c>
      <c r="F9000" t="s">
        <v>13</v>
      </c>
      <c r="G9000">
        <v>2</v>
      </c>
      <c r="H9000" t="s">
        <v>13</v>
      </c>
      <c r="I9000" t="s">
        <v>13</v>
      </c>
      <c r="J9000" t="s">
        <v>16</v>
      </c>
      <c r="K9000" t="b">
        <v>0</v>
      </c>
      <c r="L9000">
        <v>1.92564819999825</v>
      </c>
      <c r="M9000">
        <v>136.22480660000301</v>
      </c>
      <c r="N9000">
        <v>2</v>
      </c>
      <c r="O9000">
        <v>0.235995499999262</v>
      </c>
      <c r="P9000">
        <v>136.615742000002</v>
      </c>
    </row>
    <row r="9001" spans="1:16" x14ac:dyDescent="0.3">
      <c r="A9001">
        <v>25</v>
      </c>
      <c r="B9001">
        <v>3</v>
      </c>
      <c r="C9001">
        <v>1</v>
      </c>
      <c r="D9001">
        <v>1</v>
      </c>
      <c r="E9001" t="s">
        <v>255</v>
      </c>
      <c r="F9001" t="s">
        <v>13</v>
      </c>
      <c r="G9001">
        <v>2</v>
      </c>
      <c r="H9001" t="s">
        <v>13</v>
      </c>
      <c r="I9001" t="s">
        <v>13</v>
      </c>
      <c r="J9001" t="s">
        <v>16</v>
      </c>
      <c r="K9001" t="b">
        <v>0</v>
      </c>
      <c r="L9001">
        <v>2.3453748000029</v>
      </c>
      <c r="M9001">
        <v>139.477829200005</v>
      </c>
      <c r="N9001">
        <v>1</v>
      </c>
      <c r="O9001">
        <v>0.53924310000002196</v>
      </c>
      <c r="P9001">
        <v>140.182939400002</v>
      </c>
    </row>
    <row r="9002" spans="1:16" x14ac:dyDescent="0.3">
      <c r="A9002">
        <v>26</v>
      </c>
      <c r="B9002">
        <v>1</v>
      </c>
      <c r="C9002">
        <v>0</v>
      </c>
      <c r="D9002">
        <v>5</v>
      </c>
      <c r="E9002" t="s">
        <v>966</v>
      </c>
      <c r="F9002" t="s">
        <v>13</v>
      </c>
      <c r="G9002">
        <v>1</v>
      </c>
      <c r="H9002" t="s">
        <v>13</v>
      </c>
      <c r="I9002" t="s">
        <v>13</v>
      </c>
      <c r="J9002" t="s">
        <v>14</v>
      </c>
      <c r="K9002" t="b">
        <v>1</v>
      </c>
      <c r="L9002">
        <v>2.0903403000047498</v>
      </c>
      <c r="M9002">
        <v>2.0903562000021298</v>
      </c>
      <c r="N9002">
        <v>3</v>
      </c>
      <c r="O9002">
        <v>0.35025560000212902</v>
      </c>
      <c r="P9002">
        <v>2.5723790000047302</v>
      </c>
    </row>
    <row r="9003" spans="1:16" x14ac:dyDescent="0.3">
      <c r="A9003">
        <v>26</v>
      </c>
      <c r="B9003">
        <v>1</v>
      </c>
      <c r="C9003">
        <v>0</v>
      </c>
      <c r="D9003">
        <v>5</v>
      </c>
      <c r="E9003" t="s">
        <v>985</v>
      </c>
      <c r="F9003" t="s">
        <v>13</v>
      </c>
      <c r="G9003">
        <v>1</v>
      </c>
      <c r="H9003" t="s">
        <v>13</v>
      </c>
      <c r="I9003" t="s">
        <v>13</v>
      </c>
      <c r="J9003" t="s">
        <v>14</v>
      </c>
      <c r="K9003" t="b">
        <v>1</v>
      </c>
      <c r="L9003">
        <v>2.6109501000028099</v>
      </c>
      <c r="M9003">
        <v>5.6887744000050597</v>
      </c>
      <c r="N9003">
        <v>1</v>
      </c>
      <c r="O9003">
        <v>0.23397639999893699</v>
      </c>
      <c r="P9003">
        <v>6.0402942000000603</v>
      </c>
    </row>
    <row r="9004" spans="1:16" x14ac:dyDescent="0.3">
      <c r="A9004">
        <v>26</v>
      </c>
      <c r="B9004">
        <v>1</v>
      </c>
      <c r="C9004">
        <v>0</v>
      </c>
      <c r="D9004">
        <v>5</v>
      </c>
      <c r="E9004" t="s">
        <v>1216</v>
      </c>
      <c r="F9004">
        <v>1</v>
      </c>
      <c r="G9004">
        <v>1</v>
      </c>
      <c r="H9004">
        <v>1.99578029999975</v>
      </c>
      <c r="I9004">
        <v>137.50246200000399</v>
      </c>
      <c r="J9004" t="s">
        <v>16</v>
      </c>
      <c r="K9004" t="b">
        <v>1</v>
      </c>
      <c r="L9004">
        <v>1.64092850000452</v>
      </c>
      <c r="M9004">
        <v>8.1875837000043301</v>
      </c>
      <c r="N9004">
        <v>3</v>
      </c>
      <c r="O9004">
        <v>0.29631599999993302</v>
      </c>
      <c r="P9004">
        <v>8.5665091000046196</v>
      </c>
    </row>
    <row r="9005" spans="1:16" x14ac:dyDescent="0.3">
      <c r="A9005">
        <v>26</v>
      </c>
      <c r="B9005">
        <v>1</v>
      </c>
      <c r="C9005">
        <v>0</v>
      </c>
      <c r="D9005">
        <v>5</v>
      </c>
      <c r="E9005" t="s">
        <v>1774</v>
      </c>
      <c r="F9005">
        <v>1</v>
      </c>
      <c r="G9005">
        <v>1</v>
      </c>
      <c r="H9005">
        <v>1.9954940000025101</v>
      </c>
      <c r="I9005">
        <v>110.00196609999701</v>
      </c>
      <c r="J9005" t="s">
        <v>16</v>
      </c>
      <c r="K9005" t="b">
        <v>1</v>
      </c>
      <c r="L9005">
        <v>1.2517676999996199</v>
      </c>
      <c r="M9005">
        <v>10.3235034000027</v>
      </c>
      <c r="N9005">
        <v>2</v>
      </c>
      <c r="O9005">
        <v>0.36407180000242101</v>
      </c>
      <c r="P9005">
        <v>10.8184113000025</v>
      </c>
    </row>
    <row r="9006" spans="1:16" x14ac:dyDescent="0.3">
      <c r="A9006">
        <v>26</v>
      </c>
      <c r="B9006">
        <v>1</v>
      </c>
      <c r="C9006">
        <v>0</v>
      </c>
      <c r="D9006">
        <v>5</v>
      </c>
      <c r="E9006" t="s">
        <v>1489</v>
      </c>
      <c r="F9006">
        <v>1</v>
      </c>
      <c r="G9006">
        <v>1</v>
      </c>
      <c r="H9006">
        <v>1.9955227999962499</v>
      </c>
      <c r="I9006">
        <v>92.501550000000904</v>
      </c>
      <c r="J9006" t="s">
        <v>16</v>
      </c>
      <c r="K9006" t="b">
        <v>1</v>
      </c>
      <c r="L9006">
        <v>1.20474800000375</v>
      </c>
      <c r="M9006">
        <v>12.5290482000055</v>
      </c>
      <c r="N9006">
        <v>2</v>
      </c>
      <c r="O9006">
        <v>0.37853510000422802</v>
      </c>
      <c r="P9006">
        <v>12.976905400006199</v>
      </c>
    </row>
    <row r="9007" spans="1:16" x14ac:dyDescent="0.3">
      <c r="A9007">
        <v>26</v>
      </c>
      <c r="B9007">
        <v>1</v>
      </c>
      <c r="C9007">
        <v>0</v>
      </c>
      <c r="D9007">
        <v>5</v>
      </c>
      <c r="E9007" t="s">
        <v>440</v>
      </c>
      <c r="F9007">
        <v>1</v>
      </c>
      <c r="G9007">
        <v>1</v>
      </c>
      <c r="H9007">
        <v>1.9955741000012499</v>
      </c>
      <c r="I9007">
        <v>30.000584800000102</v>
      </c>
      <c r="J9007" t="s">
        <v>16</v>
      </c>
      <c r="K9007" t="b">
        <v>1</v>
      </c>
      <c r="L9007">
        <v>0.79834990000381401</v>
      </c>
      <c r="M9007">
        <v>14.2807604000045</v>
      </c>
      <c r="N9007">
        <v>3</v>
      </c>
      <c r="O9007">
        <v>0.40410849999898302</v>
      </c>
      <c r="P9007">
        <v>14.7624084000054</v>
      </c>
    </row>
    <row r="9008" spans="1:16" x14ac:dyDescent="0.3">
      <c r="A9008">
        <v>26</v>
      </c>
      <c r="B9008">
        <v>1</v>
      </c>
      <c r="C9008">
        <v>0</v>
      </c>
      <c r="D9008">
        <v>5</v>
      </c>
      <c r="E9008" t="s">
        <v>1177</v>
      </c>
      <c r="F9008" t="s">
        <v>13</v>
      </c>
      <c r="G9008">
        <v>1</v>
      </c>
      <c r="H9008" t="s">
        <v>13</v>
      </c>
      <c r="I9008" t="s">
        <v>13</v>
      </c>
      <c r="J9008" t="s">
        <v>14</v>
      </c>
      <c r="K9008" t="b">
        <v>1</v>
      </c>
      <c r="L9008">
        <v>0.84666969999671005</v>
      </c>
      <c r="M9008">
        <v>16.114022100002298</v>
      </c>
      <c r="N9008">
        <v>3</v>
      </c>
      <c r="O9008">
        <v>0.29075939999893302</v>
      </c>
      <c r="P9008">
        <v>16.512973700002501</v>
      </c>
    </row>
    <row r="9009" spans="1:16" x14ac:dyDescent="0.3">
      <c r="A9009">
        <v>26</v>
      </c>
      <c r="B9009">
        <v>1</v>
      </c>
      <c r="C9009">
        <v>0</v>
      </c>
      <c r="D9009">
        <v>5</v>
      </c>
      <c r="E9009" t="s">
        <v>1988</v>
      </c>
      <c r="F9009" t="s">
        <v>13</v>
      </c>
      <c r="G9009">
        <v>1</v>
      </c>
      <c r="H9009" t="s">
        <v>13</v>
      </c>
      <c r="I9009" t="s">
        <v>13</v>
      </c>
      <c r="J9009" t="s">
        <v>14</v>
      </c>
      <c r="K9009" t="b">
        <v>1</v>
      </c>
      <c r="L9009">
        <v>1.75903649999964</v>
      </c>
      <c r="M9009">
        <v>18.7784831000026</v>
      </c>
      <c r="N9009">
        <v>1</v>
      </c>
      <c r="O9009">
        <v>0.299577900004806</v>
      </c>
      <c r="P9009">
        <v>19.185974600004599</v>
      </c>
    </row>
    <row r="9010" spans="1:16" x14ac:dyDescent="0.3">
      <c r="A9010">
        <v>26</v>
      </c>
      <c r="B9010">
        <v>1</v>
      </c>
      <c r="C9010">
        <v>0</v>
      </c>
      <c r="D9010">
        <v>5</v>
      </c>
      <c r="E9010" t="s">
        <v>1207</v>
      </c>
      <c r="F9010">
        <v>1</v>
      </c>
      <c r="G9010">
        <v>1</v>
      </c>
      <c r="H9010">
        <v>1.99556070000108</v>
      </c>
      <c r="I9010">
        <v>60.001047500001697</v>
      </c>
      <c r="J9010" t="s">
        <v>16</v>
      </c>
      <c r="K9010" t="b">
        <v>1</v>
      </c>
      <c r="L9010">
        <v>0.89988859999721205</v>
      </c>
      <c r="M9010">
        <v>20.591770999999401</v>
      </c>
      <c r="N9010">
        <v>2</v>
      </c>
      <c r="O9010">
        <v>0.22080309999728301</v>
      </c>
      <c r="P9010">
        <v>20.883140700003398</v>
      </c>
    </row>
    <row r="9011" spans="1:16" x14ac:dyDescent="0.3">
      <c r="A9011">
        <v>26</v>
      </c>
      <c r="B9011">
        <v>1</v>
      </c>
      <c r="C9011">
        <v>0</v>
      </c>
      <c r="D9011">
        <v>5</v>
      </c>
      <c r="E9011" t="s">
        <v>1429</v>
      </c>
      <c r="F9011" t="s">
        <v>13</v>
      </c>
      <c r="G9011">
        <v>1</v>
      </c>
      <c r="H9011" t="s">
        <v>13</v>
      </c>
      <c r="I9011" t="s">
        <v>13</v>
      </c>
      <c r="J9011" t="s">
        <v>14</v>
      </c>
      <c r="K9011" t="b">
        <v>1</v>
      </c>
      <c r="L9011">
        <v>1.31660610000108</v>
      </c>
      <c r="M9011">
        <v>22.7044272000057</v>
      </c>
      <c r="N9011">
        <v>1</v>
      </c>
      <c r="O9011">
        <v>0.29094179999810899</v>
      </c>
      <c r="P9011">
        <v>23.049917800002699</v>
      </c>
    </row>
    <row r="9012" spans="1:16" x14ac:dyDescent="0.3">
      <c r="A9012">
        <v>26</v>
      </c>
      <c r="B9012">
        <v>1</v>
      </c>
      <c r="C9012">
        <v>0</v>
      </c>
      <c r="D9012">
        <v>5</v>
      </c>
      <c r="E9012" t="s">
        <v>1624</v>
      </c>
      <c r="F9012">
        <v>1</v>
      </c>
      <c r="G9012">
        <v>1</v>
      </c>
      <c r="H9012">
        <v>1.9956149999998201</v>
      </c>
      <c r="I9012">
        <v>17.500350299997098</v>
      </c>
      <c r="J9012" t="s">
        <v>16</v>
      </c>
      <c r="K9012" t="b">
        <v>1</v>
      </c>
      <c r="L9012">
        <v>0.92943379999633202</v>
      </c>
      <c r="M9012">
        <v>24.485033500000998</v>
      </c>
      <c r="N9012">
        <v>3</v>
      </c>
      <c r="O9012">
        <v>0.24649089999729801</v>
      </c>
      <c r="P9012">
        <v>24.796919700005699</v>
      </c>
    </row>
    <row r="9013" spans="1:16" x14ac:dyDescent="0.3">
      <c r="A9013">
        <v>26</v>
      </c>
      <c r="B9013">
        <v>1</v>
      </c>
      <c r="C9013">
        <v>0</v>
      </c>
      <c r="D9013">
        <v>5</v>
      </c>
      <c r="E9013" t="s">
        <v>482</v>
      </c>
      <c r="F9013">
        <v>1</v>
      </c>
      <c r="G9013">
        <v>1</v>
      </c>
      <c r="H9013">
        <v>1.99547249999887</v>
      </c>
      <c r="I9013">
        <v>57.500984999998799</v>
      </c>
      <c r="J9013" t="s">
        <v>14</v>
      </c>
      <c r="K9013" t="b">
        <v>0</v>
      </c>
      <c r="L9013">
        <v>0.85842830000183301</v>
      </c>
      <c r="M9013">
        <v>26.160395600003501</v>
      </c>
      <c r="N9013">
        <v>1</v>
      </c>
      <c r="O9013">
        <v>0.24263269999937601</v>
      </c>
      <c r="P9013">
        <v>26.480961699999199</v>
      </c>
    </row>
    <row r="9014" spans="1:16" x14ac:dyDescent="0.3">
      <c r="A9014">
        <v>26</v>
      </c>
      <c r="B9014">
        <v>1</v>
      </c>
      <c r="C9014">
        <v>0</v>
      </c>
      <c r="D9014">
        <v>5</v>
      </c>
      <c r="E9014" t="s">
        <v>2070</v>
      </c>
      <c r="F9014">
        <v>1</v>
      </c>
      <c r="G9014">
        <v>1</v>
      </c>
      <c r="H9014">
        <v>1.9959720999977399</v>
      </c>
      <c r="I9014">
        <v>127.502305599999</v>
      </c>
      <c r="J9014" t="s">
        <v>16</v>
      </c>
      <c r="K9014" t="b">
        <v>1</v>
      </c>
      <c r="L9014">
        <v>0.73841540000285</v>
      </c>
      <c r="M9014">
        <v>27.724526600002701</v>
      </c>
      <c r="N9014">
        <v>3</v>
      </c>
      <c r="O9014">
        <v>0.22003499999846099</v>
      </c>
      <c r="P9014">
        <v>28.0103092999998</v>
      </c>
    </row>
    <row r="9015" spans="1:16" x14ac:dyDescent="0.3">
      <c r="A9015">
        <v>26</v>
      </c>
      <c r="B9015">
        <v>1</v>
      </c>
      <c r="C9015">
        <v>0</v>
      </c>
      <c r="D9015">
        <v>5</v>
      </c>
      <c r="E9015" t="s">
        <v>1865</v>
      </c>
      <c r="F9015">
        <v>1</v>
      </c>
      <c r="G9015">
        <v>1</v>
      </c>
      <c r="H9015">
        <v>1.9951794000007801</v>
      </c>
      <c r="I9015">
        <v>140.002493100001</v>
      </c>
      <c r="J9015" t="s">
        <v>14</v>
      </c>
      <c r="K9015" t="b">
        <v>0</v>
      </c>
      <c r="L9015">
        <v>1.2556515000032999</v>
      </c>
      <c r="M9015">
        <v>29.770854300004402</v>
      </c>
      <c r="N9015">
        <v>1</v>
      </c>
      <c r="O9015">
        <v>0.12331090000225201</v>
      </c>
      <c r="P9015">
        <v>29.9616447000008</v>
      </c>
    </row>
    <row r="9016" spans="1:16" x14ac:dyDescent="0.3">
      <c r="A9016">
        <v>26</v>
      </c>
      <c r="B9016">
        <v>1</v>
      </c>
      <c r="C9016">
        <v>0</v>
      </c>
      <c r="D9016">
        <v>5</v>
      </c>
      <c r="E9016" t="s">
        <v>2193</v>
      </c>
      <c r="F9016" t="s">
        <v>13</v>
      </c>
      <c r="G9016">
        <v>1</v>
      </c>
      <c r="H9016" t="s">
        <v>13</v>
      </c>
      <c r="I9016" t="s">
        <v>13</v>
      </c>
      <c r="J9016" t="s">
        <v>14</v>
      </c>
      <c r="K9016" t="b">
        <v>1</v>
      </c>
      <c r="L9016">
        <v>0.85323359999893</v>
      </c>
      <c r="M9016">
        <v>31.3203675000041</v>
      </c>
      <c r="N9016">
        <v>3</v>
      </c>
      <c r="O9016">
        <v>0.30609879999974499</v>
      </c>
      <c r="P9016">
        <v>31.680467400001401</v>
      </c>
    </row>
    <row r="9017" spans="1:16" x14ac:dyDescent="0.3">
      <c r="A9017">
        <v>26</v>
      </c>
      <c r="B9017">
        <v>1</v>
      </c>
      <c r="C9017">
        <v>0</v>
      </c>
      <c r="D9017">
        <v>5</v>
      </c>
      <c r="E9017" t="s">
        <v>716</v>
      </c>
      <c r="F9017">
        <v>1</v>
      </c>
      <c r="G9017">
        <v>1</v>
      </c>
      <c r="H9017">
        <v>1.9955384999993799</v>
      </c>
      <c r="I9017">
        <v>2.5000629999994999</v>
      </c>
      <c r="J9017" t="s">
        <v>16</v>
      </c>
      <c r="K9017" t="b">
        <v>1</v>
      </c>
      <c r="L9017">
        <v>0.71790039999905297</v>
      </c>
      <c r="M9017">
        <v>32.904563300005996</v>
      </c>
      <c r="N9017">
        <v>3</v>
      </c>
      <c r="O9017">
        <v>0.1711667999989</v>
      </c>
      <c r="P9017">
        <v>33.177481300001098</v>
      </c>
    </row>
    <row r="9018" spans="1:16" x14ac:dyDescent="0.3">
      <c r="A9018">
        <v>26</v>
      </c>
      <c r="B9018">
        <v>1</v>
      </c>
      <c r="C9018">
        <v>0</v>
      </c>
      <c r="D9018">
        <v>5</v>
      </c>
      <c r="E9018" t="s">
        <v>2194</v>
      </c>
      <c r="F9018" t="s">
        <v>13</v>
      </c>
      <c r="G9018">
        <v>1</v>
      </c>
      <c r="H9018" t="s">
        <v>13</v>
      </c>
      <c r="I9018" t="s">
        <v>13</v>
      </c>
      <c r="J9018" t="s">
        <v>14</v>
      </c>
      <c r="K9018" t="b">
        <v>1</v>
      </c>
      <c r="L9018">
        <v>1.09408279999479</v>
      </c>
      <c r="M9018">
        <v>34.776765800001201</v>
      </c>
      <c r="N9018">
        <v>1</v>
      </c>
      <c r="O9018">
        <v>0.20150580000336099</v>
      </c>
      <c r="P9018">
        <v>35.047930799999499</v>
      </c>
    </row>
    <row r="9019" spans="1:16" x14ac:dyDescent="0.3">
      <c r="A9019">
        <v>26</v>
      </c>
      <c r="B9019">
        <v>1</v>
      </c>
      <c r="C9019">
        <v>0</v>
      </c>
      <c r="D9019">
        <v>5</v>
      </c>
      <c r="E9019" t="s">
        <v>1610</v>
      </c>
      <c r="F9019" t="s">
        <v>13</v>
      </c>
      <c r="G9019">
        <v>1</v>
      </c>
      <c r="H9019" t="s">
        <v>13</v>
      </c>
      <c r="I9019" t="s">
        <v>13</v>
      </c>
      <c r="J9019" t="s">
        <v>16</v>
      </c>
      <c r="K9019" t="b">
        <v>0</v>
      </c>
      <c r="L9019">
        <v>0.71885640000255102</v>
      </c>
      <c r="M9019">
        <v>36.2727652000031</v>
      </c>
      <c r="N9019">
        <v>3</v>
      </c>
      <c r="O9019">
        <v>0.1720639999985</v>
      </c>
      <c r="P9019">
        <v>36.562390500002998</v>
      </c>
    </row>
    <row r="9020" spans="1:16" x14ac:dyDescent="0.3">
      <c r="A9020">
        <v>26</v>
      </c>
      <c r="B9020">
        <v>1</v>
      </c>
      <c r="C9020">
        <v>0</v>
      </c>
      <c r="D9020">
        <v>5</v>
      </c>
      <c r="E9020" t="s">
        <v>876</v>
      </c>
      <c r="F9020">
        <v>1</v>
      </c>
      <c r="G9020">
        <v>1</v>
      </c>
      <c r="H9020">
        <v>1.99554429999989</v>
      </c>
      <c r="I9020">
        <v>150.00265799999801</v>
      </c>
      <c r="J9020" t="s">
        <v>16</v>
      </c>
      <c r="K9020" t="b">
        <v>1</v>
      </c>
      <c r="L9020">
        <v>0.83673149999958696</v>
      </c>
      <c r="M9020">
        <v>37.904174600000303</v>
      </c>
      <c r="N9020">
        <v>3</v>
      </c>
      <c r="O9020">
        <v>0.194360900000902</v>
      </c>
      <c r="P9020">
        <v>38.168590300003402</v>
      </c>
    </row>
    <row r="9021" spans="1:16" x14ac:dyDescent="0.3">
      <c r="A9021">
        <v>26</v>
      </c>
      <c r="B9021">
        <v>1</v>
      </c>
      <c r="C9021">
        <v>0</v>
      </c>
      <c r="D9021">
        <v>5</v>
      </c>
      <c r="E9021" t="s">
        <v>1299</v>
      </c>
      <c r="F9021">
        <v>1</v>
      </c>
      <c r="G9021">
        <v>1</v>
      </c>
      <c r="H9021">
        <v>1.9956036000003201</v>
      </c>
      <c r="I9021">
        <v>135.00239980000299</v>
      </c>
      <c r="J9021" t="s">
        <v>16</v>
      </c>
      <c r="K9021" t="b">
        <v>1</v>
      </c>
      <c r="L9021">
        <v>0.66194709999399504</v>
      </c>
      <c r="M9021">
        <v>39.3365715000036</v>
      </c>
      <c r="N9021">
        <v>3</v>
      </c>
      <c r="O9021">
        <v>0.100879400000849</v>
      </c>
      <c r="P9021">
        <v>39.563391100004097</v>
      </c>
    </row>
    <row r="9022" spans="1:16" x14ac:dyDescent="0.3">
      <c r="A9022">
        <v>26</v>
      </c>
      <c r="B9022">
        <v>1</v>
      </c>
      <c r="C9022">
        <v>0</v>
      </c>
      <c r="D9022">
        <v>5</v>
      </c>
      <c r="E9022" t="s">
        <v>951</v>
      </c>
      <c r="F9022" t="s">
        <v>13</v>
      </c>
      <c r="G9022">
        <v>1</v>
      </c>
      <c r="H9022" t="s">
        <v>13</v>
      </c>
      <c r="I9022" t="s">
        <v>13</v>
      </c>
      <c r="J9022" t="s">
        <v>14</v>
      </c>
      <c r="K9022" t="b">
        <v>1</v>
      </c>
      <c r="L9022">
        <v>0.861427099996945</v>
      </c>
      <c r="M9022">
        <v>40.929962400005003</v>
      </c>
      <c r="N9022">
        <v>1</v>
      </c>
      <c r="O9022">
        <v>0.60174759999790695</v>
      </c>
      <c r="P9022">
        <v>41.600070200001902</v>
      </c>
    </row>
    <row r="9023" spans="1:16" x14ac:dyDescent="0.3">
      <c r="A9023">
        <v>26</v>
      </c>
      <c r="B9023">
        <v>1</v>
      </c>
      <c r="C9023">
        <v>0</v>
      </c>
      <c r="D9023">
        <v>5</v>
      </c>
      <c r="E9023" t="s">
        <v>2047</v>
      </c>
      <c r="F9023" t="s">
        <v>13</v>
      </c>
      <c r="G9023">
        <v>1</v>
      </c>
      <c r="H9023" t="s">
        <v>13</v>
      </c>
      <c r="I9023" t="s">
        <v>13</v>
      </c>
      <c r="J9023" t="s">
        <v>14</v>
      </c>
      <c r="K9023" t="b">
        <v>1</v>
      </c>
      <c r="L9023">
        <v>1.3042749999949601</v>
      </c>
      <c r="M9023">
        <v>43.4103905000011</v>
      </c>
      <c r="N9023">
        <v>2</v>
      </c>
      <c r="O9023">
        <v>0.20291650000581299</v>
      </c>
      <c r="P9023">
        <v>43.673099500003403</v>
      </c>
    </row>
    <row r="9024" spans="1:16" x14ac:dyDescent="0.3">
      <c r="A9024">
        <v>26</v>
      </c>
      <c r="B9024">
        <v>1</v>
      </c>
      <c r="C9024">
        <v>0</v>
      </c>
      <c r="D9024">
        <v>5</v>
      </c>
      <c r="E9024" t="s">
        <v>842</v>
      </c>
      <c r="F9024" t="s">
        <v>13</v>
      </c>
      <c r="G9024">
        <v>1</v>
      </c>
      <c r="H9024" t="s">
        <v>13</v>
      </c>
      <c r="I9024" t="s">
        <v>13</v>
      </c>
      <c r="J9024" t="s">
        <v>14</v>
      </c>
      <c r="K9024" t="b">
        <v>1</v>
      </c>
      <c r="L9024">
        <v>1.4368699999977299</v>
      </c>
      <c r="M9024">
        <v>45.616284800002198</v>
      </c>
      <c r="N9024">
        <v>3</v>
      </c>
      <c r="O9024">
        <v>0.14603830000123699</v>
      </c>
      <c r="P9024">
        <v>45.880345199999297</v>
      </c>
    </row>
    <row r="9025" spans="1:16" x14ac:dyDescent="0.3">
      <c r="A9025">
        <v>26</v>
      </c>
      <c r="B9025">
        <v>1</v>
      </c>
      <c r="C9025">
        <v>0</v>
      </c>
      <c r="D9025">
        <v>5</v>
      </c>
      <c r="E9025" t="s">
        <v>818</v>
      </c>
      <c r="F9025" t="s">
        <v>13</v>
      </c>
      <c r="G9025">
        <v>1</v>
      </c>
      <c r="H9025" t="s">
        <v>13</v>
      </c>
      <c r="I9025" t="s">
        <v>13</v>
      </c>
      <c r="J9025" t="s">
        <v>14</v>
      </c>
      <c r="K9025" t="b">
        <v>1</v>
      </c>
      <c r="L9025">
        <v>1.47679739999876</v>
      </c>
      <c r="M9025">
        <v>47.862798599999202</v>
      </c>
      <c r="N9025">
        <v>2</v>
      </c>
      <c r="O9025">
        <v>0.121713800006546</v>
      </c>
      <c r="P9025">
        <v>48.103995400000699</v>
      </c>
    </row>
    <row r="9026" spans="1:16" x14ac:dyDescent="0.3">
      <c r="A9026">
        <v>26</v>
      </c>
      <c r="B9026">
        <v>1</v>
      </c>
      <c r="C9026">
        <v>0</v>
      </c>
      <c r="D9026">
        <v>5</v>
      </c>
      <c r="E9026" t="s">
        <v>1085</v>
      </c>
      <c r="F9026" t="s">
        <v>13</v>
      </c>
      <c r="G9026">
        <v>1</v>
      </c>
      <c r="H9026" t="s">
        <v>13</v>
      </c>
      <c r="I9026" t="s">
        <v>13</v>
      </c>
      <c r="J9026" t="s">
        <v>14</v>
      </c>
      <c r="K9026" t="b">
        <v>1</v>
      </c>
      <c r="L9026">
        <v>0.98220479999872601</v>
      </c>
      <c r="M9026">
        <v>49.592277100004097</v>
      </c>
      <c r="N9026">
        <v>2</v>
      </c>
      <c r="O9026">
        <v>0.19417680000333301</v>
      </c>
      <c r="P9026">
        <v>49.888386200000198</v>
      </c>
    </row>
    <row r="9027" spans="1:16" x14ac:dyDescent="0.3">
      <c r="A9027">
        <v>26</v>
      </c>
      <c r="B9027">
        <v>1</v>
      </c>
      <c r="C9027">
        <v>0</v>
      </c>
      <c r="D9027">
        <v>5</v>
      </c>
      <c r="E9027" t="s">
        <v>2020</v>
      </c>
      <c r="F9027">
        <v>1</v>
      </c>
      <c r="G9027">
        <v>1</v>
      </c>
      <c r="H9027">
        <v>1.99547969999549</v>
      </c>
      <c r="I9027">
        <v>32.500651700000198</v>
      </c>
      <c r="J9027" t="s">
        <v>16</v>
      </c>
      <c r="K9027" t="b">
        <v>1</v>
      </c>
      <c r="L9027">
        <v>0.97474430000147605</v>
      </c>
      <c r="M9027">
        <v>51.369776800005603</v>
      </c>
      <c r="N9027">
        <v>3</v>
      </c>
      <c r="O9027">
        <v>0.214175100001739</v>
      </c>
      <c r="P9027">
        <v>51.684377300000101</v>
      </c>
    </row>
    <row r="9028" spans="1:16" x14ac:dyDescent="0.3">
      <c r="A9028">
        <v>26</v>
      </c>
      <c r="B9028">
        <v>1</v>
      </c>
      <c r="C9028">
        <v>0</v>
      </c>
      <c r="D9028">
        <v>5</v>
      </c>
      <c r="E9028" t="s">
        <v>1791</v>
      </c>
      <c r="F9028">
        <v>1</v>
      </c>
      <c r="G9028">
        <v>1</v>
      </c>
      <c r="H9028">
        <v>1.99553050000395</v>
      </c>
      <c r="I9028">
        <v>107.501905999998</v>
      </c>
      <c r="J9028" t="s">
        <v>14</v>
      </c>
      <c r="K9028" t="b">
        <v>0</v>
      </c>
      <c r="L9028">
        <v>1.867010199996</v>
      </c>
      <c r="M9028">
        <v>54.056372200000602</v>
      </c>
      <c r="N9028">
        <v>1</v>
      </c>
      <c r="O9028">
        <v>8.5114800000155796E-2</v>
      </c>
      <c r="P9028">
        <v>54.259271100003403</v>
      </c>
    </row>
    <row r="9029" spans="1:16" x14ac:dyDescent="0.3">
      <c r="A9029">
        <v>26</v>
      </c>
      <c r="B9029">
        <v>1</v>
      </c>
      <c r="C9029">
        <v>0</v>
      </c>
      <c r="D9029">
        <v>5</v>
      </c>
      <c r="E9029" t="s">
        <v>1110</v>
      </c>
      <c r="F9029">
        <v>1</v>
      </c>
      <c r="G9029">
        <v>1</v>
      </c>
      <c r="H9029">
        <v>1.9954522999978499</v>
      </c>
      <c r="I9029">
        <v>45.0008567000041</v>
      </c>
      <c r="J9029" t="s">
        <v>16</v>
      </c>
      <c r="K9029" t="b">
        <v>1</v>
      </c>
      <c r="L9029">
        <v>1.2692163999963699</v>
      </c>
      <c r="M9029">
        <v>56.032871400006101</v>
      </c>
      <c r="N9029">
        <v>3</v>
      </c>
      <c r="O9029">
        <v>0.17806429999473</v>
      </c>
      <c r="P9029">
        <v>56.320415100002698</v>
      </c>
    </row>
    <row r="9030" spans="1:16" x14ac:dyDescent="0.3">
      <c r="A9030">
        <v>26</v>
      </c>
      <c r="B9030">
        <v>1</v>
      </c>
      <c r="C9030">
        <v>0</v>
      </c>
      <c r="D9030">
        <v>5</v>
      </c>
      <c r="E9030" t="s">
        <v>1455</v>
      </c>
      <c r="F9030">
        <v>1</v>
      </c>
      <c r="G9030">
        <v>1</v>
      </c>
      <c r="H9030">
        <v>1.9955160000026799</v>
      </c>
      <c r="I9030">
        <v>5.0000778000030603</v>
      </c>
      <c r="J9030" t="s">
        <v>16</v>
      </c>
      <c r="K9030" t="b">
        <v>1</v>
      </c>
      <c r="L9030">
        <v>0.669642799999565</v>
      </c>
      <c r="M9030">
        <v>57.496608400004298</v>
      </c>
      <c r="N9030">
        <v>3</v>
      </c>
      <c r="O9030">
        <v>0.23486189999675799</v>
      </c>
      <c r="P9030">
        <v>57.8251715000006</v>
      </c>
    </row>
    <row r="9031" spans="1:16" x14ac:dyDescent="0.3">
      <c r="A9031">
        <v>26</v>
      </c>
      <c r="B9031">
        <v>1</v>
      </c>
      <c r="C9031">
        <v>0</v>
      </c>
      <c r="D9031">
        <v>5</v>
      </c>
      <c r="E9031" t="s">
        <v>1917</v>
      </c>
      <c r="F9031">
        <v>1</v>
      </c>
      <c r="G9031">
        <v>1</v>
      </c>
      <c r="H9031">
        <v>1.9943216000028801</v>
      </c>
      <c r="I9031">
        <v>147.50262720000299</v>
      </c>
      <c r="J9031" t="s">
        <v>16</v>
      </c>
      <c r="K9031" t="b">
        <v>1</v>
      </c>
      <c r="L9031">
        <v>0.82105980000051204</v>
      </c>
      <c r="M9031">
        <v>59.152327800002197</v>
      </c>
      <c r="N9031">
        <v>3</v>
      </c>
      <c r="O9031">
        <v>0.20226740000362001</v>
      </c>
      <c r="P9031">
        <v>59.440673400000399</v>
      </c>
    </row>
    <row r="9032" spans="1:16" x14ac:dyDescent="0.3">
      <c r="A9032">
        <v>26</v>
      </c>
      <c r="B9032">
        <v>1</v>
      </c>
      <c r="C9032">
        <v>0</v>
      </c>
      <c r="D9032">
        <v>5</v>
      </c>
      <c r="E9032" t="s">
        <v>769</v>
      </c>
      <c r="F9032" t="s">
        <v>13</v>
      </c>
      <c r="G9032">
        <v>1</v>
      </c>
      <c r="H9032" t="s">
        <v>13</v>
      </c>
      <c r="I9032" t="s">
        <v>13</v>
      </c>
      <c r="J9032" t="s">
        <v>14</v>
      </c>
      <c r="K9032" t="b">
        <v>1</v>
      </c>
      <c r="L9032">
        <v>0.59890750000340598</v>
      </c>
      <c r="M9032">
        <v>60.5455985000008</v>
      </c>
      <c r="N9032">
        <v>2</v>
      </c>
      <c r="O9032">
        <v>0.81057940000027895</v>
      </c>
      <c r="P9032">
        <v>61.4088665000018</v>
      </c>
    </row>
    <row r="9033" spans="1:16" x14ac:dyDescent="0.3">
      <c r="A9033">
        <v>26</v>
      </c>
      <c r="B9033">
        <v>1</v>
      </c>
      <c r="C9033">
        <v>0</v>
      </c>
      <c r="D9033">
        <v>5</v>
      </c>
      <c r="E9033" t="s">
        <v>2192</v>
      </c>
      <c r="F9033" t="s">
        <v>13</v>
      </c>
      <c r="G9033">
        <v>1</v>
      </c>
      <c r="H9033" t="s">
        <v>13</v>
      </c>
      <c r="I9033" t="s">
        <v>13</v>
      </c>
      <c r="J9033" t="s">
        <v>14</v>
      </c>
      <c r="K9033" t="b">
        <v>1</v>
      </c>
      <c r="L9033">
        <v>0.89460259999759695</v>
      </c>
      <c r="M9033">
        <v>62.809645900000802</v>
      </c>
      <c r="N9033">
        <v>2</v>
      </c>
      <c r="O9033">
        <v>0.243966999994882</v>
      </c>
      <c r="P9033">
        <v>63.170394100001403</v>
      </c>
    </row>
    <row r="9034" spans="1:16" x14ac:dyDescent="0.3">
      <c r="A9034">
        <v>26</v>
      </c>
      <c r="B9034">
        <v>1</v>
      </c>
      <c r="C9034">
        <v>0</v>
      </c>
      <c r="D9034">
        <v>5</v>
      </c>
      <c r="E9034" t="s">
        <v>1249</v>
      </c>
      <c r="F9034">
        <v>1</v>
      </c>
      <c r="G9034">
        <v>1</v>
      </c>
      <c r="H9034">
        <v>1.9952077000052699</v>
      </c>
      <c r="I9034">
        <v>75.001281099997897</v>
      </c>
      <c r="J9034" t="s">
        <v>16</v>
      </c>
      <c r="K9034" t="b">
        <v>1</v>
      </c>
      <c r="L9034">
        <v>1.02166510000097</v>
      </c>
      <c r="M9034">
        <v>64.697733700006196</v>
      </c>
      <c r="N9034">
        <v>3</v>
      </c>
      <c r="O9034">
        <v>0.170204000001831</v>
      </c>
      <c r="P9034">
        <v>64.960608900000807</v>
      </c>
    </row>
    <row r="9035" spans="1:16" x14ac:dyDescent="0.3">
      <c r="A9035">
        <v>26</v>
      </c>
      <c r="B9035">
        <v>1</v>
      </c>
      <c r="C9035">
        <v>0</v>
      </c>
      <c r="D9035">
        <v>5</v>
      </c>
      <c r="E9035" t="s">
        <v>744</v>
      </c>
      <c r="F9035">
        <v>1</v>
      </c>
      <c r="G9035">
        <v>1</v>
      </c>
      <c r="H9035">
        <v>1.9955176000003101</v>
      </c>
      <c r="I9035">
        <v>47.500886900001198</v>
      </c>
      <c r="J9035" t="s">
        <v>16</v>
      </c>
      <c r="K9035" t="b">
        <v>1</v>
      </c>
      <c r="L9035">
        <v>0.72581950000312601</v>
      </c>
      <c r="M9035">
        <v>66.192915800005693</v>
      </c>
      <c r="N9035">
        <v>3</v>
      </c>
      <c r="O9035">
        <v>0.19160740000370399</v>
      </c>
      <c r="P9035">
        <v>66.525926000002102</v>
      </c>
    </row>
    <row r="9036" spans="1:16" x14ac:dyDescent="0.3">
      <c r="A9036">
        <v>26</v>
      </c>
      <c r="B9036">
        <v>1</v>
      </c>
      <c r="C9036">
        <v>0</v>
      </c>
      <c r="D9036">
        <v>5</v>
      </c>
      <c r="E9036" t="s">
        <v>69</v>
      </c>
      <c r="F9036">
        <v>1</v>
      </c>
      <c r="G9036">
        <v>1</v>
      </c>
      <c r="H9036">
        <v>1.99577929999941</v>
      </c>
      <c r="I9036">
        <v>12.500234099999901</v>
      </c>
      <c r="J9036" t="s">
        <v>16</v>
      </c>
      <c r="K9036" t="b">
        <v>1</v>
      </c>
      <c r="L9036">
        <v>0.69976490000408398</v>
      </c>
      <c r="M9036">
        <v>67.730775700001701</v>
      </c>
      <c r="N9036">
        <v>3</v>
      </c>
      <c r="O9036">
        <v>0.18623240000306401</v>
      </c>
      <c r="P9036">
        <v>68.008307900003302</v>
      </c>
    </row>
    <row r="9037" spans="1:16" x14ac:dyDescent="0.3">
      <c r="A9037">
        <v>26</v>
      </c>
      <c r="B9037">
        <v>1</v>
      </c>
      <c r="C9037">
        <v>0</v>
      </c>
      <c r="D9037">
        <v>5</v>
      </c>
      <c r="E9037" t="s">
        <v>49</v>
      </c>
      <c r="F9037">
        <v>1</v>
      </c>
      <c r="G9037">
        <v>1</v>
      </c>
      <c r="H9037">
        <v>1.99550350000209</v>
      </c>
      <c r="I9037">
        <v>82.501348500001797</v>
      </c>
      <c r="J9037" t="s">
        <v>16</v>
      </c>
      <c r="K9037" t="b">
        <v>1</v>
      </c>
      <c r="L9037">
        <v>0.58468730000458902</v>
      </c>
      <c r="M9037">
        <v>69.099125700005999</v>
      </c>
      <c r="N9037">
        <v>3</v>
      </c>
      <c r="O9037">
        <v>0.194892899999104</v>
      </c>
      <c r="P9037">
        <v>69.377503200004895</v>
      </c>
    </row>
    <row r="9038" spans="1:16" x14ac:dyDescent="0.3">
      <c r="A9038">
        <v>26</v>
      </c>
      <c r="B9038">
        <v>1</v>
      </c>
      <c r="C9038">
        <v>0</v>
      </c>
      <c r="D9038">
        <v>5</v>
      </c>
      <c r="E9038" t="s">
        <v>1431</v>
      </c>
      <c r="F9038">
        <v>1</v>
      </c>
      <c r="G9038">
        <v>1</v>
      </c>
      <c r="H9038">
        <v>1.9955974999975301</v>
      </c>
      <c r="I9038">
        <v>112.502004900001</v>
      </c>
      <c r="J9038" t="s">
        <v>16</v>
      </c>
      <c r="K9038" t="b">
        <v>1</v>
      </c>
      <c r="L9038">
        <v>0.822609300004842</v>
      </c>
      <c r="M9038">
        <v>70.705486000006204</v>
      </c>
      <c r="N9038">
        <v>3</v>
      </c>
      <c r="O9038">
        <v>0.19595390000176899</v>
      </c>
      <c r="P9038">
        <v>70.986322000004293</v>
      </c>
    </row>
    <row r="9039" spans="1:16" x14ac:dyDescent="0.3">
      <c r="A9039">
        <v>26</v>
      </c>
      <c r="B9039">
        <v>1</v>
      </c>
      <c r="C9039">
        <v>0</v>
      </c>
      <c r="D9039">
        <v>5</v>
      </c>
      <c r="E9039" t="s">
        <v>196</v>
      </c>
      <c r="F9039">
        <v>1</v>
      </c>
      <c r="G9039">
        <v>1</v>
      </c>
      <c r="H9039">
        <v>1.9955168000015</v>
      </c>
      <c r="I9039">
        <v>40.000760299997602</v>
      </c>
      <c r="J9039" t="s">
        <v>16</v>
      </c>
      <c r="K9039" t="b">
        <v>1</v>
      </c>
      <c r="L9039">
        <v>0.94083629999659002</v>
      </c>
      <c r="M9039">
        <v>72.433009899999902</v>
      </c>
      <c r="N9039">
        <v>1</v>
      </c>
      <c r="O9039">
        <v>0.83392649999586899</v>
      </c>
      <c r="P9039">
        <v>73.4402285000033</v>
      </c>
    </row>
    <row r="9040" spans="1:16" x14ac:dyDescent="0.3">
      <c r="A9040">
        <v>26</v>
      </c>
      <c r="B9040">
        <v>1</v>
      </c>
      <c r="C9040">
        <v>0</v>
      </c>
      <c r="D9040">
        <v>5</v>
      </c>
      <c r="E9040" t="s">
        <v>375</v>
      </c>
      <c r="F9040" t="s">
        <v>13</v>
      </c>
      <c r="G9040">
        <v>1</v>
      </c>
      <c r="H9040" t="s">
        <v>13</v>
      </c>
      <c r="I9040" t="s">
        <v>13</v>
      </c>
      <c r="J9040" t="s">
        <v>14</v>
      </c>
      <c r="K9040" t="b">
        <v>1</v>
      </c>
      <c r="L9040">
        <v>2.1100602000005901</v>
      </c>
      <c r="M9040">
        <v>76.056286999999401</v>
      </c>
      <c r="N9040">
        <v>1</v>
      </c>
      <c r="O9040">
        <v>0.14561749999848</v>
      </c>
      <c r="P9040">
        <v>76.255639000002702</v>
      </c>
    </row>
    <row r="9041" spans="1:16" x14ac:dyDescent="0.3">
      <c r="A9041">
        <v>26</v>
      </c>
      <c r="B9041">
        <v>1</v>
      </c>
      <c r="C9041">
        <v>0</v>
      </c>
      <c r="D9041">
        <v>5</v>
      </c>
      <c r="E9041" t="s">
        <v>886</v>
      </c>
      <c r="F9041" t="s">
        <v>13</v>
      </c>
      <c r="G9041">
        <v>1</v>
      </c>
      <c r="H9041" t="s">
        <v>13</v>
      </c>
      <c r="I9041" t="s">
        <v>13</v>
      </c>
      <c r="J9041" t="s">
        <v>14</v>
      </c>
      <c r="K9041" t="b">
        <v>1</v>
      </c>
      <c r="L9041">
        <v>0.88973379999515601</v>
      </c>
      <c r="M9041">
        <v>77.651540900005799</v>
      </c>
      <c r="N9041">
        <v>1</v>
      </c>
      <c r="O9041">
        <v>0.13191250000090801</v>
      </c>
      <c r="P9041">
        <v>77.914051400002805</v>
      </c>
    </row>
    <row r="9042" spans="1:16" x14ac:dyDescent="0.3">
      <c r="A9042">
        <v>26</v>
      </c>
      <c r="B9042">
        <v>1</v>
      </c>
      <c r="C9042">
        <v>0</v>
      </c>
      <c r="D9042">
        <v>5</v>
      </c>
      <c r="E9042" t="s">
        <v>2034</v>
      </c>
      <c r="F9042" t="s">
        <v>13</v>
      </c>
      <c r="G9042">
        <v>1</v>
      </c>
      <c r="H9042" t="s">
        <v>13</v>
      </c>
      <c r="I9042" t="s">
        <v>13</v>
      </c>
      <c r="J9042" t="s">
        <v>14</v>
      </c>
      <c r="K9042" t="b">
        <v>1</v>
      </c>
      <c r="L9042">
        <v>0.74540250000427499</v>
      </c>
      <c r="M9042">
        <v>79.164380699999995</v>
      </c>
      <c r="N9042">
        <v>3</v>
      </c>
      <c r="O9042">
        <v>0.76423819999763498</v>
      </c>
      <c r="P9042">
        <v>79.994366300001303</v>
      </c>
    </row>
    <row r="9043" spans="1:16" x14ac:dyDescent="0.3">
      <c r="A9043">
        <v>26</v>
      </c>
      <c r="B9043">
        <v>1</v>
      </c>
      <c r="C9043">
        <v>0</v>
      </c>
      <c r="D9043">
        <v>5</v>
      </c>
      <c r="E9043" t="s">
        <v>1311</v>
      </c>
      <c r="F9043" t="s">
        <v>13</v>
      </c>
      <c r="G9043">
        <v>1</v>
      </c>
      <c r="H9043" t="s">
        <v>13</v>
      </c>
      <c r="I9043" t="s">
        <v>13</v>
      </c>
      <c r="J9043" t="s">
        <v>14</v>
      </c>
      <c r="K9043" t="b">
        <v>1</v>
      </c>
      <c r="L9043">
        <v>0.861583300000348</v>
      </c>
      <c r="M9043">
        <v>81.360988500004197</v>
      </c>
      <c r="N9043">
        <v>3</v>
      </c>
      <c r="O9043">
        <v>0.17028109999955601</v>
      </c>
      <c r="P9043">
        <v>81.632679800000901</v>
      </c>
    </row>
    <row r="9044" spans="1:16" x14ac:dyDescent="0.3">
      <c r="A9044">
        <v>26</v>
      </c>
      <c r="B9044">
        <v>1</v>
      </c>
      <c r="C9044">
        <v>0</v>
      </c>
      <c r="D9044">
        <v>5</v>
      </c>
      <c r="E9044" t="s">
        <v>1002</v>
      </c>
      <c r="F9044" t="s">
        <v>13</v>
      </c>
      <c r="G9044">
        <v>1</v>
      </c>
      <c r="H9044" t="s">
        <v>13</v>
      </c>
      <c r="I9044" t="s">
        <v>13</v>
      </c>
      <c r="J9044" t="s">
        <v>14</v>
      </c>
      <c r="K9044" t="b">
        <v>1</v>
      </c>
      <c r="L9044">
        <v>1.22053130000131</v>
      </c>
      <c r="M9044">
        <v>83.359566800005297</v>
      </c>
      <c r="N9044">
        <v>3</v>
      </c>
      <c r="O9044">
        <v>0.146401300000434</v>
      </c>
      <c r="P9044">
        <v>83.624555100002894</v>
      </c>
    </row>
    <row r="9045" spans="1:16" x14ac:dyDescent="0.3">
      <c r="A9045">
        <v>26</v>
      </c>
      <c r="B9045">
        <v>1</v>
      </c>
      <c r="C9045">
        <v>0</v>
      </c>
      <c r="D9045">
        <v>5</v>
      </c>
      <c r="E9045" t="s">
        <v>1735</v>
      </c>
      <c r="F9045" t="s">
        <v>13</v>
      </c>
      <c r="G9045">
        <v>1</v>
      </c>
      <c r="H9045" t="s">
        <v>13</v>
      </c>
      <c r="I9045" t="s">
        <v>13</v>
      </c>
      <c r="J9045" t="s">
        <v>14</v>
      </c>
      <c r="K9045" t="b">
        <v>1</v>
      </c>
      <c r="L9045">
        <v>1.8564713000014299</v>
      </c>
      <c r="M9045">
        <v>85.987285499999402</v>
      </c>
      <c r="N9045">
        <v>1</v>
      </c>
      <c r="O9045">
        <v>0.14699530000507399</v>
      </c>
      <c r="P9045">
        <v>86.249360600006199</v>
      </c>
    </row>
    <row r="9046" spans="1:16" x14ac:dyDescent="0.3">
      <c r="A9046">
        <v>26</v>
      </c>
      <c r="B9046">
        <v>1</v>
      </c>
      <c r="C9046">
        <v>0</v>
      </c>
      <c r="D9046">
        <v>5</v>
      </c>
      <c r="E9046" t="s">
        <v>162</v>
      </c>
      <c r="F9046">
        <v>1</v>
      </c>
      <c r="G9046">
        <v>1</v>
      </c>
      <c r="H9046">
        <v>1.9955340000015001</v>
      </c>
      <c r="I9046">
        <v>10.0001695000028</v>
      </c>
      <c r="J9046" t="s">
        <v>16</v>
      </c>
      <c r="K9046" t="b">
        <v>1</v>
      </c>
      <c r="L9046">
        <v>0.765615500000422</v>
      </c>
      <c r="M9046">
        <v>87.520715400001805</v>
      </c>
      <c r="N9046">
        <v>3</v>
      </c>
      <c r="O9046">
        <v>0.14708999999857</v>
      </c>
      <c r="P9046">
        <v>87.777444700004693</v>
      </c>
    </row>
    <row r="9047" spans="1:16" x14ac:dyDescent="0.3">
      <c r="A9047">
        <v>26</v>
      </c>
      <c r="B9047">
        <v>1</v>
      </c>
      <c r="C9047">
        <v>0</v>
      </c>
      <c r="D9047">
        <v>5</v>
      </c>
      <c r="E9047" t="s">
        <v>1383</v>
      </c>
      <c r="F9047">
        <v>1</v>
      </c>
      <c r="G9047">
        <v>1</v>
      </c>
      <c r="H9047">
        <v>1.9956376000045599</v>
      </c>
      <c r="I9047">
        <v>125.002243199997</v>
      </c>
      <c r="J9047" t="s">
        <v>16</v>
      </c>
      <c r="K9047" t="b">
        <v>1</v>
      </c>
      <c r="L9047">
        <v>0.67759420000220405</v>
      </c>
      <c r="M9047">
        <v>88.960348799999295</v>
      </c>
      <c r="N9047">
        <v>3</v>
      </c>
      <c r="O9047">
        <v>0.14585480000096099</v>
      </c>
      <c r="P9047">
        <v>89.216175200002894</v>
      </c>
    </row>
    <row r="9048" spans="1:16" x14ac:dyDescent="0.3">
      <c r="A9048">
        <v>26</v>
      </c>
      <c r="B9048">
        <v>1</v>
      </c>
      <c r="C9048">
        <v>0</v>
      </c>
      <c r="D9048">
        <v>5</v>
      </c>
      <c r="E9048" t="s">
        <v>1582</v>
      </c>
      <c r="F9048">
        <v>1</v>
      </c>
      <c r="G9048">
        <v>1</v>
      </c>
      <c r="H9048">
        <v>1.99543819999963</v>
      </c>
      <c r="I9048">
        <v>120.0021452</v>
      </c>
      <c r="J9048" t="s">
        <v>16</v>
      </c>
      <c r="K9048" t="b">
        <v>1</v>
      </c>
      <c r="L9048">
        <v>0.57370100000116497</v>
      </c>
      <c r="M9048">
        <v>90.296060000000594</v>
      </c>
      <c r="N9048">
        <v>3</v>
      </c>
      <c r="O9048">
        <v>0.17211279999901299</v>
      </c>
      <c r="P9048">
        <v>90.562488300005498</v>
      </c>
    </row>
    <row r="9049" spans="1:16" x14ac:dyDescent="0.3">
      <c r="A9049">
        <v>26</v>
      </c>
      <c r="B9049">
        <v>1</v>
      </c>
      <c r="C9049">
        <v>0</v>
      </c>
      <c r="D9049">
        <v>5</v>
      </c>
      <c r="E9049" t="s">
        <v>1567</v>
      </c>
      <c r="F9049" t="s">
        <v>13</v>
      </c>
      <c r="G9049">
        <v>1</v>
      </c>
      <c r="H9049" t="s">
        <v>13</v>
      </c>
      <c r="I9049" t="s">
        <v>13</v>
      </c>
      <c r="J9049" t="s">
        <v>14</v>
      </c>
      <c r="K9049" t="b">
        <v>1</v>
      </c>
      <c r="L9049">
        <v>0.653815400000894</v>
      </c>
      <c r="M9049">
        <v>91.721319600001195</v>
      </c>
      <c r="N9049">
        <v>1</v>
      </c>
      <c r="O9049">
        <v>0.16911789999721799</v>
      </c>
      <c r="P9049">
        <v>91.968183299999495</v>
      </c>
    </row>
    <row r="9050" spans="1:16" x14ac:dyDescent="0.3">
      <c r="A9050">
        <v>26</v>
      </c>
      <c r="B9050">
        <v>1</v>
      </c>
      <c r="C9050">
        <v>0</v>
      </c>
      <c r="D9050">
        <v>5</v>
      </c>
      <c r="E9050" t="s">
        <v>1884</v>
      </c>
      <c r="F9050" t="s">
        <v>13</v>
      </c>
      <c r="G9050">
        <v>1</v>
      </c>
      <c r="H9050" t="s">
        <v>13</v>
      </c>
      <c r="I9050" t="s">
        <v>13</v>
      </c>
      <c r="J9050" t="s">
        <v>14</v>
      </c>
      <c r="K9050" t="b">
        <v>1</v>
      </c>
      <c r="L9050">
        <v>0.68760060000204304</v>
      </c>
      <c r="M9050">
        <v>93.162609200000603</v>
      </c>
      <c r="N9050">
        <v>1</v>
      </c>
      <c r="O9050">
        <v>0.139681499997096</v>
      </c>
      <c r="P9050">
        <v>93.401857000004398</v>
      </c>
    </row>
    <row r="9051" spans="1:16" x14ac:dyDescent="0.3">
      <c r="A9051">
        <v>26</v>
      </c>
      <c r="B9051">
        <v>1</v>
      </c>
      <c r="C9051">
        <v>0</v>
      </c>
      <c r="D9051">
        <v>5</v>
      </c>
      <c r="E9051" t="s">
        <v>1112</v>
      </c>
      <c r="F9051" t="s">
        <v>13</v>
      </c>
      <c r="G9051">
        <v>1</v>
      </c>
      <c r="H9051" t="s">
        <v>13</v>
      </c>
      <c r="I9051" t="s">
        <v>13</v>
      </c>
      <c r="J9051" t="s">
        <v>14</v>
      </c>
      <c r="K9051" t="b">
        <v>1</v>
      </c>
      <c r="L9051">
        <v>0.63090319999901101</v>
      </c>
      <c r="M9051">
        <v>94.539405100003904</v>
      </c>
      <c r="N9051">
        <v>2</v>
      </c>
      <c r="O9051">
        <v>0.46072490000369698</v>
      </c>
      <c r="P9051">
        <v>95.115084200006095</v>
      </c>
    </row>
    <row r="9052" spans="1:16" x14ac:dyDescent="0.3">
      <c r="A9052">
        <v>26</v>
      </c>
      <c r="B9052">
        <v>1</v>
      </c>
      <c r="C9052">
        <v>0</v>
      </c>
      <c r="D9052">
        <v>5</v>
      </c>
      <c r="E9052" t="s">
        <v>2108</v>
      </c>
      <c r="F9052" t="s">
        <v>13</v>
      </c>
      <c r="G9052">
        <v>1</v>
      </c>
      <c r="H9052" t="s">
        <v>13</v>
      </c>
      <c r="I9052" t="s">
        <v>13</v>
      </c>
      <c r="J9052" t="s">
        <v>14</v>
      </c>
      <c r="K9052" t="b">
        <v>1</v>
      </c>
      <c r="L9052">
        <v>0.90189839999948196</v>
      </c>
      <c r="M9052">
        <v>96.521632399999405</v>
      </c>
      <c r="N9052">
        <v>3</v>
      </c>
      <c r="O9052">
        <v>0.19447190000209999</v>
      </c>
      <c r="P9052">
        <v>96.784639800003802</v>
      </c>
    </row>
    <row r="9053" spans="1:16" x14ac:dyDescent="0.3">
      <c r="A9053">
        <v>26</v>
      </c>
      <c r="B9053">
        <v>1</v>
      </c>
      <c r="C9053">
        <v>0</v>
      </c>
      <c r="D9053">
        <v>5</v>
      </c>
      <c r="E9053" t="s">
        <v>2119</v>
      </c>
      <c r="F9053" t="s">
        <v>13</v>
      </c>
      <c r="G9053">
        <v>1</v>
      </c>
      <c r="H9053" t="s">
        <v>13</v>
      </c>
      <c r="I9053" t="s">
        <v>13</v>
      </c>
      <c r="J9053" t="s">
        <v>14</v>
      </c>
      <c r="K9053" t="b">
        <v>1</v>
      </c>
      <c r="L9053">
        <v>0.65625429999636298</v>
      </c>
      <c r="M9053">
        <v>97.947410600005199</v>
      </c>
      <c r="N9053">
        <v>3</v>
      </c>
      <c r="O9053">
        <v>0.18475220000254899</v>
      </c>
      <c r="P9053">
        <v>98.223096900001096</v>
      </c>
    </row>
    <row r="9054" spans="1:16" x14ac:dyDescent="0.3">
      <c r="A9054">
        <v>26</v>
      </c>
      <c r="B9054">
        <v>1</v>
      </c>
      <c r="C9054">
        <v>0</v>
      </c>
      <c r="D9054">
        <v>5</v>
      </c>
      <c r="E9054" t="s">
        <v>972</v>
      </c>
      <c r="F9054" t="s">
        <v>13</v>
      </c>
      <c r="G9054">
        <v>1</v>
      </c>
      <c r="H9054" t="s">
        <v>13</v>
      </c>
      <c r="I9054" t="s">
        <v>13</v>
      </c>
      <c r="J9054" t="s">
        <v>14</v>
      </c>
      <c r="K9054" t="b">
        <v>1</v>
      </c>
      <c r="L9054">
        <v>0.60992470000201104</v>
      </c>
      <c r="M9054">
        <v>99.338421400003398</v>
      </c>
      <c r="N9054">
        <v>3</v>
      </c>
      <c r="O9054">
        <v>0.237544499999785</v>
      </c>
      <c r="P9054">
        <v>99.788048800000993</v>
      </c>
    </row>
    <row r="9055" spans="1:16" x14ac:dyDescent="0.3">
      <c r="A9055">
        <v>26</v>
      </c>
      <c r="B9055">
        <v>1</v>
      </c>
      <c r="C9055">
        <v>0</v>
      </c>
      <c r="D9055">
        <v>5</v>
      </c>
      <c r="E9055" t="s">
        <v>1546</v>
      </c>
      <c r="F9055" t="s">
        <v>13</v>
      </c>
      <c r="G9055">
        <v>1</v>
      </c>
      <c r="H9055" t="s">
        <v>13</v>
      </c>
      <c r="I9055" t="s">
        <v>13</v>
      </c>
      <c r="J9055" t="s">
        <v>16</v>
      </c>
      <c r="K9055" t="b">
        <v>0</v>
      </c>
      <c r="L9055">
        <v>0.62536489999911304</v>
      </c>
      <c r="M9055">
        <v>100.920070100001</v>
      </c>
      <c r="N9055">
        <v>3</v>
      </c>
      <c r="O9055">
        <v>0.18852889999834599</v>
      </c>
      <c r="P9055">
        <v>101.210800000001</v>
      </c>
    </row>
    <row r="9056" spans="1:16" x14ac:dyDescent="0.3">
      <c r="A9056">
        <v>26</v>
      </c>
      <c r="B9056">
        <v>1</v>
      </c>
      <c r="C9056">
        <v>0</v>
      </c>
      <c r="D9056">
        <v>5</v>
      </c>
      <c r="E9056" t="s">
        <v>843</v>
      </c>
      <c r="F9056">
        <v>1</v>
      </c>
      <c r="G9056">
        <v>1</v>
      </c>
      <c r="H9056">
        <v>1.9954680999944701</v>
      </c>
      <c r="I9056">
        <v>65.001125800001304</v>
      </c>
      <c r="J9056" t="s">
        <v>14</v>
      </c>
      <c r="K9056" t="b">
        <v>0</v>
      </c>
      <c r="L9056">
        <v>1.4610732000001001</v>
      </c>
      <c r="M9056">
        <v>103.17650850000101</v>
      </c>
      <c r="N9056">
        <v>2</v>
      </c>
      <c r="O9056">
        <v>0.138370199994824</v>
      </c>
      <c r="P9056">
        <v>103.464702500001</v>
      </c>
    </row>
    <row r="9057" spans="1:16" x14ac:dyDescent="0.3">
      <c r="A9057">
        <v>26</v>
      </c>
      <c r="B9057">
        <v>1</v>
      </c>
      <c r="C9057">
        <v>0</v>
      </c>
      <c r="D9057">
        <v>5</v>
      </c>
      <c r="E9057" t="s">
        <v>1082</v>
      </c>
      <c r="F9057">
        <v>1</v>
      </c>
      <c r="G9057">
        <v>1</v>
      </c>
      <c r="H9057">
        <v>1.9954521000036001</v>
      </c>
      <c r="I9057">
        <v>42.500811099998799</v>
      </c>
      <c r="J9057" t="s">
        <v>16</v>
      </c>
      <c r="K9057" t="b">
        <v>1</v>
      </c>
      <c r="L9057">
        <v>0.991805099998601</v>
      </c>
      <c r="M9057">
        <v>104.961626000004</v>
      </c>
      <c r="N9057">
        <v>3</v>
      </c>
      <c r="O9057">
        <v>0.15749449999566401</v>
      </c>
      <c r="P9057">
        <v>105.179669600002</v>
      </c>
    </row>
    <row r="9058" spans="1:16" x14ac:dyDescent="0.3">
      <c r="A9058">
        <v>26</v>
      </c>
      <c r="B9058">
        <v>1</v>
      </c>
      <c r="C9058">
        <v>0</v>
      </c>
      <c r="D9058">
        <v>5</v>
      </c>
      <c r="E9058" t="s">
        <v>414</v>
      </c>
      <c r="F9058" t="s">
        <v>13</v>
      </c>
      <c r="G9058">
        <v>1</v>
      </c>
      <c r="H9058" t="s">
        <v>13</v>
      </c>
      <c r="I9058" t="s">
        <v>13</v>
      </c>
      <c r="J9058" t="s">
        <v>14</v>
      </c>
      <c r="K9058" t="b">
        <v>1</v>
      </c>
      <c r="L9058">
        <v>0.67245009999896899</v>
      </c>
      <c r="M9058">
        <v>106.35706700000399</v>
      </c>
      <c r="N9058">
        <v>2</v>
      </c>
      <c r="O9058">
        <v>0.43396599999687202</v>
      </c>
      <c r="P9058">
        <v>106.880034300004</v>
      </c>
    </row>
    <row r="9059" spans="1:16" x14ac:dyDescent="0.3">
      <c r="A9059">
        <v>26</v>
      </c>
      <c r="B9059">
        <v>1</v>
      </c>
      <c r="C9059">
        <v>0</v>
      </c>
      <c r="D9059">
        <v>5</v>
      </c>
      <c r="E9059" t="s">
        <v>555</v>
      </c>
      <c r="F9059">
        <v>1</v>
      </c>
      <c r="G9059">
        <v>1</v>
      </c>
      <c r="H9059">
        <v>1.99552419999964</v>
      </c>
      <c r="I9059">
        <v>27.5005163000023</v>
      </c>
      <c r="J9059" t="s">
        <v>16</v>
      </c>
      <c r="K9059" t="b">
        <v>1</v>
      </c>
      <c r="L9059">
        <v>0.69826309999916703</v>
      </c>
      <c r="M9059">
        <v>108.082826600003</v>
      </c>
      <c r="N9059">
        <v>3</v>
      </c>
      <c r="O9059">
        <v>0.17860490000020901</v>
      </c>
      <c r="P9059">
        <v>108.344697</v>
      </c>
    </row>
    <row r="9060" spans="1:16" x14ac:dyDescent="0.3">
      <c r="A9060">
        <v>26</v>
      </c>
      <c r="B9060">
        <v>1</v>
      </c>
      <c r="C9060">
        <v>0</v>
      </c>
      <c r="D9060">
        <v>5</v>
      </c>
      <c r="E9060" t="s">
        <v>438</v>
      </c>
      <c r="F9060">
        <v>1</v>
      </c>
      <c r="G9060">
        <v>1</v>
      </c>
      <c r="H9060">
        <v>1.9955125999986201</v>
      </c>
      <c r="I9060">
        <v>100.00171859999701</v>
      </c>
      <c r="J9060" t="s">
        <v>16</v>
      </c>
      <c r="K9060" t="b">
        <v>1</v>
      </c>
      <c r="L9060">
        <v>1.1393871999971501</v>
      </c>
      <c r="M9060">
        <v>109.990565600005</v>
      </c>
      <c r="N9060">
        <v>3</v>
      </c>
      <c r="O9060">
        <v>0.171240399999078</v>
      </c>
      <c r="P9060">
        <v>110.273328700001</v>
      </c>
    </row>
    <row r="9061" spans="1:16" x14ac:dyDescent="0.3">
      <c r="A9061">
        <v>26</v>
      </c>
      <c r="B9061">
        <v>1</v>
      </c>
      <c r="C9061">
        <v>0</v>
      </c>
      <c r="D9061">
        <v>5</v>
      </c>
      <c r="E9061" t="s">
        <v>798</v>
      </c>
      <c r="F9061" t="s">
        <v>13</v>
      </c>
      <c r="G9061">
        <v>1</v>
      </c>
      <c r="H9061" t="s">
        <v>13</v>
      </c>
      <c r="I9061" t="s">
        <v>13</v>
      </c>
      <c r="J9061" t="s">
        <v>16</v>
      </c>
      <c r="K9061" t="b">
        <v>0</v>
      </c>
      <c r="L9061">
        <v>1.10163019999891</v>
      </c>
      <c r="M9061">
        <v>111.880287800006</v>
      </c>
      <c r="N9061">
        <v>3</v>
      </c>
      <c r="O9061">
        <v>0.121981100004632</v>
      </c>
      <c r="P9061">
        <v>112.136324800005</v>
      </c>
    </row>
    <row r="9062" spans="1:16" x14ac:dyDescent="0.3">
      <c r="A9062">
        <v>26</v>
      </c>
      <c r="B9062">
        <v>1</v>
      </c>
      <c r="C9062">
        <v>1</v>
      </c>
      <c r="D9062">
        <v>5</v>
      </c>
      <c r="E9062" t="s">
        <v>221</v>
      </c>
      <c r="F9062">
        <v>1</v>
      </c>
      <c r="G9062">
        <v>2</v>
      </c>
      <c r="H9062">
        <v>1.9955509999999801</v>
      </c>
      <c r="I9062">
        <v>115.00206060000301</v>
      </c>
      <c r="J9062" t="s">
        <v>16</v>
      </c>
      <c r="K9062" t="b">
        <v>1</v>
      </c>
      <c r="L9062">
        <v>3.0567687999937299</v>
      </c>
      <c r="M9062">
        <v>3.0568091999957701</v>
      </c>
      <c r="N9062">
        <v>3</v>
      </c>
      <c r="O9062">
        <v>0.86618330000055699</v>
      </c>
      <c r="P9062">
        <v>3.9686239999937198</v>
      </c>
    </row>
    <row r="9063" spans="1:16" x14ac:dyDescent="0.3">
      <c r="A9063">
        <v>26</v>
      </c>
      <c r="B9063">
        <v>1</v>
      </c>
      <c r="C9063">
        <v>1</v>
      </c>
      <c r="D9063">
        <v>5</v>
      </c>
      <c r="E9063" t="s">
        <v>1271</v>
      </c>
      <c r="F9063" t="s">
        <v>13</v>
      </c>
      <c r="G9063">
        <v>2</v>
      </c>
      <c r="H9063" t="s">
        <v>13</v>
      </c>
      <c r="I9063" t="s">
        <v>13</v>
      </c>
      <c r="J9063" t="s">
        <v>16</v>
      </c>
      <c r="K9063" t="b">
        <v>0</v>
      </c>
      <c r="L9063">
        <v>2.4234935999993499</v>
      </c>
      <c r="M9063">
        <v>6.8985812999962901</v>
      </c>
      <c r="N9063">
        <v>2</v>
      </c>
      <c r="O9063">
        <v>0.41216269999858901</v>
      </c>
      <c r="P9063">
        <v>7.3385433000003104</v>
      </c>
    </row>
    <row r="9064" spans="1:16" x14ac:dyDescent="0.3">
      <c r="A9064">
        <v>26</v>
      </c>
      <c r="B9064">
        <v>1</v>
      </c>
      <c r="C9064">
        <v>1</v>
      </c>
      <c r="D9064">
        <v>5</v>
      </c>
      <c r="E9064" t="s">
        <v>626</v>
      </c>
      <c r="F9064">
        <v>1</v>
      </c>
      <c r="G9064">
        <v>2</v>
      </c>
      <c r="H9064">
        <v>1.9954687999998</v>
      </c>
      <c r="I9064">
        <v>87.5014582000003</v>
      </c>
      <c r="J9064" t="s">
        <v>16</v>
      </c>
      <c r="K9064" t="b">
        <v>1</v>
      </c>
      <c r="L9064">
        <v>2.7282636999953001</v>
      </c>
      <c r="M9064">
        <v>10.5716908999966</v>
      </c>
      <c r="N9064">
        <v>2</v>
      </c>
      <c r="O9064">
        <v>0.13892469999700599</v>
      </c>
      <c r="P9064">
        <v>10.785476400000301</v>
      </c>
    </row>
    <row r="9065" spans="1:16" x14ac:dyDescent="0.3">
      <c r="A9065">
        <v>26</v>
      </c>
      <c r="B9065">
        <v>1</v>
      </c>
      <c r="C9065">
        <v>1</v>
      </c>
      <c r="D9065">
        <v>5</v>
      </c>
      <c r="E9065" t="s">
        <v>542</v>
      </c>
      <c r="F9065">
        <v>1</v>
      </c>
      <c r="G9065">
        <v>2</v>
      </c>
      <c r="H9065">
        <v>1.9954645000034399</v>
      </c>
      <c r="I9065">
        <v>80.001332599997099</v>
      </c>
      <c r="J9065" t="s">
        <v>16</v>
      </c>
      <c r="K9065" t="b">
        <v>1</v>
      </c>
      <c r="L9065">
        <v>1.9900330999953399</v>
      </c>
      <c r="M9065">
        <v>13.2816643999977</v>
      </c>
      <c r="N9065">
        <v>2</v>
      </c>
      <c r="O9065">
        <v>0.12969630000589</v>
      </c>
      <c r="P9065">
        <v>13.528967199999901</v>
      </c>
    </row>
    <row r="9066" spans="1:16" x14ac:dyDescent="0.3">
      <c r="A9066">
        <v>26</v>
      </c>
      <c r="B9066">
        <v>1</v>
      </c>
      <c r="C9066">
        <v>1</v>
      </c>
      <c r="D9066">
        <v>5</v>
      </c>
      <c r="E9066" t="s">
        <v>2195</v>
      </c>
      <c r="F9066" t="s">
        <v>13</v>
      </c>
      <c r="G9066">
        <v>2</v>
      </c>
      <c r="H9066" t="s">
        <v>13</v>
      </c>
      <c r="I9066" t="s">
        <v>13</v>
      </c>
      <c r="J9066" t="s">
        <v>14</v>
      </c>
      <c r="K9066" t="b">
        <v>1</v>
      </c>
      <c r="L9066">
        <v>0.70963390000542903</v>
      </c>
      <c r="M9066">
        <v>14.744939599993801</v>
      </c>
      <c r="N9066">
        <v>2</v>
      </c>
      <c r="O9066">
        <v>0.73154979999526404</v>
      </c>
      <c r="P9066">
        <v>15.5457835999987</v>
      </c>
    </row>
    <row r="9067" spans="1:16" x14ac:dyDescent="0.3">
      <c r="A9067">
        <v>26</v>
      </c>
      <c r="B9067">
        <v>1</v>
      </c>
      <c r="C9067">
        <v>1</v>
      </c>
      <c r="D9067">
        <v>5</v>
      </c>
      <c r="E9067" t="s">
        <v>297</v>
      </c>
      <c r="F9067">
        <v>1</v>
      </c>
      <c r="G9067">
        <v>2</v>
      </c>
      <c r="H9067">
        <v>1.9955956999983799</v>
      </c>
      <c r="I9067">
        <v>15.0002860000022</v>
      </c>
      <c r="J9067" t="s">
        <v>14</v>
      </c>
      <c r="K9067" t="b">
        <v>0</v>
      </c>
      <c r="L9067">
        <v>0.91036689999600595</v>
      </c>
      <c r="M9067">
        <v>16.960656199997199</v>
      </c>
      <c r="N9067">
        <v>1</v>
      </c>
      <c r="O9067">
        <v>0.12673299999733001</v>
      </c>
      <c r="P9067">
        <v>17.149728299999001</v>
      </c>
    </row>
    <row r="9068" spans="1:16" x14ac:dyDescent="0.3">
      <c r="A9068">
        <v>26</v>
      </c>
      <c r="B9068">
        <v>1</v>
      </c>
      <c r="C9068">
        <v>1</v>
      </c>
      <c r="D9068">
        <v>5</v>
      </c>
      <c r="E9068" t="s">
        <v>2083</v>
      </c>
      <c r="F9068">
        <v>1</v>
      </c>
      <c r="G9068">
        <v>2</v>
      </c>
      <c r="H9068">
        <v>1.99593249999452</v>
      </c>
      <c r="I9068">
        <v>97.5016471999988</v>
      </c>
      <c r="J9068" t="s">
        <v>14</v>
      </c>
      <c r="K9068" t="b">
        <v>0</v>
      </c>
      <c r="L9068">
        <v>0.89450570000190099</v>
      </c>
      <c r="M9068">
        <v>18.550322099996301</v>
      </c>
      <c r="N9068">
        <v>1</v>
      </c>
      <c r="O9068">
        <v>0.108843000001798</v>
      </c>
      <c r="P9068">
        <v>18.715045799995998</v>
      </c>
    </row>
    <row r="9069" spans="1:16" x14ac:dyDescent="0.3">
      <c r="A9069">
        <v>26</v>
      </c>
      <c r="B9069">
        <v>1</v>
      </c>
      <c r="C9069">
        <v>1</v>
      </c>
      <c r="D9069">
        <v>5</v>
      </c>
      <c r="E9069" t="s">
        <v>509</v>
      </c>
      <c r="F9069">
        <v>1</v>
      </c>
      <c r="G9069">
        <v>2</v>
      </c>
      <c r="H9069">
        <v>1.9955237000031001</v>
      </c>
      <c r="I9069">
        <v>102.50176810000301</v>
      </c>
      <c r="J9069" t="s">
        <v>14</v>
      </c>
      <c r="K9069" t="b">
        <v>0</v>
      </c>
      <c r="L9069">
        <v>0.93265409999730797</v>
      </c>
      <c r="M9069">
        <v>20.1525196000002</v>
      </c>
      <c r="N9069">
        <v>1</v>
      </c>
      <c r="O9069">
        <v>9.7915400001511402E-2</v>
      </c>
      <c r="P9069">
        <v>20.3120263999954</v>
      </c>
    </row>
    <row r="9070" spans="1:16" x14ac:dyDescent="0.3">
      <c r="A9070">
        <v>26</v>
      </c>
      <c r="B9070">
        <v>1</v>
      </c>
      <c r="C9070">
        <v>1</v>
      </c>
      <c r="D9070">
        <v>5</v>
      </c>
      <c r="E9070" t="s">
        <v>1602</v>
      </c>
      <c r="F9070">
        <v>1</v>
      </c>
      <c r="G9070">
        <v>2</v>
      </c>
      <c r="H9070">
        <v>1.99557159999677</v>
      </c>
      <c r="I9070">
        <v>105.00183860000099</v>
      </c>
      <c r="J9070" t="s">
        <v>16</v>
      </c>
      <c r="K9070" t="b">
        <v>1</v>
      </c>
      <c r="L9070">
        <v>0.72568389999651095</v>
      </c>
      <c r="M9070">
        <v>21.544171599998698</v>
      </c>
      <c r="N9070">
        <v>2</v>
      </c>
      <c r="O9070">
        <v>0.18901799999730401</v>
      </c>
      <c r="P9070">
        <v>21.8592670999933</v>
      </c>
    </row>
    <row r="9071" spans="1:16" x14ac:dyDescent="0.3">
      <c r="A9071">
        <v>26</v>
      </c>
      <c r="B9071">
        <v>1</v>
      </c>
      <c r="C9071">
        <v>1</v>
      </c>
      <c r="D9071">
        <v>5</v>
      </c>
      <c r="E9071" t="s">
        <v>412</v>
      </c>
      <c r="F9071" t="s">
        <v>13</v>
      </c>
      <c r="G9071">
        <v>2</v>
      </c>
      <c r="H9071" t="s">
        <v>13</v>
      </c>
      <c r="I9071" t="s">
        <v>13</v>
      </c>
      <c r="J9071" t="s">
        <v>14</v>
      </c>
      <c r="K9071" t="b">
        <v>1</v>
      </c>
      <c r="L9071">
        <v>0.81470319999789398</v>
      </c>
      <c r="M9071">
        <v>23.178823099995501</v>
      </c>
      <c r="N9071">
        <v>1</v>
      </c>
      <c r="O9071">
        <v>0.11358530000143199</v>
      </c>
      <c r="P9071">
        <v>23.391856799993501</v>
      </c>
    </row>
    <row r="9072" spans="1:16" x14ac:dyDescent="0.3">
      <c r="A9072">
        <v>26</v>
      </c>
      <c r="B9072">
        <v>1</v>
      </c>
      <c r="C9072">
        <v>1</v>
      </c>
      <c r="D9072">
        <v>5</v>
      </c>
      <c r="E9072" t="s">
        <v>230</v>
      </c>
      <c r="F9072">
        <v>1</v>
      </c>
      <c r="G9072">
        <v>2</v>
      </c>
      <c r="H9072">
        <v>1.99587579999934</v>
      </c>
      <c r="I9072">
        <v>25.0005001000027</v>
      </c>
      <c r="J9072" t="s">
        <v>16</v>
      </c>
      <c r="K9072" t="b">
        <v>1</v>
      </c>
      <c r="L9072">
        <v>0.87297289999696703</v>
      </c>
      <c r="M9072">
        <v>24.770494099997499</v>
      </c>
      <c r="N9072">
        <v>3</v>
      </c>
      <c r="O9072">
        <v>0.17012510000495201</v>
      </c>
      <c r="P9072">
        <v>24.984612199994402</v>
      </c>
    </row>
    <row r="9073" spans="1:16" x14ac:dyDescent="0.3">
      <c r="A9073">
        <v>26</v>
      </c>
      <c r="B9073">
        <v>1</v>
      </c>
      <c r="C9073">
        <v>1</v>
      </c>
      <c r="D9073">
        <v>5</v>
      </c>
      <c r="E9073" t="s">
        <v>969</v>
      </c>
      <c r="F9073" t="s">
        <v>13</v>
      </c>
      <c r="G9073">
        <v>2</v>
      </c>
      <c r="H9073" t="s">
        <v>13</v>
      </c>
      <c r="I9073" t="s">
        <v>13</v>
      </c>
      <c r="J9073" t="s">
        <v>14</v>
      </c>
      <c r="K9073" t="b">
        <v>1</v>
      </c>
      <c r="L9073">
        <v>0.64543879999837395</v>
      </c>
      <c r="M9073">
        <v>26.137078399995499</v>
      </c>
      <c r="N9073">
        <v>3</v>
      </c>
      <c r="O9073">
        <v>0.276392100000521</v>
      </c>
      <c r="P9073">
        <v>26.475408899998001</v>
      </c>
    </row>
    <row r="9074" spans="1:16" x14ac:dyDescent="0.3">
      <c r="A9074">
        <v>26</v>
      </c>
      <c r="B9074">
        <v>1</v>
      </c>
      <c r="C9074">
        <v>1</v>
      </c>
      <c r="D9074">
        <v>5</v>
      </c>
      <c r="E9074" t="s">
        <v>601</v>
      </c>
      <c r="F9074">
        <v>1</v>
      </c>
      <c r="G9074">
        <v>2</v>
      </c>
      <c r="H9074">
        <v>1.9955727999986299</v>
      </c>
      <c r="I9074">
        <v>142.50256600000299</v>
      </c>
      <c r="J9074" t="s">
        <v>14</v>
      </c>
      <c r="K9074" t="b">
        <v>0</v>
      </c>
      <c r="L9074">
        <v>1.24384660000214</v>
      </c>
      <c r="M9074">
        <v>28.224246099998702</v>
      </c>
      <c r="N9074">
        <v>1</v>
      </c>
      <c r="O9074">
        <v>0.10910090000106699</v>
      </c>
      <c r="P9074">
        <v>28.443450099999598</v>
      </c>
    </row>
    <row r="9075" spans="1:16" x14ac:dyDescent="0.3">
      <c r="A9075">
        <v>26</v>
      </c>
      <c r="B9075">
        <v>1</v>
      </c>
      <c r="C9075">
        <v>1</v>
      </c>
      <c r="D9075">
        <v>5</v>
      </c>
      <c r="E9075" t="s">
        <v>741</v>
      </c>
      <c r="F9075" t="s">
        <v>13</v>
      </c>
      <c r="G9075">
        <v>2</v>
      </c>
      <c r="H9075" t="s">
        <v>13</v>
      </c>
      <c r="I9075" t="s">
        <v>13</v>
      </c>
      <c r="J9075" t="s">
        <v>16</v>
      </c>
      <c r="K9075" t="b">
        <v>0</v>
      </c>
      <c r="L9075">
        <v>1.6778001999991801</v>
      </c>
      <c r="M9075">
        <v>30.626245899999098</v>
      </c>
      <c r="N9075">
        <v>1</v>
      </c>
      <c r="O9075">
        <v>0.115446800002246</v>
      </c>
      <c r="P9075">
        <v>30.857898599999299</v>
      </c>
    </row>
    <row r="9076" spans="1:16" x14ac:dyDescent="0.3">
      <c r="A9076">
        <v>26</v>
      </c>
      <c r="B9076">
        <v>1</v>
      </c>
      <c r="C9076">
        <v>1</v>
      </c>
      <c r="D9076">
        <v>5</v>
      </c>
      <c r="E9076" t="s">
        <v>1611</v>
      </c>
      <c r="F9076">
        <v>1</v>
      </c>
      <c r="G9076">
        <v>2</v>
      </c>
      <c r="H9076">
        <v>1.9956147000048099</v>
      </c>
      <c r="I9076">
        <v>130.0023296</v>
      </c>
      <c r="J9076" t="s">
        <v>14</v>
      </c>
      <c r="K9076" t="b">
        <v>0</v>
      </c>
      <c r="L9076">
        <v>0.82479679999960398</v>
      </c>
      <c r="M9076">
        <v>32.187756499995899</v>
      </c>
      <c r="N9076">
        <v>1</v>
      </c>
      <c r="O9076">
        <v>0.15425469999900099</v>
      </c>
      <c r="P9076">
        <v>32.400519399998302</v>
      </c>
    </row>
    <row r="9077" spans="1:16" x14ac:dyDescent="0.3">
      <c r="A9077">
        <v>26</v>
      </c>
      <c r="B9077">
        <v>1</v>
      </c>
      <c r="C9077">
        <v>1</v>
      </c>
      <c r="D9077">
        <v>5</v>
      </c>
      <c r="E9077" t="s">
        <v>934</v>
      </c>
      <c r="F9077" t="s">
        <v>13</v>
      </c>
      <c r="G9077">
        <v>2</v>
      </c>
      <c r="H9077" t="s">
        <v>13</v>
      </c>
      <c r="I9077" t="s">
        <v>13</v>
      </c>
      <c r="J9077" t="s">
        <v>14</v>
      </c>
      <c r="K9077" t="b">
        <v>1</v>
      </c>
      <c r="L9077">
        <v>0.85465809999732301</v>
      </c>
      <c r="M9077">
        <v>33.761910499997597</v>
      </c>
      <c r="N9077">
        <v>1</v>
      </c>
      <c r="O9077">
        <v>0.26002989999687998</v>
      </c>
      <c r="P9077">
        <v>34.099003600000302</v>
      </c>
    </row>
    <row r="9078" spans="1:16" x14ac:dyDescent="0.3">
      <c r="A9078">
        <v>26</v>
      </c>
      <c r="B9078">
        <v>1</v>
      </c>
      <c r="C9078">
        <v>1</v>
      </c>
      <c r="D9078">
        <v>5</v>
      </c>
      <c r="E9078" t="s">
        <v>355</v>
      </c>
      <c r="F9078" t="s">
        <v>13</v>
      </c>
      <c r="G9078">
        <v>2</v>
      </c>
      <c r="H9078" t="s">
        <v>13</v>
      </c>
      <c r="I9078" t="s">
        <v>13</v>
      </c>
      <c r="J9078" t="s">
        <v>14</v>
      </c>
      <c r="K9078" t="b">
        <v>1</v>
      </c>
      <c r="L9078">
        <v>1.5904249999948701</v>
      </c>
      <c r="M9078">
        <v>36.194475999996897</v>
      </c>
      <c r="N9078">
        <v>1</v>
      </c>
      <c r="O9078">
        <v>7.4456800000916701E-2</v>
      </c>
      <c r="P9078">
        <v>36.376778300000304</v>
      </c>
    </row>
    <row r="9079" spans="1:16" x14ac:dyDescent="0.3">
      <c r="A9079">
        <v>26</v>
      </c>
      <c r="B9079">
        <v>1</v>
      </c>
      <c r="C9079">
        <v>1</v>
      </c>
      <c r="D9079">
        <v>5</v>
      </c>
      <c r="E9079" t="s">
        <v>1117</v>
      </c>
      <c r="F9079" t="s">
        <v>13</v>
      </c>
      <c r="G9079">
        <v>2</v>
      </c>
      <c r="H9079" t="s">
        <v>13</v>
      </c>
      <c r="I9079" t="s">
        <v>13</v>
      </c>
      <c r="J9079" t="s">
        <v>14</v>
      </c>
      <c r="K9079" t="b">
        <v>1</v>
      </c>
      <c r="L9079">
        <v>2.6951724000027801</v>
      </c>
      <c r="M9079">
        <v>39.576464399993696</v>
      </c>
      <c r="N9079">
        <v>1</v>
      </c>
      <c r="O9079">
        <v>0.30814890000328898</v>
      </c>
      <c r="P9079">
        <v>40.002428499996299</v>
      </c>
    </row>
    <row r="9080" spans="1:16" x14ac:dyDescent="0.3">
      <c r="A9080">
        <v>26</v>
      </c>
      <c r="B9080">
        <v>1</v>
      </c>
      <c r="C9080">
        <v>1</v>
      </c>
      <c r="D9080">
        <v>5</v>
      </c>
      <c r="E9080" t="s">
        <v>1880</v>
      </c>
      <c r="F9080">
        <v>1</v>
      </c>
      <c r="G9080">
        <v>2</v>
      </c>
      <c r="H9080">
        <v>1.9956811000010899</v>
      </c>
      <c r="I9080">
        <v>22.500483000003399</v>
      </c>
      <c r="J9080" t="s">
        <v>16</v>
      </c>
      <c r="K9080" t="b">
        <v>1</v>
      </c>
      <c r="L9080">
        <v>1.17348520000087</v>
      </c>
      <c r="M9080">
        <v>41.681557599993504</v>
      </c>
      <c r="N9080">
        <v>3</v>
      </c>
      <c r="O9080">
        <v>0.125075700001617</v>
      </c>
      <c r="P9080">
        <v>41.931409299999402</v>
      </c>
    </row>
    <row r="9081" spans="1:16" x14ac:dyDescent="0.3">
      <c r="A9081">
        <v>26</v>
      </c>
      <c r="B9081">
        <v>1</v>
      </c>
      <c r="C9081">
        <v>1</v>
      </c>
      <c r="D9081">
        <v>5</v>
      </c>
      <c r="E9081" t="s">
        <v>2129</v>
      </c>
      <c r="F9081">
        <v>1</v>
      </c>
      <c r="G9081">
        <v>2</v>
      </c>
      <c r="H9081">
        <v>1.9954972000050499</v>
      </c>
      <c r="I9081">
        <v>50.000932900002198</v>
      </c>
      <c r="J9081" t="s">
        <v>14</v>
      </c>
      <c r="K9081" t="b">
        <v>0</v>
      </c>
      <c r="L9081">
        <v>0.65904060000320897</v>
      </c>
      <c r="M9081">
        <v>43.097687099994801</v>
      </c>
      <c r="N9081">
        <v>1</v>
      </c>
      <c r="O9081">
        <v>0.17819749999762299</v>
      </c>
      <c r="P9081">
        <v>43.368544499993703</v>
      </c>
    </row>
    <row r="9082" spans="1:16" x14ac:dyDescent="0.3">
      <c r="A9082">
        <v>26</v>
      </c>
      <c r="B9082">
        <v>1</v>
      </c>
      <c r="C9082">
        <v>1</v>
      </c>
      <c r="D9082">
        <v>5</v>
      </c>
      <c r="E9082" t="s">
        <v>1651</v>
      </c>
      <c r="F9082">
        <v>1</v>
      </c>
      <c r="G9082">
        <v>2</v>
      </c>
      <c r="H9082">
        <v>1.9956258000020199</v>
      </c>
      <c r="I9082">
        <v>85.001415500002594</v>
      </c>
      <c r="J9082" t="s">
        <v>14</v>
      </c>
      <c r="K9082" t="b">
        <v>0</v>
      </c>
      <c r="L9082">
        <v>0.62147120000008704</v>
      </c>
      <c r="M9082">
        <v>44.496525299997302</v>
      </c>
      <c r="N9082">
        <v>1</v>
      </c>
      <c r="O9082">
        <v>0.185955300003116</v>
      </c>
      <c r="P9082">
        <v>44.808301199998802</v>
      </c>
    </row>
    <row r="9083" spans="1:16" x14ac:dyDescent="0.3">
      <c r="A9083">
        <v>26</v>
      </c>
      <c r="B9083">
        <v>1</v>
      </c>
      <c r="C9083">
        <v>1</v>
      </c>
      <c r="D9083">
        <v>5</v>
      </c>
      <c r="E9083" t="s">
        <v>1593</v>
      </c>
      <c r="F9083">
        <v>1</v>
      </c>
      <c r="G9083">
        <v>2</v>
      </c>
      <c r="H9083">
        <v>1.9955417999954099</v>
      </c>
      <c r="I9083">
        <v>77.501319399998494</v>
      </c>
      <c r="J9083" t="s">
        <v>14</v>
      </c>
      <c r="K9083" t="b">
        <v>0</v>
      </c>
      <c r="L9083">
        <v>5.4727908999993797</v>
      </c>
      <c r="M9083">
        <v>50.787094699997397</v>
      </c>
      <c r="N9083">
        <v>1</v>
      </c>
      <c r="O9083">
        <v>0.15548489999491699</v>
      </c>
      <c r="P9083">
        <v>51.058101999995401</v>
      </c>
    </row>
    <row r="9084" spans="1:16" x14ac:dyDescent="0.3">
      <c r="A9084">
        <v>26</v>
      </c>
      <c r="B9084">
        <v>1</v>
      </c>
      <c r="C9084">
        <v>1</v>
      </c>
      <c r="D9084">
        <v>5</v>
      </c>
      <c r="E9084" t="s">
        <v>407</v>
      </c>
      <c r="F9084" t="s">
        <v>13</v>
      </c>
      <c r="G9084">
        <v>2</v>
      </c>
      <c r="H9084" t="s">
        <v>13</v>
      </c>
      <c r="I9084" t="s">
        <v>13</v>
      </c>
      <c r="J9084" t="s">
        <v>14</v>
      </c>
      <c r="K9084" t="b">
        <v>1</v>
      </c>
      <c r="L9084">
        <v>1.8497687999988599</v>
      </c>
      <c r="M9084">
        <v>53.412574399997503</v>
      </c>
      <c r="N9084">
        <v>1</v>
      </c>
      <c r="O9084">
        <v>0.24325110000063399</v>
      </c>
      <c r="P9084">
        <v>53.809427899999697</v>
      </c>
    </row>
    <row r="9085" spans="1:16" x14ac:dyDescent="0.3">
      <c r="A9085">
        <v>26</v>
      </c>
      <c r="B9085">
        <v>1</v>
      </c>
      <c r="C9085">
        <v>1</v>
      </c>
      <c r="D9085">
        <v>5</v>
      </c>
      <c r="E9085" t="s">
        <v>924</v>
      </c>
      <c r="F9085">
        <v>1</v>
      </c>
      <c r="G9085">
        <v>2</v>
      </c>
      <c r="H9085">
        <v>1.99548409999989</v>
      </c>
      <c r="I9085">
        <v>95.001583999997806</v>
      </c>
      <c r="J9085" t="s">
        <v>14</v>
      </c>
      <c r="K9085" t="b">
        <v>0</v>
      </c>
      <c r="L9085">
        <v>0.94318219999695396</v>
      </c>
      <c r="M9085">
        <v>55.258145799998601</v>
      </c>
      <c r="N9085">
        <v>1</v>
      </c>
      <c r="O9085">
        <v>0.19476170000416501</v>
      </c>
      <c r="P9085">
        <v>55.584845499994103</v>
      </c>
    </row>
    <row r="9086" spans="1:16" x14ac:dyDescent="0.3">
      <c r="A9086">
        <v>26</v>
      </c>
      <c r="B9086">
        <v>1</v>
      </c>
      <c r="C9086">
        <v>1</v>
      </c>
      <c r="D9086">
        <v>5</v>
      </c>
      <c r="E9086" t="s">
        <v>759</v>
      </c>
      <c r="F9086" t="s">
        <v>13</v>
      </c>
      <c r="G9086">
        <v>2</v>
      </c>
      <c r="H9086" t="s">
        <v>13</v>
      </c>
      <c r="I9086" t="s">
        <v>13</v>
      </c>
      <c r="J9086" t="s">
        <v>16</v>
      </c>
      <c r="K9086" t="b">
        <v>0</v>
      </c>
      <c r="L9086">
        <v>1.1268806000007301</v>
      </c>
      <c r="M9086">
        <v>57.217812399998401</v>
      </c>
      <c r="N9086">
        <v>3</v>
      </c>
      <c r="O9086">
        <v>0.36341979999997398</v>
      </c>
      <c r="P9086">
        <v>57.705879399996803</v>
      </c>
    </row>
    <row r="9087" spans="1:16" x14ac:dyDescent="0.3">
      <c r="A9087">
        <v>26</v>
      </c>
      <c r="B9087">
        <v>1</v>
      </c>
      <c r="C9087">
        <v>1</v>
      </c>
      <c r="D9087">
        <v>5</v>
      </c>
      <c r="E9087" t="s">
        <v>820</v>
      </c>
      <c r="F9087" t="s">
        <v>13</v>
      </c>
      <c r="G9087">
        <v>2</v>
      </c>
      <c r="H9087" t="s">
        <v>13</v>
      </c>
      <c r="I9087" t="s">
        <v>13</v>
      </c>
      <c r="J9087" t="s">
        <v>16</v>
      </c>
      <c r="K9087" t="b">
        <v>0</v>
      </c>
      <c r="L9087">
        <v>2.1253289999949598</v>
      </c>
      <c r="M9087">
        <v>60.337040599995802</v>
      </c>
      <c r="N9087">
        <v>3</v>
      </c>
      <c r="O9087">
        <v>8.7673900001391303E-2</v>
      </c>
      <c r="P9087">
        <v>60.541963399999098</v>
      </c>
    </row>
    <row r="9088" spans="1:16" x14ac:dyDescent="0.3">
      <c r="A9088">
        <v>26</v>
      </c>
      <c r="B9088">
        <v>1</v>
      </c>
      <c r="C9088">
        <v>1</v>
      </c>
      <c r="D9088">
        <v>5</v>
      </c>
      <c r="E9088" t="s">
        <v>524</v>
      </c>
      <c r="F9088" t="s">
        <v>13</v>
      </c>
      <c r="G9088">
        <v>2</v>
      </c>
      <c r="H9088" t="s">
        <v>13</v>
      </c>
      <c r="I9088" t="s">
        <v>13</v>
      </c>
      <c r="J9088" t="s">
        <v>14</v>
      </c>
      <c r="K9088" t="b">
        <v>1</v>
      </c>
      <c r="L9088">
        <v>0.88446970000222802</v>
      </c>
      <c r="M9088">
        <v>61.931521099999401</v>
      </c>
      <c r="N9088">
        <v>1</v>
      </c>
      <c r="O9088">
        <v>0.146651299997757</v>
      </c>
      <c r="P9088">
        <v>62.160732299998898</v>
      </c>
    </row>
    <row r="9089" spans="1:16" x14ac:dyDescent="0.3">
      <c r="A9089">
        <v>26</v>
      </c>
      <c r="B9089">
        <v>1</v>
      </c>
      <c r="C9089">
        <v>1</v>
      </c>
      <c r="D9089">
        <v>5</v>
      </c>
      <c r="E9089" t="s">
        <v>583</v>
      </c>
      <c r="F9089">
        <v>1</v>
      </c>
      <c r="G9089">
        <v>2</v>
      </c>
      <c r="H9089">
        <v>1.99557400000049</v>
      </c>
      <c r="I9089">
        <v>70.001178899998195</v>
      </c>
      <c r="J9089" t="s">
        <v>16</v>
      </c>
      <c r="K9089" t="b">
        <v>1</v>
      </c>
      <c r="L9089">
        <v>0.88878619999741204</v>
      </c>
      <c r="M9089">
        <v>63.554176999998198</v>
      </c>
      <c r="N9089">
        <v>3</v>
      </c>
      <c r="O9089">
        <v>7.6035799997043796E-2</v>
      </c>
      <c r="P9089">
        <v>63.7542519999988</v>
      </c>
    </row>
    <row r="9090" spans="1:16" x14ac:dyDescent="0.3">
      <c r="A9090">
        <v>26</v>
      </c>
      <c r="B9090">
        <v>1</v>
      </c>
      <c r="C9090">
        <v>1</v>
      </c>
      <c r="D9090">
        <v>5</v>
      </c>
      <c r="E9090" t="s">
        <v>1089</v>
      </c>
      <c r="F9090" t="s">
        <v>13</v>
      </c>
      <c r="G9090">
        <v>2</v>
      </c>
      <c r="H9090" t="s">
        <v>13</v>
      </c>
      <c r="I9090" t="s">
        <v>13</v>
      </c>
      <c r="J9090" t="s">
        <v>14</v>
      </c>
      <c r="K9090" t="b">
        <v>1</v>
      </c>
      <c r="L9090">
        <v>0.81447209999896597</v>
      </c>
      <c r="M9090">
        <v>65.073536799995097</v>
      </c>
      <c r="N9090">
        <v>1</v>
      </c>
      <c r="O9090">
        <v>9.6287899999879301E-2</v>
      </c>
      <c r="P9090">
        <v>65.254624299996095</v>
      </c>
    </row>
    <row r="9091" spans="1:16" x14ac:dyDescent="0.3">
      <c r="A9091">
        <v>26</v>
      </c>
      <c r="B9091">
        <v>1</v>
      </c>
      <c r="C9091">
        <v>1</v>
      </c>
      <c r="D9091">
        <v>5</v>
      </c>
      <c r="E9091" t="s">
        <v>1568</v>
      </c>
      <c r="F9091" t="s">
        <v>13</v>
      </c>
      <c r="G9091">
        <v>2</v>
      </c>
      <c r="H9091" t="s">
        <v>13</v>
      </c>
      <c r="I9091" t="s">
        <v>13</v>
      </c>
      <c r="J9091" t="s">
        <v>14</v>
      </c>
      <c r="K9091" t="b">
        <v>1</v>
      </c>
      <c r="L9091">
        <v>0.73716939999576403</v>
      </c>
      <c r="M9091">
        <v>66.496545399997601</v>
      </c>
      <c r="N9091">
        <v>2</v>
      </c>
      <c r="O9091">
        <v>0.17377589999523499</v>
      </c>
      <c r="P9091">
        <v>66.779933999998306</v>
      </c>
    </row>
    <row r="9092" spans="1:16" x14ac:dyDescent="0.3">
      <c r="A9092">
        <v>26</v>
      </c>
      <c r="B9092">
        <v>1</v>
      </c>
      <c r="C9092">
        <v>1</v>
      </c>
      <c r="D9092">
        <v>5</v>
      </c>
      <c r="E9092" t="s">
        <v>1300</v>
      </c>
      <c r="F9092">
        <v>1</v>
      </c>
      <c r="G9092">
        <v>2</v>
      </c>
      <c r="H9092">
        <v>1.9954188999981901</v>
      </c>
      <c r="I9092">
        <v>55.000965500003097</v>
      </c>
      <c r="J9092" t="s">
        <v>16</v>
      </c>
      <c r="K9092" t="b">
        <v>1</v>
      </c>
      <c r="L9092">
        <v>0.64623510000092199</v>
      </c>
      <c r="M9092">
        <v>67.931107499993203</v>
      </c>
      <c r="N9092">
        <v>3</v>
      </c>
      <c r="O9092">
        <v>0.148915899997519</v>
      </c>
      <c r="P9092">
        <v>68.155109799998201</v>
      </c>
    </row>
    <row r="9093" spans="1:16" x14ac:dyDescent="0.3">
      <c r="A9093">
        <v>26</v>
      </c>
      <c r="B9093">
        <v>1</v>
      </c>
      <c r="C9093">
        <v>1</v>
      </c>
      <c r="D9093">
        <v>5</v>
      </c>
      <c r="E9093" t="s">
        <v>891</v>
      </c>
      <c r="F9093" t="s">
        <v>13</v>
      </c>
      <c r="G9093">
        <v>2</v>
      </c>
      <c r="H9093" t="s">
        <v>13</v>
      </c>
      <c r="I9093" t="s">
        <v>13</v>
      </c>
      <c r="J9093" t="s">
        <v>14</v>
      </c>
      <c r="K9093" t="b">
        <v>1</v>
      </c>
      <c r="L9093">
        <v>0.76299049999943203</v>
      </c>
      <c r="M9093">
        <v>69.423082599998494</v>
      </c>
      <c r="N9093">
        <v>3</v>
      </c>
      <c r="O9093">
        <v>0.33714109999709801</v>
      </c>
      <c r="P9093">
        <v>69.871304000000194</v>
      </c>
    </row>
    <row r="9094" spans="1:16" x14ac:dyDescent="0.3">
      <c r="A9094">
        <v>26</v>
      </c>
      <c r="B9094">
        <v>1</v>
      </c>
      <c r="C9094">
        <v>1</v>
      </c>
      <c r="D9094">
        <v>5</v>
      </c>
      <c r="E9094" t="s">
        <v>2182</v>
      </c>
      <c r="F9094" t="s">
        <v>13</v>
      </c>
      <c r="G9094">
        <v>2</v>
      </c>
      <c r="H9094" t="s">
        <v>13</v>
      </c>
      <c r="I9094" t="s">
        <v>13</v>
      </c>
      <c r="J9094" t="s">
        <v>14</v>
      </c>
      <c r="K9094" t="b">
        <v>1</v>
      </c>
      <c r="L9094">
        <v>0.84184230000391802</v>
      </c>
      <c r="M9094">
        <v>71.217678499997405</v>
      </c>
      <c r="N9094">
        <v>3</v>
      </c>
      <c r="O9094">
        <v>0.22824669999681599</v>
      </c>
      <c r="P9094">
        <v>71.586321799993996</v>
      </c>
    </row>
    <row r="9095" spans="1:16" x14ac:dyDescent="0.3">
      <c r="A9095">
        <v>26</v>
      </c>
      <c r="B9095">
        <v>1</v>
      </c>
      <c r="C9095">
        <v>1</v>
      </c>
      <c r="D9095">
        <v>5</v>
      </c>
      <c r="E9095" t="s">
        <v>332</v>
      </c>
      <c r="F9095">
        <v>1</v>
      </c>
      <c r="G9095">
        <v>2</v>
      </c>
      <c r="H9095">
        <v>1.99556830000074</v>
      </c>
      <c r="I9095">
        <v>122.502207600002</v>
      </c>
      <c r="J9095" t="s">
        <v>16</v>
      </c>
      <c r="K9095" t="b">
        <v>1</v>
      </c>
      <c r="L9095">
        <v>0.93099109999457097</v>
      </c>
      <c r="M9095">
        <v>73.022653799998807</v>
      </c>
      <c r="N9095">
        <v>3</v>
      </c>
      <c r="O9095">
        <v>0.31378669999685399</v>
      </c>
      <c r="P9095">
        <v>73.448003999997994</v>
      </c>
    </row>
    <row r="9096" spans="1:16" x14ac:dyDescent="0.3">
      <c r="A9096">
        <v>26</v>
      </c>
      <c r="B9096">
        <v>1</v>
      </c>
      <c r="C9096">
        <v>1</v>
      </c>
      <c r="D9096">
        <v>5</v>
      </c>
      <c r="E9096" t="s">
        <v>1634</v>
      </c>
      <c r="F9096" t="s">
        <v>13</v>
      </c>
      <c r="G9096">
        <v>2</v>
      </c>
      <c r="H9096" t="s">
        <v>13</v>
      </c>
      <c r="I9096" t="s">
        <v>13</v>
      </c>
      <c r="J9096" t="s">
        <v>14</v>
      </c>
      <c r="K9096" t="b">
        <v>1</v>
      </c>
      <c r="L9096">
        <v>1.23274320000201</v>
      </c>
      <c r="M9096">
        <v>75.186553599996799</v>
      </c>
      <c r="N9096">
        <v>1</v>
      </c>
      <c r="O9096">
        <v>0.22561160000623201</v>
      </c>
      <c r="P9096">
        <v>75.520071199993296</v>
      </c>
    </row>
    <row r="9097" spans="1:16" x14ac:dyDescent="0.3">
      <c r="A9097">
        <v>26</v>
      </c>
      <c r="B9097">
        <v>1</v>
      </c>
      <c r="C9097">
        <v>1</v>
      </c>
      <c r="D9097">
        <v>5</v>
      </c>
      <c r="E9097" t="s">
        <v>618</v>
      </c>
      <c r="F9097">
        <v>1</v>
      </c>
      <c r="G9097">
        <v>2</v>
      </c>
      <c r="H9097">
        <v>1.99584319999849</v>
      </c>
      <c r="I9097">
        <v>37.500741600000801</v>
      </c>
      <c r="J9097" t="s">
        <v>14</v>
      </c>
      <c r="K9097" t="b">
        <v>0</v>
      </c>
      <c r="L9097">
        <v>1.04657280000538</v>
      </c>
      <c r="M9097">
        <v>77.073235799995004</v>
      </c>
      <c r="N9097">
        <v>1</v>
      </c>
      <c r="O9097">
        <v>0.23511919999873501</v>
      </c>
      <c r="P9097">
        <v>77.409363899998397</v>
      </c>
    </row>
    <row r="9098" spans="1:16" x14ac:dyDescent="0.3">
      <c r="A9098">
        <v>26</v>
      </c>
      <c r="B9098">
        <v>1</v>
      </c>
      <c r="C9098">
        <v>1</v>
      </c>
      <c r="D9098">
        <v>5</v>
      </c>
      <c r="E9098" t="s">
        <v>425</v>
      </c>
      <c r="F9098">
        <v>1</v>
      </c>
      <c r="G9098">
        <v>2</v>
      </c>
      <c r="H9098">
        <v>1.99556309999753</v>
      </c>
      <c r="I9098">
        <v>35.000687200001302</v>
      </c>
      <c r="J9098" t="s">
        <v>14</v>
      </c>
      <c r="K9098" t="b">
        <v>0</v>
      </c>
      <c r="L9098">
        <v>0.88592100000096297</v>
      </c>
      <c r="M9098">
        <v>78.800658799998899</v>
      </c>
      <c r="N9098">
        <v>1</v>
      </c>
      <c r="O9098">
        <v>0.21143360000132799</v>
      </c>
      <c r="P9098">
        <v>79.113821499995495</v>
      </c>
    </row>
    <row r="9099" spans="1:16" x14ac:dyDescent="0.3">
      <c r="A9099">
        <v>26</v>
      </c>
      <c r="B9099">
        <v>1</v>
      </c>
      <c r="C9099">
        <v>1</v>
      </c>
      <c r="D9099">
        <v>5</v>
      </c>
      <c r="E9099" t="s">
        <v>1024</v>
      </c>
      <c r="F9099" t="s">
        <v>13</v>
      </c>
      <c r="G9099">
        <v>2</v>
      </c>
      <c r="H9099" t="s">
        <v>13</v>
      </c>
      <c r="I9099" t="s">
        <v>13</v>
      </c>
      <c r="J9099" t="s">
        <v>16</v>
      </c>
      <c r="K9099" t="b">
        <v>0</v>
      </c>
      <c r="L9099">
        <v>3.1608363999985198</v>
      </c>
      <c r="M9099">
        <v>82.780267199996203</v>
      </c>
      <c r="N9099">
        <v>1</v>
      </c>
      <c r="O9099">
        <v>0.33825849999993801</v>
      </c>
      <c r="P9099">
        <v>83.160486999993694</v>
      </c>
    </row>
    <row r="9100" spans="1:16" x14ac:dyDescent="0.3">
      <c r="A9100">
        <v>26</v>
      </c>
      <c r="B9100">
        <v>1</v>
      </c>
      <c r="C9100">
        <v>1</v>
      </c>
      <c r="D9100">
        <v>5</v>
      </c>
      <c r="E9100" t="s">
        <v>531</v>
      </c>
      <c r="F9100">
        <v>1</v>
      </c>
      <c r="G9100">
        <v>2</v>
      </c>
      <c r="H9100">
        <v>1.9952551999958801</v>
      </c>
      <c r="I9100">
        <v>72.501224699997707</v>
      </c>
      <c r="J9100" t="s">
        <v>16</v>
      </c>
      <c r="K9100" t="b">
        <v>1</v>
      </c>
      <c r="L9100">
        <v>0.88569419999839705</v>
      </c>
      <c r="M9100">
        <v>84.552567799997604</v>
      </c>
      <c r="N9100">
        <v>3</v>
      </c>
      <c r="O9100">
        <v>9.1371999995317296E-2</v>
      </c>
      <c r="P9100">
        <v>84.737747499995805</v>
      </c>
    </row>
    <row r="9101" spans="1:16" x14ac:dyDescent="0.3">
      <c r="A9101">
        <v>26</v>
      </c>
      <c r="B9101">
        <v>1</v>
      </c>
      <c r="C9101">
        <v>1</v>
      </c>
      <c r="D9101">
        <v>5</v>
      </c>
      <c r="E9101" t="s">
        <v>342</v>
      </c>
      <c r="F9101" t="s">
        <v>13</v>
      </c>
      <c r="G9101">
        <v>2</v>
      </c>
      <c r="H9101" t="s">
        <v>13</v>
      </c>
      <c r="I9101" t="s">
        <v>13</v>
      </c>
      <c r="J9101" t="s">
        <v>16</v>
      </c>
      <c r="K9101" t="b">
        <v>0</v>
      </c>
      <c r="L9101">
        <v>2.2361584999962401</v>
      </c>
      <c r="M9101">
        <v>87.4799485999974</v>
      </c>
      <c r="N9101">
        <v>2</v>
      </c>
      <c r="O9101">
        <v>0.29166090000217099</v>
      </c>
      <c r="P9101">
        <v>87.866440099998698</v>
      </c>
    </row>
    <row r="9102" spans="1:16" x14ac:dyDescent="0.3">
      <c r="A9102">
        <v>26</v>
      </c>
      <c r="B9102">
        <v>1</v>
      </c>
      <c r="C9102">
        <v>1</v>
      </c>
      <c r="D9102">
        <v>5</v>
      </c>
      <c r="E9102" t="s">
        <v>1174</v>
      </c>
      <c r="F9102">
        <v>1</v>
      </c>
      <c r="G9102">
        <v>2</v>
      </c>
      <c r="H9102">
        <v>1.9956387999991401</v>
      </c>
      <c r="I9102">
        <v>117.502133599999</v>
      </c>
      <c r="J9102" t="s">
        <v>14</v>
      </c>
      <c r="K9102" t="b">
        <v>0</v>
      </c>
      <c r="L9102">
        <v>0.64371789999859197</v>
      </c>
      <c r="M9102">
        <v>89.016040499998795</v>
      </c>
      <c r="N9102">
        <v>1</v>
      </c>
      <c r="O9102">
        <v>0.20395160000043699</v>
      </c>
      <c r="P9102">
        <v>89.330346199996697</v>
      </c>
    </row>
    <row r="9103" spans="1:16" x14ac:dyDescent="0.3">
      <c r="A9103">
        <v>26</v>
      </c>
      <c r="B9103">
        <v>1</v>
      </c>
      <c r="C9103">
        <v>1</v>
      </c>
      <c r="D9103">
        <v>5</v>
      </c>
      <c r="E9103" t="s">
        <v>1008</v>
      </c>
      <c r="F9103">
        <v>1</v>
      </c>
      <c r="G9103">
        <v>2</v>
      </c>
      <c r="H9103">
        <v>1.9956248000016801</v>
      </c>
      <c r="I9103">
        <v>90.0015100000019</v>
      </c>
      <c r="J9103" t="s">
        <v>14</v>
      </c>
      <c r="K9103" t="b">
        <v>0</v>
      </c>
      <c r="L9103">
        <v>1.1266256000017201</v>
      </c>
      <c r="M9103">
        <v>90.961907099997902</v>
      </c>
      <c r="N9103">
        <v>1</v>
      </c>
      <c r="O9103">
        <v>0.169712399998389</v>
      </c>
      <c r="P9103">
        <v>91.248120199998098</v>
      </c>
    </row>
    <row r="9104" spans="1:16" x14ac:dyDescent="0.3">
      <c r="A9104">
        <v>26</v>
      </c>
      <c r="B9104">
        <v>1</v>
      </c>
      <c r="C9104">
        <v>1</v>
      </c>
      <c r="D9104">
        <v>5</v>
      </c>
      <c r="E9104" t="s">
        <v>1553</v>
      </c>
      <c r="F9104">
        <v>1</v>
      </c>
      <c r="G9104">
        <v>2</v>
      </c>
      <c r="H9104">
        <v>1.99561919999542</v>
      </c>
      <c r="I9104">
        <v>62.501089299999897</v>
      </c>
      <c r="J9104" t="s">
        <v>16</v>
      </c>
      <c r="K9104" t="b">
        <v>1</v>
      </c>
      <c r="L9104">
        <v>0.70951539999805402</v>
      </c>
      <c r="M9104">
        <v>92.465029799997893</v>
      </c>
      <c r="N9104">
        <v>3</v>
      </c>
      <c r="O9104">
        <v>0.162271499997587</v>
      </c>
      <c r="P9104">
        <v>92.728320699999998</v>
      </c>
    </row>
    <row r="9105" spans="1:16" x14ac:dyDescent="0.3">
      <c r="A9105">
        <v>26</v>
      </c>
      <c r="B9105">
        <v>1</v>
      </c>
      <c r="C9105">
        <v>1</v>
      </c>
      <c r="D9105">
        <v>5</v>
      </c>
      <c r="E9105" t="s">
        <v>1575</v>
      </c>
      <c r="F9105" t="s">
        <v>13</v>
      </c>
      <c r="G9105">
        <v>2</v>
      </c>
      <c r="H9105" t="s">
        <v>13</v>
      </c>
      <c r="I9105" t="s">
        <v>13</v>
      </c>
      <c r="J9105" t="s">
        <v>16</v>
      </c>
      <c r="K9105" t="b">
        <v>0</v>
      </c>
      <c r="L9105">
        <v>0.89603080000233604</v>
      </c>
      <c r="M9105">
        <v>94.130583899997902</v>
      </c>
      <c r="N9105">
        <v>3</v>
      </c>
      <c r="O9105">
        <v>0.16965679999702801</v>
      </c>
      <c r="P9105">
        <v>94.432090899994407</v>
      </c>
    </row>
    <row r="9106" spans="1:16" x14ac:dyDescent="0.3">
      <c r="A9106">
        <v>26</v>
      </c>
      <c r="B9106">
        <v>1</v>
      </c>
      <c r="C9106">
        <v>1</v>
      </c>
      <c r="D9106">
        <v>5</v>
      </c>
      <c r="E9106" t="s">
        <v>451</v>
      </c>
      <c r="F9106">
        <v>1</v>
      </c>
      <c r="G9106">
        <v>2</v>
      </c>
      <c r="H9106">
        <v>1.99520549999579</v>
      </c>
      <c r="I9106">
        <v>67.501164200002705</v>
      </c>
      <c r="J9106" t="s">
        <v>16</v>
      </c>
      <c r="K9106" t="b">
        <v>1</v>
      </c>
      <c r="L9106">
        <v>0.79771610000170801</v>
      </c>
      <c r="M9106">
        <v>95.7367744000003</v>
      </c>
      <c r="N9106">
        <v>3</v>
      </c>
      <c r="O9106">
        <v>0.125684500002535</v>
      </c>
      <c r="P9106">
        <v>95.956564599997407</v>
      </c>
    </row>
    <row r="9107" spans="1:16" x14ac:dyDescent="0.3">
      <c r="A9107">
        <v>26</v>
      </c>
      <c r="B9107">
        <v>1</v>
      </c>
      <c r="C9107">
        <v>1</v>
      </c>
      <c r="D9107">
        <v>5</v>
      </c>
      <c r="E9107" t="s">
        <v>1408</v>
      </c>
      <c r="F9107">
        <v>1</v>
      </c>
      <c r="G9107">
        <v>2</v>
      </c>
      <c r="H9107">
        <v>1.9956625000049799</v>
      </c>
      <c r="I9107">
        <v>20.000424899997601</v>
      </c>
      <c r="J9107" t="s">
        <v>16</v>
      </c>
      <c r="K9107" t="b">
        <v>1</v>
      </c>
      <c r="L9107">
        <v>0.51426019999780703</v>
      </c>
      <c r="M9107">
        <v>96.975954899993695</v>
      </c>
      <c r="N9107">
        <v>3</v>
      </c>
      <c r="O9107">
        <v>0.194831900000281</v>
      </c>
      <c r="P9107">
        <v>97.297067100000305</v>
      </c>
    </row>
    <row r="9108" spans="1:16" x14ac:dyDescent="0.3">
      <c r="A9108">
        <v>26</v>
      </c>
      <c r="B9108">
        <v>1</v>
      </c>
      <c r="C9108">
        <v>1</v>
      </c>
      <c r="D9108">
        <v>5</v>
      </c>
      <c r="E9108" t="s">
        <v>962</v>
      </c>
      <c r="F9108" t="s">
        <v>13</v>
      </c>
      <c r="G9108">
        <v>2</v>
      </c>
      <c r="H9108" t="s">
        <v>13</v>
      </c>
      <c r="I9108" t="s">
        <v>13</v>
      </c>
      <c r="J9108" t="s">
        <v>14</v>
      </c>
      <c r="K9108" t="b">
        <v>1</v>
      </c>
      <c r="L9108">
        <v>0.75847230000363197</v>
      </c>
      <c r="M9108">
        <v>98.560852799993896</v>
      </c>
      <c r="N9108">
        <v>1</v>
      </c>
      <c r="O9108">
        <v>0.17181839999830101</v>
      </c>
      <c r="P9108">
        <v>98.858056199998799</v>
      </c>
    </row>
    <row r="9109" spans="1:16" x14ac:dyDescent="0.3">
      <c r="A9109">
        <v>26</v>
      </c>
      <c r="B9109">
        <v>1</v>
      </c>
      <c r="C9109">
        <v>1</v>
      </c>
      <c r="D9109">
        <v>5</v>
      </c>
      <c r="E9109" t="s">
        <v>158</v>
      </c>
      <c r="F9109" t="s">
        <v>13</v>
      </c>
      <c r="G9109">
        <v>2</v>
      </c>
      <c r="H9109" t="s">
        <v>13</v>
      </c>
      <c r="I9109" t="s">
        <v>13</v>
      </c>
      <c r="J9109" t="s">
        <v>16</v>
      </c>
      <c r="K9109" t="b">
        <v>0</v>
      </c>
      <c r="L9109">
        <v>1.9685513000004</v>
      </c>
      <c r="M9109">
        <v>101.331459299996</v>
      </c>
      <c r="N9109">
        <v>3</v>
      </c>
      <c r="O9109">
        <v>8.5187600001518204E-2</v>
      </c>
      <c r="P9109">
        <v>101.52340009999899</v>
      </c>
    </row>
    <row r="9110" spans="1:16" x14ac:dyDescent="0.3">
      <c r="A9110">
        <v>26</v>
      </c>
      <c r="B9110">
        <v>1</v>
      </c>
      <c r="C9110">
        <v>1</v>
      </c>
      <c r="D9110">
        <v>5</v>
      </c>
      <c r="E9110" t="s">
        <v>271</v>
      </c>
      <c r="F9110" t="s">
        <v>13</v>
      </c>
      <c r="G9110">
        <v>2</v>
      </c>
      <c r="H9110" t="s">
        <v>13</v>
      </c>
      <c r="I9110" t="s">
        <v>13</v>
      </c>
      <c r="J9110" t="s">
        <v>16</v>
      </c>
      <c r="K9110" t="b">
        <v>0</v>
      </c>
      <c r="L9110">
        <v>0.88517929999943601</v>
      </c>
      <c r="M9110">
        <v>102.913611199998</v>
      </c>
      <c r="N9110">
        <v>3</v>
      </c>
      <c r="O9110">
        <v>0.14123729999846499</v>
      </c>
      <c r="P9110">
        <v>103.17150339999399</v>
      </c>
    </row>
    <row r="9111" spans="1:16" x14ac:dyDescent="0.3">
      <c r="A9111">
        <v>26</v>
      </c>
      <c r="B9111">
        <v>1</v>
      </c>
      <c r="C9111">
        <v>1</v>
      </c>
      <c r="D9111">
        <v>5</v>
      </c>
      <c r="E9111" t="s">
        <v>1159</v>
      </c>
      <c r="F9111" t="s">
        <v>13</v>
      </c>
      <c r="G9111">
        <v>2</v>
      </c>
      <c r="H9111" t="s">
        <v>13</v>
      </c>
      <c r="I9111" t="s">
        <v>13</v>
      </c>
      <c r="J9111" t="s">
        <v>16</v>
      </c>
      <c r="K9111" t="b">
        <v>0</v>
      </c>
      <c r="L9111">
        <v>2.83069490000344</v>
      </c>
      <c r="M9111">
        <v>106.5072306</v>
      </c>
      <c r="N9111">
        <v>3</v>
      </c>
      <c r="O9111">
        <v>0.105539399999543</v>
      </c>
      <c r="P9111">
        <v>106.679854899994</v>
      </c>
    </row>
    <row r="9112" spans="1:16" x14ac:dyDescent="0.3">
      <c r="A9112">
        <v>26</v>
      </c>
      <c r="B9112">
        <v>1</v>
      </c>
      <c r="C9112">
        <v>1</v>
      </c>
      <c r="D9112">
        <v>5</v>
      </c>
      <c r="E9112" t="s">
        <v>1503</v>
      </c>
      <c r="F9112" t="s">
        <v>13</v>
      </c>
      <c r="G9112">
        <v>2</v>
      </c>
      <c r="H9112" t="s">
        <v>13</v>
      </c>
      <c r="I9112" t="s">
        <v>13</v>
      </c>
      <c r="J9112" t="s">
        <v>16</v>
      </c>
      <c r="K9112" t="b">
        <v>0</v>
      </c>
      <c r="L9112">
        <v>0.91408390000287898</v>
      </c>
      <c r="M9112">
        <v>108.09928249999901</v>
      </c>
      <c r="N9112">
        <v>3</v>
      </c>
      <c r="O9112">
        <v>7.3703699999896302E-2</v>
      </c>
      <c r="P9112">
        <v>108.271893199999</v>
      </c>
    </row>
    <row r="9113" spans="1:16" x14ac:dyDescent="0.3">
      <c r="A9113">
        <v>26</v>
      </c>
      <c r="B9113">
        <v>1</v>
      </c>
      <c r="C9113">
        <v>1</v>
      </c>
      <c r="D9113">
        <v>5</v>
      </c>
      <c r="E9113" t="s">
        <v>395</v>
      </c>
      <c r="F9113" t="s">
        <v>13</v>
      </c>
      <c r="G9113">
        <v>2</v>
      </c>
      <c r="H9113" t="s">
        <v>13</v>
      </c>
      <c r="I9113" t="s">
        <v>13</v>
      </c>
      <c r="J9113" t="s">
        <v>16</v>
      </c>
      <c r="K9113" t="b">
        <v>0</v>
      </c>
      <c r="L9113">
        <v>0.86216240000067101</v>
      </c>
      <c r="M9113">
        <v>109.640067399996</v>
      </c>
      <c r="N9113">
        <v>3</v>
      </c>
      <c r="O9113">
        <v>0.79298879999987604</v>
      </c>
      <c r="P9113">
        <v>110.711271999993</v>
      </c>
    </row>
    <row r="9114" spans="1:16" x14ac:dyDescent="0.3">
      <c r="A9114">
        <v>26</v>
      </c>
      <c r="B9114">
        <v>1</v>
      </c>
      <c r="C9114">
        <v>1</v>
      </c>
      <c r="D9114">
        <v>5</v>
      </c>
      <c r="E9114" t="s">
        <v>1131</v>
      </c>
      <c r="F9114" t="s">
        <v>13</v>
      </c>
      <c r="G9114">
        <v>2</v>
      </c>
      <c r="H9114" t="s">
        <v>13</v>
      </c>
      <c r="I9114" t="s">
        <v>13</v>
      </c>
      <c r="J9114" t="s">
        <v>14</v>
      </c>
      <c r="K9114" t="b">
        <v>1</v>
      </c>
      <c r="L9114">
        <v>0.745551300002262</v>
      </c>
      <c r="M9114">
        <v>111.961900499999</v>
      </c>
      <c r="N9114">
        <v>1</v>
      </c>
      <c r="O9114">
        <v>0.19654509999963901</v>
      </c>
      <c r="P9114">
        <v>112.234609199993</v>
      </c>
    </row>
    <row r="9115" spans="1:16" x14ac:dyDescent="0.3">
      <c r="A9115">
        <v>26</v>
      </c>
      <c r="B9115">
        <v>1</v>
      </c>
      <c r="C9115">
        <v>1</v>
      </c>
      <c r="D9115">
        <v>5</v>
      </c>
      <c r="E9115" t="s">
        <v>1062</v>
      </c>
      <c r="F9115" t="s">
        <v>13</v>
      </c>
      <c r="G9115">
        <v>2</v>
      </c>
      <c r="H9115" t="s">
        <v>13</v>
      </c>
      <c r="I9115" t="s">
        <v>13</v>
      </c>
      <c r="J9115" t="s">
        <v>16</v>
      </c>
      <c r="K9115" t="b">
        <v>0</v>
      </c>
      <c r="L9115">
        <v>1.29198400000314</v>
      </c>
      <c r="M9115">
        <v>114.032572299999</v>
      </c>
      <c r="N9115">
        <v>3</v>
      </c>
      <c r="O9115">
        <v>0.26165760000003502</v>
      </c>
      <c r="P9115">
        <v>114.412105699994</v>
      </c>
    </row>
    <row r="9116" spans="1:16" x14ac:dyDescent="0.3">
      <c r="A9116">
        <v>26</v>
      </c>
      <c r="B9116">
        <v>1</v>
      </c>
      <c r="C9116">
        <v>1</v>
      </c>
      <c r="D9116">
        <v>5</v>
      </c>
      <c r="E9116" t="s">
        <v>683</v>
      </c>
      <c r="F9116" t="s">
        <v>13</v>
      </c>
      <c r="G9116">
        <v>2</v>
      </c>
      <c r="H9116" t="s">
        <v>13</v>
      </c>
      <c r="I9116" t="s">
        <v>13</v>
      </c>
      <c r="J9116" t="s">
        <v>14</v>
      </c>
      <c r="K9116" t="b">
        <v>1</v>
      </c>
      <c r="L9116">
        <v>1.14948159999767</v>
      </c>
      <c r="M9116">
        <v>116.06659929999999</v>
      </c>
      <c r="N9116">
        <v>1</v>
      </c>
      <c r="O9116">
        <v>0.26576039999781598</v>
      </c>
      <c r="P9116">
        <v>116.38428020000001</v>
      </c>
    </row>
    <row r="9117" spans="1:16" x14ac:dyDescent="0.3">
      <c r="A9117">
        <v>26</v>
      </c>
      <c r="B9117">
        <v>1</v>
      </c>
      <c r="C9117">
        <v>1</v>
      </c>
      <c r="D9117">
        <v>5</v>
      </c>
      <c r="E9117" t="s">
        <v>1315</v>
      </c>
      <c r="F9117">
        <v>1</v>
      </c>
      <c r="G9117">
        <v>2</v>
      </c>
      <c r="H9117">
        <v>1.99550920000183</v>
      </c>
      <c r="I9117">
        <v>132.50237570000201</v>
      </c>
      <c r="J9117" t="s">
        <v>16</v>
      </c>
      <c r="K9117" t="b">
        <v>1</v>
      </c>
      <c r="L9117">
        <v>1.07101880000118</v>
      </c>
      <c r="M9117">
        <v>117.96233379999499</v>
      </c>
      <c r="N9117">
        <v>3</v>
      </c>
      <c r="O9117">
        <v>0.139296499997727</v>
      </c>
      <c r="P9117">
        <v>118.20150599999801</v>
      </c>
    </row>
    <row r="9118" spans="1:16" x14ac:dyDescent="0.3">
      <c r="A9118">
        <v>26</v>
      </c>
      <c r="B9118">
        <v>1</v>
      </c>
      <c r="C9118">
        <v>1</v>
      </c>
      <c r="D9118">
        <v>5</v>
      </c>
      <c r="E9118" t="s">
        <v>1187</v>
      </c>
      <c r="F9118">
        <v>1</v>
      </c>
      <c r="G9118">
        <v>2</v>
      </c>
      <c r="H9118">
        <v>1.9953431000030799</v>
      </c>
      <c r="I9118">
        <v>52.500946400003201</v>
      </c>
      <c r="J9118" t="s">
        <v>16</v>
      </c>
      <c r="K9118" t="b">
        <v>1</v>
      </c>
      <c r="L9118">
        <v>0.58357489999616496</v>
      </c>
      <c r="M9118">
        <v>119.29126119999999</v>
      </c>
      <c r="N9118">
        <v>3</v>
      </c>
      <c r="O9118">
        <v>0.17044259999965999</v>
      </c>
      <c r="P9118">
        <v>119.5446094</v>
      </c>
    </row>
    <row r="9119" spans="1:16" x14ac:dyDescent="0.3">
      <c r="A9119">
        <v>26</v>
      </c>
      <c r="B9119">
        <v>1</v>
      </c>
      <c r="C9119">
        <v>1</v>
      </c>
      <c r="D9119">
        <v>5</v>
      </c>
      <c r="E9119" t="s">
        <v>1028</v>
      </c>
      <c r="F9119">
        <v>1</v>
      </c>
      <c r="G9119">
        <v>2</v>
      </c>
      <c r="H9119">
        <v>1.9955738999997299</v>
      </c>
      <c r="I9119">
        <v>145.002610800002</v>
      </c>
      <c r="J9119" t="s">
        <v>14</v>
      </c>
      <c r="K9119" t="b">
        <v>0</v>
      </c>
      <c r="L9119">
        <v>0.98258710000663996</v>
      </c>
      <c r="M9119">
        <v>121.0336293</v>
      </c>
      <c r="N9119">
        <v>1</v>
      </c>
      <c r="O9119">
        <v>0.114051500000642</v>
      </c>
      <c r="P9119">
        <v>121.272355399997</v>
      </c>
    </row>
    <row r="9120" spans="1:16" x14ac:dyDescent="0.3">
      <c r="A9120">
        <v>26</v>
      </c>
      <c r="B9120">
        <v>1</v>
      </c>
      <c r="C9120">
        <v>1</v>
      </c>
      <c r="D9120">
        <v>5</v>
      </c>
      <c r="E9120" t="s">
        <v>1556</v>
      </c>
      <c r="F9120">
        <v>1</v>
      </c>
      <c r="G9120">
        <v>2</v>
      </c>
      <c r="H9120">
        <v>1.995537099996</v>
      </c>
      <c r="I9120">
        <v>7.5001441999993403</v>
      </c>
      <c r="J9120" t="s">
        <v>16</v>
      </c>
      <c r="K9120" t="b">
        <v>1</v>
      </c>
      <c r="L9120">
        <v>0.99133730000176001</v>
      </c>
      <c r="M9120">
        <v>122.770607599996</v>
      </c>
      <c r="N9120">
        <v>3</v>
      </c>
      <c r="O9120">
        <v>0.13030730000173199</v>
      </c>
      <c r="P9120">
        <v>122.98456520000001</v>
      </c>
    </row>
    <row r="9121" spans="1:16" x14ac:dyDescent="0.3">
      <c r="A9121">
        <v>26</v>
      </c>
      <c r="B9121">
        <v>1</v>
      </c>
      <c r="C9121">
        <v>1</v>
      </c>
      <c r="D9121">
        <v>5</v>
      </c>
      <c r="E9121" t="s">
        <v>211</v>
      </c>
      <c r="F9121" t="s">
        <v>13</v>
      </c>
      <c r="G9121">
        <v>2</v>
      </c>
      <c r="H9121" t="s">
        <v>13</v>
      </c>
      <c r="I9121" t="s">
        <v>13</v>
      </c>
      <c r="J9121" t="s">
        <v>16</v>
      </c>
      <c r="K9121" t="b">
        <v>0</v>
      </c>
      <c r="L9121">
        <v>1.19452430000092</v>
      </c>
      <c r="M9121">
        <v>124.68593999999599</v>
      </c>
      <c r="N9121">
        <v>3</v>
      </c>
      <c r="O9121">
        <v>7.5624799996148795E-2</v>
      </c>
      <c r="P9121">
        <v>124.825682699993</v>
      </c>
    </row>
    <row r="9122" spans="1:16" x14ac:dyDescent="0.3">
      <c r="A9122">
        <v>26</v>
      </c>
      <c r="B9122">
        <v>2</v>
      </c>
      <c r="C9122">
        <v>0</v>
      </c>
      <c r="D9122">
        <v>3</v>
      </c>
      <c r="E9122" t="s">
        <v>212</v>
      </c>
      <c r="F9122">
        <v>1</v>
      </c>
      <c r="G9122">
        <v>1</v>
      </c>
      <c r="H9122">
        <v>1.99545789999684</v>
      </c>
      <c r="I9122">
        <v>12.500289399999</v>
      </c>
      <c r="J9122" t="s">
        <v>14</v>
      </c>
      <c r="K9122" t="b">
        <v>0</v>
      </c>
      <c r="L9122">
        <v>4.0233637999990597</v>
      </c>
      <c r="M9122">
        <v>4.0234049999999097</v>
      </c>
      <c r="N9122">
        <v>1</v>
      </c>
      <c r="O9122">
        <v>1.32521819999965</v>
      </c>
      <c r="P9122">
        <v>5.4171075000049296</v>
      </c>
    </row>
    <row r="9123" spans="1:16" x14ac:dyDescent="0.3">
      <c r="A9123">
        <v>26</v>
      </c>
      <c r="B9123">
        <v>2</v>
      </c>
      <c r="C9123">
        <v>0</v>
      </c>
      <c r="D9123">
        <v>3</v>
      </c>
      <c r="E9123" t="s">
        <v>1810</v>
      </c>
      <c r="F9123" t="s">
        <v>13</v>
      </c>
      <c r="G9123">
        <v>1</v>
      </c>
      <c r="H9123" t="s">
        <v>13</v>
      </c>
      <c r="I9123" t="s">
        <v>13</v>
      </c>
      <c r="J9123" t="s">
        <v>14</v>
      </c>
      <c r="K9123" t="b">
        <v>1</v>
      </c>
      <c r="L9123">
        <v>1.10865629999898</v>
      </c>
      <c r="M9123">
        <v>7.0309390000038601</v>
      </c>
      <c r="N9123">
        <v>3</v>
      </c>
      <c r="O9123">
        <v>0.32274899999902101</v>
      </c>
      <c r="P9123">
        <v>7.41521370000555</v>
      </c>
    </row>
    <row r="9124" spans="1:16" x14ac:dyDescent="0.3">
      <c r="A9124">
        <v>26</v>
      </c>
      <c r="B9124">
        <v>2</v>
      </c>
      <c r="C9124">
        <v>0</v>
      </c>
      <c r="D9124">
        <v>3</v>
      </c>
      <c r="E9124" t="s">
        <v>417</v>
      </c>
      <c r="F9124" t="s">
        <v>13</v>
      </c>
      <c r="G9124">
        <v>1</v>
      </c>
      <c r="H9124" t="s">
        <v>13</v>
      </c>
      <c r="I9124" t="s">
        <v>13</v>
      </c>
      <c r="J9124" t="s">
        <v>14</v>
      </c>
      <c r="K9124" t="b">
        <v>1</v>
      </c>
      <c r="L9124">
        <v>0.91694350000034297</v>
      </c>
      <c r="M9124">
        <v>8.8378687000003993</v>
      </c>
      <c r="N9124">
        <v>3</v>
      </c>
      <c r="O9124">
        <v>0.17103660000429999</v>
      </c>
      <c r="P9124">
        <v>9.0708815000034502</v>
      </c>
    </row>
    <row r="9125" spans="1:16" x14ac:dyDescent="0.3">
      <c r="A9125">
        <v>26</v>
      </c>
      <c r="B9125">
        <v>2</v>
      </c>
      <c r="C9125">
        <v>0</v>
      </c>
      <c r="D9125">
        <v>3</v>
      </c>
      <c r="E9125" t="s">
        <v>190</v>
      </c>
      <c r="F9125" t="s">
        <v>13</v>
      </c>
      <c r="G9125">
        <v>1</v>
      </c>
      <c r="H9125" t="s">
        <v>13</v>
      </c>
      <c r="I9125" t="s">
        <v>13</v>
      </c>
      <c r="J9125" t="s">
        <v>14</v>
      </c>
      <c r="K9125" t="b">
        <v>1</v>
      </c>
      <c r="L9125">
        <v>1.0549567999987599</v>
      </c>
      <c r="M9125">
        <v>10.6312099999996</v>
      </c>
      <c r="N9125">
        <v>3</v>
      </c>
      <c r="O9125">
        <v>9.2961299997114097E-2</v>
      </c>
      <c r="P9125">
        <v>10.824606400005001</v>
      </c>
    </row>
    <row r="9126" spans="1:16" x14ac:dyDescent="0.3">
      <c r="A9126">
        <v>26</v>
      </c>
      <c r="B9126">
        <v>2</v>
      </c>
      <c r="C9126">
        <v>0</v>
      </c>
      <c r="D9126">
        <v>3</v>
      </c>
      <c r="E9126" t="s">
        <v>255</v>
      </c>
      <c r="F9126">
        <v>1</v>
      </c>
      <c r="G9126">
        <v>1</v>
      </c>
      <c r="H9126">
        <v>1.99552969999786</v>
      </c>
      <c r="I9126">
        <v>37.500728099999797</v>
      </c>
      <c r="J9126" t="s">
        <v>16</v>
      </c>
      <c r="K9126" t="b">
        <v>1</v>
      </c>
      <c r="L9126">
        <v>1.2709687999959001</v>
      </c>
      <c r="M9126">
        <v>12.6004873999991</v>
      </c>
      <c r="N9126">
        <v>3</v>
      </c>
      <c r="O9126">
        <v>0.24329329999454799</v>
      </c>
      <c r="P9126">
        <v>12.894834800004899</v>
      </c>
    </row>
    <row r="9127" spans="1:16" x14ac:dyDescent="0.3">
      <c r="A9127">
        <v>26</v>
      </c>
      <c r="B9127">
        <v>2</v>
      </c>
      <c r="C9127">
        <v>0</v>
      </c>
      <c r="D9127">
        <v>3</v>
      </c>
      <c r="E9127" t="s">
        <v>905</v>
      </c>
      <c r="F9127">
        <v>1</v>
      </c>
      <c r="G9127">
        <v>1</v>
      </c>
      <c r="H9127">
        <v>1.9956760999994001</v>
      </c>
      <c r="I9127">
        <v>57.501084399998902</v>
      </c>
      <c r="J9127" t="s">
        <v>14</v>
      </c>
      <c r="K9127" t="b">
        <v>0</v>
      </c>
      <c r="L9127">
        <v>4.1247671000019199</v>
      </c>
      <c r="M9127">
        <v>17.525582100002801</v>
      </c>
      <c r="N9127">
        <v>1</v>
      </c>
      <c r="O9127">
        <v>8.2101699998020194E-2</v>
      </c>
      <c r="P9127">
        <v>17.6777713000047</v>
      </c>
    </row>
    <row r="9128" spans="1:16" x14ac:dyDescent="0.3">
      <c r="A9128">
        <v>26</v>
      </c>
      <c r="B9128">
        <v>2</v>
      </c>
      <c r="C9128">
        <v>0</v>
      </c>
      <c r="D9128">
        <v>3</v>
      </c>
      <c r="E9128" t="s">
        <v>1498</v>
      </c>
      <c r="F9128" t="s">
        <v>13</v>
      </c>
      <c r="G9128">
        <v>1</v>
      </c>
      <c r="H9128" t="s">
        <v>13</v>
      </c>
      <c r="I9128" t="s">
        <v>13</v>
      </c>
      <c r="J9128" t="s">
        <v>14</v>
      </c>
      <c r="K9128" t="b">
        <v>1</v>
      </c>
      <c r="L9128">
        <v>1.1272288000036501</v>
      </c>
      <c r="M9128">
        <v>19.311656400001102</v>
      </c>
      <c r="N9128">
        <v>1</v>
      </c>
      <c r="O9128">
        <v>0.19538030000694601</v>
      </c>
      <c r="P9128">
        <v>19.574988300002602</v>
      </c>
    </row>
    <row r="9129" spans="1:16" x14ac:dyDescent="0.3">
      <c r="A9129">
        <v>26</v>
      </c>
      <c r="B9129">
        <v>2</v>
      </c>
      <c r="C9129">
        <v>0</v>
      </c>
      <c r="D9129">
        <v>3</v>
      </c>
      <c r="E9129" t="s">
        <v>1676</v>
      </c>
      <c r="F9129">
        <v>1</v>
      </c>
      <c r="G9129">
        <v>1</v>
      </c>
      <c r="H9129">
        <v>1.99526329999935</v>
      </c>
      <c r="I9129">
        <v>127.50218899999901</v>
      </c>
      <c r="J9129" t="s">
        <v>16</v>
      </c>
      <c r="K9129" t="b">
        <v>1</v>
      </c>
      <c r="L9129">
        <v>1.46280029999616</v>
      </c>
      <c r="M9129">
        <v>21.543785599999001</v>
      </c>
      <c r="N9129">
        <v>3</v>
      </c>
      <c r="O9129">
        <v>0.12232380000205</v>
      </c>
      <c r="P9129">
        <v>21.734072500003101</v>
      </c>
    </row>
    <row r="9130" spans="1:16" x14ac:dyDescent="0.3">
      <c r="A9130">
        <v>26</v>
      </c>
      <c r="B9130">
        <v>2</v>
      </c>
      <c r="C9130">
        <v>0</v>
      </c>
      <c r="D9130">
        <v>3</v>
      </c>
      <c r="E9130" t="s">
        <v>857</v>
      </c>
      <c r="F9130" t="s">
        <v>13</v>
      </c>
      <c r="G9130">
        <v>1</v>
      </c>
      <c r="H9130" t="s">
        <v>13</v>
      </c>
      <c r="I9130" t="s">
        <v>13</v>
      </c>
      <c r="J9130" t="s">
        <v>14</v>
      </c>
      <c r="K9130" t="b">
        <v>1</v>
      </c>
      <c r="L9130">
        <v>0.88182859999506003</v>
      </c>
      <c r="M9130">
        <v>23.1212722000055</v>
      </c>
      <c r="N9130">
        <v>3</v>
      </c>
      <c r="O9130">
        <v>0.13331099999777499</v>
      </c>
      <c r="P9130">
        <v>23.320887800000499</v>
      </c>
    </row>
    <row r="9131" spans="1:16" x14ac:dyDescent="0.3">
      <c r="A9131">
        <v>26</v>
      </c>
      <c r="B9131">
        <v>2</v>
      </c>
      <c r="C9131">
        <v>0</v>
      </c>
      <c r="D9131">
        <v>3</v>
      </c>
      <c r="E9131" t="s">
        <v>1798</v>
      </c>
      <c r="F9131">
        <v>1</v>
      </c>
      <c r="G9131">
        <v>1</v>
      </c>
      <c r="H9131">
        <v>1.9957426999972101</v>
      </c>
      <c r="I9131">
        <v>120.002097500001</v>
      </c>
      <c r="J9131" t="s">
        <v>16</v>
      </c>
      <c r="K9131" t="b">
        <v>1</v>
      </c>
      <c r="L9131">
        <v>0.88653499999782104</v>
      </c>
      <c r="M9131">
        <v>24.712642700003901</v>
      </c>
      <c r="N9131">
        <v>3</v>
      </c>
      <c r="O9131">
        <v>0.31829779999679902</v>
      </c>
      <c r="P9131">
        <v>25.1221950000036</v>
      </c>
    </row>
    <row r="9132" spans="1:16" x14ac:dyDescent="0.3">
      <c r="A9132">
        <v>26</v>
      </c>
      <c r="B9132">
        <v>2</v>
      </c>
      <c r="C9132">
        <v>0</v>
      </c>
      <c r="D9132">
        <v>3</v>
      </c>
      <c r="E9132" t="s">
        <v>189</v>
      </c>
      <c r="F9132" t="s">
        <v>13</v>
      </c>
      <c r="G9132">
        <v>1</v>
      </c>
      <c r="H9132" t="s">
        <v>13</v>
      </c>
      <c r="I9132" t="s">
        <v>13</v>
      </c>
      <c r="J9132" t="s">
        <v>14</v>
      </c>
      <c r="K9132" t="b">
        <v>1</v>
      </c>
      <c r="L9132">
        <v>1.1223632999972299</v>
      </c>
      <c r="M9132">
        <v>26.749680300003099</v>
      </c>
      <c r="N9132">
        <v>1</v>
      </c>
      <c r="O9132">
        <v>0.60131669999827897</v>
      </c>
      <c r="P9132">
        <v>27.421081100001199</v>
      </c>
    </row>
    <row r="9133" spans="1:16" x14ac:dyDescent="0.3">
      <c r="A9133">
        <v>26</v>
      </c>
      <c r="B9133">
        <v>2</v>
      </c>
      <c r="C9133">
        <v>0</v>
      </c>
      <c r="D9133">
        <v>3</v>
      </c>
      <c r="E9133" t="s">
        <v>1660</v>
      </c>
      <c r="F9133" t="s">
        <v>13</v>
      </c>
      <c r="G9133">
        <v>1</v>
      </c>
      <c r="H9133" t="s">
        <v>13</v>
      </c>
      <c r="I9133" t="s">
        <v>13</v>
      </c>
      <c r="J9133" t="s">
        <v>14</v>
      </c>
      <c r="K9133" t="b">
        <v>1</v>
      </c>
      <c r="L9133">
        <v>0.88814879999699803</v>
      </c>
      <c r="M9133">
        <v>28.814563100000701</v>
      </c>
      <c r="N9133">
        <v>3</v>
      </c>
      <c r="O9133">
        <v>0.27420290000009101</v>
      </c>
      <c r="P9133">
        <v>29.157994799999901</v>
      </c>
    </row>
    <row r="9134" spans="1:16" x14ac:dyDescent="0.3">
      <c r="A9134">
        <v>26</v>
      </c>
      <c r="B9134">
        <v>2</v>
      </c>
      <c r="C9134">
        <v>0</v>
      </c>
      <c r="D9134">
        <v>3</v>
      </c>
      <c r="E9134" t="s">
        <v>424</v>
      </c>
      <c r="F9134">
        <v>1</v>
      </c>
      <c r="G9134">
        <v>1</v>
      </c>
      <c r="H9134">
        <v>1.99565279999661</v>
      </c>
      <c r="I9134">
        <v>105.001855499999</v>
      </c>
      <c r="J9134" t="s">
        <v>16</v>
      </c>
      <c r="K9134" t="b">
        <v>1</v>
      </c>
      <c r="L9134">
        <v>0.92470680000406003</v>
      </c>
      <c r="M9134">
        <v>30.589877400001601</v>
      </c>
      <c r="N9134">
        <v>3</v>
      </c>
      <c r="O9134">
        <v>0.16436710000561999</v>
      </c>
      <c r="P9134">
        <v>30.808054500004801</v>
      </c>
    </row>
    <row r="9135" spans="1:16" x14ac:dyDescent="0.3">
      <c r="A9135">
        <v>26</v>
      </c>
      <c r="B9135">
        <v>2</v>
      </c>
      <c r="C9135">
        <v>0</v>
      </c>
      <c r="D9135">
        <v>3</v>
      </c>
      <c r="E9135" t="s">
        <v>1345</v>
      </c>
      <c r="F9135">
        <v>1</v>
      </c>
      <c r="G9135">
        <v>1</v>
      </c>
      <c r="H9135">
        <v>1.9955609000026</v>
      </c>
      <c r="I9135">
        <v>42.500819200002297</v>
      </c>
      <c r="J9135" t="s">
        <v>16</v>
      </c>
      <c r="K9135" t="b">
        <v>1</v>
      </c>
      <c r="L9135">
        <v>0.76452060000156097</v>
      </c>
      <c r="M9135">
        <v>32.077482400003603</v>
      </c>
      <c r="N9135">
        <v>3</v>
      </c>
      <c r="O9135">
        <v>0.219877199997427</v>
      </c>
      <c r="P9135">
        <v>32.351544299999702</v>
      </c>
    </row>
    <row r="9136" spans="1:16" x14ac:dyDescent="0.3">
      <c r="A9136">
        <v>26</v>
      </c>
      <c r="B9136">
        <v>2</v>
      </c>
      <c r="C9136">
        <v>0</v>
      </c>
      <c r="D9136">
        <v>3</v>
      </c>
      <c r="E9136" t="s">
        <v>268</v>
      </c>
      <c r="F9136" t="s">
        <v>13</v>
      </c>
      <c r="G9136">
        <v>1</v>
      </c>
      <c r="H9136" t="s">
        <v>13</v>
      </c>
      <c r="I9136" t="s">
        <v>13</v>
      </c>
      <c r="J9136" t="s">
        <v>16</v>
      </c>
      <c r="K9136" t="b">
        <v>0</v>
      </c>
      <c r="L9136">
        <v>0.71966519999841705</v>
      </c>
      <c r="M9136">
        <v>33.576122000005903</v>
      </c>
      <c r="N9136">
        <v>3</v>
      </c>
      <c r="O9136">
        <v>0.123991799999203</v>
      </c>
      <c r="P9136">
        <v>33.791559299999797</v>
      </c>
    </row>
    <row r="9137" spans="1:16" x14ac:dyDescent="0.3">
      <c r="A9137">
        <v>26</v>
      </c>
      <c r="B9137">
        <v>2</v>
      </c>
      <c r="C9137">
        <v>0</v>
      </c>
      <c r="D9137">
        <v>3</v>
      </c>
      <c r="E9137" t="s">
        <v>1521</v>
      </c>
      <c r="F9137">
        <v>1</v>
      </c>
      <c r="G9137">
        <v>1</v>
      </c>
      <c r="H9137">
        <v>1.99552399999811</v>
      </c>
      <c r="I9137">
        <v>97.501737099999502</v>
      </c>
      <c r="J9137" t="s">
        <v>16</v>
      </c>
      <c r="K9137" t="b">
        <v>1</v>
      </c>
      <c r="L9137">
        <v>0.59994359999836899</v>
      </c>
      <c r="M9137">
        <v>34.896460100004298</v>
      </c>
      <c r="N9137">
        <v>3</v>
      </c>
      <c r="O9137">
        <v>0.13213720000203499</v>
      </c>
      <c r="P9137">
        <v>35.135705000000598</v>
      </c>
    </row>
    <row r="9138" spans="1:16" x14ac:dyDescent="0.3">
      <c r="A9138">
        <v>26</v>
      </c>
      <c r="B9138">
        <v>2</v>
      </c>
      <c r="C9138">
        <v>0</v>
      </c>
      <c r="D9138">
        <v>3</v>
      </c>
      <c r="E9138" t="s">
        <v>953</v>
      </c>
      <c r="F9138" t="s">
        <v>13</v>
      </c>
      <c r="G9138">
        <v>1</v>
      </c>
      <c r="H9138" t="s">
        <v>13</v>
      </c>
      <c r="I9138" t="s">
        <v>13</v>
      </c>
      <c r="J9138" t="s">
        <v>16</v>
      </c>
      <c r="K9138" t="b">
        <v>0</v>
      </c>
      <c r="L9138">
        <v>0.57355169999937095</v>
      </c>
      <c r="M9138">
        <v>36.2141683000009</v>
      </c>
      <c r="N9138">
        <v>3</v>
      </c>
      <c r="O9138">
        <v>0.17040190000261601</v>
      </c>
      <c r="P9138">
        <v>36.478063599999601</v>
      </c>
    </row>
    <row r="9139" spans="1:16" x14ac:dyDescent="0.3">
      <c r="A9139">
        <v>26</v>
      </c>
      <c r="B9139">
        <v>2</v>
      </c>
      <c r="C9139">
        <v>0</v>
      </c>
      <c r="D9139">
        <v>3</v>
      </c>
      <c r="E9139" t="s">
        <v>1819</v>
      </c>
      <c r="F9139" t="s">
        <v>13</v>
      </c>
      <c r="G9139">
        <v>1</v>
      </c>
      <c r="H9139" t="s">
        <v>13</v>
      </c>
      <c r="I9139" t="s">
        <v>13</v>
      </c>
      <c r="J9139" t="s">
        <v>14</v>
      </c>
      <c r="K9139" t="b">
        <v>1</v>
      </c>
      <c r="L9139">
        <v>0.63612029999785602</v>
      </c>
      <c r="M9139">
        <v>37.620870500002603</v>
      </c>
      <c r="N9139">
        <v>3</v>
      </c>
      <c r="O9139">
        <v>0.29062319999502501</v>
      </c>
      <c r="P9139">
        <v>38.006062600005002</v>
      </c>
    </row>
    <row r="9140" spans="1:16" x14ac:dyDescent="0.3">
      <c r="A9140">
        <v>26</v>
      </c>
      <c r="B9140">
        <v>2</v>
      </c>
      <c r="C9140">
        <v>0</v>
      </c>
      <c r="D9140">
        <v>3</v>
      </c>
      <c r="E9140" t="s">
        <v>1150</v>
      </c>
      <c r="F9140" t="s">
        <v>13</v>
      </c>
      <c r="G9140">
        <v>1</v>
      </c>
      <c r="H9140" t="s">
        <v>13</v>
      </c>
      <c r="I9140" t="s">
        <v>13</v>
      </c>
      <c r="J9140" t="s">
        <v>14</v>
      </c>
      <c r="K9140" t="b">
        <v>1</v>
      </c>
      <c r="L9140">
        <v>0.70163040000625199</v>
      </c>
      <c r="M9140">
        <v>39.213455500001103</v>
      </c>
      <c r="N9140">
        <v>3</v>
      </c>
      <c r="O9140">
        <v>0.13443489999917799</v>
      </c>
      <c r="P9140">
        <v>39.457868000005</v>
      </c>
    </row>
    <row r="9141" spans="1:16" x14ac:dyDescent="0.3">
      <c r="A9141">
        <v>26</v>
      </c>
      <c r="B9141">
        <v>2</v>
      </c>
      <c r="C9141">
        <v>0</v>
      </c>
      <c r="D9141">
        <v>3</v>
      </c>
      <c r="E9141" t="s">
        <v>550</v>
      </c>
      <c r="F9141">
        <v>1</v>
      </c>
      <c r="G9141">
        <v>1</v>
      </c>
      <c r="H9141">
        <v>1.9955665000015901</v>
      </c>
      <c r="I9141">
        <v>132.502243499999</v>
      </c>
      <c r="J9141" t="s">
        <v>16</v>
      </c>
      <c r="K9141" t="b">
        <v>1</v>
      </c>
      <c r="L9141">
        <v>0.76192679999803703</v>
      </c>
      <c r="M9141">
        <v>40.724890800003799</v>
      </c>
      <c r="N9141">
        <v>3</v>
      </c>
      <c r="O9141">
        <v>0.17008570000325601</v>
      </c>
      <c r="P9141">
        <v>40.9896283999988</v>
      </c>
    </row>
    <row r="9142" spans="1:16" x14ac:dyDescent="0.3">
      <c r="A9142">
        <v>26</v>
      </c>
      <c r="B9142">
        <v>2</v>
      </c>
      <c r="C9142">
        <v>0</v>
      </c>
      <c r="D9142">
        <v>3</v>
      </c>
      <c r="E9142" t="s">
        <v>1785</v>
      </c>
      <c r="F9142">
        <v>1</v>
      </c>
      <c r="G9142">
        <v>1</v>
      </c>
      <c r="H9142">
        <v>1.9954799999977699</v>
      </c>
      <c r="I9142">
        <v>40.000785500000397</v>
      </c>
      <c r="J9142" t="s">
        <v>16</v>
      </c>
      <c r="K9142" t="b">
        <v>1</v>
      </c>
      <c r="L9142">
        <v>0.550251699998626</v>
      </c>
      <c r="M9142">
        <v>42.046086900001697</v>
      </c>
      <c r="N9142">
        <v>3</v>
      </c>
      <c r="O9142">
        <v>0.155416900001001</v>
      </c>
      <c r="P9142">
        <v>42.318989700004799</v>
      </c>
    </row>
    <row r="9143" spans="1:16" x14ac:dyDescent="0.3">
      <c r="A9143">
        <v>26</v>
      </c>
      <c r="B9143">
        <v>2</v>
      </c>
      <c r="C9143">
        <v>0</v>
      </c>
      <c r="D9143">
        <v>3</v>
      </c>
      <c r="E9143" t="s">
        <v>1743</v>
      </c>
      <c r="F9143">
        <v>1</v>
      </c>
      <c r="G9143">
        <v>1</v>
      </c>
      <c r="H9143">
        <v>1.99560700000438</v>
      </c>
      <c r="I9143">
        <v>20.000420500000502</v>
      </c>
      <c r="J9143" t="s">
        <v>16</v>
      </c>
      <c r="K9143" t="b">
        <v>1</v>
      </c>
      <c r="L9143">
        <v>0.64721410000493096</v>
      </c>
      <c r="M9143">
        <v>43.4717541999999</v>
      </c>
      <c r="N9143">
        <v>3</v>
      </c>
      <c r="O9143">
        <v>0.194386299997859</v>
      </c>
      <c r="P9143">
        <v>43.774064299999701</v>
      </c>
    </row>
    <row r="9144" spans="1:16" x14ac:dyDescent="0.3">
      <c r="A9144">
        <v>26</v>
      </c>
      <c r="B9144">
        <v>2</v>
      </c>
      <c r="C9144">
        <v>0</v>
      </c>
      <c r="D9144">
        <v>3</v>
      </c>
      <c r="E9144" t="s">
        <v>452</v>
      </c>
      <c r="F9144">
        <v>1</v>
      </c>
      <c r="G9144">
        <v>1</v>
      </c>
      <c r="H9144">
        <v>1.9955365000059799</v>
      </c>
      <c r="I9144">
        <v>150.002576799998</v>
      </c>
      <c r="J9144" t="s">
        <v>16</v>
      </c>
      <c r="K9144" t="b">
        <v>1</v>
      </c>
      <c r="L9144">
        <v>0.62846110000100497</v>
      </c>
      <c r="M9144">
        <v>44.909734300003002</v>
      </c>
      <c r="N9144">
        <v>3</v>
      </c>
      <c r="O9144">
        <v>0.155451799997536</v>
      </c>
      <c r="P9144">
        <v>45.198934400003097</v>
      </c>
    </row>
    <row r="9145" spans="1:16" x14ac:dyDescent="0.3">
      <c r="A9145">
        <v>26</v>
      </c>
      <c r="B9145">
        <v>2</v>
      </c>
      <c r="C9145">
        <v>0</v>
      </c>
      <c r="D9145">
        <v>3</v>
      </c>
      <c r="E9145" t="s">
        <v>1587</v>
      </c>
      <c r="F9145" t="s">
        <v>13</v>
      </c>
      <c r="G9145">
        <v>1</v>
      </c>
      <c r="H9145" t="s">
        <v>13</v>
      </c>
      <c r="I9145" t="s">
        <v>13</v>
      </c>
      <c r="J9145" t="s">
        <v>14</v>
      </c>
      <c r="K9145" t="b">
        <v>1</v>
      </c>
      <c r="L9145">
        <v>3.51891590000014</v>
      </c>
      <c r="M9145">
        <v>49.223318299998901</v>
      </c>
      <c r="N9145">
        <v>2</v>
      </c>
      <c r="O9145">
        <v>0.14657950000400899</v>
      </c>
      <c r="P9145">
        <v>49.445923100000101</v>
      </c>
    </row>
    <row r="9146" spans="1:16" x14ac:dyDescent="0.3">
      <c r="A9146">
        <v>26</v>
      </c>
      <c r="B9146">
        <v>2</v>
      </c>
      <c r="C9146">
        <v>0</v>
      </c>
      <c r="D9146">
        <v>3</v>
      </c>
      <c r="E9146" t="s">
        <v>388</v>
      </c>
      <c r="F9146">
        <v>1</v>
      </c>
      <c r="G9146">
        <v>1</v>
      </c>
      <c r="H9146">
        <v>1.9955855000007401</v>
      </c>
      <c r="I9146">
        <v>135.00231529999999</v>
      </c>
      <c r="J9146" t="s">
        <v>16</v>
      </c>
      <c r="K9146" t="b">
        <v>1</v>
      </c>
      <c r="L9146">
        <v>0.64762950000295005</v>
      </c>
      <c r="M9146">
        <v>50.600461200003302</v>
      </c>
      <c r="N9146">
        <v>3</v>
      </c>
      <c r="O9146">
        <v>0.11544919999869301</v>
      </c>
      <c r="P9146">
        <v>50.830922400004098</v>
      </c>
    </row>
    <row r="9147" spans="1:16" x14ac:dyDescent="0.3">
      <c r="A9147">
        <v>26</v>
      </c>
      <c r="B9147">
        <v>2</v>
      </c>
      <c r="C9147">
        <v>0</v>
      </c>
      <c r="D9147">
        <v>3</v>
      </c>
      <c r="E9147" t="s">
        <v>1580</v>
      </c>
      <c r="F9147" t="s">
        <v>13</v>
      </c>
      <c r="G9147">
        <v>1</v>
      </c>
      <c r="H9147" t="s">
        <v>13</v>
      </c>
      <c r="I9147" t="s">
        <v>13</v>
      </c>
      <c r="J9147" t="s">
        <v>14</v>
      </c>
      <c r="K9147" t="b">
        <v>1</v>
      </c>
      <c r="L9147">
        <v>0.62962410000182001</v>
      </c>
      <c r="M9147">
        <v>51.966064700005496</v>
      </c>
      <c r="N9147">
        <v>2</v>
      </c>
      <c r="O9147">
        <v>0.212666100000206</v>
      </c>
      <c r="P9147">
        <v>52.296104500004702</v>
      </c>
    </row>
    <row r="9148" spans="1:16" x14ac:dyDescent="0.3">
      <c r="A9148">
        <v>26</v>
      </c>
      <c r="B9148">
        <v>2</v>
      </c>
      <c r="C9148">
        <v>0</v>
      </c>
      <c r="D9148">
        <v>3</v>
      </c>
      <c r="E9148" t="s">
        <v>1788</v>
      </c>
      <c r="F9148">
        <v>1</v>
      </c>
      <c r="G9148">
        <v>1</v>
      </c>
      <c r="H9148">
        <v>1.9955485999962499</v>
      </c>
      <c r="I9148">
        <v>112.50197579999799</v>
      </c>
      <c r="J9148" t="s">
        <v>16</v>
      </c>
      <c r="K9148" t="b">
        <v>1</v>
      </c>
      <c r="L9148">
        <v>0.55073730000003696</v>
      </c>
      <c r="M9148">
        <v>53.352493999998799</v>
      </c>
      <c r="N9148">
        <v>3</v>
      </c>
      <c r="O9148">
        <v>0.186017100000754</v>
      </c>
      <c r="P9148">
        <v>53.637490400003998</v>
      </c>
    </row>
    <row r="9149" spans="1:16" x14ac:dyDescent="0.3">
      <c r="A9149">
        <v>26</v>
      </c>
      <c r="B9149">
        <v>2</v>
      </c>
      <c r="C9149">
        <v>0</v>
      </c>
      <c r="D9149">
        <v>3</v>
      </c>
      <c r="E9149" t="s">
        <v>871</v>
      </c>
      <c r="F9149">
        <v>1</v>
      </c>
      <c r="G9149">
        <v>1</v>
      </c>
      <c r="H9149">
        <v>1.99586899999849</v>
      </c>
      <c r="I9149">
        <v>7.5002218000008698</v>
      </c>
      <c r="J9149" t="s">
        <v>16</v>
      </c>
      <c r="K9149" t="b">
        <v>1</v>
      </c>
      <c r="L9149">
        <v>0.573112399993988</v>
      </c>
      <c r="M9149">
        <v>54.716862799999902</v>
      </c>
      <c r="N9149">
        <v>3</v>
      </c>
      <c r="O9149">
        <v>0.17714519999572101</v>
      </c>
      <c r="P9149">
        <v>54.996669700005398</v>
      </c>
    </row>
    <row r="9150" spans="1:16" x14ac:dyDescent="0.3">
      <c r="A9150">
        <v>26</v>
      </c>
      <c r="B9150">
        <v>2</v>
      </c>
      <c r="C9150">
        <v>0</v>
      </c>
      <c r="D9150">
        <v>3</v>
      </c>
      <c r="E9150" t="s">
        <v>1295</v>
      </c>
      <c r="F9150" t="s">
        <v>13</v>
      </c>
      <c r="G9150">
        <v>1</v>
      </c>
      <c r="H9150" t="s">
        <v>13</v>
      </c>
      <c r="I9150" t="s">
        <v>13</v>
      </c>
      <c r="J9150" t="s">
        <v>14</v>
      </c>
      <c r="K9150" t="b">
        <v>1</v>
      </c>
      <c r="L9150">
        <v>0.60968770000181405</v>
      </c>
      <c r="M9150">
        <v>56.111909999999597</v>
      </c>
      <c r="N9150">
        <v>3</v>
      </c>
      <c r="O9150">
        <v>0.210826800001087</v>
      </c>
      <c r="P9150">
        <v>56.446469300004502</v>
      </c>
    </row>
    <row r="9151" spans="1:16" x14ac:dyDescent="0.3">
      <c r="A9151">
        <v>26</v>
      </c>
      <c r="B9151">
        <v>2</v>
      </c>
      <c r="C9151">
        <v>0</v>
      </c>
      <c r="D9151">
        <v>3</v>
      </c>
      <c r="E9151" t="s">
        <v>1857</v>
      </c>
      <c r="F9151">
        <v>1</v>
      </c>
      <c r="G9151">
        <v>1</v>
      </c>
      <c r="H9151">
        <v>1.9955217999959101</v>
      </c>
      <c r="I9151">
        <v>77.501366199998301</v>
      </c>
      <c r="J9151" t="s">
        <v>14</v>
      </c>
      <c r="K9151" t="b">
        <v>0</v>
      </c>
      <c r="L9151">
        <v>2.1667115000018402</v>
      </c>
      <c r="M9151">
        <v>59.1189754000006</v>
      </c>
      <c r="N9151">
        <v>1</v>
      </c>
      <c r="O9151">
        <v>0.33113900000171298</v>
      </c>
      <c r="P9151">
        <v>59.590830900000597</v>
      </c>
    </row>
    <row r="9152" spans="1:16" x14ac:dyDescent="0.3">
      <c r="A9152">
        <v>26</v>
      </c>
      <c r="B9152">
        <v>2</v>
      </c>
      <c r="C9152">
        <v>0</v>
      </c>
      <c r="D9152">
        <v>3</v>
      </c>
      <c r="E9152" t="s">
        <v>1039</v>
      </c>
      <c r="F9152">
        <v>1</v>
      </c>
      <c r="G9152">
        <v>1</v>
      </c>
      <c r="H9152">
        <v>1.99553230000311</v>
      </c>
      <c r="I9152">
        <v>22.500438900002301</v>
      </c>
      <c r="J9152" t="s">
        <v>16</v>
      </c>
      <c r="K9152" t="b">
        <v>1</v>
      </c>
      <c r="L9152">
        <v>1.06170530000236</v>
      </c>
      <c r="M9152">
        <v>61.1579624000005</v>
      </c>
      <c r="N9152">
        <v>3</v>
      </c>
      <c r="O9152">
        <v>6.7069599994283594E-2</v>
      </c>
      <c r="P9152">
        <v>61.342605900004898</v>
      </c>
    </row>
    <row r="9153" spans="1:16" x14ac:dyDescent="0.3">
      <c r="A9153">
        <v>26</v>
      </c>
      <c r="B9153">
        <v>2</v>
      </c>
      <c r="C9153">
        <v>0</v>
      </c>
      <c r="D9153">
        <v>3</v>
      </c>
      <c r="E9153" t="s">
        <v>1545</v>
      </c>
      <c r="F9153" t="s">
        <v>13</v>
      </c>
      <c r="G9153">
        <v>1</v>
      </c>
      <c r="H9153" t="s">
        <v>13</v>
      </c>
      <c r="I9153" t="s">
        <v>13</v>
      </c>
      <c r="J9153" t="s">
        <v>14</v>
      </c>
      <c r="K9153" t="b">
        <v>1</v>
      </c>
      <c r="L9153">
        <v>1.47118090000004</v>
      </c>
      <c r="M9153">
        <v>63.319676800005297</v>
      </c>
      <c r="N9153">
        <v>1</v>
      </c>
      <c r="O9153">
        <v>1.1563286999953599</v>
      </c>
      <c r="P9153">
        <v>64.543770100004593</v>
      </c>
    </row>
    <row r="9154" spans="1:16" x14ac:dyDescent="0.3">
      <c r="A9154">
        <v>26</v>
      </c>
      <c r="B9154">
        <v>2</v>
      </c>
      <c r="C9154">
        <v>0</v>
      </c>
      <c r="D9154">
        <v>3</v>
      </c>
      <c r="E9154" t="s">
        <v>1425</v>
      </c>
      <c r="F9154" t="s">
        <v>13</v>
      </c>
      <c r="G9154">
        <v>1</v>
      </c>
      <c r="H9154" t="s">
        <v>13</v>
      </c>
      <c r="I9154" t="s">
        <v>13</v>
      </c>
      <c r="J9154" t="s">
        <v>14</v>
      </c>
      <c r="K9154" t="b">
        <v>1</v>
      </c>
      <c r="L9154">
        <v>2.8605689999967598</v>
      </c>
      <c r="M9154">
        <v>67.910033799998899</v>
      </c>
      <c r="N9154">
        <v>2</v>
      </c>
      <c r="O9154">
        <v>0.16227899999648801</v>
      </c>
      <c r="P9154">
        <v>68.190109700000903</v>
      </c>
    </row>
    <row r="9155" spans="1:16" x14ac:dyDescent="0.3">
      <c r="A9155">
        <v>26</v>
      </c>
      <c r="B9155">
        <v>2</v>
      </c>
      <c r="C9155">
        <v>0</v>
      </c>
      <c r="D9155">
        <v>3</v>
      </c>
      <c r="E9155" t="s">
        <v>1939</v>
      </c>
      <c r="F9155">
        <v>1</v>
      </c>
      <c r="G9155">
        <v>1</v>
      </c>
      <c r="H9155">
        <v>1.99561769999855</v>
      </c>
      <c r="I9155">
        <v>107.501924299999</v>
      </c>
      <c r="J9155" t="s">
        <v>16</v>
      </c>
      <c r="K9155" t="b">
        <v>1</v>
      </c>
      <c r="L9155">
        <v>0.84674690000247199</v>
      </c>
      <c r="M9155">
        <v>69.543337200004302</v>
      </c>
      <c r="N9155">
        <v>3</v>
      </c>
      <c r="O9155">
        <v>0.145948500001396</v>
      </c>
      <c r="P9155">
        <v>69.781339699999094</v>
      </c>
    </row>
    <row r="9156" spans="1:16" x14ac:dyDescent="0.3">
      <c r="A9156">
        <v>26</v>
      </c>
      <c r="B9156">
        <v>2</v>
      </c>
      <c r="C9156">
        <v>0</v>
      </c>
      <c r="D9156">
        <v>3</v>
      </c>
      <c r="E9156" t="s">
        <v>1669</v>
      </c>
      <c r="F9156">
        <v>1</v>
      </c>
      <c r="G9156">
        <v>1</v>
      </c>
      <c r="H9156">
        <v>1.99553450000531</v>
      </c>
      <c r="I9156">
        <v>142.50245469999899</v>
      </c>
      <c r="J9156" t="s">
        <v>16</v>
      </c>
      <c r="K9156" t="b">
        <v>1</v>
      </c>
      <c r="L9156">
        <v>1.5744780999957599</v>
      </c>
      <c r="M9156">
        <v>71.861428299998806</v>
      </c>
      <c r="N9156">
        <v>3</v>
      </c>
      <c r="O9156">
        <v>0.18629409999994101</v>
      </c>
      <c r="P9156">
        <v>72.101948800002006</v>
      </c>
    </row>
    <row r="9157" spans="1:16" x14ac:dyDescent="0.3">
      <c r="A9157">
        <v>26</v>
      </c>
      <c r="B9157">
        <v>2</v>
      </c>
      <c r="C9157">
        <v>0</v>
      </c>
      <c r="D9157">
        <v>3</v>
      </c>
      <c r="E9157" t="s">
        <v>1356</v>
      </c>
      <c r="F9157" t="s">
        <v>13</v>
      </c>
      <c r="G9157">
        <v>1</v>
      </c>
      <c r="H9157" t="s">
        <v>13</v>
      </c>
      <c r="I9157" t="s">
        <v>13</v>
      </c>
      <c r="J9157" t="s">
        <v>14</v>
      </c>
      <c r="K9157" t="b">
        <v>1</v>
      </c>
      <c r="L9157">
        <v>0.86825710000266598</v>
      </c>
      <c r="M9157">
        <v>73.478188600005495</v>
      </c>
      <c r="N9157">
        <v>1</v>
      </c>
      <c r="O9157">
        <v>0.14885119999962601</v>
      </c>
      <c r="P9157">
        <v>73.744389899999106</v>
      </c>
    </row>
    <row r="9158" spans="1:16" x14ac:dyDescent="0.3">
      <c r="A9158">
        <v>26</v>
      </c>
      <c r="B9158">
        <v>2</v>
      </c>
      <c r="C9158">
        <v>0</v>
      </c>
      <c r="D9158">
        <v>3</v>
      </c>
      <c r="E9158" t="s">
        <v>131</v>
      </c>
      <c r="F9158" t="s">
        <v>13</v>
      </c>
      <c r="G9158">
        <v>1</v>
      </c>
      <c r="H9158" t="s">
        <v>13</v>
      </c>
      <c r="I9158" t="s">
        <v>13</v>
      </c>
      <c r="J9158" t="s">
        <v>14</v>
      </c>
      <c r="K9158" t="b">
        <v>1</v>
      </c>
      <c r="L9158">
        <v>2.33746889999748</v>
      </c>
      <c r="M9158">
        <v>76.587998200004193</v>
      </c>
      <c r="N9158">
        <v>1</v>
      </c>
      <c r="O9158">
        <v>0.100371500004258</v>
      </c>
      <c r="P9158">
        <v>76.815775900002293</v>
      </c>
    </row>
    <row r="9159" spans="1:16" x14ac:dyDescent="0.3">
      <c r="A9159">
        <v>26</v>
      </c>
      <c r="B9159">
        <v>2</v>
      </c>
      <c r="C9159">
        <v>0</v>
      </c>
      <c r="D9159">
        <v>3</v>
      </c>
      <c r="E9159" t="s">
        <v>1386</v>
      </c>
      <c r="F9159" t="s">
        <v>13</v>
      </c>
      <c r="G9159">
        <v>1</v>
      </c>
      <c r="H9159" t="s">
        <v>13</v>
      </c>
      <c r="I9159" t="s">
        <v>13</v>
      </c>
      <c r="J9159" t="s">
        <v>14</v>
      </c>
      <c r="K9159" t="b">
        <v>1</v>
      </c>
      <c r="L9159">
        <v>1.0302623999959899</v>
      </c>
      <c r="M9159">
        <v>78.351064000002197</v>
      </c>
      <c r="N9159">
        <v>1</v>
      </c>
      <c r="O9159">
        <v>0.32355929999903299</v>
      </c>
      <c r="P9159">
        <v>78.791717700005407</v>
      </c>
    </row>
    <row r="9160" spans="1:16" x14ac:dyDescent="0.3">
      <c r="A9160">
        <v>26</v>
      </c>
      <c r="B9160">
        <v>2</v>
      </c>
      <c r="C9160">
        <v>0</v>
      </c>
      <c r="D9160">
        <v>3</v>
      </c>
      <c r="E9160" t="s">
        <v>1210</v>
      </c>
      <c r="F9160">
        <v>1</v>
      </c>
      <c r="G9160">
        <v>1</v>
      </c>
      <c r="H9160">
        <v>1.99564719999762</v>
      </c>
      <c r="I9160">
        <v>32.500672700000003</v>
      </c>
      <c r="J9160" t="s">
        <v>16</v>
      </c>
      <c r="K9160" t="b">
        <v>1</v>
      </c>
      <c r="L9160">
        <v>0.70912620000308402</v>
      </c>
      <c r="M9160">
        <v>80.005808800000494</v>
      </c>
      <c r="N9160">
        <v>3</v>
      </c>
      <c r="O9160">
        <v>0.131010299999616</v>
      </c>
      <c r="P9160">
        <v>80.230268600003896</v>
      </c>
    </row>
    <row r="9161" spans="1:16" x14ac:dyDescent="0.3">
      <c r="A9161">
        <v>26</v>
      </c>
      <c r="B9161">
        <v>2</v>
      </c>
      <c r="C9161">
        <v>0</v>
      </c>
      <c r="D9161">
        <v>3</v>
      </c>
      <c r="E9161" t="s">
        <v>1407</v>
      </c>
      <c r="F9161">
        <v>1</v>
      </c>
      <c r="G9161">
        <v>1</v>
      </c>
      <c r="H9161">
        <v>1.99551509999583</v>
      </c>
      <c r="I9161">
        <v>10.000264800000901</v>
      </c>
      <c r="J9161" t="s">
        <v>16</v>
      </c>
      <c r="K9161" t="b">
        <v>1</v>
      </c>
      <c r="L9161">
        <v>1.0080565000025701</v>
      </c>
      <c r="M9161">
        <v>81.744643500001999</v>
      </c>
      <c r="N9161">
        <v>3</v>
      </c>
      <c r="O9161">
        <v>0.163266799994744</v>
      </c>
      <c r="P9161">
        <v>81.998729200000497</v>
      </c>
    </row>
    <row r="9162" spans="1:16" x14ac:dyDescent="0.3">
      <c r="A9162">
        <v>26</v>
      </c>
      <c r="B9162">
        <v>2</v>
      </c>
      <c r="C9162">
        <v>0</v>
      </c>
      <c r="D9162">
        <v>3</v>
      </c>
      <c r="E9162" t="s">
        <v>20</v>
      </c>
      <c r="F9162" t="s">
        <v>13</v>
      </c>
      <c r="G9162">
        <v>1</v>
      </c>
      <c r="H9162" t="s">
        <v>13</v>
      </c>
      <c r="I9162" t="s">
        <v>13</v>
      </c>
      <c r="J9162" t="s">
        <v>16</v>
      </c>
      <c r="K9162" t="b">
        <v>0</v>
      </c>
      <c r="L9162">
        <v>1.3181896000023701</v>
      </c>
      <c r="M9162">
        <v>83.821601700001295</v>
      </c>
      <c r="N9162">
        <v>3</v>
      </c>
      <c r="O9162">
        <v>0.13038760000199501</v>
      </c>
      <c r="P9162">
        <v>84.045881300000502</v>
      </c>
    </row>
    <row r="9163" spans="1:16" x14ac:dyDescent="0.3">
      <c r="A9163">
        <v>26</v>
      </c>
      <c r="B9163">
        <v>2</v>
      </c>
      <c r="C9163">
        <v>0</v>
      </c>
      <c r="D9163">
        <v>3</v>
      </c>
      <c r="E9163" t="s">
        <v>195</v>
      </c>
      <c r="F9163" t="s">
        <v>13</v>
      </c>
      <c r="G9163">
        <v>1</v>
      </c>
      <c r="H9163" t="s">
        <v>13</v>
      </c>
      <c r="I9163" t="s">
        <v>13</v>
      </c>
      <c r="J9163" t="s">
        <v>14</v>
      </c>
      <c r="K9163" t="b">
        <v>1</v>
      </c>
      <c r="L9163">
        <v>1.5420983000003601</v>
      </c>
      <c r="M9163">
        <v>86.094220400002101</v>
      </c>
      <c r="N9163">
        <v>1</v>
      </c>
      <c r="O9163">
        <v>0.39435339999909003</v>
      </c>
      <c r="P9163">
        <v>86.661864000001501</v>
      </c>
    </row>
    <row r="9164" spans="1:16" x14ac:dyDescent="0.3">
      <c r="A9164">
        <v>26</v>
      </c>
      <c r="B9164">
        <v>2</v>
      </c>
      <c r="C9164">
        <v>0</v>
      </c>
      <c r="D9164">
        <v>3</v>
      </c>
      <c r="E9164" t="s">
        <v>1054</v>
      </c>
      <c r="F9164">
        <v>1</v>
      </c>
      <c r="G9164">
        <v>1</v>
      </c>
      <c r="H9164">
        <v>1.99553429999651</v>
      </c>
      <c r="I9164">
        <v>67.501228499997495</v>
      </c>
      <c r="J9164" t="s">
        <v>16</v>
      </c>
      <c r="K9164" t="b">
        <v>1</v>
      </c>
      <c r="L9164">
        <v>5.6153040999997801</v>
      </c>
      <c r="M9164">
        <v>92.783585000004706</v>
      </c>
      <c r="N9164">
        <v>2</v>
      </c>
      <c r="O9164">
        <v>0.28439539999817498</v>
      </c>
      <c r="P9164">
        <v>93.1920348000058</v>
      </c>
    </row>
    <row r="9165" spans="1:16" x14ac:dyDescent="0.3">
      <c r="A9165">
        <v>26</v>
      </c>
      <c r="B9165">
        <v>2</v>
      </c>
      <c r="C9165">
        <v>0</v>
      </c>
      <c r="D9165">
        <v>3</v>
      </c>
      <c r="E9165" t="s">
        <v>1709</v>
      </c>
      <c r="F9165">
        <v>1</v>
      </c>
      <c r="G9165">
        <v>1</v>
      </c>
      <c r="H9165">
        <v>1.9956058000025201</v>
      </c>
      <c r="I9165">
        <v>145.00248280000201</v>
      </c>
      <c r="J9165" t="s">
        <v>16</v>
      </c>
      <c r="K9165" t="b">
        <v>1</v>
      </c>
      <c r="L9165">
        <v>1.3743319999994099</v>
      </c>
      <c r="M9165">
        <v>95.071741600004302</v>
      </c>
      <c r="N9165">
        <v>3</v>
      </c>
      <c r="O9165">
        <v>0.16350290000264101</v>
      </c>
      <c r="P9165">
        <v>95.302942900001696</v>
      </c>
    </row>
    <row r="9166" spans="1:16" x14ac:dyDescent="0.3">
      <c r="A9166">
        <v>26</v>
      </c>
      <c r="B9166">
        <v>2</v>
      </c>
      <c r="C9166">
        <v>0</v>
      </c>
      <c r="D9166">
        <v>3</v>
      </c>
      <c r="E9166" t="s">
        <v>235</v>
      </c>
      <c r="F9166" t="s">
        <v>13</v>
      </c>
      <c r="G9166">
        <v>1</v>
      </c>
      <c r="H9166" t="s">
        <v>13</v>
      </c>
      <c r="I9166" t="s">
        <v>13</v>
      </c>
      <c r="J9166" t="s">
        <v>14</v>
      </c>
      <c r="K9166" t="b">
        <v>1</v>
      </c>
      <c r="L9166">
        <v>1.3492419999965899</v>
      </c>
      <c r="M9166">
        <v>97.157601800005096</v>
      </c>
      <c r="N9166">
        <v>1</v>
      </c>
      <c r="O9166">
        <v>0.29194879999704398</v>
      </c>
      <c r="P9166">
        <v>97.591598900005906</v>
      </c>
    </row>
    <row r="9167" spans="1:16" x14ac:dyDescent="0.3">
      <c r="A9167">
        <v>26</v>
      </c>
      <c r="B9167">
        <v>2</v>
      </c>
      <c r="C9167">
        <v>0</v>
      </c>
      <c r="D9167">
        <v>3</v>
      </c>
      <c r="E9167" t="s">
        <v>1784</v>
      </c>
      <c r="F9167">
        <v>1</v>
      </c>
      <c r="G9167">
        <v>1</v>
      </c>
      <c r="H9167">
        <v>1.99555719999626</v>
      </c>
      <c r="I9167">
        <v>110.00194740000001</v>
      </c>
      <c r="J9167" t="s">
        <v>16</v>
      </c>
      <c r="K9167" t="b">
        <v>1</v>
      </c>
      <c r="L9167">
        <v>0.71843919999810202</v>
      </c>
      <c r="M9167">
        <v>98.814124600001406</v>
      </c>
      <c r="N9167">
        <v>3</v>
      </c>
      <c r="O9167">
        <v>0.19417279999470299</v>
      </c>
      <c r="P9167">
        <v>99.101743700004604</v>
      </c>
    </row>
    <row r="9168" spans="1:16" x14ac:dyDescent="0.3">
      <c r="A9168">
        <v>26</v>
      </c>
      <c r="B9168">
        <v>2</v>
      </c>
      <c r="C9168">
        <v>0</v>
      </c>
      <c r="D9168">
        <v>3</v>
      </c>
      <c r="E9168" t="s">
        <v>1044</v>
      </c>
      <c r="F9168">
        <v>1</v>
      </c>
      <c r="G9168">
        <v>1</v>
      </c>
      <c r="H9168">
        <v>1.99561920000269</v>
      </c>
      <c r="I9168">
        <v>140.00243850000001</v>
      </c>
      <c r="J9168" t="s">
        <v>16</v>
      </c>
      <c r="K9168" t="b">
        <v>1</v>
      </c>
      <c r="L9168">
        <v>0.83848009999928796</v>
      </c>
      <c r="M9168">
        <v>100.445947600005</v>
      </c>
      <c r="N9168">
        <v>3</v>
      </c>
      <c r="O9168">
        <v>0.19012649999785899</v>
      </c>
      <c r="P9168">
        <v>100.75359580000099</v>
      </c>
    </row>
    <row r="9169" spans="1:16" x14ac:dyDescent="0.3">
      <c r="A9169">
        <v>26</v>
      </c>
      <c r="B9169">
        <v>2</v>
      </c>
      <c r="C9169">
        <v>0</v>
      </c>
      <c r="D9169">
        <v>3</v>
      </c>
      <c r="E9169" t="s">
        <v>632</v>
      </c>
      <c r="F9169" t="s">
        <v>13</v>
      </c>
      <c r="G9169">
        <v>1</v>
      </c>
      <c r="H9169" t="s">
        <v>13</v>
      </c>
      <c r="I9169" t="s">
        <v>13</v>
      </c>
      <c r="J9169" t="s">
        <v>14</v>
      </c>
      <c r="K9169" t="b">
        <v>1</v>
      </c>
      <c r="L9169">
        <v>0.85993869999947503</v>
      </c>
      <c r="M9169">
        <v>102.118763400002</v>
      </c>
      <c r="N9169">
        <v>1</v>
      </c>
      <c r="O9169">
        <v>0.17839239999739201</v>
      </c>
      <c r="P9169">
        <v>102.413576700004</v>
      </c>
    </row>
    <row r="9170" spans="1:16" x14ac:dyDescent="0.3">
      <c r="A9170">
        <v>26</v>
      </c>
      <c r="B9170">
        <v>2</v>
      </c>
      <c r="C9170">
        <v>0</v>
      </c>
      <c r="D9170">
        <v>3</v>
      </c>
      <c r="E9170" t="s">
        <v>926</v>
      </c>
      <c r="F9170" t="s">
        <v>13</v>
      </c>
      <c r="G9170">
        <v>1</v>
      </c>
      <c r="H9170" t="s">
        <v>13</v>
      </c>
      <c r="I9170" t="s">
        <v>13</v>
      </c>
      <c r="J9170" t="s">
        <v>14</v>
      </c>
      <c r="K9170" t="b">
        <v>1</v>
      </c>
      <c r="L9170">
        <v>0.75981820000015399</v>
      </c>
      <c r="M9170">
        <v>103.678718300005</v>
      </c>
      <c r="N9170">
        <v>2</v>
      </c>
      <c r="O9170">
        <v>0.29023379999853199</v>
      </c>
      <c r="P9170">
        <v>104.04580800000301</v>
      </c>
    </row>
    <row r="9171" spans="1:16" x14ac:dyDescent="0.3">
      <c r="A9171">
        <v>26</v>
      </c>
      <c r="B9171">
        <v>2</v>
      </c>
      <c r="C9171">
        <v>0</v>
      </c>
      <c r="D9171">
        <v>3</v>
      </c>
      <c r="E9171" t="s">
        <v>514</v>
      </c>
      <c r="F9171" t="s">
        <v>13</v>
      </c>
      <c r="G9171">
        <v>1</v>
      </c>
      <c r="H9171" t="s">
        <v>13</v>
      </c>
      <c r="I9171" t="s">
        <v>13</v>
      </c>
      <c r="J9171" t="s">
        <v>14</v>
      </c>
      <c r="K9171" t="b">
        <v>1</v>
      </c>
      <c r="L9171">
        <v>1.3998565000001699</v>
      </c>
      <c r="M9171">
        <v>105.951854999999</v>
      </c>
      <c r="N9171">
        <v>2</v>
      </c>
      <c r="O9171">
        <v>0.34662670000398099</v>
      </c>
      <c r="P9171">
        <v>106.454273100004</v>
      </c>
    </row>
    <row r="9172" spans="1:16" x14ac:dyDescent="0.3">
      <c r="A9172">
        <v>26</v>
      </c>
      <c r="B9172">
        <v>2</v>
      </c>
      <c r="C9172">
        <v>0</v>
      </c>
      <c r="D9172">
        <v>3</v>
      </c>
      <c r="E9172" t="s">
        <v>1438</v>
      </c>
      <c r="F9172">
        <v>1</v>
      </c>
      <c r="G9172">
        <v>1</v>
      </c>
      <c r="H9172">
        <v>1.9957841000068599</v>
      </c>
      <c r="I9172">
        <v>122.502142999998</v>
      </c>
      <c r="J9172" t="s">
        <v>16</v>
      </c>
      <c r="K9172" t="b">
        <v>1</v>
      </c>
      <c r="L9172">
        <v>1.04727629999979</v>
      </c>
      <c r="M9172">
        <v>108.007582000006</v>
      </c>
      <c r="N9172">
        <v>3</v>
      </c>
      <c r="O9172">
        <v>0.24506359999941199</v>
      </c>
      <c r="P9172">
        <v>108.34459600000299</v>
      </c>
    </row>
    <row r="9173" spans="1:16" x14ac:dyDescent="0.3">
      <c r="A9173">
        <v>26</v>
      </c>
      <c r="B9173">
        <v>2</v>
      </c>
      <c r="C9173">
        <v>0</v>
      </c>
      <c r="D9173">
        <v>3</v>
      </c>
      <c r="E9173" t="s">
        <v>742</v>
      </c>
      <c r="F9173" t="s">
        <v>13</v>
      </c>
      <c r="G9173">
        <v>1</v>
      </c>
      <c r="H9173" t="s">
        <v>13</v>
      </c>
      <c r="I9173" t="s">
        <v>13</v>
      </c>
      <c r="J9173" t="s">
        <v>16</v>
      </c>
      <c r="K9173" t="b">
        <v>0</v>
      </c>
      <c r="L9173">
        <v>0.60366860000067402</v>
      </c>
      <c r="M9173">
        <v>109.454155600004</v>
      </c>
      <c r="N9173">
        <v>3</v>
      </c>
      <c r="O9173">
        <v>0.19372099999600301</v>
      </c>
      <c r="P9173">
        <v>109.76562440000301</v>
      </c>
    </row>
    <row r="9174" spans="1:16" x14ac:dyDescent="0.3">
      <c r="A9174">
        <v>26</v>
      </c>
      <c r="B9174">
        <v>2</v>
      </c>
      <c r="C9174">
        <v>0</v>
      </c>
      <c r="D9174">
        <v>3</v>
      </c>
      <c r="E9174" t="s">
        <v>666</v>
      </c>
      <c r="F9174" t="s">
        <v>13</v>
      </c>
      <c r="G9174">
        <v>1</v>
      </c>
      <c r="H9174" t="s">
        <v>13</v>
      </c>
      <c r="I9174" t="s">
        <v>13</v>
      </c>
      <c r="J9174" t="s">
        <v>14</v>
      </c>
      <c r="K9174" t="b">
        <v>1</v>
      </c>
      <c r="L9174">
        <v>0.71061569999437801</v>
      </c>
      <c r="M9174">
        <v>110.982544700004</v>
      </c>
      <c r="N9174">
        <v>1</v>
      </c>
      <c r="O9174">
        <v>0.171119200000248</v>
      </c>
      <c r="P9174">
        <v>111.270693500002</v>
      </c>
    </row>
    <row r="9175" spans="1:16" x14ac:dyDescent="0.3">
      <c r="A9175">
        <v>26</v>
      </c>
      <c r="B9175">
        <v>2</v>
      </c>
      <c r="C9175">
        <v>0</v>
      </c>
      <c r="D9175">
        <v>3</v>
      </c>
      <c r="E9175" t="s">
        <v>990</v>
      </c>
      <c r="F9175">
        <v>1</v>
      </c>
      <c r="G9175">
        <v>1</v>
      </c>
      <c r="H9175">
        <v>1.99550639999507</v>
      </c>
      <c r="I9175">
        <v>2.5001037999973099</v>
      </c>
      <c r="J9175" t="s">
        <v>16</v>
      </c>
      <c r="K9175" t="b">
        <v>1</v>
      </c>
      <c r="L9175">
        <v>0.86355379999440596</v>
      </c>
      <c r="M9175">
        <v>112.6397679</v>
      </c>
      <c r="N9175">
        <v>3</v>
      </c>
      <c r="O9175">
        <v>0.13797519999934599</v>
      </c>
      <c r="P9175">
        <v>112.87765560000101</v>
      </c>
    </row>
    <row r="9176" spans="1:16" x14ac:dyDescent="0.3">
      <c r="A9176">
        <v>26</v>
      </c>
      <c r="B9176">
        <v>2</v>
      </c>
      <c r="C9176">
        <v>0</v>
      </c>
      <c r="D9176">
        <v>3</v>
      </c>
      <c r="E9176" t="s">
        <v>2190</v>
      </c>
      <c r="F9176">
        <v>1</v>
      </c>
      <c r="G9176">
        <v>1</v>
      </c>
      <c r="H9176">
        <v>1.9954518000013199</v>
      </c>
      <c r="I9176">
        <v>85.001441499996901</v>
      </c>
      <c r="J9176" t="s">
        <v>14</v>
      </c>
      <c r="K9176" t="b">
        <v>0</v>
      </c>
      <c r="L9176">
        <v>1.00617000000057</v>
      </c>
      <c r="M9176">
        <v>114.390098900003</v>
      </c>
      <c r="N9176">
        <v>1</v>
      </c>
      <c r="O9176">
        <v>0.14645010000094799</v>
      </c>
      <c r="P9176">
        <v>114.661645700005</v>
      </c>
    </row>
    <row r="9177" spans="1:16" x14ac:dyDescent="0.3">
      <c r="A9177">
        <v>26</v>
      </c>
      <c r="B9177">
        <v>2</v>
      </c>
      <c r="C9177">
        <v>0</v>
      </c>
      <c r="D9177">
        <v>3</v>
      </c>
      <c r="E9177" t="s">
        <v>23</v>
      </c>
      <c r="F9177">
        <v>1</v>
      </c>
      <c r="G9177">
        <v>1</v>
      </c>
      <c r="H9177">
        <v>1.9956486000010001</v>
      </c>
      <c r="I9177">
        <v>5.0001534000039101</v>
      </c>
      <c r="J9177" t="s">
        <v>16</v>
      </c>
      <c r="K9177" t="b">
        <v>1</v>
      </c>
      <c r="L9177">
        <v>0.59912150000309305</v>
      </c>
      <c r="M9177">
        <v>115.766766400004</v>
      </c>
      <c r="N9177">
        <v>3</v>
      </c>
      <c r="O9177">
        <v>0.12391000000207</v>
      </c>
      <c r="P9177">
        <v>116.007552000003</v>
      </c>
    </row>
    <row r="9178" spans="1:16" x14ac:dyDescent="0.3">
      <c r="A9178">
        <v>26</v>
      </c>
      <c r="B9178">
        <v>2</v>
      </c>
      <c r="C9178">
        <v>0</v>
      </c>
      <c r="D9178">
        <v>3</v>
      </c>
      <c r="E9178" t="s">
        <v>1632</v>
      </c>
      <c r="F9178">
        <v>1</v>
      </c>
      <c r="G9178">
        <v>1</v>
      </c>
      <c r="H9178">
        <v>1.9952324999976601</v>
      </c>
      <c r="I9178">
        <v>115.002000100001</v>
      </c>
      <c r="J9178" t="s">
        <v>14</v>
      </c>
      <c r="K9178" t="b">
        <v>0</v>
      </c>
      <c r="L9178">
        <v>0.92534399999567496</v>
      </c>
      <c r="M9178">
        <v>117.43790750000301</v>
      </c>
      <c r="N9178">
        <v>3</v>
      </c>
      <c r="O9178">
        <v>0.17751519999728799</v>
      </c>
      <c r="P9178">
        <v>117.7095654</v>
      </c>
    </row>
    <row r="9179" spans="1:16" x14ac:dyDescent="0.3">
      <c r="A9179">
        <v>26</v>
      </c>
      <c r="B9179">
        <v>2</v>
      </c>
      <c r="C9179">
        <v>0</v>
      </c>
      <c r="D9179">
        <v>3</v>
      </c>
      <c r="E9179" t="s">
        <v>1191</v>
      </c>
      <c r="F9179" t="s">
        <v>13</v>
      </c>
      <c r="G9179">
        <v>1</v>
      </c>
      <c r="H9179" t="s">
        <v>13</v>
      </c>
      <c r="I9179" t="s">
        <v>13</v>
      </c>
      <c r="J9179" t="s">
        <v>16</v>
      </c>
      <c r="K9179" t="b">
        <v>0</v>
      </c>
      <c r="L9179">
        <v>1.04689769999823</v>
      </c>
      <c r="M9179">
        <v>119.26190779999899</v>
      </c>
      <c r="N9179">
        <v>1</v>
      </c>
      <c r="O9179">
        <v>1.28219710000121</v>
      </c>
      <c r="P9179">
        <v>120.68602739999901</v>
      </c>
    </row>
    <row r="9180" spans="1:16" x14ac:dyDescent="0.3">
      <c r="A9180">
        <v>26</v>
      </c>
      <c r="B9180">
        <v>2</v>
      </c>
      <c r="C9180">
        <v>0</v>
      </c>
      <c r="D9180">
        <v>3</v>
      </c>
      <c r="E9180" t="s">
        <v>523</v>
      </c>
      <c r="F9180" t="s">
        <v>13</v>
      </c>
      <c r="G9180">
        <v>1</v>
      </c>
      <c r="H9180" t="s">
        <v>13</v>
      </c>
      <c r="I9180" t="s">
        <v>13</v>
      </c>
      <c r="J9180" t="s">
        <v>14</v>
      </c>
      <c r="K9180" t="b">
        <v>1</v>
      </c>
      <c r="L9180">
        <v>3.1263963999954298</v>
      </c>
      <c r="M9180">
        <v>124.31839630000501</v>
      </c>
      <c r="N9180">
        <v>3</v>
      </c>
      <c r="O9180">
        <v>0.179533799993806</v>
      </c>
      <c r="P9180">
        <v>124.55910630000299</v>
      </c>
    </row>
    <row r="9181" spans="1:16" x14ac:dyDescent="0.3">
      <c r="A9181">
        <v>26</v>
      </c>
      <c r="B9181">
        <v>2</v>
      </c>
      <c r="C9181">
        <v>0</v>
      </c>
      <c r="D9181">
        <v>3</v>
      </c>
      <c r="E9181" t="s">
        <v>2080</v>
      </c>
      <c r="F9181" t="s">
        <v>13</v>
      </c>
      <c r="G9181">
        <v>1</v>
      </c>
      <c r="H9181" t="s">
        <v>13</v>
      </c>
      <c r="I9181" t="s">
        <v>13</v>
      </c>
      <c r="J9181" t="s">
        <v>14</v>
      </c>
      <c r="K9181" t="b">
        <v>1</v>
      </c>
      <c r="L9181">
        <v>1.1187905999977401</v>
      </c>
      <c r="M9181">
        <v>126.18371370000401</v>
      </c>
      <c r="N9181">
        <v>3</v>
      </c>
      <c r="O9181">
        <v>4.8792200002935701E-2</v>
      </c>
      <c r="P9181">
        <v>126.35644120000499</v>
      </c>
    </row>
    <row r="9182" spans="1:16" x14ac:dyDescent="0.3">
      <c r="A9182">
        <v>26</v>
      </c>
      <c r="B9182">
        <v>2</v>
      </c>
      <c r="C9182">
        <v>1</v>
      </c>
      <c r="D9182">
        <v>3</v>
      </c>
      <c r="E9182" t="s">
        <v>882</v>
      </c>
      <c r="F9182">
        <v>1</v>
      </c>
      <c r="G9182">
        <v>2</v>
      </c>
      <c r="H9182">
        <v>1.9955575999993</v>
      </c>
      <c r="I9182">
        <v>35.0006853000014</v>
      </c>
      <c r="J9182" t="s">
        <v>16</v>
      </c>
      <c r="K9182" t="b">
        <v>1</v>
      </c>
      <c r="L9182">
        <v>2.5671055999991998</v>
      </c>
      <c r="M9182">
        <v>2.5673171000016701</v>
      </c>
      <c r="N9182">
        <v>3</v>
      </c>
      <c r="O9182">
        <v>0.299608200002695</v>
      </c>
      <c r="P9182">
        <v>3.0229978999996101</v>
      </c>
    </row>
    <row r="9183" spans="1:16" x14ac:dyDescent="0.3">
      <c r="A9183">
        <v>26</v>
      </c>
      <c r="B9183">
        <v>2</v>
      </c>
      <c r="C9183">
        <v>1</v>
      </c>
      <c r="D9183">
        <v>3</v>
      </c>
      <c r="E9183" t="s">
        <v>854</v>
      </c>
      <c r="F9183" t="s">
        <v>13</v>
      </c>
      <c r="G9183">
        <v>2</v>
      </c>
      <c r="H9183" t="s">
        <v>13</v>
      </c>
      <c r="I9183" t="s">
        <v>13</v>
      </c>
      <c r="J9183" t="s">
        <v>14</v>
      </c>
      <c r="K9183" t="b">
        <v>1</v>
      </c>
      <c r="L9183">
        <v>2.8562309000044501</v>
      </c>
      <c r="M9183">
        <v>6.3848391999999903</v>
      </c>
      <c r="N9183">
        <v>2</v>
      </c>
      <c r="O9183">
        <v>0.48312900000018999</v>
      </c>
      <c r="P9183">
        <v>6.9270819000012098</v>
      </c>
    </row>
    <row r="9184" spans="1:16" x14ac:dyDescent="0.3">
      <c r="A9184">
        <v>26</v>
      </c>
      <c r="B9184">
        <v>2</v>
      </c>
      <c r="C9184">
        <v>1</v>
      </c>
      <c r="D9184">
        <v>3</v>
      </c>
      <c r="E9184" t="s">
        <v>283</v>
      </c>
      <c r="F9184" t="s">
        <v>13</v>
      </c>
      <c r="G9184">
        <v>2</v>
      </c>
      <c r="H9184" t="s">
        <v>13</v>
      </c>
      <c r="I9184" t="s">
        <v>13</v>
      </c>
      <c r="J9184" t="s">
        <v>14</v>
      </c>
      <c r="K9184" t="b">
        <v>1</v>
      </c>
      <c r="L9184">
        <v>2.1921389999988601</v>
      </c>
      <c r="M9184">
        <v>9.6249555999966105</v>
      </c>
      <c r="N9184">
        <v>2</v>
      </c>
      <c r="O9184">
        <v>0.57246750000194901</v>
      </c>
      <c r="P9184">
        <v>10.239973900002999</v>
      </c>
    </row>
    <row r="9185" spans="1:16" x14ac:dyDescent="0.3">
      <c r="A9185">
        <v>26</v>
      </c>
      <c r="B9185">
        <v>2</v>
      </c>
      <c r="C9185">
        <v>1</v>
      </c>
      <c r="D9185">
        <v>3</v>
      </c>
      <c r="E9185" t="s">
        <v>1109</v>
      </c>
      <c r="F9185">
        <v>1</v>
      </c>
      <c r="G9185">
        <v>2</v>
      </c>
      <c r="H9185">
        <v>1.9956136999971901</v>
      </c>
      <c r="I9185">
        <v>90.001545799997999</v>
      </c>
      <c r="J9185" t="s">
        <v>14</v>
      </c>
      <c r="K9185" t="b">
        <v>0</v>
      </c>
      <c r="L9185">
        <v>0.96473069999774497</v>
      </c>
      <c r="M9185">
        <v>11.710016400000301</v>
      </c>
      <c r="N9185">
        <v>2</v>
      </c>
      <c r="O9185">
        <v>0.27533719999337303</v>
      </c>
      <c r="P9185">
        <v>12.0475987000027</v>
      </c>
    </row>
    <row r="9186" spans="1:16" x14ac:dyDescent="0.3">
      <c r="A9186">
        <v>26</v>
      </c>
      <c r="B9186">
        <v>2</v>
      </c>
      <c r="C9186">
        <v>1</v>
      </c>
      <c r="D9186">
        <v>3</v>
      </c>
      <c r="E9186" t="s">
        <v>923</v>
      </c>
      <c r="F9186" t="s">
        <v>13</v>
      </c>
      <c r="G9186">
        <v>2</v>
      </c>
      <c r="H9186" t="s">
        <v>13</v>
      </c>
      <c r="I9186" t="s">
        <v>13</v>
      </c>
      <c r="J9186" t="s">
        <v>14</v>
      </c>
      <c r="K9186" t="b">
        <v>1</v>
      </c>
      <c r="L9186">
        <v>1.33334420000028</v>
      </c>
      <c r="M9186">
        <v>13.885895599996701</v>
      </c>
      <c r="N9186">
        <v>2</v>
      </c>
      <c r="O9186">
        <v>0.26651899999706102</v>
      </c>
      <c r="P9186">
        <v>14.2220551999999</v>
      </c>
    </row>
    <row r="9187" spans="1:16" x14ac:dyDescent="0.3">
      <c r="A9187">
        <v>26</v>
      </c>
      <c r="B9187">
        <v>2</v>
      </c>
      <c r="C9187">
        <v>1</v>
      </c>
      <c r="D9187">
        <v>3</v>
      </c>
      <c r="E9187" t="s">
        <v>1805</v>
      </c>
      <c r="F9187">
        <v>1</v>
      </c>
      <c r="G9187">
        <v>2</v>
      </c>
      <c r="H9187">
        <v>1.99564020000253</v>
      </c>
      <c r="I9187">
        <v>92.501620599999995</v>
      </c>
      <c r="J9187" t="s">
        <v>16</v>
      </c>
      <c r="K9187" t="b">
        <v>1</v>
      </c>
      <c r="L9187">
        <v>0.74079589999746498</v>
      </c>
      <c r="M9187">
        <v>15.4693989000007</v>
      </c>
      <c r="N9187">
        <v>3</v>
      </c>
      <c r="O9187">
        <v>0.18834920000517699</v>
      </c>
      <c r="P9187">
        <v>15.7841954999967</v>
      </c>
    </row>
    <row r="9188" spans="1:16" x14ac:dyDescent="0.3">
      <c r="A9188">
        <v>26</v>
      </c>
      <c r="B9188">
        <v>2</v>
      </c>
      <c r="C9188">
        <v>1</v>
      </c>
      <c r="D9188">
        <v>3</v>
      </c>
      <c r="E9188" t="s">
        <v>298</v>
      </c>
      <c r="F9188" t="s">
        <v>13</v>
      </c>
      <c r="G9188">
        <v>2</v>
      </c>
      <c r="H9188" t="s">
        <v>13</v>
      </c>
      <c r="I9188" t="s">
        <v>13</v>
      </c>
      <c r="J9188" t="s">
        <v>14</v>
      </c>
      <c r="K9188" t="b">
        <v>1</v>
      </c>
      <c r="L9188">
        <v>0.66854169999714896</v>
      </c>
      <c r="M9188">
        <v>16.957674400000499</v>
      </c>
      <c r="N9188">
        <v>3</v>
      </c>
      <c r="O9188">
        <v>0.723508399998536</v>
      </c>
      <c r="P9188">
        <v>17.759097000001901</v>
      </c>
    </row>
    <row r="9189" spans="1:16" x14ac:dyDescent="0.3">
      <c r="A9189">
        <v>26</v>
      </c>
      <c r="B9189">
        <v>2</v>
      </c>
      <c r="C9189">
        <v>1</v>
      </c>
      <c r="D9189">
        <v>3</v>
      </c>
      <c r="E9189" t="s">
        <v>147</v>
      </c>
      <c r="F9189" t="s">
        <v>13</v>
      </c>
      <c r="G9189">
        <v>2</v>
      </c>
      <c r="H9189" t="s">
        <v>13</v>
      </c>
      <c r="I9189" t="s">
        <v>13</v>
      </c>
      <c r="J9189" t="s">
        <v>14</v>
      </c>
      <c r="K9189" t="b">
        <v>1</v>
      </c>
      <c r="L9189">
        <v>1.1745437999998101</v>
      </c>
      <c r="M9189">
        <v>19.438947399998099</v>
      </c>
      <c r="N9189">
        <v>3</v>
      </c>
      <c r="O9189">
        <v>0.21155170000565701</v>
      </c>
      <c r="P9189">
        <v>19.703166999999699</v>
      </c>
    </row>
    <row r="9190" spans="1:16" x14ac:dyDescent="0.3">
      <c r="A9190">
        <v>26</v>
      </c>
      <c r="B9190">
        <v>2</v>
      </c>
      <c r="C9190">
        <v>1</v>
      </c>
      <c r="D9190">
        <v>3</v>
      </c>
      <c r="E9190" t="s">
        <v>1395</v>
      </c>
      <c r="F9190">
        <v>1</v>
      </c>
      <c r="G9190">
        <v>2</v>
      </c>
      <c r="H9190">
        <v>1.9955009999975999</v>
      </c>
      <c r="I9190">
        <v>47.5009124999997</v>
      </c>
      <c r="J9190" t="s">
        <v>16</v>
      </c>
      <c r="K9190" t="b">
        <v>1</v>
      </c>
      <c r="L9190">
        <v>2.4531578999958601</v>
      </c>
      <c r="M9190">
        <v>22.662790000002101</v>
      </c>
      <c r="N9190">
        <v>3</v>
      </c>
      <c r="O9190">
        <v>0.26634989999729403</v>
      </c>
      <c r="P9190">
        <v>23.037862299999698</v>
      </c>
    </row>
    <row r="9191" spans="1:16" x14ac:dyDescent="0.3">
      <c r="A9191">
        <v>26</v>
      </c>
      <c r="B9191">
        <v>2</v>
      </c>
      <c r="C9191">
        <v>1</v>
      </c>
      <c r="D9191">
        <v>3</v>
      </c>
      <c r="E9191" t="s">
        <v>2043</v>
      </c>
      <c r="F9191" t="s">
        <v>13</v>
      </c>
      <c r="G9191">
        <v>2</v>
      </c>
      <c r="H9191" t="s">
        <v>13</v>
      </c>
      <c r="I9191" t="s">
        <v>13</v>
      </c>
      <c r="J9191" t="s">
        <v>14</v>
      </c>
      <c r="K9191" t="b">
        <v>1</v>
      </c>
      <c r="L9191">
        <v>1.36516660000052</v>
      </c>
      <c r="M9191">
        <v>24.910033599997401</v>
      </c>
      <c r="N9191">
        <v>3</v>
      </c>
      <c r="O9191">
        <v>0.20214909999776901</v>
      </c>
      <c r="P9191">
        <v>25.2058772000019</v>
      </c>
    </row>
    <row r="9192" spans="1:16" x14ac:dyDescent="0.3">
      <c r="A9192">
        <v>26</v>
      </c>
      <c r="B9192">
        <v>2</v>
      </c>
      <c r="C9192">
        <v>1</v>
      </c>
      <c r="D9192">
        <v>3</v>
      </c>
      <c r="E9192" t="s">
        <v>1794</v>
      </c>
      <c r="F9192">
        <v>1</v>
      </c>
      <c r="G9192">
        <v>2</v>
      </c>
      <c r="H9192">
        <v>1.9955403999993</v>
      </c>
      <c r="I9192">
        <v>125.002162900004</v>
      </c>
      <c r="J9192" t="s">
        <v>16</v>
      </c>
      <c r="K9192" t="b">
        <v>1</v>
      </c>
      <c r="L9192">
        <v>1.3187220999971001</v>
      </c>
      <c r="M9192">
        <v>27.030602400002</v>
      </c>
      <c r="N9192">
        <v>3</v>
      </c>
      <c r="O9192">
        <v>0.17860619999555599</v>
      </c>
      <c r="P9192">
        <v>27.294835900000201</v>
      </c>
    </row>
    <row r="9193" spans="1:16" x14ac:dyDescent="0.3">
      <c r="A9193">
        <v>26</v>
      </c>
      <c r="B9193">
        <v>2</v>
      </c>
      <c r="C9193">
        <v>1</v>
      </c>
      <c r="D9193">
        <v>3</v>
      </c>
      <c r="E9193" t="s">
        <v>1332</v>
      </c>
      <c r="F9193">
        <v>1</v>
      </c>
      <c r="G9193">
        <v>2</v>
      </c>
      <c r="H9193">
        <v>1.99557929999719</v>
      </c>
      <c r="I9193">
        <v>52.500978999996697</v>
      </c>
      <c r="J9193" t="s">
        <v>16</v>
      </c>
      <c r="K9193" t="b">
        <v>1</v>
      </c>
      <c r="L9193">
        <v>0.99878409999655604</v>
      </c>
      <c r="M9193">
        <v>28.797857600002299</v>
      </c>
      <c r="N9193">
        <v>3</v>
      </c>
      <c r="O9193">
        <v>0.236891500004276</v>
      </c>
      <c r="P9193">
        <v>29.112591600001899</v>
      </c>
    </row>
    <row r="9194" spans="1:16" x14ac:dyDescent="0.3">
      <c r="A9194">
        <v>26</v>
      </c>
      <c r="B9194">
        <v>2</v>
      </c>
      <c r="C9194">
        <v>1</v>
      </c>
      <c r="D9194">
        <v>3</v>
      </c>
      <c r="E9194" t="s">
        <v>1603</v>
      </c>
      <c r="F9194">
        <v>1</v>
      </c>
      <c r="G9194">
        <v>2</v>
      </c>
      <c r="H9194">
        <v>1.9955009000041199</v>
      </c>
      <c r="I9194">
        <v>45.000865000001802</v>
      </c>
      <c r="J9194" t="s">
        <v>16</v>
      </c>
      <c r="K9194" t="b">
        <v>1</v>
      </c>
      <c r="L9194">
        <v>0.66956460000074003</v>
      </c>
      <c r="M9194">
        <v>30.2868509999971</v>
      </c>
      <c r="N9194">
        <v>3</v>
      </c>
      <c r="O9194">
        <v>0.225858000005246</v>
      </c>
      <c r="P9194">
        <v>30.606220699999501</v>
      </c>
    </row>
    <row r="9195" spans="1:16" x14ac:dyDescent="0.3">
      <c r="A9195">
        <v>26</v>
      </c>
      <c r="B9195">
        <v>2</v>
      </c>
      <c r="C9195">
        <v>1</v>
      </c>
      <c r="D9195">
        <v>3</v>
      </c>
      <c r="E9195" t="s">
        <v>801</v>
      </c>
      <c r="F9195">
        <v>1</v>
      </c>
      <c r="G9195">
        <v>2</v>
      </c>
      <c r="H9195">
        <v>1.9955426000015</v>
      </c>
      <c r="I9195">
        <v>15.000318500002299</v>
      </c>
      <c r="J9195" t="s">
        <v>16</v>
      </c>
      <c r="K9195" t="b">
        <v>1</v>
      </c>
      <c r="L9195">
        <v>1.2606544000009301</v>
      </c>
      <c r="M9195">
        <v>32.373675900002098</v>
      </c>
      <c r="N9195">
        <v>3</v>
      </c>
      <c r="O9195">
        <v>0.17115139999805301</v>
      </c>
      <c r="P9195">
        <v>32.614822800002003</v>
      </c>
    </row>
    <row r="9196" spans="1:16" x14ac:dyDescent="0.3">
      <c r="A9196">
        <v>26</v>
      </c>
      <c r="B9196">
        <v>2</v>
      </c>
      <c r="C9196">
        <v>1</v>
      </c>
      <c r="D9196">
        <v>3</v>
      </c>
      <c r="E9196" t="s">
        <v>1835</v>
      </c>
      <c r="F9196" t="s">
        <v>13</v>
      </c>
      <c r="G9196">
        <v>2</v>
      </c>
      <c r="H9196" t="s">
        <v>13</v>
      </c>
      <c r="I9196" t="s">
        <v>13</v>
      </c>
      <c r="J9196" t="s">
        <v>14</v>
      </c>
      <c r="K9196" t="b">
        <v>1</v>
      </c>
      <c r="L9196">
        <v>0.83745740000449598</v>
      </c>
      <c r="M9196">
        <v>33.957128599999102</v>
      </c>
      <c r="N9196">
        <v>3</v>
      </c>
      <c r="O9196">
        <v>0.27444680000189697</v>
      </c>
      <c r="P9196">
        <v>34.301973399997202</v>
      </c>
    </row>
    <row r="9197" spans="1:16" x14ac:dyDescent="0.3">
      <c r="A9197">
        <v>26</v>
      </c>
      <c r="B9197">
        <v>2</v>
      </c>
      <c r="C9197">
        <v>1</v>
      </c>
      <c r="D9197">
        <v>3</v>
      </c>
      <c r="E9197" t="s">
        <v>544</v>
      </c>
      <c r="F9197" t="s">
        <v>13</v>
      </c>
      <c r="G9197">
        <v>2</v>
      </c>
      <c r="H9197" t="s">
        <v>13</v>
      </c>
      <c r="I9197" t="s">
        <v>13</v>
      </c>
      <c r="J9197" t="s">
        <v>14</v>
      </c>
      <c r="K9197" t="b">
        <v>1</v>
      </c>
      <c r="L9197">
        <v>1.1689079999996499</v>
      </c>
      <c r="M9197">
        <v>35.975645300000899</v>
      </c>
      <c r="N9197">
        <v>3</v>
      </c>
      <c r="O9197">
        <v>0.195593999997072</v>
      </c>
      <c r="P9197">
        <v>36.223328899999601</v>
      </c>
    </row>
    <row r="9198" spans="1:16" x14ac:dyDescent="0.3">
      <c r="A9198">
        <v>26</v>
      </c>
      <c r="B9198">
        <v>2</v>
      </c>
      <c r="C9198">
        <v>1</v>
      </c>
      <c r="D9198">
        <v>3</v>
      </c>
      <c r="E9198" t="s">
        <v>362</v>
      </c>
      <c r="F9198" t="s">
        <v>13</v>
      </c>
      <c r="G9198">
        <v>2</v>
      </c>
      <c r="H9198" t="s">
        <v>13</v>
      </c>
      <c r="I9198" t="s">
        <v>13</v>
      </c>
      <c r="J9198" t="s">
        <v>14</v>
      </c>
      <c r="K9198" t="b">
        <v>1</v>
      </c>
      <c r="L9198">
        <v>0.83222000000387197</v>
      </c>
      <c r="M9198">
        <v>37.560585899998799</v>
      </c>
      <c r="N9198">
        <v>2</v>
      </c>
      <c r="O9198">
        <v>0.33802660000219498</v>
      </c>
      <c r="P9198">
        <v>37.9742497999978</v>
      </c>
    </row>
    <row r="9199" spans="1:16" x14ac:dyDescent="0.3">
      <c r="A9199">
        <v>26</v>
      </c>
      <c r="B9199">
        <v>2</v>
      </c>
      <c r="C9199">
        <v>1</v>
      </c>
      <c r="D9199">
        <v>3</v>
      </c>
      <c r="E9199" t="s">
        <v>471</v>
      </c>
      <c r="F9199" t="s">
        <v>13</v>
      </c>
      <c r="G9199">
        <v>2</v>
      </c>
      <c r="H9199" t="s">
        <v>13</v>
      </c>
      <c r="I9199" t="s">
        <v>13</v>
      </c>
      <c r="J9199" t="s">
        <v>14</v>
      </c>
      <c r="K9199" t="b">
        <v>1</v>
      </c>
      <c r="L9199">
        <v>0.83722219999617697</v>
      </c>
      <c r="M9199">
        <v>39.3175053000014</v>
      </c>
      <c r="N9199">
        <v>3</v>
      </c>
      <c r="O9199">
        <v>0.36315879999892797</v>
      </c>
      <c r="P9199">
        <v>39.774826200002302</v>
      </c>
    </row>
    <row r="9200" spans="1:16" x14ac:dyDescent="0.3">
      <c r="A9200">
        <v>26</v>
      </c>
      <c r="B9200">
        <v>2</v>
      </c>
      <c r="C9200">
        <v>1</v>
      </c>
      <c r="D9200">
        <v>3</v>
      </c>
      <c r="E9200" t="s">
        <v>94</v>
      </c>
      <c r="F9200">
        <v>1</v>
      </c>
      <c r="G9200">
        <v>2</v>
      </c>
      <c r="H9200">
        <v>1.9955226000020001</v>
      </c>
      <c r="I9200">
        <v>72.501308600003497</v>
      </c>
      <c r="J9200" t="s">
        <v>16</v>
      </c>
      <c r="K9200" t="b">
        <v>1</v>
      </c>
      <c r="L9200">
        <v>2.3413284000052998</v>
      </c>
      <c r="M9200">
        <v>42.622155199998801</v>
      </c>
      <c r="N9200">
        <v>1</v>
      </c>
      <c r="O9200">
        <v>0.16354879999562399</v>
      </c>
      <c r="P9200">
        <v>42.847765899998201</v>
      </c>
    </row>
    <row r="9201" spans="1:16" x14ac:dyDescent="0.3">
      <c r="A9201">
        <v>26</v>
      </c>
      <c r="B9201">
        <v>2</v>
      </c>
      <c r="C9201">
        <v>1</v>
      </c>
      <c r="D9201">
        <v>3</v>
      </c>
      <c r="E9201" t="s">
        <v>1219</v>
      </c>
      <c r="F9201">
        <v>1</v>
      </c>
      <c r="G9201">
        <v>2</v>
      </c>
      <c r="H9201">
        <v>1.9957837999973</v>
      </c>
      <c r="I9201">
        <v>27.5005439000015</v>
      </c>
      <c r="J9201" t="s">
        <v>16</v>
      </c>
      <c r="K9201" t="b">
        <v>1</v>
      </c>
      <c r="L9201">
        <v>1.0847782999990201</v>
      </c>
      <c r="M9201">
        <v>44.437433899998702</v>
      </c>
      <c r="N9201">
        <v>1</v>
      </c>
      <c r="O9201">
        <v>0.66329399999813199</v>
      </c>
      <c r="P9201">
        <v>45.162943299997998</v>
      </c>
    </row>
    <row r="9202" spans="1:16" x14ac:dyDescent="0.3">
      <c r="A9202">
        <v>26</v>
      </c>
      <c r="B9202">
        <v>2</v>
      </c>
      <c r="C9202">
        <v>1</v>
      </c>
      <c r="D9202">
        <v>3</v>
      </c>
      <c r="E9202" t="s">
        <v>1362</v>
      </c>
      <c r="F9202">
        <v>1</v>
      </c>
      <c r="G9202">
        <v>2</v>
      </c>
      <c r="H9202">
        <v>1.9954283000042801</v>
      </c>
      <c r="I9202">
        <v>75.001354699998103</v>
      </c>
      <c r="J9202" t="s">
        <v>16</v>
      </c>
      <c r="K9202" t="b">
        <v>1</v>
      </c>
      <c r="L9202">
        <v>1.3052528999978701</v>
      </c>
      <c r="M9202">
        <v>46.973521699997903</v>
      </c>
      <c r="N9202">
        <v>3</v>
      </c>
      <c r="O9202">
        <v>0.17908400000305799</v>
      </c>
      <c r="P9202">
        <v>47.2467365999983</v>
      </c>
    </row>
    <row r="9203" spans="1:16" x14ac:dyDescent="0.3">
      <c r="A9203">
        <v>26</v>
      </c>
      <c r="B9203">
        <v>2</v>
      </c>
      <c r="C9203">
        <v>1</v>
      </c>
      <c r="D9203">
        <v>3</v>
      </c>
      <c r="E9203" t="s">
        <v>963</v>
      </c>
      <c r="F9203">
        <v>1</v>
      </c>
      <c r="G9203">
        <v>2</v>
      </c>
      <c r="H9203">
        <v>1.9955894000013401</v>
      </c>
      <c r="I9203">
        <v>100.001763400003</v>
      </c>
      <c r="J9203" t="s">
        <v>16</v>
      </c>
      <c r="K9203" t="b">
        <v>1</v>
      </c>
      <c r="L9203">
        <v>1.3658045000047401</v>
      </c>
      <c r="M9203">
        <v>49.1180673999988</v>
      </c>
      <c r="N9203">
        <v>3</v>
      </c>
      <c r="O9203">
        <v>9.8143200004415093E-2</v>
      </c>
      <c r="P9203">
        <v>49.286103400001601</v>
      </c>
    </row>
    <row r="9204" spans="1:16" x14ac:dyDescent="0.3">
      <c r="A9204">
        <v>26</v>
      </c>
      <c r="B9204">
        <v>2</v>
      </c>
      <c r="C9204">
        <v>1</v>
      </c>
      <c r="D9204">
        <v>3</v>
      </c>
      <c r="E9204" t="s">
        <v>1361</v>
      </c>
      <c r="F9204" t="s">
        <v>13</v>
      </c>
      <c r="G9204">
        <v>2</v>
      </c>
      <c r="H9204" t="s">
        <v>13</v>
      </c>
      <c r="I9204" t="s">
        <v>13</v>
      </c>
      <c r="J9204" t="s">
        <v>16</v>
      </c>
      <c r="K9204" t="b">
        <v>0</v>
      </c>
      <c r="L9204">
        <v>1.09664049999992</v>
      </c>
      <c r="M9204">
        <v>50.8888359999983</v>
      </c>
      <c r="N9204">
        <v>3</v>
      </c>
      <c r="O9204">
        <v>0.130549699999392</v>
      </c>
      <c r="P9204">
        <v>51.085998700000303</v>
      </c>
    </row>
    <row r="9205" spans="1:16" x14ac:dyDescent="0.3">
      <c r="A9205">
        <v>26</v>
      </c>
      <c r="B9205">
        <v>2</v>
      </c>
      <c r="C9205">
        <v>1</v>
      </c>
      <c r="D9205">
        <v>3</v>
      </c>
      <c r="E9205" t="s">
        <v>2069</v>
      </c>
      <c r="F9205" t="s">
        <v>13</v>
      </c>
      <c r="G9205">
        <v>2</v>
      </c>
      <c r="H9205" t="s">
        <v>13</v>
      </c>
      <c r="I9205" t="s">
        <v>13</v>
      </c>
      <c r="J9205" t="s">
        <v>14</v>
      </c>
      <c r="K9205" t="b">
        <v>1</v>
      </c>
      <c r="L9205">
        <v>1.43989180000062</v>
      </c>
      <c r="M9205">
        <v>53.032752500002999</v>
      </c>
      <c r="N9205">
        <v>1</v>
      </c>
      <c r="O9205">
        <v>0.12200390000361901</v>
      </c>
      <c r="P9205">
        <v>53.2375547999982</v>
      </c>
    </row>
    <row r="9206" spans="1:16" x14ac:dyDescent="0.3">
      <c r="A9206">
        <v>26</v>
      </c>
      <c r="B9206">
        <v>2</v>
      </c>
      <c r="C9206">
        <v>1</v>
      </c>
      <c r="D9206">
        <v>3</v>
      </c>
      <c r="E9206" t="s">
        <v>116</v>
      </c>
      <c r="F9206" t="s">
        <v>13</v>
      </c>
      <c r="G9206">
        <v>2</v>
      </c>
      <c r="H9206" t="s">
        <v>13</v>
      </c>
      <c r="I9206" t="s">
        <v>13</v>
      </c>
      <c r="J9206" t="s">
        <v>14</v>
      </c>
      <c r="K9206" t="b">
        <v>1</v>
      </c>
      <c r="L9206">
        <v>1.0369963999983201</v>
      </c>
      <c r="M9206">
        <v>54.7815370999961</v>
      </c>
      <c r="N9206">
        <v>1</v>
      </c>
      <c r="O9206">
        <v>0.331410199993115</v>
      </c>
      <c r="P9206">
        <v>55.2068981999983</v>
      </c>
    </row>
    <row r="9207" spans="1:16" x14ac:dyDescent="0.3">
      <c r="A9207">
        <v>26</v>
      </c>
      <c r="B9207">
        <v>2</v>
      </c>
      <c r="C9207">
        <v>1</v>
      </c>
      <c r="D9207">
        <v>3</v>
      </c>
      <c r="E9207" t="s">
        <v>472</v>
      </c>
      <c r="F9207">
        <v>1</v>
      </c>
      <c r="G9207">
        <v>2</v>
      </c>
      <c r="H9207">
        <v>1.9955928999988799</v>
      </c>
      <c r="I9207">
        <v>87.501513600000195</v>
      </c>
      <c r="J9207" t="s">
        <v>16</v>
      </c>
      <c r="K9207" t="b">
        <v>1</v>
      </c>
      <c r="L9207">
        <v>1.0932615000056101</v>
      </c>
      <c r="M9207">
        <v>56.806003400000897</v>
      </c>
      <c r="N9207">
        <v>2</v>
      </c>
      <c r="O9207">
        <v>0.73009169999568302</v>
      </c>
      <c r="P9207">
        <v>57.621489500001204</v>
      </c>
    </row>
    <row r="9208" spans="1:16" x14ac:dyDescent="0.3">
      <c r="A9208">
        <v>26</v>
      </c>
      <c r="B9208">
        <v>2</v>
      </c>
      <c r="C9208">
        <v>1</v>
      </c>
      <c r="D9208">
        <v>3</v>
      </c>
      <c r="E9208" t="s">
        <v>1670</v>
      </c>
      <c r="F9208">
        <v>1</v>
      </c>
      <c r="G9208">
        <v>2</v>
      </c>
      <c r="H9208">
        <v>1.99557409999397</v>
      </c>
      <c r="I9208">
        <v>80.001381599999206</v>
      </c>
      <c r="J9208" t="s">
        <v>14</v>
      </c>
      <c r="K9208" t="b">
        <v>0</v>
      </c>
      <c r="L9208">
        <v>1.2856871999974799</v>
      </c>
      <c r="M9208">
        <v>59.414034499997797</v>
      </c>
      <c r="N9208">
        <v>1</v>
      </c>
      <c r="O9208">
        <v>0.55474610000237601</v>
      </c>
      <c r="P9208">
        <v>60.094513299998702</v>
      </c>
    </row>
    <row r="9209" spans="1:16" x14ac:dyDescent="0.3">
      <c r="A9209">
        <v>26</v>
      </c>
      <c r="B9209">
        <v>2</v>
      </c>
      <c r="C9209">
        <v>1</v>
      </c>
      <c r="D9209">
        <v>3</v>
      </c>
      <c r="E9209" t="s">
        <v>1236</v>
      </c>
      <c r="F9209" t="s">
        <v>13</v>
      </c>
      <c r="G9209">
        <v>2</v>
      </c>
      <c r="H9209" t="s">
        <v>13</v>
      </c>
      <c r="I9209" t="s">
        <v>13</v>
      </c>
      <c r="J9209" t="s">
        <v>14</v>
      </c>
      <c r="K9209" t="b">
        <v>1</v>
      </c>
      <c r="L9209">
        <v>1.3427222000027501</v>
      </c>
      <c r="M9209">
        <v>61.942369099997499</v>
      </c>
      <c r="N9209">
        <v>1</v>
      </c>
      <c r="O9209">
        <v>0.301411899999948</v>
      </c>
      <c r="P9209">
        <v>62.376755700002803</v>
      </c>
    </row>
    <row r="9210" spans="1:16" x14ac:dyDescent="0.3">
      <c r="A9210">
        <v>26</v>
      </c>
      <c r="B9210">
        <v>2</v>
      </c>
      <c r="C9210">
        <v>1</v>
      </c>
      <c r="D9210">
        <v>3</v>
      </c>
      <c r="E9210" t="s">
        <v>748</v>
      </c>
      <c r="F9210">
        <v>1</v>
      </c>
      <c r="G9210">
        <v>2</v>
      </c>
      <c r="H9210">
        <v>1.99546960000589</v>
      </c>
      <c r="I9210">
        <v>102.501816099997</v>
      </c>
      <c r="J9210" t="s">
        <v>16</v>
      </c>
      <c r="K9210" t="b">
        <v>1</v>
      </c>
      <c r="L9210">
        <v>1.11670189999859</v>
      </c>
      <c r="M9210">
        <v>63.998443299999103</v>
      </c>
      <c r="N9210">
        <v>3</v>
      </c>
      <c r="O9210">
        <v>0.178407899999002</v>
      </c>
      <c r="P9210">
        <v>64.293854299998202</v>
      </c>
    </row>
    <row r="9211" spans="1:16" x14ac:dyDescent="0.3">
      <c r="A9211">
        <v>26</v>
      </c>
      <c r="B9211">
        <v>2</v>
      </c>
      <c r="C9211">
        <v>1</v>
      </c>
      <c r="D9211">
        <v>3</v>
      </c>
      <c r="E9211" t="s">
        <v>239</v>
      </c>
      <c r="F9211" t="s">
        <v>13</v>
      </c>
      <c r="G9211">
        <v>2</v>
      </c>
      <c r="H9211" t="s">
        <v>13</v>
      </c>
      <c r="I9211" t="s">
        <v>13</v>
      </c>
      <c r="J9211" t="s">
        <v>16</v>
      </c>
      <c r="K9211" t="b">
        <v>0</v>
      </c>
      <c r="L9211">
        <v>0.984085600000981</v>
      </c>
      <c r="M9211">
        <v>65.784452899999494</v>
      </c>
      <c r="N9211">
        <v>3</v>
      </c>
      <c r="O9211">
        <v>0.14716920000500999</v>
      </c>
      <c r="P9211">
        <v>66.022680599999205</v>
      </c>
    </row>
    <row r="9212" spans="1:16" x14ac:dyDescent="0.3">
      <c r="A9212">
        <v>26</v>
      </c>
      <c r="B9212">
        <v>2</v>
      </c>
      <c r="C9212">
        <v>1</v>
      </c>
      <c r="D9212">
        <v>3</v>
      </c>
      <c r="E9212" t="s">
        <v>1238</v>
      </c>
      <c r="F9212" t="s">
        <v>13</v>
      </c>
      <c r="G9212">
        <v>2</v>
      </c>
      <c r="H9212" t="s">
        <v>13</v>
      </c>
      <c r="I9212" t="s">
        <v>13</v>
      </c>
      <c r="J9212" t="s">
        <v>16</v>
      </c>
      <c r="K9212" t="b">
        <v>0</v>
      </c>
      <c r="L9212">
        <v>0.69609180000406901</v>
      </c>
      <c r="M9212">
        <v>67.225429899997806</v>
      </c>
      <c r="N9212">
        <v>1</v>
      </c>
      <c r="O9212">
        <v>0.53135720000136599</v>
      </c>
      <c r="P9212">
        <v>67.846971400002104</v>
      </c>
    </row>
    <row r="9213" spans="1:16" x14ac:dyDescent="0.3">
      <c r="A9213">
        <v>26</v>
      </c>
      <c r="B9213">
        <v>2</v>
      </c>
      <c r="C9213">
        <v>1</v>
      </c>
      <c r="D9213">
        <v>3</v>
      </c>
      <c r="E9213" t="s">
        <v>1911</v>
      </c>
      <c r="F9213" t="s">
        <v>13</v>
      </c>
      <c r="G9213">
        <v>2</v>
      </c>
      <c r="H9213" t="s">
        <v>13</v>
      </c>
      <c r="I9213" t="s">
        <v>13</v>
      </c>
      <c r="J9213" t="s">
        <v>14</v>
      </c>
      <c r="K9213" t="b">
        <v>1</v>
      </c>
      <c r="L9213">
        <v>1.1605064000032099</v>
      </c>
      <c r="M9213">
        <v>69.512420200000605</v>
      </c>
      <c r="N9213">
        <v>1</v>
      </c>
      <c r="O9213">
        <v>0.47613779999665001</v>
      </c>
      <c r="P9213">
        <v>70.031581700000999</v>
      </c>
    </row>
    <row r="9214" spans="1:16" x14ac:dyDescent="0.3">
      <c r="A9214">
        <v>26</v>
      </c>
      <c r="B9214">
        <v>2</v>
      </c>
      <c r="C9214">
        <v>1</v>
      </c>
      <c r="D9214">
        <v>3</v>
      </c>
      <c r="E9214" t="s">
        <v>853</v>
      </c>
      <c r="F9214">
        <v>1</v>
      </c>
      <c r="G9214">
        <v>2</v>
      </c>
      <c r="H9214">
        <v>1.9955900999993901</v>
      </c>
      <c r="I9214">
        <v>55.001026400001102</v>
      </c>
      <c r="J9214" t="s">
        <v>16</v>
      </c>
      <c r="K9214" t="b">
        <v>1</v>
      </c>
      <c r="L9214">
        <v>0.89623459999711497</v>
      </c>
      <c r="M9214">
        <v>71.432788300000496</v>
      </c>
      <c r="N9214">
        <v>3</v>
      </c>
      <c r="O9214">
        <v>0.18714969999564299</v>
      </c>
      <c r="P9214">
        <v>71.686660599996699</v>
      </c>
    </row>
    <row r="9215" spans="1:16" x14ac:dyDescent="0.3">
      <c r="A9215">
        <v>26</v>
      </c>
      <c r="B9215">
        <v>2</v>
      </c>
      <c r="C9215">
        <v>1</v>
      </c>
      <c r="D9215">
        <v>3</v>
      </c>
      <c r="E9215" t="s">
        <v>1971</v>
      </c>
      <c r="F9215" t="s">
        <v>13</v>
      </c>
      <c r="G9215">
        <v>2</v>
      </c>
      <c r="H9215" t="s">
        <v>13</v>
      </c>
      <c r="I9215" t="s">
        <v>13</v>
      </c>
      <c r="J9215" t="s">
        <v>14</v>
      </c>
      <c r="K9215" t="b">
        <v>1</v>
      </c>
      <c r="L9215">
        <v>0.99017179999645999</v>
      </c>
      <c r="M9215">
        <v>73.182938099998907</v>
      </c>
      <c r="N9215">
        <v>1</v>
      </c>
      <c r="O9215">
        <v>0.22224879999703301</v>
      </c>
      <c r="P9215">
        <v>73.513938399999503</v>
      </c>
    </row>
    <row r="9216" spans="1:16" x14ac:dyDescent="0.3">
      <c r="A9216">
        <v>26</v>
      </c>
      <c r="B9216">
        <v>2</v>
      </c>
      <c r="C9216">
        <v>1</v>
      </c>
      <c r="D9216">
        <v>3</v>
      </c>
      <c r="E9216" t="s">
        <v>339</v>
      </c>
      <c r="F9216">
        <v>1</v>
      </c>
      <c r="G9216">
        <v>2</v>
      </c>
      <c r="H9216">
        <v>1.9959239000018001</v>
      </c>
      <c r="I9216">
        <v>25.0004799000017</v>
      </c>
      <c r="J9216" t="s">
        <v>16</v>
      </c>
      <c r="K9216" t="b">
        <v>1</v>
      </c>
      <c r="L9216">
        <v>0.715172899996105</v>
      </c>
      <c r="M9216">
        <v>74.734025999998295</v>
      </c>
      <c r="N9216">
        <v>3</v>
      </c>
      <c r="O9216">
        <v>0.19603419999475599</v>
      </c>
      <c r="P9216">
        <v>75.0076048999981</v>
      </c>
    </row>
    <row r="9217" spans="1:16" x14ac:dyDescent="0.3">
      <c r="A9217">
        <v>26</v>
      </c>
      <c r="B9217">
        <v>2</v>
      </c>
      <c r="C9217">
        <v>1</v>
      </c>
      <c r="D9217">
        <v>3</v>
      </c>
      <c r="E9217" t="s">
        <v>640</v>
      </c>
      <c r="F9217" t="s">
        <v>13</v>
      </c>
      <c r="G9217">
        <v>2</v>
      </c>
      <c r="H9217" t="s">
        <v>13</v>
      </c>
      <c r="I9217" t="s">
        <v>13</v>
      </c>
      <c r="J9217" t="s">
        <v>16</v>
      </c>
      <c r="K9217" t="b">
        <v>0</v>
      </c>
      <c r="L9217">
        <v>0.83229639999626703</v>
      </c>
      <c r="M9217">
        <v>76.3447586999973</v>
      </c>
      <c r="N9217">
        <v>3</v>
      </c>
      <c r="O9217">
        <v>0.12241630000062299</v>
      </c>
      <c r="P9217">
        <v>76.541971899998302</v>
      </c>
    </row>
    <row r="9218" spans="1:16" x14ac:dyDescent="0.3">
      <c r="A9218">
        <v>26</v>
      </c>
      <c r="B9218">
        <v>2</v>
      </c>
      <c r="C9218">
        <v>1</v>
      </c>
      <c r="D9218">
        <v>3</v>
      </c>
      <c r="E9218" t="s">
        <v>1419</v>
      </c>
      <c r="F9218">
        <v>1</v>
      </c>
      <c r="G9218">
        <v>2</v>
      </c>
      <c r="H9218">
        <v>1.99568449999788</v>
      </c>
      <c r="I9218">
        <v>60.001148100003803</v>
      </c>
      <c r="J9218" t="s">
        <v>16</v>
      </c>
      <c r="K9218" t="b">
        <v>1</v>
      </c>
      <c r="L9218">
        <v>0.64610959999845397</v>
      </c>
      <c r="M9218">
        <v>77.694410399999498</v>
      </c>
      <c r="N9218">
        <v>3</v>
      </c>
      <c r="O9218">
        <v>0.169392399999197</v>
      </c>
      <c r="P9218">
        <v>77.933326599995794</v>
      </c>
    </row>
    <row r="9219" spans="1:16" x14ac:dyDescent="0.3">
      <c r="A9219">
        <v>26</v>
      </c>
      <c r="B9219">
        <v>2</v>
      </c>
      <c r="C9219">
        <v>1</v>
      </c>
      <c r="D9219">
        <v>3</v>
      </c>
      <c r="E9219" t="s">
        <v>1547</v>
      </c>
      <c r="F9219" t="s">
        <v>13</v>
      </c>
      <c r="G9219">
        <v>2</v>
      </c>
      <c r="H9219" t="s">
        <v>13</v>
      </c>
      <c r="I9219" t="s">
        <v>13</v>
      </c>
      <c r="J9219" t="s">
        <v>16</v>
      </c>
      <c r="K9219" t="b">
        <v>0</v>
      </c>
      <c r="L9219">
        <v>1.1770710999990099</v>
      </c>
      <c r="M9219">
        <v>79.622135899997403</v>
      </c>
      <c r="N9219">
        <v>3</v>
      </c>
      <c r="O9219">
        <v>7.4190500003169305E-2</v>
      </c>
      <c r="P9219">
        <v>79.782643699996697</v>
      </c>
    </row>
    <row r="9220" spans="1:16" x14ac:dyDescent="0.3">
      <c r="A9220">
        <v>26</v>
      </c>
      <c r="B9220">
        <v>2</v>
      </c>
      <c r="C9220">
        <v>1</v>
      </c>
      <c r="D9220">
        <v>3</v>
      </c>
      <c r="E9220" t="s">
        <v>18</v>
      </c>
      <c r="F9220" t="s">
        <v>13</v>
      </c>
      <c r="G9220">
        <v>2</v>
      </c>
      <c r="H9220" t="s">
        <v>13</v>
      </c>
      <c r="I9220" t="s">
        <v>13</v>
      </c>
      <c r="J9220" t="s">
        <v>14</v>
      </c>
      <c r="K9220" t="b">
        <v>1</v>
      </c>
      <c r="L9220">
        <v>0.65111220000108005</v>
      </c>
      <c r="M9220">
        <v>80.938911600002001</v>
      </c>
      <c r="N9220">
        <v>3</v>
      </c>
      <c r="O9220">
        <v>0.55325190000439795</v>
      </c>
      <c r="P9220">
        <v>81.580911999997596</v>
      </c>
    </row>
    <row r="9221" spans="1:16" x14ac:dyDescent="0.3">
      <c r="A9221">
        <v>26</v>
      </c>
      <c r="B9221">
        <v>2</v>
      </c>
      <c r="C9221">
        <v>1</v>
      </c>
      <c r="D9221">
        <v>3</v>
      </c>
      <c r="E9221" t="s">
        <v>398</v>
      </c>
      <c r="F9221">
        <v>1</v>
      </c>
      <c r="G9221">
        <v>2</v>
      </c>
      <c r="H9221">
        <v>1.9955145999993</v>
      </c>
      <c r="I9221">
        <v>50.000942099999499</v>
      </c>
      <c r="J9221" t="s">
        <v>14</v>
      </c>
      <c r="K9221" t="b">
        <v>0</v>
      </c>
      <c r="L9221">
        <v>4.4268606999976301</v>
      </c>
      <c r="M9221">
        <v>86.512790100001396</v>
      </c>
      <c r="N9221">
        <v>1</v>
      </c>
      <c r="O9221">
        <v>8.5690699997940101E-2</v>
      </c>
      <c r="P9221">
        <v>86.680972100002705</v>
      </c>
    </row>
    <row r="9222" spans="1:16" x14ac:dyDescent="0.3">
      <c r="A9222">
        <v>26</v>
      </c>
      <c r="B9222">
        <v>2</v>
      </c>
      <c r="C9222">
        <v>1</v>
      </c>
      <c r="D9222">
        <v>3</v>
      </c>
      <c r="E9222" t="s">
        <v>1088</v>
      </c>
      <c r="F9222">
        <v>1</v>
      </c>
      <c r="G9222">
        <v>2</v>
      </c>
      <c r="H9222">
        <v>1.99554950000311</v>
      </c>
      <c r="I9222">
        <v>65.001191600000297</v>
      </c>
      <c r="J9222" t="s">
        <v>16</v>
      </c>
      <c r="K9222" t="b">
        <v>1</v>
      </c>
      <c r="L9222">
        <v>4.7278088000020899</v>
      </c>
      <c r="M9222">
        <v>91.913733000001201</v>
      </c>
      <c r="N9222">
        <v>3</v>
      </c>
      <c r="O9222">
        <v>8.4903199996915701E-2</v>
      </c>
      <c r="P9222">
        <v>92.112387799999894</v>
      </c>
    </row>
    <row r="9223" spans="1:16" x14ac:dyDescent="0.3">
      <c r="A9223">
        <v>26</v>
      </c>
      <c r="B9223">
        <v>2</v>
      </c>
      <c r="C9223">
        <v>1</v>
      </c>
      <c r="D9223">
        <v>3</v>
      </c>
      <c r="E9223" t="s">
        <v>2101</v>
      </c>
      <c r="F9223">
        <v>1</v>
      </c>
      <c r="G9223">
        <v>2</v>
      </c>
      <c r="H9223">
        <v>1.99558270000125</v>
      </c>
      <c r="I9223">
        <v>17.500346799999502</v>
      </c>
      <c r="J9223" t="s">
        <v>16</v>
      </c>
      <c r="K9223" t="b">
        <v>1</v>
      </c>
      <c r="L9223">
        <v>0.69332339999527903</v>
      </c>
      <c r="M9223">
        <v>93.310719299995995</v>
      </c>
      <c r="N9223">
        <v>3</v>
      </c>
      <c r="O9223">
        <v>0.172263100001146</v>
      </c>
      <c r="P9223">
        <v>93.567937100000606</v>
      </c>
    </row>
    <row r="9224" spans="1:16" x14ac:dyDescent="0.3">
      <c r="A9224">
        <v>26</v>
      </c>
      <c r="B9224">
        <v>2</v>
      </c>
      <c r="C9224">
        <v>1</v>
      </c>
      <c r="D9224">
        <v>3</v>
      </c>
      <c r="E9224" t="s">
        <v>569</v>
      </c>
      <c r="F9224">
        <v>1</v>
      </c>
      <c r="G9224">
        <v>2</v>
      </c>
      <c r="H9224">
        <v>1.9956212999968601</v>
      </c>
      <c r="I9224">
        <v>82.501403900001606</v>
      </c>
      <c r="J9224" t="s">
        <v>16</v>
      </c>
      <c r="K9224" t="b">
        <v>1</v>
      </c>
      <c r="L9224">
        <v>0.62010910000390096</v>
      </c>
      <c r="M9224">
        <v>94.693111900000105</v>
      </c>
      <c r="N9224">
        <v>3</v>
      </c>
      <c r="O9224">
        <v>0.12523740000324299</v>
      </c>
      <c r="P9224">
        <v>94.896802900002498</v>
      </c>
    </row>
    <row r="9225" spans="1:16" x14ac:dyDescent="0.3">
      <c r="A9225">
        <v>26</v>
      </c>
      <c r="B9225">
        <v>2</v>
      </c>
      <c r="C9225">
        <v>1</v>
      </c>
      <c r="D9225">
        <v>3</v>
      </c>
      <c r="E9225" t="s">
        <v>1984</v>
      </c>
      <c r="F9225" t="s">
        <v>13</v>
      </c>
      <c r="G9225">
        <v>2</v>
      </c>
      <c r="H9225" t="s">
        <v>13</v>
      </c>
      <c r="I9225" t="s">
        <v>13</v>
      </c>
      <c r="J9225" t="s">
        <v>16</v>
      </c>
      <c r="K9225" t="b">
        <v>0</v>
      </c>
      <c r="L9225">
        <v>0.62511329999688303</v>
      </c>
      <c r="M9225">
        <v>96.026935100002504</v>
      </c>
      <c r="N9225">
        <v>3</v>
      </c>
      <c r="O9225">
        <v>0.19440040000336001</v>
      </c>
      <c r="P9225">
        <v>96.309852999998796</v>
      </c>
    </row>
    <row r="9226" spans="1:16" x14ac:dyDescent="0.3">
      <c r="A9226">
        <v>26</v>
      </c>
      <c r="B9226">
        <v>2</v>
      </c>
      <c r="C9226">
        <v>1</v>
      </c>
      <c r="D9226">
        <v>3</v>
      </c>
      <c r="E9226" t="s">
        <v>1057</v>
      </c>
      <c r="F9226" t="s">
        <v>13</v>
      </c>
      <c r="G9226">
        <v>2</v>
      </c>
      <c r="H9226" t="s">
        <v>13</v>
      </c>
      <c r="I9226" t="s">
        <v>13</v>
      </c>
      <c r="J9226" t="s">
        <v>16</v>
      </c>
      <c r="K9226" t="b">
        <v>0</v>
      </c>
      <c r="L9226">
        <v>0.63736549999884995</v>
      </c>
      <c r="M9226">
        <v>97.453853699997097</v>
      </c>
      <c r="N9226">
        <v>3</v>
      </c>
      <c r="O9226">
        <v>0.17913290000433299</v>
      </c>
      <c r="P9226">
        <v>97.703639200000893</v>
      </c>
    </row>
    <row r="9227" spans="1:16" x14ac:dyDescent="0.3">
      <c r="A9227">
        <v>26</v>
      </c>
      <c r="B9227">
        <v>2</v>
      </c>
      <c r="C9227">
        <v>1</v>
      </c>
      <c r="D9227">
        <v>3</v>
      </c>
      <c r="E9227" t="s">
        <v>2077</v>
      </c>
      <c r="F9227">
        <v>1</v>
      </c>
      <c r="G9227">
        <v>2</v>
      </c>
      <c r="H9227">
        <v>1.9955297999986199</v>
      </c>
      <c r="I9227">
        <v>137.502365</v>
      </c>
      <c r="J9227" t="s">
        <v>16</v>
      </c>
      <c r="K9227" t="b">
        <v>1</v>
      </c>
      <c r="L9227">
        <v>1.630496699996</v>
      </c>
      <c r="M9227">
        <v>99.840048999998501</v>
      </c>
      <c r="N9227">
        <v>1</v>
      </c>
      <c r="O9227">
        <v>0.15818610000133099</v>
      </c>
      <c r="P9227">
        <v>100.105857199997</v>
      </c>
    </row>
    <row r="9228" spans="1:16" x14ac:dyDescent="0.3">
      <c r="A9228">
        <v>26</v>
      </c>
      <c r="B9228">
        <v>2</v>
      </c>
      <c r="C9228">
        <v>1</v>
      </c>
      <c r="D9228">
        <v>3</v>
      </c>
      <c r="E9228" t="s">
        <v>1508</v>
      </c>
      <c r="F9228" t="s">
        <v>13</v>
      </c>
      <c r="G9228">
        <v>2</v>
      </c>
      <c r="H9228" t="s">
        <v>13</v>
      </c>
      <c r="I9228" t="s">
        <v>13</v>
      </c>
      <c r="J9228" t="s">
        <v>16</v>
      </c>
      <c r="K9228" t="b">
        <v>0</v>
      </c>
      <c r="L9228">
        <v>1.1862408000015401</v>
      </c>
      <c r="M9228">
        <v>101.797783199996</v>
      </c>
      <c r="N9228">
        <v>3</v>
      </c>
      <c r="O9228">
        <v>9.1054299999086694E-2</v>
      </c>
      <c r="P9228">
        <v>101.99063339999699</v>
      </c>
    </row>
    <row r="9229" spans="1:16" x14ac:dyDescent="0.3">
      <c r="A9229">
        <v>26</v>
      </c>
      <c r="B9229">
        <v>2</v>
      </c>
      <c r="C9229">
        <v>1</v>
      </c>
      <c r="D9229">
        <v>3</v>
      </c>
      <c r="E9229" t="s">
        <v>1640</v>
      </c>
      <c r="F9229">
        <v>1</v>
      </c>
      <c r="G9229">
        <v>2</v>
      </c>
      <c r="H9229">
        <v>1.99576399999933</v>
      </c>
      <c r="I9229">
        <v>62.501170299998201</v>
      </c>
      <c r="J9229" t="s">
        <v>16</v>
      </c>
      <c r="K9229" t="b">
        <v>1</v>
      </c>
      <c r="L9229">
        <v>0.75015530000382602</v>
      </c>
      <c r="M9229">
        <v>103.246366699997</v>
      </c>
      <c r="N9229">
        <v>3</v>
      </c>
      <c r="O9229">
        <v>0.170585100000608</v>
      </c>
      <c r="P9229">
        <v>103.50220609999801</v>
      </c>
    </row>
    <row r="9230" spans="1:16" x14ac:dyDescent="0.3">
      <c r="A9230">
        <v>26</v>
      </c>
      <c r="B9230">
        <v>2</v>
      </c>
      <c r="C9230">
        <v>1</v>
      </c>
      <c r="D9230">
        <v>3</v>
      </c>
      <c r="E9230" t="s">
        <v>1563</v>
      </c>
      <c r="F9230" t="s">
        <v>13</v>
      </c>
      <c r="G9230">
        <v>2</v>
      </c>
      <c r="H9230" t="s">
        <v>13</v>
      </c>
      <c r="I9230" t="s">
        <v>13</v>
      </c>
      <c r="J9230" t="s">
        <v>14</v>
      </c>
      <c r="K9230" t="b">
        <v>1</v>
      </c>
      <c r="L9230">
        <v>1.2791949999955301</v>
      </c>
      <c r="M9230">
        <v>105.28870189999699</v>
      </c>
      <c r="N9230">
        <v>2</v>
      </c>
      <c r="O9230">
        <v>0.386175199993886</v>
      </c>
      <c r="P9230">
        <v>105.78961999999601</v>
      </c>
    </row>
    <row r="9231" spans="1:16" x14ac:dyDescent="0.3">
      <c r="A9231">
        <v>26</v>
      </c>
      <c r="B9231">
        <v>2</v>
      </c>
      <c r="C9231">
        <v>1</v>
      </c>
      <c r="D9231">
        <v>3</v>
      </c>
      <c r="E9231" t="s">
        <v>830</v>
      </c>
      <c r="F9231">
        <v>1</v>
      </c>
      <c r="G9231">
        <v>2</v>
      </c>
      <c r="H9231">
        <v>1.9959038000015401</v>
      </c>
      <c r="I9231">
        <v>30.000599999999402</v>
      </c>
      <c r="J9231" t="s">
        <v>16</v>
      </c>
      <c r="K9231" t="b">
        <v>1</v>
      </c>
      <c r="L9231">
        <v>0.72778530000505304</v>
      </c>
      <c r="M9231">
        <v>107.023689599999</v>
      </c>
      <c r="N9231">
        <v>3</v>
      </c>
      <c r="O9231">
        <v>0.14600999999674999</v>
      </c>
      <c r="P9231">
        <v>107.23750229999899</v>
      </c>
    </row>
    <row r="9232" spans="1:16" x14ac:dyDescent="0.3">
      <c r="A9232">
        <v>26</v>
      </c>
      <c r="B9232">
        <v>2</v>
      </c>
      <c r="C9232">
        <v>1</v>
      </c>
      <c r="D9232">
        <v>3</v>
      </c>
      <c r="E9232" t="s">
        <v>177</v>
      </c>
      <c r="F9232">
        <v>1</v>
      </c>
      <c r="G9232">
        <v>2</v>
      </c>
      <c r="H9232">
        <v>1.9955300000001399</v>
      </c>
      <c r="I9232">
        <v>147.50253530000199</v>
      </c>
      <c r="J9232" t="s">
        <v>16</v>
      </c>
      <c r="K9232" t="b">
        <v>1</v>
      </c>
      <c r="L9232">
        <v>0.52522509999835199</v>
      </c>
      <c r="M9232">
        <v>108.269417299998</v>
      </c>
      <c r="N9232">
        <v>3</v>
      </c>
      <c r="O9232">
        <v>0.193302099993161</v>
      </c>
      <c r="P9232">
        <v>108.532941199999</v>
      </c>
    </row>
    <row r="9233" spans="1:16" x14ac:dyDescent="0.3">
      <c r="A9233">
        <v>26</v>
      </c>
      <c r="B9233">
        <v>2</v>
      </c>
      <c r="C9233">
        <v>1</v>
      </c>
      <c r="D9233">
        <v>3</v>
      </c>
      <c r="E9233" t="s">
        <v>967</v>
      </c>
      <c r="F9233">
        <v>1</v>
      </c>
      <c r="G9233">
        <v>2</v>
      </c>
      <c r="H9233">
        <v>1.99546399999963</v>
      </c>
      <c r="I9233">
        <v>130.00223269999699</v>
      </c>
      <c r="J9233" t="s">
        <v>14</v>
      </c>
      <c r="K9233" t="b">
        <v>0</v>
      </c>
      <c r="L9233">
        <v>1.0711955000006099</v>
      </c>
      <c r="M9233">
        <v>110.109479300001</v>
      </c>
      <c r="N9233">
        <v>2</v>
      </c>
      <c r="O9233">
        <v>0.66900170000008097</v>
      </c>
      <c r="P9233">
        <v>110.856768500002</v>
      </c>
    </row>
    <row r="9234" spans="1:16" x14ac:dyDescent="0.3">
      <c r="A9234">
        <v>26</v>
      </c>
      <c r="B9234">
        <v>2</v>
      </c>
      <c r="C9234">
        <v>1</v>
      </c>
      <c r="D9234">
        <v>3</v>
      </c>
      <c r="E9234" t="s">
        <v>1009</v>
      </c>
      <c r="F9234">
        <v>1</v>
      </c>
      <c r="G9234">
        <v>2</v>
      </c>
      <c r="H9234">
        <v>1.99556469999516</v>
      </c>
      <c r="I9234">
        <v>117.502052199998</v>
      </c>
      <c r="J9234" t="s">
        <v>16</v>
      </c>
      <c r="K9234" t="b">
        <v>1</v>
      </c>
      <c r="L9234">
        <v>1.0028407999998299</v>
      </c>
      <c r="M9234">
        <v>112.36641570000199</v>
      </c>
      <c r="N9234">
        <v>3</v>
      </c>
      <c r="O9234">
        <v>0.187542600004235</v>
      </c>
      <c r="P9234">
        <v>112.60686</v>
      </c>
    </row>
    <row r="9235" spans="1:16" x14ac:dyDescent="0.3">
      <c r="A9235">
        <v>26</v>
      </c>
      <c r="B9235">
        <v>2</v>
      </c>
      <c r="C9235">
        <v>1</v>
      </c>
      <c r="D9235">
        <v>3</v>
      </c>
      <c r="E9235" t="s">
        <v>992</v>
      </c>
      <c r="F9235" t="s">
        <v>13</v>
      </c>
      <c r="G9235">
        <v>2</v>
      </c>
      <c r="H9235" t="s">
        <v>13</v>
      </c>
      <c r="I9235" t="s">
        <v>13</v>
      </c>
      <c r="J9235" t="s">
        <v>16</v>
      </c>
      <c r="K9235" t="b">
        <v>0</v>
      </c>
      <c r="L9235">
        <v>0.91218539999681503</v>
      </c>
      <c r="M9235">
        <v>114.024552000003</v>
      </c>
      <c r="N9235">
        <v>3</v>
      </c>
      <c r="O9235">
        <v>0.15724719999707301</v>
      </c>
      <c r="P9235">
        <v>114.22471090000199</v>
      </c>
    </row>
    <row r="9236" spans="1:16" x14ac:dyDescent="0.3">
      <c r="A9236">
        <v>26</v>
      </c>
      <c r="B9236">
        <v>2</v>
      </c>
      <c r="C9236">
        <v>1</v>
      </c>
      <c r="D9236">
        <v>3</v>
      </c>
      <c r="E9236" t="s">
        <v>1872</v>
      </c>
      <c r="F9236">
        <v>1</v>
      </c>
      <c r="G9236">
        <v>2</v>
      </c>
      <c r="H9236">
        <v>1.99550869999803</v>
      </c>
      <c r="I9236">
        <v>95.001677200001694</v>
      </c>
      <c r="J9236" t="s">
        <v>16</v>
      </c>
      <c r="K9236" t="b">
        <v>1</v>
      </c>
      <c r="L9236">
        <v>0.65971389999322105</v>
      </c>
      <c r="M9236">
        <v>115.389494099996</v>
      </c>
      <c r="N9236">
        <v>3</v>
      </c>
      <c r="O9236">
        <v>8.0995800002710894E-2</v>
      </c>
      <c r="P9236">
        <v>115.565235399998</v>
      </c>
    </row>
    <row r="9237" spans="1:16" x14ac:dyDescent="0.3">
      <c r="A9237">
        <v>26</v>
      </c>
      <c r="B9237">
        <v>2</v>
      </c>
      <c r="C9237">
        <v>1</v>
      </c>
      <c r="D9237">
        <v>3</v>
      </c>
      <c r="E9237" t="s">
        <v>1662</v>
      </c>
      <c r="F9237" t="s">
        <v>13</v>
      </c>
      <c r="G9237">
        <v>2</v>
      </c>
      <c r="H9237" t="s">
        <v>13</v>
      </c>
      <c r="I9237" t="s">
        <v>13</v>
      </c>
      <c r="J9237" t="s">
        <v>14</v>
      </c>
      <c r="K9237" t="b">
        <v>1</v>
      </c>
      <c r="L9237">
        <v>0.69555670000408998</v>
      </c>
      <c r="M9237">
        <v>116.76663679999901</v>
      </c>
      <c r="N9237">
        <v>1</v>
      </c>
      <c r="O9237">
        <v>0.116114799995557</v>
      </c>
      <c r="P9237">
        <v>116.975682899996</v>
      </c>
    </row>
    <row r="9238" spans="1:16" x14ac:dyDescent="0.3">
      <c r="A9238">
        <v>26</v>
      </c>
      <c r="B9238">
        <v>2</v>
      </c>
      <c r="C9238">
        <v>1</v>
      </c>
      <c r="D9238">
        <v>3</v>
      </c>
      <c r="E9238" t="s">
        <v>446</v>
      </c>
      <c r="F9238" t="s">
        <v>13</v>
      </c>
      <c r="G9238">
        <v>2</v>
      </c>
      <c r="H9238" t="s">
        <v>13</v>
      </c>
      <c r="I9238" t="s">
        <v>13</v>
      </c>
      <c r="J9238" t="s">
        <v>14</v>
      </c>
      <c r="K9238" t="b">
        <v>1</v>
      </c>
      <c r="L9238">
        <v>1.15705040000466</v>
      </c>
      <c r="M9238">
        <v>118.637601299997</v>
      </c>
      <c r="N9238">
        <v>1</v>
      </c>
      <c r="O9238">
        <v>0.14730129999952599</v>
      </c>
      <c r="P9238">
        <v>118.918807199996</v>
      </c>
    </row>
    <row r="9239" spans="1:16" x14ac:dyDescent="0.3">
      <c r="A9239">
        <v>26</v>
      </c>
      <c r="B9239">
        <v>2</v>
      </c>
      <c r="C9239">
        <v>1</v>
      </c>
      <c r="D9239">
        <v>3</v>
      </c>
      <c r="E9239" t="s">
        <v>1913</v>
      </c>
      <c r="F9239" t="s">
        <v>13</v>
      </c>
      <c r="G9239">
        <v>2</v>
      </c>
      <c r="H9239" t="s">
        <v>13</v>
      </c>
      <c r="I9239" t="s">
        <v>13</v>
      </c>
      <c r="J9239" t="s">
        <v>14</v>
      </c>
      <c r="K9239" t="b">
        <v>1</v>
      </c>
      <c r="L9239">
        <v>1.87763439999981</v>
      </c>
      <c r="M9239">
        <v>121.30274300000001</v>
      </c>
      <c r="N9239">
        <v>1</v>
      </c>
      <c r="O9239">
        <v>0.24240879999706499</v>
      </c>
      <c r="P9239">
        <v>121.645847200001</v>
      </c>
    </row>
    <row r="9240" spans="1:16" x14ac:dyDescent="0.3">
      <c r="A9240">
        <v>26</v>
      </c>
      <c r="B9240">
        <v>2</v>
      </c>
      <c r="C9240">
        <v>1</v>
      </c>
      <c r="D9240">
        <v>3</v>
      </c>
      <c r="E9240" t="s">
        <v>672</v>
      </c>
      <c r="F9240">
        <v>1</v>
      </c>
      <c r="G9240">
        <v>2</v>
      </c>
      <c r="H9240">
        <v>1.9955526999983699</v>
      </c>
      <c r="I9240">
        <v>70.001260899996893</v>
      </c>
      <c r="J9240" t="s">
        <v>16</v>
      </c>
      <c r="K9240" t="b">
        <v>1</v>
      </c>
      <c r="L9240">
        <v>0.90274700000009001</v>
      </c>
      <c r="M9240">
        <v>123.05487739999801</v>
      </c>
      <c r="N9240">
        <v>3</v>
      </c>
      <c r="O9240">
        <v>0.28461290000268502</v>
      </c>
      <c r="P9240">
        <v>123.3921433</v>
      </c>
    </row>
    <row r="9241" spans="1:16" x14ac:dyDescent="0.3">
      <c r="A9241">
        <v>26</v>
      </c>
      <c r="B9241">
        <v>2</v>
      </c>
      <c r="C9241">
        <v>1</v>
      </c>
      <c r="D9241">
        <v>3</v>
      </c>
      <c r="E9241" t="s">
        <v>575</v>
      </c>
      <c r="F9241" t="s">
        <v>13</v>
      </c>
      <c r="G9241">
        <v>2</v>
      </c>
      <c r="H9241" t="s">
        <v>13</v>
      </c>
      <c r="I9241" t="s">
        <v>13</v>
      </c>
      <c r="J9241" t="s">
        <v>16</v>
      </c>
      <c r="K9241" t="b">
        <v>0</v>
      </c>
      <c r="L9241">
        <v>0.84520030000567203</v>
      </c>
      <c r="M9241">
        <v>124.74239649999799</v>
      </c>
      <c r="N9241">
        <v>3</v>
      </c>
      <c r="O9241">
        <v>0.171889299999748</v>
      </c>
      <c r="P9241">
        <v>124.959529300002</v>
      </c>
    </row>
    <row r="9242" spans="1:16" x14ac:dyDescent="0.3">
      <c r="A9242">
        <v>26</v>
      </c>
      <c r="B9242">
        <v>3</v>
      </c>
      <c r="C9242">
        <v>0</v>
      </c>
      <c r="D9242">
        <v>1</v>
      </c>
      <c r="E9242" t="s">
        <v>1970</v>
      </c>
      <c r="F9242">
        <v>1</v>
      </c>
      <c r="G9242">
        <v>1</v>
      </c>
      <c r="H9242">
        <v>1.9948197999983699</v>
      </c>
      <c r="I9242">
        <v>52.5017923999985</v>
      </c>
      <c r="J9242" t="s">
        <v>16</v>
      </c>
      <c r="K9242" t="b">
        <v>1</v>
      </c>
      <c r="L9242">
        <v>2.9587269999974501</v>
      </c>
      <c r="M9242">
        <v>2.95887799999764</v>
      </c>
      <c r="N9242">
        <v>3</v>
      </c>
      <c r="O9242">
        <v>0.98009830000228304</v>
      </c>
      <c r="P9242">
        <v>4.0324094000025097</v>
      </c>
    </row>
    <row r="9243" spans="1:16" x14ac:dyDescent="0.3">
      <c r="A9243">
        <v>26</v>
      </c>
      <c r="B9243">
        <v>3</v>
      </c>
      <c r="C9243">
        <v>0</v>
      </c>
      <c r="D9243">
        <v>1</v>
      </c>
      <c r="E9243" t="s">
        <v>34</v>
      </c>
      <c r="F9243">
        <v>1</v>
      </c>
      <c r="G9243">
        <v>1</v>
      </c>
      <c r="H9243">
        <v>1.9954842000006501</v>
      </c>
      <c r="I9243">
        <v>15.001155999998399</v>
      </c>
      <c r="J9243" t="s">
        <v>16</v>
      </c>
      <c r="K9243" t="b">
        <v>1</v>
      </c>
      <c r="L9243">
        <v>1.48660960000416</v>
      </c>
      <c r="M9243">
        <v>6.0241080999985597</v>
      </c>
      <c r="N9243">
        <v>3</v>
      </c>
      <c r="O9243">
        <v>0.43580949999886798</v>
      </c>
      <c r="P9243">
        <v>6.5351890000019903</v>
      </c>
    </row>
    <row r="9244" spans="1:16" x14ac:dyDescent="0.3">
      <c r="A9244">
        <v>26</v>
      </c>
      <c r="B9244">
        <v>3</v>
      </c>
      <c r="C9244">
        <v>0</v>
      </c>
      <c r="D9244">
        <v>1</v>
      </c>
      <c r="E9244" t="s">
        <v>202</v>
      </c>
      <c r="F9244">
        <v>1</v>
      </c>
      <c r="G9244">
        <v>1</v>
      </c>
      <c r="H9244">
        <v>1.9946743999971699</v>
      </c>
      <c r="I9244">
        <v>75.002170799998595</v>
      </c>
      <c r="J9244" t="s">
        <v>14</v>
      </c>
      <c r="K9244" t="b">
        <v>0</v>
      </c>
      <c r="L9244">
        <v>1.80795650000073</v>
      </c>
      <c r="M9244">
        <v>8.8485204000026005</v>
      </c>
      <c r="N9244">
        <v>2</v>
      </c>
      <c r="O9244">
        <v>0.261478300002636</v>
      </c>
      <c r="P9244">
        <v>9.2248967999985307</v>
      </c>
    </row>
    <row r="9245" spans="1:16" x14ac:dyDescent="0.3">
      <c r="A9245">
        <v>26</v>
      </c>
      <c r="B9245">
        <v>3</v>
      </c>
      <c r="C9245">
        <v>0</v>
      </c>
      <c r="D9245">
        <v>1</v>
      </c>
      <c r="E9245" t="s">
        <v>1955</v>
      </c>
      <c r="F9245">
        <v>1</v>
      </c>
      <c r="G9245">
        <v>1</v>
      </c>
      <c r="H9245">
        <v>1.9944553000023</v>
      </c>
      <c r="I9245">
        <v>42.501575900001598</v>
      </c>
      <c r="J9245" t="s">
        <v>16</v>
      </c>
      <c r="K9245" t="b">
        <v>1</v>
      </c>
      <c r="L9245">
        <v>0.96294430000125397</v>
      </c>
      <c r="M9245">
        <v>10.693808099997099</v>
      </c>
      <c r="N9245">
        <v>3</v>
      </c>
      <c r="O9245">
        <v>0.195306299996446</v>
      </c>
      <c r="P9245">
        <v>11.006655600002</v>
      </c>
    </row>
    <row r="9246" spans="1:16" x14ac:dyDescent="0.3">
      <c r="A9246">
        <v>26</v>
      </c>
      <c r="B9246">
        <v>3</v>
      </c>
      <c r="C9246">
        <v>0</v>
      </c>
      <c r="D9246">
        <v>1</v>
      </c>
      <c r="E9246" t="s">
        <v>566</v>
      </c>
      <c r="F9246" t="s">
        <v>13</v>
      </c>
      <c r="G9246">
        <v>1</v>
      </c>
      <c r="H9246" t="s">
        <v>13</v>
      </c>
      <c r="I9246" t="s">
        <v>13</v>
      </c>
      <c r="J9246" t="s">
        <v>14</v>
      </c>
      <c r="K9246" t="b">
        <v>1</v>
      </c>
      <c r="L9246">
        <v>0.85621590000664605</v>
      </c>
      <c r="M9246">
        <v>12.367572499999399</v>
      </c>
      <c r="N9246">
        <v>3</v>
      </c>
      <c r="O9246">
        <v>0.29092590000072999</v>
      </c>
      <c r="P9246">
        <v>12.7504745999977</v>
      </c>
    </row>
    <row r="9247" spans="1:16" x14ac:dyDescent="0.3">
      <c r="A9247">
        <v>26</v>
      </c>
      <c r="B9247">
        <v>3</v>
      </c>
      <c r="C9247">
        <v>0</v>
      </c>
      <c r="D9247">
        <v>1</v>
      </c>
      <c r="E9247" t="s">
        <v>1646</v>
      </c>
      <c r="F9247">
        <v>1</v>
      </c>
      <c r="G9247">
        <v>1</v>
      </c>
      <c r="H9247">
        <v>1.99465749999945</v>
      </c>
      <c r="I9247">
        <v>82.502343799998897</v>
      </c>
      <c r="J9247" t="s">
        <v>16</v>
      </c>
      <c r="K9247" t="b">
        <v>1</v>
      </c>
      <c r="L9247">
        <v>1.06332920000568</v>
      </c>
      <c r="M9247">
        <v>14.319456199998999</v>
      </c>
      <c r="N9247">
        <v>3</v>
      </c>
      <c r="O9247">
        <v>0.211254899993946</v>
      </c>
      <c r="P9247">
        <v>14.5989614999999</v>
      </c>
    </row>
    <row r="9248" spans="1:16" x14ac:dyDescent="0.3">
      <c r="A9248">
        <v>26</v>
      </c>
      <c r="B9248">
        <v>3</v>
      </c>
      <c r="C9248">
        <v>0</v>
      </c>
      <c r="D9248">
        <v>1</v>
      </c>
      <c r="E9248" t="s">
        <v>2196</v>
      </c>
      <c r="F9248">
        <v>1</v>
      </c>
      <c r="G9248">
        <v>1</v>
      </c>
      <c r="H9248">
        <v>1.9938270999991801</v>
      </c>
      <c r="I9248">
        <v>20.001223400002299</v>
      </c>
      <c r="J9248" t="s">
        <v>16</v>
      </c>
      <c r="K9248" t="b">
        <v>1</v>
      </c>
      <c r="L9248">
        <v>0.76776109999627795</v>
      </c>
      <c r="M9248">
        <v>15.871529600000899</v>
      </c>
      <c r="N9248">
        <v>3</v>
      </c>
      <c r="O9248">
        <v>0.37907799999811698</v>
      </c>
      <c r="P9248">
        <v>16.326560800000198</v>
      </c>
    </row>
    <row r="9249" spans="1:16" x14ac:dyDescent="0.3">
      <c r="A9249">
        <v>26</v>
      </c>
      <c r="B9249">
        <v>3</v>
      </c>
      <c r="C9249">
        <v>0</v>
      </c>
      <c r="D9249">
        <v>1</v>
      </c>
      <c r="E9249" t="s">
        <v>484</v>
      </c>
      <c r="F9249" t="s">
        <v>13</v>
      </c>
      <c r="G9249">
        <v>1</v>
      </c>
      <c r="H9249" t="s">
        <v>13</v>
      </c>
      <c r="I9249" t="s">
        <v>13</v>
      </c>
      <c r="J9249" t="s">
        <v>14</v>
      </c>
      <c r="K9249" t="b">
        <v>1</v>
      </c>
      <c r="L9249">
        <v>0.86241739999968603</v>
      </c>
      <c r="M9249">
        <v>17.694695099999102</v>
      </c>
      <c r="N9249">
        <v>3</v>
      </c>
      <c r="O9249">
        <v>0.36344629999803102</v>
      </c>
      <c r="P9249">
        <v>18.126661499998601</v>
      </c>
    </row>
    <row r="9250" spans="1:16" x14ac:dyDescent="0.3">
      <c r="A9250">
        <v>26</v>
      </c>
      <c r="B9250">
        <v>3</v>
      </c>
      <c r="C9250">
        <v>0</v>
      </c>
      <c r="D9250">
        <v>1</v>
      </c>
      <c r="E9250" t="s">
        <v>1074</v>
      </c>
      <c r="F9250" t="s">
        <v>13</v>
      </c>
      <c r="G9250">
        <v>1</v>
      </c>
      <c r="H9250" t="s">
        <v>13</v>
      </c>
      <c r="I9250" t="s">
        <v>13</v>
      </c>
      <c r="J9250" t="s">
        <v>14</v>
      </c>
      <c r="K9250" t="b">
        <v>1</v>
      </c>
      <c r="L9250">
        <v>1.1257098999994899</v>
      </c>
      <c r="M9250">
        <v>19.7579301000005</v>
      </c>
      <c r="N9250">
        <v>3</v>
      </c>
      <c r="O9250">
        <v>0.28246639999997603</v>
      </c>
      <c r="P9250">
        <v>20.093929099995901</v>
      </c>
    </row>
    <row r="9251" spans="1:16" x14ac:dyDescent="0.3">
      <c r="A9251">
        <v>26</v>
      </c>
      <c r="B9251">
        <v>3</v>
      </c>
      <c r="C9251">
        <v>0</v>
      </c>
      <c r="D9251">
        <v>1</v>
      </c>
      <c r="E9251" t="s">
        <v>511</v>
      </c>
      <c r="F9251">
        <v>1</v>
      </c>
      <c r="G9251">
        <v>1</v>
      </c>
      <c r="H9251">
        <v>1.9948311999978601</v>
      </c>
      <c r="I9251">
        <v>25.001288999999801</v>
      </c>
      <c r="J9251" t="s">
        <v>16</v>
      </c>
      <c r="K9251" t="b">
        <v>1</v>
      </c>
      <c r="L9251">
        <v>1.1269458999959201</v>
      </c>
      <c r="M9251">
        <v>21.726932300000001</v>
      </c>
      <c r="N9251">
        <v>3</v>
      </c>
      <c r="O9251">
        <v>0.14615930000582</v>
      </c>
      <c r="P9251">
        <v>21.9891147000017</v>
      </c>
    </row>
    <row r="9252" spans="1:16" x14ac:dyDescent="0.3">
      <c r="A9252">
        <v>26</v>
      </c>
      <c r="B9252">
        <v>3</v>
      </c>
      <c r="C9252">
        <v>0</v>
      </c>
      <c r="D9252">
        <v>1</v>
      </c>
      <c r="E9252" t="s">
        <v>651</v>
      </c>
      <c r="F9252">
        <v>1</v>
      </c>
      <c r="G9252">
        <v>1</v>
      </c>
      <c r="H9252">
        <v>1.99454089999927</v>
      </c>
      <c r="I9252">
        <v>40.001552499998098</v>
      </c>
      <c r="J9252" t="s">
        <v>14</v>
      </c>
      <c r="K9252" t="b">
        <v>0</v>
      </c>
      <c r="L9252">
        <v>0.83847099999547903</v>
      </c>
      <c r="M9252">
        <v>23.334967299997501</v>
      </c>
      <c r="N9252">
        <v>2</v>
      </c>
      <c r="O9252">
        <v>0.62741580000147201</v>
      </c>
      <c r="P9252">
        <v>24.054759699996801</v>
      </c>
    </row>
    <row r="9253" spans="1:16" x14ac:dyDescent="0.3">
      <c r="A9253">
        <v>26</v>
      </c>
      <c r="B9253">
        <v>3</v>
      </c>
      <c r="C9253">
        <v>0</v>
      </c>
      <c r="D9253">
        <v>1</v>
      </c>
      <c r="E9253" t="s">
        <v>1604</v>
      </c>
      <c r="F9253" t="s">
        <v>13</v>
      </c>
      <c r="G9253">
        <v>1</v>
      </c>
      <c r="H9253" t="s">
        <v>13</v>
      </c>
      <c r="I9253" t="s">
        <v>13</v>
      </c>
      <c r="J9253" t="s">
        <v>14</v>
      </c>
      <c r="K9253" t="b">
        <v>1</v>
      </c>
      <c r="L9253">
        <v>0.86281089999829397</v>
      </c>
      <c r="M9253">
        <v>25.422766499999899</v>
      </c>
      <c r="N9253">
        <v>2</v>
      </c>
      <c r="O9253">
        <v>2.95429500000319</v>
      </c>
      <c r="P9253">
        <v>28.4696709999989</v>
      </c>
    </row>
    <row r="9254" spans="1:16" x14ac:dyDescent="0.3">
      <c r="A9254">
        <v>26</v>
      </c>
      <c r="B9254">
        <v>3</v>
      </c>
      <c r="C9254">
        <v>0</v>
      </c>
      <c r="D9254">
        <v>1</v>
      </c>
      <c r="E9254" t="s">
        <v>76</v>
      </c>
      <c r="F9254" t="s">
        <v>13</v>
      </c>
      <c r="G9254">
        <v>1</v>
      </c>
      <c r="H9254" t="s">
        <v>13</v>
      </c>
      <c r="I9254" t="s">
        <v>13</v>
      </c>
      <c r="J9254" t="s">
        <v>14</v>
      </c>
      <c r="K9254" t="b">
        <v>1</v>
      </c>
      <c r="L9254">
        <v>1.56566339999699</v>
      </c>
      <c r="M9254">
        <v>30.541253999996101</v>
      </c>
      <c r="N9254">
        <v>2</v>
      </c>
      <c r="O9254">
        <v>0.36253610000130698</v>
      </c>
      <c r="P9254">
        <v>30.997799099997799</v>
      </c>
    </row>
    <row r="9255" spans="1:16" x14ac:dyDescent="0.3">
      <c r="A9255">
        <v>26</v>
      </c>
      <c r="B9255">
        <v>3</v>
      </c>
      <c r="C9255">
        <v>0</v>
      </c>
      <c r="D9255">
        <v>1</v>
      </c>
      <c r="E9255" t="s">
        <v>1947</v>
      </c>
      <c r="F9255">
        <v>1</v>
      </c>
      <c r="G9255">
        <v>1</v>
      </c>
      <c r="H9255">
        <v>1.9946438000042701</v>
      </c>
      <c r="I9255">
        <v>92.502507899996999</v>
      </c>
      <c r="J9255" t="s">
        <v>16</v>
      </c>
      <c r="K9255" t="b">
        <v>1</v>
      </c>
      <c r="L9255">
        <v>0.93457430000125896</v>
      </c>
      <c r="M9255">
        <v>32.438239999995901</v>
      </c>
      <c r="N9255">
        <v>3</v>
      </c>
      <c r="O9255">
        <v>0.37296829999831999</v>
      </c>
      <c r="P9255">
        <v>32.944550899999697</v>
      </c>
    </row>
    <row r="9256" spans="1:16" x14ac:dyDescent="0.3">
      <c r="A9256">
        <v>26</v>
      </c>
      <c r="B9256">
        <v>3</v>
      </c>
      <c r="C9256">
        <v>0</v>
      </c>
      <c r="D9256">
        <v>1</v>
      </c>
      <c r="E9256" t="s">
        <v>234</v>
      </c>
      <c r="F9256" t="s">
        <v>13</v>
      </c>
      <c r="G9256">
        <v>1</v>
      </c>
      <c r="H9256" t="s">
        <v>13</v>
      </c>
      <c r="I9256" t="s">
        <v>13</v>
      </c>
      <c r="J9256" t="s">
        <v>14</v>
      </c>
      <c r="K9256" t="b">
        <v>1</v>
      </c>
      <c r="L9256">
        <v>0.68851230000291297</v>
      </c>
      <c r="M9256">
        <v>34.138184299998102</v>
      </c>
      <c r="N9256">
        <v>3</v>
      </c>
      <c r="O9256">
        <v>0.49985700000252098</v>
      </c>
      <c r="P9256">
        <v>34.735041499996399</v>
      </c>
    </row>
    <row r="9257" spans="1:16" x14ac:dyDescent="0.3">
      <c r="A9257">
        <v>26</v>
      </c>
      <c r="B9257">
        <v>3</v>
      </c>
      <c r="C9257">
        <v>0</v>
      </c>
      <c r="D9257">
        <v>1</v>
      </c>
      <c r="E9257" t="s">
        <v>906</v>
      </c>
      <c r="F9257">
        <v>1</v>
      </c>
      <c r="G9257">
        <v>1</v>
      </c>
      <c r="H9257">
        <v>1.99422539999796</v>
      </c>
      <c r="I9257">
        <v>140.00325629999901</v>
      </c>
      <c r="J9257" t="s">
        <v>16</v>
      </c>
      <c r="K9257" t="b">
        <v>1</v>
      </c>
      <c r="L9257">
        <v>1.23290870000346</v>
      </c>
      <c r="M9257">
        <v>36.473174400001902</v>
      </c>
      <c r="N9257">
        <v>2</v>
      </c>
      <c r="O9257">
        <v>0.83733529999881295</v>
      </c>
      <c r="P9257">
        <v>37.424753599996599</v>
      </c>
    </row>
    <row r="9258" spans="1:16" x14ac:dyDescent="0.3">
      <c r="A9258">
        <v>26</v>
      </c>
      <c r="B9258">
        <v>3</v>
      </c>
      <c r="C9258">
        <v>0</v>
      </c>
      <c r="D9258">
        <v>1</v>
      </c>
      <c r="E9258" t="s">
        <v>1832</v>
      </c>
      <c r="F9258">
        <v>1</v>
      </c>
      <c r="G9258">
        <v>1</v>
      </c>
      <c r="H9258">
        <v>1.99453799999901</v>
      </c>
      <c r="I9258">
        <v>130.00308019999599</v>
      </c>
      <c r="J9258" t="s">
        <v>16</v>
      </c>
      <c r="K9258" t="b">
        <v>1</v>
      </c>
      <c r="L9258">
        <v>1.8194466999993899</v>
      </c>
      <c r="M9258">
        <v>39.750013099997901</v>
      </c>
      <c r="N9258">
        <v>2</v>
      </c>
      <c r="O9258">
        <v>0.79402870000194503</v>
      </c>
      <c r="P9258">
        <v>40.645286300001302</v>
      </c>
    </row>
    <row r="9259" spans="1:16" x14ac:dyDescent="0.3">
      <c r="A9259">
        <v>26</v>
      </c>
      <c r="B9259">
        <v>3</v>
      </c>
      <c r="C9259">
        <v>0</v>
      </c>
      <c r="D9259">
        <v>1</v>
      </c>
      <c r="E9259" t="s">
        <v>1933</v>
      </c>
      <c r="F9259" t="s">
        <v>13</v>
      </c>
      <c r="G9259">
        <v>1</v>
      </c>
      <c r="H9259" t="s">
        <v>13</v>
      </c>
      <c r="I9259" t="s">
        <v>13</v>
      </c>
      <c r="J9259" t="s">
        <v>14</v>
      </c>
      <c r="K9259" t="b">
        <v>1</v>
      </c>
      <c r="L9259">
        <v>2.2313919000007401</v>
      </c>
      <c r="M9259">
        <v>43.382765900001701</v>
      </c>
      <c r="N9259">
        <v>3</v>
      </c>
      <c r="O9259">
        <v>0.33037329999933701</v>
      </c>
      <c r="P9259">
        <v>43.781780600002101</v>
      </c>
    </row>
    <row r="9260" spans="1:16" x14ac:dyDescent="0.3">
      <c r="A9260">
        <v>26</v>
      </c>
      <c r="B9260">
        <v>3</v>
      </c>
      <c r="C9260">
        <v>0</v>
      </c>
      <c r="D9260">
        <v>1</v>
      </c>
      <c r="E9260" t="s">
        <v>1052</v>
      </c>
      <c r="F9260">
        <v>1</v>
      </c>
      <c r="G9260">
        <v>1</v>
      </c>
      <c r="H9260">
        <v>1.99449769999774</v>
      </c>
      <c r="I9260">
        <v>142.50327069999901</v>
      </c>
      <c r="J9260" t="s">
        <v>16</v>
      </c>
      <c r="K9260" t="b">
        <v>1</v>
      </c>
      <c r="L9260">
        <v>1.13401529999828</v>
      </c>
      <c r="M9260">
        <v>45.421549300001097</v>
      </c>
      <c r="N9260">
        <v>3</v>
      </c>
      <c r="O9260">
        <v>0.54136270000162801</v>
      </c>
      <c r="P9260">
        <v>46.144442999997402</v>
      </c>
    </row>
    <row r="9261" spans="1:16" x14ac:dyDescent="0.3">
      <c r="A9261">
        <v>26</v>
      </c>
      <c r="B9261">
        <v>3</v>
      </c>
      <c r="C9261">
        <v>0</v>
      </c>
      <c r="D9261">
        <v>1</v>
      </c>
      <c r="E9261" t="s">
        <v>2143</v>
      </c>
      <c r="F9261" t="s">
        <v>13</v>
      </c>
      <c r="G9261">
        <v>1</v>
      </c>
      <c r="H9261" t="s">
        <v>13</v>
      </c>
      <c r="I9261" t="s">
        <v>13</v>
      </c>
      <c r="J9261" t="s">
        <v>16</v>
      </c>
      <c r="K9261" t="b">
        <v>0</v>
      </c>
      <c r="L9261">
        <v>1.50782640000398</v>
      </c>
      <c r="M9261">
        <v>48.157613600000303</v>
      </c>
      <c r="N9261">
        <v>3</v>
      </c>
      <c r="O9261">
        <v>0.46113070000137701</v>
      </c>
      <c r="P9261">
        <v>48.712435599998599</v>
      </c>
    </row>
    <row r="9262" spans="1:16" x14ac:dyDescent="0.3">
      <c r="A9262">
        <v>26</v>
      </c>
      <c r="B9262">
        <v>3</v>
      </c>
      <c r="C9262">
        <v>0</v>
      </c>
      <c r="D9262">
        <v>1</v>
      </c>
      <c r="E9262" t="s">
        <v>1115</v>
      </c>
      <c r="F9262">
        <v>1</v>
      </c>
      <c r="G9262">
        <v>1</v>
      </c>
      <c r="H9262">
        <v>1.9946049999998701</v>
      </c>
      <c r="I9262">
        <v>60.001866099999503</v>
      </c>
      <c r="J9262" t="s">
        <v>14</v>
      </c>
      <c r="K9262" t="b">
        <v>0</v>
      </c>
      <c r="L9262">
        <v>1.64656010000181</v>
      </c>
      <c r="M9262">
        <v>50.863961000002703</v>
      </c>
      <c r="N9262">
        <v>3</v>
      </c>
      <c r="O9262">
        <v>1.5612824000054399</v>
      </c>
      <c r="P9262">
        <v>52.5009760999965</v>
      </c>
    </row>
    <row r="9263" spans="1:16" x14ac:dyDescent="0.3">
      <c r="A9263">
        <v>26</v>
      </c>
      <c r="B9263">
        <v>3</v>
      </c>
      <c r="C9263">
        <v>0</v>
      </c>
      <c r="D9263">
        <v>1</v>
      </c>
      <c r="E9263" t="s">
        <v>1679</v>
      </c>
      <c r="F9263" t="s">
        <v>13</v>
      </c>
      <c r="G9263">
        <v>1</v>
      </c>
      <c r="H9263" t="s">
        <v>13</v>
      </c>
      <c r="I9263" t="s">
        <v>13</v>
      </c>
      <c r="J9263" t="s">
        <v>14</v>
      </c>
      <c r="K9263" t="b">
        <v>1</v>
      </c>
      <c r="L9263">
        <v>0.99995650000346403</v>
      </c>
      <c r="M9263">
        <v>54.006989399997103</v>
      </c>
      <c r="N9263">
        <v>3</v>
      </c>
      <c r="O9263">
        <v>0.41035460000421198</v>
      </c>
      <c r="P9263">
        <v>54.493453199996999</v>
      </c>
    </row>
    <row r="9264" spans="1:16" x14ac:dyDescent="0.3">
      <c r="A9264">
        <v>26</v>
      </c>
      <c r="B9264">
        <v>3</v>
      </c>
      <c r="C9264">
        <v>0</v>
      </c>
      <c r="D9264">
        <v>1</v>
      </c>
      <c r="E9264" t="s">
        <v>754</v>
      </c>
      <c r="F9264" t="s">
        <v>13</v>
      </c>
      <c r="G9264">
        <v>1</v>
      </c>
      <c r="H9264" t="s">
        <v>13</v>
      </c>
      <c r="I9264" t="s">
        <v>13</v>
      </c>
      <c r="J9264" t="s">
        <v>14</v>
      </c>
      <c r="K9264" t="b">
        <v>1</v>
      </c>
      <c r="L9264">
        <v>1.4649195000020001</v>
      </c>
      <c r="M9264">
        <v>56.4644428000029</v>
      </c>
      <c r="N9264">
        <v>1</v>
      </c>
      <c r="O9264">
        <v>0.86143769999762299</v>
      </c>
      <c r="P9264">
        <v>57.440512100001797</v>
      </c>
    </row>
    <row r="9265" spans="1:16" x14ac:dyDescent="0.3">
      <c r="A9265">
        <v>26</v>
      </c>
      <c r="B9265">
        <v>3</v>
      </c>
      <c r="C9265">
        <v>0</v>
      </c>
      <c r="D9265">
        <v>1</v>
      </c>
      <c r="E9265" t="s">
        <v>153</v>
      </c>
      <c r="F9265" t="s">
        <v>13</v>
      </c>
      <c r="G9265">
        <v>1</v>
      </c>
      <c r="H9265" t="s">
        <v>13</v>
      </c>
      <c r="I9265" t="s">
        <v>13</v>
      </c>
      <c r="J9265" t="s">
        <v>14</v>
      </c>
      <c r="K9265" t="b">
        <v>1</v>
      </c>
      <c r="L9265">
        <v>3.0989676999961402</v>
      </c>
      <c r="M9265">
        <v>61.045613900001598</v>
      </c>
      <c r="N9265">
        <v>1</v>
      </c>
      <c r="O9265">
        <v>0.21857689999888</v>
      </c>
      <c r="P9265">
        <v>61.357881600000802</v>
      </c>
    </row>
    <row r="9266" spans="1:16" x14ac:dyDescent="0.3">
      <c r="A9266">
        <v>26</v>
      </c>
      <c r="B9266">
        <v>3</v>
      </c>
      <c r="C9266">
        <v>0</v>
      </c>
      <c r="D9266">
        <v>1</v>
      </c>
      <c r="E9266" t="s">
        <v>302</v>
      </c>
      <c r="F9266">
        <v>1</v>
      </c>
      <c r="G9266">
        <v>1</v>
      </c>
      <c r="H9266">
        <v>1.99465260000579</v>
      </c>
      <c r="I9266">
        <v>147.503360099996</v>
      </c>
      <c r="J9266" t="s">
        <v>16</v>
      </c>
      <c r="K9266" t="b">
        <v>1</v>
      </c>
      <c r="L9266">
        <v>1.0311751999979599</v>
      </c>
      <c r="M9266">
        <v>62.896410799999998</v>
      </c>
      <c r="N9266">
        <v>3</v>
      </c>
      <c r="O9266">
        <v>0.98783850000472695</v>
      </c>
      <c r="P9266">
        <v>64.046971099996895</v>
      </c>
    </row>
    <row r="9267" spans="1:16" x14ac:dyDescent="0.3">
      <c r="A9267">
        <v>26</v>
      </c>
      <c r="B9267">
        <v>3</v>
      </c>
      <c r="C9267">
        <v>0</v>
      </c>
      <c r="D9267">
        <v>1</v>
      </c>
      <c r="E9267" t="s">
        <v>760</v>
      </c>
      <c r="F9267">
        <v>1</v>
      </c>
      <c r="G9267">
        <v>1</v>
      </c>
      <c r="H9267">
        <v>1.9957659999999999</v>
      </c>
      <c r="I9267">
        <v>10.0010878999965</v>
      </c>
      <c r="J9267" t="s">
        <v>16</v>
      </c>
      <c r="K9267" t="b">
        <v>1</v>
      </c>
      <c r="L9267">
        <v>1.05422969999927</v>
      </c>
      <c r="M9267">
        <v>65.606726500001997</v>
      </c>
      <c r="N9267">
        <v>3</v>
      </c>
      <c r="O9267">
        <v>0.35703630000352898</v>
      </c>
      <c r="P9267">
        <v>66.064170199999396</v>
      </c>
    </row>
    <row r="9268" spans="1:16" x14ac:dyDescent="0.3">
      <c r="A9268">
        <v>26</v>
      </c>
      <c r="B9268">
        <v>3</v>
      </c>
      <c r="C9268">
        <v>0</v>
      </c>
      <c r="D9268">
        <v>1</v>
      </c>
      <c r="E9268" t="s">
        <v>978</v>
      </c>
      <c r="F9268">
        <v>1</v>
      </c>
      <c r="G9268">
        <v>1</v>
      </c>
      <c r="H9268">
        <v>1.99562330000481</v>
      </c>
      <c r="I9268">
        <v>27.5013125999976</v>
      </c>
      <c r="J9268" t="s">
        <v>16</v>
      </c>
      <c r="K9268" t="b">
        <v>1</v>
      </c>
      <c r="L9268">
        <v>1.3023870000033599</v>
      </c>
      <c r="M9268">
        <v>67.871404700002998</v>
      </c>
      <c r="N9268">
        <v>3</v>
      </c>
      <c r="O9268">
        <v>0.34064139999827597</v>
      </c>
      <c r="P9268">
        <v>68.303861699998393</v>
      </c>
    </row>
    <row r="9269" spans="1:16" x14ac:dyDescent="0.3">
      <c r="A9269">
        <v>26</v>
      </c>
      <c r="B9269">
        <v>3</v>
      </c>
      <c r="C9269">
        <v>0</v>
      </c>
      <c r="D9269">
        <v>1</v>
      </c>
      <c r="E9269" t="s">
        <v>784</v>
      </c>
      <c r="F9269">
        <v>1</v>
      </c>
      <c r="G9269">
        <v>1</v>
      </c>
      <c r="H9269">
        <v>1.9945727000013</v>
      </c>
      <c r="I9269">
        <v>112.5028791</v>
      </c>
      <c r="J9269" t="s">
        <v>16</v>
      </c>
      <c r="K9269" t="b">
        <v>1</v>
      </c>
      <c r="L9269">
        <v>2.9657137999965899</v>
      </c>
      <c r="M9269">
        <v>71.774476999998996</v>
      </c>
      <c r="N9269">
        <v>3</v>
      </c>
      <c r="O9269">
        <v>0.29037389999575702</v>
      </c>
      <c r="P9269">
        <v>72.189869800000494</v>
      </c>
    </row>
    <row r="9270" spans="1:16" x14ac:dyDescent="0.3">
      <c r="A9270">
        <v>26</v>
      </c>
      <c r="B9270">
        <v>3</v>
      </c>
      <c r="C9270">
        <v>0</v>
      </c>
      <c r="D9270">
        <v>1</v>
      </c>
      <c r="E9270" t="s">
        <v>1787</v>
      </c>
      <c r="F9270" t="s">
        <v>13</v>
      </c>
      <c r="G9270">
        <v>1</v>
      </c>
      <c r="H9270" t="s">
        <v>13</v>
      </c>
      <c r="I9270" t="s">
        <v>13</v>
      </c>
      <c r="J9270" t="s">
        <v>14</v>
      </c>
      <c r="K9270" t="b">
        <v>1</v>
      </c>
      <c r="L9270">
        <v>1.1994567000001599</v>
      </c>
      <c r="M9270">
        <v>73.895439200001405</v>
      </c>
      <c r="N9270">
        <v>2</v>
      </c>
      <c r="O9270">
        <v>0.27570869999908598</v>
      </c>
      <c r="P9270">
        <v>74.302805499995898</v>
      </c>
    </row>
    <row r="9271" spans="1:16" x14ac:dyDescent="0.3">
      <c r="A9271">
        <v>26</v>
      </c>
      <c r="B9271">
        <v>3</v>
      </c>
      <c r="C9271">
        <v>0</v>
      </c>
      <c r="D9271">
        <v>1</v>
      </c>
      <c r="E9271" t="s">
        <v>648</v>
      </c>
      <c r="F9271" t="s">
        <v>13</v>
      </c>
      <c r="G9271">
        <v>1</v>
      </c>
      <c r="H9271" t="s">
        <v>13</v>
      </c>
      <c r="I9271" t="s">
        <v>13</v>
      </c>
      <c r="J9271" t="s">
        <v>14</v>
      </c>
      <c r="K9271" t="b">
        <v>1</v>
      </c>
      <c r="L9271">
        <v>0.90049619999626895</v>
      </c>
      <c r="M9271">
        <v>75.708952699998903</v>
      </c>
      <c r="N9271">
        <v>1</v>
      </c>
      <c r="O9271">
        <v>0.74645510000118498</v>
      </c>
      <c r="P9271">
        <v>76.549909900000799</v>
      </c>
    </row>
    <row r="9272" spans="1:16" x14ac:dyDescent="0.3">
      <c r="A9272">
        <v>26</v>
      </c>
      <c r="B9272">
        <v>3</v>
      </c>
      <c r="C9272">
        <v>0</v>
      </c>
      <c r="D9272">
        <v>1</v>
      </c>
      <c r="E9272" t="s">
        <v>1385</v>
      </c>
      <c r="F9272" t="s">
        <v>13</v>
      </c>
      <c r="G9272">
        <v>1</v>
      </c>
      <c r="H9272" t="s">
        <v>13</v>
      </c>
      <c r="I9272" t="s">
        <v>13</v>
      </c>
      <c r="J9272" t="s">
        <v>14</v>
      </c>
      <c r="K9272" t="b">
        <v>1</v>
      </c>
      <c r="L9272">
        <v>1.00813649999327</v>
      </c>
      <c r="M9272">
        <v>78.063688299996997</v>
      </c>
      <c r="N9272">
        <v>1</v>
      </c>
      <c r="O9272">
        <v>0.41856230000121297</v>
      </c>
      <c r="P9272">
        <v>78.597851200000207</v>
      </c>
    </row>
    <row r="9273" spans="1:16" x14ac:dyDescent="0.3">
      <c r="A9273">
        <v>26</v>
      </c>
      <c r="B9273">
        <v>3</v>
      </c>
      <c r="C9273">
        <v>0</v>
      </c>
      <c r="D9273">
        <v>1</v>
      </c>
      <c r="E9273" t="s">
        <v>497</v>
      </c>
      <c r="F9273">
        <v>1</v>
      </c>
      <c r="G9273">
        <v>1</v>
      </c>
      <c r="H9273">
        <v>1.9945813000013</v>
      </c>
      <c r="I9273">
        <v>57.501834599999697</v>
      </c>
      <c r="J9273" t="s">
        <v>16</v>
      </c>
      <c r="K9273" t="b">
        <v>1</v>
      </c>
      <c r="L9273">
        <v>1.24444700000458</v>
      </c>
      <c r="M9273">
        <v>80.348309299995904</v>
      </c>
      <c r="N9273">
        <v>3</v>
      </c>
      <c r="O9273">
        <v>0.29783630000019901</v>
      </c>
      <c r="P9273">
        <v>80.805056099998197</v>
      </c>
    </row>
    <row r="9274" spans="1:16" x14ac:dyDescent="0.3">
      <c r="A9274">
        <v>26</v>
      </c>
      <c r="B9274">
        <v>3</v>
      </c>
      <c r="C9274">
        <v>0</v>
      </c>
      <c r="D9274">
        <v>1</v>
      </c>
      <c r="E9274" t="s">
        <v>873</v>
      </c>
      <c r="F9274" t="s">
        <v>13</v>
      </c>
      <c r="G9274">
        <v>1</v>
      </c>
      <c r="H9274" t="s">
        <v>13</v>
      </c>
      <c r="I9274" t="s">
        <v>13</v>
      </c>
      <c r="J9274" t="s">
        <v>14</v>
      </c>
      <c r="K9274" t="b">
        <v>1</v>
      </c>
      <c r="L9274">
        <v>3.6851898000022598</v>
      </c>
      <c r="M9274">
        <v>84.998107899998999</v>
      </c>
      <c r="N9274">
        <v>1</v>
      </c>
      <c r="O9274">
        <v>0.13061239999660801</v>
      </c>
      <c r="P9274">
        <v>85.245809599997301</v>
      </c>
    </row>
    <row r="9275" spans="1:16" x14ac:dyDescent="0.3">
      <c r="A9275">
        <v>26</v>
      </c>
      <c r="B9275">
        <v>3</v>
      </c>
      <c r="C9275">
        <v>0</v>
      </c>
      <c r="D9275">
        <v>1</v>
      </c>
      <c r="E9275" t="s">
        <v>1804</v>
      </c>
      <c r="F9275" t="s">
        <v>13</v>
      </c>
      <c r="G9275">
        <v>1</v>
      </c>
      <c r="H9275" t="s">
        <v>13</v>
      </c>
      <c r="I9275" t="s">
        <v>13</v>
      </c>
      <c r="J9275" t="s">
        <v>14</v>
      </c>
      <c r="K9275" t="b">
        <v>1</v>
      </c>
      <c r="L9275">
        <v>2.0134292000002501</v>
      </c>
      <c r="M9275">
        <v>87.765236699997303</v>
      </c>
      <c r="N9275">
        <v>3</v>
      </c>
      <c r="O9275">
        <v>0.307474300003378</v>
      </c>
      <c r="P9275">
        <v>88.127549500000896</v>
      </c>
    </row>
    <row r="9276" spans="1:16" x14ac:dyDescent="0.3">
      <c r="A9276">
        <v>26</v>
      </c>
      <c r="B9276">
        <v>3</v>
      </c>
      <c r="C9276">
        <v>0</v>
      </c>
      <c r="D9276">
        <v>1</v>
      </c>
      <c r="E9276" t="s">
        <v>1320</v>
      </c>
      <c r="F9276" t="s">
        <v>13</v>
      </c>
      <c r="G9276">
        <v>1</v>
      </c>
      <c r="H9276" t="s">
        <v>13</v>
      </c>
      <c r="I9276" t="s">
        <v>13</v>
      </c>
      <c r="J9276" t="s">
        <v>14</v>
      </c>
      <c r="K9276" t="b">
        <v>1</v>
      </c>
      <c r="L9276">
        <v>0.84720840000227304</v>
      </c>
      <c r="M9276">
        <v>89.4800611999963</v>
      </c>
      <c r="N9276">
        <v>3</v>
      </c>
      <c r="O9276">
        <v>0.38906819999829201</v>
      </c>
      <c r="P9276">
        <v>89.928296600002795</v>
      </c>
    </row>
    <row r="9277" spans="1:16" x14ac:dyDescent="0.3">
      <c r="A9277">
        <v>26</v>
      </c>
      <c r="B9277">
        <v>3</v>
      </c>
      <c r="C9277">
        <v>0</v>
      </c>
      <c r="D9277">
        <v>1</v>
      </c>
      <c r="E9277" t="s">
        <v>772</v>
      </c>
      <c r="F9277">
        <v>1</v>
      </c>
      <c r="G9277">
        <v>1</v>
      </c>
      <c r="H9277">
        <v>1.9946276999980901</v>
      </c>
      <c r="I9277">
        <v>87.502397600001103</v>
      </c>
      <c r="J9277" t="s">
        <v>16</v>
      </c>
      <c r="K9277" t="b">
        <v>1</v>
      </c>
      <c r="L9277">
        <v>3.0760742999991599</v>
      </c>
      <c r="M9277">
        <v>93.509436699998304</v>
      </c>
      <c r="N9277">
        <v>2</v>
      </c>
      <c r="O9277">
        <v>0.39647549999790499</v>
      </c>
      <c r="P9277">
        <v>94.063770499997204</v>
      </c>
    </row>
    <row r="9278" spans="1:16" x14ac:dyDescent="0.3">
      <c r="A9278">
        <v>26</v>
      </c>
      <c r="B9278">
        <v>3</v>
      </c>
      <c r="C9278">
        <v>0</v>
      </c>
      <c r="D9278">
        <v>1</v>
      </c>
      <c r="E9278" t="s">
        <v>1594</v>
      </c>
      <c r="F9278" t="s">
        <v>13</v>
      </c>
      <c r="G9278">
        <v>1</v>
      </c>
      <c r="H9278" t="s">
        <v>13</v>
      </c>
      <c r="I9278" t="s">
        <v>13</v>
      </c>
      <c r="J9278" t="s">
        <v>16</v>
      </c>
      <c r="K9278" t="b">
        <v>0</v>
      </c>
      <c r="L9278">
        <v>1.7489013000013101</v>
      </c>
      <c r="M9278">
        <v>96.317673500001604</v>
      </c>
      <c r="N9278">
        <v>2</v>
      </c>
      <c r="O9278">
        <v>0.12134910000168</v>
      </c>
      <c r="P9278">
        <v>96.572869600000601</v>
      </c>
    </row>
    <row r="9279" spans="1:16" x14ac:dyDescent="0.3">
      <c r="A9279">
        <v>26</v>
      </c>
      <c r="B9279">
        <v>3</v>
      </c>
      <c r="C9279">
        <v>0</v>
      </c>
      <c r="D9279">
        <v>1</v>
      </c>
      <c r="E9279" t="s">
        <v>2133</v>
      </c>
      <c r="F9279">
        <v>1</v>
      </c>
      <c r="G9279">
        <v>1</v>
      </c>
      <c r="H9279">
        <v>1.9945959999968199</v>
      </c>
      <c r="I9279">
        <v>77.5022271999987</v>
      </c>
      <c r="J9279" t="s">
        <v>14</v>
      </c>
      <c r="K9279" t="b">
        <v>0</v>
      </c>
      <c r="L9279">
        <v>2.23788179999974</v>
      </c>
      <c r="M9279">
        <v>99.317169900001304</v>
      </c>
      <c r="N9279">
        <v>2</v>
      </c>
      <c r="O9279">
        <v>0.17833949999476301</v>
      </c>
      <c r="P9279">
        <v>99.605843999997902</v>
      </c>
    </row>
    <row r="9280" spans="1:16" x14ac:dyDescent="0.3">
      <c r="A9280">
        <v>26</v>
      </c>
      <c r="B9280">
        <v>3</v>
      </c>
      <c r="C9280">
        <v>0</v>
      </c>
      <c r="D9280">
        <v>1</v>
      </c>
      <c r="E9280" t="s">
        <v>12</v>
      </c>
      <c r="F9280" t="s">
        <v>13</v>
      </c>
      <c r="G9280">
        <v>1</v>
      </c>
      <c r="H9280" t="s">
        <v>13</v>
      </c>
      <c r="I9280" t="s">
        <v>13</v>
      </c>
      <c r="J9280" t="s">
        <v>14</v>
      </c>
      <c r="K9280" t="b">
        <v>1</v>
      </c>
      <c r="L9280">
        <v>1.5853692999953599</v>
      </c>
      <c r="M9280">
        <v>101.696416999999</v>
      </c>
      <c r="N9280">
        <v>2</v>
      </c>
      <c r="O9280">
        <v>0.29247059999761399</v>
      </c>
      <c r="P9280">
        <v>102.07160090000301</v>
      </c>
    </row>
    <row r="9281" spans="1:16" x14ac:dyDescent="0.3">
      <c r="A9281">
        <v>26</v>
      </c>
      <c r="B9281">
        <v>3</v>
      </c>
      <c r="C9281">
        <v>0</v>
      </c>
      <c r="D9281">
        <v>1</v>
      </c>
      <c r="E9281" t="s">
        <v>345</v>
      </c>
      <c r="F9281">
        <v>1</v>
      </c>
      <c r="G9281">
        <v>1</v>
      </c>
      <c r="H9281">
        <v>1.9945258000007</v>
      </c>
      <c r="I9281">
        <v>117.50294679999899</v>
      </c>
      <c r="J9281" t="s">
        <v>14</v>
      </c>
      <c r="K9281" t="b">
        <v>0</v>
      </c>
      <c r="L9281">
        <v>1.34406309999758</v>
      </c>
      <c r="M9281">
        <v>103.9204952</v>
      </c>
      <c r="N9281">
        <v>2</v>
      </c>
      <c r="O9281">
        <v>0.38870280000264801</v>
      </c>
      <c r="P9281">
        <v>104.376228599998</v>
      </c>
    </row>
    <row r="9282" spans="1:16" x14ac:dyDescent="0.3">
      <c r="A9282">
        <v>26</v>
      </c>
      <c r="B9282">
        <v>3</v>
      </c>
      <c r="C9282">
        <v>0</v>
      </c>
      <c r="D9282">
        <v>1</v>
      </c>
      <c r="E9282" t="s">
        <v>168</v>
      </c>
      <c r="F9282" t="s">
        <v>13</v>
      </c>
      <c r="G9282">
        <v>1</v>
      </c>
      <c r="H9282" t="s">
        <v>13</v>
      </c>
      <c r="I9282" t="s">
        <v>13</v>
      </c>
      <c r="J9282" t="s">
        <v>16</v>
      </c>
      <c r="K9282" t="b">
        <v>0</v>
      </c>
      <c r="L9282">
        <v>3.8920100000032098</v>
      </c>
      <c r="M9282">
        <v>108.77389989999899</v>
      </c>
      <c r="N9282">
        <v>3</v>
      </c>
      <c r="O9282">
        <v>0.45641379999870002</v>
      </c>
      <c r="P9282">
        <v>109.355699899999</v>
      </c>
    </row>
    <row r="9283" spans="1:16" x14ac:dyDescent="0.3">
      <c r="A9283">
        <v>26</v>
      </c>
      <c r="B9283">
        <v>3</v>
      </c>
      <c r="C9283">
        <v>0</v>
      </c>
      <c r="D9283">
        <v>1</v>
      </c>
      <c r="E9283" t="s">
        <v>508</v>
      </c>
      <c r="F9283">
        <v>1</v>
      </c>
      <c r="G9283">
        <v>1</v>
      </c>
      <c r="H9283">
        <v>1.9953872999976701</v>
      </c>
      <c r="I9283">
        <v>12.501121399996901</v>
      </c>
      <c r="J9283" t="s">
        <v>16</v>
      </c>
      <c r="K9283" t="b">
        <v>1</v>
      </c>
      <c r="L9283">
        <v>0.92989949999901</v>
      </c>
      <c r="M9283">
        <v>110.790679400001</v>
      </c>
      <c r="N9283">
        <v>3</v>
      </c>
      <c r="O9283">
        <v>0.265990100000636</v>
      </c>
      <c r="P9283">
        <v>111.173211399997</v>
      </c>
    </row>
    <row r="9284" spans="1:16" x14ac:dyDescent="0.3">
      <c r="A9284">
        <v>26</v>
      </c>
      <c r="B9284">
        <v>3</v>
      </c>
      <c r="C9284">
        <v>0</v>
      </c>
      <c r="D9284">
        <v>1</v>
      </c>
      <c r="E9284" t="s">
        <v>1063</v>
      </c>
      <c r="F9284">
        <v>1</v>
      </c>
      <c r="G9284">
        <v>1</v>
      </c>
      <c r="H9284">
        <v>1.9946052000013901</v>
      </c>
      <c r="I9284">
        <v>150.00338470000099</v>
      </c>
      <c r="J9284" t="s">
        <v>16</v>
      </c>
      <c r="K9284" t="b">
        <v>1</v>
      </c>
      <c r="L9284">
        <v>1.19759189999604</v>
      </c>
      <c r="M9284">
        <v>112.877925200002</v>
      </c>
      <c r="N9284">
        <v>3</v>
      </c>
      <c r="O9284">
        <v>0.26797179999994097</v>
      </c>
      <c r="P9284">
        <v>113.263219699998</v>
      </c>
    </row>
    <row r="9285" spans="1:16" x14ac:dyDescent="0.3">
      <c r="A9285">
        <v>26</v>
      </c>
      <c r="B9285">
        <v>3</v>
      </c>
      <c r="C9285">
        <v>0</v>
      </c>
      <c r="D9285">
        <v>1</v>
      </c>
      <c r="E9285" t="s">
        <v>321</v>
      </c>
      <c r="F9285">
        <v>1</v>
      </c>
      <c r="G9285">
        <v>1</v>
      </c>
      <c r="H9285">
        <v>1.99454509999487</v>
      </c>
      <c r="I9285">
        <v>110.00282339999799</v>
      </c>
      <c r="J9285" t="s">
        <v>14</v>
      </c>
      <c r="K9285" t="b">
        <v>0</v>
      </c>
      <c r="L9285">
        <v>1.97223459999805</v>
      </c>
      <c r="M9285">
        <v>115.740246100002</v>
      </c>
      <c r="N9285">
        <v>1</v>
      </c>
      <c r="O9285">
        <v>0.84233769999991603</v>
      </c>
      <c r="P9285">
        <v>116.70167059999901</v>
      </c>
    </row>
    <row r="9286" spans="1:16" x14ac:dyDescent="0.3">
      <c r="A9286">
        <v>26</v>
      </c>
      <c r="B9286">
        <v>3</v>
      </c>
      <c r="C9286">
        <v>0</v>
      </c>
      <c r="D9286">
        <v>1</v>
      </c>
      <c r="E9286" t="s">
        <v>526</v>
      </c>
      <c r="F9286" t="s">
        <v>13</v>
      </c>
      <c r="G9286">
        <v>1</v>
      </c>
      <c r="H9286" t="s">
        <v>13</v>
      </c>
      <c r="I9286" t="s">
        <v>13</v>
      </c>
      <c r="J9286" t="s">
        <v>14</v>
      </c>
      <c r="K9286" t="b">
        <v>1</v>
      </c>
      <c r="L9286">
        <v>0.91113600000244299</v>
      </c>
      <c r="M9286">
        <v>118.118747100001</v>
      </c>
      <c r="N9286">
        <v>1</v>
      </c>
      <c r="O9286">
        <v>0.30609379999805197</v>
      </c>
      <c r="P9286">
        <v>118.51723779999899</v>
      </c>
    </row>
    <row r="9287" spans="1:16" x14ac:dyDescent="0.3">
      <c r="A9287">
        <v>26</v>
      </c>
      <c r="B9287">
        <v>3</v>
      </c>
      <c r="C9287">
        <v>0</v>
      </c>
      <c r="D9287">
        <v>1</v>
      </c>
      <c r="E9287" t="s">
        <v>291</v>
      </c>
      <c r="F9287" t="s">
        <v>13</v>
      </c>
      <c r="G9287">
        <v>1</v>
      </c>
      <c r="H9287" t="s">
        <v>13</v>
      </c>
      <c r="I9287" t="s">
        <v>13</v>
      </c>
      <c r="J9287" t="s">
        <v>14</v>
      </c>
      <c r="K9287" t="b">
        <v>1</v>
      </c>
      <c r="L9287">
        <v>1.3661629999987801</v>
      </c>
      <c r="M9287">
        <v>120.390428899998</v>
      </c>
      <c r="N9287">
        <v>3</v>
      </c>
      <c r="O9287">
        <v>0.29088739999861002</v>
      </c>
      <c r="P9287">
        <v>120.822288900003</v>
      </c>
    </row>
    <row r="9288" spans="1:16" x14ac:dyDescent="0.3">
      <c r="A9288">
        <v>26</v>
      </c>
      <c r="B9288">
        <v>3</v>
      </c>
      <c r="C9288">
        <v>0</v>
      </c>
      <c r="D9288">
        <v>1</v>
      </c>
      <c r="E9288" t="s">
        <v>884</v>
      </c>
      <c r="F9288">
        <v>1</v>
      </c>
      <c r="G9288">
        <v>1</v>
      </c>
      <c r="H9288">
        <v>1.9945638999997799</v>
      </c>
      <c r="I9288">
        <v>65.001936900000203</v>
      </c>
      <c r="J9288" t="s">
        <v>16</v>
      </c>
      <c r="K9288" t="b">
        <v>1</v>
      </c>
      <c r="L9288">
        <v>0.96796160000667397</v>
      </c>
      <c r="M9288">
        <v>122.295845599998</v>
      </c>
      <c r="N9288">
        <v>3</v>
      </c>
      <c r="O9288">
        <v>0.291801999999734</v>
      </c>
      <c r="P9288">
        <v>122.719332100001</v>
      </c>
    </row>
    <row r="9289" spans="1:16" x14ac:dyDescent="0.3">
      <c r="A9289">
        <v>26</v>
      </c>
      <c r="B9289">
        <v>3</v>
      </c>
      <c r="C9289">
        <v>0</v>
      </c>
      <c r="D9289">
        <v>1</v>
      </c>
      <c r="E9289" t="s">
        <v>1181</v>
      </c>
      <c r="F9289" t="s">
        <v>13</v>
      </c>
      <c r="G9289">
        <v>1</v>
      </c>
      <c r="H9289" t="s">
        <v>13</v>
      </c>
      <c r="I9289" t="s">
        <v>13</v>
      </c>
      <c r="J9289" t="s">
        <v>14</v>
      </c>
      <c r="K9289" t="b">
        <v>1</v>
      </c>
      <c r="L9289">
        <v>0.76467559999582602</v>
      </c>
      <c r="M9289">
        <v>123.988868799999</v>
      </c>
      <c r="N9289">
        <v>3</v>
      </c>
      <c r="O9289">
        <v>0.30872869999439001</v>
      </c>
      <c r="P9289">
        <v>124.3998374</v>
      </c>
    </row>
    <row r="9290" spans="1:16" x14ac:dyDescent="0.3">
      <c r="A9290">
        <v>26</v>
      </c>
      <c r="B9290">
        <v>3</v>
      </c>
      <c r="C9290">
        <v>0</v>
      </c>
      <c r="D9290">
        <v>1</v>
      </c>
      <c r="E9290" t="s">
        <v>1518</v>
      </c>
      <c r="F9290">
        <v>1</v>
      </c>
      <c r="G9290">
        <v>1</v>
      </c>
      <c r="H9290">
        <v>1.9946098000000301</v>
      </c>
      <c r="I9290">
        <v>102.5027214</v>
      </c>
      <c r="J9290" t="s">
        <v>16</v>
      </c>
      <c r="K9290" t="b">
        <v>1</v>
      </c>
      <c r="L9290">
        <v>1.7351777000003501</v>
      </c>
      <c r="M9290">
        <v>126.640010000003</v>
      </c>
      <c r="N9290">
        <v>2</v>
      </c>
      <c r="O9290">
        <v>0.24525989999528999</v>
      </c>
      <c r="P9290">
        <v>127.000415900002</v>
      </c>
    </row>
    <row r="9291" spans="1:16" x14ac:dyDescent="0.3">
      <c r="A9291">
        <v>26</v>
      </c>
      <c r="B9291">
        <v>3</v>
      </c>
      <c r="C9291">
        <v>0</v>
      </c>
      <c r="D9291">
        <v>1</v>
      </c>
      <c r="E9291" t="s">
        <v>1104</v>
      </c>
      <c r="F9291" t="s">
        <v>13</v>
      </c>
      <c r="G9291">
        <v>1</v>
      </c>
      <c r="H9291" t="s">
        <v>13</v>
      </c>
      <c r="I9291" t="s">
        <v>13</v>
      </c>
      <c r="J9291" t="s">
        <v>14</v>
      </c>
      <c r="K9291" t="b">
        <v>1</v>
      </c>
      <c r="L9291">
        <v>1.31622860000061</v>
      </c>
      <c r="M9291">
        <v>128.821633899999</v>
      </c>
      <c r="N9291">
        <v>3</v>
      </c>
      <c r="O9291">
        <v>0.21755159999884199</v>
      </c>
      <c r="P9291">
        <v>129.13251679999701</v>
      </c>
    </row>
    <row r="9292" spans="1:16" x14ac:dyDescent="0.3">
      <c r="A9292">
        <v>26</v>
      </c>
      <c r="B9292">
        <v>3</v>
      </c>
      <c r="C9292">
        <v>0</v>
      </c>
      <c r="D9292">
        <v>1</v>
      </c>
      <c r="E9292" t="s">
        <v>1615</v>
      </c>
      <c r="F9292">
        <v>1</v>
      </c>
      <c r="G9292">
        <v>1</v>
      </c>
      <c r="H9292">
        <v>1.9945112999994301</v>
      </c>
      <c r="I9292">
        <v>72.502101899997797</v>
      </c>
      <c r="J9292" t="s">
        <v>16</v>
      </c>
      <c r="K9292" t="b">
        <v>1</v>
      </c>
      <c r="L9292">
        <v>1.5041338000010001</v>
      </c>
      <c r="M9292">
        <v>131.14240849999601</v>
      </c>
      <c r="N9292">
        <v>2</v>
      </c>
      <c r="O9292">
        <v>0.40596160000131898</v>
      </c>
      <c r="P9292">
        <v>131.6727933</v>
      </c>
    </row>
    <row r="9293" spans="1:16" x14ac:dyDescent="0.3">
      <c r="A9293">
        <v>26</v>
      </c>
      <c r="B9293">
        <v>3</v>
      </c>
      <c r="C9293">
        <v>0</v>
      </c>
      <c r="D9293">
        <v>1</v>
      </c>
      <c r="E9293" t="s">
        <v>360</v>
      </c>
      <c r="F9293">
        <v>1</v>
      </c>
      <c r="G9293">
        <v>1</v>
      </c>
      <c r="H9293">
        <v>1.99460839999665</v>
      </c>
      <c r="I9293">
        <v>137.50324320000101</v>
      </c>
      <c r="J9293" t="s">
        <v>14</v>
      </c>
      <c r="K9293" t="b">
        <v>0</v>
      </c>
      <c r="L9293">
        <v>4.30030519999855</v>
      </c>
      <c r="M9293">
        <v>136.479418099996</v>
      </c>
      <c r="N9293">
        <v>2</v>
      </c>
      <c r="O9293">
        <v>1.4191757000007801</v>
      </c>
      <c r="P9293">
        <v>137.982391500002</v>
      </c>
    </row>
    <row r="9294" spans="1:16" x14ac:dyDescent="0.3">
      <c r="A9294">
        <v>26</v>
      </c>
      <c r="B9294">
        <v>3</v>
      </c>
      <c r="C9294">
        <v>0</v>
      </c>
      <c r="D9294">
        <v>1</v>
      </c>
      <c r="E9294" t="s">
        <v>1327</v>
      </c>
      <c r="F9294" t="s">
        <v>13</v>
      </c>
      <c r="G9294">
        <v>1</v>
      </c>
      <c r="H9294" t="s">
        <v>13</v>
      </c>
      <c r="I9294" t="s">
        <v>13</v>
      </c>
      <c r="J9294" t="s">
        <v>16</v>
      </c>
      <c r="K9294" t="b">
        <v>0</v>
      </c>
      <c r="L9294">
        <v>1.2558088000005201</v>
      </c>
      <c r="M9294">
        <v>139.74344780000001</v>
      </c>
      <c r="N9294">
        <v>2</v>
      </c>
      <c r="O9294">
        <v>1.63443340000231</v>
      </c>
      <c r="P9294">
        <v>141.43833550000301</v>
      </c>
    </row>
    <row r="9295" spans="1:16" x14ac:dyDescent="0.3">
      <c r="A9295">
        <v>26</v>
      </c>
      <c r="B9295">
        <v>3</v>
      </c>
      <c r="C9295">
        <v>0</v>
      </c>
      <c r="D9295">
        <v>1</v>
      </c>
      <c r="E9295" t="s">
        <v>1756</v>
      </c>
      <c r="F9295">
        <v>1</v>
      </c>
      <c r="G9295">
        <v>1</v>
      </c>
      <c r="H9295">
        <v>1.9945445000048501</v>
      </c>
      <c r="I9295">
        <v>30.001367799995901</v>
      </c>
      <c r="J9295" t="s">
        <v>14</v>
      </c>
      <c r="K9295" t="b">
        <v>0</v>
      </c>
      <c r="L9295">
        <v>3.7183135000013898</v>
      </c>
      <c r="M9295">
        <v>145.66208139999799</v>
      </c>
      <c r="N9295">
        <v>2</v>
      </c>
      <c r="O9295">
        <v>0.36220730000059098</v>
      </c>
      <c r="P9295">
        <v>146.117515400001</v>
      </c>
    </row>
    <row r="9296" spans="1:16" x14ac:dyDescent="0.3">
      <c r="A9296">
        <v>26</v>
      </c>
      <c r="B9296">
        <v>3</v>
      </c>
      <c r="C9296">
        <v>0</v>
      </c>
      <c r="D9296">
        <v>1</v>
      </c>
      <c r="E9296" t="s">
        <v>179</v>
      </c>
      <c r="F9296" t="s">
        <v>13</v>
      </c>
      <c r="G9296">
        <v>1</v>
      </c>
      <c r="H9296" t="s">
        <v>13</v>
      </c>
      <c r="I9296" t="s">
        <v>13</v>
      </c>
      <c r="J9296" t="s">
        <v>14</v>
      </c>
      <c r="K9296" t="b">
        <v>1</v>
      </c>
      <c r="L9296">
        <v>3.7420262000014199</v>
      </c>
      <c r="M9296">
        <v>150.365548100002</v>
      </c>
      <c r="N9296">
        <v>2</v>
      </c>
      <c r="O9296">
        <v>0.69267639999452502</v>
      </c>
      <c r="P9296">
        <v>151.11213090000101</v>
      </c>
    </row>
    <row r="9297" spans="1:16" x14ac:dyDescent="0.3">
      <c r="A9297">
        <v>26</v>
      </c>
      <c r="B9297">
        <v>3</v>
      </c>
      <c r="C9297">
        <v>0</v>
      </c>
      <c r="D9297">
        <v>1</v>
      </c>
      <c r="E9297" t="s">
        <v>812</v>
      </c>
      <c r="F9297" t="s">
        <v>13</v>
      </c>
      <c r="G9297">
        <v>1</v>
      </c>
      <c r="H9297" t="s">
        <v>13</v>
      </c>
      <c r="I9297" t="s">
        <v>13</v>
      </c>
      <c r="J9297" t="s">
        <v>16</v>
      </c>
      <c r="K9297" t="b">
        <v>0</v>
      </c>
      <c r="L9297">
        <v>1.22892159999901</v>
      </c>
      <c r="M9297">
        <v>152.846172099999</v>
      </c>
      <c r="N9297">
        <v>3</v>
      </c>
      <c r="O9297">
        <v>0.27380239999911299</v>
      </c>
      <c r="P9297">
        <v>153.21305539999599</v>
      </c>
    </row>
    <row r="9298" spans="1:16" x14ac:dyDescent="0.3">
      <c r="A9298">
        <v>26</v>
      </c>
      <c r="B9298">
        <v>3</v>
      </c>
      <c r="C9298">
        <v>0</v>
      </c>
      <c r="D9298">
        <v>1</v>
      </c>
      <c r="E9298" t="s">
        <v>1337</v>
      </c>
      <c r="F9298" t="s">
        <v>13</v>
      </c>
      <c r="G9298">
        <v>1</v>
      </c>
      <c r="H9298" t="s">
        <v>13</v>
      </c>
      <c r="I9298" t="s">
        <v>13</v>
      </c>
      <c r="J9298" t="s">
        <v>14</v>
      </c>
      <c r="K9298" t="b">
        <v>1</v>
      </c>
      <c r="L9298">
        <v>0.95111669999460002</v>
      </c>
      <c r="M9298">
        <v>154.669654899997</v>
      </c>
      <c r="N9298">
        <v>3</v>
      </c>
      <c r="O9298">
        <v>0.24739360000239699</v>
      </c>
      <c r="P9298">
        <v>154.96259619999901</v>
      </c>
    </row>
    <row r="9299" spans="1:16" x14ac:dyDescent="0.3">
      <c r="A9299">
        <v>26</v>
      </c>
      <c r="B9299">
        <v>3</v>
      </c>
      <c r="C9299">
        <v>0</v>
      </c>
      <c r="D9299">
        <v>1</v>
      </c>
      <c r="E9299" t="s">
        <v>1374</v>
      </c>
      <c r="F9299">
        <v>1</v>
      </c>
      <c r="G9299">
        <v>1</v>
      </c>
      <c r="H9299">
        <v>1.99509699999908</v>
      </c>
      <c r="I9299">
        <v>2.5004715999966698</v>
      </c>
      <c r="J9299" t="s">
        <v>16</v>
      </c>
      <c r="K9299" t="b">
        <v>1</v>
      </c>
      <c r="L9299">
        <v>1.8762121999971</v>
      </c>
      <c r="M9299">
        <v>157.34378840000099</v>
      </c>
      <c r="N9299">
        <v>3</v>
      </c>
      <c r="O9299">
        <v>0.14724769999884299</v>
      </c>
      <c r="P9299">
        <v>157.59861010000199</v>
      </c>
    </row>
    <row r="9300" spans="1:16" x14ac:dyDescent="0.3">
      <c r="A9300">
        <v>26</v>
      </c>
      <c r="B9300">
        <v>3</v>
      </c>
      <c r="C9300">
        <v>0</v>
      </c>
      <c r="D9300">
        <v>1</v>
      </c>
      <c r="E9300" t="s">
        <v>670</v>
      </c>
      <c r="F9300" t="s">
        <v>13</v>
      </c>
      <c r="G9300">
        <v>1</v>
      </c>
      <c r="H9300" t="s">
        <v>13</v>
      </c>
      <c r="I9300" t="s">
        <v>13</v>
      </c>
      <c r="J9300" t="s">
        <v>14</v>
      </c>
      <c r="K9300" t="b">
        <v>1</v>
      </c>
      <c r="L9300">
        <v>2.2554549000051298</v>
      </c>
      <c r="M9300">
        <v>160.35930909999999</v>
      </c>
      <c r="N9300">
        <v>2</v>
      </c>
      <c r="O9300">
        <v>0.44473329999891598</v>
      </c>
      <c r="P9300">
        <v>160.9439184</v>
      </c>
    </row>
    <row r="9301" spans="1:16" x14ac:dyDescent="0.3">
      <c r="A9301">
        <v>26</v>
      </c>
      <c r="B9301">
        <v>3</v>
      </c>
      <c r="C9301">
        <v>0</v>
      </c>
      <c r="D9301">
        <v>1</v>
      </c>
      <c r="E9301" t="s">
        <v>267</v>
      </c>
      <c r="F9301" t="s">
        <v>13</v>
      </c>
      <c r="G9301">
        <v>1</v>
      </c>
      <c r="H9301" t="s">
        <v>13</v>
      </c>
      <c r="I9301" t="s">
        <v>13</v>
      </c>
      <c r="J9301" t="s">
        <v>14</v>
      </c>
      <c r="K9301" t="b">
        <v>1</v>
      </c>
      <c r="L9301">
        <v>1.0210106000013199</v>
      </c>
      <c r="M9301">
        <v>162.470178299998</v>
      </c>
      <c r="N9301">
        <v>2</v>
      </c>
      <c r="O9301">
        <v>0.23807300000044099</v>
      </c>
      <c r="P9301">
        <v>162.80915980000299</v>
      </c>
    </row>
    <row r="9302" spans="1:16" x14ac:dyDescent="0.3">
      <c r="A9302">
        <v>26</v>
      </c>
      <c r="B9302">
        <v>3</v>
      </c>
      <c r="C9302">
        <v>1</v>
      </c>
      <c r="D9302">
        <v>1</v>
      </c>
      <c r="E9302" t="s">
        <v>1653</v>
      </c>
      <c r="F9302" t="s">
        <v>13</v>
      </c>
      <c r="G9302">
        <v>2</v>
      </c>
      <c r="H9302" t="s">
        <v>13</v>
      </c>
      <c r="I9302" t="s">
        <v>13</v>
      </c>
      <c r="J9302" t="s">
        <v>14</v>
      </c>
      <c r="K9302" t="b">
        <v>1</v>
      </c>
      <c r="L9302">
        <v>2.8783208999957401</v>
      </c>
      <c r="M9302">
        <v>2.8785776000004302</v>
      </c>
      <c r="N9302">
        <v>2</v>
      </c>
      <c r="O9302">
        <v>1.1066722000032301</v>
      </c>
      <c r="P9302">
        <v>4.0535938000030001</v>
      </c>
    </row>
    <row r="9303" spans="1:16" x14ac:dyDescent="0.3">
      <c r="A9303">
        <v>26</v>
      </c>
      <c r="B9303">
        <v>3</v>
      </c>
      <c r="C9303">
        <v>1</v>
      </c>
      <c r="D9303">
        <v>1</v>
      </c>
      <c r="E9303" t="s">
        <v>571</v>
      </c>
      <c r="F9303">
        <v>1</v>
      </c>
      <c r="G9303">
        <v>2</v>
      </c>
      <c r="H9303">
        <v>1.99458779999986</v>
      </c>
      <c r="I9303">
        <v>125.00302540000099</v>
      </c>
      <c r="J9303" t="s">
        <v>16</v>
      </c>
      <c r="K9303" t="b">
        <v>1</v>
      </c>
      <c r="L9303">
        <v>3.03099110000039</v>
      </c>
      <c r="M9303">
        <v>7.5906181000027599</v>
      </c>
      <c r="N9303">
        <v>3</v>
      </c>
      <c r="O9303">
        <v>0.21873600000253601</v>
      </c>
      <c r="P9303">
        <v>7.8694495000017897</v>
      </c>
    </row>
    <row r="9304" spans="1:16" x14ac:dyDescent="0.3">
      <c r="A9304">
        <v>26</v>
      </c>
      <c r="B9304">
        <v>3</v>
      </c>
      <c r="C9304">
        <v>1</v>
      </c>
      <c r="D9304">
        <v>1</v>
      </c>
      <c r="E9304" t="s">
        <v>1397</v>
      </c>
      <c r="F9304" t="s">
        <v>13</v>
      </c>
      <c r="G9304">
        <v>2</v>
      </c>
      <c r="H9304" t="s">
        <v>13</v>
      </c>
      <c r="I9304" t="s">
        <v>13</v>
      </c>
      <c r="J9304" t="s">
        <v>14</v>
      </c>
      <c r="K9304" t="b">
        <v>1</v>
      </c>
      <c r="L9304">
        <v>1.4871248000054</v>
      </c>
      <c r="M9304">
        <v>9.8627186000012408</v>
      </c>
      <c r="N9304">
        <v>2</v>
      </c>
      <c r="O9304">
        <v>0.25904159999481602</v>
      </c>
      <c r="P9304">
        <v>10.173969399998899</v>
      </c>
    </row>
    <row r="9305" spans="1:16" x14ac:dyDescent="0.3">
      <c r="A9305">
        <v>26</v>
      </c>
      <c r="B9305">
        <v>3</v>
      </c>
      <c r="C9305">
        <v>1</v>
      </c>
      <c r="D9305">
        <v>1</v>
      </c>
      <c r="E9305" t="s">
        <v>1248</v>
      </c>
      <c r="F9305">
        <v>1</v>
      </c>
      <c r="G9305">
        <v>2</v>
      </c>
      <c r="H9305">
        <v>1.99457339999935</v>
      </c>
      <c r="I9305">
        <v>122.50297850000101</v>
      </c>
      <c r="J9305" t="s">
        <v>14</v>
      </c>
      <c r="K9305" t="b">
        <v>0</v>
      </c>
      <c r="L9305">
        <v>0.94782160000613702</v>
      </c>
      <c r="M9305">
        <v>11.628505500004399</v>
      </c>
      <c r="N9305">
        <v>2</v>
      </c>
      <c r="O9305">
        <v>0.43608459999813898</v>
      </c>
      <c r="P9305">
        <v>12.1349157000004</v>
      </c>
    </row>
    <row r="9306" spans="1:16" x14ac:dyDescent="0.3">
      <c r="A9306">
        <v>26</v>
      </c>
      <c r="B9306">
        <v>3</v>
      </c>
      <c r="C9306">
        <v>1</v>
      </c>
      <c r="D9306">
        <v>1</v>
      </c>
      <c r="E9306" t="s">
        <v>1108</v>
      </c>
      <c r="F9306">
        <v>1</v>
      </c>
      <c r="G9306">
        <v>2</v>
      </c>
      <c r="H9306">
        <v>1.9952581999968999</v>
      </c>
      <c r="I9306">
        <v>5.0008497000017096</v>
      </c>
      <c r="J9306" t="s">
        <v>16</v>
      </c>
      <c r="K9306" t="b">
        <v>1</v>
      </c>
      <c r="L9306">
        <v>1.4838841000018901</v>
      </c>
      <c r="M9306">
        <v>14.1236959000016</v>
      </c>
      <c r="N9306">
        <v>3</v>
      </c>
      <c r="O9306">
        <v>0.21886700000322901</v>
      </c>
      <c r="P9306">
        <v>14.4059020000059</v>
      </c>
    </row>
    <row r="9307" spans="1:16" x14ac:dyDescent="0.3">
      <c r="A9307">
        <v>26</v>
      </c>
      <c r="B9307">
        <v>3</v>
      </c>
      <c r="C9307">
        <v>1</v>
      </c>
      <c r="D9307">
        <v>1</v>
      </c>
      <c r="E9307" t="s">
        <v>1352</v>
      </c>
      <c r="F9307">
        <v>1</v>
      </c>
      <c r="G9307">
        <v>2</v>
      </c>
      <c r="H9307">
        <v>1.99457170000096</v>
      </c>
      <c r="I9307">
        <v>95.002570799995695</v>
      </c>
      <c r="J9307" t="s">
        <v>16</v>
      </c>
      <c r="K9307" t="b">
        <v>1</v>
      </c>
      <c r="L9307">
        <v>1.03807589999633</v>
      </c>
      <c r="M9307">
        <v>15.952063600001599</v>
      </c>
      <c r="N9307">
        <v>3</v>
      </c>
      <c r="O9307">
        <v>0.22784400000091401</v>
      </c>
      <c r="P9307">
        <v>16.2386348</v>
      </c>
    </row>
    <row r="9308" spans="1:16" x14ac:dyDescent="0.3">
      <c r="A9308">
        <v>26</v>
      </c>
      <c r="B9308">
        <v>3</v>
      </c>
      <c r="C9308">
        <v>1</v>
      </c>
      <c r="D9308">
        <v>1</v>
      </c>
      <c r="E9308" t="s">
        <v>1665</v>
      </c>
      <c r="F9308">
        <v>1</v>
      </c>
      <c r="G9308">
        <v>2</v>
      </c>
      <c r="H9308">
        <v>1.99477009999828</v>
      </c>
      <c r="I9308">
        <v>107.50280149999899</v>
      </c>
      <c r="J9308" t="s">
        <v>16</v>
      </c>
      <c r="K9308" t="b">
        <v>1</v>
      </c>
      <c r="L9308">
        <v>3.55193780000263</v>
      </c>
      <c r="M9308">
        <v>20.295902500001802</v>
      </c>
      <c r="N9308">
        <v>1</v>
      </c>
      <c r="O9308">
        <v>0.30852640000375697</v>
      </c>
      <c r="P9308">
        <v>20.671230400003001</v>
      </c>
    </row>
    <row r="9309" spans="1:16" x14ac:dyDescent="0.3">
      <c r="A9309">
        <v>26</v>
      </c>
      <c r="B9309">
        <v>3</v>
      </c>
      <c r="C9309">
        <v>1</v>
      </c>
      <c r="D9309">
        <v>1</v>
      </c>
      <c r="E9309" t="s">
        <v>590</v>
      </c>
      <c r="F9309" t="s">
        <v>13</v>
      </c>
      <c r="G9309">
        <v>2</v>
      </c>
      <c r="H9309" t="s">
        <v>13</v>
      </c>
      <c r="I9309" t="s">
        <v>13</v>
      </c>
      <c r="J9309" t="s">
        <v>14</v>
      </c>
      <c r="K9309" t="b">
        <v>1</v>
      </c>
      <c r="L9309">
        <v>1.08795570000075</v>
      </c>
      <c r="M9309">
        <v>22.264067900003301</v>
      </c>
      <c r="N9309">
        <v>3</v>
      </c>
      <c r="O9309">
        <v>0.242494999998598</v>
      </c>
      <c r="P9309">
        <v>22.565248800005101</v>
      </c>
    </row>
    <row r="9310" spans="1:16" x14ac:dyDescent="0.3">
      <c r="A9310">
        <v>26</v>
      </c>
      <c r="B9310">
        <v>3</v>
      </c>
      <c r="C9310">
        <v>1</v>
      </c>
      <c r="D9310">
        <v>1</v>
      </c>
      <c r="E9310" t="s">
        <v>1693</v>
      </c>
      <c r="F9310" t="s">
        <v>13</v>
      </c>
      <c r="G9310">
        <v>2</v>
      </c>
      <c r="H9310" t="s">
        <v>13</v>
      </c>
      <c r="I9310" t="s">
        <v>13</v>
      </c>
      <c r="J9310" t="s">
        <v>14</v>
      </c>
      <c r="K9310" t="b">
        <v>1</v>
      </c>
      <c r="L9310">
        <v>2.0292661999992601</v>
      </c>
      <c r="M9310">
        <v>25.101288600002601</v>
      </c>
      <c r="N9310">
        <v>2</v>
      </c>
      <c r="O9310">
        <v>0.195414200003142</v>
      </c>
      <c r="P9310">
        <v>25.358205500000601</v>
      </c>
    </row>
    <row r="9311" spans="1:16" x14ac:dyDescent="0.3">
      <c r="A9311">
        <v>26</v>
      </c>
      <c r="B9311">
        <v>3</v>
      </c>
      <c r="C9311">
        <v>1</v>
      </c>
      <c r="D9311">
        <v>1</v>
      </c>
      <c r="E9311" t="s">
        <v>96</v>
      </c>
      <c r="F9311">
        <v>1</v>
      </c>
      <c r="G9311">
        <v>2</v>
      </c>
      <c r="H9311">
        <v>1.9948523000057301</v>
      </c>
      <c r="I9311">
        <v>70.002075899996299</v>
      </c>
      <c r="J9311" t="s">
        <v>16</v>
      </c>
      <c r="K9311" t="b">
        <v>1</v>
      </c>
      <c r="L9311">
        <v>1.25324040000123</v>
      </c>
      <c r="M9311">
        <v>27.117887799999199</v>
      </c>
      <c r="N9311">
        <v>2</v>
      </c>
      <c r="O9311">
        <v>0.60382920000120099</v>
      </c>
      <c r="P9311">
        <v>27.790798800000601</v>
      </c>
    </row>
    <row r="9312" spans="1:16" x14ac:dyDescent="0.3">
      <c r="A9312">
        <v>26</v>
      </c>
      <c r="B9312">
        <v>3</v>
      </c>
      <c r="C9312">
        <v>1</v>
      </c>
      <c r="D9312">
        <v>1</v>
      </c>
      <c r="E9312" t="s">
        <v>846</v>
      </c>
      <c r="F9312" t="s">
        <v>13</v>
      </c>
      <c r="G9312">
        <v>2</v>
      </c>
      <c r="H9312" t="s">
        <v>13</v>
      </c>
      <c r="I9312" t="s">
        <v>13</v>
      </c>
      <c r="J9312" t="s">
        <v>14</v>
      </c>
      <c r="K9312" t="b">
        <v>1</v>
      </c>
      <c r="L9312">
        <v>1.0463773000010399</v>
      </c>
      <c r="M9312">
        <v>29.343879100000802</v>
      </c>
      <c r="N9312">
        <v>2</v>
      </c>
      <c r="O9312">
        <v>0.33122949999960799</v>
      </c>
      <c r="P9312">
        <v>29.750091900001301</v>
      </c>
    </row>
    <row r="9313" spans="1:16" x14ac:dyDescent="0.3">
      <c r="A9313">
        <v>26</v>
      </c>
      <c r="B9313">
        <v>3</v>
      </c>
      <c r="C9313">
        <v>1</v>
      </c>
      <c r="D9313">
        <v>1</v>
      </c>
      <c r="E9313" t="s">
        <v>340</v>
      </c>
      <c r="F9313">
        <v>1</v>
      </c>
      <c r="G9313">
        <v>2</v>
      </c>
      <c r="H9313">
        <v>1.99451989999943</v>
      </c>
      <c r="I9313">
        <v>97.502620100000101</v>
      </c>
      <c r="J9313" t="s">
        <v>14</v>
      </c>
      <c r="K9313" t="b">
        <v>0</v>
      </c>
      <c r="L9313">
        <v>1.86972579999565</v>
      </c>
      <c r="M9313">
        <v>32.125082400001702</v>
      </c>
      <c r="N9313">
        <v>2</v>
      </c>
      <c r="O9313">
        <v>0.36207240000658197</v>
      </c>
      <c r="P9313">
        <v>32.556816399999697</v>
      </c>
    </row>
    <row r="9314" spans="1:16" x14ac:dyDescent="0.3">
      <c r="A9314">
        <v>26</v>
      </c>
      <c r="B9314">
        <v>3</v>
      </c>
      <c r="C9314">
        <v>1</v>
      </c>
      <c r="D9314">
        <v>1</v>
      </c>
      <c r="E9314" t="s">
        <v>553</v>
      </c>
      <c r="F9314" t="s">
        <v>13</v>
      </c>
      <c r="G9314">
        <v>2</v>
      </c>
      <c r="H9314" t="s">
        <v>13</v>
      </c>
      <c r="I9314" t="s">
        <v>13</v>
      </c>
      <c r="J9314" t="s">
        <v>14</v>
      </c>
      <c r="K9314" t="b">
        <v>1</v>
      </c>
      <c r="L9314">
        <v>1.84738910000306</v>
      </c>
      <c r="M9314">
        <v>34.911298999999403</v>
      </c>
      <c r="N9314">
        <v>2</v>
      </c>
      <c r="O9314">
        <v>0.29165559999819402</v>
      </c>
      <c r="P9314">
        <v>35.2545006</v>
      </c>
    </row>
    <row r="9315" spans="1:16" x14ac:dyDescent="0.3">
      <c r="A9315">
        <v>26</v>
      </c>
      <c r="B9315">
        <v>3</v>
      </c>
      <c r="C9315">
        <v>1</v>
      </c>
      <c r="D9315">
        <v>1</v>
      </c>
      <c r="E9315" t="s">
        <v>2164</v>
      </c>
      <c r="F9315" t="s">
        <v>13</v>
      </c>
      <c r="G9315">
        <v>2</v>
      </c>
      <c r="H9315" t="s">
        <v>13</v>
      </c>
      <c r="I9315" t="s">
        <v>13</v>
      </c>
      <c r="J9315" t="s">
        <v>14</v>
      </c>
      <c r="K9315" t="b">
        <v>1</v>
      </c>
      <c r="L9315">
        <v>1.13393340000039</v>
      </c>
      <c r="M9315">
        <v>36.893216800002897</v>
      </c>
      <c r="N9315">
        <v>2</v>
      </c>
      <c r="O9315">
        <v>0.31568479999987198</v>
      </c>
      <c r="P9315">
        <v>37.278299500001602</v>
      </c>
    </row>
    <row r="9316" spans="1:16" x14ac:dyDescent="0.3">
      <c r="A9316">
        <v>26</v>
      </c>
      <c r="B9316">
        <v>3</v>
      </c>
      <c r="C9316">
        <v>1</v>
      </c>
      <c r="D9316">
        <v>1</v>
      </c>
      <c r="E9316" t="s">
        <v>1525</v>
      </c>
      <c r="F9316" t="s">
        <v>13</v>
      </c>
      <c r="G9316">
        <v>2</v>
      </c>
      <c r="H9316" t="s">
        <v>13</v>
      </c>
      <c r="I9316" t="s">
        <v>13</v>
      </c>
      <c r="J9316" t="s">
        <v>16</v>
      </c>
      <c r="K9316" t="b">
        <v>0</v>
      </c>
      <c r="L9316">
        <v>2.3267791000034799</v>
      </c>
      <c r="M9316">
        <v>40.1109912000029</v>
      </c>
      <c r="N9316">
        <v>1</v>
      </c>
      <c r="O9316">
        <v>0.25836639999761202</v>
      </c>
      <c r="P9316">
        <v>40.437229400005897</v>
      </c>
    </row>
    <row r="9317" spans="1:16" x14ac:dyDescent="0.3">
      <c r="A9317">
        <v>26</v>
      </c>
      <c r="B9317">
        <v>3</v>
      </c>
      <c r="C9317">
        <v>1</v>
      </c>
      <c r="D9317">
        <v>1</v>
      </c>
      <c r="E9317" t="s">
        <v>2096</v>
      </c>
      <c r="F9317" t="s">
        <v>13</v>
      </c>
      <c r="G9317">
        <v>2</v>
      </c>
      <c r="H9317" t="s">
        <v>13</v>
      </c>
      <c r="I9317" t="s">
        <v>13</v>
      </c>
      <c r="J9317" t="s">
        <v>14</v>
      </c>
      <c r="K9317" t="b">
        <v>1</v>
      </c>
      <c r="L9317">
        <v>2.3488859000062798</v>
      </c>
      <c r="M9317">
        <v>43.292431900001297</v>
      </c>
      <c r="N9317">
        <v>2</v>
      </c>
      <c r="O9317">
        <v>0.30903050000051702</v>
      </c>
      <c r="P9317">
        <v>43.655869100002803</v>
      </c>
    </row>
    <row r="9318" spans="1:16" x14ac:dyDescent="0.3">
      <c r="A9318">
        <v>26</v>
      </c>
      <c r="B9318">
        <v>3</v>
      </c>
      <c r="C9318">
        <v>1</v>
      </c>
      <c r="D9318">
        <v>1</v>
      </c>
      <c r="E9318" t="s">
        <v>1600</v>
      </c>
      <c r="F9318" t="s">
        <v>13</v>
      </c>
      <c r="G9318">
        <v>2</v>
      </c>
      <c r="H9318" t="s">
        <v>13</v>
      </c>
      <c r="I9318" t="s">
        <v>13</v>
      </c>
      <c r="J9318" t="s">
        <v>16</v>
      </c>
      <c r="K9318" t="b">
        <v>0</v>
      </c>
      <c r="L9318">
        <v>1.7578109000023701</v>
      </c>
      <c r="M9318">
        <v>45.919113300005897</v>
      </c>
      <c r="N9318">
        <v>3</v>
      </c>
      <c r="O9318">
        <v>0.27413090000481999</v>
      </c>
      <c r="P9318">
        <v>46.301056600001203</v>
      </c>
    </row>
    <row r="9319" spans="1:16" x14ac:dyDescent="0.3">
      <c r="A9319">
        <v>26</v>
      </c>
      <c r="B9319">
        <v>3</v>
      </c>
      <c r="C9319">
        <v>1</v>
      </c>
      <c r="D9319">
        <v>1</v>
      </c>
      <c r="E9319" t="s">
        <v>272</v>
      </c>
      <c r="F9319" t="s">
        <v>13</v>
      </c>
      <c r="G9319">
        <v>2</v>
      </c>
      <c r="H9319" t="s">
        <v>13</v>
      </c>
      <c r="I9319" t="s">
        <v>13</v>
      </c>
      <c r="J9319" t="s">
        <v>14</v>
      </c>
      <c r="K9319" t="b">
        <v>1</v>
      </c>
      <c r="L9319">
        <v>0.91134719999536196</v>
      </c>
      <c r="M9319">
        <v>47.718081400002099</v>
      </c>
      <c r="N9319">
        <v>2</v>
      </c>
      <c r="O9319">
        <v>0.771475800000189</v>
      </c>
      <c r="P9319">
        <v>48.542085400003998</v>
      </c>
    </row>
    <row r="9320" spans="1:16" x14ac:dyDescent="0.3">
      <c r="A9320">
        <v>26</v>
      </c>
      <c r="B9320">
        <v>3</v>
      </c>
      <c r="C9320">
        <v>1</v>
      </c>
      <c r="D9320">
        <v>1</v>
      </c>
      <c r="E9320" t="s">
        <v>491</v>
      </c>
      <c r="F9320">
        <v>1</v>
      </c>
      <c r="G9320">
        <v>2</v>
      </c>
      <c r="H9320">
        <v>1.99498690000473</v>
      </c>
      <c r="I9320">
        <v>22.501257800002399</v>
      </c>
      <c r="J9320" t="s">
        <v>16</v>
      </c>
      <c r="K9320" t="b">
        <v>1</v>
      </c>
      <c r="L9320">
        <v>1.1498762000046601</v>
      </c>
      <c r="M9320">
        <v>50.197964800005103</v>
      </c>
      <c r="N9320">
        <v>3</v>
      </c>
      <c r="O9320">
        <v>0.24512689999392001</v>
      </c>
      <c r="P9320">
        <v>50.503849400003702</v>
      </c>
    </row>
    <row r="9321" spans="1:16" x14ac:dyDescent="0.3">
      <c r="A9321">
        <v>26</v>
      </c>
      <c r="B9321">
        <v>3</v>
      </c>
      <c r="C9321">
        <v>1</v>
      </c>
      <c r="D9321">
        <v>1</v>
      </c>
      <c r="E9321" t="s">
        <v>1218</v>
      </c>
      <c r="F9321" t="s">
        <v>13</v>
      </c>
      <c r="G9321">
        <v>2</v>
      </c>
      <c r="H9321" t="s">
        <v>13</v>
      </c>
      <c r="I9321" t="s">
        <v>13</v>
      </c>
      <c r="J9321" t="s">
        <v>16</v>
      </c>
      <c r="K9321" t="b">
        <v>0</v>
      </c>
      <c r="L9321">
        <v>1.3418767999974099</v>
      </c>
      <c r="M9321">
        <v>52.350471700003297</v>
      </c>
      <c r="N9321">
        <v>3</v>
      </c>
      <c r="O9321">
        <v>0.24205540000548401</v>
      </c>
      <c r="P9321">
        <v>52.660828400003098</v>
      </c>
    </row>
    <row r="9322" spans="1:16" x14ac:dyDescent="0.3">
      <c r="A9322">
        <v>26</v>
      </c>
      <c r="B9322">
        <v>3</v>
      </c>
      <c r="C9322">
        <v>1</v>
      </c>
      <c r="D9322">
        <v>1</v>
      </c>
      <c r="E9322" t="s">
        <v>518</v>
      </c>
      <c r="F9322" t="s">
        <v>13</v>
      </c>
      <c r="G9322">
        <v>2</v>
      </c>
      <c r="H9322" t="s">
        <v>13</v>
      </c>
      <c r="I9322" t="s">
        <v>13</v>
      </c>
      <c r="J9322" t="s">
        <v>14</v>
      </c>
      <c r="K9322" t="b">
        <v>1</v>
      </c>
      <c r="L9322">
        <v>1.5919931999960699</v>
      </c>
      <c r="M9322">
        <v>54.7585956000039</v>
      </c>
      <c r="N9322">
        <v>2</v>
      </c>
      <c r="O9322">
        <v>0.49908729999879098</v>
      </c>
      <c r="P9322">
        <v>55.326107400003799</v>
      </c>
    </row>
    <row r="9323" spans="1:16" x14ac:dyDescent="0.3">
      <c r="A9323">
        <v>26</v>
      </c>
      <c r="B9323">
        <v>3</v>
      </c>
      <c r="C9323">
        <v>1</v>
      </c>
      <c r="D9323">
        <v>1</v>
      </c>
      <c r="E9323" t="s">
        <v>1591</v>
      </c>
      <c r="F9323">
        <v>1</v>
      </c>
      <c r="G9323">
        <v>2</v>
      </c>
      <c r="H9323">
        <v>1.9945593000011299</v>
      </c>
      <c r="I9323">
        <v>62.501925700002197</v>
      </c>
      <c r="J9323" t="s">
        <v>16</v>
      </c>
      <c r="K9323" t="b">
        <v>1</v>
      </c>
      <c r="L9323">
        <v>1.17376179999701</v>
      </c>
      <c r="M9323">
        <v>57.0053489000056</v>
      </c>
      <c r="N9323">
        <v>3</v>
      </c>
      <c r="O9323">
        <v>0.37120340000546997</v>
      </c>
      <c r="P9323">
        <v>57.445973699999698</v>
      </c>
    </row>
    <row r="9324" spans="1:16" x14ac:dyDescent="0.3">
      <c r="A9324">
        <v>26</v>
      </c>
      <c r="B9324">
        <v>3</v>
      </c>
      <c r="C9324">
        <v>1</v>
      </c>
      <c r="D9324">
        <v>1</v>
      </c>
      <c r="E9324" t="s">
        <v>1287</v>
      </c>
      <c r="F9324" t="s">
        <v>13</v>
      </c>
      <c r="G9324">
        <v>2</v>
      </c>
      <c r="H9324" t="s">
        <v>13</v>
      </c>
      <c r="I9324" t="s">
        <v>13</v>
      </c>
      <c r="J9324" t="s">
        <v>14</v>
      </c>
      <c r="K9324" t="b">
        <v>1</v>
      </c>
      <c r="L9324">
        <v>1.55687760000001</v>
      </c>
      <c r="M9324">
        <v>59.5088576000053</v>
      </c>
      <c r="N9324">
        <v>1</v>
      </c>
      <c r="O9324">
        <v>0.50681649999751199</v>
      </c>
      <c r="P9324">
        <v>60.078016300001799</v>
      </c>
    </row>
    <row r="9325" spans="1:16" x14ac:dyDescent="0.3">
      <c r="A9325">
        <v>26</v>
      </c>
      <c r="B9325">
        <v>3</v>
      </c>
      <c r="C9325">
        <v>1</v>
      </c>
      <c r="D9325">
        <v>1</v>
      </c>
      <c r="E9325" t="s">
        <v>1113</v>
      </c>
      <c r="F9325">
        <v>1</v>
      </c>
      <c r="G9325">
        <v>2</v>
      </c>
      <c r="H9325">
        <v>1.99476799999684</v>
      </c>
      <c r="I9325">
        <v>80.002278100000694</v>
      </c>
      <c r="J9325" t="s">
        <v>14</v>
      </c>
      <c r="K9325" t="b">
        <v>0</v>
      </c>
      <c r="L9325">
        <v>1.32029740000144</v>
      </c>
      <c r="M9325">
        <v>61.903682600001098</v>
      </c>
      <c r="N9325">
        <v>1</v>
      </c>
      <c r="O9325">
        <v>0.31453400000464199</v>
      </c>
      <c r="P9325">
        <v>62.2692861000032</v>
      </c>
    </row>
    <row r="9326" spans="1:16" x14ac:dyDescent="0.3">
      <c r="A9326">
        <v>26</v>
      </c>
      <c r="B9326">
        <v>3</v>
      </c>
      <c r="C9326">
        <v>1</v>
      </c>
      <c r="D9326">
        <v>1</v>
      </c>
      <c r="E9326" t="s">
        <v>2016</v>
      </c>
      <c r="F9326" t="s">
        <v>13</v>
      </c>
      <c r="G9326">
        <v>2</v>
      </c>
      <c r="H9326" t="s">
        <v>13</v>
      </c>
      <c r="I9326" t="s">
        <v>13</v>
      </c>
      <c r="J9326" t="s">
        <v>14</v>
      </c>
      <c r="K9326" t="b">
        <v>1</v>
      </c>
      <c r="L9326">
        <v>0.99720499999966705</v>
      </c>
      <c r="M9326">
        <v>63.771618500002702</v>
      </c>
      <c r="N9326">
        <v>3</v>
      </c>
      <c r="O9326">
        <v>0.237409499997739</v>
      </c>
      <c r="P9326">
        <v>64.0639704999994</v>
      </c>
    </row>
    <row r="9327" spans="1:16" x14ac:dyDescent="0.3">
      <c r="A9327">
        <v>26</v>
      </c>
      <c r="B9327">
        <v>3</v>
      </c>
      <c r="C9327">
        <v>1</v>
      </c>
      <c r="D9327">
        <v>1</v>
      </c>
      <c r="E9327" t="s">
        <v>688</v>
      </c>
      <c r="F9327" t="s">
        <v>13</v>
      </c>
      <c r="G9327">
        <v>2</v>
      </c>
      <c r="H9327" t="s">
        <v>13</v>
      </c>
      <c r="I9327" t="s">
        <v>13</v>
      </c>
      <c r="J9327" t="s">
        <v>16</v>
      </c>
      <c r="K9327" t="b">
        <v>0</v>
      </c>
      <c r="L9327">
        <v>1.27623620000668</v>
      </c>
      <c r="M9327">
        <v>65.845192000000694</v>
      </c>
      <c r="N9327">
        <v>2</v>
      </c>
      <c r="O9327">
        <v>0.65644279999833099</v>
      </c>
      <c r="P9327">
        <v>66.523246200005801</v>
      </c>
    </row>
    <row r="9328" spans="1:16" x14ac:dyDescent="0.3">
      <c r="A9328">
        <v>26</v>
      </c>
      <c r="B9328">
        <v>3</v>
      </c>
      <c r="C9328">
        <v>1</v>
      </c>
      <c r="D9328">
        <v>1</v>
      </c>
      <c r="E9328" t="s">
        <v>767</v>
      </c>
      <c r="F9328" t="s">
        <v>13</v>
      </c>
      <c r="G9328">
        <v>2</v>
      </c>
      <c r="H9328" t="s">
        <v>13</v>
      </c>
      <c r="I9328" t="s">
        <v>13</v>
      </c>
      <c r="J9328" t="s">
        <v>14</v>
      </c>
      <c r="K9328" t="b">
        <v>1</v>
      </c>
      <c r="L9328">
        <v>0.81657249999989301</v>
      </c>
      <c r="M9328">
        <v>67.845949800001094</v>
      </c>
      <c r="N9328">
        <v>1</v>
      </c>
      <c r="O9328">
        <v>1.4754456000009699</v>
      </c>
      <c r="P9328">
        <v>69.382265899999794</v>
      </c>
    </row>
    <row r="9329" spans="1:16" x14ac:dyDescent="0.3">
      <c r="A9329">
        <v>26</v>
      </c>
      <c r="B9329">
        <v>3</v>
      </c>
      <c r="C9329">
        <v>1</v>
      </c>
      <c r="D9329">
        <v>1</v>
      </c>
      <c r="E9329" t="s">
        <v>1977</v>
      </c>
      <c r="F9329" t="s">
        <v>13</v>
      </c>
      <c r="G9329">
        <v>2</v>
      </c>
      <c r="H9329" t="s">
        <v>13</v>
      </c>
      <c r="I9329" t="s">
        <v>13</v>
      </c>
      <c r="J9329" t="s">
        <v>16</v>
      </c>
      <c r="K9329" t="b">
        <v>0</v>
      </c>
      <c r="L9329">
        <v>4.6937448999960898</v>
      </c>
      <c r="M9329">
        <v>74.580957099999097</v>
      </c>
      <c r="N9329">
        <v>2</v>
      </c>
      <c r="O9329">
        <v>0.36093419999815501</v>
      </c>
      <c r="P9329">
        <v>74.988357599999304</v>
      </c>
    </row>
    <row r="9330" spans="1:16" x14ac:dyDescent="0.3">
      <c r="A9330">
        <v>26</v>
      </c>
      <c r="B9330">
        <v>3</v>
      </c>
      <c r="C9330">
        <v>1</v>
      </c>
      <c r="D9330">
        <v>1</v>
      </c>
      <c r="E9330" t="s">
        <v>2161</v>
      </c>
      <c r="F9330">
        <v>1</v>
      </c>
      <c r="G9330">
        <v>2</v>
      </c>
      <c r="H9330">
        <v>1.9944518999982399</v>
      </c>
      <c r="I9330">
        <v>105.002739700001</v>
      </c>
      <c r="J9330" t="s">
        <v>16</v>
      </c>
      <c r="K9330" t="b">
        <v>1</v>
      </c>
      <c r="L9330">
        <v>1.7986511999988599</v>
      </c>
      <c r="M9330">
        <v>77.292843700001001</v>
      </c>
      <c r="N9330">
        <v>2</v>
      </c>
      <c r="O9330">
        <v>0.73182280000037303</v>
      </c>
      <c r="P9330">
        <v>78.095473900000798</v>
      </c>
    </row>
    <row r="9331" spans="1:16" x14ac:dyDescent="0.3">
      <c r="A9331">
        <v>26</v>
      </c>
      <c r="B9331">
        <v>3</v>
      </c>
      <c r="C9331">
        <v>1</v>
      </c>
      <c r="D9331">
        <v>1</v>
      </c>
      <c r="E9331" t="s">
        <v>927</v>
      </c>
      <c r="F9331" t="s">
        <v>13</v>
      </c>
      <c r="G9331">
        <v>2</v>
      </c>
      <c r="H9331" t="s">
        <v>13</v>
      </c>
      <c r="I9331" t="s">
        <v>13</v>
      </c>
      <c r="J9331" t="s">
        <v>16</v>
      </c>
      <c r="K9331" t="b">
        <v>0</v>
      </c>
      <c r="L9331">
        <v>1.3656167000008299</v>
      </c>
      <c r="M9331">
        <v>79.966007499999293</v>
      </c>
      <c r="N9331">
        <v>2</v>
      </c>
      <c r="O9331">
        <v>0.50821440000436302</v>
      </c>
      <c r="P9331">
        <v>80.679062000002901</v>
      </c>
    </row>
    <row r="9332" spans="1:16" x14ac:dyDescent="0.3">
      <c r="A9332">
        <v>26</v>
      </c>
      <c r="B9332">
        <v>3</v>
      </c>
      <c r="C9332">
        <v>1</v>
      </c>
      <c r="D9332">
        <v>1</v>
      </c>
      <c r="E9332" t="s">
        <v>1989</v>
      </c>
      <c r="F9332">
        <v>1</v>
      </c>
      <c r="G9332">
        <v>2</v>
      </c>
      <c r="H9332">
        <v>1.9954568999965001</v>
      </c>
      <c r="I9332">
        <v>17.501190499999201</v>
      </c>
      <c r="J9332" t="s">
        <v>14</v>
      </c>
      <c r="K9332" t="b">
        <v>0</v>
      </c>
      <c r="L9332">
        <v>3.3030206000039501</v>
      </c>
      <c r="M9332">
        <v>84.486862400001002</v>
      </c>
      <c r="N9332">
        <v>2</v>
      </c>
      <c r="O9332">
        <v>0.74813970000104801</v>
      </c>
      <c r="P9332">
        <v>85.439078200004602</v>
      </c>
    </row>
    <row r="9333" spans="1:16" x14ac:dyDescent="0.3">
      <c r="A9333">
        <v>26</v>
      </c>
      <c r="B9333">
        <v>3</v>
      </c>
      <c r="C9333">
        <v>1</v>
      </c>
      <c r="D9333">
        <v>1</v>
      </c>
      <c r="E9333" t="s">
        <v>2144</v>
      </c>
      <c r="F9333">
        <v>1</v>
      </c>
      <c r="G9333">
        <v>2</v>
      </c>
      <c r="H9333">
        <v>1.99460740000359</v>
      </c>
      <c r="I9333">
        <v>32.501407800002198</v>
      </c>
      <c r="J9333" t="s">
        <v>14</v>
      </c>
      <c r="K9333" t="b">
        <v>0</v>
      </c>
      <c r="L9333">
        <v>1.3408759999947499</v>
      </c>
      <c r="M9333">
        <v>87.284667899999505</v>
      </c>
      <c r="N9333">
        <v>2</v>
      </c>
      <c r="O9333">
        <v>0.26851090000127398</v>
      </c>
      <c r="P9333">
        <v>87.623164200005704</v>
      </c>
    </row>
    <row r="9334" spans="1:16" x14ac:dyDescent="0.3">
      <c r="A9334">
        <v>26</v>
      </c>
      <c r="B9334">
        <v>3</v>
      </c>
      <c r="C9334">
        <v>1</v>
      </c>
      <c r="D9334">
        <v>1</v>
      </c>
      <c r="E9334" t="s">
        <v>1993</v>
      </c>
      <c r="F9334">
        <v>1</v>
      </c>
      <c r="G9334">
        <v>2</v>
      </c>
      <c r="H9334">
        <v>1.9946204000007099</v>
      </c>
      <c r="I9334">
        <v>115.002910700001</v>
      </c>
      <c r="J9334" t="s">
        <v>16</v>
      </c>
      <c r="K9334" t="b">
        <v>1</v>
      </c>
      <c r="L9334">
        <v>1.1507318999938401</v>
      </c>
      <c r="M9334">
        <v>89.279832500004005</v>
      </c>
      <c r="N9334">
        <v>3</v>
      </c>
      <c r="O9334">
        <v>0.219395799998892</v>
      </c>
      <c r="P9334">
        <v>89.574112300004302</v>
      </c>
    </row>
    <row r="9335" spans="1:16" x14ac:dyDescent="0.3">
      <c r="A9335">
        <v>26</v>
      </c>
      <c r="B9335">
        <v>3</v>
      </c>
      <c r="C9335">
        <v>1</v>
      </c>
      <c r="D9335">
        <v>1</v>
      </c>
      <c r="E9335" t="s">
        <v>1685</v>
      </c>
      <c r="F9335" t="s">
        <v>13</v>
      </c>
      <c r="G9335">
        <v>2</v>
      </c>
      <c r="H9335" t="s">
        <v>13</v>
      </c>
      <c r="I9335" t="s">
        <v>13</v>
      </c>
      <c r="J9335" t="s">
        <v>16</v>
      </c>
      <c r="K9335" t="b">
        <v>0</v>
      </c>
      <c r="L9335">
        <v>1.76475190000201</v>
      </c>
      <c r="M9335">
        <v>91.845165900005696</v>
      </c>
      <c r="N9335">
        <v>2</v>
      </c>
      <c r="O9335">
        <v>0.43726560000504799</v>
      </c>
      <c r="P9335">
        <v>92.352003400002999</v>
      </c>
    </row>
    <row r="9336" spans="1:16" x14ac:dyDescent="0.3">
      <c r="A9336">
        <v>26</v>
      </c>
      <c r="B9336">
        <v>3</v>
      </c>
      <c r="C9336">
        <v>1</v>
      </c>
      <c r="D9336">
        <v>1</v>
      </c>
      <c r="E9336" t="s">
        <v>928</v>
      </c>
      <c r="F9336" t="s">
        <v>13</v>
      </c>
      <c r="G9336">
        <v>2</v>
      </c>
      <c r="H9336" t="s">
        <v>13</v>
      </c>
      <c r="I9336" t="s">
        <v>13</v>
      </c>
      <c r="J9336" t="s">
        <v>14</v>
      </c>
      <c r="K9336" t="b">
        <v>1</v>
      </c>
      <c r="L9336">
        <v>1.65992909999477</v>
      </c>
      <c r="M9336">
        <v>94.516896200002506</v>
      </c>
      <c r="N9336">
        <v>1</v>
      </c>
      <c r="O9336">
        <v>0.31616140000551202</v>
      </c>
      <c r="P9336">
        <v>94.895872300003305</v>
      </c>
    </row>
    <row r="9337" spans="1:16" x14ac:dyDescent="0.3">
      <c r="A9337">
        <v>26</v>
      </c>
      <c r="B9337">
        <v>3</v>
      </c>
      <c r="C9337">
        <v>1</v>
      </c>
      <c r="D9337">
        <v>1</v>
      </c>
      <c r="E9337" t="s">
        <v>178</v>
      </c>
      <c r="F9337">
        <v>1</v>
      </c>
      <c r="G9337">
        <v>2</v>
      </c>
      <c r="H9337">
        <v>1.99445919999562</v>
      </c>
      <c r="I9337">
        <v>90.0024590999965</v>
      </c>
      <c r="J9337" t="s">
        <v>14</v>
      </c>
      <c r="K9337" t="b">
        <v>0</v>
      </c>
      <c r="L9337">
        <v>1.01835609999398</v>
      </c>
      <c r="M9337">
        <v>96.419135399999504</v>
      </c>
      <c r="N9337">
        <v>1</v>
      </c>
      <c r="O9337">
        <v>0.21951629999966801</v>
      </c>
      <c r="P9337">
        <v>96.694255000002201</v>
      </c>
    </row>
    <row r="9338" spans="1:16" x14ac:dyDescent="0.3">
      <c r="A9338">
        <v>26</v>
      </c>
      <c r="B9338">
        <v>3</v>
      </c>
      <c r="C9338">
        <v>1</v>
      </c>
      <c r="D9338">
        <v>1</v>
      </c>
      <c r="E9338" t="s">
        <v>1136</v>
      </c>
      <c r="F9338">
        <v>1</v>
      </c>
      <c r="G9338">
        <v>2</v>
      </c>
      <c r="H9338">
        <v>1.9945737999951201</v>
      </c>
      <c r="I9338">
        <v>37.501519899997199</v>
      </c>
      <c r="J9338" t="s">
        <v>16</v>
      </c>
      <c r="K9338" t="b">
        <v>1</v>
      </c>
      <c r="L9338">
        <v>1.08523799999966</v>
      </c>
      <c r="M9338">
        <v>98.284810900004203</v>
      </c>
      <c r="N9338">
        <v>1</v>
      </c>
      <c r="O9338">
        <v>0.34125289999792602</v>
      </c>
      <c r="P9338">
        <v>98.696002700002296</v>
      </c>
    </row>
    <row r="9339" spans="1:16" x14ac:dyDescent="0.3">
      <c r="A9339">
        <v>26</v>
      </c>
      <c r="B9339">
        <v>3</v>
      </c>
      <c r="C9339">
        <v>1</v>
      </c>
      <c r="D9339">
        <v>1</v>
      </c>
      <c r="E9339" t="s">
        <v>1764</v>
      </c>
      <c r="F9339" t="s">
        <v>13</v>
      </c>
      <c r="G9339">
        <v>2</v>
      </c>
      <c r="H9339" t="s">
        <v>13</v>
      </c>
      <c r="I9339" t="s">
        <v>13</v>
      </c>
      <c r="J9339" t="s">
        <v>14</v>
      </c>
      <c r="K9339" t="b">
        <v>1</v>
      </c>
      <c r="L9339">
        <v>1.1242683000018601</v>
      </c>
      <c r="M9339">
        <v>100.325161000001</v>
      </c>
      <c r="N9339">
        <v>3</v>
      </c>
      <c r="O9339">
        <v>0.19456379999610399</v>
      </c>
      <c r="P9339">
        <v>100.590137700005</v>
      </c>
    </row>
    <row r="9340" spans="1:16" x14ac:dyDescent="0.3">
      <c r="A9340">
        <v>26</v>
      </c>
      <c r="B9340">
        <v>3</v>
      </c>
      <c r="C9340">
        <v>1</v>
      </c>
      <c r="D9340">
        <v>1</v>
      </c>
      <c r="E9340" t="s">
        <v>477</v>
      </c>
      <c r="F9340">
        <v>1</v>
      </c>
      <c r="G9340">
        <v>2</v>
      </c>
      <c r="H9340">
        <v>1.9946201999991899</v>
      </c>
      <c r="I9340">
        <v>85.002368000001297</v>
      </c>
      <c r="J9340" t="s">
        <v>16</v>
      </c>
      <c r="K9340" t="b">
        <v>1</v>
      </c>
      <c r="L9340">
        <v>1.2296788000021499</v>
      </c>
      <c r="M9340">
        <v>102.3259808</v>
      </c>
      <c r="N9340">
        <v>1</v>
      </c>
      <c r="O9340">
        <v>0.19747060000372599</v>
      </c>
      <c r="P9340">
        <v>102.59193670000199</v>
      </c>
    </row>
    <row r="9341" spans="1:16" x14ac:dyDescent="0.3">
      <c r="A9341">
        <v>26</v>
      </c>
      <c r="B9341">
        <v>3</v>
      </c>
      <c r="C9341">
        <v>1</v>
      </c>
      <c r="D9341">
        <v>1</v>
      </c>
      <c r="E9341" t="s">
        <v>1312</v>
      </c>
      <c r="F9341">
        <v>1</v>
      </c>
      <c r="G9341">
        <v>2</v>
      </c>
      <c r="H9341">
        <v>1.99456970000028</v>
      </c>
      <c r="I9341">
        <v>100.00266900000101</v>
      </c>
      <c r="J9341" t="s">
        <v>14</v>
      </c>
      <c r="K9341" t="b">
        <v>0</v>
      </c>
      <c r="L9341">
        <v>0.85080529999686405</v>
      </c>
      <c r="M9341">
        <v>103.94866220000399</v>
      </c>
      <c r="N9341">
        <v>2</v>
      </c>
      <c r="O9341">
        <v>0.22601640000357301</v>
      </c>
      <c r="P9341">
        <v>104.2449204</v>
      </c>
    </row>
    <row r="9342" spans="1:16" x14ac:dyDescent="0.3">
      <c r="A9342">
        <v>26</v>
      </c>
      <c r="B9342">
        <v>3</v>
      </c>
      <c r="C9342">
        <v>1</v>
      </c>
      <c r="D9342">
        <v>1</v>
      </c>
      <c r="E9342" t="s">
        <v>1721</v>
      </c>
      <c r="F9342" t="s">
        <v>13</v>
      </c>
      <c r="G9342">
        <v>2</v>
      </c>
      <c r="H9342" t="s">
        <v>13</v>
      </c>
      <c r="I9342" t="s">
        <v>13</v>
      </c>
      <c r="J9342" t="s">
        <v>14</v>
      </c>
      <c r="K9342" t="b">
        <v>1</v>
      </c>
      <c r="L9342">
        <v>0.99969430000055604</v>
      </c>
      <c r="M9342">
        <v>105.750928500005</v>
      </c>
      <c r="N9342">
        <v>2</v>
      </c>
      <c r="O9342">
        <v>0.22874040000169801</v>
      </c>
      <c r="P9342">
        <v>106.04749390000499</v>
      </c>
    </row>
    <row r="9343" spans="1:16" x14ac:dyDescent="0.3">
      <c r="A9343">
        <v>26</v>
      </c>
      <c r="B9343">
        <v>3</v>
      </c>
      <c r="C9343">
        <v>1</v>
      </c>
      <c r="D9343">
        <v>1</v>
      </c>
      <c r="E9343" t="s">
        <v>1795</v>
      </c>
      <c r="F9343" t="s">
        <v>13</v>
      </c>
      <c r="G9343">
        <v>2</v>
      </c>
      <c r="H9343" t="s">
        <v>13</v>
      </c>
      <c r="I9343" t="s">
        <v>13</v>
      </c>
      <c r="J9343" t="s">
        <v>16</v>
      </c>
      <c r="K9343" t="b">
        <v>0</v>
      </c>
      <c r="L9343">
        <v>2.98278969999956</v>
      </c>
      <c r="M9343">
        <v>109.535383100003</v>
      </c>
      <c r="N9343">
        <v>3</v>
      </c>
      <c r="O9343">
        <v>0.76181510000606101</v>
      </c>
      <c r="P9343">
        <v>110.364916900005</v>
      </c>
    </row>
    <row r="9344" spans="1:16" x14ac:dyDescent="0.3">
      <c r="A9344">
        <v>26</v>
      </c>
      <c r="B9344">
        <v>3</v>
      </c>
      <c r="C9344">
        <v>1</v>
      </c>
      <c r="D9344">
        <v>1</v>
      </c>
      <c r="E9344" t="s">
        <v>98</v>
      </c>
      <c r="F9344">
        <v>1</v>
      </c>
      <c r="G9344">
        <v>2</v>
      </c>
      <c r="H9344">
        <v>1.9944819999946</v>
      </c>
      <c r="I9344">
        <v>45.0016471999988</v>
      </c>
      <c r="J9344" t="s">
        <v>14</v>
      </c>
      <c r="K9344" t="b">
        <v>0</v>
      </c>
      <c r="L9344">
        <v>1.1025552999999499</v>
      </c>
      <c r="M9344">
        <v>111.9740618</v>
      </c>
      <c r="N9344">
        <v>2</v>
      </c>
      <c r="O9344">
        <v>0.28772039999603299</v>
      </c>
      <c r="P9344">
        <v>112.3146824</v>
      </c>
    </row>
    <row r="9345" spans="1:16" x14ac:dyDescent="0.3">
      <c r="A9345">
        <v>26</v>
      </c>
      <c r="B9345">
        <v>3</v>
      </c>
      <c r="C9345">
        <v>1</v>
      </c>
      <c r="D9345">
        <v>1</v>
      </c>
      <c r="E9345" t="s">
        <v>68</v>
      </c>
      <c r="F9345">
        <v>1</v>
      </c>
      <c r="G9345">
        <v>2</v>
      </c>
      <c r="H9345">
        <v>1.99444289999519</v>
      </c>
      <c r="I9345">
        <v>145.00328589999799</v>
      </c>
      <c r="J9345" t="s">
        <v>16</v>
      </c>
      <c r="K9345" t="b">
        <v>1</v>
      </c>
      <c r="L9345">
        <v>1.58564840000327</v>
      </c>
      <c r="M9345">
        <v>114.4055888</v>
      </c>
      <c r="N9345">
        <v>3</v>
      </c>
      <c r="O9345">
        <v>0.21835909999936101</v>
      </c>
      <c r="P9345">
        <v>114.693035900003</v>
      </c>
    </row>
    <row r="9346" spans="1:16" x14ac:dyDescent="0.3">
      <c r="A9346">
        <v>26</v>
      </c>
      <c r="B9346">
        <v>3</v>
      </c>
      <c r="C9346">
        <v>1</v>
      </c>
      <c r="D9346">
        <v>1</v>
      </c>
      <c r="E9346" t="s">
        <v>1129</v>
      </c>
      <c r="F9346">
        <v>1</v>
      </c>
      <c r="G9346">
        <v>2</v>
      </c>
      <c r="H9346">
        <v>1.99459199999546</v>
      </c>
      <c r="I9346">
        <v>135.00320359999799</v>
      </c>
      <c r="J9346" t="s">
        <v>16</v>
      </c>
      <c r="K9346" t="b">
        <v>1</v>
      </c>
      <c r="L9346">
        <v>0.91097330000047805</v>
      </c>
      <c r="M9346">
        <v>116.110578200001</v>
      </c>
      <c r="N9346">
        <v>3</v>
      </c>
      <c r="O9346">
        <v>0.26644010000018198</v>
      </c>
      <c r="P9346">
        <v>116.46128880000499</v>
      </c>
    </row>
    <row r="9347" spans="1:16" x14ac:dyDescent="0.3">
      <c r="A9347">
        <v>26</v>
      </c>
      <c r="B9347">
        <v>3</v>
      </c>
      <c r="C9347">
        <v>1</v>
      </c>
      <c r="D9347">
        <v>1</v>
      </c>
      <c r="E9347" t="s">
        <v>290</v>
      </c>
      <c r="F9347">
        <v>1</v>
      </c>
      <c r="G9347">
        <v>2</v>
      </c>
      <c r="H9347">
        <v>1.99464190000435</v>
      </c>
      <c r="I9347">
        <v>132.503143499998</v>
      </c>
      <c r="J9347" t="s">
        <v>14</v>
      </c>
      <c r="K9347" t="b">
        <v>0</v>
      </c>
      <c r="L9347">
        <v>1.04151149999962</v>
      </c>
      <c r="M9347">
        <v>118.007947000006</v>
      </c>
      <c r="N9347">
        <v>3</v>
      </c>
      <c r="O9347">
        <v>0.332306299998891</v>
      </c>
      <c r="P9347">
        <v>118.406843299999</v>
      </c>
    </row>
    <row r="9348" spans="1:16" x14ac:dyDescent="0.3">
      <c r="A9348">
        <v>26</v>
      </c>
      <c r="B9348">
        <v>3</v>
      </c>
      <c r="C9348">
        <v>1</v>
      </c>
      <c r="D9348">
        <v>1</v>
      </c>
      <c r="E9348" t="s">
        <v>91</v>
      </c>
      <c r="F9348">
        <v>1</v>
      </c>
      <c r="G9348">
        <v>2</v>
      </c>
      <c r="H9348">
        <v>1.9944975999969801</v>
      </c>
      <c r="I9348">
        <v>55.001809299996197</v>
      </c>
      <c r="J9348" t="s">
        <v>16</v>
      </c>
      <c r="K9348" t="b">
        <v>1</v>
      </c>
      <c r="L9348">
        <v>1.08448540000245</v>
      </c>
      <c r="M9348">
        <v>119.997268800005</v>
      </c>
      <c r="N9348">
        <v>3</v>
      </c>
      <c r="O9348">
        <v>0.322383300001093</v>
      </c>
      <c r="P9348">
        <v>120.381177499999</v>
      </c>
    </row>
    <row r="9349" spans="1:16" x14ac:dyDescent="0.3">
      <c r="A9349">
        <v>26</v>
      </c>
      <c r="B9349">
        <v>3</v>
      </c>
      <c r="C9349">
        <v>1</v>
      </c>
      <c r="D9349">
        <v>1</v>
      </c>
      <c r="E9349" t="s">
        <v>172</v>
      </c>
      <c r="F9349" t="s">
        <v>13</v>
      </c>
      <c r="G9349">
        <v>2</v>
      </c>
      <c r="H9349" t="s">
        <v>13</v>
      </c>
      <c r="I9349" t="s">
        <v>13</v>
      </c>
      <c r="J9349" t="s">
        <v>16</v>
      </c>
      <c r="K9349" t="b">
        <v>0</v>
      </c>
      <c r="L9349">
        <v>1.29393779999373</v>
      </c>
      <c r="M9349">
        <v>122.181166900002</v>
      </c>
      <c r="N9349">
        <v>3</v>
      </c>
      <c r="O9349">
        <v>0.18754539999645201</v>
      </c>
      <c r="P9349">
        <v>122.44634249999901</v>
      </c>
    </row>
    <row r="9350" spans="1:16" x14ac:dyDescent="0.3">
      <c r="A9350">
        <v>26</v>
      </c>
      <c r="B9350">
        <v>3</v>
      </c>
      <c r="C9350">
        <v>1</v>
      </c>
      <c r="D9350">
        <v>1</v>
      </c>
      <c r="E9350" t="s">
        <v>527</v>
      </c>
      <c r="F9350">
        <v>1</v>
      </c>
      <c r="G9350">
        <v>2</v>
      </c>
      <c r="H9350">
        <v>1.9945739999966501</v>
      </c>
      <c r="I9350">
        <v>35.001460799998299</v>
      </c>
      <c r="J9350" t="s">
        <v>14</v>
      </c>
      <c r="K9350" t="b">
        <v>0</v>
      </c>
      <c r="L9350">
        <v>1.53307670000504</v>
      </c>
      <c r="M9350">
        <v>124.48479529999901</v>
      </c>
      <c r="N9350">
        <v>1</v>
      </c>
      <c r="O9350">
        <v>0.468865100003313</v>
      </c>
      <c r="P9350">
        <v>125.023944100001</v>
      </c>
    </row>
    <row r="9351" spans="1:16" x14ac:dyDescent="0.3">
      <c r="A9351">
        <v>26</v>
      </c>
      <c r="B9351">
        <v>3</v>
      </c>
      <c r="C9351">
        <v>1</v>
      </c>
      <c r="D9351">
        <v>1</v>
      </c>
      <c r="E9351" t="s">
        <v>1873</v>
      </c>
      <c r="F9351" t="s">
        <v>13</v>
      </c>
      <c r="G9351">
        <v>2</v>
      </c>
      <c r="H9351" t="s">
        <v>13</v>
      </c>
      <c r="I9351" t="s">
        <v>13</v>
      </c>
      <c r="J9351" t="s">
        <v>14</v>
      </c>
      <c r="K9351" t="b">
        <v>1</v>
      </c>
      <c r="L9351">
        <v>1.1252127000043399</v>
      </c>
      <c r="M9351">
        <v>126.65514349999999</v>
      </c>
      <c r="N9351">
        <v>1</v>
      </c>
      <c r="O9351">
        <v>0.18901300000288801</v>
      </c>
      <c r="P9351">
        <v>126.91171050000401</v>
      </c>
    </row>
    <row r="9352" spans="1:16" x14ac:dyDescent="0.3">
      <c r="A9352">
        <v>26</v>
      </c>
      <c r="B9352">
        <v>3</v>
      </c>
      <c r="C9352">
        <v>1</v>
      </c>
      <c r="D9352">
        <v>1</v>
      </c>
      <c r="E9352" t="s">
        <v>1368</v>
      </c>
      <c r="F9352">
        <v>1</v>
      </c>
      <c r="G9352">
        <v>2</v>
      </c>
      <c r="H9352">
        <v>1.99481750000268</v>
      </c>
      <c r="I9352">
        <v>127.50303690000101</v>
      </c>
      <c r="J9352" t="s">
        <v>16</v>
      </c>
      <c r="K9352" t="b">
        <v>1</v>
      </c>
      <c r="L9352">
        <v>1.1984135000020599</v>
      </c>
      <c r="M9352">
        <v>128.6150519</v>
      </c>
      <c r="N9352">
        <v>3</v>
      </c>
      <c r="O9352">
        <v>0.19396129999950101</v>
      </c>
      <c r="P9352">
        <v>128.877176100003</v>
      </c>
    </row>
    <row r="9353" spans="1:16" x14ac:dyDescent="0.3">
      <c r="A9353">
        <v>26</v>
      </c>
      <c r="B9353">
        <v>3</v>
      </c>
      <c r="C9353">
        <v>1</v>
      </c>
      <c r="D9353">
        <v>1</v>
      </c>
      <c r="E9353" t="s">
        <v>1588</v>
      </c>
      <c r="F9353" t="s">
        <v>13</v>
      </c>
      <c r="G9353">
        <v>2</v>
      </c>
      <c r="H9353" t="s">
        <v>13</v>
      </c>
      <c r="I9353" t="s">
        <v>13</v>
      </c>
      <c r="J9353" t="s">
        <v>14</v>
      </c>
      <c r="K9353" t="b">
        <v>1</v>
      </c>
      <c r="L9353">
        <v>1.0139707999987899</v>
      </c>
      <c r="M9353">
        <v>130.39683679999899</v>
      </c>
      <c r="N9353">
        <v>3</v>
      </c>
      <c r="O9353">
        <v>0.16230979999818401</v>
      </c>
      <c r="P9353">
        <v>130.62878750000499</v>
      </c>
    </row>
    <row r="9354" spans="1:16" x14ac:dyDescent="0.3">
      <c r="A9354">
        <v>26</v>
      </c>
      <c r="B9354">
        <v>3</v>
      </c>
      <c r="C9354">
        <v>1</v>
      </c>
      <c r="D9354">
        <v>1</v>
      </c>
      <c r="E9354" t="s">
        <v>149</v>
      </c>
      <c r="F9354">
        <v>1</v>
      </c>
      <c r="G9354">
        <v>2</v>
      </c>
      <c r="H9354">
        <v>1.9942012999963501</v>
      </c>
      <c r="I9354">
        <v>67.502003499997997</v>
      </c>
      <c r="J9354" t="s">
        <v>16</v>
      </c>
      <c r="K9354" t="b">
        <v>1</v>
      </c>
      <c r="L9354">
        <v>0.86146759999974198</v>
      </c>
      <c r="M9354">
        <v>131.99663400000301</v>
      </c>
      <c r="N9354">
        <v>3</v>
      </c>
      <c r="O9354">
        <v>0.43712280000181603</v>
      </c>
      <c r="P9354">
        <v>132.503841900005</v>
      </c>
    </row>
    <row r="9355" spans="1:16" x14ac:dyDescent="0.3">
      <c r="A9355">
        <v>26</v>
      </c>
      <c r="B9355">
        <v>3</v>
      </c>
      <c r="C9355">
        <v>1</v>
      </c>
      <c r="D9355">
        <v>1</v>
      </c>
      <c r="E9355" t="s">
        <v>1081</v>
      </c>
      <c r="F9355">
        <v>1</v>
      </c>
      <c r="G9355">
        <v>2</v>
      </c>
      <c r="H9355">
        <v>1.99549539999862</v>
      </c>
      <c r="I9355">
        <v>7.5008904999995103</v>
      </c>
      <c r="J9355" t="s">
        <v>14</v>
      </c>
      <c r="K9355" t="b">
        <v>0</v>
      </c>
      <c r="L9355">
        <v>1.0513365999941</v>
      </c>
      <c r="M9355">
        <v>134.06029720000501</v>
      </c>
      <c r="N9355">
        <v>1</v>
      </c>
      <c r="O9355">
        <v>0.146654299998772</v>
      </c>
      <c r="P9355">
        <v>134.27745110000299</v>
      </c>
    </row>
    <row r="9356" spans="1:16" x14ac:dyDescent="0.3">
      <c r="A9356">
        <v>26</v>
      </c>
      <c r="B9356">
        <v>3</v>
      </c>
      <c r="C9356">
        <v>1</v>
      </c>
      <c r="D9356">
        <v>1</v>
      </c>
      <c r="E9356" t="s">
        <v>1078</v>
      </c>
      <c r="F9356">
        <v>1</v>
      </c>
      <c r="G9356">
        <v>2</v>
      </c>
      <c r="H9356">
        <v>1.9946139000021501</v>
      </c>
      <c r="I9356">
        <v>47.5017057000005</v>
      </c>
      <c r="J9356" t="s">
        <v>14</v>
      </c>
      <c r="K9356" t="b">
        <v>0</v>
      </c>
      <c r="L9356">
        <v>1.8391476999968299</v>
      </c>
      <c r="M9356">
        <v>136.62278679999901</v>
      </c>
      <c r="N9356">
        <v>1</v>
      </c>
      <c r="O9356">
        <v>0.146078999998281</v>
      </c>
      <c r="P9356">
        <v>136.81284840000399</v>
      </c>
    </row>
    <row r="9357" spans="1:16" x14ac:dyDescent="0.3">
      <c r="A9357">
        <v>26</v>
      </c>
      <c r="B9357">
        <v>3</v>
      </c>
      <c r="C9357">
        <v>1</v>
      </c>
      <c r="D9357">
        <v>1</v>
      </c>
      <c r="E9357" t="s">
        <v>109</v>
      </c>
      <c r="F9357">
        <v>1</v>
      </c>
      <c r="G9357">
        <v>2</v>
      </c>
      <c r="H9357">
        <v>1.9945774000007099</v>
      </c>
      <c r="I9357">
        <v>120.002963400002</v>
      </c>
      <c r="J9357" t="s">
        <v>16</v>
      </c>
      <c r="K9357" t="b">
        <v>1</v>
      </c>
      <c r="L9357">
        <v>1.6934017999956299</v>
      </c>
      <c r="M9357">
        <v>139.01264459999899</v>
      </c>
      <c r="N9357">
        <v>3</v>
      </c>
      <c r="O9357">
        <v>0.194637400003558</v>
      </c>
      <c r="P9357">
        <v>139.26156910000299</v>
      </c>
    </row>
    <row r="9358" spans="1:16" x14ac:dyDescent="0.3">
      <c r="A9358">
        <v>26</v>
      </c>
      <c r="B9358">
        <v>3</v>
      </c>
      <c r="C9358">
        <v>1</v>
      </c>
      <c r="D9358">
        <v>1</v>
      </c>
      <c r="E9358" t="s">
        <v>976</v>
      </c>
      <c r="F9358" t="s">
        <v>13</v>
      </c>
      <c r="G9358">
        <v>2</v>
      </c>
      <c r="H9358" t="s">
        <v>13</v>
      </c>
      <c r="I9358" t="s">
        <v>13</v>
      </c>
      <c r="J9358" t="s">
        <v>14</v>
      </c>
      <c r="K9358" t="b">
        <v>1</v>
      </c>
      <c r="L9358">
        <v>0.80874499999481497</v>
      </c>
      <c r="M9358">
        <v>140.57664450000399</v>
      </c>
      <c r="N9358">
        <v>2</v>
      </c>
      <c r="O9358">
        <v>0.194445599998289</v>
      </c>
      <c r="P9358">
        <v>140.83725540000199</v>
      </c>
    </row>
    <row r="9359" spans="1:16" x14ac:dyDescent="0.3">
      <c r="A9359">
        <v>26</v>
      </c>
      <c r="B9359">
        <v>3</v>
      </c>
      <c r="C9359">
        <v>1</v>
      </c>
      <c r="D9359">
        <v>1</v>
      </c>
      <c r="E9359" t="s">
        <v>795</v>
      </c>
      <c r="F9359" t="s">
        <v>13</v>
      </c>
      <c r="G9359">
        <v>2</v>
      </c>
      <c r="H9359" t="s">
        <v>13</v>
      </c>
      <c r="I9359" t="s">
        <v>13</v>
      </c>
      <c r="J9359" t="s">
        <v>14</v>
      </c>
      <c r="K9359" t="b">
        <v>1</v>
      </c>
      <c r="L9359">
        <v>0.91019479999522501</v>
      </c>
      <c r="M9359">
        <v>142.254011900004</v>
      </c>
      <c r="N9359">
        <v>3</v>
      </c>
      <c r="O9359">
        <v>0.189704799995525</v>
      </c>
      <c r="P9359">
        <v>142.49696000000401</v>
      </c>
    </row>
    <row r="9360" spans="1:16" x14ac:dyDescent="0.3">
      <c r="A9360">
        <v>26</v>
      </c>
      <c r="B9360">
        <v>3</v>
      </c>
      <c r="C9360">
        <v>1</v>
      </c>
      <c r="D9360">
        <v>1</v>
      </c>
      <c r="E9360" t="s">
        <v>1367</v>
      </c>
      <c r="F9360">
        <v>1</v>
      </c>
      <c r="G9360">
        <v>2</v>
      </c>
      <c r="H9360">
        <v>1.9946955999985201</v>
      </c>
      <c r="I9360">
        <v>50.001757300000499</v>
      </c>
      <c r="J9360" t="s">
        <v>16</v>
      </c>
      <c r="K9360" t="b">
        <v>1</v>
      </c>
      <c r="L9360">
        <v>1.20367040000565</v>
      </c>
      <c r="M9360">
        <v>144.20541710000501</v>
      </c>
      <c r="N9360">
        <v>3</v>
      </c>
      <c r="O9360">
        <v>0.52249029999802599</v>
      </c>
      <c r="P9360">
        <v>144.79695460000201</v>
      </c>
    </row>
    <row r="9361" spans="1:16" x14ac:dyDescent="0.3">
      <c r="A9361">
        <v>26</v>
      </c>
      <c r="B9361">
        <v>3</v>
      </c>
      <c r="C9361">
        <v>1</v>
      </c>
      <c r="D9361">
        <v>1</v>
      </c>
      <c r="E9361" t="s">
        <v>385</v>
      </c>
      <c r="F9361" t="s">
        <v>13</v>
      </c>
      <c r="G9361">
        <v>2</v>
      </c>
      <c r="H9361" t="s">
        <v>13</v>
      </c>
      <c r="I9361" t="s">
        <v>13</v>
      </c>
      <c r="J9361" t="s">
        <v>16</v>
      </c>
      <c r="K9361" t="b">
        <v>0</v>
      </c>
      <c r="L9361">
        <v>1.1594482000000399</v>
      </c>
      <c r="M9361">
        <v>146.46274629999999</v>
      </c>
      <c r="N9361">
        <v>3</v>
      </c>
      <c r="O9361">
        <v>0.147628700004134</v>
      </c>
      <c r="P9361">
        <v>146.678280300002</v>
      </c>
    </row>
    <row r="9362" spans="1:16" x14ac:dyDescent="0.3">
      <c r="A9362">
        <v>27</v>
      </c>
      <c r="B9362">
        <v>1</v>
      </c>
      <c r="C9362">
        <v>0</v>
      </c>
      <c r="D9362">
        <v>3</v>
      </c>
      <c r="E9362" t="s">
        <v>244</v>
      </c>
      <c r="F9362" t="s">
        <v>13</v>
      </c>
      <c r="G9362">
        <v>1</v>
      </c>
      <c r="H9362" t="s">
        <v>13</v>
      </c>
      <c r="I9362" t="s">
        <v>13</v>
      </c>
      <c r="J9362" t="s">
        <v>14</v>
      </c>
      <c r="K9362" t="b">
        <v>1</v>
      </c>
      <c r="L9362">
        <v>1.4008910000047801</v>
      </c>
      <c r="M9362">
        <v>1.4009193000019899</v>
      </c>
      <c r="N9362">
        <v>3</v>
      </c>
      <c r="O9362">
        <v>1.34818190000078</v>
      </c>
      <c r="P9362">
        <v>2.8975426999968499</v>
      </c>
    </row>
    <row r="9363" spans="1:16" x14ac:dyDescent="0.3">
      <c r="A9363">
        <v>27</v>
      </c>
      <c r="B9363">
        <v>1</v>
      </c>
      <c r="C9363">
        <v>0</v>
      </c>
      <c r="D9363">
        <v>3</v>
      </c>
      <c r="E9363" t="s">
        <v>1141</v>
      </c>
      <c r="F9363" t="s">
        <v>13</v>
      </c>
      <c r="G9363">
        <v>1</v>
      </c>
      <c r="H9363" t="s">
        <v>13</v>
      </c>
      <c r="I9363" t="s">
        <v>13</v>
      </c>
      <c r="J9363" t="s">
        <v>14</v>
      </c>
      <c r="K9363" t="b">
        <v>1</v>
      </c>
      <c r="L9363">
        <v>1.4249839000040101</v>
      </c>
      <c r="M9363">
        <v>4.8416654999964504</v>
      </c>
      <c r="N9363">
        <v>3</v>
      </c>
      <c r="O9363">
        <v>0.12907339999947001</v>
      </c>
      <c r="P9363">
        <v>5.1023359999962903</v>
      </c>
    </row>
    <row r="9364" spans="1:16" x14ac:dyDescent="0.3">
      <c r="A9364">
        <v>27</v>
      </c>
      <c r="B9364">
        <v>1</v>
      </c>
      <c r="C9364">
        <v>0</v>
      </c>
      <c r="D9364">
        <v>3</v>
      </c>
      <c r="E9364" t="s">
        <v>2197</v>
      </c>
      <c r="F9364">
        <v>1</v>
      </c>
      <c r="G9364">
        <v>1</v>
      </c>
      <c r="H9364">
        <v>1.9942202000020199</v>
      </c>
      <c r="I9364">
        <v>135.0026134</v>
      </c>
      <c r="J9364" t="s">
        <v>14</v>
      </c>
      <c r="K9364" t="b">
        <v>0</v>
      </c>
      <c r="L9364">
        <v>1.4966798999958</v>
      </c>
      <c r="M9364">
        <v>7.1133827000012397</v>
      </c>
      <c r="N9364">
        <v>2</v>
      </c>
      <c r="O9364">
        <v>5.9890500000619802E-2</v>
      </c>
      <c r="P9364">
        <v>7.31317329999729</v>
      </c>
    </row>
    <row r="9365" spans="1:16" x14ac:dyDescent="0.3">
      <c r="A9365">
        <v>27</v>
      </c>
      <c r="B9365">
        <v>1</v>
      </c>
      <c r="C9365">
        <v>0</v>
      </c>
      <c r="D9365">
        <v>3</v>
      </c>
      <c r="E9365" t="s">
        <v>2083</v>
      </c>
      <c r="F9365">
        <v>1</v>
      </c>
      <c r="G9365">
        <v>1</v>
      </c>
      <c r="H9365">
        <v>1.9914731999961099</v>
      </c>
      <c r="I9365">
        <v>22.500354700001498</v>
      </c>
      <c r="J9365" t="s">
        <v>16</v>
      </c>
      <c r="K9365" t="b">
        <v>1</v>
      </c>
      <c r="L9365">
        <v>0.95747200000187205</v>
      </c>
      <c r="M9365">
        <v>8.7907846000016399</v>
      </c>
      <c r="N9365">
        <v>3</v>
      </c>
      <c r="O9365">
        <v>0.66522810000606103</v>
      </c>
      <c r="P9365">
        <v>9.5824401999998408</v>
      </c>
    </row>
    <row r="9366" spans="1:16" x14ac:dyDescent="0.3">
      <c r="A9366">
        <v>27</v>
      </c>
      <c r="B9366">
        <v>1</v>
      </c>
      <c r="C9366">
        <v>0</v>
      </c>
      <c r="D9366">
        <v>3</v>
      </c>
      <c r="E9366" t="s">
        <v>1018</v>
      </c>
      <c r="F9366">
        <v>1</v>
      </c>
      <c r="G9366">
        <v>1</v>
      </c>
      <c r="H9366">
        <v>1.9941417000009101</v>
      </c>
      <c r="I9366">
        <v>132.50256890000301</v>
      </c>
      <c r="J9366" t="s">
        <v>14</v>
      </c>
      <c r="K9366" t="b">
        <v>0</v>
      </c>
      <c r="L9366">
        <v>1.6670317000025501</v>
      </c>
      <c r="M9366">
        <v>11.7669400000013</v>
      </c>
      <c r="N9366">
        <v>2</v>
      </c>
      <c r="O9366">
        <v>0.69896490000246603</v>
      </c>
      <c r="P9366">
        <v>12.6161303999979</v>
      </c>
    </row>
    <row r="9367" spans="1:16" x14ac:dyDescent="0.3">
      <c r="A9367">
        <v>27</v>
      </c>
      <c r="B9367">
        <v>1</v>
      </c>
      <c r="C9367">
        <v>0</v>
      </c>
      <c r="D9367">
        <v>3</v>
      </c>
      <c r="E9367" t="s">
        <v>447</v>
      </c>
      <c r="F9367" t="s">
        <v>13</v>
      </c>
      <c r="G9367">
        <v>1</v>
      </c>
      <c r="H9367" t="s">
        <v>13</v>
      </c>
      <c r="I9367" t="s">
        <v>13</v>
      </c>
      <c r="J9367" t="s">
        <v>16</v>
      </c>
      <c r="K9367" t="b">
        <v>0</v>
      </c>
      <c r="L9367">
        <v>1.0844169000047299</v>
      </c>
      <c r="M9367">
        <v>14.217681299996899</v>
      </c>
      <c r="N9367">
        <v>2</v>
      </c>
      <c r="O9367">
        <v>0.60294640000211097</v>
      </c>
      <c r="P9367">
        <v>14.960228700001601</v>
      </c>
    </row>
    <row r="9368" spans="1:16" x14ac:dyDescent="0.3">
      <c r="A9368">
        <v>27</v>
      </c>
      <c r="B9368">
        <v>1</v>
      </c>
      <c r="C9368">
        <v>0</v>
      </c>
      <c r="D9368">
        <v>3</v>
      </c>
      <c r="E9368" t="s">
        <v>1603</v>
      </c>
      <c r="F9368" t="s">
        <v>13</v>
      </c>
      <c r="G9368">
        <v>1</v>
      </c>
      <c r="H9368" t="s">
        <v>13</v>
      </c>
      <c r="I9368" t="s">
        <v>13</v>
      </c>
      <c r="J9368" t="s">
        <v>14</v>
      </c>
      <c r="K9368" t="b">
        <v>1</v>
      </c>
      <c r="L9368">
        <v>1.3584520000003999</v>
      </c>
      <c r="M9368">
        <v>16.825354200002</v>
      </c>
      <c r="N9368">
        <v>3</v>
      </c>
      <c r="O9368">
        <v>0.147255800002313</v>
      </c>
      <c r="P9368">
        <v>17.072574699996</v>
      </c>
    </row>
    <row r="9369" spans="1:16" x14ac:dyDescent="0.3">
      <c r="A9369">
        <v>27</v>
      </c>
      <c r="B9369">
        <v>1</v>
      </c>
      <c r="C9369">
        <v>0</v>
      </c>
      <c r="D9369">
        <v>3</v>
      </c>
      <c r="E9369" t="s">
        <v>1480</v>
      </c>
      <c r="F9369">
        <v>1</v>
      </c>
      <c r="G9369">
        <v>1</v>
      </c>
      <c r="H9369">
        <v>1.99338680000074</v>
      </c>
      <c r="I9369">
        <v>105.00195520000101</v>
      </c>
      <c r="J9369" t="s">
        <v>16</v>
      </c>
      <c r="K9369" t="b">
        <v>1</v>
      </c>
      <c r="L9369">
        <v>1.25577069999417</v>
      </c>
      <c r="M9369">
        <v>18.839011299998699</v>
      </c>
      <c r="N9369">
        <v>2</v>
      </c>
      <c r="O9369">
        <v>5.0911799997265902E-2</v>
      </c>
      <c r="P9369">
        <v>19.016040399998001</v>
      </c>
    </row>
    <row r="9370" spans="1:16" x14ac:dyDescent="0.3">
      <c r="A9370">
        <v>27</v>
      </c>
      <c r="B9370">
        <v>1</v>
      </c>
      <c r="C9370">
        <v>0</v>
      </c>
      <c r="D9370">
        <v>3</v>
      </c>
      <c r="E9370" t="s">
        <v>461</v>
      </c>
      <c r="F9370" t="s">
        <v>13</v>
      </c>
      <c r="G9370">
        <v>1</v>
      </c>
      <c r="H9370" t="s">
        <v>13</v>
      </c>
      <c r="I9370" t="s">
        <v>13</v>
      </c>
      <c r="J9370" t="s">
        <v>14</v>
      </c>
      <c r="K9370" t="b">
        <v>1</v>
      </c>
      <c r="L9370">
        <v>1.2876212000046501</v>
      </c>
      <c r="M9370">
        <v>20.820840399996101</v>
      </c>
      <c r="N9370">
        <v>3</v>
      </c>
      <c r="O9370">
        <v>9.6953799999028006E-2</v>
      </c>
      <c r="P9370">
        <v>21.046220600001099</v>
      </c>
    </row>
    <row r="9371" spans="1:16" x14ac:dyDescent="0.3">
      <c r="A9371">
        <v>27</v>
      </c>
      <c r="B9371">
        <v>1</v>
      </c>
      <c r="C9371">
        <v>0</v>
      </c>
      <c r="D9371">
        <v>3</v>
      </c>
      <c r="E9371" t="s">
        <v>677</v>
      </c>
      <c r="F9371" t="s">
        <v>13</v>
      </c>
      <c r="G9371">
        <v>1</v>
      </c>
      <c r="H9371" t="s">
        <v>13</v>
      </c>
      <c r="I9371" t="s">
        <v>13</v>
      </c>
      <c r="J9371" t="s">
        <v>14</v>
      </c>
      <c r="K9371" t="b">
        <v>1</v>
      </c>
      <c r="L9371">
        <v>1.1962352999980801</v>
      </c>
      <c r="M9371">
        <v>22.762779899996499</v>
      </c>
      <c r="N9371">
        <v>1</v>
      </c>
      <c r="O9371">
        <v>0.508938099999796</v>
      </c>
      <c r="P9371">
        <v>23.450289799999201</v>
      </c>
    </row>
    <row r="9372" spans="1:16" x14ac:dyDescent="0.3">
      <c r="A9372">
        <v>27</v>
      </c>
      <c r="B9372">
        <v>1</v>
      </c>
      <c r="C9372">
        <v>0</v>
      </c>
      <c r="D9372">
        <v>3</v>
      </c>
      <c r="E9372" t="s">
        <v>683</v>
      </c>
      <c r="F9372">
        <v>1</v>
      </c>
      <c r="G9372">
        <v>1</v>
      </c>
      <c r="H9372">
        <v>1.99203470000066</v>
      </c>
      <c r="I9372">
        <v>40.000748999998898</v>
      </c>
      <c r="J9372" t="s">
        <v>16</v>
      </c>
      <c r="K9372" t="b">
        <v>1</v>
      </c>
      <c r="L9372">
        <v>1.11311019999994</v>
      </c>
      <c r="M9372">
        <v>25.079797099999301</v>
      </c>
      <c r="N9372">
        <v>3</v>
      </c>
      <c r="O9372">
        <v>0.44363380000140801</v>
      </c>
      <c r="P9372">
        <v>25.664847599997302</v>
      </c>
    </row>
    <row r="9373" spans="1:16" x14ac:dyDescent="0.3">
      <c r="A9373">
        <v>27</v>
      </c>
      <c r="B9373">
        <v>1</v>
      </c>
      <c r="C9373">
        <v>0</v>
      </c>
      <c r="D9373">
        <v>3</v>
      </c>
      <c r="E9373" t="s">
        <v>745</v>
      </c>
      <c r="F9373" t="s">
        <v>13</v>
      </c>
      <c r="G9373">
        <v>1</v>
      </c>
      <c r="H9373" t="s">
        <v>13</v>
      </c>
      <c r="I9373" t="s">
        <v>13</v>
      </c>
      <c r="J9373" t="s">
        <v>16</v>
      </c>
      <c r="K9373" t="b">
        <v>0</v>
      </c>
      <c r="L9373">
        <v>2.7920627999992602</v>
      </c>
      <c r="M9373">
        <v>28.975369599997101</v>
      </c>
      <c r="N9373">
        <v>2</v>
      </c>
      <c r="O9373">
        <v>0.59681979999732004</v>
      </c>
      <c r="P9373">
        <v>29.7141762999963</v>
      </c>
    </row>
    <row r="9374" spans="1:16" x14ac:dyDescent="0.3">
      <c r="A9374">
        <v>27</v>
      </c>
      <c r="B9374">
        <v>1</v>
      </c>
      <c r="C9374">
        <v>0</v>
      </c>
      <c r="D9374">
        <v>3</v>
      </c>
      <c r="E9374" t="s">
        <v>1610</v>
      </c>
      <c r="F9374" t="s">
        <v>13</v>
      </c>
      <c r="G9374">
        <v>1</v>
      </c>
      <c r="H9374" t="s">
        <v>13</v>
      </c>
      <c r="I9374" t="s">
        <v>13</v>
      </c>
      <c r="J9374" t="s">
        <v>16</v>
      </c>
      <c r="K9374" t="b">
        <v>0</v>
      </c>
      <c r="L9374">
        <v>1.09766089999903</v>
      </c>
      <c r="M9374">
        <v>31.330877299995301</v>
      </c>
      <c r="N9374">
        <v>1</v>
      </c>
      <c r="O9374">
        <v>0.51654140000027804</v>
      </c>
      <c r="P9374">
        <v>32.0017996999959</v>
      </c>
    </row>
    <row r="9375" spans="1:16" x14ac:dyDescent="0.3">
      <c r="A9375">
        <v>27</v>
      </c>
      <c r="B9375">
        <v>1</v>
      </c>
      <c r="C9375">
        <v>0</v>
      </c>
      <c r="D9375">
        <v>3</v>
      </c>
      <c r="E9375" t="s">
        <v>1850</v>
      </c>
      <c r="F9375">
        <v>1</v>
      </c>
      <c r="G9375">
        <v>1</v>
      </c>
      <c r="H9375">
        <v>1.9924761000002</v>
      </c>
      <c r="I9375">
        <v>60.0011273000055</v>
      </c>
      <c r="J9375" t="s">
        <v>16</v>
      </c>
      <c r="K9375" t="b">
        <v>1</v>
      </c>
      <c r="L9375">
        <v>1.20484679999936</v>
      </c>
      <c r="M9375">
        <v>33.721387799996599</v>
      </c>
      <c r="N9375">
        <v>3</v>
      </c>
      <c r="O9375">
        <v>0.17879700000048601</v>
      </c>
      <c r="P9375">
        <v>34.040126200001403</v>
      </c>
    </row>
    <row r="9376" spans="1:16" x14ac:dyDescent="0.3">
      <c r="A9376">
        <v>27</v>
      </c>
      <c r="B9376">
        <v>1</v>
      </c>
      <c r="C9376">
        <v>0</v>
      </c>
      <c r="D9376">
        <v>3</v>
      </c>
      <c r="E9376" t="s">
        <v>1182</v>
      </c>
      <c r="F9376">
        <v>1</v>
      </c>
      <c r="G9376">
        <v>1</v>
      </c>
      <c r="H9376">
        <v>1.9930219000016201</v>
      </c>
      <c r="I9376">
        <v>87.501597900001798</v>
      </c>
      <c r="J9376" t="s">
        <v>14</v>
      </c>
      <c r="K9376" t="b">
        <v>0</v>
      </c>
      <c r="L9376">
        <v>1.00368300000264</v>
      </c>
      <c r="M9376">
        <v>35.553856500002397</v>
      </c>
      <c r="N9376">
        <v>3</v>
      </c>
      <c r="O9376">
        <v>0.51475260000006495</v>
      </c>
      <c r="P9376">
        <v>36.224072600001797</v>
      </c>
    </row>
    <row r="9377" spans="1:16" x14ac:dyDescent="0.3">
      <c r="A9377">
        <v>27</v>
      </c>
      <c r="B9377">
        <v>1</v>
      </c>
      <c r="C9377">
        <v>0</v>
      </c>
      <c r="D9377">
        <v>3</v>
      </c>
      <c r="E9377" t="s">
        <v>806</v>
      </c>
      <c r="F9377" t="s">
        <v>13</v>
      </c>
      <c r="G9377">
        <v>1</v>
      </c>
      <c r="H9377" t="s">
        <v>13</v>
      </c>
      <c r="I9377" t="s">
        <v>13</v>
      </c>
      <c r="J9377" t="s">
        <v>14</v>
      </c>
      <c r="K9377" t="b">
        <v>1</v>
      </c>
      <c r="L9377">
        <v>1.5227472999977201</v>
      </c>
      <c r="M9377">
        <v>38.255969899997602</v>
      </c>
      <c r="N9377">
        <v>3</v>
      </c>
      <c r="O9377">
        <v>8.5223099995346302E-2</v>
      </c>
      <c r="P9377">
        <v>38.4745828000014</v>
      </c>
    </row>
    <row r="9378" spans="1:16" x14ac:dyDescent="0.3">
      <c r="A9378">
        <v>27</v>
      </c>
      <c r="B9378">
        <v>1</v>
      </c>
      <c r="C9378">
        <v>0</v>
      </c>
      <c r="D9378">
        <v>3</v>
      </c>
      <c r="E9378" t="s">
        <v>1548</v>
      </c>
      <c r="F9378" t="s">
        <v>13</v>
      </c>
      <c r="G9378">
        <v>1</v>
      </c>
      <c r="H9378" t="s">
        <v>13</v>
      </c>
      <c r="I9378" t="s">
        <v>13</v>
      </c>
      <c r="J9378" t="s">
        <v>14</v>
      </c>
      <c r="K9378" t="b">
        <v>1</v>
      </c>
      <c r="L9378">
        <v>0.87942839999595901</v>
      </c>
      <c r="M9378">
        <v>39.8626665999982</v>
      </c>
      <c r="N9378">
        <v>3</v>
      </c>
      <c r="O9378">
        <v>0.20026460000372001</v>
      </c>
      <c r="P9378">
        <v>40.197607599999202</v>
      </c>
    </row>
    <row r="9379" spans="1:16" x14ac:dyDescent="0.3">
      <c r="A9379">
        <v>27</v>
      </c>
      <c r="B9379">
        <v>1</v>
      </c>
      <c r="C9379">
        <v>0</v>
      </c>
      <c r="D9379">
        <v>3</v>
      </c>
      <c r="E9379" t="s">
        <v>149</v>
      </c>
      <c r="F9379" t="s">
        <v>13</v>
      </c>
      <c r="G9379">
        <v>1</v>
      </c>
      <c r="H9379" t="s">
        <v>13</v>
      </c>
      <c r="I9379" t="s">
        <v>13</v>
      </c>
      <c r="J9379" t="s">
        <v>14</v>
      </c>
      <c r="K9379" t="b">
        <v>1</v>
      </c>
      <c r="L9379">
        <v>0.74714740000490598</v>
      </c>
      <c r="M9379">
        <v>41.463653899998498</v>
      </c>
      <c r="N9379">
        <v>3</v>
      </c>
      <c r="O9379">
        <v>0.129472100001294</v>
      </c>
      <c r="P9379">
        <v>41.710901200000102</v>
      </c>
    </row>
    <row r="9380" spans="1:16" x14ac:dyDescent="0.3">
      <c r="A9380">
        <v>27</v>
      </c>
      <c r="B9380">
        <v>1</v>
      </c>
      <c r="C9380">
        <v>0</v>
      </c>
      <c r="D9380">
        <v>3</v>
      </c>
      <c r="E9380" t="s">
        <v>1459</v>
      </c>
      <c r="F9380">
        <v>1</v>
      </c>
      <c r="G9380">
        <v>1</v>
      </c>
      <c r="H9380">
        <v>1.9917258999994401</v>
      </c>
      <c r="I9380">
        <v>30.000537800006001</v>
      </c>
      <c r="J9380" t="s">
        <v>14</v>
      </c>
      <c r="K9380" t="b">
        <v>0</v>
      </c>
      <c r="L9380">
        <v>1.1170060000004001</v>
      </c>
      <c r="M9380">
        <v>43.333527499999001</v>
      </c>
      <c r="N9380">
        <v>3</v>
      </c>
      <c r="O9380">
        <v>7.6137500000186306E-2</v>
      </c>
      <c r="P9380">
        <v>43.577386999997501</v>
      </c>
    </row>
    <row r="9381" spans="1:16" x14ac:dyDescent="0.3">
      <c r="A9381">
        <v>27</v>
      </c>
      <c r="B9381">
        <v>1</v>
      </c>
      <c r="C9381">
        <v>0</v>
      </c>
      <c r="D9381">
        <v>3</v>
      </c>
      <c r="E9381" t="s">
        <v>975</v>
      </c>
      <c r="F9381">
        <v>1</v>
      </c>
      <c r="G9381">
        <v>1</v>
      </c>
      <c r="H9381">
        <v>1.99193070000183</v>
      </c>
      <c r="I9381">
        <v>37.500707800005301</v>
      </c>
      <c r="J9381" t="s">
        <v>16</v>
      </c>
      <c r="K9381" t="b">
        <v>1</v>
      </c>
      <c r="L9381">
        <v>0.953951700001198</v>
      </c>
      <c r="M9381">
        <v>45.0395502999963</v>
      </c>
      <c r="N9381">
        <v>3</v>
      </c>
      <c r="O9381">
        <v>0.81177079999906698</v>
      </c>
      <c r="P9381">
        <v>45.953089900001899</v>
      </c>
    </row>
    <row r="9382" spans="1:16" x14ac:dyDescent="0.3">
      <c r="A9382">
        <v>27</v>
      </c>
      <c r="B9382">
        <v>1</v>
      </c>
      <c r="C9382">
        <v>0</v>
      </c>
      <c r="D9382">
        <v>3</v>
      </c>
      <c r="E9382" t="s">
        <v>453</v>
      </c>
      <c r="F9382" t="s">
        <v>13</v>
      </c>
      <c r="G9382">
        <v>1</v>
      </c>
      <c r="H9382" t="s">
        <v>13</v>
      </c>
      <c r="I9382" t="s">
        <v>13</v>
      </c>
      <c r="J9382" t="s">
        <v>16</v>
      </c>
      <c r="K9382" t="b">
        <v>0</v>
      </c>
      <c r="L9382">
        <v>1.5334478000004299</v>
      </c>
      <c r="M9382">
        <v>47.999911899998601</v>
      </c>
      <c r="N9382">
        <v>1</v>
      </c>
      <c r="O9382">
        <v>1.12394720000157</v>
      </c>
      <c r="P9382">
        <v>49.241165999999801</v>
      </c>
    </row>
    <row r="9383" spans="1:16" x14ac:dyDescent="0.3">
      <c r="A9383">
        <v>27</v>
      </c>
      <c r="B9383">
        <v>1</v>
      </c>
      <c r="C9383">
        <v>0</v>
      </c>
      <c r="D9383">
        <v>3</v>
      </c>
      <c r="E9383" t="s">
        <v>1576</v>
      </c>
      <c r="F9383">
        <v>1</v>
      </c>
      <c r="G9383">
        <v>1</v>
      </c>
      <c r="H9383">
        <v>1.9915070999995801</v>
      </c>
      <c r="I9383">
        <v>20.000336000004602</v>
      </c>
      <c r="J9383" t="s">
        <v>16</v>
      </c>
      <c r="K9383" t="b">
        <v>1</v>
      </c>
      <c r="L9383">
        <v>2.7049280999999601</v>
      </c>
      <c r="M9383">
        <v>52.454939299997903</v>
      </c>
      <c r="N9383">
        <v>1</v>
      </c>
      <c r="O9383">
        <v>8.1149699995876304E-2</v>
      </c>
      <c r="P9383">
        <v>52.694323899995702</v>
      </c>
    </row>
    <row r="9384" spans="1:16" x14ac:dyDescent="0.3">
      <c r="A9384">
        <v>27</v>
      </c>
      <c r="B9384">
        <v>1</v>
      </c>
      <c r="C9384">
        <v>0</v>
      </c>
      <c r="D9384">
        <v>3</v>
      </c>
      <c r="E9384" t="s">
        <v>365</v>
      </c>
      <c r="F9384" t="s">
        <v>13</v>
      </c>
      <c r="G9384">
        <v>1</v>
      </c>
      <c r="H9384" t="s">
        <v>13</v>
      </c>
      <c r="I9384" t="s">
        <v>13</v>
      </c>
      <c r="J9384" t="s">
        <v>14</v>
      </c>
      <c r="K9384" t="b">
        <v>1</v>
      </c>
      <c r="L9384">
        <v>1.8714896000019501</v>
      </c>
      <c r="M9384">
        <v>55.071606099998498</v>
      </c>
      <c r="N9384">
        <v>3</v>
      </c>
      <c r="O9384">
        <v>0.29291249999369001</v>
      </c>
      <c r="P9384">
        <v>55.482144499998</v>
      </c>
    </row>
    <row r="9385" spans="1:16" x14ac:dyDescent="0.3">
      <c r="A9385">
        <v>27</v>
      </c>
      <c r="B9385">
        <v>1</v>
      </c>
      <c r="C9385">
        <v>0</v>
      </c>
      <c r="D9385">
        <v>3</v>
      </c>
      <c r="E9385" t="s">
        <v>97</v>
      </c>
      <c r="F9385">
        <v>1</v>
      </c>
      <c r="G9385">
        <v>1</v>
      </c>
      <c r="H9385">
        <v>1.99366890000238</v>
      </c>
      <c r="I9385">
        <v>112.502133599999</v>
      </c>
      <c r="J9385" t="s">
        <v>16</v>
      </c>
      <c r="K9385" t="b">
        <v>1</v>
      </c>
      <c r="L9385">
        <v>1.25799850000476</v>
      </c>
      <c r="M9385">
        <v>57.257735300001499</v>
      </c>
      <c r="N9385">
        <v>3</v>
      </c>
      <c r="O9385">
        <v>0.19641009999759301</v>
      </c>
      <c r="P9385">
        <v>57.593647000001503</v>
      </c>
    </row>
    <row r="9386" spans="1:16" x14ac:dyDescent="0.3">
      <c r="A9386">
        <v>27</v>
      </c>
      <c r="B9386">
        <v>1</v>
      </c>
      <c r="C9386">
        <v>0</v>
      </c>
      <c r="D9386">
        <v>3</v>
      </c>
      <c r="E9386" t="s">
        <v>709</v>
      </c>
      <c r="F9386">
        <v>1</v>
      </c>
      <c r="G9386">
        <v>1</v>
      </c>
      <c r="H9386">
        <v>1.9923083999965501</v>
      </c>
      <c r="I9386">
        <v>55.001070400001502</v>
      </c>
      <c r="J9386" t="s">
        <v>16</v>
      </c>
      <c r="K9386" t="b">
        <v>1</v>
      </c>
      <c r="L9386">
        <v>0.76453239999682399</v>
      </c>
      <c r="M9386">
        <v>58.864375500001202</v>
      </c>
      <c r="N9386">
        <v>3</v>
      </c>
      <c r="O9386">
        <v>0.169023800001014</v>
      </c>
      <c r="P9386">
        <v>59.150290899997302</v>
      </c>
    </row>
    <row r="9387" spans="1:16" x14ac:dyDescent="0.3">
      <c r="A9387">
        <v>27</v>
      </c>
      <c r="B9387">
        <v>1</v>
      </c>
      <c r="C9387">
        <v>0</v>
      </c>
      <c r="D9387">
        <v>3</v>
      </c>
      <c r="E9387" t="s">
        <v>1334</v>
      </c>
      <c r="F9387">
        <v>1</v>
      </c>
      <c r="G9387">
        <v>1</v>
      </c>
      <c r="H9387">
        <v>1.9914560000033801</v>
      </c>
      <c r="I9387">
        <v>15.0002867000003</v>
      </c>
      <c r="J9387" t="s">
        <v>16</v>
      </c>
      <c r="K9387" t="b">
        <v>1</v>
      </c>
      <c r="L9387">
        <v>1.32369729999482</v>
      </c>
      <c r="M9387">
        <v>60.9901459999965</v>
      </c>
      <c r="N9387">
        <v>1</v>
      </c>
      <c r="O9387">
        <v>0.484368600002199</v>
      </c>
      <c r="P9387">
        <v>61.601481300000202</v>
      </c>
    </row>
    <row r="9388" spans="1:16" x14ac:dyDescent="0.3">
      <c r="A9388">
        <v>27</v>
      </c>
      <c r="B9388">
        <v>1</v>
      </c>
      <c r="C9388">
        <v>0</v>
      </c>
      <c r="D9388">
        <v>3</v>
      </c>
      <c r="E9388" t="s">
        <v>1842</v>
      </c>
      <c r="F9388" t="s">
        <v>13</v>
      </c>
      <c r="G9388">
        <v>1</v>
      </c>
      <c r="H9388" t="s">
        <v>13</v>
      </c>
      <c r="I9388" t="s">
        <v>13</v>
      </c>
      <c r="J9388" t="s">
        <v>14</v>
      </c>
      <c r="K9388" t="b">
        <v>1</v>
      </c>
      <c r="L9388">
        <v>1.06668250000075</v>
      </c>
      <c r="M9388">
        <v>63.183205399997</v>
      </c>
      <c r="N9388">
        <v>1</v>
      </c>
      <c r="O9388">
        <v>0.91512710000097297</v>
      </c>
      <c r="P9388">
        <v>64.232366399999606</v>
      </c>
    </row>
    <row r="9389" spans="1:16" x14ac:dyDescent="0.3">
      <c r="A9389">
        <v>27</v>
      </c>
      <c r="B9389">
        <v>1</v>
      </c>
      <c r="C9389">
        <v>0</v>
      </c>
      <c r="D9389">
        <v>3</v>
      </c>
      <c r="E9389" t="s">
        <v>1426</v>
      </c>
      <c r="F9389" t="s">
        <v>13</v>
      </c>
      <c r="G9389">
        <v>1</v>
      </c>
      <c r="H9389" t="s">
        <v>13</v>
      </c>
      <c r="I9389" t="s">
        <v>13</v>
      </c>
      <c r="J9389" t="s">
        <v>14</v>
      </c>
      <c r="K9389" t="b">
        <v>1</v>
      </c>
      <c r="L9389">
        <v>1.71254729999782</v>
      </c>
      <c r="M9389">
        <v>66.462487799995898</v>
      </c>
      <c r="N9389">
        <v>2</v>
      </c>
      <c r="O9389">
        <v>0.31548800000018701</v>
      </c>
      <c r="P9389">
        <v>66.904588799996404</v>
      </c>
    </row>
    <row r="9390" spans="1:16" x14ac:dyDescent="0.3">
      <c r="A9390">
        <v>27</v>
      </c>
      <c r="B9390">
        <v>1</v>
      </c>
      <c r="C9390">
        <v>0</v>
      </c>
      <c r="D9390">
        <v>3</v>
      </c>
      <c r="E9390" t="s">
        <v>1321</v>
      </c>
      <c r="F9390" t="s">
        <v>13</v>
      </c>
      <c r="G9390">
        <v>1</v>
      </c>
      <c r="H9390" t="s">
        <v>13</v>
      </c>
      <c r="I9390" t="s">
        <v>13</v>
      </c>
      <c r="J9390" t="s">
        <v>16</v>
      </c>
      <c r="K9390" t="b">
        <v>0</v>
      </c>
      <c r="L9390">
        <v>0.951604100002442</v>
      </c>
      <c r="M9390">
        <v>68.368091399999699</v>
      </c>
      <c r="N9390">
        <v>2</v>
      </c>
      <c r="O9390">
        <v>0.36885819999588398</v>
      </c>
      <c r="P9390">
        <v>68.870172900002203</v>
      </c>
    </row>
    <row r="9391" spans="1:16" x14ac:dyDescent="0.3">
      <c r="A9391">
        <v>27</v>
      </c>
      <c r="B9391">
        <v>1</v>
      </c>
      <c r="C9391">
        <v>0</v>
      </c>
      <c r="D9391">
        <v>3</v>
      </c>
      <c r="E9391" t="s">
        <v>592</v>
      </c>
      <c r="F9391" t="s">
        <v>13</v>
      </c>
      <c r="G9391">
        <v>1</v>
      </c>
      <c r="H9391" t="s">
        <v>13</v>
      </c>
      <c r="I9391" t="s">
        <v>13</v>
      </c>
      <c r="J9391" t="s">
        <v>14</v>
      </c>
      <c r="K9391" t="b">
        <v>1</v>
      </c>
      <c r="L9391">
        <v>1.2725906999985499</v>
      </c>
      <c r="M9391">
        <v>70.655605300002193</v>
      </c>
      <c r="N9391">
        <v>1</v>
      </c>
      <c r="O9391">
        <v>0.36405399999784999</v>
      </c>
      <c r="P9391">
        <v>71.169321100001994</v>
      </c>
    </row>
    <row r="9392" spans="1:16" x14ac:dyDescent="0.3">
      <c r="A9392">
        <v>27</v>
      </c>
      <c r="B9392">
        <v>1</v>
      </c>
      <c r="C9392">
        <v>0</v>
      </c>
      <c r="D9392">
        <v>3</v>
      </c>
      <c r="E9392" t="s">
        <v>1405</v>
      </c>
      <c r="F9392" t="s">
        <v>13</v>
      </c>
      <c r="G9392">
        <v>1</v>
      </c>
      <c r="H9392" t="s">
        <v>13</v>
      </c>
      <c r="I9392" t="s">
        <v>13</v>
      </c>
      <c r="J9392" t="s">
        <v>16</v>
      </c>
      <c r="K9392" t="b">
        <v>0</v>
      </c>
      <c r="L9392">
        <v>1.1886782000001399</v>
      </c>
      <c r="M9392">
        <v>72.871799200002002</v>
      </c>
      <c r="N9392">
        <v>2</v>
      </c>
      <c r="O9392">
        <v>0.193161700000928</v>
      </c>
      <c r="P9392">
        <v>73.206404500000602</v>
      </c>
    </row>
    <row r="9393" spans="1:16" x14ac:dyDescent="0.3">
      <c r="A9393">
        <v>27</v>
      </c>
      <c r="B9393">
        <v>1</v>
      </c>
      <c r="C9393">
        <v>0</v>
      </c>
      <c r="D9393">
        <v>3</v>
      </c>
      <c r="E9393" t="s">
        <v>2184</v>
      </c>
      <c r="F9393">
        <v>1</v>
      </c>
      <c r="G9393">
        <v>1</v>
      </c>
      <c r="H9393">
        <v>1.9942565000019401</v>
      </c>
      <c r="I9393">
        <v>140.00266710000099</v>
      </c>
      <c r="J9393" t="s">
        <v>14</v>
      </c>
      <c r="K9393" t="b">
        <v>0</v>
      </c>
      <c r="L9393">
        <v>1.00476870000421</v>
      </c>
      <c r="M9393">
        <v>74.721318999996598</v>
      </c>
      <c r="N9393">
        <v>1</v>
      </c>
      <c r="O9393">
        <v>1.5253202000021699</v>
      </c>
      <c r="P9393">
        <v>76.402552699997599</v>
      </c>
    </row>
    <row r="9394" spans="1:16" x14ac:dyDescent="0.3">
      <c r="A9394">
        <v>27</v>
      </c>
      <c r="B9394">
        <v>1</v>
      </c>
      <c r="C9394">
        <v>0</v>
      </c>
      <c r="D9394">
        <v>3</v>
      </c>
      <c r="E9394" t="s">
        <v>1628</v>
      </c>
      <c r="F9394">
        <v>1</v>
      </c>
      <c r="G9394">
        <v>1</v>
      </c>
      <c r="H9394">
        <v>1.99203269999998</v>
      </c>
      <c r="I9394">
        <v>42.500796400003303</v>
      </c>
      <c r="J9394" t="s">
        <v>16</v>
      </c>
      <c r="K9394" t="b">
        <v>1</v>
      </c>
      <c r="L9394">
        <v>1.2371469999998199</v>
      </c>
      <c r="M9394">
        <v>78.153520799998702</v>
      </c>
      <c r="N9394">
        <v>3</v>
      </c>
      <c r="O9394">
        <v>0.21995569999853601</v>
      </c>
      <c r="P9394">
        <v>78.505182799999602</v>
      </c>
    </row>
    <row r="9395" spans="1:16" x14ac:dyDescent="0.3">
      <c r="A9395">
        <v>27</v>
      </c>
      <c r="B9395">
        <v>1</v>
      </c>
      <c r="C9395">
        <v>0</v>
      </c>
      <c r="D9395">
        <v>3</v>
      </c>
      <c r="E9395" t="s">
        <v>1758</v>
      </c>
      <c r="F9395">
        <v>1</v>
      </c>
      <c r="G9395">
        <v>1</v>
      </c>
      <c r="H9395">
        <v>1.9912517000048</v>
      </c>
      <c r="I9395">
        <v>7.5001736000049304</v>
      </c>
      <c r="J9395" t="s">
        <v>16</v>
      </c>
      <c r="K9395" t="b">
        <v>1</v>
      </c>
      <c r="L9395">
        <v>1.0944520000048199</v>
      </c>
      <c r="M9395">
        <v>80.110786400000507</v>
      </c>
      <c r="N9395">
        <v>1</v>
      </c>
      <c r="O9395">
        <v>0.21989259999827501</v>
      </c>
      <c r="P9395">
        <v>80.473171699995902</v>
      </c>
    </row>
    <row r="9396" spans="1:16" x14ac:dyDescent="0.3">
      <c r="A9396">
        <v>27</v>
      </c>
      <c r="B9396">
        <v>1</v>
      </c>
      <c r="C9396">
        <v>0</v>
      </c>
      <c r="D9396">
        <v>3</v>
      </c>
      <c r="E9396" t="s">
        <v>556</v>
      </c>
      <c r="F9396" t="s">
        <v>13</v>
      </c>
      <c r="G9396">
        <v>1</v>
      </c>
      <c r="H9396" t="s">
        <v>13</v>
      </c>
      <c r="I9396" t="s">
        <v>13</v>
      </c>
      <c r="J9396" t="s">
        <v>14</v>
      </c>
      <c r="K9396" t="b">
        <v>1</v>
      </c>
      <c r="L9396">
        <v>1.28867629999877</v>
      </c>
      <c r="M9396">
        <v>82.271676999996998</v>
      </c>
      <c r="N9396">
        <v>3</v>
      </c>
      <c r="O9396">
        <v>0.423538299997745</v>
      </c>
      <c r="P9396">
        <v>82.812713599996599</v>
      </c>
    </row>
    <row r="9397" spans="1:16" x14ac:dyDescent="0.3">
      <c r="A9397">
        <v>27</v>
      </c>
      <c r="B9397">
        <v>1</v>
      </c>
      <c r="C9397">
        <v>0</v>
      </c>
      <c r="D9397">
        <v>3</v>
      </c>
      <c r="E9397" t="s">
        <v>1322</v>
      </c>
      <c r="F9397">
        <v>1</v>
      </c>
      <c r="G9397">
        <v>1</v>
      </c>
      <c r="H9397">
        <v>1.9932024000008799</v>
      </c>
      <c r="I9397">
        <v>97.501833000002094</v>
      </c>
      <c r="J9397" t="s">
        <v>14</v>
      </c>
      <c r="K9397" t="b">
        <v>0</v>
      </c>
      <c r="L9397">
        <v>0.81740240000362996</v>
      </c>
      <c r="M9397">
        <v>84.150185799997402</v>
      </c>
      <c r="N9397">
        <v>3</v>
      </c>
      <c r="O9397">
        <v>0.129623299995728</v>
      </c>
      <c r="P9397">
        <v>84.438706399996605</v>
      </c>
    </row>
    <row r="9398" spans="1:16" x14ac:dyDescent="0.3">
      <c r="A9398">
        <v>27</v>
      </c>
      <c r="B9398">
        <v>1</v>
      </c>
      <c r="C9398">
        <v>0</v>
      </c>
      <c r="D9398">
        <v>3</v>
      </c>
      <c r="E9398" t="s">
        <v>867</v>
      </c>
      <c r="F9398">
        <v>1</v>
      </c>
      <c r="G9398">
        <v>1</v>
      </c>
      <c r="H9398">
        <v>1.9921886000011</v>
      </c>
      <c r="I9398">
        <v>47.500906200002603</v>
      </c>
      <c r="J9398" t="s">
        <v>16</v>
      </c>
      <c r="K9398" t="b">
        <v>1</v>
      </c>
      <c r="L9398">
        <v>1.29875570000149</v>
      </c>
      <c r="M9398">
        <v>86.248383599995606</v>
      </c>
      <c r="N9398">
        <v>1</v>
      </c>
      <c r="O9398">
        <v>0.34186030000273598</v>
      </c>
      <c r="P9398">
        <v>86.739005600000397</v>
      </c>
    </row>
    <row r="9399" spans="1:16" x14ac:dyDescent="0.3">
      <c r="A9399">
        <v>27</v>
      </c>
      <c r="B9399">
        <v>1</v>
      </c>
      <c r="C9399">
        <v>0</v>
      </c>
      <c r="D9399">
        <v>3</v>
      </c>
      <c r="E9399" t="s">
        <v>1446</v>
      </c>
      <c r="F9399">
        <v>1</v>
      </c>
      <c r="G9399">
        <v>1</v>
      </c>
      <c r="H9399">
        <v>1.9924508999974899</v>
      </c>
      <c r="I9399">
        <v>62.501192300005599</v>
      </c>
      <c r="J9399" t="s">
        <v>16</v>
      </c>
      <c r="K9399" t="b">
        <v>1</v>
      </c>
      <c r="L9399">
        <v>0.77374250000139</v>
      </c>
      <c r="M9399">
        <v>88.023418899996599</v>
      </c>
      <c r="N9399">
        <v>2</v>
      </c>
      <c r="O9399">
        <v>0.17074120000324899</v>
      </c>
      <c r="P9399">
        <v>88.336050300000394</v>
      </c>
    </row>
    <row r="9400" spans="1:16" x14ac:dyDescent="0.3">
      <c r="A9400">
        <v>27</v>
      </c>
      <c r="B9400">
        <v>1</v>
      </c>
      <c r="C9400">
        <v>0</v>
      </c>
      <c r="D9400">
        <v>3</v>
      </c>
      <c r="E9400" t="s">
        <v>460</v>
      </c>
      <c r="F9400">
        <v>1</v>
      </c>
      <c r="G9400">
        <v>1</v>
      </c>
      <c r="H9400">
        <v>1.99142289999872</v>
      </c>
      <c r="I9400">
        <v>12.500274500002</v>
      </c>
      <c r="J9400" t="s">
        <v>16</v>
      </c>
      <c r="K9400" t="b">
        <v>1</v>
      </c>
      <c r="L9400">
        <v>1.2847352999960999</v>
      </c>
      <c r="M9400">
        <v>90.1345260000016</v>
      </c>
      <c r="N9400">
        <v>3</v>
      </c>
      <c r="O9400">
        <v>0.235528999997769</v>
      </c>
      <c r="P9400">
        <v>90.496685799997096</v>
      </c>
    </row>
    <row r="9401" spans="1:16" x14ac:dyDescent="0.3">
      <c r="A9401">
        <v>27</v>
      </c>
      <c r="B9401">
        <v>1</v>
      </c>
      <c r="C9401">
        <v>0</v>
      </c>
      <c r="D9401">
        <v>3</v>
      </c>
      <c r="E9401" t="s">
        <v>1255</v>
      </c>
      <c r="F9401" t="s">
        <v>13</v>
      </c>
      <c r="G9401">
        <v>1</v>
      </c>
      <c r="H9401" t="s">
        <v>13</v>
      </c>
      <c r="I9401" t="s">
        <v>13</v>
      </c>
      <c r="J9401" t="s">
        <v>14</v>
      </c>
      <c r="K9401" t="b">
        <v>1</v>
      </c>
      <c r="L9401">
        <v>1.26427479999984</v>
      </c>
      <c r="M9401">
        <v>92.280654199996206</v>
      </c>
      <c r="N9401">
        <v>2</v>
      </c>
      <c r="O9401">
        <v>0.327532199997222</v>
      </c>
      <c r="P9401">
        <v>92.740798400002006</v>
      </c>
    </row>
    <row r="9402" spans="1:16" x14ac:dyDescent="0.3">
      <c r="A9402">
        <v>27</v>
      </c>
      <c r="B9402">
        <v>1</v>
      </c>
      <c r="C9402">
        <v>0</v>
      </c>
      <c r="D9402">
        <v>3</v>
      </c>
      <c r="E9402" t="s">
        <v>548</v>
      </c>
      <c r="F9402" t="s">
        <v>13</v>
      </c>
      <c r="G9402">
        <v>1</v>
      </c>
      <c r="H9402" t="s">
        <v>13</v>
      </c>
      <c r="I9402" t="s">
        <v>13</v>
      </c>
      <c r="J9402" t="s">
        <v>14</v>
      </c>
      <c r="K9402" t="b">
        <v>1</v>
      </c>
      <c r="L9402">
        <v>0.80234760000166705</v>
      </c>
      <c r="M9402">
        <v>94.052169099995794</v>
      </c>
      <c r="N9402">
        <v>1</v>
      </c>
      <c r="O9402">
        <v>0.25285920000169398</v>
      </c>
      <c r="P9402">
        <v>94.466026599999196</v>
      </c>
    </row>
    <row r="9403" spans="1:16" x14ac:dyDescent="0.3">
      <c r="A9403">
        <v>27</v>
      </c>
      <c r="B9403">
        <v>1</v>
      </c>
      <c r="C9403">
        <v>0</v>
      </c>
      <c r="D9403">
        <v>3</v>
      </c>
      <c r="E9403" t="s">
        <v>1739</v>
      </c>
      <c r="F9403">
        <v>1</v>
      </c>
      <c r="G9403">
        <v>1</v>
      </c>
      <c r="H9403">
        <v>1.99314050000248</v>
      </c>
      <c r="I9403">
        <v>95.001763300002494</v>
      </c>
      <c r="J9403" t="s">
        <v>16</v>
      </c>
      <c r="K9403" t="b">
        <v>1</v>
      </c>
      <c r="L9403">
        <v>0.81556000000273299</v>
      </c>
      <c r="M9403">
        <v>95.798476800002405</v>
      </c>
      <c r="N9403">
        <v>3</v>
      </c>
      <c r="O9403">
        <v>0.33738109999831101</v>
      </c>
      <c r="P9403">
        <v>96.262527300001196</v>
      </c>
    </row>
    <row r="9404" spans="1:16" x14ac:dyDescent="0.3">
      <c r="A9404">
        <v>27</v>
      </c>
      <c r="B9404">
        <v>1</v>
      </c>
      <c r="C9404">
        <v>0</v>
      </c>
      <c r="D9404">
        <v>3</v>
      </c>
      <c r="E9404" t="s">
        <v>1460</v>
      </c>
      <c r="F9404" t="s">
        <v>13</v>
      </c>
      <c r="G9404">
        <v>1</v>
      </c>
      <c r="H9404" t="s">
        <v>13</v>
      </c>
      <c r="I9404" t="s">
        <v>13</v>
      </c>
      <c r="J9404" t="s">
        <v>14</v>
      </c>
      <c r="K9404" t="b">
        <v>1</v>
      </c>
      <c r="L9404">
        <v>1.3067658999934799</v>
      </c>
      <c r="M9404">
        <v>98.0896989999965</v>
      </c>
      <c r="N9404">
        <v>2</v>
      </c>
      <c r="O9404">
        <v>0.14822529999946699</v>
      </c>
      <c r="P9404">
        <v>98.369407500002097</v>
      </c>
    </row>
    <row r="9405" spans="1:16" x14ac:dyDescent="0.3">
      <c r="A9405">
        <v>27</v>
      </c>
      <c r="B9405">
        <v>1</v>
      </c>
      <c r="C9405">
        <v>0</v>
      </c>
      <c r="D9405">
        <v>3</v>
      </c>
      <c r="E9405" t="s">
        <v>1100</v>
      </c>
      <c r="F9405" t="s">
        <v>13</v>
      </c>
      <c r="G9405">
        <v>1</v>
      </c>
      <c r="H9405" t="s">
        <v>13</v>
      </c>
      <c r="I9405" t="s">
        <v>13</v>
      </c>
      <c r="J9405" t="s">
        <v>16</v>
      </c>
      <c r="K9405" t="b">
        <v>0</v>
      </c>
      <c r="L9405">
        <v>0.65994559999671798</v>
      </c>
      <c r="M9405">
        <v>99.542872400001201</v>
      </c>
      <c r="N9405">
        <v>2</v>
      </c>
      <c r="O9405">
        <v>0.14985039999737601</v>
      </c>
      <c r="P9405">
        <v>99.826940999999394</v>
      </c>
    </row>
    <row r="9406" spans="1:16" x14ac:dyDescent="0.3">
      <c r="A9406">
        <v>27</v>
      </c>
      <c r="B9406">
        <v>1</v>
      </c>
      <c r="C9406">
        <v>0</v>
      </c>
      <c r="D9406">
        <v>3</v>
      </c>
      <c r="E9406" t="s">
        <v>890</v>
      </c>
      <c r="F9406" t="s">
        <v>13</v>
      </c>
      <c r="G9406">
        <v>1</v>
      </c>
      <c r="H9406" t="s">
        <v>13</v>
      </c>
      <c r="I9406" t="s">
        <v>13</v>
      </c>
      <c r="J9406" t="s">
        <v>14</v>
      </c>
      <c r="K9406" t="b">
        <v>1</v>
      </c>
      <c r="L9406">
        <v>0.64944870000181298</v>
      </c>
      <c r="M9406">
        <v>100.982273499998</v>
      </c>
      <c r="N9406">
        <v>1</v>
      </c>
      <c r="O9406">
        <v>0.26507069999934202</v>
      </c>
      <c r="P9406">
        <v>101.366377899998</v>
      </c>
    </row>
    <row r="9407" spans="1:16" x14ac:dyDescent="0.3">
      <c r="A9407">
        <v>27</v>
      </c>
      <c r="B9407">
        <v>1</v>
      </c>
      <c r="C9407">
        <v>0</v>
      </c>
      <c r="D9407">
        <v>3</v>
      </c>
      <c r="E9407" t="s">
        <v>1104</v>
      </c>
      <c r="F9407">
        <v>1</v>
      </c>
      <c r="G9407">
        <v>1</v>
      </c>
      <c r="H9407">
        <v>1.99397389999649</v>
      </c>
      <c r="I9407">
        <v>125.00244540000099</v>
      </c>
      <c r="J9407" t="s">
        <v>16</v>
      </c>
      <c r="K9407" t="b">
        <v>1</v>
      </c>
      <c r="L9407">
        <v>1.0953798999980799</v>
      </c>
      <c r="M9407">
        <v>102.978285799996</v>
      </c>
      <c r="N9407">
        <v>3</v>
      </c>
      <c r="O9407">
        <v>0.24378179999621399</v>
      </c>
      <c r="P9407">
        <v>103.337051900002</v>
      </c>
    </row>
    <row r="9408" spans="1:16" x14ac:dyDescent="0.3">
      <c r="A9408">
        <v>27</v>
      </c>
      <c r="B9408">
        <v>1</v>
      </c>
      <c r="C9408">
        <v>0</v>
      </c>
      <c r="D9408">
        <v>3</v>
      </c>
      <c r="E9408" t="s">
        <v>966</v>
      </c>
      <c r="F9408">
        <v>1</v>
      </c>
      <c r="G9408">
        <v>1</v>
      </c>
      <c r="H9408">
        <v>1.9945115000009499</v>
      </c>
      <c r="I9408">
        <v>142.50269359999899</v>
      </c>
      <c r="J9408" t="s">
        <v>16</v>
      </c>
      <c r="K9408" t="b">
        <v>1</v>
      </c>
      <c r="L9408">
        <v>1.4459051000012599</v>
      </c>
      <c r="M9408">
        <v>105.295524299996</v>
      </c>
      <c r="N9408">
        <v>2</v>
      </c>
      <c r="O9408">
        <v>0.26516109999647602</v>
      </c>
      <c r="P9408">
        <v>105.678371800001</v>
      </c>
    </row>
    <row r="9409" spans="1:16" x14ac:dyDescent="0.3">
      <c r="A9409">
        <v>27</v>
      </c>
      <c r="B9409">
        <v>1</v>
      </c>
      <c r="C9409">
        <v>0</v>
      </c>
      <c r="D9409">
        <v>3</v>
      </c>
      <c r="E9409" t="s">
        <v>1450</v>
      </c>
      <c r="F9409">
        <v>1</v>
      </c>
      <c r="G9409">
        <v>1</v>
      </c>
      <c r="H9409">
        <v>1.99213120000059</v>
      </c>
      <c r="I9409">
        <v>45.000845300004599</v>
      </c>
      <c r="J9409" t="s">
        <v>16</v>
      </c>
      <c r="K9409" t="b">
        <v>1</v>
      </c>
      <c r="L9409">
        <v>0.63811060000443798</v>
      </c>
      <c r="M9409">
        <v>106.83767390000099</v>
      </c>
      <c r="N9409">
        <v>3</v>
      </c>
      <c r="O9409">
        <v>0.15140789999713899</v>
      </c>
      <c r="P9409">
        <v>107.10058189999801</v>
      </c>
    </row>
    <row r="9410" spans="1:16" x14ac:dyDescent="0.3">
      <c r="A9410">
        <v>27</v>
      </c>
      <c r="B9410">
        <v>1</v>
      </c>
      <c r="C9410">
        <v>0</v>
      </c>
      <c r="D9410">
        <v>3</v>
      </c>
      <c r="E9410" t="s">
        <v>1745</v>
      </c>
      <c r="F9410" t="s">
        <v>13</v>
      </c>
      <c r="G9410">
        <v>1</v>
      </c>
      <c r="H9410" t="s">
        <v>13</v>
      </c>
      <c r="I9410" t="s">
        <v>13</v>
      </c>
      <c r="J9410" t="s">
        <v>14</v>
      </c>
      <c r="K9410" t="b">
        <v>1</v>
      </c>
      <c r="L9410">
        <v>0.96967340000264801</v>
      </c>
      <c r="M9410">
        <v>108.585943799997</v>
      </c>
      <c r="N9410">
        <v>2</v>
      </c>
      <c r="O9410">
        <v>0.73185999999986995</v>
      </c>
      <c r="P9410">
        <v>109.457074699996</v>
      </c>
    </row>
    <row r="9411" spans="1:16" x14ac:dyDescent="0.3">
      <c r="A9411">
        <v>27</v>
      </c>
      <c r="B9411">
        <v>1</v>
      </c>
      <c r="C9411">
        <v>0</v>
      </c>
      <c r="D9411">
        <v>3</v>
      </c>
      <c r="E9411" t="s">
        <v>955</v>
      </c>
      <c r="F9411" t="s">
        <v>13</v>
      </c>
      <c r="G9411">
        <v>1</v>
      </c>
      <c r="H9411" t="s">
        <v>13</v>
      </c>
      <c r="I9411" t="s">
        <v>13</v>
      </c>
      <c r="J9411" t="s">
        <v>14</v>
      </c>
      <c r="K9411" t="b">
        <v>1</v>
      </c>
      <c r="L9411">
        <v>1.09588549999899</v>
      </c>
      <c r="M9411">
        <v>111.06207569999999</v>
      </c>
      <c r="N9411">
        <v>2</v>
      </c>
      <c r="O9411">
        <v>0.64138760000059902</v>
      </c>
      <c r="P9411">
        <v>111.86245780000201</v>
      </c>
    </row>
    <row r="9412" spans="1:16" x14ac:dyDescent="0.3">
      <c r="A9412">
        <v>27</v>
      </c>
      <c r="B9412">
        <v>1</v>
      </c>
      <c r="C9412">
        <v>0</v>
      </c>
      <c r="D9412">
        <v>3</v>
      </c>
      <c r="E9412" t="s">
        <v>1657</v>
      </c>
      <c r="F9412">
        <v>1</v>
      </c>
      <c r="G9412">
        <v>1</v>
      </c>
      <c r="H9412">
        <v>1.99330209999607</v>
      </c>
      <c r="I9412">
        <v>102.5019063</v>
      </c>
      <c r="J9412" t="s">
        <v>16</v>
      </c>
      <c r="K9412" t="b">
        <v>1</v>
      </c>
      <c r="L9412">
        <v>1.30743759999314</v>
      </c>
      <c r="M9412">
        <v>113.690286799996</v>
      </c>
      <c r="N9412">
        <v>2</v>
      </c>
      <c r="O9412">
        <v>0.53358350000053201</v>
      </c>
      <c r="P9412">
        <v>114.36277690000099</v>
      </c>
    </row>
    <row r="9413" spans="1:16" x14ac:dyDescent="0.3">
      <c r="A9413">
        <v>27</v>
      </c>
      <c r="B9413">
        <v>1</v>
      </c>
      <c r="C9413">
        <v>0</v>
      </c>
      <c r="D9413">
        <v>3</v>
      </c>
      <c r="E9413" t="s">
        <v>84</v>
      </c>
      <c r="F9413">
        <v>1</v>
      </c>
      <c r="G9413">
        <v>1</v>
      </c>
      <c r="H9413">
        <v>1.99219079999602</v>
      </c>
      <c r="I9413">
        <v>52.500997200004399</v>
      </c>
      <c r="J9413" t="s">
        <v>14</v>
      </c>
      <c r="K9413" t="b">
        <v>0</v>
      </c>
      <c r="L9413">
        <v>1.5651738000015001</v>
      </c>
      <c r="M9413">
        <v>116.448019899995</v>
      </c>
      <c r="N9413">
        <v>1</v>
      </c>
      <c r="O9413">
        <v>0.28905349999695301</v>
      </c>
      <c r="P9413">
        <v>116.854175799999</v>
      </c>
    </row>
    <row r="9414" spans="1:16" x14ac:dyDescent="0.3">
      <c r="A9414">
        <v>27</v>
      </c>
      <c r="B9414">
        <v>1</v>
      </c>
      <c r="C9414">
        <v>0</v>
      </c>
      <c r="D9414">
        <v>3</v>
      </c>
      <c r="E9414" t="s">
        <v>1586</v>
      </c>
      <c r="F9414">
        <v>1</v>
      </c>
      <c r="G9414">
        <v>1</v>
      </c>
      <c r="H9414">
        <v>1.9936908000017901</v>
      </c>
      <c r="I9414">
        <v>115.002188300001</v>
      </c>
      <c r="J9414" t="s">
        <v>14</v>
      </c>
      <c r="K9414" t="b">
        <v>0</v>
      </c>
      <c r="L9414">
        <v>0.81791990000056103</v>
      </c>
      <c r="M9414">
        <v>118.18408169999699</v>
      </c>
      <c r="N9414">
        <v>1</v>
      </c>
      <c r="O9414">
        <v>0.15285020000010299</v>
      </c>
      <c r="P9414">
        <v>118.446104299997</v>
      </c>
    </row>
    <row r="9415" spans="1:16" x14ac:dyDescent="0.3">
      <c r="A9415">
        <v>27</v>
      </c>
      <c r="B9415">
        <v>1</v>
      </c>
      <c r="C9415">
        <v>0</v>
      </c>
      <c r="D9415">
        <v>3</v>
      </c>
      <c r="E9415" t="s">
        <v>1213</v>
      </c>
      <c r="F9415" t="s">
        <v>13</v>
      </c>
      <c r="G9415">
        <v>1</v>
      </c>
      <c r="H9415" t="s">
        <v>13</v>
      </c>
      <c r="I9415" t="s">
        <v>13</v>
      </c>
      <c r="J9415" t="s">
        <v>14</v>
      </c>
      <c r="K9415" t="b">
        <v>1</v>
      </c>
      <c r="L9415">
        <v>1.3956982000017899</v>
      </c>
      <c r="M9415">
        <v>120.345141400001</v>
      </c>
      <c r="N9415">
        <v>2</v>
      </c>
      <c r="O9415">
        <v>0.13186619999760299</v>
      </c>
      <c r="P9415">
        <v>120.633143400002</v>
      </c>
    </row>
    <row r="9416" spans="1:16" x14ac:dyDescent="0.3">
      <c r="A9416">
        <v>27</v>
      </c>
      <c r="B9416">
        <v>1</v>
      </c>
      <c r="C9416">
        <v>0</v>
      </c>
      <c r="D9416">
        <v>3</v>
      </c>
      <c r="E9416" t="s">
        <v>1356</v>
      </c>
      <c r="F9416">
        <v>1</v>
      </c>
      <c r="G9416">
        <v>1</v>
      </c>
      <c r="H9416">
        <v>1.99349530000472</v>
      </c>
      <c r="I9416">
        <v>107.50198549999899</v>
      </c>
      <c r="J9416" t="s">
        <v>14</v>
      </c>
      <c r="K9416" t="b">
        <v>0</v>
      </c>
      <c r="L9416">
        <v>0.77137100000254599</v>
      </c>
      <c r="M9416">
        <v>121.920883499995</v>
      </c>
      <c r="N9416">
        <v>2</v>
      </c>
      <c r="O9416">
        <v>5.0227900006575503E-2</v>
      </c>
      <c r="P9416">
        <v>122.095367399997</v>
      </c>
    </row>
    <row r="9417" spans="1:16" x14ac:dyDescent="0.3">
      <c r="A9417">
        <v>27</v>
      </c>
      <c r="B9417">
        <v>1</v>
      </c>
      <c r="C9417">
        <v>0</v>
      </c>
      <c r="D9417">
        <v>3</v>
      </c>
      <c r="E9417" t="s">
        <v>609</v>
      </c>
      <c r="F9417" t="s">
        <v>13</v>
      </c>
      <c r="G9417">
        <v>1</v>
      </c>
      <c r="H9417" t="s">
        <v>13</v>
      </c>
      <c r="I9417" t="s">
        <v>13</v>
      </c>
      <c r="J9417" t="s">
        <v>14</v>
      </c>
      <c r="K9417" t="b">
        <v>1</v>
      </c>
      <c r="L9417">
        <v>1.10373049999907</v>
      </c>
      <c r="M9417">
        <v>123.703298200002</v>
      </c>
      <c r="N9417">
        <v>3</v>
      </c>
      <c r="O9417">
        <v>0.13190789999498501</v>
      </c>
      <c r="P9417">
        <v>123.969094200002</v>
      </c>
    </row>
    <row r="9418" spans="1:16" x14ac:dyDescent="0.3">
      <c r="A9418">
        <v>27</v>
      </c>
      <c r="B9418">
        <v>1</v>
      </c>
      <c r="C9418">
        <v>0</v>
      </c>
      <c r="D9418">
        <v>3</v>
      </c>
      <c r="E9418" t="s">
        <v>863</v>
      </c>
      <c r="F9418" t="s">
        <v>13</v>
      </c>
      <c r="G9418">
        <v>1</v>
      </c>
      <c r="H9418" t="s">
        <v>13</v>
      </c>
      <c r="I9418" t="s">
        <v>13</v>
      </c>
      <c r="J9418" t="s">
        <v>14</v>
      </c>
      <c r="K9418" t="b">
        <v>1</v>
      </c>
      <c r="L9418">
        <v>0.96539409999968495</v>
      </c>
      <c r="M9418">
        <v>125.448230499998</v>
      </c>
      <c r="N9418">
        <v>3</v>
      </c>
      <c r="O9418">
        <v>0.21887599999900001</v>
      </c>
      <c r="P9418">
        <v>125.768043899996</v>
      </c>
    </row>
    <row r="9419" spans="1:16" x14ac:dyDescent="0.3">
      <c r="A9419">
        <v>27</v>
      </c>
      <c r="B9419">
        <v>1</v>
      </c>
      <c r="C9419">
        <v>0</v>
      </c>
      <c r="D9419">
        <v>3</v>
      </c>
      <c r="E9419" t="s">
        <v>773</v>
      </c>
      <c r="F9419" t="s">
        <v>13</v>
      </c>
      <c r="G9419">
        <v>1</v>
      </c>
      <c r="H9419" t="s">
        <v>13</v>
      </c>
      <c r="I9419" t="s">
        <v>13</v>
      </c>
      <c r="J9419" t="s">
        <v>14</v>
      </c>
      <c r="K9419" t="b">
        <v>1</v>
      </c>
      <c r="L9419">
        <v>1.6220455000002401</v>
      </c>
      <c r="M9419">
        <v>127.904980799998</v>
      </c>
      <c r="N9419">
        <v>1</v>
      </c>
      <c r="O9419">
        <v>0.43675159999838797</v>
      </c>
      <c r="P9419">
        <v>128.48192379999799</v>
      </c>
    </row>
    <row r="9420" spans="1:16" x14ac:dyDescent="0.3">
      <c r="A9420">
        <v>27</v>
      </c>
      <c r="B9420">
        <v>1</v>
      </c>
      <c r="C9420">
        <v>0</v>
      </c>
      <c r="D9420">
        <v>3</v>
      </c>
      <c r="E9420" t="s">
        <v>1498</v>
      </c>
      <c r="F9420">
        <v>1</v>
      </c>
      <c r="G9420">
        <v>1</v>
      </c>
      <c r="H9420">
        <v>1.9937823000000201</v>
      </c>
      <c r="I9420">
        <v>117.502230600003</v>
      </c>
      <c r="J9420" t="s">
        <v>14</v>
      </c>
      <c r="K9420" t="b">
        <v>0</v>
      </c>
      <c r="L9420">
        <v>0.62567909999779703</v>
      </c>
      <c r="M9420">
        <v>129.625173799999</v>
      </c>
      <c r="N9420">
        <v>1</v>
      </c>
      <c r="O9420">
        <v>0.21896679999918001</v>
      </c>
      <c r="P9420">
        <v>129.96008509999999</v>
      </c>
    </row>
    <row r="9421" spans="1:16" x14ac:dyDescent="0.3">
      <c r="A9421">
        <v>27</v>
      </c>
      <c r="B9421">
        <v>1</v>
      </c>
      <c r="C9421">
        <v>0</v>
      </c>
      <c r="D9421">
        <v>3</v>
      </c>
      <c r="E9421" t="s">
        <v>740</v>
      </c>
      <c r="F9421">
        <v>1</v>
      </c>
      <c r="G9421">
        <v>1</v>
      </c>
      <c r="H9421">
        <v>1.9942691000032899</v>
      </c>
      <c r="I9421">
        <v>137.50264920000299</v>
      </c>
      <c r="J9421" t="s">
        <v>14</v>
      </c>
      <c r="K9421" t="b">
        <v>0</v>
      </c>
      <c r="L9421">
        <v>0.62145479999890096</v>
      </c>
      <c r="M9421">
        <v>131.08800689999799</v>
      </c>
      <c r="N9421">
        <v>1</v>
      </c>
      <c r="O9421">
        <v>1.4603700000006901</v>
      </c>
      <c r="P9421">
        <v>132.697541000001</v>
      </c>
    </row>
    <row r="9422" spans="1:16" x14ac:dyDescent="0.3">
      <c r="A9422">
        <v>27</v>
      </c>
      <c r="B9422">
        <v>1</v>
      </c>
      <c r="C9422">
        <v>1</v>
      </c>
      <c r="D9422">
        <v>3</v>
      </c>
      <c r="E9422" t="s">
        <v>1585</v>
      </c>
      <c r="F9422" t="s">
        <v>13</v>
      </c>
      <c r="G9422">
        <v>2</v>
      </c>
      <c r="H9422" t="s">
        <v>13</v>
      </c>
      <c r="I9422" t="s">
        <v>13</v>
      </c>
      <c r="J9422" t="s">
        <v>14</v>
      </c>
      <c r="K9422" t="b">
        <v>1</v>
      </c>
      <c r="L9422">
        <v>1.7218823000002901</v>
      </c>
      <c r="M9422">
        <v>1.7219183000052001</v>
      </c>
      <c r="N9422">
        <v>2</v>
      </c>
      <c r="O9422">
        <v>0.62588050000340401</v>
      </c>
      <c r="P9422">
        <v>2.4745575000051798</v>
      </c>
    </row>
    <row r="9423" spans="1:16" x14ac:dyDescent="0.3">
      <c r="A9423">
        <v>27</v>
      </c>
      <c r="B9423">
        <v>1</v>
      </c>
      <c r="C9423">
        <v>1</v>
      </c>
      <c r="D9423">
        <v>3</v>
      </c>
      <c r="E9423" t="s">
        <v>424</v>
      </c>
      <c r="F9423">
        <v>1</v>
      </c>
      <c r="G9423">
        <v>2</v>
      </c>
      <c r="H9423">
        <v>1.99385489999986</v>
      </c>
      <c r="I9423">
        <v>120.0023048</v>
      </c>
      <c r="J9423" t="s">
        <v>14</v>
      </c>
      <c r="K9423" t="b">
        <v>0</v>
      </c>
      <c r="L9423">
        <v>0.87592399999994097</v>
      </c>
      <c r="M9423">
        <v>3.8592913000029498</v>
      </c>
      <c r="N9423">
        <v>2</v>
      </c>
      <c r="O9423">
        <v>0.67694459999620504</v>
      </c>
      <c r="P9423">
        <v>4.6776237000012797</v>
      </c>
    </row>
    <row r="9424" spans="1:16" x14ac:dyDescent="0.3">
      <c r="A9424">
        <v>27</v>
      </c>
      <c r="B9424">
        <v>1</v>
      </c>
      <c r="C9424">
        <v>1</v>
      </c>
      <c r="D9424">
        <v>3</v>
      </c>
      <c r="E9424" t="s">
        <v>1570</v>
      </c>
      <c r="F9424">
        <v>1</v>
      </c>
      <c r="G9424">
        <v>2</v>
      </c>
      <c r="H9424">
        <v>1.9929065000032999</v>
      </c>
      <c r="I9424">
        <v>80.0014880000017</v>
      </c>
      <c r="J9424" t="s">
        <v>16</v>
      </c>
      <c r="K9424" t="b">
        <v>1</v>
      </c>
      <c r="L9424">
        <v>1.4440393000040801</v>
      </c>
      <c r="M9424">
        <v>6.6275090000053796</v>
      </c>
      <c r="N9424">
        <v>3</v>
      </c>
      <c r="O9424">
        <v>0.48481719999836098</v>
      </c>
      <c r="P9424">
        <v>7.2454889000000602</v>
      </c>
    </row>
    <row r="9425" spans="1:16" x14ac:dyDescent="0.3">
      <c r="A9425">
        <v>27</v>
      </c>
      <c r="B9425">
        <v>1</v>
      </c>
      <c r="C9425">
        <v>1</v>
      </c>
      <c r="D9425">
        <v>3</v>
      </c>
      <c r="E9425" t="s">
        <v>942</v>
      </c>
      <c r="F9425">
        <v>1</v>
      </c>
      <c r="G9425">
        <v>2</v>
      </c>
      <c r="H9425">
        <v>1.99263880000217</v>
      </c>
      <c r="I9425">
        <v>67.501284700003495</v>
      </c>
      <c r="J9425" t="s">
        <v>14</v>
      </c>
      <c r="K9425" t="b">
        <v>0</v>
      </c>
      <c r="L9425">
        <v>1.2367577000040899</v>
      </c>
      <c r="M9425">
        <v>9.0035250000000797</v>
      </c>
      <c r="N9425">
        <v>2</v>
      </c>
      <c r="O9425">
        <v>0.52473750000353903</v>
      </c>
      <c r="P9425">
        <v>9.6453773000030196</v>
      </c>
    </row>
    <row r="9426" spans="1:16" x14ac:dyDescent="0.3">
      <c r="A9426">
        <v>27</v>
      </c>
      <c r="B9426">
        <v>1</v>
      </c>
      <c r="C9426">
        <v>1</v>
      </c>
      <c r="D9426">
        <v>3</v>
      </c>
      <c r="E9426" t="s">
        <v>1198</v>
      </c>
      <c r="F9426" t="s">
        <v>13</v>
      </c>
      <c r="G9426">
        <v>2</v>
      </c>
      <c r="H9426" t="s">
        <v>13</v>
      </c>
      <c r="I9426" t="s">
        <v>13</v>
      </c>
      <c r="J9426" t="s">
        <v>14</v>
      </c>
      <c r="K9426" t="b">
        <v>1</v>
      </c>
      <c r="L9426">
        <v>1.0357122999994299</v>
      </c>
      <c r="M9426">
        <v>11.2024481000044</v>
      </c>
      <c r="N9426">
        <v>3</v>
      </c>
      <c r="O9426">
        <v>0.77393580000352802</v>
      </c>
      <c r="P9426">
        <v>12.1104959000004</v>
      </c>
    </row>
    <row r="9427" spans="1:16" x14ac:dyDescent="0.3">
      <c r="A9427">
        <v>27</v>
      </c>
      <c r="B9427">
        <v>1</v>
      </c>
      <c r="C9427">
        <v>1</v>
      </c>
      <c r="D9427">
        <v>3</v>
      </c>
      <c r="E9427" t="s">
        <v>1540</v>
      </c>
      <c r="F9427" t="s">
        <v>13</v>
      </c>
      <c r="G9427">
        <v>2</v>
      </c>
      <c r="H9427" t="s">
        <v>13</v>
      </c>
      <c r="I9427" t="s">
        <v>13</v>
      </c>
      <c r="J9427" t="s">
        <v>14</v>
      </c>
      <c r="K9427" t="b">
        <v>1</v>
      </c>
      <c r="L9427">
        <v>1.39303780000046</v>
      </c>
      <c r="M9427">
        <v>14.009708800003899</v>
      </c>
      <c r="N9427">
        <v>2</v>
      </c>
      <c r="O9427">
        <v>0.72110729999985801</v>
      </c>
      <c r="P9427">
        <v>14.873830800002899</v>
      </c>
    </row>
    <row r="9428" spans="1:16" x14ac:dyDescent="0.3">
      <c r="A9428">
        <v>27</v>
      </c>
      <c r="B9428">
        <v>1</v>
      </c>
      <c r="C9428">
        <v>1</v>
      </c>
      <c r="D9428">
        <v>3</v>
      </c>
      <c r="E9428" t="s">
        <v>2142</v>
      </c>
      <c r="F9428">
        <v>1</v>
      </c>
      <c r="G9428">
        <v>2</v>
      </c>
      <c r="H9428">
        <v>1.99178660000325</v>
      </c>
      <c r="I9428">
        <v>32.500609000002399</v>
      </c>
      <c r="J9428" t="s">
        <v>16</v>
      </c>
      <c r="K9428" t="b">
        <v>1</v>
      </c>
      <c r="L9428">
        <v>1.9862204999954001</v>
      </c>
      <c r="M9428">
        <v>17.369599000005099</v>
      </c>
      <c r="N9428">
        <v>1</v>
      </c>
      <c r="O9428">
        <v>1.4737296999956</v>
      </c>
      <c r="P9428">
        <v>18.9782739000002</v>
      </c>
    </row>
    <row r="9429" spans="1:16" x14ac:dyDescent="0.3">
      <c r="A9429">
        <v>27</v>
      </c>
      <c r="B9429">
        <v>1</v>
      </c>
      <c r="C9429">
        <v>1</v>
      </c>
      <c r="D9429">
        <v>3</v>
      </c>
      <c r="E9429" t="s">
        <v>139</v>
      </c>
      <c r="F9429" t="s">
        <v>13</v>
      </c>
      <c r="G9429">
        <v>2</v>
      </c>
      <c r="H9429" t="s">
        <v>13</v>
      </c>
      <c r="I9429" t="s">
        <v>13</v>
      </c>
      <c r="J9429" t="s">
        <v>16</v>
      </c>
      <c r="K9429" t="b">
        <v>0</v>
      </c>
      <c r="L9429">
        <v>4.6949848000003804</v>
      </c>
      <c r="M9429">
        <v>24.178522400005001</v>
      </c>
      <c r="N9429">
        <v>3</v>
      </c>
      <c r="O9429">
        <v>0.234693699996569</v>
      </c>
      <c r="P9429">
        <v>24.5154556000052</v>
      </c>
    </row>
    <row r="9430" spans="1:16" x14ac:dyDescent="0.3">
      <c r="A9430">
        <v>27</v>
      </c>
      <c r="B9430">
        <v>1</v>
      </c>
      <c r="C9430">
        <v>1</v>
      </c>
      <c r="D9430">
        <v>3</v>
      </c>
      <c r="E9430" t="s">
        <v>211</v>
      </c>
      <c r="F9430">
        <v>1</v>
      </c>
      <c r="G9430">
        <v>2</v>
      </c>
      <c r="H9430">
        <v>1.9946071999947901</v>
      </c>
      <c r="I9430">
        <v>150.0028227</v>
      </c>
      <c r="J9430" t="s">
        <v>16</v>
      </c>
      <c r="K9430" t="b">
        <v>1</v>
      </c>
      <c r="L9430">
        <v>1.65172970000276</v>
      </c>
      <c r="M9430">
        <v>26.685002300000601</v>
      </c>
      <c r="N9430">
        <v>3</v>
      </c>
      <c r="O9430">
        <v>0.16943970000284</v>
      </c>
      <c r="P9430">
        <v>26.962085500002999</v>
      </c>
    </row>
    <row r="9431" spans="1:16" x14ac:dyDescent="0.3">
      <c r="A9431">
        <v>27</v>
      </c>
      <c r="B9431">
        <v>1</v>
      </c>
      <c r="C9431">
        <v>1</v>
      </c>
      <c r="D9431">
        <v>3</v>
      </c>
      <c r="E9431" t="s">
        <v>1030</v>
      </c>
      <c r="F9431" t="s">
        <v>13</v>
      </c>
      <c r="G9431">
        <v>2</v>
      </c>
      <c r="H9431" t="s">
        <v>13</v>
      </c>
      <c r="I9431" t="s">
        <v>13</v>
      </c>
      <c r="J9431" t="s">
        <v>16</v>
      </c>
      <c r="K9431" t="b">
        <v>0</v>
      </c>
      <c r="L9431">
        <v>1.2325368000019801</v>
      </c>
      <c r="M9431">
        <v>28.715780300000901</v>
      </c>
      <c r="N9431">
        <v>1</v>
      </c>
      <c r="O9431">
        <v>0.15108300000429201</v>
      </c>
      <c r="P9431">
        <v>28.975711700004499</v>
      </c>
    </row>
    <row r="9432" spans="1:16" x14ac:dyDescent="0.3">
      <c r="A9432">
        <v>27</v>
      </c>
      <c r="B9432">
        <v>1</v>
      </c>
      <c r="C9432">
        <v>1</v>
      </c>
      <c r="D9432">
        <v>3</v>
      </c>
      <c r="E9432" t="s">
        <v>777</v>
      </c>
      <c r="F9432" t="s">
        <v>13</v>
      </c>
      <c r="G9432">
        <v>2</v>
      </c>
      <c r="H9432" t="s">
        <v>13</v>
      </c>
      <c r="I9432" t="s">
        <v>13</v>
      </c>
      <c r="J9432" t="s">
        <v>16</v>
      </c>
      <c r="K9432" t="b">
        <v>0</v>
      </c>
      <c r="L9432">
        <v>0.96116659999825105</v>
      </c>
      <c r="M9432">
        <v>30.444536900002301</v>
      </c>
      <c r="N9432">
        <v>2</v>
      </c>
      <c r="O9432">
        <v>0.35445610000169803</v>
      </c>
      <c r="P9432">
        <v>30.9390960000019</v>
      </c>
    </row>
    <row r="9433" spans="1:16" x14ac:dyDescent="0.3">
      <c r="A9433">
        <v>27</v>
      </c>
      <c r="B9433">
        <v>1</v>
      </c>
      <c r="C9433">
        <v>1</v>
      </c>
      <c r="D9433">
        <v>3</v>
      </c>
      <c r="E9433" t="s">
        <v>1528</v>
      </c>
      <c r="F9433" t="s">
        <v>13</v>
      </c>
      <c r="G9433">
        <v>2</v>
      </c>
      <c r="H9433" t="s">
        <v>13</v>
      </c>
      <c r="I9433" t="s">
        <v>13</v>
      </c>
      <c r="J9433" t="s">
        <v>14</v>
      </c>
      <c r="K9433" t="b">
        <v>1</v>
      </c>
      <c r="L9433">
        <v>1.34372680000524</v>
      </c>
      <c r="M9433">
        <v>32.793658000002303</v>
      </c>
      <c r="N9433">
        <v>1</v>
      </c>
      <c r="O9433">
        <v>0.50629100000514904</v>
      </c>
      <c r="P9433">
        <v>33.458806900001903</v>
      </c>
    </row>
    <row r="9434" spans="1:16" x14ac:dyDescent="0.3">
      <c r="A9434">
        <v>27</v>
      </c>
      <c r="B9434">
        <v>1</v>
      </c>
      <c r="C9434">
        <v>1</v>
      </c>
      <c r="D9434">
        <v>3</v>
      </c>
      <c r="E9434" t="s">
        <v>1724</v>
      </c>
      <c r="F9434">
        <v>1</v>
      </c>
      <c r="G9434">
        <v>2</v>
      </c>
      <c r="H9434">
        <v>1.9940669999996301</v>
      </c>
      <c r="I9434">
        <v>127.502497400004</v>
      </c>
      <c r="J9434" t="s">
        <v>14</v>
      </c>
      <c r="K9434" t="b">
        <v>0</v>
      </c>
      <c r="L9434">
        <v>1.0572529999990401</v>
      </c>
      <c r="M9434">
        <v>35.023762400000102</v>
      </c>
      <c r="N9434">
        <v>1</v>
      </c>
      <c r="O9434">
        <v>0.25005450000026003</v>
      </c>
      <c r="P9434">
        <v>35.386696100002197</v>
      </c>
    </row>
    <row r="9435" spans="1:16" x14ac:dyDescent="0.3">
      <c r="A9435">
        <v>27</v>
      </c>
      <c r="B9435">
        <v>1</v>
      </c>
      <c r="C9435">
        <v>1</v>
      </c>
      <c r="D9435">
        <v>3</v>
      </c>
      <c r="E9435" t="s">
        <v>1111</v>
      </c>
      <c r="F9435">
        <v>1</v>
      </c>
      <c r="G9435">
        <v>2</v>
      </c>
      <c r="H9435">
        <v>1.99283660000219</v>
      </c>
      <c r="I9435">
        <v>77.501455700003106</v>
      </c>
      <c r="J9435" t="s">
        <v>14</v>
      </c>
      <c r="K9435" t="b">
        <v>0</v>
      </c>
      <c r="L9435">
        <v>1.30166689999896</v>
      </c>
      <c r="M9435">
        <v>37.201529600002701</v>
      </c>
      <c r="N9435">
        <v>2</v>
      </c>
      <c r="O9435">
        <v>6.8160599999828306E-2</v>
      </c>
      <c r="P9435">
        <v>37.396791200000699</v>
      </c>
    </row>
    <row r="9436" spans="1:16" x14ac:dyDescent="0.3">
      <c r="A9436">
        <v>27</v>
      </c>
      <c r="B9436">
        <v>1</v>
      </c>
      <c r="C9436">
        <v>1</v>
      </c>
      <c r="D9436">
        <v>3</v>
      </c>
      <c r="E9436" t="s">
        <v>1509</v>
      </c>
      <c r="F9436">
        <v>1</v>
      </c>
      <c r="G9436">
        <v>2</v>
      </c>
      <c r="H9436">
        <v>1.99278879999474</v>
      </c>
      <c r="I9436">
        <v>75.001437800005107</v>
      </c>
      <c r="J9436" t="s">
        <v>16</v>
      </c>
      <c r="K9436" t="b">
        <v>1</v>
      </c>
      <c r="L9436">
        <v>0.93135459999757597</v>
      </c>
      <c r="M9436">
        <v>38.847974000003902</v>
      </c>
      <c r="N9436">
        <v>3</v>
      </c>
      <c r="O9436">
        <v>0.122618200002762</v>
      </c>
      <c r="P9436">
        <v>39.059413900002298</v>
      </c>
    </row>
    <row r="9437" spans="1:16" x14ac:dyDescent="0.3">
      <c r="A9437">
        <v>27</v>
      </c>
      <c r="B9437">
        <v>1</v>
      </c>
      <c r="C9437">
        <v>1</v>
      </c>
      <c r="D9437">
        <v>3</v>
      </c>
      <c r="E9437" t="s">
        <v>225</v>
      </c>
      <c r="F9437">
        <v>1</v>
      </c>
      <c r="G9437">
        <v>2</v>
      </c>
      <c r="H9437">
        <v>1.99131179999677</v>
      </c>
      <c r="I9437">
        <v>10.000222900002001</v>
      </c>
      <c r="J9437" t="s">
        <v>16</v>
      </c>
      <c r="K9437" t="b">
        <v>1</v>
      </c>
      <c r="L9437">
        <v>1.26216009999916</v>
      </c>
      <c r="M9437">
        <v>40.828656400000902</v>
      </c>
      <c r="N9437">
        <v>3</v>
      </c>
      <c r="O9437">
        <v>4.8168799999984899E-2</v>
      </c>
      <c r="P9437">
        <v>41.000783200004697</v>
      </c>
    </row>
    <row r="9438" spans="1:16" x14ac:dyDescent="0.3">
      <c r="A9438">
        <v>27</v>
      </c>
      <c r="B9438">
        <v>1</v>
      </c>
      <c r="C9438">
        <v>1</v>
      </c>
      <c r="D9438">
        <v>3</v>
      </c>
      <c r="E9438" t="s">
        <v>2198</v>
      </c>
      <c r="F9438" t="s">
        <v>13</v>
      </c>
      <c r="G9438">
        <v>2</v>
      </c>
      <c r="H9438" t="s">
        <v>13</v>
      </c>
      <c r="I9438" t="s">
        <v>13</v>
      </c>
      <c r="J9438" t="s">
        <v>16</v>
      </c>
      <c r="K9438" t="b">
        <v>0</v>
      </c>
      <c r="L9438">
        <v>0.877492999999959</v>
      </c>
      <c r="M9438">
        <v>42.394055299999302</v>
      </c>
      <c r="N9438">
        <v>3</v>
      </c>
      <c r="O9438">
        <v>0.20934059999854099</v>
      </c>
      <c r="P9438">
        <v>42.721926000005602</v>
      </c>
    </row>
    <row r="9439" spans="1:16" x14ac:dyDescent="0.3">
      <c r="A9439">
        <v>27</v>
      </c>
      <c r="B9439">
        <v>1</v>
      </c>
      <c r="C9439">
        <v>1</v>
      </c>
      <c r="D9439">
        <v>3</v>
      </c>
      <c r="E9439" t="s">
        <v>536</v>
      </c>
      <c r="F9439">
        <v>1</v>
      </c>
      <c r="G9439">
        <v>2</v>
      </c>
      <c r="H9439">
        <v>1.99126350000006</v>
      </c>
      <c r="I9439">
        <v>5.00014950000332</v>
      </c>
      <c r="J9439" t="s">
        <v>16</v>
      </c>
      <c r="K9439" t="b">
        <v>1</v>
      </c>
      <c r="L9439">
        <v>0.98625430000538505</v>
      </c>
      <c r="M9439">
        <v>44.219450800003003</v>
      </c>
      <c r="N9439">
        <v>3</v>
      </c>
      <c r="O9439">
        <v>0.111222999999882</v>
      </c>
      <c r="P9439">
        <v>44.463858600000101</v>
      </c>
    </row>
    <row r="9440" spans="1:16" x14ac:dyDescent="0.3">
      <c r="A9440">
        <v>27</v>
      </c>
      <c r="B9440">
        <v>1</v>
      </c>
      <c r="C9440">
        <v>1</v>
      </c>
      <c r="D9440">
        <v>3</v>
      </c>
      <c r="E9440" t="s">
        <v>46</v>
      </c>
      <c r="F9440" t="s">
        <v>13</v>
      </c>
      <c r="G9440">
        <v>2</v>
      </c>
      <c r="H9440" t="s">
        <v>13</v>
      </c>
      <c r="I9440" t="s">
        <v>13</v>
      </c>
      <c r="J9440" t="s">
        <v>14</v>
      </c>
      <c r="K9440" t="b">
        <v>1</v>
      </c>
      <c r="L9440">
        <v>2.0505700000067</v>
      </c>
      <c r="M9440">
        <v>47.033882399999101</v>
      </c>
      <c r="N9440">
        <v>3</v>
      </c>
      <c r="O9440">
        <v>0.12594820000231299</v>
      </c>
      <c r="P9440">
        <v>47.302459500002399</v>
      </c>
    </row>
    <row r="9441" spans="1:16" x14ac:dyDescent="0.3">
      <c r="A9441">
        <v>27</v>
      </c>
      <c r="B9441">
        <v>1</v>
      </c>
      <c r="C9441">
        <v>1</v>
      </c>
      <c r="D9441">
        <v>3</v>
      </c>
      <c r="E9441" t="s">
        <v>1135</v>
      </c>
      <c r="F9441" t="s">
        <v>13</v>
      </c>
      <c r="G9441">
        <v>2</v>
      </c>
      <c r="H9441" t="s">
        <v>13</v>
      </c>
      <c r="I9441" t="s">
        <v>13</v>
      </c>
      <c r="J9441" t="s">
        <v>14</v>
      </c>
      <c r="K9441" t="b">
        <v>1</v>
      </c>
      <c r="L9441">
        <v>1.78506380000181</v>
      </c>
      <c r="M9441">
        <v>49.6015900000057</v>
      </c>
      <c r="N9441">
        <v>2</v>
      </c>
      <c r="O9441">
        <v>7.0543499998166198E-2</v>
      </c>
      <c r="P9441">
        <v>49.823077600005497</v>
      </c>
    </row>
    <row r="9442" spans="1:16" x14ac:dyDescent="0.3">
      <c r="A9442">
        <v>27</v>
      </c>
      <c r="B9442">
        <v>1</v>
      </c>
      <c r="C9442">
        <v>1</v>
      </c>
      <c r="D9442">
        <v>3</v>
      </c>
      <c r="E9442" t="s">
        <v>1319</v>
      </c>
      <c r="F9442">
        <v>1</v>
      </c>
      <c r="G9442">
        <v>2</v>
      </c>
      <c r="H9442">
        <v>1.99275009999838</v>
      </c>
      <c r="I9442">
        <v>72.501368100005493</v>
      </c>
      <c r="J9442" t="s">
        <v>14</v>
      </c>
      <c r="K9442" t="b">
        <v>0</v>
      </c>
      <c r="L9442">
        <v>1.1043515999990601</v>
      </c>
      <c r="M9442">
        <v>51.437509300005303</v>
      </c>
      <c r="N9442">
        <v>1</v>
      </c>
      <c r="O9442">
        <v>1.6095327000002699</v>
      </c>
      <c r="P9442">
        <v>53.210160800001198</v>
      </c>
    </row>
    <row r="9443" spans="1:16" x14ac:dyDescent="0.3">
      <c r="A9443">
        <v>27</v>
      </c>
      <c r="B9443">
        <v>1</v>
      </c>
      <c r="C9443">
        <v>1</v>
      </c>
      <c r="D9443">
        <v>3</v>
      </c>
      <c r="E9443" t="s">
        <v>1770</v>
      </c>
      <c r="F9443">
        <v>1</v>
      </c>
      <c r="G9443">
        <v>2</v>
      </c>
      <c r="H9443">
        <v>1.9922246999994999</v>
      </c>
      <c r="I9443">
        <v>50.000944300001699</v>
      </c>
      <c r="J9443" t="s">
        <v>14</v>
      </c>
      <c r="K9443" t="b">
        <v>0</v>
      </c>
      <c r="L9443">
        <v>1.6473192999983399</v>
      </c>
      <c r="M9443">
        <v>55.364041100001501</v>
      </c>
      <c r="N9443">
        <v>3</v>
      </c>
      <c r="O9443">
        <v>0.193212000005587</v>
      </c>
      <c r="P9443">
        <v>55.6818781000038</v>
      </c>
    </row>
    <row r="9444" spans="1:16" x14ac:dyDescent="0.3">
      <c r="A9444">
        <v>27</v>
      </c>
      <c r="B9444">
        <v>1</v>
      </c>
      <c r="C9444">
        <v>1</v>
      </c>
      <c r="D9444">
        <v>3</v>
      </c>
      <c r="E9444" t="s">
        <v>1102</v>
      </c>
      <c r="F9444" t="s">
        <v>13</v>
      </c>
      <c r="G9444">
        <v>2</v>
      </c>
      <c r="H9444" t="s">
        <v>13</v>
      </c>
      <c r="I9444" t="s">
        <v>13</v>
      </c>
      <c r="J9444" t="s">
        <v>14</v>
      </c>
      <c r="K9444" t="b">
        <v>1</v>
      </c>
      <c r="L9444">
        <v>1.27494720000686</v>
      </c>
      <c r="M9444">
        <v>57.474757700001597</v>
      </c>
      <c r="N9444">
        <v>2</v>
      </c>
      <c r="O9444">
        <v>5.0342000002274297E-2</v>
      </c>
      <c r="P9444">
        <v>57.666934300003099</v>
      </c>
    </row>
    <row r="9445" spans="1:16" x14ac:dyDescent="0.3">
      <c r="A9445">
        <v>27</v>
      </c>
      <c r="B9445">
        <v>1</v>
      </c>
      <c r="C9445">
        <v>1</v>
      </c>
      <c r="D9445">
        <v>3</v>
      </c>
      <c r="E9445" t="s">
        <v>1444</v>
      </c>
      <c r="F9445" t="s">
        <v>13</v>
      </c>
      <c r="G9445">
        <v>2</v>
      </c>
      <c r="H9445" t="s">
        <v>13</v>
      </c>
      <c r="I9445" t="s">
        <v>13</v>
      </c>
      <c r="J9445" t="s">
        <v>14</v>
      </c>
      <c r="K9445" t="b">
        <v>1</v>
      </c>
      <c r="L9445">
        <v>0.65084539999952495</v>
      </c>
      <c r="M9445">
        <v>58.834012500003197</v>
      </c>
      <c r="N9445">
        <v>1</v>
      </c>
      <c r="O9445">
        <v>8.3669500003452399E-2</v>
      </c>
      <c r="P9445">
        <v>59.060207500006101</v>
      </c>
    </row>
    <row r="9446" spans="1:16" x14ac:dyDescent="0.3">
      <c r="A9446">
        <v>27</v>
      </c>
      <c r="B9446">
        <v>1</v>
      </c>
      <c r="C9446">
        <v>1</v>
      </c>
      <c r="D9446">
        <v>3</v>
      </c>
      <c r="E9446" t="s">
        <v>1333</v>
      </c>
      <c r="F9446">
        <v>1</v>
      </c>
      <c r="G9446">
        <v>2</v>
      </c>
      <c r="H9446">
        <v>1.9933423000038599</v>
      </c>
      <c r="I9446">
        <v>100.001871200002</v>
      </c>
      <c r="J9446" t="s">
        <v>16</v>
      </c>
      <c r="K9446" t="b">
        <v>1</v>
      </c>
      <c r="L9446">
        <v>1.51092110000172</v>
      </c>
      <c r="M9446">
        <v>61.077670500002597</v>
      </c>
      <c r="N9446">
        <v>2</v>
      </c>
      <c r="O9446">
        <v>0.34546879999834301</v>
      </c>
      <c r="P9446">
        <v>61.530102900003797</v>
      </c>
    </row>
    <row r="9447" spans="1:16" x14ac:dyDescent="0.3">
      <c r="A9447">
        <v>27</v>
      </c>
      <c r="B9447">
        <v>1</v>
      </c>
      <c r="C9447">
        <v>1</v>
      </c>
      <c r="D9447">
        <v>3</v>
      </c>
      <c r="E9447" t="s">
        <v>1205</v>
      </c>
      <c r="F9447" t="s">
        <v>13</v>
      </c>
      <c r="G9447">
        <v>2</v>
      </c>
      <c r="H9447" t="s">
        <v>13</v>
      </c>
      <c r="I9447" t="s">
        <v>13</v>
      </c>
      <c r="J9447" t="s">
        <v>14</v>
      </c>
      <c r="K9447" t="b">
        <v>1</v>
      </c>
      <c r="L9447">
        <v>1.4009682000032599</v>
      </c>
      <c r="M9447">
        <v>63.450821500002398</v>
      </c>
      <c r="N9447">
        <v>1</v>
      </c>
      <c r="O9447">
        <v>0.74530349999986401</v>
      </c>
      <c r="P9447">
        <v>64.337909500005495</v>
      </c>
    </row>
    <row r="9448" spans="1:16" x14ac:dyDescent="0.3">
      <c r="A9448">
        <v>27</v>
      </c>
      <c r="B9448">
        <v>1</v>
      </c>
      <c r="C9448">
        <v>1</v>
      </c>
      <c r="D9448">
        <v>3</v>
      </c>
      <c r="E9448" t="s">
        <v>1103</v>
      </c>
      <c r="F9448">
        <v>1</v>
      </c>
      <c r="G9448">
        <v>2</v>
      </c>
      <c r="H9448">
        <v>1.9926809000026</v>
      </c>
      <c r="I9448">
        <v>70.001296900001805</v>
      </c>
      <c r="J9448" t="s">
        <v>16</v>
      </c>
      <c r="K9448" t="b">
        <v>1</v>
      </c>
      <c r="L9448">
        <v>0.83422050000081105</v>
      </c>
      <c r="M9448">
        <v>65.684032800003493</v>
      </c>
      <c r="N9448">
        <v>3</v>
      </c>
      <c r="O9448">
        <v>0.53140229999553401</v>
      </c>
      <c r="P9448">
        <v>66.332110000002999</v>
      </c>
    </row>
    <row r="9449" spans="1:16" x14ac:dyDescent="0.3">
      <c r="A9449">
        <v>27</v>
      </c>
      <c r="B9449">
        <v>1</v>
      </c>
      <c r="C9449">
        <v>1</v>
      </c>
      <c r="D9449">
        <v>3</v>
      </c>
      <c r="E9449" t="s">
        <v>1404</v>
      </c>
      <c r="F9449">
        <v>1</v>
      </c>
      <c r="G9449">
        <v>2</v>
      </c>
      <c r="H9449">
        <v>1.9929141999964499</v>
      </c>
      <c r="I9449">
        <v>82.501502700004494</v>
      </c>
      <c r="J9449" t="s">
        <v>16</v>
      </c>
      <c r="K9449" t="b">
        <v>1</v>
      </c>
      <c r="L9449">
        <v>0.95112949999747798</v>
      </c>
      <c r="M9449">
        <v>67.800893200001198</v>
      </c>
      <c r="N9449">
        <v>3</v>
      </c>
      <c r="O9449">
        <v>0.22130570000444999</v>
      </c>
      <c r="P9449">
        <v>68.149901400000104</v>
      </c>
    </row>
    <row r="9450" spans="1:16" x14ac:dyDescent="0.3">
      <c r="A9450">
        <v>27</v>
      </c>
      <c r="B9450">
        <v>1</v>
      </c>
      <c r="C9450">
        <v>1</v>
      </c>
      <c r="D9450">
        <v>3</v>
      </c>
      <c r="E9450" t="s">
        <v>1612</v>
      </c>
      <c r="F9450">
        <v>1</v>
      </c>
      <c r="G9450">
        <v>2</v>
      </c>
      <c r="H9450">
        <v>1.99175520000426</v>
      </c>
      <c r="I9450">
        <v>35.000677800002499</v>
      </c>
      <c r="J9450" t="s">
        <v>16</v>
      </c>
      <c r="K9450" t="b">
        <v>1</v>
      </c>
      <c r="L9450">
        <v>0.63603780000266896</v>
      </c>
      <c r="M9450">
        <v>69.302439900005993</v>
      </c>
      <c r="N9450">
        <v>3</v>
      </c>
      <c r="O9450">
        <v>0.159900099999504</v>
      </c>
      <c r="P9450">
        <v>69.592472800002696</v>
      </c>
    </row>
    <row r="9451" spans="1:16" x14ac:dyDescent="0.3">
      <c r="A9451">
        <v>27</v>
      </c>
      <c r="B9451">
        <v>1</v>
      </c>
      <c r="C9451">
        <v>1</v>
      </c>
      <c r="D9451">
        <v>3</v>
      </c>
      <c r="E9451" t="s">
        <v>1183</v>
      </c>
      <c r="F9451" t="s">
        <v>13</v>
      </c>
      <c r="G9451">
        <v>2</v>
      </c>
      <c r="H9451" t="s">
        <v>13</v>
      </c>
      <c r="I9451" t="s">
        <v>13</v>
      </c>
      <c r="J9451" t="s">
        <v>14</v>
      </c>
      <c r="K9451" t="b">
        <v>1</v>
      </c>
      <c r="L9451">
        <v>1.1141015999965</v>
      </c>
      <c r="M9451">
        <v>71.214254000005894</v>
      </c>
      <c r="N9451">
        <v>2</v>
      </c>
      <c r="O9451">
        <v>1.1661505000010901</v>
      </c>
      <c r="P9451">
        <v>72.518758099999104</v>
      </c>
    </row>
    <row r="9452" spans="1:16" x14ac:dyDescent="0.3">
      <c r="A9452">
        <v>27</v>
      </c>
      <c r="B9452">
        <v>1</v>
      </c>
      <c r="C9452">
        <v>1</v>
      </c>
      <c r="D9452">
        <v>3</v>
      </c>
      <c r="E9452" t="s">
        <v>2017</v>
      </c>
      <c r="F9452" t="s">
        <v>13</v>
      </c>
      <c r="G9452">
        <v>2</v>
      </c>
      <c r="H9452" t="s">
        <v>13</v>
      </c>
      <c r="I9452" t="s">
        <v>13</v>
      </c>
      <c r="J9452" t="s">
        <v>16</v>
      </c>
      <c r="K9452" t="b">
        <v>0</v>
      </c>
      <c r="L9452">
        <v>1.12875509999867</v>
      </c>
      <c r="M9452">
        <v>74.161830800003401</v>
      </c>
      <c r="N9452">
        <v>2</v>
      </c>
      <c r="O9452">
        <v>0.31545689999620702</v>
      </c>
      <c r="P9452">
        <v>74.579992200000603</v>
      </c>
    </row>
    <row r="9453" spans="1:16" x14ac:dyDescent="0.3">
      <c r="A9453">
        <v>27</v>
      </c>
      <c r="B9453">
        <v>1</v>
      </c>
      <c r="C9453">
        <v>1</v>
      </c>
      <c r="D9453">
        <v>3</v>
      </c>
      <c r="E9453" t="s">
        <v>1866</v>
      </c>
      <c r="F9453">
        <v>1</v>
      </c>
      <c r="G9453">
        <v>2</v>
      </c>
      <c r="H9453">
        <v>1.99146350000228</v>
      </c>
      <c r="I9453">
        <v>27.500488100005899</v>
      </c>
      <c r="J9453" t="s">
        <v>16</v>
      </c>
      <c r="K9453" t="b">
        <v>1</v>
      </c>
      <c r="L9453">
        <v>1.15159329999733</v>
      </c>
      <c r="M9453">
        <v>76.251420900000099</v>
      </c>
      <c r="N9453">
        <v>3</v>
      </c>
      <c r="O9453">
        <v>1.68080929999996</v>
      </c>
      <c r="P9453">
        <v>78.049600099999196</v>
      </c>
    </row>
    <row r="9454" spans="1:16" x14ac:dyDescent="0.3">
      <c r="A9454">
        <v>27</v>
      </c>
      <c r="B9454">
        <v>1</v>
      </c>
      <c r="C9454">
        <v>1</v>
      </c>
      <c r="D9454">
        <v>3</v>
      </c>
      <c r="E9454" t="s">
        <v>1766</v>
      </c>
      <c r="F9454" t="s">
        <v>13</v>
      </c>
      <c r="G9454">
        <v>2</v>
      </c>
      <c r="H9454" t="s">
        <v>13</v>
      </c>
      <c r="I9454" t="s">
        <v>13</v>
      </c>
      <c r="J9454" t="s">
        <v>14</v>
      </c>
      <c r="K9454" t="b">
        <v>1</v>
      </c>
      <c r="L9454">
        <v>1.19054679999681</v>
      </c>
      <c r="M9454">
        <v>79.756936600002504</v>
      </c>
      <c r="N9454">
        <v>1</v>
      </c>
      <c r="O9454">
        <v>0.16951619999599599</v>
      </c>
      <c r="P9454">
        <v>80.050110000003798</v>
      </c>
    </row>
    <row r="9455" spans="1:16" x14ac:dyDescent="0.3">
      <c r="A9455">
        <v>27</v>
      </c>
      <c r="B9455">
        <v>1</v>
      </c>
      <c r="C9455">
        <v>1</v>
      </c>
      <c r="D9455">
        <v>3</v>
      </c>
      <c r="E9455" t="s">
        <v>1596</v>
      </c>
      <c r="F9455" t="s">
        <v>13</v>
      </c>
      <c r="G9455">
        <v>2</v>
      </c>
      <c r="H9455" t="s">
        <v>13</v>
      </c>
      <c r="I9455" t="s">
        <v>13</v>
      </c>
      <c r="J9455" t="s">
        <v>16</v>
      </c>
      <c r="K9455" t="b">
        <v>0</v>
      </c>
      <c r="L9455">
        <v>1.0640481000009501</v>
      </c>
      <c r="M9455">
        <v>81.630424900002296</v>
      </c>
      <c r="N9455">
        <v>2</v>
      </c>
      <c r="O9455">
        <v>0.363010799999756</v>
      </c>
      <c r="P9455">
        <v>82.131619899999393</v>
      </c>
    </row>
    <row r="9456" spans="1:16" x14ac:dyDescent="0.3">
      <c r="A9456">
        <v>27</v>
      </c>
      <c r="B9456">
        <v>1</v>
      </c>
      <c r="C9456">
        <v>1</v>
      </c>
      <c r="D9456">
        <v>3</v>
      </c>
      <c r="E9456" t="s">
        <v>719</v>
      </c>
      <c r="F9456">
        <v>1</v>
      </c>
      <c r="G9456">
        <v>2</v>
      </c>
      <c r="H9456">
        <v>1.9929677000036501</v>
      </c>
      <c r="I9456">
        <v>85.0015312000032</v>
      </c>
      <c r="J9456" t="s">
        <v>16</v>
      </c>
      <c r="K9456" t="b">
        <v>1</v>
      </c>
      <c r="L9456">
        <v>1.2562478000036199</v>
      </c>
      <c r="M9456">
        <v>83.905956100003095</v>
      </c>
      <c r="N9456">
        <v>3</v>
      </c>
      <c r="O9456">
        <v>0.59511700000439305</v>
      </c>
      <c r="P9456">
        <v>84.595646300003907</v>
      </c>
    </row>
    <row r="9457" spans="1:16" x14ac:dyDescent="0.3">
      <c r="A9457">
        <v>27</v>
      </c>
      <c r="B9457">
        <v>1</v>
      </c>
      <c r="C9457">
        <v>1</v>
      </c>
      <c r="D9457">
        <v>3</v>
      </c>
      <c r="E9457" t="s">
        <v>1328</v>
      </c>
      <c r="F9457">
        <v>1</v>
      </c>
      <c r="G9457">
        <v>2</v>
      </c>
      <c r="H9457">
        <v>1.9940912000019999</v>
      </c>
      <c r="I9457">
        <v>130.00251720000199</v>
      </c>
      <c r="J9457" t="s">
        <v>14</v>
      </c>
      <c r="K9457" t="b">
        <v>0</v>
      </c>
      <c r="L9457">
        <v>1.06571640000038</v>
      </c>
      <c r="M9457">
        <v>86.182170600004596</v>
      </c>
      <c r="N9457">
        <v>1</v>
      </c>
      <c r="O9457">
        <v>0.78050480000092703</v>
      </c>
      <c r="P9457">
        <v>87.077122800001206</v>
      </c>
    </row>
    <row r="9458" spans="1:16" x14ac:dyDescent="0.3">
      <c r="A9458">
        <v>27</v>
      </c>
      <c r="B9458">
        <v>1</v>
      </c>
      <c r="C9458">
        <v>1</v>
      </c>
      <c r="D9458">
        <v>3</v>
      </c>
      <c r="E9458" t="s">
        <v>1250</v>
      </c>
      <c r="F9458">
        <v>1</v>
      </c>
      <c r="G9458">
        <v>2</v>
      </c>
      <c r="H9458">
        <v>1.9914174000005</v>
      </c>
      <c r="I9458">
        <v>17.500320400002199</v>
      </c>
      <c r="J9458" t="s">
        <v>16</v>
      </c>
      <c r="K9458" t="b">
        <v>1</v>
      </c>
      <c r="L9458">
        <v>0.87519190000602998</v>
      </c>
      <c r="M9458">
        <v>88.458452700004301</v>
      </c>
      <c r="N9458">
        <v>3</v>
      </c>
      <c r="O9458">
        <v>0.186889700002212</v>
      </c>
      <c r="P9458">
        <v>88.771424400001706</v>
      </c>
    </row>
    <row r="9459" spans="1:16" x14ac:dyDescent="0.3">
      <c r="A9459">
        <v>27</v>
      </c>
      <c r="B9459">
        <v>1</v>
      </c>
      <c r="C9459">
        <v>1</v>
      </c>
      <c r="D9459">
        <v>3</v>
      </c>
      <c r="E9459" t="s">
        <v>60</v>
      </c>
      <c r="F9459" t="s">
        <v>13</v>
      </c>
      <c r="G9459">
        <v>2</v>
      </c>
      <c r="H9459" t="s">
        <v>13</v>
      </c>
      <c r="I9459" t="s">
        <v>13</v>
      </c>
      <c r="J9459" t="s">
        <v>16</v>
      </c>
      <c r="K9459" t="b">
        <v>0</v>
      </c>
      <c r="L9459">
        <v>0.91069290000450598</v>
      </c>
      <c r="M9459">
        <v>90.193850399999107</v>
      </c>
      <c r="N9459">
        <v>2</v>
      </c>
      <c r="O9459">
        <v>0.19505869999556999</v>
      </c>
      <c r="P9459">
        <v>90.507587500003893</v>
      </c>
    </row>
    <row r="9460" spans="1:16" x14ac:dyDescent="0.3">
      <c r="A9460">
        <v>27</v>
      </c>
      <c r="B9460">
        <v>1</v>
      </c>
      <c r="C9460">
        <v>1</v>
      </c>
      <c r="D9460">
        <v>3</v>
      </c>
      <c r="E9460" t="s">
        <v>1696</v>
      </c>
      <c r="F9460" t="s">
        <v>13</v>
      </c>
      <c r="G9460">
        <v>2</v>
      </c>
      <c r="H9460" t="s">
        <v>13</v>
      </c>
      <c r="I9460" t="s">
        <v>13</v>
      </c>
      <c r="J9460" t="s">
        <v>14</v>
      </c>
      <c r="K9460" t="b">
        <v>1</v>
      </c>
      <c r="L9460">
        <v>1.1722048000010501</v>
      </c>
      <c r="M9460">
        <v>92.188837200002993</v>
      </c>
      <c r="N9460">
        <v>3</v>
      </c>
      <c r="O9460">
        <v>0.19137790000240801</v>
      </c>
      <c r="P9460">
        <v>92.495923000002193</v>
      </c>
    </row>
    <row r="9461" spans="1:16" x14ac:dyDescent="0.3">
      <c r="A9461">
        <v>27</v>
      </c>
      <c r="B9461">
        <v>1</v>
      </c>
      <c r="C9461">
        <v>1</v>
      </c>
      <c r="D9461">
        <v>3</v>
      </c>
      <c r="E9461" t="s">
        <v>1922</v>
      </c>
      <c r="F9461" t="s">
        <v>13</v>
      </c>
      <c r="G9461">
        <v>2</v>
      </c>
      <c r="H9461" t="s">
        <v>13</v>
      </c>
      <c r="I9461" t="s">
        <v>13</v>
      </c>
      <c r="J9461" t="s">
        <v>16</v>
      </c>
      <c r="K9461" t="b">
        <v>0</v>
      </c>
      <c r="L9461">
        <v>0.66947580000123696</v>
      </c>
      <c r="M9461">
        <v>93.6858938000005</v>
      </c>
      <c r="N9461">
        <v>3</v>
      </c>
      <c r="O9461">
        <v>0.27637139999569599</v>
      </c>
      <c r="P9461">
        <v>94.076922799998997</v>
      </c>
    </row>
    <row r="9462" spans="1:16" x14ac:dyDescent="0.3">
      <c r="A9462">
        <v>27</v>
      </c>
      <c r="B9462">
        <v>1</v>
      </c>
      <c r="C9462">
        <v>1</v>
      </c>
      <c r="D9462">
        <v>3</v>
      </c>
      <c r="E9462" t="s">
        <v>49</v>
      </c>
      <c r="F9462">
        <v>1</v>
      </c>
      <c r="G9462">
        <v>2</v>
      </c>
      <c r="H9462">
        <v>1.99348520000058</v>
      </c>
      <c r="I9462">
        <v>110.00205880000399</v>
      </c>
      <c r="J9462" t="s">
        <v>16</v>
      </c>
      <c r="K9462" t="b">
        <v>1</v>
      </c>
      <c r="L9462">
        <v>1.19781279999734</v>
      </c>
      <c r="M9462">
        <v>95.780933599999102</v>
      </c>
      <c r="N9462">
        <v>3</v>
      </c>
      <c r="O9462">
        <v>0.20465490000060499</v>
      </c>
      <c r="P9462">
        <v>96.141253300003896</v>
      </c>
    </row>
    <row r="9463" spans="1:16" x14ac:dyDescent="0.3">
      <c r="A9463">
        <v>27</v>
      </c>
      <c r="B9463">
        <v>1</v>
      </c>
      <c r="C9463">
        <v>1</v>
      </c>
      <c r="D9463">
        <v>3</v>
      </c>
      <c r="E9463" t="s">
        <v>1556</v>
      </c>
      <c r="F9463" t="s">
        <v>13</v>
      </c>
      <c r="G9463">
        <v>2</v>
      </c>
      <c r="H9463" t="s">
        <v>13</v>
      </c>
      <c r="I9463" t="s">
        <v>13</v>
      </c>
      <c r="J9463" t="s">
        <v>16</v>
      </c>
      <c r="K9463" t="b">
        <v>0</v>
      </c>
      <c r="L9463">
        <v>0.99212139999872295</v>
      </c>
      <c r="M9463">
        <v>97.641894300002605</v>
      </c>
      <c r="N9463">
        <v>3</v>
      </c>
      <c r="O9463">
        <v>0.14954769999894801</v>
      </c>
      <c r="P9463">
        <v>97.958146100005294</v>
      </c>
    </row>
    <row r="9464" spans="1:16" x14ac:dyDescent="0.3">
      <c r="A9464">
        <v>27</v>
      </c>
      <c r="B9464">
        <v>1</v>
      </c>
      <c r="C9464">
        <v>1</v>
      </c>
      <c r="D9464">
        <v>3</v>
      </c>
      <c r="E9464" t="s">
        <v>560</v>
      </c>
      <c r="F9464" t="s">
        <v>13</v>
      </c>
      <c r="G9464">
        <v>2</v>
      </c>
      <c r="H9464" t="s">
        <v>13</v>
      </c>
      <c r="I9464" t="s">
        <v>13</v>
      </c>
      <c r="J9464" t="s">
        <v>14</v>
      </c>
      <c r="K9464" t="b">
        <v>1</v>
      </c>
      <c r="L9464">
        <v>1.1675445000000799</v>
      </c>
      <c r="M9464">
        <v>99.633841100003295</v>
      </c>
      <c r="N9464">
        <v>2</v>
      </c>
      <c r="O9464">
        <v>0.51162050000129999</v>
      </c>
      <c r="P9464">
        <v>100.272125900003</v>
      </c>
    </row>
    <row r="9465" spans="1:16" x14ac:dyDescent="0.3">
      <c r="A9465">
        <v>27</v>
      </c>
      <c r="B9465">
        <v>1</v>
      </c>
      <c r="C9465">
        <v>1</v>
      </c>
      <c r="D9465">
        <v>3</v>
      </c>
      <c r="E9465" t="s">
        <v>1318</v>
      </c>
      <c r="F9465" t="s">
        <v>13</v>
      </c>
      <c r="G9465">
        <v>2</v>
      </c>
      <c r="H9465" t="s">
        <v>13</v>
      </c>
      <c r="I9465" t="s">
        <v>13</v>
      </c>
      <c r="J9465" t="s">
        <v>14</v>
      </c>
      <c r="K9465" t="b">
        <v>1</v>
      </c>
      <c r="L9465">
        <v>1.3422962999975401</v>
      </c>
      <c r="M9465">
        <v>102.125416700001</v>
      </c>
      <c r="N9465">
        <v>2</v>
      </c>
      <c r="O9465">
        <v>0.31951000000117302</v>
      </c>
      <c r="P9465">
        <v>102.5679714</v>
      </c>
    </row>
    <row r="9466" spans="1:16" x14ac:dyDescent="0.3">
      <c r="A9466">
        <v>27</v>
      </c>
      <c r="B9466">
        <v>1</v>
      </c>
      <c r="C9466">
        <v>1</v>
      </c>
      <c r="D9466">
        <v>3</v>
      </c>
      <c r="E9466" t="s">
        <v>26</v>
      </c>
      <c r="F9466" t="s">
        <v>13</v>
      </c>
      <c r="G9466">
        <v>2</v>
      </c>
      <c r="H9466" t="s">
        <v>13</v>
      </c>
      <c r="I9466" t="s">
        <v>13</v>
      </c>
      <c r="J9466" t="s">
        <v>14</v>
      </c>
      <c r="K9466" t="b">
        <v>1</v>
      </c>
      <c r="L9466">
        <v>1.29668769999989</v>
      </c>
      <c r="M9466">
        <v>104.3796754</v>
      </c>
      <c r="N9466">
        <v>3</v>
      </c>
      <c r="O9466">
        <v>1.0503089999983799</v>
      </c>
      <c r="P9466">
        <v>105.5548738</v>
      </c>
    </row>
    <row r="9467" spans="1:16" x14ac:dyDescent="0.3">
      <c r="A9467">
        <v>27</v>
      </c>
      <c r="B9467">
        <v>1</v>
      </c>
      <c r="C9467">
        <v>1</v>
      </c>
      <c r="D9467">
        <v>3</v>
      </c>
      <c r="E9467" t="s">
        <v>1824</v>
      </c>
      <c r="F9467" t="s">
        <v>13</v>
      </c>
      <c r="G9467">
        <v>2</v>
      </c>
      <c r="H9467" t="s">
        <v>13</v>
      </c>
      <c r="I9467" t="s">
        <v>13</v>
      </c>
      <c r="J9467" t="s">
        <v>14</v>
      </c>
      <c r="K9467" t="b">
        <v>1</v>
      </c>
      <c r="L9467">
        <v>1.12517350000417</v>
      </c>
      <c r="M9467">
        <v>107.19154410000201</v>
      </c>
      <c r="N9467">
        <v>2</v>
      </c>
      <c r="O9467">
        <v>0.45083800000429602</v>
      </c>
      <c r="P9467">
        <v>107.76342100000301</v>
      </c>
    </row>
    <row r="9468" spans="1:16" x14ac:dyDescent="0.3">
      <c r="A9468">
        <v>27</v>
      </c>
      <c r="B9468">
        <v>1</v>
      </c>
      <c r="C9468">
        <v>1</v>
      </c>
      <c r="D9468">
        <v>3</v>
      </c>
      <c r="E9468" t="s">
        <v>2040</v>
      </c>
      <c r="F9468" t="s">
        <v>13</v>
      </c>
      <c r="G9468">
        <v>2</v>
      </c>
      <c r="H9468" t="s">
        <v>13</v>
      </c>
      <c r="I9468" t="s">
        <v>13</v>
      </c>
      <c r="J9468" t="s">
        <v>16</v>
      </c>
      <c r="K9468" t="b">
        <v>0</v>
      </c>
      <c r="L9468">
        <v>1.1843314999932799</v>
      </c>
      <c r="M9468">
        <v>109.467349999999</v>
      </c>
      <c r="N9468">
        <v>1</v>
      </c>
      <c r="O9468">
        <v>0.41799619999801502</v>
      </c>
      <c r="P9468">
        <v>110.002583200003</v>
      </c>
    </row>
    <row r="9469" spans="1:16" x14ac:dyDescent="0.3">
      <c r="A9469">
        <v>27</v>
      </c>
      <c r="B9469">
        <v>1</v>
      </c>
      <c r="C9469">
        <v>1</v>
      </c>
      <c r="D9469">
        <v>3</v>
      </c>
      <c r="E9469" t="s">
        <v>2047</v>
      </c>
      <c r="F9469">
        <v>1</v>
      </c>
      <c r="G9469">
        <v>2</v>
      </c>
      <c r="H9469">
        <v>1.9922952999986601</v>
      </c>
      <c r="I9469">
        <v>57.501099900000597</v>
      </c>
      <c r="J9469" t="s">
        <v>16</v>
      </c>
      <c r="K9469" t="b">
        <v>1</v>
      </c>
      <c r="L9469">
        <v>1.3601342000038099</v>
      </c>
      <c r="M9469">
        <v>111.8764151</v>
      </c>
      <c r="N9469">
        <v>3</v>
      </c>
      <c r="O9469">
        <v>1.26521939999657</v>
      </c>
      <c r="P9469">
        <v>113.28198630000399</v>
      </c>
    </row>
    <row r="9470" spans="1:16" x14ac:dyDescent="0.3">
      <c r="A9470">
        <v>27</v>
      </c>
      <c r="B9470">
        <v>1</v>
      </c>
      <c r="C9470">
        <v>1</v>
      </c>
      <c r="D9470">
        <v>3</v>
      </c>
      <c r="E9470" t="s">
        <v>1942</v>
      </c>
      <c r="F9470" t="s">
        <v>13</v>
      </c>
      <c r="G9470">
        <v>2</v>
      </c>
      <c r="H9470" t="s">
        <v>13</v>
      </c>
      <c r="I9470" t="s">
        <v>13</v>
      </c>
      <c r="J9470" t="s">
        <v>14</v>
      </c>
      <c r="K9470" t="b">
        <v>1</v>
      </c>
      <c r="L9470">
        <v>1.13790529999824</v>
      </c>
      <c r="M9470">
        <v>114.937546200003</v>
      </c>
      <c r="N9470">
        <v>3</v>
      </c>
      <c r="O9470">
        <v>0.39349490000313397</v>
      </c>
      <c r="P9470">
        <v>115.465970100006</v>
      </c>
    </row>
    <row r="9471" spans="1:16" x14ac:dyDescent="0.3">
      <c r="A9471">
        <v>27</v>
      </c>
      <c r="B9471">
        <v>1</v>
      </c>
      <c r="C9471">
        <v>1</v>
      </c>
      <c r="D9471">
        <v>3</v>
      </c>
      <c r="E9471" t="s">
        <v>603</v>
      </c>
      <c r="F9471" t="s">
        <v>13</v>
      </c>
      <c r="G9471">
        <v>2</v>
      </c>
      <c r="H9471" t="s">
        <v>13</v>
      </c>
      <c r="I9471" t="s">
        <v>13</v>
      </c>
      <c r="J9471" t="s">
        <v>14</v>
      </c>
      <c r="K9471" t="b">
        <v>1</v>
      </c>
      <c r="L9471">
        <v>0.70728330000565598</v>
      </c>
      <c r="M9471">
        <v>116.69021830000599</v>
      </c>
      <c r="N9471">
        <v>3</v>
      </c>
      <c r="O9471">
        <v>6.0855199997604401E-2</v>
      </c>
      <c r="P9471">
        <v>116.9092867</v>
      </c>
    </row>
    <row r="9472" spans="1:16" x14ac:dyDescent="0.3">
      <c r="A9472">
        <v>27</v>
      </c>
      <c r="B9472">
        <v>1</v>
      </c>
      <c r="C9472">
        <v>1</v>
      </c>
      <c r="D9472">
        <v>3</v>
      </c>
      <c r="E9472" t="s">
        <v>1651</v>
      </c>
      <c r="F9472">
        <v>1</v>
      </c>
      <c r="G9472">
        <v>2</v>
      </c>
      <c r="H9472">
        <v>1.9916119000045001</v>
      </c>
      <c r="I9472">
        <v>25.0004258000045</v>
      </c>
      <c r="J9472" t="s">
        <v>16</v>
      </c>
      <c r="K9472" t="b">
        <v>1</v>
      </c>
      <c r="L9472">
        <v>1.23893220000173</v>
      </c>
      <c r="M9472">
        <v>118.655167100005</v>
      </c>
      <c r="N9472">
        <v>3</v>
      </c>
      <c r="O9472">
        <v>0.170992700004717</v>
      </c>
      <c r="P9472">
        <v>118.94752459999999</v>
      </c>
    </row>
    <row r="9473" spans="1:16" x14ac:dyDescent="0.3">
      <c r="A9473">
        <v>27</v>
      </c>
      <c r="B9473">
        <v>1</v>
      </c>
      <c r="C9473">
        <v>1</v>
      </c>
      <c r="D9473">
        <v>3</v>
      </c>
      <c r="E9473" t="s">
        <v>1691</v>
      </c>
      <c r="F9473" t="s">
        <v>13</v>
      </c>
      <c r="G9473">
        <v>2</v>
      </c>
      <c r="H9473" t="s">
        <v>13</v>
      </c>
      <c r="I9473" t="s">
        <v>13</v>
      </c>
      <c r="J9473" t="s">
        <v>16</v>
      </c>
      <c r="K9473" t="b">
        <v>0</v>
      </c>
      <c r="L9473">
        <v>2.3036464999968298</v>
      </c>
      <c r="M9473">
        <v>121.770004500002</v>
      </c>
      <c r="N9473">
        <v>3</v>
      </c>
      <c r="O9473">
        <v>0.33939039999677301</v>
      </c>
      <c r="P9473">
        <v>122.235863500006</v>
      </c>
    </row>
    <row r="9474" spans="1:16" x14ac:dyDescent="0.3">
      <c r="A9474">
        <v>27</v>
      </c>
      <c r="B9474">
        <v>1</v>
      </c>
      <c r="C9474">
        <v>1</v>
      </c>
      <c r="D9474">
        <v>3</v>
      </c>
      <c r="E9474" t="s">
        <v>300</v>
      </c>
      <c r="F9474">
        <v>1</v>
      </c>
      <c r="G9474">
        <v>2</v>
      </c>
      <c r="H9474">
        <v>1.9911145000005499</v>
      </c>
      <c r="I9474">
        <v>2.5000866000045798</v>
      </c>
      <c r="J9474" t="s">
        <v>16</v>
      </c>
      <c r="K9474" t="b">
        <v>1</v>
      </c>
      <c r="L9474">
        <v>1.2235595000020101</v>
      </c>
      <c r="M9474">
        <v>123.973112300002</v>
      </c>
      <c r="N9474">
        <v>3</v>
      </c>
      <c r="O9474">
        <v>5.0180599995655897E-2</v>
      </c>
      <c r="P9474">
        <v>124.122717700004</v>
      </c>
    </row>
    <row r="9475" spans="1:16" x14ac:dyDescent="0.3">
      <c r="A9475">
        <v>27</v>
      </c>
      <c r="B9475">
        <v>1</v>
      </c>
      <c r="C9475">
        <v>1</v>
      </c>
      <c r="D9475">
        <v>3</v>
      </c>
      <c r="E9475" t="s">
        <v>1614</v>
      </c>
      <c r="F9475" t="s">
        <v>13</v>
      </c>
      <c r="G9475">
        <v>2</v>
      </c>
      <c r="H9475" t="s">
        <v>13</v>
      </c>
      <c r="I9475" t="s">
        <v>13</v>
      </c>
      <c r="J9475" t="s">
        <v>14</v>
      </c>
      <c r="K9475" t="b">
        <v>1</v>
      </c>
      <c r="L9475">
        <v>0.93215410000266297</v>
      </c>
      <c r="M9475">
        <v>125.56504080000001</v>
      </c>
      <c r="N9475">
        <v>1</v>
      </c>
      <c r="O9475">
        <v>0.59500480000133404</v>
      </c>
      <c r="P9475">
        <v>126.275509600004</v>
      </c>
    </row>
    <row r="9476" spans="1:16" x14ac:dyDescent="0.3">
      <c r="A9476">
        <v>27</v>
      </c>
      <c r="B9476">
        <v>1</v>
      </c>
      <c r="C9476">
        <v>1</v>
      </c>
      <c r="D9476">
        <v>3</v>
      </c>
      <c r="E9476" t="s">
        <v>254</v>
      </c>
      <c r="F9476">
        <v>1</v>
      </c>
      <c r="G9476">
        <v>2</v>
      </c>
      <c r="H9476">
        <v>1.99312089999876</v>
      </c>
      <c r="I9476">
        <v>90.001669199999</v>
      </c>
      <c r="J9476" t="s">
        <v>14</v>
      </c>
      <c r="K9476" t="b">
        <v>0</v>
      </c>
      <c r="L9476">
        <v>1.0047601000042099</v>
      </c>
      <c r="M9476">
        <v>127.787895900001</v>
      </c>
      <c r="N9476">
        <v>2</v>
      </c>
      <c r="O9476">
        <v>0.19358600000123299</v>
      </c>
      <c r="P9476">
        <v>128.09815860000501</v>
      </c>
    </row>
    <row r="9477" spans="1:16" x14ac:dyDescent="0.3">
      <c r="A9477">
        <v>27</v>
      </c>
      <c r="B9477">
        <v>1</v>
      </c>
      <c r="C9477">
        <v>1</v>
      </c>
      <c r="D9477">
        <v>3</v>
      </c>
      <c r="E9477" t="s">
        <v>1705</v>
      </c>
      <c r="F9477">
        <v>1</v>
      </c>
      <c r="G9477">
        <v>2</v>
      </c>
      <c r="H9477">
        <v>1.99456009999994</v>
      </c>
      <c r="I9477">
        <v>147.502754600006</v>
      </c>
      <c r="J9477" t="s">
        <v>14</v>
      </c>
      <c r="K9477" t="b">
        <v>0</v>
      </c>
      <c r="L9477">
        <v>1.0996917000011299</v>
      </c>
      <c r="M9477">
        <v>129.71605890000501</v>
      </c>
      <c r="N9477">
        <v>2</v>
      </c>
      <c r="O9477">
        <v>0.57828470000095</v>
      </c>
      <c r="P9477">
        <v>130.45081950000201</v>
      </c>
    </row>
    <row r="9478" spans="1:16" x14ac:dyDescent="0.3">
      <c r="A9478">
        <v>27</v>
      </c>
      <c r="B9478">
        <v>1</v>
      </c>
      <c r="C9478">
        <v>1</v>
      </c>
      <c r="D9478">
        <v>3</v>
      </c>
      <c r="E9478" t="s">
        <v>583</v>
      </c>
      <c r="F9478">
        <v>1</v>
      </c>
      <c r="G9478">
        <v>2</v>
      </c>
      <c r="H9478">
        <v>1.9926049999994599</v>
      </c>
      <c r="I9478">
        <v>65.001264000005904</v>
      </c>
      <c r="J9478" t="s">
        <v>16</v>
      </c>
      <c r="K9478" t="b">
        <v>1</v>
      </c>
      <c r="L9478">
        <v>2.1755770000017902</v>
      </c>
      <c r="M9478">
        <v>133.14184980000601</v>
      </c>
      <c r="N9478">
        <v>3</v>
      </c>
      <c r="O9478">
        <v>7.5001999997766702E-2</v>
      </c>
      <c r="P9478">
        <v>133.33955280000399</v>
      </c>
    </row>
    <row r="9479" spans="1:16" x14ac:dyDescent="0.3">
      <c r="A9479">
        <v>27</v>
      </c>
      <c r="B9479">
        <v>1</v>
      </c>
      <c r="C9479">
        <v>1</v>
      </c>
      <c r="D9479">
        <v>3</v>
      </c>
      <c r="E9479" t="s">
        <v>750</v>
      </c>
      <c r="F9479">
        <v>1</v>
      </c>
      <c r="G9479">
        <v>2</v>
      </c>
      <c r="H9479">
        <v>1.9931341000046801</v>
      </c>
      <c r="I9479">
        <v>92.501707200004603</v>
      </c>
      <c r="J9479" t="s">
        <v>16</v>
      </c>
      <c r="K9479" t="b">
        <v>1</v>
      </c>
      <c r="L9479">
        <v>0.74569440000050202</v>
      </c>
      <c r="M9479">
        <v>134.59520519999899</v>
      </c>
      <c r="N9479">
        <v>3</v>
      </c>
      <c r="O9479">
        <v>0.12494449999940101</v>
      </c>
      <c r="P9479">
        <v>134.81345480000201</v>
      </c>
    </row>
    <row r="9480" spans="1:16" x14ac:dyDescent="0.3">
      <c r="A9480">
        <v>27</v>
      </c>
      <c r="B9480">
        <v>1</v>
      </c>
      <c r="C9480">
        <v>1</v>
      </c>
      <c r="D9480">
        <v>3</v>
      </c>
      <c r="E9480" t="s">
        <v>882</v>
      </c>
      <c r="F9480">
        <v>1</v>
      </c>
      <c r="G9480">
        <v>2</v>
      </c>
      <c r="H9480">
        <v>1.9944900999980699</v>
      </c>
      <c r="I9480">
        <v>145.00270960000501</v>
      </c>
      <c r="J9480" t="s">
        <v>16</v>
      </c>
      <c r="K9480" t="b">
        <v>1</v>
      </c>
      <c r="L9480">
        <v>0.95299720000184596</v>
      </c>
      <c r="M9480">
        <v>136.285821700003</v>
      </c>
      <c r="N9480">
        <v>1</v>
      </c>
      <c r="O9480">
        <v>1.2828456999996001</v>
      </c>
      <c r="P9480">
        <v>137.699385100001</v>
      </c>
    </row>
    <row r="9481" spans="1:16" x14ac:dyDescent="0.3">
      <c r="A9481">
        <v>27</v>
      </c>
      <c r="B9481">
        <v>1</v>
      </c>
      <c r="C9481">
        <v>1</v>
      </c>
      <c r="D9481">
        <v>3</v>
      </c>
      <c r="E9481" t="s">
        <v>977</v>
      </c>
      <c r="F9481">
        <v>1</v>
      </c>
      <c r="G9481">
        <v>2</v>
      </c>
      <c r="H9481">
        <v>1.99395989999903</v>
      </c>
      <c r="I9481">
        <v>122.502372700001</v>
      </c>
      <c r="J9481" t="s">
        <v>16</v>
      </c>
      <c r="K9481" t="b">
        <v>1</v>
      </c>
      <c r="L9481">
        <v>1.18884139999864</v>
      </c>
      <c r="M9481">
        <v>139.40496220000199</v>
      </c>
      <c r="N9481">
        <v>3</v>
      </c>
      <c r="O9481">
        <v>0.75405299999692899</v>
      </c>
      <c r="P9481">
        <v>140.26660560000201</v>
      </c>
    </row>
    <row r="9482" spans="1:16" x14ac:dyDescent="0.3">
      <c r="A9482">
        <v>27</v>
      </c>
      <c r="B9482">
        <v>2</v>
      </c>
      <c r="C9482">
        <v>0</v>
      </c>
      <c r="D9482">
        <v>5</v>
      </c>
      <c r="E9482" t="s">
        <v>1297</v>
      </c>
      <c r="F9482" t="s">
        <v>13</v>
      </c>
      <c r="G9482">
        <v>1</v>
      </c>
      <c r="H9482" t="s">
        <v>13</v>
      </c>
      <c r="I9482" t="s">
        <v>13</v>
      </c>
      <c r="J9482" t="s">
        <v>14</v>
      </c>
      <c r="K9482" t="b">
        <v>1</v>
      </c>
      <c r="L9482">
        <v>2.6439512000069998</v>
      </c>
      <c r="M9482">
        <v>2.6439782000015799</v>
      </c>
      <c r="N9482">
        <v>3</v>
      </c>
      <c r="O9482">
        <v>0.38106120000156801</v>
      </c>
      <c r="P9482">
        <v>3.1486470999952898</v>
      </c>
    </row>
    <row r="9483" spans="1:16" x14ac:dyDescent="0.3">
      <c r="A9483">
        <v>27</v>
      </c>
      <c r="B9483">
        <v>2</v>
      </c>
      <c r="C9483">
        <v>0</v>
      </c>
      <c r="D9483">
        <v>5</v>
      </c>
      <c r="E9483" t="s">
        <v>1625</v>
      </c>
      <c r="F9483" t="s">
        <v>13</v>
      </c>
      <c r="G9483">
        <v>1</v>
      </c>
      <c r="H9483" t="s">
        <v>13</v>
      </c>
      <c r="I9483" t="s">
        <v>13</v>
      </c>
      <c r="J9483" t="s">
        <v>14</v>
      </c>
      <c r="K9483" t="b">
        <v>1</v>
      </c>
      <c r="L9483">
        <v>1.1864403999934401</v>
      </c>
      <c r="M9483">
        <v>4.8530898999961201</v>
      </c>
      <c r="N9483">
        <v>2</v>
      </c>
      <c r="O9483">
        <v>4.2330299998866401E-2</v>
      </c>
      <c r="P9483">
        <v>5.0338069999997996</v>
      </c>
    </row>
    <row r="9484" spans="1:16" x14ac:dyDescent="0.3">
      <c r="A9484">
        <v>27</v>
      </c>
      <c r="B9484">
        <v>2</v>
      </c>
      <c r="C9484">
        <v>0</v>
      </c>
      <c r="D9484">
        <v>5</v>
      </c>
      <c r="E9484" t="s">
        <v>1470</v>
      </c>
      <c r="F9484">
        <v>1</v>
      </c>
      <c r="G9484">
        <v>1</v>
      </c>
      <c r="H9484">
        <v>1.99003679999441</v>
      </c>
      <c r="I9484">
        <v>65.001039700000604</v>
      </c>
      <c r="J9484" t="s">
        <v>16</v>
      </c>
      <c r="K9484" t="b">
        <v>1</v>
      </c>
      <c r="L9484">
        <v>1.2967522000035401</v>
      </c>
      <c r="M9484">
        <v>6.8467868000007002</v>
      </c>
      <c r="N9484">
        <v>3</v>
      </c>
      <c r="O9484">
        <v>0.123413900000742</v>
      </c>
      <c r="P9484">
        <v>7.12289969999983</v>
      </c>
    </row>
    <row r="9485" spans="1:16" x14ac:dyDescent="0.3">
      <c r="A9485">
        <v>27</v>
      </c>
      <c r="B9485">
        <v>2</v>
      </c>
      <c r="C9485">
        <v>0</v>
      </c>
      <c r="D9485">
        <v>5</v>
      </c>
      <c r="E9485" t="s">
        <v>878</v>
      </c>
      <c r="F9485">
        <v>1</v>
      </c>
      <c r="G9485">
        <v>1</v>
      </c>
      <c r="H9485">
        <v>1.99020420000306</v>
      </c>
      <c r="I9485">
        <v>72.501191600000297</v>
      </c>
      <c r="J9485" t="s">
        <v>16</v>
      </c>
      <c r="K9485" t="b">
        <v>1</v>
      </c>
      <c r="L9485">
        <v>1.34064400000352</v>
      </c>
      <c r="M9485">
        <v>8.97396460000164</v>
      </c>
      <c r="N9485">
        <v>3</v>
      </c>
      <c r="O9485">
        <v>0.121516999999585</v>
      </c>
      <c r="P9485">
        <v>9.2169684999971704</v>
      </c>
    </row>
    <row r="9486" spans="1:16" x14ac:dyDescent="0.3">
      <c r="A9486">
        <v>27</v>
      </c>
      <c r="B9486">
        <v>2</v>
      </c>
      <c r="C9486">
        <v>0</v>
      </c>
      <c r="D9486">
        <v>5</v>
      </c>
      <c r="E9486" t="s">
        <v>369</v>
      </c>
      <c r="F9486">
        <v>1</v>
      </c>
      <c r="G9486">
        <v>1</v>
      </c>
      <c r="H9486">
        <v>1.98964479999995</v>
      </c>
      <c r="I9486">
        <v>45.000696700000802</v>
      </c>
      <c r="J9486" t="s">
        <v>16</v>
      </c>
      <c r="K9486" t="b">
        <v>1</v>
      </c>
      <c r="L9486">
        <v>0.66272049999679405</v>
      </c>
      <c r="M9486">
        <v>10.396014300000401</v>
      </c>
      <c r="N9486">
        <v>3</v>
      </c>
      <c r="O9486">
        <v>0.116684900000109</v>
      </c>
      <c r="P9486">
        <v>10.6522953999956</v>
      </c>
    </row>
    <row r="9487" spans="1:16" x14ac:dyDescent="0.3">
      <c r="A9487">
        <v>27</v>
      </c>
      <c r="B9487">
        <v>2</v>
      </c>
      <c r="C9487">
        <v>0</v>
      </c>
      <c r="D9487">
        <v>5</v>
      </c>
      <c r="E9487" t="s">
        <v>1489</v>
      </c>
      <c r="F9487">
        <v>1</v>
      </c>
      <c r="G9487">
        <v>1</v>
      </c>
      <c r="H9487">
        <v>1.99095739999757</v>
      </c>
      <c r="I9487">
        <v>105.00180059999499</v>
      </c>
      <c r="J9487" t="s">
        <v>16</v>
      </c>
      <c r="K9487" t="b">
        <v>1</v>
      </c>
      <c r="L9487">
        <v>1.8098669999963</v>
      </c>
      <c r="M9487">
        <v>12.976736399999901</v>
      </c>
      <c r="N9487">
        <v>1</v>
      </c>
      <c r="O9487">
        <v>0.37744069999462199</v>
      </c>
      <c r="P9487">
        <v>13.5047864000007</v>
      </c>
    </row>
    <row r="9488" spans="1:16" x14ac:dyDescent="0.3">
      <c r="A9488">
        <v>27</v>
      </c>
      <c r="B9488">
        <v>2</v>
      </c>
      <c r="C9488">
        <v>0</v>
      </c>
      <c r="D9488">
        <v>5</v>
      </c>
      <c r="E9488" t="s">
        <v>1126</v>
      </c>
      <c r="F9488" t="s">
        <v>13</v>
      </c>
      <c r="G9488">
        <v>1</v>
      </c>
      <c r="H9488" t="s">
        <v>13</v>
      </c>
      <c r="I9488" t="s">
        <v>13</v>
      </c>
      <c r="J9488" t="s">
        <v>14</v>
      </c>
      <c r="K9488" t="b">
        <v>1</v>
      </c>
      <c r="L9488">
        <v>1.1202187000017101</v>
      </c>
      <c r="M9488">
        <v>15.136873099996601</v>
      </c>
      <c r="N9488">
        <v>3</v>
      </c>
      <c r="O9488">
        <v>1.4197691000008501</v>
      </c>
      <c r="P9488">
        <v>16.6751829999994</v>
      </c>
    </row>
    <row r="9489" spans="1:16" x14ac:dyDescent="0.3">
      <c r="A9489">
        <v>27</v>
      </c>
      <c r="B9489">
        <v>2</v>
      </c>
      <c r="C9489">
        <v>0</v>
      </c>
      <c r="D9489">
        <v>5</v>
      </c>
      <c r="E9489" t="s">
        <v>1602</v>
      </c>
      <c r="F9489">
        <v>1</v>
      </c>
      <c r="G9489">
        <v>1</v>
      </c>
      <c r="H9489">
        <v>1.9896756999951299</v>
      </c>
      <c r="I9489">
        <v>50.000733100001497</v>
      </c>
      <c r="J9489" t="s">
        <v>14</v>
      </c>
      <c r="K9489" t="b">
        <v>0</v>
      </c>
      <c r="L9489">
        <v>1.4694488000022801</v>
      </c>
      <c r="M9489">
        <v>18.6526674999986</v>
      </c>
      <c r="N9489">
        <v>2</v>
      </c>
      <c r="O9489">
        <v>0.119768599994131</v>
      </c>
      <c r="P9489">
        <v>18.911237000000298</v>
      </c>
    </row>
    <row r="9490" spans="1:16" x14ac:dyDescent="0.3">
      <c r="A9490">
        <v>27</v>
      </c>
      <c r="B9490">
        <v>2</v>
      </c>
      <c r="C9490">
        <v>0</v>
      </c>
      <c r="D9490">
        <v>5</v>
      </c>
      <c r="E9490" t="s">
        <v>2193</v>
      </c>
      <c r="F9490">
        <v>1</v>
      </c>
      <c r="G9490">
        <v>1</v>
      </c>
      <c r="H9490">
        <v>1.98994220000168</v>
      </c>
      <c r="I9490">
        <v>60.000950800000297</v>
      </c>
      <c r="J9490" t="s">
        <v>16</v>
      </c>
      <c r="K9490" t="b">
        <v>1</v>
      </c>
      <c r="L9490">
        <v>0.92991739999706602</v>
      </c>
      <c r="M9490">
        <v>20.3465567999956</v>
      </c>
      <c r="N9490">
        <v>3</v>
      </c>
      <c r="O9490">
        <v>0.17418810000526699</v>
      </c>
      <c r="P9490">
        <v>20.661606000001498</v>
      </c>
    </row>
    <row r="9491" spans="1:16" x14ac:dyDescent="0.3">
      <c r="A9491">
        <v>27</v>
      </c>
      <c r="B9491">
        <v>2</v>
      </c>
      <c r="C9491">
        <v>0</v>
      </c>
      <c r="D9491">
        <v>5</v>
      </c>
      <c r="E9491" t="s">
        <v>153</v>
      </c>
      <c r="F9491">
        <v>1</v>
      </c>
      <c r="G9491">
        <v>1</v>
      </c>
      <c r="H9491">
        <v>1.9908326999939201</v>
      </c>
      <c r="I9491">
        <v>100.001712099998</v>
      </c>
      <c r="J9491" t="s">
        <v>16</v>
      </c>
      <c r="K9491" t="b">
        <v>1</v>
      </c>
      <c r="L9491">
        <v>1.1019460000025001</v>
      </c>
      <c r="M9491">
        <v>22.2685836999954</v>
      </c>
      <c r="N9491">
        <v>3</v>
      </c>
      <c r="O9491">
        <v>0.25915449999592999</v>
      </c>
      <c r="P9491">
        <v>22.6666419999965</v>
      </c>
    </row>
    <row r="9492" spans="1:16" x14ac:dyDescent="0.3">
      <c r="A9492">
        <v>27</v>
      </c>
      <c r="B9492">
        <v>2</v>
      </c>
      <c r="C9492">
        <v>0</v>
      </c>
      <c r="D9492">
        <v>5</v>
      </c>
      <c r="E9492" t="s">
        <v>1590</v>
      </c>
      <c r="F9492" t="s">
        <v>13</v>
      </c>
      <c r="G9492">
        <v>1</v>
      </c>
      <c r="H9492" t="s">
        <v>13</v>
      </c>
      <c r="I9492" t="s">
        <v>13</v>
      </c>
      <c r="J9492" t="s">
        <v>14</v>
      </c>
      <c r="K9492" t="b">
        <v>1</v>
      </c>
      <c r="L9492">
        <v>1.7454169000047799</v>
      </c>
      <c r="M9492">
        <v>24.9287092000013</v>
      </c>
      <c r="N9492">
        <v>3</v>
      </c>
      <c r="O9492">
        <v>0.59322769999562297</v>
      </c>
      <c r="P9492">
        <v>25.6406238999989</v>
      </c>
    </row>
    <row r="9493" spans="1:16" x14ac:dyDescent="0.3">
      <c r="A9493">
        <v>27</v>
      </c>
      <c r="B9493">
        <v>2</v>
      </c>
      <c r="C9493">
        <v>0</v>
      </c>
      <c r="D9493">
        <v>5</v>
      </c>
      <c r="E9493" t="s">
        <v>2143</v>
      </c>
      <c r="F9493">
        <v>1</v>
      </c>
      <c r="G9493">
        <v>1</v>
      </c>
      <c r="H9493">
        <v>1.9919729999965099</v>
      </c>
      <c r="I9493">
        <v>147.50263529999901</v>
      </c>
      <c r="J9493" t="s">
        <v>14</v>
      </c>
      <c r="K9493" t="b">
        <v>0</v>
      </c>
      <c r="L9493">
        <v>1.2691004999942399</v>
      </c>
      <c r="M9493">
        <v>27.419502500000799</v>
      </c>
      <c r="N9493">
        <v>2</v>
      </c>
      <c r="O9493">
        <v>0.33689329999469902</v>
      </c>
      <c r="P9493">
        <v>27.8803687999971</v>
      </c>
    </row>
    <row r="9494" spans="1:16" x14ac:dyDescent="0.3">
      <c r="A9494">
        <v>27</v>
      </c>
      <c r="B9494">
        <v>2</v>
      </c>
      <c r="C9494">
        <v>0</v>
      </c>
      <c r="D9494">
        <v>5</v>
      </c>
      <c r="E9494" t="s">
        <v>1604</v>
      </c>
      <c r="F9494" t="s">
        <v>13</v>
      </c>
      <c r="G9494">
        <v>1</v>
      </c>
      <c r="H9494" t="s">
        <v>13</v>
      </c>
      <c r="I9494" t="s">
        <v>13</v>
      </c>
      <c r="J9494" t="s">
        <v>14</v>
      </c>
      <c r="K9494" t="b">
        <v>1</v>
      </c>
      <c r="L9494">
        <v>1.03234990000055</v>
      </c>
      <c r="M9494">
        <v>29.432454199995799</v>
      </c>
      <c r="N9494">
        <v>1</v>
      </c>
      <c r="O9494">
        <v>0.36322889999428298</v>
      </c>
      <c r="P9494">
        <v>29.938607399999501</v>
      </c>
    </row>
    <row r="9495" spans="1:16" x14ac:dyDescent="0.3">
      <c r="A9495">
        <v>27</v>
      </c>
      <c r="B9495">
        <v>2</v>
      </c>
      <c r="C9495">
        <v>0</v>
      </c>
      <c r="D9495">
        <v>5</v>
      </c>
      <c r="E9495" t="s">
        <v>770</v>
      </c>
      <c r="F9495" t="s">
        <v>13</v>
      </c>
      <c r="G9495">
        <v>1</v>
      </c>
      <c r="H9495" t="s">
        <v>13</v>
      </c>
      <c r="I9495" t="s">
        <v>13</v>
      </c>
      <c r="J9495" t="s">
        <v>14</v>
      </c>
      <c r="K9495" t="b">
        <v>1</v>
      </c>
      <c r="L9495">
        <v>1.48188259999733</v>
      </c>
      <c r="M9495">
        <v>31.931847100000599</v>
      </c>
      <c r="N9495">
        <v>3</v>
      </c>
      <c r="O9495">
        <v>1.3718951999981099</v>
      </c>
      <c r="P9495">
        <v>33.451365199995102</v>
      </c>
    </row>
    <row r="9496" spans="1:16" x14ac:dyDescent="0.3">
      <c r="A9496">
        <v>27</v>
      </c>
      <c r="B9496">
        <v>2</v>
      </c>
      <c r="C9496">
        <v>0</v>
      </c>
      <c r="D9496">
        <v>5</v>
      </c>
      <c r="E9496" t="s">
        <v>1823</v>
      </c>
      <c r="F9496" t="s">
        <v>13</v>
      </c>
      <c r="G9496">
        <v>1</v>
      </c>
      <c r="H9496" t="s">
        <v>13</v>
      </c>
      <c r="I9496" t="s">
        <v>13</v>
      </c>
      <c r="J9496" t="s">
        <v>14</v>
      </c>
      <c r="K9496" t="b">
        <v>1</v>
      </c>
      <c r="L9496">
        <v>0.94775240000308303</v>
      </c>
      <c r="M9496">
        <v>34.914276199997403</v>
      </c>
      <c r="N9496">
        <v>2</v>
      </c>
      <c r="O9496">
        <v>0.121837699996831</v>
      </c>
      <c r="P9496">
        <v>35.193397999995803</v>
      </c>
    </row>
    <row r="9497" spans="1:16" x14ac:dyDescent="0.3">
      <c r="A9497">
        <v>27</v>
      </c>
      <c r="B9497">
        <v>2</v>
      </c>
      <c r="C9497">
        <v>0</v>
      </c>
      <c r="D9497">
        <v>5</v>
      </c>
      <c r="E9497" t="s">
        <v>948</v>
      </c>
      <c r="F9497" t="s">
        <v>13</v>
      </c>
      <c r="G9497">
        <v>1</v>
      </c>
      <c r="H9497" t="s">
        <v>13</v>
      </c>
      <c r="I9497" t="s">
        <v>13</v>
      </c>
      <c r="J9497" t="s">
        <v>16</v>
      </c>
      <c r="K9497" t="b">
        <v>0</v>
      </c>
      <c r="L9497">
        <v>1.0845894000012799</v>
      </c>
      <c r="M9497">
        <v>36.784641699996399</v>
      </c>
      <c r="N9497">
        <v>3</v>
      </c>
      <c r="O9497">
        <v>0.242412799998419</v>
      </c>
      <c r="P9497">
        <v>37.169814399996497</v>
      </c>
    </row>
    <row r="9498" spans="1:16" x14ac:dyDescent="0.3">
      <c r="A9498">
        <v>27</v>
      </c>
      <c r="B9498">
        <v>2</v>
      </c>
      <c r="C9498">
        <v>0</v>
      </c>
      <c r="D9498">
        <v>5</v>
      </c>
      <c r="E9498" t="s">
        <v>1105</v>
      </c>
      <c r="F9498" t="s">
        <v>13</v>
      </c>
      <c r="G9498">
        <v>1</v>
      </c>
      <c r="H9498" t="s">
        <v>13</v>
      </c>
      <c r="I9498" t="s">
        <v>13</v>
      </c>
      <c r="J9498" t="s">
        <v>14</v>
      </c>
      <c r="K9498" t="b">
        <v>1</v>
      </c>
      <c r="L9498">
        <v>1.76552390000143</v>
      </c>
      <c r="M9498">
        <v>39.448802099999703</v>
      </c>
      <c r="N9498">
        <v>3</v>
      </c>
      <c r="O9498">
        <v>0.125350399997842</v>
      </c>
      <c r="P9498">
        <v>39.7087384999977</v>
      </c>
    </row>
    <row r="9499" spans="1:16" x14ac:dyDescent="0.3">
      <c r="A9499">
        <v>27</v>
      </c>
      <c r="B9499">
        <v>2</v>
      </c>
      <c r="C9499">
        <v>0</v>
      </c>
      <c r="D9499">
        <v>5</v>
      </c>
      <c r="E9499" t="s">
        <v>726</v>
      </c>
      <c r="F9499">
        <v>1</v>
      </c>
      <c r="G9499">
        <v>1</v>
      </c>
      <c r="H9499">
        <v>1.99031839999952</v>
      </c>
      <c r="I9499">
        <v>75.001266899998896</v>
      </c>
      <c r="J9499" t="s">
        <v>16</v>
      </c>
      <c r="K9499" t="b">
        <v>1</v>
      </c>
      <c r="L9499">
        <v>1.08486830000038</v>
      </c>
      <c r="M9499">
        <v>41.3012755999953</v>
      </c>
      <c r="N9499">
        <v>3</v>
      </c>
      <c r="O9499">
        <v>0.56736619999719595</v>
      </c>
      <c r="P9499">
        <v>41.974844899996199</v>
      </c>
    </row>
    <row r="9500" spans="1:16" x14ac:dyDescent="0.3">
      <c r="A9500">
        <v>27</v>
      </c>
      <c r="B9500">
        <v>2</v>
      </c>
      <c r="C9500">
        <v>0</v>
      </c>
      <c r="D9500">
        <v>5</v>
      </c>
      <c r="E9500" t="s">
        <v>1897</v>
      </c>
      <c r="F9500" t="s">
        <v>13</v>
      </c>
      <c r="G9500">
        <v>1</v>
      </c>
      <c r="H9500" t="s">
        <v>13</v>
      </c>
      <c r="I9500" t="s">
        <v>13</v>
      </c>
      <c r="J9500" t="s">
        <v>14</v>
      </c>
      <c r="K9500" t="b">
        <v>1</v>
      </c>
      <c r="L9500">
        <v>1.3891865999976301</v>
      </c>
      <c r="M9500">
        <v>43.872727000001802</v>
      </c>
      <c r="N9500">
        <v>3</v>
      </c>
      <c r="O9500">
        <v>0.11114390000148</v>
      </c>
      <c r="P9500">
        <v>44.126551399996998</v>
      </c>
    </row>
    <row r="9501" spans="1:16" x14ac:dyDescent="0.3">
      <c r="A9501">
        <v>27</v>
      </c>
      <c r="B9501">
        <v>2</v>
      </c>
      <c r="C9501">
        <v>0</v>
      </c>
      <c r="D9501">
        <v>5</v>
      </c>
      <c r="E9501" t="s">
        <v>1605</v>
      </c>
      <c r="F9501">
        <v>1</v>
      </c>
      <c r="G9501">
        <v>1</v>
      </c>
      <c r="H9501">
        <v>1.9916445999988399</v>
      </c>
      <c r="I9501">
        <v>140.00241290000099</v>
      </c>
      <c r="J9501" t="s">
        <v>14</v>
      </c>
      <c r="K9501" t="b">
        <v>0</v>
      </c>
      <c r="L9501">
        <v>1.06312790000084</v>
      </c>
      <c r="M9501">
        <v>45.698773199998001</v>
      </c>
      <c r="N9501">
        <v>2</v>
      </c>
      <c r="O9501">
        <v>0.23310679999849501</v>
      </c>
      <c r="P9501">
        <v>46.0566716999965</v>
      </c>
    </row>
    <row r="9502" spans="1:16" x14ac:dyDescent="0.3">
      <c r="A9502">
        <v>27</v>
      </c>
      <c r="B9502">
        <v>2</v>
      </c>
      <c r="C9502">
        <v>0</v>
      </c>
      <c r="D9502">
        <v>5</v>
      </c>
      <c r="E9502" t="s">
        <v>483</v>
      </c>
      <c r="F9502">
        <v>1</v>
      </c>
      <c r="G9502">
        <v>1</v>
      </c>
      <c r="H9502">
        <v>1.9918682000061401</v>
      </c>
      <c r="I9502">
        <v>145.00258100000099</v>
      </c>
      <c r="J9502" t="s">
        <v>16</v>
      </c>
      <c r="K9502" t="b">
        <v>1</v>
      </c>
      <c r="L9502">
        <v>0.95656069999677096</v>
      </c>
      <c r="M9502">
        <v>47.523028299998302</v>
      </c>
      <c r="N9502">
        <v>3</v>
      </c>
      <c r="O9502">
        <v>8.1921900004090303E-2</v>
      </c>
      <c r="P9502">
        <v>47.721385299999397</v>
      </c>
    </row>
    <row r="9503" spans="1:16" x14ac:dyDescent="0.3">
      <c r="A9503">
        <v>27</v>
      </c>
      <c r="B9503">
        <v>2</v>
      </c>
      <c r="C9503">
        <v>0</v>
      </c>
      <c r="D9503">
        <v>5</v>
      </c>
      <c r="E9503" t="s">
        <v>687</v>
      </c>
      <c r="F9503" t="s">
        <v>13</v>
      </c>
      <c r="G9503">
        <v>1</v>
      </c>
      <c r="H9503" t="s">
        <v>13</v>
      </c>
      <c r="I9503" t="s">
        <v>13</v>
      </c>
      <c r="J9503" t="s">
        <v>14</v>
      </c>
      <c r="K9503" t="b">
        <v>1</v>
      </c>
      <c r="L9503">
        <v>0.61786729999585099</v>
      </c>
      <c r="M9503">
        <v>48.851138599995501</v>
      </c>
      <c r="N9503">
        <v>3</v>
      </c>
      <c r="O9503">
        <v>0.94845260000147402</v>
      </c>
      <c r="P9503">
        <v>49.9320019000006</v>
      </c>
    </row>
    <row r="9504" spans="1:16" x14ac:dyDescent="0.3">
      <c r="A9504">
        <v>27</v>
      </c>
      <c r="B9504">
        <v>2</v>
      </c>
      <c r="C9504">
        <v>0</v>
      </c>
      <c r="D9504">
        <v>5</v>
      </c>
      <c r="E9504" t="s">
        <v>660</v>
      </c>
      <c r="F9504" t="s">
        <v>13</v>
      </c>
      <c r="G9504">
        <v>1</v>
      </c>
      <c r="H9504" t="s">
        <v>13</v>
      </c>
      <c r="I9504" t="s">
        <v>13</v>
      </c>
      <c r="J9504" t="s">
        <v>14</v>
      </c>
      <c r="K9504" t="b">
        <v>1</v>
      </c>
      <c r="L9504">
        <v>1.37747650000529</v>
      </c>
      <c r="M9504">
        <v>51.827269000001301</v>
      </c>
      <c r="N9504">
        <v>3</v>
      </c>
      <c r="O9504">
        <v>8.1390999999712194E-2</v>
      </c>
      <c r="P9504">
        <v>52.0407890999995</v>
      </c>
    </row>
    <row r="9505" spans="1:16" x14ac:dyDescent="0.3">
      <c r="A9505">
        <v>27</v>
      </c>
      <c r="B9505">
        <v>2</v>
      </c>
      <c r="C9505">
        <v>0</v>
      </c>
      <c r="D9505">
        <v>5</v>
      </c>
      <c r="E9505" t="s">
        <v>1027</v>
      </c>
      <c r="F9505" t="s">
        <v>13</v>
      </c>
      <c r="G9505">
        <v>1</v>
      </c>
      <c r="H9505" t="s">
        <v>13</v>
      </c>
      <c r="I9505" t="s">
        <v>13</v>
      </c>
      <c r="J9505" t="s">
        <v>14</v>
      </c>
      <c r="K9505" t="b">
        <v>1</v>
      </c>
      <c r="L9505">
        <v>0.83831300000019804</v>
      </c>
      <c r="M9505">
        <v>53.388056499999998</v>
      </c>
      <c r="N9505">
        <v>3</v>
      </c>
      <c r="O9505">
        <v>0.23490209999727099</v>
      </c>
      <c r="P9505">
        <v>53.762295100001197</v>
      </c>
    </row>
    <row r="9506" spans="1:16" x14ac:dyDescent="0.3">
      <c r="A9506">
        <v>27</v>
      </c>
      <c r="B9506">
        <v>2</v>
      </c>
      <c r="C9506">
        <v>0</v>
      </c>
      <c r="D9506">
        <v>5</v>
      </c>
      <c r="E9506" t="s">
        <v>1624</v>
      </c>
      <c r="F9506">
        <v>1</v>
      </c>
      <c r="G9506">
        <v>1</v>
      </c>
      <c r="H9506">
        <v>1.9907015999997399</v>
      </c>
      <c r="I9506">
        <v>107.501857099996</v>
      </c>
      <c r="J9506" t="s">
        <v>16</v>
      </c>
      <c r="K9506" t="b">
        <v>1</v>
      </c>
      <c r="L9506">
        <v>1.0179124999995099</v>
      </c>
      <c r="M9506">
        <v>55.301146999998302</v>
      </c>
      <c r="N9506">
        <v>1</v>
      </c>
      <c r="O9506">
        <v>0.72222249999322197</v>
      </c>
      <c r="P9506">
        <v>56.1216515999986</v>
      </c>
    </row>
    <row r="9507" spans="1:16" x14ac:dyDescent="0.3">
      <c r="A9507">
        <v>27</v>
      </c>
      <c r="B9507">
        <v>2</v>
      </c>
      <c r="C9507">
        <v>0</v>
      </c>
      <c r="D9507">
        <v>5</v>
      </c>
      <c r="E9507" t="s">
        <v>1659</v>
      </c>
      <c r="F9507">
        <v>1</v>
      </c>
      <c r="G9507">
        <v>1</v>
      </c>
      <c r="H9507">
        <v>1.99011360000441</v>
      </c>
      <c r="I9507">
        <v>67.501090400001004</v>
      </c>
      <c r="J9507" t="s">
        <v>16</v>
      </c>
      <c r="K9507" t="b">
        <v>1</v>
      </c>
      <c r="L9507">
        <v>1.17023580000387</v>
      </c>
      <c r="M9507">
        <v>57.803345000000299</v>
      </c>
      <c r="N9507">
        <v>3</v>
      </c>
      <c r="O9507">
        <v>0.299994299995888</v>
      </c>
      <c r="P9507">
        <v>58.259417199995397</v>
      </c>
    </row>
    <row r="9508" spans="1:16" x14ac:dyDescent="0.3">
      <c r="A9508">
        <v>27</v>
      </c>
      <c r="B9508">
        <v>2</v>
      </c>
      <c r="C9508">
        <v>0</v>
      </c>
      <c r="D9508">
        <v>5</v>
      </c>
      <c r="E9508" t="s">
        <v>1906</v>
      </c>
      <c r="F9508" t="s">
        <v>13</v>
      </c>
      <c r="G9508">
        <v>1</v>
      </c>
      <c r="H9508" t="s">
        <v>13</v>
      </c>
      <c r="I9508" t="s">
        <v>13</v>
      </c>
      <c r="J9508" t="s">
        <v>14</v>
      </c>
      <c r="K9508" t="b">
        <v>1</v>
      </c>
      <c r="L9508">
        <v>1.1231049999987599</v>
      </c>
      <c r="M9508">
        <v>59.889679499996397</v>
      </c>
      <c r="N9508">
        <v>2</v>
      </c>
      <c r="O9508">
        <v>0.34507589999702798</v>
      </c>
      <c r="P9508">
        <v>60.3925344000018</v>
      </c>
    </row>
    <row r="9509" spans="1:16" x14ac:dyDescent="0.3">
      <c r="A9509">
        <v>27</v>
      </c>
      <c r="B9509">
        <v>2</v>
      </c>
      <c r="C9509">
        <v>0</v>
      </c>
      <c r="D9509">
        <v>5</v>
      </c>
      <c r="E9509" t="s">
        <v>1180</v>
      </c>
      <c r="F9509">
        <v>1</v>
      </c>
      <c r="G9509">
        <v>1</v>
      </c>
      <c r="H9509">
        <v>1.98902110000199</v>
      </c>
      <c r="I9509">
        <v>15.0002404999977</v>
      </c>
      <c r="J9509" t="s">
        <v>16</v>
      </c>
      <c r="K9509" t="b">
        <v>1</v>
      </c>
      <c r="L9509">
        <v>0.98200209999777099</v>
      </c>
      <c r="M9509">
        <v>61.881912099997898</v>
      </c>
      <c r="N9509">
        <v>3</v>
      </c>
      <c r="O9509">
        <v>0.123273800003517</v>
      </c>
      <c r="P9509">
        <v>62.162718699997598</v>
      </c>
    </row>
    <row r="9510" spans="1:16" x14ac:dyDescent="0.3">
      <c r="A9510">
        <v>27</v>
      </c>
      <c r="B9510">
        <v>2</v>
      </c>
      <c r="C9510">
        <v>0</v>
      </c>
      <c r="D9510">
        <v>5</v>
      </c>
      <c r="E9510" t="s">
        <v>797</v>
      </c>
      <c r="F9510">
        <v>1</v>
      </c>
      <c r="G9510">
        <v>1</v>
      </c>
      <c r="H9510">
        <v>1.9894753000044101</v>
      </c>
      <c r="I9510">
        <v>40.000621999999602</v>
      </c>
      <c r="J9510" t="s">
        <v>16</v>
      </c>
      <c r="K9510" t="b">
        <v>1</v>
      </c>
      <c r="L9510">
        <v>0.79682559999491798</v>
      </c>
      <c r="M9510">
        <v>63.479873099997398</v>
      </c>
      <c r="N9510">
        <v>3</v>
      </c>
      <c r="O9510">
        <v>7.2811000005458495E-2</v>
      </c>
      <c r="P9510">
        <v>63.704211099997302</v>
      </c>
    </row>
    <row r="9511" spans="1:16" x14ac:dyDescent="0.3">
      <c r="A9511">
        <v>27</v>
      </c>
      <c r="B9511">
        <v>2</v>
      </c>
      <c r="C9511">
        <v>0</v>
      </c>
      <c r="D9511">
        <v>5</v>
      </c>
      <c r="E9511" t="s">
        <v>2066</v>
      </c>
      <c r="F9511">
        <v>1</v>
      </c>
      <c r="G9511">
        <v>1</v>
      </c>
      <c r="H9511">
        <v>1.9888578000027299</v>
      </c>
      <c r="I9511">
        <v>5.0001134999984096</v>
      </c>
      <c r="J9511" t="s">
        <v>16</v>
      </c>
      <c r="K9511" t="b">
        <v>1</v>
      </c>
      <c r="L9511">
        <v>0.79996419999952195</v>
      </c>
      <c r="M9511">
        <v>65.016343499999493</v>
      </c>
      <c r="N9511">
        <v>3</v>
      </c>
      <c r="O9511">
        <v>0.13355769999907399</v>
      </c>
      <c r="P9511">
        <v>65.317187599997894</v>
      </c>
    </row>
    <row r="9512" spans="1:16" x14ac:dyDescent="0.3">
      <c r="A9512">
        <v>27</v>
      </c>
      <c r="B9512">
        <v>2</v>
      </c>
      <c r="C9512">
        <v>0</v>
      </c>
      <c r="D9512">
        <v>5</v>
      </c>
      <c r="E9512" t="s">
        <v>579</v>
      </c>
      <c r="F9512" t="s">
        <v>13</v>
      </c>
      <c r="G9512">
        <v>1</v>
      </c>
      <c r="H9512" t="s">
        <v>13</v>
      </c>
      <c r="I9512" t="s">
        <v>13</v>
      </c>
      <c r="J9512" t="s">
        <v>16</v>
      </c>
      <c r="K9512" t="b">
        <v>0</v>
      </c>
      <c r="L9512">
        <v>0.99167770000349298</v>
      </c>
      <c r="M9512">
        <v>66.824748499995593</v>
      </c>
      <c r="N9512">
        <v>1</v>
      </c>
      <c r="O9512">
        <v>0.69769529999757696</v>
      </c>
      <c r="P9512">
        <v>67.641085700001</v>
      </c>
    </row>
    <row r="9513" spans="1:16" x14ac:dyDescent="0.3">
      <c r="A9513">
        <v>27</v>
      </c>
      <c r="B9513">
        <v>2</v>
      </c>
      <c r="C9513">
        <v>0</v>
      </c>
      <c r="D9513">
        <v>5</v>
      </c>
      <c r="E9513" t="s">
        <v>1448</v>
      </c>
      <c r="F9513">
        <v>1</v>
      </c>
      <c r="G9513">
        <v>1</v>
      </c>
      <c r="H9513">
        <v>1.98935790000542</v>
      </c>
      <c r="I9513">
        <v>27.500469999999002</v>
      </c>
      <c r="J9513" t="s">
        <v>14</v>
      </c>
      <c r="K9513" t="b">
        <v>0</v>
      </c>
      <c r="L9513">
        <v>1.5028142999945</v>
      </c>
      <c r="M9513">
        <v>69.652530100000206</v>
      </c>
      <c r="N9513">
        <v>2</v>
      </c>
      <c r="O9513">
        <v>0.458861600003729</v>
      </c>
      <c r="P9513">
        <v>70.2182672999988</v>
      </c>
    </row>
    <row r="9514" spans="1:16" x14ac:dyDescent="0.3">
      <c r="A9514">
        <v>27</v>
      </c>
      <c r="B9514">
        <v>2</v>
      </c>
      <c r="C9514">
        <v>0</v>
      </c>
      <c r="D9514">
        <v>5</v>
      </c>
      <c r="E9514" t="s">
        <v>1300</v>
      </c>
      <c r="F9514">
        <v>1</v>
      </c>
      <c r="G9514">
        <v>1</v>
      </c>
      <c r="H9514">
        <v>1.9890585999965</v>
      </c>
      <c r="I9514">
        <v>12.5002154999966</v>
      </c>
      <c r="J9514" t="s">
        <v>14</v>
      </c>
      <c r="K9514" t="b">
        <v>0</v>
      </c>
      <c r="L9514">
        <v>1.19526580000093</v>
      </c>
      <c r="M9514">
        <v>71.928304000000907</v>
      </c>
      <c r="N9514">
        <v>2</v>
      </c>
      <c r="O9514">
        <v>0.13719199999468401</v>
      </c>
      <c r="P9514">
        <v>72.208536099998994</v>
      </c>
    </row>
    <row r="9515" spans="1:16" x14ac:dyDescent="0.3">
      <c r="A9515">
        <v>27</v>
      </c>
      <c r="B9515">
        <v>2</v>
      </c>
      <c r="C9515">
        <v>0</v>
      </c>
      <c r="D9515">
        <v>5</v>
      </c>
      <c r="E9515" t="s">
        <v>340</v>
      </c>
      <c r="F9515" t="s">
        <v>13</v>
      </c>
      <c r="G9515">
        <v>1</v>
      </c>
      <c r="H9515" t="s">
        <v>13</v>
      </c>
      <c r="I9515" t="s">
        <v>13</v>
      </c>
      <c r="J9515" t="s">
        <v>14</v>
      </c>
      <c r="K9515" t="b">
        <v>1</v>
      </c>
      <c r="L9515">
        <v>0.95536410000204297</v>
      </c>
      <c r="M9515">
        <v>73.672159099995</v>
      </c>
      <c r="N9515">
        <v>3</v>
      </c>
      <c r="O9515">
        <v>0.22541469999850999</v>
      </c>
      <c r="P9515">
        <v>74.040767599995903</v>
      </c>
    </row>
    <row r="9516" spans="1:16" x14ac:dyDescent="0.3">
      <c r="A9516">
        <v>27</v>
      </c>
      <c r="B9516">
        <v>2</v>
      </c>
      <c r="C9516">
        <v>0</v>
      </c>
      <c r="D9516">
        <v>5</v>
      </c>
      <c r="E9516" t="s">
        <v>1725</v>
      </c>
      <c r="F9516">
        <v>1</v>
      </c>
      <c r="G9516">
        <v>1</v>
      </c>
      <c r="H9516">
        <v>1.9912821999969299</v>
      </c>
      <c r="I9516">
        <v>120.002069999995</v>
      </c>
      <c r="J9516" t="s">
        <v>14</v>
      </c>
      <c r="K9516" t="b">
        <v>0</v>
      </c>
      <c r="L9516">
        <v>1.16321149999567</v>
      </c>
      <c r="M9516">
        <v>75.712967399995307</v>
      </c>
      <c r="N9516">
        <v>3</v>
      </c>
      <c r="O9516">
        <v>4.4113799995102503E-2</v>
      </c>
      <c r="P9516">
        <v>75.883443899998397</v>
      </c>
    </row>
    <row r="9517" spans="1:16" x14ac:dyDescent="0.3">
      <c r="A9517">
        <v>27</v>
      </c>
      <c r="B9517">
        <v>2</v>
      </c>
      <c r="C9517">
        <v>0</v>
      </c>
      <c r="D9517">
        <v>5</v>
      </c>
      <c r="E9517" t="s">
        <v>1211</v>
      </c>
      <c r="F9517" t="s">
        <v>13</v>
      </c>
      <c r="G9517">
        <v>1</v>
      </c>
      <c r="H9517" t="s">
        <v>13</v>
      </c>
      <c r="I9517" t="s">
        <v>13</v>
      </c>
      <c r="J9517" t="s">
        <v>14</v>
      </c>
      <c r="K9517" t="b">
        <v>1</v>
      </c>
      <c r="L9517">
        <v>0.668548500005272</v>
      </c>
      <c r="M9517">
        <v>77.068244599999204</v>
      </c>
      <c r="N9517">
        <v>3</v>
      </c>
      <c r="O9517">
        <v>0.147621899996011</v>
      </c>
      <c r="P9517">
        <v>77.347046999995698</v>
      </c>
    </row>
    <row r="9518" spans="1:16" x14ac:dyDescent="0.3">
      <c r="A9518">
        <v>27</v>
      </c>
      <c r="B9518">
        <v>2</v>
      </c>
      <c r="C9518">
        <v>0</v>
      </c>
      <c r="D9518">
        <v>5</v>
      </c>
      <c r="E9518" t="s">
        <v>2119</v>
      </c>
      <c r="F9518" t="s">
        <v>13</v>
      </c>
      <c r="G9518">
        <v>1</v>
      </c>
      <c r="H9518" t="s">
        <v>13</v>
      </c>
      <c r="I9518" t="s">
        <v>13</v>
      </c>
      <c r="J9518" t="s">
        <v>16</v>
      </c>
      <c r="K9518" t="b">
        <v>0</v>
      </c>
      <c r="L9518">
        <v>1.3598320000019199</v>
      </c>
      <c r="M9518">
        <v>79.226274399996299</v>
      </c>
      <c r="N9518">
        <v>2</v>
      </c>
      <c r="O9518">
        <v>0.13077360000170299</v>
      </c>
      <c r="P9518">
        <v>79.466159399999</v>
      </c>
    </row>
    <row r="9519" spans="1:16" x14ac:dyDescent="0.3">
      <c r="A9519">
        <v>27</v>
      </c>
      <c r="B9519">
        <v>2</v>
      </c>
      <c r="C9519">
        <v>0</v>
      </c>
      <c r="D9519">
        <v>5</v>
      </c>
      <c r="E9519" t="s">
        <v>413</v>
      </c>
      <c r="F9519" t="s">
        <v>13</v>
      </c>
      <c r="G9519">
        <v>1</v>
      </c>
      <c r="H9519" t="s">
        <v>13</v>
      </c>
      <c r="I9519" t="s">
        <v>13</v>
      </c>
      <c r="J9519" t="s">
        <v>16</v>
      </c>
      <c r="K9519" t="b">
        <v>0</v>
      </c>
      <c r="L9519">
        <v>5.5581719000038001</v>
      </c>
      <c r="M9519">
        <v>85.541199200000904</v>
      </c>
      <c r="N9519">
        <v>3</v>
      </c>
      <c r="O9519">
        <v>0.341811700003746</v>
      </c>
      <c r="P9519">
        <v>85.973186399998696</v>
      </c>
    </row>
    <row r="9520" spans="1:16" x14ac:dyDescent="0.3">
      <c r="A9520">
        <v>27</v>
      </c>
      <c r="B9520">
        <v>2</v>
      </c>
      <c r="C9520">
        <v>0</v>
      </c>
      <c r="D9520">
        <v>5</v>
      </c>
      <c r="E9520" t="s">
        <v>669</v>
      </c>
      <c r="F9520" t="s">
        <v>13</v>
      </c>
      <c r="G9520">
        <v>1</v>
      </c>
      <c r="H9520" t="s">
        <v>13</v>
      </c>
      <c r="I9520" t="s">
        <v>13</v>
      </c>
      <c r="J9520" t="s">
        <v>14</v>
      </c>
      <c r="K9520" t="b">
        <v>1</v>
      </c>
      <c r="L9520">
        <v>1.0887599000052399</v>
      </c>
      <c r="M9520">
        <v>87.571978599997195</v>
      </c>
      <c r="N9520">
        <v>3</v>
      </c>
      <c r="O9520">
        <v>0.29904489999898898</v>
      </c>
      <c r="P9520">
        <v>87.986416599997</v>
      </c>
    </row>
    <row r="9521" spans="1:16" x14ac:dyDescent="0.3">
      <c r="A9521">
        <v>27</v>
      </c>
      <c r="B9521">
        <v>2</v>
      </c>
      <c r="C9521">
        <v>0</v>
      </c>
      <c r="D9521">
        <v>5</v>
      </c>
      <c r="E9521" t="s">
        <v>1546</v>
      </c>
      <c r="F9521">
        <v>1</v>
      </c>
      <c r="G9521">
        <v>1</v>
      </c>
      <c r="H9521">
        <v>1.9916015999988299</v>
      </c>
      <c r="I9521">
        <v>137.502342</v>
      </c>
      <c r="J9521" t="s">
        <v>16</v>
      </c>
      <c r="K9521" t="b">
        <v>1</v>
      </c>
      <c r="L9521">
        <v>0.80584999999700802</v>
      </c>
      <c r="M9521">
        <v>89.305435900001598</v>
      </c>
      <c r="N9521">
        <v>2</v>
      </c>
      <c r="O9521">
        <v>0.23638489999575499</v>
      </c>
      <c r="P9521">
        <v>89.683734799997197</v>
      </c>
    </row>
    <row r="9522" spans="1:16" x14ac:dyDescent="0.3">
      <c r="A9522">
        <v>27</v>
      </c>
      <c r="B9522">
        <v>2</v>
      </c>
      <c r="C9522">
        <v>0</v>
      </c>
      <c r="D9522">
        <v>5</v>
      </c>
      <c r="E9522" t="s">
        <v>1983</v>
      </c>
      <c r="F9522">
        <v>1</v>
      </c>
      <c r="G9522">
        <v>1</v>
      </c>
      <c r="H9522">
        <v>1.9898593999969301</v>
      </c>
      <c r="I9522">
        <v>57.500903200001602</v>
      </c>
      <c r="J9522" t="s">
        <v>14</v>
      </c>
      <c r="K9522" t="b">
        <v>0</v>
      </c>
      <c r="L9522">
        <v>0.90717479999875705</v>
      </c>
      <c r="M9522">
        <v>91.106909900001497</v>
      </c>
      <c r="N9522">
        <v>3</v>
      </c>
      <c r="O9522">
        <v>0.15982249999797199</v>
      </c>
      <c r="P9522">
        <v>91.399186299997396</v>
      </c>
    </row>
    <row r="9523" spans="1:16" x14ac:dyDescent="0.3">
      <c r="A9523">
        <v>27</v>
      </c>
      <c r="B9523">
        <v>2</v>
      </c>
      <c r="C9523">
        <v>0</v>
      </c>
      <c r="D9523">
        <v>5</v>
      </c>
      <c r="E9523" t="s">
        <v>302</v>
      </c>
      <c r="F9523">
        <v>1</v>
      </c>
      <c r="G9523">
        <v>1</v>
      </c>
      <c r="H9523">
        <v>1.9889067000040099</v>
      </c>
      <c r="I9523">
        <v>7.5001506999979002</v>
      </c>
      <c r="J9523" t="s">
        <v>16</v>
      </c>
      <c r="K9523" t="b">
        <v>1</v>
      </c>
      <c r="L9523">
        <v>1.1115974999993301</v>
      </c>
      <c r="M9523">
        <v>93.027874100000204</v>
      </c>
      <c r="N9523">
        <v>3</v>
      </c>
      <c r="O9523">
        <v>0.241309299999557</v>
      </c>
      <c r="P9523">
        <v>93.400714199997296</v>
      </c>
    </row>
    <row r="9524" spans="1:16" x14ac:dyDescent="0.3">
      <c r="A9524">
        <v>27</v>
      </c>
      <c r="B9524">
        <v>2</v>
      </c>
      <c r="C9524">
        <v>0</v>
      </c>
      <c r="D9524">
        <v>5</v>
      </c>
      <c r="E9524" t="s">
        <v>1992</v>
      </c>
      <c r="F9524">
        <v>1</v>
      </c>
      <c r="G9524">
        <v>1</v>
      </c>
      <c r="H9524">
        <v>1.98939640000026</v>
      </c>
      <c r="I9524">
        <v>32.500507999997403</v>
      </c>
      <c r="J9524" t="s">
        <v>14</v>
      </c>
      <c r="K9524" t="b">
        <v>0</v>
      </c>
      <c r="L9524">
        <v>1.2123207999975401</v>
      </c>
      <c r="M9524">
        <v>95.128713099999004</v>
      </c>
      <c r="N9524">
        <v>3</v>
      </c>
      <c r="O9524">
        <v>4.6816316999975198</v>
      </c>
      <c r="P9524">
        <v>99.944896399996694</v>
      </c>
    </row>
    <row r="9525" spans="1:16" x14ac:dyDescent="0.3">
      <c r="A9525">
        <v>27</v>
      </c>
      <c r="B9525">
        <v>2</v>
      </c>
      <c r="C9525">
        <v>0</v>
      </c>
      <c r="D9525">
        <v>5</v>
      </c>
      <c r="E9525" t="s">
        <v>78</v>
      </c>
      <c r="F9525">
        <v>1</v>
      </c>
      <c r="G9525">
        <v>1</v>
      </c>
      <c r="H9525">
        <v>1.99063250000472</v>
      </c>
      <c r="I9525">
        <v>90.001544999999197</v>
      </c>
      <c r="J9525" t="s">
        <v>16</v>
      </c>
      <c r="K9525" t="b">
        <v>1</v>
      </c>
      <c r="L9525">
        <v>1.07991179999954</v>
      </c>
      <c r="M9525">
        <v>101.529637399995</v>
      </c>
      <c r="N9525">
        <v>3</v>
      </c>
      <c r="O9525">
        <v>7.3048000005655894E-2</v>
      </c>
      <c r="P9525">
        <v>101.744313299998</v>
      </c>
    </row>
    <row r="9526" spans="1:16" x14ac:dyDescent="0.3">
      <c r="A9526">
        <v>27</v>
      </c>
      <c r="B9526">
        <v>2</v>
      </c>
      <c r="C9526">
        <v>0</v>
      </c>
      <c r="D9526">
        <v>5</v>
      </c>
      <c r="E9526" t="s">
        <v>119</v>
      </c>
      <c r="F9526">
        <v>1</v>
      </c>
      <c r="G9526">
        <v>1</v>
      </c>
      <c r="H9526">
        <v>1.9906084000031099</v>
      </c>
      <c r="I9526">
        <v>87.501518899996896</v>
      </c>
      <c r="J9526" t="s">
        <v>16</v>
      </c>
      <c r="K9526" t="b">
        <v>1</v>
      </c>
      <c r="L9526">
        <v>0.84707350000098802</v>
      </c>
      <c r="M9526">
        <v>103.096754099999</v>
      </c>
      <c r="N9526">
        <v>3</v>
      </c>
      <c r="O9526">
        <v>0.123983999998018</v>
      </c>
      <c r="P9526">
        <v>103.315239700001</v>
      </c>
    </row>
    <row r="9527" spans="1:16" x14ac:dyDescent="0.3">
      <c r="A9527">
        <v>27</v>
      </c>
      <c r="B9527">
        <v>2</v>
      </c>
      <c r="C9527">
        <v>0</v>
      </c>
      <c r="D9527">
        <v>5</v>
      </c>
      <c r="E9527" t="s">
        <v>2032</v>
      </c>
      <c r="F9527" t="s">
        <v>13</v>
      </c>
      <c r="G9527">
        <v>1</v>
      </c>
      <c r="H9527" t="s">
        <v>13</v>
      </c>
      <c r="I9527" t="s">
        <v>13</v>
      </c>
      <c r="J9527" t="s">
        <v>14</v>
      </c>
      <c r="K9527" t="b">
        <v>1</v>
      </c>
      <c r="L9527">
        <v>1.0317103999987001</v>
      </c>
      <c r="M9527">
        <v>104.86466829999701</v>
      </c>
      <c r="N9527">
        <v>2</v>
      </c>
      <c r="O9527">
        <v>0.48313290000078302</v>
      </c>
      <c r="P9527">
        <v>105.47441899999799</v>
      </c>
    </row>
    <row r="9528" spans="1:16" x14ac:dyDescent="0.3">
      <c r="A9528">
        <v>27</v>
      </c>
      <c r="B9528">
        <v>2</v>
      </c>
      <c r="C9528">
        <v>0</v>
      </c>
      <c r="D9528">
        <v>5</v>
      </c>
      <c r="E9528" t="s">
        <v>1856</v>
      </c>
      <c r="F9528" t="s">
        <v>13</v>
      </c>
      <c r="G9528">
        <v>1</v>
      </c>
      <c r="H9528" t="s">
        <v>13</v>
      </c>
      <c r="I9528" t="s">
        <v>13</v>
      </c>
      <c r="J9528" t="s">
        <v>16</v>
      </c>
      <c r="K9528" t="b">
        <v>0</v>
      </c>
      <c r="L9528">
        <v>0.68195109999942405</v>
      </c>
      <c r="M9528">
        <v>106.66482980000001</v>
      </c>
      <c r="N9528">
        <v>3</v>
      </c>
      <c r="O9528">
        <v>8.08061999996426E-2</v>
      </c>
      <c r="P9528">
        <v>106.888169899998</v>
      </c>
    </row>
    <row r="9529" spans="1:16" x14ac:dyDescent="0.3">
      <c r="A9529">
        <v>27</v>
      </c>
      <c r="B9529">
        <v>2</v>
      </c>
      <c r="C9529">
        <v>0</v>
      </c>
      <c r="D9529">
        <v>5</v>
      </c>
      <c r="E9529" t="s">
        <v>2013</v>
      </c>
      <c r="F9529">
        <v>1</v>
      </c>
      <c r="G9529">
        <v>1</v>
      </c>
      <c r="H9529">
        <v>1.9915402000042399</v>
      </c>
      <c r="I9529">
        <v>132.50225859999799</v>
      </c>
      <c r="J9529" t="s">
        <v>16</v>
      </c>
      <c r="K9529" t="b">
        <v>1</v>
      </c>
      <c r="L9529">
        <v>1.0507285999992699</v>
      </c>
      <c r="M9529">
        <v>108.450241400002</v>
      </c>
      <c r="N9529">
        <v>2</v>
      </c>
      <c r="O9529">
        <v>0.45607839999866001</v>
      </c>
      <c r="P9529">
        <v>109.04743310000001</v>
      </c>
    </row>
    <row r="9530" spans="1:16" x14ac:dyDescent="0.3">
      <c r="A9530">
        <v>27</v>
      </c>
      <c r="B9530">
        <v>2</v>
      </c>
      <c r="C9530">
        <v>0</v>
      </c>
      <c r="D9530">
        <v>5</v>
      </c>
      <c r="E9530" t="s">
        <v>2082</v>
      </c>
      <c r="F9530" t="s">
        <v>13</v>
      </c>
      <c r="G9530">
        <v>1</v>
      </c>
      <c r="H9530" t="s">
        <v>13</v>
      </c>
      <c r="I9530" t="s">
        <v>13</v>
      </c>
      <c r="J9530" t="s">
        <v>16</v>
      </c>
      <c r="K9530" t="b">
        <v>0</v>
      </c>
      <c r="L9530">
        <v>1.42797209999844</v>
      </c>
      <c r="M9530">
        <v>110.994212899997</v>
      </c>
      <c r="N9530">
        <v>3</v>
      </c>
      <c r="O9530">
        <v>0.42519750000064999</v>
      </c>
      <c r="P9530">
        <v>111.58460489999599</v>
      </c>
    </row>
    <row r="9531" spans="1:16" x14ac:dyDescent="0.3">
      <c r="A9531">
        <v>27</v>
      </c>
      <c r="B9531">
        <v>2</v>
      </c>
      <c r="C9531">
        <v>0</v>
      </c>
      <c r="D9531">
        <v>5</v>
      </c>
      <c r="E9531" t="s">
        <v>2114</v>
      </c>
      <c r="F9531" t="s">
        <v>13</v>
      </c>
      <c r="G9531">
        <v>1</v>
      </c>
      <c r="H9531" t="s">
        <v>13</v>
      </c>
      <c r="I9531" t="s">
        <v>13</v>
      </c>
      <c r="J9531" t="s">
        <v>16</v>
      </c>
      <c r="K9531" t="b">
        <v>0</v>
      </c>
      <c r="L9531">
        <v>0.90582930000527995</v>
      </c>
      <c r="M9531">
        <v>113.0053118</v>
      </c>
      <c r="N9531">
        <v>3</v>
      </c>
      <c r="O9531">
        <v>2.4988826999979201</v>
      </c>
      <c r="P9531">
        <v>115.64223240000101</v>
      </c>
    </row>
    <row r="9532" spans="1:16" x14ac:dyDescent="0.3">
      <c r="A9532">
        <v>27</v>
      </c>
      <c r="B9532">
        <v>2</v>
      </c>
      <c r="C9532">
        <v>0</v>
      </c>
      <c r="D9532">
        <v>5</v>
      </c>
      <c r="E9532" t="s">
        <v>1400</v>
      </c>
      <c r="F9532" t="s">
        <v>13</v>
      </c>
      <c r="G9532">
        <v>1</v>
      </c>
      <c r="H9532" t="s">
        <v>13</v>
      </c>
      <c r="I9532" t="s">
        <v>13</v>
      </c>
      <c r="J9532" t="s">
        <v>14</v>
      </c>
      <c r="K9532" t="b">
        <v>1</v>
      </c>
      <c r="L9532">
        <v>1.27961559999676</v>
      </c>
      <c r="M9532">
        <v>117.429312299995</v>
      </c>
      <c r="N9532">
        <v>3</v>
      </c>
      <c r="O9532">
        <v>0.38624200000049302</v>
      </c>
      <c r="P9532">
        <v>117.95359669999699</v>
      </c>
    </row>
    <row r="9533" spans="1:16" x14ac:dyDescent="0.3">
      <c r="A9533">
        <v>27</v>
      </c>
      <c r="B9533">
        <v>2</v>
      </c>
      <c r="C9533">
        <v>0</v>
      </c>
      <c r="D9533">
        <v>5</v>
      </c>
      <c r="E9533" t="s">
        <v>707</v>
      </c>
      <c r="F9533">
        <v>1</v>
      </c>
      <c r="G9533">
        <v>1</v>
      </c>
      <c r="H9533">
        <v>1.9889076999970701</v>
      </c>
      <c r="I9533">
        <v>2.5000787999961198</v>
      </c>
      <c r="J9533" t="s">
        <v>16</v>
      </c>
      <c r="K9533" t="b">
        <v>1</v>
      </c>
      <c r="L9533">
        <v>1.3298100000029101</v>
      </c>
      <c r="M9533">
        <v>119.79610320000199</v>
      </c>
      <c r="N9533">
        <v>3</v>
      </c>
      <c r="O9533">
        <v>0.28687060000083903</v>
      </c>
      <c r="P9533">
        <v>120.206214899998</v>
      </c>
    </row>
    <row r="9534" spans="1:16" x14ac:dyDescent="0.3">
      <c r="A9534">
        <v>27</v>
      </c>
      <c r="B9534">
        <v>2</v>
      </c>
      <c r="C9534">
        <v>0</v>
      </c>
      <c r="D9534">
        <v>5</v>
      </c>
      <c r="E9534" t="s">
        <v>208</v>
      </c>
      <c r="F9534">
        <v>1</v>
      </c>
      <c r="G9534">
        <v>1</v>
      </c>
      <c r="H9534">
        <v>1.99081789999764</v>
      </c>
      <c r="I9534">
        <v>97.501670699995898</v>
      </c>
      <c r="J9534" t="s">
        <v>16</v>
      </c>
      <c r="K9534" t="b">
        <v>1</v>
      </c>
      <c r="L9534">
        <v>0.864307199997711</v>
      </c>
      <c r="M9534">
        <v>121.5805158</v>
      </c>
      <c r="N9534">
        <v>3</v>
      </c>
      <c r="O9534">
        <v>0.26820809999480799</v>
      </c>
      <c r="P9534">
        <v>121.963585999998</v>
      </c>
    </row>
    <row r="9535" spans="1:16" x14ac:dyDescent="0.3">
      <c r="A9535">
        <v>27</v>
      </c>
      <c r="B9535">
        <v>2</v>
      </c>
      <c r="C9535">
        <v>0</v>
      </c>
      <c r="D9535">
        <v>5</v>
      </c>
      <c r="E9535" t="s">
        <v>1262</v>
      </c>
      <c r="F9535" t="s">
        <v>13</v>
      </c>
      <c r="G9535">
        <v>1</v>
      </c>
      <c r="H9535" t="s">
        <v>13</v>
      </c>
      <c r="I9535" t="s">
        <v>13</v>
      </c>
      <c r="J9535" t="s">
        <v>14</v>
      </c>
      <c r="K9535" t="b">
        <v>1</v>
      </c>
      <c r="L9535">
        <v>1.30338750000374</v>
      </c>
      <c r="M9535">
        <v>123.786226899996</v>
      </c>
      <c r="N9535">
        <v>2</v>
      </c>
      <c r="O9535">
        <v>0.43487019999884102</v>
      </c>
      <c r="P9535">
        <v>124.378239799997</v>
      </c>
    </row>
    <row r="9536" spans="1:16" x14ac:dyDescent="0.3">
      <c r="A9536">
        <v>27</v>
      </c>
      <c r="B9536">
        <v>2</v>
      </c>
      <c r="C9536">
        <v>0</v>
      </c>
      <c r="D9536">
        <v>5</v>
      </c>
      <c r="E9536" t="s">
        <v>1751</v>
      </c>
      <c r="F9536">
        <v>1</v>
      </c>
      <c r="G9536">
        <v>1</v>
      </c>
      <c r="H9536">
        <v>1.9912160000021699</v>
      </c>
      <c r="I9536">
        <v>127.502214</v>
      </c>
      <c r="J9536" t="s">
        <v>16</v>
      </c>
      <c r="K9536" t="b">
        <v>1</v>
      </c>
      <c r="L9536">
        <v>1.18904930000281</v>
      </c>
      <c r="M9536">
        <v>126.088554199996</v>
      </c>
      <c r="N9536">
        <v>3</v>
      </c>
      <c r="O9536">
        <v>0.137132199997723</v>
      </c>
      <c r="P9536">
        <v>126.3684727</v>
      </c>
    </row>
    <row r="9537" spans="1:16" x14ac:dyDescent="0.3">
      <c r="A9537">
        <v>27</v>
      </c>
      <c r="B9537">
        <v>2</v>
      </c>
      <c r="C9537">
        <v>0</v>
      </c>
      <c r="D9537">
        <v>5</v>
      </c>
      <c r="E9537" t="s">
        <v>1164</v>
      </c>
      <c r="F9537" t="s">
        <v>13</v>
      </c>
      <c r="G9537">
        <v>1</v>
      </c>
      <c r="H9537" t="s">
        <v>13</v>
      </c>
      <c r="I9537" t="s">
        <v>13</v>
      </c>
      <c r="J9537" t="s">
        <v>14</v>
      </c>
      <c r="K9537" t="b">
        <v>1</v>
      </c>
      <c r="L9537">
        <v>1.1503131999998</v>
      </c>
      <c r="M9537">
        <v>128.03321010000201</v>
      </c>
      <c r="N9537">
        <v>1</v>
      </c>
      <c r="O9537">
        <v>0.100849900001776</v>
      </c>
      <c r="P9537">
        <v>128.30015899999901</v>
      </c>
    </row>
    <row r="9538" spans="1:16" x14ac:dyDescent="0.3">
      <c r="A9538">
        <v>27</v>
      </c>
      <c r="B9538">
        <v>2</v>
      </c>
      <c r="C9538">
        <v>0</v>
      </c>
      <c r="D9538">
        <v>5</v>
      </c>
      <c r="E9538" t="s">
        <v>1295</v>
      </c>
      <c r="F9538" t="s">
        <v>13</v>
      </c>
      <c r="G9538">
        <v>1</v>
      </c>
      <c r="H9538" t="s">
        <v>13</v>
      </c>
      <c r="I9538" t="s">
        <v>13</v>
      </c>
      <c r="J9538" t="s">
        <v>14</v>
      </c>
      <c r="K9538" t="b">
        <v>1</v>
      </c>
      <c r="L9538">
        <v>2.2741256999943298</v>
      </c>
      <c r="M9538">
        <v>131.09033020000101</v>
      </c>
      <c r="N9538">
        <v>2</v>
      </c>
      <c r="O9538">
        <v>0.28081409999867901</v>
      </c>
      <c r="P9538">
        <v>131.49626380000001</v>
      </c>
    </row>
    <row r="9539" spans="1:16" x14ac:dyDescent="0.3">
      <c r="A9539">
        <v>27</v>
      </c>
      <c r="B9539">
        <v>2</v>
      </c>
      <c r="C9539">
        <v>0</v>
      </c>
      <c r="D9539">
        <v>5</v>
      </c>
      <c r="E9539" t="s">
        <v>1283</v>
      </c>
      <c r="F9539" t="s">
        <v>13</v>
      </c>
      <c r="G9539">
        <v>1</v>
      </c>
      <c r="H9539" t="s">
        <v>13</v>
      </c>
      <c r="I9539" t="s">
        <v>13</v>
      </c>
      <c r="J9539" t="s">
        <v>14</v>
      </c>
      <c r="K9539" t="b">
        <v>1</v>
      </c>
      <c r="L9539">
        <v>0.94475840000086497</v>
      </c>
      <c r="M9539">
        <v>132.96099559999899</v>
      </c>
      <c r="N9539">
        <v>2</v>
      </c>
      <c r="O9539">
        <v>0.354409799998393</v>
      </c>
      <c r="P9539">
        <v>133.41765139999899</v>
      </c>
    </row>
    <row r="9540" spans="1:16" x14ac:dyDescent="0.3">
      <c r="A9540">
        <v>27</v>
      </c>
      <c r="B9540">
        <v>2</v>
      </c>
      <c r="C9540">
        <v>0</v>
      </c>
      <c r="D9540">
        <v>5</v>
      </c>
      <c r="E9540" t="s">
        <v>820</v>
      </c>
      <c r="F9540" t="s">
        <v>13</v>
      </c>
      <c r="G9540">
        <v>1</v>
      </c>
      <c r="H9540" t="s">
        <v>13</v>
      </c>
      <c r="I9540" t="s">
        <v>13</v>
      </c>
      <c r="J9540" t="s">
        <v>14</v>
      </c>
      <c r="K9540" t="b">
        <v>1</v>
      </c>
      <c r="L9540">
        <v>1.1240266000022501</v>
      </c>
      <c r="M9540">
        <v>135.05695449999601</v>
      </c>
      <c r="N9540">
        <v>1</v>
      </c>
      <c r="O9540">
        <v>0.19775769999978399</v>
      </c>
      <c r="P9540">
        <v>135.3970673</v>
      </c>
    </row>
    <row r="9541" spans="1:16" x14ac:dyDescent="0.3">
      <c r="A9541">
        <v>27</v>
      </c>
      <c r="B9541">
        <v>2</v>
      </c>
      <c r="C9541">
        <v>0</v>
      </c>
      <c r="D9541">
        <v>5</v>
      </c>
      <c r="E9541" t="s">
        <v>959</v>
      </c>
      <c r="F9541">
        <v>1</v>
      </c>
      <c r="G9541">
        <v>1</v>
      </c>
      <c r="H9541">
        <v>1.9905446999982801</v>
      </c>
      <c r="I9541">
        <v>85.001455500001597</v>
      </c>
      <c r="J9541" t="s">
        <v>14</v>
      </c>
      <c r="K9541" t="b">
        <v>0</v>
      </c>
      <c r="L9541">
        <v>0.84886479999841002</v>
      </c>
      <c r="M9541">
        <v>136.76509259999901</v>
      </c>
      <c r="N9541">
        <v>1</v>
      </c>
      <c r="O9541">
        <v>0.24514949999866101</v>
      </c>
      <c r="P9541">
        <v>137.140527199997</v>
      </c>
    </row>
    <row r="9542" spans="1:16" x14ac:dyDescent="0.3">
      <c r="A9542">
        <v>27</v>
      </c>
      <c r="B9542">
        <v>2</v>
      </c>
      <c r="C9542">
        <v>1</v>
      </c>
      <c r="D9542">
        <v>5</v>
      </c>
      <c r="E9542" t="s">
        <v>1266</v>
      </c>
      <c r="F9542" t="s">
        <v>13</v>
      </c>
      <c r="G9542">
        <v>2</v>
      </c>
      <c r="H9542" t="s">
        <v>13</v>
      </c>
      <c r="I9542" t="s">
        <v>13</v>
      </c>
      <c r="J9542" t="s">
        <v>16</v>
      </c>
      <c r="K9542" t="b">
        <v>0</v>
      </c>
      <c r="L9542">
        <v>1.7375408999941999</v>
      </c>
      <c r="M9542">
        <v>1.7375699999975001</v>
      </c>
      <c r="N9542">
        <v>2</v>
      </c>
      <c r="O9542">
        <v>0.985475499997847</v>
      </c>
      <c r="P9542">
        <v>2.8002023999943102</v>
      </c>
    </row>
    <row r="9543" spans="1:16" x14ac:dyDescent="0.3">
      <c r="A9543">
        <v>27</v>
      </c>
      <c r="B9543">
        <v>2</v>
      </c>
      <c r="C9543">
        <v>1</v>
      </c>
      <c r="D9543">
        <v>5</v>
      </c>
      <c r="E9543" t="s">
        <v>36</v>
      </c>
      <c r="F9543">
        <v>1</v>
      </c>
      <c r="G9543">
        <v>2</v>
      </c>
      <c r="H9543">
        <v>1.99180679999699</v>
      </c>
      <c r="I9543">
        <v>142.502509099999</v>
      </c>
      <c r="J9543" t="s">
        <v>14</v>
      </c>
      <c r="K9543" t="b">
        <v>0</v>
      </c>
      <c r="L9543">
        <v>2.02398109999922</v>
      </c>
      <c r="M9543">
        <v>5.3405045999970797</v>
      </c>
      <c r="N9543">
        <v>2</v>
      </c>
      <c r="O9543">
        <v>0.436401200000546</v>
      </c>
      <c r="P9543">
        <v>5.9150642999957199</v>
      </c>
    </row>
    <row r="9544" spans="1:16" x14ac:dyDescent="0.3">
      <c r="A9544">
        <v>27</v>
      </c>
      <c r="B9544">
        <v>2</v>
      </c>
      <c r="C9544">
        <v>1</v>
      </c>
      <c r="D9544">
        <v>5</v>
      </c>
      <c r="E9544" t="s">
        <v>624</v>
      </c>
      <c r="F9544" t="s">
        <v>13</v>
      </c>
      <c r="G9544">
        <v>2</v>
      </c>
      <c r="H9544" t="s">
        <v>13</v>
      </c>
      <c r="I9544" t="s">
        <v>13</v>
      </c>
      <c r="J9544" t="s">
        <v>14</v>
      </c>
      <c r="K9544" t="b">
        <v>1</v>
      </c>
      <c r="L9544">
        <v>1.0656712999989399</v>
      </c>
      <c r="M9544">
        <v>7.49885269999504</v>
      </c>
      <c r="N9544">
        <v>2</v>
      </c>
      <c r="O9544">
        <v>0.18863019999844299</v>
      </c>
      <c r="P9544">
        <v>7.7873049999980104</v>
      </c>
    </row>
    <row r="9545" spans="1:16" x14ac:dyDescent="0.3">
      <c r="A9545">
        <v>27</v>
      </c>
      <c r="B9545">
        <v>2</v>
      </c>
      <c r="C9545">
        <v>1</v>
      </c>
      <c r="D9545">
        <v>5</v>
      </c>
      <c r="E9545" t="s">
        <v>435</v>
      </c>
      <c r="F9545" t="s">
        <v>13</v>
      </c>
      <c r="G9545">
        <v>2</v>
      </c>
      <c r="H9545" t="s">
        <v>13</v>
      </c>
      <c r="I9545" t="s">
        <v>13</v>
      </c>
      <c r="J9545" t="s">
        <v>16</v>
      </c>
      <c r="K9545" t="b">
        <v>0</v>
      </c>
      <c r="L9545">
        <v>0.91085699999530301</v>
      </c>
      <c r="M9545">
        <v>9.2107018999959092</v>
      </c>
      <c r="N9545">
        <v>2</v>
      </c>
      <c r="O9545">
        <v>0.65874810000241302</v>
      </c>
      <c r="P9545">
        <v>10.001399099994201</v>
      </c>
    </row>
    <row r="9546" spans="1:16" x14ac:dyDescent="0.3">
      <c r="A9546">
        <v>27</v>
      </c>
      <c r="B9546">
        <v>2</v>
      </c>
      <c r="C9546">
        <v>1</v>
      </c>
      <c r="D9546">
        <v>5</v>
      </c>
      <c r="E9546" t="s">
        <v>1645</v>
      </c>
      <c r="F9546">
        <v>1</v>
      </c>
      <c r="G9546">
        <v>2</v>
      </c>
      <c r="H9546">
        <v>1.9900077999991499</v>
      </c>
      <c r="I9546">
        <v>62.500989899999702</v>
      </c>
      <c r="J9546" t="s">
        <v>14</v>
      </c>
      <c r="K9546" t="b">
        <v>0</v>
      </c>
      <c r="L9546">
        <v>1.0355917999986599</v>
      </c>
      <c r="M9546">
        <v>11.5520748999988</v>
      </c>
      <c r="N9546">
        <v>1</v>
      </c>
      <c r="O9546">
        <v>0.161426699996809</v>
      </c>
      <c r="P9546">
        <v>11.808006899998899</v>
      </c>
    </row>
    <row r="9547" spans="1:16" x14ac:dyDescent="0.3">
      <c r="A9547">
        <v>27</v>
      </c>
      <c r="B9547">
        <v>2</v>
      </c>
      <c r="C9547">
        <v>1</v>
      </c>
      <c r="D9547">
        <v>5</v>
      </c>
      <c r="E9547" t="s">
        <v>973</v>
      </c>
      <c r="F9547" t="s">
        <v>13</v>
      </c>
      <c r="G9547">
        <v>2</v>
      </c>
      <c r="H9547" t="s">
        <v>13</v>
      </c>
      <c r="I9547" t="s">
        <v>13</v>
      </c>
      <c r="J9547" t="s">
        <v>14</v>
      </c>
      <c r="K9547" t="b">
        <v>1</v>
      </c>
      <c r="L9547">
        <v>1.10819999999512</v>
      </c>
      <c r="M9547">
        <v>13.424738099995</v>
      </c>
      <c r="N9547">
        <v>3</v>
      </c>
      <c r="O9547">
        <v>0.21732370000245299</v>
      </c>
      <c r="P9547">
        <v>13.7759534999932</v>
      </c>
    </row>
    <row r="9548" spans="1:16" x14ac:dyDescent="0.3">
      <c r="A9548">
        <v>27</v>
      </c>
      <c r="B9548">
        <v>2</v>
      </c>
      <c r="C9548">
        <v>1</v>
      </c>
      <c r="D9548">
        <v>5</v>
      </c>
      <c r="E9548" t="s">
        <v>1905</v>
      </c>
      <c r="F9548" t="s">
        <v>13</v>
      </c>
      <c r="G9548">
        <v>2</v>
      </c>
      <c r="H9548" t="s">
        <v>13</v>
      </c>
      <c r="I9548" t="s">
        <v>13</v>
      </c>
      <c r="J9548" t="s">
        <v>16</v>
      </c>
      <c r="K9548" t="b">
        <v>0</v>
      </c>
      <c r="L9548">
        <v>0.96451809999416604</v>
      </c>
      <c r="M9548">
        <v>15.2479953999937</v>
      </c>
      <c r="N9548">
        <v>2</v>
      </c>
      <c r="O9548">
        <v>0.179107399999339</v>
      </c>
      <c r="P9548">
        <v>15.561676799996301</v>
      </c>
    </row>
    <row r="9549" spans="1:16" x14ac:dyDescent="0.3">
      <c r="A9549">
        <v>27</v>
      </c>
      <c r="B9549">
        <v>2</v>
      </c>
      <c r="C9549">
        <v>1</v>
      </c>
      <c r="D9549">
        <v>5</v>
      </c>
      <c r="E9549" t="s">
        <v>2085</v>
      </c>
      <c r="F9549">
        <v>1</v>
      </c>
      <c r="G9549">
        <v>2</v>
      </c>
      <c r="H9549">
        <v>1.9920057999988801</v>
      </c>
      <c r="I9549">
        <v>150.00266710000099</v>
      </c>
      <c r="J9549" t="s">
        <v>14</v>
      </c>
      <c r="K9549" t="b">
        <v>0</v>
      </c>
      <c r="L9549">
        <v>0.95328980000340402</v>
      </c>
      <c r="M9549">
        <v>17.019771599996599</v>
      </c>
      <c r="N9549">
        <v>1</v>
      </c>
      <c r="O9549">
        <v>0.41376390000368701</v>
      </c>
      <c r="P9549">
        <v>17.556412899997699</v>
      </c>
    </row>
    <row r="9550" spans="1:16" x14ac:dyDescent="0.3">
      <c r="A9550">
        <v>27</v>
      </c>
      <c r="B9550">
        <v>2</v>
      </c>
      <c r="C9550">
        <v>1</v>
      </c>
      <c r="D9550">
        <v>5</v>
      </c>
      <c r="E9550" t="s">
        <v>1142</v>
      </c>
      <c r="F9550">
        <v>1</v>
      </c>
      <c r="G9550">
        <v>2</v>
      </c>
      <c r="H9550">
        <v>1.9895964000024799</v>
      </c>
      <c r="I9550">
        <v>42.500669399996703</v>
      </c>
      <c r="J9550" t="s">
        <v>16</v>
      </c>
      <c r="K9550" t="b">
        <v>1</v>
      </c>
      <c r="L9550">
        <v>1.1411936000004099</v>
      </c>
      <c r="M9550">
        <v>19.207663499997601</v>
      </c>
      <c r="N9550">
        <v>3</v>
      </c>
      <c r="O9550">
        <v>0.14836189999914501</v>
      </c>
      <c r="P9550">
        <v>19.490924999998199</v>
      </c>
    </row>
    <row r="9551" spans="1:16" x14ac:dyDescent="0.3">
      <c r="A9551">
        <v>27</v>
      </c>
      <c r="B9551">
        <v>2</v>
      </c>
      <c r="C9551">
        <v>1</v>
      </c>
      <c r="D9551">
        <v>5</v>
      </c>
      <c r="E9551" t="s">
        <v>200</v>
      </c>
      <c r="F9551" t="s">
        <v>13</v>
      </c>
      <c r="G9551">
        <v>2</v>
      </c>
      <c r="H9551" t="s">
        <v>13</v>
      </c>
      <c r="I9551" t="s">
        <v>13</v>
      </c>
      <c r="J9551" t="s">
        <v>14</v>
      </c>
      <c r="K9551" t="b">
        <v>1</v>
      </c>
      <c r="L9551">
        <v>2.20809940000618</v>
      </c>
      <c r="M9551">
        <v>22.207983999993299</v>
      </c>
      <c r="N9551">
        <v>1</v>
      </c>
      <c r="O9551">
        <v>0.36374249999789798</v>
      </c>
      <c r="P9551">
        <v>22.682387599997998</v>
      </c>
    </row>
    <row r="9552" spans="1:16" x14ac:dyDescent="0.3">
      <c r="A9552">
        <v>27</v>
      </c>
      <c r="B9552">
        <v>2</v>
      </c>
      <c r="C9552">
        <v>1</v>
      </c>
      <c r="D9552">
        <v>5</v>
      </c>
      <c r="E9552" t="s">
        <v>676</v>
      </c>
      <c r="F9552" t="s">
        <v>13</v>
      </c>
      <c r="G9552">
        <v>2</v>
      </c>
      <c r="H9552" t="s">
        <v>13</v>
      </c>
      <c r="I9552" t="s">
        <v>13</v>
      </c>
      <c r="J9552" t="s">
        <v>16</v>
      </c>
      <c r="K9552" t="b">
        <v>0</v>
      </c>
      <c r="L9552">
        <v>1.03322300000582</v>
      </c>
      <c r="M9552">
        <v>24.233068399997101</v>
      </c>
      <c r="N9552">
        <v>2</v>
      </c>
      <c r="O9552">
        <v>1.1415475999965601</v>
      </c>
      <c r="P9552">
        <v>25.492216999999101</v>
      </c>
    </row>
    <row r="9553" spans="1:16" x14ac:dyDescent="0.3">
      <c r="A9553">
        <v>27</v>
      </c>
      <c r="B9553">
        <v>2</v>
      </c>
      <c r="C9553">
        <v>1</v>
      </c>
      <c r="D9553">
        <v>5</v>
      </c>
      <c r="E9553" t="s">
        <v>1967</v>
      </c>
      <c r="F9553" t="s">
        <v>13</v>
      </c>
      <c r="G9553">
        <v>2</v>
      </c>
      <c r="H9553" t="s">
        <v>13</v>
      </c>
      <c r="I9553" t="s">
        <v>13</v>
      </c>
      <c r="J9553" t="s">
        <v>16</v>
      </c>
      <c r="K9553" t="b">
        <v>0</v>
      </c>
      <c r="L9553">
        <v>1.0041706999982101</v>
      </c>
      <c r="M9553">
        <v>27.004315299993301</v>
      </c>
      <c r="N9553">
        <v>1</v>
      </c>
      <c r="O9553">
        <v>0.50611650000064401</v>
      </c>
      <c r="P9553">
        <v>27.616753099995599</v>
      </c>
    </row>
    <row r="9554" spans="1:16" x14ac:dyDescent="0.3">
      <c r="A9554">
        <v>27</v>
      </c>
      <c r="B9554">
        <v>2</v>
      </c>
      <c r="C9554">
        <v>1</v>
      </c>
      <c r="D9554">
        <v>5</v>
      </c>
      <c r="E9554" t="s">
        <v>1089</v>
      </c>
      <c r="F9554" t="s">
        <v>13</v>
      </c>
      <c r="G9554">
        <v>2</v>
      </c>
      <c r="H9554" t="s">
        <v>13</v>
      </c>
      <c r="I9554" t="s">
        <v>13</v>
      </c>
      <c r="J9554" t="s">
        <v>14</v>
      </c>
      <c r="K9554" t="b">
        <v>1</v>
      </c>
      <c r="L9554">
        <v>0.63478549999854295</v>
      </c>
      <c r="M9554">
        <v>28.767941899997801</v>
      </c>
      <c r="N9554">
        <v>3</v>
      </c>
      <c r="O9554">
        <v>0.25531190000037901</v>
      </c>
      <c r="P9554">
        <v>29.165856299994601</v>
      </c>
    </row>
    <row r="9555" spans="1:16" x14ac:dyDescent="0.3">
      <c r="A9555">
        <v>27</v>
      </c>
      <c r="B9555">
        <v>2</v>
      </c>
      <c r="C9555">
        <v>1</v>
      </c>
      <c r="D9555">
        <v>5</v>
      </c>
      <c r="E9555" t="s">
        <v>1584</v>
      </c>
      <c r="F9555">
        <v>1</v>
      </c>
      <c r="G9555">
        <v>2</v>
      </c>
      <c r="H9555">
        <v>1.9914828000037199</v>
      </c>
      <c r="I9555">
        <v>130.002247999997</v>
      </c>
      <c r="J9555" t="s">
        <v>14</v>
      </c>
      <c r="K9555" t="b">
        <v>0</v>
      </c>
      <c r="L9555">
        <v>1.10045209999953</v>
      </c>
      <c r="M9555">
        <v>30.7836825999984</v>
      </c>
      <c r="N9555">
        <v>1</v>
      </c>
      <c r="O9555">
        <v>0.24297729999671</v>
      </c>
      <c r="P9555">
        <v>31.1694879999995</v>
      </c>
    </row>
    <row r="9556" spans="1:16" x14ac:dyDescent="0.3">
      <c r="A9556">
        <v>27</v>
      </c>
      <c r="B9556">
        <v>2</v>
      </c>
      <c r="C9556">
        <v>1</v>
      </c>
      <c r="D9556">
        <v>5</v>
      </c>
      <c r="E9556" t="s">
        <v>681</v>
      </c>
      <c r="F9556" t="s">
        <v>13</v>
      </c>
      <c r="G9556">
        <v>2</v>
      </c>
      <c r="H9556" t="s">
        <v>13</v>
      </c>
      <c r="I9556" t="s">
        <v>13</v>
      </c>
      <c r="J9556" t="s">
        <v>14</v>
      </c>
      <c r="K9556" t="b">
        <v>1</v>
      </c>
      <c r="L9556">
        <v>0.73656219999975303</v>
      </c>
      <c r="M9556">
        <v>32.419628899995601</v>
      </c>
      <c r="N9556">
        <v>2</v>
      </c>
      <c r="O9556">
        <v>9.9748400003591101E-2</v>
      </c>
      <c r="P9556">
        <v>32.6583985999969</v>
      </c>
    </row>
    <row r="9557" spans="1:16" x14ac:dyDescent="0.3">
      <c r="A9557">
        <v>27</v>
      </c>
      <c r="B9557">
        <v>2</v>
      </c>
      <c r="C9557">
        <v>1</v>
      </c>
      <c r="D9557">
        <v>5</v>
      </c>
      <c r="E9557" t="s">
        <v>65</v>
      </c>
      <c r="F9557" t="s">
        <v>13</v>
      </c>
      <c r="G9557">
        <v>2</v>
      </c>
      <c r="H9557" t="s">
        <v>13</v>
      </c>
      <c r="I9557" t="s">
        <v>13</v>
      </c>
      <c r="J9557" t="s">
        <v>16</v>
      </c>
      <c r="K9557" t="b">
        <v>0</v>
      </c>
      <c r="L9557">
        <v>0.48160759999882402</v>
      </c>
      <c r="M9557">
        <v>33.648018799998702</v>
      </c>
      <c r="N9557">
        <v>2</v>
      </c>
      <c r="O9557">
        <v>0.37212700000236498</v>
      </c>
      <c r="P9557">
        <v>34.154694499993603</v>
      </c>
    </row>
    <row r="9558" spans="1:16" x14ac:dyDescent="0.3">
      <c r="A9558">
        <v>27</v>
      </c>
      <c r="B9558">
        <v>2</v>
      </c>
      <c r="C9558">
        <v>1</v>
      </c>
      <c r="D9558">
        <v>5</v>
      </c>
      <c r="E9558" t="s">
        <v>1615</v>
      </c>
      <c r="F9558" t="s">
        <v>13</v>
      </c>
      <c r="G9558">
        <v>2</v>
      </c>
      <c r="H9558" t="s">
        <v>13</v>
      </c>
      <c r="I9558" t="s">
        <v>13</v>
      </c>
      <c r="J9558" t="s">
        <v>16</v>
      </c>
      <c r="K9558" t="b">
        <v>0</v>
      </c>
      <c r="L9558">
        <v>0.62308409999968695</v>
      </c>
      <c r="M9558">
        <v>35.289503299994998</v>
      </c>
      <c r="N9558">
        <v>2</v>
      </c>
      <c r="O9558">
        <v>0.26596369999606401</v>
      </c>
      <c r="P9558">
        <v>35.704621099997901</v>
      </c>
    </row>
    <row r="9559" spans="1:16" x14ac:dyDescent="0.3">
      <c r="A9559">
        <v>27</v>
      </c>
      <c r="B9559">
        <v>2</v>
      </c>
      <c r="C9559">
        <v>1</v>
      </c>
      <c r="D9559">
        <v>5</v>
      </c>
      <c r="E9559" t="s">
        <v>53</v>
      </c>
      <c r="F9559">
        <v>1</v>
      </c>
      <c r="G9559">
        <v>2</v>
      </c>
      <c r="H9559">
        <v>1.98896210000385</v>
      </c>
      <c r="I9559">
        <v>10.0001760000014</v>
      </c>
      <c r="J9559" t="s">
        <v>16</v>
      </c>
      <c r="K9559" t="b">
        <v>1</v>
      </c>
      <c r="L9559">
        <v>0.639325500000268</v>
      </c>
      <c r="M9559">
        <v>36.855817199997503</v>
      </c>
      <c r="N9559">
        <v>3</v>
      </c>
      <c r="O9559">
        <v>0.94593119999626696</v>
      </c>
      <c r="P9559">
        <v>37.9364986000001</v>
      </c>
    </row>
    <row r="9560" spans="1:16" x14ac:dyDescent="0.3">
      <c r="A9560">
        <v>27</v>
      </c>
      <c r="B9560">
        <v>2</v>
      </c>
      <c r="C9560">
        <v>1</v>
      </c>
      <c r="D9560">
        <v>5</v>
      </c>
      <c r="E9560" t="s">
        <v>421</v>
      </c>
      <c r="F9560">
        <v>1</v>
      </c>
      <c r="G9560">
        <v>2</v>
      </c>
      <c r="H9560">
        <v>1.98930120000296</v>
      </c>
      <c r="I9560">
        <v>25.000440299998399</v>
      </c>
      <c r="J9560" t="s">
        <v>16</v>
      </c>
      <c r="K9560" t="b">
        <v>1</v>
      </c>
      <c r="L9560">
        <v>1.11992429999373</v>
      </c>
      <c r="M9560">
        <v>39.569671499994001</v>
      </c>
      <c r="N9560">
        <v>3</v>
      </c>
      <c r="O9560">
        <v>0.35687799999868702</v>
      </c>
      <c r="P9560">
        <v>40.0435304999992</v>
      </c>
    </row>
    <row r="9561" spans="1:16" x14ac:dyDescent="0.3">
      <c r="A9561">
        <v>27</v>
      </c>
      <c r="B9561">
        <v>2</v>
      </c>
      <c r="C9561">
        <v>1</v>
      </c>
      <c r="D9561">
        <v>5</v>
      </c>
      <c r="E9561" t="s">
        <v>672</v>
      </c>
      <c r="F9561">
        <v>1</v>
      </c>
      <c r="G9561">
        <v>2</v>
      </c>
      <c r="H9561">
        <v>1.9892405000064199</v>
      </c>
      <c r="I9561">
        <v>30.000485699994901</v>
      </c>
      <c r="J9561" t="s">
        <v>16</v>
      </c>
      <c r="K9561" t="b">
        <v>1</v>
      </c>
      <c r="L9561">
        <v>1.0258977999983501</v>
      </c>
      <c r="M9561">
        <v>41.575979499997601</v>
      </c>
      <c r="N9561">
        <v>3</v>
      </c>
      <c r="O9561">
        <v>0.138944500002253</v>
      </c>
      <c r="P9561">
        <v>41.7935051999957</v>
      </c>
    </row>
    <row r="9562" spans="1:16" x14ac:dyDescent="0.3">
      <c r="A9562">
        <v>27</v>
      </c>
      <c r="B9562">
        <v>2</v>
      </c>
      <c r="C9562">
        <v>1</v>
      </c>
      <c r="D9562">
        <v>5</v>
      </c>
      <c r="E9562" t="s">
        <v>1168</v>
      </c>
      <c r="F9562" t="s">
        <v>13</v>
      </c>
      <c r="G9562">
        <v>2</v>
      </c>
      <c r="H9562" t="s">
        <v>13</v>
      </c>
      <c r="I9562" t="s">
        <v>13</v>
      </c>
      <c r="J9562" t="s">
        <v>16</v>
      </c>
      <c r="K9562" t="b">
        <v>0</v>
      </c>
      <c r="L9562">
        <v>0.70041369999671599</v>
      </c>
      <c r="M9562">
        <v>43.000113699999901</v>
      </c>
      <c r="N9562">
        <v>1</v>
      </c>
      <c r="O9562">
        <v>0.35585949999949701</v>
      </c>
      <c r="P9562">
        <v>43.4744122999982</v>
      </c>
    </row>
    <row r="9563" spans="1:16" x14ac:dyDescent="0.3">
      <c r="A9563">
        <v>27</v>
      </c>
      <c r="B9563">
        <v>2</v>
      </c>
      <c r="C9563">
        <v>1</v>
      </c>
      <c r="D9563">
        <v>5</v>
      </c>
      <c r="E9563" t="s">
        <v>879</v>
      </c>
      <c r="F9563">
        <v>1</v>
      </c>
      <c r="G9563">
        <v>2</v>
      </c>
      <c r="H9563">
        <v>1.9912154000048801</v>
      </c>
      <c r="I9563">
        <v>117.502000100001</v>
      </c>
      <c r="J9563" t="s">
        <v>16</v>
      </c>
      <c r="K9563" t="b">
        <v>1</v>
      </c>
      <c r="L9563">
        <v>0.60386089999519799</v>
      </c>
      <c r="M9563">
        <v>44.587229599994302</v>
      </c>
      <c r="N9563">
        <v>2</v>
      </c>
      <c r="O9563">
        <v>0.25903939999989201</v>
      </c>
      <c r="P9563">
        <v>44.961777999997103</v>
      </c>
    </row>
    <row r="9564" spans="1:16" x14ac:dyDescent="0.3">
      <c r="A9564">
        <v>27</v>
      </c>
      <c r="B9564">
        <v>2</v>
      </c>
      <c r="C9564">
        <v>1</v>
      </c>
      <c r="D9564">
        <v>5</v>
      </c>
      <c r="E9564" t="s">
        <v>1744</v>
      </c>
      <c r="F9564">
        <v>1</v>
      </c>
      <c r="G9564">
        <v>2</v>
      </c>
      <c r="H9564">
        <v>1.9912900000053899</v>
      </c>
      <c r="I9564">
        <v>122.50211899999699</v>
      </c>
      <c r="J9564" t="s">
        <v>14</v>
      </c>
      <c r="K9564" t="b">
        <v>0</v>
      </c>
      <c r="L9564">
        <v>1.73480230000132</v>
      </c>
      <c r="M9564">
        <v>47.217803699997603</v>
      </c>
      <c r="N9564">
        <v>3</v>
      </c>
      <c r="O9564">
        <v>0.89306940000096802</v>
      </c>
      <c r="P9564">
        <v>48.243715299999202</v>
      </c>
    </row>
    <row r="9565" spans="1:16" x14ac:dyDescent="0.3">
      <c r="A9565">
        <v>27</v>
      </c>
      <c r="B9565">
        <v>2</v>
      </c>
      <c r="C9565">
        <v>1</v>
      </c>
      <c r="D9565">
        <v>5</v>
      </c>
      <c r="E9565" t="s">
        <v>1833</v>
      </c>
      <c r="F9565">
        <v>1</v>
      </c>
      <c r="G9565">
        <v>2</v>
      </c>
      <c r="H9565">
        <v>1.99149190000026</v>
      </c>
      <c r="I9565">
        <v>135.00227430000101</v>
      </c>
      <c r="J9565" t="s">
        <v>16</v>
      </c>
      <c r="K9565" t="b">
        <v>1</v>
      </c>
      <c r="L9565">
        <v>1.62629670000024</v>
      </c>
      <c r="M9565">
        <v>50.376032199994398</v>
      </c>
      <c r="N9565">
        <v>3</v>
      </c>
      <c r="O9565">
        <v>0.155543599998055</v>
      </c>
      <c r="P9565">
        <v>50.650065099995103</v>
      </c>
    </row>
    <row r="9566" spans="1:16" x14ac:dyDescent="0.3">
      <c r="A9566">
        <v>27</v>
      </c>
      <c r="B9566">
        <v>2</v>
      </c>
      <c r="C9566">
        <v>1</v>
      </c>
      <c r="D9566">
        <v>5</v>
      </c>
      <c r="E9566" t="s">
        <v>1267</v>
      </c>
      <c r="F9566" t="s">
        <v>13</v>
      </c>
      <c r="G9566">
        <v>2</v>
      </c>
      <c r="H9566" t="s">
        <v>13</v>
      </c>
      <c r="I9566" t="s">
        <v>13</v>
      </c>
      <c r="J9566" t="s">
        <v>16</v>
      </c>
      <c r="K9566" t="b">
        <v>0</v>
      </c>
      <c r="L9566">
        <v>1.2541418000037099</v>
      </c>
      <c r="M9566">
        <v>52.420492099998199</v>
      </c>
      <c r="N9566">
        <v>1</v>
      </c>
      <c r="O9566">
        <v>0.19561029999749699</v>
      </c>
      <c r="P9566">
        <v>52.738245799999298</v>
      </c>
    </row>
    <row r="9567" spans="1:16" x14ac:dyDescent="0.3">
      <c r="A9567">
        <v>27</v>
      </c>
      <c r="B9567">
        <v>2</v>
      </c>
      <c r="C9567">
        <v>1</v>
      </c>
      <c r="D9567">
        <v>5</v>
      </c>
      <c r="E9567" t="s">
        <v>768</v>
      </c>
      <c r="F9567" t="s">
        <v>13</v>
      </c>
      <c r="G9567">
        <v>2</v>
      </c>
      <c r="H9567" t="s">
        <v>13</v>
      </c>
      <c r="I9567" t="s">
        <v>13</v>
      </c>
      <c r="J9567" t="s">
        <v>16</v>
      </c>
      <c r="K9567" t="b">
        <v>0</v>
      </c>
      <c r="L9567">
        <v>0.75176050000300199</v>
      </c>
      <c r="M9567">
        <v>54.001416799997997</v>
      </c>
      <c r="N9567">
        <v>1</v>
      </c>
      <c r="O9567">
        <v>0.45045980000577401</v>
      </c>
      <c r="P9567">
        <v>54.577075699999099</v>
      </c>
    </row>
    <row r="9568" spans="1:16" x14ac:dyDescent="0.3">
      <c r="A9568">
        <v>27</v>
      </c>
      <c r="B9568">
        <v>2</v>
      </c>
      <c r="C9568">
        <v>1</v>
      </c>
      <c r="D9568">
        <v>5</v>
      </c>
      <c r="E9568" t="s">
        <v>1929</v>
      </c>
      <c r="F9568">
        <v>1</v>
      </c>
      <c r="G9568">
        <v>2</v>
      </c>
      <c r="H9568">
        <v>1.9894562000045</v>
      </c>
      <c r="I9568">
        <v>35.000577599996198</v>
      </c>
      <c r="J9568" t="s">
        <v>14</v>
      </c>
      <c r="K9568" t="b">
        <v>0</v>
      </c>
      <c r="L9568">
        <v>1.2305406000014001</v>
      </c>
      <c r="M9568">
        <v>56.313701399994898</v>
      </c>
      <c r="N9568">
        <v>1</v>
      </c>
      <c r="O9568">
        <v>0.137026800002786</v>
      </c>
      <c r="P9568">
        <v>56.591637499994299</v>
      </c>
    </row>
    <row r="9569" spans="1:16" x14ac:dyDescent="0.3">
      <c r="A9569">
        <v>27</v>
      </c>
      <c r="B9569">
        <v>2</v>
      </c>
      <c r="C9569">
        <v>1</v>
      </c>
      <c r="D9569">
        <v>5</v>
      </c>
      <c r="E9569" t="s">
        <v>474</v>
      </c>
      <c r="F9569">
        <v>1</v>
      </c>
      <c r="G9569">
        <v>2</v>
      </c>
      <c r="H9569">
        <v>1.9901793999961199</v>
      </c>
      <c r="I9569">
        <v>70.001123000001797</v>
      </c>
      <c r="J9569" t="s">
        <v>16</v>
      </c>
      <c r="K9569" t="b">
        <v>1</v>
      </c>
      <c r="L9569">
        <v>0.62646920000406703</v>
      </c>
      <c r="M9569">
        <v>57.726001899994998</v>
      </c>
      <c r="N9569">
        <v>1</v>
      </c>
      <c r="O9569">
        <v>0.26844620000338199</v>
      </c>
      <c r="P9569">
        <v>58.139069400000203</v>
      </c>
    </row>
    <row r="9570" spans="1:16" x14ac:dyDescent="0.3">
      <c r="A9570">
        <v>27</v>
      </c>
      <c r="B9570">
        <v>2</v>
      </c>
      <c r="C9570">
        <v>1</v>
      </c>
      <c r="D9570">
        <v>5</v>
      </c>
      <c r="E9570" t="s">
        <v>134</v>
      </c>
      <c r="F9570">
        <v>1</v>
      </c>
      <c r="G9570">
        <v>2</v>
      </c>
      <c r="H9570">
        <v>1.9892016999947399</v>
      </c>
      <c r="I9570">
        <v>20.0003555000003</v>
      </c>
      <c r="J9570" t="s">
        <v>14</v>
      </c>
      <c r="K9570" t="b">
        <v>0</v>
      </c>
      <c r="L9570">
        <v>3.7196055000022201</v>
      </c>
      <c r="M9570">
        <v>62.369292499999602</v>
      </c>
      <c r="N9570">
        <v>2</v>
      </c>
      <c r="O9570">
        <v>9.7469700005603996E-2</v>
      </c>
      <c r="P9570">
        <v>62.568052499998899</v>
      </c>
    </row>
    <row r="9571" spans="1:16" x14ac:dyDescent="0.3">
      <c r="A9571">
        <v>27</v>
      </c>
      <c r="B9571">
        <v>2</v>
      </c>
      <c r="C9571">
        <v>1</v>
      </c>
      <c r="D9571">
        <v>5</v>
      </c>
      <c r="E9571" t="s">
        <v>1960</v>
      </c>
      <c r="F9571" t="s">
        <v>13</v>
      </c>
      <c r="G9571">
        <v>2</v>
      </c>
      <c r="H9571" t="s">
        <v>13</v>
      </c>
      <c r="I9571" t="s">
        <v>13</v>
      </c>
      <c r="J9571" t="s">
        <v>14</v>
      </c>
      <c r="K9571" t="b">
        <v>1</v>
      </c>
      <c r="L9571">
        <v>1.56947889999719</v>
      </c>
      <c r="M9571">
        <v>64.6524211999931</v>
      </c>
      <c r="N9571">
        <v>1</v>
      </c>
      <c r="O9571">
        <v>7.5019899995822897E-2</v>
      </c>
      <c r="P9571">
        <v>64.889584499993404</v>
      </c>
    </row>
    <row r="9572" spans="1:16" x14ac:dyDescent="0.3">
      <c r="A9572">
        <v>27</v>
      </c>
      <c r="B9572">
        <v>2</v>
      </c>
      <c r="C9572">
        <v>1</v>
      </c>
      <c r="D9572">
        <v>5</v>
      </c>
      <c r="E9572" t="s">
        <v>589</v>
      </c>
      <c r="F9572">
        <v>1</v>
      </c>
      <c r="G9572">
        <v>2</v>
      </c>
      <c r="H9572">
        <v>1.9908801999990799</v>
      </c>
      <c r="I9572">
        <v>102.50172719999701</v>
      </c>
      <c r="J9572" t="s">
        <v>16</v>
      </c>
      <c r="K9572" t="b">
        <v>1</v>
      </c>
      <c r="L9572">
        <v>1.5298068999982199</v>
      </c>
      <c r="M9572">
        <v>66.929450699994106</v>
      </c>
      <c r="N9572">
        <v>3</v>
      </c>
      <c r="O9572">
        <v>7.6762999997299602E-2</v>
      </c>
      <c r="P9572">
        <v>67.099359399995606</v>
      </c>
    </row>
    <row r="9573" spans="1:16" x14ac:dyDescent="0.3">
      <c r="A9573">
        <v>27</v>
      </c>
      <c r="B9573">
        <v>2</v>
      </c>
      <c r="C9573">
        <v>1</v>
      </c>
      <c r="D9573">
        <v>5</v>
      </c>
      <c r="E9573" t="s">
        <v>1715</v>
      </c>
      <c r="F9573" t="s">
        <v>13</v>
      </c>
      <c r="G9573">
        <v>2</v>
      </c>
      <c r="H9573" t="s">
        <v>13</v>
      </c>
      <c r="I9573" t="s">
        <v>13</v>
      </c>
      <c r="J9573" t="s">
        <v>14</v>
      </c>
      <c r="K9573" t="b">
        <v>1</v>
      </c>
      <c r="L9573">
        <v>1.0405022999984801</v>
      </c>
      <c r="M9573">
        <v>68.656777799995297</v>
      </c>
      <c r="N9573">
        <v>1</v>
      </c>
      <c r="O9573">
        <v>0.244766099996923</v>
      </c>
      <c r="P9573">
        <v>69.0513424999954</v>
      </c>
    </row>
    <row r="9574" spans="1:16" x14ac:dyDescent="0.3">
      <c r="A9574">
        <v>27</v>
      </c>
      <c r="B9574">
        <v>2</v>
      </c>
      <c r="C9574">
        <v>1</v>
      </c>
      <c r="D9574">
        <v>5</v>
      </c>
      <c r="E9574" t="s">
        <v>1690</v>
      </c>
      <c r="F9574">
        <v>1</v>
      </c>
      <c r="G9574">
        <v>2</v>
      </c>
      <c r="H9574">
        <v>1.989771499997</v>
      </c>
      <c r="I9574">
        <v>52.5008085000009</v>
      </c>
      <c r="J9574" t="s">
        <v>14</v>
      </c>
      <c r="K9574" t="b">
        <v>0</v>
      </c>
      <c r="L9574">
        <v>0.79713279999850795</v>
      </c>
      <c r="M9574">
        <v>70.363380299997502</v>
      </c>
      <c r="N9574">
        <v>1</v>
      </c>
      <c r="O9574">
        <v>1.3370884000032699</v>
      </c>
      <c r="P9574">
        <v>71.847671499999706</v>
      </c>
    </row>
    <row r="9575" spans="1:16" x14ac:dyDescent="0.3">
      <c r="A9575">
        <v>27</v>
      </c>
      <c r="B9575">
        <v>2</v>
      </c>
      <c r="C9575">
        <v>1</v>
      </c>
      <c r="D9575">
        <v>5</v>
      </c>
      <c r="E9575" t="s">
        <v>221</v>
      </c>
      <c r="F9575" t="s">
        <v>13</v>
      </c>
      <c r="G9575">
        <v>2</v>
      </c>
      <c r="H9575" t="s">
        <v>13</v>
      </c>
      <c r="I9575" t="s">
        <v>13</v>
      </c>
      <c r="J9575" t="s">
        <v>14</v>
      </c>
      <c r="K9575" t="b">
        <v>1</v>
      </c>
      <c r="L9575">
        <v>1.0848055000023999</v>
      </c>
      <c r="M9575">
        <v>73.451166199993196</v>
      </c>
      <c r="N9575">
        <v>2</v>
      </c>
      <c r="O9575">
        <v>0.20929790000081999</v>
      </c>
      <c r="P9575">
        <v>73.783982199995094</v>
      </c>
    </row>
    <row r="9576" spans="1:16" x14ac:dyDescent="0.3">
      <c r="A9576">
        <v>27</v>
      </c>
      <c r="B9576">
        <v>2</v>
      </c>
      <c r="C9576">
        <v>1</v>
      </c>
      <c r="D9576">
        <v>5</v>
      </c>
      <c r="E9576" t="s">
        <v>547</v>
      </c>
      <c r="F9576">
        <v>1</v>
      </c>
      <c r="G9576">
        <v>2</v>
      </c>
      <c r="H9576">
        <v>1.9906714999960999</v>
      </c>
      <c r="I9576">
        <v>92.501558700001596</v>
      </c>
      <c r="J9576" t="s">
        <v>16</v>
      </c>
      <c r="K9576" t="b">
        <v>1</v>
      </c>
      <c r="L9576">
        <v>0.93837280000298096</v>
      </c>
      <c r="M9576">
        <v>75.2379310999968</v>
      </c>
      <c r="N9576">
        <v>1</v>
      </c>
      <c r="O9576">
        <v>9.5407200002227896E-2</v>
      </c>
      <c r="P9576">
        <v>75.446019699993499</v>
      </c>
    </row>
    <row r="9577" spans="1:16" x14ac:dyDescent="0.3">
      <c r="A9577">
        <v>27</v>
      </c>
      <c r="B9577">
        <v>2</v>
      </c>
      <c r="C9577">
        <v>1</v>
      </c>
      <c r="D9577">
        <v>5</v>
      </c>
      <c r="E9577" t="s">
        <v>69</v>
      </c>
      <c r="F9577">
        <v>1</v>
      </c>
      <c r="G9577">
        <v>2</v>
      </c>
      <c r="H9577">
        <v>1.98965989999851</v>
      </c>
      <c r="I9577">
        <v>47.500711499997102</v>
      </c>
      <c r="J9577" t="s">
        <v>14</v>
      </c>
      <c r="K9577" t="b">
        <v>0</v>
      </c>
      <c r="L9577">
        <v>0.64928510000026995</v>
      </c>
      <c r="M9577">
        <v>76.615609099993904</v>
      </c>
      <c r="N9577">
        <v>1</v>
      </c>
      <c r="O9577">
        <v>0.601298400004453</v>
      </c>
      <c r="P9577">
        <v>77.367827599999202</v>
      </c>
    </row>
    <row r="9578" spans="1:16" x14ac:dyDescent="0.3">
      <c r="A9578">
        <v>27</v>
      </c>
      <c r="B9578">
        <v>2</v>
      </c>
      <c r="C9578">
        <v>1</v>
      </c>
      <c r="D9578">
        <v>5</v>
      </c>
      <c r="E9578" t="s">
        <v>839</v>
      </c>
      <c r="F9578" t="s">
        <v>13</v>
      </c>
      <c r="G9578">
        <v>2</v>
      </c>
      <c r="H9578" t="s">
        <v>13</v>
      </c>
      <c r="I9578" t="s">
        <v>13</v>
      </c>
      <c r="J9578" t="s">
        <v>16</v>
      </c>
      <c r="K9578" t="b">
        <v>0</v>
      </c>
      <c r="L9578">
        <v>14.949018699997399</v>
      </c>
      <c r="M9578">
        <v>92.831963799995705</v>
      </c>
      <c r="N9578">
        <v>1</v>
      </c>
      <c r="O9578">
        <v>7.6833999999507796E-2</v>
      </c>
      <c r="P9578">
        <v>93.035345999996906</v>
      </c>
    </row>
    <row r="9579" spans="1:16" x14ac:dyDescent="0.3">
      <c r="A9579">
        <v>27</v>
      </c>
      <c r="B9579">
        <v>2</v>
      </c>
      <c r="C9579">
        <v>1</v>
      </c>
      <c r="D9579">
        <v>5</v>
      </c>
      <c r="E9579" t="s">
        <v>1797</v>
      </c>
      <c r="F9579" t="s">
        <v>13</v>
      </c>
      <c r="G9579">
        <v>2</v>
      </c>
      <c r="H9579" t="s">
        <v>13</v>
      </c>
      <c r="I9579" t="s">
        <v>13</v>
      </c>
      <c r="J9579" t="s">
        <v>14</v>
      </c>
      <c r="K9579" t="b">
        <v>1</v>
      </c>
      <c r="L9579">
        <v>0.94659479999972995</v>
      </c>
      <c r="M9579">
        <v>94.496124999997903</v>
      </c>
      <c r="N9579">
        <v>2</v>
      </c>
      <c r="O9579">
        <v>0.58058900000469305</v>
      </c>
      <c r="P9579">
        <v>95.235089899993895</v>
      </c>
    </row>
    <row r="9580" spans="1:16" x14ac:dyDescent="0.3">
      <c r="A9580">
        <v>27</v>
      </c>
      <c r="B9580">
        <v>2</v>
      </c>
      <c r="C9580">
        <v>1</v>
      </c>
      <c r="D9580">
        <v>5</v>
      </c>
      <c r="E9580" t="s">
        <v>1799</v>
      </c>
      <c r="F9580">
        <v>1</v>
      </c>
      <c r="G9580">
        <v>2</v>
      </c>
      <c r="H9580">
        <v>1.99077029999899</v>
      </c>
      <c r="I9580">
        <v>95.001631899998799</v>
      </c>
      <c r="J9580" t="s">
        <v>16</v>
      </c>
      <c r="K9580" t="b">
        <v>1</v>
      </c>
      <c r="L9580">
        <v>1.55606499999703</v>
      </c>
      <c r="M9580">
        <v>97.305707799998302</v>
      </c>
      <c r="N9580">
        <v>3</v>
      </c>
      <c r="O9580">
        <v>7.3035599998547696E-2</v>
      </c>
      <c r="P9580">
        <v>97.495608499994006</v>
      </c>
    </row>
    <row r="9581" spans="1:16" x14ac:dyDescent="0.3">
      <c r="A9581">
        <v>27</v>
      </c>
      <c r="B9581">
        <v>2</v>
      </c>
      <c r="C9581">
        <v>1</v>
      </c>
      <c r="D9581">
        <v>5</v>
      </c>
      <c r="E9581" t="s">
        <v>920</v>
      </c>
      <c r="F9581">
        <v>1</v>
      </c>
      <c r="G9581">
        <v>2</v>
      </c>
      <c r="H9581">
        <v>1.9898577999992999</v>
      </c>
      <c r="I9581">
        <v>55.0008664999987</v>
      </c>
      <c r="J9581" t="s">
        <v>16</v>
      </c>
      <c r="K9581" t="b">
        <v>1</v>
      </c>
      <c r="L9581">
        <v>0.84899649999715598</v>
      </c>
      <c r="M9581">
        <v>98.865435399995505</v>
      </c>
      <c r="N9581">
        <v>3</v>
      </c>
      <c r="O9581">
        <v>3.4694299996772301E-2</v>
      </c>
      <c r="P9581">
        <v>99.009226899994303</v>
      </c>
    </row>
    <row r="9582" spans="1:16" x14ac:dyDescent="0.3">
      <c r="A9582">
        <v>27</v>
      </c>
      <c r="B9582">
        <v>2</v>
      </c>
      <c r="C9582">
        <v>1</v>
      </c>
      <c r="D9582">
        <v>5</v>
      </c>
      <c r="E9582" t="s">
        <v>1497</v>
      </c>
      <c r="F9582">
        <v>1</v>
      </c>
      <c r="G9582">
        <v>2</v>
      </c>
      <c r="H9582">
        <v>1.99106989999564</v>
      </c>
      <c r="I9582">
        <v>110.0018786</v>
      </c>
      <c r="J9582" t="s">
        <v>16</v>
      </c>
      <c r="K9582" t="b">
        <v>1</v>
      </c>
      <c r="L9582">
        <v>0.71864690000074904</v>
      </c>
      <c r="M9582">
        <v>100.23480059999601</v>
      </c>
      <c r="N9582">
        <v>3</v>
      </c>
      <c r="O9582">
        <v>2.7386499998101499E-2</v>
      </c>
      <c r="P9582">
        <v>100.393975399995</v>
      </c>
    </row>
    <row r="9583" spans="1:16" x14ac:dyDescent="0.3">
      <c r="A9583">
        <v>27</v>
      </c>
      <c r="B9583">
        <v>2</v>
      </c>
      <c r="C9583">
        <v>1</v>
      </c>
      <c r="D9583">
        <v>5</v>
      </c>
      <c r="E9583" t="s">
        <v>906</v>
      </c>
      <c r="F9583" t="s">
        <v>13</v>
      </c>
      <c r="G9583">
        <v>2</v>
      </c>
      <c r="H9583" t="s">
        <v>13</v>
      </c>
      <c r="I9583" t="s">
        <v>13</v>
      </c>
      <c r="J9583" t="s">
        <v>14</v>
      </c>
      <c r="K9583" t="b">
        <v>1</v>
      </c>
      <c r="L9583">
        <v>1.17411229999561</v>
      </c>
      <c r="M9583">
        <v>102.073552499998</v>
      </c>
      <c r="N9583">
        <v>2</v>
      </c>
      <c r="O9583">
        <v>0.38052809999498999</v>
      </c>
      <c r="P9583">
        <v>102.619129299994</v>
      </c>
    </row>
    <row r="9584" spans="1:16" x14ac:dyDescent="0.3">
      <c r="A9584">
        <v>27</v>
      </c>
      <c r="B9584">
        <v>2</v>
      </c>
      <c r="C9584">
        <v>1</v>
      </c>
      <c r="D9584">
        <v>5</v>
      </c>
      <c r="E9584" t="s">
        <v>416</v>
      </c>
      <c r="F9584" t="s">
        <v>13</v>
      </c>
      <c r="G9584">
        <v>2</v>
      </c>
      <c r="H9584" t="s">
        <v>13</v>
      </c>
      <c r="I9584" t="s">
        <v>13</v>
      </c>
      <c r="J9584" t="s">
        <v>14</v>
      </c>
      <c r="K9584" t="b">
        <v>1</v>
      </c>
      <c r="L9584">
        <v>1.0026116000008201</v>
      </c>
      <c r="M9584">
        <v>104.135512099994</v>
      </c>
      <c r="N9584">
        <v>2</v>
      </c>
      <c r="O9584">
        <v>1.51715089999925</v>
      </c>
      <c r="P9584">
        <v>105.835605299995</v>
      </c>
    </row>
    <row r="9585" spans="1:16" x14ac:dyDescent="0.3">
      <c r="A9585">
        <v>27</v>
      </c>
      <c r="B9585">
        <v>2</v>
      </c>
      <c r="C9585">
        <v>1</v>
      </c>
      <c r="D9585">
        <v>5</v>
      </c>
      <c r="E9585" t="s">
        <v>2033</v>
      </c>
      <c r="F9585" t="s">
        <v>13</v>
      </c>
      <c r="G9585">
        <v>2</v>
      </c>
      <c r="H9585" t="s">
        <v>13</v>
      </c>
      <c r="I9585" t="s">
        <v>13</v>
      </c>
      <c r="J9585" t="s">
        <v>16</v>
      </c>
      <c r="K9585" t="b">
        <v>0</v>
      </c>
      <c r="L9585">
        <v>0.78123810000397498</v>
      </c>
      <c r="M9585">
        <v>107.13088859999699</v>
      </c>
      <c r="N9585">
        <v>1</v>
      </c>
      <c r="O9585">
        <v>1.0584952000062899</v>
      </c>
      <c r="P9585">
        <v>108.31304449999899</v>
      </c>
    </row>
    <row r="9586" spans="1:16" x14ac:dyDescent="0.3">
      <c r="A9586">
        <v>27</v>
      </c>
      <c r="B9586">
        <v>2</v>
      </c>
      <c r="C9586">
        <v>1</v>
      </c>
      <c r="D9586">
        <v>5</v>
      </c>
      <c r="E9586" t="s">
        <v>129</v>
      </c>
      <c r="F9586">
        <v>1</v>
      </c>
      <c r="G9586">
        <v>2</v>
      </c>
      <c r="H9586">
        <v>1.9903403999997</v>
      </c>
      <c r="I9586">
        <v>77.501294599998801</v>
      </c>
      <c r="J9586" t="s">
        <v>14</v>
      </c>
      <c r="K9586" t="b">
        <v>0</v>
      </c>
      <c r="L9586">
        <v>0.69733100000303205</v>
      </c>
      <c r="M9586">
        <v>109.530113299996</v>
      </c>
      <c r="N9586">
        <v>1</v>
      </c>
      <c r="O9586">
        <v>0.32091850000142602</v>
      </c>
      <c r="P9586">
        <v>109.991664899993</v>
      </c>
    </row>
    <row r="9587" spans="1:16" x14ac:dyDescent="0.3">
      <c r="A9587">
        <v>27</v>
      </c>
      <c r="B9587">
        <v>2</v>
      </c>
      <c r="C9587">
        <v>1</v>
      </c>
      <c r="D9587">
        <v>5</v>
      </c>
      <c r="E9587" t="s">
        <v>359</v>
      </c>
      <c r="F9587" t="s">
        <v>13</v>
      </c>
      <c r="G9587">
        <v>2</v>
      </c>
      <c r="H9587" t="s">
        <v>13</v>
      </c>
      <c r="I9587" t="s">
        <v>13</v>
      </c>
      <c r="J9587" t="s">
        <v>16</v>
      </c>
      <c r="K9587" t="b">
        <v>0</v>
      </c>
      <c r="L9587">
        <v>0.61607270000240499</v>
      </c>
      <c r="M9587">
        <v>111.11572270000001</v>
      </c>
      <c r="N9587">
        <v>1</v>
      </c>
      <c r="O9587">
        <v>1.2517138000039301</v>
      </c>
      <c r="P9587">
        <v>112.490307099994</v>
      </c>
    </row>
    <row r="9588" spans="1:16" x14ac:dyDescent="0.3">
      <c r="A9588">
        <v>27</v>
      </c>
      <c r="B9588">
        <v>2</v>
      </c>
      <c r="C9588">
        <v>1</v>
      </c>
      <c r="D9588">
        <v>5</v>
      </c>
      <c r="E9588" t="s">
        <v>1091</v>
      </c>
      <c r="F9588">
        <v>1</v>
      </c>
      <c r="G9588">
        <v>2</v>
      </c>
      <c r="H9588">
        <v>1.98924489999627</v>
      </c>
      <c r="I9588">
        <v>22.500373999995599</v>
      </c>
      <c r="J9588" t="s">
        <v>16</v>
      </c>
      <c r="K9588" t="b">
        <v>1</v>
      </c>
      <c r="L9588">
        <v>0.90217670000129202</v>
      </c>
      <c r="M9588">
        <v>113.90184699999401</v>
      </c>
      <c r="N9588">
        <v>1</v>
      </c>
      <c r="O9588">
        <v>0.225056099996436</v>
      </c>
      <c r="P9588">
        <v>114.24760489999601</v>
      </c>
    </row>
    <row r="9589" spans="1:16" x14ac:dyDescent="0.3">
      <c r="A9589">
        <v>27</v>
      </c>
      <c r="B9589">
        <v>2</v>
      </c>
      <c r="C9589">
        <v>1</v>
      </c>
      <c r="D9589">
        <v>5</v>
      </c>
      <c r="E9589" t="s">
        <v>1713</v>
      </c>
      <c r="F9589">
        <v>1</v>
      </c>
      <c r="G9589">
        <v>2</v>
      </c>
      <c r="H9589">
        <v>1.99038129999826</v>
      </c>
      <c r="I9589">
        <v>80.001330799998001</v>
      </c>
      <c r="J9589" t="s">
        <v>14</v>
      </c>
      <c r="K9589" t="b">
        <v>0</v>
      </c>
      <c r="L9589">
        <v>1.78584820000106</v>
      </c>
      <c r="M9589">
        <v>116.55191789999699</v>
      </c>
      <c r="N9589">
        <v>1</v>
      </c>
      <c r="O9589">
        <v>0.151610900000378</v>
      </c>
      <c r="P9589">
        <v>116.84610199999599</v>
      </c>
    </row>
    <row r="9590" spans="1:16" x14ac:dyDescent="0.3">
      <c r="A9590">
        <v>27</v>
      </c>
      <c r="B9590">
        <v>2</v>
      </c>
      <c r="C9590">
        <v>1</v>
      </c>
      <c r="D9590">
        <v>5</v>
      </c>
      <c r="E9590" t="s">
        <v>1217</v>
      </c>
      <c r="F9590">
        <v>1</v>
      </c>
      <c r="G9590">
        <v>2</v>
      </c>
      <c r="H9590">
        <v>1.98948999999993</v>
      </c>
      <c r="I9590">
        <v>37.500606099994897</v>
      </c>
      <c r="J9590" t="s">
        <v>14</v>
      </c>
      <c r="K9590" t="b">
        <v>0</v>
      </c>
      <c r="L9590">
        <v>0.68140680000215104</v>
      </c>
      <c r="M9590">
        <v>118.047505999995</v>
      </c>
      <c r="N9590">
        <v>1</v>
      </c>
      <c r="O9590">
        <v>1.0523004000060601</v>
      </c>
      <c r="P9590">
        <v>119.24289029999601</v>
      </c>
    </row>
    <row r="9591" spans="1:16" x14ac:dyDescent="0.3">
      <c r="A9591">
        <v>27</v>
      </c>
      <c r="B9591">
        <v>2</v>
      </c>
      <c r="C9591">
        <v>1</v>
      </c>
      <c r="D9591">
        <v>5</v>
      </c>
      <c r="E9591" t="s">
        <v>922</v>
      </c>
      <c r="F9591">
        <v>1</v>
      </c>
      <c r="G9591">
        <v>2</v>
      </c>
      <c r="H9591">
        <v>1.9904897000014901</v>
      </c>
      <c r="I9591">
        <v>82.501396499996204</v>
      </c>
      <c r="J9591" t="s">
        <v>16</v>
      </c>
      <c r="K9591" t="b">
        <v>1</v>
      </c>
      <c r="L9591">
        <v>1.1008606999967001</v>
      </c>
      <c r="M9591">
        <v>120.850379399999</v>
      </c>
      <c r="N9591">
        <v>1</v>
      </c>
      <c r="O9591">
        <v>0.219608400002471</v>
      </c>
      <c r="P9591">
        <v>121.19417549999299</v>
      </c>
    </row>
    <row r="9592" spans="1:16" x14ac:dyDescent="0.3">
      <c r="A9592">
        <v>27</v>
      </c>
      <c r="B9592">
        <v>2</v>
      </c>
      <c r="C9592">
        <v>1</v>
      </c>
      <c r="D9592">
        <v>5</v>
      </c>
      <c r="E9592" t="s">
        <v>1639</v>
      </c>
      <c r="F9592">
        <v>1</v>
      </c>
      <c r="G9592">
        <v>2</v>
      </c>
      <c r="H9592">
        <v>1.9911072999966599</v>
      </c>
      <c r="I9592">
        <v>115.001939000002</v>
      </c>
      <c r="J9592" t="s">
        <v>16</v>
      </c>
      <c r="K9592" t="b">
        <v>1</v>
      </c>
      <c r="L9592">
        <v>1.2204513000033299</v>
      </c>
      <c r="M9592">
        <v>122.920090599997</v>
      </c>
      <c r="N9592">
        <v>3</v>
      </c>
      <c r="O9592">
        <v>0.36503729999822099</v>
      </c>
      <c r="P9592">
        <v>123.419513499997</v>
      </c>
    </row>
    <row r="9593" spans="1:16" x14ac:dyDescent="0.3">
      <c r="A9593">
        <v>27</v>
      </c>
      <c r="B9593">
        <v>2</v>
      </c>
      <c r="C9593">
        <v>1</v>
      </c>
      <c r="D9593">
        <v>5</v>
      </c>
      <c r="E9593" t="s">
        <v>275</v>
      </c>
      <c r="F9593" t="s">
        <v>13</v>
      </c>
      <c r="G9593">
        <v>2</v>
      </c>
      <c r="H9593" t="s">
        <v>13</v>
      </c>
      <c r="I9593" t="s">
        <v>13</v>
      </c>
      <c r="J9593" t="s">
        <v>14</v>
      </c>
      <c r="K9593" t="b">
        <v>1</v>
      </c>
      <c r="L9593">
        <v>1.1913353000054501</v>
      </c>
      <c r="M9593">
        <v>125.12439349999499</v>
      </c>
      <c r="N9593">
        <v>2</v>
      </c>
      <c r="O9593">
        <v>7.4342200001410702E-2</v>
      </c>
      <c r="P9593">
        <v>125.360903299996</v>
      </c>
    </row>
    <row r="9594" spans="1:16" x14ac:dyDescent="0.3">
      <c r="A9594">
        <v>27</v>
      </c>
      <c r="B9594">
        <v>2</v>
      </c>
      <c r="C9594">
        <v>1</v>
      </c>
      <c r="D9594">
        <v>5</v>
      </c>
      <c r="E9594" t="s">
        <v>1032</v>
      </c>
      <c r="F9594" t="s">
        <v>13</v>
      </c>
      <c r="G9594">
        <v>2</v>
      </c>
      <c r="H9594" t="s">
        <v>13</v>
      </c>
      <c r="I9594" t="s">
        <v>13</v>
      </c>
      <c r="J9594" t="s">
        <v>14</v>
      </c>
      <c r="K9594" t="b">
        <v>1</v>
      </c>
      <c r="L9594">
        <v>1.00899280000158</v>
      </c>
      <c r="M9594">
        <v>126.875274699996</v>
      </c>
      <c r="N9594">
        <v>1</v>
      </c>
      <c r="O9594">
        <v>0.114701600003173</v>
      </c>
      <c r="P9594">
        <v>127.129256399996</v>
      </c>
    </row>
    <row r="9595" spans="1:16" x14ac:dyDescent="0.3">
      <c r="A9595">
        <v>27</v>
      </c>
      <c r="B9595">
        <v>2</v>
      </c>
      <c r="C9595">
        <v>1</v>
      </c>
      <c r="D9595">
        <v>5</v>
      </c>
      <c r="E9595" t="s">
        <v>1790</v>
      </c>
      <c r="F9595" t="s">
        <v>13</v>
      </c>
      <c r="G9595">
        <v>2</v>
      </c>
      <c r="H9595" t="s">
        <v>13</v>
      </c>
      <c r="I9595" t="s">
        <v>13</v>
      </c>
      <c r="J9595" t="s">
        <v>14</v>
      </c>
      <c r="K9595" t="b">
        <v>1</v>
      </c>
      <c r="L9595">
        <v>0.89443849999952396</v>
      </c>
      <c r="M9595">
        <v>128.54378809999599</v>
      </c>
      <c r="N9595">
        <v>3</v>
      </c>
      <c r="O9595">
        <v>0.881282100002863</v>
      </c>
      <c r="P9595">
        <v>129.50403319999899</v>
      </c>
    </row>
    <row r="9596" spans="1:16" x14ac:dyDescent="0.3">
      <c r="A9596">
        <v>27</v>
      </c>
      <c r="B9596">
        <v>2</v>
      </c>
      <c r="C9596">
        <v>1</v>
      </c>
      <c r="D9596">
        <v>5</v>
      </c>
      <c r="E9596" t="s">
        <v>1490</v>
      </c>
      <c r="F9596" t="s">
        <v>13</v>
      </c>
      <c r="G9596">
        <v>2</v>
      </c>
      <c r="H9596" t="s">
        <v>13</v>
      </c>
      <c r="I9596" t="s">
        <v>13</v>
      </c>
      <c r="J9596" t="s">
        <v>14</v>
      </c>
      <c r="K9596" t="b">
        <v>1</v>
      </c>
      <c r="L9596">
        <v>1.1051124999939901</v>
      </c>
      <c r="M9596">
        <v>131.12139729999799</v>
      </c>
      <c r="N9596">
        <v>3</v>
      </c>
      <c r="O9596">
        <v>0.18053420000069301</v>
      </c>
      <c r="P9596">
        <v>131.43507279999901</v>
      </c>
    </row>
    <row r="9597" spans="1:16" x14ac:dyDescent="0.3">
      <c r="A9597">
        <v>27</v>
      </c>
      <c r="B9597">
        <v>2</v>
      </c>
      <c r="C9597">
        <v>1</v>
      </c>
      <c r="D9597">
        <v>5</v>
      </c>
      <c r="E9597" t="s">
        <v>494</v>
      </c>
      <c r="F9597" t="s">
        <v>13</v>
      </c>
      <c r="G9597">
        <v>2</v>
      </c>
      <c r="H9597" t="s">
        <v>13</v>
      </c>
      <c r="I9597" t="s">
        <v>13</v>
      </c>
      <c r="J9597" t="s">
        <v>14</v>
      </c>
      <c r="K9597" t="b">
        <v>1</v>
      </c>
      <c r="L9597">
        <v>16.266423600005499</v>
      </c>
      <c r="M9597">
        <v>148.21575889999801</v>
      </c>
      <c r="N9597">
        <v>2</v>
      </c>
      <c r="O9597">
        <v>0.59504410000226904</v>
      </c>
      <c r="P9597">
        <v>148.92947259999301</v>
      </c>
    </row>
    <row r="9598" spans="1:16" x14ac:dyDescent="0.3">
      <c r="A9598">
        <v>27</v>
      </c>
      <c r="B9598">
        <v>2</v>
      </c>
      <c r="C9598">
        <v>1</v>
      </c>
      <c r="D9598">
        <v>5</v>
      </c>
      <c r="E9598" t="s">
        <v>1207</v>
      </c>
      <c r="F9598" t="s">
        <v>13</v>
      </c>
      <c r="G9598">
        <v>2</v>
      </c>
      <c r="H9598" t="s">
        <v>13</v>
      </c>
      <c r="I9598" t="s">
        <v>13</v>
      </c>
      <c r="J9598" t="s">
        <v>16</v>
      </c>
      <c r="K9598" t="b">
        <v>0</v>
      </c>
      <c r="L9598">
        <v>1.7860864999966</v>
      </c>
      <c r="M9598">
        <v>151.23541109999499</v>
      </c>
      <c r="N9598">
        <v>1</v>
      </c>
      <c r="O9598">
        <v>0.45381220000126599</v>
      </c>
      <c r="P9598">
        <v>151.83635269999701</v>
      </c>
    </row>
    <row r="9599" spans="1:16" x14ac:dyDescent="0.3">
      <c r="A9599">
        <v>27</v>
      </c>
      <c r="B9599">
        <v>2</v>
      </c>
      <c r="C9599">
        <v>1</v>
      </c>
      <c r="D9599">
        <v>5</v>
      </c>
      <c r="E9599" t="s">
        <v>1698</v>
      </c>
      <c r="F9599">
        <v>1</v>
      </c>
      <c r="G9599">
        <v>2</v>
      </c>
      <c r="H9599">
        <v>1.9891664000024301</v>
      </c>
      <c r="I9599">
        <v>17.500287199996801</v>
      </c>
      <c r="J9599" t="s">
        <v>16</v>
      </c>
      <c r="K9599" t="b">
        <v>1</v>
      </c>
      <c r="L9599">
        <v>1.0059882999994401</v>
      </c>
      <c r="M9599">
        <v>153.355268899999</v>
      </c>
      <c r="N9599">
        <v>3</v>
      </c>
      <c r="O9599">
        <v>6.7292599997017505E-2</v>
      </c>
      <c r="P9599">
        <v>153.561781499993</v>
      </c>
    </row>
    <row r="9600" spans="1:16" x14ac:dyDescent="0.3">
      <c r="A9600">
        <v>27</v>
      </c>
      <c r="B9600">
        <v>2</v>
      </c>
      <c r="C9600">
        <v>1</v>
      </c>
      <c r="D9600">
        <v>5</v>
      </c>
      <c r="E9600" t="s">
        <v>1662</v>
      </c>
      <c r="F9600">
        <v>1</v>
      </c>
      <c r="G9600">
        <v>2</v>
      </c>
      <c r="H9600">
        <v>1.99109260000114</v>
      </c>
      <c r="I9600">
        <v>112.501922700001</v>
      </c>
      <c r="J9600" t="s">
        <v>16</v>
      </c>
      <c r="K9600" t="b">
        <v>1</v>
      </c>
      <c r="L9600">
        <v>1.0420797000042501</v>
      </c>
      <c r="M9600">
        <v>155.10815909999701</v>
      </c>
      <c r="N9600">
        <v>3</v>
      </c>
      <c r="O9600">
        <v>0.12298439999722199</v>
      </c>
      <c r="P9600">
        <v>155.337500399997</v>
      </c>
    </row>
    <row r="9601" spans="1:16" x14ac:dyDescent="0.3">
      <c r="A9601">
        <v>27</v>
      </c>
      <c r="B9601">
        <v>2</v>
      </c>
      <c r="C9601">
        <v>1</v>
      </c>
      <c r="D9601">
        <v>5</v>
      </c>
      <c r="E9601" t="s">
        <v>963</v>
      </c>
      <c r="F9601">
        <v>1</v>
      </c>
      <c r="G9601">
        <v>2</v>
      </c>
      <c r="H9601">
        <v>1.9913936000011701</v>
      </c>
      <c r="I9601">
        <v>125.002148899999</v>
      </c>
      <c r="J9601" t="s">
        <v>16</v>
      </c>
      <c r="K9601" t="b">
        <v>1</v>
      </c>
      <c r="L9601">
        <v>6.0377762999996802</v>
      </c>
      <c r="M9601">
        <v>161.8870627</v>
      </c>
      <c r="N9601">
        <v>3</v>
      </c>
      <c r="O9601">
        <v>0.55707180000172196</v>
      </c>
      <c r="P9601">
        <v>162.563706599998</v>
      </c>
    </row>
    <row r="9602" spans="1:16" x14ac:dyDescent="0.3">
      <c r="A9602">
        <v>27</v>
      </c>
      <c r="B9602">
        <v>3</v>
      </c>
      <c r="C9602">
        <v>0</v>
      </c>
      <c r="D9602">
        <v>1</v>
      </c>
      <c r="E9602" t="s">
        <v>1075</v>
      </c>
      <c r="F9602">
        <v>1</v>
      </c>
      <c r="G9602">
        <v>1</v>
      </c>
      <c r="H9602">
        <v>1.9937875999967201</v>
      </c>
      <c r="I9602">
        <v>142.50258499999501</v>
      </c>
      <c r="J9602" t="s">
        <v>16</v>
      </c>
      <c r="K9602" t="b">
        <v>1</v>
      </c>
      <c r="L9602">
        <v>2.21633639999345</v>
      </c>
      <c r="M9602">
        <v>2.2163644999964198</v>
      </c>
      <c r="N9602">
        <v>3</v>
      </c>
      <c r="O9602">
        <v>0.88920710000093095</v>
      </c>
      <c r="P9602">
        <v>3.2241811999992902</v>
      </c>
    </row>
    <row r="9603" spans="1:16" x14ac:dyDescent="0.3">
      <c r="A9603">
        <v>27</v>
      </c>
      <c r="B9603">
        <v>3</v>
      </c>
      <c r="C9603">
        <v>0</v>
      </c>
      <c r="D9603">
        <v>1</v>
      </c>
      <c r="E9603" t="s">
        <v>155</v>
      </c>
      <c r="F9603" t="s">
        <v>13</v>
      </c>
      <c r="G9603">
        <v>1</v>
      </c>
      <c r="H9603" t="s">
        <v>13</v>
      </c>
      <c r="I9603" t="s">
        <v>13</v>
      </c>
      <c r="J9603" t="s">
        <v>14</v>
      </c>
      <c r="K9603" t="b">
        <v>1</v>
      </c>
      <c r="L9603">
        <v>2.1552349999983602</v>
      </c>
      <c r="M9603">
        <v>5.8883776000002399</v>
      </c>
      <c r="N9603">
        <v>3</v>
      </c>
      <c r="O9603">
        <v>0.808979200002796</v>
      </c>
      <c r="P9603">
        <v>6.8157608999972599</v>
      </c>
    </row>
    <row r="9604" spans="1:16" x14ac:dyDescent="0.3">
      <c r="A9604">
        <v>27</v>
      </c>
      <c r="B9604">
        <v>3</v>
      </c>
      <c r="C9604">
        <v>0</v>
      </c>
      <c r="D9604">
        <v>1</v>
      </c>
      <c r="E9604" t="s">
        <v>680</v>
      </c>
      <c r="F9604">
        <v>1</v>
      </c>
      <c r="G9604">
        <v>1</v>
      </c>
      <c r="H9604">
        <v>1.9930259999964599</v>
      </c>
      <c r="I9604">
        <v>105.001893199995</v>
      </c>
      <c r="J9604" t="s">
        <v>14</v>
      </c>
      <c r="K9604" t="b">
        <v>0</v>
      </c>
      <c r="L9604">
        <v>2.1970527000012199</v>
      </c>
      <c r="M9604">
        <v>9.5301932000002108</v>
      </c>
      <c r="N9604">
        <v>1</v>
      </c>
      <c r="O9604">
        <v>0.77310209999996005</v>
      </c>
      <c r="P9604">
        <v>10.4199956000011</v>
      </c>
    </row>
    <row r="9605" spans="1:16" x14ac:dyDescent="0.3">
      <c r="A9605">
        <v>27</v>
      </c>
      <c r="B9605">
        <v>3</v>
      </c>
      <c r="C9605">
        <v>0</v>
      </c>
      <c r="D9605">
        <v>1</v>
      </c>
      <c r="E9605" t="s">
        <v>1796</v>
      </c>
      <c r="F9605">
        <v>1</v>
      </c>
      <c r="G9605">
        <v>1</v>
      </c>
      <c r="H9605">
        <v>1.99340289999964</v>
      </c>
      <c r="I9605">
        <v>125.00223449999601</v>
      </c>
      <c r="J9605" t="s">
        <v>14</v>
      </c>
      <c r="K9605" t="b">
        <v>0</v>
      </c>
      <c r="L9605">
        <v>1.0764049999998</v>
      </c>
      <c r="M9605">
        <v>12.009696699998999</v>
      </c>
      <c r="N9605">
        <v>3</v>
      </c>
      <c r="O9605">
        <v>0.356738000002224</v>
      </c>
      <c r="P9605">
        <v>12.5075703999973</v>
      </c>
    </row>
    <row r="9606" spans="1:16" x14ac:dyDescent="0.3">
      <c r="A9606">
        <v>27</v>
      </c>
      <c r="B9606">
        <v>3</v>
      </c>
      <c r="C9606">
        <v>0</v>
      </c>
      <c r="D9606">
        <v>1</v>
      </c>
      <c r="E9606" t="s">
        <v>1938</v>
      </c>
      <c r="F9606" t="s">
        <v>13</v>
      </c>
      <c r="G9606">
        <v>1</v>
      </c>
      <c r="H9606" t="s">
        <v>13</v>
      </c>
      <c r="I9606" t="s">
        <v>13</v>
      </c>
      <c r="J9606" t="s">
        <v>14</v>
      </c>
      <c r="K9606" t="b">
        <v>1</v>
      </c>
      <c r="L9606">
        <v>1.9452992999940799</v>
      </c>
      <c r="M9606">
        <v>14.9621582999971</v>
      </c>
      <c r="N9606">
        <v>3</v>
      </c>
      <c r="O9606">
        <v>0.31588429999828799</v>
      </c>
      <c r="P9606">
        <v>15.3947617000013</v>
      </c>
    </row>
    <row r="9607" spans="1:16" x14ac:dyDescent="0.3">
      <c r="A9607">
        <v>27</v>
      </c>
      <c r="B9607">
        <v>3</v>
      </c>
      <c r="C9607">
        <v>0</v>
      </c>
      <c r="D9607">
        <v>1</v>
      </c>
      <c r="E9607" t="s">
        <v>1343</v>
      </c>
      <c r="F9607">
        <v>1</v>
      </c>
      <c r="G9607">
        <v>1</v>
      </c>
      <c r="H9607">
        <v>1.9933512999996299</v>
      </c>
      <c r="I9607">
        <v>120.002152000001</v>
      </c>
      <c r="J9607" t="s">
        <v>16</v>
      </c>
      <c r="K9607" t="b">
        <v>1</v>
      </c>
      <c r="L9607">
        <v>1.84435100000701</v>
      </c>
      <c r="M9607">
        <v>17.744261400002902</v>
      </c>
      <c r="N9607">
        <v>3</v>
      </c>
      <c r="O9607">
        <v>0.50792689999798302</v>
      </c>
      <c r="P9607">
        <v>18.386858400001099</v>
      </c>
    </row>
    <row r="9608" spans="1:16" x14ac:dyDescent="0.3">
      <c r="A9608">
        <v>27</v>
      </c>
      <c r="B9608">
        <v>3</v>
      </c>
      <c r="C9608">
        <v>0</v>
      </c>
      <c r="D9608">
        <v>1</v>
      </c>
      <c r="E9608" t="s">
        <v>1143</v>
      </c>
      <c r="F9608" t="s">
        <v>13</v>
      </c>
      <c r="G9608">
        <v>1</v>
      </c>
      <c r="H9608" t="s">
        <v>13</v>
      </c>
      <c r="I9608" t="s">
        <v>13</v>
      </c>
      <c r="J9608" t="s">
        <v>14</v>
      </c>
      <c r="K9608" t="b">
        <v>1</v>
      </c>
      <c r="L9608">
        <v>1.37486480000371</v>
      </c>
      <c r="M9608">
        <v>20.274710400000899</v>
      </c>
      <c r="N9608">
        <v>2</v>
      </c>
      <c r="O9608">
        <v>0.51568709999992302</v>
      </c>
      <c r="P9608">
        <v>20.922532399999898</v>
      </c>
    </row>
    <row r="9609" spans="1:16" x14ac:dyDescent="0.3">
      <c r="A9609">
        <v>27</v>
      </c>
      <c r="B9609">
        <v>3</v>
      </c>
      <c r="C9609">
        <v>0</v>
      </c>
      <c r="D9609">
        <v>1</v>
      </c>
      <c r="E9609" t="s">
        <v>485</v>
      </c>
      <c r="F9609">
        <v>1</v>
      </c>
      <c r="G9609">
        <v>1</v>
      </c>
      <c r="H9609">
        <v>1.99372739999671</v>
      </c>
      <c r="I9609">
        <v>137.50246669999601</v>
      </c>
      <c r="J9609" t="s">
        <v>14</v>
      </c>
      <c r="K9609" t="b">
        <v>0</v>
      </c>
      <c r="L9609">
        <v>1.85044639999978</v>
      </c>
      <c r="M9609">
        <v>23.283541199998599</v>
      </c>
      <c r="N9609">
        <v>2</v>
      </c>
      <c r="O9609">
        <v>0.35525880000204801</v>
      </c>
      <c r="P9609">
        <v>23.778069300002201</v>
      </c>
    </row>
    <row r="9610" spans="1:16" x14ac:dyDescent="0.3">
      <c r="A9610">
        <v>27</v>
      </c>
      <c r="B9610">
        <v>3</v>
      </c>
      <c r="C9610">
        <v>0</v>
      </c>
      <c r="D9610">
        <v>1</v>
      </c>
      <c r="E9610" t="s">
        <v>1854</v>
      </c>
      <c r="F9610" t="s">
        <v>13</v>
      </c>
      <c r="G9610">
        <v>1</v>
      </c>
      <c r="H9610" t="s">
        <v>13</v>
      </c>
      <c r="I9610" t="s">
        <v>13</v>
      </c>
      <c r="J9610" t="s">
        <v>14</v>
      </c>
      <c r="K9610" t="b">
        <v>1</v>
      </c>
      <c r="L9610">
        <v>0.81523120000201699</v>
      </c>
      <c r="M9610">
        <v>25.098512500000702</v>
      </c>
      <c r="N9610">
        <v>3</v>
      </c>
      <c r="O9610">
        <v>0.356826899995212</v>
      </c>
      <c r="P9610">
        <v>25.5556337000016</v>
      </c>
    </row>
    <row r="9611" spans="1:16" x14ac:dyDescent="0.3">
      <c r="A9611">
        <v>27</v>
      </c>
      <c r="B9611">
        <v>3</v>
      </c>
      <c r="C9611">
        <v>0</v>
      </c>
      <c r="D9611">
        <v>1</v>
      </c>
      <c r="E9611" t="s">
        <v>59</v>
      </c>
      <c r="F9611">
        <v>1</v>
      </c>
      <c r="G9611">
        <v>1</v>
      </c>
      <c r="H9611">
        <v>1.9909542999957901</v>
      </c>
      <c r="I9611">
        <v>5.00023620000138</v>
      </c>
      <c r="J9611" t="s">
        <v>16</v>
      </c>
      <c r="K9611" t="b">
        <v>1</v>
      </c>
      <c r="L9611">
        <v>1.6785356999971599</v>
      </c>
      <c r="M9611">
        <v>27.745084499998502</v>
      </c>
      <c r="N9611">
        <v>3</v>
      </c>
      <c r="O9611">
        <v>0.233616000004986</v>
      </c>
      <c r="P9611">
        <v>28.120408099995998</v>
      </c>
    </row>
    <row r="9612" spans="1:16" x14ac:dyDescent="0.3">
      <c r="A9612">
        <v>27</v>
      </c>
      <c r="B9612">
        <v>3</v>
      </c>
      <c r="C9612">
        <v>0</v>
      </c>
      <c r="D9612">
        <v>1</v>
      </c>
      <c r="E9612" t="s">
        <v>1163</v>
      </c>
      <c r="F9612" t="s">
        <v>13</v>
      </c>
      <c r="G9612">
        <v>1</v>
      </c>
      <c r="H9612" t="s">
        <v>13</v>
      </c>
      <c r="I9612" t="s">
        <v>13</v>
      </c>
      <c r="J9612" t="s">
        <v>14</v>
      </c>
      <c r="K9612" t="b">
        <v>1</v>
      </c>
      <c r="L9612">
        <v>1.19884969999839</v>
      </c>
      <c r="M9612">
        <v>29.831940600001001</v>
      </c>
      <c r="N9612">
        <v>3</v>
      </c>
      <c r="O9612">
        <v>0.31428409999352902</v>
      </c>
      <c r="P9612">
        <v>30.3051156000001</v>
      </c>
    </row>
    <row r="9613" spans="1:16" x14ac:dyDescent="0.3">
      <c r="A9613">
        <v>27</v>
      </c>
      <c r="B9613">
        <v>3</v>
      </c>
      <c r="C9613">
        <v>0</v>
      </c>
      <c r="D9613">
        <v>1</v>
      </c>
      <c r="E9613" t="s">
        <v>296</v>
      </c>
      <c r="F9613">
        <v>1</v>
      </c>
      <c r="G9613">
        <v>1</v>
      </c>
      <c r="H9613">
        <v>1.99394069999835</v>
      </c>
      <c r="I9613">
        <v>150.00266909999499</v>
      </c>
      <c r="J9613" t="s">
        <v>16</v>
      </c>
      <c r="K9613" t="b">
        <v>1</v>
      </c>
      <c r="L9613">
        <v>1.00738309999724</v>
      </c>
      <c r="M9613">
        <v>31.823840199998799</v>
      </c>
      <c r="N9613">
        <v>3</v>
      </c>
      <c r="O9613">
        <v>0.48614330000418698</v>
      </c>
      <c r="P9613">
        <v>32.500927399996698</v>
      </c>
    </row>
    <row r="9614" spans="1:16" x14ac:dyDescent="0.3">
      <c r="A9614">
        <v>27</v>
      </c>
      <c r="B9614">
        <v>3</v>
      </c>
      <c r="C9614">
        <v>0</v>
      </c>
      <c r="D9614">
        <v>1</v>
      </c>
      <c r="E9614" t="s">
        <v>2035</v>
      </c>
      <c r="F9614">
        <v>1</v>
      </c>
      <c r="G9614">
        <v>1</v>
      </c>
      <c r="H9614">
        <v>1.9926133999979401</v>
      </c>
      <c r="I9614">
        <v>80.001451899995999</v>
      </c>
      <c r="J9614" t="s">
        <v>14</v>
      </c>
      <c r="K9614" t="b">
        <v>0</v>
      </c>
      <c r="L9614">
        <v>3.12245450000046</v>
      </c>
      <c r="M9614">
        <v>36.138973299996003</v>
      </c>
      <c r="N9614">
        <v>2</v>
      </c>
      <c r="O9614">
        <v>0.33376130000397097</v>
      </c>
      <c r="P9614">
        <v>36.620603299998002</v>
      </c>
    </row>
    <row r="9615" spans="1:16" x14ac:dyDescent="0.3">
      <c r="A9615">
        <v>27</v>
      </c>
      <c r="B9615">
        <v>3</v>
      </c>
      <c r="C9615">
        <v>0</v>
      </c>
      <c r="D9615">
        <v>1</v>
      </c>
      <c r="E9615" t="s">
        <v>588</v>
      </c>
      <c r="F9615">
        <v>1</v>
      </c>
      <c r="G9615">
        <v>1</v>
      </c>
      <c r="H9615">
        <v>1.99105150000105</v>
      </c>
      <c r="I9615">
        <v>10.000328900001501</v>
      </c>
      <c r="J9615" t="s">
        <v>16</v>
      </c>
      <c r="K9615" t="b">
        <v>1</v>
      </c>
      <c r="L9615">
        <v>1.2841858000028901</v>
      </c>
      <c r="M9615">
        <v>38.4173777999968</v>
      </c>
      <c r="N9615">
        <v>3</v>
      </c>
      <c r="O9615">
        <v>0.234878499999468</v>
      </c>
      <c r="P9615">
        <v>38.801676399998499</v>
      </c>
    </row>
    <row r="9616" spans="1:16" x14ac:dyDescent="0.3">
      <c r="A9616">
        <v>27</v>
      </c>
      <c r="B9616">
        <v>3</v>
      </c>
      <c r="C9616">
        <v>0</v>
      </c>
      <c r="D9616">
        <v>1</v>
      </c>
      <c r="E9616" t="s">
        <v>808</v>
      </c>
      <c r="F9616">
        <v>1</v>
      </c>
      <c r="G9616">
        <v>1</v>
      </c>
      <c r="H9616">
        <v>1.9925340999980099</v>
      </c>
      <c r="I9616">
        <v>82.501481100000106</v>
      </c>
      <c r="J9616" t="s">
        <v>16</v>
      </c>
      <c r="K9616" t="b">
        <v>1</v>
      </c>
      <c r="L9616">
        <v>1.02743750000082</v>
      </c>
      <c r="M9616">
        <v>40.343932399999197</v>
      </c>
      <c r="N9616">
        <v>3</v>
      </c>
      <c r="O9616">
        <v>0.17712170000595501</v>
      </c>
      <c r="P9616">
        <v>40.703900499996998</v>
      </c>
    </row>
    <row r="9617" spans="1:16" x14ac:dyDescent="0.3">
      <c r="A9617">
        <v>27</v>
      </c>
      <c r="B9617">
        <v>3</v>
      </c>
      <c r="C9617">
        <v>0</v>
      </c>
      <c r="D9617">
        <v>1</v>
      </c>
      <c r="E9617" t="s">
        <v>1063</v>
      </c>
      <c r="F9617">
        <v>1</v>
      </c>
      <c r="G9617">
        <v>1</v>
      </c>
      <c r="H9617">
        <v>1.9919365000023399</v>
      </c>
      <c r="I9617">
        <v>52.501030799998297</v>
      </c>
      <c r="J9617" t="s">
        <v>16</v>
      </c>
      <c r="K9617" t="b">
        <v>1</v>
      </c>
      <c r="L9617">
        <v>0.61133339999651104</v>
      </c>
      <c r="M9617">
        <v>41.827706800002503</v>
      </c>
      <c r="N9617">
        <v>3</v>
      </c>
      <c r="O9617">
        <v>0.234838299998955</v>
      </c>
      <c r="P9617">
        <v>42.1857335000022</v>
      </c>
    </row>
    <row r="9618" spans="1:16" x14ac:dyDescent="0.3">
      <c r="A9618">
        <v>27</v>
      </c>
      <c r="B9618">
        <v>3</v>
      </c>
      <c r="C9618">
        <v>0</v>
      </c>
      <c r="D9618">
        <v>1</v>
      </c>
      <c r="E9618" t="s">
        <v>85</v>
      </c>
      <c r="F9618" t="s">
        <v>13</v>
      </c>
      <c r="G9618">
        <v>1</v>
      </c>
      <c r="H9618" t="s">
        <v>13</v>
      </c>
      <c r="I9618" t="s">
        <v>13</v>
      </c>
      <c r="J9618" t="s">
        <v>14</v>
      </c>
      <c r="K9618" t="b">
        <v>1</v>
      </c>
      <c r="L9618">
        <v>3.7319869999992101</v>
      </c>
      <c r="M9618">
        <v>46.431803999999801</v>
      </c>
      <c r="N9618">
        <v>2</v>
      </c>
      <c r="O9618">
        <v>0.30569699999614403</v>
      </c>
      <c r="P9618">
        <v>46.864393999996501</v>
      </c>
    </row>
    <row r="9619" spans="1:16" x14ac:dyDescent="0.3">
      <c r="A9619">
        <v>27</v>
      </c>
      <c r="B9619">
        <v>3</v>
      </c>
      <c r="C9619">
        <v>0</v>
      </c>
      <c r="D9619">
        <v>1</v>
      </c>
      <c r="E9619" t="s">
        <v>171</v>
      </c>
      <c r="F9619">
        <v>1</v>
      </c>
      <c r="G9619">
        <v>1</v>
      </c>
      <c r="H9619">
        <v>1.9911620999991999</v>
      </c>
      <c r="I9619">
        <v>15.000392199996</v>
      </c>
      <c r="J9619" t="s">
        <v>16</v>
      </c>
      <c r="K9619" t="b">
        <v>1</v>
      </c>
      <c r="L9619">
        <v>0.953084099994157</v>
      </c>
      <c r="M9619">
        <v>48.336107900002403</v>
      </c>
      <c r="N9619">
        <v>3</v>
      </c>
      <c r="O9619">
        <v>0.18174290000024501</v>
      </c>
      <c r="P9619">
        <v>48.652441199999899</v>
      </c>
    </row>
    <row r="9620" spans="1:16" x14ac:dyDescent="0.3">
      <c r="A9620">
        <v>27</v>
      </c>
      <c r="B9620">
        <v>3</v>
      </c>
      <c r="C9620">
        <v>0</v>
      </c>
      <c r="D9620">
        <v>1</v>
      </c>
      <c r="E9620" t="s">
        <v>1786</v>
      </c>
      <c r="F9620">
        <v>1</v>
      </c>
      <c r="G9620">
        <v>1</v>
      </c>
      <c r="H9620">
        <v>1.9925688000002999</v>
      </c>
      <c r="I9620">
        <v>95.001731600001193</v>
      </c>
      <c r="J9620" t="s">
        <v>16</v>
      </c>
      <c r="K9620" t="b">
        <v>1</v>
      </c>
      <c r="L9620">
        <v>1.9471823999992901</v>
      </c>
      <c r="M9620">
        <v>51.1136517999985</v>
      </c>
      <c r="N9620">
        <v>3</v>
      </c>
      <c r="O9620">
        <v>0.14724929999647399</v>
      </c>
      <c r="P9620">
        <v>51.386153200000997</v>
      </c>
    </row>
    <row r="9621" spans="1:16" x14ac:dyDescent="0.3">
      <c r="A9621">
        <v>27</v>
      </c>
      <c r="B9621">
        <v>3</v>
      </c>
      <c r="C9621">
        <v>0</v>
      </c>
      <c r="D9621">
        <v>1</v>
      </c>
      <c r="E9621" t="s">
        <v>994</v>
      </c>
      <c r="F9621">
        <v>1</v>
      </c>
      <c r="G9621">
        <v>1</v>
      </c>
      <c r="H9621">
        <v>1.9919996999960901</v>
      </c>
      <c r="I9621">
        <v>57.501073999999797</v>
      </c>
      <c r="J9621" t="s">
        <v>14</v>
      </c>
      <c r="K9621" t="b">
        <v>0</v>
      </c>
      <c r="L9621">
        <v>1.27554289999534</v>
      </c>
      <c r="M9621">
        <v>53.175221299999997</v>
      </c>
      <c r="N9621">
        <v>2</v>
      </c>
      <c r="O9621">
        <v>0.74604720000206703</v>
      </c>
      <c r="P9621">
        <v>54.040793100000897</v>
      </c>
    </row>
    <row r="9622" spans="1:16" x14ac:dyDescent="0.3">
      <c r="A9622">
        <v>27</v>
      </c>
      <c r="B9622">
        <v>3</v>
      </c>
      <c r="C9622">
        <v>0</v>
      </c>
      <c r="D9622">
        <v>1</v>
      </c>
      <c r="E9622" t="s">
        <v>491</v>
      </c>
      <c r="F9622">
        <v>1</v>
      </c>
      <c r="G9622">
        <v>1</v>
      </c>
      <c r="H9622">
        <v>1.9937516999998499</v>
      </c>
      <c r="I9622">
        <v>140.00251669999901</v>
      </c>
      <c r="J9622" t="s">
        <v>16</v>
      </c>
      <c r="K9622" t="b">
        <v>1</v>
      </c>
      <c r="L9622">
        <v>0.932793899999524</v>
      </c>
      <c r="M9622">
        <v>55.482482499996003</v>
      </c>
      <c r="N9622">
        <v>3</v>
      </c>
      <c r="O9622">
        <v>0.19535310000355799</v>
      </c>
      <c r="P9622">
        <v>55.802198500001403</v>
      </c>
    </row>
    <row r="9623" spans="1:16" x14ac:dyDescent="0.3">
      <c r="A9623">
        <v>27</v>
      </c>
      <c r="B9623">
        <v>3</v>
      </c>
      <c r="C9623">
        <v>0</v>
      </c>
      <c r="D9623">
        <v>1</v>
      </c>
      <c r="E9623" t="s">
        <v>1557</v>
      </c>
      <c r="F9623" t="s">
        <v>13</v>
      </c>
      <c r="G9623">
        <v>1</v>
      </c>
      <c r="H9623" t="s">
        <v>13</v>
      </c>
      <c r="I9623" t="s">
        <v>13</v>
      </c>
      <c r="J9623" t="s">
        <v>14</v>
      </c>
      <c r="K9623" t="b">
        <v>1</v>
      </c>
      <c r="L9623">
        <v>1.26422920000186</v>
      </c>
      <c r="M9623">
        <v>57.580540999995698</v>
      </c>
      <c r="N9623">
        <v>2</v>
      </c>
      <c r="O9623">
        <v>0.60112720000324804</v>
      </c>
      <c r="P9623">
        <v>58.311949900002197</v>
      </c>
    </row>
    <row r="9624" spans="1:16" x14ac:dyDescent="0.3">
      <c r="A9624">
        <v>27</v>
      </c>
      <c r="B9624">
        <v>3</v>
      </c>
      <c r="C9624">
        <v>0</v>
      </c>
      <c r="D9624">
        <v>1</v>
      </c>
      <c r="E9624" t="s">
        <v>851</v>
      </c>
      <c r="F9624" t="s">
        <v>13</v>
      </c>
      <c r="G9624">
        <v>1</v>
      </c>
      <c r="H9624" t="s">
        <v>13</v>
      </c>
      <c r="I9624" t="s">
        <v>13</v>
      </c>
      <c r="J9624" t="s">
        <v>14</v>
      </c>
      <c r="K9624" t="b">
        <v>1</v>
      </c>
      <c r="L9624">
        <v>1.12219420000474</v>
      </c>
      <c r="M9624">
        <v>59.955201400000099</v>
      </c>
      <c r="N9624">
        <v>2</v>
      </c>
      <c r="O9624">
        <v>0.23310279999714101</v>
      </c>
      <c r="P9624">
        <v>60.303925499996701</v>
      </c>
    </row>
    <row r="9625" spans="1:16" x14ac:dyDescent="0.3">
      <c r="A9625">
        <v>27</v>
      </c>
      <c r="B9625">
        <v>3</v>
      </c>
      <c r="C9625">
        <v>0</v>
      </c>
      <c r="D9625">
        <v>1</v>
      </c>
      <c r="E9625" t="s">
        <v>1529</v>
      </c>
      <c r="F9625" t="s">
        <v>13</v>
      </c>
      <c r="G9625">
        <v>1</v>
      </c>
      <c r="H9625" t="s">
        <v>13</v>
      </c>
      <c r="I9625" t="s">
        <v>13</v>
      </c>
      <c r="J9625" t="s">
        <v>14</v>
      </c>
      <c r="K9625" t="b">
        <v>1</v>
      </c>
      <c r="L9625">
        <v>1.00174460000562</v>
      </c>
      <c r="M9625">
        <v>61.818055099996897</v>
      </c>
      <c r="N9625">
        <v>3</v>
      </c>
      <c r="O9625">
        <v>0.20291500000166701</v>
      </c>
      <c r="P9625">
        <v>62.161747899997899</v>
      </c>
    </row>
    <row r="9626" spans="1:16" x14ac:dyDescent="0.3">
      <c r="A9626">
        <v>27</v>
      </c>
      <c r="B9626">
        <v>3</v>
      </c>
      <c r="C9626">
        <v>0</v>
      </c>
      <c r="D9626">
        <v>1</v>
      </c>
      <c r="E9626" t="s">
        <v>1396</v>
      </c>
      <c r="F9626" t="s">
        <v>13</v>
      </c>
      <c r="G9626">
        <v>1</v>
      </c>
      <c r="H9626" t="s">
        <v>13</v>
      </c>
      <c r="I9626" t="s">
        <v>13</v>
      </c>
      <c r="J9626" t="s">
        <v>14</v>
      </c>
      <c r="K9626" t="b">
        <v>1</v>
      </c>
      <c r="L9626">
        <v>0.82094219999998996</v>
      </c>
      <c r="M9626">
        <v>63.5039038999967</v>
      </c>
      <c r="N9626">
        <v>3</v>
      </c>
      <c r="O9626">
        <v>0.18794540000089899</v>
      </c>
      <c r="P9626">
        <v>63.786670299996302</v>
      </c>
    </row>
    <row r="9627" spans="1:16" x14ac:dyDescent="0.3">
      <c r="A9627">
        <v>27</v>
      </c>
      <c r="B9627">
        <v>3</v>
      </c>
      <c r="C9627">
        <v>0</v>
      </c>
      <c r="D9627">
        <v>1</v>
      </c>
      <c r="E9627" t="s">
        <v>1016</v>
      </c>
      <c r="F9627" t="s">
        <v>13</v>
      </c>
      <c r="G9627">
        <v>1</v>
      </c>
      <c r="H9627" t="s">
        <v>13</v>
      </c>
      <c r="I9627" t="s">
        <v>13</v>
      </c>
      <c r="J9627" t="s">
        <v>14</v>
      </c>
      <c r="K9627" t="b">
        <v>1</v>
      </c>
      <c r="L9627">
        <v>0.62171010000019999</v>
      </c>
      <c r="M9627">
        <v>64.921462400001502</v>
      </c>
      <c r="N9627">
        <v>3</v>
      </c>
      <c r="O9627">
        <v>0.170856800003094</v>
      </c>
      <c r="P9627">
        <v>65.201717800002399</v>
      </c>
    </row>
    <row r="9628" spans="1:16" x14ac:dyDescent="0.3">
      <c r="A9628">
        <v>27</v>
      </c>
      <c r="B9628">
        <v>3</v>
      </c>
      <c r="C9628">
        <v>0</v>
      </c>
      <c r="D9628">
        <v>1</v>
      </c>
      <c r="E9628" t="s">
        <v>1212</v>
      </c>
      <c r="F9628">
        <v>1</v>
      </c>
      <c r="G9628">
        <v>1</v>
      </c>
      <c r="H9628">
        <v>1.9927606999990499</v>
      </c>
      <c r="I9628">
        <v>92.501702299996396</v>
      </c>
      <c r="J9628" t="s">
        <v>14</v>
      </c>
      <c r="K9628" t="b">
        <v>0</v>
      </c>
      <c r="L9628">
        <v>0.61147219999838898</v>
      </c>
      <c r="M9628">
        <v>66.327835199997907</v>
      </c>
      <c r="N9628">
        <v>3</v>
      </c>
      <c r="O9628">
        <v>0.12554649999947301</v>
      </c>
      <c r="P9628">
        <v>66.572225500000101</v>
      </c>
    </row>
    <row r="9629" spans="1:16" x14ac:dyDescent="0.3">
      <c r="A9629">
        <v>27</v>
      </c>
      <c r="B9629">
        <v>3</v>
      </c>
      <c r="C9629">
        <v>0</v>
      </c>
      <c r="D9629">
        <v>1</v>
      </c>
      <c r="E9629" t="s">
        <v>261</v>
      </c>
      <c r="F9629" t="s">
        <v>13</v>
      </c>
      <c r="G9629">
        <v>1</v>
      </c>
      <c r="H9629" t="s">
        <v>13</v>
      </c>
      <c r="I9629" t="s">
        <v>13</v>
      </c>
      <c r="J9629" t="s">
        <v>14</v>
      </c>
      <c r="K9629" t="b">
        <v>1</v>
      </c>
      <c r="L9629">
        <v>0.64557739999872898</v>
      </c>
      <c r="M9629">
        <v>67.728536000002407</v>
      </c>
      <c r="N9629">
        <v>3</v>
      </c>
      <c r="O9629">
        <v>0.122029799997108</v>
      </c>
      <c r="P9629">
        <v>67.944771900001797</v>
      </c>
    </row>
    <row r="9630" spans="1:16" x14ac:dyDescent="0.3">
      <c r="A9630">
        <v>27</v>
      </c>
      <c r="B9630">
        <v>3</v>
      </c>
      <c r="C9630">
        <v>0</v>
      </c>
      <c r="D9630">
        <v>1</v>
      </c>
      <c r="E9630" t="s">
        <v>374</v>
      </c>
      <c r="F9630" t="s">
        <v>13</v>
      </c>
      <c r="G9630">
        <v>1</v>
      </c>
      <c r="H9630" t="s">
        <v>13</v>
      </c>
      <c r="I9630" t="s">
        <v>13</v>
      </c>
      <c r="J9630" t="s">
        <v>14</v>
      </c>
      <c r="K9630" t="b">
        <v>1</v>
      </c>
      <c r="L9630">
        <v>1.4864613000027</v>
      </c>
      <c r="M9630">
        <v>69.9361413000006</v>
      </c>
      <c r="N9630">
        <v>2</v>
      </c>
      <c r="O9630">
        <v>0.45784599999751702</v>
      </c>
      <c r="P9630">
        <v>70.512523199999094</v>
      </c>
    </row>
    <row r="9631" spans="1:16" x14ac:dyDescent="0.3">
      <c r="A9631">
        <v>27</v>
      </c>
      <c r="B9631">
        <v>3</v>
      </c>
      <c r="C9631">
        <v>0</v>
      </c>
      <c r="D9631">
        <v>1</v>
      </c>
      <c r="E9631" t="s">
        <v>1453</v>
      </c>
      <c r="F9631" t="s">
        <v>13</v>
      </c>
      <c r="G9631">
        <v>1</v>
      </c>
      <c r="H9631" t="s">
        <v>13</v>
      </c>
      <c r="I9631" t="s">
        <v>13</v>
      </c>
      <c r="J9631" t="s">
        <v>14</v>
      </c>
      <c r="K9631" t="b">
        <v>1</v>
      </c>
      <c r="L9631">
        <v>0.65940689999843005</v>
      </c>
      <c r="M9631">
        <v>71.692439699996598</v>
      </c>
      <c r="N9631">
        <v>3</v>
      </c>
      <c r="O9631">
        <v>1.92936550000013</v>
      </c>
      <c r="P9631">
        <v>73.776151199999703</v>
      </c>
    </row>
    <row r="9632" spans="1:16" x14ac:dyDescent="0.3">
      <c r="A9632">
        <v>27</v>
      </c>
      <c r="B9632">
        <v>3</v>
      </c>
      <c r="C9632">
        <v>0</v>
      </c>
      <c r="D9632">
        <v>1</v>
      </c>
      <c r="E9632" t="s">
        <v>2079</v>
      </c>
      <c r="F9632">
        <v>1</v>
      </c>
      <c r="G9632">
        <v>1</v>
      </c>
      <c r="H9632">
        <v>1.9922541999985699</v>
      </c>
      <c r="I9632">
        <v>72.501329499995293</v>
      </c>
      <c r="J9632" t="s">
        <v>14</v>
      </c>
      <c r="K9632" t="b">
        <v>0</v>
      </c>
      <c r="L9632">
        <v>0.74350720000074899</v>
      </c>
      <c r="M9632">
        <v>75.026511800002496</v>
      </c>
      <c r="N9632">
        <v>1</v>
      </c>
      <c r="O9632">
        <v>3.5775039000000102</v>
      </c>
      <c r="P9632">
        <v>78.720303699999903</v>
      </c>
    </row>
    <row r="9633" spans="1:16" x14ac:dyDescent="0.3">
      <c r="A9633">
        <v>27</v>
      </c>
      <c r="B9633">
        <v>3</v>
      </c>
      <c r="C9633">
        <v>0</v>
      </c>
      <c r="D9633">
        <v>1</v>
      </c>
      <c r="E9633" t="s">
        <v>1965</v>
      </c>
      <c r="F9633" t="s">
        <v>13</v>
      </c>
      <c r="G9633">
        <v>1</v>
      </c>
      <c r="H9633" t="s">
        <v>13</v>
      </c>
      <c r="I9633" t="s">
        <v>13</v>
      </c>
      <c r="J9633" t="s">
        <v>14</v>
      </c>
      <c r="K9633" t="b">
        <v>1</v>
      </c>
      <c r="L9633">
        <v>1.55505609999818</v>
      </c>
      <c r="M9633">
        <v>80.788057400000994</v>
      </c>
      <c r="N9633">
        <v>3</v>
      </c>
      <c r="O9633">
        <v>0.33963170000060899</v>
      </c>
      <c r="P9633">
        <v>81.234393500002597</v>
      </c>
    </row>
    <row r="9634" spans="1:16" x14ac:dyDescent="0.3">
      <c r="A9634">
        <v>27</v>
      </c>
      <c r="B9634">
        <v>3</v>
      </c>
      <c r="C9634">
        <v>0</v>
      </c>
      <c r="D9634">
        <v>1</v>
      </c>
      <c r="E9634" t="s">
        <v>1703</v>
      </c>
      <c r="F9634" t="s">
        <v>13</v>
      </c>
      <c r="G9634">
        <v>1</v>
      </c>
      <c r="H9634" t="s">
        <v>13</v>
      </c>
      <c r="I9634" t="s">
        <v>13</v>
      </c>
      <c r="J9634" t="s">
        <v>14</v>
      </c>
      <c r="K9634" t="b">
        <v>1</v>
      </c>
      <c r="L9634">
        <v>1.0912270999979199</v>
      </c>
      <c r="M9634">
        <v>82.840770399998306</v>
      </c>
      <c r="N9634">
        <v>2</v>
      </c>
      <c r="O9634">
        <v>0.31336710000323398</v>
      </c>
      <c r="P9634">
        <v>83.272076000001107</v>
      </c>
    </row>
    <row r="9635" spans="1:16" x14ac:dyDescent="0.3">
      <c r="A9635">
        <v>27</v>
      </c>
      <c r="B9635">
        <v>3</v>
      </c>
      <c r="C9635">
        <v>0</v>
      </c>
      <c r="D9635">
        <v>1</v>
      </c>
      <c r="E9635" t="s">
        <v>448</v>
      </c>
      <c r="F9635" t="s">
        <v>13</v>
      </c>
      <c r="G9635">
        <v>1</v>
      </c>
      <c r="H9635" t="s">
        <v>13</v>
      </c>
      <c r="I9635" t="s">
        <v>13</v>
      </c>
      <c r="J9635" t="s">
        <v>14</v>
      </c>
      <c r="K9635" t="b">
        <v>1</v>
      </c>
      <c r="L9635">
        <v>1.07483170000341</v>
      </c>
      <c r="M9635">
        <v>84.857732399999804</v>
      </c>
      <c r="N9635">
        <v>1</v>
      </c>
      <c r="O9635">
        <v>2.9291655999986701</v>
      </c>
      <c r="P9635">
        <v>87.879959899997601</v>
      </c>
    </row>
    <row r="9636" spans="1:16" x14ac:dyDescent="0.3">
      <c r="A9636">
        <v>27</v>
      </c>
      <c r="B9636">
        <v>3</v>
      </c>
      <c r="C9636">
        <v>0</v>
      </c>
      <c r="D9636">
        <v>1</v>
      </c>
      <c r="E9636" t="s">
        <v>700</v>
      </c>
      <c r="F9636" t="s">
        <v>13</v>
      </c>
      <c r="G9636">
        <v>1</v>
      </c>
      <c r="H9636" t="s">
        <v>13</v>
      </c>
      <c r="I9636" t="s">
        <v>13</v>
      </c>
      <c r="J9636" t="s">
        <v>14</v>
      </c>
      <c r="K9636" t="b">
        <v>1</v>
      </c>
      <c r="L9636">
        <v>0.94613260000187405</v>
      </c>
      <c r="M9636">
        <v>89.345678899997395</v>
      </c>
      <c r="N9636">
        <v>1</v>
      </c>
      <c r="O9636">
        <v>0.30161220000445599</v>
      </c>
      <c r="P9636">
        <v>89.764353999999003</v>
      </c>
    </row>
    <row r="9637" spans="1:16" x14ac:dyDescent="0.3">
      <c r="A9637">
        <v>27</v>
      </c>
      <c r="B9637">
        <v>3</v>
      </c>
      <c r="C9637">
        <v>0</v>
      </c>
      <c r="D9637">
        <v>1</v>
      </c>
      <c r="E9637" t="s">
        <v>99</v>
      </c>
      <c r="F9637">
        <v>1</v>
      </c>
      <c r="G9637">
        <v>1</v>
      </c>
      <c r="H9637">
        <v>1.9932052000003799</v>
      </c>
      <c r="I9637">
        <v>112.502011799996</v>
      </c>
      <c r="J9637" t="s">
        <v>16</v>
      </c>
      <c r="K9637" t="b">
        <v>1</v>
      </c>
      <c r="L9637">
        <v>1.6389183999999699</v>
      </c>
      <c r="M9637">
        <v>91.921833399996103</v>
      </c>
      <c r="N9637">
        <v>1</v>
      </c>
      <c r="O9637">
        <v>1.52181289999862</v>
      </c>
      <c r="P9637">
        <v>93.600591599999504</v>
      </c>
    </row>
    <row r="9638" spans="1:16" x14ac:dyDescent="0.3">
      <c r="A9638">
        <v>27</v>
      </c>
      <c r="B9638">
        <v>3</v>
      </c>
      <c r="C9638">
        <v>0</v>
      </c>
      <c r="D9638">
        <v>1</v>
      </c>
      <c r="E9638" t="s">
        <v>919</v>
      </c>
      <c r="F9638">
        <v>1</v>
      </c>
      <c r="G9638">
        <v>1</v>
      </c>
      <c r="H9638">
        <v>1.9914666999975501</v>
      </c>
      <c r="I9638">
        <v>27.500662599995898</v>
      </c>
      <c r="J9638" t="s">
        <v>14</v>
      </c>
      <c r="K9638" t="b">
        <v>0</v>
      </c>
      <c r="L9638">
        <v>1.6125256000013899</v>
      </c>
      <c r="M9638">
        <v>95.728739199999794</v>
      </c>
      <c r="N9638">
        <v>1</v>
      </c>
      <c r="O9638">
        <v>0.57103080000524598</v>
      </c>
      <c r="P9638">
        <v>96.417719099998095</v>
      </c>
    </row>
    <row r="9639" spans="1:16" x14ac:dyDescent="0.3">
      <c r="A9639">
        <v>27</v>
      </c>
      <c r="B9639">
        <v>3</v>
      </c>
      <c r="C9639">
        <v>0</v>
      </c>
      <c r="D9639">
        <v>1</v>
      </c>
      <c r="E9639" t="s">
        <v>692</v>
      </c>
      <c r="F9639">
        <v>1</v>
      </c>
      <c r="G9639">
        <v>1</v>
      </c>
      <c r="H9639">
        <v>1.99267719999625</v>
      </c>
      <c r="I9639">
        <v>90.001662999995503</v>
      </c>
      <c r="J9639" t="s">
        <v>14</v>
      </c>
      <c r="K9639" t="b">
        <v>0</v>
      </c>
      <c r="L9639">
        <v>0.70695349999732604</v>
      </c>
      <c r="M9639">
        <v>97.639796999996193</v>
      </c>
      <c r="N9639">
        <v>2</v>
      </c>
      <c r="O9639">
        <v>0.70202129999961504</v>
      </c>
      <c r="P9639">
        <v>98.468656899996901</v>
      </c>
    </row>
    <row r="9640" spans="1:16" x14ac:dyDescent="0.3">
      <c r="A9640">
        <v>27</v>
      </c>
      <c r="B9640">
        <v>3</v>
      </c>
      <c r="C9640">
        <v>0</v>
      </c>
      <c r="D9640">
        <v>1</v>
      </c>
      <c r="E9640" t="s">
        <v>1616</v>
      </c>
      <c r="F9640" t="s">
        <v>13</v>
      </c>
      <c r="G9640">
        <v>1</v>
      </c>
      <c r="H9640" t="s">
        <v>13</v>
      </c>
      <c r="I9640" t="s">
        <v>13</v>
      </c>
      <c r="J9640" t="s">
        <v>14</v>
      </c>
      <c r="K9640" t="b">
        <v>1</v>
      </c>
      <c r="L9640">
        <v>1.04112960000202</v>
      </c>
      <c r="M9640">
        <v>100.024092400003</v>
      </c>
      <c r="N9640">
        <v>2</v>
      </c>
      <c r="O9640">
        <v>0.60294199999771103</v>
      </c>
      <c r="P9640">
        <v>100.745637</v>
      </c>
    </row>
    <row r="9641" spans="1:16" x14ac:dyDescent="0.3">
      <c r="A9641">
        <v>27</v>
      </c>
      <c r="B9641">
        <v>3</v>
      </c>
      <c r="C9641">
        <v>0</v>
      </c>
      <c r="D9641">
        <v>1</v>
      </c>
      <c r="E9641" t="s">
        <v>520</v>
      </c>
      <c r="F9641" t="s">
        <v>13</v>
      </c>
      <c r="G9641">
        <v>1</v>
      </c>
      <c r="H9641" t="s">
        <v>13</v>
      </c>
      <c r="I9641" t="s">
        <v>13</v>
      </c>
      <c r="J9641" t="s">
        <v>16</v>
      </c>
      <c r="K9641" t="b">
        <v>0</v>
      </c>
      <c r="L9641">
        <v>0.90989170000102604</v>
      </c>
      <c r="M9641">
        <v>102.176034999997</v>
      </c>
      <c r="N9641">
        <v>1</v>
      </c>
      <c r="O9641">
        <v>2.16135850000137</v>
      </c>
      <c r="P9641">
        <v>104.488082099997</v>
      </c>
    </row>
    <row r="9642" spans="1:16" x14ac:dyDescent="0.3">
      <c r="A9642">
        <v>27</v>
      </c>
      <c r="B9642">
        <v>3</v>
      </c>
      <c r="C9642">
        <v>0</v>
      </c>
      <c r="D9642">
        <v>1</v>
      </c>
      <c r="E9642" t="s">
        <v>1381</v>
      </c>
      <c r="F9642" t="s">
        <v>13</v>
      </c>
      <c r="G9642">
        <v>1</v>
      </c>
      <c r="H9642" t="s">
        <v>13</v>
      </c>
      <c r="I9642" t="s">
        <v>13</v>
      </c>
      <c r="J9642" t="s">
        <v>16</v>
      </c>
      <c r="K9642" t="b">
        <v>0</v>
      </c>
      <c r="L9642">
        <v>1.31426170000486</v>
      </c>
      <c r="M9642">
        <v>106.31363939999601</v>
      </c>
      <c r="N9642">
        <v>1</v>
      </c>
      <c r="O9642">
        <v>0.36601089999749098</v>
      </c>
      <c r="P9642">
        <v>106.82082190000099</v>
      </c>
    </row>
    <row r="9643" spans="1:16" x14ac:dyDescent="0.3">
      <c r="A9643">
        <v>27</v>
      </c>
      <c r="B9643">
        <v>3</v>
      </c>
      <c r="C9643">
        <v>0</v>
      </c>
      <c r="D9643">
        <v>1</v>
      </c>
      <c r="E9643" t="s">
        <v>1966</v>
      </c>
      <c r="F9643" t="s">
        <v>13</v>
      </c>
      <c r="G9643">
        <v>1</v>
      </c>
      <c r="H9643" t="s">
        <v>13</v>
      </c>
      <c r="I9643" t="s">
        <v>13</v>
      </c>
      <c r="J9643" t="s">
        <v>16</v>
      </c>
      <c r="K9643" t="b">
        <v>0</v>
      </c>
      <c r="L9643">
        <v>1.1071525000006699</v>
      </c>
      <c r="M9643">
        <v>108.43993680000101</v>
      </c>
      <c r="N9643">
        <v>2</v>
      </c>
      <c r="O9643">
        <v>1.6550967000002901</v>
      </c>
      <c r="P9643">
        <v>110.269800900001</v>
      </c>
    </row>
    <row r="9644" spans="1:16" x14ac:dyDescent="0.3">
      <c r="A9644">
        <v>27</v>
      </c>
      <c r="B9644">
        <v>3</v>
      </c>
      <c r="C9644">
        <v>0</v>
      </c>
      <c r="D9644">
        <v>1</v>
      </c>
      <c r="E9644" t="s">
        <v>1939</v>
      </c>
      <c r="F9644">
        <v>1</v>
      </c>
      <c r="G9644">
        <v>1</v>
      </c>
      <c r="H9644">
        <v>1.99212290000287</v>
      </c>
      <c r="I9644">
        <v>62.5011510999975</v>
      </c>
      <c r="J9644" t="s">
        <v>16</v>
      </c>
      <c r="K9644" t="b">
        <v>1</v>
      </c>
      <c r="L9644">
        <v>2.0764382999987001</v>
      </c>
      <c r="M9644">
        <v>112.859206599998</v>
      </c>
      <c r="N9644">
        <v>1</v>
      </c>
      <c r="O9644">
        <v>0.580853599996772</v>
      </c>
      <c r="P9644">
        <v>113.57958530000199</v>
      </c>
    </row>
    <row r="9645" spans="1:16" x14ac:dyDescent="0.3">
      <c r="A9645">
        <v>27</v>
      </c>
      <c r="B9645">
        <v>3</v>
      </c>
      <c r="C9645">
        <v>0</v>
      </c>
      <c r="D9645">
        <v>1</v>
      </c>
      <c r="E9645" t="s">
        <v>1728</v>
      </c>
      <c r="F9645" t="s">
        <v>13</v>
      </c>
      <c r="G9645">
        <v>1</v>
      </c>
      <c r="H9645" t="s">
        <v>13</v>
      </c>
      <c r="I9645" t="s">
        <v>13</v>
      </c>
      <c r="J9645" t="s">
        <v>14</v>
      </c>
      <c r="K9645" t="b">
        <v>1</v>
      </c>
      <c r="L9645">
        <v>1.4205472999965401</v>
      </c>
      <c r="M9645">
        <v>115.519936199998</v>
      </c>
      <c r="N9645">
        <v>2</v>
      </c>
      <c r="O9645">
        <v>0.54088860000047101</v>
      </c>
      <c r="P9645">
        <v>116.179510499998</v>
      </c>
    </row>
    <row r="9646" spans="1:16" x14ac:dyDescent="0.3">
      <c r="A9646">
        <v>27</v>
      </c>
      <c r="B9646">
        <v>3</v>
      </c>
      <c r="C9646">
        <v>0</v>
      </c>
      <c r="D9646">
        <v>1</v>
      </c>
      <c r="E9646" t="s">
        <v>952</v>
      </c>
      <c r="F9646" t="s">
        <v>13</v>
      </c>
      <c r="G9646">
        <v>1</v>
      </c>
      <c r="H9646" t="s">
        <v>13</v>
      </c>
      <c r="I9646" t="s">
        <v>13</v>
      </c>
      <c r="J9646" t="s">
        <v>16</v>
      </c>
      <c r="K9646" t="b">
        <v>0</v>
      </c>
      <c r="L9646">
        <v>1.1576369000031299</v>
      </c>
      <c r="M9646">
        <v>117.85709849999699</v>
      </c>
      <c r="N9646">
        <v>2</v>
      </c>
      <c r="O9646">
        <v>0.260964500004775</v>
      </c>
      <c r="P9646">
        <v>118.259743499999</v>
      </c>
    </row>
    <row r="9647" spans="1:16" x14ac:dyDescent="0.3">
      <c r="A9647">
        <v>27</v>
      </c>
      <c r="B9647">
        <v>3</v>
      </c>
      <c r="C9647">
        <v>0</v>
      </c>
      <c r="D9647">
        <v>1</v>
      </c>
      <c r="E9647" t="s">
        <v>1791</v>
      </c>
      <c r="F9647" t="s">
        <v>13</v>
      </c>
      <c r="G9647">
        <v>1</v>
      </c>
      <c r="H9647" t="s">
        <v>13</v>
      </c>
      <c r="I9647" t="s">
        <v>13</v>
      </c>
      <c r="J9647" t="s">
        <v>14</v>
      </c>
      <c r="K9647" t="b">
        <v>1</v>
      </c>
      <c r="L9647">
        <v>0.57685289999790301</v>
      </c>
      <c r="M9647">
        <v>119.345787899998</v>
      </c>
      <c r="N9647">
        <v>3</v>
      </c>
      <c r="O9647">
        <v>1.0583958999995999</v>
      </c>
      <c r="P9647">
        <v>120.49711029999899</v>
      </c>
    </row>
    <row r="9648" spans="1:16" x14ac:dyDescent="0.3">
      <c r="A9648">
        <v>27</v>
      </c>
      <c r="B9648">
        <v>3</v>
      </c>
      <c r="C9648">
        <v>0</v>
      </c>
      <c r="D9648">
        <v>1</v>
      </c>
      <c r="E9648" t="s">
        <v>262</v>
      </c>
      <c r="F9648">
        <v>1</v>
      </c>
      <c r="G9648">
        <v>1</v>
      </c>
      <c r="H9648">
        <v>1.99154860000272</v>
      </c>
      <c r="I9648">
        <v>35.0008062999987</v>
      </c>
      <c r="J9648" t="s">
        <v>16</v>
      </c>
      <c r="K9648" t="b">
        <v>1</v>
      </c>
      <c r="L9648">
        <v>1.3134687999990999</v>
      </c>
      <c r="M9648">
        <v>122.329524599998</v>
      </c>
      <c r="N9648">
        <v>3</v>
      </c>
      <c r="O9648">
        <v>0.23321919999580101</v>
      </c>
      <c r="P9648">
        <v>122.688015699998</v>
      </c>
    </row>
    <row r="9649" spans="1:16" x14ac:dyDescent="0.3">
      <c r="A9649">
        <v>27</v>
      </c>
      <c r="B9649">
        <v>3</v>
      </c>
      <c r="C9649">
        <v>0</v>
      </c>
      <c r="D9649">
        <v>1</v>
      </c>
      <c r="E9649" t="s">
        <v>1247</v>
      </c>
      <c r="F9649">
        <v>1</v>
      </c>
      <c r="G9649">
        <v>1</v>
      </c>
      <c r="H9649">
        <v>1.9914099000015999</v>
      </c>
      <c r="I9649">
        <v>32.500745999997903</v>
      </c>
      <c r="J9649" t="s">
        <v>16</v>
      </c>
      <c r="K9649" t="b">
        <v>1</v>
      </c>
      <c r="L9649">
        <v>2.5627731000058702</v>
      </c>
      <c r="M9649">
        <v>125.762315799999</v>
      </c>
      <c r="N9649">
        <v>3</v>
      </c>
      <c r="O9649">
        <v>0.293321400000423</v>
      </c>
      <c r="P9649">
        <v>126.148053999998</v>
      </c>
    </row>
    <row r="9650" spans="1:16" x14ac:dyDescent="0.3">
      <c r="A9650">
        <v>27</v>
      </c>
      <c r="B9650">
        <v>3</v>
      </c>
      <c r="C9650">
        <v>0</v>
      </c>
      <c r="D9650">
        <v>1</v>
      </c>
      <c r="E9650" t="s">
        <v>1827</v>
      </c>
      <c r="F9650">
        <v>1</v>
      </c>
      <c r="G9650">
        <v>1</v>
      </c>
      <c r="H9650">
        <v>1.99089409999579</v>
      </c>
      <c r="I9650">
        <v>2.5001655000014602</v>
      </c>
      <c r="J9650" t="s">
        <v>16</v>
      </c>
      <c r="K9650" t="b">
        <v>1</v>
      </c>
      <c r="L9650">
        <v>1.1355812000037999</v>
      </c>
      <c r="M9650">
        <v>127.801641099999</v>
      </c>
      <c r="N9650">
        <v>3</v>
      </c>
      <c r="O9650">
        <v>0.13942769999994201</v>
      </c>
      <c r="P9650">
        <v>128.090176600002</v>
      </c>
    </row>
    <row r="9651" spans="1:16" x14ac:dyDescent="0.3">
      <c r="A9651">
        <v>27</v>
      </c>
      <c r="B9651">
        <v>3</v>
      </c>
      <c r="C9651">
        <v>0</v>
      </c>
      <c r="D9651">
        <v>1</v>
      </c>
      <c r="E9651" t="s">
        <v>990</v>
      </c>
      <c r="F9651">
        <v>1</v>
      </c>
      <c r="G9651">
        <v>1</v>
      </c>
      <c r="H9651">
        <v>1.9934912000026099</v>
      </c>
      <c r="I9651">
        <v>127.502297200001</v>
      </c>
      <c r="J9651" t="s">
        <v>14</v>
      </c>
      <c r="K9651" t="b">
        <v>0</v>
      </c>
      <c r="L9651">
        <v>3.7242098999995501</v>
      </c>
      <c r="M9651">
        <v>132.323958699999</v>
      </c>
      <c r="N9651">
        <v>3</v>
      </c>
      <c r="O9651">
        <v>3.9371573999960701</v>
      </c>
      <c r="P9651">
        <v>136.39993030000201</v>
      </c>
    </row>
    <row r="9652" spans="1:16" x14ac:dyDescent="0.3">
      <c r="A9652">
        <v>27</v>
      </c>
      <c r="B9652">
        <v>3</v>
      </c>
      <c r="C9652">
        <v>0</v>
      </c>
      <c r="D9652">
        <v>1</v>
      </c>
      <c r="E9652" t="s">
        <v>1503</v>
      </c>
      <c r="F9652">
        <v>1</v>
      </c>
      <c r="G9652">
        <v>1</v>
      </c>
      <c r="H9652">
        <v>1.9913019999949</v>
      </c>
      <c r="I9652">
        <v>20.0005124999952</v>
      </c>
      <c r="J9652" t="s">
        <v>16</v>
      </c>
      <c r="K9652" t="b">
        <v>1</v>
      </c>
      <c r="L9652">
        <v>2.8616844999996802</v>
      </c>
      <c r="M9652">
        <v>139.777832200001</v>
      </c>
      <c r="N9652">
        <v>3</v>
      </c>
      <c r="O9652">
        <v>0.315552400003071</v>
      </c>
      <c r="P9652">
        <v>140.186296399996</v>
      </c>
    </row>
    <row r="9653" spans="1:16" x14ac:dyDescent="0.3">
      <c r="A9653">
        <v>27</v>
      </c>
      <c r="B9653">
        <v>3</v>
      </c>
      <c r="C9653">
        <v>0</v>
      </c>
      <c r="D9653">
        <v>1</v>
      </c>
      <c r="E9653" t="s">
        <v>1575</v>
      </c>
      <c r="F9653" t="s">
        <v>13</v>
      </c>
      <c r="G9653">
        <v>1</v>
      </c>
      <c r="H9653" t="s">
        <v>13</v>
      </c>
      <c r="I9653" t="s">
        <v>13</v>
      </c>
      <c r="J9653" t="s">
        <v>14</v>
      </c>
      <c r="K9653" t="b">
        <v>1</v>
      </c>
      <c r="L9653">
        <v>1.3262396000063701</v>
      </c>
      <c r="M9653">
        <v>142.025588899996</v>
      </c>
      <c r="N9653">
        <v>2</v>
      </c>
      <c r="O9653">
        <v>0.88923829999839699</v>
      </c>
      <c r="P9653">
        <v>143.031987399998</v>
      </c>
    </row>
    <row r="9654" spans="1:16" x14ac:dyDescent="0.3">
      <c r="A9654">
        <v>27</v>
      </c>
      <c r="B9654">
        <v>3</v>
      </c>
      <c r="C9654">
        <v>0</v>
      </c>
      <c r="D9654">
        <v>1</v>
      </c>
      <c r="E9654" t="s">
        <v>1044</v>
      </c>
      <c r="F9654" t="s">
        <v>13</v>
      </c>
      <c r="G9654">
        <v>1</v>
      </c>
      <c r="H9654" t="s">
        <v>13</v>
      </c>
      <c r="I9654" t="s">
        <v>13</v>
      </c>
      <c r="J9654" t="s">
        <v>16</v>
      </c>
      <c r="K9654" t="b">
        <v>0</v>
      </c>
      <c r="L9654">
        <v>1.09831069999927</v>
      </c>
      <c r="M9654">
        <v>144.64770670000101</v>
      </c>
      <c r="N9654">
        <v>3</v>
      </c>
      <c r="O9654">
        <v>0.60559730000386502</v>
      </c>
      <c r="P9654">
        <v>145.372203799998</v>
      </c>
    </row>
    <row r="9655" spans="1:16" x14ac:dyDescent="0.3">
      <c r="A9655">
        <v>27</v>
      </c>
      <c r="B9655">
        <v>3</v>
      </c>
      <c r="C9655">
        <v>0</v>
      </c>
      <c r="D9655">
        <v>1</v>
      </c>
      <c r="E9655" t="s">
        <v>1186</v>
      </c>
      <c r="F9655">
        <v>1</v>
      </c>
      <c r="G9655">
        <v>1</v>
      </c>
      <c r="H9655">
        <v>1.9919131999995401</v>
      </c>
      <c r="I9655">
        <v>70.001277800001802</v>
      </c>
      <c r="J9655" t="s">
        <v>14</v>
      </c>
      <c r="K9655" t="b">
        <v>0</v>
      </c>
      <c r="L9655">
        <v>1.0222607999967299</v>
      </c>
      <c r="M9655">
        <v>146.90495859999601</v>
      </c>
      <c r="N9655">
        <v>2</v>
      </c>
      <c r="O9655">
        <v>0.58550690000265604</v>
      </c>
      <c r="P9655">
        <v>147.648217199996</v>
      </c>
    </row>
    <row r="9656" spans="1:16" x14ac:dyDescent="0.3">
      <c r="A9656">
        <v>27</v>
      </c>
      <c r="B9656">
        <v>3</v>
      </c>
      <c r="C9656">
        <v>0</v>
      </c>
      <c r="D9656">
        <v>1</v>
      </c>
      <c r="E9656" t="s">
        <v>2162</v>
      </c>
      <c r="F9656">
        <v>1</v>
      </c>
      <c r="G9656">
        <v>1</v>
      </c>
      <c r="H9656">
        <v>1.9917063999964699</v>
      </c>
      <c r="I9656">
        <v>42.500885099994797</v>
      </c>
      <c r="J9656" t="s">
        <v>14</v>
      </c>
      <c r="K9656" t="b">
        <v>0</v>
      </c>
      <c r="L9656">
        <v>1.9778124000004</v>
      </c>
      <c r="M9656">
        <v>150.14392119999701</v>
      </c>
      <c r="N9656">
        <v>2</v>
      </c>
      <c r="O9656">
        <v>0.31768880000163302</v>
      </c>
      <c r="P9656">
        <v>150.628405700001</v>
      </c>
    </row>
    <row r="9657" spans="1:16" x14ac:dyDescent="0.3">
      <c r="A9657">
        <v>27</v>
      </c>
      <c r="B9657">
        <v>3</v>
      </c>
      <c r="C9657">
        <v>0</v>
      </c>
      <c r="D9657">
        <v>1</v>
      </c>
      <c r="E9657" t="s">
        <v>850</v>
      </c>
      <c r="F9657">
        <v>1</v>
      </c>
      <c r="G9657">
        <v>1</v>
      </c>
      <c r="H9657">
        <v>1.9922966000012801</v>
      </c>
      <c r="I9657">
        <v>75.001378799999699</v>
      </c>
      <c r="J9657" t="s">
        <v>16</v>
      </c>
      <c r="K9657" t="b">
        <v>1</v>
      </c>
      <c r="L9657">
        <v>1.1465137999985</v>
      </c>
      <c r="M9657">
        <v>152.295815199999</v>
      </c>
      <c r="N9657">
        <v>3</v>
      </c>
      <c r="O9657">
        <v>0.16124230000423301</v>
      </c>
      <c r="P9657">
        <v>152.607855499999</v>
      </c>
    </row>
    <row r="9658" spans="1:16" x14ac:dyDescent="0.3">
      <c r="A9658">
        <v>27</v>
      </c>
      <c r="B9658">
        <v>3</v>
      </c>
      <c r="C9658">
        <v>0</v>
      </c>
      <c r="D9658">
        <v>1</v>
      </c>
      <c r="E9658" t="s">
        <v>877</v>
      </c>
      <c r="F9658" t="s">
        <v>13</v>
      </c>
      <c r="G9658">
        <v>1</v>
      </c>
      <c r="H9658" t="s">
        <v>13</v>
      </c>
      <c r="I9658" t="s">
        <v>13</v>
      </c>
      <c r="J9658" t="s">
        <v>14</v>
      </c>
      <c r="K9658" t="b">
        <v>1</v>
      </c>
      <c r="L9658">
        <v>1.1088260000033201</v>
      </c>
      <c r="M9658">
        <v>154.224778999997</v>
      </c>
      <c r="N9658">
        <v>2</v>
      </c>
      <c r="O9658">
        <v>0.18689900000026699</v>
      </c>
      <c r="P9658">
        <v>154.52958460000099</v>
      </c>
    </row>
    <row r="9659" spans="1:16" x14ac:dyDescent="0.3">
      <c r="A9659">
        <v>27</v>
      </c>
      <c r="B9659">
        <v>3</v>
      </c>
      <c r="C9659">
        <v>0</v>
      </c>
      <c r="D9659">
        <v>1</v>
      </c>
      <c r="E9659" t="s">
        <v>984</v>
      </c>
      <c r="F9659" t="s">
        <v>13</v>
      </c>
      <c r="G9659">
        <v>1</v>
      </c>
      <c r="H9659" t="s">
        <v>13</v>
      </c>
      <c r="I9659" t="s">
        <v>13</v>
      </c>
      <c r="J9659" t="s">
        <v>14</v>
      </c>
      <c r="K9659" t="b">
        <v>1</v>
      </c>
      <c r="L9659">
        <v>1.26548719999846</v>
      </c>
      <c r="M9659">
        <v>156.314843</v>
      </c>
      <c r="N9659">
        <v>3</v>
      </c>
      <c r="O9659">
        <v>0.72364190000371298</v>
      </c>
      <c r="P9659">
        <v>157.21831789999899</v>
      </c>
    </row>
    <row r="9660" spans="1:16" x14ac:dyDescent="0.3">
      <c r="A9660">
        <v>27</v>
      </c>
      <c r="B9660">
        <v>3</v>
      </c>
      <c r="C9660">
        <v>0</v>
      </c>
      <c r="D9660">
        <v>1</v>
      </c>
      <c r="E9660" t="s">
        <v>894</v>
      </c>
      <c r="F9660" t="s">
        <v>13</v>
      </c>
      <c r="G9660">
        <v>1</v>
      </c>
      <c r="H9660" t="s">
        <v>13</v>
      </c>
      <c r="I9660" t="s">
        <v>13</v>
      </c>
      <c r="J9660" t="s">
        <v>16</v>
      </c>
      <c r="K9660" t="b">
        <v>0</v>
      </c>
      <c r="L9660">
        <v>0.86103459999867504</v>
      </c>
      <c r="M9660">
        <v>158.59367000000199</v>
      </c>
      <c r="N9660">
        <v>3</v>
      </c>
      <c r="O9660">
        <v>0.56768670000019505</v>
      </c>
      <c r="P9660">
        <v>159.29440800000199</v>
      </c>
    </row>
    <row r="9661" spans="1:16" x14ac:dyDescent="0.3">
      <c r="A9661">
        <v>27</v>
      </c>
      <c r="B9661">
        <v>3</v>
      </c>
      <c r="C9661">
        <v>0</v>
      </c>
      <c r="D9661">
        <v>1</v>
      </c>
      <c r="E9661" t="s">
        <v>1418</v>
      </c>
      <c r="F9661">
        <v>1</v>
      </c>
      <c r="G9661">
        <v>1</v>
      </c>
      <c r="H9661">
        <v>1.99302980000357</v>
      </c>
      <c r="I9661">
        <v>117.502076299999</v>
      </c>
      <c r="J9661" t="s">
        <v>16</v>
      </c>
      <c r="K9661" t="b">
        <v>1</v>
      </c>
      <c r="L9661">
        <v>2.2751410000055299</v>
      </c>
      <c r="M9661">
        <v>162.07456290000101</v>
      </c>
      <c r="N9661">
        <v>3</v>
      </c>
      <c r="O9661">
        <v>0.42183819999627298</v>
      </c>
      <c r="P9661">
        <v>162.628551199996</v>
      </c>
    </row>
    <row r="9662" spans="1:16" x14ac:dyDescent="0.3">
      <c r="A9662">
        <v>27</v>
      </c>
      <c r="B9662">
        <v>3</v>
      </c>
      <c r="C9662">
        <v>1</v>
      </c>
      <c r="D9662">
        <v>1</v>
      </c>
      <c r="E9662" t="s">
        <v>1242</v>
      </c>
      <c r="F9662">
        <v>1</v>
      </c>
      <c r="G9662">
        <v>2</v>
      </c>
      <c r="H9662">
        <v>1.9929166000001699</v>
      </c>
      <c r="I9662">
        <v>107.501905899997</v>
      </c>
      <c r="J9662" t="s">
        <v>14</v>
      </c>
      <c r="K9662" t="b">
        <v>0</v>
      </c>
      <c r="L9662">
        <v>2.5896041000014498</v>
      </c>
      <c r="M9662">
        <v>2.5896299999949401</v>
      </c>
      <c r="N9662">
        <v>3</v>
      </c>
      <c r="O9662">
        <v>1.33086090000143</v>
      </c>
      <c r="P9662">
        <v>4.0518975999948497</v>
      </c>
    </row>
    <row r="9663" spans="1:16" x14ac:dyDescent="0.3">
      <c r="A9663">
        <v>27</v>
      </c>
      <c r="B9663">
        <v>3</v>
      </c>
      <c r="C9663">
        <v>1</v>
      </c>
      <c r="D9663">
        <v>1</v>
      </c>
      <c r="E9663" t="s">
        <v>648</v>
      </c>
      <c r="F9663">
        <v>1</v>
      </c>
      <c r="G9663">
        <v>2</v>
      </c>
      <c r="H9663">
        <v>1.9928495999993201</v>
      </c>
      <c r="I9663">
        <v>97.501787100001806</v>
      </c>
      <c r="J9663" t="s">
        <v>14</v>
      </c>
      <c r="K9663" t="b">
        <v>0</v>
      </c>
      <c r="L9663">
        <v>1.1404240999982</v>
      </c>
      <c r="M9663">
        <v>5.7069906999968198</v>
      </c>
      <c r="N9663">
        <v>2</v>
      </c>
      <c r="O9663">
        <v>0.46772100000089301</v>
      </c>
      <c r="P9663">
        <v>6.30863339999632</v>
      </c>
    </row>
    <row r="9664" spans="1:16" x14ac:dyDescent="0.3">
      <c r="A9664">
        <v>27</v>
      </c>
      <c r="B9664">
        <v>3</v>
      </c>
      <c r="C9664">
        <v>1</v>
      </c>
      <c r="D9664">
        <v>1</v>
      </c>
      <c r="E9664" t="s">
        <v>174</v>
      </c>
      <c r="F9664" t="s">
        <v>13</v>
      </c>
      <c r="G9664">
        <v>2</v>
      </c>
      <c r="H9664" t="s">
        <v>13</v>
      </c>
      <c r="I9664" t="s">
        <v>13</v>
      </c>
      <c r="J9664" t="s">
        <v>14</v>
      </c>
      <c r="K9664" t="b">
        <v>1</v>
      </c>
      <c r="L9664">
        <v>2.0156692999953498</v>
      </c>
      <c r="M9664">
        <v>8.8322014000004891</v>
      </c>
      <c r="N9664">
        <v>3</v>
      </c>
      <c r="O9664">
        <v>0.30629749999934602</v>
      </c>
      <c r="P9664">
        <v>9.2753079999965902</v>
      </c>
    </row>
    <row r="9665" spans="1:16" x14ac:dyDescent="0.3">
      <c r="A9665">
        <v>27</v>
      </c>
      <c r="B9665">
        <v>3</v>
      </c>
      <c r="C9665">
        <v>1</v>
      </c>
      <c r="D9665">
        <v>1</v>
      </c>
      <c r="E9665" t="s">
        <v>1716</v>
      </c>
      <c r="F9665">
        <v>1</v>
      </c>
      <c r="G9665">
        <v>2</v>
      </c>
      <c r="H9665">
        <v>1.9936796000038199</v>
      </c>
      <c r="I9665">
        <v>135.002428799999</v>
      </c>
      <c r="J9665" t="s">
        <v>16</v>
      </c>
      <c r="K9665" t="b">
        <v>1</v>
      </c>
      <c r="L9665">
        <v>2.1549450000020398</v>
      </c>
      <c r="M9665">
        <v>11.9382200999971</v>
      </c>
      <c r="N9665">
        <v>2</v>
      </c>
      <c r="O9665">
        <v>0.31725530000403501</v>
      </c>
      <c r="P9665">
        <v>12.3981866999966</v>
      </c>
    </row>
    <row r="9666" spans="1:16" x14ac:dyDescent="0.3">
      <c r="A9666">
        <v>27</v>
      </c>
      <c r="B9666">
        <v>3</v>
      </c>
      <c r="C9666">
        <v>1</v>
      </c>
      <c r="D9666">
        <v>1</v>
      </c>
      <c r="E9666" t="s">
        <v>418</v>
      </c>
      <c r="F9666" t="s">
        <v>13</v>
      </c>
      <c r="G9666">
        <v>2</v>
      </c>
      <c r="H9666" t="s">
        <v>13</v>
      </c>
      <c r="I9666" t="s">
        <v>13</v>
      </c>
      <c r="J9666" t="s">
        <v>14</v>
      </c>
      <c r="K9666" t="b">
        <v>1</v>
      </c>
      <c r="L9666">
        <v>1.3121976999973399</v>
      </c>
      <c r="M9666">
        <v>14.2286839999942</v>
      </c>
      <c r="N9666">
        <v>3</v>
      </c>
      <c r="O9666">
        <v>0.24199640000006201</v>
      </c>
      <c r="P9666">
        <v>14.602998800000901</v>
      </c>
    </row>
    <row r="9667" spans="1:16" x14ac:dyDescent="0.3">
      <c r="A9667">
        <v>27</v>
      </c>
      <c r="B9667">
        <v>3</v>
      </c>
      <c r="C9667">
        <v>1</v>
      </c>
      <c r="D9667">
        <v>1</v>
      </c>
      <c r="E9667" t="s">
        <v>2048</v>
      </c>
      <c r="F9667">
        <v>1</v>
      </c>
      <c r="G9667">
        <v>2</v>
      </c>
      <c r="H9667">
        <v>1.99165959999664</v>
      </c>
      <c r="I9667">
        <v>47.500967200001497</v>
      </c>
      <c r="J9667" t="s">
        <v>16</v>
      </c>
      <c r="K9667" t="b">
        <v>1</v>
      </c>
      <c r="L9667">
        <v>1.5374226999992999</v>
      </c>
      <c r="M9667">
        <v>16.6540413999974</v>
      </c>
      <c r="N9667">
        <v>3</v>
      </c>
      <c r="O9667">
        <v>0.14513489999808399</v>
      </c>
      <c r="P9667">
        <v>16.930099499994</v>
      </c>
    </row>
    <row r="9668" spans="1:16" x14ac:dyDescent="0.3">
      <c r="A9668">
        <v>27</v>
      </c>
      <c r="B9668">
        <v>3</v>
      </c>
      <c r="C9668">
        <v>1</v>
      </c>
      <c r="D9668">
        <v>1</v>
      </c>
      <c r="E9668" t="s">
        <v>743</v>
      </c>
      <c r="F9668">
        <v>1</v>
      </c>
      <c r="G9668">
        <v>2</v>
      </c>
      <c r="H9668">
        <v>1.9920003000006501</v>
      </c>
      <c r="I9668">
        <v>55.001058599998899</v>
      </c>
      <c r="J9668" t="s">
        <v>16</v>
      </c>
      <c r="K9668" t="b">
        <v>1</v>
      </c>
      <c r="L9668">
        <v>0.94609730000229297</v>
      </c>
      <c r="M9668">
        <v>18.396100399993902</v>
      </c>
      <c r="N9668">
        <v>3</v>
      </c>
      <c r="O9668">
        <v>0.11472330000106</v>
      </c>
      <c r="P9668">
        <v>18.635721999999099</v>
      </c>
    </row>
    <row r="9669" spans="1:16" x14ac:dyDescent="0.3">
      <c r="A9669">
        <v>27</v>
      </c>
      <c r="B9669">
        <v>3</v>
      </c>
      <c r="C9669">
        <v>1</v>
      </c>
      <c r="D9669">
        <v>1</v>
      </c>
      <c r="E9669" t="s">
        <v>1449</v>
      </c>
      <c r="F9669" t="s">
        <v>13</v>
      </c>
      <c r="G9669">
        <v>2</v>
      </c>
      <c r="H9669" t="s">
        <v>13</v>
      </c>
      <c r="I9669" t="s">
        <v>13</v>
      </c>
      <c r="J9669" t="s">
        <v>16</v>
      </c>
      <c r="K9669" t="b">
        <v>0</v>
      </c>
      <c r="L9669">
        <v>3.3387910000019501</v>
      </c>
      <c r="M9669">
        <v>22.488701999995101</v>
      </c>
      <c r="N9669">
        <v>1</v>
      </c>
      <c r="O9669">
        <v>0.59373500000219803</v>
      </c>
      <c r="P9669">
        <v>23.194721100000599</v>
      </c>
    </row>
    <row r="9670" spans="1:16" x14ac:dyDescent="0.3">
      <c r="A9670">
        <v>27</v>
      </c>
      <c r="B9670">
        <v>3</v>
      </c>
      <c r="C9670">
        <v>1</v>
      </c>
      <c r="D9670">
        <v>1</v>
      </c>
      <c r="E9670" t="s">
        <v>1408</v>
      </c>
      <c r="F9670" t="s">
        <v>13</v>
      </c>
      <c r="G9670">
        <v>2</v>
      </c>
      <c r="H9670" t="s">
        <v>13</v>
      </c>
      <c r="I9670" t="s">
        <v>13</v>
      </c>
      <c r="J9670" t="s">
        <v>14</v>
      </c>
      <c r="K9670" t="b">
        <v>1</v>
      </c>
      <c r="L9670">
        <v>1.15182289999939</v>
      </c>
      <c r="M9670">
        <v>24.851937599996699</v>
      </c>
      <c r="N9670">
        <v>3</v>
      </c>
      <c r="O9670">
        <v>0.25749679999717001</v>
      </c>
      <c r="P9670">
        <v>25.234458999999301</v>
      </c>
    </row>
    <row r="9671" spans="1:16" x14ac:dyDescent="0.3">
      <c r="A9671">
        <v>27</v>
      </c>
      <c r="B9671">
        <v>3</v>
      </c>
      <c r="C9671">
        <v>1</v>
      </c>
      <c r="D9671">
        <v>1</v>
      </c>
      <c r="E9671" t="s">
        <v>557</v>
      </c>
      <c r="F9671" t="s">
        <v>13</v>
      </c>
      <c r="G9671">
        <v>2</v>
      </c>
      <c r="H9671" t="s">
        <v>13</v>
      </c>
      <c r="I9671" t="s">
        <v>13</v>
      </c>
      <c r="J9671" t="s">
        <v>14</v>
      </c>
      <c r="K9671" t="b">
        <v>1</v>
      </c>
      <c r="L9671">
        <v>1.7884735999978101</v>
      </c>
      <c r="M9671">
        <v>27.538263099995699</v>
      </c>
      <c r="N9671">
        <v>1</v>
      </c>
      <c r="O9671">
        <v>0.37741739999910401</v>
      </c>
      <c r="P9671">
        <v>28.042318399995601</v>
      </c>
    </row>
    <row r="9672" spans="1:16" x14ac:dyDescent="0.3">
      <c r="A9672">
        <v>27</v>
      </c>
      <c r="B9672">
        <v>3</v>
      </c>
      <c r="C9672">
        <v>1</v>
      </c>
      <c r="D9672">
        <v>1</v>
      </c>
      <c r="E9672" t="s">
        <v>1868</v>
      </c>
      <c r="F9672">
        <v>1</v>
      </c>
      <c r="G9672">
        <v>2</v>
      </c>
      <c r="H9672">
        <v>1.993810999993</v>
      </c>
      <c r="I9672">
        <v>145.00260310000201</v>
      </c>
      <c r="J9672" t="s">
        <v>14</v>
      </c>
      <c r="K9672" t="b">
        <v>0</v>
      </c>
      <c r="L9672">
        <v>0.96077599999989605</v>
      </c>
      <c r="M9672">
        <v>29.510650999996901</v>
      </c>
      <c r="N9672">
        <v>2</v>
      </c>
      <c r="O9672">
        <v>0.17306419999658801</v>
      </c>
      <c r="P9672">
        <v>29.822025800000102</v>
      </c>
    </row>
    <row r="9673" spans="1:16" x14ac:dyDescent="0.3">
      <c r="A9673">
        <v>27</v>
      </c>
      <c r="B9673">
        <v>3</v>
      </c>
      <c r="C9673">
        <v>1</v>
      </c>
      <c r="D9673">
        <v>1</v>
      </c>
      <c r="E9673" t="s">
        <v>1783</v>
      </c>
      <c r="F9673">
        <v>1</v>
      </c>
      <c r="G9673">
        <v>2</v>
      </c>
      <c r="H9673">
        <v>1.99258529999497</v>
      </c>
      <c r="I9673">
        <v>77.501400100001803</v>
      </c>
      <c r="J9673" t="s">
        <v>14</v>
      </c>
      <c r="K9673" t="b">
        <v>0</v>
      </c>
      <c r="L9673">
        <v>1.14498159999494</v>
      </c>
      <c r="M9673">
        <v>31.478183499995801</v>
      </c>
      <c r="N9673">
        <v>1</v>
      </c>
      <c r="O9673">
        <v>0.17269229999510599</v>
      </c>
      <c r="P9673">
        <v>31.789750999996599</v>
      </c>
    </row>
    <row r="9674" spans="1:16" x14ac:dyDescent="0.3">
      <c r="A9674">
        <v>27</v>
      </c>
      <c r="B9674">
        <v>3</v>
      </c>
      <c r="C9674">
        <v>1</v>
      </c>
      <c r="D9674">
        <v>1</v>
      </c>
      <c r="E9674" t="s">
        <v>1436</v>
      </c>
      <c r="F9674">
        <v>1</v>
      </c>
      <c r="G9674">
        <v>2</v>
      </c>
      <c r="H9674">
        <v>1.9938691999996101</v>
      </c>
      <c r="I9674">
        <v>147.50261550000101</v>
      </c>
      <c r="J9674" t="s">
        <v>16</v>
      </c>
      <c r="K9674" t="b">
        <v>1</v>
      </c>
      <c r="L9674">
        <v>1.0547447999997499</v>
      </c>
      <c r="M9674">
        <v>33.354556199999898</v>
      </c>
      <c r="N9674">
        <v>2</v>
      </c>
      <c r="O9674">
        <v>0.57944359999965001</v>
      </c>
      <c r="P9674">
        <v>34.052338999994397</v>
      </c>
    </row>
    <row r="9675" spans="1:16" x14ac:dyDescent="0.3">
      <c r="A9675">
        <v>27</v>
      </c>
      <c r="B9675">
        <v>3</v>
      </c>
      <c r="C9675">
        <v>1</v>
      </c>
      <c r="D9675">
        <v>1</v>
      </c>
      <c r="E9675" t="s">
        <v>1648</v>
      </c>
      <c r="F9675" t="s">
        <v>13</v>
      </c>
      <c r="G9675">
        <v>2</v>
      </c>
      <c r="H9675" t="s">
        <v>13</v>
      </c>
      <c r="I9675" t="s">
        <v>13</v>
      </c>
      <c r="J9675" t="s">
        <v>14</v>
      </c>
      <c r="K9675" t="b">
        <v>1</v>
      </c>
      <c r="L9675">
        <v>1.13611270000547</v>
      </c>
      <c r="M9675">
        <v>35.702623199998897</v>
      </c>
      <c r="N9675">
        <v>1</v>
      </c>
      <c r="O9675">
        <v>0.79484189999493504</v>
      </c>
      <c r="P9675">
        <v>36.635835299996003</v>
      </c>
    </row>
    <row r="9676" spans="1:16" x14ac:dyDescent="0.3">
      <c r="A9676">
        <v>27</v>
      </c>
      <c r="B9676">
        <v>3</v>
      </c>
      <c r="C9676">
        <v>1</v>
      </c>
      <c r="D9676">
        <v>1</v>
      </c>
      <c r="E9676" t="s">
        <v>218</v>
      </c>
      <c r="F9676">
        <v>1</v>
      </c>
      <c r="G9676">
        <v>2</v>
      </c>
      <c r="H9676">
        <v>1.9915492000000099</v>
      </c>
      <c r="I9676">
        <v>30.0007082000011</v>
      </c>
      <c r="J9676" t="s">
        <v>14</v>
      </c>
      <c r="K9676" t="b">
        <v>0</v>
      </c>
      <c r="L9676">
        <v>1.3104841000022101</v>
      </c>
      <c r="M9676">
        <v>38.460315799995399</v>
      </c>
      <c r="N9676">
        <v>2</v>
      </c>
      <c r="O9676">
        <v>0.40939690000232098</v>
      </c>
      <c r="P9676">
        <v>39.010340799999497</v>
      </c>
    </row>
    <row r="9677" spans="1:16" x14ac:dyDescent="0.3">
      <c r="A9677">
        <v>27</v>
      </c>
      <c r="B9677">
        <v>3</v>
      </c>
      <c r="C9677">
        <v>1</v>
      </c>
      <c r="D9677">
        <v>1</v>
      </c>
      <c r="E9677" t="s">
        <v>206</v>
      </c>
      <c r="F9677" t="s">
        <v>13</v>
      </c>
      <c r="G9677">
        <v>2</v>
      </c>
      <c r="H9677" t="s">
        <v>13</v>
      </c>
      <c r="I9677" t="s">
        <v>13</v>
      </c>
      <c r="J9677" t="s">
        <v>14</v>
      </c>
      <c r="K9677" t="b">
        <v>1</v>
      </c>
      <c r="L9677">
        <v>0.74286800000118103</v>
      </c>
      <c r="M9677">
        <v>40.2598152999999</v>
      </c>
      <c r="N9677">
        <v>2</v>
      </c>
      <c r="O9677">
        <v>9.3126499996287804E-2</v>
      </c>
      <c r="P9677">
        <v>40.478103800000099</v>
      </c>
    </row>
    <row r="9678" spans="1:16" x14ac:dyDescent="0.3">
      <c r="A9678">
        <v>27</v>
      </c>
      <c r="B9678">
        <v>3</v>
      </c>
      <c r="C9678">
        <v>1</v>
      </c>
      <c r="D9678">
        <v>1</v>
      </c>
      <c r="E9678" t="s">
        <v>1533</v>
      </c>
      <c r="F9678">
        <v>1</v>
      </c>
      <c r="G9678">
        <v>2</v>
      </c>
      <c r="H9678">
        <v>1.99314249999588</v>
      </c>
      <c r="I9678">
        <v>110.00194550000001</v>
      </c>
      <c r="J9678" t="s">
        <v>14</v>
      </c>
      <c r="K9678" t="b">
        <v>0</v>
      </c>
      <c r="L9678">
        <v>2.0830365999936502</v>
      </c>
      <c r="M9678">
        <v>43.066027299995802</v>
      </c>
      <c r="N9678">
        <v>3</v>
      </c>
      <c r="O9678">
        <v>0.132860500001698</v>
      </c>
      <c r="P9678">
        <v>43.317761499995001</v>
      </c>
    </row>
    <row r="9679" spans="1:16" x14ac:dyDescent="0.3">
      <c r="A9679">
        <v>27</v>
      </c>
      <c r="B9679">
        <v>3</v>
      </c>
      <c r="C9679">
        <v>1</v>
      </c>
      <c r="D9679">
        <v>1</v>
      </c>
      <c r="E9679" t="s">
        <v>1566</v>
      </c>
      <c r="F9679">
        <v>1</v>
      </c>
      <c r="G9679">
        <v>2</v>
      </c>
      <c r="H9679">
        <v>1.9929114000042301</v>
      </c>
      <c r="I9679">
        <v>100.001839199998</v>
      </c>
      <c r="J9679" t="s">
        <v>14</v>
      </c>
      <c r="K9679" t="b">
        <v>0</v>
      </c>
      <c r="L9679">
        <v>0.91433160000451597</v>
      </c>
      <c r="M9679">
        <v>44.747501799996797</v>
      </c>
      <c r="N9679">
        <v>2</v>
      </c>
      <c r="O9679">
        <v>0.12170139999943801</v>
      </c>
      <c r="P9679">
        <v>44.9866286999968</v>
      </c>
    </row>
    <row r="9680" spans="1:16" x14ac:dyDescent="0.3">
      <c r="A9680">
        <v>27</v>
      </c>
      <c r="B9680">
        <v>3</v>
      </c>
      <c r="C9680">
        <v>1</v>
      </c>
      <c r="D9680">
        <v>1</v>
      </c>
      <c r="E9680" t="s">
        <v>1794</v>
      </c>
      <c r="F9680">
        <v>1</v>
      </c>
      <c r="G9680">
        <v>2</v>
      </c>
      <c r="H9680">
        <v>1.99185040000157</v>
      </c>
      <c r="I9680">
        <v>50.001019199997202</v>
      </c>
      <c r="J9680" t="s">
        <v>14</v>
      </c>
      <c r="K9680" t="b">
        <v>0</v>
      </c>
      <c r="L9680">
        <v>0.76010120000137305</v>
      </c>
      <c r="M9680">
        <v>46.2598214999962</v>
      </c>
      <c r="N9680">
        <v>2</v>
      </c>
      <c r="O9680">
        <v>0.62616379999963101</v>
      </c>
      <c r="P9680">
        <v>47.011093599998297</v>
      </c>
    </row>
    <row r="9681" spans="1:16" x14ac:dyDescent="0.3">
      <c r="A9681">
        <v>27</v>
      </c>
      <c r="B9681">
        <v>3</v>
      </c>
      <c r="C9681">
        <v>1</v>
      </c>
      <c r="D9681">
        <v>1</v>
      </c>
      <c r="E9681" t="s">
        <v>1670</v>
      </c>
      <c r="F9681">
        <v>1</v>
      </c>
      <c r="G9681">
        <v>2</v>
      </c>
      <c r="H9681">
        <v>1.99097159999656</v>
      </c>
      <c r="I9681">
        <v>7.5003074999986001</v>
      </c>
      <c r="J9681" t="s">
        <v>14</v>
      </c>
      <c r="K9681" t="b">
        <v>0</v>
      </c>
      <c r="L9681">
        <v>0.54461360000277603</v>
      </c>
      <c r="M9681">
        <v>48.061179699994703</v>
      </c>
      <c r="N9681">
        <v>3</v>
      </c>
      <c r="O9681">
        <v>0.319402099994477</v>
      </c>
      <c r="P9681">
        <v>48.520373399995201</v>
      </c>
    </row>
    <row r="9682" spans="1:16" x14ac:dyDescent="0.3">
      <c r="A9682">
        <v>27</v>
      </c>
      <c r="B9682">
        <v>3</v>
      </c>
      <c r="C9682">
        <v>1</v>
      </c>
      <c r="D9682">
        <v>1</v>
      </c>
      <c r="E9682" t="s">
        <v>1278</v>
      </c>
      <c r="F9682">
        <v>1</v>
      </c>
      <c r="G9682">
        <v>2</v>
      </c>
      <c r="H9682">
        <v>1.99289249999856</v>
      </c>
      <c r="I9682">
        <v>102.50185010000099</v>
      </c>
      <c r="J9682" t="s">
        <v>16</v>
      </c>
      <c r="K9682" t="b">
        <v>1</v>
      </c>
      <c r="L9682">
        <v>1.0539129000026199</v>
      </c>
      <c r="M9682">
        <v>50.087224199996903</v>
      </c>
      <c r="N9682">
        <v>3</v>
      </c>
      <c r="O9682">
        <v>0.317577300003904</v>
      </c>
      <c r="P9682">
        <v>50.534493999999498</v>
      </c>
    </row>
    <row r="9683" spans="1:16" x14ac:dyDescent="0.3">
      <c r="A9683">
        <v>27</v>
      </c>
      <c r="B9683">
        <v>3</v>
      </c>
      <c r="C9683">
        <v>1</v>
      </c>
      <c r="D9683">
        <v>1</v>
      </c>
      <c r="E9683" t="s">
        <v>2199</v>
      </c>
      <c r="F9683" t="s">
        <v>13</v>
      </c>
      <c r="G9683">
        <v>2</v>
      </c>
      <c r="H9683" t="s">
        <v>13</v>
      </c>
      <c r="I9683" t="s">
        <v>13</v>
      </c>
      <c r="J9683" t="s">
        <v>16</v>
      </c>
      <c r="K9683" t="b">
        <v>0</v>
      </c>
      <c r="L9683">
        <v>1.0519774999993401</v>
      </c>
      <c r="M9683">
        <v>52.1018517999983</v>
      </c>
      <c r="N9683">
        <v>1</v>
      </c>
      <c r="O9683">
        <v>0.17880639999930301</v>
      </c>
      <c r="P9683">
        <v>52.411747099999097</v>
      </c>
    </row>
    <row r="9684" spans="1:16" x14ac:dyDescent="0.3">
      <c r="A9684">
        <v>27</v>
      </c>
      <c r="B9684">
        <v>3</v>
      </c>
      <c r="C9684">
        <v>1</v>
      </c>
      <c r="D9684">
        <v>1</v>
      </c>
      <c r="E9684" t="s">
        <v>748</v>
      </c>
      <c r="F9684" t="s">
        <v>13</v>
      </c>
      <c r="G9684">
        <v>2</v>
      </c>
      <c r="H9684" t="s">
        <v>13</v>
      </c>
      <c r="I9684" t="s">
        <v>13</v>
      </c>
      <c r="J9684" t="s">
        <v>14</v>
      </c>
      <c r="K9684" t="b">
        <v>1</v>
      </c>
      <c r="L9684">
        <v>1.31751610000356</v>
      </c>
      <c r="M9684">
        <v>54.233929899994102</v>
      </c>
      <c r="N9684">
        <v>2</v>
      </c>
      <c r="O9684">
        <v>0.70089590000134205</v>
      </c>
      <c r="P9684">
        <v>55.093787300000301</v>
      </c>
    </row>
    <row r="9685" spans="1:16" x14ac:dyDescent="0.3">
      <c r="A9685">
        <v>27</v>
      </c>
      <c r="B9685">
        <v>3</v>
      </c>
      <c r="C9685">
        <v>1</v>
      </c>
      <c r="D9685">
        <v>1</v>
      </c>
      <c r="E9685" t="s">
        <v>407</v>
      </c>
      <c r="F9685" t="s">
        <v>13</v>
      </c>
      <c r="G9685">
        <v>2</v>
      </c>
      <c r="H9685" t="s">
        <v>13</v>
      </c>
      <c r="I9685" t="s">
        <v>13</v>
      </c>
      <c r="J9685" t="s">
        <v>16</v>
      </c>
      <c r="K9685" t="b">
        <v>0</v>
      </c>
      <c r="L9685">
        <v>1.1027752000009099</v>
      </c>
      <c r="M9685">
        <v>56.702765999994902</v>
      </c>
      <c r="N9685">
        <v>2</v>
      </c>
      <c r="O9685">
        <v>0.56901420000212999</v>
      </c>
      <c r="P9685">
        <v>57.346049499996298</v>
      </c>
    </row>
    <row r="9686" spans="1:16" x14ac:dyDescent="0.3">
      <c r="A9686">
        <v>27</v>
      </c>
      <c r="B9686">
        <v>3</v>
      </c>
      <c r="C9686">
        <v>1</v>
      </c>
      <c r="D9686">
        <v>1</v>
      </c>
      <c r="E9686" t="s">
        <v>301</v>
      </c>
      <c r="F9686">
        <v>1</v>
      </c>
      <c r="G9686">
        <v>2</v>
      </c>
      <c r="H9686">
        <v>1.9912564999976901</v>
      </c>
      <c r="I9686">
        <v>17.500454100001701</v>
      </c>
      <c r="J9686" t="s">
        <v>16</v>
      </c>
      <c r="K9686" t="b">
        <v>1</v>
      </c>
      <c r="L9686">
        <v>1.0511508999989001</v>
      </c>
      <c r="M9686">
        <v>58.917528699996197</v>
      </c>
      <c r="N9686">
        <v>3</v>
      </c>
      <c r="O9686">
        <v>0.14741900000080899</v>
      </c>
      <c r="P9686">
        <v>59.220325199996303</v>
      </c>
    </row>
    <row r="9687" spans="1:16" x14ac:dyDescent="0.3">
      <c r="A9687">
        <v>27</v>
      </c>
      <c r="B9687">
        <v>3</v>
      </c>
      <c r="C9687">
        <v>1</v>
      </c>
      <c r="D9687">
        <v>1</v>
      </c>
      <c r="E9687" t="s">
        <v>142</v>
      </c>
      <c r="F9687" t="s">
        <v>13</v>
      </c>
      <c r="G9687">
        <v>2</v>
      </c>
      <c r="H9687" t="s">
        <v>13</v>
      </c>
      <c r="I9687" t="s">
        <v>13</v>
      </c>
      <c r="J9687" t="s">
        <v>16</v>
      </c>
      <c r="K9687" t="b">
        <v>0</v>
      </c>
      <c r="L9687">
        <v>1.04965690000245</v>
      </c>
      <c r="M9687">
        <v>60.782628199995102</v>
      </c>
      <c r="N9687">
        <v>1</v>
      </c>
      <c r="O9687">
        <v>0.63457980000384895</v>
      </c>
      <c r="P9687">
        <v>61.555546699993997</v>
      </c>
    </row>
    <row r="9688" spans="1:16" x14ac:dyDescent="0.3">
      <c r="A9688">
        <v>27</v>
      </c>
      <c r="B9688">
        <v>3</v>
      </c>
      <c r="C9688">
        <v>1</v>
      </c>
      <c r="D9688">
        <v>1</v>
      </c>
      <c r="E9688" t="s">
        <v>328</v>
      </c>
      <c r="F9688" t="s">
        <v>13</v>
      </c>
      <c r="G9688">
        <v>2</v>
      </c>
      <c r="H9688" t="s">
        <v>13</v>
      </c>
      <c r="I9688" t="s">
        <v>13</v>
      </c>
      <c r="J9688" t="s">
        <v>14</v>
      </c>
      <c r="K9688" t="b">
        <v>1</v>
      </c>
      <c r="L9688">
        <v>1.34429149999778</v>
      </c>
      <c r="M9688">
        <v>63.4105942999959</v>
      </c>
      <c r="N9688">
        <v>2</v>
      </c>
      <c r="O9688">
        <v>0.46855589999904601</v>
      </c>
      <c r="P9688">
        <v>63.989423399994898</v>
      </c>
    </row>
    <row r="9689" spans="1:16" x14ac:dyDescent="0.3">
      <c r="A9689">
        <v>27</v>
      </c>
      <c r="B9689">
        <v>3</v>
      </c>
      <c r="C9689">
        <v>1</v>
      </c>
      <c r="D9689">
        <v>1</v>
      </c>
      <c r="E9689" t="s">
        <v>1707</v>
      </c>
      <c r="F9689">
        <v>1</v>
      </c>
      <c r="G9689">
        <v>2</v>
      </c>
      <c r="H9689">
        <v>1.9913847999996499</v>
      </c>
      <c r="I9689">
        <v>25.000635299999001</v>
      </c>
      <c r="J9689" t="s">
        <v>16</v>
      </c>
      <c r="K9689" t="b">
        <v>1</v>
      </c>
      <c r="L9689">
        <v>0.67046020000270801</v>
      </c>
      <c r="M9689">
        <v>65.170265000000697</v>
      </c>
      <c r="N9689">
        <v>3</v>
      </c>
      <c r="O9689">
        <v>0.26346180000109598</v>
      </c>
      <c r="P9689">
        <v>65.528333800000794</v>
      </c>
    </row>
    <row r="9690" spans="1:16" x14ac:dyDescent="0.3">
      <c r="A9690">
        <v>27</v>
      </c>
      <c r="B9690">
        <v>3</v>
      </c>
      <c r="C9690">
        <v>1</v>
      </c>
      <c r="D9690">
        <v>1</v>
      </c>
      <c r="E9690" t="s">
        <v>273</v>
      </c>
      <c r="F9690">
        <v>1</v>
      </c>
      <c r="G9690">
        <v>2</v>
      </c>
      <c r="H9690">
        <v>1.99366030000238</v>
      </c>
      <c r="I9690">
        <v>132.502399099998</v>
      </c>
      <c r="J9690" t="s">
        <v>16</v>
      </c>
      <c r="K9690" t="b">
        <v>1</v>
      </c>
      <c r="L9690">
        <v>2.8692135000019299</v>
      </c>
      <c r="M9690">
        <v>68.918946999998298</v>
      </c>
      <c r="N9690">
        <v>2</v>
      </c>
      <c r="O9690">
        <v>0.34523949999857001</v>
      </c>
      <c r="P9690">
        <v>69.370245699996303</v>
      </c>
    </row>
    <row r="9691" spans="1:16" x14ac:dyDescent="0.3">
      <c r="A9691">
        <v>27</v>
      </c>
      <c r="B9691">
        <v>3</v>
      </c>
      <c r="C9691">
        <v>1</v>
      </c>
      <c r="D9691">
        <v>1</v>
      </c>
      <c r="E9691" t="s">
        <v>986</v>
      </c>
      <c r="F9691" t="s">
        <v>13</v>
      </c>
      <c r="G9691">
        <v>2</v>
      </c>
      <c r="H9691" t="s">
        <v>13</v>
      </c>
      <c r="I9691" t="s">
        <v>13</v>
      </c>
      <c r="J9691" t="s">
        <v>14</v>
      </c>
      <c r="K9691" t="b">
        <v>1</v>
      </c>
      <c r="L9691">
        <v>1.2112170000036699</v>
      </c>
      <c r="M9691">
        <v>71.094166099996102</v>
      </c>
      <c r="N9691">
        <v>3</v>
      </c>
      <c r="O9691">
        <v>0.124186699998972</v>
      </c>
      <c r="P9691">
        <v>71.341154499998098</v>
      </c>
    </row>
    <row r="9692" spans="1:16" x14ac:dyDescent="0.3">
      <c r="A9692">
        <v>27</v>
      </c>
      <c r="B9692">
        <v>3</v>
      </c>
      <c r="C9692">
        <v>1</v>
      </c>
      <c r="D9692">
        <v>1</v>
      </c>
      <c r="E9692" t="s">
        <v>2057</v>
      </c>
      <c r="F9692" t="s">
        <v>13</v>
      </c>
      <c r="G9692">
        <v>2</v>
      </c>
      <c r="H9692" t="s">
        <v>13</v>
      </c>
      <c r="I9692" t="s">
        <v>13</v>
      </c>
      <c r="J9692" t="s">
        <v>16</v>
      </c>
      <c r="K9692" t="b">
        <v>0</v>
      </c>
      <c r="L9692">
        <v>0.85776030000124603</v>
      </c>
      <c r="M9692">
        <v>72.707859499998506</v>
      </c>
      <c r="N9692">
        <v>1</v>
      </c>
      <c r="O9692">
        <v>3.6695911999995601</v>
      </c>
      <c r="P9692">
        <v>76.518560299999095</v>
      </c>
    </row>
    <row r="9693" spans="1:16" x14ac:dyDescent="0.3">
      <c r="A9693">
        <v>27</v>
      </c>
      <c r="B9693">
        <v>3</v>
      </c>
      <c r="C9693">
        <v>1</v>
      </c>
      <c r="D9693">
        <v>1</v>
      </c>
      <c r="E9693" t="s">
        <v>1991</v>
      </c>
      <c r="F9693">
        <v>1</v>
      </c>
      <c r="G9693">
        <v>2</v>
      </c>
      <c r="H9693">
        <v>1.99163879999833</v>
      </c>
      <c r="I9693">
        <v>40.000869999996198</v>
      </c>
      <c r="J9693" t="s">
        <v>16</v>
      </c>
      <c r="K9693" t="b">
        <v>1</v>
      </c>
      <c r="L9693">
        <v>1.69086009999592</v>
      </c>
      <c r="M9693">
        <v>78.723796799997203</v>
      </c>
      <c r="N9693">
        <v>3</v>
      </c>
      <c r="O9693">
        <v>0.69703329999902097</v>
      </c>
      <c r="P9693">
        <v>79.562017599993894</v>
      </c>
    </row>
    <row r="9694" spans="1:16" x14ac:dyDescent="0.3">
      <c r="A9694">
        <v>27</v>
      </c>
      <c r="B9694">
        <v>3</v>
      </c>
      <c r="C9694">
        <v>1</v>
      </c>
      <c r="D9694">
        <v>1</v>
      </c>
      <c r="E9694" t="s">
        <v>637</v>
      </c>
      <c r="F9694">
        <v>1</v>
      </c>
      <c r="G9694">
        <v>2</v>
      </c>
      <c r="H9694">
        <v>1.9901753000012801</v>
      </c>
      <c r="I9694">
        <v>87.501603399999993</v>
      </c>
      <c r="J9694" t="s">
        <v>14</v>
      </c>
      <c r="K9694" t="b">
        <v>0</v>
      </c>
      <c r="L9694">
        <v>1.5955688000030901</v>
      </c>
      <c r="M9694">
        <v>81.6785528999972</v>
      </c>
      <c r="N9694">
        <v>2</v>
      </c>
      <c r="O9694">
        <v>0.250036000004911</v>
      </c>
      <c r="P9694">
        <v>82.066982099997404</v>
      </c>
    </row>
    <row r="9695" spans="1:16" x14ac:dyDescent="0.3">
      <c r="A9695">
        <v>27</v>
      </c>
      <c r="B9695">
        <v>3</v>
      </c>
      <c r="C9695">
        <v>1</v>
      </c>
      <c r="D9695">
        <v>1</v>
      </c>
      <c r="E9695" t="s">
        <v>1169</v>
      </c>
      <c r="F9695" t="s">
        <v>13</v>
      </c>
      <c r="G9695">
        <v>2</v>
      </c>
      <c r="H9695" t="s">
        <v>13</v>
      </c>
      <c r="I9695" t="s">
        <v>13</v>
      </c>
      <c r="J9695" t="s">
        <v>16</v>
      </c>
      <c r="K9695" t="b">
        <v>0</v>
      </c>
      <c r="L9695">
        <v>1.3547188000011401</v>
      </c>
      <c r="M9695">
        <v>83.937642500001004</v>
      </c>
      <c r="N9695">
        <v>2</v>
      </c>
      <c r="O9695">
        <v>0.43376900000294</v>
      </c>
      <c r="P9695">
        <v>84.538656999997301</v>
      </c>
    </row>
    <row r="9696" spans="1:16" x14ac:dyDescent="0.3">
      <c r="A9696">
        <v>27</v>
      </c>
      <c r="B9696">
        <v>3</v>
      </c>
      <c r="C9696">
        <v>1</v>
      </c>
      <c r="D9696">
        <v>1</v>
      </c>
      <c r="E9696" t="s">
        <v>1397</v>
      </c>
      <c r="F9696" t="s">
        <v>13</v>
      </c>
      <c r="G9696">
        <v>2</v>
      </c>
      <c r="H9696" t="s">
        <v>13</v>
      </c>
      <c r="I9696" t="s">
        <v>13</v>
      </c>
      <c r="J9696" t="s">
        <v>16</v>
      </c>
      <c r="K9696" t="b">
        <v>0</v>
      </c>
      <c r="L9696">
        <v>0.99674419999791997</v>
      </c>
      <c r="M9696">
        <v>86.046128899994102</v>
      </c>
      <c r="N9696">
        <v>1</v>
      </c>
      <c r="O9696">
        <v>0.14688870000099999</v>
      </c>
      <c r="P9696">
        <v>86.315774899994693</v>
      </c>
    </row>
    <row r="9697" spans="1:16" x14ac:dyDescent="0.3">
      <c r="A9697">
        <v>27</v>
      </c>
      <c r="B9697">
        <v>3</v>
      </c>
      <c r="C9697">
        <v>1</v>
      </c>
      <c r="D9697">
        <v>1</v>
      </c>
      <c r="E9697" t="s">
        <v>896</v>
      </c>
      <c r="F9697">
        <v>1</v>
      </c>
      <c r="G9697">
        <v>2</v>
      </c>
      <c r="H9697">
        <v>1.99211959999957</v>
      </c>
      <c r="I9697">
        <v>67.501240999998103</v>
      </c>
      <c r="J9697" t="s">
        <v>16</v>
      </c>
      <c r="K9697" t="b">
        <v>1</v>
      </c>
      <c r="L9697">
        <v>1.35641779999423</v>
      </c>
      <c r="M9697">
        <v>88.189404599994305</v>
      </c>
      <c r="N9697">
        <v>3</v>
      </c>
      <c r="O9697">
        <v>0.36086999999679398</v>
      </c>
      <c r="P9697">
        <v>88.689830499999502</v>
      </c>
    </row>
    <row r="9698" spans="1:16" x14ac:dyDescent="0.3">
      <c r="A9698">
        <v>27</v>
      </c>
      <c r="B9698">
        <v>3</v>
      </c>
      <c r="C9698">
        <v>1</v>
      </c>
      <c r="D9698">
        <v>1</v>
      </c>
      <c r="E9698" t="s">
        <v>231</v>
      </c>
      <c r="F9698">
        <v>1</v>
      </c>
      <c r="G9698">
        <v>2</v>
      </c>
      <c r="H9698">
        <v>1.9918101000002899</v>
      </c>
      <c r="I9698">
        <v>45.000928900000901</v>
      </c>
      <c r="J9698" t="s">
        <v>14</v>
      </c>
      <c r="K9698" t="b">
        <v>0</v>
      </c>
      <c r="L9698">
        <v>0.94548789999680605</v>
      </c>
      <c r="M9698">
        <v>90.145118299995403</v>
      </c>
      <c r="N9698">
        <v>1</v>
      </c>
      <c r="O9698">
        <v>2.37317610000173</v>
      </c>
      <c r="P9698">
        <v>92.646145799997598</v>
      </c>
    </row>
    <row r="9699" spans="1:16" x14ac:dyDescent="0.3">
      <c r="A9699">
        <v>27</v>
      </c>
      <c r="B9699">
        <v>3</v>
      </c>
      <c r="C9699">
        <v>1</v>
      </c>
      <c r="D9699">
        <v>1</v>
      </c>
      <c r="E9699" t="s">
        <v>1125</v>
      </c>
      <c r="F9699" t="s">
        <v>13</v>
      </c>
      <c r="G9699">
        <v>2</v>
      </c>
      <c r="H9699" t="s">
        <v>13</v>
      </c>
      <c r="I9699" t="s">
        <v>13</v>
      </c>
      <c r="J9699" t="s">
        <v>14</v>
      </c>
      <c r="K9699" t="b">
        <v>1</v>
      </c>
      <c r="L9699">
        <v>1.5160143999964899</v>
      </c>
      <c r="M9699">
        <v>94.682221299997806</v>
      </c>
      <c r="N9699">
        <v>2</v>
      </c>
      <c r="O9699">
        <v>0.19621230000484499</v>
      </c>
      <c r="P9699">
        <v>95.021079300000594</v>
      </c>
    </row>
    <row r="9700" spans="1:16" x14ac:dyDescent="0.3">
      <c r="A9700">
        <v>27</v>
      </c>
      <c r="B9700">
        <v>3</v>
      </c>
      <c r="C9700">
        <v>1</v>
      </c>
      <c r="D9700">
        <v>1</v>
      </c>
      <c r="E9700" t="s">
        <v>75</v>
      </c>
      <c r="F9700" t="s">
        <v>13</v>
      </c>
      <c r="G9700">
        <v>2</v>
      </c>
      <c r="H9700" t="s">
        <v>13</v>
      </c>
      <c r="I9700" t="s">
        <v>13</v>
      </c>
      <c r="J9700" t="s">
        <v>16</v>
      </c>
      <c r="K9700" t="b">
        <v>0</v>
      </c>
      <c r="L9700">
        <v>0.75723599999764701</v>
      </c>
      <c r="M9700">
        <v>96.2903604999956</v>
      </c>
      <c r="N9700">
        <v>3</v>
      </c>
      <c r="O9700">
        <v>0.19960960000025799</v>
      </c>
      <c r="P9700">
        <v>96.592397299995397</v>
      </c>
    </row>
    <row r="9701" spans="1:16" x14ac:dyDescent="0.3">
      <c r="A9701">
        <v>27</v>
      </c>
      <c r="B9701">
        <v>3</v>
      </c>
      <c r="C9701">
        <v>1</v>
      </c>
      <c r="D9701">
        <v>1</v>
      </c>
      <c r="E9701" t="s">
        <v>1413</v>
      </c>
      <c r="F9701" t="s">
        <v>13</v>
      </c>
      <c r="G9701">
        <v>2</v>
      </c>
      <c r="H9701" t="s">
        <v>13</v>
      </c>
      <c r="I9701" t="s">
        <v>13</v>
      </c>
      <c r="J9701" t="s">
        <v>16</v>
      </c>
      <c r="K9701" t="b">
        <v>0</v>
      </c>
      <c r="L9701">
        <v>1.2783587999947501</v>
      </c>
      <c r="M9701">
        <v>98.378340399998706</v>
      </c>
      <c r="N9701">
        <v>1</v>
      </c>
      <c r="O9701">
        <v>1.14168780000182</v>
      </c>
      <c r="P9701">
        <v>99.662517799995797</v>
      </c>
    </row>
    <row r="9702" spans="1:16" x14ac:dyDescent="0.3">
      <c r="A9702">
        <v>27</v>
      </c>
      <c r="B9702">
        <v>3</v>
      </c>
      <c r="C9702">
        <v>1</v>
      </c>
      <c r="D9702">
        <v>1</v>
      </c>
      <c r="E9702" t="s">
        <v>396</v>
      </c>
      <c r="F9702">
        <v>1</v>
      </c>
      <c r="G9702">
        <v>2</v>
      </c>
      <c r="H9702">
        <v>1.9914046999983801</v>
      </c>
      <c r="I9702">
        <v>22.500587499998801</v>
      </c>
      <c r="J9702" t="s">
        <v>16</v>
      </c>
      <c r="K9702" t="b">
        <v>1</v>
      </c>
      <c r="L9702">
        <v>1.0142644999941699</v>
      </c>
      <c r="M9702">
        <v>101.19720849999401</v>
      </c>
      <c r="N9702">
        <v>1</v>
      </c>
      <c r="O9702">
        <v>0.123075900002732</v>
      </c>
      <c r="P9702">
        <v>101.459981699998</v>
      </c>
    </row>
    <row r="9703" spans="1:16" x14ac:dyDescent="0.3">
      <c r="A9703">
        <v>27</v>
      </c>
      <c r="B9703">
        <v>3</v>
      </c>
      <c r="C9703">
        <v>1</v>
      </c>
      <c r="D9703">
        <v>1</v>
      </c>
      <c r="E9703" t="s">
        <v>342</v>
      </c>
      <c r="F9703" t="s">
        <v>13</v>
      </c>
      <c r="G9703">
        <v>2</v>
      </c>
      <c r="H9703" t="s">
        <v>13</v>
      </c>
      <c r="I9703" t="s">
        <v>13</v>
      </c>
      <c r="J9703" t="s">
        <v>16</v>
      </c>
      <c r="K9703" t="b">
        <v>0</v>
      </c>
      <c r="L9703">
        <v>1.1239007999974999</v>
      </c>
      <c r="M9703">
        <v>103.090400499997</v>
      </c>
      <c r="N9703">
        <v>3</v>
      </c>
      <c r="O9703">
        <v>0.290698500000872</v>
      </c>
      <c r="P9703">
        <v>103.56367589999699</v>
      </c>
    </row>
    <row r="9704" spans="1:16" x14ac:dyDescent="0.3">
      <c r="A9704">
        <v>27</v>
      </c>
      <c r="B9704">
        <v>3</v>
      </c>
      <c r="C9704">
        <v>1</v>
      </c>
      <c r="D9704">
        <v>1</v>
      </c>
      <c r="E9704" t="s">
        <v>1522</v>
      </c>
      <c r="F9704" t="s">
        <v>13</v>
      </c>
      <c r="G9704">
        <v>2</v>
      </c>
      <c r="H9704" t="s">
        <v>13</v>
      </c>
      <c r="I9704" t="s">
        <v>13</v>
      </c>
      <c r="J9704" t="s">
        <v>14</v>
      </c>
      <c r="K9704" t="b">
        <v>1</v>
      </c>
      <c r="L9704">
        <v>2.1576160000040501</v>
      </c>
      <c r="M9704">
        <v>106.240472400001</v>
      </c>
      <c r="N9704">
        <v>2</v>
      </c>
      <c r="O9704">
        <v>0.21864629999617999</v>
      </c>
      <c r="P9704">
        <v>106.571580299998</v>
      </c>
    </row>
    <row r="9705" spans="1:16" x14ac:dyDescent="0.3">
      <c r="A9705">
        <v>27</v>
      </c>
      <c r="B9705">
        <v>3</v>
      </c>
      <c r="C9705">
        <v>1</v>
      </c>
      <c r="D9705">
        <v>1</v>
      </c>
      <c r="E9705" t="s">
        <v>181</v>
      </c>
      <c r="F9705" t="s">
        <v>13</v>
      </c>
      <c r="G9705">
        <v>2</v>
      </c>
      <c r="H9705" t="s">
        <v>13</v>
      </c>
      <c r="I9705" t="s">
        <v>13</v>
      </c>
      <c r="J9705" t="s">
        <v>14</v>
      </c>
      <c r="K9705" t="b">
        <v>1</v>
      </c>
      <c r="L9705">
        <v>2.3591491999977698</v>
      </c>
      <c r="M9705">
        <v>109.44210289999999</v>
      </c>
      <c r="N9705">
        <v>1</v>
      </c>
      <c r="O9705">
        <v>0.257482000000891</v>
      </c>
      <c r="P9705">
        <v>109.8264882</v>
      </c>
    </row>
    <row r="9706" spans="1:16" x14ac:dyDescent="0.3">
      <c r="A9706">
        <v>27</v>
      </c>
      <c r="B9706">
        <v>3</v>
      </c>
      <c r="C9706">
        <v>1</v>
      </c>
      <c r="D9706">
        <v>1</v>
      </c>
      <c r="E9706" t="s">
        <v>427</v>
      </c>
      <c r="F9706" t="s">
        <v>13</v>
      </c>
      <c r="G9706">
        <v>2</v>
      </c>
      <c r="H9706" t="s">
        <v>13</v>
      </c>
      <c r="I9706" t="s">
        <v>13</v>
      </c>
      <c r="J9706" t="s">
        <v>14</v>
      </c>
      <c r="K9706" t="b">
        <v>1</v>
      </c>
      <c r="L9706">
        <v>0.797303499995905</v>
      </c>
      <c r="M9706">
        <v>111.130179499996</v>
      </c>
      <c r="N9706">
        <v>1</v>
      </c>
      <c r="O9706">
        <v>0.42568739999842398</v>
      </c>
      <c r="P9706">
        <v>111.698508900001</v>
      </c>
    </row>
    <row r="9707" spans="1:16" x14ac:dyDescent="0.3">
      <c r="A9707">
        <v>27</v>
      </c>
      <c r="B9707">
        <v>3</v>
      </c>
      <c r="C9707">
        <v>1</v>
      </c>
      <c r="D9707">
        <v>1</v>
      </c>
      <c r="E9707" t="s">
        <v>1417</v>
      </c>
      <c r="F9707" t="s">
        <v>13</v>
      </c>
      <c r="G9707">
        <v>2</v>
      </c>
      <c r="H9707" t="s">
        <v>13</v>
      </c>
      <c r="I9707" t="s">
        <v>13</v>
      </c>
      <c r="J9707" t="s">
        <v>14</v>
      </c>
      <c r="K9707" t="b">
        <v>1</v>
      </c>
      <c r="L9707">
        <v>0.75625420000142196</v>
      </c>
      <c r="M9707">
        <v>112.972534199995</v>
      </c>
      <c r="N9707">
        <v>1</v>
      </c>
      <c r="O9707">
        <v>0.161295800004154</v>
      </c>
      <c r="P9707">
        <v>113.25820630000101</v>
      </c>
    </row>
    <row r="9708" spans="1:16" x14ac:dyDescent="0.3">
      <c r="A9708">
        <v>27</v>
      </c>
      <c r="B9708">
        <v>3</v>
      </c>
      <c r="C9708">
        <v>1</v>
      </c>
      <c r="D9708">
        <v>1</v>
      </c>
      <c r="E9708" t="s">
        <v>39</v>
      </c>
      <c r="F9708" t="s">
        <v>13</v>
      </c>
      <c r="G9708">
        <v>2</v>
      </c>
      <c r="H9708" t="s">
        <v>13</v>
      </c>
      <c r="I9708" t="s">
        <v>13</v>
      </c>
      <c r="J9708" t="s">
        <v>14</v>
      </c>
      <c r="K9708" t="b">
        <v>1</v>
      </c>
      <c r="L9708">
        <v>1.0295249999981</v>
      </c>
      <c r="M9708">
        <v>114.79602209999599</v>
      </c>
      <c r="N9708">
        <v>2</v>
      </c>
      <c r="O9708">
        <v>0.31301960000564599</v>
      </c>
      <c r="P9708">
        <v>115.257973599997</v>
      </c>
    </row>
    <row r="9709" spans="1:16" x14ac:dyDescent="0.3">
      <c r="A9709">
        <v>27</v>
      </c>
      <c r="B9709">
        <v>3</v>
      </c>
      <c r="C9709">
        <v>1</v>
      </c>
      <c r="D9709">
        <v>1</v>
      </c>
      <c r="E9709" t="s">
        <v>1886</v>
      </c>
      <c r="F9709" t="s">
        <v>13</v>
      </c>
      <c r="G9709">
        <v>2</v>
      </c>
      <c r="H9709" t="s">
        <v>13</v>
      </c>
      <c r="I9709" t="s">
        <v>13</v>
      </c>
      <c r="J9709" t="s">
        <v>14</v>
      </c>
      <c r="K9709" t="b">
        <v>1</v>
      </c>
      <c r="L9709">
        <v>0.66391859999566805</v>
      </c>
      <c r="M9709">
        <v>116.43020439999999</v>
      </c>
      <c r="N9709">
        <v>2</v>
      </c>
      <c r="O9709">
        <v>0.26633060000313002</v>
      </c>
      <c r="P9709">
        <v>116.835235399994</v>
      </c>
    </row>
    <row r="9710" spans="1:16" x14ac:dyDescent="0.3">
      <c r="A9710">
        <v>27</v>
      </c>
      <c r="B9710">
        <v>3</v>
      </c>
      <c r="C9710">
        <v>1</v>
      </c>
      <c r="D9710">
        <v>1</v>
      </c>
      <c r="E9710" t="s">
        <v>1325</v>
      </c>
      <c r="F9710">
        <v>1</v>
      </c>
      <c r="G9710">
        <v>2</v>
      </c>
      <c r="H9710">
        <v>1.9921577000059201</v>
      </c>
      <c r="I9710">
        <v>65.001178400001706</v>
      </c>
      <c r="J9710" t="s">
        <v>14</v>
      </c>
      <c r="K9710" t="b">
        <v>0</v>
      </c>
      <c r="L9710">
        <v>0.74403470000106597</v>
      </c>
      <c r="M9710">
        <v>118.09348669999601</v>
      </c>
      <c r="N9710">
        <v>3</v>
      </c>
      <c r="O9710">
        <v>1.3936183999976499</v>
      </c>
      <c r="P9710">
        <v>119.62661089999899</v>
      </c>
    </row>
    <row r="9711" spans="1:16" x14ac:dyDescent="0.3">
      <c r="A9711">
        <v>27</v>
      </c>
      <c r="B9711">
        <v>3</v>
      </c>
      <c r="C9711">
        <v>1</v>
      </c>
      <c r="D9711">
        <v>1</v>
      </c>
      <c r="E9711" t="s">
        <v>1750</v>
      </c>
      <c r="F9711">
        <v>1</v>
      </c>
      <c r="G9711">
        <v>2</v>
      </c>
      <c r="H9711">
        <v>1.9935815999997399</v>
      </c>
      <c r="I9711">
        <v>130.002339799998</v>
      </c>
      <c r="J9711" t="s">
        <v>14</v>
      </c>
      <c r="K9711" t="b">
        <v>0</v>
      </c>
      <c r="L9711">
        <v>0.75911720000294702</v>
      </c>
      <c r="M9711">
        <v>120.892273400001</v>
      </c>
      <c r="N9711">
        <v>1</v>
      </c>
      <c r="O9711">
        <v>1.58971939999901</v>
      </c>
      <c r="P9711">
        <v>122.622657399996</v>
      </c>
    </row>
    <row r="9712" spans="1:16" x14ac:dyDescent="0.3">
      <c r="A9712">
        <v>27</v>
      </c>
      <c r="B9712">
        <v>3</v>
      </c>
      <c r="C9712">
        <v>1</v>
      </c>
      <c r="D9712">
        <v>1</v>
      </c>
      <c r="E9712" t="s">
        <v>436</v>
      </c>
      <c r="F9712" t="s">
        <v>13</v>
      </c>
      <c r="G9712">
        <v>2</v>
      </c>
      <c r="H9712" t="s">
        <v>13</v>
      </c>
      <c r="I9712" t="s">
        <v>13</v>
      </c>
      <c r="J9712" t="s">
        <v>16</v>
      </c>
      <c r="K9712" t="b">
        <v>0</v>
      </c>
      <c r="L9712">
        <v>0.84599519999756001</v>
      </c>
      <c r="M9712">
        <v>123.97900089999899</v>
      </c>
      <c r="N9712">
        <v>3</v>
      </c>
      <c r="O9712">
        <v>0.20335970000451201</v>
      </c>
      <c r="P9712">
        <v>124.324216000001</v>
      </c>
    </row>
    <row r="9713" spans="1:16" x14ac:dyDescent="0.3">
      <c r="A9713">
        <v>27</v>
      </c>
      <c r="B9713">
        <v>3</v>
      </c>
      <c r="C9713">
        <v>1</v>
      </c>
      <c r="D9713">
        <v>1</v>
      </c>
      <c r="E9713" t="s">
        <v>1483</v>
      </c>
      <c r="F9713">
        <v>1</v>
      </c>
      <c r="G9713">
        <v>2</v>
      </c>
      <c r="H9713">
        <v>1.9919977000026801</v>
      </c>
      <c r="I9713">
        <v>60.0010858999958</v>
      </c>
      <c r="J9713" t="s">
        <v>14</v>
      </c>
      <c r="K9713" t="b">
        <v>0</v>
      </c>
      <c r="L9713">
        <v>1.32019150000269</v>
      </c>
      <c r="M9713">
        <v>126.152933899997</v>
      </c>
      <c r="N9713">
        <v>2</v>
      </c>
      <c r="O9713">
        <v>0.52945630000613197</v>
      </c>
      <c r="P9713">
        <v>126.83421529999799</v>
      </c>
    </row>
    <row r="9714" spans="1:16" x14ac:dyDescent="0.3">
      <c r="A9714">
        <v>27</v>
      </c>
      <c r="B9714">
        <v>3</v>
      </c>
      <c r="C9714">
        <v>1</v>
      </c>
      <c r="D9714">
        <v>1</v>
      </c>
      <c r="E9714" t="s">
        <v>1903</v>
      </c>
      <c r="F9714" t="s">
        <v>13</v>
      </c>
      <c r="G9714">
        <v>2</v>
      </c>
      <c r="H9714" t="s">
        <v>13</v>
      </c>
      <c r="I9714" t="s">
        <v>13</v>
      </c>
      <c r="J9714" t="s">
        <v>14</v>
      </c>
      <c r="K9714" t="b">
        <v>1</v>
      </c>
      <c r="L9714">
        <v>0.71313779999763904</v>
      </c>
      <c r="M9714">
        <v>128.06253939999399</v>
      </c>
      <c r="N9714">
        <v>2</v>
      </c>
      <c r="O9714">
        <v>0.14679479999904299</v>
      </c>
      <c r="P9714">
        <v>128.33174299999499</v>
      </c>
    </row>
    <row r="9715" spans="1:16" x14ac:dyDescent="0.3">
      <c r="A9715">
        <v>27</v>
      </c>
      <c r="B9715">
        <v>3</v>
      </c>
      <c r="C9715">
        <v>1</v>
      </c>
      <c r="D9715">
        <v>1</v>
      </c>
      <c r="E9715" t="s">
        <v>1802</v>
      </c>
      <c r="F9715">
        <v>1</v>
      </c>
      <c r="G9715">
        <v>2</v>
      </c>
      <c r="H9715">
        <v>1.9933760999993</v>
      </c>
      <c r="I9715">
        <v>122.502211599996</v>
      </c>
      <c r="J9715" t="s">
        <v>16</v>
      </c>
      <c r="K9715" t="b">
        <v>1</v>
      </c>
      <c r="L9715">
        <v>0.56322869999712599</v>
      </c>
      <c r="M9715">
        <v>129.41274619999601</v>
      </c>
      <c r="N9715">
        <v>1</v>
      </c>
      <c r="O9715">
        <v>0.659346799999184</v>
      </c>
      <c r="P9715">
        <v>130.180227599994</v>
      </c>
    </row>
    <row r="9716" spans="1:16" x14ac:dyDescent="0.3">
      <c r="A9716">
        <v>27</v>
      </c>
      <c r="B9716">
        <v>3</v>
      </c>
      <c r="C9716">
        <v>1</v>
      </c>
      <c r="D9716">
        <v>1</v>
      </c>
      <c r="E9716" t="s">
        <v>1465</v>
      </c>
      <c r="F9716">
        <v>1</v>
      </c>
      <c r="G9716">
        <v>2</v>
      </c>
      <c r="H9716">
        <v>1.9931262000027301</v>
      </c>
      <c r="I9716">
        <v>115.002051299998</v>
      </c>
      <c r="J9716" t="s">
        <v>16</v>
      </c>
      <c r="K9716" t="b">
        <v>1</v>
      </c>
      <c r="L9716">
        <v>1.0333229999960201</v>
      </c>
      <c r="M9716">
        <v>131.73271639999399</v>
      </c>
      <c r="N9716">
        <v>3</v>
      </c>
      <c r="O9716">
        <v>0.16078769999876399</v>
      </c>
      <c r="P9716">
        <v>132.04165989999501</v>
      </c>
    </row>
    <row r="9717" spans="1:16" x14ac:dyDescent="0.3">
      <c r="A9717">
        <v>27</v>
      </c>
      <c r="B9717">
        <v>3</v>
      </c>
      <c r="C9717">
        <v>1</v>
      </c>
      <c r="D9717">
        <v>1</v>
      </c>
      <c r="E9717" t="s">
        <v>2200</v>
      </c>
      <c r="F9717">
        <v>1</v>
      </c>
      <c r="G9717">
        <v>2</v>
      </c>
      <c r="H9717">
        <v>1.99256649999734</v>
      </c>
      <c r="I9717">
        <v>85.001551800000001</v>
      </c>
      <c r="J9717" t="s">
        <v>16</v>
      </c>
      <c r="K9717" t="b">
        <v>1</v>
      </c>
      <c r="L9717">
        <v>0.88929859999916505</v>
      </c>
      <c r="M9717">
        <v>133.43872909999499</v>
      </c>
      <c r="N9717">
        <v>3</v>
      </c>
      <c r="O9717">
        <v>0.197917799996503</v>
      </c>
      <c r="P9717">
        <v>133.75077739999699</v>
      </c>
    </row>
    <row r="9718" spans="1:16" x14ac:dyDescent="0.3">
      <c r="A9718">
        <v>27</v>
      </c>
      <c r="B9718">
        <v>3</v>
      </c>
      <c r="C9718">
        <v>1</v>
      </c>
      <c r="D9718">
        <v>1</v>
      </c>
      <c r="E9718" t="s">
        <v>1811</v>
      </c>
      <c r="F9718" t="s">
        <v>13</v>
      </c>
      <c r="G9718">
        <v>2</v>
      </c>
      <c r="H9718" t="s">
        <v>13</v>
      </c>
      <c r="I9718" t="s">
        <v>13</v>
      </c>
      <c r="J9718" t="s">
        <v>14</v>
      </c>
      <c r="K9718" t="b">
        <v>1</v>
      </c>
      <c r="L9718">
        <v>2.0815598000044702</v>
      </c>
      <c r="M9718">
        <v>136.347678499995</v>
      </c>
      <c r="N9718">
        <v>2</v>
      </c>
      <c r="O9718">
        <v>7.8130599998985403E-2</v>
      </c>
      <c r="P9718">
        <v>136.58304049999401</v>
      </c>
    </row>
    <row r="9719" spans="1:16" x14ac:dyDescent="0.3">
      <c r="A9719">
        <v>27</v>
      </c>
      <c r="B9719">
        <v>3</v>
      </c>
      <c r="C9719">
        <v>1</v>
      </c>
      <c r="D9719">
        <v>1</v>
      </c>
      <c r="E9719" t="s">
        <v>395</v>
      </c>
      <c r="F9719">
        <v>1</v>
      </c>
      <c r="G9719">
        <v>2</v>
      </c>
      <c r="H9719">
        <v>1.99103950000426</v>
      </c>
      <c r="I9719">
        <v>12.5003639999995</v>
      </c>
      <c r="J9719" t="s">
        <v>14</v>
      </c>
      <c r="K9719" t="b">
        <v>0</v>
      </c>
      <c r="L9719">
        <v>0.852880899998127</v>
      </c>
      <c r="M9719">
        <v>137.95235479999999</v>
      </c>
      <c r="N9719">
        <v>1</v>
      </c>
      <c r="O9719">
        <v>0.30964130000211298</v>
      </c>
      <c r="P9719">
        <v>138.40649399999501</v>
      </c>
    </row>
    <row r="9720" spans="1:16" x14ac:dyDescent="0.3">
      <c r="A9720">
        <v>27</v>
      </c>
      <c r="B9720">
        <v>3</v>
      </c>
      <c r="C9720">
        <v>1</v>
      </c>
      <c r="D9720">
        <v>1</v>
      </c>
      <c r="E9720" t="s">
        <v>410</v>
      </c>
      <c r="F9720" t="s">
        <v>13</v>
      </c>
      <c r="G9720">
        <v>2</v>
      </c>
      <c r="H9720" t="s">
        <v>13</v>
      </c>
      <c r="I9720" t="s">
        <v>13</v>
      </c>
      <c r="J9720" t="s">
        <v>14</v>
      </c>
      <c r="K9720" t="b">
        <v>1</v>
      </c>
      <c r="L9720">
        <v>0.84150759999465696</v>
      </c>
      <c r="M9720">
        <v>139.7576033</v>
      </c>
      <c r="N9720">
        <v>2</v>
      </c>
      <c r="O9720">
        <v>5.8124700000917101E-2</v>
      </c>
      <c r="P9720">
        <v>139.97099979999601</v>
      </c>
    </row>
    <row r="9721" spans="1:16" x14ac:dyDescent="0.3">
      <c r="A9721">
        <v>27</v>
      </c>
      <c r="B9721">
        <v>3</v>
      </c>
      <c r="C9721">
        <v>1</v>
      </c>
      <c r="D9721">
        <v>1</v>
      </c>
      <c r="E9721" t="s">
        <v>31</v>
      </c>
      <c r="F9721">
        <v>1</v>
      </c>
      <c r="G9721">
        <v>2</v>
      </c>
      <c r="H9721">
        <v>1.99167640000087</v>
      </c>
      <c r="I9721">
        <v>37.5008383999957</v>
      </c>
      <c r="J9721" t="s">
        <v>16</v>
      </c>
      <c r="K9721" t="b">
        <v>1</v>
      </c>
      <c r="L9721">
        <v>0.80935979999776497</v>
      </c>
      <c r="M9721">
        <v>141.292075199999</v>
      </c>
      <c r="N9721">
        <v>3</v>
      </c>
      <c r="O9721">
        <v>0.229330499998468</v>
      </c>
      <c r="P9721">
        <v>141.67822219999701</v>
      </c>
    </row>
    <row r="9722" spans="1:16" x14ac:dyDescent="0.3">
      <c r="A9722">
        <v>28</v>
      </c>
      <c r="B9722">
        <v>1</v>
      </c>
      <c r="C9722">
        <v>0</v>
      </c>
      <c r="D9722">
        <v>1</v>
      </c>
      <c r="E9722" t="s">
        <v>1009</v>
      </c>
      <c r="F9722" t="s">
        <v>13</v>
      </c>
      <c r="G9722">
        <v>1</v>
      </c>
      <c r="H9722" t="s">
        <v>13</v>
      </c>
      <c r="I9722" t="s">
        <v>13</v>
      </c>
      <c r="J9722" t="s">
        <v>14</v>
      </c>
      <c r="K9722" t="b">
        <v>1</v>
      </c>
      <c r="L9722">
        <v>1.46019630000228</v>
      </c>
      <c r="M9722">
        <v>1.4603071000019601</v>
      </c>
      <c r="N9722">
        <v>2</v>
      </c>
      <c r="O9722">
        <v>0.64854579999519102</v>
      </c>
      <c r="P9722">
        <v>2.24904149999929</v>
      </c>
    </row>
    <row r="9723" spans="1:16" x14ac:dyDescent="0.3">
      <c r="A9723">
        <v>28</v>
      </c>
      <c r="B9723">
        <v>1</v>
      </c>
      <c r="C9723">
        <v>0</v>
      </c>
      <c r="D9723">
        <v>1</v>
      </c>
      <c r="E9723" t="s">
        <v>133</v>
      </c>
      <c r="F9723" t="s">
        <v>13</v>
      </c>
      <c r="G9723">
        <v>1</v>
      </c>
      <c r="H9723" t="s">
        <v>13</v>
      </c>
      <c r="I9723" t="s">
        <v>13</v>
      </c>
      <c r="J9723" t="s">
        <v>14</v>
      </c>
      <c r="K9723" t="b">
        <v>1</v>
      </c>
      <c r="L9723">
        <v>1.3015222999965801</v>
      </c>
      <c r="M9723">
        <v>4.0681077999979598</v>
      </c>
      <c r="N9723">
        <v>2</v>
      </c>
      <c r="O9723">
        <v>0.340525100000377</v>
      </c>
      <c r="P9723">
        <v>4.5568813999998401</v>
      </c>
    </row>
    <row r="9724" spans="1:16" x14ac:dyDescent="0.3">
      <c r="A9724">
        <v>28</v>
      </c>
      <c r="B9724">
        <v>1</v>
      </c>
      <c r="C9724">
        <v>0</v>
      </c>
      <c r="D9724">
        <v>1</v>
      </c>
      <c r="E9724" t="s">
        <v>572</v>
      </c>
      <c r="F9724" t="s">
        <v>13</v>
      </c>
      <c r="G9724">
        <v>1</v>
      </c>
      <c r="H9724" t="s">
        <v>13</v>
      </c>
      <c r="I9724" t="s">
        <v>13</v>
      </c>
      <c r="J9724" t="s">
        <v>14</v>
      </c>
      <c r="K9724" t="b">
        <v>1</v>
      </c>
      <c r="L9724">
        <v>1.24632009999914</v>
      </c>
      <c r="M9724">
        <v>6.31286659999751</v>
      </c>
      <c r="N9724">
        <v>3</v>
      </c>
      <c r="O9724">
        <v>0.88811569999961704</v>
      </c>
      <c r="P9724">
        <v>7.3686190000007601</v>
      </c>
    </row>
    <row r="9725" spans="1:16" x14ac:dyDescent="0.3">
      <c r="A9725">
        <v>28</v>
      </c>
      <c r="B9725">
        <v>1</v>
      </c>
      <c r="C9725">
        <v>0</v>
      </c>
      <c r="D9725">
        <v>1</v>
      </c>
      <c r="E9725" t="s">
        <v>1607</v>
      </c>
      <c r="F9725">
        <v>1</v>
      </c>
      <c r="G9725">
        <v>1</v>
      </c>
      <c r="H9725">
        <v>1.9883000000045301</v>
      </c>
      <c r="I9725">
        <v>100.00250290000299</v>
      </c>
      <c r="J9725" t="s">
        <v>16</v>
      </c>
      <c r="K9725" t="b">
        <v>1</v>
      </c>
      <c r="L9725">
        <v>1.6312229000031899</v>
      </c>
      <c r="M9725">
        <v>9.5142800999965402</v>
      </c>
      <c r="N9725">
        <v>3</v>
      </c>
      <c r="O9725">
        <v>0.51587280000239799</v>
      </c>
      <c r="P9725">
        <v>10.1963830000022</v>
      </c>
    </row>
    <row r="9726" spans="1:16" x14ac:dyDescent="0.3">
      <c r="A9726">
        <v>28</v>
      </c>
      <c r="B9726">
        <v>1</v>
      </c>
      <c r="C9726">
        <v>0</v>
      </c>
      <c r="D9726">
        <v>1</v>
      </c>
      <c r="E9726" t="s">
        <v>1477</v>
      </c>
      <c r="F9726" t="s">
        <v>13</v>
      </c>
      <c r="G9726">
        <v>1</v>
      </c>
      <c r="H9726" t="s">
        <v>13</v>
      </c>
      <c r="I9726" t="s">
        <v>13</v>
      </c>
      <c r="J9726" t="s">
        <v>14</v>
      </c>
      <c r="K9726" t="b">
        <v>1</v>
      </c>
      <c r="L9726">
        <v>1.84615730000223</v>
      </c>
      <c r="M9726">
        <v>12.5626302999954</v>
      </c>
      <c r="N9726">
        <v>1</v>
      </c>
      <c r="O9726">
        <v>0.26062500000261901</v>
      </c>
      <c r="P9726">
        <v>12.964977099996799</v>
      </c>
    </row>
    <row r="9727" spans="1:16" x14ac:dyDescent="0.3">
      <c r="A9727">
        <v>28</v>
      </c>
      <c r="B9727">
        <v>1</v>
      </c>
      <c r="C9727">
        <v>0</v>
      </c>
      <c r="D9727">
        <v>1</v>
      </c>
      <c r="E9727" t="s">
        <v>2014</v>
      </c>
      <c r="F9727">
        <v>1</v>
      </c>
      <c r="G9727">
        <v>1</v>
      </c>
      <c r="H9727">
        <v>1.9878289000043901</v>
      </c>
      <c r="I9727">
        <v>75.002177000002106</v>
      </c>
      <c r="J9727" t="s">
        <v>16</v>
      </c>
      <c r="K9727" t="b">
        <v>1</v>
      </c>
      <c r="L9727">
        <v>1.38459800000419</v>
      </c>
      <c r="M9727">
        <v>14.867654800000301</v>
      </c>
      <c r="N9727">
        <v>3</v>
      </c>
      <c r="O9727">
        <v>0.21324019999883601</v>
      </c>
      <c r="P9727">
        <v>15.237546199998199</v>
      </c>
    </row>
    <row r="9728" spans="1:16" x14ac:dyDescent="0.3">
      <c r="A9728">
        <v>28</v>
      </c>
      <c r="B9728">
        <v>1</v>
      </c>
      <c r="C9728">
        <v>0</v>
      </c>
      <c r="D9728">
        <v>1</v>
      </c>
      <c r="E9728" t="s">
        <v>2099</v>
      </c>
      <c r="F9728">
        <v>1</v>
      </c>
      <c r="G9728">
        <v>1</v>
      </c>
      <c r="H9728">
        <v>1.9888628999979101</v>
      </c>
      <c r="I9728">
        <v>117.502763199998</v>
      </c>
      <c r="J9728" t="s">
        <v>16</v>
      </c>
      <c r="K9728" t="b">
        <v>1</v>
      </c>
      <c r="L9728">
        <v>0.57250819999899305</v>
      </c>
      <c r="M9728">
        <v>16.322185099997998</v>
      </c>
      <c r="N9728">
        <v>3</v>
      </c>
      <c r="O9728">
        <v>0.20365560000209401</v>
      </c>
      <c r="P9728">
        <v>16.675991600001002</v>
      </c>
    </row>
    <row r="9729" spans="1:16" x14ac:dyDescent="0.3">
      <c r="A9729">
        <v>28</v>
      </c>
      <c r="B9729">
        <v>1</v>
      </c>
      <c r="C9729">
        <v>0</v>
      </c>
      <c r="D9729">
        <v>1</v>
      </c>
      <c r="E9729" t="s">
        <v>849</v>
      </c>
      <c r="F9729" t="s">
        <v>13</v>
      </c>
      <c r="G9729">
        <v>1</v>
      </c>
      <c r="H9729" t="s">
        <v>13</v>
      </c>
      <c r="I9729" t="s">
        <v>13</v>
      </c>
      <c r="J9729" t="s">
        <v>14</v>
      </c>
      <c r="K9729" t="b">
        <v>1</v>
      </c>
      <c r="L9729">
        <v>1.7900234999979101</v>
      </c>
      <c r="M9729">
        <v>18.973165800001901</v>
      </c>
      <c r="N9729">
        <v>2</v>
      </c>
      <c r="O9729">
        <v>0.25198770000133702</v>
      </c>
      <c r="P9729">
        <v>19.396323200002399</v>
      </c>
    </row>
    <row r="9730" spans="1:16" x14ac:dyDescent="0.3">
      <c r="A9730">
        <v>28</v>
      </c>
      <c r="B9730">
        <v>1</v>
      </c>
      <c r="C9730">
        <v>0</v>
      </c>
      <c r="D9730">
        <v>1</v>
      </c>
      <c r="E9730" t="s">
        <v>407</v>
      </c>
      <c r="F9730">
        <v>1</v>
      </c>
      <c r="G9730">
        <v>1</v>
      </c>
      <c r="H9730">
        <v>1.9878334000022699</v>
      </c>
      <c r="I9730">
        <v>77.5022294000009</v>
      </c>
      <c r="J9730" t="s">
        <v>16</v>
      </c>
      <c r="K9730" t="b">
        <v>1</v>
      </c>
      <c r="L9730">
        <v>1.21377729999949</v>
      </c>
      <c r="M9730">
        <v>21.130021099998</v>
      </c>
      <c r="N9730">
        <v>3</v>
      </c>
      <c r="O9730">
        <v>0.26464349999878301</v>
      </c>
      <c r="P9730">
        <v>21.5690067999967</v>
      </c>
    </row>
    <row r="9731" spans="1:16" x14ac:dyDescent="0.3">
      <c r="A9731">
        <v>28</v>
      </c>
      <c r="B9731">
        <v>1</v>
      </c>
      <c r="C9731">
        <v>0</v>
      </c>
      <c r="D9731">
        <v>1</v>
      </c>
      <c r="E9731" t="s">
        <v>1555</v>
      </c>
      <c r="F9731">
        <v>1</v>
      </c>
      <c r="G9731">
        <v>1</v>
      </c>
      <c r="H9731">
        <v>1.98895909999555</v>
      </c>
      <c r="I9731">
        <v>122.502847299998</v>
      </c>
      <c r="J9731" t="s">
        <v>16</v>
      </c>
      <c r="K9731" t="b">
        <v>1</v>
      </c>
      <c r="L9731">
        <v>0.69455820000439406</v>
      </c>
      <c r="M9731">
        <v>22.777569300000302</v>
      </c>
      <c r="N9731">
        <v>3</v>
      </c>
      <c r="O9731">
        <v>0.147898399998667</v>
      </c>
      <c r="P9731">
        <v>23.076428499996801</v>
      </c>
    </row>
    <row r="9732" spans="1:16" x14ac:dyDescent="0.3">
      <c r="A9732">
        <v>28</v>
      </c>
      <c r="B9732">
        <v>1</v>
      </c>
      <c r="C9732">
        <v>0</v>
      </c>
      <c r="D9732">
        <v>1</v>
      </c>
      <c r="E9732" t="s">
        <v>2201</v>
      </c>
      <c r="F9732">
        <v>1</v>
      </c>
      <c r="G9732">
        <v>1</v>
      </c>
      <c r="H9732">
        <v>1.98717720000423</v>
      </c>
      <c r="I9732">
        <v>50.001761200001098</v>
      </c>
      <c r="J9732" t="s">
        <v>16</v>
      </c>
      <c r="K9732" t="b">
        <v>1</v>
      </c>
      <c r="L9732">
        <v>0.57956299999932503</v>
      </c>
      <c r="M9732">
        <v>24.162565200000198</v>
      </c>
      <c r="N9732">
        <v>3</v>
      </c>
      <c r="O9732">
        <v>0.17129209999984599</v>
      </c>
      <c r="P9732">
        <v>24.467651400002101</v>
      </c>
    </row>
    <row r="9733" spans="1:16" x14ac:dyDescent="0.3">
      <c r="A9733">
        <v>28</v>
      </c>
      <c r="B9733">
        <v>1</v>
      </c>
      <c r="C9733">
        <v>0</v>
      </c>
      <c r="D9733">
        <v>1</v>
      </c>
      <c r="E9733" t="s">
        <v>330</v>
      </c>
      <c r="F9733" t="s">
        <v>13</v>
      </c>
      <c r="G9733">
        <v>1</v>
      </c>
      <c r="H9733" t="s">
        <v>13</v>
      </c>
      <c r="I9733" t="s">
        <v>13</v>
      </c>
      <c r="J9733" t="s">
        <v>14</v>
      </c>
      <c r="K9733" t="b">
        <v>1</v>
      </c>
      <c r="L9733">
        <v>1.65952339999785</v>
      </c>
      <c r="M9733">
        <v>26.642389499997101</v>
      </c>
      <c r="N9733">
        <v>1</v>
      </c>
      <c r="O9733">
        <v>0.55709889999707196</v>
      </c>
      <c r="P9733">
        <v>27.373455499997402</v>
      </c>
    </row>
    <row r="9734" spans="1:16" x14ac:dyDescent="0.3">
      <c r="A9734">
        <v>28</v>
      </c>
      <c r="B9734">
        <v>1</v>
      </c>
      <c r="C9734">
        <v>0</v>
      </c>
      <c r="D9734">
        <v>1</v>
      </c>
      <c r="E9734" t="s">
        <v>693</v>
      </c>
      <c r="F9734" t="s">
        <v>13</v>
      </c>
      <c r="G9734">
        <v>1</v>
      </c>
      <c r="H9734" t="s">
        <v>13</v>
      </c>
      <c r="I9734" t="s">
        <v>13</v>
      </c>
      <c r="J9734" t="s">
        <v>16</v>
      </c>
      <c r="K9734" t="b">
        <v>0</v>
      </c>
      <c r="L9734">
        <v>2.9658896000037198</v>
      </c>
      <c r="M9734">
        <v>30.848789299998302</v>
      </c>
      <c r="N9734">
        <v>2</v>
      </c>
      <c r="O9734">
        <v>0.43544420000398498</v>
      </c>
      <c r="P9734">
        <v>31.475653000001302</v>
      </c>
    </row>
    <row r="9735" spans="1:16" x14ac:dyDescent="0.3">
      <c r="A9735">
        <v>28</v>
      </c>
      <c r="B9735">
        <v>1</v>
      </c>
      <c r="C9735">
        <v>0</v>
      </c>
      <c r="D9735">
        <v>1</v>
      </c>
      <c r="E9735" t="s">
        <v>2029</v>
      </c>
      <c r="F9735">
        <v>1</v>
      </c>
      <c r="G9735">
        <v>1</v>
      </c>
      <c r="H9735">
        <v>1.9879773999928101</v>
      </c>
      <c r="I9735">
        <v>80.002245100004103</v>
      </c>
      <c r="J9735" t="s">
        <v>16</v>
      </c>
      <c r="K9735" t="b">
        <v>1</v>
      </c>
      <c r="L9735">
        <v>1.3169278999994301</v>
      </c>
      <c r="M9735">
        <v>33.299903099999902</v>
      </c>
      <c r="N9735">
        <v>1</v>
      </c>
      <c r="O9735">
        <v>0.27566339999612</v>
      </c>
      <c r="P9735">
        <v>33.756007799995103</v>
      </c>
    </row>
    <row r="9736" spans="1:16" x14ac:dyDescent="0.3">
      <c r="A9736">
        <v>28</v>
      </c>
      <c r="B9736">
        <v>1</v>
      </c>
      <c r="C9736">
        <v>0</v>
      </c>
      <c r="D9736">
        <v>1</v>
      </c>
      <c r="E9736" t="s">
        <v>1418</v>
      </c>
      <c r="F9736">
        <v>1</v>
      </c>
      <c r="G9736">
        <v>1</v>
      </c>
      <c r="H9736">
        <v>1.9886282000006801</v>
      </c>
      <c r="I9736">
        <v>112.502693100003</v>
      </c>
      <c r="J9736" t="s">
        <v>16</v>
      </c>
      <c r="K9736" t="b">
        <v>1</v>
      </c>
      <c r="L9736">
        <v>1.43132670000341</v>
      </c>
      <c r="M9736">
        <v>35.697574599995299</v>
      </c>
      <c r="N9736">
        <v>3</v>
      </c>
      <c r="O9736">
        <v>0.125043699998059</v>
      </c>
      <c r="P9736">
        <v>35.965353499996098</v>
      </c>
    </row>
    <row r="9737" spans="1:16" x14ac:dyDescent="0.3">
      <c r="A9737">
        <v>28</v>
      </c>
      <c r="B9737">
        <v>1</v>
      </c>
      <c r="C9737">
        <v>0</v>
      </c>
      <c r="D9737">
        <v>1</v>
      </c>
      <c r="E9737" t="s">
        <v>940</v>
      </c>
      <c r="F9737">
        <v>1</v>
      </c>
      <c r="G9737">
        <v>1</v>
      </c>
      <c r="H9737">
        <v>1.9865586000014399</v>
      </c>
      <c r="I9737">
        <v>27.5012736999997</v>
      </c>
      <c r="J9737" t="s">
        <v>16</v>
      </c>
      <c r="K9737" t="b">
        <v>1</v>
      </c>
      <c r="L9737">
        <v>0.837817100000393</v>
      </c>
      <c r="M9737">
        <v>37.320571299998797</v>
      </c>
      <c r="N9737">
        <v>3</v>
      </c>
      <c r="O9737">
        <v>0.154770300003293</v>
      </c>
      <c r="P9737">
        <v>37.642971599998397</v>
      </c>
    </row>
    <row r="9738" spans="1:16" x14ac:dyDescent="0.3">
      <c r="A9738">
        <v>28</v>
      </c>
      <c r="B9738">
        <v>1</v>
      </c>
      <c r="C9738">
        <v>0</v>
      </c>
      <c r="D9738">
        <v>1</v>
      </c>
      <c r="E9738" t="s">
        <v>1724</v>
      </c>
      <c r="F9738" t="s">
        <v>13</v>
      </c>
      <c r="G9738">
        <v>1</v>
      </c>
      <c r="H9738" t="s">
        <v>13</v>
      </c>
      <c r="I9738" t="s">
        <v>13</v>
      </c>
      <c r="J9738" t="s">
        <v>14</v>
      </c>
      <c r="K9738" t="b">
        <v>1</v>
      </c>
      <c r="L9738">
        <v>1.99210560000211</v>
      </c>
      <c r="M9738">
        <v>40.141631699996701</v>
      </c>
      <c r="N9738">
        <v>1</v>
      </c>
      <c r="O9738">
        <v>0.249511300004087</v>
      </c>
      <c r="P9738">
        <v>40.577803899999701</v>
      </c>
    </row>
    <row r="9739" spans="1:16" x14ac:dyDescent="0.3">
      <c r="A9739">
        <v>28</v>
      </c>
      <c r="B9739">
        <v>1</v>
      </c>
      <c r="C9739">
        <v>0</v>
      </c>
      <c r="D9739">
        <v>1</v>
      </c>
      <c r="E9739" t="s">
        <v>1245</v>
      </c>
      <c r="F9739">
        <v>1</v>
      </c>
      <c r="G9739">
        <v>1</v>
      </c>
      <c r="H9739">
        <v>1.98933780000516</v>
      </c>
      <c r="I9739">
        <v>137.50305150000401</v>
      </c>
      <c r="J9739" t="s">
        <v>16</v>
      </c>
      <c r="K9739" t="b">
        <v>1</v>
      </c>
      <c r="L9739">
        <v>0.75117630000022495</v>
      </c>
      <c r="M9739">
        <v>41.834004600001201</v>
      </c>
      <c r="N9739">
        <v>3</v>
      </c>
      <c r="O9739">
        <v>0.13015590000577501</v>
      </c>
      <c r="P9739">
        <v>42.114482500001003</v>
      </c>
    </row>
    <row r="9740" spans="1:16" x14ac:dyDescent="0.3">
      <c r="A9740">
        <v>28</v>
      </c>
      <c r="B9740">
        <v>1</v>
      </c>
      <c r="C9740">
        <v>0</v>
      </c>
      <c r="D9740">
        <v>1</v>
      </c>
      <c r="E9740" t="s">
        <v>988</v>
      </c>
      <c r="F9740">
        <v>1</v>
      </c>
      <c r="G9740">
        <v>1</v>
      </c>
      <c r="H9740">
        <v>1.9870758000033699</v>
      </c>
      <c r="I9740">
        <v>45.0016482999999</v>
      </c>
      <c r="J9740" t="s">
        <v>16</v>
      </c>
      <c r="K9740" t="b">
        <v>1</v>
      </c>
      <c r="L9740">
        <v>0.695597199999611</v>
      </c>
      <c r="M9740">
        <v>43.328450599998199</v>
      </c>
      <c r="N9740">
        <v>3</v>
      </c>
      <c r="O9740">
        <v>0.124535300004936</v>
      </c>
      <c r="P9740">
        <v>43.596726999996498</v>
      </c>
    </row>
    <row r="9741" spans="1:16" x14ac:dyDescent="0.3">
      <c r="A9741">
        <v>28</v>
      </c>
      <c r="B9741">
        <v>1</v>
      </c>
      <c r="C9741">
        <v>0</v>
      </c>
      <c r="D9741">
        <v>1</v>
      </c>
      <c r="E9741" t="s">
        <v>600</v>
      </c>
      <c r="F9741" t="s">
        <v>13</v>
      </c>
      <c r="G9741">
        <v>1</v>
      </c>
      <c r="H9741" t="s">
        <v>13</v>
      </c>
      <c r="I9741" t="s">
        <v>13</v>
      </c>
      <c r="J9741" t="s">
        <v>14</v>
      </c>
      <c r="K9741" t="b">
        <v>1</v>
      </c>
      <c r="L9741">
        <v>0.95659700000396697</v>
      </c>
      <c r="M9741">
        <v>45.072775799999398</v>
      </c>
      <c r="N9741">
        <v>2</v>
      </c>
      <c r="O9741">
        <v>0.272645699995337</v>
      </c>
      <c r="P9741">
        <v>45.528923999998398</v>
      </c>
    </row>
    <row r="9742" spans="1:16" x14ac:dyDescent="0.3">
      <c r="A9742">
        <v>28</v>
      </c>
      <c r="B9742">
        <v>1</v>
      </c>
      <c r="C9742">
        <v>0</v>
      </c>
      <c r="D9742">
        <v>1</v>
      </c>
      <c r="E9742" t="s">
        <v>1373</v>
      </c>
      <c r="F9742">
        <v>1</v>
      </c>
      <c r="G9742">
        <v>1</v>
      </c>
      <c r="H9742">
        <v>1.9865041000011801</v>
      </c>
      <c r="I9742">
        <v>30.0013350000008</v>
      </c>
      <c r="J9742" t="s">
        <v>16</v>
      </c>
      <c r="K9742" t="b">
        <v>1</v>
      </c>
      <c r="L9742">
        <v>0.77946550000342496</v>
      </c>
      <c r="M9742">
        <v>46.812723099996198</v>
      </c>
      <c r="N9742">
        <v>3</v>
      </c>
      <c r="O9742">
        <v>0.121953100002429</v>
      </c>
      <c r="P9742">
        <v>47.066364699996498</v>
      </c>
    </row>
    <row r="9743" spans="1:16" x14ac:dyDescent="0.3">
      <c r="A9743">
        <v>28</v>
      </c>
      <c r="B9743">
        <v>1</v>
      </c>
      <c r="C9743">
        <v>0</v>
      </c>
      <c r="D9743">
        <v>1</v>
      </c>
      <c r="E9743" t="s">
        <v>1082</v>
      </c>
      <c r="F9743" t="s">
        <v>13</v>
      </c>
      <c r="G9743">
        <v>1</v>
      </c>
      <c r="H9743" t="s">
        <v>13</v>
      </c>
      <c r="I9743" t="s">
        <v>13</v>
      </c>
      <c r="J9743" t="s">
        <v>14</v>
      </c>
      <c r="K9743" t="b">
        <v>1</v>
      </c>
      <c r="L9743">
        <v>1.5967069000034799</v>
      </c>
      <c r="M9743">
        <v>49.1794681999963</v>
      </c>
      <c r="N9743">
        <v>2</v>
      </c>
      <c r="O9743">
        <v>0.82797310000023605</v>
      </c>
      <c r="P9743">
        <v>50.164404399998602</v>
      </c>
    </row>
    <row r="9744" spans="1:16" x14ac:dyDescent="0.3">
      <c r="A9744">
        <v>28</v>
      </c>
      <c r="B9744">
        <v>1</v>
      </c>
      <c r="C9744">
        <v>0</v>
      </c>
      <c r="D9744">
        <v>1</v>
      </c>
      <c r="E9744" t="s">
        <v>1665</v>
      </c>
      <c r="F9744" t="s">
        <v>13</v>
      </c>
      <c r="G9744">
        <v>1</v>
      </c>
      <c r="H9744" t="s">
        <v>13</v>
      </c>
      <c r="I9744" t="s">
        <v>13</v>
      </c>
      <c r="J9744" t="s">
        <v>14</v>
      </c>
      <c r="K9744" t="b">
        <v>1</v>
      </c>
      <c r="L9744">
        <v>1.71339979999902</v>
      </c>
      <c r="M9744">
        <v>52.396145400001799</v>
      </c>
      <c r="N9744">
        <v>1</v>
      </c>
      <c r="O9744">
        <v>0.24246459999994799</v>
      </c>
      <c r="P9744">
        <v>52.770834199996898</v>
      </c>
    </row>
    <row r="9745" spans="1:16" x14ac:dyDescent="0.3">
      <c r="A9745">
        <v>28</v>
      </c>
      <c r="B9745">
        <v>1</v>
      </c>
      <c r="C9745">
        <v>0</v>
      </c>
      <c r="D9745">
        <v>1</v>
      </c>
      <c r="E9745" t="s">
        <v>1352</v>
      </c>
      <c r="F9745">
        <v>1</v>
      </c>
      <c r="G9745">
        <v>1</v>
      </c>
      <c r="H9745">
        <v>1.9866198000017901</v>
      </c>
      <c r="I9745">
        <v>40.001544999999197</v>
      </c>
      <c r="J9745" t="s">
        <v>16</v>
      </c>
      <c r="K9745" t="b">
        <v>1</v>
      </c>
      <c r="L9745">
        <v>1.0824740000025499</v>
      </c>
      <c r="M9745">
        <v>54.365192999997802</v>
      </c>
      <c r="N9745">
        <v>3</v>
      </c>
      <c r="O9745">
        <v>0.24928759999602301</v>
      </c>
      <c r="P9745">
        <v>54.761596600001198</v>
      </c>
    </row>
    <row r="9746" spans="1:16" x14ac:dyDescent="0.3">
      <c r="A9746">
        <v>28</v>
      </c>
      <c r="B9746">
        <v>1</v>
      </c>
      <c r="C9746">
        <v>0</v>
      </c>
      <c r="D9746">
        <v>1</v>
      </c>
      <c r="E9746" t="s">
        <v>989</v>
      </c>
      <c r="F9746">
        <v>1</v>
      </c>
      <c r="G9746">
        <v>1</v>
      </c>
      <c r="H9746">
        <v>1.98873850000382</v>
      </c>
      <c r="I9746">
        <v>115.002715900002</v>
      </c>
      <c r="J9746" t="s">
        <v>16</v>
      </c>
      <c r="K9746" t="b">
        <v>1</v>
      </c>
      <c r="L9746">
        <v>0.60642179999558699</v>
      </c>
      <c r="M9746">
        <v>55.872535700000299</v>
      </c>
      <c r="N9746">
        <v>3</v>
      </c>
      <c r="O9746">
        <v>9.2195299999730196E-2</v>
      </c>
      <c r="P9746">
        <v>56.116486300001299</v>
      </c>
    </row>
    <row r="9747" spans="1:16" x14ac:dyDescent="0.3">
      <c r="A9747">
        <v>28</v>
      </c>
      <c r="B9747">
        <v>1</v>
      </c>
      <c r="C9747">
        <v>0</v>
      </c>
      <c r="D9747">
        <v>1</v>
      </c>
      <c r="E9747" t="s">
        <v>1382</v>
      </c>
      <c r="F9747">
        <v>1</v>
      </c>
      <c r="G9747">
        <v>1</v>
      </c>
      <c r="H9747">
        <v>1.98938919999637</v>
      </c>
      <c r="I9747">
        <v>140.003111600003</v>
      </c>
      <c r="J9747" t="s">
        <v>16</v>
      </c>
      <c r="K9747" t="b">
        <v>1</v>
      </c>
      <c r="L9747">
        <v>1.2751360000038401</v>
      </c>
      <c r="M9747">
        <v>57.907771099999103</v>
      </c>
      <c r="N9747">
        <v>2</v>
      </c>
      <c r="O9747">
        <v>0.113537099998211</v>
      </c>
      <c r="P9747">
        <v>58.1538759999967</v>
      </c>
    </row>
    <row r="9748" spans="1:16" x14ac:dyDescent="0.3">
      <c r="A9748">
        <v>28</v>
      </c>
      <c r="B9748">
        <v>1</v>
      </c>
      <c r="C9748">
        <v>0</v>
      </c>
      <c r="D9748">
        <v>1</v>
      </c>
      <c r="E9748" t="s">
        <v>699</v>
      </c>
      <c r="F9748">
        <v>1</v>
      </c>
      <c r="G9748">
        <v>1</v>
      </c>
      <c r="H9748">
        <v>1.9881599000000301</v>
      </c>
      <c r="I9748">
        <v>90.002383200000594</v>
      </c>
      <c r="J9748" t="s">
        <v>16</v>
      </c>
      <c r="K9748" t="b">
        <v>1</v>
      </c>
      <c r="L9748">
        <v>0.69976010000391398</v>
      </c>
      <c r="M9748">
        <v>59.365746999996198</v>
      </c>
      <c r="N9748">
        <v>3</v>
      </c>
      <c r="O9748">
        <v>9.6500500003458001E-2</v>
      </c>
      <c r="P9748">
        <v>59.616976999997902</v>
      </c>
    </row>
    <row r="9749" spans="1:16" x14ac:dyDescent="0.3">
      <c r="A9749">
        <v>28</v>
      </c>
      <c r="B9749">
        <v>1</v>
      </c>
      <c r="C9749">
        <v>0</v>
      </c>
      <c r="D9749">
        <v>1</v>
      </c>
      <c r="E9749" t="s">
        <v>345</v>
      </c>
      <c r="F9749" t="s">
        <v>13</v>
      </c>
      <c r="G9749">
        <v>1</v>
      </c>
      <c r="H9749" t="s">
        <v>13</v>
      </c>
      <c r="I9749" t="s">
        <v>13</v>
      </c>
      <c r="J9749" t="s">
        <v>16</v>
      </c>
      <c r="K9749" t="b">
        <v>0</v>
      </c>
      <c r="L9749">
        <v>2.5083279000027701</v>
      </c>
      <c r="M9749">
        <v>62.640938799995602</v>
      </c>
      <c r="N9749">
        <v>1</v>
      </c>
      <c r="O9749">
        <v>8.4866299999703201E-2</v>
      </c>
      <c r="P9749">
        <v>62.877197399997399</v>
      </c>
    </row>
    <row r="9750" spans="1:16" x14ac:dyDescent="0.3">
      <c r="A9750">
        <v>28</v>
      </c>
      <c r="B9750">
        <v>1</v>
      </c>
      <c r="C9750">
        <v>0</v>
      </c>
      <c r="D9750">
        <v>1</v>
      </c>
      <c r="E9750" t="s">
        <v>1546</v>
      </c>
      <c r="F9750" t="s">
        <v>13</v>
      </c>
      <c r="G9750">
        <v>1</v>
      </c>
      <c r="H9750" t="s">
        <v>13</v>
      </c>
      <c r="I9750" t="s">
        <v>13</v>
      </c>
      <c r="J9750" t="s">
        <v>16</v>
      </c>
      <c r="K9750" t="b">
        <v>0</v>
      </c>
      <c r="L9750">
        <v>2.2763563999978902</v>
      </c>
      <c r="M9750">
        <v>65.661405599996201</v>
      </c>
      <c r="N9750">
        <v>2</v>
      </c>
      <c r="O9750">
        <v>0.210333099996205</v>
      </c>
      <c r="P9750">
        <v>66.042624399997294</v>
      </c>
    </row>
    <row r="9751" spans="1:16" x14ac:dyDescent="0.3">
      <c r="A9751">
        <v>28</v>
      </c>
      <c r="B9751">
        <v>1</v>
      </c>
      <c r="C9751">
        <v>0</v>
      </c>
      <c r="D9751">
        <v>1</v>
      </c>
      <c r="E9751" t="s">
        <v>813</v>
      </c>
      <c r="F9751">
        <v>1</v>
      </c>
      <c r="G9751">
        <v>1</v>
      </c>
      <c r="H9751">
        <v>1.98610399999598</v>
      </c>
      <c r="I9751">
        <v>15.001041700001201</v>
      </c>
      <c r="J9751" t="s">
        <v>16</v>
      </c>
      <c r="K9751" t="b">
        <v>1</v>
      </c>
      <c r="L9751">
        <v>1.0193084999991699</v>
      </c>
      <c r="M9751">
        <v>67.568685799997198</v>
      </c>
      <c r="N9751">
        <v>3</v>
      </c>
      <c r="O9751">
        <v>0.121134100001655</v>
      </c>
      <c r="P9751">
        <v>67.841393999995503</v>
      </c>
    </row>
    <row r="9752" spans="1:16" x14ac:dyDescent="0.3">
      <c r="A9752">
        <v>28</v>
      </c>
      <c r="B9752">
        <v>1</v>
      </c>
      <c r="C9752">
        <v>0</v>
      </c>
      <c r="D9752">
        <v>1</v>
      </c>
      <c r="E9752" t="s">
        <v>942</v>
      </c>
      <c r="F9752" t="s">
        <v>13</v>
      </c>
      <c r="G9752">
        <v>1</v>
      </c>
      <c r="H9752" t="s">
        <v>13</v>
      </c>
      <c r="I9752" t="s">
        <v>13</v>
      </c>
      <c r="J9752" t="s">
        <v>14</v>
      </c>
      <c r="K9752" t="b">
        <v>1</v>
      </c>
      <c r="L9752">
        <v>1.0849904999995501</v>
      </c>
      <c r="M9752">
        <v>69.434327399998395</v>
      </c>
      <c r="N9752">
        <v>1</v>
      </c>
      <c r="O9752">
        <v>0.19594190000498199</v>
      </c>
      <c r="P9752">
        <v>69.764168900001096</v>
      </c>
    </row>
    <row r="9753" spans="1:16" x14ac:dyDescent="0.3">
      <c r="A9753">
        <v>28</v>
      </c>
      <c r="B9753">
        <v>1</v>
      </c>
      <c r="C9753">
        <v>0</v>
      </c>
      <c r="D9753">
        <v>1</v>
      </c>
      <c r="E9753" t="s">
        <v>744</v>
      </c>
      <c r="F9753" t="s">
        <v>13</v>
      </c>
      <c r="G9753">
        <v>1</v>
      </c>
      <c r="H9753" t="s">
        <v>13</v>
      </c>
      <c r="I9753" t="s">
        <v>13</v>
      </c>
      <c r="J9753" t="s">
        <v>14</v>
      </c>
      <c r="K9753" t="b">
        <v>1</v>
      </c>
      <c r="L9753">
        <v>1.6400671000010301</v>
      </c>
      <c r="M9753">
        <v>71.922627599997199</v>
      </c>
      <c r="N9753">
        <v>1</v>
      </c>
      <c r="O9753">
        <v>0.18734020000556501</v>
      </c>
      <c r="P9753">
        <v>72.291999900000505</v>
      </c>
    </row>
    <row r="9754" spans="1:16" x14ac:dyDescent="0.3">
      <c r="A9754">
        <v>28</v>
      </c>
      <c r="B9754">
        <v>1</v>
      </c>
      <c r="C9754">
        <v>0</v>
      </c>
      <c r="D9754">
        <v>1</v>
      </c>
      <c r="E9754" t="s">
        <v>278</v>
      </c>
      <c r="F9754" t="s">
        <v>13</v>
      </c>
      <c r="G9754">
        <v>1</v>
      </c>
      <c r="H9754" t="s">
        <v>13</v>
      </c>
      <c r="I9754" t="s">
        <v>13</v>
      </c>
      <c r="J9754" t="s">
        <v>14</v>
      </c>
      <c r="K9754" t="b">
        <v>1</v>
      </c>
      <c r="L9754">
        <v>0.71848859999590797</v>
      </c>
      <c r="M9754">
        <v>73.517777100001695</v>
      </c>
      <c r="N9754">
        <v>1</v>
      </c>
      <c r="O9754">
        <v>0.16142069999477801</v>
      </c>
      <c r="P9754">
        <v>73.817749900001203</v>
      </c>
    </row>
    <row r="9755" spans="1:16" x14ac:dyDescent="0.3">
      <c r="A9755">
        <v>28</v>
      </c>
      <c r="B9755">
        <v>1</v>
      </c>
      <c r="C9755">
        <v>0</v>
      </c>
      <c r="D9755">
        <v>1</v>
      </c>
      <c r="E9755" t="s">
        <v>1139</v>
      </c>
      <c r="F9755" t="s">
        <v>13</v>
      </c>
      <c r="G9755">
        <v>1</v>
      </c>
      <c r="H9755" t="s">
        <v>13</v>
      </c>
      <c r="I9755" t="s">
        <v>13</v>
      </c>
      <c r="J9755" t="s">
        <v>14</v>
      </c>
      <c r="K9755" t="b">
        <v>1</v>
      </c>
      <c r="L9755">
        <v>1.27165180000156</v>
      </c>
      <c r="M9755">
        <v>75.604168799996799</v>
      </c>
      <c r="N9755">
        <v>2</v>
      </c>
      <c r="O9755">
        <v>8.4423000000242596E-2</v>
      </c>
      <c r="P9755">
        <v>75.836729399998205</v>
      </c>
    </row>
    <row r="9756" spans="1:16" x14ac:dyDescent="0.3">
      <c r="A9756">
        <v>28</v>
      </c>
      <c r="B9756">
        <v>1</v>
      </c>
      <c r="C9756">
        <v>0</v>
      </c>
      <c r="D9756">
        <v>1</v>
      </c>
      <c r="E9756" t="s">
        <v>2044</v>
      </c>
      <c r="F9756" t="s">
        <v>13</v>
      </c>
      <c r="G9756">
        <v>1</v>
      </c>
      <c r="H9756" t="s">
        <v>13</v>
      </c>
      <c r="I9756" t="s">
        <v>13</v>
      </c>
      <c r="J9756" t="s">
        <v>14</v>
      </c>
      <c r="K9756" t="b">
        <v>1</v>
      </c>
      <c r="L9756">
        <v>1.67027729999973</v>
      </c>
      <c r="M9756">
        <v>78.019370699999897</v>
      </c>
      <c r="N9756">
        <v>2</v>
      </c>
      <c r="O9756">
        <v>0.52204870000423398</v>
      </c>
      <c r="P9756">
        <v>78.722360699997793</v>
      </c>
    </row>
    <row r="9757" spans="1:16" x14ac:dyDescent="0.3">
      <c r="A9757">
        <v>28</v>
      </c>
      <c r="B9757">
        <v>1</v>
      </c>
      <c r="C9757">
        <v>0</v>
      </c>
      <c r="D9757">
        <v>1</v>
      </c>
      <c r="E9757" t="s">
        <v>1997</v>
      </c>
      <c r="F9757">
        <v>1</v>
      </c>
      <c r="G9757">
        <v>1</v>
      </c>
      <c r="H9757">
        <v>1.98825990000478</v>
      </c>
      <c r="I9757">
        <v>92.502417000003305</v>
      </c>
      <c r="J9757" t="s">
        <v>16</v>
      </c>
      <c r="K9757" t="b">
        <v>1</v>
      </c>
      <c r="L9757">
        <v>0.60218460000032803</v>
      </c>
      <c r="M9757">
        <v>79.834607099997797</v>
      </c>
      <c r="N9757">
        <v>3</v>
      </c>
      <c r="O9757">
        <v>0.16808680000394799</v>
      </c>
      <c r="P9757">
        <v>80.176441700001305</v>
      </c>
    </row>
    <row r="9758" spans="1:16" x14ac:dyDescent="0.3">
      <c r="A9758">
        <v>28</v>
      </c>
      <c r="B9758">
        <v>1</v>
      </c>
      <c r="C9758">
        <v>0</v>
      </c>
      <c r="D9758">
        <v>1</v>
      </c>
      <c r="E9758" t="s">
        <v>1187</v>
      </c>
      <c r="F9758">
        <v>1</v>
      </c>
      <c r="G9758">
        <v>1</v>
      </c>
      <c r="H9758">
        <v>1.98640890000388</v>
      </c>
      <c r="I9758">
        <v>22.501201799997901</v>
      </c>
      <c r="J9758" t="s">
        <v>16</v>
      </c>
      <c r="K9758" t="b">
        <v>1</v>
      </c>
      <c r="L9758">
        <v>0.57678409999789404</v>
      </c>
      <c r="M9758">
        <v>81.259200000000405</v>
      </c>
      <c r="N9758">
        <v>3</v>
      </c>
      <c r="O9758">
        <v>0.16832409999915399</v>
      </c>
      <c r="P9758">
        <v>81.560647200000005</v>
      </c>
    </row>
    <row r="9759" spans="1:16" x14ac:dyDescent="0.3">
      <c r="A9759">
        <v>28</v>
      </c>
      <c r="B9759">
        <v>1</v>
      </c>
      <c r="C9759">
        <v>0</v>
      </c>
      <c r="D9759">
        <v>1</v>
      </c>
      <c r="E9759" t="s">
        <v>2108</v>
      </c>
      <c r="F9759">
        <v>1</v>
      </c>
      <c r="G9759">
        <v>1</v>
      </c>
      <c r="H9759">
        <v>1.9851555999994199</v>
      </c>
      <c r="I9759">
        <v>2.5004248999976002</v>
      </c>
      <c r="J9759" t="s">
        <v>16</v>
      </c>
      <c r="K9759" t="b">
        <v>1</v>
      </c>
      <c r="L9759">
        <v>0.60448310000356298</v>
      </c>
      <c r="M9759">
        <v>82.672786800001603</v>
      </c>
      <c r="N9759">
        <v>3</v>
      </c>
      <c r="O9759">
        <v>0.18441919999895601</v>
      </c>
      <c r="P9759">
        <v>83.008609299999094</v>
      </c>
    </row>
    <row r="9760" spans="1:16" x14ac:dyDescent="0.3">
      <c r="A9760">
        <v>28</v>
      </c>
      <c r="B9760">
        <v>1</v>
      </c>
      <c r="C9760">
        <v>0</v>
      </c>
      <c r="D9760">
        <v>1</v>
      </c>
      <c r="E9760" t="s">
        <v>886</v>
      </c>
      <c r="F9760" t="s">
        <v>13</v>
      </c>
      <c r="G9760">
        <v>1</v>
      </c>
      <c r="H9760" t="s">
        <v>13</v>
      </c>
      <c r="I9760" t="s">
        <v>13</v>
      </c>
      <c r="J9760" t="s">
        <v>14</v>
      </c>
      <c r="K9760" t="b">
        <v>1</v>
      </c>
      <c r="L9760">
        <v>1.4211207999978801</v>
      </c>
      <c r="M9760">
        <v>84.936810499995801</v>
      </c>
      <c r="N9760">
        <v>1</v>
      </c>
      <c r="O9760">
        <v>0.17729420000250701</v>
      </c>
      <c r="P9760">
        <v>85.249597399997597</v>
      </c>
    </row>
    <row r="9761" spans="1:16" x14ac:dyDescent="0.3">
      <c r="A9761">
        <v>28</v>
      </c>
      <c r="B9761">
        <v>1</v>
      </c>
      <c r="C9761">
        <v>0</v>
      </c>
      <c r="D9761">
        <v>1</v>
      </c>
      <c r="E9761" t="s">
        <v>250</v>
      </c>
      <c r="F9761" t="s">
        <v>13</v>
      </c>
      <c r="G9761">
        <v>1</v>
      </c>
      <c r="H9761" t="s">
        <v>13</v>
      </c>
      <c r="I9761" t="s">
        <v>13</v>
      </c>
      <c r="J9761" t="s">
        <v>16</v>
      </c>
      <c r="K9761" t="b">
        <v>0</v>
      </c>
      <c r="L9761">
        <v>0.96627669999725196</v>
      </c>
      <c r="M9761">
        <v>86.731953000002306</v>
      </c>
      <c r="N9761">
        <v>3</v>
      </c>
      <c r="O9761">
        <v>0.12846029999491301</v>
      </c>
      <c r="P9761">
        <v>87.040767500002403</v>
      </c>
    </row>
    <row r="9762" spans="1:16" x14ac:dyDescent="0.3">
      <c r="A9762">
        <v>28</v>
      </c>
      <c r="B9762">
        <v>1</v>
      </c>
      <c r="C9762">
        <v>0</v>
      </c>
      <c r="D9762">
        <v>1</v>
      </c>
      <c r="E9762" t="s">
        <v>778</v>
      </c>
      <c r="F9762" t="s">
        <v>13</v>
      </c>
      <c r="G9762">
        <v>1</v>
      </c>
      <c r="H9762" t="s">
        <v>13</v>
      </c>
      <c r="I9762" t="s">
        <v>13</v>
      </c>
      <c r="J9762" t="s">
        <v>14</v>
      </c>
      <c r="K9762" t="b">
        <v>1</v>
      </c>
      <c r="L9762">
        <v>1.23821170000156</v>
      </c>
      <c r="M9762">
        <v>88.787335199995098</v>
      </c>
      <c r="N9762">
        <v>2</v>
      </c>
      <c r="O9762">
        <v>0.39536519999819603</v>
      </c>
      <c r="P9762">
        <v>89.355646799995199</v>
      </c>
    </row>
    <row r="9763" spans="1:16" x14ac:dyDescent="0.3">
      <c r="A9763">
        <v>28</v>
      </c>
      <c r="B9763">
        <v>1</v>
      </c>
      <c r="C9763">
        <v>0</v>
      </c>
      <c r="D9763">
        <v>1</v>
      </c>
      <c r="E9763" t="s">
        <v>1296</v>
      </c>
      <c r="F9763" t="s">
        <v>13</v>
      </c>
      <c r="G9763">
        <v>1</v>
      </c>
      <c r="H9763" t="s">
        <v>13</v>
      </c>
      <c r="I9763" t="s">
        <v>13</v>
      </c>
      <c r="J9763" t="s">
        <v>14</v>
      </c>
      <c r="K9763" t="b">
        <v>1</v>
      </c>
      <c r="L9763">
        <v>1.24882230000367</v>
      </c>
      <c r="M9763">
        <v>91.114500499999906</v>
      </c>
      <c r="N9763">
        <v>3</v>
      </c>
      <c r="O9763">
        <v>0.154823000004399</v>
      </c>
      <c r="P9763">
        <v>91.411116499999494</v>
      </c>
    </row>
    <row r="9764" spans="1:16" x14ac:dyDescent="0.3">
      <c r="A9764">
        <v>28</v>
      </c>
      <c r="B9764">
        <v>1</v>
      </c>
      <c r="C9764">
        <v>0</v>
      </c>
      <c r="D9764">
        <v>1</v>
      </c>
      <c r="E9764" t="s">
        <v>916</v>
      </c>
      <c r="F9764">
        <v>1</v>
      </c>
      <c r="G9764">
        <v>1</v>
      </c>
      <c r="H9764">
        <v>1.98712160000287</v>
      </c>
      <c r="I9764">
        <v>47.501709700001797</v>
      </c>
      <c r="J9764" t="s">
        <v>16</v>
      </c>
      <c r="K9764" t="b">
        <v>1</v>
      </c>
      <c r="L9764">
        <v>1.19438259999879</v>
      </c>
      <c r="M9764">
        <v>93.110066699999194</v>
      </c>
      <c r="N9764">
        <v>3</v>
      </c>
      <c r="O9764">
        <v>0.17153230000258199</v>
      </c>
      <c r="P9764">
        <v>93.451801800001704</v>
      </c>
    </row>
    <row r="9765" spans="1:16" x14ac:dyDescent="0.3">
      <c r="A9765">
        <v>28</v>
      </c>
      <c r="B9765">
        <v>1</v>
      </c>
      <c r="C9765">
        <v>0</v>
      </c>
      <c r="D9765">
        <v>1</v>
      </c>
      <c r="E9765" t="s">
        <v>1207</v>
      </c>
      <c r="F9765" t="s">
        <v>13</v>
      </c>
      <c r="G9765">
        <v>1</v>
      </c>
      <c r="H9765" t="s">
        <v>13</v>
      </c>
      <c r="I9765" t="s">
        <v>13</v>
      </c>
      <c r="J9765" t="s">
        <v>16</v>
      </c>
      <c r="K9765" t="b">
        <v>0</v>
      </c>
      <c r="L9765">
        <v>1.4549237000028401</v>
      </c>
      <c r="M9765">
        <v>95.420534299999403</v>
      </c>
      <c r="N9765">
        <v>2</v>
      </c>
      <c r="O9765">
        <v>0.224373999997624</v>
      </c>
      <c r="P9765">
        <v>95.824702500001905</v>
      </c>
    </row>
    <row r="9766" spans="1:16" x14ac:dyDescent="0.3">
      <c r="A9766">
        <v>28</v>
      </c>
      <c r="B9766">
        <v>1</v>
      </c>
      <c r="C9766">
        <v>0</v>
      </c>
      <c r="D9766">
        <v>1</v>
      </c>
      <c r="E9766" t="s">
        <v>490</v>
      </c>
      <c r="F9766">
        <v>1</v>
      </c>
      <c r="G9766">
        <v>1</v>
      </c>
      <c r="H9766">
        <v>1.9884412999963399</v>
      </c>
      <c r="I9766">
        <v>105.002628299997</v>
      </c>
      <c r="J9766" t="s">
        <v>16</v>
      </c>
      <c r="K9766" t="b">
        <v>1</v>
      </c>
      <c r="L9766">
        <v>0.66376779999700397</v>
      </c>
      <c r="M9766">
        <v>96.996083400001197</v>
      </c>
      <c r="N9766">
        <v>3</v>
      </c>
      <c r="O9766">
        <v>0.124537300005613</v>
      </c>
      <c r="P9766">
        <v>97.268827399995601</v>
      </c>
    </row>
    <row r="9767" spans="1:16" x14ac:dyDescent="0.3">
      <c r="A9767">
        <v>28</v>
      </c>
      <c r="B9767">
        <v>1</v>
      </c>
      <c r="C9767">
        <v>0</v>
      </c>
      <c r="D9767">
        <v>1</v>
      </c>
      <c r="E9767" t="s">
        <v>498</v>
      </c>
      <c r="F9767">
        <v>1</v>
      </c>
      <c r="G9767">
        <v>1</v>
      </c>
      <c r="H9767">
        <v>1.9858241999973001</v>
      </c>
      <c r="I9767">
        <v>5.0008932999990101</v>
      </c>
      <c r="J9767" t="s">
        <v>16</v>
      </c>
      <c r="K9767" t="b">
        <v>1</v>
      </c>
      <c r="L9767">
        <v>1.006558400004</v>
      </c>
      <c r="M9767">
        <v>98.7888746999961</v>
      </c>
      <c r="N9767">
        <v>3</v>
      </c>
      <c r="O9767">
        <v>2.8736599997500899E-2</v>
      </c>
      <c r="P9767">
        <v>98.965103000002301</v>
      </c>
    </row>
    <row r="9768" spans="1:16" x14ac:dyDescent="0.3">
      <c r="A9768">
        <v>28</v>
      </c>
      <c r="B9768">
        <v>1</v>
      </c>
      <c r="C9768">
        <v>0</v>
      </c>
      <c r="D9768">
        <v>1</v>
      </c>
      <c r="E9768" t="s">
        <v>366</v>
      </c>
      <c r="F9768">
        <v>1</v>
      </c>
      <c r="G9768">
        <v>1</v>
      </c>
      <c r="H9768">
        <v>1.9884686000004901</v>
      </c>
      <c r="I9768">
        <v>107.502654000004</v>
      </c>
      <c r="J9768" t="s">
        <v>16</v>
      </c>
      <c r="K9768" t="b">
        <v>1</v>
      </c>
      <c r="L9768">
        <v>0.54238949999853503</v>
      </c>
      <c r="M9768">
        <v>100.02474119999501</v>
      </c>
      <c r="N9768">
        <v>3</v>
      </c>
      <c r="O9768">
        <v>8.0502799995883806E-2</v>
      </c>
      <c r="P9768">
        <v>100.2728966</v>
      </c>
    </row>
    <row r="9769" spans="1:16" x14ac:dyDescent="0.3">
      <c r="A9769">
        <v>28</v>
      </c>
      <c r="B9769">
        <v>1</v>
      </c>
      <c r="C9769">
        <v>0</v>
      </c>
      <c r="D9769">
        <v>1</v>
      </c>
      <c r="E9769" t="s">
        <v>205</v>
      </c>
      <c r="F9769" t="s">
        <v>13</v>
      </c>
      <c r="G9769">
        <v>1</v>
      </c>
      <c r="H9769" t="s">
        <v>13</v>
      </c>
      <c r="I9769" t="s">
        <v>13</v>
      </c>
      <c r="J9769" t="s">
        <v>16</v>
      </c>
      <c r="K9769" t="b">
        <v>0</v>
      </c>
      <c r="L9769">
        <v>1.5317951000033601</v>
      </c>
      <c r="M9769">
        <v>102.31394790000201</v>
      </c>
      <c r="N9769">
        <v>1</v>
      </c>
      <c r="O9769">
        <v>1.21750289999909</v>
      </c>
      <c r="P9769">
        <v>103.73791009999699</v>
      </c>
    </row>
    <row r="9770" spans="1:16" x14ac:dyDescent="0.3">
      <c r="A9770">
        <v>28</v>
      </c>
      <c r="B9770">
        <v>1</v>
      </c>
      <c r="C9770">
        <v>0</v>
      </c>
      <c r="D9770">
        <v>1</v>
      </c>
      <c r="E9770" t="s">
        <v>1905</v>
      </c>
      <c r="F9770" t="s">
        <v>13</v>
      </c>
      <c r="G9770">
        <v>1</v>
      </c>
      <c r="H9770" t="s">
        <v>13</v>
      </c>
      <c r="I9770" t="s">
        <v>13</v>
      </c>
      <c r="J9770" t="s">
        <v>14</v>
      </c>
      <c r="K9770" t="b">
        <v>1</v>
      </c>
      <c r="L9770">
        <v>1.1439546999972701</v>
      </c>
      <c r="M9770">
        <v>105.39280619999801</v>
      </c>
      <c r="N9770">
        <v>1</v>
      </c>
      <c r="O9770">
        <v>0.122402799999691</v>
      </c>
      <c r="P9770">
        <v>105.682644</v>
      </c>
    </row>
    <row r="9771" spans="1:16" x14ac:dyDescent="0.3">
      <c r="A9771">
        <v>28</v>
      </c>
      <c r="B9771">
        <v>1</v>
      </c>
      <c r="C9771">
        <v>0</v>
      </c>
      <c r="D9771">
        <v>1</v>
      </c>
      <c r="E9771" t="s">
        <v>930</v>
      </c>
      <c r="F9771">
        <v>1</v>
      </c>
      <c r="G9771">
        <v>1</v>
      </c>
      <c r="H9771">
        <v>1.98669800000062</v>
      </c>
      <c r="I9771">
        <v>32.501395999999701</v>
      </c>
      <c r="J9771" t="s">
        <v>16</v>
      </c>
      <c r="K9771" t="b">
        <v>1</v>
      </c>
      <c r="L9771">
        <v>0.74993119999999203</v>
      </c>
      <c r="M9771">
        <v>106.948752600001</v>
      </c>
      <c r="N9771">
        <v>3</v>
      </c>
      <c r="O9771">
        <v>0.201549099998374</v>
      </c>
      <c r="P9771">
        <v>107.32984430000199</v>
      </c>
    </row>
    <row r="9772" spans="1:16" x14ac:dyDescent="0.3">
      <c r="A9772">
        <v>28</v>
      </c>
      <c r="B9772">
        <v>1</v>
      </c>
      <c r="C9772">
        <v>0</v>
      </c>
      <c r="D9772">
        <v>1</v>
      </c>
      <c r="E9772" t="s">
        <v>1835</v>
      </c>
      <c r="F9772">
        <v>1</v>
      </c>
      <c r="G9772">
        <v>1</v>
      </c>
      <c r="H9772">
        <v>1.98748750000232</v>
      </c>
      <c r="I9772">
        <v>60.001919100002901</v>
      </c>
      <c r="J9772" t="s">
        <v>16</v>
      </c>
      <c r="K9772" t="b">
        <v>1</v>
      </c>
      <c r="L9772">
        <v>1.2491098000027701</v>
      </c>
      <c r="M9772">
        <v>109.097997600002</v>
      </c>
      <c r="N9772">
        <v>2</v>
      </c>
      <c r="O9772">
        <v>0.226624199996877</v>
      </c>
      <c r="P9772">
        <v>109.514988399998</v>
      </c>
    </row>
    <row r="9773" spans="1:16" x14ac:dyDescent="0.3">
      <c r="A9773">
        <v>28</v>
      </c>
      <c r="B9773">
        <v>1</v>
      </c>
      <c r="C9773">
        <v>0</v>
      </c>
      <c r="D9773">
        <v>1</v>
      </c>
      <c r="E9773" t="s">
        <v>1702</v>
      </c>
      <c r="F9773">
        <v>1</v>
      </c>
      <c r="G9773">
        <v>1</v>
      </c>
      <c r="H9773">
        <v>1.98598849999689</v>
      </c>
      <c r="I9773">
        <v>7.5009160999979896</v>
      </c>
      <c r="J9773" t="s">
        <v>14</v>
      </c>
      <c r="K9773" t="b">
        <v>0</v>
      </c>
      <c r="L9773">
        <v>1.46530580000399</v>
      </c>
      <c r="M9773">
        <v>111.4975682</v>
      </c>
      <c r="N9773">
        <v>1</v>
      </c>
      <c r="O9773">
        <v>0.16844660000060699</v>
      </c>
      <c r="P9773">
        <v>111.864742599995</v>
      </c>
    </row>
    <row r="9774" spans="1:16" x14ac:dyDescent="0.3">
      <c r="A9774">
        <v>28</v>
      </c>
      <c r="B9774">
        <v>1</v>
      </c>
      <c r="C9774">
        <v>0</v>
      </c>
      <c r="D9774">
        <v>1</v>
      </c>
      <c r="E9774" t="s">
        <v>1002</v>
      </c>
      <c r="F9774">
        <v>1</v>
      </c>
      <c r="G9774">
        <v>1</v>
      </c>
      <c r="H9774">
        <v>1.9877808000019299</v>
      </c>
      <c r="I9774">
        <v>72.5021034000019</v>
      </c>
      <c r="J9774" t="s">
        <v>16</v>
      </c>
      <c r="K9774" t="b">
        <v>1</v>
      </c>
      <c r="L9774">
        <v>1.1405975000016</v>
      </c>
      <c r="M9774">
        <v>113.522671400002</v>
      </c>
      <c r="N9774">
        <v>3</v>
      </c>
      <c r="O9774">
        <v>0.249486800006707</v>
      </c>
      <c r="P9774">
        <v>113.92974479999999</v>
      </c>
    </row>
    <row r="9775" spans="1:16" x14ac:dyDescent="0.3">
      <c r="A9775">
        <v>28</v>
      </c>
      <c r="B9775">
        <v>1</v>
      </c>
      <c r="C9775">
        <v>0</v>
      </c>
      <c r="D9775">
        <v>1</v>
      </c>
      <c r="E9775" t="s">
        <v>417</v>
      </c>
      <c r="F9775" t="s">
        <v>13</v>
      </c>
      <c r="G9775">
        <v>1</v>
      </c>
      <c r="H9775" t="s">
        <v>13</v>
      </c>
      <c r="I9775" t="s">
        <v>13</v>
      </c>
      <c r="J9775" t="s">
        <v>14</v>
      </c>
      <c r="K9775" t="b">
        <v>1</v>
      </c>
      <c r="L9775">
        <v>1.34739999999874</v>
      </c>
      <c r="M9775">
        <v>115.796148900001</v>
      </c>
      <c r="N9775">
        <v>1</v>
      </c>
      <c r="O9775">
        <v>0.92381759999989299</v>
      </c>
      <c r="P9775">
        <v>116.90021529999601</v>
      </c>
    </row>
    <row r="9776" spans="1:16" x14ac:dyDescent="0.3">
      <c r="A9776">
        <v>28</v>
      </c>
      <c r="B9776">
        <v>1</v>
      </c>
      <c r="C9776">
        <v>0</v>
      </c>
      <c r="D9776">
        <v>1</v>
      </c>
      <c r="E9776" t="s">
        <v>276</v>
      </c>
      <c r="F9776">
        <v>1</v>
      </c>
      <c r="G9776">
        <v>1</v>
      </c>
      <c r="H9776">
        <v>1.9867420000009599</v>
      </c>
      <c r="I9776">
        <v>35.001447499998903</v>
      </c>
      <c r="J9776" t="s">
        <v>16</v>
      </c>
      <c r="K9776" t="b">
        <v>1</v>
      </c>
      <c r="L9776">
        <v>0.92946349999692801</v>
      </c>
      <c r="M9776">
        <v>118.344943199998</v>
      </c>
      <c r="N9776">
        <v>2</v>
      </c>
      <c r="O9776">
        <v>0.39324370000394998</v>
      </c>
      <c r="P9776">
        <v>118.90564779999799</v>
      </c>
    </row>
    <row r="9777" spans="1:16" x14ac:dyDescent="0.3">
      <c r="A9777">
        <v>28</v>
      </c>
      <c r="B9777">
        <v>1</v>
      </c>
      <c r="C9777">
        <v>0</v>
      </c>
      <c r="D9777">
        <v>1</v>
      </c>
      <c r="E9777" t="s">
        <v>1453</v>
      </c>
      <c r="F9777" t="s">
        <v>13</v>
      </c>
      <c r="G9777">
        <v>1</v>
      </c>
      <c r="H9777" t="s">
        <v>13</v>
      </c>
      <c r="I9777" t="s">
        <v>13</v>
      </c>
      <c r="J9777" t="s">
        <v>16</v>
      </c>
      <c r="K9777" t="b">
        <v>0</v>
      </c>
      <c r="L9777">
        <v>1.55856639999547</v>
      </c>
      <c r="M9777">
        <v>120.974063499998</v>
      </c>
      <c r="N9777">
        <v>1</v>
      </c>
      <c r="O9777">
        <v>0.95538359999773104</v>
      </c>
      <c r="P9777">
        <v>122.115712599996</v>
      </c>
    </row>
    <row r="9778" spans="1:16" x14ac:dyDescent="0.3">
      <c r="A9778">
        <v>28</v>
      </c>
      <c r="B9778">
        <v>1</v>
      </c>
      <c r="C9778">
        <v>0</v>
      </c>
      <c r="D9778">
        <v>1</v>
      </c>
      <c r="E9778" t="s">
        <v>1129</v>
      </c>
      <c r="F9778" t="s">
        <v>13</v>
      </c>
      <c r="G9778">
        <v>1</v>
      </c>
      <c r="H9778" t="s">
        <v>13</v>
      </c>
      <c r="I9778" t="s">
        <v>13</v>
      </c>
      <c r="J9778" t="s">
        <v>14</v>
      </c>
      <c r="K9778" t="b">
        <v>1</v>
      </c>
      <c r="L9778">
        <v>3.3465870999934899</v>
      </c>
      <c r="M9778">
        <v>125.97860270000101</v>
      </c>
      <c r="N9778">
        <v>1</v>
      </c>
      <c r="O9778">
        <v>0.145296799993957</v>
      </c>
      <c r="P9778">
        <v>126.31365719999999</v>
      </c>
    </row>
    <row r="9779" spans="1:16" x14ac:dyDescent="0.3">
      <c r="A9779">
        <v>28</v>
      </c>
      <c r="B9779">
        <v>1</v>
      </c>
      <c r="C9779">
        <v>0</v>
      </c>
      <c r="D9779">
        <v>1</v>
      </c>
      <c r="E9779" t="s">
        <v>1934</v>
      </c>
      <c r="F9779">
        <v>1</v>
      </c>
      <c r="G9779">
        <v>1</v>
      </c>
      <c r="H9779">
        <v>1.9879804000011101</v>
      </c>
      <c r="I9779">
        <v>85.002322400003294</v>
      </c>
      <c r="J9779" t="s">
        <v>16</v>
      </c>
      <c r="K9779" t="b">
        <v>1</v>
      </c>
      <c r="L9779">
        <v>2.3470515000008199</v>
      </c>
      <c r="M9779">
        <v>129.179092999999</v>
      </c>
      <c r="N9779">
        <v>3</v>
      </c>
      <c r="O9779">
        <v>0.17685530000017</v>
      </c>
      <c r="P9779">
        <v>129.513377499999</v>
      </c>
    </row>
    <row r="9780" spans="1:16" x14ac:dyDescent="0.3">
      <c r="A9780">
        <v>28</v>
      </c>
      <c r="B9780">
        <v>1</v>
      </c>
      <c r="C9780">
        <v>0</v>
      </c>
      <c r="D9780">
        <v>1</v>
      </c>
      <c r="E9780" t="s">
        <v>1616</v>
      </c>
      <c r="F9780" t="s">
        <v>13</v>
      </c>
      <c r="G9780">
        <v>1</v>
      </c>
      <c r="H9780" t="s">
        <v>13</v>
      </c>
      <c r="I9780" t="s">
        <v>13</v>
      </c>
      <c r="J9780" t="s">
        <v>14</v>
      </c>
      <c r="K9780" t="b">
        <v>1</v>
      </c>
      <c r="L9780">
        <v>0.89092949999758297</v>
      </c>
      <c r="M9780">
        <v>130.923013399995</v>
      </c>
      <c r="N9780">
        <v>3</v>
      </c>
      <c r="O9780">
        <v>0.27499520000128502</v>
      </c>
      <c r="P9780">
        <v>131.38739260000099</v>
      </c>
    </row>
    <row r="9781" spans="1:16" x14ac:dyDescent="0.3">
      <c r="A9781">
        <v>28</v>
      </c>
      <c r="B9781">
        <v>1</v>
      </c>
      <c r="C9781">
        <v>0</v>
      </c>
      <c r="D9781">
        <v>1</v>
      </c>
      <c r="E9781" t="s">
        <v>953</v>
      </c>
      <c r="F9781" t="s">
        <v>13</v>
      </c>
      <c r="G9781">
        <v>1</v>
      </c>
      <c r="H9781" t="s">
        <v>13</v>
      </c>
      <c r="I9781" t="s">
        <v>13</v>
      </c>
      <c r="J9781" t="s">
        <v>16</v>
      </c>
      <c r="K9781" t="b">
        <v>0</v>
      </c>
      <c r="L9781">
        <v>2.23299209999823</v>
      </c>
      <c r="M9781">
        <v>134.131653099998</v>
      </c>
      <c r="N9781">
        <v>2</v>
      </c>
      <c r="O9781">
        <v>0.24167129999841599</v>
      </c>
      <c r="P9781">
        <v>134.586029400001</v>
      </c>
    </row>
    <row r="9782" spans="1:16" x14ac:dyDescent="0.3">
      <c r="A9782">
        <v>28</v>
      </c>
      <c r="B9782">
        <v>1</v>
      </c>
      <c r="C9782">
        <v>1</v>
      </c>
      <c r="D9782">
        <v>1</v>
      </c>
      <c r="E9782" t="s">
        <v>1376</v>
      </c>
      <c r="F9782">
        <v>1</v>
      </c>
      <c r="G9782">
        <v>2</v>
      </c>
      <c r="H9782">
        <v>1.98730059999798</v>
      </c>
      <c r="I9782">
        <v>52.501809100001999</v>
      </c>
      <c r="J9782" t="s">
        <v>16</v>
      </c>
      <c r="K9782" t="b">
        <v>1</v>
      </c>
      <c r="L9782">
        <v>5.1130811000039103</v>
      </c>
      <c r="M9782">
        <v>5.1131488999963004</v>
      </c>
      <c r="N9782">
        <v>3</v>
      </c>
      <c r="O9782">
        <v>1.09792770000058</v>
      </c>
      <c r="P9782">
        <v>6.4076941000021197</v>
      </c>
    </row>
    <row r="9783" spans="1:16" x14ac:dyDescent="0.3">
      <c r="A9783">
        <v>28</v>
      </c>
      <c r="B9783">
        <v>1</v>
      </c>
      <c r="C9783">
        <v>1</v>
      </c>
      <c r="D9783">
        <v>1</v>
      </c>
      <c r="E9783" t="s">
        <v>1372</v>
      </c>
      <c r="F9783">
        <v>1</v>
      </c>
      <c r="G9783">
        <v>2</v>
      </c>
      <c r="H9783">
        <v>1.9885484999977101</v>
      </c>
      <c r="I9783">
        <v>110.002669900001</v>
      </c>
      <c r="J9783" t="s">
        <v>16</v>
      </c>
      <c r="K9783" t="b">
        <v>1</v>
      </c>
      <c r="L9783">
        <v>5.7496390000014799</v>
      </c>
      <c r="M9783">
        <v>12.666135400002499</v>
      </c>
      <c r="N9783">
        <v>2</v>
      </c>
      <c r="O9783">
        <v>0.50655310000001896</v>
      </c>
      <c r="P9783">
        <v>13.312270599999501</v>
      </c>
    </row>
    <row r="9784" spans="1:16" x14ac:dyDescent="0.3">
      <c r="A9784">
        <v>28</v>
      </c>
      <c r="B9784">
        <v>1</v>
      </c>
      <c r="C9784">
        <v>1</v>
      </c>
      <c r="D9784">
        <v>1</v>
      </c>
      <c r="E9784" t="s">
        <v>242</v>
      </c>
      <c r="F9784">
        <v>1</v>
      </c>
      <c r="G9784">
        <v>2</v>
      </c>
      <c r="H9784">
        <v>1.9886058999982199</v>
      </c>
      <c r="I9784">
        <v>120.002778499998</v>
      </c>
      <c r="J9784" t="s">
        <v>16</v>
      </c>
      <c r="K9784" t="b">
        <v>1</v>
      </c>
      <c r="L9784">
        <v>1.68666730000405</v>
      </c>
      <c r="M9784">
        <v>15.5032969000022</v>
      </c>
      <c r="N9784">
        <v>3</v>
      </c>
      <c r="O9784">
        <v>0.14724919999571301</v>
      </c>
      <c r="P9784">
        <v>15.8169261000003</v>
      </c>
    </row>
    <row r="9785" spans="1:16" x14ac:dyDescent="0.3">
      <c r="A9785">
        <v>28</v>
      </c>
      <c r="B9785">
        <v>1</v>
      </c>
      <c r="C9785">
        <v>1</v>
      </c>
      <c r="D9785">
        <v>1</v>
      </c>
      <c r="E9785" t="s">
        <v>782</v>
      </c>
      <c r="F9785">
        <v>1</v>
      </c>
      <c r="G9785">
        <v>2</v>
      </c>
      <c r="H9785">
        <v>1.98837220000132</v>
      </c>
      <c r="I9785">
        <v>97.502487899997504</v>
      </c>
      <c r="J9785" t="s">
        <v>16</v>
      </c>
      <c r="K9785" t="b">
        <v>1</v>
      </c>
      <c r="L9785">
        <v>0.64365520000137599</v>
      </c>
      <c r="M9785">
        <v>16.976859599999401</v>
      </c>
      <c r="N9785">
        <v>3</v>
      </c>
      <c r="O9785">
        <v>8.9471699997375295E-2</v>
      </c>
      <c r="P9785">
        <v>17.223062099998099</v>
      </c>
    </row>
    <row r="9786" spans="1:16" x14ac:dyDescent="0.3">
      <c r="A9786">
        <v>28</v>
      </c>
      <c r="B9786">
        <v>1</v>
      </c>
      <c r="C9786">
        <v>1</v>
      </c>
      <c r="D9786">
        <v>1</v>
      </c>
      <c r="E9786" t="s">
        <v>166</v>
      </c>
      <c r="F9786" t="s">
        <v>13</v>
      </c>
      <c r="G9786">
        <v>2</v>
      </c>
      <c r="H9786" t="s">
        <v>13</v>
      </c>
      <c r="I9786" t="s">
        <v>13</v>
      </c>
      <c r="J9786" t="s">
        <v>16</v>
      </c>
      <c r="K9786" t="b">
        <v>0</v>
      </c>
      <c r="L9786">
        <v>1.56275499999902</v>
      </c>
      <c r="M9786">
        <v>19.295924099998999</v>
      </c>
      <c r="N9786">
        <v>1</v>
      </c>
      <c r="O9786">
        <v>0.45179490000009498</v>
      </c>
      <c r="P9786">
        <v>19.929416699997098</v>
      </c>
    </row>
    <row r="9787" spans="1:16" x14ac:dyDescent="0.3">
      <c r="A9787">
        <v>28</v>
      </c>
      <c r="B9787">
        <v>1</v>
      </c>
      <c r="C9787">
        <v>1</v>
      </c>
      <c r="D9787">
        <v>1</v>
      </c>
      <c r="E9787" t="s">
        <v>347</v>
      </c>
      <c r="F9787" t="s">
        <v>13</v>
      </c>
      <c r="G9787">
        <v>2</v>
      </c>
      <c r="H9787" t="s">
        <v>13</v>
      </c>
      <c r="I9787" t="s">
        <v>13</v>
      </c>
      <c r="J9787" t="s">
        <v>16</v>
      </c>
      <c r="K9787" t="b">
        <v>0</v>
      </c>
      <c r="L9787">
        <v>1.4098639000003499</v>
      </c>
      <c r="M9787">
        <v>21.843018200001101</v>
      </c>
      <c r="N9787">
        <v>2</v>
      </c>
      <c r="O9787">
        <v>0.17727459999878201</v>
      </c>
      <c r="P9787">
        <v>22.207005500000399</v>
      </c>
    </row>
    <row r="9788" spans="1:16" x14ac:dyDescent="0.3">
      <c r="A9788">
        <v>28</v>
      </c>
      <c r="B9788">
        <v>1</v>
      </c>
      <c r="C9788">
        <v>1</v>
      </c>
      <c r="D9788">
        <v>1</v>
      </c>
      <c r="E9788" t="s">
        <v>86</v>
      </c>
      <c r="F9788" t="s">
        <v>13</v>
      </c>
      <c r="G9788">
        <v>2</v>
      </c>
      <c r="H9788" t="s">
        <v>13</v>
      </c>
      <c r="I9788" t="s">
        <v>13</v>
      </c>
      <c r="J9788" t="s">
        <v>14</v>
      </c>
      <c r="K9788" t="b">
        <v>1</v>
      </c>
      <c r="L9788">
        <v>0.972986799999489</v>
      </c>
      <c r="M9788">
        <v>23.6894453999994</v>
      </c>
      <c r="N9788">
        <v>2</v>
      </c>
      <c r="O9788">
        <v>0.38414460000058198</v>
      </c>
      <c r="P9788">
        <v>24.229802299996699</v>
      </c>
    </row>
    <row r="9789" spans="1:16" x14ac:dyDescent="0.3">
      <c r="A9789">
        <v>28</v>
      </c>
      <c r="B9789">
        <v>1</v>
      </c>
      <c r="C9789">
        <v>1</v>
      </c>
      <c r="D9789">
        <v>1</v>
      </c>
      <c r="E9789" t="s">
        <v>1924</v>
      </c>
      <c r="F9789" t="s">
        <v>13</v>
      </c>
      <c r="G9789">
        <v>2</v>
      </c>
      <c r="H9789" t="s">
        <v>13</v>
      </c>
      <c r="I9789" t="s">
        <v>13</v>
      </c>
      <c r="J9789" t="s">
        <v>16</v>
      </c>
      <c r="K9789" t="b">
        <v>0</v>
      </c>
      <c r="L9789">
        <v>2.5456373999986699</v>
      </c>
      <c r="M9789">
        <v>27.2953268999991</v>
      </c>
      <c r="N9789">
        <v>1</v>
      </c>
      <c r="O9789">
        <v>0.152988800000458</v>
      </c>
      <c r="P9789">
        <v>27.6146676999997</v>
      </c>
    </row>
    <row r="9790" spans="1:16" x14ac:dyDescent="0.3">
      <c r="A9790">
        <v>28</v>
      </c>
      <c r="B9790">
        <v>1</v>
      </c>
      <c r="C9790">
        <v>1</v>
      </c>
      <c r="D9790">
        <v>1</v>
      </c>
      <c r="E9790" t="s">
        <v>179</v>
      </c>
      <c r="F9790">
        <v>1</v>
      </c>
      <c r="G9790">
        <v>2</v>
      </c>
      <c r="H9790">
        <v>1.98693970000022</v>
      </c>
      <c r="I9790">
        <v>42.501608099999402</v>
      </c>
      <c r="J9790" t="s">
        <v>16</v>
      </c>
      <c r="K9790" t="b">
        <v>1</v>
      </c>
      <c r="L9790">
        <v>0.81854749999911303</v>
      </c>
      <c r="M9790">
        <v>28.951551799997102</v>
      </c>
      <c r="N9790">
        <v>3</v>
      </c>
      <c r="O9790">
        <v>0.14689470000303101</v>
      </c>
      <c r="P9790">
        <v>29.2885308999976</v>
      </c>
    </row>
    <row r="9791" spans="1:16" x14ac:dyDescent="0.3">
      <c r="A9791">
        <v>28</v>
      </c>
      <c r="B9791">
        <v>1</v>
      </c>
      <c r="C9791">
        <v>1</v>
      </c>
      <c r="D9791">
        <v>1</v>
      </c>
      <c r="E9791" t="s">
        <v>1063</v>
      </c>
      <c r="F9791" t="s">
        <v>13</v>
      </c>
      <c r="G9791">
        <v>2</v>
      </c>
      <c r="H9791" t="s">
        <v>13</v>
      </c>
      <c r="I9791" t="s">
        <v>13</v>
      </c>
      <c r="J9791" t="s">
        <v>14</v>
      </c>
      <c r="K9791" t="b">
        <v>1</v>
      </c>
      <c r="L9791">
        <v>0.84372580000490405</v>
      </c>
      <c r="M9791">
        <v>30.643467399997501</v>
      </c>
      <c r="N9791">
        <v>2</v>
      </c>
      <c r="O9791">
        <v>0.25020450000010902</v>
      </c>
      <c r="P9791">
        <v>31.087869199996899</v>
      </c>
    </row>
    <row r="9792" spans="1:16" x14ac:dyDescent="0.3">
      <c r="A9792">
        <v>28</v>
      </c>
      <c r="B9792">
        <v>1</v>
      </c>
      <c r="C9792">
        <v>1</v>
      </c>
      <c r="D9792">
        <v>1</v>
      </c>
      <c r="E9792" t="s">
        <v>425</v>
      </c>
      <c r="F9792" t="s">
        <v>13</v>
      </c>
      <c r="G9792">
        <v>2</v>
      </c>
      <c r="H9792" t="s">
        <v>13</v>
      </c>
      <c r="I9792" t="s">
        <v>13</v>
      </c>
      <c r="J9792" t="s">
        <v>16</v>
      </c>
      <c r="K9792" t="b">
        <v>0</v>
      </c>
      <c r="L9792">
        <v>1.96653309999965</v>
      </c>
      <c r="M9792">
        <v>33.566152100000203</v>
      </c>
      <c r="N9792">
        <v>1</v>
      </c>
      <c r="O9792">
        <v>0.66573499999503805</v>
      </c>
      <c r="P9792">
        <v>34.415280100001802</v>
      </c>
    </row>
    <row r="9793" spans="1:16" x14ac:dyDescent="0.3">
      <c r="A9793">
        <v>28</v>
      </c>
      <c r="B9793">
        <v>1</v>
      </c>
      <c r="C9793">
        <v>1</v>
      </c>
      <c r="D9793">
        <v>1</v>
      </c>
      <c r="E9793" t="s">
        <v>247</v>
      </c>
      <c r="F9793" t="s">
        <v>13</v>
      </c>
      <c r="G9793">
        <v>2</v>
      </c>
      <c r="H9793" t="s">
        <v>13</v>
      </c>
      <c r="I9793" t="s">
        <v>13</v>
      </c>
      <c r="J9793" t="s">
        <v>16</v>
      </c>
      <c r="K9793" t="b">
        <v>0</v>
      </c>
      <c r="L9793">
        <v>2.22946429999865</v>
      </c>
      <c r="M9793">
        <v>37.162365600001102</v>
      </c>
      <c r="N9793">
        <v>2</v>
      </c>
      <c r="O9793">
        <v>0.105866600002628</v>
      </c>
      <c r="P9793">
        <v>37.495531699998502</v>
      </c>
    </row>
    <row r="9794" spans="1:16" x14ac:dyDescent="0.3">
      <c r="A9794">
        <v>28</v>
      </c>
      <c r="B9794">
        <v>1</v>
      </c>
      <c r="C9794">
        <v>1</v>
      </c>
      <c r="D9794">
        <v>1</v>
      </c>
      <c r="E9794" t="s">
        <v>1273</v>
      </c>
      <c r="F9794" t="s">
        <v>13</v>
      </c>
      <c r="G9794">
        <v>2</v>
      </c>
      <c r="H9794" t="s">
        <v>13</v>
      </c>
      <c r="I9794" t="s">
        <v>13</v>
      </c>
      <c r="J9794" t="s">
        <v>16</v>
      </c>
      <c r="K9794" t="b">
        <v>0</v>
      </c>
      <c r="L9794">
        <v>4.0549259999970699</v>
      </c>
      <c r="M9794">
        <v>42.054677799998899</v>
      </c>
      <c r="N9794">
        <v>2</v>
      </c>
      <c r="O9794">
        <v>0.13935199999832501</v>
      </c>
      <c r="P9794">
        <v>42.393254499998903</v>
      </c>
    </row>
    <row r="9795" spans="1:16" x14ac:dyDescent="0.3">
      <c r="A9795">
        <v>28</v>
      </c>
      <c r="B9795">
        <v>1</v>
      </c>
      <c r="C9795">
        <v>1</v>
      </c>
      <c r="D9795">
        <v>1</v>
      </c>
      <c r="E9795" t="s">
        <v>1756</v>
      </c>
      <c r="F9795" t="s">
        <v>13</v>
      </c>
      <c r="G9795">
        <v>2</v>
      </c>
      <c r="H9795" t="s">
        <v>13</v>
      </c>
      <c r="I9795" t="s">
        <v>13</v>
      </c>
      <c r="J9795" t="s">
        <v>14</v>
      </c>
      <c r="K9795" t="b">
        <v>1</v>
      </c>
      <c r="L9795">
        <v>0.645151099997747</v>
      </c>
      <c r="M9795">
        <v>43.544798700000698</v>
      </c>
      <c r="N9795">
        <v>2</v>
      </c>
      <c r="O9795">
        <v>0.28223319999961</v>
      </c>
      <c r="P9795">
        <v>44.015841300002698</v>
      </c>
    </row>
    <row r="9796" spans="1:16" x14ac:dyDescent="0.3">
      <c r="A9796">
        <v>28</v>
      </c>
      <c r="B9796">
        <v>1</v>
      </c>
      <c r="C9796">
        <v>1</v>
      </c>
      <c r="D9796">
        <v>1</v>
      </c>
      <c r="E9796" t="s">
        <v>973</v>
      </c>
      <c r="F9796">
        <v>1</v>
      </c>
      <c r="G9796">
        <v>2</v>
      </c>
      <c r="H9796">
        <v>1.98617360000208</v>
      </c>
      <c r="I9796">
        <v>17.5010929999989</v>
      </c>
      <c r="J9796" t="s">
        <v>16</v>
      </c>
      <c r="K9796" t="b">
        <v>1</v>
      </c>
      <c r="L9796">
        <v>0.72228860000177497</v>
      </c>
      <c r="M9796">
        <v>45.255108099998303</v>
      </c>
      <c r="N9796">
        <v>3</v>
      </c>
      <c r="O9796">
        <v>0.18587580000166801</v>
      </c>
      <c r="P9796">
        <v>45.631583399997901</v>
      </c>
    </row>
    <row r="9797" spans="1:16" x14ac:dyDescent="0.3">
      <c r="A9797">
        <v>28</v>
      </c>
      <c r="B9797">
        <v>1</v>
      </c>
      <c r="C9797">
        <v>1</v>
      </c>
      <c r="D9797">
        <v>1</v>
      </c>
      <c r="E9797" t="s">
        <v>652</v>
      </c>
      <c r="F9797">
        <v>1</v>
      </c>
      <c r="G9797">
        <v>2</v>
      </c>
      <c r="H9797">
        <v>1.98811850000493</v>
      </c>
      <c r="I9797">
        <v>95.002433300003801</v>
      </c>
      <c r="J9797" t="s">
        <v>16</v>
      </c>
      <c r="K9797" t="b">
        <v>1</v>
      </c>
      <c r="L9797">
        <v>0.66607549999753302</v>
      </c>
      <c r="M9797">
        <v>46.815541999996597</v>
      </c>
      <c r="N9797">
        <v>3</v>
      </c>
      <c r="O9797">
        <v>0.124752600000647</v>
      </c>
      <c r="P9797">
        <v>47.106490500002103</v>
      </c>
    </row>
    <row r="9798" spans="1:16" x14ac:dyDescent="0.3">
      <c r="A9798">
        <v>28</v>
      </c>
      <c r="B9798">
        <v>1</v>
      </c>
      <c r="C9798">
        <v>1</v>
      </c>
      <c r="D9798">
        <v>1</v>
      </c>
      <c r="E9798" t="s">
        <v>402</v>
      </c>
      <c r="F9798">
        <v>1</v>
      </c>
      <c r="G9798">
        <v>2</v>
      </c>
      <c r="H9798">
        <v>1.9894523999973901</v>
      </c>
      <c r="I9798">
        <v>142.503158200001</v>
      </c>
      <c r="J9798" t="s">
        <v>16</v>
      </c>
      <c r="K9798" t="b">
        <v>1</v>
      </c>
      <c r="L9798">
        <v>1.4255950999941001</v>
      </c>
      <c r="M9798">
        <v>49.041743599998902</v>
      </c>
      <c r="N9798">
        <v>2</v>
      </c>
      <c r="O9798">
        <v>9.7907000003033304E-2</v>
      </c>
      <c r="P9798">
        <v>49.311726599997201</v>
      </c>
    </row>
    <row r="9799" spans="1:16" x14ac:dyDescent="0.3">
      <c r="A9799">
        <v>28</v>
      </c>
      <c r="B9799">
        <v>1</v>
      </c>
      <c r="C9799">
        <v>1</v>
      </c>
      <c r="D9799">
        <v>1</v>
      </c>
      <c r="E9799" t="s">
        <v>1043</v>
      </c>
      <c r="F9799" t="s">
        <v>13</v>
      </c>
      <c r="G9799">
        <v>2</v>
      </c>
      <c r="H9799" t="s">
        <v>13</v>
      </c>
      <c r="I9799" t="s">
        <v>13</v>
      </c>
      <c r="J9799" t="s">
        <v>14</v>
      </c>
      <c r="K9799" t="b">
        <v>1</v>
      </c>
      <c r="L9799">
        <v>1.1072035999968599</v>
      </c>
      <c r="M9799">
        <v>50.923618599998001</v>
      </c>
      <c r="N9799">
        <v>2</v>
      </c>
      <c r="O9799">
        <v>0.22578290000092199</v>
      </c>
      <c r="P9799">
        <v>51.327521400002297</v>
      </c>
    </row>
    <row r="9800" spans="1:16" x14ac:dyDescent="0.3">
      <c r="A9800">
        <v>28</v>
      </c>
      <c r="B9800">
        <v>1</v>
      </c>
      <c r="C9800">
        <v>1</v>
      </c>
      <c r="D9800">
        <v>1</v>
      </c>
      <c r="E9800" t="s">
        <v>969</v>
      </c>
      <c r="F9800">
        <v>1</v>
      </c>
      <c r="G9800">
        <v>2</v>
      </c>
      <c r="H9800">
        <v>1.9880499999999299</v>
      </c>
      <c r="I9800">
        <v>82.502294799996903</v>
      </c>
      <c r="J9800" t="s">
        <v>16</v>
      </c>
      <c r="K9800" t="b">
        <v>1</v>
      </c>
      <c r="L9800">
        <v>1.05526829999872</v>
      </c>
      <c r="M9800">
        <v>52.888055700001097</v>
      </c>
      <c r="N9800">
        <v>3</v>
      </c>
      <c r="O9800">
        <v>0.20176250000076801</v>
      </c>
      <c r="P9800">
        <v>53.271475399997101</v>
      </c>
    </row>
    <row r="9801" spans="1:16" x14ac:dyDescent="0.3">
      <c r="A9801">
        <v>28</v>
      </c>
      <c r="B9801">
        <v>1</v>
      </c>
      <c r="C9801">
        <v>1</v>
      </c>
      <c r="D9801">
        <v>1</v>
      </c>
      <c r="E9801" t="s">
        <v>1763</v>
      </c>
      <c r="F9801">
        <v>1</v>
      </c>
      <c r="G9801">
        <v>2</v>
      </c>
      <c r="H9801">
        <v>1.98952149999968</v>
      </c>
      <c r="I9801">
        <v>145.00318059999699</v>
      </c>
      <c r="J9801" t="s">
        <v>16</v>
      </c>
      <c r="K9801" t="b">
        <v>1</v>
      </c>
      <c r="L9801">
        <v>0.74607660000037901</v>
      </c>
      <c r="M9801">
        <v>54.528818300001198</v>
      </c>
      <c r="N9801">
        <v>3</v>
      </c>
      <c r="O9801">
        <v>0.101179800003592</v>
      </c>
      <c r="P9801">
        <v>54.7949245999989</v>
      </c>
    </row>
    <row r="9802" spans="1:16" x14ac:dyDescent="0.3">
      <c r="A9802">
        <v>28</v>
      </c>
      <c r="B9802">
        <v>1</v>
      </c>
      <c r="C9802">
        <v>1</v>
      </c>
      <c r="D9802">
        <v>1</v>
      </c>
      <c r="E9802" t="s">
        <v>1466</v>
      </c>
      <c r="F9802">
        <v>1</v>
      </c>
      <c r="G9802">
        <v>2</v>
      </c>
      <c r="H9802">
        <v>1.9874133000048499</v>
      </c>
      <c r="I9802">
        <v>62.501934400002902</v>
      </c>
      <c r="J9802" t="s">
        <v>14</v>
      </c>
      <c r="K9802" t="b">
        <v>0</v>
      </c>
      <c r="L9802">
        <v>1.2197645000051101</v>
      </c>
      <c r="M9802">
        <v>56.519300200001503</v>
      </c>
      <c r="N9802">
        <v>1</v>
      </c>
      <c r="O9802">
        <v>0.26031620000139799</v>
      </c>
      <c r="P9802">
        <v>56.953928000002598</v>
      </c>
    </row>
    <row r="9803" spans="1:16" x14ac:dyDescent="0.3">
      <c r="A9803">
        <v>28</v>
      </c>
      <c r="B9803">
        <v>1</v>
      </c>
      <c r="C9803">
        <v>1</v>
      </c>
      <c r="D9803">
        <v>1</v>
      </c>
      <c r="E9803" t="s">
        <v>464</v>
      </c>
      <c r="F9803">
        <v>1</v>
      </c>
      <c r="G9803">
        <v>2</v>
      </c>
      <c r="H9803">
        <v>1.98606899999868</v>
      </c>
      <c r="I9803">
        <v>10.0009634000016</v>
      </c>
      <c r="J9803" t="s">
        <v>16</v>
      </c>
      <c r="K9803" t="b">
        <v>1</v>
      </c>
      <c r="L9803">
        <v>0.80037179999635599</v>
      </c>
      <c r="M9803">
        <v>58.266534299997197</v>
      </c>
      <c r="N9803">
        <v>3</v>
      </c>
      <c r="O9803">
        <v>0.19590950000565499</v>
      </c>
      <c r="P9803">
        <v>58.641485000000102</v>
      </c>
    </row>
    <row r="9804" spans="1:16" x14ac:dyDescent="0.3">
      <c r="A9804">
        <v>28</v>
      </c>
      <c r="B9804">
        <v>1</v>
      </c>
      <c r="C9804">
        <v>1</v>
      </c>
      <c r="D9804">
        <v>1</v>
      </c>
      <c r="E9804" t="s">
        <v>1493</v>
      </c>
      <c r="F9804" t="s">
        <v>13</v>
      </c>
      <c r="G9804">
        <v>2</v>
      </c>
      <c r="H9804" t="s">
        <v>13</v>
      </c>
      <c r="I9804" t="s">
        <v>13</v>
      </c>
      <c r="J9804" t="s">
        <v>16</v>
      </c>
      <c r="K9804" t="b">
        <v>0</v>
      </c>
      <c r="L9804">
        <v>1.1391179999991401</v>
      </c>
      <c r="M9804">
        <v>60.288675900003</v>
      </c>
      <c r="N9804">
        <v>2</v>
      </c>
      <c r="O9804">
        <v>0.22078650000184999</v>
      </c>
      <c r="P9804">
        <v>60.698415400001998</v>
      </c>
    </row>
    <row r="9805" spans="1:16" x14ac:dyDescent="0.3">
      <c r="A9805">
        <v>28</v>
      </c>
      <c r="B9805">
        <v>1</v>
      </c>
      <c r="C9805">
        <v>1</v>
      </c>
      <c r="D9805">
        <v>1</v>
      </c>
      <c r="E9805" t="s">
        <v>1202</v>
      </c>
      <c r="F9805" t="s">
        <v>13</v>
      </c>
      <c r="G9805">
        <v>2</v>
      </c>
      <c r="H9805" t="s">
        <v>13</v>
      </c>
      <c r="I9805" t="s">
        <v>13</v>
      </c>
      <c r="J9805" t="s">
        <v>14</v>
      </c>
      <c r="K9805" t="b">
        <v>1</v>
      </c>
      <c r="L9805">
        <v>1.3753337000016499</v>
      </c>
      <c r="M9805">
        <v>62.591335999997703</v>
      </c>
      <c r="N9805">
        <v>2</v>
      </c>
      <c r="O9805">
        <v>0.32836849999876</v>
      </c>
      <c r="P9805">
        <v>63.094015900001999</v>
      </c>
    </row>
    <row r="9806" spans="1:16" x14ac:dyDescent="0.3">
      <c r="A9806">
        <v>28</v>
      </c>
      <c r="B9806">
        <v>1</v>
      </c>
      <c r="C9806">
        <v>1</v>
      </c>
      <c r="D9806">
        <v>1</v>
      </c>
      <c r="E9806" t="s">
        <v>288</v>
      </c>
      <c r="F9806">
        <v>1</v>
      </c>
      <c r="G9806">
        <v>2</v>
      </c>
      <c r="H9806">
        <v>1.9889949999997001</v>
      </c>
      <c r="I9806">
        <v>125.002865000002</v>
      </c>
      <c r="J9806" t="s">
        <v>16</v>
      </c>
      <c r="K9806" t="b">
        <v>1</v>
      </c>
      <c r="L9806">
        <v>0.98310559999663405</v>
      </c>
      <c r="M9806">
        <v>64.582581100003196</v>
      </c>
      <c r="N9806">
        <v>3</v>
      </c>
      <c r="O9806">
        <v>0.130182199995033</v>
      </c>
      <c r="P9806">
        <v>64.903833500000502</v>
      </c>
    </row>
    <row r="9807" spans="1:16" x14ac:dyDescent="0.3">
      <c r="A9807">
        <v>28</v>
      </c>
      <c r="B9807">
        <v>1</v>
      </c>
      <c r="C9807">
        <v>1</v>
      </c>
      <c r="D9807">
        <v>1</v>
      </c>
      <c r="E9807" t="s">
        <v>269</v>
      </c>
      <c r="F9807" t="s">
        <v>13</v>
      </c>
      <c r="G9807">
        <v>2</v>
      </c>
      <c r="H9807" t="s">
        <v>13</v>
      </c>
      <c r="I9807" t="s">
        <v>13</v>
      </c>
      <c r="J9807" t="s">
        <v>16</v>
      </c>
      <c r="K9807" t="b">
        <v>0</v>
      </c>
      <c r="L9807">
        <v>2.5825306000042501</v>
      </c>
      <c r="M9807">
        <v>67.998616899996705</v>
      </c>
      <c r="N9807">
        <v>1</v>
      </c>
      <c r="O9807">
        <v>0.34020299999974701</v>
      </c>
      <c r="P9807">
        <v>68.537871400003496</v>
      </c>
    </row>
    <row r="9808" spans="1:16" x14ac:dyDescent="0.3">
      <c r="A9808">
        <v>28</v>
      </c>
      <c r="B9808">
        <v>1</v>
      </c>
      <c r="C9808">
        <v>1</v>
      </c>
      <c r="D9808">
        <v>1</v>
      </c>
      <c r="E9808" t="s">
        <v>220</v>
      </c>
      <c r="F9808" t="s">
        <v>13</v>
      </c>
      <c r="G9808">
        <v>2</v>
      </c>
      <c r="H9808" t="s">
        <v>13</v>
      </c>
      <c r="I9808" t="s">
        <v>13</v>
      </c>
      <c r="J9808" t="s">
        <v>14</v>
      </c>
      <c r="K9808" t="b">
        <v>1</v>
      </c>
      <c r="L9808">
        <v>1.0236113999999401</v>
      </c>
      <c r="M9808">
        <v>70.073017100003199</v>
      </c>
      <c r="N9808">
        <v>2</v>
      </c>
      <c r="O9808">
        <v>0.36964219999936199</v>
      </c>
      <c r="P9808">
        <v>70.599330400000298</v>
      </c>
    </row>
    <row r="9809" spans="1:16" x14ac:dyDescent="0.3">
      <c r="A9809">
        <v>28</v>
      </c>
      <c r="B9809">
        <v>1</v>
      </c>
      <c r="C9809">
        <v>1</v>
      </c>
      <c r="D9809">
        <v>1</v>
      </c>
      <c r="E9809" t="s">
        <v>828</v>
      </c>
      <c r="F9809" t="s">
        <v>13</v>
      </c>
      <c r="G9809">
        <v>2</v>
      </c>
      <c r="H9809" t="s">
        <v>13</v>
      </c>
      <c r="I9809" t="s">
        <v>13</v>
      </c>
      <c r="J9809" t="s">
        <v>16</v>
      </c>
      <c r="K9809" t="b">
        <v>0</v>
      </c>
      <c r="L9809">
        <v>1.0622032000028401</v>
      </c>
      <c r="M9809">
        <v>72.178233999999094</v>
      </c>
      <c r="N9809">
        <v>2</v>
      </c>
      <c r="O9809">
        <v>0.20841279999876899</v>
      </c>
      <c r="P9809">
        <v>72.573996400002201</v>
      </c>
    </row>
    <row r="9810" spans="1:16" x14ac:dyDescent="0.3">
      <c r="A9810">
        <v>28</v>
      </c>
      <c r="B9810">
        <v>1</v>
      </c>
      <c r="C9810">
        <v>1</v>
      </c>
      <c r="D9810">
        <v>1</v>
      </c>
      <c r="E9810" t="s">
        <v>1103</v>
      </c>
      <c r="F9810">
        <v>1</v>
      </c>
      <c r="G9810">
        <v>2</v>
      </c>
      <c r="H9810">
        <v>1.98737249999976</v>
      </c>
      <c r="I9810">
        <v>57.501895699999302</v>
      </c>
      <c r="J9810" t="s">
        <v>16</v>
      </c>
      <c r="K9810" t="b">
        <v>1</v>
      </c>
      <c r="L9810">
        <v>1.42789150000317</v>
      </c>
      <c r="M9810">
        <v>74.510481500001305</v>
      </c>
      <c r="N9810">
        <v>3</v>
      </c>
      <c r="O9810">
        <v>0.30727499999920799</v>
      </c>
      <c r="P9810">
        <v>74.992810800002204</v>
      </c>
    </row>
    <row r="9811" spans="1:16" x14ac:dyDescent="0.3">
      <c r="A9811">
        <v>28</v>
      </c>
      <c r="B9811">
        <v>1</v>
      </c>
      <c r="C9811">
        <v>1</v>
      </c>
      <c r="D9811">
        <v>1</v>
      </c>
      <c r="E9811" t="s">
        <v>193</v>
      </c>
      <c r="F9811">
        <v>1</v>
      </c>
      <c r="G9811">
        <v>2</v>
      </c>
      <c r="H9811">
        <v>1.9871959000010999</v>
      </c>
      <c r="I9811">
        <v>55.0018227999972</v>
      </c>
      <c r="J9811" t="s">
        <v>16</v>
      </c>
      <c r="K9811" t="b">
        <v>1</v>
      </c>
      <c r="L9811">
        <v>0.71694990000105496</v>
      </c>
      <c r="M9811">
        <v>76.216316500001994</v>
      </c>
      <c r="N9811">
        <v>3</v>
      </c>
      <c r="O9811">
        <v>0.155821199994534</v>
      </c>
      <c r="P9811">
        <v>76.529538800001305</v>
      </c>
    </row>
    <row r="9812" spans="1:16" x14ac:dyDescent="0.3">
      <c r="A9812">
        <v>28</v>
      </c>
      <c r="B9812">
        <v>1</v>
      </c>
      <c r="C9812">
        <v>1</v>
      </c>
      <c r="D9812">
        <v>1</v>
      </c>
      <c r="E9812" t="s">
        <v>1641</v>
      </c>
      <c r="F9812">
        <v>1</v>
      </c>
      <c r="G9812">
        <v>2</v>
      </c>
      <c r="H9812">
        <v>1.9876444000037701</v>
      </c>
      <c r="I9812">
        <v>67.502025300003893</v>
      </c>
      <c r="J9812" t="s">
        <v>16</v>
      </c>
      <c r="K9812" t="b">
        <v>1</v>
      </c>
      <c r="L9812">
        <v>1.34047180000198</v>
      </c>
      <c r="M9812">
        <v>78.389762999999206</v>
      </c>
      <c r="N9812">
        <v>3</v>
      </c>
      <c r="O9812">
        <v>6.5291800005070399E-2</v>
      </c>
      <c r="P9812">
        <v>78.6550027999983</v>
      </c>
    </row>
    <row r="9813" spans="1:16" x14ac:dyDescent="0.3">
      <c r="A9813">
        <v>28</v>
      </c>
      <c r="B9813">
        <v>1</v>
      </c>
      <c r="C9813">
        <v>1</v>
      </c>
      <c r="D9813">
        <v>1</v>
      </c>
      <c r="E9813" t="s">
        <v>1439</v>
      </c>
      <c r="F9813">
        <v>1</v>
      </c>
      <c r="G9813">
        <v>2</v>
      </c>
      <c r="H9813">
        <v>1.98738859999867</v>
      </c>
      <c r="I9813">
        <v>65.0020072999978</v>
      </c>
      <c r="J9813" t="s">
        <v>14</v>
      </c>
      <c r="K9813" t="b">
        <v>0</v>
      </c>
      <c r="L9813">
        <v>1.4320563000001101</v>
      </c>
      <c r="M9813">
        <v>80.598049699998199</v>
      </c>
      <c r="N9813">
        <v>1</v>
      </c>
      <c r="O9813">
        <v>0.24046649999945699</v>
      </c>
      <c r="P9813">
        <v>80.990016700001405</v>
      </c>
    </row>
    <row r="9814" spans="1:16" x14ac:dyDescent="0.3">
      <c r="A9814">
        <v>28</v>
      </c>
      <c r="B9814">
        <v>1</v>
      </c>
      <c r="C9814">
        <v>1</v>
      </c>
      <c r="D9814">
        <v>1</v>
      </c>
      <c r="E9814" t="s">
        <v>2083</v>
      </c>
      <c r="F9814">
        <v>1</v>
      </c>
      <c r="G9814">
        <v>2</v>
      </c>
      <c r="H9814">
        <v>1.9890764000010701</v>
      </c>
      <c r="I9814">
        <v>127.502912099997</v>
      </c>
      <c r="J9814" t="s">
        <v>14</v>
      </c>
      <c r="K9814" t="b">
        <v>0</v>
      </c>
      <c r="L9814">
        <v>1.38169009999547</v>
      </c>
      <c r="M9814">
        <v>82.880814700001807</v>
      </c>
      <c r="N9814">
        <v>1</v>
      </c>
      <c r="O9814">
        <v>0.70457909999822699</v>
      </c>
      <c r="P9814">
        <v>83.7822519999972</v>
      </c>
    </row>
    <row r="9815" spans="1:16" x14ac:dyDescent="0.3">
      <c r="A9815">
        <v>28</v>
      </c>
      <c r="B9815">
        <v>1</v>
      </c>
      <c r="C9815">
        <v>1</v>
      </c>
      <c r="D9815">
        <v>1</v>
      </c>
      <c r="E9815" t="s">
        <v>1892</v>
      </c>
      <c r="F9815">
        <v>1</v>
      </c>
      <c r="G9815">
        <v>2</v>
      </c>
      <c r="H9815">
        <v>1.98767200000293</v>
      </c>
      <c r="I9815">
        <v>70.002068800000401</v>
      </c>
      <c r="J9815" t="s">
        <v>16</v>
      </c>
      <c r="K9815" t="b">
        <v>1</v>
      </c>
      <c r="L9815">
        <v>2.1032837000020699</v>
      </c>
      <c r="M9815">
        <v>86.4024840999991</v>
      </c>
      <c r="N9815">
        <v>3</v>
      </c>
      <c r="O9815">
        <v>0.21221209999930599</v>
      </c>
      <c r="P9815">
        <v>86.769934199997806</v>
      </c>
    </row>
    <row r="9816" spans="1:16" x14ac:dyDescent="0.3">
      <c r="A9816">
        <v>28</v>
      </c>
      <c r="B9816">
        <v>1</v>
      </c>
      <c r="C9816">
        <v>1</v>
      </c>
      <c r="D9816">
        <v>1</v>
      </c>
      <c r="E9816" t="s">
        <v>1922</v>
      </c>
      <c r="F9816">
        <v>1</v>
      </c>
      <c r="G9816">
        <v>2</v>
      </c>
      <c r="H9816">
        <v>1.9895930000057001</v>
      </c>
      <c r="I9816">
        <v>150.003223500004</v>
      </c>
      <c r="J9816" t="s">
        <v>16</v>
      </c>
      <c r="K9816" t="b">
        <v>1</v>
      </c>
      <c r="L9816">
        <v>3.1814295000003798</v>
      </c>
      <c r="M9816">
        <v>90.463998699997305</v>
      </c>
      <c r="N9816">
        <v>2</v>
      </c>
      <c r="O9816">
        <v>0.39294279999740001</v>
      </c>
      <c r="P9816">
        <v>91.062660000003206</v>
      </c>
    </row>
    <row r="9817" spans="1:16" x14ac:dyDescent="0.3">
      <c r="A9817">
        <v>28</v>
      </c>
      <c r="B9817">
        <v>1</v>
      </c>
      <c r="C9817">
        <v>1</v>
      </c>
      <c r="D9817">
        <v>1</v>
      </c>
      <c r="E9817" t="s">
        <v>935</v>
      </c>
      <c r="F9817" t="s">
        <v>13</v>
      </c>
      <c r="G9817">
        <v>2</v>
      </c>
      <c r="H9817" t="s">
        <v>13</v>
      </c>
      <c r="I9817" t="s">
        <v>13</v>
      </c>
      <c r="J9817" t="s">
        <v>14</v>
      </c>
      <c r="K9817" t="b">
        <v>1</v>
      </c>
      <c r="L9817">
        <v>0.78001339999900698</v>
      </c>
      <c r="M9817">
        <v>92.362409200002702</v>
      </c>
      <c r="N9817">
        <v>2</v>
      </c>
      <c r="O9817">
        <v>0.36018999999941997</v>
      </c>
      <c r="P9817">
        <v>92.885760199998899</v>
      </c>
    </row>
    <row r="9818" spans="1:16" x14ac:dyDescent="0.3">
      <c r="A9818">
        <v>28</v>
      </c>
      <c r="B9818">
        <v>1</v>
      </c>
      <c r="C9818">
        <v>1</v>
      </c>
      <c r="D9818">
        <v>1</v>
      </c>
      <c r="E9818" t="s">
        <v>1383</v>
      </c>
      <c r="F9818" t="s">
        <v>13</v>
      </c>
      <c r="G9818">
        <v>2</v>
      </c>
      <c r="H9818" t="s">
        <v>13</v>
      </c>
      <c r="I9818" t="s">
        <v>13</v>
      </c>
      <c r="J9818" t="s">
        <v>14</v>
      </c>
      <c r="K9818" t="b">
        <v>1</v>
      </c>
      <c r="L9818">
        <v>1.0888161000039001</v>
      </c>
      <c r="M9818">
        <v>94.487942599996998</v>
      </c>
      <c r="N9818">
        <v>2</v>
      </c>
      <c r="O9818">
        <v>0.253044500001124</v>
      </c>
      <c r="P9818">
        <v>94.930653299998099</v>
      </c>
    </row>
    <row r="9819" spans="1:16" x14ac:dyDescent="0.3">
      <c r="A9819">
        <v>28</v>
      </c>
      <c r="B9819">
        <v>1</v>
      </c>
      <c r="C9819">
        <v>1</v>
      </c>
      <c r="D9819">
        <v>1</v>
      </c>
      <c r="E9819" t="s">
        <v>889</v>
      </c>
      <c r="F9819" t="s">
        <v>13</v>
      </c>
      <c r="G9819">
        <v>2</v>
      </c>
      <c r="H9819" t="s">
        <v>13</v>
      </c>
      <c r="I9819" t="s">
        <v>13</v>
      </c>
      <c r="J9819" t="s">
        <v>14</v>
      </c>
      <c r="K9819" t="b">
        <v>1</v>
      </c>
      <c r="L9819">
        <v>3.0182910000003198</v>
      </c>
      <c r="M9819">
        <v>98.467405900002603</v>
      </c>
      <c r="N9819">
        <v>2</v>
      </c>
      <c r="O9819">
        <v>0.38434869999764498</v>
      </c>
      <c r="P9819">
        <v>99.029934400001395</v>
      </c>
    </row>
    <row r="9820" spans="1:16" x14ac:dyDescent="0.3">
      <c r="A9820">
        <v>28</v>
      </c>
      <c r="B9820">
        <v>1</v>
      </c>
      <c r="C9820">
        <v>1</v>
      </c>
      <c r="D9820">
        <v>1</v>
      </c>
      <c r="E9820" t="s">
        <v>797</v>
      </c>
      <c r="F9820" t="s">
        <v>13</v>
      </c>
      <c r="G9820">
        <v>2</v>
      </c>
      <c r="H9820" t="s">
        <v>13</v>
      </c>
      <c r="I9820" t="s">
        <v>13</v>
      </c>
      <c r="J9820" t="s">
        <v>14</v>
      </c>
      <c r="K9820" t="b">
        <v>1</v>
      </c>
      <c r="L9820">
        <v>0.96410309999919297</v>
      </c>
      <c r="M9820">
        <v>100.51317910000201</v>
      </c>
      <c r="N9820">
        <v>2</v>
      </c>
      <c r="O9820">
        <v>0.24241400000028099</v>
      </c>
      <c r="P9820">
        <v>100.928051299998</v>
      </c>
    </row>
    <row r="9821" spans="1:16" x14ac:dyDescent="0.3">
      <c r="A9821">
        <v>28</v>
      </c>
      <c r="B9821">
        <v>1</v>
      </c>
      <c r="C9821">
        <v>1</v>
      </c>
      <c r="D9821">
        <v>1</v>
      </c>
      <c r="E9821" t="s">
        <v>327</v>
      </c>
      <c r="F9821">
        <v>1</v>
      </c>
      <c r="G9821">
        <v>2</v>
      </c>
      <c r="H9821">
        <v>1.98626420000073</v>
      </c>
      <c r="I9821">
        <v>20.001154199999299</v>
      </c>
      <c r="J9821" t="s">
        <v>16</v>
      </c>
      <c r="K9821" t="b">
        <v>1</v>
      </c>
      <c r="L9821">
        <v>0.726385200003278</v>
      </c>
      <c r="M9821">
        <v>102.15891310000001</v>
      </c>
      <c r="N9821">
        <v>3</v>
      </c>
      <c r="O9821">
        <v>0.24150409999856501</v>
      </c>
      <c r="P9821">
        <v>102.57510899999799</v>
      </c>
    </row>
    <row r="9822" spans="1:16" x14ac:dyDescent="0.3">
      <c r="A9822">
        <v>28</v>
      </c>
      <c r="B9822">
        <v>1</v>
      </c>
      <c r="C9822">
        <v>1</v>
      </c>
      <c r="D9822">
        <v>1</v>
      </c>
      <c r="E9822" t="s">
        <v>236</v>
      </c>
      <c r="F9822">
        <v>1</v>
      </c>
      <c r="G9822">
        <v>2</v>
      </c>
      <c r="H9822">
        <v>1.9890853999968401</v>
      </c>
      <c r="I9822">
        <v>132.502979299999</v>
      </c>
      <c r="J9822" t="s">
        <v>16</v>
      </c>
      <c r="K9822" t="b">
        <v>1</v>
      </c>
      <c r="L9822">
        <v>0.63795499999832805</v>
      </c>
      <c r="M9822">
        <v>103.720290199999</v>
      </c>
      <c r="N9822">
        <v>3</v>
      </c>
      <c r="O9822">
        <v>0.176773099999991</v>
      </c>
      <c r="P9822">
        <v>104.078323200003</v>
      </c>
    </row>
    <row r="9823" spans="1:16" x14ac:dyDescent="0.3">
      <c r="A9823">
        <v>28</v>
      </c>
      <c r="B9823">
        <v>1</v>
      </c>
      <c r="C9823">
        <v>1</v>
      </c>
      <c r="D9823">
        <v>1</v>
      </c>
      <c r="E9823" t="s">
        <v>857</v>
      </c>
      <c r="F9823" t="s">
        <v>13</v>
      </c>
      <c r="G9823">
        <v>2</v>
      </c>
      <c r="H9823" t="s">
        <v>13</v>
      </c>
      <c r="I9823" t="s">
        <v>13</v>
      </c>
      <c r="J9823" t="s">
        <v>16</v>
      </c>
      <c r="K9823" t="b">
        <v>0</v>
      </c>
      <c r="L9823">
        <v>1.1074001000015401</v>
      </c>
      <c r="M9823">
        <v>105.689759399997</v>
      </c>
      <c r="N9823">
        <v>1</v>
      </c>
      <c r="O9823">
        <v>0.32968889999756401</v>
      </c>
      <c r="P9823">
        <v>106.2313803</v>
      </c>
    </row>
    <row r="9824" spans="1:16" x14ac:dyDescent="0.3">
      <c r="A9824">
        <v>28</v>
      </c>
      <c r="B9824">
        <v>1</v>
      </c>
      <c r="C9824">
        <v>1</v>
      </c>
      <c r="D9824">
        <v>1</v>
      </c>
      <c r="E9824" t="s">
        <v>1326</v>
      </c>
      <c r="F9824" t="s">
        <v>13</v>
      </c>
      <c r="G9824">
        <v>2</v>
      </c>
      <c r="H9824" t="s">
        <v>13</v>
      </c>
      <c r="I9824" t="s">
        <v>13</v>
      </c>
      <c r="J9824" t="s">
        <v>14</v>
      </c>
      <c r="K9824" t="b">
        <v>1</v>
      </c>
      <c r="L9824">
        <v>0.89004370000475297</v>
      </c>
      <c r="M9824">
        <v>107.6389519</v>
      </c>
      <c r="N9824">
        <v>2</v>
      </c>
      <c r="O9824">
        <v>0.26612069999828197</v>
      </c>
      <c r="P9824">
        <v>108.103691299999</v>
      </c>
    </row>
    <row r="9825" spans="1:16" x14ac:dyDescent="0.3">
      <c r="A9825">
        <v>28</v>
      </c>
      <c r="B9825">
        <v>1</v>
      </c>
      <c r="C9825">
        <v>1</v>
      </c>
      <c r="D9825">
        <v>1</v>
      </c>
      <c r="E9825" t="s">
        <v>504</v>
      </c>
      <c r="F9825">
        <v>1</v>
      </c>
      <c r="G9825">
        <v>2</v>
      </c>
      <c r="H9825">
        <v>1.9880531000017101</v>
      </c>
      <c r="I9825">
        <v>87.502370599999296</v>
      </c>
      <c r="J9825" t="s">
        <v>16</v>
      </c>
      <c r="K9825" t="b">
        <v>1</v>
      </c>
      <c r="L9825">
        <v>0.95492459999513801</v>
      </c>
      <c r="M9825">
        <v>109.57053669999701</v>
      </c>
      <c r="N9825">
        <v>3</v>
      </c>
      <c r="O9825">
        <v>0.227657100003853</v>
      </c>
      <c r="P9825">
        <v>110.009357499999</v>
      </c>
    </row>
    <row r="9826" spans="1:16" x14ac:dyDescent="0.3">
      <c r="A9826">
        <v>28</v>
      </c>
      <c r="B9826">
        <v>1</v>
      </c>
      <c r="C9826">
        <v>1</v>
      </c>
      <c r="D9826">
        <v>1</v>
      </c>
      <c r="E9826" t="s">
        <v>603</v>
      </c>
      <c r="F9826" t="s">
        <v>13</v>
      </c>
      <c r="G9826">
        <v>2</v>
      </c>
      <c r="H9826" t="s">
        <v>13</v>
      </c>
      <c r="I9826" t="s">
        <v>13</v>
      </c>
      <c r="J9826" t="s">
        <v>14</v>
      </c>
      <c r="K9826" t="b">
        <v>1</v>
      </c>
      <c r="L9826">
        <v>1.1089465999975801</v>
      </c>
      <c r="M9826">
        <v>111.62458689999799</v>
      </c>
      <c r="N9826">
        <v>2</v>
      </c>
      <c r="O9826">
        <v>0.25114649999886801</v>
      </c>
      <c r="P9826">
        <v>112.04877770000201</v>
      </c>
    </row>
    <row r="9827" spans="1:16" x14ac:dyDescent="0.3">
      <c r="A9827">
        <v>28</v>
      </c>
      <c r="B9827">
        <v>1</v>
      </c>
      <c r="C9827">
        <v>1</v>
      </c>
      <c r="D9827">
        <v>1</v>
      </c>
      <c r="E9827" t="s">
        <v>605</v>
      </c>
      <c r="F9827" t="s">
        <v>13</v>
      </c>
      <c r="G9827">
        <v>2</v>
      </c>
      <c r="H9827" t="s">
        <v>13</v>
      </c>
      <c r="I9827" t="s">
        <v>13</v>
      </c>
      <c r="J9827" t="s">
        <v>14</v>
      </c>
      <c r="K9827" t="b">
        <v>1</v>
      </c>
      <c r="L9827">
        <v>1.388873099997</v>
      </c>
      <c r="M9827">
        <v>113.954483699999</v>
      </c>
      <c r="N9827">
        <v>2</v>
      </c>
      <c r="O9827">
        <v>0.23270439999760101</v>
      </c>
      <c r="P9827">
        <v>114.350256199999</v>
      </c>
    </row>
    <row r="9828" spans="1:16" x14ac:dyDescent="0.3">
      <c r="A9828">
        <v>28</v>
      </c>
      <c r="B9828">
        <v>1</v>
      </c>
      <c r="C9828">
        <v>1</v>
      </c>
      <c r="D9828">
        <v>1</v>
      </c>
      <c r="E9828" t="s">
        <v>858</v>
      </c>
      <c r="F9828">
        <v>1</v>
      </c>
      <c r="G9828">
        <v>2</v>
      </c>
      <c r="H9828">
        <v>1.9867372000007899</v>
      </c>
      <c r="I9828">
        <v>37.5015150000036</v>
      </c>
      <c r="J9828" t="s">
        <v>16</v>
      </c>
      <c r="K9828" t="b">
        <v>1</v>
      </c>
      <c r="L9828">
        <v>0.68627080000442198</v>
      </c>
      <c r="M9828">
        <v>115.551855700003</v>
      </c>
      <c r="N9828">
        <v>3</v>
      </c>
      <c r="O9828">
        <v>0.29199100000550998</v>
      </c>
      <c r="P9828">
        <v>116.0176116</v>
      </c>
    </row>
    <row r="9829" spans="1:16" x14ac:dyDescent="0.3">
      <c r="A9829">
        <v>28</v>
      </c>
      <c r="B9829">
        <v>1</v>
      </c>
      <c r="C9829">
        <v>1</v>
      </c>
      <c r="D9829">
        <v>1</v>
      </c>
      <c r="E9829" t="s">
        <v>684</v>
      </c>
      <c r="F9829">
        <v>1</v>
      </c>
      <c r="G9829">
        <v>2</v>
      </c>
      <c r="H9829">
        <v>1.98836390000361</v>
      </c>
      <c r="I9829">
        <v>102.502564900002</v>
      </c>
      <c r="J9829" t="s">
        <v>16</v>
      </c>
      <c r="K9829" t="b">
        <v>1</v>
      </c>
      <c r="L9829">
        <v>0.71119489999546204</v>
      </c>
      <c r="M9829">
        <v>117.24341180000199</v>
      </c>
      <c r="N9829">
        <v>3</v>
      </c>
      <c r="O9829">
        <v>0.31672729999991101</v>
      </c>
      <c r="P9829">
        <v>117.714412699999</v>
      </c>
    </row>
    <row r="9830" spans="1:16" x14ac:dyDescent="0.3">
      <c r="A9830">
        <v>28</v>
      </c>
      <c r="B9830">
        <v>1</v>
      </c>
      <c r="C9830">
        <v>1</v>
      </c>
      <c r="D9830">
        <v>1</v>
      </c>
      <c r="E9830" t="s">
        <v>1579</v>
      </c>
      <c r="F9830" t="s">
        <v>13</v>
      </c>
      <c r="G9830">
        <v>2</v>
      </c>
      <c r="H9830" t="s">
        <v>13</v>
      </c>
      <c r="I9830" t="s">
        <v>13</v>
      </c>
      <c r="J9830" t="s">
        <v>16</v>
      </c>
      <c r="K9830" t="b">
        <v>0</v>
      </c>
      <c r="L9830">
        <v>1.4084899000008599</v>
      </c>
      <c r="M9830">
        <v>119.64079889999999</v>
      </c>
      <c r="N9830">
        <v>3</v>
      </c>
      <c r="O9830">
        <v>0.244686099998944</v>
      </c>
      <c r="P9830">
        <v>120.00228069999901</v>
      </c>
    </row>
    <row r="9831" spans="1:16" x14ac:dyDescent="0.3">
      <c r="A9831">
        <v>28</v>
      </c>
      <c r="B9831">
        <v>1</v>
      </c>
      <c r="C9831">
        <v>1</v>
      </c>
      <c r="D9831">
        <v>1</v>
      </c>
      <c r="E9831" t="s">
        <v>2196</v>
      </c>
      <c r="F9831">
        <v>1</v>
      </c>
      <c r="G9831">
        <v>2</v>
      </c>
      <c r="H9831">
        <v>1.98613930000283</v>
      </c>
      <c r="I9831">
        <v>12.501026600002699</v>
      </c>
      <c r="J9831" t="s">
        <v>16</v>
      </c>
      <c r="K9831" t="b">
        <v>1</v>
      </c>
      <c r="L9831">
        <v>0.980264600002556</v>
      </c>
      <c r="M9831">
        <v>121.49578889999999</v>
      </c>
      <c r="N9831">
        <v>2</v>
      </c>
      <c r="O9831">
        <v>0.67356730000028597</v>
      </c>
      <c r="P9831">
        <v>122.375130699998</v>
      </c>
    </row>
    <row r="9832" spans="1:16" x14ac:dyDescent="0.3">
      <c r="A9832">
        <v>28</v>
      </c>
      <c r="B9832">
        <v>1</v>
      </c>
      <c r="C9832">
        <v>1</v>
      </c>
      <c r="D9832">
        <v>1</v>
      </c>
      <c r="E9832" t="s">
        <v>743</v>
      </c>
      <c r="F9832">
        <v>1</v>
      </c>
      <c r="G9832">
        <v>2</v>
      </c>
      <c r="H9832">
        <v>1.98923939999804</v>
      </c>
      <c r="I9832">
        <v>135.00303230000301</v>
      </c>
      <c r="J9832" t="s">
        <v>16</v>
      </c>
      <c r="K9832" t="b">
        <v>1</v>
      </c>
      <c r="L9832">
        <v>1.21447579999949</v>
      </c>
      <c r="M9832">
        <v>124.0966262</v>
      </c>
      <c r="N9832">
        <v>2</v>
      </c>
      <c r="O9832">
        <v>0.49833339999895498</v>
      </c>
      <c r="P9832">
        <v>124.76011889999801</v>
      </c>
    </row>
    <row r="9833" spans="1:16" x14ac:dyDescent="0.3">
      <c r="A9833">
        <v>28</v>
      </c>
      <c r="B9833">
        <v>1</v>
      </c>
      <c r="C9833">
        <v>1</v>
      </c>
      <c r="D9833">
        <v>1</v>
      </c>
      <c r="E9833" t="s">
        <v>1666</v>
      </c>
      <c r="F9833" t="s">
        <v>13</v>
      </c>
      <c r="G9833">
        <v>2</v>
      </c>
      <c r="H9833" t="s">
        <v>13</v>
      </c>
      <c r="I9833" t="s">
        <v>13</v>
      </c>
      <c r="J9833" t="s">
        <v>14</v>
      </c>
      <c r="K9833" t="b">
        <v>1</v>
      </c>
      <c r="L9833">
        <v>3.3744934999995202</v>
      </c>
      <c r="M9833">
        <v>128.64009349999799</v>
      </c>
      <c r="N9833">
        <v>1</v>
      </c>
      <c r="O9833">
        <v>0.23686589999852001</v>
      </c>
      <c r="P9833">
        <v>129.050511299996</v>
      </c>
    </row>
    <row r="9834" spans="1:16" x14ac:dyDescent="0.3">
      <c r="A9834">
        <v>28</v>
      </c>
      <c r="B9834">
        <v>1</v>
      </c>
      <c r="C9834">
        <v>1</v>
      </c>
      <c r="D9834">
        <v>1</v>
      </c>
      <c r="E9834" t="s">
        <v>1421</v>
      </c>
      <c r="F9834">
        <v>1</v>
      </c>
      <c r="G9834">
        <v>2</v>
      </c>
      <c r="H9834">
        <v>1.9895943000010401</v>
      </c>
      <c r="I9834">
        <v>147.50319209999699</v>
      </c>
      <c r="J9834" t="s">
        <v>16</v>
      </c>
      <c r="K9834" t="b">
        <v>1</v>
      </c>
      <c r="L9834">
        <v>2.1294362999979102</v>
      </c>
      <c r="M9834">
        <v>131.694823500002</v>
      </c>
      <c r="N9834">
        <v>1</v>
      </c>
      <c r="O9834">
        <v>0.281487000000197</v>
      </c>
      <c r="P9834">
        <v>132.19908459999701</v>
      </c>
    </row>
    <row r="9835" spans="1:16" x14ac:dyDescent="0.3">
      <c r="A9835">
        <v>28</v>
      </c>
      <c r="B9835">
        <v>1</v>
      </c>
      <c r="C9835">
        <v>1</v>
      </c>
      <c r="D9835">
        <v>1</v>
      </c>
      <c r="E9835" t="s">
        <v>274</v>
      </c>
      <c r="F9835" t="s">
        <v>13</v>
      </c>
      <c r="G9835">
        <v>2</v>
      </c>
      <c r="H9835" t="s">
        <v>13</v>
      </c>
      <c r="I9835" t="s">
        <v>13</v>
      </c>
      <c r="J9835" t="s">
        <v>14</v>
      </c>
      <c r="K9835" t="b">
        <v>1</v>
      </c>
      <c r="L9835">
        <v>1.5030607000007901</v>
      </c>
      <c r="M9835">
        <v>134.21854349999899</v>
      </c>
      <c r="N9835">
        <v>1</v>
      </c>
      <c r="O9835">
        <v>0.188675900004455</v>
      </c>
      <c r="P9835">
        <v>134.618270899999</v>
      </c>
    </row>
    <row r="9836" spans="1:16" x14ac:dyDescent="0.3">
      <c r="A9836">
        <v>28</v>
      </c>
      <c r="B9836">
        <v>1</v>
      </c>
      <c r="C9836">
        <v>1</v>
      </c>
      <c r="D9836">
        <v>1</v>
      </c>
      <c r="E9836" t="s">
        <v>1211</v>
      </c>
      <c r="F9836" t="s">
        <v>13</v>
      </c>
      <c r="G9836">
        <v>2</v>
      </c>
      <c r="H9836" t="s">
        <v>13</v>
      </c>
      <c r="I9836" t="s">
        <v>13</v>
      </c>
      <c r="J9836" t="s">
        <v>16</v>
      </c>
      <c r="K9836" t="b">
        <v>0</v>
      </c>
      <c r="L9836">
        <v>1.3659112999957901</v>
      </c>
      <c r="M9836">
        <v>136.497962299996</v>
      </c>
      <c r="N9836">
        <v>2</v>
      </c>
      <c r="O9836">
        <v>7.2539900000265306E-2</v>
      </c>
      <c r="P9836">
        <v>136.74218919999799</v>
      </c>
    </row>
    <row r="9837" spans="1:16" x14ac:dyDescent="0.3">
      <c r="A9837">
        <v>28</v>
      </c>
      <c r="B9837">
        <v>1</v>
      </c>
      <c r="C9837">
        <v>1</v>
      </c>
      <c r="D9837">
        <v>1</v>
      </c>
      <c r="E9837" t="s">
        <v>2066</v>
      </c>
      <c r="F9837" t="s">
        <v>13</v>
      </c>
      <c r="G9837">
        <v>2</v>
      </c>
      <c r="H9837" t="s">
        <v>13</v>
      </c>
      <c r="I9837" t="s">
        <v>13</v>
      </c>
      <c r="J9837" t="s">
        <v>16</v>
      </c>
      <c r="K9837" t="b">
        <v>0</v>
      </c>
      <c r="L9837">
        <v>1.65682789999846</v>
      </c>
      <c r="M9837">
        <v>138.90546870000301</v>
      </c>
      <c r="N9837">
        <v>2</v>
      </c>
      <c r="O9837">
        <v>7.6918099999602405E-2</v>
      </c>
      <c r="P9837">
        <v>139.1705134</v>
      </c>
    </row>
    <row r="9838" spans="1:16" x14ac:dyDescent="0.3">
      <c r="A9838">
        <v>28</v>
      </c>
      <c r="B9838">
        <v>1</v>
      </c>
      <c r="C9838">
        <v>1</v>
      </c>
      <c r="D9838">
        <v>1</v>
      </c>
      <c r="E9838" t="s">
        <v>1686</v>
      </c>
      <c r="F9838" t="s">
        <v>13</v>
      </c>
      <c r="G9838">
        <v>2</v>
      </c>
      <c r="H9838" t="s">
        <v>13</v>
      </c>
      <c r="I9838" t="s">
        <v>13</v>
      </c>
      <c r="J9838" t="s">
        <v>14</v>
      </c>
      <c r="K9838" t="b">
        <v>1</v>
      </c>
      <c r="L9838">
        <v>0.82534630000009201</v>
      </c>
      <c r="M9838">
        <v>140.50732219999901</v>
      </c>
      <c r="N9838">
        <v>2</v>
      </c>
      <c r="O9838">
        <v>0.312425999996776</v>
      </c>
      <c r="P9838">
        <v>140.99002299999799</v>
      </c>
    </row>
    <row r="9839" spans="1:16" x14ac:dyDescent="0.3">
      <c r="A9839">
        <v>28</v>
      </c>
      <c r="B9839">
        <v>1</v>
      </c>
      <c r="C9839">
        <v>1</v>
      </c>
      <c r="D9839">
        <v>1</v>
      </c>
      <c r="E9839" t="s">
        <v>373</v>
      </c>
      <c r="F9839">
        <v>1</v>
      </c>
      <c r="G9839">
        <v>2</v>
      </c>
      <c r="H9839">
        <v>1.98627269999997</v>
      </c>
      <c r="I9839">
        <v>25.001239700002799</v>
      </c>
      <c r="J9839" t="s">
        <v>16</v>
      </c>
      <c r="K9839" t="b">
        <v>1</v>
      </c>
      <c r="L9839">
        <v>1.2615930000029001</v>
      </c>
      <c r="M9839">
        <v>142.760302199997</v>
      </c>
      <c r="N9839">
        <v>3</v>
      </c>
      <c r="O9839">
        <v>0.68281769999885</v>
      </c>
      <c r="P9839">
        <v>143.61638970000101</v>
      </c>
    </row>
    <row r="9840" spans="1:16" x14ac:dyDescent="0.3">
      <c r="A9840">
        <v>28</v>
      </c>
      <c r="B9840">
        <v>1</v>
      </c>
      <c r="C9840">
        <v>1</v>
      </c>
      <c r="D9840">
        <v>1</v>
      </c>
      <c r="E9840" t="s">
        <v>898</v>
      </c>
      <c r="F9840" t="s">
        <v>13</v>
      </c>
      <c r="G9840">
        <v>2</v>
      </c>
      <c r="H9840" t="s">
        <v>13</v>
      </c>
      <c r="I9840" t="s">
        <v>13</v>
      </c>
      <c r="J9840" t="s">
        <v>16</v>
      </c>
      <c r="K9840" t="b">
        <v>0</v>
      </c>
      <c r="L9840">
        <v>4.4820204999996403</v>
      </c>
      <c r="M9840">
        <v>148.61400400000301</v>
      </c>
      <c r="N9840">
        <v>1</v>
      </c>
      <c r="O9840">
        <v>0.125405599996157</v>
      </c>
      <c r="P9840">
        <v>148.93091180000201</v>
      </c>
    </row>
    <row r="9841" spans="1:16" x14ac:dyDescent="0.3">
      <c r="A9841">
        <v>28</v>
      </c>
      <c r="B9841">
        <v>1</v>
      </c>
      <c r="C9841">
        <v>1</v>
      </c>
      <c r="D9841">
        <v>1</v>
      </c>
      <c r="E9841" t="s">
        <v>296</v>
      </c>
      <c r="F9841">
        <v>1</v>
      </c>
      <c r="G9841">
        <v>2</v>
      </c>
      <c r="H9841">
        <v>1.9891176000019199</v>
      </c>
      <c r="I9841">
        <v>130.00296050000199</v>
      </c>
      <c r="J9841" t="s">
        <v>14</v>
      </c>
      <c r="K9841" t="b">
        <v>0</v>
      </c>
      <c r="L9841">
        <v>1.5430624000000499</v>
      </c>
      <c r="M9841">
        <v>150.99169200000301</v>
      </c>
      <c r="N9841">
        <v>1</v>
      </c>
      <c r="O9841">
        <v>0.48520260000077498</v>
      </c>
      <c r="P9841">
        <v>151.642870099997</v>
      </c>
    </row>
    <row r="9842" spans="1:16" x14ac:dyDescent="0.3">
      <c r="A9842">
        <v>28</v>
      </c>
      <c r="B9842">
        <v>2</v>
      </c>
      <c r="C9842">
        <v>0</v>
      </c>
      <c r="D9842">
        <v>5</v>
      </c>
      <c r="E9842" t="s">
        <v>648</v>
      </c>
      <c r="F9842" t="s">
        <v>13</v>
      </c>
      <c r="G9842">
        <v>1</v>
      </c>
      <c r="H9842" t="s">
        <v>13</v>
      </c>
      <c r="I9842" t="s">
        <v>13</v>
      </c>
      <c r="J9842" t="s">
        <v>14</v>
      </c>
      <c r="K9842" t="b">
        <v>1</v>
      </c>
      <c r="L9842">
        <v>2.19195500000205</v>
      </c>
      <c r="M9842">
        <v>2.1919800000032401</v>
      </c>
      <c r="N9842">
        <v>2</v>
      </c>
      <c r="O9842">
        <v>0.31769609999901199</v>
      </c>
      <c r="P9842">
        <v>2.7082475000061099</v>
      </c>
    </row>
    <row r="9843" spans="1:16" x14ac:dyDescent="0.3">
      <c r="A9843">
        <v>28</v>
      </c>
      <c r="B9843">
        <v>2</v>
      </c>
      <c r="C9843">
        <v>0</v>
      </c>
      <c r="D9843">
        <v>5</v>
      </c>
      <c r="E9843" t="s">
        <v>520</v>
      </c>
      <c r="F9843">
        <v>1</v>
      </c>
      <c r="G9843">
        <v>1</v>
      </c>
      <c r="H9843">
        <v>1.9874280000003599</v>
      </c>
      <c r="I9843">
        <v>150.00278829999999</v>
      </c>
      <c r="J9843" t="s">
        <v>16</v>
      </c>
      <c r="K9843" t="b">
        <v>1</v>
      </c>
      <c r="L9843">
        <v>0.99131830000260401</v>
      </c>
      <c r="M9843">
        <v>4.2079849000001603</v>
      </c>
      <c r="N9843">
        <v>3</v>
      </c>
      <c r="O9843">
        <v>0.38566349999746302</v>
      </c>
      <c r="P9843">
        <v>4.7683311000000703</v>
      </c>
    </row>
    <row r="9844" spans="1:16" x14ac:dyDescent="0.3">
      <c r="A9844">
        <v>28</v>
      </c>
      <c r="B9844">
        <v>2</v>
      </c>
      <c r="C9844">
        <v>0</v>
      </c>
      <c r="D9844">
        <v>5</v>
      </c>
      <c r="E9844" t="s">
        <v>528</v>
      </c>
      <c r="F9844">
        <v>1</v>
      </c>
      <c r="G9844">
        <v>1</v>
      </c>
      <c r="H9844">
        <v>1.9838759999984199</v>
      </c>
      <c r="I9844">
        <v>25.000431799999198</v>
      </c>
      <c r="J9844" t="s">
        <v>16</v>
      </c>
      <c r="K9844" t="b">
        <v>1</v>
      </c>
      <c r="L9844">
        <v>0.58175879999907898</v>
      </c>
      <c r="M9844">
        <v>5.8651659000024701</v>
      </c>
      <c r="N9844">
        <v>3</v>
      </c>
      <c r="O9844">
        <v>0.26971529999718802</v>
      </c>
      <c r="P9844">
        <v>6.3324543000053399</v>
      </c>
    </row>
    <row r="9845" spans="1:16" x14ac:dyDescent="0.3">
      <c r="A9845">
        <v>28</v>
      </c>
      <c r="B9845">
        <v>2</v>
      </c>
      <c r="C9845">
        <v>0</v>
      </c>
      <c r="D9845">
        <v>5</v>
      </c>
      <c r="E9845" t="s">
        <v>1705</v>
      </c>
      <c r="F9845" t="s">
        <v>13</v>
      </c>
      <c r="G9845">
        <v>1</v>
      </c>
      <c r="H9845" t="s">
        <v>13</v>
      </c>
      <c r="I9845" t="s">
        <v>13</v>
      </c>
      <c r="J9845" t="s">
        <v>14</v>
      </c>
      <c r="K9845" t="b">
        <v>1</v>
      </c>
      <c r="L9845">
        <v>0.81712760000664297</v>
      </c>
      <c r="M9845">
        <v>7.6672560000006298</v>
      </c>
      <c r="N9845">
        <v>2</v>
      </c>
      <c r="O9845">
        <v>0.26059910000185499</v>
      </c>
      <c r="P9845">
        <v>8.1073335000037297</v>
      </c>
    </row>
    <row r="9846" spans="1:16" x14ac:dyDescent="0.3">
      <c r="A9846">
        <v>28</v>
      </c>
      <c r="B9846">
        <v>2</v>
      </c>
      <c r="C9846">
        <v>0</v>
      </c>
      <c r="D9846">
        <v>5</v>
      </c>
      <c r="E9846" t="s">
        <v>1826</v>
      </c>
      <c r="F9846">
        <v>1</v>
      </c>
      <c r="G9846">
        <v>1</v>
      </c>
      <c r="H9846">
        <v>1.98706700000184</v>
      </c>
      <c r="I9846">
        <v>137.5025991</v>
      </c>
      <c r="J9846" t="s">
        <v>16</v>
      </c>
      <c r="K9846" t="b">
        <v>1</v>
      </c>
      <c r="L9846">
        <v>0.89859989999968104</v>
      </c>
      <c r="M9846">
        <v>9.5152577000044403</v>
      </c>
      <c r="N9846">
        <v>3</v>
      </c>
      <c r="O9846">
        <v>0.24291429999721001</v>
      </c>
      <c r="P9846">
        <v>9.9215892000065704</v>
      </c>
    </row>
    <row r="9847" spans="1:16" x14ac:dyDescent="0.3">
      <c r="A9847">
        <v>28</v>
      </c>
      <c r="B9847">
        <v>2</v>
      </c>
      <c r="C9847">
        <v>0</v>
      </c>
      <c r="D9847">
        <v>5</v>
      </c>
      <c r="E9847" t="s">
        <v>286</v>
      </c>
      <c r="F9847">
        <v>1</v>
      </c>
      <c r="G9847">
        <v>1</v>
      </c>
      <c r="H9847">
        <v>1.98674960000062</v>
      </c>
      <c r="I9847">
        <v>127.502417099997</v>
      </c>
      <c r="J9847" t="s">
        <v>16</v>
      </c>
      <c r="K9847" t="b">
        <v>1</v>
      </c>
      <c r="L9847">
        <v>1.31232340000133</v>
      </c>
      <c r="M9847">
        <v>11.7455853000065</v>
      </c>
      <c r="N9847">
        <v>1</v>
      </c>
      <c r="O9847">
        <v>0.17328780000389099</v>
      </c>
      <c r="P9847">
        <v>12.0999309000035</v>
      </c>
    </row>
    <row r="9848" spans="1:16" x14ac:dyDescent="0.3">
      <c r="A9848">
        <v>28</v>
      </c>
      <c r="B9848">
        <v>2</v>
      </c>
      <c r="C9848">
        <v>0</v>
      </c>
      <c r="D9848">
        <v>5</v>
      </c>
      <c r="E9848" t="s">
        <v>92</v>
      </c>
      <c r="F9848" t="s">
        <v>13</v>
      </c>
      <c r="G9848">
        <v>1</v>
      </c>
      <c r="H9848" t="s">
        <v>13</v>
      </c>
      <c r="I9848" t="s">
        <v>13</v>
      </c>
      <c r="J9848" t="s">
        <v>14</v>
      </c>
      <c r="K9848" t="b">
        <v>1</v>
      </c>
      <c r="L9848">
        <v>2.2085237999999698</v>
      </c>
      <c r="M9848">
        <v>14.825050100000199</v>
      </c>
      <c r="N9848">
        <v>2</v>
      </c>
      <c r="O9848">
        <v>7.4954600000637597E-2</v>
      </c>
      <c r="P9848">
        <v>15.089734799999899</v>
      </c>
    </row>
    <row r="9849" spans="1:16" x14ac:dyDescent="0.3">
      <c r="A9849">
        <v>28</v>
      </c>
      <c r="B9849">
        <v>2</v>
      </c>
      <c r="C9849">
        <v>0</v>
      </c>
      <c r="D9849">
        <v>5</v>
      </c>
      <c r="E9849" t="s">
        <v>909</v>
      </c>
      <c r="F9849">
        <v>1</v>
      </c>
      <c r="G9849">
        <v>1</v>
      </c>
      <c r="H9849">
        <v>1.98734449999756</v>
      </c>
      <c r="I9849">
        <v>147.50276819999999</v>
      </c>
      <c r="J9849" t="s">
        <v>16</v>
      </c>
      <c r="K9849" t="b">
        <v>1</v>
      </c>
      <c r="L9849">
        <v>0.80710649999673501</v>
      </c>
      <c r="M9849">
        <v>16.406979600004</v>
      </c>
      <c r="N9849">
        <v>3</v>
      </c>
      <c r="O9849">
        <v>0.161868299997877</v>
      </c>
      <c r="P9849">
        <v>16.776549200003501</v>
      </c>
    </row>
    <row r="9850" spans="1:16" x14ac:dyDescent="0.3">
      <c r="A9850">
        <v>28</v>
      </c>
      <c r="B9850">
        <v>2</v>
      </c>
      <c r="C9850">
        <v>0</v>
      </c>
      <c r="D9850">
        <v>5</v>
      </c>
      <c r="E9850" t="s">
        <v>2009</v>
      </c>
      <c r="F9850" t="s">
        <v>13</v>
      </c>
      <c r="G9850">
        <v>1</v>
      </c>
      <c r="H9850" t="s">
        <v>13</v>
      </c>
      <c r="I9850" t="s">
        <v>13</v>
      </c>
      <c r="J9850" t="s">
        <v>14</v>
      </c>
      <c r="K9850" t="b">
        <v>1</v>
      </c>
      <c r="L9850">
        <v>1.7381980000063799</v>
      </c>
      <c r="M9850">
        <v>19.023980000005398</v>
      </c>
      <c r="N9850">
        <v>2</v>
      </c>
      <c r="O9850">
        <v>0.284946100000525</v>
      </c>
      <c r="P9850">
        <v>19.547568900001401</v>
      </c>
    </row>
    <row r="9851" spans="1:16" x14ac:dyDescent="0.3">
      <c r="A9851">
        <v>28</v>
      </c>
      <c r="B9851">
        <v>2</v>
      </c>
      <c r="C9851">
        <v>0</v>
      </c>
      <c r="D9851">
        <v>5</v>
      </c>
      <c r="E9851" t="s">
        <v>1938</v>
      </c>
      <c r="F9851" t="s">
        <v>13</v>
      </c>
      <c r="G9851">
        <v>1</v>
      </c>
      <c r="H9851" t="s">
        <v>13</v>
      </c>
      <c r="I9851" t="s">
        <v>13</v>
      </c>
      <c r="J9851" t="s">
        <v>14</v>
      </c>
      <c r="K9851" t="b">
        <v>1</v>
      </c>
      <c r="L9851">
        <v>1.9814521000007499</v>
      </c>
      <c r="M9851">
        <v>22.0480546000035</v>
      </c>
      <c r="N9851">
        <v>1</v>
      </c>
      <c r="O9851">
        <v>0.940244400000665</v>
      </c>
      <c r="P9851">
        <v>23.418902700002899</v>
      </c>
    </row>
    <row r="9852" spans="1:16" x14ac:dyDescent="0.3">
      <c r="A9852">
        <v>28</v>
      </c>
      <c r="B9852">
        <v>2</v>
      </c>
      <c r="C9852">
        <v>0</v>
      </c>
      <c r="D9852">
        <v>5</v>
      </c>
      <c r="E9852" t="s">
        <v>2094</v>
      </c>
      <c r="F9852">
        <v>1</v>
      </c>
      <c r="G9852">
        <v>1</v>
      </c>
      <c r="H9852">
        <v>1.9855760000064</v>
      </c>
      <c r="I9852">
        <v>82.501639800000703</v>
      </c>
      <c r="J9852" t="s">
        <v>16</v>
      </c>
      <c r="K9852" t="b">
        <v>1</v>
      </c>
      <c r="L9852">
        <v>0.66493510000145795</v>
      </c>
      <c r="M9852">
        <v>24.598082000004101</v>
      </c>
      <c r="N9852">
        <v>3</v>
      </c>
      <c r="O9852">
        <v>0.219710299999861</v>
      </c>
      <c r="P9852">
        <v>24.986499600003299</v>
      </c>
    </row>
    <row r="9853" spans="1:16" x14ac:dyDescent="0.3">
      <c r="A9853">
        <v>28</v>
      </c>
      <c r="B9853">
        <v>2</v>
      </c>
      <c r="C9853">
        <v>0</v>
      </c>
      <c r="D9853">
        <v>5</v>
      </c>
      <c r="E9853" t="s">
        <v>73</v>
      </c>
      <c r="F9853" t="s">
        <v>13</v>
      </c>
      <c r="G9853">
        <v>1</v>
      </c>
      <c r="H9853" t="s">
        <v>13</v>
      </c>
      <c r="I9853" t="s">
        <v>13</v>
      </c>
      <c r="J9853" t="s">
        <v>14</v>
      </c>
      <c r="K9853" t="b">
        <v>1</v>
      </c>
      <c r="L9853">
        <v>0.85164169999916295</v>
      </c>
      <c r="M9853">
        <v>26.3518150000018</v>
      </c>
      <c r="N9853">
        <v>3</v>
      </c>
      <c r="O9853">
        <v>0.46578849999787098</v>
      </c>
      <c r="P9853">
        <v>27.000564300004001</v>
      </c>
    </row>
    <row r="9854" spans="1:16" x14ac:dyDescent="0.3">
      <c r="A9854">
        <v>28</v>
      </c>
      <c r="B9854">
        <v>2</v>
      </c>
      <c r="C9854">
        <v>0</v>
      </c>
      <c r="D9854">
        <v>5</v>
      </c>
      <c r="E9854" t="s">
        <v>2103</v>
      </c>
      <c r="F9854" t="s">
        <v>13</v>
      </c>
      <c r="G9854">
        <v>1</v>
      </c>
      <c r="H9854" t="s">
        <v>13</v>
      </c>
      <c r="I9854" t="s">
        <v>13</v>
      </c>
      <c r="J9854" t="s">
        <v>14</v>
      </c>
      <c r="K9854" t="b">
        <v>1</v>
      </c>
      <c r="L9854">
        <v>1.5889692999990099</v>
      </c>
      <c r="M9854">
        <v>29.105478800003802</v>
      </c>
      <c r="N9854">
        <v>2</v>
      </c>
      <c r="O9854">
        <v>0.290716199997405</v>
      </c>
      <c r="P9854">
        <v>29.569481900005499</v>
      </c>
    </row>
    <row r="9855" spans="1:16" x14ac:dyDescent="0.3">
      <c r="A9855">
        <v>28</v>
      </c>
      <c r="B9855">
        <v>2</v>
      </c>
      <c r="C9855">
        <v>0</v>
      </c>
      <c r="D9855">
        <v>5</v>
      </c>
      <c r="E9855" t="s">
        <v>195</v>
      </c>
      <c r="F9855" t="s">
        <v>13</v>
      </c>
      <c r="G9855">
        <v>1</v>
      </c>
      <c r="H9855" t="s">
        <v>13</v>
      </c>
      <c r="I9855" t="s">
        <v>13</v>
      </c>
      <c r="J9855" t="s">
        <v>14</v>
      </c>
      <c r="K9855" t="b">
        <v>1</v>
      </c>
      <c r="L9855">
        <v>1.1662770999973899</v>
      </c>
      <c r="M9855">
        <v>31.249476000004499</v>
      </c>
      <c r="N9855">
        <v>2</v>
      </c>
      <c r="O9855">
        <v>0.23485490000166501</v>
      </c>
      <c r="P9855">
        <v>31.657481000002001</v>
      </c>
    </row>
    <row r="9856" spans="1:16" x14ac:dyDescent="0.3">
      <c r="A9856">
        <v>28</v>
      </c>
      <c r="B9856">
        <v>2</v>
      </c>
      <c r="C9856">
        <v>0</v>
      </c>
      <c r="D9856">
        <v>5</v>
      </c>
      <c r="E9856" t="s">
        <v>627</v>
      </c>
      <c r="F9856" t="s">
        <v>13</v>
      </c>
      <c r="G9856">
        <v>1</v>
      </c>
      <c r="H9856" t="s">
        <v>13</v>
      </c>
      <c r="I9856" t="s">
        <v>13</v>
      </c>
      <c r="J9856" t="s">
        <v>14</v>
      </c>
      <c r="K9856" t="b">
        <v>1</v>
      </c>
      <c r="L9856">
        <v>1.2195522000038199</v>
      </c>
      <c r="M9856">
        <v>33.385920799999397</v>
      </c>
      <c r="N9856">
        <v>1</v>
      </c>
      <c r="O9856">
        <v>0.14620419999846501</v>
      </c>
      <c r="P9856">
        <v>33.696905500000902</v>
      </c>
    </row>
    <row r="9857" spans="1:16" x14ac:dyDescent="0.3">
      <c r="A9857">
        <v>28</v>
      </c>
      <c r="B9857">
        <v>2</v>
      </c>
      <c r="C9857">
        <v>0</v>
      </c>
      <c r="D9857">
        <v>5</v>
      </c>
      <c r="E9857" t="s">
        <v>1799</v>
      </c>
      <c r="F9857" t="s">
        <v>13</v>
      </c>
      <c r="G9857">
        <v>1</v>
      </c>
      <c r="H9857" t="s">
        <v>13</v>
      </c>
      <c r="I9857" t="s">
        <v>13</v>
      </c>
      <c r="J9857" t="s">
        <v>14</v>
      </c>
      <c r="K9857" t="b">
        <v>1</v>
      </c>
      <c r="L9857">
        <v>1.1992606999992901</v>
      </c>
      <c r="M9857">
        <v>35.415671000002497</v>
      </c>
      <c r="N9857">
        <v>1</v>
      </c>
      <c r="O9857">
        <v>0.23493259999668201</v>
      </c>
      <c r="P9857">
        <v>35.785540800003197</v>
      </c>
    </row>
    <row r="9858" spans="1:16" x14ac:dyDescent="0.3">
      <c r="A9858">
        <v>28</v>
      </c>
      <c r="B9858">
        <v>2</v>
      </c>
      <c r="C9858">
        <v>0</v>
      </c>
      <c r="D9858">
        <v>5</v>
      </c>
      <c r="E9858" t="s">
        <v>165</v>
      </c>
      <c r="F9858" t="s">
        <v>13</v>
      </c>
      <c r="G9858">
        <v>1</v>
      </c>
      <c r="H9858" t="s">
        <v>13</v>
      </c>
      <c r="I9858" t="s">
        <v>13</v>
      </c>
      <c r="J9858" t="s">
        <v>14</v>
      </c>
      <c r="K9858" t="b">
        <v>1</v>
      </c>
      <c r="L9858">
        <v>1.48783710000134</v>
      </c>
      <c r="M9858">
        <v>37.787701300003398</v>
      </c>
      <c r="N9858">
        <v>1</v>
      </c>
      <c r="O9858">
        <v>0.20951839999906999</v>
      </c>
      <c r="P9858">
        <v>38.160294800000003</v>
      </c>
    </row>
    <row r="9859" spans="1:16" x14ac:dyDescent="0.3">
      <c r="A9859">
        <v>28</v>
      </c>
      <c r="B9859">
        <v>2</v>
      </c>
      <c r="C9859">
        <v>0</v>
      </c>
      <c r="D9859">
        <v>5</v>
      </c>
      <c r="E9859" t="s">
        <v>502</v>
      </c>
      <c r="F9859">
        <v>1</v>
      </c>
      <c r="G9859">
        <v>1</v>
      </c>
      <c r="H9859">
        <v>1.98506929999712</v>
      </c>
      <c r="I9859">
        <v>67.501301999996898</v>
      </c>
      <c r="J9859" t="s">
        <v>16</v>
      </c>
      <c r="K9859" t="b">
        <v>1</v>
      </c>
      <c r="L9859">
        <v>0.91071549999469403</v>
      </c>
      <c r="M9859">
        <v>39.577309800006297</v>
      </c>
      <c r="N9859">
        <v>3</v>
      </c>
      <c r="O9859">
        <v>0.15623520000372099</v>
      </c>
      <c r="P9859">
        <v>39.922938900002897</v>
      </c>
    </row>
    <row r="9860" spans="1:16" x14ac:dyDescent="0.3">
      <c r="A9860">
        <v>28</v>
      </c>
      <c r="B9860">
        <v>2</v>
      </c>
      <c r="C9860">
        <v>0</v>
      </c>
      <c r="D9860">
        <v>5</v>
      </c>
      <c r="E9860" t="s">
        <v>1787</v>
      </c>
      <c r="F9860">
        <v>1</v>
      </c>
      <c r="G9860">
        <v>1</v>
      </c>
      <c r="H9860">
        <v>1.98729929999536</v>
      </c>
      <c r="I9860">
        <v>142.50272109999801</v>
      </c>
      <c r="J9860" t="s">
        <v>16</v>
      </c>
      <c r="K9860" t="b">
        <v>1</v>
      </c>
      <c r="L9860">
        <v>0.59485960000165505</v>
      </c>
      <c r="M9860">
        <v>41.027843200005002</v>
      </c>
      <c r="N9860">
        <v>3</v>
      </c>
      <c r="O9860">
        <v>0.13129750000371099</v>
      </c>
      <c r="P9860">
        <v>41.3219839000012</v>
      </c>
    </row>
    <row r="9861" spans="1:16" x14ac:dyDescent="0.3">
      <c r="A9861">
        <v>28</v>
      </c>
      <c r="B9861">
        <v>2</v>
      </c>
      <c r="C9861">
        <v>0</v>
      </c>
      <c r="D9861">
        <v>5</v>
      </c>
      <c r="E9861" t="s">
        <v>1204</v>
      </c>
      <c r="F9861" t="s">
        <v>13</v>
      </c>
      <c r="G9861">
        <v>1</v>
      </c>
      <c r="H9861" t="s">
        <v>13</v>
      </c>
      <c r="I9861" t="s">
        <v>13</v>
      </c>
      <c r="J9861" t="s">
        <v>14</v>
      </c>
      <c r="K9861" t="b">
        <v>1</v>
      </c>
      <c r="L9861">
        <v>2.0798595000014801</v>
      </c>
      <c r="M9861">
        <v>43.912891800006001</v>
      </c>
      <c r="N9861">
        <v>2</v>
      </c>
      <c r="O9861">
        <v>0.61229629999434099</v>
      </c>
      <c r="P9861">
        <v>44.723042199999298</v>
      </c>
    </row>
    <row r="9862" spans="1:16" x14ac:dyDescent="0.3">
      <c r="A9862">
        <v>28</v>
      </c>
      <c r="B9862">
        <v>2</v>
      </c>
      <c r="C9862">
        <v>0</v>
      </c>
      <c r="D9862">
        <v>5</v>
      </c>
      <c r="E9862" t="s">
        <v>1754</v>
      </c>
      <c r="F9862" t="s">
        <v>13</v>
      </c>
      <c r="G9862">
        <v>1</v>
      </c>
      <c r="H9862" t="s">
        <v>13</v>
      </c>
      <c r="I9862" t="s">
        <v>13</v>
      </c>
      <c r="J9862" t="s">
        <v>16</v>
      </c>
      <c r="K9862" t="b">
        <v>0</v>
      </c>
      <c r="L9862">
        <v>0.962900700003956</v>
      </c>
      <c r="M9862">
        <v>46.195753200001498</v>
      </c>
      <c r="N9862">
        <v>2</v>
      </c>
      <c r="O9862">
        <v>0.243150900001638</v>
      </c>
      <c r="P9862">
        <v>46.609888300001302</v>
      </c>
    </row>
    <row r="9863" spans="1:16" x14ac:dyDescent="0.3">
      <c r="A9863">
        <v>28</v>
      </c>
      <c r="B9863">
        <v>2</v>
      </c>
      <c r="C9863">
        <v>0</v>
      </c>
      <c r="D9863">
        <v>5</v>
      </c>
      <c r="E9863" t="s">
        <v>1785</v>
      </c>
      <c r="F9863">
        <v>1</v>
      </c>
      <c r="G9863">
        <v>1</v>
      </c>
      <c r="H9863">
        <v>1.9836417000042299</v>
      </c>
      <c r="I9863">
        <v>20.000335999997301</v>
      </c>
      <c r="J9863" t="s">
        <v>14</v>
      </c>
      <c r="K9863" t="b">
        <v>0</v>
      </c>
      <c r="L9863">
        <v>0.82735390000016196</v>
      </c>
      <c r="M9863">
        <v>47.9439933000031</v>
      </c>
      <c r="N9863">
        <v>3</v>
      </c>
      <c r="O9863">
        <v>0.170817400001397</v>
      </c>
      <c r="P9863">
        <v>48.305431300003001</v>
      </c>
    </row>
    <row r="9864" spans="1:16" x14ac:dyDescent="0.3">
      <c r="A9864">
        <v>28</v>
      </c>
      <c r="B9864">
        <v>2</v>
      </c>
      <c r="C9864">
        <v>0</v>
      </c>
      <c r="D9864">
        <v>5</v>
      </c>
      <c r="E9864" t="s">
        <v>1955</v>
      </c>
      <c r="F9864" t="s">
        <v>13</v>
      </c>
      <c r="G9864">
        <v>1</v>
      </c>
      <c r="H9864" t="s">
        <v>13</v>
      </c>
      <c r="I9864" t="s">
        <v>13</v>
      </c>
      <c r="J9864" t="s">
        <v>16</v>
      </c>
      <c r="K9864" t="b">
        <v>0</v>
      </c>
      <c r="L9864">
        <v>1.8733457999987899</v>
      </c>
      <c r="M9864">
        <v>50.689679100003602</v>
      </c>
      <c r="N9864">
        <v>3</v>
      </c>
      <c r="O9864">
        <v>0.28123680000135198</v>
      </c>
      <c r="P9864">
        <v>51.151906099999898</v>
      </c>
    </row>
    <row r="9865" spans="1:16" x14ac:dyDescent="0.3">
      <c r="A9865">
        <v>28</v>
      </c>
      <c r="B9865">
        <v>2</v>
      </c>
      <c r="C9865">
        <v>0</v>
      </c>
      <c r="D9865">
        <v>5</v>
      </c>
      <c r="E9865" t="s">
        <v>760</v>
      </c>
      <c r="F9865" t="s">
        <v>13</v>
      </c>
      <c r="G9865">
        <v>1</v>
      </c>
      <c r="H9865" t="s">
        <v>13</v>
      </c>
      <c r="I9865" t="s">
        <v>13</v>
      </c>
      <c r="J9865" t="s">
        <v>14</v>
      </c>
      <c r="K9865" t="b">
        <v>1</v>
      </c>
      <c r="L9865">
        <v>0.72153779999643997</v>
      </c>
      <c r="M9865">
        <v>52.387826600002903</v>
      </c>
      <c r="N9865">
        <v>3</v>
      </c>
      <c r="O9865">
        <v>0.241648499999428</v>
      </c>
      <c r="P9865">
        <v>52.824330100003898</v>
      </c>
    </row>
    <row r="9866" spans="1:16" x14ac:dyDescent="0.3">
      <c r="A9866">
        <v>28</v>
      </c>
      <c r="B9866">
        <v>2</v>
      </c>
      <c r="C9866">
        <v>0</v>
      </c>
      <c r="D9866">
        <v>5</v>
      </c>
      <c r="E9866" t="s">
        <v>1830</v>
      </c>
      <c r="F9866" t="s">
        <v>13</v>
      </c>
      <c r="G9866">
        <v>1</v>
      </c>
      <c r="H9866" t="s">
        <v>13</v>
      </c>
      <c r="I9866" t="s">
        <v>13</v>
      </c>
      <c r="J9866" t="s">
        <v>14</v>
      </c>
      <c r="K9866" t="b">
        <v>1</v>
      </c>
      <c r="L9866">
        <v>1.1398117999997299</v>
      </c>
      <c r="M9866">
        <v>54.472682600004198</v>
      </c>
      <c r="N9866">
        <v>2</v>
      </c>
      <c r="O9866">
        <v>0.271600699998089</v>
      </c>
      <c r="P9866">
        <v>54.942173200004603</v>
      </c>
    </row>
    <row r="9867" spans="1:16" x14ac:dyDescent="0.3">
      <c r="A9867">
        <v>28</v>
      </c>
      <c r="B9867">
        <v>2</v>
      </c>
      <c r="C9867">
        <v>0</v>
      </c>
      <c r="D9867">
        <v>5</v>
      </c>
      <c r="E9867" t="s">
        <v>579</v>
      </c>
      <c r="F9867">
        <v>1</v>
      </c>
      <c r="G9867">
        <v>1</v>
      </c>
      <c r="H9867">
        <v>1.9849558999994801</v>
      </c>
      <c r="I9867">
        <v>62.501200200000298</v>
      </c>
      <c r="J9867" t="s">
        <v>16</v>
      </c>
      <c r="K9867" t="b">
        <v>1</v>
      </c>
      <c r="L9867">
        <v>1.1839790999947599</v>
      </c>
      <c r="M9867">
        <v>56.633522600001001</v>
      </c>
      <c r="N9867">
        <v>3</v>
      </c>
      <c r="O9867">
        <v>0.177411999997275</v>
      </c>
      <c r="P9867">
        <v>56.992209000003598</v>
      </c>
    </row>
    <row r="9868" spans="1:16" x14ac:dyDescent="0.3">
      <c r="A9868">
        <v>28</v>
      </c>
      <c r="B9868">
        <v>2</v>
      </c>
      <c r="C9868">
        <v>0</v>
      </c>
      <c r="D9868">
        <v>5</v>
      </c>
      <c r="E9868" t="s">
        <v>1914</v>
      </c>
      <c r="F9868">
        <v>1</v>
      </c>
      <c r="G9868">
        <v>1</v>
      </c>
      <c r="H9868">
        <v>1.98721870000009</v>
      </c>
      <c r="I9868">
        <v>140.00266210000001</v>
      </c>
      <c r="J9868" t="s">
        <v>16</v>
      </c>
      <c r="K9868" t="b">
        <v>1</v>
      </c>
      <c r="L9868">
        <v>0.77316040000005204</v>
      </c>
      <c r="M9868">
        <v>58.272857200005099</v>
      </c>
      <c r="N9868">
        <v>3</v>
      </c>
      <c r="O9868">
        <v>0.20947109999542601</v>
      </c>
      <c r="P9868">
        <v>58.664143400004797</v>
      </c>
    </row>
    <row r="9869" spans="1:16" x14ac:dyDescent="0.3">
      <c r="A9869">
        <v>28</v>
      </c>
      <c r="B9869">
        <v>2</v>
      </c>
      <c r="C9869">
        <v>0</v>
      </c>
      <c r="D9869">
        <v>5</v>
      </c>
      <c r="E9869" t="s">
        <v>1064</v>
      </c>
      <c r="F9869">
        <v>1</v>
      </c>
      <c r="G9869">
        <v>1</v>
      </c>
      <c r="H9869">
        <v>1.9862740000026</v>
      </c>
      <c r="I9869">
        <v>112.502095299998</v>
      </c>
      <c r="J9869" t="s">
        <v>16</v>
      </c>
      <c r="K9869" t="b">
        <v>1</v>
      </c>
      <c r="L9869">
        <v>0.74537659999623396</v>
      </c>
      <c r="M9869">
        <v>59.928239000000801</v>
      </c>
      <c r="N9869">
        <v>3</v>
      </c>
      <c r="O9869">
        <v>0.22676130000036199</v>
      </c>
      <c r="P9869">
        <v>60.345472000000903</v>
      </c>
    </row>
    <row r="9870" spans="1:16" x14ac:dyDescent="0.3">
      <c r="A9870">
        <v>28</v>
      </c>
      <c r="B9870">
        <v>2</v>
      </c>
      <c r="C9870">
        <v>0</v>
      </c>
      <c r="D9870">
        <v>5</v>
      </c>
      <c r="E9870" t="s">
        <v>1600</v>
      </c>
      <c r="F9870">
        <v>1</v>
      </c>
      <c r="G9870">
        <v>1</v>
      </c>
      <c r="H9870">
        <v>1.98593950000213</v>
      </c>
      <c r="I9870">
        <v>95.001844300000798</v>
      </c>
      <c r="J9870" t="s">
        <v>16</v>
      </c>
      <c r="K9870" t="b">
        <v>1</v>
      </c>
      <c r="L9870">
        <v>0.86391159999766398</v>
      </c>
      <c r="M9870">
        <v>61.730202700004199</v>
      </c>
      <c r="N9870">
        <v>3</v>
      </c>
      <c r="O9870">
        <v>0.24116119999962399</v>
      </c>
      <c r="P9870">
        <v>62.159909900001402</v>
      </c>
    </row>
    <row r="9871" spans="1:16" x14ac:dyDescent="0.3">
      <c r="A9871">
        <v>28</v>
      </c>
      <c r="B9871">
        <v>2</v>
      </c>
      <c r="C9871">
        <v>0</v>
      </c>
      <c r="D9871">
        <v>5</v>
      </c>
      <c r="E9871" t="s">
        <v>1552</v>
      </c>
      <c r="F9871">
        <v>1</v>
      </c>
      <c r="G9871">
        <v>1</v>
      </c>
      <c r="H9871">
        <v>1.98488590000488</v>
      </c>
      <c r="I9871">
        <v>60.001175700002896</v>
      </c>
      <c r="J9871" t="s">
        <v>16</v>
      </c>
      <c r="K9871" t="b">
        <v>1</v>
      </c>
      <c r="L9871">
        <v>0.833237300001201</v>
      </c>
      <c r="M9871">
        <v>63.499653800004999</v>
      </c>
      <c r="N9871">
        <v>3</v>
      </c>
      <c r="O9871">
        <v>0.17715540000062899</v>
      </c>
      <c r="P9871">
        <v>63.8878998</v>
      </c>
    </row>
    <row r="9872" spans="1:16" x14ac:dyDescent="0.3">
      <c r="A9872">
        <v>28</v>
      </c>
      <c r="B9872">
        <v>2</v>
      </c>
      <c r="C9872">
        <v>0</v>
      </c>
      <c r="D9872">
        <v>5</v>
      </c>
      <c r="E9872" t="s">
        <v>127</v>
      </c>
      <c r="F9872" t="s">
        <v>13</v>
      </c>
      <c r="G9872">
        <v>1</v>
      </c>
      <c r="H9872" t="s">
        <v>13</v>
      </c>
      <c r="I9872" t="s">
        <v>13</v>
      </c>
      <c r="J9872" t="s">
        <v>14</v>
      </c>
      <c r="K9872" t="b">
        <v>1</v>
      </c>
      <c r="L9872">
        <v>1.0930757000023701</v>
      </c>
      <c r="M9872">
        <v>65.492448500001103</v>
      </c>
      <c r="N9872">
        <v>2</v>
      </c>
      <c r="O9872">
        <v>0.39628770000126701</v>
      </c>
      <c r="P9872">
        <v>66.099009800003799</v>
      </c>
    </row>
    <row r="9873" spans="1:16" x14ac:dyDescent="0.3">
      <c r="A9873">
        <v>28</v>
      </c>
      <c r="B9873">
        <v>2</v>
      </c>
      <c r="C9873">
        <v>0</v>
      </c>
      <c r="D9873">
        <v>5</v>
      </c>
      <c r="E9873" t="s">
        <v>1715</v>
      </c>
      <c r="F9873" t="s">
        <v>13</v>
      </c>
      <c r="G9873">
        <v>1</v>
      </c>
      <c r="H9873" t="s">
        <v>13</v>
      </c>
      <c r="I9873" t="s">
        <v>13</v>
      </c>
      <c r="J9873" t="s">
        <v>14</v>
      </c>
      <c r="K9873" t="b">
        <v>1</v>
      </c>
      <c r="L9873">
        <v>1.00983070000075</v>
      </c>
      <c r="M9873">
        <v>67.625868000002797</v>
      </c>
      <c r="N9873">
        <v>3</v>
      </c>
      <c r="O9873">
        <v>0.31866230000014201</v>
      </c>
      <c r="P9873">
        <v>68.1254793000044</v>
      </c>
    </row>
    <row r="9874" spans="1:16" x14ac:dyDescent="0.3">
      <c r="A9874">
        <v>28</v>
      </c>
      <c r="B9874">
        <v>2</v>
      </c>
      <c r="C9874">
        <v>0</v>
      </c>
      <c r="D9874">
        <v>5</v>
      </c>
      <c r="E9874" t="s">
        <v>1158</v>
      </c>
      <c r="F9874">
        <v>1</v>
      </c>
      <c r="G9874">
        <v>1</v>
      </c>
      <c r="H9874">
        <v>1.9861579000062199</v>
      </c>
      <c r="I9874">
        <v>100.00195930000299</v>
      </c>
      <c r="J9874" t="s">
        <v>16</v>
      </c>
      <c r="K9874" t="b">
        <v>1</v>
      </c>
      <c r="L9874">
        <v>1.27083609999681</v>
      </c>
      <c r="M9874">
        <v>69.903665000005304</v>
      </c>
      <c r="N9874">
        <v>3</v>
      </c>
      <c r="O9874">
        <v>0.26687940000556398</v>
      </c>
      <c r="P9874">
        <v>70.3534560000044</v>
      </c>
    </row>
    <row r="9875" spans="1:16" x14ac:dyDescent="0.3">
      <c r="A9875">
        <v>28</v>
      </c>
      <c r="B9875">
        <v>2</v>
      </c>
      <c r="C9875">
        <v>0</v>
      </c>
      <c r="D9875">
        <v>5</v>
      </c>
      <c r="E9875" t="s">
        <v>1157</v>
      </c>
      <c r="F9875" t="s">
        <v>13</v>
      </c>
      <c r="G9875">
        <v>1</v>
      </c>
      <c r="H9875" t="s">
        <v>13</v>
      </c>
      <c r="I9875" t="s">
        <v>13</v>
      </c>
      <c r="J9875" t="s">
        <v>16</v>
      </c>
      <c r="K9875" t="b">
        <v>0</v>
      </c>
      <c r="L9875">
        <v>1.43405820000044</v>
      </c>
      <c r="M9875">
        <v>72.300288400001605</v>
      </c>
      <c r="N9875">
        <v>3</v>
      </c>
      <c r="O9875">
        <v>0.162833399997908</v>
      </c>
      <c r="P9875">
        <v>72.673535699999803</v>
      </c>
    </row>
    <row r="9876" spans="1:16" x14ac:dyDescent="0.3">
      <c r="A9876">
        <v>28</v>
      </c>
      <c r="B9876">
        <v>2</v>
      </c>
      <c r="C9876">
        <v>0</v>
      </c>
      <c r="D9876">
        <v>5</v>
      </c>
      <c r="E9876" t="s">
        <v>455</v>
      </c>
      <c r="F9876" t="s">
        <v>13</v>
      </c>
      <c r="G9876">
        <v>1</v>
      </c>
      <c r="H9876" t="s">
        <v>13</v>
      </c>
      <c r="I9876" t="s">
        <v>13</v>
      </c>
      <c r="J9876" t="s">
        <v>14</v>
      </c>
      <c r="K9876" t="b">
        <v>1</v>
      </c>
      <c r="L9876">
        <v>0.76390329999412598</v>
      </c>
      <c r="M9876">
        <v>73.946501000005796</v>
      </c>
      <c r="N9876">
        <v>2</v>
      </c>
      <c r="O9876">
        <v>0.40918919999967301</v>
      </c>
      <c r="P9876">
        <v>74.535882700001807</v>
      </c>
    </row>
    <row r="9877" spans="1:16" x14ac:dyDescent="0.3">
      <c r="A9877">
        <v>28</v>
      </c>
      <c r="B9877">
        <v>2</v>
      </c>
      <c r="C9877">
        <v>0</v>
      </c>
      <c r="D9877">
        <v>5</v>
      </c>
      <c r="E9877" t="s">
        <v>449</v>
      </c>
      <c r="F9877">
        <v>1</v>
      </c>
      <c r="G9877">
        <v>1</v>
      </c>
      <c r="H9877">
        <v>1.98323640000308</v>
      </c>
      <c r="I9877">
        <v>2.5000663000027998</v>
      </c>
      <c r="J9877" t="s">
        <v>16</v>
      </c>
      <c r="K9877" t="b">
        <v>1</v>
      </c>
      <c r="L9877">
        <v>1.2320719999988801</v>
      </c>
      <c r="M9877">
        <v>76.281474100003805</v>
      </c>
      <c r="N9877">
        <v>2</v>
      </c>
      <c r="O9877">
        <v>0.397588699997868</v>
      </c>
      <c r="P9877">
        <v>76.916257800003194</v>
      </c>
    </row>
    <row r="9878" spans="1:16" x14ac:dyDescent="0.3">
      <c r="A9878">
        <v>28</v>
      </c>
      <c r="B9878">
        <v>2</v>
      </c>
      <c r="C9878">
        <v>0</v>
      </c>
      <c r="D9878">
        <v>5</v>
      </c>
      <c r="E9878" t="s">
        <v>2047</v>
      </c>
      <c r="F9878">
        <v>1</v>
      </c>
      <c r="G9878">
        <v>1</v>
      </c>
      <c r="H9878">
        <v>1.98648739999771</v>
      </c>
      <c r="I9878">
        <v>115.002153599999</v>
      </c>
      <c r="J9878" t="s">
        <v>16</v>
      </c>
      <c r="K9878" t="b">
        <v>1</v>
      </c>
      <c r="L9878">
        <v>0.90537369999947304</v>
      </c>
      <c r="M9878">
        <v>78.337979500000102</v>
      </c>
      <c r="N9878">
        <v>2</v>
      </c>
      <c r="O9878">
        <v>0.208860499995353</v>
      </c>
      <c r="P9878">
        <v>78.751854600006496</v>
      </c>
    </row>
    <row r="9879" spans="1:16" x14ac:dyDescent="0.3">
      <c r="A9879">
        <v>28</v>
      </c>
      <c r="B9879">
        <v>2</v>
      </c>
      <c r="C9879">
        <v>0</v>
      </c>
      <c r="D9879">
        <v>5</v>
      </c>
      <c r="E9879" t="s">
        <v>1419</v>
      </c>
      <c r="F9879" t="s">
        <v>13</v>
      </c>
      <c r="G9879">
        <v>1</v>
      </c>
      <c r="H9879" t="s">
        <v>13</v>
      </c>
      <c r="I9879" t="s">
        <v>13</v>
      </c>
      <c r="J9879" t="s">
        <v>14</v>
      </c>
      <c r="K9879" t="b">
        <v>1</v>
      </c>
      <c r="L9879">
        <v>0.78428929999790897</v>
      </c>
      <c r="M9879">
        <v>80.050255300004196</v>
      </c>
      <c r="N9879">
        <v>2</v>
      </c>
      <c r="O9879">
        <v>0.23590750000585101</v>
      </c>
      <c r="P9879">
        <v>80.474665699999605</v>
      </c>
    </row>
    <row r="9880" spans="1:16" x14ac:dyDescent="0.3">
      <c r="A9880">
        <v>28</v>
      </c>
      <c r="B9880">
        <v>2</v>
      </c>
      <c r="C9880">
        <v>0</v>
      </c>
      <c r="D9880">
        <v>5</v>
      </c>
      <c r="E9880" t="s">
        <v>2156</v>
      </c>
      <c r="F9880" t="s">
        <v>13</v>
      </c>
      <c r="G9880">
        <v>1</v>
      </c>
      <c r="H9880" t="s">
        <v>13</v>
      </c>
      <c r="I9880" t="s">
        <v>13</v>
      </c>
      <c r="J9880" t="s">
        <v>16</v>
      </c>
      <c r="K9880" t="b">
        <v>0</v>
      </c>
      <c r="L9880">
        <v>1.09987610000098</v>
      </c>
      <c r="M9880">
        <v>82.082493100002495</v>
      </c>
      <c r="N9880">
        <v>3</v>
      </c>
      <c r="O9880">
        <v>0.19130070000392199</v>
      </c>
      <c r="P9880">
        <v>82.470045900001395</v>
      </c>
    </row>
    <row r="9881" spans="1:16" x14ac:dyDescent="0.3">
      <c r="A9881">
        <v>28</v>
      </c>
      <c r="B9881">
        <v>2</v>
      </c>
      <c r="C9881">
        <v>0</v>
      </c>
      <c r="D9881">
        <v>5</v>
      </c>
      <c r="E9881" t="s">
        <v>255</v>
      </c>
      <c r="F9881" t="s">
        <v>13</v>
      </c>
      <c r="G9881">
        <v>1</v>
      </c>
      <c r="H9881" t="s">
        <v>13</v>
      </c>
      <c r="I9881" t="s">
        <v>13</v>
      </c>
      <c r="J9881" t="s">
        <v>14</v>
      </c>
      <c r="K9881" t="b">
        <v>1</v>
      </c>
      <c r="L9881">
        <v>1.22538890000578</v>
      </c>
      <c r="M9881">
        <v>84.208103500001002</v>
      </c>
      <c r="N9881">
        <v>1</v>
      </c>
      <c r="O9881">
        <v>0.70156149999820605</v>
      </c>
      <c r="P9881">
        <v>85.108176300003805</v>
      </c>
    </row>
    <row r="9882" spans="1:16" x14ac:dyDescent="0.3">
      <c r="A9882">
        <v>28</v>
      </c>
      <c r="B9882">
        <v>2</v>
      </c>
      <c r="C9882">
        <v>0</v>
      </c>
      <c r="D9882">
        <v>5</v>
      </c>
      <c r="E9882" t="s">
        <v>1417</v>
      </c>
      <c r="F9882">
        <v>1</v>
      </c>
      <c r="G9882">
        <v>1</v>
      </c>
      <c r="H9882">
        <v>1.9850506000002499</v>
      </c>
      <c r="I9882">
        <v>65.001265400001998</v>
      </c>
      <c r="J9882" t="s">
        <v>16</v>
      </c>
      <c r="K9882" t="b">
        <v>1</v>
      </c>
      <c r="L9882">
        <v>1.12235430000146</v>
      </c>
      <c r="M9882">
        <v>86.738585500002998</v>
      </c>
      <c r="N9882">
        <v>3</v>
      </c>
      <c r="O9882">
        <v>0.164425900002243</v>
      </c>
      <c r="P9882">
        <v>87.075160100001099</v>
      </c>
    </row>
    <row r="9883" spans="1:16" x14ac:dyDescent="0.3">
      <c r="A9883">
        <v>28</v>
      </c>
      <c r="B9883">
        <v>2</v>
      </c>
      <c r="C9883">
        <v>0</v>
      </c>
      <c r="D9883">
        <v>5</v>
      </c>
      <c r="E9883" t="s">
        <v>1736</v>
      </c>
      <c r="F9883">
        <v>1</v>
      </c>
      <c r="G9883">
        <v>1</v>
      </c>
      <c r="H9883">
        <v>1.98441430000094</v>
      </c>
      <c r="I9883">
        <v>45.000752200001401</v>
      </c>
      <c r="J9883" t="s">
        <v>16</v>
      </c>
      <c r="K9883" t="b">
        <v>1</v>
      </c>
      <c r="L9883">
        <v>1.23315430000366</v>
      </c>
      <c r="M9883">
        <v>88.816048900000197</v>
      </c>
      <c r="N9883">
        <v>2</v>
      </c>
      <c r="O9883">
        <v>0.16555420000077001</v>
      </c>
      <c r="P9883">
        <v>89.164132000005296</v>
      </c>
    </row>
    <row r="9884" spans="1:16" x14ac:dyDescent="0.3">
      <c r="A9884">
        <v>28</v>
      </c>
      <c r="B9884">
        <v>2</v>
      </c>
      <c r="C9884">
        <v>0</v>
      </c>
      <c r="D9884">
        <v>5</v>
      </c>
      <c r="E9884" t="s">
        <v>424</v>
      </c>
      <c r="F9884" t="s">
        <v>13</v>
      </c>
      <c r="G9884">
        <v>1</v>
      </c>
      <c r="H9884" t="s">
        <v>13</v>
      </c>
      <c r="I9884" t="s">
        <v>13</v>
      </c>
      <c r="J9884" t="s">
        <v>14</v>
      </c>
      <c r="K9884" t="b">
        <v>1</v>
      </c>
      <c r="L9884">
        <v>0.96550620000198295</v>
      </c>
      <c r="M9884">
        <v>90.648080600003595</v>
      </c>
      <c r="N9884">
        <v>2</v>
      </c>
      <c r="O9884">
        <v>0.241851799997676</v>
      </c>
      <c r="P9884">
        <v>91.080465099999898</v>
      </c>
    </row>
    <row r="9885" spans="1:16" x14ac:dyDescent="0.3">
      <c r="A9885">
        <v>28</v>
      </c>
      <c r="B9885">
        <v>2</v>
      </c>
      <c r="C9885">
        <v>0</v>
      </c>
      <c r="D9885">
        <v>5</v>
      </c>
      <c r="E9885" t="s">
        <v>690</v>
      </c>
      <c r="F9885">
        <v>1</v>
      </c>
      <c r="G9885">
        <v>1</v>
      </c>
      <c r="H9885">
        <v>1.9841317000027601</v>
      </c>
      <c r="I9885">
        <v>32.500560300002697</v>
      </c>
      <c r="J9885" t="s">
        <v>16</v>
      </c>
      <c r="K9885" t="b">
        <v>1</v>
      </c>
      <c r="L9885">
        <v>0.71376840000448305</v>
      </c>
      <c r="M9885">
        <v>92.312931700005706</v>
      </c>
      <c r="N9885">
        <v>3</v>
      </c>
      <c r="O9885">
        <v>0.18673539999872399</v>
      </c>
      <c r="P9885">
        <v>92.689499500003905</v>
      </c>
    </row>
    <row r="9886" spans="1:16" x14ac:dyDescent="0.3">
      <c r="A9886">
        <v>28</v>
      </c>
      <c r="B9886">
        <v>2</v>
      </c>
      <c r="C9886">
        <v>0</v>
      </c>
      <c r="D9886">
        <v>5</v>
      </c>
      <c r="E9886" t="s">
        <v>1089</v>
      </c>
      <c r="F9886">
        <v>1</v>
      </c>
      <c r="G9886">
        <v>1</v>
      </c>
      <c r="H9886">
        <v>1.9859956000000201</v>
      </c>
      <c r="I9886">
        <v>97.501898700000297</v>
      </c>
      <c r="J9886" t="s">
        <v>14</v>
      </c>
      <c r="K9886" t="b">
        <v>0</v>
      </c>
      <c r="L9886">
        <v>1.73686219999945</v>
      </c>
      <c r="M9886">
        <v>94.936007200005406</v>
      </c>
      <c r="N9886">
        <v>1</v>
      </c>
      <c r="O9886">
        <v>3.4076185000012602</v>
      </c>
      <c r="P9886">
        <v>98.558164400004898</v>
      </c>
    </row>
    <row r="9887" spans="1:16" x14ac:dyDescent="0.3">
      <c r="A9887">
        <v>28</v>
      </c>
      <c r="B9887">
        <v>2</v>
      </c>
      <c r="C9887">
        <v>0</v>
      </c>
      <c r="D9887">
        <v>5</v>
      </c>
      <c r="E9887" t="s">
        <v>88</v>
      </c>
      <c r="F9887" t="s">
        <v>13</v>
      </c>
      <c r="G9887">
        <v>1</v>
      </c>
      <c r="H9887" t="s">
        <v>13</v>
      </c>
      <c r="I9887" t="s">
        <v>13</v>
      </c>
      <c r="J9887" t="s">
        <v>14</v>
      </c>
      <c r="K9887" t="b">
        <v>1</v>
      </c>
      <c r="L9887">
        <v>1.1662250000008501</v>
      </c>
      <c r="M9887">
        <v>100.232006900005</v>
      </c>
      <c r="N9887">
        <v>1</v>
      </c>
      <c r="O9887">
        <v>0.34930329999769999</v>
      </c>
      <c r="P9887">
        <v>100.763862500004</v>
      </c>
    </row>
    <row r="9888" spans="1:16" x14ac:dyDescent="0.3">
      <c r="A9888">
        <v>28</v>
      </c>
      <c r="B9888">
        <v>2</v>
      </c>
      <c r="C9888">
        <v>0</v>
      </c>
      <c r="D9888">
        <v>5</v>
      </c>
      <c r="E9888" t="s">
        <v>404</v>
      </c>
      <c r="F9888" t="s">
        <v>13</v>
      </c>
      <c r="G9888">
        <v>1</v>
      </c>
      <c r="H9888" t="s">
        <v>13</v>
      </c>
      <c r="I9888" t="s">
        <v>13</v>
      </c>
      <c r="J9888" t="s">
        <v>16</v>
      </c>
      <c r="K9888" t="b">
        <v>0</v>
      </c>
      <c r="L9888">
        <v>1.6628075999979</v>
      </c>
      <c r="M9888">
        <v>102.945303400003</v>
      </c>
      <c r="N9888">
        <v>2</v>
      </c>
      <c r="O9888">
        <v>0.22930310000083401</v>
      </c>
      <c r="P9888">
        <v>103.3639597</v>
      </c>
    </row>
    <row r="9889" spans="1:16" x14ac:dyDescent="0.3">
      <c r="A9889">
        <v>28</v>
      </c>
      <c r="B9889">
        <v>2</v>
      </c>
      <c r="C9889">
        <v>0</v>
      </c>
      <c r="D9889">
        <v>5</v>
      </c>
      <c r="E9889" t="s">
        <v>181</v>
      </c>
      <c r="F9889">
        <v>1</v>
      </c>
      <c r="G9889">
        <v>1</v>
      </c>
      <c r="H9889">
        <v>1.9835687999948299</v>
      </c>
      <c r="I9889">
        <v>17.500282599998201</v>
      </c>
      <c r="J9889" t="s">
        <v>16</v>
      </c>
      <c r="K9889" t="b">
        <v>1</v>
      </c>
      <c r="L9889">
        <v>1.1580501999997099</v>
      </c>
      <c r="M9889">
        <v>105.04039000000201</v>
      </c>
      <c r="N9889">
        <v>3</v>
      </c>
      <c r="O9889">
        <v>0.213102499998058</v>
      </c>
      <c r="P9889">
        <v>105.44381480000401</v>
      </c>
    </row>
    <row r="9890" spans="1:16" x14ac:dyDescent="0.3">
      <c r="A9890">
        <v>28</v>
      </c>
      <c r="B9890">
        <v>2</v>
      </c>
      <c r="C9890">
        <v>0</v>
      </c>
      <c r="D9890">
        <v>5</v>
      </c>
      <c r="E9890" t="s">
        <v>1217</v>
      </c>
      <c r="F9890">
        <v>1</v>
      </c>
      <c r="G9890">
        <v>1</v>
      </c>
      <c r="H9890">
        <v>1.98613230000046</v>
      </c>
      <c r="I9890">
        <v>110.002051399999</v>
      </c>
      <c r="J9890" t="s">
        <v>16</v>
      </c>
      <c r="K9890" t="b">
        <v>1</v>
      </c>
      <c r="L9890">
        <v>1.18836739999824</v>
      </c>
      <c r="M9890">
        <v>107.13745490000299</v>
      </c>
      <c r="N9890">
        <v>2</v>
      </c>
      <c r="O9890">
        <v>0.17290910000156101</v>
      </c>
      <c r="P9890">
        <v>107.491592300001</v>
      </c>
    </row>
    <row r="9891" spans="1:16" x14ac:dyDescent="0.3">
      <c r="A9891">
        <v>28</v>
      </c>
      <c r="B9891">
        <v>2</v>
      </c>
      <c r="C9891">
        <v>0</v>
      </c>
      <c r="D9891">
        <v>5</v>
      </c>
      <c r="E9891" t="s">
        <v>1578</v>
      </c>
      <c r="F9891">
        <v>1</v>
      </c>
      <c r="G9891">
        <v>1</v>
      </c>
      <c r="H9891">
        <v>1.9861834999974199</v>
      </c>
      <c r="I9891">
        <v>102.501998799999</v>
      </c>
      <c r="J9891" t="s">
        <v>16</v>
      </c>
      <c r="K9891" t="b">
        <v>1</v>
      </c>
      <c r="L9891">
        <v>0.86782680000032997</v>
      </c>
      <c r="M9891">
        <v>108.8672334</v>
      </c>
      <c r="N9891">
        <v>3</v>
      </c>
      <c r="O9891">
        <v>0.123644799998146</v>
      </c>
      <c r="P9891">
        <v>109.178388700006</v>
      </c>
    </row>
    <row r="9892" spans="1:16" x14ac:dyDescent="0.3">
      <c r="A9892">
        <v>28</v>
      </c>
      <c r="B9892">
        <v>2</v>
      </c>
      <c r="C9892">
        <v>0</v>
      </c>
      <c r="D9892">
        <v>5</v>
      </c>
      <c r="E9892" t="s">
        <v>1740</v>
      </c>
      <c r="F9892" t="s">
        <v>13</v>
      </c>
      <c r="G9892">
        <v>1</v>
      </c>
      <c r="H9892" t="s">
        <v>13</v>
      </c>
      <c r="I9892" t="s">
        <v>13</v>
      </c>
      <c r="J9892" t="s">
        <v>14</v>
      </c>
      <c r="K9892" t="b">
        <v>1</v>
      </c>
      <c r="L9892">
        <v>1.0863115999964099</v>
      </c>
      <c r="M9892">
        <v>110.785410900004</v>
      </c>
      <c r="N9892">
        <v>1</v>
      </c>
      <c r="O9892">
        <v>0.29127420000440901</v>
      </c>
      <c r="P9892">
        <v>111.273994700001</v>
      </c>
    </row>
    <row r="9893" spans="1:16" x14ac:dyDescent="0.3">
      <c r="A9893">
        <v>28</v>
      </c>
      <c r="B9893">
        <v>2</v>
      </c>
      <c r="C9893">
        <v>0</v>
      </c>
      <c r="D9893">
        <v>5</v>
      </c>
      <c r="E9893" t="s">
        <v>924</v>
      </c>
      <c r="F9893" t="s">
        <v>13</v>
      </c>
      <c r="G9893">
        <v>1</v>
      </c>
      <c r="H9893" t="s">
        <v>13</v>
      </c>
      <c r="I9893" t="s">
        <v>13</v>
      </c>
      <c r="J9893" t="s">
        <v>14</v>
      </c>
      <c r="K9893" t="b">
        <v>1</v>
      </c>
      <c r="L9893">
        <v>1.42681140000059</v>
      </c>
      <c r="M9893">
        <v>113.2091296</v>
      </c>
      <c r="N9893">
        <v>2</v>
      </c>
      <c r="O9893">
        <v>0.16487200000119601</v>
      </c>
      <c r="P9893">
        <v>113.595526800003</v>
      </c>
    </row>
    <row r="9894" spans="1:16" x14ac:dyDescent="0.3">
      <c r="A9894">
        <v>28</v>
      </c>
      <c r="B9894">
        <v>2</v>
      </c>
      <c r="C9894">
        <v>0</v>
      </c>
      <c r="D9894">
        <v>5</v>
      </c>
      <c r="E9894" t="s">
        <v>677</v>
      </c>
      <c r="F9894">
        <v>1</v>
      </c>
      <c r="G9894">
        <v>1</v>
      </c>
      <c r="H9894">
        <v>1.9845934999975701</v>
      </c>
      <c r="I9894">
        <v>52.500893600001298</v>
      </c>
      <c r="J9894" t="s">
        <v>16</v>
      </c>
      <c r="K9894" t="b">
        <v>1</v>
      </c>
      <c r="L9894">
        <v>1.18052590000298</v>
      </c>
      <c r="M9894">
        <v>115.296111900003</v>
      </c>
      <c r="N9894">
        <v>3</v>
      </c>
      <c r="O9894">
        <v>0.192130900002667</v>
      </c>
      <c r="P9894">
        <v>115.68683489999999</v>
      </c>
    </row>
    <row r="9895" spans="1:16" x14ac:dyDescent="0.3">
      <c r="A9895">
        <v>28</v>
      </c>
      <c r="B9895">
        <v>2</v>
      </c>
      <c r="C9895">
        <v>0</v>
      </c>
      <c r="D9895">
        <v>5</v>
      </c>
      <c r="E9895" t="s">
        <v>540</v>
      </c>
      <c r="F9895">
        <v>1</v>
      </c>
      <c r="G9895">
        <v>1</v>
      </c>
      <c r="H9895">
        <v>1.98546689999785</v>
      </c>
      <c r="I9895">
        <v>80.001573699999398</v>
      </c>
      <c r="J9895" t="s">
        <v>16</v>
      </c>
      <c r="K9895" t="b">
        <v>1</v>
      </c>
      <c r="L9895">
        <v>0.84147890000167502</v>
      </c>
      <c r="M9895">
        <v>117.04054170000001</v>
      </c>
      <c r="N9895">
        <v>3</v>
      </c>
      <c r="O9895">
        <v>0.21265560000028899</v>
      </c>
      <c r="P9895">
        <v>117.42733470000501</v>
      </c>
    </row>
    <row r="9896" spans="1:16" x14ac:dyDescent="0.3">
      <c r="A9896">
        <v>28</v>
      </c>
      <c r="B9896">
        <v>2</v>
      </c>
      <c r="C9896">
        <v>0</v>
      </c>
      <c r="D9896">
        <v>5</v>
      </c>
      <c r="E9896" t="s">
        <v>708</v>
      </c>
      <c r="F9896">
        <v>1</v>
      </c>
      <c r="G9896">
        <v>1</v>
      </c>
      <c r="H9896">
        <v>1.9861482999986</v>
      </c>
      <c r="I9896">
        <v>105.002021</v>
      </c>
      <c r="J9896" t="s">
        <v>16</v>
      </c>
      <c r="K9896" t="b">
        <v>1</v>
      </c>
      <c r="L9896">
        <v>0.74022020000120403</v>
      </c>
      <c r="M9896">
        <v>118.6725802</v>
      </c>
      <c r="N9896">
        <v>3</v>
      </c>
      <c r="O9896">
        <v>0.23138990000006701</v>
      </c>
      <c r="P9896">
        <v>119.062129700003</v>
      </c>
    </row>
    <row r="9897" spans="1:16" x14ac:dyDescent="0.3">
      <c r="A9897">
        <v>28</v>
      </c>
      <c r="B9897">
        <v>2</v>
      </c>
      <c r="C9897">
        <v>0</v>
      </c>
      <c r="D9897">
        <v>5</v>
      </c>
      <c r="E9897" t="s">
        <v>2176</v>
      </c>
      <c r="F9897">
        <v>1</v>
      </c>
      <c r="G9897">
        <v>1</v>
      </c>
      <c r="H9897">
        <v>1.98653429999831</v>
      </c>
      <c r="I9897">
        <v>117.502212500003</v>
      </c>
      <c r="J9897" t="s">
        <v>16</v>
      </c>
      <c r="K9897" t="b">
        <v>1</v>
      </c>
      <c r="L9897">
        <v>1.24977180000133</v>
      </c>
      <c r="M9897">
        <v>120.832126300003</v>
      </c>
      <c r="N9897">
        <v>1</v>
      </c>
      <c r="O9897">
        <v>0.27539970000361802</v>
      </c>
      <c r="P9897">
        <v>121.3219522</v>
      </c>
    </row>
    <row r="9898" spans="1:16" x14ac:dyDescent="0.3">
      <c r="A9898">
        <v>28</v>
      </c>
      <c r="B9898">
        <v>2</v>
      </c>
      <c r="C9898">
        <v>0</v>
      </c>
      <c r="D9898">
        <v>5</v>
      </c>
      <c r="E9898" t="s">
        <v>2183</v>
      </c>
      <c r="F9898">
        <v>1</v>
      </c>
      <c r="G9898">
        <v>1</v>
      </c>
      <c r="H9898">
        <v>1.98372129999916</v>
      </c>
      <c r="I9898">
        <v>22.500368200002399</v>
      </c>
      <c r="J9898" t="s">
        <v>16</v>
      </c>
      <c r="K9898" t="b">
        <v>1</v>
      </c>
      <c r="L9898">
        <v>0.78537109999888299</v>
      </c>
      <c r="M9898">
        <v>122.61771220000099</v>
      </c>
      <c r="N9898">
        <v>3</v>
      </c>
      <c r="O9898">
        <v>0.14880889999767499</v>
      </c>
      <c r="P9898">
        <v>122.92351150000501</v>
      </c>
    </row>
    <row r="9899" spans="1:16" x14ac:dyDescent="0.3">
      <c r="A9899">
        <v>28</v>
      </c>
      <c r="B9899">
        <v>2</v>
      </c>
      <c r="C9899">
        <v>0</v>
      </c>
      <c r="D9899">
        <v>5</v>
      </c>
      <c r="E9899" t="s">
        <v>759</v>
      </c>
      <c r="F9899" t="s">
        <v>13</v>
      </c>
      <c r="G9899">
        <v>1</v>
      </c>
      <c r="H9899" t="s">
        <v>13</v>
      </c>
      <c r="I9899" t="s">
        <v>13</v>
      </c>
      <c r="J9899" t="s">
        <v>14</v>
      </c>
      <c r="K9899" t="b">
        <v>1</v>
      </c>
      <c r="L9899">
        <v>4.2353132999996896</v>
      </c>
      <c r="M9899">
        <v>127.66778490000399</v>
      </c>
      <c r="N9899">
        <v>1</v>
      </c>
      <c r="O9899">
        <v>0.61044140000012703</v>
      </c>
      <c r="P9899">
        <v>128.465178400002</v>
      </c>
    </row>
    <row r="9900" spans="1:16" x14ac:dyDescent="0.3">
      <c r="A9900">
        <v>28</v>
      </c>
      <c r="B9900">
        <v>2</v>
      </c>
      <c r="C9900">
        <v>0</v>
      </c>
      <c r="D9900">
        <v>5</v>
      </c>
      <c r="E9900" t="s">
        <v>1718</v>
      </c>
      <c r="F9900">
        <v>1</v>
      </c>
      <c r="G9900">
        <v>1</v>
      </c>
      <c r="H9900">
        <v>1.9854587000008901</v>
      </c>
      <c r="I9900">
        <v>75.001516800002705</v>
      </c>
      <c r="J9900" t="s">
        <v>16</v>
      </c>
      <c r="K9900" t="b">
        <v>1</v>
      </c>
      <c r="L9900">
        <v>0.65024689999700103</v>
      </c>
      <c r="M9900">
        <v>129.63260490000499</v>
      </c>
      <c r="N9900">
        <v>3</v>
      </c>
      <c r="O9900">
        <v>0.16196449999552001</v>
      </c>
      <c r="P9900">
        <v>129.96857110000599</v>
      </c>
    </row>
    <row r="9901" spans="1:16" x14ac:dyDescent="0.3">
      <c r="A9901">
        <v>28</v>
      </c>
      <c r="B9901">
        <v>2</v>
      </c>
      <c r="C9901">
        <v>0</v>
      </c>
      <c r="D9901">
        <v>5</v>
      </c>
      <c r="E9901" t="s">
        <v>1295</v>
      </c>
      <c r="F9901" t="s">
        <v>13</v>
      </c>
      <c r="G9901">
        <v>1</v>
      </c>
      <c r="H9901" t="s">
        <v>13</v>
      </c>
      <c r="I9901" t="s">
        <v>13</v>
      </c>
      <c r="J9901" t="s">
        <v>14</v>
      </c>
      <c r="K9901" t="b">
        <v>1</v>
      </c>
      <c r="L9901">
        <v>0.86974700000428096</v>
      </c>
      <c r="M9901">
        <v>131.352019100006</v>
      </c>
      <c r="N9901">
        <v>3</v>
      </c>
      <c r="O9901">
        <v>0.36139299999922497</v>
      </c>
      <c r="P9901">
        <v>131.91208829999999</v>
      </c>
    </row>
    <row r="9902" spans="1:16" x14ac:dyDescent="0.3">
      <c r="A9902">
        <v>28</v>
      </c>
      <c r="B9902">
        <v>2</v>
      </c>
      <c r="C9902">
        <v>1</v>
      </c>
      <c r="D9902">
        <v>5</v>
      </c>
      <c r="E9902" t="s">
        <v>1276</v>
      </c>
      <c r="F9902">
        <v>1</v>
      </c>
      <c r="G9902">
        <v>2</v>
      </c>
      <c r="H9902">
        <v>1.98617489999742</v>
      </c>
      <c r="I9902">
        <v>107.50204020000101</v>
      </c>
      <c r="J9902" t="s">
        <v>16</v>
      </c>
      <c r="K9902" t="b">
        <v>1</v>
      </c>
      <c r="L9902">
        <v>2.4690970000010601</v>
      </c>
      <c r="M9902">
        <v>2.4691222999972502</v>
      </c>
      <c r="N9902">
        <v>2</v>
      </c>
      <c r="O9902">
        <v>0.41822820000379601</v>
      </c>
      <c r="P9902">
        <v>3.0781986000001802</v>
      </c>
    </row>
    <row r="9903" spans="1:16" x14ac:dyDescent="0.3">
      <c r="A9903">
        <v>28</v>
      </c>
      <c r="B9903">
        <v>2</v>
      </c>
      <c r="C9903">
        <v>1</v>
      </c>
      <c r="D9903">
        <v>5</v>
      </c>
      <c r="E9903" t="s">
        <v>1659</v>
      </c>
      <c r="F9903">
        <v>1</v>
      </c>
      <c r="G9903">
        <v>2</v>
      </c>
      <c r="H9903">
        <v>1.98643209999864</v>
      </c>
      <c r="I9903">
        <v>120.002271099998</v>
      </c>
      <c r="J9903" t="s">
        <v>16</v>
      </c>
      <c r="K9903" t="b">
        <v>1</v>
      </c>
      <c r="L9903">
        <v>2.05724430000555</v>
      </c>
      <c r="M9903">
        <v>5.6405993000007602</v>
      </c>
      <c r="N9903">
        <v>2</v>
      </c>
      <c r="O9903">
        <v>0.33158300000650298</v>
      </c>
      <c r="P9903">
        <v>6.1515968999956403</v>
      </c>
    </row>
    <row r="9904" spans="1:16" x14ac:dyDescent="0.3">
      <c r="A9904">
        <v>28</v>
      </c>
      <c r="B9904">
        <v>2</v>
      </c>
      <c r="C9904">
        <v>1</v>
      </c>
      <c r="D9904">
        <v>5</v>
      </c>
      <c r="E9904" t="s">
        <v>949</v>
      </c>
      <c r="F9904">
        <v>1</v>
      </c>
      <c r="G9904">
        <v>2</v>
      </c>
      <c r="H9904">
        <v>1.9870939000029499</v>
      </c>
      <c r="I9904">
        <v>135.00257370000301</v>
      </c>
      <c r="J9904" t="s">
        <v>16</v>
      </c>
      <c r="K9904" t="b">
        <v>1</v>
      </c>
      <c r="L9904">
        <v>1.6719178999992399</v>
      </c>
      <c r="M9904">
        <v>8.3385877999971907</v>
      </c>
      <c r="N9904">
        <v>2</v>
      </c>
      <c r="O9904">
        <v>0.32331599999451999</v>
      </c>
      <c r="P9904">
        <v>8.8552802999984106</v>
      </c>
    </row>
    <row r="9905" spans="1:16" x14ac:dyDescent="0.3">
      <c r="A9905">
        <v>28</v>
      </c>
      <c r="B9905">
        <v>2</v>
      </c>
      <c r="C9905">
        <v>1</v>
      </c>
      <c r="D9905">
        <v>5</v>
      </c>
      <c r="E9905" t="s">
        <v>890</v>
      </c>
      <c r="F9905">
        <v>1</v>
      </c>
      <c r="G9905">
        <v>2</v>
      </c>
      <c r="H9905">
        <v>1.98394990000088</v>
      </c>
      <c r="I9905">
        <v>30.0005328999978</v>
      </c>
      <c r="J9905" t="s">
        <v>14</v>
      </c>
      <c r="K9905" t="b">
        <v>0</v>
      </c>
      <c r="L9905">
        <v>0.68803020000632398</v>
      </c>
      <c r="M9905">
        <v>10.0547162000003</v>
      </c>
      <c r="N9905">
        <v>3</v>
      </c>
      <c r="O9905">
        <v>0.23642530000506701</v>
      </c>
      <c r="P9905">
        <v>10.6884921999954</v>
      </c>
    </row>
    <row r="9906" spans="1:16" x14ac:dyDescent="0.3">
      <c r="A9906">
        <v>28</v>
      </c>
      <c r="B9906">
        <v>2</v>
      </c>
      <c r="C9906">
        <v>1</v>
      </c>
      <c r="D9906">
        <v>5</v>
      </c>
      <c r="E9906" t="s">
        <v>356</v>
      </c>
      <c r="F9906">
        <v>1</v>
      </c>
      <c r="G9906">
        <v>2</v>
      </c>
      <c r="H9906">
        <v>1.9845511000021401</v>
      </c>
      <c r="I9906">
        <v>50.000873400000302</v>
      </c>
      <c r="J9906" t="s">
        <v>16</v>
      </c>
      <c r="K9906" t="b">
        <v>1</v>
      </c>
      <c r="L9906">
        <v>0.98910469999827899</v>
      </c>
      <c r="M9906">
        <v>12.1891558999996</v>
      </c>
      <c r="N9906">
        <v>3</v>
      </c>
      <c r="O9906">
        <v>0.22322580000036399</v>
      </c>
      <c r="P9906">
        <v>12.5871667999963</v>
      </c>
    </row>
    <row r="9907" spans="1:16" x14ac:dyDescent="0.3">
      <c r="A9907">
        <v>28</v>
      </c>
      <c r="B9907">
        <v>2</v>
      </c>
      <c r="C9907">
        <v>1</v>
      </c>
      <c r="D9907">
        <v>5</v>
      </c>
      <c r="E9907" t="s">
        <v>823</v>
      </c>
      <c r="F9907">
        <v>1</v>
      </c>
      <c r="G9907">
        <v>2</v>
      </c>
      <c r="H9907">
        <v>1.98417739999422</v>
      </c>
      <c r="I9907">
        <v>42.500686599996698</v>
      </c>
      <c r="J9907" t="s">
        <v>14</v>
      </c>
      <c r="K9907" t="b">
        <v>0</v>
      </c>
      <c r="L9907">
        <v>1.71580840000388</v>
      </c>
      <c r="M9907">
        <v>14.8157376000017</v>
      </c>
      <c r="N9907">
        <v>1</v>
      </c>
      <c r="O9907">
        <v>0.317753000002995</v>
      </c>
      <c r="P9907">
        <v>15.329742800000499</v>
      </c>
    </row>
    <row r="9908" spans="1:16" x14ac:dyDescent="0.3">
      <c r="A9908">
        <v>28</v>
      </c>
      <c r="B9908">
        <v>2</v>
      </c>
      <c r="C9908">
        <v>1</v>
      </c>
      <c r="D9908">
        <v>5</v>
      </c>
      <c r="E9908" t="s">
        <v>243</v>
      </c>
      <c r="F9908">
        <v>1</v>
      </c>
      <c r="G9908">
        <v>2</v>
      </c>
      <c r="H9908">
        <v>1.98418400000082</v>
      </c>
      <c r="I9908">
        <v>40.000674900002203</v>
      </c>
      <c r="J9908" t="s">
        <v>16</v>
      </c>
      <c r="K9908" t="b">
        <v>1</v>
      </c>
      <c r="L9908">
        <v>0.71685720000095898</v>
      </c>
      <c r="M9908">
        <v>16.566756300002499</v>
      </c>
      <c r="N9908">
        <v>3</v>
      </c>
      <c r="O9908">
        <v>0.169290599995293</v>
      </c>
      <c r="P9908">
        <v>16.925273799999601</v>
      </c>
    </row>
    <row r="9909" spans="1:16" x14ac:dyDescent="0.3">
      <c r="A9909">
        <v>28</v>
      </c>
      <c r="B9909">
        <v>2</v>
      </c>
      <c r="C9909">
        <v>1</v>
      </c>
      <c r="D9909">
        <v>5</v>
      </c>
      <c r="E9909" t="s">
        <v>1731</v>
      </c>
      <c r="F9909">
        <v>1</v>
      </c>
      <c r="G9909">
        <v>2</v>
      </c>
      <c r="H9909">
        <v>1.98396340000181</v>
      </c>
      <c r="I9909">
        <v>27.500463600001201</v>
      </c>
      <c r="J9909" t="s">
        <v>16</v>
      </c>
      <c r="K9909" t="b">
        <v>1</v>
      </c>
      <c r="L9909">
        <v>1.2870299999995001</v>
      </c>
      <c r="M9909">
        <v>18.720465400001601</v>
      </c>
      <c r="N9909">
        <v>2</v>
      </c>
      <c r="O9909">
        <v>0.162620999995852</v>
      </c>
      <c r="P9909">
        <v>19.070603100000898</v>
      </c>
    </row>
    <row r="9910" spans="1:16" x14ac:dyDescent="0.3">
      <c r="A9910">
        <v>28</v>
      </c>
      <c r="B9910">
        <v>2</v>
      </c>
      <c r="C9910">
        <v>1</v>
      </c>
      <c r="D9910">
        <v>5</v>
      </c>
      <c r="E9910" t="s">
        <v>2170</v>
      </c>
      <c r="F9910" t="s">
        <v>13</v>
      </c>
      <c r="G9910">
        <v>2</v>
      </c>
      <c r="H9910" t="s">
        <v>13</v>
      </c>
      <c r="I9910" t="s">
        <v>13</v>
      </c>
      <c r="J9910" t="s">
        <v>16</v>
      </c>
      <c r="K9910" t="b">
        <v>0</v>
      </c>
      <c r="L9910">
        <v>1.5126116999963399</v>
      </c>
      <c r="M9910">
        <v>21.095888500000001</v>
      </c>
      <c r="N9910">
        <v>1</v>
      </c>
      <c r="O9910">
        <v>0.195954100003291</v>
      </c>
      <c r="P9910">
        <v>21.487902499997301</v>
      </c>
    </row>
    <row r="9911" spans="1:16" x14ac:dyDescent="0.3">
      <c r="A9911">
        <v>28</v>
      </c>
      <c r="B9911">
        <v>2</v>
      </c>
      <c r="C9911">
        <v>1</v>
      </c>
      <c r="D9911">
        <v>5</v>
      </c>
      <c r="E9911" t="s">
        <v>510</v>
      </c>
      <c r="F9911" t="s">
        <v>13</v>
      </c>
      <c r="G9911">
        <v>2</v>
      </c>
      <c r="H9911" t="s">
        <v>13</v>
      </c>
      <c r="I9911" t="s">
        <v>13</v>
      </c>
      <c r="J9911" t="s">
        <v>16</v>
      </c>
      <c r="K9911" t="b">
        <v>0</v>
      </c>
      <c r="L9911">
        <v>0.99869949999993002</v>
      </c>
      <c r="M9911">
        <v>22.998511600002502</v>
      </c>
      <c r="N9911">
        <v>1</v>
      </c>
      <c r="O9911">
        <v>0.21304439999948999</v>
      </c>
      <c r="P9911">
        <v>23.4409767999969</v>
      </c>
    </row>
    <row r="9912" spans="1:16" x14ac:dyDescent="0.3">
      <c r="A9912">
        <v>28</v>
      </c>
      <c r="B9912">
        <v>2</v>
      </c>
      <c r="C9912">
        <v>1</v>
      </c>
      <c r="D9912">
        <v>5</v>
      </c>
      <c r="E9912" t="s">
        <v>1650</v>
      </c>
      <c r="F9912" t="s">
        <v>13</v>
      </c>
      <c r="G9912">
        <v>2</v>
      </c>
      <c r="H9912" t="s">
        <v>13</v>
      </c>
      <c r="I9912" t="s">
        <v>13</v>
      </c>
      <c r="J9912" t="s">
        <v>14</v>
      </c>
      <c r="K9912" t="b">
        <v>1</v>
      </c>
      <c r="L9912">
        <v>0.71543660000315901</v>
      </c>
      <c r="M9912">
        <v>24.6652394999983</v>
      </c>
      <c r="N9912">
        <v>2</v>
      </c>
      <c r="O9912">
        <v>0.32511320000048699</v>
      </c>
      <c r="P9912">
        <v>25.1612125999964</v>
      </c>
    </row>
    <row r="9913" spans="1:16" x14ac:dyDescent="0.3">
      <c r="A9913">
        <v>28</v>
      </c>
      <c r="B9913">
        <v>2</v>
      </c>
      <c r="C9913">
        <v>1</v>
      </c>
      <c r="D9913">
        <v>5</v>
      </c>
      <c r="E9913" t="s">
        <v>1027</v>
      </c>
      <c r="F9913" t="s">
        <v>13</v>
      </c>
      <c r="G9913">
        <v>2</v>
      </c>
      <c r="H9913" t="s">
        <v>13</v>
      </c>
      <c r="I9913" t="s">
        <v>13</v>
      </c>
      <c r="J9913" t="s">
        <v>14</v>
      </c>
      <c r="K9913" t="b">
        <v>1</v>
      </c>
      <c r="L9913">
        <v>0.61321429999952703</v>
      </c>
      <c r="M9913">
        <v>26.2962983999969</v>
      </c>
      <c r="N9913">
        <v>2</v>
      </c>
      <c r="O9913">
        <v>0.27716119999968197</v>
      </c>
      <c r="P9913">
        <v>26.737214499997201</v>
      </c>
    </row>
    <row r="9914" spans="1:16" x14ac:dyDescent="0.3">
      <c r="A9914">
        <v>28</v>
      </c>
      <c r="B9914">
        <v>2</v>
      </c>
      <c r="C9914">
        <v>1</v>
      </c>
      <c r="D9914">
        <v>5</v>
      </c>
      <c r="E9914" t="s">
        <v>1094</v>
      </c>
      <c r="F9914" t="s">
        <v>13</v>
      </c>
      <c r="G9914">
        <v>2</v>
      </c>
      <c r="H9914" t="s">
        <v>13</v>
      </c>
      <c r="I9914" t="s">
        <v>13</v>
      </c>
      <c r="J9914" t="s">
        <v>14</v>
      </c>
      <c r="K9914" t="b">
        <v>1</v>
      </c>
      <c r="L9914">
        <v>4.0599323999995303</v>
      </c>
      <c r="M9914">
        <v>31.3096499000021</v>
      </c>
      <c r="N9914">
        <v>2</v>
      </c>
      <c r="O9914">
        <v>0.26502769999933701</v>
      </c>
      <c r="P9914">
        <v>31.7329955000023</v>
      </c>
    </row>
    <row r="9915" spans="1:16" x14ac:dyDescent="0.3">
      <c r="A9915">
        <v>28</v>
      </c>
      <c r="B9915">
        <v>2</v>
      </c>
      <c r="C9915">
        <v>1</v>
      </c>
      <c r="D9915">
        <v>5</v>
      </c>
      <c r="E9915" t="s">
        <v>991</v>
      </c>
      <c r="F9915" t="s">
        <v>13</v>
      </c>
      <c r="G9915">
        <v>2</v>
      </c>
      <c r="H9915" t="s">
        <v>13</v>
      </c>
      <c r="I9915" t="s">
        <v>13</v>
      </c>
      <c r="J9915" t="s">
        <v>14</v>
      </c>
      <c r="K9915" t="b">
        <v>1</v>
      </c>
      <c r="L9915">
        <v>2.8837743999974901</v>
      </c>
      <c r="M9915">
        <v>35.133592500002102</v>
      </c>
      <c r="N9915">
        <v>1</v>
      </c>
      <c r="O9915">
        <v>0.19593330000498099</v>
      </c>
      <c r="P9915">
        <v>35.511780599997998</v>
      </c>
    </row>
    <row r="9916" spans="1:16" x14ac:dyDescent="0.3">
      <c r="A9916">
        <v>28</v>
      </c>
      <c r="B9916">
        <v>2</v>
      </c>
      <c r="C9916">
        <v>1</v>
      </c>
      <c r="D9916">
        <v>5</v>
      </c>
      <c r="E9916" t="s">
        <v>1625</v>
      </c>
      <c r="F9916" t="s">
        <v>13</v>
      </c>
      <c r="G9916">
        <v>2</v>
      </c>
      <c r="H9916" t="s">
        <v>13</v>
      </c>
      <c r="I9916" t="s">
        <v>13</v>
      </c>
      <c r="J9916" t="s">
        <v>16</v>
      </c>
      <c r="K9916" t="b">
        <v>0</v>
      </c>
      <c r="L9916">
        <v>1.47638369999913</v>
      </c>
      <c r="M9916">
        <v>37.509441000001999</v>
      </c>
      <c r="N9916">
        <v>2</v>
      </c>
      <c r="O9916">
        <v>0.17079150000063201</v>
      </c>
      <c r="P9916">
        <v>37.870746200002003</v>
      </c>
    </row>
    <row r="9917" spans="1:16" x14ac:dyDescent="0.3">
      <c r="A9917">
        <v>28</v>
      </c>
      <c r="B9917">
        <v>2</v>
      </c>
      <c r="C9917">
        <v>1</v>
      </c>
      <c r="D9917">
        <v>5</v>
      </c>
      <c r="E9917" t="s">
        <v>1726</v>
      </c>
      <c r="F9917" t="s">
        <v>13</v>
      </c>
      <c r="G9917">
        <v>2</v>
      </c>
      <c r="H9917" t="s">
        <v>13</v>
      </c>
      <c r="I9917" t="s">
        <v>13</v>
      </c>
      <c r="J9917" t="s">
        <v>16</v>
      </c>
      <c r="K9917" t="b">
        <v>0</v>
      </c>
      <c r="L9917">
        <v>3.9580524000048198</v>
      </c>
      <c r="M9917">
        <v>42.341160099997097</v>
      </c>
      <c r="N9917">
        <v>3</v>
      </c>
      <c r="O9917">
        <v>0.31894349999492999</v>
      </c>
      <c r="P9917">
        <v>42.866869500001499</v>
      </c>
    </row>
    <row r="9918" spans="1:16" x14ac:dyDescent="0.3">
      <c r="A9918">
        <v>28</v>
      </c>
      <c r="B9918">
        <v>2</v>
      </c>
      <c r="C9918">
        <v>1</v>
      </c>
      <c r="D9918">
        <v>5</v>
      </c>
      <c r="E9918" t="s">
        <v>2092</v>
      </c>
      <c r="F9918" t="s">
        <v>13</v>
      </c>
      <c r="G9918">
        <v>2</v>
      </c>
      <c r="H9918" t="s">
        <v>13</v>
      </c>
      <c r="I9918" t="s">
        <v>13</v>
      </c>
      <c r="J9918" t="s">
        <v>14</v>
      </c>
      <c r="K9918" t="b">
        <v>1</v>
      </c>
      <c r="L9918">
        <v>1.41076530000282</v>
      </c>
      <c r="M9918">
        <v>44.793714200000998</v>
      </c>
      <c r="N9918">
        <v>1</v>
      </c>
      <c r="O9918">
        <v>7.3622600000817301E-2</v>
      </c>
      <c r="P9918">
        <v>45.045539099999601</v>
      </c>
    </row>
    <row r="9919" spans="1:16" x14ac:dyDescent="0.3">
      <c r="A9919">
        <v>28</v>
      </c>
      <c r="B9919">
        <v>2</v>
      </c>
      <c r="C9919">
        <v>1</v>
      </c>
      <c r="D9919">
        <v>5</v>
      </c>
      <c r="E9919" t="s">
        <v>686</v>
      </c>
      <c r="F9919" t="s">
        <v>13</v>
      </c>
      <c r="G9919">
        <v>2</v>
      </c>
      <c r="H9919" t="s">
        <v>13</v>
      </c>
      <c r="I9919" t="s">
        <v>13</v>
      </c>
      <c r="J9919" t="s">
        <v>14</v>
      </c>
      <c r="K9919" t="b">
        <v>1</v>
      </c>
      <c r="L9919">
        <v>1.24064039999939</v>
      </c>
      <c r="M9919">
        <v>46.807100099998898</v>
      </c>
      <c r="N9919">
        <v>2</v>
      </c>
      <c r="O9919">
        <v>0.210867399997369</v>
      </c>
      <c r="P9919">
        <v>47.222826799996298</v>
      </c>
    </row>
    <row r="9920" spans="1:16" x14ac:dyDescent="0.3">
      <c r="A9920">
        <v>28</v>
      </c>
      <c r="B9920">
        <v>2</v>
      </c>
      <c r="C9920">
        <v>1</v>
      </c>
      <c r="D9920">
        <v>5</v>
      </c>
      <c r="E9920" t="s">
        <v>82</v>
      </c>
      <c r="F9920" t="s">
        <v>13</v>
      </c>
      <c r="G9920">
        <v>2</v>
      </c>
      <c r="H9920" t="s">
        <v>13</v>
      </c>
      <c r="I9920" t="s">
        <v>13</v>
      </c>
      <c r="J9920" t="s">
        <v>14</v>
      </c>
      <c r="K9920" t="b">
        <v>1</v>
      </c>
      <c r="L9920">
        <v>1.3927450999981399</v>
      </c>
      <c r="M9920">
        <v>49.125627800000103</v>
      </c>
      <c r="N9920">
        <v>2</v>
      </c>
      <c r="O9920">
        <v>0.34519709999585801</v>
      </c>
      <c r="P9920">
        <v>49.6131172999958</v>
      </c>
    </row>
    <row r="9921" spans="1:16" x14ac:dyDescent="0.3">
      <c r="A9921">
        <v>28</v>
      </c>
      <c r="B9921">
        <v>2</v>
      </c>
      <c r="C9921">
        <v>1</v>
      </c>
      <c r="D9921">
        <v>5</v>
      </c>
      <c r="E9921" t="s">
        <v>1272</v>
      </c>
      <c r="F9921">
        <v>1</v>
      </c>
      <c r="G9921">
        <v>2</v>
      </c>
      <c r="H9921">
        <v>1.98561139999947</v>
      </c>
      <c r="I9921">
        <v>87.501702000001401</v>
      </c>
      <c r="J9921" t="s">
        <v>16</v>
      </c>
      <c r="K9921" t="b">
        <v>1</v>
      </c>
      <c r="L9921">
        <v>0.89936129999841796</v>
      </c>
      <c r="M9921">
        <v>51.0324342999957</v>
      </c>
      <c r="N9921">
        <v>2</v>
      </c>
      <c r="O9921">
        <v>0.24127229999430699</v>
      </c>
      <c r="P9921">
        <v>51.413362200000897</v>
      </c>
    </row>
    <row r="9922" spans="1:16" x14ac:dyDescent="0.3">
      <c r="A9922">
        <v>28</v>
      </c>
      <c r="B9922">
        <v>2</v>
      </c>
      <c r="C9922">
        <v>1</v>
      </c>
      <c r="D9922">
        <v>5</v>
      </c>
      <c r="E9922" t="s">
        <v>740</v>
      </c>
      <c r="F9922">
        <v>1</v>
      </c>
      <c r="G9922">
        <v>2</v>
      </c>
      <c r="H9922">
        <v>1.9853112999990099</v>
      </c>
      <c r="I9922">
        <v>70.001385399998995</v>
      </c>
      <c r="J9922" t="s">
        <v>16</v>
      </c>
      <c r="K9922" t="b">
        <v>1</v>
      </c>
      <c r="L9922">
        <v>0.77364170000510102</v>
      </c>
      <c r="M9922">
        <v>52.706572900002399</v>
      </c>
      <c r="N9922">
        <v>3</v>
      </c>
      <c r="O9922">
        <v>0.189586099993903</v>
      </c>
      <c r="P9922">
        <v>53.0497058999972</v>
      </c>
    </row>
    <row r="9923" spans="1:16" x14ac:dyDescent="0.3">
      <c r="A9923">
        <v>28</v>
      </c>
      <c r="B9923">
        <v>2</v>
      </c>
      <c r="C9923">
        <v>1</v>
      </c>
      <c r="D9923">
        <v>5</v>
      </c>
      <c r="E9923" t="s">
        <v>2021</v>
      </c>
      <c r="F9923">
        <v>1</v>
      </c>
      <c r="G9923">
        <v>2</v>
      </c>
      <c r="H9923">
        <v>1.9848067000057199</v>
      </c>
      <c r="I9923">
        <v>57.501102100002797</v>
      </c>
      <c r="J9923" t="s">
        <v>16</v>
      </c>
      <c r="K9923" t="b">
        <v>1</v>
      </c>
      <c r="L9923">
        <v>0.69097879999753797</v>
      </c>
      <c r="M9923">
        <v>54.2572528999954</v>
      </c>
      <c r="N9923">
        <v>3</v>
      </c>
      <c r="O9923">
        <v>0.179792700000689</v>
      </c>
      <c r="P9923">
        <v>54.575711400000699</v>
      </c>
    </row>
    <row r="9924" spans="1:16" x14ac:dyDescent="0.3">
      <c r="A9924">
        <v>28</v>
      </c>
      <c r="B9924">
        <v>2</v>
      </c>
      <c r="C9924">
        <v>1</v>
      </c>
      <c r="D9924">
        <v>5</v>
      </c>
      <c r="E9924" t="s">
        <v>1068</v>
      </c>
      <c r="F9924" t="s">
        <v>13</v>
      </c>
      <c r="G9924">
        <v>2</v>
      </c>
      <c r="H9924" t="s">
        <v>13</v>
      </c>
      <c r="I9924" t="s">
        <v>13</v>
      </c>
      <c r="J9924" t="s">
        <v>14</v>
      </c>
      <c r="K9924" t="b">
        <v>1</v>
      </c>
      <c r="L9924">
        <v>3.25447599999461</v>
      </c>
      <c r="M9924">
        <v>58.337435699999297</v>
      </c>
      <c r="N9924">
        <v>1</v>
      </c>
      <c r="O9924">
        <v>0.220997800002806</v>
      </c>
      <c r="P9924">
        <v>58.697064899999503</v>
      </c>
    </row>
    <row r="9925" spans="1:16" x14ac:dyDescent="0.3">
      <c r="A9925">
        <v>28</v>
      </c>
      <c r="B9925">
        <v>2</v>
      </c>
      <c r="C9925">
        <v>1</v>
      </c>
      <c r="D9925">
        <v>5</v>
      </c>
      <c r="E9925" t="s">
        <v>2082</v>
      </c>
      <c r="F9925" t="s">
        <v>13</v>
      </c>
      <c r="G9925">
        <v>2</v>
      </c>
      <c r="H9925" t="s">
        <v>13</v>
      </c>
      <c r="I9925" t="s">
        <v>13</v>
      </c>
      <c r="J9925" t="s">
        <v>16</v>
      </c>
      <c r="K9925" t="b">
        <v>0</v>
      </c>
      <c r="L9925">
        <v>1.0898872000034301</v>
      </c>
      <c r="M9925">
        <v>60.306058199996201</v>
      </c>
      <c r="N9925">
        <v>2</v>
      </c>
      <c r="O9925">
        <v>0.577456599996367</v>
      </c>
      <c r="P9925">
        <v>61.069396999999299</v>
      </c>
    </row>
    <row r="9926" spans="1:16" x14ac:dyDescent="0.3">
      <c r="A9926">
        <v>28</v>
      </c>
      <c r="B9926">
        <v>2</v>
      </c>
      <c r="C9926">
        <v>1</v>
      </c>
      <c r="D9926">
        <v>5</v>
      </c>
      <c r="E9926" t="s">
        <v>1054</v>
      </c>
      <c r="F9926" t="s">
        <v>13</v>
      </c>
      <c r="G9926">
        <v>2</v>
      </c>
      <c r="H9926" t="s">
        <v>13</v>
      </c>
      <c r="I9926" t="s">
        <v>13</v>
      </c>
      <c r="J9926" t="s">
        <v>14</v>
      </c>
      <c r="K9926" t="b">
        <v>1</v>
      </c>
      <c r="L9926">
        <v>0.881735800001479</v>
      </c>
      <c r="M9926">
        <v>62.464505199997802</v>
      </c>
      <c r="N9926">
        <v>2</v>
      </c>
      <c r="O9926">
        <v>0.226795199996559</v>
      </c>
      <c r="P9926">
        <v>62.8707396999962</v>
      </c>
    </row>
    <row r="9927" spans="1:16" x14ac:dyDescent="0.3">
      <c r="A9927">
        <v>28</v>
      </c>
      <c r="B9927">
        <v>2</v>
      </c>
      <c r="C9927">
        <v>1</v>
      </c>
      <c r="D9927">
        <v>5</v>
      </c>
      <c r="E9927" t="s">
        <v>1264</v>
      </c>
      <c r="F9927" t="s">
        <v>13</v>
      </c>
      <c r="G9927">
        <v>2</v>
      </c>
      <c r="H9927" t="s">
        <v>13</v>
      </c>
      <c r="I9927" t="s">
        <v>13</v>
      </c>
      <c r="J9927" t="s">
        <v>14</v>
      </c>
      <c r="K9927" t="b">
        <v>1</v>
      </c>
      <c r="L9927">
        <v>1.4821861000018499</v>
      </c>
      <c r="M9927">
        <v>64.864996399999697</v>
      </c>
      <c r="N9927">
        <v>2</v>
      </c>
      <c r="O9927">
        <v>0.23425689999567101</v>
      </c>
      <c r="P9927">
        <v>65.246217599997195</v>
      </c>
    </row>
    <row r="9928" spans="1:16" x14ac:dyDescent="0.3">
      <c r="A9928">
        <v>28</v>
      </c>
      <c r="B9928">
        <v>2</v>
      </c>
      <c r="C9928">
        <v>1</v>
      </c>
      <c r="D9928">
        <v>5</v>
      </c>
      <c r="E9928" t="s">
        <v>467</v>
      </c>
      <c r="F9928">
        <v>1</v>
      </c>
      <c r="G9928">
        <v>2</v>
      </c>
      <c r="H9928">
        <v>1.9854611999981</v>
      </c>
      <c r="I9928">
        <v>77.501548699998196</v>
      </c>
      <c r="J9928" t="s">
        <v>16</v>
      </c>
      <c r="K9928" t="b">
        <v>1</v>
      </c>
      <c r="L9928">
        <v>0.84715440000581999</v>
      </c>
      <c r="M9928">
        <v>66.613344600002193</v>
      </c>
      <c r="N9928">
        <v>3</v>
      </c>
      <c r="O9928">
        <v>0.14930279999680399</v>
      </c>
      <c r="P9928">
        <v>66.969194400000603</v>
      </c>
    </row>
    <row r="9929" spans="1:16" x14ac:dyDescent="0.3">
      <c r="A9929">
        <v>28</v>
      </c>
      <c r="B9929">
        <v>2</v>
      </c>
      <c r="C9929">
        <v>1</v>
      </c>
      <c r="D9929">
        <v>5</v>
      </c>
      <c r="E9929" t="s">
        <v>2120</v>
      </c>
      <c r="F9929">
        <v>1</v>
      </c>
      <c r="G9929">
        <v>2</v>
      </c>
      <c r="H9929">
        <v>1.98531599999842</v>
      </c>
      <c r="I9929">
        <v>72.501452099997607</v>
      </c>
      <c r="J9929" t="s">
        <v>16</v>
      </c>
      <c r="K9929" t="b">
        <v>1</v>
      </c>
      <c r="L9929">
        <v>0.66120070000033604</v>
      </c>
      <c r="M9929">
        <v>68.143907699995907</v>
      </c>
      <c r="N9929">
        <v>3</v>
      </c>
      <c r="O9929">
        <v>0.121365300001344</v>
      </c>
      <c r="P9929">
        <v>68.421318799999398</v>
      </c>
    </row>
    <row r="9930" spans="1:16" x14ac:dyDescent="0.3">
      <c r="A9930">
        <v>28</v>
      </c>
      <c r="B9930">
        <v>2</v>
      </c>
      <c r="C9930">
        <v>1</v>
      </c>
      <c r="D9930">
        <v>5</v>
      </c>
      <c r="E9930" t="s">
        <v>1404</v>
      </c>
      <c r="F9930" t="s">
        <v>13</v>
      </c>
      <c r="G9930">
        <v>2</v>
      </c>
      <c r="H9930" t="s">
        <v>13</v>
      </c>
      <c r="I9930" t="s">
        <v>13</v>
      </c>
      <c r="J9930" t="s">
        <v>16</v>
      </c>
      <c r="K9930" t="b">
        <v>0</v>
      </c>
      <c r="L9930">
        <v>1.0979640000005</v>
      </c>
      <c r="M9930">
        <v>70.030659399999394</v>
      </c>
      <c r="N9930">
        <v>3</v>
      </c>
      <c r="O9930">
        <v>0.70893540000542998</v>
      </c>
      <c r="P9930">
        <v>71.000831600002101</v>
      </c>
    </row>
    <row r="9931" spans="1:16" x14ac:dyDescent="0.3">
      <c r="A9931">
        <v>28</v>
      </c>
      <c r="B9931">
        <v>2</v>
      </c>
      <c r="C9931">
        <v>1</v>
      </c>
      <c r="D9931">
        <v>5</v>
      </c>
      <c r="E9931" t="s">
        <v>227</v>
      </c>
      <c r="F9931">
        <v>1</v>
      </c>
      <c r="G9931">
        <v>2</v>
      </c>
      <c r="H9931">
        <v>1.98692689999734</v>
      </c>
      <c r="I9931">
        <v>130.00248309999699</v>
      </c>
      <c r="J9931" t="s">
        <v>16</v>
      </c>
      <c r="K9931" t="b">
        <v>1</v>
      </c>
      <c r="L9931">
        <v>0.65121720000024697</v>
      </c>
      <c r="M9931">
        <v>72.167331099997696</v>
      </c>
      <c r="N9931">
        <v>3</v>
      </c>
      <c r="O9931">
        <v>0.19319169999653199</v>
      </c>
      <c r="P9931">
        <v>72.501139399995694</v>
      </c>
    </row>
    <row r="9932" spans="1:16" x14ac:dyDescent="0.3">
      <c r="A9932">
        <v>28</v>
      </c>
      <c r="B9932">
        <v>2</v>
      </c>
      <c r="C9932">
        <v>1</v>
      </c>
      <c r="D9932">
        <v>5</v>
      </c>
      <c r="E9932" t="s">
        <v>1084</v>
      </c>
      <c r="F9932" t="s">
        <v>13</v>
      </c>
      <c r="G9932">
        <v>2</v>
      </c>
      <c r="H9932" t="s">
        <v>13</v>
      </c>
      <c r="I9932" t="s">
        <v>13</v>
      </c>
      <c r="J9932" t="s">
        <v>14</v>
      </c>
      <c r="K9932" t="b">
        <v>1</v>
      </c>
      <c r="L9932">
        <v>0.82920290000038199</v>
      </c>
      <c r="M9932">
        <v>73.8452566999986</v>
      </c>
      <c r="N9932">
        <v>2</v>
      </c>
      <c r="O9932">
        <v>0.33394430000043901</v>
      </c>
      <c r="P9932">
        <v>74.345836200001898</v>
      </c>
    </row>
    <row r="9933" spans="1:16" x14ac:dyDescent="0.3">
      <c r="A9933">
        <v>28</v>
      </c>
      <c r="B9933">
        <v>2</v>
      </c>
      <c r="C9933">
        <v>1</v>
      </c>
      <c r="D9933">
        <v>5</v>
      </c>
      <c r="E9933" t="s">
        <v>1253</v>
      </c>
      <c r="F9933">
        <v>1</v>
      </c>
      <c r="G9933">
        <v>2</v>
      </c>
      <c r="H9933">
        <v>1.9848104999982801</v>
      </c>
      <c r="I9933">
        <v>55.001044399999998</v>
      </c>
      <c r="J9933" t="s">
        <v>16</v>
      </c>
      <c r="K9933" t="b">
        <v>1</v>
      </c>
      <c r="L9933">
        <v>1.85417829999642</v>
      </c>
      <c r="M9933">
        <v>76.720142899997896</v>
      </c>
      <c r="N9933">
        <v>1</v>
      </c>
      <c r="O9933">
        <v>0.99349890000303298</v>
      </c>
      <c r="P9933">
        <v>77.837488199998901</v>
      </c>
    </row>
    <row r="9934" spans="1:16" x14ac:dyDescent="0.3">
      <c r="A9934">
        <v>28</v>
      </c>
      <c r="B9934">
        <v>2</v>
      </c>
      <c r="C9934">
        <v>1</v>
      </c>
      <c r="D9934">
        <v>5</v>
      </c>
      <c r="E9934" t="s">
        <v>1118</v>
      </c>
      <c r="F9934">
        <v>1</v>
      </c>
      <c r="G9934">
        <v>2</v>
      </c>
      <c r="H9934">
        <v>1.9840670999983601</v>
      </c>
      <c r="I9934">
        <v>35.000591399999401</v>
      </c>
      <c r="J9934" t="s">
        <v>16</v>
      </c>
      <c r="K9934" t="b">
        <v>1</v>
      </c>
      <c r="L9934">
        <v>1.11977060000208</v>
      </c>
      <c r="M9934">
        <v>79.469176699996794</v>
      </c>
      <c r="N9934">
        <v>3</v>
      </c>
      <c r="O9934">
        <v>0.24161759999697099</v>
      </c>
      <c r="P9934">
        <v>79.869454699997704</v>
      </c>
    </row>
    <row r="9935" spans="1:16" x14ac:dyDescent="0.3">
      <c r="A9935">
        <v>28</v>
      </c>
      <c r="B9935">
        <v>2</v>
      </c>
      <c r="C9935">
        <v>1</v>
      </c>
      <c r="D9935">
        <v>5</v>
      </c>
      <c r="E9935" t="s">
        <v>1711</v>
      </c>
      <c r="F9935" t="s">
        <v>13</v>
      </c>
      <c r="G9935">
        <v>2</v>
      </c>
      <c r="H9935" t="s">
        <v>13</v>
      </c>
      <c r="I9935" t="s">
        <v>13</v>
      </c>
      <c r="J9935" t="s">
        <v>16</v>
      </c>
      <c r="K9935" t="b">
        <v>0</v>
      </c>
      <c r="L9935">
        <v>1.6308340999967199</v>
      </c>
      <c r="M9935">
        <v>82.013401899996097</v>
      </c>
      <c r="N9935">
        <v>2</v>
      </c>
      <c r="O9935">
        <v>0.21990989999903801</v>
      </c>
      <c r="P9935">
        <v>82.407770899997601</v>
      </c>
    </row>
    <row r="9936" spans="1:16" x14ac:dyDescent="0.3">
      <c r="A9936">
        <v>28</v>
      </c>
      <c r="B9936">
        <v>2</v>
      </c>
      <c r="C9936">
        <v>1</v>
      </c>
      <c r="D9936">
        <v>5</v>
      </c>
      <c r="E9936" t="s">
        <v>315</v>
      </c>
      <c r="F9936">
        <v>1</v>
      </c>
      <c r="G9936">
        <v>2</v>
      </c>
      <c r="H9936">
        <v>1.9873357000033101</v>
      </c>
      <c r="I9936">
        <v>145.002732699999</v>
      </c>
      <c r="J9936" t="s">
        <v>16</v>
      </c>
      <c r="K9936" t="b">
        <v>1</v>
      </c>
      <c r="L9936">
        <v>0.82525779999559801</v>
      </c>
      <c r="M9936">
        <v>83.741149800000102</v>
      </c>
      <c r="N9936">
        <v>2</v>
      </c>
      <c r="O9936">
        <v>0.26582049999706198</v>
      </c>
      <c r="P9936">
        <v>84.165654600001304</v>
      </c>
    </row>
    <row r="9937" spans="1:16" x14ac:dyDescent="0.3">
      <c r="A9937">
        <v>28</v>
      </c>
      <c r="B9937">
        <v>2</v>
      </c>
      <c r="C9937">
        <v>1</v>
      </c>
      <c r="D9937">
        <v>5</v>
      </c>
      <c r="E9937" t="s">
        <v>46</v>
      </c>
      <c r="F9937">
        <v>1</v>
      </c>
      <c r="G9937">
        <v>2</v>
      </c>
      <c r="H9937">
        <v>1.9834705999965101</v>
      </c>
      <c r="I9937">
        <v>10.0001561000026</v>
      </c>
      <c r="J9937" t="s">
        <v>16</v>
      </c>
      <c r="K9937" t="b">
        <v>1</v>
      </c>
      <c r="L9937">
        <v>1.0369299000012699</v>
      </c>
      <c r="M9937">
        <v>85.719708700002201</v>
      </c>
      <c r="N9937">
        <v>3</v>
      </c>
      <c r="O9937">
        <v>0.16203469999891201</v>
      </c>
      <c r="P9937">
        <v>86.046026700001704</v>
      </c>
    </row>
    <row r="9938" spans="1:16" x14ac:dyDescent="0.3">
      <c r="A9938">
        <v>28</v>
      </c>
      <c r="B9938">
        <v>2</v>
      </c>
      <c r="C9938">
        <v>1</v>
      </c>
      <c r="D9938">
        <v>5</v>
      </c>
      <c r="E9938" t="s">
        <v>164</v>
      </c>
      <c r="F9938" t="s">
        <v>13</v>
      </c>
      <c r="G9938">
        <v>2</v>
      </c>
      <c r="H9938" t="s">
        <v>13</v>
      </c>
      <c r="I9938" t="s">
        <v>13</v>
      </c>
      <c r="J9938" t="s">
        <v>16</v>
      </c>
      <c r="K9938" t="b">
        <v>0</v>
      </c>
      <c r="L9938">
        <v>0.69172729999991101</v>
      </c>
      <c r="M9938">
        <v>87.257668599995696</v>
      </c>
      <c r="N9938">
        <v>3</v>
      </c>
      <c r="O9938">
        <v>0.14127439999720101</v>
      </c>
      <c r="P9938">
        <v>87.601289899997894</v>
      </c>
    </row>
    <row r="9939" spans="1:16" x14ac:dyDescent="0.3">
      <c r="A9939">
        <v>28</v>
      </c>
      <c r="B9939">
        <v>2</v>
      </c>
      <c r="C9939">
        <v>1</v>
      </c>
      <c r="D9939">
        <v>5</v>
      </c>
      <c r="E9939" t="s">
        <v>902</v>
      </c>
      <c r="F9939" t="s">
        <v>13</v>
      </c>
      <c r="G9939">
        <v>2</v>
      </c>
      <c r="H9939" t="s">
        <v>13</v>
      </c>
      <c r="I9939" t="s">
        <v>13</v>
      </c>
      <c r="J9939" t="s">
        <v>16</v>
      </c>
      <c r="K9939" t="b">
        <v>0</v>
      </c>
      <c r="L9939">
        <v>3.9150241999959698</v>
      </c>
      <c r="M9939">
        <v>92.030963500001207</v>
      </c>
      <c r="N9939">
        <v>1</v>
      </c>
      <c r="O9939">
        <v>0.14554540000244701</v>
      </c>
      <c r="P9939">
        <v>92.3734523000021</v>
      </c>
    </row>
    <row r="9940" spans="1:16" x14ac:dyDescent="0.3">
      <c r="A9940">
        <v>28</v>
      </c>
      <c r="B9940">
        <v>2</v>
      </c>
      <c r="C9940">
        <v>1</v>
      </c>
      <c r="D9940">
        <v>5</v>
      </c>
      <c r="E9940" t="s">
        <v>310</v>
      </c>
      <c r="F9940">
        <v>1</v>
      </c>
      <c r="G9940">
        <v>2</v>
      </c>
      <c r="H9940">
        <v>1.9866331000012001</v>
      </c>
      <c r="I9940">
        <v>125.0023506</v>
      </c>
      <c r="J9940" t="s">
        <v>16</v>
      </c>
      <c r="K9940" t="b">
        <v>1</v>
      </c>
      <c r="L9940">
        <v>1.5548705999972301</v>
      </c>
      <c r="M9940">
        <v>94.437312399997595</v>
      </c>
      <c r="N9940">
        <v>1</v>
      </c>
      <c r="O9940">
        <v>0.27482449999661202</v>
      </c>
      <c r="P9940">
        <v>94.966725500002198</v>
      </c>
    </row>
    <row r="9941" spans="1:16" x14ac:dyDescent="0.3">
      <c r="A9941">
        <v>28</v>
      </c>
      <c r="B9941">
        <v>2</v>
      </c>
      <c r="C9941">
        <v>1</v>
      </c>
      <c r="D9941">
        <v>5</v>
      </c>
      <c r="E9941" t="s">
        <v>157</v>
      </c>
      <c r="F9941">
        <v>1</v>
      </c>
      <c r="G9941">
        <v>2</v>
      </c>
      <c r="H9941">
        <v>1.9834152999974299</v>
      </c>
      <c r="I9941">
        <v>12.5001878999974</v>
      </c>
      <c r="J9941" t="s">
        <v>16</v>
      </c>
      <c r="K9941" t="b">
        <v>1</v>
      </c>
      <c r="L9941">
        <v>1.8710618000040999</v>
      </c>
      <c r="M9941">
        <v>97.353581700001101</v>
      </c>
      <c r="N9941">
        <v>3</v>
      </c>
      <c r="O9941">
        <v>0.139531799999531</v>
      </c>
      <c r="P9941">
        <v>97.671576100001403</v>
      </c>
    </row>
    <row r="9942" spans="1:16" x14ac:dyDescent="0.3">
      <c r="A9942">
        <v>28</v>
      </c>
      <c r="B9942">
        <v>2</v>
      </c>
      <c r="C9942">
        <v>1</v>
      </c>
      <c r="D9942">
        <v>5</v>
      </c>
      <c r="E9942" t="s">
        <v>124</v>
      </c>
      <c r="F9942" t="s">
        <v>13</v>
      </c>
      <c r="G9942">
        <v>2</v>
      </c>
      <c r="H9942" t="s">
        <v>13</v>
      </c>
      <c r="I9942" t="s">
        <v>13</v>
      </c>
      <c r="J9942" t="s">
        <v>14</v>
      </c>
      <c r="K9942" t="b">
        <v>1</v>
      </c>
      <c r="L9942">
        <v>1.54395760000625</v>
      </c>
      <c r="M9942">
        <v>99.726714099997494</v>
      </c>
      <c r="N9942">
        <v>1</v>
      </c>
      <c r="O9942">
        <v>0.26968710000073798</v>
      </c>
      <c r="P9942">
        <v>100.169707100002</v>
      </c>
    </row>
    <row r="9943" spans="1:16" x14ac:dyDescent="0.3">
      <c r="A9943">
        <v>28</v>
      </c>
      <c r="B9943">
        <v>2</v>
      </c>
      <c r="C9943">
        <v>1</v>
      </c>
      <c r="D9943">
        <v>5</v>
      </c>
      <c r="E9943" t="s">
        <v>1716</v>
      </c>
      <c r="F9943">
        <v>1</v>
      </c>
      <c r="G9943">
        <v>2</v>
      </c>
      <c r="H9943">
        <v>1.98576099999627</v>
      </c>
      <c r="I9943">
        <v>92.501798999997902</v>
      </c>
      <c r="J9943" t="s">
        <v>14</v>
      </c>
      <c r="K9943" t="b">
        <v>0</v>
      </c>
      <c r="L9943">
        <v>0.86022729999967895</v>
      </c>
      <c r="M9943">
        <v>101.542600100001</v>
      </c>
      <c r="N9943">
        <v>2</v>
      </c>
      <c r="O9943">
        <v>0.14583839999977499</v>
      </c>
      <c r="P9943">
        <v>101.83785070000199</v>
      </c>
    </row>
    <row r="9944" spans="1:16" x14ac:dyDescent="0.3">
      <c r="A9944">
        <v>28</v>
      </c>
      <c r="B9944">
        <v>2</v>
      </c>
      <c r="C9944">
        <v>1</v>
      </c>
      <c r="D9944">
        <v>5</v>
      </c>
      <c r="E9944" t="s">
        <v>2113</v>
      </c>
      <c r="F9944">
        <v>1</v>
      </c>
      <c r="G9944">
        <v>2</v>
      </c>
      <c r="H9944">
        <v>1.9868146000008</v>
      </c>
      <c r="I9944">
        <v>132.502505299999</v>
      </c>
      <c r="J9944" t="s">
        <v>14</v>
      </c>
      <c r="K9944" t="b">
        <v>0</v>
      </c>
      <c r="L9944">
        <v>1.0521021999957201</v>
      </c>
      <c r="M9944">
        <v>103.4012841</v>
      </c>
      <c r="N9944">
        <v>2</v>
      </c>
      <c r="O9944">
        <v>0.218706599996949</v>
      </c>
      <c r="P9944">
        <v>103.782725600002</v>
      </c>
    </row>
    <row r="9945" spans="1:16" x14ac:dyDescent="0.3">
      <c r="A9945">
        <v>28</v>
      </c>
      <c r="B9945">
        <v>2</v>
      </c>
      <c r="C9945">
        <v>1</v>
      </c>
      <c r="D9945">
        <v>5</v>
      </c>
      <c r="E9945" t="s">
        <v>18</v>
      </c>
      <c r="F9945" t="s">
        <v>13</v>
      </c>
      <c r="G9945">
        <v>2</v>
      </c>
      <c r="H9945" t="s">
        <v>13</v>
      </c>
      <c r="I9945" t="s">
        <v>13</v>
      </c>
      <c r="J9945" t="s">
        <v>14</v>
      </c>
      <c r="K9945" t="b">
        <v>1</v>
      </c>
      <c r="L9945">
        <v>1.0341636999946799</v>
      </c>
      <c r="M9945">
        <v>105.333256999998</v>
      </c>
      <c r="N9945">
        <v>2</v>
      </c>
      <c r="O9945">
        <v>0.169270699996559</v>
      </c>
      <c r="P9945">
        <v>105.669119500002</v>
      </c>
    </row>
    <row r="9946" spans="1:16" x14ac:dyDescent="0.3">
      <c r="A9946">
        <v>28</v>
      </c>
      <c r="B9946">
        <v>2</v>
      </c>
      <c r="C9946">
        <v>1</v>
      </c>
      <c r="D9946">
        <v>5</v>
      </c>
      <c r="E9946" t="s">
        <v>1700</v>
      </c>
      <c r="F9946">
        <v>1</v>
      </c>
      <c r="G9946">
        <v>2</v>
      </c>
      <c r="H9946">
        <v>1.9856589000046401</v>
      </c>
      <c r="I9946">
        <v>85.001682299996901</v>
      </c>
      <c r="J9946" t="s">
        <v>16</v>
      </c>
      <c r="K9946" t="b">
        <v>1</v>
      </c>
      <c r="L9946">
        <v>0.70293819999642404</v>
      </c>
      <c r="M9946">
        <v>106.885329700002</v>
      </c>
      <c r="N9946">
        <v>3</v>
      </c>
      <c r="O9946">
        <v>0.18792260000191199</v>
      </c>
      <c r="P9946">
        <v>107.24771779999701</v>
      </c>
    </row>
    <row r="9947" spans="1:16" x14ac:dyDescent="0.3">
      <c r="A9947">
        <v>28</v>
      </c>
      <c r="B9947">
        <v>2</v>
      </c>
      <c r="C9947">
        <v>1</v>
      </c>
      <c r="D9947">
        <v>5</v>
      </c>
      <c r="E9947" t="s">
        <v>1424</v>
      </c>
      <c r="F9947" t="s">
        <v>13</v>
      </c>
      <c r="G9947">
        <v>2</v>
      </c>
      <c r="H9947" t="s">
        <v>13</v>
      </c>
      <c r="I9947" t="s">
        <v>13</v>
      </c>
      <c r="J9947" t="s">
        <v>14</v>
      </c>
      <c r="K9947" t="b">
        <v>1</v>
      </c>
      <c r="L9947">
        <v>1.13696880000498</v>
      </c>
      <c r="M9947">
        <v>108.9027202</v>
      </c>
      <c r="N9947">
        <v>2</v>
      </c>
      <c r="O9947">
        <v>0.25144580000051098</v>
      </c>
      <c r="P9947">
        <v>109.34337889999701</v>
      </c>
    </row>
    <row r="9948" spans="1:16" x14ac:dyDescent="0.3">
      <c r="A9948">
        <v>28</v>
      </c>
      <c r="B9948">
        <v>2</v>
      </c>
      <c r="C9948">
        <v>1</v>
      </c>
      <c r="D9948">
        <v>5</v>
      </c>
      <c r="E9948" t="s">
        <v>918</v>
      </c>
      <c r="F9948">
        <v>1</v>
      </c>
      <c r="G9948">
        <v>2</v>
      </c>
      <c r="H9948">
        <v>1.98353289999795</v>
      </c>
      <c r="I9948">
        <v>15.000231099998899</v>
      </c>
      <c r="J9948" t="s">
        <v>16</v>
      </c>
      <c r="K9948" t="b">
        <v>1</v>
      </c>
      <c r="L9948">
        <v>3.0581951999993202</v>
      </c>
      <c r="M9948">
        <v>112.907440499999</v>
      </c>
      <c r="N9948">
        <v>1</v>
      </c>
      <c r="O9948">
        <v>0.21324810000078301</v>
      </c>
      <c r="P9948">
        <v>113.329195300001</v>
      </c>
    </row>
    <row r="9949" spans="1:16" x14ac:dyDescent="0.3">
      <c r="A9949">
        <v>28</v>
      </c>
      <c r="B9949">
        <v>2</v>
      </c>
      <c r="C9949">
        <v>1</v>
      </c>
      <c r="D9949">
        <v>5</v>
      </c>
      <c r="E9949" t="s">
        <v>1992</v>
      </c>
      <c r="F9949" t="s">
        <v>13</v>
      </c>
      <c r="G9949">
        <v>2</v>
      </c>
      <c r="H9949" t="s">
        <v>13</v>
      </c>
      <c r="I9949" t="s">
        <v>13</v>
      </c>
      <c r="J9949" t="s">
        <v>16</v>
      </c>
      <c r="K9949" t="b">
        <v>0</v>
      </c>
      <c r="L9949">
        <v>2.20758020000358</v>
      </c>
      <c r="M9949">
        <v>116.05653889999699</v>
      </c>
      <c r="N9949">
        <v>1</v>
      </c>
      <c r="O9949">
        <v>0.21911779999936701</v>
      </c>
      <c r="P9949">
        <v>116.455046299998</v>
      </c>
    </row>
    <row r="9950" spans="1:16" x14ac:dyDescent="0.3">
      <c r="A9950">
        <v>28</v>
      </c>
      <c r="B9950">
        <v>2</v>
      </c>
      <c r="C9950">
        <v>1</v>
      </c>
      <c r="D9950">
        <v>5</v>
      </c>
      <c r="E9950" t="s">
        <v>680</v>
      </c>
      <c r="F9950" t="s">
        <v>13</v>
      </c>
      <c r="G9950">
        <v>2</v>
      </c>
      <c r="H9950" t="s">
        <v>13</v>
      </c>
      <c r="I9950" t="s">
        <v>13</v>
      </c>
      <c r="J9950" t="s">
        <v>16</v>
      </c>
      <c r="K9950" t="b">
        <v>0</v>
      </c>
      <c r="L9950">
        <v>0.90155729999969503</v>
      </c>
      <c r="M9950">
        <v>117.86723769999701</v>
      </c>
      <c r="N9950">
        <v>2</v>
      </c>
      <c r="O9950">
        <v>0.46606990000145698</v>
      </c>
      <c r="P9950">
        <v>118.509980000003</v>
      </c>
    </row>
    <row r="9951" spans="1:16" x14ac:dyDescent="0.3">
      <c r="A9951">
        <v>28</v>
      </c>
      <c r="B9951">
        <v>2</v>
      </c>
      <c r="C9951">
        <v>1</v>
      </c>
      <c r="D9951">
        <v>5</v>
      </c>
      <c r="E9951" t="s">
        <v>454</v>
      </c>
      <c r="F9951">
        <v>1</v>
      </c>
      <c r="G9951">
        <v>2</v>
      </c>
      <c r="H9951">
        <v>1.9833724999989499</v>
      </c>
      <c r="I9951">
        <v>7.5001278999989198</v>
      </c>
      <c r="J9951" t="s">
        <v>16</v>
      </c>
      <c r="K9951" t="b">
        <v>1</v>
      </c>
      <c r="L9951">
        <v>1.1972421999962499</v>
      </c>
      <c r="M9951">
        <v>120.213148900002</v>
      </c>
      <c r="N9951">
        <v>3</v>
      </c>
      <c r="O9951">
        <v>0.131160500000988</v>
      </c>
      <c r="P9951">
        <v>120.51101580000299</v>
      </c>
    </row>
    <row r="9952" spans="1:16" x14ac:dyDescent="0.3">
      <c r="A9952">
        <v>28</v>
      </c>
      <c r="B9952">
        <v>2</v>
      </c>
      <c r="C9952">
        <v>1</v>
      </c>
      <c r="D9952">
        <v>5</v>
      </c>
      <c r="E9952" t="s">
        <v>421</v>
      </c>
      <c r="F9952" t="s">
        <v>13</v>
      </c>
      <c r="G9952">
        <v>2</v>
      </c>
      <c r="H9952" t="s">
        <v>13</v>
      </c>
      <c r="I9952" t="s">
        <v>13</v>
      </c>
      <c r="J9952" t="s">
        <v>14</v>
      </c>
      <c r="K9952" t="b">
        <v>1</v>
      </c>
      <c r="L9952">
        <v>2.5737882000030399</v>
      </c>
      <c r="M9952">
        <v>123.605971199999</v>
      </c>
      <c r="N9952">
        <v>2</v>
      </c>
      <c r="O9952">
        <v>0.29286460000003001</v>
      </c>
      <c r="P9952">
        <v>124.09687649999999</v>
      </c>
    </row>
    <row r="9953" spans="1:16" x14ac:dyDescent="0.3">
      <c r="A9953">
        <v>28</v>
      </c>
      <c r="B9953">
        <v>2</v>
      </c>
      <c r="C9953">
        <v>1</v>
      </c>
      <c r="D9953">
        <v>5</v>
      </c>
      <c r="E9953" t="s">
        <v>1602</v>
      </c>
      <c r="F9953" t="s">
        <v>13</v>
      </c>
      <c r="G9953">
        <v>2</v>
      </c>
      <c r="H9953" t="s">
        <v>13</v>
      </c>
      <c r="I9953" t="s">
        <v>13</v>
      </c>
      <c r="J9953" t="s">
        <v>16</v>
      </c>
      <c r="K9953" t="b">
        <v>0</v>
      </c>
      <c r="L9953">
        <v>0.94020749999617703</v>
      </c>
      <c r="M9953">
        <v>125.555824099996</v>
      </c>
      <c r="N9953">
        <v>3</v>
      </c>
      <c r="O9953">
        <v>0.25142190000042303</v>
      </c>
      <c r="P9953">
        <v>125.975419399998</v>
      </c>
    </row>
    <row r="9954" spans="1:16" x14ac:dyDescent="0.3">
      <c r="A9954">
        <v>28</v>
      </c>
      <c r="B9954">
        <v>2</v>
      </c>
      <c r="C9954">
        <v>1</v>
      </c>
      <c r="D9954">
        <v>5</v>
      </c>
      <c r="E9954" t="s">
        <v>176</v>
      </c>
      <c r="F9954">
        <v>1</v>
      </c>
      <c r="G9954">
        <v>2</v>
      </c>
      <c r="H9954">
        <v>1.98419379999541</v>
      </c>
      <c r="I9954">
        <v>37.5006181999997</v>
      </c>
      <c r="J9954" t="s">
        <v>16</v>
      </c>
      <c r="K9954" t="b">
        <v>1</v>
      </c>
      <c r="L9954">
        <v>0.62727589999849398</v>
      </c>
      <c r="M9954">
        <v>127.10960399999701</v>
      </c>
      <c r="N9954">
        <v>3</v>
      </c>
      <c r="O9954">
        <v>0.16372630000114399</v>
      </c>
      <c r="P9954">
        <v>127.44752429999799</v>
      </c>
    </row>
    <row r="9955" spans="1:16" x14ac:dyDescent="0.3">
      <c r="A9955">
        <v>28</v>
      </c>
      <c r="B9955">
        <v>2</v>
      </c>
      <c r="C9955">
        <v>1</v>
      </c>
      <c r="D9955">
        <v>5</v>
      </c>
      <c r="E9955" t="s">
        <v>1341</v>
      </c>
      <c r="F9955" t="s">
        <v>13</v>
      </c>
      <c r="G9955">
        <v>2</v>
      </c>
      <c r="H9955" t="s">
        <v>13</v>
      </c>
      <c r="I9955" t="s">
        <v>13</v>
      </c>
      <c r="J9955" t="s">
        <v>14</v>
      </c>
      <c r="K9955" t="b">
        <v>1</v>
      </c>
      <c r="L9955">
        <v>0.72713020000082895</v>
      </c>
      <c r="M9955">
        <v>128.692846099999</v>
      </c>
      <c r="N9955">
        <v>2</v>
      </c>
      <c r="O9955">
        <v>0.29667309999786101</v>
      </c>
      <c r="P9955">
        <v>129.12468849999999</v>
      </c>
    </row>
    <row r="9956" spans="1:16" x14ac:dyDescent="0.3">
      <c r="A9956">
        <v>28</v>
      </c>
      <c r="B9956">
        <v>2</v>
      </c>
      <c r="C9956">
        <v>1</v>
      </c>
      <c r="D9956">
        <v>5</v>
      </c>
      <c r="E9956" t="s">
        <v>362</v>
      </c>
      <c r="F9956">
        <v>1</v>
      </c>
      <c r="G9956">
        <v>2</v>
      </c>
      <c r="H9956">
        <v>1.98658409999916</v>
      </c>
      <c r="I9956">
        <v>122.502309199997</v>
      </c>
      <c r="J9956" t="s">
        <v>16</v>
      </c>
      <c r="K9956" t="b">
        <v>1</v>
      </c>
      <c r="L9956">
        <v>1.19497279999632</v>
      </c>
      <c r="M9956">
        <v>130.827242799998</v>
      </c>
      <c r="N9956">
        <v>2</v>
      </c>
      <c r="O9956">
        <v>1.36071600000287</v>
      </c>
      <c r="P9956">
        <v>132.33287649999701</v>
      </c>
    </row>
    <row r="9957" spans="1:16" x14ac:dyDescent="0.3">
      <c r="A9957">
        <v>28</v>
      </c>
      <c r="B9957">
        <v>2</v>
      </c>
      <c r="C9957">
        <v>1</v>
      </c>
      <c r="D9957">
        <v>5</v>
      </c>
      <c r="E9957" t="s">
        <v>642</v>
      </c>
      <c r="F9957">
        <v>1</v>
      </c>
      <c r="G9957">
        <v>2</v>
      </c>
      <c r="H9957">
        <v>1.9834345999988701</v>
      </c>
      <c r="I9957">
        <v>5.00010810000094</v>
      </c>
      <c r="J9957" t="s">
        <v>16</v>
      </c>
      <c r="K9957" t="b">
        <v>1</v>
      </c>
      <c r="L9957">
        <v>1.02952870000445</v>
      </c>
      <c r="M9957">
        <v>133.87827380000101</v>
      </c>
      <c r="N9957">
        <v>2</v>
      </c>
      <c r="O9957">
        <v>0.223547199995664</v>
      </c>
      <c r="P9957">
        <v>134.251556700001</v>
      </c>
    </row>
    <row r="9958" spans="1:16" x14ac:dyDescent="0.3">
      <c r="A9958">
        <v>28</v>
      </c>
      <c r="B9958">
        <v>2</v>
      </c>
      <c r="C9958">
        <v>1</v>
      </c>
      <c r="D9958">
        <v>5</v>
      </c>
      <c r="E9958" t="s">
        <v>1098</v>
      </c>
      <c r="F9958" t="s">
        <v>13</v>
      </c>
      <c r="G9958">
        <v>2</v>
      </c>
      <c r="H9958" t="s">
        <v>13</v>
      </c>
      <c r="I9958" t="s">
        <v>13</v>
      </c>
      <c r="J9958" t="s">
        <v>14</v>
      </c>
      <c r="K9958" t="b">
        <v>1</v>
      </c>
      <c r="L9958">
        <v>0.90745969999988996</v>
      </c>
      <c r="M9958">
        <v>135.672887699999</v>
      </c>
      <c r="N9958">
        <v>3</v>
      </c>
      <c r="O9958">
        <v>0.29421239999646798</v>
      </c>
      <c r="P9958">
        <v>136.146108299996</v>
      </c>
    </row>
    <row r="9959" spans="1:16" x14ac:dyDescent="0.3">
      <c r="A9959">
        <v>28</v>
      </c>
      <c r="B9959">
        <v>2</v>
      </c>
      <c r="C9959">
        <v>1</v>
      </c>
      <c r="D9959">
        <v>5</v>
      </c>
      <c r="E9959" t="s">
        <v>1680</v>
      </c>
      <c r="F9959">
        <v>1</v>
      </c>
      <c r="G9959">
        <v>2</v>
      </c>
      <c r="H9959">
        <v>1.9844960999980701</v>
      </c>
      <c r="I9959">
        <v>47.5008241999967</v>
      </c>
      <c r="J9959" t="s">
        <v>16</v>
      </c>
      <c r="K9959" t="b">
        <v>1</v>
      </c>
      <c r="L9959">
        <v>1.29987070000061</v>
      </c>
      <c r="M9959">
        <v>137.965359599999</v>
      </c>
      <c r="N9959">
        <v>3</v>
      </c>
      <c r="O9959">
        <v>0.181043099997623</v>
      </c>
      <c r="P9959">
        <v>138.32902229999999</v>
      </c>
    </row>
    <row r="9960" spans="1:16" x14ac:dyDescent="0.3">
      <c r="A9960">
        <v>28</v>
      </c>
      <c r="B9960">
        <v>2</v>
      </c>
      <c r="C9960">
        <v>1</v>
      </c>
      <c r="D9960">
        <v>5</v>
      </c>
      <c r="E9960" t="s">
        <v>187</v>
      </c>
      <c r="F9960" t="s">
        <v>13</v>
      </c>
      <c r="G9960">
        <v>2</v>
      </c>
      <c r="H9960" t="s">
        <v>13</v>
      </c>
      <c r="I9960" t="s">
        <v>13</v>
      </c>
      <c r="J9960" t="s">
        <v>14</v>
      </c>
      <c r="K9960" t="b">
        <v>1</v>
      </c>
      <c r="L9960">
        <v>1.7242522000014999</v>
      </c>
      <c r="M9960">
        <v>140.57307949999799</v>
      </c>
      <c r="N9960">
        <v>1</v>
      </c>
      <c r="O9960">
        <v>0.498888699999952</v>
      </c>
      <c r="P9960">
        <v>141.230673300001</v>
      </c>
    </row>
    <row r="9961" spans="1:16" x14ac:dyDescent="0.3">
      <c r="A9961">
        <v>28</v>
      </c>
      <c r="B9961">
        <v>2</v>
      </c>
      <c r="C9961">
        <v>1</v>
      </c>
      <c r="D9961">
        <v>5</v>
      </c>
      <c r="E9961" t="s">
        <v>69</v>
      </c>
      <c r="F9961">
        <v>1</v>
      </c>
      <c r="G9961">
        <v>2</v>
      </c>
      <c r="H9961">
        <v>1.98580150000635</v>
      </c>
      <c r="I9961">
        <v>90.001766200002805</v>
      </c>
      <c r="J9961" t="s">
        <v>14</v>
      </c>
      <c r="K9961" t="b">
        <v>0</v>
      </c>
      <c r="L9961">
        <v>1.04419459999917</v>
      </c>
      <c r="M9961">
        <v>142.79294639999699</v>
      </c>
      <c r="N9961">
        <v>1</v>
      </c>
      <c r="O9961">
        <v>0.253547200001776</v>
      </c>
      <c r="P9961">
        <v>143.20972569999901</v>
      </c>
    </row>
    <row r="9962" spans="1:16" x14ac:dyDescent="0.3">
      <c r="A9962">
        <v>28</v>
      </c>
      <c r="B9962">
        <v>3</v>
      </c>
      <c r="C9962">
        <v>0</v>
      </c>
      <c r="D9962">
        <v>3</v>
      </c>
      <c r="E9962" t="s">
        <v>1411</v>
      </c>
      <c r="F9962" t="s">
        <v>13</v>
      </c>
      <c r="G9962">
        <v>1</v>
      </c>
      <c r="H9962" t="s">
        <v>13</v>
      </c>
      <c r="I9962" t="s">
        <v>13</v>
      </c>
      <c r="J9962" t="s">
        <v>14</v>
      </c>
      <c r="K9962" t="b">
        <v>1</v>
      </c>
      <c r="L9962">
        <v>3.1442773000017001</v>
      </c>
      <c r="M9962">
        <v>3.1443212000012899</v>
      </c>
      <c r="N9962">
        <v>2</v>
      </c>
      <c r="O9962">
        <v>0.65855780000129005</v>
      </c>
      <c r="P9962">
        <v>3.9435424999974198</v>
      </c>
    </row>
    <row r="9963" spans="1:16" x14ac:dyDescent="0.3">
      <c r="A9963">
        <v>28</v>
      </c>
      <c r="B9963">
        <v>3</v>
      </c>
      <c r="C9963">
        <v>0</v>
      </c>
      <c r="D9963">
        <v>3</v>
      </c>
      <c r="E9963" t="s">
        <v>1293</v>
      </c>
      <c r="F9963">
        <v>1</v>
      </c>
      <c r="G9963">
        <v>1</v>
      </c>
      <c r="H9963">
        <v>1.9824289000025599</v>
      </c>
      <c r="I9963">
        <v>127.50231860000299</v>
      </c>
      <c r="J9963" t="s">
        <v>14</v>
      </c>
      <c r="K9963" t="b">
        <v>0</v>
      </c>
      <c r="L9963">
        <v>1.60419620000175</v>
      </c>
      <c r="M9963">
        <v>6.0539276999988898</v>
      </c>
      <c r="N9963">
        <v>1</v>
      </c>
      <c r="O9963">
        <v>0.34045319999859203</v>
      </c>
      <c r="P9963">
        <v>6.5453508999999004</v>
      </c>
    </row>
    <row r="9964" spans="1:16" x14ac:dyDescent="0.3">
      <c r="A9964">
        <v>28</v>
      </c>
      <c r="B9964">
        <v>3</v>
      </c>
      <c r="C9964">
        <v>0</v>
      </c>
      <c r="D9964">
        <v>3</v>
      </c>
      <c r="E9964" t="s">
        <v>1956</v>
      </c>
      <c r="F9964">
        <v>1</v>
      </c>
      <c r="G9964">
        <v>1</v>
      </c>
      <c r="H9964">
        <v>1.9810702000031599</v>
      </c>
      <c r="I9964">
        <v>77.501415600003398</v>
      </c>
      <c r="J9964" t="s">
        <v>16</v>
      </c>
      <c r="K9964" t="b">
        <v>1</v>
      </c>
      <c r="L9964">
        <v>5.9245574000015004</v>
      </c>
      <c r="M9964">
        <v>12.9910290999978</v>
      </c>
      <c r="N9964">
        <v>1</v>
      </c>
      <c r="O9964">
        <v>0.77094719999877304</v>
      </c>
      <c r="P9964">
        <v>13.887907299998901</v>
      </c>
    </row>
    <row r="9965" spans="1:16" x14ac:dyDescent="0.3">
      <c r="A9965">
        <v>28</v>
      </c>
      <c r="B9965">
        <v>3</v>
      </c>
      <c r="C9965">
        <v>0</v>
      </c>
      <c r="D9965">
        <v>3</v>
      </c>
      <c r="E9965" t="s">
        <v>1669</v>
      </c>
      <c r="F9965">
        <v>1</v>
      </c>
      <c r="G9965">
        <v>1</v>
      </c>
      <c r="H9965">
        <v>1.98080119999941</v>
      </c>
      <c r="I9965">
        <v>70.001252600006396</v>
      </c>
      <c r="J9965" t="s">
        <v>14</v>
      </c>
      <c r="K9965" t="b">
        <v>0</v>
      </c>
      <c r="L9965">
        <v>0.87881370000104697</v>
      </c>
      <c r="M9965">
        <v>15.278446500000401</v>
      </c>
      <c r="N9965">
        <v>2</v>
      </c>
      <c r="O9965">
        <v>0.241390800001682</v>
      </c>
      <c r="P9965">
        <v>15.686396299999601</v>
      </c>
    </row>
    <row r="9966" spans="1:16" x14ac:dyDescent="0.3">
      <c r="A9966">
        <v>28</v>
      </c>
      <c r="B9966">
        <v>3</v>
      </c>
      <c r="C9966">
        <v>0</v>
      </c>
      <c r="D9966">
        <v>3</v>
      </c>
      <c r="E9966" t="s">
        <v>571</v>
      </c>
      <c r="F9966">
        <v>1</v>
      </c>
      <c r="G9966">
        <v>1</v>
      </c>
      <c r="H9966">
        <v>1.99577729999874</v>
      </c>
      <c r="I9966">
        <v>7.5001780000020499</v>
      </c>
      <c r="J9966" t="s">
        <v>16</v>
      </c>
      <c r="K9966" t="b">
        <v>1</v>
      </c>
      <c r="L9966">
        <v>1.1947366000022199</v>
      </c>
      <c r="M9966">
        <v>17.3944663000002</v>
      </c>
      <c r="N9966">
        <v>3</v>
      </c>
      <c r="O9966">
        <v>0.55274110000027599</v>
      </c>
      <c r="P9966">
        <v>18.1097182000012</v>
      </c>
    </row>
    <row r="9967" spans="1:16" x14ac:dyDescent="0.3">
      <c r="A9967">
        <v>28</v>
      </c>
      <c r="B9967">
        <v>3</v>
      </c>
      <c r="C9967">
        <v>0</v>
      </c>
      <c r="D9967">
        <v>3</v>
      </c>
      <c r="E9967" t="s">
        <v>1819</v>
      </c>
      <c r="F9967">
        <v>1</v>
      </c>
      <c r="G9967">
        <v>1</v>
      </c>
      <c r="H9967">
        <v>1.9827023000034401</v>
      </c>
      <c r="I9967">
        <v>142.50258820000499</v>
      </c>
      <c r="J9967" t="s">
        <v>16</v>
      </c>
      <c r="K9967" t="b">
        <v>1</v>
      </c>
      <c r="L9967">
        <v>0.58620010000595402</v>
      </c>
      <c r="M9967">
        <v>19.2025326000003</v>
      </c>
      <c r="N9967">
        <v>3</v>
      </c>
      <c r="O9967">
        <v>0.26657799999520698</v>
      </c>
      <c r="P9967">
        <v>19.639687599999899</v>
      </c>
    </row>
    <row r="9968" spans="1:16" x14ac:dyDescent="0.3">
      <c r="A9968">
        <v>28</v>
      </c>
      <c r="B9968">
        <v>3</v>
      </c>
      <c r="C9968">
        <v>0</v>
      </c>
      <c r="D9968">
        <v>3</v>
      </c>
      <c r="E9968" t="s">
        <v>593</v>
      </c>
      <c r="F9968" t="s">
        <v>13</v>
      </c>
      <c r="G9968">
        <v>1</v>
      </c>
      <c r="H9968" t="s">
        <v>13</v>
      </c>
      <c r="I9968" t="s">
        <v>13</v>
      </c>
      <c r="J9968" t="s">
        <v>16</v>
      </c>
      <c r="K9968" t="b">
        <v>0</v>
      </c>
      <c r="L9968">
        <v>1.4084017999994101</v>
      </c>
      <c r="M9968">
        <v>21.558256399999699</v>
      </c>
      <c r="N9968">
        <v>2</v>
      </c>
      <c r="O9968">
        <v>0.29706759999680799</v>
      </c>
      <c r="P9968">
        <v>22.045885899999099</v>
      </c>
    </row>
    <row r="9969" spans="1:16" x14ac:dyDescent="0.3">
      <c r="A9969">
        <v>28</v>
      </c>
      <c r="B9969">
        <v>3</v>
      </c>
      <c r="C9969">
        <v>0</v>
      </c>
      <c r="D9969">
        <v>3</v>
      </c>
      <c r="E9969" t="s">
        <v>153</v>
      </c>
      <c r="F9969" t="s">
        <v>13</v>
      </c>
      <c r="G9969">
        <v>1</v>
      </c>
      <c r="H9969" t="s">
        <v>13</v>
      </c>
      <c r="I9969" t="s">
        <v>13</v>
      </c>
      <c r="J9969" t="s">
        <v>16</v>
      </c>
      <c r="K9969" t="b">
        <v>0</v>
      </c>
      <c r="L9969">
        <v>1.5312730000005099</v>
      </c>
      <c r="M9969">
        <v>24.097434299998</v>
      </c>
      <c r="N9969">
        <v>1</v>
      </c>
      <c r="O9969">
        <v>0.15475339999829901</v>
      </c>
      <c r="P9969">
        <v>24.472096099998499</v>
      </c>
    </row>
    <row r="9970" spans="1:16" x14ac:dyDescent="0.3">
      <c r="A9970">
        <v>28</v>
      </c>
      <c r="B9970">
        <v>3</v>
      </c>
      <c r="C9970">
        <v>0</v>
      </c>
      <c r="D9970">
        <v>3</v>
      </c>
      <c r="E9970" t="s">
        <v>1117</v>
      </c>
      <c r="F9970" t="s">
        <v>13</v>
      </c>
      <c r="G9970">
        <v>1</v>
      </c>
      <c r="H9970" t="s">
        <v>13</v>
      </c>
      <c r="I9970" t="s">
        <v>13</v>
      </c>
      <c r="J9970" t="s">
        <v>16</v>
      </c>
      <c r="K9970" t="b">
        <v>0</v>
      </c>
      <c r="L9970">
        <v>1.3997674999991401</v>
      </c>
      <c r="M9970">
        <v>26.382599999997201</v>
      </c>
      <c r="N9970">
        <v>1</v>
      </c>
      <c r="O9970">
        <v>0.26524539999809399</v>
      </c>
      <c r="P9970">
        <v>26.846185800000999</v>
      </c>
    </row>
    <row r="9971" spans="1:16" x14ac:dyDescent="0.3">
      <c r="A9971">
        <v>28</v>
      </c>
      <c r="B9971">
        <v>3</v>
      </c>
      <c r="C9971">
        <v>0</v>
      </c>
      <c r="D9971">
        <v>3</v>
      </c>
      <c r="E9971" t="s">
        <v>1939</v>
      </c>
      <c r="F9971" t="s">
        <v>13</v>
      </c>
      <c r="G9971">
        <v>1</v>
      </c>
      <c r="H9971" t="s">
        <v>13</v>
      </c>
      <c r="I9971" t="s">
        <v>13</v>
      </c>
      <c r="J9971" t="s">
        <v>16</v>
      </c>
      <c r="K9971" t="b">
        <v>0</v>
      </c>
      <c r="L9971">
        <v>1.0104186000025901</v>
      </c>
      <c r="M9971">
        <v>28.376539299999401</v>
      </c>
      <c r="N9971">
        <v>1</v>
      </c>
      <c r="O9971">
        <v>0.28420069999992897</v>
      </c>
      <c r="P9971">
        <v>28.865012000002</v>
      </c>
    </row>
    <row r="9972" spans="1:16" x14ac:dyDescent="0.3">
      <c r="A9972">
        <v>28</v>
      </c>
      <c r="B9972">
        <v>3</v>
      </c>
      <c r="C9972">
        <v>0</v>
      </c>
      <c r="D9972">
        <v>3</v>
      </c>
      <c r="E9972" t="s">
        <v>2184</v>
      </c>
      <c r="F9972">
        <v>1</v>
      </c>
      <c r="G9972">
        <v>1</v>
      </c>
      <c r="H9972">
        <v>1.98188469999877</v>
      </c>
      <c r="I9972">
        <v>110.002053300006</v>
      </c>
      <c r="J9972" t="s">
        <v>16</v>
      </c>
      <c r="K9972" t="b">
        <v>1</v>
      </c>
      <c r="L9972">
        <v>0.73554580000200098</v>
      </c>
      <c r="M9972">
        <v>30.118348500000099</v>
      </c>
      <c r="N9972">
        <v>3</v>
      </c>
      <c r="O9972">
        <v>0.24009669999941299</v>
      </c>
      <c r="P9972">
        <v>30.532896999997298</v>
      </c>
    </row>
    <row r="9973" spans="1:16" x14ac:dyDescent="0.3">
      <c r="A9973">
        <v>28</v>
      </c>
      <c r="B9973">
        <v>3</v>
      </c>
      <c r="C9973">
        <v>0</v>
      </c>
      <c r="D9973">
        <v>3</v>
      </c>
      <c r="E9973" t="s">
        <v>1100</v>
      </c>
      <c r="F9973" t="s">
        <v>13</v>
      </c>
      <c r="G9973">
        <v>1</v>
      </c>
      <c r="H9973" t="s">
        <v>13</v>
      </c>
      <c r="I9973" t="s">
        <v>13</v>
      </c>
      <c r="J9973" t="s">
        <v>14</v>
      </c>
      <c r="K9973" t="b">
        <v>1</v>
      </c>
      <c r="L9973">
        <v>1.0639766000022099</v>
      </c>
      <c r="M9973">
        <v>32.113460300002799</v>
      </c>
      <c r="N9973">
        <v>2</v>
      </c>
      <c r="O9973">
        <v>0.34330120000231501</v>
      </c>
      <c r="P9973">
        <v>32.620290699997</v>
      </c>
    </row>
    <row r="9974" spans="1:16" x14ac:dyDescent="0.3">
      <c r="A9974">
        <v>28</v>
      </c>
      <c r="B9974">
        <v>3</v>
      </c>
      <c r="C9974">
        <v>0</v>
      </c>
      <c r="D9974">
        <v>3</v>
      </c>
      <c r="E9974" t="s">
        <v>17</v>
      </c>
      <c r="F9974">
        <v>1</v>
      </c>
      <c r="G9974">
        <v>1</v>
      </c>
      <c r="H9974">
        <v>1.98177969999961</v>
      </c>
      <c r="I9974">
        <v>107.50198469999999</v>
      </c>
      <c r="J9974" t="s">
        <v>16</v>
      </c>
      <c r="K9974" t="b">
        <v>1</v>
      </c>
      <c r="L9974">
        <v>0.86534389999724204</v>
      </c>
      <c r="M9974">
        <v>33.998175699998697</v>
      </c>
      <c r="N9974">
        <v>3</v>
      </c>
      <c r="O9974">
        <v>0.25680339999962598</v>
      </c>
      <c r="P9974">
        <v>34.430105699997497</v>
      </c>
    </row>
    <row r="9975" spans="1:16" x14ac:dyDescent="0.3">
      <c r="A9975">
        <v>28</v>
      </c>
      <c r="B9975">
        <v>3</v>
      </c>
      <c r="C9975">
        <v>0</v>
      </c>
      <c r="D9975">
        <v>3</v>
      </c>
      <c r="E9975" t="s">
        <v>1688</v>
      </c>
      <c r="F9975" t="s">
        <v>13</v>
      </c>
      <c r="G9975">
        <v>1</v>
      </c>
      <c r="H9975" t="s">
        <v>13</v>
      </c>
      <c r="I9975" t="s">
        <v>13</v>
      </c>
      <c r="J9975" t="s">
        <v>14</v>
      </c>
      <c r="K9975" t="b">
        <v>1</v>
      </c>
      <c r="L9975">
        <v>0.96072260000073595</v>
      </c>
      <c r="M9975">
        <v>35.910175700002597</v>
      </c>
      <c r="N9975">
        <v>2</v>
      </c>
      <c r="O9975">
        <v>0.41974539999500898</v>
      </c>
      <c r="P9975">
        <v>36.528570800000999</v>
      </c>
    </row>
    <row r="9976" spans="1:16" x14ac:dyDescent="0.3">
      <c r="A9976">
        <v>28</v>
      </c>
      <c r="B9976">
        <v>3</v>
      </c>
      <c r="C9976">
        <v>0</v>
      </c>
      <c r="D9976">
        <v>3</v>
      </c>
      <c r="E9976" t="s">
        <v>1568</v>
      </c>
      <c r="F9976">
        <v>1</v>
      </c>
      <c r="G9976">
        <v>1</v>
      </c>
      <c r="H9976">
        <v>1.9808922999945899</v>
      </c>
      <c r="I9976">
        <v>72.501283500001605</v>
      </c>
      <c r="J9976" t="s">
        <v>16</v>
      </c>
      <c r="K9976" t="b">
        <v>1</v>
      </c>
      <c r="L9976">
        <v>1.40652730000147</v>
      </c>
      <c r="M9976">
        <v>38.4559165000028</v>
      </c>
      <c r="N9976">
        <v>2</v>
      </c>
      <c r="O9976">
        <v>0.27927210000052599</v>
      </c>
      <c r="P9976">
        <v>38.9242986000027</v>
      </c>
    </row>
    <row r="9977" spans="1:16" x14ac:dyDescent="0.3">
      <c r="A9977">
        <v>28</v>
      </c>
      <c r="B9977">
        <v>3</v>
      </c>
      <c r="C9977">
        <v>0</v>
      </c>
      <c r="D9977">
        <v>3</v>
      </c>
      <c r="E9977" t="s">
        <v>383</v>
      </c>
      <c r="F9977" t="s">
        <v>13</v>
      </c>
      <c r="G9977">
        <v>1</v>
      </c>
      <c r="H9977" t="s">
        <v>13</v>
      </c>
      <c r="I9977" t="s">
        <v>13</v>
      </c>
      <c r="J9977" t="s">
        <v>14</v>
      </c>
      <c r="K9977" t="b">
        <v>1</v>
      </c>
      <c r="L9977">
        <v>1.0466108999971799</v>
      </c>
      <c r="M9977">
        <v>40.479554099998502</v>
      </c>
      <c r="N9977">
        <v>1</v>
      </c>
      <c r="O9977">
        <v>0.98499770000489695</v>
      </c>
      <c r="P9977">
        <v>41.677907600002101</v>
      </c>
    </row>
    <row r="9978" spans="1:16" x14ac:dyDescent="0.3">
      <c r="A9978">
        <v>28</v>
      </c>
      <c r="B9978">
        <v>3</v>
      </c>
      <c r="C9978">
        <v>0</v>
      </c>
      <c r="D9978">
        <v>3</v>
      </c>
      <c r="E9978" t="s">
        <v>660</v>
      </c>
      <c r="F9978">
        <v>1</v>
      </c>
      <c r="G9978">
        <v>1</v>
      </c>
      <c r="H9978">
        <v>1.98147649999737</v>
      </c>
      <c r="I9978">
        <v>92.501710500000598</v>
      </c>
      <c r="J9978" t="s">
        <v>16</v>
      </c>
      <c r="K9978" t="b">
        <v>1</v>
      </c>
      <c r="L9978">
        <v>1.67486920000374</v>
      </c>
      <c r="M9978">
        <v>43.874209299996402</v>
      </c>
      <c r="N9978">
        <v>3</v>
      </c>
      <c r="O9978">
        <v>0.76451670000096805</v>
      </c>
      <c r="P9978">
        <v>44.849539800001402</v>
      </c>
    </row>
    <row r="9979" spans="1:16" x14ac:dyDescent="0.3">
      <c r="A9979">
        <v>28</v>
      </c>
      <c r="B9979">
        <v>3</v>
      </c>
      <c r="C9979">
        <v>0</v>
      </c>
      <c r="D9979">
        <v>3</v>
      </c>
      <c r="E9979" t="s">
        <v>971</v>
      </c>
      <c r="F9979" t="s">
        <v>13</v>
      </c>
      <c r="G9979">
        <v>1</v>
      </c>
      <c r="H9979" t="s">
        <v>13</v>
      </c>
      <c r="I9979" t="s">
        <v>13</v>
      </c>
      <c r="J9979" t="s">
        <v>14</v>
      </c>
      <c r="K9979" t="b">
        <v>1</v>
      </c>
      <c r="L9979">
        <v>0.85008129999914706</v>
      </c>
      <c r="M9979">
        <v>46.216235599997198</v>
      </c>
      <c r="N9979">
        <v>2</v>
      </c>
      <c r="O9979">
        <v>0.33870759999990702</v>
      </c>
      <c r="P9979">
        <v>46.7356841000001</v>
      </c>
    </row>
    <row r="9980" spans="1:16" x14ac:dyDescent="0.3">
      <c r="A9980">
        <v>28</v>
      </c>
      <c r="B9980">
        <v>3</v>
      </c>
      <c r="C9980">
        <v>0</v>
      </c>
      <c r="D9980">
        <v>3</v>
      </c>
      <c r="E9980" t="s">
        <v>2107</v>
      </c>
      <c r="F9980" t="s">
        <v>13</v>
      </c>
      <c r="G9980">
        <v>1</v>
      </c>
      <c r="H9980" t="s">
        <v>13</v>
      </c>
      <c r="I9980" t="s">
        <v>13</v>
      </c>
      <c r="J9980" t="s">
        <v>14</v>
      </c>
      <c r="K9980" t="b">
        <v>1</v>
      </c>
      <c r="L9980">
        <v>0.87136490000557398</v>
      </c>
      <c r="M9980">
        <v>48.120789100001303</v>
      </c>
      <c r="N9980">
        <v>3</v>
      </c>
      <c r="O9980">
        <v>0.24096529999951599</v>
      </c>
      <c r="P9980">
        <v>48.541854700000798</v>
      </c>
    </row>
    <row r="9981" spans="1:16" x14ac:dyDescent="0.3">
      <c r="A9981">
        <v>28</v>
      </c>
      <c r="B9981">
        <v>3</v>
      </c>
      <c r="C9981">
        <v>0</v>
      </c>
      <c r="D9981">
        <v>3</v>
      </c>
      <c r="E9981" t="s">
        <v>1461</v>
      </c>
      <c r="F9981">
        <v>1</v>
      </c>
      <c r="G9981">
        <v>1</v>
      </c>
      <c r="H9981">
        <v>1.99629299999651</v>
      </c>
      <c r="I9981">
        <v>27.500557200000902</v>
      </c>
      <c r="J9981" t="s">
        <v>16</v>
      </c>
      <c r="K9981" t="b">
        <v>1</v>
      </c>
      <c r="L9981">
        <v>1.1255429000011601</v>
      </c>
      <c r="M9981">
        <v>50.1749511000016</v>
      </c>
      <c r="N9981">
        <v>3</v>
      </c>
      <c r="O9981">
        <v>0.313072599994484</v>
      </c>
      <c r="P9981">
        <v>50.654032999998897</v>
      </c>
    </row>
    <row r="9982" spans="1:16" x14ac:dyDescent="0.3">
      <c r="A9982">
        <v>28</v>
      </c>
      <c r="B9982">
        <v>3</v>
      </c>
      <c r="C9982">
        <v>0</v>
      </c>
      <c r="D9982">
        <v>3</v>
      </c>
      <c r="E9982" t="s">
        <v>1288</v>
      </c>
      <c r="F9982" t="s">
        <v>13</v>
      </c>
      <c r="G9982">
        <v>1</v>
      </c>
      <c r="H9982" t="s">
        <v>13</v>
      </c>
      <c r="I9982" t="s">
        <v>13</v>
      </c>
      <c r="J9982" t="s">
        <v>14</v>
      </c>
      <c r="K9982" t="b">
        <v>1</v>
      </c>
      <c r="L9982">
        <v>1.36295140000584</v>
      </c>
      <c r="M9982">
        <v>52.528903500002301</v>
      </c>
      <c r="N9982">
        <v>2</v>
      </c>
      <c r="O9982">
        <v>1.26826150000124</v>
      </c>
      <c r="P9982">
        <v>54.009205599999397</v>
      </c>
    </row>
    <row r="9983" spans="1:16" x14ac:dyDescent="0.3">
      <c r="A9983">
        <v>28</v>
      </c>
      <c r="B9983">
        <v>3</v>
      </c>
      <c r="C9983">
        <v>0</v>
      </c>
      <c r="D9983">
        <v>3</v>
      </c>
      <c r="E9983" t="s">
        <v>1976</v>
      </c>
      <c r="F9983">
        <v>1</v>
      </c>
      <c r="G9983">
        <v>1</v>
      </c>
      <c r="H9983">
        <v>1.98163140000543</v>
      </c>
      <c r="I9983">
        <v>97.501831600006</v>
      </c>
      <c r="J9983" t="s">
        <v>14</v>
      </c>
      <c r="K9983" t="b">
        <v>0</v>
      </c>
      <c r="L9983">
        <v>4.3388489999997599</v>
      </c>
      <c r="M9983">
        <v>58.854786800002302</v>
      </c>
      <c r="N9983">
        <v>1</v>
      </c>
      <c r="O9983">
        <v>4.8030626000036101</v>
      </c>
      <c r="P9983">
        <v>63.9280088000014</v>
      </c>
    </row>
    <row r="9984" spans="1:16" x14ac:dyDescent="0.3">
      <c r="A9984">
        <v>28</v>
      </c>
      <c r="B9984">
        <v>3</v>
      </c>
      <c r="C9984">
        <v>0</v>
      </c>
      <c r="D9984">
        <v>3</v>
      </c>
      <c r="E9984" t="s">
        <v>104</v>
      </c>
      <c r="F9984">
        <v>1</v>
      </c>
      <c r="G9984">
        <v>1</v>
      </c>
      <c r="H9984">
        <v>1.9960380999982601</v>
      </c>
      <c r="I9984">
        <v>17.500323300002499</v>
      </c>
      <c r="J9984" t="s">
        <v>16</v>
      </c>
      <c r="K9984" t="b">
        <v>1</v>
      </c>
      <c r="L9984">
        <v>1.81498239999928</v>
      </c>
      <c r="M9984">
        <v>66.264156199998993</v>
      </c>
      <c r="N9984">
        <v>3</v>
      </c>
      <c r="O9984">
        <v>0.29986179999832502</v>
      </c>
      <c r="P9984">
        <v>66.776766900002301</v>
      </c>
    </row>
    <row r="9985" spans="1:16" x14ac:dyDescent="0.3">
      <c r="A9985">
        <v>28</v>
      </c>
      <c r="B9985">
        <v>3</v>
      </c>
      <c r="C9985">
        <v>0</v>
      </c>
      <c r="D9985">
        <v>3</v>
      </c>
      <c r="E9985" t="s">
        <v>191</v>
      </c>
      <c r="F9985">
        <v>1</v>
      </c>
      <c r="G9985">
        <v>1</v>
      </c>
      <c r="H9985">
        <v>1.9828360999963499</v>
      </c>
      <c r="I9985">
        <v>145.00265560000099</v>
      </c>
      <c r="J9985" t="s">
        <v>16</v>
      </c>
      <c r="K9985" t="b">
        <v>1</v>
      </c>
      <c r="L9985">
        <v>1.18221420000191</v>
      </c>
      <c r="M9985">
        <v>68.464840100001297</v>
      </c>
      <c r="N9985">
        <v>2</v>
      </c>
      <c r="O9985">
        <v>0.245153800002299</v>
      </c>
      <c r="P9985">
        <v>68.882412099999797</v>
      </c>
    </row>
    <row r="9986" spans="1:16" x14ac:dyDescent="0.3">
      <c r="A9986">
        <v>28</v>
      </c>
      <c r="B9986">
        <v>3</v>
      </c>
      <c r="C9986">
        <v>0</v>
      </c>
      <c r="D9986">
        <v>3</v>
      </c>
      <c r="E9986" t="s">
        <v>1786</v>
      </c>
      <c r="F9986">
        <v>1</v>
      </c>
      <c r="G9986">
        <v>1</v>
      </c>
      <c r="H9986">
        <v>1.99702850000176</v>
      </c>
      <c r="I9986">
        <v>50.000885300003603</v>
      </c>
      <c r="J9986" t="s">
        <v>16</v>
      </c>
      <c r="K9986" t="b">
        <v>1</v>
      </c>
      <c r="L9986">
        <v>0.98541079999995396</v>
      </c>
      <c r="M9986">
        <v>70.384483800000496</v>
      </c>
      <c r="N9986">
        <v>1</v>
      </c>
      <c r="O9986">
        <v>0.24514009999984401</v>
      </c>
      <c r="P9986">
        <v>70.802025800003307</v>
      </c>
    </row>
    <row r="9987" spans="1:16" x14ac:dyDescent="0.3">
      <c r="A9987">
        <v>28</v>
      </c>
      <c r="B9987">
        <v>3</v>
      </c>
      <c r="C9987">
        <v>0</v>
      </c>
      <c r="D9987">
        <v>3</v>
      </c>
      <c r="E9987" t="s">
        <v>1808</v>
      </c>
      <c r="F9987" t="s">
        <v>13</v>
      </c>
      <c r="G9987">
        <v>1</v>
      </c>
      <c r="H9987" t="s">
        <v>13</v>
      </c>
      <c r="I9987" t="s">
        <v>13</v>
      </c>
      <c r="J9987" t="s">
        <v>16</v>
      </c>
      <c r="K9987" t="b">
        <v>0</v>
      </c>
      <c r="L9987">
        <v>0.96417709999514101</v>
      </c>
      <c r="M9987">
        <v>72.280069899999901</v>
      </c>
      <c r="N9987">
        <v>2</v>
      </c>
      <c r="O9987">
        <v>0.32277109999995401</v>
      </c>
      <c r="P9987">
        <v>72.807676500000497</v>
      </c>
    </row>
    <row r="9988" spans="1:16" x14ac:dyDescent="0.3">
      <c r="A9988">
        <v>28</v>
      </c>
      <c r="B9988">
        <v>3</v>
      </c>
      <c r="C9988">
        <v>0</v>
      </c>
      <c r="D9988">
        <v>3</v>
      </c>
      <c r="E9988" t="s">
        <v>2167</v>
      </c>
      <c r="F9988" t="s">
        <v>13</v>
      </c>
      <c r="G9988">
        <v>1</v>
      </c>
      <c r="H9988" t="s">
        <v>13</v>
      </c>
      <c r="I9988" t="s">
        <v>13</v>
      </c>
      <c r="J9988" t="s">
        <v>14</v>
      </c>
      <c r="K9988" t="b">
        <v>1</v>
      </c>
      <c r="L9988">
        <v>0.87432560000161197</v>
      </c>
      <c r="M9988">
        <v>74.190356300001397</v>
      </c>
      <c r="N9988">
        <v>2</v>
      </c>
      <c r="O9988">
        <v>0.55496190000121703</v>
      </c>
      <c r="P9988">
        <v>74.895869200001499</v>
      </c>
    </row>
    <row r="9989" spans="1:16" x14ac:dyDescent="0.3">
      <c r="A9989">
        <v>28</v>
      </c>
      <c r="B9989">
        <v>3</v>
      </c>
      <c r="C9989">
        <v>0</v>
      </c>
      <c r="D9989">
        <v>3</v>
      </c>
      <c r="E9989" t="s">
        <v>591</v>
      </c>
      <c r="F9989" t="s">
        <v>13</v>
      </c>
      <c r="G9989">
        <v>1</v>
      </c>
      <c r="H9989" t="s">
        <v>13</v>
      </c>
      <c r="I9989" t="s">
        <v>13</v>
      </c>
      <c r="J9989" t="s">
        <v>14</v>
      </c>
      <c r="K9989" t="b">
        <v>1</v>
      </c>
      <c r="L9989">
        <v>1.9146656000011699</v>
      </c>
      <c r="M9989">
        <v>77.330358200000802</v>
      </c>
      <c r="N9989">
        <v>1</v>
      </c>
      <c r="O9989">
        <v>0.97721009999804698</v>
      </c>
      <c r="P9989">
        <v>78.734043099997507</v>
      </c>
    </row>
    <row r="9990" spans="1:16" x14ac:dyDescent="0.3">
      <c r="A9990">
        <v>28</v>
      </c>
      <c r="B9990">
        <v>3</v>
      </c>
      <c r="C9990">
        <v>0</v>
      </c>
      <c r="D9990">
        <v>3</v>
      </c>
      <c r="E9990" t="s">
        <v>1745</v>
      </c>
      <c r="F9990" t="s">
        <v>13</v>
      </c>
      <c r="G9990">
        <v>1</v>
      </c>
      <c r="H9990" t="s">
        <v>13</v>
      </c>
      <c r="I9990" t="s">
        <v>13</v>
      </c>
      <c r="J9990" t="s">
        <v>16</v>
      </c>
      <c r="K9990" t="b">
        <v>0</v>
      </c>
      <c r="L9990">
        <v>1.42521760000091</v>
      </c>
      <c r="M9990">
        <v>80.674343699996797</v>
      </c>
      <c r="N9990">
        <v>2</v>
      </c>
      <c r="O9990">
        <v>0.31332519999705299</v>
      </c>
      <c r="P9990">
        <v>81.198232800001307</v>
      </c>
    </row>
    <row r="9991" spans="1:16" x14ac:dyDescent="0.3">
      <c r="A9991">
        <v>28</v>
      </c>
      <c r="B9991">
        <v>3</v>
      </c>
      <c r="C9991">
        <v>0</v>
      </c>
      <c r="D9991">
        <v>3</v>
      </c>
      <c r="E9991" t="s">
        <v>1112</v>
      </c>
      <c r="F9991" t="s">
        <v>13</v>
      </c>
      <c r="G9991">
        <v>1</v>
      </c>
      <c r="H9991" t="s">
        <v>13</v>
      </c>
      <c r="I9991" t="s">
        <v>13</v>
      </c>
      <c r="J9991" t="s">
        <v>14</v>
      </c>
      <c r="K9991" t="b">
        <v>1</v>
      </c>
      <c r="L9991">
        <v>1.15083809999487</v>
      </c>
      <c r="M9991">
        <v>82.866513699998904</v>
      </c>
      <c r="N9991">
        <v>1</v>
      </c>
      <c r="O9991">
        <v>0.31723069999861803</v>
      </c>
      <c r="P9991">
        <v>83.386096900001604</v>
      </c>
    </row>
    <row r="9992" spans="1:16" x14ac:dyDescent="0.3">
      <c r="A9992">
        <v>28</v>
      </c>
      <c r="B9992">
        <v>3</v>
      </c>
      <c r="C9992">
        <v>0</v>
      </c>
      <c r="D9992">
        <v>3</v>
      </c>
      <c r="E9992" t="s">
        <v>957</v>
      </c>
      <c r="F9992" t="s">
        <v>13</v>
      </c>
      <c r="G9992">
        <v>1</v>
      </c>
      <c r="H9992" t="s">
        <v>13</v>
      </c>
      <c r="I9992" t="s">
        <v>13</v>
      </c>
      <c r="J9992" t="s">
        <v>14</v>
      </c>
      <c r="K9992" t="b">
        <v>1</v>
      </c>
      <c r="L9992">
        <v>0.85071389999939095</v>
      </c>
      <c r="M9992">
        <v>84.749691999997594</v>
      </c>
      <c r="N9992">
        <v>2</v>
      </c>
      <c r="O9992">
        <v>0.27670619999844398</v>
      </c>
      <c r="P9992">
        <v>85.193586499997807</v>
      </c>
    </row>
    <row r="9993" spans="1:16" x14ac:dyDescent="0.3">
      <c r="A9993">
        <v>28</v>
      </c>
      <c r="B9993">
        <v>3</v>
      </c>
      <c r="C9993">
        <v>0</v>
      </c>
      <c r="D9993">
        <v>3</v>
      </c>
      <c r="E9993" t="s">
        <v>938</v>
      </c>
      <c r="F9993" t="s">
        <v>13</v>
      </c>
      <c r="G9993">
        <v>1</v>
      </c>
      <c r="H9993" t="s">
        <v>13</v>
      </c>
      <c r="I9993" t="s">
        <v>13</v>
      </c>
      <c r="J9993" t="s">
        <v>14</v>
      </c>
      <c r="K9993" t="b">
        <v>1</v>
      </c>
      <c r="L9993">
        <v>0.97277880000183403</v>
      </c>
      <c r="M9993">
        <v>86.671707599998598</v>
      </c>
      <c r="N9993">
        <v>2</v>
      </c>
      <c r="O9993">
        <v>0.25050000000192102</v>
      </c>
      <c r="P9993">
        <v>87.103841800002598</v>
      </c>
    </row>
    <row r="9994" spans="1:16" x14ac:dyDescent="0.3">
      <c r="A9994">
        <v>28</v>
      </c>
      <c r="B9994">
        <v>3</v>
      </c>
      <c r="C9994">
        <v>0</v>
      </c>
      <c r="D9994">
        <v>3</v>
      </c>
      <c r="E9994" t="s">
        <v>196</v>
      </c>
      <c r="F9994">
        <v>1</v>
      </c>
      <c r="G9994">
        <v>1</v>
      </c>
      <c r="H9994">
        <v>1.9959673999983401</v>
      </c>
      <c r="I9994">
        <v>12.500226600001</v>
      </c>
      <c r="J9994" t="s">
        <v>16</v>
      </c>
      <c r="K9994" t="b">
        <v>1</v>
      </c>
      <c r="L9994">
        <v>0.75045249999675401</v>
      </c>
      <c r="M9994">
        <v>88.366226799997094</v>
      </c>
      <c r="N9994">
        <v>3</v>
      </c>
      <c r="O9994">
        <v>0.274849000001268</v>
      </c>
      <c r="P9994">
        <v>88.831654499997995</v>
      </c>
    </row>
    <row r="9995" spans="1:16" x14ac:dyDescent="0.3">
      <c r="A9995">
        <v>28</v>
      </c>
      <c r="B9995">
        <v>3</v>
      </c>
      <c r="C9995">
        <v>0</v>
      </c>
      <c r="D9995">
        <v>3</v>
      </c>
      <c r="E9995" t="s">
        <v>1784</v>
      </c>
      <c r="F9995" t="s">
        <v>13</v>
      </c>
      <c r="G9995">
        <v>1</v>
      </c>
      <c r="H9995" t="s">
        <v>13</v>
      </c>
      <c r="I9995" t="s">
        <v>13</v>
      </c>
      <c r="J9995" t="s">
        <v>14</v>
      </c>
      <c r="K9995" t="b">
        <v>1</v>
      </c>
      <c r="L9995">
        <v>0.76303349999943804</v>
      </c>
      <c r="M9995">
        <v>90.111944099997302</v>
      </c>
      <c r="N9995">
        <v>2</v>
      </c>
      <c r="O9995">
        <v>0.39479450000362698</v>
      </c>
      <c r="P9995">
        <v>90.695754699998403</v>
      </c>
    </row>
    <row r="9996" spans="1:16" x14ac:dyDescent="0.3">
      <c r="A9996">
        <v>28</v>
      </c>
      <c r="B9996">
        <v>3</v>
      </c>
      <c r="C9996">
        <v>0</v>
      </c>
      <c r="D9996">
        <v>3</v>
      </c>
      <c r="E9996" t="s">
        <v>31</v>
      </c>
      <c r="F9996" t="s">
        <v>13</v>
      </c>
      <c r="G9996">
        <v>1</v>
      </c>
      <c r="H9996" t="s">
        <v>13</v>
      </c>
      <c r="I9996" t="s">
        <v>13</v>
      </c>
      <c r="J9996" t="s">
        <v>14</v>
      </c>
      <c r="K9996" t="b">
        <v>1</v>
      </c>
      <c r="L9996">
        <v>0.90492320000339499</v>
      </c>
      <c r="M9996">
        <v>92.120664200003404</v>
      </c>
      <c r="N9996">
        <v>1</v>
      </c>
      <c r="O9996">
        <v>0.35710700000345202</v>
      </c>
      <c r="P9996">
        <v>92.642163500000606</v>
      </c>
    </row>
    <row r="9997" spans="1:16" x14ac:dyDescent="0.3">
      <c r="A9997">
        <v>28</v>
      </c>
      <c r="B9997">
        <v>3</v>
      </c>
      <c r="C9997">
        <v>0</v>
      </c>
      <c r="D9997">
        <v>3</v>
      </c>
      <c r="E9997" t="s">
        <v>1889</v>
      </c>
      <c r="F9997">
        <v>1</v>
      </c>
      <c r="G9997">
        <v>1</v>
      </c>
      <c r="H9997">
        <v>1.98167470000044</v>
      </c>
      <c r="I9997">
        <v>102.50191430000299</v>
      </c>
      <c r="J9997" t="s">
        <v>16</v>
      </c>
      <c r="K9997" t="b">
        <v>1</v>
      </c>
      <c r="L9997">
        <v>1.7850598000004501</v>
      </c>
      <c r="M9997">
        <v>94.934304299997194</v>
      </c>
      <c r="N9997">
        <v>1</v>
      </c>
      <c r="O9997">
        <v>0.27744479999819299</v>
      </c>
      <c r="P9997">
        <v>95.386175699997693</v>
      </c>
    </row>
    <row r="9998" spans="1:16" x14ac:dyDescent="0.3">
      <c r="A9998">
        <v>28</v>
      </c>
      <c r="B9998">
        <v>3</v>
      </c>
      <c r="C9998">
        <v>0</v>
      </c>
      <c r="D9998">
        <v>3</v>
      </c>
      <c r="E9998" t="s">
        <v>963</v>
      </c>
      <c r="F9998">
        <v>1</v>
      </c>
      <c r="G9998">
        <v>1</v>
      </c>
      <c r="H9998">
        <v>1.9820948000051399</v>
      </c>
      <c r="I9998">
        <v>117.502195500005</v>
      </c>
      <c r="J9998" t="s">
        <v>16</v>
      </c>
      <c r="K9998" t="b">
        <v>1</v>
      </c>
      <c r="L9998">
        <v>0.732722900000226</v>
      </c>
      <c r="M9998">
        <v>96.631591299999897</v>
      </c>
      <c r="N9998">
        <v>3</v>
      </c>
      <c r="O9998">
        <v>0.24280290000024299</v>
      </c>
      <c r="P9998">
        <v>97.047633599999202</v>
      </c>
    </row>
    <row r="9999" spans="1:16" x14ac:dyDescent="0.3">
      <c r="A9999">
        <v>28</v>
      </c>
      <c r="B9999">
        <v>3</v>
      </c>
      <c r="C9999">
        <v>0</v>
      </c>
      <c r="D9999">
        <v>3</v>
      </c>
      <c r="E9999" t="s">
        <v>970</v>
      </c>
      <c r="F9999" t="s">
        <v>13</v>
      </c>
      <c r="G9999">
        <v>1</v>
      </c>
      <c r="H9999" t="s">
        <v>13</v>
      </c>
      <c r="I9999" t="s">
        <v>13</v>
      </c>
      <c r="J9999" t="s">
        <v>14</v>
      </c>
      <c r="K9999" t="b">
        <v>1</v>
      </c>
      <c r="L9999">
        <v>0.86475069999869503</v>
      </c>
      <c r="M9999">
        <v>98.430349299997005</v>
      </c>
      <c r="N9999">
        <v>2</v>
      </c>
      <c r="O9999">
        <v>0.38647019999916699</v>
      </c>
      <c r="P9999">
        <v>98.991224099998405</v>
      </c>
    </row>
    <row r="10000" spans="1:16" x14ac:dyDescent="0.3">
      <c r="A10000">
        <v>28</v>
      </c>
      <c r="B10000">
        <v>3</v>
      </c>
      <c r="C10000">
        <v>0</v>
      </c>
      <c r="D10000">
        <v>3</v>
      </c>
      <c r="E10000" t="s">
        <v>113</v>
      </c>
      <c r="F10000">
        <v>1</v>
      </c>
      <c r="G10000">
        <v>1</v>
      </c>
      <c r="H10000">
        <v>1.98269230000005</v>
      </c>
      <c r="I10000">
        <v>140.00256730000501</v>
      </c>
      <c r="J10000" t="s">
        <v>16</v>
      </c>
      <c r="K10000" t="b">
        <v>1</v>
      </c>
      <c r="L10000">
        <v>0.613404600000649</v>
      </c>
      <c r="M10000">
        <v>100.112537300003</v>
      </c>
      <c r="N10000">
        <v>3</v>
      </c>
      <c r="O10000">
        <v>0.30020429999422099</v>
      </c>
      <c r="P10000">
        <v>100.601176299999</v>
      </c>
    </row>
    <row r="10001" spans="1:16" x14ac:dyDescent="0.3">
      <c r="A10001">
        <v>28</v>
      </c>
      <c r="B10001">
        <v>3</v>
      </c>
      <c r="C10001">
        <v>0</v>
      </c>
      <c r="D10001">
        <v>3</v>
      </c>
      <c r="E10001" t="s">
        <v>1456</v>
      </c>
      <c r="F10001">
        <v>1</v>
      </c>
      <c r="G10001">
        <v>1</v>
      </c>
      <c r="H10001">
        <v>1.98211309999897</v>
      </c>
      <c r="I10001">
        <v>112.502114200004</v>
      </c>
      <c r="J10001" t="s">
        <v>16</v>
      </c>
      <c r="K10001" t="b">
        <v>1</v>
      </c>
      <c r="L10001">
        <v>0.63542960000631898</v>
      </c>
      <c r="M10001">
        <v>101.75108590000301</v>
      </c>
      <c r="N10001">
        <v>3</v>
      </c>
      <c r="O10001">
        <v>0.25323490000300802</v>
      </c>
      <c r="P10001">
        <v>102.170186700001</v>
      </c>
    </row>
    <row r="10002" spans="1:16" x14ac:dyDescent="0.3">
      <c r="A10002">
        <v>28</v>
      </c>
      <c r="B10002">
        <v>3</v>
      </c>
      <c r="C10002">
        <v>0</v>
      </c>
      <c r="D10002">
        <v>3</v>
      </c>
      <c r="E10002" t="s">
        <v>448</v>
      </c>
      <c r="F10002" t="s">
        <v>13</v>
      </c>
      <c r="G10002">
        <v>1</v>
      </c>
      <c r="H10002" t="s">
        <v>13</v>
      </c>
      <c r="I10002" t="s">
        <v>13</v>
      </c>
      <c r="J10002" t="s">
        <v>14</v>
      </c>
      <c r="K10002" t="b">
        <v>1</v>
      </c>
      <c r="L10002">
        <v>1.1158590999984901</v>
      </c>
      <c r="M10002">
        <v>103.79802889999701</v>
      </c>
      <c r="N10002">
        <v>1</v>
      </c>
      <c r="O10002">
        <v>0.27952209999784799</v>
      </c>
      <c r="P10002">
        <v>104.268336100002</v>
      </c>
    </row>
    <row r="10003" spans="1:16" x14ac:dyDescent="0.3">
      <c r="A10003">
        <v>28</v>
      </c>
      <c r="B10003">
        <v>3</v>
      </c>
      <c r="C10003">
        <v>0</v>
      </c>
      <c r="D10003">
        <v>3</v>
      </c>
      <c r="E10003" t="s">
        <v>1396</v>
      </c>
      <c r="F10003">
        <v>1</v>
      </c>
      <c r="G10003">
        <v>1</v>
      </c>
      <c r="H10003">
        <v>1.99582940000255</v>
      </c>
      <c r="I10003">
        <v>15.000267300005399</v>
      </c>
      <c r="J10003" t="s">
        <v>16</v>
      </c>
      <c r="K10003" t="b">
        <v>1</v>
      </c>
      <c r="L10003">
        <v>1.3849756999989</v>
      </c>
      <c r="M10003">
        <v>106.16707860000299</v>
      </c>
      <c r="N10003">
        <v>3</v>
      </c>
      <c r="O10003">
        <v>0.27664379999623601</v>
      </c>
      <c r="P10003">
        <v>106.617514400001</v>
      </c>
    </row>
    <row r="10004" spans="1:16" x14ac:dyDescent="0.3">
      <c r="A10004">
        <v>28</v>
      </c>
      <c r="B10004">
        <v>3</v>
      </c>
      <c r="C10004">
        <v>0</v>
      </c>
      <c r="D10004">
        <v>3</v>
      </c>
      <c r="E10004" t="s">
        <v>56</v>
      </c>
      <c r="F10004" t="s">
        <v>13</v>
      </c>
      <c r="G10004">
        <v>1</v>
      </c>
      <c r="H10004" t="s">
        <v>13</v>
      </c>
      <c r="I10004" t="s">
        <v>13</v>
      </c>
      <c r="J10004" t="s">
        <v>14</v>
      </c>
      <c r="K10004" t="b">
        <v>1</v>
      </c>
      <c r="L10004">
        <v>1.66609009999956</v>
      </c>
      <c r="M10004">
        <v>108.7981765</v>
      </c>
      <c r="N10004">
        <v>1</v>
      </c>
      <c r="O10004">
        <v>0.32996019999700399</v>
      </c>
      <c r="P10004">
        <v>109.310833299998</v>
      </c>
    </row>
    <row r="10005" spans="1:16" x14ac:dyDescent="0.3">
      <c r="A10005">
        <v>28</v>
      </c>
      <c r="B10005">
        <v>3</v>
      </c>
      <c r="C10005">
        <v>0</v>
      </c>
      <c r="D10005">
        <v>3</v>
      </c>
      <c r="E10005" t="s">
        <v>323</v>
      </c>
      <c r="F10005">
        <v>1</v>
      </c>
      <c r="G10005">
        <v>1</v>
      </c>
      <c r="H10005">
        <v>1.9813762999983699</v>
      </c>
      <c r="I10005">
        <v>90.0016360000009</v>
      </c>
      <c r="J10005" t="s">
        <v>16</v>
      </c>
      <c r="K10005" t="b">
        <v>1</v>
      </c>
      <c r="L10005">
        <v>1.0226656000013501</v>
      </c>
      <c r="M10005">
        <v>110.838185000001</v>
      </c>
      <c r="N10005">
        <v>2</v>
      </c>
      <c r="O10005">
        <v>0.29528329999448</v>
      </c>
      <c r="P10005">
        <v>111.30001220000101</v>
      </c>
    </row>
    <row r="10006" spans="1:16" x14ac:dyDescent="0.3">
      <c r="A10006">
        <v>28</v>
      </c>
      <c r="B10006">
        <v>3</v>
      </c>
      <c r="C10006">
        <v>0</v>
      </c>
      <c r="D10006">
        <v>3</v>
      </c>
      <c r="E10006" t="s">
        <v>486</v>
      </c>
      <c r="F10006">
        <v>1</v>
      </c>
      <c r="G10006">
        <v>1</v>
      </c>
      <c r="H10006">
        <v>1.9821134000012499</v>
      </c>
      <c r="I10006">
        <v>115.002156000002</v>
      </c>
      <c r="J10006" t="s">
        <v>16</v>
      </c>
      <c r="K10006" t="b">
        <v>1</v>
      </c>
      <c r="L10006">
        <v>1.4910317000030799</v>
      </c>
      <c r="M10006">
        <v>113.306576700001</v>
      </c>
      <c r="N10006">
        <v>3</v>
      </c>
      <c r="O10006">
        <v>0.210253700002795</v>
      </c>
      <c r="P10006">
        <v>113.6871254</v>
      </c>
    </row>
    <row r="10007" spans="1:16" x14ac:dyDescent="0.3">
      <c r="A10007">
        <v>28</v>
      </c>
      <c r="B10007">
        <v>3</v>
      </c>
      <c r="C10007">
        <v>0</v>
      </c>
      <c r="D10007">
        <v>3</v>
      </c>
      <c r="E10007" t="s">
        <v>1324</v>
      </c>
      <c r="F10007">
        <v>1</v>
      </c>
      <c r="G10007">
        <v>1</v>
      </c>
      <c r="H10007">
        <v>1.9966551000034101</v>
      </c>
      <c r="I10007">
        <v>32.5006850000063</v>
      </c>
      <c r="J10007" t="s">
        <v>16</v>
      </c>
      <c r="K10007" t="b">
        <v>1</v>
      </c>
      <c r="L10007">
        <v>0.78555970000161301</v>
      </c>
      <c r="M10007">
        <v>114.984332100001</v>
      </c>
      <c r="N10007">
        <v>3</v>
      </c>
      <c r="O10007">
        <v>0.310288300002867</v>
      </c>
      <c r="P10007">
        <v>115.47517800000099</v>
      </c>
    </row>
    <row r="10008" spans="1:16" x14ac:dyDescent="0.3">
      <c r="A10008">
        <v>28</v>
      </c>
      <c r="B10008">
        <v>3</v>
      </c>
      <c r="C10008">
        <v>0</v>
      </c>
      <c r="D10008">
        <v>3</v>
      </c>
      <c r="E10008" t="s">
        <v>1683</v>
      </c>
      <c r="F10008" t="s">
        <v>13</v>
      </c>
      <c r="G10008">
        <v>1</v>
      </c>
      <c r="H10008" t="s">
        <v>13</v>
      </c>
      <c r="I10008" t="s">
        <v>13</v>
      </c>
      <c r="J10008" t="s">
        <v>16</v>
      </c>
      <c r="K10008" t="b">
        <v>0</v>
      </c>
      <c r="L10008">
        <v>1.83164299999771</v>
      </c>
      <c r="M10008">
        <v>117.813844199998</v>
      </c>
      <c r="N10008">
        <v>2</v>
      </c>
      <c r="O10008">
        <v>1.49273819999507</v>
      </c>
      <c r="P10008">
        <v>119.49753670000101</v>
      </c>
    </row>
    <row r="10009" spans="1:16" x14ac:dyDescent="0.3">
      <c r="A10009">
        <v>28</v>
      </c>
      <c r="B10009">
        <v>3</v>
      </c>
      <c r="C10009">
        <v>0</v>
      </c>
      <c r="D10009">
        <v>3</v>
      </c>
      <c r="E10009" t="s">
        <v>1642</v>
      </c>
      <c r="F10009" t="s">
        <v>13</v>
      </c>
      <c r="G10009">
        <v>1</v>
      </c>
      <c r="H10009" t="s">
        <v>13</v>
      </c>
      <c r="I10009" t="s">
        <v>13</v>
      </c>
      <c r="J10009" t="s">
        <v>16</v>
      </c>
      <c r="K10009" t="b">
        <v>0</v>
      </c>
      <c r="L10009">
        <v>1.2473233999990001</v>
      </c>
      <c r="M10009">
        <v>121.262596400004</v>
      </c>
      <c r="N10009">
        <v>2</v>
      </c>
      <c r="O10009">
        <v>0.313307999997051</v>
      </c>
      <c r="P10009">
        <v>121.750146799997</v>
      </c>
    </row>
    <row r="10010" spans="1:16" x14ac:dyDescent="0.3">
      <c r="A10010">
        <v>28</v>
      </c>
      <c r="B10010">
        <v>3</v>
      </c>
      <c r="C10010">
        <v>0</v>
      </c>
      <c r="D10010">
        <v>3</v>
      </c>
      <c r="E10010" t="s">
        <v>381</v>
      </c>
      <c r="F10010" t="s">
        <v>13</v>
      </c>
      <c r="G10010">
        <v>1</v>
      </c>
      <c r="H10010" t="s">
        <v>13</v>
      </c>
      <c r="I10010" t="s">
        <v>13</v>
      </c>
      <c r="J10010" t="s">
        <v>14</v>
      </c>
      <c r="K10010" t="b">
        <v>1</v>
      </c>
      <c r="L10010">
        <v>0.840692600002512</v>
      </c>
      <c r="M10010">
        <v>123.106204399999</v>
      </c>
      <c r="N10010">
        <v>1</v>
      </c>
      <c r="O10010">
        <v>1.11474390000512</v>
      </c>
      <c r="P10010">
        <v>124.37563160000001</v>
      </c>
    </row>
    <row r="10011" spans="1:16" x14ac:dyDescent="0.3">
      <c r="A10011">
        <v>28</v>
      </c>
      <c r="B10011">
        <v>3</v>
      </c>
      <c r="C10011">
        <v>0</v>
      </c>
      <c r="D10011">
        <v>3</v>
      </c>
      <c r="E10011" t="s">
        <v>1510</v>
      </c>
      <c r="F10011">
        <v>1</v>
      </c>
      <c r="G10011">
        <v>1</v>
      </c>
      <c r="H10011">
        <v>1.98285390000092</v>
      </c>
      <c r="I10011">
        <v>150.00267760000099</v>
      </c>
      <c r="J10011" t="s">
        <v>16</v>
      </c>
      <c r="K10011" t="b">
        <v>1</v>
      </c>
      <c r="L10011">
        <v>1.0696403000038099</v>
      </c>
      <c r="M10011">
        <v>125.95166020000001</v>
      </c>
      <c r="N10011">
        <v>3</v>
      </c>
      <c r="O10011">
        <v>0.24440350000077199</v>
      </c>
      <c r="P10011">
        <v>126.385311899998</v>
      </c>
    </row>
    <row r="10012" spans="1:16" x14ac:dyDescent="0.3">
      <c r="A10012">
        <v>28</v>
      </c>
      <c r="B10012">
        <v>3</v>
      </c>
      <c r="C10012">
        <v>0</v>
      </c>
      <c r="D10012">
        <v>3</v>
      </c>
      <c r="E10012" t="s">
        <v>979</v>
      </c>
      <c r="F10012">
        <v>1</v>
      </c>
      <c r="G10012">
        <v>1</v>
      </c>
      <c r="H10012">
        <v>1.99625850000302</v>
      </c>
      <c r="I10012">
        <v>22.5004134000046</v>
      </c>
      <c r="J10012" t="s">
        <v>16</v>
      </c>
      <c r="K10012" t="b">
        <v>1</v>
      </c>
      <c r="L10012">
        <v>0.99797990000661196</v>
      </c>
      <c r="M10012">
        <v>127.89660400000101</v>
      </c>
      <c r="N10012">
        <v>3</v>
      </c>
      <c r="O10012">
        <v>0.25301249999756698</v>
      </c>
      <c r="P10012">
        <v>128.31384989999799</v>
      </c>
    </row>
    <row r="10013" spans="1:16" x14ac:dyDescent="0.3">
      <c r="A10013">
        <v>28</v>
      </c>
      <c r="B10013">
        <v>3</v>
      </c>
      <c r="C10013">
        <v>0</v>
      </c>
      <c r="D10013">
        <v>3</v>
      </c>
      <c r="E10013" t="s">
        <v>2003</v>
      </c>
      <c r="F10013" t="s">
        <v>13</v>
      </c>
      <c r="G10013">
        <v>1</v>
      </c>
      <c r="H10013" t="s">
        <v>13</v>
      </c>
      <c r="I10013" t="s">
        <v>13</v>
      </c>
      <c r="J10013" t="s">
        <v>14</v>
      </c>
      <c r="K10013" t="b">
        <v>1</v>
      </c>
      <c r="L10013">
        <v>2.6332343999965802</v>
      </c>
      <c r="M10013">
        <v>131.46513720000101</v>
      </c>
      <c r="N10013">
        <v>1</v>
      </c>
      <c r="O10013">
        <v>0.19713010000123199</v>
      </c>
      <c r="P10013">
        <v>131.84196700000001</v>
      </c>
    </row>
    <row r="10014" spans="1:16" x14ac:dyDescent="0.3">
      <c r="A10014">
        <v>28</v>
      </c>
      <c r="B10014">
        <v>3</v>
      </c>
      <c r="C10014">
        <v>0</v>
      </c>
      <c r="D10014">
        <v>3</v>
      </c>
      <c r="E10014" t="s">
        <v>721</v>
      </c>
      <c r="F10014" t="s">
        <v>13</v>
      </c>
      <c r="G10014">
        <v>1</v>
      </c>
      <c r="H10014" t="s">
        <v>13</v>
      </c>
      <c r="I10014" t="s">
        <v>13</v>
      </c>
      <c r="J10014" t="s">
        <v>14</v>
      </c>
      <c r="K10014" t="b">
        <v>1</v>
      </c>
      <c r="L10014">
        <v>1.3866674999953801</v>
      </c>
      <c r="M10014">
        <v>133.73527070000301</v>
      </c>
      <c r="N10014">
        <v>1</v>
      </c>
      <c r="O10014">
        <v>0.22542229999817201</v>
      </c>
      <c r="P10014">
        <v>134.15819740000001</v>
      </c>
    </row>
    <row r="10015" spans="1:16" x14ac:dyDescent="0.3">
      <c r="A10015">
        <v>28</v>
      </c>
      <c r="B10015">
        <v>3</v>
      </c>
      <c r="C10015">
        <v>0</v>
      </c>
      <c r="D10015">
        <v>3</v>
      </c>
      <c r="E10015" t="s">
        <v>37</v>
      </c>
      <c r="F10015">
        <v>1</v>
      </c>
      <c r="G10015">
        <v>1</v>
      </c>
      <c r="H10015">
        <v>1.9957403000007601</v>
      </c>
      <c r="I10015">
        <v>5.0001436000020503</v>
      </c>
      <c r="J10015" t="s">
        <v>16</v>
      </c>
      <c r="K10015" t="b">
        <v>1</v>
      </c>
      <c r="L10015">
        <v>0.840164599998388</v>
      </c>
      <c r="M10015">
        <v>135.505649799998</v>
      </c>
      <c r="N10015">
        <v>2</v>
      </c>
      <c r="O10015">
        <v>0.289086599994334</v>
      </c>
      <c r="P10015">
        <v>135.97396809999901</v>
      </c>
    </row>
    <row r="10016" spans="1:16" x14ac:dyDescent="0.3">
      <c r="A10016">
        <v>28</v>
      </c>
      <c r="B10016">
        <v>3</v>
      </c>
      <c r="C10016">
        <v>0</v>
      </c>
      <c r="D10016">
        <v>3</v>
      </c>
      <c r="E10016" t="s">
        <v>1452</v>
      </c>
      <c r="F10016">
        <v>1</v>
      </c>
      <c r="G10016">
        <v>1</v>
      </c>
      <c r="H10016">
        <v>1.98271419999946</v>
      </c>
      <c r="I10016">
        <v>137.50252330000501</v>
      </c>
      <c r="J10016" t="s">
        <v>16</v>
      </c>
      <c r="K10016" t="b">
        <v>1</v>
      </c>
      <c r="L10016">
        <v>3.14846409999882</v>
      </c>
      <c r="M10016">
        <v>139.63036770000301</v>
      </c>
      <c r="N10016">
        <v>3</v>
      </c>
      <c r="O10016">
        <v>1.2599275999964401</v>
      </c>
      <c r="P10016">
        <v>141.08883680000099</v>
      </c>
    </row>
    <row r="10017" spans="1:16" x14ac:dyDescent="0.3">
      <c r="A10017">
        <v>28</v>
      </c>
      <c r="B10017">
        <v>3</v>
      </c>
      <c r="C10017">
        <v>0</v>
      </c>
      <c r="D10017">
        <v>3</v>
      </c>
      <c r="E10017" t="s">
        <v>1246</v>
      </c>
      <c r="F10017">
        <v>1</v>
      </c>
      <c r="G10017">
        <v>1</v>
      </c>
      <c r="H10017">
        <v>1.99736389999453</v>
      </c>
      <c r="I10017">
        <v>52.500942400001797</v>
      </c>
      <c r="J10017" t="s">
        <v>14</v>
      </c>
      <c r="K10017" t="b">
        <v>0</v>
      </c>
      <c r="L10017">
        <v>0.71471149999706496</v>
      </c>
      <c r="M10017">
        <v>142.313385399997</v>
      </c>
      <c r="N10017">
        <v>2</v>
      </c>
      <c r="O10017">
        <v>0.32538430000568003</v>
      </c>
      <c r="P10017">
        <v>142.84234899999899</v>
      </c>
    </row>
    <row r="10018" spans="1:16" x14ac:dyDescent="0.3">
      <c r="A10018">
        <v>28</v>
      </c>
      <c r="B10018">
        <v>3</v>
      </c>
      <c r="C10018">
        <v>0</v>
      </c>
      <c r="D10018">
        <v>3</v>
      </c>
      <c r="E10018" t="s">
        <v>513</v>
      </c>
      <c r="F10018">
        <v>1</v>
      </c>
      <c r="G10018">
        <v>1</v>
      </c>
      <c r="H10018">
        <v>1.98059729999659</v>
      </c>
      <c r="I10018">
        <v>65.001137600003901</v>
      </c>
      <c r="J10018" t="s">
        <v>16</v>
      </c>
      <c r="K10018" t="b">
        <v>1</v>
      </c>
      <c r="L10018">
        <v>2.3492890000052302</v>
      </c>
      <c r="M10018">
        <v>145.69782090000101</v>
      </c>
      <c r="N10018">
        <v>2</v>
      </c>
      <c r="O10018">
        <v>0.27689719999762002</v>
      </c>
      <c r="P10018">
        <v>146.19377849999699</v>
      </c>
    </row>
    <row r="10019" spans="1:16" x14ac:dyDescent="0.3">
      <c r="A10019">
        <v>28</v>
      </c>
      <c r="B10019">
        <v>3</v>
      </c>
      <c r="C10019">
        <v>0</v>
      </c>
      <c r="D10019">
        <v>3</v>
      </c>
      <c r="E10019" t="s">
        <v>1146</v>
      </c>
      <c r="F10019">
        <v>1</v>
      </c>
      <c r="G10019">
        <v>1</v>
      </c>
      <c r="H10019">
        <v>1.99620780000259</v>
      </c>
      <c r="I10019">
        <v>35.000705800004702</v>
      </c>
      <c r="J10019" t="s">
        <v>16</v>
      </c>
      <c r="K10019" t="b">
        <v>1</v>
      </c>
      <c r="L10019">
        <v>1.5902319000015299</v>
      </c>
      <c r="M10019">
        <v>148.30525890000001</v>
      </c>
      <c r="N10019">
        <v>1</v>
      </c>
      <c r="O10019">
        <v>7.6284400005533798E-2</v>
      </c>
      <c r="P10019">
        <v>148.61720610000299</v>
      </c>
    </row>
    <row r="10020" spans="1:16" x14ac:dyDescent="0.3">
      <c r="A10020">
        <v>28</v>
      </c>
      <c r="B10020">
        <v>3</v>
      </c>
      <c r="C10020">
        <v>0</v>
      </c>
      <c r="D10020">
        <v>3</v>
      </c>
      <c r="E10020" t="s">
        <v>1967</v>
      </c>
      <c r="F10020" t="s">
        <v>13</v>
      </c>
      <c r="G10020">
        <v>1</v>
      </c>
      <c r="H10020" t="s">
        <v>13</v>
      </c>
      <c r="I10020" t="s">
        <v>13</v>
      </c>
      <c r="J10020" t="s">
        <v>14</v>
      </c>
      <c r="K10020" t="b">
        <v>1</v>
      </c>
      <c r="L10020">
        <v>0.82471220000297796</v>
      </c>
      <c r="M10020">
        <v>149.95642490000299</v>
      </c>
      <c r="N10020">
        <v>3</v>
      </c>
      <c r="O10020">
        <v>0.308762900000147</v>
      </c>
      <c r="P10020">
        <v>150.457659699998</v>
      </c>
    </row>
    <row r="10021" spans="1:16" x14ac:dyDescent="0.3">
      <c r="A10021">
        <v>28</v>
      </c>
      <c r="B10021">
        <v>3</v>
      </c>
      <c r="C10021">
        <v>0</v>
      </c>
      <c r="D10021">
        <v>3</v>
      </c>
      <c r="E10021" t="s">
        <v>1941</v>
      </c>
      <c r="F10021" t="s">
        <v>13</v>
      </c>
      <c r="G10021">
        <v>1</v>
      </c>
      <c r="H10021" t="s">
        <v>13</v>
      </c>
      <c r="I10021" t="s">
        <v>13</v>
      </c>
      <c r="J10021" t="s">
        <v>14</v>
      </c>
      <c r="K10021" t="b">
        <v>1</v>
      </c>
      <c r="L10021">
        <v>1.3450271000037901</v>
      </c>
      <c r="M10021">
        <v>152.31030270000301</v>
      </c>
      <c r="N10021">
        <v>2</v>
      </c>
      <c r="O10021">
        <v>0.247474499999953</v>
      </c>
      <c r="P10021">
        <v>152.74831989999799</v>
      </c>
    </row>
    <row r="10022" spans="1:16" x14ac:dyDescent="0.3">
      <c r="A10022">
        <v>28</v>
      </c>
      <c r="B10022">
        <v>3</v>
      </c>
      <c r="C10022">
        <v>1</v>
      </c>
      <c r="D10022">
        <v>3</v>
      </c>
      <c r="E10022" t="s">
        <v>1125</v>
      </c>
      <c r="F10022" t="s">
        <v>13</v>
      </c>
      <c r="G10022">
        <v>2</v>
      </c>
      <c r="H10022" t="s">
        <v>13</v>
      </c>
      <c r="I10022" t="s">
        <v>13</v>
      </c>
      <c r="J10022" t="s">
        <v>16</v>
      </c>
      <c r="K10022" t="b">
        <v>0</v>
      </c>
      <c r="L10022">
        <v>5.9303129999971098</v>
      </c>
      <c r="M10022">
        <v>5.9305193999971397</v>
      </c>
      <c r="N10022">
        <v>1</v>
      </c>
      <c r="O10022">
        <v>0.17221480000444001</v>
      </c>
      <c r="P10022">
        <v>6.2519742000003999</v>
      </c>
    </row>
    <row r="10023" spans="1:16" x14ac:dyDescent="0.3">
      <c r="A10023">
        <v>28</v>
      </c>
      <c r="B10023">
        <v>3</v>
      </c>
      <c r="C10023">
        <v>1</v>
      </c>
      <c r="D10023">
        <v>3</v>
      </c>
      <c r="E10023" t="s">
        <v>562</v>
      </c>
      <c r="F10023">
        <v>1</v>
      </c>
      <c r="G10023">
        <v>2</v>
      </c>
      <c r="H10023">
        <v>1.9814801000029501</v>
      </c>
      <c r="I10023">
        <v>95.0017787000033</v>
      </c>
      <c r="J10023" t="s">
        <v>14</v>
      </c>
      <c r="K10023" t="b">
        <v>0</v>
      </c>
      <c r="L10023">
        <v>1.0607062999988599</v>
      </c>
      <c r="M10023">
        <v>7.8270303000026598</v>
      </c>
      <c r="N10023">
        <v>2</v>
      </c>
      <c r="O10023">
        <v>0.37168089999613602</v>
      </c>
      <c r="P10023">
        <v>8.3793844000028894</v>
      </c>
    </row>
    <row r="10024" spans="1:16" x14ac:dyDescent="0.3">
      <c r="A10024">
        <v>28</v>
      </c>
      <c r="B10024">
        <v>3</v>
      </c>
      <c r="C10024">
        <v>1</v>
      </c>
      <c r="D10024">
        <v>3</v>
      </c>
      <c r="E10024" t="s">
        <v>1189</v>
      </c>
      <c r="F10024">
        <v>1</v>
      </c>
      <c r="G10024">
        <v>2</v>
      </c>
      <c r="H10024">
        <v>1.9958135999986599</v>
      </c>
      <c r="I10024">
        <v>10.000210500002099</v>
      </c>
      <c r="J10024" t="s">
        <v>14</v>
      </c>
      <c r="K10024" t="b">
        <v>0</v>
      </c>
      <c r="L10024">
        <v>2.8726407999929502</v>
      </c>
      <c r="M10024">
        <v>11.7724189</v>
      </c>
      <c r="N10024">
        <v>1</v>
      </c>
      <c r="O10024">
        <v>0.23558060000505099</v>
      </c>
      <c r="P10024">
        <v>12.1392447000035</v>
      </c>
    </row>
    <row r="10025" spans="1:16" x14ac:dyDescent="0.3">
      <c r="A10025">
        <v>28</v>
      </c>
      <c r="B10025">
        <v>3</v>
      </c>
      <c r="C10025">
        <v>1</v>
      </c>
      <c r="D10025">
        <v>3</v>
      </c>
      <c r="E10025" t="s">
        <v>1028</v>
      </c>
      <c r="F10025" t="s">
        <v>13</v>
      </c>
      <c r="G10025">
        <v>2</v>
      </c>
      <c r="H10025" t="s">
        <v>13</v>
      </c>
      <c r="I10025" t="s">
        <v>13</v>
      </c>
      <c r="J10025" t="s">
        <v>14</v>
      </c>
      <c r="K10025" t="b">
        <v>1</v>
      </c>
      <c r="L10025">
        <v>0.75213459999940802</v>
      </c>
      <c r="M10025">
        <v>13.4018225000036</v>
      </c>
      <c r="N10025">
        <v>2</v>
      </c>
      <c r="O10025">
        <v>0.282682599994587</v>
      </c>
      <c r="P10025">
        <v>13.8584692000004</v>
      </c>
    </row>
    <row r="10026" spans="1:16" x14ac:dyDescent="0.3">
      <c r="A10026">
        <v>28</v>
      </c>
      <c r="B10026">
        <v>3</v>
      </c>
      <c r="C10026">
        <v>1</v>
      </c>
      <c r="D10026">
        <v>3</v>
      </c>
      <c r="E10026" t="s">
        <v>972</v>
      </c>
      <c r="F10026">
        <v>1</v>
      </c>
      <c r="G10026">
        <v>2</v>
      </c>
      <c r="H10026">
        <v>1.9807462000026099</v>
      </c>
      <c r="I10026">
        <v>67.501179800005104</v>
      </c>
      <c r="J10026" t="s">
        <v>16</v>
      </c>
      <c r="K10026" t="b">
        <v>1</v>
      </c>
      <c r="L10026">
        <v>1.19483960000071</v>
      </c>
      <c r="M10026">
        <v>15.561284399998801</v>
      </c>
      <c r="N10026">
        <v>3</v>
      </c>
      <c r="O10026">
        <v>0.18185619999712799</v>
      </c>
      <c r="P10026">
        <v>15.9335712000029</v>
      </c>
    </row>
    <row r="10027" spans="1:16" x14ac:dyDescent="0.3">
      <c r="A10027">
        <v>28</v>
      </c>
      <c r="B10027">
        <v>3</v>
      </c>
      <c r="C10027">
        <v>1</v>
      </c>
      <c r="D10027">
        <v>3</v>
      </c>
      <c r="E10027" t="s">
        <v>875</v>
      </c>
      <c r="F10027" t="s">
        <v>13</v>
      </c>
      <c r="G10027">
        <v>2</v>
      </c>
      <c r="H10027" t="s">
        <v>13</v>
      </c>
      <c r="I10027" t="s">
        <v>13</v>
      </c>
      <c r="J10027" t="s">
        <v>16</v>
      </c>
      <c r="K10027" t="b">
        <v>0</v>
      </c>
      <c r="L10027">
        <v>1.71575319999829</v>
      </c>
      <c r="M10027">
        <v>18.165446899998599</v>
      </c>
      <c r="N10027">
        <v>2</v>
      </c>
      <c r="O10027">
        <v>0.21747619999951001</v>
      </c>
      <c r="P10027">
        <v>18.585145199998799</v>
      </c>
    </row>
    <row r="10028" spans="1:16" x14ac:dyDescent="0.3">
      <c r="A10028">
        <v>28</v>
      </c>
      <c r="B10028">
        <v>3</v>
      </c>
      <c r="C10028">
        <v>1</v>
      </c>
      <c r="D10028">
        <v>3</v>
      </c>
      <c r="E10028" t="s">
        <v>1999</v>
      </c>
      <c r="F10028">
        <v>1</v>
      </c>
      <c r="G10028">
        <v>2</v>
      </c>
      <c r="H10028">
        <v>1.9825570999964801</v>
      </c>
      <c r="I10028">
        <v>132.50244620000001</v>
      </c>
      <c r="J10028" t="s">
        <v>16</v>
      </c>
      <c r="K10028" t="b">
        <v>1</v>
      </c>
      <c r="L10028">
        <v>2.22910250000132</v>
      </c>
      <c r="M10028">
        <v>21.328672499999801</v>
      </c>
      <c r="N10028">
        <v>2</v>
      </c>
      <c r="O10028">
        <v>0.30945459999929897</v>
      </c>
      <c r="P10028">
        <v>21.8291365999976</v>
      </c>
    </row>
    <row r="10029" spans="1:16" x14ac:dyDescent="0.3">
      <c r="A10029">
        <v>28</v>
      </c>
      <c r="B10029">
        <v>3</v>
      </c>
      <c r="C10029">
        <v>1</v>
      </c>
      <c r="D10029">
        <v>3</v>
      </c>
      <c r="E10029" t="s">
        <v>219</v>
      </c>
      <c r="F10029">
        <v>1</v>
      </c>
      <c r="G10029">
        <v>2</v>
      </c>
      <c r="H10029">
        <v>1.98051209999539</v>
      </c>
      <c r="I10029">
        <v>62.501094300001597</v>
      </c>
      <c r="J10029" t="s">
        <v>16</v>
      </c>
      <c r="K10029" t="b">
        <v>1</v>
      </c>
      <c r="L10029">
        <v>0.915417100004561</v>
      </c>
      <c r="M10029">
        <v>23.2649915000002</v>
      </c>
      <c r="N10029">
        <v>2</v>
      </c>
      <c r="O10029">
        <v>0.154987999994773</v>
      </c>
      <c r="P10029">
        <v>23.594683499999501</v>
      </c>
    </row>
    <row r="10030" spans="1:16" x14ac:dyDescent="0.3">
      <c r="A10030">
        <v>28</v>
      </c>
      <c r="B10030">
        <v>3</v>
      </c>
      <c r="C10030">
        <v>1</v>
      </c>
      <c r="D10030">
        <v>3</v>
      </c>
      <c r="E10030" t="s">
        <v>2146</v>
      </c>
      <c r="F10030">
        <v>1</v>
      </c>
      <c r="G10030">
        <v>2</v>
      </c>
      <c r="H10030">
        <v>1.98036470000079</v>
      </c>
      <c r="I10030">
        <v>57.501011899999902</v>
      </c>
      <c r="J10030" t="s">
        <v>14</v>
      </c>
      <c r="K10030" t="b">
        <v>0</v>
      </c>
      <c r="L10030">
        <v>5.8291957999972501</v>
      </c>
      <c r="M10030">
        <v>29.945420600000901</v>
      </c>
      <c r="N10030">
        <v>1</v>
      </c>
      <c r="O10030">
        <v>0.100960900002974</v>
      </c>
      <c r="P10030">
        <v>30.236962399998401</v>
      </c>
    </row>
    <row r="10031" spans="1:16" x14ac:dyDescent="0.3">
      <c r="A10031">
        <v>28</v>
      </c>
      <c r="B10031">
        <v>3</v>
      </c>
      <c r="C10031">
        <v>1</v>
      </c>
      <c r="D10031">
        <v>3</v>
      </c>
      <c r="E10031" t="s">
        <v>1522</v>
      </c>
      <c r="F10031" t="s">
        <v>13</v>
      </c>
      <c r="G10031">
        <v>2</v>
      </c>
      <c r="H10031" t="s">
        <v>13</v>
      </c>
      <c r="I10031" t="s">
        <v>13</v>
      </c>
      <c r="J10031" t="s">
        <v>14</v>
      </c>
      <c r="K10031" t="b">
        <v>1</v>
      </c>
      <c r="L10031">
        <v>0.74754200000461402</v>
      </c>
      <c r="M10031">
        <v>31.496952200002902</v>
      </c>
      <c r="N10031">
        <v>2</v>
      </c>
      <c r="O10031">
        <v>0.28292109999893</v>
      </c>
      <c r="P10031">
        <v>31.9624795999989</v>
      </c>
    </row>
    <row r="10032" spans="1:16" x14ac:dyDescent="0.3">
      <c r="A10032">
        <v>28</v>
      </c>
      <c r="B10032">
        <v>3</v>
      </c>
      <c r="C10032">
        <v>1</v>
      </c>
      <c r="D10032">
        <v>3</v>
      </c>
      <c r="E10032" t="s">
        <v>312</v>
      </c>
      <c r="F10032" t="s">
        <v>13</v>
      </c>
      <c r="G10032">
        <v>2</v>
      </c>
      <c r="H10032" t="s">
        <v>13</v>
      </c>
      <c r="I10032" t="s">
        <v>13</v>
      </c>
      <c r="J10032" t="s">
        <v>16</v>
      </c>
      <c r="K10032" t="b">
        <v>0</v>
      </c>
      <c r="L10032">
        <v>1.00785349999933</v>
      </c>
      <c r="M10032">
        <v>33.490855600000899</v>
      </c>
      <c r="N10032">
        <v>2</v>
      </c>
      <c r="O10032">
        <v>0.84982160000072304</v>
      </c>
      <c r="P10032">
        <v>34.529774299997399</v>
      </c>
    </row>
    <row r="10033" spans="1:16" x14ac:dyDescent="0.3">
      <c r="A10033">
        <v>28</v>
      </c>
      <c r="B10033">
        <v>3</v>
      </c>
      <c r="C10033">
        <v>1</v>
      </c>
      <c r="D10033">
        <v>3</v>
      </c>
      <c r="E10033" t="s">
        <v>431</v>
      </c>
      <c r="F10033" t="s">
        <v>13</v>
      </c>
      <c r="G10033">
        <v>2</v>
      </c>
      <c r="H10033" t="s">
        <v>13</v>
      </c>
      <c r="I10033" t="s">
        <v>13</v>
      </c>
      <c r="J10033" t="s">
        <v>14</v>
      </c>
      <c r="K10033" t="b">
        <v>1</v>
      </c>
      <c r="L10033">
        <v>0.93706449999444896</v>
      </c>
      <c r="M10033">
        <v>35.986484900000498</v>
      </c>
      <c r="N10033">
        <v>3</v>
      </c>
      <c r="O10033">
        <v>0.21906200000376</v>
      </c>
      <c r="P10033">
        <v>36.370803600002503</v>
      </c>
    </row>
    <row r="10034" spans="1:16" x14ac:dyDescent="0.3">
      <c r="A10034">
        <v>28</v>
      </c>
      <c r="B10034">
        <v>3</v>
      </c>
      <c r="C10034">
        <v>1</v>
      </c>
      <c r="D10034">
        <v>3</v>
      </c>
      <c r="E10034" t="s">
        <v>1765</v>
      </c>
      <c r="F10034" t="s">
        <v>13</v>
      </c>
      <c r="G10034">
        <v>2</v>
      </c>
      <c r="H10034" t="s">
        <v>13</v>
      </c>
      <c r="I10034" t="s">
        <v>13</v>
      </c>
      <c r="J10034" t="s">
        <v>16</v>
      </c>
      <c r="K10034" t="b">
        <v>0</v>
      </c>
      <c r="L10034">
        <v>2.2818560000014299</v>
      </c>
      <c r="M10034">
        <v>39.164547000000297</v>
      </c>
      <c r="N10034">
        <v>2</v>
      </c>
      <c r="O10034">
        <v>0.31408160000137297</v>
      </c>
      <c r="P10034">
        <v>39.665870400000102</v>
      </c>
    </row>
    <row r="10035" spans="1:16" x14ac:dyDescent="0.3">
      <c r="A10035">
        <v>28</v>
      </c>
      <c r="B10035">
        <v>3</v>
      </c>
      <c r="C10035">
        <v>1</v>
      </c>
      <c r="D10035">
        <v>3</v>
      </c>
      <c r="E10035" t="s">
        <v>706</v>
      </c>
      <c r="F10035">
        <v>1</v>
      </c>
      <c r="G10035">
        <v>2</v>
      </c>
      <c r="H10035">
        <v>1.9821788999979599</v>
      </c>
      <c r="I10035">
        <v>125.002246600001</v>
      </c>
      <c r="J10035" t="s">
        <v>16</v>
      </c>
      <c r="K10035" t="b">
        <v>1</v>
      </c>
      <c r="L10035">
        <v>0.81836740000289898</v>
      </c>
      <c r="M10035">
        <v>41.001150399999503</v>
      </c>
      <c r="N10035">
        <v>3</v>
      </c>
      <c r="O10035">
        <v>0.148833599996578</v>
      </c>
      <c r="P10035">
        <v>41.300442200001299</v>
      </c>
    </row>
    <row r="10036" spans="1:16" x14ac:dyDescent="0.3">
      <c r="A10036">
        <v>28</v>
      </c>
      <c r="B10036">
        <v>3</v>
      </c>
      <c r="C10036">
        <v>1</v>
      </c>
      <c r="D10036">
        <v>3</v>
      </c>
      <c r="E10036" t="s">
        <v>170</v>
      </c>
      <c r="F10036">
        <v>1</v>
      </c>
      <c r="G10036">
        <v>2</v>
      </c>
      <c r="H10036">
        <v>1.99722760000441</v>
      </c>
      <c r="I10036">
        <v>42.500808000004298</v>
      </c>
      <c r="J10036" t="s">
        <v>16</v>
      </c>
      <c r="K10036" t="b">
        <v>1</v>
      </c>
      <c r="L10036">
        <v>0.95399940000061201</v>
      </c>
      <c r="M10036">
        <v>42.770007200000698</v>
      </c>
      <c r="N10036">
        <v>3</v>
      </c>
      <c r="O10036">
        <v>0.100004599997192</v>
      </c>
      <c r="P10036">
        <v>43.0276844999971</v>
      </c>
    </row>
    <row r="10037" spans="1:16" x14ac:dyDescent="0.3">
      <c r="A10037">
        <v>28</v>
      </c>
      <c r="B10037">
        <v>3</v>
      </c>
      <c r="C10037">
        <v>1</v>
      </c>
      <c r="D10037">
        <v>3</v>
      </c>
      <c r="E10037" t="s">
        <v>1811</v>
      </c>
      <c r="F10037" t="s">
        <v>13</v>
      </c>
      <c r="G10037">
        <v>2</v>
      </c>
      <c r="H10037" t="s">
        <v>13</v>
      </c>
      <c r="I10037" t="s">
        <v>13</v>
      </c>
      <c r="J10037" t="s">
        <v>14</v>
      </c>
      <c r="K10037" t="b">
        <v>1</v>
      </c>
      <c r="L10037">
        <v>0.76459820000309298</v>
      </c>
      <c r="M10037">
        <v>44.297500000000603</v>
      </c>
      <c r="N10037">
        <v>2</v>
      </c>
      <c r="O10037">
        <v>0.27600279999751398</v>
      </c>
      <c r="P10037">
        <v>44.747637799999197</v>
      </c>
    </row>
    <row r="10038" spans="1:16" x14ac:dyDescent="0.3">
      <c r="A10038">
        <v>28</v>
      </c>
      <c r="B10038">
        <v>3</v>
      </c>
      <c r="C10038">
        <v>1</v>
      </c>
      <c r="D10038">
        <v>3</v>
      </c>
      <c r="E10038" t="s">
        <v>947</v>
      </c>
      <c r="F10038" t="s">
        <v>13</v>
      </c>
      <c r="G10038">
        <v>2</v>
      </c>
      <c r="H10038" t="s">
        <v>13</v>
      </c>
      <c r="I10038" t="s">
        <v>13</v>
      </c>
      <c r="J10038" t="s">
        <v>14</v>
      </c>
      <c r="K10038" t="b">
        <v>1</v>
      </c>
      <c r="L10038">
        <v>1.1528675999943501</v>
      </c>
      <c r="M10038">
        <v>46.418810100003597</v>
      </c>
      <c r="N10038">
        <v>2</v>
      </c>
      <c r="O10038">
        <v>0.26930740000534598</v>
      </c>
      <c r="P10038">
        <v>46.852959900003</v>
      </c>
    </row>
    <row r="10039" spans="1:16" x14ac:dyDescent="0.3">
      <c r="A10039">
        <v>28</v>
      </c>
      <c r="B10039">
        <v>3</v>
      </c>
      <c r="C10039">
        <v>1</v>
      </c>
      <c r="D10039">
        <v>3</v>
      </c>
      <c r="E10039" t="s">
        <v>306</v>
      </c>
      <c r="F10039">
        <v>1</v>
      </c>
      <c r="G10039">
        <v>2</v>
      </c>
      <c r="H10039">
        <v>1.99636569999711</v>
      </c>
      <c r="I10039">
        <v>30.0006283000039</v>
      </c>
      <c r="J10039" t="s">
        <v>16</v>
      </c>
      <c r="K10039" t="b">
        <v>1</v>
      </c>
      <c r="L10039">
        <v>0.88461680000182197</v>
      </c>
      <c r="M10039">
        <v>48.250632499999497</v>
      </c>
      <c r="N10039">
        <v>3</v>
      </c>
      <c r="O10039">
        <v>0.1895691000027</v>
      </c>
      <c r="P10039">
        <v>48.597253200001397</v>
      </c>
    </row>
    <row r="10040" spans="1:16" x14ac:dyDescent="0.3">
      <c r="A10040">
        <v>28</v>
      </c>
      <c r="B10040">
        <v>3</v>
      </c>
      <c r="C10040">
        <v>1</v>
      </c>
      <c r="D10040">
        <v>3</v>
      </c>
      <c r="E10040" t="s">
        <v>2159</v>
      </c>
      <c r="F10040" t="s">
        <v>13</v>
      </c>
      <c r="G10040">
        <v>2</v>
      </c>
      <c r="H10040" t="s">
        <v>13</v>
      </c>
      <c r="I10040" t="s">
        <v>13</v>
      </c>
      <c r="J10040" t="s">
        <v>14</v>
      </c>
      <c r="K10040" t="b">
        <v>1</v>
      </c>
      <c r="L10040">
        <v>0.89306470000156002</v>
      </c>
      <c r="M10040">
        <v>50.008981099999801</v>
      </c>
      <c r="N10040">
        <v>2</v>
      </c>
      <c r="O10040">
        <v>0.21090959999855799</v>
      </c>
      <c r="P10040">
        <v>50.410496900003601</v>
      </c>
    </row>
    <row r="10041" spans="1:16" x14ac:dyDescent="0.3">
      <c r="A10041">
        <v>28</v>
      </c>
      <c r="B10041">
        <v>3</v>
      </c>
      <c r="C10041">
        <v>1</v>
      </c>
      <c r="D10041">
        <v>3</v>
      </c>
      <c r="E10041" t="s">
        <v>80</v>
      </c>
      <c r="F10041" t="s">
        <v>13</v>
      </c>
      <c r="G10041">
        <v>2</v>
      </c>
      <c r="H10041" t="s">
        <v>13</v>
      </c>
      <c r="I10041" t="s">
        <v>13</v>
      </c>
      <c r="J10041" t="s">
        <v>14</v>
      </c>
      <c r="K10041" t="b">
        <v>1</v>
      </c>
      <c r="L10041">
        <v>3.3829419999965502</v>
      </c>
      <c r="M10041">
        <v>54.299179499997997</v>
      </c>
      <c r="N10041">
        <v>1</v>
      </c>
      <c r="O10041">
        <v>3.3629800003836897E-2</v>
      </c>
      <c r="P10041">
        <v>54.521301300003003</v>
      </c>
    </row>
    <row r="10042" spans="1:16" x14ac:dyDescent="0.3">
      <c r="A10042">
        <v>28</v>
      </c>
      <c r="B10042">
        <v>3</v>
      </c>
      <c r="C10042">
        <v>1</v>
      </c>
      <c r="D10042">
        <v>3</v>
      </c>
      <c r="E10042" t="s">
        <v>1199</v>
      </c>
      <c r="F10042">
        <v>1</v>
      </c>
      <c r="G10042">
        <v>2</v>
      </c>
      <c r="H10042">
        <v>1.99715380000271</v>
      </c>
      <c r="I10042">
        <v>40.000791900005403</v>
      </c>
      <c r="J10042" t="s">
        <v>16</v>
      </c>
      <c r="K10042" t="b">
        <v>1</v>
      </c>
      <c r="L10042">
        <v>1.15255389999948</v>
      </c>
      <c r="M10042">
        <v>56.185149999997499</v>
      </c>
      <c r="N10042">
        <v>3</v>
      </c>
      <c r="O10042">
        <v>0.17883100000471999</v>
      </c>
      <c r="P10042">
        <v>56.626565899998198</v>
      </c>
    </row>
    <row r="10043" spans="1:16" x14ac:dyDescent="0.3">
      <c r="A10043">
        <v>28</v>
      </c>
      <c r="B10043">
        <v>3</v>
      </c>
      <c r="C10043">
        <v>1</v>
      </c>
      <c r="D10043">
        <v>3</v>
      </c>
      <c r="E10043" t="s">
        <v>173</v>
      </c>
      <c r="F10043" t="s">
        <v>13</v>
      </c>
      <c r="G10043">
        <v>2</v>
      </c>
      <c r="H10043" t="s">
        <v>13</v>
      </c>
      <c r="I10043" t="s">
        <v>13</v>
      </c>
      <c r="J10043" t="s">
        <v>14</v>
      </c>
      <c r="K10043" t="b">
        <v>1</v>
      </c>
      <c r="L10043">
        <v>2.2884093999964499</v>
      </c>
      <c r="M10043">
        <v>59.421323499998799</v>
      </c>
      <c r="N10043">
        <v>2</v>
      </c>
      <c r="O10043">
        <v>0.88922369999636397</v>
      </c>
      <c r="P10043">
        <v>60.504949900001499</v>
      </c>
    </row>
    <row r="10044" spans="1:16" x14ac:dyDescent="0.3">
      <c r="A10044">
        <v>28</v>
      </c>
      <c r="B10044">
        <v>3</v>
      </c>
      <c r="C10044">
        <v>1</v>
      </c>
      <c r="D10044">
        <v>3</v>
      </c>
      <c r="E10044" t="s">
        <v>753</v>
      </c>
      <c r="F10044">
        <v>1</v>
      </c>
      <c r="G10044">
        <v>2</v>
      </c>
      <c r="H10044">
        <v>1.9956072999993899</v>
      </c>
      <c r="I10044">
        <v>2.5000901000021298</v>
      </c>
      <c r="J10044" t="s">
        <v>16</v>
      </c>
      <c r="K10044" t="b">
        <v>1</v>
      </c>
      <c r="L10044">
        <v>0.78308159999869498</v>
      </c>
      <c r="M10044">
        <v>61.799003599997398</v>
      </c>
      <c r="N10044">
        <v>3</v>
      </c>
      <c r="O10044">
        <v>0.262352500001725</v>
      </c>
      <c r="P10044">
        <v>62.2540178999989</v>
      </c>
    </row>
    <row r="10045" spans="1:16" x14ac:dyDescent="0.3">
      <c r="A10045">
        <v>28</v>
      </c>
      <c r="B10045">
        <v>3</v>
      </c>
      <c r="C10045">
        <v>1</v>
      </c>
      <c r="D10045">
        <v>3</v>
      </c>
      <c r="E10045" t="s">
        <v>595</v>
      </c>
      <c r="F10045">
        <v>1</v>
      </c>
      <c r="G10045">
        <v>2</v>
      </c>
      <c r="H10045">
        <v>1.98176969999622</v>
      </c>
      <c r="I10045">
        <v>105.001969000004</v>
      </c>
      <c r="J10045" t="s">
        <v>16</v>
      </c>
      <c r="K10045" t="b">
        <v>1</v>
      </c>
      <c r="L10045">
        <v>0.96447089999855995</v>
      </c>
      <c r="M10045">
        <v>63.7304689000011</v>
      </c>
      <c r="N10045">
        <v>2</v>
      </c>
      <c r="O10045">
        <v>0.17081750000215801</v>
      </c>
      <c r="P10045">
        <v>64.122457799996496</v>
      </c>
    </row>
    <row r="10046" spans="1:16" x14ac:dyDescent="0.3">
      <c r="A10046">
        <v>28</v>
      </c>
      <c r="B10046">
        <v>3</v>
      </c>
      <c r="C10046">
        <v>1</v>
      </c>
      <c r="D10046">
        <v>3</v>
      </c>
      <c r="E10046" t="s">
        <v>2162</v>
      </c>
      <c r="F10046">
        <v>1</v>
      </c>
      <c r="G10046">
        <v>2</v>
      </c>
      <c r="H10046">
        <v>1.9803417000002801</v>
      </c>
      <c r="I10046">
        <v>55.000964800005001</v>
      </c>
      <c r="J10046" t="s">
        <v>16</v>
      </c>
      <c r="K10046" t="b">
        <v>1</v>
      </c>
      <c r="L10046">
        <v>2.52296049999859</v>
      </c>
      <c r="M10046">
        <v>67.155628699998502</v>
      </c>
      <c r="N10046">
        <v>1</v>
      </c>
      <c r="O10046">
        <v>0.122722499996598</v>
      </c>
      <c r="P10046">
        <v>67.450469600000403</v>
      </c>
    </row>
    <row r="10047" spans="1:16" x14ac:dyDescent="0.3">
      <c r="A10047">
        <v>28</v>
      </c>
      <c r="B10047">
        <v>3</v>
      </c>
      <c r="C10047">
        <v>1</v>
      </c>
      <c r="D10047">
        <v>3</v>
      </c>
      <c r="E10047" t="s">
        <v>1165</v>
      </c>
      <c r="F10047">
        <v>1</v>
      </c>
      <c r="G10047">
        <v>2</v>
      </c>
      <c r="H10047">
        <v>1.9812474999998799</v>
      </c>
      <c r="I10047">
        <v>85.001519700003001</v>
      </c>
      <c r="J10047" t="s">
        <v>16</v>
      </c>
      <c r="K10047" t="b">
        <v>1</v>
      </c>
      <c r="L10047">
        <v>0.81903050000255495</v>
      </c>
      <c r="M10047">
        <v>68.784876799996695</v>
      </c>
      <c r="N10047">
        <v>1</v>
      </c>
      <c r="O10047">
        <v>1.1638165000040299</v>
      </c>
      <c r="P10047">
        <v>70.139494000002699</v>
      </c>
    </row>
    <row r="10048" spans="1:16" x14ac:dyDescent="0.3">
      <c r="A10048">
        <v>28</v>
      </c>
      <c r="B10048">
        <v>3</v>
      </c>
      <c r="C10048">
        <v>1</v>
      </c>
      <c r="D10048">
        <v>3</v>
      </c>
      <c r="E10048" t="s">
        <v>499</v>
      </c>
      <c r="F10048">
        <v>1</v>
      </c>
      <c r="G10048">
        <v>2</v>
      </c>
      <c r="H10048">
        <v>1.9961325999975099</v>
      </c>
      <c r="I10048">
        <v>25.000488500001701</v>
      </c>
      <c r="J10048" t="s">
        <v>16</v>
      </c>
      <c r="K10048" t="b">
        <v>1</v>
      </c>
      <c r="L10048">
        <v>1.45376840000245</v>
      </c>
      <c r="M10048">
        <v>72.102937499999797</v>
      </c>
      <c r="N10048">
        <v>2</v>
      </c>
      <c r="O10048">
        <v>0.24294170000212001</v>
      </c>
      <c r="P10048">
        <v>72.514596699999004</v>
      </c>
    </row>
    <row r="10049" spans="1:16" x14ac:dyDescent="0.3">
      <c r="A10049">
        <v>28</v>
      </c>
      <c r="B10049">
        <v>3</v>
      </c>
      <c r="C10049">
        <v>1</v>
      </c>
      <c r="D10049">
        <v>3</v>
      </c>
      <c r="E10049" t="s">
        <v>816</v>
      </c>
      <c r="F10049">
        <v>1</v>
      </c>
      <c r="G10049">
        <v>2</v>
      </c>
      <c r="H10049">
        <v>1.9824970999980001</v>
      </c>
      <c r="I10049">
        <v>130.00239000000099</v>
      </c>
      <c r="J10049" t="s">
        <v>14</v>
      </c>
      <c r="K10049" t="b">
        <v>0</v>
      </c>
      <c r="L10049">
        <v>0.72164160000102096</v>
      </c>
      <c r="M10049">
        <v>73.754133399997997</v>
      </c>
      <c r="N10049">
        <v>2</v>
      </c>
      <c r="O10049">
        <v>0.28464389999862799</v>
      </c>
      <c r="P10049">
        <v>74.212413399996905</v>
      </c>
    </row>
    <row r="10050" spans="1:16" x14ac:dyDescent="0.3">
      <c r="A10050">
        <v>28</v>
      </c>
      <c r="B10050">
        <v>3</v>
      </c>
      <c r="C10050">
        <v>1</v>
      </c>
      <c r="D10050">
        <v>3</v>
      </c>
      <c r="E10050" t="s">
        <v>1987</v>
      </c>
      <c r="F10050" t="s">
        <v>13</v>
      </c>
      <c r="G10050">
        <v>2</v>
      </c>
      <c r="H10050" t="s">
        <v>13</v>
      </c>
      <c r="I10050" t="s">
        <v>13</v>
      </c>
      <c r="J10050" t="s">
        <v>14</v>
      </c>
      <c r="K10050" t="b">
        <v>1</v>
      </c>
      <c r="L10050">
        <v>1.0312592999980601</v>
      </c>
      <c r="M10050">
        <v>75.763643999998806</v>
      </c>
      <c r="N10050">
        <v>2</v>
      </c>
      <c r="O10050">
        <v>0.24145399999542899</v>
      </c>
      <c r="P10050">
        <v>76.153231500000402</v>
      </c>
    </row>
    <row r="10051" spans="1:16" x14ac:dyDescent="0.3">
      <c r="A10051">
        <v>28</v>
      </c>
      <c r="B10051">
        <v>3</v>
      </c>
      <c r="C10051">
        <v>1</v>
      </c>
      <c r="D10051">
        <v>3</v>
      </c>
      <c r="E10051" t="s">
        <v>1051</v>
      </c>
      <c r="F10051" t="s">
        <v>13</v>
      </c>
      <c r="G10051">
        <v>2</v>
      </c>
      <c r="H10051" t="s">
        <v>13</v>
      </c>
      <c r="I10051" t="s">
        <v>13</v>
      </c>
      <c r="J10051" t="s">
        <v>14</v>
      </c>
      <c r="K10051" t="b">
        <v>1</v>
      </c>
      <c r="L10051">
        <v>3.07598490000237</v>
      </c>
      <c r="M10051">
        <v>79.741775499998795</v>
      </c>
      <c r="N10051">
        <v>2</v>
      </c>
      <c r="O10051">
        <v>0.218124600003648</v>
      </c>
      <c r="P10051">
        <v>80.161799399997093</v>
      </c>
    </row>
    <row r="10052" spans="1:16" x14ac:dyDescent="0.3">
      <c r="A10052">
        <v>28</v>
      </c>
      <c r="B10052">
        <v>3</v>
      </c>
      <c r="C10052">
        <v>1</v>
      </c>
      <c r="D10052">
        <v>3</v>
      </c>
      <c r="E10052" t="s">
        <v>1714</v>
      </c>
      <c r="F10052">
        <v>1</v>
      </c>
      <c r="G10052">
        <v>2</v>
      </c>
      <c r="H10052">
        <v>1.98129890000564</v>
      </c>
      <c r="I10052">
        <v>87.501567900006194</v>
      </c>
      <c r="J10052" t="s">
        <v>16</v>
      </c>
      <c r="K10052" t="b">
        <v>1</v>
      </c>
      <c r="L10052">
        <v>1.1683178000021099</v>
      </c>
      <c r="M10052">
        <v>81.850694100001405</v>
      </c>
      <c r="N10052">
        <v>3</v>
      </c>
      <c r="O10052">
        <v>0.21032660000491901</v>
      </c>
      <c r="P10052">
        <v>82.250006399997801</v>
      </c>
    </row>
    <row r="10053" spans="1:16" x14ac:dyDescent="0.3">
      <c r="A10053">
        <v>28</v>
      </c>
      <c r="B10053">
        <v>3</v>
      </c>
      <c r="C10053">
        <v>1</v>
      </c>
      <c r="D10053">
        <v>3</v>
      </c>
      <c r="E10053" t="s">
        <v>1395</v>
      </c>
      <c r="F10053">
        <v>1</v>
      </c>
      <c r="G10053">
        <v>2</v>
      </c>
      <c r="H10053">
        <v>1.9817444000000299</v>
      </c>
      <c r="I10053">
        <v>100.001899800001</v>
      </c>
      <c r="J10053" t="s">
        <v>16</v>
      </c>
      <c r="K10053" t="b">
        <v>1</v>
      </c>
      <c r="L10053">
        <v>0.98936020000110203</v>
      </c>
      <c r="M10053">
        <v>83.755067700003593</v>
      </c>
      <c r="N10053">
        <v>2</v>
      </c>
      <c r="O10053">
        <v>0.173792599998706</v>
      </c>
      <c r="P10053">
        <v>84.133336799997807</v>
      </c>
    </row>
    <row r="10054" spans="1:16" x14ac:dyDescent="0.3">
      <c r="A10054">
        <v>28</v>
      </c>
      <c r="B10054">
        <v>3</v>
      </c>
      <c r="C10054">
        <v>1</v>
      </c>
      <c r="D10054">
        <v>3</v>
      </c>
      <c r="E10054" t="s">
        <v>900</v>
      </c>
      <c r="F10054" t="s">
        <v>13</v>
      </c>
      <c r="G10054">
        <v>2</v>
      </c>
      <c r="H10054" t="s">
        <v>13</v>
      </c>
      <c r="I10054" t="s">
        <v>13</v>
      </c>
      <c r="J10054" t="s">
        <v>14</v>
      </c>
      <c r="K10054" t="b">
        <v>1</v>
      </c>
      <c r="L10054">
        <v>2.7339831999997801</v>
      </c>
      <c r="M10054">
        <v>87.383022699999898</v>
      </c>
      <c r="N10054">
        <v>1</v>
      </c>
      <c r="O10054">
        <v>6.5521299999090801E-2</v>
      </c>
      <c r="P10054">
        <v>87.649278299999395</v>
      </c>
    </row>
    <row r="10055" spans="1:16" x14ac:dyDescent="0.3">
      <c r="A10055">
        <v>28</v>
      </c>
      <c r="B10055">
        <v>3</v>
      </c>
      <c r="C10055">
        <v>1</v>
      </c>
      <c r="D10055">
        <v>3</v>
      </c>
      <c r="E10055" t="s">
        <v>1226</v>
      </c>
      <c r="F10055" t="s">
        <v>13</v>
      </c>
      <c r="G10055">
        <v>2</v>
      </c>
      <c r="H10055" t="s">
        <v>13</v>
      </c>
      <c r="I10055" t="s">
        <v>13</v>
      </c>
      <c r="J10055" t="s">
        <v>14</v>
      </c>
      <c r="K10055" t="b">
        <v>1</v>
      </c>
      <c r="L10055">
        <v>1.21377389999543</v>
      </c>
      <c r="M10055">
        <v>89.379475000001605</v>
      </c>
      <c r="N10055">
        <v>2</v>
      </c>
      <c r="O10055">
        <v>0.243827799997234</v>
      </c>
      <c r="P10055">
        <v>89.835422600000996</v>
      </c>
    </row>
    <row r="10056" spans="1:16" x14ac:dyDescent="0.3">
      <c r="A10056">
        <v>28</v>
      </c>
      <c r="B10056">
        <v>3</v>
      </c>
      <c r="C10056">
        <v>1</v>
      </c>
      <c r="D10056">
        <v>3</v>
      </c>
      <c r="E10056" t="s">
        <v>785</v>
      </c>
      <c r="F10056" t="s">
        <v>13</v>
      </c>
      <c r="G10056">
        <v>2</v>
      </c>
      <c r="H10056" t="s">
        <v>13</v>
      </c>
      <c r="I10056" t="s">
        <v>13</v>
      </c>
      <c r="J10056" t="s">
        <v>16</v>
      </c>
      <c r="K10056" t="b">
        <v>0</v>
      </c>
      <c r="L10056">
        <v>1.3102381999997299</v>
      </c>
      <c r="M10056">
        <v>91.659164399999995</v>
      </c>
      <c r="N10056">
        <v>2</v>
      </c>
      <c r="O10056">
        <v>0.249245099999825</v>
      </c>
      <c r="P10056">
        <v>92.120917799999006</v>
      </c>
    </row>
    <row r="10057" spans="1:16" x14ac:dyDescent="0.3">
      <c r="A10057">
        <v>28</v>
      </c>
      <c r="B10057">
        <v>3</v>
      </c>
      <c r="C10057">
        <v>1</v>
      </c>
      <c r="D10057">
        <v>3</v>
      </c>
      <c r="E10057" t="s">
        <v>400</v>
      </c>
      <c r="F10057" t="s">
        <v>13</v>
      </c>
      <c r="G10057">
        <v>2</v>
      </c>
      <c r="H10057" t="s">
        <v>13</v>
      </c>
      <c r="I10057" t="s">
        <v>13</v>
      </c>
      <c r="J10057" t="s">
        <v>16</v>
      </c>
      <c r="K10057" t="b">
        <v>0</v>
      </c>
      <c r="L10057">
        <v>0.70447640000202205</v>
      </c>
      <c r="M10057">
        <v>93.337070499997907</v>
      </c>
      <c r="N10057">
        <v>2</v>
      </c>
      <c r="O10057">
        <v>0.109679100001813</v>
      </c>
      <c r="P10057">
        <v>93.653381399999503</v>
      </c>
    </row>
    <row r="10058" spans="1:16" x14ac:dyDescent="0.3">
      <c r="A10058">
        <v>28</v>
      </c>
      <c r="B10058">
        <v>3</v>
      </c>
      <c r="C10058">
        <v>1</v>
      </c>
      <c r="D10058">
        <v>3</v>
      </c>
      <c r="E10058" t="s">
        <v>905</v>
      </c>
      <c r="F10058" t="s">
        <v>13</v>
      </c>
      <c r="G10058">
        <v>2</v>
      </c>
      <c r="H10058" t="s">
        <v>13</v>
      </c>
      <c r="I10058" t="s">
        <v>13</v>
      </c>
      <c r="J10058" t="s">
        <v>14</v>
      </c>
      <c r="K10058" t="b">
        <v>1</v>
      </c>
      <c r="L10058">
        <v>0.70315670000127295</v>
      </c>
      <c r="M10058">
        <v>94.868671800002602</v>
      </c>
      <c r="N10058">
        <v>2</v>
      </c>
      <c r="O10058">
        <v>0.180120600001828</v>
      </c>
      <c r="P10058">
        <v>95.251731999997006</v>
      </c>
    </row>
    <row r="10059" spans="1:16" x14ac:dyDescent="0.3">
      <c r="A10059">
        <v>28</v>
      </c>
      <c r="B10059">
        <v>3</v>
      </c>
      <c r="C10059">
        <v>1</v>
      </c>
      <c r="D10059">
        <v>3</v>
      </c>
      <c r="E10059" t="s">
        <v>616</v>
      </c>
      <c r="F10059">
        <v>1</v>
      </c>
      <c r="G10059">
        <v>2</v>
      </c>
      <c r="H10059">
        <v>1.9961614000057999</v>
      </c>
      <c r="I10059">
        <v>20.000350600006598</v>
      </c>
      <c r="J10059" t="s">
        <v>16</v>
      </c>
      <c r="K10059" t="b">
        <v>1</v>
      </c>
      <c r="L10059">
        <v>0.70130339999741398</v>
      </c>
      <c r="M10059">
        <v>96.466774100001203</v>
      </c>
      <c r="N10059">
        <v>3</v>
      </c>
      <c r="O10059">
        <v>0.22003319999930701</v>
      </c>
      <c r="P10059">
        <v>96.891871799998597</v>
      </c>
    </row>
    <row r="10060" spans="1:16" x14ac:dyDescent="0.3">
      <c r="A10060">
        <v>28</v>
      </c>
      <c r="B10060">
        <v>3</v>
      </c>
      <c r="C10060">
        <v>1</v>
      </c>
      <c r="D10060">
        <v>3</v>
      </c>
      <c r="E10060" t="s">
        <v>839</v>
      </c>
      <c r="F10060" t="s">
        <v>13</v>
      </c>
      <c r="G10060">
        <v>2</v>
      </c>
      <c r="H10060" t="s">
        <v>13</v>
      </c>
      <c r="I10060" t="s">
        <v>13</v>
      </c>
      <c r="J10060" t="s">
        <v>14</v>
      </c>
      <c r="K10060" t="b">
        <v>1</v>
      </c>
      <c r="L10060">
        <v>0.78797939999640199</v>
      </c>
      <c r="M10060">
        <v>98.186890600001803</v>
      </c>
      <c r="N10060">
        <v>2</v>
      </c>
      <c r="O10060">
        <v>0.22527599999739301</v>
      </c>
      <c r="P10060">
        <v>98.665334400000603</v>
      </c>
    </row>
    <row r="10061" spans="1:16" x14ac:dyDescent="0.3">
      <c r="A10061">
        <v>28</v>
      </c>
      <c r="B10061">
        <v>3</v>
      </c>
      <c r="C10061">
        <v>1</v>
      </c>
      <c r="D10061">
        <v>3</v>
      </c>
      <c r="E10061" t="s">
        <v>116</v>
      </c>
      <c r="F10061" t="s">
        <v>13</v>
      </c>
      <c r="G10061">
        <v>2</v>
      </c>
      <c r="H10061" t="s">
        <v>13</v>
      </c>
      <c r="I10061" t="s">
        <v>13</v>
      </c>
      <c r="J10061" t="s">
        <v>14</v>
      </c>
      <c r="K10061" t="b">
        <v>1</v>
      </c>
      <c r="L10061">
        <v>1.2138180000038099</v>
      </c>
      <c r="M10061">
        <v>100.39593839999699</v>
      </c>
      <c r="N10061">
        <v>1</v>
      </c>
      <c r="O10061">
        <v>0.220500899995386</v>
      </c>
      <c r="P10061">
        <v>100.78026759999899</v>
      </c>
    </row>
    <row r="10062" spans="1:16" x14ac:dyDescent="0.3">
      <c r="A10062">
        <v>28</v>
      </c>
      <c r="B10062">
        <v>3</v>
      </c>
      <c r="C10062">
        <v>1</v>
      </c>
      <c r="D10062">
        <v>3</v>
      </c>
      <c r="E10062" t="s">
        <v>275</v>
      </c>
      <c r="F10062" t="s">
        <v>13</v>
      </c>
      <c r="G10062">
        <v>2</v>
      </c>
      <c r="H10062" t="s">
        <v>13</v>
      </c>
      <c r="I10062" t="s">
        <v>13</v>
      </c>
      <c r="J10062" t="s">
        <v>14</v>
      </c>
      <c r="K10062" t="b">
        <v>1</v>
      </c>
      <c r="L10062">
        <v>1.86365620000288</v>
      </c>
      <c r="M10062">
        <v>103.16245809999999</v>
      </c>
      <c r="N10062">
        <v>2</v>
      </c>
      <c r="O10062">
        <v>0.21531709999544499</v>
      </c>
      <c r="P10062">
        <v>103.543092</v>
      </c>
    </row>
    <row r="10063" spans="1:16" x14ac:dyDescent="0.3">
      <c r="A10063">
        <v>28</v>
      </c>
      <c r="B10063">
        <v>3</v>
      </c>
      <c r="C10063">
        <v>1</v>
      </c>
      <c r="D10063">
        <v>3</v>
      </c>
      <c r="E10063" t="s">
        <v>1387</v>
      </c>
      <c r="F10063">
        <v>1</v>
      </c>
      <c r="G10063">
        <v>2</v>
      </c>
      <c r="H10063">
        <v>1.9967341999945301</v>
      </c>
      <c r="I10063">
        <v>37.500758699999999</v>
      </c>
      <c r="J10063" t="s">
        <v>16</v>
      </c>
      <c r="K10063" t="b">
        <v>1</v>
      </c>
      <c r="L10063">
        <v>1.1678904000000301</v>
      </c>
      <c r="M10063">
        <v>105.216980500001</v>
      </c>
      <c r="N10063">
        <v>2</v>
      </c>
      <c r="O10063">
        <v>0.278138800000306</v>
      </c>
      <c r="P10063">
        <v>105.661711699999</v>
      </c>
    </row>
    <row r="10064" spans="1:16" x14ac:dyDescent="0.3">
      <c r="A10064">
        <v>28</v>
      </c>
      <c r="B10064">
        <v>3</v>
      </c>
      <c r="C10064">
        <v>1</v>
      </c>
      <c r="D10064">
        <v>3</v>
      </c>
      <c r="E10064" t="s">
        <v>290</v>
      </c>
      <c r="F10064">
        <v>1</v>
      </c>
      <c r="G10064">
        <v>2</v>
      </c>
      <c r="H10064">
        <v>1.9809705000006901</v>
      </c>
      <c r="I10064">
        <v>75.001359100002503</v>
      </c>
      <c r="J10064" t="s">
        <v>16</v>
      </c>
      <c r="K10064" t="b">
        <v>1</v>
      </c>
      <c r="L10064">
        <v>1.46115779999673</v>
      </c>
      <c r="M10064">
        <v>107.64329669999999</v>
      </c>
      <c r="N10064">
        <v>3</v>
      </c>
      <c r="O10064">
        <v>0.193364899998414</v>
      </c>
      <c r="P10064">
        <v>108.00902040000101</v>
      </c>
    </row>
    <row r="10065" spans="1:16" x14ac:dyDescent="0.3">
      <c r="A10065">
        <v>28</v>
      </c>
      <c r="B10065">
        <v>3</v>
      </c>
      <c r="C10065">
        <v>1</v>
      </c>
      <c r="D10065">
        <v>3</v>
      </c>
      <c r="E10065" t="s">
        <v>1074</v>
      </c>
      <c r="F10065" t="s">
        <v>13</v>
      </c>
      <c r="G10065">
        <v>2</v>
      </c>
      <c r="H10065" t="s">
        <v>13</v>
      </c>
      <c r="I10065" t="s">
        <v>13</v>
      </c>
      <c r="J10065" t="s">
        <v>16</v>
      </c>
      <c r="K10065" t="b">
        <v>0</v>
      </c>
      <c r="L10065">
        <v>1.33698569999979</v>
      </c>
      <c r="M10065">
        <v>109.85259219999701</v>
      </c>
      <c r="N10065">
        <v>1</v>
      </c>
      <c r="O10065">
        <v>8.2634099999268101E-2</v>
      </c>
      <c r="P10065">
        <v>110.12230290000301</v>
      </c>
    </row>
    <row r="10066" spans="1:16" x14ac:dyDescent="0.3">
      <c r="A10066">
        <v>28</v>
      </c>
      <c r="B10066">
        <v>3</v>
      </c>
      <c r="C10066">
        <v>1</v>
      </c>
      <c r="D10066">
        <v>3</v>
      </c>
      <c r="E10066" t="s">
        <v>447</v>
      </c>
      <c r="F10066">
        <v>1</v>
      </c>
      <c r="G10066">
        <v>2</v>
      </c>
      <c r="H10066">
        <v>1.9810499999948701</v>
      </c>
      <c r="I10066">
        <v>80.001446000002005</v>
      </c>
      <c r="J10066" t="s">
        <v>16</v>
      </c>
      <c r="K10066" t="b">
        <v>1</v>
      </c>
      <c r="L10066">
        <v>0.89102540000021702</v>
      </c>
      <c r="M10066">
        <v>111.5232101</v>
      </c>
      <c r="N10066">
        <v>2</v>
      </c>
      <c r="O10066">
        <v>0.22718000000168101</v>
      </c>
      <c r="P10066">
        <v>111.914856399999</v>
      </c>
    </row>
    <row r="10067" spans="1:16" x14ac:dyDescent="0.3">
      <c r="A10067">
        <v>28</v>
      </c>
      <c r="B10067">
        <v>3</v>
      </c>
      <c r="C10067">
        <v>1</v>
      </c>
      <c r="D10067">
        <v>3</v>
      </c>
      <c r="E10067" t="s">
        <v>1796</v>
      </c>
      <c r="F10067">
        <v>1</v>
      </c>
      <c r="G10067">
        <v>2</v>
      </c>
      <c r="H10067">
        <v>1.9821099000037099</v>
      </c>
      <c r="I10067">
        <v>120.002216600005</v>
      </c>
      <c r="J10067" t="s">
        <v>16</v>
      </c>
      <c r="K10067" t="b">
        <v>1</v>
      </c>
      <c r="L10067">
        <v>0.96218100000260198</v>
      </c>
      <c r="M10067">
        <v>113.394301</v>
      </c>
      <c r="N10067">
        <v>2</v>
      </c>
      <c r="O10067">
        <v>0.24915060000057601</v>
      </c>
      <c r="P10067">
        <v>113.8568142</v>
      </c>
    </row>
    <row r="10068" spans="1:16" x14ac:dyDescent="0.3">
      <c r="A10068">
        <v>28</v>
      </c>
      <c r="B10068">
        <v>3</v>
      </c>
      <c r="C10068">
        <v>1</v>
      </c>
      <c r="D10068">
        <v>3</v>
      </c>
      <c r="E10068" t="s">
        <v>596</v>
      </c>
      <c r="F10068">
        <v>1</v>
      </c>
      <c r="G10068">
        <v>2</v>
      </c>
      <c r="H10068">
        <v>1.98224849999679</v>
      </c>
      <c r="I10068">
        <v>122.502231700004</v>
      </c>
      <c r="J10068" t="s">
        <v>14</v>
      </c>
      <c r="K10068" t="b">
        <v>0</v>
      </c>
      <c r="L10068">
        <v>0.91693040000245696</v>
      </c>
      <c r="M10068">
        <v>115.28235280000099</v>
      </c>
      <c r="N10068">
        <v>2</v>
      </c>
      <c r="O10068">
        <v>0.18583029999717801</v>
      </c>
      <c r="P10068">
        <v>115.66567480000199</v>
      </c>
    </row>
    <row r="10069" spans="1:16" x14ac:dyDescent="0.3">
      <c r="A10069">
        <v>28</v>
      </c>
      <c r="B10069">
        <v>3</v>
      </c>
      <c r="C10069">
        <v>1</v>
      </c>
      <c r="D10069">
        <v>3</v>
      </c>
      <c r="E10069" t="s">
        <v>122</v>
      </c>
      <c r="F10069" t="s">
        <v>13</v>
      </c>
      <c r="G10069">
        <v>2</v>
      </c>
      <c r="H10069" t="s">
        <v>13</v>
      </c>
      <c r="I10069" t="s">
        <v>13</v>
      </c>
      <c r="J10069" t="s">
        <v>14</v>
      </c>
      <c r="K10069" t="b">
        <v>1</v>
      </c>
      <c r="L10069">
        <v>0.82349249999970198</v>
      </c>
      <c r="M10069">
        <v>117.005560600002</v>
      </c>
      <c r="N10069">
        <v>2</v>
      </c>
      <c r="O10069">
        <v>0.29081589999987001</v>
      </c>
      <c r="P10069">
        <v>117.466441800003</v>
      </c>
    </row>
    <row r="10070" spans="1:16" x14ac:dyDescent="0.3">
      <c r="A10070">
        <v>28</v>
      </c>
      <c r="B10070">
        <v>3</v>
      </c>
      <c r="C10070">
        <v>1</v>
      </c>
      <c r="D10070">
        <v>3</v>
      </c>
      <c r="E10070" t="s">
        <v>1879</v>
      </c>
      <c r="F10070">
        <v>1</v>
      </c>
      <c r="G10070">
        <v>2</v>
      </c>
      <c r="H10070">
        <v>1.9812036000002999</v>
      </c>
      <c r="I10070">
        <v>82.501501400001899</v>
      </c>
      <c r="J10070" t="s">
        <v>14</v>
      </c>
      <c r="K10070" t="b">
        <v>0</v>
      </c>
      <c r="L10070">
        <v>0.81323249999695701</v>
      </c>
      <c r="M10070">
        <v>118.795426199998</v>
      </c>
      <c r="N10070">
        <v>3</v>
      </c>
      <c r="O10070">
        <v>0.225957700000436</v>
      </c>
      <c r="P10070">
        <v>119.193707799997</v>
      </c>
    </row>
    <row r="10071" spans="1:16" x14ac:dyDescent="0.3">
      <c r="A10071">
        <v>28</v>
      </c>
      <c r="B10071">
        <v>3</v>
      </c>
      <c r="C10071">
        <v>1</v>
      </c>
      <c r="D10071">
        <v>3</v>
      </c>
      <c r="E10071" t="s">
        <v>2050</v>
      </c>
      <c r="F10071" t="s">
        <v>13</v>
      </c>
      <c r="G10071">
        <v>2</v>
      </c>
      <c r="H10071" t="s">
        <v>13</v>
      </c>
      <c r="I10071" t="s">
        <v>13</v>
      </c>
      <c r="J10071" t="s">
        <v>14</v>
      </c>
      <c r="K10071" t="b">
        <v>1</v>
      </c>
      <c r="L10071">
        <v>3.17547940000077</v>
      </c>
      <c r="M10071">
        <v>122.874329400001</v>
      </c>
      <c r="N10071">
        <v>1</v>
      </c>
      <c r="O10071">
        <v>0.229251400000067</v>
      </c>
      <c r="P10071">
        <v>123.284975100003</v>
      </c>
    </row>
    <row r="10072" spans="1:16" x14ac:dyDescent="0.3">
      <c r="A10072">
        <v>28</v>
      </c>
      <c r="B10072">
        <v>3</v>
      </c>
      <c r="C10072">
        <v>1</v>
      </c>
      <c r="D10072">
        <v>3</v>
      </c>
      <c r="E10072" t="s">
        <v>1913</v>
      </c>
      <c r="F10072" t="s">
        <v>13</v>
      </c>
      <c r="G10072">
        <v>2</v>
      </c>
      <c r="H10072" t="s">
        <v>13</v>
      </c>
      <c r="I10072" t="s">
        <v>13</v>
      </c>
      <c r="J10072" t="s">
        <v>14</v>
      </c>
      <c r="K10072" t="b">
        <v>1</v>
      </c>
      <c r="L10072">
        <v>1.3781600000002101</v>
      </c>
      <c r="M10072">
        <v>125.17678539999901</v>
      </c>
      <c r="N10072">
        <v>1</v>
      </c>
      <c r="O10072">
        <v>0.32194570000137901</v>
      </c>
      <c r="P10072">
        <v>125.68948519999699</v>
      </c>
    </row>
    <row r="10073" spans="1:16" x14ac:dyDescent="0.3">
      <c r="A10073">
        <v>28</v>
      </c>
      <c r="B10073">
        <v>3</v>
      </c>
      <c r="C10073">
        <v>1</v>
      </c>
      <c r="D10073">
        <v>3</v>
      </c>
      <c r="E10073" t="s">
        <v>1251</v>
      </c>
      <c r="F10073">
        <v>1</v>
      </c>
      <c r="G10073">
        <v>2</v>
      </c>
      <c r="H10073">
        <v>1.99734750000061</v>
      </c>
      <c r="I10073">
        <v>47.500869600000399</v>
      </c>
      <c r="J10073" t="s">
        <v>16</v>
      </c>
      <c r="K10073" t="b">
        <v>1</v>
      </c>
      <c r="L10073">
        <v>0.69334630000230402</v>
      </c>
      <c r="M10073">
        <v>126.89231830000099</v>
      </c>
      <c r="N10073">
        <v>2</v>
      </c>
      <c r="O10073">
        <v>0.22630740000022301</v>
      </c>
      <c r="P10073">
        <v>127.29041490000201</v>
      </c>
    </row>
    <row r="10074" spans="1:16" x14ac:dyDescent="0.3">
      <c r="A10074">
        <v>28</v>
      </c>
      <c r="B10074">
        <v>3</v>
      </c>
      <c r="C10074">
        <v>1</v>
      </c>
      <c r="D10074">
        <v>3</v>
      </c>
      <c r="E10074" t="s">
        <v>1080</v>
      </c>
      <c r="F10074" t="s">
        <v>13</v>
      </c>
      <c r="G10074">
        <v>2</v>
      </c>
      <c r="H10074" t="s">
        <v>13</v>
      </c>
      <c r="I10074" t="s">
        <v>13</v>
      </c>
      <c r="J10074" t="s">
        <v>14</v>
      </c>
      <c r="K10074" t="b">
        <v>1</v>
      </c>
      <c r="L10074">
        <v>0.82062619999487696</v>
      </c>
      <c r="M10074">
        <v>128.619753400002</v>
      </c>
      <c r="N10074">
        <v>2</v>
      </c>
      <c r="O10074">
        <v>0.29378450000513101</v>
      </c>
      <c r="P10074">
        <v>129.06149289999999</v>
      </c>
    </row>
    <row r="10075" spans="1:16" x14ac:dyDescent="0.3">
      <c r="A10075">
        <v>28</v>
      </c>
      <c r="B10075">
        <v>3</v>
      </c>
      <c r="C10075">
        <v>1</v>
      </c>
      <c r="D10075">
        <v>3</v>
      </c>
      <c r="E10075" t="s">
        <v>1300</v>
      </c>
      <c r="F10075">
        <v>1</v>
      </c>
      <c r="G10075">
        <v>2</v>
      </c>
      <c r="H10075">
        <v>1.9825972000035099</v>
      </c>
      <c r="I10075">
        <v>135.002498500005</v>
      </c>
      <c r="J10075" t="s">
        <v>16</v>
      </c>
      <c r="K10075" t="b">
        <v>1</v>
      </c>
      <c r="L10075">
        <v>0.78298440000071401</v>
      </c>
      <c r="M10075">
        <v>130.36496749999799</v>
      </c>
      <c r="N10075">
        <v>3</v>
      </c>
      <c r="O10075">
        <v>0.29780239999672597</v>
      </c>
      <c r="P10075">
        <v>130.8494422</v>
      </c>
    </row>
    <row r="10076" spans="1:16" x14ac:dyDescent="0.3">
      <c r="A10076">
        <v>28</v>
      </c>
      <c r="B10076">
        <v>3</v>
      </c>
      <c r="C10076">
        <v>1</v>
      </c>
      <c r="D10076">
        <v>3</v>
      </c>
      <c r="E10076" t="s">
        <v>353</v>
      </c>
      <c r="F10076" t="s">
        <v>13</v>
      </c>
      <c r="G10076">
        <v>2</v>
      </c>
      <c r="H10076" t="s">
        <v>13</v>
      </c>
      <c r="I10076" t="s">
        <v>13</v>
      </c>
      <c r="J10076" t="s">
        <v>14</v>
      </c>
      <c r="K10076" t="b">
        <v>1</v>
      </c>
      <c r="L10076">
        <v>0.91779189999942901</v>
      </c>
      <c r="M10076">
        <v>132.283017200003</v>
      </c>
      <c r="N10076">
        <v>1</v>
      </c>
      <c r="O10076">
        <v>0.36383650000061601</v>
      </c>
      <c r="P10076">
        <v>132.81150160000101</v>
      </c>
    </row>
    <row r="10077" spans="1:16" x14ac:dyDescent="0.3">
      <c r="A10077">
        <v>28</v>
      </c>
      <c r="B10077">
        <v>3</v>
      </c>
      <c r="C10077">
        <v>1</v>
      </c>
      <c r="D10077">
        <v>3</v>
      </c>
      <c r="E10077" t="s">
        <v>2200</v>
      </c>
      <c r="F10077" t="s">
        <v>13</v>
      </c>
      <c r="G10077">
        <v>2</v>
      </c>
      <c r="H10077" t="s">
        <v>13</v>
      </c>
      <c r="I10077" t="s">
        <v>13</v>
      </c>
      <c r="J10077" t="s">
        <v>16</v>
      </c>
      <c r="K10077" t="b">
        <v>0</v>
      </c>
      <c r="L10077">
        <v>1.35143710000557</v>
      </c>
      <c r="M10077">
        <v>134.68345720000099</v>
      </c>
      <c r="N10077">
        <v>3</v>
      </c>
      <c r="O10077">
        <v>0.26488560000143502</v>
      </c>
      <c r="P10077">
        <v>135.16058579999699</v>
      </c>
    </row>
    <row r="10078" spans="1:16" x14ac:dyDescent="0.3">
      <c r="A10078">
        <v>28</v>
      </c>
      <c r="B10078">
        <v>3</v>
      </c>
      <c r="C10078">
        <v>1</v>
      </c>
      <c r="D10078">
        <v>3</v>
      </c>
      <c r="E10078" t="s">
        <v>1163</v>
      </c>
      <c r="F10078" t="s">
        <v>13</v>
      </c>
      <c r="G10078">
        <v>2</v>
      </c>
      <c r="H10078" t="s">
        <v>13</v>
      </c>
      <c r="I10078" t="s">
        <v>13</v>
      </c>
      <c r="J10078" t="s">
        <v>14</v>
      </c>
      <c r="K10078" t="b">
        <v>1</v>
      </c>
      <c r="L10078">
        <v>0.82725149999896497</v>
      </c>
      <c r="M10078">
        <v>136.50907729999699</v>
      </c>
      <c r="N10078">
        <v>2</v>
      </c>
      <c r="O10078">
        <v>0.29846230000112001</v>
      </c>
      <c r="P10078">
        <v>137.01827710000401</v>
      </c>
    </row>
    <row r="10079" spans="1:16" x14ac:dyDescent="0.3">
      <c r="A10079">
        <v>28</v>
      </c>
      <c r="B10079">
        <v>3</v>
      </c>
      <c r="C10079">
        <v>1</v>
      </c>
      <c r="D10079">
        <v>3</v>
      </c>
      <c r="E10079" t="s">
        <v>791</v>
      </c>
      <c r="F10079">
        <v>1</v>
      </c>
      <c r="G10079">
        <v>2</v>
      </c>
      <c r="H10079">
        <v>1.9804640000002101</v>
      </c>
      <c r="I10079">
        <v>60.001061800001501</v>
      </c>
      <c r="J10079" t="s">
        <v>16</v>
      </c>
      <c r="K10079" t="b">
        <v>1</v>
      </c>
      <c r="L10079">
        <v>0.90851049999764699</v>
      </c>
      <c r="M10079">
        <v>138.44041399999699</v>
      </c>
      <c r="N10079">
        <v>3</v>
      </c>
      <c r="O10079">
        <v>0.26182369999878602</v>
      </c>
      <c r="P10079">
        <v>138.877424699996</v>
      </c>
    </row>
    <row r="10080" spans="1:16" x14ac:dyDescent="0.3">
      <c r="A10080">
        <v>28</v>
      </c>
      <c r="B10080">
        <v>3</v>
      </c>
      <c r="C10080">
        <v>1</v>
      </c>
      <c r="D10080">
        <v>3</v>
      </c>
      <c r="E10080" t="s">
        <v>1557</v>
      </c>
      <c r="F10080">
        <v>1</v>
      </c>
      <c r="G10080">
        <v>2</v>
      </c>
      <c r="H10080">
        <v>1.98273969999718</v>
      </c>
      <c r="I10080">
        <v>147.502666600005</v>
      </c>
      <c r="J10080" t="s">
        <v>14</v>
      </c>
      <c r="K10080" t="b">
        <v>0</v>
      </c>
      <c r="L10080">
        <v>1.0712057999990101</v>
      </c>
      <c r="M10080">
        <v>140.45309129999799</v>
      </c>
      <c r="N10080">
        <v>2</v>
      </c>
      <c r="O10080">
        <v>0.48004600000422198</v>
      </c>
      <c r="P10080">
        <v>141.119748600002</v>
      </c>
    </row>
    <row r="10081" spans="1:16" x14ac:dyDescent="0.3">
      <c r="A10081">
        <v>28</v>
      </c>
      <c r="B10081">
        <v>3</v>
      </c>
      <c r="C10081">
        <v>1</v>
      </c>
      <c r="D10081">
        <v>3</v>
      </c>
      <c r="E10081" t="s">
        <v>1977</v>
      </c>
      <c r="F10081">
        <v>1</v>
      </c>
      <c r="G10081">
        <v>2</v>
      </c>
      <c r="H10081">
        <v>1.9973228999952</v>
      </c>
      <c r="I10081">
        <v>45.000857099999898</v>
      </c>
      <c r="J10081" t="s">
        <v>16</v>
      </c>
      <c r="K10081" t="b">
        <v>1</v>
      </c>
      <c r="L10081">
        <v>1.78522399999929</v>
      </c>
      <c r="M10081">
        <v>143.41707599999799</v>
      </c>
      <c r="N10081">
        <v>3</v>
      </c>
      <c r="O10081">
        <v>0.253879500000039</v>
      </c>
      <c r="P10081">
        <v>143.8855969</v>
      </c>
    </row>
    <row r="10082" spans="1:16" x14ac:dyDescent="0.3">
      <c r="A10082">
        <v>29</v>
      </c>
      <c r="B10082">
        <v>1</v>
      </c>
      <c r="C10082">
        <v>0</v>
      </c>
      <c r="D10082">
        <v>5</v>
      </c>
      <c r="E10082" t="s">
        <v>1950</v>
      </c>
      <c r="F10082">
        <v>1</v>
      </c>
      <c r="G10082">
        <v>1</v>
      </c>
      <c r="H10082">
        <v>1.99553600000218</v>
      </c>
      <c r="I10082">
        <v>122.50229959999</v>
      </c>
      <c r="J10082" t="s">
        <v>16</v>
      </c>
      <c r="K10082" t="b">
        <v>1</v>
      </c>
      <c r="L10082">
        <v>3.0258696999808299</v>
      </c>
      <c r="M10082">
        <v>3.0258773000096002</v>
      </c>
      <c r="N10082">
        <v>3</v>
      </c>
      <c r="O10082">
        <v>0.597639399988111</v>
      </c>
      <c r="P10082">
        <v>3.7317383000045101</v>
      </c>
    </row>
    <row r="10083" spans="1:16" x14ac:dyDescent="0.3">
      <c r="A10083">
        <v>29</v>
      </c>
      <c r="B10083">
        <v>1</v>
      </c>
      <c r="C10083">
        <v>0</v>
      </c>
      <c r="D10083">
        <v>5</v>
      </c>
      <c r="E10083" t="s">
        <v>1192</v>
      </c>
      <c r="F10083" t="s">
        <v>13</v>
      </c>
      <c r="G10083">
        <v>1</v>
      </c>
      <c r="H10083" t="s">
        <v>13</v>
      </c>
      <c r="I10083" t="s">
        <v>13</v>
      </c>
      <c r="J10083" t="s">
        <v>14</v>
      </c>
      <c r="K10083" t="b">
        <v>1</v>
      </c>
      <c r="L10083">
        <v>2.4907139000133598</v>
      </c>
      <c r="M10083">
        <v>6.7274424000061099</v>
      </c>
      <c r="N10083">
        <v>2</v>
      </c>
      <c r="O10083">
        <v>0.38549439999042101</v>
      </c>
      <c r="P10083">
        <v>7.2556547000131104</v>
      </c>
    </row>
    <row r="10084" spans="1:16" x14ac:dyDescent="0.3">
      <c r="A10084">
        <v>29</v>
      </c>
      <c r="B10084">
        <v>1</v>
      </c>
      <c r="C10084">
        <v>0</v>
      </c>
      <c r="D10084">
        <v>5</v>
      </c>
      <c r="E10084" t="s">
        <v>1275</v>
      </c>
      <c r="F10084" t="s">
        <v>13</v>
      </c>
      <c r="G10084">
        <v>1</v>
      </c>
      <c r="H10084" t="s">
        <v>13</v>
      </c>
      <c r="I10084" t="s">
        <v>13</v>
      </c>
      <c r="J10084" t="s">
        <v>14</v>
      </c>
      <c r="K10084" t="b">
        <v>1</v>
      </c>
      <c r="L10084">
        <v>1.01093339998624</v>
      </c>
      <c r="M10084">
        <v>8.7720591000106705</v>
      </c>
      <c r="N10084">
        <v>1</v>
      </c>
      <c r="O10084">
        <v>0.27801060001365802</v>
      </c>
      <c r="P10084">
        <v>9.1640175000065902</v>
      </c>
    </row>
    <row r="10085" spans="1:16" x14ac:dyDescent="0.3">
      <c r="A10085">
        <v>29</v>
      </c>
      <c r="B10085">
        <v>1</v>
      </c>
      <c r="C10085">
        <v>0</v>
      </c>
      <c r="D10085">
        <v>5</v>
      </c>
      <c r="E10085" t="s">
        <v>2097</v>
      </c>
      <c r="F10085">
        <v>1</v>
      </c>
      <c r="G10085">
        <v>1</v>
      </c>
      <c r="H10085">
        <v>1.9952291999943601</v>
      </c>
      <c r="I10085">
        <v>15.0002233000123</v>
      </c>
      <c r="J10085" t="s">
        <v>16</v>
      </c>
      <c r="K10085" t="b">
        <v>1</v>
      </c>
      <c r="L10085">
        <v>0.68591080000624105</v>
      </c>
      <c r="M10085">
        <v>10.35501140001</v>
      </c>
      <c r="N10085">
        <v>3</v>
      </c>
      <c r="O10085">
        <v>0.21334620000561699</v>
      </c>
      <c r="P10085">
        <v>10.707541100011399</v>
      </c>
    </row>
    <row r="10086" spans="1:16" x14ac:dyDescent="0.3">
      <c r="A10086">
        <v>29</v>
      </c>
      <c r="B10086">
        <v>1</v>
      </c>
      <c r="C10086">
        <v>0</v>
      </c>
      <c r="D10086">
        <v>5</v>
      </c>
      <c r="E10086" t="s">
        <v>1710</v>
      </c>
      <c r="F10086" t="s">
        <v>13</v>
      </c>
      <c r="G10086">
        <v>1</v>
      </c>
      <c r="H10086" t="s">
        <v>13</v>
      </c>
      <c r="I10086" t="s">
        <v>13</v>
      </c>
      <c r="J10086" t="s">
        <v>16</v>
      </c>
      <c r="K10086" t="b">
        <v>0</v>
      </c>
      <c r="L10086">
        <v>3.7069010999984999</v>
      </c>
      <c r="M10086">
        <v>14.9201829000085</v>
      </c>
      <c r="N10086">
        <v>2</v>
      </c>
      <c r="O10086">
        <v>1.61813379998785</v>
      </c>
      <c r="P10086">
        <v>16.7041499000043</v>
      </c>
    </row>
    <row r="10087" spans="1:16" x14ac:dyDescent="0.3">
      <c r="A10087">
        <v>29</v>
      </c>
      <c r="B10087">
        <v>1</v>
      </c>
      <c r="C10087">
        <v>0</v>
      </c>
      <c r="D10087">
        <v>5</v>
      </c>
      <c r="E10087" t="s">
        <v>1250</v>
      </c>
      <c r="F10087" t="s">
        <v>13</v>
      </c>
      <c r="G10087">
        <v>1</v>
      </c>
      <c r="H10087" t="s">
        <v>13</v>
      </c>
      <c r="I10087" t="s">
        <v>13</v>
      </c>
      <c r="J10087" t="s">
        <v>14</v>
      </c>
      <c r="K10087" t="b">
        <v>1</v>
      </c>
      <c r="L10087">
        <v>0.99397410001256503</v>
      </c>
      <c r="M10087">
        <v>18.204853200004401</v>
      </c>
      <c r="N10087">
        <v>2</v>
      </c>
      <c r="O10087">
        <v>0.28986359998816602</v>
      </c>
      <c r="P10087">
        <v>18.607812300004301</v>
      </c>
    </row>
    <row r="10088" spans="1:16" x14ac:dyDescent="0.3">
      <c r="A10088">
        <v>29</v>
      </c>
      <c r="B10088">
        <v>1</v>
      </c>
      <c r="C10088">
        <v>0</v>
      </c>
      <c r="D10088">
        <v>5</v>
      </c>
      <c r="E10088" t="s">
        <v>2042</v>
      </c>
      <c r="F10088">
        <v>1</v>
      </c>
      <c r="G10088">
        <v>1</v>
      </c>
      <c r="H10088">
        <v>1.9955271999933799</v>
      </c>
      <c r="I10088">
        <v>142.50263569998799</v>
      </c>
      <c r="J10088" t="s">
        <v>16</v>
      </c>
      <c r="K10088" t="b">
        <v>1</v>
      </c>
      <c r="L10088">
        <v>0.60487829998601195</v>
      </c>
      <c r="M10088">
        <v>19.719550400011901</v>
      </c>
      <c r="N10088">
        <v>3</v>
      </c>
      <c r="O10088">
        <v>0.182751200016355</v>
      </c>
      <c r="P10088">
        <v>20.0688374000019</v>
      </c>
    </row>
    <row r="10089" spans="1:16" x14ac:dyDescent="0.3">
      <c r="A10089">
        <v>29</v>
      </c>
      <c r="B10089">
        <v>1</v>
      </c>
      <c r="C10089">
        <v>0</v>
      </c>
      <c r="D10089">
        <v>5</v>
      </c>
      <c r="E10089" t="s">
        <v>1537</v>
      </c>
      <c r="F10089">
        <v>1</v>
      </c>
      <c r="G10089">
        <v>1</v>
      </c>
      <c r="H10089">
        <v>1.9957076999999099</v>
      </c>
      <c r="I10089">
        <v>50.000953699985999</v>
      </c>
      <c r="J10089" t="s">
        <v>16</v>
      </c>
      <c r="K10089" t="b">
        <v>1</v>
      </c>
      <c r="L10089">
        <v>0.61868549999780997</v>
      </c>
      <c r="M10089">
        <v>21.192507700005098</v>
      </c>
      <c r="N10089">
        <v>3</v>
      </c>
      <c r="O10089">
        <v>0.184534300002269</v>
      </c>
      <c r="P10089">
        <v>21.518363500013901</v>
      </c>
    </row>
    <row r="10090" spans="1:16" x14ac:dyDescent="0.3">
      <c r="A10090">
        <v>29</v>
      </c>
      <c r="B10090">
        <v>1</v>
      </c>
      <c r="C10090">
        <v>0</v>
      </c>
      <c r="D10090">
        <v>5</v>
      </c>
      <c r="E10090" t="s">
        <v>1782</v>
      </c>
      <c r="F10090" t="s">
        <v>13</v>
      </c>
      <c r="G10090">
        <v>1</v>
      </c>
      <c r="H10090" t="s">
        <v>13</v>
      </c>
      <c r="I10090" t="s">
        <v>13</v>
      </c>
      <c r="J10090" t="s">
        <v>16</v>
      </c>
      <c r="K10090" t="b">
        <v>0</v>
      </c>
      <c r="L10090">
        <v>2.41887250001309</v>
      </c>
      <c r="M10090">
        <v>24.442327299999299</v>
      </c>
      <c r="N10090">
        <v>2</v>
      </c>
      <c r="O10090">
        <v>0.26627789999474799</v>
      </c>
      <c r="P10090">
        <v>24.864141700003501</v>
      </c>
    </row>
    <row r="10091" spans="1:16" x14ac:dyDescent="0.3">
      <c r="A10091">
        <v>29</v>
      </c>
      <c r="B10091">
        <v>1</v>
      </c>
      <c r="C10091">
        <v>0</v>
      </c>
      <c r="D10091">
        <v>5</v>
      </c>
      <c r="E10091" t="s">
        <v>1337</v>
      </c>
      <c r="F10091">
        <v>1</v>
      </c>
      <c r="G10091">
        <v>1</v>
      </c>
      <c r="H10091">
        <v>1.9955845999938899</v>
      </c>
      <c r="I10091">
        <v>42.500735999987199</v>
      </c>
      <c r="J10091" t="s">
        <v>14</v>
      </c>
      <c r="K10091" t="b">
        <v>0</v>
      </c>
      <c r="L10091">
        <v>4.6856588000082402</v>
      </c>
      <c r="M10091">
        <v>30.056238199991601</v>
      </c>
      <c r="N10091">
        <v>1</v>
      </c>
      <c r="O10091">
        <v>0.48519479998503801</v>
      </c>
      <c r="P10091">
        <v>30.6595067000017</v>
      </c>
    </row>
    <row r="10092" spans="1:16" x14ac:dyDescent="0.3">
      <c r="A10092">
        <v>29</v>
      </c>
      <c r="B10092">
        <v>1</v>
      </c>
      <c r="C10092">
        <v>0</v>
      </c>
      <c r="D10092">
        <v>5</v>
      </c>
      <c r="E10092" t="s">
        <v>599</v>
      </c>
      <c r="F10092" t="s">
        <v>13</v>
      </c>
      <c r="G10092">
        <v>1</v>
      </c>
      <c r="H10092" t="s">
        <v>13</v>
      </c>
      <c r="I10092" t="s">
        <v>13</v>
      </c>
      <c r="J10092" t="s">
        <v>14</v>
      </c>
      <c r="K10092" t="b">
        <v>1</v>
      </c>
      <c r="L10092">
        <v>1.6620538999850401</v>
      </c>
      <c r="M10092">
        <v>32.826230300008298</v>
      </c>
      <c r="N10092">
        <v>3</v>
      </c>
      <c r="O10092">
        <v>0.18115220000618101</v>
      </c>
      <c r="P10092">
        <v>33.108052299998199</v>
      </c>
    </row>
    <row r="10093" spans="1:16" x14ac:dyDescent="0.3">
      <c r="A10093">
        <v>29</v>
      </c>
      <c r="B10093">
        <v>1</v>
      </c>
      <c r="C10093">
        <v>0</v>
      </c>
      <c r="D10093">
        <v>5</v>
      </c>
      <c r="E10093" t="s">
        <v>83</v>
      </c>
      <c r="F10093" t="s">
        <v>13</v>
      </c>
      <c r="G10093">
        <v>1</v>
      </c>
      <c r="H10093" t="s">
        <v>13</v>
      </c>
      <c r="I10093" t="s">
        <v>13</v>
      </c>
      <c r="J10093" t="s">
        <v>14</v>
      </c>
      <c r="K10093" t="b">
        <v>1</v>
      </c>
      <c r="L10093">
        <v>1.4628328000253501</v>
      </c>
      <c r="M10093">
        <v>35.075548499997197</v>
      </c>
      <c r="N10093">
        <v>2</v>
      </c>
      <c r="O10093">
        <v>0.52379380000638798</v>
      </c>
      <c r="P10093">
        <v>35.7058128000062</v>
      </c>
    </row>
    <row r="10094" spans="1:16" x14ac:dyDescent="0.3">
      <c r="A10094">
        <v>29</v>
      </c>
      <c r="B10094">
        <v>1</v>
      </c>
      <c r="C10094">
        <v>0</v>
      </c>
      <c r="D10094">
        <v>5</v>
      </c>
      <c r="E10094" t="s">
        <v>2111</v>
      </c>
      <c r="F10094">
        <v>1</v>
      </c>
      <c r="G10094">
        <v>1</v>
      </c>
      <c r="H10094">
        <v>1.9955942000087801</v>
      </c>
      <c r="I10094">
        <v>22.5003206999972</v>
      </c>
      <c r="J10094" t="s">
        <v>16</v>
      </c>
      <c r="K10094" t="b">
        <v>1</v>
      </c>
      <c r="L10094">
        <v>0.61342870001681205</v>
      </c>
      <c r="M10094">
        <v>36.824621500010799</v>
      </c>
      <c r="N10094">
        <v>3</v>
      </c>
      <c r="O10094">
        <v>0.22996140000759599</v>
      </c>
      <c r="P10094">
        <v>37.1957862999989</v>
      </c>
    </row>
    <row r="10095" spans="1:16" x14ac:dyDescent="0.3">
      <c r="A10095">
        <v>29</v>
      </c>
      <c r="B10095">
        <v>1</v>
      </c>
      <c r="C10095">
        <v>0</v>
      </c>
      <c r="D10095">
        <v>5</v>
      </c>
      <c r="E10095" t="s">
        <v>415</v>
      </c>
      <c r="F10095">
        <v>1</v>
      </c>
      <c r="G10095">
        <v>1</v>
      </c>
      <c r="H10095">
        <v>1.9956343000230801</v>
      </c>
      <c r="I10095">
        <v>132.50250329999801</v>
      </c>
      <c r="J10095" t="s">
        <v>16</v>
      </c>
      <c r="K10095" t="b">
        <v>1</v>
      </c>
      <c r="L10095">
        <v>0.54821809998247795</v>
      </c>
      <c r="M10095">
        <v>38.248528500000297</v>
      </c>
      <c r="N10095">
        <v>3</v>
      </c>
      <c r="O10095">
        <v>0.23024819997954199</v>
      </c>
      <c r="P10095">
        <v>38.612105300009702</v>
      </c>
    </row>
    <row r="10096" spans="1:16" x14ac:dyDescent="0.3">
      <c r="A10096">
        <v>29</v>
      </c>
      <c r="B10096">
        <v>1</v>
      </c>
      <c r="C10096">
        <v>0</v>
      </c>
      <c r="D10096">
        <v>5</v>
      </c>
      <c r="E10096" t="s">
        <v>1469</v>
      </c>
      <c r="F10096" t="s">
        <v>13</v>
      </c>
      <c r="G10096">
        <v>1</v>
      </c>
      <c r="H10096" t="s">
        <v>13</v>
      </c>
      <c r="I10096" t="s">
        <v>13</v>
      </c>
      <c r="J10096" t="s">
        <v>14</v>
      </c>
      <c r="K10096" t="b">
        <v>1</v>
      </c>
      <c r="L10096">
        <v>3.09916390001308</v>
      </c>
      <c r="M10096">
        <v>42.216001799999503</v>
      </c>
      <c r="N10096">
        <v>2</v>
      </c>
      <c r="O10096">
        <v>0.21026379999239</v>
      </c>
      <c r="P10096">
        <v>42.568095299997402</v>
      </c>
    </row>
    <row r="10097" spans="1:16" x14ac:dyDescent="0.3">
      <c r="A10097">
        <v>29</v>
      </c>
      <c r="B10097">
        <v>1</v>
      </c>
      <c r="C10097">
        <v>0</v>
      </c>
      <c r="D10097">
        <v>5</v>
      </c>
      <c r="E10097" t="s">
        <v>704</v>
      </c>
      <c r="F10097" t="s">
        <v>13</v>
      </c>
      <c r="G10097">
        <v>1</v>
      </c>
      <c r="H10097" t="s">
        <v>13</v>
      </c>
      <c r="I10097" t="s">
        <v>13</v>
      </c>
      <c r="J10097" t="s">
        <v>14</v>
      </c>
      <c r="K10097" t="b">
        <v>1</v>
      </c>
      <c r="L10097">
        <v>0.85514669999247395</v>
      </c>
      <c r="M10097">
        <v>43.928264999995001</v>
      </c>
      <c r="N10097">
        <v>3</v>
      </c>
      <c r="O10097">
        <v>0.86716560000786602</v>
      </c>
      <c r="P10097">
        <v>44.921228399995002</v>
      </c>
    </row>
    <row r="10098" spans="1:16" x14ac:dyDescent="0.3">
      <c r="A10098">
        <v>29</v>
      </c>
      <c r="B10098">
        <v>1</v>
      </c>
      <c r="C10098">
        <v>0</v>
      </c>
      <c r="D10098">
        <v>5</v>
      </c>
      <c r="E10098" t="s">
        <v>1974</v>
      </c>
      <c r="F10098" t="s">
        <v>13</v>
      </c>
      <c r="G10098">
        <v>1</v>
      </c>
      <c r="H10098" t="s">
        <v>13</v>
      </c>
      <c r="I10098" t="s">
        <v>13</v>
      </c>
      <c r="J10098" t="s">
        <v>14</v>
      </c>
      <c r="K10098" t="b">
        <v>1</v>
      </c>
      <c r="L10098">
        <v>0.98158059999696001</v>
      </c>
      <c r="M10098">
        <v>46.409317799989402</v>
      </c>
      <c r="N10098">
        <v>3</v>
      </c>
      <c r="O10098">
        <v>0.20648699998855599</v>
      </c>
      <c r="P10098">
        <v>46.732520499994301</v>
      </c>
    </row>
    <row r="10099" spans="1:16" x14ac:dyDescent="0.3">
      <c r="A10099">
        <v>29</v>
      </c>
      <c r="B10099">
        <v>1</v>
      </c>
      <c r="C10099">
        <v>0</v>
      </c>
      <c r="D10099">
        <v>5</v>
      </c>
      <c r="E10099" t="s">
        <v>1809</v>
      </c>
      <c r="F10099">
        <v>1</v>
      </c>
      <c r="G10099">
        <v>1</v>
      </c>
      <c r="H10099">
        <v>1.9955534999899101</v>
      </c>
      <c r="I10099">
        <v>2.5000629000132899</v>
      </c>
      <c r="J10099" t="s">
        <v>16</v>
      </c>
      <c r="K10099" t="b">
        <v>1</v>
      </c>
      <c r="L10099">
        <v>0.63720470000407703</v>
      </c>
      <c r="M10099">
        <v>47.874943900009399</v>
      </c>
      <c r="N10099">
        <v>3</v>
      </c>
      <c r="O10099">
        <v>0.186597499996424</v>
      </c>
      <c r="P10099">
        <v>48.224450900015697</v>
      </c>
    </row>
    <row r="10100" spans="1:16" x14ac:dyDescent="0.3">
      <c r="A10100">
        <v>29</v>
      </c>
      <c r="B10100">
        <v>1</v>
      </c>
      <c r="C10100">
        <v>0</v>
      </c>
      <c r="D10100">
        <v>5</v>
      </c>
      <c r="E10100" t="s">
        <v>1422</v>
      </c>
      <c r="F10100" t="s">
        <v>13</v>
      </c>
      <c r="G10100">
        <v>1</v>
      </c>
      <c r="H10100" t="s">
        <v>13</v>
      </c>
      <c r="I10100" t="s">
        <v>13</v>
      </c>
      <c r="J10100" t="s">
        <v>16</v>
      </c>
      <c r="K10100" t="b">
        <v>0</v>
      </c>
      <c r="L10100">
        <v>0.79287219999241598</v>
      </c>
      <c r="M10100">
        <v>49.523128800006802</v>
      </c>
      <c r="N10100">
        <v>3</v>
      </c>
      <c r="O10100">
        <v>0.166299700009404</v>
      </c>
      <c r="P10100">
        <v>49.836871700012097</v>
      </c>
    </row>
    <row r="10101" spans="1:16" x14ac:dyDescent="0.3">
      <c r="A10101">
        <v>29</v>
      </c>
      <c r="B10101">
        <v>1</v>
      </c>
      <c r="C10101">
        <v>0</v>
      </c>
      <c r="D10101">
        <v>5</v>
      </c>
      <c r="E10101" t="s">
        <v>1507</v>
      </c>
      <c r="F10101" t="s">
        <v>13</v>
      </c>
      <c r="G10101">
        <v>1</v>
      </c>
      <c r="H10101" t="s">
        <v>13</v>
      </c>
      <c r="I10101" t="s">
        <v>13</v>
      </c>
      <c r="J10101" t="s">
        <v>16</v>
      </c>
      <c r="K10101" t="b">
        <v>0</v>
      </c>
      <c r="L10101">
        <v>1.2734644000010999</v>
      </c>
      <c r="M10101">
        <v>51.616384900000398</v>
      </c>
      <c r="N10101">
        <v>2</v>
      </c>
      <c r="O10101">
        <v>0.16619499999796999</v>
      </c>
      <c r="P10101">
        <v>51.940109999995897</v>
      </c>
    </row>
    <row r="10102" spans="1:16" x14ac:dyDescent="0.3">
      <c r="A10102">
        <v>29</v>
      </c>
      <c r="B10102">
        <v>1</v>
      </c>
      <c r="C10102">
        <v>0</v>
      </c>
      <c r="D10102">
        <v>5</v>
      </c>
      <c r="E10102" t="s">
        <v>1455</v>
      </c>
      <c r="F10102" t="s">
        <v>13</v>
      </c>
      <c r="G10102">
        <v>1</v>
      </c>
      <c r="H10102" t="s">
        <v>13</v>
      </c>
      <c r="I10102" t="s">
        <v>13</v>
      </c>
      <c r="J10102" t="s">
        <v>16</v>
      </c>
      <c r="K10102" t="b">
        <v>0</v>
      </c>
      <c r="L10102">
        <v>5.0922601000056602</v>
      </c>
      <c r="M10102">
        <v>57.537360000016598</v>
      </c>
      <c r="N10102">
        <v>2</v>
      </c>
      <c r="O10102">
        <v>0.68620749999536201</v>
      </c>
      <c r="P10102">
        <v>58.3800353000115</v>
      </c>
    </row>
    <row r="10103" spans="1:16" x14ac:dyDescent="0.3">
      <c r="A10103">
        <v>29</v>
      </c>
      <c r="B10103">
        <v>1</v>
      </c>
      <c r="C10103">
        <v>0</v>
      </c>
      <c r="D10103">
        <v>5</v>
      </c>
      <c r="E10103" t="s">
        <v>1564</v>
      </c>
      <c r="F10103">
        <v>1</v>
      </c>
      <c r="G10103">
        <v>1</v>
      </c>
      <c r="H10103">
        <v>1.9955569999874601</v>
      </c>
      <c r="I10103">
        <v>7.50010720000137</v>
      </c>
      <c r="J10103" t="s">
        <v>16</v>
      </c>
      <c r="K10103" t="b">
        <v>1</v>
      </c>
      <c r="L10103">
        <v>0.67572030000155803</v>
      </c>
      <c r="M10103">
        <v>59.560484599991497</v>
      </c>
      <c r="N10103">
        <v>3</v>
      </c>
      <c r="O10103">
        <v>0.17084209999302399</v>
      </c>
      <c r="P10103">
        <v>59.864668399997797</v>
      </c>
    </row>
    <row r="10104" spans="1:16" x14ac:dyDescent="0.3">
      <c r="A10104">
        <v>29</v>
      </c>
      <c r="B10104">
        <v>1</v>
      </c>
      <c r="C10104">
        <v>0</v>
      </c>
      <c r="D10104">
        <v>5</v>
      </c>
      <c r="E10104" t="s">
        <v>993</v>
      </c>
      <c r="F10104" t="s">
        <v>13</v>
      </c>
      <c r="G10104">
        <v>1</v>
      </c>
      <c r="H10104" t="s">
        <v>13</v>
      </c>
      <c r="I10104" t="s">
        <v>13</v>
      </c>
      <c r="J10104" t="s">
        <v>16</v>
      </c>
      <c r="K10104" t="b">
        <v>0</v>
      </c>
      <c r="L10104">
        <v>2.13324329999159</v>
      </c>
      <c r="M10104">
        <v>62.503992999991198</v>
      </c>
      <c r="N10104">
        <v>2</v>
      </c>
      <c r="O10104">
        <v>1.4266323999909201</v>
      </c>
      <c r="P10104">
        <v>64.056636499997694</v>
      </c>
    </row>
    <row r="10105" spans="1:16" x14ac:dyDescent="0.3">
      <c r="A10105">
        <v>29</v>
      </c>
      <c r="B10105">
        <v>1</v>
      </c>
      <c r="C10105">
        <v>0</v>
      </c>
      <c r="D10105">
        <v>5</v>
      </c>
      <c r="E10105" t="s">
        <v>1474</v>
      </c>
      <c r="F10105" t="s">
        <v>13</v>
      </c>
      <c r="G10105">
        <v>1</v>
      </c>
      <c r="H10105" t="s">
        <v>13</v>
      </c>
      <c r="I10105" t="s">
        <v>13</v>
      </c>
      <c r="J10105" t="s">
        <v>14</v>
      </c>
      <c r="K10105" t="b">
        <v>1</v>
      </c>
      <c r="L10105">
        <v>2.0090566000144499</v>
      </c>
      <c r="M10105">
        <v>66.572080300014903</v>
      </c>
      <c r="N10105">
        <v>2</v>
      </c>
      <c r="O10105">
        <v>2.11434269999154</v>
      </c>
      <c r="P10105">
        <v>68.816461500013304</v>
      </c>
    </row>
    <row r="10106" spans="1:16" x14ac:dyDescent="0.3">
      <c r="A10106">
        <v>29</v>
      </c>
      <c r="B10106">
        <v>1</v>
      </c>
      <c r="C10106">
        <v>0</v>
      </c>
      <c r="D10106">
        <v>5</v>
      </c>
      <c r="E10106" t="s">
        <v>1888</v>
      </c>
      <c r="F10106">
        <v>1</v>
      </c>
      <c r="G10106">
        <v>1</v>
      </c>
      <c r="H10106">
        <v>1.99551000000793</v>
      </c>
      <c r="I10106">
        <v>127.50240659999</v>
      </c>
      <c r="J10106" t="s">
        <v>16</v>
      </c>
      <c r="K10106" t="b">
        <v>1</v>
      </c>
      <c r="L10106">
        <v>0.62958619999699295</v>
      </c>
      <c r="M10106">
        <v>69.951982099999398</v>
      </c>
      <c r="N10106">
        <v>3</v>
      </c>
      <c r="O10106">
        <v>0.25115990001359001</v>
      </c>
      <c r="P10106">
        <v>70.369025699998005</v>
      </c>
    </row>
    <row r="10107" spans="1:16" x14ac:dyDescent="0.3">
      <c r="A10107">
        <v>29</v>
      </c>
      <c r="B10107">
        <v>1</v>
      </c>
      <c r="C10107">
        <v>0</v>
      </c>
      <c r="D10107">
        <v>5</v>
      </c>
      <c r="E10107" t="s">
        <v>1204</v>
      </c>
      <c r="F10107">
        <v>1</v>
      </c>
      <c r="G10107">
        <v>1</v>
      </c>
      <c r="H10107">
        <v>1.9955599999811999</v>
      </c>
      <c r="I10107">
        <v>10.0001727000054</v>
      </c>
      <c r="J10107" t="s">
        <v>16</v>
      </c>
      <c r="K10107" t="b">
        <v>1</v>
      </c>
      <c r="L10107">
        <v>0.84367189998738501</v>
      </c>
      <c r="M10107">
        <v>71.719775700010402</v>
      </c>
      <c r="N10107">
        <v>3</v>
      </c>
      <c r="O10107">
        <v>0.41789479998988099</v>
      </c>
      <c r="P10107">
        <v>72.287673999991995</v>
      </c>
    </row>
    <row r="10108" spans="1:16" x14ac:dyDescent="0.3">
      <c r="A10108">
        <v>29</v>
      </c>
      <c r="B10108">
        <v>1</v>
      </c>
      <c r="C10108">
        <v>0</v>
      </c>
      <c r="D10108">
        <v>5</v>
      </c>
      <c r="E10108" t="s">
        <v>810</v>
      </c>
      <c r="F10108" t="s">
        <v>13</v>
      </c>
      <c r="G10108">
        <v>1</v>
      </c>
      <c r="H10108" t="s">
        <v>13</v>
      </c>
      <c r="I10108" t="s">
        <v>13</v>
      </c>
      <c r="J10108" t="s">
        <v>16</v>
      </c>
      <c r="K10108" t="b">
        <v>0</v>
      </c>
      <c r="L10108">
        <v>3.4385869000107099</v>
      </c>
      <c r="M10108">
        <v>76.232444699999206</v>
      </c>
      <c r="N10108">
        <v>2</v>
      </c>
      <c r="O10108">
        <v>0.281810199987376</v>
      </c>
      <c r="P10108">
        <v>76.703922100015902</v>
      </c>
    </row>
    <row r="10109" spans="1:16" x14ac:dyDescent="0.3">
      <c r="A10109">
        <v>29</v>
      </c>
      <c r="B10109">
        <v>1</v>
      </c>
      <c r="C10109">
        <v>0</v>
      </c>
      <c r="D10109">
        <v>5</v>
      </c>
      <c r="E10109" t="s">
        <v>454</v>
      </c>
      <c r="F10109">
        <v>1</v>
      </c>
      <c r="G10109">
        <v>1</v>
      </c>
      <c r="H10109">
        <v>1.99566410001717</v>
      </c>
      <c r="I10109">
        <v>30.000468999991401</v>
      </c>
      <c r="J10109" t="s">
        <v>16</v>
      </c>
      <c r="K10109" t="b">
        <v>1</v>
      </c>
      <c r="L10109">
        <v>0.795907599997008</v>
      </c>
      <c r="M10109">
        <v>78.007918299990706</v>
      </c>
      <c r="N10109">
        <v>3</v>
      </c>
      <c r="O10109">
        <v>0.185636400012299</v>
      </c>
      <c r="P10109">
        <v>78.3514884999895</v>
      </c>
    </row>
    <row r="10110" spans="1:16" x14ac:dyDescent="0.3">
      <c r="A10110">
        <v>29</v>
      </c>
      <c r="B10110">
        <v>1</v>
      </c>
      <c r="C10110">
        <v>0</v>
      </c>
      <c r="D10110">
        <v>5</v>
      </c>
      <c r="E10110" t="s">
        <v>872</v>
      </c>
      <c r="F10110" t="s">
        <v>13</v>
      </c>
      <c r="G10110">
        <v>1</v>
      </c>
      <c r="H10110" t="s">
        <v>13</v>
      </c>
      <c r="I10110" t="s">
        <v>13</v>
      </c>
      <c r="J10110" t="s">
        <v>14</v>
      </c>
      <c r="K10110" t="b">
        <v>1</v>
      </c>
      <c r="L10110">
        <v>1.14272649999475</v>
      </c>
      <c r="M10110">
        <v>80.001102800015403</v>
      </c>
      <c r="N10110">
        <v>2</v>
      </c>
      <c r="O10110">
        <v>1.14693269997952</v>
      </c>
      <c r="P10110">
        <v>81.320811600016896</v>
      </c>
    </row>
    <row r="10111" spans="1:16" x14ac:dyDescent="0.3">
      <c r="A10111">
        <v>29</v>
      </c>
      <c r="B10111">
        <v>1</v>
      </c>
      <c r="C10111">
        <v>0</v>
      </c>
      <c r="D10111">
        <v>5</v>
      </c>
      <c r="E10111" t="s">
        <v>1897</v>
      </c>
      <c r="F10111">
        <v>1</v>
      </c>
      <c r="G10111">
        <v>1</v>
      </c>
      <c r="H10111">
        <v>1.99556239999947</v>
      </c>
      <c r="I10111">
        <v>87.501621900009894</v>
      </c>
      <c r="J10111" t="s">
        <v>16</v>
      </c>
      <c r="K10111" t="b">
        <v>1</v>
      </c>
      <c r="L10111">
        <v>0.68880420000641596</v>
      </c>
      <c r="M10111">
        <v>82.5160050000122</v>
      </c>
      <c r="N10111">
        <v>3</v>
      </c>
      <c r="O10111">
        <v>0.493035099992994</v>
      </c>
      <c r="P10111">
        <v>83.178951100009698</v>
      </c>
    </row>
    <row r="10112" spans="1:16" x14ac:dyDescent="0.3">
      <c r="A10112">
        <v>29</v>
      </c>
      <c r="B10112">
        <v>1</v>
      </c>
      <c r="C10112">
        <v>0</v>
      </c>
      <c r="D10112">
        <v>5</v>
      </c>
      <c r="E10112" t="s">
        <v>1596</v>
      </c>
      <c r="F10112">
        <v>1</v>
      </c>
      <c r="G10112">
        <v>1</v>
      </c>
      <c r="H10112">
        <v>1.99554069997976</v>
      </c>
      <c r="I10112">
        <v>52.500994600006401</v>
      </c>
      <c r="J10112" t="s">
        <v>16</v>
      </c>
      <c r="K10112" t="b">
        <v>1</v>
      </c>
      <c r="L10112">
        <v>0.64501129998825502</v>
      </c>
      <c r="M10112">
        <v>84.328707600012393</v>
      </c>
      <c r="N10112">
        <v>3</v>
      </c>
      <c r="O10112">
        <v>0.32297919999109598</v>
      </c>
      <c r="P10112">
        <v>84.809040899999701</v>
      </c>
    </row>
    <row r="10113" spans="1:16" x14ac:dyDescent="0.3">
      <c r="A10113">
        <v>29</v>
      </c>
      <c r="B10113">
        <v>1</v>
      </c>
      <c r="C10113">
        <v>0</v>
      </c>
      <c r="D10113">
        <v>5</v>
      </c>
      <c r="E10113" t="s">
        <v>285</v>
      </c>
      <c r="F10113" t="s">
        <v>13</v>
      </c>
      <c r="G10113">
        <v>1</v>
      </c>
      <c r="H10113" t="s">
        <v>13</v>
      </c>
      <c r="I10113" t="s">
        <v>13</v>
      </c>
      <c r="J10113" t="s">
        <v>16</v>
      </c>
      <c r="K10113" t="b">
        <v>0</v>
      </c>
      <c r="L10113">
        <v>1.45301950001158</v>
      </c>
      <c r="M10113">
        <v>86.768236200005106</v>
      </c>
      <c r="N10113">
        <v>3</v>
      </c>
      <c r="O10113">
        <v>1.0592604000121399</v>
      </c>
      <c r="P10113">
        <v>87.985415400005905</v>
      </c>
    </row>
    <row r="10114" spans="1:16" x14ac:dyDescent="0.3">
      <c r="A10114">
        <v>29</v>
      </c>
      <c r="B10114">
        <v>1</v>
      </c>
      <c r="C10114">
        <v>0</v>
      </c>
      <c r="D10114">
        <v>5</v>
      </c>
      <c r="E10114" t="s">
        <v>1503</v>
      </c>
      <c r="F10114">
        <v>1</v>
      </c>
      <c r="G10114">
        <v>1</v>
      </c>
      <c r="H10114">
        <v>1.9956097999820499</v>
      </c>
      <c r="I10114">
        <v>12.500192100007601</v>
      </c>
      <c r="J10114" t="s">
        <v>16</v>
      </c>
      <c r="K10114" t="b">
        <v>1</v>
      </c>
      <c r="L10114">
        <v>0.69211370000266503</v>
      </c>
      <c r="M10114">
        <v>89.185166000010199</v>
      </c>
      <c r="N10114">
        <v>3</v>
      </c>
      <c r="O10114">
        <v>0.291083299991442</v>
      </c>
      <c r="P10114">
        <v>89.632723000016995</v>
      </c>
    </row>
    <row r="10115" spans="1:16" x14ac:dyDescent="0.3">
      <c r="A10115">
        <v>29</v>
      </c>
      <c r="B10115">
        <v>1</v>
      </c>
      <c r="C10115">
        <v>0</v>
      </c>
      <c r="D10115">
        <v>5</v>
      </c>
      <c r="E10115" t="s">
        <v>884</v>
      </c>
      <c r="F10115">
        <v>1</v>
      </c>
      <c r="G10115">
        <v>1</v>
      </c>
      <c r="H10115">
        <v>1.99557999998797</v>
      </c>
      <c r="I10115">
        <v>72.501308800012296</v>
      </c>
      <c r="J10115" t="s">
        <v>16</v>
      </c>
      <c r="K10115" t="b">
        <v>1</v>
      </c>
      <c r="L10115">
        <v>0.86994709999998998</v>
      </c>
      <c r="M10115">
        <v>91.008143899991396</v>
      </c>
      <c r="N10115">
        <v>2</v>
      </c>
      <c r="O10115">
        <v>2.1779018000233901</v>
      </c>
      <c r="P10115">
        <v>93.367882299993695</v>
      </c>
    </row>
    <row r="10116" spans="1:16" x14ac:dyDescent="0.3">
      <c r="A10116">
        <v>29</v>
      </c>
      <c r="B10116">
        <v>1</v>
      </c>
      <c r="C10116">
        <v>0</v>
      </c>
      <c r="D10116">
        <v>5</v>
      </c>
      <c r="E10116" t="s">
        <v>438</v>
      </c>
      <c r="F10116" t="s">
        <v>13</v>
      </c>
      <c r="G10116">
        <v>1</v>
      </c>
      <c r="H10116" t="s">
        <v>13</v>
      </c>
      <c r="I10116" t="s">
        <v>13</v>
      </c>
      <c r="J10116" t="s">
        <v>14</v>
      </c>
      <c r="K10116" t="b">
        <v>1</v>
      </c>
      <c r="L10116">
        <v>0.93538110001827601</v>
      </c>
      <c r="M10116">
        <v>94.810619700001595</v>
      </c>
      <c r="N10116">
        <v>2</v>
      </c>
      <c r="O10116">
        <v>0.29735789998085199</v>
      </c>
      <c r="P10116">
        <v>95.207773000001893</v>
      </c>
    </row>
    <row r="10117" spans="1:16" x14ac:dyDescent="0.3">
      <c r="A10117">
        <v>29</v>
      </c>
      <c r="B10117">
        <v>1</v>
      </c>
      <c r="C10117">
        <v>0</v>
      </c>
      <c r="D10117">
        <v>5</v>
      </c>
      <c r="E10117" t="s">
        <v>283</v>
      </c>
      <c r="F10117" t="s">
        <v>13</v>
      </c>
      <c r="G10117">
        <v>1</v>
      </c>
      <c r="H10117" t="s">
        <v>13</v>
      </c>
      <c r="I10117" t="s">
        <v>13</v>
      </c>
      <c r="J10117" t="s">
        <v>16</v>
      </c>
      <c r="K10117" t="b">
        <v>0</v>
      </c>
      <c r="L10117">
        <v>3.85507789999247</v>
      </c>
      <c r="M10117">
        <v>99.5691237999999</v>
      </c>
      <c r="N10117">
        <v>3</v>
      </c>
      <c r="O10117">
        <v>0.28639130000374302</v>
      </c>
      <c r="P10117">
        <v>100.036472000007</v>
      </c>
    </row>
    <row r="10118" spans="1:16" x14ac:dyDescent="0.3">
      <c r="A10118">
        <v>29</v>
      </c>
      <c r="B10118">
        <v>1</v>
      </c>
      <c r="C10118">
        <v>0</v>
      </c>
      <c r="D10118">
        <v>5</v>
      </c>
      <c r="E10118" t="s">
        <v>2176</v>
      </c>
      <c r="F10118">
        <v>1</v>
      </c>
      <c r="G10118">
        <v>1</v>
      </c>
      <c r="H10118">
        <v>1.99556819998543</v>
      </c>
      <c r="I10118">
        <v>67.501208100002302</v>
      </c>
      <c r="J10118" t="s">
        <v>16</v>
      </c>
      <c r="K10118" t="b">
        <v>1</v>
      </c>
      <c r="L10118">
        <v>0.61748310000984896</v>
      </c>
      <c r="M10118">
        <v>101.161285300012</v>
      </c>
      <c r="N10118">
        <v>3</v>
      </c>
      <c r="O10118">
        <v>0.16901010001311101</v>
      </c>
      <c r="P10118">
        <v>101.479120100004</v>
      </c>
    </row>
    <row r="10119" spans="1:16" x14ac:dyDescent="0.3">
      <c r="A10119">
        <v>29</v>
      </c>
      <c r="B10119">
        <v>1</v>
      </c>
      <c r="C10119">
        <v>0</v>
      </c>
      <c r="D10119">
        <v>5</v>
      </c>
      <c r="E10119" t="s">
        <v>104</v>
      </c>
      <c r="F10119">
        <v>1</v>
      </c>
      <c r="G10119">
        <v>1</v>
      </c>
      <c r="H10119">
        <v>1.9955793000117401</v>
      </c>
      <c r="I10119">
        <v>37.500634399999399</v>
      </c>
      <c r="J10119" t="s">
        <v>16</v>
      </c>
      <c r="K10119" t="b">
        <v>1</v>
      </c>
      <c r="L10119">
        <v>0.83201039998675697</v>
      </c>
      <c r="M10119">
        <v>102.816964700003</v>
      </c>
      <c r="N10119">
        <v>3</v>
      </c>
      <c r="O10119">
        <v>0.172212099976605</v>
      </c>
      <c r="P10119">
        <v>103.13001349999099</v>
      </c>
    </row>
    <row r="10120" spans="1:16" x14ac:dyDescent="0.3">
      <c r="A10120">
        <v>29</v>
      </c>
      <c r="B10120">
        <v>1</v>
      </c>
      <c r="C10120">
        <v>0</v>
      </c>
      <c r="D10120">
        <v>5</v>
      </c>
      <c r="E10120" t="s">
        <v>384</v>
      </c>
      <c r="F10120">
        <v>1</v>
      </c>
      <c r="G10120">
        <v>1</v>
      </c>
      <c r="H10120">
        <v>1.9955899999768001</v>
      </c>
      <c r="I10120">
        <v>40.000703800003997</v>
      </c>
      <c r="J10120" t="s">
        <v>14</v>
      </c>
      <c r="K10120" t="b">
        <v>0</v>
      </c>
      <c r="L10120">
        <v>0.981187900004443</v>
      </c>
      <c r="M10120">
        <v>104.616663399996</v>
      </c>
      <c r="N10120">
        <v>2</v>
      </c>
      <c r="O10120">
        <v>0.27496459998656098</v>
      </c>
      <c r="P10120">
        <v>105.016777799989</v>
      </c>
    </row>
    <row r="10121" spans="1:16" x14ac:dyDescent="0.3">
      <c r="A10121">
        <v>29</v>
      </c>
      <c r="B10121">
        <v>1</v>
      </c>
      <c r="C10121">
        <v>0</v>
      </c>
      <c r="D10121">
        <v>5</v>
      </c>
      <c r="E10121" t="s">
        <v>1764</v>
      </c>
      <c r="F10121">
        <v>1</v>
      </c>
      <c r="G10121">
        <v>1</v>
      </c>
      <c r="H10121">
        <v>1.9955155999923599</v>
      </c>
      <c r="I10121">
        <v>17.500271299999401</v>
      </c>
      <c r="J10121" t="s">
        <v>16</v>
      </c>
      <c r="K10121" t="b">
        <v>1</v>
      </c>
      <c r="L10121">
        <v>0.60693969999556396</v>
      </c>
      <c r="M10121">
        <v>106.129943600012</v>
      </c>
      <c r="N10121">
        <v>3</v>
      </c>
      <c r="O10121">
        <v>0.189090900006704</v>
      </c>
      <c r="P10121">
        <v>106.483336500009</v>
      </c>
    </row>
    <row r="10122" spans="1:16" x14ac:dyDescent="0.3">
      <c r="A10122">
        <v>29</v>
      </c>
      <c r="B10122">
        <v>1</v>
      </c>
      <c r="C10122">
        <v>0</v>
      </c>
      <c r="D10122">
        <v>5</v>
      </c>
      <c r="E10122" t="s">
        <v>87</v>
      </c>
      <c r="F10122">
        <v>1</v>
      </c>
      <c r="G10122">
        <v>1</v>
      </c>
      <c r="H10122">
        <v>1.9955965999979499</v>
      </c>
      <c r="I10122">
        <v>107.501976700005</v>
      </c>
      <c r="J10122" t="s">
        <v>16</v>
      </c>
      <c r="K10122" t="b">
        <v>1</v>
      </c>
      <c r="L10122">
        <v>0.63573539999197204</v>
      </c>
      <c r="M10122">
        <v>107.623983800004</v>
      </c>
      <c r="N10122">
        <v>3</v>
      </c>
      <c r="O10122">
        <v>0.314620399993146</v>
      </c>
      <c r="P10122">
        <v>108.08045740000701</v>
      </c>
    </row>
    <row r="10123" spans="1:16" x14ac:dyDescent="0.3">
      <c r="A10123">
        <v>29</v>
      </c>
      <c r="B10123">
        <v>1</v>
      </c>
      <c r="C10123">
        <v>0</v>
      </c>
      <c r="D10123">
        <v>5</v>
      </c>
      <c r="E10123" t="s">
        <v>129</v>
      </c>
      <c r="F10123" t="s">
        <v>13</v>
      </c>
      <c r="G10123">
        <v>1</v>
      </c>
      <c r="H10123" t="s">
        <v>13</v>
      </c>
      <c r="I10123" t="s">
        <v>13</v>
      </c>
      <c r="J10123" t="s">
        <v>14</v>
      </c>
      <c r="K10123" t="b">
        <v>1</v>
      </c>
      <c r="L10123">
        <v>2.1519518999848501</v>
      </c>
      <c r="M10123">
        <v>110.738788199989</v>
      </c>
      <c r="N10123">
        <v>2</v>
      </c>
      <c r="O10123">
        <v>2.5097381999949002</v>
      </c>
      <c r="P10123">
        <v>113.323622800002</v>
      </c>
    </row>
    <row r="10124" spans="1:16" x14ac:dyDescent="0.3">
      <c r="A10124">
        <v>29</v>
      </c>
      <c r="B10124">
        <v>1</v>
      </c>
      <c r="C10124">
        <v>0</v>
      </c>
      <c r="D10124">
        <v>5</v>
      </c>
      <c r="E10124" t="s">
        <v>1522</v>
      </c>
      <c r="F10124">
        <v>1</v>
      </c>
      <c r="G10124">
        <v>1</v>
      </c>
      <c r="H10124">
        <v>1.9955826000077701</v>
      </c>
      <c r="I10124">
        <v>95.001742299995399</v>
      </c>
      <c r="J10124" t="s">
        <v>16</v>
      </c>
      <c r="K10124" t="b">
        <v>1</v>
      </c>
      <c r="L10124">
        <v>0.80390930001158301</v>
      </c>
      <c r="M10124">
        <v>114.632355300011</v>
      </c>
      <c r="N10124">
        <v>3</v>
      </c>
      <c r="O10124">
        <v>0.34987809997983299</v>
      </c>
      <c r="P10124">
        <v>115.13202640001001</v>
      </c>
    </row>
    <row r="10125" spans="1:16" x14ac:dyDescent="0.3">
      <c r="A10125">
        <v>29</v>
      </c>
      <c r="B10125">
        <v>1</v>
      </c>
      <c r="C10125">
        <v>0</v>
      </c>
      <c r="D10125">
        <v>5</v>
      </c>
      <c r="E10125" t="s">
        <v>172</v>
      </c>
      <c r="F10125" t="s">
        <v>13</v>
      </c>
      <c r="G10125">
        <v>1</v>
      </c>
      <c r="H10125" t="s">
        <v>13</v>
      </c>
      <c r="I10125" t="s">
        <v>13</v>
      </c>
      <c r="J10125" t="s">
        <v>14</v>
      </c>
      <c r="K10125" t="b">
        <v>1</v>
      </c>
      <c r="L10125">
        <v>1.4602422000025399</v>
      </c>
      <c r="M10125">
        <v>117.096960099996</v>
      </c>
      <c r="N10125">
        <v>3</v>
      </c>
      <c r="O10125">
        <v>0.16270699998131</v>
      </c>
      <c r="P10125">
        <v>117.384544700006</v>
      </c>
    </row>
    <row r="10126" spans="1:16" x14ac:dyDescent="0.3">
      <c r="A10126">
        <v>29</v>
      </c>
      <c r="B10126">
        <v>1</v>
      </c>
      <c r="C10126">
        <v>0</v>
      </c>
      <c r="D10126">
        <v>5</v>
      </c>
      <c r="E10126" t="s">
        <v>1293</v>
      </c>
      <c r="F10126">
        <v>1</v>
      </c>
      <c r="G10126">
        <v>1</v>
      </c>
      <c r="H10126">
        <v>1.99548169999616</v>
      </c>
      <c r="I10126">
        <v>60.0011053000053</v>
      </c>
      <c r="J10126" t="s">
        <v>16</v>
      </c>
      <c r="K10126" t="b">
        <v>1</v>
      </c>
      <c r="L10126">
        <v>5.7903863000101401</v>
      </c>
      <c r="M10126">
        <v>123.679754799989</v>
      </c>
      <c r="N10126">
        <v>1</v>
      </c>
      <c r="O10126">
        <v>0.36278490000404401</v>
      </c>
      <c r="P10126">
        <v>124.200470700016</v>
      </c>
    </row>
    <row r="10127" spans="1:16" x14ac:dyDescent="0.3">
      <c r="A10127">
        <v>29</v>
      </c>
      <c r="B10127">
        <v>1</v>
      </c>
      <c r="C10127">
        <v>0</v>
      </c>
      <c r="D10127">
        <v>5</v>
      </c>
      <c r="E10127" t="s">
        <v>1803</v>
      </c>
      <c r="F10127" t="s">
        <v>13</v>
      </c>
      <c r="G10127">
        <v>1</v>
      </c>
      <c r="H10127" t="s">
        <v>13</v>
      </c>
      <c r="I10127" t="s">
        <v>13</v>
      </c>
      <c r="J10127" t="s">
        <v>14</v>
      </c>
      <c r="K10127" t="b">
        <v>1</v>
      </c>
      <c r="L10127">
        <v>1.6010709000111101</v>
      </c>
      <c r="M10127">
        <v>126.307522799994</v>
      </c>
      <c r="N10127">
        <v>2</v>
      </c>
      <c r="O10127">
        <v>0.21555369999259699</v>
      </c>
      <c r="P10127">
        <v>126.669583900017</v>
      </c>
    </row>
    <row r="10128" spans="1:16" x14ac:dyDescent="0.3">
      <c r="A10128">
        <v>29</v>
      </c>
      <c r="B10128">
        <v>1</v>
      </c>
      <c r="C10128">
        <v>0</v>
      </c>
      <c r="D10128">
        <v>5</v>
      </c>
      <c r="E10128" t="s">
        <v>1356</v>
      </c>
      <c r="F10128" t="s">
        <v>13</v>
      </c>
      <c r="G10128">
        <v>1</v>
      </c>
      <c r="H10128" t="s">
        <v>13</v>
      </c>
      <c r="I10128" t="s">
        <v>13</v>
      </c>
      <c r="J10128" t="s">
        <v>14</v>
      </c>
      <c r="K10128" t="b">
        <v>1</v>
      </c>
      <c r="L10128">
        <v>1.8239564000105</v>
      </c>
      <c r="M10128">
        <v>128.999938499997</v>
      </c>
      <c r="N10128">
        <v>3</v>
      </c>
      <c r="O10128">
        <v>1.07507560000522</v>
      </c>
      <c r="P10128">
        <v>130.193008100003</v>
      </c>
    </row>
    <row r="10129" spans="1:16" x14ac:dyDescent="0.3">
      <c r="A10129">
        <v>29</v>
      </c>
      <c r="B10129">
        <v>1</v>
      </c>
      <c r="C10129">
        <v>0</v>
      </c>
      <c r="D10129">
        <v>5</v>
      </c>
      <c r="E10129" t="s">
        <v>619</v>
      </c>
      <c r="F10129">
        <v>1</v>
      </c>
      <c r="G10129">
        <v>1</v>
      </c>
      <c r="H10129">
        <v>1.9955832000123299</v>
      </c>
      <c r="I10129">
        <v>45.000763199990601</v>
      </c>
      <c r="J10129" t="s">
        <v>14</v>
      </c>
      <c r="K10129" t="b">
        <v>0</v>
      </c>
      <c r="L10129">
        <v>0.92776910000247903</v>
      </c>
      <c r="M10129">
        <v>131.62714080000299</v>
      </c>
      <c r="N10129">
        <v>1</v>
      </c>
      <c r="O10129">
        <v>0.46242719999281701</v>
      </c>
      <c r="P10129">
        <v>132.212139100011</v>
      </c>
    </row>
    <row r="10130" spans="1:16" x14ac:dyDescent="0.3">
      <c r="A10130">
        <v>29</v>
      </c>
      <c r="B10130">
        <v>1</v>
      </c>
      <c r="C10130">
        <v>0</v>
      </c>
      <c r="D10130">
        <v>5</v>
      </c>
      <c r="E10130" t="s">
        <v>1296</v>
      </c>
      <c r="F10130" t="s">
        <v>13</v>
      </c>
      <c r="G10130">
        <v>1</v>
      </c>
      <c r="H10130" t="s">
        <v>13</v>
      </c>
      <c r="I10130" t="s">
        <v>13</v>
      </c>
      <c r="J10130" t="s">
        <v>14</v>
      </c>
      <c r="K10130" t="b">
        <v>1</v>
      </c>
      <c r="L10130">
        <v>1.6034562999848301</v>
      </c>
      <c r="M10130">
        <v>134.32050319999701</v>
      </c>
      <c r="N10130">
        <v>2</v>
      </c>
      <c r="O10130">
        <v>0.193063599988818</v>
      </c>
      <c r="P10130">
        <v>134.63884520001</v>
      </c>
    </row>
    <row r="10131" spans="1:16" x14ac:dyDescent="0.3">
      <c r="A10131">
        <v>29</v>
      </c>
      <c r="B10131">
        <v>1</v>
      </c>
      <c r="C10131">
        <v>0</v>
      </c>
      <c r="D10131">
        <v>5</v>
      </c>
      <c r="E10131" t="s">
        <v>1523</v>
      </c>
      <c r="F10131" t="s">
        <v>13</v>
      </c>
      <c r="G10131">
        <v>1</v>
      </c>
      <c r="H10131" t="s">
        <v>13</v>
      </c>
      <c r="I10131" t="s">
        <v>13</v>
      </c>
      <c r="J10131" t="s">
        <v>14</v>
      </c>
      <c r="K10131" t="b">
        <v>1</v>
      </c>
      <c r="L10131">
        <v>1.65711580001516</v>
      </c>
      <c r="M10131">
        <v>136.802492399991</v>
      </c>
      <c r="N10131">
        <v>2</v>
      </c>
      <c r="O10131">
        <v>0.241673699987587</v>
      </c>
      <c r="P10131">
        <v>137.17569569998901</v>
      </c>
    </row>
    <row r="10132" spans="1:16" x14ac:dyDescent="0.3">
      <c r="A10132">
        <v>29</v>
      </c>
      <c r="B10132">
        <v>1</v>
      </c>
      <c r="C10132">
        <v>0</v>
      </c>
      <c r="D10132">
        <v>5</v>
      </c>
      <c r="E10132" t="s">
        <v>774</v>
      </c>
      <c r="F10132" t="s">
        <v>13</v>
      </c>
      <c r="G10132">
        <v>1</v>
      </c>
      <c r="H10132" t="s">
        <v>13</v>
      </c>
      <c r="I10132" t="s">
        <v>13</v>
      </c>
      <c r="J10132" t="s">
        <v>14</v>
      </c>
      <c r="K10132" t="b">
        <v>1</v>
      </c>
      <c r="L10132">
        <v>1.4378557000018199</v>
      </c>
      <c r="M10132">
        <v>139.119728299993</v>
      </c>
      <c r="N10132">
        <v>3</v>
      </c>
      <c r="O10132">
        <v>0.197253900027135</v>
      </c>
      <c r="P10132">
        <v>139.43532290001201</v>
      </c>
    </row>
    <row r="10133" spans="1:16" x14ac:dyDescent="0.3">
      <c r="A10133">
        <v>29</v>
      </c>
      <c r="B10133">
        <v>1</v>
      </c>
      <c r="C10133">
        <v>0</v>
      </c>
      <c r="D10133">
        <v>5</v>
      </c>
      <c r="E10133" t="s">
        <v>499</v>
      </c>
      <c r="F10133" t="s">
        <v>13</v>
      </c>
      <c r="G10133">
        <v>1</v>
      </c>
      <c r="H10133" t="s">
        <v>13</v>
      </c>
      <c r="I10133" t="s">
        <v>13</v>
      </c>
      <c r="J10133" t="s">
        <v>14</v>
      </c>
      <c r="K10133" t="b">
        <v>1</v>
      </c>
      <c r="L10133">
        <v>1.99093199998606</v>
      </c>
      <c r="M10133">
        <v>141.931930399995</v>
      </c>
      <c r="N10133">
        <v>2</v>
      </c>
      <c r="O10133">
        <v>1.0017809000273701</v>
      </c>
      <c r="P10133">
        <v>143.05550079999401</v>
      </c>
    </row>
    <row r="10134" spans="1:16" x14ac:dyDescent="0.3">
      <c r="A10134">
        <v>29</v>
      </c>
      <c r="B10134">
        <v>1</v>
      </c>
      <c r="C10134">
        <v>0</v>
      </c>
      <c r="D10134">
        <v>5</v>
      </c>
      <c r="E10134" t="s">
        <v>648</v>
      </c>
      <c r="F10134">
        <v>1</v>
      </c>
      <c r="G10134">
        <v>1</v>
      </c>
      <c r="H10134">
        <v>1.99551890001749</v>
      </c>
      <c r="I10134">
        <v>120.00227399999901</v>
      </c>
      <c r="J10134" t="s">
        <v>16</v>
      </c>
      <c r="K10134" t="b">
        <v>1</v>
      </c>
      <c r="L10134">
        <v>0.72629779999260802</v>
      </c>
      <c r="M10134">
        <v>144.28781820001299</v>
      </c>
      <c r="N10134">
        <v>3</v>
      </c>
      <c r="O10134">
        <v>0.19127280000248001</v>
      </c>
      <c r="P10134">
        <v>144.63692799999299</v>
      </c>
    </row>
    <row r="10135" spans="1:16" x14ac:dyDescent="0.3">
      <c r="A10135">
        <v>29</v>
      </c>
      <c r="B10135">
        <v>1</v>
      </c>
      <c r="C10135">
        <v>0</v>
      </c>
      <c r="D10135">
        <v>5</v>
      </c>
      <c r="E10135" t="s">
        <v>2190</v>
      </c>
      <c r="F10135">
        <v>1</v>
      </c>
      <c r="G10135">
        <v>1</v>
      </c>
      <c r="H10135">
        <v>1.99564800001099</v>
      </c>
      <c r="I10135">
        <v>125.00234639999699</v>
      </c>
      <c r="J10135" t="s">
        <v>16</v>
      </c>
      <c r="K10135" t="b">
        <v>1</v>
      </c>
      <c r="L10135">
        <v>0.62545800002408203</v>
      </c>
      <c r="M10135">
        <v>145.767848999996</v>
      </c>
      <c r="N10135">
        <v>3</v>
      </c>
      <c r="O10135">
        <v>0.188625599985244</v>
      </c>
      <c r="P10135">
        <v>146.08265070000201</v>
      </c>
    </row>
    <row r="10136" spans="1:16" x14ac:dyDescent="0.3">
      <c r="A10136">
        <v>29</v>
      </c>
      <c r="B10136">
        <v>1</v>
      </c>
      <c r="C10136">
        <v>0</v>
      </c>
      <c r="D10136">
        <v>5</v>
      </c>
      <c r="E10136" t="s">
        <v>38</v>
      </c>
      <c r="F10136">
        <v>1</v>
      </c>
      <c r="G10136">
        <v>1</v>
      </c>
      <c r="H10136">
        <v>1.9955341000168101</v>
      </c>
      <c r="I10136">
        <v>102.501895199995</v>
      </c>
      <c r="J10136" t="s">
        <v>16</v>
      </c>
      <c r="K10136" t="b">
        <v>1</v>
      </c>
      <c r="L10136">
        <v>0.69718310001189798</v>
      </c>
      <c r="M10136">
        <v>147.28468350000901</v>
      </c>
      <c r="N10136">
        <v>3</v>
      </c>
      <c r="O10136">
        <v>0.195221400004812</v>
      </c>
      <c r="P10136">
        <v>147.601037699991</v>
      </c>
    </row>
    <row r="10137" spans="1:16" x14ac:dyDescent="0.3">
      <c r="A10137">
        <v>29</v>
      </c>
      <c r="B10137">
        <v>1</v>
      </c>
      <c r="C10137">
        <v>0</v>
      </c>
      <c r="D10137">
        <v>5</v>
      </c>
      <c r="E10137" t="s">
        <v>1553</v>
      </c>
      <c r="F10137" t="s">
        <v>13</v>
      </c>
      <c r="G10137">
        <v>1</v>
      </c>
      <c r="H10137" t="s">
        <v>13</v>
      </c>
      <c r="I10137" t="s">
        <v>13</v>
      </c>
      <c r="J10137" t="s">
        <v>14</v>
      </c>
      <c r="K10137" t="b">
        <v>1</v>
      </c>
      <c r="L10137">
        <v>1.83973810001044</v>
      </c>
      <c r="M10137">
        <v>149.94751210001399</v>
      </c>
      <c r="N10137">
        <v>3</v>
      </c>
      <c r="O10137">
        <v>0.23160970001481501</v>
      </c>
      <c r="P10137">
        <v>150.31737679999799</v>
      </c>
    </row>
    <row r="10138" spans="1:16" x14ac:dyDescent="0.3">
      <c r="A10138">
        <v>29</v>
      </c>
      <c r="B10138">
        <v>1</v>
      </c>
      <c r="C10138">
        <v>0</v>
      </c>
      <c r="D10138">
        <v>5</v>
      </c>
      <c r="E10138" t="s">
        <v>1525</v>
      </c>
      <c r="F10138" t="s">
        <v>13</v>
      </c>
      <c r="G10138">
        <v>1</v>
      </c>
      <c r="H10138" t="s">
        <v>13</v>
      </c>
      <c r="I10138" t="s">
        <v>13</v>
      </c>
      <c r="J10138" t="s">
        <v>16</v>
      </c>
      <c r="K10138" t="b">
        <v>0</v>
      </c>
      <c r="L10138">
        <v>7.16225659998599</v>
      </c>
      <c r="M10138">
        <v>157.98511850001501</v>
      </c>
      <c r="N10138">
        <v>2</v>
      </c>
      <c r="O10138">
        <v>0.36338830000022398</v>
      </c>
      <c r="P10138">
        <v>158.49709429999299</v>
      </c>
    </row>
    <row r="10139" spans="1:16" x14ac:dyDescent="0.3">
      <c r="A10139">
        <v>29</v>
      </c>
      <c r="B10139">
        <v>1</v>
      </c>
      <c r="C10139">
        <v>0</v>
      </c>
      <c r="D10139">
        <v>5</v>
      </c>
      <c r="E10139" t="s">
        <v>431</v>
      </c>
      <c r="F10139">
        <v>1</v>
      </c>
      <c r="G10139">
        <v>1</v>
      </c>
      <c r="H10139">
        <v>1.99528979999013</v>
      </c>
      <c r="I10139">
        <v>92.501716700004195</v>
      </c>
      <c r="J10139" t="s">
        <v>16</v>
      </c>
      <c r="K10139" t="b">
        <v>1</v>
      </c>
      <c r="L10139">
        <v>0.73194669999065798</v>
      </c>
      <c r="M10139">
        <v>159.734731500008</v>
      </c>
      <c r="N10139">
        <v>3</v>
      </c>
      <c r="O10139">
        <v>0.16044750000583</v>
      </c>
      <c r="P10139">
        <v>160.030954999995</v>
      </c>
    </row>
    <row r="10140" spans="1:16" x14ac:dyDescent="0.3">
      <c r="A10140">
        <v>29</v>
      </c>
      <c r="B10140">
        <v>1</v>
      </c>
      <c r="C10140">
        <v>0</v>
      </c>
      <c r="D10140">
        <v>5</v>
      </c>
      <c r="E10140" t="s">
        <v>1276</v>
      </c>
      <c r="F10140">
        <v>1</v>
      </c>
      <c r="G10140">
        <v>1</v>
      </c>
      <c r="H10140">
        <v>1.9955524000106399</v>
      </c>
      <c r="I10140">
        <v>65.001195799995898</v>
      </c>
      <c r="J10140" t="s">
        <v>16</v>
      </c>
      <c r="K10140" t="b">
        <v>1</v>
      </c>
      <c r="L10140">
        <v>0.647197400016012</v>
      </c>
      <c r="M10140">
        <v>161.183646899997</v>
      </c>
      <c r="N10140">
        <v>3</v>
      </c>
      <c r="O10140">
        <v>0.13657459997921301</v>
      </c>
      <c r="P10140">
        <v>161.470457999996</v>
      </c>
    </row>
    <row r="10141" spans="1:16" x14ac:dyDescent="0.3">
      <c r="A10141">
        <v>29</v>
      </c>
      <c r="B10141">
        <v>1</v>
      </c>
      <c r="C10141">
        <v>0</v>
      </c>
      <c r="D10141">
        <v>5</v>
      </c>
      <c r="E10141" t="s">
        <v>935</v>
      </c>
      <c r="F10141">
        <v>1</v>
      </c>
      <c r="G10141">
        <v>1</v>
      </c>
      <c r="H10141">
        <v>1.9955535999906699</v>
      </c>
      <c r="I10141">
        <v>62.501127800002003</v>
      </c>
      <c r="J10141" t="s">
        <v>16</v>
      </c>
      <c r="K10141" t="b">
        <v>1</v>
      </c>
      <c r="L10141">
        <v>0.94540129997767497</v>
      </c>
      <c r="M10141">
        <v>162.92161879999901</v>
      </c>
      <c r="N10141">
        <v>3</v>
      </c>
      <c r="O10141">
        <v>4.8098523000080604</v>
      </c>
      <c r="P10141">
        <v>167.88760039998999</v>
      </c>
    </row>
    <row r="10142" spans="1:16" x14ac:dyDescent="0.3">
      <c r="A10142">
        <v>29</v>
      </c>
      <c r="B10142">
        <v>1</v>
      </c>
      <c r="C10142">
        <v>1</v>
      </c>
      <c r="D10142">
        <v>5</v>
      </c>
      <c r="E10142" t="s">
        <v>1418</v>
      </c>
      <c r="F10142" t="s">
        <v>13</v>
      </c>
      <c r="G10142">
        <v>2</v>
      </c>
      <c r="H10142" t="s">
        <v>13</v>
      </c>
      <c r="I10142" t="s">
        <v>13</v>
      </c>
      <c r="J10142" t="s">
        <v>14</v>
      </c>
      <c r="K10142" t="b">
        <v>1</v>
      </c>
      <c r="L10142">
        <v>2.72381539997878</v>
      </c>
      <c r="M10142">
        <v>2.7238330999971399</v>
      </c>
      <c r="N10142">
        <v>2</v>
      </c>
      <c r="O10142">
        <v>0.38009130000136798</v>
      </c>
      <c r="P10142">
        <v>3.2505129000055599</v>
      </c>
    </row>
    <row r="10143" spans="1:16" x14ac:dyDescent="0.3">
      <c r="A10143">
        <v>29</v>
      </c>
      <c r="B10143">
        <v>1</v>
      </c>
      <c r="C10143">
        <v>1</v>
      </c>
      <c r="D10143">
        <v>5</v>
      </c>
      <c r="E10143" t="s">
        <v>1382</v>
      </c>
      <c r="F10143" t="s">
        <v>13</v>
      </c>
      <c r="G10143">
        <v>2</v>
      </c>
      <c r="H10143" t="s">
        <v>13</v>
      </c>
      <c r="I10143" t="s">
        <v>13</v>
      </c>
      <c r="J10143" t="s">
        <v>16</v>
      </c>
      <c r="K10143" t="b">
        <v>0</v>
      </c>
      <c r="L10143">
        <v>1.8811388000031</v>
      </c>
      <c r="M10143">
        <v>5.6373203000111998</v>
      </c>
      <c r="N10143">
        <v>2</v>
      </c>
      <c r="O10143">
        <v>0.42054399999324199</v>
      </c>
      <c r="P10143">
        <v>6.2189361000200698</v>
      </c>
    </row>
    <row r="10144" spans="1:16" x14ac:dyDescent="0.3">
      <c r="A10144">
        <v>29</v>
      </c>
      <c r="B10144">
        <v>1</v>
      </c>
      <c r="C10144">
        <v>1</v>
      </c>
      <c r="D10144">
        <v>5</v>
      </c>
      <c r="E10144" t="s">
        <v>1806</v>
      </c>
      <c r="F10144" t="s">
        <v>13</v>
      </c>
      <c r="G10144">
        <v>2</v>
      </c>
      <c r="H10144" t="s">
        <v>13</v>
      </c>
      <c r="I10144" t="s">
        <v>13</v>
      </c>
      <c r="J10144" t="s">
        <v>14</v>
      </c>
      <c r="K10144" t="b">
        <v>1</v>
      </c>
      <c r="L10144">
        <v>1.2046758999931599</v>
      </c>
      <c r="M10144">
        <v>7.9294375000172304</v>
      </c>
      <c r="N10144">
        <v>3</v>
      </c>
      <c r="O10144">
        <v>0.218590100004803</v>
      </c>
      <c r="P10144">
        <v>8.2653029000212008</v>
      </c>
    </row>
    <row r="10145" spans="1:16" x14ac:dyDescent="0.3">
      <c r="A10145">
        <v>29</v>
      </c>
      <c r="B10145">
        <v>1</v>
      </c>
      <c r="C10145">
        <v>1</v>
      </c>
      <c r="D10145">
        <v>5</v>
      </c>
      <c r="E10145" t="s">
        <v>567</v>
      </c>
      <c r="F10145" t="s">
        <v>13</v>
      </c>
      <c r="G10145">
        <v>2</v>
      </c>
      <c r="H10145" t="s">
        <v>13</v>
      </c>
      <c r="I10145" t="s">
        <v>13</v>
      </c>
      <c r="J10145" t="s">
        <v>16</v>
      </c>
      <c r="K10145" t="b">
        <v>0</v>
      </c>
      <c r="L10145">
        <v>4.6590195000171697</v>
      </c>
      <c r="M10145">
        <v>13.431488800008101</v>
      </c>
      <c r="N10145">
        <v>1</v>
      </c>
      <c r="O10145">
        <v>0.54702389999874901</v>
      </c>
      <c r="P10145">
        <v>14.1056835000054</v>
      </c>
    </row>
    <row r="10146" spans="1:16" x14ac:dyDescent="0.3">
      <c r="A10146">
        <v>29</v>
      </c>
      <c r="B10146">
        <v>1</v>
      </c>
      <c r="C10146">
        <v>1</v>
      </c>
      <c r="D10146">
        <v>5</v>
      </c>
      <c r="E10146" t="s">
        <v>1279</v>
      </c>
      <c r="F10146">
        <v>1</v>
      </c>
      <c r="G10146">
        <v>2</v>
      </c>
      <c r="H10146">
        <v>1.9955362000037</v>
      </c>
      <c r="I10146">
        <v>150.00278889999001</v>
      </c>
      <c r="J10146" t="s">
        <v>16</v>
      </c>
      <c r="K10146" t="b">
        <v>1</v>
      </c>
      <c r="L10146">
        <v>0.85356529999990005</v>
      </c>
      <c r="M10146">
        <v>15.4651143999945</v>
      </c>
      <c r="N10146">
        <v>3</v>
      </c>
      <c r="O10146">
        <v>0.21751580000272999</v>
      </c>
      <c r="P10146">
        <v>15.832326800009501</v>
      </c>
    </row>
    <row r="10147" spans="1:16" x14ac:dyDescent="0.3">
      <c r="A10147">
        <v>29</v>
      </c>
      <c r="B10147">
        <v>1</v>
      </c>
      <c r="C10147">
        <v>1</v>
      </c>
      <c r="D10147">
        <v>5</v>
      </c>
      <c r="E10147" t="s">
        <v>639</v>
      </c>
      <c r="F10147" t="s">
        <v>13</v>
      </c>
      <c r="G10147">
        <v>2</v>
      </c>
      <c r="H10147" t="s">
        <v>13</v>
      </c>
      <c r="I10147" t="s">
        <v>13</v>
      </c>
      <c r="J10147" t="s">
        <v>16</v>
      </c>
      <c r="K10147" t="b">
        <v>0</v>
      </c>
      <c r="L10147">
        <v>0.99016519999713604</v>
      </c>
      <c r="M10147">
        <v>17.329223100008701</v>
      </c>
      <c r="N10147">
        <v>3</v>
      </c>
      <c r="O10147">
        <v>0.21792669998831099</v>
      </c>
      <c r="P10147">
        <v>17.6963531000074</v>
      </c>
    </row>
    <row r="10148" spans="1:16" x14ac:dyDescent="0.3">
      <c r="A10148">
        <v>29</v>
      </c>
      <c r="B10148">
        <v>1</v>
      </c>
      <c r="C10148">
        <v>1</v>
      </c>
      <c r="D10148">
        <v>5</v>
      </c>
      <c r="E10148" t="s">
        <v>1554</v>
      </c>
      <c r="F10148" t="s">
        <v>13</v>
      </c>
      <c r="G10148">
        <v>2</v>
      </c>
      <c r="H10148" t="s">
        <v>13</v>
      </c>
      <c r="I10148" t="s">
        <v>13</v>
      </c>
      <c r="J10148" t="s">
        <v>14</v>
      </c>
      <c r="K10148" t="b">
        <v>1</v>
      </c>
      <c r="L10148">
        <v>0.91396330000134196</v>
      </c>
      <c r="M10148">
        <v>19.116655499994501</v>
      </c>
      <c r="N10148">
        <v>2</v>
      </c>
      <c r="O10148">
        <v>0.54587710002670098</v>
      </c>
      <c r="P10148">
        <v>19.784359900018899</v>
      </c>
    </row>
    <row r="10149" spans="1:16" x14ac:dyDescent="0.3">
      <c r="A10149">
        <v>29</v>
      </c>
      <c r="B10149">
        <v>1</v>
      </c>
      <c r="C10149">
        <v>1</v>
      </c>
      <c r="D10149">
        <v>5</v>
      </c>
      <c r="E10149" t="s">
        <v>81</v>
      </c>
      <c r="F10149">
        <v>1</v>
      </c>
      <c r="G10149">
        <v>2</v>
      </c>
      <c r="H10149">
        <v>1.9955627000017599</v>
      </c>
      <c r="I10149">
        <v>110.002047699993</v>
      </c>
      <c r="J10149" t="s">
        <v>16</v>
      </c>
      <c r="K10149" t="b">
        <v>1</v>
      </c>
      <c r="L10149">
        <v>0.74106490000849601</v>
      </c>
      <c r="M10149">
        <v>21.0321821999969</v>
      </c>
      <c r="N10149">
        <v>3</v>
      </c>
      <c r="O10149">
        <v>0.193508700001985</v>
      </c>
      <c r="P10149">
        <v>21.360318100021701</v>
      </c>
    </row>
    <row r="10150" spans="1:16" x14ac:dyDescent="0.3">
      <c r="A10150">
        <v>29</v>
      </c>
      <c r="B10150">
        <v>1</v>
      </c>
      <c r="C10150">
        <v>1</v>
      </c>
      <c r="D10150">
        <v>5</v>
      </c>
      <c r="E10150" t="s">
        <v>1551</v>
      </c>
      <c r="F10150" t="s">
        <v>13</v>
      </c>
      <c r="G10150">
        <v>2</v>
      </c>
      <c r="H10150" t="s">
        <v>13</v>
      </c>
      <c r="I10150" t="s">
        <v>13</v>
      </c>
      <c r="J10150" t="s">
        <v>16</v>
      </c>
      <c r="K10150" t="b">
        <v>0</v>
      </c>
      <c r="L10150">
        <v>1.0066128000035</v>
      </c>
      <c r="M10150">
        <v>22.873398800002199</v>
      </c>
      <c r="N10150">
        <v>2</v>
      </c>
      <c r="O10150">
        <v>0.20931970002129699</v>
      </c>
      <c r="P10150">
        <v>23.224000500020299</v>
      </c>
    </row>
    <row r="10151" spans="1:16" x14ac:dyDescent="0.3">
      <c r="A10151">
        <v>29</v>
      </c>
      <c r="B10151">
        <v>1</v>
      </c>
      <c r="C10151">
        <v>1</v>
      </c>
      <c r="D10151">
        <v>5</v>
      </c>
      <c r="E10151" t="s">
        <v>1726</v>
      </c>
      <c r="F10151">
        <v>1</v>
      </c>
      <c r="G10151">
        <v>2</v>
      </c>
      <c r="H10151">
        <v>1.9954261000093501</v>
      </c>
      <c r="I10151">
        <v>137.50254710001201</v>
      </c>
      <c r="J10151" t="s">
        <v>16</v>
      </c>
      <c r="K10151" t="b">
        <v>1</v>
      </c>
      <c r="L10151">
        <v>0.743839099974139</v>
      </c>
      <c r="M10151">
        <v>24.4746586999972</v>
      </c>
      <c r="N10151">
        <v>3</v>
      </c>
      <c r="O10151">
        <v>0.88428590001422003</v>
      </c>
      <c r="P10151">
        <v>25.459253300010499</v>
      </c>
    </row>
    <row r="10152" spans="1:16" x14ac:dyDescent="0.3">
      <c r="A10152">
        <v>29</v>
      </c>
      <c r="B10152">
        <v>1</v>
      </c>
      <c r="C10152">
        <v>1</v>
      </c>
      <c r="D10152">
        <v>5</v>
      </c>
      <c r="E10152" t="s">
        <v>2040</v>
      </c>
      <c r="F10152">
        <v>1</v>
      </c>
      <c r="G10152">
        <v>2</v>
      </c>
      <c r="H10152">
        <v>1.9954505999921801</v>
      </c>
      <c r="I10152">
        <v>75.001327100006193</v>
      </c>
      <c r="J10152" t="s">
        <v>16</v>
      </c>
      <c r="K10152" t="b">
        <v>1</v>
      </c>
      <c r="L10152">
        <v>2.3398545000236499</v>
      </c>
      <c r="M10152">
        <v>28.303696300019499</v>
      </c>
      <c r="N10152">
        <v>3</v>
      </c>
      <c r="O10152">
        <v>0.68438999998034</v>
      </c>
      <c r="P10152">
        <v>29.115087200014401</v>
      </c>
    </row>
    <row r="10153" spans="1:16" x14ac:dyDescent="0.3">
      <c r="A10153">
        <v>29</v>
      </c>
      <c r="B10153">
        <v>1</v>
      </c>
      <c r="C10153">
        <v>1</v>
      </c>
      <c r="D10153">
        <v>5</v>
      </c>
      <c r="E10153" t="s">
        <v>1912</v>
      </c>
      <c r="F10153" t="s">
        <v>13</v>
      </c>
      <c r="G10153">
        <v>2</v>
      </c>
      <c r="H10153" t="s">
        <v>13</v>
      </c>
      <c r="I10153" t="s">
        <v>13</v>
      </c>
      <c r="J10153" t="s">
        <v>16</v>
      </c>
      <c r="K10153" t="b">
        <v>0</v>
      </c>
      <c r="L10153">
        <v>6.2588967000192497</v>
      </c>
      <c r="M10153">
        <v>35.879458800016401</v>
      </c>
      <c r="N10153">
        <v>1</v>
      </c>
      <c r="O10153">
        <v>0.17263250000541999</v>
      </c>
      <c r="P10153">
        <v>36.2432463000005</v>
      </c>
    </row>
    <row r="10154" spans="1:16" x14ac:dyDescent="0.3">
      <c r="A10154">
        <v>29</v>
      </c>
      <c r="B10154">
        <v>1</v>
      </c>
      <c r="C10154">
        <v>1</v>
      </c>
      <c r="D10154">
        <v>5</v>
      </c>
      <c r="E10154" t="s">
        <v>1513</v>
      </c>
      <c r="F10154">
        <v>1</v>
      </c>
      <c r="G10154">
        <v>2</v>
      </c>
      <c r="H10154">
        <v>1.99554399997578</v>
      </c>
      <c r="I10154">
        <v>80.001452299999102</v>
      </c>
      <c r="J10154" t="s">
        <v>16</v>
      </c>
      <c r="K10154" t="b">
        <v>1</v>
      </c>
      <c r="L10154">
        <v>0.70970460001262803</v>
      </c>
      <c r="M10154">
        <v>37.457728200010003</v>
      </c>
      <c r="N10154">
        <v>3</v>
      </c>
      <c r="O10154">
        <v>0.18852369999513</v>
      </c>
      <c r="P10154">
        <v>37.778921300021501</v>
      </c>
    </row>
    <row r="10155" spans="1:16" x14ac:dyDescent="0.3">
      <c r="A10155">
        <v>29</v>
      </c>
      <c r="B10155">
        <v>1</v>
      </c>
      <c r="C10155">
        <v>1</v>
      </c>
      <c r="D10155">
        <v>5</v>
      </c>
      <c r="E10155" t="s">
        <v>1904</v>
      </c>
      <c r="F10155">
        <v>1</v>
      </c>
      <c r="G10155">
        <v>2</v>
      </c>
      <c r="H10155">
        <v>1.99560419999762</v>
      </c>
      <c r="I10155">
        <v>100.00183829999899</v>
      </c>
      <c r="J10155" t="s">
        <v>16</v>
      </c>
      <c r="K10155" t="b">
        <v>1</v>
      </c>
      <c r="L10155">
        <v>0.77243969999835804</v>
      </c>
      <c r="M10155">
        <v>39.056784700020202</v>
      </c>
      <c r="N10155">
        <v>3</v>
      </c>
      <c r="O10155">
        <v>0.13244279997889</v>
      </c>
      <c r="P10155">
        <v>39.315102099994</v>
      </c>
    </row>
    <row r="10156" spans="1:16" x14ac:dyDescent="0.3">
      <c r="A10156">
        <v>29</v>
      </c>
      <c r="B10156">
        <v>1</v>
      </c>
      <c r="C10156">
        <v>1</v>
      </c>
      <c r="D10156">
        <v>5</v>
      </c>
      <c r="E10156" t="s">
        <v>975</v>
      </c>
      <c r="F10156" t="s">
        <v>13</v>
      </c>
      <c r="G10156">
        <v>2</v>
      </c>
      <c r="H10156" t="s">
        <v>13</v>
      </c>
      <c r="I10156" t="s">
        <v>13</v>
      </c>
      <c r="J10156" t="s">
        <v>16</v>
      </c>
      <c r="K10156" t="b">
        <v>0</v>
      </c>
      <c r="L10156">
        <v>3.3084741999919101</v>
      </c>
      <c r="M10156">
        <v>43.128278699994603</v>
      </c>
      <c r="N10156">
        <v>2</v>
      </c>
      <c r="O10156">
        <v>0.77804490001290105</v>
      </c>
      <c r="P10156">
        <v>44.072275800019298</v>
      </c>
    </row>
    <row r="10157" spans="1:16" x14ac:dyDescent="0.3">
      <c r="A10157">
        <v>29</v>
      </c>
      <c r="B10157">
        <v>1</v>
      </c>
      <c r="C10157">
        <v>1</v>
      </c>
      <c r="D10157">
        <v>5</v>
      </c>
      <c r="E10157" t="s">
        <v>957</v>
      </c>
      <c r="F10157" t="s">
        <v>13</v>
      </c>
      <c r="G10157">
        <v>2</v>
      </c>
      <c r="H10157" t="s">
        <v>13</v>
      </c>
      <c r="I10157" t="s">
        <v>13</v>
      </c>
      <c r="J10157" t="s">
        <v>16</v>
      </c>
      <c r="K10157" t="b">
        <v>0</v>
      </c>
      <c r="L10157">
        <v>0.85343550000106905</v>
      </c>
      <c r="M10157">
        <v>45.432297899999</v>
      </c>
      <c r="N10157">
        <v>3</v>
      </c>
      <c r="O10157">
        <v>0.13269179998314901</v>
      </c>
      <c r="P10157">
        <v>45.723117500019697</v>
      </c>
    </row>
    <row r="10158" spans="1:16" x14ac:dyDescent="0.3">
      <c r="A10158">
        <v>29</v>
      </c>
      <c r="B10158">
        <v>1</v>
      </c>
      <c r="C10158">
        <v>1</v>
      </c>
      <c r="D10158">
        <v>5</v>
      </c>
      <c r="E10158" t="s">
        <v>441</v>
      </c>
      <c r="F10158" t="s">
        <v>13</v>
      </c>
      <c r="G10158">
        <v>2</v>
      </c>
      <c r="H10158" t="s">
        <v>13</v>
      </c>
      <c r="I10158" t="s">
        <v>13</v>
      </c>
      <c r="J10158" t="s">
        <v>16</v>
      </c>
      <c r="K10158" t="b">
        <v>0</v>
      </c>
      <c r="L10158">
        <v>3.7025661000225201</v>
      </c>
      <c r="M10158">
        <v>49.930191299994497</v>
      </c>
      <c r="N10158">
        <v>2</v>
      </c>
      <c r="O10158">
        <v>0.54695960000390198</v>
      </c>
      <c r="P10158">
        <v>50.601322400005301</v>
      </c>
    </row>
    <row r="10159" spans="1:16" x14ac:dyDescent="0.3">
      <c r="A10159">
        <v>29</v>
      </c>
      <c r="B10159">
        <v>1</v>
      </c>
      <c r="C10159">
        <v>1</v>
      </c>
      <c r="D10159">
        <v>5</v>
      </c>
      <c r="E10159" t="s">
        <v>1668</v>
      </c>
      <c r="F10159">
        <v>1</v>
      </c>
      <c r="G10159">
        <v>2</v>
      </c>
      <c r="H10159">
        <v>1.99563660001149</v>
      </c>
      <c r="I10159">
        <v>130.002457499999</v>
      </c>
      <c r="J10159" t="s">
        <v>16</v>
      </c>
      <c r="K10159" t="b">
        <v>1</v>
      </c>
      <c r="L10159">
        <v>2.82864940000582</v>
      </c>
      <c r="M10159">
        <v>53.936664600012598</v>
      </c>
      <c r="N10159">
        <v>3</v>
      </c>
      <c r="O10159">
        <v>0.57802059999084998</v>
      </c>
      <c r="P10159">
        <v>54.664451100019498</v>
      </c>
    </row>
    <row r="10160" spans="1:16" x14ac:dyDescent="0.3">
      <c r="A10160">
        <v>29</v>
      </c>
      <c r="B10160">
        <v>1</v>
      </c>
      <c r="C10160">
        <v>1</v>
      </c>
      <c r="D10160">
        <v>5</v>
      </c>
      <c r="E10160" t="s">
        <v>162</v>
      </c>
      <c r="F10160">
        <v>1</v>
      </c>
      <c r="G10160">
        <v>2</v>
      </c>
      <c r="H10160">
        <v>1.99557610001648</v>
      </c>
      <c r="I10160">
        <v>25.000370499998098</v>
      </c>
      <c r="J10160" t="s">
        <v>16</v>
      </c>
      <c r="K10160" t="b">
        <v>1</v>
      </c>
      <c r="L10160">
        <v>0.83327959998860002</v>
      </c>
      <c r="M10160">
        <v>56.003774200013098</v>
      </c>
      <c r="N10160">
        <v>3</v>
      </c>
      <c r="O10160">
        <v>0.11439489998156201</v>
      </c>
      <c r="P10160">
        <v>56.257049900014003</v>
      </c>
    </row>
    <row r="10161" spans="1:16" x14ac:dyDescent="0.3">
      <c r="A10161">
        <v>29</v>
      </c>
      <c r="B10161">
        <v>1</v>
      </c>
      <c r="C10161">
        <v>1</v>
      </c>
      <c r="D10161">
        <v>5</v>
      </c>
      <c r="E10161" t="s">
        <v>374</v>
      </c>
      <c r="F10161" t="s">
        <v>13</v>
      </c>
      <c r="G10161">
        <v>2</v>
      </c>
      <c r="H10161" t="s">
        <v>13</v>
      </c>
      <c r="I10161" t="s">
        <v>13</v>
      </c>
      <c r="J10161" t="s">
        <v>16</v>
      </c>
      <c r="K10161" t="b">
        <v>0</v>
      </c>
      <c r="L10161">
        <v>2.9192909999983399</v>
      </c>
      <c r="M10161">
        <v>59.681122700014399</v>
      </c>
      <c r="N10161">
        <v>3</v>
      </c>
      <c r="O10161">
        <v>0.246392899978673</v>
      </c>
      <c r="P10161">
        <v>60.068740100017799</v>
      </c>
    </row>
    <row r="10162" spans="1:16" x14ac:dyDescent="0.3">
      <c r="A10162">
        <v>29</v>
      </c>
      <c r="B10162">
        <v>1</v>
      </c>
      <c r="C10162">
        <v>1</v>
      </c>
      <c r="D10162">
        <v>5</v>
      </c>
      <c r="E10162" t="s">
        <v>1498</v>
      </c>
      <c r="F10162">
        <v>1</v>
      </c>
      <c r="G10162">
        <v>2</v>
      </c>
      <c r="H10162">
        <v>1.9954573000141</v>
      </c>
      <c r="I10162">
        <v>90.001665999996504</v>
      </c>
      <c r="J10162" t="s">
        <v>16</v>
      </c>
      <c r="K10162" t="b">
        <v>1</v>
      </c>
      <c r="L10162">
        <v>0.66544280000380196</v>
      </c>
      <c r="M10162">
        <v>61.239920599997298</v>
      </c>
      <c r="N10162">
        <v>3</v>
      </c>
      <c r="O10162">
        <v>0.25792829997953998</v>
      </c>
      <c r="P10162">
        <v>61.648392100003598</v>
      </c>
    </row>
    <row r="10163" spans="1:16" x14ac:dyDescent="0.3">
      <c r="A10163">
        <v>29</v>
      </c>
      <c r="B10163">
        <v>1</v>
      </c>
      <c r="C10163">
        <v>1</v>
      </c>
      <c r="D10163">
        <v>5</v>
      </c>
      <c r="E10163" t="s">
        <v>1261</v>
      </c>
      <c r="F10163" t="s">
        <v>13</v>
      </c>
      <c r="G10163">
        <v>2</v>
      </c>
      <c r="H10163" t="s">
        <v>13</v>
      </c>
      <c r="I10163" t="s">
        <v>13</v>
      </c>
      <c r="J10163" t="s">
        <v>14</v>
      </c>
      <c r="K10163" t="b">
        <v>1</v>
      </c>
      <c r="L10163">
        <v>1.50952819999657</v>
      </c>
      <c r="M10163">
        <v>63.664661999995602</v>
      </c>
      <c r="N10163">
        <v>3</v>
      </c>
      <c r="O10163">
        <v>0.30839069999638002</v>
      </c>
      <c r="P10163">
        <v>64.122881200018995</v>
      </c>
    </row>
    <row r="10164" spans="1:16" x14ac:dyDescent="0.3">
      <c r="A10164">
        <v>29</v>
      </c>
      <c r="B10164">
        <v>1</v>
      </c>
      <c r="C10164">
        <v>1</v>
      </c>
      <c r="D10164">
        <v>5</v>
      </c>
      <c r="E10164" t="s">
        <v>475</v>
      </c>
      <c r="F10164">
        <v>1</v>
      </c>
      <c r="G10164">
        <v>2</v>
      </c>
      <c r="H10164">
        <v>1.99556239999947</v>
      </c>
      <c r="I10164">
        <v>105.001927800011</v>
      </c>
      <c r="J10164" t="s">
        <v>16</v>
      </c>
      <c r="K10164" t="b">
        <v>1</v>
      </c>
      <c r="L10164">
        <v>0.66840219998266603</v>
      </c>
      <c r="M10164">
        <v>65.297195699997303</v>
      </c>
      <c r="N10164">
        <v>3</v>
      </c>
      <c r="O10164">
        <v>0.157422000018414</v>
      </c>
      <c r="P10164">
        <v>65.6278698999959</v>
      </c>
    </row>
    <row r="10165" spans="1:16" x14ac:dyDescent="0.3">
      <c r="A10165">
        <v>29</v>
      </c>
      <c r="B10165">
        <v>1</v>
      </c>
      <c r="C10165">
        <v>1</v>
      </c>
      <c r="D10165">
        <v>5</v>
      </c>
      <c r="E10165" t="s">
        <v>80</v>
      </c>
      <c r="F10165" t="s">
        <v>13</v>
      </c>
      <c r="G10165">
        <v>2</v>
      </c>
      <c r="H10165" t="s">
        <v>13</v>
      </c>
      <c r="I10165" t="s">
        <v>13</v>
      </c>
      <c r="J10165" t="s">
        <v>16</v>
      </c>
      <c r="K10165" t="b">
        <v>0</v>
      </c>
      <c r="L10165">
        <v>2.3086432999989501</v>
      </c>
      <c r="M10165">
        <v>68.441469200013699</v>
      </c>
      <c r="N10165">
        <v>2</v>
      </c>
      <c r="O10165">
        <v>0.38708069999120198</v>
      </c>
      <c r="P10165">
        <v>68.993406699999497</v>
      </c>
    </row>
    <row r="10166" spans="1:16" x14ac:dyDescent="0.3">
      <c r="A10166">
        <v>29</v>
      </c>
      <c r="B10166">
        <v>1</v>
      </c>
      <c r="C10166">
        <v>1</v>
      </c>
      <c r="D10166">
        <v>5</v>
      </c>
      <c r="E10166" t="s">
        <v>601</v>
      </c>
      <c r="F10166" t="s">
        <v>13</v>
      </c>
      <c r="G10166">
        <v>2</v>
      </c>
      <c r="H10166" t="s">
        <v>13</v>
      </c>
      <c r="I10166" t="s">
        <v>13</v>
      </c>
      <c r="J10166" t="s">
        <v>16</v>
      </c>
      <c r="K10166" t="b">
        <v>0</v>
      </c>
      <c r="L10166">
        <v>3.2696685999981101</v>
      </c>
      <c r="M10166">
        <v>72.768184000014998</v>
      </c>
      <c r="N10166">
        <v>2</v>
      </c>
      <c r="O10166">
        <v>0.53039480000734296</v>
      </c>
      <c r="P10166">
        <v>73.440770300017903</v>
      </c>
    </row>
    <row r="10167" spans="1:16" x14ac:dyDescent="0.3">
      <c r="A10167">
        <v>29</v>
      </c>
      <c r="B10167">
        <v>1</v>
      </c>
      <c r="C10167">
        <v>1</v>
      </c>
      <c r="D10167">
        <v>5</v>
      </c>
      <c r="E10167" t="s">
        <v>1139</v>
      </c>
      <c r="F10167" t="s">
        <v>13</v>
      </c>
      <c r="G10167">
        <v>2</v>
      </c>
      <c r="H10167" t="s">
        <v>13</v>
      </c>
      <c r="I10167" t="s">
        <v>13</v>
      </c>
      <c r="J10167" t="s">
        <v>16</v>
      </c>
      <c r="K10167" t="b">
        <v>0</v>
      </c>
      <c r="L10167">
        <v>0.74531710002338503</v>
      </c>
      <c r="M10167">
        <v>74.691397500020699</v>
      </c>
      <c r="N10167">
        <v>3</v>
      </c>
      <c r="O10167">
        <v>0.211921600013739</v>
      </c>
      <c r="P10167">
        <v>75.010642600012901</v>
      </c>
    </row>
    <row r="10168" spans="1:16" x14ac:dyDescent="0.3">
      <c r="A10168">
        <v>29</v>
      </c>
      <c r="B10168">
        <v>1</v>
      </c>
      <c r="C10168">
        <v>1</v>
      </c>
      <c r="D10168">
        <v>5</v>
      </c>
      <c r="E10168" t="s">
        <v>940</v>
      </c>
      <c r="F10168" t="s">
        <v>13</v>
      </c>
      <c r="G10168">
        <v>2</v>
      </c>
      <c r="H10168" t="s">
        <v>13</v>
      </c>
      <c r="I10168" t="s">
        <v>13</v>
      </c>
      <c r="J10168" t="s">
        <v>16</v>
      </c>
      <c r="K10168" t="b">
        <v>0</v>
      </c>
      <c r="L10168">
        <v>0.616581299982499</v>
      </c>
      <c r="M10168">
        <v>76.133130000001998</v>
      </c>
      <c r="N10168">
        <v>3</v>
      </c>
      <c r="O10168">
        <v>0.192595600005006</v>
      </c>
      <c r="P10168">
        <v>76.4401756000007</v>
      </c>
    </row>
    <row r="10169" spans="1:16" x14ac:dyDescent="0.3">
      <c r="A10169">
        <v>29</v>
      </c>
      <c r="B10169">
        <v>1</v>
      </c>
      <c r="C10169">
        <v>1</v>
      </c>
      <c r="D10169">
        <v>5</v>
      </c>
      <c r="E10169" t="s">
        <v>2197</v>
      </c>
      <c r="F10169">
        <v>1</v>
      </c>
      <c r="G10169">
        <v>2</v>
      </c>
      <c r="H10169">
        <v>1.99554999999236</v>
      </c>
      <c r="I10169">
        <v>27.500401299999801</v>
      </c>
      <c r="J10169" t="s">
        <v>16</v>
      </c>
      <c r="K10169" t="b">
        <v>1</v>
      </c>
      <c r="L10169">
        <v>0.58439129998441797</v>
      </c>
      <c r="M10169">
        <v>77.530341900012004</v>
      </c>
      <c r="N10169">
        <v>3</v>
      </c>
      <c r="O10169">
        <v>0.33030190001591098</v>
      </c>
      <c r="P10169">
        <v>78.0006140000187</v>
      </c>
    </row>
    <row r="10170" spans="1:16" x14ac:dyDescent="0.3">
      <c r="A10170">
        <v>29</v>
      </c>
      <c r="B10170">
        <v>1</v>
      </c>
      <c r="C10170">
        <v>1</v>
      </c>
      <c r="D10170">
        <v>5</v>
      </c>
      <c r="E10170" t="s">
        <v>1732</v>
      </c>
      <c r="F10170">
        <v>1</v>
      </c>
      <c r="G10170">
        <v>2</v>
      </c>
      <c r="H10170">
        <v>1.9955053000012399</v>
      </c>
      <c r="I10170">
        <v>77.501390899997205</v>
      </c>
      <c r="J10170" t="s">
        <v>16</v>
      </c>
      <c r="K10170" t="b">
        <v>1</v>
      </c>
      <c r="L10170">
        <v>0.91698619999806397</v>
      </c>
      <c r="M10170">
        <v>79.424656300019706</v>
      </c>
      <c r="N10170">
        <v>3</v>
      </c>
      <c r="O10170">
        <v>0.37744919999386201</v>
      </c>
      <c r="P10170">
        <v>79.959770500019701</v>
      </c>
    </row>
    <row r="10171" spans="1:16" x14ac:dyDescent="0.3">
      <c r="A10171">
        <v>29</v>
      </c>
      <c r="B10171">
        <v>1</v>
      </c>
      <c r="C10171">
        <v>1</v>
      </c>
      <c r="D10171">
        <v>5</v>
      </c>
      <c r="E10171" t="s">
        <v>150</v>
      </c>
      <c r="F10171">
        <v>1</v>
      </c>
      <c r="G10171">
        <v>2</v>
      </c>
      <c r="H10171">
        <v>1.99561079998966</v>
      </c>
      <c r="I10171">
        <v>112.502087300003</v>
      </c>
      <c r="J10171" t="s">
        <v>16</v>
      </c>
      <c r="K10171" t="b">
        <v>1</v>
      </c>
      <c r="L10171">
        <v>0.72772180000902198</v>
      </c>
      <c r="M10171">
        <v>81.192923900001901</v>
      </c>
      <c r="N10171">
        <v>3</v>
      </c>
      <c r="O10171">
        <v>0.16097959998296599</v>
      </c>
      <c r="P10171">
        <v>81.503537100012196</v>
      </c>
    </row>
    <row r="10172" spans="1:16" x14ac:dyDescent="0.3">
      <c r="A10172">
        <v>29</v>
      </c>
      <c r="B10172">
        <v>1</v>
      </c>
      <c r="C10172">
        <v>1</v>
      </c>
      <c r="D10172">
        <v>5</v>
      </c>
      <c r="E10172" t="s">
        <v>588</v>
      </c>
      <c r="F10172">
        <v>1</v>
      </c>
      <c r="G10172">
        <v>2</v>
      </c>
      <c r="H10172">
        <v>1.9955647000169801</v>
      </c>
      <c r="I10172">
        <v>35.000587599992301</v>
      </c>
      <c r="J10172" t="s">
        <v>16</v>
      </c>
      <c r="K10172" t="b">
        <v>1</v>
      </c>
      <c r="L10172">
        <v>1.2105493000126399</v>
      </c>
      <c r="M10172">
        <v>83.219132600002894</v>
      </c>
      <c r="N10172">
        <v>3</v>
      </c>
      <c r="O10172">
        <v>0.51413019999745302</v>
      </c>
      <c r="P10172">
        <v>83.904730900016204</v>
      </c>
    </row>
    <row r="10173" spans="1:16" x14ac:dyDescent="0.3">
      <c r="A10173">
        <v>29</v>
      </c>
      <c r="B10173">
        <v>1</v>
      </c>
      <c r="C10173">
        <v>1</v>
      </c>
      <c r="D10173">
        <v>5</v>
      </c>
      <c r="E10173" t="s">
        <v>2015</v>
      </c>
      <c r="F10173" t="s">
        <v>13</v>
      </c>
      <c r="G10173">
        <v>2</v>
      </c>
      <c r="H10173" t="s">
        <v>13</v>
      </c>
      <c r="I10173" t="s">
        <v>13</v>
      </c>
      <c r="J10173" t="s">
        <v>16</v>
      </c>
      <c r="K10173" t="b">
        <v>0</v>
      </c>
      <c r="L10173">
        <v>1.77371789998142</v>
      </c>
      <c r="M10173">
        <v>86.184496600006199</v>
      </c>
      <c r="N10173">
        <v>3</v>
      </c>
      <c r="O10173">
        <v>1.1658434000273701</v>
      </c>
      <c r="P10173">
        <v>87.460788600001294</v>
      </c>
    </row>
    <row r="10174" spans="1:16" x14ac:dyDescent="0.3">
      <c r="A10174">
        <v>29</v>
      </c>
      <c r="B10174">
        <v>1</v>
      </c>
      <c r="C10174">
        <v>1</v>
      </c>
      <c r="D10174">
        <v>5</v>
      </c>
      <c r="E10174" t="s">
        <v>1345</v>
      </c>
      <c r="F10174" t="s">
        <v>13</v>
      </c>
      <c r="G10174">
        <v>2</v>
      </c>
      <c r="H10174" t="s">
        <v>13</v>
      </c>
      <c r="I10174" t="s">
        <v>13</v>
      </c>
      <c r="J10174" t="s">
        <v>14</v>
      </c>
      <c r="K10174" t="b">
        <v>1</v>
      </c>
      <c r="L10174">
        <v>1.72294740000507</v>
      </c>
      <c r="M10174">
        <v>89.688579900015597</v>
      </c>
      <c r="N10174">
        <v>3</v>
      </c>
      <c r="O10174">
        <v>0.245906500000274</v>
      </c>
      <c r="P10174">
        <v>90.052762100007399</v>
      </c>
    </row>
    <row r="10175" spans="1:16" x14ac:dyDescent="0.3">
      <c r="A10175">
        <v>29</v>
      </c>
      <c r="B10175">
        <v>1</v>
      </c>
      <c r="C10175">
        <v>1</v>
      </c>
      <c r="D10175">
        <v>5</v>
      </c>
      <c r="E10175" t="s">
        <v>1463</v>
      </c>
      <c r="F10175" t="s">
        <v>13</v>
      </c>
      <c r="G10175">
        <v>2</v>
      </c>
      <c r="H10175" t="s">
        <v>13</v>
      </c>
      <c r="I10175" t="s">
        <v>13</v>
      </c>
      <c r="J10175" t="s">
        <v>16</v>
      </c>
      <c r="K10175" t="b">
        <v>0</v>
      </c>
      <c r="L10175">
        <v>0.72651909998967301</v>
      </c>
      <c r="M10175">
        <v>91.284394300018903</v>
      </c>
      <c r="N10175">
        <v>2</v>
      </c>
      <c r="O10175">
        <v>0.38778640000964498</v>
      </c>
      <c r="P10175">
        <v>91.842076800006893</v>
      </c>
    </row>
    <row r="10176" spans="1:16" x14ac:dyDescent="0.3">
      <c r="A10176">
        <v>29</v>
      </c>
      <c r="B10176">
        <v>1</v>
      </c>
      <c r="C10176">
        <v>1</v>
      </c>
      <c r="D10176">
        <v>5</v>
      </c>
      <c r="E10176" t="s">
        <v>1744</v>
      </c>
      <c r="F10176">
        <v>1</v>
      </c>
      <c r="G10176">
        <v>2</v>
      </c>
      <c r="H10176">
        <v>1.9955411000119101</v>
      </c>
      <c r="I10176">
        <v>55.001026100013398</v>
      </c>
      <c r="J10176" t="s">
        <v>16</v>
      </c>
      <c r="K10176" t="b">
        <v>1</v>
      </c>
      <c r="L10176">
        <v>0.65461889997823197</v>
      </c>
      <c r="M10176">
        <v>93.001451200019801</v>
      </c>
      <c r="N10176">
        <v>3</v>
      </c>
      <c r="O10176">
        <v>0.17397050000727199</v>
      </c>
      <c r="P10176">
        <v>93.340277300012502</v>
      </c>
    </row>
    <row r="10177" spans="1:16" x14ac:dyDescent="0.3">
      <c r="A10177">
        <v>29</v>
      </c>
      <c r="B10177">
        <v>1</v>
      </c>
      <c r="C10177">
        <v>1</v>
      </c>
      <c r="D10177">
        <v>5</v>
      </c>
      <c r="E10177" t="s">
        <v>1776</v>
      </c>
      <c r="F10177" t="s">
        <v>13</v>
      </c>
      <c r="G10177">
        <v>2</v>
      </c>
      <c r="H10177" t="s">
        <v>13</v>
      </c>
      <c r="I10177" t="s">
        <v>13</v>
      </c>
      <c r="J10177" t="s">
        <v>14</v>
      </c>
      <c r="K10177" t="b">
        <v>1</v>
      </c>
      <c r="L10177">
        <v>1.1075554999988499</v>
      </c>
      <c r="M10177">
        <v>94.952383199997698</v>
      </c>
      <c r="N10177">
        <v>2</v>
      </c>
      <c r="O10177">
        <v>0.49910099999397101</v>
      </c>
      <c r="P10177">
        <v>95.577458400017406</v>
      </c>
    </row>
    <row r="10178" spans="1:16" x14ac:dyDescent="0.3">
      <c r="A10178">
        <v>29</v>
      </c>
      <c r="B10178">
        <v>1</v>
      </c>
      <c r="C10178">
        <v>1</v>
      </c>
      <c r="D10178">
        <v>5</v>
      </c>
      <c r="E10178" t="s">
        <v>626</v>
      </c>
      <c r="F10178" t="s">
        <v>13</v>
      </c>
      <c r="G10178">
        <v>2</v>
      </c>
      <c r="H10178" t="s">
        <v>13</v>
      </c>
      <c r="I10178" t="s">
        <v>13</v>
      </c>
      <c r="J10178" t="s">
        <v>14</v>
      </c>
      <c r="K10178" t="b">
        <v>1</v>
      </c>
      <c r="L10178">
        <v>2.4921476000163199</v>
      </c>
      <c r="M10178">
        <v>98.575789099995802</v>
      </c>
      <c r="N10178">
        <v>1</v>
      </c>
      <c r="O10178">
        <v>0.94697279998217698</v>
      </c>
      <c r="P10178">
        <v>99.657538500003298</v>
      </c>
    </row>
    <row r="10179" spans="1:16" x14ac:dyDescent="0.3">
      <c r="A10179">
        <v>29</v>
      </c>
      <c r="B10179">
        <v>1</v>
      </c>
      <c r="C10179">
        <v>1</v>
      </c>
      <c r="D10179">
        <v>5</v>
      </c>
      <c r="E10179" t="s">
        <v>134</v>
      </c>
      <c r="F10179" t="s">
        <v>13</v>
      </c>
      <c r="G10179">
        <v>2</v>
      </c>
      <c r="H10179" t="s">
        <v>13</v>
      </c>
      <c r="I10179" t="s">
        <v>13</v>
      </c>
      <c r="J10179" t="s">
        <v>14</v>
      </c>
      <c r="K10179" t="b">
        <v>1</v>
      </c>
      <c r="L10179">
        <v>2.0737731999834099</v>
      </c>
      <c r="M10179">
        <v>102.236476399994</v>
      </c>
      <c r="N10179">
        <v>2</v>
      </c>
      <c r="O10179">
        <v>0.49796999999671199</v>
      </c>
      <c r="P10179">
        <v>102.848627700005</v>
      </c>
    </row>
    <row r="10180" spans="1:16" x14ac:dyDescent="0.3">
      <c r="A10180">
        <v>29</v>
      </c>
      <c r="B10180">
        <v>1</v>
      </c>
      <c r="C10180">
        <v>1</v>
      </c>
      <c r="D10180">
        <v>5</v>
      </c>
      <c r="E10180" t="s">
        <v>262</v>
      </c>
      <c r="F10180">
        <v>1</v>
      </c>
      <c r="G10180">
        <v>2</v>
      </c>
      <c r="H10180">
        <v>1.9956047000014201</v>
      </c>
      <c r="I10180">
        <v>70.001278899988407</v>
      </c>
      <c r="J10180" t="s">
        <v>16</v>
      </c>
      <c r="K10180" t="b">
        <v>1</v>
      </c>
      <c r="L10180">
        <v>1.0054092000064001</v>
      </c>
      <c r="M10180">
        <v>104.361322300014</v>
      </c>
      <c r="N10180">
        <v>3</v>
      </c>
      <c r="O10180">
        <v>0.17115939999348501</v>
      </c>
      <c r="P10180">
        <v>104.681774500001</v>
      </c>
    </row>
    <row r="10181" spans="1:16" x14ac:dyDescent="0.3">
      <c r="A10181">
        <v>29</v>
      </c>
      <c r="B10181">
        <v>1</v>
      </c>
      <c r="C10181">
        <v>1</v>
      </c>
      <c r="D10181">
        <v>5</v>
      </c>
      <c r="E10181" t="s">
        <v>657</v>
      </c>
      <c r="F10181">
        <v>1</v>
      </c>
      <c r="G10181">
        <v>2</v>
      </c>
      <c r="H10181">
        <v>1.9955273999948999</v>
      </c>
      <c r="I10181">
        <v>135.00251940000501</v>
      </c>
      <c r="J10181" t="s">
        <v>16</v>
      </c>
      <c r="K10181" t="b">
        <v>1</v>
      </c>
      <c r="L10181">
        <v>0.66832650001742899</v>
      </c>
      <c r="M10181">
        <v>105.85700970000499</v>
      </c>
      <c r="N10181">
        <v>3</v>
      </c>
      <c r="O10181">
        <v>0.18918760001543</v>
      </c>
      <c r="P10181">
        <v>106.171436900011</v>
      </c>
    </row>
    <row r="10182" spans="1:16" x14ac:dyDescent="0.3">
      <c r="A10182">
        <v>29</v>
      </c>
      <c r="B10182">
        <v>1</v>
      </c>
      <c r="C10182">
        <v>1</v>
      </c>
      <c r="D10182">
        <v>5</v>
      </c>
      <c r="E10182" t="s">
        <v>1435</v>
      </c>
      <c r="F10182">
        <v>1</v>
      </c>
      <c r="G10182">
        <v>2</v>
      </c>
      <c r="H10182">
        <v>1.9955334000114799</v>
      </c>
      <c r="I10182">
        <v>147.50275059999001</v>
      </c>
      <c r="J10182" t="s">
        <v>16</v>
      </c>
      <c r="K10182" t="b">
        <v>1</v>
      </c>
      <c r="L10182">
        <v>0.67766650000703499</v>
      </c>
      <c r="M10182">
        <v>107.35475300002101</v>
      </c>
      <c r="N10182">
        <v>3</v>
      </c>
      <c r="O10182">
        <v>0.21786140001495399</v>
      </c>
      <c r="P10182">
        <v>107.704315500014</v>
      </c>
    </row>
    <row r="10183" spans="1:16" x14ac:dyDescent="0.3">
      <c r="A10183">
        <v>29</v>
      </c>
      <c r="B10183">
        <v>1</v>
      </c>
      <c r="C10183">
        <v>1</v>
      </c>
      <c r="D10183">
        <v>5</v>
      </c>
      <c r="E10183" t="s">
        <v>713</v>
      </c>
      <c r="F10183">
        <v>1</v>
      </c>
      <c r="G10183">
        <v>2</v>
      </c>
      <c r="H10183">
        <v>1.99554600002011</v>
      </c>
      <c r="I10183">
        <v>57.501058499998202</v>
      </c>
      <c r="J10183" t="s">
        <v>16</v>
      </c>
      <c r="K10183" t="b">
        <v>1</v>
      </c>
      <c r="L10183">
        <v>0.65403850001166597</v>
      </c>
      <c r="M10183">
        <v>108.864316199993</v>
      </c>
      <c r="N10183">
        <v>2</v>
      </c>
      <c r="O10183">
        <v>0.469915300025605</v>
      </c>
      <c r="P10183">
        <v>109.476261100004</v>
      </c>
    </row>
    <row r="10184" spans="1:16" x14ac:dyDescent="0.3">
      <c r="A10184">
        <v>29</v>
      </c>
      <c r="B10184">
        <v>1</v>
      </c>
      <c r="C10184">
        <v>1</v>
      </c>
      <c r="D10184">
        <v>5</v>
      </c>
      <c r="E10184" t="s">
        <v>1995</v>
      </c>
      <c r="F10184">
        <v>1</v>
      </c>
      <c r="G10184">
        <v>2</v>
      </c>
      <c r="H10184">
        <v>1.9955581999965899</v>
      </c>
      <c r="I10184">
        <v>140.00258830000499</v>
      </c>
      <c r="J10184" t="s">
        <v>16</v>
      </c>
      <c r="K10184" t="b">
        <v>1</v>
      </c>
      <c r="L10184">
        <v>0.58183270000154197</v>
      </c>
      <c r="M10184">
        <v>110.562849000009</v>
      </c>
      <c r="N10184">
        <v>3</v>
      </c>
      <c r="O10184">
        <v>0.17155749999801601</v>
      </c>
      <c r="P10184">
        <v>110.865913799993</v>
      </c>
    </row>
    <row r="10185" spans="1:16" x14ac:dyDescent="0.3">
      <c r="A10185">
        <v>29</v>
      </c>
      <c r="B10185">
        <v>1</v>
      </c>
      <c r="C10185">
        <v>1</v>
      </c>
      <c r="D10185">
        <v>5</v>
      </c>
      <c r="E10185" t="s">
        <v>801</v>
      </c>
      <c r="F10185" t="s">
        <v>13</v>
      </c>
      <c r="G10185">
        <v>2</v>
      </c>
      <c r="H10185" t="s">
        <v>13</v>
      </c>
      <c r="I10185" t="s">
        <v>13</v>
      </c>
      <c r="J10185" t="s">
        <v>16</v>
      </c>
      <c r="K10185" t="b">
        <v>0</v>
      </c>
      <c r="L10185">
        <v>0.66798689999268401</v>
      </c>
      <c r="M10185">
        <v>112.04027960001299</v>
      </c>
      <c r="N10185">
        <v>3</v>
      </c>
      <c r="O10185">
        <v>0.18251879999297699</v>
      </c>
      <c r="P10185">
        <v>112.349049500015</v>
      </c>
    </row>
    <row r="10186" spans="1:16" x14ac:dyDescent="0.3">
      <c r="A10186">
        <v>29</v>
      </c>
      <c r="B10186">
        <v>1</v>
      </c>
      <c r="C10186">
        <v>1</v>
      </c>
      <c r="D10186">
        <v>5</v>
      </c>
      <c r="E10186" t="s">
        <v>2132</v>
      </c>
      <c r="F10186">
        <v>1</v>
      </c>
      <c r="G10186">
        <v>2</v>
      </c>
      <c r="H10186">
        <v>1.9954376000096099</v>
      </c>
      <c r="I10186">
        <v>5.0000786999880802</v>
      </c>
      <c r="J10186" t="s">
        <v>16</v>
      </c>
      <c r="K10186" t="b">
        <v>1</v>
      </c>
      <c r="L10186">
        <v>0.67070949997287199</v>
      </c>
      <c r="M10186">
        <v>113.524632200017</v>
      </c>
      <c r="N10186">
        <v>3</v>
      </c>
      <c r="O10186">
        <v>0.171891700010747</v>
      </c>
      <c r="P10186">
        <v>113.826172700006</v>
      </c>
    </row>
    <row r="10187" spans="1:16" x14ac:dyDescent="0.3">
      <c r="A10187">
        <v>29</v>
      </c>
      <c r="B10187">
        <v>1</v>
      </c>
      <c r="C10187">
        <v>1</v>
      </c>
      <c r="D10187">
        <v>5</v>
      </c>
      <c r="E10187" t="s">
        <v>1141</v>
      </c>
      <c r="F10187">
        <v>1</v>
      </c>
      <c r="G10187">
        <v>2</v>
      </c>
      <c r="H10187">
        <v>1.9954947999795001</v>
      </c>
      <c r="I10187">
        <v>97.501773900003201</v>
      </c>
      <c r="J10187" t="s">
        <v>16</v>
      </c>
      <c r="K10187" t="b">
        <v>1</v>
      </c>
      <c r="L10187">
        <v>0.54003559998818695</v>
      </c>
      <c r="M10187">
        <v>114.871081200021</v>
      </c>
      <c r="N10187">
        <v>3</v>
      </c>
      <c r="O10187">
        <v>0.17814050000743001</v>
      </c>
      <c r="P10187">
        <v>115.184817300003</v>
      </c>
    </row>
    <row r="10188" spans="1:16" x14ac:dyDescent="0.3">
      <c r="A10188">
        <v>29</v>
      </c>
      <c r="B10188">
        <v>1</v>
      </c>
      <c r="C10188">
        <v>1</v>
      </c>
      <c r="D10188">
        <v>5</v>
      </c>
      <c r="E10188" t="s">
        <v>39</v>
      </c>
      <c r="F10188">
        <v>1</v>
      </c>
      <c r="G10188">
        <v>2</v>
      </c>
      <c r="H10188">
        <v>1.9955555000051399</v>
      </c>
      <c r="I10188">
        <v>115.002130999987</v>
      </c>
      <c r="J10188" t="s">
        <v>16</v>
      </c>
      <c r="K10188" t="b">
        <v>1</v>
      </c>
      <c r="L10188">
        <v>0.60816890001296997</v>
      </c>
      <c r="M10188">
        <v>116.29851180000701</v>
      </c>
      <c r="N10188">
        <v>3</v>
      </c>
      <c r="O10188">
        <v>0.208553900010884</v>
      </c>
      <c r="P10188">
        <v>116.639127900009</v>
      </c>
    </row>
    <row r="10189" spans="1:16" x14ac:dyDescent="0.3">
      <c r="A10189">
        <v>29</v>
      </c>
      <c r="B10189">
        <v>1</v>
      </c>
      <c r="C10189">
        <v>1</v>
      </c>
      <c r="D10189">
        <v>5</v>
      </c>
      <c r="E10189" t="s">
        <v>1684</v>
      </c>
      <c r="F10189" t="s">
        <v>13</v>
      </c>
      <c r="G10189">
        <v>2</v>
      </c>
      <c r="H10189" t="s">
        <v>13</v>
      </c>
      <c r="I10189" t="s">
        <v>13</v>
      </c>
      <c r="J10189" t="s">
        <v>16</v>
      </c>
      <c r="K10189" t="b">
        <v>0</v>
      </c>
      <c r="L10189">
        <v>1.3550002000120001</v>
      </c>
      <c r="M10189">
        <v>118.498803499999</v>
      </c>
      <c r="N10189">
        <v>2</v>
      </c>
      <c r="O10189">
        <v>0.80227240000385802</v>
      </c>
      <c r="P10189">
        <v>119.456743000017</v>
      </c>
    </row>
    <row r="10190" spans="1:16" x14ac:dyDescent="0.3">
      <c r="A10190">
        <v>29</v>
      </c>
      <c r="B10190">
        <v>1</v>
      </c>
      <c r="C10190">
        <v>1</v>
      </c>
      <c r="D10190">
        <v>5</v>
      </c>
      <c r="E10190" t="s">
        <v>388</v>
      </c>
      <c r="F10190">
        <v>1</v>
      </c>
      <c r="G10190">
        <v>2</v>
      </c>
      <c r="H10190">
        <v>1.9955347000213799</v>
      </c>
      <c r="I10190">
        <v>32.500519399996897</v>
      </c>
      <c r="J10190" t="s">
        <v>16</v>
      </c>
      <c r="K10190" t="b">
        <v>1</v>
      </c>
      <c r="L10190">
        <v>0.57626309999614</v>
      </c>
      <c r="M10190">
        <v>120.53943590002</v>
      </c>
      <c r="N10190">
        <v>3</v>
      </c>
      <c r="O10190">
        <v>0.15575979999266601</v>
      </c>
      <c r="P10190">
        <v>120.826162300014</v>
      </c>
    </row>
    <row r="10191" spans="1:16" x14ac:dyDescent="0.3">
      <c r="A10191">
        <v>29</v>
      </c>
      <c r="B10191">
        <v>1</v>
      </c>
      <c r="C10191">
        <v>1</v>
      </c>
      <c r="D10191">
        <v>5</v>
      </c>
      <c r="E10191" t="s">
        <v>356</v>
      </c>
      <c r="F10191">
        <v>1</v>
      </c>
      <c r="G10191">
        <v>2</v>
      </c>
      <c r="H10191">
        <v>1.99556700000539</v>
      </c>
      <c r="I10191">
        <v>117.502202500007</v>
      </c>
      <c r="J10191" t="s">
        <v>16</v>
      </c>
      <c r="K10191" t="b">
        <v>1</v>
      </c>
      <c r="L10191">
        <v>0.85002189999795497</v>
      </c>
      <c r="M10191">
        <v>122.180817800021</v>
      </c>
      <c r="N10191">
        <v>3</v>
      </c>
      <c r="O10191">
        <v>0.160993299999973</v>
      </c>
      <c r="P10191">
        <v>122.4792953</v>
      </c>
    </row>
    <row r="10192" spans="1:16" x14ac:dyDescent="0.3">
      <c r="A10192">
        <v>29</v>
      </c>
      <c r="B10192">
        <v>1</v>
      </c>
      <c r="C10192">
        <v>1</v>
      </c>
      <c r="D10192">
        <v>5</v>
      </c>
      <c r="E10192" t="s">
        <v>2079</v>
      </c>
      <c r="F10192" t="s">
        <v>13</v>
      </c>
      <c r="G10192">
        <v>2</v>
      </c>
      <c r="H10192" t="s">
        <v>13</v>
      </c>
      <c r="I10192" t="s">
        <v>13</v>
      </c>
      <c r="J10192" t="s">
        <v>14</v>
      </c>
      <c r="K10192" t="b">
        <v>1</v>
      </c>
      <c r="L10192">
        <v>0.93664880000869699</v>
      </c>
      <c r="M10192">
        <v>123.921139300015</v>
      </c>
      <c r="N10192">
        <v>2</v>
      </c>
      <c r="O10192">
        <v>0.82910830000764701</v>
      </c>
      <c r="P10192">
        <v>124.8756918</v>
      </c>
    </row>
    <row r="10193" spans="1:16" x14ac:dyDescent="0.3">
      <c r="A10193">
        <v>29</v>
      </c>
      <c r="B10193">
        <v>1</v>
      </c>
      <c r="C10193">
        <v>1</v>
      </c>
      <c r="D10193">
        <v>5</v>
      </c>
      <c r="E10193" t="s">
        <v>1404</v>
      </c>
      <c r="F10193">
        <v>1</v>
      </c>
      <c r="G10193">
        <v>2</v>
      </c>
      <c r="H10193">
        <v>1.99566820001928</v>
      </c>
      <c r="I10193">
        <v>47.500786899996498</v>
      </c>
      <c r="J10193" t="s">
        <v>16</v>
      </c>
      <c r="K10193" t="b">
        <v>1</v>
      </c>
      <c r="L10193">
        <v>0.55520740000065405</v>
      </c>
      <c r="M10193">
        <v>125.935969200014</v>
      </c>
      <c r="N10193">
        <v>3</v>
      </c>
      <c r="O10193">
        <v>0.221128000004683</v>
      </c>
      <c r="P10193">
        <v>126.299405900005</v>
      </c>
    </row>
    <row r="10194" spans="1:16" x14ac:dyDescent="0.3">
      <c r="A10194">
        <v>29</v>
      </c>
      <c r="B10194">
        <v>1</v>
      </c>
      <c r="C10194">
        <v>1</v>
      </c>
      <c r="D10194">
        <v>5</v>
      </c>
      <c r="E10194" t="s">
        <v>244</v>
      </c>
      <c r="F10194" t="s">
        <v>13</v>
      </c>
      <c r="G10194">
        <v>2</v>
      </c>
      <c r="H10194" t="s">
        <v>13</v>
      </c>
      <c r="I10194" t="s">
        <v>13</v>
      </c>
      <c r="J10194" t="s">
        <v>14</v>
      </c>
      <c r="K10194" t="b">
        <v>1</v>
      </c>
      <c r="L10194">
        <v>1.1146580000058699</v>
      </c>
      <c r="M10194">
        <v>127.919741999998</v>
      </c>
      <c r="N10194">
        <v>3</v>
      </c>
      <c r="O10194">
        <v>0.195717399998102</v>
      </c>
      <c r="P10194">
        <v>128.21791430000999</v>
      </c>
    </row>
    <row r="10195" spans="1:16" x14ac:dyDescent="0.3">
      <c r="A10195">
        <v>29</v>
      </c>
      <c r="B10195">
        <v>1</v>
      </c>
      <c r="C10195">
        <v>1</v>
      </c>
      <c r="D10195">
        <v>5</v>
      </c>
      <c r="E10195" t="s">
        <v>2038</v>
      </c>
      <c r="F10195">
        <v>1</v>
      </c>
      <c r="G10195">
        <v>2</v>
      </c>
      <c r="H10195">
        <v>1.99554839998018</v>
      </c>
      <c r="I10195">
        <v>20.000294900004501</v>
      </c>
      <c r="J10195" t="s">
        <v>16</v>
      </c>
      <c r="K10195" t="b">
        <v>1</v>
      </c>
      <c r="L10195">
        <v>0.62950310000451304</v>
      </c>
      <c r="M10195">
        <v>129.35330149999899</v>
      </c>
      <c r="N10195">
        <v>3</v>
      </c>
      <c r="O10195">
        <v>0.14033220001147101</v>
      </c>
      <c r="P10195">
        <v>129.64258630000401</v>
      </c>
    </row>
    <row r="10196" spans="1:16" x14ac:dyDescent="0.3">
      <c r="A10196">
        <v>29</v>
      </c>
      <c r="B10196">
        <v>1</v>
      </c>
      <c r="C10196">
        <v>1</v>
      </c>
      <c r="D10196">
        <v>5</v>
      </c>
      <c r="E10196" t="s">
        <v>828</v>
      </c>
      <c r="F10196">
        <v>1</v>
      </c>
      <c r="G10196">
        <v>2</v>
      </c>
      <c r="H10196">
        <v>1.99499530001776</v>
      </c>
      <c r="I10196">
        <v>85.001547299994897</v>
      </c>
      <c r="J10196" t="s">
        <v>16</v>
      </c>
      <c r="K10196" t="b">
        <v>1</v>
      </c>
      <c r="L10196">
        <v>0.68083940001088195</v>
      </c>
      <c r="M10196">
        <v>130.828072000004</v>
      </c>
      <c r="N10196">
        <v>3</v>
      </c>
      <c r="O10196">
        <v>0.16240139998262701</v>
      </c>
      <c r="P10196">
        <v>131.089010800002</v>
      </c>
    </row>
    <row r="10197" spans="1:16" x14ac:dyDescent="0.3">
      <c r="A10197">
        <v>29</v>
      </c>
      <c r="B10197">
        <v>1</v>
      </c>
      <c r="C10197">
        <v>1</v>
      </c>
      <c r="D10197">
        <v>5</v>
      </c>
      <c r="E10197" t="s">
        <v>149</v>
      </c>
      <c r="F10197" t="s">
        <v>13</v>
      </c>
      <c r="G10197">
        <v>2</v>
      </c>
      <c r="H10197" t="s">
        <v>13</v>
      </c>
      <c r="I10197" t="s">
        <v>13</v>
      </c>
      <c r="J10197" t="s">
        <v>14</v>
      </c>
      <c r="K10197" t="b">
        <v>1</v>
      </c>
      <c r="L10197">
        <v>6.2932770999905197</v>
      </c>
      <c r="M10197">
        <v>137.888539300009</v>
      </c>
      <c r="N10197">
        <v>1</v>
      </c>
      <c r="O10197">
        <v>0.87849929998628795</v>
      </c>
      <c r="P10197">
        <v>138.89308130001899</v>
      </c>
    </row>
    <row r="10198" spans="1:16" x14ac:dyDescent="0.3">
      <c r="A10198">
        <v>29</v>
      </c>
      <c r="B10198">
        <v>1</v>
      </c>
      <c r="C10198">
        <v>1</v>
      </c>
      <c r="D10198">
        <v>5</v>
      </c>
      <c r="E10198" t="s">
        <v>316</v>
      </c>
      <c r="F10198" t="s">
        <v>13</v>
      </c>
      <c r="G10198">
        <v>2</v>
      </c>
      <c r="H10198" t="s">
        <v>13</v>
      </c>
      <c r="I10198" t="s">
        <v>13</v>
      </c>
      <c r="J10198" t="s">
        <v>14</v>
      </c>
      <c r="K10198" t="b">
        <v>1</v>
      </c>
      <c r="L10198">
        <v>0.93521029999828897</v>
      </c>
      <c r="M10198">
        <v>140.33324400000899</v>
      </c>
      <c r="N10198">
        <v>2</v>
      </c>
      <c r="O10198">
        <v>0.237100900005316</v>
      </c>
      <c r="P10198">
        <v>140.668175500003</v>
      </c>
    </row>
    <row r="10199" spans="1:16" x14ac:dyDescent="0.3">
      <c r="A10199">
        <v>29</v>
      </c>
      <c r="B10199">
        <v>1</v>
      </c>
      <c r="C10199">
        <v>1</v>
      </c>
      <c r="D10199">
        <v>5</v>
      </c>
      <c r="E10199" t="s">
        <v>581</v>
      </c>
      <c r="F10199" t="s">
        <v>13</v>
      </c>
      <c r="G10199">
        <v>2</v>
      </c>
      <c r="H10199" t="s">
        <v>13</v>
      </c>
      <c r="I10199" t="s">
        <v>13</v>
      </c>
      <c r="J10199" t="s">
        <v>16</v>
      </c>
      <c r="K10199" t="b">
        <v>0</v>
      </c>
      <c r="L10199">
        <v>0.76397369999904197</v>
      </c>
      <c r="M10199">
        <v>141.937975400011</v>
      </c>
      <c r="N10199">
        <v>3</v>
      </c>
      <c r="O10199">
        <v>0.961947199975839</v>
      </c>
      <c r="P10199">
        <v>143.04830470000201</v>
      </c>
    </row>
    <row r="10200" spans="1:16" x14ac:dyDescent="0.3">
      <c r="A10200">
        <v>29</v>
      </c>
      <c r="B10200">
        <v>1</v>
      </c>
      <c r="C10200">
        <v>1</v>
      </c>
      <c r="D10200">
        <v>5</v>
      </c>
      <c r="E10200" t="s">
        <v>1383</v>
      </c>
      <c r="F10200">
        <v>1</v>
      </c>
      <c r="G10200">
        <v>2</v>
      </c>
      <c r="H10200">
        <v>1.9956302999926301</v>
      </c>
      <c r="I10200">
        <v>82.501491800008793</v>
      </c>
      <c r="J10200" t="s">
        <v>16</v>
      </c>
      <c r="K10200" t="b">
        <v>1</v>
      </c>
      <c r="L10200">
        <v>0.84751429999596395</v>
      </c>
      <c r="M10200">
        <v>144.402864300006</v>
      </c>
      <c r="N10200">
        <v>3</v>
      </c>
      <c r="O10200">
        <v>0.176701099990169</v>
      </c>
      <c r="P10200">
        <v>144.72724229999599</v>
      </c>
    </row>
    <row r="10201" spans="1:16" x14ac:dyDescent="0.3">
      <c r="A10201">
        <v>29</v>
      </c>
      <c r="B10201">
        <v>1</v>
      </c>
      <c r="C10201">
        <v>1</v>
      </c>
      <c r="D10201">
        <v>5</v>
      </c>
      <c r="E10201" t="s">
        <v>333</v>
      </c>
      <c r="F10201">
        <v>1</v>
      </c>
      <c r="G10201">
        <v>2</v>
      </c>
      <c r="H10201">
        <v>1.9956365000107299</v>
      </c>
      <c r="I10201">
        <v>145.002677000011</v>
      </c>
      <c r="J10201" t="s">
        <v>16</v>
      </c>
      <c r="K10201" t="b">
        <v>1</v>
      </c>
      <c r="L10201">
        <v>0.62624740001046997</v>
      </c>
      <c r="M10201">
        <v>145.85938629999899</v>
      </c>
      <c r="N10201">
        <v>3</v>
      </c>
      <c r="O10201">
        <v>0.15573709999443999</v>
      </c>
      <c r="P10201">
        <v>146.13800279999899</v>
      </c>
    </row>
    <row r="10202" spans="1:16" x14ac:dyDescent="0.3">
      <c r="A10202">
        <v>29</v>
      </c>
      <c r="B10202">
        <v>2</v>
      </c>
      <c r="C10202">
        <v>0</v>
      </c>
      <c r="D10202">
        <v>1</v>
      </c>
      <c r="E10202" t="s">
        <v>2113</v>
      </c>
      <c r="F10202" t="s">
        <v>13</v>
      </c>
      <c r="G10202">
        <v>1</v>
      </c>
      <c r="H10202" t="s">
        <v>13</v>
      </c>
      <c r="I10202" t="s">
        <v>13</v>
      </c>
      <c r="J10202" t="s">
        <v>14</v>
      </c>
      <c r="K10202" t="b">
        <v>1</v>
      </c>
      <c r="L10202">
        <v>3.4522615000023502</v>
      </c>
      <c r="M10202">
        <v>3.4524315000016901</v>
      </c>
      <c r="N10202">
        <v>3</v>
      </c>
      <c r="O10202">
        <v>3.1219253000017502</v>
      </c>
      <c r="P10202">
        <v>6.6800002999953003</v>
      </c>
    </row>
    <row r="10203" spans="1:16" x14ac:dyDescent="0.3">
      <c r="A10203">
        <v>29</v>
      </c>
      <c r="B10203">
        <v>2</v>
      </c>
      <c r="C10203">
        <v>0</v>
      </c>
      <c r="D10203">
        <v>1</v>
      </c>
      <c r="E10203" t="s">
        <v>720</v>
      </c>
      <c r="F10203">
        <v>1</v>
      </c>
      <c r="G10203">
        <v>1</v>
      </c>
      <c r="H10203">
        <v>1.9954223000095199</v>
      </c>
      <c r="I10203">
        <v>42.501778000005302</v>
      </c>
      <c r="J10203" t="s">
        <v>16</v>
      </c>
      <c r="K10203" t="b">
        <v>1</v>
      </c>
      <c r="L10203">
        <v>2.7484840999968601</v>
      </c>
      <c r="M10203">
        <v>9.9342993000027509</v>
      </c>
      <c r="N10203">
        <v>2</v>
      </c>
      <c r="O10203">
        <v>0.69057999999495201</v>
      </c>
      <c r="P10203">
        <v>10.7521746999992</v>
      </c>
    </row>
    <row r="10204" spans="1:16" x14ac:dyDescent="0.3">
      <c r="A10204">
        <v>29</v>
      </c>
      <c r="B10204">
        <v>2</v>
      </c>
      <c r="C10204">
        <v>0</v>
      </c>
      <c r="D10204">
        <v>1</v>
      </c>
      <c r="E10204" t="s">
        <v>1073</v>
      </c>
      <c r="F10204">
        <v>1</v>
      </c>
      <c r="G10204">
        <v>1</v>
      </c>
      <c r="H10204">
        <v>1.9955278999987101</v>
      </c>
      <c r="I10204">
        <v>85.002549199998597</v>
      </c>
      <c r="J10204" t="s">
        <v>16</v>
      </c>
      <c r="K10204" t="b">
        <v>1</v>
      </c>
      <c r="L10204">
        <v>2.1462075000017702</v>
      </c>
      <c r="M10204">
        <v>13.4030570000032</v>
      </c>
      <c r="N10204">
        <v>3</v>
      </c>
      <c r="O10204">
        <v>4.2360244000010399</v>
      </c>
      <c r="P10204">
        <v>17.769509399993701</v>
      </c>
    </row>
    <row r="10205" spans="1:16" x14ac:dyDescent="0.3">
      <c r="A10205">
        <v>29</v>
      </c>
      <c r="B10205">
        <v>2</v>
      </c>
      <c r="C10205">
        <v>0</v>
      </c>
      <c r="D10205">
        <v>1</v>
      </c>
      <c r="E10205" t="s">
        <v>2162</v>
      </c>
      <c r="F10205" t="s">
        <v>13</v>
      </c>
      <c r="G10205">
        <v>1</v>
      </c>
      <c r="H10205" t="s">
        <v>13</v>
      </c>
      <c r="I10205" t="s">
        <v>13</v>
      </c>
      <c r="J10205" t="s">
        <v>16</v>
      </c>
      <c r="K10205" t="b">
        <v>0</v>
      </c>
      <c r="L10205">
        <v>3.4754812000028301</v>
      </c>
      <c r="M10205">
        <v>21.749610500002699</v>
      </c>
      <c r="N10205">
        <v>2</v>
      </c>
      <c r="O10205">
        <v>0.42944620001071598</v>
      </c>
      <c r="P10205">
        <v>22.322977000003402</v>
      </c>
    </row>
    <row r="10206" spans="1:16" x14ac:dyDescent="0.3">
      <c r="A10206">
        <v>29</v>
      </c>
      <c r="B10206">
        <v>2</v>
      </c>
      <c r="C10206">
        <v>0</v>
      </c>
      <c r="D10206">
        <v>1</v>
      </c>
      <c r="E10206" t="s">
        <v>1000</v>
      </c>
      <c r="F10206" t="s">
        <v>13</v>
      </c>
      <c r="G10206">
        <v>1</v>
      </c>
      <c r="H10206" t="s">
        <v>13</v>
      </c>
      <c r="I10206" t="s">
        <v>13</v>
      </c>
      <c r="J10206" t="s">
        <v>14</v>
      </c>
      <c r="K10206" t="b">
        <v>1</v>
      </c>
      <c r="L10206">
        <v>3.0894802000111699</v>
      </c>
      <c r="M10206">
        <v>25.917638500002798</v>
      </c>
      <c r="N10206">
        <v>1</v>
      </c>
      <c r="O10206">
        <v>0.39591919998929398</v>
      </c>
      <c r="P10206">
        <v>26.425399300001999</v>
      </c>
    </row>
    <row r="10207" spans="1:16" x14ac:dyDescent="0.3">
      <c r="A10207">
        <v>29</v>
      </c>
      <c r="B10207">
        <v>2</v>
      </c>
      <c r="C10207">
        <v>0</v>
      </c>
      <c r="D10207">
        <v>1</v>
      </c>
      <c r="E10207" t="s">
        <v>1775</v>
      </c>
      <c r="F10207">
        <v>1</v>
      </c>
      <c r="G10207">
        <v>1</v>
      </c>
      <c r="H10207">
        <v>1.9949959000077799</v>
      </c>
      <c r="I10207">
        <v>55.0020167000039</v>
      </c>
      <c r="J10207" t="s">
        <v>16</v>
      </c>
      <c r="K10207" t="b">
        <v>1</v>
      </c>
      <c r="L10207">
        <v>1.5916786000016101</v>
      </c>
      <c r="M10207">
        <v>28.521792700004902</v>
      </c>
      <c r="N10207">
        <v>3</v>
      </c>
      <c r="O10207">
        <v>1.2196052999934199</v>
      </c>
      <c r="P10207">
        <v>29.833322100006601</v>
      </c>
    </row>
    <row r="10208" spans="1:16" x14ac:dyDescent="0.3">
      <c r="A10208">
        <v>29</v>
      </c>
      <c r="B10208">
        <v>2</v>
      </c>
      <c r="C10208">
        <v>0</v>
      </c>
      <c r="D10208">
        <v>1</v>
      </c>
      <c r="E10208" t="s">
        <v>565</v>
      </c>
      <c r="F10208">
        <v>1</v>
      </c>
      <c r="G10208">
        <v>1</v>
      </c>
      <c r="H10208">
        <v>1.99547290000191</v>
      </c>
      <c r="I10208">
        <v>140.003796999998</v>
      </c>
      <c r="J10208" t="s">
        <v>14</v>
      </c>
      <c r="K10208" t="b">
        <v>0</v>
      </c>
      <c r="L10208">
        <v>7.9043001000100102</v>
      </c>
      <c r="M10208">
        <v>38.243019899993698</v>
      </c>
      <c r="N10208">
        <v>2</v>
      </c>
      <c r="O10208">
        <v>3.2038161999953401</v>
      </c>
      <c r="P10208">
        <v>41.569341800000998</v>
      </c>
    </row>
    <row r="10209" spans="1:16" x14ac:dyDescent="0.3">
      <c r="A10209">
        <v>29</v>
      </c>
      <c r="B10209">
        <v>2</v>
      </c>
      <c r="C10209">
        <v>0</v>
      </c>
      <c r="D10209">
        <v>1</v>
      </c>
      <c r="E10209" t="s">
        <v>1294</v>
      </c>
      <c r="F10209" t="s">
        <v>13</v>
      </c>
      <c r="G10209">
        <v>1</v>
      </c>
      <c r="H10209" t="s">
        <v>13</v>
      </c>
      <c r="I10209" t="s">
        <v>13</v>
      </c>
      <c r="J10209" t="s">
        <v>14</v>
      </c>
      <c r="K10209" t="b">
        <v>1</v>
      </c>
      <c r="L10209">
        <v>1.8047819000057601</v>
      </c>
      <c r="M10209">
        <v>43.8788537999935</v>
      </c>
      <c r="N10209">
        <v>1</v>
      </c>
      <c r="O10209">
        <v>4.1684919000108502</v>
      </c>
      <c r="P10209">
        <v>48.157995800007498</v>
      </c>
    </row>
    <row r="10210" spans="1:16" x14ac:dyDescent="0.3">
      <c r="A10210">
        <v>29</v>
      </c>
      <c r="B10210">
        <v>2</v>
      </c>
      <c r="C10210">
        <v>0</v>
      </c>
      <c r="D10210">
        <v>1</v>
      </c>
      <c r="E10210" t="s">
        <v>335</v>
      </c>
      <c r="F10210" t="s">
        <v>13</v>
      </c>
      <c r="G10210">
        <v>1</v>
      </c>
      <c r="H10210" t="s">
        <v>13</v>
      </c>
      <c r="I10210" t="s">
        <v>13</v>
      </c>
      <c r="J10210" t="s">
        <v>14</v>
      </c>
      <c r="K10210" t="b">
        <v>1</v>
      </c>
      <c r="L10210">
        <v>12.6314434999949</v>
      </c>
      <c r="M10210">
        <v>61.294052600001997</v>
      </c>
      <c r="N10210">
        <v>1</v>
      </c>
      <c r="O10210">
        <v>0.39243429999623902</v>
      </c>
      <c r="P10210">
        <v>61.838056900000097</v>
      </c>
    </row>
    <row r="10211" spans="1:16" x14ac:dyDescent="0.3">
      <c r="A10211">
        <v>29</v>
      </c>
      <c r="B10211">
        <v>2</v>
      </c>
      <c r="C10211">
        <v>0</v>
      </c>
      <c r="D10211">
        <v>1</v>
      </c>
      <c r="E10211" t="s">
        <v>1087</v>
      </c>
      <c r="F10211" t="s">
        <v>13</v>
      </c>
      <c r="G10211">
        <v>1</v>
      </c>
      <c r="H10211" t="s">
        <v>13</v>
      </c>
      <c r="I10211" t="s">
        <v>13</v>
      </c>
      <c r="J10211" t="s">
        <v>14</v>
      </c>
      <c r="K10211" t="b">
        <v>1</v>
      </c>
      <c r="L10211">
        <v>2.3576979999925198</v>
      </c>
      <c r="M10211">
        <v>64.702038500006907</v>
      </c>
      <c r="N10211">
        <v>3</v>
      </c>
      <c r="O10211">
        <v>0.54024580000259503</v>
      </c>
      <c r="P10211">
        <v>65.3694732000004</v>
      </c>
    </row>
    <row r="10212" spans="1:16" x14ac:dyDescent="0.3">
      <c r="A10212">
        <v>29</v>
      </c>
      <c r="B10212">
        <v>2</v>
      </c>
      <c r="C10212">
        <v>0</v>
      </c>
      <c r="D10212">
        <v>1</v>
      </c>
      <c r="E10212" t="s">
        <v>1650</v>
      </c>
      <c r="F10212">
        <v>1</v>
      </c>
      <c r="G10212">
        <v>1</v>
      </c>
      <c r="H10212">
        <v>1.9954876999981901</v>
      </c>
      <c r="I10212">
        <v>147.504002799993</v>
      </c>
      <c r="J10212" t="s">
        <v>16</v>
      </c>
      <c r="K10212" t="b">
        <v>1</v>
      </c>
      <c r="L10212">
        <v>0.79553400000440899</v>
      </c>
      <c r="M10212">
        <v>66.669953300006497</v>
      </c>
      <c r="N10212">
        <v>3</v>
      </c>
      <c r="O10212">
        <v>0.46783589999540698</v>
      </c>
      <c r="P10212">
        <v>67.297341400000704</v>
      </c>
    </row>
    <row r="10213" spans="1:16" x14ac:dyDescent="0.3">
      <c r="A10213">
        <v>29</v>
      </c>
      <c r="B10213">
        <v>2</v>
      </c>
      <c r="C10213">
        <v>0</v>
      </c>
      <c r="D10213">
        <v>1</v>
      </c>
      <c r="E10213" t="s">
        <v>1462</v>
      </c>
      <c r="F10213">
        <v>1</v>
      </c>
      <c r="G10213">
        <v>1</v>
      </c>
      <c r="H10213">
        <v>1.9954780999978501</v>
      </c>
      <c r="I10213">
        <v>7.5009758999949598</v>
      </c>
      <c r="J10213" t="s">
        <v>16</v>
      </c>
      <c r="K10213" t="b">
        <v>1</v>
      </c>
      <c r="L10213">
        <v>2.2711266999976898</v>
      </c>
      <c r="M10213">
        <v>70.074263799993801</v>
      </c>
      <c r="N10213">
        <v>3</v>
      </c>
      <c r="O10213">
        <v>0.31271460000425599</v>
      </c>
      <c r="P10213">
        <v>70.534580199993798</v>
      </c>
    </row>
    <row r="10214" spans="1:16" x14ac:dyDescent="0.3">
      <c r="A10214">
        <v>29</v>
      </c>
      <c r="B10214">
        <v>2</v>
      </c>
      <c r="C10214">
        <v>0</v>
      </c>
      <c r="D10214">
        <v>1</v>
      </c>
      <c r="E10214" t="s">
        <v>1415</v>
      </c>
      <c r="F10214" t="s">
        <v>13</v>
      </c>
      <c r="G10214">
        <v>1</v>
      </c>
      <c r="H10214" t="s">
        <v>13</v>
      </c>
      <c r="I10214" t="s">
        <v>13</v>
      </c>
      <c r="J10214" t="s">
        <v>14</v>
      </c>
      <c r="K10214" t="b">
        <v>1</v>
      </c>
      <c r="L10214">
        <v>8.7431223000021401</v>
      </c>
      <c r="M10214">
        <v>79.783035899992697</v>
      </c>
      <c r="N10214">
        <v>2</v>
      </c>
      <c r="O10214">
        <v>0.31272399998852102</v>
      </c>
      <c r="P10214">
        <v>80.206047100000404</v>
      </c>
    </row>
    <row r="10215" spans="1:16" x14ac:dyDescent="0.3">
      <c r="A10215">
        <v>29</v>
      </c>
      <c r="B10215">
        <v>2</v>
      </c>
      <c r="C10215">
        <v>0</v>
      </c>
      <c r="D10215">
        <v>1</v>
      </c>
      <c r="E10215" t="s">
        <v>2092</v>
      </c>
      <c r="F10215">
        <v>1</v>
      </c>
      <c r="G10215">
        <v>1</v>
      </c>
      <c r="H10215">
        <v>1.99494459999551</v>
      </c>
      <c r="I10215">
        <v>32.5015476999979</v>
      </c>
      <c r="J10215" t="s">
        <v>16</v>
      </c>
      <c r="K10215" t="b">
        <v>1</v>
      </c>
      <c r="L10215">
        <v>6.17029130001902</v>
      </c>
      <c r="M10215">
        <v>86.881185399994095</v>
      </c>
      <c r="N10215">
        <v>1</v>
      </c>
      <c r="O10215">
        <v>0.16866910000680899</v>
      </c>
      <c r="P10215">
        <v>87.197960300007296</v>
      </c>
    </row>
    <row r="10216" spans="1:16" x14ac:dyDescent="0.3">
      <c r="A10216">
        <v>29</v>
      </c>
      <c r="B10216">
        <v>2</v>
      </c>
      <c r="C10216">
        <v>0</v>
      </c>
      <c r="D10216">
        <v>1</v>
      </c>
      <c r="E10216" t="s">
        <v>451</v>
      </c>
      <c r="F10216">
        <v>1</v>
      </c>
      <c r="G10216">
        <v>1</v>
      </c>
      <c r="H10216">
        <v>1.99525789999461</v>
      </c>
      <c r="I10216">
        <v>95.002796999993706</v>
      </c>
      <c r="J10216" t="s">
        <v>16</v>
      </c>
      <c r="K10216" t="b">
        <v>1</v>
      </c>
      <c r="L10216">
        <v>1.43331150000449</v>
      </c>
      <c r="M10216">
        <v>89.136971999992994</v>
      </c>
      <c r="N10216">
        <v>3</v>
      </c>
      <c r="O10216">
        <v>0.56484109998564203</v>
      </c>
      <c r="P10216">
        <v>89.858187999998293</v>
      </c>
    </row>
    <row r="10217" spans="1:16" x14ac:dyDescent="0.3">
      <c r="A10217">
        <v>29</v>
      </c>
      <c r="B10217">
        <v>2</v>
      </c>
      <c r="C10217">
        <v>0</v>
      </c>
      <c r="D10217">
        <v>1</v>
      </c>
      <c r="E10217" t="s">
        <v>1618</v>
      </c>
      <c r="F10217" t="s">
        <v>13</v>
      </c>
      <c r="G10217">
        <v>1</v>
      </c>
      <c r="H10217" t="s">
        <v>13</v>
      </c>
      <c r="I10217" t="s">
        <v>13</v>
      </c>
      <c r="J10217" t="s">
        <v>16</v>
      </c>
      <c r="K10217" t="b">
        <v>0</v>
      </c>
      <c r="L10217">
        <v>2.7751352999766801</v>
      </c>
      <c r="M10217">
        <v>93.138262700013001</v>
      </c>
      <c r="N10217">
        <v>2</v>
      </c>
      <c r="O10217">
        <v>0.41200100001878998</v>
      </c>
      <c r="P10217">
        <v>93.713324900003499</v>
      </c>
    </row>
    <row r="10218" spans="1:16" x14ac:dyDescent="0.3">
      <c r="A10218">
        <v>29</v>
      </c>
      <c r="B10218">
        <v>2</v>
      </c>
      <c r="C10218">
        <v>0</v>
      </c>
      <c r="D10218">
        <v>1</v>
      </c>
      <c r="E10218" t="s">
        <v>1952</v>
      </c>
      <c r="F10218" t="s">
        <v>13</v>
      </c>
      <c r="G10218">
        <v>1</v>
      </c>
      <c r="H10218" t="s">
        <v>13</v>
      </c>
      <c r="I10218" t="s">
        <v>13</v>
      </c>
      <c r="J10218" t="s">
        <v>14</v>
      </c>
      <c r="K10218" t="b">
        <v>1</v>
      </c>
      <c r="L10218">
        <v>0.88302129998919598</v>
      </c>
      <c r="M10218">
        <v>95.101999099992099</v>
      </c>
      <c r="N10218">
        <v>3</v>
      </c>
      <c r="O10218">
        <v>2.1812214999808899</v>
      </c>
      <c r="P10218">
        <v>97.418455299994093</v>
      </c>
    </row>
    <row r="10219" spans="1:16" x14ac:dyDescent="0.3">
      <c r="A10219">
        <v>29</v>
      </c>
      <c r="B10219">
        <v>2</v>
      </c>
      <c r="C10219">
        <v>0</v>
      </c>
      <c r="D10219">
        <v>1</v>
      </c>
      <c r="E10219" t="s">
        <v>985</v>
      </c>
      <c r="F10219">
        <v>1</v>
      </c>
      <c r="G10219">
        <v>1</v>
      </c>
      <c r="H10219">
        <v>1.99546679999912</v>
      </c>
      <c r="I10219">
        <v>80.002433000001503</v>
      </c>
      <c r="J10219" t="s">
        <v>16</v>
      </c>
      <c r="K10219" t="b">
        <v>1</v>
      </c>
      <c r="L10219">
        <v>1.24528299999656</v>
      </c>
      <c r="M10219">
        <v>99.168721500012893</v>
      </c>
      <c r="N10219">
        <v>3</v>
      </c>
      <c r="O10219">
        <v>0.84396540001034703</v>
      </c>
      <c r="P10219">
        <v>100.16922180001001</v>
      </c>
    </row>
    <row r="10220" spans="1:16" x14ac:dyDescent="0.3">
      <c r="A10220">
        <v>29</v>
      </c>
      <c r="B10220">
        <v>2</v>
      </c>
      <c r="C10220">
        <v>0</v>
      </c>
      <c r="D10220">
        <v>1</v>
      </c>
      <c r="E10220" t="s">
        <v>1860</v>
      </c>
      <c r="F10220" t="s">
        <v>13</v>
      </c>
      <c r="G10220">
        <v>1</v>
      </c>
      <c r="H10220" t="s">
        <v>13</v>
      </c>
      <c r="I10220" t="s">
        <v>13</v>
      </c>
      <c r="J10220" t="s">
        <v>16</v>
      </c>
      <c r="K10220" t="b">
        <v>0</v>
      </c>
      <c r="L10220">
        <v>1.7886078000010499</v>
      </c>
      <c r="M10220">
        <v>102.46253130001401</v>
      </c>
      <c r="N10220">
        <v>2</v>
      </c>
      <c r="O10220">
        <v>1.3381662999745501</v>
      </c>
      <c r="P10220">
        <v>103.999684399998</v>
      </c>
    </row>
    <row r="10221" spans="1:16" x14ac:dyDescent="0.3">
      <c r="A10221">
        <v>29</v>
      </c>
      <c r="B10221">
        <v>2</v>
      </c>
      <c r="C10221">
        <v>0</v>
      </c>
      <c r="D10221">
        <v>1</v>
      </c>
      <c r="E10221" t="s">
        <v>69</v>
      </c>
      <c r="F10221" t="s">
        <v>13</v>
      </c>
      <c r="G10221">
        <v>1</v>
      </c>
      <c r="H10221" t="s">
        <v>13</v>
      </c>
      <c r="I10221" t="s">
        <v>13</v>
      </c>
      <c r="J10221" t="s">
        <v>14</v>
      </c>
      <c r="K10221" t="b">
        <v>1</v>
      </c>
      <c r="L10221">
        <v>2.3680281999986601</v>
      </c>
      <c r="M10221">
        <v>106.873028599992</v>
      </c>
      <c r="N10221">
        <v>2</v>
      </c>
      <c r="O10221">
        <v>1.37981780001428</v>
      </c>
      <c r="P10221">
        <v>108.401091099993</v>
      </c>
    </row>
    <row r="10222" spans="1:16" x14ac:dyDescent="0.3">
      <c r="A10222">
        <v>29</v>
      </c>
      <c r="B10222">
        <v>2</v>
      </c>
      <c r="C10222">
        <v>0</v>
      </c>
      <c r="D10222">
        <v>1</v>
      </c>
      <c r="E10222" t="s">
        <v>377</v>
      </c>
      <c r="F10222">
        <v>1</v>
      </c>
      <c r="G10222">
        <v>1</v>
      </c>
      <c r="H10222">
        <v>1.99512209999375</v>
      </c>
      <c r="I10222">
        <v>65.002199399998105</v>
      </c>
      <c r="J10222" t="s">
        <v>16</v>
      </c>
      <c r="K10222" t="b">
        <v>1</v>
      </c>
      <c r="L10222">
        <v>1.4039048999838999</v>
      </c>
      <c r="M10222">
        <v>110.30973789999599</v>
      </c>
      <c r="N10222">
        <v>3</v>
      </c>
      <c r="O10222">
        <v>0.45330889997421803</v>
      </c>
      <c r="P10222">
        <v>110.914572199996</v>
      </c>
    </row>
    <row r="10223" spans="1:16" x14ac:dyDescent="0.3">
      <c r="A10223">
        <v>29</v>
      </c>
      <c r="B10223">
        <v>2</v>
      </c>
      <c r="C10223">
        <v>0</v>
      </c>
      <c r="D10223">
        <v>1</v>
      </c>
      <c r="E10223" t="s">
        <v>1320</v>
      </c>
      <c r="F10223" t="s">
        <v>13</v>
      </c>
      <c r="G10223">
        <v>1</v>
      </c>
      <c r="H10223" t="s">
        <v>13</v>
      </c>
      <c r="I10223" t="s">
        <v>13</v>
      </c>
      <c r="J10223" t="s">
        <v>16</v>
      </c>
      <c r="K10223" t="b">
        <v>0</v>
      </c>
      <c r="L10223">
        <v>6.4760830999875898</v>
      </c>
      <c r="M10223">
        <v>117.89658479999299</v>
      </c>
      <c r="N10223">
        <v>1</v>
      </c>
      <c r="O10223">
        <v>1.2359520000172799</v>
      </c>
      <c r="P10223">
        <v>119.321213200004</v>
      </c>
    </row>
    <row r="10224" spans="1:16" x14ac:dyDescent="0.3">
      <c r="A10224">
        <v>29</v>
      </c>
      <c r="B10224">
        <v>2</v>
      </c>
      <c r="C10224">
        <v>0</v>
      </c>
      <c r="D10224">
        <v>1</v>
      </c>
      <c r="E10224" t="s">
        <v>130</v>
      </c>
      <c r="F10224" t="s">
        <v>13</v>
      </c>
      <c r="G10224">
        <v>1</v>
      </c>
      <c r="H10224" t="s">
        <v>13</v>
      </c>
      <c r="I10224" t="s">
        <v>13</v>
      </c>
      <c r="J10224" t="s">
        <v>14</v>
      </c>
      <c r="K10224" t="b">
        <v>1</v>
      </c>
      <c r="L10224">
        <v>2.1351790000044302</v>
      </c>
      <c r="M10224">
        <v>121.96144960001401</v>
      </c>
      <c r="N10224">
        <v>2</v>
      </c>
      <c r="O10224">
        <v>0.37698110000928903</v>
      </c>
      <c r="P10224">
        <v>122.478046199991</v>
      </c>
    </row>
    <row r="10225" spans="1:16" x14ac:dyDescent="0.3">
      <c r="A10225">
        <v>29</v>
      </c>
      <c r="B10225">
        <v>2</v>
      </c>
      <c r="C10225">
        <v>0</v>
      </c>
      <c r="D10225">
        <v>1</v>
      </c>
      <c r="E10225" t="s">
        <v>1092</v>
      </c>
      <c r="F10225">
        <v>1</v>
      </c>
      <c r="G10225">
        <v>1</v>
      </c>
      <c r="H10225">
        <v>1.9954732000041999</v>
      </c>
      <c r="I10225">
        <v>45.0018216000026</v>
      </c>
      <c r="J10225" t="s">
        <v>16</v>
      </c>
      <c r="K10225" t="b">
        <v>1</v>
      </c>
      <c r="L10225">
        <v>2.6976118000165998</v>
      </c>
      <c r="M10225">
        <v>125.680544499992</v>
      </c>
      <c r="N10225">
        <v>3</v>
      </c>
      <c r="O10225">
        <v>1.68087399998331</v>
      </c>
      <c r="P10225">
        <v>127.50216140000001</v>
      </c>
    </row>
    <row r="10226" spans="1:16" x14ac:dyDescent="0.3">
      <c r="A10226">
        <v>29</v>
      </c>
      <c r="B10226">
        <v>2</v>
      </c>
      <c r="C10226">
        <v>0</v>
      </c>
      <c r="D10226">
        <v>1</v>
      </c>
      <c r="E10226" t="s">
        <v>1751</v>
      </c>
      <c r="F10226" t="s">
        <v>13</v>
      </c>
      <c r="G10226">
        <v>1</v>
      </c>
      <c r="H10226" t="s">
        <v>13</v>
      </c>
      <c r="I10226" t="s">
        <v>13</v>
      </c>
      <c r="J10226" t="s">
        <v>14</v>
      </c>
      <c r="K10226" t="b">
        <v>1</v>
      </c>
      <c r="L10226">
        <v>1.9434155999915701</v>
      </c>
      <c r="M10226">
        <v>129.95288499999199</v>
      </c>
      <c r="N10226">
        <v>2</v>
      </c>
      <c r="O10226">
        <v>0.54011679999530304</v>
      </c>
      <c r="P10226">
        <v>130.641335200009</v>
      </c>
    </row>
    <row r="10227" spans="1:16" x14ac:dyDescent="0.3">
      <c r="A10227">
        <v>29</v>
      </c>
      <c r="B10227">
        <v>2</v>
      </c>
      <c r="C10227">
        <v>0</v>
      </c>
      <c r="D10227">
        <v>1</v>
      </c>
      <c r="E10227" t="s">
        <v>1930</v>
      </c>
      <c r="F10227">
        <v>1</v>
      </c>
      <c r="G10227">
        <v>1</v>
      </c>
      <c r="H10227">
        <v>1.99517310000374</v>
      </c>
      <c r="I10227">
        <v>110.00311710000101</v>
      </c>
      <c r="J10227" t="s">
        <v>16</v>
      </c>
      <c r="K10227" t="b">
        <v>1</v>
      </c>
      <c r="L10227">
        <v>0.95160369999939598</v>
      </c>
      <c r="M10227">
        <v>132.09784620000599</v>
      </c>
      <c r="N10227">
        <v>2</v>
      </c>
      <c r="O10227">
        <v>0.84857750000082899</v>
      </c>
      <c r="P10227">
        <v>133.12614100000101</v>
      </c>
    </row>
    <row r="10228" spans="1:16" x14ac:dyDescent="0.3">
      <c r="A10228">
        <v>29</v>
      </c>
      <c r="B10228">
        <v>2</v>
      </c>
      <c r="C10228">
        <v>0</v>
      </c>
      <c r="D10228">
        <v>1</v>
      </c>
      <c r="E10228" t="s">
        <v>1236</v>
      </c>
      <c r="F10228" t="s">
        <v>13</v>
      </c>
      <c r="G10228">
        <v>1</v>
      </c>
      <c r="H10228" t="s">
        <v>13</v>
      </c>
      <c r="I10228" t="s">
        <v>13</v>
      </c>
      <c r="J10228" t="s">
        <v>14</v>
      </c>
      <c r="K10228" t="b">
        <v>1</v>
      </c>
      <c r="L10228">
        <v>1.9139400999993099</v>
      </c>
      <c r="M10228">
        <v>135.54507259999801</v>
      </c>
      <c r="N10228">
        <v>3</v>
      </c>
      <c r="O10228">
        <v>1.7394943999825001</v>
      </c>
      <c r="P10228">
        <v>137.42472170000801</v>
      </c>
    </row>
    <row r="10229" spans="1:16" x14ac:dyDescent="0.3">
      <c r="A10229">
        <v>29</v>
      </c>
      <c r="B10229">
        <v>2</v>
      </c>
      <c r="C10229">
        <v>0</v>
      </c>
      <c r="D10229">
        <v>1</v>
      </c>
      <c r="E10229" t="s">
        <v>696</v>
      </c>
      <c r="F10229" t="s">
        <v>13</v>
      </c>
      <c r="G10229">
        <v>1</v>
      </c>
      <c r="H10229" t="s">
        <v>13</v>
      </c>
      <c r="I10229" t="s">
        <v>13</v>
      </c>
      <c r="J10229" t="s">
        <v>14</v>
      </c>
      <c r="K10229" t="b">
        <v>1</v>
      </c>
      <c r="L10229">
        <v>5.2280491999990799</v>
      </c>
      <c r="M10229">
        <v>143.157656400013</v>
      </c>
      <c r="N10229">
        <v>2</v>
      </c>
      <c r="O10229">
        <v>0.96351149998372398</v>
      </c>
      <c r="P10229">
        <v>144.248882900007</v>
      </c>
    </row>
    <row r="10230" spans="1:16" x14ac:dyDescent="0.3">
      <c r="A10230">
        <v>29</v>
      </c>
      <c r="B10230">
        <v>2</v>
      </c>
      <c r="C10230">
        <v>0</v>
      </c>
      <c r="D10230">
        <v>1</v>
      </c>
      <c r="E10230" t="s">
        <v>1124</v>
      </c>
      <c r="F10230">
        <v>1</v>
      </c>
      <c r="G10230">
        <v>1</v>
      </c>
      <c r="H10230">
        <v>1.9954129999969199</v>
      </c>
      <c r="I10230">
        <v>47.5018431999924</v>
      </c>
      <c r="J10230" t="s">
        <v>16</v>
      </c>
      <c r="K10230" t="b">
        <v>1</v>
      </c>
      <c r="L10230">
        <v>1.3026232999982299</v>
      </c>
      <c r="M10230">
        <v>146.05685350000601</v>
      </c>
      <c r="N10230">
        <v>2</v>
      </c>
      <c r="O10230">
        <v>0.50712530000600997</v>
      </c>
      <c r="P10230">
        <v>146.720320999986</v>
      </c>
    </row>
    <row r="10231" spans="1:16" x14ac:dyDescent="0.3">
      <c r="A10231">
        <v>29</v>
      </c>
      <c r="B10231">
        <v>2</v>
      </c>
      <c r="C10231">
        <v>0</v>
      </c>
      <c r="D10231">
        <v>1</v>
      </c>
      <c r="E10231" t="s">
        <v>331</v>
      </c>
      <c r="F10231" t="s">
        <v>13</v>
      </c>
      <c r="G10231">
        <v>1</v>
      </c>
      <c r="H10231" t="s">
        <v>13</v>
      </c>
      <c r="I10231" t="s">
        <v>13</v>
      </c>
      <c r="J10231" t="s">
        <v>14</v>
      </c>
      <c r="K10231" t="b">
        <v>1</v>
      </c>
      <c r="L10231">
        <v>6.0295525999972597</v>
      </c>
      <c r="M10231">
        <v>153.25465229999099</v>
      </c>
      <c r="N10231">
        <v>3</v>
      </c>
      <c r="O10231">
        <v>0.77817610002239201</v>
      </c>
      <c r="P10231">
        <v>154.16781679999301</v>
      </c>
    </row>
    <row r="10232" spans="1:16" x14ac:dyDescent="0.3">
      <c r="A10232">
        <v>29</v>
      </c>
      <c r="B10232">
        <v>2</v>
      </c>
      <c r="C10232">
        <v>0</v>
      </c>
      <c r="D10232">
        <v>1</v>
      </c>
      <c r="E10232" t="s">
        <v>360</v>
      </c>
      <c r="F10232">
        <v>1</v>
      </c>
      <c r="G10232">
        <v>1</v>
      </c>
      <c r="H10232">
        <v>1.99548149999464</v>
      </c>
      <c r="I10232">
        <v>40.0017185000033</v>
      </c>
      <c r="J10232" t="s">
        <v>16</v>
      </c>
      <c r="K10232" t="b">
        <v>1</v>
      </c>
      <c r="L10232">
        <v>1.3207575000124101</v>
      </c>
      <c r="M10232">
        <v>155.99339919998599</v>
      </c>
      <c r="N10232">
        <v>3</v>
      </c>
      <c r="O10232">
        <v>0.45977610000409203</v>
      </c>
      <c r="P10232">
        <v>156.59336290000601</v>
      </c>
    </row>
    <row r="10233" spans="1:16" x14ac:dyDescent="0.3">
      <c r="A10233">
        <v>29</v>
      </c>
      <c r="B10233">
        <v>2</v>
      </c>
      <c r="C10233">
        <v>0</v>
      </c>
      <c r="D10233">
        <v>1</v>
      </c>
      <c r="E10233" t="s">
        <v>929</v>
      </c>
      <c r="F10233">
        <v>1</v>
      </c>
      <c r="G10233">
        <v>1</v>
      </c>
      <c r="H10233">
        <v>1.9952756000129701</v>
      </c>
      <c r="I10233">
        <v>25.0014952000056</v>
      </c>
      <c r="J10233" t="s">
        <v>16</v>
      </c>
      <c r="K10233" t="b">
        <v>1</v>
      </c>
      <c r="L10233">
        <v>1.52751279997756</v>
      </c>
      <c r="M10233">
        <v>158.62586310000901</v>
      </c>
      <c r="N10233">
        <v>2</v>
      </c>
      <c r="O10233">
        <v>0.47523209999781102</v>
      </c>
      <c r="P10233">
        <v>159.27274239998999</v>
      </c>
    </row>
    <row r="10234" spans="1:16" x14ac:dyDescent="0.3">
      <c r="A10234">
        <v>29</v>
      </c>
      <c r="B10234">
        <v>2</v>
      </c>
      <c r="C10234">
        <v>0</v>
      </c>
      <c r="D10234">
        <v>1</v>
      </c>
      <c r="E10234" t="s">
        <v>1962</v>
      </c>
      <c r="F10234" t="s">
        <v>13</v>
      </c>
      <c r="G10234">
        <v>1</v>
      </c>
      <c r="H10234" t="s">
        <v>13</v>
      </c>
      <c r="I10234" t="s">
        <v>13</v>
      </c>
      <c r="J10234" t="s">
        <v>16</v>
      </c>
      <c r="K10234" t="b">
        <v>0</v>
      </c>
      <c r="L10234">
        <v>19.358235699997799</v>
      </c>
      <c r="M10234">
        <v>179.135677800005</v>
      </c>
      <c r="N10234">
        <v>1</v>
      </c>
      <c r="O10234">
        <v>0.208579600002849</v>
      </c>
      <c r="P10234">
        <v>179.49378159998699</v>
      </c>
    </row>
    <row r="10235" spans="1:16" x14ac:dyDescent="0.3">
      <c r="A10235">
        <v>29</v>
      </c>
      <c r="B10235">
        <v>2</v>
      </c>
      <c r="C10235">
        <v>0</v>
      </c>
      <c r="D10235">
        <v>1</v>
      </c>
      <c r="E10235" t="s">
        <v>1810</v>
      </c>
      <c r="F10235">
        <v>1</v>
      </c>
      <c r="G10235">
        <v>1</v>
      </c>
      <c r="H10235">
        <v>1.99506429999019</v>
      </c>
      <c r="I10235">
        <v>37.5016906999954</v>
      </c>
      <c r="J10235" t="s">
        <v>16</v>
      </c>
      <c r="K10235" t="b">
        <v>1</v>
      </c>
      <c r="L10235">
        <v>1.5303881999861899</v>
      </c>
      <c r="M10235">
        <v>181.52897480000701</v>
      </c>
      <c r="N10235">
        <v>2</v>
      </c>
      <c r="O10235">
        <v>0.72290620001149397</v>
      </c>
      <c r="P10235">
        <v>182.416321100012</v>
      </c>
    </row>
    <row r="10236" spans="1:16" x14ac:dyDescent="0.3">
      <c r="A10236">
        <v>29</v>
      </c>
      <c r="B10236">
        <v>2</v>
      </c>
      <c r="C10236">
        <v>0</v>
      </c>
      <c r="D10236">
        <v>1</v>
      </c>
      <c r="E10236" t="s">
        <v>634</v>
      </c>
      <c r="F10236">
        <v>1</v>
      </c>
      <c r="G10236">
        <v>1</v>
      </c>
      <c r="H10236">
        <v>1.99549679999473</v>
      </c>
      <c r="I10236">
        <v>125.003430199999</v>
      </c>
      <c r="J10236" t="s">
        <v>16</v>
      </c>
      <c r="K10236" t="b">
        <v>1</v>
      </c>
      <c r="L10236">
        <v>1.0239940000174099</v>
      </c>
      <c r="M10236">
        <v>183.94540589999801</v>
      </c>
      <c r="N10236">
        <v>3</v>
      </c>
      <c r="O10236">
        <v>0.34126440002000902</v>
      </c>
      <c r="P10236">
        <v>184.450295300005</v>
      </c>
    </row>
    <row r="10237" spans="1:16" x14ac:dyDescent="0.3">
      <c r="A10237">
        <v>29</v>
      </c>
      <c r="B10237">
        <v>2</v>
      </c>
      <c r="C10237">
        <v>0</v>
      </c>
      <c r="D10237">
        <v>1</v>
      </c>
      <c r="E10237" t="s">
        <v>25</v>
      </c>
      <c r="F10237" t="s">
        <v>13</v>
      </c>
      <c r="G10237">
        <v>1</v>
      </c>
      <c r="H10237" t="s">
        <v>13</v>
      </c>
      <c r="I10237" t="s">
        <v>13</v>
      </c>
      <c r="J10237" t="s">
        <v>14</v>
      </c>
      <c r="K10237" t="b">
        <v>1</v>
      </c>
      <c r="L10237">
        <v>1.62410469999304</v>
      </c>
      <c r="M10237">
        <v>186.579102700009</v>
      </c>
      <c r="N10237">
        <v>2</v>
      </c>
      <c r="O10237">
        <v>3.5742664000135802</v>
      </c>
      <c r="P10237">
        <v>190.27545430000501</v>
      </c>
    </row>
    <row r="10238" spans="1:16" x14ac:dyDescent="0.3">
      <c r="A10238">
        <v>29</v>
      </c>
      <c r="B10238">
        <v>2</v>
      </c>
      <c r="C10238">
        <v>0</v>
      </c>
      <c r="D10238">
        <v>1</v>
      </c>
      <c r="E10238" t="s">
        <v>2078</v>
      </c>
      <c r="F10238">
        <v>1</v>
      </c>
      <c r="G10238">
        <v>1</v>
      </c>
      <c r="H10238">
        <v>1.99536420000368</v>
      </c>
      <c r="I10238">
        <v>127.503474099998</v>
      </c>
      <c r="J10238" t="s">
        <v>16</v>
      </c>
      <c r="K10238" t="b">
        <v>1</v>
      </c>
      <c r="L10238">
        <v>4.9904590999940401</v>
      </c>
      <c r="M10238">
        <v>195.770510999995</v>
      </c>
      <c r="N10238">
        <v>2</v>
      </c>
      <c r="O10238">
        <v>3.8494084000121802</v>
      </c>
      <c r="P10238">
        <v>199.76684869998999</v>
      </c>
    </row>
    <row r="10239" spans="1:16" x14ac:dyDescent="0.3">
      <c r="A10239">
        <v>29</v>
      </c>
      <c r="B10239">
        <v>2</v>
      </c>
      <c r="C10239">
        <v>0</v>
      </c>
      <c r="D10239">
        <v>1</v>
      </c>
      <c r="E10239" t="s">
        <v>2136</v>
      </c>
      <c r="F10239" t="s">
        <v>13</v>
      </c>
      <c r="G10239">
        <v>1</v>
      </c>
      <c r="H10239" t="s">
        <v>13</v>
      </c>
      <c r="I10239" t="s">
        <v>13</v>
      </c>
      <c r="J10239" t="s">
        <v>16</v>
      </c>
      <c r="K10239" t="b">
        <v>0</v>
      </c>
      <c r="L10239">
        <v>1.7133745000173799</v>
      </c>
      <c r="M10239">
        <v>201.98563309999</v>
      </c>
      <c r="N10239">
        <v>2</v>
      </c>
      <c r="O10239">
        <v>0.380018899973948</v>
      </c>
      <c r="P10239">
        <v>202.55347759999901</v>
      </c>
    </row>
    <row r="10240" spans="1:16" x14ac:dyDescent="0.3">
      <c r="A10240">
        <v>29</v>
      </c>
      <c r="B10240">
        <v>2</v>
      </c>
      <c r="C10240">
        <v>0</v>
      </c>
      <c r="D10240">
        <v>1</v>
      </c>
      <c r="E10240" t="s">
        <v>1430</v>
      </c>
      <c r="F10240">
        <v>1</v>
      </c>
      <c r="G10240">
        <v>1</v>
      </c>
      <c r="H10240">
        <v>1.99542969999311</v>
      </c>
      <c r="I10240">
        <v>72.502308499999302</v>
      </c>
      <c r="J10240" t="s">
        <v>16</v>
      </c>
      <c r="K10240" t="b">
        <v>1</v>
      </c>
      <c r="L10240">
        <v>1.9761239000072199</v>
      </c>
      <c r="M10240">
        <v>205.03424729999099</v>
      </c>
      <c r="N10240">
        <v>3</v>
      </c>
      <c r="O10240">
        <v>0.33266730001196299</v>
      </c>
      <c r="P10240">
        <v>205.529840699994</v>
      </c>
    </row>
    <row r="10241" spans="1:16" x14ac:dyDescent="0.3">
      <c r="A10241">
        <v>29</v>
      </c>
      <c r="B10241">
        <v>2</v>
      </c>
      <c r="C10241">
        <v>0</v>
      </c>
      <c r="D10241">
        <v>1</v>
      </c>
      <c r="E10241" t="s">
        <v>93</v>
      </c>
      <c r="F10241" t="s">
        <v>13</v>
      </c>
      <c r="G10241">
        <v>1</v>
      </c>
      <c r="H10241" t="s">
        <v>13</v>
      </c>
      <c r="I10241" t="s">
        <v>13</v>
      </c>
      <c r="J10241" t="s">
        <v>16</v>
      </c>
      <c r="K10241" t="b">
        <v>0</v>
      </c>
      <c r="L10241">
        <v>1.06071250000969</v>
      </c>
      <c r="M10241">
        <v>207.09622759999201</v>
      </c>
      <c r="N10241">
        <v>3</v>
      </c>
      <c r="O10241">
        <v>0.40394260000903198</v>
      </c>
      <c r="P10241">
        <v>207.67314959999899</v>
      </c>
    </row>
    <row r="10242" spans="1:16" x14ac:dyDescent="0.3">
      <c r="A10242">
        <v>29</v>
      </c>
      <c r="B10242">
        <v>2</v>
      </c>
      <c r="C10242">
        <v>0</v>
      </c>
      <c r="D10242">
        <v>1</v>
      </c>
      <c r="E10242" t="s">
        <v>1793</v>
      </c>
      <c r="F10242">
        <v>1</v>
      </c>
      <c r="G10242">
        <v>1</v>
      </c>
      <c r="H10242">
        <v>1.9954977000015801</v>
      </c>
      <c r="I10242">
        <v>150.004063600005</v>
      </c>
      <c r="J10242" t="s">
        <v>16</v>
      </c>
      <c r="K10242" t="b">
        <v>1</v>
      </c>
      <c r="L10242">
        <v>1.4783275999943699</v>
      </c>
      <c r="M10242">
        <v>209.656356900014</v>
      </c>
      <c r="N10242">
        <v>3</v>
      </c>
      <c r="O10242">
        <v>1.58728199999314</v>
      </c>
      <c r="P10242">
        <v>211.424438500006</v>
      </c>
    </row>
    <row r="10243" spans="1:16" x14ac:dyDescent="0.3">
      <c r="A10243">
        <v>29</v>
      </c>
      <c r="B10243">
        <v>2</v>
      </c>
      <c r="C10243">
        <v>0</v>
      </c>
      <c r="D10243">
        <v>1</v>
      </c>
      <c r="E10243" t="s">
        <v>1171</v>
      </c>
      <c r="F10243">
        <v>1</v>
      </c>
      <c r="G10243">
        <v>1</v>
      </c>
      <c r="H10243">
        <v>1.9954092000116399</v>
      </c>
      <c r="I10243">
        <v>35.001575100002803</v>
      </c>
      <c r="J10243" t="s">
        <v>16</v>
      </c>
      <c r="K10243" t="b">
        <v>1</v>
      </c>
      <c r="L10243">
        <v>5.4204156000050698</v>
      </c>
      <c r="M10243">
        <v>217.349777899988</v>
      </c>
      <c r="N10243">
        <v>2</v>
      </c>
      <c r="O10243">
        <v>1.41611479999847</v>
      </c>
      <c r="P10243">
        <v>218.933414100015</v>
      </c>
    </row>
    <row r="10244" spans="1:16" x14ac:dyDescent="0.3">
      <c r="A10244">
        <v>29</v>
      </c>
      <c r="B10244">
        <v>2</v>
      </c>
      <c r="C10244">
        <v>0</v>
      </c>
      <c r="D10244">
        <v>1</v>
      </c>
      <c r="E10244" t="s">
        <v>1260</v>
      </c>
      <c r="F10244" t="s">
        <v>13</v>
      </c>
      <c r="G10244">
        <v>1</v>
      </c>
      <c r="H10244" t="s">
        <v>13</v>
      </c>
      <c r="I10244" t="s">
        <v>13</v>
      </c>
      <c r="J10244" t="s">
        <v>16</v>
      </c>
      <c r="K10244" t="b">
        <v>0</v>
      </c>
      <c r="L10244">
        <v>1.7918686000048201</v>
      </c>
      <c r="M10244">
        <v>221.23042210000901</v>
      </c>
      <c r="N10244">
        <v>2</v>
      </c>
      <c r="O10244">
        <v>0.81600659998366598</v>
      </c>
      <c r="P10244">
        <v>222.18956099999201</v>
      </c>
    </row>
    <row r="10245" spans="1:16" x14ac:dyDescent="0.3">
      <c r="A10245">
        <v>29</v>
      </c>
      <c r="B10245">
        <v>2</v>
      </c>
      <c r="C10245">
        <v>0</v>
      </c>
      <c r="D10245">
        <v>1</v>
      </c>
      <c r="E10245" t="s">
        <v>2033</v>
      </c>
      <c r="F10245">
        <v>1</v>
      </c>
      <c r="G10245">
        <v>1</v>
      </c>
      <c r="H10245">
        <v>1.99553759999981</v>
      </c>
      <c r="I10245">
        <v>112.50319439999301</v>
      </c>
      <c r="J10245" t="s">
        <v>16</v>
      </c>
      <c r="K10245" t="b">
        <v>1</v>
      </c>
      <c r="L10245">
        <v>0.87479150001308903</v>
      </c>
      <c r="M10245">
        <v>223.56946620000201</v>
      </c>
      <c r="N10245">
        <v>3</v>
      </c>
      <c r="O10245">
        <v>0.28508319999673398</v>
      </c>
      <c r="P10245">
        <v>224.01044160001001</v>
      </c>
    </row>
    <row r="10246" spans="1:16" x14ac:dyDescent="0.3">
      <c r="A10246">
        <v>29</v>
      </c>
      <c r="B10246">
        <v>2</v>
      </c>
      <c r="C10246">
        <v>0</v>
      </c>
      <c r="D10246">
        <v>1</v>
      </c>
      <c r="E10246" t="s">
        <v>1231</v>
      </c>
      <c r="F10246">
        <v>1</v>
      </c>
      <c r="G10246">
        <v>1</v>
      </c>
      <c r="H10246">
        <v>1.9950479999970401</v>
      </c>
      <c r="I10246">
        <v>137.50375669999599</v>
      </c>
      <c r="J10246" t="s">
        <v>16</v>
      </c>
      <c r="K10246" t="b">
        <v>1</v>
      </c>
      <c r="L10246">
        <v>0.99106400000164296</v>
      </c>
      <c r="M10246">
        <v>225.50621229999501</v>
      </c>
      <c r="N10246">
        <v>3</v>
      </c>
      <c r="O10246">
        <v>0.74836280001909505</v>
      </c>
      <c r="P10246">
        <v>226.40940550000201</v>
      </c>
    </row>
    <row r="10247" spans="1:16" x14ac:dyDescent="0.3">
      <c r="A10247">
        <v>29</v>
      </c>
      <c r="B10247">
        <v>2</v>
      </c>
      <c r="C10247">
        <v>0</v>
      </c>
      <c r="D10247">
        <v>1</v>
      </c>
      <c r="E10247" t="s">
        <v>662</v>
      </c>
      <c r="F10247">
        <v>1</v>
      </c>
      <c r="G10247">
        <v>1</v>
      </c>
      <c r="H10247">
        <v>1.99546359998931</v>
      </c>
      <c r="I10247">
        <v>15.001260699995299</v>
      </c>
      <c r="J10247" t="s">
        <v>14</v>
      </c>
      <c r="K10247" t="b">
        <v>0</v>
      </c>
      <c r="L10247">
        <v>2.3472339999862002</v>
      </c>
      <c r="M10247">
        <v>229.26177940001099</v>
      </c>
      <c r="N10247">
        <v>2</v>
      </c>
      <c r="O10247">
        <v>0.63327700001536902</v>
      </c>
      <c r="P10247">
        <v>230.03836210000699</v>
      </c>
    </row>
    <row r="10248" spans="1:16" x14ac:dyDescent="0.3">
      <c r="A10248">
        <v>29</v>
      </c>
      <c r="B10248">
        <v>2</v>
      </c>
      <c r="C10248">
        <v>0</v>
      </c>
      <c r="D10248">
        <v>1</v>
      </c>
      <c r="E10248" t="s">
        <v>361</v>
      </c>
      <c r="F10248">
        <v>1</v>
      </c>
      <c r="G10248">
        <v>1</v>
      </c>
      <c r="H10248">
        <v>1.9955071000004001</v>
      </c>
      <c r="I10248">
        <v>102.502954600001</v>
      </c>
      <c r="J10248" t="s">
        <v>16</v>
      </c>
      <c r="K10248" t="b">
        <v>1</v>
      </c>
      <c r="L10248">
        <v>1.06736549999914</v>
      </c>
      <c r="M10248">
        <v>231.61081689999301</v>
      </c>
      <c r="N10248">
        <v>3</v>
      </c>
      <c r="O10248">
        <v>0.59293670000624799</v>
      </c>
      <c r="P10248">
        <v>232.34241900000799</v>
      </c>
    </row>
    <row r="10249" spans="1:16" x14ac:dyDescent="0.3">
      <c r="A10249">
        <v>29</v>
      </c>
      <c r="B10249">
        <v>2</v>
      </c>
      <c r="C10249">
        <v>0</v>
      </c>
      <c r="D10249">
        <v>1</v>
      </c>
      <c r="E10249" t="s">
        <v>1313</v>
      </c>
      <c r="F10249">
        <v>1</v>
      </c>
      <c r="G10249">
        <v>1</v>
      </c>
      <c r="H10249">
        <v>1.99550920000183</v>
      </c>
      <c r="I10249">
        <v>120.00332289999599</v>
      </c>
      <c r="J10249" t="s">
        <v>16</v>
      </c>
      <c r="K10249" t="b">
        <v>1</v>
      </c>
      <c r="L10249">
        <v>0.64219529999536495</v>
      </c>
      <c r="M10249">
        <v>233.48948000000399</v>
      </c>
      <c r="N10249">
        <v>3</v>
      </c>
      <c r="O10249">
        <v>0.34494710000581102</v>
      </c>
      <c r="P10249">
        <v>233.974363900008</v>
      </c>
    </row>
    <row r="10250" spans="1:16" x14ac:dyDescent="0.3">
      <c r="A10250">
        <v>29</v>
      </c>
      <c r="B10250">
        <v>2</v>
      </c>
      <c r="C10250">
        <v>0</v>
      </c>
      <c r="D10250">
        <v>1</v>
      </c>
      <c r="E10250" t="s">
        <v>1202</v>
      </c>
      <c r="F10250" t="s">
        <v>13</v>
      </c>
      <c r="G10250">
        <v>1</v>
      </c>
      <c r="H10250" t="s">
        <v>13</v>
      </c>
      <c r="I10250" t="s">
        <v>13</v>
      </c>
      <c r="J10250" t="s">
        <v>14</v>
      </c>
      <c r="K10250" t="b">
        <v>1</v>
      </c>
      <c r="L10250">
        <v>3.4936253000050801</v>
      </c>
      <c r="M10250">
        <v>237.973605899999</v>
      </c>
      <c r="N10250">
        <v>1</v>
      </c>
      <c r="O10250">
        <v>0.90549530001589995</v>
      </c>
      <c r="P10250">
        <v>238.99056950000499</v>
      </c>
    </row>
    <row r="10251" spans="1:16" x14ac:dyDescent="0.3">
      <c r="A10251">
        <v>29</v>
      </c>
      <c r="B10251">
        <v>2</v>
      </c>
      <c r="C10251">
        <v>0</v>
      </c>
      <c r="D10251">
        <v>1</v>
      </c>
      <c r="E10251" t="s">
        <v>1756</v>
      </c>
      <c r="F10251">
        <v>1</v>
      </c>
      <c r="G10251">
        <v>1</v>
      </c>
      <c r="H10251">
        <v>1.99574120000761</v>
      </c>
      <c r="I10251">
        <v>10.0011408999999</v>
      </c>
      <c r="J10251" t="s">
        <v>16</v>
      </c>
      <c r="K10251" t="b">
        <v>1</v>
      </c>
      <c r="L10251">
        <v>1.2164908999984601</v>
      </c>
      <c r="M10251">
        <v>240.712208199999</v>
      </c>
      <c r="N10251">
        <v>2</v>
      </c>
      <c r="O10251">
        <v>0.357041200011736</v>
      </c>
      <c r="P10251">
        <v>241.218211199986</v>
      </c>
    </row>
    <row r="10252" spans="1:16" x14ac:dyDescent="0.3">
      <c r="A10252">
        <v>29</v>
      </c>
      <c r="B10252">
        <v>2</v>
      </c>
      <c r="C10252">
        <v>0</v>
      </c>
      <c r="D10252">
        <v>1</v>
      </c>
      <c r="E10252" t="s">
        <v>1593</v>
      </c>
      <c r="F10252" t="s">
        <v>13</v>
      </c>
      <c r="G10252">
        <v>1</v>
      </c>
      <c r="H10252" t="s">
        <v>13</v>
      </c>
      <c r="I10252" t="s">
        <v>13</v>
      </c>
      <c r="J10252" t="s">
        <v>16</v>
      </c>
      <c r="K10252" t="b">
        <v>0</v>
      </c>
      <c r="L10252">
        <v>1.06129080001847</v>
      </c>
      <c r="M10252">
        <v>242.78421540001</v>
      </c>
      <c r="N10252">
        <v>3</v>
      </c>
      <c r="O10252">
        <v>1.89911279999069</v>
      </c>
      <c r="P10252">
        <v>244.82477150000301</v>
      </c>
    </row>
    <row r="10253" spans="1:16" x14ac:dyDescent="0.3">
      <c r="A10253">
        <v>29</v>
      </c>
      <c r="B10253">
        <v>2</v>
      </c>
      <c r="C10253">
        <v>0</v>
      </c>
      <c r="D10253">
        <v>1</v>
      </c>
      <c r="E10253" t="s">
        <v>171</v>
      </c>
      <c r="F10253" t="s">
        <v>13</v>
      </c>
      <c r="G10253">
        <v>1</v>
      </c>
      <c r="H10253" t="s">
        <v>13</v>
      </c>
      <c r="I10253" t="s">
        <v>13</v>
      </c>
      <c r="J10253" t="s">
        <v>14</v>
      </c>
      <c r="K10253" t="b">
        <v>1</v>
      </c>
      <c r="L10253">
        <v>1.1161150999832901</v>
      </c>
      <c r="M10253">
        <v>246.44585010000401</v>
      </c>
      <c r="N10253">
        <v>2</v>
      </c>
      <c r="O10253">
        <v>0.38720320002175901</v>
      </c>
      <c r="P10253">
        <v>246.90451919999001</v>
      </c>
    </row>
    <row r="10254" spans="1:16" x14ac:dyDescent="0.3">
      <c r="A10254">
        <v>29</v>
      </c>
      <c r="B10254">
        <v>2</v>
      </c>
      <c r="C10254">
        <v>0</v>
      </c>
      <c r="D10254">
        <v>1</v>
      </c>
      <c r="E10254" t="s">
        <v>31</v>
      </c>
      <c r="F10254">
        <v>1</v>
      </c>
      <c r="G10254">
        <v>1</v>
      </c>
      <c r="H10254">
        <v>1.9953458999953</v>
      </c>
      <c r="I10254">
        <v>105.003004400001</v>
      </c>
      <c r="J10254" t="s">
        <v>16</v>
      </c>
      <c r="K10254" t="b">
        <v>1</v>
      </c>
      <c r="L10254">
        <v>0.89210090000415199</v>
      </c>
      <c r="M10254">
        <v>248.30164860001199</v>
      </c>
      <c r="N10254">
        <v>3</v>
      </c>
      <c r="O10254">
        <v>0.25628189998678902</v>
      </c>
      <c r="P10254">
        <v>248.709616499997</v>
      </c>
    </row>
    <row r="10255" spans="1:16" x14ac:dyDescent="0.3">
      <c r="A10255">
        <v>29</v>
      </c>
      <c r="B10255">
        <v>2</v>
      </c>
      <c r="C10255">
        <v>0</v>
      </c>
      <c r="D10255">
        <v>1</v>
      </c>
      <c r="E10255" t="s">
        <v>2202</v>
      </c>
      <c r="F10255" t="s">
        <v>13</v>
      </c>
      <c r="G10255">
        <v>1</v>
      </c>
      <c r="H10255" t="s">
        <v>13</v>
      </c>
      <c r="I10255" t="s">
        <v>13</v>
      </c>
      <c r="J10255" t="s">
        <v>16</v>
      </c>
      <c r="K10255" t="b">
        <v>0</v>
      </c>
      <c r="L10255">
        <v>2.4518782000232</v>
      </c>
      <c r="M10255">
        <v>251.66635359999799</v>
      </c>
      <c r="N10255">
        <v>2</v>
      </c>
      <c r="O10255">
        <v>0.84501099999761198</v>
      </c>
      <c r="P10255">
        <v>252.666131299993</v>
      </c>
    </row>
    <row r="10256" spans="1:16" x14ac:dyDescent="0.3">
      <c r="A10256">
        <v>29</v>
      </c>
      <c r="B10256">
        <v>2</v>
      </c>
      <c r="C10256">
        <v>0</v>
      </c>
      <c r="D10256">
        <v>1</v>
      </c>
      <c r="E10256" t="s">
        <v>1819</v>
      </c>
      <c r="F10256">
        <v>1</v>
      </c>
      <c r="G10256">
        <v>1</v>
      </c>
      <c r="H10256">
        <v>1.9956354000023599</v>
      </c>
      <c r="I10256">
        <v>77.502398600001499</v>
      </c>
      <c r="J10256" t="s">
        <v>14</v>
      </c>
      <c r="K10256" t="b">
        <v>0</v>
      </c>
      <c r="L10256">
        <v>3.7425690999953098</v>
      </c>
      <c r="M10256">
        <v>256.91359180001001</v>
      </c>
      <c r="N10256">
        <v>1</v>
      </c>
      <c r="O10256">
        <v>0.17163539998000499</v>
      </c>
      <c r="P10256">
        <v>257.16890219999198</v>
      </c>
    </row>
    <row r="10257" spans="1:16" x14ac:dyDescent="0.3">
      <c r="A10257">
        <v>29</v>
      </c>
      <c r="B10257">
        <v>2</v>
      </c>
      <c r="C10257">
        <v>0</v>
      </c>
      <c r="D10257">
        <v>1</v>
      </c>
      <c r="E10257" t="s">
        <v>1984</v>
      </c>
      <c r="F10257">
        <v>1</v>
      </c>
      <c r="G10257">
        <v>1</v>
      </c>
      <c r="H10257">
        <v>1.9954848999914201</v>
      </c>
      <c r="I10257">
        <v>115.00321529999199</v>
      </c>
      <c r="J10257" t="s">
        <v>16</v>
      </c>
      <c r="K10257" t="b">
        <v>1</v>
      </c>
      <c r="L10257">
        <v>0.71633719999226697</v>
      </c>
      <c r="M10257">
        <v>258.38980540000199</v>
      </c>
      <c r="N10257">
        <v>3</v>
      </c>
      <c r="O10257">
        <v>0.13612569999531801</v>
      </c>
      <c r="P10257">
        <v>258.66149400001501</v>
      </c>
    </row>
    <row r="10258" spans="1:16" x14ac:dyDescent="0.3">
      <c r="A10258">
        <v>29</v>
      </c>
      <c r="B10258">
        <v>2</v>
      </c>
      <c r="C10258">
        <v>0</v>
      </c>
      <c r="D10258">
        <v>1</v>
      </c>
      <c r="E10258" t="s">
        <v>603</v>
      </c>
      <c r="F10258" t="s">
        <v>13</v>
      </c>
      <c r="G10258">
        <v>1</v>
      </c>
      <c r="H10258" t="s">
        <v>13</v>
      </c>
      <c r="I10258" t="s">
        <v>13</v>
      </c>
      <c r="J10258" t="s">
        <v>14</v>
      </c>
      <c r="K10258" t="b">
        <v>1</v>
      </c>
      <c r="L10258">
        <v>0.94219080000766597</v>
      </c>
      <c r="M10258">
        <v>260.11050639998598</v>
      </c>
      <c r="N10258">
        <v>2</v>
      </c>
      <c r="O10258">
        <v>6.4927958000043899</v>
      </c>
      <c r="P10258">
        <v>266.73784860000899</v>
      </c>
    </row>
    <row r="10259" spans="1:16" x14ac:dyDescent="0.3">
      <c r="A10259">
        <v>29</v>
      </c>
      <c r="B10259">
        <v>2</v>
      </c>
      <c r="C10259">
        <v>0</v>
      </c>
      <c r="D10259">
        <v>1</v>
      </c>
      <c r="E10259" t="s">
        <v>231</v>
      </c>
      <c r="F10259" t="s">
        <v>13</v>
      </c>
      <c r="G10259">
        <v>1</v>
      </c>
      <c r="H10259" t="s">
        <v>13</v>
      </c>
      <c r="I10259" t="s">
        <v>13</v>
      </c>
      <c r="J10259" t="s">
        <v>16</v>
      </c>
      <c r="K10259" t="b">
        <v>0</v>
      </c>
      <c r="L10259">
        <v>3.6751853000023398</v>
      </c>
      <c r="M10259">
        <v>270.91776880000498</v>
      </c>
      <c r="N10259">
        <v>2</v>
      </c>
      <c r="O10259">
        <v>0.36510029999772098</v>
      </c>
      <c r="P10259">
        <v>271.43426260001399</v>
      </c>
    </row>
    <row r="10260" spans="1:16" x14ac:dyDescent="0.3">
      <c r="A10260">
        <v>29</v>
      </c>
      <c r="B10260">
        <v>2</v>
      </c>
      <c r="C10260">
        <v>0</v>
      </c>
      <c r="D10260">
        <v>1</v>
      </c>
      <c r="E10260" t="s">
        <v>799</v>
      </c>
      <c r="F10260" t="s">
        <v>13</v>
      </c>
      <c r="G10260">
        <v>1</v>
      </c>
      <c r="H10260" t="s">
        <v>13</v>
      </c>
      <c r="I10260" t="s">
        <v>13</v>
      </c>
      <c r="J10260" t="s">
        <v>14</v>
      </c>
      <c r="K10260" t="b">
        <v>1</v>
      </c>
      <c r="L10260">
        <v>4.61715589999221</v>
      </c>
      <c r="M10260">
        <v>276.555822400012</v>
      </c>
      <c r="N10260">
        <v>2</v>
      </c>
      <c r="O10260">
        <v>0.96863230000599299</v>
      </c>
      <c r="P10260">
        <v>277.63768530001101</v>
      </c>
    </row>
    <row r="10261" spans="1:16" x14ac:dyDescent="0.3">
      <c r="A10261">
        <v>29</v>
      </c>
      <c r="B10261">
        <v>2</v>
      </c>
      <c r="C10261">
        <v>0</v>
      </c>
      <c r="D10261">
        <v>1</v>
      </c>
      <c r="E10261" t="s">
        <v>145</v>
      </c>
      <c r="F10261" t="s">
        <v>13</v>
      </c>
      <c r="G10261">
        <v>1</v>
      </c>
      <c r="H10261" t="s">
        <v>13</v>
      </c>
      <c r="I10261" t="s">
        <v>13</v>
      </c>
      <c r="J10261" t="s">
        <v>16</v>
      </c>
      <c r="K10261" t="b">
        <v>0</v>
      </c>
      <c r="L10261">
        <v>1.61762330000056</v>
      </c>
      <c r="M10261">
        <v>279.76025529998901</v>
      </c>
      <c r="N10261">
        <v>3</v>
      </c>
      <c r="O10261">
        <v>0.75997729998198305</v>
      </c>
      <c r="P10261">
        <v>280.67724659999698</v>
      </c>
    </row>
    <row r="10262" spans="1:16" x14ac:dyDescent="0.3">
      <c r="A10262">
        <v>29</v>
      </c>
      <c r="B10262">
        <v>2</v>
      </c>
      <c r="C10262">
        <v>1</v>
      </c>
      <c r="D10262">
        <v>1</v>
      </c>
      <c r="E10262" t="s">
        <v>286</v>
      </c>
      <c r="F10262">
        <v>1</v>
      </c>
      <c r="G10262">
        <v>2</v>
      </c>
      <c r="H10262">
        <v>1.9954343999997901</v>
      </c>
      <c r="I10262">
        <v>17.501332100000599</v>
      </c>
      <c r="J10262" t="s">
        <v>16</v>
      </c>
      <c r="K10262" t="b">
        <v>1</v>
      </c>
      <c r="L10262">
        <v>6.9135063999856401</v>
      </c>
      <c r="M10262">
        <v>6.9136069000233</v>
      </c>
      <c r="N10262">
        <v>3</v>
      </c>
      <c r="O10262">
        <v>1.6043310999812099</v>
      </c>
      <c r="P10262">
        <v>8.6104126000136603</v>
      </c>
    </row>
    <row r="10263" spans="1:16" x14ac:dyDescent="0.3">
      <c r="A10263">
        <v>29</v>
      </c>
      <c r="B10263">
        <v>2</v>
      </c>
      <c r="C10263">
        <v>1</v>
      </c>
      <c r="D10263">
        <v>1</v>
      </c>
      <c r="E10263" t="s">
        <v>679</v>
      </c>
      <c r="F10263" t="s">
        <v>13</v>
      </c>
      <c r="G10263">
        <v>2</v>
      </c>
      <c r="H10263" t="s">
        <v>13</v>
      </c>
      <c r="I10263" t="s">
        <v>13</v>
      </c>
      <c r="J10263" t="s">
        <v>16</v>
      </c>
      <c r="K10263" t="b">
        <v>0</v>
      </c>
      <c r="L10263">
        <v>1.68639829999302</v>
      </c>
      <c r="M10263">
        <v>10.8014230999979</v>
      </c>
      <c r="N10263">
        <v>2</v>
      </c>
      <c r="O10263">
        <v>0.34147949999896798</v>
      </c>
      <c r="P10263">
        <v>11.226944699999899</v>
      </c>
    </row>
    <row r="10264" spans="1:16" x14ac:dyDescent="0.3">
      <c r="A10264">
        <v>29</v>
      </c>
      <c r="B10264">
        <v>2</v>
      </c>
      <c r="C10264">
        <v>1</v>
      </c>
      <c r="D10264">
        <v>1</v>
      </c>
      <c r="E10264" t="s">
        <v>1421</v>
      </c>
      <c r="F10264">
        <v>1</v>
      </c>
      <c r="G10264">
        <v>2</v>
      </c>
      <c r="H10264">
        <v>1.99556079998729</v>
      </c>
      <c r="I10264">
        <v>92.502737499991795</v>
      </c>
      <c r="J10264" t="s">
        <v>16</v>
      </c>
      <c r="K10264" t="b">
        <v>1</v>
      </c>
      <c r="L10264">
        <v>0.88287840000703</v>
      </c>
      <c r="M10264">
        <v>12.6142461000127</v>
      </c>
      <c r="N10264">
        <v>3</v>
      </c>
      <c r="O10264">
        <v>0.18823239998892</v>
      </c>
      <c r="P10264">
        <v>12.8982500999991</v>
      </c>
    </row>
    <row r="10265" spans="1:16" x14ac:dyDescent="0.3">
      <c r="A10265">
        <v>29</v>
      </c>
      <c r="B10265">
        <v>2</v>
      </c>
      <c r="C10265">
        <v>1</v>
      </c>
      <c r="D10265">
        <v>1</v>
      </c>
      <c r="E10265" t="s">
        <v>1867</v>
      </c>
      <c r="F10265">
        <v>1</v>
      </c>
      <c r="G10265">
        <v>2</v>
      </c>
      <c r="H10265">
        <v>1.9954033999965799</v>
      </c>
      <c r="I10265">
        <v>145.00389029999499</v>
      </c>
      <c r="J10265" t="s">
        <v>16</v>
      </c>
      <c r="K10265" t="b">
        <v>1</v>
      </c>
      <c r="L10265">
        <v>1.05440540000563</v>
      </c>
      <c r="M10265">
        <v>14.457269700011199</v>
      </c>
      <c r="N10265">
        <v>2</v>
      </c>
      <c r="O10265">
        <v>0.219962800008943</v>
      </c>
      <c r="P10265">
        <v>14.7772859000252</v>
      </c>
    </row>
    <row r="10266" spans="1:16" x14ac:dyDescent="0.3">
      <c r="A10266">
        <v>29</v>
      </c>
      <c r="B10266">
        <v>2</v>
      </c>
      <c r="C10266">
        <v>1</v>
      </c>
      <c r="D10266">
        <v>1</v>
      </c>
      <c r="E10266" t="s">
        <v>1257</v>
      </c>
      <c r="F10266">
        <v>1</v>
      </c>
      <c r="G10266">
        <v>2</v>
      </c>
      <c r="H10266">
        <v>1.99554720000015</v>
      </c>
      <c r="I10266">
        <v>100.00289689999801</v>
      </c>
      <c r="J10266" t="s">
        <v>14</v>
      </c>
      <c r="K10266" t="b">
        <v>0</v>
      </c>
      <c r="L10266">
        <v>3.5640101000026299</v>
      </c>
      <c r="M10266">
        <v>18.845989399997102</v>
      </c>
      <c r="N10266">
        <v>1</v>
      </c>
      <c r="O10266">
        <v>0.192380199994659</v>
      </c>
      <c r="P10266">
        <v>19.142587700014701</v>
      </c>
    </row>
    <row r="10267" spans="1:16" x14ac:dyDescent="0.3">
      <c r="A10267">
        <v>29</v>
      </c>
      <c r="B10267">
        <v>2</v>
      </c>
      <c r="C10267">
        <v>1</v>
      </c>
      <c r="D10267">
        <v>1</v>
      </c>
      <c r="E10267" t="s">
        <v>270</v>
      </c>
      <c r="F10267" t="s">
        <v>13</v>
      </c>
      <c r="G10267">
        <v>2</v>
      </c>
      <c r="H10267" t="s">
        <v>13</v>
      </c>
      <c r="I10267" t="s">
        <v>13</v>
      </c>
      <c r="J10267" t="s">
        <v>16</v>
      </c>
      <c r="K10267" t="b">
        <v>0</v>
      </c>
      <c r="L10267">
        <v>7.8725925999751798</v>
      </c>
      <c r="M10267">
        <v>27.520282000012202</v>
      </c>
      <c r="N10267">
        <v>1</v>
      </c>
      <c r="O10267">
        <v>0.148778600007063</v>
      </c>
      <c r="P10267">
        <v>27.7863035000046</v>
      </c>
    </row>
    <row r="10268" spans="1:16" x14ac:dyDescent="0.3">
      <c r="A10268">
        <v>29</v>
      </c>
      <c r="B10268">
        <v>2</v>
      </c>
      <c r="C10268">
        <v>1</v>
      </c>
      <c r="D10268">
        <v>1</v>
      </c>
      <c r="E10268" t="s">
        <v>1364</v>
      </c>
      <c r="F10268">
        <v>1</v>
      </c>
      <c r="G10268">
        <v>2</v>
      </c>
      <c r="H10268">
        <v>1.99555020000844</v>
      </c>
      <c r="I10268">
        <v>57.5020800999919</v>
      </c>
      <c r="J10268" t="s">
        <v>16</v>
      </c>
      <c r="K10268" t="b">
        <v>1</v>
      </c>
      <c r="L10268">
        <v>1.3796278999943801</v>
      </c>
      <c r="M10268">
        <v>29.672509000025499</v>
      </c>
      <c r="N10268">
        <v>2</v>
      </c>
      <c r="O10268">
        <v>4.8943000001599998E-2</v>
      </c>
      <c r="P10268">
        <v>29.8461667000083</v>
      </c>
    </row>
    <row r="10269" spans="1:16" x14ac:dyDescent="0.3">
      <c r="A10269">
        <v>29</v>
      </c>
      <c r="B10269">
        <v>2</v>
      </c>
      <c r="C10269">
        <v>1</v>
      </c>
      <c r="D10269">
        <v>1</v>
      </c>
      <c r="E10269" t="s">
        <v>1796</v>
      </c>
      <c r="F10269">
        <v>1</v>
      </c>
      <c r="G10269">
        <v>2</v>
      </c>
      <c r="H10269">
        <v>1.9955689000053101</v>
      </c>
      <c r="I10269">
        <v>60.002137000003103</v>
      </c>
      <c r="J10269" t="s">
        <v>16</v>
      </c>
      <c r="K10269" t="b">
        <v>1</v>
      </c>
      <c r="L10269">
        <v>1.65449570000055</v>
      </c>
      <c r="M10269">
        <v>32.005662300012801</v>
      </c>
      <c r="N10269">
        <v>2</v>
      </c>
      <c r="O10269">
        <v>4.4017788000055598</v>
      </c>
      <c r="P10269">
        <v>36.527538100024699</v>
      </c>
    </row>
    <row r="10270" spans="1:16" x14ac:dyDescent="0.3">
      <c r="A10270">
        <v>29</v>
      </c>
      <c r="B10270">
        <v>2</v>
      </c>
      <c r="C10270">
        <v>1</v>
      </c>
      <c r="D10270">
        <v>1</v>
      </c>
      <c r="E10270" t="s">
        <v>1050</v>
      </c>
      <c r="F10270">
        <v>1</v>
      </c>
      <c r="G10270">
        <v>2</v>
      </c>
      <c r="H10270">
        <v>1.9954319999960699</v>
      </c>
      <c r="I10270">
        <v>12.5012042000017</v>
      </c>
      <c r="J10270" t="s">
        <v>16</v>
      </c>
      <c r="K10270" t="b">
        <v>1</v>
      </c>
      <c r="L10270">
        <v>1.00863140000729</v>
      </c>
      <c r="M10270">
        <v>38.0415326000075</v>
      </c>
      <c r="N10270">
        <v>3</v>
      </c>
      <c r="O10270">
        <v>0.89670699997805103</v>
      </c>
      <c r="P10270">
        <v>39.0779337999993</v>
      </c>
    </row>
    <row r="10271" spans="1:16" x14ac:dyDescent="0.3">
      <c r="A10271">
        <v>29</v>
      </c>
      <c r="B10271">
        <v>2</v>
      </c>
      <c r="C10271">
        <v>1</v>
      </c>
      <c r="D10271">
        <v>1</v>
      </c>
      <c r="E10271" t="s">
        <v>340</v>
      </c>
      <c r="F10271">
        <v>1</v>
      </c>
      <c r="G10271">
        <v>2</v>
      </c>
      <c r="H10271">
        <v>1.99499740000465</v>
      </c>
      <c r="I10271">
        <v>5.0009353999921604</v>
      </c>
      <c r="J10271" t="s">
        <v>16</v>
      </c>
      <c r="K10271" t="b">
        <v>1</v>
      </c>
      <c r="L10271">
        <v>0.77561389998300001</v>
      </c>
      <c r="M10271">
        <v>40.358621200022803</v>
      </c>
      <c r="N10271">
        <v>3</v>
      </c>
      <c r="O10271">
        <v>0.76507520000450302</v>
      </c>
      <c r="P10271">
        <v>41.258475600014201</v>
      </c>
    </row>
    <row r="10272" spans="1:16" x14ac:dyDescent="0.3">
      <c r="A10272">
        <v>29</v>
      </c>
      <c r="B10272">
        <v>2</v>
      </c>
      <c r="C10272">
        <v>1</v>
      </c>
      <c r="D10272">
        <v>1</v>
      </c>
      <c r="E10272" t="s">
        <v>263</v>
      </c>
      <c r="F10272">
        <v>1</v>
      </c>
      <c r="G10272">
        <v>2</v>
      </c>
      <c r="H10272">
        <v>1.9954785000009001</v>
      </c>
      <c r="I10272">
        <v>22.501471299998201</v>
      </c>
      <c r="J10272" t="s">
        <v>16</v>
      </c>
      <c r="K10272" t="b">
        <v>1</v>
      </c>
      <c r="L10272">
        <v>1.9629355999932201</v>
      </c>
      <c r="M10272">
        <v>43.725970300001798</v>
      </c>
      <c r="N10272">
        <v>2</v>
      </c>
      <c r="O10272">
        <v>0.87580230002640802</v>
      </c>
      <c r="P10272">
        <v>44.769214300002197</v>
      </c>
    </row>
    <row r="10273" spans="1:16" x14ac:dyDescent="0.3">
      <c r="A10273">
        <v>29</v>
      </c>
      <c r="B10273">
        <v>2</v>
      </c>
      <c r="C10273">
        <v>1</v>
      </c>
      <c r="D10273">
        <v>1</v>
      </c>
      <c r="E10273" t="s">
        <v>999</v>
      </c>
      <c r="F10273">
        <v>1</v>
      </c>
      <c r="G10273">
        <v>2</v>
      </c>
      <c r="H10273">
        <v>1.99544120000792</v>
      </c>
      <c r="I10273">
        <v>20.0014047000004</v>
      </c>
      <c r="J10273" t="s">
        <v>16</v>
      </c>
      <c r="K10273" t="b">
        <v>1</v>
      </c>
      <c r="L10273">
        <v>1.15598999999929</v>
      </c>
      <c r="M10273">
        <v>46.429914900014403</v>
      </c>
      <c r="N10273">
        <v>3</v>
      </c>
      <c r="O10273">
        <v>1.0218305999878801</v>
      </c>
      <c r="P10273">
        <v>47.604074600007202</v>
      </c>
    </row>
    <row r="10274" spans="1:16" x14ac:dyDescent="0.3">
      <c r="A10274">
        <v>29</v>
      </c>
      <c r="B10274">
        <v>2</v>
      </c>
      <c r="C10274">
        <v>1</v>
      </c>
      <c r="D10274">
        <v>1</v>
      </c>
      <c r="E10274" t="s">
        <v>606</v>
      </c>
      <c r="F10274" t="s">
        <v>13</v>
      </c>
      <c r="G10274">
        <v>2</v>
      </c>
      <c r="H10274" t="s">
        <v>13</v>
      </c>
      <c r="I10274" t="s">
        <v>13</v>
      </c>
      <c r="J10274" t="s">
        <v>14</v>
      </c>
      <c r="K10274" t="b">
        <v>1</v>
      </c>
      <c r="L10274">
        <v>5.7442711000039699</v>
      </c>
      <c r="M10274">
        <v>53.8541043000005</v>
      </c>
      <c r="N10274">
        <v>1</v>
      </c>
      <c r="O10274">
        <v>2.8201757000060801</v>
      </c>
      <c r="P10274">
        <v>56.809553900006001</v>
      </c>
    </row>
    <row r="10275" spans="1:16" x14ac:dyDescent="0.3">
      <c r="A10275">
        <v>29</v>
      </c>
      <c r="B10275">
        <v>2</v>
      </c>
      <c r="C10275">
        <v>1</v>
      </c>
      <c r="D10275">
        <v>1</v>
      </c>
      <c r="E10275" t="s">
        <v>934</v>
      </c>
      <c r="F10275" t="s">
        <v>13</v>
      </c>
      <c r="G10275">
        <v>2</v>
      </c>
      <c r="H10275" t="s">
        <v>13</v>
      </c>
      <c r="I10275" t="s">
        <v>13</v>
      </c>
      <c r="J10275" t="s">
        <v>16</v>
      </c>
      <c r="K10275" t="b">
        <v>0</v>
      </c>
      <c r="L10275">
        <v>2.2932579999906002</v>
      </c>
      <c r="M10275">
        <v>59.607523700018596</v>
      </c>
      <c r="N10275">
        <v>2</v>
      </c>
      <c r="O10275">
        <v>0.25143010000465399</v>
      </c>
      <c r="P10275">
        <v>60.024868100008497</v>
      </c>
    </row>
    <row r="10276" spans="1:16" x14ac:dyDescent="0.3">
      <c r="A10276">
        <v>29</v>
      </c>
      <c r="B10276">
        <v>2</v>
      </c>
      <c r="C10276">
        <v>1</v>
      </c>
      <c r="D10276">
        <v>1</v>
      </c>
      <c r="E10276" t="s">
        <v>1544</v>
      </c>
      <c r="F10276">
        <v>1</v>
      </c>
      <c r="G10276">
        <v>2</v>
      </c>
      <c r="H10276">
        <v>1.9953361999942001</v>
      </c>
      <c r="I10276">
        <v>87.502612199998097</v>
      </c>
      <c r="J10276" t="s">
        <v>14</v>
      </c>
      <c r="K10276" t="b">
        <v>0</v>
      </c>
      <c r="L10276">
        <v>9.6801545000052993</v>
      </c>
      <c r="M10276">
        <v>70.209791500004897</v>
      </c>
      <c r="N10276">
        <v>2</v>
      </c>
      <c r="O10276">
        <v>0.26711819999036401</v>
      </c>
      <c r="P10276">
        <v>70.6168672000058</v>
      </c>
    </row>
    <row r="10277" spans="1:16" x14ac:dyDescent="0.3">
      <c r="A10277">
        <v>29</v>
      </c>
      <c r="B10277">
        <v>2</v>
      </c>
      <c r="C10277">
        <v>1</v>
      </c>
      <c r="D10277">
        <v>1</v>
      </c>
      <c r="E10277" t="s">
        <v>1520</v>
      </c>
      <c r="F10277" t="s">
        <v>13</v>
      </c>
      <c r="G10277">
        <v>2</v>
      </c>
      <c r="H10277" t="s">
        <v>13</v>
      </c>
      <c r="I10277" t="s">
        <v>13</v>
      </c>
      <c r="J10277" t="s">
        <v>14</v>
      </c>
      <c r="K10277" t="b">
        <v>1</v>
      </c>
      <c r="L10277">
        <v>3.5923519000061801</v>
      </c>
      <c r="M10277">
        <v>74.714196800021497</v>
      </c>
      <c r="N10277">
        <v>2</v>
      </c>
      <c r="O10277">
        <v>0.50126249997993</v>
      </c>
      <c r="P10277">
        <v>75.3548732000054</v>
      </c>
    </row>
    <row r="10278" spans="1:16" x14ac:dyDescent="0.3">
      <c r="A10278">
        <v>29</v>
      </c>
      <c r="B10278">
        <v>2</v>
      </c>
      <c r="C10278">
        <v>1</v>
      </c>
      <c r="D10278">
        <v>1</v>
      </c>
      <c r="E10278" t="s">
        <v>2066</v>
      </c>
      <c r="F10278" t="s">
        <v>13</v>
      </c>
      <c r="G10278">
        <v>2</v>
      </c>
      <c r="H10278" t="s">
        <v>13</v>
      </c>
      <c r="I10278" t="s">
        <v>13</v>
      </c>
      <c r="J10278" t="s">
        <v>16</v>
      </c>
      <c r="K10278" t="b">
        <v>0</v>
      </c>
      <c r="L10278">
        <v>6.6175846999976802</v>
      </c>
      <c r="M10278">
        <v>82.478162300016294</v>
      </c>
      <c r="N10278">
        <v>2</v>
      </c>
      <c r="O10278">
        <v>3.1009352999972202</v>
      </c>
      <c r="P10278">
        <v>85.714254799997406</v>
      </c>
    </row>
    <row r="10279" spans="1:16" x14ac:dyDescent="0.3">
      <c r="A10279">
        <v>29</v>
      </c>
      <c r="B10279">
        <v>2</v>
      </c>
      <c r="C10279">
        <v>1</v>
      </c>
      <c r="D10279">
        <v>1</v>
      </c>
      <c r="E10279" t="s">
        <v>1658</v>
      </c>
      <c r="F10279">
        <v>1</v>
      </c>
      <c r="G10279">
        <v>2</v>
      </c>
      <c r="H10279">
        <v>1.99525849999918</v>
      </c>
      <c r="I10279">
        <v>62.502158000003</v>
      </c>
      <c r="J10279" t="s">
        <v>16</v>
      </c>
      <c r="K10279" t="b">
        <v>1</v>
      </c>
      <c r="L10279">
        <v>1.1639447000052301</v>
      </c>
      <c r="M10279">
        <v>87.382877299998697</v>
      </c>
      <c r="N10279">
        <v>3</v>
      </c>
      <c r="O10279">
        <v>1.8268372000020501</v>
      </c>
      <c r="P10279">
        <v>89.368323400005494</v>
      </c>
    </row>
    <row r="10280" spans="1:16" x14ac:dyDescent="0.3">
      <c r="A10280">
        <v>29</v>
      </c>
      <c r="B10280">
        <v>2</v>
      </c>
      <c r="C10280">
        <v>1</v>
      </c>
      <c r="D10280">
        <v>1</v>
      </c>
      <c r="E10280" t="s">
        <v>1264</v>
      </c>
      <c r="F10280">
        <v>1</v>
      </c>
      <c r="G10280">
        <v>2</v>
      </c>
      <c r="H10280">
        <v>1.99538409999514</v>
      </c>
      <c r="I10280">
        <v>75.002367599998294</v>
      </c>
      <c r="J10280" t="s">
        <v>16</v>
      </c>
      <c r="K10280" t="b">
        <v>1</v>
      </c>
      <c r="L10280">
        <v>6.27157690000604</v>
      </c>
      <c r="M10280">
        <v>96.144496399996598</v>
      </c>
      <c r="N10280">
        <v>2</v>
      </c>
      <c r="O10280">
        <v>0.41659039998194197</v>
      </c>
      <c r="P10280">
        <v>96.757898200012306</v>
      </c>
    </row>
    <row r="10281" spans="1:16" x14ac:dyDescent="0.3">
      <c r="A10281">
        <v>29</v>
      </c>
      <c r="B10281">
        <v>2</v>
      </c>
      <c r="C10281">
        <v>1</v>
      </c>
      <c r="D10281">
        <v>1</v>
      </c>
      <c r="E10281" t="s">
        <v>1487</v>
      </c>
      <c r="F10281" t="s">
        <v>13</v>
      </c>
      <c r="G10281">
        <v>2</v>
      </c>
      <c r="H10281" t="s">
        <v>13</v>
      </c>
      <c r="I10281" t="s">
        <v>13</v>
      </c>
      <c r="J10281" t="s">
        <v>14</v>
      </c>
      <c r="K10281" t="b">
        <v>1</v>
      </c>
      <c r="L10281">
        <v>1.6102839999948599</v>
      </c>
      <c r="M10281">
        <v>98.873434400011305</v>
      </c>
      <c r="N10281">
        <v>3</v>
      </c>
      <c r="O10281">
        <v>0.45215530000859899</v>
      </c>
      <c r="P10281">
        <v>99.481404500023899</v>
      </c>
    </row>
    <row r="10282" spans="1:16" x14ac:dyDescent="0.3">
      <c r="A10282">
        <v>29</v>
      </c>
      <c r="B10282">
        <v>2</v>
      </c>
      <c r="C10282">
        <v>1</v>
      </c>
      <c r="D10282">
        <v>1</v>
      </c>
      <c r="E10282" t="s">
        <v>791</v>
      </c>
      <c r="F10282" t="s">
        <v>13</v>
      </c>
      <c r="G10282">
        <v>2</v>
      </c>
      <c r="H10282" t="s">
        <v>13</v>
      </c>
      <c r="I10282" t="s">
        <v>13</v>
      </c>
      <c r="J10282" t="s">
        <v>14</v>
      </c>
      <c r="K10282" t="b">
        <v>1</v>
      </c>
      <c r="L10282">
        <v>2.5885608000098701</v>
      </c>
      <c r="M10282">
        <v>102.57485380000401</v>
      </c>
      <c r="N10282">
        <v>2</v>
      </c>
      <c r="O10282">
        <v>0.47690409998176603</v>
      </c>
      <c r="P10282">
        <v>103.258197700023</v>
      </c>
    </row>
    <row r="10283" spans="1:16" x14ac:dyDescent="0.3">
      <c r="A10283">
        <v>29</v>
      </c>
      <c r="B10283">
        <v>2</v>
      </c>
      <c r="C10283">
        <v>1</v>
      </c>
      <c r="D10283">
        <v>1</v>
      </c>
      <c r="E10283" t="s">
        <v>1999</v>
      </c>
      <c r="F10283" t="s">
        <v>13</v>
      </c>
      <c r="G10283">
        <v>2</v>
      </c>
      <c r="H10283" t="s">
        <v>13</v>
      </c>
      <c r="I10283" t="s">
        <v>13</v>
      </c>
      <c r="J10283" t="s">
        <v>16</v>
      </c>
      <c r="K10283" t="b">
        <v>0</v>
      </c>
      <c r="L10283">
        <v>6.1897768999915597</v>
      </c>
      <c r="M10283">
        <v>109.952613200003</v>
      </c>
      <c r="N10283">
        <v>1</v>
      </c>
      <c r="O10283">
        <v>0.57970080000814095</v>
      </c>
      <c r="P10283">
        <v>110.745395200007</v>
      </c>
    </row>
    <row r="10284" spans="1:16" x14ac:dyDescent="0.3">
      <c r="A10284">
        <v>29</v>
      </c>
      <c r="B10284">
        <v>2</v>
      </c>
      <c r="C10284">
        <v>1</v>
      </c>
      <c r="D10284">
        <v>1</v>
      </c>
      <c r="E10284" t="s">
        <v>1388</v>
      </c>
      <c r="F10284" t="s">
        <v>13</v>
      </c>
      <c r="G10284">
        <v>2</v>
      </c>
      <c r="H10284" t="s">
        <v>13</v>
      </c>
      <c r="I10284" t="s">
        <v>13</v>
      </c>
      <c r="J10284" t="s">
        <v>14</v>
      </c>
      <c r="K10284" t="b">
        <v>1</v>
      </c>
      <c r="L10284">
        <v>1.58151459999499</v>
      </c>
      <c r="M10284">
        <v>112.831857700017</v>
      </c>
      <c r="N10284">
        <v>2</v>
      </c>
      <c r="O10284">
        <v>0.529401399980998</v>
      </c>
      <c r="P10284">
        <v>113.526749100012</v>
      </c>
    </row>
    <row r="10285" spans="1:16" x14ac:dyDescent="0.3">
      <c r="A10285">
        <v>29</v>
      </c>
      <c r="B10285">
        <v>2</v>
      </c>
      <c r="C10285">
        <v>1</v>
      </c>
      <c r="D10285">
        <v>1</v>
      </c>
      <c r="E10285" t="s">
        <v>643</v>
      </c>
      <c r="F10285" t="s">
        <v>13</v>
      </c>
      <c r="G10285">
        <v>2</v>
      </c>
      <c r="H10285" t="s">
        <v>13</v>
      </c>
      <c r="I10285" t="s">
        <v>13</v>
      </c>
      <c r="J10285" t="s">
        <v>14</v>
      </c>
      <c r="K10285" t="b">
        <v>1</v>
      </c>
      <c r="L10285">
        <v>2.9198183999978902</v>
      </c>
      <c r="M10285">
        <v>116.951458399999</v>
      </c>
      <c r="N10285">
        <v>2</v>
      </c>
      <c r="O10285">
        <v>0.99271260001114603</v>
      </c>
      <c r="P10285">
        <v>118.086001600022</v>
      </c>
    </row>
    <row r="10286" spans="1:16" x14ac:dyDescent="0.3">
      <c r="A10286">
        <v>29</v>
      </c>
      <c r="B10286">
        <v>2</v>
      </c>
      <c r="C10286">
        <v>1</v>
      </c>
      <c r="D10286">
        <v>1</v>
      </c>
      <c r="E10286" t="s">
        <v>575</v>
      </c>
      <c r="F10286" t="s">
        <v>13</v>
      </c>
      <c r="G10286">
        <v>2</v>
      </c>
      <c r="H10286" t="s">
        <v>13</v>
      </c>
      <c r="I10286" t="s">
        <v>13</v>
      </c>
      <c r="J10286" t="s">
        <v>16</v>
      </c>
      <c r="K10286" t="b">
        <v>0</v>
      </c>
      <c r="L10286">
        <v>1.0224806999904099</v>
      </c>
      <c r="M10286">
        <v>119.614613400016</v>
      </c>
      <c r="N10286">
        <v>3</v>
      </c>
      <c r="O10286">
        <v>0.36448370001744501</v>
      </c>
      <c r="P10286">
        <v>120.15382140001699</v>
      </c>
    </row>
    <row r="10287" spans="1:16" x14ac:dyDescent="0.3">
      <c r="A10287">
        <v>29</v>
      </c>
      <c r="B10287">
        <v>2</v>
      </c>
      <c r="C10287">
        <v>1</v>
      </c>
      <c r="D10287">
        <v>1</v>
      </c>
      <c r="E10287" t="s">
        <v>1557</v>
      </c>
      <c r="F10287" t="s">
        <v>13</v>
      </c>
      <c r="G10287">
        <v>2</v>
      </c>
      <c r="H10287" t="s">
        <v>13</v>
      </c>
      <c r="I10287" t="s">
        <v>13</v>
      </c>
      <c r="J10287" t="s">
        <v>16</v>
      </c>
      <c r="K10287" t="b">
        <v>0</v>
      </c>
      <c r="L10287">
        <v>1.3485413999878799</v>
      </c>
      <c r="M10287">
        <v>122.00837570001001</v>
      </c>
      <c r="N10287">
        <v>1</v>
      </c>
      <c r="O10287">
        <v>1.0674365000159001</v>
      </c>
      <c r="P10287">
        <v>123.24911260002401</v>
      </c>
    </row>
    <row r="10288" spans="1:16" x14ac:dyDescent="0.3">
      <c r="A10288">
        <v>29</v>
      </c>
      <c r="B10288">
        <v>2</v>
      </c>
      <c r="C10288">
        <v>1</v>
      </c>
      <c r="D10288">
        <v>1</v>
      </c>
      <c r="E10288" t="s">
        <v>1944</v>
      </c>
      <c r="F10288" t="s">
        <v>13</v>
      </c>
      <c r="G10288">
        <v>2</v>
      </c>
      <c r="H10288" t="s">
        <v>13</v>
      </c>
      <c r="I10288" t="s">
        <v>13</v>
      </c>
      <c r="J10288" t="s">
        <v>14</v>
      </c>
      <c r="K10288" t="b">
        <v>1</v>
      </c>
      <c r="L10288">
        <v>5.1798383000132198</v>
      </c>
      <c r="M10288">
        <v>128.93352440002499</v>
      </c>
      <c r="N10288">
        <v>2</v>
      </c>
      <c r="O10288">
        <v>3.4595990999951001</v>
      </c>
      <c r="P10288">
        <v>132.56886650001999</v>
      </c>
    </row>
    <row r="10289" spans="1:16" x14ac:dyDescent="0.3">
      <c r="A10289">
        <v>29</v>
      </c>
      <c r="B10289">
        <v>2</v>
      </c>
      <c r="C10289">
        <v>1</v>
      </c>
      <c r="D10289">
        <v>1</v>
      </c>
      <c r="E10289" t="s">
        <v>2008</v>
      </c>
      <c r="F10289" t="s">
        <v>13</v>
      </c>
      <c r="G10289">
        <v>2</v>
      </c>
      <c r="H10289" t="s">
        <v>13</v>
      </c>
      <c r="I10289" t="s">
        <v>13</v>
      </c>
      <c r="J10289" t="s">
        <v>16</v>
      </c>
      <c r="K10289" t="b">
        <v>0</v>
      </c>
      <c r="L10289">
        <v>1.3010776000155599</v>
      </c>
      <c r="M10289">
        <v>134.37583020000599</v>
      </c>
      <c r="N10289">
        <v>3</v>
      </c>
      <c r="O10289">
        <v>2.4169195999856998</v>
      </c>
      <c r="P10289">
        <v>136.97448780000599</v>
      </c>
    </row>
    <row r="10290" spans="1:16" x14ac:dyDescent="0.3">
      <c r="A10290">
        <v>29</v>
      </c>
      <c r="B10290">
        <v>2</v>
      </c>
      <c r="C10290">
        <v>1</v>
      </c>
      <c r="D10290">
        <v>1</v>
      </c>
      <c r="E10290" t="s">
        <v>1277</v>
      </c>
      <c r="F10290">
        <v>1</v>
      </c>
      <c r="G10290">
        <v>2</v>
      </c>
      <c r="H10290">
        <v>1.99558709999837</v>
      </c>
      <c r="I10290">
        <v>130.00351049999901</v>
      </c>
      <c r="J10290" t="s">
        <v>16</v>
      </c>
      <c r="K10290" t="b">
        <v>1</v>
      </c>
      <c r="L10290">
        <v>2.5628055999986801</v>
      </c>
      <c r="M10290">
        <v>140.04234850002101</v>
      </c>
      <c r="N10290">
        <v>2</v>
      </c>
      <c r="O10290">
        <v>0.70778359999531004</v>
      </c>
      <c r="P10290">
        <v>140.98551690002199</v>
      </c>
    </row>
    <row r="10291" spans="1:16" x14ac:dyDescent="0.3">
      <c r="A10291">
        <v>29</v>
      </c>
      <c r="B10291">
        <v>2</v>
      </c>
      <c r="C10291">
        <v>1</v>
      </c>
      <c r="D10291">
        <v>1</v>
      </c>
      <c r="E10291" t="s">
        <v>604</v>
      </c>
      <c r="F10291">
        <v>1</v>
      </c>
      <c r="G10291">
        <v>2</v>
      </c>
      <c r="H10291">
        <v>1.9953280000045199</v>
      </c>
      <c r="I10291">
        <v>70.002280899992897</v>
      </c>
      <c r="J10291" t="s">
        <v>16</v>
      </c>
      <c r="K10291" t="b">
        <v>1</v>
      </c>
      <c r="L10291">
        <v>1.00677999999607</v>
      </c>
      <c r="M10291">
        <v>142.49674650002299</v>
      </c>
      <c r="N10291">
        <v>3</v>
      </c>
      <c r="O10291">
        <v>0.33659300001454501</v>
      </c>
      <c r="P10291">
        <v>143.037857200019</v>
      </c>
    </row>
    <row r="10292" spans="1:16" x14ac:dyDescent="0.3">
      <c r="A10292">
        <v>29</v>
      </c>
      <c r="B10292">
        <v>2</v>
      </c>
      <c r="C10292">
        <v>1</v>
      </c>
      <c r="D10292">
        <v>1</v>
      </c>
      <c r="E10292" t="s">
        <v>2135</v>
      </c>
      <c r="F10292">
        <v>1</v>
      </c>
      <c r="G10292">
        <v>2</v>
      </c>
      <c r="H10292">
        <v>1.9954593000002201</v>
      </c>
      <c r="I10292">
        <v>107.503086199999</v>
      </c>
      <c r="J10292" t="s">
        <v>16</v>
      </c>
      <c r="K10292" t="b">
        <v>1</v>
      </c>
      <c r="L10292">
        <v>5.4728701999993099</v>
      </c>
      <c r="M10292">
        <v>149.01664100002401</v>
      </c>
      <c r="N10292">
        <v>2</v>
      </c>
      <c r="O10292">
        <v>0.61963520001154404</v>
      </c>
      <c r="P10292">
        <v>149.84116840001701</v>
      </c>
    </row>
    <row r="10293" spans="1:16" x14ac:dyDescent="0.3">
      <c r="A10293">
        <v>29</v>
      </c>
      <c r="B10293">
        <v>2</v>
      </c>
      <c r="C10293">
        <v>1</v>
      </c>
      <c r="D10293">
        <v>1</v>
      </c>
      <c r="E10293" t="s">
        <v>1504</v>
      </c>
      <c r="F10293" t="s">
        <v>13</v>
      </c>
      <c r="G10293">
        <v>2</v>
      </c>
      <c r="H10293" t="s">
        <v>13</v>
      </c>
      <c r="I10293" t="s">
        <v>13</v>
      </c>
      <c r="J10293" t="s">
        <v>14</v>
      </c>
      <c r="K10293" t="b">
        <v>1</v>
      </c>
      <c r="L10293">
        <v>0.94339439997565899</v>
      </c>
      <c r="M10293">
        <v>151.28934700001301</v>
      </c>
      <c r="N10293">
        <v>2</v>
      </c>
      <c r="O10293">
        <v>0.89153240001178402</v>
      </c>
      <c r="P10293">
        <v>152.352841200016</v>
      </c>
    </row>
    <row r="10294" spans="1:16" x14ac:dyDescent="0.3">
      <c r="A10294">
        <v>29</v>
      </c>
      <c r="B10294">
        <v>2</v>
      </c>
      <c r="C10294">
        <v>1</v>
      </c>
      <c r="D10294">
        <v>1</v>
      </c>
      <c r="E10294" t="s">
        <v>1818</v>
      </c>
      <c r="F10294">
        <v>1</v>
      </c>
      <c r="G10294">
        <v>2</v>
      </c>
      <c r="H10294">
        <v>1.99550009999075</v>
      </c>
      <c r="I10294">
        <v>52.501931399994596</v>
      </c>
      <c r="J10294" t="s">
        <v>16</v>
      </c>
      <c r="K10294" t="b">
        <v>1</v>
      </c>
      <c r="L10294">
        <v>0.84329689998412505</v>
      </c>
      <c r="M10294">
        <v>153.70204090001101</v>
      </c>
      <c r="N10294">
        <v>3</v>
      </c>
      <c r="O10294">
        <v>0.36848789997748099</v>
      </c>
      <c r="P10294">
        <v>154.253733899997</v>
      </c>
    </row>
    <row r="10295" spans="1:16" x14ac:dyDescent="0.3">
      <c r="A10295">
        <v>29</v>
      </c>
      <c r="B10295">
        <v>2</v>
      </c>
      <c r="C10295">
        <v>1</v>
      </c>
      <c r="D10295">
        <v>1</v>
      </c>
      <c r="E10295" t="s">
        <v>574</v>
      </c>
      <c r="F10295">
        <v>1</v>
      </c>
      <c r="G10295">
        <v>2</v>
      </c>
      <c r="H10295">
        <v>1.99546920000284</v>
      </c>
      <c r="I10295">
        <v>117.503276999996</v>
      </c>
      <c r="J10295" t="s">
        <v>16</v>
      </c>
      <c r="K10295" t="b">
        <v>1</v>
      </c>
      <c r="L10295">
        <v>0.80846219998784397</v>
      </c>
      <c r="M10295">
        <v>155.568205600022</v>
      </c>
      <c r="N10295">
        <v>3</v>
      </c>
      <c r="O10295">
        <v>0.33875369999441302</v>
      </c>
      <c r="P10295">
        <v>156.104419400013</v>
      </c>
    </row>
    <row r="10296" spans="1:16" x14ac:dyDescent="0.3">
      <c r="A10296">
        <v>29</v>
      </c>
      <c r="B10296">
        <v>2</v>
      </c>
      <c r="C10296">
        <v>1</v>
      </c>
      <c r="D10296">
        <v>1</v>
      </c>
      <c r="E10296" t="s">
        <v>1722</v>
      </c>
      <c r="F10296" t="s">
        <v>13</v>
      </c>
      <c r="G10296">
        <v>2</v>
      </c>
      <c r="H10296" t="s">
        <v>13</v>
      </c>
      <c r="I10296" t="s">
        <v>13</v>
      </c>
      <c r="J10296" t="s">
        <v>16</v>
      </c>
      <c r="K10296" t="b">
        <v>0</v>
      </c>
      <c r="L10296">
        <v>1.25245189998532</v>
      </c>
      <c r="M10296">
        <v>157.86280410000501</v>
      </c>
      <c r="N10296">
        <v>3</v>
      </c>
      <c r="O10296">
        <v>0.37926119999610802</v>
      </c>
      <c r="P10296">
        <v>158.43276860000299</v>
      </c>
    </row>
    <row r="10297" spans="1:16" x14ac:dyDescent="0.3">
      <c r="A10297">
        <v>29</v>
      </c>
      <c r="B10297">
        <v>2</v>
      </c>
      <c r="C10297">
        <v>1</v>
      </c>
      <c r="D10297">
        <v>1</v>
      </c>
      <c r="E10297" t="s">
        <v>1440</v>
      </c>
      <c r="F10297">
        <v>1</v>
      </c>
      <c r="G10297">
        <v>2</v>
      </c>
      <c r="H10297">
        <v>1.9954190999997099</v>
      </c>
      <c r="I10297">
        <v>122.50339159999599</v>
      </c>
      <c r="J10297" t="s">
        <v>16</v>
      </c>
      <c r="K10297" t="b">
        <v>1</v>
      </c>
      <c r="L10297">
        <v>0.79986460000509396</v>
      </c>
      <c r="M10297">
        <v>159.737362000014</v>
      </c>
      <c r="N10297">
        <v>3</v>
      </c>
      <c r="O10297">
        <v>0.34842470000148801</v>
      </c>
      <c r="P10297">
        <v>160.25769430000199</v>
      </c>
    </row>
    <row r="10298" spans="1:16" x14ac:dyDescent="0.3">
      <c r="A10298">
        <v>29</v>
      </c>
      <c r="B10298">
        <v>2</v>
      </c>
      <c r="C10298">
        <v>1</v>
      </c>
      <c r="D10298">
        <v>1</v>
      </c>
      <c r="E10298" t="s">
        <v>300</v>
      </c>
      <c r="F10298">
        <v>1</v>
      </c>
      <c r="G10298">
        <v>2</v>
      </c>
      <c r="H10298">
        <v>1.9953601000015599</v>
      </c>
      <c r="I10298">
        <v>82.502487299992893</v>
      </c>
      <c r="J10298" t="s">
        <v>16</v>
      </c>
      <c r="K10298" t="b">
        <v>1</v>
      </c>
      <c r="L10298">
        <v>0.91087160000461198</v>
      </c>
      <c r="M10298">
        <v>161.673283300013</v>
      </c>
      <c r="N10298">
        <v>3</v>
      </c>
      <c r="O10298">
        <v>0.52251249999972105</v>
      </c>
      <c r="P10298">
        <v>162.367840600025</v>
      </c>
    </row>
    <row r="10299" spans="1:16" x14ac:dyDescent="0.3">
      <c r="A10299">
        <v>29</v>
      </c>
      <c r="B10299">
        <v>2</v>
      </c>
      <c r="C10299">
        <v>1</v>
      </c>
      <c r="D10299">
        <v>1</v>
      </c>
      <c r="E10299" t="s">
        <v>1788</v>
      </c>
      <c r="F10299" t="s">
        <v>13</v>
      </c>
      <c r="G10299">
        <v>2</v>
      </c>
      <c r="H10299" t="s">
        <v>13</v>
      </c>
      <c r="I10299" t="s">
        <v>13</v>
      </c>
      <c r="J10299" t="s">
        <v>14</v>
      </c>
      <c r="K10299" t="b">
        <v>1</v>
      </c>
      <c r="L10299">
        <v>1.44819780002581</v>
      </c>
      <c r="M10299">
        <v>164.32134150000601</v>
      </c>
      <c r="N10299">
        <v>2</v>
      </c>
      <c r="O10299">
        <v>0.58494149998296097</v>
      </c>
      <c r="P10299">
        <v>165.07022640001401</v>
      </c>
    </row>
    <row r="10300" spans="1:16" x14ac:dyDescent="0.3">
      <c r="A10300">
        <v>29</v>
      </c>
      <c r="B10300">
        <v>2</v>
      </c>
      <c r="C10300">
        <v>1</v>
      </c>
      <c r="D10300">
        <v>1</v>
      </c>
      <c r="E10300" t="s">
        <v>1839</v>
      </c>
      <c r="F10300" t="s">
        <v>13</v>
      </c>
      <c r="G10300">
        <v>2</v>
      </c>
      <c r="H10300" t="s">
        <v>13</v>
      </c>
      <c r="I10300" t="s">
        <v>13</v>
      </c>
      <c r="J10300" t="s">
        <v>14</v>
      </c>
      <c r="K10300" t="b">
        <v>1</v>
      </c>
      <c r="L10300">
        <v>3.1900342000008099</v>
      </c>
      <c r="M10300">
        <v>168.766057400004</v>
      </c>
      <c r="N10300">
        <v>1</v>
      </c>
      <c r="O10300">
        <v>0.26744409999810198</v>
      </c>
      <c r="P10300">
        <v>169.184951000003</v>
      </c>
    </row>
    <row r="10301" spans="1:16" x14ac:dyDescent="0.3">
      <c r="A10301">
        <v>29</v>
      </c>
      <c r="B10301">
        <v>2</v>
      </c>
      <c r="C10301">
        <v>1</v>
      </c>
      <c r="D10301">
        <v>1</v>
      </c>
      <c r="E10301" t="s">
        <v>245</v>
      </c>
      <c r="F10301" t="s">
        <v>13</v>
      </c>
      <c r="G10301">
        <v>2</v>
      </c>
      <c r="H10301" t="s">
        <v>13</v>
      </c>
      <c r="I10301" t="s">
        <v>13</v>
      </c>
      <c r="J10301" t="s">
        <v>16</v>
      </c>
      <c r="K10301" t="b">
        <v>0</v>
      </c>
      <c r="L10301">
        <v>4.3964633000141502</v>
      </c>
      <c r="M10301">
        <v>174.086145000008</v>
      </c>
      <c r="N10301">
        <v>2</v>
      </c>
      <c r="O10301">
        <v>0.28139220000593901</v>
      </c>
      <c r="P10301">
        <v>174.55109570000801</v>
      </c>
    </row>
    <row r="10302" spans="1:16" x14ac:dyDescent="0.3">
      <c r="A10302">
        <v>29</v>
      </c>
      <c r="B10302">
        <v>2</v>
      </c>
      <c r="C10302">
        <v>1</v>
      </c>
      <c r="D10302">
        <v>1</v>
      </c>
      <c r="E10302" t="s">
        <v>571</v>
      </c>
      <c r="F10302">
        <v>1</v>
      </c>
      <c r="G10302">
        <v>2</v>
      </c>
      <c r="H10302">
        <v>1.99514369999815</v>
      </c>
      <c r="I10302">
        <v>132.50361149999699</v>
      </c>
      <c r="J10302" t="s">
        <v>16</v>
      </c>
      <c r="K10302" t="b">
        <v>1</v>
      </c>
      <c r="L10302">
        <v>0.95036809999146499</v>
      </c>
      <c r="M10302">
        <v>176.00678640001601</v>
      </c>
      <c r="N10302">
        <v>3</v>
      </c>
      <c r="O10302">
        <v>1.55326570000034</v>
      </c>
      <c r="P10302">
        <v>177.72674230000101</v>
      </c>
    </row>
    <row r="10303" spans="1:16" x14ac:dyDescent="0.3">
      <c r="A10303">
        <v>29</v>
      </c>
      <c r="B10303">
        <v>2</v>
      </c>
      <c r="C10303">
        <v>1</v>
      </c>
      <c r="D10303">
        <v>1</v>
      </c>
      <c r="E10303" t="s">
        <v>2137</v>
      </c>
      <c r="F10303" t="s">
        <v>13</v>
      </c>
      <c r="G10303">
        <v>2</v>
      </c>
      <c r="H10303" t="s">
        <v>13</v>
      </c>
      <c r="I10303" t="s">
        <v>13</v>
      </c>
      <c r="J10303" t="s">
        <v>16</v>
      </c>
      <c r="K10303" t="b">
        <v>0</v>
      </c>
      <c r="L10303">
        <v>1.39382890000707</v>
      </c>
      <c r="M10303">
        <v>179.625810099999</v>
      </c>
      <c r="N10303">
        <v>3</v>
      </c>
      <c r="O10303">
        <v>0.58644849999109305</v>
      </c>
      <c r="P10303">
        <v>180.36849790002501</v>
      </c>
    </row>
    <row r="10304" spans="1:16" x14ac:dyDescent="0.3">
      <c r="A10304">
        <v>29</v>
      </c>
      <c r="B10304">
        <v>2</v>
      </c>
      <c r="C10304">
        <v>1</v>
      </c>
      <c r="D10304">
        <v>1</v>
      </c>
      <c r="E10304" t="s">
        <v>185</v>
      </c>
      <c r="F10304">
        <v>1</v>
      </c>
      <c r="G10304">
        <v>2</v>
      </c>
      <c r="H10304">
        <v>1.99466099998972</v>
      </c>
      <c r="I10304">
        <v>2.5005346999969298</v>
      </c>
      <c r="J10304" t="s">
        <v>16</v>
      </c>
      <c r="K10304" t="b">
        <v>1</v>
      </c>
      <c r="L10304">
        <v>1.06296359997941</v>
      </c>
      <c r="M10304">
        <v>181.93630520001199</v>
      </c>
      <c r="N10304">
        <v>3</v>
      </c>
      <c r="O10304">
        <v>0.30812669999431802</v>
      </c>
      <c r="P10304">
        <v>182.42532390001</v>
      </c>
    </row>
    <row r="10305" spans="1:16" x14ac:dyDescent="0.3">
      <c r="A10305">
        <v>29</v>
      </c>
      <c r="B10305">
        <v>2</v>
      </c>
      <c r="C10305">
        <v>1</v>
      </c>
      <c r="D10305">
        <v>1</v>
      </c>
      <c r="E10305" t="s">
        <v>1047</v>
      </c>
      <c r="F10305" t="s">
        <v>13</v>
      </c>
      <c r="G10305">
        <v>2</v>
      </c>
      <c r="H10305" t="s">
        <v>13</v>
      </c>
      <c r="I10305" t="s">
        <v>13</v>
      </c>
      <c r="J10305" t="s">
        <v>16</v>
      </c>
      <c r="K10305" t="b">
        <v>0</v>
      </c>
      <c r="L10305">
        <v>1.0549269999901301</v>
      </c>
      <c r="M10305">
        <v>183.98495720000901</v>
      </c>
      <c r="N10305">
        <v>2</v>
      </c>
      <c r="O10305">
        <v>0.24287830002140301</v>
      </c>
      <c r="P10305">
        <v>184.38403630000499</v>
      </c>
    </row>
    <row r="10306" spans="1:16" x14ac:dyDescent="0.3">
      <c r="A10306">
        <v>29</v>
      </c>
      <c r="B10306">
        <v>2</v>
      </c>
      <c r="C10306">
        <v>1</v>
      </c>
      <c r="D10306">
        <v>1</v>
      </c>
      <c r="E10306" t="s">
        <v>899</v>
      </c>
      <c r="F10306" t="s">
        <v>13</v>
      </c>
      <c r="G10306">
        <v>2</v>
      </c>
      <c r="H10306" t="s">
        <v>13</v>
      </c>
      <c r="I10306" t="s">
        <v>13</v>
      </c>
      <c r="J10306" t="s">
        <v>16</v>
      </c>
      <c r="K10306" t="b">
        <v>0</v>
      </c>
      <c r="L10306">
        <v>1.4697525999799801</v>
      </c>
      <c r="M10306">
        <v>186.35885590000501</v>
      </c>
      <c r="N10306">
        <v>1</v>
      </c>
      <c r="O10306">
        <v>1.80911859998014</v>
      </c>
      <c r="P10306">
        <v>188.34247510001299</v>
      </c>
    </row>
    <row r="10307" spans="1:16" x14ac:dyDescent="0.3">
      <c r="A10307">
        <v>29</v>
      </c>
      <c r="B10307">
        <v>2</v>
      </c>
      <c r="C10307">
        <v>1</v>
      </c>
      <c r="D10307">
        <v>1</v>
      </c>
      <c r="E10307" t="s">
        <v>1480</v>
      </c>
      <c r="F10307">
        <v>1</v>
      </c>
      <c r="G10307">
        <v>2</v>
      </c>
      <c r="H10307">
        <v>1.99542920000386</v>
      </c>
      <c r="I10307">
        <v>135.00365780000001</v>
      </c>
      <c r="J10307" t="s">
        <v>16</v>
      </c>
      <c r="K10307" t="b">
        <v>1</v>
      </c>
      <c r="L10307">
        <v>0.83949730001040701</v>
      </c>
      <c r="M10307">
        <v>189.68696370001999</v>
      </c>
      <c r="N10307">
        <v>3</v>
      </c>
      <c r="O10307">
        <v>0.30794999998761302</v>
      </c>
      <c r="P10307">
        <v>190.15362480000499</v>
      </c>
    </row>
    <row r="10308" spans="1:16" x14ac:dyDescent="0.3">
      <c r="A10308">
        <v>29</v>
      </c>
      <c r="B10308">
        <v>2</v>
      </c>
      <c r="C10308">
        <v>1</v>
      </c>
      <c r="D10308">
        <v>1</v>
      </c>
      <c r="E10308" t="s">
        <v>1611</v>
      </c>
      <c r="F10308">
        <v>1</v>
      </c>
      <c r="G10308">
        <v>2</v>
      </c>
      <c r="H10308">
        <v>1.9955356999998899</v>
      </c>
      <c r="I10308">
        <v>67.502268500000397</v>
      </c>
      <c r="J10308" t="s">
        <v>16</v>
      </c>
      <c r="K10308" t="b">
        <v>1</v>
      </c>
      <c r="L10308">
        <v>1.0583387999795399</v>
      </c>
      <c r="M10308">
        <v>191.717947800003</v>
      </c>
      <c r="N10308">
        <v>2</v>
      </c>
      <c r="O10308">
        <v>0.25970120000420099</v>
      </c>
      <c r="P10308">
        <v>192.169475800009</v>
      </c>
    </row>
    <row r="10309" spans="1:16" x14ac:dyDescent="0.3">
      <c r="A10309">
        <v>29</v>
      </c>
      <c r="B10309">
        <v>2</v>
      </c>
      <c r="C10309">
        <v>1</v>
      </c>
      <c r="D10309">
        <v>1</v>
      </c>
      <c r="E10309" t="s">
        <v>1827</v>
      </c>
      <c r="F10309" t="s">
        <v>13</v>
      </c>
      <c r="G10309">
        <v>2</v>
      </c>
      <c r="H10309" t="s">
        <v>13</v>
      </c>
      <c r="I10309" t="s">
        <v>13</v>
      </c>
      <c r="J10309" t="s">
        <v>14</v>
      </c>
      <c r="K10309" t="b">
        <v>1</v>
      </c>
      <c r="L10309">
        <v>0.739813299995149</v>
      </c>
      <c r="M10309">
        <v>193.41472410000301</v>
      </c>
      <c r="N10309">
        <v>2</v>
      </c>
      <c r="O10309">
        <v>0.94604110001819197</v>
      </c>
      <c r="P10309">
        <v>194.53529430000299</v>
      </c>
    </row>
    <row r="10310" spans="1:16" x14ac:dyDescent="0.3">
      <c r="A10310">
        <v>29</v>
      </c>
      <c r="B10310">
        <v>2</v>
      </c>
      <c r="C10310">
        <v>1</v>
      </c>
      <c r="D10310">
        <v>1</v>
      </c>
      <c r="E10310" t="s">
        <v>1604</v>
      </c>
      <c r="F10310">
        <v>1</v>
      </c>
      <c r="G10310">
        <v>2</v>
      </c>
      <c r="H10310">
        <v>1.9954819999984501</v>
      </c>
      <c r="I10310">
        <v>90.002680699995807</v>
      </c>
      <c r="J10310" t="s">
        <v>16</v>
      </c>
      <c r="K10310" t="b">
        <v>1</v>
      </c>
      <c r="L10310">
        <v>0.76994089997606396</v>
      </c>
      <c r="M10310">
        <v>195.81058280001201</v>
      </c>
      <c r="N10310">
        <v>3</v>
      </c>
      <c r="O10310">
        <v>0.68364339999971002</v>
      </c>
      <c r="P10310">
        <v>196.66479420001301</v>
      </c>
    </row>
    <row r="10311" spans="1:16" x14ac:dyDescent="0.3">
      <c r="A10311">
        <v>29</v>
      </c>
      <c r="B10311">
        <v>2</v>
      </c>
      <c r="C10311">
        <v>1</v>
      </c>
      <c r="D10311">
        <v>1</v>
      </c>
      <c r="E10311" t="s">
        <v>691</v>
      </c>
      <c r="F10311">
        <v>1</v>
      </c>
      <c r="G10311">
        <v>2</v>
      </c>
      <c r="H10311">
        <v>1.9950886000006001</v>
      </c>
      <c r="I10311">
        <v>97.502842999994797</v>
      </c>
      <c r="J10311" t="s">
        <v>16</v>
      </c>
      <c r="K10311" t="b">
        <v>1</v>
      </c>
      <c r="L10311">
        <v>1.7083147999946999</v>
      </c>
      <c r="M10311">
        <v>198.87807030000801</v>
      </c>
      <c r="N10311">
        <v>2</v>
      </c>
      <c r="O10311">
        <v>0.273032700002659</v>
      </c>
      <c r="P10311">
        <v>199.350617700024</v>
      </c>
    </row>
    <row r="10312" spans="1:16" x14ac:dyDescent="0.3">
      <c r="A10312">
        <v>29</v>
      </c>
      <c r="B10312">
        <v>2</v>
      </c>
      <c r="C10312">
        <v>1</v>
      </c>
      <c r="D10312">
        <v>1</v>
      </c>
      <c r="E10312" t="s">
        <v>965</v>
      </c>
      <c r="F10312">
        <v>1</v>
      </c>
      <c r="G10312">
        <v>2</v>
      </c>
      <c r="H10312">
        <v>1.9955287999910101</v>
      </c>
      <c r="I10312">
        <v>142.503845999992</v>
      </c>
      <c r="J10312" t="s">
        <v>16</v>
      </c>
      <c r="K10312" t="b">
        <v>1</v>
      </c>
      <c r="L10312">
        <v>3.1351733999908902</v>
      </c>
      <c r="M10312">
        <v>202.99138550000501</v>
      </c>
      <c r="N10312">
        <v>2</v>
      </c>
      <c r="O10312">
        <v>1.1080050000164201</v>
      </c>
      <c r="P10312">
        <v>204.353389700002</v>
      </c>
    </row>
    <row r="10313" spans="1:16" x14ac:dyDescent="0.3">
      <c r="A10313">
        <v>29</v>
      </c>
      <c r="B10313">
        <v>2</v>
      </c>
      <c r="C10313">
        <v>1</v>
      </c>
      <c r="D10313">
        <v>1</v>
      </c>
      <c r="E10313" t="s">
        <v>726</v>
      </c>
      <c r="F10313" t="s">
        <v>13</v>
      </c>
      <c r="G10313">
        <v>2</v>
      </c>
      <c r="H10313" t="s">
        <v>13</v>
      </c>
      <c r="I10313" t="s">
        <v>13</v>
      </c>
      <c r="J10313" t="s">
        <v>14</v>
      </c>
      <c r="K10313" t="b">
        <v>1</v>
      </c>
      <c r="L10313">
        <v>2.7094369000115002</v>
      </c>
      <c r="M10313">
        <v>207.56885930002301</v>
      </c>
      <c r="N10313">
        <v>2</v>
      </c>
      <c r="O10313">
        <v>0.82114039998850796</v>
      </c>
      <c r="P10313">
        <v>208.53030700000801</v>
      </c>
    </row>
    <row r="10314" spans="1:16" x14ac:dyDescent="0.3">
      <c r="A10314">
        <v>29</v>
      </c>
      <c r="B10314">
        <v>2</v>
      </c>
      <c r="C10314">
        <v>1</v>
      </c>
      <c r="D10314">
        <v>1</v>
      </c>
      <c r="E10314" t="s">
        <v>1838</v>
      </c>
      <c r="F10314" t="s">
        <v>13</v>
      </c>
      <c r="G10314">
        <v>2</v>
      </c>
      <c r="H10314" t="s">
        <v>13</v>
      </c>
      <c r="I10314" t="s">
        <v>13</v>
      </c>
      <c r="J10314" t="s">
        <v>14</v>
      </c>
      <c r="K10314" t="b">
        <v>1</v>
      </c>
      <c r="L10314">
        <v>1.4350936000118999</v>
      </c>
      <c r="M10314">
        <v>210.47009830002199</v>
      </c>
      <c r="N10314">
        <v>1</v>
      </c>
      <c r="O10314">
        <v>0.63276900001801595</v>
      </c>
      <c r="P10314">
        <v>211.26200340001401</v>
      </c>
    </row>
    <row r="10315" spans="1:16" x14ac:dyDescent="0.3">
      <c r="A10315">
        <v>29</v>
      </c>
      <c r="B10315">
        <v>2</v>
      </c>
      <c r="C10315">
        <v>1</v>
      </c>
      <c r="D10315">
        <v>1</v>
      </c>
      <c r="E10315" t="s">
        <v>1763</v>
      </c>
      <c r="F10315" t="s">
        <v>13</v>
      </c>
      <c r="G10315">
        <v>2</v>
      </c>
      <c r="H10315" t="s">
        <v>13</v>
      </c>
      <c r="I10315" t="s">
        <v>13</v>
      </c>
      <c r="J10315" t="s">
        <v>14</v>
      </c>
      <c r="K10315" t="b">
        <v>1</v>
      </c>
      <c r="L10315">
        <v>1.8738064999924999</v>
      </c>
      <c r="M10315">
        <v>213.640733900014</v>
      </c>
      <c r="N10315">
        <v>1</v>
      </c>
      <c r="O10315">
        <v>0.61190550000174004</v>
      </c>
      <c r="P10315">
        <v>214.38528980000399</v>
      </c>
    </row>
    <row r="10316" spans="1:16" x14ac:dyDescent="0.3">
      <c r="A10316">
        <v>29</v>
      </c>
      <c r="B10316">
        <v>2</v>
      </c>
      <c r="C10316">
        <v>1</v>
      </c>
      <c r="D10316">
        <v>1</v>
      </c>
      <c r="E10316" t="s">
        <v>2000</v>
      </c>
      <c r="F10316">
        <v>1</v>
      </c>
      <c r="G10316">
        <v>2</v>
      </c>
      <c r="H10316">
        <v>1.9954021000012301</v>
      </c>
      <c r="I10316">
        <v>27.5015106999927</v>
      </c>
      <c r="J10316" t="s">
        <v>16</v>
      </c>
      <c r="K10316" t="b">
        <v>1</v>
      </c>
      <c r="L10316">
        <v>1.43735269998433</v>
      </c>
      <c r="M10316">
        <v>216.32848340002201</v>
      </c>
      <c r="N10316">
        <v>3</v>
      </c>
      <c r="O10316">
        <v>0.43243429998983601</v>
      </c>
      <c r="P10316">
        <v>216.94224250002301</v>
      </c>
    </row>
    <row r="10317" spans="1:16" x14ac:dyDescent="0.3">
      <c r="A10317">
        <v>29</v>
      </c>
      <c r="B10317">
        <v>2</v>
      </c>
      <c r="C10317">
        <v>1</v>
      </c>
      <c r="D10317">
        <v>1</v>
      </c>
      <c r="E10317" t="s">
        <v>1461</v>
      </c>
      <c r="F10317">
        <v>1</v>
      </c>
      <c r="G10317">
        <v>2</v>
      </c>
      <c r="H10317">
        <v>1.9954699999943799</v>
      </c>
      <c r="I10317">
        <v>50.001891699997898</v>
      </c>
      <c r="J10317" t="s">
        <v>16</v>
      </c>
      <c r="K10317" t="b">
        <v>1</v>
      </c>
      <c r="L10317">
        <v>3.0539863999874801</v>
      </c>
      <c r="M10317">
        <v>220.50163690000801</v>
      </c>
      <c r="N10317">
        <v>3</v>
      </c>
      <c r="O10317">
        <v>0.65944030001992404</v>
      </c>
      <c r="P10317">
        <v>221.352885100001</v>
      </c>
    </row>
    <row r="10318" spans="1:16" x14ac:dyDescent="0.3">
      <c r="A10318">
        <v>29</v>
      </c>
      <c r="B10318">
        <v>2</v>
      </c>
      <c r="C10318">
        <v>1</v>
      </c>
      <c r="D10318">
        <v>1</v>
      </c>
      <c r="E10318" t="s">
        <v>469</v>
      </c>
      <c r="F10318">
        <v>1</v>
      </c>
      <c r="G10318">
        <v>2</v>
      </c>
      <c r="H10318">
        <v>1.99540919999708</v>
      </c>
      <c r="I10318">
        <v>30.0015268999996</v>
      </c>
      <c r="J10318" t="s">
        <v>16</v>
      </c>
      <c r="K10318" t="b">
        <v>1</v>
      </c>
      <c r="L10318">
        <v>0.99533210002118699</v>
      </c>
      <c r="M10318">
        <v>222.854200700007</v>
      </c>
      <c r="N10318">
        <v>2</v>
      </c>
      <c r="O10318">
        <v>0.33165680000092801</v>
      </c>
      <c r="P10318">
        <v>223.36109640001101</v>
      </c>
    </row>
    <row r="10319" spans="1:16" x14ac:dyDescent="0.3">
      <c r="A10319">
        <v>29</v>
      </c>
      <c r="B10319">
        <v>2</v>
      </c>
      <c r="C10319">
        <v>1</v>
      </c>
      <c r="D10319">
        <v>1</v>
      </c>
      <c r="E10319" t="s">
        <v>92</v>
      </c>
      <c r="F10319" t="s">
        <v>13</v>
      </c>
      <c r="G10319">
        <v>2</v>
      </c>
      <c r="H10319" t="s">
        <v>13</v>
      </c>
      <c r="I10319" t="s">
        <v>13</v>
      </c>
      <c r="J10319" t="s">
        <v>14</v>
      </c>
      <c r="K10319" t="b">
        <v>1</v>
      </c>
      <c r="L10319">
        <v>3.0533386000024598</v>
      </c>
      <c r="M10319">
        <v>226.91873640002501</v>
      </c>
      <c r="N10319">
        <v>1</v>
      </c>
      <c r="O10319">
        <v>1.0046497999865101</v>
      </c>
      <c r="P10319">
        <v>228.106243100017</v>
      </c>
    </row>
    <row r="10320" spans="1:16" x14ac:dyDescent="0.3">
      <c r="A10320">
        <v>29</v>
      </c>
      <c r="B10320">
        <v>2</v>
      </c>
      <c r="C10320">
        <v>1</v>
      </c>
      <c r="D10320">
        <v>1</v>
      </c>
      <c r="E10320" t="s">
        <v>627</v>
      </c>
      <c r="F10320" t="s">
        <v>13</v>
      </c>
      <c r="G10320">
        <v>2</v>
      </c>
      <c r="H10320" t="s">
        <v>13</v>
      </c>
      <c r="I10320" t="s">
        <v>13</v>
      </c>
      <c r="J10320" t="s">
        <v>14</v>
      </c>
      <c r="K10320" t="b">
        <v>1</v>
      </c>
      <c r="L10320">
        <v>1.1015182000119199</v>
      </c>
      <c r="M10320">
        <v>229.713097</v>
      </c>
      <c r="N10320">
        <v>2</v>
      </c>
      <c r="O10320">
        <v>0.31270519999088697</v>
      </c>
      <c r="P10320">
        <v>230.166161700006</v>
      </c>
    </row>
    <row r="10321" spans="1:16" x14ac:dyDescent="0.3">
      <c r="A10321">
        <v>29</v>
      </c>
      <c r="B10321">
        <v>2</v>
      </c>
      <c r="C10321">
        <v>1</v>
      </c>
      <c r="D10321">
        <v>1</v>
      </c>
      <c r="E10321" t="s">
        <v>701</v>
      </c>
      <c r="F10321" t="s">
        <v>13</v>
      </c>
      <c r="G10321">
        <v>2</v>
      </c>
      <c r="H10321" t="s">
        <v>13</v>
      </c>
      <c r="I10321" t="s">
        <v>13</v>
      </c>
      <c r="J10321" t="s">
        <v>16</v>
      </c>
      <c r="K10321" t="b">
        <v>0</v>
      </c>
      <c r="L10321">
        <v>1.4268556000024499</v>
      </c>
      <c r="M10321">
        <v>232.097851300001</v>
      </c>
      <c r="N10321">
        <v>2</v>
      </c>
      <c r="O10321">
        <v>0.25310040000476902</v>
      </c>
      <c r="P10321">
        <v>232.506188700005</v>
      </c>
    </row>
    <row r="10322" spans="1:16" x14ac:dyDescent="0.3">
      <c r="A10322">
        <v>29</v>
      </c>
      <c r="B10322">
        <v>3</v>
      </c>
      <c r="C10322">
        <v>0</v>
      </c>
      <c r="D10322">
        <v>3</v>
      </c>
      <c r="E10322" t="s">
        <v>1779</v>
      </c>
      <c r="F10322">
        <v>1</v>
      </c>
      <c r="G10322">
        <v>1</v>
      </c>
      <c r="H10322">
        <v>1.99557359999744</v>
      </c>
      <c r="I10322">
        <v>105.001932500018</v>
      </c>
      <c r="J10322" t="s">
        <v>16</v>
      </c>
      <c r="K10322" t="b">
        <v>1</v>
      </c>
      <c r="L10322">
        <v>5.3474940000160096</v>
      </c>
      <c r="M10322">
        <v>5.3475270000053596</v>
      </c>
      <c r="N10322">
        <v>2</v>
      </c>
      <c r="O10322">
        <v>0.90902459999779195</v>
      </c>
      <c r="P10322">
        <v>6.3790792000072498</v>
      </c>
    </row>
    <row r="10323" spans="1:16" x14ac:dyDescent="0.3">
      <c r="A10323">
        <v>29</v>
      </c>
      <c r="B10323">
        <v>3</v>
      </c>
      <c r="C10323">
        <v>0</v>
      </c>
      <c r="D10323">
        <v>3</v>
      </c>
      <c r="E10323" t="s">
        <v>1637</v>
      </c>
      <c r="F10323">
        <v>1</v>
      </c>
      <c r="G10323">
        <v>1</v>
      </c>
      <c r="H10323">
        <v>1.9956640999880599</v>
      </c>
      <c r="I10323">
        <v>80.001420100015807</v>
      </c>
      <c r="J10323" t="s">
        <v>16</v>
      </c>
      <c r="K10323" t="b">
        <v>1</v>
      </c>
      <c r="L10323">
        <v>1.94032739999238</v>
      </c>
      <c r="M10323">
        <v>8.8242435000138393</v>
      </c>
      <c r="N10323">
        <v>3</v>
      </c>
      <c r="O10323">
        <v>0.42517370000132398</v>
      </c>
      <c r="P10323">
        <v>9.3992344000143895</v>
      </c>
    </row>
    <row r="10324" spans="1:16" x14ac:dyDescent="0.3">
      <c r="A10324">
        <v>29</v>
      </c>
      <c r="B10324">
        <v>3</v>
      </c>
      <c r="C10324">
        <v>0</v>
      </c>
      <c r="D10324">
        <v>3</v>
      </c>
      <c r="E10324" t="s">
        <v>55</v>
      </c>
      <c r="F10324" t="s">
        <v>13</v>
      </c>
      <c r="G10324">
        <v>1</v>
      </c>
      <c r="H10324" t="s">
        <v>13</v>
      </c>
      <c r="I10324" t="s">
        <v>13</v>
      </c>
      <c r="J10324" t="s">
        <v>14</v>
      </c>
      <c r="K10324" t="b">
        <v>1</v>
      </c>
      <c r="L10324">
        <v>1.8948890999890899</v>
      </c>
      <c r="M10324">
        <v>11.799178200017201</v>
      </c>
      <c r="N10324">
        <v>2</v>
      </c>
      <c r="O10324">
        <v>0.42473359999712601</v>
      </c>
      <c r="P10324">
        <v>12.407566800014999</v>
      </c>
    </row>
    <row r="10325" spans="1:16" x14ac:dyDescent="0.3">
      <c r="A10325">
        <v>29</v>
      </c>
      <c r="B10325">
        <v>3</v>
      </c>
      <c r="C10325">
        <v>0</v>
      </c>
      <c r="D10325">
        <v>3</v>
      </c>
      <c r="E10325" t="s">
        <v>2019</v>
      </c>
      <c r="F10325">
        <v>1</v>
      </c>
      <c r="G10325">
        <v>1</v>
      </c>
      <c r="H10325">
        <v>1.99559710000176</v>
      </c>
      <c r="I10325">
        <v>82.501490499998894</v>
      </c>
      <c r="J10325" t="s">
        <v>16</v>
      </c>
      <c r="K10325" t="b">
        <v>1</v>
      </c>
      <c r="L10325">
        <v>1.0208410999912301</v>
      </c>
      <c r="M10325">
        <v>13.934872600017099</v>
      </c>
      <c r="N10325">
        <v>3</v>
      </c>
      <c r="O10325">
        <v>0.339448899991112</v>
      </c>
      <c r="P10325">
        <v>14.433809600013801</v>
      </c>
    </row>
    <row r="10326" spans="1:16" x14ac:dyDescent="0.3">
      <c r="A10326">
        <v>29</v>
      </c>
      <c r="B10326">
        <v>3</v>
      </c>
      <c r="C10326">
        <v>0</v>
      </c>
      <c r="D10326">
        <v>3</v>
      </c>
      <c r="E10326" t="s">
        <v>1396</v>
      </c>
      <c r="F10326" t="s">
        <v>13</v>
      </c>
      <c r="G10326">
        <v>1</v>
      </c>
      <c r="H10326" t="s">
        <v>13</v>
      </c>
      <c r="I10326" t="s">
        <v>13</v>
      </c>
      <c r="J10326" t="s">
        <v>14</v>
      </c>
      <c r="K10326" t="b">
        <v>1</v>
      </c>
      <c r="L10326">
        <v>5.2955955000070398</v>
      </c>
      <c r="M10326">
        <v>20.234091599995701</v>
      </c>
      <c r="N10326">
        <v>2</v>
      </c>
      <c r="O10326">
        <v>1.38772550001158</v>
      </c>
      <c r="P10326">
        <v>21.7780113999906</v>
      </c>
    </row>
    <row r="10327" spans="1:16" x14ac:dyDescent="0.3">
      <c r="A10327">
        <v>29</v>
      </c>
      <c r="B10327">
        <v>3</v>
      </c>
      <c r="C10327">
        <v>0</v>
      </c>
      <c r="D10327">
        <v>3</v>
      </c>
      <c r="E10327" t="s">
        <v>699</v>
      </c>
      <c r="F10327">
        <v>1</v>
      </c>
      <c r="G10327">
        <v>1</v>
      </c>
      <c r="H10327">
        <v>1.99557999998797</v>
      </c>
      <c r="I10327">
        <v>55.0009494000115</v>
      </c>
      <c r="J10327" t="s">
        <v>16</v>
      </c>
      <c r="K10327" t="b">
        <v>1</v>
      </c>
      <c r="L10327">
        <v>0.79978979998850297</v>
      </c>
      <c r="M10327">
        <v>23.0828754999966</v>
      </c>
      <c r="N10327">
        <v>3</v>
      </c>
      <c r="O10327">
        <v>0.26807839999673899</v>
      </c>
      <c r="P10327">
        <v>23.5060907000152</v>
      </c>
    </row>
    <row r="10328" spans="1:16" x14ac:dyDescent="0.3">
      <c r="A10328">
        <v>29</v>
      </c>
      <c r="B10328">
        <v>3</v>
      </c>
      <c r="C10328">
        <v>0</v>
      </c>
      <c r="D10328">
        <v>3</v>
      </c>
      <c r="E10328" t="s">
        <v>2180</v>
      </c>
      <c r="F10328">
        <v>1</v>
      </c>
      <c r="G10328">
        <v>1</v>
      </c>
      <c r="H10328">
        <v>1.9955266000179099</v>
      </c>
      <c r="I10328">
        <v>117.502045300003</v>
      </c>
      <c r="J10328" t="s">
        <v>16</v>
      </c>
      <c r="K10328" t="b">
        <v>1</v>
      </c>
      <c r="L10328">
        <v>0.68358920002356205</v>
      </c>
      <c r="M10328">
        <v>24.694432100019199</v>
      </c>
      <c r="N10328">
        <v>3</v>
      </c>
      <c r="O10328">
        <v>0.29605610002181498</v>
      </c>
      <c r="P10328">
        <v>25.126320300012601</v>
      </c>
    </row>
    <row r="10329" spans="1:16" x14ac:dyDescent="0.3">
      <c r="A10329">
        <v>29</v>
      </c>
      <c r="B10329">
        <v>3</v>
      </c>
      <c r="C10329">
        <v>0</v>
      </c>
      <c r="D10329">
        <v>3</v>
      </c>
      <c r="E10329" t="s">
        <v>1736</v>
      </c>
      <c r="F10329" t="s">
        <v>13</v>
      </c>
      <c r="G10329">
        <v>1</v>
      </c>
      <c r="H10329" t="s">
        <v>13</v>
      </c>
      <c r="I10329" t="s">
        <v>13</v>
      </c>
      <c r="J10329" t="s">
        <v>14</v>
      </c>
      <c r="K10329" t="b">
        <v>1</v>
      </c>
      <c r="L10329">
        <v>1.28205169999274</v>
      </c>
      <c r="M10329">
        <v>26.914247500011701</v>
      </c>
      <c r="N10329">
        <v>2</v>
      </c>
      <c r="O10329">
        <v>0.91551580000668797</v>
      </c>
      <c r="P10329">
        <v>27.969491099997001</v>
      </c>
    </row>
    <row r="10330" spans="1:16" x14ac:dyDescent="0.3">
      <c r="A10330">
        <v>29</v>
      </c>
      <c r="B10330">
        <v>3</v>
      </c>
      <c r="C10330">
        <v>0</v>
      </c>
      <c r="D10330">
        <v>3</v>
      </c>
      <c r="E10330" t="s">
        <v>1354</v>
      </c>
      <c r="F10330" t="s">
        <v>13</v>
      </c>
      <c r="G10330">
        <v>1</v>
      </c>
      <c r="H10330" t="s">
        <v>13</v>
      </c>
      <c r="I10330" t="s">
        <v>13</v>
      </c>
      <c r="J10330" t="s">
        <v>14</v>
      </c>
      <c r="K10330" t="b">
        <v>1</v>
      </c>
      <c r="L10330">
        <v>0.78381110000191301</v>
      </c>
      <c r="M10330">
        <v>29.258085500012399</v>
      </c>
      <c r="N10330">
        <v>3</v>
      </c>
      <c r="O10330">
        <v>0.47633030000724802</v>
      </c>
      <c r="P10330">
        <v>29.8903003000014</v>
      </c>
    </row>
    <row r="10331" spans="1:16" x14ac:dyDescent="0.3">
      <c r="A10331">
        <v>29</v>
      </c>
      <c r="B10331">
        <v>3</v>
      </c>
      <c r="C10331">
        <v>0</v>
      </c>
      <c r="D10331">
        <v>3</v>
      </c>
      <c r="E10331" t="s">
        <v>1820</v>
      </c>
      <c r="F10331" t="s">
        <v>13</v>
      </c>
      <c r="G10331">
        <v>1</v>
      </c>
      <c r="H10331" t="s">
        <v>13</v>
      </c>
      <c r="I10331" t="s">
        <v>13</v>
      </c>
      <c r="J10331" t="s">
        <v>14</v>
      </c>
      <c r="K10331" t="b">
        <v>1</v>
      </c>
      <c r="L10331">
        <v>0.80728680000174802</v>
      </c>
      <c r="M10331">
        <v>31.2030465000134</v>
      </c>
      <c r="N10331">
        <v>3</v>
      </c>
      <c r="O10331">
        <v>0.39499279999290599</v>
      </c>
      <c r="P10331">
        <v>31.7370888000005</v>
      </c>
    </row>
    <row r="10332" spans="1:16" x14ac:dyDescent="0.3">
      <c r="A10332">
        <v>29</v>
      </c>
      <c r="B10332">
        <v>3</v>
      </c>
      <c r="C10332">
        <v>0</v>
      </c>
      <c r="D10332">
        <v>3</v>
      </c>
      <c r="E10332" t="s">
        <v>1680</v>
      </c>
      <c r="F10332" t="s">
        <v>13</v>
      </c>
      <c r="G10332">
        <v>1</v>
      </c>
      <c r="H10332" t="s">
        <v>13</v>
      </c>
      <c r="I10332" t="s">
        <v>13</v>
      </c>
      <c r="J10332" t="s">
        <v>16</v>
      </c>
      <c r="K10332" t="b">
        <v>0</v>
      </c>
      <c r="L10332">
        <v>1.7166743000270801</v>
      </c>
      <c r="M10332">
        <v>33.958352799993001</v>
      </c>
      <c r="N10332">
        <v>1</v>
      </c>
      <c r="O10332">
        <v>0.58039290001033805</v>
      </c>
      <c r="P10332">
        <v>34.690636000013903</v>
      </c>
    </row>
    <row r="10333" spans="1:16" x14ac:dyDescent="0.3">
      <c r="A10333">
        <v>29</v>
      </c>
      <c r="B10333">
        <v>3</v>
      </c>
      <c r="C10333">
        <v>0</v>
      </c>
      <c r="D10333">
        <v>3</v>
      </c>
      <c r="E10333" t="s">
        <v>328</v>
      </c>
      <c r="F10333" t="s">
        <v>13</v>
      </c>
      <c r="G10333">
        <v>1</v>
      </c>
      <c r="H10333" t="s">
        <v>13</v>
      </c>
      <c r="I10333" t="s">
        <v>13</v>
      </c>
      <c r="J10333" t="s">
        <v>14</v>
      </c>
      <c r="K10333" t="b">
        <v>1</v>
      </c>
      <c r="L10333">
        <v>1.56662840000354</v>
      </c>
      <c r="M10333">
        <v>36.762903700000599</v>
      </c>
      <c r="N10333">
        <v>2</v>
      </c>
      <c r="O10333">
        <v>0.266370900004404</v>
      </c>
      <c r="P10333">
        <v>37.1441980999953</v>
      </c>
    </row>
    <row r="10334" spans="1:16" x14ac:dyDescent="0.3">
      <c r="A10334">
        <v>29</v>
      </c>
      <c r="B10334">
        <v>3</v>
      </c>
      <c r="C10334">
        <v>0</v>
      </c>
      <c r="D10334">
        <v>3</v>
      </c>
      <c r="E10334" t="s">
        <v>1678</v>
      </c>
      <c r="F10334" t="s">
        <v>13</v>
      </c>
      <c r="G10334">
        <v>1</v>
      </c>
      <c r="H10334" t="s">
        <v>13</v>
      </c>
      <c r="I10334" t="s">
        <v>13</v>
      </c>
      <c r="J10334" t="s">
        <v>14</v>
      </c>
      <c r="K10334" t="b">
        <v>1</v>
      </c>
      <c r="L10334">
        <v>1.2140249000222001</v>
      </c>
      <c r="M10334">
        <v>38.863748200004899</v>
      </c>
      <c r="N10334">
        <v>3</v>
      </c>
      <c r="O10334">
        <v>0.80413969999062795</v>
      </c>
      <c r="P10334">
        <v>39.794243600015797</v>
      </c>
    </row>
    <row r="10335" spans="1:16" x14ac:dyDescent="0.3">
      <c r="A10335">
        <v>29</v>
      </c>
      <c r="B10335">
        <v>3</v>
      </c>
      <c r="C10335">
        <v>0</v>
      </c>
      <c r="D10335">
        <v>3</v>
      </c>
      <c r="E10335" t="s">
        <v>1940</v>
      </c>
      <c r="F10335">
        <v>1</v>
      </c>
      <c r="G10335">
        <v>1</v>
      </c>
      <c r="H10335">
        <v>1.99558019998949</v>
      </c>
      <c r="I10335">
        <v>52.500910900009302</v>
      </c>
      <c r="J10335" t="s">
        <v>16</v>
      </c>
      <c r="K10335" t="b">
        <v>1</v>
      </c>
      <c r="L10335">
        <v>1.09882469999138</v>
      </c>
      <c r="M10335">
        <v>41.3985458000097</v>
      </c>
      <c r="N10335">
        <v>3</v>
      </c>
      <c r="O10335">
        <v>0.308977300010156</v>
      </c>
      <c r="P10335">
        <v>41.867077500006403</v>
      </c>
    </row>
    <row r="10336" spans="1:16" x14ac:dyDescent="0.3">
      <c r="A10336">
        <v>29</v>
      </c>
      <c r="B10336">
        <v>3</v>
      </c>
      <c r="C10336">
        <v>0</v>
      </c>
      <c r="D10336">
        <v>3</v>
      </c>
      <c r="E10336" t="s">
        <v>299</v>
      </c>
      <c r="F10336" t="s">
        <v>13</v>
      </c>
      <c r="G10336">
        <v>1</v>
      </c>
      <c r="H10336" t="s">
        <v>13</v>
      </c>
      <c r="I10336" t="s">
        <v>13</v>
      </c>
      <c r="J10336" t="s">
        <v>14</v>
      </c>
      <c r="K10336" t="b">
        <v>1</v>
      </c>
      <c r="L10336">
        <v>1.2268640999973299</v>
      </c>
      <c r="M10336">
        <v>43.599012799997602</v>
      </c>
      <c r="N10336">
        <v>3</v>
      </c>
      <c r="O10336">
        <v>0.20827380000264401</v>
      </c>
      <c r="P10336">
        <v>43.950554700015303</v>
      </c>
    </row>
    <row r="10337" spans="1:16" x14ac:dyDescent="0.3">
      <c r="A10337">
        <v>29</v>
      </c>
      <c r="B10337">
        <v>3</v>
      </c>
      <c r="C10337">
        <v>0</v>
      </c>
      <c r="D10337">
        <v>3</v>
      </c>
      <c r="E10337" t="s">
        <v>962</v>
      </c>
      <c r="F10337">
        <v>1</v>
      </c>
      <c r="G10337">
        <v>1</v>
      </c>
      <c r="H10337">
        <v>1.9954471999954</v>
      </c>
      <c r="I10337">
        <v>112.50201729999399</v>
      </c>
      <c r="J10337" t="s">
        <v>16</v>
      </c>
      <c r="K10337" t="b">
        <v>1</v>
      </c>
      <c r="L10337">
        <v>2.34006049999152</v>
      </c>
      <c r="M10337">
        <v>46.795567199995297</v>
      </c>
      <c r="N10337">
        <v>2</v>
      </c>
      <c r="O10337">
        <v>0.62172940000891697</v>
      </c>
      <c r="P10337">
        <v>47.547702200012303</v>
      </c>
    </row>
    <row r="10338" spans="1:16" x14ac:dyDescent="0.3">
      <c r="A10338">
        <v>29</v>
      </c>
      <c r="B10338">
        <v>3</v>
      </c>
      <c r="C10338">
        <v>0</v>
      </c>
      <c r="D10338">
        <v>3</v>
      </c>
      <c r="E10338" t="s">
        <v>1524</v>
      </c>
      <c r="F10338">
        <v>1</v>
      </c>
      <c r="G10338">
        <v>1</v>
      </c>
      <c r="H10338">
        <v>1.9954649999854199</v>
      </c>
      <c r="I10338">
        <v>67.5011401000083</v>
      </c>
      <c r="J10338" t="s">
        <v>16</v>
      </c>
      <c r="K10338" t="b">
        <v>1</v>
      </c>
      <c r="L10338">
        <v>1.5731746999954299</v>
      </c>
      <c r="M10338">
        <v>49.625534699996898</v>
      </c>
      <c r="N10338">
        <v>3</v>
      </c>
      <c r="O10338">
        <v>0.33269700000528202</v>
      </c>
      <c r="P10338">
        <v>50.0827392000065</v>
      </c>
    </row>
    <row r="10339" spans="1:16" x14ac:dyDescent="0.3">
      <c r="A10339">
        <v>29</v>
      </c>
      <c r="B10339">
        <v>3</v>
      </c>
      <c r="C10339">
        <v>0</v>
      </c>
      <c r="D10339">
        <v>3</v>
      </c>
      <c r="E10339" t="s">
        <v>24</v>
      </c>
      <c r="F10339" t="s">
        <v>13</v>
      </c>
      <c r="G10339">
        <v>1</v>
      </c>
      <c r="H10339" t="s">
        <v>13</v>
      </c>
      <c r="I10339" t="s">
        <v>13</v>
      </c>
      <c r="J10339" t="s">
        <v>14</v>
      </c>
      <c r="K10339" t="b">
        <v>1</v>
      </c>
      <c r="L10339">
        <v>1.1228744999971201</v>
      </c>
      <c r="M10339">
        <v>51.710340799996601</v>
      </c>
      <c r="N10339">
        <v>1</v>
      </c>
      <c r="O10339">
        <v>3.8198957000277001</v>
      </c>
      <c r="P10339">
        <v>55.674083699996103</v>
      </c>
    </row>
    <row r="10340" spans="1:16" x14ac:dyDescent="0.3">
      <c r="A10340">
        <v>29</v>
      </c>
      <c r="B10340">
        <v>3</v>
      </c>
      <c r="C10340">
        <v>0</v>
      </c>
      <c r="D10340">
        <v>3</v>
      </c>
      <c r="E10340" t="s">
        <v>1482</v>
      </c>
      <c r="F10340">
        <v>1</v>
      </c>
      <c r="G10340">
        <v>1</v>
      </c>
      <c r="H10340">
        <v>1.9954302000114701</v>
      </c>
      <c r="I10340">
        <v>30.000538199994502</v>
      </c>
      <c r="J10340" t="s">
        <v>16</v>
      </c>
      <c r="K10340" t="b">
        <v>1</v>
      </c>
      <c r="L10340">
        <v>1.11150769999949</v>
      </c>
      <c r="M10340">
        <v>57.291221099993002</v>
      </c>
      <c r="N10340">
        <v>3</v>
      </c>
      <c r="O10340">
        <v>0.26022120000561699</v>
      </c>
      <c r="P10340">
        <v>57.6749714000034</v>
      </c>
    </row>
    <row r="10341" spans="1:16" x14ac:dyDescent="0.3">
      <c r="A10341">
        <v>29</v>
      </c>
      <c r="B10341">
        <v>3</v>
      </c>
      <c r="C10341">
        <v>0</v>
      </c>
      <c r="D10341">
        <v>3</v>
      </c>
      <c r="E10341" t="s">
        <v>1872</v>
      </c>
      <c r="F10341" t="s">
        <v>13</v>
      </c>
      <c r="G10341">
        <v>1</v>
      </c>
      <c r="H10341" t="s">
        <v>13</v>
      </c>
      <c r="I10341" t="s">
        <v>13</v>
      </c>
      <c r="J10341" t="s">
        <v>14</v>
      </c>
      <c r="K10341" t="b">
        <v>1</v>
      </c>
      <c r="L10341">
        <v>1.55823059999966</v>
      </c>
      <c r="M10341">
        <v>59.739089100010503</v>
      </c>
      <c r="N10341">
        <v>2</v>
      </c>
      <c r="O10341">
        <v>0.365213599987328</v>
      </c>
      <c r="P10341">
        <v>60.227064300008401</v>
      </c>
    </row>
    <row r="10342" spans="1:16" x14ac:dyDescent="0.3">
      <c r="A10342">
        <v>29</v>
      </c>
      <c r="B10342">
        <v>3</v>
      </c>
      <c r="C10342">
        <v>0</v>
      </c>
      <c r="D10342">
        <v>3</v>
      </c>
      <c r="E10342" t="s">
        <v>27</v>
      </c>
      <c r="F10342">
        <v>1</v>
      </c>
      <c r="G10342">
        <v>1</v>
      </c>
      <c r="H10342">
        <v>1.9954502999899</v>
      </c>
      <c r="I10342">
        <v>42.500771299994099</v>
      </c>
      <c r="J10342" t="s">
        <v>16</v>
      </c>
      <c r="K10342" t="b">
        <v>1</v>
      </c>
      <c r="L10342">
        <v>1.06933469997603</v>
      </c>
      <c r="M10342">
        <v>61.8015666000138</v>
      </c>
      <c r="N10342">
        <v>3</v>
      </c>
      <c r="O10342">
        <v>0.27694599999813402</v>
      </c>
      <c r="P10342">
        <v>62.218969600013203</v>
      </c>
    </row>
    <row r="10343" spans="1:16" x14ac:dyDescent="0.3">
      <c r="A10343">
        <v>29</v>
      </c>
      <c r="B10343">
        <v>3</v>
      </c>
      <c r="C10343">
        <v>0</v>
      </c>
      <c r="D10343">
        <v>3</v>
      </c>
      <c r="E10343" t="s">
        <v>247</v>
      </c>
      <c r="F10343" t="s">
        <v>13</v>
      </c>
      <c r="G10343">
        <v>1</v>
      </c>
      <c r="H10343" t="s">
        <v>13</v>
      </c>
      <c r="I10343" t="s">
        <v>13</v>
      </c>
      <c r="J10343" t="s">
        <v>16</v>
      </c>
      <c r="K10343" t="b">
        <v>0</v>
      </c>
      <c r="L10343">
        <v>2.3566609999979802</v>
      </c>
      <c r="M10343">
        <v>65.080374400015003</v>
      </c>
      <c r="N10343">
        <v>2</v>
      </c>
      <c r="O10343">
        <v>0.77198720001615595</v>
      </c>
      <c r="P10343">
        <v>65.986037099995897</v>
      </c>
    </row>
    <row r="10344" spans="1:16" x14ac:dyDescent="0.3">
      <c r="A10344">
        <v>29</v>
      </c>
      <c r="B10344">
        <v>3</v>
      </c>
      <c r="C10344">
        <v>0</v>
      </c>
      <c r="D10344">
        <v>3</v>
      </c>
      <c r="E10344" t="s">
        <v>1174</v>
      </c>
      <c r="F10344" t="s">
        <v>13</v>
      </c>
      <c r="G10344">
        <v>1</v>
      </c>
      <c r="H10344" t="s">
        <v>13</v>
      </c>
      <c r="I10344" t="s">
        <v>13</v>
      </c>
      <c r="J10344" t="s">
        <v>14</v>
      </c>
      <c r="K10344" t="b">
        <v>1</v>
      </c>
      <c r="L10344">
        <v>1.2629491000261599</v>
      </c>
      <c r="M10344">
        <v>67.753684800001807</v>
      </c>
      <c r="N10344">
        <v>2</v>
      </c>
      <c r="O10344">
        <v>0.33149960002629097</v>
      </c>
      <c r="P10344">
        <v>68.201461999997306</v>
      </c>
    </row>
    <row r="10345" spans="1:16" x14ac:dyDescent="0.3">
      <c r="A10345">
        <v>29</v>
      </c>
      <c r="B10345">
        <v>3</v>
      </c>
      <c r="C10345">
        <v>0</v>
      </c>
      <c r="D10345">
        <v>3</v>
      </c>
      <c r="E10345" t="s">
        <v>1817</v>
      </c>
      <c r="F10345">
        <v>1</v>
      </c>
      <c r="G10345">
        <v>1</v>
      </c>
      <c r="H10345">
        <v>1.9955965999979499</v>
      </c>
      <c r="I10345">
        <v>10.0001821999904</v>
      </c>
      <c r="J10345" t="s">
        <v>16</v>
      </c>
      <c r="K10345" t="b">
        <v>1</v>
      </c>
      <c r="L10345">
        <v>0.756819400005043</v>
      </c>
      <c r="M10345">
        <v>69.463429099996603</v>
      </c>
      <c r="N10345">
        <v>3</v>
      </c>
      <c r="O10345">
        <v>0.25180540001019802</v>
      </c>
      <c r="P10345">
        <v>69.857715399994106</v>
      </c>
    </row>
    <row r="10346" spans="1:16" x14ac:dyDescent="0.3">
      <c r="A10346">
        <v>29</v>
      </c>
      <c r="B10346">
        <v>3</v>
      </c>
      <c r="C10346">
        <v>0</v>
      </c>
      <c r="D10346">
        <v>3</v>
      </c>
      <c r="E10346" t="s">
        <v>203</v>
      </c>
      <c r="F10346">
        <v>1</v>
      </c>
      <c r="G10346">
        <v>1</v>
      </c>
      <c r="H10346">
        <v>1.9958344000042401</v>
      </c>
      <c r="I10346">
        <v>100.001867100014</v>
      </c>
      <c r="J10346" t="s">
        <v>16</v>
      </c>
      <c r="K10346" t="b">
        <v>1</v>
      </c>
      <c r="L10346">
        <v>1.2117408000049199</v>
      </c>
      <c r="M10346">
        <v>71.575323199998806</v>
      </c>
      <c r="N10346">
        <v>3</v>
      </c>
      <c r="O10346">
        <v>0.27332179999211798</v>
      </c>
      <c r="P10346">
        <v>71.991308700002307</v>
      </c>
    </row>
    <row r="10347" spans="1:16" x14ac:dyDescent="0.3">
      <c r="A10347">
        <v>29</v>
      </c>
      <c r="B10347">
        <v>3</v>
      </c>
      <c r="C10347">
        <v>0</v>
      </c>
      <c r="D10347">
        <v>3</v>
      </c>
      <c r="E10347" t="s">
        <v>178</v>
      </c>
      <c r="F10347" t="s">
        <v>13</v>
      </c>
      <c r="G10347">
        <v>1</v>
      </c>
      <c r="H10347" t="s">
        <v>13</v>
      </c>
      <c r="I10347" t="s">
        <v>13</v>
      </c>
      <c r="J10347" t="s">
        <v>16</v>
      </c>
      <c r="K10347" t="b">
        <v>0</v>
      </c>
      <c r="L10347">
        <v>2.4775084000139</v>
      </c>
      <c r="M10347">
        <v>74.974732500006198</v>
      </c>
      <c r="N10347">
        <v>2</v>
      </c>
      <c r="O10347">
        <v>0.66444039999623805</v>
      </c>
      <c r="P10347">
        <v>75.806747299997397</v>
      </c>
    </row>
    <row r="10348" spans="1:16" x14ac:dyDescent="0.3">
      <c r="A10348">
        <v>29</v>
      </c>
      <c r="B10348">
        <v>3</v>
      </c>
      <c r="C10348">
        <v>0</v>
      </c>
      <c r="D10348">
        <v>3</v>
      </c>
      <c r="E10348" t="s">
        <v>1942</v>
      </c>
      <c r="F10348" t="s">
        <v>13</v>
      </c>
      <c r="G10348">
        <v>1</v>
      </c>
      <c r="H10348" t="s">
        <v>13</v>
      </c>
      <c r="I10348" t="s">
        <v>13</v>
      </c>
      <c r="J10348" t="s">
        <v>14</v>
      </c>
      <c r="K10348" t="b">
        <v>1</v>
      </c>
      <c r="L10348">
        <v>0.96080320002511099</v>
      </c>
      <c r="M10348">
        <v>77.273399900004705</v>
      </c>
      <c r="N10348">
        <v>2</v>
      </c>
      <c r="O10348">
        <v>0.97595510000246599</v>
      </c>
      <c r="P10348">
        <v>78.374561300006505</v>
      </c>
    </row>
    <row r="10349" spans="1:16" x14ac:dyDescent="0.3">
      <c r="A10349">
        <v>29</v>
      </c>
      <c r="B10349">
        <v>3</v>
      </c>
      <c r="C10349">
        <v>0</v>
      </c>
      <c r="D10349">
        <v>3</v>
      </c>
      <c r="E10349" t="s">
        <v>440</v>
      </c>
      <c r="F10349">
        <v>1</v>
      </c>
      <c r="G10349">
        <v>1</v>
      </c>
      <c r="H10349">
        <v>1.9956208000075999</v>
      </c>
      <c r="I10349">
        <v>90.001620499999305</v>
      </c>
      <c r="J10349" t="s">
        <v>16</v>
      </c>
      <c r="K10349" t="b">
        <v>1</v>
      </c>
      <c r="L10349">
        <v>0.93421400000806898</v>
      </c>
      <c r="M10349">
        <v>79.814497600018498</v>
      </c>
      <c r="N10349">
        <v>3</v>
      </c>
      <c r="O10349">
        <v>0.24922240001615101</v>
      </c>
      <c r="P10349">
        <v>80.207185400009607</v>
      </c>
    </row>
    <row r="10350" spans="1:16" x14ac:dyDescent="0.3">
      <c r="A10350">
        <v>29</v>
      </c>
      <c r="B10350">
        <v>3</v>
      </c>
      <c r="C10350">
        <v>0</v>
      </c>
      <c r="D10350">
        <v>3</v>
      </c>
      <c r="E10350" t="s">
        <v>327</v>
      </c>
      <c r="F10350" t="s">
        <v>13</v>
      </c>
      <c r="G10350">
        <v>1</v>
      </c>
      <c r="H10350" t="s">
        <v>13</v>
      </c>
      <c r="I10350" t="s">
        <v>13</v>
      </c>
      <c r="J10350" t="s">
        <v>14</v>
      </c>
      <c r="K10350" t="b">
        <v>1</v>
      </c>
      <c r="L10350">
        <v>1.9094901999924301</v>
      </c>
      <c r="M10350">
        <v>82.622571400017506</v>
      </c>
      <c r="N10350">
        <v>3</v>
      </c>
      <c r="O10350">
        <v>2.3530106999969602</v>
      </c>
      <c r="P10350">
        <v>85.110979499993903</v>
      </c>
    </row>
    <row r="10351" spans="1:16" x14ac:dyDescent="0.3">
      <c r="A10351">
        <v>29</v>
      </c>
      <c r="B10351">
        <v>3</v>
      </c>
      <c r="C10351">
        <v>0</v>
      </c>
      <c r="D10351">
        <v>3</v>
      </c>
      <c r="E10351" t="s">
        <v>1488</v>
      </c>
      <c r="F10351" t="s">
        <v>13</v>
      </c>
      <c r="G10351">
        <v>1</v>
      </c>
      <c r="H10351" t="s">
        <v>13</v>
      </c>
      <c r="I10351" t="s">
        <v>13</v>
      </c>
      <c r="J10351" t="s">
        <v>16</v>
      </c>
      <c r="K10351" t="b">
        <v>0</v>
      </c>
      <c r="L10351">
        <v>2.4311457000149002</v>
      </c>
      <c r="M10351">
        <v>88.047358100011493</v>
      </c>
      <c r="N10351">
        <v>3</v>
      </c>
      <c r="O10351">
        <v>0.31190440000500502</v>
      </c>
      <c r="P10351">
        <v>88.550220600009197</v>
      </c>
    </row>
    <row r="10352" spans="1:16" x14ac:dyDescent="0.3">
      <c r="A10352">
        <v>29</v>
      </c>
      <c r="B10352">
        <v>3</v>
      </c>
      <c r="C10352">
        <v>0</v>
      </c>
      <c r="D10352">
        <v>3</v>
      </c>
      <c r="E10352" t="s">
        <v>2069</v>
      </c>
      <c r="F10352">
        <v>1</v>
      </c>
      <c r="G10352">
        <v>1</v>
      </c>
      <c r="H10352">
        <v>1.99561709997943</v>
      </c>
      <c r="I10352">
        <v>110.00196250001299</v>
      </c>
      <c r="J10352" t="s">
        <v>14</v>
      </c>
      <c r="K10352" t="b">
        <v>0</v>
      </c>
      <c r="L10352">
        <v>7.0074469000101098</v>
      </c>
      <c r="M10352">
        <v>96.062685900018593</v>
      </c>
      <c r="N10352">
        <v>1</v>
      </c>
      <c r="O10352">
        <v>0.23694230002001901</v>
      </c>
      <c r="P10352">
        <v>96.427053099992904</v>
      </c>
    </row>
    <row r="10353" spans="1:16" x14ac:dyDescent="0.3">
      <c r="A10353">
        <v>29</v>
      </c>
      <c r="B10353">
        <v>3</v>
      </c>
      <c r="C10353">
        <v>0</v>
      </c>
      <c r="D10353">
        <v>3</v>
      </c>
      <c r="E10353" t="s">
        <v>1245</v>
      </c>
      <c r="F10353" t="s">
        <v>13</v>
      </c>
      <c r="G10353">
        <v>1</v>
      </c>
      <c r="H10353" t="s">
        <v>13</v>
      </c>
      <c r="I10353" t="s">
        <v>13</v>
      </c>
      <c r="J10353" t="s">
        <v>16</v>
      </c>
      <c r="K10353" t="b">
        <v>0</v>
      </c>
      <c r="L10353">
        <v>2.0032396000169701</v>
      </c>
      <c r="M10353">
        <v>98.935380200011394</v>
      </c>
      <c r="N10353">
        <v>2</v>
      </c>
      <c r="O10353">
        <v>0.26189509997493599</v>
      </c>
      <c r="P10353">
        <v>99.348217999999207</v>
      </c>
    </row>
    <row r="10354" spans="1:16" x14ac:dyDescent="0.3">
      <c r="A10354">
        <v>29</v>
      </c>
      <c r="B10354">
        <v>3</v>
      </c>
      <c r="C10354">
        <v>0</v>
      </c>
      <c r="D10354">
        <v>3</v>
      </c>
      <c r="E10354" t="s">
        <v>1875</v>
      </c>
      <c r="F10354">
        <v>1</v>
      </c>
      <c r="G10354">
        <v>1</v>
      </c>
      <c r="H10354">
        <v>1.99555769999279</v>
      </c>
      <c r="I10354">
        <v>102.501909300016</v>
      </c>
      <c r="J10354" t="s">
        <v>14</v>
      </c>
      <c r="K10354" t="b">
        <v>0</v>
      </c>
      <c r="L10354">
        <v>1.4380278000026001</v>
      </c>
      <c r="M10354">
        <v>101.290938999999</v>
      </c>
      <c r="N10354">
        <v>2</v>
      </c>
      <c r="O10354">
        <v>0.20871510001597901</v>
      </c>
      <c r="P10354">
        <v>101.614655900019</v>
      </c>
    </row>
    <row r="10355" spans="1:16" x14ac:dyDescent="0.3">
      <c r="A10355">
        <v>29</v>
      </c>
      <c r="B10355">
        <v>3</v>
      </c>
      <c r="C10355">
        <v>0</v>
      </c>
      <c r="D10355">
        <v>3</v>
      </c>
      <c r="E10355" t="s">
        <v>1635</v>
      </c>
      <c r="F10355">
        <v>1</v>
      </c>
      <c r="G10355">
        <v>1</v>
      </c>
      <c r="H10355">
        <v>1.9956332000147099</v>
      </c>
      <c r="I10355">
        <v>35.000621999992298</v>
      </c>
      <c r="J10355" t="s">
        <v>16</v>
      </c>
      <c r="K10355" t="b">
        <v>1</v>
      </c>
      <c r="L10355">
        <v>0.881300500012003</v>
      </c>
      <c r="M10355">
        <v>103.001524599997</v>
      </c>
      <c r="N10355">
        <v>3</v>
      </c>
      <c r="O10355">
        <v>0.66641070001060099</v>
      </c>
      <c r="P10355">
        <v>103.808829699992</v>
      </c>
    </row>
    <row r="10356" spans="1:16" x14ac:dyDescent="0.3">
      <c r="A10356">
        <v>29</v>
      </c>
      <c r="B10356">
        <v>3</v>
      </c>
      <c r="C10356">
        <v>0</v>
      </c>
      <c r="D10356">
        <v>3</v>
      </c>
      <c r="E10356" t="s">
        <v>434</v>
      </c>
      <c r="F10356">
        <v>1</v>
      </c>
      <c r="G10356">
        <v>1</v>
      </c>
      <c r="H10356">
        <v>1.9956361000076901</v>
      </c>
      <c r="I10356">
        <v>115.002033700002</v>
      </c>
      <c r="J10356" t="s">
        <v>16</v>
      </c>
      <c r="K10356" t="b">
        <v>1</v>
      </c>
      <c r="L10356">
        <v>0.71561239997390702</v>
      </c>
      <c r="M10356">
        <v>105.030520100001</v>
      </c>
      <c r="N10356">
        <v>3</v>
      </c>
      <c r="O10356">
        <v>0.232328000012785</v>
      </c>
      <c r="P10356">
        <v>105.39823630001</v>
      </c>
    </row>
    <row r="10357" spans="1:16" x14ac:dyDescent="0.3">
      <c r="A10357">
        <v>29</v>
      </c>
      <c r="B10357">
        <v>3</v>
      </c>
      <c r="C10357">
        <v>0</v>
      </c>
      <c r="D10357">
        <v>3</v>
      </c>
      <c r="E10357" t="s">
        <v>1615</v>
      </c>
      <c r="F10357">
        <v>1</v>
      </c>
      <c r="G10357">
        <v>1</v>
      </c>
      <c r="H10357">
        <v>1.9945938999881001</v>
      </c>
      <c r="I10357">
        <v>142.502524800017</v>
      </c>
      <c r="J10357" t="s">
        <v>16</v>
      </c>
      <c r="K10357" t="b">
        <v>1</v>
      </c>
      <c r="L10357">
        <v>1.2479862000036499</v>
      </c>
      <c r="M10357">
        <v>107.151367000013</v>
      </c>
      <c r="N10357">
        <v>3</v>
      </c>
      <c r="O10357">
        <v>0.94014140000217605</v>
      </c>
      <c r="P10357">
        <v>108.250098199991</v>
      </c>
    </row>
    <row r="10358" spans="1:16" x14ac:dyDescent="0.3">
      <c r="A10358">
        <v>29</v>
      </c>
      <c r="B10358">
        <v>3</v>
      </c>
      <c r="C10358">
        <v>0</v>
      </c>
      <c r="D10358">
        <v>3</v>
      </c>
      <c r="E10358" t="s">
        <v>1368</v>
      </c>
      <c r="F10358">
        <v>1</v>
      </c>
      <c r="G10358">
        <v>1</v>
      </c>
      <c r="H10358">
        <v>1.9945630000147501</v>
      </c>
      <c r="I10358">
        <v>147.50259069999399</v>
      </c>
      <c r="J10358" t="s">
        <v>16</v>
      </c>
      <c r="K10358" t="b">
        <v>1</v>
      </c>
      <c r="L10358">
        <v>0.63547780000953902</v>
      </c>
      <c r="M10358">
        <v>109.390325699991</v>
      </c>
      <c r="N10358">
        <v>3</v>
      </c>
      <c r="O10358">
        <v>0.23590780000085901</v>
      </c>
      <c r="P10358">
        <v>109.761957300012</v>
      </c>
    </row>
    <row r="10359" spans="1:16" x14ac:dyDescent="0.3">
      <c r="A10359">
        <v>29</v>
      </c>
      <c r="B10359">
        <v>3</v>
      </c>
      <c r="C10359">
        <v>0</v>
      </c>
      <c r="D10359">
        <v>3</v>
      </c>
      <c r="E10359" t="s">
        <v>1143</v>
      </c>
      <c r="F10359">
        <v>1</v>
      </c>
      <c r="G10359">
        <v>1</v>
      </c>
      <c r="H10359">
        <v>1.9946198000107001</v>
      </c>
      <c r="I10359">
        <v>140.00247959999299</v>
      </c>
      <c r="J10359" t="s">
        <v>16</v>
      </c>
      <c r="K10359" t="b">
        <v>1</v>
      </c>
      <c r="L10359">
        <v>0.67954360001021996</v>
      </c>
      <c r="M10359">
        <v>110.94623470000801</v>
      </c>
      <c r="N10359">
        <v>3</v>
      </c>
      <c r="O10359">
        <v>0.25995599999441799</v>
      </c>
      <c r="P10359">
        <v>111.32987529999799</v>
      </c>
    </row>
    <row r="10360" spans="1:16" x14ac:dyDescent="0.3">
      <c r="A10360">
        <v>29</v>
      </c>
      <c r="B10360">
        <v>3</v>
      </c>
      <c r="C10360">
        <v>0</v>
      </c>
      <c r="D10360">
        <v>3</v>
      </c>
      <c r="E10360" t="s">
        <v>157</v>
      </c>
      <c r="F10360">
        <v>1</v>
      </c>
      <c r="G10360">
        <v>1</v>
      </c>
      <c r="H10360">
        <v>1.9955918999912701</v>
      </c>
      <c r="I10360">
        <v>37.500689700012998</v>
      </c>
      <c r="J10360" t="s">
        <v>16</v>
      </c>
      <c r="K10360" t="b">
        <v>1</v>
      </c>
      <c r="L10360">
        <v>0.66413730001659099</v>
      </c>
      <c r="M10360">
        <v>112.498917899997</v>
      </c>
      <c r="N10360">
        <v>3</v>
      </c>
      <c r="O10360">
        <v>0.24508560000686</v>
      </c>
      <c r="P10360">
        <v>112.874955100007</v>
      </c>
    </row>
    <row r="10361" spans="1:16" x14ac:dyDescent="0.3">
      <c r="A10361">
        <v>29</v>
      </c>
      <c r="B10361">
        <v>3</v>
      </c>
      <c r="C10361">
        <v>0</v>
      </c>
      <c r="D10361">
        <v>3</v>
      </c>
      <c r="E10361" t="s">
        <v>760</v>
      </c>
      <c r="F10361">
        <v>1</v>
      </c>
      <c r="G10361">
        <v>1</v>
      </c>
      <c r="H10361">
        <v>1.9956164000032</v>
      </c>
      <c r="I10361">
        <v>15.0002692000126</v>
      </c>
      <c r="J10361" t="s">
        <v>16</v>
      </c>
      <c r="K10361" t="b">
        <v>1</v>
      </c>
      <c r="L10361">
        <v>0.74889230000553697</v>
      </c>
      <c r="M10361">
        <v>114.129460800003</v>
      </c>
      <c r="N10361">
        <v>3</v>
      </c>
      <c r="O10361">
        <v>0.25206800000160001</v>
      </c>
      <c r="P10361">
        <v>114.53001899999801</v>
      </c>
    </row>
    <row r="10362" spans="1:16" x14ac:dyDescent="0.3">
      <c r="A10362">
        <v>29</v>
      </c>
      <c r="B10362">
        <v>3</v>
      </c>
      <c r="C10362">
        <v>0</v>
      </c>
      <c r="D10362">
        <v>3</v>
      </c>
      <c r="E10362" t="s">
        <v>1232</v>
      </c>
      <c r="F10362">
        <v>1</v>
      </c>
      <c r="G10362">
        <v>1</v>
      </c>
      <c r="H10362">
        <v>1.99556080001639</v>
      </c>
      <c r="I10362">
        <v>77.501357100001798</v>
      </c>
      <c r="J10362" t="s">
        <v>16</v>
      </c>
      <c r="K10362" t="b">
        <v>1</v>
      </c>
      <c r="L10362">
        <v>0.67129270001896701</v>
      </c>
      <c r="M10362">
        <v>115.7059534</v>
      </c>
      <c r="N10362">
        <v>3</v>
      </c>
      <c r="O10362">
        <v>0.21665349998511399</v>
      </c>
      <c r="P10362">
        <v>116.070606699999</v>
      </c>
    </row>
    <row r="10363" spans="1:16" x14ac:dyDescent="0.3">
      <c r="A10363">
        <v>29</v>
      </c>
      <c r="B10363">
        <v>3</v>
      </c>
      <c r="C10363">
        <v>0</v>
      </c>
      <c r="D10363">
        <v>3</v>
      </c>
      <c r="E10363" t="s">
        <v>821</v>
      </c>
      <c r="F10363">
        <v>1</v>
      </c>
      <c r="G10363">
        <v>1</v>
      </c>
      <c r="H10363">
        <v>1.99554899998475</v>
      </c>
      <c r="I10363">
        <v>40.000728400016698</v>
      </c>
      <c r="J10363" t="s">
        <v>16</v>
      </c>
      <c r="K10363" t="b">
        <v>1</v>
      </c>
      <c r="L10363">
        <v>0.64932789999875196</v>
      </c>
      <c r="M10363">
        <v>117.22499469999499</v>
      </c>
      <c r="N10363">
        <v>3</v>
      </c>
      <c r="O10363">
        <v>1.50391570001375</v>
      </c>
      <c r="P10363">
        <v>118.814239900006</v>
      </c>
    </row>
    <row r="10364" spans="1:16" x14ac:dyDescent="0.3">
      <c r="A10364">
        <v>29</v>
      </c>
      <c r="B10364">
        <v>3</v>
      </c>
      <c r="C10364">
        <v>0</v>
      </c>
      <c r="D10364">
        <v>3</v>
      </c>
      <c r="E10364" t="s">
        <v>421</v>
      </c>
      <c r="F10364" t="s">
        <v>13</v>
      </c>
      <c r="G10364">
        <v>1</v>
      </c>
      <c r="H10364" t="s">
        <v>13</v>
      </c>
      <c r="I10364" t="s">
        <v>13</v>
      </c>
      <c r="J10364" t="s">
        <v>14</v>
      </c>
      <c r="K10364" t="b">
        <v>1</v>
      </c>
      <c r="L10364">
        <v>1.4152029000106301</v>
      </c>
      <c r="M10364">
        <v>120.734628400009</v>
      </c>
      <c r="N10364">
        <v>3</v>
      </c>
      <c r="O10364">
        <v>0.47679770001559502</v>
      </c>
      <c r="P10364">
        <v>121.339008300012</v>
      </c>
    </row>
    <row r="10365" spans="1:16" x14ac:dyDescent="0.3">
      <c r="A10365">
        <v>29</v>
      </c>
      <c r="B10365">
        <v>3</v>
      </c>
      <c r="C10365">
        <v>0</v>
      </c>
      <c r="D10365">
        <v>3</v>
      </c>
      <c r="E10365" t="s">
        <v>636</v>
      </c>
      <c r="F10365">
        <v>1</v>
      </c>
      <c r="G10365">
        <v>1</v>
      </c>
      <c r="H10365">
        <v>1.99552320002113</v>
      </c>
      <c r="I10365">
        <v>122.502118300006</v>
      </c>
      <c r="J10365" t="s">
        <v>16</v>
      </c>
      <c r="K10365" t="b">
        <v>1</v>
      </c>
      <c r="L10365">
        <v>0.86756319997948605</v>
      </c>
      <c r="M10365">
        <v>122.71137880001299</v>
      </c>
      <c r="N10365">
        <v>3</v>
      </c>
      <c r="O10365">
        <v>0.257441200024914</v>
      </c>
      <c r="P10365">
        <v>123.119620800018</v>
      </c>
    </row>
    <row r="10366" spans="1:16" x14ac:dyDescent="0.3">
      <c r="A10366">
        <v>29</v>
      </c>
      <c r="B10366">
        <v>3</v>
      </c>
      <c r="C10366">
        <v>0</v>
      </c>
      <c r="D10366">
        <v>3</v>
      </c>
      <c r="E10366" t="s">
        <v>762</v>
      </c>
      <c r="F10366" t="s">
        <v>13</v>
      </c>
      <c r="G10366">
        <v>1</v>
      </c>
      <c r="H10366" t="s">
        <v>13</v>
      </c>
      <c r="I10366" t="s">
        <v>13</v>
      </c>
      <c r="J10366" t="s">
        <v>14</v>
      </c>
      <c r="K10366" t="b">
        <v>1</v>
      </c>
      <c r="L10366">
        <v>3.6590546999941602</v>
      </c>
      <c r="M10366">
        <v>127.283495200012</v>
      </c>
      <c r="N10366">
        <v>3</v>
      </c>
      <c r="O10366">
        <v>1.7306067000026799</v>
      </c>
      <c r="P10366">
        <v>129.13731890000099</v>
      </c>
    </row>
    <row r="10367" spans="1:16" x14ac:dyDescent="0.3">
      <c r="A10367">
        <v>29</v>
      </c>
      <c r="B10367">
        <v>3</v>
      </c>
      <c r="C10367">
        <v>0</v>
      </c>
      <c r="D10367">
        <v>3</v>
      </c>
      <c r="E10367" t="s">
        <v>1830</v>
      </c>
      <c r="F10367" t="s">
        <v>13</v>
      </c>
      <c r="G10367">
        <v>1</v>
      </c>
      <c r="H10367" t="s">
        <v>13</v>
      </c>
      <c r="I10367" t="s">
        <v>13</v>
      </c>
      <c r="J10367" t="s">
        <v>14</v>
      </c>
      <c r="K10367" t="b">
        <v>1</v>
      </c>
      <c r="L10367">
        <v>1.0894892000069401</v>
      </c>
      <c r="M10367">
        <v>130.731521300011</v>
      </c>
      <c r="N10367">
        <v>2</v>
      </c>
      <c r="O10367">
        <v>0.700036299997009</v>
      </c>
      <c r="P10367">
        <v>131.57798709999801</v>
      </c>
    </row>
    <row r="10368" spans="1:16" x14ac:dyDescent="0.3">
      <c r="A10368">
        <v>29</v>
      </c>
      <c r="B10368">
        <v>3</v>
      </c>
      <c r="C10368">
        <v>0</v>
      </c>
      <c r="D10368">
        <v>3</v>
      </c>
      <c r="E10368" t="s">
        <v>1154</v>
      </c>
      <c r="F10368">
        <v>1</v>
      </c>
      <c r="G10368">
        <v>1</v>
      </c>
      <c r="H10368">
        <v>1.99463120001019</v>
      </c>
      <c r="I10368">
        <v>145.00257569999701</v>
      </c>
      <c r="J10368" t="s">
        <v>16</v>
      </c>
      <c r="K10368" t="b">
        <v>1</v>
      </c>
      <c r="L10368">
        <v>0.804694199992809</v>
      </c>
      <c r="M10368">
        <v>132.88764900001101</v>
      </c>
      <c r="N10368">
        <v>3</v>
      </c>
      <c r="O10368">
        <v>0.34473469998920298</v>
      </c>
      <c r="P10368">
        <v>133.38266340000001</v>
      </c>
    </row>
    <row r="10369" spans="1:16" x14ac:dyDescent="0.3">
      <c r="A10369">
        <v>29</v>
      </c>
      <c r="B10369">
        <v>3</v>
      </c>
      <c r="C10369">
        <v>0</v>
      </c>
      <c r="D10369">
        <v>3</v>
      </c>
      <c r="E10369" t="s">
        <v>2203</v>
      </c>
      <c r="F10369" t="s">
        <v>13</v>
      </c>
      <c r="G10369">
        <v>1</v>
      </c>
      <c r="H10369" t="s">
        <v>13</v>
      </c>
      <c r="I10369" t="s">
        <v>13</v>
      </c>
      <c r="J10369" t="s">
        <v>16</v>
      </c>
      <c r="K10369" t="b">
        <v>0</v>
      </c>
      <c r="L10369">
        <v>2.4260125999862798</v>
      </c>
      <c r="M10369">
        <v>136.313974299992</v>
      </c>
      <c r="N10369">
        <v>1</v>
      </c>
      <c r="O10369">
        <v>0.26055649999761998</v>
      </c>
      <c r="P10369">
        <v>136.69896390000901</v>
      </c>
    </row>
    <row r="10370" spans="1:16" x14ac:dyDescent="0.3">
      <c r="A10370">
        <v>29</v>
      </c>
      <c r="B10370">
        <v>3</v>
      </c>
      <c r="C10370">
        <v>0</v>
      </c>
      <c r="D10370">
        <v>3</v>
      </c>
      <c r="E10370" t="s">
        <v>1046</v>
      </c>
      <c r="F10370" t="s">
        <v>13</v>
      </c>
      <c r="G10370">
        <v>1</v>
      </c>
      <c r="H10370" t="s">
        <v>13</v>
      </c>
      <c r="I10370" t="s">
        <v>13</v>
      </c>
      <c r="J10370" t="s">
        <v>14</v>
      </c>
      <c r="K10370" t="b">
        <v>1</v>
      </c>
      <c r="L10370">
        <v>2.1032170999969799</v>
      </c>
      <c r="M10370">
        <v>139.307008100004</v>
      </c>
      <c r="N10370">
        <v>3</v>
      </c>
      <c r="O10370">
        <v>0.41880949999904299</v>
      </c>
      <c r="P10370">
        <v>139.84072540001901</v>
      </c>
    </row>
    <row r="10371" spans="1:16" x14ac:dyDescent="0.3">
      <c r="A10371">
        <v>29</v>
      </c>
      <c r="B10371">
        <v>3</v>
      </c>
      <c r="C10371">
        <v>0</v>
      </c>
      <c r="D10371">
        <v>3</v>
      </c>
      <c r="E10371" t="s">
        <v>1976</v>
      </c>
      <c r="F10371" t="s">
        <v>13</v>
      </c>
      <c r="G10371">
        <v>1</v>
      </c>
      <c r="H10371" t="s">
        <v>13</v>
      </c>
      <c r="I10371" t="s">
        <v>13</v>
      </c>
      <c r="J10371" t="s">
        <v>14</v>
      </c>
      <c r="K10371" t="b">
        <v>1</v>
      </c>
      <c r="L10371">
        <v>1.20698009998887</v>
      </c>
      <c r="M10371">
        <v>141.55332070001199</v>
      </c>
      <c r="N10371">
        <v>2</v>
      </c>
      <c r="O10371">
        <v>0.36455019999993998</v>
      </c>
      <c r="P10371">
        <v>142.02656810000201</v>
      </c>
    </row>
    <row r="10372" spans="1:16" x14ac:dyDescent="0.3">
      <c r="A10372">
        <v>29</v>
      </c>
      <c r="B10372">
        <v>3</v>
      </c>
      <c r="C10372">
        <v>0</v>
      </c>
      <c r="D10372">
        <v>3</v>
      </c>
      <c r="E10372" t="s">
        <v>672</v>
      </c>
      <c r="F10372" t="s">
        <v>13</v>
      </c>
      <c r="G10372">
        <v>1</v>
      </c>
      <c r="H10372" t="s">
        <v>13</v>
      </c>
      <c r="I10372" t="s">
        <v>13</v>
      </c>
      <c r="J10372" t="s">
        <v>14</v>
      </c>
      <c r="K10372" t="b">
        <v>1</v>
      </c>
      <c r="L10372">
        <v>1.0352245999965799</v>
      </c>
      <c r="M10372">
        <v>143.56710010001601</v>
      </c>
      <c r="N10372">
        <v>3</v>
      </c>
      <c r="O10372">
        <v>0.54879329999675996</v>
      </c>
      <c r="P10372">
        <v>144.242618199991</v>
      </c>
    </row>
    <row r="10373" spans="1:16" x14ac:dyDescent="0.3">
      <c r="A10373">
        <v>29</v>
      </c>
      <c r="B10373">
        <v>3</v>
      </c>
      <c r="C10373">
        <v>0</v>
      </c>
      <c r="D10373">
        <v>3</v>
      </c>
      <c r="E10373" t="s">
        <v>854</v>
      </c>
      <c r="F10373" t="s">
        <v>13</v>
      </c>
      <c r="G10373">
        <v>1</v>
      </c>
      <c r="H10373" t="s">
        <v>13</v>
      </c>
      <c r="I10373" t="s">
        <v>13</v>
      </c>
      <c r="J10373" t="s">
        <v>16</v>
      </c>
      <c r="K10373" t="b">
        <v>0</v>
      </c>
      <c r="L10373">
        <v>2.2748611000133701</v>
      </c>
      <c r="M10373">
        <v>147.02322970001799</v>
      </c>
      <c r="N10373">
        <v>1</v>
      </c>
      <c r="O10373">
        <v>0.220300000015413</v>
      </c>
      <c r="P10373">
        <v>147.39428100001501</v>
      </c>
    </row>
    <row r="10374" spans="1:16" x14ac:dyDescent="0.3">
      <c r="A10374">
        <v>29</v>
      </c>
      <c r="B10374">
        <v>3</v>
      </c>
      <c r="C10374">
        <v>0</v>
      </c>
      <c r="D10374">
        <v>3</v>
      </c>
      <c r="E10374" t="s">
        <v>1874</v>
      </c>
      <c r="F10374" t="s">
        <v>13</v>
      </c>
      <c r="G10374">
        <v>1</v>
      </c>
      <c r="H10374" t="s">
        <v>13</v>
      </c>
      <c r="I10374" t="s">
        <v>13</v>
      </c>
      <c r="J10374" t="s">
        <v>14</v>
      </c>
      <c r="K10374" t="b">
        <v>1</v>
      </c>
      <c r="L10374">
        <v>3.11101839999901</v>
      </c>
      <c r="M10374">
        <v>151.01023760001399</v>
      </c>
      <c r="N10374">
        <v>2</v>
      </c>
      <c r="O10374">
        <v>0.30101429999922402</v>
      </c>
      <c r="P10374">
        <v>151.41878420001001</v>
      </c>
    </row>
    <row r="10375" spans="1:16" x14ac:dyDescent="0.3">
      <c r="A10375">
        <v>29</v>
      </c>
      <c r="B10375">
        <v>3</v>
      </c>
      <c r="C10375">
        <v>0</v>
      </c>
      <c r="D10375">
        <v>3</v>
      </c>
      <c r="E10375" t="s">
        <v>115</v>
      </c>
      <c r="F10375">
        <v>1</v>
      </c>
      <c r="G10375">
        <v>1</v>
      </c>
      <c r="H10375">
        <v>1.9956132000079401</v>
      </c>
      <c r="I10375">
        <v>87.501567500003205</v>
      </c>
      <c r="J10375" t="s">
        <v>16</v>
      </c>
      <c r="K10375" t="b">
        <v>1</v>
      </c>
      <c r="L10375">
        <v>0.75605160000850502</v>
      </c>
      <c r="M10375">
        <v>152.679588300001</v>
      </c>
      <c r="N10375">
        <v>3</v>
      </c>
      <c r="O10375">
        <v>0.208836699981475</v>
      </c>
      <c r="P10375">
        <v>153.03866089999801</v>
      </c>
    </row>
    <row r="10376" spans="1:16" x14ac:dyDescent="0.3">
      <c r="A10376">
        <v>29</v>
      </c>
      <c r="B10376">
        <v>3</v>
      </c>
      <c r="C10376">
        <v>0</v>
      </c>
      <c r="D10376">
        <v>3</v>
      </c>
      <c r="E10376" t="s">
        <v>1010</v>
      </c>
      <c r="F10376" t="s">
        <v>13</v>
      </c>
      <c r="G10376">
        <v>1</v>
      </c>
      <c r="H10376" t="s">
        <v>13</v>
      </c>
      <c r="I10376" t="s">
        <v>13</v>
      </c>
      <c r="J10376" t="s">
        <v>14</v>
      </c>
      <c r="K10376" t="b">
        <v>1</v>
      </c>
      <c r="L10376">
        <v>1.4989979999954799</v>
      </c>
      <c r="M10376">
        <v>155.04276599999901</v>
      </c>
      <c r="N10376">
        <v>3</v>
      </c>
      <c r="O10376">
        <v>0.32453639997402201</v>
      </c>
      <c r="P10376">
        <v>155.52268709999001</v>
      </c>
    </row>
    <row r="10377" spans="1:16" x14ac:dyDescent="0.3">
      <c r="A10377">
        <v>29</v>
      </c>
      <c r="B10377">
        <v>3</v>
      </c>
      <c r="C10377">
        <v>0</v>
      </c>
      <c r="D10377">
        <v>3</v>
      </c>
      <c r="E10377" t="s">
        <v>880</v>
      </c>
      <c r="F10377">
        <v>1</v>
      </c>
      <c r="G10377">
        <v>1</v>
      </c>
      <c r="H10377">
        <v>1.99552589998348</v>
      </c>
      <c r="I10377">
        <v>62.5010980000079</v>
      </c>
      <c r="J10377" t="s">
        <v>16</v>
      </c>
      <c r="K10377" t="b">
        <v>1</v>
      </c>
      <c r="L10377">
        <v>1.1417818999907501</v>
      </c>
      <c r="M10377">
        <v>157.16938599999401</v>
      </c>
      <c r="N10377">
        <v>3</v>
      </c>
      <c r="O10377">
        <v>0.261679499992169</v>
      </c>
      <c r="P10377">
        <v>157.5953859</v>
      </c>
    </row>
    <row r="10378" spans="1:16" x14ac:dyDescent="0.3">
      <c r="A10378">
        <v>29</v>
      </c>
      <c r="B10378">
        <v>3</v>
      </c>
      <c r="C10378">
        <v>0</v>
      </c>
      <c r="D10378">
        <v>3</v>
      </c>
      <c r="E10378" t="s">
        <v>1365</v>
      </c>
      <c r="F10378">
        <v>1</v>
      </c>
      <c r="G10378">
        <v>1</v>
      </c>
      <c r="H10378">
        <v>1.99552979998407</v>
      </c>
      <c r="I10378">
        <v>5.0000976000155797</v>
      </c>
      <c r="J10378" t="s">
        <v>16</v>
      </c>
      <c r="K10378" t="b">
        <v>1</v>
      </c>
      <c r="L10378">
        <v>2.2749821000033998</v>
      </c>
      <c r="M10378">
        <v>160.375300899992</v>
      </c>
      <c r="N10378">
        <v>3</v>
      </c>
      <c r="O10378">
        <v>0.89663040000596095</v>
      </c>
      <c r="P10378">
        <v>161.44645270000899</v>
      </c>
    </row>
    <row r="10379" spans="1:16" x14ac:dyDescent="0.3">
      <c r="A10379">
        <v>29</v>
      </c>
      <c r="B10379">
        <v>3</v>
      </c>
      <c r="C10379">
        <v>0</v>
      </c>
      <c r="D10379">
        <v>3</v>
      </c>
      <c r="E10379" t="s">
        <v>211</v>
      </c>
      <c r="F10379" t="s">
        <v>13</v>
      </c>
      <c r="G10379">
        <v>1</v>
      </c>
      <c r="H10379" t="s">
        <v>13</v>
      </c>
      <c r="I10379" t="s">
        <v>13</v>
      </c>
      <c r="J10379" t="s">
        <v>14</v>
      </c>
      <c r="K10379" t="b">
        <v>1</v>
      </c>
      <c r="L10379">
        <v>1.1349891999852799</v>
      </c>
      <c r="M10379">
        <v>163.08637740000299</v>
      </c>
      <c r="N10379">
        <v>2</v>
      </c>
      <c r="O10379">
        <v>1.7873591000097799</v>
      </c>
      <c r="P10379">
        <v>165.017321199994</v>
      </c>
    </row>
    <row r="10380" spans="1:16" x14ac:dyDescent="0.3">
      <c r="A10380">
        <v>29</v>
      </c>
      <c r="B10380">
        <v>3</v>
      </c>
      <c r="C10380">
        <v>0</v>
      </c>
      <c r="D10380">
        <v>3</v>
      </c>
      <c r="E10380" t="s">
        <v>866</v>
      </c>
      <c r="F10380">
        <v>1</v>
      </c>
      <c r="G10380">
        <v>1</v>
      </c>
      <c r="H10380">
        <v>1.9944239000033099</v>
      </c>
      <c r="I10380">
        <v>130.002239699999</v>
      </c>
      <c r="J10380" t="s">
        <v>16</v>
      </c>
      <c r="K10380" t="b">
        <v>1</v>
      </c>
      <c r="L10380">
        <v>0.87171360000502296</v>
      </c>
      <c r="M10380">
        <v>166.393902600015</v>
      </c>
      <c r="N10380">
        <v>3</v>
      </c>
      <c r="O10380">
        <v>0.27484520000871299</v>
      </c>
      <c r="P10380">
        <v>166.841036700003</v>
      </c>
    </row>
    <row r="10381" spans="1:16" x14ac:dyDescent="0.3">
      <c r="A10381">
        <v>29</v>
      </c>
      <c r="B10381">
        <v>3</v>
      </c>
      <c r="C10381">
        <v>0</v>
      </c>
      <c r="D10381">
        <v>3</v>
      </c>
      <c r="E10381" t="s">
        <v>395</v>
      </c>
      <c r="F10381" t="s">
        <v>13</v>
      </c>
      <c r="G10381">
        <v>1</v>
      </c>
      <c r="H10381" t="s">
        <v>13</v>
      </c>
      <c r="I10381" t="s">
        <v>13</v>
      </c>
      <c r="J10381" t="s">
        <v>16</v>
      </c>
      <c r="K10381" t="b">
        <v>0</v>
      </c>
      <c r="L10381">
        <v>5.1184200000134297</v>
      </c>
      <c r="M10381">
        <v>172.46517609999901</v>
      </c>
      <c r="N10381">
        <v>1</v>
      </c>
      <c r="O10381">
        <v>0.15503850000095601</v>
      </c>
      <c r="P10381">
        <v>172.73691760000699</v>
      </c>
    </row>
    <row r="10382" spans="1:16" x14ac:dyDescent="0.3">
      <c r="A10382">
        <v>29</v>
      </c>
      <c r="B10382">
        <v>3</v>
      </c>
      <c r="C10382">
        <v>1</v>
      </c>
      <c r="D10382">
        <v>3</v>
      </c>
      <c r="E10382" t="s">
        <v>297</v>
      </c>
      <c r="F10382">
        <v>1</v>
      </c>
      <c r="G10382">
        <v>2</v>
      </c>
      <c r="H10382">
        <v>1.99540339998202</v>
      </c>
      <c r="I10382">
        <v>7.5001428000105097</v>
      </c>
      <c r="J10382" t="s">
        <v>16</v>
      </c>
      <c r="K10382" t="b">
        <v>1</v>
      </c>
      <c r="L10382">
        <v>3.6947039999940898</v>
      </c>
      <c r="M10382">
        <v>3.69490130001213</v>
      </c>
      <c r="N10382">
        <v>3</v>
      </c>
      <c r="O10382">
        <v>1.0444137000013101</v>
      </c>
      <c r="P10382">
        <v>4.8479897000070196</v>
      </c>
    </row>
    <row r="10383" spans="1:16" x14ac:dyDescent="0.3">
      <c r="A10383">
        <v>29</v>
      </c>
      <c r="B10383">
        <v>3</v>
      </c>
      <c r="C10383">
        <v>1</v>
      </c>
      <c r="D10383">
        <v>3</v>
      </c>
      <c r="E10383" t="s">
        <v>2182</v>
      </c>
      <c r="F10383">
        <v>1</v>
      </c>
      <c r="G10383">
        <v>2</v>
      </c>
      <c r="H10383">
        <v>1.9955735000257799</v>
      </c>
      <c r="I10383">
        <v>65.001124200003702</v>
      </c>
      <c r="J10383" t="s">
        <v>16</v>
      </c>
      <c r="K10383" t="b">
        <v>1</v>
      </c>
      <c r="L10383">
        <v>2.9654380999854801</v>
      </c>
      <c r="M10383">
        <v>8.3181093000166602</v>
      </c>
      <c r="N10383">
        <v>3</v>
      </c>
      <c r="O10383">
        <v>0.29029750000336202</v>
      </c>
      <c r="P10383">
        <v>8.7258240000228398</v>
      </c>
    </row>
    <row r="10384" spans="1:16" x14ac:dyDescent="0.3">
      <c r="A10384">
        <v>29</v>
      </c>
      <c r="B10384">
        <v>3</v>
      </c>
      <c r="C10384">
        <v>1</v>
      </c>
      <c r="D10384">
        <v>3</v>
      </c>
      <c r="E10384" t="s">
        <v>1592</v>
      </c>
      <c r="F10384">
        <v>1</v>
      </c>
      <c r="G10384">
        <v>2</v>
      </c>
      <c r="H10384">
        <v>1.99551830001292</v>
      </c>
      <c r="I10384">
        <v>45.0007993000036</v>
      </c>
      <c r="J10384" t="s">
        <v>14</v>
      </c>
      <c r="K10384" t="b">
        <v>0</v>
      </c>
      <c r="L10384">
        <v>3.5848982000024998</v>
      </c>
      <c r="M10384">
        <v>12.8153629000008</v>
      </c>
      <c r="N10384">
        <v>1</v>
      </c>
      <c r="O10384">
        <v>0.19518869998864799</v>
      </c>
      <c r="P10384">
        <v>13.134421100025101</v>
      </c>
    </row>
    <row r="10385" spans="1:16" x14ac:dyDescent="0.3">
      <c r="A10385">
        <v>29</v>
      </c>
      <c r="B10385">
        <v>3</v>
      </c>
      <c r="C10385">
        <v>1</v>
      </c>
      <c r="D10385">
        <v>3</v>
      </c>
      <c r="E10385" t="s">
        <v>89</v>
      </c>
      <c r="F10385" t="s">
        <v>13</v>
      </c>
      <c r="G10385">
        <v>2</v>
      </c>
      <c r="H10385" t="s">
        <v>13</v>
      </c>
      <c r="I10385" t="s">
        <v>13</v>
      </c>
      <c r="J10385" t="s">
        <v>14</v>
      </c>
      <c r="K10385" t="b">
        <v>1</v>
      </c>
      <c r="L10385">
        <v>4.81283499998972</v>
      </c>
      <c r="M10385">
        <v>18.453767600003602</v>
      </c>
      <c r="N10385">
        <v>2</v>
      </c>
      <c r="O10385">
        <v>0.84428040002239901</v>
      </c>
      <c r="P10385">
        <v>19.4235717000265</v>
      </c>
    </row>
    <row r="10386" spans="1:16" x14ac:dyDescent="0.3">
      <c r="A10386">
        <v>29</v>
      </c>
      <c r="B10386">
        <v>3</v>
      </c>
      <c r="C10386">
        <v>1</v>
      </c>
      <c r="D10386">
        <v>3</v>
      </c>
      <c r="E10386" t="s">
        <v>1652</v>
      </c>
      <c r="F10386" t="s">
        <v>13</v>
      </c>
      <c r="G10386">
        <v>2</v>
      </c>
      <c r="H10386" t="s">
        <v>13</v>
      </c>
      <c r="I10386" t="s">
        <v>13</v>
      </c>
      <c r="J10386" t="s">
        <v>14</v>
      </c>
      <c r="K10386" t="b">
        <v>1</v>
      </c>
      <c r="L10386">
        <v>1.6029527999926401</v>
      </c>
      <c r="M10386">
        <v>21.5331669000152</v>
      </c>
      <c r="N10386">
        <v>2</v>
      </c>
      <c r="O10386">
        <v>0.212715100002242</v>
      </c>
      <c r="P10386">
        <v>21.8397341000091</v>
      </c>
    </row>
    <row r="10387" spans="1:16" x14ac:dyDescent="0.3">
      <c r="A10387">
        <v>29</v>
      </c>
      <c r="B10387">
        <v>3</v>
      </c>
      <c r="C10387">
        <v>1</v>
      </c>
      <c r="D10387">
        <v>3</v>
      </c>
      <c r="E10387" t="s">
        <v>1534</v>
      </c>
      <c r="F10387">
        <v>1</v>
      </c>
      <c r="G10387">
        <v>2</v>
      </c>
      <c r="H10387">
        <v>1.9955359000014099</v>
      </c>
      <c r="I10387">
        <v>85.001541900011901</v>
      </c>
      <c r="J10387" t="s">
        <v>16</v>
      </c>
      <c r="K10387" t="b">
        <v>1</v>
      </c>
      <c r="L10387">
        <v>0.82866239998838898</v>
      </c>
      <c r="M10387">
        <v>23.1731882000167</v>
      </c>
      <c r="N10387">
        <v>3</v>
      </c>
      <c r="O10387">
        <v>0.170840499980841</v>
      </c>
      <c r="P10387">
        <v>23.4941098999989</v>
      </c>
    </row>
    <row r="10388" spans="1:16" x14ac:dyDescent="0.3">
      <c r="A10388">
        <v>29</v>
      </c>
      <c r="B10388">
        <v>3</v>
      </c>
      <c r="C10388">
        <v>1</v>
      </c>
      <c r="D10388">
        <v>3</v>
      </c>
      <c r="E10388" t="s">
        <v>1792</v>
      </c>
      <c r="F10388" t="s">
        <v>13</v>
      </c>
      <c r="G10388">
        <v>2</v>
      </c>
      <c r="H10388" t="s">
        <v>13</v>
      </c>
      <c r="I10388" t="s">
        <v>13</v>
      </c>
      <c r="J10388" t="s">
        <v>16</v>
      </c>
      <c r="K10388" t="b">
        <v>0</v>
      </c>
      <c r="L10388">
        <v>3.7297601999889598</v>
      </c>
      <c r="M10388">
        <v>27.729572300013398</v>
      </c>
      <c r="N10388">
        <v>3</v>
      </c>
      <c r="O10388">
        <v>0.37847080000210598</v>
      </c>
      <c r="P10388">
        <v>28.277615099999799</v>
      </c>
    </row>
    <row r="10389" spans="1:16" x14ac:dyDescent="0.3">
      <c r="A10389">
        <v>29</v>
      </c>
      <c r="B10389">
        <v>3</v>
      </c>
      <c r="C10389">
        <v>1</v>
      </c>
      <c r="D10389">
        <v>3</v>
      </c>
      <c r="E10389" t="s">
        <v>1097</v>
      </c>
      <c r="F10389">
        <v>1</v>
      </c>
      <c r="G10389">
        <v>2</v>
      </c>
      <c r="H10389">
        <v>1.9956133000087</v>
      </c>
      <c r="I10389">
        <v>32.500550299999297</v>
      </c>
      <c r="J10389" t="s">
        <v>16</v>
      </c>
      <c r="K10389" t="b">
        <v>1</v>
      </c>
      <c r="L10389">
        <v>1.1117036000068801</v>
      </c>
      <c r="M10389">
        <v>29.895744000008602</v>
      </c>
      <c r="N10389">
        <v>3</v>
      </c>
      <c r="O10389">
        <v>0.231520600005751</v>
      </c>
      <c r="P10389">
        <v>30.266358500026399</v>
      </c>
    </row>
    <row r="10390" spans="1:16" x14ac:dyDescent="0.3">
      <c r="A10390">
        <v>29</v>
      </c>
      <c r="B10390">
        <v>3</v>
      </c>
      <c r="C10390">
        <v>1</v>
      </c>
      <c r="D10390">
        <v>3</v>
      </c>
      <c r="E10390" t="s">
        <v>628</v>
      </c>
      <c r="F10390">
        <v>1</v>
      </c>
      <c r="G10390">
        <v>2</v>
      </c>
      <c r="H10390">
        <v>1.9955213000066601</v>
      </c>
      <c r="I10390">
        <v>2.5000797999964601</v>
      </c>
      <c r="J10390" t="s">
        <v>16</v>
      </c>
      <c r="K10390" t="b">
        <v>1</v>
      </c>
      <c r="L10390">
        <v>0.82838299998547904</v>
      </c>
      <c r="M10390">
        <v>31.601401799998701</v>
      </c>
      <c r="N10390">
        <v>3</v>
      </c>
      <c r="O10390">
        <v>0.21810219998587899</v>
      </c>
      <c r="P10390">
        <v>31.972961799998298</v>
      </c>
    </row>
    <row r="10391" spans="1:16" x14ac:dyDescent="0.3">
      <c r="A10391">
        <v>29</v>
      </c>
      <c r="B10391">
        <v>3</v>
      </c>
      <c r="C10391">
        <v>1</v>
      </c>
      <c r="D10391">
        <v>3</v>
      </c>
      <c r="E10391" t="s">
        <v>2169</v>
      </c>
      <c r="F10391" t="s">
        <v>13</v>
      </c>
      <c r="G10391">
        <v>2</v>
      </c>
      <c r="H10391" t="s">
        <v>13</v>
      </c>
      <c r="I10391" t="s">
        <v>13</v>
      </c>
      <c r="J10391" t="s">
        <v>14</v>
      </c>
      <c r="K10391" t="b">
        <v>1</v>
      </c>
      <c r="L10391">
        <v>3.8989550999831399</v>
      </c>
      <c r="M10391">
        <v>36.378128200012704</v>
      </c>
      <c r="N10391">
        <v>2</v>
      </c>
      <c r="O10391">
        <v>0.15663280000444499</v>
      </c>
      <c r="P10391">
        <v>36.631907800008797</v>
      </c>
    </row>
    <row r="10392" spans="1:16" x14ac:dyDescent="0.3">
      <c r="A10392">
        <v>29</v>
      </c>
      <c r="B10392">
        <v>3</v>
      </c>
      <c r="C10392">
        <v>1</v>
      </c>
      <c r="D10392">
        <v>3</v>
      </c>
      <c r="E10392" t="s">
        <v>1975</v>
      </c>
      <c r="F10392">
        <v>1</v>
      </c>
      <c r="G10392">
        <v>2</v>
      </c>
      <c r="H10392">
        <v>1.9958200999826701</v>
      </c>
      <c r="I10392">
        <v>57.5010185000137</v>
      </c>
      <c r="J10392" t="s">
        <v>16</v>
      </c>
      <c r="K10392" t="b">
        <v>1</v>
      </c>
      <c r="L10392">
        <v>0.95910859998548403</v>
      </c>
      <c r="M10392">
        <v>38.0957655000093</v>
      </c>
      <c r="N10392">
        <v>3</v>
      </c>
      <c r="O10392">
        <v>0.17221009999048001</v>
      </c>
      <c r="P10392">
        <v>38.391330300015397</v>
      </c>
    </row>
    <row r="10393" spans="1:16" x14ac:dyDescent="0.3">
      <c r="A10393">
        <v>29</v>
      </c>
      <c r="B10393">
        <v>3</v>
      </c>
      <c r="C10393">
        <v>1</v>
      </c>
      <c r="D10393">
        <v>3</v>
      </c>
      <c r="E10393" t="s">
        <v>365</v>
      </c>
      <c r="F10393">
        <v>1</v>
      </c>
      <c r="G10393">
        <v>2</v>
      </c>
      <c r="H10393">
        <v>1.99556330000632</v>
      </c>
      <c r="I10393">
        <v>12.5002166999911</v>
      </c>
      <c r="J10393" t="s">
        <v>16</v>
      </c>
      <c r="K10393" t="b">
        <v>1</v>
      </c>
      <c r="L10393">
        <v>0.73575089999940302</v>
      </c>
      <c r="M10393">
        <v>39.631743400008403</v>
      </c>
      <c r="N10393">
        <v>3</v>
      </c>
      <c r="O10393">
        <v>0.16558199998689799</v>
      </c>
      <c r="P10393">
        <v>39.9447098000092</v>
      </c>
    </row>
    <row r="10394" spans="1:16" x14ac:dyDescent="0.3">
      <c r="A10394">
        <v>29</v>
      </c>
      <c r="B10394">
        <v>3</v>
      </c>
      <c r="C10394">
        <v>1</v>
      </c>
      <c r="D10394">
        <v>3</v>
      </c>
      <c r="E10394" t="s">
        <v>1076</v>
      </c>
      <c r="F10394" t="s">
        <v>13</v>
      </c>
      <c r="G10394">
        <v>2</v>
      </c>
      <c r="H10394" t="s">
        <v>13</v>
      </c>
      <c r="I10394" t="s">
        <v>13</v>
      </c>
      <c r="J10394" t="s">
        <v>14</v>
      </c>
      <c r="K10394" t="b">
        <v>1</v>
      </c>
      <c r="L10394">
        <v>2.5677476999990199</v>
      </c>
      <c r="M10394">
        <v>43.017265100003002</v>
      </c>
      <c r="N10394">
        <v>2</v>
      </c>
      <c r="O10394">
        <v>0.16505630000028801</v>
      </c>
      <c r="P10394">
        <v>43.312178899999701</v>
      </c>
    </row>
    <row r="10395" spans="1:16" x14ac:dyDescent="0.3">
      <c r="A10395">
        <v>29</v>
      </c>
      <c r="B10395">
        <v>3</v>
      </c>
      <c r="C10395">
        <v>1</v>
      </c>
      <c r="D10395">
        <v>3</v>
      </c>
      <c r="E10395" t="s">
        <v>2142</v>
      </c>
      <c r="F10395">
        <v>1</v>
      </c>
      <c r="G10395">
        <v>2</v>
      </c>
      <c r="H10395">
        <v>1.9954811999923601</v>
      </c>
      <c r="I10395">
        <v>97.501798500015894</v>
      </c>
      <c r="J10395" t="s">
        <v>16</v>
      </c>
      <c r="K10395" t="b">
        <v>1</v>
      </c>
      <c r="L10395">
        <v>1.75150619997294</v>
      </c>
      <c r="M10395">
        <v>45.5682636999991</v>
      </c>
      <c r="N10395">
        <v>2</v>
      </c>
      <c r="O10395">
        <v>0.63063190001412295</v>
      </c>
      <c r="P10395">
        <v>46.345467300008799</v>
      </c>
    </row>
    <row r="10396" spans="1:16" x14ac:dyDescent="0.3">
      <c r="A10396">
        <v>29</v>
      </c>
      <c r="B10396">
        <v>3</v>
      </c>
      <c r="C10396">
        <v>1</v>
      </c>
      <c r="D10396">
        <v>3</v>
      </c>
      <c r="E10396" t="s">
        <v>472</v>
      </c>
      <c r="F10396">
        <v>1</v>
      </c>
      <c r="G10396">
        <v>2</v>
      </c>
      <c r="H10396">
        <v>1.9946606000012299</v>
      </c>
      <c r="I10396">
        <v>150.00262360001199</v>
      </c>
      <c r="J10396" t="s">
        <v>16</v>
      </c>
      <c r="K10396" t="b">
        <v>1</v>
      </c>
      <c r="L10396">
        <v>1.07892319999519</v>
      </c>
      <c r="M10396">
        <v>47.929392200021503</v>
      </c>
      <c r="N10396">
        <v>3</v>
      </c>
      <c r="O10396">
        <v>0.49253449999378102</v>
      </c>
      <c r="P10396">
        <v>48.559366700006699</v>
      </c>
    </row>
    <row r="10397" spans="1:16" x14ac:dyDescent="0.3">
      <c r="A10397">
        <v>29</v>
      </c>
      <c r="B10397">
        <v>3</v>
      </c>
      <c r="C10397">
        <v>1</v>
      </c>
      <c r="D10397">
        <v>3</v>
      </c>
      <c r="E10397" t="s">
        <v>1217</v>
      </c>
      <c r="F10397">
        <v>1</v>
      </c>
      <c r="G10397">
        <v>2</v>
      </c>
      <c r="H10397">
        <v>1.99459849999403</v>
      </c>
      <c r="I10397">
        <v>127.502178299997</v>
      </c>
      <c r="J10397" t="s">
        <v>14</v>
      </c>
      <c r="K10397" t="b">
        <v>0</v>
      </c>
      <c r="L10397">
        <v>2.0123445000208502</v>
      </c>
      <c r="M10397">
        <v>51.076674200012398</v>
      </c>
      <c r="N10397">
        <v>1</v>
      </c>
      <c r="O10397">
        <v>0.19670470000710299</v>
      </c>
      <c r="P10397">
        <v>51.3839939000027</v>
      </c>
    </row>
    <row r="10398" spans="1:16" x14ac:dyDescent="0.3">
      <c r="A10398">
        <v>29</v>
      </c>
      <c r="B10398">
        <v>3</v>
      </c>
      <c r="C10398">
        <v>1</v>
      </c>
      <c r="D10398">
        <v>3</v>
      </c>
      <c r="E10398" t="s">
        <v>2124</v>
      </c>
      <c r="F10398">
        <v>1</v>
      </c>
      <c r="G10398">
        <v>2</v>
      </c>
      <c r="H10398">
        <v>1.99539290001849</v>
      </c>
      <c r="I10398">
        <v>47.5008180000004</v>
      </c>
      <c r="J10398" t="s">
        <v>16</v>
      </c>
      <c r="K10398" t="b">
        <v>1</v>
      </c>
      <c r="L10398">
        <v>0.831059499992989</v>
      </c>
      <c r="M10398">
        <v>52.721018400014103</v>
      </c>
      <c r="N10398">
        <v>3</v>
      </c>
      <c r="O10398">
        <v>0.21373449999373401</v>
      </c>
      <c r="P10398">
        <v>53.096831500006402</v>
      </c>
    </row>
    <row r="10399" spans="1:16" x14ac:dyDescent="0.3">
      <c r="A10399">
        <v>29</v>
      </c>
      <c r="B10399">
        <v>3</v>
      </c>
      <c r="C10399">
        <v>1</v>
      </c>
      <c r="D10399">
        <v>3</v>
      </c>
      <c r="E10399" t="s">
        <v>1348</v>
      </c>
      <c r="F10399" t="s">
        <v>13</v>
      </c>
      <c r="G10399">
        <v>2</v>
      </c>
      <c r="H10399" t="s">
        <v>13</v>
      </c>
      <c r="I10399" t="s">
        <v>13</v>
      </c>
      <c r="J10399" t="s">
        <v>16</v>
      </c>
      <c r="K10399" t="b">
        <v>0</v>
      </c>
      <c r="L10399">
        <v>5.5039617999864303</v>
      </c>
      <c r="M10399">
        <v>59.106053700001198</v>
      </c>
      <c r="N10399">
        <v>3</v>
      </c>
      <c r="O10399">
        <v>1.5464247000054501</v>
      </c>
      <c r="P10399">
        <v>60.8292863000243</v>
      </c>
    </row>
    <row r="10400" spans="1:16" x14ac:dyDescent="0.3">
      <c r="A10400">
        <v>29</v>
      </c>
      <c r="B10400">
        <v>3</v>
      </c>
      <c r="C10400">
        <v>1</v>
      </c>
      <c r="D10400">
        <v>3</v>
      </c>
      <c r="E10400" t="s">
        <v>927</v>
      </c>
      <c r="F10400" t="s">
        <v>13</v>
      </c>
      <c r="G10400">
        <v>2</v>
      </c>
      <c r="H10400" t="s">
        <v>13</v>
      </c>
      <c r="I10400" t="s">
        <v>13</v>
      </c>
      <c r="J10400" t="s">
        <v>14</v>
      </c>
      <c r="K10400" t="b">
        <v>1</v>
      </c>
      <c r="L10400">
        <v>0.85663570000906497</v>
      </c>
      <c r="M10400">
        <v>62.191657400020603</v>
      </c>
      <c r="N10400">
        <v>2</v>
      </c>
      <c r="O10400">
        <v>3.8303517999884198</v>
      </c>
      <c r="P10400">
        <v>66.145114100014297</v>
      </c>
    </row>
    <row r="10401" spans="1:16" x14ac:dyDescent="0.3">
      <c r="A10401">
        <v>29</v>
      </c>
      <c r="B10401">
        <v>3</v>
      </c>
      <c r="C10401">
        <v>1</v>
      </c>
      <c r="D10401">
        <v>3</v>
      </c>
      <c r="E10401" t="s">
        <v>167</v>
      </c>
      <c r="F10401" t="s">
        <v>13</v>
      </c>
      <c r="G10401">
        <v>2</v>
      </c>
      <c r="H10401" t="s">
        <v>13</v>
      </c>
      <c r="I10401" t="s">
        <v>13</v>
      </c>
      <c r="J10401" t="s">
        <v>16</v>
      </c>
      <c r="K10401" t="b">
        <v>0</v>
      </c>
      <c r="L10401">
        <v>1.49888780000038</v>
      </c>
      <c r="M10401">
        <v>68.148972900002306</v>
      </c>
      <c r="N10401">
        <v>2</v>
      </c>
      <c r="O10401">
        <v>0.219819200021448</v>
      </c>
      <c r="P10401">
        <v>68.535329200007297</v>
      </c>
    </row>
    <row r="10402" spans="1:16" x14ac:dyDescent="0.3">
      <c r="A10402">
        <v>29</v>
      </c>
      <c r="B10402">
        <v>3</v>
      </c>
      <c r="C10402">
        <v>1</v>
      </c>
      <c r="D10402">
        <v>3</v>
      </c>
      <c r="E10402" t="s">
        <v>206</v>
      </c>
      <c r="F10402" t="s">
        <v>13</v>
      </c>
      <c r="G10402">
        <v>2</v>
      </c>
      <c r="H10402" t="s">
        <v>13</v>
      </c>
      <c r="I10402" t="s">
        <v>13</v>
      </c>
      <c r="J10402" t="s">
        <v>14</v>
      </c>
      <c r="K10402" t="b">
        <v>1</v>
      </c>
      <c r="L10402">
        <v>4.7245871000050101</v>
      </c>
      <c r="M10402">
        <v>73.765555700025303</v>
      </c>
      <c r="N10402">
        <v>2</v>
      </c>
      <c r="O10402">
        <v>0.26613309999811502</v>
      </c>
      <c r="P10402">
        <v>74.164979000022896</v>
      </c>
    </row>
    <row r="10403" spans="1:16" x14ac:dyDescent="0.3">
      <c r="A10403">
        <v>29</v>
      </c>
      <c r="B10403">
        <v>3</v>
      </c>
      <c r="C10403">
        <v>1</v>
      </c>
      <c r="D10403">
        <v>3</v>
      </c>
      <c r="E10403" t="s">
        <v>737</v>
      </c>
      <c r="F10403">
        <v>1</v>
      </c>
      <c r="G10403">
        <v>2</v>
      </c>
      <c r="H10403">
        <v>1.99555050002527</v>
      </c>
      <c r="I10403">
        <v>25.0004321000015</v>
      </c>
      <c r="J10403" t="s">
        <v>16</v>
      </c>
      <c r="K10403" t="b">
        <v>1</v>
      </c>
      <c r="L10403">
        <v>0.71125469999969904</v>
      </c>
      <c r="M10403">
        <v>75.384057700022794</v>
      </c>
      <c r="N10403">
        <v>3</v>
      </c>
      <c r="O10403">
        <v>0.210092599998461</v>
      </c>
      <c r="P10403">
        <v>75.749154400022206</v>
      </c>
    </row>
    <row r="10404" spans="1:16" x14ac:dyDescent="0.3">
      <c r="A10404">
        <v>29</v>
      </c>
      <c r="B10404">
        <v>3</v>
      </c>
      <c r="C10404">
        <v>1</v>
      </c>
      <c r="D10404">
        <v>3</v>
      </c>
      <c r="E10404" t="s">
        <v>242</v>
      </c>
      <c r="F10404" t="s">
        <v>13</v>
      </c>
      <c r="G10404">
        <v>2</v>
      </c>
      <c r="H10404" t="s">
        <v>13</v>
      </c>
      <c r="I10404" t="s">
        <v>13</v>
      </c>
      <c r="J10404" t="s">
        <v>14</v>
      </c>
      <c r="K10404" t="b">
        <v>1</v>
      </c>
      <c r="L10404">
        <v>1.11638799999491</v>
      </c>
      <c r="M10404">
        <v>77.372310200007604</v>
      </c>
      <c r="N10404">
        <v>1</v>
      </c>
      <c r="O10404">
        <v>0.42769549999502499</v>
      </c>
      <c r="P10404">
        <v>77.9268295000074</v>
      </c>
    </row>
    <row r="10405" spans="1:16" x14ac:dyDescent="0.3">
      <c r="A10405">
        <v>29</v>
      </c>
      <c r="B10405">
        <v>3</v>
      </c>
      <c r="C10405">
        <v>1</v>
      </c>
      <c r="D10405">
        <v>3</v>
      </c>
      <c r="E10405" t="s">
        <v>1895</v>
      </c>
      <c r="F10405" t="s">
        <v>13</v>
      </c>
      <c r="G10405">
        <v>2</v>
      </c>
      <c r="H10405" t="s">
        <v>13</v>
      </c>
      <c r="I10405" t="s">
        <v>13</v>
      </c>
      <c r="J10405" t="s">
        <v>14</v>
      </c>
      <c r="K10405" t="b">
        <v>1</v>
      </c>
      <c r="L10405">
        <v>1.8459327000018699</v>
      </c>
      <c r="M10405">
        <v>80.278098400012794</v>
      </c>
      <c r="N10405">
        <v>2</v>
      </c>
      <c r="O10405">
        <v>0.108354299998609</v>
      </c>
      <c r="P10405">
        <v>80.4874503000174</v>
      </c>
    </row>
    <row r="10406" spans="1:16" x14ac:dyDescent="0.3">
      <c r="A10406">
        <v>29</v>
      </c>
      <c r="B10406">
        <v>3</v>
      </c>
      <c r="C10406">
        <v>1</v>
      </c>
      <c r="D10406">
        <v>3</v>
      </c>
      <c r="E10406" t="s">
        <v>250</v>
      </c>
      <c r="F10406" t="s">
        <v>13</v>
      </c>
      <c r="G10406">
        <v>2</v>
      </c>
      <c r="H10406" t="s">
        <v>13</v>
      </c>
      <c r="I10406" t="s">
        <v>13</v>
      </c>
      <c r="J10406" t="s">
        <v>16</v>
      </c>
      <c r="K10406" t="b">
        <v>0</v>
      </c>
      <c r="L10406">
        <v>1.2368900000001299</v>
      </c>
      <c r="M10406">
        <v>82.229576500016293</v>
      </c>
      <c r="N10406">
        <v>2</v>
      </c>
      <c r="O10406">
        <v>0.22282029999769301</v>
      </c>
      <c r="P10406">
        <v>82.6095957000216</v>
      </c>
    </row>
    <row r="10407" spans="1:16" x14ac:dyDescent="0.3">
      <c r="A10407">
        <v>29</v>
      </c>
      <c r="B10407">
        <v>3</v>
      </c>
      <c r="C10407">
        <v>1</v>
      </c>
      <c r="D10407">
        <v>3</v>
      </c>
      <c r="E10407" t="s">
        <v>1459</v>
      </c>
      <c r="F10407" t="s">
        <v>13</v>
      </c>
      <c r="G10407">
        <v>2</v>
      </c>
      <c r="H10407" t="s">
        <v>13</v>
      </c>
      <c r="I10407" t="s">
        <v>13</v>
      </c>
      <c r="J10407" t="s">
        <v>16</v>
      </c>
      <c r="K10407" t="b">
        <v>0</v>
      </c>
      <c r="L10407">
        <v>2.1810274999879802</v>
      </c>
      <c r="M10407">
        <v>85.295472300000299</v>
      </c>
      <c r="N10407">
        <v>2</v>
      </c>
      <c r="O10407">
        <v>2.3454774999991099</v>
      </c>
      <c r="P10407">
        <v>87.812319000018803</v>
      </c>
    </row>
    <row r="10408" spans="1:16" x14ac:dyDescent="0.3">
      <c r="A10408">
        <v>29</v>
      </c>
      <c r="B10408">
        <v>3</v>
      </c>
      <c r="C10408">
        <v>1</v>
      </c>
      <c r="D10408">
        <v>3</v>
      </c>
      <c r="E10408" t="s">
        <v>405</v>
      </c>
      <c r="F10408" t="s">
        <v>13</v>
      </c>
      <c r="G10408">
        <v>2</v>
      </c>
      <c r="H10408" t="s">
        <v>13</v>
      </c>
      <c r="I10408" t="s">
        <v>13</v>
      </c>
      <c r="J10408" t="s">
        <v>14</v>
      </c>
      <c r="K10408" t="b">
        <v>1</v>
      </c>
      <c r="L10408">
        <v>2.8951150000211801</v>
      </c>
      <c r="M10408">
        <v>91.212932499998701</v>
      </c>
      <c r="N10408">
        <v>1</v>
      </c>
      <c r="O10408">
        <v>0.38166929999715699</v>
      </c>
      <c r="P10408">
        <v>91.720594100013798</v>
      </c>
    </row>
    <row r="10409" spans="1:16" x14ac:dyDescent="0.3">
      <c r="A10409">
        <v>29</v>
      </c>
      <c r="B10409">
        <v>3</v>
      </c>
      <c r="C10409">
        <v>1</v>
      </c>
      <c r="D10409">
        <v>3</v>
      </c>
      <c r="E10409" t="s">
        <v>1807</v>
      </c>
      <c r="F10409">
        <v>1</v>
      </c>
      <c r="G10409">
        <v>2</v>
      </c>
      <c r="H10409">
        <v>1.9953982000006401</v>
      </c>
      <c r="I10409">
        <v>22.5004006999952</v>
      </c>
      <c r="J10409" t="s">
        <v>16</v>
      </c>
      <c r="K10409" t="b">
        <v>1</v>
      </c>
      <c r="L10409">
        <v>0.74209619997418497</v>
      </c>
      <c r="M10409">
        <v>92.967383800016293</v>
      </c>
      <c r="N10409">
        <v>3</v>
      </c>
      <c r="O10409">
        <v>0.193773200007854</v>
      </c>
      <c r="P10409">
        <v>93.316593399998993</v>
      </c>
    </row>
    <row r="10410" spans="1:16" x14ac:dyDescent="0.3">
      <c r="A10410">
        <v>29</v>
      </c>
      <c r="B10410">
        <v>3</v>
      </c>
      <c r="C10410">
        <v>1</v>
      </c>
      <c r="D10410">
        <v>3</v>
      </c>
      <c r="E10410" t="s">
        <v>2085</v>
      </c>
      <c r="F10410">
        <v>1</v>
      </c>
      <c r="G10410">
        <v>2</v>
      </c>
      <c r="H10410">
        <v>1.99564729997655</v>
      </c>
      <c r="I10410">
        <v>92.501690300006899</v>
      </c>
      <c r="J10410" t="s">
        <v>16</v>
      </c>
      <c r="K10410" t="b">
        <v>1</v>
      </c>
      <c r="L10410">
        <v>0.77680050002527401</v>
      </c>
      <c r="M10410">
        <v>94.600532100012103</v>
      </c>
      <c r="N10410">
        <v>3</v>
      </c>
      <c r="O10410">
        <v>0.243146499997238</v>
      </c>
      <c r="P10410">
        <v>94.989934100012803</v>
      </c>
    </row>
    <row r="10411" spans="1:16" x14ac:dyDescent="0.3">
      <c r="A10411">
        <v>29</v>
      </c>
      <c r="B10411">
        <v>3</v>
      </c>
      <c r="C10411">
        <v>1</v>
      </c>
      <c r="D10411">
        <v>3</v>
      </c>
      <c r="E10411" t="s">
        <v>919</v>
      </c>
      <c r="F10411" t="s">
        <v>13</v>
      </c>
      <c r="G10411">
        <v>2</v>
      </c>
      <c r="H10411" t="s">
        <v>13</v>
      </c>
      <c r="I10411" t="s">
        <v>13</v>
      </c>
      <c r="J10411" t="s">
        <v>14</v>
      </c>
      <c r="K10411" t="b">
        <v>1</v>
      </c>
      <c r="L10411">
        <v>1.4622135999961801</v>
      </c>
      <c r="M10411">
        <v>96.957791000022596</v>
      </c>
      <c r="N10411">
        <v>3</v>
      </c>
      <c r="O10411">
        <v>0.22534159998758699</v>
      </c>
      <c r="P10411">
        <v>97.284533500001999</v>
      </c>
    </row>
    <row r="10412" spans="1:16" x14ac:dyDescent="0.3">
      <c r="A10412">
        <v>29</v>
      </c>
      <c r="B10412">
        <v>3</v>
      </c>
      <c r="C10412">
        <v>1</v>
      </c>
      <c r="D10412">
        <v>3</v>
      </c>
      <c r="E10412" t="s">
        <v>541</v>
      </c>
      <c r="F10412">
        <v>1</v>
      </c>
      <c r="G10412">
        <v>2</v>
      </c>
      <c r="H10412">
        <v>1.99565440000151</v>
      </c>
      <c r="I10412">
        <v>75.001296900008995</v>
      </c>
      <c r="J10412" t="s">
        <v>16</v>
      </c>
      <c r="K10412" t="b">
        <v>1</v>
      </c>
      <c r="L10412">
        <v>0.86247690001619104</v>
      </c>
      <c r="M10412">
        <v>98.653184499999</v>
      </c>
      <c r="N10412">
        <v>3</v>
      </c>
      <c r="O10412">
        <v>0.23045510001247799</v>
      </c>
      <c r="P10412">
        <v>99.041727400006494</v>
      </c>
    </row>
    <row r="10413" spans="1:16" x14ac:dyDescent="0.3">
      <c r="A10413">
        <v>29</v>
      </c>
      <c r="B10413">
        <v>3</v>
      </c>
      <c r="C10413">
        <v>1</v>
      </c>
      <c r="D10413">
        <v>3</v>
      </c>
      <c r="E10413" t="s">
        <v>1243</v>
      </c>
      <c r="F10413" t="s">
        <v>13</v>
      </c>
      <c r="G10413">
        <v>2</v>
      </c>
      <c r="H10413" t="s">
        <v>13</v>
      </c>
      <c r="I10413" t="s">
        <v>13</v>
      </c>
      <c r="J10413" t="s">
        <v>16</v>
      </c>
      <c r="K10413" t="b">
        <v>0</v>
      </c>
      <c r="L10413">
        <v>1.49392729997635</v>
      </c>
      <c r="M10413">
        <v>101.04056370002201</v>
      </c>
      <c r="N10413">
        <v>2</v>
      </c>
      <c r="O10413">
        <v>0.24256310000782799</v>
      </c>
      <c r="P10413">
        <v>101.421315200016</v>
      </c>
    </row>
    <row r="10414" spans="1:16" x14ac:dyDescent="0.3">
      <c r="A10414">
        <v>29</v>
      </c>
      <c r="B10414">
        <v>3</v>
      </c>
      <c r="C10414">
        <v>1</v>
      </c>
      <c r="D10414">
        <v>3</v>
      </c>
      <c r="E10414" t="s">
        <v>445</v>
      </c>
      <c r="F10414" t="s">
        <v>13</v>
      </c>
      <c r="G10414">
        <v>2</v>
      </c>
      <c r="H10414" t="s">
        <v>13</v>
      </c>
      <c r="I10414" t="s">
        <v>13</v>
      </c>
      <c r="J10414" t="s">
        <v>14</v>
      </c>
      <c r="K10414" t="b">
        <v>1</v>
      </c>
      <c r="L10414">
        <v>0.993019499990623</v>
      </c>
      <c r="M10414">
        <v>102.920221700013</v>
      </c>
      <c r="N10414">
        <v>3</v>
      </c>
      <c r="O10414">
        <v>1.47421220000251</v>
      </c>
      <c r="P10414">
        <v>104.50907290002201</v>
      </c>
    </row>
    <row r="10415" spans="1:16" x14ac:dyDescent="0.3">
      <c r="A10415">
        <v>29</v>
      </c>
      <c r="B10415">
        <v>3</v>
      </c>
      <c r="C10415">
        <v>1</v>
      </c>
      <c r="D10415">
        <v>3</v>
      </c>
      <c r="E10415" t="s">
        <v>950</v>
      </c>
      <c r="F10415">
        <v>1</v>
      </c>
      <c r="G10415">
        <v>2</v>
      </c>
      <c r="H10415">
        <v>1.99559360000421</v>
      </c>
      <c r="I10415">
        <v>120.002098199999</v>
      </c>
      <c r="J10415" t="s">
        <v>16</v>
      </c>
      <c r="K10415" t="b">
        <v>1</v>
      </c>
      <c r="L10415">
        <v>0.87864340000669505</v>
      </c>
      <c r="M10415">
        <v>105.893423300004</v>
      </c>
      <c r="N10415">
        <v>3</v>
      </c>
      <c r="O10415">
        <v>0.24550300001283201</v>
      </c>
      <c r="P10415">
        <v>106.304320000025</v>
      </c>
    </row>
    <row r="10416" spans="1:16" x14ac:dyDescent="0.3">
      <c r="A10416">
        <v>29</v>
      </c>
      <c r="B10416">
        <v>3</v>
      </c>
      <c r="C10416">
        <v>1</v>
      </c>
      <c r="D10416">
        <v>3</v>
      </c>
      <c r="E10416" t="s">
        <v>1473</v>
      </c>
      <c r="F10416" t="s">
        <v>13</v>
      </c>
      <c r="G10416">
        <v>2</v>
      </c>
      <c r="H10416" t="s">
        <v>13</v>
      </c>
      <c r="I10416" t="s">
        <v>13</v>
      </c>
      <c r="J10416" t="s">
        <v>16</v>
      </c>
      <c r="K10416" t="b">
        <v>0</v>
      </c>
      <c r="L10416">
        <v>2.59494249999989</v>
      </c>
      <c r="M10416">
        <v>109.40441680001101</v>
      </c>
      <c r="N10416">
        <v>1</v>
      </c>
      <c r="O10416">
        <v>0.17674329999135799</v>
      </c>
      <c r="P10416">
        <v>109.71581340002</v>
      </c>
    </row>
    <row r="10417" spans="1:16" x14ac:dyDescent="0.3">
      <c r="A10417">
        <v>29</v>
      </c>
      <c r="B10417">
        <v>3</v>
      </c>
      <c r="C10417">
        <v>1</v>
      </c>
      <c r="D10417">
        <v>3</v>
      </c>
      <c r="E10417" t="s">
        <v>1745</v>
      </c>
      <c r="F10417" t="s">
        <v>13</v>
      </c>
      <c r="G10417">
        <v>2</v>
      </c>
      <c r="H10417" t="s">
        <v>13</v>
      </c>
      <c r="I10417" t="s">
        <v>13</v>
      </c>
      <c r="J10417" t="s">
        <v>14</v>
      </c>
      <c r="K10417" t="b">
        <v>1</v>
      </c>
      <c r="L10417">
        <v>2.1053501999995201</v>
      </c>
      <c r="M10417">
        <v>112.328089600021</v>
      </c>
      <c r="N10417">
        <v>2</v>
      </c>
      <c r="O10417">
        <v>0.242883600003552</v>
      </c>
      <c r="P10417">
        <v>112.701648900023</v>
      </c>
    </row>
    <row r="10418" spans="1:16" x14ac:dyDescent="0.3">
      <c r="A10418">
        <v>29</v>
      </c>
      <c r="B10418">
        <v>3</v>
      </c>
      <c r="C10418">
        <v>1</v>
      </c>
      <c r="D10418">
        <v>3</v>
      </c>
      <c r="E10418" t="s">
        <v>1200</v>
      </c>
      <c r="F10418">
        <v>1</v>
      </c>
      <c r="G10418">
        <v>2</v>
      </c>
      <c r="H10418">
        <v>1.9947757000045401</v>
      </c>
      <c r="I10418">
        <v>137.502408600005</v>
      </c>
      <c r="J10418" t="s">
        <v>16</v>
      </c>
      <c r="K10418" t="b">
        <v>1</v>
      </c>
      <c r="L10418">
        <v>1.23149779997766</v>
      </c>
      <c r="M10418">
        <v>114.43919550001699</v>
      </c>
      <c r="N10418">
        <v>3</v>
      </c>
      <c r="O10418">
        <v>0.17867350002052301</v>
      </c>
      <c r="P10418">
        <v>114.765739100025</v>
      </c>
    </row>
    <row r="10419" spans="1:16" x14ac:dyDescent="0.3">
      <c r="A10419">
        <v>29</v>
      </c>
      <c r="B10419">
        <v>3</v>
      </c>
      <c r="C10419">
        <v>1</v>
      </c>
      <c r="D10419">
        <v>3</v>
      </c>
      <c r="E10419" t="s">
        <v>829</v>
      </c>
      <c r="F10419" t="s">
        <v>13</v>
      </c>
      <c r="G10419">
        <v>2</v>
      </c>
      <c r="H10419" t="s">
        <v>13</v>
      </c>
      <c r="I10419" t="s">
        <v>13</v>
      </c>
      <c r="J10419" t="s">
        <v>14</v>
      </c>
      <c r="K10419" t="b">
        <v>1</v>
      </c>
      <c r="L10419">
        <v>1.83938019999187</v>
      </c>
      <c r="M10419">
        <v>117.112368900009</v>
      </c>
      <c r="N10419">
        <v>2</v>
      </c>
      <c r="O10419">
        <v>0.17805180000141299</v>
      </c>
      <c r="P10419">
        <v>117.38881250002299</v>
      </c>
    </row>
    <row r="10420" spans="1:16" x14ac:dyDescent="0.3">
      <c r="A10420">
        <v>29</v>
      </c>
      <c r="B10420">
        <v>3</v>
      </c>
      <c r="C10420">
        <v>1</v>
      </c>
      <c r="D10420">
        <v>3</v>
      </c>
      <c r="E10420" t="s">
        <v>490</v>
      </c>
      <c r="F10420">
        <v>1</v>
      </c>
      <c r="G10420">
        <v>2</v>
      </c>
      <c r="H10420">
        <v>1.99511999997776</v>
      </c>
      <c r="I10420">
        <v>135.00234390000699</v>
      </c>
      <c r="J10420" t="s">
        <v>16</v>
      </c>
      <c r="K10420" t="b">
        <v>1</v>
      </c>
      <c r="L10420">
        <v>0.66317729998263497</v>
      </c>
      <c r="M10420">
        <v>118.55804220002</v>
      </c>
      <c r="N10420">
        <v>3</v>
      </c>
      <c r="O10420">
        <v>0.25871100000222202</v>
      </c>
      <c r="P10420">
        <v>118.941456800007</v>
      </c>
    </row>
    <row r="10421" spans="1:16" x14ac:dyDescent="0.3">
      <c r="A10421">
        <v>29</v>
      </c>
      <c r="B10421">
        <v>3</v>
      </c>
      <c r="C10421">
        <v>1</v>
      </c>
      <c r="D10421">
        <v>3</v>
      </c>
      <c r="E10421" t="s">
        <v>2022</v>
      </c>
      <c r="F10421" t="s">
        <v>13</v>
      </c>
      <c r="G10421">
        <v>2</v>
      </c>
      <c r="H10421" t="s">
        <v>13</v>
      </c>
      <c r="I10421" t="s">
        <v>13</v>
      </c>
      <c r="J10421" t="s">
        <v>16</v>
      </c>
      <c r="K10421" t="b">
        <v>0</v>
      </c>
      <c r="L10421">
        <v>0.92562250001355995</v>
      </c>
      <c r="M10421">
        <v>120.372738800012</v>
      </c>
      <c r="N10421">
        <v>3</v>
      </c>
      <c r="O10421">
        <v>0.22506419999990601</v>
      </c>
      <c r="P10421">
        <v>120.732007000013</v>
      </c>
    </row>
    <row r="10422" spans="1:16" x14ac:dyDescent="0.3">
      <c r="A10422">
        <v>29</v>
      </c>
      <c r="B10422">
        <v>3</v>
      </c>
      <c r="C10422">
        <v>1</v>
      </c>
      <c r="D10422">
        <v>3</v>
      </c>
      <c r="E10422" t="s">
        <v>887</v>
      </c>
      <c r="F10422" t="s">
        <v>13</v>
      </c>
      <c r="G10422">
        <v>2</v>
      </c>
      <c r="H10422" t="s">
        <v>13</v>
      </c>
      <c r="I10422" t="s">
        <v>13</v>
      </c>
      <c r="J10422" t="s">
        <v>14</v>
      </c>
      <c r="K10422" t="b">
        <v>1</v>
      </c>
      <c r="L10422">
        <v>3.5426652999885802</v>
      </c>
      <c r="M10422">
        <v>124.781558600022</v>
      </c>
      <c r="N10422">
        <v>2</v>
      </c>
      <c r="O10422">
        <v>0.242736599990167</v>
      </c>
      <c r="P10422">
        <v>125.14153570000801</v>
      </c>
    </row>
    <row r="10423" spans="1:16" x14ac:dyDescent="0.3">
      <c r="A10423">
        <v>29</v>
      </c>
      <c r="B10423">
        <v>3</v>
      </c>
      <c r="C10423">
        <v>1</v>
      </c>
      <c r="D10423">
        <v>3</v>
      </c>
      <c r="E10423" t="s">
        <v>1332</v>
      </c>
      <c r="F10423">
        <v>1</v>
      </c>
      <c r="G10423">
        <v>2</v>
      </c>
      <c r="H10423">
        <v>1.9956582000013401</v>
      </c>
      <c r="I10423">
        <v>17.500337100005702</v>
      </c>
      <c r="J10423" t="s">
        <v>16</v>
      </c>
      <c r="K10423" t="b">
        <v>1</v>
      </c>
      <c r="L10423">
        <v>0.69699080000282299</v>
      </c>
      <c r="M10423">
        <v>126.34474</v>
      </c>
      <c r="N10423">
        <v>3</v>
      </c>
      <c r="O10423">
        <v>0.20891200000187399</v>
      </c>
      <c r="P10423">
        <v>126.691565300018</v>
      </c>
    </row>
    <row r="10424" spans="1:16" x14ac:dyDescent="0.3">
      <c r="A10424">
        <v>29</v>
      </c>
      <c r="B10424">
        <v>3</v>
      </c>
      <c r="C10424">
        <v>1</v>
      </c>
      <c r="D10424">
        <v>3</v>
      </c>
      <c r="E10424" t="s">
        <v>1080</v>
      </c>
      <c r="F10424">
        <v>1</v>
      </c>
      <c r="G10424">
        <v>2</v>
      </c>
      <c r="H10424">
        <v>1.9952716999978299</v>
      </c>
      <c r="I10424">
        <v>107.501946100005</v>
      </c>
      <c r="J10424" t="s">
        <v>16</v>
      </c>
      <c r="K10424" t="b">
        <v>1</v>
      </c>
      <c r="L10424">
        <v>0.68196690001059301</v>
      </c>
      <c r="M10424">
        <v>127.87939120002601</v>
      </c>
      <c r="N10424">
        <v>3</v>
      </c>
      <c r="O10424">
        <v>0.221046999999089</v>
      </c>
      <c r="P10424">
        <v>128.24784670001799</v>
      </c>
    </row>
    <row r="10425" spans="1:16" x14ac:dyDescent="0.3">
      <c r="A10425">
        <v>29</v>
      </c>
      <c r="B10425">
        <v>3</v>
      </c>
      <c r="C10425">
        <v>1</v>
      </c>
      <c r="D10425">
        <v>3</v>
      </c>
      <c r="E10425" t="s">
        <v>1766</v>
      </c>
      <c r="F10425" t="s">
        <v>13</v>
      </c>
      <c r="G10425">
        <v>2</v>
      </c>
      <c r="H10425" t="s">
        <v>13</v>
      </c>
      <c r="I10425" t="s">
        <v>13</v>
      </c>
      <c r="J10425" t="s">
        <v>16</v>
      </c>
      <c r="K10425" t="b">
        <v>0</v>
      </c>
      <c r="L10425">
        <v>0.845599599997513</v>
      </c>
      <c r="M10425">
        <v>129.60015310000699</v>
      </c>
      <c r="N10425">
        <v>3</v>
      </c>
      <c r="O10425">
        <v>0.209357399988221</v>
      </c>
      <c r="P10425">
        <v>129.917201400007</v>
      </c>
    </row>
    <row r="10426" spans="1:16" x14ac:dyDescent="0.3">
      <c r="A10426">
        <v>29</v>
      </c>
      <c r="B10426">
        <v>3</v>
      </c>
      <c r="C10426">
        <v>1</v>
      </c>
      <c r="D10426">
        <v>3</v>
      </c>
      <c r="E10426" t="s">
        <v>1024</v>
      </c>
      <c r="F10426">
        <v>1</v>
      </c>
      <c r="G10426">
        <v>2</v>
      </c>
      <c r="H10426">
        <v>1.9955233000218899</v>
      </c>
      <c r="I10426">
        <v>125.002152000001</v>
      </c>
      <c r="J10426" t="s">
        <v>16</v>
      </c>
      <c r="K10426" t="b">
        <v>1</v>
      </c>
      <c r="L10426">
        <v>0.84103939999476995</v>
      </c>
      <c r="M10426">
        <v>131.26496600001701</v>
      </c>
      <c r="N10426">
        <v>3</v>
      </c>
      <c r="O10426">
        <v>0.63498010000330396</v>
      </c>
      <c r="P10426">
        <v>132.06998020000199</v>
      </c>
    </row>
    <row r="10427" spans="1:16" x14ac:dyDescent="0.3">
      <c r="A10427">
        <v>29</v>
      </c>
      <c r="B10427">
        <v>3</v>
      </c>
      <c r="C10427">
        <v>1</v>
      </c>
      <c r="D10427">
        <v>3</v>
      </c>
      <c r="E10427" t="s">
        <v>790</v>
      </c>
      <c r="F10427">
        <v>1</v>
      </c>
      <c r="G10427">
        <v>2</v>
      </c>
      <c r="H10427">
        <v>1.99545220000437</v>
      </c>
      <c r="I10427">
        <v>20.000387500011101</v>
      </c>
      <c r="J10427" t="s">
        <v>16</v>
      </c>
      <c r="K10427" t="b">
        <v>1</v>
      </c>
      <c r="L10427">
        <v>3.9731164999830102</v>
      </c>
      <c r="M10427">
        <v>136.54917330000899</v>
      </c>
      <c r="N10427">
        <v>1</v>
      </c>
      <c r="O10427">
        <v>0.34167170000728198</v>
      </c>
      <c r="P10427">
        <v>137.033068300021</v>
      </c>
    </row>
    <row r="10428" spans="1:16" x14ac:dyDescent="0.3">
      <c r="A10428">
        <v>29</v>
      </c>
      <c r="B10428">
        <v>3</v>
      </c>
      <c r="C10428">
        <v>1</v>
      </c>
      <c r="D10428">
        <v>3</v>
      </c>
      <c r="E10428" t="s">
        <v>1887</v>
      </c>
      <c r="F10428" t="s">
        <v>13</v>
      </c>
      <c r="G10428">
        <v>2</v>
      </c>
      <c r="H10428" t="s">
        <v>13</v>
      </c>
      <c r="I10428" t="s">
        <v>13</v>
      </c>
      <c r="J10428" t="s">
        <v>16</v>
      </c>
      <c r="K10428" t="b">
        <v>0</v>
      </c>
      <c r="L10428">
        <v>1.0527146999957</v>
      </c>
      <c r="M10428">
        <v>138.59137510001901</v>
      </c>
      <c r="N10428">
        <v>2</v>
      </c>
      <c r="O10428">
        <v>0.65978950000135195</v>
      </c>
      <c r="P10428">
        <v>139.42319710002599</v>
      </c>
    </row>
    <row r="10429" spans="1:16" x14ac:dyDescent="0.3">
      <c r="A10429">
        <v>29</v>
      </c>
      <c r="B10429">
        <v>3</v>
      </c>
      <c r="C10429">
        <v>1</v>
      </c>
      <c r="D10429">
        <v>3</v>
      </c>
      <c r="E10429" t="s">
        <v>1336</v>
      </c>
      <c r="F10429" t="s">
        <v>13</v>
      </c>
      <c r="G10429">
        <v>2</v>
      </c>
      <c r="H10429" t="s">
        <v>13</v>
      </c>
      <c r="I10429" t="s">
        <v>13</v>
      </c>
      <c r="J10429" t="s">
        <v>16</v>
      </c>
      <c r="K10429" t="b">
        <v>0</v>
      </c>
      <c r="L10429">
        <v>2.3646632999880199</v>
      </c>
      <c r="M10429">
        <v>142.293792200013</v>
      </c>
      <c r="N10429">
        <v>2</v>
      </c>
      <c r="O10429">
        <v>0.190675500023644</v>
      </c>
      <c r="P10429">
        <v>142.6255275</v>
      </c>
    </row>
    <row r="10430" spans="1:16" x14ac:dyDescent="0.3">
      <c r="A10430">
        <v>29</v>
      </c>
      <c r="B10430">
        <v>3</v>
      </c>
      <c r="C10430">
        <v>1</v>
      </c>
      <c r="D10430">
        <v>3</v>
      </c>
      <c r="E10430" t="s">
        <v>946</v>
      </c>
      <c r="F10430">
        <v>1</v>
      </c>
      <c r="G10430">
        <v>2</v>
      </c>
      <c r="H10430">
        <v>1.99538169999141</v>
      </c>
      <c r="I10430">
        <v>95.001743900007597</v>
      </c>
      <c r="J10430" t="s">
        <v>16</v>
      </c>
      <c r="K10430" t="b">
        <v>1</v>
      </c>
      <c r="L10430">
        <v>1.04947050000192</v>
      </c>
      <c r="M10430">
        <v>144.179899400013</v>
      </c>
      <c r="N10430">
        <v>1</v>
      </c>
      <c r="O10430">
        <v>1.49849729999551</v>
      </c>
      <c r="P10430">
        <v>145.82947890000699</v>
      </c>
    </row>
    <row r="10431" spans="1:16" x14ac:dyDescent="0.3">
      <c r="A10431">
        <v>29</v>
      </c>
      <c r="B10431">
        <v>3</v>
      </c>
      <c r="C10431">
        <v>1</v>
      </c>
      <c r="D10431">
        <v>3</v>
      </c>
      <c r="E10431" t="s">
        <v>1714</v>
      </c>
      <c r="F10431" t="s">
        <v>13</v>
      </c>
      <c r="G10431">
        <v>2</v>
      </c>
      <c r="H10431" t="s">
        <v>13</v>
      </c>
      <c r="I10431" t="s">
        <v>13</v>
      </c>
      <c r="J10431" t="s">
        <v>14</v>
      </c>
      <c r="K10431" t="b">
        <v>1</v>
      </c>
      <c r="L10431">
        <v>1.0148984999977999</v>
      </c>
      <c r="M10431">
        <v>147.34982760000301</v>
      </c>
      <c r="N10431">
        <v>3</v>
      </c>
      <c r="O10431">
        <v>0.214385800005402</v>
      </c>
      <c r="P10431">
        <v>147.68940140001399</v>
      </c>
    </row>
    <row r="10432" spans="1:16" x14ac:dyDescent="0.3">
      <c r="A10432">
        <v>29</v>
      </c>
      <c r="B10432">
        <v>3</v>
      </c>
      <c r="C10432">
        <v>1</v>
      </c>
      <c r="D10432">
        <v>3</v>
      </c>
      <c r="E10432" t="s">
        <v>1395</v>
      </c>
      <c r="F10432" t="s">
        <v>13</v>
      </c>
      <c r="G10432">
        <v>2</v>
      </c>
      <c r="H10432" t="s">
        <v>13</v>
      </c>
      <c r="I10432" t="s">
        <v>13</v>
      </c>
      <c r="J10432" t="s">
        <v>16</v>
      </c>
      <c r="K10432" t="b">
        <v>0</v>
      </c>
      <c r="L10432">
        <v>3.0279295999789602</v>
      </c>
      <c r="M10432">
        <v>151.222235699999</v>
      </c>
      <c r="N10432">
        <v>3</v>
      </c>
      <c r="O10432">
        <v>0.29823749998468002</v>
      </c>
      <c r="P10432">
        <v>151.68526880000701</v>
      </c>
    </row>
    <row r="10433" spans="1:16" x14ac:dyDescent="0.3">
      <c r="A10433">
        <v>29</v>
      </c>
      <c r="B10433">
        <v>3</v>
      </c>
      <c r="C10433">
        <v>1</v>
      </c>
      <c r="D10433">
        <v>3</v>
      </c>
      <c r="E10433" t="s">
        <v>705</v>
      </c>
      <c r="F10433">
        <v>1</v>
      </c>
      <c r="G10433">
        <v>2</v>
      </c>
      <c r="H10433">
        <v>1.9955116999917699</v>
      </c>
      <c r="I10433">
        <v>60.0010733999952</v>
      </c>
      <c r="J10433" t="s">
        <v>16</v>
      </c>
      <c r="K10433" t="b">
        <v>1</v>
      </c>
      <c r="L10433">
        <v>0.71766500000376299</v>
      </c>
      <c r="M10433">
        <v>152.909364100022</v>
      </c>
      <c r="N10433">
        <v>3</v>
      </c>
      <c r="O10433">
        <v>0.18571660001180099</v>
      </c>
      <c r="P10433">
        <v>153.22850660001899</v>
      </c>
    </row>
    <row r="10434" spans="1:16" x14ac:dyDescent="0.3">
      <c r="A10434">
        <v>29</v>
      </c>
      <c r="B10434">
        <v>3</v>
      </c>
      <c r="C10434">
        <v>1</v>
      </c>
      <c r="D10434">
        <v>3</v>
      </c>
      <c r="E10434" t="s">
        <v>568</v>
      </c>
      <c r="F10434" t="s">
        <v>13</v>
      </c>
      <c r="G10434">
        <v>2</v>
      </c>
      <c r="H10434" t="s">
        <v>13</v>
      </c>
      <c r="I10434" t="s">
        <v>13</v>
      </c>
      <c r="J10434" t="s">
        <v>14</v>
      </c>
      <c r="K10434" t="b">
        <v>1</v>
      </c>
      <c r="L10434">
        <v>2.1361488999973499</v>
      </c>
      <c r="M10434">
        <v>155.870375900005</v>
      </c>
      <c r="N10434">
        <v>2</v>
      </c>
      <c r="O10434">
        <v>0.996879799989983</v>
      </c>
      <c r="P10434">
        <v>157.00778370001399</v>
      </c>
    </row>
    <row r="10435" spans="1:16" x14ac:dyDescent="0.3">
      <c r="A10435">
        <v>29</v>
      </c>
      <c r="B10435">
        <v>3</v>
      </c>
      <c r="C10435">
        <v>1</v>
      </c>
      <c r="D10435">
        <v>3</v>
      </c>
      <c r="E10435" t="s">
        <v>153</v>
      </c>
      <c r="F10435" t="s">
        <v>13</v>
      </c>
      <c r="G10435">
        <v>2</v>
      </c>
      <c r="H10435" t="s">
        <v>13</v>
      </c>
      <c r="I10435" t="s">
        <v>13</v>
      </c>
      <c r="J10435" t="s">
        <v>14</v>
      </c>
      <c r="K10435" t="b">
        <v>1</v>
      </c>
      <c r="L10435">
        <v>2.0682343000080401</v>
      </c>
      <c r="M10435">
        <v>159.580741700018</v>
      </c>
      <c r="N10435">
        <v>1</v>
      </c>
      <c r="O10435">
        <v>0.20303860001149601</v>
      </c>
      <c r="P10435">
        <v>159.89371780000499</v>
      </c>
    </row>
    <row r="10436" spans="1:16" x14ac:dyDescent="0.3">
      <c r="A10436">
        <v>29</v>
      </c>
      <c r="B10436">
        <v>3</v>
      </c>
      <c r="C10436">
        <v>1</v>
      </c>
      <c r="D10436">
        <v>3</v>
      </c>
      <c r="E10436" t="s">
        <v>703</v>
      </c>
      <c r="F10436">
        <v>1</v>
      </c>
      <c r="G10436">
        <v>2</v>
      </c>
      <c r="H10436">
        <v>1.9955034999875401</v>
      </c>
      <c r="I10436">
        <v>50.000857500010198</v>
      </c>
      <c r="J10436" t="s">
        <v>16</v>
      </c>
      <c r="K10436" t="b">
        <v>1</v>
      </c>
      <c r="L10436">
        <v>0.91457289998652402</v>
      </c>
      <c r="M10436">
        <v>161.313958300016</v>
      </c>
      <c r="N10436">
        <v>3</v>
      </c>
      <c r="O10436">
        <v>0.19872149999719099</v>
      </c>
      <c r="P10436">
        <v>161.657396900002</v>
      </c>
    </row>
    <row r="10437" spans="1:16" x14ac:dyDescent="0.3">
      <c r="A10437">
        <v>29</v>
      </c>
      <c r="B10437">
        <v>3</v>
      </c>
      <c r="C10437">
        <v>1</v>
      </c>
      <c r="D10437">
        <v>3</v>
      </c>
      <c r="E10437" t="s">
        <v>757</v>
      </c>
      <c r="F10437">
        <v>1</v>
      </c>
      <c r="G10437">
        <v>2</v>
      </c>
      <c r="H10437">
        <v>1.9955717999837399</v>
      </c>
      <c r="I10437">
        <v>72.501240400015405</v>
      </c>
      <c r="J10437" t="s">
        <v>16</v>
      </c>
      <c r="K10437" t="b">
        <v>1</v>
      </c>
      <c r="L10437">
        <v>0.71650619999854803</v>
      </c>
      <c r="M10437">
        <v>162.878673200001</v>
      </c>
      <c r="N10437">
        <v>3</v>
      </c>
      <c r="O10437">
        <v>0.19509910000488201</v>
      </c>
      <c r="P10437">
        <v>163.19051320001</v>
      </c>
    </row>
    <row r="10438" spans="1:16" x14ac:dyDescent="0.3">
      <c r="A10438">
        <v>29</v>
      </c>
      <c r="B10438">
        <v>3</v>
      </c>
      <c r="C10438">
        <v>1</v>
      </c>
      <c r="D10438">
        <v>3</v>
      </c>
      <c r="E10438" t="s">
        <v>1054</v>
      </c>
      <c r="F10438" t="s">
        <v>13</v>
      </c>
      <c r="G10438">
        <v>2</v>
      </c>
      <c r="H10438" t="s">
        <v>13</v>
      </c>
      <c r="I10438" t="s">
        <v>13</v>
      </c>
      <c r="J10438" t="s">
        <v>14</v>
      </c>
      <c r="K10438" t="b">
        <v>1</v>
      </c>
      <c r="L10438">
        <v>3.0022126999974699</v>
      </c>
      <c r="M10438">
        <v>166.69737680000301</v>
      </c>
      <c r="N10438">
        <v>2</v>
      </c>
      <c r="O10438">
        <v>0.16951410000910999</v>
      </c>
      <c r="P10438">
        <v>166.98810800001999</v>
      </c>
    </row>
    <row r="10439" spans="1:16" x14ac:dyDescent="0.3">
      <c r="A10439">
        <v>29</v>
      </c>
      <c r="B10439">
        <v>3</v>
      </c>
      <c r="C10439">
        <v>1</v>
      </c>
      <c r="D10439">
        <v>3</v>
      </c>
      <c r="E10439" t="s">
        <v>1476</v>
      </c>
      <c r="F10439">
        <v>1</v>
      </c>
      <c r="G10439">
        <v>2</v>
      </c>
      <c r="H10439">
        <v>1.99557570001343</v>
      </c>
      <c r="I10439">
        <v>27.500500900001501</v>
      </c>
      <c r="J10439" t="s">
        <v>16</v>
      </c>
      <c r="K10439" t="b">
        <v>1</v>
      </c>
      <c r="L10439">
        <v>0.68970119999721702</v>
      </c>
      <c r="M10439">
        <v>168.18319219999799</v>
      </c>
      <c r="N10439">
        <v>3</v>
      </c>
      <c r="O10439">
        <v>0.16196019999915701</v>
      </c>
      <c r="P10439">
        <v>168.47675380000101</v>
      </c>
    </row>
    <row r="10440" spans="1:16" x14ac:dyDescent="0.3">
      <c r="A10440">
        <v>29</v>
      </c>
      <c r="B10440">
        <v>3</v>
      </c>
      <c r="C10440">
        <v>1</v>
      </c>
      <c r="D10440">
        <v>3</v>
      </c>
      <c r="E10440" t="s">
        <v>1623</v>
      </c>
      <c r="F10440">
        <v>1</v>
      </c>
      <c r="G10440">
        <v>2</v>
      </c>
      <c r="H10440">
        <v>1.9956877999939</v>
      </c>
      <c r="I10440">
        <v>132.50229979999099</v>
      </c>
      <c r="J10440" t="s">
        <v>16</v>
      </c>
      <c r="K10440" t="b">
        <v>1</v>
      </c>
      <c r="L10440">
        <v>0.65399949997663498</v>
      </c>
      <c r="M10440">
        <v>169.63584709999901</v>
      </c>
      <c r="N10440">
        <v>3</v>
      </c>
      <c r="O10440">
        <v>0.148320000007516</v>
      </c>
      <c r="P10440">
        <v>169.91103040002099</v>
      </c>
    </row>
    <row r="10441" spans="1:16" x14ac:dyDescent="0.3">
      <c r="A10441">
        <v>29</v>
      </c>
      <c r="B10441">
        <v>3</v>
      </c>
      <c r="C10441">
        <v>1</v>
      </c>
      <c r="D10441">
        <v>3</v>
      </c>
      <c r="E10441" t="s">
        <v>1694</v>
      </c>
      <c r="F10441">
        <v>1</v>
      </c>
      <c r="G10441">
        <v>2</v>
      </c>
      <c r="H10441">
        <v>1.9955457999894901</v>
      </c>
      <c r="I10441">
        <v>70.001183500018698</v>
      </c>
      <c r="J10441" t="s">
        <v>16</v>
      </c>
      <c r="K10441" t="b">
        <v>1</v>
      </c>
      <c r="L10441">
        <v>0.665226699988125</v>
      </c>
      <c r="M10441">
        <v>171.080730800022</v>
      </c>
      <c r="N10441">
        <v>3</v>
      </c>
      <c r="O10441">
        <v>0.17256459998316101</v>
      </c>
      <c r="P10441">
        <v>171.37547870000699</v>
      </c>
    </row>
    <row r="10442" spans="1:16" x14ac:dyDescent="0.3">
      <c r="A10442">
        <v>30</v>
      </c>
      <c r="B10442">
        <v>1</v>
      </c>
      <c r="C10442">
        <v>0</v>
      </c>
      <c r="D10442">
        <v>3</v>
      </c>
      <c r="E10442" t="s">
        <v>1865</v>
      </c>
      <c r="F10442" t="s">
        <v>13</v>
      </c>
      <c r="G10442">
        <v>1</v>
      </c>
      <c r="H10442" t="s">
        <v>13</v>
      </c>
      <c r="I10442" t="s">
        <v>13</v>
      </c>
      <c r="J10442" t="s">
        <v>14</v>
      </c>
      <c r="K10442" t="b">
        <v>1</v>
      </c>
      <c r="L10442">
        <v>3.6931573000037998</v>
      </c>
      <c r="M10442">
        <v>3.6932087000168399</v>
      </c>
      <c r="N10442">
        <v>2</v>
      </c>
      <c r="O10442">
        <v>1.4441370000131399</v>
      </c>
      <c r="P10442">
        <v>5.2198123999987702</v>
      </c>
    </row>
    <row r="10443" spans="1:16" x14ac:dyDescent="0.3">
      <c r="A10443">
        <v>30</v>
      </c>
      <c r="B10443">
        <v>1</v>
      </c>
      <c r="C10443">
        <v>0</v>
      </c>
      <c r="D10443">
        <v>3</v>
      </c>
      <c r="E10443" t="s">
        <v>1598</v>
      </c>
      <c r="F10443" t="s">
        <v>13</v>
      </c>
      <c r="G10443">
        <v>1</v>
      </c>
      <c r="H10443" t="s">
        <v>13</v>
      </c>
      <c r="I10443" t="s">
        <v>13</v>
      </c>
      <c r="J10443" t="s">
        <v>14</v>
      </c>
      <c r="K10443" t="b">
        <v>1</v>
      </c>
      <c r="L10443">
        <v>1.8579024999926299</v>
      </c>
      <c r="M10443">
        <v>7.5909750999999197</v>
      </c>
      <c r="N10443">
        <v>2</v>
      </c>
      <c r="O10443">
        <v>0.54894179999246295</v>
      </c>
      <c r="P10443">
        <v>8.2765832000004593</v>
      </c>
    </row>
    <row r="10444" spans="1:16" x14ac:dyDescent="0.3">
      <c r="A10444">
        <v>30</v>
      </c>
      <c r="B10444">
        <v>1</v>
      </c>
      <c r="C10444">
        <v>0</v>
      </c>
      <c r="D10444">
        <v>3</v>
      </c>
      <c r="E10444" t="s">
        <v>424</v>
      </c>
      <c r="F10444">
        <v>1</v>
      </c>
      <c r="G10444">
        <v>1</v>
      </c>
      <c r="H10444">
        <v>1.9847678000223801</v>
      </c>
      <c r="I10444">
        <v>92.501539099990595</v>
      </c>
      <c r="J10444" t="s">
        <v>16</v>
      </c>
      <c r="K10444" t="b">
        <v>1</v>
      </c>
      <c r="L10444">
        <v>1.25769249998848</v>
      </c>
      <c r="M10444">
        <v>10.0411451999971</v>
      </c>
      <c r="N10444">
        <v>3</v>
      </c>
      <c r="O10444">
        <v>2.0330780000076598</v>
      </c>
      <c r="P10444">
        <v>12.1607741000189</v>
      </c>
    </row>
    <row r="10445" spans="1:16" x14ac:dyDescent="0.3">
      <c r="A10445">
        <v>30</v>
      </c>
      <c r="B10445">
        <v>1</v>
      </c>
      <c r="C10445">
        <v>0</v>
      </c>
      <c r="D10445">
        <v>3</v>
      </c>
      <c r="E10445" t="s">
        <v>1974</v>
      </c>
      <c r="F10445">
        <v>1</v>
      </c>
      <c r="G10445">
        <v>1</v>
      </c>
      <c r="H10445">
        <v>1.9854071000008799</v>
      </c>
      <c r="I10445">
        <v>122.50209399999601</v>
      </c>
      <c r="J10445" t="s">
        <v>16</v>
      </c>
      <c r="K10445" t="b">
        <v>1</v>
      </c>
      <c r="L10445">
        <v>2.18244720000075</v>
      </c>
      <c r="M10445">
        <v>14.848972300009301</v>
      </c>
      <c r="N10445">
        <v>3</v>
      </c>
      <c r="O10445">
        <v>0.66528829999151595</v>
      </c>
      <c r="P10445">
        <v>15.600941800017599</v>
      </c>
    </row>
    <row r="10446" spans="1:16" x14ac:dyDescent="0.3">
      <c r="A10446">
        <v>30</v>
      </c>
      <c r="B10446">
        <v>1</v>
      </c>
      <c r="C10446">
        <v>0</v>
      </c>
      <c r="D10446">
        <v>3</v>
      </c>
      <c r="E10446" t="s">
        <v>1513</v>
      </c>
      <c r="F10446">
        <v>1</v>
      </c>
      <c r="G10446">
        <v>1</v>
      </c>
      <c r="H10446">
        <v>1.98371659999248</v>
      </c>
      <c r="I10446">
        <v>45.000706899998498</v>
      </c>
      <c r="J10446" t="s">
        <v>16</v>
      </c>
      <c r="K10446" t="b">
        <v>1</v>
      </c>
      <c r="L10446">
        <v>0.89308929999242503</v>
      </c>
      <c r="M10446">
        <v>17.009593900002098</v>
      </c>
      <c r="N10446">
        <v>3</v>
      </c>
      <c r="O10446">
        <v>0.90965600000345204</v>
      </c>
      <c r="P10446">
        <v>18.021251600002898</v>
      </c>
    </row>
    <row r="10447" spans="1:16" x14ac:dyDescent="0.3">
      <c r="A10447">
        <v>30</v>
      </c>
      <c r="B10447">
        <v>1</v>
      </c>
      <c r="C10447">
        <v>0</v>
      </c>
      <c r="D10447">
        <v>3</v>
      </c>
      <c r="E10447" t="s">
        <v>1576</v>
      </c>
      <c r="F10447" t="s">
        <v>13</v>
      </c>
      <c r="G10447">
        <v>1</v>
      </c>
      <c r="H10447" t="s">
        <v>13</v>
      </c>
      <c r="I10447" t="s">
        <v>13</v>
      </c>
      <c r="J10447" t="s">
        <v>14</v>
      </c>
      <c r="K10447" t="b">
        <v>1</v>
      </c>
      <c r="L10447">
        <v>1.1117406999983399</v>
      </c>
      <c r="M10447">
        <v>19.644755200017201</v>
      </c>
      <c r="N10447">
        <v>3</v>
      </c>
      <c r="O10447">
        <v>0.885585899988655</v>
      </c>
      <c r="P10447">
        <v>20.6372580000025</v>
      </c>
    </row>
    <row r="10448" spans="1:16" x14ac:dyDescent="0.3">
      <c r="A10448">
        <v>30</v>
      </c>
      <c r="B10448">
        <v>1</v>
      </c>
      <c r="C10448">
        <v>0</v>
      </c>
      <c r="D10448">
        <v>3</v>
      </c>
      <c r="E10448" t="s">
        <v>1719</v>
      </c>
      <c r="F10448" t="s">
        <v>13</v>
      </c>
      <c r="G10448">
        <v>1</v>
      </c>
      <c r="H10448" t="s">
        <v>13</v>
      </c>
      <c r="I10448" t="s">
        <v>13</v>
      </c>
      <c r="J10448" t="s">
        <v>14</v>
      </c>
      <c r="K10448" t="b">
        <v>1</v>
      </c>
      <c r="L10448">
        <v>1.31487410000409</v>
      </c>
      <c r="M10448">
        <v>22.464682899997602</v>
      </c>
      <c r="N10448">
        <v>3</v>
      </c>
      <c r="O10448">
        <v>1.12552420000429</v>
      </c>
      <c r="P10448">
        <v>23.701147100015099</v>
      </c>
    </row>
    <row r="10449" spans="1:16" x14ac:dyDescent="0.3">
      <c r="A10449">
        <v>30</v>
      </c>
      <c r="B10449">
        <v>1</v>
      </c>
      <c r="C10449">
        <v>0</v>
      </c>
      <c r="D10449">
        <v>3</v>
      </c>
      <c r="E10449" t="s">
        <v>1910</v>
      </c>
      <c r="F10449" t="s">
        <v>13</v>
      </c>
      <c r="G10449">
        <v>1</v>
      </c>
      <c r="H10449" t="s">
        <v>13</v>
      </c>
      <c r="I10449" t="s">
        <v>13</v>
      </c>
      <c r="J10449" t="s">
        <v>14</v>
      </c>
      <c r="K10449" t="b">
        <v>1</v>
      </c>
      <c r="L10449">
        <v>2.7941205000097402</v>
      </c>
      <c r="M10449">
        <v>27.010426699998799</v>
      </c>
      <c r="N10449">
        <v>2</v>
      </c>
      <c r="O10449">
        <v>1.0035372000129399</v>
      </c>
      <c r="P10449">
        <v>28.107177900004899</v>
      </c>
    </row>
    <row r="10450" spans="1:16" x14ac:dyDescent="0.3">
      <c r="A10450">
        <v>30</v>
      </c>
      <c r="B10450">
        <v>1</v>
      </c>
      <c r="C10450">
        <v>0</v>
      </c>
      <c r="D10450">
        <v>3</v>
      </c>
      <c r="E10450" t="s">
        <v>1651</v>
      </c>
      <c r="F10450">
        <v>1</v>
      </c>
      <c r="G10450">
        <v>1</v>
      </c>
      <c r="H10450">
        <v>1.9844958000176101</v>
      </c>
      <c r="I10450">
        <v>80.001333299995196</v>
      </c>
      <c r="J10450" t="s">
        <v>14</v>
      </c>
      <c r="K10450" t="b">
        <v>0</v>
      </c>
      <c r="L10450">
        <v>3.2666770000068901</v>
      </c>
      <c r="M10450">
        <v>31.8829670000123</v>
      </c>
      <c r="N10450">
        <v>3</v>
      </c>
      <c r="O10450">
        <v>0.609500200022012</v>
      </c>
      <c r="P10450">
        <v>32.6091640999948</v>
      </c>
    </row>
    <row r="10451" spans="1:16" x14ac:dyDescent="0.3">
      <c r="A10451">
        <v>30</v>
      </c>
      <c r="B10451">
        <v>1</v>
      </c>
      <c r="C10451">
        <v>0</v>
      </c>
      <c r="D10451">
        <v>3</v>
      </c>
      <c r="E10451" t="s">
        <v>1728</v>
      </c>
      <c r="F10451" t="s">
        <v>13</v>
      </c>
      <c r="G10451">
        <v>1</v>
      </c>
      <c r="H10451" t="s">
        <v>13</v>
      </c>
      <c r="I10451" t="s">
        <v>13</v>
      </c>
      <c r="J10451" t="s">
        <v>14</v>
      </c>
      <c r="K10451" t="b">
        <v>1</v>
      </c>
      <c r="L10451">
        <v>1.24602839999716</v>
      </c>
      <c r="M10451">
        <v>34.362334600009497</v>
      </c>
      <c r="N10451">
        <v>3</v>
      </c>
      <c r="O10451">
        <v>1.5071528000116801</v>
      </c>
      <c r="P10451">
        <v>36.018799000012201</v>
      </c>
    </row>
    <row r="10452" spans="1:16" x14ac:dyDescent="0.3">
      <c r="A10452">
        <v>30</v>
      </c>
      <c r="B10452">
        <v>1</v>
      </c>
      <c r="C10452">
        <v>0</v>
      </c>
      <c r="D10452">
        <v>3</v>
      </c>
      <c r="E10452" t="s">
        <v>1833</v>
      </c>
      <c r="F10452">
        <v>1</v>
      </c>
      <c r="G10452">
        <v>1</v>
      </c>
      <c r="H10452">
        <v>1.98383779998403</v>
      </c>
      <c r="I10452">
        <v>52.500813799997601</v>
      </c>
      <c r="J10452" t="s">
        <v>16</v>
      </c>
      <c r="K10452" t="b">
        <v>1</v>
      </c>
      <c r="L10452">
        <v>0.97170190000906598</v>
      </c>
      <c r="M10452">
        <v>37.5049142000207</v>
      </c>
      <c r="N10452">
        <v>3</v>
      </c>
      <c r="O10452">
        <v>0.66568060001009099</v>
      </c>
      <c r="P10452">
        <v>38.265258800005498</v>
      </c>
    </row>
    <row r="10453" spans="1:16" x14ac:dyDescent="0.3">
      <c r="A10453">
        <v>30</v>
      </c>
      <c r="B10453">
        <v>1</v>
      </c>
      <c r="C10453">
        <v>0</v>
      </c>
      <c r="D10453">
        <v>3</v>
      </c>
      <c r="E10453" t="s">
        <v>619</v>
      </c>
      <c r="F10453">
        <v>1</v>
      </c>
      <c r="G10453">
        <v>1</v>
      </c>
      <c r="H10453">
        <v>1.98548510001274</v>
      </c>
      <c r="I10453">
        <v>132.50220799999099</v>
      </c>
      <c r="J10453" t="s">
        <v>14</v>
      </c>
      <c r="K10453" t="b">
        <v>0</v>
      </c>
      <c r="L10453">
        <v>3.06742989999475</v>
      </c>
      <c r="M10453">
        <v>41.850410500017503</v>
      </c>
      <c r="N10453">
        <v>2</v>
      </c>
      <c r="O10453">
        <v>0.63402640001731903</v>
      </c>
      <c r="P10453">
        <v>42.609592900000301</v>
      </c>
    </row>
    <row r="10454" spans="1:16" x14ac:dyDescent="0.3">
      <c r="A10454">
        <v>30</v>
      </c>
      <c r="B10454">
        <v>1</v>
      </c>
      <c r="C10454">
        <v>0</v>
      </c>
      <c r="D10454">
        <v>3</v>
      </c>
      <c r="E10454" t="s">
        <v>2117</v>
      </c>
      <c r="F10454">
        <v>1</v>
      </c>
      <c r="G10454">
        <v>1</v>
      </c>
      <c r="H10454">
        <v>1.9841847000061501</v>
      </c>
      <c r="I10454">
        <v>75.001229399989796</v>
      </c>
      <c r="J10454" t="s">
        <v>14</v>
      </c>
      <c r="K10454" t="b">
        <v>0</v>
      </c>
      <c r="L10454">
        <v>4.1011793000216104</v>
      </c>
      <c r="M10454">
        <v>47.2177976999956</v>
      </c>
      <c r="N10454">
        <v>3</v>
      </c>
      <c r="O10454">
        <v>0.55630960001144603</v>
      </c>
      <c r="P10454">
        <v>47.899959800008197</v>
      </c>
    </row>
    <row r="10455" spans="1:16" x14ac:dyDescent="0.3">
      <c r="A10455">
        <v>30</v>
      </c>
      <c r="B10455">
        <v>1</v>
      </c>
      <c r="C10455">
        <v>0</v>
      </c>
      <c r="D10455">
        <v>3</v>
      </c>
      <c r="E10455" t="s">
        <v>735</v>
      </c>
      <c r="F10455" t="s">
        <v>13</v>
      </c>
      <c r="G10455">
        <v>1</v>
      </c>
      <c r="H10455" t="s">
        <v>13</v>
      </c>
      <c r="I10455" t="s">
        <v>13</v>
      </c>
      <c r="J10455" t="s">
        <v>14</v>
      </c>
      <c r="K10455" t="b">
        <v>1</v>
      </c>
      <c r="L10455">
        <v>1.7055471000203399</v>
      </c>
      <c r="M10455">
        <v>50.121794800012097</v>
      </c>
      <c r="N10455">
        <v>3</v>
      </c>
      <c r="O10455">
        <v>0.37934600000153301</v>
      </c>
      <c r="P10455">
        <v>50.610973800008701</v>
      </c>
    </row>
    <row r="10456" spans="1:16" x14ac:dyDescent="0.3">
      <c r="A10456">
        <v>30</v>
      </c>
      <c r="B10456">
        <v>1</v>
      </c>
      <c r="C10456">
        <v>0</v>
      </c>
      <c r="D10456">
        <v>3</v>
      </c>
      <c r="E10456" t="s">
        <v>2172</v>
      </c>
      <c r="F10456" t="s">
        <v>13</v>
      </c>
      <c r="G10456">
        <v>1</v>
      </c>
      <c r="H10456" t="s">
        <v>13</v>
      </c>
      <c r="I10456" t="s">
        <v>13</v>
      </c>
      <c r="J10456" t="s">
        <v>14</v>
      </c>
      <c r="K10456" t="b">
        <v>1</v>
      </c>
      <c r="L10456">
        <v>1.9908995000005201</v>
      </c>
      <c r="M10456">
        <v>53.107260500022697</v>
      </c>
      <c r="N10456">
        <v>3</v>
      </c>
      <c r="O10456">
        <v>0.54174380001495603</v>
      </c>
      <c r="P10456">
        <v>53.781359700020403</v>
      </c>
    </row>
    <row r="10457" spans="1:16" x14ac:dyDescent="0.3">
      <c r="A10457">
        <v>30</v>
      </c>
      <c r="B10457">
        <v>1</v>
      </c>
      <c r="C10457">
        <v>0</v>
      </c>
      <c r="D10457">
        <v>3</v>
      </c>
      <c r="E10457" t="s">
        <v>119</v>
      </c>
      <c r="F10457">
        <v>1</v>
      </c>
      <c r="G10457">
        <v>1</v>
      </c>
      <c r="H10457">
        <v>1.9832155000185601</v>
      </c>
      <c r="I10457">
        <v>22.5003971999977</v>
      </c>
      <c r="J10457" t="s">
        <v>14</v>
      </c>
      <c r="K10457" t="b">
        <v>0</v>
      </c>
      <c r="L10457">
        <v>6.4788384999847004</v>
      </c>
      <c r="M10457">
        <v>60.778385900019202</v>
      </c>
      <c r="N10457">
        <v>2</v>
      </c>
      <c r="O10457">
        <v>0.56637029998819299</v>
      </c>
      <c r="P10457">
        <v>61.4619918999961</v>
      </c>
    </row>
    <row r="10458" spans="1:16" x14ac:dyDescent="0.3">
      <c r="A10458">
        <v>30</v>
      </c>
      <c r="B10458">
        <v>1</v>
      </c>
      <c r="C10458">
        <v>0</v>
      </c>
      <c r="D10458">
        <v>3</v>
      </c>
      <c r="E10458" t="s">
        <v>2204</v>
      </c>
      <c r="F10458" t="s">
        <v>13</v>
      </c>
      <c r="G10458">
        <v>1</v>
      </c>
      <c r="H10458" t="s">
        <v>13</v>
      </c>
      <c r="I10458" t="s">
        <v>13</v>
      </c>
      <c r="J10458" t="s">
        <v>14</v>
      </c>
      <c r="K10458" t="b">
        <v>1</v>
      </c>
      <c r="L10458">
        <v>2.0536741999967498</v>
      </c>
      <c r="M10458">
        <v>64.036637600016604</v>
      </c>
      <c r="N10458">
        <v>3</v>
      </c>
      <c r="O10458">
        <v>1.2858221000060399</v>
      </c>
      <c r="P10458">
        <v>65.437390900013298</v>
      </c>
    </row>
    <row r="10459" spans="1:16" x14ac:dyDescent="0.3">
      <c r="A10459">
        <v>30</v>
      </c>
      <c r="B10459">
        <v>1</v>
      </c>
      <c r="C10459">
        <v>0</v>
      </c>
      <c r="D10459">
        <v>3</v>
      </c>
      <c r="E10459" t="s">
        <v>546</v>
      </c>
      <c r="F10459">
        <v>1</v>
      </c>
      <c r="G10459">
        <v>1</v>
      </c>
      <c r="H10459">
        <v>1.9819887999910899</v>
      </c>
      <c r="I10459">
        <v>12.500250199984301</v>
      </c>
      <c r="J10459" t="s">
        <v>16</v>
      </c>
      <c r="K10459" t="b">
        <v>1</v>
      </c>
      <c r="L10459">
        <v>1.0192153999814799</v>
      </c>
      <c r="M10459">
        <v>66.968752700020602</v>
      </c>
      <c r="N10459">
        <v>3</v>
      </c>
      <c r="O10459">
        <v>0.55126519998884804</v>
      </c>
      <c r="P10459">
        <v>67.622801400022595</v>
      </c>
    </row>
    <row r="10460" spans="1:16" x14ac:dyDescent="0.3">
      <c r="A10460">
        <v>30</v>
      </c>
      <c r="B10460">
        <v>1</v>
      </c>
      <c r="C10460">
        <v>0</v>
      </c>
      <c r="D10460">
        <v>3</v>
      </c>
      <c r="E10460" t="s">
        <v>48</v>
      </c>
      <c r="F10460">
        <v>1</v>
      </c>
      <c r="G10460">
        <v>1</v>
      </c>
      <c r="H10460">
        <v>1.98349270000472</v>
      </c>
      <c r="I10460">
        <v>30.0005069999897</v>
      </c>
      <c r="J10460" t="s">
        <v>16</v>
      </c>
      <c r="K10460" t="b">
        <v>1</v>
      </c>
      <c r="L10460">
        <v>1.6217448999814199</v>
      </c>
      <c r="M10460">
        <v>69.7545513000223</v>
      </c>
      <c r="N10460">
        <v>3</v>
      </c>
      <c r="O10460">
        <v>0.32572679998702397</v>
      </c>
      <c r="P10460">
        <v>70.213353800005294</v>
      </c>
    </row>
    <row r="10461" spans="1:16" x14ac:dyDescent="0.3">
      <c r="A10461">
        <v>30</v>
      </c>
      <c r="B10461">
        <v>1</v>
      </c>
      <c r="C10461">
        <v>0</v>
      </c>
      <c r="D10461">
        <v>3</v>
      </c>
      <c r="E10461" t="s">
        <v>162</v>
      </c>
      <c r="F10461" t="s">
        <v>13</v>
      </c>
      <c r="G10461">
        <v>1</v>
      </c>
      <c r="H10461" t="s">
        <v>13</v>
      </c>
      <c r="I10461" t="s">
        <v>13</v>
      </c>
      <c r="J10461" t="s">
        <v>14</v>
      </c>
      <c r="K10461" t="b">
        <v>1</v>
      </c>
      <c r="L10461">
        <v>1.1423714999982599</v>
      </c>
      <c r="M10461">
        <v>71.875196400011205</v>
      </c>
      <c r="N10461">
        <v>3</v>
      </c>
      <c r="O10461">
        <v>0.72415770002407998</v>
      </c>
      <c r="P10461">
        <v>72.699745000019902</v>
      </c>
    </row>
    <row r="10462" spans="1:16" x14ac:dyDescent="0.3">
      <c r="A10462">
        <v>30</v>
      </c>
      <c r="B10462">
        <v>1</v>
      </c>
      <c r="C10462">
        <v>0</v>
      </c>
      <c r="D10462">
        <v>3</v>
      </c>
      <c r="E10462" t="s">
        <v>996</v>
      </c>
      <c r="F10462" t="s">
        <v>13</v>
      </c>
      <c r="G10462">
        <v>1</v>
      </c>
      <c r="H10462" t="s">
        <v>13</v>
      </c>
      <c r="I10462" t="s">
        <v>13</v>
      </c>
      <c r="J10462" t="s">
        <v>14</v>
      </c>
      <c r="K10462" t="b">
        <v>1</v>
      </c>
      <c r="L10462">
        <v>1.4642716999806</v>
      </c>
      <c r="M10462">
        <v>74.680518700013593</v>
      </c>
      <c r="N10462">
        <v>3</v>
      </c>
      <c r="O10462">
        <v>0.56130729999858897</v>
      </c>
      <c r="P10462">
        <v>75.376802800019505</v>
      </c>
    </row>
    <row r="10463" spans="1:16" x14ac:dyDescent="0.3">
      <c r="A10463">
        <v>30</v>
      </c>
      <c r="B10463">
        <v>1</v>
      </c>
      <c r="C10463">
        <v>0</v>
      </c>
      <c r="D10463">
        <v>3</v>
      </c>
      <c r="E10463" t="s">
        <v>1963</v>
      </c>
      <c r="F10463" t="s">
        <v>13</v>
      </c>
      <c r="G10463">
        <v>1</v>
      </c>
      <c r="H10463" t="s">
        <v>13</v>
      </c>
      <c r="I10463" t="s">
        <v>13</v>
      </c>
      <c r="J10463" t="s">
        <v>14</v>
      </c>
      <c r="K10463" t="b">
        <v>1</v>
      </c>
      <c r="L10463">
        <v>2.1276137999957401</v>
      </c>
      <c r="M10463">
        <v>78.010808000020901</v>
      </c>
      <c r="N10463">
        <v>2</v>
      </c>
      <c r="O10463">
        <v>0.34677360000205198</v>
      </c>
      <c r="P10463">
        <v>78.466368800000097</v>
      </c>
    </row>
    <row r="10464" spans="1:16" x14ac:dyDescent="0.3">
      <c r="A10464">
        <v>30</v>
      </c>
      <c r="B10464">
        <v>1</v>
      </c>
      <c r="C10464">
        <v>0</v>
      </c>
      <c r="D10464">
        <v>3</v>
      </c>
      <c r="E10464" t="s">
        <v>985</v>
      </c>
      <c r="F10464" t="s">
        <v>13</v>
      </c>
      <c r="G10464">
        <v>1</v>
      </c>
      <c r="H10464" t="s">
        <v>13</v>
      </c>
      <c r="I10464" t="s">
        <v>13</v>
      </c>
      <c r="J10464" t="s">
        <v>16</v>
      </c>
      <c r="K10464" t="b">
        <v>0</v>
      </c>
      <c r="L10464">
        <v>4.00282580000931</v>
      </c>
      <c r="M10464">
        <v>82.9856211000006</v>
      </c>
      <c r="N10464">
        <v>2</v>
      </c>
      <c r="O10464">
        <v>0.468463700002758</v>
      </c>
      <c r="P10464">
        <v>83.580013500002707</v>
      </c>
    </row>
    <row r="10465" spans="1:16" x14ac:dyDescent="0.3">
      <c r="A10465">
        <v>30</v>
      </c>
      <c r="B10465">
        <v>1</v>
      </c>
      <c r="C10465">
        <v>0</v>
      </c>
      <c r="D10465">
        <v>3</v>
      </c>
      <c r="E10465" t="s">
        <v>1689</v>
      </c>
      <c r="F10465">
        <v>1</v>
      </c>
      <c r="G10465">
        <v>1</v>
      </c>
      <c r="H10465">
        <v>1.9841559999913401</v>
      </c>
      <c r="I10465">
        <v>62.5010411999829</v>
      </c>
      <c r="J10465" t="s">
        <v>16</v>
      </c>
      <c r="K10465" t="b">
        <v>1</v>
      </c>
      <c r="L10465">
        <v>2.7608677999814999</v>
      </c>
      <c r="M10465">
        <v>86.860271300014603</v>
      </c>
      <c r="N10465">
        <v>3</v>
      </c>
      <c r="O10465">
        <v>0.63482500001555298</v>
      </c>
      <c r="P10465">
        <v>87.594360000017303</v>
      </c>
    </row>
    <row r="10466" spans="1:16" x14ac:dyDescent="0.3">
      <c r="A10466">
        <v>30</v>
      </c>
      <c r="B10466">
        <v>1</v>
      </c>
      <c r="C10466">
        <v>0</v>
      </c>
      <c r="D10466">
        <v>3</v>
      </c>
      <c r="E10466" t="s">
        <v>2193</v>
      </c>
      <c r="F10466">
        <v>1</v>
      </c>
      <c r="G10466">
        <v>1</v>
      </c>
      <c r="H10466">
        <v>1.9856737999944001</v>
      </c>
      <c r="I10466">
        <v>142.502382999985</v>
      </c>
      <c r="J10466" t="s">
        <v>16</v>
      </c>
      <c r="K10466" t="b">
        <v>1</v>
      </c>
      <c r="L10466">
        <v>1.01512460000231</v>
      </c>
      <c r="M10466">
        <v>89.115137800021301</v>
      </c>
      <c r="N10466">
        <v>3</v>
      </c>
      <c r="O10466">
        <v>0.38529750000452601</v>
      </c>
      <c r="P10466">
        <v>89.624842899997006</v>
      </c>
    </row>
    <row r="10467" spans="1:16" x14ac:dyDescent="0.3">
      <c r="A10467">
        <v>30</v>
      </c>
      <c r="B10467">
        <v>1</v>
      </c>
      <c r="C10467">
        <v>0</v>
      </c>
      <c r="D10467">
        <v>3</v>
      </c>
      <c r="E10467" t="s">
        <v>2143</v>
      </c>
      <c r="F10467">
        <v>1</v>
      </c>
      <c r="G10467">
        <v>1</v>
      </c>
      <c r="H10467">
        <v>1.9830435999902001</v>
      </c>
      <c r="I10467">
        <v>5.0001373999984899</v>
      </c>
      <c r="J10467" t="s">
        <v>16</v>
      </c>
      <c r="K10467" t="b">
        <v>1</v>
      </c>
      <c r="L10467">
        <v>1.4299024000065399</v>
      </c>
      <c r="M10467">
        <v>91.562698099995004</v>
      </c>
      <c r="N10467">
        <v>3</v>
      </c>
      <c r="O10467">
        <v>0.46681709997937998</v>
      </c>
      <c r="P10467">
        <v>92.154357699997504</v>
      </c>
    </row>
    <row r="10468" spans="1:16" x14ac:dyDescent="0.3">
      <c r="A10468">
        <v>30</v>
      </c>
      <c r="B10468">
        <v>1</v>
      </c>
      <c r="C10468">
        <v>0</v>
      </c>
      <c r="D10468">
        <v>3</v>
      </c>
      <c r="E10468" t="s">
        <v>549</v>
      </c>
      <c r="F10468" t="s">
        <v>13</v>
      </c>
      <c r="G10468">
        <v>1</v>
      </c>
      <c r="H10468" t="s">
        <v>13</v>
      </c>
      <c r="I10468" t="s">
        <v>13</v>
      </c>
      <c r="J10468" t="s">
        <v>14</v>
      </c>
      <c r="K10468" t="b">
        <v>1</v>
      </c>
      <c r="L10468">
        <v>0.95877279998967402</v>
      </c>
      <c r="M10468">
        <v>93.625637200020705</v>
      </c>
      <c r="N10468">
        <v>3</v>
      </c>
      <c r="O10468">
        <v>0.48603550001280399</v>
      </c>
      <c r="P10468">
        <v>94.221698400011505</v>
      </c>
    </row>
    <row r="10469" spans="1:16" x14ac:dyDescent="0.3">
      <c r="A10469">
        <v>30</v>
      </c>
      <c r="B10469">
        <v>1</v>
      </c>
      <c r="C10469">
        <v>0</v>
      </c>
      <c r="D10469">
        <v>3</v>
      </c>
      <c r="E10469" t="s">
        <v>1200</v>
      </c>
      <c r="F10469" t="s">
        <v>13</v>
      </c>
      <c r="G10469">
        <v>1</v>
      </c>
      <c r="H10469" t="s">
        <v>13</v>
      </c>
      <c r="I10469" t="s">
        <v>13</v>
      </c>
      <c r="J10469" t="s">
        <v>16</v>
      </c>
      <c r="K10469" t="b">
        <v>0</v>
      </c>
      <c r="L10469">
        <v>7.2439578000048597</v>
      </c>
      <c r="M10469">
        <v>101.97671310001201</v>
      </c>
      <c r="N10469">
        <v>1</v>
      </c>
      <c r="O10469">
        <v>0.75190490001114096</v>
      </c>
      <c r="P10469">
        <v>102.87931660001099</v>
      </c>
    </row>
    <row r="10470" spans="1:16" x14ac:dyDescent="0.3">
      <c r="A10470">
        <v>30</v>
      </c>
      <c r="B10470">
        <v>1</v>
      </c>
      <c r="C10470">
        <v>0</v>
      </c>
      <c r="D10470">
        <v>3</v>
      </c>
      <c r="E10470" t="s">
        <v>2094</v>
      </c>
      <c r="F10470" t="s">
        <v>13</v>
      </c>
      <c r="G10470">
        <v>1</v>
      </c>
      <c r="H10470" t="s">
        <v>13</v>
      </c>
      <c r="I10470" t="s">
        <v>13</v>
      </c>
      <c r="J10470" t="s">
        <v>14</v>
      </c>
      <c r="K10470" t="b">
        <v>1</v>
      </c>
      <c r="L10470">
        <v>1.61976249999134</v>
      </c>
      <c r="M10470">
        <v>105.019239700021</v>
      </c>
      <c r="N10470">
        <v>3</v>
      </c>
      <c r="O10470">
        <v>0.51776930000050903</v>
      </c>
      <c r="P10470">
        <v>105.685340600001</v>
      </c>
    </row>
    <row r="10471" spans="1:16" x14ac:dyDescent="0.3">
      <c r="A10471">
        <v>30</v>
      </c>
      <c r="B10471">
        <v>1</v>
      </c>
      <c r="C10471">
        <v>0</v>
      </c>
      <c r="D10471">
        <v>3</v>
      </c>
      <c r="E10471" t="s">
        <v>2064</v>
      </c>
      <c r="F10471">
        <v>1</v>
      </c>
      <c r="G10471">
        <v>1</v>
      </c>
      <c r="H10471">
        <v>1.9849091999931301</v>
      </c>
      <c r="I10471">
        <v>102.501677099994</v>
      </c>
      <c r="J10471" t="s">
        <v>16</v>
      </c>
      <c r="K10471" t="b">
        <v>1</v>
      </c>
      <c r="L10471">
        <v>1.92323230000329</v>
      </c>
      <c r="M10471">
        <v>108.12278720000199</v>
      </c>
      <c r="N10471">
        <v>3</v>
      </c>
      <c r="O10471">
        <v>0.53371629997855097</v>
      </c>
      <c r="P10471">
        <v>108.789276199997</v>
      </c>
    </row>
    <row r="10472" spans="1:16" x14ac:dyDescent="0.3">
      <c r="A10472">
        <v>30</v>
      </c>
      <c r="B10472">
        <v>1</v>
      </c>
      <c r="C10472">
        <v>0</v>
      </c>
      <c r="D10472">
        <v>3</v>
      </c>
      <c r="E10472" t="s">
        <v>1871</v>
      </c>
      <c r="F10472">
        <v>1</v>
      </c>
      <c r="G10472">
        <v>1</v>
      </c>
      <c r="H10472">
        <v>1.98410649999278</v>
      </c>
      <c r="I10472">
        <v>60.000999499985497</v>
      </c>
      <c r="J10472" t="s">
        <v>16</v>
      </c>
      <c r="K10472" t="b">
        <v>1</v>
      </c>
      <c r="L10472">
        <v>1.3316585000138701</v>
      </c>
      <c r="M10472">
        <v>110.630994100007</v>
      </c>
      <c r="N10472">
        <v>3</v>
      </c>
      <c r="O10472">
        <v>0.43475850002141703</v>
      </c>
      <c r="P10472">
        <v>111.16233320001599</v>
      </c>
    </row>
    <row r="10473" spans="1:16" x14ac:dyDescent="0.3">
      <c r="A10473">
        <v>30</v>
      </c>
      <c r="B10473">
        <v>1</v>
      </c>
      <c r="C10473">
        <v>0</v>
      </c>
      <c r="D10473">
        <v>3</v>
      </c>
      <c r="E10473" t="s">
        <v>223</v>
      </c>
      <c r="F10473" t="s">
        <v>13</v>
      </c>
      <c r="G10473">
        <v>1</v>
      </c>
      <c r="H10473" t="s">
        <v>13</v>
      </c>
      <c r="I10473" t="s">
        <v>13</v>
      </c>
      <c r="J10473" t="s">
        <v>16</v>
      </c>
      <c r="K10473" t="b">
        <v>0</v>
      </c>
      <c r="L10473">
        <v>4.91815620000125</v>
      </c>
      <c r="M10473">
        <v>116.60087460000101</v>
      </c>
      <c r="N10473">
        <v>1</v>
      </c>
      <c r="O10473">
        <v>1.3304153000062799</v>
      </c>
      <c r="P10473">
        <v>118.121866700007</v>
      </c>
    </row>
    <row r="10474" spans="1:16" x14ac:dyDescent="0.3">
      <c r="A10474">
        <v>30</v>
      </c>
      <c r="B10474">
        <v>1</v>
      </c>
      <c r="C10474">
        <v>0</v>
      </c>
      <c r="D10474">
        <v>3</v>
      </c>
      <c r="E10474" t="s">
        <v>1985</v>
      </c>
      <c r="F10474" t="s">
        <v>13</v>
      </c>
      <c r="G10474">
        <v>1</v>
      </c>
      <c r="H10474" t="s">
        <v>13</v>
      </c>
      <c r="I10474" t="s">
        <v>13</v>
      </c>
      <c r="J10474" t="s">
        <v>14</v>
      </c>
      <c r="K10474" t="b">
        <v>1</v>
      </c>
      <c r="L10474">
        <v>2.31994430001942</v>
      </c>
      <c r="M10474">
        <v>120.952755400009</v>
      </c>
      <c r="N10474">
        <v>2</v>
      </c>
      <c r="O10474">
        <v>0.627744400000665</v>
      </c>
      <c r="P10474">
        <v>121.70718880000599</v>
      </c>
    </row>
    <row r="10475" spans="1:16" x14ac:dyDescent="0.3">
      <c r="A10475">
        <v>30</v>
      </c>
      <c r="B10475">
        <v>1</v>
      </c>
      <c r="C10475">
        <v>0</v>
      </c>
      <c r="D10475">
        <v>3</v>
      </c>
      <c r="E10475" t="s">
        <v>976</v>
      </c>
      <c r="F10475">
        <v>1</v>
      </c>
      <c r="G10475">
        <v>1</v>
      </c>
      <c r="H10475">
        <v>1.9858677000156599</v>
      </c>
      <c r="I10475">
        <v>147.50246729998599</v>
      </c>
      <c r="J10475" t="s">
        <v>16</v>
      </c>
      <c r="K10475" t="b">
        <v>1</v>
      </c>
      <c r="L10475">
        <v>1.1874811000016099</v>
      </c>
      <c r="M10475">
        <v>123.403730999999</v>
      </c>
      <c r="N10475">
        <v>3</v>
      </c>
      <c r="O10475">
        <v>0.45135230000596499</v>
      </c>
      <c r="P10475">
        <v>123.986857700016</v>
      </c>
    </row>
    <row r="10476" spans="1:16" x14ac:dyDescent="0.3">
      <c r="A10476">
        <v>30</v>
      </c>
      <c r="B10476">
        <v>1</v>
      </c>
      <c r="C10476">
        <v>0</v>
      </c>
      <c r="D10476">
        <v>3</v>
      </c>
      <c r="E10476" t="s">
        <v>1470</v>
      </c>
      <c r="F10476" t="s">
        <v>13</v>
      </c>
      <c r="G10476">
        <v>1</v>
      </c>
      <c r="H10476" t="s">
        <v>13</v>
      </c>
      <c r="I10476" t="s">
        <v>13</v>
      </c>
      <c r="J10476" t="s">
        <v>14</v>
      </c>
      <c r="K10476" t="b">
        <v>1</v>
      </c>
      <c r="L10476">
        <v>1.1256788000173401</v>
      </c>
      <c r="M10476">
        <v>125.625175900001</v>
      </c>
      <c r="N10476">
        <v>3</v>
      </c>
      <c r="O10476">
        <v>0.36618969999835799</v>
      </c>
      <c r="P10476">
        <v>126.117638199998</v>
      </c>
    </row>
    <row r="10477" spans="1:16" x14ac:dyDescent="0.3">
      <c r="A10477">
        <v>30</v>
      </c>
      <c r="B10477">
        <v>1</v>
      </c>
      <c r="C10477">
        <v>0</v>
      </c>
      <c r="D10477">
        <v>3</v>
      </c>
      <c r="E10477" t="s">
        <v>319</v>
      </c>
      <c r="F10477">
        <v>1</v>
      </c>
      <c r="G10477">
        <v>1</v>
      </c>
      <c r="H10477">
        <v>1.985279000015</v>
      </c>
      <c r="I10477">
        <v>117.501970499987</v>
      </c>
      <c r="J10477" t="s">
        <v>16</v>
      </c>
      <c r="K10477" t="b">
        <v>1</v>
      </c>
      <c r="L10477">
        <v>2.00968250000733</v>
      </c>
      <c r="M10477">
        <v>128.642271400022</v>
      </c>
      <c r="N10477">
        <v>3</v>
      </c>
      <c r="O10477">
        <v>0.40278460000990901</v>
      </c>
      <c r="P10477">
        <v>129.15431430001601</v>
      </c>
    </row>
    <row r="10478" spans="1:16" x14ac:dyDescent="0.3">
      <c r="A10478">
        <v>30</v>
      </c>
      <c r="B10478">
        <v>1</v>
      </c>
      <c r="C10478">
        <v>0</v>
      </c>
      <c r="D10478">
        <v>3</v>
      </c>
      <c r="E10478" t="s">
        <v>134</v>
      </c>
      <c r="F10478" t="s">
        <v>13</v>
      </c>
      <c r="G10478">
        <v>1</v>
      </c>
      <c r="H10478" t="s">
        <v>13</v>
      </c>
      <c r="I10478" t="s">
        <v>13</v>
      </c>
      <c r="J10478" t="s">
        <v>14</v>
      </c>
      <c r="K10478" t="b">
        <v>1</v>
      </c>
      <c r="L10478">
        <v>2.8893628999940102</v>
      </c>
      <c r="M10478">
        <v>132.55539570000801</v>
      </c>
      <c r="N10478">
        <v>3</v>
      </c>
      <c r="O10478">
        <v>0.97195259999716699</v>
      </c>
      <c r="P10478">
        <v>133.659587900009</v>
      </c>
    </row>
    <row r="10479" spans="1:16" x14ac:dyDescent="0.3">
      <c r="A10479">
        <v>30</v>
      </c>
      <c r="B10479">
        <v>1</v>
      </c>
      <c r="C10479">
        <v>0</v>
      </c>
      <c r="D10479">
        <v>3</v>
      </c>
      <c r="E10479" t="s">
        <v>1545</v>
      </c>
      <c r="F10479" t="s">
        <v>13</v>
      </c>
      <c r="G10479">
        <v>1</v>
      </c>
      <c r="H10479" t="s">
        <v>13</v>
      </c>
      <c r="I10479" t="s">
        <v>13</v>
      </c>
      <c r="J10479" t="s">
        <v>14</v>
      </c>
      <c r="K10479" t="b">
        <v>1</v>
      </c>
      <c r="L10479">
        <v>2.0594520999875399</v>
      </c>
      <c r="M10479">
        <v>136.22556680001401</v>
      </c>
      <c r="N10479">
        <v>2</v>
      </c>
      <c r="O10479">
        <v>0.87952089999453198</v>
      </c>
      <c r="P10479">
        <v>137.22304710000799</v>
      </c>
    </row>
    <row r="10480" spans="1:16" x14ac:dyDescent="0.3">
      <c r="A10480">
        <v>30</v>
      </c>
      <c r="B10480">
        <v>1</v>
      </c>
      <c r="C10480">
        <v>0</v>
      </c>
      <c r="D10480">
        <v>3</v>
      </c>
      <c r="E10480" t="s">
        <v>1395</v>
      </c>
      <c r="F10480">
        <v>1</v>
      </c>
      <c r="G10480">
        <v>1</v>
      </c>
      <c r="H10480">
        <v>1.9849499000119999</v>
      </c>
      <c r="I10480">
        <v>110.00180159998099</v>
      </c>
      <c r="J10480" t="s">
        <v>16</v>
      </c>
      <c r="K10480" t="b">
        <v>1</v>
      </c>
      <c r="L10480">
        <v>1.08421249999083</v>
      </c>
      <c r="M10480">
        <v>138.81679090001899</v>
      </c>
      <c r="N10480">
        <v>3</v>
      </c>
      <c r="O10480">
        <v>0.412519300007261</v>
      </c>
      <c r="P10480">
        <v>139.35600240001801</v>
      </c>
    </row>
    <row r="10481" spans="1:16" x14ac:dyDescent="0.3">
      <c r="A10481">
        <v>30</v>
      </c>
      <c r="B10481">
        <v>1</v>
      </c>
      <c r="C10481">
        <v>0</v>
      </c>
      <c r="D10481">
        <v>3</v>
      </c>
      <c r="E10481" t="s">
        <v>1496</v>
      </c>
      <c r="F10481">
        <v>1</v>
      </c>
      <c r="G10481">
        <v>1</v>
      </c>
      <c r="H10481">
        <v>1.9836102999979599</v>
      </c>
      <c r="I10481">
        <v>40.000624100008302</v>
      </c>
      <c r="J10481" t="s">
        <v>16</v>
      </c>
      <c r="K10481" t="b">
        <v>1</v>
      </c>
      <c r="L10481">
        <v>1.2001763999869599</v>
      </c>
      <c r="M10481">
        <v>141.06626829999701</v>
      </c>
      <c r="N10481">
        <v>3</v>
      </c>
      <c r="O10481">
        <v>0.29112560002249699</v>
      </c>
      <c r="P10481">
        <v>141.482638100017</v>
      </c>
    </row>
    <row r="10482" spans="1:16" x14ac:dyDescent="0.3">
      <c r="A10482">
        <v>30</v>
      </c>
      <c r="B10482">
        <v>1</v>
      </c>
      <c r="C10482">
        <v>0</v>
      </c>
      <c r="D10482">
        <v>3</v>
      </c>
      <c r="E10482" t="s">
        <v>1726</v>
      </c>
      <c r="F10482" t="s">
        <v>13</v>
      </c>
      <c r="G10482">
        <v>1</v>
      </c>
      <c r="H10482" t="s">
        <v>13</v>
      </c>
      <c r="I10482" t="s">
        <v>13</v>
      </c>
      <c r="J10482" t="s">
        <v>16</v>
      </c>
      <c r="K10482" t="b">
        <v>0</v>
      </c>
      <c r="L10482">
        <v>2.8411362000042599</v>
      </c>
      <c r="M10482">
        <v>144.84048569999899</v>
      </c>
      <c r="N10482">
        <v>2</v>
      </c>
      <c r="O10482">
        <v>0.27511360001517499</v>
      </c>
      <c r="P10482">
        <v>145.250750900013</v>
      </c>
    </row>
    <row r="10483" spans="1:16" x14ac:dyDescent="0.3">
      <c r="A10483">
        <v>30</v>
      </c>
      <c r="B10483">
        <v>1</v>
      </c>
      <c r="C10483">
        <v>0</v>
      </c>
      <c r="D10483">
        <v>3</v>
      </c>
      <c r="E10483" t="s">
        <v>1000</v>
      </c>
      <c r="F10483" t="s">
        <v>13</v>
      </c>
      <c r="G10483">
        <v>1</v>
      </c>
      <c r="H10483" t="s">
        <v>13</v>
      </c>
      <c r="I10483" t="s">
        <v>13</v>
      </c>
      <c r="J10483" t="s">
        <v>14</v>
      </c>
      <c r="K10483" t="b">
        <v>1</v>
      </c>
      <c r="L10483">
        <v>1.87845610000659</v>
      </c>
      <c r="M10483">
        <v>147.644333500008</v>
      </c>
      <c r="N10483">
        <v>2</v>
      </c>
      <c r="O10483">
        <v>0.65190149997943103</v>
      </c>
      <c r="P10483">
        <v>148.419416500023</v>
      </c>
    </row>
    <row r="10484" spans="1:16" x14ac:dyDescent="0.3">
      <c r="A10484">
        <v>30</v>
      </c>
      <c r="B10484">
        <v>1</v>
      </c>
      <c r="C10484">
        <v>0</v>
      </c>
      <c r="D10484">
        <v>3</v>
      </c>
      <c r="E10484" t="s">
        <v>1508</v>
      </c>
      <c r="F10484">
        <v>1</v>
      </c>
      <c r="G10484">
        <v>1</v>
      </c>
      <c r="H10484">
        <v>1.9852853000047599</v>
      </c>
      <c r="I10484">
        <v>120.002038300008</v>
      </c>
      <c r="J10484" t="s">
        <v>16</v>
      </c>
      <c r="K10484" t="b">
        <v>1</v>
      </c>
      <c r="L10484">
        <v>1.0790946000197399</v>
      </c>
      <c r="M10484">
        <v>150.01168019999801</v>
      </c>
      <c r="N10484">
        <v>3</v>
      </c>
      <c r="O10484">
        <v>0.36872870000661401</v>
      </c>
      <c r="P10484">
        <v>150.49624999999699</v>
      </c>
    </row>
    <row r="10485" spans="1:16" x14ac:dyDescent="0.3">
      <c r="A10485">
        <v>30</v>
      </c>
      <c r="B10485">
        <v>1</v>
      </c>
      <c r="C10485">
        <v>0</v>
      </c>
      <c r="D10485">
        <v>3</v>
      </c>
      <c r="E10485" t="s">
        <v>304</v>
      </c>
      <c r="F10485" t="s">
        <v>13</v>
      </c>
      <c r="G10485">
        <v>1</v>
      </c>
      <c r="H10485" t="s">
        <v>13</v>
      </c>
      <c r="I10485" t="s">
        <v>13</v>
      </c>
      <c r="J10485" t="s">
        <v>14</v>
      </c>
      <c r="K10485" t="b">
        <v>1</v>
      </c>
      <c r="L10485">
        <v>1.54532810000819</v>
      </c>
      <c r="M10485">
        <v>152.56117660002201</v>
      </c>
      <c r="N10485">
        <v>2</v>
      </c>
      <c r="O10485">
        <v>0.40623379999306097</v>
      </c>
      <c r="P10485">
        <v>153.109620500007</v>
      </c>
    </row>
    <row r="10486" spans="1:16" x14ac:dyDescent="0.3">
      <c r="A10486">
        <v>30</v>
      </c>
      <c r="B10486">
        <v>1</v>
      </c>
      <c r="C10486">
        <v>0</v>
      </c>
      <c r="D10486">
        <v>3</v>
      </c>
      <c r="E10486" t="s">
        <v>410</v>
      </c>
      <c r="F10486">
        <v>1</v>
      </c>
      <c r="G10486">
        <v>1</v>
      </c>
      <c r="H10486">
        <v>1.98467009997694</v>
      </c>
      <c r="I10486">
        <v>90.001471299998201</v>
      </c>
      <c r="J10486" t="s">
        <v>16</v>
      </c>
      <c r="K10486" t="b">
        <v>1</v>
      </c>
      <c r="L10486">
        <v>1.1147175000223799</v>
      </c>
      <c r="M10486">
        <v>154.73105960001701</v>
      </c>
      <c r="N10486">
        <v>3</v>
      </c>
      <c r="O10486">
        <v>0.29719499999191601</v>
      </c>
      <c r="P10486">
        <v>155.14475680000001</v>
      </c>
    </row>
    <row r="10487" spans="1:16" x14ac:dyDescent="0.3">
      <c r="A10487">
        <v>30</v>
      </c>
      <c r="B10487">
        <v>1</v>
      </c>
      <c r="C10487">
        <v>0</v>
      </c>
      <c r="D10487">
        <v>3</v>
      </c>
      <c r="E10487" t="s">
        <v>1387</v>
      </c>
      <c r="F10487" t="s">
        <v>13</v>
      </c>
      <c r="G10487">
        <v>1</v>
      </c>
      <c r="H10487" t="s">
        <v>13</v>
      </c>
      <c r="I10487" t="s">
        <v>13</v>
      </c>
      <c r="J10487" t="s">
        <v>16</v>
      </c>
      <c r="K10487" t="b">
        <v>0</v>
      </c>
      <c r="L10487">
        <v>1.7832153000054001</v>
      </c>
      <c r="M10487">
        <v>157.44914660000401</v>
      </c>
      <c r="N10487">
        <v>2</v>
      </c>
      <c r="O10487">
        <v>0.69841779998387199</v>
      </c>
      <c r="P10487">
        <v>158.29788160000999</v>
      </c>
    </row>
    <row r="10488" spans="1:16" x14ac:dyDescent="0.3">
      <c r="A10488">
        <v>30</v>
      </c>
      <c r="B10488">
        <v>1</v>
      </c>
      <c r="C10488">
        <v>0</v>
      </c>
      <c r="D10488">
        <v>3</v>
      </c>
      <c r="E10488" t="s">
        <v>535</v>
      </c>
      <c r="F10488">
        <v>1</v>
      </c>
      <c r="G10488">
        <v>1</v>
      </c>
      <c r="H10488">
        <v>1.98351210000692</v>
      </c>
      <c r="I10488">
        <v>35.0005418999936</v>
      </c>
      <c r="J10488" t="s">
        <v>16</v>
      </c>
      <c r="K10488" t="b">
        <v>1</v>
      </c>
      <c r="L10488">
        <v>1.47336270002415</v>
      </c>
      <c r="M10488">
        <v>160.28917440000799</v>
      </c>
      <c r="N10488">
        <v>3</v>
      </c>
      <c r="O10488">
        <v>0.31338849998428497</v>
      </c>
      <c r="P10488">
        <v>160.73674130000299</v>
      </c>
    </row>
    <row r="10489" spans="1:16" x14ac:dyDescent="0.3">
      <c r="A10489">
        <v>30</v>
      </c>
      <c r="B10489">
        <v>1</v>
      </c>
      <c r="C10489">
        <v>0</v>
      </c>
      <c r="D10489">
        <v>3</v>
      </c>
      <c r="E10489" t="s">
        <v>1581</v>
      </c>
      <c r="F10489">
        <v>1</v>
      </c>
      <c r="G10489">
        <v>1</v>
      </c>
      <c r="H10489">
        <v>1.98431219998747</v>
      </c>
      <c r="I10489">
        <v>72.501213099982095</v>
      </c>
      <c r="J10489" t="s">
        <v>16</v>
      </c>
      <c r="K10489" t="b">
        <v>1</v>
      </c>
      <c r="L10489">
        <v>4.07950419999543</v>
      </c>
      <c r="M10489">
        <v>165.32877220001001</v>
      </c>
      <c r="N10489">
        <v>3</v>
      </c>
      <c r="O10489">
        <v>0.24384999999892901</v>
      </c>
      <c r="P10489">
        <v>165.707246800012</v>
      </c>
    </row>
    <row r="10490" spans="1:16" x14ac:dyDescent="0.3">
      <c r="A10490">
        <v>30</v>
      </c>
      <c r="B10490">
        <v>1</v>
      </c>
      <c r="C10490">
        <v>0</v>
      </c>
      <c r="D10490">
        <v>3</v>
      </c>
      <c r="E10490" t="s">
        <v>340</v>
      </c>
      <c r="F10490">
        <v>1</v>
      </c>
      <c r="G10490">
        <v>1</v>
      </c>
      <c r="H10490">
        <v>1.98433740000473</v>
      </c>
      <c r="I10490">
        <v>77.501272099994793</v>
      </c>
      <c r="J10490" t="s">
        <v>16</v>
      </c>
      <c r="K10490" t="b">
        <v>1</v>
      </c>
      <c r="L10490">
        <v>2.4809051000047502</v>
      </c>
      <c r="M10490">
        <v>168.696696900006</v>
      </c>
      <c r="N10490">
        <v>2</v>
      </c>
      <c r="O10490">
        <v>0.29134689999045799</v>
      </c>
      <c r="P10490">
        <v>169.12278309999999</v>
      </c>
    </row>
    <row r="10491" spans="1:16" x14ac:dyDescent="0.3">
      <c r="A10491">
        <v>30</v>
      </c>
      <c r="B10491">
        <v>1</v>
      </c>
      <c r="C10491">
        <v>0</v>
      </c>
      <c r="D10491">
        <v>3</v>
      </c>
      <c r="E10491" t="s">
        <v>1164</v>
      </c>
      <c r="F10491" t="s">
        <v>13</v>
      </c>
      <c r="G10491">
        <v>1</v>
      </c>
      <c r="H10491" t="s">
        <v>13</v>
      </c>
      <c r="I10491" t="s">
        <v>13</v>
      </c>
      <c r="J10491" t="s">
        <v>14</v>
      </c>
      <c r="K10491" t="b">
        <v>1</v>
      </c>
      <c r="L10491">
        <v>4.0918220999883497</v>
      </c>
      <c r="M10491">
        <v>173.72427450001101</v>
      </c>
      <c r="N10491">
        <v>2</v>
      </c>
      <c r="O10491">
        <v>0.38679459999548299</v>
      </c>
      <c r="P10491">
        <v>174.242269800016</v>
      </c>
    </row>
    <row r="10492" spans="1:16" x14ac:dyDescent="0.3">
      <c r="A10492">
        <v>30</v>
      </c>
      <c r="B10492">
        <v>1</v>
      </c>
      <c r="C10492">
        <v>0</v>
      </c>
      <c r="D10492">
        <v>3</v>
      </c>
      <c r="E10492" t="s">
        <v>866</v>
      </c>
      <c r="F10492" t="s">
        <v>13</v>
      </c>
      <c r="G10492">
        <v>1</v>
      </c>
      <c r="H10492" t="s">
        <v>13</v>
      </c>
      <c r="I10492" t="s">
        <v>13</v>
      </c>
      <c r="J10492" t="s">
        <v>14</v>
      </c>
      <c r="K10492" t="b">
        <v>1</v>
      </c>
      <c r="L10492">
        <v>3.14111080000293</v>
      </c>
      <c r="M10492">
        <v>177.89026949999999</v>
      </c>
      <c r="N10492">
        <v>3</v>
      </c>
      <c r="O10492">
        <v>0.37268440000480002</v>
      </c>
      <c r="P10492">
        <v>178.404160700011</v>
      </c>
    </row>
    <row r="10493" spans="1:16" x14ac:dyDescent="0.3">
      <c r="A10493">
        <v>30</v>
      </c>
      <c r="B10493">
        <v>1</v>
      </c>
      <c r="C10493">
        <v>0</v>
      </c>
      <c r="D10493">
        <v>3</v>
      </c>
      <c r="E10493" t="s">
        <v>180</v>
      </c>
      <c r="F10493" t="s">
        <v>13</v>
      </c>
      <c r="G10493">
        <v>1</v>
      </c>
      <c r="H10493" t="s">
        <v>13</v>
      </c>
      <c r="I10493" t="s">
        <v>13</v>
      </c>
      <c r="J10493" t="s">
        <v>14</v>
      </c>
      <c r="K10493" t="b">
        <v>1</v>
      </c>
      <c r="L10493">
        <v>1.3104441000032201</v>
      </c>
      <c r="M10493">
        <v>180.226350200013</v>
      </c>
      <c r="N10493">
        <v>2</v>
      </c>
      <c r="O10493">
        <v>0.33908730000257498</v>
      </c>
      <c r="P10493">
        <v>180.698593000008</v>
      </c>
    </row>
    <row r="10494" spans="1:16" x14ac:dyDescent="0.3">
      <c r="A10494">
        <v>30</v>
      </c>
      <c r="B10494">
        <v>1</v>
      </c>
      <c r="C10494">
        <v>0</v>
      </c>
      <c r="D10494">
        <v>3</v>
      </c>
      <c r="E10494" t="s">
        <v>1468</v>
      </c>
      <c r="F10494">
        <v>1</v>
      </c>
      <c r="G10494">
        <v>1</v>
      </c>
      <c r="H10494">
        <v>1.98486060000141</v>
      </c>
      <c r="I10494">
        <v>105.001709999982</v>
      </c>
      <c r="J10494" t="s">
        <v>16</v>
      </c>
      <c r="K10494" t="b">
        <v>1</v>
      </c>
      <c r="L10494">
        <v>0.986641800001962</v>
      </c>
      <c r="M10494">
        <v>182.20251900001301</v>
      </c>
      <c r="N10494">
        <v>3</v>
      </c>
      <c r="O10494">
        <v>0.31518920001690298</v>
      </c>
      <c r="P10494">
        <v>182.650671500014</v>
      </c>
    </row>
    <row r="10495" spans="1:16" x14ac:dyDescent="0.3">
      <c r="A10495">
        <v>30</v>
      </c>
      <c r="B10495">
        <v>1</v>
      </c>
      <c r="C10495">
        <v>0</v>
      </c>
      <c r="D10495">
        <v>3</v>
      </c>
      <c r="E10495" t="s">
        <v>1919</v>
      </c>
      <c r="F10495">
        <v>1</v>
      </c>
      <c r="G10495">
        <v>1</v>
      </c>
      <c r="H10495">
        <v>1.9854231000063001</v>
      </c>
      <c r="I10495">
        <v>127.502137000003</v>
      </c>
      <c r="J10495" t="s">
        <v>16</v>
      </c>
      <c r="K10495" t="b">
        <v>1</v>
      </c>
      <c r="L10495">
        <v>0.92297340001095995</v>
      </c>
      <c r="M10495">
        <v>184.088698200008</v>
      </c>
      <c r="N10495">
        <v>3</v>
      </c>
      <c r="O10495">
        <v>0.32128350000130002</v>
      </c>
      <c r="P10495">
        <v>184.52080389999901</v>
      </c>
    </row>
    <row r="10496" spans="1:16" x14ac:dyDescent="0.3">
      <c r="A10496">
        <v>30</v>
      </c>
      <c r="B10496">
        <v>1</v>
      </c>
      <c r="C10496">
        <v>0</v>
      </c>
      <c r="D10496">
        <v>3</v>
      </c>
      <c r="E10496" t="s">
        <v>1147</v>
      </c>
      <c r="F10496" t="s">
        <v>13</v>
      </c>
      <c r="G10496">
        <v>1</v>
      </c>
      <c r="H10496" t="s">
        <v>13</v>
      </c>
      <c r="I10496" t="s">
        <v>13</v>
      </c>
      <c r="J10496" t="s">
        <v>14</v>
      </c>
      <c r="K10496" t="b">
        <v>1</v>
      </c>
      <c r="L10496">
        <v>1.0481773000210499</v>
      </c>
      <c r="M10496">
        <v>186.08078509999899</v>
      </c>
      <c r="N10496">
        <v>3</v>
      </c>
      <c r="O10496">
        <v>0.39746149998973102</v>
      </c>
      <c r="P10496">
        <v>186.58078889999899</v>
      </c>
    </row>
    <row r="10497" spans="1:16" x14ac:dyDescent="0.3">
      <c r="A10497">
        <v>30</v>
      </c>
      <c r="B10497">
        <v>1</v>
      </c>
      <c r="C10497">
        <v>0</v>
      </c>
      <c r="D10497">
        <v>3</v>
      </c>
      <c r="E10497" t="s">
        <v>671</v>
      </c>
      <c r="F10497" t="s">
        <v>13</v>
      </c>
      <c r="G10497">
        <v>1</v>
      </c>
      <c r="H10497" t="s">
        <v>13</v>
      </c>
      <c r="I10497" t="s">
        <v>13</v>
      </c>
      <c r="J10497" t="s">
        <v>14</v>
      </c>
      <c r="K10497" t="b">
        <v>1</v>
      </c>
      <c r="L10497">
        <v>2.0960136000067</v>
      </c>
      <c r="M10497">
        <v>189.19506280002</v>
      </c>
      <c r="N10497">
        <v>2</v>
      </c>
      <c r="O10497">
        <v>1.04136190001736</v>
      </c>
      <c r="P10497">
        <v>190.37682440000901</v>
      </c>
    </row>
    <row r="10498" spans="1:16" x14ac:dyDescent="0.3">
      <c r="A10498">
        <v>30</v>
      </c>
      <c r="B10498">
        <v>1</v>
      </c>
      <c r="C10498">
        <v>0</v>
      </c>
      <c r="D10498">
        <v>3</v>
      </c>
      <c r="E10498" t="s">
        <v>353</v>
      </c>
      <c r="F10498">
        <v>1</v>
      </c>
      <c r="G10498">
        <v>1</v>
      </c>
      <c r="H10498">
        <v>1.9854275000107</v>
      </c>
      <c r="I10498">
        <v>135.00225809999401</v>
      </c>
      <c r="J10498" t="s">
        <v>14</v>
      </c>
      <c r="K10498" t="b">
        <v>0</v>
      </c>
      <c r="L10498">
        <v>4.8802398999978296</v>
      </c>
      <c r="M10498">
        <v>195.76256299999699</v>
      </c>
      <c r="N10498">
        <v>1</v>
      </c>
      <c r="O10498">
        <v>1.78685669999686</v>
      </c>
      <c r="P10498">
        <v>197.66627099999499</v>
      </c>
    </row>
    <row r="10499" spans="1:16" x14ac:dyDescent="0.3">
      <c r="A10499">
        <v>30</v>
      </c>
      <c r="B10499">
        <v>1</v>
      </c>
      <c r="C10499">
        <v>0</v>
      </c>
      <c r="D10499">
        <v>3</v>
      </c>
      <c r="E10499" t="s">
        <v>268</v>
      </c>
      <c r="F10499">
        <v>1</v>
      </c>
      <c r="G10499">
        <v>1</v>
      </c>
      <c r="H10499">
        <v>1.98377260001143</v>
      </c>
      <c r="I10499">
        <v>47.500724099983898</v>
      </c>
      <c r="J10499" t="s">
        <v>16</v>
      </c>
      <c r="K10499" t="b">
        <v>1</v>
      </c>
      <c r="L10499">
        <v>0.88392480000038598</v>
      </c>
      <c r="M10499">
        <v>199.06628290002101</v>
      </c>
      <c r="N10499">
        <v>3</v>
      </c>
      <c r="O10499">
        <v>0.27392469998449098</v>
      </c>
      <c r="P10499">
        <v>199.50534250002201</v>
      </c>
    </row>
    <row r="10500" spans="1:16" x14ac:dyDescent="0.3">
      <c r="A10500">
        <v>30</v>
      </c>
      <c r="B10500">
        <v>1</v>
      </c>
      <c r="C10500">
        <v>0</v>
      </c>
      <c r="D10500">
        <v>3</v>
      </c>
      <c r="E10500" t="s">
        <v>1757</v>
      </c>
      <c r="F10500">
        <v>1</v>
      </c>
      <c r="G10500">
        <v>1</v>
      </c>
      <c r="H10500">
        <v>1.98463729998912</v>
      </c>
      <c r="I10500">
        <v>87.501431099983193</v>
      </c>
      <c r="J10500" t="s">
        <v>16</v>
      </c>
      <c r="K10500" t="b">
        <v>1</v>
      </c>
      <c r="L10500">
        <v>2.0201431000023198</v>
      </c>
      <c r="M10500">
        <v>202.03589080000501</v>
      </c>
      <c r="N10500">
        <v>3</v>
      </c>
      <c r="O10500">
        <v>0.28433490000315897</v>
      </c>
      <c r="P10500">
        <v>202.41183070000301</v>
      </c>
    </row>
    <row r="10501" spans="1:16" x14ac:dyDescent="0.3">
      <c r="A10501">
        <v>30</v>
      </c>
      <c r="B10501">
        <v>1</v>
      </c>
      <c r="C10501">
        <v>0</v>
      </c>
      <c r="D10501">
        <v>3</v>
      </c>
      <c r="E10501" t="s">
        <v>2022</v>
      </c>
      <c r="F10501">
        <v>1</v>
      </c>
      <c r="G10501">
        <v>1</v>
      </c>
      <c r="H10501">
        <v>1.98588950000703</v>
      </c>
      <c r="I10501">
        <v>150.00247829998301</v>
      </c>
      <c r="J10501" t="s">
        <v>14</v>
      </c>
      <c r="K10501" t="b">
        <v>0</v>
      </c>
      <c r="L10501">
        <v>1.5608280999877</v>
      </c>
      <c r="M10501">
        <v>204.49331429999401</v>
      </c>
      <c r="N10501">
        <v>3</v>
      </c>
      <c r="O10501">
        <v>1.0601042000053</v>
      </c>
      <c r="P10501">
        <v>205.635582200019</v>
      </c>
    </row>
    <row r="10502" spans="1:16" x14ac:dyDescent="0.3">
      <c r="A10502">
        <v>30</v>
      </c>
      <c r="B10502">
        <v>1</v>
      </c>
      <c r="C10502">
        <v>1</v>
      </c>
      <c r="D10502">
        <v>3</v>
      </c>
      <c r="E10502" t="s">
        <v>76</v>
      </c>
      <c r="F10502">
        <v>1</v>
      </c>
      <c r="G10502">
        <v>2</v>
      </c>
      <c r="H10502">
        <v>1.9835832999961001</v>
      </c>
      <c r="I10502">
        <v>37.500581500004003</v>
      </c>
      <c r="J10502" t="s">
        <v>14</v>
      </c>
      <c r="K10502" t="b">
        <v>0</v>
      </c>
      <c r="L10502">
        <v>4.9421732999908299</v>
      </c>
      <c r="M10502">
        <v>4.9423930000048104</v>
      </c>
      <c r="N10502">
        <v>2</v>
      </c>
      <c r="O10502">
        <v>0.35335049999412199</v>
      </c>
      <c r="P10502">
        <v>5.39911970001413</v>
      </c>
    </row>
    <row r="10503" spans="1:16" x14ac:dyDescent="0.3">
      <c r="A10503">
        <v>30</v>
      </c>
      <c r="B10503">
        <v>1</v>
      </c>
      <c r="C10503">
        <v>1</v>
      </c>
      <c r="D10503">
        <v>3</v>
      </c>
      <c r="E10503" t="s">
        <v>437</v>
      </c>
      <c r="F10503" t="s">
        <v>13</v>
      </c>
      <c r="G10503">
        <v>2</v>
      </c>
      <c r="H10503" t="s">
        <v>13</v>
      </c>
      <c r="I10503" t="s">
        <v>13</v>
      </c>
      <c r="J10503" t="s">
        <v>14</v>
      </c>
      <c r="K10503" t="b">
        <v>1</v>
      </c>
      <c r="L10503">
        <v>1.06192909998936</v>
      </c>
      <c r="M10503">
        <v>6.9784454000182503</v>
      </c>
      <c r="N10503">
        <v>2</v>
      </c>
      <c r="O10503">
        <v>0.27270940001471899</v>
      </c>
      <c r="P10503">
        <v>7.3344738000014296</v>
      </c>
    </row>
    <row r="10504" spans="1:16" x14ac:dyDescent="0.3">
      <c r="A10504">
        <v>30</v>
      </c>
      <c r="B10504">
        <v>1</v>
      </c>
      <c r="C10504">
        <v>1</v>
      </c>
      <c r="D10504">
        <v>3</v>
      </c>
      <c r="E10504" t="s">
        <v>893</v>
      </c>
      <c r="F10504">
        <v>1</v>
      </c>
      <c r="G10504">
        <v>2</v>
      </c>
      <c r="H10504">
        <v>1.9830780999909601</v>
      </c>
      <c r="I10504">
        <v>7.5001854999863999</v>
      </c>
      <c r="J10504" t="s">
        <v>16</v>
      </c>
      <c r="K10504" t="b">
        <v>1</v>
      </c>
      <c r="L10504">
        <v>0.90405709997867201</v>
      </c>
      <c r="M10504">
        <v>8.7540202000236604</v>
      </c>
      <c r="N10504">
        <v>3</v>
      </c>
      <c r="O10504">
        <v>0.288130900007673</v>
      </c>
      <c r="P10504">
        <v>9.1419418000150507</v>
      </c>
    </row>
    <row r="10505" spans="1:16" x14ac:dyDescent="0.3">
      <c r="A10505">
        <v>30</v>
      </c>
      <c r="B10505">
        <v>1</v>
      </c>
      <c r="C10505">
        <v>1</v>
      </c>
      <c r="D10505">
        <v>3</v>
      </c>
      <c r="E10505" t="s">
        <v>1783</v>
      </c>
      <c r="F10505" t="s">
        <v>13</v>
      </c>
      <c r="G10505">
        <v>2</v>
      </c>
      <c r="H10505" t="s">
        <v>13</v>
      </c>
      <c r="I10505" t="s">
        <v>13</v>
      </c>
      <c r="J10505" t="s">
        <v>14</v>
      </c>
      <c r="K10505" t="b">
        <v>1</v>
      </c>
      <c r="L10505">
        <v>3.5284111000073599</v>
      </c>
      <c r="M10505">
        <v>13.1783371000201</v>
      </c>
      <c r="N10505">
        <v>1</v>
      </c>
      <c r="O10505">
        <v>0.40414259998942698</v>
      </c>
      <c r="P10505">
        <v>13.7059999000048</v>
      </c>
    </row>
    <row r="10506" spans="1:16" x14ac:dyDescent="0.3">
      <c r="A10506">
        <v>30</v>
      </c>
      <c r="B10506">
        <v>1</v>
      </c>
      <c r="C10506">
        <v>1</v>
      </c>
      <c r="D10506">
        <v>3</v>
      </c>
      <c r="E10506" t="s">
        <v>711</v>
      </c>
      <c r="F10506">
        <v>1</v>
      </c>
      <c r="G10506">
        <v>2</v>
      </c>
      <c r="H10506">
        <v>1.9852191999962101</v>
      </c>
      <c r="I10506">
        <v>115.00193810000199</v>
      </c>
      <c r="J10506" t="s">
        <v>16</v>
      </c>
      <c r="K10506" t="b">
        <v>1</v>
      </c>
      <c r="L10506">
        <v>2.59400260000257</v>
      </c>
      <c r="M10506">
        <v>16.810633200017001</v>
      </c>
      <c r="N10506">
        <v>2</v>
      </c>
      <c r="O10506">
        <v>0.204984800016973</v>
      </c>
      <c r="P10506">
        <v>17.114821000024701</v>
      </c>
    </row>
    <row r="10507" spans="1:16" x14ac:dyDescent="0.3">
      <c r="A10507">
        <v>30</v>
      </c>
      <c r="B10507">
        <v>1</v>
      </c>
      <c r="C10507">
        <v>1</v>
      </c>
      <c r="D10507">
        <v>3</v>
      </c>
      <c r="E10507" t="s">
        <v>1632</v>
      </c>
      <c r="F10507" t="s">
        <v>13</v>
      </c>
      <c r="G10507">
        <v>2</v>
      </c>
      <c r="H10507" t="s">
        <v>13</v>
      </c>
      <c r="I10507" t="s">
        <v>13</v>
      </c>
      <c r="J10507" t="s">
        <v>14</v>
      </c>
      <c r="K10507" t="b">
        <v>1</v>
      </c>
      <c r="L10507">
        <v>2.4810137000167698</v>
      </c>
      <c r="M10507">
        <v>20.1143364000018</v>
      </c>
      <c r="N10507">
        <v>3</v>
      </c>
      <c r="O10507">
        <v>0.282030700007454</v>
      </c>
      <c r="P10507">
        <v>20.5118562999996</v>
      </c>
    </row>
    <row r="10508" spans="1:16" x14ac:dyDescent="0.3">
      <c r="A10508">
        <v>30</v>
      </c>
      <c r="B10508">
        <v>1</v>
      </c>
      <c r="C10508">
        <v>1</v>
      </c>
      <c r="D10508">
        <v>3</v>
      </c>
      <c r="E10508" t="s">
        <v>554</v>
      </c>
      <c r="F10508">
        <v>1</v>
      </c>
      <c r="G10508">
        <v>2</v>
      </c>
      <c r="H10508">
        <v>1.9851807999948501</v>
      </c>
      <c r="I10508">
        <v>112.501874399983</v>
      </c>
      <c r="J10508" t="s">
        <v>16</v>
      </c>
      <c r="K10508" t="b">
        <v>1</v>
      </c>
      <c r="L10508">
        <v>1.0710411999898499</v>
      </c>
      <c r="M10508">
        <v>22.087626200023799</v>
      </c>
      <c r="N10508">
        <v>3</v>
      </c>
      <c r="O10508">
        <v>0.234058000001824</v>
      </c>
      <c r="P10508">
        <v>22.447916100005401</v>
      </c>
    </row>
    <row r="10509" spans="1:16" x14ac:dyDescent="0.3">
      <c r="A10509">
        <v>30</v>
      </c>
      <c r="B10509">
        <v>1</v>
      </c>
      <c r="C10509">
        <v>1</v>
      </c>
      <c r="D10509">
        <v>3</v>
      </c>
      <c r="E10509" t="s">
        <v>1662</v>
      </c>
      <c r="F10509" t="s">
        <v>13</v>
      </c>
      <c r="G10509">
        <v>2</v>
      </c>
      <c r="H10509" t="s">
        <v>13</v>
      </c>
      <c r="I10509" t="s">
        <v>13</v>
      </c>
      <c r="J10509" t="s">
        <v>14</v>
      </c>
      <c r="K10509" t="b">
        <v>1</v>
      </c>
      <c r="L10509">
        <v>1.5434163000027199</v>
      </c>
      <c r="M10509">
        <v>24.5097995000251</v>
      </c>
      <c r="N10509">
        <v>3</v>
      </c>
      <c r="O10509">
        <v>0.36459829998784699</v>
      </c>
      <c r="P10509">
        <v>25.002369300025698</v>
      </c>
    </row>
    <row r="10510" spans="1:16" x14ac:dyDescent="0.3">
      <c r="A10510">
        <v>30</v>
      </c>
      <c r="B10510">
        <v>1</v>
      </c>
      <c r="C10510">
        <v>1</v>
      </c>
      <c r="D10510">
        <v>3</v>
      </c>
      <c r="E10510" t="s">
        <v>1099</v>
      </c>
      <c r="F10510">
        <v>1</v>
      </c>
      <c r="G10510">
        <v>2</v>
      </c>
      <c r="H10510">
        <v>1.98416759999236</v>
      </c>
      <c r="I10510">
        <v>67.5011268999951</v>
      </c>
      <c r="J10510" t="s">
        <v>16</v>
      </c>
      <c r="K10510" t="b">
        <v>1</v>
      </c>
      <c r="L10510">
        <v>1.2101483999867899</v>
      </c>
      <c r="M10510">
        <v>26.726749200024599</v>
      </c>
      <c r="N10510">
        <v>3</v>
      </c>
      <c r="O10510">
        <v>0.73243790000560705</v>
      </c>
      <c r="P10510">
        <v>27.570287200011101</v>
      </c>
    </row>
    <row r="10511" spans="1:16" x14ac:dyDescent="0.3">
      <c r="A10511">
        <v>30</v>
      </c>
      <c r="B10511">
        <v>1</v>
      </c>
      <c r="C10511">
        <v>1</v>
      </c>
      <c r="D10511">
        <v>3</v>
      </c>
      <c r="E10511" t="s">
        <v>900</v>
      </c>
      <c r="F10511">
        <v>1</v>
      </c>
      <c r="G10511">
        <v>2</v>
      </c>
      <c r="H10511">
        <v>1.98317610000959</v>
      </c>
      <c r="I10511">
        <v>15.000266099988901</v>
      </c>
      <c r="J10511" t="s">
        <v>16</v>
      </c>
      <c r="K10511" t="b">
        <v>1</v>
      </c>
      <c r="L10511">
        <v>1.7106912000162999</v>
      </c>
      <c r="M10511">
        <v>29.793818800011699</v>
      </c>
      <c r="N10511">
        <v>3</v>
      </c>
      <c r="O10511">
        <v>0.216138099989621</v>
      </c>
      <c r="P10511">
        <v>30.1259720000089</v>
      </c>
    </row>
    <row r="10512" spans="1:16" x14ac:dyDescent="0.3">
      <c r="A10512">
        <v>30</v>
      </c>
      <c r="B10512">
        <v>1</v>
      </c>
      <c r="C10512">
        <v>1</v>
      </c>
      <c r="D10512">
        <v>3</v>
      </c>
      <c r="E10512" t="s">
        <v>750</v>
      </c>
      <c r="F10512">
        <v>1</v>
      </c>
      <c r="G10512">
        <v>2</v>
      </c>
      <c r="H10512">
        <v>1.9831554999982499</v>
      </c>
      <c r="I10512">
        <v>10.0002360999933</v>
      </c>
      <c r="J10512" t="s">
        <v>16</v>
      </c>
      <c r="K10512" t="b">
        <v>1</v>
      </c>
      <c r="L10512">
        <v>0.972977099998388</v>
      </c>
      <c r="M10512">
        <v>31.606095400027701</v>
      </c>
      <c r="N10512">
        <v>3</v>
      </c>
      <c r="O10512">
        <v>0.225992199993925</v>
      </c>
      <c r="P10512">
        <v>31.9357699000102</v>
      </c>
    </row>
    <row r="10513" spans="1:16" x14ac:dyDescent="0.3">
      <c r="A10513">
        <v>30</v>
      </c>
      <c r="B10513">
        <v>1</v>
      </c>
      <c r="C10513">
        <v>1</v>
      </c>
      <c r="D10513">
        <v>3</v>
      </c>
      <c r="E10513" t="s">
        <v>1954</v>
      </c>
      <c r="F10513" t="s">
        <v>13</v>
      </c>
      <c r="G10513">
        <v>2</v>
      </c>
      <c r="H10513" t="s">
        <v>13</v>
      </c>
      <c r="I10513" t="s">
        <v>13</v>
      </c>
      <c r="J10513" t="s">
        <v>14</v>
      </c>
      <c r="K10513" t="b">
        <v>1</v>
      </c>
      <c r="L10513">
        <v>1.33001460001105</v>
      </c>
      <c r="M10513">
        <v>33.779784500016802</v>
      </c>
      <c r="N10513">
        <v>2</v>
      </c>
      <c r="O10513">
        <v>0.29944179998710801</v>
      </c>
      <c r="P10513">
        <v>34.193303900014101</v>
      </c>
    </row>
    <row r="10514" spans="1:16" x14ac:dyDescent="0.3">
      <c r="A10514">
        <v>30</v>
      </c>
      <c r="B10514">
        <v>1</v>
      </c>
      <c r="C10514">
        <v>1</v>
      </c>
      <c r="D10514">
        <v>3</v>
      </c>
      <c r="E10514" t="s">
        <v>608</v>
      </c>
      <c r="F10514" t="s">
        <v>13</v>
      </c>
      <c r="G10514">
        <v>2</v>
      </c>
      <c r="H10514" t="s">
        <v>13</v>
      </c>
      <c r="I10514" t="s">
        <v>13</v>
      </c>
      <c r="J10514" t="s">
        <v>14</v>
      </c>
      <c r="K10514" t="b">
        <v>1</v>
      </c>
      <c r="L10514">
        <v>1.0876976999861701</v>
      </c>
      <c r="M10514">
        <v>35.787397800013402</v>
      </c>
      <c r="N10514">
        <v>2</v>
      </c>
      <c r="O10514">
        <v>0.54685539999627497</v>
      </c>
      <c r="P10514">
        <v>36.448645900003598</v>
      </c>
    </row>
    <row r="10515" spans="1:16" x14ac:dyDescent="0.3">
      <c r="A10515">
        <v>30</v>
      </c>
      <c r="B10515">
        <v>1</v>
      </c>
      <c r="C10515">
        <v>1</v>
      </c>
      <c r="D10515">
        <v>3</v>
      </c>
      <c r="E10515" t="s">
        <v>355</v>
      </c>
      <c r="F10515">
        <v>1</v>
      </c>
      <c r="G10515">
        <v>2</v>
      </c>
      <c r="H10515">
        <v>1.98481039999751</v>
      </c>
      <c r="I10515">
        <v>97.501607399986796</v>
      </c>
      <c r="J10515" t="s">
        <v>16</v>
      </c>
      <c r="K10515" t="b">
        <v>1</v>
      </c>
      <c r="L10515">
        <v>3.6518831000139498</v>
      </c>
      <c r="M10515">
        <v>40.618403900007301</v>
      </c>
      <c r="N10515">
        <v>3</v>
      </c>
      <c r="O10515">
        <v>0.31248359999153802</v>
      </c>
      <c r="P10515">
        <v>41.046149800007697</v>
      </c>
    </row>
    <row r="10516" spans="1:16" x14ac:dyDescent="0.3">
      <c r="A10516">
        <v>30</v>
      </c>
      <c r="B10516">
        <v>1</v>
      </c>
      <c r="C10516">
        <v>1</v>
      </c>
      <c r="D10516">
        <v>3</v>
      </c>
      <c r="E10516" t="s">
        <v>1800</v>
      </c>
      <c r="F10516">
        <v>1</v>
      </c>
      <c r="G10516">
        <v>2</v>
      </c>
      <c r="H10516">
        <v>1.98346230000607</v>
      </c>
      <c r="I10516">
        <v>32.500529399985702</v>
      </c>
      <c r="J10516" t="s">
        <v>16</v>
      </c>
      <c r="K10516" t="b">
        <v>1</v>
      </c>
      <c r="L10516">
        <v>0.75336059997789595</v>
      </c>
      <c r="M10516">
        <v>42.303054900025003</v>
      </c>
      <c r="N10516">
        <v>3</v>
      </c>
      <c r="O10516">
        <v>0.16132049998850601</v>
      </c>
      <c r="P10516">
        <v>42.575149800017201</v>
      </c>
    </row>
    <row r="10517" spans="1:16" x14ac:dyDescent="0.3">
      <c r="A10517">
        <v>30</v>
      </c>
      <c r="B10517">
        <v>1</v>
      </c>
      <c r="C10517">
        <v>1</v>
      </c>
      <c r="D10517">
        <v>3</v>
      </c>
      <c r="E10517" t="s">
        <v>498</v>
      </c>
      <c r="F10517" t="s">
        <v>13</v>
      </c>
      <c r="G10517">
        <v>2</v>
      </c>
      <c r="H10517" t="s">
        <v>13</v>
      </c>
      <c r="I10517" t="s">
        <v>13</v>
      </c>
      <c r="J10517" t="s">
        <v>14</v>
      </c>
      <c r="K10517" t="b">
        <v>1</v>
      </c>
      <c r="L10517">
        <v>1.41090949997306</v>
      </c>
      <c r="M10517">
        <v>44.494022800004998</v>
      </c>
      <c r="N10517">
        <v>3</v>
      </c>
      <c r="O10517">
        <v>0.19557390001136801</v>
      </c>
      <c r="P10517">
        <v>44.817473700008101</v>
      </c>
    </row>
    <row r="10518" spans="1:16" x14ac:dyDescent="0.3">
      <c r="A10518">
        <v>30</v>
      </c>
      <c r="B10518">
        <v>1</v>
      </c>
      <c r="C10518">
        <v>1</v>
      </c>
      <c r="D10518">
        <v>3</v>
      </c>
      <c r="E10518" t="s">
        <v>1685</v>
      </c>
      <c r="F10518">
        <v>1</v>
      </c>
      <c r="G10518">
        <v>2</v>
      </c>
      <c r="H10518">
        <v>1.98478110000724</v>
      </c>
      <c r="I10518">
        <v>95.001556200004401</v>
      </c>
      <c r="J10518" t="s">
        <v>16</v>
      </c>
      <c r="K10518" t="b">
        <v>1</v>
      </c>
      <c r="L10518">
        <v>1.11358410000685</v>
      </c>
      <c r="M10518">
        <v>46.446814700000701</v>
      </c>
      <c r="N10518">
        <v>3</v>
      </c>
      <c r="O10518">
        <v>0.15452319997712</v>
      </c>
      <c r="P10518">
        <v>46.736221300001503</v>
      </c>
    </row>
    <row r="10519" spans="1:16" x14ac:dyDescent="0.3">
      <c r="A10519">
        <v>30</v>
      </c>
      <c r="B10519">
        <v>1</v>
      </c>
      <c r="C10519">
        <v>1</v>
      </c>
      <c r="D10519">
        <v>3</v>
      </c>
      <c r="E10519" t="s">
        <v>774</v>
      </c>
      <c r="F10519" t="s">
        <v>13</v>
      </c>
      <c r="G10519">
        <v>2</v>
      </c>
      <c r="H10519" t="s">
        <v>13</v>
      </c>
      <c r="I10519" t="s">
        <v>13</v>
      </c>
      <c r="J10519" t="s">
        <v>14</v>
      </c>
      <c r="K10519" t="b">
        <v>1</v>
      </c>
      <c r="L10519">
        <v>1.28786200002651</v>
      </c>
      <c r="M10519">
        <v>48.5375340000028</v>
      </c>
      <c r="N10519">
        <v>3</v>
      </c>
      <c r="O10519">
        <v>0.212754200008931</v>
      </c>
      <c r="P10519">
        <v>48.866837000008701</v>
      </c>
    </row>
    <row r="10520" spans="1:16" x14ac:dyDescent="0.3">
      <c r="A10520">
        <v>30</v>
      </c>
      <c r="B10520">
        <v>1</v>
      </c>
      <c r="C10520">
        <v>1</v>
      </c>
      <c r="D10520">
        <v>3</v>
      </c>
      <c r="E10520" t="s">
        <v>233</v>
      </c>
      <c r="F10520" t="s">
        <v>13</v>
      </c>
      <c r="G10520">
        <v>2</v>
      </c>
      <c r="H10520" t="s">
        <v>13</v>
      </c>
      <c r="I10520" t="s">
        <v>13</v>
      </c>
      <c r="J10520" t="s">
        <v>14</v>
      </c>
      <c r="K10520" t="b">
        <v>1</v>
      </c>
      <c r="L10520">
        <v>2.5600658000039398</v>
      </c>
      <c r="M10520">
        <v>51.943022200022803</v>
      </c>
      <c r="N10520">
        <v>3</v>
      </c>
      <c r="O10520">
        <v>0.22722890001023199</v>
      </c>
      <c r="P10520">
        <v>52.289348000020297</v>
      </c>
    </row>
    <row r="10521" spans="1:16" x14ac:dyDescent="0.3">
      <c r="A10521">
        <v>30</v>
      </c>
      <c r="B10521">
        <v>1</v>
      </c>
      <c r="C10521">
        <v>1</v>
      </c>
      <c r="D10521">
        <v>3</v>
      </c>
      <c r="E10521" t="s">
        <v>739</v>
      </c>
      <c r="F10521">
        <v>1</v>
      </c>
      <c r="G10521">
        <v>2</v>
      </c>
      <c r="H10521">
        <v>1.9857076999906</v>
      </c>
      <c r="I10521">
        <v>140.002309100004</v>
      </c>
      <c r="J10521" t="s">
        <v>16</v>
      </c>
      <c r="K10521" t="b">
        <v>1</v>
      </c>
      <c r="L10521">
        <v>0.84628690002136897</v>
      </c>
      <c r="M10521">
        <v>53.645987500000103</v>
      </c>
      <c r="N10521">
        <v>3</v>
      </c>
      <c r="O10521">
        <v>0.217277799994918</v>
      </c>
      <c r="P10521">
        <v>53.999045400007198</v>
      </c>
    </row>
    <row r="10522" spans="1:16" x14ac:dyDescent="0.3">
      <c r="A10522">
        <v>30</v>
      </c>
      <c r="B10522">
        <v>1</v>
      </c>
      <c r="C10522">
        <v>1</v>
      </c>
      <c r="D10522">
        <v>3</v>
      </c>
      <c r="E10522" t="s">
        <v>1601</v>
      </c>
      <c r="F10522">
        <v>1</v>
      </c>
      <c r="G10522">
        <v>2</v>
      </c>
      <c r="H10522">
        <v>1.9837889999907901</v>
      </c>
      <c r="I10522">
        <v>50.000773200008602</v>
      </c>
      <c r="J10522" t="s">
        <v>16</v>
      </c>
      <c r="K10522" t="b">
        <v>1</v>
      </c>
      <c r="L10522">
        <v>0.86665449998690802</v>
      </c>
      <c r="M10522">
        <v>55.3829699000053</v>
      </c>
      <c r="N10522">
        <v>3</v>
      </c>
      <c r="O10522">
        <v>0.171985699998913</v>
      </c>
      <c r="P10522">
        <v>55.673990100010997</v>
      </c>
    </row>
    <row r="10523" spans="1:16" x14ac:dyDescent="0.3">
      <c r="A10523">
        <v>30</v>
      </c>
      <c r="B10523">
        <v>1</v>
      </c>
      <c r="C10523">
        <v>1</v>
      </c>
      <c r="D10523">
        <v>3</v>
      </c>
      <c r="E10523" t="s">
        <v>1454</v>
      </c>
      <c r="F10523">
        <v>1</v>
      </c>
      <c r="G10523">
        <v>2</v>
      </c>
      <c r="H10523">
        <v>1.98567959998036</v>
      </c>
      <c r="I10523">
        <v>145.0024233</v>
      </c>
      <c r="J10523" t="s">
        <v>16</v>
      </c>
      <c r="K10523" t="b">
        <v>1</v>
      </c>
      <c r="L10523">
        <v>0.83894889999646705</v>
      </c>
      <c r="M10523">
        <v>57.0220222000207</v>
      </c>
      <c r="N10523">
        <v>3</v>
      </c>
      <c r="O10523">
        <v>0.15267349997884599</v>
      </c>
      <c r="P10523">
        <v>57.294434500014198</v>
      </c>
    </row>
    <row r="10524" spans="1:16" x14ac:dyDescent="0.3">
      <c r="A10524">
        <v>30</v>
      </c>
      <c r="B10524">
        <v>1</v>
      </c>
      <c r="C10524">
        <v>1</v>
      </c>
      <c r="D10524">
        <v>3</v>
      </c>
      <c r="E10524" t="s">
        <v>1063</v>
      </c>
      <c r="F10524">
        <v>1</v>
      </c>
      <c r="G10524">
        <v>2</v>
      </c>
      <c r="H10524">
        <v>1.9850424999895</v>
      </c>
      <c r="I10524">
        <v>107.50176690000799</v>
      </c>
      <c r="J10524" t="s">
        <v>14</v>
      </c>
      <c r="K10524" t="b">
        <v>0</v>
      </c>
      <c r="L10524">
        <v>2.7290757999871902</v>
      </c>
      <c r="M10524">
        <v>60.528857199999003</v>
      </c>
      <c r="N10524">
        <v>2</v>
      </c>
      <c r="O10524">
        <v>1.1767177000001501</v>
      </c>
      <c r="P10524">
        <v>61.838480100006599</v>
      </c>
    </row>
    <row r="10525" spans="1:16" x14ac:dyDescent="0.3">
      <c r="A10525">
        <v>30</v>
      </c>
      <c r="B10525">
        <v>1</v>
      </c>
      <c r="C10525">
        <v>1</v>
      </c>
      <c r="D10525">
        <v>3</v>
      </c>
      <c r="E10525" t="s">
        <v>1559</v>
      </c>
      <c r="F10525" t="s">
        <v>13</v>
      </c>
      <c r="G10525">
        <v>2</v>
      </c>
      <c r="H10525" t="s">
        <v>13</v>
      </c>
      <c r="I10525" t="s">
        <v>13</v>
      </c>
      <c r="J10525" t="s">
        <v>14</v>
      </c>
      <c r="K10525" t="b">
        <v>1</v>
      </c>
      <c r="L10525">
        <v>2.2020303999888702</v>
      </c>
      <c r="M10525">
        <v>64.551529500022298</v>
      </c>
      <c r="N10525">
        <v>2</v>
      </c>
      <c r="O10525">
        <v>0.24554510001325999</v>
      </c>
      <c r="P10525">
        <v>64.907593400013894</v>
      </c>
    </row>
    <row r="10526" spans="1:16" x14ac:dyDescent="0.3">
      <c r="A10526">
        <v>30</v>
      </c>
      <c r="B10526">
        <v>1</v>
      </c>
      <c r="C10526">
        <v>1</v>
      </c>
      <c r="D10526">
        <v>3</v>
      </c>
      <c r="E10526" t="s">
        <v>114</v>
      </c>
      <c r="F10526" t="s">
        <v>13</v>
      </c>
      <c r="G10526">
        <v>2</v>
      </c>
      <c r="H10526" t="s">
        <v>13</v>
      </c>
      <c r="I10526" t="s">
        <v>13</v>
      </c>
      <c r="J10526" t="s">
        <v>16</v>
      </c>
      <c r="K10526" t="b">
        <v>0</v>
      </c>
      <c r="L10526">
        <v>2.5784984999918401</v>
      </c>
      <c r="M10526">
        <v>67.994794000027497</v>
      </c>
      <c r="N10526">
        <v>3</v>
      </c>
      <c r="O10526">
        <v>0.20034789998317101</v>
      </c>
      <c r="P10526">
        <v>68.318142600008301</v>
      </c>
    </row>
    <row r="10527" spans="1:16" x14ac:dyDescent="0.3">
      <c r="A10527">
        <v>30</v>
      </c>
      <c r="B10527">
        <v>1</v>
      </c>
      <c r="C10527">
        <v>1</v>
      </c>
      <c r="D10527">
        <v>3</v>
      </c>
      <c r="E10527" t="s">
        <v>2160</v>
      </c>
      <c r="F10527">
        <v>1</v>
      </c>
      <c r="G10527">
        <v>2</v>
      </c>
      <c r="H10527">
        <v>1.9833452000166301</v>
      </c>
      <c r="I10527">
        <v>25.000410899985599</v>
      </c>
      <c r="J10527" t="s">
        <v>16</v>
      </c>
      <c r="K10527" t="b">
        <v>1</v>
      </c>
      <c r="L10527">
        <v>0.82191480000619799</v>
      </c>
      <c r="M10527">
        <v>69.6550677000196</v>
      </c>
      <c r="N10527">
        <v>3</v>
      </c>
      <c r="O10527">
        <v>0.140539399988484</v>
      </c>
      <c r="P10527">
        <v>69.946341500006397</v>
      </c>
    </row>
    <row r="10528" spans="1:16" x14ac:dyDescent="0.3">
      <c r="A10528">
        <v>30</v>
      </c>
      <c r="B10528">
        <v>1</v>
      </c>
      <c r="C10528">
        <v>1</v>
      </c>
      <c r="D10528">
        <v>3</v>
      </c>
      <c r="E10528" t="s">
        <v>1590</v>
      </c>
      <c r="F10528" t="s">
        <v>13</v>
      </c>
      <c r="G10528">
        <v>2</v>
      </c>
      <c r="H10528" t="s">
        <v>13</v>
      </c>
      <c r="I10528" t="s">
        <v>13</v>
      </c>
      <c r="J10528" t="s">
        <v>14</v>
      </c>
      <c r="K10528" t="b">
        <v>1</v>
      </c>
      <c r="L10528">
        <v>2.4861835000046999</v>
      </c>
      <c r="M10528">
        <v>72.952533300005598</v>
      </c>
      <c r="N10528">
        <v>3</v>
      </c>
      <c r="O10528">
        <v>0.24001549999229599</v>
      </c>
      <c r="P10528">
        <v>73.309969100024304</v>
      </c>
    </row>
    <row r="10529" spans="1:16" x14ac:dyDescent="0.3">
      <c r="A10529">
        <v>30</v>
      </c>
      <c r="B10529">
        <v>1</v>
      </c>
      <c r="C10529">
        <v>1</v>
      </c>
      <c r="D10529">
        <v>3</v>
      </c>
      <c r="E10529" t="s">
        <v>293</v>
      </c>
      <c r="F10529" t="s">
        <v>13</v>
      </c>
      <c r="G10529">
        <v>2</v>
      </c>
      <c r="H10529" t="s">
        <v>13</v>
      </c>
      <c r="I10529" t="s">
        <v>13</v>
      </c>
      <c r="J10529" t="s">
        <v>14</v>
      </c>
      <c r="K10529" t="b">
        <v>1</v>
      </c>
      <c r="L10529">
        <v>1.8255442999943601</v>
      </c>
      <c r="M10529">
        <v>75.641927000018796</v>
      </c>
      <c r="N10529">
        <v>3</v>
      </c>
      <c r="O10529">
        <v>0.17962350000743799</v>
      </c>
      <c r="P10529">
        <v>75.937573800009005</v>
      </c>
    </row>
    <row r="10530" spans="1:16" x14ac:dyDescent="0.3">
      <c r="A10530">
        <v>30</v>
      </c>
      <c r="B10530">
        <v>1</v>
      </c>
      <c r="C10530">
        <v>1</v>
      </c>
      <c r="D10530">
        <v>3</v>
      </c>
      <c r="E10530" t="s">
        <v>1277</v>
      </c>
      <c r="F10530" t="s">
        <v>13</v>
      </c>
      <c r="G10530">
        <v>2</v>
      </c>
      <c r="H10530" t="s">
        <v>13</v>
      </c>
      <c r="I10530" t="s">
        <v>13</v>
      </c>
      <c r="J10530" t="s">
        <v>16</v>
      </c>
      <c r="K10530" t="b">
        <v>0</v>
      </c>
      <c r="L10530">
        <v>3.9618622999987601</v>
      </c>
      <c r="M10530">
        <v>80.411465800018107</v>
      </c>
      <c r="N10530">
        <v>1</v>
      </c>
      <c r="O10530">
        <v>0.21933680001529901</v>
      </c>
      <c r="P10530">
        <v>80.7372061000206</v>
      </c>
    </row>
    <row r="10531" spans="1:16" x14ac:dyDescent="0.3">
      <c r="A10531">
        <v>30</v>
      </c>
      <c r="B10531">
        <v>1</v>
      </c>
      <c r="C10531">
        <v>1</v>
      </c>
      <c r="D10531">
        <v>3</v>
      </c>
      <c r="E10531" t="s">
        <v>1986</v>
      </c>
      <c r="F10531">
        <v>1</v>
      </c>
      <c r="G10531">
        <v>2</v>
      </c>
      <c r="H10531">
        <v>1.9836295999994</v>
      </c>
      <c r="I10531">
        <v>42.500673500006101</v>
      </c>
      <c r="J10531" t="s">
        <v>16</v>
      </c>
      <c r="K10531" t="b">
        <v>1</v>
      </c>
      <c r="L10531">
        <v>6.1590500000165802</v>
      </c>
      <c r="M10531">
        <v>87.408610400016201</v>
      </c>
      <c r="N10531">
        <v>3</v>
      </c>
      <c r="O10531">
        <v>0.21727569997892701</v>
      </c>
      <c r="P10531">
        <v>87.734963300026706</v>
      </c>
    </row>
    <row r="10532" spans="1:16" x14ac:dyDescent="0.3">
      <c r="A10532">
        <v>30</v>
      </c>
      <c r="B10532">
        <v>1</v>
      </c>
      <c r="C10532">
        <v>1</v>
      </c>
      <c r="D10532">
        <v>3</v>
      </c>
      <c r="E10532" t="s">
        <v>1168</v>
      </c>
      <c r="F10532">
        <v>1</v>
      </c>
      <c r="G10532">
        <v>2</v>
      </c>
      <c r="H10532">
        <v>1.98333389998879</v>
      </c>
      <c r="I10532">
        <v>20.0003369000042</v>
      </c>
      <c r="J10532" t="s">
        <v>16</v>
      </c>
      <c r="K10532" t="b">
        <v>1</v>
      </c>
      <c r="L10532">
        <v>1.2571657000226</v>
      </c>
      <c r="M10532">
        <v>89.506830199999996</v>
      </c>
      <c r="N10532">
        <v>3</v>
      </c>
      <c r="O10532">
        <v>0.234946499986108</v>
      </c>
      <c r="P10532">
        <v>89.816747300006696</v>
      </c>
    </row>
    <row r="10533" spans="1:16" x14ac:dyDescent="0.3">
      <c r="A10533">
        <v>30</v>
      </c>
      <c r="B10533">
        <v>1</v>
      </c>
      <c r="C10533">
        <v>1</v>
      </c>
      <c r="D10533">
        <v>3</v>
      </c>
      <c r="E10533" t="s">
        <v>1448</v>
      </c>
      <c r="F10533">
        <v>1</v>
      </c>
      <c r="G10533">
        <v>2</v>
      </c>
      <c r="H10533">
        <v>1.9840156999998699</v>
      </c>
      <c r="I10533">
        <v>57.500940199999597</v>
      </c>
      <c r="J10533" t="s">
        <v>16</v>
      </c>
      <c r="K10533" t="b">
        <v>1</v>
      </c>
      <c r="L10533">
        <v>1.1813185999926601</v>
      </c>
      <c r="M10533">
        <v>91.514344800001695</v>
      </c>
      <c r="N10533">
        <v>3</v>
      </c>
      <c r="O10533">
        <v>0.139238400006434</v>
      </c>
      <c r="P10533">
        <v>91.737012500001597</v>
      </c>
    </row>
    <row r="10534" spans="1:16" x14ac:dyDescent="0.3">
      <c r="A10534">
        <v>30</v>
      </c>
      <c r="B10534">
        <v>1</v>
      </c>
      <c r="C10534">
        <v>1</v>
      </c>
      <c r="D10534">
        <v>3</v>
      </c>
      <c r="E10534" t="s">
        <v>46</v>
      </c>
      <c r="F10534" t="s">
        <v>13</v>
      </c>
      <c r="G10534">
        <v>2</v>
      </c>
      <c r="H10534" t="s">
        <v>13</v>
      </c>
      <c r="I10534" t="s">
        <v>13</v>
      </c>
      <c r="J10534" t="s">
        <v>14</v>
      </c>
      <c r="K10534" t="b">
        <v>1</v>
      </c>
      <c r="L10534">
        <v>2.8923027999990198</v>
      </c>
      <c r="M10534">
        <v>95.141893700027097</v>
      </c>
      <c r="N10534">
        <v>1</v>
      </c>
      <c r="O10534">
        <v>0.243020699999761</v>
      </c>
      <c r="P10534">
        <v>95.512891200021798</v>
      </c>
    </row>
    <row r="10535" spans="1:16" x14ac:dyDescent="0.3">
      <c r="A10535">
        <v>30</v>
      </c>
      <c r="B10535">
        <v>1</v>
      </c>
      <c r="C10535">
        <v>1</v>
      </c>
      <c r="D10535">
        <v>3</v>
      </c>
      <c r="E10535" t="s">
        <v>1635</v>
      </c>
      <c r="F10535" t="s">
        <v>13</v>
      </c>
      <c r="G10535">
        <v>2</v>
      </c>
      <c r="H10535" t="s">
        <v>13</v>
      </c>
      <c r="I10535" t="s">
        <v>13</v>
      </c>
      <c r="J10535" t="s">
        <v>14</v>
      </c>
      <c r="K10535" t="b">
        <v>1</v>
      </c>
      <c r="L10535">
        <v>2.0807510000013298</v>
      </c>
      <c r="M10535">
        <v>98.096855100011496</v>
      </c>
      <c r="N10535">
        <v>2</v>
      </c>
      <c r="O10535">
        <v>0.26404860001639502</v>
      </c>
      <c r="P10535">
        <v>98.485979300021398</v>
      </c>
    </row>
    <row r="10536" spans="1:16" x14ac:dyDescent="0.3">
      <c r="A10536">
        <v>30</v>
      </c>
      <c r="B10536">
        <v>1</v>
      </c>
      <c r="C10536">
        <v>1</v>
      </c>
      <c r="D10536">
        <v>3</v>
      </c>
      <c r="E10536" t="s">
        <v>1844</v>
      </c>
      <c r="F10536">
        <v>1</v>
      </c>
      <c r="G10536">
        <v>2</v>
      </c>
      <c r="H10536">
        <v>1.9855051999911699</v>
      </c>
      <c r="I10536">
        <v>125.002126100007</v>
      </c>
      <c r="J10536" t="s">
        <v>16</v>
      </c>
      <c r="K10536" t="b">
        <v>1</v>
      </c>
      <c r="L10536">
        <v>1.1234954999818001</v>
      </c>
      <c r="M10536">
        <v>100.12299800000601</v>
      </c>
      <c r="N10536">
        <v>3</v>
      </c>
      <c r="O10536">
        <v>0.18673699998180401</v>
      </c>
      <c r="P10536">
        <v>100.416734099999</v>
      </c>
    </row>
    <row r="10537" spans="1:16" x14ac:dyDescent="0.3">
      <c r="A10537">
        <v>30</v>
      </c>
      <c r="B10537">
        <v>1</v>
      </c>
      <c r="C10537">
        <v>1</v>
      </c>
      <c r="D10537">
        <v>3</v>
      </c>
      <c r="E10537" t="s">
        <v>1602</v>
      </c>
      <c r="F10537" t="s">
        <v>13</v>
      </c>
      <c r="G10537">
        <v>2</v>
      </c>
      <c r="H10537" t="s">
        <v>13</v>
      </c>
      <c r="I10537" t="s">
        <v>13</v>
      </c>
      <c r="J10537" t="s">
        <v>14</v>
      </c>
      <c r="K10537" t="b">
        <v>1</v>
      </c>
      <c r="L10537">
        <v>3.3877241000009199</v>
      </c>
      <c r="M10537">
        <v>104.320592200005</v>
      </c>
      <c r="N10537">
        <v>1</v>
      </c>
      <c r="O10537">
        <v>0.30412220000289403</v>
      </c>
      <c r="P10537">
        <v>104.726095900027</v>
      </c>
    </row>
    <row r="10538" spans="1:16" x14ac:dyDescent="0.3">
      <c r="A10538">
        <v>30</v>
      </c>
      <c r="B10538">
        <v>1</v>
      </c>
      <c r="C10538">
        <v>1</v>
      </c>
      <c r="D10538">
        <v>3</v>
      </c>
      <c r="E10538" t="s">
        <v>396</v>
      </c>
      <c r="F10538">
        <v>1</v>
      </c>
      <c r="G10538">
        <v>2</v>
      </c>
      <c r="H10538">
        <v>1.98552990000462</v>
      </c>
      <c r="I10538">
        <v>130.002169599989</v>
      </c>
      <c r="J10538" t="s">
        <v>16</v>
      </c>
      <c r="K10538" t="b">
        <v>1</v>
      </c>
      <c r="L10538">
        <v>1.1615675000066401</v>
      </c>
      <c r="M10538">
        <v>106.394497200003</v>
      </c>
      <c r="N10538">
        <v>3</v>
      </c>
      <c r="O10538">
        <v>0.22799370001302999</v>
      </c>
      <c r="P10538">
        <v>106.74564400001</v>
      </c>
    </row>
    <row r="10539" spans="1:16" x14ac:dyDescent="0.3">
      <c r="A10539">
        <v>30</v>
      </c>
      <c r="B10539">
        <v>1</v>
      </c>
      <c r="C10539">
        <v>1</v>
      </c>
      <c r="D10539">
        <v>3</v>
      </c>
      <c r="E10539" t="s">
        <v>832</v>
      </c>
      <c r="F10539" t="s">
        <v>13</v>
      </c>
      <c r="G10539">
        <v>2</v>
      </c>
      <c r="H10539" t="s">
        <v>13</v>
      </c>
      <c r="I10539" t="s">
        <v>13</v>
      </c>
      <c r="J10539" t="s">
        <v>14</v>
      </c>
      <c r="K10539" t="b">
        <v>1</v>
      </c>
      <c r="L10539">
        <v>1.19636480000918</v>
      </c>
      <c r="M10539">
        <v>108.445834800019</v>
      </c>
      <c r="N10539">
        <v>2</v>
      </c>
      <c r="O10539">
        <v>0.37221349999890702</v>
      </c>
      <c r="P10539">
        <v>108.938047400006</v>
      </c>
    </row>
    <row r="10540" spans="1:16" x14ac:dyDescent="0.3">
      <c r="A10540">
        <v>30</v>
      </c>
      <c r="B10540">
        <v>1</v>
      </c>
      <c r="C10540">
        <v>1</v>
      </c>
      <c r="D10540">
        <v>3</v>
      </c>
      <c r="E10540" t="s">
        <v>1538</v>
      </c>
      <c r="F10540" t="s">
        <v>13</v>
      </c>
      <c r="G10540">
        <v>2</v>
      </c>
      <c r="H10540" t="s">
        <v>13</v>
      </c>
      <c r="I10540" t="s">
        <v>13</v>
      </c>
      <c r="J10540" t="s">
        <v>14</v>
      </c>
      <c r="K10540" t="b">
        <v>1</v>
      </c>
      <c r="L10540">
        <v>2.27139879998867</v>
      </c>
      <c r="M10540">
        <v>111.72074000001901</v>
      </c>
      <c r="N10540">
        <v>2</v>
      </c>
      <c r="O10540">
        <v>0.28203709999797899</v>
      </c>
      <c r="P10540">
        <v>112.127965200023</v>
      </c>
    </row>
    <row r="10541" spans="1:16" x14ac:dyDescent="0.3">
      <c r="A10541">
        <v>30</v>
      </c>
      <c r="B10541">
        <v>1</v>
      </c>
      <c r="C10541">
        <v>1</v>
      </c>
      <c r="D10541">
        <v>3</v>
      </c>
      <c r="E10541" t="s">
        <v>232</v>
      </c>
      <c r="F10541">
        <v>1</v>
      </c>
      <c r="G10541">
        <v>2</v>
      </c>
      <c r="H10541">
        <v>1.98418229998788</v>
      </c>
      <c r="I10541">
        <v>65.001074300002102</v>
      </c>
      <c r="J10541" t="s">
        <v>16</v>
      </c>
      <c r="K10541" t="b">
        <v>1</v>
      </c>
      <c r="L10541">
        <v>0.75005269999382995</v>
      </c>
      <c r="M10541">
        <v>113.382826800022</v>
      </c>
      <c r="N10541">
        <v>3</v>
      </c>
      <c r="O10541">
        <v>0.14002869999967499</v>
      </c>
      <c r="P10541">
        <v>113.665669200011</v>
      </c>
    </row>
    <row r="10542" spans="1:16" x14ac:dyDescent="0.3">
      <c r="A10542">
        <v>30</v>
      </c>
      <c r="B10542">
        <v>1</v>
      </c>
      <c r="C10542">
        <v>1</v>
      </c>
      <c r="D10542">
        <v>3</v>
      </c>
      <c r="E10542" t="s">
        <v>1032</v>
      </c>
      <c r="F10542" t="s">
        <v>13</v>
      </c>
      <c r="G10542">
        <v>2</v>
      </c>
      <c r="H10542" t="s">
        <v>13</v>
      </c>
      <c r="I10542" t="s">
        <v>13</v>
      </c>
      <c r="J10542" t="s">
        <v>14</v>
      </c>
      <c r="K10542" t="b">
        <v>1</v>
      </c>
      <c r="L10542">
        <v>1.02615579997655</v>
      </c>
      <c r="M10542">
        <v>115.20886620000201</v>
      </c>
      <c r="N10542">
        <v>2</v>
      </c>
      <c r="O10542">
        <v>0.248752999992576</v>
      </c>
      <c r="P10542">
        <v>115.574405600026</v>
      </c>
    </row>
    <row r="10543" spans="1:16" x14ac:dyDescent="0.3">
      <c r="A10543">
        <v>30</v>
      </c>
      <c r="B10543">
        <v>1</v>
      </c>
      <c r="C10543">
        <v>1</v>
      </c>
      <c r="D10543">
        <v>3</v>
      </c>
      <c r="E10543" t="s">
        <v>510</v>
      </c>
      <c r="F10543">
        <v>1</v>
      </c>
      <c r="G10543">
        <v>2</v>
      </c>
      <c r="H10543">
        <v>1.9856106000079301</v>
      </c>
      <c r="I10543">
        <v>137.502279499982</v>
      </c>
      <c r="J10543" t="s">
        <v>16</v>
      </c>
      <c r="K10543" t="b">
        <v>1</v>
      </c>
      <c r="L10543">
        <v>4.3841535000247003</v>
      </c>
      <c r="M10543">
        <v>120.467211800016</v>
      </c>
      <c r="N10543">
        <v>2</v>
      </c>
      <c r="O10543">
        <v>0.33071509998990201</v>
      </c>
      <c r="P10543">
        <v>120.920289900008</v>
      </c>
    </row>
    <row r="10544" spans="1:16" x14ac:dyDescent="0.3">
      <c r="A10544">
        <v>30</v>
      </c>
      <c r="B10544">
        <v>1</v>
      </c>
      <c r="C10544">
        <v>1</v>
      </c>
      <c r="D10544">
        <v>3</v>
      </c>
      <c r="E10544" t="s">
        <v>1666</v>
      </c>
      <c r="F10544" t="s">
        <v>13</v>
      </c>
      <c r="G10544">
        <v>2</v>
      </c>
      <c r="H10544" t="s">
        <v>13</v>
      </c>
      <c r="I10544" t="s">
        <v>13</v>
      </c>
      <c r="J10544" t="s">
        <v>14</v>
      </c>
      <c r="K10544" t="b">
        <v>1</v>
      </c>
      <c r="L10544">
        <v>2.3680032000120299</v>
      </c>
      <c r="M10544">
        <v>123.80083150000399</v>
      </c>
      <c r="N10544">
        <v>2</v>
      </c>
      <c r="O10544">
        <v>0.28401679999660701</v>
      </c>
      <c r="P10544">
        <v>124.16963120002799</v>
      </c>
    </row>
    <row r="10545" spans="1:16" x14ac:dyDescent="0.3">
      <c r="A10545">
        <v>30</v>
      </c>
      <c r="B10545">
        <v>1</v>
      </c>
      <c r="C10545">
        <v>1</v>
      </c>
      <c r="D10545">
        <v>3</v>
      </c>
      <c r="E10545" t="s">
        <v>2053</v>
      </c>
      <c r="F10545" t="s">
        <v>13</v>
      </c>
      <c r="G10545">
        <v>2</v>
      </c>
      <c r="H10545" t="s">
        <v>13</v>
      </c>
      <c r="I10545" t="s">
        <v>13</v>
      </c>
      <c r="J10545" t="s">
        <v>16</v>
      </c>
      <c r="K10545" t="b">
        <v>0</v>
      </c>
      <c r="L10545">
        <v>2.79049249997479</v>
      </c>
      <c r="M10545">
        <v>127.473329300003</v>
      </c>
      <c r="N10545">
        <v>1</v>
      </c>
      <c r="O10545">
        <v>0.306396300002234</v>
      </c>
      <c r="P10545">
        <v>127.88805290000199</v>
      </c>
    </row>
    <row r="10546" spans="1:16" x14ac:dyDescent="0.3">
      <c r="A10546">
        <v>30</v>
      </c>
      <c r="B10546">
        <v>1</v>
      </c>
      <c r="C10546">
        <v>1</v>
      </c>
      <c r="D10546">
        <v>3</v>
      </c>
      <c r="E10546" t="s">
        <v>2174</v>
      </c>
      <c r="F10546">
        <v>1</v>
      </c>
      <c r="G10546">
        <v>2</v>
      </c>
      <c r="H10546">
        <v>1.9845282000023901</v>
      </c>
      <c r="I10546">
        <v>82.501349400001402</v>
      </c>
      <c r="J10546" t="s">
        <v>16</v>
      </c>
      <c r="K10546" t="b">
        <v>1</v>
      </c>
      <c r="L10546">
        <v>1.0075395999883801</v>
      </c>
      <c r="M10546">
        <v>129.40699200000401</v>
      </c>
      <c r="N10546">
        <v>3</v>
      </c>
      <c r="O10546">
        <v>0.25286829998367499</v>
      </c>
      <c r="P10546">
        <v>129.802769100002</v>
      </c>
    </row>
    <row r="10547" spans="1:16" x14ac:dyDescent="0.3">
      <c r="A10547">
        <v>30</v>
      </c>
      <c r="B10547">
        <v>1</v>
      </c>
      <c r="C10547">
        <v>1</v>
      </c>
      <c r="D10547">
        <v>3</v>
      </c>
      <c r="E10547" t="s">
        <v>778</v>
      </c>
      <c r="F10547">
        <v>1</v>
      </c>
      <c r="G10547">
        <v>2</v>
      </c>
      <c r="H10547">
        <v>1.9838914000138199</v>
      </c>
      <c r="I10547">
        <v>55.000870699994302</v>
      </c>
      <c r="J10547" t="s">
        <v>16</v>
      </c>
      <c r="K10547" t="b">
        <v>1</v>
      </c>
      <c r="L10547">
        <v>2.2460047999920798</v>
      </c>
      <c r="M10547">
        <v>132.562124000018</v>
      </c>
      <c r="N10547">
        <v>3</v>
      </c>
      <c r="O10547">
        <v>0.27728469998692201</v>
      </c>
      <c r="P10547">
        <v>132.95498490001799</v>
      </c>
    </row>
    <row r="10548" spans="1:16" x14ac:dyDescent="0.3">
      <c r="A10548">
        <v>30</v>
      </c>
      <c r="B10548">
        <v>1</v>
      </c>
      <c r="C10548">
        <v>1</v>
      </c>
      <c r="D10548">
        <v>3</v>
      </c>
      <c r="E10548" t="s">
        <v>1850</v>
      </c>
      <c r="F10548">
        <v>1</v>
      </c>
      <c r="G10548">
        <v>2</v>
      </c>
      <c r="H10548">
        <v>1.9848665000172301</v>
      </c>
      <c r="I10548">
        <v>100.001649499987</v>
      </c>
      <c r="J10548" t="s">
        <v>16</v>
      </c>
      <c r="K10548" t="b">
        <v>1</v>
      </c>
      <c r="L10548">
        <v>1.54310969999642</v>
      </c>
      <c r="M10548">
        <v>135.00927230002699</v>
      </c>
      <c r="N10548">
        <v>3</v>
      </c>
      <c r="O10548">
        <v>0.215998899977421</v>
      </c>
      <c r="P10548">
        <v>135.35795380000499</v>
      </c>
    </row>
    <row r="10549" spans="1:16" x14ac:dyDescent="0.3">
      <c r="A10549">
        <v>30</v>
      </c>
      <c r="B10549">
        <v>1</v>
      </c>
      <c r="C10549">
        <v>1</v>
      </c>
      <c r="D10549">
        <v>3</v>
      </c>
      <c r="E10549" t="s">
        <v>528</v>
      </c>
      <c r="F10549" t="s">
        <v>13</v>
      </c>
      <c r="G10549">
        <v>2</v>
      </c>
      <c r="H10549" t="s">
        <v>13</v>
      </c>
      <c r="I10549" t="s">
        <v>13</v>
      </c>
      <c r="J10549" t="s">
        <v>16</v>
      </c>
      <c r="K10549" t="b">
        <v>0</v>
      </c>
      <c r="L10549">
        <v>2.1800126000016502</v>
      </c>
      <c r="M10549">
        <v>138.046226200007</v>
      </c>
      <c r="N10549">
        <v>2</v>
      </c>
      <c r="O10549">
        <v>0.27194560001953499</v>
      </c>
      <c r="P10549">
        <v>138.429763600027</v>
      </c>
    </row>
    <row r="10550" spans="1:16" x14ac:dyDescent="0.3">
      <c r="A10550">
        <v>30</v>
      </c>
      <c r="B10550">
        <v>1</v>
      </c>
      <c r="C10550">
        <v>1</v>
      </c>
      <c r="D10550">
        <v>3</v>
      </c>
      <c r="E10550" t="s">
        <v>740</v>
      </c>
      <c r="F10550" t="s">
        <v>13</v>
      </c>
      <c r="G10550">
        <v>2</v>
      </c>
      <c r="H10550" t="s">
        <v>13</v>
      </c>
      <c r="I10550" t="s">
        <v>13</v>
      </c>
      <c r="J10550" t="s">
        <v>14</v>
      </c>
      <c r="K10550" t="b">
        <v>1</v>
      </c>
      <c r="L10550">
        <v>1.84268370000063</v>
      </c>
      <c r="M10550">
        <v>140.792227900005</v>
      </c>
      <c r="N10550">
        <v>3</v>
      </c>
      <c r="O10550">
        <v>0.34766529998160001</v>
      </c>
      <c r="P10550">
        <v>141.24146420002199</v>
      </c>
    </row>
    <row r="10551" spans="1:16" x14ac:dyDescent="0.3">
      <c r="A10551">
        <v>30</v>
      </c>
      <c r="B10551">
        <v>1</v>
      </c>
      <c r="C10551">
        <v>1</v>
      </c>
      <c r="D10551">
        <v>3</v>
      </c>
      <c r="E10551" t="s">
        <v>2144</v>
      </c>
      <c r="F10551">
        <v>1</v>
      </c>
      <c r="G10551">
        <v>2</v>
      </c>
      <c r="H10551">
        <v>1.9844853999966301</v>
      </c>
      <c r="I10551">
        <v>85.001369699981296</v>
      </c>
      <c r="J10551" t="s">
        <v>16</v>
      </c>
      <c r="K10551" t="b">
        <v>1</v>
      </c>
      <c r="L10551">
        <v>1.8121251999982599</v>
      </c>
      <c r="M10551">
        <v>143.56132880001701</v>
      </c>
      <c r="N10551">
        <v>3</v>
      </c>
      <c r="O10551">
        <v>0.24891920000664</v>
      </c>
      <c r="P10551">
        <v>143.926691600005</v>
      </c>
    </row>
    <row r="10552" spans="1:16" x14ac:dyDescent="0.3">
      <c r="A10552">
        <v>30</v>
      </c>
      <c r="B10552">
        <v>1</v>
      </c>
      <c r="C10552">
        <v>1</v>
      </c>
      <c r="D10552">
        <v>3</v>
      </c>
      <c r="E10552" t="s">
        <v>882</v>
      </c>
      <c r="F10552">
        <v>1</v>
      </c>
      <c r="G10552">
        <v>2</v>
      </c>
      <c r="H10552">
        <v>1.9832432999974099</v>
      </c>
      <c r="I10552">
        <v>17.5003054999979</v>
      </c>
      <c r="J10552" t="s">
        <v>16</v>
      </c>
      <c r="K10552" t="b">
        <v>1</v>
      </c>
      <c r="L10552">
        <v>3.88163859999622</v>
      </c>
      <c r="M10552">
        <v>148.314262700005</v>
      </c>
      <c r="N10552">
        <v>1</v>
      </c>
      <c r="O10552">
        <v>0.27199119998840598</v>
      </c>
      <c r="P10552">
        <v>148.709956000006</v>
      </c>
    </row>
    <row r="10553" spans="1:16" x14ac:dyDescent="0.3">
      <c r="A10553">
        <v>30</v>
      </c>
      <c r="B10553">
        <v>1</v>
      </c>
      <c r="C10553">
        <v>1</v>
      </c>
      <c r="D10553">
        <v>3</v>
      </c>
      <c r="E10553" t="s">
        <v>1766</v>
      </c>
      <c r="F10553" t="s">
        <v>13</v>
      </c>
      <c r="G10553">
        <v>2</v>
      </c>
      <c r="H10553" t="s">
        <v>13</v>
      </c>
      <c r="I10553" t="s">
        <v>13</v>
      </c>
      <c r="J10553" t="s">
        <v>14</v>
      </c>
      <c r="K10553" t="b">
        <v>1</v>
      </c>
      <c r="L10553">
        <v>1.2188062999921401</v>
      </c>
      <c r="M10553">
        <v>150.434917400009</v>
      </c>
      <c r="N10553">
        <v>2</v>
      </c>
      <c r="O10553">
        <v>0.25692760001402398</v>
      </c>
      <c r="P10553">
        <v>150.798633900005</v>
      </c>
    </row>
    <row r="10554" spans="1:16" x14ac:dyDescent="0.3">
      <c r="A10554">
        <v>30</v>
      </c>
      <c r="B10554">
        <v>1</v>
      </c>
      <c r="C10554">
        <v>1</v>
      </c>
      <c r="D10554">
        <v>3</v>
      </c>
      <c r="E10554" t="s">
        <v>700</v>
      </c>
      <c r="F10554">
        <v>1</v>
      </c>
      <c r="G10554">
        <v>2</v>
      </c>
      <c r="H10554">
        <v>1.9842118999804399</v>
      </c>
      <c r="I10554">
        <v>70.001173399999999</v>
      </c>
      <c r="J10554" t="s">
        <v>14</v>
      </c>
      <c r="K10554" t="b">
        <v>0</v>
      </c>
      <c r="L10554">
        <v>4.2452982999966498</v>
      </c>
      <c r="M10554">
        <v>155.56141290001699</v>
      </c>
      <c r="N10554">
        <v>1</v>
      </c>
      <c r="O10554">
        <v>0.298902499984251</v>
      </c>
      <c r="P10554">
        <v>155.944608500024</v>
      </c>
    </row>
    <row r="10555" spans="1:16" x14ac:dyDescent="0.3">
      <c r="A10555">
        <v>30</v>
      </c>
      <c r="B10555">
        <v>1</v>
      </c>
      <c r="C10555">
        <v>1</v>
      </c>
      <c r="D10555">
        <v>3</v>
      </c>
      <c r="E10555" t="s">
        <v>1550</v>
      </c>
      <c r="F10555" t="s">
        <v>13</v>
      </c>
      <c r="G10555">
        <v>2</v>
      </c>
      <c r="H10555" t="s">
        <v>13</v>
      </c>
      <c r="I10555" t="s">
        <v>13</v>
      </c>
      <c r="J10555" t="s">
        <v>14</v>
      </c>
      <c r="K10555" t="b">
        <v>1</v>
      </c>
      <c r="L10555">
        <v>2.6791761999775199</v>
      </c>
      <c r="M10555">
        <v>159.128498000006</v>
      </c>
      <c r="N10555">
        <v>1</v>
      </c>
      <c r="O10555">
        <v>0.44444979997933798</v>
      </c>
      <c r="P10555">
        <v>159.666253300005</v>
      </c>
    </row>
    <row r="10556" spans="1:16" x14ac:dyDescent="0.3">
      <c r="A10556">
        <v>30</v>
      </c>
      <c r="B10556">
        <v>1</v>
      </c>
      <c r="C10556">
        <v>1</v>
      </c>
      <c r="D10556">
        <v>3</v>
      </c>
      <c r="E10556" t="s">
        <v>1585</v>
      </c>
      <c r="F10556" t="s">
        <v>13</v>
      </c>
      <c r="G10556">
        <v>2</v>
      </c>
      <c r="H10556" t="s">
        <v>13</v>
      </c>
      <c r="I10556" t="s">
        <v>13</v>
      </c>
      <c r="J10556" t="s">
        <v>14</v>
      </c>
      <c r="K10556" t="b">
        <v>1</v>
      </c>
      <c r="L10556">
        <v>1.20821169999545</v>
      </c>
      <c r="M10556">
        <v>161.39077690002199</v>
      </c>
      <c r="N10556">
        <v>1</v>
      </c>
      <c r="O10556">
        <v>0.33114419999765199</v>
      </c>
      <c r="P10556">
        <v>161.84089290001401</v>
      </c>
    </row>
    <row r="10557" spans="1:16" x14ac:dyDescent="0.3">
      <c r="A10557">
        <v>30</v>
      </c>
      <c r="B10557">
        <v>1</v>
      </c>
      <c r="C10557">
        <v>1</v>
      </c>
      <c r="D10557">
        <v>3</v>
      </c>
      <c r="E10557" t="s">
        <v>109</v>
      </c>
      <c r="F10557">
        <v>1</v>
      </c>
      <c r="G10557">
        <v>2</v>
      </c>
      <c r="H10557">
        <v>1.9830247999925601</v>
      </c>
      <c r="I10557">
        <v>2.5001029999984898</v>
      </c>
      <c r="J10557" t="s">
        <v>16</v>
      </c>
      <c r="K10557" t="b">
        <v>1</v>
      </c>
      <c r="L10557">
        <v>1.3095937999896701</v>
      </c>
      <c r="M10557">
        <v>163.65905870002501</v>
      </c>
      <c r="N10557">
        <v>2</v>
      </c>
      <c r="O10557">
        <v>0.259818799997447</v>
      </c>
      <c r="P10557">
        <v>164.04974740001501</v>
      </c>
    </row>
    <row r="10558" spans="1:16" x14ac:dyDescent="0.3">
      <c r="A10558">
        <v>30</v>
      </c>
      <c r="B10558">
        <v>1</v>
      </c>
      <c r="C10558">
        <v>1</v>
      </c>
      <c r="D10558">
        <v>3</v>
      </c>
      <c r="E10558" t="s">
        <v>108</v>
      </c>
      <c r="F10558" t="s">
        <v>13</v>
      </c>
      <c r="G10558">
        <v>2</v>
      </c>
      <c r="H10558" t="s">
        <v>13</v>
      </c>
      <c r="I10558" t="s">
        <v>13</v>
      </c>
      <c r="J10558" t="s">
        <v>14</v>
      </c>
      <c r="K10558" t="b">
        <v>1</v>
      </c>
      <c r="L10558">
        <v>1.6672586999775401</v>
      </c>
      <c r="M10558">
        <v>166.233198100002</v>
      </c>
      <c r="N10558">
        <v>1</v>
      </c>
      <c r="O10558">
        <v>0.40796280000358798</v>
      </c>
      <c r="P10558">
        <v>166.749897800008</v>
      </c>
    </row>
    <row r="10559" spans="1:16" x14ac:dyDescent="0.3">
      <c r="A10559">
        <v>30</v>
      </c>
      <c r="B10559">
        <v>1</v>
      </c>
      <c r="C10559">
        <v>1</v>
      </c>
      <c r="D10559">
        <v>3</v>
      </c>
      <c r="E10559" t="s">
        <v>1794</v>
      </c>
      <c r="F10559" t="s">
        <v>13</v>
      </c>
      <c r="G10559">
        <v>2</v>
      </c>
      <c r="H10559" t="s">
        <v>13</v>
      </c>
      <c r="I10559" t="s">
        <v>13</v>
      </c>
      <c r="J10559" t="s">
        <v>16</v>
      </c>
      <c r="K10559" t="b">
        <v>0</v>
      </c>
      <c r="L10559">
        <v>1.75665120000485</v>
      </c>
      <c r="M10559">
        <v>169.02252420000201</v>
      </c>
      <c r="N10559">
        <v>1</v>
      </c>
      <c r="O10559">
        <v>0.273628800001461</v>
      </c>
      <c r="P10559">
        <v>169.431357400026</v>
      </c>
    </row>
    <row r="10560" spans="1:16" x14ac:dyDescent="0.3">
      <c r="A10560">
        <v>30</v>
      </c>
      <c r="B10560">
        <v>1</v>
      </c>
      <c r="C10560">
        <v>1</v>
      </c>
      <c r="D10560">
        <v>3</v>
      </c>
      <c r="E10560" t="s">
        <v>589</v>
      </c>
      <c r="F10560" t="s">
        <v>13</v>
      </c>
      <c r="G10560">
        <v>2</v>
      </c>
      <c r="H10560" t="s">
        <v>13</v>
      </c>
      <c r="I10560" t="s">
        <v>13</v>
      </c>
      <c r="J10560" t="s">
        <v>14</v>
      </c>
      <c r="K10560" t="b">
        <v>1</v>
      </c>
      <c r="L10560">
        <v>1.41726030001882</v>
      </c>
      <c r="M10560">
        <v>171.36649520002501</v>
      </c>
      <c r="N10560">
        <v>1</v>
      </c>
      <c r="O10560">
        <v>0.377500499977032</v>
      </c>
      <c r="P10560">
        <v>171.84725470002701</v>
      </c>
    </row>
    <row r="10561" spans="1:16" x14ac:dyDescent="0.3">
      <c r="A10561">
        <v>30</v>
      </c>
      <c r="B10561">
        <v>1</v>
      </c>
      <c r="C10561">
        <v>1</v>
      </c>
      <c r="D10561">
        <v>3</v>
      </c>
      <c r="E10561" t="s">
        <v>290</v>
      </c>
      <c r="F10561">
        <v>1</v>
      </c>
      <c r="G10561">
        <v>2</v>
      </c>
      <c r="H10561">
        <v>1.98345180001343</v>
      </c>
      <c r="I10561">
        <v>27.500469099992198</v>
      </c>
      <c r="J10561" t="s">
        <v>16</v>
      </c>
      <c r="K10561" t="b">
        <v>1</v>
      </c>
      <c r="L10561">
        <v>0.92856269999174401</v>
      </c>
      <c r="M10561">
        <v>173.29453620000299</v>
      </c>
      <c r="N10561">
        <v>3</v>
      </c>
      <c r="O10561">
        <v>0.28842470000381598</v>
      </c>
      <c r="P10561">
        <v>173.71820930001601</v>
      </c>
    </row>
    <row r="10562" spans="1:16" x14ac:dyDescent="0.3">
      <c r="A10562">
        <v>30</v>
      </c>
      <c r="B10562">
        <v>2</v>
      </c>
      <c r="C10562">
        <v>0</v>
      </c>
      <c r="D10562">
        <v>1</v>
      </c>
      <c r="E10562" t="s">
        <v>96</v>
      </c>
      <c r="F10562" t="s">
        <v>13</v>
      </c>
      <c r="G10562">
        <v>1</v>
      </c>
      <c r="H10562" t="s">
        <v>13</v>
      </c>
      <c r="I10562" t="s">
        <v>13</v>
      </c>
      <c r="J10562" t="s">
        <v>16</v>
      </c>
      <c r="K10562" t="b">
        <v>0</v>
      </c>
      <c r="L10562">
        <v>13.8753447000054</v>
      </c>
      <c r="M10562">
        <v>13.8754713000089</v>
      </c>
      <c r="N10562">
        <v>1</v>
      </c>
      <c r="O10562">
        <v>1.31254419998731</v>
      </c>
      <c r="P10562">
        <v>15.401299399993199</v>
      </c>
    </row>
    <row r="10563" spans="1:16" x14ac:dyDescent="0.3">
      <c r="A10563">
        <v>30</v>
      </c>
      <c r="B10563">
        <v>2</v>
      </c>
      <c r="C10563">
        <v>0</v>
      </c>
      <c r="D10563">
        <v>1</v>
      </c>
      <c r="E10563" t="s">
        <v>1006</v>
      </c>
      <c r="F10563">
        <v>1</v>
      </c>
      <c r="G10563">
        <v>1</v>
      </c>
      <c r="H10563">
        <v>1.99184380000224</v>
      </c>
      <c r="I10563">
        <v>60.001884800003602</v>
      </c>
      <c r="J10563" t="s">
        <v>16</v>
      </c>
      <c r="K10563" t="b">
        <v>1</v>
      </c>
      <c r="L10563">
        <v>6.9749740000115699</v>
      </c>
      <c r="M10563">
        <v>22.891629499994501</v>
      </c>
      <c r="N10563">
        <v>2</v>
      </c>
      <c r="O10563">
        <v>1.46579099999508</v>
      </c>
      <c r="P10563">
        <v>24.450572600006101</v>
      </c>
    </row>
    <row r="10564" spans="1:16" x14ac:dyDescent="0.3">
      <c r="A10564">
        <v>30</v>
      </c>
      <c r="B10564">
        <v>2</v>
      </c>
      <c r="C10564">
        <v>0</v>
      </c>
      <c r="D10564">
        <v>1</v>
      </c>
      <c r="E10564" t="s">
        <v>1095</v>
      </c>
      <c r="F10564" t="s">
        <v>13</v>
      </c>
      <c r="G10564">
        <v>1</v>
      </c>
      <c r="H10564" t="s">
        <v>13</v>
      </c>
      <c r="I10564" t="s">
        <v>13</v>
      </c>
      <c r="J10564" t="s">
        <v>14</v>
      </c>
      <c r="K10564" t="b">
        <v>1</v>
      </c>
      <c r="L10564">
        <v>1.4200616999878499</v>
      </c>
      <c r="M10564">
        <v>26.386663999990599</v>
      </c>
      <c r="N10564">
        <v>3</v>
      </c>
      <c r="O10564">
        <v>1.8094832999922801</v>
      </c>
      <c r="P10564">
        <v>28.282295200013301</v>
      </c>
    </row>
    <row r="10565" spans="1:16" x14ac:dyDescent="0.3">
      <c r="A10565">
        <v>30</v>
      </c>
      <c r="B10565">
        <v>2</v>
      </c>
      <c r="C10565">
        <v>0</v>
      </c>
      <c r="D10565">
        <v>1</v>
      </c>
      <c r="E10565" t="s">
        <v>948</v>
      </c>
      <c r="F10565">
        <v>1</v>
      </c>
      <c r="G10565">
        <v>1</v>
      </c>
      <c r="H10565">
        <v>1.99265840000589</v>
      </c>
      <c r="I10565">
        <v>102.502554499981</v>
      </c>
      <c r="J10565" t="s">
        <v>16</v>
      </c>
      <c r="K10565" t="b">
        <v>1</v>
      </c>
      <c r="L10565">
        <v>2.0021495999826602</v>
      </c>
      <c r="M10565">
        <v>30.802008800004799</v>
      </c>
      <c r="N10565">
        <v>3</v>
      </c>
      <c r="O10565">
        <v>1.34427850000793</v>
      </c>
      <c r="P10565">
        <v>32.240951500018099</v>
      </c>
    </row>
    <row r="10566" spans="1:16" x14ac:dyDescent="0.3">
      <c r="A10566">
        <v>30</v>
      </c>
      <c r="B10566">
        <v>2</v>
      </c>
      <c r="C10566">
        <v>0</v>
      </c>
      <c r="D10566">
        <v>1</v>
      </c>
      <c r="E10566" t="s">
        <v>895</v>
      </c>
      <c r="F10566">
        <v>1</v>
      </c>
      <c r="G10566">
        <v>1</v>
      </c>
      <c r="H10566">
        <v>1.99279600000591</v>
      </c>
      <c r="I10566">
        <v>115.002781299991</v>
      </c>
      <c r="J10566" t="s">
        <v>14</v>
      </c>
      <c r="K10566" t="b">
        <v>0</v>
      </c>
      <c r="L10566">
        <v>2.4196156999969398</v>
      </c>
      <c r="M10566">
        <v>35.169351199991098</v>
      </c>
      <c r="N10566">
        <v>1</v>
      </c>
      <c r="O10566">
        <v>3.4515288000111499</v>
      </c>
      <c r="P10566">
        <v>38.684193099994403</v>
      </c>
    </row>
    <row r="10567" spans="1:16" x14ac:dyDescent="0.3">
      <c r="A10567">
        <v>30</v>
      </c>
      <c r="B10567">
        <v>2</v>
      </c>
      <c r="C10567">
        <v>0</v>
      </c>
      <c r="D10567">
        <v>1</v>
      </c>
      <c r="E10567" t="s">
        <v>68</v>
      </c>
      <c r="F10567" t="s">
        <v>13</v>
      </c>
      <c r="G10567">
        <v>1</v>
      </c>
      <c r="H10567" t="s">
        <v>13</v>
      </c>
      <c r="I10567" t="s">
        <v>13</v>
      </c>
      <c r="J10567" t="s">
        <v>14</v>
      </c>
      <c r="K10567" t="b">
        <v>1</v>
      </c>
      <c r="L10567">
        <v>2.7932669000001602</v>
      </c>
      <c r="M10567">
        <v>41.993122100015199</v>
      </c>
      <c r="N10567">
        <v>3</v>
      </c>
      <c r="O10567">
        <v>1.5410601999901701</v>
      </c>
      <c r="P10567">
        <v>43.637698500009698</v>
      </c>
    </row>
    <row r="10568" spans="1:16" x14ac:dyDescent="0.3">
      <c r="A10568">
        <v>30</v>
      </c>
      <c r="B10568">
        <v>2</v>
      </c>
      <c r="C10568">
        <v>0</v>
      </c>
      <c r="D10568">
        <v>1</v>
      </c>
      <c r="E10568" t="s">
        <v>697</v>
      </c>
      <c r="F10568">
        <v>1</v>
      </c>
      <c r="G10568">
        <v>1</v>
      </c>
      <c r="H10568">
        <v>1.99210010000388</v>
      </c>
      <c r="I10568">
        <v>75.002167800004798</v>
      </c>
      <c r="J10568" t="s">
        <v>16</v>
      </c>
      <c r="K10568" t="b">
        <v>1</v>
      </c>
      <c r="L10568">
        <v>2.6768115000159001</v>
      </c>
      <c r="M10568">
        <v>46.826525999989798</v>
      </c>
      <c r="N10568">
        <v>3</v>
      </c>
      <c r="O10568">
        <v>1.90931930000079</v>
      </c>
      <c r="P10568">
        <v>48.821967700001601</v>
      </c>
    </row>
    <row r="10569" spans="1:16" x14ac:dyDescent="0.3">
      <c r="A10569">
        <v>30</v>
      </c>
      <c r="B10569">
        <v>2</v>
      </c>
      <c r="C10569">
        <v>0</v>
      </c>
      <c r="D10569">
        <v>1</v>
      </c>
      <c r="E10569" t="s">
        <v>692</v>
      </c>
      <c r="F10569" t="s">
        <v>13</v>
      </c>
      <c r="G10569">
        <v>1</v>
      </c>
      <c r="H10569" t="s">
        <v>13</v>
      </c>
      <c r="I10569" t="s">
        <v>13</v>
      </c>
      <c r="J10569" t="s">
        <v>14</v>
      </c>
      <c r="K10569" t="b">
        <v>1</v>
      </c>
      <c r="L10569">
        <v>1.3979321999940999</v>
      </c>
      <c r="M10569">
        <v>50.730975699989401</v>
      </c>
      <c r="N10569">
        <v>3</v>
      </c>
      <c r="O10569">
        <v>1.6565590999962301</v>
      </c>
      <c r="P10569">
        <v>52.465404299989999</v>
      </c>
    </row>
    <row r="10570" spans="1:16" x14ac:dyDescent="0.3">
      <c r="A10570">
        <v>30</v>
      </c>
      <c r="B10570">
        <v>2</v>
      </c>
      <c r="C10570">
        <v>0</v>
      </c>
      <c r="D10570">
        <v>1</v>
      </c>
      <c r="E10570" t="s">
        <v>585</v>
      </c>
      <c r="F10570" t="s">
        <v>13</v>
      </c>
      <c r="G10570">
        <v>1</v>
      </c>
      <c r="H10570" t="s">
        <v>13</v>
      </c>
      <c r="I10570" t="s">
        <v>13</v>
      </c>
      <c r="J10570" t="s">
        <v>14</v>
      </c>
      <c r="K10570" t="b">
        <v>1</v>
      </c>
      <c r="L10570">
        <v>1.5317588000034399</v>
      </c>
      <c r="M10570">
        <v>54.514803300000501</v>
      </c>
      <c r="N10570">
        <v>3</v>
      </c>
      <c r="O10570">
        <v>2.0405237999802899</v>
      </c>
      <c r="P10570">
        <v>56.6491986000037</v>
      </c>
    </row>
    <row r="10571" spans="1:16" x14ac:dyDescent="0.3">
      <c r="A10571">
        <v>30</v>
      </c>
      <c r="B10571">
        <v>2</v>
      </c>
      <c r="C10571">
        <v>0</v>
      </c>
      <c r="D10571">
        <v>1</v>
      </c>
      <c r="E10571" t="s">
        <v>707</v>
      </c>
      <c r="F10571">
        <v>1</v>
      </c>
      <c r="G10571">
        <v>1</v>
      </c>
      <c r="H10571">
        <v>1.99091590000899</v>
      </c>
      <c r="I10571">
        <v>25.0012005000026</v>
      </c>
      <c r="J10571" t="s">
        <v>16</v>
      </c>
      <c r="K10571" t="b">
        <v>1</v>
      </c>
      <c r="L10571">
        <v>1.4596420000016199</v>
      </c>
      <c r="M10571">
        <v>58.626055700005999</v>
      </c>
      <c r="N10571">
        <v>3</v>
      </c>
      <c r="O10571">
        <v>1.2484521000005799</v>
      </c>
      <c r="P10571">
        <v>59.961152100004298</v>
      </c>
    </row>
    <row r="10572" spans="1:16" x14ac:dyDescent="0.3">
      <c r="A10572">
        <v>30</v>
      </c>
      <c r="B10572">
        <v>2</v>
      </c>
      <c r="C10572">
        <v>0</v>
      </c>
      <c r="D10572">
        <v>1</v>
      </c>
      <c r="E10572" t="s">
        <v>982</v>
      </c>
      <c r="F10572" t="s">
        <v>13</v>
      </c>
      <c r="G10572">
        <v>1</v>
      </c>
      <c r="H10572" t="s">
        <v>13</v>
      </c>
      <c r="I10572" t="s">
        <v>13</v>
      </c>
      <c r="J10572" t="s">
        <v>14</v>
      </c>
      <c r="K10572" t="b">
        <v>1</v>
      </c>
      <c r="L10572">
        <v>1.9939727000019001</v>
      </c>
      <c r="M10572">
        <v>62.460249499999897</v>
      </c>
      <c r="N10572">
        <v>2</v>
      </c>
      <c r="O10572">
        <v>1.35232109998469</v>
      </c>
      <c r="P10572">
        <v>63.8969864000101</v>
      </c>
    </row>
    <row r="10573" spans="1:16" x14ac:dyDescent="0.3">
      <c r="A10573">
        <v>30</v>
      </c>
      <c r="B10573">
        <v>2</v>
      </c>
      <c r="C10573">
        <v>0</v>
      </c>
      <c r="D10573">
        <v>1</v>
      </c>
      <c r="E10573" t="s">
        <v>266</v>
      </c>
      <c r="F10573">
        <v>1</v>
      </c>
      <c r="G10573">
        <v>1</v>
      </c>
      <c r="H10573">
        <v>1.99325899998075</v>
      </c>
      <c r="I10573">
        <v>132.50308029999701</v>
      </c>
      <c r="J10573" t="s">
        <v>16</v>
      </c>
      <c r="K10573" t="b">
        <v>1</v>
      </c>
      <c r="L10573">
        <v>1.4604668999963899</v>
      </c>
      <c r="M10573">
        <v>65.876958000008003</v>
      </c>
      <c r="N10573">
        <v>3</v>
      </c>
      <c r="O10573">
        <v>1.83715499998652</v>
      </c>
      <c r="P10573">
        <v>67.7979509000143</v>
      </c>
    </row>
    <row r="10574" spans="1:16" x14ac:dyDescent="0.3">
      <c r="A10574">
        <v>30</v>
      </c>
      <c r="B10574">
        <v>2</v>
      </c>
      <c r="C10574">
        <v>0</v>
      </c>
      <c r="D10574">
        <v>1</v>
      </c>
      <c r="E10574" t="s">
        <v>1318</v>
      </c>
      <c r="F10574">
        <v>1</v>
      </c>
      <c r="G10574">
        <v>1</v>
      </c>
      <c r="H10574">
        <v>1.9932703999802499</v>
      </c>
      <c r="I10574">
        <v>137.503119200002</v>
      </c>
      <c r="J10574" t="s">
        <v>16</v>
      </c>
      <c r="K10574" t="b">
        <v>1</v>
      </c>
      <c r="L10574">
        <v>1.47275549999904</v>
      </c>
      <c r="M10574">
        <v>69.7890713000088</v>
      </c>
      <c r="N10574">
        <v>3</v>
      </c>
      <c r="O10574">
        <v>1.28480980001041</v>
      </c>
      <c r="P10574">
        <v>71.165482800017301</v>
      </c>
    </row>
    <row r="10575" spans="1:16" x14ac:dyDescent="0.3">
      <c r="A10575">
        <v>30</v>
      </c>
      <c r="B10575">
        <v>2</v>
      </c>
      <c r="C10575">
        <v>0</v>
      </c>
      <c r="D10575">
        <v>1</v>
      </c>
      <c r="E10575" t="s">
        <v>2003</v>
      </c>
      <c r="F10575" t="s">
        <v>13</v>
      </c>
      <c r="G10575">
        <v>1</v>
      </c>
      <c r="H10575" t="s">
        <v>13</v>
      </c>
      <c r="I10575" t="s">
        <v>13</v>
      </c>
      <c r="J10575" t="s">
        <v>14</v>
      </c>
      <c r="K10575" t="b">
        <v>1</v>
      </c>
      <c r="L10575">
        <v>2.47446850000415</v>
      </c>
      <c r="M10575">
        <v>74.157579999999101</v>
      </c>
      <c r="N10575">
        <v>2</v>
      </c>
      <c r="O10575">
        <v>1.2499459999962701</v>
      </c>
      <c r="P10575">
        <v>75.490575100004193</v>
      </c>
    </row>
    <row r="10576" spans="1:16" x14ac:dyDescent="0.3">
      <c r="A10576">
        <v>30</v>
      </c>
      <c r="B10576">
        <v>2</v>
      </c>
      <c r="C10576">
        <v>0</v>
      </c>
      <c r="D10576">
        <v>1</v>
      </c>
      <c r="E10576" t="s">
        <v>1947</v>
      </c>
      <c r="F10576" t="s">
        <v>13</v>
      </c>
      <c r="G10576">
        <v>1</v>
      </c>
      <c r="H10576" t="s">
        <v>13</v>
      </c>
      <c r="I10576" t="s">
        <v>13</v>
      </c>
      <c r="J10576" t="s">
        <v>14</v>
      </c>
      <c r="K10576" t="b">
        <v>1</v>
      </c>
      <c r="L10576">
        <v>1.9551761999900901</v>
      </c>
      <c r="M10576">
        <v>77.9547755999956</v>
      </c>
      <c r="N10576">
        <v>3</v>
      </c>
      <c r="O10576">
        <v>1.68346520001069</v>
      </c>
      <c r="P10576">
        <v>79.772079999995199</v>
      </c>
    </row>
    <row r="10577" spans="1:16" x14ac:dyDescent="0.3">
      <c r="A10577">
        <v>30</v>
      </c>
      <c r="B10577">
        <v>2</v>
      </c>
      <c r="C10577">
        <v>0</v>
      </c>
      <c r="D10577">
        <v>1</v>
      </c>
      <c r="E10577" t="s">
        <v>2000</v>
      </c>
      <c r="F10577">
        <v>1</v>
      </c>
      <c r="G10577">
        <v>1</v>
      </c>
      <c r="H10577">
        <v>1.9927229000022599</v>
      </c>
      <c r="I10577">
        <v>105.0026182</v>
      </c>
      <c r="J10577" t="s">
        <v>14</v>
      </c>
      <c r="K10577" t="b">
        <v>0</v>
      </c>
      <c r="L10577">
        <v>7.3046058999898396</v>
      </c>
      <c r="M10577">
        <v>87.587521200010102</v>
      </c>
      <c r="N10577">
        <v>2</v>
      </c>
      <c r="O10577">
        <v>0.87565329999779395</v>
      </c>
      <c r="P10577">
        <v>88.564292600000002</v>
      </c>
    </row>
    <row r="10578" spans="1:16" x14ac:dyDescent="0.3">
      <c r="A10578">
        <v>30</v>
      </c>
      <c r="B10578">
        <v>2</v>
      </c>
      <c r="C10578">
        <v>0</v>
      </c>
      <c r="D10578">
        <v>1</v>
      </c>
      <c r="E10578" t="s">
        <v>772</v>
      </c>
      <c r="F10578">
        <v>1</v>
      </c>
      <c r="G10578">
        <v>1</v>
      </c>
      <c r="H10578">
        <v>1.9915366000204799</v>
      </c>
      <c r="I10578">
        <v>47.501676799991401</v>
      </c>
      <c r="J10578" t="s">
        <v>16</v>
      </c>
      <c r="K10578" t="b">
        <v>1</v>
      </c>
      <c r="L10578">
        <v>1.3985103000013599</v>
      </c>
      <c r="M10578">
        <v>90.481401900004101</v>
      </c>
      <c r="N10578">
        <v>3</v>
      </c>
      <c r="O10578">
        <v>1.09291480001411</v>
      </c>
      <c r="P10578">
        <v>91.701475800015004</v>
      </c>
    </row>
    <row r="10579" spans="1:16" x14ac:dyDescent="0.3">
      <c r="A10579">
        <v>30</v>
      </c>
      <c r="B10579">
        <v>2</v>
      </c>
      <c r="C10579">
        <v>0</v>
      </c>
      <c r="D10579">
        <v>1</v>
      </c>
      <c r="E10579" t="s">
        <v>1761</v>
      </c>
      <c r="F10579" t="s">
        <v>13</v>
      </c>
      <c r="G10579">
        <v>1</v>
      </c>
      <c r="H10579" t="s">
        <v>13</v>
      </c>
      <c r="I10579" t="s">
        <v>13</v>
      </c>
      <c r="J10579" t="s">
        <v>14</v>
      </c>
      <c r="K10579" t="b">
        <v>1</v>
      </c>
      <c r="L10579">
        <v>1.5534023999935</v>
      </c>
      <c r="M10579">
        <v>93.769784400006799</v>
      </c>
      <c r="N10579">
        <v>3</v>
      </c>
      <c r="O10579">
        <v>1.67307660001097</v>
      </c>
      <c r="P10579">
        <v>95.545711699989596</v>
      </c>
    </row>
    <row r="10580" spans="1:16" x14ac:dyDescent="0.3">
      <c r="A10580">
        <v>30</v>
      </c>
      <c r="B10580">
        <v>2</v>
      </c>
      <c r="C10580">
        <v>0</v>
      </c>
      <c r="D10580">
        <v>1</v>
      </c>
      <c r="E10580" t="s">
        <v>1362</v>
      </c>
      <c r="F10580">
        <v>1</v>
      </c>
      <c r="G10580">
        <v>1</v>
      </c>
      <c r="H10580">
        <v>1.9929855999944299</v>
      </c>
      <c r="I10580">
        <v>120.002901900007</v>
      </c>
      <c r="J10580" t="s">
        <v>16</v>
      </c>
      <c r="K10580" t="b">
        <v>1</v>
      </c>
      <c r="L10580">
        <v>4.2807688000029902</v>
      </c>
      <c r="M10580">
        <v>100.33032460001399</v>
      </c>
      <c r="N10580">
        <v>2</v>
      </c>
      <c r="O10580">
        <v>0.89903950001462396</v>
      </c>
      <c r="P10580">
        <v>101.347613199992</v>
      </c>
    </row>
    <row r="10581" spans="1:16" x14ac:dyDescent="0.3">
      <c r="A10581">
        <v>30</v>
      </c>
      <c r="B10581">
        <v>2</v>
      </c>
      <c r="C10581">
        <v>0</v>
      </c>
      <c r="D10581">
        <v>1</v>
      </c>
      <c r="E10581" t="s">
        <v>936</v>
      </c>
      <c r="F10581" t="s">
        <v>13</v>
      </c>
      <c r="G10581">
        <v>1</v>
      </c>
      <c r="H10581" t="s">
        <v>13</v>
      </c>
      <c r="I10581" t="s">
        <v>13</v>
      </c>
      <c r="J10581" t="s">
        <v>14</v>
      </c>
      <c r="K10581" t="b">
        <v>1</v>
      </c>
      <c r="L10581">
        <v>1.6420998999965399</v>
      </c>
      <c r="M10581">
        <v>103.508301499998</v>
      </c>
      <c r="N10581">
        <v>3</v>
      </c>
      <c r="O10581">
        <v>1.0535381000081501</v>
      </c>
      <c r="P10581">
        <v>104.630307799991</v>
      </c>
    </row>
    <row r="10582" spans="1:16" x14ac:dyDescent="0.3">
      <c r="A10582">
        <v>30</v>
      </c>
      <c r="B10582">
        <v>2</v>
      </c>
      <c r="C10582">
        <v>0</v>
      </c>
      <c r="D10582">
        <v>1</v>
      </c>
      <c r="E10582" t="s">
        <v>1483</v>
      </c>
      <c r="F10582" t="s">
        <v>13</v>
      </c>
      <c r="G10582">
        <v>1</v>
      </c>
      <c r="H10582" t="s">
        <v>13</v>
      </c>
      <c r="I10582" t="s">
        <v>13</v>
      </c>
      <c r="J10582" t="s">
        <v>14</v>
      </c>
      <c r="K10582" t="b">
        <v>1</v>
      </c>
      <c r="L10582">
        <v>1.9880453000078</v>
      </c>
      <c r="M10582">
        <v>107.13771250000001</v>
      </c>
      <c r="N10582">
        <v>3</v>
      </c>
      <c r="O10582">
        <v>1.5460513999860299</v>
      </c>
      <c r="P10582">
        <v>108.802665299998</v>
      </c>
    </row>
    <row r="10583" spans="1:16" x14ac:dyDescent="0.3">
      <c r="A10583">
        <v>30</v>
      </c>
      <c r="B10583">
        <v>2</v>
      </c>
      <c r="C10583">
        <v>0</v>
      </c>
      <c r="D10583">
        <v>1</v>
      </c>
      <c r="E10583" t="s">
        <v>1734</v>
      </c>
      <c r="F10583">
        <v>1</v>
      </c>
      <c r="G10583">
        <v>1</v>
      </c>
      <c r="H10583">
        <v>1.9914097999862901</v>
      </c>
      <c r="I10583">
        <v>42.501558499992797</v>
      </c>
      <c r="J10583" t="s">
        <v>14</v>
      </c>
      <c r="K10583" t="b">
        <v>0</v>
      </c>
      <c r="L10583">
        <v>10.1998338999983</v>
      </c>
      <c r="M10583">
        <v>119.515957099997</v>
      </c>
      <c r="N10583">
        <v>1</v>
      </c>
      <c r="O10583">
        <v>1.0122159000020501</v>
      </c>
      <c r="P10583">
        <v>120.66881480001</v>
      </c>
    </row>
    <row r="10584" spans="1:16" x14ac:dyDescent="0.3">
      <c r="A10584">
        <v>30</v>
      </c>
      <c r="B10584">
        <v>2</v>
      </c>
      <c r="C10584">
        <v>0</v>
      </c>
      <c r="D10584">
        <v>1</v>
      </c>
      <c r="E10584" t="s">
        <v>2205</v>
      </c>
      <c r="F10584" t="s">
        <v>13</v>
      </c>
      <c r="G10584">
        <v>1</v>
      </c>
      <c r="H10584" t="s">
        <v>13</v>
      </c>
      <c r="I10584" t="s">
        <v>13</v>
      </c>
      <c r="J10584" t="s">
        <v>14</v>
      </c>
      <c r="K10584" t="b">
        <v>1</v>
      </c>
      <c r="L10584">
        <v>2.1541490000090602</v>
      </c>
      <c r="M10584">
        <v>123.336966300005</v>
      </c>
      <c r="N10584">
        <v>3</v>
      </c>
      <c r="O10584">
        <v>1.99940600001719</v>
      </c>
      <c r="P10584">
        <v>125.37631230001</v>
      </c>
    </row>
    <row r="10585" spans="1:16" x14ac:dyDescent="0.3">
      <c r="A10585">
        <v>30</v>
      </c>
      <c r="B10585">
        <v>2</v>
      </c>
      <c r="C10585">
        <v>0</v>
      </c>
      <c r="D10585">
        <v>1</v>
      </c>
      <c r="E10585" t="s">
        <v>1167</v>
      </c>
      <c r="F10585" t="s">
        <v>13</v>
      </c>
      <c r="G10585">
        <v>1</v>
      </c>
      <c r="H10585" t="s">
        <v>13</v>
      </c>
      <c r="I10585" t="s">
        <v>13</v>
      </c>
      <c r="J10585" t="s">
        <v>14</v>
      </c>
      <c r="K10585" t="b">
        <v>1</v>
      </c>
      <c r="L10585">
        <v>2.8674713000073102</v>
      </c>
      <c r="M10585">
        <v>128.75042640001601</v>
      </c>
      <c r="N10585">
        <v>3</v>
      </c>
      <c r="O10585">
        <v>1.33064330002526</v>
      </c>
      <c r="P10585">
        <v>130.20330819999799</v>
      </c>
    </row>
    <row r="10586" spans="1:16" x14ac:dyDescent="0.3">
      <c r="A10586">
        <v>30</v>
      </c>
      <c r="B10586">
        <v>2</v>
      </c>
      <c r="C10586">
        <v>0</v>
      </c>
      <c r="D10586">
        <v>1</v>
      </c>
      <c r="E10586" t="s">
        <v>1246</v>
      </c>
      <c r="F10586" t="s">
        <v>13</v>
      </c>
      <c r="G10586">
        <v>1</v>
      </c>
      <c r="H10586" t="s">
        <v>13</v>
      </c>
      <c r="I10586" t="s">
        <v>13</v>
      </c>
      <c r="J10586" t="s">
        <v>14</v>
      </c>
      <c r="K10586" t="b">
        <v>1</v>
      </c>
      <c r="L10586">
        <v>1.82945399999153</v>
      </c>
      <c r="M10586">
        <v>132.54557370001601</v>
      </c>
      <c r="N10586">
        <v>3</v>
      </c>
      <c r="O10586">
        <v>1.01309380002203</v>
      </c>
      <c r="P10586">
        <v>133.661583500012</v>
      </c>
    </row>
    <row r="10587" spans="1:16" x14ac:dyDescent="0.3">
      <c r="A10587">
        <v>30</v>
      </c>
      <c r="B10587">
        <v>2</v>
      </c>
      <c r="C10587">
        <v>0</v>
      </c>
      <c r="D10587">
        <v>1</v>
      </c>
      <c r="E10587" t="s">
        <v>55</v>
      </c>
      <c r="F10587">
        <v>1</v>
      </c>
      <c r="G10587">
        <v>1</v>
      </c>
      <c r="H10587">
        <v>1.99225769998156</v>
      </c>
      <c r="I10587">
        <v>87.502328000002294</v>
      </c>
      <c r="J10587" t="s">
        <v>16</v>
      </c>
      <c r="K10587" t="b">
        <v>1</v>
      </c>
      <c r="L10587">
        <v>1.52503730001627</v>
      </c>
      <c r="M10587">
        <v>135.691123500001</v>
      </c>
      <c r="N10587">
        <v>3</v>
      </c>
      <c r="O10587">
        <v>1.0376583999896001</v>
      </c>
      <c r="P10587">
        <v>136.83840629999801</v>
      </c>
    </row>
    <row r="10588" spans="1:16" x14ac:dyDescent="0.3">
      <c r="A10588">
        <v>30</v>
      </c>
      <c r="B10588">
        <v>2</v>
      </c>
      <c r="C10588">
        <v>0</v>
      </c>
      <c r="D10588">
        <v>1</v>
      </c>
      <c r="E10588" t="s">
        <v>997</v>
      </c>
      <c r="F10588">
        <v>1</v>
      </c>
      <c r="G10588">
        <v>1</v>
      </c>
      <c r="H10588">
        <v>1.9906429999973601</v>
      </c>
      <c r="I10588">
        <v>10.0009328000015</v>
      </c>
      <c r="J10588" t="s">
        <v>16</v>
      </c>
      <c r="K10588" t="b">
        <v>1</v>
      </c>
      <c r="L10588">
        <v>1.3104685000143901</v>
      </c>
      <c r="M10588">
        <v>138.65986570000001</v>
      </c>
      <c r="N10588">
        <v>3</v>
      </c>
      <c r="O10588">
        <v>1.3370520999888</v>
      </c>
      <c r="P10588">
        <v>140.09769300001801</v>
      </c>
    </row>
    <row r="10589" spans="1:16" x14ac:dyDescent="0.3">
      <c r="A10589">
        <v>30</v>
      </c>
      <c r="B10589">
        <v>2</v>
      </c>
      <c r="C10589">
        <v>0</v>
      </c>
      <c r="D10589">
        <v>1</v>
      </c>
      <c r="E10589" t="s">
        <v>940</v>
      </c>
      <c r="F10589" t="s">
        <v>13</v>
      </c>
      <c r="G10589">
        <v>1</v>
      </c>
      <c r="H10589" t="s">
        <v>13</v>
      </c>
      <c r="I10589" t="s">
        <v>13</v>
      </c>
      <c r="J10589" t="s">
        <v>14</v>
      </c>
      <c r="K10589" t="b">
        <v>1</v>
      </c>
      <c r="L10589">
        <v>3.91974109999137</v>
      </c>
      <c r="M10589">
        <v>144.53587019999401</v>
      </c>
      <c r="N10589">
        <v>3</v>
      </c>
      <c r="O10589">
        <v>1.37051540001994</v>
      </c>
      <c r="P10589">
        <v>146.01104800001499</v>
      </c>
    </row>
    <row r="10590" spans="1:16" x14ac:dyDescent="0.3">
      <c r="A10590">
        <v>30</v>
      </c>
      <c r="B10590">
        <v>2</v>
      </c>
      <c r="C10590">
        <v>0</v>
      </c>
      <c r="D10590">
        <v>1</v>
      </c>
      <c r="E10590" t="s">
        <v>2102</v>
      </c>
      <c r="F10590" t="s">
        <v>13</v>
      </c>
      <c r="G10590">
        <v>1</v>
      </c>
      <c r="H10590" t="s">
        <v>13</v>
      </c>
      <c r="I10590" t="s">
        <v>13</v>
      </c>
      <c r="J10590" t="s">
        <v>14</v>
      </c>
      <c r="K10590" t="b">
        <v>1</v>
      </c>
      <c r="L10590">
        <v>2.1016011000028798</v>
      </c>
      <c r="M10590">
        <v>148.61793219999501</v>
      </c>
      <c r="N10590">
        <v>3</v>
      </c>
      <c r="O10590">
        <v>0.90672339999582596</v>
      </c>
      <c r="P10590">
        <v>149.62735019999701</v>
      </c>
    </row>
    <row r="10591" spans="1:16" x14ac:dyDescent="0.3">
      <c r="A10591">
        <v>30</v>
      </c>
      <c r="B10591">
        <v>2</v>
      </c>
      <c r="C10591">
        <v>0</v>
      </c>
      <c r="D10591">
        <v>1</v>
      </c>
      <c r="E10591" t="s">
        <v>2015</v>
      </c>
      <c r="F10591" t="s">
        <v>13</v>
      </c>
      <c r="G10591">
        <v>1</v>
      </c>
      <c r="H10591" t="s">
        <v>13</v>
      </c>
      <c r="I10591" t="s">
        <v>13</v>
      </c>
      <c r="J10591" t="s">
        <v>14</v>
      </c>
      <c r="K10591" t="b">
        <v>1</v>
      </c>
      <c r="L10591">
        <v>3.2484317999915202</v>
      </c>
      <c r="M10591">
        <v>153.38138920001799</v>
      </c>
      <c r="N10591">
        <v>3</v>
      </c>
      <c r="O10591">
        <v>1.16281239999807</v>
      </c>
      <c r="P10591">
        <v>154.675340999995</v>
      </c>
    </row>
    <row r="10592" spans="1:16" x14ac:dyDescent="0.3">
      <c r="A10592">
        <v>30</v>
      </c>
      <c r="B10592">
        <v>2</v>
      </c>
      <c r="C10592">
        <v>0</v>
      </c>
      <c r="D10592">
        <v>1</v>
      </c>
      <c r="E10592" t="s">
        <v>628</v>
      </c>
      <c r="F10592" t="s">
        <v>13</v>
      </c>
      <c r="G10592">
        <v>1</v>
      </c>
      <c r="H10592" t="s">
        <v>13</v>
      </c>
      <c r="I10592" t="s">
        <v>13</v>
      </c>
      <c r="J10592" t="s">
        <v>14</v>
      </c>
      <c r="K10592" t="b">
        <v>1</v>
      </c>
      <c r="L10592">
        <v>2.7273075999983099</v>
      </c>
      <c r="M10592">
        <v>157.91018800000899</v>
      </c>
      <c r="N10592">
        <v>3</v>
      </c>
      <c r="O10592">
        <v>1.9227248000097501</v>
      </c>
      <c r="P10592">
        <v>159.95533070000201</v>
      </c>
    </row>
    <row r="10593" spans="1:16" x14ac:dyDescent="0.3">
      <c r="A10593">
        <v>30</v>
      </c>
      <c r="B10593">
        <v>2</v>
      </c>
      <c r="C10593">
        <v>0</v>
      </c>
      <c r="D10593">
        <v>1</v>
      </c>
      <c r="E10593" t="s">
        <v>1603</v>
      </c>
      <c r="F10593" t="s">
        <v>13</v>
      </c>
      <c r="G10593">
        <v>1</v>
      </c>
      <c r="H10593" t="s">
        <v>13</v>
      </c>
      <c r="I10593" t="s">
        <v>13</v>
      </c>
      <c r="J10593" t="s">
        <v>14</v>
      </c>
      <c r="K10593" t="b">
        <v>1</v>
      </c>
      <c r="L10593">
        <v>3.92124450000119</v>
      </c>
      <c r="M10593">
        <v>164.387344799994</v>
      </c>
      <c r="N10593">
        <v>2</v>
      </c>
      <c r="O10593">
        <v>0.71363750001182802</v>
      </c>
      <c r="P10593">
        <v>165.25020380000899</v>
      </c>
    </row>
    <row r="10594" spans="1:16" x14ac:dyDescent="0.3">
      <c r="A10594">
        <v>30</v>
      </c>
      <c r="B10594">
        <v>2</v>
      </c>
      <c r="C10594">
        <v>0</v>
      </c>
      <c r="D10594">
        <v>1</v>
      </c>
      <c r="E10594" t="s">
        <v>2033</v>
      </c>
      <c r="F10594">
        <v>1</v>
      </c>
      <c r="G10594">
        <v>1</v>
      </c>
      <c r="H10594">
        <v>1.99074959999416</v>
      </c>
      <c r="I10594">
        <v>15.0010035999876</v>
      </c>
      <c r="J10594" t="s">
        <v>16</v>
      </c>
      <c r="K10594" t="b">
        <v>1</v>
      </c>
      <c r="L10594">
        <v>4.1641150999930696</v>
      </c>
      <c r="M10594">
        <v>169.93015120000899</v>
      </c>
      <c r="N10594">
        <v>3</v>
      </c>
      <c r="O10594">
        <v>0.92932500000461005</v>
      </c>
      <c r="P10594">
        <v>170.945744600002</v>
      </c>
    </row>
    <row r="10595" spans="1:16" x14ac:dyDescent="0.3">
      <c r="A10595">
        <v>30</v>
      </c>
      <c r="B10595">
        <v>2</v>
      </c>
      <c r="C10595">
        <v>0</v>
      </c>
      <c r="D10595">
        <v>1</v>
      </c>
      <c r="E10595" t="s">
        <v>288</v>
      </c>
      <c r="F10595" t="s">
        <v>13</v>
      </c>
      <c r="G10595">
        <v>1</v>
      </c>
      <c r="H10595" t="s">
        <v>13</v>
      </c>
      <c r="I10595" t="s">
        <v>13</v>
      </c>
      <c r="J10595" t="s">
        <v>14</v>
      </c>
      <c r="K10595" t="b">
        <v>1</v>
      </c>
      <c r="L10595">
        <v>3.21871779998764</v>
      </c>
      <c r="M10595">
        <v>174.68466940001201</v>
      </c>
      <c r="N10595">
        <v>3</v>
      </c>
      <c r="O10595">
        <v>1.84444559999974</v>
      </c>
      <c r="P10595">
        <v>176.628999400011</v>
      </c>
    </row>
    <row r="10596" spans="1:16" x14ac:dyDescent="0.3">
      <c r="A10596">
        <v>30</v>
      </c>
      <c r="B10596">
        <v>2</v>
      </c>
      <c r="C10596">
        <v>0</v>
      </c>
      <c r="D10596">
        <v>1</v>
      </c>
      <c r="E10596" t="s">
        <v>241</v>
      </c>
      <c r="F10596" t="s">
        <v>13</v>
      </c>
      <c r="G10596">
        <v>1</v>
      </c>
      <c r="H10596" t="s">
        <v>13</v>
      </c>
      <c r="I10596" t="s">
        <v>13</v>
      </c>
      <c r="J10596" t="s">
        <v>14</v>
      </c>
      <c r="K10596" t="b">
        <v>1</v>
      </c>
      <c r="L10596">
        <v>4.1041066999896403</v>
      </c>
      <c r="M10596">
        <v>181.25345409999099</v>
      </c>
      <c r="N10596">
        <v>2</v>
      </c>
      <c r="O10596">
        <v>0.95110159998875998</v>
      </c>
      <c r="P10596">
        <v>182.319961900008</v>
      </c>
    </row>
    <row r="10597" spans="1:16" x14ac:dyDescent="0.3">
      <c r="A10597">
        <v>30</v>
      </c>
      <c r="B10597">
        <v>2</v>
      </c>
      <c r="C10597">
        <v>0</v>
      </c>
      <c r="D10597">
        <v>1</v>
      </c>
      <c r="E10597" t="s">
        <v>894</v>
      </c>
      <c r="F10597" t="s">
        <v>13</v>
      </c>
      <c r="G10597">
        <v>1</v>
      </c>
      <c r="H10597" t="s">
        <v>13</v>
      </c>
      <c r="I10597" t="s">
        <v>13</v>
      </c>
      <c r="J10597" t="s">
        <v>14</v>
      </c>
      <c r="K10597" t="b">
        <v>1</v>
      </c>
      <c r="L10597">
        <v>1.94143219999387</v>
      </c>
      <c r="M10597">
        <v>184.77407650000501</v>
      </c>
      <c r="N10597">
        <v>2</v>
      </c>
      <c r="O10597">
        <v>1.31274170000688</v>
      </c>
      <c r="P10597">
        <v>186.18527570000199</v>
      </c>
    </row>
    <row r="10598" spans="1:16" x14ac:dyDescent="0.3">
      <c r="A10598">
        <v>30</v>
      </c>
      <c r="B10598">
        <v>2</v>
      </c>
      <c r="C10598">
        <v>0</v>
      </c>
      <c r="D10598">
        <v>1</v>
      </c>
      <c r="E10598" t="s">
        <v>1542</v>
      </c>
      <c r="F10598">
        <v>1</v>
      </c>
      <c r="G10598">
        <v>1</v>
      </c>
      <c r="H10598">
        <v>1.9923072000092401</v>
      </c>
      <c r="I10598">
        <v>85.002288299991093</v>
      </c>
      <c r="J10598" t="s">
        <v>14</v>
      </c>
      <c r="K10598" t="b">
        <v>0</v>
      </c>
      <c r="L10598">
        <v>9.24645649999729</v>
      </c>
      <c r="M10598">
        <v>195.94581920001701</v>
      </c>
      <c r="N10598">
        <v>2</v>
      </c>
      <c r="O10598">
        <v>1.36409350001486</v>
      </c>
      <c r="P10598">
        <v>197.39665320000501</v>
      </c>
    </row>
    <row r="10599" spans="1:16" x14ac:dyDescent="0.3">
      <c r="A10599">
        <v>30</v>
      </c>
      <c r="B10599">
        <v>2</v>
      </c>
      <c r="C10599">
        <v>0</v>
      </c>
      <c r="D10599">
        <v>1</v>
      </c>
      <c r="E10599" t="s">
        <v>1439</v>
      </c>
      <c r="F10599">
        <v>1</v>
      </c>
      <c r="G10599">
        <v>1</v>
      </c>
      <c r="H10599">
        <v>1.99314330000198</v>
      </c>
      <c r="I10599">
        <v>130.003036299982</v>
      </c>
      <c r="J10599" t="s">
        <v>16</v>
      </c>
      <c r="K10599" t="b">
        <v>1</v>
      </c>
      <c r="L10599">
        <v>7.62510309999925</v>
      </c>
      <c r="M10599">
        <v>205.54093230000601</v>
      </c>
      <c r="N10599">
        <v>1</v>
      </c>
      <c r="O10599">
        <v>1.66160190000664</v>
      </c>
      <c r="P10599">
        <v>207.278106000012</v>
      </c>
    </row>
    <row r="10600" spans="1:16" x14ac:dyDescent="0.3">
      <c r="A10600">
        <v>30</v>
      </c>
      <c r="B10600">
        <v>2</v>
      </c>
      <c r="C10600">
        <v>0</v>
      </c>
      <c r="D10600">
        <v>1</v>
      </c>
      <c r="E10600" t="s">
        <v>1242</v>
      </c>
      <c r="F10600" t="s">
        <v>13</v>
      </c>
      <c r="G10600">
        <v>1</v>
      </c>
      <c r="H10600" t="s">
        <v>13</v>
      </c>
      <c r="I10600" t="s">
        <v>13</v>
      </c>
      <c r="J10600" t="s">
        <v>14</v>
      </c>
      <c r="K10600" t="b">
        <v>1</v>
      </c>
      <c r="L10600">
        <v>2.6264209999935701</v>
      </c>
      <c r="M10600">
        <v>210.42564220001799</v>
      </c>
      <c r="N10600">
        <v>3</v>
      </c>
      <c r="O10600">
        <v>0.87489050001022395</v>
      </c>
      <c r="P10600">
        <v>211.38742780001499</v>
      </c>
    </row>
    <row r="10601" spans="1:16" x14ac:dyDescent="0.3">
      <c r="A10601">
        <v>30</v>
      </c>
      <c r="B10601">
        <v>2</v>
      </c>
      <c r="C10601">
        <v>0</v>
      </c>
      <c r="D10601">
        <v>1</v>
      </c>
      <c r="E10601" t="s">
        <v>767</v>
      </c>
      <c r="F10601">
        <v>1</v>
      </c>
      <c r="G10601">
        <v>1</v>
      </c>
      <c r="H10601">
        <v>1.99271340001724</v>
      </c>
      <c r="I10601">
        <v>107.50267409998899</v>
      </c>
      <c r="J10601" t="s">
        <v>14</v>
      </c>
      <c r="K10601" t="b">
        <v>0</v>
      </c>
      <c r="L10601">
        <v>3.2959935000108098</v>
      </c>
      <c r="M10601">
        <v>215.195282400004</v>
      </c>
      <c r="N10601">
        <v>2</v>
      </c>
      <c r="O10601">
        <v>0.86093709999113299</v>
      </c>
      <c r="P10601">
        <v>216.14968790000401</v>
      </c>
    </row>
    <row r="10602" spans="1:16" x14ac:dyDescent="0.3">
      <c r="A10602">
        <v>30</v>
      </c>
      <c r="B10602">
        <v>2</v>
      </c>
      <c r="C10602">
        <v>0</v>
      </c>
      <c r="D10602">
        <v>1</v>
      </c>
      <c r="E10602" t="s">
        <v>2201</v>
      </c>
      <c r="F10602">
        <v>1</v>
      </c>
      <c r="G10602">
        <v>1</v>
      </c>
      <c r="H10602">
        <v>1.9923474999959601</v>
      </c>
      <c r="I10602">
        <v>92.502446400001702</v>
      </c>
      <c r="J10602" t="s">
        <v>16</v>
      </c>
      <c r="K10602" t="b">
        <v>1</v>
      </c>
      <c r="L10602">
        <v>3.6579177999810799</v>
      </c>
      <c r="M10602">
        <v>220.323887400009</v>
      </c>
      <c r="N10602">
        <v>2</v>
      </c>
      <c r="O10602">
        <v>0.96483879999141198</v>
      </c>
      <c r="P10602">
        <v>221.405351299996</v>
      </c>
    </row>
    <row r="10603" spans="1:16" x14ac:dyDescent="0.3">
      <c r="A10603">
        <v>30</v>
      </c>
      <c r="B10603">
        <v>2</v>
      </c>
      <c r="C10603">
        <v>0</v>
      </c>
      <c r="D10603">
        <v>1</v>
      </c>
      <c r="E10603" t="s">
        <v>1436</v>
      </c>
      <c r="F10603">
        <v>1</v>
      </c>
      <c r="G10603">
        <v>1</v>
      </c>
      <c r="H10603">
        <v>1.99095310000121</v>
      </c>
      <c r="I10603">
        <v>27.501235599978799</v>
      </c>
      <c r="J10603" t="s">
        <v>16</v>
      </c>
      <c r="K10603" t="b">
        <v>1</v>
      </c>
      <c r="L10603">
        <v>2.1527737000142202</v>
      </c>
      <c r="M10603">
        <v>224.06878719999801</v>
      </c>
      <c r="N10603">
        <v>2</v>
      </c>
      <c r="O10603">
        <v>1.4284383000049301</v>
      </c>
      <c r="P10603">
        <v>225.596977500012</v>
      </c>
    </row>
    <row r="10604" spans="1:16" x14ac:dyDescent="0.3">
      <c r="A10604">
        <v>30</v>
      </c>
      <c r="B10604">
        <v>2</v>
      </c>
      <c r="C10604">
        <v>0</v>
      </c>
      <c r="D10604">
        <v>1</v>
      </c>
      <c r="E10604" t="s">
        <v>1075</v>
      </c>
      <c r="F10604">
        <v>1</v>
      </c>
      <c r="G10604">
        <v>1</v>
      </c>
      <c r="H10604">
        <v>1.9907351000001701</v>
      </c>
      <c r="I10604">
        <v>12.5009561000043</v>
      </c>
      <c r="J10604" t="s">
        <v>16</v>
      </c>
      <c r="K10604" t="b">
        <v>1</v>
      </c>
      <c r="L10604">
        <v>1.81398460001219</v>
      </c>
      <c r="M10604">
        <v>227.929807800014</v>
      </c>
      <c r="N10604">
        <v>3</v>
      </c>
      <c r="O10604">
        <v>0.674930199980736</v>
      </c>
      <c r="P10604">
        <v>228.71535159999601</v>
      </c>
    </row>
    <row r="10605" spans="1:16" x14ac:dyDescent="0.3">
      <c r="A10605">
        <v>30</v>
      </c>
      <c r="B10605">
        <v>2</v>
      </c>
      <c r="C10605">
        <v>0</v>
      </c>
      <c r="D10605">
        <v>1</v>
      </c>
      <c r="E10605" t="s">
        <v>703</v>
      </c>
      <c r="F10605">
        <v>1</v>
      </c>
      <c r="G10605">
        <v>1</v>
      </c>
      <c r="H10605">
        <v>1.9913880999956699</v>
      </c>
      <c r="I10605">
        <v>40.001526000007303</v>
      </c>
      <c r="J10605" t="s">
        <v>16</v>
      </c>
      <c r="K10605" t="b">
        <v>1</v>
      </c>
      <c r="L10605">
        <v>5.3884522000153101</v>
      </c>
      <c r="M10605">
        <v>234.620887800003</v>
      </c>
      <c r="N10605">
        <v>2</v>
      </c>
      <c r="O10605">
        <v>2.6673355000093601</v>
      </c>
      <c r="P10605">
        <v>237.419820500014</v>
      </c>
    </row>
    <row r="10606" spans="1:16" x14ac:dyDescent="0.3">
      <c r="A10606">
        <v>30</v>
      </c>
      <c r="B10606">
        <v>2</v>
      </c>
      <c r="C10606">
        <v>0</v>
      </c>
      <c r="D10606">
        <v>1</v>
      </c>
      <c r="E10606" t="s">
        <v>2206</v>
      </c>
      <c r="F10606" t="s">
        <v>13</v>
      </c>
      <c r="G10606">
        <v>1</v>
      </c>
      <c r="H10606" t="s">
        <v>13</v>
      </c>
      <c r="I10606" t="s">
        <v>13</v>
      </c>
      <c r="J10606" t="s">
        <v>16</v>
      </c>
      <c r="K10606" t="b">
        <v>0</v>
      </c>
      <c r="L10606">
        <v>9.9154343999980501</v>
      </c>
      <c r="M10606">
        <v>247.847755299998</v>
      </c>
      <c r="N10606">
        <v>1</v>
      </c>
      <c r="O10606">
        <v>0.66021370000089497</v>
      </c>
      <c r="P10606">
        <v>248.604768299992</v>
      </c>
    </row>
    <row r="10607" spans="1:16" x14ac:dyDescent="0.3">
      <c r="A10607">
        <v>30</v>
      </c>
      <c r="B10607">
        <v>2</v>
      </c>
      <c r="C10607">
        <v>0</v>
      </c>
      <c r="D10607">
        <v>1</v>
      </c>
      <c r="E10607" t="s">
        <v>548</v>
      </c>
      <c r="F10607">
        <v>1</v>
      </c>
      <c r="G10607">
        <v>1</v>
      </c>
      <c r="H10607">
        <v>1.9917893999954699</v>
      </c>
      <c r="I10607">
        <v>57.501847999985301</v>
      </c>
      <c r="J10607" t="s">
        <v>16</v>
      </c>
      <c r="K10607" t="b">
        <v>1</v>
      </c>
      <c r="L10607">
        <v>5.9020254999923099</v>
      </c>
      <c r="M10607">
        <v>255.017703399993</v>
      </c>
      <c r="N10607">
        <v>1</v>
      </c>
      <c r="O10607">
        <v>0.64499110000906501</v>
      </c>
      <c r="P10607">
        <v>255.7734069</v>
      </c>
    </row>
    <row r="10608" spans="1:16" x14ac:dyDescent="0.3">
      <c r="A10608">
        <v>30</v>
      </c>
      <c r="B10608">
        <v>2</v>
      </c>
      <c r="C10608">
        <v>0</v>
      </c>
      <c r="D10608">
        <v>1</v>
      </c>
      <c r="E10608" t="s">
        <v>163</v>
      </c>
      <c r="F10608" t="s">
        <v>13</v>
      </c>
      <c r="G10608">
        <v>1</v>
      </c>
      <c r="H10608" t="s">
        <v>13</v>
      </c>
      <c r="I10608" t="s">
        <v>13</v>
      </c>
      <c r="J10608" t="s">
        <v>14</v>
      </c>
      <c r="K10608" t="b">
        <v>1</v>
      </c>
      <c r="L10608">
        <v>3.3551354000228502</v>
      </c>
      <c r="M10608">
        <v>259.63740609999502</v>
      </c>
      <c r="N10608">
        <v>3</v>
      </c>
      <c r="O10608">
        <v>1.11486380000133</v>
      </c>
      <c r="P10608">
        <v>260.84327380001201</v>
      </c>
    </row>
    <row r="10609" spans="1:16" x14ac:dyDescent="0.3">
      <c r="A10609">
        <v>30</v>
      </c>
      <c r="B10609">
        <v>2</v>
      </c>
      <c r="C10609">
        <v>0</v>
      </c>
      <c r="D10609">
        <v>1</v>
      </c>
      <c r="E10609" t="s">
        <v>1250</v>
      </c>
      <c r="F10609">
        <v>1</v>
      </c>
      <c r="G10609">
        <v>1</v>
      </c>
      <c r="H10609">
        <v>1.9917262000089999</v>
      </c>
      <c r="I10609">
        <v>62.501904599979802</v>
      </c>
      <c r="J10609" t="s">
        <v>14</v>
      </c>
      <c r="K10609" t="b">
        <v>0</v>
      </c>
      <c r="L10609">
        <v>2.6056195000128399</v>
      </c>
      <c r="M10609">
        <v>263.95485609999702</v>
      </c>
      <c r="N10609">
        <v>3</v>
      </c>
      <c r="O10609">
        <v>0.58524109999416396</v>
      </c>
      <c r="P10609">
        <v>264.62564770001302</v>
      </c>
    </row>
    <row r="10610" spans="1:16" x14ac:dyDescent="0.3">
      <c r="A10610">
        <v>30</v>
      </c>
      <c r="B10610">
        <v>2</v>
      </c>
      <c r="C10610">
        <v>0</v>
      </c>
      <c r="D10610">
        <v>1</v>
      </c>
      <c r="E10610" t="s">
        <v>883</v>
      </c>
      <c r="F10610">
        <v>1</v>
      </c>
      <c r="G10610">
        <v>1</v>
      </c>
      <c r="H10610">
        <v>1.9929897999973001</v>
      </c>
      <c r="I10610">
        <v>122.502916099998</v>
      </c>
      <c r="J10610" t="s">
        <v>14</v>
      </c>
      <c r="K10610" t="b">
        <v>0</v>
      </c>
      <c r="L10610">
        <v>4.8429540999932197</v>
      </c>
      <c r="M10610">
        <v>269.97785630001499</v>
      </c>
      <c r="N10610">
        <v>2</v>
      </c>
      <c r="O10610">
        <v>0.61852810002164904</v>
      </c>
      <c r="P10610">
        <v>270.67492220000702</v>
      </c>
    </row>
    <row r="10611" spans="1:16" x14ac:dyDescent="0.3">
      <c r="A10611">
        <v>30</v>
      </c>
      <c r="B10611">
        <v>2</v>
      </c>
      <c r="C10611">
        <v>0</v>
      </c>
      <c r="D10611">
        <v>1</v>
      </c>
      <c r="E10611" t="s">
        <v>929</v>
      </c>
      <c r="F10611" t="s">
        <v>13</v>
      </c>
      <c r="G10611">
        <v>1</v>
      </c>
      <c r="H10611" t="s">
        <v>13</v>
      </c>
      <c r="I10611" t="s">
        <v>13</v>
      </c>
      <c r="J10611" t="s">
        <v>14</v>
      </c>
      <c r="K10611" t="b">
        <v>1</v>
      </c>
      <c r="L10611">
        <v>3.6511846999928799</v>
      </c>
      <c r="M10611">
        <v>274.83338799999899</v>
      </c>
      <c r="N10611">
        <v>1</v>
      </c>
      <c r="O10611">
        <v>1.33552090000012</v>
      </c>
      <c r="P10611">
        <v>276.28797860001202</v>
      </c>
    </row>
    <row r="10612" spans="1:16" x14ac:dyDescent="0.3">
      <c r="A10612">
        <v>30</v>
      </c>
      <c r="B10612">
        <v>2</v>
      </c>
      <c r="C10612">
        <v>0</v>
      </c>
      <c r="D10612">
        <v>1</v>
      </c>
      <c r="E10612" t="s">
        <v>525</v>
      </c>
      <c r="F10612" t="s">
        <v>13</v>
      </c>
      <c r="G10612">
        <v>1</v>
      </c>
      <c r="H10612" t="s">
        <v>13</v>
      </c>
      <c r="I10612" t="s">
        <v>13</v>
      </c>
      <c r="J10612" t="s">
        <v>14</v>
      </c>
      <c r="K10612" t="b">
        <v>1</v>
      </c>
      <c r="L10612">
        <v>2.18158450000919</v>
      </c>
      <c r="M10612">
        <v>278.98059520000203</v>
      </c>
      <c r="N10612">
        <v>3</v>
      </c>
      <c r="O10612">
        <v>0.74546459998237002</v>
      </c>
      <c r="P10612">
        <v>279.825851500005</v>
      </c>
    </row>
    <row r="10613" spans="1:16" x14ac:dyDescent="0.3">
      <c r="A10613">
        <v>30</v>
      </c>
      <c r="B10613">
        <v>2</v>
      </c>
      <c r="C10613">
        <v>0</v>
      </c>
      <c r="D10613">
        <v>1</v>
      </c>
      <c r="E10613" t="s">
        <v>2082</v>
      </c>
      <c r="F10613" t="s">
        <v>13</v>
      </c>
      <c r="G10613">
        <v>1</v>
      </c>
      <c r="H10613" t="s">
        <v>13</v>
      </c>
      <c r="I10613" t="s">
        <v>13</v>
      </c>
      <c r="J10613" t="s">
        <v>14</v>
      </c>
      <c r="K10613" t="b">
        <v>1</v>
      </c>
      <c r="L10613">
        <v>5.5453857000102298</v>
      </c>
      <c r="M10613">
        <v>285.87759340001497</v>
      </c>
      <c r="N10613">
        <v>2</v>
      </c>
      <c r="O10613">
        <v>1.9370714000251601</v>
      </c>
      <c r="P10613">
        <v>287.94554610000301</v>
      </c>
    </row>
    <row r="10614" spans="1:16" x14ac:dyDescent="0.3">
      <c r="A10614">
        <v>30</v>
      </c>
      <c r="B10614">
        <v>2</v>
      </c>
      <c r="C10614">
        <v>0</v>
      </c>
      <c r="D10614">
        <v>1</v>
      </c>
      <c r="E10614" t="s">
        <v>1809</v>
      </c>
      <c r="F10614">
        <v>1</v>
      </c>
      <c r="G10614">
        <v>1</v>
      </c>
      <c r="H10614">
        <v>1.9909970000153401</v>
      </c>
      <c r="I10614">
        <v>32.5013260999986</v>
      </c>
      <c r="J10614" t="s">
        <v>16</v>
      </c>
      <c r="K10614" t="b">
        <v>1</v>
      </c>
      <c r="L10614">
        <v>4.6475628999760401</v>
      </c>
      <c r="M10614">
        <v>293.11323859999499</v>
      </c>
      <c r="N10614">
        <v>1</v>
      </c>
      <c r="O10614">
        <v>1.8568636999989401</v>
      </c>
      <c r="P10614">
        <v>295.09721310000202</v>
      </c>
    </row>
    <row r="10615" spans="1:16" x14ac:dyDescent="0.3">
      <c r="A10615">
        <v>30</v>
      </c>
      <c r="B10615">
        <v>2</v>
      </c>
      <c r="C10615">
        <v>0</v>
      </c>
      <c r="D10615">
        <v>1</v>
      </c>
      <c r="E10615" t="s">
        <v>587</v>
      </c>
      <c r="F10615">
        <v>1</v>
      </c>
      <c r="G10615">
        <v>1</v>
      </c>
      <c r="H10615">
        <v>1.9922022999962801</v>
      </c>
      <c r="I10615">
        <v>80.002221999981003</v>
      </c>
      <c r="J10615" t="s">
        <v>16</v>
      </c>
      <c r="K10615" t="b">
        <v>1</v>
      </c>
      <c r="L10615">
        <v>1.5416971000086099</v>
      </c>
      <c r="M10615">
        <v>297.15718340000598</v>
      </c>
      <c r="N10615">
        <v>3</v>
      </c>
      <c r="O10615">
        <v>1.0193001999869</v>
      </c>
      <c r="P10615">
        <v>298.26772730000101</v>
      </c>
    </row>
    <row r="10616" spans="1:16" x14ac:dyDescent="0.3">
      <c r="A10616">
        <v>30</v>
      </c>
      <c r="B10616">
        <v>2</v>
      </c>
      <c r="C10616">
        <v>0</v>
      </c>
      <c r="D10616">
        <v>1</v>
      </c>
      <c r="E10616" t="s">
        <v>1491</v>
      </c>
      <c r="F10616">
        <v>1</v>
      </c>
      <c r="G10616">
        <v>1</v>
      </c>
      <c r="H10616">
        <v>1.99075309999171</v>
      </c>
      <c r="I10616">
        <v>17.501041399984398</v>
      </c>
      <c r="J10616" t="s">
        <v>16</v>
      </c>
      <c r="K10616" t="b">
        <v>1</v>
      </c>
      <c r="L10616">
        <v>2.8302088000054901</v>
      </c>
      <c r="M10616">
        <v>301.612277000007</v>
      </c>
      <c r="N10616">
        <v>2</v>
      </c>
      <c r="O10616">
        <v>2.1214508000121</v>
      </c>
      <c r="P10616">
        <v>303.88179810001799</v>
      </c>
    </row>
    <row r="10617" spans="1:16" x14ac:dyDescent="0.3">
      <c r="A10617">
        <v>30</v>
      </c>
      <c r="B10617">
        <v>2</v>
      </c>
      <c r="C10617">
        <v>0</v>
      </c>
      <c r="D10617">
        <v>1</v>
      </c>
      <c r="E10617" t="s">
        <v>571</v>
      </c>
      <c r="F10617">
        <v>1</v>
      </c>
      <c r="G10617">
        <v>1</v>
      </c>
      <c r="H10617">
        <v>1.99213769999915</v>
      </c>
      <c r="I10617">
        <v>77.502182800002601</v>
      </c>
      <c r="J10617" t="s">
        <v>16</v>
      </c>
      <c r="K10617" t="b">
        <v>1</v>
      </c>
      <c r="L10617">
        <v>1.2122768000117501</v>
      </c>
      <c r="M10617">
        <v>305.61123290000302</v>
      </c>
      <c r="N10617">
        <v>3</v>
      </c>
      <c r="O10617">
        <v>0.60575999997672603</v>
      </c>
      <c r="P10617">
        <v>306.310140200018</v>
      </c>
    </row>
    <row r="10618" spans="1:16" x14ac:dyDescent="0.3">
      <c r="A10618">
        <v>30</v>
      </c>
      <c r="B10618">
        <v>2</v>
      </c>
      <c r="C10618">
        <v>0</v>
      </c>
      <c r="D10618">
        <v>1</v>
      </c>
      <c r="E10618" t="s">
        <v>1196</v>
      </c>
      <c r="F10618" t="s">
        <v>13</v>
      </c>
      <c r="G10618">
        <v>1</v>
      </c>
      <c r="H10618" t="s">
        <v>13</v>
      </c>
      <c r="I10618" t="s">
        <v>13</v>
      </c>
      <c r="J10618" t="s">
        <v>14</v>
      </c>
      <c r="K10618" t="b">
        <v>1</v>
      </c>
      <c r="L10618">
        <v>1.6258976999961301</v>
      </c>
      <c r="M10618">
        <v>308.44148559999297</v>
      </c>
      <c r="N10618">
        <v>2</v>
      </c>
      <c r="O10618">
        <v>0.83551010000519499</v>
      </c>
      <c r="P10618">
        <v>309.37176020001101</v>
      </c>
    </row>
    <row r="10619" spans="1:16" x14ac:dyDescent="0.3">
      <c r="A10619">
        <v>30</v>
      </c>
      <c r="B10619">
        <v>2</v>
      </c>
      <c r="C10619">
        <v>0</v>
      </c>
      <c r="D10619">
        <v>1</v>
      </c>
      <c r="E10619" t="s">
        <v>1752</v>
      </c>
      <c r="F10619">
        <v>1</v>
      </c>
      <c r="G10619">
        <v>1</v>
      </c>
      <c r="H10619">
        <v>1.99132480000844</v>
      </c>
      <c r="I10619">
        <v>37.5014544999867</v>
      </c>
      <c r="J10619" t="s">
        <v>16</v>
      </c>
      <c r="K10619" t="b">
        <v>1</v>
      </c>
      <c r="L10619">
        <v>6.7151760999986401</v>
      </c>
      <c r="M10619">
        <v>316.597340200009</v>
      </c>
      <c r="N10619">
        <v>1</v>
      </c>
      <c r="O10619">
        <v>0.55290840001543995</v>
      </c>
      <c r="P10619">
        <v>317.28131439999601</v>
      </c>
    </row>
    <row r="10620" spans="1:16" x14ac:dyDescent="0.3">
      <c r="A10620">
        <v>30</v>
      </c>
      <c r="B10620">
        <v>2</v>
      </c>
      <c r="C10620">
        <v>0</v>
      </c>
      <c r="D10620">
        <v>1</v>
      </c>
      <c r="E10620" t="s">
        <v>1785</v>
      </c>
      <c r="F10620" t="s">
        <v>13</v>
      </c>
      <c r="G10620">
        <v>1</v>
      </c>
      <c r="H10620" t="s">
        <v>13</v>
      </c>
      <c r="I10620" t="s">
        <v>13</v>
      </c>
      <c r="J10620" t="s">
        <v>14</v>
      </c>
      <c r="K10620" t="b">
        <v>1</v>
      </c>
      <c r="L10620">
        <v>1.42749989998993</v>
      </c>
      <c r="M10620">
        <v>319.22630579999498</v>
      </c>
      <c r="N10620">
        <v>3</v>
      </c>
      <c r="O10620">
        <v>0.56163120002020195</v>
      </c>
      <c r="P10620">
        <v>319.89791800000199</v>
      </c>
    </row>
    <row r="10621" spans="1:16" x14ac:dyDescent="0.3">
      <c r="A10621">
        <v>30</v>
      </c>
      <c r="B10621">
        <v>2</v>
      </c>
      <c r="C10621">
        <v>0</v>
      </c>
      <c r="D10621">
        <v>1</v>
      </c>
      <c r="E10621" t="s">
        <v>1970</v>
      </c>
      <c r="F10621">
        <v>1</v>
      </c>
      <c r="G10621">
        <v>1</v>
      </c>
      <c r="H10621">
        <v>1.9934262000024301</v>
      </c>
      <c r="I10621">
        <v>147.503264400002</v>
      </c>
      <c r="J10621" t="s">
        <v>14</v>
      </c>
      <c r="K10621" t="b">
        <v>0</v>
      </c>
      <c r="L10621">
        <v>10.7101728999987</v>
      </c>
      <c r="M10621">
        <v>331.12563829999999</v>
      </c>
      <c r="N10621">
        <v>1</v>
      </c>
      <c r="O10621">
        <v>1.0324583000037799</v>
      </c>
      <c r="P10621">
        <v>332.28078820000502</v>
      </c>
    </row>
    <row r="10622" spans="1:16" x14ac:dyDescent="0.3">
      <c r="A10622">
        <v>30</v>
      </c>
      <c r="B10622">
        <v>2</v>
      </c>
      <c r="C10622">
        <v>1</v>
      </c>
      <c r="D10622">
        <v>1</v>
      </c>
      <c r="E10622" t="s">
        <v>1081</v>
      </c>
      <c r="F10622" t="s">
        <v>13</v>
      </c>
      <c r="G10622">
        <v>2</v>
      </c>
      <c r="H10622" t="s">
        <v>13</v>
      </c>
      <c r="I10622" t="s">
        <v>13</v>
      </c>
      <c r="J10622" t="s">
        <v>16</v>
      </c>
      <c r="K10622" t="b">
        <v>0</v>
      </c>
      <c r="L10622">
        <v>10.076026499998999</v>
      </c>
      <c r="M10622">
        <v>10.076166200015001</v>
      </c>
      <c r="N10622">
        <v>1</v>
      </c>
      <c r="O10622">
        <v>1.4818518999964001</v>
      </c>
      <c r="P10622">
        <v>11.6769914999895</v>
      </c>
    </row>
    <row r="10623" spans="1:16" x14ac:dyDescent="0.3">
      <c r="A10623">
        <v>30</v>
      </c>
      <c r="B10623">
        <v>2</v>
      </c>
      <c r="C10623">
        <v>1</v>
      </c>
      <c r="D10623">
        <v>1</v>
      </c>
      <c r="E10623" t="s">
        <v>1856</v>
      </c>
      <c r="F10623">
        <v>1</v>
      </c>
      <c r="G10623">
        <v>2</v>
      </c>
      <c r="H10623">
        <v>1.98994040000252</v>
      </c>
      <c r="I10623">
        <v>2.5004137999785598</v>
      </c>
      <c r="J10623" t="s">
        <v>16</v>
      </c>
      <c r="K10623" t="b">
        <v>1</v>
      </c>
      <c r="L10623">
        <v>4.10906329998397</v>
      </c>
      <c r="M10623">
        <v>16.292624399997301</v>
      </c>
      <c r="N10623">
        <v>2</v>
      </c>
      <c r="O10623">
        <v>0.794301799993264</v>
      </c>
      <c r="P10623">
        <v>17.157349399989499</v>
      </c>
    </row>
    <row r="10624" spans="1:16" x14ac:dyDescent="0.3">
      <c r="A10624">
        <v>30</v>
      </c>
      <c r="B10624">
        <v>2</v>
      </c>
      <c r="C10624">
        <v>1</v>
      </c>
      <c r="D10624">
        <v>1</v>
      </c>
      <c r="E10624" t="s">
        <v>1648</v>
      </c>
      <c r="F10624">
        <v>1</v>
      </c>
      <c r="G10624">
        <v>2</v>
      </c>
      <c r="H10624">
        <v>1.9924964000238099</v>
      </c>
      <c r="I10624">
        <v>97.5024922000011</v>
      </c>
      <c r="J10624" t="s">
        <v>16</v>
      </c>
      <c r="K10624" t="b">
        <v>1</v>
      </c>
      <c r="L10624">
        <v>1.3337132000015099</v>
      </c>
      <c r="M10624">
        <v>19.000475400011101</v>
      </c>
      <c r="N10624">
        <v>3</v>
      </c>
      <c r="O10624">
        <v>0.83676769997691702</v>
      </c>
      <c r="P10624">
        <v>19.911886499990899</v>
      </c>
    </row>
    <row r="10625" spans="1:16" x14ac:dyDescent="0.3">
      <c r="A10625">
        <v>30</v>
      </c>
      <c r="B10625">
        <v>2</v>
      </c>
      <c r="C10625">
        <v>1</v>
      </c>
      <c r="D10625">
        <v>1</v>
      </c>
      <c r="E10625" t="s">
        <v>1226</v>
      </c>
      <c r="F10625" t="s">
        <v>13</v>
      </c>
      <c r="G10625">
        <v>2</v>
      </c>
      <c r="H10625" t="s">
        <v>13</v>
      </c>
      <c r="I10625" t="s">
        <v>13</v>
      </c>
      <c r="J10625" t="s">
        <v>14</v>
      </c>
      <c r="K10625" t="b">
        <v>1</v>
      </c>
      <c r="L10625">
        <v>1.5790697999764201</v>
      </c>
      <c r="M10625">
        <v>22.012355799990502</v>
      </c>
      <c r="N10625">
        <v>2</v>
      </c>
      <c r="O10625">
        <v>0.83400540001457601</v>
      </c>
      <c r="P10625">
        <v>22.941135200002499</v>
      </c>
    </row>
    <row r="10626" spans="1:16" x14ac:dyDescent="0.3">
      <c r="A10626">
        <v>30</v>
      </c>
      <c r="B10626">
        <v>2</v>
      </c>
      <c r="C10626">
        <v>1</v>
      </c>
      <c r="D10626">
        <v>1</v>
      </c>
      <c r="E10626" t="s">
        <v>159</v>
      </c>
      <c r="F10626" t="s">
        <v>13</v>
      </c>
      <c r="G10626">
        <v>2</v>
      </c>
      <c r="H10626" t="s">
        <v>13</v>
      </c>
      <c r="I10626" t="s">
        <v>13</v>
      </c>
      <c r="J10626" t="s">
        <v>14</v>
      </c>
      <c r="K10626" t="b">
        <v>1</v>
      </c>
      <c r="L10626">
        <v>8.6637921000074094</v>
      </c>
      <c r="M10626">
        <v>32.1136385000136</v>
      </c>
      <c r="N10626">
        <v>1</v>
      </c>
      <c r="O10626">
        <v>0.60268209999776501</v>
      </c>
      <c r="P10626">
        <v>32.813832999992897</v>
      </c>
    </row>
    <row r="10627" spans="1:16" x14ac:dyDescent="0.3">
      <c r="A10627">
        <v>30</v>
      </c>
      <c r="B10627">
        <v>2</v>
      </c>
      <c r="C10627">
        <v>1</v>
      </c>
      <c r="D10627">
        <v>1</v>
      </c>
      <c r="E10627" t="s">
        <v>1495</v>
      </c>
      <c r="F10627">
        <v>1</v>
      </c>
      <c r="G10627">
        <v>2</v>
      </c>
      <c r="H10627">
        <v>1.9916295000002699</v>
      </c>
      <c r="I10627">
        <v>50.001708600000697</v>
      </c>
      <c r="J10627" t="s">
        <v>16</v>
      </c>
      <c r="K10627" t="b">
        <v>1</v>
      </c>
      <c r="L10627">
        <v>3.7192965000285798</v>
      </c>
      <c r="M10627">
        <v>37.052475200005603</v>
      </c>
      <c r="N10627">
        <v>1</v>
      </c>
      <c r="O10627">
        <v>0.78140820001135602</v>
      </c>
      <c r="P10627">
        <v>37.960485199990202</v>
      </c>
    </row>
    <row r="10628" spans="1:16" x14ac:dyDescent="0.3">
      <c r="A10628">
        <v>30</v>
      </c>
      <c r="B10628">
        <v>2</v>
      </c>
      <c r="C10628">
        <v>1</v>
      </c>
      <c r="D10628">
        <v>1</v>
      </c>
      <c r="E10628" t="s">
        <v>501</v>
      </c>
      <c r="F10628">
        <v>1</v>
      </c>
      <c r="G10628">
        <v>2</v>
      </c>
      <c r="H10628">
        <v>1.9925427999987699</v>
      </c>
      <c r="I10628">
        <v>100.002538000001</v>
      </c>
      <c r="J10628" t="s">
        <v>16</v>
      </c>
      <c r="K10628" t="b">
        <v>1</v>
      </c>
      <c r="L10628">
        <v>2.9251118999964101</v>
      </c>
      <c r="M10628">
        <v>41.391637099994099</v>
      </c>
      <c r="N10628">
        <v>3</v>
      </c>
      <c r="O10628">
        <v>0.799654000002192</v>
      </c>
      <c r="P10628">
        <v>42.298831799998901</v>
      </c>
    </row>
    <row r="10629" spans="1:16" x14ac:dyDescent="0.3">
      <c r="A10629">
        <v>30</v>
      </c>
      <c r="B10629">
        <v>2</v>
      </c>
      <c r="C10629">
        <v>1</v>
      </c>
      <c r="D10629">
        <v>1</v>
      </c>
      <c r="E10629" t="s">
        <v>303</v>
      </c>
      <c r="F10629">
        <v>1</v>
      </c>
      <c r="G10629">
        <v>2</v>
      </c>
      <c r="H10629">
        <v>1.9928118999814599</v>
      </c>
      <c r="I10629">
        <v>112.502760400006</v>
      </c>
      <c r="J10629" t="s">
        <v>16</v>
      </c>
      <c r="K10629" t="b">
        <v>1</v>
      </c>
      <c r="L10629">
        <v>6.3749065000156397</v>
      </c>
      <c r="M10629">
        <v>49.191370899992798</v>
      </c>
      <c r="N10629">
        <v>1</v>
      </c>
      <c r="O10629">
        <v>1.4768418000021499</v>
      </c>
      <c r="P10629">
        <v>50.775913299992702</v>
      </c>
    </row>
    <row r="10630" spans="1:16" x14ac:dyDescent="0.3">
      <c r="A10630">
        <v>30</v>
      </c>
      <c r="B10630">
        <v>2</v>
      </c>
      <c r="C10630">
        <v>1</v>
      </c>
      <c r="D10630">
        <v>1</v>
      </c>
      <c r="E10630" t="s">
        <v>1628</v>
      </c>
      <c r="F10630">
        <v>1</v>
      </c>
      <c r="G10630">
        <v>2</v>
      </c>
      <c r="H10630">
        <v>1.9907863000116801</v>
      </c>
      <c r="I10630">
        <v>20.001094799983498</v>
      </c>
      <c r="J10630" t="s">
        <v>16</v>
      </c>
      <c r="K10630" t="b">
        <v>1</v>
      </c>
      <c r="L10630">
        <v>5.4275233999942403</v>
      </c>
      <c r="M10630">
        <v>56.710853900003698</v>
      </c>
      <c r="N10630">
        <v>3</v>
      </c>
      <c r="O10630">
        <v>1.1341462000273199</v>
      </c>
      <c r="P10630">
        <v>57.953269399993601</v>
      </c>
    </row>
    <row r="10631" spans="1:16" x14ac:dyDescent="0.3">
      <c r="A10631">
        <v>30</v>
      </c>
      <c r="B10631">
        <v>2</v>
      </c>
      <c r="C10631">
        <v>1</v>
      </c>
      <c r="D10631">
        <v>1</v>
      </c>
      <c r="E10631" t="s">
        <v>72</v>
      </c>
      <c r="F10631" t="s">
        <v>13</v>
      </c>
      <c r="G10631">
        <v>2</v>
      </c>
      <c r="H10631" t="s">
        <v>13</v>
      </c>
      <c r="I10631" t="s">
        <v>13</v>
      </c>
      <c r="J10631" t="s">
        <v>14</v>
      </c>
      <c r="K10631" t="b">
        <v>1</v>
      </c>
      <c r="L10631">
        <v>1.3814591999980601</v>
      </c>
      <c r="M10631">
        <v>59.847633099998397</v>
      </c>
      <c r="N10631">
        <v>3</v>
      </c>
      <c r="O10631">
        <v>0.85176759999012597</v>
      </c>
      <c r="P10631">
        <v>60.806827099993797</v>
      </c>
    </row>
    <row r="10632" spans="1:16" x14ac:dyDescent="0.3">
      <c r="A10632">
        <v>30</v>
      </c>
      <c r="B10632">
        <v>2</v>
      </c>
      <c r="C10632">
        <v>1</v>
      </c>
      <c r="D10632">
        <v>1</v>
      </c>
      <c r="E10632" t="s">
        <v>183</v>
      </c>
      <c r="F10632" t="s">
        <v>13</v>
      </c>
      <c r="G10632">
        <v>2</v>
      </c>
      <c r="H10632" t="s">
        <v>13</v>
      </c>
      <c r="I10632" t="s">
        <v>13</v>
      </c>
      <c r="J10632" t="s">
        <v>14</v>
      </c>
      <c r="K10632" t="b">
        <v>1</v>
      </c>
      <c r="L10632">
        <v>2.0001949999714301</v>
      </c>
      <c r="M10632">
        <v>63.316735700005701</v>
      </c>
      <c r="N10632">
        <v>2</v>
      </c>
      <c r="O10632">
        <v>0.63428619998739999</v>
      </c>
      <c r="P10632">
        <v>64.045684999990002</v>
      </c>
    </row>
    <row r="10633" spans="1:16" x14ac:dyDescent="0.3">
      <c r="A10633">
        <v>30</v>
      </c>
      <c r="B10633">
        <v>2</v>
      </c>
      <c r="C10633">
        <v>1</v>
      </c>
      <c r="D10633">
        <v>1</v>
      </c>
      <c r="E10633" t="s">
        <v>1446</v>
      </c>
      <c r="F10633">
        <v>1</v>
      </c>
      <c r="G10633">
        <v>2</v>
      </c>
      <c r="H10633">
        <v>1.9924006999935999</v>
      </c>
      <c r="I10633">
        <v>90.002381300000707</v>
      </c>
      <c r="J10633" t="s">
        <v>16</v>
      </c>
      <c r="K10633" t="b">
        <v>1</v>
      </c>
      <c r="L10633">
        <v>4.8463366999931203</v>
      </c>
      <c r="M10633">
        <v>69.412786100001497</v>
      </c>
      <c r="N10633">
        <v>2</v>
      </c>
      <c r="O10633">
        <v>1.4093392000067999</v>
      </c>
      <c r="P10633">
        <v>70.9082881000068</v>
      </c>
    </row>
    <row r="10634" spans="1:16" x14ac:dyDescent="0.3">
      <c r="A10634">
        <v>30</v>
      </c>
      <c r="B10634">
        <v>2</v>
      </c>
      <c r="C10634">
        <v>1</v>
      </c>
      <c r="D10634">
        <v>1</v>
      </c>
      <c r="E10634" t="s">
        <v>1304</v>
      </c>
      <c r="F10634" t="s">
        <v>13</v>
      </c>
      <c r="G10634">
        <v>2</v>
      </c>
      <c r="H10634" t="s">
        <v>13</v>
      </c>
      <c r="I10634" t="s">
        <v>13</v>
      </c>
      <c r="J10634" t="s">
        <v>16</v>
      </c>
      <c r="K10634" t="b">
        <v>0</v>
      </c>
      <c r="L10634">
        <v>3.1521082999824999</v>
      </c>
      <c r="M10634">
        <v>74.568828299990898</v>
      </c>
      <c r="N10634">
        <v>1</v>
      </c>
      <c r="O10634">
        <v>0.62504340001032699</v>
      </c>
      <c r="P10634">
        <v>75.292192299995804</v>
      </c>
    </row>
    <row r="10635" spans="1:16" x14ac:dyDescent="0.3">
      <c r="A10635">
        <v>30</v>
      </c>
      <c r="B10635">
        <v>2</v>
      </c>
      <c r="C10635">
        <v>1</v>
      </c>
      <c r="D10635">
        <v>1</v>
      </c>
      <c r="E10635" t="s">
        <v>731</v>
      </c>
      <c r="F10635">
        <v>1</v>
      </c>
      <c r="G10635">
        <v>2</v>
      </c>
      <c r="H10635">
        <v>1.99148680001963</v>
      </c>
      <c r="I10635">
        <v>45.001614799984999</v>
      </c>
      <c r="J10635" t="s">
        <v>16</v>
      </c>
      <c r="K10635" t="b">
        <v>1</v>
      </c>
      <c r="L10635">
        <v>1.41476370001328</v>
      </c>
      <c r="M10635">
        <v>77.214878099999595</v>
      </c>
      <c r="N10635">
        <v>3</v>
      </c>
      <c r="O10635">
        <v>0.56333589999121603</v>
      </c>
      <c r="P10635">
        <v>77.902667899994398</v>
      </c>
    </row>
    <row r="10636" spans="1:16" x14ac:dyDescent="0.3">
      <c r="A10636">
        <v>30</v>
      </c>
      <c r="B10636">
        <v>2</v>
      </c>
      <c r="C10636">
        <v>1</v>
      </c>
      <c r="D10636">
        <v>1</v>
      </c>
      <c r="E10636" t="s">
        <v>733</v>
      </c>
      <c r="F10636">
        <v>1</v>
      </c>
      <c r="G10636">
        <v>2</v>
      </c>
      <c r="H10636">
        <v>1.99048940002103</v>
      </c>
      <c r="I10636">
        <v>5.0008517999958704</v>
      </c>
      <c r="J10636" t="s">
        <v>16</v>
      </c>
      <c r="K10636" t="b">
        <v>1</v>
      </c>
      <c r="L10636">
        <v>1.2040451999928301</v>
      </c>
      <c r="M10636">
        <v>79.620466799999093</v>
      </c>
      <c r="N10636">
        <v>3</v>
      </c>
      <c r="O10636">
        <v>0.66745790001004901</v>
      </c>
      <c r="P10636">
        <v>80.382479199994094</v>
      </c>
    </row>
    <row r="10637" spans="1:16" x14ac:dyDescent="0.3">
      <c r="A10637">
        <v>30</v>
      </c>
      <c r="B10637">
        <v>2</v>
      </c>
      <c r="C10637">
        <v>1</v>
      </c>
      <c r="D10637">
        <v>1</v>
      </c>
      <c r="E10637" t="s">
        <v>710</v>
      </c>
      <c r="F10637" t="s">
        <v>13</v>
      </c>
      <c r="G10637">
        <v>2</v>
      </c>
      <c r="H10637" t="s">
        <v>13</v>
      </c>
      <c r="I10637" t="s">
        <v>13</v>
      </c>
      <c r="J10637" t="s">
        <v>14</v>
      </c>
      <c r="K10637" t="b">
        <v>1</v>
      </c>
      <c r="L10637">
        <v>1.79714810001315</v>
      </c>
      <c r="M10637">
        <v>82.696789300011005</v>
      </c>
      <c r="N10637">
        <v>3</v>
      </c>
      <c r="O10637">
        <v>0.91634999998495903</v>
      </c>
      <c r="P10637">
        <v>83.703411800001106</v>
      </c>
    </row>
    <row r="10638" spans="1:16" x14ac:dyDescent="0.3">
      <c r="A10638">
        <v>30</v>
      </c>
      <c r="B10638">
        <v>2</v>
      </c>
      <c r="C10638">
        <v>1</v>
      </c>
      <c r="D10638">
        <v>1</v>
      </c>
      <c r="E10638" t="s">
        <v>1396</v>
      </c>
      <c r="F10638" t="s">
        <v>13</v>
      </c>
      <c r="G10638">
        <v>2</v>
      </c>
      <c r="H10638" t="s">
        <v>13</v>
      </c>
      <c r="I10638" t="s">
        <v>13</v>
      </c>
      <c r="J10638" t="s">
        <v>16</v>
      </c>
      <c r="K10638" t="b">
        <v>0</v>
      </c>
      <c r="L10638">
        <v>2.5264881000039199</v>
      </c>
      <c r="M10638">
        <v>86.742810700001399</v>
      </c>
      <c r="N10638">
        <v>2</v>
      </c>
      <c r="O10638">
        <v>0.69791339998482704</v>
      </c>
      <c r="P10638">
        <v>87.5650197000068</v>
      </c>
    </row>
    <row r="10639" spans="1:16" x14ac:dyDescent="0.3">
      <c r="A10639">
        <v>30</v>
      </c>
      <c r="B10639">
        <v>2</v>
      </c>
      <c r="C10639">
        <v>1</v>
      </c>
      <c r="D10639">
        <v>1</v>
      </c>
      <c r="E10639" t="s">
        <v>491</v>
      </c>
      <c r="F10639" t="s">
        <v>13</v>
      </c>
      <c r="G10639">
        <v>2</v>
      </c>
      <c r="H10639" t="s">
        <v>13</v>
      </c>
      <c r="I10639" t="s">
        <v>13</v>
      </c>
      <c r="J10639" t="s">
        <v>14</v>
      </c>
      <c r="K10639" t="b">
        <v>1</v>
      </c>
      <c r="L10639">
        <v>11.3209267999919</v>
      </c>
      <c r="M10639">
        <v>99.404160000005504</v>
      </c>
      <c r="N10639">
        <v>1</v>
      </c>
      <c r="O10639">
        <v>1.00430410000263</v>
      </c>
      <c r="P10639">
        <v>100.51131390000199</v>
      </c>
    </row>
    <row r="10640" spans="1:16" x14ac:dyDescent="0.3">
      <c r="A10640">
        <v>30</v>
      </c>
      <c r="B10640">
        <v>2</v>
      </c>
      <c r="C10640">
        <v>1</v>
      </c>
      <c r="D10640">
        <v>1</v>
      </c>
      <c r="E10640" t="s">
        <v>2202</v>
      </c>
      <c r="F10640">
        <v>1</v>
      </c>
      <c r="G10640">
        <v>2</v>
      </c>
      <c r="H10640">
        <v>1.9932257999898899</v>
      </c>
      <c r="I10640">
        <v>135.00309709998001</v>
      </c>
      <c r="J10640" t="s">
        <v>16</v>
      </c>
      <c r="K10640" t="b">
        <v>1</v>
      </c>
      <c r="L10640">
        <v>1.4791685999953199</v>
      </c>
      <c r="M10640">
        <v>102.49565259998801</v>
      </c>
      <c r="N10640">
        <v>3</v>
      </c>
      <c r="O10640">
        <v>1.11359919997631</v>
      </c>
      <c r="P10640">
        <v>103.71665789999</v>
      </c>
    </row>
    <row r="10641" spans="1:16" x14ac:dyDescent="0.3">
      <c r="A10641">
        <v>30</v>
      </c>
      <c r="B10641">
        <v>2</v>
      </c>
      <c r="C10641">
        <v>1</v>
      </c>
      <c r="D10641">
        <v>1</v>
      </c>
      <c r="E10641" t="s">
        <v>1864</v>
      </c>
      <c r="F10641">
        <v>1</v>
      </c>
      <c r="G10641">
        <v>2</v>
      </c>
      <c r="H10641">
        <v>1.99160860001575</v>
      </c>
      <c r="I10641">
        <v>52.501760099985397</v>
      </c>
      <c r="J10641" t="s">
        <v>16</v>
      </c>
      <c r="K10641" t="b">
        <v>1</v>
      </c>
      <c r="L10641">
        <v>5.3714242000132799</v>
      </c>
      <c r="M10641">
        <v>109.604309499991</v>
      </c>
      <c r="N10641">
        <v>1</v>
      </c>
      <c r="O10641">
        <v>0.72374720001243997</v>
      </c>
      <c r="P10641">
        <v>110.46268910000801</v>
      </c>
    </row>
    <row r="10642" spans="1:16" x14ac:dyDescent="0.3">
      <c r="A10642">
        <v>30</v>
      </c>
      <c r="B10642">
        <v>2</v>
      </c>
      <c r="C10642">
        <v>1</v>
      </c>
      <c r="D10642">
        <v>1</v>
      </c>
      <c r="E10642" t="s">
        <v>444</v>
      </c>
      <c r="F10642" t="s">
        <v>13</v>
      </c>
      <c r="G10642">
        <v>2</v>
      </c>
      <c r="H10642" t="s">
        <v>13</v>
      </c>
      <c r="I10642" t="s">
        <v>13</v>
      </c>
      <c r="J10642" t="s">
        <v>14</v>
      </c>
      <c r="K10642" t="b">
        <v>1</v>
      </c>
      <c r="L10642">
        <v>3.05608390000998</v>
      </c>
      <c r="M10642">
        <v>114.03904289999601</v>
      </c>
      <c r="N10642">
        <v>2</v>
      </c>
      <c r="O10642">
        <v>1.19677779998165</v>
      </c>
      <c r="P10642">
        <v>115.335903600004</v>
      </c>
    </row>
    <row r="10643" spans="1:16" x14ac:dyDescent="0.3">
      <c r="A10643">
        <v>30</v>
      </c>
      <c r="B10643">
        <v>2</v>
      </c>
      <c r="C10643">
        <v>1</v>
      </c>
      <c r="D10643">
        <v>1</v>
      </c>
      <c r="E10643" t="s">
        <v>228</v>
      </c>
      <c r="F10643" t="s">
        <v>13</v>
      </c>
      <c r="G10643">
        <v>2</v>
      </c>
      <c r="H10643" t="s">
        <v>13</v>
      </c>
      <c r="I10643" t="s">
        <v>13</v>
      </c>
      <c r="J10643" t="s">
        <v>14</v>
      </c>
      <c r="K10643" t="b">
        <v>1</v>
      </c>
      <c r="L10643">
        <v>9.8613059000053909</v>
      </c>
      <c r="M10643">
        <v>125.710790499987</v>
      </c>
      <c r="N10643">
        <v>2</v>
      </c>
      <c r="O10643">
        <v>1.0817217000003401</v>
      </c>
      <c r="P10643">
        <v>126.868701900006</v>
      </c>
    </row>
    <row r="10644" spans="1:16" x14ac:dyDescent="0.3">
      <c r="A10644">
        <v>30</v>
      </c>
      <c r="B10644">
        <v>2</v>
      </c>
      <c r="C10644">
        <v>1</v>
      </c>
      <c r="D10644">
        <v>1</v>
      </c>
      <c r="E10644" t="s">
        <v>1449</v>
      </c>
      <c r="F10644">
        <v>1</v>
      </c>
      <c r="G10644">
        <v>2</v>
      </c>
      <c r="H10644">
        <v>1.9927482999919399</v>
      </c>
      <c r="I10644">
        <v>110.002692599985</v>
      </c>
      <c r="J10644" t="s">
        <v>16</v>
      </c>
      <c r="K10644" t="b">
        <v>1</v>
      </c>
      <c r="L10644">
        <v>5.3447194999898802</v>
      </c>
      <c r="M10644">
        <v>132.727505699993</v>
      </c>
      <c r="N10644">
        <v>2</v>
      </c>
      <c r="O10644">
        <v>0.86692340002627999</v>
      </c>
      <c r="P10644">
        <v>133.709964500013</v>
      </c>
    </row>
    <row r="10645" spans="1:16" x14ac:dyDescent="0.3">
      <c r="A10645">
        <v>30</v>
      </c>
      <c r="B10645">
        <v>2</v>
      </c>
      <c r="C10645">
        <v>1</v>
      </c>
      <c r="D10645">
        <v>1</v>
      </c>
      <c r="E10645" t="s">
        <v>853</v>
      </c>
      <c r="F10645" t="s">
        <v>13</v>
      </c>
      <c r="G10645">
        <v>2</v>
      </c>
      <c r="H10645" t="s">
        <v>13</v>
      </c>
      <c r="I10645" t="s">
        <v>13</v>
      </c>
      <c r="J10645" t="s">
        <v>14</v>
      </c>
      <c r="K10645" t="b">
        <v>1</v>
      </c>
      <c r="L10645">
        <v>1.7803224999806799</v>
      </c>
      <c r="M10645">
        <v>135.99659590001099</v>
      </c>
      <c r="N10645">
        <v>2</v>
      </c>
      <c r="O10645">
        <v>1.2518977000145199</v>
      </c>
      <c r="P10645">
        <v>137.374745999987</v>
      </c>
    </row>
    <row r="10646" spans="1:16" x14ac:dyDescent="0.3">
      <c r="A10646">
        <v>30</v>
      </c>
      <c r="B10646">
        <v>2</v>
      </c>
      <c r="C10646">
        <v>1</v>
      </c>
      <c r="D10646">
        <v>1</v>
      </c>
      <c r="E10646" t="s">
        <v>350</v>
      </c>
      <c r="F10646">
        <v>1</v>
      </c>
      <c r="G10646">
        <v>2</v>
      </c>
      <c r="H10646">
        <v>1.9918420999893001</v>
      </c>
      <c r="I10646">
        <v>65.001945199997905</v>
      </c>
      <c r="J10646" t="s">
        <v>14</v>
      </c>
      <c r="K10646" t="b">
        <v>0</v>
      </c>
      <c r="L10646">
        <v>1.82953869999619</v>
      </c>
      <c r="M10646">
        <v>139.71229359999401</v>
      </c>
      <c r="N10646">
        <v>2</v>
      </c>
      <c r="O10646">
        <v>0.60396799998125095</v>
      </c>
      <c r="P10646">
        <v>140.43099660001499</v>
      </c>
    </row>
    <row r="10647" spans="1:16" x14ac:dyDescent="0.3">
      <c r="A10647">
        <v>30</v>
      </c>
      <c r="B10647">
        <v>2</v>
      </c>
      <c r="C10647">
        <v>1</v>
      </c>
      <c r="D10647">
        <v>1</v>
      </c>
      <c r="E10647" t="s">
        <v>1053</v>
      </c>
      <c r="F10647" t="s">
        <v>13</v>
      </c>
      <c r="G10647">
        <v>2</v>
      </c>
      <c r="H10647" t="s">
        <v>13</v>
      </c>
      <c r="I10647" t="s">
        <v>13</v>
      </c>
      <c r="J10647" t="s">
        <v>14</v>
      </c>
      <c r="K10647" t="b">
        <v>1</v>
      </c>
      <c r="L10647">
        <v>1.7686769000138201</v>
      </c>
      <c r="M10647">
        <v>142.71815679999401</v>
      </c>
      <c r="N10647">
        <v>3</v>
      </c>
      <c r="O10647">
        <v>0.64451990000088699</v>
      </c>
      <c r="P10647">
        <v>143.47155889999701</v>
      </c>
    </row>
    <row r="10648" spans="1:16" x14ac:dyDescent="0.3">
      <c r="A10648">
        <v>30</v>
      </c>
      <c r="B10648">
        <v>2</v>
      </c>
      <c r="C10648">
        <v>1</v>
      </c>
      <c r="D10648">
        <v>1</v>
      </c>
      <c r="E10648" t="s">
        <v>2129</v>
      </c>
      <c r="F10648" t="s">
        <v>13</v>
      </c>
      <c r="G10648">
        <v>2</v>
      </c>
      <c r="H10648" t="s">
        <v>13</v>
      </c>
      <c r="I10648" t="s">
        <v>13</v>
      </c>
      <c r="J10648" t="s">
        <v>14</v>
      </c>
      <c r="K10648" t="b">
        <v>1</v>
      </c>
      <c r="L10648">
        <v>1.9620259999937799</v>
      </c>
      <c r="M10648">
        <v>145.944742299995</v>
      </c>
      <c r="N10648">
        <v>2</v>
      </c>
      <c r="O10648">
        <v>0.68260279999230999</v>
      </c>
      <c r="P10648">
        <v>146.74158040000501</v>
      </c>
    </row>
    <row r="10649" spans="1:16" x14ac:dyDescent="0.3">
      <c r="A10649">
        <v>30</v>
      </c>
      <c r="B10649">
        <v>2</v>
      </c>
      <c r="C10649">
        <v>1</v>
      </c>
      <c r="D10649">
        <v>1</v>
      </c>
      <c r="E10649" t="s">
        <v>1093</v>
      </c>
      <c r="F10649">
        <v>1</v>
      </c>
      <c r="G10649">
        <v>2</v>
      </c>
      <c r="H10649">
        <v>1.99302969998098</v>
      </c>
      <c r="I10649">
        <v>127.5030004</v>
      </c>
      <c r="J10649" t="s">
        <v>14</v>
      </c>
      <c r="K10649" t="b">
        <v>0</v>
      </c>
      <c r="L10649">
        <v>4.1959640000131904</v>
      </c>
      <c r="M10649">
        <v>151.44536710000801</v>
      </c>
      <c r="N10649">
        <v>2</v>
      </c>
      <c r="O10649">
        <v>0.60267779999412596</v>
      </c>
      <c r="P10649">
        <v>152.18163169998999</v>
      </c>
    </row>
    <row r="10650" spans="1:16" x14ac:dyDescent="0.3">
      <c r="A10650">
        <v>30</v>
      </c>
      <c r="B10650">
        <v>2</v>
      </c>
      <c r="C10650">
        <v>1</v>
      </c>
      <c r="D10650">
        <v>1</v>
      </c>
      <c r="E10650" t="s">
        <v>245</v>
      </c>
      <c r="F10650" t="s">
        <v>13</v>
      </c>
      <c r="G10650">
        <v>2</v>
      </c>
      <c r="H10650" t="s">
        <v>13</v>
      </c>
      <c r="I10650" t="s">
        <v>13</v>
      </c>
      <c r="J10650" t="s">
        <v>14</v>
      </c>
      <c r="K10650" t="b">
        <v>1</v>
      </c>
      <c r="L10650">
        <v>2.4986482000094798</v>
      </c>
      <c r="M10650">
        <v>155.19799069999101</v>
      </c>
      <c r="N10650">
        <v>2</v>
      </c>
      <c r="O10650">
        <v>1.66902999999002</v>
      </c>
      <c r="P10650">
        <v>156.984006999992</v>
      </c>
    </row>
    <row r="10651" spans="1:16" x14ac:dyDescent="0.3">
      <c r="A10651">
        <v>30</v>
      </c>
      <c r="B10651">
        <v>2</v>
      </c>
      <c r="C10651">
        <v>1</v>
      </c>
      <c r="D10651">
        <v>1</v>
      </c>
      <c r="E10651" t="s">
        <v>1654</v>
      </c>
      <c r="F10651">
        <v>1</v>
      </c>
      <c r="G10651">
        <v>2</v>
      </c>
      <c r="H10651">
        <v>1.9934262000024301</v>
      </c>
      <c r="I10651">
        <v>142.50321419999801</v>
      </c>
      <c r="J10651" t="s">
        <v>14</v>
      </c>
      <c r="K10651" t="b">
        <v>0</v>
      </c>
      <c r="L10651">
        <v>5.2673161000129802</v>
      </c>
      <c r="M10651">
        <v>162.766733299999</v>
      </c>
      <c r="N10651">
        <v>3</v>
      </c>
      <c r="O10651">
        <v>2.4038787000172301</v>
      </c>
      <c r="P10651">
        <v>165.286947699991</v>
      </c>
    </row>
    <row r="10652" spans="1:16" x14ac:dyDescent="0.3">
      <c r="A10652">
        <v>30</v>
      </c>
      <c r="B10652">
        <v>2</v>
      </c>
      <c r="C10652">
        <v>1</v>
      </c>
      <c r="D10652">
        <v>1</v>
      </c>
      <c r="E10652" t="s">
        <v>65</v>
      </c>
      <c r="F10652">
        <v>1</v>
      </c>
      <c r="G10652">
        <v>2</v>
      </c>
      <c r="H10652">
        <v>1.9930461999902001</v>
      </c>
      <c r="I10652">
        <v>125.00297050000501</v>
      </c>
      <c r="J10652" t="s">
        <v>14</v>
      </c>
      <c r="K10652" t="b">
        <v>0</v>
      </c>
      <c r="L10652">
        <v>2.30226049997145</v>
      </c>
      <c r="M10652">
        <v>168.10171710001299</v>
      </c>
      <c r="N10652">
        <v>3</v>
      </c>
      <c r="O10652">
        <v>2.0909583999891801</v>
      </c>
      <c r="P10652">
        <v>170.28600709998901</v>
      </c>
    </row>
    <row r="10653" spans="1:16" x14ac:dyDescent="0.3">
      <c r="A10653">
        <v>30</v>
      </c>
      <c r="B10653">
        <v>2</v>
      </c>
      <c r="C10653">
        <v>1</v>
      </c>
      <c r="D10653">
        <v>1</v>
      </c>
      <c r="E10653" t="s">
        <v>1960</v>
      </c>
      <c r="F10653">
        <v>1</v>
      </c>
      <c r="G10653">
        <v>2</v>
      </c>
      <c r="H10653">
        <v>1.9929675000021201</v>
      </c>
      <c r="I10653">
        <v>117.50285039999299</v>
      </c>
      <c r="J10653" t="s">
        <v>14</v>
      </c>
      <c r="K10653" t="b">
        <v>0</v>
      </c>
      <c r="L10653">
        <v>3.5589548000134501</v>
      </c>
      <c r="M10653">
        <v>174.35823119999301</v>
      </c>
      <c r="N10653">
        <v>2</v>
      </c>
      <c r="O10653">
        <v>1.98025319998851</v>
      </c>
      <c r="P10653">
        <v>176.45520759999599</v>
      </c>
    </row>
    <row r="10654" spans="1:16" x14ac:dyDescent="0.3">
      <c r="A10654">
        <v>30</v>
      </c>
      <c r="B10654">
        <v>2</v>
      </c>
      <c r="C10654">
        <v>1</v>
      </c>
      <c r="D10654">
        <v>1</v>
      </c>
      <c r="E10654" t="s">
        <v>912</v>
      </c>
      <c r="F10654">
        <v>1</v>
      </c>
      <c r="G10654">
        <v>2</v>
      </c>
      <c r="H10654">
        <v>1.9909557999926599</v>
      </c>
      <c r="I10654">
        <v>30.001251599984201</v>
      </c>
      <c r="J10654" t="s">
        <v>14</v>
      </c>
      <c r="K10654" t="b">
        <v>0</v>
      </c>
      <c r="L10654">
        <v>4.5213113999925598</v>
      </c>
      <c r="M10654">
        <v>181.48734210000799</v>
      </c>
      <c r="N10654">
        <v>2</v>
      </c>
      <c r="O10654">
        <v>0.50525180000113301</v>
      </c>
      <c r="P10654">
        <v>182.108160400006</v>
      </c>
    </row>
    <row r="10655" spans="1:16" x14ac:dyDescent="0.3">
      <c r="A10655">
        <v>30</v>
      </c>
      <c r="B10655">
        <v>2</v>
      </c>
      <c r="C10655">
        <v>1</v>
      </c>
      <c r="D10655">
        <v>1</v>
      </c>
      <c r="E10655" t="s">
        <v>1956</v>
      </c>
      <c r="F10655" t="s">
        <v>13</v>
      </c>
      <c r="G10655">
        <v>2</v>
      </c>
      <c r="H10655" t="s">
        <v>13</v>
      </c>
      <c r="I10655" t="s">
        <v>13</v>
      </c>
      <c r="J10655" t="s">
        <v>14</v>
      </c>
      <c r="K10655" t="b">
        <v>1</v>
      </c>
      <c r="L10655">
        <v>3.57136349999928</v>
      </c>
      <c r="M10655">
        <v>186.18766269998699</v>
      </c>
      <c r="N10655">
        <v>1</v>
      </c>
      <c r="O10655">
        <v>0.74769889999879502</v>
      </c>
      <c r="P10655">
        <v>187.04664549999899</v>
      </c>
    </row>
    <row r="10656" spans="1:16" x14ac:dyDescent="0.3">
      <c r="A10656">
        <v>30</v>
      </c>
      <c r="B10656">
        <v>2</v>
      </c>
      <c r="C10656">
        <v>1</v>
      </c>
      <c r="D10656">
        <v>1</v>
      </c>
      <c r="E10656" t="s">
        <v>1482</v>
      </c>
      <c r="F10656" t="s">
        <v>13</v>
      </c>
      <c r="G10656">
        <v>2</v>
      </c>
      <c r="H10656" t="s">
        <v>13</v>
      </c>
      <c r="I10656" t="s">
        <v>13</v>
      </c>
      <c r="J10656" t="s">
        <v>14</v>
      </c>
      <c r="K10656" t="b">
        <v>1</v>
      </c>
      <c r="L10656">
        <v>1.5448728999763299</v>
      </c>
      <c r="M10656">
        <v>189.110740900011</v>
      </c>
      <c r="N10656">
        <v>2</v>
      </c>
      <c r="O10656">
        <v>0.88904520001960896</v>
      </c>
      <c r="P10656">
        <v>190.11602580000201</v>
      </c>
    </row>
    <row r="10657" spans="1:16" x14ac:dyDescent="0.3">
      <c r="A10657">
        <v>30</v>
      </c>
      <c r="B10657">
        <v>2</v>
      </c>
      <c r="C10657">
        <v>1</v>
      </c>
      <c r="D10657">
        <v>1</v>
      </c>
      <c r="E10657" t="s">
        <v>391</v>
      </c>
      <c r="F10657" t="s">
        <v>13</v>
      </c>
      <c r="G10657">
        <v>2</v>
      </c>
      <c r="H10657" t="s">
        <v>13</v>
      </c>
      <c r="I10657" t="s">
        <v>13</v>
      </c>
      <c r="J10657" t="s">
        <v>14</v>
      </c>
      <c r="K10657" t="b">
        <v>1</v>
      </c>
      <c r="L10657">
        <v>10.0096652999928</v>
      </c>
      <c r="M10657">
        <v>200.64222899999001</v>
      </c>
      <c r="N10657">
        <v>2</v>
      </c>
      <c r="O10657">
        <v>0.94000780000351403</v>
      </c>
      <c r="P10657">
        <v>201.69498900001099</v>
      </c>
    </row>
    <row r="10658" spans="1:16" x14ac:dyDescent="0.3">
      <c r="A10658">
        <v>30</v>
      </c>
      <c r="B10658">
        <v>2</v>
      </c>
      <c r="C10658">
        <v>1</v>
      </c>
      <c r="D10658">
        <v>1</v>
      </c>
      <c r="E10658" t="s">
        <v>493</v>
      </c>
      <c r="F10658" t="s">
        <v>13</v>
      </c>
      <c r="G10658">
        <v>2</v>
      </c>
      <c r="H10658" t="s">
        <v>13</v>
      </c>
      <c r="I10658" t="s">
        <v>13</v>
      </c>
      <c r="J10658" t="s">
        <v>14</v>
      </c>
      <c r="K10658" t="b">
        <v>1</v>
      </c>
      <c r="L10658">
        <v>1.87077619999764</v>
      </c>
      <c r="M10658">
        <v>204.08673979999699</v>
      </c>
      <c r="N10658">
        <v>3</v>
      </c>
      <c r="O10658">
        <v>2.0971789000032</v>
      </c>
      <c r="P10658">
        <v>206.28414619999199</v>
      </c>
    </row>
    <row r="10659" spans="1:16" x14ac:dyDescent="0.3">
      <c r="A10659">
        <v>30</v>
      </c>
      <c r="B10659">
        <v>2</v>
      </c>
      <c r="C10659">
        <v>1</v>
      </c>
      <c r="D10659">
        <v>1</v>
      </c>
      <c r="E10659" t="s">
        <v>659</v>
      </c>
      <c r="F10659">
        <v>1</v>
      </c>
      <c r="G10659">
        <v>2</v>
      </c>
      <c r="H10659">
        <v>1.9912379999877901</v>
      </c>
      <c r="I10659">
        <v>35.0013907999964</v>
      </c>
      <c r="J10659" t="s">
        <v>16</v>
      </c>
      <c r="K10659" t="b">
        <v>1</v>
      </c>
      <c r="L10659">
        <v>3.62234200001694</v>
      </c>
      <c r="M10659">
        <v>210.421679799998</v>
      </c>
      <c r="N10659">
        <v>1</v>
      </c>
      <c r="O10659">
        <v>0.65917600001557697</v>
      </c>
      <c r="P10659">
        <v>211.19806600001201</v>
      </c>
    </row>
    <row r="10660" spans="1:16" x14ac:dyDescent="0.3">
      <c r="A10660">
        <v>30</v>
      </c>
      <c r="B10660">
        <v>2</v>
      </c>
      <c r="C10660">
        <v>1</v>
      </c>
      <c r="D10660">
        <v>1</v>
      </c>
      <c r="E10660" t="s">
        <v>348</v>
      </c>
      <c r="F10660">
        <v>1</v>
      </c>
      <c r="G10660">
        <v>2</v>
      </c>
      <c r="H10660">
        <v>1.9933770000061499</v>
      </c>
      <c r="I10660">
        <v>145.003235499986</v>
      </c>
      <c r="J10660" t="s">
        <v>16</v>
      </c>
      <c r="K10660" t="b">
        <v>1</v>
      </c>
      <c r="L10660">
        <v>4.78477959998418</v>
      </c>
      <c r="M10660">
        <v>216.50059099998899</v>
      </c>
      <c r="N10660">
        <v>2</v>
      </c>
      <c r="O10660">
        <v>0.63682549999794003</v>
      </c>
      <c r="P10660">
        <v>217.255691500002</v>
      </c>
    </row>
    <row r="10661" spans="1:16" x14ac:dyDescent="0.3">
      <c r="A10661">
        <v>30</v>
      </c>
      <c r="B10661">
        <v>2</v>
      </c>
      <c r="C10661">
        <v>1</v>
      </c>
      <c r="D10661">
        <v>1</v>
      </c>
      <c r="E10661" t="s">
        <v>1302</v>
      </c>
      <c r="F10661">
        <v>1</v>
      </c>
      <c r="G10661">
        <v>2</v>
      </c>
      <c r="H10661">
        <v>1.9909696999820901</v>
      </c>
      <c r="I10661">
        <v>22.501149799994899</v>
      </c>
      <c r="J10661" t="s">
        <v>16</v>
      </c>
      <c r="K10661" t="b">
        <v>1</v>
      </c>
      <c r="L10661">
        <v>1.93418770001153</v>
      </c>
      <c r="M10661">
        <v>219.69995840001499</v>
      </c>
      <c r="N10661">
        <v>3</v>
      </c>
      <c r="O10661">
        <v>0.588905500015244</v>
      </c>
      <c r="P10661">
        <v>220.399750699988</v>
      </c>
    </row>
    <row r="10662" spans="1:16" x14ac:dyDescent="0.3">
      <c r="A10662">
        <v>30</v>
      </c>
      <c r="B10662">
        <v>2</v>
      </c>
      <c r="C10662">
        <v>1</v>
      </c>
      <c r="D10662">
        <v>1</v>
      </c>
      <c r="E10662" t="s">
        <v>249</v>
      </c>
      <c r="F10662" t="s">
        <v>13</v>
      </c>
      <c r="G10662">
        <v>2</v>
      </c>
      <c r="H10662" t="s">
        <v>13</v>
      </c>
      <c r="I10662" t="s">
        <v>13</v>
      </c>
      <c r="J10662" t="s">
        <v>16</v>
      </c>
      <c r="K10662" t="b">
        <v>0</v>
      </c>
      <c r="L10662">
        <v>7.7762402999796896</v>
      </c>
      <c r="M10662">
        <v>228.69201830000401</v>
      </c>
      <c r="N10662">
        <v>1</v>
      </c>
      <c r="O10662">
        <v>1.2030993000080299</v>
      </c>
      <c r="P10662">
        <v>230.054013099987</v>
      </c>
    </row>
    <row r="10663" spans="1:16" x14ac:dyDescent="0.3">
      <c r="A10663">
        <v>30</v>
      </c>
      <c r="B10663">
        <v>2</v>
      </c>
      <c r="C10663">
        <v>1</v>
      </c>
      <c r="D10663">
        <v>1</v>
      </c>
      <c r="E10663" t="s">
        <v>1534</v>
      </c>
      <c r="F10663">
        <v>1</v>
      </c>
      <c r="G10663">
        <v>2</v>
      </c>
      <c r="H10663">
        <v>1.99353000000701</v>
      </c>
      <c r="I10663">
        <v>150.00329229998201</v>
      </c>
      <c r="J10663" t="s">
        <v>16</v>
      </c>
      <c r="K10663" t="b">
        <v>1</v>
      </c>
      <c r="L10663">
        <v>3.9823510999849501</v>
      </c>
      <c r="M10663">
        <v>234.54810149999699</v>
      </c>
      <c r="N10663">
        <v>2</v>
      </c>
      <c r="O10663">
        <v>0.63450729998294297</v>
      </c>
      <c r="P10663">
        <v>235.29329319999701</v>
      </c>
    </row>
    <row r="10664" spans="1:16" x14ac:dyDescent="0.3">
      <c r="A10664">
        <v>30</v>
      </c>
      <c r="B10664">
        <v>2</v>
      </c>
      <c r="C10664">
        <v>1</v>
      </c>
      <c r="D10664">
        <v>1</v>
      </c>
      <c r="E10664" t="s">
        <v>716</v>
      </c>
      <c r="F10664">
        <v>1</v>
      </c>
      <c r="G10664">
        <v>2</v>
      </c>
      <c r="H10664">
        <v>1.9924050999980001</v>
      </c>
      <c r="I10664">
        <v>95.002473999979003</v>
      </c>
      <c r="J10664" t="s">
        <v>16</v>
      </c>
      <c r="K10664" t="b">
        <v>1</v>
      </c>
      <c r="L10664">
        <v>5.6253040000155998</v>
      </c>
      <c r="M10664">
        <v>241.424425200006</v>
      </c>
      <c r="N10664">
        <v>2</v>
      </c>
      <c r="O10664">
        <v>0.58540139999240604</v>
      </c>
      <c r="P10664">
        <v>242.14027010000399</v>
      </c>
    </row>
    <row r="10665" spans="1:16" x14ac:dyDescent="0.3">
      <c r="A10665">
        <v>30</v>
      </c>
      <c r="B10665">
        <v>2</v>
      </c>
      <c r="C10665">
        <v>1</v>
      </c>
      <c r="D10665">
        <v>1</v>
      </c>
      <c r="E10665" t="s">
        <v>1096</v>
      </c>
      <c r="F10665">
        <v>1</v>
      </c>
      <c r="G10665">
        <v>2</v>
      </c>
      <c r="H10665">
        <v>1.9916396999906301</v>
      </c>
      <c r="I10665">
        <v>55.001830299996101</v>
      </c>
      <c r="J10665" t="s">
        <v>14</v>
      </c>
      <c r="K10665" t="b">
        <v>0</v>
      </c>
      <c r="L10665">
        <v>2.7882910000043899</v>
      </c>
      <c r="M10665">
        <v>245.437403999997</v>
      </c>
      <c r="N10665">
        <v>2</v>
      </c>
      <c r="O10665">
        <v>0.74605820002034295</v>
      </c>
      <c r="P10665">
        <v>246.29305700000299</v>
      </c>
    </row>
    <row r="10666" spans="1:16" x14ac:dyDescent="0.3">
      <c r="A10666">
        <v>30</v>
      </c>
      <c r="B10666">
        <v>2</v>
      </c>
      <c r="C10666">
        <v>1</v>
      </c>
      <c r="D10666">
        <v>1</v>
      </c>
      <c r="E10666" t="s">
        <v>1957</v>
      </c>
      <c r="F10666" t="s">
        <v>13</v>
      </c>
      <c r="G10666">
        <v>2</v>
      </c>
      <c r="H10666" t="s">
        <v>13</v>
      </c>
      <c r="I10666" t="s">
        <v>13</v>
      </c>
      <c r="J10666" t="s">
        <v>14</v>
      </c>
      <c r="K10666" t="b">
        <v>1</v>
      </c>
      <c r="L10666">
        <v>5.6627060999744598</v>
      </c>
      <c r="M10666">
        <v>252.46195150000901</v>
      </c>
      <c r="N10666">
        <v>2</v>
      </c>
      <c r="O10666">
        <v>0.529565699980594</v>
      </c>
      <c r="P10666">
        <v>253.08454939999501</v>
      </c>
    </row>
    <row r="10667" spans="1:16" x14ac:dyDescent="0.3">
      <c r="A10667">
        <v>30</v>
      </c>
      <c r="B10667">
        <v>2</v>
      </c>
      <c r="C10667">
        <v>1</v>
      </c>
      <c r="D10667">
        <v>1</v>
      </c>
      <c r="E10667" t="s">
        <v>2071</v>
      </c>
      <c r="F10667" t="s">
        <v>13</v>
      </c>
      <c r="G10667">
        <v>2</v>
      </c>
      <c r="H10667" t="s">
        <v>13</v>
      </c>
      <c r="I10667" t="s">
        <v>13</v>
      </c>
      <c r="J10667" t="s">
        <v>16</v>
      </c>
      <c r="K10667" t="b">
        <v>0</v>
      </c>
      <c r="L10667">
        <v>4.4723039999953498</v>
      </c>
      <c r="M10667">
        <v>258.07137449999601</v>
      </c>
      <c r="N10667">
        <v>2</v>
      </c>
      <c r="O10667">
        <v>2.3782133999920898</v>
      </c>
      <c r="P10667">
        <v>260.58110879998998</v>
      </c>
    </row>
    <row r="10668" spans="1:16" x14ac:dyDescent="0.3">
      <c r="A10668">
        <v>30</v>
      </c>
      <c r="B10668">
        <v>2</v>
      </c>
      <c r="C10668">
        <v>1</v>
      </c>
      <c r="D10668">
        <v>1</v>
      </c>
      <c r="E10668" t="s">
        <v>84</v>
      </c>
      <c r="F10668">
        <v>1</v>
      </c>
      <c r="G10668">
        <v>2</v>
      </c>
      <c r="H10668">
        <v>1.9921678000246199</v>
      </c>
      <c r="I10668">
        <v>82.502265299990498</v>
      </c>
      <c r="J10668" t="s">
        <v>16</v>
      </c>
      <c r="K10668" t="b">
        <v>1</v>
      </c>
      <c r="L10668">
        <v>3.6170140999893201</v>
      </c>
      <c r="M10668">
        <v>264.71607039999799</v>
      </c>
      <c r="N10668">
        <v>3</v>
      </c>
      <c r="O10668">
        <v>0.55333140000584502</v>
      </c>
      <c r="P10668">
        <v>265.38014389999398</v>
      </c>
    </row>
    <row r="10669" spans="1:16" x14ac:dyDescent="0.3">
      <c r="A10669">
        <v>30</v>
      </c>
      <c r="B10669">
        <v>2</v>
      </c>
      <c r="C10669">
        <v>1</v>
      </c>
      <c r="D10669">
        <v>1</v>
      </c>
      <c r="E10669" t="s">
        <v>1213</v>
      </c>
      <c r="F10669" t="s">
        <v>13</v>
      </c>
      <c r="G10669">
        <v>2</v>
      </c>
      <c r="H10669" t="s">
        <v>13</v>
      </c>
      <c r="I10669" t="s">
        <v>13</v>
      </c>
      <c r="J10669" t="s">
        <v>14</v>
      </c>
      <c r="K10669" t="b">
        <v>1</v>
      </c>
      <c r="L10669">
        <v>6.8312862000020704</v>
      </c>
      <c r="M10669">
        <v>272.73017289998802</v>
      </c>
      <c r="N10669">
        <v>2</v>
      </c>
      <c r="O10669">
        <v>1.1712960000149899</v>
      </c>
      <c r="P10669">
        <v>273.98216210000101</v>
      </c>
    </row>
    <row r="10670" spans="1:16" x14ac:dyDescent="0.3">
      <c r="A10670">
        <v>30</v>
      </c>
      <c r="B10670">
        <v>2</v>
      </c>
      <c r="C10670">
        <v>1</v>
      </c>
      <c r="D10670">
        <v>1</v>
      </c>
      <c r="E10670" t="s">
        <v>344</v>
      </c>
      <c r="F10670" t="s">
        <v>13</v>
      </c>
      <c r="G10670">
        <v>2</v>
      </c>
      <c r="H10670" t="s">
        <v>13</v>
      </c>
      <c r="I10670" t="s">
        <v>13</v>
      </c>
      <c r="J10670" t="s">
        <v>14</v>
      </c>
      <c r="K10670" t="b">
        <v>1</v>
      </c>
      <c r="L10670">
        <v>2.1132929000014</v>
      </c>
      <c r="M10670">
        <v>276.61226309998898</v>
      </c>
      <c r="N10670">
        <v>2</v>
      </c>
      <c r="O10670">
        <v>1.74778370000422</v>
      </c>
      <c r="P10670">
        <v>278.50251150000298</v>
      </c>
    </row>
    <row r="10671" spans="1:16" x14ac:dyDescent="0.3">
      <c r="A10671">
        <v>30</v>
      </c>
      <c r="B10671">
        <v>2</v>
      </c>
      <c r="C10671">
        <v>1</v>
      </c>
      <c r="D10671">
        <v>1</v>
      </c>
      <c r="E10671" t="s">
        <v>847</v>
      </c>
      <c r="F10671">
        <v>1</v>
      </c>
      <c r="G10671">
        <v>2</v>
      </c>
      <c r="H10671">
        <v>1.9918853999988599</v>
      </c>
      <c r="I10671">
        <v>67.502005099988295</v>
      </c>
      <c r="J10671" t="s">
        <v>14</v>
      </c>
      <c r="K10671" t="b">
        <v>0</v>
      </c>
      <c r="L10671">
        <v>4.2533080999855901</v>
      </c>
      <c r="M10671">
        <v>283.26893389999202</v>
      </c>
      <c r="N10671">
        <v>2</v>
      </c>
      <c r="O10671">
        <v>0.56502609999733999</v>
      </c>
      <c r="P10671">
        <v>283.96783119998901</v>
      </c>
    </row>
    <row r="10672" spans="1:16" x14ac:dyDescent="0.3">
      <c r="A10672">
        <v>30</v>
      </c>
      <c r="B10672">
        <v>2</v>
      </c>
      <c r="C10672">
        <v>1</v>
      </c>
      <c r="D10672">
        <v>1</v>
      </c>
      <c r="E10672" t="s">
        <v>128</v>
      </c>
      <c r="F10672" t="s">
        <v>13</v>
      </c>
      <c r="G10672">
        <v>2</v>
      </c>
      <c r="H10672" t="s">
        <v>13</v>
      </c>
      <c r="I10672" t="s">
        <v>13</v>
      </c>
      <c r="J10672" t="s">
        <v>16</v>
      </c>
      <c r="K10672" t="b">
        <v>0</v>
      </c>
      <c r="L10672">
        <v>1.9084104000066899</v>
      </c>
      <c r="M10672">
        <v>286.39061160001398</v>
      </c>
      <c r="N10672">
        <v>2</v>
      </c>
      <c r="O10672">
        <v>1.3231709999963599</v>
      </c>
      <c r="P10672">
        <v>287.80601349999802</v>
      </c>
    </row>
    <row r="10673" spans="1:16" x14ac:dyDescent="0.3">
      <c r="A10673">
        <v>30</v>
      </c>
      <c r="B10673">
        <v>2</v>
      </c>
      <c r="C10673">
        <v>1</v>
      </c>
      <c r="D10673">
        <v>1</v>
      </c>
      <c r="E10673" t="s">
        <v>425</v>
      </c>
      <c r="F10673" t="s">
        <v>13</v>
      </c>
      <c r="G10673">
        <v>2</v>
      </c>
      <c r="H10673" t="s">
        <v>13</v>
      </c>
      <c r="I10673" t="s">
        <v>13</v>
      </c>
      <c r="J10673" t="s">
        <v>14</v>
      </c>
      <c r="K10673" t="b">
        <v>1</v>
      </c>
      <c r="L10673">
        <v>2.0031911000260201</v>
      </c>
      <c r="M10673">
        <v>290.318739600014</v>
      </c>
      <c r="N10673">
        <v>3</v>
      </c>
      <c r="O10673">
        <v>2.70673000000534</v>
      </c>
      <c r="P10673">
        <v>293.109555100004</v>
      </c>
    </row>
    <row r="10674" spans="1:16" x14ac:dyDescent="0.3">
      <c r="A10674">
        <v>30</v>
      </c>
      <c r="B10674">
        <v>2</v>
      </c>
      <c r="C10674">
        <v>1</v>
      </c>
      <c r="D10674">
        <v>1</v>
      </c>
      <c r="E10674" t="s">
        <v>1736</v>
      </c>
      <c r="F10674" t="s">
        <v>13</v>
      </c>
      <c r="G10674">
        <v>2</v>
      </c>
      <c r="H10674" t="s">
        <v>13</v>
      </c>
      <c r="I10674" t="s">
        <v>13</v>
      </c>
      <c r="J10674" t="s">
        <v>14</v>
      </c>
      <c r="K10674" t="b">
        <v>1</v>
      </c>
      <c r="L10674">
        <v>3.8242393999826199</v>
      </c>
      <c r="M10674">
        <v>297.43975950000498</v>
      </c>
      <c r="N10674">
        <v>1</v>
      </c>
      <c r="O10674">
        <v>0.629571600002237</v>
      </c>
      <c r="P10674">
        <v>298.15247709999699</v>
      </c>
    </row>
    <row r="10675" spans="1:16" x14ac:dyDescent="0.3">
      <c r="A10675">
        <v>30</v>
      </c>
      <c r="B10675">
        <v>2</v>
      </c>
      <c r="C10675">
        <v>1</v>
      </c>
      <c r="D10675">
        <v>1</v>
      </c>
      <c r="E10675" t="s">
        <v>465</v>
      </c>
      <c r="F10675">
        <v>1</v>
      </c>
      <c r="G10675">
        <v>2</v>
      </c>
      <c r="H10675">
        <v>1.99064799997723</v>
      </c>
      <c r="I10675">
        <v>7.5009012999944398</v>
      </c>
      <c r="J10675" t="s">
        <v>16</v>
      </c>
      <c r="K10675" t="b">
        <v>1</v>
      </c>
      <c r="L10675">
        <v>1.38749019999523</v>
      </c>
      <c r="M10675">
        <v>300.05298649999901</v>
      </c>
      <c r="N10675">
        <v>3</v>
      </c>
      <c r="O10675">
        <v>0.57939970001461905</v>
      </c>
      <c r="P10675">
        <v>300.73422449998901</v>
      </c>
    </row>
    <row r="10676" spans="1:16" x14ac:dyDescent="0.3">
      <c r="A10676">
        <v>30</v>
      </c>
      <c r="B10676">
        <v>2</v>
      </c>
      <c r="C10676">
        <v>1</v>
      </c>
      <c r="D10676">
        <v>1</v>
      </c>
      <c r="E10676" t="s">
        <v>741</v>
      </c>
      <c r="F10676">
        <v>1</v>
      </c>
      <c r="G10676">
        <v>2</v>
      </c>
      <c r="H10676">
        <v>1.99334449999151</v>
      </c>
      <c r="I10676">
        <v>140.003161000001</v>
      </c>
      <c r="J10676" t="s">
        <v>16</v>
      </c>
      <c r="K10676" t="b">
        <v>1</v>
      </c>
      <c r="L10676">
        <v>1.3168804000015399</v>
      </c>
      <c r="M10676">
        <v>302.56574449999601</v>
      </c>
      <c r="N10676">
        <v>3</v>
      </c>
      <c r="O10676">
        <v>0.49226159998215702</v>
      </c>
      <c r="P10676">
        <v>303.16705459999503</v>
      </c>
    </row>
    <row r="10677" spans="1:16" x14ac:dyDescent="0.3">
      <c r="A10677">
        <v>30</v>
      </c>
      <c r="B10677">
        <v>2</v>
      </c>
      <c r="C10677">
        <v>1</v>
      </c>
      <c r="D10677">
        <v>1</v>
      </c>
      <c r="E10677" t="s">
        <v>1687</v>
      </c>
      <c r="F10677" t="s">
        <v>13</v>
      </c>
      <c r="G10677">
        <v>2</v>
      </c>
      <c r="H10677" t="s">
        <v>13</v>
      </c>
      <c r="I10677" t="s">
        <v>13</v>
      </c>
      <c r="J10677" t="s">
        <v>14</v>
      </c>
      <c r="K10677" t="b">
        <v>1</v>
      </c>
      <c r="L10677">
        <v>1.30142840000917</v>
      </c>
      <c r="M10677">
        <v>304.98352899999003</v>
      </c>
      <c r="N10677">
        <v>1</v>
      </c>
      <c r="O10677">
        <v>1.0832949999894499</v>
      </c>
      <c r="P10677">
        <v>306.16629110000201</v>
      </c>
    </row>
    <row r="10678" spans="1:16" x14ac:dyDescent="0.3">
      <c r="A10678">
        <v>30</v>
      </c>
      <c r="B10678">
        <v>2</v>
      </c>
      <c r="C10678">
        <v>1</v>
      </c>
      <c r="D10678">
        <v>1</v>
      </c>
      <c r="E10678" t="s">
        <v>2089</v>
      </c>
      <c r="F10678">
        <v>1</v>
      </c>
      <c r="G10678">
        <v>2</v>
      </c>
      <c r="H10678">
        <v>1.9920708999852701</v>
      </c>
      <c r="I10678">
        <v>70.002071299997596</v>
      </c>
      <c r="J10678" t="s">
        <v>14</v>
      </c>
      <c r="K10678" t="b">
        <v>0</v>
      </c>
      <c r="L10678">
        <v>4.3330153000133604</v>
      </c>
      <c r="M10678">
        <v>311.015191999992</v>
      </c>
      <c r="N10678">
        <v>1</v>
      </c>
      <c r="O10678">
        <v>0.86065919999964502</v>
      </c>
      <c r="P10678">
        <v>311.99945880001201</v>
      </c>
    </row>
    <row r="10679" spans="1:16" x14ac:dyDescent="0.3">
      <c r="A10679">
        <v>30</v>
      </c>
      <c r="B10679">
        <v>2</v>
      </c>
      <c r="C10679">
        <v>1</v>
      </c>
      <c r="D10679">
        <v>1</v>
      </c>
      <c r="E10679" t="s">
        <v>1677</v>
      </c>
      <c r="F10679" t="s">
        <v>13</v>
      </c>
      <c r="G10679">
        <v>2</v>
      </c>
      <c r="H10679" t="s">
        <v>13</v>
      </c>
      <c r="I10679" t="s">
        <v>13</v>
      </c>
      <c r="J10679" t="s">
        <v>16</v>
      </c>
      <c r="K10679" t="b">
        <v>0</v>
      </c>
      <c r="L10679">
        <v>2.6106151000130899</v>
      </c>
      <c r="M10679">
        <v>315.12612060000498</v>
      </c>
      <c r="N10679">
        <v>2</v>
      </c>
      <c r="O10679">
        <v>1.2811998999968599</v>
      </c>
      <c r="P10679">
        <v>316.50801859999802</v>
      </c>
    </row>
    <row r="10680" spans="1:16" x14ac:dyDescent="0.3">
      <c r="A10680">
        <v>30</v>
      </c>
      <c r="B10680">
        <v>2</v>
      </c>
      <c r="C10680">
        <v>1</v>
      </c>
      <c r="D10680">
        <v>1</v>
      </c>
      <c r="E10680" t="s">
        <v>616</v>
      </c>
      <c r="F10680">
        <v>1</v>
      </c>
      <c r="G10680">
        <v>2</v>
      </c>
      <c r="H10680">
        <v>1.9919565000163899</v>
      </c>
      <c r="I10680">
        <v>72.5021430999914</v>
      </c>
      <c r="J10680" t="s">
        <v>16</v>
      </c>
      <c r="K10680" t="b">
        <v>1</v>
      </c>
      <c r="L10680">
        <v>1.51026280000224</v>
      </c>
      <c r="M10680">
        <v>318.52571029998899</v>
      </c>
      <c r="N10680">
        <v>3</v>
      </c>
      <c r="O10680">
        <v>0.59665379999205503</v>
      </c>
      <c r="P10680">
        <v>319.22350079999899</v>
      </c>
    </row>
    <row r="10681" spans="1:16" x14ac:dyDescent="0.3">
      <c r="A10681">
        <v>30</v>
      </c>
      <c r="B10681">
        <v>2</v>
      </c>
      <c r="C10681">
        <v>1</v>
      </c>
      <c r="D10681">
        <v>1</v>
      </c>
      <c r="E10681" t="s">
        <v>248</v>
      </c>
      <c r="F10681" t="s">
        <v>13</v>
      </c>
      <c r="G10681">
        <v>2</v>
      </c>
      <c r="H10681" t="s">
        <v>13</v>
      </c>
      <c r="I10681" t="s">
        <v>13</v>
      </c>
      <c r="J10681" t="s">
        <v>16</v>
      </c>
      <c r="K10681" t="b">
        <v>0</v>
      </c>
      <c r="L10681">
        <v>5.7996596999873899</v>
      </c>
      <c r="M10681">
        <v>325.531723699998</v>
      </c>
      <c r="N10681">
        <v>1</v>
      </c>
      <c r="O10681">
        <v>0.48320320001221301</v>
      </c>
      <c r="P10681">
        <v>326.13394530001102</v>
      </c>
    </row>
    <row r="10682" spans="1:16" x14ac:dyDescent="0.3">
      <c r="A10682">
        <v>30</v>
      </c>
      <c r="B10682">
        <v>3</v>
      </c>
      <c r="C10682">
        <v>0</v>
      </c>
      <c r="D10682">
        <v>5</v>
      </c>
      <c r="E10682" t="s">
        <v>586</v>
      </c>
      <c r="F10682">
        <v>1</v>
      </c>
      <c r="G10682">
        <v>1</v>
      </c>
      <c r="H10682">
        <v>1.99313529999927</v>
      </c>
      <c r="I10682">
        <v>145.00270300000599</v>
      </c>
      <c r="J10682" t="s">
        <v>16</v>
      </c>
      <c r="K10682" t="b">
        <v>1</v>
      </c>
      <c r="L10682">
        <v>1.8252874000172601</v>
      </c>
      <c r="M10682">
        <v>1.8253095000109201</v>
      </c>
      <c r="N10682">
        <v>3</v>
      </c>
      <c r="O10682">
        <v>0.24202770000556501</v>
      </c>
      <c r="P10682">
        <v>2.1601920000102801</v>
      </c>
    </row>
    <row r="10683" spans="1:16" x14ac:dyDescent="0.3">
      <c r="A10683">
        <v>30</v>
      </c>
      <c r="B10683">
        <v>3</v>
      </c>
      <c r="C10683">
        <v>0</v>
      </c>
      <c r="D10683">
        <v>5</v>
      </c>
      <c r="E10683" t="s">
        <v>325</v>
      </c>
      <c r="F10683" t="s">
        <v>13</v>
      </c>
      <c r="G10683">
        <v>1</v>
      </c>
      <c r="H10683" t="s">
        <v>13</v>
      </c>
      <c r="I10683" t="s">
        <v>13</v>
      </c>
      <c r="J10683" t="s">
        <v>14</v>
      </c>
      <c r="K10683" t="b">
        <v>1</v>
      </c>
      <c r="L10683">
        <v>1.14196329997503</v>
      </c>
      <c r="M10683">
        <v>3.81112369999755</v>
      </c>
      <c r="N10683">
        <v>2</v>
      </c>
      <c r="O10683">
        <v>0.229154800006654</v>
      </c>
      <c r="P10683">
        <v>4.17131649999647</v>
      </c>
    </row>
    <row r="10684" spans="1:16" x14ac:dyDescent="0.3">
      <c r="A10684">
        <v>30</v>
      </c>
      <c r="B10684">
        <v>3</v>
      </c>
      <c r="C10684">
        <v>0</v>
      </c>
      <c r="D10684">
        <v>5</v>
      </c>
      <c r="E10684" t="s">
        <v>524</v>
      </c>
      <c r="F10684" t="s">
        <v>13</v>
      </c>
      <c r="G10684">
        <v>1</v>
      </c>
      <c r="H10684" t="s">
        <v>13</v>
      </c>
      <c r="I10684" t="s">
        <v>13</v>
      </c>
      <c r="J10684" t="s">
        <v>14</v>
      </c>
      <c r="K10684" t="b">
        <v>1</v>
      </c>
      <c r="L10684">
        <v>1.03827930000261</v>
      </c>
      <c r="M10684">
        <v>5.72157580000931</v>
      </c>
      <c r="N10684">
        <v>2</v>
      </c>
      <c r="O10684">
        <v>0.20083260000683401</v>
      </c>
      <c r="P10684">
        <v>6.0470344999921499</v>
      </c>
    </row>
    <row r="10685" spans="1:16" x14ac:dyDescent="0.3">
      <c r="A10685">
        <v>30</v>
      </c>
      <c r="B10685">
        <v>3</v>
      </c>
      <c r="C10685">
        <v>0</v>
      </c>
      <c r="D10685">
        <v>5</v>
      </c>
      <c r="E10685" t="s">
        <v>1543</v>
      </c>
      <c r="F10685" t="s">
        <v>13</v>
      </c>
      <c r="G10685">
        <v>1</v>
      </c>
      <c r="H10685" t="s">
        <v>13</v>
      </c>
      <c r="I10685" t="s">
        <v>13</v>
      </c>
      <c r="J10685" t="s">
        <v>14</v>
      </c>
      <c r="K10685" t="b">
        <v>1</v>
      </c>
      <c r="L10685">
        <v>1.10460939997574</v>
      </c>
      <c r="M10685">
        <v>7.6713244999991703</v>
      </c>
      <c r="N10685">
        <v>2</v>
      </c>
      <c r="O10685">
        <v>0.24138250001124101</v>
      </c>
      <c r="P10685">
        <v>8.0394542000140099</v>
      </c>
    </row>
    <row r="10686" spans="1:16" x14ac:dyDescent="0.3">
      <c r="A10686">
        <v>30</v>
      </c>
      <c r="B10686">
        <v>3</v>
      </c>
      <c r="C10686">
        <v>0</v>
      </c>
      <c r="D10686">
        <v>5</v>
      </c>
      <c r="E10686" t="s">
        <v>1484</v>
      </c>
      <c r="F10686" t="s">
        <v>13</v>
      </c>
      <c r="G10686">
        <v>1</v>
      </c>
      <c r="H10686" t="s">
        <v>13</v>
      </c>
      <c r="I10686" t="s">
        <v>13</v>
      </c>
      <c r="J10686" t="s">
        <v>14</v>
      </c>
      <c r="K10686" t="b">
        <v>1</v>
      </c>
      <c r="L10686">
        <v>1.5729941999889001</v>
      </c>
      <c r="M10686">
        <v>10.1230575999944</v>
      </c>
      <c r="N10686">
        <v>2</v>
      </c>
      <c r="O10686">
        <v>0.258762999990722</v>
      </c>
      <c r="P10686">
        <v>10.480917600012599</v>
      </c>
    </row>
    <row r="10687" spans="1:16" x14ac:dyDescent="0.3">
      <c r="A10687">
        <v>30</v>
      </c>
      <c r="B10687">
        <v>3</v>
      </c>
      <c r="C10687">
        <v>0</v>
      </c>
      <c r="D10687">
        <v>5</v>
      </c>
      <c r="E10687" t="s">
        <v>1145</v>
      </c>
      <c r="F10687" t="s">
        <v>13</v>
      </c>
      <c r="G10687">
        <v>1</v>
      </c>
      <c r="H10687" t="s">
        <v>13</v>
      </c>
      <c r="I10687" t="s">
        <v>13</v>
      </c>
      <c r="J10687" t="s">
        <v>14</v>
      </c>
      <c r="K10687" t="b">
        <v>1</v>
      </c>
      <c r="L10687">
        <v>1.20333109999774</v>
      </c>
      <c r="M10687">
        <v>12.203235399996601</v>
      </c>
      <c r="N10687">
        <v>2</v>
      </c>
      <c r="O10687">
        <v>0.19621180000831401</v>
      </c>
      <c r="P10687">
        <v>12.506371600000399</v>
      </c>
    </row>
    <row r="10688" spans="1:16" x14ac:dyDescent="0.3">
      <c r="A10688">
        <v>30</v>
      </c>
      <c r="B10688">
        <v>3</v>
      </c>
      <c r="C10688">
        <v>0</v>
      </c>
      <c r="D10688">
        <v>5</v>
      </c>
      <c r="E10688" t="s">
        <v>1423</v>
      </c>
      <c r="F10688">
        <v>1</v>
      </c>
      <c r="G10688">
        <v>1</v>
      </c>
      <c r="H10688">
        <v>1.99098610001965</v>
      </c>
      <c r="I10688">
        <v>47.500958699995003</v>
      </c>
      <c r="J10688" t="s">
        <v>16</v>
      </c>
      <c r="K10688" t="b">
        <v>1</v>
      </c>
      <c r="L10688">
        <v>1.74471729999641</v>
      </c>
      <c r="M10688">
        <v>14.7614017000014</v>
      </c>
      <c r="N10688">
        <v>3</v>
      </c>
      <c r="O10688">
        <v>0.90839320002123702</v>
      </c>
      <c r="P10688">
        <v>15.7625546999916</v>
      </c>
    </row>
    <row r="10689" spans="1:16" x14ac:dyDescent="0.3">
      <c r="A10689">
        <v>30</v>
      </c>
      <c r="B10689">
        <v>3</v>
      </c>
      <c r="C10689">
        <v>0</v>
      </c>
      <c r="D10689">
        <v>5</v>
      </c>
      <c r="E10689" t="s">
        <v>2114</v>
      </c>
      <c r="F10689">
        <v>1</v>
      </c>
      <c r="G10689">
        <v>1</v>
      </c>
      <c r="H10689">
        <v>1.9920953999972</v>
      </c>
      <c r="I10689">
        <v>105.001904200006</v>
      </c>
      <c r="J10689" t="s">
        <v>16</v>
      </c>
      <c r="K10689" t="b">
        <v>1</v>
      </c>
      <c r="L10689">
        <v>0.98349780001444698</v>
      </c>
      <c r="M10689">
        <v>17.266836199996799</v>
      </c>
      <c r="N10689">
        <v>3</v>
      </c>
      <c r="O10689">
        <v>0.26711479999357801</v>
      </c>
      <c r="P10689">
        <v>17.6332568000071</v>
      </c>
    </row>
    <row r="10690" spans="1:16" x14ac:dyDescent="0.3">
      <c r="A10690">
        <v>30</v>
      </c>
      <c r="B10690">
        <v>3</v>
      </c>
      <c r="C10690">
        <v>0</v>
      </c>
      <c r="D10690">
        <v>5</v>
      </c>
      <c r="E10690" t="s">
        <v>678</v>
      </c>
      <c r="F10690">
        <v>1</v>
      </c>
      <c r="G10690">
        <v>1</v>
      </c>
      <c r="H10690">
        <v>1.9925745000073201</v>
      </c>
      <c r="I10690">
        <v>127.502282900008</v>
      </c>
      <c r="J10690" t="s">
        <v>16</v>
      </c>
      <c r="K10690" t="b">
        <v>1</v>
      </c>
      <c r="L10690">
        <v>0.7460759000096</v>
      </c>
      <c r="M10690">
        <v>18.896060900005999</v>
      </c>
      <c r="N10690">
        <v>3</v>
      </c>
      <c r="O10690">
        <v>0.194732700008899</v>
      </c>
      <c r="P10690">
        <v>19.208940000011399</v>
      </c>
    </row>
    <row r="10691" spans="1:16" x14ac:dyDescent="0.3">
      <c r="A10691">
        <v>30</v>
      </c>
      <c r="B10691">
        <v>3</v>
      </c>
      <c r="C10691">
        <v>0</v>
      </c>
      <c r="D10691">
        <v>5</v>
      </c>
      <c r="E10691" t="s">
        <v>1488</v>
      </c>
      <c r="F10691" t="s">
        <v>13</v>
      </c>
      <c r="G10691">
        <v>1</v>
      </c>
      <c r="H10691" t="s">
        <v>13</v>
      </c>
      <c r="I10691" t="s">
        <v>13</v>
      </c>
      <c r="J10691" t="s">
        <v>14</v>
      </c>
      <c r="K10691" t="b">
        <v>1</v>
      </c>
      <c r="L10691">
        <v>1.1075467000191599</v>
      </c>
      <c r="M10691">
        <v>20.824204100004899</v>
      </c>
      <c r="N10691">
        <v>2</v>
      </c>
      <c r="O10691">
        <v>0.20906510000350001</v>
      </c>
      <c r="P10691">
        <v>21.127228800003699</v>
      </c>
    </row>
    <row r="10692" spans="1:16" x14ac:dyDescent="0.3">
      <c r="A10692">
        <v>30</v>
      </c>
      <c r="B10692">
        <v>3</v>
      </c>
      <c r="C10692">
        <v>0</v>
      </c>
      <c r="D10692">
        <v>5</v>
      </c>
      <c r="E10692" t="s">
        <v>265</v>
      </c>
      <c r="F10692" t="s">
        <v>13</v>
      </c>
      <c r="G10692">
        <v>1</v>
      </c>
      <c r="H10692" t="s">
        <v>13</v>
      </c>
      <c r="I10692" t="s">
        <v>13</v>
      </c>
      <c r="J10692" t="s">
        <v>14</v>
      </c>
      <c r="K10692" t="b">
        <v>1</v>
      </c>
      <c r="L10692">
        <v>1.51208280000719</v>
      </c>
      <c r="M10692">
        <v>23.145553799986399</v>
      </c>
      <c r="N10692">
        <v>2</v>
      </c>
      <c r="O10692">
        <v>0.172725399985211</v>
      </c>
      <c r="P10692">
        <v>23.4348699999973</v>
      </c>
    </row>
    <row r="10693" spans="1:16" x14ac:dyDescent="0.3">
      <c r="A10693">
        <v>30</v>
      </c>
      <c r="B10693">
        <v>3</v>
      </c>
      <c r="C10693">
        <v>0</v>
      </c>
      <c r="D10693">
        <v>5</v>
      </c>
      <c r="E10693" t="s">
        <v>1059</v>
      </c>
      <c r="F10693">
        <v>1</v>
      </c>
      <c r="G10693">
        <v>1</v>
      </c>
      <c r="H10693">
        <v>1.9900599000102399</v>
      </c>
      <c r="I10693">
        <v>12.5002033000055</v>
      </c>
      <c r="J10693" t="s">
        <v>16</v>
      </c>
      <c r="K10693" t="b">
        <v>1</v>
      </c>
      <c r="L10693">
        <v>0.96179790000314802</v>
      </c>
      <c r="M10693">
        <v>24.911862700013401</v>
      </c>
      <c r="N10693">
        <v>3</v>
      </c>
      <c r="O10693">
        <v>0.22540590001153801</v>
      </c>
      <c r="P10693">
        <v>25.2715343000018</v>
      </c>
    </row>
    <row r="10694" spans="1:16" x14ac:dyDescent="0.3">
      <c r="A10694">
        <v>30</v>
      </c>
      <c r="B10694">
        <v>3</v>
      </c>
      <c r="C10694">
        <v>0</v>
      </c>
      <c r="D10694">
        <v>5</v>
      </c>
      <c r="E10694" t="s">
        <v>1107</v>
      </c>
      <c r="F10694">
        <v>1</v>
      </c>
      <c r="G10694">
        <v>1</v>
      </c>
      <c r="H10694">
        <v>1.9919144999876199</v>
      </c>
      <c r="I10694">
        <v>95.001690699980799</v>
      </c>
      <c r="J10694" t="s">
        <v>16</v>
      </c>
      <c r="K10694" t="b">
        <v>1</v>
      </c>
      <c r="L10694">
        <v>0.87673869999707699</v>
      </c>
      <c r="M10694">
        <v>26.660057600005501</v>
      </c>
      <c r="N10694">
        <v>3</v>
      </c>
      <c r="O10694">
        <v>0.16396649999660401</v>
      </c>
      <c r="P10694">
        <v>26.946126700000601</v>
      </c>
    </row>
    <row r="10695" spans="1:16" x14ac:dyDescent="0.3">
      <c r="A10695">
        <v>30</v>
      </c>
      <c r="B10695">
        <v>3</v>
      </c>
      <c r="C10695">
        <v>0</v>
      </c>
      <c r="D10695">
        <v>5</v>
      </c>
      <c r="E10695" t="s">
        <v>1228</v>
      </c>
      <c r="F10695">
        <v>1</v>
      </c>
      <c r="G10695">
        <v>1</v>
      </c>
      <c r="H10695">
        <v>1.9923237000184599</v>
      </c>
      <c r="I10695">
        <v>110.002019899985</v>
      </c>
      <c r="J10695" t="s">
        <v>16</v>
      </c>
      <c r="K10695" t="b">
        <v>1</v>
      </c>
      <c r="L10695">
        <v>7.6800892000028398</v>
      </c>
      <c r="M10695">
        <v>35.146752100001301</v>
      </c>
      <c r="N10695">
        <v>1</v>
      </c>
      <c r="O10695">
        <v>0.235040500003379</v>
      </c>
      <c r="P10695">
        <v>35.489261699985903</v>
      </c>
    </row>
    <row r="10696" spans="1:16" x14ac:dyDescent="0.3">
      <c r="A10696">
        <v>30</v>
      </c>
      <c r="B10696">
        <v>3</v>
      </c>
      <c r="C10696">
        <v>0</v>
      </c>
      <c r="D10696">
        <v>5</v>
      </c>
      <c r="E10696" t="s">
        <v>1799</v>
      </c>
      <c r="F10696">
        <v>1</v>
      </c>
      <c r="G10696">
        <v>1</v>
      </c>
      <c r="H10696">
        <v>1.99091900000349</v>
      </c>
      <c r="I10696">
        <v>42.500869799987399</v>
      </c>
      <c r="J10696" t="s">
        <v>16</v>
      </c>
      <c r="K10696" t="b">
        <v>1</v>
      </c>
      <c r="L10696">
        <v>1.0555800999864</v>
      </c>
      <c r="M10696">
        <v>37.055404799990399</v>
      </c>
      <c r="N10696">
        <v>3</v>
      </c>
      <c r="O10696">
        <v>0.16576289999648</v>
      </c>
      <c r="P10696">
        <v>37.339760500006399</v>
      </c>
    </row>
    <row r="10697" spans="1:16" x14ac:dyDescent="0.3">
      <c r="A10697">
        <v>30</v>
      </c>
      <c r="B10697">
        <v>3</v>
      </c>
      <c r="C10697">
        <v>0</v>
      </c>
      <c r="D10697">
        <v>5</v>
      </c>
      <c r="E10697" t="s">
        <v>1921</v>
      </c>
      <c r="F10697">
        <v>1</v>
      </c>
      <c r="G10697">
        <v>1</v>
      </c>
      <c r="H10697">
        <v>1.9913950999907699</v>
      </c>
      <c r="I10697">
        <v>67.501258799980903</v>
      </c>
      <c r="J10697" t="s">
        <v>14</v>
      </c>
      <c r="K10697" t="b">
        <v>0</v>
      </c>
      <c r="L10697">
        <v>1.40518780000275</v>
      </c>
      <c r="M10697">
        <v>39.255059199989802</v>
      </c>
      <c r="N10697">
        <v>2</v>
      </c>
      <c r="O10697">
        <v>0.17899220000253999</v>
      </c>
      <c r="P10697">
        <v>39.5370376000064</v>
      </c>
    </row>
    <row r="10698" spans="1:16" x14ac:dyDescent="0.3">
      <c r="A10698">
        <v>30</v>
      </c>
      <c r="B10698">
        <v>3</v>
      </c>
      <c r="C10698">
        <v>0</v>
      </c>
      <c r="D10698">
        <v>5</v>
      </c>
      <c r="E10698" t="s">
        <v>336</v>
      </c>
      <c r="F10698" t="s">
        <v>13</v>
      </c>
      <c r="G10698">
        <v>1</v>
      </c>
      <c r="H10698" t="s">
        <v>13</v>
      </c>
      <c r="I10698" t="s">
        <v>13</v>
      </c>
      <c r="J10698" t="s">
        <v>16</v>
      </c>
      <c r="K10698" t="b">
        <v>0</v>
      </c>
      <c r="L10698">
        <v>1.6871034000068901</v>
      </c>
      <c r="M10698">
        <v>41.736919599992703</v>
      </c>
      <c r="N10698">
        <v>2</v>
      </c>
      <c r="O10698">
        <v>0.14760620001470701</v>
      </c>
      <c r="P10698">
        <v>42.025729199987801</v>
      </c>
    </row>
    <row r="10699" spans="1:16" x14ac:dyDescent="0.3">
      <c r="A10699">
        <v>30</v>
      </c>
      <c r="B10699">
        <v>3</v>
      </c>
      <c r="C10699">
        <v>0</v>
      </c>
      <c r="D10699">
        <v>5</v>
      </c>
      <c r="E10699" t="s">
        <v>407</v>
      </c>
      <c r="F10699">
        <v>1</v>
      </c>
      <c r="G10699">
        <v>1</v>
      </c>
      <c r="H10699">
        <v>1.9913364999811201</v>
      </c>
      <c r="I10699">
        <v>72.501287599996402</v>
      </c>
      <c r="J10699" t="s">
        <v>14</v>
      </c>
      <c r="K10699" t="b">
        <v>0</v>
      </c>
      <c r="L10699">
        <v>1.6660758999933001</v>
      </c>
      <c r="M10699">
        <v>44.199487000005298</v>
      </c>
      <c r="N10699">
        <v>2</v>
      </c>
      <c r="O10699">
        <v>0.21117259998572999</v>
      </c>
      <c r="P10699">
        <v>44.5451517000038</v>
      </c>
    </row>
    <row r="10700" spans="1:16" x14ac:dyDescent="0.3">
      <c r="A10700">
        <v>30</v>
      </c>
      <c r="B10700">
        <v>3</v>
      </c>
      <c r="C10700">
        <v>0</v>
      </c>
      <c r="D10700">
        <v>5</v>
      </c>
      <c r="E10700" t="s">
        <v>1004</v>
      </c>
      <c r="F10700" t="s">
        <v>13</v>
      </c>
      <c r="G10700">
        <v>1</v>
      </c>
      <c r="H10700" t="s">
        <v>13</v>
      </c>
      <c r="I10700" t="s">
        <v>13</v>
      </c>
      <c r="J10700" t="s">
        <v>14</v>
      </c>
      <c r="K10700" t="b">
        <v>1</v>
      </c>
      <c r="L10700">
        <v>1.0247826999984699</v>
      </c>
      <c r="M10700">
        <v>46.074766600009802</v>
      </c>
      <c r="N10700">
        <v>3</v>
      </c>
      <c r="O10700">
        <v>0.77144519999274097</v>
      </c>
      <c r="P10700">
        <v>46.961591300001601</v>
      </c>
    </row>
    <row r="10701" spans="1:16" x14ac:dyDescent="0.3">
      <c r="A10701">
        <v>30</v>
      </c>
      <c r="B10701">
        <v>3</v>
      </c>
      <c r="C10701">
        <v>0</v>
      </c>
      <c r="D10701">
        <v>5</v>
      </c>
      <c r="E10701" t="s">
        <v>1040</v>
      </c>
      <c r="F10701" t="s">
        <v>13</v>
      </c>
      <c r="G10701">
        <v>1</v>
      </c>
      <c r="H10701" t="s">
        <v>13</v>
      </c>
      <c r="I10701" t="s">
        <v>13</v>
      </c>
      <c r="J10701" t="s">
        <v>14</v>
      </c>
      <c r="K10701" t="b">
        <v>1</v>
      </c>
      <c r="L10701">
        <v>1.08366499998374</v>
      </c>
      <c r="M10701">
        <v>48.566915300005398</v>
      </c>
      <c r="N10701">
        <v>3</v>
      </c>
      <c r="O10701">
        <v>0.25328580001951201</v>
      </c>
      <c r="P10701">
        <v>48.947369400004398</v>
      </c>
    </row>
    <row r="10702" spans="1:16" x14ac:dyDescent="0.3">
      <c r="A10702">
        <v>30</v>
      </c>
      <c r="B10702">
        <v>3</v>
      </c>
      <c r="C10702">
        <v>0</v>
      </c>
      <c r="D10702">
        <v>5</v>
      </c>
      <c r="E10702" t="s">
        <v>83</v>
      </c>
      <c r="F10702" t="s">
        <v>13</v>
      </c>
      <c r="G10702">
        <v>1</v>
      </c>
      <c r="H10702" t="s">
        <v>13</v>
      </c>
      <c r="I10702" t="s">
        <v>13</v>
      </c>
      <c r="J10702" t="s">
        <v>14</v>
      </c>
      <c r="K10702" t="b">
        <v>1</v>
      </c>
      <c r="L10702">
        <v>1.31184219999705</v>
      </c>
      <c r="M10702">
        <v>50.778305999992902</v>
      </c>
      <c r="N10702">
        <v>3</v>
      </c>
      <c r="O10702">
        <v>0.212678199983202</v>
      </c>
      <c r="P10702">
        <v>51.130815599986803</v>
      </c>
    </row>
    <row r="10703" spans="1:16" x14ac:dyDescent="0.3">
      <c r="A10703">
        <v>30</v>
      </c>
      <c r="B10703">
        <v>3</v>
      </c>
      <c r="C10703">
        <v>0</v>
      </c>
      <c r="D10703">
        <v>5</v>
      </c>
      <c r="E10703" t="s">
        <v>1321</v>
      </c>
      <c r="F10703" t="s">
        <v>13</v>
      </c>
      <c r="G10703">
        <v>1</v>
      </c>
      <c r="H10703" t="s">
        <v>13</v>
      </c>
      <c r="I10703" t="s">
        <v>13</v>
      </c>
      <c r="J10703" t="s">
        <v>14</v>
      </c>
      <c r="K10703" t="b">
        <v>1</v>
      </c>
      <c r="L10703">
        <v>3.0112746999948299</v>
      </c>
      <c r="M10703">
        <v>54.661033599986702</v>
      </c>
      <c r="N10703">
        <v>2</v>
      </c>
      <c r="O10703">
        <v>0.353801400022348</v>
      </c>
      <c r="P10703">
        <v>55.095915999991099</v>
      </c>
    </row>
    <row r="10704" spans="1:16" x14ac:dyDescent="0.3">
      <c r="A10704">
        <v>30</v>
      </c>
      <c r="B10704">
        <v>3</v>
      </c>
      <c r="C10704">
        <v>0</v>
      </c>
      <c r="D10704">
        <v>5</v>
      </c>
      <c r="E10704" t="s">
        <v>1101</v>
      </c>
      <c r="F10704">
        <v>1</v>
      </c>
      <c r="G10704">
        <v>1</v>
      </c>
      <c r="H10704">
        <v>1.99057240001275</v>
      </c>
      <c r="I10704">
        <v>35.000709599989897</v>
      </c>
      <c r="J10704" t="s">
        <v>16</v>
      </c>
      <c r="K10704" t="b">
        <v>1</v>
      </c>
      <c r="L10704">
        <v>0.90726219999487501</v>
      </c>
      <c r="M10704">
        <v>56.5238396000059</v>
      </c>
      <c r="N10704">
        <v>3</v>
      </c>
      <c r="O10704">
        <v>0.22302100001252301</v>
      </c>
      <c r="P10704">
        <v>56.869158699992099</v>
      </c>
    </row>
    <row r="10705" spans="1:16" x14ac:dyDescent="0.3">
      <c r="A10705">
        <v>30</v>
      </c>
      <c r="B10705">
        <v>3</v>
      </c>
      <c r="C10705">
        <v>0</v>
      </c>
      <c r="D10705">
        <v>5</v>
      </c>
      <c r="E10705" t="s">
        <v>763</v>
      </c>
      <c r="F10705">
        <v>1</v>
      </c>
      <c r="G10705">
        <v>1</v>
      </c>
      <c r="H10705">
        <v>1.99071369998273</v>
      </c>
      <c r="I10705">
        <v>37.500760499999203</v>
      </c>
      <c r="J10705" t="s">
        <v>16</v>
      </c>
      <c r="K10705" t="b">
        <v>1</v>
      </c>
      <c r="L10705">
        <v>1.16369670000859</v>
      </c>
      <c r="M10705">
        <v>58.546821700001601</v>
      </c>
      <c r="N10705">
        <v>3</v>
      </c>
      <c r="O10705">
        <v>0.22000539998407501</v>
      </c>
      <c r="P10705">
        <v>58.882206799986299</v>
      </c>
    </row>
    <row r="10706" spans="1:16" x14ac:dyDescent="0.3">
      <c r="A10706">
        <v>30</v>
      </c>
      <c r="B10706">
        <v>3</v>
      </c>
      <c r="C10706">
        <v>0</v>
      </c>
      <c r="D10706">
        <v>5</v>
      </c>
      <c r="E10706" t="s">
        <v>632</v>
      </c>
      <c r="F10706">
        <v>1</v>
      </c>
      <c r="G10706">
        <v>1</v>
      </c>
      <c r="H10706">
        <v>1.9910573999804899</v>
      </c>
      <c r="I10706">
        <v>52.5010284000018</v>
      </c>
      <c r="J10706" t="s">
        <v>16</v>
      </c>
      <c r="K10706" t="b">
        <v>1</v>
      </c>
      <c r="L10706">
        <v>3.09864320000634</v>
      </c>
      <c r="M10706">
        <v>62.498502000002198</v>
      </c>
      <c r="N10706">
        <v>2</v>
      </c>
      <c r="O10706">
        <v>0.68114420000347298</v>
      </c>
      <c r="P10706">
        <v>63.295296299998903</v>
      </c>
    </row>
    <row r="10707" spans="1:16" x14ac:dyDescent="0.3">
      <c r="A10707">
        <v>30</v>
      </c>
      <c r="B10707">
        <v>3</v>
      </c>
      <c r="C10707">
        <v>0</v>
      </c>
      <c r="D10707">
        <v>5</v>
      </c>
      <c r="E10707" t="s">
        <v>1536</v>
      </c>
      <c r="F10707">
        <v>1</v>
      </c>
      <c r="G10707">
        <v>1</v>
      </c>
      <c r="H10707">
        <v>1.99326079999446</v>
      </c>
      <c r="I10707">
        <v>150.00278749998</v>
      </c>
      <c r="J10707" t="s">
        <v>16</v>
      </c>
      <c r="K10707" t="b">
        <v>1</v>
      </c>
      <c r="L10707">
        <v>2.35428610001691</v>
      </c>
      <c r="M10707">
        <v>66.170876799995298</v>
      </c>
      <c r="N10707">
        <v>3</v>
      </c>
      <c r="O10707">
        <v>0.20172919999458799</v>
      </c>
      <c r="P10707">
        <v>66.479831600008794</v>
      </c>
    </row>
    <row r="10708" spans="1:16" x14ac:dyDescent="0.3">
      <c r="A10708">
        <v>30</v>
      </c>
      <c r="B10708">
        <v>3</v>
      </c>
      <c r="C10708">
        <v>0</v>
      </c>
      <c r="D10708">
        <v>5</v>
      </c>
      <c r="E10708" t="s">
        <v>963</v>
      </c>
      <c r="F10708">
        <v>1</v>
      </c>
      <c r="G10708">
        <v>1</v>
      </c>
      <c r="H10708">
        <v>1.9917057999991801</v>
      </c>
      <c r="I10708">
        <v>87.501564100006405</v>
      </c>
      <c r="J10708" t="s">
        <v>16</v>
      </c>
      <c r="K10708" t="b">
        <v>1</v>
      </c>
      <c r="L10708">
        <v>0.980586200021207</v>
      </c>
      <c r="M10708">
        <v>67.980320700007695</v>
      </c>
      <c r="N10708">
        <v>3</v>
      </c>
      <c r="O10708">
        <v>0.15742219999083301</v>
      </c>
      <c r="P10708">
        <v>68.267811600002503</v>
      </c>
    </row>
    <row r="10709" spans="1:16" x14ac:dyDescent="0.3">
      <c r="A10709">
        <v>30</v>
      </c>
      <c r="B10709">
        <v>3</v>
      </c>
      <c r="C10709">
        <v>0</v>
      </c>
      <c r="D10709">
        <v>5</v>
      </c>
      <c r="E10709" t="s">
        <v>813</v>
      </c>
      <c r="F10709">
        <v>1</v>
      </c>
      <c r="G10709">
        <v>1</v>
      </c>
      <c r="H10709">
        <v>1.9925884999975101</v>
      </c>
      <c r="I10709">
        <v>130.00230540000501</v>
      </c>
      <c r="J10709" t="s">
        <v>16</v>
      </c>
      <c r="K10709" t="b">
        <v>1</v>
      </c>
      <c r="L10709">
        <v>0.728482599981362</v>
      </c>
      <c r="M10709">
        <v>69.511765600007493</v>
      </c>
      <c r="N10709">
        <v>3</v>
      </c>
      <c r="O10709">
        <v>0.15680540000903401</v>
      </c>
      <c r="P10709">
        <v>69.794804300006902</v>
      </c>
    </row>
    <row r="10710" spans="1:16" x14ac:dyDescent="0.3">
      <c r="A10710">
        <v>30</v>
      </c>
      <c r="B10710">
        <v>3</v>
      </c>
      <c r="C10710">
        <v>0</v>
      </c>
      <c r="D10710">
        <v>5</v>
      </c>
      <c r="E10710" t="s">
        <v>2037</v>
      </c>
      <c r="F10710">
        <v>1</v>
      </c>
      <c r="G10710">
        <v>1</v>
      </c>
      <c r="H10710">
        <v>1.9918424999923401</v>
      </c>
      <c r="I10710">
        <v>97.501747300004396</v>
      </c>
      <c r="J10710" t="s">
        <v>16</v>
      </c>
      <c r="K10710" t="b">
        <v>1</v>
      </c>
      <c r="L10710">
        <v>0.69628110001212895</v>
      </c>
      <c r="M10710">
        <v>70.996211599995206</v>
      </c>
      <c r="N10710">
        <v>3</v>
      </c>
      <c r="O10710">
        <v>0.14257910000742399</v>
      </c>
      <c r="P10710">
        <v>71.260680200008196</v>
      </c>
    </row>
    <row r="10711" spans="1:16" x14ac:dyDescent="0.3">
      <c r="A10711">
        <v>30</v>
      </c>
      <c r="B10711">
        <v>3</v>
      </c>
      <c r="C10711">
        <v>0</v>
      </c>
      <c r="D10711">
        <v>5</v>
      </c>
      <c r="E10711" t="s">
        <v>262</v>
      </c>
      <c r="F10711">
        <v>1</v>
      </c>
      <c r="G10711">
        <v>1</v>
      </c>
      <c r="H10711">
        <v>1.9921232000051501</v>
      </c>
      <c r="I10711">
        <v>102.501851399982</v>
      </c>
      <c r="J10711" t="s">
        <v>16</v>
      </c>
      <c r="K10711" t="b">
        <v>1</v>
      </c>
      <c r="L10711">
        <v>1.16116029999102</v>
      </c>
      <c r="M10711">
        <v>72.927816200011904</v>
      </c>
      <c r="N10711">
        <v>2</v>
      </c>
      <c r="O10711">
        <v>1.51395750002121</v>
      </c>
      <c r="P10711">
        <v>74.583932899986394</v>
      </c>
    </row>
    <row r="10712" spans="1:16" x14ac:dyDescent="0.3">
      <c r="A10712">
        <v>30</v>
      </c>
      <c r="B10712">
        <v>3</v>
      </c>
      <c r="C10712">
        <v>0</v>
      </c>
      <c r="D10712">
        <v>5</v>
      </c>
      <c r="E10712" t="s">
        <v>878</v>
      </c>
      <c r="F10712">
        <v>1</v>
      </c>
      <c r="G10712">
        <v>1</v>
      </c>
      <c r="H10712">
        <v>1.99281890000566</v>
      </c>
      <c r="I10712">
        <v>137.50247529998899</v>
      </c>
      <c r="J10712" t="s">
        <v>16</v>
      </c>
      <c r="K10712" t="b">
        <v>1</v>
      </c>
      <c r="L10712">
        <v>2.3317520999989898</v>
      </c>
      <c r="M10712">
        <v>77.431458900013197</v>
      </c>
      <c r="N10712">
        <v>3</v>
      </c>
      <c r="O10712">
        <v>0.29935970000224199</v>
      </c>
      <c r="P10712">
        <v>77.849514300003705</v>
      </c>
    </row>
    <row r="10713" spans="1:16" x14ac:dyDescent="0.3">
      <c r="A10713">
        <v>30</v>
      </c>
      <c r="B10713">
        <v>3</v>
      </c>
      <c r="C10713">
        <v>0</v>
      </c>
      <c r="D10713">
        <v>5</v>
      </c>
      <c r="E10713" t="s">
        <v>618</v>
      </c>
      <c r="F10713" t="s">
        <v>13</v>
      </c>
      <c r="G10713">
        <v>1</v>
      </c>
      <c r="H10713" t="s">
        <v>13</v>
      </c>
      <c r="I10713" t="s">
        <v>13</v>
      </c>
      <c r="J10713" t="s">
        <v>14</v>
      </c>
      <c r="K10713" t="b">
        <v>1</v>
      </c>
      <c r="L10713">
        <v>0.866391299990937</v>
      </c>
      <c r="M10713">
        <v>79.232803699997007</v>
      </c>
      <c r="N10713">
        <v>2</v>
      </c>
      <c r="O10713">
        <v>0.23727280000457501</v>
      </c>
      <c r="P10713">
        <v>79.587337900011306</v>
      </c>
    </row>
    <row r="10714" spans="1:16" x14ac:dyDescent="0.3">
      <c r="A10714">
        <v>30</v>
      </c>
      <c r="B10714">
        <v>3</v>
      </c>
      <c r="C10714">
        <v>0</v>
      </c>
      <c r="D10714">
        <v>5</v>
      </c>
      <c r="E10714" t="s">
        <v>126</v>
      </c>
      <c r="F10714">
        <v>1</v>
      </c>
      <c r="G10714">
        <v>1</v>
      </c>
      <c r="H10714">
        <v>1.98985859999084</v>
      </c>
      <c r="I10714">
        <v>5.0000775999796998</v>
      </c>
      <c r="J10714" t="s">
        <v>16</v>
      </c>
      <c r="K10714" t="b">
        <v>1</v>
      </c>
      <c r="L10714">
        <v>4.0434543000010299</v>
      </c>
      <c r="M10714">
        <v>84.143248000007603</v>
      </c>
      <c r="N10714">
        <v>1</v>
      </c>
      <c r="O10714">
        <v>0.35677460001897998</v>
      </c>
      <c r="P10714">
        <v>84.602791599987498</v>
      </c>
    </row>
    <row r="10715" spans="1:16" x14ac:dyDescent="0.3">
      <c r="A10715">
        <v>30</v>
      </c>
      <c r="B10715">
        <v>3</v>
      </c>
      <c r="C10715">
        <v>0</v>
      </c>
      <c r="D10715">
        <v>5</v>
      </c>
      <c r="E10715" t="s">
        <v>604</v>
      </c>
      <c r="F10715">
        <v>1</v>
      </c>
      <c r="G10715">
        <v>1</v>
      </c>
      <c r="H10715">
        <v>1.99003030001768</v>
      </c>
      <c r="I10715">
        <v>7.5001051999861401</v>
      </c>
      <c r="J10715" t="s">
        <v>16</v>
      </c>
      <c r="K10715" t="b">
        <v>1</v>
      </c>
      <c r="L10715">
        <v>1.9624169000017</v>
      </c>
      <c r="M10715">
        <v>87.078831099992399</v>
      </c>
      <c r="N10715">
        <v>3</v>
      </c>
      <c r="O10715">
        <v>0.33439029997680297</v>
      </c>
      <c r="P10715">
        <v>87.524437799991603</v>
      </c>
    </row>
    <row r="10716" spans="1:16" x14ac:dyDescent="0.3">
      <c r="A10716">
        <v>30</v>
      </c>
      <c r="B10716">
        <v>3</v>
      </c>
      <c r="C10716">
        <v>0</v>
      </c>
      <c r="D10716">
        <v>5</v>
      </c>
      <c r="E10716" t="s">
        <v>1671</v>
      </c>
      <c r="F10716" t="s">
        <v>13</v>
      </c>
      <c r="G10716">
        <v>1</v>
      </c>
      <c r="H10716" t="s">
        <v>13</v>
      </c>
      <c r="I10716" t="s">
        <v>13</v>
      </c>
      <c r="J10716" t="s">
        <v>16</v>
      </c>
      <c r="K10716" t="b">
        <v>0</v>
      </c>
      <c r="L10716">
        <v>2.0381989000015901</v>
      </c>
      <c r="M10716">
        <v>90.071191199997003</v>
      </c>
      <c r="N10716">
        <v>1</v>
      </c>
      <c r="O10716">
        <v>0.23417180002434199</v>
      </c>
      <c r="P10716">
        <v>90.440151299990305</v>
      </c>
    </row>
    <row r="10717" spans="1:16" x14ac:dyDescent="0.3">
      <c r="A10717">
        <v>30</v>
      </c>
      <c r="B10717">
        <v>3</v>
      </c>
      <c r="C10717">
        <v>0</v>
      </c>
      <c r="D10717">
        <v>5</v>
      </c>
      <c r="E10717" t="s">
        <v>575</v>
      </c>
      <c r="F10717" t="s">
        <v>13</v>
      </c>
      <c r="G10717">
        <v>1</v>
      </c>
      <c r="H10717" t="s">
        <v>13</v>
      </c>
      <c r="I10717" t="s">
        <v>13</v>
      </c>
      <c r="J10717" t="s">
        <v>14</v>
      </c>
      <c r="K10717" t="b">
        <v>1</v>
      </c>
      <c r="L10717">
        <v>1.1870468000124701</v>
      </c>
      <c r="M10717">
        <v>92.136851099989101</v>
      </c>
      <c r="N10717">
        <v>2</v>
      </c>
      <c r="O10717">
        <v>0.31578199999057699</v>
      </c>
      <c r="P10717">
        <v>92.577840299985795</v>
      </c>
    </row>
    <row r="10718" spans="1:16" x14ac:dyDescent="0.3">
      <c r="A10718">
        <v>30</v>
      </c>
      <c r="B10718">
        <v>3</v>
      </c>
      <c r="C10718">
        <v>0</v>
      </c>
      <c r="D10718">
        <v>5</v>
      </c>
      <c r="E10718" t="s">
        <v>978</v>
      </c>
      <c r="F10718" t="s">
        <v>13</v>
      </c>
      <c r="G10718">
        <v>1</v>
      </c>
      <c r="H10718" t="s">
        <v>13</v>
      </c>
      <c r="I10718" t="s">
        <v>13</v>
      </c>
      <c r="J10718" t="s">
        <v>14</v>
      </c>
      <c r="K10718" t="b">
        <v>1</v>
      </c>
      <c r="L10718">
        <v>1.2696445999899899</v>
      </c>
      <c r="M10718">
        <v>94.352868199988706</v>
      </c>
      <c r="N10718">
        <v>2</v>
      </c>
      <c r="O10718">
        <v>0.367452399979811</v>
      </c>
      <c r="P10718">
        <v>94.837483000010295</v>
      </c>
    </row>
    <row r="10719" spans="1:16" x14ac:dyDescent="0.3">
      <c r="A10719">
        <v>30</v>
      </c>
      <c r="B10719">
        <v>3</v>
      </c>
      <c r="C10719">
        <v>0</v>
      </c>
      <c r="D10719">
        <v>5</v>
      </c>
      <c r="E10719" t="s">
        <v>1337</v>
      </c>
      <c r="F10719">
        <v>1</v>
      </c>
      <c r="G10719">
        <v>1</v>
      </c>
      <c r="H10719">
        <v>1.992433300009</v>
      </c>
      <c r="I10719">
        <v>115.00211060000601</v>
      </c>
      <c r="J10719" t="s">
        <v>16</v>
      </c>
      <c r="K10719" t="b">
        <v>1</v>
      </c>
      <c r="L10719">
        <v>0.90725489999749698</v>
      </c>
      <c r="M10719">
        <v>96.256855199986603</v>
      </c>
      <c r="N10719">
        <v>3</v>
      </c>
      <c r="O10719">
        <v>0.22528559999773301</v>
      </c>
      <c r="P10719">
        <v>96.583429499995006</v>
      </c>
    </row>
    <row r="10720" spans="1:16" x14ac:dyDescent="0.3">
      <c r="A10720">
        <v>30</v>
      </c>
      <c r="B10720">
        <v>3</v>
      </c>
      <c r="C10720">
        <v>0</v>
      </c>
      <c r="D10720">
        <v>5</v>
      </c>
      <c r="E10720" t="s">
        <v>1733</v>
      </c>
      <c r="F10720" t="s">
        <v>13</v>
      </c>
      <c r="G10720">
        <v>1</v>
      </c>
      <c r="H10720" t="s">
        <v>13</v>
      </c>
      <c r="I10720" t="s">
        <v>13</v>
      </c>
      <c r="J10720" t="s">
        <v>14</v>
      </c>
      <c r="K10720" t="b">
        <v>1</v>
      </c>
      <c r="L10720">
        <v>1.2017979999946</v>
      </c>
      <c r="M10720">
        <v>98.301431600004406</v>
      </c>
      <c r="N10720">
        <v>2</v>
      </c>
      <c r="O10720">
        <v>0.14666689999285201</v>
      </c>
      <c r="P10720">
        <v>98.576737700001104</v>
      </c>
    </row>
    <row r="10721" spans="1:16" x14ac:dyDescent="0.3">
      <c r="A10721">
        <v>30</v>
      </c>
      <c r="B10721">
        <v>3</v>
      </c>
      <c r="C10721">
        <v>0</v>
      </c>
      <c r="D10721">
        <v>5</v>
      </c>
      <c r="E10721" t="s">
        <v>26</v>
      </c>
      <c r="F10721">
        <v>1</v>
      </c>
      <c r="G10721">
        <v>1</v>
      </c>
      <c r="H10721">
        <v>1.9910847000137399</v>
      </c>
      <c r="I10721">
        <v>55.001096399995703</v>
      </c>
      <c r="J10721" t="s">
        <v>16</v>
      </c>
      <c r="K10721" t="b">
        <v>1</v>
      </c>
      <c r="L10721">
        <v>1.0541070000035699</v>
      </c>
      <c r="M10721">
        <v>100.13705980000699</v>
      </c>
      <c r="N10721">
        <v>3</v>
      </c>
      <c r="O10721">
        <v>0.240882400015835</v>
      </c>
      <c r="P10721">
        <v>100.4950312</v>
      </c>
    </row>
    <row r="10722" spans="1:16" x14ac:dyDescent="0.3">
      <c r="A10722">
        <v>30</v>
      </c>
      <c r="B10722">
        <v>3</v>
      </c>
      <c r="C10722">
        <v>0</v>
      </c>
      <c r="D10722">
        <v>5</v>
      </c>
      <c r="E10722" t="s">
        <v>1617</v>
      </c>
      <c r="F10722" t="s">
        <v>13</v>
      </c>
      <c r="G10722">
        <v>1</v>
      </c>
      <c r="H10722" t="s">
        <v>13</v>
      </c>
      <c r="I10722" t="s">
        <v>13</v>
      </c>
      <c r="J10722" t="s">
        <v>14</v>
      </c>
      <c r="K10722" t="b">
        <v>1</v>
      </c>
      <c r="L10722">
        <v>1.8153761999856199</v>
      </c>
      <c r="M10722">
        <v>102.815046200005</v>
      </c>
      <c r="N10722">
        <v>2</v>
      </c>
      <c r="O10722">
        <v>0.39487830002326502</v>
      </c>
      <c r="P10722">
        <v>103.336853199988</v>
      </c>
    </row>
    <row r="10723" spans="1:16" x14ac:dyDescent="0.3">
      <c r="A10723">
        <v>30</v>
      </c>
      <c r="B10723">
        <v>3</v>
      </c>
      <c r="C10723">
        <v>0</v>
      </c>
      <c r="D10723">
        <v>5</v>
      </c>
      <c r="E10723" t="s">
        <v>1711</v>
      </c>
      <c r="F10723" t="s">
        <v>13</v>
      </c>
      <c r="G10723">
        <v>1</v>
      </c>
      <c r="H10723" t="s">
        <v>13</v>
      </c>
      <c r="I10723" t="s">
        <v>13</v>
      </c>
      <c r="J10723" t="s">
        <v>14</v>
      </c>
      <c r="K10723" t="b">
        <v>1</v>
      </c>
      <c r="L10723">
        <v>1.0783990000200001</v>
      </c>
      <c r="M10723">
        <v>104.928099699988</v>
      </c>
      <c r="N10723">
        <v>2</v>
      </c>
      <c r="O10723">
        <v>0.22928650001995299</v>
      </c>
      <c r="P10723">
        <v>105.267316000012</v>
      </c>
    </row>
    <row r="10724" spans="1:16" x14ac:dyDescent="0.3">
      <c r="A10724">
        <v>30</v>
      </c>
      <c r="B10724">
        <v>3</v>
      </c>
      <c r="C10724">
        <v>0</v>
      </c>
      <c r="D10724">
        <v>5</v>
      </c>
      <c r="E10724" t="s">
        <v>952</v>
      </c>
      <c r="F10724">
        <v>1</v>
      </c>
      <c r="G10724">
        <v>1</v>
      </c>
      <c r="H10724">
        <v>1.9913146000180899</v>
      </c>
      <c r="I10724">
        <v>70.001274499984007</v>
      </c>
      <c r="J10724" t="s">
        <v>14</v>
      </c>
      <c r="K10724" t="b">
        <v>0</v>
      </c>
      <c r="L10724">
        <v>2.8544187000079502</v>
      </c>
      <c r="M10724">
        <v>108.637459999998</v>
      </c>
      <c r="N10724">
        <v>2</v>
      </c>
      <c r="O10724">
        <v>0.31139799999073198</v>
      </c>
      <c r="P10724">
        <v>109.061445200001</v>
      </c>
    </row>
    <row r="10725" spans="1:16" x14ac:dyDescent="0.3">
      <c r="A10725">
        <v>30</v>
      </c>
      <c r="B10725">
        <v>3</v>
      </c>
      <c r="C10725">
        <v>0</v>
      </c>
      <c r="D10725">
        <v>5</v>
      </c>
      <c r="E10725" t="s">
        <v>457</v>
      </c>
      <c r="F10725" t="s">
        <v>13</v>
      </c>
      <c r="G10725">
        <v>1</v>
      </c>
      <c r="H10725" t="s">
        <v>13</v>
      </c>
      <c r="I10725" t="s">
        <v>13</v>
      </c>
      <c r="J10725" t="s">
        <v>14</v>
      </c>
      <c r="K10725" t="b">
        <v>1</v>
      </c>
      <c r="L10725">
        <v>1.0647127000265799</v>
      </c>
      <c r="M10725">
        <v>110.6311766</v>
      </c>
      <c r="N10725">
        <v>2</v>
      </c>
      <c r="O10725">
        <v>0.27505389999714702</v>
      </c>
      <c r="P10725">
        <v>111.041003899998</v>
      </c>
    </row>
    <row r="10726" spans="1:16" x14ac:dyDescent="0.3">
      <c r="A10726">
        <v>30</v>
      </c>
      <c r="B10726">
        <v>3</v>
      </c>
      <c r="C10726">
        <v>0</v>
      </c>
      <c r="D10726">
        <v>5</v>
      </c>
      <c r="E10726" t="s">
        <v>512</v>
      </c>
      <c r="F10726" t="s">
        <v>13</v>
      </c>
      <c r="G10726">
        <v>1</v>
      </c>
      <c r="H10726" t="s">
        <v>13</v>
      </c>
      <c r="I10726" t="s">
        <v>13</v>
      </c>
      <c r="J10726" t="s">
        <v>14</v>
      </c>
      <c r="K10726" t="b">
        <v>1</v>
      </c>
      <c r="L10726">
        <v>2.9773259999929</v>
      </c>
      <c r="M10726">
        <v>114.526988400001</v>
      </c>
      <c r="N10726">
        <v>2</v>
      </c>
      <c r="O10726">
        <v>0.33949410001514502</v>
      </c>
      <c r="P10726">
        <v>115.009400699986</v>
      </c>
    </row>
    <row r="10727" spans="1:16" x14ac:dyDescent="0.3">
      <c r="A10727">
        <v>30</v>
      </c>
      <c r="B10727">
        <v>3</v>
      </c>
      <c r="C10727">
        <v>0</v>
      </c>
      <c r="D10727">
        <v>5</v>
      </c>
      <c r="E10727" t="s">
        <v>1725</v>
      </c>
      <c r="F10727">
        <v>1</v>
      </c>
      <c r="G10727">
        <v>1</v>
      </c>
      <c r="H10727">
        <v>1.9928884999826599</v>
      </c>
      <c r="I10727">
        <v>140.00250709999801</v>
      </c>
      <c r="J10727" t="s">
        <v>16</v>
      </c>
      <c r="K10727" t="b">
        <v>1</v>
      </c>
      <c r="L10727">
        <v>1.8111440000066099</v>
      </c>
      <c r="M10727">
        <v>117.32769959999101</v>
      </c>
      <c r="N10727">
        <v>3</v>
      </c>
      <c r="O10727">
        <v>0.19557129999157</v>
      </c>
      <c r="P10727">
        <v>117.649464699993</v>
      </c>
    </row>
    <row r="10728" spans="1:16" x14ac:dyDescent="0.3">
      <c r="A10728">
        <v>30</v>
      </c>
      <c r="B10728">
        <v>3</v>
      </c>
      <c r="C10728">
        <v>0</v>
      </c>
      <c r="D10728">
        <v>5</v>
      </c>
      <c r="E10728" t="s">
        <v>1180</v>
      </c>
      <c r="F10728" t="s">
        <v>13</v>
      </c>
      <c r="G10728">
        <v>1</v>
      </c>
      <c r="H10728" t="s">
        <v>13</v>
      </c>
      <c r="I10728" t="s">
        <v>13</v>
      </c>
      <c r="J10728" t="s">
        <v>14</v>
      </c>
      <c r="K10728" t="b">
        <v>1</v>
      </c>
      <c r="L10728">
        <v>0.93056660000002001</v>
      </c>
      <c r="M10728">
        <v>119.096860399994</v>
      </c>
      <c r="N10728">
        <v>2</v>
      </c>
      <c r="O10728">
        <v>0.21824099999503199</v>
      </c>
      <c r="P10728">
        <v>119.45625290001</v>
      </c>
    </row>
    <row r="10729" spans="1:16" x14ac:dyDescent="0.3">
      <c r="A10729">
        <v>30</v>
      </c>
      <c r="B10729">
        <v>3</v>
      </c>
      <c r="C10729">
        <v>0</v>
      </c>
      <c r="D10729">
        <v>5</v>
      </c>
      <c r="E10729" t="s">
        <v>1008</v>
      </c>
      <c r="F10729" t="s">
        <v>13</v>
      </c>
      <c r="G10729">
        <v>1</v>
      </c>
      <c r="H10729" t="s">
        <v>13</v>
      </c>
      <c r="I10729" t="s">
        <v>13</v>
      </c>
      <c r="J10729" t="s">
        <v>14</v>
      </c>
      <c r="K10729" t="b">
        <v>1</v>
      </c>
      <c r="L10729">
        <v>1.1957737999910001</v>
      </c>
      <c r="M10729">
        <v>121.161972600006</v>
      </c>
      <c r="N10729">
        <v>2</v>
      </c>
      <c r="O10729">
        <v>0.18477490000077501</v>
      </c>
      <c r="P10729">
        <v>121.494807300012</v>
      </c>
    </row>
    <row r="10730" spans="1:16" x14ac:dyDescent="0.3">
      <c r="A10730">
        <v>30</v>
      </c>
      <c r="B10730">
        <v>3</v>
      </c>
      <c r="C10730">
        <v>0</v>
      </c>
      <c r="D10730">
        <v>5</v>
      </c>
      <c r="E10730" t="s">
        <v>2031</v>
      </c>
      <c r="F10730" t="s">
        <v>13</v>
      </c>
      <c r="G10730">
        <v>1</v>
      </c>
      <c r="H10730" t="s">
        <v>13</v>
      </c>
      <c r="I10730" t="s">
        <v>13</v>
      </c>
      <c r="J10730" t="s">
        <v>16</v>
      </c>
      <c r="K10730" t="b">
        <v>0</v>
      </c>
      <c r="L10730">
        <v>1.91079719999107</v>
      </c>
      <c r="M10730">
        <v>123.92713060000099</v>
      </c>
      <c r="N10730">
        <v>3</v>
      </c>
      <c r="O10730">
        <v>0.23301659998833199</v>
      </c>
      <c r="P10730">
        <v>124.294937300001</v>
      </c>
    </row>
    <row r="10731" spans="1:16" x14ac:dyDescent="0.3">
      <c r="A10731">
        <v>30</v>
      </c>
      <c r="B10731">
        <v>3</v>
      </c>
      <c r="C10731">
        <v>0</v>
      </c>
      <c r="D10731">
        <v>5</v>
      </c>
      <c r="E10731" t="s">
        <v>1315</v>
      </c>
      <c r="F10731">
        <v>1</v>
      </c>
      <c r="G10731">
        <v>1</v>
      </c>
      <c r="H10731">
        <v>1.9928293000266399</v>
      </c>
      <c r="I10731">
        <v>135.002418599994</v>
      </c>
      <c r="J10731" t="s">
        <v>16</v>
      </c>
      <c r="K10731" t="b">
        <v>1</v>
      </c>
      <c r="L10731">
        <v>0.88066409999737505</v>
      </c>
      <c r="M10731">
        <v>125.696804700012</v>
      </c>
      <c r="N10731">
        <v>3</v>
      </c>
      <c r="O10731">
        <v>0.23341859999345599</v>
      </c>
      <c r="P10731">
        <v>126.071527099994</v>
      </c>
    </row>
    <row r="10732" spans="1:16" x14ac:dyDescent="0.3">
      <c r="A10732">
        <v>30</v>
      </c>
      <c r="B10732">
        <v>3</v>
      </c>
      <c r="C10732">
        <v>0</v>
      </c>
      <c r="D10732">
        <v>5</v>
      </c>
      <c r="E10732" t="s">
        <v>1923</v>
      </c>
      <c r="F10732" t="s">
        <v>13</v>
      </c>
      <c r="G10732">
        <v>1</v>
      </c>
      <c r="H10732" t="s">
        <v>13</v>
      </c>
      <c r="I10732" t="s">
        <v>13</v>
      </c>
      <c r="J10732" t="s">
        <v>14</v>
      </c>
      <c r="K10732" t="b">
        <v>1</v>
      </c>
      <c r="L10732">
        <v>0.89839819999178905</v>
      </c>
      <c r="M10732">
        <v>127.48120949999399</v>
      </c>
      <c r="N10732">
        <v>2</v>
      </c>
      <c r="O10732">
        <v>0.24495069999829899</v>
      </c>
      <c r="P10732">
        <v>127.826956800011</v>
      </c>
    </row>
    <row r="10733" spans="1:16" x14ac:dyDescent="0.3">
      <c r="A10733">
        <v>30</v>
      </c>
      <c r="B10733">
        <v>3</v>
      </c>
      <c r="C10733">
        <v>0</v>
      </c>
      <c r="D10733">
        <v>5</v>
      </c>
      <c r="E10733" t="s">
        <v>469</v>
      </c>
      <c r="F10733" t="s">
        <v>13</v>
      </c>
      <c r="G10733">
        <v>1</v>
      </c>
      <c r="H10733" t="s">
        <v>13</v>
      </c>
      <c r="I10733" t="s">
        <v>13</v>
      </c>
      <c r="J10733" t="s">
        <v>14</v>
      </c>
      <c r="K10733" t="b">
        <v>1</v>
      </c>
      <c r="L10733">
        <v>0.95572360002552204</v>
      </c>
      <c r="M10733">
        <v>129.288810500002</v>
      </c>
      <c r="N10733">
        <v>2</v>
      </c>
      <c r="O10733">
        <v>0.258816699992167</v>
      </c>
      <c r="P10733">
        <v>129.6648117</v>
      </c>
    </row>
    <row r="10734" spans="1:16" x14ac:dyDescent="0.3">
      <c r="A10734">
        <v>30</v>
      </c>
      <c r="B10734">
        <v>3</v>
      </c>
      <c r="C10734">
        <v>0</v>
      </c>
      <c r="D10734">
        <v>5</v>
      </c>
      <c r="E10734" t="s">
        <v>147</v>
      </c>
      <c r="F10734" t="s">
        <v>13</v>
      </c>
      <c r="G10734">
        <v>1</v>
      </c>
      <c r="H10734" t="s">
        <v>13</v>
      </c>
      <c r="I10734" t="s">
        <v>13</v>
      </c>
      <c r="J10734" t="s">
        <v>14</v>
      </c>
      <c r="K10734" t="b">
        <v>1</v>
      </c>
      <c r="L10734">
        <v>1.4082862999930501</v>
      </c>
      <c r="M10734">
        <v>131.59120399999699</v>
      </c>
      <c r="N10734">
        <v>2</v>
      </c>
      <c r="O10734">
        <v>0.28767069999594203</v>
      </c>
      <c r="P10734">
        <v>131.97371859999799</v>
      </c>
    </row>
    <row r="10735" spans="1:16" x14ac:dyDescent="0.3">
      <c r="A10735">
        <v>30</v>
      </c>
      <c r="B10735">
        <v>3</v>
      </c>
      <c r="C10735">
        <v>0</v>
      </c>
      <c r="D10735">
        <v>5</v>
      </c>
      <c r="E10735" t="s">
        <v>1342</v>
      </c>
      <c r="F10735" t="s">
        <v>13</v>
      </c>
      <c r="G10735">
        <v>1</v>
      </c>
      <c r="H10735" t="s">
        <v>13</v>
      </c>
      <c r="I10735" t="s">
        <v>13</v>
      </c>
      <c r="J10735" t="s">
        <v>16</v>
      </c>
      <c r="K10735" t="b">
        <v>0</v>
      </c>
      <c r="L10735">
        <v>1.15810840000631</v>
      </c>
      <c r="M10735">
        <v>133.64117739998599</v>
      </c>
      <c r="N10735">
        <v>3</v>
      </c>
      <c r="O10735">
        <v>0.28289860000950301</v>
      </c>
      <c r="P10735">
        <v>134.0409009</v>
      </c>
    </row>
    <row r="10736" spans="1:16" x14ac:dyDescent="0.3">
      <c r="A10736">
        <v>30</v>
      </c>
      <c r="B10736">
        <v>3</v>
      </c>
      <c r="C10736">
        <v>0</v>
      </c>
      <c r="D10736">
        <v>5</v>
      </c>
      <c r="E10736" t="s">
        <v>53</v>
      </c>
      <c r="F10736">
        <v>1</v>
      </c>
      <c r="G10736">
        <v>1</v>
      </c>
      <c r="H10736">
        <v>1.99045759998262</v>
      </c>
      <c r="I10736">
        <v>30.0005738000036</v>
      </c>
      <c r="J10736" t="s">
        <v>16</v>
      </c>
      <c r="K10736" t="b">
        <v>1</v>
      </c>
      <c r="L10736">
        <v>0.92990299998200499</v>
      </c>
      <c r="M10736">
        <v>135.47938699999901</v>
      </c>
      <c r="N10736">
        <v>3</v>
      </c>
      <c r="O10736">
        <v>0.28581300002406401</v>
      </c>
      <c r="P10736">
        <v>135.89176209998601</v>
      </c>
    </row>
    <row r="10737" spans="1:16" x14ac:dyDescent="0.3">
      <c r="A10737">
        <v>30</v>
      </c>
      <c r="B10737">
        <v>3</v>
      </c>
      <c r="C10737">
        <v>0</v>
      </c>
      <c r="D10737">
        <v>5</v>
      </c>
      <c r="E10737" t="s">
        <v>1551</v>
      </c>
      <c r="F10737" t="s">
        <v>13</v>
      </c>
      <c r="G10737">
        <v>1</v>
      </c>
      <c r="H10737" t="s">
        <v>13</v>
      </c>
      <c r="I10737" t="s">
        <v>13</v>
      </c>
      <c r="J10737" t="s">
        <v>14</v>
      </c>
      <c r="K10737" t="b">
        <v>1</v>
      </c>
      <c r="L10737">
        <v>0.93245960000785999</v>
      </c>
      <c r="M10737">
        <v>137.33229729998899</v>
      </c>
      <c r="N10737">
        <v>2</v>
      </c>
      <c r="O10737">
        <v>0.27833359999931401</v>
      </c>
      <c r="P10737">
        <v>137.69234020000999</v>
      </c>
    </row>
    <row r="10738" spans="1:16" x14ac:dyDescent="0.3">
      <c r="A10738">
        <v>30</v>
      </c>
      <c r="B10738">
        <v>3</v>
      </c>
      <c r="C10738">
        <v>0</v>
      </c>
      <c r="D10738">
        <v>5</v>
      </c>
      <c r="E10738" t="s">
        <v>1124</v>
      </c>
      <c r="F10738">
        <v>1</v>
      </c>
      <c r="G10738">
        <v>1</v>
      </c>
      <c r="H10738">
        <v>1.9901642000186299</v>
      </c>
      <c r="I10738">
        <v>17.500346999993798</v>
      </c>
      <c r="J10738" t="s">
        <v>16</v>
      </c>
      <c r="K10738" t="b">
        <v>1</v>
      </c>
      <c r="L10738">
        <v>1.4235485000244801</v>
      </c>
      <c r="M10738">
        <v>139.62332919999599</v>
      </c>
      <c r="N10738">
        <v>3</v>
      </c>
      <c r="O10738">
        <v>0.23325929997372399</v>
      </c>
      <c r="P10738">
        <v>139.97519999998599</v>
      </c>
    </row>
    <row r="10739" spans="1:16" x14ac:dyDescent="0.3">
      <c r="A10739">
        <v>30</v>
      </c>
      <c r="B10739">
        <v>3</v>
      </c>
      <c r="C10739">
        <v>0</v>
      </c>
      <c r="D10739">
        <v>5</v>
      </c>
      <c r="E10739" t="s">
        <v>1437</v>
      </c>
      <c r="F10739" t="s">
        <v>13</v>
      </c>
      <c r="G10739">
        <v>1</v>
      </c>
      <c r="H10739" t="s">
        <v>13</v>
      </c>
      <c r="I10739" t="s">
        <v>13</v>
      </c>
      <c r="J10739" t="s">
        <v>14</v>
      </c>
      <c r="K10739" t="b">
        <v>1</v>
      </c>
      <c r="L10739">
        <v>1.1108682000194701</v>
      </c>
      <c r="M10739">
        <v>141.59371360001401</v>
      </c>
      <c r="N10739">
        <v>2</v>
      </c>
      <c r="O10739">
        <v>0.212825199996587</v>
      </c>
      <c r="P10739">
        <v>141.898907299998</v>
      </c>
    </row>
    <row r="10740" spans="1:16" x14ac:dyDescent="0.3">
      <c r="A10740">
        <v>30</v>
      </c>
      <c r="B10740">
        <v>3</v>
      </c>
      <c r="C10740">
        <v>0</v>
      </c>
      <c r="D10740">
        <v>5</v>
      </c>
      <c r="E10740" t="s">
        <v>1361</v>
      </c>
      <c r="F10740">
        <v>1</v>
      </c>
      <c r="G10740">
        <v>1</v>
      </c>
      <c r="H10740">
        <v>1.9919962999992999</v>
      </c>
      <c r="I10740">
        <v>100.001788699999</v>
      </c>
      <c r="J10740" t="s">
        <v>16</v>
      </c>
      <c r="K10740" t="b">
        <v>1</v>
      </c>
      <c r="L10740">
        <v>0.95094589999644097</v>
      </c>
      <c r="M10740">
        <v>143.36707609999601</v>
      </c>
      <c r="N10740">
        <v>3</v>
      </c>
      <c r="O10740">
        <v>0.234784299973398</v>
      </c>
      <c r="P10740">
        <v>143.72882759998899</v>
      </c>
    </row>
    <row r="10741" spans="1:16" x14ac:dyDescent="0.3">
      <c r="A10741">
        <v>30</v>
      </c>
      <c r="B10741">
        <v>3</v>
      </c>
      <c r="C10741">
        <v>0</v>
      </c>
      <c r="D10741">
        <v>5</v>
      </c>
      <c r="E10741" t="s">
        <v>276</v>
      </c>
      <c r="F10741">
        <v>1</v>
      </c>
      <c r="G10741">
        <v>1</v>
      </c>
      <c r="H10741">
        <v>1.9925574999942901</v>
      </c>
      <c r="I10741">
        <v>125.00222569998</v>
      </c>
      <c r="J10741" t="s">
        <v>16</v>
      </c>
      <c r="K10741" t="b">
        <v>1</v>
      </c>
      <c r="L10741">
        <v>0.79136219999054502</v>
      </c>
      <c r="M10741">
        <v>145.04077069999801</v>
      </c>
      <c r="N10741">
        <v>3</v>
      </c>
      <c r="O10741">
        <v>0.22863729999517099</v>
      </c>
      <c r="P10741">
        <v>145.38665609998901</v>
      </c>
    </row>
    <row r="10742" spans="1:16" x14ac:dyDescent="0.3">
      <c r="A10742">
        <v>30</v>
      </c>
      <c r="B10742">
        <v>3</v>
      </c>
      <c r="C10742">
        <v>1</v>
      </c>
      <c r="D10742">
        <v>5</v>
      </c>
      <c r="E10742" t="s">
        <v>2196</v>
      </c>
      <c r="F10742" t="s">
        <v>13</v>
      </c>
      <c r="G10742">
        <v>2</v>
      </c>
      <c r="H10742" t="s">
        <v>13</v>
      </c>
      <c r="I10742" t="s">
        <v>13</v>
      </c>
      <c r="J10742" t="s">
        <v>16</v>
      </c>
      <c r="K10742" t="b">
        <v>0</v>
      </c>
      <c r="L10742">
        <v>3.1480717999802401</v>
      </c>
      <c r="M10742">
        <v>3.1480942999769499</v>
      </c>
      <c r="N10742">
        <v>1</v>
      </c>
      <c r="O10742">
        <v>0.39609709999058401</v>
      </c>
      <c r="P10742">
        <v>3.63887339999201</v>
      </c>
    </row>
    <row r="10743" spans="1:16" x14ac:dyDescent="0.3">
      <c r="A10743">
        <v>30</v>
      </c>
      <c r="B10743">
        <v>3</v>
      </c>
      <c r="C10743">
        <v>1</v>
      </c>
      <c r="D10743">
        <v>5</v>
      </c>
      <c r="E10743" t="s">
        <v>452</v>
      </c>
      <c r="F10743" t="s">
        <v>13</v>
      </c>
      <c r="G10743">
        <v>2</v>
      </c>
      <c r="H10743" t="s">
        <v>13</v>
      </c>
      <c r="I10743" t="s">
        <v>13</v>
      </c>
      <c r="J10743" t="s">
        <v>14</v>
      </c>
      <c r="K10743" t="b">
        <v>1</v>
      </c>
      <c r="L10743">
        <v>1.44600940000964</v>
      </c>
      <c r="M10743">
        <v>5.5960320000012898</v>
      </c>
      <c r="N10743">
        <v>2</v>
      </c>
      <c r="O10743">
        <v>1.0510860999929701</v>
      </c>
      <c r="P10743">
        <v>6.7418123999959798</v>
      </c>
    </row>
    <row r="10744" spans="1:16" x14ac:dyDescent="0.3">
      <c r="A10744">
        <v>30</v>
      </c>
      <c r="B10744">
        <v>3</v>
      </c>
      <c r="C10744">
        <v>1</v>
      </c>
      <c r="D10744">
        <v>5</v>
      </c>
      <c r="E10744" t="s">
        <v>2183</v>
      </c>
      <c r="F10744">
        <v>1</v>
      </c>
      <c r="G10744">
        <v>2</v>
      </c>
      <c r="H10744">
        <v>1.9910429000156</v>
      </c>
      <c r="I10744">
        <v>50.000980499986298</v>
      </c>
      <c r="J10744" t="s">
        <v>16</v>
      </c>
      <c r="K10744" t="b">
        <v>1</v>
      </c>
      <c r="L10744">
        <v>0.84144099999684796</v>
      </c>
      <c r="M10744">
        <v>8.0919807999744098</v>
      </c>
      <c r="N10744">
        <v>3</v>
      </c>
      <c r="O10744">
        <v>0.17499220001627699</v>
      </c>
      <c r="P10744">
        <v>8.3616495000023896</v>
      </c>
    </row>
    <row r="10745" spans="1:16" x14ac:dyDescent="0.3">
      <c r="A10745">
        <v>30</v>
      </c>
      <c r="B10745">
        <v>3</v>
      </c>
      <c r="C10745">
        <v>1</v>
      </c>
      <c r="D10745">
        <v>5</v>
      </c>
      <c r="E10745" t="s">
        <v>1278</v>
      </c>
      <c r="F10745" t="s">
        <v>13</v>
      </c>
      <c r="G10745">
        <v>2</v>
      </c>
      <c r="H10745" t="s">
        <v>13</v>
      </c>
      <c r="I10745" t="s">
        <v>13</v>
      </c>
      <c r="J10745" t="s">
        <v>16</v>
      </c>
      <c r="K10745" t="b">
        <v>0</v>
      </c>
      <c r="L10745">
        <v>1.08955950001837</v>
      </c>
      <c r="M10745">
        <v>9.9564069999905804</v>
      </c>
      <c r="N10745">
        <v>3</v>
      </c>
      <c r="O10745">
        <v>0.144749900005991</v>
      </c>
      <c r="P10745">
        <v>10.1954701999784</v>
      </c>
    </row>
    <row r="10746" spans="1:16" x14ac:dyDescent="0.3">
      <c r="A10746">
        <v>30</v>
      </c>
      <c r="B10746">
        <v>3</v>
      </c>
      <c r="C10746">
        <v>1</v>
      </c>
      <c r="D10746">
        <v>5</v>
      </c>
      <c r="E10746" t="s">
        <v>1608</v>
      </c>
      <c r="F10746" t="s">
        <v>13</v>
      </c>
      <c r="G10746">
        <v>2</v>
      </c>
      <c r="H10746" t="s">
        <v>13</v>
      </c>
      <c r="I10746" t="s">
        <v>13</v>
      </c>
      <c r="J10746" t="s">
        <v>14</v>
      </c>
      <c r="K10746" t="b">
        <v>1</v>
      </c>
      <c r="L10746">
        <v>0.99474240001291003</v>
      </c>
      <c r="M10746">
        <v>11.7113736999745</v>
      </c>
      <c r="N10746">
        <v>2</v>
      </c>
      <c r="O10746">
        <v>0.14827770000556501</v>
      </c>
      <c r="P10746">
        <v>11.9509773999744</v>
      </c>
    </row>
    <row r="10747" spans="1:16" x14ac:dyDescent="0.3">
      <c r="A10747">
        <v>30</v>
      </c>
      <c r="B10747">
        <v>3</v>
      </c>
      <c r="C10747">
        <v>1</v>
      </c>
      <c r="D10747">
        <v>5</v>
      </c>
      <c r="E10747" t="s">
        <v>2039</v>
      </c>
      <c r="F10747">
        <v>1</v>
      </c>
      <c r="G10747">
        <v>2</v>
      </c>
      <c r="H10747">
        <v>1.9926401000120699</v>
      </c>
      <c r="I10747">
        <v>132.50235160000699</v>
      </c>
      <c r="J10747" t="s">
        <v>16</v>
      </c>
      <c r="K10747" t="b">
        <v>1</v>
      </c>
      <c r="L10747">
        <v>0.81773960002465196</v>
      </c>
      <c r="M10747">
        <v>13.284435499983401</v>
      </c>
      <c r="N10747">
        <v>3</v>
      </c>
      <c r="O10747">
        <v>9.2231299990089596E-2</v>
      </c>
      <c r="P10747">
        <v>13.478820399992401</v>
      </c>
    </row>
    <row r="10748" spans="1:16" x14ac:dyDescent="0.3">
      <c r="A10748">
        <v>30</v>
      </c>
      <c r="B10748">
        <v>3</v>
      </c>
      <c r="C10748">
        <v>1</v>
      </c>
      <c r="D10748">
        <v>5</v>
      </c>
      <c r="E10748" t="s">
        <v>979</v>
      </c>
      <c r="F10748" t="s">
        <v>13</v>
      </c>
      <c r="G10748">
        <v>2</v>
      </c>
      <c r="H10748" t="s">
        <v>13</v>
      </c>
      <c r="I10748" t="s">
        <v>13</v>
      </c>
      <c r="J10748" t="s">
        <v>14</v>
      </c>
      <c r="K10748" t="b">
        <v>1</v>
      </c>
      <c r="L10748">
        <v>1.01189439999871</v>
      </c>
      <c r="M10748">
        <v>15.012068999989401</v>
      </c>
      <c r="N10748">
        <v>2</v>
      </c>
      <c r="O10748">
        <v>0.12996830002521201</v>
      </c>
      <c r="P10748">
        <v>15.2366141999955</v>
      </c>
    </row>
    <row r="10749" spans="1:16" x14ac:dyDescent="0.3">
      <c r="A10749">
        <v>30</v>
      </c>
      <c r="B10749">
        <v>3</v>
      </c>
      <c r="C10749">
        <v>1</v>
      </c>
      <c r="D10749">
        <v>5</v>
      </c>
      <c r="E10749" t="s">
        <v>551</v>
      </c>
      <c r="F10749" t="s">
        <v>13</v>
      </c>
      <c r="G10749">
        <v>2</v>
      </c>
      <c r="H10749" t="s">
        <v>13</v>
      </c>
      <c r="I10749" t="s">
        <v>13</v>
      </c>
      <c r="J10749" t="s">
        <v>14</v>
      </c>
      <c r="K10749" t="b">
        <v>1</v>
      </c>
      <c r="L10749">
        <v>1.6486618999915701</v>
      </c>
      <c r="M10749">
        <v>17.398570799996399</v>
      </c>
      <c r="N10749">
        <v>2</v>
      </c>
      <c r="O10749">
        <v>0.1207943999907</v>
      </c>
      <c r="P10749">
        <v>17.603498899989098</v>
      </c>
    </row>
    <row r="10750" spans="1:16" x14ac:dyDescent="0.3">
      <c r="A10750">
        <v>30</v>
      </c>
      <c r="B10750">
        <v>3</v>
      </c>
      <c r="C10750">
        <v>1</v>
      </c>
      <c r="D10750">
        <v>5</v>
      </c>
      <c r="E10750" t="s">
        <v>881</v>
      </c>
      <c r="F10750">
        <v>1</v>
      </c>
      <c r="G10750">
        <v>2</v>
      </c>
      <c r="H10750">
        <v>1.9922916999785201</v>
      </c>
      <c r="I10750">
        <v>112.502063299995</v>
      </c>
      <c r="J10750" t="s">
        <v>16</v>
      </c>
      <c r="K10750" t="b">
        <v>1</v>
      </c>
      <c r="L10750">
        <v>1.03910280001583</v>
      </c>
      <c r="M10750">
        <v>19.155689599982001</v>
      </c>
      <c r="N10750">
        <v>2</v>
      </c>
      <c r="O10750">
        <v>0.433306299994001</v>
      </c>
      <c r="P10750">
        <v>19.700087799981699</v>
      </c>
    </row>
    <row r="10751" spans="1:16" x14ac:dyDescent="0.3">
      <c r="A10751">
        <v>30</v>
      </c>
      <c r="B10751">
        <v>3</v>
      </c>
      <c r="C10751">
        <v>1</v>
      </c>
      <c r="D10751">
        <v>5</v>
      </c>
      <c r="E10751" t="s">
        <v>1748</v>
      </c>
      <c r="F10751" t="s">
        <v>13</v>
      </c>
      <c r="G10751">
        <v>2</v>
      </c>
      <c r="H10751" t="s">
        <v>13</v>
      </c>
      <c r="I10751" t="s">
        <v>13</v>
      </c>
      <c r="J10751" t="s">
        <v>14</v>
      </c>
      <c r="K10751" t="b">
        <v>1</v>
      </c>
      <c r="L10751">
        <v>1.4313957999984299</v>
      </c>
      <c r="M10751">
        <v>21.6479599000013</v>
      </c>
      <c r="N10751">
        <v>2</v>
      </c>
      <c r="O10751">
        <v>0.19471020001219599</v>
      </c>
      <c r="P10751">
        <v>21.941521000000598</v>
      </c>
    </row>
    <row r="10752" spans="1:16" x14ac:dyDescent="0.3">
      <c r="A10752">
        <v>30</v>
      </c>
      <c r="B10752">
        <v>3</v>
      </c>
      <c r="C10752">
        <v>1</v>
      </c>
      <c r="D10752">
        <v>5</v>
      </c>
      <c r="E10752" t="s">
        <v>1397</v>
      </c>
      <c r="F10752">
        <v>1</v>
      </c>
      <c r="G10752">
        <v>2</v>
      </c>
      <c r="H10752">
        <v>1.9924323000013799</v>
      </c>
      <c r="I10752">
        <v>117.50212799999299</v>
      </c>
      <c r="J10752" t="s">
        <v>16</v>
      </c>
      <c r="K10752" t="b">
        <v>1</v>
      </c>
      <c r="L10752">
        <v>0.89192920000641596</v>
      </c>
      <c r="M10752">
        <v>23.341914399992699</v>
      </c>
      <c r="N10752">
        <v>2</v>
      </c>
      <c r="O10752">
        <v>0.468894199992064</v>
      </c>
      <c r="P10752">
        <v>23.919707799999699</v>
      </c>
    </row>
    <row r="10753" spans="1:16" x14ac:dyDescent="0.3">
      <c r="A10753">
        <v>30</v>
      </c>
      <c r="B10753">
        <v>3</v>
      </c>
      <c r="C10753">
        <v>1</v>
      </c>
      <c r="D10753">
        <v>5</v>
      </c>
      <c r="E10753" t="s">
        <v>753</v>
      </c>
      <c r="F10753" t="s">
        <v>13</v>
      </c>
      <c r="G10753">
        <v>2</v>
      </c>
      <c r="H10753" t="s">
        <v>13</v>
      </c>
      <c r="I10753" t="s">
        <v>13</v>
      </c>
      <c r="J10753" t="s">
        <v>16</v>
      </c>
      <c r="K10753" t="b">
        <v>0</v>
      </c>
      <c r="L10753">
        <v>1.1469403999799399</v>
      </c>
      <c r="M10753">
        <v>25.580273100000301</v>
      </c>
      <c r="N10753">
        <v>2</v>
      </c>
      <c r="O10753">
        <v>0.24326089999522099</v>
      </c>
      <c r="P10753">
        <v>25.901964299991999</v>
      </c>
    </row>
    <row r="10754" spans="1:16" x14ac:dyDescent="0.3">
      <c r="A10754">
        <v>30</v>
      </c>
      <c r="B10754">
        <v>3</v>
      </c>
      <c r="C10754">
        <v>1</v>
      </c>
      <c r="D10754">
        <v>5</v>
      </c>
      <c r="E10754" t="s">
        <v>1566</v>
      </c>
      <c r="F10754">
        <v>1</v>
      </c>
      <c r="G10754">
        <v>2</v>
      </c>
      <c r="H10754">
        <v>1.9905094999994599</v>
      </c>
      <c r="I10754">
        <v>32.500639499979997</v>
      </c>
      <c r="J10754" t="s">
        <v>16</v>
      </c>
      <c r="K10754" t="b">
        <v>1</v>
      </c>
      <c r="L10754">
        <v>1.0131877999811001</v>
      </c>
      <c r="M10754">
        <v>27.4297757999739</v>
      </c>
      <c r="N10754">
        <v>3</v>
      </c>
      <c r="O10754">
        <v>0.223592800000915</v>
      </c>
      <c r="P10754">
        <v>27.770330200000899</v>
      </c>
    </row>
    <row r="10755" spans="1:16" x14ac:dyDescent="0.3">
      <c r="A10755">
        <v>30</v>
      </c>
      <c r="B10755">
        <v>3</v>
      </c>
      <c r="C10755">
        <v>1</v>
      </c>
      <c r="D10755">
        <v>5</v>
      </c>
      <c r="E10755" t="s">
        <v>1143</v>
      </c>
      <c r="F10755">
        <v>1</v>
      </c>
      <c r="G10755">
        <v>2</v>
      </c>
      <c r="H10755">
        <v>1.9917143000057</v>
      </c>
      <c r="I10755">
        <v>85.001525200001197</v>
      </c>
      <c r="J10755" t="s">
        <v>14</v>
      </c>
      <c r="K10755" t="b">
        <v>0</v>
      </c>
      <c r="L10755">
        <v>1.0018816000083499</v>
      </c>
      <c r="M10755">
        <v>29.285352099977899</v>
      </c>
      <c r="N10755">
        <v>2</v>
      </c>
      <c r="O10755">
        <v>0.17757309999433299</v>
      </c>
      <c r="P10755">
        <v>29.596389499987701</v>
      </c>
    </row>
    <row r="10756" spans="1:16" x14ac:dyDescent="0.3">
      <c r="A10756">
        <v>30</v>
      </c>
      <c r="B10756">
        <v>3</v>
      </c>
      <c r="C10756">
        <v>1</v>
      </c>
      <c r="D10756">
        <v>5</v>
      </c>
      <c r="E10756" t="s">
        <v>1738</v>
      </c>
      <c r="F10756">
        <v>1</v>
      </c>
      <c r="G10756">
        <v>2</v>
      </c>
      <c r="H10756">
        <v>1.9898708999971899</v>
      </c>
      <c r="I10756">
        <v>2.5000579000043199</v>
      </c>
      <c r="J10756" t="s">
        <v>14</v>
      </c>
      <c r="K10756" t="b">
        <v>0</v>
      </c>
      <c r="L10756">
        <v>2.2756946999870702</v>
      </c>
      <c r="M10756">
        <v>32.392213099985398</v>
      </c>
      <c r="N10756">
        <v>2</v>
      </c>
      <c r="O10756">
        <v>0.219092799990904</v>
      </c>
      <c r="P10756">
        <v>32.741824299999301</v>
      </c>
    </row>
    <row r="10757" spans="1:16" x14ac:dyDescent="0.3">
      <c r="A10757">
        <v>30</v>
      </c>
      <c r="B10757">
        <v>3</v>
      </c>
      <c r="C10757">
        <v>1</v>
      </c>
      <c r="D10757">
        <v>5</v>
      </c>
      <c r="E10757" t="s">
        <v>1210</v>
      </c>
      <c r="F10757">
        <v>1</v>
      </c>
      <c r="G10757">
        <v>2</v>
      </c>
      <c r="H10757">
        <v>1.99118230000022</v>
      </c>
      <c r="I10757">
        <v>62.501169199997101</v>
      </c>
      <c r="J10757" t="s">
        <v>16</v>
      </c>
      <c r="K10757" t="b">
        <v>1</v>
      </c>
      <c r="L10757">
        <v>1.0437808000133399</v>
      </c>
      <c r="M10757">
        <v>34.293814399978103</v>
      </c>
      <c r="N10757">
        <v>3</v>
      </c>
      <c r="O10757">
        <v>0.200736900005722</v>
      </c>
      <c r="P10757">
        <v>34.603663099987898</v>
      </c>
    </row>
    <row r="10758" spans="1:16" x14ac:dyDescent="0.3">
      <c r="A10758">
        <v>30</v>
      </c>
      <c r="B10758">
        <v>3</v>
      </c>
      <c r="C10758">
        <v>1</v>
      </c>
      <c r="D10758">
        <v>5</v>
      </c>
      <c r="E10758" t="s">
        <v>1556</v>
      </c>
      <c r="F10758">
        <v>1</v>
      </c>
      <c r="G10758">
        <v>2</v>
      </c>
      <c r="H10758">
        <v>1.9903166000149199</v>
      </c>
      <c r="I10758">
        <v>25.0004447999818</v>
      </c>
      <c r="J10758" t="s">
        <v>16</v>
      </c>
      <c r="K10758" t="b">
        <v>1</v>
      </c>
      <c r="L10758">
        <v>0.80343650002032496</v>
      </c>
      <c r="M10758">
        <v>35.919950299983597</v>
      </c>
      <c r="N10758">
        <v>3</v>
      </c>
      <c r="O10758">
        <v>0.24584250000771099</v>
      </c>
      <c r="P10758">
        <v>36.264516900002498</v>
      </c>
    </row>
    <row r="10759" spans="1:16" x14ac:dyDescent="0.3">
      <c r="A10759">
        <v>30</v>
      </c>
      <c r="B10759">
        <v>3</v>
      </c>
      <c r="C10759">
        <v>1</v>
      </c>
      <c r="D10759">
        <v>5</v>
      </c>
      <c r="E10759" t="s">
        <v>1097</v>
      </c>
      <c r="F10759">
        <v>1</v>
      </c>
      <c r="G10759">
        <v>2</v>
      </c>
      <c r="H10759">
        <v>1.99090179998893</v>
      </c>
      <c r="I10759">
        <v>45.000906700006503</v>
      </c>
      <c r="J10759" t="s">
        <v>16</v>
      </c>
      <c r="K10759" t="b">
        <v>1</v>
      </c>
      <c r="L10759">
        <v>1.16625530002057</v>
      </c>
      <c r="M10759">
        <v>37.949531199992599</v>
      </c>
      <c r="N10759">
        <v>3</v>
      </c>
      <c r="O10759">
        <v>0.104908500012243</v>
      </c>
      <c r="P10759">
        <v>38.187623799982298</v>
      </c>
    </row>
    <row r="10760" spans="1:16" x14ac:dyDescent="0.3">
      <c r="A10760">
        <v>30</v>
      </c>
      <c r="B10760">
        <v>3</v>
      </c>
      <c r="C10760">
        <v>1</v>
      </c>
      <c r="D10760">
        <v>5</v>
      </c>
      <c r="E10760" t="s">
        <v>1548</v>
      </c>
      <c r="F10760">
        <v>1</v>
      </c>
      <c r="G10760">
        <v>2</v>
      </c>
      <c r="H10760">
        <v>1.9904321000212799</v>
      </c>
      <c r="I10760">
        <v>27.500515299994699</v>
      </c>
      <c r="J10760" t="s">
        <v>16</v>
      </c>
      <c r="K10760" t="b">
        <v>1</v>
      </c>
      <c r="L10760">
        <v>0.71711890000733602</v>
      </c>
      <c r="M10760">
        <v>39.416958399990101</v>
      </c>
      <c r="N10760">
        <v>3</v>
      </c>
      <c r="O10760">
        <v>0.14123929999186699</v>
      </c>
      <c r="P10760">
        <v>39.688044399983497</v>
      </c>
    </row>
    <row r="10761" spans="1:16" x14ac:dyDescent="0.3">
      <c r="A10761">
        <v>30</v>
      </c>
      <c r="B10761">
        <v>3</v>
      </c>
      <c r="C10761">
        <v>1</v>
      </c>
      <c r="D10761">
        <v>5</v>
      </c>
      <c r="E10761" t="s">
        <v>484</v>
      </c>
      <c r="F10761" t="s">
        <v>13</v>
      </c>
      <c r="G10761">
        <v>2</v>
      </c>
      <c r="H10761" t="s">
        <v>13</v>
      </c>
      <c r="I10761" t="s">
        <v>13</v>
      </c>
      <c r="J10761" t="s">
        <v>14</v>
      </c>
      <c r="K10761" t="b">
        <v>1</v>
      </c>
      <c r="L10761">
        <v>1.7168599000142399</v>
      </c>
      <c r="M10761">
        <v>41.916894099995297</v>
      </c>
      <c r="N10761">
        <v>2</v>
      </c>
      <c r="O10761">
        <v>0.20084689999930599</v>
      </c>
      <c r="P10761">
        <v>42.2196238999895</v>
      </c>
    </row>
    <row r="10762" spans="1:16" x14ac:dyDescent="0.3">
      <c r="A10762">
        <v>30</v>
      </c>
      <c r="B10762">
        <v>3</v>
      </c>
      <c r="C10762">
        <v>1</v>
      </c>
      <c r="D10762">
        <v>5</v>
      </c>
      <c r="E10762" t="s">
        <v>31</v>
      </c>
      <c r="F10762" t="s">
        <v>13</v>
      </c>
      <c r="G10762">
        <v>2</v>
      </c>
      <c r="H10762" t="s">
        <v>13</v>
      </c>
      <c r="I10762" t="s">
        <v>13</v>
      </c>
      <c r="J10762" t="s">
        <v>16</v>
      </c>
      <c r="K10762" t="b">
        <v>0</v>
      </c>
      <c r="L10762">
        <v>2.09839349999675</v>
      </c>
      <c r="M10762">
        <v>44.831569100002497</v>
      </c>
      <c r="N10762">
        <v>2</v>
      </c>
      <c r="O10762">
        <v>0.29804520000470802</v>
      </c>
      <c r="P10762">
        <v>45.197232099977597</v>
      </c>
    </row>
    <row r="10763" spans="1:16" x14ac:dyDescent="0.3">
      <c r="A10763">
        <v>30</v>
      </c>
      <c r="B10763">
        <v>3</v>
      </c>
      <c r="C10763">
        <v>1</v>
      </c>
      <c r="D10763">
        <v>5</v>
      </c>
      <c r="E10763" t="s">
        <v>2151</v>
      </c>
      <c r="F10763">
        <v>1</v>
      </c>
      <c r="G10763">
        <v>2</v>
      </c>
      <c r="H10763">
        <v>1.9922063999983901</v>
      </c>
      <c r="I10763">
        <v>107.50197039998601</v>
      </c>
      <c r="J10763" t="s">
        <v>16</v>
      </c>
      <c r="K10763" t="b">
        <v>1</v>
      </c>
      <c r="L10763">
        <v>1.22614529999555</v>
      </c>
      <c r="M10763">
        <v>46.942730399983702</v>
      </c>
      <c r="N10763">
        <v>2</v>
      </c>
      <c r="O10763">
        <v>0.17279119999147999</v>
      </c>
      <c r="P10763">
        <v>47.239482799981502</v>
      </c>
    </row>
    <row r="10764" spans="1:16" x14ac:dyDescent="0.3">
      <c r="A10764">
        <v>30</v>
      </c>
      <c r="B10764">
        <v>3</v>
      </c>
      <c r="C10764">
        <v>1</v>
      </c>
      <c r="D10764">
        <v>5</v>
      </c>
      <c r="E10764" t="s">
        <v>1696</v>
      </c>
      <c r="F10764">
        <v>1</v>
      </c>
      <c r="G10764">
        <v>2</v>
      </c>
      <c r="H10764">
        <v>1.9917325999995199</v>
      </c>
      <c r="I10764">
        <v>90.001621000003098</v>
      </c>
      <c r="J10764" t="s">
        <v>16</v>
      </c>
      <c r="K10764" t="b">
        <v>1</v>
      </c>
      <c r="L10764">
        <v>2.0616761000128498</v>
      </c>
      <c r="M10764">
        <v>49.811520399991402</v>
      </c>
      <c r="N10764">
        <v>3</v>
      </c>
      <c r="O10764">
        <v>0.26498589999391697</v>
      </c>
      <c r="P10764">
        <v>50.171602499991401</v>
      </c>
    </row>
    <row r="10765" spans="1:16" x14ac:dyDescent="0.3">
      <c r="A10765">
        <v>30</v>
      </c>
      <c r="B10765">
        <v>3</v>
      </c>
      <c r="C10765">
        <v>1</v>
      </c>
      <c r="D10765">
        <v>5</v>
      </c>
      <c r="E10765" t="s">
        <v>1229</v>
      </c>
      <c r="F10765">
        <v>1</v>
      </c>
      <c r="G10765">
        <v>2</v>
      </c>
      <c r="H10765">
        <v>1.9900752000103199</v>
      </c>
      <c r="I10765">
        <v>15.0002765999816</v>
      </c>
      <c r="J10765" t="s">
        <v>16</v>
      </c>
      <c r="K10765" t="b">
        <v>1</v>
      </c>
      <c r="L10765">
        <v>0.864405100001022</v>
      </c>
      <c r="M10765">
        <v>51.547637599986103</v>
      </c>
      <c r="N10765">
        <v>3</v>
      </c>
      <c r="O10765">
        <v>0.19097480000346001</v>
      </c>
      <c r="P10765">
        <v>51.8576012999984</v>
      </c>
    </row>
    <row r="10766" spans="1:16" x14ac:dyDescent="0.3">
      <c r="A10766">
        <v>30</v>
      </c>
      <c r="B10766">
        <v>3</v>
      </c>
      <c r="C10766">
        <v>1</v>
      </c>
      <c r="D10766">
        <v>5</v>
      </c>
      <c r="E10766" t="s">
        <v>2101</v>
      </c>
      <c r="F10766" t="s">
        <v>13</v>
      </c>
      <c r="G10766">
        <v>2</v>
      </c>
      <c r="H10766" t="s">
        <v>13</v>
      </c>
      <c r="I10766" t="s">
        <v>13</v>
      </c>
      <c r="J10766" t="s">
        <v>16</v>
      </c>
      <c r="K10766" t="b">
        <v>0</v>
      </c>
      <c r="L10766">
        <v>2.2645393999991899</v>
      </c>
      <c r="M10766">
        <v>54.630979099980301</v>
      </c>
      <c r="N10766">
        <v>2</v>
      </c>
      <c r="O10766">
        <v>0.200968899996951</v>
      </c>
      <c r="P10766">
        <v>54.947646099986699</v>
      </c>
    </row>
    <row r="10767" spans="1:16" x14ac:dyDescent="0.3">
      <c r="A10767">
        <v>30</v>
      </c>
      <c r="B10767">
        <v>3</v>
      </c>
      <c r="C10767">
        <v>1</v>
      </c>
      <c r="D10767">
        <v>5</v>
      </c>
      <c r="E10767" t="s">
        <v>503</v>
      </c>
      <c r="F10767" t="s">
        <v>13</v>
      </c>
      <c r="G10767">
        <v>2</v>
      </c>
      <c r="H10767" t="s">
        <v>13</v>
      </c>
      <c r="I10767" t="s">
        <v>13</v>
      </c>
      <c r="J10767" t="s">
        <v>16</v>
      </c>
      <c r="K10767" t="b">
        <v>0</v>
      </c>
      <c r="L10767">
        <v>2.0584180000005299</v>
      </c>
      <c r="M10767">
        <v>57.524890299973798</v>
      </c>
      <c r="N10767">
        <v>1</v>
      </c>
      <c r="O10767">
        <v>0.29223710001679098</v>
      </c>
      <c r="P10767">
        <v>57.943124999990701</v>
      </c>
    </row>
    <row r="10768" spans="1:16" x14ac:dyDescent="0.3">
      <c r="A10768">
        <v>30</v>
      </c>
      <c r="B10768">
        <v>3</v>
      </c>
      <c r="C10768">
        <v>1</v>
      </c>
      <c r="D10768">
        <v>5</v>
      </c>
      <c r="E10768" t="s">
        <v>251</v>
      </c>
      <c r="F10768" t="s">
        <v>13</v>
      </c>
      <c r="G10768">
        <v>2</v>
      </c>
      <c r="H10768" t="s">
        <v>13</v>
      </c>
      <c r="I10768" t="s">
        <v>13</v>
      </c>
      <c r="J10768" t="s">
        <v>16</v>
      </c>
      <c r="K10768" t="b">
        <v>0</v>
      </c>
      <c r="L10768">
        <v>1.18933710001875</v>
      </c>
      <c r="M10768">
        <v>59.639207699976403</v>
      </c>
      <c r="N10768">
        <v>2</v>
      </c>
      <c r="O10768">
        <v>0.26830039999913402</v>
      </c>
      <c r="P10768">
        <v>60.030903999984702</v>
      </c>
    </row>
    <row r="10769" spans="1:16" x14ac:dyDescent="0.3">
      <c r="A10769">
        <v>30</v>
      </c>
      <c r="B10769">
        <v>3</v>
      </c>
      <c r="C10769">
        <v>1</v>
      </c>
      <c r="D10769">
        <v>5</v>
      </c>
      <c r="E10769" t="s">
        <v>254</v>
      </c>
      <c r="F10769" t="s">
        <v>13</v>
      </c>
      <c r="G10769">
        <v>2</v>
      </c>
      <c r="H10769" t="s">
        <v>13</v>
      </c>
      <c r="I10769" t="s">
        <v>13</v>
      </c>
      <c r="J10769" t="s">
        <v>14</v>
      </c>
      <c r="K10769" t="b">
        <v>1</v>
      </c>
      <c r="L10769">
        <v>1.1841453999804801</v>
      </c>
      <c r="M10769">
        <v>61.733981600002203</v>
      </c>
      <c r="N10769">
        <v>2</v>
      </c>
      <c r="O10769">
        <v>0.216728200000944</v>
      </c>
      <c r="P10769">
        <v>62.059435399976799</v>
      </c>
    </row>
    <row r="10770" spans="1:16" x14ac:dyDescent="0.3">
      <c r="A10770">
        <v>30</v>
      </c>
      <c r="B10770">
        <v>3</v>
      </c>
      <c r="C10770">
        <v>1</v>
      </c>
      <c r="D10770">
        <v>5</v>
      </c>
      <c r="E10770" t="s">
        <v>943</v>
      </c>
      <c r="F10770">
        <v>1</v>
      </c>
      <c r="G10770">
        <v>2</v>
      </c>
      <c r="H10770">
        <v>1.9914762999978799</v>
      </c>
      <c r="I10770">
        <v>75.001314900000594</v>
      </c>
      <c r="J10770" t="s">
        <v>14</v>
      </c>
      <c r="K10770" t="b">
        <v>0</v>
      </c>
      <c r="L10770">
        <v>1.7764232000044999</v>
      </c>
      <c r="M10770">
        <v>64.343385099986307</v>
      </c>
      <c r="N10770">
        <v>2</v>
      </c>
      <c r="O10770">
        <v>0.25746860000072003</v>
      </c>
      <c r="P10770">
        <v>64.716117399977506</v>
      </c>
    </row>
    <row r="10771" spans="1:16" x14ac:dyDescent="0.3">
      <c r="A10771">
        <v>30</v>
      </c>
      <c r="B10771">
        <v>3</v>
      </c>
      <c r="C10771">
        <v>1</v>
      </c>
      <c r="D10771">
        <v>5</v>
      </c>
      <c r="E10771" t="s">
        <v>2040</v>
      </c>
      <c r="F10771" t="s">
        <v>13</v>
      </c>
      <c r="G10771">
        <v>2</v>
      </c>
      <c r="H10771" t="s">
        <v>13</v>
      </c>
      <c r="I10771" t="s">
        <v>13</v>
      </c>
      <c r="J10771" t="s">
        <v>14</v>
      </c>
      <c r="K10771" t="b">
        <v>1</v>
      </c>
      <c r="L10771">
        <v>2.3147611000167698</v>
      </c>
      <c r="M10771">
        <v>67.547862199979093</v>
      </c>
      <c r="N10771">
        <v>2</v>
      </c>
      <c r="O10771">
        <v>0.19750870001735199</v>
      </c>
      <c r="P10771">
        <v>67.856049800000605</v>
      </c>
    </row>
    <row r="10772" spans="1:16" x14ac:dyDescent="0.3">
      <c r="A10772">
        <v>30</v>
      </c>
      <c r="B10772">
        <v>3</v>
      </c>
      <c r="C10772">
        <v>1</v>
      </c>
      <c r="D10772">
        <v>5</v>
      </c>
      <c r="E10772" t="s">
        <v>1934</v>
      </c>
      <c r="F10772" t="s">
        <v>13</v>
      </c>
      <c r="G10772">
        <v>2</v>
      </c>
      <c r="H10772" t="s">
        <v>13</v>
      </c>
      <c r="I10772" t="s">
        <v>13</v>
      </c>
      <c r="J10772" t="s">
        <v>14</v>
      </c>
      <c r="K10772" t="b">
        <v>1</v>
      </c>
      <c r="L10772">
        <v>1.1373366000189</v>
      </c>
      <c r="M10772">
        <v>69.503710499993801</v>
      </c>
      <c r="N10772">
        <v>2</v>
      </c>
      <c r="O10772">
        <v>0.18988599997828701</v>
      </c>
      <c r="P10772">
        <v>69.832499299984207</v>
      </c>
    </row>
    <row r="10773" spans="1:16" x14ac:dyDescent="0.3">
      <c r="A10773">
        <v>30</v>
      </c>
      <c r="B10773">
        <v>3</v>
      </c>
      <c r="C10773">
        <v>1</v>
      </c>
      <c r="D10773">
        <v>5</v>
      </c>
      <c r="E10773" t="s">
        <v>1770</v>
      </c>
      <c r="F10773" t="s">
        <v>13</v>
      </c>
      <c r="G10773">
        <v>2</v>
      </c>
      <c r="H10773" t="s">
        <v>13</v>
      </c>
      <c r="I10773" t="s">
        <v>13</v>
      </c>
      <c r="J10773" t="s">
        <v>14</v>
      </c>
      <c r="K10773" t="b">
        <v>1</v>
      </c>
      <c r="L10773">
        <v>1.20728540001437</v>
      </c>
      <c r="M10773">
        <v>71.557021399988997</v>
      </c>
      <c r="N10773">
        <v>2</v>
      </c>
      <c r="O10773">
        <v>0.20954139999230401</v>
      </c>
      <c r="P10773">
        <v>71.876243199978504</v>
      </c>
    </row>
    <row r="10774" spans="1:16" x14ac:dyDescent="0.3">
      <c r="A10774">
        <v>30</v>
      </c>
      <c r="B10774">
        <v>3</v>
      </c>
      <c r="C10774">
        <v>1</v>
      </c>
      <c r="D10774">
        <v>5</v>
      </c>
      <c r="E10774" t="s">
        <v>538</v>
      </c>
      <c r="F10774">
        <v>1</v>
      </c>
      <c r="G10774">
        <v>2</v>
      </c>
      <c r="H10774">
        <v>1.9925016000052</v>
      </c>
      <c r="I10774">
        <v>120.00213949999301</v>
      </c>
      <c r="J10774" t="s">
        <v>16</v>
      </c>
      <c r="K10774" t="b">
        <v>1</v>
      </c>
      <c r="L10774">
        <v>0.98844889999600105</v>
      </c>
      <c r="M10774">
        <v>73.371564200002496</v>
      </c>
      <c r="N10774">
        <v>3</v>
      </c>
      <c r="O10774">
        <v>0.16565180002362501</v>
      </c>
      <c r="P10774">
        <v>73.672345899976804</v>
      </c>
    </row>
    <row r="10775" spans="1:16" x14ac:dyDescent="0.3">
      <c r="A10775">
        <v>30</v>
      </c>
      <c r="B10775">
        <v>3</v>
      </c>
      <c r="C10775">
        <v>1</v>
      </c>
      <c r="D10775">
        <v>5</v>
      </c>
      <c r="E10775" t="s">
        <v>1775</v>
      </c>
      <c r="F10775" t="s">
        <v>13</v>
      </c>
      <c r="G10775">
        <v>2</v>
      </c>
      <c r="H10775" t="s">
        <v>13</v>
      </c>
      <c r="I10775" t="s">
        <v>13</v>
      </c>
      <c r="J10775" t="s">
        <v>16</v>
      </c>
      <c r="K10775" t="b">
        <v>0</v>
      </c>
      <c r="L10775">
        <v>1.45533160000923</v>
      </c>
      <c r="M10775">
        <v>75.638424099976007</v>
      </c>
      <c r="N10775">
        <v>3</v>
      </c>
      <c r="O10775">
        <v>0.18044799999916</v>
      </c>
      <c r="P10775">
        <v>75.951171499997102</v>
      </c>
    </row>
    <row r="10776" spans="1:16" x14ac:dyDescent="0.3">
      <c r="A10776">
        <v>30</v>
      </c>
      <c r="B10776">
        <v>3</v>
      </c>
      <c r="C10776">
        <v>1</v>
      </c>
      <c r="D10776">
        <v>5</v>
      </c>
      <c r="E10776" t="s">
        <v>466</v>
      </c>
      <c r="F10776" t="s">
        <v>13</v>
      </c>
      <c r="G10776">
        <v>2</v>
      </c>
      <c r="H10776" t="s">
        <v>13</v>
      </c>
      <c r="I10776" t="s">
        <v>13</v>
      </c>
      <c r="J10776" t="s">
        <v>14</v>
      </c>
      <c r="K10776" t="b">
        <v>1</v>
      </c>
      <c r="L10776">
        <v>0.92560149999917496</v>
      </c>
      <c r="M10776">
        <v>77.392110899993</v>
      </c>
      <c r="N10776">
        <v>2</v>
      </c>
      <c r="O10776">
        <v>0.24096650001592901</v>
      </c>
      <c r="P10776">
        <v>77.747609799989704</v>
      </c>
    </row>
    <row r="10777" spans="1:16" x14ac:dyDescent="0.3">
      <c r="A10777">
        <v>30</v>
      </c>
      <c r="B10777">
        <v>3</v>
      </c>
      <c r="C10777">
        <v>1</v>
      </c>
      <c r="D10777">
        <v>5</v>
      </c>
      <c r="E10777" t="s">
        <v>1769</v>
      </c>
      <c r="F10777">
        <v>1</v>
      </c>
      <c r="G10777">
        <v>2</v>
      </c>
      <c r="H10777">
        <v>1.99303339998005</v>
      </c>
      <c r="I10777">
        <v>147.50272059999401</v>
      </c>
      <c r="J10777" t="s">
        <v>16</v>
      </c>
      <c r="K10777" t="b">
        <v>1</v>
      </c>
      <c r="L10777">
        <v>0.84187079998082504</v>
      </c>
      <c r="M10777">
        <v>79.108241399982901</v>
      </c>
      <c r="N10777">
        <v>3</v>
      </c>
      <c r="O10777">
        <v>0.172984400007408</v>
      </c>
      <c r="P10777">
        <v>79.407659899996403</v>
      </c>
    </row>
    <row r="10778" spans="1:16" x14ac:dyDescent="0.3">
      <c r="A10778">
        <v>30</v>
      </c>
      <c r="B10778">
        <v>3</v>
      </c>
      <c r="C10778">
        <v>1</v>
      </c>
      <c r="D10778">
        <v>5</v>
      </c>
      <c r="E10778" t="s">
        <v>748</v>
      </c>
      <c r="F10778">
        <v>1</v>
      </c>
      <c r="G10778">
        <v>2</v>
      </c>
      <c r="H10778">
        <v>1.99033910001162</v>
      </c>
      <c r="I10778">
        <v>20.0004139999801</v>
      </c>
      <c r="J10778" t="s">
        <v>16</v>
      </c>
      <c r="K10778" t="b">
        <v>1</v>
      </c>
      <c r="L10778">
        <v>0.95986040000570905</v>
      </c>
      <c r="M10778">
        <v>80.876321699994193</v>
      </c>
      <c r="N10778">
        <v>3</v>
      </c>
      <c r="O10778">
        <v>0.16251790002570499</v>
      </c>
      <c r="P10778">
        <v>81.157286899979198</v>
      </c>
    </row>
    <row r="10779" spans="1:16" x14ac:dyDescent="0.3">
      <c r="A10779">
        <v>30</v>
      </c>
      <c r="B10779">
        <v>3</v>
      </c>
      <c r="C10779">
        <v>1</v>
      </c>
      <c r="D10779">
        <v>5</v>
      </c>
      <c r="E10779" t="s">
        <v>2106</v>
      </c>
      <c r="F10779">
        <v>1</v>
      </c>
      <c r="G10779">
        <v>2</v>
      </c>
      <c r="H10779">
        <v>1.99072049997631</v>
      </c>
      <c r="I10779">
        <v>40.000829500000698</v>
      </c>
      <c r="J10779" t="s">
        <v>14</v>
      </c>
      <c r="K10779" t="b">
        <v>0</v>
      </c>
      <c r="L10779">
        <v>1.8754104999825401</v>
      </c>
      <c r="M10779">
        <v>83.541839499987006</v>
      </c>
      <c r="N10779">
        <v>1</v>
      </c>
      <c r="O10779">
        <v>3.3740335000038599</v>
      </c>
      <c r="P10779">
        <v>87.016662799986094</v>
      </c>
    </row>
    <row r="10780" spans="1:16" x14ac:dyDescent="0.3">
      <c r="A10780">
        <v>30</v>
      </c>
      <c r="B10780">
        <v>3</v>
      </c>
      <c r="C10780">
        <v>1</v>
      </c>
      <c r="D10780">
        <v>5</v>
      </c>
      <c r="E10780" t="s">
        <v>455</v>
      </c>
      <c r="F10780">
        <v>1</v>
      </c>
      <c r="G10780">
        <v>2</v>
      </c>
      <c r="H10780">
        <v>1.99242960000993</v>
      </c>
      <c r="I10780">
        <v>122.50216449998</v>
      </c>
      <c r="J10780" t="s">
        <v>16</v>
      </c>
      <c r="K10780" t="b">
        <v>1</v>
      </c>
      <c r="L10780">
        <v>1.31231949999346</v>
      </c>
      <c r="M10780">
        <v>88.845494499983005</v>
      </c>
      <c r="N10780">
        <v>3</v>
      </c>
      <c r="O10780">
        <v>0.18751640000846201</v>
      </c>
      <c r="P10780">
        <v>89.158167199988398</v>
      </c>
    </row>
    <row r="10781" spans="1:16" x14ac:dyDescent="0.3">
      <c r="A10781">
        <v>30</v>
      </c>
      <c r="B10781">
        <v>3</v>
      </c>
      <c r="C10781">
        <v>1</v>
      </c>
      <c r="D10781">
        <v>5</v>
      </c>
      <c r="E10781" t="s">
        <v>1731</v>
      </c>
      <c r="F10781" t="s">
        <v>13</v>
      </c>
      <c r="G10781">
        <v>2</v>
      </c>
      <c r="H10781" t="s">
        <v>13</v>
      </c>
      <c r="I10781" t="s">
        <v>13</v>
      </c>
      <c r="J10781" t="s">
        <v>14</v>
      </c>
      <c r="K10781" t="b">
        <v>1</v>
      </c>
      <c r="L10781">
        <v>0.94871080000302799</v>
      </c>
      <c r="M10781">
        <v>90.615173599973801</v>
      </c>
      <c r="N10781">
        <v>2</v>
      </c>
      <c r="O10781">
        <v>0.164610499981791</v>
      </c>
      <c r="P10781">
        <v>90.887301299982894</v>
      </c>
    </row>
    <row r="10782" spans="1:16" x14ac:dyDescent="0.3">
      <c r="A10782">
        <v>30</v>
      </c>
      <c r="B10782">
        <v>3</v>
      </c>
      <c r="C10782">
        <v>1</v>
      </c>
      <c r="D10782">
        <v>5</v>
      </c>
      <c r="E10782" t="s">
        <v>621</v>
      </c>
      <c r="F10782">
        <v>1</v>
      </c>
      <c r="G10782">
        <v>2</v>
      </c>
      <c r="H10782">
        <v>1.9918208000017299</v>
      </c>
      <c r="I10782">
        <v>92.501670400000904</v>
      </c>
      <c r="J10782" t="s">
        <v>16</v>
      </c>
      <c r="K10782" t="b">
        <v>1</v>
      </c>
      <c r="L10782">
        <v>0.812224900000729</v>
      </c>
      <c r="M10782">
        <v>92.211987199989395</v>
      </c>
      <c r="N10782">
        <v>3</v>
      </c>
      <c r="O10782">
        <v>0.116752200003248</v>
      </c>
      <c r="P10782">
        <v>92.463389799988406</v>
      </c>
    </row>
    <row r="10783" spans="1:16" x14ac:dyDescent="0.3">
      <c r="A10783">
        <v>30</v>
      </c>
      <c r="B10783">
        <v>3</v>
      </c>
      <c r="C10783">
        <v>1</v>
      </c>
      <c r="D10783">
        <v>5</v>
      </c>
      <c r="E10783" t="s">
        <v>903</v>
      </c>
      <c r="F10783" t="s">
        <v>13</v>
      </c>
      <c r="G10783">
        <v>2</v>
      </c>
      <c r="H10783" t="s">
        <v>13</v>
      </c>
      <c r="I10783" t="s">
        <v>13</v>
      </c>
      <c r="J10783" t="s">
        <v>14</v>
      </c>
      <c r="K10783" t="b">
        <v>1</v>
      </c>
      <c r="L10783">
        <v>1.6159752999956301</v>
      </c>
      <c r="M10783">
        <v>94.599023999995595</v>
      </c>
      <c r="N10783">
        <v>2</v>
      </c>
      <c r="O10783">
        <v>0.14711150000221099</v>
      </c>
      <c r="P10783">
        <v>94.8618019999994</v>
      </c>
    </row>
    <row r="10784" spans="1:16" x14ac:dyDescent="0.3">
      <c r="A10784">
        <v>30</v>
      </c>
      <c r="B10784">
        <v>3</v>
      </c>
      <c r="C10784">
        <v>1</v>
      </c>
      <c r="D10784">
        <v>5</v>
      </c>
      <c r="E10784" t="s">
        <v>475</v>
      </c>
      <c r="F10784">
        <v>1</v>
      </c>
      <c r="G10784">
        <v>2</v>
      </c>
      <c r="H10784">
        <v>1.99008639997919</v>
      </c>
      <c r="I10784">
        <v>10.0001647000026</v>
      </c>
      <c r="J10784" t="s">
        <v>16</v>
      </c>
      <c r="K10784" t="b">
        <v>1</v>
      </c>
      <c r="L10784">
        <v>1.13431710001896</v>
      </c>
      <c r="M10784">
        <v>96.517265099973898</v>
      </c>
      <c r="N10784">
        <v>3</v>
      </c>
      <c r="O10784">
        <v>0.115756100014551</v>
      </c>
      <c r="P10784">
        <v>96.750385699997395</v>
      </c>
    </row>
    <row r="10785" spans="1:16" x14ac:dyDescent="0.3">
      <c r="A10785">
        <v>30</v>
      </c>
      <c r="B10785">
        <v>3</v>
      </c>
      <c r="C10785">
        <v>1</v>
      </c>
      <c r="D10785">
        <v>5</v>
      </c>
      <c r="E10785" t="s">
        <v>1421</v>
      </c>
      <c r="F10785">
        <v>1</v>
      </c>
      <c r="G10785">
        <v>2</v>
      </c>
      <c r="H10785">
        <v>1.99161130000721</v>
      </c>
      <c r="I10785">
        <v>80.001428199990201</v>
      </c>
      <c r="J10785" t="s">
        <v>16</v>
      </c>
      <c r="K10785" t="b">
        <v>1</v>
      </c>
      <c r="L10785">
        <v>1.0042448999884099</v>
      </c>
      <c r="M10785">
        <v>98.270632399973707</v>
      </c>
      <c r="N10785">
        <v>3</v>
      </c>
      <c r="O10785">
        <v>0.16442270000698</v>
      </c>
      <c r="P10785">
        <v>98.551050399983097</v>
      </c>
    </row>
    <row r="10786" spans="1:16" x14ac:dyDescent="0.3">
      <c r="A10786">
        <v>30</v>
      </c>
      <c r="B10786">
        <v>3</v>
      </c>
      <c r="C10786">
        <v>1</v>
      </c>
      <c r="D10786">
        <v>5</v>
      </c>
      <c r="E10786" t="s">
        <v>1787</v>
      </c>
      <c r="F10786" t="s">
        <v>13</v>
      </c>
      <c r="G10786">
        <v>2</v>
      </c>
      <c r="H10786" t="s">
        <v>13</v>
      </c>
      <c r="I10786" t="s">
        <v>13</v>
      </c>
      <c r="J10786" t="s">
        <v>14</v>
      </c>
      <c r="K10786" t="b">
        <v>1</v>
      </c>
      <c r="L10786">
        <v>1.2430661999969701</v>
      </c>
      <c r="M10786">
        <v>100.30949139999601</v>
      </c>
      <c r="N10786">
        <v>2</v>
      </c>
      <c r="O10786">
        <v>0.20438229999854199</v>
      </c>
      <c r="P10786">
        <v>100.614978699974</v>
      </c>
    </row>
    <row r="10787" spans="1:16" x14ac:dyDescent="0.3">
      <c r="A10787">
        <v>30</v>
      </c>
      <c r="B10787">
        <v>3</v>
      </c>
      <c r="C10787">
        <v>1</v>
      </c>
      <c r="D10787">
        <v>5</v>
      </c>
      <c r="E10787" t="s">
        <v>1429</v>
      </c>
      <c r="F10787" t="s">
        <v>13</v>
      </c>
      <c r="G10787">
        <v>2</v>
      </c>
      <c r="H10787" t="s">
        <v>13</v>
      </c>
      <c r="I10787" t="s">
        <v>13</v>
      </c>
      <c r="J10787" t="s">
        <v>14</v>
      </c>
      <c r="K10787" t="b">
        <v>1</v>
      </c>
      <c r="L10787">
        <v>1.4665082000137799</v>
      </c>
      <c r="M10787">
        <v>102.59945899999001</v>
      </c>
      <c r="N10787">
        <v>2</v>
      </c>
      <c r="O10787">
        <v>0.186725600011414</v>
      </c>
      <c r="P10787">
        <v>102.901376900001</v>
      </c>
    </row>
    <row r="10788" spans="1:16" x14ac:dyDescent="0.3">
      <c r="A10788">
        <v>30</v>
      </c>
      <c r="B10788">
        <v>3</v>
      </c>
      <c r="C10788">
        <v>1</v>
      </c>
      <c r="D10788">
        <v>5</v>
      </c>
      <c r="E10788" t="s">
        <v>450</v>
      </c>
      <c r="F10788">
        <v>1</v>
      </c>
      <c r="G10788">
        <v>2</v>
      </c>
      <c r="H10788">
        <v>1.99118250000174</v>
      </c>
      <c r="I10788">
        <v>57.501131500001101</v>
      </c>
      <c r="J10788" t="s">
        <v>14</v>
      </c>
      <c r="K10788" t="b">
        <v>0</v>
      </c>
      <c r="L10788">
        <v>1.5890475999913201</v>
      </c>
      <c r="M10788">
        <v>105.005388499994</v>
      </c>
      <c r="N10788">
        <v>2</v>
      </c>
      <c r="O10788">
        <v>0.106157000001986</v>
      </c>
      <c r="P10788">
        <v>105.236760999978</v>
      </c>
    </row>
    <row r="10789" spans="1:16" x14ac:dyDescent="0.3">
      <c r="A10789">
        <v>30</v>
      </c>
      <c r="B10789">
        <v>3</v>
      </c>
      <c r="C10789">
        <v>1</v>
      </c>
      <c r="D10789">
        <v>5</v>
      </c>
      <c r="E10789" t="s">
        <v>2134</v>
      </c>
      <c r="F10789" t="s">
        <v>13</v>
      </c>
      <c r="G10789">
        <v>2</v>
      </c>
      <c r="H10789" t="s">
        <v>13</v>
      </c>
      <c r="I10789" t="s">
        <v>13</v>
      </c>
      <c r="J10789" t="s">
        <v>14</v>
      </c>
      <c r="K10789" t="b">
        <v>1</v>
      </c>
      <c r="L10789">
        <v>1.05459600000177</v>
      </c>
      <c r="M10789">
        <v>106.804229000001</v>
      </c>
      <c r="N10789">
        <v>2</v>
      </c>
      <c r="O10789">
        <v>0.16281249999883601</v>
      </c>
      <c r="P10789">
        <v>107.069407099974</v>
      </c>
    </row>
    <row r="10790" spans="1:16" x14ac:dyDescent="0.3">
      <c r="A10790">
        <v>30</v>
      </c>
      <c r="B10790">
        <v>3</v>
      </c>
      <c r="C10790">
        <v>1</v>
      </c>
      <c r="D10790">
        <v>5</v>
      </c>
      <c r="E10790" t="s">
        <v>1003</v>
      </c>
      <c r="F10790" t="s">
        <v>13</v>
      </c>
      <c r="G10790">
        <v>2</v>
      </c>
      <c r="H10790" t="s">
        <v>13</v>
      </c>
      <c r="I10790" t="s">
        <v>13</v>
      </c>
      <c r="J10790" t="s">
        <v>14</v>
      </c>
      <c r="K10790" t="b">
        <v>1</v>
      </c>
      <c r="L10790">
        <v>1.1668349000101399</v>
      </c>
      <c r="M10790">
        <v>108.749936699984</v>
      </c>
      <c r="N10790">
        <v>2</v>
      </c>
      <c r="O10790">
        <v>0.16579800000181399</v>
      </c>
      <c r="P10790">
        <v>109.03240969998301</v>
      </c>
    </row>
    <row r="10791" spans="1:16" x14ac:dyDescent="0.3">
      <c r="A10791">
        <v>30</v>
      </c>
      <c r="B10791">
        <v>3</v>
      </c>
      <c r="C10791">
        <v>1</v>
      </c>
      <c r="D10791">
        <v>5</v>
      </c>
      <c r="E10791" t="s">
        <v>547</v>
      </c>
      <c r="F10791" t="s">
        <v>13</v>
      </c>
      <c r="G10791">
        <v>2</v>
      </c>
      <c r="H10791" t="s">
        <v>13</v>
      </c>
      <c r="I10791" t="s">
        <v>13</v>
      </c>
      <c r="J10791" t="s">
        <v>14</v>
      </c>
      <c r="K10791" t="b">
        <v>1</v>
      </c>
      <c r="L10791">
        <v>3.34578970001894</v>
      </c>
      <c r="M10791">
        <v>112.895381899987</v>
      </c>
      <c r="N10791">
        <v>1</v>
      </c>
      <c r="O10791">
        <v>0.24295449999044699</v>
      </c>
      <c r="P10791">
        <v>113.261590299982</v>
      </c>
    </row>
    <row r="10792" spans="1:16" x14ac:dyDescent="0.3">
      <c r="A10792">
        <v>30</v>
      </c>
      <c r="B10792">
        <v>3</v>
      </c>
      <c r="C10792">
        <v>1</v>
      </c>
      <c r="D10792">
        <v>5</v>
      </c>
      <c r="E10792" t="s">
        <v>1776</v>
      </c>
      <c r="F10792">
        <v>1</v>
      </c>
      <c r="G10792">
        <v>2</v>
      </c>
      <c r="H10792">
        <v>1.99125459999777</v>
      </c>
      <c r="I10792">
        <v>60.001142299995998</v>
      </c>
      <c r="J10792" t="s">
        <v>16</v>
      </c>
      <c r="K10792" t="b">
        <v>1</v>
      </c>
      <c r="L10792">
        <v>0.84132430001045599</v>
      </c>
      <c r="M10792">
        <v>114.607628799975</v>
      </c>
      <c r="N10792">
        <v>3</v>
      </c>
      <c r="O10792">
        <v>0.19027970000752201</v>
      </c>
      <c r="P10792">
        <v>114.937173599988</v>
      </c>
    </row>
    <row r="10793" spans="1:16" x14ac:dyDescent="0.3">
      <c r="A10793">
        <v>30</v>
      </c>
      <c r="B10793">
        <v>3</v>
      </c>
      <c r="C10793">
        <v>1</v>
      </c>
      <c r="D10793">
        <v>5</v>
      </c>
      <c r="E10793" t="s">
        <v>810</v>
      </c>
      <c r="F10793" t="s">
        <v>13</v>
      </c>
      <c r="G10793">
        <v>2</v>
      </c>
      <c r="H10793" t="s">
        <v>13</v>
      </c>
      <c r="I10793" t="s">
        <v>13</v>
      </c>
      <c r="J10793" t="s">
        <v>16</v>
      </c>
      <c r="K10793" t="b">
        <v>0</v>
      </c>
      <c r="L10793">
        <v>1.89250109999557</v>
      </c>
      <c r="M10793">
        <v>117.34271129997801</v>
      </c>
      <c r="N10793">
        <v>2</v>
      </c>
      <c r="O10793">
        <v>0.218747799983248</v>
      </c>
      <c r="P10793">
        <v>117.69334259998899</v>
      </c>
    </row>
    <row r="10794" spans="1:16" x14ac:dyDescent="0.3">
      <c r="A10794">
        <v>30</v>
      </c>
      <c r="B10794">
        <v>3</v>
      </c>
      <c r="C10794">
        <v>1</v>
      </c>
      <c r="D10794">
        <v>5</v>
      </c>
      <c r="E10794" t="s">
        <v>285</v>
      </c>
      <c r="F10794">
        <v>1</v>
      </c>
      <c r="G10794">
        <v>2</v>
      </c>
      <c r="H10794">
        <v>1.99168070001178</v>
      </c>
      <c r="I10794">
        <v>82.501458599988794</v>
      </c>
      <c r="J10794" t="s">
        <v>16</v>
      </c>
      <c r="K10794" t="b">
        <v>1</v>
      </c>
      <c r="L10794">
        <v>1.0126909000100599</v>
      </c>
      <c r="M10794">
        <v>119.214761499985</v>
      </c>
      <c r="N10794">
        <v>3</v>
      </c>
      <c r="O10794">
        <v>0.199042699998245</v>
      </c>
      <c r="P10794">
        <v>119.49769889999899</v>
      </c>
    </row>
    <row r="10795" spans="1:16" x14ac:dyDescent="0.3">
      <c r="A10795">
        <v>30</v>
      </c>
      <c r="B10795">
        <v>3</v>
      </c>
      <c r="C10795">
        <v>1</v>
      </c>
      <c r="D10795">
        <v>5</v>
      </c>
      <c r="E10795" t="s">
        <v>2097</v>
      </c>
      <c r="F10795">
        <v>1</v>
      </c>
      <c r="G10795">
        <v>2</v>
      </c>
      <c r="H10795">
        <v>1.9914012000081101</v>
      </c>
      <c r="I10795">
        <v>77.501376600004704</v>
      </c>
      <c r="J10795" t="s">
        <v>16</v>
      </c>
      <c r="K10795" t="b">
        <v>1</v>
      </c>
      <c r="L10795">
        <v>1.0756609000091</v>
      </c>
      <c r="M10795">
        <v>121.09196549997399</v>
      </c>
      <c r="N10795">
        <v>3</v>
      </c>
      <c r="O10795">
        <v>0.121320700010983</v>
      </c>
      <c r="P10795">
        <v>121.331795699982</v>
      </c>
    </row>
    <row r="10796" spans="1:16" x14ac:dyDescent="0.3">
      <c r="A10796">
        <v>30</v>
      </c>
      <c r="B10796">
        <v>3</v>
      </c>
      <c r="C10796">
        <v>1</v>
      </c>
      <c r="D10796">
        <v>5</v>
      </c>
      <c r="E10796" t="s">
        <v>133</v>
      </c>
      <c r="F10796" t="s">
        <v>13</v>
      </c>
      <c r="G10796">
        <v>2</v>
      </c>
      <c r="H10796" t="s">
        <v>13</v>
      </c>
      <c r="I10796" t="s">
        <v>13</v>
      </c>
      <c r="J10796" t="s">
        <v>14</v>
      </c>
      <c r="K10796" t="b">
        <v>1</v>
      </c>
      <c r="L10796">
        <v>0.95397319999756303</v>
      </c>
      <c r="M10796">
        <v>122.803586800001</v>
      </c>
      <c r="N10796">
        <v>2</v>
      </c>
      <c r="O10796">
        <v>0.184887599985814</v>
      </c>
      <c r="P10796">
        <v>123.107391500002</v>
      </c>
    </row>
    <row r="10797" spans="1:16" x14ac:dyDescent="0.3">
      <c r="A10797">
        <v>30</v>
      </c>
      <c r="B10797">
        <v>3</v>
      </c>
      <c r="C10797">
        <v>1</v>
      </c>
      <c r="D10797">
        <v>5</v>
      </c>
      <c r="E10797" t="s">
        <v>2173</v>
      </c>
      <c r="F10797" t="s">
        <v>13</v>
      </c>
      <c r="G10797">
        <v>2</v>
      </c>
      <c r="H10797" t="s">
        <v>13</v>
      </c>
      <c r="I10797" t="s">
        <v>13</v>
      </c>
      <c r="J10797" t="s">
        <v>14</v>
      </c>
      <c r="K10797" t="b">
        <v>1</v>
      </c>
      <c r="L10797">
        <v>1.09497859998373</v>
      </c>
      <c r="M10797">
        <v>124.71163049998</v>
      </c>
      <c r="N10797">
        <v>2</v>
      </c>
      <c r="O10797">
        <v>0.181788200017763</v>
      </c>
      <c r="P10797">
        <v>125.016366700002</v>
      </c>
    </row>
    <row r="10798" spans="1:16" x14ac:dyDescent="0.3">
      <c r="A10798">
        <v>30</v>
      </c>
      <c r="B10798">
        <v>3</v>
      </c>
      <c r="C10798">
        <v>1</v>
      </c>
      <c r="D10798">
        <v>5</v>
      </c>
      <c r="E10798" t="s">
        <v>1892</v>
      </c>
      <c r="F10798">
        <v>1</v>
      </c>
      <c r="G10798">
        <v>2</v>
      </c>
      <c r="H10798">
        <v>1.99120689998381</v>
      </c>
      <c r="I10798">
        <v>65.0012229999993</v>
      </c>
      <c r="J10798" t="s">
        <v>16</v>
      </c>
      <c r="K10798" t="b">
        <v>1</v>
      </c>
      <c r="L10798">
        <v>0.97493120000581301</v>
      </c>
      <c r="M10798">
        <v>126.5079959</v>
      </c>
      <c r="N10798">
        <v>3</v>
      </c>
      <c r="O10798">
        <v>0.14932560001034301</v>
      </c>
      <c r="P10798">
        <v>126.783898399997</v>
      </c>
    </row>
    <row r="10799" spans="1:16" x14ac:dyDescent="0.3">
      <c r="A10799">
        <v>30</v>
      </c>
      <c r="B10799">
        <v>3</v>
      </c>
      <c r="C10799">
        <v>1</v>
      </c>
      <c r="D10799">
        <v>5</v>
      </c>
      <c r="E10799" t="s">
        <v>690</v>
      </c>
      <c r="F10799" t="s">
        <v>13</v>
      </c>
      <c r="G10799">
        <v>2</v>
      </c>
      <c r="H10799" t="s">
        <v>13</v>
      </c>
      <c r="I10799" t="s">
        <v>13</v>
      </c>
      <c r="J10799" t="s">
        <v>14</v>
      </c>
      <c r="K10799" t="b">
        <v>1</v>
      </c>
      <c r="L10799">
        <v>1.04607879999094</v>
      </c>
      <c r="M10799">
        <v>128.345785099984</v>
      </c>
      <c r="N10799">
        <v>2</v>
      </c>
      <c r="O10799">
        <v>0.13079249998554601</v>
      </c>
      <c r="P10799">
        <v>128.581508999981</v>
      </c>
    </row>
    <row r="10800" spans="1:16" x14ac:dyDescent="0.3">
      <c r="A10800">
        <v>30</v>
      </c>
      <c r="B10800">
        <v>3</v>
      </c>
      <c r="C10800">
        <v>1</v>
      </c>
      <c r="D10800">
        <v>5</v>
      </c>
      <c r="E10800" t="s">
        <v>1695</v>
      </c>
      <c r="F10800">
        <v>1</v>
      </c>
      <c r="G10800">
        <v>2</v>
      </c>
      <c r="H10800">
        <v>1.9929389999888401</v>
      </c>
      <c r="I10800">
        <v>142.502562299982</v>
      </c>
      <c r="J10800" t="s">
        <v>16</v>
      </c>
      <c r="K10800" t="b">
        <v>1</v>
      </c>
      <c r="L10800">
        <v>1.5165615000005299</v>
      </c>
      <c r="M10800">
        <v>130.616149299982</v>
      </c>
      <c r="N10800">
        <v>2</v>
      </c>
      <c r="O10800">
        <v>0.121168599987868</v>
      </c>
      <c r="P10800">
        <v>130.851715600002</v>
      </c>
    </row>
    <row r="10801" spans="1:16" x14ac:dyDescent="0.3">
      <c r="A10801">
        <v>30</v>
      </c>
      <c r="B10801">
        <v>3</v>
      </c>
      <c r="C10801">
        <v>1</v>
      </c>
      <c r="D10801">
        <v>5</v>
      </c>
      <c r="E10801" t="s">
        <v>99</v>
      </c>
      <c r="F10801">
        <v>1</v>
      </c>
      <c r="G10801">
        <v>2</v>
      </c>
      <c r="H10801">
        <v>1.99031680001644</v>
      </c>
      <c r="I10801">
        <v>22.500425899983401</v>
      </c>
      <c r="J10801" t="s">
        <v>16</v>
      </c>
      <c r="K10801" t="b">
        <v>1</v>
      </c>
      <c r="L10801">
        <v>1.6825189999945001</v>
      </c>
      <c r="M10801">
        <v>133.04871419997701</v>
      </c>
      <c r="N10801">
        <v>3</v>
      </c>
      <c r="O10801">
        <v>0.12136230000760399</v>
      </c>
      <c r="P10801">
        <v>133.275963499997</v>
      </c>
    </row>
    <row r="10802" spans="1:16" x14ac:dyDescent="0.3">
      <c r="A10802">
        <v>31</v>
      </c>
      <c r="B10802">
        <v>1</v>
      </c>
      <c r="C10802">
        <v>0</v>
      </c>
      <c r="D10802">
        <v>5</v>
      </c>
      <c r="E10802" t="s">
        <v>873</v>
      </c>
      <c r="F10802" t="s">
        <v>13</v>
      </c>
      <c r="G10802">
        <v>1</v>
      </c>
      <c r="H10802" t="s">
        <v>13</v>
      </c>
      <c r="I10802" t="s">
        <v>13</v>
      </c>
      <c r="J10802" t="s">
        <v>14</v>
      </c>
      <c r="K10802" t="b">
        <v>1</v>
      </c>
      <c r="L10802">
        <v>2.5389885999902599</v>
      </c>
      <c r="M10802">
        <v>2.5390133000037198</v>
      </c>
      <c r="N10802">
        <v>2</v>
      </c>
      <c r="O10802">
        <v>0.52117919997545004</v>
      </c>
      <c r="P10802">
        <v>3.1775089000002499</v>
      </c>
    </row>
    <row r="10803" spans="1:16" x14ac:dyDescent="0.3">
      <c r="A10803">
        <v>31</v>
      </c>
      <c r="B10803">
        <v>1</v>
      </c>
      <c r="C10803">
        <v>0</v>
      </c>
      <c r="D10803">
        <v>5</v>
      </c>
      <c r="E10803" t="s">
        <v>230</v>
      </c>
      <c r="F10803">
        <v>1</v>
      </c>
      <c r="G10803">
        <v>1</v>
      </c>
      <c r="H10803">
        <v>1.9895571999950299</v>
      </c>
      <c r="I10803">
        <v>102.501900600008</v>
      </c>
      <c r="J10803" t="s">
        <v>16</v>
      </c>
      <c r="K10803" t="b">
        <v>1</v>
      </c>
      <c r="L10803">
        <v>1.2795493000012399</v>
      </c>
      <c r="M10803">
        <v>4.96313849999569</v>
      </c>
      <c r="N10803">
        <v>2</v>
      </c>
      <c r="O10803">
        <v>0.50920910001150299</v>
      </c>
      <c r="P10803">
        <v>5.6294285999902103</v>
      </c>
    </row>
    <row r="10804" spans="1:16" x14ac:dyDescent="0.3">
      <c r="A10804">
        <v>31</v>
      </c>
      <c r="B10804">
        <v>1</v>
      </c>
      <c r="C10804">
        <v>0</v>
      </c>
      <c r="D10804">
        <v>5</v>
      </c>
      <c r="E10804" t="s">
        <v>2038</v>
      </c>
      <c r="F10804" t="s">
        <v>13</v>
      </c>
      <c r="G10804">
        <v>1</v>
      </c>
      <c r="H10804" t="s">
        <v>13</v>
      </c>
      <c r="I10804" t="s">
        <v>13</v>
      </c>
      <c r="J10804" t="s">
        <v>14</v>
      </c>
      <c r="K10804" t="b">
        <v>1</v>
      </c>
      <c r="L10804">
        <v>1.79739110000082</v>
      </c>
      <c r="M10804">
        <v>7.9473050000087797</v>
      </c>
      <c r="N10804">
        <v>3</v>
      </c>
      <c r="O10804">
        <v>1.6253699999942901</v>
      </c>
      <c r="P10804">
        <v>9.6976080999884307</v>
      </c>
    </row>
    <row r="10805" spans="1:16" x14ac:dyDescent="0.3">
      <c r="A10805">
        <v>31</v>
      </c>
      <c r="B10805">
        <v>1</v>
      </c>
      <c r="C10805">
        <v>0</v>
      </c>
      <c r="D10805">
        <v>5</v>
      </c>
      <c r="E10805" t="s">
        <v>145</v>
      </c>
      <c r="F10805" t="s">
        <v>13</v>
      </c>
      <c r="G10805">
        <v>1</v>
      </c>
      <c r="H10805" t="s">
        <v>13</v>
      </c>
      <c r="I10805" t="s">
        <v>13</v>
      </c>
      <c r="J10805" t="s">
        <v>14</v>
      </c>
      <c r="K10805" t="b">
        <v>1</v>
      </c>
      <c r="L10805">
        <v>1.2837930000096101</v>
      </c>
      <c r="M10805">
        <v>11.500483700016</v>
      </c>
      <c r="N10805">
        <v>2</v>
      </c>
      <c r="O10805">
        <v>0.36316989999613702</v>
      </c>
      <c r="P10805">
        <v>11.98735879999</v>
      </c>
    </row>
    <row r="10806" spans="1:16" x14ac:dyDescent="0.3">
      <c r="A10806">
        <v>31</v>
      </c>
      <c r="B10806">
        <v>1</v>
      </c>
      <c r="C10806">
        <v>0</v>
      </c>
      <c r="D10806">
        <v>5</v>
      </c>
      <c r="E10806" t="s">
        <v>1059</v>
      </c>
      <c r="F10806">
        <v>1</v>
      </c>
      <c r="G10806">
        <v>1</v>
      </c>
      <c r="H10806">
        <v>1.9891676999977801</v>
      </c>
      <c r="I10806">
        <v>80.001453699980601</v>
      </c>
      <c r="J10806" t="s">
        <v>16</v>
      </c>
      <c r="K10806" t="b">
        <v>1</v>
      </c>
      <c r="L10806">
        <v>1.0042114999960201</v>
      </c>
      <c r="M10806">
        <v>13.504224400006899</v>
      </c>
      <c r="N10806">
        <v>2</v>
      </c>
      <c r="O10806">
        <v>0.17926229999284299</v>
      </c>
      <c r="P10806">
        <v>13.8514052999963</v>
      </c>
    </row>
    <row r="10807" spans="1:16" x14ac:dyDescent="0.3">
      <c r="A10807">
        <v>31</v>
      </c>
      <c r="B10807">
        <v>1</v>
      </c>
      <c r="C10807">
        <v>0</v>
      </c>
      <c r="D10807">
        <v>5</v>
      </c>
      <c r="E10807" t="s">
        <v>1641</v>
      </c>
      <c r="F10807">
        <v>1</v>
      </c>
      <c r="G10807">
        <v>1</v>
      </c>
      <c r="H10807">
        <v>1.98935220000567</v>
      </c>
      <c r="I10807">
        <v>90.001644500007401</v>
      </c>
      <c r="J10807" t="s">
        <v>16</v>
      </c>
      <c r="K10807" t="b">
        <v>1</v>
      </c>
      <c r="L10807">
        <v>0.835539399995469</v>
      </c>
      <c r="M10807">
        <v>15.202180799999001</v>
      </c>
      <c r="N10807">
        <v>2</v>
      </c>
      <c r="O10807">
        <v>0.147454399993876</v>
      </c>
      <c r="P10807">
        <v>15.515590599999999</v>
      </c>
    </row>
    <row r="10808" spans="1:16" x14ac:dyDescent="0.3">
      <c r="A10808">
        <v>31</v>
      </c>
      <c r="B10808">
        <v>1</v>
      </c>
      <c r="C10808">
        <v>0</v>
      </c>
      <c r="D10808">
        <v>5</v>
      </c>
      <c r="E10808" t="s">
        <v>2077</v>
      </c>
      <c r="F10808" t="s">
        <v>13</v>
      </c>
      <c r="G10808">
        <v>1</v>
      </c>
      <c r="H10808" t="s">
        <v>13</v>
      </c>
      <c r="I10808" t="s">
        <v>13</v>
      </c>
      <c r="J10808" t="s">
        <v>14</v>
      </c>
      <c r="K10808" t="b">
        <v>1</v>
      </c>
      <c r="L10808">
        <v>0.78402619998087197</v>
      </c>
      <c r="M10808">
        <v>16.817226599989201</v>
      </c>
      <c r="N10808">
        <v>2</v>
      </c>
      <c r="O10808">
        <v>0.173106200003531</v>
      </c>
      <c r="P10808">
        <v>17.181295099988301</v>
      </c>
    </row>
    <row r="10809" spans="1:16" x14ac:dyDescent="0.3">
      <c r="A10809">
        <v>31</v>
      </c>
      <c r="B10809">
        <v>1</v>
      </c>
      <c r="C10809">
        <v>0</v>
      </c>
      <c r="D10809">
        <v>5</v>
      </c>
      <c r="E10809" t="s">
        <v>1239</v>
      </c>
      <c r="F10809">
        <v>1</v>
      </c>
      <c r="G10809">
        <v>1</v>
      </c>
      <c r="H10809">
        <v>1.9906060000066601</v>
      </c>
      <c r="I10809">
        <v>147.50274619998501</v>
      </c>
      <c r="J10809" t="s">
        <v>14</v>
      </c>
      <c r="K10809" t="b">
        <v>0</v>
      </c>
      <c r="L10809">
        <v>0.897337000002153</v>
      </c>
      <c r="M10809">
        <v>18.597256500012001</v>
      </c>
      <c r="N10809">
        <v>1</v>
      </c>
      <c r="O10809">
        <v>9.7214200010057497E-2</v>
      </c>
      <c r="P10809">
        <v>18.8894239999936</v>
      </c>
    </row>
    <row r="10810" spans="1:16" x14ac:dyDescent="0.3">
      <c r="A10810">
        <v>31</v>
      </c>
      <c r="B10810">
        <v>1</v>
      </c>
      <c r="C10810">
        <v>0</v>
      </c>
      <c r="D10810">
        <v>5</v>
      </c>
      <c r="E10810" t="s">
        <v>109</v>
      </c>
      <c r="F10810">
        <v>1</v>
      </c>
      <c r="G10810">
        <v>1</v>
      </c>
      <c r="H10810">
        <v>1.99051229999168</v>
      </c>
      <c r="I10810">
        <v>137.50255800000701</v>
      </c>
      <c r="J10810" t="s">
        <v>14</v>
      </c>
      <c r="K10810" t="b">
        <v>0</v>
      </c>
      <c r="L10810">
        <v>0.84552410000469502</v>
      </c>
      <c r="M10810">
        <v>20.2454780999979</v>
      </c>
      <c r="N10810">
        <v>1</v>
      </c>
      <c r="O10810">
        <v>0.87594620001618795</v>
      </c>
      <c r="P10810">
        <v>21.348098799993799</v>
      </c>
    </row>
    <row r="10811" spans="1:16" x14ac:dyDescent="0.3">
      <c r="A10811">
        <v>31</v>
      </c>
      <c r="B10811">
        <v>1</v>
      </c>
      <c r="C10811">
        <v>0</v>
      </c>
      <c r="D10811">
        <v>5</v>
      </c>
      <c r="E10811" t="s">
        <v>846</v>
      </c>
      <c r="F10811" t="s">
        <v>13</v>
      </c>
      <c r="G10811">
        <v>1</v>
      </c>
      <c r="H10811" t="s">
        <v>13</v>
      </c>
      <c r="I10811" t="s">
        <v>13</v>
      </c>
      <c r="J10811" t="s">
        <v>16</v>
      </c>
      <c r="K10811" t="b">
        <v>0</v>
      </c>
      <c r="L10811">
        <v>0.88117619999684405</v>
      </c>
      <c r="M10811">
        <v>22.747764100000499</v>
      </c>
      <c r="N10811">
        <v>2</v>
      </c>
      <c r="O10811">
        <v>0.122510699991835</v>
      </c>
      <c r="P10811">
        <v>23.0347185000137</v>
      </c>
    </row>
    <row r="10812" spans="1:16" x14ac:dyDescent="0.3">
      <c r="A10812">
        <v>31</v>
      </c>
      <c r="B10812">
        <v>1</v>
      </c>
      <c r="C10812">
        <v>0</v>
      </c>
      <c r="D10812">
        <v>5</v>
      </c>
      <c r="E10812" t="s">
        <v>660</v>
      </c>
      <c r="F10812" t="s">
        <v>13</v>
      </c>
      <c r="G10812">
        <v>1</v>
      </c>
      <c r="H10812" t="s">
        <v>13</v>
      </c>
      <c r="I10812" t="s">
        <v>13</v>
      </c>
      <c r="J10812" t="s">
        <v>14</v>
      </c>
      <c r="K10812" t="b">
        <v>1</v>
      </c>
      <c r="L10812">
        <v>1.21167840002454</v>
      </c>
      <c r="M10812">
        <v>24.7614409000089</v>
      </c>
      <c r="N10812">
        <v>1</v>
      </c>
      <c r="O10812">
        <v>0.16948439998668599</v>
      </c>
      <c r="P10812">
        <v>25.137636300001802</v>
      </c>
    </row>
    <row r="10813" spans="1:16" x14ac:dyDescent="0.3">
      <c r="A10813">
        <v>31</v>
      </c>
      <c r="B10813">
        <v>1</v>
      </c>
      <c r="C10813">
        <v>0</v>
      </c>
      <c r="D10813">
        <v>5</v>
      </c>
      <c r="E10813" t="s">
        <v>1306</v>
      </c>
      <c r="F10813" t="s">
        <v>13</v>
      </c>
      <c r="G10813">
        <v>1</v>
      </c>
      <c r="H10813" t="s">
        <v>13</v>
      </c>
      <c r="I10813" t="s">
        <v>13</v>
      </c>
      <c r="J10813" t="s">
        <v>16</v>
      </c>
      <c r="K10813" t="b">
        <v>0</v>
      </c>
      <c r="L10813">
        <v>1.4477740000002099</v>
      </c>
      <c r="M10813">
        <v>27.0977560000028</v>
      </c>
      <c r="N10813">
        <v>2</v>
      </c>
      <c r="O10813">
        <v>0.563768099993467</v>
      </c>
      <c r="P10813">
        <v>27.811881300003702</v>
      </c>
    </row>
    <row r="10814" spans="1:16" x14ac:dyDescent="0.3">
      <c r="A10814">
        <v>31</v>
      </c>
      <c r="B10814">
        <v>1</v>
      </c>
      <c r="C10814">
        <v>0</v>
      </c>
      <c r="D10814">
        <v>5</v>
      </c>
      <c r="E10814" t="s">
        <v>2043</v>
      </c>
      <c r="F10814">
        <v>1</v>
      </c>
      <c r="G10814">
        <v>1</v>
      </c>
      <c r="H10814">
        <v>1.9895859000098399</v>
      </c>
      <c r="I10814">
        <v>100.001832999988</v>
      </c>
      <c r="J10814" t="s">
        <v>16</v>
      </c>
      <c r="K10814" t="b">
        <v>1</v>
      </c>
      <c r="L10814">
        <v>0.99309149998589397</v>
      </c>
      <c r="M10814">
        <v>29.3096307000087</v>
      </c>
      <c r="N10814">
        <v>3</v>
      </c>
      <c r="O10814">
        <v>0.16076209998573199</v>
      </c>
      <c r="P10814">
        <v>29.616938499995701</v>
      </c>
    </row>
    <row r="10815" spans="1:16" x14ac:dyDescent="0.3">
      <c r="A10815">
        <v>31</v>
      </c>
      <c r="B10815">
        <v>1</v>
      </c>
      <c r="C10815">
        <v>0</v>
      </c>
      <c r="D10815">
        <v>5</v>
      </c>
      <c r="E10815" t="s">
        <v>41</v>
      </c>
      <c r="F10815" t="s">
        <v>13</v>
      </c>
      <c r="G10815">
        <v>1</v>
      </c>
      <c r="H10815" t="s">
        <v>13</v>
      </c>
      <c r="I10815" t="s">
        <v>13</v>
      </c>
      <c r="J10815" t="s">
        <v>14</v>
      </c>
      <c r="K10815" t="b">
        <v>1</v>
      </c>
      <c r="L10815">
        <v>0.75618719999329198</v>
      </c>
      <c r="M10815">
        <v>30.889418900012998</v>
      </c>
      <c r="N10815">
        <v>1</v>
      </c>
      <c r="O10815">
        <v>0.20209160001832099</v>
      </c>
      <c r="P10815">
        <v>31.306334599998099</v>
      </c>
    </row>
    <row r="10816" spans="1:16" x14ac:dyDescent="0.3">
      <c r="A10816">
        <v>31</v>
      </c>
      <c r="B10816">
        <v>1</v>
      </c>
      <c r="C10816">
        <v>0</v>
      </c>
      <c r="D10816">
        <v>5</v>
      </c>
      <c r="E10816" t="s">
        <v>1519</v>
      </c>
      <c r="F10816">
        <v>1</v>
      </c>
      <c r="G10816">
        <v>1</v>
      </c>
      <c r="H10816">
        <v>1.9882518999802401</v>
      </c>
      <c r="I10816">
        <v>42.500687899999299</v>
      </c>
      <c r="J10816" t="s">
        <v>16</v>
      </c>
      <c r="K10816" t="b">
        <v>1</v>
      </c>
      <c r="L10816">
        <v>0.84160090002114896</v>
      </c>
      <c r="M10816">
        <v>32.658040200010902</v>
      </c>
      <c r="N10816">
        <v>2</v>
      </c>
      <c r="O10816">
        <v>0.28303800002322499</v>
      </c>
      <c r="P10816">
        <v>33.099254800006797</v>
      </c>
    </row>
    <row r="10817" spans="1:16" x14ac:dyDescent="0.3">
      <c r="A10817">
        <v>31</v>
      </c>
      <c r="B10817">
        <v>1</v>
      </c>
      <c r="C10817">
        <v>0</v>
      </c>
      <c r="D10817">
        <v>5</v>
      </c>
      <c r="E10817" t="s">
        <v>944</v>
      </c>
      <c r="F10817">
        <v>1</v>
      </c>
      <c r="G10817">
        <v>1</v>
      </c>
      <c r="H10817">
        <v>1.9877935999829801</v>
      </c>
      <c r="I10817">
        <v>17.500309299997799</v>
      </c>
      <c r="J10817" t="s">
        <v>14</v>
      </c>
      <c r="K10817" t="b">
        <v>0</v>
      </c>
      <c r="L10817">
        <v>0.81393269999534801</v>
      </c>
      <c r="M10817">
        <v>34.4304265000101</v>
      </c>
      <c r="N10817">
        <v>1</v>
      </c>
      <c r="O10817">
        <v>0.10065539999050099</v>
      </c>
      <c r="P10817">
        <v>34.764817799994503</v>
      </c>
    </row>
    <row r="10818" spans="1:16" x14ac:dyDescent="0.3">
      <c r="A10818">
        <v>31</v>
      </c>
      <c r="B10818">
        <v>1</v>
      </c>
      <c r="C10818">
        <v>0</v>
      </c>
      <c r="D10818">
        <v>5</v>
      </c>
      <c r="E10818" t="s">
        <v>1451</v>
      </c>
      <c r="F10818">
        <v>1</v>
      </c>
      <c r="G10818">
        <v>1</v>
      </c>
      <c r="H10818">
        <v>1.9891345000069101</v>
      </c>
      <c r="I10818">
        <v>82.501503200008301</v>
      </c>
      <c r="J10818" t="s">
        <v>14</v>
      </c>
      <c r="K10818" t="b">
        <v>0</v>
      </c>
      <c r="L10818">
        <v>1.0420708000019701</v>
      </c>
      <c r="M10818">
        <v>36.325170700001799</v>
      </c>
      <c r="N10818">
        <v>1</v>
      </c>
      <c r="O10818">
        <v>8.1741499976487803E-2</v>
      </c>
      <c r="P10818">
        <v>36.577936899993801</v>
      </c>
    </row>
    <row r="10819" spans="1:16" x14ac:dyDescent="0.3">
      <c r="A10819">
        <v>31</v>
      </c>
      <c r="B10819">
        <v>1</v>
      </c>
      <c r="C10819">
        <v>0</v>
      </c>
      <c r="D10819">
        <v>5</v>
      </c>
      <c r="E10819" t="s">
        <v>1349</v>
      </c>
      <c r="F10819">
        <v>1</v>
      </c>
      <c r="G10819">
        <v>1</v>
      </c>
      <c r="H10819">
        <v>1.98836540000048</v>
      </c>
      <c r="I10819">
        <v>47.500774999993197</v>
      </c>
      <c r="J10819" t="s">
        <v>16</v>
      </c>
      <c r="K10819" t="b">
        <v>1</v>
      </c>
      <c r="L10819">
        <v>1.3683572000009001</v>
      </c>
      <c r="M10819">
        <v>38.451423199992902</v>
      </c>
      <c r="N10819">
        <v>3</v>
      </c>
      <c r="O10819">
        <v>0.60367209999822102</v>
      </c>
      <c r="P10819">
        <v>39.227890800015302</v>
      </c>
    </row>
    <row r="10820" spans="1:16" x14ac:dyDescent="0.3">
      <c r="A10820">
        <v>31</v>
      </c>
      <c r="B10820">
        <v>1</v>
      </c>
      <c r="C10820">
        <v>0</v>
      </c>
      <c r="D10820">
        <v>5</v>
      </c>
      <c r="E10820" t="s">
        <v>2056</v>
      </c>
      <c r="F10820">
        <v>1</v>
      </c>
      <c r="G10820">
        <v>1</v>
      </c>
      <c r="H10820">
        <v>1.9901361000083899</v>
      </c>
      <c r="I10820">
        <v>122.502275200008</v>
      </c>
      <c r="J10820" t="s">
        <v>14</v>
      </c>
      <c r="K10820" t="b">
        <v>0</v>
      </c>
      <c r="L10820">
        <v>1.2242066999897401</v>
      </c>
      <c r="M10820">
        <v>40.957226300000897</v>
      </c>
      <c r="N10820">
        <v>1</v>
      </c>
      <c r="O10820">
        <v>0.89232509999419596</v>
      </c>
      <c r="P10820">
        <v>42.020450300013202</v>
      </c>
    </row>
    <row r="10821" spans="1:16" x14ac:dyDescent="0.3">
      <c r="A10821">
        <v>31</v>
      </c>
      <c r="B10821">
        <v>1</v>
      </c>
      <c r="C10821">
        <v>0</v>
      </c>
      <c r="D10821">
        <v>5</v>
      </c>
      <c r="E10821" t="s">
        <v>609</v>
      </c>
      <c r="F10821">
        <v>1</v>
      </c>
      <c r="G10821">
        <v>1</v>
      </c>
      <c r="H10821">
        <v>1.9890827999915901</v>
      </c>
      <c r="I10821">
        <v>77.501391300000293</v>
      </c>
      <c r="J10821" t="s">
        <v>14</v>
      </c>
      <c r="K10821" t="b">
        <v>0</v>
      </c>
      <c r="L10821">
        <v>1.0452253000112299</v>
      </c>
      <c r="M10821">
        <v>43.578277799999299</v>
      </c>
      <c r="N10821">
        <v>1</v>
      </c>
      <c r="O10821">
        <v>0.194749899994349</v>
      </c>
      <c r="P10821">
        <v>43.939126500015803</v>
      </c>
    </row>
    <row r="10822" spans="1:16" x14ac:dyDescent="0.3">
      <c r="A10822">
        <v>31</v>
      </c>
      <c r="B10822">
        <v>1</v>
      </c>
      <c r="C10822">
        <v>0</v>
      </c>
      <c r="D10822">
        <v>5</v>
      </c>
      <c r="E10822" t="s">
        <v>2019</v>
      </c>
      <c r="F10822" t="s">
        <v>13</v>
      </c>
      <c r="G10822">
        <v>1</v>
      </c>
      <c r="H10822" t="s">
        <v>13</v>
      </c>
      <c r="I10822" t="s">
        <v>13</v>
      </c>
      <c r="J10822" t="s">
        <v>14</v>
      </c>
      <c r="K10822" t="b">
        <v>1</v>
      </c>
      <c r="L10822">
        <v>0.82753260000026796</v>
      </c>
      <c r="M10822">
        <v>45.277366900001702</v>
      </c>
      <c r="N10822">
        <v>1</v>
      </c>
      <c r="O10822">
        <v>7.6181899989023805E-2</v>
      </c>
      <c r="P10822">
        <v>45.468405699997703</v>
      </c>
    </row>
    <row r="10823" spans="1:16" x14ac:dyDescent="0.3">
      <c r="A10823">
        <v>31</v>
      </c>
      <c r="B10823">
        <v>1</v>
      </c>
      <c r="C10823">
        <v>0</v>
      </c>
      <c r="D10823">
        <v>5</v>
      </c>
      <c r="E10823" t="s">
        <v>705</v>
      </c>
      <c r="F10823">
        <v>1</v>
      </c>
      <c r="G10823">
        <v>1</v>
      </c>
      <c r="H10823">
        <v>1.98936189999222</v>
      </c>
      <c r="I10823">
        <v>92.501718099985695</v>
      </c>
      <c r="J10823" t="s">
        <v>16</v>
      </c>
      <c r="K10823" t="b">
        <v>1</v>
      </c>
      <c r="L10823">
        <v>1.41816510001081</v>
      </c>
      <c r="M10823">
        <v>47.401449199998801</v>
      </c>
      <c r="N10823">
        <v>2</v>
      </c>
      <c r="O10823">
        <v>0.113120499998331</v>
      </c>
      <c r="P10823">
        <v>47.641209099994697</v>
      </c>
    </row>
    <row r="10824" spans="1:16" x14ac:dyDescent="0.3">
      <c r="A10824">
        <v>31</v>
      </c>
      <c r="B10824">
        <v>1</v>
      </c>
      <c r="C10824">
        <v>0</v>
      </c>
      <c r="D10824">
        <v>5</v>
      </c>
      <c r="E10824" t="s">
        <v>915</v>
      </c>
      <c r="F10824" t="s">
        <v>13</v>
      </c>
      <c r="G10824">
        <v>1</v>
      </c>
      <c r="H10824" t="s">
        <v>13</v>
      </c>
      <c r="I10824" t="s">
        <v>13</v>
      </c>
      <c r="J10824" t="s">
        <v>14</v>
      </c>
      <c r="K10824" t="b">
        <v>1</v>
      </c>
      <c r="L10824">
        <v>0.73147930001141503</v>
      </c>
      <c r="M10824">
        <v>48.881183399993503</v>
      </c>
      <c r="N10824">
        <v>1</v>
      </c>
      <c r="O10824">
        <v>0.11292660000617601</v>
      </c>
      <c r="P10824">
        <v>49.161064599989899</v>
      </c>
    </row>
    <row r="10825" spans="1:16" x14ac:dyDescent="0.3">
      <c r="A10825">
        <v>31</v>
      </c>
      <c r="B10825">
        <v>1</v>
      </c>
      <c r="C10825">
        <v>0</v>
      </c>
      <c r="D10825">
        <v>5</v>
      </c>
      <c r="E10825" t="s">
        <v>1450</v>
      </c>
      <c r="F10825">
        <v>1</v>
      </c>
      <c r="G10825">
        <v>1</v>
      </c>
      <c r="H10825">
        <v>1.9884568000270499</v>
      </c>
      <c r="I10825">
        <v>55.000905499997302</v>
      </c>
      <c r="J10825" t="s">
        <v>14</v>
      </c>
      <c r="K10825" t="b">
        <v>0</v>
      </c>
      <c r="L10825">
        <v>1.063592600025</v>
      </c>
      <c r="M10825">
        <v>50.730397300008903</v>
      </c>
      <c r="N10825">
        <v>1</v>
      </c>
      <c r="O10825">
        <v>8.4168900008080499E-2</v>
      </c>
      <c r="P10825">
        <v>50.996334299998097</v>
      </c>
    </row>
    <row r="10826" spans="1:16" x14ac:dyDescent="0.3">
      <c r="A10826">
        <v>31</v>
      </c>
      <c r="B10826">
        <v>1</v>
      </c>
      <c r="C10826">
        <v>0</v>
      </c>
      <c r="D10826">
        <v>5</v>
      </c>
      <c r="E10826" t="s">
        <v>47</v>
      </c>
      <c r="F10826">
        <v>1</v>
      </c>
      <c r="G10826">
        <v>1</v>
      </c>
      <c r="H10826">
        <v>1.9874759999802301</v>
      </c>
      <c r="I10826">
        <v>5.0001040000061003</v>
      </c>
      <c r="J10826" t="s">
        <v>16</v>
      </c>
      <c r="K10826" t="b">
        <v>1</v>
      </c>
      <c r="L10826">
        <v>1.6329690999991699</v>
      </c>
      <c r="M10826">
        <v>53.149428100004997</v>
      </c>
      <c r="N10826">
        <v>2</v>
      </c>
      <c r="O10826">
        <v>1.65181549999397</v>
      </c>
      <c r="P10826">
        <v>54.979948399995898</v>
      </c>
    </row>
    <row r="10827" spans="1:16" x14ac:dyDescent="0.3">
      <c r="A10827">
        <v>31</v>
      </c>
      <c r="B10827">
        <v>1</v>
      </c>
      <c r="C10827">
        <v>0</v>
      </c>
      <c r="D10827">
        <v>5</v>
      </c>
      <c r="E10827" t="s">
        <v>2113</v>
      </c>
      <c r="F10827" t="s">
        <v>13</v>
      </c>
      <c r="G10827">
        <v>1</v>
      </c>
      <c r="H10827" t="s">
        <v>13</v>
      </c>
      <c r="I10827" t="s">
        <v>13</v>
      </c>
      <c r="J10827" t="s">
        <v>14</v>
      </c>
      <c r="K10827" t="b">
        <v>1</v>
      </c>
      <c r="L10827">
        <v>0.90295160000096097</v>
      </c>
      <c r="M10827">
        <v>56.385564199998001</v>
      </c>
      <c r="N10827">
        <v>1</v>
      </c>
      <c r="O10827">
        <v>0.19385899999178899</v>
      </c>
      <c r="P10827">
        <v>56.761926000006497</v>
      </c>
    </row>
    <row r="10828" spans="1:16" x14ac:dyDescent="0.3">
      <c r="A10828">
        <v>31</v>
      </c>
      <c r="B10828">
        <v>1</v>
      </c>
      <c r="C10828">
        <v>0</v>
      </c>
      <c r="D10828">
        <v>5</v>
      </c>
      <c r="E10828" t="s">
        <v>603</v>
      </c>
      <c r="F10828" t="s">
        <v>13</v>
      </c>
      <c r="G10828">
        <v>1</v>
      </c>
      <c r="H10828" t="s">
        <v>13</v>
      </c>
      <c r="I10828" t="s">
        <v>13</v>
      </c>
      <c r="J10828" t="s">
        <v>14</v>
      </c>
      <c r="K10828" t="b">
        <v>1</v>
      </c>
      <c r="L10828">
        <v>1.1299278000078601</v>
      </c>
      <c r="M10828">
        <v>58.4129429000022</v>
      </c>
      <c r="N10828">
        <v>2</v>
      </c>
      <c r="O10828">
        <v>0.189397800015286</v>
      </c>
      <c r="P10828">
        <v>58.733571099990499</v>
      </c>
    </row>
    <row r="10829" spans="1:16" x14ac:dyDescent="0.3">
      <c r="A10829">
        <v>31</v>
      </c>
      <c r="B10829">
        <v>1</v>
      </c>
      <c r="C10829">
        <v>0</v>
      </c>
      <c r="D10829">
        <v>5</v>
      </c>
      <c r="E10829" t="s">
        <v>2026</v>
      </c>
      <c r="F10829">
        <v>1</v>
      </c>
      <c r="G10829">
        <v>1</v>
      </c>
      <c r="H10829">
        <v>1.98946849998902</v>
      </c>
      <c r="I10829">
        <v>95.001788699999494</v>
      </c>
      <c r="J10829" t="s">
        <v>16</v>
      </c>
      <c r="K10829" t="b">
        <v>1</v>
      </c>
      <c r="L10829">
        <v>1.2872170000045999</v>
      </c>
      <c r="M10829">
        <v>60.537152700009798</v>
      </c>
      <c r="N10829">
        <v>2</v>
      </c>
      <c r="O10829">
        <v>0.30535720000625599</v>
      </c>
      <c r="P10829">
        <v>60.9536408999993</v>
      </c>
    </row>
    <row r="10830" spans="1:16" x14ac:dyDescent="0.3">
      <c r="A10830">
        <v>31</v>
      </c>
      <c r="B10830">
        <v>1</v>
      </c>
      <c r="C10830">
        <v>0</v>
      </c>
      <c r="D10830">
        <v>5</v>
      </c>
      <c r="E10830" t="s">
        <v>480</v>
      </c>
      <c r="F10830">
        <v>1</v>
      </c>
      <c r="G10830">
        <v>1</v>
      </c>
      <c r="H10830">
        <v>1.9884090999839801</v>
      </c>
      <c r="I10830">
        <v>52.500834200007397</v>
      </c>
      <c r="J10830" t="s">
        <v>14</v>
      </c>
      <c r="K10830" t="b">
        <v>0</v>
      </c>
      <c r="L10830">
        <v>0.89885199998388998</v>
      </c>
      <c r="M10830">
        <v>62.365180499997201</v>
      </c>
      <c r="N10830">
        <v>1</v>
      </c>
      <c r="O10830">
        <v>0.14954220000072399</v>
      </c>
      <c r="P10830">
        <v>62.693691199994603</v>
      </c>
    </row>
    <row r="10831" spans="1:16" x14ac:dyDescent="0.3">
      <c r="A10831">
        <v>31</v>
      </c>
      <c r="B10831">
        <v>1</v>
      </c>
      <c r="C10831">
        <v>0</v>
      </c>
      <c r="D10831">
        <v>5</v>
      </c>
      <c r="E10831" t="s">
        <v>1940</v>
      </c>
      <c r="F10831" t="s">
        <v>13</v>
      </c>
      <c r="G10831">
        <v>1</v>
      </c>
      <c r="H10831" t="s">
        <v>13</v>
      </c>
      <c r="I10831" t="s">
        <v>13</v>
      </c>
      <c r="J10831" t="s">
        <v>14</v>
      </c>
      <c r="K10831" t="b">
        <v>1</v>
      </c>
      <c r="L10831">
        <v>1.02540119999321</v>
      </c>
      <c r="M10831">
        <v>64.225376999995206</v>
      </c>
      <c r="N10831">
        <v>3</v>
      </c>
      <c r="O10831">
        <v>0.32156419998500502</v>
      </c>
      <c r="P10831">
        <v>64.729675800015698</v>
      </c>
    </row>
    <row r="10832" spans="1:16" x14ac:dyDescent="0.3">
      <c r="A10832">
        <v>31</v>
      </c>
      <c r="B10832">
        <v>1</v>
      </c>
      <c r="C10832">
        <v>0</v>
      </c>
      <c r="D10832">
        <v>5</v>
      </c>
      <c r="E10832" t="s">
        <v>646</v>
      </c>
      <c r="F10832">
        <v>1</v>
      </c>
      <c r="G10832">
        <v>1</v>
      </c>
      <c r="H10832">
        <v>1.9882369000115401</v>
      </c>
      <c r="I10832">
        <v>40.000659299985301</v>
      </c>
      <c r="J10832" t="s">
        <v>16</v>
      </c>
      <c r="K10832" t="b">
        <v>1</v>
      </c>
      <c r="L10832">
        <v>1.59486340000876</v>
      </c>
      <c r="M10832">
        <v>66.844563999999096</v>
      </c>
      <c r="N10832">
        <v>2</v>
      </c>
      <c r="O10832">
        <v>0.15767570000025399</v>
      </c>
      <c r="P10832">
        <v>67.1818152999913</v>
      </c>
    </row>
    <row r="10833" spans="1:16" x14ac:dyDescent="0.3">
      <c r="A10833">
        <v>31</v>
      </c>
      <c r="B10833">
        <v>1</v>
      </c>
      <c r="C10833">
        <v>0</v>
      </c>
      <c r="D10833">
        <v>5</v>
      </c>
      <c r="E10833" t="s">
        <v>478</v>
      </c>
      <c r="F10833">
        <v>1</v>
      </c>
      <c r="G10833">
        <v>1</v>
      </c>
      <c r="H10833">
        <v>1.98794550000457</v>
      </c>
      <c r="I10833">
        <v>25.0004153999907</v>
      </c>
      <c r="J10833" t="s">
        <v>14</v>
      </c>
      <c r="K10833" t="b">
        <v>0</v>
      </c>
      <c r="L10833">
        <v>1.55121760000475</v>
      </c>
      <c r="M10833">
        <v>69.250893799995495</v>
      </c>
      <c r="N10833">
        <v>1</v>
      </c>
      <c r="O10833">
        <v>0.40327049998450099</v>
      </c>
      <c r="P10833">
        <v>69.7874163000088</v>
      </c>
    </row>
    <row r="10834" spans="1:16" x14ac:dyDescent="0.3">
      <c r="A10834">
        <v>31</v>
      </c>
      <c r="B10834">
        <v>1</v>
      </c>
      <c r="C10834">
        <v>0</v>
      </c>
      <c r="D10834">
        <v>5</v>
      </c>
      <c r="E10834" t="s">
        <v>1691</v>
      </c>
      <c r="F10834" t="s">
        <v>13</v>
      </c>
      <c r="G10834">
        <v>1</v>
      </c>
      <c r="H10834" t="s">
        <v>13</v>
      </c>
      <c r="I10834" t="s">
        <v>13</v>
      </c>
      <c r="J10834" t="s">
        <v>14</v>
      </c>
      <c r="K10834" t="b">
        <v>1</v>
      </c>
      <c r="L10834">
        <v>0.90367359999800101</v>
      </c>
      <c r="M10834">
        <v>71.203393800009493</v>
      </c>
      <c r="N10834">
        <v>3</v>
      </c>
      <c r="O10834">
        <v>0.76710619998630103</v>
      </c>
      <c r="P10834">
        <v>72.095356600009794</v>
      </c>
    </row>
    <row r="10835" spans="1:16" x14ac:dyDescent="0.3">
      <c r="A10835">
        <v>31</v>
      </c>
      <c r="B10835">
        <v>1</v>
      </c>
      <c r="C10835">
        <v>0</v>
      </c>
      <c r="D10835">
        <v>5</v>
      </c>
      <c r="E10835" t="s">
        <v>1480</v>
      </c>
      <c r="F10835" t="s">
        <v>13</v>
      </c>
      <c r="G10835">
        <v>1</v>
      </c>
      <c r="H10835" t="s">
        <v>13</v>
      </c>
      <c r="I10835" t="s">
        <v>13</v>
      </c>
      <c r="J10835" t="s">
        <v>14</v>
      </c>
      <c r="K10835" t="b">
        <v>1</v>
      </c>
      <c r="L10835">
        <v>0.80853409998235304</v>
      </c>
      <c r="M10835">
        <v>73.424927100015296</v>
      </c>
      <c r="N10835">
        <v>1</v>
      </c>
      <c r="O10835">
        <v>0.33725120002054598</v>
      </c>
      <c r="P10835">
        <v>73.929348000005106</v>
      </c>
    </row>
    <row r="10836" spans="1:16" x14ac:dyDescent="0.3">
      <c r="A10836">
        <v>31</v>
      </c>
      <c r="B10836">
        <v>1</v>
      </c>
      <c r="C10836">
        <v>0</v>
      </c>
      <c r="D10836">
        <v>5</v>
      </c>
      <c r="E10836" t="s">
        <v>390</v>
      </c>
      <c r="F10836" t="s">
        <v>13</v>
      </c>
      <c r="G10836">
        <v>1</v>
      </c>
      <c r="H10836" t="s">
        <v>13</v>
      </c>
      <c r="I10836" t="s">
        <v>13</v>
      </c>
      <c r="J10836" t="s">
        <v>14</v>
      </c>
      <c r="K10836" t="b">
        <v>1</v>
      </c>
      <c r="L10836">
        <v>0.75329049999709197</v>
      </c>
      <c r="M10836">
        <v>75.202847800013799</v>
      </c>
      <c r="N10836">
        <v>2</v>
      </c>
      <c r="O10836">
        <v>0.29712990002008199</v>
      </c>
      <c r="P10836">
        <v>75.697356399992699</v>
      </c>
    </row>
    <row r="10837" spans="1:16" x14ac:dyDescent="0.3">
      <c r="A10837">
        <v>31</v>
      </c>
      <c r="B10837">
        <v>1</v>
      </c>
      <c r="C10837">
        <v>0</v>
      </c>
      <c r="D10837">
        <v>5</v>
      </c>
      <c r="E10837" t="s">
        <v>1465</v>
      </c>
      <c r="F10837">
        <v>1</v>
      </c>
      <c r="G10837">
        <v>1</v>
      </c>
      <c r="H10837">
        <v>1.9884658999799301</v>
      </c>
      <c r="I10837">
        <v>57.500963800004698</v>
      </c>
      <c r="J10837" t="s">
        <v>16</v>
      </c>
      <c r="K10837" t="b">
        <v>1</v>
      </c>
      <c r="L10837">
        <v>0.98086510002031002</v>
      </c>
      <c r="M10837">
        <v>77.1972025000141</v>
      </c>
      <c r="N10837">
        <v>2</v>
      </c>
      <c r="O10837">
        <v>0.21896500000730201</v>
      </c>
      <c r="P10837">
        <v>77.587106099992496</v>
      </c>
    </row>
    <row r="10838" spans="1:16" x14ac:dyDescent="0.3">
      <c r="A10838">
        <v>31</v>
      </c>
      <c r="B10838">
        <v>1</v>
      </c>
      <c r="C10838">
        <v>0</v>
      </c>
      <c r="D10838">
        <v>5</v>
      </c>
      <c r="E10838" t="s">
        <v>462</v>
      </c>
      <c r="F10838">
        <v>1</v>
      </c>
      <c r="G10838">
        <v>1</v>
      </c>
      <c r="H10838">
        <v>1.98999500001082</v>
      </c>
      <c r="I10838">
        <v>120.002217400004</v>
      </c>
      <c r="J10838" t="s">
        <v>14</v>
      </c>
      <c r="K10838" t="b">
        <v>0</v>
      </c>
      <c r="L10838">
        <v>0.98420659999828797</v>
      </c>
      <c r="M10838">
        <v>79.083883300016197</v>
      </c>
      <c r="N10838">
        <v>1</v>
      </c>
      <c r="O10838">
        <v>0.76455560000613298</v>
      </c>
      <c r="P10838">
        <v>80.028792299999594</v>
      </c>
    </row>
    <row r="10839" spans="1:16" x14ac:dyDescent="0.3">
      <c r="A10839">
        <v>31</v>
      </c>
      <c r="B10839">
        <v>1</v>
      </c>
      <c r="C10839">
        <v>0</v>
      </c>
      <c r="D10839">
        <v>5</v>
      </c>
      <c r="E10839" t="s">
        <v>532</v>
      </c>
      <c r="F10839">
        <v>1</v>
      </c>
      <c r="G10839">
        <v>1</v>
      </c>
      <c r="H10839">
        <v>1.9889036999957199</v>
      </c>
      <c r="I10839">
        <v>72.5012946999923</v>
      </c>
      <c r="J10839" t="s">
        <v>16</v>
      </c>
      <c r="K10839" t="b">
        <v>1</v>
      </c>
      <c r="L10839">
        <v>1.0753112999955201</v>
      </c>
      <c r="M10839">
        <v>81.6249779000063</v>
      </c>
      <c r="N10839">
        <v>2</v>
      </c>
      <c r="O10839">
        <v>0.21084089999203601</v>
      </c>
      <c r="P10839">
        <v>82.018888799997498</v>
      </c>
    </row>
    <row r="10840" spans="1:16" x14ac:dyDescent="0.3">
      <c r="A10840">
        <v>31</v>
      </c>
      <c r="B10840">
        <v>1</v>
      </c>
      <c r="C10840">
        <v>0</v>
      </c>
      <c r="D10840">
        <v>5</v>
      </c>
      <c r="E10840" t="s">
        <v>1826</v>
      </c>
      <c r="F10840">
        <v>1</v>
      </c>
      <c r="G10840">
        <v>1</v>
      </c>
      <c r="H10840">
        <v>1.98925449998933</v>
      </c>
      <c r="I10840">
        <v>85.001569299987807</v>
      </c>
      <c r="J10840" t="s">
        <v>14</v>
      </c>
      <c r="K10840" t="b">
        <v>0</v>
      </c>
      <c r="L10840">
        <v>1.11938679998275</v>
      </c>
      <c r="M10840">
        <v>83.652296200016295</v>
      </c>
      <c r="N10840">
        <v>1</v>
      </c>
      <c r="O10840">
        <v>0.17872669998905599</v>
      </c>
      <c r="P10840">
        <v>84.002783500007396</v>
      </c>
    </row>
    <row r="10841" spans="1:16" x14ac:dyDescent="0.3">
      <c r="A10841">
        <v>31</v>
      </c>
      <c r="B10841">
        <v>1</v>
      </c>
      <c r="C10841">
        <v>0</v>
      </c>
      <c r="D10841">
        <v>5</v>
      </c>
      <c r="E10841" t="s">
        <v>2108</v>
      </c>
      <c r="F10841">
        <v>1</v>
      </c>
      <c r="G10841">
        <v>1</v>
      </c>
      <c r="H10841">
        <v>1.9875155999907299</v>
      </c>
      <c r="I10841">
        <v>7.5001421000051796</v>
      </c>
      <c r="J10841" t="s">
        <v>14</v>
      </c>
      <c r="K10841" t="b">
        <v>0</v>
      </c>
      <c r="L10841">
        <v>0.83009399997536104</v>
      </c>
      <c r="M10841">
        <v>85.346385300013907</v>
      </c>
      <c r="N10841">
        <v>1</v>
      </c>
      <c r="O10841">
        <v>0.17140439999639101</v>
      </c>
      <c r="P10841">
        <v>85.659507200005507</v>
      </c>
    </row>
    <row r="10842" spans="1:16" x14ac:dyDescent="0.3">
      <c r="A10842">
        <v>31</v>
      </c>
      <c r="B10842">
        <v>1</v>
      </c>
      <c r="C10842">
        <v>0</v>
      </c>
      <c r="D10842">
        <v>5</v>
      </c>
      <c r="E10842" t="s">
        <v>780</v>
      </c>
      <c r="F10842" t="s">
        <v>13</v>
      </c>
      <c r="G10842">
        <v>1</v>
      </c>
      <c r="H10842" t="s">
        <v>13</v>
      </c>
      <c r="I10842" t="s">
        <v>13</v>
      </c>
      <c r="J10842" t="s">
        <v>14</v>
      </c>
      <c r="K10842" t="b">
        <v>1</v>
      </c>
      <c r="L10842">
        <v>0.83641069999430295</v>
      </c>
      <c r="M10842">
        <v>87.002877699997001</v>
      </c>
      <c r="N10842">
        <v>1</v>
      </c>
      <c r="O10842">
        <v>0.12466349999886001</v>
      </c>
      <c r="P10842">
        <v>87.276768400013694</v>
      </c>
    </row>
    <row r="10843" spans="1:16" x14ac:dyDescent="0.3">
      <c r="A10843">
        <v>31</v>
      </c>
      <c r="B10843">
        <v>1</v>
      </c>
      <c r="C10843">
        <v>0</v>
      </c>
      <c r="D10843">
        <v>5</v>
      </c>
      <c r="E10843" t="s">
        <v>1946</v>
      </c>
      <c r="F10843" t="s">
        <v>13</v>
      </c>
      <c r="G10843">
        <v>1</v>
      </c>
      <c r="H10843" t="s">
        <v>13</v>
      </c>
      <c r="I10843" t="s">
        <v>13</v>
      </c>
      <c r="J10843" t="s">
        <v>14</v>
      </c>
      <c r="K10843" t="b">
        <v>1</v>
      </c>
      <c r="L10843">
        <v>1.45952790000592</v>
      </c>
      <c r="M10843">
        <v>89.242736399988601</v>
      </c>
      <c r="N10843">
        <v>1</v>
      </c>
      <c r="O10843">
        <v>0.96952359998249504</v>
      </c>
      <c r="P10843">
        <v>90.409752100007594</v>
      </c>
    </row>
    <row r="10844" spans="1:16" x14ac:dyDescent="0.3">
      <c r="A10844">
        <v>31</v>
      </c>
      <c r="B10844">
        <v>1</v>
      </c>
      <c r="C10844">
        <v>0</v>
      </c>
      <c r="D10844">
        <v>5</v>
      </c>
      <c r="E10844" t="s">
        <v>1673</v>
      </c>
      <c r="F10844" t="s">
        <v>13</v>
      </c>
      <c r="G10844">
        <v>1</v>
      </c>
      <c r="H10844" t="s">
        <v>13</v>
      </c>
      <c r="I10844" t="s">
        <v>13</v>
      </c>
      <c r="J10844" t="s">
        <v>14</v>
      </c>
      <c r="K10844" t="b">
        <v>1</v>
      </c>
      <c r="L10844">
        <v>1.06984689997626</v>
      </c>
      <c r="M10844">
        <v>91.986305400001598</v>
      </c>
      <c r="N10844">
        <v>2</v>
      </c>
      <c r="O10844">
        <v>0.21793039998738101</v>
      </c>
      <c r="P10844">
        <v>92.378013000008707</v>
      </c>
    </row>
    <row r="10845" spans="1:16" x14ac:dyDescent="0.3">
      <c r="A10845">
        <v>31</v>
      </c>
      <c r="B10845">
        <v>1</v>
      </c>
      <c r="C10845">
        <v>0</v>
      </c>
      <c r="D10845">
        <v>5</v>
      </c>
      <c r="E10845" t="s">
        <v>117</v>
      </c>
      <c r="F10845">
        <v>1</v>
      </c>
      <c r="G10845">
        <v>1</v>
      </c>
      <c r="H10845">
        <v>1.9879109000030399</v>
      </c>
      <c r="I10845">
        <v>30.000499999994599</v>
      </c>
      <c r="J10845" t="s">
        <v>14</v>
      </c>
      <c r="K10845" t="b">
        <v>0</v>
      </c>
      <c r="L10845">
        <v>0.93811980000464301</v>
      </c>
      <c r="M10845">
        <v>93.821121499990099</v>
      </c>
      <c r="N10845">
        <v>2</v>
      </c>
      <c r="O10845">
        <v>0.15384610000182899</v>
      </c>
      <c r="P10845">
        <v>94.153907800005996</v>
      </c>
    </row>
    <row r="10846" spans="1:16" x14ac:dyDescent="0.3">
      <c r="A10846">
        <v>31</v>
      </c>
      <c r="B10846">
        <v>1</v>
      </c>
      <c r="C10846">
        <v>0</v>
      </c>
      <c r="D10846">
        <v>5</v>
      </c>
      <c r="E10846" t="s">
        <v>778</v>
      </c>
      <c r="F10846" t="s">
        <v>13</v>
      </c>
      <c r="G10846">
        <v>1</v>
      </c>
      <c r="H10846" t="s">
        <v>13</v>
      </c>
      <c r="I10846" t="s">
        <v>13</v>
      </c>
      <c r="J10846" t="s">
        <v>14</v>
      </c>
      <c r="K10846" t="b">
        <v>1</v>
      </c>
      <c r="L10846">
        <v>0.647178300016094</v>
      </c>
      <c r="M10846">
        <v>95.313312699989197</v>
      </c>
      <c r="N10846">
        <v>2</v>
      </c>
      <c r="O10846">
        <v>0.193927399988752</v>
      </c>
      <c r="P10846">
        <v>95.617900699988198</v>
      </c>
    </row>
    <row r="10847" spans="1:16" x14ac:dyDescent="0.3">
      <c r="A10847">
        <v>31</v>
      </c>
      <c r="B10847">
        <v>1</v>
      </c>
      <c r="C10847">
        <v>0</v>
      </c>
      <c r="D10847">
        <v>5</v>
      </c>
      <c r="E10847" t="s">
        <v>1002</v>
      </c>
      <c r="F10847">
        <v>1</v>
      </c>
      <c r="G10847">
        <v>1</v>
      </c>
      <c r="H10847">
        <v>1.9903503000095999</v>
      </c>
      <c r="I10847">
        <v>132.50249199999999</v>
      </c>
      <c r="J10847" t="s">
        <v>14</v>
      </c>
      <c r="K10847" t="b">
        <v>0</v>
      </c>
      <c r="L10847">
        <v>0.63598250001086898</v>
      </c>
      <c r="M10847">
        <v>96.769049700000295</v>
      </c>
      <c r="N10847">
        <v>2</v>
      </c>
      <c r="O10847">
        <v>0.30855320001137398</v>
      </c>
      <c r="P10847">
        <v>97.116655899997596</v>
      </c>
    </row>
    <row r="10848" spans="1:16" x14ac:dyDescent="0.3">
      <c r="A10848">
        <v>31</v>
      </c>
      <c r="B10848">
        <v>1</v>
      </c>
      <c r="C10848">
        <v>0</v>
      </c>
      <c r="D10848">
        <v>5</v>
      </c>
      <c r="E10848" t="s">
        <v>2126</v>
      </c>
      <c r="F10848" t="s">
        <v>13</v>
      </c>
      <c r="G10848">
        <v>1</v>
      </c>
      <c r="H10848" t="s">
        <v>13</v>
      </c>
      <c r="I10848" t="s">
        <v>13</v>
      </c>
      <c r="J10848" t="s">
        <v>14</v>
      </c>
      <c r="K10848" t="b">
        <v>1</v>
      </c>
      <c r="L10848">
        <v>0.83937709999736398</v>
      </c>
      <c r="M10848">
        <v>98.472289700002904</v>
      </c>
      <c r="N10848">
        <v>2</v>
      </c>
      <c r="O10848">
        <v>3.5810400004265802E-2</v>
      </c>
      <c r="P10848">
        <v>98.683864299993701</v>
      </c>
    </row>
    <row r="10849" spans="1:16" x14ac:dyDescent="0.3">
      <c r="A10849">
        <v>31</v>
      </c>
      <c r="B10849">
        <v>1</v>
      </c>
      <c r="C10849">
        <v>0</v>
      </c>
      <c r="D10849">
        <v>5</v>
      </c>
      <c r="E10849" t="s">
        <v>2177</v>
      </c>
      <c r="F10849" t="s">
        <v>13</v>
      </c>
      <c r="G10849">
        <v>1</v>
      </c>
      <c r="H10849" t="s">
        <v>13</v>
      </c>
      <c r="I10849" t="s">
        <v>13</v>
      </c>
      <c r="J10849" t="s">
        <v>14</v>
      </c>
      <c r="K10849" t="b">
        <v>1</v>
      </c>
      <c r="L10849">
        <v>0.64318619997356996</v>
      </c>
      <c r="M10849">
        <v>99.842831799993306</v>
      </c>
      <c r="N10849">
        <v>2</v>
      </c>
      <c r="O10849">
        <v>0.10289650000049699</v>
      </c>
      <c r="P10849">
        <v>100.087117799994</v>
      </c>
    </row>
    <row r="10850" spans="1:16" x14ac:dyDescent="0.3">
      <c r="A10850">
        <v>31</v>
      </c>
      <c r="B10850">
        <v>1</v>
      </c>
      <c r="C10850">
        <v>0</v>
      </c>
      <c r="D10850">
        <v>5</v>
      </c>
      <c r="E10850" t="s">
        <v>1322</v>
      </c>
      <c r="F10850">
        <v>1</v>
      </c>
      <c r="G10850">
        <v>1</v>
      </c>
      <c r="H10850">
        <v>1.9881969999987601</v>
      </c>
      <c r="I10850">
        <v>45.000713899993599</v>
      </c>
      <c r="J10850" t="s">
        <v>14</v>
      </c>
      <c r="K10850" t="b">
        <v>0</v>
      </c>
      <c r="L10850">
        <v>0.98976769999717396</v>
      </c>
      <c r="M10850">
        <v>101.58945259999</v>
      </c>
      <c r="N10850">
        <v>2</v>
      </c>
      <c r="O10850">
        <v>0.19297659999574501</v>
      </c>
      <c r="P10850">
        <v>101.969085599994</v>
      </c>
    </row>
    <row r="10851" spans="1:16" x14ac:dyDescent="0.3">
      <c r="A10851">
        <v>31</v>
      </c>
      <c r="B10851">
        <v>1</v>
      </c>
      <c r="C10851">
        <v>0</v>
      </c>
      <c r="D10851">
        <v>5</v>
      </c>
      <c r="E10851" t="s">
        <v>745</v>
      </c>
      <c r="F10851" t="s">
        <v>13</v>
      </c>
      <c r="G10851">
        <v>1</v>
      </c>
      <c r="H10851" t="s">
        <v>13</v>
      </c>
      <c r="I10851" t="s">
        <v>13</v>
      </c>
      <c r="J10851" t="s">
        <v>14</v>
      </c>
      <c r="K10851" t="b">
        <v>1</v>
      </c>
      <c r="L10851">
        <v>1.45814770000288</v>
      </c>
      <c r="M10851">
        <v>103.94110840000199</v>
      </c>
      <c r="N10851">
        <v>2</v>
      </c>
      <c r="O10851">
        <v>0.32130630000028798</v>
      </c>
      <c r="P10851">
        <v>104.465394700004</v>
      </c>
    </row>
    <row r="10852" spans="1:16" x14ac:dyDescent="0.3">
      <c r="A10852">
        <v>31</v>
      </c>
      <c r="B10852">
        <v>1</v>
      </c>
      <c r="C10852">
        <v>0</v>
      </c>
      <c r="D10852">
        <v>5</v>
      </c>
      <c r="E10852" t="s">
        <v>1423</v>
      </c>
      <c r="F10852" t="s">
        <v>13</v>
      </c>
      <c r="G10852">
        <v>1</v>
      </c>
      <c r="H10852" t="s">
        <v>13</v>
      </c>
      <c r="I10852" t="s">
        <v>13</v>
      </c>
      <c r="J10852" t="s">
        <v>14</v>
      </c>
      <c r="K10852" t="b">
        <v>1</v>
      </c>
      <c r="L10852">
        <v>0.65979940001852799</v>
      </c>
      <c r="M10852">
        <v>105.642633600015</v>
      </c>
      <c r="N10852">
        <v>2</v>
      </c>
      <c r="O10852">
        <v>0.115203399996972</v>
      </c>
      <c r="P10852">
        <v>105.939305500011</v>
      </c>
    </row>
    <row r="10853" spans="1:16" x14ac:dyDescent="0.3">
      <c r="A10853">
        <v>31</v>
      </c>
      <c r="B10853">
        <v>1</v>
      </c>
      <c r="C10853">
        <v>0</v>
      </c>
      <c r="D10853">
        <v>5</v>
      </c>
      <c r="E10853" t="s">
        <v>1939</v>
      </c>
      <c r="F10853">
        <v>1</v>
      </c>
      <c r="G10853">
        <v>1</v>
      </c>
      <c r="H10853">
        <v>1.9875729000195901</v>
      </c>
      <c r="I10853">
        <v>10.0001601999975</v>
      </c>
      <c r="J10853" t="s">
        <v>14</v>
      </c>
      <c r="K10853" t="b">
        <v>0</v>
      </c>
      <c r="L10853">
        <v>1.3317031000042301</v>
      </c>
      <c r="M10853">
        <v>107.781308300007</v>
      </c>
      <c r="N10853">
        <v>1</v>
      </c>
      <c r="O10853">
        <v>9.9375199992209701E-2</v>
      </c>
      <c r="P10853">
        <v>108.083483599999</v>
      </c>
    </row>
    <row r="10854" spans="1:16" x14ac:dyDescent="0.3">
      <c r="A10854">
        <v>31</v>
      </c>
      <c r="B10854">
        <v>1</v>
      </c>
      <c r="C10854">
        <v>0</v>
      </c>
      <c r="D10854">
        <v>5</v>
      </c>
      <c r="E10854" t="s">
        <v>1625</v>
      </c>
      <c r="F10854" t="s">
        <v>13</v>
      </c>
      <c r="G10854">
        <v>1</v>
      </c>
      <c r="H10854" t="s">
        <v>13</v>
      </c>
      <c r="I10854" t="s">
        <v>13</v>
      </c>
      <c r="J10854" t="s">
        <v>14</v>
      </c>
      <c r="K10854" t="b">
        <v>1</v>
      </c>
      <c r="L10854">
        <v>1.1079912999994099</v>
      </c>
      <c r="M10854">
        <v>109.707552200009</v>
      </c>
      <c r="N10854">
        <v>1</v>
      </c>
      <c r="O10854">
        <v>0.37725609997869503</v>
      </c>
      <c r="P10854">
        <v>110.305351499992</v>
      </c>
    </row>
    <row r="10855" spans="1:16" x14ac:dyDescent="0.3">
      <c r="A10855">
        <v>31</v>
      </c>
      <c r="B10855">
        <v>1</v>
      </c>
      <c r="C10855">
        <v>0</v>
      </c>
      <c r="D10855">
        <v>5</v>
      </c>
      <c r="E10855" t="s">
        <v>1347</v>
      </c>
      <c r="F10855">
        <v>1</v>
      </c>
      <c r="G10855">
        <v>1</v>
      </c>
      <c r="H10855">
        <v>1.9873283000197299</v>
      </c>
      <c r="I10855">
        <v>2.50006980000762</v>
      </c>
      <c r="J10855" t="s">
        <v>16</v>
      </c>
      <c r="K10855" t="b">
        <v>1</v>
      </c>
      <c r="L10855">
        <v>1.04407400000491</v>
      </c>
      <c r="M10855">
        <v>111.86037260000001</v>
      </c>
      <c r="N10855">
        <v>2</v>
      </c>
      <c r="O10855">
        <v>1.55394149999483</v>
      </c>
      <c r="P10855">
        <v>113.562034900009</v>
      </c>
    </row>
    <row r="10856" spans="1:16" x14ac:dyDescent="0.3">
      <c r="A10856">
        <v>31</v>
      </c>
      <c r="B10856">
        <v>1</v>
      </c>
      <c r="C10856">
        <v>0</v>
      </c>
      <c r="D10856">
        <v>5</v>
      </c>
      <c r="E10856" t="s">
        <v>126</v>
      </c>
      <c r="F10856" t="s">
        <v>13</v>
      </c>
      <c r="G10856">
        <v>1</v>
      </c>
      <c r="H10856" t="s">
        <v>13</v>
      </c>
      <c r="I10856" t="s">
        <v>13</v>
      </c>
      <c r="J10856" t="s">
        <v>16</v>
      </c>
      <c r="K10856" t="b">
        <v>0</v>
      </c>
      <c r="L10856">
        <v>0.86378529999637998</v>
      </c>
      <c r="M10856">
        <v>114.94668439999801</v>
      </c>
      <c r="N10856">
        <v>2</v>
      </c>
      <c r="O10856">
        <v>0.184923399996478</v>
      </c>
      <c r="P10856">
        <v>115.26504269999</v>
      </c>
    </row>
    <row r="10857" spans="1:16" x14ac:dyDescent="0.3">
      <c r="A10857">
        <v>31</v>
      </c>
      <c r="B10857">
        <v>1</v>
      </c>
      <c r="C10857">
        <v>0</v>
      </c>
      <c r="D10857">
        <v>5</v>
      </c>
      <c r="E10857" t="s">
        <v>762</v>
      </c>
      <c r="F10857">
        <v>1</v>
      </c>
      <c r="G10857">
        <v>1</v>
      </c>
      <c r="H10857">
        <v>1.9889389000018101</v>
      </c>
      <c r="I10857">
        <v>70.001260599994595</v>
      </c>
      <c r="J10857" t="s">
        <v>16</v>
      </c>
      <c r="K10857" t="b">
        <v>1</v>
      </c>
      <c r="L10857">
        <v>1.0105245999875501</v>
      </c>
      <c r="M10857">
        <v>116.79337359999801</v>
      </c>
      <c r="N10857">
        <v>2</v>
      </c>
      <c r="O10857">
        <v>0.63149540001177196</v>
      </c>
      <c r="P10857">
        <v>117.57557429999</v>
      </c>
    </row>
    <row r="10858" spans="1:16" x14ac:dyDescent="0.3">
      <c r="A10858">
        <v>31</v>
      </c>
      <c r="B10858">
        <v>1</v>
      </c>
      <c r="C10858">
        <v>0</v>
      </c>
      <c r="D10858">
        <v>5</v>
      </c>
      <c r="E10858" t="s">
        <v>1069</v>
      </c>
      <c r="F10858" t="s">
        <v>13</v>
      </c>
      <c r="G10858">
        <v>1</v>
      </c>
      <c r="H10858" t="s">
        <v>13</v>
      </c>
      <c r="I10858" t="s">
        <v>13</v>
      </c>
      <c r="J10858" t="s">
        <v>14</v>
      </c>
      <c r="K10858" t="b">
        <v>1</v>
      </c>
      <c r="L10858">
        <v>0.39931960002286399</v>
      </c>
      <c r="M10858">
        <v>118.482070800004</v>
      </c>
      <c r="N10858">
        <v>1</v>
      </c>
      <c r="O10858">
        <v>0.36401230000774398</v>
      </c>
      <c r="P10858">
        <v>119.012101300003</v>
      </c>
    </row>
    <row r="10859" spans="1:16" x14ac:dyDescent="0.3">
      <c r="A10859">
        <v>31</v>
      </c>
      <c r="B10859">
        <v>1</v>
      </c>
      <c r="C10859">
        <v>0</v>
      </c>
      <c r="D10859">
        <v>5</v>
      </c>
      <c r="E10859" t="s">
        <v>202</v>
      </c>
      <c r="F10859" t="s">
        <v>13</v>
      </c>
      <c r="G10859">
        <v>1</v>
      </c>
      <c r="H10859" t="s">
        <v>13</v>
      </c>
      <c r="I10859" t="s">
        <v>13</v>
      </c>
      <c r="J10859" t="s">
        <v>16</v>
      </c>
      <c r="K10859" t="b">
        <v>0</v>
      </c>
      <c r="L10859">
        <v>0.77579420001711696</v>
      </c>
      <c r="M10859">
        <v>120.30860459999499</v>
      </c>
      <c r="N10859">
        <v>2</v>
      </c>
      <c r="O10859">
        <v>0.27388619998237101</v>
      </c>
      <c r="P10859">
        <v>120.730192599993</v>
      </c>
    </row>
    <row r="10860" spans="1:16" x14ac:dyDescent="0.3">
      <c r="A10860">
        <v>31</v>
      </c>
      <c r="B10860">
        <v>1</v>
      </c>
      <c r="C10860">
        <v>0</v>
      </c>
      <c r="D10860">
        <v>5</v>
      </c>
      <c r="E10860" t="s">
        <v>612</v>
      </c>
      <c r="F10860" t="s">
        <v>13</v>
      </c>
      <c r="G10860">
        <v>1</v>
      </c>
      <c r="H10860" t="s">
        <v>13</v>
      </c>
      <c r="I10860" t="s">
        <v>13</v>
      </c>
      <c r="J10860" t="s">
        <v>14</v>
      </c>
      <c r="K10860" t="b">
        <v>1</v>
      </c>
      <c r="L10860">
        <v>1.2567757999931899</v>
      </c>
      <c r="M10860">
        <v>122.506271899998</v>
      </c>
      <c r="N10860">
        <v>1</v>
      </c>
      <c r="O10860">
        <v>1.4187854000192599</v>
      </c>
      <c r="P10860">
        <v>124.146861899993</v>
      </c>
    </row>
    <row r="10861" spans="1:16" x14ac:dyDescent="0.3">
      <c r="A10861">
        <v>31</v>
      </c>
      <c r="B10861">
        <v>1</v>
      </c>
      <c r="C10861">
        <v>0</v>
      </c>
      <c r="D10861">
        <v>5</v>
      </c>
      <c r="E10861" t="s">
        <v>2204</v>
      </c>
      <c r="F10861" t="s">
        <v>13</v>
      </c>
      <c r="G10861">
        <v>1</v>
      </c>
      <c r="H10861" t="s">
        <v>13</v>
      </c>
      <c r="I10861" t="s">
        <v>13</v>
      </c>
      <c r="J10861" t="s">
        <v>14</v>
      </c>
      <c r="K10861" t="b">
        <v>1</v>
      </c>
      <c r="L10861">
        <v>0.73076210002182096</v>
      </c>
      <c r="M10861">
        <v>125.396894800011</v>
      </c>
      <c r="N10861">
        <v>1</v>
      </c>
      <c r="O10861">
        <v>0.68273439997574303</v>
      </c>
      <c r="P10861">
        <v>126.274879500008</v>
      </c>
    </row>
    <row r="10862" spans="1:16" x14ac:dyDescent="0.3">
      <c r="A10862">
        <v>31</v>
      </c>
      <c r="B10862">
        <v>1</v>
      </c>
      <c r="C10862">
        <v>1</v>
      </c>
      <c r="D10862">
        <v>5</v>
      </c>
      <c r="E10862" t="s">
        <v>1635</v>
      </c>
      <c r="F10862">
        <v>1</v>
      </c>
      <c r="G10862">
        <v>2</v>
      </c>
      <c r="H10862">
        <v>1.99066989999847</v>
      </c>
      <c r="I10862">
        <v>145.00268489998399</v>
      </c>
      <c r="J10862" t="s">
        <v>14</v>
      </c>
      <c r="K10862" t="b">
        <v>0</v>
      </c>
      <c r="L10862">
        <v>3.36465190001763</v>
      </c>
      <c r="M10862">
        <v>3.3646788999903898</v>
      </c>
      <c r="N10862">
        <v>2</v>
      </c>
      <c r="O10862">
        <v>0.21316780001507099</v>
      </c>
      <c r="P10862">
        <v>3.7003292999870601</v>
      </c>
    </row>
    <row r="10863" spans="1:16" x14ac:dyDescent="0.3">
      <c r="A10863">
        <v>31</v>
      </c>
      <c r="B10863">
        <v>1</v>
      </c>
      <c r="C10863">
        <v>1</v>
      </c>
      <c r="D10863">
        <v>5</v>
      </c>
      <c r="E10863" t="s">
        <v>1137</v>
      </c>
      <c r="F10863">
        <v>1</v>
      </c>
      <c r="G10863">
        <v>2</v>
      </c>
      <c r="H10863">
        <v>1.98891580000054</v>
      </c>
      <c r="I10863">
        <v>75.001354100008001</v>
      </c>
      <c r="J10863" t="s">
        <v>14</v>
      </c>
      <c r="K10863" t="b">
        <v>0</v>
      </c>
      <c r="L10863">
        <v>0.82317000001785401</v>
      </c>
      <c r="M10863">
        <v>5.0398207000107504</v>
      </c>
      <c r="N10863">
        <v>2</v>
      </c>
      <c r="O10863">
        <v>9.1457100003026398E-2</v>
      </c>
      <c r="P10863">
        <v>5.2182189000013803</v>
      </c>
    </row>
    <row r="10864" spans="1:16" x14ac:dyDescent="0.3">
      <c r="A10864">
        <v>31</v>
      </c>
      <c r="B10864">
        <v>1</v>
      </c>
      <c r="C10864">
        <v>1</v>
      </c>
      <c r="D10864">
        <v>5</v>
      </c>
      <c r="E10864" t="s">
        <v>1261</v>
      </c>
      <c r="F10864">
        <v>1</v>
      </c>
      <c r="G10864">
        <v>2</v>
      </c>
      <c r="H10864">
        <v>1.98948980000569</v>
      </c>
      <c r="I10864">
        <v>97.501804600004107</v>
      </c>
      <c r="J10864" t="s">
        <v>14</v>
      </c>
      <c r="K10864" t="b">
        <v>0</v>
      </c>
      <c r="L10864">
        <v>1.55451200000243</v>
      </c>
      <c r="M10864">
        <v>7.2877918999875</v>
      </c>
      <c r="N10864">
        <v>1</v>
      </c>
      <c r="O10864">
        <v>0.69283490002271697</v>
      </c>
      <c r="P10864">
        <v>8.12360689998604</v>
      </c>
    </row>
    <row r="10865" spans="1:16" x14ac:dyDescent="0.3">
      <c r="A10865">
        <v>31</v>
      </c>
      <c r="B10865">
        <v>1</v>
      </c>
      <c r="C10865">
        <v>1</v>
      </c>
      <c r="D10865">
        <v>5</v>
      </c>
      <c r="E10865" t="s">
        <v>783</v>
      </c>
      <c r="F10865">
        <v>1</v>
      </c>
      <c r="G10865">
        <v>2</v>
      </c>
      <c r="H10865">
        <v>1.98874340002658</v>
      </c>
      <c r="I10865">
        <v>62.501101000001697</v>
      </c>
      <c r="J10865" t="s">
        <v>16</v>
      </c>
      <c r="K10865" t="b">
        <v>1</v>
      </c>
      <c r="L10865">
        <v>1.0668408999918</v>
      </c>
      <c r="M10865">
        <v>9.70025980001083</v>
      </c>
      <c r="N10865">
        <v>2</v>
      </c>
      <c r="O10865">
        <v>0.39638920000288602</v>
      </c>
      <c r="P10865">
        <v>10.2992289999966</v>
      </c>
    </row>
    <row r="10866" spans="1:16" x14ac:dyDescent="0.3">
      <c r="A10866">
        <v>31</v>
      </c>
      <c r="B10866">
        <v>1</v>
      </c>
      <c r="C10866">
        <v>1</v>
      </c>
      <c r="D10866">
        <v>5</v>
      </c>
      <c r="E10866" t="s">
        <v>622</v>
      </c>
      <c r="F10866">
        <v>1</v>
      </c>
      <c r="G10866">
        <v>2</v>
      </c>
      <c r="H10866">
        <v>1.98789059999399</v>
      </c>
      <c r="I10866">
        <v>22.500399299984601</v>
      </c>
      <c r="J10866" t="s">
        <v>14</v>
      </c>
      <c r="K10866" t="b">
        <v>0</v>
      </c>
      <c r="L10866">
        <v>1.55189890001202</v>
      </c>
      <c r="M10866">
        <v>12.368498399999201</v>
      </c>
      <c r="N10866">
        <v>3</v>
      </c>
      <c r="O10866">
        <v>0.37217950000194799</v>
      </c>
      <c r="P10866">
        <v>12.8831831999996</v>
      </c>
    </row>
    <row r="10867" spans="1:16" x14ac:dyDescent="0.3">
      <c r="A10867">
        <v>31</v>
      </c>
      <c r="B10867">
        <v>1</v>
      </c>
      <c r="C10867">
        <v>1</v>
      </c>
      <c r="D10867">
        <v>5</v>
      </c>
      <c r="E10867" t="s">
        <v>2096</v>
      </c>
      <c r="F10867" t="s">
        <v>13</v>
      </c>
      <c r="G10867">
        <v>2</v>
      </c>
      <c r="H10867" t="s">
        <v>13</v>
      </c>
      <c r="I10867" t="s">
        <v>13</v>
      </c>
      <c r="J10867" t="s">
        <v>16</v>
      </c>
      <c r="K10867" t="b">
        <v>0</v>
      </c>
      <c r="L10867">
        <v>0.932507799996529</v>
      </c>
      <c r="M10867">
        <v>14.332526199985301</v>
      </c>
      <c r="N10867">
        <v>2</v>
      </c>
      <c r="O10867">
        <v>0.241351100004977</v>
      </c>
      <c r="P10867">
        <v>14.696222300001001</v>
      </c>
    </row>
    <row r="10868" spans="1:16" x14ac:dyDescent="0.3">
      <c r="A10868">
        <v>31</v>
      </c>
      <c r="B10868">
        <v>1</v>
      </c>
      <c r="C10868">
        <v>1</v>
      </c>
      <c r="D10868">
        <v>5</v>
      </c>
      <c r="E10868" t="s">
        <v>981</v>
      </c>
      <c r="F10868" t="s">
        <v>13</v>
      </c>
      <c r="G10868">
        <v>2</v>
      </c>
      <c r="H10868" t="s">
        <v>13</v>
      </c>
      <c r="I10868" t="s">
        <v>13</v>
      </c>
      <c r="J10868" t="s">
        <v>14</v>
      </c>
      <c r="K10868" t="b">
        <v>1</v>
      </c>
      <c r="L10868">
        <v>0.89796820000628896</v>
      </c>
      <c r="M10868">
        <v>16.114674099982999</v>
      </c>
      <c r="N10868">
        <v>1</v>
      </c>
      <c r="O10868">
        <v>1.88331730000209</v>
      </c>
      <c r="P10868">
        <v>18.042220800009101</v>
      </c>
    </row>
    <row r="10869" spans="1:16" x14ac:dyDescent="0.3">
      <c r="A10869">
        <v>31</v>
      </c>
      <c r="B10869">
        <v>1</v>
      </c>
      <c r="C10869">
        <v>1</v>
      </c>
      <c r="D10869">
        <v>5</v>
      </c>
      <c r="E10869" t="s">
        <v>436</v>
      </c>
      <c r="F10869">
        <v>1</v>
      </c>
      <c r="G10869">
        <v>2</v>
      </c>
      <c r="H10869">
        <v>1.9880374000058501</v>
      </c>
      <c r="I10869">
        <v>32.500551599980099</v>
      </c>
      <c r="J10869" t="s">
        <v>14</v>
      </c>
      <c r="K10869" t="b">
        <v>0</v>
      </c>
      <c r="L10869">
        <v>0.78818599999067396</v>
      </c>
      <c r="M10869">
        <v>19.338145199988499</v>
      </c>
      <c r="N10869">
        <v>3</v>
      </c>
      <c r="O10869">
        <v>0.89332079997984704</v>
      </c>
      <c r="P10869">
        <v>20.3561869999976</v>
      </c>
    </row>
    <row r="10870" spans="1:16" x14ac:dyDescent="0.3">
      <c r="A10870">
        <v>31</v>
      </c>
      <c r="B10870">
        <v>1</v>
      </c>
      <c r="C10870">
        <v>1</v>
      </c>
      <c r="D10870">
        <v>5</v>
      </c>
      <c r="E10870" t="s">
        <v>1293</v>
      </c>
      <c r="F10870">
        <v>1</v>
      </c>
      <c r="G10870">
        <v>2</v>
      </c>
      <c r="H10870">
        <v>1.98788070000592</v>
      </c>
      <c r="I10870">
        <v>27.500478999980299</v>
      </c>
      <c r="J10870" t="s">
        <v>16</v>
      </c>
      <c r="K10870" t="b">
        <v>1</v>
      </c>
      <c r="L10870">
        <v>1.7592605999962001</v>
      </c>
      <c r="M10870">
        <v>22.6258581999864</v>
      </c>
      <c r="N10870">
        <v>1</v>
      </c>
      <c r="O10870">
        <v>0.21168649999890499</v>
      </c>
      <c r="P10870">
        <v>22.962553099991101</v>
      </c>
    </row>
    <row r="10871" spans="1:16" x14ac:dyDescent="0.3">
      <c r="A10871">
        <v>31</v>
      </c>
      <c r="B10871">
        <v>1</v>
      </c>
      <c r="C10871">
        <v>1</v>
      </c>
      <c r="D10871">
        <v>5</v>
      </c>
      <c r="E10871" t="s">
        <v>38</v>
      </c>
      <c r="F10871" t="s">
        <v>13</v>
      </c>
      <c r="G10871">
        <v>2</v>
      </c>
      <c r="H10871" t="s">
        <v>13</v>
      </c>
      <c r="I10871" t="s">
        <v>13</v>
      </c>
      <c r="J10871" t="s">
        <v>14</v>
      </c>
      <c r="K10871" t="b">
        <v>1</v>
      </c>
      <c r="L10871">
        <v>0.55176629999186799</v>
      </c>
      <c r="M10871">
        <v>24.035109199990998</v>
      </c>
      <c r="N10871">
        <v>1</v>
      </c>
      <c r="O10871">
        <v>0.35490420000860501</v>
      </c>
      <c r="P10871">
        <v>24.505816799996001</v>
      </c>
    </row>
    <row r="10872" spans="1:16" x14ac:dyDescent="0.3">
      <c r="A10872">
        <v>31</v>
      </c>
      <c r="B10872">
        <v>1</v>
      </c>
      <c r="C10872">
        <v>1</v>
      </c>
      <c r="D10872">
        <v>5</v>
      </c>
      <c r="E10872" t="s">
        <v>422</v>
      </c>
      <c r="F10872">
        <v>1</v>
      </c>
      <c r="G10872">
        <v>2</v>
      </c>
      <c r="H10872">
        <v>1.9897384000069001</v>
      </c>
      <c r="I10872">
        <v>105.001923500007</v>
      </c>
      <c r="J10872" t="s">
        <v>16</v>
      </c>
      <c r="K10872" t="b">
        <v>1</v>
      </c>
      <c r="L10872">
        <v>1.0271744000201599</v>
      </c>
      <c r="M10872">
        <v>26.043843799998299</v>
      </c>
      <c r="N10872">
        <v>2</v>
      </c>
      <c r="O10872">
        <v>0.21119450000696799</v>
      </c>
      <c r="P10872">
        <v>26.401975899993001</v>
      </c>
    </row>
    <row r="10873" spans="1:16" x14ac:dyDescent="0.3">
      <c r="A10873">
        <v>31</v>
      </c>
      <c r="B10873">
        <v>1</v>
      </c>
      <c r="C10873">
        <v>1</v>
      </c>
      <c r="D10873">
        <v>5</v>
      </c>
      <c r="E10873" t="s">
        <v>1111</v>
      </c>
      <c r="F10873" t="s">
        <v>13</v>
      </c>
      <c r="G10873">
        <v>2</v>
      </c>
      <c r="H10873" t="s">
        <v>13</v>
      </c>
      <c r="I10873" t="s">
        <v>13</v>
      </c>
      <c r="J10873" t="s">
        <v>16</v>
      </c>
      <c r="K10873" t="b">
        <v>0</v>
      </c>
      <c r="L10873">
        <v>0.84528109998791501</v>
      </c>
      <c r="M10873">
        <v>27.7618533000059</v>
      </c>
      <c r="N10873">
        <v>2</v>
      </c>
      <c r="O10873">
        <v>0.11720909998985</v>
      </c>
      <c r="P10873">
        <v>28.036027599999201</v>
      </c>
    </row>
    <row r="10874" spans="1:16" x14ac:dyDescent="0.3">
      <c r="A10874">
        <v>31</v>
      </c>
      <c r="B10874">
        <v>1</v>
      </c>
      <c r="C10874">
        <v>1</v>
      </c>
      <c r="D10874">
        <v>5</v>
      </c>
      <c r="E10874" t="s">
        <v>1947</v>
      </c>
      <c r="F10874" t="s">
        <v>13</v>
      </c>
      <c r="G10874">
        <v>2</v>
      </c>
      <c r="H10874" t="s">
        <v>13</v>
      </c>
      <c r="I10874" t="s">
        <v>13</v>
      </c>
      <c r="J10874" t="s">
        <v>14</v>
      </c>
      <c r="K10874" t="b">
        <v>1</v>
      </c>
      <c r="L10874">
        <v>0.71599860000424098</v>
      </c>
      <c r="M10874">
        <v>29.265936599986201</v>
      </c>
      <c r="N10874">
        <v>2</v>
      </c>
      <c r="O10874">
        <v>0.13682620000327</v>
      </c>
      <c r="P10874">
        <v>29.6076311999932</v>
      </c>
    </row>
    <row r="10875" spans="1:16" x14ac:dyDescent="0.3">
      <c r="A10875">
        <v>31</v>
      </c>
      <c r="B10875">
        <v>1</v>
      </c>
      <c r="C10875">
        <v>1</v>
      </c>
      <c r="D10875">
        <v>5</v>
      </c>
      <c r="E10875" t="s">
        <v>1145</v>
      </c>
      <c r="F10875">
        <v>1</v>
      </c>
      <c r="G10875">
        <v>2</v>
      </c>
      <c r="H10875">
        <v>1.9903173999919099</v>
      </c>
      <c r="I10875">
        <v>135.002504500008</v>
      </c>
      <c r="J10875" t="s">
        <v>14</v>
      </c>
      <c r="K10875" t="b">
        <v>0</v>
      </c>
      <c r="L10875">
        <v>0.58897559999604698</v>
      </c>
      <c r="M10875">
        <v>30.705987099994701</v>
      </c>
      <c r="N10875">
        <v>1</v>
      </c>
      <c r="O10875">
        <v>0.24269439998897699</v>
      </c>
      <c r="P10875">
        <v>31.097522299998701</v>
      </c>
    </row>
    <row r="10876" spans="1:16" x14ac:dyDescent="0.3">
      <c r="A10876">
        <v>31</v>
      </c>
      <c r="B10876">
        <v>1</v>
      </c>
      <c r="C10876">
        <v>1</v>
      </c>
      <c r="D10876">
        <v>5</v>
      </c>
      <c r="E10876" t="s">
        <v>923</v>
      </c>
      <c r="F10876">
        <v>1</v>
      </c>
      <c r="G10876">
        <v>2</v>
      </c>
      <c r="H10876">
        <v>1.9877110000234099</v>
      </c>
      <c r="I10876">
        <v>15.000243599992199</v>
      </c>
      <c r="J10876" t="s">
        <v>16</v>
      </c>
      <c r="K10876" t="b">
        <v>1</v>
      </c>
      <c r="L10876">
        <v>0.96190360002219699</v>
      </c>
      <c r="M10876">
        <v>32.578510299994399</v>
      </c>
      <c r="N10876">
        <v>1</v>
      </c>
      <c r="O10876">
        <v>0.233150499989279</v>
      </c>
      <c r="P10876">
        <v>32.960053999995601</v>
      </c>
    </row>
    <row r="10877" spans="1:16" x14ac:dyDescent="0.3">
      <c r="A10877">
        <v>31</v>
      </c>
      <c r="B10877">
        <v>1</v>
      </c>
      <c r="C10877">
        <v>1</v>
      </c>
      <c r="D10877">
        <v>5</v>
      </c>
      <c r="E10877" t="s">
        <v>2031</v>
      </c>
      <c r="F10877" t="s">
        <v>13</v>
      </c>
      <c r="G10877">
        <v>2</v>
      </c>
      <c r="H10877" t="s">
        <v>13</v>
      </c>
      <c r="I10877" t="s">
        <v>13</v>
      </c>
      <c r="J10877" t="s">
        <v>14</v>
      </c>
      <c r="K10877" t="b">
        <v>1</v>
      </c>
      <c r="L10877">
        <v>0.486829700006638</v>
      </c>
      <c r="M10877">
        <v>33.953591400000697</v>
      </c>
      <c r="N10877">
        <v>2</v>
      </c>
      <c r="O10877">
        <v>1.0249702000001</v>
      </c>
      <c r="P10877">
        <v>35.151941299991499</v>
      </c>
    </row>
    <row r="10878" spans="1:16" x14ac:dyDescent="0.3">
      <c r="A10878">
        <v>31</v>
      </c>
      <c r="B10878">
        <v>1</v>
      </c>
      <c r="C10878">
        <v>1</v>
      </c>
      <c r="D10878">
        <v>5</v>
      </c>
      <c r="E10878" t="s">
        <v>1339</v>
      </c>
      <c r="F10878">
        <v>1</v>
      </c>
      <c r="G10878">
        <v>2</v>
      </c>
      <c r="H10878">
        <v>1.9881190000160101</v>
      </c>
      <c r="I10878">
        <v>35.0005914999929</v>
      </c>
      <c r="J10878" t="s">
        <v>14</v>
      </c>
      <c r="K10878" t="b">
        <v>0</v>
      </c>
      <c r="L10878">
        <v>0.39890659999218803</v>
      </c>
      <c r="M10878">
        <v>36.065557099995203</v>
      </c>
      <c r="N10878">
        <v>1</v>
      </c>
      <c r="O10878">
        <v>1.0890317999874199</v>
      </c>
      <c r="P10878">
        <v>37.311899899999801</v>
      </c>
    </row>
    <row r="10879" spans="1:16" x14ac:dyDescent="0.3">
      <c r="A10879">
        <v>31</v>
      </c>
      <c r="B10879">
        <v>1</v>
      </c>
      <c r="C10879">
        <v>1</v>
      </c>
      <c r="D10879">
        <v>5</v>
      </c>
      <c r="E10879" t="s">
        <v>537</v>
      </c>
      <c r="F10879">
        <v>1</v>
      </c>
      <c r="G10879">
        <v>2</v>
      </c>
      <c r="H10879">
        <v>1.9904561000003</v>
      </c>
      <c r="I10879">
        <v>140.00261510000601</v>
      </c>
      <c r="J10879" t="s">
        <v>16</v>
      </c>
      <c r="K10879" t="b">
        <v>1</v>
      </c>
      <c r="L10879">
        <v>1.155900200014</v>
      </c>
      <c r="M10879">
        <v>38.972595800005401</v>
      </c>
      <c r="N10879">
        <v>2</v>
      </c>
      <c r="O10879">
        <v>0.27554090000921899</v>
      </c>
      <c r="P10879">
        <v>39.450403800001403</v>
      </c>
    </row>
    <row r="10880" spans="1:16" x14ac:dyDescent="0.3">
      <c r="A10880">
        <v>31</v>
      </c>
      <c r="B10880">
        <v>1</v>
      </c>
      <c r="C10880">
        <v>1</v>
      </c>
      <c r="D10880">
        <v>5</v>
      </c>
      <c r="E10880" t="s">
        <v>2006</v>
      </c>
      <c r="F10880">
        <v>1</v>
      </c>
      <c r="G10880">
        <v>2</v>
      </c>
      <c r="H10880">
        <v>1.98768660001224</v>
      </c>
      <c r="I10880">
        <v>12.5002167999919</v>
      </c>
      <c r="J10880" t="s">
        <v>14</v>
      </c>
      <c r="K10880" t="b">
        <v>0</v>
      </c>
      <c r="L10880">
        <v>1.09208529998432</v>
      </c>
      <c r="M10880">
        <v>41.058695599989697</v>
      </c>
      <c r="N10880">
        <v>1</v>
      </c>
      <c r="O10880">
        <v>0.47364999999990698</v>
      </c>
      <c r="P10880">
        <v>41.712440400006003</v>
      </c>
    </row>
    <row r="10881" spans="1:16" x14ac:dyDescent="0.3">
      <c r="A10881">
        <v>31</v>
      </c>
      <c r="B10881">
        <v>1</v>
      </c>
      <c r="C10881">
        <v>1</v>
      </c>
      <c r="D10881">
        <v>5</v>
      </c>
      <c r="E10881" t="s">
        <v>2141</v>
      </c>
      <c r="F10881" t="s">
        <v>13</v>
      </c>
      <c r="G10881">
        <v>2</v>
      </c>
      <c r="H10881" t="s">
        <v>13</v>
      </c>
      <c r="I10881" t="s">
        <v>13</v>
      </c>
      <c r="J10881" t="s">
        <v>14</v>
      </c>
      <c r="K10881" t="b">
        <v>1</v>
      </c>
      <c r="L10881">
        <v>1.25921650000964</v>
      </c>
      <c r="M10881">
        <v>43.4924729999912</v>
      </c>
      <c r="N10881">
        <v>1</v>
      </c>
      <c r="O10881">
        <v>0.76170100001036201</v>
      </c>
      <c r="P10881">
        <v>44.384507399983697</v>
      </c>
    </row>
    <row r="10882" spans="1:16" x14ac:dyDescent="0.3">
      <c r="A10882">
        <v>31</v>
      </c>
      <c r="B10882">
        <v>1</v>
      </c>
      <c r="C10882">
        <v>1</v>
      </c>
      <c r="D10882">
        <v>5</v>
      </c>
      <c r="E10882" t="s">
        <v>839</v>
      </c>
      <c r="F10882" t="s">
        <v>13</v>
      </c>
      <c r="G10882">
        <v>2</v>
      </c>
      <c r="H10882" t="s">
        <v>13</v>
      </c>
      <c r="I10882" t="s">
        <v>13</v>
      </c>
      <c r="J10882" t="s">
        <v>16</v>
      </c>
      <c r="K10882" t="b">
        <v>0</v>
      </c>
      <c r="L10882">
        <v>1.4044067999930101</v>
      </c>
      <c r="M10882">
        <v>46.304229800007299</v>
      </c>
      <c r="N10882">
        <v>2</v>
      </c>
      <c r="O10882">
        <v>8.9197799999965396E-2</v>
      </c>
      <c r="P10882">
        <v>46.567888099991301</v>
      </c>
    </row>
    <row r="10883" spans="1:16" x14ac:dyDescent="0.3">
      <c r="A10883">
        <v>31</v>
      </c>
      <c r="B10883">
        <v>1</v>
      </c>
      <c r="C10883">
        <v>1</v>
      </c>
      <c r="D10883">
        <v>5</v>
      </c>
      <c r="E10883" t="s">
        <v>774</v>
      </c>
      <c r="F10883">
        <v>1</v>
      </c>
      <c r="G10883">
        <v>2</v>
      </c>
      <c r="H10883">
        <v>1.99030639999546</v>
      </c>
      <c r="I10883">
        <v>130.002421599987</v>
      </c>
      <c r="J10883" t="s">
        <v>14</v>
      </c>
      <c r="K10883" t="b">
        <v>0</v>
      </c>
      <c r="L10883">
        <v>0.65597360001993399</v>
      </c>
      <c r="M10883">
        <v>47.739199300005602</v>
      </c>
      <c r="N10883">
        <v>1</v>
      </c>
      <c r="O10883">
        <v>0.15465989999938801</v>
      </c>
      <c r="P10883">
        <v>48.049471300008001</v>
      </c>
    </row>
    <row r="10884" spans="1:16" x14ac:dyDescent="0.3">
      <c r="A10884">
        <v>31</v>
      </c>
      <c r="B10884">
        <v>1</v>
      </c>
      <c r="C10884">
        <v>1</v>
      </c>
      <c r="D10884">
        <v>5</v>
      </c>
      <c r="E10884" t="s">
        <v>1162</v>
      </c>
      <c r="F10884" t="s">
        <v>13</v>
      </c>
      <c r="G10884">
        <v>2</v>
      </c>
      <c r="H10884" t="s">
        <v>13</v>
      </c>
      <c r="I10884" t="s">
        <v>13</v>
      </c>
      <c r="J10884" t="s">
        <v>14</v>
      </c>
      <c r="K10884" t="b">
        <v>1</v>
      </c>
      <c r="L10884">
        <v>1.06191799999215</v>
      </c>
      <c r="M10884">
        <v>49.628373999992597</v>
      </c>
      <c r="N10884">
        <v>2</v>
      </c>
      <c r="O10884">
        <v>0.32391919998917701</v>
      </c>
      <c r="P10884">
        <v>50.122703800007002</v>
      </c>
    </row>
    <row r="10885" spans="1:16" x14ac:dyDescent="0.3">
      <c r="A10885">
        <v>31</v>
      </c>
      <c r="B10885">
        <v>1</v>
      </c>
      <c r="C10885">
        <v>1</v>
      </c>
      <c r="D10885">
        <v>5</v>
      </c>
      <c r="E10885" t="s">
        <v>1268</v>
      </c>
      <c r="F10885" t="s">
        <v>13</v>
      </c>
      <c r="G10885">
        <v>2</v>
      </c>
      <c r="H10885" t="s">
        <v>13</v>
      </c>
      <c r="I10885" t="s">
        <v>13</v>
      </c>
      <c r="J10885" t="s">
        <v>14</v>
      </c>
      <c r="K10885" t="b">
        <v>1</v>
      </c>
      <c r="L10885">
        <v>0.60676840000087395</v>
      </c>
      <c r="M10885">
        <v>51.240024099999602</v>
      </c>
      <c r="N10885">
        <v>1</v>
      </c>
      <c r="O10885">
        <v>0.98694200001773402</v>
      </c>
      <c r="P10885">
        <v>52.377685899991803</v>
      </c>
    </row>
    <row r="10886" spans="1:16" x14ac:dyDescent="0.3">
      <c r="A10886">
        <v>31</v>
      </c>
      <c r="B10886">
        <v>1</v>
      </c>
      <c r="C10886">
        <v>1</v>
      </c>
      <c r="D10886">
        <v>5</v>
      </c>
      <c r="E10886" t="s">
        <v>1188</v>
      </c>
      <c r="F10886">
        <v>1</v>
      </c>
      <c r="G10886">
        <v>2</v>
      </c>
      <c r="H10886">
        <v>1.98818310000934</v>
      </c>
      <c r="I10886">
        <v>37.500628599984303</v>
      </c>
      <c r="J10886" t="s">
        <v>16</v>
      </c>
      <c r="K10886" t="b">
        <v>1</v>
      </c>
      <c r="L10886">
        <v>1.0937710999860399</v>
      </c>
      <c r="M10886">
        <v>53.9769298000028</v>
      </c>
      <c r="N10886">
        <v>2</v>
      </c>
      <c r="O10886">
        <v>9.01062000193633E-2</v>
      </c>
      <c r="P10886">
        <v>54.272904199984602</v>
      </c>
    </row>
    <row r="10887" spans="1:16" x14ac:dyDescent="0.3">
      <c r="A10887">
        <v>31</v>
      </c>
      <c r="B10887">
        <v>1</v>
      </c>
      <c r="C10887">
        <v>1</v>
      </c>
      <c r="D10887">
        <v>5</v>
      </c>
      <c r="E10887" t="s">
        <v>1879</v>
      </c>
      <c r="F10887">
        <v>1</v>
      </c>
      <c r="G10887">
        <v>2</v>
      </c>
      <c r="H10887">
        <v>1.98996209999314</v>
      </c>
      <c r="I10887">
        <v>115.002113900002</v>
      </c>
      <c r="J10887" t="s">
        <v>14</v>
      </c>
      <c r="K10887" t="b">
        <v>0</v>
      </c>
      <c r="L10887">
        <v>0.392736299982062</v>
      </c>
      <c r="M10887">
        <v>55.175847600010499</v>
      </c>
      <c r="N10887">
        <v>1</v>
      </c>
      <c r="O10887">
        <v>0.42066150001482999</v>
      </c>
      <c r="P10887">
        <v>55.779400600004003</v>
      </c>
    </row>
    <row r="10888" spans="1:16" x14ac:dyDescent="0.3">
      <c r="A10888">
        <v>31</v>
      </c>
      <c r="B10888">
        <v>1</v>
      </c>
      <c r="C10888">
        <v>1</v>
      </c>
      <c r="D10888">
        <v>5</v>
      </c>
      <c r="E10888" t="s">
        <v>1654</v>
      </c>
      <c r="F10888">
        <v>1</v>
      </c>
      <c r="G10888">
        <v>2</v>
      </c>
      <c r="H10888">
        <v>1.9901816000056001</v>
      </c>
      <c r="I10888">
        <v>125.002304199996</v>
      </c>
      <c r="J10888" t="s">
        <v>16</v>
      </c>
      <c r="K10888" t="b">
        <v>1</v>
      </c>
      <c r="L10888">
        <v>0.95693819998996299</v>
      </c>
      <c r="M10888">
        <v>57.256724799983203</v>
      </c>
      <c r="N10888">
        <v>2</v>
      </c>
      <c r="O10888">
        <v>8.1540299986954806E-2</v>
      </c>
      <c r="P10888">
        <v>57.592332400003201</v>
      </c>
    </row>
    <row r="10889" spans="1:16" x14ac:dyDescent="0.3">
      <c r="A10889">
        <v>31</v>
      </c>
      <c r="B10889">
        <v>1</v>
      </c>
      <c r="C10889">
        <v>1</v>
      </c>
      <c r="D10889">
        <v>5</v>
      </c>
      <c r="E10889" t="s">
        <v>857</v>
      </c>
      <c r="F10889" t="s">
        <v>13</v>
      </c>
      <c r="G10889">
        <v>2</v>
      </c>
      <c r="H10889" t="s">
        <v>13</v>
      </c>
      <c r="I10889" t="s">
        <v>13</v>
      </c>
      <c r="J10889" t="s">
        <v>16</v>
      </c>
      <c r="K10889" t="b">
        <v>0</v>
      </c>
      <c r="L10889">
        <v>0.93592019999050502</v>
      </c>
      <c r="M10889">
        <v>59.035663599992397</v>
      </c>
      <c r="N10889">
        <v>2</v>
      </c>
      <c r="O10889">
        <v>0.13773950000177099</v>
      </c>
      <c r="P10889">
        <v>59.368521299999003</v>
      </c>
    </row>
    <row r="10890" spans="1:16" x14ac:dyDescent="0.3">
      <c r="A10890">
        <v>31</v>
      </c>
      <c r="B10890">
        <v>1</v>
      </c>
      <c r="C10890">
        <v>1</v>
      </c>
      <c r="D10890">
        <v>5</v>
      </c>
      <c r="E10890" t="s">
        <v>572</v>
      </c>
      <c r="F10890">
        <v>1</v>
      </c>
      <c r="G10890">
        <v>2</v>
      </c>
      <c r="H10890">
        <v>1.98875369998859</v>
      </c>
      <c r="I10890">
        <v>65.001140599983103</v>
      </c>
      <c r="J10890" t="s">
        <v>16</v>
      </c>
      <c r="K10890" t="b">
        <v>1</v>
      </c>
      <c r="L10890">
        <v>0.78061899999738704</v>
      </c>
      <c r="M10890">
        <v>60.6640625</v>
      </c>
      <c r="N10890">
        <v>3</v>
      </c>
      <c r="O10890">
        <v>0.259006799984491</v>
      </c>
      <c r="P10890">
        <v>61.073741200001699</v>
      </c>
    </row>
    <row r="10891" spans="1:16" x14ac:dyDescent="0.3">
      <c r="A10891">
        <v>31</v>
      </c>
      <c r="B10891">
        <v>1</v>
      </c>
      <c r="C10891">
        <v>1</v>
      </c>
      <c r="D10891">
        <v>5</v>
      </c>
      <c r="E10891" t="s">
        <v>939</v>
      </c>
      <c r="F10891">
        <v>1</v>
      </c>
      <c r="G10891">
        <v>2</v>
      </c>
      <c r="H10891">
        <v>1.9884424000047101</v>
      </c>
      <c r="I10891">
        <v>50.000793699989998</v>
      </c>
      <c r="J10891" t="s">
        <v>16</v>
      </c>
      <c r="K10891" t="b">
        <v>1</v>
      </c>
      <c r="L10891">
        <v>0.89646190000348702</v>
      </c>
      <c r="M10891">
        <v>62.479653099988397</v>
      </c>
      <c r="N10891">
        <v>3</v>
      </c>
      <c r="O10891">
        <v>0.16887480000150401</v>
      </c>
      <c r="P10891">
        <v>62.823591099993799</v>
      </c>
    </row>
    <row r="10892" spans="1:16" x14ac:dyDescent="0.3">
      <c r="A10892">
        <v>31</v>
      </c>
      <c r="B10892">
        <v>1</v>
      </c>
      <c r="C10892">
        <v>1</v>
      </c>
      <c r="D10892">
        <v>5</v>
      </c>
      <c r="E10892" t="s">
        <v>623</v>
      </c>
      <c r="F10892" t="s">
        <v>13</v>
      </c>
      <c r="G10892">
        <v>2</v>
      </c>
      <c r="H10892" t="s">
        <v>13</v>
      </c>
      <c r="I10892" t="s">
        <v>13</v>
      </c>
      <c r="J10892" t="s">
        <v>14</v>
      </c>
      <c r="K10892" t="b">
        <v>1</v>
      </c>
      <c r="L10892">
        <v>0.925304800010053</v>
      </c>
      <c r="M10892">
        <v>64.258592099999106</v>
      </c>
      <c r="N10892">
        <v>1</v>
      </c>
      <c r="O10892">
        <v>0.75302830000873699</v>
      </c>
      <c r="P10892">
        <v>65.191891900001806</v>
      </c>
    </row>
    <row r="10893" spans="1:16" x14ac:dyDescent="0.3">
      <c r="A10893">
        <v>31</v>
      </c>
      <c r="B10893">
        <v>1</v>
      </c>
      <c r="C10893">
        <v>1</v>
      </c>
      <c r="D10893">
        <v>5</v>
      </c>
      <c r="E10893" t="s">
        <v>291</v>
      </c>
      <c r="F10893">
        <v>1</v>
      </c>
      <c r="G10893">
        <v>2</v>
      </c>
      <c r="H10893">
        <v>1.9888560000108599</v>
      </c>
      <c r="I10893">
        <v>67.501187999994698</v>
      </c>
      <c r="J10893" t="s">
        <v>16</v>
      </c>
      <c r="K10893" t="b">
        <v>1</v>
      </c>
      <c r="L10893">
        <v>1.07173060000059</v>
      </c>
      <c r="M10893">
        <v>66.771659199992399</v>
      </c>
      <c r="N10893">
        <v>3</v>
      </c>
      <c r="O10893">
        <v>0.18736509999143899</v>
      </c>
      <c r="P10893">
        <v>67.138166599994307</v>
      </c>
    </row>
    <row r="10894" spans="1:16" x14ac:dyDescent="0.3">
      <c r="A10894">
        <v>31</v>
      </c>
      <c r="B10894">
        <v>1</v>
      </c>
      <c r="C10894">
        <v>1</v>
      </c>
      <c r="D10894">
        <v>5</v>
      </c>
      <c r="E10894" t="s">
        <v>234</v>
      </c>
      <c r="F10894" t="s">
        <v>13</v>
      </c>
      <c r="G10894">
        <v>2</v>
      </c>
      <c r="H10894" t="s">
        <v>13</v>
      </c>
      <c r="I10894" t="s">
        <v>13</v>
      </c>
      <c r="J10894" t="s">
        <v>14</v>
      </c>
      <c r="K10894" t="b">
        <v>1</v>
      </c>
      <c r="L10894">
        <v>0.64927729999180905</v>
      </c>
      <c r="M10894">
        <v>68.298981100000702</v>
      </c>
      <c r="N10894">
        <v>1</v>
      </c>
      <c r="O10894">
        <v>0.21131680000689801</v>
      </c>
      <c r="P10894">
        <v>68.658079699991504</v>
      </c>
    </row>
    <row r="10895" spans="1:16" x14ac:dyDescent="0.3">
      <c r="A10895">
        <v>31</v>
      </c>
      <c r="B10895">
        <v>1</v>
      </c>
      <c r="C10895">
        <v>1</v>
      </c>
      <c r="D10895">
        <v>5</v>
      </c>
      <c r="E10895" t="s">
        <v>323</v>
      </c>
      <c r="F10895">
        <v>1</v>
      </c>
      <c r="G10895">
        <v>2</v>
      </c>
      <c r="H10895">
        <v>1.98983740000403</v>
      </c>
      <c r="I10895">
        <v>107.501988100004</v>
      </c>
      <c r="J10895" t="s">
        <v>14</v>
      </c>
      <c r="K10895" t="b">
        <v>0</v>
      </c>
      <c r="L10895">
        <v>0.59013349999440801</v>
      </c>
      <c r="M10895">
        <v>69.756558399996706</v>
      </c>
      <c r="N10895">
        <v>1</v>
      </c>
      <c r="O10895">
        <v>0.19623689999571101</v>
      </c>
      <c r="P10895">
        <v>70.019036199984797</v>
      </c>
    </row>
    <row r="10896" spans="1:16" x14ac:dyDescent="0.3">
      <c r="A10896">
        <v>31</v>
      </c>
      <c r="B10896">
        <v>1</v>
      </c>
      <c r="C10896">
        <v>1</v>
      </c>
      <c r="D10896">
        <v>5</v>
      </c>
      <c r="E10896" t="s">
        <v>1182</v>
      </c>
      <c r="F10896" t="s">
        <v>13</v>
      </c>
      <c r="G10896">
        <v>2</v>
      </c>
      <c r="H10896" t="s">
        <v>13</v>
      </c>
      <c r="I10896" t="s">
        <v>13</v>
      </c>
      <c r="J10896" t="s">
        <v>14</v>
      </c>
      <c r="K10896" t="b">
        <v>1</v>
      </c>
      <c r="L10896">
        <v>0.81881959998281695</v>
      </c>
      <c r="M10896">
        <v>71.351913099992103</v>
      </c>
      <c r="N10896">
        <v>2</v>
      </c>
      <c r="O10896">
        <v>0.36991189999389501</v>
      </c>
      <c r="P10896">
        <v>71.848590499983402</v>
      </c>
    </row>
    <row r="10897" spans="1:16" x14ac:dyDescent="0.3">
      <c r="A10897">
        <v>31</v>
      </c>
      <c r="B10897">
        <v>1</v>
      </c>
      <c r="C10897">
        <v>1</v>
      </c>
      <c r="D10897">
        <v>5</v>
      </c>
      <c r="E10897" t="s">
        <v>1447</v>
      </c>
      <c r="F10897" t="s">
        <v>13</v>
      </c>
      <c r="G10897">
        <v>2</v>
      </c>
      <c r="H10897" t="s">
        <v>13</v>
      </c>
      <c r="I10897" t="s">
        <v>13</v>
      </c>
      <c r="J10897" t="s">
        <v>16</v>
      </c>
      <c r="K10897" t="b">
        <v>0</v>
      </c>
      <c r="L10897">
        <v>2.2499165000044701</v>
      </c>
      <c r="M10897">
        <v>74.616380599996802</v>
      </c>
      <c r="N10897">
        <v>2</v>
      </c>
      <c r="O10897">
        <v>0.66075670000282105</v>
      </c>
      <c r="P10897">
        <v>75.459477900003606</v>
      </c>
    </row>
    <row r="10898" spans="1:16" x14ac:dyDescent="0.3">
      <c r="A10898">
        <v>31</v>
      </c>
      <c r="B10898">
        <v>1</v>
      </c>
      <c r="C10898">
        <v>1</v>
      </c>
      <c r="D10898">
        <v>5</v>
      </c>
      <c r="E10898" t="s">
        <v>1342</v>
      </c>
      <c r="F10898" t="s">
        <v>13</v>
      </c>
      <c r="G10898">
        <v>2</v>
      </c>
      <c r="H10898" t="s">
        <v>13</v>
      </c>
      <c r="I10898" t="s">
        <v>13</v>
      </c>
      <c r="J10898" t="s">
        <v>16</v>
      </c>
      <c r="K10898" t="b">
        <v>0</v>
      </c>
      <c r="L10898">
        <v>0.84942880002199705</v>
      </c>
      <c r="M10898">
        <v>76.816053299990003</v>
      </c>
      <c r="N10898">
        <v>2</v>
      </c>
      <c r="O10898">
        <v>0.16075470001669601</v>
      </c>
      <c r="P10898">
        <v>77.143561600008994</v>
      </c>
    </row>
    <row r="10899" spans="1:16" x14ac:dyDescent="0.3">
      <c r="A10899">
        <v>31</v>
      </c>
      <c r="B10899">
        <v>1</v>
      </c>
      <c r="C10899">
        <v>1</v>
      </c>
      <c r="D10899">
        <v>5</v>
      </c>
      <c r="E10899" t="s">
        <v>2123</v>
      </c>
      <c r="F10899">
        <v>1</v>
      </c>
      <c r="G10899">
        <v>2</v>
      </c>
      <c r="H10899">
        <v>1.98977600000217</v>
      </c>
      <c r="I10899">
        <v>110.002036899998</v>
      </c>
      <c r="J10899" t="s">
        <v>14</v>
      </c>
      <c r="K10899" t="b">
        <v>0</v>
      </c>
      <c r="L10899">
        <v>1.26658060000045</v>
      </c>
      <c r="M10899">
        <v>78.917010200006203</v>
      </c>
      <c r="N10899">
        <v>1</v>
      </c>
      <c r="O10899">
        <v>0.33368599999812398</v>
      </c>
      <c r="P10899">
        <v>79.460476599982897</v>
      </c>
    </row>
    <row r="10900" spans="1:16" x14ac:dyDescent="0.3">
      <c r="A10900">
        <v>31</v>
      </c>
      <c r="B10900">
        <v>1</v>
      </c>
      <c r="C10900">
        <v>1</v>
      </c>
      <c r="D10900">
        <v>5</v>
      </c>
      <c r="E10900" t="s">
        <v>1240</v>
      </c>
      <c r="F10900" t="s">
        <v>13</v>
      </c>
      <c r="G10900">
        <v>2</v>
      </c>
      <c r="H10900" t="s">
        <v>13</v>
      </c>
      <c r="I10900" t="s">
        <v>13</v>
      </c>
      <c r="J10900" t="s">
        <v>14</v>
      </c>
      <c r="K10900" t="b">
        <v>1</v>
      </c>
      <c r="L10900">
        <v>0.70090669998899102</v>
      </c>
      <c r="M10900">
        <v>80.667664400010807</v>
      </c>
      <c r="N10900">
        <v>1</v>
      </c>
      <c r="O10900">
        <v>0.26685249997535698</v>
      </c>
      <c r="P10900">
        <v>81.025660799990902</v>
      </c>
    </row>
    <row r="10901" spans="1:16" x14ac:dyDescent="0.3">
      <c r="A10901">
        <v>31</v>
      </c>
      <c r="B10901">
        <v>1</v>
      </c>
      <c r="C10901">
        <v>1</v>
      </c>
      <c r="D10901">
        <v>5</v>
      </c>
      <c r="E10901" t="s">
        <v>1992</v>
      </c>
      <c r="F10901">
        <v>1</v>
      </c>
      <c r="G10901">
        <v>2</v>
      </c>
      <c r="H10901">
        <v>1.99063949999982</v>
      </c>
      <c r="I10901">
        <v>142.502667399996</v>
      </c>
      <c r="J10901" t="s">
        <v>14</v>
      </c>
      <c r="K10901" t="b">
        <v>0</v>
      </c>
      <c r="L10901">
        <v>0.85284579999279198</v>
      </c>
      <c r="M10901">
        <v>82.385945999994902</v>
      </c>
      <c r="N10901">
        <v>1</v>
      </c>
      <c r="O10901">
        <v>0.16248739999719</v>
      </c>
      <c r="P10901">
        <v>82.633436900010594</v>
      </c>
    </row>
    <row r="10902" spans="1:16" x14ac:dyDescent="0.3">
      <c r="A10902">
        <v>31</v>
      </c>
      <c r="B10902">
        <v>1</v>
      </c>
      <c r="C10902">
        <v>1</v>
      </c>
      <c r="D10902">
        <v>5</v>
      </c>
      <c r="E10902" t="s">
        <v>245</v>
      </c>
      <c r="F10902">
        <v>1</v>
      </c>
      <c r="G10902">
        <v>2</v>
      </c>
      <c r="H10902">
        <v>1.9899174000020099</v>
      </c>
      <c r="I10902">
        <v>112.502092799987</v>
      </c>
      <c r="J10902" t="s">
        <v>16</v>
      </c>
      <c r="K10902" t="b">
        <v>1</v>
      </c>
      <c r="L10902">
        <v>1.5871963999816201</v>
      </c>
      <c r="M10902">
        <v>84.736849699984305</v>
      </c>
      <c r="N10902">
        <v>1</v>
      </c>
      <c r="O10902">
        <v>0.31296929999371098</v>
      </c>
      <c r="P10902">
        <v>85.247785299987299</v>
      </c>
    </row>
    <row r="10903" spans="1:16" x14ac:dyDescent="0.3">
      <c r="A10903">
        <v>31</v>
      </c>
      <c r="B10903">
        <v>1</v>
      </c>
      <c r="C10903">
        <v>1</v>
      </c>
      <c r="D10903">
        <v>5</v>
      </c>
      <c r="E10903" t="s">
        <v>1690</v>
      </c>
      <c r="F10903" t="s">
        <v>13</v>
      </c>
      <c r="G10903">
        <v>2</v>
      </c>
      <c r="H10903" t="s">
        <v>13</v>
      </c>
      <c r="I10903" t="s">
        <v>13</v>
      </c>
      <c r="J10903" t="s">
        <v>14</v>
      </c>
      <c r="K10903" t="b">
        <v>1</v>
      </c>
      <c r="L10903">
        <v>0.51539419998880498</v>
      </c>
      <c r="M10903">
        <v>86.281782400008495</v>
      </c>
      <c r="N10903">
        <v>1</v>
      </c>
      <c r="O10903">
        <v>0.897757500002626</v>
      </c>
      <c r="P10903">
        <v>87.336538100004006</v>
      </c>
    </row>
    <row r="10904" spans="1:16" x14ac:dyDescent="0.3">
      <c r="A10904">
        <v>31</v>
      </c>
      <c r="B10904">
        <v>1</v>
      </c>
      <c r="C10904">
        <v>1</v>
      </c>
      <c r="D10904">
        <v>5</v>
      </c>
      <c r="E10904" t="s">
        <v>717</v>
      </c>
      <c r="F10904">
        <v>1</v>
      </c>
      <c r="G10904">
        <v>2</v>
      </c>
      <c r="H10904">
        <v>1.9893551999994099</v>
      </c>
      <c r="I10904">
        <v>87.501621200004607</v>
      </c>
      <c r="J10904" t="s">
        <v>16</v>
      </c>
      <c r="K10904" t="b">
        <v>1</v>
      </c>
      <c r="L10904">
        <v>0.95054059999529295</v>
      </c>
      <c r="M10904">
        <v>88.800207499996802</v>
      </c>
      <c r="N10904">
        <v>1</v>
      </c>
      <c r="O10904">
        <v>1.71814479999011</v>
      </c>
      <c r="P10904">
        <v>90.684908700001003</v>
      </c>
    </row>
    <row r="10905" spans="1:16" x14ac:dyDescent="0.3">
      <c r="A10905">
        <v>31</v>
      </c>
      <c r="B10905">
        <v>1</v>
      </c>
      <c r="C10905">
        <v>1</v>
      </c>
      <c r="D10905">
        <v>5</v>
      </c>
      <c r="E10905" t="s">
        <v>1275</v>
      </c>
      <c r="F10905" t="s">
        <v>13</v>
      </c>
      <c r="G10905">
        <v>2</v>
      </c>
      <c r="H10905" t="s">
        <v>13</v>
      </c>
      <c r="I10905" t="s">
        <v>13</v>
      </c>
      <c r="J10905" t="s">
        <v>14</v>
      </c>
      <c r="K10905" t="b">
        <v>1</v>
      </c>
      <c r="L10905">
        <v>0.92010200000368103</v>
      </c>
      <c r="M10905">
        <v>92.119700199982603</v>
      </c>
      <c r="N10905">
        <v>2</v>
      </c>
      <c r="O10905">
        <v>0.51090870000189204</v>
      </c>
      <c r="P10905">
        <v>92.805948900000701</v>
      </c>
    </row>
    <row r="10906" spans="1:16" x14ac:dyDescent="0.3">
      <c r="A10906">
        <v>31</v>
      </c>
      <c r="B10906">
        <v>1</v>
      </c>
      <c r="C10906">
        <v>1</v>
      </c>
      <c r="D10906">
        <v>5</v>
      </c>
      <c r="E10906" t="s">
        <v>2017</v>
      </c>
      <c r="F10906" t="s">
        <v>13</v>
      </c>
      <c r="G10906">
        <v>2</v>
      </c>
      <c r="H10906" t="s">
        <v>13</v>
      </c>
      <c r="I10906" t="s">
        <v>13</v>
      </c>
      <c r="J10906" t="s">
        <v>14</v>
      </c>
      <c r="K10906" t="b">
        <v>1</v>
      </c>
      <c r="L10906">
        <v>2.1872287000005599</v>
      </c>
      <c r="M10906">
        <v>95.503698099986707</v>
      </c>
      <c r="N10906">
        <v>1</v>
      </c>
      <c r="O10906">
        <v>9.6969499980332302E-2</v>
      </c>
      <c r="P10906">
        <v>95.775829299993404</v>
      </c>
    </row>
    <row r="10907" spans="1:16" x14ac:dyDescent="0.3">
      <c r="A10907">
        <v>31</v>
      </c>
      <c r="B10907">
        <v>1</v>
      </c>
      <c r="C10907">
        <v>1</v>
      </c>
      <c r="D10907">
        <v>5</v>
      </c>
      <c r="E10907" t="s">
        <v>142</v>
      </c>
      <c r="F10907" t="s">
        <v>13</v>
      </c>
      <c r="G10907">
        <v>2</v>
      </c>
      <c r="H10907" t="s">
        <v>13</v>
      </c>
      <c r="I10907" t="s">
        <v>13</v>
      </c>
      <c r="J10907" t="s">
        <v>16</v>
      </c>
      <c r="K10907" t="b">
        <v>0</v>
      </c>
      <c r="L10907">
        <v>1.06374019998475</v>
      </c>
      <c r="M10907">
        <v>97.346722099988298</v>
      </c>
      <c r="N10907">
        <v>2</v>
      </c>
      <c r="O10907">
        <v>4.0522900002542897E-2</v>
      </c>
      <c r="P10907">
        <v>97.599343999987497</v>
      </c>
    </row>
    <row r="10908" spans="1:16" x14ac:dyDescent="0.3">
      <c r="A10908">
        <v>31</v>
      </c>
      <c r="B10908">
        <v>1</v>
      </c>
      <c r="C10908">
        <v>1</v>
      </c>
      <c r="D10908">
        <v>5</v>
      </c>
      <c r="E10908" t="s">
        <v>1131</v>
      </c>
      <c r="F10908" t="s">
        <v>13</v>
      </c>
      <c r="G10908">
        <v>2</v>
      </c>
      <c r="H10908" t="s">
        <v>13</v>
      </c>
      <c r="I10908" t="s">
        <v>13</v>
      </c>
      <c r="J10908" t="s">
        <v>14</v>
      </c>
      <c r="K10908" t="b">
        <v>1</v>
      </c>
      <c r="L10908">
        <v>0.93431370001053404</v>
      </c>
      <c r="M10908">
        <v>99.050548200000804</v>
      </c>
      <c r="N10908">
        <v>1</v>
      </c>
      <c r="O10908">
        <v>0.14688909999677</v>
      </c>
      <c r="P10908">
        <v>99.321675299987007</v>
      </c>
    </row>
    <row r="10909" spans="1:16" x14ac:dyDescent="0.3">
      <c r="A10909">
        <v>31</v>
      </c>
      <c r="B10909">
        <v>1</v>
      </c>
      <c r="C10909">
        <v>1</v>
      </c>
      <c r="D10909">
        <v>5</v>
      </c>
      <c r="E10909" t="s">
        <v>755</v>
      </c>
      <c r="F10909">
        <v>1</v>
      </c>
      <c r="G10909">
        <v>2</v>
      </c>
      <c r="H10909">
        <v>1.98999520001234</v>
      </c>
      <c r="I10909">
        <v>117.50214699999199</v>
      </c>
      <c r="J10909" t="s">
        <v>16</v>
      </c>
      <c r="K10909" t="b">
        <v>1</v>
      </c>
      <c r="L10909">
        <v>1.2318782999936999</v>
      </c>
      <c r="M10909">
        <v>101.064813300007</v>
      </c>
      <c r="N10909">
        <v>2</v>
      </c>
      <c r="O10909">
        <v>0.105195799987996</v>
      </c>
      <c r="P10909">
        <v>101.311992000003</v>
      </c>
    </row>
    <row r="10910" spans="1:16" x14ac:dyDescent="0.3">
      <c r="A10910">
        <v>31</v>
      </c>
      <c r="B10910">
        <v>1</v>
      </c>
      <c r="C10910">
        <v>1</v>
      </c>
      <c r="D10910">
        <v>5</v>
      </c>
      <c r="E10910" t="s">
        <v>1454</v>
      </c>
      <c r="F10910" t="s">
        <v>13</v>
      </c>
      <c r="G10910">
        <v>2</v>
      </c>
      <c r="H10910" t="s">
        <v>13</v>
      </c>
      <c r="I10910" t="s">
        <v>13</v>
      </c>
      <c r="J10910" t="s">
        <v>14</v>
      </c>
      <c r="K10910" t="b">
        <v>1</v>
      </c>
      <c r="L10910">
        <v>0.59353560002637096</v>
      </c>
      <c r="M10910">
        <v>102.42650609998999</v>
      </c>
      <c r="N10910">
        <v>1</v>
      </c>
      <c r="O10910">
        <v>0.17663319999701299</v>
      </c>
      <c r="P10910">
        <v>102.69573619999601</v>
      </c>
    </row>
    <row r="10911" spans="1:16" x14ac:dyDescent="0.3">
      <c r="A10911">
        <v>31</v>
      </c>
      <c r="B10911">
        <v>1</v>
      </c>
      <c r="C10911">
        <v>1</v>
      </c>
      <c r="D10911">
        <v>5</v>
      </c>
      <c r="E10911" t="s">
        <v>848</v>
      </c>
      <c r="F10911">
        <v>1</v>
      </c>
      <c r="G10911">
        <v>2</v>
      </c>
      <c r="H10911">
        <v>1.99024939999799</v>
      </c>
      <c r="I10911">
        <v>127.502364099986</v>
      </c>
      <c r="J10911" t="s">
        <v>14</v>
      </c>
      <c r="K10911" t="b">
        <v>0</v>
      </c>
      <c r="L10911">
        <v>0.64737380002043199</v>
      </c>
      <c r="M10911">
        <v>103.863862099999</v>
      </c>
      <c r="N10911">
        <v>1</v>
      </c>
      <c r="O10911">
        <v>0.130755899997894</v>
      </c>
      <c r="P10911">
        <v>104.105487599998</v>
      </c>
    </row>
    <row r="10912" spans="1:16" x14ac:dyDescent="0.3">
      <c r="A10912">
        <v>31</v>
      </c>
      <c r="B10912">
        <v>1</v>
      </c>
      <c r="C10912">
        <v>1</v>
      </c>
      <c r="D10912">
        <v>5</v>
      </c>
      <c r="E10912" t="s">
        <v>1208</v>
      </c>
      <c r="F10912" t="s">
        <v>13</v>
      </c>
      <c r="G10912">
        <v>2</v>
      </c>
      <c r="H10912" t="s">
        <v>13</v>
      </c>
      <c r="I10912" t="s">
        <v>13</v>
      </c>
      <c r="J10912" t="s">
        <v>16</v>
      </c>
      <c r="K10912" t="b">
        <v>0</v>
      </c>
      <c r="L10912">
        <v>0.58784399999421999</v>
      </c>
      <c r="M10912">
        <v>105.204264600005</v>
      </c>
      <c r="N10912">
        <v>2</v>
      </c>
      <c r="O10912">
        <v>0.104591899988009</v>
      </c>
      <c r="P10912">
        <v>105.54337999998801</v>
      </c>
    </row>
    <row r="10913" spans="1:16" x14ac:dyDescent="0.3">
      <c r="A10913">
        <v>31</v>
      </c>
      <c r="B10913">
        <v>1</v>
      </c>
      <c r="C10913">
        <v>1</v>
      </c>
      <c r="D10913">
        <v>5</v>
      </c>
      <c r="E10913" t="s">
        <v>1515</v>
      </c>
      <c r="F10913" t="s">
        <v>13</v>
      </c>
      <c r="G10913">
        <v>2</v>
      </c>
      <c r="H10913" t="s">
        <v>13</v>
      </c>
      <c r="I10913" t="s">
        <v>13</v>
      </c>
      <c r="J10913" t="s">
        <v>14</v>
      </c>
      <c r="K10913" t="b">
        <v>1</v>
      </c>
      <c r="L10913">
        <v>0.35185500001534797</v>
      </c>
      <c r="M10913">
        <v>106.401568100002</v>
      </c>
      <c r="N10913">
        <v>1</v>
      </c>
      <c r="O10913">
        <v>0.61357789998874102</v>
      </c>
      <c r="P10913">
        <v>107.164491500007</v>
      </c>
    </row>
    <row r="10914" spans="1:16" x14ac:dyDescent="0.3">
      <c r="A10914">
        <v>31</v>
      </c>
      <c r="B10914">
        <v>1</v>
      </c>
      <c r="C10914">
        <v>1</v>
      </c>
      <c r="D10914">
        <v>5</v>
      </c>
      <c r="E10914" t="s">
        <v>327</v>
      </c>
      <c r="F10914">
        <v>1</v>
      </c>
      <c r="G10914">
        <v>2</v>
      </c>
      <c r="H10914">
        <v>1.9878369999933101</v>
      </c>
      <c r="I10914">
        <v>20.000350499991299</v>
      </c>
      <c r="J10914" t="s">
        <v>16</v>
      </c>
      <c r="K10914" t="b">
        <v>1</v>
      </c>
      <c r="L10914">
        <v>0.78448850000859205</v>
      </c>
      <c r="M10914">
        <v>108.467499099992</v>
      </c>
      <c r="N10914">
        <v>3</v>
      </c>
      <c r="O10914">
        <v>0.76471560000209104</v>
      </c>
      <c r="P10914">
        <v>109.49150259999401</v>
      </c>
    </row>
    <row r="10915" spans="1:16" x14ac:dyDescent="0.3">
      <c r="A10915">
        <v>31</v>
      </c>
      <c r="B10915">
        <v>1</v>
      </c>
      <c r="C10915">
        <v>1</v>
      </c>
      <c r="D10915">
        <v>5</v>
      </c>
      <c r="E10915" t="s">
        <v>225</v>
      </c>
      <c r="F10915">
        <v>1</v>
      </c>
      <c r="G10915">
        <v>2</v>
      </c>
      <c r="H10915">
        <v>1.9886681000061801</v>
      </c>
      <c r="I10915">
        <v>60.001026099984301</v>
      </c>
      <c r="J10915" t="s">
        <v>14</v>
      </c>
      <c r="K10915" t="b">
        <v>0</v>
      </c>
      <c r="L10915">
        <v>0.37086990001262199</v>
      </c>
      <c r="M10915">
        <v>110.37085459998301</v>
      </c>
      <c r="N10915">
        <v>1</v>
      </c>
      <c r="O10915">
        <v>0.74563540000235695</v>
      </c>
      <c r="P10915">
        <v>111.33640500000899</v>
      </c>
    </row>
    <row r="10916" spans="1:16" x14ac:dyDescent="0.3">
      <c r="A10916">
        <v>31</v>
      </c>
      <c r="B10916">
        <v>1</v>
      </c>
      <c r="C10916">
        <v>1</v>
      </c>
      <c r="D10916">
        <v>5</v>
      </c>
      <c r="E10916" t="s">
        <v>642</v>
      </c>
      <c r="F10916" t="s">
        <v>13</v>
      </c>
      <c r="G10916">
        <v>2</v>
      </c>
      <c r="H10916" t="s">
        <v>13</v>
      </c>
      <c r="I10916" t="s">
        <v>13</v>
      </c>
      <c r="J10916" t="s">
        <v>16</v>
      </c>
      <c r="K10916" t="b">
        <v>0</v>
      </c>
      <c r="L10916">
        <v>0.376390099991113</v>
      </c>
      <c r="M10916">
        <v>112.225942099991</v>
      </c>
      <c r="N10916">
        <v>2</v>
      </c>
      <c r="O10916">
        <v>0.23328479999327101</v>
      </c>
      <c r="P10916">
        <v>112.69600140000701</v>
      </c>
    </row>
    <row r="10917" spans="1:16" x14ac:dyDescent="0.3">
      <c r="A10917">
        <v>31</v>
      </c>
      <c r="B10917">
        <v>1</v>
      </c>
      <c r="C10917">
        <v>1</v>
      </c>
      <c r="D10917">
        <v>5</v>
      </c>
      <c r="E10917" t="s">
        <v>1050</v>
      </c>
      <c r="F10917" t="s">
        <v>13</v>
      </c>
      <c r="G10917">
        <v>2</v>
      </c>
      <c r="H10917" t="s">
        <v>13</v>
      </c>
      <c r="I10917" t="s">
        <v>13</v>
      </c>
      <c r="J10917" t="s">
        <v>14</v>
      </c>
      <c r="K10917" t="b">
        <v>1</v>
      </c>
      <c r="L10917">
        <v>0.33558440001797901</v>
      </c>
      <c r="M10917">
        <v>113.551952000009</v>
      </c>
      <c r="N10917">
        <v>1</v>
      </c>
      <c r="O10917">
        <v>0.30896220001159203</v>
      </c>
      <c r="P10917">
        <v>114.10763059998899</v>
      </c>
    </row>
    <row r="10918" spans="1:16" x14ac:dyDescent="0.3">
      <c r="A10918">
        <v>31</v>
      </c>
      <c r="B10918">
        <v>1</v>
      </c>
      <c r="C10918">
        <v>1</v>
      </c>
      <c r="D10918">
        <v>5</v>
      </c>
      <c r="E10918" t="s">
        <v>1649</v>
      </c>
      <c r="F10918" t="s">
        <v>13</v>
      </c>
      <c r="G10918">
        <v>2</v>
      </c>
      <c r="H10918" t="s">
        <v>13</v>
      </c>
      <c r="I10918" t="s">
        <v>13</v>
      </c>
      <c r="J10918" t="s">
        <v>16</v>
      </c>
      <c r="K10918" t="b">
        <v>0</v>
      </c>
      <c r="L10918">
        <v>0.51258619999862298</v>
      </c>
      <c r="M10918">
        <v>115.128828399989</v>
      </c>
      <c r="N10918">
        <v>2</v>
      </c>
      <c r="O10918">
        <v>0.27740239998092903</v>
      </c>
      <c r="P10918">
        <v>115.620166999986</v>
      </c>
    </row>
    <row r="10919" spans="1:16" x14ac:dyDescent="0.3">
      <c r="A10919">
        <v>31</v>
      </c>
      <c r="B10919">
        <v>1</v>
      </c>
      <c r="C10919">
        <v>1</v>
      </c>
      <c r="D10919">
        <v>5</v>
      </c>
      <c r="E10919" t="s">
        <v>25</v>
      </c>
      <c r="F10919" t="s">
        <v>13</v>
      </c>
      <c r="G10919">
        <v>2</v>
      </c>
      <c r="H10919" t="s">
        <v>13</v>
      </c>
      <c r="I10919" t="s">
        <v>13</v>
      </c>
      <c r="J10919" t="s">
        <v>16</v>
      </c>
      <c r="K10919" t="b">
        <v>0</v>
      </c>
      <c r="L10919">
        <v>1.8513861999963399</v>
      </c>
      <c r="M10919">
        <v>117.98434900000601</v>
      </c>
      <c r="N10919">
        <v>2</v>
      </c>
      <c r="O10919">
        <v>0.90530740001122501</v>
      </c>
      <c r="P10919">
        <v>119.063954299985</v>
      </c>
    </row>
    <row r="10920" spans="1:16" x14ac:dyDescent="0.3">
      <c r="A10920">
        <v>31</v>
      </c>
      <c r="B10920">
        <v>1</v>
      </c>
      <c r="C10920">
        <v>1</v>
      </c>
      <c r="D10920">
        <v>5</v>
      </c>
      <c r="E10920" t="s">
        <v>1120</v>
      </c>
      <c r="F10920">
        <v>1</v>
      </c>
      <c r="G10920">
        <v>2</v>
      </c>
      <c r="H10920">
        <v>1.9907257000159</v>
      </c>
      <c r="I10920">
        <v>150.00279229998699</v>
      </c>
      <c r="J10920" t="s">
        <v>14</v>
      </c>
      <c r="K10920" t="b">
        <v>0</v>
      </c>
      <c r="L10920">
        <v>0.72453120001591698</v>
      </c>
      <c r="M10920">
        <v>120.307398100005</v>
      </c>
      <c r="N10920">
        <v>1</v>
      </c>
      <c r="O10920">
        <v>0.71690669999225098</v>
      </c>
      <c r="P10920">
        <v>121.371622300008</v>
      </c>
    </row>
    <row r="10921" spans="1:16" x14ac:dyDescent="0.3">
      <c r="A10921">
        <v>31</v>
      </c>
      <c r="B10921">
        <v>1</v>
      </c>
      <c r="C10921">
        <v>1</v>
      </c>
      <c r="D10921">
        <v>5</v>
      </c>
      <c r="E10921" t="s">
        <v>1093</v>
      </c>
      <c r="F10921" t="s">
        <v>13</v>
      </c>
      <c r="G10921">
        <v>2</v>
      </c>
      <c r="H10921" t="s">
        <v>13</v>
      </c>
      <c r="I10921" t="s">
        <v>13</v>
      </c>
      <c r="J10921" t="s">
        <v>14</v>
      </c>
      <c r="K10921" t="b">
        <v>1</v>
      </c>
      <c r="L10921">
        <v>0.89586549997329701</v>
      </c>
      <c r="M10921">
        <v>122.778808400006</v>
      </c>
      <c r="N10921">
        <v>1</v>
      </c>
      <c r="O10921">
        <v>0.16864160000113801</v>
      </c>
      <c r="P10921">
        <v>123.103495899995</v>
      </c>
    </row>
    <row r="10922" spans="1:16" x14ac:dyDescent="0.3">
      <c r="A10922">
        <v>31</v>
      </c>
      <c r="B10922">
        <v>2</v>
      </c>
      <c r="C10922">
        <v>0</v>
      </c>
      <c r="D10922">
        <v>3</v>
      </c>
      <c r="E10922" t="s">
        <v>1743</v>
      </c>
      <c r="F10922">
        <v>1</v>
      </c>
      <c r="G10922">
        <v>1</v>
      </c>
      <c r="H10922">
        <v>1.98279189999448</v>
      </c>
      <c r="I10922">
        <v>40.0006237000052</v>
      </c>
      <c r="J10922" t="s">
        <v>16</v>
      </c>
      <c r="K10922" t="b">
        <v>1</v>
      </c>
      <c r="L10922">
        <v>2.5172625000122899</v>
      </c>
      <c r="M10922">
        <v>2.51728759999969</v>
      </c>
      <c r="N10922">
        <v>2</v>
      </c>
      <c r="O10922">
        <v>0.33615280000958597</v>
      </c>
      <c r="P10922">
        <v>2.9609998999803802</v>
      </c>
    </row>
    <row r="10923" spans="1:16" x14ac:dyDescent="0.3">
      <c r="A10923">
        <v>31</v>
      </c>
      <c r="B10923">
        <v>2</v>
      </c>
      <c r="C10923">
        <v>0</v>
      </c>
      <c r="D10923">
        <v>3</v>
      </c>
      <c r="E10923" t="s">
        <v>1273</v>
      </c>
      <c r="F10923">
        <v>1</v>
      </c>
      <c r="G10923">
        <v>1</v>
      </c>
      <c r="H10923">
        <v>1.98492010001792</v>
      </c>
      <c r="I10923">
        <v>137.50228679998</v>
      </c>
      <c r="J10923" t="s">
        <v>16</v>
      </c>
      <c r="K10923" t="b">
        <v>1</v>
      </c>
      <c r="L10923">
        <v>0.80037499999161799</v>
      </c>
      <c r="M10923">
        <v>4.2670938999799599</v>
      </c>
      <c r="N10923">
        <v>2</v>
      </c>
      <c r="O10923">
        <v>0.218556999985594</v>
      </c>
      <c r="P10923">
        <v>4.6273425999970597</v>
      </c>
    </row>
    <row r="10924" spans="1:16" x14ac:dyDescent="0.3">
      <c r="A10924">
        <v>31</v>
      </c>
      <c r="B10924">
        <v>2</v>
      </c>
      <c r="C10924">
        <v>0</v>
      </c>
      <c r="D10924">
        <v>3</v>
      </c>
      <c r="E10924" t="s">
        <v>367</v>
      </c>
      <c r="F10924" t="s">
        <v>13</v>
      </c>
      <c r="G10924">
        <v>1</v>
      </c>
      <c r="H10924" t="s">
        <v>13</v>
      </c>
      <c r="I10924" t="s">
        <v>13</v>
      </c>
      <c r="J10924" t="s">
        <v>14</v>
      </c>
      <c r="K10924" t="b">
        <v>1</v>
      </c>
      <c r="L10924">
        <v>0.90416539998841505</v>
      </c>
      <c r="M10924">
        <v>6.0374548999825501</v>
      </c>
      <c r="N10924">
        <v>2</v>
      </c>
      <c r="O10924">
        <v>0.29497029999038199</v>
      </c>
      <c r="P10924">
        <v>6.4797526999900601</v>
      </c>
    </row>
    <row r="10925" spans="1:16" x14ac:dyDescent="0.3">
      <c r="A10925">
        <v>31</v>
      </c>
      <c r="B10925">
        <v>2</v>
      </c>
      <c r="C10925">
        <v>0</v>
      </c>
      <c r="D10925">
        <v>3</v>
      </c>
      <c r="E10925" t="s">
        <v>1928</v>
      </c>
      <c r="F10925">
        <v>1</v>
      </c>
      <c r="G10925">
        <v>1</v>
      </c>
      <c r="H10925">
        <v>1.98378429998411</v>
      </c>
      <c r="I10925">
        <v>95.001376500004</v>
      </c>
      <c r="J10925" t="s">
        <v>14</v>
      </c>
      <c r="K10925" t="b">
        <v>0</v>
      </c>
      <c r="L10925">
        <v>1.2036763000069199</v>
      </c>
      <c r="M10925">
        <v>8.2036235999839899</v>
      </c>
      <c r="N10925">
        <v>1</v>
      </c>
      <c r="O10925">
        <v>1.11403189998236</v>
      </c>
      <c r="P10925">
        <v>9.4588105999864602</v>
      </c>
    </row>
    <row r="10926" spans="1:16" x14ac:dyDescent="0.3">
      <c r="A10926">
        <v>31</v>
      </c>
      <c r="B10926">
        <v>2</v>
      </c>
      <c r="C10926">
        <v>0</v>
      </c>
      <c r="D10926">
        <v>3</v>
      </c>
      <c r="E10926" t="s">
        <v>1254</v>
      </c>
      <c r="F10926">
        <v>1</v>
      </c>
      <c r="G10926">
        <v>1</v>
      </c>
      <c r="H10926">
        <v>1.9844466999929899</v>
      </c>
      <c r="I10926">
        <v>117.50183969998</v>
      </c>
      <c r="J10926" t="s">
        <v>14</v>
      </c>
      <c r="K10926" t="b">
        <v>0</v>
      </c>
      <c r="L10926">
        <v>0.77961590001359604</v>
      </c>
      <c r="M10926">
        <v>10.7463075999985</v>
      </c>
      <c r="N10926">
        <v>1</v>
      </c>
      <c r="O10926">
        <v>0.25899750000098698</v>
      </c>
      <c r="P10926">
        <v>11.1316644999897</v>
      </c>
    </row>
    <row r="10927" spans="1:16" x14ac:dyDescent="0.3">
      <c r="A10927">
        <v>31</v>
      </c>
      <c r="B10927">
        <v>2</v>
      </c>
      <c r="C10927">
        <v>0</v>
      </c>
      <c r="D10927">
        <v>3</v>
      </c>
      <c r="E10927" t="s">
        <v>1294</v>
      </c>
      <c r="F10927" t="s">
        <v>13</v>
      </c>
      <c r="G10927">
        <v>1</v>
      </c>
      <c r="H10927" t="s">
        <v>13</v>
      </c>
      <c r="I10927" t="s">
        <v>13</v>
      </c>
      <c r="J10927" t="s">
        <v>14</v>
      </c>
      <c r="K10927" t="b">
        <v>1</v>
      </c>
      <c r="L10927">
        <v>0.85806140000931896</v>
      </c>
      <c r="M10927">
        <v>12.5080850999802</v>
      </c>
      <c r="N10927">
        <v>2</v>
      </c>
      <c r="O10927">
        <v>0.241320099972654</v>
      </c>
      <c r="P10927">
        <v>12.914137099986</v>
      </c>
    </row>
    <row r="10928" spans="1:16" x14ac:dyDescent="0.3">
      <c r="A10928">
        <v>31</v>
      </c>
      <c r="B10928">
        <v>2</v>
      </c>
      <c r="C10928">
        <v>0</v>
      </c>
      <c r="D10928">
        <v>3</v>
      </c>
      <c r="E10928" t="s">
        <v>2207</v>
      </c>
      <c r="F10928">
        <v>1</v>
      </c>
      <c r="G10928">
        <v>1</v>
      </c>
      <c r="H10928">
        <v>1.9852612999966399</v>
      </c>
      <c r="I10928">
        <v>150.00254980000301</v>
      </c>
      <c r="J10928" t="s">
        <v>14</v>
      </c>
      <c r="K10928" t="b">
        <v>0</v>
      </c>
      <c r="L10928">
        <v>0.79484359998605203</v>
      </c>
      <c r="M10928">
        <v>14.227985299978201</v>
      </c>
      <c r="N10928">
        <v>3</v>
      </c>
      <c r="O10928">
        <v>1.1214472000137901</v>
      </c>
      <c r="P10928">
        <v>15.490361100004501</v>
      </c>
    </row>
    <row r="10929" spans="1:16" x14ac:dyDescent="0.3">
      <c r="A10929">
        <v>31</v>
      </c>
      <c r="B10929">
        <v>2</v>
      </c>
      <c r="C10929">
        <v>0</v>
      </c>
      <c r="D10929">
        <v>3</v>
      </c>
      <c r="E10929" t="s">
        <v>2134</v>
      </c>
      <c r="F10929" t="s">
        <v>13</v>
      </c>
      <c r="G10929">
        <v>1</v>
      </c>
      <c r="H10929" t="s">
        <v>13</v>
      </c>
      <c r="I10929" t="s">
        <v>13</v>
      </c>
      <c r="J10929" t="s">
        <v>14</v>
      </c>
      <c r="K10929" t="b">
        <v>1</v>
      </c>
      <c r="L10929">
        <v>2.1073747999907901</v>
      </c>
      <c r="M10929">
        <v>18.107536199997401</v>
      </c>
      <c r="N10929">
        <v>3</v>
      </c>
      <c r="O10929">
        <v>0.29738220002036497</v>
      </c>
      <c r="P10929">
        <v>18.530198899999998</v>
      </c>
    </row>
    <row r="10930" spans="1:16" x14ac:dyDescent="0.3">
      <c r="A10930">
        <v>31</v>
      </c>
      <c r="B10930">
        <v>2</v>
      </c>
      <c r="C10930">
        <v>0</v>
      </c>
      <c r="D10930">
        <v>3</v>
      </c>
      <c r="E10930" t="s">
        <v>1278</v>
      </c>
      <c r="F10930" t="s">
        <v>13</v>
      </c>
      <c r="G10930">
        <v>1</v>
      </c>
      <c r="H10930" t="s">
        <v>13</v>
      </c>
      <c r="I10930" t="s">
        <v>13</v>
      </c>
      <c r="J10930" t="s">
        <v>14</v>
      </c>
      <c r="K10930" t="b">
        <v>1</v>
      </c>
      <c r="L10930">
        <v>1.33092310000211</v>
      </c>
      <c r="M10930">
        <v>20.380667399993399</v>
      </c>
      <c r="N10930">
        <v>3</v>
      </c>
      <c r="O10930">
        <v>0.45072009999421397</v>
      </c>
      <c r="P10930">
        <v>21.0034881999891</v>
      </c>
    </row>
    <row r="10931" spans="1:16" x14ac:dyDescent="0.3">
      <c r="A10931">
        <v>31</v>
      </c>
      <c r="B10931">
        <v>2</v>
      </c>
      <c r="C10931">
        <v>0</v>
      </c>
      <c r="D10931">
        <v>3</v>
      </c>
      <c r="E10931" t="s">
        <v>1501</v>
      </c>
      <c r="F10931" t="s">
        <v>13</v>
      </c>
      <c r="G10931">
        <v>1</v>
      </c>
      <c r="H10931" t="s">
        <v>13</v>
      </c>
      <c r="I10931" t="s">
        <v>13</v>
      </c>
      <c r="J10931" t="s">
        <v>14</v>
      </c>
      <c r="K10931" t="b">
        <v>1</v>
      </c>
      <c r="L10931">
        <v>2.3555025000241598</v>
      </c>
      <c r="M10931">
        <v>23.871911599999301</v>
      </c>
      <c r="N10931">
        <v>2</v>
      </c>
      <c r="O10931">
        <v>0.96997370000463001</v>
      </c>
      <c r="P10931">
        <v>25.002757099981</v>
      </c>
    </row>
    <row r="10932" spans="1:16" x14ac:dyDescent="0.3">
      <c r="A10932">
        <v>31</v>
      </c>
      <c r="B10932">
        <v>2</v>
      </c>
      <c r="C10932">
        <v>0</v>
      </c>
      <c r="D10932">
        <v>3</v>
      </c>
      <c r="E10932" t="s">
        <v>1572</v>
      </c>
      <c r="F10932" t="s">
        <v>13</v>
      </c>
      <c r="G10932">
        <v>1</v>
      </c>
      <c r="H10932" t="s">
        <v>13</v>
      </c>
      <c r="I10932" t="s">
        <v>13</v>
      </c>
      <c r="J10932" t="s">
        <v>16</v>
      </c>
      <c r="K10932" t="b">
        <v>0</v>
      </c>
      <c r="L10932">
        <v>1.6154142000014</v>
      </c>
      <c r="M10932">
        <v>27.131817599991301</v>
      </c>
      <c r="N10932">
        <v>2</v>
      </c>
      <c r="O10932">
        <v>0.28930219999165302</v>
      </c>
      <c r="P10932">
        <v>27.562088999984599</v>
      </c>
    </row>
    <row r="10933" spans="1:16" x14ac:dyDescent="0.3">
      <c r="A10933">
        <v>31</v>
      </c>
      <c r="B10933">
        <v>2</v>
      </c>
      <c r="C10933">
        <v>0</v>
      </c>
      <c r="D10933">
        <v>3</v>
      </c>
      <c r="E10933" t="s">
        <v>326</v>
      </c>
      <c r="F10933">
        <v>1</v>
      </c>
      <c r="G10933">
        <v>1</v>
      </c>
      <c r="H10933">
        <v>1.9831690000137301</v>
      </c>
      <c r="I10933">
        <v>52.500835499988199</v>
      </c>
      <c r="J10933" t="s">
        <v>14</v>
      </c>
      <c r="K10933" t="b">
        <v>0</v>
      </c>
      <c r="L10933">
        <v>1.1262987999944001</v>
      </c>
      <c r="M10933">
        <v>29.209538700000898</v>
      </c>
      <c r="N10933">
        <v>1</v>
      </c>
      <c r="O10933">
        <v>0.13337540000793499</v>
      </c>
      <c r="P10933">
        <v>29.4860829999961</v>
      </c>
    </row>
    <row r="10934" spans="1:16" x14ac:dyDescent="0.3">
      <c r="A10934">
        <v>31</v>
      </c>
      <c r="B10934">
        <v>2</v>
      </c>
      <c r="C10934">
        <v>0</v>
      </c>
      <c r="D10934">
        <v>3</v>
      </c>
      <c r="E10934" t="s">
        <v>355</v>
      </c>
      <c r="F10934">
        <v>1</v>
      </c>
      <c r="G10934">
        <v>1</v>
      </c>
      <c r="H10934">
        <v>1.9825876999820999</v>
      </c>
      <c r="I10934">
        <v>27.500397600000699</v>
      </c>
      <c r="J10934" t="s">
        <v>16</v>
      </c>
      <c r="K10934" t="b">
        <v>1</v>
      </c>
      <c r="L10934">
        <v>1.0437988000048799</v>
      </c>
      <c r="M10934">
        <v>31.043577000003999</v>
      </c>
      <c r="N10934">
        <v>3</v>
      </c>
      <c r="O10934">
        <v>0.16099619999295101</v>
      </c>
      <c r="P10934">
        <v>31.353817600000198</v>
      </c>
    </row>
    <row r="10935" spans="1:16" x14ac:dyDescent="0.3">
      <c r="A10935">
        <v>31</v>
      </c>
      <c r="B10935">
        <v>2</v>
      </c>
      <c r="C10935">
        <v>0</v>
      </c>
      <c r="D10935">
        <v>3</v>
      </c>
      <c r="E10935" t="s">
        <v>61</v>
      </c>
      <c r="F10935" t="s">
        <v>13</v>
      </c>
      <c r="G10935">
        <v>1</v>
      </c>
      <c r="H10935" t="s">
        <v>13</v>
      </c>
      <c r="I10935" t="s">
        <v>13</v>
      </c>
      <c r="J10935" t="s">
        <v>14</v>
      </c>
      <c r="K10935" t="b">
        <v>1</v>
      </c>
      <c r="L10935">
        <v>1.58347130002221</v>
      </c>
      <c r="M10935">
        <v>33.450026099977599</v>
      </c>
      <c r="N10935">
        <v>2</v>
      </c>
      <c r="O10935">
        <v>0.329235500015784</v>
      </c>
      <c r="P10935">
        <v>33.986008199979601</v>
      </c>
    </row>
    <row r="10936" spans="1:16" x14ac:dyDescent="0.3">
      <c r="A10936">
        <v>31</v>
      </c>
      <c r="B10936">
        <v>2</v>
      </c>
      <c r="C10936">
        <v>0</v>
      </c>
      <c r="D10936">
        <v>3</v>
      </c>
      <c r="E10936" t="s">
        <v>2196</v>
      </c>
      <c r="F10936">
        <v>1</v>
      </c>
      <c r="G10936">
        <v>1</v>
      </c>
      <c r="H10936">
        <v>1.98313400000916</v>
      </c>
      <c r="I10936">
        <v>57.500912499992403</v>
      </c>
      <c r="J10936" t="s">
        <v>14</v>
      </c>
      <c r="K10936" t="b">
        <v>0</v>
      </c>
      <c r="L10936">
        <v>0.94267859999672499</v>
      </c>
      <c r="M10936">
        <v>35.442508099979001</v>
      </c>
      <c r="N10936">
        <v>1</v>
      </c>
      <c r="O10936">
        <v>1.2094601999851899</v>
      </c>
      <c r="P10936">
        <v>36.842138899985002</v>
      </c>
    </row>
    <row r="10937" spans="1:16" x14ac:dyDescent="0.3">
      <c r="A10937">
        <v>31</v>
      </c>
      <c r="B10937">
        <v>2</v>
      </c>
      <c r="C10937">
        <v>0</v>
      </c>
      <c r="D10937">
        <v>3</v>
      </c>
      <c r="E10937" t="s">
        <v>1486</v>
      </c>
      <c r="F10937">
        <v>1</v>
      </c>
      <c r="G10937">
        <v>1</v>
      </c>
      <c r="H10937">
        <v>1.9850151000137</v>
      </c>
      <c r="I10937">
        <v>145.002426599996</v>
      </c>
      <c r="J10937" t="s">
        <v>16</v>
      </c>
      <c r="K10937" t="b">
        <v>1</v>
      </c>
      <c r="L10937">
        <v>1.49210740000126</v>
      </c>
      <c r="M10937">
        <v>38.842006899998502</v>
      </c>
      <c r="N10937">
        <v>3</v>
      </c>
      <c r="O10937">
        <v>0.40036309999413799</v>
      </c>
      <c r="P10937">
        <v>39.401125599979402</v>
      </c>
    </row>
    <row r="10938" spans="1:16" x14ac:dyDescent="0.3">
      <c r="A10938">
        <v>31</v>
      </c>
      <c r="B10938">
        <v>2</v>
      </c>
      <c r="C10938">
        <v>0</v>
      </c>
      <c r="D10938">
        <v>3</v>
      </c>
      <c r="E10938" t="s">
        <v>294</v>
      </c>
      <c r="F10938" t="s">
        <v>13</v>
      </c>
      <c r="G10938">
        <v>1</v>
      </c>
      <c r="H10938" t="s">
        <v>13</v>
      </c>
      <c r="I10938" t="s">
        <v>13</v>
      </c>
      <c r="J10938" t="s">
        <v>14</v>
      </c>
      <c r="K10938" t="b">
        <v>1</v>
      </c>
      <c r="L10938">
        <v>1.01818420001655</v>
      </c>
      <c r="M10938">
        <v>40.934601199987803</v>
      </c>
      <c r="N10938">
        <v>1</v>
      </c>
      <c r="O10938">
        <v>0.44557209999766201</v>
      </c>
      <c r="P10938">
        <v>41.518362000002497</v>
      </c>
    </row>
    <row r="10939" spans="1:16" x14ac:dyDescent="0.3">
      <c r="A10939">
        <v>31</v>
      </c>
      <c r="B10939">
        <v>2</v>
      </c>
      <c r="C10939">
        <v>0</v>
      </c>
      <c r="D10939">
        <v>3</v>
      </c>
      <c r="E10939" t="s">
        <v>517</v>
      </c>
      <c r="F10939" t="s">
        <v>13</v>
      </c>
      <c r="G10939">
        <v>1</v>
      </c>
      <c r="H10939" t="s">
        <v>13</v>
      </c>
      <c r="I10939" t="s">
        <v>13</v>
      </c>
      <c r="J10939" t="s">
        <v>14</v>
      </c>
      <c r="K10939" t="b">
        <v>1</v>
      </c>
      <c r="L10939">
        <v>1.27604739999515</v>
      </c>
      <c r="M10939">
        <v>43.309056700003602</v>
      </c>
      <c r="N10939">
        <v>1</v>
      </c>
      <c r="O10939">
        <v>2.40092420001747</v>
      </c>
      <c r="P10939">
        <v>45.873664799990401</v>
      </c>
    </row>
    <row r="10940" spans="1:16" x14ac:dyDescent="0.3">
      <c r="A10940">
        <v>31</v>
      </c>
      <c r="B10940">
        <v>2</v>
      </c>
      <c r="C10940">
        <v>0</v>
      </c>
      <c r="D10940">
        <v>3</v>
      </c>
      <c r="E10940" t="s">
        <v>169</v>
      </c>
      <c r="F10940" t="s">
        <v>13</v>
      </c>
      <c r="G10940">
        <v>1</v>
      </c>
      <c r="H10940" t="s">
        <v>13</v>
      </c>
      <c r="I10940" t="s">
        <v>13</v>
      </c>
      <c r="J10940" t="s">
        <v>14</v>
      </c>
      <c r="K10940" t="b">
        <v>1</v>
      </c>
      <c r="L10940">
        <v>0.66799539999919899</v>
      </c>
      <c r="M10940">
        <v>47.050975599995603</v>
      </c>
      <c r="N10940">
        <v>2</v>
      </c>
      <c r="O10940">
        <v>0.47346010000910599</v>
      </c>
      <c r="P10940">
        <v>47.6981920999824</v>
      </c>
    </row>
    <row r="10941" spans="1:16" x14ac:dyDescent="0.3">
      <c r="A10941">
        <v>31</v>
      </c>
      <c r="B10941">
        <v>2</v>
      </c>
      <c r="C10941">
        <v>0</v>
      </c>
      <c r="D10941">
        <v>3</v>
      </c>
      <c r="E10941" t="s">
        <v>1012</v>
      </c>
      <c r="F10941" t="s">
        <v>13</v>
      </c>
      <c r="G10941">
        <v>1</v>
      </c>
      <c r="H10941" t="s">
        <v>13</v>
      </c>
      <c r="I10941" t="s">
        <v>13</v>
      </c>
      <c r="J10941" t="s">
        <v>14</v>
      </c>
      <c r="K10941" t="b">
        <v>1</v>
      </c>
      <c r="L10941">
        <v>1.1927461000159401</v>
      </c>
      <c r="M10941">
        <v>49.409037599980401</v>
      </c>
      <c r="N10941">
        <v>1</v>
      </c>
      <c r="O10941">
        <v>0.30615540000144398</v>
      </c>
      <c r="P10941">
        <v>49.898784599994499</v>
      </c>
    </row>
    <row r="10942" spans="1:16" x14ac:dyDescent="0.3">
      <c r="A10942">
        <v>31</v>
      </c>
      <c r="B10942">
        <v>2</v>
      </c>
      <c r="C10942">
        <v>0</v>
      </c>
      <c r="D10942">
        <v>3</v>
      </c>
      <c r="E10942" t="s">
        <v>781</v>
      </c>
      <c r="F10942" t="s">
        <v>13</v>
      </c>
      <c r="G10942">
        <v>1</v>
      </c>
      <c r="H10942" t="s">
        <v>13</v>
      </c>
      <c r="I10942" t="s">
        <v>13</v>
      </c>
      <c r="J10942" t="s">
        <v>14</v>
      </c>
      <c r="K10942" t="b">
        <v>1</v>
      </c>
      <c r="L10942">
        <v>0.73958669998683002</v>
      </c>
      <c r="M10942">
        <v>51.156025999982397</v>
      </c>
      <c r="N10942">
        <v>2</v>
      </c>
      <c r="O10942">
        <v>0.29116989998146903</v>
      </c>
      <c r="P10942">
        <v>51.579899699980203</v>
      </c>
    </row>
    <row r="10943" spans="1:16" x14ac:dyDescent="0.3">
      <c r="A10943">
        <v>31</v>
      </c>
      <c r="B10943">
        <v>2</v>
      </c>
      <c r="C10943">
        <v>0</v>
      </c>
      <c r="D10943">
        <v>3</v>
      </c>
      <c r="E10943" t="s">
        <v>1807</v>
      </c>
      <c r="F10943" t="s">
        <v>13</v>
      </c>
      <c r="G10943">
        <v>1</v>
      </c>
      <c r="H10943" t="s">
        <v>13</v>
      </c>
      <c r="I10943" t="s">
        <v>13</v>
      </c>
      <c r="J10943" t="s">
        <v>14</v>
      </c>
      <c r="K10943" t="b">
        <v>1</v>
      </c>
      <c r="L10943">
        <v>1.00659870001255</v>
      </c>
      <c r="M10943">
        <v>53.106262699991902</v>
      </c>
      <c r="N10943">
        <v>2</v>
      </c>
      <c r="O10943">
        <v>0.25828090001596099</v>
      </c>
      <c r="P10943">
        <v>53.546936200000303</v>
      </c>
    </row>
    <row r="10944" spans="1:16" x14ac:dyDescent="0.3">
      <c r="A10944">
        <v>31</v>
      </c>
      <c r="B10944">
        <v>2</v>
      </c>
      <c r="C10944">
        <v>0</v>
      </c>
      <c r="D10944">
        <v>3</v>
      </c>
      <c r="E10944" t="s">
        <v>1954</v>
      </c>
      <c r="F10944">
        <v>1</v>
      </c>
      <c r="G10944">
        <v>1</v>
      </c>
      <c r="H10944">
        <v>1.9828590999823099</v>
      </c>
      <c r="I10944">
        <v>42.500680800003501</v>
      </c>
      <c r="J10944" t="s">
        <v>16</v>
      </c>
      <c r="K10944" t="b">
        <v>1</v>
      </c>
      <c r="L10944">
        <v>1.02707640000153</v>
      </c>
      <c r="M10944">
        <v>55.093432699999497</v>
      </c>
      <c r="N10944">
        <v>3</v>
      </c>
      <c r="O10944">
        <v>0.46917930000927299</v>
      </c>
      <c r="P10944">
        <v>55.733935299998898</v>
      </c>
    </row>
    <row r="10945" spans="1:16" x14ac:dyDescent="0.3">
      <c r="A10945">
        <v>31</v>
      </c>
      <c r="B10945">
        <v>2</v>
      </c>
      <c r="C10945">
        <v>0</v>
      </c>
      <c r="D10945">
        <v>3</v>
      </c>
      <c r="E10945" t="s">
        <v>1964</v>
      </c>
      <c r="F10945" t="s">
        <v>13</v>
      </c>
      <c r="G10945">
        <v>1</v>
      </c>
      <c r="H10945" t="s">
        <v>13</v>
      </c>
      <c r="I10945" t="s">
        <v>13</v>
      </c>
      <c r="J10945" t="s">
        <v>14</v>
      </c>
      <c r="K10945" t="b">
        <v>1</v>
      </c>
      <c r="L10945">
        <v>1.4084955000143999</v>
      </c>
      <c r="M10945">
        <v>57.658095899998401</v>
      </c>
      <c r="N10945">
        <v>1</v>
      </c>
      <c r="O10945">
        <v>0.20152339999913199</v>
      </c>
      <c r="P10945">
        <v>58.042251599981697</v>
      </c>
    </row>
    <row r="10946" spans="1:16" x14ac:dyDescent="0.3">
      <c r="A10946">
        <v>31</v>
      </c>
      <c r="B10946">
        <v>2</v>
      </c>
      <c r="C10946">
        <v>0</v>
      </c>
      <c r="D10946">
        <v>3</v>
      </c>
      <c r="E10946" t="s">
        <v>1193</v>
      </c>
      <c r="F10946">
        <v>1</v>
      </c>
      <c r="G10946">
        <v>1</v>
      </c>
      <c r="H10946">
        <v>1.9827094000065699</v>
      </c>
      <c r="I10946">
        <v>32.500468199985299</v>
      </c>
      <c r="J10946" t="s">
        <v>14</v>
      </c>
      <c r="K10946" t="b">
        <v>0</v>
      </c>
      <c r="L10946">
        <v>0.78820550002274103</v>
      </c>
      <c r="M10946">
        <v>59.337827899988</v>
      </c>
      <c r="N10946">
        <v>1</v>
      </c>
      <c r="O10946">
        <v>0.68733829999109697</v>
      </c>
      <c r="P10946">
        <v>60.191990199993597</v>
      </c>
    </row>
    <row r="10947" spans="1:16" x14ac:dyDescent="0.3">
      <c r="A10947">
        <v>31</v>
      </c>
      <c r="B10947">
        <v>2</v>
      </c>
      <c r="C10947">
        <v>0</v>
      </c>
      <c r="D10947">
        <v>3</v>
      </c>
      <c r="E10947" t="s">
        <v>37</v>
      </c>
      <c r="F10947" t="s">
        <v>13</v>
      </c>
      <c r="G10947">
        <v>1</v>
      </c>
      <c r="H10947" t="s">
        <v>13</v>
      </c>
      <c r="I10947" t="s">
        <v>13</v>
      </c>
      <c r="J10947" t="s">
        <v>16</v>
      </c>
      <c r="K10947" t="b">
        <v>0</v>
      </c>
      <c r="L10947">
        <v>1.10994920000667</v>
      </c>
      <c r="M10947">
        <v>61.809923199994998</v>
      </c>
      <c r="N10947">
        <v>2</v>
      </c>
      <c r="O10947">
        <v>0.235042100015562</v>
      </c>
      <c r="P10947">
        <v>62.203675800003097</v>
      </c>
    </row>
    <row r="10948" spans="1:16" x14ac:dyDescent="0.3">
      <c r="A10948">
        <v>31</v>
      </c>
      <c r="B10948">
        <v>2</v>
      </c>
      <c r="C10948">
        <v>0</v>
      </c>
      <c r="D10948">
        <v>3</v>
      </c>
      <c r="E10948" t="s">
        <v>176</v>
      </c>
      <c r="F10948" t="s">
        <v>13</v>
      </c>
      <c r="G10948">
        <v>1</v>
      </c>
      <c r="H10948" t="s">
        <v>13</v>
      </c>
      <c r="I10948" t="s">
        <v>13</v>
      </c>
      <c r="J10948" t="s">
        <v>14</v>
      </c>
      <c r="K10948" t="b">
        <v>1</v>
      </c>
      <c r="L10948">
        <v>1.0874940000066999</v>
      </c>
      <c r="M10948">
        <v>63.803809299977701</v>
      </c>
      <c r="N10948">
        <v>1</v>
      </c>
      <c r="O10948">
        <v>0.33689159998903101</v>
      </c>
      <c r="P10948">
        <v>64.313692399999098</v>
      </c>
    </row>
    <row r="10949" spans="1:16" x14ac:dyDescent="0.3">
      <c r="A10949">
        <v>31</v>
      </c>
      <c r="B10949">
        <v>2</v>
      </c>
      <c r="C10949">
        <v>0</v>
      </c>
      <c r="D10949">
        <v>3</v>
      </c>
      <c r="E10949" t="s">
        <v>776</v>
      </c>
      <c r="F10949" t="s">
        <v>13</v>
      </c>
      <c r="G10949">
        <v>1</v>
      </c>
      <c r="H10949" t="s">
        <v>13</v>
      </c>
      <c r="I10949" t="s">
        <v>13</v>
      </c>
      <c r="J10949" t="s">
        <v>14</v>
      </c>
      <c r="K10949" t="b">
        <v>1</v>
      </c>
      <c r="L10949">
        <v>1.5490915999980599</v>
      </c>
      <c r="M10949">
        <v>66.382127299992106</v>
      </c>
      <c r="N10949">
        <v>1</v>
      </c>
      <c r="O10949">
        <v>0.34707730001537102</v>
      </c>
      <c r="P10949">
        <v>66.931931400002199</v>
      </c>
    </row>
    <row r="10950" spans="1:16" x14ac:dyDescent="0.3">
      <c r="A10950">
        <v>31</v>
      </c>
      <c r="B10950">
        <v>2</v>
      </c>
      <c r="C10950">
        <v>0</v>
      </c>
      <c r="D10950">
        <v>3</v>
      </c>
      <c r="E10950" t="s">
        <v>1714</v>
      </c>
      <c r="F10950">
        <v>1</v>
      </c>
      <c r="G10950">
        <v>1</v>
      </c>
      <c r="H10950">
        <v>1.9840687999967499</v>
      </c>
      <c r="I10950">
        <v>107.50156380000401</v>
      </c>
      <c r="J10950" t="s">
        <v>16</v>
      </c>
      <c r="K10950" t="b">
        <v>1</v>
      </c>
      <c r="L10950">
        <v>1.64164010001696</v>
      </c>
      <c r="M10950">
        <v>69.091500699985801</v>
      </c>
      <c r="N10950">
        <v>3</v>
      </c>
      <c r="O10950">
        <v>0.38904159999219701</v>
      </c>
      <c r="P10950">
        <v>69.685771199990995</v>
      </c>
    </row>
    <row r="10951" spans="1:16" x14ac:dyDescent="0.3">
      <c r="A10951">
        <v>31</v>
      </c>
      <c r="B10951">
        <v>2</v>
      </c>
      <c r="C10951">
        <v>0</v>
      </c>
      <c r="D10951">
        <v>3</v>
      </c>
      <c r="E10951" t="s">
        <v>1312</v>
      </c>
      <c r="F10951" t="s">
        <v>13</v>
      </c>
      <c r="G10951">
        <v>1</v>
      </c>
      <c r="H10951" t="s">
        <v>13</v>
      </c>
      <c r="I10951" t="s">
        <v>13</v>
      </c>
      <c r="J10951" t="s">
        <v>14</v>
      </c>
      <c r="K10951" t="b">
        <v>1</v>
      </c>
      <c r="L10951">
        <v>0.60643869999330502</v>
      </c>
      <c r="M10951">
        <v>70.805972200003495</v>
      </c>
      <c r="N10951">
        <v>1</v>
      </c>
      <c r="O10951">
        <v>0.220165300008375</v>
      </c>
      <c r="P10951">
        <v>71.220906999980798</v>
      </c>
    </row>
    <row r="10952" spans="1:16" x14ac:dyDescent="0.3">
      <c r="A10952">
        <v>31</v>
      </c>
      <c r="B10952">
        <v>2</v>
      </c>
      <c r="C10952">
        <v>0</v>
      </c>
      <c r="D10952">
        <v>3</v>
      </c>
      <c r="E10952" t="s">
        <v>1842</v>
      </c>
      <c r="F10952" t="s">
        <v>13</v>
      </c>
      <c r="G10952">
        <v>1</v>
      </c>
      <c r="H10952" t="s">
        <v>13</v>
      </c>
      <c r="I10952" t="s">
        <v>13</v>
      </c>
      <c r="J10952" t="s">
        <v>14</v>
      </c>
      <c r="K10952" t="b">
        <v>1</v>
      </c>
      <c r="L10952">
        <v>0.74477859999751705</v>
      </c>
      <c r="M10952">
        <v>72.477671600005095</v>
      </c>
      <c r="N10952">
        <v>1</v>
      </c>
      <c r="O10952">
        <v>0.37086930000805302</v>
      </c>
      <c r="P10952">
        <v>73.027677000005497</v>
      </c>
    </row>
    <row r="10953" spans="1:16" x14ac:dyDescent="0.3">
      <c r="A10953">
        <v>31</v>
      </c>
      <c r="B10953">
        <v>2</v>
      </c>
      <c r="C10953">
        <v>0</v>
      </c>
      <c r="D10953">
        <v>3</v>
      </c>
      <c r="E10953" t="s">
        <v>1896</v>
      </c>
      <c r="F10953">
        <v>1</v>
      </c>
      <c r="G10953">
        <v>1</v>
      </c>
      <c r="H10953">
        <v>1.9823783999891</v>
      </c>
      <c r="I10953">
        <v>17.5002687999804</v>
      </c>
      <c r="J10953" t="s">
        <v>14</v>
      </c>
      <c r="K10953" t="b">
        <v>0</v>
      </c>
      <c r="L10953">
        <v>1.0845116999989799</v>
      </c>
      <c r="M10953">
        <v>74.617636699986207</v>
      </c>
      <c r="N10953">
        <v>1</v>
      </c>
      <c r="O10953">
        <v>0.19898800001828901</v>
      </c>
      <c r="P10953">
        <v>74.983819699991699</v>
      </c>
    </row>
    <row r="10954" spans="1:16" x14ac:dyDescent="0.3">
      <c r="A10954">
        <v>31</v>
      </c>
      <c r="B10954">
        <v>2</v>
      </c>
      <c r="C10954">
        <v>0</v>
      </c>
      <c r="D10954">
        <v>3</v>
      </c>
      <c r="E10954" t="s">
        <v>2098</v>
      </c>
      <c r="F10954" t="s">
        <v>13</v>
      </c>
      <c r="G10954">
        <v>1</v>
      </c>
      <c r="H10954" t="s">
        <v>13</v>
      </c>
      <c r="I10954" t="s">
        <v>13</v>
      </c>
      <c r="J10954" t="s">
        <v>16</v>
      </c>
      <c r="K10954" t="b">
        <v>0</v>
      </c>
      <c r="L10954">
        <v>2.0250294999859801</v>
      </c>
      <c r="M10954">
        <v>77.524557700002305</v>
      </c>
      <c r="N10954">
        <v>2</v>
      </c>
      <c r="O10954">
        <v>0.14875860000029201</v>
      </c>
      <c r="P10954">
        <v>77.893493399984393</v>
      </c>
    </row>
    <row r="10955" spans="1:16" x14ac:dyDescent="0.3">
      <c r="A10955">
        <v>31</v>
      </c>
      <c r="B10955">
        <v>2</v>
      </c>
      <c r="C10955">
        <v>0</v>
      </c>
      <c r="D10955">
        <v>3</v>
      </c>
      <c r="E10955" t="s">
        <v>216</v>
      </c>
      <c r="F10955">
        <v>1</v>
      </c>
      <c r="G10955">
        <v>1</v>
      </c>
      <c r="H10955">
        <v>1.9830557999957801</v>
      </c>
      <c r="I10955">
        <v>62.500972399982899</v>
      </c>
      <c r="J10955" t="s">
        <v>16</v>
      </c>
      <c r="K10955" t="b">
        <v>1</v>
      </c>
      <c r="L10955">
        <v>0.92972590000135802</v>
      </c>
      <c r="M10955">
        <v>79.329660299990806</v>
      </c>
      <c r="N10955">
        <v>3</v>
      </c>
      <c r="O10955">
        <v>0.265435000008438</v>
      </c>
      <c r="P10955">
        <v>79.802155399986106</v>
      </c>
    </row>
    <row r="10956" spans="1:16" x14ac:dyDescent="0.3">
      <c r="A10956">
        <v>31</v>
      </c>
      <c r="B10956">
        <v>2</v>
      </c>
      <c r="C10956">
        <v>0</v>
      </c>
      <c r="D10956">
        <v>3</v>
      </c>
      <c r="E10956" t="s">
        <v>1317</v>
      </c>
      <c r="F10956">
        <v>1</v>
      </c>
      <c r="G10956">
        <v>1</v>
      </c>
      <c r="H10956">
        <v>1.9834727999987101</v>
      </c>
      <c r="I10956">
        <v>75.001072999992203</v>
      </c>
      <c r="J10956" t="s">
        <v>14</v>
      </c>
      <c r="K10956" t="b">
        <v>0</v>
      </c>
      <c r="L10956">
        <v>1.3875737999915101</v>
      </c>
      <c r="M10956">
        <v>81.703871799982196</v>
      </c>
      <c r="N10956">
        <v>2</v>
      </c>
      <c r="O10956">
        <v>0.41788880000240203</v>
      </c>
      <c r="P10956">
        <v>82.306621600000696</v>
      </c>
    </row>
    <row r="10957" spans="1:16" x14ac:dyDescent="0.3">
      <c r="A10957">
        <v>31</v>
      </c>
      <c r="B10957">
        <v>2</v>
      </c>
      <c r="C10957">
        <v>0</v>
      </c>
      <c r="D10957">
        <v>3</v>
      </c>
      <c r="E10957" t="s">
        <v>1358</v>
      </c>
      <c r="F10957" t="s">
        <v>13</v>
      </c>
      <c r="G10957">
        <v>1</v>
      </c>
      <c r="H10957" t="s">
        <v>13</v>
      </c>
      <c r="I10957" t="s">
        <v>13</v>
      </c>
      <c r="J10957" t="s">
        <v>14</v>
      </c>
      <c r="K10957" t="b">
        <v>1</v>
      </c>
      <c r="L10957">
        <v>1.69976779998979</v>
      </c>
      <c r="M10957">
        <v>84.516575399990003</v>
      </c>
      <c r="N10957">
        <v>1</v>
      </c>
      <c r="O10957">
        <v>0.16321190001326599</v>
      </c>
      <c r="P10957">
        <v>84.899944200005905</v>
      </c>
    </row>
    <row r="10958" spans="1:16" x14ac:dyDescent="0.3">
      <c r="A10958">
        <v>31</v>
      </c>
      <c r="B10958">
        <v>2</v>
      </c>
      <c r="C10958">
        <v>0</v>
      </c>
      <c r="D10958">
        <v>3</v>
      </c>
      <c r="E10958" t="s">
        <v>1540</v>
      </c>
      <c r="F10958">
        <v>1</v>
      </c>
      <c r="G10958">
        <v>1</v>
      </c>
      <c r="H10958">
        <v>1.9840691999997899</v>
      </c>
      <c r="I10958">
        <v>110.001636400004</v>
      </c>
      <c r="J10958" t="s">
        <v>14</v>
      </c>
      <c r="K10958" t="b">
        <v>0</v>
      </c>
      <c r="L10958">
        <v>0.92429890000494197</v>
      </c>
      <c r="M10958">
        <v>86.340529399982202</v>
      </c>
      <c r="N10958">
        <v>1</v>
      </c>
      <c r="O10958">
        <v>0.205013200000394</v>
      </c>
      <c r="P10958">
        <v>86.757757699990194</v>
      </c>
    </row>
    <row r="10959" spans="1:16" x14ac:dyDescent="0.3">
      <c r="A10959">
        <v>31</v>
      </c>
      <c r="B10959">
        <v>2</v>
      </c>
      <c r="C10959">
        <v>0</v>
      </c>
      <c r="D10959">
        <v>3</v>
      </c>
      <c r="E10959" t="s">
        <v>659</v>
      </c>
      <c r="F10959">
        <v>1</v>
      </c>
      <c r="G10959">
        <v>1</v>
      </c>
      <c r="H10959">
        <v>1.98229789998732</v>
      </c>
      <c r="I10959">
        <v>7.5001478999911297</v>
      </c>
      <c r="J10959" t="s">
        <v>16</v>
      </c>
      <c r="K10959" t="b">
        <v>1</v>
      </c>
      <c r="L10959">
        <v>1.1594476000173</v>
      </c>
      <c r="M10959">
        <v>88.4259536000027</v>
      </c>
      <c r="N10959">
        <v>2</v>
      </c>
      <c r="O10959">
        <v>0.26708620000863498</v>
      </c>
      <c r="P10959">
        <v>88.883793299988596</v>
      </c>
    </row>
    <row r="10960" spans="1:16" x14ac:dyDescent="0.3">
      <c r="A10960">
        <v>31</v>
      </c>
      <c r="B10960">
        <v>2</v>
      </c>
      <c r="C10960">
        <v>0</v>
      </c>
      <c r="D10960">
        <v>3</v>
      </c>
      <c r="E10960" t="s">
        <v>742</v>
      </c>
      <c r="F10960" t="s">
        <v>13</v>
      </c>
      <c r="G10960">
        <v>1</v>
      </c>
      <c r="H10960" t="s">
        <v>13</v>
      </c>
      <c r="I10960" t="s">
        <v>13</v>
      </c>
      <c r="J10960" t="s">
        <v>14</v>
      </c>
      <c r="K10960" t="b">
        <v>1</v>
      </c>
      <c r="L10960">
        <v>1.0899784000066599</v>
      </c>
      <c r="M10960">
        <v>90.489582499983996</v>
      </c>
      <c r="N10960">
        <v>1</v>
      </c>
      <c r="O10960">
        <v>0.21927190001588301</v>
      </c>
      <c r="P10960">
        <v>90.931905299978098</v>
      </c>
    </row>
    <row r="10961" spans="1:16" x14ac:dyDescent="0.3">
      <c r="A10961">
        <v>31</v>
      </c>
      <c r="B10961">
        <v>2</v>
      </c>
      <c r="C10961">
        <v>0</v>
      </c>
      <c r="D10961">
        <v>3</v>
      </c>
      <c r="E10961" t="s">
        <v>768</v>
      </c>
      <c r="F10961">
        <v>1</v>
      </c>
      <c r="G10961">
        <v>1</v>
      </c>
      <c r="H10961">
        <v>1.98461230000248</v>
      </c>
      <c r="I10961">
        <v>130.00199259998001</v>
      </c>
      <c r="J10961" t="s">
        <v>14</v>
      </c>
      <c r="K10961" t="b">
        <v>0</v>
      </c>
      <c r="L10961">
        <v>1.47362849998171</v>
      </c>
      <c r="M10961">
        <v>92.923227399995099</v>
      </c>
      <c r="N10961">
        <v>1</v>
      </c>
      <c r="O10961">
        <v>0.149130799982231</v>
      </c>
      <c r="P10961">
        <v>93.317814999987604</v>
      </c>
    </row>
    <row r="10962" spans="1:16" x14ac:dyDescent="0.3">
      <c r="A10962">
        <v>31</v>
      </c>
      <c r="B10962">
        <v>2</v>
      </c>
      <c r="C10962">
        <v>0</v>
      </c>
      <c r="D10962">
        <v>3</v>
      </c>
      <c r="E10962" t="s">
        <v>1300</v>
      </c>
      <c r="F10962" t="s">
        <v>13</v>
      </c>
      <c r="G10962">
        <v>1</v>
      </c>
      <c r="H10962" t="s">
        <v>13</v>
      </c>
      <c r="I10962" t="s">
        <v>13</v>
      </c>
      <c r="J10962" t="s">
        <v>14</v>
      </c>
      <c r="K10962" t="b">
        <v>1</v>
      </c>
      <c r="L10962">
        <v>1.28922030000831</v>
      </c>
      <c r="M10962">
        <v>95.122109899995905</v>
      </c>
      <c r="N10962">
        <v>1</v>
      </c>
      <c r="O10962">
        <v>0.186168599990197</v>
      </c>
      <c r="P10962">
        <v>95.5468739999924</v>
      </c>
    </row>
    <row r="10963" spans="1:16" x14ac:dyDescent="0.3">
      <c r="A10963">
        <v>31</v>
      </c>
      <c r="B10963">
        <v>2</v>
      </c>
      <c r="C10963">
        <v>0</v>
      </c>
      <c r="D10963">
        <v>3</v>
      </c>
      <c r="E10963" t="s">
        <v>2192</v>
      </c>
      <c r="F10963" t="s">
        <v>13</v>
      </c>
      <c r="G10963">
        <v>1</v>
      </c>
      <c r="H10963" t="s">
        <v>13</v>
      </c>
      <c r="I10963" t="s">
        <v>13</v>
      </c>
      <c r="J10963" t="s">
        <v>14</v>
      </c>
      <c r="K10963" t="b">
        <v>1</v>
      </c>
      <c r="L10963">
        <v>0.78621570000541396</v>
      </c>
      <c r="M10963">
        <v>96.852515999984504</v>
      </c>
      <c r="N10963">
        <v>1</v>
      </c>
      <c r="O10963">
        <v>0.24156259998562701</v>
      </c>
      <c r="P10963">
        <v>97.330545899982098</v>
      </c>
    </row>
    <row r="10964" spans="1:16" x14ac:dyDescent="0.3">
      <c r="A10964">
        <v>31</v>
      </c>
      <c r="B10964">
        <v>2</v>
      </c>
      <c r="C10964">
        <v>0</v>
      </c>
      <c r="D10964">
        <v>3</v>
      </c>
      <c r="E10964" t="s">
        <v>82</v>
      </c>
      <c r="F10964" t="s">
        <v>13</v>
      </c>
      <c r="G10964">
        <v>1</v>
      </c>
      <c r="H10964" t="s">
        <v>13</v>
      </c>
      <c r="I10964" t="s">
        <v>13</v>
      </c>
      <c r="J10964" t="s">
        <v>14</v>
      </c>
      <c r="K10964" t="b">
        <v>1</v>
      </c>
      <c r="L10964">
        <v>0.73652790000778601</v>
      </c>
      <c r="M10964">
        <v>98.586031299986601</v>
      </c>
      <c r="N10964">
        <v>1</v>
      </c>
      <c r="O10964">
        <v>0.242031000001589</v>
      </c>
      <c r="P10964">
        <v>99.002661000005901</v>
      </c>
    </row>
    <row r="10965" spans="1:16" x14ac:dyDescent="0.3">
      <c r="A10965">
        <v>31</v>
      </c>
      <c r="B10965">
        <v>2</v>
      </c>
      <c r="C10965">
        <v>0</v>
      </c>
      <c r="D10965">
        <v>3</v>
      </c>
      <c r="E10965" t="s">
        <v>1601</v>
      </c>
      <c r="F10965">
        <v>1</v>
      </c>
      <c r="G10965">
        <v>1</v>
      </c>
      <c r="H10965">
        <v>1.9842703999893301</v>
      </c>
      <c r="I10965">
        <v>112.501705000002</v>
      </c>
      <c r="J10965" t="s">
        <v>14</v>
      </c>
      <c r="K10965" t="b">
        <v>0</v>
      </c>
      <c r="L10965">
        <v>0.81820209999568805</v>
      </c>
      <c r="M10965">
        <v>100.334422099986</v>
      </c>
      <c r="N10965">
        <v>1</v>
      </c>
      <c r="O10965">
        <v>0.58523399999830905</v>
      </c>
      <c r="P10965">
        <v>101.10606759999099</v>
      </c>
    </row>
    <row r="10966" spans="1:16" x14ac:dyDescent="0.3">
      <c r="A10966">
        <v>31</v>
      </c>
      <c r="B10966">
        <v>2</v>
      </c>
      <c r="C10966">
        <v>0</v>
      </c>
      <c r="D10966">
        <v>3</v>
      </c>
      <c r="E10966" t="s">
        <v>866</v>
      </c>
      <c r="F10966" t="s">
        <v>13</v>
      </c>
      <c r="G10966">
        <v>1</v>
      </c>
      <c r="H10966" t="s">
        <v>13</v>
      </c>
      <c r="I10966" t="s">
        <v>13</v>
      </c>
      <c r="J10966" t="s">
        <v>14</v>
      </c>
      <c r="K10966" t="b">
        <v>1</v>
      </c>
      <c r="L10966">
        <v>0.79752469999948505</v>
      </c>
      <c r="M10966">
        <v>102.413705399988</v>
      </c>
      <c r="N10966">
        <v>1</v>
      </c>
      <c r="O10966">
        <v>0.23295340000186099</v>
      </c>
      <c r="P10966">
        <v>102.785616399982</v>
      </c>
    </row>
    <row r="10967" spans="1:16" x14ac:dyDescent="0.3">
      <c r="A10967">
        <v>31</v>
      </c>
      <c r="B10967">
        <v>2</v>
      </c>
      <c r="C10967">
        <v>0</v>
      </c>
      <c r="D10967">
        <v>3</v>
      </c>
      <c r="E10967" t="s">
        <v>1569</v>
      </c>
      <c r="F10967">
        <v>1</v>
      </c>
      <c r="G10967">
        <v>1</v>
      </c>
      <c r="H10967">
        <v>1.9847504000063101</v>
      </c>
      <c r="I10967">
        <v>135.002112799993</v>
      </c>
      <c r="J10967" t="s">
        <v>14</v>
      </c>
      <c r="K10967" t="b">
        <v>0</v>
      </c>
      <c r="L10967">
        <v>0.73226729998714302</v>
      </c>
      <c r="M10967">
        <v>104.031748899986</v>
      </c>
      <c r="N10967">
        <v>1</v>
      </c>
      <c r="O10967">
        <v>1.6187774999998501</v>
      </c>
      <c r="P10967">
        <v>105.81957239998199</v>
      </c>
    </row>
    <row r="10968" spans="1:16" x14ac:dyDescent="0.3">
      <c r="A10968">
        <v>31</v>
      </c>
      <c r="B10968">
        <v>2</v>
      </c>
      <c r="C10968">
        <v>0</v>
      </c>
      <c r="D10968">
        <v>3</v>
      </c>
      <c r="E10968" t="s">
        <v>977</v>
      </c>
      <c r="F10968" t="s">
        <v>13</v>
      </c>
      <c r="G10968">
        <v>1</v>
      </c>
      <c r="H10968" t="s">
        <v>13</v>
      </c>
      <c r="I10968" t="s">
        <v>13</v>
      </c>
      <c r="J10968" t="s">
        <v>16</v>
      </c>
      <c r="K10968" t="b">
        <v>0</v>
      </c>
      <c r="L10968">
        <v>1.4066205999988599</v>
      </c>
      <c r="M10968">
        <v>107.739430499991</v>
      </c>
      <c r="N10968">
        <v>2</v>
      </c>
      <c r="O10968">
        <v>0.52254689999972503</v>
      </c>
      <c r="P10968">
        <v>108.443254399986</v>
      </c>
    </row>
    <row r="10969" spans="1:16" x14ac:dyDescent="0.3">
      <c r="A10969">
        <v>31</v>
      </c>
      <c r="B10969">
        <v>2</v>
      </c>
      <c r="C10969">
        <v>0</v>
      </c>
      <c r="D10969">
        <v>3</v>
      </c>
      <c r="E10969" t="s">
        <v>1426</v>
      </c>
      <c r="F10969">
        <v>1</v>
      </c>
      <c r="G10969">
        <v>1</v>
      </c>
      <c r="H10969">
        <v>1.98500429998967</v>
      </c>
      <c r="I10969">
        <v>140.00235579998099</v>
      </c>
      <c r="J10969" t="s">
        <v>14</v>
      </c>
      <c r="K10969" t="b">
        <v>0</v>
      </c>
      <c r="L10969">
        <v>0.99631369998678598</v>
      </c>
      <c r="M10969">
        <v>109.945802699978</v>
      </c>
      <c r="N10969">
        <v>1</v>
      </c>
      <c r="O10969">
        <v>0.217370500002289</v>
      </c>
      <c r="P10969">
        <v>110.322045299981</v>
      </c>
    </row>
    <row r="10970" spans="1:16" x14ac:dyDescent="0.3">
      <c r="A10970">
        <v>31</v>
      </c>
      <c r="B10970">
        <v>2</v>
      </c>
      <c r="C10970">
        <v>0</v>
      </c>
      <c r="D10970">
        <v>3</v>
      </c>
      <c r="E10970" t="s">
        <v>1315</v>
      </c>
      <c r="F10970">
        <v>1</v>
      </c>
      <c r="G10970">
        <v>1</v>
      </c>
      <c r="H10970">
        <v>1.98368449998088</v>
      </c>
      <c r="I10970">
        <v>92.501346200006097</v>
      </c>
      <c r="J10970" t="s">
        <v>16</v>
      </c>
      <c r="K10970" t="b">
        <v>1</v>
      </c>
      <c r="L10970">
        <v>1.1376859000010899</v>
      </c>
      <c r="M10970">
        <v>111.970602999994</v>
      </c>
      <c r="N10970">
        <v>3</v>
      </c>
      <c r="O10970">
        <v>0.205727299995488</v>
      </c>
      <c r="P10970">
        <v>112.358416300005</v>
      </c>
    </row>
    <row r="10971" spans="1:16" x14ac:dyDescent="0.3">
      <c r="A10971">
        <v>31</v>
      </c>
      <c r="B10971">
        <v>2</v>
      </c>
      <c r="C10971">
        <v>0</v>
      </c>
      <c r="D10971">
        <v>3</v>
      </c>
      <c r="E10971" t="s">
        <v>1853</v>
      </c>
      <c r="F10971" t="s">
        <v>13</v>
      </c>
      <c r="G10971">
        <v>1</v>
      </c>
      <c r="H10971" t="s">
        <v>13</v>
      </c>
      <c r="I10971" t="s">
        <v>13</v>
      </c>
      <c r="J10971" t="s">
        <v>14</v>
      </c>
      <c r="K10971" t="b">
        <v>1</v>
      </c>
      <c r="L10971">
        <v>0.72036310000112302</v>
      </c>
      <c r="M10971">
        <v>113.586714200006</v>
      </c>
      <c r="N10971">
        <v>1</v>
      </c>
      <c r="O10971">
        <v>0.963644899980864</v>
      </c>
      <c r="P10971">
        <v>114.700297699979</v>
      </c>
    </row>
    <row r="10972" spans="1:16" x14ac:dyDescent="0.3">
      <c r="A10972">
        <v>31</v>
      </c>
      <c r="B10972">
        <v>2</v>
      </c>
      <c r="C10972">
        <v>0</v>
      </c>
      <c r="D10972">
        <v>3</v>
      </c>
      <c r="E10972" t="s">
        <v>2032</v>
      </c>
      <c r="F10972">
        <v>1</v>
      </c>
      <c r="G10972">
        <v>1</v>
      </c>
      <c r="H10972">
        <v>1.9823668000171899</v>
      </c>
      <c r="I10972">
        <v>10.0002014999918</v>
      </c>
      <c r="J10972" t="s">
        <v>14</v>
      </c>
      <c r="K10972" t="b">
        <v>0</v>
      </c>
      <c r="L10972">
        <v>2.1535545999940999</v>
      </c>
      <c r="M10972">
        <v>117.369629399996</v>
      </c>
      <c r="N10972">
        <v>1</v>
      </c>
      <c r="O10972">
        <v>0.96230539999669396</v>
      </c>
      <c r="P10972">
        <v>118.490892899979</v>
      </c>
    </row>
    <row r="10973" spans="1:16" x14ac:dyDescent="0.3">
      <c r="A10973">
        <v>31</v>
      </c>
      <c r="B10973">
        <v>2</v>
      </c>
      <c r="C10973">
        <v>0</v>
      </c>
      <c r="D10973">
        <v>3</v>
      </c>
      <c r="E10973" t="s">
        <v>809</v>
      </c>
      <c r="F10973">
        <v>1</v>
      </c>
      <c r="G10973">
        <v>1</v>
      </c>
      <c r="H10973">
        <v>1.9835183999966799</v>
      </c>
      <c r="I10973">
        <v>80.001168099988703</v>
      </c>
      <c r="J10973" t="s">
        <v>14</v>
      </c>
      <c r="K10973" t="b">
        <v>0</v>
      </c>
      <c r="L10973">
        <v>1.5230875000124799</v>
      </c>
      <c r="M10973">
        <v>120.522538399993</v>
      </c>
      <c r="N10973">
        <v>1</v>
      </c>
      <c r="O10973">
        <v>0.29116660001454903</v>
      </c>
      <c r="P10973">
        <v>120.899829200003</v>
      </c>
    </row>
    <row r="10974" spans="1:16" x14ac:dyDescent="0.3">
      <c r="A10974">
        <v>31</v>
      </c>
      <c r="B10974">
        <v>2</v>
      </c>
      <c r="C10974">
        <v>0</v>
      </c>
      <c r="D10974">
        <v>3</v>
      </c>
      <c r="E10974" t="s">
        <v>489</v>
      </c>
      <c r="F10974">
        <v>1</v>
      </c>
      <c r="G10974">
        <v>1</v>
      </c>
      <c r="H10974">
        <v>1.9833357000025</v>
      </c>
      <c r="I10974">
        <v>60.000945699983298</v>
      </c>
      <c r="J10974" t="s">
        <v>14</v>
      </c>
      <c r="K10974" t="b">
        <v>0</v>
      </c>
      <c r="L10974">
        <v>0.53393889998551503</v>
      </c>
      <c r="M10974">
        <v>121.950114899984</v>
      </c>
      <c r="N10974">
        <v>1</v>
      </c>
      <c r="O10974">
        <v>3.5512351999932399</v>
      </c>
      <c r="P10974">
        <v>125.551942399994</v>
      </c>
    </row>
    <row r="10975" spans="1:16" x14ac:dyDescent="0.3">
      <c r="A10975">
        <v>31</v>
      </c>
      <c r="B10975">
        <v>2</v>
      </c>
      <c r="C10975">
        <v>0</v>
      </c>
      <c r="D10975">
        <v>3</v>
      </c>
      <c r="E10975" t="s">
        <v>1669</v>
      </c>
      <c r="F10975">
        <v>1</v>
      </c>
      <c r="G10975">
        <v>1</v>
      </c>
      <c r="H10975">
        <v>1.98389750000206</v>
      </c>
      <c r="I10975">
        <v>97.501410099997898</v>
      </c>
      <c r="J10975" t="s">
        <v>16</v>
      </c>
      <c r="K10975" t="b">
        <v>1</v>
      </c>
      <c r="L10975">
        <v>1.84315269999206</v>
      </c>
      <c r="M10975">
        <v>127.90918859999501</v>
      </c>
      <c r="N10975">
        <v>2</v>
      </c>
      <c r="O10975">
        <v>0.28358139999909299</v>
      </c>
      <c r="P10975">
        <v>128.29271340000599</v>
      </c>
    </row>
    <row r="10976" spans="1:16" x14ac:dyDescent="0.3">
      <c r="A10976">
        <v>31</v>
      </c>
      <c r="B10976">
        <v>2</v>
      </c>
      <c r="C10976">
        <v>0</v>
      </c>
      <c r="D10976">
        <v>3</v>
      </c>
      <c r="E10976" t="s">
        <v>180</v>
      </c>
      <c r="F10976">
        <v>1</v>
      </c>
      <c r="G10976">
        <v>1</v>
      </c>
      <c r="H10976">
        <v>1.9834871999919399</v>
      </c>
      <c r="I10976">
        <v>82.501185500004794</v>
      </c>
      <c r="J10976" t="s">
        <v>16</v>
      </c>
      <c r="K10976" t="b">
        <v>1</v>
      </c>
      <c r="L10976">
        <v>0.930464800010668</v>
      </c>
      <c r="M10976">
        <v>129.729996799986</v>
      </c>
      <c r="N10976">
        <v>1</v>
      </c>
      <c r="O10976">
        <v>2.5450659999914902</v>
      </c>
      <c r="P10976">
        <v>132.44167770000101</v>
      </c>
    </row>
    <row r="10977" spans="1:16" x14ac:dyDescent="0.3">
      <c r="A10977">
        <v>31</v>
      </c>
      <c r="B10977">
        <v>2</v>
      </c>
      <c r="C10977">
        <v>0</v>
      </c>
      <c r="D10977">
        <v>3</v>
      </c>
      <c r="E10977" t="s">
        <v>978</v>
      </c>
      <c r="F10977" t="s">
        <v>13</v>
      </c>
      <c r="G10977">
        <v>1</v>
      </c>
      <c r="H10977" t="s">
        <v>13</v>
      </c>
      <c r="I10977" t="s">
        <v>13</v>
      </c>
      <c r="J10977" t="s">
        <v>14</v>
      </c>
      <c r="K10977" t="b">
        <v>1</v>
      </c>
      <c r="L10977">
        <v>0.83754130001761995</v>
      </c>
      <c r="M10977">
        <v>133.787238499994</v>
      </c>
      <c r="N10977">
        <v>2</v>
      </c>
      <c r="O10977">
        <v>0.39325320001808001</v>
      </c>
      <c r="P10977">
        <v>134.28193699999201</v>
      </c>
    </row>
    <row r="10978" spans="1:16" x14ac:dyDescent="0.3">
      <c r="A10978">
        <v>31</v>
      </c>
      <c r="B10978">
        <v>2</v>
      </c>
      <c r="C10978">
        <v>0</v>
      </c>
      <c r="D10978">
        <v>3</v>
      </c>
      <c r="E10978" t="s">
        <v>973</v>
      </c>
      <c r="F10978" t="s">
        <v>13</v>
      </c>
      <c r="G10978">
        <v>1</v>
      </c>
      <c r="H10978" t="s">
        <v>13</v>
      </c>
      <c r="I10978" t="s">
        <v>13</v>
      </c>
      <c r="J10978" t="s">
        <v>14</v>
      </c>
      <c r="K10978" t="b">
        <v>1</v>
      </c>
      <c r="L10978">
        <v>0.63627280000946496</v>
      </c>
      <c r="M10978">
        <v>135.435733499995</v>
      </c>
      <c r="N10978">
        <v>2</v>
      </c>
      <c r="O10978">
        <v>0.30864250002196097</v>
      </c>
      <c r="P10978">
        <v>135.83741099998599</v>
      </c>
    </row>
    <row r="10979" spans="1:16" x14ac:dyDescent="0.3">
      <c r="A10979">
        <v>31</v>
      </c>
      <c r="B10979">
        <v>2</v>
      </c>
      <c r="C10979">
        <v>0</v>
      </c>
      <c r="D10979">
        <v>3</v>
      </c>
      <c r="E10979" t="s">
        <v>822</v>
      </c>
      <c r="F10979">
        <v>1</v>
      </c>
      <c r="G10979">
        <v>1</v>
      </c>
      <c r="H10979">
        <v>1.9842520999955</v>
      </c>
      <c r="I10979">
        <v>115.001779499988</v>
      </c>
      <c r="J10979" t="s">
        <v>14</v>
      </c>
      <c r="K10979" t="b">
        <v>0</v>
      </c>
      <c r="L10979">
        <v>0.55869539998821005</v>
      </c>
      <c r="M10979">
        <v>136.90799320000201</v>
      </c>
      <c r="N10979">
        <v>2</v>
      </c>
      <c r="O10979">
        <v>0.29690269997809099</v>
      </c>
      <c r="P10979">
        <v>137.329613999988</v>
      </c>
    </row>
    <row r="10980" spans="1:16" x14ac:dyDescent="0.3">
      <c r="A10980">
        <v>31</v>
      </c>
      <c r="B10980">
        <v>2</v>
      </c>
      <c r="C10980">
        <v>0</v>
      </c>
      <c r="D10980">
        <v>3</v>
      </c>
      <c r="E10980" t="s">
        <v>761</v>
      </c>
      <c r="F10980">
        <v>1</v>
      </c>
      <c r="G10980">
        <v>1</v>
      </c>
      <c r="H10980">
        <v>1.98368699999992</v>
      </c>
      <c r="I10980">
        <v>87.501270099979607</v>
      </c>
      <c r="J10980" t="s">
        <v>16</v>
      </c>
      <c r="K10980" t="b">
        <v>1</v>
      </c>
      <c r="L10980">
        <v>1.80964409999433</v>
      </c>
      <c r="M10980">
        <v>139.65895610000001</v>
      </c>
      <c r="N10980">
        <v>3</v>
      </c>
      <c r="O10980">
        <v>0.32277349999640098</v>
      </c>
      <c r="P10980">
        <v>140.155455800006</v>
      </c>
    </row>
    <row r="10981" spans="1:16" x14ac:dyDescent="0.3">
      <c r="A10981">
        <v>31</v>
      </c>
      <c r="B10981">
        <v>2</v>
      </c>
      <c r="C10981">
        <v>0</v>
      </c>
      <c r="D10981">
        <v>3</v>
      </c>
      <c r="E10981" t="s">
        <v>1025</v>
      </c>
      <c r="F10981">
        <v>1</v>
      </c>
      <c r="G10981">
        <v>1</v>
      </c>
      <c r="H10981">
        <v>1.98502210000879</v>
      </c>
      <c r="I10981">
        <v>142.502372099989</v>
      </c>
      <c r="J10981" t="s">
        <v>14</v>
      </c>
      <c r="K10981" t="b">
        <v>0</v>
      </c>
      <c r="L10981">
        <v>1.1686211999913201</v>
      </c>
      <c r="M10981">
        <v>141.83461029999299</v>
      </c>
      <c r="N10981">
        <v>1</v>
      </c>
      <c r="O10981">
        <v>0.39740059999166999</v>
      </c>
      <c r="P10981">
        <v>142.366183100006</v>
      </c>
    </row>
    <row r="10982" spans="1:16" x14ac:dyDescent="0.3">
      <c r="A10982">
        <v>31</v>
      </c>
      <c r="B10982">
        <v>2</v>
      </c>
      <c r="C10982">
        <v>1</v>
      </c>
      <c r="D10982">
        <v>3</v>
      </c>
      <c r="E10982" t="s">
        <v>188</v>
      </c>
      <c r="F10982">
        <v>1</v>
      </c>
      <c r="G10982">
        <v>2</v>
      </c>
      <c r="H10982">
        <v>1.9824710999964701</v>
      </c>
      <c r="I10982">
        <v>22.5003305999853</v>
      </c>
      <c r="J10982" t="s">
        <v>14</v>
      </c>
      <c r="K10982" t="b">
        <v>0</v>
      </c>
      <c r="L10982">
        <v>2.9597937999933501</v>
      </c>
      <c r="M10982">
        <v>2.9598155000130602</v>
      </c>
      <c r="N10982">
        <v>1</v>
      </c>
      <c r="O10982">
        <v>1.0751930000260499</v>
      </c>
      <c r="P10982">
        <v>4.1920900999975901</v>
      </c>
    </row>
    <row r="10983" spans="1:16" x14ac:dyDescent="0.3">
      <c r="A10983">
        <v>31</v>
      </c>
      <c r="B10983">
        <v>2</v>
      </c>
      <c r="C10983">
        <v>1</v>
      </c>
      <c r="D10983">
        <v>3</v>
      </c>
      <c r="E10983" t="s">
        <v>1411</v>
      </c>
      <c r="F10983">
        <v>1</v>
      </c>
      <c r="G10983">
        <v>2</v>
      </c>
      <c r="H10983">
        <v>1.9833518000086801</v>
      </c>
      <c r="I10983">
        <v>67.501005900005097</v>
      </c>
      <c r="J10983" t="s">
        <v>16</v>
      </c>
      <c r="K10983" t="b">
        <v>1</v>
      </c>
      <c r="L10983">
        <v>1.3777253000007501</v>
      </c>
      <c r="M10983">
        <v>6.0777224000194101</v>
      </c>
      <c r="N10983">
        <v>2</v>
      </c>
      <c r="O10983">
        <v>0.60935360001167305</v>
      </c>
      <c r="P10983">
        <v>6.8381965000007803</v>
      </c>
    </row>
    <row r="10984" spans="1:16" x14ac:dyDescent="0.3">
      <c r="A10984">
        <v>31</v>
      </c>
      <c r="B10984">
        <v>2</v>
      </c>
      <c r="C10984">
        <v>1</v>
      </c>
      <c r="D10984">
        <v>3</v>
      </c>
      <c r="E10984" t="s">
        <v>1481</v>
      </c>
      <c r="F10984" t="s">
        <v>13</v>
      </c>
      <c r="G10984">
        <v>2</v>
      </c>
      <c r="H10984" t="s">
        <v>13</v>
      </c>
      <c r="I10984" t="s">
        <v>13</v>
      </c>
      <c r="J10984" t="s">
        <v>14</v>
      </c>
      <c r="K10984" t="b">
        <v>1</v>
      </c>
      <c r="L10984">
        <v>0.87404779999633297</v>
      </c>
      <c r="M10984">
        <v>8.2240703999996203</v>
      </c>
      <c r="N10984">
        <v>1</v>
      </c>
      <c r="O10984">
        <v>0.41543220001039999</v>
      </c>
      <c r="P10984">
        <v>8.8122891000239196</v>
      </c>
    </row>
    <row r="10985" spans="1:16" x14ac:dyDescent="0.3">
      <c r="A10985">
        <v>31</v>
      </c>
      <c r="B10985">
        <v>2</v>
      </c>
      <c r="C10985">
        <v>1</v>
      </c>
      <c r="D10985">
        <v>3</v>
      </c>
      <c r="E10985" t="s">
        <v>1770</v>
      </c>
      <c r="F10985">
        <v>1</v>
      </c>
      <c r="G10985">
        <v>2</v>
      </c>
      <c r="H10985">
        <v>1.9827801999926999</v>
      </c>
      <c r="I10985">
        <v>37.500605699984597</v>
      </c>
      <c r="J10985" t="s">
        <v>16</v>
      </c>
      <c r="K10985" t="b">
        <v>1</v>
      </c>
      <c r="L10985">
        <v>1.7612479999952499</v>
      </c>
      <c r="M10985">
        <v>11.094635000015799</v>
      </c>
      <c r="N10985">
        <v>2</v>
      </c>
      <c r="O10985">
        <v>0.64942019997397404</v>
      </c>
      <c r="P10985">
        <v>11.966247400006999</v>
      </c>
    </row>
    <row r="10986" spans="1:16" x14ac:dyDescent="0.3">
      <c r="A10986">
        <v>31</v>
      </c>
      <c r="B10986">
        <v>2</v>
      </c>
      <c r="C10986">
        <v>1</v>
      </c>
      <c r="D10986">
        <v>3</v>
      </c>
      <c r="E10986" t="s">
        <v>1034</v>
      </c>
      <c r="F10986">
        <v>1</v>
      </c>
      <c r="G10986">
        <v>2</v>
      </c>
      <c r="H10986">
        <v>1.9845152999914699</v>
      </c>
      <c r="I10986">
        <v>122.501900500007</v>
      </c>
      <c r="J10986" t="s">
        <v>14</v>
      </c>
      <c r="K10986" t="b">
        <v>0</v>
      </c>
      <c r="L10986">
        <v>1.1705318000167599</v>
      </c>
      <c r="M10986">
        <v>13.6538233000028</v>
      </c>
      <c r="N10986">
        <v>1</v>
      </c>
      <c r="O10986">
        <v>0.188184900005581</v>
      </c>
      <c r="P10986">
        <v>14.0409557000094</v>
      </c>
    </row>
    <row r="10987" spans="1:16" x14ac:dyDescent="0.3">
      <c r="A10987">
        <v>31</v>
      </c>
      <c r="B10987">
        <v>2</v>
      </c>
      <c r="C10987">
        <v>1</v>
      </c>
      <c r="D10987">
        <v>3</v>
      </c>
      <c r="E10987" t="s">
        <v>2085</v>
      </c>
      <c r="F10987">
        <v>1</v>
      </c>
      <c r="G10987">
        <v>2</v>
      </c>
      <c r="H10987">
        <v>1.9845543000265</v>
      </c>
      <c r="I10987">
        <v>132.502048299997</v>
      </c>
      <c r="J10987" t="s">
        <v>14</v>
      </c>
      <c r="K10987" t="b">
        <v>0</v>
      </c>
      <c r="L10987">
        <v>0.80443200000445403</v>
      </c>
      <c r="M10987">
        <v>15.3544361999957</v>
      </c>
      <c r="N10987">
        <v>1</v>
      </c>
      <c r="O10987">
        <v>0.210803800000576</v>
      </c>
      <c r="P10987">
        <v>15.791662400006301</v>
      </c>
    </row>
    <row r="10988" spans="1:16" x14ac:dyDescent="0.3">
      <c r="A10988">
        <v>31</v>
      </c>
      <c r="B10988">
        <v>2</v>
      </c>
      <c r="C10988">
        <v>1</v>
      </c>
      <c r="D10988">
        <v>3</v>
      </c>
      <c r="E10988" t="s">
        <v>209</v>
      </c>
      <c r="F10988">
        <v>1</v>
      </c>
      <c r="G10988">
        <v>2</v>
      </c>
      <c r="H10988">
        <v>1.9821070000180001</v>
      </c>
      <c r="I10988">
        <v>2.5000771000049999</v>
      </c>
      <c r="J10988" t="s">
        <v>14</v>
      </c>
      <c r="K10988" t="b">
        <v>0</v>
      </c>
      <c r="L10988">
        <v>0.53997329997946497</v>
      </c>
      <c r="M10988">
        <v>16.839896500023301</v>
      </c>
      <c r="N10988">
        <v>2</v>
      </c>
      <c r="O10988">
        <v>0.29727069998625699</v>
      </c>
      <c r="P10988">
        <v>17.334140899998602</v>
      </c>
    </row>
    <row r="10989" spans="1:16" x14ac:dyDescent="0.3">
      <c r="A10989">
        <v>31</v>
      </c>
      <c r="B10989">
        <v>2</v>
      </c>
      <c r="C10989">
        <v>1</v>
      </c>
      <c r="D10989">
        <v>3</v>
      </c>
      <c r="E10989" t="s">
        <v>435</v>
      </c>
      <c r="F10989" t="s">
        <v>13</v>
      </c>
      <c r="G10989">
        <v>2</v>
      </c>
      <c r="H10989" t="s">
        <v>13</v>
      </c>
      <c r="I10989" t="s">
        <v>13</v>
      </c>
      <c r="J10989" t="s">
        <v>16</v>
      </c>
      <c r="K10989" t="b">
        <v>0</v>
      </c>
      <c r="L10989">
        <v>0.76754639999126095</v>
      </c>
      <c r="M10989">
        <v>18.617614800023102</v>
      </c>
      <c r="N10989">
        <v>3</v>
      </c>
      <c r="O10989">
        <v>0.39545479998923799</v>
      </c>
      <c r="P10989">
        <v>19.2003841999976</v>
      </c>
    </row>
    <row r="10990" spans="1:16" x14ac:dyDescent="0.3">
      <c r="A10990">
        <v>31</v>
      </c>
      <c r="B10990">
        <v>2</v>
      </c>
      <c r="C10990">
        <v>1</v>
      </c>
      <c r="D10990">
        <v>3</v>
      </c>
      <c r="E10990" t="s">
        <v>1895</v>
      </c>
      <c r="F10990">
        <v>1</v>
      </c>
      <c r="G10990">
        <v>2</v>
      </c>
      <c r="H10990">
        <v>1.9851565999852001</v>
      </c>
      <c r="I10990">
        <v>147.50247799997999</v>
      </c>
      <c r="J10990" t="s">
        <v>16</v>
      </c>
      <c r="K10990" t="b">
        <v>1</v>
      </c>
      <c r="L10990">
        <v>0.65915679998579402</v>
      </c>
      <c r="M10990">
        <v>20.375765700009701</v>
      </c>
      <c r="N10990">
        <v>3</v>
      </c>
      <c r="O10990">
        <v>0.21298300000489701</v>
      </c>
      <c r="P10990">
        <v>20.729810000018901</v>
      </c>
    </row>
    <row r="10991" spans="1:16" x14ac:dyDescent="0.3">
      <c r="A10991">
        <v>31</v>
      </c>
      <c r="B10991">
        <v>2</v>
      </c>
      <c r="C10991">
        <v>1</v>
      </c>
      <c r="D10991">
        <v>3</v>
      </c>
      <c r="E10991" t="s">
        <v>51</v>
      </c>
      <c r="F10991">
        <v>1</v>
      </c>
      <c r="G10991">
        <v>2</v>
      </c>
      <c r="H10991">
        <v>1.98354850002215</v>
      </c>
      <c r="I10991">
        <v>77.501123199996101</v>
      </c>
      <c r="J10991" t="s">
        <v>14</v>
      </c>
      <c r="K10991" t="b">
        <v>0</v>
      </c>
      <c r="L10991">
        <v>1.3796990000119</v>
      </c>
      <c r="M10991">
        <v>22.629741500015399</v>
      </c>
      <c r="N10991">
        <v>1</v>
      </c>
      <c r="O10991">
        <v>0.42113649999373598</v>
      </c>
      <c r="P10991">
        <v>23.2660129000142</v>
      </c>
    </row>
    <row r="10992" spans="1:16" x14ac:dyDescent="0.3">
      <c r="A10992">
        <v>31</v>
      </c>
      <c r="B10992">
        <v>2</v>
      </c>
      <c r="C10992">
        <v>1</v>
      </c>
      <c r="D10992">
        <v>3</v>
      </c>
      <c r="E10992" t="s">
        <v>2003</v>
      </c>
      <c r="F10992" t="s">
        <v>13</v>
      </c>
      <c r="G10992">
        <v>2</v>
      </c>
      <c r="H10992" t="s">
        <v>13</v>
      </c>
      <c r="I10992" t="s">
        <v>13</v>
      </c>
      <c r="J10992" t="s">
        <v>16</v>
      </c>
      <c r="K10992" t="b">
        <v>0</v>
      </c>
      <c r="L10992">
        <v>2.0160220999969201</v>
      </c>
      <c r="M10992">
        <v>25.799570000002898</v>
      </c>
      <c r="N10992">
        <v>2</v>
      </c>
      <c r="O10992">
        <v>0.16078229999402499</v>
      </c>
      <c r="P10992">
        <v>26.157606300024799</v>
      </c>
    </row>
    <row r="10993" spans="1:16" x14ac:dyDescent="0.3">
      <c r="A10993">
        <v>31</v>
      </c>
      <c r="B10993">
        <v>2</v>
      </c>
      <c r="C10993">
        <v>1</v>
      </c>
      <c r="D10993">
        <v>3</v>
      </c>
      <c r="E10993" t="s">
        <v>166</v>
      </c>
      <c r="F10993" t="s">
        <v>13</v>
      </c>
      <c r="G10993">
        <v>2</v>
      </c>
      <c r="H10993" t="s">
        <v>13</v>
      </c>
      <c r="I10993" t="s">
        <v>13</v>
      </c>
      <c r="J10993" t="s">
        <v>14</v>
      </c>
      <c r="K10993" t="b">
        <v>1</v>
      </c>
      <c r="L10993">
        <v>0.651500500011025</v>
      </c>
      <c r="M10993">
        <v>27.3182347000111</v>
      </c>
      <c r="N10993">
        <v>1</v>
      </c>
      <c r="O10993">
        <v>0.19442819998948799</v>
      </c>
      <c r="P10993">
        <v>27.647156899998699</v>
      </c>
    </row>
    <row r="10994" spans="1:16" x14ac:dyDescent="0.3">
      <c r="A10994">
        <v>31</v>
      </c>
      <c r="B10994">
        <v>2</v>
      </c>
      <c r="C10994">
        <v>1</v>
      </c>
      <c r="D10994">
        <v>3</v>
      </c>
      <c r="E10994" t="s">
        <v>523</v>
      </c>
      <c r="F10994">
        <v>1</v>
      </c>
      <c r="G10994">
        <v>2</v>
      </c>
      <c r="H10994">
        <v>1.9831207999959599</v>
      </c>
      <c r="I10994">
        <v>50.000802700000399</v>
      </c>
      <c r="J10994" t="s">
        <v>14</v>
      </c>
      <c r="K10994" t="b">
        <v>0</v>
      </c>
      <c r="L10994">
        <v>0.67952060000971004</v>
      </c>
      <c r="M10994">
        <v>28.8461667000083</v>
      </c>
      <c r="N10994">
        <v>1</v>
      </c>
      <c r="O10994">
        <v>0.11142070000642</v>
      </c>
      <c r="P10994">
        <v>29.164248700020799</v>
      </c>
    </row>
    <row r="10995" spans="1:16" x14ac:dyDescent="0.3">
      <c r="A10995">
        <v>31</v>
      </c>
      <c r="B10995">
        <v>2</v>
      </c>
      <c r="C10995">
        <v>1</v>
      </c>
      <c r="D10995">
        <v>3</v>
      </c>
      <c r="E10995" t="s">
        <v>769</v>
      </c>
      <c r="F10995" t="s">
        <v>13</v>
      </c>
      <c r="G10995">
        <v>2</v>
      </c>
      <c r="H10995" t="s">
        <v>13</v>
      </c>
      <c r="I10995" t="s">
        <v>13</v>
      </c>
      <c r="J10995" t="s">
        <v>14</v>
      </c>
      <c r="K10995" t="b">
        <v>1</v>
      </c>
      <c r="L10995">
        <v>0.61342769998009306</v>
      </c>
      <c r="M10995">
        <v>30.2968205000216</v>
      </c>
      <c r="N10995">
        <v>1</v>
      </c>
      <c r="O10995">
        <v>0.19339649999165001</v>
      </c>
      <c r="P10995">
        <v>30.654296399996401</v>
      </c>
    </row>
    <row r="10996" spans="1:16" x14ac:dyDescent="0.3">
      <c r="A10996">
        <v>31</v>
      </c>
      <c r="B10996">
        <v>2</v>
      </c>
      <c r="C10996">
        <v>1</v>
      </c>
      <c r="D10996">
        <v>3</v>
      </c>
      <c r="E10996" t="s">
        <v>1092</v>
      </c>
      <c r="F10996">
        <v>1</v>
      </c>
      <c r="G10996">
        <v>2</v>
      </c>
      <c r="H10996">
        <v>1.98358749999898</v>
      </c>
      <c r="I10996">
        <v>90.001288900006301</v>
      </c>
      <c r="J10996" t="s">
        <v>14</v>
      </c>
      <c r="K10996" t="b">
        <v>0</v>
      </c>
      <c r="L10996">
        <v>0.89016599999740698</v>
      </c>
      <c r="M10996">
        <v>32.056705299997702</v>
      </c>
      <c r="N10996">
        <v>2</v>
      </c>
      <c r="O10996">
        <v>0.29862699998193398</v>
      </c>
      <c r="P10996">
        <v>32.519494900014301</v>
      </c>
    </row>
    <row r="10997" spans="1:16" x14ac:dyDescent="0.3">
      <c r="A10997">
        <v>31</v>
      </c>
      <c r="B10997">
        <v>2</v>
      </c>
      <c r="C10997">
        <v>1</v>
      </c>
      <c r="D10997">
        <v>3</v>
      </c>
      <c r="E10997" t="s">
        <v>1983</v>
      </c>
      <c r="F10997" t="s">
        <v>13</v>
      </c>
      <c r="G10997">
        <v>2</v>
      </c>
      <c r="H10997" t="s">
        <v>13</v>
      </c>
      <c r="I10997" t="s">
        <v>13</v>
      </c>
      <c r="J10997" t="s">
        <v>16</v>
      </c>
      <c r="K10997" t="b">
        <v>0</v>
      </c>
      <c r="L10997">
        <v>1.4487452999746899</v>
      </c>
      <c r="M10997">
        <v>34.481946300016702</v>
      </c>
      <c r="N10997">
        <v>3</v>
      </c>
      <c r="O10997">
        <v>0.33776170000783201</v>
      </c>
      <c r="P10997">
        <v>34.998742399999202</v>
      </c>
    </row>
    <row r="10998" spans="1:16" x14ac:dyDescent="0.3">
      <c r="A10998">
        <v>31</v>
      </c>
      <c r="B10998">
        <v>2</v>
      </c>
      <c r="C10998">
        <v>1</v>
      </c>
      <c r="D10998">
        <v>3</v>
      </c>
      <c r="E10998" t="s">
        <v>53</v>
      </c>
      <c r="F10998">
        <v>1</v>
      </c>
      <c r="G10998">
        <v>2</v>
      </c>
      <c r="H10998">
        <v>1.98310840001795</v>
      </c>
      <c r="I10998">
        <v>55.000874299992603</v>
      </c>
      <c r="J10998" t="s">
        <v>16</v>
      </c>
      <c r="K10998" t="b">
        <v>1</v>
      </c>
      <c r="L10998">
        <v>0.83369510000920899</v>
      </c>
      <c r="M10998">
        <v>36.350224100024199</v>
      </c>
      <c r="N10998">
        <v>3</v>
      </c>
      <c r="O10998">
        <v>0.114026800001739</v>
      </c>
      <c r="P10998">
        <v>36.6788058000093</v>
      </c>
    </row>
    <row r="10999" spans="1:16" x14ac:dyDescent="0.3">
      <c r="A10999">
        <v>31</v>
      </c>
      <c r="B10999">
        <v>2</v>
      </c>
      <c r="C10999">
        <v>1</v>
      </c>
      <c r="D10999">
        <v>3</v>
      </c>
      <c r="E10999" t="s">
        <v>2044</v>
      </c>
      <c r="F10999">
        <v>1</v>
      </c>
      <c r="G10999">
        <v>2</v>
      </c>
      <c r="H10999">
        <v>1.9840663000068199</v>
      </c>
      <c r="I10999">
        <v>102.50152449999599</v>
      </c>
      <c r="J10999" t="s">
        <v>14</v>
      </c>
      <c r="K10999" t="b">
        <v>0</v>
      </c>
      <c r="L10999">
        <v>0.815944299974944</v>
      </c>
      <c r="M10999">
        <v>38.015795900020798</v>
      </c>
      <c r="N10999">
        <v>2</v>
      </c>
      <c r="O10999">
        <v>0.16909559999476201</v>
      </c>
      <c r="P10999">
        <v>38.309987600019703</v>
      </c>
    </row>
    <row r="11000" spans="1:16" x14ac:dyDescent="0.3">
      <c r="A11000">
        <v>31</v>
      </c>
      <c r="B11000">
        <v>2</v>
      </c>
      <c r="C11000">
        <v>1</v>
      </c>
      <c r="D11000">
        <v>3</v>
      </c>
      <c r="E11000" t="s">
        <v>1456</v>
      </c>
      <c r="F11000" t="s">
        <v>13</v>
      </c>
      <c r="G11000">
        <v>2</v>
      </c>
      <c r="H11000" t="s">
        <v>13</v>
      </c>
      <c r="I11000" t="s">
        <v>13</v>
      </c>
      <c r="J11000" t="s">
        <v>14</v>
      </c>
      <c r="K11000" t="b">
        <v>1</v>
      </c>
      <c r="L11000">
        <v>0.51992299998528302</v>
      </c>
      <c r="M11000">
        <v>39.336831100023097</v>
      </c>
      <c r="N11000">
        <v>1</v>
      </c>
      <c r="O11000">
        <v>0.31017550002434302</v>
      </c>
      <c r="P11000">
        <v>39.819008799997398</v>
      </c>
    </row>
    <row r="11001" spans="1:16" x14ac:dyDescent="0.3">
      <c r="A11001">
        <v>31</v>
      </c>
      <c r="B11001">
        <v>2</v>
      </c>
      <c r="C11001">
        <v>1</v>
      </c>
      <c r="D11001">
        <v>3</v>
      </c>
      <c r="E11001" t="s">
        <v>811</v>
      </c>
      <c r="F11001">
        <v>1</v>
      </c>
      <c r="G11001">
        <v>2</v>
      </c>
      <c r="H11001">
        <v>1.9839259000145799</v>
      </c>
      <c r="I11001">
        <v>105.00154749999599</v>
      </c>
      <c r="J11001" t="s">
        <v>14</v>
      </c>
      <c r="K11001" t="b">
        <v>0</v>
      </c>
      <c r="L11001">
        <v>0.49617840000428298</v>
      </c>
      <c r="M11001">
        <v>40.829871199995999</v>
      </c>
      <c r="N11001">
        <v>1</v>
      </c>
      <c r="O11001">
        <v>0.30806320000556298</v>
      </c>
      <c r="P11001">
        <v>41.280768700002199</v>
      </c>
    </row>
    <row r="11002" spans="1:16" x14ac:dyDescent="0.3">
      <c r="A11002">
        <v>31</v>
      </c>
      <c r="B11002">
        <v>2</v>
      </c>
      <c r="C11002">
        <v>1</v>
      </c>
      <c r="D11002">
        <v>3</v>
      </c>
      <c r="E11002" t="s">
        <v>76</v>
      </c>
      <c r="F11002" t="s">
        <v>13</v>
      </c>
      <c r="G11002">
        <v>2</v>
      </c>
      <c r="H11002" t="s">
        <v>13</v>
      </c>
      <c r="I11002" t="s">
        <v>13</v>
      </c>
      <c r="J11002" t="s">
        <v>14</v>
      </c>
      <c r="K11002" t="b">
        <v>1</v>
      </c>
      <c r="L11002">
        <v>0.90605240000877496</v>
      </c>
      <c r="M11002">
        <v>42.705874400009598</v>
      </c>
      <c r="N11002">
        <v>1</v>
      </c>
      <c r="O11002">
        <v>0.77048199999262601</v>
      </c>
      <c r="P11002">
        <v>43.607351500017103</v>
      </c>
    </row>
    <row r="11003" spans="1:16" x14ac:dyDescent="0.3">
      <c r="A11003">
        <v>31</v>
      </c>
      <c r="B11003">
        <v>2</v>
      </c>
      <c r="C11003">
        <v>1</v>
      </c>
      <c r="D11003">
        <v>3</v>
      </c>
      <c r="E11003" t="s">
        <v>460</v>
      </c>
      <c r="F11003">
        <v>1</v>
      </c>
      <c r="G11003">
        <v>2</v>
      </c>
      <c r="H11003">
        <v>1.98219959999551</v>
      </c>
      <c r="I11003">
        <v>5.0000942999904501</v>
      </c>
      <c r="J11003" t="s">
        <v>14</v>
      </c>
      <c r="K11003" t="b">
        <v>0</v>
      </c>
      <c r="L11003">
        <v>0.85978149998118203</v>
      </c>
      <c r="M11003">
        <v>44.976270800019897</v>
      </c>
      <c r="N11003">
        <v>1</v>
      </c>
      <c r="O11003">
        <v>0.21881150000263</v>
      </c>
      <c r="P11003">
        <v>45.367660899995798</v>
      </c>
    </row>
    <row r="11004" spans="1:16" x14ac:dyDescent="0.3">
      <c r="A11004">
        <v>31</v>
      </c>
      <c r="B11004">
        <v>2</v>
      </c>
      <c r="C11004">
        <v>1</v>
      </c>
      <c r="D11004">
        <v>3</v>
      </c>
      <c r="E11004" t="s">
        <v>651</v>
      </c>
      <c r="F11004">
        <v>1</v>
      </c>
      <c r="G11004">
        <v>2</v>
      </c>
      <c r="H11004">
        <v>1.9824911000032399</v>
      </c>
      <c r="I11004">
        <v>25.000350999995099</v>
      </c>
      <c r="J11004" t="s">
        <v>16</v>
      </c>
      <c r="K11004" t="b">
        <v>1</v>
      </c>
      <c r="L11004">
        <v>0.90687999999499902</v>
      </c>
      <c r="M11004">
        <v>46.790166400023701</v>
      </c>
      <c r="N11004">
        <v>2</v>
      </c>
      <c r="O11004">
        <v>0.57085399999050401</v>
      </c>
      <c r="P11004">
        <v>47.519599400024198</v>
      </c>
    </row>
    <row r="11005" spans="1:16" x14ac:dyDescent="0.3">
      <c r="A11005">
        <v>31</v>
      </c>
      <c r="B11005">
        <v>2</v>
      </c>
      <c r="C11005">
        <v>1</v>
      </c>
      <c r="D11005">
        <v>3</v>
      </c>
      <c r="E11005" t="s">
        <v>527</v>
      </c>
      <c r="F11005">
        <v>1</v>
      </c>
      <c r="G11005">
        <v>2</v>
      </c>
      <c r="H11005">
        <v>1.9839919999940301</v>
      </c>
      <c r="I11005">
        <v>100.00147789998999</v>
      </c>
      <c r="J11005" t="s">
        <v>16</v>
      </c>
      <c r="K11005" t="b">
        <v>1</v>
      </c>
      <c r="L11005">
        <v>1.1337786999938499</v>
      </c>
      <c r="M11005">
        <v>49.167013600003003</v>
      </c>
      <c r="N11005">
        <v>3</v>
      </c>
      <c r="O11005">
        <v>0.28371270000934601</v>
      </c>
      <c r="P11005">
        <v>49.672520200023399</v>
      </c>
    </row>
    <row r="11006" spans="1:16" x14ac:dyDescent="0.3">
      <c r="A11006">
        <v>31</v>
      </c>
      <c r="B11006">
        <v>2</v>
      </c>
      <c r="C11006">
        <v>1</v>
      </c>
      <c r="D11006">
        <v>3</v>
      </c>
      <c r="E11006" t="s">
        <v>1279</v>
      </c>
      <c r="F11006">
        <v>1</v>
      </c>
      <c r="G11006">
        <v>2</v>
      </c>
      <c r="H11006">
        <v>1.98333370001637</v>
      </c>
      <c r="I11006">
        <v>65.000984999991502</v>
      </c>
      <c r="J11006" t="s">
        <v>14</v>
      </c>
      <c r="K11006" t="b">
        <v>0</v>
      </c>
      <c r="L11006">
        <v>0.60932240000693105</v>
      </c>
      <c r="M11006">
        <v>50.792468700005003</v>
      </c>
      <c r="N11006">
        <v>1</v>
      </c>
      <c r="O11006">
        <v>0.68428749998565797</v>
      </c>
      <c r="P11006">
        <v>51.6251083000097</v>
      </c>
    </row>
    <row r="11007" spans="1:16" x14ac:dyDescent="0.3">
      <c r="A11007">
        <v>31</v>
      </c>
      <c r="B11007">
        <v>2</v>
      </c>
      <c r="C11007">
        <v>1</v>
      </c>
      <c r="D11007">
        <v>3</v>
      </c>
      <c r="E11007" t="s">
        <v>1626</v>
      </c>
      <c r="F11007">
        <v>1</v>
      </c>
      <c r="G11007">
        <v>2</v>
      </c>
      <c r="H11007">
        <v>1.9836676999984799</v>
      </c>
      <c r="I11007">
        <v>85.001220499980306</v>
      </c>
      <c r="J11007" t="s">
        <v>14</v>
      </c>
      <c r="K11007" t="b">
        <v>0</v>
      </c>
      <c r="L11007">
        <v>0.60048890000325605</v>
      </c>
      <c r="M11007">
        <v>52.734156300022697</v>
      </c>
      <c r="N11007">
        <v>1</v>
      </c>
      <c r="O11007">
        <v>0.28114289999939501</v>
      </c>
      <c r="P11007">
        <v>53.125932199996903</v>
      </c>
    </row>
    <row r="11008" spans="1:16" x14ac:dyDescent="0.3">
      <c r="A11008">
        <v>31</v>
      </c>
      <c r="B11008">
        <v>2</v>
      </c>
      <c r="C11008">
        <v>1</v>
      </c>
      <c r="D11008">
        <v>3</v>
      </c>
      <c r="E11008" t="s">
        <v>1487</v>
      </c>
      <c r="F11008">
        <v>1</v>
      </c>
      <c r="G11008">
        <v>2</v>
      </c>
      <c r="H11008">
        <v>1.9845512000029</v>
      </c>
      <c r="I11008">
        <v>125.001940099988</v>
      </c>
      <c r="J11008" t="s">
        <v>16</v>
      </c>
      <c r="K11008" t="b">
        <v>1</v>
      </c>
      <c r="L11008">
        <v>2.4304376000072798</v>
      </c>
      <c r="M11008">
        <v>56.063600699999398</v>
      </c>
      <c r="N11008">
        <v>2</v>
      </c>
      <c r="O11008">
        <v>0.116756900009932</v>
      </c>
      <c r="P11008">
        <v>56.385550000006297</v>
      </c>
    </row>
    <row r="11009" spans="1:16" x14ac:dyDescent="0.3">
      <c r="A11009">
        <v>31</v>
      </c>
      <c r="B11009">
        <v>2</v>
      </c>
      <c r="C11009">
        <v>1</v>
      </c>
      <c r="D11009">
        <v>3</v>
      </c>
      <c r="E11009" t="s">
        <v>485</v>
      </c>
      <c r="F11009" t="s">
        <v>13</v>
      </c>
      <c r="G11009">
        <v>2</v>
      </c>
      <c r="H11009" t="s">
        <v>13</v>
      </c>
      <c r="I11009" t="s">
        <v>13</v>
      </c>
      <c r="J11009" t="s">
        <v>14</v>
      </c>
      <c r="K11009" t="b">
        <v>1</v>
      </c>
      <c r="L11009">
        <v>1.0068556999904099</v>
      </c>
      <c r="M11009">
        <v>57.906587200006499</v>
      </c>
      <c r="N11009">
        <v>1</v>
      </c>
      <c r="O11009">
        <v>0.12260999999125501</v>
      </c>
      <c r="P11009">
        <v>58.175714900018697</v>
      </c>
    </row>
    <row r="11010" spans="1:16" x14ac:dyDescent="0.3">
      <c r="A11010">
        <v>31</v>
      </c>
      <c r="B11010">
        <v>2</v>
      </c>
      <c r="C11010">
        <v>1</v>
      </c>
      <c r="D11010">
        <v>3</v>
      </c>
      <c r="E11010" t="s">
        <v>1707</v>
      </c>
      <c r="F11010">
        <v>1</v>
      </c>
      <c r="G11010">
        <v>2</v>
      </c>
      <c r="H11010">
        <v>1.9823677999956999</v>
      </c>
      <c r="I11010">
        <v>15.0002567000047</v>
      </c>
      <c r="J11010" t="s">
        <v>16</v>
      </c>
      <c r="K11010" t="b">
        <v>1</v>
      </c>
      <c r="L11010">
        <v>1.1002951000118599</v>
      </c>
      <c r="M11010">
        <v>59.783548600011301</v>
      </c>
      <c r="N11010">
        <v>2</v>
      </c>
      <c r="O11010">
        <v>0.72289330000057805</v>
      </c>
      <c r="P11010">
        <v>60.639785600011201</v>
      </c>
    </row>
    <row r="11011" spans="1:16" x14ac:dyDescent="0.3">
      <c r="A11011">
        <v>31</v>
      </c>
      <c r="B11011">
        <v>2</v>
      </c>
      <c r="C11011">
        <v>1</v>
      </c>
      <c r="D11011">
        <v>3</v>
      </c>
      <c r="E11011" t="s">
        <v>1970</v>
      </c>
      <c r="F11011" t="s">
        <v>13</v>
      </c>
      <c r="G11011">
        <v>2</v>
      </c>
      <c r="H11011" t="s">
        <v>13</v>
      </c>
      <c r="I11011" t="s">
        <v>13</v>
      </c>
      <c r="J11011" t="s">
        <v>14</v>
      </c>
      <c r="K11011" t="b">
        <v>1</v>
      </c>
      <c r="L11011">
        <v>0.858622300002025</v>
      </c>
      <c r="M11011">
        <v>62.0084608000179</v>
      </c>
      <c r="N11011">
        <v>1</v>
      </c>
      <c r="O11011">
        <v>0.18604770000092699</v>
      </c>
      <c r="P11011">
        <v>62.302852499997201</v>
      </c>
    </row>
    <row r="11012" spans="1:16" x14ac:dyDescent="0.3">
      <c r="A11012">
        <v>31</v>
      </c>
      <c r="B11012">
        <v>2</v>
      </c>
      <c r="C11012">
        <v>1</v>
      </c>
      <c r="D11012">
        <v>3</v>
      </c>
      <c r="E11012" t="s">
        <v>964</v>
      </c>
      <c r="F11012" t="s">
        <v>13</v>
      </c>
      <c r="G11012">
        <v>2</v>
      </c>
      <c r="H11012" t="s">
        <v>13</v>
      </c>
      <c r="I11012" t="s">
        <v>13</v>
      </c>
      <c r="J11012" t="s">
        <v>14</v>
      </c>
      <c r="K11012" t="b">
        <v>1</v>
      </c>
      <c r="L11012">
        <v>0.85716490002232604</v>
      </c>
      <c r="M11012">
        <v>63.673609699995701</v>
      </c>
      <c r="N11012">
        <v>1</v>
      </c>
      <c r="O11012">
        <v>0.25068129997816901</v>
      </c>
      <c r="P11012">
        <v>63.9995214000228</v>
      </c>
    </row>
    <row r="11013" spans="1:16" x14ac:dyDescent="0.3">
      <c r="A11013">
        <v>31</v>
      </c>
      <c r="B11013">
        <v>2</v>
      </c>
      <c r="C11013">
        <v>1</v>
      </c>
      <c r="D11013">
        <v>3</v>
      </c>
      <c r="E11013" t="s">
        <v>1000</v>
      </c>
      <c r="F11013" t="s">
        <v>13</v>
      </c>
      <c r="G11013">
        <v>2</v>
      </c>
      <c r="H11013" t="s">
        <v>13</v>
      </c>
      <c r="I11013" t="s">
        <v>13</v>
      </c>
      <c r="J11013" t="s">
        <v>14</v>
      </c>
      <c r="K11013" t="b">
        <v>1</v>
      </c>
      <c r="L11013">
        <v>1.14551109998138</v>
      </c>
      <c r="M11013">
        <v>65.662003800010993</v>
      </c>
      <c r="N11013">
        <v>3</v>
      </c>
      <c r="O11013">
        <v>0.39676299999700898</v>
      </c>
      <c r="P11013">
        <v>66.233688700012905</v>
      </c>
    </row>
    <row r="11014" spans="1:16" x14ac:dyDescent="0.3">
      <c r="A11014">
        <v>31</v>
      </c>
      <c r="B11014">
        <v>2</v>
      </c>
      <c r="C11014">
        <v>1</v>
      </c>
      <c r="D11014">
        <v>3</v>
      </c>
      <c r="E11014" t="s">
        <v>1058</v>
      </c>
      <c r="F11014" t="s">
        <v>13</v>
      </c>
      <c r="G11014">
        <v>2</v>
      </c>
      <c r="H11014" t="s">
        <v>13</v>
      </c>
      <c r="I11014" t="s">
        <v>13</v>
      </c>
      <c r="J11014" t="s">
        <v>16</v>
      </c>
      <c r="K11014" t="b">
        <v>0</v>
      </c>
      <c r="L11014">
        <v>1.0420567000110199</v>
      </c>
      <c r="M11014">
        <v>67.791883700003396</v>
      </c>
      <c r="N11014">
        <v>2</v>
      </c>
      <c r="O11014">
        <v>0.15636550000635899</v>
      </c>
      <c r="P11014">
        <v>68.0653389000217</v>
      </c>
    </row>
    <row r="11015" spans="1:16" x14ac:dyDescent="0.3">
      <c r="A11015">
        <v>31</v>
      </c>
      <c r="B11015">
        <v>2</v>
      </c>
      <c r="C11015">
        <v>1</v>
      </c>
      <c r="D11015">
        <v>3</v>
      </c>
      <c r="E11015" t="s">
        <v>1398</v>
      </c>
      <c r="F11015">
        <v>1</v>
      </c>
      <c r="G11015">
        <v>2</v>
      </c>
      <c r="H11015">
        <v>1.98342429997865</v>
      </c>
      <c r="I11015">
        <v>70.001017200003801</v>
      </c>
      <c r="J11015" t="s">
        <v>14</v>
      </c>
      <c r="K11015" t="b">
        <v>0</v>
      </c>
      <c r="L11015">
        <v>0.56975819999934196</v>
      </c>
      <c r="M11015">
        <v>69.152898400003295</v>
      </c>
      <c r="N11015">
        <v>1</v>
      </c>
      <c r="O11015">
        <v>0.217202200001339</v>
      </c>
      <c r="P11015">
        <v>69.550131399999401</v>
      </c>
    </row>
    <row r="11016" spans="1:16" x14ac:dyDescent="0.3">
      <c r="A11016">
        <v>31</v>
      </c>
      <c r="B11016">
        <v>2</v>
      </c>
      <c r="C11016">
        <v>1</v>
      </c>
      <c r="D11016">
        <v>3</v>
      </c>
      <c r="E11016" t="s">
        <v>1103</v>
      </c>
      <c r="F11016" t="s">
        <v>13</v>
      </c>
      <c r="G11016">
        <v>2</v>
      </c>
      <c r="H11016" t="s">
        <v>13</v>
      </c>
      <c r="I11016" t="s">
        <v>13</v>
      </c>
      <c r="J11016" t="s">
        <v>16</v>
      </c>
      <c r="K11016" t="b">
        <v>0</v>
      </c>
      <c r="L11016">
        <v>0.92679909997968901</v>
      </c>
      <c r="M11016">
        <v>70.993360799999195</v>
      </c>
      <c r="N11016">
        <v>3</v>
      </c>
      <c r="O11016">
        <v>0.28905490000033801</v>
      </c>
      <c r="P11016">
        <v>71.453898100007805</v>
      </c>
    </row>
    <row r="11017" spans="1:16" x14ac:dyDescent="0.3">
      <c r="A11017">
        <v>31</v>
      </c>
      <c r="B11017">
        <v>2</v>
      </c>
      <c r="C11017">
        <v>1</v>
      </c>
      <c r="D11017">
        <v>3</v>
      </c>
      <c r="E11017" t="s">
        <v>710</v>
      </c>
      <c r="F11017">
        <v>1</v>
      </c>
      <c r="G11017">
        <v>2</v>
      </c>
      <c r="H11017">
        <v>1.98305169999367</v>
      </c>
      <c r="I11017">
        <v>47.5007645000005</v>
      </c>
      <c r="J11017" t="s">
        <v>14</v>
      </c>
      <c r="K11017" t="b">
        <v>0</v>
      </c>
      <c r="L11017">
        <v>0.71542269998462904</v>
      </c>
      <c r="M11017">
        <v>72.681909900013096</v>
      </c>
      <c r="N11017">
        <v>3</v>
      </c>
      <c r="O11017">
        <v>1.12080620002234</v>
      </c>
      <c r="P11017">
        <v>73.989935200021094</v>
      </c>
    </row>
    <row r="11018" spans="1:16" x14ac:dyDescent="0.3">
      <c r="A11018">
        <v>31</v>
      </c>
      <c r="B11018">
        <v>2</v>
      </c>
      <c r="C11018">
        <v>1</v>
      </c>
      <c r="D11018">
        <v>3</v>
      </c>
      <c r="E11018" t="s">
        <v>643</v>
      </c>
      <c r="F11018" t="s">
        <v>13</v>
      </c>
      <c r="G11018">
        <v>2</v>
      </c>
      <c r="H11018" t="s">
        <v>13</v>
      </c>
      <c r="I11018" t="s">
        <v>13</v>
      </c>
      <c r="J11018" t="s">
        <v>16</v>
      </c>
      <c r="K11018" t="b">
        <v>0</v>
      </c>
      <c r="L11018">
        <v>0.80772979999892403</v>
      </c>
      <c r="M11018">
        <v>75.307847000018199</v>
      </c>
      <c r="N11018">
        <v>1</v>
      </c>
      <c r="O11018">
        <v>1.1787651999911799</v>
      </c>
      <c r="P11018">
        <v>76.663584000023604</v>
      </c>
    </row>
    <row r="11019" spans="1:16" x14ac:dyDescent="0.3">
      <c r="A11019">
        <v>31</v>
      </c>
      <c r="B11019">
        <v>2</v>
      </c>
      <c r="C11019">
        <v>1</v>
      </c>
      <c r="D11019">
        <v>3</v>
      </c>
      <c r="E11019" t="s">
        <v>155</v>
      </c>
      <c r="F11019">
        <v>1</v>
      </c>
      <c r="G11019">
        <v>2</v>
      </c>
      <c r="H11019">
        <v>1.98343960000784</v>
      </c>
      <c r="I11019">
        <v>72.501030399987897</v>
      </c>
      <c r="J11019" t="s">
        <v>14</v>
      </c>
      <c r="K11019" t="b">
        <v>0</v>
      </c>
      <c r="L11019">
        <v>0.78448060000664599</v>
      </c>
      <c r="M11019">
        <v>77.967553700000295</v>
      </c>
      <c r="N11019">
        <v>1</v>
      </c>
      <c r="O11019">
        <v>0.78130239999154605</v>
      </c>
      <c r="P11019">
        <v>78.962196200009203</v>
      </c>
    </row>
    <row r="11020" spans="1:16" x14ac:dyDescent="0.3">
      <c r="A11020">
        <v>31</v>
      </c>
      <c r="B11020">
        <v>2</v>
      </c>
      <c r="C11020">
        <v>1</v>
      </c>
      <c r="D11020">
        <v>3</v>
      </c>
      <c r="E11020" t="s">
        <v>597</v>
      </c>
      <c r="F11020">
        <v>1</v>
      </c>
      <c r="G11020">
        <v>2</v>
      </c>
      <c r="H11020">
        <v>1.9827660000009899</v>
      </c>
      <c r="I11020">
        <v>35.000538199994502</v>
      </c>
      <c r="J11020" t="s">
        <v>16</v>
      </c>
      <c r="K11020" t="b">
        <v>1</v>
      </c>
      <c r="L11020">
        <v>0.86058999999659103</v>
      </c>
      <c r="M11020">
        <v>80.343589800002505</v>
      </c>
      <c r="N11020">
        <v>3</v>
      </c>
      <c r="O11020">
        <v>0.48714430001564302</v>
      </c>
      <c r="P11020">
        <v>80.971992500010003</v>
      </c>
    </row>
    <row r="11021" spans="1:16" x14ac:dyDescent="0.3">
      <c r="A11021">
        <v>31</v>
      </c>
      <c r="B11021">
        <v>2</v>
      </c>
      <c r="C11021">
        <v>1</v>
      </c>
      <c r="D11021">
        <v>3</v>
      </c>
      <c r="E11021" t="s">
        <v>1893</v>
      </c>
      <c r="F11021">
        <v>1</v>
      </c>
      <c r="G11021">
        <v>2</v>
      </c>
      <c r="H11021">
        <v>1.98239369998919</v>
      </c>
      <c r="I11021">
        <v>12.500223399984</v>
      </c>
      <c r="J11021" t="s">
        <v>14</v>
      </c>
      <c r="K11021" t="b">
        <v>0</v>
      </c>
      <c r="L11021">
        <v>0.93269529999815903</v>
      </c>
      <c r="M11021">
        <v>82.415693300019498</v>
      </c>
      <c r="N11021">
        <v>1</v>
      </c>
      <c r="O11021">
        <v>1.5717339999973801</v>
      </c>
      <c r="P11021">
        <v>84.112553800019697</v>
      </c>
    </row>
    <row r="11022" spans="1:16" x14ac:dyDescent="0.3">
      <c r="A11022">
        <v>31</v>
      </c>
      <c r="B11022">
        <v>2</v>
      </c>
      <c r="C11022">
        <v>1</v>
      </c>
      <c r="D11022">
        <v>3</v>
      </c>
      <c r="E11022" t="s">
        <v>1292</v>
      </c>
      <c r="F11022" t="s">
        <v>13</v>
      </c>
      <c r="G11022">
        <v>2</v>
      </c>
      <c r="H11022" t="s">
        <v>13</v>
      </c>
      <c r="I11022" t="s">
        <v>13</v>
      </c>
      <c r="J11022" t="s">
        <v>14</v>
      </c>
      <c r="K11022" t="b">
        <v>1</v>
      </c>
      <c r="L11022">
        <v>0.60510849999263905</v>
      </c>
      <c r="M11022">
        <v>85.238153900019796</v>
      </c>
      <c r="N11022">
        <v>1</v>
      </c>
      <c r="O11022">
        <v>0.22540980001213001</v>
      </c>
      <c r="P11022">
        <v>85.670098500006105</v>
      </c>
    </row>
    <row r="11023" spans="1:16" x14ac:dyDescent="0.3">
      <c r="A11023">
        <v>31</v>
      </c>
      <c r="B11023">
        <v>2</v>
      </c>
      <c r="C11023">
        <v>1</v>
      </c>
      <c r="D11023">
        <v>3</v>
      </c>
      <c r="E11023" t="s">
        <v>2030</v>
      </c>
      <c r="F11023" t="s">
        <v>13</v>
      </c>
      <c r="G11023">
        <v>2</v>
      </c>
      <c r="H11023" t="s">
        <v>13</v>
      </c>
      <c r="I11023" t="s">
        <v>13</v>
      </c>
      <c r="J11023" t="s">
        <v>14</v>
      </c>
      <c r="K11023" t="b">
        <v>1</v>
      </c>
      <c r="L11023">
        <v>0.65567619999637805</v>
      </c>
      <c r="M11023">
        <v>86.838842800003505</v>
      </c>
      <c r="N11023">
        <v>1</v>
      </c>
      <c r="O11023">
        <v>0.115859499986982</v>
      </c>
      <c r="P11023">
        <v>87.152623900008606</v>
      </c>
    </row>
    <row r="11024" spans="1:16" x14ac:dyDescent="0.3">
      <c r="A11024">
        <v>31</v>
      </c>
      <c r="B11024">
        <v>2</v>
      </c>
      <c r="C11024">
        <v>1</v>
      </c>
      <c r="D11024">
        <v>3</v>
      </c>
      <c r="E11024" t="s">
        <v>235</v>
      </c>
      <c r="F11024" t="s">
        <v>13</v>
      </c>
      <c r="G11024">
        <v>2</v>
      </c>
      <c r="H11024" t="s">
        <v>13</v>
      </c>
      <c r="I11024" t="s">
        <v>13</v>
      </c>
      <c r="J11024" t="s">
        <v>14</v>
      </c>
      <c r="K11024" t="b">
        <v>1</v>
      </c>
      <c r="L11024">
        <v>0.39753899999777798</v>
      </c>
      <c r="M11024">
        <v>88.063879000022993</v>
      </c>
      <c r="N11024">
        <v>1</v>
      </c>
      <c r="O11024">
        <v>0.44912269999622401</v>
      </c>
      <c r="P11024">
        <v>88.662129800010007</v>
      </c>
    </row>
    <row r="11025" spans="1:16" x14ac:dyDescent="0.3">
      <c r="A11025">
        <v>31</v>
      </c>
      <c r="B11025">
        <v>2</v>
      </c>
      <c r="C11025">
        <v>1</v>
      </c>
      <c r="D11025">
        <v>3</v>
      </c>
      <c r="E11025" t="s">
        <v>1076</v>
      </c>
      <c r="F11025" t="s">
        <v>13</v>
      </c>
      <c r="G11025">
        <v>2</v>
      </c>
      <c r="H11025" t="s">
        <v>13</v>
      </c>
      <c r="I11025" t="s">
        <v>13</v>
      </c>
      <c r="J11025" t="s">
        <v>16</v>
      </c>
      <c r="K11025" t="b">
        <v>0</v>
      </c>
      <c r="L11025">
        <v>0.86662519999663401</v>
      </c>
      <c r="M11025">
        <v>90.049736700020702</v>
      </c>
      <c r="N11025">
        <v>2</v>
      </c>
      <c r="O11025">
        <v>8.3479599998099702E-2</v>
      </c>
      <c r="P11025">
        <v>90.280365400016294</v>
      </c>
    </row>
    <row r="11026" spans="1:16" x14ac:dyDescent="0.3">
      <c r="A11026">
        <v>31</v>
      </c>
      <c r="B11026">
        <v>2</v>
      </c>
      <c r="C11026">
        <v>1</v>
      </c>
      <c r="D11026">
        <v>3</v>
      </c>
      <c r="E11026" t="s">
        <v>98</v>
      </c>
      <c r="F11026" t="s">
        <v>13</v>
      </c>
      <c r="G11026">
        <v>2</v>
      </c>
      <c r="H11026" t="s">
        <v>13</v>
      </c>
      <c r="I11026" t="s">
        <v>13</v>
      </c>
      <c r="J11026" t="s">
        <v>16</v>
      </c>
      <c r="K11026" t="b">
        <v>0</v>
      </c>
      <c r="L11026">
        <v>0.80646609998075303</v>
      </c>
      <c r="M11026">
        <v>91.606264300004099</v>
      </c>
      <c r="N11026">
        <v>2</v>
      </c>
      <c r="O11026">
        <v>8.4708799986401601E-2</v>
      </c>
      <c r="P11026">
        <v>91.857442100008498</v>
      </c>
    </row>
    <row r="11027" spans="1:16" x14ac:dyDescent="0.3">
      <c r="A11027">
        <v>31</v>
      </c>
      <c r="B11027">
        <v>2</v>
      </c>
      <c r="C11027">
        <v>1</v>
      </c>
      <c r="D11027">
        <v>3</v>
      </c>
      <c r="E11027" t="s">
        <v>1477</v>
      </c>
      <c r="F11027" t="s">
        <v>13</v>
      </c>
      <c r="G11027">
        <v>2</v>
      </c>
      <c r="H11027" t="s">
        <v>13</v>
      </c>
      <c r="I11027" t="s">
        <v>13</v>
      </c>
      <c r="J11027" t="s">
        <v>16</v>
      </c>
      <c r="K11027" t="b">
        <v>0</v>
      </c>
      <c r="L11027">
        <v>0.88781389998621296</v>
      </c>
      <c r="M11027">
        <v>93.254149800020997</v>
      </c>
      <c r="N11027">
        <v>2</v>
      </c>
      <c r="O11027">
        <v>5.0961600005393903E-2</v>
      </c>
      <c r="P11027">
        <v>93.471628600003896</v>
      </c>
    </row>
    <row r="11028" spans="1:16" x14ac:dyDescent="0.3">
      <c r="A11028">
        <v>31</v>
      </c>
      <c r="B11028">
        <v>2</v>
      </c>
      <c r="C11028">
        <v>1</v>
      </c>
      <c r="D11028">
        <v>3</v>
      </c>
      <c r="E11028" t="s">
        <v>737</v>
      </c>
      <c r="F11028" t="s">
        <v>13</v>
      </c>
      <c r="G11028">
        <v>2</v>
      </c>
      <c r="H11028" t="s">
        <v>13</v>
      </c>
      <c r="I11028" t="s">
        <v>13</v>
      </c>
      <c r="J11028" t="s">
        <v>14</v>
      </c>
      <c r="K11028" t="b">
        <v>1</v>
      </c>
      <c r="L11028">
        <v>0.60730999999213997</v>
      </c>
      <c r="M11028">
        <v>94.590238800010397</v>
      </c>
      <c r="N11028">
        <v>1</v>
      </c>
      <c r="O11028">
        <v>0.24121420001029001</v>
      </c>
      <c r="P11028">
        <v>94.965903500007698</v>
      </c>
    </row>
    <row r="11029" spans="1:16" x14ac:dyDescent="0.3">
      <c r="A11029">
        <v>31</v>
      </c>
      <c r="B11029">
        <v>2</v>
      </c>
      <c r="C11029">
        <v>1</v>
      </c>
      <c r="D11029">
        <v>3</v>
      </c>
      <c r="E11029" t="s">
        <v>455</v>
      </c>
      <c r="F11029">
        <v>1</v>
      </c>
      <c r="G11029">
        <v>2</v>
      </c>
      <c r="H11029">
        <v>1.9824662999890299</v>
      </c>
      <c r="I11029">
        <v>30.0004374999844</v>
      </c>
      <c r="J11029" t="s">
        <v>16</v>
      </c>
      <c r="K11029" t="b">
        <v>1</v>
      </c>
      <c r="L11029">
        <v>1.21925039999769</v>
      </c>
      <c r="M11029">
        <v>96.702199799998198</v>
      </c>
      <c r="N11029">
        <v>2</v>
      </c>
      <c r="O11029">
        <v>0.216795799991814</v>
      </c>
      <c r="P11029">
        <v>97.133485900005297</v>
      </c>
    </row>
    <row r="11030" spans="1:16" x14ac:dyDescent="0.3">
      <c r="A11030">
        <v>31</v>
      </c>
      <c r="B11030">
        <v>2</v>
      </c>
      <c r="C11030">
        <v>1</v>
      </c>
      <c r="D11030">
        <v>3</v>
      </c>
      <c r="E11030" t="s">
        <v>1495</v>
      </c>
      <c r="F11030">
        <v>1</v>
      </c>
      <c r="G11030">
        <v>2</v>
      </c>
      <c r="H11030">
        <v>1.98455490000197</v>
      </c>
      <c r="I11030">
        <v>127.501962699986</v>
      </c>
      <c r="J11030" t="s">
        <v>14</v>
      </c>
      <c r="K11030" t="b">
        <v>0</v>
      </c>
      <c r="L11030">
        <v>0.87253439999767601</v>
      </c>
      <c r="M11030">
        <v>98.522136900020996</v>
      </c>
      <c r="N11030">
        <v>2</v>
      </c>
      <c r="O11030">
        <v>0.28177159998449502</v>
      </c>
      <c r="P11030">
        <v>99.006537100009197</v>
      </c>
    </row>
    <row r="11031" spans="1:16" x14ac:dyDescent="0.3">
      <c r="A11031">
        <v>31</v>
      </c>
      <c r="B11031">
        <v>2</v>
      </c>
      <c r="C11031">
        <v>1</v>
      </c>
      <c r="D11031">
        <v>3</v>
      </c>
      <c r="E11031" t="s">
        <v>503</v>
      </c>
      <c r="F11031">
        <v>1</v>
      </c>
      <c r="G11031">
        <v>2</v>
      </c>
      <c r="H11031">
        <v>1.9823883000062801</v>
      </c>
      <c r="I11031">
        <v>20.000283799978199</v>
      </c>
      <c r="J11031" t="s">
        <v>16</v>
      </c>
      <c r="K11031" t="b">
        <v>1</v>
      </c>
      <c r="L11031">
        <v>0.59520060001523201</v>
      </c>
      <c r="M11031">
        <v>100.111853500013</v>
      </c>
      <c r="N11031">
        <v>2</v>
      </c>
      <c r="O11031">
        <v>0.35477139998693002</v>
      </c>
      <c r="P11031">
        <v>100.63954920001601</v>
      </c>
    </row>
    <row r="11032" spans="1:16" x14ac:dyDescent="0.3">
      <c r="A11032">
        <v>31</v>
      </c>
      <c r="B11032">
        <v>2</v>
      </c>
      <c r="C11032">
        <v>1</v>
      </c>
      <c r="D11032">
        <v>3</v>
      </c>
      <c r="E11032" t="s">
        <v>957</v>
      </c>
      <c r="F11032" t="s">
        <v>13</v>
      </c>
      <c r="G11032">
        <v>2</v>
      </c>
      <c r="H11032" t="s">
        <v>13</v>
      </c>
      <c r="I11032" t="s">
        <v>13</v>
      </c>
      <c r="J11032" t="s">
        <v>14</v>
      </c>
      <c r="K11032" t="b">
        <v>1</v>
      </c>
      <c r="L11032">
        <v>0.49100139999063702</v>
      </c>
      <c r="M11032">
        <v>101.640601500025</v>
      </c>
      <c r="N11032">
        <v>1</v>
      </c>
      <c r="O11032">
        <v>0.170749999990221</v>
      </c>
      <c r="P11032">
        <v>102.02357000001901</v>
      </c>
    </row>
    <row r="11033" spans="1:16" x14ac:dyDescent="0.3">
      <c r="A11033">
        <v>31</v>
      </c>
      <c r="B11033">
        <v>2</v>
      </c>
      <c r="C11033">
        <v>1</v>
      </c>
      <c r="D11033">
        <v>3</v>
      </c>
      <c r="E11033" t="s">
        <v>707</v>
      </c>
      <c r="F11033" t="s">
        <v>13</v>
      </c>
      <c r="G11033">
        <v>2</v>
      </c>
      <c r="H11033" t="s">
        <v>13</v>
      </c>
      <c r="I11033" t="s">
        <v>13</v>
      </c>
      <c r="J11033" t="s">
        <v>14</v>
      </c>
      <c r="K11033" t="b">
        <v>1</v>
      </c>
      <c r="L11033">
        <v>1.0509804000030301</v>
      </c>
      <c r="M11033">
        <v>103.584005600016</v>
      </c>
      <c r="N11033">
        <v>3</v>
      </c>
      <c r="O11033">
        <v>0.78852870000992004</v>
      </c>
      <c r="P11033">
        <v>104.561256900022</v>
      </c>
    </row>
    <row r="11034" spans="1:16" x14ac:dyDescent="0.3">
      <c r="A11034">
        <v>31</v>
      </c>
      <c r="B11034">
        <v>2</v>
      </c>
      <c r="C11034">
        <v>1</v>
      </c>
      <c r="D11034">
        <v>3</v>
      </c>
      <c r="E11034" t="s">
        <v>647</v>
      </c>
      <c r="F11034" t="s">
        <v>13</v>
      </c>
      <c r="G11034">
        <v>2</v>
      </c>
      <c r="H11034" t="s">
        <v>13</v>
      </c>
      <c r="I11034" t="s">
        <v>13</v>
      </c>
      <c r="J11034" t="s">
        <v>14</v>
      </c>
      <c r="K11034" t="b">
        <v>1</v>
      </c>
      <c r="L11034">
        <v>1.46353670000099</v>
      </c>
      <c r="M11034">
        <v>106.52987739999701</v>
      </c>
      <c r="N11034">
        <v>3</v>
      </c>
      <c r="O11034">
        <v>0.29775050000171199</v>
      </c>
      <c r="P11034">
        <v>106.98246640001901</v>
      </c>
    </row>
    <row r="11035" spans="1:16" x14ac:dyDescent="0.3">
      <c r="A11035">
        <v>31</v>
      </c>
      <c r="B11035">
        <v>2</v>
      </c>
      <c r="C11035">
        <v>1</v>
      </c>
      <c r="D11035">
        <v>3</v>
      </c>
      <c r="E11035" t="s">
        <v>396</v>
      </c>
      <c r="F11035" t="s">
        <v>13</v>
      </c>
      <c r="G11035">
        <v>2</v>
      </c>
      <c r="H11035" t="s">
        <v>13</v>
      </c>
      <c r="I11035" t="s">
        <v>13</v>
      </c>
      <c r="J11035" t="s">
        <v>14</v>
      </c>
      <c r="K11035" t="b">
        <v>1</v>
      </c>
      <c r="L11035">
        <v>0.81954269998823304</v>
      </c>
      <c r="M11035">
        <v>108.319085800002</v>
      </c>
      <c r="N11035">
        <v>1</v>
      </c>
      <c r="O11035">
        <v>1.33170360000804</v>
      </c>
      <c r="P11035">
        <v>109.832470299996</v>
      </c>
    </row>
    <row r="11036" spans="1:16" x14ac:dyDescent="0.3">
      <c r="A11036">
        <v>31</v>
      </c>
      <c r="B11036">
        <v>2</v>
      </c>
      <c r="C11036">
        <v>1</v>
      </c>
      <c r="D11036">
        <v>3</v>
      </c>
      <c r="E11036" t="s">
        <v>1838</v>
      </c>
      <c r="F11036" t="s">
        <v>13</v>
      </c>
      <c r="G11036">
        <v>2</v>
      </c>
      <c r="H11036" t="s">
        <v>13</v>
      </c>
      <c r="I11036" t="s">
        <v>13</v>
      </c>
      <c r="J11036" t="s">
        <v>16</v>
      </c>
      <c r="K11036" t="b">
        <v>0</v>
      </c>
      <c r="L11036">
        <v>0.91618259999086205</v>
      </c>
      <c r="M11036">
        <v>111.26577430000199</v>
      </c>
      <c r="N11036">
        <v>2</v>
      </c>
      <c r="O11036">
        <v>9.2726700007915497E-2</v>
      </c>
      <c r="P11036">
        <v>111.57743470001201</v>
      </c>
    </row>
    <row r="11037" spans="1:16" x14ac:dyDescent="0.3">
      <c r="A11037">
        <v>31</v>
      </c>
      <c r="B11037">
        <v>2</v>
      </c>
      <c r="C11037">
        <v>1</v>
      </c>
      <c r="D11037">
        <v>3</v>
      </c>
      <c r="E11037" t="s">
        <v>1993</v>
      </c>
      <c r="F11037" t="s">
        <v>13</v>
      </c>
      <c r="G11037">
        <v>2</v>
      </c>
      <c r="H11037" t="s">
        <v>13</v>
      </c>
      <c r="I11037" t="s">
        <v>13</v>
      </c>
      <c r="J11037" t="s">
        <v>14</v>
      </c>
      <c r="K11037" t="b">
        <v>1</v>
      </c>
      <c r="L11037">
        <v>1.0510065999988001</v>
      </c>
      <c r="M11037">
        <v>113.134174700012</v>
      </c>
      <c r="N11037">
        <v>2</v>
      </c>
      <c r="O11037">
        <v>0.26092510001035402</v>
      </c>
      <c r="P11037">
        <v>113.625614600023</v>
      </c>
    </row>
    <row r="11038" spans="1:16" x14ac:dyDescent="0.3">
      <c r="A11038">
        <v>31</v>
      </c>
      <c r="B11038">
        <v>2</v>
      </c>
      <c r="C11038">
        <v>1</v>
      </c>
      <c r="D11038">
        <v>3</v>
      </c>
      <c r="E11038" t="s">
        <v>1773</v>
      </c>
      <c r="F11038">
        <v>1</v>
      </c>
      <c r="G11038">
        <v>2</v>
      </c>
      <c r="H11038">
        <v>1.9829640999960201</v>
      </c>
      <c r="I11038">
        <v>45.000739399983999</v>
      </c>
      <c r="J11038" t="s">
        <v>16</v>
      </c>
      <c r="K11038" t="b">
        <v>1</v>
      </c>
      <c r="L11038">
        <v>0.93160569999599796</v>
      </c>
      <c r="M11038">
        <v>115.064735399996</v>
      </c>
      <c r="N11038">
        <v>2</v>
      </c>
      <c r="O11038">
        <v>0.21882930002175299</v>
      </c>
      <c r="P11038">
        <v>115.551549299998</v>
      </c>
    </row>
    <row r="11039" spans="1:16" x14ac:dyDescent="0.3">
      <c r="A11039">
        <v>31</v>
      </c>
      <c r="B11039">
        <v>2</v>
      </c>
      <c r="C11039">
        <v>1</v>
      </c>
      <c r="D11039">
        <v>3</v>
      </c>
      <c r="E11039" t="s">
        <v>525</v>
      </c>
      <c r="F11039">
        <v>1</v>
      </c>
      <c r="G11039">
        <v>2</v>
      </c>
      <c r="H11039">
        <v>1.98436140001286</v>
      </c>
      <c r="I11039">
        <v>120.001866999984</v>
      </c>
      <c r="J11039" t="s">
        <v>14</v>
      </c>
      <c r="K11039" t="b">
        <v>0</v>
      </c>
      <c r="L11039">
        <v>1.20728580001742</v>
      </c>
      <c r="M11039">
        <v>117.273522500007</v>
      </c>
      <c r="N11039">
        <v>1</v>
      </c>
      <c r="O11039">
        <v>0.48328259997651901</v>
      </c>
      <c r="P11039">
        <v>117.952020500001</v>
      </c>
    </row>
    <row r="11040" spans="1:16" x14ac:dyDescent="0.3">
      <c r="A11040">
        <v>31</v>
      </c>
      <c r="B11040">
        <v>2</v>
      </c>
      <c r="C11040">
        <v>1</v>
      </c>
      <c r="D11040">
        <v>3</v>
      </c>
      <c r="E11040" t="s">
        <v>853</v>
      </c>
      <c r="F11040" t="s">
        <v>13</v>
      </c>
      <c r="G11040">
        <v>2</v>
      </c>
      <c r="H11040" t="s">
        <v>13</v>
      </c>
      <c r="I11040" t="s">
        <v>13</v>
      </c>
      <c r="J11040" t="s">
        <v>14</v>
      </c>
      <c r="K11040" t="b">
        <v>1</v>
      </c>
      <c r="L11040">
        <v>1.16392039999482</v>
      </c>
      <c r="M11040">
        <v>119.630222200009</v>
      </c>
      <c r="N11040">
        <v>1</v>
      </c>
      <c r="O11040">
        <v>0.69699729999410898</v>
      </c>
      <c r="P11040">
        <v>120.46168100001501</v>
      </c>
    </row>
    <row r="11041" spans="1:16" x14ac:dyDescent="0.3">
      <c r="A11041">
        <v>31</v>
      </c>
      <c r="B11041">
        <v>2</v>
      </c>
      <c r="C11041">
        <v>1</v>
      </c>
      <c r="D11041">
        <v>3</v>
      </c>
      <c r="E11041" t="s">
        <v>1190</v>
      </c>
      <c r="F11041" t="s">
        <v>13</v>
      </c>
      <c r="G11041">
        <v>2</v>
      </c>
      <c r="H11041" t="s">
        <v>13</v>
      </c>
      <c r="I11041" t="s">
        <v>13</v>
      </c>
      <c r="J11041" t="s">
        <v>14</v>
      </c>
      <c r="K11041" t="b">
        <v>1</v>
      </c>
      <c r="L11041">
        <v>0.87408589999540698</v>
      </c>
      <c r="M11041">
        <v>121.856956400006</v>
      </c>
      <c r="N11041">
        <v>1</v>
      </c>
      <c r="O11041">
        <v>0.33179659998859301</v>
      </c>
      <c r="P11041">
        <v>122.33651670001601</v>
      </c>
    </row>
    <row r="11042" spans="1:16" x14ac:dyDescent="0.3">
      <c r="A11042">
        <v>31</v>
      </c>
      <c r="B11042">
        <v>3</v>
      </c>
      <c r="C11042">
        <v>0</v>
      </c>
      <c r="D11042">
        <v>1</v>
      </c>
      <c r="E11042" t="s">
        <v>715</v>
      </c>
      <c r="F11042">
        <v>1</v>
      </c>
      <c r="G11042">
        <v>1</v>
      </c>
      <c r="H11042">
        <v>1.99741569999605</v>
      </c>
      <c r="I11042">
        <v>140.00274969998301</v>
      </c>
      <c r="J11042" t="s">
        <v>16</v>
      </c>
      <c r="K11042" t="b">
        <v>1</v>
      </c>
      <c r="L11042">
        <v>4.7415802000032299</v>
      </c>
      <c r="M11042">
        <v>4.7416013000183703</v>
      </c>
      <c r="N11042">
        <v>1</v>
      </c>
      <c r="O11042">
        <v>1.20541260001482</v>
      </c>
      <c r="P11042">
        <v>6.05683650000719</v>
      </c>
    </row>
    <row r="11043" spans="1:16" x14ac:dyDescent="0.3">
      <c r="A11043">
        <v>31</v>
      </c>
      <c r="B11043">
        <v>3</v>
      </c>
      <c r="C11043">
        <v>0</v>
      </c>
      <c r="D11043">
        <v>1</v>
      </c>
      <c r="E11043" t="s">
        <v>1399</v>
      </c>
      <c r="F11043">
        <v>1</v>
      </c>
      <c r="G11043">
        <v>1</v>
      </c>
      <c r="H11043">
        <v>1.9952239000122101</v>
      </c>
      <c r="I11043">
        <v>67.501286899991101</v>
      </c>
      <c r="J11043" t="s">
        <v>14</v>
      </c>
      <c r="K11043" t="b">
        <v>0</v>
      </c>
      <c r="L11043">
        <v>2.7943620000150999</v>
      </c>
      <c r="M11043">
        <v>9.3608264000213204</v>
      </c>
      <c r="N11043">
        <v>1</v>
      </c>
      <c r="O11043">
        <v>0.65047559997765403</v>
      </c>
      <c r="P11043">
        <v>10.093789600010499</v>
      </c>
    </row>
    <row r="11044" spans="1:16" x14ac:dyDescent="0.3">
      <c r="A11044">
        <v>31</v>
      </c>
      <c r="B11044">
        <v>3</v>
      </c>
      <c r="C11044">
        <v>0</v>
      </c>
      <c r="D11044">
        <v>1</v>
      </c>
      <c r="E11044" t="s">
        <v>878</v>
      </c>
      <c r="F11044" t="s">
        <v>13</v>
      </c>
      <c r="G11044">
        <v>1</v>
      </c>
      <c r="H11044" t="s">
        <v>13</v>
      </c>
      <c r="I11044" t="s">
        <v>13</v>
      </c>
      <c r="J11044" t="s">
        <v>16</v>
      </c>
      <c r="K11044" t="b">
        <v>0</v>
      </c>
      <c r="L11044">
        <v>2.12674710000283</v>
      </c>
      <c r="M11044">
        <v>12.727116800000699</v>
      </c>
      <c r="N11044">
        <v>2</v>
      </c>
      <c r="O11044">
        <v>0.64134100000956096</v>
      </c>
      <c r="P11044">
        <v>13.524681300012199</v>
      </c>
    </row>
    <row r="11045" spans="1:16" x14ac:dyDescent="0.3">
      <c r="A11045">
        <v>31</v>
      </c>
      <c r="B11045">
        <v>3</v>
      </c>
      <c r="C11045">
        <v>0</v>
      </c>
      <c r="D11045">
        <v>1</v>
      </c>
      <c r="E11045" t="s">
        <v>1720</v>
      </c>
      <c r="F11045">
        <v>1</v>
      </c>
      <c r="G11045">
        <v>1</v>
      </c>
      <c r="H11045">
        <v>1.99448599998141</v>
      </c>
      <c r="I11045">
        <v>27.500685699982601</v>
      </c>
      <c r="J11045" t="s">
        <v>16</v>
      </c>
      <c r="K11045" t="b">
        <v>1</v>
      </c>
      <c r="L11045">
        <v>1.69941260002088</v>
      </c>
      <c r="M11045">
        <v>15.7326042000204</v>
      </c>
      <c r="N11045">
        <v>3</v>
      </c>
      <c r="O11045">
        <v>0.89078740001423296</v>
      </c>
      <c r="P11045">
        <v>16.798078300023899</v>
      </c>
    </row>
    <row r="11046" spans="1:16" x14ac:dyDescent="0.3">
      <c r="A11046">
        <v>31</v>
      </c>
      <c r="B11046">
        <v>3</v>
      </c>
      <c r="C11046">
        <v>0</v>
      </c>
      <c r="D11046">
        <v>1</v>
      </c>
      <c r="E11046" t="s">
        <v>129</v>
      </c>
      <c r="F11046" t="s">
        <v>13</v>
      </c>
      <c r="G11046">
        <v>1</v>
      </c>
      <c r="H11046" t="s">
        <v>13</v>
      </c>
      <c r="I11046" t="s">
        <v>13</v>
      </c>
      <c r="J11046" t="s">
        <v>14</v>
      </c>
      <c r="K11046" t="b">
        <v>1</v>
      </c>
      <c r="L11046">
        <v>1.14731650002068</v>
      </c>
      <c r="M11046">
        <v>18.463806200015799</v>
      </c>
      <c r="N11046">
        <v>2</v>
      </c>
      <c r="O11046">
        <v>1.5845289999851999</v>
      </c>
      <c r="P11046">
        <v>20.211926800024202</v>
      </c>
    </row>
    <row r="11047" spans="1:16" x14ac:dyDescent="0.3">
      <c r="A11047">
        <v>31</v>
      </c>
      <c r="B11047">
        <v>3</v>
      </c>
      <c r="C11047">
        <v>0</v>
      </c>
      <c r="D11047">
        <v>1</v>
      </c>
      <c r="E11047" t="s">
        <v>1174</v>
      </c>
      <c r="F11047" t="s">
        <v>13</v>
      </c>
      <c r="G11047">
        <v>1</v>
      </c>
      <c r="H11047" t="s">
        <v>13</v>
      </c>
      <c r="I11047" t="s">
        <v>13</v>
      </c>
      <c r="J11047" t="s">
        <v>14</v>
      </c>
      <c r="K11047" t="b">
        <v>1</v>
      </c>
      <c r="L11047">
        <v>1.31593730000895</v>
      </c>
      <c r="M11047">
        <v>22.032538400002501</v>
      </c>
      <c r="N11047">
        <v>2</v>
      </c>
      <c r="O11047">
        <v>0.50510710000526204</v>
      </c>
      <c r="P11047">
        <v>22.668782100023201</v>
      </c>
    </row>
    <row r="11048" spans="1:16" x14ac:dyDescent="0.3">
      <c r="A11048">
        <v>31</v>
      </c>
      <c r="B11048">
        <v>3</v>
      </c>
      <c r="C11048">
        <v>0</v>
      </c>
      <c r="D11048">
        <v>1</v>
      </c>
      <c r="E11048" t="s">
        <v>1494</v>
      </c>
      <c r="F11048" t="s">
        <v>13</v>
      </c>
      <c r="G11048">
        <v>1</v>
      </c>
      <c r="H11048" t="s">
        <v>13</v>
      </c>
      <c r="I11048" t="s">
        <v>13</v>
      </c>
      <c r="J11048" t="s">
        <v>14</v>
      </c>
      <c r="K11048" t="b">
        <v>1</v>
      </c>
      <c r="L11048">
        <v>1.06480429999647</v>
      </c>
      <c r="M11048">
        <v>24.247922400012602</v>
      </c>
      <c r="N11048">
        <v>2</v>
      </c>
      <c r="O11048">
        <v>1.0198019999952499</v>
      </c>
      <c r="P11048">
        <v>25.367058400006499</v>
      </c>
    </row>
    <row r="11049" spans="1:16" x14ac:dyDescent="0.3">
      <c r="A11049">
        <v>31</v>
      </c>
      <c r="B11049">
        <v>3</v>
      </c>
      <c r="C11049">
        <v>0</v>
      </c>
      <c r="D11049">
        <v>1</v>
      </c>
      <c r="E11049" t="s">
        <v>305</v>
      </c>
      <c r="F11049" t="s">
        <v>13</v>
      </c>
      <c r="G11049">
        <v>1</v>
      </c>
      <c r="H11049" t="s">
        <v>13</v>
      </c>
      <c r="I11049" t="s">
        <v>13</v>
      </c>
      <c r="J11049" t="s">
        <v>14</v>
      </c>
      <c r="K11049" t="b">
        <v>1</v>
      </c>
      <c r="L11049">
        <v>1.4416153999918599</v>
      </c>
      <c r="M11049">
        <v>27.324843700014799</v>
      </c>
      <c r="N11049">
        <v>1</v>
      </c>
      <c r="O11049">
        <v>2.67765850000433</v>
      </c>
      <c r="P11049">
        <v>30.2248353000032</v>
      </c>
    </row>
    <row r="11050" spans="1:16" x14ac:dyDescent="0.3">
      <c r="A11050">
        <v>31</v>
      </c>
      <c r="B11050">
        <v>3</v>
      </c>
      <c r="C11050">
        <v>0</v>
      </c>
      <c r="D11050">
        <v>1</v>
      </c>
      <c r="E11050" t="s">
        <v>2066</v>
      </c>
      <c r="F11050">
        <v>1</v>
      </c>
      <c r="G11050">
        <v>1</v>
      </c>
      <c r="H11050">
        <v>1.9968113999930199</v>
      </c>
      <c r="I11050">
        <v>135.002657100005</v>
      </c>
      <c r="J11050" t="s">
        <v>16</v>
      </c>
      <c r="K11050" t="b">
        <v>1</v>
      </c>
      <c r="L11050">
        <v>1.2896046000241801</v>
      </c>
      <c r="M11050">
        <v>32.023431800014798</v>
      </c>
      <c r="N11050">
        <v>1</v>
      </c>
      <c r="O11050">
        <v>0.54578429998946398</v>
      </c>
      <c r="P11050">
        <v>32.709073700010798</v>
      </c>
    </row>
    <row r="11051" spans="1:16" x14ac:dyDescent="0.3">
      <c r="A11051">
        <v>31</v>
      </c>
      <c r="B11051">
        <v>3</v>
      </c>
      <c r="C11051">
        <v>0</v>
      </c>
      <c r="D11051">
        <v>1</v>
      </c>
      <c r="E11051" t="s">
        <v>799</v>
      </c>
      <c r="F11051">
        <v>1</v>
      </c>
      <c r="G11051">
        <v>1</v>
      </c>
      <c r="H11051">
        <v>1.9965120000124399</v>
      </c>
      <c r="I11051">
        <v>105.00199379999</v>
      </c>
      <c r="J11051" t="s">
        <v>16</v>
      </c>
      <c r="K11051" t="b">
        <v>1</v>
      </c>
      <c r="L11051">
        <v>0.94932889999472503</v>
      </c>
      <c r="M11051">
        <v>34.166649700025999</v>
      </c>
      <c r="N11051">
        <v>1</v>
      </c>
      <c r="O11051">
        <v>0.40429370000492798</v>
      </c>
      <c r="P11051">
        <v>34.7275810000137</v>
      </c>
    </row>
    <row r="11052" spans="1:16" x14ac:dyDescent="0.3">
      <c r="A11052">
        <v>31</v>
      </c>
      <c r="B11052">
        <v>3</v>
      </c>
      <c r="C11052">
        <v>0</v>
      </c>
      <c r="D11052">
        <v>1</v>
      </c>
      <c r="E11052" t="s">
        <v>1592</v>
      </c>
      <c r="F11052" t="s">
        <v>13</v>
      </c>
      <c r="G11052">
        <v>1</v>
      </c>
      <c r="H11052" t="s">
        <v>13</v>
      </c>
      <c r="I11052" t="s">
        <v>13</v>
      </c>
      <c r="J11052" t="s">
        <v>16</v>
      </c>
      <c r="K11052" t="b">
        <v>0</v>
      </c>
      <c r="L11052">
        <v>0.76485339997452695</v>
      </c>
      <c r="M11052">
        <v>35.997886600001998</v>
      </c>
      <c r="N11052">
        <v>1</v>
      </c>
      <c r="O11052">
        <v>0.49157420001574798</v>
      </c>
      <c r="P11052">
        <v>36.606844600028097</v>
      </c>
    </row>
    <row r="11053" spans="1:16" x14ac:dyDescent="0.3">
      <c r="A11053">
        <v>31</v>
      </c>
      <c r="B11053">
        <v>3</v>
      </c>
      <c r="C11053">
        <v>0</v>
      </c>
      <c r="D11053">
        <v>1</v>
      </c>
      <c r="E11053" t="s">
        <v>1686</v>
      </c>
      <c r="F11053">
        <v>1</v>
      </c>
      <c r="G11053">
        <v>1</v>
      </c>
      <c r="H11053">
        <v>1.98007809999399</v>
      </c>
      <c r="I11053">
        <v>132.502642300009</v>
      </c>
      <c r="J11053" t="s">
        <v>16</v>
      </c>
      <c r="K11053" t="b">
        <v>1</v>
      </c>
      <c r="L11053">
        <v>1.5465452999924301</v>
      </c>
      <c r="M11053">
        <v>38.663045000022997</v>
      </c>
      <c r="N11053">
        <v>1</v>
      </c>
      <c r="O11053">
        <v>1.1316252000106</v>
      </c>
      <c r="P11053">
        <v>39.942739000020097</v>
      </c>
    </row>
    <row r="11054" spans="1:16" x14ac:dyDescent="0.3">
      <c r="A11054">
        <v>31</v>
      </c>
      <c r="B11054">
        <v>3</v>
      </c>
      <c r="C11054">
        <v>0</v>
      </c>
      <c r="D11054">
        <v>1</v>
      </c>
      <c r="E11054" t="s">
        <v>1462</v>
      </c>
      <c r="F11054" t="s">
        <v>13</v>
      </c>
      <c r="G11054">
        <v>1</v>
      </c>
      <c r="H11054" t="s">
        <v>13</v>
      </c>
      <c r="I11054" t="s">
        <v>13</v>
      </c>
      <c r="J11054" t="s">
        <v>14</v>
      </c>
      <c r="K11054" t="b">
        <v>1</v>
      </c>
      <c r="L11054">
        <v>1.2426415999943901</v>
      </c>
      <c r="M11054">
        <v>41.692494000017199</v>
      </c>
      <c r="N11054">
        <v>2</v>
      </c>
      <c r="O11054">
        <v>1.2639731999952299</v>
      </c>
      <c r="P11054">
        <v>43.107127000024803</v>
      </c>
    </row>
    <row r="11055" spans="1:16" x14ac:dyDescent="0.3">
      <c r="A11055">
        <v>31</v>
      </c>
      <c r="B11055">
        <v>3</v>
      </c>
      <c r="C11055">
        <v>0</v>
      </c>
      <c r="D11055">
        <v>1</v>
      </c>
      <c r="E11055" t="s">
        <v>397</v>
      </c>
      <c r="F11055" t="s">
        <v>13</v>
      </c>
      <c r="G11055">
        <v>1</v>
      </c>
      <c r="H11055" t="s">
        <v>13</v>
      </c>
      <c r="I11055" t="s">
        <v>13</v>
      </c>
      <c r="J11055" t="s">
        <v>16</v>
      </c>
      <c r="K11055" t="b">
        <v>0</v>
      </c>
      <c r="L11055">
        <v>1.3199666000146</v>
      </c>
      <c r="M11055">
        <v>44.936367800022701</v>
      </c>
      <c r="N11055">
        <v>1</v>
      </c>
      <c r="O11055">
        <v>0.52310970000689905</v>
      </c>
      <c r="P11055">
        <v>45.582374300021897</v>
      </c>
    </row>
    <row r="11056" spans="1:16" x14ac:dyDescent="0.3">
      <c r="A11056">
        <v>31</v>
      </c>
      <c r="B11056">
        <v>3</v>
      </c>
      <c r="C11056">
        <v>0</v>
      </c>
      <c r="D11056">
        <v>1</v>
      </c>
      <c r="E11056" t="s">
        <v>2138</v>
      </c>
      <c r="F11056">
        <v>1</v>
      </c>
      <c r="G11056">
        <v>1</v>
      </c>
      <c r="H11056">
        <v>1.9970323999877999</v>
      </c>
      <c r="I11056">
        <v>130.00261540000801</v>
      </c>
      <c r="J11056" t="s">
        <v>16</v>
      </c>
      <c r="K11056" t="b">
        <v>1</v>
      </c>
      <c r="L11056">
        <v>0.90654799999902003</v>
      </c>
      <c r="M11056">
        <v>47.006322500004899</v>
      </c>
      <c r="N11056">
        <v>2</v>
      </c>
      <c r="O11056">
        <v>1.16942449999624</v>
      </c>
      <c r="P11056">
        <v>48.268701900000501</v>
      </c>
    </row>
    <row r="11057" spans="1:16" x14ac:dyDescent="0.3">
      <c r="A11057">
        <v>31</v>
      </c>
      <c r="B11057">
        <v>3</v>
      </c>
      <c r="C11057">
        <v>0</v>
      </c>
      <c r="D11057">
        <v>1</v>
      </c>
      <c r="E11057" t="s">
        <v>1671</v>
      </c>
      <c r="F11057" t="s">
        <v>13</v>
      </c>
      <c r="G11057">
        <v>1</v>
      </c>
      <c r="H11057" t="s">
        <v>13</v>
      </c>
      <c r="I11057" t="s">
        <v>13</v>
      </c>
      <c r="J11057" t="s">
        <v>16</v>
      </c>
      <c r="K11057" t="b">
        <v>0</v>
      </c>
      <c r="L11057">
        <v>0.98068820001208201</v>
      </c>
      <c r="M11057">
        <v>49.763921600009802</v>
      </c>
      <c r="N11057">
        <v>2</v>
      </c>
      <c r="O11057">
        <v>0.538812100014184</v>
      </c>
      <c r="P11057">
        <v>50.406027000019101</v>
      </c>
    </row>
    <row r="11058" spans="1:16" x14ac:dyDescent="0.3">
      <c r="A11058">
        <v>31</v>
      </c>
      <c r="B11058">
        <v>3</v>
      </c>
      <c r="C11058">
        <v>0</v>
      </c>
      <c r="D11058">
        <v>1</v>
      </c>
      <c r="E11058" t="s">
        <v>736</v>
      </c>
      <c r="F11058" t="s">
        <v>13</v>
      </c>
      <c r="G11058">
        <v>1</v>
      </c>
      <c r="H11058" t="s">
        <v>13</v>
      </c>
      <c r="I11058" t="s">
        <v>13</v>
      </c>
      <c r="J11058" t="s">
        <v>14</v>
      </c>
      <c r="K11058" t="b">
        <v>1</v>
      </c>
      <c r="L11058">
        <v>1.35790239999187</v>
      </c>
      <c r="M11058">
        <v>52.274476500024299</v>
      </c>
      <c r="N11058">
        <v>1</v>
      </c>
      <c r="O11058">
        <v>0.52350419998401798</v>
      </c>
      <c r="P11058">
        <v>52.950760500010801</v>
      </c>
    </row>
    <row r="11059" spans="1:16" x14ac:dyDescent="0.3">
      <c r="A11059">
        <v>31</v>
      </c>
      <c r="B11059">
        <v>3</v>
      </c>
      <c r="C11059">
        <v>0</v>
      </c>
      <c r="D11059">
        <v>1</v>
      </c>
      <c r="E11059" t="s">
        <v>1929</v>
      </c>
      <c r="F11059" t="s">
        <v>13</v>
      </c>
      <c r="G11059">
        <v>1</v>
      </c>
      <c r="H11059" t="s">
        <v>13</v>
      </c>
      <c r="I11059" t="s">
        <v>13</v>
      </c>
      <c r="J11059" t="s">
        <v>14</v>
      </c>
      <c r="K11059" t="b">
        <v>1</v>
      </c>
      <c r="L11059">
        <v>1.0082958999846601</v>
      </c>
      <c r="M11059">
        <v>54.474731500027701</v>
      </c>
      <c r="N11059">
        <v>3</v>
      </c>
      <c r="O11059">
        <v>0.73850860001402896</v>
      </c>
      <c r="P11059">
        <v>55.309839800000198</v>
      </c>
    </row>
    <row r="11060" spans="1:16" x14ac:dyDescent="0.3">
      <c r="A11060">
        <v>31</v>
      </c>
      <c r="B11060">
        <v>3</v>
      </c>
      <c r="C11060">
        <v>0</v>
      </c>
      <c r="D11060">
        <v>1</v>
      </c>
      <c r="E11060" t="s">
        <v>1397</v>
      </c>
      <c r="F11060">
        <v>1</v>
      </c>
      <c r="G11060">
        <v>1</v>
      </c>
      <c r="H11060">
        <v>1.9967653999920001</v>
      </c>
      <c r="I11060">
        <v>122.502451899985</v>
      </c>
      <c r="J11060" t="s">
        <v>16</v>
      </c>
      <c r="K11060" t="b">
        <v>1</v>
      </c>
      <c r="L11060">
        <v>1.0390906999819001</v>
      </c>
      <c r="M11060">
        <v>56.855674600024898</v>
      </c>
      <c r="N11060">
        <v>3</v>
      </c>
      <c r="O11060">
        <v>0.51343200000701505</v>
      </c>
      <c r="P11060">
        <v>57.540708400018097</v>
      </c>
    </row>
    <row r="11061" spans="1:16" x14ac:dyDescent="0.3">
      <c r="A11061">
        <v>31</v>
      </c>
      <c r="B11061">
        <v>3</v>
      </c>
      <c r="C11061">
        <v>0</v>
      </c>
      <c r="D11061">
        <v>1</v>
      </c>
      <c r="E11061" t="s">
        <v>892</v>
      </c>
      <c r="F11061">
        <v>1</v>
      </c>
      <c r="G11061">
        <v>1</v>
      </c>
      <c r="H11061">
        <v>1.9804307000013099</v>
      </c>
      <c r="I11061">
        <v>147.50285379998999</v>
      </c>
      <c r="J11061" t="s">
        <v>14</v>
      </c>
      <c r="K11061" t="b">
        <v>0</v>
      </c>
      <c r="L11061">
        <v>1.5075136999948899</v>
      </c>
      <c r="M11061">
        <v>59.5575823000108</v>
      </c>
      <c r="N11061">
        <v>1</v>
      </c>
      <c r="O11061">
        <v>1.4239453999907701</v>
      </c>
      <c r="P11061">
        <v>61.027206600003403</v>
      </c>
    </row>
    <row r="11062" spans="1:16" x14ac:dyDescent="0.3">
      <c r="A11062">
        <v>31</v>
      </c>
      <c r="B11062">
        <v>3</v>
      </c>
      <c r="C11062">
        <v>0</v>
      </c>
      <c r="D11062">
        <v>1</v>
      </c>
      <c r="E11062" t="s">
        <v>979</v>
      </c>
      <c r="F11062">
        <v>1</v>
      </c>
      <c r="G11062">
        <v>1</v>
      </c>
      <c r="H11062">
        <v>1.9975491999939601</v>
      </c>
      <c r="I11062">
        <v>145.002829899982</v>
      </c>
      <c r="J11062" t="s">
        <v>16</v>
      </c>
      <c r="K11062" t="b">
        <v>1</v>
      </c>
      <c r="L11062">
        <v>1.7776199000072701</v>
      </c>
      <c r="M11062">
        <v>63.310963200026897</v>
      </c>
      <c r="N11062">
        <v>3</v>
      </c>
      <c r="O11062">
        <v>2.44932650000555</v>
      </c>
      <c r="P11062">
        <v>65.900627900002306</v>
      </c>
    </row>
    <row r="11063" spans="1:16" x14ac:dyDescent="0.3">
      <c r="A11063">
        <v>31</v>
      </c>
      <c r="B11063">
        <v>3</v>
      </c>
      <c r="C11063">
        <v>0</v>
      </c>
      <c r="D11063">
        <v>1</v>
      </c>
      <c r="E11063" t="s">
        <v>931</v>
      </c>
      <c r="F11063" t="s">
        <v>13</v>
      </c>
      <c r="G11063">
        <v>1</v>
      </c>
      <c r="H11063" t="s">
        <v>13</v>
      </c>
      <c r="I11063" t="s">
        <v>13</v>
      </c>
      <c r="J11063" t="s">
        <v>14</v>
      </c>
      <c r="K11063" t="b">
        <v>1</v>
      </c>
      <c r="L11063">
        <v>1.50407160000759</v>
      </c>
      <c r="M11063">
        <v>67.920351300010196</v>
      </c>
      <c r="N11063">
        <v>2</v>
      </c>
      <c r="O11063">
        <v>0.56102079999982402</v>
      </c>
      <c r="P11063">
        <v>68.556465000001495</v>
      </c>
    </row>
    <row r="11064" spans="1:16" x14ac:dyDescent="0.3">
      <c r="A11064">
        <v>31</v>
      </c>
      <c r="B11064">
        <v>3</v>
      </c>
      <c r="C11064">
        <v>0</v>
      </c>
      <c r="D11064">
        <v>1</v>
      </c>
      <c r="E11064" t="s">
        <v>1436</v>
      </c>
      <c r="F11064" t="s">
        <v>13</v>
      </c>
      <c r="G11064">
        <v>1</v>
      </c>
      <c r="H11064" t="s">
        <v>13</v>
      </c>
      <c r="I11064" t="s">
        <v>13</v>
      </c>
      <c r="J11064" t="s">
        <v>14</v>
      </c>
      <c r="K11064" t="b">
        <v>1</v>
      </c>
      <c r="L11064">
        <v>0.99197010000352803</v>
      </c>
      <c r="M11064">
        <v>70.058643000025796</v>
      </c>
      <c r="N11064">
        <v>1</v>
      </c>
      <c r="O11064">
        <v>0.46116410000831798</v>
      </c>
      <c r="P11064">
        <v>70.568434900022098</v>
      </c>
    </row>
    <row r="11065" spans="1:16" x14ac:dyDescent="0.3">
      <c r="A11065">
        <v>31</v>
      </c>
      <c r="B11065">
        <v>3</v>
      </c>
      <c r="C11065">
        <v>0</v>
      </c>
      <c r="D11065">
        <v>1</v>
      </c>
      <c r="E11065" t="s">
        <v>568</v>
      </c>
      <c r="F11065" t="s">
        <v>13</v>
      </c>
      <c r="G11065">
        <v>1</v>
      </c>
      <c r="H11065" t="s">
        <v>13</v>
      </c>
      <c r="I11065" t="s">
        <v>13</v>
      </c>
      <c r="J11065" t="s">
        <v>14</v>
      </c>
      <c r="K11065" t="b">
        <v>1</v>
      </c>
      <c r="L11065">
        <v>0.68525979999685704</v>
      </c>
      <c r="M11065">
        <v>71.768214900017497</v>
      </c>
      <c r="N11065">
        <v>1</v>
      </c>
      <c r="O11065">
        <v>2.8740246000234002</v>
      </c>
      <c r="P11065">
        <v>74.781120100000393</v>
      </c>
    </row>
    <row r="11066" spans="1:16" x14ac:dyDescent="0.3">
      <c r="A11066">
        <v>31</v>
      </c>
      <c r="B11066">
        <v>3</v>
      </c>
      <c r="C11066">
        <v>0</v>
      </c>
      <c r="D11066">
        <v>1</v>
      </c>
      <c r="E11066" t="s">
        <v>1098</v>
      </c>
      <c r="F11066" t="s">
        <v>13</v>
      </c>
      <c r="G11066">
        <v>1</v>
      </c>
      <c r="H11066" t="s">
        <v>13</v>
      </c>
      <c r="I11066" t="s">
        <v>13</v>
      </c>
      <c r="J11066" t="s">
        <v>14</v>
      </c>
      <c r="K11066" t="b">
        <v>1</v>
      </c>
      <c r="L11066">
        <v>1.4927341000002301</v>
      </c>
      <c r="M11066">
        <v>76.792303000023793</v>
      </c>
      <c r="N11066">
        <v>1</v>
      </c>
      <c r="O11066">
        <v>0.407138999988092</v>
      </c>
      <c r="P11066">
        <v>77.298391400021501</v>
      </c>
    </row>
    <row r="11067" spans="1:16" x14ac:dyDescent="0.3">
      <c r="A11067">
        <v>31</v>
      </c>
      <c r="B11067">
        <v>3</v>
      </c>
      <c r="C11067">
        <v>0</v>
      </c>
      <c r="D11067">
        <v>1</v>
      </c>
      <c r="E11067" t="s">
        <v>1439</v>
      </c>
      <c r="F11067">
        <v>1</v>
      </c>
      <c r="G11067">
        <v>1</v>
      </c>
      <c r="H11067">
        <v>1.99574519999442</v>
      </c>
      <c r="I11067">
        <v>85.001671200006996</v>
      </c>
      <c r="J11067" t="s">
        <v>16</v>
      </c>
      <c r="K11067" t="b">
        <v>1</v>
      </c>
      <c r="L11067">
        <v>1.4054988999850999</v>
      </c>
      <c r="M11067">
        <v>79.221687200013605</v>
      </c>
      <c r="N11067">
        <v>2</v>
      </c>
      <c r="O11067">
        <v>0.39547889999812502</v>
      </c>
      <c r="P11067">
        <v>79.774784500012203</v>
      </c>
    </row>
    <row r="11068" spans="1:16" x14ac:dyDescent="0.3">
      <c r="A11068">
        <v>31</v>
      </c>
      <c r="B11068">
        <v>3</v>
      </c>
      <c r="C11068">
        <v>0</v>
      </c>
      <c r="D11068">
        <v>1</v>
      </c>
      <c r="E11068" t="s">
        <v>1834</v>
      </c>
      <c r="F11068">
        <v>1</v>
      </c>
      <c r="G11068">
        <v>1</v>
      </c>
      <c r="H11068">
        <v>1.9959204999904601</v>
      </c>
      <c r="I11068">
        <v>95.001832000009003</v>
      </c>
      <c r="J11068" t="s">
        <v>16</v>
      </c>
      <c r="K11068" t="b">
        <v>1</v>
      </c>
      <c r="L11068">
        <v>1.0532433000043999</v>
      </c>
      <c r="M11068">
        <v>81.336501500016297</v>
      </c>
      <c r="N11068">
        <v>2</v>
      </c>
      <c r="O11068">
        <v>0.50681419999455102</v>
      </c>
      <c r="P11068">
        <v>82.014009700011201</v>
      </c>
    </row>
    <row r="11069" spans="1:16" x14ac:dyDescent="0.3">
      <c r="A11069">
        <v>31</v>
      </c>
      <c r="B11069">
        <v>3</v>
      </c>
      <c r="C11069">
        <v>0</v>
      </c>
      <c r="D11069">
        <v>1</v>
      </c>
      <c r="E11069" t="s">
        <v>297</v>
      </c>
      <c r="F11069" t="s">
        <v>13</v>
      </c>
      <c r="G11069">
        <v>1</v>
      </c>
      <c r="H11069" t="s">
        <v>13</v>
      </c>
      <c r="I11069" t="s">
        <v>13</v>
      </c>
      <c r="J11069" t="s">
        <v>14</v>
      </c>
      <c r="K11069" t="b">
        <v>1</v>
      </c>
      <c r="L11069">
        <v>1.2087306000175899</v>
      </c>
      <c r="M11069">
        <v>83.741780800017295</v>
      </c>
      <c r="N11069">
        <v>1</v>
      </c>
      <c r="O11069">
        <v>0.41726040001958598</v>
      </c>
      <c r="P11069">
        <v>84.308599600015398</v>
      </c>
    </row>
    <row r="11070" spans="1:16" x14ac:dyDescent="0.3">
      <c r="A11070">
        <v>31</v>
      </c>
      <c r="B11070">
        <v>3</v>
      </c>
      <c r="C11070">
        <v>0</v>
      </c>
      <c r="D11070">
        <v>1</v>
      </c>
      <c r="E11070" t="s">
        <v>534</v>
      </c>
      <c r="F11070">
        <v>1</v>
      </c>
      <c r="G11070">
        <v>1</v>
      </c>
      <c r="H11070">
        <v>1.9949130000022699</v>
      </c>
      <c r="I11070">
        <v>57.501163100008903</v>
      </c>
      <c r="J11070" t="s">
        <v>16</v>
      </c>
      <c r="K11070" t="b">
        <v>1</v>
      </c>
      <c r="L11070">
        <v>1.9721236000186799</v>
      </c>
      <c r="M11070">
        <v>86.788397000025697</v>
      </c>
      <c r="N11070">
        <v>2</v>
      </c>
      <c r="O11070">
        <v>0.420865099993534</v>
      </c>
      <c r="P11070">
        <v>87.375951200025199</v>
      </c>
    </row>
    <row r="11071" spans="1:16" x14ac:dyDescent="0.3">
      <c r="A11071">
        <v>31</v>
      </c>
      <c r="B11071">
        <v>3</v>
      </c>
      <c r="C11071">
        <v>0</v>
      </c>
      <c r="D11071">
        <v>1</v>
      </c>
      <c r="E11071" t="s">
        <v>1336</v>
      </c>
      <c r="F11071">
        <v>1</v>
      </c>
      <c r="G11071">
        <v>1</v>
      </c>
      <c r="H11071">
        <v>1.9960525000060401</v>
      </c>
      <c r="I11071">
        <v>102.501970999991</v>
      </c>
      <c r="J11071" t="s">
        <v>16</v>
      </c>
      <c r="K11071" t="b">
        <v>1</v>
      </c>
      <c r="L11071">
        <v>0.90745910000987395</v>
      </c>
      <c r="M11071">
        <v>88.790387300017798</v>
      </c>
      <c r="N11071">
        <v>2</v>
      </c>
      <c r="O11071">
        <v>0.37937979999696803</v>
      </c>
      <c r="P11071">
        <v>89.270571400004002</v>
      </c>
    </row>
    <row r="11072" spans="1:16" x14ac:dyDescent="0.3">
      <c r="A11072">
        <v>31</v>
      </c>
      <c r="B11072">
        <v>3</v>
      </c>
      <c r="C11072">
        <v>0</v>
      </c>
      <c r="D11072">
        <v>1</v>
      </c>
      <c r="E11072" t="s">
        <v>189</v>
      </c>
      <c r="F11072" t="s">
        <v>13</v>
      </c>
      <c r="G11072">
        <v>1</v>
      </c>
      <c r="H11072" t="s">
        <v>13</v>
      </c>
      <c r="I11072" t="s">
        <v>13</v>
      </c>
      <c r="J11072" t="s">
        <v>14</v>
      </c>
      <c r="K11072" t="b">
        <v>1</v>
      </c>
      <c r="L11072">
        <v>2.7669879000168298</v>
      </c>
      <c r="M11072">
        <v>92.549915300012799</v>
      </c>
      <c r="N11072">
        <v>1</v>
      </c>
      <c r="O11072">
        <v>1.49301459998242</v>
      </c>
      <c r="P11072">
        <v>94.120328800025206</v>
      </c>
    </row>
    <row r="11073" spans="1:16" x14ac:dyDescent="0.3">
      <c r="A11073">
        <v>31</v>
      </c>
      <c r="B11073">
        <v>3</v>
      </c>
      <c r="C11073">
        <v>0</v>
      </c>
      <c r="D11073">
        <v>1</v>
      </c>
      <c r="E11073" t="s">
        <v>1979</v>
      </c>
      <c r="F11073" t="s">
        <v>13</v>
      </c>
      <c r="G11073">
        <v>1</v>
      </c>
      <c r="H11073" t="s">
        <v>13</v>
      </c>
      <c r="I11073" t="s">
        <v>13</v>
      </c>
      <c r="J11073" t="s">
        <v>14</v>
      </c>
      <c r="K11073" t="b">
        <v>1</v>
      </c>
      <c r="L11073">
        <v>0.94919099999242496</v>
      </c>
      <c r="M11073">
        <v>95.582107400026899</v>
      </c>
      <c r="N11073">
        <v>1</v>
      </c>
      <c r="O11073">
        <v>0.54491329999291305</v>
      </c>
      <c r="P11073">
        <v>96.244068200001493</v>
      </c>
    </row>
    <row r="11074" spans="1:16" x14ac:dyDescent="0.3">
      <c r="A11074">
        <v>31</v>
      </c>
      <c r="B11074">
        <v>3</v>
      </c>
      <c r="C11074">
        <v>0</v>
      </c>
      <c r="D11074">
        <v>1</v>
      </c>
      <c r="E11074" t="s">
        <v>916</v>
      </c>
      <c r="F11074">
        <v>1</v>
      </c>
      <c r="G11074">
        <v>1</v>
      </c>
      <c r="H11074">
        <v>1.9973105999815699</v>
      </c>
      <c r="I11074">
        <v>137.502694800001</v>
      </c>
      <c r="J11074" t="s">
        <v>16</v>
      </c>
      <c r="K11074" t="b">
        <v>1</v>
      </c>
      <c r="L11074">
        <v>2.3670576000004102</v>
      </c>
      <c r="M11074">
        <v>99.116765800019493</v>
      </c>
      <c r="N11074">
        <v>2</v>
      </c>
      <c r="O11074">
        <v>0.353186199994525</v>
      </c>
      <c r="P11074">
        <v>99.636299200006803</v>
      </c>
    </row>
    <row r="11075" spans="1:16" x14ac:dyDescent="0.3">
      <c r="A11075">
        <v>31</v>
      </c>
      <c r="B11075">
        <v>3</v>
      </c>
      <c r="C11075">
        <v>0</v>
      </c>
      <c r="D11075">
        <v>1</v>
      </c>
      <c r="E11075" t="s">
        <v>922</v>
      </c>
      <c r="F11075">
        <v>1</v>
      </c>
      <c r="G11075">
        <v>1</v>
      </c>
      <c r="H11075">
        <v>1.99470290000318</v>
      </c>
      <c r="I11075">
        <v>35.000827499985498</v>
      </c>
      <c r="J11075" t="s">
        <v>14</v>
      </c>
      <c r="K11075" t="b">
        <v>0</v>
      </c>
      <c r="L11075">
        <v>0.84165369998663697</v>
      </c>
      <c r="M11075">
        <v>100.99114060000301</v>
      </c>
      <c r="N11075">
        <v>1</v>
      </c>
      <c r="O11075">
        <v>1.5452539999969299</v>
      </c>
      <c r="P11075">
        <v>102.684414700023</v>
      </c>
    </row>
    <row r="11076" spans="1:16" x14ac:dyDescent="0.3">
      <c r="A11076">
        <v>31</v>
      </c>
      <c r="B11076">
        <v>3</v>
      </c>
      <c r="C11076">
        <v>0</v>
      </c>
      <c r="D11076">
        <v>1</v>
      </c>
      <c r="E11076" t="s">
        <v>1615</v>
      </c>
      <c r="F11076" t="s">
        <v>13</v>
      </c>
      <c r="G11076">
        <v>1</v>
      </c>
      <c r="H11076" t="s">
        <v>13</v>
      </c>
      <c r="I11076" t="s">
        <v>13</v>
      </c>
      <c r="J11076" t="s">
        <v>14</v>
      </c>
      <c r="K11076" t="b">
        <v>1</v>
      </c>
      <c r="L11076">
        <v>0.855735999997705</v>
      </c>
      <c r="M11076">
        <v>104.055204600008</v>
      </c>
      <c r="N11076">
        <v>1</v>
      </c>
      <c r="O11076">
        <v>0.45330600001034299</v>
      </c>
      <c r="P11076">
        <v>104.65652460002499</v>
      </c>
    </row>
    <row r="11077" spans="1:16" x14ac:dyDescent="0.3">
      <c r="A11077">
        <v>31</v>
      </c>
      <c r="B11077">
        <v>3</v>
      </c>
      <c r="C11077">
        <v>0</v>
      </c>
      <c r="D11077">
        <v>1</v>
      </c>
      <c r="E11077" t="s">
        <v>2182</v>
      </c>
      <c r="F11077">
        <v>1</v>
      </c>
      <c r="G11077">
        <v>1</v>
      </c>
      <c r="H11077">
        <v>1.9975072999950501</v>
      </c>
      <c r="I11077">
        <v>142.50280749998601</v>
      </c>
      <c r="J11077" t="s">
        <v>16</v>
      </c>
      <c r="K11077" t="b">
        <v>1</v>
      </c>
      <c r="L11077">
        <v>1.17581419998896</v>
      </c>
      <c r="M11077">
        <v>106.342093600018</v>
      </c>
      <c r="N11077">
        <v>2</v>
      </c>
      <c r="O11077">
        <v>0.38630479999119399</v>
      </c>
      <c r="P11077">
        <v>106.901525300025</v>
      </c>
    </row>
    <row r="11078" spans="1:16" x14ac:dyDescent="0.3">
      <c r="A11078">
        <v>31</v>
      </c>
      <c r="B11078">
        <v>3</v>
      </c>
      <c r="C11078">
        <v>0</v>
      </c>
      <c r="D11078">
        <v>1</v>
      </c>
      <c r="E11078" t="s">
        <v>1668</v>
      </c>
      <c r="F11078">
        <v>1</v>
      </c>
      <c r="G11078">
        <v>1</v>
      </c>
      <c r="H11078">
        <v>1.99409710001783</v>
      </c>
      <c r="I11078">
        <v>10.0003545999934</v>
      </c>
      <c r="J11078" t="s">
        <v>16</v>
      </c>
      <c r="K11078" t="b">
        <v>1</v>
      </c>
      <c r="L11078">
        <v>0.75973459999659099</v>
      </c>
      <c r="M11078">
        <v>108.175869300001</v>
      </c>
      <c r="N11078">
        <v>3</v>
      </c>
      <c r="O11078">
        <v>0.436688099987805</v>
      </c>
      <c r="P11078">
        <v>108.775847800018</v>
      </c>
    </row>
    <row r="11079" spans="1:16" x14ac:dyDescent="0.3">
      <c r="A11079">
        <v>31</v>
      </c>
      <c r="B11079">
        <v>3</v>
      </c>
      <c r="C11079">
        <v>0</v>
      </c>
      <c r="D11079">
        <v>1</v>
      </c>
      <c r="E11079" t="s">
        <v>237</v>
      </c>
      <c r="F11079">
        <v>1</v>
      </c>
      <c r="G11079">
        <v>1</v>
      </c>
      <c r="H11079">
        <v>1.9947837000072499</v>
      </c>
      <c r="I11079">
        <v>40.000911499984802</v>
      </c>
      <c r="J11079" t="s">
        <v>14</v>
      </c>
      <c r="K11079" t="b">
        <v>0</v>
      </c>
      <c r="L11079">
        <v>1.79179469999508</v>
      </c>
      <c r="M11079">
        <v>111.07710960001</v>
      </c>
      <c r="N11079">
        <v>1</v>
      </c>
      <c r="O11079">
        <v>2.2278348999971098</v>
      </c>
      <c r="P11079">
        <v>113.430947800021</v>
      </c>
    </row>
    <row r="11080" spans="1:16" x14ac:dyDescent="0.3">
      <c r="A11080">
        <v>31</v>
      </c>
      <c r="B11080">
        <v>3</v>
      </c>
      <c r="C11080">
        <v>0</v>
      </c>
      <c r="D11080">
        <v>1</v>
      </c>
      <c r="E11080" t="s">
        <v>1060</v>
      </c>
      <c r="F11080">
        <v>1</v>
      </c>
      <c r="G11080">
        <v>1</v>
      </c>
      <c r="H11080">
        <v>1.99406570001156</v>
      </c>
      <c r="I11080">
        <v>15.000434799992901</v>
      </c>
      <c r="J11080" t="s">
        <v>16</v>
      </c>
      <c r="K11080" t="b">
        <v>1</v>
      </c>
      <c r="L11080">
        <v>1.24938349999138</v>
      </c>
      <c r="M11080">
        <v>115.198817800003</v>
      </c>
      <c r="N11080">
        <v>2</v>
      </c>
      <c r="O11080">
        <v>1.4452337000111599</v>
      </c>
      <c r="P11080">
        <v>116.77650580002199</v>
      </c>
    </row>
    <row r="11081" spans="1:16" x14ac:dyDescent="0.3">
      <c r="A11081">
        <v>31</v>
      </c>
      <c r="B11081">
        <v>3</v>
      </c>
      <c r="C11081">
        <v>0</v>
      </c>
      <c r="D11081">
        <v>1</v>
      </c>
      <c r="E11081" t="s">
        <v>456</v>
      </c>
      <c r="F11081" t="s">
        <v>13</v>
      </c>
      <c r="G11081">
        <v>1</v>
      </c>
      <c r="H11081" t="s">
        <v>13</v>
      </c>
      <c r="I11081" t="s">
        <v>13</v>
      </c>
      <c r="J11081" t="s">
        <v>16</v>
      </c>
      <c r="K11081" t="b">
        <v>0</v>
      </c>
      <c r="L11081">
        <v>1.6924385000020301</v>
      </c>
      <c r="M11081">
        <v>118.975266000023</v>
      </c>
      <c r="N11081">
        <v>2</v>
      </c>
      <c r="O11081">
        <v>0.35716349998256203</v>
      </c>
      <c r="P11081">
        <v>119.47233330001499</v>
      </c>
    </row>
    <row r="11082" spans="1:16" x14ac:dyDescent="0.3">
      <c r="A11082">
        <v>31</v>
      </c>
      <c r="B11082">
        <v>3</v>
      </c>
      <c r="C11082">
        <v>0</v>
      </c>
      <c r="D11082">
        <v>1</v>
      </c>
      <c r="E11082" t="s">
        <v>1551</v>
      </c>
      <c r="F11082" t="s">
        <v>13</v>
      </c>
      <c r="G11082">
        <v>1</v>
      </c>
      <c r="H11082" t="s">
        <v>13</v>
      </c>
      <c r="I11082" t="s">
        <v>13</v>
      </c>
      <c r="J11082" t="s">
        <v>14</v>
      </c>
      <c r="K11082" t="b">
        <v>1</v>
      </c>
      <c r="L11082">
        <v>1.2711820999975301</v>
      </c>
      <c r="M11082">
        <v>121.253907800012</v>
      </c>
      <c r="N11082">
        <v>3</v>
      </c>
      <c r="O11082">
        <v>0.84514920000219695</v>
      </c>
      <c r="P11082">
        <v>122.232276100025</v>
      </c>
    </row>
    <row r="11083" spans="1:16" x14ac:dyDescent="0.3">
      <c r="A11083">
        <v>31</v>
      </c>
      <c r="B11083">
        <v>3</v>
      </c>
      <c r="C11083">
        <v>0</v>
      </c>
      <c r="D11083">
        <v>1</v>
      </c>
      <c r="E11083" t="s">
        <v>1352</v>
      </c>
      <c r="F11083">
        <v>1</v>
      </c>
      <c r="G11083">
        <v>1</v>
      </c>
      <c r="H11083">
        <v>1.99468919998617</v>
      </c>
      <c r="I11083">
        <v>45.001001600001501</v>
      </c>
      <c r="J11083" t="s">
        <v>16</v>
      </c>
      <c r="K11083" t="b">
        <v>1</v>
      </c>
      <c r="L11083">
        <v>0.85678969998844001</v>
      </c>
      <c r="M11083">
        <v>123.606183800002</v>
      </c>
      <c r="N11083">
        <v>3</v>
      </c>
      <c r="O11083">
        <v>0.97537589998683005</v>
      </c>
      <c r="P11083">
        <v>124.73061210001499</v>
      </c>
    </row>
    <row r="11084" spans="1:16" x14ac:dyDescent="0.3">
      <c r="A11084">
        <v>31</v>
      </c>
      <c r="B11084">
        <v>3</v>
      </c>
      <c r="C11084">
        <v>0</v>
      </c>
      <c r="D11084">
        <v>1</v>
      </c>
      <c r="E11084" t="s">
        <v>1655</v>
      </c>
      <c r="F11084" t="s">
        <v>13</v>
      </c>
      <c r="G11084">
        <v>1</v>
      </c>
      <c r="H11084" t="s">
        <v>13</v>
      </c>
      <c r="I11084" t="s">
        <v>13</v>
      </c>
      <c r="J11084" t="s">
        <v>14</v>
      </c>
      <c r="K11084" t="b">
        <v>1</v>
      </c>
      <c r="L11084">
        <v>0.96516389999305796</v>
      </c>
      <c r="M11084">
        <v>126.21455330000001</v>
      </c>
      <c r="N11084">
        <v>1</v>
      </c>
      <c r="O11084">
        <v>0.94078689999878395</v>
      </c>
      <c r="P11084">
        <v>127.303940200014</v>
      </c>
    </row>
    <row r="11085" spans="1:16" x14ac:dyDescent="0.3">
      <c r="A11085">
        <v>31</v>
      </c>
      <c r="B11085">
        <v>3</v>
      </c>
      <c r="C11085">
        <v>0</v>
      </c>
      <c r="D11085">
        <v>1</v>
      </c>
      <c r="E11085" t="s">
        <v>1733</v>
      </c>
      <c r="F11085">
        <v>1</v>
      </c>
      <c r="G11085">
        <v>1</v>
      </c>
      <c r="H11085">
        <v>1.9804984999937001</v>
      </c>
      <c r="I11085">
        <v>150.00291099998901</v>
      </c>
      <c r="J11085" t="s">
        <v>16</v>
      </c>
      <c r="K11085" t="b">
        <v>1</v>
      </c>
      <c r="L11085">
        <v>0.79832729999907304</v>
      </c>
      <c r="M11085">
        <v>128.61437210001199</v>
      </c>
      <c r="N11085">
        <v>1</v>
      </c>
      <c r="O11085">
        <v>2.7486743000045002</v>
      </c>
      <c r="P11085">
        <v>131.53585150002601</v>
      </c>
    </row>
    <row r="11086" spans="1:16" x14ac:dyDescent="0.3">
      <c r="A11086">
        <v>31</v>
      </c>
      <c r="B11086">
        <v>3</v>
      </c>
      <c r="C11086">
        <v>0</v>
      </c>
      <c r="D11086">
        <v>1</v>
      </c>
      <c r="E11086" t="s">
        <v>2065</v>
      </c>
      <c r="F11086" t="s">
        <v>13</v>
      </c>
      <c r="G11086">
        <v>1</v>
      </c>
      <c r="H11086" t="s">
        <v>13</v>
      </c>
      <c r="I11086" t="s">
        <v>13</v>
      </c>
      <c r="J11086" t="s">
        <v>16</v>
      </c>
      <c r="K11086" t="b">
        <v>0</v>
      </c>
      <c r="L11086">
        <v>1.45880629998283</v>
      </c>
      <c r="M11086">
        <v>133.508524000004</v>
      </c>
      <c r="N11086">
        <v>2</v>
      </c>
      <c r="O11086">
        <v>0.599801100004697</v>
      </c>
      <c r="P11086">
        <v>134.25893750001001</v>
      </c>
    </row>
    <row r="11087" spans="1:16" x14ac:dyDescent="0.3">
      <c r="A11087">
        <v>31</v>
      </c>
      <c r="B11087">
        <v>3</v>
      </c>
      <c r="C11087">
        <v>0</v>
      </c>
      <c r="D11087">
        <v>1</v>
      </c>
      <c r="E11087" t="s">
        <v>1856</v>
      </c>
      <c r="F11087" t="s">
        <v>13</v>
      </c>
      <c r="G11087">
        <v>1</v>
      </c>
      <c r="H11087" t="s">
        <v>13</v>
      </c>
      <c r="I11087" t="s">
        <v>13</v>
      </c>
      <c r="J11087" t="s">
        <v>14</v>
      </c>
      <c r="K11087" t="b">
        <v>1</v>
      </c>
      <c r="L11087">
        <v>1.6553855999955001</v>
      </c>
      <c r="M11087">
        <v>136.42156390001799</v>
      </c>
      <c r="N11087">
        <v>1</v>
      </c>
      <c r="O11087">
        <v>1.0496515000122599</v>
      </c>
      <c r="P11087">
        <v>137.57275240000999</v>
      </c>
    </row>
    <row r="11088" spans="1:16" x14ac:dyDescent="0.3">
      <c r="A11088">
        <v>31</v>
      </c>
      <c r="B11088">
        <v>3</v>
      </c>
      <c r="C11088">
        <v>0</v>
      </c>
      <c r="D11088">
        <v>1</v>
      </c>
      <c r="E11088" t="s">
        <v>1728</v>
      </c>
      <c r="F11088" t="s">
        <v>13</v>
      </c>
      <c r="G11088">
        <v>1</v>
      </c>
      <c r="H11088" t="s">
        <v>13</v>
      </c>
      <c r="I11088" t="s">
        <v>13</v>
      </c>
      <c r="J11088" t="s">
        <v>14</v>
      </c>
      <c r="K11088" t="b">
        <v>1</v>
      </c>
      <c r="L11088">
        <v>2.2815472999936901</v>
      </c>
      <c r="M11088">
        <v>140.36451340001099</v>
      </c>
      <c r="N11088">
        <v>3</v>
      </c>
      <c r="O11088">
        <v>1.77087109998683</v>
      </c>
      <c r="P11088">
        <v>142.269902900007</v>
      </c>
    </row>
    <row r="11089" spans="1:16" x14ac:dyDescent="0.3">
      <c r="A11089">
        <v>31</v>
      </c>
      <c r="B11089">
        <v>3</v>
      </c>
      <c r="C11089">
        <v>0</v>
      </c>
      <c r="D11089">
        <v>1</v>
      </c>
      <c r="E11089" t="s">
        <v>463</v>
      </c>
      <c r="F11089" t="s">
        <v>13</v>
      </c>
      <c r="G11089">
        <v>1</v>
      </c>
      <c r="H11089" t="s">
        <v>13</v>
      </c>
      <c r="I11089" t="s">
        <v>13</v>
      </c>
      <c r="J11089" t="s">
        <v>14</v>
      </c>
      <c r="K11089" t="b">
        <v>1</v>
      </c>
      <c r="L11089">
        <v>1.51117630000226</v>
      </c>
      <c r="M11089">
        <v>144.293908200023</v>
      </c>
      <c r="N11089">
        <v>2</v>
      </c>
      <c r="O11089">
        <v>0.46518999998806998</v>
      </c>
      <c r="P11089">
        <v>144.89234670001301</v>
      </c>
    </row>
    <row r="11090" spans="1:16" x14ac:dyDescent="0.3">
      <c r="A11090">
        <v>31</v>
      </c>
      <c r="B11090">
        <v>3</v>
      </c>
      <c r="C11090">
        <v>0</v>
      </c>
      <c r="D11090">
        <v>1</v>
      </c>
      <c r="E11090" t="s">
        <v>2171</v>
      </c>
      <c r="F11090" t="s">
        <v>13</v>
      </c>
      <c r="G11090">
        <v>1</v>
      </c>
      <c r="H11090" t="s">
        <v>13</v>
      </c>
      <c r="I11090" t="s">
        <v>13</v>
      </c>
      <c r="J11090" t="s">
        <v>14</v>
      </c>
      <c r="K11090" t="b">
        <v>1</v>
      </c>
      <c r="L11090">
        <v>0.72166270000161603</v>
      </c>
      <c r="M11090">
        <v>146.12121320000699</v>
      </c>
      <c r="N11090">
        <v>3</v>
      </c>
      <c r="O11090">
        <v>0.377368600020418</v>
      </c>
      <c r="P11090">
        <v>146.55655010000899</v>
      </c>
    </row>
    <row r="11091" spans="1:16" x14ac:dyDescent="0.3">
      <c r="A11091">
        <v>31</v>
      </c>
      <c r="B11091">
        <v>3</v>
      </c>
      <c r="C11091">
        <v>0</v>
      </c>
      <c r="D11091">
        <v>1</v>
      </c>
      <c r="E11091" t="s">
        <v>2061</v>
      </c>
      <c r="F11091" t="s">
        <v>13</v>
      </c>
      <c r="G11091">
        <v>1</v>
      </c>
      <c r="H11091" t="s">
        <v>13</v>
      </c>
      <c r="I11091" t="s">
        <v>13</v>
      </c>
      <c r="J11091" t="s">
        <v>14</v>
      </c>
      <c r="K11091" t="b">
        <v>1</v>
      </c>
      <c r="L11091">
        <v>1.64073819998885</v>
      </c>
      <c r="M11091">
        <v>148.70685350001401</v>
      </c>
      <c r="N11091">
        <v>1</v>
      </c>
      <c r="O11091">
        <v>0.444966999988537</v>
      </c>
      <c r="P11091">
        <v>149.208158500027</v>
      </c>
    </row>
    <row r="11092" spans="1:16" x14ac:dyDescent="0.3">
      <c r="A11092">
        <v>31</v>
      </c>
      <c r="B11092">
        <v>3</v>
      </c>
      <c r="C11092">
        <v>0</v>
      </c>
      <c r="D11092">
        <v>1</v>
      </c>
      <c r="E11092" t="s">
        <v>1639</v>
      </c>
      <c r="F11092" t="s">
        <v>13</v>
      </c>
      <c r="G11092">
        <v>1</v>
      </c>
      <c r="H11092" t="s">
        <v>13</v>
      </c>
      <c r="I11092" t="s">
        <v>13</v>
      </c>
      <c r="J11092" t="s">
        <v>14</v>
      </c>
      <c r="K11092" t="b">
        <v>1</v>
      </c>
      <c r="L11092">
        <v>1.04099929999211</v>
      </c>
      <c r="M11092">
        <v>150.757068300009</v>
      </c>
      <c r="N11092">
        <v>1</v>
      </c>
      <c r="O11092">
        <v>0.52107469999464195</v>
      </c>
      <c r="P11092">
        <v>151.37216800000201</v>
      </c>
    </row>
    <row r="11093" spans="1:16" x14ac:dyDescent="0.3">
      <c r="A11093">
        <v>31</v>
      </c>
      <c r="B11093">
        <v>3</v>
      </c>
      <c r="C11093">
        <v>0</v>
      </c>
      <c r="D11093">
        <v>1</v>
      </c>
      <c r="E11093" t="s">
        <v>812</v>
      </c>
      <c r="F11093">
        <v>1</v>
      </c>
      <c r="G11093">
        <v>1</v>
      </c>
      <c r="H11093">
        <v>1.9947586999915099</v>
      </c>
      <c r="I11093">
        <v>37.500880499981598</v>
      </c>
      <c r="J11093" t="s">
        <v>14</v>
      </c>
      <c r="K11093" t="b">
        <v>0</v>
      </c>
      <c r="L11093">
        <v>1.39150249998784</v>
      </c>
      <c r="M11093">
        <v>153.27427920000599</v>
      </c>
      <c r="N11093">
        <v>1</v>
      </c>
      <c r="O11093">
        <v>0.31400690000737103</v>
      </c>
      <c r="P11093">
        <v>153.67734730002101</v>
      </c>
    </row>
    <row r="11094" spans="1:16" x14ac:dyDescent="0.3">
      <c r="A11094">
        <v>31</v>
      </c>
      <c r="B11094">
        <v>3</v>
      </c>
      <c r="C11094">
        <v>0</v>
      </c>
      <c r="D11094">
        <v>1</v>
      </c>
      <c r="E11094" t="s">
        <v>1187</v>
      </c>
      <c r="F11094">
        <v>1</v>
      </c>
      <c r="G11094">
        <v>1</v>
      </c>
      <c r="H11094">
        <v>1.99670580000384</v>
      </c>
      <c r="I11094">
        <v>112.50215069999101</v>
      </c>
      <c r="J11094" t="s">
        <v>16</v>
      </c>
      <c r="K11094" t="b">
        <v>1</v>
      </c>
      <c r="L11094">
        <v>1.79248249999364</v>
      </c>
      <c r="M11094">
        <v>155.975528600015</v>
      </c>
      <c r="N11094">
        <v>3</v>
      </c>
      <c r="O11094">
        <v>0.401431300007971</v>
      </c>
      <c r="P11094">
        <v>156.596688400023</v>
      </c>
    </row>
    <row r="11095" spans="1:16" x14ac:dyDescent="0.3">
      <c r="A11095">
        <v>31</v>
      </c>
      <c r="B11095">
        <v>3</v>
      </c>
      <c r="C11095">
        <v>0</v>
      </c>
      <c r="D11095">
        <v>1</v>
      </c>
      <c r="E11095" t="s">
        <v>889</v>
      </c>
      <c r="F11095">
        <v>1</v>
      </c>
      <c r="G11095">
        <v>1</v>
      </c>
      <c r="H11095">
        <v>1.99520659999689</v>
      </c>
      <c r="I11095">
        <v>65.001243000006099</v>
      </c>
      <c r="J11095" t="s">
        <v>16</v>
      </c>
      <c r="K11095" t="b">
        <v>1</v>
      </c>
      <c r="L11095">
        <v>0.943864200002281</v>
      </c>
      <c r="M11095">
        <v>158.05980630000701</v>
      </c>
      <c r="N11095">
        <v>3</v>
      </c>
      <c r="O11095">
        <v>0.29076739997253798</v>
      </c>
      <c r="P11095">
        <v>158.50187470001401</v>
      </c>
    </row>
    <row r="11096" spans="1:16" x14ac:dyDescent="0.3">
      <c r="A11096">
        <v>31</v>
      </c>
      <c r="B11096">
        <v>3</v>
      </c>
      <c r="C11096">
        <v>0</v>
      </c>
      <c r="D11096">
        <v>1</v>
      </c>
      <c r="E11096" t="s">
        <v>1459</v>
      </c>
      <c r="F11096">
        <v>1</v>
      </c>
      <c r="G11096">
        <v>1</v>
      </c>
      <c r="H11096">
        <v>1.99501429998782</v>
      </c>
      <c r="I11096">
        <v>52.501129399985103</v>
      </c>
      <c r="J11096" t="s">
        <v>14</v>
      </c>
      <c r="K11096" t="b">
        <v>0</v>
      </c>
      <c r="L11096">
        <v>1.08071919999202</v>
      </c>
      <c r="M11096">
        <v>160.09672890001099</v>
      </c>
      <c r="N11096">
        <v>1</v>
      </c>
      <c r="O11096">
        <v>0.41078980002203003</v>
      </c>
      <c r="P11096">
        <v>160.67795170002501</v>
      </c>
    </row>
    <row r="11097" spans="1:16" x14ac:dyDescent="0.3">
      <c r="A11097">
        <v>31</v>
      </c>
      <c r="B11097">
        <v>3</v>
      </c>
      <c r="C11097">
        <v>0</v>
      </c>
      <c r="D11097">
        <v>1</v>
      </c>
      <c r="E11097" t="s">
        <v>1394</v>
      </c>
      <c r="F11097">
        <v>1</v>
      </c>
      <c r="G11097">
        <v>1</v>
      </c>
      <c r="H11097">
        <v>1.99545879999641</v>
      </c>
      <c r="I11097">
        <v>77.501485499989897</v>
      </c>
      <c r="J11097" t="s">
        <v>14</v>
      </c>
      <c r="K11097" t="b">
        <v>0</v>
      </c>
      <c r="L11097">
        <v>2.4954486000060601</v>
      </c>
      <c r="M11097">
        <v>163.69478509999999</v>
      </c>
      <c r="N11097">
        <v>2</v>
      </c>
      <c r="O11097">
        <v>0.35424069999135099</v>
      </c>
      <c r="P11097">
        <v>164.197366000008</v>
      </c>
    </row>
    <row r="11098" spans="1:16" x14ac:dyDescent="0.3">
      <c r="A11098">
        <v>31</v>
      </c>
      <c r="B11098">
        <v>3</v>
      </c>
      <c r="C11098">
        <v>0</v>
      </c>
      <c r="D11098">
        <v>1</v>
      </c>
      <c r="E11098" t="s">
        <v>1421</v>
      </c>
      <c r="F11098">
        <v>1</v>
      </c>
      <c r="G11098">
        <v>1</v>
      </c>
      <c r="H11098">
        <v>1.99547140000504</v>
      </c>
      <c r="I11098">
        <v>80.001546099985703</v>
      </c>
      <c r="J11098" t="s">
        <v>14</v>
      </c>
      <c r="K11098" t="b">
        <v>0</v>
      </c>
      <c r="L11098">
        <v>0.90105290000792604</v>
      </c>
      <c r="M11098">
        <v>165.616948400013</v>
      </c>
      <c r="N11098">
        <v>2</v>
      </c>
      <c r="O11098">
        <v>0.32455039999331398</v>
      </c>
      <c r="P11098">
        <v>166.063681900007</v>
      </c>
    </row>
    <row r="11099" spans="1:16" x14ac:dyDescent="0.3">
      <c r="A11099">
        <v>31</v>
      </c>
      <c r="B11099">
        <v>3</v>
      </c>
      <c r="C11099">
        <v>0</v>
      </c>
      <c r="D11099">
        <v>1</v>
      </c>
      <c r="E11099" t="s">
        <v>756</v>
      </c>
      <c r="F11099">
        <v>1</v>
      </c>
      <c r="G11099">
        <v>1</v>
      </c>
      <c r="H11099">
        <v>1.99659840000095</v>
      </c>
      <c r="I11099">
        <v>120.00237989999</v>
      </c>
      <c r="J11099" t="s">
        <v>16</v>
      </c>
      <c r="K11099" t="b">
        <v>1</v>
      </c>
      <c r="L11099">
        <v>1.11204400000861</v>
      </c>
      <c r="M11099">
        <v>167.69483750002101</v>
      </c>
      <c r="N11099">
        <v>2</v>
      </c>
      <c r="O11099">
        <v>0.29717100001289498</v>
      </c>
      <c r="P11099">
        <v>168.09228700000699</v>
      </c>
    </row>
    <row r="11100" spans="1:16" x14ac:dyDescent="0.3">
      <c r="A11100">
        <v>31</v>
      </c>
      <c r="B11100">
        <v>3</v>
      </c>
      <c r="C11100">
        <v>0</v>
      </c>
      <c r="D11100">
        <v>1</v>
      </c>
      <c r="E11100" t="s">
        <v>611</v>
      </c>
      <c r="F11100" t="s">
        <v>13</v>
      </c>
      <c r="G11100">
        <v>1</v>
      </c>
      <c r="H11100" t="s">
        <v>13</v>
      </c>
      <c r="I11100" t="s">
        <v>13</v>
      </c>
      <c r="J11100" t="s">
        <v>16</v>
      </c>
      <c r="K11100" t="b">
        <v>0</v>
      </c>
      <c r="L11100">
        <v>1.0543903999787301</v>
      </c>
      <c r="M11100">
        <v>169.656199900026</v>
      </c>
      <c r="N11100">
        <v>2</v>
      </c>
      <c r="O11100">
        <v>0.27483129999018302</v>
      </c>
      <c r="P11100">
        <v>170.06994060002</v>
      </c>
    </row>
    <row r="11101" spans="1:16" x14ac:dyDescent="0.3">
      <c r="A11101">
        <v>31</v>
      </c>
      <c r="B11101">
        <v>3</v>
      </c>
      <c r="C11101">
        <v>0</v>
      </c>
      <c r="D11101">
        <v>1</v>
      </c>
      <c r="E11101" t="s">
        <v>2136</v>
      </c>
      <c r="F11101">
        <v>1</v>
      </c>
      <c r="G11101">
        <v>1</v>
      </c>
      <c r="H11101">
        <v>1.99413549999008</v>
      </c>
      <c r="I11101">
        <v>12.5004024000082</v>
      </c>
      <c r="J11101" t="s">
        <v>14</v>
      </c>
      <c r="K11101" t="b">
        <v>0</v>
      </c>
      <c r="L11101">
        <v>1.3539461999898801</v>
      </c>
      <c r="M11101">
        <v>171.936420100014</v>
      </c>
      <c r="N11101">
        <v>1</v>
      </c>
      <c r="O11101">
        <v>0.89138019998790696</v>
      </c>
      <c r="P11101">
        <v>172.982513900002</v>
      </c>
    </row>
    <row r="11102" spans="1:16" x14ac:dyDescent="0.3">
      <c r="A11102">
        <v>31</v>
      </c>
      <c r="B11102">
        <v>3</v>
      </c>
      <c r="C11102">
        <v>1</v>
      </c>
      <c r="D11102">
        <v>1</v>
      </c>
      <c r="E11102" t="s">
        <v>123</v>
      </c>
      <c r="F11102">
        <v>1</v>
      </c>
      <c r="G11102">
        <v>2</v>
      </c>
      <c r="H11102">
        <v>1.9942651000164899</v>
      </c>
      <c r="I11102">
        <v>17.500503299990701</v>
      </c>
      <c r="J11102" t="s">
        <v>16</v>
      </c>
      <c r="K11102" t="b">
        <v>1</v>
      </c>
      <c r="L11102">
        <v>6.0892003999906601</v>
      </c>
      <c r="M11102">
        <v>6.0892243999987796</v>
      </c>
      <c r="N11102">
        <v>1</v>
      </c>
      <c r="O11102">
        <v>0.82136050000553995</v>
      </c>
      <c r="P11102">
        <v>7.0114417999866401</v>
      </c>
    </row>
    <row r="11103" spans="1:16" x14ac:dyDescent="0.3">
      <c r="A11103">
        <v>31</v>
      </c>
      <c r="B11103">
        <v>3</v>
      </c>
      <c r="C11103">
        <v>1</v>
      </c>
      <c r="D11103">
        <v>1</v>
      </c>
      <c r="E11103" t="s">
        <v>1248</v>
      </c>
      <c r="F11103" t="s">
        <v>13</v>
      </c>
      <c r="G11103">
        <v>2</v>
      </c>
      <c r="H11103" t="s">
        <v>13</v>
      </c>
      <c r="I11103" t="s">
        <v>13</v>
      </c>
      <c r="J11103" t="s">
        <v>14</v>
      </c>
      <c r="K11103" t="b">
        <v>1</v>
      </c>
      <c r="L11103">
        <v>1.9164405999763401</v>
      </c>
      <c r="M11103">
        <v>9.4332933999830892</v>
      </c>
      <c r="N11103">
        <v>2</v>
      </c>
      <c r="O11103">
        <v>0.88914250000380002</v>
      </c>
      <c r="P11103">
        <v>10.4712105999934</v>
      </c>
    </row>
    <row r="11104" spans="1:16" x14ac:dyDescent="0.3">
      <c r="A11104">
        <v>31</v>
      </c>
      <c r="B11104">
        <v>3</v>
      </c>
      <c r="C11104">
        <v>1</v>
      </c>
      <c r="D11104">
        <v>1</v>
      </c>
      <c r="E11104" t="s">
        <v>1504</v>
      </c>
      <c r="F11104">
        <v>1</v>
      </c>
      <c r="G11104">
        <v>2</v>
      </c>
      <c r="H11104">
        <v>1.9971963999851099</v>
      </c>
      <c r="I11104">
        <v>127.502585599985</v>
      </c>
      <c r="J11104" t="s">
        <v>14</v>
      </c>
      <c r="K11104" t="b">
        <v>0</v>
      </c>
      <c r="L11104">
        <v>1.0200214000069501</v>
      </c>
      <c r="M11104">
        <v>12.0034531999845</v>
      </c>
      <c r="N11104">
        <v>3</v>
      </c>
      <c r="O11104">
        <v>0.41877459999523098</v>
      </c>
      <c r="P11104">
        <v>12.568828699993899</v>
      </c>
    </row>
    <row r="11105" spans="1:16" x14ac:dyDescent="0.3">
      <c r="A11105">
        <v>31</v>
      </c>
      <c r="B11105">
        <v>3</v>
      </c>
      <c r="C11105">
        <v>1</v>
      </c>
      <c r="D11105">
        <v>1</v>
      </c>
      <c r="E11105" t="s">
        <v>220</v>
      </c>
      <c r="F11105">
        <v>1</v>
      </c>
      <c r="G11105">
        <v>2</v>
      </c>
      <c r="H11105">
        <v>1.9945473000116201</v>
      </c>
      <c r="I11105">
        <v>30.000717099988801</v>
      </c>
      <c r="J11105" t="s">
        <v>16</v>
      </c>
      <c r="K11105" t="b">
        <v>1</v>
      </c>
      <c r="L11105">
        <v>2.1911063999868898</v>
      </c>
      <c r="M11105">
        <v>15.274443499976799</v>
      </c>
      <c r="N11105">
        <v>3</v>
      </c>
      <c r="O11105">
        <v>0.44516239999211399</v>
      </c>
      <c r="P11105">
        <v>15.931195099983601</v>
      </c>
    </row>
    <row r="11106" spans="1:16" x14ac:dyDescent="0.3">
      <c r="A11106">
        <v>31</v>
      </c>
      <c r="B11106">
        <v>3</v>
      </c>
      <c r="C11106">
        <v>1</v>
      </c>
      <c r="D11106">
        <v>1</v>
      </c>
      <c r="E11106" t="s">
        <v>2040</v>
      </c>
      <c r="F11106">
        <v>1</v>
      </c>
      <c r="G11106">
        <v>2</v>
      </c>
      <c r="H11106">
        <v>1.9940025999967499</v>
      </c>
      <c r="I11106">
        <v>5.0002681000041802</v>
      </c>
      <c r="J11106" t="s">
        <v>16</v>
      </c>
      <c r="K11106" t="b">
        <v>1</v>
      </c>
      <c r="L11106">
        <v>0.88789110002107896</v>
      </c>
      <c r="M11106">
        <v>17.3377367999929</v>
      </c>
      <c r="N11106">
        <v>3</v>
      </c>
      <c r="O11106">
        <v>0.32882779999636103</v>
      </c>
      <c r="P11106">
        <v>17.839217699976899</v>
      </c>
    </row>
    <row r="11107" spans="1:16" x14ac:dyDescent="0.3">
      <c r="A11107">
        <v>31</v>
      </c>
      <c r="B11107">
        <v>3</v>
      </c>
      <c r="C11107">
        <v>1</v>
      </c>
      <c r="D11107">
        <v>1</v>
      </c>
      <c r="E11107" t="s">
        <v>936</v>
      </c>
      <c r="F11107" t="s">
        <v>13</v>
      </c>
      <c r="G11107">
        <v>2</v>
      </c>
      <c r="H11107" t="s">
        <v>13</v>
      </c>
      <c r="I11107" t="s">
        <v>13</v>
      </c>
      <c r="J11107" t="s">
        <v>16</v>
      </c>
      <c r="K11107" t="b">
        <v>0</v>
      </c>
      <c r="L11107">
        <v>2.8701695000054301</v>
      </c>
      <c r="M11107">
        <v>21.220048299990601</v>
      </c>
      <c r="N11107">
        <v>2</v>
      </c>
      <c r="O11107">
        <v>1.3940491999965201</v>
      </c>
      <c r="P11107">
        <v>22.784117099974502</v>
      </c>
    </row>
    <row r="11108" spans="1:16" x14ac:dyDescent="0.3">
      <c r="A11108">
        <v>31</v>
      </c>
      <c r="B11108">
        <v>3</v>
      </c>
      <c r="C11108">
        <v>1</v>
      </c>
      <c r="D11108">
        <v>1</v>
      </c>
      <c r="E11108" t="s">
        <v>346</v>
      </c>
      <c r="F11108" t="s">
        <v>13</v>
      </c>
      <c r="G11108">
        <v>2</v>
      </c>
      <c r="H11108" t="s">
        <v>13</v>
      </c>
      <c r="I11108" t="s">
        <v>13</v>
      </c>
      <c r="J11108" t="s">
        <v>16</v>
      </c>
      <c r="K11108" t="b">
        <v>0</v>
      </c>
      <c r="L11108">
        <v>0.85293169997748897</v>
      </c>
      <c r="M11108">
        <v>24.1527940999949</v>
      </c>
      <c r="N11108">
        <v>2</v>
      </c>
      <c r="O11108">
        <v>0.39929209998808801</v>
      </c>
      <c r="P11108">
        <v>24.7093573999882</v>
      </c>
    </row>
    <row r="11109" spans="1:16" x14ac:dyDescent="0.3">
      <c r="A11109">
        <v>31</v>
      </c>
      <c r="B11109">
        <v>3</v>
      </c>
      <c r="C11109">
        <v>1</v>
      </c>
      <c r="D11109">
        <v>1</v>
      </c>
      <c r="E11109" t="s">
        <v>1365</v>
      </c>
      <c r="F11109" t="s">
        <v>13</v>
      </c>
      <c r="G11109">
        <v>2</v>
      </c>
      <c r="H11109" t="s">
        <v>13</v>
      </c>
      <c r="I11109" t="s">
        <v>13</v>
      </c>
      <c r="J11109" t="s">
        <v>14</v>
      </c>
      <c r="K11109" t="b">
        <v>1</v>
      </c>
      <c r="L11109">
        <v>0.839728499995545</v>
      </c>
      <c r="M11109">
        <v>26.0563234999718</v>
      </c>
      <c r="N11109">
        <v>1</v>
      </c>
      <c r="O11109">
        <v>1.01726510000299</v>
      </c>
      <c r="P11109">
        <v>27.215229199995498</v>
      </c>
    </row>
    <row r="11110" spans="1:16" x14ac:dyDescent="0.3">
      <c r="A11110">
        <v>31</v>
      </c>
      <c r="B11110">
        <v>3</v>
      </c>
      <c r="C11110">
        <v>1</v>
      </c>
      <c r="D11110">
        <v>1</v>
      </c>
      <c r="E11110" t="s">
        <v>283</v>
      </c>
      <c r="F11110">
        <v>1</v>
      </c>
      <c r="G11110">
        <v>2</v>
      </c>
      <c r="H11110">
        <v>1.99435689998791</v>
      </c>
      <c r="I11110">
        <v>22.500569700001499</v>
      </c>
      <c r="J11110" t="s">
        <v>16</v>
      </c>
      <c r="K11110" t="b">
        <v>1</v>
      </c>
      <c r="L11110">
        <v>0.83564370000385702</v>
      </c>
      <c r="M11110">
        <v>28.568802399997399</v>
      </c>
      <c r="N11110">
        <v>3</v>
      </c>
      <c r="O11110">
        <v>0.424722299998393</v>
      </c>
      <c r="P11110">
        <v>29.1588691999787</v>
      </c>
    </row>
    <row r="11111" spans="1:16" x14ac:dyDescent="0.3">
      <c r="A11111">
        <v>31</v>
      </c>
      <c r="B11111">
        <v>3</v>
      </c>
      <c r="C11111">
        <v>1</v>
      </c>
      <c r="D11111">
        <v>1</v>
      </c>
      <c r="E11111" t="s">
        <v>2094</v>
      </c>
      <c r="F11111">
        <v>1</v>
      </c>
      <c r="G11111">
        <v>2</v>
      </c>
      <c r="H11111">
        <v>1.99483380001038</v>
      </c>
      <c r="I11111">
        <v>47.5010533999885</v>
      </c>
      <c r="J11111" t="s">
        <v>14</v>
      </c>
      <c r="K11111" t="b">
        <v>0</v>
      </c>
      <c r="L11111">
        <v>1.1430684000079101</v>
      </c>
      <c r="M11111">
        <v>30.809922899992699</v>
      </c>
      <c r="N11111">
        <v>2</v>
      </c>
      <c r="O11111">
        <v>0.345336800004588</v>
      </c>
      <c r="P11111">
        <v>31.327346199977899</v>
      </c>
    </row>
    <row r="11112" spans="1:16" x14ac:dyDescent="0.3">
      <c r="A11112">
        <v>31</v>
      </c>
      <c r="B11112">
        <v>3</v>
      </c>
      <c r="C11112">
        <v>1</v>
      </c>
      <c r="D11112">
        <v>1</v>
      </c>
      <c r="E11112" t="s">
        <v>2078</v>
      </c>
      <c r="F11112">
        <v>1</v>
      </c>
      <c r="G11112">
        <v>2</v>
      </c>
      <c r="H11112">
        <v>1.9951881000015399</v>
      </c>
      <c r="I11112">
        <v>70.001354100008001</v>
      </c>
      <c r="J11112" t="s">
        <v>14</v>
      </c>
      <c r="K11112" t="b">
        <v>0</v>
      </c>
      <c r="L11112">
        <v>0.90204479999374598</v>
      </c>
      <c r="M11112">
        <v>32.735431599983698</v>
      </c>
      <c r="N11112">
        <v>1</v>
      </c>
      <c r="O11112">
        <v>0.71373400001903098</v>
      </c>
      <c r="P11112">
        <v>33.6156647999887</v>
      </c>
    </row>
    <row r="11113" spans="1:16" x14ac:dyDescent="0.3">
      <c r="A11113">
        <v>31</v>
      </c>
      <c r="B11113">
        <v>3</v>
      </c>
      <c r="C11113">
        <v>1</v>
      </c>
      <c r="D11113">
        <v>1</v>
      </c>
      <c r="E11113" t="s">
        <v>1599</v>
      </c>
      <c r="F11113" t="s">
        <v>13</v>
      </c>
      <c r="G11113">
        <v>2</v>
      </c>
      <c r="H11113" t="s">
        <v>13</v>
      </c>
      <c r="I11113" t="s">
        <v>13</v>
      </c>
      <c r="J11113" t="s">
        <v>14</v>
      </c>
      <c r="K11113" t="b">
        <v>1</v>
      </c>
      <c r="L11113">
        <v>1.0500332000083299</v>
      </c>
      <c r="M11113">
        <v>35.183126299991301</v>
      </c>
      <c r="N11113">
        <v>2</v>
      </c>
      <c r="O11113">
        <v>0.36520220001693798</v>
      </c>
      <c r="P11113">
        <v>35.699200099974398</v>
      </c>
    </row>
    <row r="11114" spans="1:16" x14ac:dyDescent="0.3">
      <c r="A11114">
        <v>31</v>
      </c>
      <c r="B11114">
        <v>3</v>
      </c>
      <c r="C11114">
        <v>1</v>
      </c>
      <c r="D11114">
        <v>1</v>
      </c>
      <c r="E11114" t="s">
        <v>1553</v>
      </c>
      <c r="F11114" t="s">
        <v>13</v>
      </c>
      <c r="G11114">
        <v>2</v>
      </c>
      <c r="H11114" t="s">
        <v>13</v>
      </c>
      <c r="I11114" t="s">
        <v>13</v>
      </c>
      <c r="J11114" t="s">
        <v>14</v>
      </c>
      <c r="K11114" t="b">
        <v>1</v>
      </c>
      <c r="L11114">
        <v>0.746913400013</v>
      </c>
      <c r="M11114">
        <v>36.963404399983098</v>
      </c>
      <c r="N11114">
        <v>3</v>
      </c>
      <c r="O11114">
        <v>0.41228819999378202</v>
      </c>
      <c r="P11114">
        <v>37.514347699994701</v>
      </c>
    </row>
    <row r="11115" spans="1:16" x14ac:dyDescent="0.3">
      <c r="A11115">
        <v>31</v>
      </c>
      <c r="B11115">
        <v>3</v>
      </c>
      <c r="C11115">
        <v>1</v>
      </c>
      <c r="D11115">
        <v>1</v>
      </c>
      <c r="E11115" t="s">
        <v>1980</v>
      </c>
      <c r="F11115" t="s">
        <v>13</v>
      </c>
      <c r="G11115">
        <v>2</v>
      </c>
      <c r="H11115" t="s">
        <v>13</v>
      </c>
      <c r="I11115" t="s">
        <v>13</v>
      </c>
      <c r="J11115" t="s">
        <v>16</v>
      </c>
      <c r="K11115" t="b">
        <v>0</v>
      </c>
      <c r="L11115">
        <v>1.1209147999761599</v>
      </c>
      <c r="M11115">
        <v>39.154117099998999</v>
      </c>
      <c r="N11115">
        <v>2</v>
      </c>
      <c r="O11115">
        <v>0.236435999977402</v>
      </c>
      <c r="P11115">
        <v>39.578406299988302</v>
      </c>
    </row>
    <row r="11116" spans="1:16" x14ac:dyDescent="0.3">
      <c r="A11116">
        <v>31</v>
      </c>
      <c r="B11116">
        <v>3</v>
      </c>
      <c r="C11116">
        <v>1</v>
      </c>
      <c r="D11116">
        <v>1</v>
      </c>
      <c r="E11116" t="s">
        <v>1406</v>
      </c>
      <c r="F11116" t="s">
        <v>13</v>
      </c>
      <c r="G11116">
        <v>2</v>
      </c>
      <c r="H11116" t="s">
        <v>13</v>
      </c>
      <c r="I11116" t="s">
        <v>13</v>
      </c>
      <c r="J11116" t="s">
        <v>14</v>
      </c>
      <c r="K11116" t="b">
        <v>1</v>
      </c>
      <c r="L11116">
        <v>0.83800370001699798</v>
      </c>
      <c r="M11116">
        <v>40.937995099986402</v>
      </c>
      <c r="N11116">
        <v>2</v>
      </c>
      <c r="O11116">
        <v>0.307758399983868</v>
      </c>
      <c r="P11116">
        <v>41.441812799981598</v>
      </c>
    </row>
    <row r="11117" spans="1:16" x14ac:dyDescent="0.3">
      <c r="A11117">
        <v>31</v>
      </c>
      <c r="B11117">
        <v>3</v>
      </c>
      <c r="C11117">
        <v>1</v>
      </c>
      <c r="D11117">
        <v>1</v>
      </c>
      <c r="E11117" t="s">
        <v>394</v>
      </c>
      <c r="F11117" t="s">
        <v>13</v>
      </c>
      <c r="G11117">
        <v>2</v>
      </c>
      <c r="H11117" t="s">
        <v>13</v>
      </c>
      <c r="I11117" t="s">
        <v>13</v>
      </c>
      <c r="J11117" t="s">
        <v>16</v>
      </c>
      <c r="K11117" t="b">
        <v>0</v>
      </c>
      <c r="L11117">
        <v>0.88937620000797302</v>
      </c>
      <c r="M11117">
        <v>42.839180199982401</v>
      </c>
      <c r="N11117">
        <v>2</v>
      </c>
      <c r="O11117">
        <v>0.37085410000872798</v>
      </c>
      <c r="P11117">
        <v>43.3768061999872</v>
      </c>
    </row>
    <row r="11118" spans="1:16" x14ac:dyDescent="0.3">
      <c r="A11118">
        <v>31</v>
      </c>
      <c r="B11118">
        <v>3</v>
      </c>
      <c r="C11118">
        <v>1</v>
      </c>
      <c r="D11118">
        <v>1</v>
      </c>
      <c r="E11118" t="s">
        <v>1741</v>
      </c>
      <c r="F11118" t="s">
        <v>13</v>
      </c>
      <c r="G11118">
        <v>2</v>
      </c>
      <c r="H11118" t="s">
        <v>13</v>
      </c>
      <c r="I11118" t="s">
        <v>13</v>
      </c>
      <c r="J11118" t="s">
        <v>14</v>
      </c>
      <c r="K11118" t="b">
        <v>1</v>
      </c>
      <c r="L11118">
        <v>0.85369560000253797</v>
      </c>
      <c r="M11118">
        <v>44.737069999973798</v>
      </c>
      <c r="N11118">
        <v>2</v>
      </c>
      <c r="O11118">
        <v>0.46335710000130398</v>
      </c>
      <c r="P11118">
        <v>45.389347699994701</v>
      </c>
    </row>
    <row r="11119" spans="1:16" x14ac:dyDescent="0.3">
      <c r="A11119">
        <v>31</v>
      </c>
      <c r="B11119">
        <v>3</v>
      </c>
      <c r="C11119">
        <v>1</v>
      </c>
      <c r="D11119">
        <v>1</v>
      </c>
      <c r="E11119" t="s">
        <v>1522</v>
      </c>
      <c r="F11119">
        <v>1</v>
      </c>
      <c r="G11119">
        <v>2</v>
      </c>
      <c r="H11119">
        <v>1.99460309999995</v>
      </c>
      <c r="I11119">
        <v>32.500786699994897</v>
      </c>
      <c r="J11119" t="s">
        <v>16</v>
      </c>
      <c r="K11119" t="b">
        <v>1</v>
      </c>
      <c r="L11119">
        <v>1.7667405999964101</v>
      </c>
      <c r="M11119">
        <v>47.666487099981197</v>
      </c>
      <c r="N11119">
        <v>3</v>
      </c>
      <c r="O11119">
        <v>0.32482209999579897</v>
      </c>
      <c r="P11119">
        <v>48.202763299981598</v>
      </c>
    </row>
    <row r="11120" spans="1:16" x14ac:dyDescent="0.3">
      <c r="A11120">
        <v>31</v>
      </c>
      <c r="B11120">
        <v>3</v>
      </c>
      <c r="C11120">
        <v>1</v>
      </c>
      <c r="D11120">
        <v>1</v>
      </c>
      <c r="E11120" t="s">
        <v>482</v>
      </c>
      <c r="F11120" t="s">
        <v>13</v>
      </c>
      <c r="G11120">
        <v>2</v>
      </c>
      <c r="H11120" t="s">
        <v>13</v>
      </c>
      <c r="I11120" t="s">
        <v>13</v>
      </c>
      <c r="J11120" t="s">
        <v>14</v>
      </c>
      <c r="K11120" t="b">
        <v>1</v>
      </c>
      <c r="L11120">
        <v>1.6053342999948701</v>
      </c>
      <c r="M11120">
        <v>50.321893199987201</v>
      </c>
      <c r="N11120">
        <v>2</v>
      </c>
      <c r="O11120">
        <v>0.23683829998481101</v>
      </c>
      <c r="P11120">
        <v>50.746863999986097</v>
      </c>
    </row>
    <row r="11121" spans="1:16" x14ac:dyDescent="0.3">
      <c r="A11121">
        <v>31</v>
      </c>
      <c r="B11121">
        <v>3</v>
      </c>
      <c r="C11121">
        <v>1</v>
      </c>
      <c r="D11121">
        <v>1</v>
      </c>
      <c r="E11121" t="s">
        <v>1568</v>
      </c>
      <c r="F11121" t="s">
        <v>13</v>
      </c>
      <c r="G11121">
        <v>2</v>
      </c>
      <c r="H11121" t="s">
        <v>13</v>
      </c>
      <c r="I11121" t="s">
        <v>13</v>
      </c>
      <c r="J11121" t="s">
        <v>16</v>
      </c>
      <c r="K11121" t="b">
        <v>0</v>
      </c>
      <c r="L11121">
        <v>1.8805601999920301</v>
      </c>
      <c r="M11121">
        <v>53.147076799999901</v>
      </c>
      <c r="N11121">
        <v>1</v>
      </c>
      <c r="O11121">
        <v>0.20905399997718599</v>
      </c>
      <c r="P11121">
        <v>53.527243999997197</v>
      </c>
    </row>
    <row r="11122" spans="1:16" x14ac:dyDescent="0.3">
      <c r="A11122">
        <v>31</v>
      </c>
      <c r="B11122">
        <v>3</v>
      </c>
      <c r="C11122">
        <v>1</v>
      </c>
      <c r="D11122">
        <v>1</v>
      </c>
      <c r="E11122" t="s">
        <v>1401</v>
      </c>
      <c r="F11122">
        <v>1</v>
      </c>
      <c r="G11122">
        <v>2</v>
      </c>
      <c r="H11122">
        <v>1.99377760000061</v>
      </c>
      <c r="I11122">
        <v>2.5001959000073799</v>
      </c>
      <c r="J11122" t="s">
        <v>16</v>
      </c>
      <c r="K11122" t="b">
        <v>1</v>
      </c>
      <c r="L11122">
        <v>0.71749999999883596</v>
      </c>
      <c r="M11122">
        <v>54.750941299978898</v>
      </c>
      <c r="N11122">
        <v>1</v>
      </c>
      <c r="O11122">
        <v>0.269816299987724</v>
      </c>
      <c r="P11122">
        <v>55.179688599979301</v>
      </c>
    </row>
    <row r="11123" spans="1:16" x14ac:dyDescent="0.3">
      <c r="A11123">
        <v>31</v>
      </c>
      <c r="B11123">
        <v>3</v>
      </c>
      <c r="C11123">
        <v>1</v>
      </c>
      <c r="D11123">
        <v>1</v>
      </c>
      <c r="E11123" t="s">
        <v>204</v>
      </c>
      <c r="F11123">
        <v>1</v>
      </c>
      <c r="G11123">
        <v>2</v>
      </c>
      <c r="H11123">
        <v>1.99487759999465</v>
      </c>
      <c r="I11123">
        <v>50.001094400009599</v>
      </c>
      <c r="J11123" t="s">
        <v>16</v>
      </c>
      <c r="K11123" t="b">
        <v>1</v>
      </c>
      <c r="L11123">
        <v>1.6001302999793601</v>
      </c>
      <c r="M11123">
        <v>57.299799099971999</v>
      </c>
      <c r="N11123">
        <v>3</v>
      </c>
      <c r="O11123">
        <v>0.23438720000558499</v>
      </c>
      <c r="P11123">
        <v>57.704368299979301</v>
      </c>
    </row>
    <row r="11124" spans="1:16" x14ac:dyDescent="0.3">
      <c r="A11124">
        <v>31</v>
      </c>
      <c r="B11124">
        <v>3</v>
      </c>
      <c r="C11124">
        <v>1</v>
      </c>
      <c r="D11124">
        <v>1</v>
      </c>
      <c r="E11124" t="s">
        <v>1562</v>
      </c>
      <c r="F11124">
        <v>1</v>
      </c>
      <c r="G11124">
        <v>2</v>
      </c>
      <c r="H11124">
        <v>1.9961913999868599</v>
      </c>
      <c r="I11124">
        <v>107.502031599986</v>
      </c>
      <c r="J11124" t="s">
        <v>16</v>
      </c>
      <c r="K11124" t="b">
        <v>1</v>
      </c>
      <c r="L11124">
        <v>0.92977429999155004</v>
      </c>
      <c r="M11124">
        <v>59.146144099999198</v>
      </c>
      <c r="N11124">
        <v>3</v>
      </c>
      <c r="O11124">
        <v>0.30672259998391399</v>
      </c>
      <c r="P11124">
        <v>59.624723799992402</v>
      </c>
    </row>
    <row r="11125" spans="1:16" x14ac:dyDescent="0.3">
      <c r="A11125">
        <v>31</v>
      </c>
      <c r="B11125">
        <v>3</v>
      </c>
      <c r="C11125">
        <v>1</v>
      </c>
      <c r="D11125">
        <v>1</v>
      </c>
      <c r="E11125" t="s">
        <v>1170</v>
      </c>
      <c r="F11125" t="s">
        <v>13</v>
      </c>
      <c r="G11125">
        <v>2</v>
      </c>
      <c r="H11125" t="s">
        <v>13</v>
      </c>
      <c r="I11125" t="s">
        <v>13</v>
      </c>
      <c r="J11125" t="s">
        <v>14</v>
      </c>
      <c r="K11125" t="b">
        <v>1</v>
      </c>
      <c r="L11125">
        <v>1.0442061000212599</v>
      </c>
      <c r="M11125">
        <v>61.1773012999911</v>
      </c>
      <c r="N11125">
        <v>2</v>
      </c>
      <c r="O11125">
        <v>0.26829300000099499</v>
      </c>
      <c r="P11125">
        <v>61.594319099996902</v>
      </c>
    </row>
    <row r="11126" spans="1:16" x14ac:dyDescent="0.3">
      <c r="A11126">
        <v>31</v>
      </c>
      <c r="B11126">
        <v>3</v>
      </c>
      <c r="C11126">
        <v>1</v>
      </c>
      <c r="D11126">
        <v>1</v>
      </c>
      <c r="E11126" t="s">
        <v>1614</v>
      </c>
      <c r="F11126">
        <v>1</v>
      </c>
      <c r="G11126">
        <v>2</v>
      </c>
      <c r="H11126">
        <v>1.99443229997996</v>
      </c>
      <c r="I11126">
        <v>25.000616000004801</v>
      </c>
      <c r="J11126" t="s">
        <v>16</v>
      </c>
      <c r="K11126" t="b">
        <v>1</v>
      </c>
      <c r="L11126">
        <v>1.1895433000172499</v>
      </c>
      <c r="M11126">
        <v>63.289453899982597</v>
      </c>
      <c r="N11126">
        <v>3</v>
      </c>
      <c r="O11126">
        <v>0.241548399993917</v>
      </c>
      <c r="P11126">
        <v>63.695564199995701</v>
      </c>
    </row>
    <row r="11127" spans="1:16" x14ac:dyDescent="0.3">
      <c r="A11127">
        <v>31</v>
      </c>
      <c r="B11127">
        <v>3</v>
      </c>
      <c r="C11127">
        <v>1</v>
      </c>
      <c r="D11127">
        <v>1</v>
      </c>
      <c r="E11127" t="s">
        <v>280</v>
      </c>
      <c r="F11127" t="s">
        <v>13</v>
      </c>
      <c r="G11127">
        <v>2</v>
      </c>
      <c r="H11127" t="s">
        <v>13</v>
      </c>
      <c r="I11127" t="s">
        <v>13</v>
      </c>
      <c r="J11127" t="s">
        <v>14</v>
      </c>
      <c r="K11127" t="b">
        <v>1</v>
      </c>
      <c r="L11127">
        <v>0.96829659998184103</v>
      </c>
      <c r="M11127">
        <v>65.184770899999407</v>
      </c>
      <c r="N11127">
        <v>2</v>
      </c>
      <c r="O11127">
        <v>1.3637840999872399</v>
      </c>
      <c r="P11127">
        <v>66.745738999976297</v>
      </c>
    </row>
    <row r="11128" spans="1:16" x14ac:dyDescent="0.3">
      <c r="A11128">
        <v>31</v>
      </c>
      <c r="B11128">
        <v>3</v>
      </c>
      <c r="C11128">
        <v>1</v>
      </c>
      <c r="D11128">
        <v>1</v>
      </c>
      <c r="E11128" t="s">
        <v>940</v>
      </c>
      <c r="F11128" t="s">
        <v>13</v>
      </c>
      <c r="G11128">
        <v>2</v>
      </c>
      <c r="H11128" t="s">
        <v>13</v>
      </c>
      <c r="I11128" t="s">
        <v>13</v>
      </c>
      <c r="J11128" t="s">
        <v>14</v>
      </c>
      <c r="K11128" t="b">
        <v>1</v>
      </c>
      <c r="L11128">
        <v>1.87689019998652</v>
      </c>
      <c r="M11128">
        <v>69.143216499971501</v>
      </c>
      <c r="N11128">
        <v>1</v>
      </c>
      <c r="O11128">
        <v>0.393011400010437</v>
      </c>
      <c r="P11128">
        <v>69.799051899986793</v>
      </c>
    </row>
    <row r="11129" spans="1:16" x14ac:dyDescent="0.3">
      <c r="A11129">
        <v>31</v>
      </c>
      <c r="B11129">
        <v>3</v>
      </c>
      <c r="C11129">
        <v>1</v>
      </c>
      <c r="D11129">
        <v>1</v>
      </c>
      <c r="E11129" t="s">
        <v>849</v>
      </c>
      <c r="F11129" t="s">
        <v>13</v>
      </c>
      <c r="G11129">
        <v>2</v>
      </c>
      <c r="H11129" t="s">
        <v>13</v>
      </c>
      <c r="I11129" t="s">
        <v>13</v>
      </c>
      <c r="J11129" t="s">
        <v>14</v>
      </c>
      <c r="K11129" t="b">
        <v>1</v>
      </c>
      <c r="L11129">
        <v>1.02192070000456</v>
      </c>
      <c r="M11129">
        <v>71.338353100000006</v>
      </c>
      <c r="N11129">
        <v>1</v>
      </c>
      <c r="O11129">
        <v>0.19478540000272901</v>
      </c>
      <c r="P11129">
        <v>71.752796599990702</v>
      </c>
    </row>
    <row r="11130" spans="1:16" x14ac:dyDescent="0.3">
      <c r="A11130">
        <v>31</v>
      </c>
      <c r="B11130">
        <v>3</v>
      </c>
      <c r="C11130">
        <v>1</v>
      </c>
      <c r="D11130">
        <v>1</v>
      </c>
      <c r="E11130" t="s">
        <v>900</v>
      </c>
      <c r="F11130">
        <v>1</v>
      </c>
      <c r="G11130">
        <v>2</v>
      </c>
      <c r="H11130">
        <v>1.9955356999998899</v>
      </c>
      <c r="I11130">
        <v>82.501589399995297</v>
      </c>
      <c r="J11130" t="s">
        <v>14</v>
      </c>
      <c r="K11130" t="b">
        <v>0</v>
      </c>
      <c r="L11130">
        <v>0.99340979999397006</v>
      </c>
      <c r="M11130">
        <v>73.259880399971706</v>
      </c>
      <c r="N11130">
        <v>2</v>
      </c>
      <c r="O11130">
        <v>0.46880740000051402</v>
      </c>
      <c r="P11130">
        <v>73.882833399984506</v>
      </c>
    </row>
    <row r="11131" spans="1:16" x14ac:dyDescent="0.3">
      <c r="A11131">
        <v>31</v>
      </c>
      <c r="B11131">
        <v>3</v>
      </c>
      <c r="C11131">
        <v>1</v>
      </c>
      <c r="D11131">
        <v>1</v>
      </c>
      <c r="E11131" t="s">
        <v>1848</v>
      </c>
      <c r="F11131" t="s">
        <v>13</v>
      </c>
      <c r="G11131">
        <v>2</v>
      </c>
      <c r="H11131" t="s">
        <v>13</v>
      </c>
      <c r="I11131" t="s">
        <v>13</v>
      </c>
      <c r="J11131" t="s">
        <v>14</v>
      </c>
      <c r="K11131" t="b">
        <v>1</v>
      </c>
      <c r="L11131">
        <v>0.87305480000213698</v>
      </c>
      <c r="M11131">
        <v>75.2728088999866</v>
      </c>
      <c r="N11131">
        <v>2</v>
      </c>
      <c r="O11131">
        <v>0.42065889999503298</v>
      </c>
      <c r="P11131">
        <v>75.882596599985902</v>
      </c>
    </row>
    <row r="11132" spans="1:16" x14ac:dyDescent="0.3">
      <c r="A11132">
        <v>31</v>
      </c>
      <c r="B11132">
        <v>3</v>
      </c>
      <c r="C11132">
        <v>1</v>
      </c>
      <c r="D11132">
        <v>1</v>
      </c>
      <c r="E11132" t="s">
        <v>78</v>
      </c>
      <c r="F11132">
        <v>1</v>
      </c>
      <c r="G11132">
        <v>2</v>
      </c>
      <c r="H11132">
        <v>1.99596699999529</v>
      </c>
      <c r="I11132">
        <v>97.501873600005595</v>
      </c>
      <c r="J11132" t="s">
        <v>14</v>
      </c>
      <c r="K11132" t="b">
        <v>0</v>
      </c>
      <c r="L11132">
        <v>0.746629400004167</v>
      </c>
      <c r="M11132">
        <v>77.1462635999778</v>
      </c>
      <c r="N11132">
        <v>2</v>
      </c>
      <c r="O11132">
        <v>0.22851200000150099</v>
      </c>
      <c r="P11132">
        <v>77.570623899984597</v>
      </c>
    </row>
    <row r="11133" spans="1:16" x14ac:dyDescent="0.3">
      <c r="A11133">
        <v>31</v>
      </c>
      <c r="B11133">
        <v>3</v>
      </c>
      <c r="C11133">
        <v>1</v>
      </c>
      <c r="D11133">
        <v>1</v>
      </c>
      <c r="E11133" t="s">
        <v>1676</v>
      </c>
      <c r="F11133" t="s">
        <v>13</v>
      </c>
      <c r="G11133">
        <v>2</v>
      </c>
      <c r="H11133" t="s">
        <v>13</v>
      </c>
      <c r="I11133" t="s">
        <v>13</v>
      </c>
      <c r="J11133" t="s">
        <v>14</v>
      </c>
      <c r="K11133" t="b">
        <v>1</v>
      </c>
      <c r="L11133">
        <v>1.08889160002582</v>
      </c>
      <c r="M11133">
        <v>79.171862099989099</v>
      </c>
      <c r="N11133">
        <v>2</v>
      </c>
      <c r="O11133">
        <v>0.30068559999926903</v>
      </c>
      <c r="P11133">
        <v>79.562723799986998</v>
      </c>
    </row>
    <row r="11134" spans="1:16" x14ac:dyDescent="0.3">
      <c r="A11134">
        <v>31</v>
      </c>
      <c r="B11134">
        <v>3</v>
      </c>
      <c r="C11134">
        <v>1</v>
      </c>
      <c r="D11134">
        <v>1</v>
      </c>
      <c r="E11134" t="s">
        <v>344</v>
      </c>
      <c r="F11134" t="s">
        <v>13</v>
      </c>
      <c r="G11134">
        <v>2</v>
      </c>
      <c r="H11134" t="s">
        <v>13</v>
      </c>
      <c r="I11134" t="s">
        <v>13</v>
      </c>
      <c r="J11134" t="s">
        <v>14</v>
      </c>
      <c r="K11134" t="b">
        <v>1</v>
      </c>
      <c r="L11134">
        <v>1.2635014000115901</v>
      </c>
      <c r="M11134">
        <v>81.346511799987596</v>
      </c>
      <c r="N11134">
        <v>2</v>
      </c>
      <c r="O11134">
        <v>0.306915199995274</v>
      </c>
      <c r="P11134">
        <v>81.776920399977797</v>
      </c>
    </row>
    <row r="11135" spans="1:16" x14ac:dyDescent="0.3">
      <c r="A11135">
        <v>31</v>
      </c>
      <c r="B11135">
        <v>3</v>
      </c>
      <c r="C11135">
        <v>1</v>
      </c>
      <c r="D11135">
        <v>1</v>
      </c>
      <c r="E11135" t="s">
        <v>1813</v>
      </c>
      <c r="F11135">
        <v>1</v>
      </c>
      <c r="G11135">
        <v>2</v>
      </c>
      <c r="H11135">
        <v>1.99475040001562</v>
      </c>
      <c r="I11135">
        <v>42.500945400010103</v>
      </c>
      <c r="J11135" t="s">
        <v>14</v>
      </c>
      <c r="K11135" t="b">
        <v>0</v>
      </c>
      <c r="L11135">
        <v>0.74161959998309601</v>
      </c>
      <c r="M11135">
        <v>83.024854299990693</v>
      </c>
      <c r="N11135">
        <v>2</v>
      </c>
      <c r="O11135">
        <v>0.30950699999812098</v>
      </c>
      <c r="P11135">
        <v>83.483503899973599</v>
      </c>
    </row>
    <row r="11136" spans="1:16" x14ac:dyDescent="0.3">
      <c r="A11136">
        <v>31</v>
      </c>
      <c r="B11136">
        <v>3</v>
      </c>
      <c r="C11136">
        <v>1</v>
      </c>
      <c r="D11136">
        <v>1</v>
      </c>
      <c r="E11136" t="s">
        <v>636</v>
      </c>
      <c r="F11136" t="s">
        <v>13</v>
      </c>
      <c r="G11136">
        <v>2</v>
      </c>
      <c r="H11136" t="s">
        <v>13</v>
      </c>
      <c r="I11136" t="s">
        <v>13</v>
      </c>
      <c r="J11136" t="s">
        <v>14</v>
      </c>
      <c r="K11136" t="b">
        <v>1</v>
      </c>
      <c r="L11136">
        <v>1.5438453999813599</v>
      </c>
      <c r="M11136">
        <v>85.543522699997993</v>
      </c>
      <c r="N11136">
        <v>3</v>
      </c>
      <c r="O11136">
        <v>2.9852609999943498</v>
      </c>
      <c r="P11136">
        <v>88.743099999992396</v>
      </c>
    </row>
    <row r="11137" spans="1:16" x14ac:dyDescent="0.3">
      <c r="A11137">
        <v>31</v>
      </c>
      <c r="B11137">
        <v>3</v>
      </c>
      <c r="C11137">
        <v>1</v>
      </c>
      <c r="D11137">
        <v>1</v>
      </c>
      <c r="E11137" t="s">
        <v>1861</v>
      </c>
      <c r="F11137" t="s">
        <v>13</v>
      </c>
      <c r="G11137">
        <v>2</v>
      </c>
      <c r="H11137" t="s">
        <v>13</v>
      </c>
      <c r="I11137" t="s">
        <v>13</v>
      </c>
      <c r="J11137" t="s">
        <v>14</v>
      </c>
      <c r="K11137" t="b">
        <v>1</v>
      </c>
      <c r="L11137">
        <v>0.95302349998382896</v>
      </c>
      <c r="M11137">
        <v>90.202861999976506</v>
      </c>
      <c r="N11137">
        <v>2</v>
      </c>
      <c r="O11137">
        <v>0.654232500004582</v>
      </c>
      <c r="P11137">
        <v>90.980181799997794</v>
      </c>
    </row>
    <row r="11138" spans="1:16" x14ac:dyDescent="0.3">
      <c r="A11138">
        <v>31</v>
      </c>
      <c r="B11138">
        <v>3</v>
      </c>
      <c r="C11138">
        <v>1</v>
      </c>
      <c r="D11138">
        <v>1</v>
      </c>
      <c r="E11138" t="s">
        <v>1064</v>
      </c>
      <c r="F11138" t="s">
        <v>13</v>
      </c>
      <c r="G11138">
        <v>2</v>
      </c>
      <c r="H11138" t="s">
        <v>13</v>
      </c>
      <c r="I11138" t="s">
        <v>13</v>
      </c>
      <c r="J11138" t="s">
        <v>14</v>
      </c>
      <c r="K11138" t="b">
        <v>1</v>
      </c>
      <c r="L11138">
        <v>0.70117070002015702</v>
      </c>
      <c r="M11138">
        <v>92.200744899979298</v>
      </c>
      <c r="N11138">
        <v>3</v>
      </c>
      <c r="O11138">
        <v>0.32287640002323298</v>
      </c>
      <c r="P11138">
        <v>92.712891999981395</v>
      </c>
    </row>
    <row r="11139" spans="1:16" x14ac:dyDescent="0.3">
      <c r="A11139">
        <v>31</v>
      </c>
      <c r="B11139">
        <v>3</v>
      </c>
      <c r="C11139">
        <v>1</v>
      </c>
      <c r="D11139">
        <v>1</v>
      </c>
      <c r="E11139" t="s">
        <v>1033</v>
      </c>
      <c r="F11139">
        <v>1</v>
      </c>
      <c r="G11139">
        <v>2</v>
      </c>
      <c r="H11139">
        <v>1.99643180001294</v>
      </c>
      <c r="I11139">
        <v>117.50230459999899</v>
      </c>
      <c r="J11139" t="s">
        <v>16</v>
      </c>
      <c r="K11139" t="b">
        <v>1</v>
      </c>
      <c r="L11139">
        <v>1.54999739999766</v>
      </c>
      <c r="M11139">
        <v>94.782918399985704</v>
      </c>
      <c r="N11139">
        <v>3</v>
      </c>
      <c r="O11139">
        <v>0.577972900005989</v>
      </c>
      <c r="P11139">
        <v>95.535843699995894</v>
      </c>
    </row>
    <row r="11140" spans="1:16" x14ac:dyDescent="0.3">
      <c r="A11140">
        <v>31</v>
      </c>
      <c r="B11140">
        <v>3</v>
      </c>
      <c r="C11140">
        <v>1</v>
      </c>
      <c r="D11140">
        <v>1</v>
      </c>
      <c r="E11140" t="s">
        <v>475</v>
      </c>
      <c r="F11140">
        <v>1</v>
      </c>
      <c r="G11140">
        <v>2</v>
      </c>
      <c r="H11140">
        <v>1.9962426999991301</v>
      </c>
      <c r="I11140">
        <v>115.002182199998</v>
      </c>
      <c r="J11140" t="s">
        <v>16</v>
      </c>
      <c r="K11140" t="b">
        <v>1</v>
      </c>
      <c r="L11140">
        <v>0.89683099999092497</v>
      </c>
      <c r="M11140">
        <v>96.946531699999497</v>
      </c>
      <c r="N11140">
        <v>3</v>
      </c>
      <c r="O11140">
        <v>0.369329100009054</v>
      </c>
      <c r="P11140">
        <v>97.495265699981303</v>
      </c>
    </row>
    <row r="11141" spans="1:16" x14ac:dyDescent="0.3">
      <c r="A11141">
        <v>31</v>
      </c>
      <c r="B11141">
        <v>3</v>
      </c>
      <c r="C11141">
        <v>1</v>
      </c>
      <c r="D11141">
        <v>1</v>
      </c>
      <c r="E11141" t="s">
        <v>1904</v>
      </c>
      <c r="F11141">
        <v>1</v>
      </c>
      <c r="G11141">
        <v>2</v>
      </c>
      <c r="H11141">
        <v>1.99589750001905</v>
      </c>
      <c r="I11141">
        <v>92.501799199992107</v>
      </c>
      <c r="J11141" t="s">
        <v>16</v>
      </c>
      <c r="K11141" t="b">
        <v>1</v>
      </c>
      <c r="L11141">
        <v>0.85592429997632302</v>
      </c>
      <c r="M11141">
        <v>98.872308999998495</v>
      </c>
      <c r="N11141">
        <v>2</v>
      </c>
      <c r="O11141">
        <v>0.457759400014766</v>
      </c>
      <c r="P11141">
        <v>99.4956530999916</v>
      </c>
    </row>
    <row r="11142" spans="1:16" x14ac:dyDescent="0.3">
      <c r="A11142">
        <v>31</v>
      </c>
      <c r="B11142">
        <v>3</v>
      </c>
      <c r="C11142">
        <v>1</v>
      </c>
      <c r="D11142">
        <v>1</v>
      </c>
      <c r="E11142" t="s">
        <v>59</v>
      </c>
      <c r="F11142">
        <v>1</v>
      </c>
      <c r="G11142">
        <v>2</v>
      </c>
      <c r="H11142">
        <v>1.9969154999998899</v>
      </c>
      <c r="I11142">
        <v>125.00251649998199</v>
      </c>
      <c r="J11142" t="s">
        <v>16</v>
      </c>
      <c r="K11142" t="b">
        <v>1</v>
      </c>
      <c r="L11142">
        <v>0.79239459999371298</v>
      </c>
      <c r="M11142">
        <v>100.80873839999499</v>
      </c>
      <c r="N11142">
        <v>2</v>
      </c>
      <c r="O11142">
        <v>0.28107639998779599</v>
      </c>
      <c r="P11142">
        <v>101.279016899993</v>
      </c>
    </row>
    <row r="11143" spans="1:16" x14ac:dyDescent="0.3">
      <c r="A11143">
        <v>31</v>
      </c>
      <c r="B11143">
        <v>3</v>
      </c>
      <c r="C11143">
        <v>1</v>
      </c>
      <c r="D11143">
        <v>1</v>
      </c>
      <c r="E11143" t="s">
        <v>35</v>
      </c>
      <c r="F11143" t="s">
        <v>13</v>
      </c>
      <c r="G11143">
        <v>2</v>
      </c>
      <c r="H11143" t="s">
        <v>13</v>
      </c>
      <c r="I11143" t="s">
        <v>13</v>
      </c>
      <c r="J11143" t="s">
        <v>14</v>
      </c>
      <c r="K11143" t="b">
        <v>1</v>
      </c>
      <c r="L11143">
        <v>1.03955509999651</v>
      </c>
      <c r="M11143">
        <v>102.83910479999</v>
      </c>
      <c r="N11143">
        <v>2</v>
      </c>
      <c r="O11143">
        <v>0.55000720001407899</v>
      </c>
      <c r="P11143">
        <v>103.603973199992</v>
      </c>
    </row>
    <row r="11144" spans="1:16" x14ac:dyDescent="0.3">
      <c r="A11144">
        <v>31</v>
      </c>
      <c r="B11144">
        <v>3</v>
      </c>
      <c r="C11144">
        <v>1</v>
      </c>
      <c r="D11144">
        <v>1</v>
      </c>
      <c r="E11144" t="s">
        <v>2057</v>
      </c>
      <c r="F11144">
        <v>1</v>
      </c>
      <c r="G11144">
        <v>2</v>
      </c>
      <c r="H11144">
        <v>1.9962576999969299</v>
      </c>
      <c r="I11144">
        <v>110.00208820000999</v>
      </c>
      <c r="J11144" t="s">
        <v>14</v>
      </c>
      <c r="K11144" t="b">
        <v>0</v>
      </c>
      <c r="L11144">
        <v>1.1094106000091399</v>
      </c>
      <c r="M11144">
        <v>105.225732999999</v>
      </c>
      <c r="N11144">
        <v>2</v>
      </c>
      <c r="O11144">
        <v>0.35679869999876201</v>
      </c>
      <c r="P11144">
        <v>105.802759199985</v>
      </c>
    </row>
    <row r="11145" spans="1:16" x14ac:dyDescent="0.3">
      <c r="A11145">
        <v>31</v>
      </c>
      <c r="B11145">
        <v>3</v>
      </c>
      <c r="C11145">
        <v>1</v>
      </c>
      <c r="D11145">
        <v>1</v>
      </c>
      <c r="E11145" t="s">
        <v>1709</v>
      </c>
      <c r="F11145" t="s">
        <v>13</v>
      </c>
      <c r="G11145">
        <v>2</v>
      </c>
      <c r="H11145" t="s">
        <v>13</v>
      </c>
      <c r="I11145" t="s">
        <v>13</v>
      </c>
      <c r="J11145" t="s">
        <v>14</v>
      </c>
      <c r="K11145" t="b">
        <v>1</v>
      </c>
      <c r="L11145">
        <v>0.734254300012253</v>
      </c>
      <c r="M11145">
        <v>107.05059129998</v>
      </c>
      <c r="N11145">
        <v>1</v>
      </c>
      <c r="O11145">
        <v>0.27782779998960899</v>
      </c>
      <c r="P11145">
        <v>107.491983099986</v>
      </c>
    </row>
    <row r="11146" spans="1:16" x14ac:dyDescent="0.3">
      <c r="A11146">
        <v>31</v>
      </c>
      <c r="B11146">
        <v>3</v>
      </c>
      <c r="C11146">
        <v>1</v>
      </c>
      <c r="D11146">
        <v>1</v>
      </c>
      <c r="E11146" t="s">
        <v>1082</v>
      </c>
      <c r="F11146" t="s">
        <v>13</v>
      </c>
      <c r="G11146">
        <v>2</v>
      </c>
      <c r="H11146" t="s">
        <v>13</v>
      </c>
      <c r="I11146" t="s">
        <v>13</v>
      </c>
      <c r="J11146" t="s">
        <v>14</v>
      </c>
      <c r="K11146" t="b">
        <v>1</v>
      </c>
      <c r="L11146">
        <v>0.930453499982832</v>
      </c>
      <c r="M11146">
        <v>108.9299741</v>
      </c>
      <c r="N11146">
        <v>1</v>
      </c>
      <c r="O11146">
        <v>0.77332440001191605</v>
      </c>
      <c r="P11146">
        <v>109.85920739997501</v>
      </c>
    </row>
    <row r="11147" spans="1:16" x14ac:dyDescent="0.3">
      <c r="A11147">
        <v>31</v>
      </c>
      <c r="B11147">
        <v>3</v>
      </c>
      <c r="C11147">
        <v>1</v>
      </c>
      <c r="D11147">
        <v>1</v>
      </c>
      <c r="E11147" t="s">
        <v>1161</v>
      </c>
      <c r="F11147">
        <v>1</v>
      </c>
      <c r="G11147">
        <v>2</v>
      </c>
      <c r="H11147">
        <v>1.99519889999647</v>
      </c>
      <c r="I11147">
        <v>75.001461000007097</v>
      </c>
      <c r="J11147" t="s">
        <v>14</v>
      </c>
      <c r="K11147" t="b">
        <v>0</v>
      </c>
      <c r="L11147">
        <v>0.88093220000155303</v>
      </c>
      <c r="M11147">
        <v>111.24716019997101</v>
      </c>
      <c r="N11147">
        <v>2</v>
      </c>
      <c r="O11147">
        <v>0.38566289999289399</v>
      </c>
      <c r="P11147">
        <v>111.76763479999499</v>
      </c>
    </row>
    <row r="11148" spans="1:16" x14ac:dyDescent="0.3">
      <c r="A11148">
        <v>31</v>
      </c>
      <c r="B11148">
        <v>3</v>
      </c>
      <c r="C11148">
        <v>1</v>
      </c>
      <c r="D11148">
        <v>1</v>
      </c>
      <c r="E11148" t="s">
        <v>222</v>
      </c>
      <c r="F11148">
        <v>1</v>
      </c>
      <c r="G11148">
        <v>2</v>
      </c>
      <c r="H11148">
        <v>1.9949019000050601</v>
      </c>
      <c r="I11148">
        <v>62.501224699983098</v>
      </c>
      <c r="J11148" t="s">
        <v>16</v>
      </c>
      <c r="K11148" t="b">
        <v>1</v>
      </c>
      <c r="L11148">
        <v>1.42451700000674</v>
      </c>
      <c r="M11148">
        <v>113.707390999974</v>
      </c>
      <c r="N11148">
        <v>2</v>
      </c>
      <c r="O11148">
        <v>1.1547786000010101</v>
      </c>
      <c r="P11148">
        <v>115.008830299979</v>
      </c>
    </row>
    <row r="11149" spans="1:16" x14ac:dyDescent="0.3">
      <c r="A11149">
        <v>31</v>
      </c>
      <c r="B11149">
        <v>3</v>
      </c>
      <c r="C11149">
        <v>1</v>
      </c>
      <c r="D11149">
        <v>1</v>
      </c>
      <c r="E11149" t="s">
        <v>672</v>
      </c>
      <c r="F11149">
        <v>1</v>
      </c>
      <c r="G11149">
        <v>2</v>
      </c>
      <c r="H11149">
        <v>1.9953257999732199</v>
      </c>
      <c r="I11149">
        <v>72.501391400000998</v>
      </c>
      <c r="J11149" t="s">
        <v>16</v>
      </c>
      <c r="K11149" t="b">
        <v>1</v>
      </c>
      <c r="L11149">
        <v>1.8515788999793601</v>
      </c>
      <c r="M11149">
        <v>117.367765399977</v>
      </c>
      <c r="N11149">
        <v>3</v>
      </c>
      <c r="O11149">
        <v>0.39798710000468401</v>
      </c>
      <c r="P11149">
        <v>117.96377859998</v>
      </c>
    </row>
    <row r="11150" spans="1:16" x14ac:dyDescent="0.3">
      <c r="A11150">
        <v>31</v>
      </c>
      <c r="B11150">
        <v>3</v>
      </c>
      <c r="C11150">
        <v>1</v>
      </c>
      <c r="D11150">
        <v>1</v>
      </c>
      <c r="E11150" t="s">
        <v>933</v>
      </c>
      <c r="F11150">
        <v>1</v>
      </c>
      <c r="G11150">
        <v>2</v>
      </c>
      <c r="H11150">
        <v>1.9938796999922499</v>
      </c>
      <c r="I11150">
        <v>7.50028010000824</v>
      </c>
      <c r="J11150" t="s">
        <v>14</v>
      </c>
      <c r="K11150" t="b">
        <v>0</v>
      </c>
      <c r="L11150">
        <v>1.6690143999876501</v>
      </c>
      <c r="M11150">
        <v>120.15185169997901</v>
      </c>
      <c r="N11150">
        <v>2</v>
      </c>
      <c r="O11150">
        <v>0.25890759998583202</v>
      </c>
      <c r="P11150">
        <v>120.640723299992</v>
      </c>
    </row>
    <row r="11151" spans="1:16" x14ac:dyDescent="0.3">
      <c r="A11151">
        <v>31</v>
      </c>
      <c r="B11151">
        <v>3</v>
      </c>
      <c r="C11151">
        <v>1</v>
      </c>
      <c r="D11151">
        <v>1</v>
      </c>
      <c r="E11151" t="s">
        <v>1801</v>
      </c>
      <c r="F11151">
        <v>1</v>
      </c>
      <c r="G11151">
        <v>2</v>
      </c>
      <c r="H11151">
        <v>1.9959839000075601</v>
      </c>
      <c r="I11151">
        <v>100.00193369999801</v>
      </c>
      <c r="J11151" t="s">
        <v>14</v>
      </c>
      <c r="K11151" t="b">
        <v>0</v>
      </c>
      <c r="L11151">
        <v>0.75371739998809095</v>
      </c>
      <c r="M11151">
        <v>121.903145399992</v>
      </c>
      <c r="N11151">
        <v>2</v>
      </c>
      <c r="O11151">
        <v>0.32892390000051802</v>
      </c>
      <c r="P11151">
        <v>122.446808699984</v>
      </c>
    </row>
    <row r="11152" spans="1:16" x14ac:dyDescent="0.3">
      <c r="A11152">
        <v>31</v>
      </c>
      <c r="B11152">
        <v>3</v>
      </c>
      <c r="C11152">
        <v>1</v>
      </c>
      <c r="D11152">
        <v>1</v>
      </c>
      <c r="E11152" t="s">
        <v>215</v>
      </c>
      <c r="F11152">
        <v>1</v>
      </c>
      <c r="G11152">
        <v>2</v>
      </c>
      <c r="H11152">
        <v>1.99497780000092</v>
      </c>
      <c r="I11152">
        <v>55.001142799999798</v>
      </c>
      <c r="J11152" t="s">
        <v>14</v>
      </c>
      <c r="K11152" t="b">
        <v>0</v>
      </c>
      <c r="L11152">
        <v>1.1465785999898801</v>
      </c>
      <c r="M11152">
        <v>124.11275019997299</v>
      </c>
      <c r="N11152">
        <v>2</v>
      </c>
      <c r="O11152">
        <v>0.32140770001569802</v>
      </c>
      <c r="P11152">
        <v>124.65536719997201</v>
      </c>
    </row>
    <row r="11153" spans="1:16" x14ac:dyDescent="0.3">
      <c r="A11153">
        <v>31</v>
      </c>
      <c r="B11153">
        <v>3</v>
      </c>
      <c r="C11153">
        <v>1</v>
      </c>
      <c r="D11153">
        <v>1</v>
      </c>
      <c r="E11153" t="s">
        <v>1287</v>
      </c>
      <c r="F11153" t="s">
        <v>13</v>
      </c>
      <c r="G11153">
        <v>2</v>
      </c>
      <c r="H11153" t="s">
        <v>13</v>
      </c>
      <c r="I11153" t="s">
        <v>13</v>
      </c>
      <c r="J11153" t="s">
        <v>14</v>
      </c>
      <c r="K11153" t="b">
        <v>1</v>
      </c>
      <c r="L11153">
        <v>0.70476179997786004</v>
      </c>
      <c r="M11153">
        <v>125.871033999982</v>
      </c>
      <c r="N11153">
        <v>1</v>
      </c>
      <c r="O11153">
        <v>0.307319899991853</v>
      </c>
      <c r="P11153">
        <v>126.41717629999</v>
      </c>
    </row>
    <row r="11154" spans="1:16" x14ac:dyDescent="0.3">
      <c r="A11154">
        <v>31</v>
      </c>
      <c r="B11154">
        <v>3</v>
      </c>
      <c r="C11154">
        <v>1</v>
      </c>
      <c r="D11154">
        <v>1</v>
      </c>
      <c r="E11154" t="s">
        <v>797</v>
      </c>
      <c r="F11154">
        <v>1</v>
      </c>
      <c r="G11154">
        <v>2</v>
      </c>
      <c r="H11154">
        <v>1.99508329998935</v>
      </c>
      <c r="I11154">
        <v>60.001206299988603</v>
      </c>
      <c r="J11154" t="s">
        <v>14</v>
      </c>
      <c r="K11154" t="b">
        <v>0</v>
      </c>
      <c r="L11154">
        <v>0.774832099996274</v>
      </c>
      <c r="M11154">
        <v>127.707707599999</v>
      </c>
      <c r="N11154">
        <v>1</v>
      </c>
      <c r="O11154">
        <v>0.33602819999214301</v>
      </c>
      <c r="P11154">
        <v>128.20600069998201</v>
      </c>
    </row>
    <row r="11155" spans="1:16" x14ac:dyDescent="0.3">
      <c r="A11155">
        <v>31</v>
      </c>
      <c r="B11155">
        <v>3</v>
      </c>
      <c r="C11155">
        <v>1</v>
      </c>
      <c r="D11155">
        <v>1</v>
      </c>
      <c r="E11155" t="s">
        <v>896</v>
      </c>
      <c r="F11155">
        <v>1</v>
      </c>
      <c r="G11155">
        <v>2</v>
      </c>
      <c r="H11155">
        <v>1.9957074999983899</v>
      </c>
      <c r="I11155">
        <v>87.501705000002403</v>
      </c>
      <c r="J11155" t="s">
        <v>16</v>
      </c>
      <c r="K11155" t="b">
        <v>1</v>
      </c>
      <c r="L11155">
        <v>1.07728480000515</v>
      </c>
      <c r="M11155">
        <v>129.79341189999801</v>
      </c>
      <c r="N11155">
        <v>3</v>
      </c>
      <c r="O11155">
        <v>0.63524430000688903</v>
      </c>
      <c r="P11155">
        <v>130.62512119999201</v>
      </c>
    </row>
    <row r="11156" spans="1:16" x14ac:dyDescent="0.3">
      <c r="A11156">
        <v>31</v>
      </c>
      <c r="B11156">
        <v>3</v>
      </c>
      <c r="C11156">
        <v>1</v>
      </c>
      <c r="D11156">
        <v>1</v>
      </c>
      <c r="E11156" t="s">
        <v>1905</v>
      </c>
      <c r="F11156" t="s">
        <v>13</v>
      </c>
      <c r="G11156">
        <v>2</v>
      </c>
      <c r="H11156" t="s">
        <v>13</v>
      </c>
      <c r="I11156" t="s">
        <v>13</v>
      </c>
      <c r="J11156" t="s">
        <v>16</v>
      </c>
      <c r="K11156" t="b">
        <v>0</v>
      </c>
      <c r="L11156">
        <v>0.79844220000086397</v>
      </c>
      <c r="M11156">
        <v>131.931202099979</v>
      </c>
      <c r="N11156">
        <v>2</v>
      </c>
      <c r="O11156">
        <v>0.76102460001129701</v>
      </c>
      <c r="P11156">
        <v>132.87104959998399</v>
      </c>
    </row>
    <row r="11157" spans="1:16" x14ac:dyDescent="0.3">
      <c r="A11157">
        <v>31</v>
      </c>
      <c r="B11157">
        <v>3</v>
      </c>
      <c r="C11157">
        <v>1</v>
      </c>
      <c r="D11157">
        <v>1</v>
      </c>
      <c r="E11157" t="s">
        <v>1014</v>
      </c>
      <c r="F11157" t="s">
        <v>13</v>
      </c>
      <c r="G11157">
        <v>2</v>
      </c>
      <c r="H11157" t="s">
        <v>13</v>
      </c>
      <c r="I11157" t="s">
        <v>13</v>
      </c>
      <c r="J11157" t="s">
        <v>16</v>
      </c>
      <c r="K11157" t="b">
        <v>0</v>
      </c>
      <c r="L11157">
        <v>0.97951509998529196</v>
      </c>
      <c r="M11157">
        <v>134.36229519997099</v>
      </c>
      <c r="N11157">
        <v>1</v>
      </c>
      <c r="O11157">
        <v>0.61706869999761704</v>
      </c>
      <c r="P11157">
        <v>135.15907939997899</v>
      </c>
    </row>
    <row r="11158" spans="1:16" x14ac:dyDescent="0.3">
      <c r="A11158">
        <v>31</v>
      </c>
      <c r="B11158">
        <v>3</v>
      </c>
      <c r="C11158">
        <v>1</v>
      </c>
      <c r="D11158">
        <v>1</v>
      </c>
      <c r="E11158" t="s">
        <v>1010</v>
      </c>
      <c r="F11158" t="s">
        <v>13</v>
      </c>
      <c r="G11158">
        <v>2</v>
      </c>
      <c r="H11158" t="s">
        <v>13</v>
      </c>
      <c r="I11158" t="s">
        <v>13</v>
      </c>
      <c r="J11158" t="s">
        <v>14</v>
      </c>
      <c r="K11158" t="b">
        <v>1</v>
      </c>
      <c r="L11158">
        <v>0.672251899988623</v>
      </c>
      <c r="M11158">
        <v>136.33855469999301</v>
      </c>
      <c r="N11158">
        <v>2</v>
      </c>
      <c r="O11158">
        <v>0.30165599999600101</v>
      </c>
      <c r="P11158">
        <v>136.859610299987</v>
      </c>
    </row>
    <row r="11159" spans="1:16" x14ac:dyDescent="0.3">
      <c r="A11159">
        <v>31</v>
      </c>
      <c r="B11159">
        <v>3</v>
      </c>
      <c r="C11159">
        <v>1</v>
      </c>
      <c r="D11159">
        <v>1</v>
      </c>
      <c r="E11159" t="s">
        <v>954</v>
      </c>
      <c r="F11159">
        <v>1</v>
      </c>
      <c r="G11159">
        <v>2</v>
      </c>
      <c r="H11159">
        <v>1.9958133000181999</v>
      </c>
      <c r="I11159">
        <v>90.001742699998402</v>
      </c>
      <c r="J11159" t="s">
        <v>14</v>
      </c>
      <c r="K11159" t="b">
        <v>0</v>
      </c>
      <c r="L11159">
        <v>0.71450360000017099</v>
      </c>
      <c r="M11159">
        <v>138.0807279</v>
      </c>
      <c r="N11159">
        <v>2</v>
      </c>
      <c r="O11159">
        <v>0.275936999998521</v>
      </c>
      <c r="P11159">
        <v>138.54586719997999</v>
      </c>
    </row>
    <row r="11160" spans="1:16" x14ac:dyDescent="0.3">
      <c r="A11160">
        <v>31</v>
      </c>
      <c r="B11160">
        <v>3</v>
      </c>
      <c r="C11160">
        <v>1</v>
      </c>
      <c r="D11160">
        <v>1</v>
      </c>
      <c r="E11160" t="s">
        <v>567</v>
      </c>
      <c r="F11160">
        <v>1</v>
      </c>
      <c r="G11160">
        <v>2</v>
      </c>
      <c r="H11160">
        <v>1.9942046000214799</v>
      </c>
      <c r="I11160">
        <v>20.000527099997299</v>
      </c>
      <c r="J11160" t="s">
        <v>14</v>
      </c>
      <c r="K11160" t="b">
        <v>0</v>
      </c>
      <c r="L11160">
        <v>0.69406069998512998</v>
      </c>
      <c r="M11160">
        <v>139.76010069999001</v>
      </c>
      <c r="N11160">
        <v>2</v>
      </c>
      <c r="O11160">
        <v>0.24276120000286</v>
      </c>
      <c r="P11160">
        <v>140.136698599992</v>
      </c>
    </row>
    <row r="11161" spans="1:16" x14ac:dyDescent="0.3">
      <c r="A11161">
        <v>31</v>
      </c>
      <c r="B11161">
        <v>3</v>
      </c>
      <c r="C11161">
        <v>1</v>
      </c>
      <c r="D11161">
        <v>1</v>
      </c>
      <c r="E11161" t="s">
        <v>1771</v>
      </c>
      <c r="F11161" t="s">
        <v>13</v>
      </c>
      <c r="G11161">
        <v>2</v>
      </c>
      <c r="H11161" t="s">
        <v>13</v>
      </c>
      <c r="I11161" t="s">
        <v>13</v>
      </c>
      <c r="J11161" t="s">
        <v>14</v>
      </c>
      <c r="K11161" t="b">
        <v>1</v>
      </c>
      <c r="L11161">
        <v>0.66207250001025397</v>
      </c>
      <c r="M11161">
        <v>141.31145339997599</v>
      </c>
      <c r="N11161">
        <v>2</v>
      </c>
      <c r="O11161">
        <v>0.37938030000077599</v>
      </c>
      <c r="P11161">
        <v>141.833188899996</v>
      </c>
    </row>
    <row r="11162" spans="1:16" x14ac:dyDescent="0.3">
      <c r="A11162">
        <v>32</v>
      </c>
      <c r="B11162">
        <v>1</v>
      </c>
      <c r="C11162">
        <v>0</v>
      </c>
      <c r="D11162">
        <v>1</v>
      </c>
      <c r="E11162" t="s">
        <v>1215</v>
      </c>
      <c r="F11162" t="s">
        <v>13</v>
      </c>
      <c r="G11162">
        <v>1</v>
      </c>
      <c r="H11162" t="s">
        <v>13</v>
      </c>
      <c r="I11162" t="s">
        <v>13</v>
      </c>
      <c r="J11162" t="s">
        <v>14</v>
      </c>
      <c r="K11162" t="b">
        <v>1</v>
      </c>
      <c r="L11162">
        <v>1.90642349998234</v>
      </c>
      <c r="M11162">
        <v>1.9065521999727899</v>
      </c>
      <c r="N11162">
        <v>3</v>
      </c>
      <c r="O11162">
        <v>0.78490959998453003</v>
      </c>
      <c r="P11162">
        <v>2.7462003999971798</v>
      </c>
    </row>
    <row r="11163" spans="1:16" x14ac:dyDescent="0.3">
      <c r="A11163">
        <v>32</v>
      </c>
      <c r="B11163">
        <v>1</v>
      </c>
      <c r="C11163">
        <v>0</v>
      </c>
      <c r="D11163">
        <v>1</v>
      </c>
      <c r="E11163" t="s">
        <v>1176</v>
      </c>
      <c r="F11163" t="s">
        <v>13</v>
      </c>
      <c r="G11163">
        <v>1</v>
      </c>
      <c r="H11163" t="s">
        <v>13</v>
      </c>
      <c r="I11163" t="s">
        <v>13</v>
      </c>
      <c r="J11163" t="s">
        <v>14</v>
      </c>
      <c r="K11163" t="b">
        <v>1</v>
      </c>
      <c r="L11163">
        <v>1.16945720004151</v>
      </c>
      <c r="M11163">
        <v>4.4361792000126998</v>
      </c>
      <c r="N11163">
        <v>3</v>
      </c>
      <c r="O11163">
        <v>1.0179232000373299</v>
      </c>
      <c r="P11163">
        <v>5.5152241999749103</v>
      </c>
    </row>
    <row r="11164" spans="1:16" x14ac:dyDescent="0.3">
      <c r="A11164">
        <v>32</v>
      </c>
      <c r="B11164">
        <v>1</v>
      </c>
      <c r="C11164">
        <v>0</v>
      </c>
      <c r="D11164">
        <v>1</v>
      </c>
      <c r="E11164" t="s">
        <v>2146</v>
      </c>
      <c r="F11164">
        <v>1</v>
      </c>
      <c r="G11164">
        <v>1</v>
      </c>
      <c r="H11164">
        <v>1.9896293000201699</v>
      </c>
      <c r="I11164">
        <v>140.00345730001601</v>
      </c>
      <c r="J11164" t="s">
        <v>16</v>
      </c>
      <c r="K11164" t="b">
        <v>1</v>
      </c>
      <c r="L11164">
        <v>3.7725410000421098</v>
      </c>
      <c r="M11164">
        <v>9.8057562999892998</v>
      </c>
      <c r="N11164">
        <v>2</v>
      </c>
      <c r="O11164">
        <v>0.79699290002463397</v>
      </c>
      <c r="P11164">
        <v>10.678353599971199</v>
      </c>
    </row>
    <row r="11165" spans="1:16" x14ac:dyDescent="0.3">
      <c r="A11165">
        <v>32</v>
      </c>
      <c r="B11165">
        <v>1</v>
      </c>
      <c r="C11165">
        <v>0</v>
      </c>
      <c r="D11165">
        <v>1</v>
      </c>
      <c r="E11165" t="s">
        <v>1095</v>
      </c>
      <c r="F11165">
        <v>1</v>
      </c>
      <c r="G11165">
        <v>1</v>
      </c>
      <c r="H11165">
        <v>1.98913579998771</v>
      </c>
      <c r="I11165">
        <v>122.503082800016</v>
      </c>
      <c r="J11165" t="s">
        <v>14</v>
      </c>
      <c r="K11165" t="b">
        <v>0</v>
      </c>
      <c r="L11165">
        <v>2.1985310000018199</v>
      </c>
      <c r="M11165">
        <v>13.3818557999912</v>
      </c>
      <c r="N11165">
        <v>3</v>
      </c>
      <c r="O11165">
        <v>0.539811800001189</v>
      </c>
      <c r="P11165">
        <v>13.989037999999701</v>
      </c>
    </row>
    <row r="11166" spans="1:16" x14ac:dyDescent="0.3">
      <c r="A11166">
        <v>32</v>
      </c>
      <c r="B11166">
        <v>1</v>
      </c>
      <c r="C11166">
        <v>0</v>
      </c>
      <c r="D11166">
        <v>1</v>
      </c>
      <c r="E11166" t="s">
        <v>1342</v>
      </c>
      <c r="F11166" t="s">
        <v>13</v>
      </c>
      <c r="G11166">
        <v>1</v>
      </c>
      <c r="H11166" t="s">
        <v>13</v>
      </c>
      <c r="I11166" t="s">
        <v>13</v>
      </c>
      <c r="J11166" t="s">
        <v>16</v>
      </c>
      <c r="K11166" t="b">
        <v>0</v>
      </c>
      <c r="L11166">
        <v>4.4787332999985701</v>
      </c>
      <c r="M11166">
        <v>18.9786825999618</v>
      </c>
      <c r="N11166">
        <v>1</v>
      </c>
      <c r="O11166">
        <v>0.56241800001589604</v>
      </c>
      <c r="P11166">
        <v>19.6036255999934</v>
      </c>
    </row>
    <row r="11167" spans="1:16" x14ac:dyDescent="0.3">
      <c r="A11167">
        <v>32</v>
      </c>
      <c r="B11167">
        <v>1</v>
      </c>
      <c r="C11167">
        <v>0</v>
      </c>
      <c r="D11167">
        <v>1</v>
      </c>
      <c r="E11167" t="s">
        <v>1415</v>
      </c>
      <c r="F11167">
        <v>1</v>
      </c>
      <c r="G11167">
        <v>1</v>
      </c>
      <c r="H11167">
        <v>1.98820159997558</v>
      </c>
      <c r="I11167">
        <v>87.502299799991306</v>
      </c>
      <c r="J11167" t="s">
        <v>16</v>
      </c>
      <c r="K11167" t="b">
        <v>1</v>
      </c>
      <c r="L11167">
        <v>2.2133366999914901</v>
      </c>
      <c r="M11167">
        <v>22.3299188999808</v>
      </c>
      <c r="N11167">
        <v>3</v>
      </c>
      <c r="O11167">
        <v>0.47600089997285999</v>
      </c>
      <c r="P11167">
        <v>22.861079800000901</v>
      </c>
    </row>
    <row r="11168" spans="1:16" x14ac:dyDescent="0.3">
      <c r="A11168">
        <v>32</v>
      </c>
      <c r="B11168">
        <v>1</v>
      </c>
      <c r="C11168">
        <v>0</v>
      </c>
      <c r="D11168">
        <v>1</v>
      </c>
      <c r="E11168" t="s">
        <v>1335</v>
      </c>
      <c r="F11168" t="s">
        <v>13</v>
      </c>
      <c r="G11168">
        <v>1</v>
      </c>
      <c r="H11168" t="s">
        <v>13</v>
      </c>
      <c r="I11168" t="s">
        <v>13</v>
      </c>
      <c r="J11168" t="s">
        <v>14</v>
      </c>
      <c r="K11168" t="b">
        <v>1</v>
      </c>
      <c r="L11168">
        <v>2.5654056000057599</v>
      </c>
      <c r="M11168">
        <v>25.931979699991601</v>
      </c>
      <c r="N11168">
        <v>2</v>
      </c>
      <c r="O11168">
        <v>0.45270399999571997</v>
      </c>
      <c r="P11168">
        <v>26.438161299971402</v>
      </c>
    </row>
    <row r="11169" spans="1:16" x14ac:dyDescent="0.3">
      <c r="A11169">
        <v>32</v>
      </c>
      <c r="B11169">
        <v>1</v>
      </c>
      <c r="C11169">
        <v>0</v>
      </c>
      <c r="D11169">
        <v>1</v>
      </c>
      <c r="E11169" t="s">
        <v>139</v>
      </c>
      <c r="F11169">
        <v>1</v>
      </c>
      <c r="G11169">
        <v>1</v>
      </c>
      <c r="H11169">
        <v>1.9866081000072899</v>
      </c>
      <c r="I11169">
        <v>7.5009269000147496</v>
      </c>
      <c r="J11169" t="s">
        <v>14</v>
      </c>
      <c r="K11169" t="b">
        <v>0</v>
      </c>
      <c r="L11169">
        <v>2.0757269000168899</v>
      </c>
      <c r="M11169">
        <v>29.025703999970599</v>
      </c>
      <c r="N11169">
        <v>3</v>
      </c>
      <c r="O11169">
        <v>0.95357879996299699</v>
      </c>
      <c r="P11169">
        <v>30.0346665999969</v>
      </c>
    </row>
    <row r="11170" spans="1:16" x14ac:dyDescent="0.3">
      <c r="A11170">
        <v>32</v>
      </c>
      <c r="B11170">
        <v>1</v>
      </c>
      <c r="C11170">
        <v>0</v>
      </c>
      <c r="D11170">
        <v>1</v>
      </c>
      <c r="E11170" t="s">
        <v>1137</v>
      </c>
      <c r="F11170">
        <v>1</v>
      </c>
      <c r="G11170">
        <v>1</v>
      </c>
      <c r="H11170">
        <v>1.9878646999714</v>
      </c>
      <c r="I11170">
        <v>70.002033600001596</v>
      </c>
      <c r="J11170" t="s">
        <v>16</v>
      </c>
      <c r="K11170" t="b">
        <v>1</v>
      </c>
      <c r="L11170">
        <v>2.95670550002251</v>
      </c>
      <c r="M11170">
        <v>33.5064859999693</v>
      </c>
      <c r="N11170">
        <v>3</v>
      </c>
      <c r="O11170">
        <v>0.40392020001308998</v>
      </c>
      <c r="P11170">
        <v>33.965145399968598</v>
      </c>
    </row>
    <row r="11171" spans="1:16" x14ac:dyDescent="0.3">
      <c r="A11171">
        <v>32</v>
      </c>
      <c r="B11171">
        <v>1</v>
      </c>
      <c r="C11171">
        <v>0</v>
      </c>
      <c r="D11171">
        <v>1</v>
      </c>
      <c r="E11171" t="s">
        <v>1892</v>
      </c>
      <c r="F11171" t="s">
        <v>13</v>
      </c>
      <c r="G11171">
        <v>1</v>
      </c>
      <c r="H11171" t="s">
        <v>13</v>
      </c>
      <c r="I11171" t="s">
        <v>13</v>
      </c>
      <c r="J11171" t="s">
        <v>14</v>
      </c>
      <c r="K11171" t="b">
        <v>1</v>
      </c>
      <c r="L11171">
        <v>5.4145247000269601</v>
      </c>
      <c r="M11171">
        <v>39.897747299983202</v>
      </c>
      <c r="N11171">
        <v>2</v>
      </c>
      <c r="O11171">
        <v>0.427677900006529</v>
      </c>
      <c r="P11171">
        <v>40.372853700013401</v>
      </c>
    </row>
    <row r="11172" spans="1:16" x14ac:dyDescent="0.3">
      <c r="A11172">
        <v>32</v>
      </c>
      <c r="B11172">
        <v>1</v>
      </c>
      <c r="C11172">
        <v>0</v>
      </c>
      <c r="D11172">
        <v>1</v>
      </c>
      <c r="E11172" t="s">
        <v>1055</v>
      </c>
      <c r="F11172">
        <v>1</v>
      </c>
      <c r="G11172">
        <v>1</v>
      </c>
      <c r="H11172">
        <v>1.98976630001562</v>
      </c>
      <c r="I11172">
        <v>150.00358949997499</v>
      </c>
      <c r="J11172" t="s">
        <v>16</v>
      </c>
      <c r="K11172" t="b">
        <v>1</v>
      </c>
      <c r="L11172">
        <v>3.8559896000078902</v>
      </c>
      <c r="M11172">
        <v>44.739180199976502</v>
      </c>
      <c r="N11172">
        <v>3</v>
      </c>
      <c r="O11172">
        <v>2.2193039000267198</v>
      </c>
      <c r="P11172">
        <v>47.012566299992599</v>
      </c>
    </row>
    <row r="11173" spans="1:16" x14ac:dyDescent="0.3">
      <c r="A11173">
        <v>32</v>
      </c>
      <c r="B11173">
        <v>1</v>
      </c>
      <c r="C11173">
        <v>0</v>
      </c>
      <c r="D11173">
        <v>1</v>
      </c>
      <c r="E11173" t="s">
        <v>1497</v>
      </c>
      <c r="F11173">
        <v>1</v>
      </c>
      <c r="G11173">
        <v>1</v>
      </c>
      <c r="H11173">
        <v>1.98810309998225</v>
      </c>
      <c r="I11173">
        <v>77.502149200008702</v>
      </c>
      <c r="J11173" t="s">
        <v>16</v>
      </c>
      <c r="K11173" t="b">
        <v>1</v>
      </c>
      <c r="L11173">
        <v>2.7669554000021899</v>
      </c>
      <c r="M11173">
        <v>50.283398800005699</v>
      </c>
      <c r="N11173">
        <v>2</v>
      </c>
      <c r="O11173">
        <v>0.48254870000528199</v>
      </c>
      <c r="P11173">
        <v>50.9078658999642</v>
      </c>
    </row>
    <row r="11174" spans="1:16" x14ac:dyDescent="0.3">
      <c r="A11174">
        <v>32</v>
      </c>
      <c r="B11174">
        <v>1</v>
      </c>
      <c r="C11174">
        <v>0</v>
      </c>
      <c r="D11174">
        <v>1</v>
      </c>
      <c r="E11174" t="s">
        <v>109</v>
      </c>
      <c r="F11174">
        <v>1</v>
      </c>
      <c r="G11174">
        <v>1</v>
      </c>
      <c r="H11174">
        <v>1.9884911999688499</v>
      </c>
      <c r="I11174">
        <v>97.502659699996002</v>
      </c>
      <c r="J11174" t="s">
        <v>16</v>
      </c>
      <c r="K11174" t="b">
        <v>1</v>
      </c>
      <c r="L11174">
        <v>1.19706239999505</v>
      </c>
      <c r="M11174">
        <v>52.613414699968402</v>
      </c>
      <c r="N11174">
        <v>2</v>
      </c>
      <c r="O11174">
        <v>0.31681869999738399</v>
      </c>
      <c r="P11174">
        <v>53.062022499972997</v>
      </c>
    </row>
    <row r="11175" spans="1:16" x14ac:dyDescent="0.3">
      <c r="A11175">
        <v>32</v>
      </c>
      <c r="B11175">
        <v>1</v>
      </c>
      <c r="C11175">
        <v>0</v>
      </c>
      <c r="D11175">
        <v>1</v>
      </c>
      <c r="E11175" t="s">
        <v>1685</v>
      </c>
      <c r="F11175">
        <v>1</v>
      </c>
      <c r="G11175">
        <v>1</v>
      </c>
      <c r="H11175">
        <v>1.9865499999723399</v>
      </c>
      <c r="I11175">
        <v>5.0008860999951104</v>
      </c>
      <c r="J11175" t="s">
        <v>16</v>
      </c>
      <c r="K11175" t="b">
        <v>1</v>
      </c>
      <c r="L11175">
        <v>1.4601278000045601</v>
      </c>
      <c r="M11175">
        <v>55.026522399974098</v>
      </c>
      <c r="N11175">
        <v>3</v>
      </c>
      <c r="O11175">
        <v>0.26425209996523302</v>
      </c>
      <c r="P11175">
        <v>55.417449800006601</v>
      </c>
    </row>
    <row r="11176" spans="1:16" x14ac:dyDescent="0.3">
      <c r="A11176">
        <v>32</v>
      </c>
      <c r="B11176">
        <v>1</v>
      </c>
      <c r="C11176">
        <v>0</v>
      </c>
      <c r="D11176">
        <v>1</v>
      </c>
      <c r="E11176" t="s">
        <v>1013</v>
      </c>
      <c r="F11176" t="s">
        <v>13</v>
      </c>
      <c r="G11176">
        <v>1</v>
      </c>
      <c r="H11176" t="s">
        <v>13</v>
      </c>
      <c r="I11176" t="s">
        <v>13</v>
      </c>
      <c r="J11176" t="s">
        <v>14</v>
      </c>
      <c r="K11176" t="b">
        <v>1</v>
      </c>
      <c r="L11176">
        <v>1.4476136000012001</v>
      </c>
      <c r="M11176">
        <v>57.380742900015299</v>
      </c>
      <c r="N11176">
        <v>2</v>
      </c>
      <c r="O11176">
        <v>0.74448409996693998</v>
      </c>
      <c r="P11176">
        <v>58.249679300002803</v>
      </c>
    </row>
    <row r="11177" spans="1:16" x14ac:dyDescent="0.3">
      <c r="A11177">
        <v>32</v>
      </c>
      <c r="B11177">
        <v>1</v>
      </c>
      <c r="C11177">
        <v>0</v>
      </c>
      <c r="D11177">
        <v>1</v>
      </c>
      <c r="E11177" t="s">
        <v>1483</v>
      </c>
      <c r="F11177">
        <v>1</v>
      </c>
      <c r="G11177">
        <v>1</v>
      </c>
      <c r="H11177">
        <v>1.9877711999579299</v>
      </c>
      <c r="I11177">
        <v>60.001856699993397</v>
      </c>
      <c r="J11177" t="s">
        <v>16</v>
      </c>
      <c r="K11177" t="b">
        <v>1</v>
      </c>
      <c r="L11177">
        <v>2.0938303999719201</v>
      </c>
      <c r="M11177">
        <v>60.860272699966998</v>
      </c>
      <c r="N11177">
        <v>3</v>
      </c>
      <c r="O11177">
        <v>0.40186199999880001</v>
      </c>
      <c r="P11177">
        <v>61.387213499983801</v>
      </c>
    </row>
    <row r="11178" spans="1:16" x14ac:dyDescent="0.3">
      <c r="A11178">
        <v>32</v>
      </c>
      <c r="B11178">
        <v>1</v>
      </c>
      <c r="C11178">
        <v>0</v>
      </c>
      <c r="D11178">
        <v>1</v>
      </c>
      <c r="E11178" t="s">
        <v>2131</v>
      </c>
      <c r="F11178" t="s">
        <v>13</v>
      </c>
      <c r="G11178">
        <v>1</v>
      </c>
      <c r="H11178" t="s">
        <v>13</v>
      </c>
      <c r="I11178" t="s">
        <v>13</v>
      </c>
      <c r="J11178" t="s">
        <v>14</v>
      </c>
      <c r="K11178" t="b">
        <v>1</v>
      </c>
      <c r="L11178">
        <v>1.43389829999069</v>
      </c>
      <c r="M11178">
        <v>63.333587299974198</v>
      </c>
      <c r="N11178">
        <v>3</v>
      </c>
      <c r="O11178">
        <v>0.46167920000152701</v>
      </c>
      <c r="P11178">
        <v>63.910942299989998</v>
      </c>
    </row>
    <row r="11179" spans="1:16" x14ac:dyDescent="0.3">
      <c r="A11179">
        <v>32</v>
      </c>
      <c r="B11179">
        <v>1</v>
      </c>
      <c r="C11179">
        <v>0</v>
      </c>
      <c r="D11179">
        <v>1</v>
      </c>
      <c r="E11179" t="s">
        <v>1397</v>
      </c>
      <c r="F11179">
        <v>1</v>
      </c>
      <c r="G11179">
        <v>1</v>
      </c>
      <c r="H11179">
        <v>1.9886707999976401</v>
      </c>
      <c r="I11179">
        <v>95.002647200017194</v>
      </c>
      <c r="J11179" t="s">
        <v>16</v>
      </c>
      <c r="K11179" t="b">
        <v>1</v>
      </c>
      <c r="L11179">
        <v>1.4107253999682099</v>
      </c>
      <c r="M11179">
        <v>65.827325199963497</v>
      </c>
      <c r="N11179">
        <v>2</v>
      </c>
      <c r="O11179">
        <v>0.317480999976397</v>
      </c>
      <c r="P11179">
        <v>66.262661699962294</v>
      </c>
    </row>
    <row r="11180" spans="1:16" x14ac:dyDescent="0.3">
      <c r="A11180">
        <v>32</v>
      </c>
      <c r="B11180">
        <v>1</v>
      </c>
      <c r="C11180">
        <v>0</v>
      </c>
      <c r="D11180">
        <v>1</v>
      </c>
      <c r="E11180" t="s">
        <v>1063</v>
      </c>
      <c r="F11180">
        <v>1</v>
      </c>
      <c r="G11180">
        <v>1</v>
      </c>
      <c r="H11180">
        <v>1.9894955999916399</v>
      </c>
      <c r="I11180">
        <v>135.00331240001799</v>
      </c>
      <c r="J11180" t="s">
        <v>14</v>
      </c>
      <c r="K11180" t="b">
        <v>0</v>
      </c>
      <c r="L11180">
        <v>2.5092168999835902</v>
      </c>
      <c r="M11180">
        <v>69.275429299974405</v>
      </c>
      <c r="N11180">
        <v>2</v>
      </c>
      <c r="O11180">
        <v>0.36250109999673402</v>
      </c>
      <c r="P11180">
        <v>69.739571999991298</v>
      </c>
    </row>
    <row r="11181" spans="1:16" x14ac:dyDescent="0.3">
      <c r="A11181">
        <v>32</v>
      </c>
      <c r="B11181">
        <v>1</v>
      </c>
      <c r="C11181">
        <v>0</v>
      </c>
      <c r="D11181">
        <v>1</v>
      </c>
      <c r="E11181" t="s">
        <v>199</v>
      </c>
      <c r="F11181">
        <v>1</v>
      </c>
      <c r="G11181">
        <v>1</v>
      </c>
      <c r="H11181">
        <v>1.98824630002491</v>
      </c>
      <c r="I11181">
        <v>85.002286600007196</v>
      </c>
      <c r="J11181" t="s">
        <v>16</v>
      </c>
      <c r="K11181" t="b">
        <v>1</v>
      </c>
      <c r="L11181">
        <v>1.6907834999728899</v>
      </c>
      <c r="M11181">
        <v>71.940415699966294</v>
      </c>
      <c r="N11181">
        <v>3</v>
      </c>
      <c r="O11181">
        <v>0.29730229999404401</v>
      </c>
      <c r="P11181">
        <v>72.354493199964097</v>
      </c>
    </row>
    <row r="11182" spans="1:16" x14ac:dyDescent="0.3">
      <c r="A11182">
        <v>32</v>
      </c>
      <c r="B11182">
        <v>1</v>
      </c>
      <c r="C11182">
        <v>0</v>
      </c>
      <c r="D11182">
        <v>1</v>
      </c>
      <c r="E11182" t="s">
        <v>1108</v>
      </c>
      <c r="F11182" t="s">
        <v>13</v>
      </c>
      <c r="G11182">
        <v>1</v>
      </c>
      <c r="H11182" t="s">
        <v>13</v>
      </c>
      <c r="I11182" t="s">
        <v>13</v>
      </c>
      <c r="J11182" t="s">
        <v>14</v>
      </c>
      <c r="K11182" t="b">
        <v>1</v>
      </c>
      <c r="L11182">
        <v>1.17128810001304</v>
      </c>
      <c r="M11182">
        <v>74.037721099972302</v>
      </c>
      <c r="N11182">
        <v>2</v>
      </c>
      <c r="O11182">
        <v>1.3489640000043399</v>
      </c>
      <c r="P11182">
        <v>75.470274999970599</v>
      </c>
    </row>
    <row r="11183" spans="1:16" x14ac:dyDescent="0.3">
      <c r="A11183">
        <v>32</v>
      </c>
      <c r="B11183">
        <v>1</v>
      </c>
      <c r="C11183">
        <v>0</v>
      </c>
      <c r="D11183">
        <v>1</v>
      </c>
      <c r="E11183" t="s">
        <v>541</v>
      </c>
      <c r="F11183" t="s">
        <v>13</v>
      </c>
      <c r="G11183">
        <v>1</v>
      </c>
      <c r="H11183" t="s">
        <v>13</v>
      </c>
      <c r="I11183" t="s">
        <v>13</v>
      </c>
      <c r="J11183" t="s">
        <v>16</v>
      </c>
      <c r="K11183" t="b">
        <v>0</v>
      </c>
      <c r="L11183">
        <v>1.6607707999646699</v>
      </c>
      <c r="M11183">
        <v>77.643868899962399</v>
      </c>
      <c r="N11183">
        <v>2</v>
      </c>
      <c r="O11183">
        <v>0.40296119998674801</v>
      </c>
      <c r="P11183">
        <v>78.172124599979696</v>
      </c>
    </row>
    <row r="11184" spans="1:16" x14ac:dyDescent="0.3">
      <c r="A11184">
        <v>32</v>
      </c>
      <c r="B11184">
        <v>1</v>
      </c>
      <c r="C11184">
        <v>0</v>
      </c>
      <c r="D11184">
        <v>1</v>
      </c>
      <c r="E11184" t="s">
        <v>323</v>
      </c>
      <c r="F11184">
        <v>1</v>
      </c>
      <c r="G11184">
        <v>1</v>
      </c>
      <c r="H11184">
        <v>1.9895517000113601</v>
      </c>
      <c r="I11184">
        <v>142.503472100012</v>
      </c>
      <c r="J11184" t="s">
        <v>16</v>
      </c>
      <c r="K11184" t="b">
        <v>1</v>
      </c>
      <c r="L11184">
        <v>1.28857769997558</v>
      </c>
      <c r="M11184">
        <v>79.971718100016005</v>
      </c>
      <c r="N11184">
        <v>3</v>
      </c>
      <c r="O11184">
        <v>0.21627889998489999</v>
      </c>
      <c r="P11184">
        <v>80.337478199973702</v>
      </c>
    </row>
    <row r="11185" spans="1:16" x14ac:dyDescent="0.3">
      <c r="A11185">
        <v>32</v>
      </c>
      <c r="B11185">
        <v>1</v>
      </c>
      <c r="C11185">
        <v>0</v>
      </c>
      <c r="D11185">
        <v>1</v>
      </c>
      <c r="E11185" t="s">
        <v>178</v>
      </c>
      <c r="F11185">
        <v>1</v>
      </c>
      <c r="G11185">
        <v>1</v>
      </c>
      <c r="H11185">
        <v>1.98914820002392</v>
      </c>
      <c r="I11185">
        <v>125.00315080001</v>
      </c>
      <c r="J11185" t="s">
        <v>16</v>
      </c>
      <c r="K11185" t="b">
        <v>1</v>
      </c>
      <c r="L11185">
        <v>0.97959180001635104</v>
      </c>
      <c r="M11185">
        <v>81.829450599965597</v>
      </c>
      <c r="N11185">
        <v>3</v>
      </c>
      <c r="O11185">
        <v>0.24458759999834001</v>
      </c>
      <c r="P11185">
        <v>82.205766099970802</v>
      </c>
    </row>
    <row r="11186" spans="1:16" x14ac:dyDescent="0.3">
      <c r="A11186">
        <v>32</v>
      </c>
      <c r="B11186">
        <v>1</v>
      </c>
      <c r="C11186">
        <v>0</v>
      </c>
      <c r="D11186">
        <v>1</v>
      </c>
      <c r="E11186" t="s">
        <v>1658</v>
      </c>
      <c r="F11186" t="s">
        <v>13</v>
      </c>
      <c r="G11186">
        <v>1</v>
      </c>
      <c r="H11186" t="s">
        <v>13</v>
      </c>
      <c r="I11186" t="s">
        <v>13</v>
      </c>
      <c r="J11186" t="s">
        <v>14</v>
      </c>
      <c r="K11186" t="b">
        <v>1</v>
      </c>
      <c r="L11186">
        <v>2.2089383999700698</v>
      </c>
      <c r="M11186">
        <v>84.925445200002301</v>
      </c>
      <c r="N11186">
        <v>2</v>
      </c>
      <c r="O11186">
        <v>0.29326100001344502</v>
      </c>
      <c r="P11186">
        <v>85.326436800009105</v>
      </c>
    </row>
    <row r="11187" spans="1:16" x14ac:dyDescent="0.3">
      <c r="A11187">
        <v>32</v>
      </c>
      <c r="B11187">
        <v>1</v>
      </c>
      <c r="C11187">
        <v>0</v>
      </c>
      <c r="D11187">
        <v>1</v>
      </c>
      <c r="E11187" t="s">
        <v>1121</v>
      </c>
      <c r="F11187">
        <v>1</v>
      </c>
      <c r="G11187">
        <v>1</v>
      </c>
      <c r="H11187">
        <v>1.9889290000428399</v>
      </c>
      <c r="I11187">
        <v>115.00293129996901</v>
      </c>
      <c r="J11187" t="s">
        <v>16</v>
      </c>
      <c r="K11187" t="b">
        <v>1</v>
      </c>
      <c r="L11187">
        <v>1.09714620001614</v>
      </c>
      <c r="M11187">
        <v>86.930079699959606</v>
      </c>
      <c r="N11187">
        <v>1</v>
      </c>
      <c r="O11187">
        <v>0.63622620003297903</v>
      </c>
      <c r="P11187">
        <v>87.709413499978794</v>
      </c>
    </row>
    <row r="11188" spans="1:16" x14ac:dyDescent="0.3">
      <c r="A11188">
        <v>32</v>
      </c>
      <c r="B11188">
        <v>1</v>
      </c>
      <c r="C11188">
        <v>0</v>
      </c>
      <c r="D11188">
        <v>1</v>
      </c>
      <c r="E11188" t="s">
        <v>860</v>
      </c>
      <c r="F11188" t="s">
        <v>13</v>
      </c>
      <c r="G11188">
        <v>1</v>
      </c>
      <c r="H11188" t="s">
        <v>13</v>
      </c>
      <c r="I11188" t="s">
        <v>13</v>
      </c>
      <c r="J11188" t="s">
        <v>14</v>
      </c>
      <c r="K11188" t="b">
        <v>1</v>
      </c>
      <c r="L11188">
        <v>2.4831157000153299</v>
      </c>
      <c r="M11188">
        <v>90.6995293999789</v>
      </c>
      <c r="N11188">
        <v>2</v>
      </c>
      <c r="O11188">
        <v>0.30644470005063301</v>
      </c>
      <c r="P11188">
        <v>91.107637999986807</v>
      </c>
    </row>
    <row r="11189" spans="1:16" x14ac:dyDescent="0.3">
      <c r="A11189">
        <v>32</v>
      </c>
      <c r="B11189">
        <v>1</v>
      </c>
      <c r="C11189">
        <v>0</v>
      </c>
      <c r="D11189">
        <v>1</v>
      </c>
      <c r="E11189" t="s">
        <v>1374</v>
      </c>
      <c r="F11189" t="s">
        <v>13</v>
      </c>
      <c r="G11189">
        <v>1</v>
      </c>
      <c r="H11189" t="s">
        <v>13</v>
      </c>
      <c r="I11189" t="s">
        <v>13</v>
      </c>
      <c r="J11189" t="s">
        <v>14</v>
      </c>
      <c r="K11189" t="b">
        <v>1</v>
      </c>
      <c r="L11189">
        <v>2.2204214000375901</v>
      </c>
      <c r="M11189">
        <v>93.836861699994202</v>
      </c>
      <c r="N11189">
        <v>2</v>
      </c>
      <c r="O11189">
        <v>0.39669369999319298</v>
      </c>
      <c r="P11189">
        <v>94.325877299997998</v>
      </c>
    </row>
    <row r="11190" spans="1:16" x14ac:dyDescent="0.3">
      <c r="A11190">
        <v>32</v>
      </c>
      <c r="B11190">
        <v>1</v>
      </c>
      <c r="C11190">
        <v>0</v>
      </c>
      <c r="D11190">
        <v>1</v>
      </c>
      <c r="E11190" t="s">
        <v>1116</v>
      </c>
      <c r="F11190" t="s">
        <v>13</v>
      </c>
      <c r="G11190">
        <v>1</v>
      </c>
      <c r="H11190" t="s">
        <v>13</v>
      </c>
      <c r="I11190" t="s">
        <v>13</v>
      </c>
      <c r="J11190" t="s">
        <v>14</v>
      </c>
      <c r="K11190" t="b">
        <v>1</v>
      </c>
      <c r="L11190">
        <v>1.4811503000091799</v>
      </c>
      <c r="M11190">
        <v>96.314234099991197</v>
      </c>
      <c r="N11190">
        <v>1</v>
      </c>
      <c r="O11190">
        <v>0.29955220001284</v>
      </c>
      <c r="P11190">
        <v>96.748895099968706</v>
      </c>
    </row>
    <row r="11191" spans="1:16" x14ac:dyDescent="0.3">
      <c r="A11191">
        <v>32</v>
      </c>
      <c r="B11191">
        <v>1</v>
      </c>
      <c r="C11191">
        <v>0</v>
      </c>
      <c r="D11191">
        <v>1</v>
      </c>
      <c r="E11191" t="s">
        <v>1383</v>
      </c>
      <c r="F11191">
        <v>1</v>
      </c>
      <c r="G11191">
        <v>1</v>
      </c>
      <c r="H11191">
        <v>1.9879236999549901</v>
      </c>
      <c r="I11191">
        <v>67.501970799989095</v>
      </c>
      <c r="J11191" t="s">
        <v>16</v>
      </c>
      <c r="K11191" t="b">
        <v>1</v>
      </c>
      <c r="L11191">
        <v>1.3227010000264301</v>
      </c>
      <c r="M11191">
        <v>98.589046299981405</v>
      </c>
      <c r="N11191">
        <v>3</v>
      </c>
      <c r="O11191">
        <v>0.219518299971242</v>
      </c>
      <c r="P11191">
        <v>98.900723800004897</v>
      </c>
    </row>
    <row r="11192" spans="1:16" x14ac:dyDescent="0.3">
      <c r="A11192">
        <v>32</v>
      </c>
      <c r="B11192">
        <v>1</v>
      </c>
      <c r="C11192">
        <v>0</v>
      </c>
      <c r="D11192">
        <v>1</v>
      </c>
      <c r="E11192" t="s">
        <v>1542</v>
      </c>
      <c r="F11192" t="s">
        <v>13</v>
      </c>
      <c r="G11192">
        <v>1</v>
      </c>
      <c r="H11192" t="s">
        <v>13</v>
      </c>
      <c r="I11192" t="s">
        <v>13</v>
      </c>
      <c r="J11192" t="s">
        <v>16</v>
      </c>
      <c r="K11192" t="b">
        <v>0</v>
      </c>
      <c r="L11192">
        <v>2.7290743000339699</v>
      </c>
      <c r="M11192">
        <v>102.14529409998801</v>
      </c>
      <c r="N11192">
        <v>2</v>
      </c>
      <c r="O11192">
        <v>0.81893609999678996</v>
      </c>
      <c r="P11192">
        <v>103.108014099998</v>
      </c>
    </row>
    <row r="11193" spans="1:16" x14ac:dyDescent="0.3">
      <c r="A11193">
        <v>32</v>
      </c>
      <c r="B11193">
        <v>1</v>
      </c>
      <c r="C11193">
        <v>0</v>
      </c>
      <c r="D11193">
        <v>1</v>
      </c>
      <c r="E11193" t="s">
        <v>133</v>
      </c>
      <c r="F11193" t="s">
        <v>13</v>
      </c>
      <c r="G11193">
        <v>1</v>
      </c>
      <c r="H11193" t="s">
        <v>13</v>
      </c>
      <c r="I11193" t="s">
        <v>13</v>
      </c>
      <c r="J11193" t="s">
        <v>14</v>
      </c>
      <c r="K11193" t="b">
        <v>1</v>
      </c>
      <c r="L11193">
        <v>2.0274161000270401</v>
      </c>
      <c r="M11193">
        <v>105.643803999992</v>
      </c>
      <c r="N11193">
        <v>2</v>
      </c>
      <c r="O11193">
        <v>1.9940663999877899</v>
      </c>
      <c r="P11193">
        <v>107.803171199979</v>
      </c>
    </row>
    <row r="11194" spans="1:16" x14ac:dyDescent="0.3">
      <c r="A11194">
        <v>32</v>
      </c>
      <c r="B11194">
        <v>1</v>
      </c>
      <c r="C11194">
        <v>0</v>
      </c>
      <c r="D11194">
        <v>1</v>
      </c>
      <c r="E11194" t="s">
        <v>419</v>
      </c>
      <c r="F11194" t="s">
        <v>13</v>
      </c>
      <c r="G11194">
        <v>1</v>
      </c>
      <c r="H11194" t="s">
        <v>13</v>
      </c>
      <c r="I11194" t="s">
        <v>13</v>
      </c>
      <c r="J11194" t="s">
        <v>14</v>
      </c>
      <c r="K11194" t="b">
        <v>1</v>
      </c>
      <c r="L11194">
        <v>1.4779979999875701</v>
      </c>
      <c r="M11194">
        <v>109.794326499978</v>
      </c>
      <c r="N11194">
        <v>2</v>
      </c>
      <c r="O11194">
        <v>0.31574790005106501</v>
      </c>
      <c r="P11194">
        <v>110.244870800001</v>
      </c>
    </row>
    <row r="11195" spans="1:16" x14ac:dyDescent="0.3">
      <c r="A11195">
        <v>32</v>
      </c>
      <c r="B11195">
        <v>1</v>
      </c>
      <c r="C11195">
        <v>0</v>
      </c>
      <c r="D11195">
        <v>1</v>
      </c>
      <c r="E11195" t="s">
        <v>48</v>
      </c>
      <c r="F11195">
        <v>1</v>
      </c>
      <c r="G11195">
        <v>1</v>
      </c>
      <c r="H11195">
        <v>1.9860167000442699</v>
      </c>
      <c r="I11195">
        <v>2.5005021999822898</v>
      </c>
      <c r="J11195" t="s">
        <v>16</v>
      </c>
      <c r="K11195" t="b">
        <v>1</v>
      </c>
      <c r="L11195">
        <v>1.7109361999901</v>
      </c>
      <c r="M11195">
        <v>112.460601900006</v>
      </c>
      <c r="N11195">
        <v>3</v>
      </c>
      <c r="O11195">
        <v>0.21648750000167599</v>
      </c>
      <c r="P11195">
        <v>112.793666699959</v>
      </c>
    </row>
    <row r="11196" spans="1:16" x14ac:dyDescent="0.3">
      <c r="A11196">
        <v>32</v>
      </c>
      <c r="B11196">
        <v>1</v>
      </c>
      <c r="C11196">
        <v>0</v>
      </c>
      <c r="D11196">
        <v>1</v>
      </c>
      <c r="E11196" t="s">
        <v>281</v>
      </c>
      <c r="F11196" t="s">
        <v>13</v>
      </c>
      <c r="G11196">
        <v>1</v>
      </c>
      <c r="H11196" t="s">
        <v>13</v>
      </c>
      <c r="I11196" t="s">
        <v>13</v>
      </c>
      <c r="J11196" t="s">
        <v>14</v>
      </c>
      <c r="K11196" t="b">
        <v>1</v>
      </c>
      <c r="L11196">
        <v>1.2982905999524501</v>
      </c>
      <c r="M11196">
        <v>114.59793310001299</v>
      </c>
      <c r="N11196">
        <v>2</v>
      </c>
      <c r="O11196">
        <v>0.30533780000405403</v>
      </c>
      <c r="P11196">
        <v>115.042457400006</v>
      </c>
    </row>
    <row r="11197" spans="1:16" x14ac:dyDescent="0.3">
      <c r="A11197">
        <v>32</v>
      </c>
      <c r="B11197">
        <v>1</v>
      </c>
      <c r="C11197">
        <v>0</v>
      </c>
      <c r="D11197">
        <v>1</v>
      </c>
      <c r="E11197" t="s">
        <v>348</v>
      </c>
      <c r="F11197" t="s">
        <v>13</v>
      </c>
      <c r="G11197">
        <v>1</v>
      </c>
      <c r="H11197" t="s">
        <v>13</v>
      </c>
      <c r="I11197" t="s">
        <v>13</v>
      </c>
      <c r="J11197" t="s">
        <v>16</v>
      </c>
      <c r="K11197" t="b">
        <v>0</v>
      </c>
      <c r="L11197">
        <v>2.4688740000128702</v>
      </c>
      <c r="M11197">
        <v>118.018527099979</v>
      </c>
      <c r="N11197">
        <v>3</v>
      </c>
      <c r="O11197">
        <v>0.155733199964743</v>
      </c>
      <c r="P11197">
        <v>118.3168726</v>
      </c>
    </row>
    <row r="11198" spans="1:16" x14ac:dyDescent="0.3">
      <c r="A11198">
        <v>32</v>
      </c>
      <c r="B11198">
        <v>1</v>
      </c>
      <c r="C11198">
        <v>0</v>
      </c>
      <c r="D11198">
        <v>1</v>
      </c>
      <c r="E11198" t="s">
        <v>1751</v>
      </c>
      <c r="F11198">
        <v>1</v>
      </c>
      <c r="G11198">
        <v>1</v>
      </c>
      <c r="H11198">
        <v>1.9896853999816799</v>
      </c>
      <c r="I11198">
        <v>147.50354010000601</v>
      </c>
      <c r="J11198" t="s">
        <v>14</v>
      </c>
      <c r="K11198" t="b">
        <v>0</v>
      </c>
      <c r="L11198">
        <v>1.16294619999826</v>
      </c>
      <c r="M11198">
        <v>119.995805500017</v>
      </c>
      <c r="N11198">
        <v>2</v>
      </c>
      <c r="O11198">
        <v>0.25297159998444801</v>
      </c>
      <c r="P11198">
        <v>120.35813010000901</v>
      </c>
    </row>
    <row r="11199" spans="1:16" x14ac:dyDescent="0.3">
      <c r="A11199">
        <v>32</v>
      </c>
      <c r="B11199">
        <v>1</v>
      </c>
      <c r="C11199">
        <v>0</v>
      </c>
      <c r="D11199">
        <v>1</v>
      </c>
      <c r="E11199" t="s">
        <v>2193</v>
      </c>
      <c r="F11199">
        <v>1</v>
      </c>
      <c r="G11199">
        <v>1</v>
      </c>
      <c r="H11199">
        <v>1.98698070005048</v>
      </c>
      <c r="I11199">
        <v>25.001242999976999</v>
      </c>
      <c r="J11199" t="s">
        <v>16</v>
      </c>
      <c r="K11199" t="b">
        <v>1</v>
      </c>
      <c r="L11199">
        <v>1.3358488999656399</v>
      </c>
      <c r="M11199">
        <v>122.202017500007</v>
      </c>
      <c r="N11199">
        <v>3</v>
      </c>
      <c r="O11199">
        <v>0.15253859997028499</v>
      </c>
      <c r="P11199">
        <v>122.441592399962</v>
      </c>
    </row>
    <row r="11200" spans="1:16" x14ac:dyDescent="0.3">
      <c r="A11200">
        <v>32</v>
      </c>
      <c r="B11200">
        <v>1</v>
      </c>
      <c r="C11200">
        <v>0</v>
      </c>
      <c r="D11200">
        <v>1</v>
      </c>
      <c r="E11200" t="s">
        <v>753</v>
      </c>
      <c r="F11200">
        <v>1</v>
      </c>
      <c r="G11200">
        <v>1</v>
      </c>
      <c r="H11200">
        <v>1.98946730000898</v>
      </c>
      <c r="I11200">
        <v>132.50329339999001</v>
      </c>
      <c r="J11200" t="s">
        <v>14</v>
      </c>
      <c r="K11200" t="b">
        <v>0</v>
      </c>
      <c r="L11200">
        <v>1.2654269999475201</v>
      </c>
      <c r="M11200">
        <v>124.214943500003</v>
      </c>
      <c r="N11200">
        <v>2</v>
      </c>
      <c r="O11200">
        <v>0.41851049999240802</v>
      </c>
      <c r="P11200">
        <v>124.723658500006</v>
      </c>
    </row>
    <row r="11201" spans="1:16" x14ac:dyDescent="0.3">
      <c r="A11201">
        <v>32</v>
      </c>
      <c r="B11201">
        <v>1</v>
      </c>
      <c r="C11201">
        <v>0</v>
      </c>
      <c r="D11201">
        <v>1</v>
      </c>
      <c r="E11201" t="s">
        <v>1402</v>
      </c>
      <c r="F11201">
        <v>1</v>
      </c>
      <c r="G11201">
        <v>1</v>
      </c>
      <c r="H11201">
        <v>1.9868609000113799</v>
      </c>
      <c r="I11201">
        <v>17.501126699964502</v>
      </c>
      <c r="J11201" t="s">
        <v>16</v>
      </c>
      <c r="K11201" t="b">
        <v>1</v>
      </c>
      <c r="L11201">
        <v>1.0201653999975</v>
      </c>
      <c r="M11201">
        <v>126.25301200000099</v>
      </c>
      <c r="N11201">
        <v>2</v>
      </c>
      <c r="O11201">
        <v>0.50570320000406399</v>
      </c>
      <c r="P11201">
        <v>126.858863100002</v>
      </c>
    </row>
    <row r="11202" spans="1:16" x14ac:dyDescent="0.3">
      <c r="A11202">
        <v>32</v>
      </c>
      <c r="B11202">
        <v>1</v>
      </c>
      <c r="C11202">
        <v>0</v>
      </c>
      <c r="D11202">
        <v>1</v>
      </c>
      <c r="E11202" t="s">
        <v>1867</v>
      </c>
      <c r="F11202" t="s">
        <v>13</v>
      </c>
      <c r="G11202">
        <v>1</v>
      </c>
      <c r="H11202" t="s">
        <v>13</v>
      </c>
      <c r="I11202" t="s">
        <v>13</v>
      </c>
      <c r="J11202" t="s">
        <v>16</v>
      </c>
      <c r="K11202" t="b">
        <v>0</v>
      </c>
      <c r="L11202">
        <v>1.7916401000111399</v>
      </c>
      <c r="M11202">
        <v>129.157822599984</v>
      </c>
      <c r="N11202">
        <v>2</v>
      </c>
      <c r="O11202">
        <v>0.58501530002104096</v>
      </c>
      <c r="P11202">
        <v>129.850244099973</v>
      </c>
    </row>
    <row r="11203" spans="1:16" x14ac:dyDescent="0.3">
      <c r="A11203">
        <v>32</v>
      </c>
      <c r="B11203">
        <v>1</v>
      </c>
      <c r="C11203">
        <v>0</v>
      </c>
      <c r="D11203">
        <v>1</v>
      </c>
      <c r="E11203" t="s">
        <v>2137</v>
      </c>
      <c r="F11203">
        <v>1</v>
      </c>
      <c r="G11203">
        <v>1</v>
      </c>
      <c r="H11203">
        <v>1.9875844999915</v>
      </c>
      <c r="I11203">
        <v>57.501832799985998</v>
      </c>
      <c r="J11203" t="s">
        <v>16</v>
      </c>
      <c r="K11203" t="b">
        <v>1</v>
      </c>
      <c r="L11203">
        <v>1.92642700002762</v>
      </c>
      <c r="M11203">
        <v>132.29266799998001</v>
      </c>
      <c r="N11203">
        <v>3</v>
      </c>
      <c r="O11203">
        <v>0.36370009998790898</v>
      </c>
      <c r="P11203">
        <v>132.74883449997299</v>
      </c>
    </row>
    <row r="11204" spans="1:16" x14ac:dyDescent="0.3">
      <c r="A11204">
        <v>32</v>
      </c>
      <c r="B11204">
        <v>1</v>
      </c>
      <c r="C11204">
        <v>0</v>
      </c>
      <c r="D11204">
        <v>1</v>
      </c>
      <c r="E11204" t="s">
        <v>867</v>
      </c>
      <c r="F11204" t="s">
        <v>13</v>
      </c>
      <c r="G11204">
        <v>1</v>
      </c>
      <c r="H11204" t="s">
        <v>13</v>
      </c>
      <c r="I11204" t="s">
        <v>13</v>
      </c>
      <c r="J11204" t="s">
        <v>14</v>
      </c>
      <c r="K11204" t="b">
        <v>1</v>
      </c>
      <c r="L11204">
        <v>2.0604943000362299</v>
      </c>
      <c r="M11204">
        <v>135.326625999995</v>
      </c>
      <c r="N11204">
        <v>2</v>
      </c>
      <c r="O11204">
        <v>0.28231669997330799</v>
      </c>
      <c r="P11204">
        <v>135.69946249999299</v>
      </c>
    </row>
    <row r="11205" spans="1:16" x14ac:dyDescent="0.3">
      <c r="A11205">
        <v>32</v>
      </c>
      <c r="B11205">
        <v>1</v>
      </c>
      <c r="C11205">
        <v>0</v>
      </c>
      <c r="D11205">
        <v>1</v>
      </c>
      <c r="E11205" t="s">
        <v>551</v>
      </c>
      <c r="F11205" t="s">
        <v>13</v>
      </c>
      <c r="G11205">
        <v>1</v>
      </c>
      <c r="H11205" t="s">
        <v>13</v>
      </c>
      <c r="I11205" t="s">
        <v>13</v>
      </c>
      <c r="J11205" t="s">
        <v>16</v>
      </c>
      <c r="K11205" t="b">
        <v>0</v>
      </c>
      <c r="L11205">
        <v>1.60142640001141</v>
      </c>
      <c r="M11205">
        <v>137.817609099962</v>
      </c>
      <c r="N11205">
        <v>3</v>
      </c>
      <c r="O11205">
        <v>0.15721989999292399</v>
      </c>
      <c r="P11205">
        <v>138.11052210000301</v>
      </c>
    </row>
    <row r="11206" spans="1:16" x14ac:dyDescent="0.3">
      <c r="A11206">
        <v>32</v>
      </c>
      <c r="B11206">
        <v>1</v>
      </c>
      <c r="C11206">
        <v>0</v>
      </c>
      <c r="D11206">
        <v>1</v>
      </c>
      <c r="E11206" t="s">
        <v>939</v>
      </c>
      <c r="F11206">
        <v>1</v>
      </c>
      <c r="G11206">
        <v>1</v>
      </c>
      <c r="H11206">
        <v>1.9867862999672099</v>
      </c>
      <c r="I11206">
        <v>15.0010621999973</v>
      </c>
      <c r="J11206" t="s">
        <v>16</v>
      </c>
      <c r="K11206" t="b">
        <v>1</v>
      </c>
      <c r="L11206">
        <v>1.7251968999626099</v>
      </c>
      <c r="M11206">
        <v>140.34142859996101</v>
      </c>
      <c r="N11206">
        <v>3</v>
      </c>
      <c r="O11206">
        <v>7.2182300034910399E-2</v>
      </c>
      <c r="P11206">
        <v>140.55327879998401</v>
      </c>
    </row>
    <row r="11207" spans="1:16" x14ac:dyDescent="0.3">
      <c r="A11207">
        <v>32</v>
      </c>
      <c r="B11207">
        <v>1</v>
      </c>
      <c r="C11207">
        <v>0</v>
      </c>
      <c r="D11207">
        <v>1</v>
      </c>
      <c r="E11207" t="s">
        <v>1535</v>
      </c>
      <c r="F11207">
        <v>1</v>
      </c>
      <c r="G11207">
        <v>1</v>
      </c>
      <c r="H11207">
        <v>1.9894582999986601</v>
      </c>
      <c r="I11207">
        <v>137.50338529999101</v>
      </c>
      <c r="J11207" t="s">
        <v>16</v>
      </c>
      <c r="K11207" t="b">
        <v>1</v>
      </c>
      <c r="L11207">
        <v>1.2443400999764</v>
      </c>
      <c r="M11207">
        <v>142.31043750001101</v>
      </c>
      <c r="N11207">
        <v>3</v>
      </c>
      <c r="O11207">
        <v>0.15253860002849301</v>
      </c>
      <c r="P11207">
        <v>142.593634299992</v>
      </c>
    </row>
    <row r="11208" spans="1:16" x14ac:dyDescent="0.3">
      <c r="A11208">
        <v>32</v>
      </c>
      <c r="B11208">
        <v>1</v>
      </c>
      <c r="C11208">
        <v>0</v>
      </c>
      <c r="D11208">
        <v>1</v>
      </c>
      <c r="E11208" t="s">
        <v>1132</v>
      </c>
      <c r="F11208" t="s">
        <v>13</v>
      </c>
      <c r="G11208">
        <v>1</v>
      </c>
      <c r="H11208" t="s">
        <v>13</v>
      </c>
      <c r="I11208" t="s">
        <v>13</v>
      </c>
      <c r="J11208" t="s">
        <v>14</v>
      </c>
      <c r="K11208" t="b">
        <v>1</v>
      </c>
      <c r="L11208">
        <v>1.3821042000199699</v>
      </c>
      <c r="M11208">
        <v>144.48156599997299</v>
      </c>
      <c r="N11208">
        <v>3</v>
      </c>
      <c r="O11208">
        <v>0.61833530000876602</v>
      </c>
      <c r="P11208">
        <v>145.203411299968</v>
      </c>
    </row>
    <row r="11209" spans="1:16" x14ac:dyDescent="0.3">
      <c r="A11209">
        <v>32</v>
      </c>
      <c r="B11209">
        <v>1</v>
      </c>
      <c r="C11209">
        <v>0</v>
      </c>
      <c r="D11209">
        <v>1</v>
      </c>
      <c r="E11209" t="s">
        <v>1260</v>
      </c>
      <c r="F11209">
        <v>1</v>
      </c>
      <c r="G11209">
        <v>1</v>
      </c>
      <c r="H11209">
        <v>1.98887440003455</v>
      </c>
      <c r="I11209">
        <v>107.50284560001499</v>
      </c>
      <c r="J11209" t="s">
        <v>16</v>
      </c>
      <c r="K11209" t="b">
        <v>1</v>
      </c>
      <c r="L11209">
        <v>1.05443120002747</v>
      </c>
      <c r="M11209">
        <v>146.77065239998001</v>
      </c>
      <c r="N11209">
        <v>3</v>
      </c>
      <c r="O11209">
        <v>0.588746700028423</v>
      </c>
      <c r="P11209">
        <v>147.46990119997599</v>
      </c>
    </row>
    <row r="11210" spans="1:16" x14ac:dyDescent="0.3">
      <c r="A11210">
        <v>32</v>
      </c>
      <c r="B11210">
        <v>1</v>
      </c>
      <c r="C11210">
        <v>0</v>
      </c>
      <c r="D11210">
        <v>1</v>
      </c>
      <c r="E11210" t="s">
        <v>1198</v>
      </c>
      <c r="F11210" t="s">
        <v>13</v>
      </c>
      <c r="G11210">
        <v>1</v>
      </c>
      <c r="H11210" t="s">
        <v>13</v>
      </c>
      <c r="I11210" t="s">
        <v>13</v>
      </c>
      <c r="J11210" t="s">
        <v>14</v>
      </c>
      <c r="K11210" t="b">
        <v>1</v>
      </c>
      <c r="L11210">
        <v>2.8913577999919702</v>
      </c>
      <c r="M11210">
        <v>150.874215599964</v>
      </c>
      <c r="N11210">
        <v>2</v>
      </c>
      <c r="O11210">
        <v>0.35228679998544998</v>
      </c>
      <c r="P11210">
        <v>151.369437599962</v>
      </c>
    </row>
    <row r="11211" spans="1:16" x14ac:dyDescent="0.3">
      <c r="A11211">
        <v>32</v>
      </c>
      <c r="B11211">
        <v>1</v>
      </c>
      <c r="C11211">
        <v>0</v>
      </c>
      <c r="D11211">
        <v>1</v>
      </c>
      <c r="E11211" t="s">
        <v>442</v>
      </c>
      <c r="F11211" t="s">
        <v>13</v>
      </c>
      <c r="G11211">
        <v>1</v>
      </c>
      <c r="H11211" t="s">
        <v>13</v>
      </c>
      <c r="I11211" t="s">
        <v>13</v>
      </c>
      <c r="J11211" t="s">
        <v>14</v>
      </c>
      <c r="K11211" t="b">
        <v>1</v>
      </c>
      <c r="L11211">
        <v>1.85033879999537</v>
      </c>
      <c r="M11211">
        <v>153.73315679997901</v>
      </c>
      <c r="N11211">
        <v>2</v>
      </c>
      <c r="O11211">
        <v>0.39585019997321103</v>
      </c>
      <c r="P11211">
        <v>154.35708220000399</v>
      </c>
    </row>
    <row r="11212" spans="1:16" x14ac:dyDescent="0.3">
      <c r="A11212">
        <v>32</v>
      </c>
      <c r="B11212">
        <v>1</v>
      </c>
      <c r="C11212">
        <v>0</v>
      </c>
      <c r="D11212">
        <v>1</v>
      </c>
      <c r="E11212" t="s">
        <v>423</v>
      </c>
      <c r="F11212">
        <v>1</v>
      </c>
      <c r="G11212">
        <v>1</v>
      </c>
      <c r="H11212">
        <v>1.9873100999975599</v>
      </c>
      <c r="I11212">
        <v>37.501531699963401</v>
      </c>
      <c r="J11212" t="s">
        <v>16</v>
      </c>
      <c r="K11212" t="b">
        <v>1</v>
      </c>
      <c r="L11212">
        <v>1.2170689000049599</v>
      </c>
      <c r="M11212">
        <v>156.08323029999201</v>
      </c>
      <c r="N11212">
        <v>3</v>
      </c>
      <c r="O11212">
        <v>0.224417600024026</v>
      </c>
      <c r="P11212">
        <v>156.41764309996501</v>
      </c>
    </row>
    <row r="11213" spans="1:16" x14ac:dyDescent="0.3">
      <c r="A11213">
        <v>32</v>
      </c>
      <c r="B11213">
        <v>1</v>
      </c>
      <c r="C11213">
        <v>0</v>
      </c>
      <c r="D11213">
        <v>1</v>
      </c>
      <c r="E11213" t="s">
        <v>28</v>
      </c>
      <c r="F11213">
        <v>1</v>
      </c>
      <c r="G11213">
        <v>1</v>
      </c>
      <c r="H11213">
        <v>1.9878915000008399</v>
      </c>
      <c r="I11213">
        <v>72.502063399995706</v>
      </c>
      <c r="J11213" t="s">
        <v>16</v>
      </c>
      <c r="K11213" t="b">
        <v>1</v>
      </c>
      <c r="L11213">
        <v>1.1853737999917899</v>
      </c>
      <c r="M11213">
        <v>158.118167100009</v>
      </c>
      <c r="N11213">
        <v>3</v>
      </c>
      <c r="O11213">
        <v>0.200448299990967</v>
      </c>
      <c r="P11213">
        <v>158.433580000012</v>
      </c>
    </row>
    <row r="11214" spans="1:16" x14ac:dyDescent="0.3">
      <c r="A11214">
        <v>32</v>
      </c>
      <c r="B11214">
        <v>1</v>
      </c>
      <c r="C11214">
        <v>0</v>
      </c>
      <c r="D11214">
        <v>1</v>
      </c>
      <c r="E11214" t="s">
        <v>80</v>
      </c>
      <c r="F11214" t="s">
        <v>13</v>
      </c>
      <c r="G11214">
        <v>1</v>
      </c>
      <c r="H11214" t="s">
        <v>13</v>
      </c>
      <c r="I11214" t="s">
        <v>13</v>
      </c>
      <c r="J11214" t="s">
        <v>16</v>
      </c>
      <c r="K11214" t="b">
        <v>0</v>
      </c>
      <c r="L11214">
        <v>1.42552709998563</v>
      </c>
      <c r="M11214">
        <v>160.374925200013</v>
      </c>
      <c r="N11214">
        <v>3</v>
      </c>
      <c r="O11214">
        <v>0.19481020001694599</v>
      </c>
      <c r="P11214">
        <v>160.69189700001201</v>
      </c>
    </row>
    <row r="11215" spans="1:16" x14ac:dyDescent="0.3">
      <c r="A11215">
        <v>32</v>
      </c>
      <c r="B11215">
        <v>1</v>
      </c>
      <c r="C11215">
        <v>0</v>
      </c>
      <c r="D11215">
        <v>1</v>
      </c>
      <c r="E11215" t="s">
        <v>1443</v>
      </c>
      <c r="F11215" t="s">
        <v>13</v>
      </c>
      <c r="G11215">
        <v>1</v>
      </c>
      <c r="H11215" t="s">
        <v>13</v>
      </c>
      <c r="I11215" t="s">
        <v>13</v>
      </c>
      <c r="J11215" t="s">
        <v>14</v>
      </c>
      <c r="K11215" t="b">
        <v>1</v>
      </c>
      <c r="L11215">
        <v>1.2224855000385999</v>
      </c>
      <c r="M11215">
        <v>162.42200349998899</v>
      </c>
      <c r="N11215">
        <v>3</v>
      </c>
      <c r="O11215">
        <v>0.33000059996265901</v>
      </c>
      <c r="P11215">
        <v>162.86711869999999</v>
      </c>
    </row>
    <row r="11216" spans="1:16" x14ac:dyDescent="0.3">
      <c r="A11216">
        <v>32</v>
      </c>
      <c r="B11216">
        <v>1</v>
      </c>
      <c r="C11216">
        <v>0</v>
      </c>
      <c r="D11216">
        <v>1</v>
      </c>
      <c r="E11216" t="s">
        <v>801</v>
      </c>
      <c r="F11216" t="s">
        <v>13</v>
      </c>
      <c r="G11216">
        <v>1</v>
      </c>
      <c r="H11216" t="s">
        <v>13</v>
      </c>
      <c r="I11216" t="s">
        <v>13</v>
      </c>
      <c r="J11216" t="s">
        <v>14</v>
      </c>
      <c r="K11216" t="b">
        <v>1</v>
      </c>
      <c r="L11216">
        <v>2.51930250000441</v>
      </c>
      <c r="M11216">
        <v>165.90201289998399</v>
      </c>
      <c r="N11216">
        <v>2</v>
      </c>
      <c r="O11216">
        <v>0.22931480000261201</v>
      </c>
      <c r="P11216">
        <v>166.23844260000601</v>
      </c>
    </row>
    <row r="11217" spans="1:16" x14ac:dyDescent="0.3">
      <c r="A11217">
        <v>32</v>
      </c>
      <c r="B11217">
        <v>1</v>
      </c>
      <c r="C11217">
        <v>0</v>
      </c>
      <c r="D11217">
        <v>1</v>
      </c>
      <c r="E11217" t="s">
        <v>104</v>
      </c>
      <c r="F11217" t="s">
        <v>13</v>
      </c>
      <c r="G11217">
        <v>1</v>
      </c>
      <c r="H11217" t="s">
        <v>13</v>
      </c>
      <c r="I11217" t="s">
        <v>13</v>
      </c>
      <c r="J11217" t="s">
        <v>14</v>
      </c>
      <c r="K11217" t="b">
        <v>1</v>
      </c>
      <c r="L11217">
        <v>1.8611425999552</v>
      </c>
      <c r="M11217">
        <v>168.61063040001301</v>
      </c>
      <c r="N11217">
        <v>3</v>
      </c>
      <c r="O11217">
        <v>1.26538769999752</v>
      </c>
      <c r="P11217">
        <v>169.99450619996099</v>
      </c>
    </row>
    <row r="11218" spans="1:16" x14ac:dyDescent="0.3">
      <c r="A11218">
        <v>32</v>
      </c>
      <c r="B11218">
        <v>1</v>
      </c>
      <c r="C11218">
        <v>0</v>
      </c>
      <c r="D11218">
        <v>1</v>
      </c>
      <c r="E11218" t="s">
        <v>2171</v>
      </c>
      <c r="F11218" t="s">
        <v>13</v>
      </c>
      <c r="G11218">
        <v>1</v>
      </c>
      <c r="H11218" t="s">
        <v>13</v>
      </c>
      <c r="I11218" t="s">
        <v>13</v>
      </c>
      <c r="J11218" t="s">
        <v>16</v>
      </c>
      <c r="K11218" t="b">
        <v>0</v>
      </c>
      <c r="L11218">
        <v>1.1519617000012701</v>
      </c>
      <c r="M11218">
        <v>171.65154839999701</v>
      </c>
      <c r="N11218">
        <v>2</v>
      </c>
      <c r="O11218">
        <v>0.41048660001251802</v>
      </c>
      <c r="P11218">
        <v>172.15556559996901</v>
      </c>
    </row>
    <row r="11219" spans="1:16" x14ac:dyDescent="0.3">
      <c r="A11219">
        <v>32</v>
      </c>
      <c r="B11219">
        <v>1</v>
      </c>
      <c r="C11219">
        <v>0</v>
      </c>
      <c r="D11219">
        <v>1</v>
      </c>
      <c r="E11219" t="s">
        <v>1139</v>
      </c>
      <c r="F11219">
        <v>1</v>
      </c>
      <c r="G11219">
        <v>1</v>
      </c>
      <c r="H11219">
        <v>1.98782370000845</v>
      </c>
      <c r="I11219">
        <v>62.501873700006399</v>
      </c>
      <c r="J11219" t="s">
        <v>16</v>
      </c>
      <c r="K11219" t="b">
        <v>1</v>
      </c>
      <c r="L11219">
        <v>2.0574160999967699</v>
      </c>
      <c r="M11219">
        <v>174.723436500004</v>
      </c>
      <c r="N11219">
        <v>3</v>
      </c>
      <c r="O11219">
        <v>0.18919960001949199</v>
      </c>
      <c r="P11219">
        <v>175.03835469996599</v>
      </c>
    </row>
    <row r="11220" spans="1:16" x14ac:dyDescent="0.3">
      <c r="A11220">
        <v>32</v>
      </c>
      <c r="B11220">
        <v>1</v>
      </c>
      <c r="C11220">
        <v>0</v>
      </c>
      <c r="D11220">
        <v>1</v>
      </c>
      <c r="E11220" t="s">
        <v>1498</v>
      </c>
      <c r="F11220">
        <v>1</v>
      </c>
      <c r="G11220">
        <v>1</v>
      </c>
      <c r="H11220">
        <v>1.98748210002668</v>
      </c>
      <c r="I11220">
        <v>45.001639899972403</v>
      </c>
      <c r="J11220" t="s">
        <v>14</v>
      </c>
      <c r="K11220" t="b">
        <v>0</v>
      </c>
      <c r="L11220">
        <v>10.6143302999553</v>
      </c>
      <c r="M11220">
        <v>186.16368140000901</v>
      </c>
      <c r="N11220">
        <v>3</v>
      </c>
      <c r="O11220">
        <v>0.76959560002433103</v>
      </c>
      <c r="P11220">
        <v>187.09883269999401</v>
      </c>
    </row>
    <row r="11221" spans="1:16" x14ac:dyDescent="0.3">
      <c r="A11221">
        <v>32</v>
      </c>
      <c r="B11221">
        <v>1</v>
      </c>
      <c r="C11221">
        <v>0</v>
      </c>
      <c r="D11221">
        <v>1</v>
      </c>
      <c r="E11221" t="s">
        <v>1178</v>
      </c>
      <c r="F11221" t="s">
        <v>13</v>
      </c>
      <c r="G11221">
        <v>1</v>
      </c>
      <c r="H11221" t="s">
        <v>13</v>
      </c>
      <c r="I11221" t="s">
        <v>13</v>
      </c>
      <c r="J11221" t="s">
        <v>14</v>
      </c>
      <c r="K11221" t="b">
        <v>1</v>
      </c>
      <c r="L11221">
        <v>2.1334926999989001</v>
      </c>
      <c r="M11221">
        <v>189.749427100003</v>
      </c>
      <c r="N11221">
        <v>2</v>
      </c>
      <c r="O11221">
        <v>0.24410499999066801</v>
      </c>
      <c r="P11221">
        <v>190.149204199959</v>
      </c>
    </row>
    <row r="11222" spans="1:16" x14ac:dyDescent="0.3">
      <c r="A11222">
        <v>32</v>
      </c>
      <c r="B11222">
        <v>1</v>
      </c>
      <c r="C11222">
        <v>1</v>
      </c>
      <c r="D11222">
        <v>1</v>
      </c>
      <c r="E11222" t="s">
        <v>1610</v>
      </c>
      <c r="F11222">
        <v>1</v>
      </c>
      <c r="G11222">
        <v>2</v>
      </c>
      <c r="H11222">
        <v>1.98808489996009</v>
      </c>
      <c r="I11222">
        <v>75.002078399993493</v>
      </c>
      <c r="J11222" t="s">
        <v>16</v>
      </c>
      <c r="K11222" t="b">
        <v>1</v>
      </c>
      <c r="L11222">
        <v>3.67149759997847</v>
      </c>
      <c r="M11222">
        <v>3.6715714999591</v>
      </c>
      <c r="N11222">
        <v>2</v>
      </c>
      <c r="O11222">
        <v>8.5930700006429106E-2</v>
      </c>
      <c r="P11222">
        <v>3.8498793999897298</v>
      </c>
    </row>
    <row r="11223" spans="1:16" x14ac:dyDescent="0.3">
      <c r="A11223">
        <v>32</v>
      </c>
      <c r="B11223">
        <v>1</v>
      </c>
      <c r="C11223">
        <v>1</v>
      </c>
      <c r="D11223">
        <v>1</v>
      </c>
      <c r="E11223" t="s">
        <v>1732</v>
      </c>
      <c r="F11223" t="s">
        <v>13</v>
      </c>
      <c r="G11223">
        <v>2</v>
      </c>
      <c r="H11223" t="s">
        <v>13</v>
      </c>
      <c r="I11223" t="s">
        <v>13</v>
      </c>
      <c r="J11223" t="s">
        <v>14</v>
      </c>
      <c r="K11223" t="b">
        <v>1</v>
      </c>
      <c r="L11223">
        <v>2.7444983000168599</v>
      </c>
      <c r="M11223">
        <v>7.1111221999744902</v>
      </c>
      <c r="N11223">
        <v>3</v>
      </c>
      <c r="O11223">
        <v>6.7796899995300905E-2</v>
      </c>
      <c r="P11223">
        <v>7.2717402999987799</v>
      </c>
    </row>
    <row r="11224" spans="1:16" x14ac:dyDescent="0.3">
      <c r="A11224">
        <v>32</v>
      </c>
      <c r="B11224">
        <v>1</v>
      </c>
      <c r="C11224">
        <v>1</v>
      </c>
      <c r="D11224">
        <v>1</v>
      </c>
      <c r="E11224" t="s">
        <v>1768</v>
      </c>
      <c r="F11224" t="s">
        <v>13</v>
      </c>
      <c r="G11224">
        <v>2</v>
      </c>
      <c r="H11224" t="s">
        <v>13</v>
      </c>
      <c r="I11224" t="s">
        <v>13</v>
      </c>
      <c r="J11224" t="s">
        <v>14</v>
      </c>
      <c r="K11224" t="b">
        <v>1</v>
      </c>
      <c r="L11224">
        <v>3.0608001999789902</v>
      </c>
      <c r="M11224">
        <v>10.8441590999719</v>
      </c>
      <c r="N11224">
        <v>2</v>
      </c>
      <c r="O11224">
        <v>7.6457099989056601E-2</v>
      </c>
      <c r="P11224">
        <v>11.0163290000055</v>
      </c>
    </row>
    <row r="11225" spans="1:16" x14ac:dyDescent="0.3">
      <c r="A11225">
        <v>32</v>
      </c>
      <c r="B11225">
        <v>1</v>
      </c>
      <c r="C11225">
        <v>1</v>
      </c>
      <c r="D11225">
        <v>1</v>
      </c>
      <c r="E11225" t="s">
        <v>1934</v>
      </c>
      <c r="F11225" t="s">
        <v>13</v>
      </c>
      <c r="G11225">
        <v>2</v>
      </c>
      <c r="H11225" t="s">
        <v>13</v>
      </c>
      <c r="I11225" t="s">
        <v>13</v>
      </c>
      <c r="J11225" t="s">
        <v>16</v>
      </c>
      <c r="K11225" t="b">
        <v>0</v>
      </c>
      <c r="L11225">
        <v>1.88306469999952</v>
      </c>
      <c r="M11225">
        <v>13.4164607999846</v>
      </c>
      <c r="N11225">
        <v>2</v>
      </c>
      <c r="O11225">
        <v>5.3030400013085503E-2</v>
      </c>
      <c r="P11225">
        <v>13.5929869000101</v>
      </c>
    </row>
    <row r="11226" spans="1:16" x14ac:dyDescent="0.3">
      <c r="A11226">
        <v>32</v>
      </c>
      <c r="B11226">
        <v>1</v>
      </c>
      <c r="C11226">
        <v>1</v>
      </c>
      <c r="D11226">
        <v>1</v>
      </c>
      <c r="E11226" t="s">
        <v>353</v>
      </c>
      <c r="F11226" t="s">
        <v>13</v>
      </c>
      <c r="G11226">
        <v>2</v>
      </c>
      <c r="H11226" t="s">
        <v>13</v>
      </c>
      <c r="I11226" t="s">
        <v>13</v>
      </c>
      <c r="J11226" t="s">
        <v>16</v>
      </c>
      <c r="K11226" t="b">
        <v>0</v>
      </c>
      <c r="L11226">
        <v>2.07609869999578</v>
      </c>
      <c r="M11226">
        <v>16.176209900004299</v>
      </c>
      <c r="N11226">
        <v>2</v>
      </c>
      <c r="O11226">
        <v>6.8392200046218904E-2</v>
      </c>
      <c r="P11226">
        <v>16.3443134999834</v>
      </c>
    </row>
    <row r="11227" spans="1:16" x14ac:dyDescent="0.3">
      <c r="A11227">
        <v>32</v>
      </c>
      <c r="B11227">
        <v>1</v>
      </c>
      <c r="C11227">
        <v>1</v>
      </c>
      <c r="D11227">
        <v>1</v>
      </c>
      <c r="E11227" t="s">
        <v>1299</v>
      </c>
      <c r="F11227">
        <v>1</v>
      </c>
      <c r="G11227">
        <v>2</v>
      </c>
      <c r="H11227">
        <v>1.9880465000169401</v>
      </c>
      <c r="I11227">
        <v>80.002164500008803</v>
      </c>
      <c r="J11227" t="s">
        <v>14</v>
      </c>
      <c r="K11227" t="b">
        <v>0</v>
      </c>
      <c r="L11227">
        <v>3.2419386000256099</v>
      </c>
      <c r="M11227">
        <v>20.092071099963501</v>
      </c>
      <c r="N11227">
        <v>2</v>
      </c>
      <c r="O11227">
        <v>9.6635400026571006E-2</v>
      </c>
      <c r="P11227">
        <v>20.284479699970699</v>
      </c>
    </row>
    <row r="11228" spans="1:16" x14ac:dyDescent="0.3">
      <c r="A11228">
        <v>32</v>
      </c>
      <c r="B11228">
        <v>1</v>
      </c>
      <c r="C11228">
        <v>1</v>
      </c>
      <c r="D11228">
        <v>1</v>
      </c>
      <c r="E11228" t="s">
        <v>243</v>
      </c>
      <c r="F11228" t="s">
        <v>13</v>
      </c>
      <c r="G11228">
        <v>2</v>
      </c>
      <c r="H11228" t="s">
        <v>13</v>
      </c>
      <c r="I11228" t="s">
        <v>13</v>
      </c>
      <c r="J11228" t="s">
        <v>14</v>
      </c>
      <c r="K11228" t="b">
        <v>1</v>
      </c>
      <c r="L11228">
        <v>1.71891749999486</v>
      </c>
      <c r="M11228">
        <v>22.5188307999633</v>
      </c>
      <c r="N11228">
        <v>3</v>
      </c>
      <c r="O11228">
        <v>0.14449400000739801</v>
      </c>
      <c r="P11228">
        <v>22.756401999969999</v>
      </c>
    </row>
    <row r="11229" spans="1:16" x14ac:dyDescent="0.3">
      <c r="A11229">
        <v>32</v>
      </c>
      <c r="B11229">
        <v>1</v>
      </c>
      <c r="C11229">
        <v>1</v>
      </c>
      <c r="D11229">
        <v>1</v>
      </c>
      <c r="E11229" t="s">
        <v>1195</v>
      </c>
      <c r="F11229">
        <v>1</v>
      </c>
      <c r="G11229">
        <v>2</v>
      </c>
      <c r="H11229">
        <v>1.9869509999989501</v>
      </c>
      <c r="I11229">
        <v>30.001358499983301</v>
      </c>
      <c r="J11229" t="s">
        <v>16</v>
      </c>
      <c r="K11229" t="b">
        <v>1</v>
      </c>
      <c r="L11229">
        <v>1.5217187999514901</v>
      </c>
      <c r="M11229">
        <v>24.788367200002501</v>
      </c>
      <c r="N11229">
        <v>3</v>
      </c>
      <c r="O11229">
        <v>5.8348699996713597E-2</v>
      </c>
      <c r="P11229">
        <v>24.9902587999823</v>
      </c>
    </row>
    <row r="11230" spans="1:16" x14ac:dyDescent="0.3">
      <c r="A11230">
        <v>32</v>
      </c>
      <c r="B11230">
        <v>1</v>
      </c>
      <c r="C11230">
        <v>1</v>
      </c>
      <c r="D11230">
        <v>1</v>
      </c>
      <c r="E11230" t="s">
        <v>1526</v>
      </c>
      <c r="F11230">
        <v>1</v>
      </c>
      <c r="G11230">
        <v>2</v>
      </c>
      <c r="H11230">
        <v>1.9873506000149099</v>
      </c>
      <c r="I11230">
        <v>40.001568100007702</v>
      </c>
      <c r="J11230" t="s">
        <v>16</v>
      </c>
      <c r="K11230" t="b">
        <v>1</v>
      </c>
      <c r="L11230">
        <v>1.36525540001458</v>
      </c>
      <c r="M11230">
        <v>26.865239899954801</v>
      </c>
      <c r="N11230">
        <v>3</v>
      </c>
      <c r="O11230">
        <v>0.39440910000121199</v>
      </c>
      <c r="P11230">
        <v>27.390350000001501</v>
      </c>
    </row>
    <row r="11231" spans="1:16" x14ac:dyDescent="0.3">
      <c r="A11231">
        <v>32</v>
      </c>
      <c r="B11231">
        <v>1</v>
      </c>
      <c r="C11231">
        <v>1</v>
      </c>
      <c r="D11231">
        <v>1</v>
      </c>
      <c r="E11231" t="s">
        <v>493</v>
      </c>
      <c r="F11231">
        <v>1</v>
      </c>
      <c r="G11231">
        <v>2</v>
      </c>
      <c r="H11231">
        <v>1.9891209999914301</v>
      </c>
      <c r="I11231">
        <v>120.003063799988</v>
      </c>
      <c r="J11231" t="s">
        <v>16</v>
      </c>
      <c r="K11231" t="b">
        <v>1</v>
      </c>
      <c r="L11231">
        <v>0.59269200003473099</v>
      </c>
      <c r="M11231">
        <v>28.492627599975101</v>
      </c>
      <c r="N11231">
        <v>3</v>
      </c>
      <c r="O11231">
        <v>0.184872399957385</v>
      </c>
      <c r="P11231">
        <v>28.7727341999998</v>
      </c>
    </row>
    <row r="11232" spans="1:16" x14ac:dyDescent="0.3">
      <c r="A11232">
        <v>32</v>
      </c>
      <c r="B11232">
        <v>1</v>
      </c>
      <c r="C11232">
        <v>1</v>
      </c>
      <c r="D11232">
        <v>1</v>
      </c>
      <c r="E11232" t="s">
        <v>1853</v>
      </c>
      <c r="F11232" t="s">
        <v>13</v>
      </c>
      <c r="G11232">
        <v>2</v>
      </c>
      <c r="H11232" t="s">
        <v>13</v>
      </c>
      <c r="I11232" t="s">
        <v>13</v>
      </c>
      <c r="J11232" t="s">
        <v>16</v>
      </c>
      <c r="K11232" t="b">
        <v>0</v>
      </c>
      <c r="L11232">
        <v>0.92915370000992004</v>
      </c>
      <c r="M11232">
        <v>30.212392699962901</v>
      </c>
      <c r="N11232">
        <v>3</v>
      </c>
      <c r="O11232">
        <v>5.6573699985165198E-2</v>
      </c>
      <c r="P11232">
        <v>30.388412199972699</v>
      </c>
    </row>
    <row r="11233" spans="1:16" x14ac:dyDescent="0.3">
      <c r="A11233">
        <v>32</v>
      </c>
      <c r="B11233">
        <v>1</v>
      </c>
      <c r="C11233">
        <v>1</v>
      </c>
      <c r="D11233">
        <v>1</v>
      </c>
      <c r="E11233" t="s">
        <v>815</v>
      </c>
      <c r="F11233" t="s">
        <v>13</v>
      </c>
      <c r="G11233">
        <v>2</v>
      </c>
      <c r="H11233" t="s">
        <v>13</v>
      </c>
      <c r="I11233" t="s">
        <v>13</v>
      </c>
      <c r="J11233" t="s">
        <v>14</v>
      </c>
      <c r="K11233" t="b">
        <v>1</v>
      </c>
      <c r="L11233">
        <v>1.7562320000142799</v>
      </c>
      <c r="M11233">
        <v>32.656117699982097</v>
      </c>
      <c r="N11233">
        <v>3</v>
      </c>
      <c r="O11233">
        <v>9.9084799992851899E-2</v>
      </c>
      <c r="P11233">
        <v>32.854957400006199</v>
      </c>
    </row>
    <row r="11234" spans="1:16" x14ac:dyDescent="0.3">
      <c r="A11234">
        <v>32</v>
      </c>
      <c r="B11234">
        <v>1</v>
      </c>
      <c r="C11234">
        <v>1</v>
      </c>
      <c r="D11234">
        <v>1</v>
      </c>
      <c r="E11234" t="s">
        <v>108</v>
      </c>
      <c r="F11234" t="s">
        <v>13</v>
      </c>
      <c r="G11234">
        <v>2</v>
      </c>
      <c r="H11234" t="s">
        <v>13</v>
      </c>
      <c r="I11234" t="s">
        <v>13</v>
      </c>
      <c r="J11234" t="s">
        <v>14</v>
      </c>
      <c r="K11234" t="b">
        <v>1</v>
      </c>
      <c r="L11234">
        <v>1.3751212999923199</v>
      </c>
      <c r="M11234">
        <v>34.741724999970799</v>
      </c>
      <c r="N11234">
        <v>3</v>
      </c>
      <c r="O11234">
        <v>0.115607899962924</v>
      </c>
      <c r="P11234">
        <v>34.959539700008499</v>
      </c>
    </row>
    <row r="11235" spans="1:16" x14ac:dyDescent="0.3">
      <c r="A11235">
        <v>32</v>
      </c>
      <c r="B11235">
        <v>1</v>
      </c>
      <c r="C11235">
        <v>1</v>
      </c>
      <c r="D11235">
        <v>1</v>
      </c>
      <c r="E11235" t="s">
        <v>432</v>
      </c>
      <c r="F11235">
        <v>1</v>
      </c>
      <c r="G11235">
        <v>2</v>
      </c>
      <c r="H11235">
        <v>1.9878628000151399</v>
      </c>
      <c r="I11235">
        <v>65.001937399967602</v>
      </c>
      <c r="J11235" t="s">
        <v>16</v>
      </c>
      <c r="K11235" t="b">
        <v>1</v>
      </c>
      <c r="L11235">
        <v>1.5382336999755399</v>
      </c>
      <c r="M11235">
        <v>37.004963899962597</v>
      </c>
      <c r="N11235">
        <v>3</v>
      </c>
      <c r="O11235">
        <v>0.57957140001235496</v>
      </c>
      <c r="P11235">
        <v>37.671588999975903</v>
      </c>
    </row>
    <row r="11236" spans="1:16" x14ac:dyDescent="0.3">
      <c r="A11236">
        <v>32</v>
      </c>
      <c r="B11236">
        <v>1</v>
      </c>
      <c r="C11236">
        <v>1</v>
      </c>
      <c r="D11236">
        <v>1</v>
      </c>
      <c r="E11236" t="s">
        <v>527</v>
      </c>
      <c r="F11236">
        <v>1</v>
      </c>
      <c r="G11236">
        <v>2</v>
      </c>
      <c r="H11236">
        <v>1.9881806999910601</v>
      </c>
      <c r="I11236">
        <v>82.502230699988999</v>
      </c>
      <c r="J11236" t="s">
        <v>16</v>
      </c>
      <c r="K11236" t="b">
        <v>1</v>
      </c>
      <c r="L11236">
        <v>1.00626599998213</v>
      </c>
      <c r="M11236">
        <v>39.189537799975398</v>
      </c>
      <c r="N11236">
        <v>3</v>
      </c>
      <c r="O11236">
        <v>9.9005799973383601E-2</v>
      </c>
      <c r="P11236">
        <v>39.374917499953902</v>
      </c>
    </row>
    <row r="11237" spans="1:16" x14ac:dyDescent="0.3">
      <c r="A11237">
        <v>32</v>
      </c>
      <c r="B11237">
        <v>1</v>
      </c>
      <c r="C11237">
        <v>1</v>
      </c>
      <c r="D11237">
        <v>1</v>
      </c>
      <c r="E11237" t="s">
        <v>1551</v>
      </c>
      <c r="F11237">
        <v>1</v>
      </c>
      <c r="G11237">
        <v>2</v>
      </c>
      <c r="H11237">
        <v>1.98867409996456</v>
      </c>
      <c r="I11237">
        <v>100.002718499978</v>
      </c>
      <c r="J11237" t="s">
        <v>16</v>
      </c>
      <c r="K11237" t="b">
        <v>1</v>
      </c>
      <c r="L11237">
        <v>0.894011299998965</v>
      </c>
      <c r="M11237">
        <v>40.777369799965498</v>
      </c>
      <c r="N11237">
        <v>3</v>
      </c>
      <c r="O11237">
        <v>0.105788599990774</v>
      </c>
      <c r="P11237">
        <v>40.965753700002097</v>
      </c>
    </row>
    <row r="11238" spans="1:16" x14ac:dyDescent="0.3">
      <c r="A11238">
        <v>32</v>
      </c>
      <c r="B11238">
        <v>1</v>
      </c>
      <c r="C11238">
        <v>1</v>
      </c>
      <c r="D11238">
        <v>1</v>
      </c>
      <c r="E11238" t="s">
        <v>1069</v>
      </c>
      <c r="F11238">
        <v>1</v>
      </c>
      <c r="G11238">
        <v>2</v>
      </c>
      <c r="H11238">
        <v>1.9896524000214399</v>
      </c>
      <c r="I11238">
        <v>145.00352799997199</v>
      </c>
      <c r="J11238" t="s">
        <v>16</v>
      </c>
      <c r="K11238" t="b">
        <v>1</v>
      </c>
      <c r="L11238">
        <v>1.03326270001708</v>
      </c>
      <c r="M11238">
        <v>42.516513899958198</v>
      </c>
      <c r="N11238">
        <v>3</v>
      </c>
      <c r="O11238">
        <v>0.12388149998150801</v>
      </c>
      <c r="P11238">
        <v>42.711743499967298</v>
      </c>
    </row>
    <row r="11239" spans="1:16" x14ac:dyDescent="0.3">
      <c r="A11239">
        <v>32</v>
      </c>
      <c r="B11239">
        <v>1</v>
      </c>
      <c r="C11239">
        <v>1</v>
      </c>
      <c r="D11239">
        <v>1</v>
      </c>
      <c r="E11239" t="s">
        <v>1908</v>
      </c>
      <c r="F11239">
        <v>1</v>
      </c>
      <c r="G11239">
        <v>2</v>
      </c>
      <c r="H11239">
        <v>1.98937560000923</v>
      </c>
      <c r="I11239">
        <v>127.503224799992</v>
      </c>
      <c r="J11239" t="s">
        <v>14</v>
      </c>
      <c r="K11239" t="b">
        <v>0</v>
      </c>
      <c r="L11239">
        <v>1.3019907000125399</v>
      </c>
      <c r="M11239">
        <v>44.518647899967597</v>
      </c>
      <c r="N11239">
        <v>3</v>
      </c>
      <c r="O11239">
        <v>7.5982899987138794E-2</v>
      </c>
      <c r="P11239">
        <v>44.7278733999701</v>
      </c>
    </row>
    <row r="11240" spans="1:16" x14ac:dyDescent="0.3">
      <c r="A11240">
        <v>32</v>
      </c>
      <c r="B11240">
        <v>1</v>
      </c>
      <c r="C11240">
        <v>1</v>
      </c>
      <c r="D11240">
        <v>1</v>
      </c>
      <c r="E11240" t="s">
        <v>1144</v>
      </c>
      <c r="F11240" t="s">
        <v>13</v>
      </c>
      <c r="G11240">
        <v>2</v>
      </c>
      <c r="H11240" t="s">
        <v>13</v>
      </c>
      <c r="I11240" t="s">
        <v>13</v>
      </c>
      <c r="J11240" t="s">
        <v>14</v>
      </c>
      <c r="K11240" t="b">
        <v>1</v>
      </c>
      <c r="L11240">
        <v>1.86471529997652</v>
      </c>
      <c r="M11240">
        <v>47.100334899965702</v>
      </c>
      <c r="N11240">
        <v>2</v>
      </c>
      <c r="O11240">
        <v>5.1731099956668899E-2</v>
      </c>
      <c r="P11240">
        <v>47.255496400001</v>
      </c>
    </row>
    <row r="11241" spans="1:16" x14ac:dyDescent="0.3">
      <c r="A11241">
        <v>32</v>
      </c>
      <c r="B11241">
        <v>1</v>
      </c>
      <c r="C11241">
        <v>1</v>
      </c>
      <c r="D11241">
        <v>1</v>
      </c>
      <c r="E11241" t="s">
        <v>1345</v>
      </c>
      <c r="F11241" t="s">
        <v>13</v>
      </c>
      <c r="G11241">
        <v>2</v>
      </c>
      <c r="H11241" t="s">
        <v>13</v>
      </c>
      <c r="I11241" t="s">
        <v>13</v>
      </c>
      <c r="J11241" t="s">
        <v>14</v>
      </c>
      <c r="K11241" t="b">
        <v>1</v>
      </c>
      <c r="L11241">
        <v>1.5758236999972699</v>
      </c>
      <c r="M11241">
        <v>49.342474200006102</v>
      </c>
      <c r="N11241">
        <v>2</v>
      </c>
      <c r="O11241">
        <v>2.4867700005415799E-2</v>
      </c>
      <c r="P11241">
        <v>49.532735699962402</v>
      </c>
    </row>
    <row r="11242" spans="1:16" x14ac:dyDescent="0.3">
      <c r="A11242">
        <v>32</v>
      </c>
      <c r="B11242">
        <v>1</v>
      </c>
      <c r="C11242">
        <v>1</v>
      </c>
      <c r="D11242">
        <v>1</v>
      </c>
      <c r="E11242" t="s">
        <v>1479</v>
      </c>
      <c r="F11242" t="s">
        <v>13</v>
      </c>
      <c r="G11242">
        <v>2</v>
      </c>
      <c r="H11242" t="s">
        <v>13</v>
      </c>
      <c r="I11242" t="s">
        <v>13</v>
      </c>
      <c r="J11242" t="s">
        <v>16</v>
      </c>
      <c r="K11242" t="b">
        <v>0</v>
      </c>
      <c r="L11242">
        <v>2.0688387999543898</v>
      </c>
      <c r="M11242">
        <v>52.118624700000503</v>
      </c>
      <c r="N11242">
        <v>2</v>
      </c>
      <c r="O11242">
        <v>4.2568700038827997E-2</v>
      </c>
      <c r="P11242">
        <v>52.3264630999765</v>
      </c>
    </row>
    <row r="11243" spans="1:16" x14ac:dyDescent="0.3">
      <c r="A11243">
        <v>32</v>
      </c>
      <c r="B11243">
        <v>1</v>
      </c>
      <c r="C11243">
        <v>1</v>
      </c>
      <c r="D11243">
        <v>1</v>
      </c>
      <c r="E11243" t="s">
        <v>878</v>
      </c>
      <c r="F11243" t="s">
        <v>13</v>
      </c>
      <c r="G11243">
        <v>2</v>
      </c>
      <c r="H11243" t="s">
        <v>13</v>
      </c>
      <c r="I11243" t="s">
        <v>13</v>
      </c>
      <c r="J11243" t="s">
        <v>16</v>
      </c>
      <c r="K11243" t="b">
        <v>0</v>
      </c>
      <c r="L11243">
        <v>0.94080620002932902</v>
      </c>
      <c r="M11243">
        <v>53.774060599971598</v>
      </c>
      <c r="N11243">
        <v>2</v>
      </c>
      <c r="O11243">
        <v>3.3319100039079799E-2</v>
      </c>
      <c r="P11243">
        <v>53.917229799961198</v>
      </c>
    </row>
    <row r="11244" spans="1:16" x14ac:dyDescent="0.3">
      <c r="A11244">
        <v>32</v>
      </c>
      <c r="B11244">
        <v>1</v>
      </c>
      <c r="C11244">
        <v>1</v>
      </c>
      <c r="D11244">
        <v>1</v>
      </c>
      <c r="E11244" t="s">
        <v>823</v>
      </c>
      <c r="F11244">
        <v>1</v>
      </c>
      <c r="G11244">
        <v>2</v>
      </c>
      <c r="H11244">
        <v>1.9873050000169299</v>
      </c>
      <c r="I11244">
        <v>35.001468800008297</v>
      </c>
      <c r="J11244" t="s">
        <v>16</v>
      </c>
      <c r="K11244" t="b">
        <v>1</v>
      </c>
      <c r="L11244">
        <v>1.0348054000060101</v>
      </c>
      <c r="M11244">
        <v>55.467927599966103</v>
      </c>
      <c r="N11244">
        <v>2</v>
      </c>
      <c r="O11244">
        <v>0.112448300002143</v>
      </c>
      <c r="P11244">
        <v>55.660361099988201</v>
      </c>
    </row>
    <row r="11245" spans="1:16" x14ac:dyDescent="0.3">
      <c r="A11245">
        <v>32</v>
      </c>
      <c r="B11245">
        <v>1</v>
      </c>
      <c r="C11245">
        <v>1</v>
      </c>
      <c r="D11245">
        <v>1</v>
      </c>
      <c r="E11245" t="s">
        <v>1739</v>
      </c>
      <c r="F11245" t="s">
        <v>13</v>
      </c>
      <c r="G11245">
        <v>2</v>
      </c>
      <c r="H11245" t="s">
        <v>13</v>
      </c>
      <c r="I11245" t="s">
        <v>13</v>
      </c>
      <c r="J11245" t="s">
        <v>16</v>
      </c>
      <c r="K11245" t="b">
        <v>0</v>
      </c>
      <c r="L11245">
        <v>2.28917439997895</v>
      </c>
      <c r="M11245">
        <v>58.455807899998</v>
      </c>
      <c r="N11245">
        <v>2</v>
      </c>
      <c r="O11245">
        <v>0.46639159996993801</v>
      </c>
      <c r="P11245">
        <v>59.102237399958497</v>
      </c>
    </row>
    <row r="11246" spans="1:16" x14ac:dyDescent="0.3">
      <c r="A11246">
        <v>32</v>
      </c>
      <c r="B11246">
        <v>1</v>
      </c>
      <c r="C11246">
        <v>1</v>
      </c>
      <c r="D11246">
        <v>1</v>
      </c>
      <c r="E11246" t="s">
        <v>2021</v>
      </c>
      <c r="F11246" t="s">
        <v>13</v>
      </c>
      <c r="G11246">
        <v>2</v>
      </c>
      <c r="H11246" t="s">
        <v>13</v>
      </c>
      <c r="I11246" t="s">
        <v>13</v>
      </c>
      <c r="J11246" t="s">
        <v>14</v>
      </c>
      <c r="K11246" t="b">
        <v>1</v>
      </c>
      <c r="L11246">
        <v>3.85446760000195</v>
      </c>
      <c r="M11246">
        <v>63.471045099955496</v>
      </c>
      <c r="N11246">
        <v>1</v>
      </c>
      <c r="O11246">
        <v>4.9961669999756904</v>
      </c>
      <c r="P11246">
        <v>68.648057299957202</v>
      </c>
    </row>
    <row r="11247" spans="1:16" x14ac:dyDescent="0.3">
      <c r="A11247">
        <v>32</v>
      </c>
      <c r="B11247">
        <v>1</v>
      </c>
      <c r="C11247">
        <v>1</v>
      </c>
      <c r="D11247">
        <v>1</v>
      </c>
      <c r="E11247" t="s">
        <v>499</v>
      </c>
      <c r="F11247">
        <v>1</v>
      </c>
      <c r="G11247">
        <v>2</v>
      </c>
      <c r="H11247">
        <v>1.9875609999871799</v>
      </c>
      <c r="I11247">
        <v>47.501682600006497</v>
      </c>
      <c r="J11247" t="s">
        <v>14</v>
      </c>
      <c r="K11247" t="b">
        <v>0</v>
      </c>
      <c r="L11247">
        <v>1.97452680004062</v>
      </c>
      <c r="M11247">
        <v>71.140974799985997</v>
      </c>
      <c r="N11247">
        <v>2</v>
      </c>
      <c r="O11247">
        <v>0.11634609999600801</v>
      </c>
      <c r="P11247">
        <v>71.376298899995206</v>
      </c>
    </row>
    <row r="11248" spans="1:16" x14ac:dyDescent="0.3">
      <c r="A11248">
        <v>32</v>
      </c>
      <c r="B11248">
        <v>1</v>
      </c>
      <c r="C11248">
        <v>1</v>
      </c>
      <c r="D11248">
        <v>1</v>
      </c>
      <c r="E11248" t="s">
        <v>362</v>
      </c>
      <c r="F11248">
        <v>1</v>
      </c>
      <c r="G11248">
        <v>2</v>
      </c>
      <c r="H11248">
        <v>1.98932219995186</v>
      </c>
      <c r="I11248">
        <v>130.00326229998601</v>
      </c>
      <c r="J11248" t="s">
        <v>16</v>
      </c>
      <c r="K11248" t="b">
        <v>1</v>
      </c>
      <c r="L11248">
        <v>5.93236889998661</v>
      </c>
      <c r="M11248">
        <v>77.815631499979702</v>
      </c>
      <c r="N11248">
        <v>3</v>
      </c>
      <c r="O11248">
        <v>0.72042790002888102</v>
      </c>
      <c r="P11248">
        <v>78.652324099966805</v>
      </c>
    </row>
    <row r="11249" spans="1:16" x14ac:dyDescent="0.3">
      <c r="A11249">
        <v>32</v>
      </c>
      <c r="B11249">
        <v>1</v>
      </c>
      <c r="C11249">
        <v>1</v>
      </c>
      <c r="D11249">
        <v>1</v>
      </c>
      <c r="E11249" t="s">
        <v>224</v>
      </c>
      <c r="F11249">
        <v>1</v>
      </c>
      <c r="G11249">
        <v>2</v>
      </c>
      <c r="H11249">
        <v>1.9871379000251199</v>
      </c>
      <c r="I11249">
        <v>27.501292400003901</v>
      </c>
      <c r="J11249" t="s">
        <v>16</v>
      </c>
      <c r="K11249" t="b">
        <v>1</v>
      </c>
      <c r="L11249">
        <v>1.6420670999796101</v>
      </c>
      <c r="M11249">
        <v>80.808511699957293</v>
      </c>
      <c r="N11249">
        <v>3</v>
      </c>
      <c r="O11249">
        <v>0.29962850001175001</v>
      </c>
      <c r="P11249">
        <v>81.223472499987096</v>
      </c>
    </row>
    <row r="11250" spans="1:16" x14ac:dyDescent="0.3">
      <c r="A11250">
        <v>32</v>
      </c>
      <c r="B11250">
        <v>1</v>
      </c>
      <c r="C11250">
        <v>1</v>
      </c>
      <c r="D11250">
        <v>1</v>
      </c>
      <c r="E11250" t="s">
        <v>1671</v>
      </c>
      <c r="F11250" t="s">
        <v>13</v>
      </c>
      <c r="G11250">
        <v>2</v>
      </c>
      <c r="H11250" t="s">
        <v>13</v>
      </c>
      <c r="I11250" t="s">
        <v>13</v>
      </c>
      <c r="J11250" t="s">
        <v>16</v>
      </c>
      <c r="K11250" t="b">
        <v>0</v>
      </c>
      <c r="L11250">
        <v>1.51917819998926</v>
      </c>
      <c r="M11250">
        <v>83.252306299982607</v>
      </c>
      <c r="N11250">
        <v>2</v>
      </c>
      <c r="O11250">
        <v>0.33638849999988502</v>
      </c>
      <c r="P11250">
        <v>83.788361599959899</v>
      </c>
    </row>
    <row r="11251" spans="1:16" x14ac:dyDescent="0.3">
      <c r="A11251">
        <v>32</v>
      </c>
      <c r="B11251">
        <v>1</v>
      </c>
      <c r="C11251">
        <v>1</v>
      </c>
      <c r="D11251">
        <v>1</v>
      </c>
      <c r="E11251" t="s">
        <v>369</v>
      </c>
      <c r="F11251">
        <v>1</v>
      </c>
      <c r="G11251">
        <v>2</v>
      </c>
      <c r="H11251">
        <v>1.9867915000067999</v>
      </c>
      <c r="I11251">
        <v>10.000991699984301</v>
      </c>
      <c r="J11251" t="s">
        <v>14</v>
      </c>
      <c r="K11251" t="b">
        <v>0</v>
      </c>
      <c r="L11251">
        <v>1.10156520002056</v>
      </c>
      <c r="M11251">
        <v>85.401356399990604</v>
      </c>
      <c r="N11251">
        <v>2</v>
      </c>
      <c r="O11251">
        <v>0.42917179997311899</v>
      </c>
      <c r="P11251">
        <v>85.969055399997202</v>
      </c>
    </row>
    <row r="11252" spans="1:16" x14ac:dyDescent="0.3">
      <c r="A11252">
        <v>32</v>
      </c>
      <c r="B11252">
        <v>1</v>
      </c>
      <c r="C11252">
        <v>1</v>
      </c>
      <c r="D11252">
        <v>1</v>
      </c>
      <c r="E11252" t="s">
        <v>90</v>
      </c>
      <c r="F11252" t="s">
        <v>13</v>
      </c>
      <c r="G11252">
        <v>2</v>
      </c>
      <c r="H11252" t="s">
        <v>13</v>
      </c>
      <c r="I11252" t="s">
        <v>13</v>
      </c>
      <c r="J11252" t="s">
        <v>14</v>
      </c>
      <c r="K11252" t="b">
        <v>1</v>
      </c>
      <c r="L11252">
        <v>1.4111227000248601</v>
      </c>
      <c r="M11252">
        <v>87.894193899992402</v>
      </c>
      <c r="N11252">
        <v>2</v>
      </c>
      <c r="O11252">
        <v>0.733332599978894</v>
      </c>
      <c r="P11252">
        <v>88.785180899954895</v>
      </c>
    </row>
    <row r="11253" spans="1:16" x14ac:dyDescent="0.3">
      <c r="A11253">
        <v>32</v>
      </c>
      <c r="B11253">
        <v>1</v>
      </c>
      <c r="C11253">
        <v>1</v>
      </c>
      <c r="D11253">
        <v>1</v>
      </c>
      <c r="E11253" t="s">
        <v>887</v>
      </c>
      <c r="F11253">
        <v>1</v>
      </c>
      <c r="G11253">
        <v>2</v>
      </c>
      <c r="H11253">
        <v>1.98896719998447</v>
      </c>
      <c r="I11253">
        <v>110.00288420001699</v>
      </c>
      <c r="J11253" t="s">
        <v>16</v>
      </c>
      <c r="K11253" t="b">
        <v>1</v>
      </c>
      <c r="L11253">
        <v>2.5213139999541498</v>
      </c>
      <c r="M11253">
        <v>91.821038499998394</v>
      </c>
      <c r="N11253">
        <v>2</v>
      </c>
      <c r="O11253">
        <v>1.5603937000269099</v>
      </c>
      <c r="P11253">
        <v>93.756273199978807</v>
      </c>
    </row>
    <row r="11254" spans="1:16" x14ac:dyDescent="0.3">
      <c r="A11254">
        <v>32</v>
      </c>
      <c r="B11254">
        <v>1</v>
      </c>
      <c r="C11254">
        <v>1</v>
      </c>
      <c r="D11254">
        <v>1</v>
      </c>
      <c r="E11254" t="s">
        <v>790</v>
      </c>
      <c r="F11254" t="s">
        <v>13</v>
      </c>
      <c r="G11254">
        <v>2</v>
      </c>
      <c r="H11254" t="s">
        <v>13</v>
      </c>
      <c r="I11254" t="s">
        <v>13</v>
      </c>
      <c r="J11254" t="s">
        <v>14</v>
      </c>
      <c r="K11254" t="b">
        <v>1</v>
      </c>
      <c r="L11254">
        <v>1.57790829997975</v>
      </c>
      <c r="M11254">
        <v>95.844240500009604</v>
      </c>
      <c r="N11254">
        <v>2</v>
      </c>
      <c r="O11254">
        <v>0.29924829996889502</v>
      </c>
      <c r="P11254">
        <v>96.335034099989599</v>
      </c>
    </row>
    <row r="11255" spans="1:16" x14ac:dyDescent="0.3">
      <c r="A11255">
        <v>32</v>
      </c>
      <c r="B11255">
        <v>1</v>
      </c>
      <c r="C11255">
        <v>1</v>
      </c>
      <c r="D11255">
        <v>1</v>
      </c>
      <c r="E11255" t="s">
        <v>1916</v>
      </c>
      <c r="F11255" t="s">
        <v>13</v>
      </c>
      <c r="G11255">
        <v>2</v>
      </c>
      <c r="H11255" t="s">
        <v>13</v>
      </c>
      <c r="I11255" t="s">
        <v>13</v>
      </c>
      <c r="J11255" t="s">
        <v>16</v>
      </c>
      <c r="K11255" t="b">
        <v>0</v>
      </c>
      <c r="L11255">
        <v>0.99604699999326796</v>
      </c>
      <c r="M11255">
        <v>97.845812299987301</v>
      </c>
      <c r="N11255">
        <v>1</v>
      </c>
      <c r="O11255">
        <v>2.1691776000079699</v>
      </c>
      <c r="P11255">
        <v>100.181098699977</v>
      </c>
    </row>
    <row r="11256" spans="1:16" x14ac:dyDescent="0.3">
      <c r="A11256">
        <v>32</v>
      </c>
      <c r="B11256">
        <v>1</v>
      </c>
      <c r="C11256">
        <v>1</v>
      </c>
      <c r="D11256">
        <v>1</v>
      </c>
      <c r="E11256" t="s">
        <v>1158</v>
      </c>
      <c r="F11256" t="s">
        <v>13</v>
      </c>
      <c r="G11256">
        <v>2</v>
      </c>
      <c r="H11256" t="s">
        <v>13</v>
      </c>
      <c r="I11256" t="s">
        <v>13</v>
      </c>
      <c r="J11256" t="s">
        <v>16</v>
      </c>
      <c r="K11256" t="b">
        <v>0</v>
      </c>
      <c r="L11256">
        <v>2.9062824000138798</v>
      </c>
      <c r="M11256">
        <v>103.60593209997801</v>
      </c>
      <c r="N11256">
        <v>1</v>
      </c>
      <c r="O11256">
        <v>0.170826499990653</v>
      </c>
      <c r="P11256">
        <v>103.94270749995501</v>
      </c>
    </row>
    <row r="11257" spans="1:16" x14ac:dyDescent="0.3">
      <c r="A11257">
        <v>32</v>
      </c>
      <c r="B11257">
        <v>1</v>
      </c>
      <c r="C11257">
        <v>1</v>
      </c>
      <c r="D11257">
        <v>1</v>
      </c>
      <c r="E11257" t="s">
        <v>260</v>
      </c>
      <c r="F11257" t="s">
        <v>13</v>
      </c>
      <c r="G11257">
        <v>2</v>
      </c>
      <c r="H11257" t="s">
        <v>13</v>
      </c>
      <c r="I11257" t="s">
        <v>13</v>
      </c>
      <c r="J11257" t="s">
        <v>16</v>
      </c>
      <c r="K11257" t="b">
        <v>0</v>
      </c>
      <c r="L11257">
        <v>0.66708360001211997</v>
      </c>
      <c r="M11257">
        <v>105.116909799981</v>
      </c>
      <c r="N11257">
        <v>1</v>
      </c>
      <c r="O11257">
        <v>0.54540850000921604</v>
      </c>
      <c r="P11257">
        <v>105.87726599996699</v>
      </c>
    </row>
    <row r="11258" spans="1:16" x14ac:dyDescent="0.3">
      <c r="A11258">
        <v>32</v>
      </c>
      <c r="B11258">
        <v>1</v>
      </c>
      <c r="C11258">
        <v>1</v>
      </c>
      <c r="D11258">
        <v>1</v>
      </c>
      <c r="E11258" t="s">
        <v>266</v>
      </c>
      <c r="F11258" t="s">
        <v>13</v>
      </c>
      <c r="G11258">
        <v>2</v>
      </c>
      <c r="H11258" t="s">
        <v>13</v>
      </c>
      <c r="I11258" t="s">
        <v>13</v>
      </c>
      <c r="J11258" t="s">
        <v>16</v>
      </c>
      <c r="K11258" t="b">
        <v>0</v>
      </c>
      <c r="L11258">
        <v>0.72808269999222797</v>
      </c>
      <c r="M11258">
        <v>107.111015399976</v>
      </c>
      <c r="N11258">
        <v>2</v>
      </c>
      <c r="O11258">
        <v>0.90873429999919597</v>
      </c>
      <c r="P11258">
        <v>108.23279019998201</v>
      </c>
    </row>
    <row r="11259" spans="1:16" x14ac:dyDescent="0.3">
      <c r="A11259">
        <v>32</v>
      </c>
      <c r="B11259">
        <v>1</v>
      </c>
      <c r="C11259">
        <v>1</v>
      </c>
      <c r="D11259">
        <v>1</v>
      </c>
      <c r="E11259" t="s">
        <v>1183</v>
      </c>
      <c r="F11259">
        <v>1</v>
      </c>
      <c r="G11259">
        <v>2</v>
      </c>
      <c r="H11259">
        <v>1.9872513000154901</v>
      </c>
      <c r="I11259">
        <v>32.501401799963801</v>
      </c>
      <c r="J11259" t="s">
        <v>14</v>
      </c>
      <c r="K11259" t="b">
        <v>0</v>
      </c>
      <c r="L11259">
        <v>3.1130339000374101</v>
      </c>
      <c r="M11259">
        <v>111.862651599979</v>
      </c>
      <c r="N11259">
        <v>2</v>
      </c>
      <c r="O11259">
        <v>7.2371099959127605E-2</v>
      </c>
      <c r="P11259">
        <v>112.100263700006</v>
      </c>
    </row>
    <row r="11260" spans="1:16" x14ac:dyDescent="0.3">
      <c r="A11260">
        <v>32</v>
      </c>
      <c r="B11260">
        <v>1</v>
      </c>
      <c r="C11260">
        <v>1</v>
      </c>
      <c r="D11260">
        <v>1</v>
      </c>
      <c r="E11260" t="s">
        <v>322</v>
      </c>
      <c r="F11260" t="s">
        <v>13</v>
      </c>
      <c r="G11260">
        <v>2</v>
      </c>
      <c r="H11260" t="s">
        <v>13</v>
      </c>
      <c r="I11260" t="s">
        <v>13</v>
      </c>
      <c r="J11260" t="s">
        <v>14</v>
      </c>
      <c r="K11260" t="b">
        <v>1</v>
      </c>
      <c r="L11260">
        <v>2.7369262999855</v>
      </c>
      <c r="M11260">
        <v>115.353171299968</v>
      </c>
      <c r="N11260">
        <v>2</v>
      </c>
      <c r="O11260">
        <v>0.14462279999861499</v>
      </c>
      <c r="P11260">
        <v>115.67642769997499</v>
      </c>
    </row>
    <row r="11261" spans="1:16" x14ac:dyDescent="0.3">
      <c r="A11261">
        <v>32</v>
      </c>
      <c r="B11261">
        <v>1</v>
      </c>
      <c r="C11261">
        <v>1</v>
      </c>
      <c r="D11261">
        <v>1</v>
      </c>
      <c r="E11261" t="s">
        <v>567</v>
      </c>
      <c r="F11261">
        <v>1</v>
      </c>
      <c r="G11261">
        <v>2</v>
      </c>
      <c r="H11261">
        <v>1.9876739999744999</v>
      </c>
      <c r="I11261">
        <v>52.501766600005801</v>
      </c>
      <c r="J11261" t="s">
        <v>14</v>
      </c>
      <c r="K11261" t="b">
        <v>0</v>
      </c>
      <c r="L11261">
        <v>0.89368299994384903</v>
      </c>
      <c r="M11261">
        <v>117.076695399999</v>
      </c>
      <c r="N11261">
        <v>2</v>
      </c>
      <c r="O11261">
        <v>8.9195200009271502E-2</v>
      </c>
      <c r="P11261">
        <v>117.308988699981</v>
      </c>
    </row>
    <row r="11262" spans="1:16" x14ac:dyDescent="0.3">
      <c r="A11262">
        <v>32</v>
      </c>
      <c r="B11262">
        <v>1</v>
      </c>
      <c r="C11262">
        <v>1</v>
      </c>
      <c r="D11262">
        <v>1</v>
      </c>
      <c r="E11262" t="s">
        <v>1487</v>
      </c>
      <c r="F11262">
        <v>1</v>
      </c>
      <c r="G11262">
        <v>2</v>
      </c>
      <c r="H11262">
        <v>1.98758469999302</v>
      </c>
      <c r="I11262">
        <v>55.001820500008797</v>
      </c>
      <c r="J11262" t="s">
        <v>16</v>
      </c>
      <c r="K11262" t="b">
        <v>1</v>
      </c>
      <c r="L11262">
        <v>1.53555309999501</v>
      </c>
      <c r="M11262">
        <v>119.351993599965</v>
      </c>
      <c r="N11262">
        <v>3</v>
      </c>
      <c r="O11262">
        <v>0.14912840002216399</v>
      </c>
      <c r="P11262">
        <v>119.664973600011</v>
      </c>
    </row>
    <row r="11263" spans="1:16" x14ac:dyDescent="0.3">
      <c r="A11263">
        <v>32</v>
      </c>
      <c r="B11263">
        <v>1</v>
      </c>
      <c r="C11263">
        <v>1</v>
      </c>
      <c r="D11263">
        <v>1</v>
      </c>
      <c r="E11263" t="s">
        <v>1303</v>
      </c>
      <c r="F11263">
        <v>1</v>
      </c>
      <c r="G11263">
        <v>2</v>
      </c>
      <c r="H11263">
        <v>1.9886392000480599</v>
      </c>
      <c r="I11263">
        <v>92.502603599976297</v>
      </c>
      <c r="J11263" t="s">
        <v>16</v>
      </c>
      <c r="K11263" t="b">
        <v>1</v>
      </c>
      <c r="L11263">
        <v>3.9183045999961901</v>
      </c>
      <c r="M11263">
        <v>124.10122149996501</v>
      </c>
      <c r="N11263">
        <v>3</v>
      </c>
      <c r="O11263">
        <v>0.101516900002025</v>
      </c>
      <c r="P11263">
        <v>124.393359399983</v>
      </c>
    </row>
    <row r="11264" spans="1:16" x14ac:dyDescent="0.3">
      <c r="A11264">
        <v>32</v>
      </c>
      <c r="B11264">
        <v>1</v>
      </c>
      <c r="C11264">
        <v>1</v>
      </c>
      <c r="D11264">
        <v>1</v>
      </c>
      <c r="E11264" t="s">
        <v>684</v>
      </c>
      <c r="F11264">
        <v>1</v>
      </c>
      <c r="G11264">
        <v>2</v>
      </c>
      <c r="H11264">
        <v>1.98893980000867</v>
      </c>
      <c r="I11264">
        <v>112.50289579998901</v>
      </c>
      <c r="J11264" t="s">
        <v>14</v>
      </c>
      <c r="K11264" t="b">
        <v>0</v>
      </c>
      <c r="L11264">
        <v>0.97756700002355501</v>
      </c>
      <c r="M11264">
        <v>125.877152399975</v>
      </c>
      <c r="N11264">
        <v>3</v>
      </c>
      <c r="O11264">
        <v>0.152318499982357</v>
      </c>
      <c r="P11264">
        <v>126.23615740001</v>
      </c>
    </row>
    <row r="11265" spans="1:16" x14ac:dyDescent="0.3">
      <c r="A11265">
        <v>32</v>
      </c>
      <c r="B11265">
        <v>1</v>
      </c>
      <c r="C11265">
        <v>1</v>
      </c>
      <c r="D11265">
        <v>1</v>
      </c>
      <c r="E11265" t="s">
        <v>2167</v>
      </c>
      <c r="F11265" t="s">
        <v>13</v>
      </c>
      <c r="G11265">
        <v>2</v>
      </c>
      <c r="H11265" t="s">
        <v>13</v>
      </c>
      <c r="I11265" t="s">
        <v>13</v>
      </c>
      <c r="J11265" t="s">
        <v>14</v>
      </c>
      <c r="K11265" t="b">
        <v>1</v>
      </c>
      <c r="L11265">
        <v>2.2545879000099398</v>
      </c>
      <c r="M11265">
        <v>129.00426879996701</v>
      </c>
      <c r="N11265">
        <v>3</v>
      </c>
      <c r="O11265">
        <v>6.1825999990105601E-2</v>
      </c>
      <c r="P11265">
        <v>129.24960669997401</v>
      </c>
    </row>
    <row r="11266" spans="1:16" x14ac:dyDescent="0.3">
      <c r="A11266">
        <v>32</v>
      </c>
      <c r="B11266">
        <v>1</v>
      </c>
      <c r="C11266">
        <v>1</v>
      </c>
      <c r="D11266">
        <v>1</v>
      </c>
      <c r="E11266" t="s">
        <v>1588</v>
      </c>
      <c r="F11266">
        <v>1</v>
      </c>
      <c r="G11266">
        <v>2</v>
      </c>
      <c r="H11266">
        <v>1.98698079999303</v>
      </c>
      <c r="I11266">
        <v>20.001142599969199</v>
      </c>
      <c r="J11266" t="s">
        <v>16</v>
      </c>
      <c r="K11266" t="b">
        <v>1</v>
      </c>
      <c r="L11266">
        <v>5.5179201000137299</v>
      </c>
      <c r="M11266">
        <v>135.284275399987</v>
      </c>
      <c r="N11266">
        <v>2</v>
      </c>
      <c r="O11266">
        <v>0.100810800038744</v>
      </c>
      <c r="P11266">
        <v>135.50461349997201</v>
      </c>
    </row>
    <row r="11267" spans="1:16" x14ac:dyDescent="0.3">
      <c r="A11267">
        <v>32</v>
      </c>
      <c r="B11267">
        <v>1</v>
      </c>
      <c r="C11267">
        <v>1</v>
      </c>
      <c r="D11267">
        <v>1</v>
      </c>
      <c r="E11267" t="s">
        <v>1112</v>
      </c>
      <c r="F11267">
        <v>1</v>
      </c>
      <c r="G11267">
        <v>2</v>
      </c>
      <c r="H11267">
        <v>1.98878140002489</v>
      </c>
      <c r="I11267">
        <v>105.002778999973</v>
      </c>
      <c r="J11267" t="s">
        <v>14</v>
      </c>
      <c r="K11267" t="b">
        <v>0</v>
      </c>
      <c r="L11267">
        <v>2.16685320000397</v>
      </c>
      <c r="M11267">
        <v>138.18304059997899</v>
      </c>
      <c r="N11267">
        <v>2</v>
      </c>
      <c r="O11267">
        <v>0.146146100014448</v>
      </c>
      <c r="P11267">
        <v>138.46200959995599</v>
      </c>
    </row>
    <row r="11268" spans="1:16" x14ac:dyDescent="0.3">
      <c r="A11268">
        <v>32</v>
      </c>
      <c r="B11268">
        <v>1</v>
      </c>
      <c r="C11268">
        <v>1</v>
      </c>
      <c r="D11268">
        <v>1</v>
      </c>
      <c r="E11268" t="s">
        <v>1130</v>
      </c>
      <c r="F11268">
        <v>1</v>
      </c>
      <c r="G11268">
        <v>2</v>
      </c>
      <c r="H11268">
        <v>1.9890831999946399</v>
      </c>
      <c r="I11268">
        <v>117.503008299973</v>
      </c>
      <c r="J11268" t="s">
        <v>16</v>
      </c>
      <c r="K11268" t="b">
        <v>1</v>
      </c>
      <c r="L11268">
        <v>1.3835760999936599</v>
      </c>
      <c r="M11268">
        <v>140.34997270000201</v>
      </c>
      <c r="N11268">
        <v>2</v>
      </c>
      <c r="O11268">
        <v>0.14826660003745901</v>
      </c>
      <c r="P11268">
        <v>140.664135599975</v>
      </c>
    </row>
    <row r="11269" spans="1:16" x14ac:dyDescent="0.3">
      <c r="A11269">
        <v>32</v>
      </c>
      <c r="B11269">
        <v>1</v>
      </c>
      <c r="C11269">
        <v>1</v>
      </c>
      <c r="D11269">
        <v>1</v>
      </c>
      <c r="E11269" t="s">
        <v>696</v>
      </c>
      <c r="F11269" t="s">
        <v>13</v>
      </c>
      <c r="G11269">
        <v>2</v>
      </c>
      <c r="H11269" t="s">
        <v>13</v>
      </c>
      <c r="I11269" t="s">
        <v>13</v>
      </c>
      <c r="J11269" t="s">
        <v>16</v>
      </c>
      <c r="K11269" t="b">
        <v>0</v>
      </c>
      <c r="L11269">
        <v>0.79756059998180695</v>
      </c>
      <c r="M11269">
        <v>141.98050279996801</v>
      </c>
      <c r="N11269">
        <v>2</v>
      </c>
      <c r="O11269">
        <v>7.4042399995960295E-2</v>
      </c>
      <c r="P11269">
        <v>142.23789260000899</v>
      </c>
    </row>
    <row r="11270" spans="1:16" x14ac:dyDescent="0.3">
      <c r="A11270">
        <v>32</v>
      </c>
      <c r="B11270">
        <v>1</v>
      </c>
      <c r="C11270">
        <v>1</v>
      </c>
      <c r="D11270">
        <v>1</v>
      </c>
      <c r="E11270" t="s">
        <v>1491</v>
      </c>
      <c r="F11270" t="s">
        <v>13</v>
      </c>
      <c r="G11270">
        <v>2</v>
      </c>
      <c r="H11270" t="s">
        <v>13</v>
      </c>
      <c r="I11270" t="s">
        <v>13</v>
      </c>
      <c r="J11270" t="s">
        <v>16</v>
      </c>
      <c r="K11270" t="b">
        <v>0</v>
      </c>
      <c r="L11270">
        <v>0.92661490000318703</v>
      </c>
      <c r="M11270">
        <v>143.67626059998301</v>
      </c>
      <c r="N11270">
        <v>2</v>
      </c>
      <c r="O11270">
        <v>8.8578300026711104E-2</v>
      </c>
      <c r="P11270">
        <v>143.91634539997901</v>
      </c>
    </row>
    <row r="11271" spans="1:16" x14ac:dyDescent="0.3">
      <c r="A11271">
        <v>32</v>
      </c>
      <c r="B11271">
        <v>1</v>
      </c>
      <c r="C11271">
        <v>1</v>
      </c>
      <c r="D11271">
        <v>1</v>
      </c>
      <c r="E11271" t="s">
        <v>1238</v>
      </c>
      <c r="F11271" t="s">
        <v>13</v>
      </c>
      <c r="G11271">
        <v>2</v>
      </c>
      <c r="H11271" t="s">
        <v>13</v>
      </c>
      <c r="I11271" t="s">
        <v>13</v>
      </c>
      <c r="J11271" t="s">
        <v>14</v>
      </c>
      <c r="K11271" t="b">
        <v>1</v>
      </c>
      <c r="L11271">
        <v>2.5632679000263998</v>
      </c>
      <c r="M11271">
        <v>146.99625799997</v>
      </c>
      <c r="N11271">
        <v>1</v>
      </c>
      <c r="O11271">
        <v>0.112541200011037</v>
      </c>
      <c r="P11271">
        <v>147.27624869998499</v>
      </c>
    </row>
    <row r="11272" spans="1:16" x14ac:dyDescent="0.3">
      <c r="A11272">
        <v>32</v>
      </c>
      <c r="B11272">
        <v>1</v>
      </c>
      <c r="C11272">
        <v>1</v>
      </c>
      <c r="D11272">
        <v>1</v>
      </c>
      <c r="E11272" t="s">
        <v>1959</v>
      </c>
      <c r="F11272">
        <v>1</v>
      </c>
      <c r="G11272">
        <v>2</v>
      </c>
      <c r="H11272">
        <v>1.98731219995534</v>
      </c>
      <c r="I11272">
        <v>42.501603799988501</v>
      </c>
      <c r="J11272" t="s">
        <v>16</v>
      </c>
      <c r="K11272" t="b">
        <v>1</v>
      </c>
      <c r="L11272">
        <v>2.0853017999907002</v>
      </c>
      <c r="M11272">
        <v>149.86828960001</v>
      </c>
      <c r="N11272">
        <v>1</v>
      </c>
      <c r="O11272">
        <v>0.71623409999301701</v>
      </c>
      <c r="P11272">
        <v>151.16797389998101</v>
      </c>
    </row>
    <row r="11273" spans="1:16" x14ac:dyDescent="0.3">
      <c r="A11273">
        <v>32</v>
      </c>
      <c r="B11273">
        <v>1</v>
      </c>
      <c r="C11273">
        <v>1</v>
      </c>
      <c r="D11273">
        <v>1</v>
      </c>
      <c r="E11273" t="s">
        <v>473</v>
      </c>
      <c r="F11273" t="s">
        <v>13</v>
      </c>
      <c r="G11273">
        <v>2</v>
      </c>
      <c r="H11273" t="s">
        <v>13</v>
      </c>
      <c r="I11273" t="s">
        <v>13</v>
      </c>
      <c r="J11273" t="s">
        <v>16</v>
      </c>
      <c r="K11273" t="b">
        <v>0</v>
      </c>
      <c r="L11273">
        <v>1.0998416999937</v>
      </c>
      <c r="M11273">
        <v>152.78285359998699</v>
      </c>
      <c r="N11273">
        <v>2</v>
      </c>
      <c r="O11273">
        <v>0.162913999985904</v>
      </c>
      <c r="P11273">
        <v>153.11086809996101</v>
      </c>
    </row>
    <row r="11274" spans="1:16" x14ac:dyDescent="0.3">
      <c r="A11274">
        <v>32</v>
      </c>
      <c r="B11274">
        <v>1</v>
      </c>
      <c r="C11274">
        <v>1</v>
      </c>
      <c r="D11274">
        <v>1</v>
      </c>
      <c r="E11274" t="s">
        <v>774</v>
      </c>
      <c r="F11274">
        <v>1</v>
      </c>
      <c r="G11274">
        <v>2</v>
      </c>
      <c r="H11274">
        <v>1.98854200000642</v>
      </c>
      <c r="I11274">
        <v>90.002584800007796</v>
      </c>
      <c r="J11274" t="s">
        <v>16</v>
      </c>
      <c r="K11274" t="b">
        <v>1</v>
      </c>
      <c r="L11274">
        <v>0.70432660001097303</v>
      </c>
      <c r="M11274">
        <v>154.32053179998201</v>
      </c>
      <c r="N11274">
        <v>2</v>
      </c>
      <c r="O11274">
        <v>0.18720390001544701</v>
      </c>
      <c r="P11274">
        <v>154.67110609996601</v>
      </c>
    </row>
    <row r="11275" spans="1:16" x14ac:dyDescent="0.3">
      <c r="A11275">
        <v>32</v>
      </c>
      <c r="B11275">
        <v>1</v>
      </c>
      <c r="C11275">
        <v>1</v>
      </c>
      <c r="D11275">
        <v>1</v>
      </c>
      <c r="E11275" t="s">
        <v>145</v>
      </c>
      <c r="F11275">
        <v>1</v>
      </c>
      <c r="G11275">
        <v>2</v>
      </c>
      <c r="H11275">
        <v>1.98694839997916</v>
      </c>
      <c r="I11275">
        <v>22.501213499985202</v>
      </c>
      <c r="J11275" t="s">
        <v>16</v>
      </c>
      <c r="K11275" t="b">
        <v>1</v>
      </c>
      <c r="L11275">
        <v>0.66616789996624004</v>
      </c>
      <c r="M11275">
        <v>155.84894120000499</v>
      </c>
      <c r="N11275">
        <v>2</v>
      </c>
      <c r="O11275">
        <v>0.18078589998185601</v>
      </c>
      <c r="P11275">
        <v>156.19269950001001</v>
      </c>
    </row>
    <row r="11276" spans="1:16" x14ac:dyDescent="0.3">
      <c r="A11276">
        <v>32</v>
      </c>
      <c r="B11276">
        <v>1</v>
      </c>
      <c r="C11276">
        <v>1</v>
      </c>
      <c r="D11276">
        <v>1</v>
      </c>
      <c r="E11276" t="s">
        <v>618</v>
      </c>
      <c r="F11276" t="s">
        <v>13</v>
      </c>
      <c r="G11276">
        <v>2</v>
      </c>
      <c r="H11276" t="s">
        <v>13</v>
      </c>
      <c r="I11276" t="s">
        <v>13</v>
      </c>
      <c r="J11276" t="s">
        <v>14</v>
      </c>
      <c r="K11276" t="b">
        <v>1</v>
      </c>
      <c r="L11276">
        <v>0.57340210000984404</v>
      </c>
      <c r="M11276">
        <v>157.27305919997201</v>
      </c>
      <c r="N11276">
        <v>2</v>
      </c>
      <c r="O11276">
        <v>0.17059579998021901</v>
      </c>
      <c r="P11276">
        <v>157.622525299958</v>
      </c>
    </row>
    <row r="11277" spans="1:16" x14ac:dyDescent="0.3">
      <c r="A11277">
        <v>32</v>
      </c>
      <c r="B11277">
        <v>1</v>
      </c>
      <c r="C11277">
        <v>1</v>
      </c>
      <c r="D11277">
        <v>1</v>
      </c>
      <c r="E11277" t="s">
        <v>637</v>
      </c>
      <c r="F11277">
        <v>1</v>
      </c>
      <c r="G11277">
        <v>2</v>
      </c>
      <c r="H11277">
        <v>1.98756700003287</v>
      </c>
      <c r="I11277">
        <v>50.001754199969596</v>
      </c>
      <c r="J11277" t="s">
        <v>14</v>
      </c>
      <c r="K11277" t="b">
        <v>0</v>
      </c>
      <c r="L11277">
        <v>0.56831360002979603</v>
      </c>
      <c r="M11277">
        <v>158.70124949998001</v>
      </c>
      <c r="N11277">
        <v>2</v>
      </c>
      <c r="O11277">
        <v>0.23647430003620701</v>
      </c>
      <c r="P11277">
        <v>159.08838189998599</v>
      </c>
    </row>
    <row r="11278" spans="1:16" x14ac:dyDescent="0.3">
      <c r="A11278">
        <v>32</v>
      </c>
      <c r="B11278">
        <v>1</v>
      </c>
      <c r="C11278">
        <v>1</v>
      </c>
      <c r="D11278">
        <v>1</v>
      </c>
      <c r="E11278" t="s">
        <v>1840</v>
      </c>
      <c r="F11278" t="s">
        <v>13</v>
      </c>
      <c r="G11278">
        <v>2</v>
      </c>
      <c r="H11278" t="s">
        <v>13</v>
      </c>
      <c r="I11278" t="s">
        <v>13</v>
      </c>
      <c r="J11278" t="s">
        <v>16</v>
      </c>
      <c r="K11278" t="b">
        <v>0</v>
      </c>
      <c r="L11278">
        <v>0.48203149996697903</v>
      </c>
      <c r="M11278">
        <v>160.081634500006</v>
      </c>
      <c r="N11278">
        <v>2</v>
      </c>
      <c r="O11278">
        <v>9.5949999988079099E-2</v>
      </c>
      <c r="P11278">
        <v>160.339953299961</v>
      </c>
    </row>
    <row r="11279" spans="1:16" x14ac:dyDescent="0.3">
      <c r="A11279">
        <v>32</v>
      </c>
      <c r="B11279">
        <v>1</v>
      </c>
      <c r="C11279">
        <v>1</v>
      </c>
      <c r="D11279">
        <v>1</v>
      </c>
      <c r="E11279" t="s">
        <v>1590</v>
      </c>
      <c r="F11279" t="s">
        <v>13</v>
      </c>
      <c r="G11279">
        <v>2</v>
      </c>
      <c r="H11279" t="s">
        <v>13</v>
      </c>
      <c r="I11279" t="s">
        <v>13</v>
      </c>
      <c r="J11279" t="s">
        <v>14</v>
      </c>
      <c r="K11279" t="b">
        <v>1</v>
      </c>
      <c r="L11279">
        <v>0.373076600022614</v>
      </c>
      <c r="M11279">
        <v>161.22259339998701</v>
      </c>
      <c r="N11279">
        <v>2</v>
      </c>
      <c r="O11279">
        <v>0.14769970002817001</v>
      </c>
      <c r="P11279">
        <v>161.47148179996299</v>
      </c>
    </row>
    <row r="11280" spans="1:16" x14ac:dyDescent="0.3">
      <c r="A11280">
        <v>32</v>
      </c>
      <c r="B11280">
        <v>1</v>
      </c>
      <c r="C11280">
        <v>1</v>
      </c>
      <c r="D11280">
        <v>1</v>
      </c>
      <c r="E11280" t="s">
        <v>1227</v>
      </c>
      <c r="F11280">
        <v>1</v>
      </c>
      <c r="G11280">
        <v>2</v>
      </c>
      <c r="H11280">
        <v>1.98661909997463</v>
      </c>
      <c r="I11280">
        <v>12.501007599989</v>
      </c>
      <c r="J11280" t="s">
        <v>16</v>
      </c>
      <c r="K11280" t="b">
        <v>1</v>
      </c>
      <c r="L11280">
        <v>0.32613619999028698</v>
      </c>
      <c r="M11280">
        <v>162.30904189997801</v>
      </c>
      <c r="N11280">
        <v>2</v>
      </c>
      <c r="O11280">
        <v>0.16910180001286801</v>
      </c>
      <c r="P11280">
        <v>162.64492589997801</v>
      </c>
    </row>
    <row r="11281" spans="1:16" x14ac:dyDescent="0.3">
      <c r="A11281">
        <v>32</v>
      </c>
      <c r="B11281">
        <v>1</v>
      </c>
      <c r="C11281">
        <v>1</v>
      </c>
      <c r="D11281">
        <v>1</v>
      </c>
      <c r="E11281" t="s">
        <v>995</v>
      </c>
      <c r="F11281">
        <v>1</v>
      </c>
      <c r="G11281">
        <v>2</v>
      </c>
      <c r="H11281">
        <v>1.9887048000237</v>
      </c>
      <c r="I11281">
        <v>102.50273800001</v>
      </c>
      <c r="J11281" t="s">
        <v>14</v>
      </c>
      <c r="K11281" t="b">
        <v>0</v>
      </c>
      <c r="L11281">
        <v>7.0738099981099395E-2</v>
      </c>
      <c r="M11281">
        <v>163.220206699974</v>
      </c>
      <c r="N11281">
        <v>2</v>
      </c>
      <c r="O11281">
        <v>0.27617079997435201</v>
      </c>
      <c r="P11281">
        <v>163.679895300011</v>
      </c>
    </row>
    <row r="11282" spans="1:16" x14ac:dyDescent="0.3">
      <c r="A11282">
        <v>32</v>
      </c>
      <c r="B11282">
        <v>2</v>
      </c>
      <c r="C11282">
        <v>0</v>
      </c>
      <c r="D11282">
        <v>3</v>
      </c>
      <c r="E11282" t="s">
        <v>1341</v>
      </c>
      <c r="F11282" t="s">
        <v>13</v>
      </c>
      <c r="G11282">
        <v>1</v>
      </c>
      <c r="H11282" t="s">
        <v>13</v>
      </c>
      <c r="I11282" t="s">
        <v>13</v>
      </c>
      <c r="J11282" t="s">
        <v>14</v>
      </c>
      <c r="K11282" t="b">
        <v>1</v>
      </c>
      <c r="L11282">
        <v>3.6969484000001098</v>
      </c>
      <c r="M11282">
        <v>3.6969814999611099</v>
      </c>
      <c r="N11282">
        <v>3</v>
      </c>
      <c r="O11282">
        <v>0.15228360000765001</v>
      </c>
      <c r="P11282">
        <v>4.0537634999491301</v>
      </c>
    </row>
    <row r="11283" spans="1:16" x14ac:dyDescent="0.3">
      <c r="A11283">
        <v>32</v>
      </c>
      <c r="B11283">
        <v>2</v>
      </c>
      <c r="C11283">
        <v>0</v>
      </c>
      <c r="D11283">
        <v>3</v>
      </c>
      <c r="E11283" t="s">
        <v>1169</v>
      </c>
      <c r="F11283" t="s">
        <v>13</v>
      </c>
      <c r="G11283">
        <v>1</v>
      </c>
      <c r="H11283" t="s">
        <v>13</v>
      </c>
      <c r="I11283" t="s">
        <v>13</v>
      </c>
      <c r="J11283" t="s">
        <v>14</v>
      </c>
      <c r="K11283" t="b">
        <v>1</v>
      </c>
      <c r="L11283">
        <v>0.97166919999290302</v>
      </c>
      <c r="M11283">
        <v>5.5383357999962799</v>
      </c>
      <c r="N11283">
        <v>3</v>
      </c>
      <c r="O11283">
        <v>6.6946100036147996E-2</v>
      </c>
      <c r="P11283">
        <v>5.7763759999652402</v>
      </c>
    </row>
    <row r="11284" spans="1:16" x14ac:dyDescent="0.3">
      <c r="A11284">
        <v>32</v>
      </c>
      <c r="B11284">
        <v>2</v>
      </c>
      <c r="C11284">
        <v>0</v>
      </c>
      <c r="D11284">
        <v>3</v>
      </c>
      <c r="E11284" t="s">
        <v>494</v>
      </c>
      <c r="F11284" t="s">
        <v>13</v>
      </c>
      <c r="G11284">
        <v>1</v>
      </c>
      <c r="H11284" t="s">
        <v>13</v>
      </c>
      <c r="I11284" t="s">
        <v>13</v>
      </c>
      <c r="J11284" t="s">
        <v>14</v>
      </c>
      <c r="K11284" t="b">
        <v>1</v>
      </c>
      <c r="L11284">
        <v>0.76486850000219397</v>
      </c>
      <c r="M11284">
        <v>7.0483693999704</v>
      </c>
      <c r="N11284">
        <v>3</v>
      </c>
      <c r="O11284">
        <v>4.3898700037971097E-2</v>
      </c>
      <c r="P11284">
        <v>7.2173319999710701</v>
      </c>
    </row>
    <row r="11285" spans="1:16" x14ac:dyDescent="0.3">
      <c r="A11285">
        <v>32</v>
      </c>
      <c r="B11285">
        <v>2</v>
      </c>
      <c r="C11285">
        <v>0</v>
      </c>
      <c r="D11285">
        <v>3</v>
      </c>
      <c r="E11285" t="s">
        <v>619</v>
      </c>
      <c r="F11285" t="s">
        <v>13</v>
      </c>
      <c r="G11285">
        <v>1</v>
      </c>
      <c r="H11285" t="s">
        <v>13</v>
      </c>
      <c r="I11285" t="s">
        <v>13</v>
      </c>
      <c r="J11285" t="s">
        <v>16</v>
      </c>
      <c r="K11285" t="b">
        <v>0</v>
      </c>
      <c r="L11285">
        <v>1.0929396999999901</v>
      </c>
      <c r="M11285">
        <v>8.8263149999547803</v>
      </c>
      <c r="N11285">
        <v>2</v>
      </c>
      <c r="O11285">
        <v>4.2900700005702702E-2</v>
      </c>
      <c r="P11285">
        <v>9.0323567999876104</v>
      </c>
    </row>
    <row r="11286" spans="1:16" x14ac:dyDescent="0.3">
      <c r="A11286">
        <v>32</v>
      </c>
      <c r="B11286">
        <v>2</v>
      </c>
      <c r="C11286">
        <v>0</v>
      </c>
      <c r="D11286">
        <v>3</v>
      </c>
      <c r="E11286" t="s">
        <v>1647</v>
      </c>
      <c r="F11286" t="s">
        <v>13</v>
      </c>
      <c r="G11286">
        <v>1</v>
      </c>
      <c r="H11286" t="s">
        <v>13</v>
      </c>
      <c r="I11286" t="s">
        <v>13</v>
      </c>
      <c r="J11286" t="s">
        <v>16</v>
      </c>
      <c r="K11286" t="b">
        <v>0</v>
      </c>
      <c r="L11286">
        <v>0.75330059998668697</v>
      </c>
      <c r="M11286">
        <v>10.3033155999728</v>
      </c>
      <c r="N11286">
        <v>2</v>
      </c>
      <c r="O11286">
        <v>4.1755500016733997E-2</v>
      </c>
      <c r="P11286">
        <v>10.471233999996899</v>
      </c>
    </row>
    <row r="11287" spans="1:16" x14ac:dyDescent="0.3">
      <c r="A11287">
        <v>32</v>
      </c>
      <c r="B11287">
        <v>2</v>
      </c>
      <c r="C11287">
        <v>0</v>
      </c>
      <c r="D11287">
        <v>3</v>
      </c>
      <c r="E11287" t="s">
        <v>74</v>
      </c>
      <c r="F11287">
        <v>1</v>
      </c>
      <c r="G11287">
        <v>1</v>
      </c>
      <c r="H11287">
        <v>1.98153500002809</v>
      </c>
      <c r="I11287">
        <v>102.50189840002</v>
      </c>
      <c r="J11287" t="s">
        <v>16</v>
      </c>
      <c r="K11287" t="b">
        <v>1</v>
      </c>
      <c r="L11287">
        <v>1.8225184999755599</v>
      </c>
      <c r="M11287">
        <v>12.805896299949399</v>
      </c>
      <c r="N11287">
        <v>3</v>
      </c>
      <c r="O11287">
        <v>0.121513199992478</v>
      </c>
      <c r="P11287">
        <v>13.0949749999563</v>
      </c>
    </row>
    <row r="11288" spans="1:16" x14ac:dyDescent="0.3">
      <c r="A11288">
        <v>32</v>
      </c>
      <c r="B11288">
        <v>2</v>
      </c>
      <c r="C11288">
        <v>0</v>
      </c>
      <c r="D11288">
        <v>3</v>
      </c>
      <c r="E11288" t="s">
        <v>1319</v>
      </c>
      <c r="F11288">
        <v>1</v>
      </c>
      <c r="G11288">
        <v>1</v>
      </c>
      <c r="H11288">
        <v>1.9961298999842301</v>
      </c>
      <c r="I11288">
        <v>5.0001178000238697</v>
      </c>
      <c r="J11288" t="s">
        <v>16</v>
      </c>
      <c r="K11288" t="b">
        <v>1</v>
      </c>
      <c r="L11288">
        <v>0.78251510002883196</v>
      </c>
      <c r="M11288">
        <v>14.382676899957</v>
      </c>
      <c r="N11288">
        <v>3</v>
      </c>
      <c r="O11288">
        <v>5.0414900004398099E-2</v>
      </c>
      <c r="P11288">
        <v>14.5599852000014</v>
      </c>
    </row>
    <row r="11289" spans="1:16" x14ac:dyDescent="0.3">
      <c r="A11289">
        <v>32</v>
      </c>
      <c r="B11289">
        <v>2</v>
      </c>
      <c r="C11289">
        <v>0</v>
      </c>
      <c r="D11289">
        <v>3</v>
      </c>
      <c r="E11289" t="s">
        <v>1243</v>
      </c>
      <c r="F11289" t="s">
        <v>13</v>
      </c>
      <c r="G11289">
        <v>1</v>
      </c>
      <c r="H11289" t="s">
        <v>13</v>
      </c>
      <c r="I11289" t="s">
        <v>13</v>
      </c>
      <c r="J11289" t="s">
        <v>16</v>
      </c>
      <c r="K11289" t="b">
        <v>0</v>
      </c>
      <c r="L11289">
        <v>0.76388330000918403</v>
      </c>
      <c r="M11289">
        <v>15.8305340999505</v>
      </c>
      <c r="N11289">
        <v>3</v>
      </c>
      <c r="O11289">
        <v>6.7205500032287105E-2</v>
      </c>
      <c r="P11289">
        <v>16.016704799956599</v>
      </c>
    </row>
    <row r="11290" spans="1:16" x14ac:dyDescent="0.3">
      <c r="A11290">
        <v>32</v>
      </c>
      <c r="B11290">
        <v>2</v>
      </c>
      <c r="C11290">
        <v>0</v>
      </c>
      <c r="D11290">
        <v>3</v>
      </c>
      <c r="E11290" t="s">
        <v>1102</v>
      </c>
      <c r="F11290" t="s">
        <v>13</v>
      </c>
      <c r="G11290">
        <v>1</v>
      </c>
      <c r="H11290" t="s">
        <v>13</v>
      </c>
      <c r="I11290" t="s">
        <v>13</v>
      </c>
      <c r="J11290" t="s">
        <v>14</v>
      </c>
      <c r="K11290" t="b">
        <v>1</v>
      </c>
      <c r="L11290">
        <v>0.82737359998282101</v>
      </c>
      <c r="M11290">
        <v>17.3607490999857</v>
      </c>
      <c r="N11290">
        <v>3</v>
      </c>
      <c r="O11290">
        <v>0.11407589999726001</v>
      </c>
      <c r="P11290">
        <v>17.5996700999676</v>
      </c>
    </row>
    <row r="11291" spans="1:16" x14ac:dyDescent="0.3">
      <c r="A11291">
        <v>32</v>
      </c>
      <c r="B11291">
        <v>2</v>
      </c>
      <c r="C11291">
        <v>0</v>
      </c>
      <c r="D11291">
        <v>3</v>
      </c>
      <c r="E11291" t="s">
        <v>1938</v>
      </c>
      <c r="F11291">
        <v>1</v>
      </c>
      <c r="G11291">
        <v>1</v>
      </c>
      <c r="H11291">
        <v>1.9806842000107301</v>
      </c>
      <c r="I11291">
        <v>62.501213099982103</v>
      </c>
      <c r="J11291" t="s">
        <v>16</v>
      </c>
      <c r="K11291" t="b">
        <v>1</v>
      </c>
      <c r="L11291">
        <v>1.0054825000115699</v>
      </c>
      <c r="M11291">
        <v>19.122221699973998</v>
      </c>
      <c r="N11291">
        <v>2</v>
      </c>
      <c r="O11291">
        <v>0.41150200000265602</v>
      </c>
      <c r="P11291">
        <v>19.688847299956301</v>
      </c>
    </row>
    <row r="11292" spans="1:16" x14ac:dyDescent="0.3">
      <c r="A11292">
        <v>32</v>
      </c>
      <c r="B11292">
        <v>2</v>
      </c>
      <c r="C11292">
        <v>0</v>
      </c>
      <c r="D11292">
        <v>3</v>
      </c>
      <c r="E11292" t="s">
        <v>1698</v>
      </c>
      <c r="F11292" t="s">
        <v>13</v>
      </c>
      <c r="G11292">
        <v>1</v>
      </c>
      <c r="H11292" t="s">
        <v>13</v>
      </c>
      <c r="I11292" t="s">
        <v>13</v>
      </c>
      <c r="J11292" t="s">
        <v>14</v>
      </c>
      <c r="K11292" t="b">
        <v>1</v>
      </c>
      <c r="L11292">
        <v>1.7749962000525601</v>
      </c>
      <c r="M11292">
        <v>21.974954699981001</v>
      </c>
      <c r="N11292">
        <v>3</v>
      </c>
      <c r="O11292">
        <v>0.21041630004765499</v>
      </c>
      <c r="P11292">
        <v>22.327877999981901</v>
      </c>
    </row>
    <row r="11293" spans="1:16" x14ac:dyDescent="0.3">
      <c r="A11293">
        <v>32</v>
      </c>
      <c r="B11293">
        <v>2</v>
      </c>
      <c r="C11293">
        <v>0</v>
      </c>
      <c r="D11293">
        <v>3</v>
      </c>
      <c r="E11293" t="s">
        <v>289</v>
      </c>
      <c r="F11293">
        <v>1</v>
      </c>
      <c r="G11293">
        <v>1</v>
      </c>
      <c r="H11293">
        <v>1.98165799997514</v>
      </c>
      <c r="I11293">
        <v>110.002009999997</v>
      </c>
      <c r="J11293" t="s">
        <v>16</v>
      </c>
      <c r="K11293" t="b">
        <v>1</v>
      </c>
      <c r="L11293">
        <v>1.3424151000217499</v>
      </c>
      <c r="M11293">
        <v>24.176763199968299</v>
      </c>
      <c r="N11293">
        <v>3</v>
      </c>
      <c r="O11293">
        <v>5.0760000012814999E-2</v>
      </c>
      <c r="P11293">
        <v>24.4002067999681</v>
      </c>
    </row>
    <row r="11294" spans="1:16" x14ac:dyDescent="0.3">
      <c r="A11294">
        <v>32</v>
      </c>
      <c r="B11294">
        <v>2</v>
      </c>
      <c r="C11294">
        <v>0</v>
      </c>
      <c r="D11294">
        <v>3</v>
      </c>
      <c r="E11294" t="s">
        <v>791</v>
      </c>
      <c r="F11294">
        <v>1</v>
      </c>
      <c r="G11294">
        <v>1</v>
      </c>
      <c r="H11294">
        <v>1.9970067000249401</v>
      </c>
      <c r="I11294">
        <v>37.500729600025799</v>
      </c>
      <c r="J11294" t="s">
        <v>16</v>
      </c>
      <c r="K11294" t="b">
        <v>1</v>
      </c>
      <c r="L11294">
        <v>1.0605377999600001</v>
      </c>
      <c r="M11294">
        <v>25.977212500001801</v>
      </c>
      <c r="N11294">
        <v>3</v>
      </c>
      <c r="O11294">
        <v>9.2702599999029203E-2</v>
      </c>
      <c r="P11294">
        <v>26.210161499970098</v>
      </c>
    </row>
    <row r="11295" spans="1:16" x14ac:dyDescent="0.3">
      <c r="A11295">
        <v>32</v>
      </c>
      <c r="B11295">
        <v>2</v>
      </c>
      <c r="C11295">
        <v>0</v>
      </c>
      <c r="D11295">
        <v>3</v>
      </c>
      <c r="E11295" t="s">
        <v>840</v>
      </c>
      <c r="F11295">
        <v>1</v>
      </c>
      <c r="G11295">
        <v>1</v>
      </c>
      <c r="H11295">
        <v>1.9963616000022699</v>
      </c>
      <c r="I11295">
        <v>20.000446400023101</v>
      </c>
      <c r="J11295" t="s">
        <v>16</v>
      </c>
      <c r="K11295" t="b">
        <v>1</v>
      </c>
      <c r="L11295">
        <v>0.88424270000541605</v>
      </c>
      <c r="M11295">
        <v>27.6008916999563</v>
      </c>
      <c r="N11295">
        <v>3</v>
      </c>
      <c r="O11295">
        <v>7.5204399996437105E-2</v>
      </c>
      <c r="P11295">
        <v>27.8166517999489</v>
      </c>
    </row>
    <row r="11296" spans="1:16" x14ac:dyDescent="0.3">
      <c r="A11296">
        <v>32</v>
      </c>
      <c r="B11296">
        <v>2</v>
      </c>
      <c r="C11296">
        <v>0</v>
      </c>
      <c r="D11296">
        <v>3</v>
      </c>
      <c r="E11296" t="s">
        <v>1161</v>
      </c>
      <c r="F11296">
        <v>1</v>
      </c>
      <c r="G11296">
        <v>1</v>
      </c>
      <c r="H11296">
        <v>1.9816427000332599</v>
      </c>
      <c r="I11296">
        <v>115.002153799986</v>
      </c>
      <c r="J11296" t="s">
        <v>16</v>
      </c>
      <c r="K11296" t="b">
        <v>1</v>
      </c>
      <c r="L11296">
        <v>0.75425449997419503</v>
      </c>
      <c r="M11296">
        <v>29.087574699951801</v>
      </c>
      <c r="N11296">
        <v>3</v>
      </c>
      <c r="O11296">
        <v>3.5328600031789399E-2</v>
      </c>
      <c r="P11296">
        <v>29.288803799951001</v>
      </c>
    </row>
    <row r="11297" spans="1:16" x14ac:dyDescent="0.3">
      <c r="A11297">
        <v>32</v>
      </c>
      <c r="B11297">
        <v>2</v>
      </c>
      <c r="C11297">
        <v>0</v>
      </c>
      <c r="D11297">
        <v>3</v>
      </c>
      <c r="E11297" t="s">
        <v>1203</v>
      </c>
      <c r="F11297" t="s">
        <v>13</v>
      </c>
      <c r="G11297">
        <v>1</v>
      </c>
      <c r="H11297" t="s">
        <v>13</v>
      </c>
      <c r="I11297" t="s">
        <v>13</v>
      </c>
      <c r="J11297" t="s">
        <v>16</v>
      </c>
      <c r="K11297" t="b">
        <v>0</v>
      </c>
      <c r="L11297">
        <v>0.66620099998544902</v>
      </c>
      <c r="M11297">
        <v>30.466104999999502</v>
      </c>
      <c r="N11297">
        <v>3</v>
      </c>
      <c r="O11297">
        <v>5.6903499993495602E-2</v>
      </c>
      <c r="P11297">
        <v>30.678372399997901</v>
      </c>
    </row>
    <row r="11298" spans="1:16" x14ac:dyDescent="0.3">
      <c r="A11298">
        <v>32</v>
      </c>
      <c r="B11298">
        <v>2</v>
      </c>
      <c r="C11298">
        <v>0</v>
      </c>
      <c r="D11298">
        <v>3</v>
      </c>
      <c r="E11298" t="s">
        <v>265</v>
      </c>
      <c r="F11298" t="s">
        <v>13</v>
      </c>
      <c r="G11298">
        <v>1</v>
      </c>
      <c r="H11298" t="s">
        <v>13</v>
      </c>
      <c r="I11298" t="s">
        <v>13</v>
      </c>
      <c r="J11298" t="s">
        <v>16</v>
      </c>
      <c r="K11298" t="b">
        <v>0</v>
      </c>
      <c r="L11298">
        <v>0.57030179997673303</v>
      </c>
      <c r="M11298">
        <v>31.7538000999484</v>
      </c>
      <c r="N11298">
        <v>3</v>
      </c>
      <c r="O11298">
        <v>5.104140000185E-2</v>
      </c>
      <c r="P11298">
        <v>31.9764536999865</v>
      </c>
    </row>
    <row r="11299" spans="1:16" x14ac:dyDescent="0.3">
      <c r="A11299">
        <v>32</v>
      </c>
      <c r="B11299">
        <v>2</v>
      </c>
      <c r="C11299">
        <v>0</v>
      </c>
      <c r="D11299">
        <v>3</v>
      </c>
      <c r="E11299" t="s">
        <v>1923</v>
      </c>
      <c r="F11299">
        <v>1</v>
      </c>
      <c r="G11299">
        <v>1</v>
      </c>
      <c r="H11299">
        <v>1.9963904999894999</v>
      </c>
      <c r="I11299">
        <v>17.500423800025601</v>
      </c>
      <c r="J11299" t="s">
        <v>16</v>
      </c>
      <c r="K11299" t="b">
        <v>1</v>
      </c>
      <c r="L11299">
        <v>0.85407820000546097</v>
      </c>
      <c r="M11299">
        <v>33.337308399961302</v>
      </c>
      <c r="N11299">
        <v>3</v>
      </c>
      <c r="O11299">
        <v>4.85728000057861E-2</v>
      </c>
      <c r="P11299">
        <v>33.525977199955399</v>
      </c>
    </row>
    <row r="11300" spans="1:16" x14ac:dyDescent="0.3">
      <c r="A11300">
        <v>32</v>
      </c>
      <c r="B11300">
        <v>2</v>
      </c>
      <c r="C11300">
        <v>0</v>
      </c>
      <c r="D11300">
        <v>3</v>
      </c>
      <c r="E11300" t="s">
        <v>1724</v>
      </c>
      <c r="F11300">
        <v>1</v>
      </c>
      <c r="G11300">
        <v>1</v>
      </c>
      <c r="H11300">
        <v>1.9969722999958299</v>
      </c>
      <c r="I11300">
        <v>22.500491700018799</v>
      </c>
      <c r="J11300" t="s">
        <v>16</v>
      </c>
      <c r="K11300" t="b">
        <v>1</v>
      </c>
      <c r="L11300">
        <v>0.62885079998522997</v>
      </c>
      <c r="M11300">
        <v>34.662060599948703</v>
      </c>
      <c r="N11300">
        <v>3</v>
      </c>
      <c r="O11300">
        <v>8.1616299983579693E-2</v>
      </c>
      <c r="P11300">
        <v>34.903008099994601</v>
      </c>
    </row>
    <row r="11301" spans="1:16" x14ac:dyDescent="0.3">
      <c r="A11301">
        <v>32</v>
      </c>
      <c r="B11301">
        <v>2</v>
      </c>
      <c r="C11301">
        <v>0</v>
      </c>
      <c r="D11301">
        <v>3</v>
      </c>
      <c r="E11301" t="s">
        <v>1473</v>
      </c>
      <c r="F11301" t="s">
        <v>13</v>
      </c>
      <c r="G11301">
        <v>1</v>
      </c>
      <c r="H11301" t="s">
        <v>13</v>
      </c>
      <c r="I11301" t="s">
        <v>13</v>
      </c>
      <c r="J11301" t="s">
        <v>14</v>
      </c>
      <c r="K11301" t="b">
        <v>1</v>
      </c>
      <c r="L11301">
        <v>0.70568519999505996</v>
      </c>
      <c r="M11301">
        <v>36.122236999974099</v>
      </c>
      <c r="N11301">
        <v>3</v>
      </c>
      <c r="O11301">
        <v>8.1138700013980297E-2</v>
      </c>
      <c r="P11301">
        <v>36.342590599961099</v>
      </c>
    </row>
    <row r="11302" spans="1:16" x14ac:dyDescent="0.3">
      <c r="A11302">
        <v>32</v>
      </c>
      <c r="B11302">
        <v>2</v>
      </c>
      <c r="C11302">
        <v>0</v>
      </c>
      <c r="D11302">
        <v>3</v>
      </c>
      <c r="E11302" t="s">
        <v>366</v>
      </c>
      <c r="F11302" t="s">
        <v>13</v>
      </c>
      <c r="G11302">
        <v>1</v>
      </c>
      <c r="H11302" t="s">
        <v>13</v>
      </c>
      <c r="I11302" t="s">
        <v>13</v>
      </c>
      <c r="J11302" t="s">
        <v>14</v>
      </c>
      <c r="K11302" t="b">
        <v>1</v>
      </c>
      <c r="L11302">
        <v>1.0517922000144599</v>
      </c>
      <c r="M11302">
        <v>37.901891699992099</v>
      </c>
      <c r="N11302">
        <v>2</v>
      </c>
      <c r="O11302">
        <v>6.0352400003466797E-2</v>
      </c>
      <c r="P11302">
        <v>38.121682299999499</v>
      </c>
    </row>
    <row r="11303" spans="1:16" x14ac:dyDescent="0.3">
      <c r="A11303">
        <v>32</v>
      </c>
      <c r="B11303">
        <v>2</v>
      </c>
      <c r="C11303">
        <v>0</v>
      </c>
      <c r="D11303">
        <v>3</v>
      </c>
      <c r="E11303" t="s">
        <v>726</v>
      </c>
      <c r="F11303">
        <v>1</v>
      </c>
      <c r="G11303">
        <v>1</v>
      </c>
      <c r="H11303">
        <v>1.9813846999895799</v>
      </c>
      <c r="I11303">
        <v>97.501848399988404</v>
      </c>
      <c r="J11303" t="s">
        <v>14</v>
      </c>
      <c r="K11303" t="b">
        <v>0</v>
      </c>
      <c r="L11303">
        <v>0.66462410002714001</v>
      </c>
      <c r="M11303">
        <v>39.297879499965397</v>
      </c>
      <c r="N11303">
        <v>2</v>
      </c>
      <c r="O11303">
        <v>0.17211390001466501</v>
      </c>
      <c r="P11303">
        <v>39.609516099968502</v>
      </c>
    </row>
    <row r="11304" spans="1:16" x14ac:dyDescent="0.3">
      <c r="A11304">
        <v>32</v>
      </c>
      <c r="B11304">
        <v>2</v>
      </c>
      <c r="C11304">
        <v>0</v>
      </c>
      <c r="D11304">
        <v>3</v>
      </c>
      <c r="E11304" t="s">
        <v>620</v>
      </c>
      <c r="F11304">
        <v>1</v>
      </c>
      <c r="G11304">
        <v>1</v>
      </c>
      <c r="H11304">
        <v>1.9961926999967501</v>
      </c>
      <c r="I11304">
        <v>7.5001910999999399</v>
      </c>
      <c r="J11304" t="s">
        <v>16</v>
      </c>
      <c r="K11304" t="b">
        <v>1</v>
      </c>
      <c r="L11304">
        <v>0.73713410005439095</v>
      </c>
      <c r="M11304">
        <v>40.853826199949303</v>
      </c>
      <c r="N11304">
        <v>3</v>
      </c>
      <c r="O11304">
        <v>7.5576400035060901E-2</v>
      </c>
      <c r="P11304">
        <v>41.065080299973502</v>
      </c>
    </row>
    <row r="11305" spans="1:16" x14ac:dyDescent="0.3">
      <c r="A11305">
        <v>32</v>
      </c>
      <c r="B11305">
        <v>2</v>
      </c>
      <c r="C11305">
        <v>0</v>
      </c>
      <c r="D11305">
        <v>3</v>
      </c>
      <c r="E11305" t="s">
        <v>430</v>
      </c>
      <c r="F11305">
        <v>1</v>
      </c>
      <c r="G11305">
        <v>1</v>
      </c>
      <c r="H11305">
        <v>1.98036520002643</v>
      </c>
      <c r="I11305">
        <v>47.500972800014999</v>
      </c>
      <c r="J11305" t="s">
        <v>16</v>
      </c>
      <c r="K11305" t="b">
        <v>1</v>
      </c>
      <c r="L11305">
        <v>1.2569230000372</v>
      </c>
      <c r="M11305">
        <v>42.840223499981199</v>
      </c>
      <c r="N11305">
        <v>3</v>
      </c>
      <c r="O11305">
        <v>7.4299999978393302E-2</v>
      </c>
      <c r="P11305">
        <v>43.055756799993098</v>
      </c>
    </row>
    <row r="11306" spans="1:16" x14ac:dyDescent="0.3">
      <c r="A11306">
        <v>32</v>
      </c>
      <c r="B11306">
        <v>2</v>
      </c>
      <c r="C11306">
        <v>0</v>
      </c>
      <c r="D11306">
        <v>3</v>
      </c>
      <c r="E11306" t="s">
        <v>1831</v>
      </c>
      <c r="F11306">
        <v>1</v>
      </c>
      <c r="G11306">
        <v>1</v>
      </c>
      <c r="H11306">
        <v>1.9821463000262201</v>
      </c>
      <c r="I11306">
        <v>142.50260160001901</v>
      </c>
      <c r="J11306" t="s">
        <v>16</v>
      </c>
      <c r="K11306" t="b">
        <v>1</v>
      </c>
      <c r="L11306">
        <v>1.23586429998977</v>
      </c>
      <c r="M11306">
        <v>44.802469499991297</v>
      </c>
      <c r="N11306">
        <v>3</v>
      </c>
      <c r="O11306">
        <v>0.12923429999500499</v>
      </c>
      <c r="P11306">
        <v>45.046661000000299</v>
      </c>
    </row>
    <row r="11307" spans="1:16" x14ac:dyDescent="0.3">
      <c r="A11307">
        <v>32</v>
      </c>
      <c r="B11307">
        <v>2</v>
      </c>
      <c r="C11307">
        <v>0</v>
      </c>
      <c r="D11307">
        <v>3</v>
      </c>
      <c r="E11307" t="s">
        <v>1889</v>
      </c>
      <c r="F11307">
        <v>1</v>
      </c>
      <c r="G11307">
        <v>1</v>
      </c>
      <c r="H11307">
        <v>1.98112419998506</v>
      </c>
      <c r="I11307">
        <v>85.001581699994901</v>
      </c>
      <c r="J11307" t="s">
        <v>16</v>
      </c>
      <c r="K11307" t="b">
        <v>1</v>
      </c>
      <c r="L11307">
        <v>0.68057919997954697</v>
      </c>
      <c r="M11307">
        <v>46.247227099956902</v>
      </c>
      <c r="N11307">
        <v>3</v>
      </c>
      <c r="O11307">
        <v>0.101100799976848</v>
      </c>
      <c r="P11307">
        <v>46.466503099945797</v>
      </c>
    </row>
    <row r="11308" spans="1:16" x14ac:dyDescent="0.3">
      <c r="A11308">
        <v>32</v>
      </c>
      <c r="B11308">
        <v>2</v>
      </c>
      <c r="C11308">
        <v>0</v>
      </c>
      <c r="D11308">
        <v>3</v>
      </c>
      <c r="E11308" t="s">
        <v>899</v>
      </c>
      <c r="F11308">
        <v>1</v>
      </c>
      <c r="G11308">
        <v>1</v>
      </c>
      <c r="H11308">
        <v>1.9968043999979299</v>
      </c>
      <c r="I11308">
        <v>30.000598500017102</v>
      </c>
      <c r="J11308" t="s">
        <v>16</v>
      </c>
      <c r="K11308" t="b">
        <v>1</v>
      </c>
      <c r="L11308">
        <v>0.79944219999015298</v>
      </c>
      <c r="M11308">
        <v>47.782733200001502</v>
      </c>
      <c r="N11308">
        <v>3</v>
      </c>
      <c r="O11308">
        <v>0.140483399969526</v>
      </c>
      <c r="P11308">
        <v>48.065893299994102</v>
      </c>
    </row>
    <row r="11309" spans="1:16" x14ac:dyDescent="0.3">
      <c r="A11309">
        <v>32</v>
      </c>
      <c r="B11309">
        <v>2</v>
      </c>
      <c r="C11309">
        <v>0</v>
      </c>
      <c r="D11309">
        <v>3</v>
      </c>
      <c r="E11309" t="s">
        <v>2198</v>
      </c>
      <c r="F11309" t="s">
        <v>13</v>
      </c>
      <c r="G11309">
        <v>1</v>
      </c>
      <c r="H11309" t="s">
        <v>13</v>
      </c>
      <c r="I11309" t="s">
        <v>13</v>
      </c>
      <c r="J11309" t="s">
        <v>16</v>
      </c>
      <c r="K11309" t="b">
        <v>0</v>
      </c>
      <c r="L11309">
        <v>0.566651100001764</v>
      </c>
      <c r="M11309">
        <v>49.149941199982997</v>
      </c>
      <c r="N11309">
        <v>3</v>
      </c>
      <c r="O11309">
        <v>9.2831099987961394E-2</v>
      </c>
      <c r="P11309">
        <v>49.386135099979597</v>
      </c>
    </row>
    <row r="11310" spans="1:16" x14ac:dyDescent="0.3">
      <c r="A11310">
        <v>32</v>
      </c>
      <c r="B11310">
        <v>2</v>
      </c>
      <c r="C11310">
        <v>0</v>
      </c>
      <c r="D11310">
        <v>3</v>
      </c>
      <c r="E11310" t="s">
        <v>1888</v>
      </c>
      <c r="F11310" t="s">
        <v>13</v>
      </c>
      <c r="G11310">
        <v>1</v>
      </c>
      <c r="H11310" t="s">
        <v>13</v>
      </c>
      <c r="I11310" t="s">
        <v>13</v>
      </c>
      <c r="J11310" t="s">
        <v>14</v>
      </c>
      <c r="K11310" t="b">
        <v>1</v>
      </c>
      <c r="L11310">
        <v>0.89930230000754796</v>
      </c>
      <c r="M11310">
        <v>50.799206999945497</v>
      </c>
      <c r="N11310">
        <v>3</v>
      </c>
      <c r="O11310">
        <v>6.7968400020618006E-2</v>
      </c>
      <c r="P11310">
        <v>50.993403499945998</v>
      </c>
    </row>
    <row r="11311" spans="1:16" x14ac:dyDescent="0.3">
      <c r="A11311">
        <v>32</v>
      </c>
      <c r="B11311">
        <v>2</v>
      </c>
      <c r="C11311">
        <v>0</v>
      </c>
      <c r="D11311">
        <v>3</v>
      </c>
      <c r="E11311" t="s">
        <v>1377</v>
      </c>
      <c r="F11311" t="s">
        <v>13</v>
      </c>
      <c r="G11311">
        <v>1</v>
      </c>
      <c r="H11311" t="s">
        <v>13</v>
      </c>
      <c r="I11311" t="s">
        <v>13</v>
      </c>
      <c r="J11311" t="s">
        <v>16</v>
      </c>
      <c r="K11311" t="b">
        <v>0</v>
      </c>
      <c r="L11311">
        <v>0.79086860001552906</v>
      </c>
      <c r="M11311">
        <v>52.290712199988803</v>
      </c>
      <c r="N11311">
        <v>3</v>
      </c>
      <c r="O11311">
        <v>5.9753499983344199E-2</v>
      </c>
      <c r="P11311">
        <v>52.465144399960998</v>
      </c>
    </row>
    <row r="11312" spans="1:16" x14ac:dyDescent="0.3">
      <c r="A11312">
        <v>32</v>
      </c>
      <c r="B11312">
        <v>2</v>
      </c>
      <c r="C11312">
        <v>0</v>
      </c>
      <c r="D11312">
        <v>3</v>
      </c>
      <c r="E11312" t="s">
        <v>84</v>
      </c>
      <c r="F11312" t="s">
        <v>13</v>
      </c>
      <c r="G11312">
        <v>1</v>
      </c>
      <c r="H11312" t="s">
        <v>13</v>
      </c>
      <c r="I11312" t="s">
        <v>13</v>
      </c>
      <c r="J11312" t="s">
        <v>14</v>
      </c>
      <c r="K11312" t="b">
        <v>1</v>
      </c>
      <c r="L11312">
        <v>1.56770710001001</v>
      </c>
      <c r="M11312">
        <v>54.551027599954999</v>
      </c>
      <c r="N11312">
        <v>3</v>
      </c>
      <c r="O11312">
        <v>0.92902169999433704</v>
      </c>
      <c r="P11312">
        <v>55.6385515999864</v>
      </c>
    </row>
    <row r="11313" spans="1:16" x14ac:dyDescent="0.3">
      <c r="A11313">
        <v>32</v>
      </c>
      <c r="B11313">
        <v>2</v>
      </c>
      <c r="C11313">
        <v>0</v>
      </c>
      <c r="D11313">
        <v>3</v>
      </c>
      <c r="E11313" t="s">
        <v>1990</v>
      </c>
      <c r="F11313">
        <v>1</v>
      </c>
      <c r="G11313">
        <v>1</v>
      </c>
      <c r="H11313">
        <v>1.9823290000203999</v>
      </c>
      <c r="I11313">
        <v>145.00263539998599</v>
      </c>
      <c r="J11313" t="s">
        <v>14</v>
      </c>
      <c r="K11313" t="b">
        <v>0</v>
      </c>
      <c r="L11313">
        <v>0.71535089996177703</v>
      </c>
      <c r="M11313">
        <v>56.865223899949299</v>
      </c>
      <c r="N11313">
        <v>3</v>
      </c>
      <c r="O11313">
        <v>0.219783400010783</v>
      </c>
      <c r="P11313">
        <v>57.201086699962602</v>
      </c>
    </row>
    <row r="11314" spans="1:16" x14ac:dyDescent="0.3">
      <c r="A11314">
        <v>32</v>
      </c>
      <c r="B11314">
        <v>2</v>
      </c>
      <c r="C11314">
        <v>0</v>
      </c>
      <c r="D11314">
        <v>3</v>
      </c>
      <c r="E11314" t="s">
        <v>1816</v>
      </c>
      <c r="F11314">
        <v>1</v>
      </c>
      <c r="G11314">
        <v>1</v>
      </c>
      <c r="H11314">
        <v>1.99677610001527</v>
      </c>
      <c r="I11314">
        <v>25.000520200002899</v>
      </c>
      <c r="J11314" t="s">
        <v>14</v>
      </c>
      <c r="K11314" t="b">
        <v>0</v>
      </c>
      <c r="L11314">
        <v>0.45446730003459401</v>
      </c>
      <c r="M11314">
        <v>58.171008399978703</v>
      </c>
      <c r="N11314">
        <v>3</v>
      </c>
      <c r="O11314">
        <v>9.8377600021194694E-2</v>
      </c>
      <c r="P11314">
        <v>58.383791399944997</v>
      </c>
    </row>
    <row r="11315" spans="1:16" x14ac:dyDescent="0.3">
      <c r="A11315">
        <v>32</v>
      </c>
      <c r="B11315">
        <v>2</v>
      </c>
      <c r="C11315">
        <v>0</v>
      </c>
      <c r="D11315">
        <v>3</v>
      </c>
      <c r="E11315" t="s">
        <v>209</v>
      </c>
      <c r="F11315" t="s">
        <v>13</v>
      </c>
      <c r="G11315">
        <v>1</v>
      </c>
      <c r="H11315" t="s">
        <v>13</v>
      </c>
      <c r="I11315" t="s">
        <v>13</v>
      </c>
      <c r="J11315" t="s">
        <v>16</v>
      </c>
      <c r="K11315" t="b">
        <v>0</v>
      </c>
      <c r="L11315">
        <v>0.51449660002254005</v>
      </c>
      <c r="M11315">
        <v>59.414326499973001</v>
      </c>
      <c r="N11315">
        <v>3</v>
      </c>
      <c r="O11315">
        <v>7.6810600003227605E-2</v>
      </c>
      <c r="P11315">
        <v>59.610168799990802</v>
      </c>
    </row>
    <row r="11316" spans="1:16" x14ac:dyDescent="0.3">
      <c r="A11316">
        <v>32</v>
      </c>
      <c r="B11316">
        <v>2</v>
      </c>
      <c r="C11316">
        <v>0</v>
      </c>
      <c r="D11316">
        <v>3</v>
      </c>
      <c r="E11316" t="s">
        <v>1256</v>
      </c>
      <c r="F11316">
        <v>1</v>
      </c>
      <c r="G11316">
        <v>1</v>
      </c>
      <c r="H11316">
        <v>1.98057889996562</v>
      </c>
      <c r="I11316">
        <v>55.001123699999901</v>
      </c>
      <c r="J11316" t="s">
        <v>14</v>
      </c>
      <c r="K11316" t="b">
        <v>0</v>
      </c>
      <c r="L11316">
        <v>0.47606459999224199</v>
      </c>
      <c r="M11316">
        <v>60.592529299959999</v>
      </c>
      <c r="N11316">
        <v>3</v>
      </c>
      <c r="O11316">
        <v>0.16220520000206301</v>
      </c>
      <c r="P11316">
        <v>60.871592999959802</v>
      </c>
    </row>
    <row r="11317" spans="1:16" x14ac:dyDescent="0.3">
      <c r="A11317">
        <v>32</v>
      </c>
      <c r="B11317">
        <v>2</v>
      </c>
      <c r="C11317">
        <v>0</v>
      </c>
      <c r="D11317">
        <v>3</v>
      </c>
      <c r="E11317" t="s">
        <v>1642</v>
      </c>
      <c r="F11317">
        <v>1</v>
      </c>
      <c r="G11317">
        <v>1</v>
      </c>
      <c r="H11317">
        <v>1.99630569998408</v>
      </c>
      <c r="I11317">
        <v>10.0002438999945</v>
      </c>
      <c r="J11317" t="s">
        <v>16</v>
      </c>
      <c r="K11317" t="b">
        <v>1</v>
      </c>
      <c r="L11317">
        <v>0.95987590000731904</v>
      </c>
      <c r="M11317">
        <v>62.3431081000017</v>
      </c>
      <c r="N11317">
        <v>2</v>
      </c>
      <c r="O11317">
        <v>0.20220170001266499</v>
      </c>
      <c r="P11317">
        <v>62.631853699975203</v>
      </c>
    </row>
    <row r="11318" spans="1:16" x14ac:dyDescent="0.3">
      <c r="A11318">
        <v>32</v>
      </c>
      <c r="B11318">
        <v>2</v>
      </c>
      <c r="C11318">
        <v>0</v>
      </c>
      <c r="D11318">
        <v>3</v>
      </c>
      <c r="E11318" t="s">
        <v>2015</v>
      </c>
      <c r="F11318" t="s">
        <v>13</v>
      </c>
      <c r="G11318">
        <v>1</v>
      </c>
      <c r="H11318" t="s">
        <v>13</v>
      </c>
      <c r="I11318" t="s">
        <v>13</v>
      </c>
      <c r="J11318" t="s">
        <v>14</v>
      </c>
      <c r="K11318" t="b">
        <v>1</v>
      </c>
      <c r="L11318">
        <v>0.700950899976306</v>
      </c>
      <c r="M11318">
        <v>63.850851499999401</v>
      </c>
      <c r="N11318">
        <v>2</v>
      </c>
      <c r="O11318">
        <v>0.185917599999812</v>
      </c>
      <c r="P11318">
        <v>64.159331299946601</v>
      </c>
    </row>
    <row r="11319" spans="1:16" x14ac:dyDescent="0.3">
      <c r="A11319">
        <v>32</v>
      </c>
      <c r="B11319">
        <v>2</v>
      </c>
      <c r="C11319">
        <v>0</v>
      </c>
      <c r="D11319">
        <v>3</v>
      </c>
      <c r="E11319" t="s">
        <v>1080</v>
      </c>
      <c r="F11319" t="s">
        <v>13</v>
      </c>
      <c r="G11319">
        <v>1</v>
      </c>
      <c r="H11319" t="s">
        <v>13</v>
      </c>
      <c r="I11319" t="s">
        <v>13</v>
      </c>
      <c r="J11319" t="s">
        <v>14</v>
      </c>
      <c r="K11319" t="b">
        <v>1</v>
      </c>
      <c r="L11319">
        <v>1.7733868000213999</v>
      </c>
      <c r="M11319">
        <v>66.440058599982905</v>
      </c>
      <c r="N11319">
        <v>3</v>
      </c>
      <c r="O11319">
        <v>0.80466320004779901</v>
      </c>
      <c r="P11319">
        <v>67.529939699976197</v>
      </c>
    </row>
    <row r="11320" spans="1:16" x14ac:dyDescent="0.3">
      <c r="A11320">
        <v>32</v>
      </c>
      <c r="B11320">
        <v>2</v>
      </c>
      <c r="C11320">
        <v>0</v>
      </c>
      <c r="D11320">
        <v>3</v>
      </c>
      <c r="E11320" t="s">
        <v>435</v>
      </c>
      <c r="F11320">
        <v>1</v>
      </c>
      <c r="G11320">
        <v>1</v>
      </c>
      <c r="H11320">
        <v>1.98108019999927</v>
      </c>
      <c r="I11320">
        <v>80.001529900007895</v>
      </c>
      <c r="J11320" t="s">
        <v>14</v>
      </c>
      <c r="K11320" t="b">
        <v>0</v>
      </c>
      <c r="L11320">
        <v>0.86143980000633802</v>
      </c>
      <c r="M11320">
        <v>68.911298699968</v>
      </c>
      <c r="N11320">
        <v>3</v>
      </c>
      <c r="O11320">
        <v>6.4548499998636502E-2</v>
      </c>
      <c r="P11320">
        <v>69.094082599971401</v>
      </c>
    </row>
    <row r="11321" spans="1:16" x14ac:dyDescent="0.3">
      <c r="A11321">
        <v>32</v>
      </c>
      <c r="B11321">
        <v>2</v>
      </c>
      <c r="C11321">
        <v>0</v>
      </c>
      <c r="D11321">
        <v>3</v>
      </c>
      <c r="E11321" t="s">
        <v>537</v>
      </c>
      <c r="F11321">
        <v>1</v>
      </c>
      <c r="G11321">
        <v>1</v>
      </c>
      <c r="H11321">
        <v>1.9820058000041201</v>
      </c>
      <c r="I11321">
        <v>127.50235650001601</v>
      </c>
      <c r="J11321" t="s">
        <v>16</v>
      </c>
      <c r="K11321" t="b">
        <v>1</v>
      </c>
      <c r="L11321">
        <v>1.46506129996851</v>
      </c>
      <c r="M11321">
        <v>71.064900400000596</v>
      </c>
      <c r="N11321">
        <v>2</v>
      </c>
      <c r="O11321">
        <v>5.0283899996429703E-2</v>
      </c>
      <c r="P11321">
        <v>71.303643499966697</v>
      </c>
    </row>
    <row r="11322" spans="1:16" x14ac:dyDescent="0.3">
      <c r="A11322">
        <v>32</v>
      </c>
      <c r="B11322">
        <v>2</v>
      </c>
      <c r="C11322">
        <v>0</v>
      </c>
      <c r="D11322">
        <v>3</v>
      </c>
      <c r="E11322" t="s">
        <v>783</v>
      </c>
      <c r="F11322">
        <v>1</v>
      </c>
      <c r="G11322">
        <v>1</v>
      </c>
      <c r="H11322">
        <v>1.98071519995574</v>
      </c>
      <c r="I11322">
        <v>70.001345299999201</v>
      </c>
      <c r="J11322" t="s">
        <v>14</v>
      </c>
      <c r="K11322" t="b">
        <v>0</v>
      </c>
      <c r="L11322">
        <v>1.75091210001847</v>
      </c>
      <c r="M11322">
        <v>73.567380399967107</v>
      </c>
      <c r="N11322">
        <v>2</v>
      </c>
      <c r="O11322">
        <v>0.17757379997056</v>
      </c>
      <c r="P11322">
        <v>73.8789437999949</v>
      </c>
    </row>
    <row r="11323" spans="1:16" x14ac:dyDescent="0.3">
      <c r="A11323">
        <v>32</v>
      </c>
      <c r="B11323">
        <v>2</v>
      </c>
      <c r="C11323">
        <v>0</v>
      </c>
      <c r="D11323">
        <v>3</v>
      </c>
      <c r="E11323" t="s">
        <v>1272</v>
      </c>
      <c r="F11323" t="s">
        <v>13</v>
      </c>
      <c r="G11323">
        <v>1</v>
      </c>
      <c r="H11323" t="s">
        <v>13</v>
      </c>
      <c r="I11323" t="s">
        <v>13</v>
      </c>
      <c r="J11323" t="s">
        <v>16</v>
      </c>
      <c r="K11323" t="b">
        <v>0</v>
      </c>
      <c r="L11323">
        <v>0.61572040000464801</v>
      </c>
      <c r="M11323">
        <v>74.999097499996395</v>
      </c>
      <c r="N11323">
        <v>3</v>
      </c>
      <c r="O11323">
        <v>0.144773899985012</v>
      </c>
      <c r="P11323">
        <v>75.3341348999529</v>
      </c>
    </row>
    <row r="11324" spans="1:16" x14ac:dyDescent="0.3">
      <c r="A11324">
        <v>32</v>
      </c>
      <c r="B11324">
        <v>2</v>
      </c>
      <c r="C11324">
        <v>0</v>
      </c>
      <c r="D11324">
        <v>3</v>
      </c>
      <c r="E11324" t="s">
        <v>1898</v>
      </c>
      <c r="F11324" t="s">
        <v>13</v>
      </c>
      <c r="G11324">
        <v>1</v>
      </c>
      <c r="H11324" t="s">
        <v>13</v>
      </c>
      <c r="I11324" t="s">
        <v>13</v>
      </c>
      <c r="J11324" t="s">
        <v>16</v>
      </c>
      <c r="K11324" t="b">
        <v>0</v>
      </c>
      <c r="L11324">
        <v>0.57217230001697295</v>
      </c>
      <c r="M11324">
        <v>76.421908199961806</v>
      </c>
      <c r="N11324">
        <v>3</v>
      </c>
      <c r="O11324">
        <v>0.171909699973185</v>
      </c>
      <c r="P11324">
        <v>76.801367899985095</v>
      </c>
    </row>
    <row r="11325" spans="1:16" x14ac:dyDescent="0.3">
      <c r="A11325">
        <v>32</v>
      </c>
      <c r="B11325">
        <v>2</v>
      </c>
      <c r="C11325">
        <v>0</v>
      </c>
      <c r="D11325">
        <v>3</v>
      </c>
      <c r="E11325" t="s">
        <v>1274</v>
      </c>
      <c r="F11325" t="s">
        <v>13</v>
      </c>
      <c r="G11325">
        <v>1</v>
      </c>
      <c r="H11325" t="s">
        <v>13</v>
      </c>
      <c r="I11325" t="s">
        <v>13</v>
      </c>
      <c r="J11325" t="s">
        <v>14</v>
      </c>
      <c r="K11325" t="b">
        <v>1</v>
      </c>
      <c r="L11325">
        <v>0.41874629998346802</v>
      </c>
      <c r="M11325">
        <v>77.735224799951496</v>
      </c>
      <c r="N11325">
        <v>3</v>
      </c>
      <c r="O11325">
        <v>0.25751920003676798</v>
      </c>
      <c r="P11325">
        <v>78.143094899947798</v>
      </c>
    </row>
    <row r="11326" spans="1:16" x14ac:dyDescent="0.3">
      <c r="A11326">
        <v>32</v>
      </c>
      <c r="B11326">
        <v>2</v>
      </c>
      <c r="C11326">
        <v>0</v>
      </c>
      <c r="D11326">
        <v>3</v>
      </c>
      <c r="E11326" t="s">
        <v>538</v>
      </c>
      <c r="F11326">
        <v>1</v>
      </c>
      <c r="G11326">
        <v>1</v>
      </c>
      <c r="H11326">
        <v>1.9809851000318299</v>
      </c>
      <c r="I11326">
        <v>75.001471499970705</v>
      </c>
      <c r="J11326" t="s">
        <v>16</v>
      </c>
      <c r="K11326" t="b">
        <v>1</v>
      </c>
      <c r="L11326">
        <v>0.51133330003358402</v>
      </c>
      <c r="M11326">
        <v>79.161162799981</v>
      </c>
      <c r="N11326">
        <v>3</v>
      </c>
      <c r="O11326">
        <v>7.3518700024578706E-2</v>
      </c>
      <c r="P11326">
        <v>79.446950699959402</v>
      </c>
    </row>
    <row r="11327" spans="1:16" x14ac:dyDescent="0.3">
      <c r="A11327">
        <v>32</v>
      </c>
      <c r="B11327">
        <v>2</v>
      </c>
      <c r="C11327">
        <v>0</v>
      </c>
      <c r="D11327">
        <v>3</v>
      </c>
      <c r="E11327" t="s">
        <v>655</v>
      </c>
      <c r="F11327">
        <v>1</v>
      </c>
      <c r="G11327">
        <v>1</v>
      </c>
      <c r="H11327">
        <v>1.9961977999773799</v>
      </c>
      <c r="I11327">
        <v>12.500297799997499</v>
      </c>
      <c r="J11327" t="s">
        <v>14</v>
      </c>
      <c r="K11327" t="b">
        <v>0</v>
      </c>
      <c r="L11327">
        <v>0.39143839996540902</v>
      </c>
      <c r="M11327">
        <v>80.357938100001803</v>
      </c>
      <c r="N11327">
        <v>3</v>
      </c>
      <c r="O11327">
        <v>0.121000399987679</v>
      </c>
      <c r="P11327">
        <v>80.638531799952005</v>
      </c>
    </row>
    <row r="11328" spans="1:16" x14ac:dyDescent="0.3">
      <c r="A11328">
        <v>32</v>
      </c>
      <c r="B11328">
        <v>2</v>
      </c>
      <c r="C11328">
        <v>0</v>
      </c>
      <c r="D11328">
        <v>3</v>
      </c>
      <c r="E11328" t="s">
        <v>1760</v>
      </c>
      <c r="F11328" t="s">
        <v>13</v>
      </c>
      <c r="G11328">
        <v>1</v>
      </c>
      <c r="H11328" t="s">
        <v>13</v>
      </c>
      <c r="I11328" t="s">
        <v>13</v>
      </c>
      <c r="J11328" t="s">
        <v>14</v>
      </c>
      <c r="K11328" t="b">
        <v>1</v>
      </c>
      <c r="L11328">
        <v>0.30396419996395702</v>
      </c>
      <c r="M11328">
        <v>81.453775499947398</v>
      </c>
      <c r="N11328">
        <v>3</v>
      </c>
      <c r="O11328">
        <v>0.123393899993971</v>
      </c>
      <c r="P11328">
        <v>81.720761799952001</v>
      </c>
    </row>
    <row r="11329" spans="1:16" x14ac:dyDescent="0.3">
      <c r="A11329">
        <v>32</v>
      </c>
      <c r="B11329">
        <v>2</v>
      </c>
      <c r="C11329">
        <v>0</v>
      </c>
      <c r="D11329">
        <v>3</v>
      </c>
      <c r="E11329" t="s">
        <v>855</v>
      </c>
      <c r="F11329" t="s">
        <v>13</v>
      </c>
      <c r="G11329">
        <v>1</v>
      </c>
      <c r="H11329" t="s">
        <v>13</v>
      </c>
      <c r="I11329" t="s">
        <v>13</v>
      </c>
      <c r="J11329" t="s">
        <v>14</v>
      </c>
      <c r="K11329" t="b">
        <v>1</v>
      </c>
      <c r="L11329">
        <v>0.30068009998649398</v>
      </c>
      <c r="M11329">
        <v>82.533865599951199</v>
      </c>
      <c r="N11329">
        <v>3</v>
      </c>
      <c r="O11329">
        <v>0.104536600003485</v>
      </c>
      <c r="P11329">
        <v>82.781856899964595</v>
      </c>
    </row>
    <row r="11330" spans="1:16" x14ac:dyDescent="0.3">
      <c r="A11330">
        <v>32</v>
      </c>
      <c r="B11330">
        <v>2</v>
      </c>
      <c r="C11330">
        <v>0</v>
      </c>
      <c r="D11330">
        <v>3</v>
      </c>
      <c r="E11330" t="s">
        <v>280</v>
      </c>
      <c r="F11330" t="s">
        <v>13</v>
      </c>
      <c r="G11330">
        <v>1</v>
      </c>
      <c r="H11330" t="s">
        <v>13</v>
      </c>
      <c r="I11330" t="s">
        <v>13</v>
      </c>
      <c r="J11330" t="s">
        <v>16</v>
      </c>
      <c r="K11330" t="b">
        <v>0</v>
      </c>
      <c r="L11330">
        <v>0.67376639996655296</v>
      </c>
      <c r="M11330">
        <v>83.973603199992795</v>
      </c>
      <c r="N11330">
        <v>3</v>
      </c>
      <c r="O11330">
        <v>0.108410799992271</v>
      </c>
      <c r="P11330">
        <v>84.209842899988899</v>
      </c>
    </row>
    <row r="11331" spans="1:16" x14ac:dyDescent="0.3">
      <c r="A11331">
        <v>32</v>
      </c>
      <c r="B11331">
        <v>2</v>
      </c>
      <c r="C11331">
        <v>0</v>
      </c>
      <c r="D11331">
        <v>3</v>
      </c>
      <c r="E11331" t="s">
        <v>1868</v>
      </c>
      <c r="F11331">
        <v>1</v>
      </c>
      <c r="G11331">
        <v>1</v>
      </c>
      <c r="H11331">
        <v>1.9965439999941701</v>
      </c>
      <c r="I11331">
        <v>27.5005428000004</v>
      </c>
      <c r="J11331" t="s">
        <v>16</v>
      </c>
      <c r="K11331" t="b">
        <v>1</v>
      </c>
      <c r="L11331">
        <v>0.69134259998099901</v>
      </c>
      <c r="M11331">
        <v>85.407758799963602</v>
      </c>
      <c r="N11331">
        <v>2</v>
      </c>
      <c r="O11331">
        <v>7.40518000093289E-2</v>
      </c>
      <c r="P11331">
        <v>85.671449699963006</v>
      </c>
    </row>
    <row r="11332" spans="1:16" x14ac:dyDescent="0.3">
      <c r="A11332">
        <v>32</v>
      </c>
      <c r="B11332">
        <v>2</v>
      </c>
      <c r="C11332">
        <v>0</v>
      </c>
      <c r="D11332">
        <v>3</v>
      </c>
      <c r="E11332" t="s">
        <v>1665</v>
      </c>
      <c r="F11332">
        <v>1</v>
      </c>
      <c r="G11332">
        <v>1</v>
      </c>
      <c r="H11332">
        <v>1.9802548000006901</v>
      </c>
      <c r="I11332">
        <v>45.000901999999797</v>
      </c>
      <c r="J11332" t="s">
        <v>14</v>
      </c>
      <c r="K11332" t="b">
        <v>0</v>
      </c>
      <c r="L11332">
        <v>0.27849469997454401</v>
      </c>
      <c r="M11332">
        <v>86.461708799994099</v>
      </c>
      <c r="N11332">
        <v>3</v>
      </c>
      <c r="O11332">
        <v>0.58177110005635801</v>
      </c>
      <c r="P11332">
        <v>87.243186199979405</v>
      </c>
    </row>
    <row r="11333" spans="1:16" x14ac:dyDescent="0.3">
      <c r="A11333">
        <v>32</v>
      </c>
      <c r="B11333">
        <v>2</v>
      </c>
      <c r="C11333">
        <v>0</v>
      </c>
      <c r="D11333">
        <v>3</v>
      </c>
      <c r="E11333" t="s">
        <v>947</v>
      </c>
      <c r="F11333" t="s">
        <v>13</v>
      </c>
      <c r="G11333">
        <v>1</v>
      </c>
      <c r="H11333" t="s">
        <v>13</v>
      </c>
      <c r="I11333" t="s">
        <v>13</v>
      </c>
      <c r="J11333" t="s">
        <v>16</v>
      </c>
      <c r="K11333" t="b">
        <v>0</v>
      </c>
      <c r="L11333">
        <v>0.42486550001194701</v>
      </c>
      <c r="M11333">
        <v>88.174690499959993</v>
      </c>
      <c r="N11333">
        <v>2</v>
      </c>
      <c r="O11333">
        <v>0.121071500005201</v>
      </c>
      <c r="P11333">
        <v>88.526488299947204</v>
      </c>
    </row>
    <row r="11334" spans="1:16" x14ac:dyDescent="0.3">
      <c r="A11334">
        <v>32</v>
      </c>
      <c r="B11334">
        <v>2</v>
      </c>
      <c r="C11334">
        <v>0</v>
      </c>
      <c r="D11334">
        <v>3</v>
      </c>
      <c r="E11334" t="s">
        <v>1694</v>
      </c>
      <c r="F11334">
        <v>1</v>
      </c>
      <c r="G11334">
        <v>1</v>
      </c>
      <c r="H11334">
        <v>1.9819860999705301</v>
      </c>
      <c r="I11334">
        <v>132.50241610000401</v>
      </c>
      <c r="J11334" t="s">
        <v>14</v>
      </c>
      <c r="K11334" t="b">
        <v>0</v>
      </c>
      <c r="L11334">
        <v>0.26059469999745499</v>
      </c>
      <c r="M11334">
        <v>89.293796799960603</v>
      </c>
      <c r="N11334">
        <v>3</v>
      </c>
      <c r="O11334">
        <v>0.26558639999711903</v>
      </c>
      <c r="P11334">
        <v>89.711059399996898</v>
      </c>
    </row>
    <row r="11335" spans="1:16" x14ac:dyDescent="0.3">
      <c r="A11335">
        <v>32</v>
      </c>
      <c r="B11335">
        <v>2</v>
      </c>
      <c r="C11335">
        <v>0</v>
      </c>
      <c r="D11335">
        <v>3</v>
      </c>
      <c r="E11335" t="s">
        <v>1627</v>
      </c>
      <c r="F11335" t="s">
        <v>13</v>
      </c>
      <c r="G11335">
        <v>1</v>
      </c>
      <c r="H11335" t="s">
        <v>13</v>
      </c>
      <c r="I11335" t="s">
        <v>13</v>
      </c>
      <c r="J11335" t="s">
        <v>14</v>
      </c>
      <c r="K11335" t="b">
        <v>1</v>
      </c>
      <c r="L11335">
        <v>0.42199529998470098</v>
      </c>
      <c r="M11335">
        <v>90.638510099961394</v>
      </c>
      <c r="N11335">
        <v>2</v>
      </c>
      <c r="O11335">
        <v>0.245747800043318</v>
      </c>
      <c r="P11335">
        <v>91.051175699976696</v>
      </c>
    </row>
    <row r="11336" spans="1:16" x14ac:dyDescent="0.3">
      <c r="A11336">
        <v>32</v>
      </c>
      <c r="B11336">
        <v>2</v>
      </c>
      <c r="C11336">
        <v>0</v>
      </c>
      <c r="D11336">
        <v>3</v>
      </c>
      <c r="E11336" t="s">
        <v>922</v>
      </c>
      <c r="F11336" t="s">
        <v>13</v>
      </c>
      <c r="G11336">
        <v>1</v>
      </c>
      <c r="H11336" t="s">
        <v>13</v>
      </c>
      <c r="I11336" t="s">
        <v>13</v>
      </c>
      <c r="J11336" t="s">
        <v>16</v>
      </c>
      <c r="K11336" t="b">
        <v>0</v>
      </c>
      <c r="L11336">
        <v>0.352129399951082</v>
      </c>
      <c r="M11336">
        <v>91.9186250999919</v>
      </c>
      <c r="N11336">
        <v>3</v>
      </c>
      <c r="O11336">
        <v>0.19653900002595001</v>
      </c>
      <c r="P11336">
        <v>92.281916599953604</v>
      </c>
    </row>
    <row r="11337" spans="1:16" x14ac:dyDescent="0.3">
      <c r="A11337">
        <v>32</v>
      </c>
      <c r="B11337">
        <v>2</v>
      </c>
      <c r="C11337">
        <v>0</v>
      </c>
      <c r="D11337">
        <v>3</v>
      </c>
      <c r="E11337" t="s">
        <v>1983</v>
      </c>
      <c r="F11337" t="s">
        <v>13</v>
      </c>
      <c r="G11337">
        <v>1</v>
      </c>
      <c r="H11337" t="s">
        <v>13</v>
      </c>
      <c r="I11337" t="s">
        <v>13</v>
      </c>
      <c r="J11337" t="s">
        <v>14</v>
      </c>
      <c r="K11337" t="b">
        <v>1</v>
      </c>
      <c r="L11337">
        <v>0.36155760003020998</v>
      </c>
      <c r="M11337">
        <v>93.161300899984795</v>
      </c>
      <c r="N11337">
        <v>3</v>
      </c>
      <c r="O11337">
        <v>0.217215700016823</v>
      </c>
      <c r="P11337">
        <v>93.542703299957793</v>
      </c>
    </row>
    <row r="11338" spans="1:16" x14ac:dyDescent="0.3">
      <c r="A11338">
        <v>32</v>
      </c>
      <c r="B11338">
        <v>2</v>
      </c>
      <c r="C11338">
        <v>0</v>
      </c>
      <c r="D11338">
        <v>3</v>
      </c>
      <c r="E11338" t="s">
        <v>284</v>
      </c>
      <c r="F11338">
        <v>1</v>
      </c>
      <c r="G11338">
        <v>1</v>
      </c>
      <c r="H11338">
        <v>1.9810297000221899</v>
      </c>
      <c r="I11338">
        <v>87.501648199977396</v>
      </c>
      <c r="J11338" t="s">
        <v>14</v>
      </c>
      <c r="K11338" t="b">
        <v>0</v>
      </c>
      <c r="L11338">
        <v>0.29311540001072001</v>
      </c>
      <c r="M11338">
        <v>94.342811799957403</v>
      </c>
      <c r="N11338">
        <v>3</v>
      </c>
      <c r="O11338">
        <v>0.20159309997689001</v>
      </c>
      <c r="P11338">
        <v>94.703018499945799</v>
      </c>
    </row>
    <row r="11339" spans="1:16" x14ac:dyDescent="0.3">
      <c r="A11339">
        <v>32</v>
      </c>
      <c r="B11339">
        <v>2</v>
      </c>
      <c r="C11339">
        <v>0</v>
      </c>
      <c r="D11339">
        <v>3</v>
      </c>
      <c r="E11339" t="s">
        <v>201</v>
      </c>
      <c r="F11339">
        <v>1</v>
      </c>
      <c r="G11339">
        <v>1</v>
      </c>
      <c r="H11339">
        <v>1.98154760000762</v>
      </c>
      <c r="I11339">
        <v>105.00193109997799</v>
      </c>
      <c r="J11339" t="s">
        <v>16</v>
      </c>
      <c r="K11339" t="b">
        <v>1</v>
      </c>
      <c r="L11339">
        <v>0.27731279999716202</v>
      </c>
      <c r="M11339">
        <v>95.493805399979493</v>
      </c>
      <c r="N11339">
        <v>3</v>
      </c>
      <c r="O11339">
        <v>2.84982999437489E-2</v>
      </c>
      <c r="P11339">
        <v>95.737749599968097</v>
      </c>
    </row>
    <row r="11340" spans="1:16" x14ac:dyDescent="0.3">
      <c r="A11340">
        <v>32</v>
      </c>
      <c r="B11340">
        <v>2</v>
      </c>
      <c r="C11340">
        <v>0</v>
      </c>
      <c r="D11340">
        <v>3</v>
      </c>
      <c r="E11340" t="s">
        <v>443</v>
      </c>
      <c r="F11340">
        <v>1</v>
      </c>
      <c r="G11340">
        <v>1</v>
      </c>
      <c r="H11340">
        <v>1.9813732999609801</v>
      </c>
      <c r="I11340">
        <v>100.001880900003</v>
      </c>
      <c r="J11340" t="s">
        <v>16</v>
      </c>
      <c r="K11340" t="b">
        <v>1</v>
      </c>
      <c r="L11340">
        <v>0.34974830003920898</v>
      </c>
      <c r="M11340">
        <v>96.599540899973405</v>
      </c>
      <c r="N11340">
        <v>3</v>
      </c>
      <c r="O11340">
        <v>3.63156999810599E-2</v>
      </c>
      <c r="P11340">
        <v>96.865674200002104</v>
      </c>
    </row>
    <row r="11341" spans="1:16" x14ac:dyDescent="0.3">
      <c r="A11341">
        <v>32</v>
      </c>
      <c r="B11341">
        <v>2</v>
      </c>
      <c r="C11341">
        <v>0</v>
      </c>
      <c r="D11341">
        <v>3</v>
      </c>
      <c r="E11341" t="s">
        <v>175</v>
      </c>
      <c r="F11341" t="s">
        <v>13</v>
      </c>
      <c r="G11341">
        <v>1</v>
      </c>
      <c r="H11341" t="s">
        <v>13</v>
      </c>
      <c r="I11341" t="s">
        <v>13</v>
      </c>
      <c r="J11341" t="s">
        <v>14</v>
      </c>
      <c r="K11341" t="b">
        <v>1</v>
      </c>
      <c r="L11341">
        <v>0.34431010001571899</v>
      </c>
      <c r="M11341">
        <v>97.727400299976594</v>
      </c>
      <c r="N11341">
        <v>3</v>
      </c>
      <c r="O11341">
        <v>0.152318599983118</v>
      </c>
      <c r="P11341">
        <v>98.037688399956096</v>
      </c>
    </row>
    <row r="11342" spans="1:16" x14ac:dyDescent="0.3">
      <c r="A11342">
        <v>32</v>
      </c>
      <c r="B11342">
        <v>2</v>
      </c>
      <c r="C11342">
        <v>1</v>
      </c>
      <c r="D11342">
        <v>3</v>
      </c>
      <c r="E11342" t="s">
        <v>1148</v>
      </c>
      <c r="F11342" t="s">
        <v>13</v>
      </c>
      <c r="G11342">
        <v>2</v>
      </c>
      <c r="H11342" t="s">
        <v>13</v>
      </c>
      <c r="I11342" t="s">
        <v>13</v>
      </c>
      <c r="J11342" t="s">
        <v>14</v>
      </c>
      <c r="K11342" t="b">
        <v>1</v>
      </c>
      <c r="L11342">
        <v>3.4206406999728598</v>
      </c>
      <c r="M11342">
        <v>3.4208357000024998</v>
      </c>
      <c r="N11342">
        <v>2</v>
      </c>
      <c r="O11342">
        <v>0.24220800003968199</v>
      </c>
      <c r="P11342">
        <v>3.77381040004548</v>
      </c>
    </row>
    <row r="11343" spans="1:16" x14ac:dyDescent="0.3">
      <c r="A11343">
        <v>32</v>
      </c>
      <c r="B11343">
        <v>2</v>
      </c>
      <c r="C11343">
        <v>1</v>
      </c>
      <c r="D11343">
        <v>3</v>
      </c>
      <c r="E11343" t="s">
        <v>662</v>
      </c>
      <c r="F11343" t="s">
        <v>13</v>
      </c>
      <c r="G11343">
        <v>2</v>
      </c>
      <c r="H11343" t="s">
        <v>13</v>
      </c>
      <c r="I11343" t="s">
        <v>13</v>
      </c>
      <c r="J11343" t="s">
        <v>14</v>
      </c>
      <c r="K11343" t="b">
        <v>1</v>
      </c>
      <c r="L11343">
        <v>0.79475080000702303</v>
      </c>
      <c r="M11343">
        <v>5.0777582000009698</v>
      </c>
      <c r="N11343">
        <v>3</v>
      </c>
      <c r="O11343">
        <v>0.188569699996151</v>
      </c>
      <c r="P11343">
        <v>5.3601527000428204</v>
      </c>
    </row>
    <row r="11344" spans="1:16" x14ac:dyDescent="0.3">
      <c r="A11344">
        <v>32</v>
      </c>
      <c r="B11344">
        <v>2</v>
      </c>
      <c r="C11344">
        <v>1</v>
      </c>
      <c r="D11344">
        <v>3</v>
      </c>
      <c r="E11344" t="s">
        <v>1412</v>
      </c>
      <c r="F11344" t="s">
        <v>13</v>
      </c>
      <c r="G11344">
        <v>2</v>
      </c>
      <c r="H11344" t="s">
        <v>13</v>
      </c>
      <c r="I11344" t="s">
        <v>13</v>
      </c>
      <c r="J11344" t="s">
        <v>14</v>
      </c>
      <c r="K11344" t="b">
        <v>1</v>
      </c>
      <c r="L11344">
        <v>0.81768480001483101</v>
      </c>
      <c r="M11344">
        <v>6.6842149000149202</v>
      </c>
      <c r="N11344">
        <v>3</v>
      </c>
      <c r="O11344">
        <v>6.5344900009222301E-2</v>
      </c>
      <c r="P11344">
        <v>6.8447923000203401</v>
      </c>
    </row>
    <row r="11345" spans="1:16" x14ac:dyDescent="0.3">
      <c r="A11345">
        <v>32</v>
      </c>
      <c r="B11345">
        <v>2</v>
      </c>
      <c r="C11345">
        <v>1</v>
      </c>
      <c r="D11345">
        <v>3</v>
      </c>
      <c r="E11345" t="s">
        <v>694</v>
      </c>
      <c r="F11345" t="s">
        <v>13</v>
      </c>
      <c r="G11345">
        <v>2</v>
      </c>
      <c r="H11345" t="s">
        <v>13</v>
      </c>
      <c r="I11345" t="s">
        <v>13</v>
      </c>
      <c r="J11345" t="s">
        <v>14</v>
      </c>
      <c r="K11345" t="b">
        <v>1</v>
      </c>
      <c r="L11345">
        <v>0.83581820002291396</v>
      </c>
      <c r="M11345">
        <v>8.1880083000287396</v>
      </c>
      <c r="N11345">
        <v>3</v>
      </c>
      <c r="O11345">
        <v>3.7091800011694397E-2</v>
      </c>
      <c r="P11345">
        <v>8.3445980000542495</v>
      </c>
    </row>
    <row r="11346" spans="1:16" x14ac:dyDescent="0.3">
      <c r="A11346">
        <v>32</v>
      </c>
      <c r="B11346">
        <v>2</v>
      </c>
      <c r="C11346">
        <v>1</v>
      </c>
      <c r="D11346">
        <v>3</v>
      </c>
      <c r="E11346" t="s">
        <v>672</v>
      </c>
      <c r="F11346" t="s">
        <v>13</v>
      </c>
      <c r="G11346">
        <v>2</v>
      </c>
      <c r="H11346" t="s">
        <v>13</v>
      </c>
      <c r="I11346" t="s">
        <v>13</v>
      </c>
      <c r="J11346" t="s">
        <v>14</v>
      </c>
      <c r="K11346" t="b">
        <v>1</v>
      </c>
      <c r="L11346">
        <v>0.69552190002286796</v>
      </c>
      <c r="M11346">
        <v>9.5453353000339103</v>
      </c>
      <c r="N11346">
        <v>3</v>
      </c>
      <c r="O11346">
        <v>0.55295450001722202</v>
      </c>
      <c r="P11346">
        <v>10.3805076000281</v>
      </c>
    </row>
    <row r="11347" spans="1:16" x14ac:dyDescent="0.3">
      <c r="A11347">
        <v>32</v>
      </c>
      <c r="B11347">
        <v>2</v>
      </c>
      <c r="C11347">
        <v>1</v>
      </c>
      <c r="D11347">
        <v>3</v>
      </c>
      <c r="E11347" t="s">
        <v>486</v>
      </c>
      <c r="F11347" t="s">
        <v>13</v>
      </c>
      <c r="G11347">
        <v>2</v>
      </c>
      <c r="H11347" t="s">
        <v>13</v>
      </c>
      <c r="I11347" t="s">
        <v>13</v>
      </c>
      <c r="J11347" t="s">
        <v>14</v>
      </c>
      <c r="K11347" t="b">
        <v>1</v>
      </c>
      <c r="L11347">
        <v>0.45954730000812599</v>
      </c>
      <c r="M11347">
        <v>11.3593555000261</v>
      </c>
      <c r="N11347">
        <v>3</v>
      </c>
      <c r="O11347">
        <v>0.108355200034566</v>
      </c>
      <c r="P11347">
        <v>11.5599355000304</v>
      </c>
    </row>
    <row r="11348" spans="1:16" x14ac:dyDescent="0.3">
      <c r="A11348">
        <v>32</v>
      </c>
      <c r="B11348">
        <v>2</v>
      </c>
      <c r="C11348">
        <v>1</v>
      </c>
      <c r="D11348">
        <v>3</v>
      </c>
      <c r="E11348" t="s">
        <v>195</v>
      </c>
      <c r="F11348" t="s">
        <v>13</v>
      </c>
      <c r="G11348">
        <v>2</v>
      </c>
      <c r="H11348" t="s">
        <v>13</v>
      </c>
      <c r="I11348" t="s">
        <v>13</v>
      </c>
      <c r="J11348" t="s">
        <v>16</v>
      </c>
      <c r="K11348" t="b">
        <v>0</v>
      </c>
      <c r="L11348">
        <v>2.8119575000018799</v>
      </c>
      <c r="M11348">
        <v>14.878349800012099</v>
      </c>
      <c r="N11348">
        <v>3</v>
      </c>
      <c r="O11348">
        <v>9.8789000010583605E-2</v>
      </c>
      <c r="P11348">
        <v>15.126338900008699</v>
      </c>
    </row>
    <row r="11349" spans="1:16" x14ac:dyDescent="0.3">
      <c r="A11349">
        <v>32</v>
      </c>
      <c r="B11349">
        <v>2</v>
      </c>
      <c r="C11349">
        <v>1</v>
      </c>
      <c r="D11349">
        <v>3</v>
      </c>
      <c r="E11349" t="s">
        <v>1098</v>
      </c>
      <c r="F11349">
        <v>1</v>
      </c>
      <c r="G11349">
        <v>2</v>
      </c>
      <c r="H11349">
        <v>1.98144140001386</v>
      </c>
      <c r="I11349">
        <v>95.001809599984</v>
      </c>
      <c r="J11349" t="s">
        <v>14</v>
      </c>
      <c r="K11349" t="b">
        <v>0</v>
      </c>
      <c r="L11349">
        <v>1.1187187000177801</v>
      </c>
      <c r="M11349">
        <v>16.7519091000431</v>
      </c>
      <c r="N11349">
        <v>3</v>
      </c>
      <c r="O11349">
        <v>8.1569600035436493E-2</v>
      </c>
      <c r="P11349">
        <v>16.973155100014999</v>
      </c>
    </row>
    <row r="11350" spans="1:16" x14ac:dyDescent="0.3">
      <c r="A11350">
        <v>32</v>
      </c>
      <c r="B11350">
        <v>2</v>
      </c>
      <c r="C11350">
        <v>1</v>
      </c>
      <c r="D11350">
        <v>3</v>
      </c>
      <c r="E11350" t="s">
        <v>981</v>
      </c>
      <c r="F11350">
        <v>1</v>
      </c>
      <c r="G11350">
        <v>2</v>
      </c>
      <c r="H11350">
        <v>1.9824175999965501</v>
      </c>
      <c r="I11350">
        <v>147.50269450002801</v>
      </c>
      <c r="J11350" t="s">
        <v>16</v>
      </c>
      <c r="K11350" t="b">
        <v>1</v>
      </c>
      <c r="L11350">
        <v>1.2194160000071901</v>
      </c>
      <c r="M11350">
        <v>18.7025762000121</v>
      </c>
      <c r="N11350">
        <v>3</v>
      </c>
      <c r="O11350">
        <v>0.44303510000463597</v>
      </c>
      <c r="P11350">
        <v>19.302611900027799</v>
      </c>
    </row>
    <row r="11351" spans="1:16" x14ac:dyDescent="0.3">
      <c r="A11351">
        <v>32</v>
      </c>
      <c r="B11351">
        <v>2</v>
      </c>
      <c r="C11351">
        <v>1</v>
      </c>
      <c r="D11351">
        <v>3</v>
      </c>
      <c r="E11351" t="s">
        <v>474</v>
      </c>
      <c r="F11351" t="s">
        <v>13</v>
      </c>
      <c r="G11351">
        <v>2</v>
      </c>
      <c r="H11351" t="s">
        <v>13</v>
      </c>
      <c r="I11351" t="s">
        <v>13</v>
      </c>
      <c r="J11351" t="s">
        <v>16</v>
      </c>
      <c r="K11351" t="b">
        <v>0</v>
      </c>
      <c r="L11351">
        <v>0.70792210003128297</v>
      </c>
      <c r="M11351">
        <v>20.524397000030199</v>
      </c>
      <c r="N11351">
        <v>3</v>
      </c>
      <c r="O11351">
        <v>8.4019800007808995E-2</v>
      </c>
      <c r="P11351">
        <v>20.7435523000313</v>
      </c>
    </row>
    <row r="11352" spans="1:16" x14ac:dyDescent="0.3">
      <c r="A11352">
        <v>32</v>
      </c>
      <c r="B11352">
        <v>2</v>
      </c>
      <c r="C11352">
        <v>1</v>
      </c>
      <c r="D11352">
        <v>3</v>
      </c>
      <c r="E11352" t="s">
        <v>1971</v>
      </c>
      <c r="F11352" t="s">
        <v>13</v>
      </c>
      <c r="G11352">
        <v>2</v>
      </c>
      <c r="H11352" t="s">
        <v>13</v>
      </c>
      <c r="I11352" t="s">
        <v>13</v>
      </c>
      <c r="J11352" t="s">
        <v>16</v>
      </c>
      <c r="K11352" t="b">
        <v>0</v>
      </c>
      <c r="L11352">
        <v>0.63766549999127198</v>
      </c>
      <c r="M11352">
        <v>21.8874668000499</v>
      </c>
      <c r="N11352">
        <v>3</v>
      </c>
      <c r="O11352">
        <v>4.95061000110582E-2</v>
      </c>
      <c r="P11352">
        <v>22.061046800052299</v>
      </c>
    </row>
    <row r="11353" spans="1:16" x14ac:dyDescent="0.3">
      <c r="A11353">
        <v>32</v>
      </c>
      <c r="B11353">
        <v>2</v>
      </c>
      <c r="C11353">
        <v>1</v>
      </c>
      <c r="D11353">
        <v>3</v>
      </c>
      <c r="E11353" t="s">
        <v>1746</v>
      </c>
      <c r="F11353" t="s">
        <v>13</v>
      </c>
      <c r="G11353">
        <v>2</v>
      </c>
      <c r="H11353" t="s">
        <v>13</v>
      </c>
      <c r="I11353" t="s">
        <v>13</v>
      </c>
      <c r="J11353" t="s">
        <v>14</v>
      </c>
      <c r="K11353" t="b">
        <v>1</v>
      </c>
      <c r="L11353">
        <v>0.54522849997738398</v>
      </c>
      <c r="M11353">
        <v>23.111516900011299</v>
      </c>
      <c r="N11353">
        <v>3</v>
      </c>
      <c r="O11353">
        <v>4.1612699977122303E-2</v>
      </c>
      <c r="P11353">
        <v>23.277146000007601</v>
      </c>
    </row>
    <row r="11354" spans="1:16" x14ac:dyDescent="0.3">
      <c r="A11354">
        <v>32</v>
      </c>
      <c r="B11354">
        <v>2</v>
      </c>
      <c r="C11354">
        <v>1</v>
      </c>
      <c r="D11354">
        <v>3</v>
      </c>
      <c r="E11354" t="s">
        <v>396</v>
      </c>
      <c r="F11354" t="s">
        <v>13</v>
      </c>
      <c r="G11354">
        <v>2</v>
      </c>
      <c r="H11354" t="s">
        <v>13</v>
      </c>
      <c r="I11354" t="s">
        <v>13</v>
      </c>
      <c r="J11354" t="s">
        <v>16</v>
      </c>
      <c r="K11354" t="b">
        <v>0</v>
      </c>
      <c r="L11354">
        <v>0.43082740000682002</v>
      </c>
      <c r="M11354">
        <v>24.213915300031701</v>
      </c>
      <c r="N11354">
        <v>3</v>
      </c>
      <c r="O11354">
        <v>4.4592100020963699E-2</v>
      </c>
      <c r="P11354">
        <v>24.384162900038099</v>
      </c>
    </row>
    <row r="11355" spans="1:16" x14ac:dyDescent="0.3">
      <c r="A11355">
        <v>32</v>
      </c>
      <c r="B11355">
        <v>2</v>
      </c>
      <c r="C11355">
        <v>1</v>
      </c>
      <c r="D11355">
        <v>3</v>
      </c>
      <c r="E11355" t="s">
        <v>503</v>
      </c>
      <c r="F11355" t="s">
        <v>13</v>
      </c>
      <c r="G11355">
        <v>2</v>
      </c>
      <c r="H11355" t="s">
        <v>13</v>
      </c>
      <c r="I11355" t="s">
        <v>13</v>
      </c>
      <c r="J11355" t="s">
        <v>14</v>
      </c>
      <c r="K11355" t="b">
        <v>1</v>
      </c>
      <c r="L11355">
        <v>0.47215290000894999</v>
      </c>
      <c r="M11355">
        <v>25.371802500041699</v>
      </c>
      <c r="N11355">
        <v>3</v>
      </c>
      <c r="O11355">
        <v>0.16062520002014899</v>
      </c>
      <c r="P11355">
        <v>25.628100500034598</v>
      </c>
    </row>
    <row r="11356" spans="1:16" x14ac:dyDescent="0.3">
      <c r="A11356">
        <v>32</v>
      </c>
      <c r="B11356">
        <v>2</v>
      </c>
      <c r="C11356">
        <v>1</v>
      </c>
      <c r="D11356">
        <v>3</v>
      </c>
      <c r="E11356" t="s">
        <v>1305</v>
      </c>
      <c r="F11356">
        <v>1</v>
      </c>
      <c r="G11356">
        <v>2</v>
      </c>
      <c r="H11356">
        <v>1.98218480002834</v>
      </c>
      <c r="I11356">
        <v>137.50252769997999</v>
      </c>
      <c r="J11356" t="s">
        <v>16</v>
      </c>
      <c r="K11356" t="b">
        <v>1</v>
      </c>
      <c r="L11356">
        <v>0.32185479998588601</v>
      </c>
      <c r="M11356">
        <v>26.455035900056799</v>
      </c>
      <c r="N11356">
        <v>3</v>
      </c>
      <c r="O11356">
        <v>0.17072250001365299</v>
      </c>
      <c r="P11356">
        <v>26.742297900025701</v>
      </c>
    </row>
    <row r="11357" spans="1:16" x14ac:dyDescent="0.3">
      <c r="A11357">
        <v>32</v>
      </c>
      <c r="B11357">
        <v>2</v>
      </c>
      <c r="C11357">
        <v>1</v>
      </c>
      <c r="D11357">
        <v>3</v>
      </c>
      <c r="E11357" t="s">
        <v>2189</v>
      </c>
      <c r="F11357" t="s">
        <v>13</v>
      </c>
      <c r="G11357">
        <v>2</v>
      </c>
      <c r="H11357" t="s">
        <v>13</v>
      </c>
      <c r="I11357" t="s">
        <v>13</v>
      </c>
      <c r="J11357" t="s">
        <v>14</v>
      </c>
      <c r="K11357" t="b">
        <v>1</v>
      </c>
      <c r="L11357">
        <v>0.32231279998086398</v>
      </c>
      <c r="M11357">
        <v>27.572147500002799</v>
      </c>
      <c r="N11357">
        <v>3</v>
      </c>
      <c r="O11357">
        <v>0.14696400001412299</v>
      </c>
      <c r="P11357">
        <v>27.862394400057401</v>
      </c>
    </row>
    <row r="11358" spans="1:16" x14ac:dyDescent="0.3">
      <c r="A11358">
        <v>32</v>
      </c>
      <c r="B11358">
        <v>2</v>
      </c>
      <c r="C11358">
        <v>1</v>
      </c>
      <c r="D11358">
        <v>3</v>
      </c>
      <c r="E11358" t="s">
        <v>973</v>
      </c>
      <c r="F11358">
        <v>1</v>
      </c>
      <c r="G11358">
        <v>2</v>
      </c>
      <c r="H11358">
        <v>1.98070890002418</v>
      </c>
      <c r="I11358">
        <v>67.501281899982104</v>
      </c>
      <c r="J11358" t="s">
        <v>16</v>
      </c>
      <c r="K11358" t="b">
        <v>1</v>
      </c>
      <c r="L11358">
        <v>0.40912039997056099</v>
      </c>
      <c r="M11358">
        <v>28.775648600014399</v>
      </c>
      <c r="N11358">
        <v>3</v>
      </c>
      <c r="O11358">
        <v>0.14450350002152801</v>
      </c>
      <c r="P11358">
        <v>29.0920723000309</v>
      </c>
    </row>
    <row r="11359" spans="1:16" x14ac:dyDescent="0.3">
      <c r="A11359">
        <v>32</v>
      </c>
      <c r="B11359">
        <v>2</v>
      </c>
      <c r="C11359">
        <v>1</v>
      </c>
      <c r="D11359">
        <v>3</v>
      </c>
      <c r="E11359" t="s">
        <v>86</v>
      </c>
      <c r="F11359">
        <v>1</v>
      </c>
      <c r="G11359">
        <v>2</v>
      </c>
      <c r="H11359">
        <v>1.9820136999478599</v>
      </c>
      <c r="I11359">
        <v>125.002292799996</v>
      </c>
      <c r="J11359" t="s">
        <v>14</v>
      </c>
      <c r="K11359" t="b">
        <v>0</v>
      </c>
      <c r="L11359">
        <v>0.30905760003952298</v>
      </c>
      <c r="M11359">
        <v>29.9088152000331</v>
      </c>
      <c r="N11359">
        <v>3</v>
      </c>
      <c r="O11359">
        <v>0.169508099963423</v>
      </c>
      <c r="P11359">
        <v>30.197175800043599</v>
      </c>
    </row>
    <row r="11360" spans="1:16" x14ac:dyDescent="0.3">
      <c r="A11360">
        <v>32</v>
      </c>
      <c r="B11360">
        <v>2</v>
      </c>
      <c r="C11360">
        <v>1</v>
      </c>
      <c r="D11360">
        <v>3</v>
      </c>
      <c r="E11360" t="s">
        <v>1343</v>
      </c>
      <c r="F11360">
        <v>1</v>
      </c>
      <c r="G11360">
        <v>2</v>
      </c>
      <c r="H11360">
        <v>1.99714529997436</v>
      </c>
      <c r="I11360">
        <v>32.500634299998602</v>
      </c>
      <c r="J11360" t="s">
        <v>14</v>
      </c>
      <c r="K11360" t="b">
        <v>0</v>
      </c>
      <c r="L11360">
        <v>1.30891960003646</v>
      </c>
      <c r="M11360">
        <v>32.025336200022103</v>
      </c>
      <c r="N11360">
        <v>3</v>
      </c>
      <c r="O11360">
        <v>9.7353200020734207E-2</v>
      </c>
      <c r="P11360">
        <v>32.212973800022198</v>
      </c>
    </row>
    <row r="11361" spans="1:16" x14ac:dyDescent="0.3">
      <c r="A11361">
        <v>32</v>
      </c>
      <c r="B11361">
        <v>2</v>
      </c>
      <c r="C11361">
        <v>1</v>
      </c>
      <c r="D11361">
        <v>3</v>
      </c>
      <c r="E11361" t="s">
        <v>910</v>
      </c>
      <c r="F11361" t="s">
        <v>13</v>
      </c>
      <c r="G11361">
        <v>2</v>
      </c>
      <c r="H11361" t="s">
        <v>13</v>
      </c>
      <c r="I11361" t="s">
        <v>13</v>
      </c>
      <c r="J11361" t="s">
        <v>14</v>
      </c>
      <c r="K11361" t="b">
        <v>1</v>
      </c>
      <c r="L11361">
        <v>0.67455519997747604</v>
      </c>
      <c r="M11361">
        <v>33.407579100050498</v>
      </c>
      <c r="N11361">
        <v>3</v>
      </c>
      <c r="O11361">
        <v>3.4670200024265803E-2</v>
      </c>
      <c r="P11361">
        <v>33.582252900057902</v>
      </c>
    </row>
    <row r="11362" spans="1:16" x14ac:dyDescent="0.3">
      <c r="A11362">
        <v>32</v>
      </c>
      <c r="B11362">
        <v>2</v>
      </c>
      <c r="C11362">
        <v>1</v>
      </c>
      <c r="D11362">
        <v>3</v>
      </c>
      <c r="E11362" t="s">
        <v>1389</v>
      </c>
      <c r="F11362">
        <v>1</v>
      </c>
      <c r="G11362">
        <v>2</v>
      </c>
      <c r="H11362">
        <v>1.9960236999904699</v>
      </c>
      <c r="I11362">
        <v>2.50006609997945</v>
      </c>
      <c r="J11362" t="s">
        <v>14</v>
      </c>
      <c r="K11362" t="b">
        <v>0</v>
      </c>
      <c r="L11362">
        <v>0.51335089997155603</v>
      </c>
      <c r="M11362">
        <v>34.612943600048297</v>
      </c>
      <c r="N11362">
        <v>1</v>
      </c>
      <c r="O11362">
        <v>1.1962262999732001</v>
      </c>
      <c r="P11362">
        <v>35.903841500054099</v>
      </c>
    </row>
    <row r="11363" spans="1:16" x14ac:dyDescent="0.3">
      <c r="A11363">
        <v>32</v>
      </c>
      <c r="B11363">
        <v>2</v>
      </c>
      <c r="C11363">
        <v>1</v>
      </c>
      <c r="D11363">
        <v>3</v>
      </c>
      <c r="E11363" t="s">
        <v>1328</v>
      </c>
      <c r="F11363" t="s">
        <v>13</v>
      </c>
      <c r="G11363">
        <v>2</v>
      </c>
      <c r="H11363" t="s">
        <v>13</v>
      </c>
      <c r="I11363" t="s">
        <v>13</v>
      </c>
      <c r="J11363" t="s">
        <v>14</v>
      </c>
      <c r="K11363" t="b">
        <v>1</v>
      </c>
      <c r="L11363">
        <v>1.6476450000191101</v>
      </c>
      <c r="M11363">
        <v>38.064101700030697</v>
      </c>
      <c r="N11363">
        <v>2</v>
      </c>
      <c r="O11363">
        <v>4.9251399992499501E-2</v>
      </c>
      <c r="P11363">
        <v>38.276818600017599</v>
      </c>
    </row>
    <row r="11364" spans="1:16" x14ac:dyDescent="0.3">
      <c r="A11364">
        <v>32</v>
      </c>
      <c r="B11364">
        <v>2</v>
      </c>
      <c r="C11364">
        <v>1</v>
      </c>
      <c r="D11364">
        <v>3</v>
      </c>
      <c r="E11364" t="s">
        <v>286</v>
      </c>
      <c r="F11364" t="s">
        <v>13</v>
      </c>
      <c r="G11364">
        <v>2</v>
      </c>
      <c r="H11364" t="s">
        <v>13</v>
      </c>
      <c r="I11364" t="s">
        <v>13</v>
      </c>
      <c r="J11364" t="s">
        <v>14</v>
      </c>
      <c r="K11364" t="b">
        <v>1</v>
      </c>
      <c r="L11364">
        <v>1.2338595999754001</v>
      </c>
      <c r="M11364">
        <v>40.016827500017797</v>
      </c>
      <c r="N11364">
        <v>2</v>
      </c>
      <c r="O11364">
        <v>6.6829800023697303E-2</v>
      </c>
      <c r="P11364">
        <v>40.198424400005003</v>
      </c>
    </row>
    <row r="11365" spans="1:16" x14ac:dyDescent="0.3">
      <c r="A11365">
        <v>32</v>
      </c>
      <c r="B11365">
        <v>2</v>
      </c>
      <c r="C11365">
        <v>1</v>
      </c>
      <c r="D11365">
        <v>3</v>
      </c>
      <c r="E11365" t="s">
        <v>1591</v>
      </c>
      <c r="F11365">
        <v>1</v>
      </c>
      <c r="G11365">
        <v>2</v>
      </c>
      <c r="H11365">
        <v>1.9970288999611501</v>
      </c>
      <c r="I11365">
        <v>40.000785999989603</v>
      </c>
      <c r="J11365" t="s">
        <v>14</v>
      </c>
      <c r="K11365" t="b">
        <v>0</v>
      </c>
      <c r="L11365">
        <v>0.56113189994357504</v>
      </c>
      <c r="M11365">
        <v>41.277525600045898</v>
      </c>
      <c r="N11365">
        <v>2</v>
      </c>
      <c r="O11365">
        <v>7.4018699990119799E-2</v>
      </c>
      <c r="P11365">
        <v>41.477898400044097</v>
      </c>
    </row>
    <row r="11366" spans="1:16" x14ac:dyDescent="0.3">
      <c r="A11366">
        <v>32</v>
      </c>
      <c r="B11366">
        <v>2</v>
      </c>
      <c r="C11366">
        <v>1</v>
      </c>
      <c r="D11366">
        <v>3</v>
      </c>
      <c r="E11366" t="s">
        <v>1750</v>
      </c>
      <c r="F11366">
        <v>1</v>
      </c>
      <c r="G11366">
        <v>2</v>
      </c>
      <c r="H11366">
        <v>1.99711270001717</v>
      </c>
      <c r="I11366">
        <v>35.0006836000248</v>
      </c>
      <c r="J11366" t="s">
        <v>16</v>
      </c>
      <c r="K11366" t="b">
        <v>1</v>
      </c>
      <c r="L11366">
        <v>0.927473199961241</v>
      </c>
      <c r="M11366">
        <v>42.910675100050902</v>
      </c>
      <c r="N11366">
        <v>2</v>
      </c>
      <c r="O11366">
        <v>9.2810500005725799E-2</v>
      </c>
      <c r="P11366">
        <v>43.128390700032497</v>
      </c>
    </row>
    <row r="11367" spans="1:16" x14ac:dyDescent="0.3">
      <c r="A11367">
        <v>32</v>
      </c>
      <c r="B11367">
        <v>2</v>
      </c>
      <c r="C11367">
        <v>1</v>
      </c>
      <c r="D11367">
        <v>3</v>
      </c>
      <c r="E11367" t="s">
        <v>290</v>
      </c>
      <c r="F11367">
        <v>1</v>
      </c>
      <c r="G11367">
        <v>2</v>
      </c>
      <c r="H11367">
        <v>1.9964032999705501</v>
      </c>
      <c r="I11367">
        <v>15.000350799993599</v>
      </c>
      <c r="J11367" t="s">
        <v>16</v>
      </c>
      <c r="K11367" t="b">
        <v>1</v>
      </c>
      <c r="L11367">
        <v>2.5434814000036599</v>
      </c>
      <c r="M11367">
        <v>46.176609000016498</v>
      </c>
      <c r="N11367">
        <v>3</v>
      </c>
      <c r="O11367">
        <v>5.7362099993042703E-2</v>
      </c>
      <c r="P11367">
        <v>46.348874700022897</v>
      </c>
    </row>
    <row r="11368" spans="1:16" x14ac:dyDescent="0.3">
      <c r="A11368">
        <v>32</v>
      </c>
      <c r="B11368">
        <v>2</v>
      </c>
      <c r="C11368">
        <v>1</v>
      </c>
      <c r="D11368">
        <v>3</v>
      </c>
      <c r="E11368" t="s">
        <v>811</v>
      </c>
      <c r="F11368">
        <v>1</v>
      </c>
      <c r="G11368">
        <v>2</v>
      </c>
      <c r="H11368">
        <v>1.9812439000233999</v>
      </c>
      <c r="I11368">
        <v>92.501747399975997</v>
      </c>
      <c r="J11368" t="s">
        <v>16</v>
      </c>
      <c r="K11368" t="b">
        <v>1</v>
      </c>
      <c r="L11368">
        <v>0.69870559999253601</v>
      </c>
      <c r="M11368">
        <v>47.565059100044898</v>
      </c>
      <c r="N11368">
        <v>3</v>
      </c>
      <c r="O11368">
        <v>0.124939999950584</v>
      </c>
      <c r="P11368">
        <v>47.784588400041699</v>
      </c>
    </row>
    <row r="11369" spans="1:16" x14ac:dyDescent="0.3">
      <c r="A11369">
        <v>32</v>
      </c>
      <c r="B11369">
        <v>2</v>
      </c>
      <c r="C11369">
        <v>1</v>
      </c>
      <c r="D11369">
        <v>3</v>
      </c>
      <c r="E11369" t="s">
        <v>1721</v>
      </c>
      <c r="F11369">
        <v>1</v>
      </c>
      <c r="G11369">
        <v>2</v>
      </c>
      <c r="H11369">
        <v>1.9821622999734201</v>
      </c>
      <c r="I11369">
        <v>135.00247910001801</v>
      </c>
      <c r="J11369" t="s">
        <v>16</v>
      </c>
      <c r="K11369" t="b">
        <v>1</v>
      </c>
      <c r="L11369">
        <v>0.77823970001190901</v>
      </c>
      <c r="M11369">
        <v>49.077910600055503</v>
      </c>
      <c r="N11369">
        <v>3</v>
      </c>
      <c r="O11369">
        <v>2.6344499958213401E-2</v>
      </c>
      <c r="P11369">
        <v>49.222025700029903</v>
      </c>
    </row>
    <row r="11370" spans="1:16" x14ac:dyDescent="0.3">
      <c r="A11370">
        <v>32</v>
      </c>
      <c r="B11370">
        <v>2</v>
      </c>
      <c r="C11370">
        <v>1</v>
      </c>
      <c r="D11370">
        <v>3</v>
      </c>
      <c r="E11370" t="s">
        <v>1765</v>
      </c>
      <c r="F11370">
        <v>1</v>
      </c>
      <c r="G11370">
        <v>2</v>
      </c>
      <c r="H11370">
        <v>1.9807443000027001</v>
      </c>
      <c r="I11370">
        <v>72.5014172000228</v>
      </c>
      <c r="J11370" t="s">
        <v>16</v>
      </c>
      <c r="K11370" t="b">
        <v>1</v>
      </c>
      <c r="L11370">
        <v>0.62278049997985396</v>
      </c>
      <c r="M11370">
        <v>50.355745800014098</v>
      </c>
      <c r="N11370">
        <v>3</v>
      </c>
      <c r="O11370">
        <v>1.54967000125907E-2</v>
      </c>
      <c r="P11370">
        <v>50.483092600014103</v>
      </c>
    </row>
    <row r="11371" spans="1:16" x14ac:dyDescent="0.3">
      <c r="A11371">
        <v>32</v>
      </c>
      <c r="B11371">
        <v>2</v>
      </c>
      <c r="C11371">
        <v>1</v>
      </c>
      <c r="D11371">
        <v>3</v>
      </c>
      <c r="E11371" t="s">
        <v>2073</v>
      </c>
      <c r="F11371" t="s">
        <v>13</v>
      </c>
      <c r="G11371">
        <v>2</v>
      </c>
      <c r="H11371" t="s">
        <v>13</v>
      </c>
      <c r="I11371" t="s">
        <v>13</v>
      </c>
      <c r="J11371" t="s">
        <v>14</v>
      </c>
      <c r="K11371" t="b">
        <v>1</v>
      </c>
      <c r="L11371">
        <v>0.75031749997288</v>
      </c>
      <c r="M11371">
        <v>51.749991000047899</v>
      </c>
      <c r="N11371">
        <v>3</v>
      </c>
      <c r="O11371">
        <v>9.3142500030808206E-2</v>
      </c>
      <c r="P11371">
        <v>51.960643900034498</v>
      </c>
    </row>
    <row r="11372" spans="1:16" x14ac:dyDescent="0.3">
      <c r="A11372">
        <v>32</v>
      </c>
      <c r="B11372">
        <v>2</v>
      </c>
      <c r="C11372">
        <v>1</v>
      </c>
      <c r="D11372">
        <v>3</v>
      </c>
      <c r="E11372" t="s">
        <v>371</v>
      </c>
      <c r="F11372">
        <v>1</v>
      </c>
      <c r="G11372">
        <v>2</v>
      </c>
      <c r="H11372">
        <v>1.9806969999917801</v>
      </c>
      <c r="I11372">
        <v>65.001263000012798</v>
      </c>
      <c r="J11372" t="s">
        <v>14</v>
      </c>
      <c r="K11372" t="b">
        <v>0</v>
      </c>
      <c r="L11372">
        <v>0.47380660002818298</v>
      </c>
      <c r="M11372">
        <v>52.940216500021101</v>
      </c>
      <c r="N11372">
        <v>3</v>
      </c>
      <c r="O11372">
        <v>2.0852600049693099E-2</v>
      </c>
      <c r="P11372">
        <v>53.0883792000241</v>
      </c>
    </row>
    <row r="11373" spans="1:16" x14ac:dyDescent="0.3">
      <c r="A11373">
        <v>32</v>
      </c>
      <c r="B11373">
        <v>2</v>
      </c>
      <c r="C11373">
        <v>1</v>
      </c>
      <c r="D11373">
        <v>3</v>
      </c>
      <c r="E11373" t="s">
        <v>1152</v>
      </c>
      <c r="F11373">
        <v>1</v>
      </c>
      <c r="G11373">
        <v>2</v>
      </c>
      <c r="H11373">
        <v>1.98029410000891</v>
      </c>
      <c r="I11373">
        <v>42.500857900013202</v>
      </c>
      <c r="J11373" t="s">
        <v>14</v>
      </c>
      <c r="K11373" t="b">
        <v>0</v>
      </c>
      <c r="L11373">
        <v>0.71660300000803601</v>
      </c>
      <c r="M11373">
        <v>54.316140000009902</v>
      </c>
      <c r="N11373">
        <v>3</v>
      </c>
      <c r="O11373">
        <v>0.531621299975086</v>
      </c>
      <c r="P11373">
        <v>55.135074500052703</v>
      </c>
    </row>
    <row r="11374" spans="1:16" x14ac:dyDescent="0.3">
      <c r="A11374">
        <v>32</v>
      </c>
      <c r="B11374">
        <v>2</v>
      </c>
      <c r="C11374">
        <v>1</v>
      </c>
      <c r="D11374">
        <v>3</v>
      </c>
      <c r="E11374" t="s">
        <v>911</v>
      </c>
      <c r="F11374" t="s">
        <v>13</v>
      </c>
      <c r="G11374">
        <v>2</v>
      </c>
      <c r="H11374" t="s">
        <v>13</v>
      </c>
      <c r="I11374" t="s">
        <v>13</v>
      </c>
      <c r="J11374" t="s">
        <v>14</v>
      </c>
      <c r="K11374" t="b">
        <v>1</v>
      </c>
      <c r="L11374">
        <v>0.37519029999384701</v>
      </c>
      <c r="M11374">
        <v>56.024726200033903</v>
      </c>
      <c r="N11374">
        <v>3</v>
      </c>
      <c r="O11374">
        <v>0.12291749997530101</v>
      </c>
      <c r="P11374">
        <v>56.230627500044697</v>
      </c>
    </row>
    <row r="11375" spans="1:16" x14ac:dyDescent="0.3">
      <c r="A11375">
        <v>32</v>
      </c>
      <c r="B11375">
        <v>2</v>
      </c>
      <c r="C11375">
        <v>1</v>
      </c>
      <c r="D11375">
        <v>3</v>
      </c>
      <c r="E11375" t="s">
        <v>384</v>
      </c>
      <c r="F11375">
        <v>1</v>
      </c>
      <c r="G11375">
        <v>2</v>
      </c>
      <c r="H11375">
        <v>1.9813383999862699</v>
      </c>
      <c r="I11375">
        <v>90.001708200026798</v>
      </c>
      <c r="J11375" t="s">
        <v>14</v>
      </c>
      <c r="K11375" t="b">
        <v>0</v>
      </c>
      <c r="L11375">
        <v>0.30630870000459298</v>
      </c>
      <c r="M11375">
        <v>57.055967200023602</v>
      </c>
      <c r="N11375">
        <v>3</v>
      </c>
      <c r="O11375">
        <v>0.123437299975194</v>
      </c>
      <c r="P11375">
        <v>57.262971700052702</v>
      </c>
    </row>
    <row r="11376" spans="1:16" x14ac:dyDescent="0.3">
      <c r="A11376">
        <v>32</v>
      </c>
      <c r="B11376">
        <v>2</v>
      </c>
      <c r="C11376">
        <v>1</v>
      </c>
      <c r="D11376">
        <v>3</v>
      </c>
      <c r="E11376" t="s">
        <v>2031</v>
      </c>
      <c r="F11376">
        <v>1</v>
      </c>
      <c r="G11376">
        <v>2</v>
      </c>
      <c r="H11376">
        <v>1.9806347999838201</v>
      </c>
      <c r="I11376">
        <v>57.501178300008199</v>
      </c>
      <c r="J11376" t="s">
        <v>14</v>
      </c>
      <c r="K11376" t="b">
        <v>0</v>
      </c>
      <c r="L11376">
        <v>0.28901390003738903</v>
      </c>
      <c r="M11376">
        <v>58.055311800038901</v>
      </c>
      <c r="N11376">
        <v>3</v>
      </c>
      <c r="O11376">
        <v>0.14180119999218699</v>
      </c>
      <c r="P11376">
        <v>58.273351800045901</v>
      </c>
    </row>
    <row r="11377" spans="1:16" x14ac:dyDescent="0.3">
      <c r="A11377">
        <v>32</v>
      </c>
      <c r="B11377">
        <v>2</v>
      </c>
      <c r="C11377">
        <v>1</v>
      </c>
      <c r="D11377">
        <v>3</v>
      </c>
      <c r="E11377" t="s">
        <v>1060</v>
      </c>
      <c r="F11377">
        <v>1</v>
      </c>
      <c r="G11377">
        <v>2</v>
      </c>
      <c r="H11377">
        <v>1.98099279997405</v>
      </c>
      <c r="I11377">
        <v>77.501491800008793</v>
      </c>
      <c r="J11377" t="s">
        <v>16</v>
      </c>
      <c r="K11377" t="b">
        <v>1</v>
      </c>
      <c r="L11377">
        <v>0.92956690001301501</v>
      </c>
      <c r="M11377">
        <v>59.712513800011997</v>
      </c>
      <c r="N11377">
        <v>2</v>
      </c>
      <c r="O11377">
        <v>0.12208810000447599</v>
      </c>
      <c r="P11377">
        <v>59.909813600010203</v>
      </c>
    </row>
    <row r="11378" spans="1:16" x14ac:dyDescent="0.3">
      <c r="A11378">
        <v>32</v>
      </c>
      <c r="B11378">
        <v>2</v>
      </c>
      <c r="C11378">
        <v>1</v>
      </c>
      <c r="D11378">
        <v>3</v>
      </c>
      <c r="E11378" t="s">
        <v>1042</v>
      </c>
      <c r="F11378">
        <v>1</v>
      </c>
      <c r="G11378">
        <v>2</v>
      </c>
      <c r="H11378">
        <v>1.9822409000480501</v>
      </c>
      <c r="I11378">
        <v>140.00257309997701</v>
      </c>
      <c r="J11378" t="s">
        <v>14</v>
      </c>
      <c r="K11378" t="b">
        <v>0</v>
      </c>
      <c r="L11378">
        <v>0.91190750000532705</v>
      </c>
      <c r="M11378">
        <v>61.328156500006997</v>
      </c>
      <c r="N11378">
        <v>3</v>
      </c>
      <c r="O11378">
        <v>0.130019100033678</v>
      </c>
      <c r="P11378">
        <v>61.541658200032501</v>
      </c>
    </row>
    <row r="11379" spans="1:16" x14ac:dyDescent="0.3">
      <c r="A11379">
        <v>32</v>
      </c>
      <c r="B11379">
        <v>2</v>
      </c>
      <c r="C11379">
        <v>1</v>
      </c>
      <c r="D11379">
        <v>3</v>
      </c>
      <c r="E11379" t="s">
        <v>98</v>
      </c>
      <c r="F11379" t="s">
        <v>13</v>
      </c>
      <c r="G11379">
        <v>2</v>
      </c>
      <c r="H11379" t="s">
        <v>13</v>
      </c>
      <c r="I11379" t="s">
        <v>13</v>
      </c>
      <c r="J11379" t="s">
        <v>16</v>
      </c>
      <c r="K11379" t="b">
        <v>0</v>
      </c>
      <c r="L11379">
        <v>0.94759799999883398</v>
      </c>
      <c r="M11379">
        <v>62.997345200041302</v>
      </c>
      <c r="N11379">
        <v>2</v>
      </c>
      <c r="O11379">
        <v>0.16230950003955499</v>
      </c>
      <c r="P11379">
        <v>63.237863500020502</v>
      </c>
    </row>
    <row r="11380" spans="1:16" x14ac:dyDescent="0.3">
      <c r="A11380">
        <v>32</v>
      </c>
      <c r="B11380">
        <v>2</v>
      </c>
      <c r="C11380">
        <v>1</v>
      </c>
      <c r="D11380">
        <v>3</v>
      </c>
      <c r="E11380" t="s">
        <v>1656</v>
      </c>
      <c r="F11380">
        <v>1</v>
      </c>
      <c r="G11380">
        <v>2</v>
      </c>
      <c r="H11380">
        <v>1.9803927000029899</v>
      </c>
      <c r="I11380">
        <v>50.001014599984003</v>
      </c>
      <c r="J11380" t="s">
        <v>16</v>
      </c>
      <c r="K11380" t="b">
        <v>1</v>
      </c>
      <c r="L11380">
        <v>0.50322449998930097</v>
      </c>
      <c r="M11380">
        <v>64.252868500014301</v>
      </c>
      <c r="N11380">
        <v>1</v>
      </c>
      <c r="O11380">
        <v>1.09244689997286</v>
      </c>
      <c r="P11380">
        <v>65.455990900052697</v>
      </c>
    </row>
    <row r="11381" spans="1:16" x14ac:dyDescent="0.3">
      <c r="A11381">
        <v>32</v>
      </c>
      <c r="B11381">
        <v>2</v>
      </c>
      <c r="C11381">
        <v>1</v>
      </c>
      <c r="D11381">
        <v>3</v>
      </c>
      <c r="E11381" t="s">
        <v>29</v>
      </c>
      <c r="F11381" t="s">
        <v>13</v>
      </c>
      <c r="G11381">
        <v>2</v>
      </c>
      <c r="H11381" t="s">
        <v>13</v>
      </c>
      <c r="I11381" t="s">
        <v>13</v>
      </c>
      <c r="J11381" t="s">
        <v>16</v>
      </c>
      <c r="K11381" t="b">
        <v>0</v>
      </c>
      <c r="L11381">
        <v>2.9702209000242901</v>
      </c>
      <c r="M11381">
        <v>68.936439100012706</v>
      </c>
      <c r="N11381">
        <v>2</v>
      </c>
      <c r="O11381">
        <v>1.02501759998268</v>
      </c>
      <c r="P11381">
        <v>70.0765739000053</v>
      </c>
    </row>
    <row r="11382" spans="1:16" x14ac:dyDescent="0.3">
      <c r="A11382">
        <v>32</v>
      </c>
      <c r="B11382">
        <v>2</v>
      </c>
      <c r="C11382">
        <v>1</v>
      </c>
      <c r="D11382">
        <v>3</v>
      </c>
      <c r="E11382" t="s">
        <v>1478</v>
      </c>
      <c r="F11382" t="s">
        <v>13</v>
      </c>
      <c r="G11382">
        <v>2</v>
      </c>
      <c r="H11382" t="s">
        <v>13</v>
      </c>
      <c r="I11382" t="s">
        <v>13</v>
      </c>
      <c r="J11382" t="s">
        <v>16</v>
      </c>
      <c r="K11382" t="b">
        <v>0</v>
      </c>
      <c r="L11382">
        <v>1.3753079000162001</v>
      </c>
      <c r="M11382">
        <v>71.958258200029405</v>
      </c>
      <c r="N11382">
        <v>1</v>
      </c>
      <c r="O11382">
        <v>0.280450400023256</v>
      </c>
      <c r="P11382">
        <v>72.356008600036205</v>
      </c>
    </row>
    <row r="11383" spans="1:16" x14ac:dyDescent="0.3">
      <c r="A11383">
        <v>32</v>
      </c>
      <c r="B11383">
        <v>2</v>
      </c>
      <c r="C11383">
        <v>1</v>
      </c>
      <c r="D11383">
        <v>3</v>
      </c>
      <c r="E11383" t="s">
        <v>2010</v>
      </c>
      <c r="F11383">
        <v>1</v>
      </c>
      <c r="G11383">
        <v>2</v>
      </c>
      <c r="H11383">
        <v>1.98164330003783</v>
      </c>
      <c r="I11383">
        <v>107.50197540002399</v>
      </c>
      <c r="J11383" t="s">
        <v>14</v>
      </c>
      <c r="K11383" t="b">
        <v>0</v>
      </c>
      <c r="L11383">
        <v>1.3695966000086599</v>
      </c>
      <c r="M11383">
        <v>74.235861400025897</v>
      </c>
      <c r="N11383">
        <v>2</v>
      </c>
      <c r="O11383">
        <v>0.193335300020408</v>
      </c>
      <c r="P11383">
        <v>74.564789300027797</v>
      </c>
    </row>
    <row r="11384" spans="1:16" x14ac:dyDescent="0.3">
      <c r="A11384">
        <v>32</v>
      </c>
      <c r="B11384">
        <v>2</v>
      </c>
      <c r="C11384">
        <v>1</v>
      </c>
      <c r="D11384">
        <v>3</v>
      </c>
      <c r="E11384" t="s">
        <v>1716</v>
      </c>
      <c r="F11384" t="s">
        <v>13</v>
      </c>
      <c r="G11384">
        <v>2</v>
      </c>
      <c r="H11384" t="s">
        <v>13</v>
      </c>
      <c r="I11384" t="s">
        <v>13</v>
      </c>
      <c r="J11384" t="s">
        <v>14</v>
      </c>
      <c r="K11384" t="b">
        <v>1</v>
      </c>
      <c r="L11384">
        <v>0.56274429999757603</v>
      </c>
      <c r="M11384">
        <v>75.645698100037393</v>
      </c>
      <c r="N11384">
        <v>2</v>
      </c>
      <c r="O11384">
        <v>0.26712780003435899</v>
      </c>
      <c r="P11384">
        <v>76.054689100012197</v>
      </c>
    </row>
    <row r="11385" spans="1:16" x14ac:dyDescent="0.3">
      <c r="A11385">
        <v>32</v>
      </c>
      <c r="B11385">
        <v>2</v>
      </c>
      <c r="C11385">
        <v>1</v>
      </c>
      <c r="D11385">
        <v>3</v>
      </c>
      <c r="E11385" t="s">
        <v>1729</v>
      </c>
      <c r="F11385">
        <v>1</v>
      </c>
      <c r="G11385">
        <v>2</v>
      </c>
      <c r="H11385">
        <v>1.9974402000079901</v>
      </c>
      <c r="I11385">
        <v>52.501078200002702</v>
      </c>
      <c r="J11385" t="s">
        <v>14</v>
      </c>
      <c r="K11385" t="b">
        <v>0</v>
      </c>
      <c r="L11385">
        <v>0.78606070001842498</v>
      </c>
      <c r="M11385">
        <v>77.352254000026704</v>
      </c>
      <c r="N11385">
        <v>2</v>
      </c>
      <c r="O11385">
        <v>0.17265020002378201</v>
      </c>
      <c r="P11385">
        <v>77.664195100020194</v>
      </c>
    </row>
    <row r="11386" spans="1:16" x14ac:dyDescent="0.3">
      <c r="A11386">
        <v>32</v>
      </c>
      <c r="B11386">
        <v>2</v>
      </c>
      <c r="C11386">
        <v>1</v>
      </c>
      <c r="D11386">
        <v>3</v>
      </c>
      <c r="E11386" t="s">
        <v>334</v>
      </c>
      <c r="F11386" t="s">
        <v>13</v>
      </c>
      <c r="G11386">
        <v>2</v>
      </c>
      <c r="H11386" t="s">
        <v>13</v>
      </c>
      <c r="I11386" t="s">
        <v>13</v>
      </c>
      <c r="J11386" t="s">
        <v>16</v>
      </c>
      <c r="K11386" t="b">
        <v>0</v>
      </c>
      <c r="L11386">
        <v>2.0081202000146701</v>
      </c>
      <c r="M11386">
        <v>80.190957700018799</v>
      </c>
      <c r="N11386">
        <v>3</v>
      </c>
      <c r="O11386">
        <v>0.11312230001203701</v>
      </c>
      <c r="P11386">
        <v>80.396580600005095</v>
      </c>
    </row>
    <row r="11387" spans="1:16" x14ac:dyDescent="0.3">
      <c r="A11387">
        <v>32</v>
      </c>
      <c r="B11387">
        <v>2</v>
      </c>
      <c r="C11387">
        <v>1</v>
      </c>
      <c r="D11387">
        <v>3</v>
      </c>
      <c r="E11387" t="s">
        <v>157</v>
      </c>
      <c r="F11387">
        <v>1</v>
      </c>
      <c r="G11387">
        <v>2</v>
      </c>
      <c r="H11387">
        <v>1.9817043000366501</v>
      </c>
      <c r="I11387">
        <v>112.502084399981</v>
      </c>
      <c r="J11387" t="s">
        <v>14</v>
      </c>
      <c r="K11387" t="b">
        <v>0</v>
      </c>
      <c r="L11387">
        <v>0.92234419996384498</v>
      </c>
      <c r="M11387">
        <v>81.838506300002294</v>
      </c>
      <c r="N11387">
        <v>3</v>
      </c>
      <c r="O11387">
        <v>5.11186000076123E-2</v>
      </c>
      <c r="P11387">
        <v>82.014697300037398</v>
      </c>
    </row>
    <row r="11388" spans="1:16" x14ac:dyDescent="0.3">
      <c r="A11388">
        <v>32</v>
      </c>
      <c r="B11388">
        <v>2</v>
      </c>
      <c r="C11388">
        <v>1</v>
      </c>
      <c r="D11388">
        <v>3</v>
      </c>
      <c r="E11388" t="s">
        <v>1477</v>
      </c>
      <c r="F11388">
        <v>1</v>
      </c>
      <c r="G11388">
        <v>2</v>
      </c>
      <c r="H11388">
        <v>1.9810249999864</v>
      </c>
      <c r="I11388">
        <v>82.5015510999947</v>
      </c>
      <c r="J11388" t="s">
        <v>14</v>
      </c>
      <c r="K11388" t="b">
        <v>0</v>
      </c>
      <c r="L11388">
        <v>0.68024620000505798</v>
      </c>
      <c r="M11388">
        <v>83.213110900018407</v>
      </c>
      <c r="N11388">
        <v>3</v>
      </c>
      <c r="O11388">
        <v>0.101699799997732</v>
      </c>
      <c r="P11388">
        <v>83.409246700001006</v>
      </c>
    </row>
    <row r="11389" spans="1:16" x14ac:dyDescent="0.3">
      <c r="A11389">
        <v>32</v>
      </c>
      <c r="B11389">
        <v>2</v>
      </c>
      <c r="C11389">
        <v>1</v>
      </c>
      <c r="D11389">
        <v>3</v>
      </c>
      <c r="E11389" t="s">
        <v>242</v>
      </c>
      <c r="F11389">
        <v>1</v>
      </c>
      <c r="G11389">
        <v>2</v>
      </c>
      <c r="H11389">
        <v>1.9818900999962401</v>
      </c>
      <c r="I11389">
        <v>120.00220659998</v>
      </c>
      <c r="J11389" t="s">
        <v>16</v>
      </c>
      <c r="K11389" t="b">
        <v>1</v>
      </c>
      <c r="L11389">
        <v>0.85675069998251296</v>
      </c>
      <c r="M11389">
        <v>84.773000300047002</v>
      </c>
      <c r="N11389">
        <v>2</v>
      </c>
      <c r="O11389">
        <v>5.0516400020569598E-2</v>
      </c>
      <c r="P11389">
        <v>84.966043700056602</v>
      </c>
    </row>
    <row r="11390" spans="1:16" x14ac:dyDescent="0.3">
      <c r="A11390">
        <v>32</v>
      </c>
      <c r="B11390">
        <v>2</v>
      </c>
      <c r="C11390">
        <v>1</v>
      </c>
      <c r="D11390">
        <v>3</v>
      </c>
      <c r="E11390" t="s">
        <v>238</v>
      </c>
      <c r="F11390">
        <v>1</v>
      </c>
      <c r="G11390">
        <v>2</v>
      </c>
      <c r="H11390">
        <v>1.9817253000219399</v>
      </c>
      <c r="I11390">
        <v>117.502167199971</v>
      </c>
      <c r="J11390" t="s">
        <v>16</v>
      </c>
      <c r="K11390" t="b">
        <v>1</v>
      </c>
      <c r="L11390">
        <v>0.60109710000688199</v>
      </c>
      <c r="M11390">
        <v>86.083935200003907</v>
      </c>
      <c r="N11390">
        <v>2</v>
      </c>
      <c r="O11390">
        <v>8.5032000031787902E-2</v>
      </c>
      <c r="P11390">
        <v>86.288463300035801</v>
      </c>
    </row>
    <row r="11391" spans="1:16" x14ac:dyDescent="0.3">
      <c r="A11391">
        <v>32</v>
      </c>
      <c r="B11391">
        <v>2</v>
      </c>
      <c r="C11391">
        <v>1</v>
      </c>
      <c r="D11391">
        <v>3</v>
      </c>
      <c r="E11391" t="s">
        <v>1482</v>
      </c>
      <c r="F11391">
        <v>1</v>
      </c>
      <c r="G11391">
        <v>2</v>
      </c>
      <c r="H11391">
        <v>1.9823825000203199</v>
      </c>
      <c r="I11391">
        <v>150.002711899986</v>
      </c>
      <c r="J11391" t="s">
        <v>14</v>
      </c>
      <c r="K11391" t="b">
        <v>0</v>
      </c>
      <c r="L11391">
        <v>0.48810959997354098</v>
      </c>
      <c r="M11391">
        <v>87.287640500056995</v>
      </c>
      <c r="N11391">
        <v>3</v>
      </c>
      <c r="O11391">
        <v>4.8173999995924498E-2</v>
      </c>
      <c r="P11391">
        <v>87.459674200043096</v>
      </c>
    </row>
    <row r="11392" spans="1:16" x14ac:dyDescent="0.3">
      <c r="A11392">
        <v>32</v>
      </c>
      <c r="B11392">
        <v>2</v>
      </c>
      <c r="C11392">
        <v>1</v>
      </c>
      <c r="D11392">
        <v>3</v>
      </c>
      <c r="E11392" t="s">
        <v>2096</v>
      </c>
      <c r="F11392" t="s">
        <v>13</v>
      </c>
      <c r="G11392">
        <v>2</v>
      </c>
      <c r="H11392" t="s">
        <v>13</v>
      </c>
      <c r="I11392" t="s">
        <v>13</v>
      </c>
      <c r="J11392" t="s">
        <v>16</v>
      </c>
      <c r="K11392" t="b">
        <v>0</v>
      </c>
      <c r="L11392">
        <v>0.289441599976271</v>
      </c>
      <c r="M11392">
        <v>88.255542100057895</v>
      </c>
      <c r="N11392">
        <v>2</v>
      </c>
      <c r="O11392">
        <v>8.2489199994597598E-2</v>
      </c>
      <c r="P11392">
        <v>88.469999600027194</v>
      </c>
    </row>
    <row r="11393" spans="1:16" x14ac:dyDescent="0.3">
      <c r="A11393">
        <v>32</v>
      </c>
      <c r="B11393">
        <v>2</v>
      </c>
      <c r="C11393">
        <v>1</v>
      </c>
      <c r="D11393">
        <v>3</v>
      </c>
      <c r="E11393" t="s">
        <v>248</v>
      </c>
      <c r="F11393" t="s">
        <v>13</v>
      </c>
      <c r="G11393">
        <v>2</v>
      </c>
      <c r="H11393" t="s">
        <v>13</v>
      </c>
      <c r="I11393" t="s">
        <v>13</v>
      </c>
      <c r="J11393" t="s">
        <v>14</v>
      </c>
      <c r="K11393" t="b">
        <v>1</v>
      </c>
      <c r="L11393">
        <v>0.27862970001297099</v>
      </c>
      <c r="M11393">
        <v>89.261446900025504</v>
      </c>
      <c r="N11393">
        <v>3</v>
      </c>
      <c r="O11393">
        <v>0.107306500023697</v>
      </c>
      <c r="P11393">
        <v>89.478874600026799</v>
      </c>
    </row>
    <row r="11394" spans="1:16" x14ac:dyDescent="0.3">
      <c r="A11394">
        <v>32</v>
      </c>
      <c r="B11394">
        <v>2</v>
      </c>
      <c r="C11394">
        <v>1</v>
      </c>
      <c r="D11394">
        <v>3</v>
      </c>
      <c r="E11394" t="s">
        <v>140</v>
      </c>
      <c r="F11394">
        <v>1</v>
      </c>
      <c r="G11394">
        <v>2</v>
      </c>
      <c r="H11394">
        <v>1.98201949999202</v>
      </c>
      <c r="I11394">
        <v>130.00240300002</v>
      </c>
      <c r="J11394" t="s">
        <v>16</v>
      </c>
      <c r="K11394" t="b">
        <v>1</v>
      </c>
      <c r="L11394">
        <v>0.33441790001234001</v>
      </c>
      <c r="M11394">
        <v>90.317419400031199</v>
      </c>
      <c r="N11394">
        <v>3</v>
      </c>
      <c r="O11394">
        <v>7.6410499983467203E-2</v>
      </c>
      <c r="P11394">
        <v>90.535897500056294</v>
      </c>
    </row>
    <row r="11395" spans="1:16" x14ac:dyDescent="0.3">
      <c r="A11395">
        <v>32</v>
      </c>
      <c r="B11395">
        <v>2</v>
      </c>
      <c r="C11395">
        <v>1</v>
      </c>
      <c r="D11395">
        <v>3</v>
      </c>
      <c r="E11395" t="s">
        <v>1955</v>
      </c>
      <c r="F11395" t="s">
        <v>13</v>
      </c>
      <c r="G11395">
        <v>2</v>
      </c>
      <c r="H11395" t="s">
        <v>13</v>
      </c>
      <c r="I11395" t="s">
        <v>13</v>
      </c>
      <c r="J11395" t="s">
        <v>14</v>
      </c>
      <c r="K11395" t="b">
        <v>1</v>
      </c>
      <c r="L11395">
        <v>0.24250569997821</v>
      </c>
      <c r="M11395">
        <v>91.291938000009395</v>
      </c>
      <c r="N11395">
        <v>3</v>
      </c>
      <c r="O11395">
        <v>6.6987900005187798E-2</v>
      </c>
      <c r="P11395">
        <v>91.510368300019806</v>
      </c>
    </row>
    <row r="11396" spans="1:16" x14ac:dyDescent="0.3">
      <c r="A11396">
        <v>32</v>
      </c>
      <c r="B11396">
        <v>2</v>
      </c>
      <c r="C11396">
        <v>1</v>
      </c>
      <c r="D11396">
        <v>3</v>
      </c>
      <c r="E11396" t="s">
        <v>301</v>
      </c>
      <c r="F11396" t="s">
        <v>13</v>
      </c>
      <c r="G11396">
        <v>2</v>
      </c>
      <c r="H11396" t="s">
        <v>13</v>
      </c>
      <c r="I11396" t="s">
        <v>13</v>
      </c>
      <c r="J11396" t="s">
        <v>14</v>
      </c>
      <c r="K11396" t="b">
        <v>1</v>
      </c>
      <c r="L11396">
        <v>0.47806150000542402</v>
      </c>
      <c r="M11396">
        <v>92.494217200030107</v>
      </c>
      <c r="N11396">
        <v>3</v>
      </c>
      <c r="O11396">
        <v>4.0801799972541603E-2</v>
      </c>
      <c r="P11396">
        <v>92.6603021000046</v>
      </c>
    </row>
    <row r="11397" spans="1:16" x14ac:dyDescent="0.3">
      <c r="A11397">
        <v>32</v>
      </c>
      <c r="B11397">
        <v>2</v>
      </c>
      <c r="C11397">
        <v>1</v>
      </c>
      <c r="D11397">
        <v>3</v>
      </c>
      <c r="E11397" t="s">
        <v>1237</v>
      </c>
      <c r="F11397">
        <v>1</v>
      </c>
      <c r="G11397">
        <v>2</v>
      </c>
      <c r="H11397">
        <v>1.9818769000121399</v>
      </c>
      <c r="I11397">
        <v>122.502275199979</v>
      </c>
      <c r="J11397" t="s">
        <v>16</v>
      </c>
      <c r="K11397" t="b">
        <v>1</v>
      </c>
      <c r="L11397">
        <v>0.72726439998950798</v>
      </c>
      <c r="M11397">
        <v>93.893386200012202</v>
      </c>
      <c r="N11397">
        <v>2</v>
      </c>
      <c r="O11397">
        <v>0.20039589999942101</v>
      </c>
      <c r="P11397">
        <v>94.251916900044293</v>
      </c>
    </row>
    <row r="11398" spans="1:16" x14ac:dyDescent="0.3">
      <c r="A11398">
        <v>32</v>
      </c>
      <c r="B11398">
        <v>2</v>
      </c>
      <c r="C11398">
        <v>1</v>
      </c>
      <c r="D11398">
        <v>3</v>
      </c>
      <c r="E11398" t="s">
        <v>1622</v>
      </c>
      <c r="F11398" t="s">
        <v>13</v>
      </c>
      <c r="G11398">
        <v>2</v>
      </c>
      <c r="H11398" t="s">
        <v>13</v>
      </c>
      <c r="I11398" t="s">
        <v>13</v>
      </c>
      <c r="J11398" t="s">
        <v>14</v>
      </c>
      <c r="K11398" t="b">
        <v>1</v>
      </c>
      <c r="L11398">
        <v>0.48743059998378202</v>
      </c>
      <c r="M11398">
        <v>95.253618500020806</v>
      </c>
      <c r="N11398">
        <v>2</v>
      </c>
      <c r="O11398">
        <v>6.7518800031393794E-2</v>
      </c>
      <c r="P11398">
        <v>95.471070400031806</v>
      </c>
    </row>
    <row r="11399" spans="1:16" x14ac:dyDescent="0.3">
      <c r="A11399">
        <v>32</v>
      </c>
      <c r="B11399">
        <v>2</v>
      </c>
      <c r="C11399">
        <v>1</v>
      </c>
      <c r="D11399">
        <v>3</v>
      </c>
      <c r="E11399" t="s">
        <v>271</v>
      </c>
      <c r="F11399" t="s">
        <v>13</v>
      </c>
      <c r="G11399">
        <v>2</v>
      </c>
      <c r="H11399" t="s">
        <v>13</v>
      </c>
      <c r="I11399" t="s">
        <v>13</v>
      </c>
      <c r="J11399" t="s">
        <v>14</v>
      </c>
      <c r="K11399" t="b">
        <v>1</v>
      </c>
      <c r="L11399">
        <v>0.350290999980643</v>
      </c>
      <c r="M11399">
        <v>96.333109700004599</v>
      </c>
      <c r="N11399">
        <v>2</v>
      </c>
      <c r="O11399">
        <v>0.10057300003245501</v>
      </c>
      <c r="P11399">
        <v>96.560101800016099</v>
      </c>
    </row>
    <row r="11400" spans="1:16" x14ac:dyDescent="0.3">
      <c r="A11400">
        <v>32</v>
      </c>
      <c r="B11400">
        <v>2</v>
      </c>
      <c r="C11400">
        <v>1</v>
      </c>
      <c r="D11400">
        <v>3</v>
      </c>
      <c r="E11400" t="s">
        <v>961</v>
      </c>
      <c r="F11400" t="s">
        <v>13</v>
      </c>
      <c r="G11400">
        <v>2</v>
      </c>
      <c r="H11400" t="s">
        <v>13</v>
      </c>
      <c r="I11400" t="s">
        <v>13</v>
      </c>
      <c r="J11400" t="s">
        <v>16</v>
      </c>
      <c r="K11400" t="b">
        <v>0</v>
      </c>
      <c r="L11400">
        <v>0.25455320003675302</v>
      </c>
      <c r="M11400">
        <v>97.320836200029603</v>
      </c>
      <c r="N11400">
        <v>2</v>
      </c>
      <c r="O11400">
        <v>5.30335999792442E-2</v>
      </c>
      <c r="P11400">
        <v>97.544542900053798</v>
      </c>
    </row>
    <row r="11401" spans="1:16" x14ac:dyDescent="0.3">
      <c r="A11401">
        <v>32</v>
      </c>
      <c r="B11401">
        <v>2</v>
      </c>
      <c r="C11401">
        <v>1</v>
      </c>
      <c r="D11401">
        <v>3</v>
      </c>
      <c r="E11401" t="s">
        <v>809</v>
      </c>
      <c r="F11401">
        <v>1</v>
      </c>
      <c r="G11401">
        <v>2</v>
      </c>
      <c r="H11401">
        <v>1.98058890004177</v>
      </c>
      <c r="I11401">
        <v>60.0011980999843</v>
      </c>
      <c r="J11401" t="s">
        <v>16</v>
      </c>
      <c r="K11401" t="b">
        <v>1</v>
      </c>
      <c r="L11401">
        <v>0.30170549999456903</v>
      </c>
      <c r="M11401">
        <v>98.351416800054693</v>
      </c>
      <c r="N11401">
        <v>2</v>
      </c>
      <c r="O11401">
        <v>8.8631799968425198E-2</v>
      </c>
      <c r="P11401">
        <v>98.588107200048398</v>
      </c>
    </row>
    <row r="11402" spans="1:16" x14ac:dyDescent="0.3">
      <c r="A11402">
        <v>32</v>
      </c>
      <c r="B11402">
        <v>3</v>
      </c>
      <c r="C11402">
        <v>0</v>
      </c>
      <c r="D11402">
        <v>5</v>
      </c>
      <c r="E11402" t="s">
        <v>476</v>
      </c>
      <c r="F11402">
        <v>1</v>
      </c>
      <c r="G11402">
        <v>1</v>
      </c>
      <c r="H11402">
        <v>1.99547359999269</v>
      </c>
      <c r="I11402">
        <v>97.501699600019506</v>
      </c>
      <c r="J11402" t="s">
        <v>14</v>
      </c>
      <c r="K11402" t="b">
        <v>0</v>
      </c>
      <c r="L11402">
        <v>3.80400020000525</v>
      </c>
      <c r="M11402">
        <v>3.8040100999642199</v>
      </c>
      <c r="N11402">
        <v>2</v>
      </c>
      <c r="O11402">
        <v>8.0591499980073394E-2</v>
      </c>
      <c r="P11402">
        <v>3.9712391999782999</v>
      </c>
    </row>
    <row r="11403" spans="1:16" x14ac:dyDescent="0.3">
      <c r="A11403">
        <v>32</v>
      </c>
      <c r="B11403">
        <v>3</v>
      </c>
      <c r="C11403">
        <v>0</v>
      </c>
      <c r="D11403">
        <v>5</v>
      </c>
      <c r="E11403" t="s">
        <v>1123</v>
      </c>
      <c r="F11403" t="s">
        <v>13</v>
      </c>
      <c r="G11403">
        <v>1</v>
      </c>
      <c r="H11403" t="s">
        <v>13</v>
      </c>
      <c r="I11403" t="s">
        <v>13</v>
      </c>
      <c r="J11403" t="s">
        <v>14</v>
      </c>
      <c r="K11403" t="b">
        <v>1</v>
      </c>
      <c r="L11403">
        <v>1.2826357000158199</v>
      </c>
      <c r="M11403">
        <v>5.76597209996544</v>
      </c>
      <c r="N11403">
        <v>2</v>
      </c>
      <c r="O11403">
        <v>8.0633600009605302E-2</v>
      </c>
      <c r="P11403">
        <v>5.9391331999795502</v>
      </c>
    </row>
    <row r="11404" spans="1:16" x14ac:dyDescent="0.3">
      <c r="A11404">
        <v>32</v>
      </c>
      <c r="B11404">
        <v>3</v>
      </c>
      <c r="C11404">
        <v>0</v>
      </c>
      <c r="D11404">
        <v>5</v>
      </c>
      <c r="E11404" t="s">
        <v>1009</v>
      </c>
      <c r="F11404" t="s">
        <v>13</v>
      </c>
      <c r="G11404">
        <v>1</v>
      </c>
      <c r="H11404" t="s">
        <v>13</v>
      </c>
      <c r="I11404" t="s">
        <v>13</v>
      </c>
      <c r="J11404" t="s">
        <v>14</v>
      </c>
      <c r="K11404" t="b">
        <v>1</v>
      </c>
      <c r="L11404">
        <v>0.61187159997643903</v>
      </c>
      <c r="M11404">
        <v>7.0619693999760802</v>
      </c>
      <c r="N11404">
        <v>2</v>
      </c>
      <c r="O11404">
        <v>9.9951100011821795E-2</v>
      </c>
      <c r="P11404">
        <v>7.2544754999689802</v>
      </c>
    </row>
    <row r="11405" spans="1:16" x14ac:dyDescent="0.3">
      <c r="A11405">
        <v>32</v>
      </c>
      <c r="B11405">
        <v>3</v>
      </c>
      <c r="C11405">
        <v>0</v>
      </c>
      <c r="D11405">
        <v>5</v>
      </c>
      <c r="E11405" t="s">
        <v>1093</v>
      </c>
      <c r="F11405" t="s">
        <v>13</v>
      </c>
      <c r="G11405">
        <v>1</v>
      </c>
      <c r="H11405" t="s">
        <v>13</v>
      </c>
      <c r="I11405" t="s">
        <v>13</v>
      </c>
      <c r="J11405" t="s">
        <v>14</v>
      </c>
      <c r="K11405" t="b">
        <v>1</v>
      </c>
      <c r="L11405">
        <v>1.4043352000298901</v>
      </c>
      <c r="M11405">
        <v>9.1709956999984605</v>
      </c>
      <c r="N11405">
        <v>2</v>
      </c>
      <c r="O11405">
        <v>0.116223000048194</v>
      </c>
      <c r="P11405">
        <v>9.3666048999875802</v>
      </c>
    </row>
    <row r="11406" spans="1:16" x14ac:dyDescent="0.3">
      <c r="A11406">
        <v>32</v>
      </c>
      <c r="B11406">
        <v>3</v>
      </c>
      <c r="C11406">
        <v>0</v>
      </c>
      <c r="D11406">
        <v>5</v>
      </c>
      <c r="E11406" t="s">
        <v>504</v>
      </c>
      <c r="F11406" t="s">
        <v>13</v>
      </c>
      <c r="G11406">
        <v>1</v>
      </c>
      <c r="H11406" t="s">
        <v>13</v>
      </c>
      <c r="I11406" t="s">
        <v>13</v>
      </c>
      <c r="J11406" t="s">
        <v>14</v>
      </c>
      <c r="K11406" t="b">
        <v>1</v>
      </c>
      <c r="L11406">
        <v>0.91959990002214897</v>
      </c>
      <c r="M11406">
        <v>10.8030182999792</v>
      </c>
      <c r="N11406">
        <v>3</v>
      </c>
      <c r="O11406">
        <v>8.3446500007994501E-2</v>
      </c>
      <c r="P11406">
        <v>11.0059480000054</v>
      </c>
    </row>
    <row r="11407" spans="1:16" x14ac:dyDescent="0.3">
      <c r="A11407">
        <v>32</v>
      </c>
      <c r="B11407">
        <v>3</v>
      </c>
      <c r="C11407">
        <v>0</v>
      </c>
      <c r="D11407">
        <v>5</v>
      </c>
      <c r="E11407" t="s">
        <v>622</v>
      </c>
      <c r="F11407">
        <v>1</v>
      </c>
      <c r="G11407">
        <v>1</v>
      </c>
      <c r="H11407">
        <v>1.9957339999964501</v>
      </c>
      <c r="I11407">
        <v>107.50189139996699</v>
      </c>
      <c r="J11407" t="s">
        <v>14</v>
      </c>
      <c r="K11407" t="b">
        <v>0</v>
      </c>
      <c r="L11407">
        <v>0.55815620004432298</v>
      </c>
      <c r="M11407">
        <v>12.0749207999907</v>
      </c>
      <c r="N11407">
        <v>3</v>
      </c>
      <c r="O11407">
        <v>0.123921299993526</v>
      </c>
      <c r="P11407">
        <v>12.3183685999829</v>
      </c>
    </row>
    <row r="11408" spans="1:16" x14ac:dyDescent="0.3">
      <c r="A11408">
        <v>32</v>
      </c>
      <c r="B11408">
        <v>3</v>
      </c>
      <c r="C11408">
        <v>0</v>
      </c>
      <c r="D11408">
        <v>5</v>
      </c>
      <c r="E11408" t="s">
        <v>1447</v>
      </c>
      <c r="F11408" t="s">
        <v>13</v>
      </c>
      <c r="G11408">
        <v>1</v>
      </c>
      <c r="H11408" t="s">
        <v>13</v>
      </c>
      <c r="I11408" t="s">
        <v>13</v>
      </c>
      <c r="J11408" t="s">
        <v>14</v>
      </c>
      <c r="K11408" t="b">
        <v>1</v>
      </c>
      <c r="L11408">
        <v>0.44226939999498399</v>
      </c>
      <c r="M11408">
        <v>13.2756288999808</v>
      </c>
      <c r="N11408">
        <v>3</v>
      </c>
      <c r="O11408">
        <v>6.51389999547973E-2</v>
      </c>
      <c r="P11408">
        <v>13.443737900001</v>
      </c>
    </row>
    <row r="11409" spans="1:16" x14ac:dyDescent="0.3">
      <c r="A11409">
        <v>32</v>
      </c>
      <c r="B11409">
        <v>3</v>
      </c>
      <c r="C11409">
        <v>0</v>
      </c>
      <c r="D11409">
        <v>5</v>
      </c>
      <c r="E11409" t="s">
        <v>1457</v>
      </c>
      <c r="F11409">
        <v>1</v>
      </c>
      <c r="G11409">
        <v>1</v>
      </c>
      <c r="H11409">
        <v>1.9948662000242601</v>
      </c>
      <c r="I11409">
        <v>65.001204999978697</v>
      </c>
      <c r="J11409" t="s">
        <v>16</v>
      </c>
      <c r="K11409" t="b">
        <v>1</v>
      </c>
      <c r="L11409">
        <v>0.82198339997557901</v>
      </c>
      <c r="M11409">
        <v>14.771949299960401</v>
      </c>
      <c r="N11409">
        <v>2</v>
      </c>
      <c r="O11409">
        <v>0.120424999971874</v>
      </c>
      <c r="P11409">
        <v>15.010927399969701</v>
      </c>
    </row>
    <row r="11410" spans="1:16" x14ac:dyDescent="0.3">
      <c r="A11410">
        <v>32</v>
      </c>
      <c r="B11410">
        <v>3</v>
      </c>
      <c r="C11410">
        <v>0</v>
      </c>
      <c r="D11410">
        <v>5</v>
      </c>
      <c r="E11410" t="s">
        <v>2162</v>
      </c>
      <c r="F11410" t="s">
        <v>13</v>
      </c>
      <c r="G11410">
        <v>1</v>
      </c>
      <c r="H11410" t="s">
        <v>13</v>
      </c>
      <c r="I11410" t="s">
        <v>13</v>
      </c>
      <c r="J11410" t="s">
        <v>16</v>
      </c>
      <c r="K11410" t="b">
        <v>0</v>
      </c>
      <c r="L11410">
        <v>0.92976240004645705</v>
      </c>
      <c r="M11410">
        <v>16.4463820999954</v>
      </c>
      <c r="N11410">
        <v>2</v>
      </c>
      <c r="O11410">
        <v>3.3061900001484901E-2</v>
      </c>
      <c r="P11410">
        <v>16.643520199984799</v>
      </c>
    </row>
    <row r="11411" spans="1:16" x14ac:dyDescent="0.3">
      <c r="A11411">
        <v>32</v>
      </c>
      <c r="B11411">
        <v>3</v>
      </c>
      <c r="C11411">
        <v>0</v>
      </c>
      <c r="D11411">
        <v>5</v>
      </c>
      <c r="E11411" t="s">
        <v>51</v>
      </c>
      <c r="F11411">
        <v>1</v>
      </c>
      <c r="G11411">
        <v>1</v>
      </c>
      <c r="H11411">
        <v>1.9942521000048099</v>
      </c>
      <c r="I11411">
        <v>42.500794699997599</v>
      </c>
      <c r="J11411" t="s">
        <v>16</v>
      </c>
      <c r="K11411" t="b">
        <v>1</v>
      </c>
      <c r="L11411">
        <v>0.69309239997528505</v>
      </c>
      <c r="M11411">
        <v>17.843157899973502</v>
      </c>
      <c r="N11411">
        <v>2</v>
      </c>
      <c r="O11411">
        <v>7.2884500026702895E-2</v>
      </c>
      <c r="P11411">
        <v>18.0113335999777</v>
      </c>
    </row>
    <row r="11412" spans="1:16" x14ac:dyDescent="0.3">
      <c r="A11412">
        <v>32</v>
      </c>
      <c r="B11412">
        <v>3</v>
      </c>
      <c r="C11412">
        <v>0</v>
      </c>
      <c r="D11412">
        <v>5</v>
      </c>
      <c r="E11412" t="s">
        <v>1680</v>
      </c>
      <c r="F11412">
        <v>1</v>
      </c>
      <c r="G11412">
        <v>1</v>
      </c>
      <c r="H11412">
        <v>1.99402409995673</v>
      </c>
      <c r="I11412">
        <v>25.000480999995499</v>
      </c>
      <c r="J11412" t="s">
        <v>14</v>
      </c>
      <c r="K11412" t="b">
        <v>0</v>
      </c>
      <c r="L11412">
        <v>0.96252869995078105</v>
      </c>
      <c r="M11412">
        <v>19.479269300005399</v>
      </c>
      <c r="N11412">
        <v>2</v>
      </c>
      <c r="O11412">
        <v>5.8427900017704801E-2</v>
      </c>
      <c r="P11412">
        <v>19.644935399992399</v>
      </c>
    </row>
    <row r="11413" spans="1:16" x14ac:dyDescent="0.3">
      <c r="A11413">
        <v>32</v>
      </c>
      <c r="B11413">
        <v>3</v>
      </c>
      <c r="C11413">
        <v>0</v>
      </c>
      <c r="D11413">
        <v>5</v>
      </c>
      <c r="E11413" t="s">
        <v>1280</v>
      </c>
      <c r="F11413">
        <v>1</v>
      </c>
      <c r="G11413">
        <v>1</v>
      </c>
      <c r="H11413">
        <v>1.99464320001425</v>
      </c>
      <c r="I11413">
        <v>55.000985599996099</v>
      </c>
      <c r="J11413" t="s">
        <v>16</v>
      </c>
      <c r="K11413" t="b">
        <v>1</v>
      </c>
      <c r="L11413">
        <v>1.5359988999553</v>
      </c>
      <c r="M11413">
        <v>21.6862098000129</v>
      </c>
      <c r="N11413">
        <v>3</v>
      </c>
      <c r="O11413">
        <v>4.92296000011265E-2</v>
      </c>
      <c r="P11413">
        <v>21.8996903999941</v>
      </c>
    </row>
    <row r="11414" spans="1:16" x14ac:dyDescent="0.3">
      <c r="A11414">
        <v>32</v>
      </c>
      <c r="B11414">
        <v>3</v>
      </c>
      <c r="C11414">
        <v>0</v>
      </c>
      <c r="D11414">
        <v>5</v>
      </c>
      <c r="E11414" t="s">
        <v>40</v>
      </c>
      <c r="F11414" t="s">
        <v>13</v>
      </c>
      <c r="G11414">
        <v>1</v>
      </c>
      <c r="H11414" t="s">
        <v>13</v>
      </c>
      <c r="I11414" t="s">
        <v>13</v>
      </c>
      <c r="J11414" t="s">
        <v>16</v>
      </c>
      <c r="K11414" t="b">
        <v>0</v>
      </c>
      <c r="L11414">
        <v>2.8184508000267701</v>
      </c>
      <c r="M11414">
        <v>25.235170200001502</v>
      </c>
      <c r="N11414">
        <v>3</v>
      </c>
      <c r="O11414">
        <v>0.122445000044536</v>
      </c>
      <c r="P11414">
        <v>25.476850299979599</v>
      </c>
    </row>
    <row r="11415" spans="1:16" x14ac:dyDescent="0.3">
      <c r="A11415">
        <v>32</v>
      </c>
      <c r="B11415">
        <v>3</v>
      </c>
      <c r="C11415">
        <v>0</v>
      </c>
      <c r="D11415">
        <v>5</v>
      </c>
      <c r="E11415" t="s">
        <v>599</v>
      </c>
      <c r="F11415">
        <v>1</v>
      </c>
      <c r="G11415">
        <v>1</v>
      </c>
      <c r="H11415">
        <v>1.9957069000229199</v>
      </c>
      <c r="I11415">
        <v>105.001844400016</v>
      </c>
      <c r="J11415" t="s">
        <v>16</v>
      </c>
      <c r="K11415" t="b">
        <v>1</v>
      </c>
      <c r="L11415">
        <v>0.76155349996406596</v>
      </c>
      <c r="M11415">
        <v>26.744833300006601</v>
      </c>
      <c r="N11415">
        <v>3</v>
      </c>
      <c r="O11415">
        <v>5.02264000242576E-2</v>
      </c>
      <c r="P11415">
        <v>26.916801699961098</v>
      </c>
    </row>
    <row r="11416" spans="1:16" x14ac:dyDescent="0.3">
      <c r="A11416">
        <v>32</v>
      </c>
      <c r="B11416">
        <v>3</v>
      </c>
      <c r="C11416">
        <v>0</v>
      </c>
      <c r="D11416">
        <v>5</v>
      </c>
      <c r="E11416" t="s">
        <v>978</v>
      </c>
      <c r="F11416" t="s">
        <v>13</v>
      </c>
      <c r="G11416">
        <v>1</v>
      </c>
      <c r="H11416" t="s">
        <v>13</v>
      </c>
      <c r="I11416" t="s">
        <v>13</v>
      </c>
      <c r="J11416" t="s">
        <v>16</v>
      </c>
      <c r="K11416" t="b">
        <v>0</v>
      </c>
      <c r="L11416">
        <v>0.87435679999180105</v>
      </c>
      <c r="M11416">
        <v>28.3076283999835</v>
      </c>
      <c r="N11416">
        <v>3</v>
      </c>
      <c r="O11416">
        <v>5.35291999694891E-2</v>
      </c>
      <c r="P11416">
        <v>28.4720155000105</v>
      </c>
    </row>
    <row r="11417" spans="1:16" x14ac:dyDescent="0.3">
      <c r="A11417">
        <v>32</v>
      </c>
      <c r="B11417">
        <v>3</v>
      </c>
      <c r="C11417">
        <v>0</v>
      </c>
      <c r="D11417">
        <v>5</v>
      </c>
      <c r="E11417" t="s">
        <v>1384</v>
      </c>
      <c r="F11417">
        <v>1</v>
      </c>
      <c r="G11417">
        <v>1</v>
      </c>
      <c r="H11417">
        <v>1.99483189999592</v>
      </c>
      <c r="I11417">
        <v>62.501147500006503</v>
      </c>
      <c r="J11417" t="s">
        <v>16</v>
      </c>
      <c r="K11417" t="b">
        <v>1</v>
      </c>
      <c r="L11417">
        <v>0.80499449995113503</v>
      </c>
      <c r="M11417">
        <v>29.7882224000059</v>
      </c>
      <c r="N11417">
        <v>3</v>
      </c>
      <c r="O11417">
        <v>2.5776800001040101E-2</v>
      </c>
      <c r="P11417">
        <v>29.9164212999749</v>
      </c>
    </row>
    <row r="11418" spans="1:16" x14ac:dyDescent="0.3">
      <c r="A11418">
        <v>32</v>
      </c>
      <c r="B11418">
        <v>3</v>
      </c>
      <c r="C11418">
        <v>0</v>
      </c>
      <c r="D11418">
        <v>5</v>
      </c>
      <c r="E11418" t="s">
        <v>2203</v>
      </c>
      <c r="F11418">
        <v>1</v>
      </c>
      <c r="G11418">
        <v>1</v>
      </c>
      <c r="H11418">
        <v>1.9948802999569999</v>
      </c>
      <c r="I11418">
        <v>67.501237699994803</v>
      </c>
      <c r="J11418" t="s">
        <v>16</v>
      </c>
      <c r="K11418" t="b">
        <v>1</v>
      </c>
      <c r="L11418">
        <v>1.0357716999715201</v>
      </c>
      <c r="M11418">
        <v>31.469126999960299</v>
      </c>
      <c r="N11418">
        <v>2</v>
      </c>
      <c r="O11418">
        <v>2.41267000092194E-2</v>
      </c>
      <c r="P11418">
        <v>31.610627599991901</v>
      </c>
    </row>
    <row r="11419" spans="1:16" x14ac:dyDescent="0.3">
      <c r="A11419">
        <v>32</v>
      </c>
      <c r="B11419">
        <v>3</v>
      </c>
      <c r="C11419">
        <v>0</v>
      </c>
      <c r="D11419">
        <v>5</v>
      </c>
      <c r="E11419" t="s">
        <v>460</v>
      </c>
      <c r="F11419">
        <v>1</v>
      </c>
      <c r="G11419">
        <v>1</v>
      </c>
      <c r="H11419">
        <v>1.99464829999488</v>
      </c>
      <c r="I11419">
        <v>57.5010195000214</v>
      </c>
      <c r="J11419" t="s">
        <v>14</v>
      </c>
      <c r="K11419" t="b">
        <v>0</v>
      </c>
      <c r="L11419">
        <v>0.33442249998915902</v>
      </c>
      <c r="M11419">
        <v>32.451025099959203</v>
      </c>
      <c r="N11419">
        <v>2</v>
      </c>
      <c r="O11419">
        <v>2.7908399992156802E-2</v>
      </c>
      <c r="P11419">
        <v>32.606356300006198</v>
      </c>
    </row>
    <row r="11420" spans="1:16" x14ac:dyDescent="0.3">
      <c r="A11420">
        <v>32</v>
      </c>
      <c r="B11420">
        <v>3</v>
      </c>
      <c r="C11420">
        <v>0</v>
      </c>
      <c r="D11420">
        <v>5</v>
      </c>
      <c r="E11420" t="s">
        <v>531</v>
      </c>
      <c r="F11420" t="s">
        <v>13</v>
      </c>
      <c r="G11420">
        <v>1</v>
      </c>
      <c r="H11420" t="s">
        <v>13</v>
      </c>
      <c r="I11420" t="s">
        <v>13</v>
      </c>
      <c r="J11420" t="s">
        <v>16</v>
      </c>
      <c r="K11420" t="b">
        <v>0</v>
      </c>
      <c r="L11420">
        <v>0.27486850001150698</v>
      </c>
      <c r="M11420">
        <v>33.391518899996299</v>
      </c>
      <c r="N11420">
        <v>3</v>
      </c>
      <c r="O11420">
        <v>2.6229799957945901E-2</v>
      </c>
      <c r="P11420">
        <v>33.532739499991301</v>
      </c>
    </row>
    <row r="11421" spans="1:16" x14ac:dyDescent="0.3">
      <c r="A11421">
        <v>32</v>
      </c>
      <c r="B11421">
        <v>3</v>
      </c>
      <c r="C11421">
        <v>0</v>
      </c>
      <c r="D11421">
        <v>5</v>
      </c>
      <c r="E11421" t="s">
        <v>576</v>
      </c>
      <c r="F11421" t="s">
        <v>13</v>
      </c>
      <c r="G11421">
        <v>1</v>
      </c>
      <c r="H11421" t="s">
        <v>13</v>
      </c>
      <c r="I11421" t="s">
        <v>13</v>
      </c>
      <c r="J11421" t="s">
        <v>14</v>
      </c>
      <c r="K11421" t="b">
        <v>1</v>
      </c>
      <c r="L11421">
        <v>0.27316540002357198</v>
      </c>
      <c r="M11421">
        <v>34.323055099987002</v>
      </c>
      <c r="N11421">
        <v>2</v>
      </c>
      <c r="O11421">
        <v>0.26059209997765698</v>
      </c>
      <c r="P11421">
        <v>34.686941599997198</v>
      </c>
    </row>
    <row r="11422" spans="1:16" x14ac:dyDescent="0.3">
      <c r="A11422">
        <v>32</v>
      </c>
      <c r="B11422">
        <v>3</v>
      </c>
      <c r="C11422">
        <v>0</v>
      </c>
      <c r="D11422">
        <v>5</v>
      </c>
      <c r="E11422" t="s">
        <v>1978</v>
      </c>
      <c r="F11422">
        <v>1</v>
      </c>
      <c r="G11422">
        <v>1</v>
      </c>
      <c r="H11422">
        <v>1.99356360000093</v>
      </c>
      <c r="I11422">
        <v>2.5000767000019599</v>
      </c>
      <c r="J11422" t="s">
        <v>16</v>
      </c>
      <c r="K11422" t="b">
        <v>1</v>
      </c>
      <c r="L11422">
        <v>0.58766710001509603</v>
      </c>
      <c r="M11422">
        <v>35.787637199973702</v>
      </c>
      <c r="N11422">
        <v>3</v>
      </c>
      <c r="O11422">
        <v>0.203086900000926</v>
      </c>
      <c r="P11422">
        <v>36.133526699966801</v>
      </c>
    </row>
    <row r="11423" spans="1:16" x14ac:dyDescent="0.3">
      <c r="A11423">
        <v>32</v>
      </c>
      <c r="B11423">
        <v>3</v>
      </c>
      <c r="C11423">
        <v>0</v>
      </c>
      <c r="D11423">
        <v>5</v>
      </c>
      <c r="E11423" t="s">
        <v>1175</v>
      </c>
      <c r="F11423" t="s">
        <v>13</v>
      </c>
      <c r="G11423">
        <v>1</v>
      </c>
      <c r="H11423" t="s">
        <v>13</v>
      </c>
      <c r="I11423" t="s">
        <v>13</v>
      </c>
      <c r="J11423" t="s">
        <v>14</v>
      </c>
      <c r="K11423" t="b">
        <v>1</v>
      </c>
      <c r="L11423">
        <v>0.62842150003416497</v>
      </c>
      <c r="M11423">
        <v>37.278299400000797</v>
      </c>
      <c r="N11423">
        <v>3</v>
      </c>
      <c r="O11423">
        <v>0.20063580002170101</v>
      </c>
      <c r="P11423">
        <v>37.603133299970096</v>
      </c>
    </row>
    <row r="11424" spans="1:16" x14ac:dyDescent="0.3">
      <c r="A11424">
        <v>32</v>
      </c>
      <c r="B11424">
        <v>3</v>
      </c>
      <c r="C11424">
        <v>0</v>
      </c>
      <c r="D11424">
        <v>5</v>
      </c>
      <c r="E11424" t="s">
        <v>1222</v>
      </c>
      <c r="F11424">
        <v>1</v>
      </c>
      <c r="G11424">
        <v>1</v>
      </c>
      <c r="H11424">
        <v>1.9942306000157299</v>
      </c>
      <c r="I11424">
        <v>35.000653799972497</v>
      </c>
      <c r="J11424" t="s">
        <v>14</v>
      </c>
      <c r="K11424" t="b">
        <v>0</v>
      </c>
      <c r="L11424">
        <v>0.447278399951756</v>
      </c>
      <c r="M11424">
        <v>38.563845399999998</v>
      </c>
      <c r="N11424">
        <v>3</v>
      </c>
      <c r="O11424">
        <v>0.100566500041168</v>
      </c>
      <c r="P11424">
        <v>38.783013599983001</v>
      </c>
    </row>
    <row r="11425" spans="1:16" x14ac:dyDescent="0.3">
      <c r="A11425">
        <v>32</v>
      </c>
      <c r="B11425">
        <v>3</v>
      </c>
      <c r="C11425">
        <v>0</v>
      </c>
      <c r="D11425">
        <v>5</v>
      </c>
      <c r="E11425" t="s">
        <v>1669</v>
      </c>
      <c r="F11425">
        <v>1</v>
      </c>
      <c r="G11425">
        <v>1</v>
      </c>
      <c r="H11425">
        <v>1.9945514999562901</v>
      </c>
      <c r="I11425">
        <v>50.000931099988499</v>
      </c>
      <c r="J11425" t="s">
        <v>16</v>
      </c>
      <c r="K11425" t="b">
        <v>1</v>
      </c>
      <c r="L11425">
        <v>0.32083789998432599</v>
      </c>
      <c r="M11425">
        <v>39.6208453999716</v>
      </c>
      <c r="N11425">
        <v>2</v>
      </c>
      <c r="O11425">
        <v>7.5740000000223504E-2</v>
      </c>
      <c r="P11425">
        <v>39.838237199990502</v>
      </c>
    </row>
    <row r="11426" spans="1:16" x14ac:dyDescent="0.3">
      <c r="A11426">
        <v>32</v>
      </c>
      <c r="B11426">
        <v>3</v>
      </c>
      <c r="C11426">
        <v>0</v>
      </c>
      <c r="D11426">
        <v>5</v>
      </c>
      <c r="E11426" t="s">
        <v>888</v>
      </c>
      <c r="F11426">
        <v>1</v>
      </c>
      <c r="G11426">
        <v>1</v>
      </c>
      <c r="H11426">
        <v>1.99575199995888</v>
      </c>
      <c r="I11426">
        <v>110.00190219999099</v>
      </c>
      <c r="J11426" t="s">
        <v>14</v>
      </c>
      <c r="K11426" t="b">
        <v>0</v>
      </c>
      <c r="L11426">
        <v>0.28674950002459798</v>
      </c>
      <c r="M11426">
        <v>40.636595399992103</v>
      </c>
      <c r="N11426">
        <v>2</v>
      </c>
      <c r="O11426">
        <v>9.2914999986533103E-2</v>
      </c>
      <c r="P11426">
        <v>40.823359799978803</v>
      </c>
    </row>
    <row r="11427" spans="1:16" x14ac:dyDescent="0.3">
      <c r="A11427">
        <v>32</v>
      </c>
      <c r="B11427">
        <v>3</v>
      </c>
      <c r="C11427">
        <v>0</v>
      </c>
      <c r="D11427">
        <v>5</v>
      </c>
      <c r="E11427" t="s">
        <v>1910</v>
      </c>
      <c r="F11427" t="s">
        <v>13</v>
      </c>
      <c r="G11427">
        <v>1</v>
      </c>
      <c r="H11427" t="s">
        <v>13</v>
      </c>
      <c r="I11427" t="s">
        <v>13</v>
      </c>
      <c r="J11427" t="s">
        <v>14</v>
      </c>
      <c r="K11427" t="b">
        <v>1</v>
      </c>
      <c r="L11427">
        <v>0.25687099999049701</v>
      </c>
      <c r="M11427">
        <v>41.590098699962297</v>
      </c>
      <c r="N11427">
        <v>3</v>
      </c>
      <c r="O11427">
        <v>9.9971299991011606E-2</v>
      </c>
      <c r="P11427">
        <v>41.838385999959399</v>
      </c>
    </row>
    <row r="11428" spans="1:16" x14ac:dyDescent="0.3">
      <c r="A11428">
        <v>32</v>
      </c>
      <c r="B11428">
        <v>3</v>
      </c>
      <c r="C11428">
        <v>0</v>
      </c>
      <c r="D11428">
        <v>5</v>
      </c>
      <c r="E11428" t="s">
        <v>626</v>
      </c>
      <c r="F11428">
        <v>1</v>
      </c>
      <c r="G11428">
        <v>1</v>
      </c>
      <c r="H11428">
        <v>1.9960699999937801</v>
      </c>
      <c r="I11428">
        <v>140.002305099973</v>
      </c>
      <c r="J11428" t="s">
        <v>16</v>
      </c>
      <c r="K11428" t="b">
        <v>1</v>
      </c>
      <c r="L11428">
        <v>0.22351919999346101</v>
      </c>
      <c r="M11428">
        <v>42.5735025999602</v>
      </c>
      <c r="N11428">
        <v>2</v>
      </c>
      <c r="O11428">
        <v>7.7463700028602006E-2</v>
      </c>
      <c r="P11428">
        <v>42.743959199986399</v>
      </c>
    </row>
    <row r="11429" spans="1:16" x14ac:dyDescent="0.3">
      <c r="A11429">
        <v>32</v>
      </c>
      <c r="B11429">
        <v>3</v>
      </c>
      <c r="C11429">
        <v>0</v>
      </c>
      <c r="D11429">
        <v>5</v>
      </c>
      <c r="E11429" t="s">
        <v>1547</v>
      </c>
      <c r="F11429" t="s">
        <v>13</v>
      </c>
      <c r="G11429">
        <v>1</v>
      </c>
      <c r="H11429" t="s">
        <v>13</v>
      </c>
      <c r="I11429" t="s">
        <v>13</v>
      </c>
      <c r="J11429" t="s">
        <v>16</v>
      </c>
      <c r="K11429" t="b">
        <v>0</v>
      </c>
      <c r="L11429">
        <v>1.22552239999641</v>
      </c>
      <c r="M11429">
        <v>44.475605099985799</v>
      </c>
      <c r="N11429">
        <v>3</v>
      </c>
      <c r="O11429">
        <v>0.17850480001652599</v>
      </c>
      <c r="P11429">
        <v>44.764965399983303</v>
      </c>
    </row>
    <row r="11430" spans="1:16" x14ac:dyDescent="0.3">
      <c r="A11430">
        <v>32</v>
      </c>
      <c r="B11430">
        <v>3</v>
      </c>
      <c r="C11430">
        <v>0</v>
      </c>
      <c r="D11430">
        <v>5</v>
      </c>
      <c r="E11430" t="s">
        <v>923</v>
      </c>
      <c r="F11430" t="s">
        <v>13</v>
      </c>
      <c r="G11430">
        <v>1</v>
      </c>
      <c r="H11430" t="s">
        <v>13</v>
      </c>
      <c r="I11430" t="s">
        <v>13</v>
      </c>
      <c r="J11430" t="s">
        <v>16</v>
      </c>
      <c r="K11430" t="b">
        <v>0</v>
      </c>
      <c r="L11430">
        <v>0.48071989999152698</v>
      </c>
      <c r="M11430">
        <v>45.764025299984503</v>
      </c>
      <c r="N11430">
        <v>3</v>
      </c>
      <c r="O11430">
        <v>6.6648899985011695E-2</v>
      </c>
      <c r="P11430">
        <v>45.9331079999683</v>
      </c>
    </row>
    <row r="11431" spans="1:16" x14ac:dyDescent="0.3">
      <c r="A11431">
        <v>32</v>
      </c>
      <c r="B11431">
        <v>3</v>
      </c>
      <c r="C11431">
        <v>0</v>
      </c>
      <c r="D11431">
        <v>5</v>
      </c>
      <c r="E11431" t="s">
        <v>1337</v>
      </c>
      <c r="F11431" t="s">
        <v>13</v>
      </c>
      <c r="G11431">
        <v>1</v>
      </c>
      <c r="H11431" t="s">
        <v>13</v>
      </c>
      <c r="I11431" t="s">
        <v>13</v>
      </c>
      <c r="J11431" t="s">
        <v>16</v>
      </c>
      <c r="K11431" t="b">
        <v>0</v>
      </c>
      <c r="L11431">
        <v>0.63841940002748698</v>
      </c>
      <c r="M11431">
        <v>47.088299700000803</v>
      </c>
      <c r="N11431">
        <v>2</v>
      </c>
      <c r="O11431">
        <v>7.7259299985598801E-2</v>
      </c>
      <c r="P11431">
        <v>47.255863500002299</v>
      </c>
    </row>
    <row r="11432" spans="1:16" x14ac:dyDescent="0.3">
      <c r="A11432">
        <v>32</v>
      </c>
      <c r="B11432">
        <v>3</v>
      </c>
      <c r="C11432">
        <v>0</v>
      </c>
      <c r="D11432">
        <v>5</v>
      </c>
      <c r="E11432" t="s">
        <v>686</v>
      </c>
      <c r="F11432" t="s">
        <v>13</v>
      </c>
      <c r="G11432">
        <v>1</v>
      </c>
      <c r="H11432" t="s">
        <v>13</v>
      </c>
      <c r="I11432" t="s">
        <v>13</v>
      </c>
      <c r="J11432" t="s">
        <v>16</v>
      </c>
      <c r="K11432" t="b">
        <v>0</v>
      </c>
      <c r="L11432">
        <v>0.37376599997514898</v>
      </c>
      <c r="M11432">
        <v>48.140269699972102</v>
      </c>
      <c r="N11432">
        <v>2</v>
      </c>
      <c r="O11432">
        <v>4.3514900025911601E-2</v>
      </c>
      <c r="P11432">
        <v>48.3099720999599</v>
      </c>
    </row>
    <row r="11433" spans="1:16" x14ac:dyDescent="0.3">
      <c r="A11433">
        <v>32</v>
      </c>
      <c r="B11433">
        <v>3</v>
      </c>
      <c r="C11433">
        <v>0</v>
      </c>
      <c r="D11433">
        <v>5</v>
      </c>
      <c r="E11433" t="s">
        <v>2202</v>
      </c>
      <c r="F11433">
        <v>1</v>
      </c>
      <c r="G11433">
        <v>1</v>
      </c>
      <c r="H11433">
        <v>1.9961943000089399</v>
      </c>
      <c r="I11433">
        <v>137.50225389999099</v>
      </c>
      <c r="J11433" t="s">
        <v>16</v>
      </c>
      <c r="K11433" t="b">
        <v>1</v>
      </c>
      <c r="L11433">
        <v>0.476369099982549</v>
      </c>
      <c r="M11433">
        <v>49.292915199999698</v>
      </c>
      <c r="N11433">
        <v>2</v>
      </c>
      <c r="O11433">
        <v>2.7724599989596799E-2</v>
      </c>
      <c r="P11433">
        <v>49.4382174999919</v>
      </c>
    </row>
    <row r="11434" spans="1:16" x14ac:dyDescent="0.3">
      <c r="A11434">
        <v>32</v>
      </c>
      <c r="B11434">
        <v>3</v>
      </c>
      <c r="C11434">
        <v>0</v>
      </c>
      <c r="D11434">
        <v>5</v>
      </c>
      <c r="E11434" t="s">
        <v>397</v>
      </c>
      <c r="F11434" t="s">
        <v>13</v>
      </c>
      <c r="G11434">
        <v>1</v>
      </c>
      <c r="H11434" t="s">
        <v>13</v>
      </c>
      <c r="I11434" t="s">
        <v>13</v>
      </c>
      <c r="J11434" t="s">
        <v>16</v>
      </c>
      <c r="K11434" t="b">
        <v>0</v>
      </c>
      <c r="L11434">
        <v>0.52551740000490099</v>
      </c>
      <c r="M11434">
        <v>50.475332900008702</v>
      </c>
      <c r="N11434">
        <v>3</v>
      </c>
      <c r="O11434">
        <v>7.6288399985060096E-2</v>
      </c>
      <c r="P11434">
        <v>50.670684100012302</v>
      </c>
    </row>
    <row r="11435" spans="1:16" x14ac:dyDescent="0.3">
      <c r="A11435">
        <v>32</v>
      </c>
      <c r="B11435">
        <v>3</v>
      </c>
      <c r="C11435">
        <v>0</v>
      </c>
      <c r="D11435">
        <v>5</v>
      </c>
      <c r="E11435" t="s">
        <v>1051</v>
      </c>
      <c r="F11435">
        <v>1</v>
      </c>
      <c r="G11435">
        <v>1</v>
      </c>
      <c r="H11435">
        <v>1.99542220000876</v>
      </c>
      <c r="I11435">
        <v>102.501807299966</v>
      </c>
      <c r="J11435" t="s">
        <v>16</v>
      </c>
      <c r="K11435" t="b">
        <v>1</v>
      </c>
      <c r="L11435">
        <v>0.301865899993572</v>
      </c>
      <c r="M11435">
        <v>51.485117000003797</v>
      </c>
      <c r="N11435">
        <v>3</v>
      </c>
      <c r="O11435">
        <v>8.92422999604605E-2</v>
      </c>
      <c r="P11435">
        <v>51.6916747000068</v>
      </c>
    </row>
    <row r="11436" spans="1:16" x14ac:dyDescent="0.3">
      <c r="A11436">
        <v>32</v>
      </c>
      <c r="B11436">
        <v>3</v>
      </c>
      <c r="C11436">
        <v>0</v>
      </c>
      <c r="D11436">
        <v>5</v>
      </c>
      <c r="E11436" t="s">
        <v>1687</v>
      </c>
      <c r="F11436">
        <v>1</v>
      </c>
      <c r="G11436">
        <v>1</v>
      </c>
      <c r="H11436">
        <v>1.9949988000444101</v>
      </c>
      <c r="I11436">
        <v>77.501365199976107</v>
      </c>
      <c r="J11436" t="s">
        <v>16</v>
      </c>
      <c r="K11436" t="b">
        <v>1</v>
      </c>
      <c r="L11436">
        <v>0.36351170000853</v>
      </c>
      <c r="M11436">
        <v>52.563413199968601</v>
      </c>
      <c r="N11436">
        <v>3</v>
      </c>
      <c r="O11436">
        <v>0.12166249996516899</v>
      </c>
      <c r="P11436">
        <v>52.8441162999952</v>
      </c>
    </row>
    <row r="11437" spans="1:16" x14ac:dyDescent="0.3">
      <c r="A11437">
        <v>32</v>
      </c>
      <c r="B11437">
        <v>3</v>
      </c>
      <c r="C11437">
        <v>0</v>
      </c>
      <c r="D11437">
        <v>5</v>
      </c>
      <c r="E11437" t="s">
        <v>1634</v>
      </c>
      <c r="F11437" t="s">
        <v>13</v>
      </c>
      <c r="G11437">
        <v>1</v>
      </c>
      <c r="H11437" t="s">
        <v>13</v>
      </c>
      <c r="I11437" t="s">
        <v>13</v>
      </c>
      <c r="J11437" t="s">
        <v>16</v>
      </c>
      <c r="K11437" t="b">
        <v>0</v>
      </c>
      <c r="L11437">
        <v>0.39242200000444399</v>
      </c>
      <c r="M11437">
        <v>53.742407899990198</v>
      </c>
      <c r="N11437">
        <v>3</v>
      </c>
      <c r="O11437">
        <v>9.2854700051248101E-2</v>
      </c>
      <c r="P11437">
        <v>53.927339599991697</v>
      </c>
    </row>
    <row r="11438" spans="1:16" x14ac:dyDescent="0.3">
      <c r="A11438">
        <v>32</v>
      </c>
      <c r="B11438">
        <v>3</v>
      </c>
      <c r="C11438">
        <v>0</v>
      </c>
      <c r="D11438">
        <v>5</v>
      </c>
      <c r="E11438" t="s">
        <v>502</v>
      </c>
      <c r="F11438">
        <v>1</v>
      </c>
      <c r="G11438">
        <v>1</v>
      </c>
      <c r="H11438">
        <v>1.99649160000263</v>
      </c>
      <c r="I11438">
        <v>150.002461299999</v>
      </c>
      <c r="J11438" t="s">
        <v>16</v>
      </c>
      <c r="K11438" t="b">
        <v>1</v>
      </c>
      <c r="L11438">
        <v>0.81281050003599398</v>
      </c>
      <c r="M11438">
        <v>55.246155200002299</v>
      </c>
      <c r="N11438">
        <v>3</v>
      </c>
      <c r="O11438">
        <v>0.10659079998731601</v>
      </c>
      <c r="P11438">
        <v>55.421180800010902</v>
      </c>
    </row>
    <row r="11439" spans="1:16" x14ac:dyDescent="0.3">
      <c r="A11439">
        <v>32</v>
      </c>
      <c r="B11439">
        <v>3</v>
      </c>
      <c r="C11439">
        <v>0</v>
      </c>
      <c r="D11439">
        <v>5</v>
      </c>
      <c r="E11439" t="s">
        <v>1047</v>
      </c>
      <c r="F11439">
        <v>1</v>
      </c>
      <c r="G11439">
        <v>1</v>
      </c>
      <c r="H11439">
        <v>1.99352249997901</v>
      </c>
      <c r="I11439">
        <v>10.000245100003699</v>
      </c>
      <c r="J11439" t="s">
        <v>16</v>
      </c>
      <c r="K11439" t="b">
        <v>1</v>
      </c>
      <c r="L11439">
        <v>0.64257800002815202</v>
      </c>
      <c r="M11439">
        <v>56.575853899994399</v>
      </c>
      <c r="N11439">
        <v>3</v>
      </c>
      <c r="O11439">
        <v>6.5388299990445403E-2</v>
      </c>
      <c r="P11439">
        <v>56.755860199977199</v>
      </c>
    </row>
    <row r="11440" spans="1:16" x14ac:dyDescent="0.3">
      <c r="A11440">
        <v>32</v>
      </c>
      <c r="B11440">
        <v>3</v>
      </c>
      <c r="C11440">
        <v>0</v>
      </c>
      <c r="D11440">
        <v>5</v>
      </c>
      <c r="E11440" t="s">
        <v>756</v>
      </c>
      <c r="F11440" t="s">
        <v>13</v>
      </c>
      <c r="G11440">
        <v>1</v>
      </c>
      <c r="H11440" t="s">
        <v>13</v>
      </c>
      <c r="I11440" t="s">
        <v>13</v>
      </c>
      <c r="J11440" t="s">
        <v>16</v>
      </c>
      <c r="K11440" t="b">
        <v>0</v>
      </c>
      <c r="L11440">
        <v>0.73330530000384897</v>
      </c>
      <c r="M11440">
        <v>57.999805299972699</v>
      </c>
      <c r="N11440">
        <v>3</v>
      </c>
      <c r="O11440">
        <v>0.585573000018485</v>
      </c>
      <c r="P11440">
        <v>58.787922499992398</v>
      </c>
    </row>
    <row r="11441" spans="1:16" x14ac:dyDescent="0.3">
      <c r="A11441">
        <v>32</v>
      </c>
      <c r="B11441">
        <v>3</v>
      </c>
      <c r="C11441">
        <v>0</v>
      </c>
      <c r="D11441">
        <v>5</v>
      </c>
      <c r="E11441" t="s">
        <v>1276</v>
      </c>
      <c r="F11441" t="s">
        <v>13</v>
      </c>
      <c r="G11441">
        <v>1</v>
      </c>
      <c r="H11441" t="s">
        <v>13</v>
      </c>
      <c r="I11441" t="s">
        <v>13</v>
      </c>
      <c r="J11441" t="s">
        <v>16</v>
      </c>
      <c r="K11441" t="b">
        <v>0</v>
      </c>
      <c r="L11441">
        <v>0.62727529997937403</v>
      </c>
      <c r="M11441">
        <v>59.9271124000079</v>
      </c>
      <c r="N11441">
        <v>3</v>
      </c>
      <c r="O11441">
        <v>0.100310799956787</v>
      </c>
      <c r="P11441">
        <v>60.094752500008298</v>
      </c>
    </row>
    <row r="11442" spans="1:16" x14ac:dyDescent="0.3">
      <c r="A11442">
        <v>32</v>
      </c>
      <c r="B11442">
        <v>3</v>
      </c>
      <c r="C11442">
        <v>0</v>
      </c>
      <c r="D11442">
        <v>5</v>
      </c>
      <c r="E11442" t="s">
        <v>1516</v>
      </c>
      <c r="F11442" t="s">
        <v>13</v>
      </c>
      <c r="G11442">
        <v>1</v>
      </c>
      <c r="H11442" t="s">
        <v>13</v>
      </c>
      <c r="I11442" t="s">
        <v>13</v>
      </c>
      <c r="J11442" t="s">
        <v>14</v>
      </c>
      <c r="K11442" t="b">
        <v>1</v>
      </c>
      <c r="L11442">
        <v>0.56281400000443704</v>
      </c>
      <c r="M11442">
        <v>61.162606499972803</v>
      </c>
      <c r="N11442">
        <v>2</v>
      </c>
      <c r="O11442">
        <v>0.121708300022874</v>
      </c>
      <c r="P11442">
        <v>61.388113799970597</v>
      </c>
    </row>
    <row r="11443" spans="1:16" x14ac:dyDescent="0.3">
      <c r="A11443">
        <v>32</v>
      </c>
      <c r="B11443">
        <v>3</v>
      </c>
      <c r="C11443">
        <v>0</v>
      </c>
      <c r="D11443">
        <v>5</v>
      </c>
      <c r="E11443" t="s">
        <v>1666</v>
      </c>
      <c r="F11443" t="s">
        <v>13</v>
      </c>
      <c r="G11443">
        <v>1</v>
      </c>
      <c r="H11443" t="s">
        <v>13</v>
      </c>
      <c r="I11443" t="s">
        <v>13</v>
      </c>
      <c r="J11443" t="s">
        <v>14</v>
      </c>
      <c r="K11443" t="b">
        <v>1</v>
      </c>
      <c r="L11443">
        <v>0.56428130000131205</v>
      </c>
      <c r="M11443">
        <v>62.464139499992598</v>
      </c>
      <c r="N11443">
        <v>3</v>
      </c>
      <c r="O11443">
        <v>8.8225100014824406E-2</v>
      </c>
      <c r="P11443">
        <v>62.650680799968498</v>
      </c>
    </row>
    <row r="11444" spans="1:16" x14ac:dyDescent="0.3">
      <c r="A11444">
        <v>32</v>
      </c>
      <c r="B11444">
        <v>3</v>
      </c>
      <c r="C11444">
        <v>0</v>
      </c>
      <c r="D11444">
        <v>5</v>
      </c>
      <c r="E11444" t="s">
        <v>2047</v>
      </c>
      <c r="F11444">
        <v>1</v>
      </c>
      <c r="G11444">
        <v>1</v>
      </c>
      <c r="H11444">
        <v>1.9939258999656899</v>
      </c>
      <c r="I11444">
        <v>20.000403699989</v>
      </c>
      <c r="J11444" t="s">
        <v>14</v>
      </c>
      <c r="K11444" t="b">
        <v>0</v>
      </c>
      <c r="L11444">
        <v>0.520337700028904</v>
      </c>
      <c r="M11444">
        <v>63.686779699986801</v>
      </c>
      <c r="N11444">
        <v>2</v>
      </c>
      <c r="O11444">
        <v>0.153267500048969</v>
      </c>
      <c r="P11444">
        <v>63.9557299999869</v>
      </c>
    </row>
    <row r="11445" spans="1:16" x14ac:dyDescent="0.3">
      <c r="A11445">
        <v>32</v>
      </c>
      <c r="B11445">
        <v>3</v>
      </c>
      <c r="C11445">
        <v>0</v>
      </c>
      <c r="D11445">
        <v>5</v>
      </c>
      <c r="E11445" t="s">
        <v>993</v>
      </c>
      <c r="F11445" t="s">
        <v>13</v>
      </c>
      <c r="G11445">
        <v>1</v>
      </c>
      <c r="H11445" t="s">
        <v>13</v>
      </c>
      <c r="I11445" t="s">
        <v>13</v>
      </c>
      <c r="J11445" t="s">
        <v>14</v>
      </c>
      <c r="K11445" t="b">
        <v>1</v>
      </c>
      <c r="L11445">
        <v>0.39333399996394303</v>
      </c>
      <c r="M11445">
        <v>64.8597958000028</v>
      </c>
      <c r="N11445">
        <v>2</v>
      </c>
      <c r="O11445">
        <v>4.4953400036320097E-2</v>
      </c>
      <c r="P11445">
        <v>65.055419799988201</v>
      </c>
    </row>
    <row r="11446" spans="1:16" x14ac:dyDescent="0.3">
      <c r="A11446">
        <v>32</v>
      </c>
      <c r="B11446">
        <v>3</v>
      </c>
      <c r="C11446">
        <v>0</v>
      </c>
      <c r="D11446">
        <v>5</v>
      </c>
      <c r="E11446" t="s">
        <v>874</v>
      </c>
      <c r="F11446" t="s">
        <v>13</v>
      </c>
      <c r="G11446">
        <v>1</v>
      </c>
      <c r="H11446" t="s">
        <v>13</v>
      </c>
      <c r="I11446" t="s">
        <v>13</v>
      </c>
      <c r="J11446" t="s">
        <v>14</v>
      </c>
      <c r="K11446" t="b">
        <v>1</v>
      </c>
      <c r="L11446">
        <v>0.52840320003451802</v>
      </c>
      <c r="M11446">
        <v>66.094855699979206</v>
      </c>
      <c r="N11446">
        <v>2</v>
      </c>
      <c r="O11446">
        <v>0.131667300011031</v>
      </c>
      <c r="P11446">
        <v>66.382129399978993</v>
      </c>
    </row>
    <row r="11447" spans="1:16" x14ac:dyDescent="0.3">
      <c r="A11447">
        <v>32</v>
      </c>
      <c r="B11447">
        <v>3</v>
      </c>
      <c r="C11447">
        <v>0</v>
      </c>
      <c r="D11447">
        <v>5</v>
      </c>
      <c r="E11447" t="s">
        <v>69</v>
      </c>
      <c r="F11447">
        <v>1</v>
      </c>
      <c r="G11447">
        <v>1</v>
      </c>
      <c r="H11447">
        <v>1.99536689999513</v>
      </c>
      <c r="I11447">
        <v>90.001569200016107</v>
      </c>
      <c r="J11447" t="s">
        <v>16</v>
      </c>
      <c r="K11447" t="b">
        <v>1</v>
      </c>
      <c r="L11447">
        <v>0.286944399995264</v>
      </c>
      <c r="M11447">
        <v>67.186868199962205</v>
      </c>
      <c r="N11447">
        <v>3</v>
      </c>
      <c r="O11447">
        <v>0.123825999966357</v>
      </c>
      <c r="P11447">
        <v>67.454301999998293</v>
      </c>
    </row>
    <row r="11448" spans="1:16" x14ac:dyDescent="0.3">
      <c r="A11448">
        <v>32</v>
      </c>
      <c r="B11448">
        <v>3</v>
      </c>
      <c r="C11448">
        <v>0</v>
      </c>
      <c r="D11448">
        <v>5</v>
      </c>
      <c r="E11448" t="s">
        <v>611</v>
      </c>
      <c r="F11448">
        <v>1</v>
      </c>
      <c r="G11448">
        <v>1</v>
      </c>
      <c r="H11448">
        <v>1.9943565999856201</v>
      </c>
      <c r="I11448">
        <v>47.500894299999302</v>
      </c>
      <c r="J11448" t="s">
        <v>16</v>
      </c>
      <c r="K11448" t="b">
        <v>1</v>
      </c>
      <c r="L11448">
        <v>0.310021799989045</v>
      </c>
      <c r="M11448">
        <v>68.2765230999794</v>
      </c>
      <c r="N11448">
        <v>2</v>
      </c>
      <c r="O11448">
        <v>0.14761480002198399</v>
      </c>
      <c r="P11448">
        <v>68.518104399961899</v>
      </c>
    </row>
    <row r="11449" spans="1:16" x14ac:dyDescent="0.3">
      <c r="A11449">
        <v>32</v>
      </c>
      <c r="B11449">
        <v>3</v>
      </c>
      <c r="C11449">
        <v>0</v>
      </c>
      <c r="D11449">
        <v>5</v>
      </c>
      <c r="E11449" t="s">
        <v>103</v>
      </c>
      <c r="F11449">
        <v>1</v>
      </c>
      <c r="G11449">
        <v>1</v>
      </c>
      <c r="H11449">
        <v>1.9958326999913001</v>
      </c>
      <c r="I11449">
        <v>115.00192660000199</v>
      </c>
      <c r="J11449" t="s">
        <v>14</v>
      </c>
      <c r="K11449" t="b">
        <v>0</v>
      </c>
      <c r="L11449">
        <v>0.32159030000911998</v>
      </c>
      <c r="M11449">
        <v>69.354901899991106</v>
      </c>
      <c r="N11449">
        <v>2</v>
      </c>
      <c r="O11449">
        <v>0.108303399989381</v>
      </c>
      <c r="P11449">
        <v>69.598665800003801</v>
      </c>
    </row>
    <row r="11450" spans="1:16" x14ac:dyDescent="0.3">
      <c r="A11450">
        <v>32</v>
      </c>
      <c r="B11450">
        <v>3</v>
      </c>
      <c r="C11450">
        <v>0</v>
      </c>
      <c r="D11450">
        <v>5</v>
      </c>
      <c r="E11450" t="s">
        <v>1250</v>
      </c>
      <c r="F11450" t="s">
        <v>13</v>
      </c>
      <c r="G11450">
        <v>1</v>
      </c>
      <c r="H11450" t="s">
        <v>13</v>
      </c>
      <c r="I11450" t="s">
        <v>13</v>
      </c>
      <c r="J11450" t="s">
        <v>14</v>
      </c>
      <c r="K11450" t="b">
        <v>1</v>
      </c>
      <c r="L11450">
        <v>0.67854270001407702</v>
      </c>
      <c r="M11450">
        <v>70.7950060999719</v>
      </c>
      <c r="N11450">
        <v>3</v>
      </c>
      <c r="O11450">
        <v>0.28147069999249702</v>
      </c>
      <c r="P11450">
        <v>71.219842499995096</v>
      </c>
    </row>
    <row r="11451" spans="1:16" x14ac:dyDescent="0.3">
      <c r="A11451">
        <v>32</v>
      </c>
      <c r="B11451">
        <v>3</v>
      </c>
      <c r="C11451">
        <v>0</v>
      </c>
      <c r="D11451">
        <v>5</v>
      </c>
      <c r="E11451" t="s">
        <v>1205</v>
      </c>
      <c r="F11451" t="s">
        <v>13</v>
      </c>
      <c r="G11451">
        <v>1</v>
      </c>
      <c r="H11451" t="s">
        <v>13</v>
      </c>
      <c r="I11451" t="s">
        <v>13</v>
      </c>
      <c r="J11451" t="s">
        <v>16</v>
      </c>
      <c r="K11451" t="b">
        <v>0</v>
      </c>
      <c r="L11451">
        <v>0.39776520000304999</v>
      </c>
      <c r="M11451">
        <v>72.130906999984305</v>
      </c>
      <c r="N11451">
        <v>2</v>
      </c>
      <c r="O11451">
        <v>7.2751200001221206E-2</v>
      </c>
      <c r="P11451">
        <v>72.403150999976802</v>
      </c>
    </row>
    <row r="11452" spans="1:16" x14ac:dyDescent="0.3">
      <c r="A11452">
        <v>32</v>
      </c>
      <c r="B11452">
        <v>3</v>
      </c>
      <c r="C11452">
        <v>0</v>
      </c>
      <c r="D11452">
        <v>5</v>
      </c>
      <c r="E11452" t="s">
        <v>206</v>
      </c>
      <c r="F11452">
        <v>1</v>
      </c>
      <c r="G11452">
        <v>1</v>
      </c>
      <c r="H11452">
        <v>1.9944703999790401</v>
      </c>
      <c r="I11452">
        <v>45.000840900000199</v>
      </c>
      <c r="J11452" t="s">
        <v>14</v>
      </c>
      <c r="K11452" t="b">
        <v>0</v>
      </c>
      <c r="L11452">
        <v>0.48841109999921201</v>
      </c>
      <c r="M11452">
        <v>73.404907199961599</v>
      </c>
      <c r="N11452">
        <v>2</v>
      </c>
      <c r="O11452">
        <v>0.145348199992441</v>
      </c>
      <c r="P11452">
        <v>73.699803999974407</v>
      </c>
    </row>
    <row r="11453" spans="1:16" x14ac:dyDescent="0.3">
      <c r="A11453">
        <v>32</v>
      </c>
      <c r="B11453">
        <v>3</v>
      </c>
      <c r="C11453">
        <v>0</v>
      </c>
      <c r="D11453">
        <v>5</v>
      </c>
      <c r="E11453" t="s">
        <v>1458</v>
      </c>
      <c r="F11453">
        <v>1</v>
      </c>
      <c r="G11453">
        <v>1</v>
      </c>
      <c r="H11453">
        <v>1.99623839999549</v>
      </c>
      <c r="I11453">
        <v>147.50243419996701</v>
      </c>
      <c r="J11453" t="s">
        <v>16</v>
      </c>
      <c r="K11453" t="b">
        <v>1</v>
      </c>
      <c r="L11453">
        <v>0.36587490001693401</v>
      </c>
      <c r="M11453">
        <v>74.582294099964201</v>
      </c>
      <c r="N11453">
        <v>3</v>
      </c>
      <c r="O11453">
        <v>0.17004449997330101</v>
      </c>
      <c r="P11453">
        <v>74.876522900012802</v>
      </c>
    </row>
    <row r="11454" spans="1:16" x14ac:dyDescent="0.3">
      <c r="A11454">
        <v>32</v>
      </c>
      <c r="B11454">
        <v>3</v>
      </c>
      <c r="C11454">
        <v>0</v>
      </c>
      <c r="D11454">
        <v>5</v>
      </c>
      <c r="E11454" t="s">
        <v>2175</v>
      </c>
      <c r="F11454" t="s">
        <v>13</v>
      </c>
      <c r="G11454">
        <v>1</v>
      </c>
      <c r="H11454" t="s">
        <v>13</v>
      </c>
      <c r="I11454" t="s">
        <v>13</v>
      </c>
      <c r="J11454" t="s">
        <v>14</v>
      </c>
      <c r="K11454" t="b">
        <v>1</v>
      </c>
      <c r="L11454">
        <v>0.28455979999853298</v>
      </c>
      <c r="M11454">
        <v>75.667697799974107</v>
      </c>
      <c r="N11454">
        <v>2</v>
      </c>
      <c r="O11454">
        <v>3.4026700013782801E-2</v>
      </c>
      <c r="P11454">
        <v>75.860487599973595</v>
      </c>
    </row>
    <row r="11455" spans="1:16" x14ac:dyDescent="0.3">
      <c r="A11455">
        <v>32</v>
      </c>
      <c r="B11455">
        <v>3</v>
      </c>
      <c r="C11455">
        <v>0</v>
      </c>
      <c r="D11455">
        <v>5</v>
      </c>
      <c r="E11455" t="s">
        <v>644</v>
      </c>
      <c r="F11455" t="s">
        <v>13</v>
      </c>
      <c r="G11455">
        <v>1</v>
      </c>
      <c r="H11455" t="s">
        <v>13</v>
      </c>
      <c r="I11455" t="s">
        <v>13</v>
      </c>
      <c r="J11455" t="s">
        <v>14</v>
      </c>
      <c r="K11455" t="b">
        <v>1</v>
      </c>
      <c r="L11455">
        <v>0.22835260001011201</v>
      </c>
      <c r="M11455">
        <v>76.594888199993903</v>
      </c>
      <c r="N11455">
        <v>3</v>
      </c>
      <c r="O11455">
        <v>3.4864099987316897E-2</v>
      </c>
      <c r="P11455">
        <v>76.805186799960197</v>
      </c>
    </row>
    <row r="11456" spans="1:16" x14ac:dyDescent="0.3">
      <c r="A11456">
        <v>32</v>
      </c>
      <c r="B11456">
        <v>3</v>
      </c>
      <c r="C11456">
        <v>0</v>
      </c>
      <c r="D11456">
        <v>5</v>
      </c>
      <c r="E11456" t="s">
        <v>96</v>
      </c>
      <c r="F11456">
        <v>1</v>
      </c>
      <c r="G11456">
        <v>1</v>
      </c>
      <c r="H11456">
        <v>1.99578280001879</v>
      </c>
      <c r="I11456">
        <v>127.502090199967</v>
      </c>
      <c r="J11456" t="s">
        <v>16</v>
      </c>
      <c r="K11456" t="b">
        <v>1</v>
      </c>
      <c r="L11456">
        <v>0.137454700015951</v>
      </c>
      <c r="M11456">
        <v>77.453938999970006</v>
      </c>
      <c r="N11456">
        <v>2</v>
      </c>
      <c r="O11456">
        <v>0.144337099976838</v>
      </c>
      <c r="P11456">
        <v>77.794903300004094</v>
      </c>
    </row>
    <row r="11457" spans="1:16" x14ac:dyDescent="0.3">
      <c r="A11457">
        <v>32</v>
      </c>
      <c r="B11457">
        <v>3</v>
      </c>
      <c r="C11457">
        <v>0</v>
      </c>
      <c r="D11457">
        <v>5</v>
      </c>
      <c r="E11457" t="s">
        <v>2183</v>
      </c>
      <c r="F11457">
        <v>1</v>
      </c>
      <c r="G11457">
        <v>1</v>
      </c>
      <c r="H11457">
        <v>1.9952395000145799</v>
      </c>
      <c r="I11457">
        <v>87.501507300010402</v>
      </c>
      <c r="J11457" t="s">
        <v>14</v>
      </c>
      <c r="K11457" t="b">
        <v>0</v>
      </c>
      <c r="L11457">
        <v>0.148286600015126</v>
      </c>
      <c r="M11457">
        <v>78.448269199987394</v>
      </c>
      <c r="N11457">
        <v>1</v>
      </c>
      <c r="O11457">
        <v>0.267085500003304</v>
      </c>
      <c r="P11457">
        <v>78.8936684000073</v>
      </c>
    </row>
    <row r="11458" spans="1:16" x14ac:dyDescent="0.3">
      <c r="A11458">
        <v>32</v>
      </c>
      <c r="B11458">
        <v>3</v>
      </c>
      <c r="C11458">
        <v>0</v>
      </c>
      <c r="D11458">
        <v>5</v>
      </c>
      <c r="E11458" t="s">
        <v>1662</v>
      </c>
      <c r="F11458" t="s">
        <v>13</v>
      </c>
      <c r="G11458">
        <v>1</v>
      </c>
      <c r="H11458" t="s">
        <v>13</v>
      </c>
      <c r="I11458" t="s">
        <v>13</v>
      </c>
      <c r="J11458" t="s">
        <v>16</v>
      </c>
      <c r="K11458" t="b">
        <v>0</v>
      </c>
      <c r="L11458">
        <v>0.124117799976375</v>
      </c>
      <c r="M11458">
        <v>79.523865700000897</v>
      </c>
      <c r="N11458">
        <v>2</v>
      </c>
      <c r="O11458">
        <v>6.9028400001116097E-2</v>
      </c>
      <c r="P11458">
        <v>79.807473699969705</v>
      </c>
    </row>
    <row r="11459" spans="1:16" x14ac:dyDescent="0.3">
      <c r="A11459">
        <v>32</v>
      </c>
      <c r="B11459">
        <v>3</v>
      </c>
      <c r="C11459">
        <v>0</v>
      </c>
      <c r="D11459">
        <v>5</v>
      </c>
      <c r="E11459" t="s">
        <v>1446</v>
      </c>
      <c r="F11459" t="s">
        <v>13</v>
      </c>
      <c r="G11459">
        <v>1</v>
      </c>
      <c r="H11459" t="s">
        <v>13</v>
      </c>
      <c r="I11459" t="s">
        <v>13</v>
      </c>
      <c r="J11459" t="s">
        <v>14</v>
      </c>
      <c r="K11459" t="b">
        <v>1</v>
      </c>
      <c r="L11459">
        <v>1.6563700046390298E-2</v>
      </c>
      <c r="M11459">
        <v>80.333160499983904</v>
      </c>
      <c r="N11459">
        <v>2</v>
      </c>
      <c r="O11459">
        <v>0.22914259997196501</v>
      </c>
      <c r="P11459">
        <v>80.751485499960793</v>
      </c>
    </row>
    <row r="11460" spans="1:16" x14ac:dyDescent="0.3">
      <c r="A11460">
        <v>32</v>
      </c>
      <c r="B11460">
        <v>3</v>
      </c>
      <c r="C11460">
        <v>0</v>
      </c>
      <c r="D11460">
        <v>5</v>
      </c>
      <c r="E11460" t="s">
        <v>864</v>
      </c>
      <c r="F11460">
        <v>1</v>
      </c>
      <c r="G11460">
        <v>1</v>
      </c>
      <c r="H11460">
        <v>1.9950099999550699</v>
      </c>
      <c r="I11460">
        <v>70.001283299992807</v>
      </c>
      <c r="J11460" t="s">
        <v>16</v>
      </c>
      <c r="K11460" t="b">
        <v>1</v>
      </c>
      <c r="L11460">
        <v>0.17132569995010299</v>
      </c>
      <c r="M11460">
        <v>81.437867500004401</v>
      </c>
      <c r="N11460">
        <v>3</v>
      </c>
      <c r="O11460">
        <v>0.21863670001039301</v>
      </c>
      <c r="P11460">
        <v>81.853089399984995</v>
      </c>
    </row>
    <row r="11461" spans="1:16" x14ac:dyDescent="0.3">
      <c r="A11461">
        <v>32</v>
      </c>
      <c r="B11461">
        <v>3</v>
      </c>
      <c r="C11461">
        <v>0</v>
      </c>
      <c r="D11461">
        <v>5</v>
      </c>
      <c r="E11461" t="s">
        <v>2020</v>
      </c>
      <c r="F11461">
        <v>1</v>
      </c>
      <c r="G11461">
        <v>1</v>
      </c>
      <c r="H11461">
        <v>1.9943754000123599</v>
      </c>
      <c r="I11461">
        <v>40.000755899993202</v>
      </c>
      <c r="J11461" t="s">
        <v>14</v>
      </c>
      <c r="K11461" t="b">
        <v>0</v>
      </c>
      <c r="L11461">
        <v>3.8592799974139801E-2</v>
      </c>
      <c r="M11461">
        <v>82.405044100014507</v>
      </c>
      <c r="N11461">
        <v>2</v>
      </c>
      <c r="O11461">
        <v>9.9369200004730401E-2</v>
      </c>
      <c r="P11461">
        <v>82.733794700005106</v>
      </c>
    </row>
    <row r="11462" spans="1:16" x14ac:dyDescent="0.3">
      <c r="A11462">
        <v>32</v>
      </c>
      <c r="B11462">
        <v>3</v>
      </c>
      <c r="C11462">
        <v>1</v>
      </c>
      <c r="D11462">
        <v>5</v>
      </c>
      <c r="E11462" t="s">
        <v>2087</v>
      </c>
      <c r="F11462">
        <v>1</v>
      </c>
      <c r="G11462">
        <v>2</v>
      </c>
      <c r="H11462">
        <v>1.99657169997226</v>
      </c>
      <c r="I11462">
        <v>145.00241560000001</v>
      </c>
      <c r="J11462" t="s">
        <v>14</v>
      </c>
      <c r="K11462" t="b">
        <v>0</v>
      </c>
      <c r="L11462">
        <v>2.8513547999900801</v>
      </c>
      <c r="M11462">
        <v>2.8513641000026801</v>
      </c>
      <c r="N11462">
        <v>2</v>
      </c>
      <c r="O11462">
        <v>7.2592000011354699E-2</v>
      </c>
      <c r="P11462">
        <v>2.9981542000314199</v>
      </c>
    </row>
    <row r="11463" spans="1:16" x14ac:dyDescent="0.3">
      <c r="A11463">
        <v>32</v>
      </c>
      <c r="B11463">
        <v>3</v>
      </c>
      <c r="C11463">
        <v>1</v>
      </c>
      <c r="D11463">
        <v>5</v>
      </c>
      <c r="E11463" t="s">
        <v>210</v>
      </c>
      <c r="F11463">
        <v>1</v>
      </c>
      <c r="G11463">
        <v>2</v>
      </c>
      <c r="H11463">
        <v>1.99464029999217</v>
      </c>
      <c r="I11463">
        <v>60.001089199969996</v>
      </c>
      <c r="J11463" t="s">
        <v>14</v>
      </c>
      <c r="K11463" t="b">
        <v>0</v>
      </c>
      <c r="L11463">
        <v>0.973583400016651</v>
      </c>
      <c r="M11463">
        <v>4.4902354000369096</v>
      </c>
      <c r="N11463">
        <v>2</v>
      </c>
      <c r="O11463">
        <v>0.18825349997496199</v>
      </c>
      <c r="P11463">
        <v>4.7697905999957602</v>
      </c>
    </row>
    <row r="11464" spans="1:16" x14ac:dyDescent="0.3">
      <c r="A11464">
        <v>32</v>
      </c>
      <c r="B11464">
        <v>3</v>
      </c>
      <c r="C11464">
        <v>1</v>
      </c>
      <c r="D11464">
        <v>5</v>
      </c>
      <c r="E11464" t="s">
        <v>912</v>
      </c>
      <c r="F11464" t="s">
        <v>13</v>
      </c>
      <c r="G11464">
        <v>2</v>
      </c>
      <c r="H11464" t="s">
        <v>13</v>
      </c>
      <c r="I11464" t="s">
        <v>13</v>
      </c>
      <c r="J11464" t="s">
        <v>14</v>
      </c>
      <c r="K11464" t="b">
        <v>1</v>
      </c>
      <c r="L11464">
        <v>0.66290129994740699</v>
      </c>
      <c r="M11464">
        <v>5.94618100003572</v>
      </c>
      <c r="N11464">
        <v>2</v>
      </c>
      <c r="O11464">
        <v>6.5195300034247297E-2</v>
      </c>
      <c r="P11464">
        <v>6.1267750000115502</v>
      </c>
    </row>
    <row r="11465" spans="1:16" x14ac:dyDescent="0.3">
      <c r="A11465">
        <v>32</v>
      </c>
      <c r="B11465">
        <v>3</v>
      </c>
      <c r="C11465">
        <v>1</v>
      </c>
      <c r="D11465">
        <v>5</v>
      </c>
      <c r="E11465" t="s">
        <v>2105</v>
      </c>
      <c r="F11465">
        <v>1</v>
      </c>
      <c r="G11465">
        <v>2</v>
      </c>
      <c r="H11465">
        <v>1.9943030999857001</v>
      </c>
      <c r="I11465">
        <v>37.500719900010203</v>
      </c>
      <c r="J11465" t="s">
        <v>16</v>
      </c>
      <c r="K11465" t="b">
        <v>1</v>
      </c>
      <c r="L11465">
        <v>1.0148974999901801</v>
      </c>
      <c r="M11465">
        <v>7.64816020004218</v>
      </c>
      <c r="N11465">
        <v>2</v>
      </c>
      <c r="O11465">
        <v>9.1824700008146506E-2</v>
      </c>
      <c r="P11465">
        <v>7.8334131000447096</v>
      </c>
    </row>
    <row r="11466" spans="1:16" x14ac:dyDescent="0.3">
      <c r="A11466">
        <v>32</v>
      </c>
      <c r="B11466">
        <v>3</v>
      </c>
      <c r="C11466">
        <v>1</v>
      </c>
      <c r="D11466">
        <v>5</v>
      </c>
      <c r="E11466" t="s">
        <v>1608</v>
      </c>
      <c r="F11466" t="s">
        <v>13</v>
      </c>
      <c r="G11466">
        <v>2</v>
      </c>
      <c r="H11466" t="s">
        <v>13</v>
      </c>
      <c r="I11466" t="s">
        <v>13</v>
      </c>
      <c r="J11466" t="s">
        <v>14</v>
      </c>
      <c r="K11466" t="b">
        <v>1</v>
      </c>
      <c r="L11466">
        <v>0.88073780003469404</v>
      </c>
      <c r="M11466">
        <v>9.2308229000191204</v>
      </c>
      <c r="N11466">
        <v>2</v>
      </c>
      <c r="O11466">
        <v>2.8701100032776601E-2</v>
      </c>
      <c r="P11466">
        <v>9.3783336000051403</v>
      </c>
    </row>
    <row r="11467" spans="1:16" x14ac:dyDescent="0.3">
      <c r="A11467">
        <v>32</v>
      </c>
      <c r="B11467">
        <v>3</v>
      </c>
      <c r="C11467">
        <v>1</v>
      </c>
      <c r="D11467">
        <v>5</v>
      </c>
      <c r="E11467" t="s">
        <v>236</v>
      </c>
      <c r="F11467" t="s">
        <v>13</v>
      </c>
      <c r="G11467">
        <v>2</v>
      </c>
      <c r="H11467" t="s">
        <v>13</v>
      </c>
      <c r="I11467" t="s">
        <v>13</v>
      </c>
      <c r="J11467" t="s">
        <v>14</v>
      </c>
      <c r="K11467" t="b">
        <v>1</v>
      </c>
      <c r="L11467">
        <v>0.75517600000603102</v>
      </c>
      <c r="M11467">
        <v>10.640884499996901</v>
      </c>
      <c r="N11467">
        <v>3</v>
      </c>
      <c r="O11467">
        <v>9.8300500016193795E-2</v>
      </c>
      <c r="P11467">
        <v>10.839865699992499</v>
      </c>
    </row>
    <row r="11468" spans="1:16" x14ac:dyDescent="0.3">
      <c r="A11468">
        <v>32</v>
      </c>
      <c r="B11468">
        <v>3</v>
      </c>
      <c r="C11468">
        <v>1</v>
      </c>
      <c r="D11468">
        <v>5</v>
      </c>
      <c r="E11468" t="s">
        <v>2166</v>
      </c>
      <c r="F11468" t="s">
        <v>13</v>
      </c>
      <c r="G11468">
        <v>2</v>
      </c>
      <c r="H11468" t="s">
        <v>13</v>
      </c>
      <c r="I11468" t="s">
        <v>13</v>
      </c>
      <c r="J11468" t="s">
        <v>16</v>
      </c>
      <c r="K11468" t="b">
        <v>0</v>
      </c>
      <c r="L11468">
        <v>0.88059239997528505</v>
      </c>
      <c r="M11468">
        <v>12.2306609000079</v>
      </c>
      <c r="N11468">
        <v>3</v>
      </c>
      <c r="O11468">
        <v>0.28522850002627798</v>
      </c>
      <c r="P11468">
        <v>12.6107447000104</v>
      </c>
    </row>
    <row r="11469" spans="1:16" x14ac:dyDescent="0.3">
      <c r="A11469">
        <v>32</v>
      </c>
      <c r="B11469">
        <v>3</v>
      </c>
      <c r="C11469">
        <v>1</v>
      </c>
      <c r="D11469">
        <v>5</v>
      </c>
      <c r="E11469" t="s">
        <v>893</v>
      </c>
      <c r="F11469">
        <v>1</v>
      </c>
      <c r="G11469">
        <v>2</v>
      </c>
      <c r="H11469">
        <v>1.9938988999929299</v>
      </c>
      <c r="I11469">
        <v>17.500383300008298</v>
      </c>
      <c r="J11469" t="s">
        <v>16</v>
      </c>
      <c r="K11469" t="b">
        <v>1</v>
      </c>
      <c r="L11469">
        <v>0.52514699997846004</v>
      </c>
      <c r="M11469">
        <v>13.6418007000466</v>
      </c>
      <c r="N11469">
        <v>3</v>
      </c>
      <c r="O11469">
        <v>0.193052899965551</v>
      </c>
      <c r="P11469">
        <v>13.974572100036299</v>
      </c>
    </row>
    <row r="11470" spans="1:16" x14ac:dyDescent="0.3">
      <c r="A11470">
        <v>32</v>
      </c>
      <c r="B11470">
        <v>3</v>
      </c>
      <c r="C11470">
        <v>1</v>
      </c>
      <c r="D11470">
        <v>5</v>
      </c>
      <c r="E11470" t="s">
        <v>1566</v>
      </c>
      <c r="F11470" t="s">
        <v>13</v>
      </c>
      <c r="G11470">
        <v>2</v>
      </c>
      <c r="H11470" t="s">
        <v>13</v>
      </c>
      <c r="I11470" t="s">
        <v>13</v>
      </c>
      <c r="J11470" t="s">
        <v>14</v>
      </c>
      <c r="K11470" t="b">
        <v>1</v>
      </c>
      <c r="L11470">
        <v>0.93425639998167798</v>
      </c>
      <c r="M11470">
        <v>15.417502299998899</v>
      </c>
      <c r="N11470">
        <v>2</v>
      </c>
      <c r="O11470">
        <v>3.6328699963632999E-2</v>
      </c>
      <c r="P11470">
        <v>15.5939446000266</v>
      </c>
    </row>
    <row r="11471" spans="1:16" x14ac:dyDescent="0.3">
      <c r="A11471">
        <v>32</v>
      </c>
      <c r="B11471">
        <v>3</v>
      </c>
      <c r="C11471">
        <v>1</v>
      </c>
      <c r="D11471">
        <v>5</v>
      </c>
      <c r="E11471" t="s">
        <v>1141</v>
      </c>
      <c r="F11471" t="s">
        <v>13</v>
      </c>
      <c r="G11471">
        <v>2</v>
      </c>
      <c r="H11471" t="s">
        <v>13</v>
      </c>
      <c r="I11471" t="s">
        <v>13</v>
      </c>
      <c r="J11471" t="s">
        <v>16</v>
      </c>
      <c r="K11471" t="b">
        <v>0</v>
      </c>
      <c r="L11471">
        <v>0.789840799989179</v>
      </c>
      <c r="M11471">
        <v>16.889873500040299</v>
      </c>
      <c r="N11471">
        <v>2</v>
      </c>
      <c r="O11471">
        <v>9.0615900000557303E-2</v>
      </c>
      <c r="P11471">
        <v>17.072177099995301</v>
      </c>
    </row>
    <row r="11472" spans="1:16" x14ac:dyDescent="0.3">
      <c r="A11472">
        <v>32</v>
      </c>
      <c r="B11472">
        <v>3</v>
      </c>
      <c r="C11472">
        <v>1</v>
      </c>
      <c r="D11472">
        <v>5</v>
      </c>
      <c r="E11472" t="s">
        <v>1510</v>
      </c>
      <c r="F11472" t="s">
        <v>13</v>
      </c>
      <c r="G11472">
        <v>2</v>
      </c>
      <c r="H11472" t="s">
        <v>13</v>
      </c>
      <c r="I11472" t="s">
        <v>13</v>
      </c>
      <c r="J11472" t="s">
        <v>14</v>
      </c>
      <c r="K11472" t="b">
        <v>1</v>
      </c>
      <c r="L11472">
        <v>0.31460440001683299</v>
      </c>
      <c r="M11472">
        <v>17.897904300014499</v>
      </c>
      <c r="N11472">
        <v>3</v>
      </c>
      <c r="O11472">
        <v>6.9827400031499606E-2</v>
      </c>
      <c r="P11472">
        <v>18.083361299999499</v>
      </c>
    </row>
    <row r="11473" spans="1:16" x14ac:dyDescent="0.3">
      <c r="A11473">
        <v>32</v>
      </c>
      <c r="B11473">
        <v>3</v>
      </c>
      <c r="C11473">
        <v>1</v>
      </c>
      <c r="D11473">
        <v>5</v>
      </c>
      <c r="E11473" t="s">
        <v>1821</v>
      </c>
      <c r="F11473" t="s">
        <v>13</v>
      </c>
      <c r="G11473">
        <v>2</v>
      </c>
      <c r="H11473" t="s">
        <v>13</v>
      </c>
      <c r="I11473" t="s">
        <v>13</v>
      </c>
      <c r="J11473" t="s">
        <v>16</v>
      </c>
      <c r="K11473" t="b">
        <v>0</v>
      </c>
      <c r="L11473">
        <v>0.28148870001314202</v>
      </c>
      <c r="M11473">
        <v>18.881474800000401</v>
      </c>
      <c r="N11473">
        <v>2</v>
      </c>
      <c r="O11473">
        <v>8.20169000071473E-2</v>
      </c>
      <c r="P11473">
        <v>19.071560900018099</v>
      </c>
    </row>
    <row r="11474" spans="1:16" x14ac:dyDescent="0.3">
      <c r="A11474">
        <v>32</v>
      </c>
      <c r="B11474">
        <v>3</v>
      </c>
      <c r="C11474">
        <v>1</v>
      </c>
      <c r="D11474">
        <v>5</v>
      </c>
      <c r="E11474" t="s">
        <v>642</v>
      </c>
      <c r="F11474">
        <v>1</v>
      </c>
      <c r="G11474">
        <v>2</v>
      </c>
      <c r="H11474">
        <v>1.9958553000469701</v>
      </c>
      <c r="I11474">
        <v>130.002121699974</v>
      </c>
      <c r="J11474" t="s">
        <v>14</v>
      </c>
      <c r="K11474" t="b">
        <v>0</v>
      </c>
      <c r="L11474">
        <v>0.24934089998714601</v>
      </c>
      <c r="M11474">
        <v>19.832651200005799</v>
      </c>
      <c r="N11474">
        <v>3</v>
      </c>
      <c r="O11474">
        <v>0.46814710000762699</v>
      </c>
      <c r="P11474">
        <v>20.5615766000119</v>
      </c>
    </row>
    <row r="11475" spans="1:16" x14ac:dyDescent="0.3">
      <c r="A11475">
        <v>32</v>
      </c>
      <c r="B11475">
        <v>3</v>
      </c>
      <c r="C11475">
        <v>1</v>
      </c>
      <c r="D11475">
        <v>5</v>
      </c>
      <c r="E11475" t="s">
        <v>66</v>
      </c>
      <c r="F11475">
        <v>1</v>
      </c>
      <c r="G11475">
        <v>2</v>
      </c>
      <c r="H11475">
        <v>1.9954272000468301</v>
      </c>
      <c r="I11475">
        <v>92.501595099980506</v>
      </c>
      <c r="J11475" t="s">
        <v>16</v>
      </c>
      <c r="K11475" t="b">
        <v>1</v>
      </c>
      <c r="L11475">
        <v>0.25945889996364702</v>
      </c>
      <c r="M11475">
        <v>21.326014099991902</v>
      </c>
      <c r="N11475">
        <v>2</v>
      </c>
      <c r="O11475">
        <v>0.11223060003249</v>
      </c>
      <c r="P11475">
        <v>21.5816656000097</v>
      </c>
    </row>
    <row r="11476" spans="1:16" x14ac:dyDescent="0.3">
      <c r="A11476">
        <v>32</v>
      </c>
      <c r="B11476">
        <v>3</v>
      </c>
      <c r="C11476">
        <v>1</v>
      </c>
      <c r="D11476">
        <v>5</v>
      </c>
      <c r="E11476" t="s">
        <v>1375</v>
      </c>
      <c r="F11476" t="s">
        <v>13</v>
      </c>
      <c r="G11476">
        <v>2</v>
      </c>
      <c r="H11476" t="s">
        <v>13</v>
      </c>
      <c r="I11476" t="s">
        <v>13</v>
      </c>
      <c r="J11476" t="s">
        <v>14</v>
      </c>
      <c r="K11476" t="b">
        <v>1</v>
      </c>
      <c r="L11476">
        <v>0.21170099999290001</v>
      </c>
      <c r="M11476">
        <v>22.3116182000376</v>
      </c>
      <c r="N11476">
        <v>3</v>
      </c>
      <c r="O11476">
        <v>2.4229199974797701E-2</v>
      </c>
      <c r="P11476">
        <v>22.493783400044801</v>
      </c>
    </row>
    <row r="11477" spans="1:16" x14ac:dyDescent="0.3">
      <c r="A11477">
        <v>32</v>
      </c>
      <c r="B11477">
        <v>3</v>
      </c>
      <c r="C11477">
        <v>1</v>
      </c>
      <c r="D11477">
        <v>5</v>
      </c>
      <c r="E11477" t="s">
        <v>1570</v>
      </c>
      <c r="F11477">
        <v>1</v>
      </c>
      <c r="G11477">
        <v>2</v>
      </c>
      <c r="H11477">
        <v>1.9961234999937001</v>
      </c>
      <c r="I11477">
        <v>132.502163700003</v>
      </c>
      <c r="J11477" t="s">
        <v>14</v>
      </c>
      <c r="K11477" t="b">
        <v>0</v>
      </c>
      <c r="L11477">
        <v>0.20072909997543301</v>
      </c>
      <c r="M11477">
        <v>23.2006166999927</v>
      </c>
      <c r="N11477">
        <v>3</v>
      </c>
      <c r="O11477">
        <v>5.8836499985773102E-2</v>
      </c>
      <c r="P11477">
        <v>23.416381700022601</v>
      </c>
    </row>
    <row r="11478" spans="1:16" x14ac:dyDescent="0.3">
      <c r="A11478">
        <v>32</v>
      </c>
      <c r="B11478">
        <v>3</v>
      </c>
      <c r="C11478">
        <v>1</v>
      </c>
      <c r="D11478">
        <v>5</v>
      </c>
      <c r="E11478" t="s">
        <v>525</v>
      </c>
      <c r="F11478">
        <v>1</v>
      </c>
      <c r="G11478">
        <v>2</v>
      </c>
      <c r="H11478">
        <v>1.9936626999988201</v>
      </c>
      <c r="I11478">
        <v>7.5001649999758202</v>
      </c>
      <c r="J11478" t="s">
        <v>16</v>
      </c>
      <c r="K11478" t="b">
        <v>1</v>
      </c>
      <c r="L11478">
        <v>0.17094079998787501</v>
      </c>
      <c r="M11478">
        <v>24.104170400009</v>
      </c>
      <c r="N11478">
        <v>2</v>
      </c>
      <c r="O11478">
        <v>0.109062100003939</v>
      </c>
      <c r="P11478">
        <v>24.354603000043401</v>
      </c>
    </row>
    <row r="11479" spans="1:16" x14ac:dyDescent="0.3">
      <c r="A11479">
        <v>32</v>
      </c>
      <c r="B11479">
        <v>3</v>
      </c>
      <c r="C11479">
        <v>1</v>
      </c>
      <c r="D11479">
        <v>5</v>
      </c>
      <c r="E11479" t="s">
        <v>990</v>
      </c>
      <c r="F11479" t="s">
        <v>13</v>
      </c>
      <c r="G11479">
        <v>2</v>
      </c>
      <c r="H11479" t="s">
        <v>13</v>
      </c>
      <c r="I11479" t="s">
        <v>13</v>
      </c>
      <c r="J11479" t="s">
        <v>16</v>
      </c>
      <c r="K11479" t="b">
        <v>0</v>
      </c>
      <c r="L11479">
        <v>0.469021699973382</v>
      </c>
      <c r="M11479">
        <v>25.3355774999945</v>
      </c>
      <c r="N11479">
        <v>2</v>
      </c>
      <c r="O11479">
        <v>0.195381199999247</v>
      </c>
      <c r="P11479">
        <v>25.688908400014</v>
      </c>
    </row>
    <row r="11480" spans="1:16" x14ac:dyDescent="0.3">
      <c r="A11480">
        <v>32</v>
      </c>
      <c r="B11480">
        <v>3</v>
      </c>
      <c r="C11480">
        <v>1</v>
      </c>
      <c r="D11480">
        <v>5</v>
      </c>
      <c r="E11480" t="s">
        <v>302</v>
      </c>
      <c r="F11480">
        <v>1</v>
      </c>
      <c r="G11480">
        <v>2</v>
      </c>
      <c r="H11480">
        <v>1.9940912000019999</v>
      </c>
      <c r="I11480">
        <v>30.000552900019098</v>
      </c>
      <c r="J11480" t="s">
        <v>16</v>
      </c>
      <c r="K11480" t="b">
        <v>1</v>
      </c>
      <c r="L11480">
        <v>0.28197350003756599</v>
      </c>
      <c r="M11480">
        <v>26.4818392000161</v>
      </c>
      <c r="N11480">
        <v>2</v>
      </c>
      <c r="O11480">
        <v>5.1301600004080697E-2</v>
      </c>
      <c r="P11480">
        <v>26.6328748000087</v>
      </c>
    </row>
    <row r="11481" spans="1:16" x14ac:dyDescent="0.3">
      <c r="A11481">
        <v>32</v>
      </c>
      <c r="B11481">
        <v>3</v>
      </c>
      <c r="C11481">
        <v>1</v>
      </c>
      <c r="D11481">
        <v>5</v>
      </c>
      <c r="E11481" t="s">
        <v>440</v>
      </c>
      <c r="F11481" t="s">
        <v>13</v>
      </c>
      <c r="G11481">
        <v>2</v>
      </c>
      <c r="H11481" t="s">
        <v>13</v>
      </c>
      <c r="I11481" t="s">
        <v>13</v>
      </c>
      <c r="J11481" t="s">
        <v>16</v>
      </c>
      <c r="K11481" t="b">
        <v>0</v>
      </c>
      <c r="L11481">
        <v>0.26485209999373199</v>
      </c>
      <c r="M11481">
        <v>27.414851900015499</v>
      </c>
      <c r="N11481">
        <v>2</v>
      </c>
      <c r="O11481">
        <v>3.2801499997731298E-2</v>
      </c>
      <c r="P11481">
        <v>27.5665030000382</v>
      </c>
    </row>
    <row r="11482" spans="1:16" x14ac:dyDescent="0.3">
      <c r="A11482">
        <v>32</v>
      </c>
      <c r="B11482">
        <v>3</v>
      </c>
      <c r="C11482">
        <v>1</v>
      </c>
      <c r="D11482">
        <v>5</v>
      </c>
      <c r="E11482" t="s">
        <v>62</v>
      </c>
      <c r="F11482">
        <v>1</v>
      </c>
      <c r="G11482">
        <v>2</v>
      </c>
      <c r="H11482">
        <v>1.9957897000131199</v>
      </c>
      <c r="I11482">
        <v>117.501965000003</v>
      </c>
      <c r="J11482" t="s">
        <v>16</v>
      </c>
      <c r="K11482" t="b">
        <v>1</v>
      </c>
      <c r="L11482">
        <v>0.24493759998586001</v>
      </c>
      <c r="M11482">
        <v>28.328134600014899</v>
      </c>
      <c r="N11482">
        <v>2</v>
      </c>
      <c r="O11482">
        <v>9.9993999465368705E-3</v>
      </c>
      <c r="P11482">
        <v>28.455542900017502</v>
      </c>
    </row>
    <row r="11483" spans="1:16" x14ac:dyDescent="0.3">
      <c r="A11483">
        <v>32</v>
      </c>
      <c r="B11483">
        <v>3</v>
      </c>
      <c r="C11483">
        <v>1</v>
      </c>
      <c r="D11483">
        <v>5</v>
      </c>
      <c r="E11483" t="s">
        <v>1315</v>
      </c>
      <c r="F11483">
        <v>1</v>
      </c>
      <c r="G11483">
        <v>2</v>
      </c>
      <c r="H11483">
        <v>1.9937624000012899</v>
      </c>
      <c r="I11483">
        <v>12.5003060000017</v>
      </c>
      <c r="J11483" t="s">
        <v>14</v>
      </c>
      <c r="K11483" t="b">
        <v>0</v>
      </c>
      <c r="L11483">
        <v>0.64300300000468302</v>
      </c>
      <c r="M11483">
        <v>29.609497900004499</v>
      </c>
      <c r="N11483">
        <v>3</v>
      </c>
      <c r="O11483">
        <v>0.115659100003541</v>
      </c>
      <c r="P11483">
        <v>29.817324100004001</v>
      </c>
    </row>
    <row r="11484" spans="1:16" x14ac:dyDescent="0.3">
      <c r="A11484">
        <v>32</v>
      </c>
      <c r="B11484">
        <v>3</v>
      </c>
      <c r="C11484">
        <v>1</v>
      </c>
      <c r="D11484">
        <v>5</v>
      </c>
      <c r="E11484" t="s">
        <v>1718</v>
      </c>
      <c r="F11484" t="s">
        <v>13</v>
      </c>
      <c r="G11484">
        <v>2</v>
      </c>
      <c r="H11484" t="s">
        <v>13</v>
      </c>
      <c r="I11484" t="s">
        <v>13</v>
      </c>
      <c r="J11484" t="s">
        <v>14</v>
      </c>
      <c r="K11484" t="b">
        <v>1</v>
      </c>
      <c r="L11484">
        <v>0.56512899999506805</v>
      </c>
      <c r="M11484">
        <v>30.898318900028201</v>
      </c>
      <c r="N11484">
        <v>3</v>
      </c>
      <c r="O11484">
        <v>2.5020300003234301E-2</v>
      </c>
      <c r="P11484">
        <v>31.038544300012301</v>
      </c>
    </row>
    <row r="11485" spans="1:16" x14ac:dyDescent="0.3">
      <c r="A11485">
        <v>32</v>
      </c>
      <c r="B11485">
        <v>3</v>
      </c>
      <c r="C11485">
        <v>1</v>
      </c>
      <c r="D11485">
        <v>5</v>
      </c>
      <c r="E11485" t="s">
        <v>360</v>
      </c>
      <c r="F11485" t="s">
        <v>13</v>
      </c>
      <c r="G11485">
        <v>2</v>
      </c>
      <c r="H11485" t="s">
        <v>13</v>
      </c>
      <c r="I11485" t="s">
        <v>13</v>
      </c>
      <c r="J11485" t="s">
        <v>16</v>
      </c>
      <c r="K11485" t="b">
        <v>0</v>
      </c>
      <c r="L11485">
        <v>0.38788969995221101</v>
      </c>
      <c r="M11485">
        <v>31.937710600031998</v>
      </c>
      <c r="N11485">
        <v>2</v>
      </c>
      <c r="O11485">
        <v>0.16015040001366301</v>
      </c>
      <c r="P11485">
        <v>32.261665600002701</v>
      </c>
    </row>
    <row r="11486" spans="1:16" x14ac:dyDescent="0.3">
      <c r="A11486">
        <v>32</v>
      </c>
      <c r="B11486">
        <v>3</v>
      </c>
      <c r="C11486">
        <v>1</v>
      </c>
      <c r="D11486">
        <v>5</v>
      </c>
      <c r="E11486" t="s">
        <v>428</v>
      </c>
      <c r="F11486">
        <v>1</v>
      </c>
      <c r="G11486">
        <v>2</v>
      </c>
      <c r="H11486">
        <v>1.9962188999634201</v>
      </c>
      <c r="I11486">
        <v>142.50235989998299</v>
      </c>
      <c r="J11486" t="s">
        <v>14</v>
      </c>
      <c r="K11486" t="b">
        <v>0</v>
      </c>
      <c r="L11486">
        <v>0.41841429995838603</v>
      </c>
      <c r="M11486">
        <v>33.185143800044898</v>
      </c>
      <c r="N11486">
        <v>2</v>
      </c>
      <c r="O11486">
        <v>0.196121099987067</v>
      </c>
      <c r="P11486">
        <v>33.505625599995298</v>
      </c>
    </row>
    <row r="11487" spans="1:16" x14ac:dyDescent="0.3">
      <c r="A11487">
        <v>32</v>
      </c>
      <c r="B11487">
        <v>3</v>
      </c>
      <c r="C11487">
        <v>1</v>
      </c>
      <c r="D11487">
        <v>5</v>
      </c>
      <c r="E11487" t="s">
        <v>1936</v>
      </c>
      <c r="F11487">
        <v>1</v>
      </c>
      <c r="G11487">
        <v>2</v>
      </c>
      <c r="H11487">
        <v>1.99542099999962</v>
      </c>
      <c r="I11487">
        <v>100.00177109998199</v>
      </c>
      <c r="J11487" t="s">
        <v>14</v>
      </c>
      <c r="K11487" t="b">
        <v>0</v>
      </c>
      <c r="L11487">
        <v>0.51231329998700004</v>
      </c>
      <c r="M11487">
        <v>34.528991600032903</v>
      </c>
      <c r="N11487">
        <v>2</v>
      </c>
      <c r="O11487">
        <v>0.10544600000139299</v>
      </c>
      <c r="P11487">
        <v>34.775005700008499</v>
      </c>
    </row>
    <row r="11488" spans="1:16" x14ac:dyDescent="0.3">
      <c r="A11488">
        <v>32</v>
      </c>
      <c r="B11488">
        <v>3</v>
      </c>
      <c r="C11488">
        <v>1</v>
      </c>
      <c r="D11488">
        <v>5</v>
      </c>
      <c r="E11488" t="s">
        <v>1296</v>
      </c>
      <c r="F11488" t="s">
        <v>13</v>
      </c>
      <c r="G11488">
        <v>2</v>
      </c>
      <c r="H11488" t="s">
        <v>13</v>
      </c>
      <c r="I11488" t="s">
        <v>13</v>
      </c>
      <c r="J11488" t="s">
        <v>14</v>
      </c>
      <c r="K11488" t="b">
        <v>1</v>
      </c>
      <c r="L11488">
        <v>0.34891020000213802</v>
      </c>
      <c r="M11488">
        <v>35.632285400002701</v>
      </c>
      <c r="N11488">
        <v>3</v>
      </c>
      <c r="O11488">
        <v>0.200609899999108</v>
      </c>
      <c r="P11488">
        <v>35.998080999997903</v>
      </c>
    </row>
    <row r="11489" spans="1:16" x14ac:dyDescent="0.3">
      <c r="A11489">
        <v>32</v>
      </c>
      <c r="B11489">
        <v>3</v>
      </c>
      <c r="C11489">
        <v>1</v>
      </c>
      <c r="D11489">
        <v>5</v>
      </c>
      <c r="E11489" t="s">
        <v>1070</v>
      </c>
      <c r="F11489">
        <v>1</v>
      </c>
      <c r="G11489">
        <v>2</v>
      </c>
      <c r="H11489">
        <v>1.99514289997751</v>
      </c>
      <c r="I11489">
        <v>80.001407800009503</v>
      </c>
      <c r="J11489" t="s">
        <v>14</v>
      </c>
      <c r="K11489" t="b">
        <v>0</v>
      </c>
      <c r="L11489">
        <v>0.25174999999580899</v>
      </c>
      <c r="M11489">
        <v>36.768240700010203</v>
      </c>
      <c r="N11489">
        <v>3</v>
      </c>
      <c r="O11489">
        <v>5.7224799995310598E-2</v>
      </c>
      <c r="P11489">
        <v>36.982759700040297</v>
      </c>
    </row>
    <row r="11490" spans="1:16" x14ac:dyDescent="0.3">
      <c r="A11490">
        <v>32</v>
      </c>
      <c r="B11490">
        <v>3</v>
      </c>
      <c r="C11490">
        <v>1</v>
      </c>
      <c r="D11490">
        <v>5</v>
      </c>
      <c r="E11490" t="s">
        <v>392</v>
      </c>
      <c r="F11490" t="s">
        <v>13</v>
      </c>
      <c r="G11490">
        <v>2</v>
      </c>
      <c r="H11490" t="s">
        <v>13</v>
      </c>
      <c r="I11490" t="s">
        <v>13</v>
      </c>
      <c r="J11490" t="s">
        <v>14</v>
      </c>
      <c r="K11490" t="b">
        <v>1</v>
      </c>
      <c r="L11490">
        <v>0.25119809998432202</v>
      </c>
      <c r="M11490">
        <v>37.751117400010102</v>
      </c>
      <c r="N11490">
        <v>2</v>
      </c>
      <c r="O11490">
        <v>0.137672700046096</v>
      </c>
      <c r="P11490">
        <v>38.055186300014597</v>
      </c>
    </row>
    <row r="11491" spans="1:16" x14ac:dyDescent="0.3">
      <c r="A11491">
        <v>32</v>
      </c>
      <c r="B11491">
        <v>3</v>
      </c>
      <c r="C11491">
        <v>1</v>
      </c>
      <c r="D11491">
        <v>5</v>
      </c>
      <c r="E11491" t="s">
        <v>1982</v>
      </c>
      <c r="F11491" t="s">
        <v>13</v>
      </c>
      <c r="G11491">
        <v>2</v>
      </c>
      <c r="H11491" t="s">
        <v>13</v>
      </c>
      <c r="I11491" t="s">
        <v>13</v>
      </c>
      <c r="J11491" t="s">
        <v>16</v>
      </c>
      <c r="K11491" t="b">
        <v>0</v>
      </c>
      <c r="L11491">
        <v>0.50554949999786902</v>
      </c>
      <c r="M11491">
        <v>39.072043300024198</v>
      </c>
      <c r="N11491">
        <v>3</v>
      </c>
      <c r="O11491">
        <v>3.4892999974545098E-2</v>
      </c>
      <c r="P11491">
        <v>39.288416000024903</v>
      </c>
    </row>
    <row r="11492" spans="1:16" x14ac:dyDescent="0.3">
      <c r="A11492">
        <v>32</v>
      </c>
      <c r="B11492">
        <v>3</v>
      </c>
      <c r="C11492">
        <v>1</v>
      </c>
      <c r="D11492">
        <v>5</v>
      </c>
      <c r="E11492" t="s">
        <v>1914</v>
      </c>
      <c r="F11492" t="s">
        <v>13</v>
      </c>
      <c r="G11492">
        <v>2</v>
      </c>
      <c r="H11492" t="s">
        <v>13</v>
      </c>
      <c r="I11492" t="s">
        <v>13</v>
      </c>
      <c r="J11492" t="s">
        <v>14</v>
      </c>
      <c r="K11492" t="b">
        <v>1</v>
      </c>
      <c r="L11492">
        <v>0.25512919999891898</v>
      </c>
      <c r="M11492">
        <v>40.054954499995802</v>
      </c>
      <c r="N11492">
        <v>3</v>
      </c>
      <c r="O11492">
        <v>0.106167899968568</v>
      </c>
      <c r="P11492">
        <v>40.343702799989799</v>
      </c>
    </row>
    <row r="11493" spans="1:16" x14ac:dyDescent="0.3">
      <c r="A11493">
        <v>32</v>
      </c>
      <c r="B11493">
        <v>3</v>
      </c>
      <c r="C11493">
        <v>1</v>
      </c>
      <c r="D11493">
        <v>5</v>
      </c>
      <c r="E11493" t="s">
        <v>1919</v>
      </c>
      <c r="F11493">
        <v>1</v>
      </c>
      <c r="G11493">
        <v>2</v>
      </c>
      <c r="H11493">
        <v>1.9926408000174001</v>
      </c>
      <c r="I11493">
        <v>82.501431700016795</v>
      </c>
      <c r="J11493" t="s">
        <v>14</v>
      </c>
      <c r="K11493" t="b">
        <v>0</v>
      </c>
      <c r="L11493">
        <v>0.26044069998897601</v>
      </c>
      <c r="M11493">
        <v>41.110523300012602</v>
      </c>
      <c r="N11493">
        <v>2</v>
      </c>
      <c r="O11493">
        <v>0.16216300002997699</v>
      </c>
      <c r="P11493">
        <v>41.415656200028003</v>
      </c>
    </row>
    <row r="11494" spans="1:16" x14ac:dyDescent="0.3">
      <c r="A11494">
        <v>32</v>
      </c>
      <c r="B11494">
        <v>3</v>
      </c>
      <c r="C11494">
        <v>1</v>
      </c>
      <c r="D11494">
        <v>5</v>
      </c>
      <c r="E11494" t="s">
        <v>1927</v>
      </c>
      <c r="F11494" t="s">
        <v>13</v>
      </c>
      <c r="G11494">
        <v>2</v>
      </c>
      <c r="H11494" t="s">
        <v>13</v>
      </c>
      <c r="I11494" t="s">
        <v>13</v>
      </c>
      <c r="J11494" t="s">
        <v>16</v>
      </c>
      <c r="K11494" t="b">
        <v>0</v>
      </c>
      <c r="L11494">
        <v>0.27284749998943902</v>
      </c>
      <c r="M11494">
        <v>42.206027800042698</v>
      </c>
      <c r="N11494">
        <v>3</v>
      </c>
      <c r="O11494">
        <v>0.13633150001987801</v>
      </c>
      <c r="P11494">
        <v>42.517736300011201</v>
      </c>
    </row>
    <row r="11495" spans="1:16" x14ac:dyDescent="0.3">
      <c r="A11495">
        <v>32</v>
      </c>
      <c r="B11495">
        <v>3</v>
      </c>
      <c r="C11495">
        <v>1</v>
      </c>
      <c r="D11495">
        <v>5</v>
      </c>
      <c r="E11495" t="s">
        <v>1945</v>
      </c>
      <c r="F11495" t="s">
        <v>13</v>
      </c>
      <c r="G11495">
        <v>2</v>
      </c>
      <c r="H11495" t="s">
        <v>13</v>
      </c>
      <c r="I11495" t="s">
        <v>13</v>
      </c>
      <c r="J11495" t="s">
        <v>14</v>
      </c>
      <c r="K11495" t="b">
        <v>1</v>
      </c>
      <c r="L11495">
        <v>0.25524079997558102</v>
      </c>
      <c r="M11495">
        <v>43.288512500003002</v>
      </c>
      <c r="N11495">
        <v>2</v>
      </c>
      <c r="O11495">
        <v>0.108143499994185</v>
      </c>
      <c r="P11495">
        <v>43.561685800028499</v>
      </c>
    </row>
    <row r="11496" spans="1:16" x14ac:dyDescent="0.3">
      <c r="A11496">
        <v>32</v>
      </c>
      <c r="B11496">
        <v>3</v>
      </c>
      <c r="C11496">
        <v>1</v>
      </c>
      <c r="D11496">
        <v>5</v>
      </c>
      <c r="E11496" t="s">
        <v>1531</v>
      </c>
      <c r="F11496">
        <v>1</v>
      </c>
      <c r="G11496">
        <v>2</v>
      </c>
      <c r="H11496">
        <v>1.99500130000524</v>
      </c>
      <c r="I11496">
        <v>72.501303799974295</v>
      </c>
      <c r="J11496" t="s">
        <v>14</v>
      </c>
      <c r="K11496" t="b">
        <v>0</v>
      </c>
      <c r="L11496">
        <v>0.28744470002129702</v>
      </c>
      <c r="M11496">
        <v>44.353926300013001</v>
      </c>
      <c r="N11496">
        <v>3</v>
      </c>
      <c r="O11496">
        <v>9.9199799995403695E-2</v>
      </c>
      <c r="P11496">
        <v>44.656761799997199</v>
      </c>
    </row>
    <row r="11497" spans="1:16" x14ac:dyDescent="0.3">
      <c r="A11497">
        <v>32</v>
      </c>
      <c r="B11497">
        <v>3</v>
      </c>
      <c r="C11497">
        <v>1</v>
      </c>
      <c r="D11497">
        <v>5</v>
      </c>
      <c r="E11497" t="s">
        <v>1036</v>
      </c>
      <c r="F11497" t="s">
        <v>13</v>
      </c>
      <c r="G11497">
        <v>2</v>
      </c>
      <c r="H11497" t="s">
        <v>13</v>
      </c>
      <c r="I11497" t="s">
        <v>13</v>
      </c>
      <c r="J11497" t="s">
        <v>16</v>
      </c>
      <c r="K11497" t="b">
        <v>0</v>
      </c>
      <c r="L11497">
        <v>0.21944759995676599</v>
      </c>
      <c r="M11497">
        <v>45.385974400036503</v>
      </c>
      <c r="N11497">
        <v>2</v>
      </c>
      <c r="O11497">
        <v>0.38588149996940002</v>
      </c>
      <c r="P11497">
        <v>46.2152986000292</v>
      </c>
    </row>
    <row r="11498" spans="1:16" x14ac:dyDescent="0.3">
      <c r="A11498">
        <v>32</v>
      </c>
      <c r="B11498">
        <v>3</v>
      </c>
      <c r="C11498">
        <v>1</v>
      </c>
      <c r="D11498">
        <v>5</v>
      </c>
      <c r="E11498" t="s">
        <v>483</v>
      </c>
      <c r="F11498">
        <v>1</v>
      </c>
      <c r="G11498">
        <v>2</v>
      </c>
      <c r="H11498">
        <v>1.99588439997751</v>
      </c>
      <c r="I11498">
        <v>120.00197849998899</v>
      </c>
      <c r="J11498" t="s">
        <v>14</v>
      </c>
      <c r="K11498" t="b">
        <v>0</v>
      </c>
      <c r="L11498">
        <v>0.50055350002367105</v>
      </c>
      <c r="M11498">
        <v>47.2338326000026</v>
      </c>
      <c r="N11498">
        <v>3</v>
      </c>
      <c r="O11498">
        <v>0.16241299995454</v>
      </c>
      <c r="P11498">
        <v>47.5838930000318</v>
      </c>
    </row>
    <row r="11499" spans="1:16" x14ac:dyDescent="0.3">
      <c r="A11499">
        <v>32</v>
      </c>
      <c r="B11499">
        <v>3</v>
      </c>
      <c r="C11499">
        <v>1</v>
      </c>
      <c r="D11499">
        <v>5</v>
      </c>
      <c r="E11499" t="s">
        <v>2053</v>
      </c>
      <c r="F11499" t="s">
        <v>13</v>
      </c>
      <c r="G11499">
        <v>2</v>
      </c>
      <c r="H11499" t="s">
        <v>13</v>
      </c>
      <c r="I11499" t="s">
        <v>13</v>
      </c>
      <c r="J11499" t="s">
        <v>16</v>
      </c>
      <c r="K11499" t="b">
        <v>0</v>
      </c>
      <c r="L11499">
        <v>0.26054160000057902</v>
      </c>
      <c r="M11499">
        <v>48.360472800035502</v>
      </c>
      <c r="N11499">
        <v>3</v>
      </c>
      <c r="O11499">
        <v>0.101673999975901</v>
      </c>
      <c r="P11499">
        <v>48.619288899993997</v>
      </c>
    </row>
    <row r="11500" spans="1:16" x14ac:dyDescent="0.3">
      <c r="A11500">
        <v>32</v>
      </c>
      <c r="B11500">
        <v>3</v>
      </c>
      <c r="C11500">
        <v>1</v>
      </c>
      <c r="D11500">
        <v>5</v>
      </c>
      <c r="E11500" t="s">
        <v>1078</v>
      </c>
      <c r="F11500" t="s">
        <v>13</v>
      </c>
      <c r="G11500">
        <v>2</v>
      </c>
      <c r="H11500" t="s">
        <v>13</v>
      </c>
      <c r="I11500" t="s">
        <v>13</v>
      </c>
      <c r="J11500" t="s">
        <v>14</v>
      </c>
      <c r="K11500" t="b">
        <v>1</v>
      </c>
      <c r="L11500">
        <v>0.23285089997807501</v>
      </c>
      <c r="M11500">
        <v>49.365984800038902</v>
      </c>
      <c r="N11500">
        <v>2</v>
      </c>
      <c r="O11500">
        <v>0.187550299975555</v>
      </c>
      <c r="P11500">
        <v>49.696960600034799</v>
      </c>
    </row>
    <row r="11501" spans="1:16" x14ac:dyDescent="0.3">
      <c r="A11501">
        <v>32</v>
      </c>
      <c r="B11501">
        <v>3</v>
      </c>
      <c r="C11501">
        <v>1</v>
      </c>
      <c r="D11501">
        <v>5</v>
      </c>
      <c r="E11501" t="s">
        <v>591</v>
      </c>
      <c r="F11501" t="s">
        <v>13</v>
      </c>
      <c r="G11501">
        <v>2</v>
      </c>
      <c r="H11501" t="s">
        <v>13</v>
      </c>
      <c r="I11501" t="s">
        <v>13</v>
      </c>
      <c r="J11501" t="s">
        <v>16</v>
      </c>
      <c r="K11501" t="b">
        <v>0</v>
      </c>
      <c r="L11501">
        <v>0.209685500012711</v>
      </c>
      <c r="M11501">
        <v>50.426351200032499</v>
      </c>
      <c r="N11501">
        <v>3</v>
      </c>
      <c r="O11501">
        <v>0.10535510000772801</v>
      </c>
      <c r="P11501">
        <v>50.686868200020399</v>
      </c>
    </row>
    <row r="11502" spans="1:16" x14ac:dyDescent="0.3">
      <c r="A11502">
        <v>32</v>
      </c>
      <c r="B11502">
        <v>3</v>
      </c>
      <c r="C11502">
        <v>1</v>
      </c>
      <c r="D11502">
        <v>5</v>
      </c>
      <c r="E11502" t="s">
        <v>1871</v>
      </c>
      <c r="F11502" t="s">
        <v>13</v>
      </c>
      <c r="G11502">
        <v>2</v>
      </c>
      <c r="H11502" t="s">
        <v>13</v>
      </c>
      <c r="I11502" t="s">
        <v>13</v>
      </c>
      <c r="J11502" t="s">
        <v>14</v>
      </c>
      <c r="K11502" t="b">
        <v>1</v>
      </c>
      <c r="L11502">
        <v>0.110200600000098</v>
      </c>
      <c r="M11502">
        <v>51.310160199995202</v>
      </c>
      <c r="N11502">
        <v>3</v>
      </c>
      <c r="O11502">
        <v>0.24297149997437401</v>
      </c>
      <c r="P11502">
        <v>51.720514499989797</v>
      </c>
    </row>
    <row r="11503" spans="1:16" x14ac:dyDescent="0.3">
      <c r="A11503">
        <v>32</v>
      </c>
      <c r="B11503">
        <v>3</v>
      </c>
      <c r="C11503">
        <v>1</v>
      </c>
      <c r="D11503">
        <v>5</v>
      </c>
      <c r="E11503" t="s">
        <v>1562</v>
      </c>
      <c r="F11503" t="s">
        <v>13</v>
      </c>
      <c r="G11503">
        <v>2</v>
      </c>
      <c r="H11503" t="s">
        <v>13</v>
      </c>
      <c r="I11503" t="s">
        <v>13</v>
      </c>
      <c r="J11503" t="s">
        <v>16</v>
      </c>
      <c r="K11503" t="b">
        <v>0</v>
      </c>
      <c r="L11503">
        <v>0.22071260004304399</v>
      </c>
      <c r="M11503">
        <v>52.453924600035002</v>
      </c>
      <c r="N11503">
        <v>2</v>
      </c>
      <c r="O11503">
        <v>0.192512699984945</v>
      </c>
      <c r="P11503">
        <v>52.813942600041599</v>
      </c>
    </row>
    <row r="11504" spans="1:16" x14ac:dyDescent="0.3">
      <c r="A11504">
        <v>32</v>
      </c>
      <c r="B11504">
        <v>3</v>
      </c>
      <c r="C11504">
        <v>1</v>
      </c>
      <c r="D11504">
        <v>5</v>
      </c>
      <c r="E11504" t="s">
        <v>1091</v>
      </c>
      <c r="F11504" t="s">
        <v>13</v>
      </c>
      <c r="G11504">
        <v>2</v>
      </c>
      <c r="H11504" t="s">
        <v>13</v>
      </c>
      <c r="I11504" t="s">
        <v>13</v>
      </c>
      <c r="J11504" t="s">
        <v>14</v>
      </c>
      <c r="K11504" t="b">
        <v>1</v>
      </c>
      <c r="L11504">
        <v>0.20890480000525699</v>
      </c>
      <c r="M11504">
        <v>53.542127799999399</v>
      </c>
      <c r="N11504">
        <v>3</v>
      </c>
      <c r="O11504">
        <v>0.34115300001576498</v>
      </c>
      <c r="P11504">
        <v>54.042601699999103</v>
      </c>
    </row>
    <row r="11505" spans="1:16" x14ac:dyDescent="0.3">
      <c r="A11505">
        <v>32</v>
      </c>
      <c r="B11505">
        <v>3</v>
      </c>
      <c r="C11505">
        <v>1</v>
      </c>
      <c r="D11505">
        <v>5</v>
      </c>
      <c r="E11505" t="s">
        <v>1312</v>
      </c>
      <c r="F11505">
        <v>1</v>
      </c>
      <c r="G11505">
        <v>2</v>
      </c>
      <c r="H11505">
        <v>1.9928460000082899</v>
      </c>
      <c r="I11505">
        <v>85.001476300007198</v>
      </c>
      <c r="J11505" t="s">
        <v>14</v>
      </c>
      <c r="K11505" t="b">
        <v>0</v>
      </c>
      <c r="L11505">
        <v>0.160367600037716</v>
      </c>
      <c r="M11505">
        <v>54.710139200033197</v>
      </c>
      <c r="N11505">
        <v>2</v>
      </c>
      <c r="O11505">
        <v>0.241434400028083</v>
      </c>
      <c r="P11505">
        <v>55.150856200023597</v>
      </c>
    </row>
    <row r="11506" spans="1:16" x14ac:dyDescent="0.3">
      <c r="A11506">
        <v>32</v>
      </c>
      <c r="B11506">
        <v>3</v>
      </c>
      <c r="C11506">
        <v>1</v>
      </c>
      <c r="D11506">
        <v>5</v>
      </c>
      <c r="E11506" t="s">
        <v>713</v>
      </c>
      <c r="F11506" t="s">
        <v>13</v>
      </c>
      <c r="G11506">
        <v>2</v>
      </c>
      <c r="H11506" t="s">
        <v>13</v>
      </c>
      <c r="I11506" t="s">
        <v>13</v>
      </c>
      <c r="J11506" t="s">
        <v>16</v>
      </c>
      <c r="K11506" t="b">
        <v>0</v>
      </c>
      <c r="L11506">
        <v>0.231114700029138</v>
      </c>
      <c r="M11506">
        <v>55.897643500007703</v>
      </c>
      <c r="N11506">
        <v>3</v>
      </c>
      <c r="O11506">
        <v>0.121528800053056</v>
      </c>
      <c r="P11506">
        <v>56.207003800023799</v>
      </c>
    </row>
    <row r="11507" spans="1:16" x14ac:dyDescent="0.3">
      <c r="A11507">
        <v>32</v>
      </c>
      <c r="B11507">
        <v>3</v>
      </c>
      <c r="C11507">
        <v>1</v>
      </c>
      <c r="D11507">
        <v>5</v>
      </c>
      <c r="E11507" t="s">
        <v>797</v>
      </c>
      <c r="F11507">
        <v>1</v>
      </c>
      <c r="G11507">
        <v>2</v>
      </c>
      <c r="H11507">
        <v>1.99418239999795</v>
      </c>
      <c r="I11507">
        <v>32.500621700019103</v>
      </c>
      <c r="J11507" t="s">
        <v>14</v>
      </c>
      <c r="K11507" t="b">
        <v>0</v>
      </c>
      <c r="L11507">
        <v>0.20927500003017499</v>
      </c>
      <c r="M11507">
        <v>56.9257314000279</v>
      </c>
      <c r="N11507">
        <v>3</v>
      </c>
      <c r="O11507">
        <v>0.15447719994699599</v>
      </c>
      <c r="P11507">
        <v>57.2399214000325</v>
      </c>
    </row>
    <row r="11508" spans="1:16" x14ac:dyDescent="0.3">
      <c r="A11508">
        <v>32</v>
      </c>
      <c r="B11508">
        <v>3</v>
      </c>
      <c r="C11508">
        <v>1</v>
      </c>
      <c r="D11508">
        <v>5</v>
      </c>
      <c r="E11508" t="s">
        <v>406</v>
      </c>
      <c r="F11508">
        <v>1</v>
      </c>
      <c r="G11508">
        <v>2</v>
      </c>
      <c r="H11508">
        <v>1.9959122999571299</v>
      </c>
      <c r="I11508">
        <v>122.50203079998001</v>
      </c>
      <c r="J11508" t="s">
        <v>16</v>
      </c>
      <c r="K11508" t="b">
        <v>1</v>
      </c>
      <c r="L11508">
        <v>0.41767619998427102</v>
      </c>
      <c r="M11508">
        <v>58.167564600007601</v>
      </c>
      <c r="N11508">
        <v>3</v>
      </c>
      <c r="O11508">
        <v>0.52172540000174195</v>
      </c>
      <c r="P11508">
        <v>58.887194700015201</v>
      </c>
    </row>
    <row r="11509" spans="1:16" x14ac:dyDescent="0.3">
      <c r="A11509">
        <v>32</v>
      </c>
      <c r="B11509">
        <v>3</v>
      </c>
      <c r="C11509">
        <v>1</v>
      </c>
      <c r="D11509">
        <v>5</v>
      </c>
      <c r="E11509" t="s">
        <v>1012</v>
      </c>
      <c r="F11509">
        <v>1</v>
      </c>
      <c r="G11509">
        <v>2</v>
      </c>
      <c r="H11509">
        <v>1.99559120001504</v>
      </c>
      <c r="I11509">
        <v>112.501915399975</v>
      </c>
      <c r="J11509" t="s">
        <v>14</v>
      </c>
      <c r="K11509" t="b">
        <v>0</v>
      </c>
      <c r="L11509">
        <v>0.66422439995221805</v>
      </c>
      <c r="M11509">
        <v>60.064003100036601</v>
      </c>
      <c r="N11509">
        <v>3</v>
      </c>
      <c r="O11509">
        <v>0.28904950001742702</v>
      </c>
      <c r="P11509">
        <v>60.478559400013197</v>
      </c>
    </row>
    <row r="11510" spans="1:16" x14ac:dyDescent="0.3">
      <c r="A11510">
        <v>32</v>
      </c>
      <c r="B11510">
        <v>3</v>
      </c>
      <c r="C11510">
        <v>1</v>
      </c>
      <c r="D11510">
        <v>5</v>
      </c>
      <c r="E11510" t="s">
        <v>827</v>
      </c>
      <c r="F11510">
        <v>1</v>
      </c>
      <c r="G11510">
        <v>2</v>
      </c>
      <c r="H11510">
        <v>1.9926225999952301</v>
      </c>
      <c r="I11510">
        <v>75.001344099990106</v>
      </c>
      <c r="J11510" t="s">
        <v>14</v>
      </c>
      <c r="K11510" t="b">
        <v>0</v>
      </c>
      <c r="L11510">
        <v>0.59961039997870103</v>
      </c>
      <c r="M11510">
        <v>61.5827848000336</v>
      </c>
      <c r="N11510">
        <v>3</v>
      </c>
      <c r="O11510">
        <v>0.17936839995672901</v>
      </c>
      <c r="P11510">
        <v>61.872887900041</v>
      </c>
    </row>
    <row r="11511" spans="1:16" x14ac:dyDescent="0.3">
      <c r="A11511">
        <v>32</v>
      </c>
      <c r="B11511">
        <v>3</v>
      </c>
      <c r="C11511">
        <v>1</v>
      </c>
      <c r="D11511">
        <v>5</v>
      </c>
      <c r="E11511" t="s">
        <v>747</v>
      </c>
      <c r="F11511">
        <v>1</v>
      </c>
      <c r="G11511">
        <v>2</v>
      </c>
      <c r="H11511">
        <v>1.9945599999628001</v>
      </c>
      <c r="I11511">
        <v>52.500954999995898</v>
      </c>
      <c r="J11511" t="s">
        <v>14</v>
      </c>
      <c r="K11511" t="b">
        <v>0</v>
      </c>
      <c r="L11511">
        <v>0.39948219998041201</v>
      </c>
      <c r="M11511">
        <v>62.7826878000051</v>
      </c>
      <c r="N11511">
        <v>3</v>
      </c>
      <c r="O11511">
        <v>9.3934100004844395E-2</v>
      </c>
      <c r="P11511">
        <v>63.043378100032001</v>
      </c>
    </row>
    <row r="11512" spans="1:16" x14ac:dyDescent="0.3">
      <c r="A11512">
        <v>32</v>
      </c>
      <c r="B11512">
        <v>3</v>
      </c>
      <c r="C11512">
        <v>1</v>
      </c>
      <c r="D11512">
        <v>5</v>
      </c>
      <c r="E11512" t="s">
        <v>936</v>
      </c>
      <c r="F11512">
        <v>1</v>
      </c>
      <c r="G11512">
        <v>2</v>
      </c>
      <c r="H11512">
        <v>1.99606450001011</v>
      </c>
      <c r="I11512">
        <v>135.00223480002001</v>
      </c>
      <c r="J11512" t="s">
        <v>16</v>
      </c>
      <c r="K11512" t="b">
        <v>1</v>
      </c>
      <c r="L11512">
        <v>0.289297299983446</v>
      </c>
      <c r="M11512">
        <v>63.839123200043097</v>
      </c>
      <c r="N11512">
        <v>2</v>
      </c>
      <c r="O11512">
        <v>0.19250800000736501</v>
      </c>
      <c r="P11512">
        <v>64.149975000007501</v>
      </c>
    </row>
    <row r="11513" spans="1:16" x14ac:dyDescent="0.3">
      <c r="A11513">
        <v>32</v>
      </c>
      <c r="B11513">
        <v>3</v>
      </c>
      <c r="C11513">
        <v>1</v>
      </c>
      <c r="D11513">
        <v>5</v>
      </c>
      <c r="E11513" t="s">
        <v>1436</v>
      </c>
      <c r="F11513">
        <v>1</v>
      </c>
      <c r="G11513">
        <v>2</v>
      </c>
      <c r="H11513">
        <v>1.99396739999065</v>
      </c>
      <c r="I11513">
        <v>22.5004422999918</v>
      </c>
      <c r="J11513" t="s">
        <v>14</v>
      </c>
      <c r="K11513" t="b">
        <v>0</v>
      </c>
      <c r="L11513">
        <v>0.223185200011358</v>
      </c>
      <c r="M11513">
        <v>64.889825200021704</v>
      </c>
      <c r="N11513">
        <v>3</v>
      </c>
      <c r="O11513">
        <v>0.18408850004197999</v>
      </c>
      <c r="P11513">
        <v>65.245705900015295</v>
      </c>
    </row>
    <row r="11514" spans="1:16" x14ac:dyDescent="0.3">
      <c r="A11514">
        <v>32</v>
      </c>
      <c r="B11514">
        <v>3</v>
      </c>
      <c r="C11514">
        <v>1</v>
      </c>
      <c r="D11514">
        <v>5</v>
      </c>
      <c r="E11514" t="s">
        <v>2012</v>
      </c>
      <c r="F11514">
        <v>1</v>
      </c>
      <c r="G11514">
        <v>2</v>
      </c>
      <c r="H11514">
        <v>1.99525379994884</v>
      </c>
      <c r="I11514">
        <v>95.001634499989507</v>
      </c>
      <c r="J11514" t="s">
        <v>14</v>
      </c>
      <c r="K11514" t="b">
        <v>0</v>
      </c>
      <c r="L11514">
        <v>0.24812030000612101</v>
      </c>
      <c r="M11514">
        <v>65.997860400006203</v>
      </c>
      <c r="N11514">
        <v>2</v>
      </c>
      <c r="O11514">
        <v>0.14560509996954399</v>
      </c>
      <c r="P11514">
        <v>66.287004999990998</v>
      </c>
    </row>
    <row r="11515" spans="1:16" x14ac:dyDescent="0.3">
      <c r="A11515">
        <v>32</v>
      </c>
      <c r="B11515">
        <v>3</v>
      </c>
      <c r="C11515">
        <v>1</v>
      </c>
      <c r="D11515">
        <v>5</v>
      </c>
      <c r="E11515" t="s">
        <v>717</v>
      </c>
      <c r="F11515" t="s">
        <v>13</v>
      </c>
      <c r="G11515">
        <v>2</v>
      </c>
      <c r="H11515" t="s">
        <v>13</v>
      </c>
      <c r="I11515" t="s">
        <v>13</v>
      </c>
      <c r="J11515" t="s">
        <v>16</v>
      </c>
      <c r="K11515" t="b">
        <v>0</v>
      </c>
      <c r="L11515">
        <v>0.25912169995717699</v>
      </c>
      <c r="M11515">
        <v>67.058828900044304</v>
      </c>
      <c r="N11515">
        <v>2</v>
      </c>
      <c r="O11515">
        <v>0.124852099979762</v>
      </c>
      <c r="P11515">
        <v>67.322367699991503</v>
      </c>
    </row>
    <row r="11516" spans="1:16" x14ac:dyDescent="0.3">
      <c r="A11516">
        <v>32</v>
      </c>
      <c r="B11516">
        <v>3</v>
      </c>
      <c r="C11516">
        <v>1</v>
      </c>
      <c r="D11516">
        <v>5</v>
      </c>
      <c r="E11516" t="s">
        <v>1007</v>
      </c>
      <c r="F11516">
        <v>1</v>
      </c>
      <c r="G11516">
        <v>2</v>
      </c>
      <c r="H11516">
        <v>1.99351160001243</v>
      </c>
      <c r="I11516">
        <v>5.0000996000017004</v>
      </c>
      <c r="J11516" t="s">
        <v>16</v>
      </c>
      <c r="K11516" t="b">
        <v>1</v>
      </c>
      <c r="L11516">
        <v>0.209674399986397</v>
      </c>
      <c r="M11516">
        <v>68.0427179000108</v>
      </c>
      <c r="N11516">
        <v>3</v>
      </c>
      <c r="O11516">
        <v>0.21809939999366201</v>
      </c>
      <c r="P11516">
        <v>68.463597299996806</v>
      </c>
    </row>
    <row r="11517" spans="1:16" x14ac:dyDescent="0.3">
      <c r="A11517">
        <v>32</v>
      </c>
      <c r="B11517">
        <v>3</v>
      </c>
      <c r="C11517">
        <v>1</v>
      </c>
      <c r="D11517">
        <v>5</v>
      </c>
      <c r="E11517" t="s">
        <v>1463</v>
      </c>
      <c r="F11517">
        <v>1</v>
      </c>
      <c r="G11517">
        <v>2</v>
      </c>
      <c r="H11517">
        <v>1.99381380004343</v>
      </c>
      <c r="I11517">
        <v>15.000325999979401</v>
      </c>
      <c r="J11517" t="s">
        <v>14</v>
      </c>
      <c r="K11517" t="b">
        <v>0</v>
      </c>
      <c r="L11517">
        <v>0.327847800042946</v>
      </c>
      <c r="M11517">
        <v>69.311019800021299</v>
      </c>
      <c r="N11517">
        <v>3</v>
      </c>
      <c r="O11517">
        <v>0.19684379996033399</v>
      </c>
      <c r="P11517">
        <v>69.618339500040804</v>
      </c>
    </row>
    <row r="11518" spans="1:16" x14ac:dyDescent="0.3">
      <c r="A11518">
        <v>32</v>
      </c>
      <c r="B11518">
        <v>3</v>
      </c>
      <c r="C11518">
        <v>1</v>
      </c>
      <c r="D11518">
        <v>5</v>
      </c>
      <c r="E11518" t="s">
        <v>405</v>
      </c>
      <c r="F11518">
        <v>1</v>
      </c>
      <c r="G11518">
        <v>2</v>
      </c>
      <c r="H11518">
        <v>1.9940671999938799</v>
      </c>
      <c r="I11518">
        <v>27.500510399986499</v>
      </c>
      <c r="J11518" t="s">
        <v>14</v>
      </c>
      <c r="K11518" t="b">
        <v>0</v>
      </c>
      <c r="L11518">
        <v>0.42856169998413002</v>
      </c>
      <c r="M11518">
        <v>70.5616594000021</v>
      </c>
      <c r="N11518">
        <v>3</v>
      </c>
      <c r="O11518">
        <v>0.104323000006843</v>
      </c>
      <c r="P11518">
        <v>70.821913700026897</v>
      </c>
    </row>
    <row r="11519" spans="1:16" x14ac:dyDescent="0.3">
      <c r="A11519">
        <v>32</v>
      </c>
      <c r="B11519">
        <v>3</v>
      </c>
      <c r="C11519">
        <v>1</v>
      </c>
      <c r="D11519">
        <v>5</v>
      </c>
      <c r="E11519" t="s">
        <v>1334</v>
      </c>
      <c r="F11519" t="s">
        <v>13</v>
      </c>
      <c r="G11519">
        <v>2</v>
      </c>
      <c r="H11519" t="s">
        <v>13</v>
      </c>
      <c r="I11519" t="s">
        <v>13</v>
      </c>
      <c r="J11519" t="s">
        <v>14</v>
      </c>
      <c r="K11519" t="b">
        <v>1</v>
      </c>
      <c r="L11519">
        <v>0.29846479999832798</v>
      </c>
      <c r="M11519">
        <v>71.6316204000032</v>
      </c>
      <c r="N11519">
        <v>3</v>
      </c>
      <c r="O11519">
        <v>0.12499119999119999</v>
      </c>
      <c r="P11519">
        <v>71.898596300045</v>
      </c>
    </row>
    <row r="11520" spans="1:16" x14ac:dyDescent="0.3">
      <c r="A11520">
        <v>32</v>
      </c>
      <c r="B11520">
        <v>3</v>
      </c>
      <c r="C11520">
        <v>1</v>
      </c>
      <c r="D11520">
        <v>5</v>
      </c>
      <c r="E11520" t="s">
        <v>346</v>
      </c>
      <c r="F11520">
        <v>1</v>
      </c>
      <c r="G11520">
        <v>2</v>
      </c>
      <c r="H11520">
        <v>1.9958948000567001</v>
      </c>
      <c r="I11520">
        <v>125.00204609998001</v>
      </c>
      <c r="J11520" t="s">
        <v>14</v>
      </c>
      <c r="K11520" t="b">
        <v>0</v>
      </c>
      <c r="L11520">
        <v>0.29708699998445798</v>
      </c>
      <c r="M11520">
        <v>72.713442700041895</v>
      </c>
      <c r="N11520">
        <v>2</v>
      </c>
      <c r="O11520">
        <v>0.26758750004228199</v>
      </c>
      <c r="P11520">
        <v>73.081070000014705</v>
      </c>
    </row>
    <row r="11521" spans="1:16" x14ac:dyDescent="0.3">
      <c r="A11521">
        <v>32</v>
      </c>
      <c r="B11521">
        <v>3</v>
      </c>
      <c r="C11521">
        <v>1</v>
      </c>
      <c r="D11521">
        <v>5</v>
      </c>
      <c r="E11521" t="s">
        <v>615</v>
      </c>
      <c r="F11521" t="s">
        <v>13</v>
      </c>
      <c r="G11521">
        <v>2</v>
      </c>
      <c r="H11521" t="s">
        <v>13</v>
      </c>
      <c r="I11521" t="s">
        <v>13</v>
      </c>
      <c r="J11521" t="s">
        <v>16</v>
      </c>
      <c r="K11521" t="b">
        <v>0</v>
      </c>
      <c r="L11521">
        <v>0.271452500019223</v>
      </c>
      <c r="M11521">
        <v>73.871235400030898</v>
      </c>
      <c r="N11521">
        <v>2</v>
      </c>
      <c r="O11521">
        <v>0.18449509999482</v>
      </c>
      <c r="P11521">
        <v>74.197982000012402</v>
      </c>
    </row>
    <row r="11522" spans="1:16" x14ac:dyDescent="0.3">
      <c r="A11522">
        <v>33</v>
      </c>
      <c r="B11522">
        <v>1</v>
      </c>
      <c r="C11522">
        <v>0</v>
      </c>
      <c r="D11522">
        <v>1</v>
      </c>
      <c r="E11522" t="s">
        <v>1445</v>
      </c>
      <c r="F11522" t="s">
        <v>13</v>
      </c>
      <c r="G11522">
        <v>1</v>
      </c>
      <c r="H11522" t="s">
        <v>13</v>
      </c>
      <c r="I11522" t="s">
        <v>13</v>
      </c>
      <c r="J11522" t="s">
        <v>14</v>
      </c>
      <c r="K11522" t="b">
        <v>1</v>
      </c>
      <c r="L11522">
        <v>5.5029735999996801</v>
      </c>
      <c r="M11522">
        <v>5.5031355000101003</v>
      </c>
      <c r="N11522">
        <v>1</v>
      </c>
      <c r="O11522">
        <v>1.3087762999930399</v>
      </c>
      <c r="P11522">
        <v>6.8912880000425503</v>
      </c>
    </row>
    <row r="11523" spans="1:16" x14ac:dyDescent="0.3">
      <c r="A11523">
        <v>33</v>
      </c>
      <c r="B11523">
        <v>1</v>
      </c>
      <c r="C11523">
        <v>0</v>
      </c>
      <c r="D11523">
        <v>1</v>
      </c>
      <c r="E11523" t="s">
        <v>557</v>
      </c>
      <c r="F11523">
        <v>1</v>
      </c>
      <c r="G11523">
        <v>1</v>
      </c>
      <c r="H11523">
        <v>1.9954145000083401</v>
      </c>
      <c r="I11523">
        <v>50.001649899990298</v>
      </c>
      <c r="J11523" t="s">
        <v>14</v>
      </c>
      <c r="K11523" t="b">
        <v>0</v>
      </c>
      <c r="L11523">
        <v>1.6846234999829901</v>
      </c>
      <c r="M11523">
        <v>9.0821731000323798</v>
      </c>
      <c r="N11523">
        <v>2</v>
      </c>
      <c r="O11523">
        <v>0.87808380002388697</v>
      </c>
      <c r="P11523">
        <v>10.0355961000314</v>
      </c>
    </row>
    <row r="11524" spans="1:16" x14ac:dyDescent="0.3">
      <c r="A11524">
        <v>33</v>
      </c>
      <c r="B11524">
        <v>1</v>
      </c>
      <c r="C11524">
        <v>0</v>
      </c>
      <c r="D11524">
        <v>1</v>
      </c>
      <c r="E11524" t="s">
        <v>1857</v>
      </c>
      <c r="F11524">
        <v>1</v>
      </c>
      <c r="G11524">
        <v>1</v>
      </c>
      <c r="H11524">
        <v>1.99542339995969</v>
      </c>
      <c r="I11524">
        <v>132.50316289998599</v>
      </c>
      <c r="J11524" t="s">
        <v>16</v>
      </c>
      <c r="K11524" t="b">
        <v>1</v>
      </c>
      <c r="L11524">
        <v>1.87735279998742</v>
      </c>
      <c r="M11524">
        <v>12.4177284000325</v>
      </c>
      <c r="N11524">
        <v>2</v>
      </c>
      <c r="O11524">
        <v>0.90777829999569803</v>
      </c>
      <c r="P11524">
        <v>13.433862100006101</v>
      </c>
    </row>
    <row r="11525" spans="1:16" x14ac:dyDescent="0.3">
      <c r="A11525">
        <v>33</v>
      </c>
      <c r="B11525">
        <v>1</v>
      </c>
      <c r="C11525">
        <v>0</v>
      </c>
      <c r="D11525">
        <v>1</v>
      </c>
      <c r="E11525" t="s">
        <v>327</v>
      </c>
      <c r="F11525">
        <v>1</v>
      </c>
      <c r="G11525">
        <v>1</v>
      </c>
      <c r="H11525">
        <v>1.99550300004194</v>
      </c>
      <c r="I11525">
        <v>72.501991099969004</v>
      </c>
      <c r="J11525" t="s">
        <v>14</v>
      </c>
      <c r="K11525" t="b">
        <v>0</v>
      </c>
      <c r="L11525">
        <v>2.42008759995224</v>
      </c>
      <c r="M11525">
        <v>16.3589420000208</v>
      </c>
      <c r="N11525">
        <v>2</v>
      </c>
      <c r="O11525">
        <v>1.7482357999542699</v>
      </c>
      <c r="P11525">
        <v>18.217833100003201</v>
      </c>
    </row>
    <row r="11526" spans="1:16" x14ac:dyDescent="0.3">
      <c r="A11526">
        <v>33</v>
      </c>
      <c r="B11526">
        <v>1</v>
      </c>
      <c r="C11526">
        <v>0</v>
      </c>
      <c r="D11526">
        <v>1</v>
      </c>
      <c r="E11526" t="s">
        <v>1576</v>
      </c>
      <c r="F11526" t="s">
        <v>13</v>
      </c>
      <c r="G11526">
        <v>1</v>
      </c>
      <c r="H11526" t="s">
        <v>13</v>
      </c>
      <c r="I11526" t="s">
        <v>13</v>
      </c>
      <c r="J11526" t="s">
        <v>14</v>
      </c>
      <c r="K11526" t="b">
        <v>1</v>
      </c>
      <c r="L11526">
        <v>1.83274839998921</v>
      </c>
      <c r="M11526">
        <v>20.5554878000403</v>
      </c>
      <c r="N11526">
        <v>2</v>
      </c>
      <c r="O11526">
        <v>0.43555619998369399</v>
      </c>
      <c r="P11526">
        <v>21.1132329000393</v>
      </c>
    </row>
    <row r="11527" spans="1:16" x14ac:dyDescent="0.3">
      <c r="A11527">
        <v>33</v>
      </c>
      <c r="B11527">
        <v>1</v>
      </c>
      <c r="C11527">
        <v>0</v>
      </c>
      <c r="D11527">
        <v>1</v>
      </c>
      <c r="E11527" t="s">
        <v>178</v>
      </c>
      <c r="F11527" t="s">
        <v>13</v>
      </c>
      <c r="G11527">
        <v>1</v>
      </c>
      <c r="H11527" t="s">
        <v>13</v>
      </c>
      <c r="I11527" t="s">
        <v>13</v>
      </c>
      <c r="J11527" t="s">
        <v>16</v>
      </c>
      <c r="K11527" t="b">
        <v>0</v>
      </c>
      <c r="L11527">
        <v>2.52400149998721</v>
      </c>
      <c r="M11527">
        <v>24.142088500026102</v>
      </c>
      <c r="N11527">
        <v>2</v>
      </c>
      <c r="O11527">
        <v>1.04899999999907</v>
      </c>
      <c r="P11527">
        <v>25.3029892000486</v>
      </c>
    </row>
    <row r="11528" spans="1:16" x14ac:dyDescent="0.3">
      <c r="A11528">
        <v>33</v>
      </c>
      <c r="B11528">
        <v>1</v>
      </c>
      <c r="C11528">
        <v>0</v>
      </c>
      <c r="D11528">
        <v>1</v>
      </c>
      <c r="E11528" t="s">
        <v>1574</v>
      </c>
      <c r="F11528" t="s">
        <v>13</v>
      </c>
      <c r="G11528">
        <v>1</v>
      </c>
      <c r="H11528" t="s">
        <v>13</v>
      </c>
      <c r="I11528" t="s">
        <v>13</v>
      </c>
      <c r="J11528" t="s">
        <v>16</v>
      </c>
      <c r="K11528" t="b">
        <v>0</v>
      </c>
      <c r="L11528">
        <v>4.1376433999976099</v>
      </c>
      <c r="M11528">
        <v>29.945767900033399</v>
      </c>
      <c r="N11528">
        <v>1</v>
      </c>
      <c r="O11528">
        <v>0.60256279999157403</v>
      </c>
      <c r="P11528">
        <v>30.672416000044901</v>
      </c>
    </row>
    <row r="11529" spans="1:16" x14ac:dyDescent="0.3">
      <c r="A11529">
        <v>33</v>
      </c>
      <c r="B11529">
        <v>1</v>
      </c>
      <c r="C11529">
        <v>0</v>
      </c>
      <c r="D11529">
        <v>1</v>
      </c>
      <c r="E11529" t="s">
        <v>890</v>
      </c>
      <c r="F11529" t="s">
        <v>13</v>
      </c>
      <c r="G11529">
        <v>1</v>
      </c>
      <c r="H11529" t="s">
        <v>13</v>
      </c>
      <c r="I11529" t="s">
        <v>13</v>
      </c>
      <c r="J11529" t="s">
        <v>14</v>
      </c>
      <c r="K11529" t="b">
        <v>1</v>
      </c>
      <c r="L11529">
        <v>1.13563330000034</v>
      </c>
      <c r="M11529">
        <v>32.312831800023602</v>
      </c>
      <c r="N11529">
        <v>2</v>
      </c>
      <c r="O11529">
        <v>0.52130879997275803</v>
      </c>
      <c r="P11529">
        <v>32.943187800003201</v>
      </c>
    </row>
    <row r="11530" spans="1:16" x14ac:dyDescent="0.3">
      <c r="A11530">
        <v>33</v>
      </c>
      <c r="B11530">
        <v>1</v>
      </c>
      <c r="C11530">
        <v>0</v>
      </c>
      <c r="D11530">
        <v>1</v>
      </c>
      <c r="E11530" t="s">
        <v>197</v>
      </c>
      <c r="F11530" t="s">
        <v>13</v>
      </c>
      <c r="G11530">
        <v>1</v>
      </c>
      <c r="H11530" t="s">
        <v>13</v>
      </c>
      <c r="I11530" t="s">
        <v>13</v>
      </c>
      <c r="J11530" t="s">
        <v>16</v>
      </c>
      <c r="K11530" t="b">
        <v>0</v>
      </c>
      <c r="L11530">
        <v>1.5602159999543801</v>
      </c>
      <c r="M11530">
        <v>35.009304900013397</v>
      </c>
      <c r="N11530">
        <v>2</v>
      </c>
      <c r="O11530">
        <v>1.2683132999809501</v>
      </c>
      <c r="P11530">
        <v>36.378144300018903</v>
      </c>
    </row>
    <row r="11531" spans="1:16" x14ac:dyDescent="0.3">
      <c r="A11531">
        <v>33</v>
      </c>
      <c r="B11531">
        <v>1</v>
      </c>
      <c r="C11531">
        <v>0</v>
      </c>
      <c r="D11531">
        <v>1</v>
      </c>
      <c r="E11531" t="s">
        <v>921</v>
      </c>
      <c r="F11531">
        <v>1</v>
      </c>
      <c r="G11531">
        <v>1</v>
      </c>
      <c r="H11531">
        <v>1.9955281000002301</v>
      </c>
      <c r="I11531">
        <v>87.502248300006599</v>
      </c>
      <c r="J11531" t="s">
        <v>16</v>
      </c>
      <c r="K11531" t="b">
        <v>1</v>
      </c>
      <c r="L11531">
        <v>1.19184380001389</v>
      </c>
      <c r="M11531">
        <v>38.074856900028003</v>
      </c>
      <c r="N11531">
        <v>3</v>
      </c>
      <c r="O11531">
        <v>0.39300580002600299</v>
      </c>
      <c r="P11531">
        <v>38.590895600034898</v>
      </c>
    </row>
    <row r="11532" spans="1:16" x14ac:dyDescent="0.3">
      <c r="A11532">
        <v>33</v>
      </c>
      <c r="B11532">
        <v>1</v>
      </c>
      <c r="C11532">
        <v>0</v>
      </c>
      <c r="D11532">
        <v>1</v>
      </c>
      <c r="E11532" t="s">
        <v>286</v>
      </c>
      <c r="F11532" t="s">
        <v>13</v>
      </c>
      <c r="G11532">
        <v>1</v>
      </c>
      <c r="H11532" t="s">
        <v>13</v>
      </c>
      <c r="I11532" t="s">
        <v>13</v>
      </c>
      <c r="J11532" t="s">
        <v>16</v>
      </c>
      <c r="K11532" t="b">
        <v>0</v>
      </c>
      <c r="L11532">
        <v>1.59954800002743</v>
      </c>
      <c r="M11532">
        <v>40.697092200047301</v>
      </c>
      <c r="N11532">
        <v>1</v>
      </c>
      <c r="O11532">
        <v>0.36090400000102801</v>
      </c>
      <c r="P11532">
        <v>41.166452500037899</v>
      </c>
    </row>
    <row r="11533" spans="1:16" x14ac:dyDescent="0.3">
      <c r="A11533">
        <v>33</v>
      </c>
      <c r="B11533">
        <v>1</v>
      </c>
      <c r="C11533">
        <v>0</v>
      </c>
      <c r="D11533">
        <v>1</v>
      </c>
      <c r="E11533" t="s">
        <v>859</v>
      </c>
      <c r="F11533">
        <v>1</v>
      </c>
      <c r="G11533">
        <v>1</v>
      </c>
      <c r="H11533">
        <v>1.99560819996987</v>
      </c>
      <c r="I11533">
        <v>85.002229799982203</v>
      </c>
      <c r="J11533" t="s">
        <v>14</v>
      </c>
      <c r="K11533" t="b">
        <v>0</v>
      </c>
      <c r="L11533">
        <v>1.1021926000248601</v>
      </c>
      <c r="M11533">
        <v>42.7742809000192</v>
      </c>
      <c r="N11533">
        <v>2</v>
      </c>
      <c r="O11533">
        <v>0.42801530001452198</v>
      </c>
      <c r="P11533">
        <v>43.337654700037099</v>
      </c>
    </row>
    <row r="11534" spans="1:16" x14ac:dyDescent="0.3">
      <c r="A11534">
        <v>33</v>
      </c>
      <c r="B11534">
        <v>1</v>
      </c>
      <c r="C11534">
        <v>0</v>
      </c>
      <c r="D11534">
        <v>1</v>
      </c>
      <c r="E11534" t="s">
        <v>982</v>
      </c>
      <c r="F11534" t="s">
        <v>13</v>
      </c>
      <c r="G11534">
        <v>1</v>
      </c>
      <c r="H11534" t="s">
        <v>13</v>
      </c>
      <c r="I11534" t="s">
        <v>13</v>
      </c>
      <c r="J11534" t="s">
        <v>16</v>
      </c>
      <c r="K11534" t="b">
        <v>0</v>
      </c>
      <c r="L11534">
        <v>0.853427900001407</v>
      </c>
      <c r="M11534">
        <v>44.6959476000047</v>
      </c>
      <c r="N11534">
        <v>1</v>
      </c>
      <c r="O11534">
        <v>0.31287099997280199</v>
      </c>
      <c r="P11534">
        <v>45.142433400032999</v>
      </c>
    </row>
    <row r="11535" spans="1:16" x14ac:dyDescent="0.3">
      <c r="A11535">
        <v>33</v>
      </c>
      <c r="B11535">
        <v>1</v>
      </c>
      <c r="C11535">
        <v>0</v>
      </c>
      <c r="D11535">
        <v>1</v>
      </c>
      <c r="E11535" t="s">
        <v>529</v>
      </c>
      <c r="F11535">
        <v>1</v>
      </c>
      <c r="G11535">
        <v>1</v>
      </c>
      <c r="H11535">
        <v>1.9955391000257801</v>
      </c>
      <c r="I11535">
        <v>92.502334400021894</v>
      </c>
      <c r="J11535" t="s">
        <v>14</v>
      </c>
      <c r="K11535" t="b">
        <v>0</v>
      </c>
      <c r="L11535">
        <v>1.0213675000122699</v>
      </c>
      <c r="M11535">
        <v>46.6698541000369</v>
      </c>
      <c r="N11535">
        <v>1</v>
      </c>
      <c r="O11535">
        <v>1.8648229000391401</v>
      </c>
      <c r="P11535">
        <v>48.662357799999903</v>
      </c>
    </row>
    <row r="11536" spans="1:16" x14ac:dyDescent="0.3">
      <c r="A11536">
        <v>33</v>
      </c>
      <c r="B11536">
        <v>1</v>
      </c>
      <c r="C11536">
        <v>0</v>
      </c>
      <c r="D11536">
        <v>1</v>
      </c>
      <c r="E11536" t="s">
        <v>626</v>
      </c>
      <c r="F11536" t="s">
        <v>13</v>
      </c>
      <c r="G11536">
        <v>1</v>
      </c>
      <c r="H11536" t="s">
        <v>13</v>
      </c>
      <c r="I11536" t="s">
        <v>13</v>
      </c>
      <c r="J11536" t="s">
        <v>14</v>
      </c>
      <c r="K11536" t="b">
        <v>1</v>
      </c>
      <c r="L11536">
        <v>2.3384517999947998</v>
      </c>
      <c r="M11536">
        <v>51.505719200009501</v>
      </c>
      <c r="N11536">
        <v>1</v>
      </c>
      <c r="O11536">
        <v>0.276300500030629</v>
      </c>
      <c r="P11536">
        <v>51.921788400039098</v>
      </c>
    </row>
    <row r="11537" spans="1:16" x14ac:dyDescent="0.3">
      <c r="A11537">
        <v>33</v>
      </c>
      <c r="B11537">
        <v>1</v>
      </c>
      <c r="C11537">
        <v>0</v>
      </c>
      <c r="D11537">
        <v>1</v>
      </c>
      <c r="E11537" t="s">
        <v>1446</v>
      </c>
      <c r="F11537">
        <v>1</v>
      </c>
      <c r="G11537">
        <v>1</v>
      </c>
      <c r="H11537">
        <v>1.9955279999994699</v>
      </c>
      <c r="I11537">
        <v>10.0010067999829</v>
      </c>
      <c r="J11537" t="s">
        <v>16</v>
      </c>
      <c r="K11537" t="b">
        <v>1</v>
      </c>
      <c r="L11537">
        <v>0.90952599997399397</v>
      </c>
      <c r="M11537">
        <v>53.336452200019302</v>
      </c>
      <c r="N11537">
        <v>3</v>
      </c>
      <c r="O11537">
        <v>0.69724129996029705</v>
      </c>
      <c r="P11537">
        <v>54.135052099998603</v>
      </c>
    </row>
    <row r="11538" spans="1:16" x14ac:dyDescent="0.3">
      <c r="A11538">
        <v>33</v>
      </c>
      <c r="B11538">
        <v>1</v>
      </c>
      <c r="C11538">
        <v>0</v>
      </c>
      <c r="D11538">
        <v>1</v>
      </c>
      <c r="E11538" t="s">
        <v>1085</v>
      </c>
      <c r="F11538" t="s">
        <v>13</v>
      </c>
      <c r="G11538">
        <v>1</v>
      </c>
      <c r="H11538" t="s">
        <v>13</v>
      </c>
      <c r="I11538" t="s">
        <v>13</v>
      </c>
      <c r="J11538" t="s">
        <v>16</v>
      </c>
      <c r="K11538" t="b">
        <v>0</v>
      </c>
      <c r="L11538">
        <v>2.1283285999670598</v>
      </c>
      <c r="M11538">
        <v>56.7685933000175</v>
      </c>
      <c r="N11538">
        <v>2</v>
      </c>
      <c r="O11538">
        <v>0.55654880002839502</v>
      </c>
      <c r="P11538">
        <v>57.426536600047299</v>
      </c>
    </row>
    <row r="11539" spans="1:16" x14ac:dyDescent="0.3">
      <c r="A11539">
        <v>33</v>
      </c>
      <c r="B11539">
        <v>1</v>
      </c>
      <c r="C11539">
        <v>0</v>
      </c>
      <c r="D11539">
        <v>1</v>
      </c>
      <c r="E11539" t="s">
        <v>1870</v>
      </c>
      <c r="F11539" t="s">
        <v>13</v>
      </c>
      <c r="G11539">
        <v>1</v>
      </c>
      <c r="H11539" t="s">
        <v>13</v>
      </c>
      <c r="I11539" t="s">
        <v>13</v>
      </c>
      <c r="J11539" t="s">
        <v>14</v>
      </c>
      <c r="K11539" t="b">
        <v>1</v>
      </c>
      <c r="L11539">
        <v>0.85807910002767995</v>
      </c>
      <c r="M11539">
        <v>58.790084100037397</v>
      </c>
      <c r="N11539">
        <v>2</v>
      </c>
      <c r="O11539">
        <v>0.56727870000759095</v>
      </c>
      <c r="P11539">
        <v>59.462021900049898</v>
      </c>
    </row>
    <row r="11540" spans="1:16" x14ac:dyDescent="0.3">
      <c r="A11540">
        <v>33</v>
      </c>
      <c r="B11540">
        <v>1</v>
      </c>
      <c r="C11540">
        <v>0</v>
      </c>
      <c r="D11540">
        <v>1</v>
      </c>
      <c r="E11540" t="s">
        <v>2181</v>
      </c>
      <c r="F11540">
        <v>1</v>
      </c>
      <c r="G11540">
        <v>1</v>
      </c>
      <c r="H11540">
        <v>1.99553309998009</v>
      </c>
      <c r="I11540">
        <v>7.5009469999931797</v>
      </c>
      <c r="J11540" t="s">
        <v>16</v>
      </c>
      <c r="K11540" t="b">
        <v>1</v>
      </c>
      <c r="L11540">
        <v>1.0748712999629799</v>
      </c>
      <c r="M11540">
        <v>61.0417974000447</v>
      </c>
      <c r="N11540">
        <v>3</v>
      </c>
      <c r="O11540">
        <v>0.39209460001438901</v>
      </c>
      <c r="P11540">
        <v>61.541886800027001</v>
      </c>
    </row>
    <row r="11541" spans="1:16" x14ac:dyDescent="0.3">
      <c r="A11541">
        <v>33</v>
      </c>
      <c r="B11541">
        <v>1</v>
      </c>
      <c r="C11541">
        <v>0</v>
      </c>
      <c r="D11541">
        <v>1</v>
      </c>
      <c r="E11541" t="s">
        <v>1703</v>
      </c>
      <c r="F11541">
        <v>1</v>
      </c>
      <c r="G11541">
        <v>1</v>
      </c>
      <c r="H11541">
        <v>1.9954575999872799</v>
      </c>
      <c r="I11541">
        <v>75.002048900001697</v>
      </c>
      <c r="J11541" t="s">
        <v>16</v>
      </c>
      <c r="K11541" t="b">
        <v>1</v>
      </c>
      <c r="L11541">
        <v>0.87285129999509103</v>
      </c>
      <c r="M11541">
        <v>62.9205641000299</v>
      </c>
      <c r="N11541">
        <v>3</v>
      </c>
      <c r="O11541">
        <v>1.12021840002853</v>
      </c>
      <c r="P11541">
        <v>64.118027200049298</v>
      </c>
    </row>
    <row r="11542" spans="1:16" x14ac:dyDescent="0.3">
      <c r="A11542">
        <v>33</v>
      </c>
      <c r="B11542">
        <v>1</v>
      </c>
      <c r="C11542">
        <v>0</v>
      </c>
      <c r="D11542">
        <v>1</v>
      </c>
      <c r="E11542" t="s">
        <v>1000</v>
      </c>
      <c r="F11542" t="s">
        <v>13</v>
      </c>
      <c r="G11542">
        <v>1</v>
      </c>
      <c r="H11542" t="s">
        <v>13</v>
      </c>
      <c r="I11542" t="s">
        <v>13</v>
      </c>
      <c r="J11542" t="s">
        <v>14</v>
      </c>
      <c r="K11542" t="b">
        <v>1</v>
      </c>
      <c r="L11542">
        <v>1.3745586999575601</v>
      </c>
      <c r="M11542">
        <v>65.997974400001098</v>
      </c>
      <c r="N11542">
        <v>1</v>
      </c>
      <c r="O11542">
        <v>0.50025860004825495</v>
      </c>
      <c r="P11542">
        <v>66.617775699996898</v>
      </c>
    </row>
    <row r="11543" spans="1:16" x14ac:dyDescent="0.3">
      <c r="A11543">
        <v>33</v>
      </c>
      <c r="B11543">
        <v>1</v>
      </c>
      <c r="C11543">
        <v>0</v>
      </c>
      <c r="D11543">
        <v>1</v>
      </c>
      <c r="E11543" t="s">
        <v>1070</v>
      </c>
      <c r="F11543" t="s">
        <v>13</v>
      </c>
      <c r="G11543">
        <v>1</v>
      </c>
      <c r="H11543" t="s">
        <v>13</v>
      </c>
      <c r="I11543" t="s">
        <v>13</v>
      </c>
      <c r="J11543" t="s">
        <v>16</v>
      </c>
      <c r="K11543" t="b">
        <v>0</v>
      </c>
      <c r="L11543">
        <v>2.0251769999740601</v>
      </c>
      <c r="M11543">
        <v>69.147479400038705</v>
      </c>
      <c r="N11543">
        <v>2</v>
      </c>
      <c r="O11543">
        <v>0.26800430001458198</v>
      </c>
      <c r="P11543">
        <v>69.529746700019999</v>
      </c>
    </row>
    <row r="11544" spans="1:16" x14ac:dyDescent="0.3">
      <c r="A11544">
        <v>33</v>
      </c>
      <c r="B11544">
        <v>1</v>
      </c>
      <c r="C11544">
        <v>0</v>
      </c>
      <c r="D11544">
        <v>1</v>
      </c>
      <c r="E11544" t="s">
        <v>152</v>
      </c>
      <c r="F11544">
        <v>1</v>
      </c>
      <c r="G11544">
        <v>1</v>
      </c>
      <c r="H11544">
        <v>1.9954881000449001</v>
      </c>
      <c r="I11544">
        <v>97.502441999968099</v>
      </c>
      <c r="J11544" t="s">
        <v>14</v>
      </c>
      <c r="K11544" t="b">
        <v>0</v>
      </c>
      <c r="L11544">
        <v>1.76594879996264</v>
      </c>
      <c r="M11544">
        <v>71.800745500018806</v>
      </c>
      <c r="N11544">
        <v>1</v>
      </c>
      <c r="O11544">
        <v>0.86999470001319401</v>
      </c>
      <c r="P11544">
        <v>72.795510800031494</v>
      </c>
    </row>
    <row r="11545" spans="1:16" x14ac:dyDescent="0.3">
      <c r="A11545">
        <v>33</v>
      </c>
      <c r="B11545">
        <v>1</v>
      </c>
      <c r="C11545">
        <v>0</v>
      </c>
      <c r="D11545">
        <v>1</v>
      </c>
      <c r="E11545" t="s">
        <v>115</v>
      </c>
      <c r="F11545" t="s">
        <v>13</v>
      </c>
      <c r="G11545">
        <v>1</v>
      </c>
      <c r="H11545" t="s">
        <v>13</v>
      </c>
      <c r="I11545" t="s">
        <v>13</v>
      </c>
      <c r="J11545" t="s">
        <v>14</v>
      </c>
      <c r="K11545" t="b">
        <v>1</v>
      </c>
      <c r="L11545">
        <v>2.0026585000450701</v>
      </c>
      <c r="M11545">
        <v>75.302890999999406</v>
      </c>
      <c r="N11545">
        <v>1</v>
      </c>
      <c r="O11545">
        <v>0.20401070005027599</v>
      </c>
      <c r="P11545">
        <v>75.666078800044502</v>
      </c>
    </row>
    <row r="11546" spans="1:16" x14ac:dyDescent="0.3">
      <c r="A11546">
        <v>33</v>
      </c>
      <c r="B11546">
        <v>1</v>
      </c>
      <c r="C11546">
        <v>0</v>
      </c>
      <c r="D11546">
        <v>1</v>
      </c>
      <c r="E11546" t="s">
        <v>2111</v>
      </c>
      <c r="F11546" t="s">
        <v>13</v>
      </c>
      <c r="G11546">
        <v>1</v>
      </c>
      <c r="H11546" t="s">
        <v>13</v>
      </c>
      <c r="I11546" t="s">
        <v>13</v>
      </c>
      <c r="J11546" t="s">
        <v>14</v>
      </c>
      <c r="K11546" t="b">
        <v>1</v>
      </c>
      <c r="L11546">
        <v>1.1486692000180501</v>
      </c>
      <c r="M11546">
        <v>77.319678900006707</v>
      </c>
      <c r="N11546">
        <v>1</v>
      </c>
      <c r="O11546">
        <v>0.36405239999294298</v>
      </c>
      <c r="P11546">
        <v>77.817662200017395</v>
      </c>
    </row>
    <row r="11547" spans="1:16" x14ac:dyDescent="0.3">
      <c r="A11547">
        <v>33</v>
      </c>
      <c r="B11547">
        <v>1</v>
      </c>
      <c r="C11547">
        <v>0</v>
      </c>
      <c r="D11547">
        <v>1</v>
      </c>
      <c r="E11547" t="s">
        <v>1274</v>
      </c>
      <c r="F11547" t="s">
        <v>13</v>
      </c>
      <c r="G11547">
        <v>1</v>
      </c>
      <c r="H11547" t="s">
        <v>13</v>
      </c>
      <c r="I11547" t="s">
        <v>13</v>
      </c>
      <c r="J11547" t="s">
        <v>14</v>
      </c>
      <c r="K11547" t="b">
        <v>1</v>
      </c>
      <c r="L11547">
        <v>2.5190035999985398</v>
      </c>
      <c r="M11547">
        <v>80.841400100034704</v>
      </c>
      <c r="N11547">
        <v>2</v>
      </c>
      <c r="O11547">
        <v>0.26697440003044898</v>
      </c>
      <c r="P11547">
        <v>81.240715900028604</v>
      </c>
    </row>
    <row r="11548" spans="1:16" x14ac:dyDescent="0.3">
      <c r="A11548">
        <v>33</v>
      </c>
      <c r="B11548">
        <v>1</v>
      </c>
      <c r="C11548">
        <v>0</v>
      </c>
      <c r="D11548">
        <v>1</v>
      </c>
      <c r="E11548" t="s">
        <v>1146</v>
      </c>
      <c r="F11548">
        <v>1</v>
      </c>
      <c r="G11548">
        <v>1</v>
      </c>
      <c r="H11548">
        <v>1.99578220001422</v>
      </c>
      <c r="I11548">
        <v>42.501544900005698</v>
      </c>
      <c r="J11548" t="s">
        <v>16</v>
      </c>
      <c r="K11548" t="b">
        <v>1</v>
      </c>
      <c r="L11548">
        <v>1.69926499994472</v>
      </c>
      <c r="M11548">
        <v>83.445985900005297</v>
      </c>
      <c r="N11548">
        <v>2</v>
      </c>
      <c r="O11548">
        <v>0.77238360000774298</v>
      </c>
      <c r="P11548">
        <v>84.3462133000139</v>
      </c>
    </row>
    <row r="11549" spans="1:16" x14ac:dyDescent="0.3">
      <c r="A11549">
        <v>33</v>
      </c>
      <c r="B11549">
        <v>1</v>
      </c>
      <c r="C11549">
        <v>0</v>
      </c>
      <c r="D11549">
        <v>1</v>
      </c>
      <c r="E11549" t="s">
        <v>826</v>
      </c>
      <c r="F11549" t="s">
        <v>13</v>
      </c>
      <c r="G11549">
        <v>1</v>
      </c>
      <c r="H11549" t="s">
        <v>13</v>
      </c>
      <c r="I11549" t="s">
        <v>13</v>
      </c>
      <c r="J11549" t="s">
        <v>14</v>
      </c>
      <c r="K11549" t="b">
        <v>1</v>
      </c>
      <c r="L11549">
        <v>1.2696745999855901</v>
      </c>
      <c r="M11549">
        <v>86.120723000029102</v>
      </c>
      <c r="N11549">
        <v>1</v>
      </c>
      <c r="O11549">
        <v>0.31695050001144398</v>
      </c>
      <c r="P11549">
        <v>86.570443700009506</v>
      </c>
    </row>
    <row r="11550" spans="1:16" x14ac:dyDescent="0.3">
      <c r="A11550">
        <v>33</v>
      </c>
      <c r="B11550">
        <v>1</v>
      </c>
      <c r="C11550">
        <v>0</v>
      </c>
      <c r="D11550">
        <v>1</v>
      </c>
      <c r="E11550" t="s">
        <v>2075</v>
      </c>
      <c r="F11550">
        <v>1</v>
      </c>
      <c r="G11550">
        <v>1</v>
      </c>
      <c r="H11550">
        <v>1.9954476000275501</v>
      </c>
      <c r="I11550">
        <v>140.00330669997501</v>
      </c>
      <c r="J11550" t="s">
        <v>16</v>
      </c>
      <c r="K11550" t="b">
        <v>1</v>
      </c>
      <c r="L11550">
        <v>0.95045080001000304</v>
      </c>
      <c r="M11550">
        <v>88.025714999996097</v>
      </c>
      <c r="N11550">
        <v>2</v>
      </c>
      <c r="O11550">
        <v>0.70722290000412602</v>
      </c>
      <c r="P11550">
        <v>88.857109100033995</v>
      </c>
    </row>
    <row r="11551" spans="1:16" x14ac:dyDescent="0.3">
      <c r="A11551">
        <v>33</v>
      </c>
      <c r="B11551">
        <v>1</v>
      </c>
      <c r="C11551">
        <v>0</v>
      </c>
      <c r="D11551">
        <v>1</v>
      </c>
      <c r="E11551" t="s">
        <v>815</v>
      </c>
      <c r="F11551">
        <v>1</v>
      </c>
      <c r="G11551">
        <v>1</v>
      </c>
      <c r="H11551">
        <v>1.99559100001352</v>
      </c>
      <c r="I11551">
        <v>137.503248499997</v>
      </c>
      <c r="J11551" t="s">
        <v>14</v>
      </c>
      <c r="K11551" t="b">
        <v>0</v>
      </c>
      <c r="L11551">
        <v>0.77481139998417403</v>
      </c>
      <c r="M11551">
        <v>90.137705500004799</v>
      </c>
      <c r="N11551">
        <v>1</v>
      </c>
      <c r="O11551">
        <v>0.20068399998126599</v>
      </c>
      <c r="P11551">
        <v>90.462625200045295</v>
      </c>
    </row>
    <row r="11552" spans="1:16" x14ac:dyDescent="0.3">
      <c r="A11552">
        <v>33</v>
      </c>
      <c r="B11552">
        <v>1</v>
      </c>
      <c r="C11552">
        <v>0</v>
      </c>
      <c r="D11552">
        <v>1</v>
      </c>
      <c r="E11552" t="s">
        <v>633</v>
      </c>
      <c r="F11552" t="s">
        <v>13</v>
      </c>
      <c r="G11552">
        <v>1</v>
      </c>
      <c r="H11552" t="s">
        <v>13</v>
      </c>
      <c r="I11552" t="s">
        <v>13</v>
      </c>
      <c r="J11552" t="s">
        <v>16</v>
      </c>
      <c r="K11552" t="b">
        <v>0</v>
      </c>
      <c r="L11552">
        <v>1.0877789999940399</v>
      </c>
      <c r="M11552">
        <v>92.055078800011003</v>
      </c>
      <c r="N11552">
        <v>2</v>
      </c>
      <c r="O11552">
        <v>0.19563099998049399</v>
      </c>
      <c r="P11552">
        <v>92.353050400037304</v>
      </c>
    </row>
    <row r="11553" spans="1:16" x14ac:dyDescent="0.3">
      <c r="A11553">
        <v>33</v>
      </c>
      <c r="B11553">
        <v>1</v>
      </c>
      <c r="C11553">
        <v>0</v>
      </c>
      <c r="D11553">
        <v>1</v>
      </c>
      <c r="E11553" t="s">
        <v>506</v>
      </c>
      <c r="F11553" t="s">
        <v>13</v>
      </c>
      <c r="G11553">
        <v>1</v>
      </c>
      <c r="H11553" t="s">
        <v>13</v>
      </c>
      <c r="I11553" t="s">
        <v>13</v>
      </c>
      <c r="J11553" t="s">
        <v>14</v>
      </c>
      <c r="K11553" t="b">
        <v>1</v>
      </c>
      <c r="L11553">
        <v>0.80705070000840395</v>
      </c>
      <c r="M11553">
        <v>93.664933599997298</v>
      </c>
      <c r="N11553">
        <v>1</v>
      </c>
      <c r="O11553">
        <v>0.20943600003374699</v>
      </c>
      <c r="P11553">
        <v>94.030869500013097</v>
      </c>
    </row>
    <row r="11554" spans="1:16" x14ac:dyDescent="0.3">
      <c r="A11554">
        <v>33</v>
      </c>
      <c r="B11554">
        <v>1</v>
      </c>
      <c r="C11554">
        <v>0</v>
      </c>
      <c r="D11554">
        <v>1</v>
      </c>
      <c r="E11554" t="s">
        <v>1628</v>
      </c>
      <c r="F11554">
        <v>1</v>
      </c>
      <c r="G11554">
        <v>1</v>
      </c>
      <c r="H11554">
        <v>1.99555249995319</v>
      </c>
      <c r="I11554">
        <v>45.001557699986698</v>
      </c>
      <c r="J11554" t="s">
        <v>16</v>
      </c>
      <c r="K11554" t="b">
        <v>1</v>
      </c>
      <c r="L11554">
        <v>1.1380730000091701</v>
      </c>
      <c r="M11554">
        <v>95.673782000027103</v>
      </c>
      <c r="N11554">
        <v>1</v>
      </c>
      <c r="O11554">
        <v>0.48033089999807999</v>
      </c>
      <c r="P11554">
        <v>96.245939500047797</v>
      </c>
    </row>
    <row r="11555" spans="1:16" x14ac:dyDescent="0.3">
      <c r="A11555">
        <v>33</v>
      </c>
      <c r="B11555">
        <v>1</v>
      </c>
      <c r="C11555">
        <v>0</v>
      </c>
      <c r="D11555">
        <v>1</v>
      </c>
      <c r="E11555" t="s">
        <v>1413</v>
      </c>
      <c r="F11555">
        <v>1</v>
      </c>
      <c r="G11555">
        <v>1</v>
      </c>
      <c r="H11555">
        <v>1.9955998999648701</v>
      </c>
      <c r="I11555">
        <v>122.502973900002</v>
      </c>
      <c r="J11555" t="s">
        <v>16</v>
      </c>
      <c r="K11555" t="b">
        <v>1</v>
      </c>
      <c r="L11555">
        <v>1.05004689999623</v>
      </c>
      <c r="M11555">
        <v>97.801160500035607</v>
      </c>
      <c r="N11555">
        <v>3</v>
      </c>
      <c r="O11555">
        <v>0.21887370001059001</v>
      </c>
      <c r="P11555">
        <v>98.144655400014003</v>
      </c>
    </row>
    <row r="11556" spans="1:16" x14ac:dyDescent="0.3">
      <c r="A11556">
        <v>33</v>
      </c>
      <c r="B11556">
        <v>1</v>
      </c>
      <c r="C11556">
        <v>0</v>
      </c>
      <c r="D11556">
        <v>1</v>
      </c>
      <c r="E11556" t="s">
        <v>1728</v>
      </c>
      <c r="F11556">
        <v>1</v>
      </c>
      <c r="G11556">
        <v>1</v>
      </c>
      <c r="H11556">
        <v>1.99564660002943</v>
      </c>
      <c r="I11556">
        <v>77.502081000013305</v>
      </c>
      <c r="J11556" t="s">
        <v>14</v>
      </c>
      <c r="K11556" t="b">
        <v>0</v>
      </c>
      <c r="L11556">
        <v>0.96447040000930395</v>
      </c>
      <c r="M11556">
        <v>99.613919200026402</v>
      </c>
      <c r="N11556">
        <v>1</v>
      </c>
      <c r="O11556">
        <v>0.23517370002809901</v>
      </c>
      <c r="P11556">
        <v>99.968991300032897</v>
      </c>
    </row>
    <row r="11557" spans="1:16" x14ac:dyDescent="0.3">
      <c r="A11557">
        <v>33</v>
      </c>
      <c r="B11557">
        <v>1</v>
      </c>
      <c r="C11557">
        <v>0</v>
      </c>
      <c r="D11557">
        <v>1</v>
      </c>
      <c r="E11557" t="s">
        <v>1027</v>
      </c>
      <c r="F11557" t="s">
        <v>13</v>
      </c>
      <c r="G11557">
        <v>1</v>
      </c>
      <c r="H11557" t="s">
        <v>13</v>
      </c>
      <c r="I11557" t="s">
        <v>13</v>
      </c>
      <c r="J11557" t="s">
        <v>14</v>
      </c>
      <c r="K11557" t="b">
        <v>1</v>
      </c>
      <c r="L11557">
        <v>2.09531259996584</v>
      </c>
      <c r="M11557">
        <v>102.569066700002</v>
      </c>
      <c r="N11557">
        <v>1</v>
      </c>
      <c r="O11557">
        <v>0.27559309999924197</v>
      </c>
      <c r="P11557">
        <v>102.92120090004801</v>
      </c>
    </row>
    <row r="11558" spans="1:16" x14ac:dyDescent="0.3">
      <c r="A11558">
        <v>33</v>
      </c>
      <c r="B11558">
        <v>1</v>
      </c>
      <c r="C11558">
        <v>0</v>
      </c>
      <c r="D11558">
        <v>1</v>
      </c>
      <c r="E11558" t="s">
        <v>1479</v>
      </c>
      <c r="F11558">
        <v>1</v>
      </c>
      <c r="G11558">
        <v>1</v>
      </c>
      <c r="H11558">
        <v>1.9954295000061399</v>
      </c>
      <c r="I11558">
        <v>110.002740899974</v>
      </c>
      <c r="J11558" t="s">
        <v>16</v>
      </c>
      <c r="K11558" t="b">
        <v>1</v>
      </c>
      <c r="L11558">
        <v>2.7324922000407201</v>
      </c>
      <c r="M11558">
        <v>106.158722400025</v>
      </c>
      <c r="N11558">
        <v>1</v>
      </c>
      <c r="O11558">
        <v>0.31662329996470401</v>
      </c>
      <c r="P11558">
        <v>106.618240500044</v>
      </c>
    </row>
    <row r="11559" spans="1:16" x14ac:dyDescent="0.3">
      <c r="A11559">
        <v>33</v>
      </c>
      <c r="B11559">
        <v>1</v>
      </c>
      <c r="C11559">
        <v>0</v>
      </c>
      <c r="D11559">
        <v>1</v>
      </c>
      <c r="E11559" t="s">
        <v>468</v>
      </c>
      <c r="F11559" t="s">
        <v>13</v>
      </c>
      <c r="G11559">
        <v>1</v>
      </c>
      <c r="H11559" t="s">
        <v>13</v>
      </c>
      <c r="I11559" t="s">
        <v>13</v>
      </c>
      <c r="J11559" t="s">
        <v>14</v>
      </c>
      <c r="K11559" t="b">
        <v>1</v>
      </c>
      <c r="L11559">
        <v>1.13419790001353</v>
      </c>
      <c r="M11559">
        <v>108.25719319999899</v>
      </c>
      <c r="N11559">
        <v>2</v>
      </c>
      <c r="O11559">
        <v>0.60133159998804298</v>
      </c>
      <c r="P11559">
        <v>108.974843600008</v>
      </c>
    </row>
    <row r="11560" spans="1:16" x14ac:dyDescent="0.3">
      <c r="A11560">
        <v>33</v>
      </c>
      <c r="B11560">
        <v>1</v>
      </c>
      <c r="C11560">
        <v>0</v>
      </c>
      <c r="D11560">
        <v>1</v>
      </c>
      <c r="E11560" t="s">
        <v>659</v>
      </c>
      <c r="F11560" t="s">
        <v>13</v>
      </c>
      <c r="G11560">
        <v>1</v>
      </c>
      <c r="H11560" t="s">
        <v>13</v>
      </c>
      <c r="I11560" t="s">
        <v>13</v>
      </c>
      <c r="J11560" t="s">
        <v>14</v>
      </c>
      <c r="K11560" t="b">
        <v>1</v>
      </c>
      <c r="L11560">
        <v>3.48056509997696</v>
      </c>
      <c r="M11560">
        <v>112.961450600007</v>
      </c>
      <c r="N11560">
        <v>1</v>
      </c>
      <c r="O11560">
        <v>0.27480559999821702</v>
      </c>
      <c r="P11560">
        <v>113.344900700031</v>
      </c>
    </row>
    <row r="11561" spans="1:16" x14ac:dyDescent="0.3">
      <c r="A11561">
        <v>33</v>
      </c>
      <c r="B11561">
        <v>1</v>
      </c>
      <c r="C11561">
        <v>0</v>
      </c>
      <c r="D11561">
        <v>1</v>
      </c>
      <c r="E11561" t="s">
        <v>583</v>
      </c>
      <c r="F11561" t="s">
        <v>13</v>
      </c>
      <c r="G11561">
        <v>1</v>
      </c>
      <c r="H11561" t="s">
        <v>13</v>
      </c>
      <c r="I11561" t="s">
        <v>13</v>
      </c>
      <c r="J11561" t="s">
        <v>14</v>
      </c>
      <c r="K11561" t="b">
        <v>1</v>
      </c>
      <c r="L11561">
        <v>0.93469249998452097</v>
      </c>
      <c r="M11561">
        <v>114.784572100034</v>
      </c>
      <c r="N11561">
        <v>2</v>
      </c>
      <c r="O11561">
        <v>0.33990109997103002</v>
      </c>
      <c r="P11561">
        <v>115.233352600015</v>
      </c>
    </row>
    <row r="11562" spans="1:16" x14ac:dyDescent="0.3">
      <c r="A11562">
        <v>33</v>
      </c>
      <c r="B11562">
        <v>1</v>
      </c>
      <c r="C11562">
        <v>0</v>
      </c>
      <c r="D11562">
        <v>1</v>
      </c>
      <c r="E11562" t="s">
        <v>366</v>
      </c>
      <c r="F11562">
        <v>1</v>
      </c>
      <c r="G11562">
        <v>1</v>
      </c>
      <c r="H11562">
        <v>1.99558650003746</v>
      </c>
      <c r="I11562">
        <v>142.50336849998001</v>
      </c>
      <c r="J11562" t="s">
        <v>16</v>
      </c>
      <c r="K11562" t="b">
        <v>1</v>
      </c>
      <c r="L11562">
        <v>2.0482460000203</v>
      </c>
      <c r="M11562">
        <v>117.78654650004999</v>
      </c>
      <c r="N11562">
        <v>1</v>
      </c>
      <c r="O11562">
        <v>0.67429130000528004</v>
      </c>
      <c r="P11562">
        <v>118.58495240000801</v>
      </c>
    </row>
    <row r="11563" spans="1:16" x14ac:dyDescent="0.3">
      <c r="A11563">
        <v>33</v>
      </c>
      <c r="B11563">
        <v>1</v>
      </c>
      <c r="C11563">
        <v>0</v>
      </c>
      <c r="D11563">
        <v>1</v>
      </c>
      <c r="E11563" t="s">
        <v>948</v>
      </c>
      <c r="F11563" t="s">
        <v>13</v>
      </c>
      <c r="G11563">
        <v>1</v>
      </c>
      <c r="H11563" t="s">
        <v>13</v>
      </c>
      <c r="I11563" t="s">
        <v>13</v>
      </c>
      <c r="J11563" t="s">
        <v>14</v>
      </c>
      <c r="K11563" t="b">
        <v>1</v>
      </c>
      <c r="L11563">
        <v>1.0559702999889899</v>
      </c>
      <c r="M11563">
        <v>120.14557900000401</v>
      </c>
      <c r="N11563">
        <v>1</v>
      </c>
      <c r="O11563">
        <v>0.216717000002973</v>
      </c>
      <c r="P11563">
        <v>120.47820290003401</v>
      </c>
    </row>
    <row r="11564" spans="1:16" x14ac:dyDescent="0.3">
      <c r="A11564">
        <v>33</v>
      </c>
      <c r="B11564">
        <v>1</v>
      </c>
      <c r="C11564">
        <v>0</v>
      </c>
      <c r="D11564">
        <v>1</v>
      </c>
      <c r="E11564" t="s">
        <v>1372</v>
      </c>
      <c r="F11564" t="s">
        <v>13</v>
      </c>
      <c r="G11564">
        <v>1</v>
      </c>
      <c r="H11564" t="s">
        <v>13</v>
      </c>
      <c r="I11564" t="s">
        <v>13</v>
      </c>
      <c r="J11564" t="s">
        <v>16</v>
      </c>
      <c r="K11564" t="b">
        <v>0</v>
      </c>
      <c r="L11564">
        <v>0.93159180000657205</v>
      </c>
      <c r="M11564">
        <v>121.914719200053</v>
      </c>
      <c r="N11564">
        <v>2</v>
      </c>
      <c r="O11564">
        <v>0.30077839997829903</v>
      </c>
      <c r="P11564">
        <v>122.346556300006</v>
      </c>
    </row>
    <row r="11565" spans="1:16" x14ac:dyDescent="0.3">
      <c r="A11565">
        <v>33</v>
      </c>
      <c r="B11565">
        <v>1</v>
      </c>
      <c r="C11565">
        <v>0</v>
      </c>
      <c r="D11565">
        <v>1</v>
      </c>
      <c r="E11565" t="s">
        <v>1091</v>
      </c>
      <c r="F11565">
        <v>1</v>
      </c>
      <c r="G11565">
        <v>1</v>
      </c>
      <c r="H11565">
        <v>1.99557420000201</v>
      </c>
      <c r="I11565">
        <v>60.001822300022503</v>
      </c>
      <c r="J11565" t="s">
        <v>16</v>
      </c>
      <c r="K11565" t="b">
        <v>1</v>
      </c>
      <c r="L11565">
        <v>0.95735640003113098</v>
      </c>
      <c r="M11565">
        <v>123.80891740001999</v>
      </c>
      <c r="N11565">
        <v>3</v>
      </c>
      <c r="O11565">
        <v>0.12495770002715299</v>
      </c>
      <c r="P11565">
        <v>124.050394800026</v>
      </c>
    </row>
    <row r="11566" spans="1:16" x14ac:dyDescent="0.3">
      <c r="A11566">
        <v>33</v>
      </c>
      <c r="B11566">
        <v>1</v>
      </c>
      <c r="C11566">
        <v>0</v>
      </c>
      <c r="D11566">
        <v>1</v>
      </c>
      <c r="E11566" t="s">
        <v>1022</v>
      </c>
      <c r="F11566" t="s">
        <v>13</v>
      </c>
      <c r="G11566">
        <v>1</v>
      </c>
      <c r="H11566" t="s">
        <v>13</v>
      </c>
      <c r="I11566" t="s">
        <v>13</v>
      </c>
      <c r="J11566" t="s">
        <v>16</v>
      </c>
      <c r="K11566" t="b">
        <v>0</v>
      </c>
      <c r="L11566">
        <v>2.30731960001867</v>
      </c>
      <c r="M11566">
        <v>126.862270900048</v>
      </c>
      <c r="N11566">
        <v>1</v>
      </c>
      <c r="O11566">
        <v>0.16987540002446599</v>
      </c>
      <c r="P11566">
        <v>127.119459300011</v>
      </c>
    </row>
    <row r="11567" spans="1:16" x14ac:dyDescent="0.3">
      <c r="A11567">
        <v>33</v>
      </c>
      <c r="B11567">
        <v>1</v>
      </c>
      <c r="C11567">
        <v>0</v>
      </c>
      <c r="D11567">
        <v>1</v>
      </c>
      <c r="E11567" t="s">
        <v>88</v>
      </c>
      <c r="F11567" t="s">
        <v>13</v>
      </c>
      <c r="G11567">
        <v>1</v>
      </c>
      <c r="H11567" t="s">
        <v>13</v>
      </c>
      <c r="I11567" t="s">
        <v>13</v>
      </c>
      <c r="J11567" t="s">
        <v>14</v>
      </c>
      <c r="K11567" t="b">
        <v>1</v>
      </c>
      <c r="L11567">
        <v>0.79488510004011903</v>
      </c>
      <c r="M11567">
        <v>128.418844800035</v>
      </c>
      <c r="N11567">
        <v>1</v>
      </c>
      <c r="O11567">
        <v>0.28909320000093403</v>
      </c>
      <c r="P11567">
        <v>128.80686150002299</v>
      </c>
    </row>
    <row r="11568" spans="1:16" x14ac:dyDescent="0.3">
      <c r="A11568">
        <v>33</v>
      </c>
      <c r="B11568">
        <v>1</v>
      </c>
      <c r="C11568">
        <v>0</v>
      </c>
      <c r="D11568">
        <v>1</v>
      </c>
      <c r="E11568" t="s">
        <v>787</v>
      </c>
      <c r="F11568">
        <v>1</v>
      </c>
      <c r="G11568">
        <v>1</v>
      </c>
      <c r="H11568">
        <v>1.9955791999818799</v>
      </c>
      <c r="I11568">
        <v>22.5011759999907</v>
      </c>
      <c r="J11568" t="s">
        <v>16</v>
      </c>
      <c r="K11568" t="b">
        <v>1</v>
      </c>
      <c r="L11568">
        <v>0.85685290000401404</v>
      </c>
      <c r="M11568">
        <v>130.16957740002499</v>
      </c>
      <c r="N11568">
        <v>3</v>
      </c>
      <c r="O11568">
        <v>0.18069330003345399</v>
      </c>
      <c r="P11568">
        <v>130.45903420000101</v>
      </c>
    </row>
    <row r="11569" spans="1:16" x14ac:dyDescent="0.3">
      <c r="A11569">
        <v>33</v>
      </c>
      <c r="B11569">
        <v>1</v>
      </c>
      <c r="C11569">
        <v>0</v>
      </c>
      <c r="D11569">
        <v>1</v>
      </c>
      <c r="E11569" t="s">
        <v>1634</v>
      </c>
      <c r="F11569">
        <v>1</v>
      </c>
      <c r="G11569">
        <v>1</v>
      </c>
      <c r="H11569">
        <v>1.9954098999733101</v>
      </c>
      <c r="I11569">
        <v>52.5016874999856</v>
      </c>
      <c r="J11569" t="s">
        <v>14</v>
      </c>
      <c r="K11569" t="b">
        <v>0</v>
      </c>
      <c r="L11569">
        <v>0.92094889999134499</v>
      </c>
      <c r="M11569">
        <v>131.88592670002299</v>
      </c>
      <c r="N11569">
        <v>1</v>
      </c>
      <c r="O11569">
        <v>0.35971749998861902</v>
      </c>
      <c r="P11569">
        <v>132.34985350002501</v>
      </c>
    </row>
    <row r="11570" spans="1:16" x14ac:dyDescent="0.3">
      <c r="A11570">
        <v>33</v>
      </c>
      <c r="B11570">
        <v>1</v>
      </c>
      <c r="C11570">
        <v>0</v>
      </c>
      <c r="D11570">
        <v>1</v>
      </c>
      <c r="E11570" t="s">
        <v>678</v>
      </c>
      <c r="F11570">
        <v>1</v>
      </c>
      <c r="G11570">
        <v>1</v>
      </c>
      <c r="H11570">
        <v>1.9955257999827201</v>
      </c>
      <c r="I11570">
        <v>102.50257529999401</v>
      </c>
      <c r="J11570" t="s">
        <v>16</v>
      </c>
      <c r="K11570" t="b">
        <v>1</v>
      </c>
      <c r="L11570">
        <v>1.0350622999831101</v>
      </c>
      <c r="M11570">
        <v>133.89008410001401</v>
      </c>
      <c r="N11570">
        <v>2</v>
      </c>
      <c r="O11570">
        <v>0.74745719996281001</v>
      </c>
      <c r="P11570">
        <v>134.768749700044</v>
      </c>
    </row>
    <row r="11571" spans="1:16" x14ac:dyDescent="0.3">
      <c r="A11571">
        <v>33</v>
      </c>
      <c r="B11571">
        <v>1</v>
      </c>
      <c r="C11571">
        <v>0</v>
      </c>
      <c r="D11571">
        <v>1</v>
      </c>
      <c r="E11571" t="s">
        <v>2208</v>
      </c>
      <c r="F11571" t="s">
        <v>13</v>
      </c>
      <c r="G11571">
        <v>1</v>
      </c>
      <c r="H11571" t="s">
        <v>13</v>
      </c>
      <c r="I11571" t="s">
        <v>13</v>
      </c>
      <c r="J11571" t="s">
        <v>14</v>
      </c>
      <c r="K11571" t="b">
        <v>1</v>
      </c>
      <c r="L11571">
        <v>3.03264019999187</v>
      </c>
      <c r="M11571">
        <v>138.306163800007</v>
      </c>
      <c r="N11571">
        <v>1</v>
      </c>
      <c r="O11571">
        <v>0.60526060004485804</v>
      </c>
      <c r="P11571">
        <v>139.01091070001701</v>
      </c>
    </row>
    <row r="11572" spans="1:16" x14ac:dyDescent="0.3">
      <c r="A11572">
        <v>33</v>
      </c>
      <c r="B11572">
        <v>1</v>
      </c>
      <c r="C11572">
        <v>0</v>
      </c>
      <c r="D11572">
        <v>1</v>
      </c>
      <c r="E11572" t="s">
        <v>976</v>
      </c>
      <c r="F11572">
        <v>1</v>
      </c>
      <c r="G11572">
        <v>1</v>
      </c>
      <c r="H11572">
        <v>1.9955370000097901</v>
      </c>
      <c r="I11572">
        <v>62.501890700019402</v>
      </c>
      <c r="J11572" t="s">
        <v>16</v>
      </c>
      <c r="K11572" t="b">
        <v>1</v>
      </c>
      <c r="L11572">
        <v>0.72482810000656195</v>
      </c>
      <c r="M11572">
        <v>140.24075990001401</v>
      </c>
      <c r="N11572">
        <v>3</v>
      </c>
      <c r="O11572">
        <v>0.64343310002004706</v>
      </c>
      <c r="P11572">
        <v>140.99294030002801</v>
      </c>
    </row>
    <row r="11573" spans="1:16" x14ac:dyDescent="0.3">
      <c r="A11573">
        <v>33</v>
      </c>
      <c r="B11573">
        <v>1</v>
      </c>
      <c r="C11573">
        <v>0</v>
      </c>
      <c r="D11573">
        <v>1</v>
      </c>
      <c r="E11573" t="s">
        <v>1090</v>
      </c>
      <c r="F11573">
        <v>1</v>
      </c>
      <c r="G11573">
        <v>1</v>
      </c>
      <c r="H11573">
        <v>1.9954596000025</v>
      </c>
      <c r="I11573">
        <v>95.002374399977299</v>
      </c>
      <c r="J11573" t="s">
        <v>14</v>
      </c>
      <c r="K11573" t="b">
        <v>0</v>
      </c>
      <c r="L11573">
        <v>1.71006939996732</v>
      </c>
      <c r="M11573">
        <v>143.20856340002501</v>
      </c>
      <c r="N11573">
        <v>1</v>
      </c>
      <c r="O11573">
        <v>0.12474929995369199</v>
      </c>
      <c r="P11573">
        <v>143.434736300027</v>
      </c>
    </row>
    <row r="11574" spans="1:16" x14ac:dyDescent="0.3">
      <c r="A11574">
        <v>33</v>
      </c>
      <c r="B11574">
        <v>1</v>
      </c>
      <c r="C11574">
        <v>0</v>
      </c>
      <c r="D11574">
        <v>1</v>
      </c>
      <c r="E11574" t="s">
        <v>1531</v>
      </c>
      <c r="F11574">
        <v>1</v>
      </c>
      <c r="G11574">
        <v>1</v>
      </c>
      <c r="H11574">
        <v>1.9955246000317901</v>
      </c>
      <c r="I11574">
        <v>20.001150799973399</v>
      </c>
      <c r="J11574" t="s">
        <v>16</v>
      </c>
      <c r="K11574" t="b">
        <v>1</v>
      </c>
      <c r="L11574">
        <v>0.91421740001533203</v>
      </c>
      <c r="M11574">
        <v>144.853790300025</v>
      </c>
      <c r="N11574">
        <v>2</v>
      </c>
      <c r="O11574">
        <v>0.19440959999337801</v>
      </c>
      <c r="P11574">
        <v>145.136022999999</v>
      </c>
    </row>
    <row r="11575" spans="1:16" x14ac:dyDescent="0.3">
      <c r="A11575">
        <v>33</v>
      </c>
      <c r="B11575">
        <v>1</v>
      </c>
      <c r="C11575">
        <v>0</v>
      </c>
      <c r="D11575">
        <v>1</v>
      </c>
      <c r="E11575" t="s">
        <v>2055</v>
      </c>
      <c r="F11575">
        <v>1</v>
      </c>
      <c r="G11575">
        <v>1</v>
      </c>
      <c r="H11575">
        <v>1.9955538000213</v>
      </c>
      <c r="I11575">
        <v>12.501019200019099</v>
      </c>
      <c r="J11575" t="s">
        <v>16</v>
      </c>
      <c r="K11575" t="b">
        <v>1</v>
      </c>
      <c r="L11575">
        <v>1.1493182000122</v>
      </c>
      <c r="M11575">
        <v>146.79004849999899</v>
      </c>
      <c r="N11575">
        <v>3</v>
      </c>
      <c r="O11575">
        <v>0.67571350000798702</v>
      </c>
      <c r="P11575">
        <v>147.59328900003999</v>
      </c>
    </row>
    <row r="11576" spans="1:16" x14ac:dyDescent="0.3">
      <c r="A11576">
        <v>33</v>
      </c>
      <c r="B11576">
        <v>1</v>
      </c>
      <c r="C11576">
        <v>0</v>
      </c>
      <c r="D11576">
        <v>1</v>
      </c>
      <c r="E11576" t="s">
        <v>1427</v>
      </c>
      <c r="F11576">
        <v>1</v>
      </c>
      <c r="G11576">
        <v>1</v>
      </c>
      <c r="H11576">
        <v>1.9955461999634301</v>
      </c>
      <c r="I11576">
        <v>67.501917199988398</v>
      </c>
      <c r="J11576" t="s">
        <v>16</v>
      </c>
      <c r="K11576" t="b">
        <v>1</v>
      </c>
      <c r="L11576">
        <v>0.86229239997919704</v>
      </c>
      <c r="M11576">
        <v>148.960760100046</v>
      </c>
      <c r="N11576">
        <v>2</v>
      </c>
      <c r="O11576">
        <v>0.353767800028436</v>
      </c>
      <c r="P11576">
        <v>149.407593100041</v>
      </c>
    </row>
    <row r="11577" spans="1:16" x14ac:dyDescent="0.3">
      <c r="A11577">
        <v>33</v>
      </c>
      <c r="B11577">
        <v>1</v>
      </c>
      <c r="C11577">
        <v>0</v>
      </c>
      <c r="D11577">
        <v>1</v>
      </c>
      <c r="E11577" t="s">
        <v>216</v>
      </c>
      <c r="F11577">
        <v>1</v>
      </c>
      <c r="G11577">
        <v>1</v>
      </c>
      <c r="H11577">
        <v>1.99513039999874</v>
      </c>
      <c r="I11577">
        <v>2.5004842000198599</v>
      </c>
      <c r="J11577" t="s">
        <v>14</v>
      </c>
      <c r="K11577" t="b">
        <v>0</v>
      </c>
      <c r="L11577">
        <v>1.41607229999499</v>
      </c>
      <c r="M11577">
        <v>151.32999290001999</v>
      </c>
      <c r="N11577">
        <v>1</v>
      </c>
      <c r="O11577">
        <v>0.202574900002219</v>
      </c>
      <c r="P11577">
        <v>151.64076410001101</v>
      </c>
    </row>
    <row r="11578" spans="1:16" x14ac:dyDescent="0.3">
      <c r="A11578">
        <v>33</v>
      </c>
      <c r="B11578">
        <v>1</v>
      </c>
      <c r="C11578">
        <v>0</v>
      </c>
      <c r="D11578">
        <v>1</v>
      </c>
      <c r="E11578" t="s">
        <v>482</v>
      </c>
      <c r="F11578">
        <v>1</v>
      </c>
      <c r="G11578">
        <v>1</v>
      </c>
      <c r="H11578">
        <v>1.9954263999825299</v>
      </c>
      <c r="I11578">
        <v>90.002272800018602</v>
      </c>
      <c r="J11578" t="s">
        <v>16</v>
      </c>
      <c r="K11578" t="b">
        <v>1</v>
      </c>
      <c r="L11578">
        <v>0.69406559999333695</v>
      </c>
      <c r="M11578">
        <v>152.84050040005201</v>
      </c>
      <c r="N11578">
        <v>1</v>
      </c>
      <c r="O11578">
        <v>0.99768539995420702</v>
      </c>
      <c r="P11578">
        <v>154.00299550004999</v>
      </c>
    </row>
    <row r="11579" spans="1:16" x14ac:dyDescent="0.3">
      <c r="A11579">
        <v>33</v>
      </c>
      <c r="B11579">
        <v>1</v>
      </c>
      <c r="C11579">
        <v>0</v>
      </c>
      <c r="D11579">
        <v>1</v>
      </c>
      <c r="E11579" t="s">
        <v>536</v>
      </c>
      <c r="F11579">
        <v>1</v>
      </c>
      <c r="G11579">
        <v>1</v>
      </c>
      <c r="H11579">
        <v>1.9953327000257599</v>
      </c>
      <c r="I11579">
        <v>32.501370900019502</v>
      </c>
      <c r="J11579" t="s">
        <v>14</v>
      </c>
      <c r="K11579" t="b">
        <v>0</v>
      </c>
      <c r="L11579">
        <v>1.2058308999985501</v>
      </c>
      <c r="M11579">
        <v>155.71353840001399</v>
      </c>
      <c r="N11579">
        <v>1</v>
      </c>
      <c r="O11579">
        <v>0.11339269997552</v>
      </c>
      <c r="P11579">
        <v>155.94384920003401</v>
      </c>
    </row>
    <row r="11580" spans="1:16" x14ac:dyDescent="0.3">
      <c r="A11580">
        <v>33</v>
      </c>
      <c r="B11580">
        <v>1</v>
      </c>
      <c r="C11580">
        <v>0</v>
      </c>
      <c r="D11580">
        <v>1</v>
      </c>
      <c r="E11580" t="s">
        <v>1700</v>
      </c>
      <c r="F11580" t="s">
        <v>13</v>
      </c>
      <c r="G11580">
        <v>1</v>
      </c>
      <c r="H11580" t="s">
        <v>13</v>
      </c>
      <c r="I11580" t="s">
        <v>13</v>
      </c>
      <c r="J11580" t="s">
        <v>14</v>
      </c>
      <c r="K11580" t="b">
        <v>1</v>
      </c>
      <c r="L11580">
        <v>0.88540080003440402</v>
      </c>
      <c r="M11580">
        <v>157.334701600019</v>
      </c>
      <c r="N11580">
        <v>1</v>
      </c>
      <c r="O11580">
        <v>0.102811100019608</v>
      </c>
      <c r="P11580">
        <v>157.548375400016</v>
      </c>
    </row>
    <row r="11581" spans="1:16" x14ac:dyDescent="0.3">
      <c r="A11581">
        <v>33</v>
      </c>
      <c r="B11581">
        <v>1</v>
      </c>
      <c r="C11581">
        <v>0</v>
      </c>
      <c r="D11581">
        <v>1</v>
      </c>
      <c r="E11581" t="s">
        <v>244</v>
      </c>
      <c r="F11581" t="s">
        <v>13</v>
      </c>
      <c r="G11581">
        <v>1</v>
      </c>
      <c r="H11581" t="s">
        <v>13</v>
      </c>
      <c r="I11581" t="s">
        <v>13</v>
      </c>
      <c r="J11581" t="s">
        <v>14</v>
      </c>
      <c r="K11581" t="b">
        <v>1</v>
      </c>
      <c r="L11581">
        <v>2.8651091000065199</v>
      </c>
      <c r="M11581">
        <v>160.918195100036</v>
      </c>
      <c r="N11581">
        <v>2</v>
      </c>
      <c r="O11581">
        <v>0.12790969997877299</v>
      </c>
      <c r="P11581">
        <v>161.15030110004599</v>
      </c>
    </row>
    <row r="11582" spans="1:16" x14ac:dyDescent="0.3">
      <c r="A11582">
        <v>33</v>
      </c>
      <c r="B11582">
        <v>1</v>
      </c>
      <c r="C11582">
        <v>1</v>
      </c>
      <c r="D11582">
        <v>1</v>
      </c>
      <c r="E11582" t="s">
        <v>55</v>
      </c>
      <c r="F11582">
        <v>1</v>
      </c>
      <c r="G11582">
        <v>2</v>
      </c>
      <c r="H11582">
        <v>1.9955435000010799</v>
      </c>
      <c r="I11582">
        <v>100.002510899969</v>
      </c>
      <c r="J11582" t="s">
        <v>14</v>
      </c>
      <c r="K11582" t="b">
        <v>0</v>
      </c>
      <c r="L11582">
        <v>11.9240955000278</v>
      </c>
      <c r="M11582">
        <v>11.9241677999962</v>
      </c>
      <c r="N11582">
        <v>1</v>
      </c>
      <c r="O11582">
        <v>0.40281759999925298</v>
      </c>
      <c r="P11582">
        <v>12.485880399996001</v>
      </c>
    </row>
    <row r="11583" spans="1:16" x14ac:dyDescent="0.3">
      <c r="E11583" t="s">
        <v>1229</v>
      </c>
      <c r="F11583" t="s">
        <v>13</v>
      </c>
      <c r="G11583">
        <v>2</v>
      </c>
      <c r="H11583" t="s">
        <v>13</v>
      </c>
      <c r="I11583" t="s">
        <v>13</v>
      </c>
      <c r="J11583" t="s">
        <v>14</v>
      </c>
      <c r="K11583" t="b">
        <v>1</v>
      </c>
      <c r="L11583">
        <v>3.6173873999505299</v>
      </c>
      <c r="M11583">
        <v>16.608069200010501</v>
      </c>
      <c r="N11583">
        <v>2</v>
      </c>
      <c r="O11583">
        <v>0.67318280000472397</v>
      </c>
      <c r="P11583">
        <v>17.381099799997202</v>
      </c>
    </row>
    <row r="11584" spans="1:16" x14ac:dyDescent="0.3">
      <c r="A11584">
        <v>33</v>
      </c>
      <c r="B11584">
        <v>1</v>
      </c>
      <c r="C11584">
        <v>1</v>
      </c>
      <c r="D11584">
        <v>1</v>
      </c>
      <c r="E11584" t="s">
        <v>1201</v>
      </c>
      <c r="F11584">
        <v>1</v>
      </c>
      <c r="G11584">
        <v>2</v>
      </c>
      <c r="H11584">
        <v>1.9956212000106499</v>
      </c>
      <c r="I11584">
        <v>125.003045799967</v>
      </c>
      <c r="J11584" t="s">
        <v>16</v>
      </c>
      <c r="K11584" t="b">
        <v>1</v>
      </c>
      <c r="L11584">
        <v>1.3696431000134901</v>
      </c>
      <c r="M11584">
        <v>19.2557900000247</v>
      </c>
      <c r="N11584">
        <v>1</v>
      </c>
      <c r="O11584">
        <v>0.123648300010245</v>
      </c>
      <c r="P11584">
        <v>19.470729599997899</v>
      </c>
    </row>
    <row r="11585" spans="1:16" x14ac:dyDescent="0.3">
      <c r="A11585">
        <v>33</v>
      </c>
      <c r="B11585">
        <v>1</v>
      </c>
      <c r="C11585">
        <v>1</v>
      </c>
      <c r="D11585">
        <v>1</v>
      </c>
      <c r="E11585" t="s">
        <v>1893</v>
      </c>
      <c r="F11585" t="s">
        <v>13</v>
      </c>
      <c r="G11585">
        <v>2</v>
      </c>
      <c r="H11585" t="s">
        <v>13</v>
      </c>
      <c r="I11585" t="s">
        <v>13</v>
      </c>
      <c r="J11585" t="s">
        <v>14</v>
      </c>
      <c r="K11585" t="b">
        <v>1</v>
      </c>
      <c r="L11585">
        <v>0.93152290000580296</v>
      </c>
      <c r="M11585">
        <v>20.907220199995201</v>
      </c>
      <c r="N11585">
        <v>3</v>
      </c>
      <c r="O11585">
        <v>0.93341079994570497</v>
      </c>
      <c r="P11585">
        <v>21.9684449000051</v>
      </c>
    </row>
    <row r="11586" spans="1:16" x14ac:dyDescent="0.3">
      <c r="A11586">
        <v>33</v>
      </c>
      <c r="B11586">
        <v>1</v>
      </c>
      <c r="C11586">
        <v>1</v>
      </c>
      <c r="D11586">
        <v>1</v>
      </c>
      <c r="E11586" t="s">
        <v>391</v>
      </c>
      <c r="F11586">
        <v>1</v>
      </c>
      <c r="G11586">
        <v>2</v>
      </c>
      <c r="H11586">
        <v>1.9954310000175599</v>
      </c>
      <c r="I11586">
        <v>35.001422900008002</v>
      </c>
      <c r="J11586" t="s">
        <v>16</v>
      </c>
      <c r="K11586" t="b">
        <v>1</v>
      </c>
      <c r="L11586">
        <v>1.2899607000290401</v>
      </c>
      <c r="M11586">
        <v>23.763198199973001</v>
      </c>
      <c r="N11586">
        <v>1</v>
      </c>
      <c r="O11586">
        <v>0.30399079999188</v>
      </c>
      <c r="P11586">
        <v>24.179310799983799</v>
      </c>
    </row>
    <row r="11587" spans="1:16" x14ac:dyDescent="0.3">
      <c r="A11587">
        <v>33</v>
      </c>
      <c r="B11587">
        <v>1</v>
      </c>
      <c r="C11587">
        <v>1</v>
      </c>
      <c r="D11587">
        <v>1</v>
      </c>
      <c r="E11587" t="s">
        <v>325</v>
      </c>
      <c r="F11587" t="s">
        <v>13</v>
      </c>
      <c r="G11587">
        <v>2</v>
      </c>
      <c r="H11587" t="s">
        <v>13</v>
      </c>
      <c r="I11587" t="s">
        <v>13</v>
      </c>
      <c r="J11587" t="s">
        <v>14</v>
      </c>
      <c r="K11587" t="b">
        <v>1</v>
      </c>
      <c r="L11587">
        <v>1.3060285000247001</v>
      </c>
      <c r="M11587">
        <v>25.990694199979799</v>
      </c>
      <c r="N11587">
        <v>1</v>
      </c>
      <c r="O11587">
        <v>0.29183289996581202</v>
      </c>
      <c r="P11587">
        <v>26.414671199978301</v>
      </c>
    </row>
    <row r="11588" spans="1:16" x14ac:dyDescent="0.3">
      <c r="A11588">
        <v>33</v>
      </c>
      <c r="B11588">
        <v>1</v>
      </c>
      <c r="C11588">
        <v>1</v>
      </c>
      <c r="D11588">
        <v>1</v>
      </c>
      <c r="E11588" t="s">
        <v>1169</v>
      </c>
      <c r="F11588">
        <v>1</v>
      </c>
      <c r="G11588">
        <v>2</v>
      </c>
      <c r="H11588">
        <v>1.9955118999932899</v>
      </c>
      <c r="I11588">
        <v>147.503499299986</v>
      </c>
      <c r="J11588" t="s">
        <v>16</v>
      </c>
      <c r="K11588" t="b">
        <v>1</v>
      </c>
      <c r="L11588">
        <v>4.7111684999545096</v>
      </c>
      <c r="M11588">
        <v>31.6308140999754</v>
      </c>
      <c r="N11588">
        <v>2</v>
      </c>
      <c r="O11588">
        <v>0.41969519999111099</v>
      </c>
      <c r="P11588">
        <v>32.1507909999928</v>
      </c>
    </row>
    <row r="11589" spans="1:16" x14ac:dyDescent="0.3">
      <c r="A11589">
        <v>33</v>
      </c>
      <c r="B11589">
        <v>1</v>
      </c>
      <c r="C11589">
        <v>1</v>
      </c>
      <c r="D11589">
        <v>1</v>
      </c>
      <c r="E11589" t="s">
        <v>1461</v>
      </c>
      <c r="F11589">
        <v>1</v>
      </c>
      <c r="G11589">
        <v>2</v>
      </c>
      <c r="H11589">
        <v>1.9956554000382301</v>
      </c>
      <c r="I11589">
        <v>25.001233600021799</v>
      </c>
      <c r="J11589" t="s">
        <v>16</v>
      </c>
      <c r="K11589" t="b">
        <v>1</v>
      </c>
      <c r="L11589">
        <v>0.81523840001318604</v>
      </c>
      <c r="M11589">
        <v>33.470923600019901</v>
      </c>
      <c r="N11589">
        <v>1</v>
      </c>
      <c r="O11589">
        <v>0.23837209999328501</v>
      </c>
      <c r="P11589">
        <v>33.801845800015101</v>
      </c>
    </row>
    <row r="11590" spans="1:16" x14ac:dyDescent="0.3">
      <c r="A11590">
        <v>33</v>
      </c>
      <c r="B11590">
        <v>1</v>
      </c>
      <c r="C11590">
        <v>1</v>
      </c>
      <c r="D11590">
        <v>1</v>
      </c>
      <c r="E11590" t="s">
        <v>357</v>
      </c>
      <c r="F11590">
        <v>1</v>
      </c>
      <c r="G11590">
        <v>2</v>
      </c>
      <c r="H11590">
        <v>1.9955643000430401</v>
      </c>
      <c r="I11590">
        <v>107.50270229997101</v>
      </c>
      <c r="J11590" t="s">
        <v>16</v>
      </c>
      <c r="K11590" t="b">
        <v>1</v>
      </c>
      <c r="L11590">
        <v>1.4805956000345799</v>
      </c>
      <c r="M11590">
        <v>35.787139799969701</v>
      </c>
      <c r="N11590">
        <v>2</v>
      </c>
      <c r="O11590">
        <v>0.29897549998713702</v>
      </c>
      <c r="P11590">
        <v>36.190548599988702</v>
      </c>
    </row>
    <row r="11591" spans="1:16" x14ac:dyDescent="0.3">
      <c r="A11591">
        <v>33</v>
      </c>
      <c r="B11591">
        <v>1</v>
      </c>
      <c r="C11591">
        <v>1</v>
      </c>
      <c r="D11591">
        <v>1</v>
      </c>
      <c r="E11591" t="s">
        <v>1513</v>
      </c>
      <c r="F11591">
        <v>1</v>
      </c>
      <c r="G11591">
        <v>2</v>
      </c>
      <c r="H11591">
        <v>1.99545289995149</v>
      </c>
      <c r="I11591">
        <v>57.501755999983303</v>
      </c>
      <c r="J11591" t="s">
        <v>14</v>
      </c>
      <c r="K11591" t="b">
        <v>0</v>
      </c>
      <c r="L11591">
        <v>0.97523219999857302</v>
      </c>
      <c r="M11591">
        <v>37.670588499982799</v>
      </c>
      <c r="N11591">
        <v>1</v>
      </c>
      <c r="O11591">
        <v>0.48254970001289599</v>
      </c>
      <c r="P11591">
        <v>38.2773592000012</v>
      </c>
    </row>
    <row r="11592" spans="1:16" x14ac:dyDescent="0.3">
      <c r="A11592">
        <v>33</v>
      </c>
      <c r="B11592">
        <v>1</v>
      </c>
      <c r="C11592">
        <v>1</v>
      </c>
      <c r="D11592">
        <v>1</v>
      </c>
      <c r="E11592" t="s">
        <v>1648</v>
      </c>
      <c r="F11592">
        <v>1</v>
      </c>
      <c r="G11592">
        <v>2</v>
      </c>
      <c r="H11592">
        <v>1.9956250999821401</v>
      </c>
      <c r="I11592">
        <v>105.002630100003</v>
      </c>
      <c r="J11592" t="s">
        <v>16</v>
      </c>
      <c r="K11592" t="b">
        <v>1</v>
      </c>
      <c r="L11592">
        <v>1.31215259997407</v>
      </c>
      <c r="M11592">
        <v>40.094924099976197</v>
      </c>
      <c r="N11592">
        <v>2</v>
      </c>
      <c r="O11592">
        <v>0.26466420001815999</v>
      </c>
      <c r="P11592">
        <v>40.467607499973397</v>
      </c>
    </row>
    <row r="11593" spans="1:16" x14ac:dyDescent="0.3">
      <c r="A11593">
        <v>33</v>
      </c>
      <c r="B11593">
        <v>1</v>
      </c>
      <c r="C11593">
        <v>1</v>
      </c>
      <c r="D11593">
        <v>1</v>
      </c>
      <c r="E11593" t="s">
        <v>2172</v>
      </c>
      <c r="F11593" t="s">
        <v>13</v>
      </c>
      <c r="G11593">
        <v>2</v>
      </c>
      <c r="H11593" t="s">
        <v>13</v>
      </c>
      <c r="I11593" t="s">
        <v>13</v>
      </c>
      <c r="J11593" t="s">
        <v>16</v>
      </c>
      <c r="K11593" t="b">
        <v>0</v>
      </c>
      <c r="L11593">
        <v>0.82362789998296704</v>
      </c>
      <c r="M11593">
        <v>41.795992199971799</v>
      </c>
      <c r="N11593">
        <v>1</v>
      </c>
      <c r="O11593">
        <v>0.59686679998412695</v>
      </c>
      <c r="P11593">
        <v>42.488257899996803</v>
      </c>
    </row>
    <row r="11594" spans="1:16" x14ac:dyDescent="0.3">
      <c r="A11594">
        <v>33</v>
      </c>
      <c r="B11594">
        <v>1</v>
      </c>
      <c r="C11594">
        <v>1</v>
      </c>
      <c r="D11594">
        <v>1</v>
      </c>
      <c r="E11594" t="s">
        <v>895</v>
      </c>
      <c r="F11594" t="s">
        <v>13</v>
      </c>
      <c r="G11594">
        <v>2</v>
      </c>
      <c r="H11594" t="s">
        <v>13</v>
      </c>
      <c r="I11594" t="s">
        <v>13</v>
      </c>
      <c r="J11594" t="s">
        <v>16</v>
      </c>
      <c r="K11594" t="b">
        <v>0</v>
      </c>
      <c r="L11594">
        <v>1.0440772000001699</v>
      </c>
      <c r="M11594">
        <v>44.037208799971303</v>
      </c>
      <c r="N11594">
        <v>3</v>
      </c>
      <c r="O11594">
        <v>0.30574840004555898</v>
      </c>
      <c r="P11594">
        <v>44.436795499990701</v>
      </c>
    </row>
    <row r="11595" spans="1:16" x14ac:dyDescent="0.3">
      <c r="A11595">
        <v>33</v>
      </c>
      <c r="B11595">
        <v>1</v>
      </c>
      <c r="C11595">
        <v>1</v>
      </c>
      <c r="D11595">
        <v>1</v>
      </c>
      <c r="E11595" t="s">
        <v>1629</v>
      </c>
      <c r="F11595">
        <v>1</v>
      </c>
      <c r="G11595">
        <v>2</v>
      </c>
      <c r="H11595">
        <v>1.9955889999982901</v>
      </c>
      <c r="I11595">
        <v>115.00286559999201</v>
      </c>
      <c r="J11595" t="s">
        <v>14</v>
      </c>
      <c r="K11595" t="b">
        <v>0</v>
      </c>
      <c r="L11595">
        <v>1.02442289999453</v>
      </c>
      <c r="M11595">
        <v>45.966339099977603</v>
      </c>
      <c r="N11595">
        <v>1</v>
      </c>
      <c r="O11595">
        <v>0.21681339998030999</v>
      </c>
      <c r="P11595">
        <v>46.291825000022101</v>
      </c>
    </row>
    <row r="11596" spans="1:16" x14ac:dyDescent="0.3">
      <c r="A11596">
        <v>33</v>
      </c>
      <c r="B11596">
        <v>1</v>
      </c>
      <c r="C11596">
        <v>1</v>
      </c>
      <c r="D11596">
        <v>1</v>
      </c>
      <c r="E11596" t="s">
        <v>1494</v>
      </c>
      <c r="F11596">
        <v>1</v>
      </c>
      <c r="G11596">
        <v>2</v>
      </c>
      <c r="H11596">
        <v>1.9953379999497001</v>
      </c>
      <c r="I11596">
        <v>40.001496699987896</v>
      </c>
      <c r="J11596" t="s">
        <v>14</v>
      </c>
      <c r="K11596" t="b">
        <v>0</v>
      </c>
      <c r="L11596">
        <v>1.5288109999964901</v>
      </c>
      <c r="M11596">
        <v>48.326852699974602</v>
      </c>
      <c r="N11596">
        <v>1</v>
      </c>
      <c r="O11596">
        <v>0.228479799989145</v>
      </c>
      <c r="P11596">
        <v>48.663586199982099</v>
      </c>
    </row>
    <row r="11597" spans="1:16" x14ac:dyDescent="0.3">
      <c r="A11597">
        <v>33</v>
      </c>
      <c r="B11597">
        <v>1</v>
      </c>
      <c r="C11597">
        <v>1</v>
      </c>
      <c r="D11597">
        <v>1</v>
      </c>
      <c r="E11597" t="s">
        <v>1756</v>
      </c>
      <c r="F11597">
        <v>1</v>
      </c>
      <c r="G11597">
        <v>2</v>
      </c>
      <c r="H11597">
        <v>1.9956443000119199</v>
      </c>
      <c r="I11597">
        <v>150.00353940000099</v>
      </c>
      <c r="J11597" t="s">
        <v>14</v>
      </c>
      <c r="K11597" t="b">
        <v>0</v>
      </c>
      <c r="L11597">
        <v>1.4995551999891199</v>
      </c>
      <c r="M11597">
        <v>50.668044699996202</v>
      </c>
      <c r="N11597">
        <v>1</v>
      </c>
      <c r="O11597">
        <v>0.43263610004214598</v>
      </c>
      <c r="P11597">
        <v>51.171365300018799</v>
      </c>
    </row>
    <row r="11598" spans="1:16" x14ac:dyDescent="0.3">
      <c r="A11598">
        <v>33</v>
      </c>
      <c r="B11598">
        <v>1</v>
      </c>
      <c r="C11598">
        <v>1</v>
      </c>
      <c r="D11598">
        <v>1</v>
      </c>
      <c r="E11598" t="s">
        <v>1213</v>
      </c>
      <c r="F11598" t="s">
        <v>13</v>
      </c>
      <c r="G11598">
        <v>2</v>
      </c>
      <c r="H11598" t="s">
        <v>13</v>
      </c>
      <c r="I11598" t="s">
        <v>13</v>
      </c>
      <c r="J11598" t="s">
        <v>16</v>
      </c>
      <c r="K11598" t="b">
        <v>0</v>
      </c>
      <c r="L11598">
        <v>2.0585090999957201</v>
      </c>
      <c r="M11598">
        <v>53.7349973000237</v>
      </c>
      <c r="N11598">
        <v>2</v>
      </c>
      <c r="O11598">
        <v>0.14624760003062001</v>
      </c>
      <c r="P11598">
        <v>53.973404199990902</v>
      </c>
    </row>
    <row r="11599" spans="1:16" x14ac:dyDescent="0.3">
      <c r="A11599">
        <v>33</v>
      </c>
      <c r="B11599">
        <v>1</v>
      </c>
      <c r="C11599">
        <v>1</v>
      </c>
      <c r="D11599">
        <v>1</v>
      </c>
      <c r="E11599" t="s">
        <v>1914</v>
      </c>
      <c r="F11599" t="s">
        <v>13</v>
      </c>
      <c r="G11599">
        <v>2</v>
      </c>
      <c r="H11599" t="s">
        <v>13</v>
      </c>
      <c r="I11599" t="s">
        <v>13</v>
      </c>
      <c r="J11599" t="s">
        <v>14</v>
      </c>
      <c r="K11599" t="b">
        <v>1</v>
      </c>
      <c r="L11599">
        <v>0.86506189999636296</v>
      </c>
      <c r="M11599">
        <v>55.342839499993701</v>
      </c>
      <c r="N11599">
        <v>1</v>
      </c>
      <c r="O11599">
        <v>0.22048409999115401</v>
      </c>
      <c r="P11599">
        <v>55.671769200009301</v>
      </c>
    </row>
    <row r="11600" spans="1:16" x14ac:dyDescent="0.3">
      <c r="A11600">
        <v>33</v>
      </c>
      <c r="B11600">
        <v>1</v>
      </c>
      <c r="C11600">
        <v>1</v>
      </c>
      <c r="D11600">
        <v>1</v>
      </c>
      <c r="E11600" t="s">
        <v>204</v>
      </c>
      <c r="F11600" t="s">
        <v>13</v>
      </c>
      <c r="G11600">
        <v>2</v>
      </c>
      <c r="H11600" t="s">
        <v>13</v>
      </c>
      <c r="I11600" t="s">
        <v>13</v>
      </c>
      <c r="J11600" t="s">
        <v>14</v>
      </c>
      <c r="K11600" t="b">
        <v>1</v>
      </c>
      <c r="L11600">
        <v>1.6827553999610201</v>
      </c>
      <c r="M11600">
        <v>57.859164999972599</v>
      </c>
      <c r="N11600">
        <v>1</v>
      </c>
      <c r="O11600">
        <v>1.9677575000096099</v>
      </c>
      <c r="P11600">
        <v>59.931348500016597</v>
      </c>
    </row>
    <row r="11601" spans="1:16" x14ac:dyDescent="0.3">
      <c r="A11601">
        <v>33</v>
      </c>
      <c r="B11601">
        <v>1</v>
      </c>
      <c r="C11601">
        <v>1</v>
      </c>
      <c r="D11601">
        <v>1</v>
      </c>
      <c r="E11601" t="s">
        <v>203</v>
      </c>
      <c r="F11601">
        <v>1</v>
      </c>
      <c r="G11601">
        <v>2</v>
      </c>
      <c r="H11601">
        <v>1.9954554999712899</v>
      </c>
      <c r="I11601">
        <v>37.501436299993699</v>
      </c>
      <c r="J11601" t="s">
        <v>14</v>
      </c>
      <c r="K11601" t="b">
        <v>0</v>
      </c>
      <c r="L11601">
        <v>1.2789335999987099</v>
      </c>
      <c r="M11601">
        <v>61.715333300002399</v>
      </c>
      <c r="N11601">
        <v>1</v>
      </c>
      <c r="O11601">
        <v>0.11624569998821201</v>
      </c>
      <c r="P11601">
        <v>61.935593499976697</v>
      </c>
    </row>
    <row r="11602" spans="1:16" x14ac:dyDescent="0.3">
      <c r="A11602">
        <v>33</v>
      </c>
      <c r="B11602">
        <v>1</v>
      </c>
      <c r="C11602">
        <v>1</v>
      </c>
      <c r="D11602">
        <v>1</v>
      </c>
      <c r="E11602" t="s">
        <v>553</v>
      </c>
      <c r="F11602">
        <v>1</v>
      </c>
      <c r="G11602">
        <v>2</v>
      </c>
      <c r="H11602">
        <v>1.99553119996563</v>
      </c>
      <c r="I11602">
        <v>82.502171200001598</v>
      </c>
      <c r="J11602" t="s">
        <v>14</v>
      </c>
      <c r="K11602" t="b">
        <v>0</v>
      </c>
      <c r="L11602">
        <v>0.87042500003008205</v>
      </c>
      <c r="M11602">
        <v>63.3107330999919</v>
      </c>
      <c r="N11602">
        <v>1</v>
      </c>
      <c r="O11602">
        <v>0.100481800036505</v>
      </c>
      <c r="P11602">
        <v>63.495408100017798</v>
      </c>
    </row>
    <row r="11603" spans="1:16" x14ac:dyDescent="0.3">
      <c r="A11603">
        <v>33</v>
      </c>
      <c r="B11603">
        <v>1</v>
      </c>
      <c r="C11603">
        <v>1</v>
      </c>
      <c r="D11603">
        <v>1</v>
      </c>
      <c r="E11603" t="s">
        <v>294</v>
      </c>
      <c r="F11603" t="s">
        <v>13</v>
      </c>
      <c r="G11603">
        <v>2</v>
      </c>
      <c r="H11603" t="s">
        <v>13</v>
      </c>
      <c r="I11603" t="s">
        <v>13</v>
      </c>
      <c r="J11603" t="s">
        <v>14</v>
      </c>
      <c r="K11603" t="b">
        <v>1</v>
      </c>
      <c r="L11603">
        <v>3.8360615000128702</v>
      </c>
      <c r="M11603">
        <v>67.836066899995799</v>
      </c>
      <c r="N11603">
        <v>1</v>
      </c>
      <c r="O11603">
        <v>0.227851900039241</v>
      </c>
      <c r="P11603">
        <v>68.174864600005094</v>
      </c>
    </row>
    <row r="11604" spans="1:16" x14ac:dyDescent="0.3">
      <c r="A11604">
        <v>33</v>
      </c>
      <c r="B11604">
        <v>1</v>
      </c>
      <c r="C11604">
        <v>1</v>
      </c>
      <c r="D11604">
        <v>1</v>
      </c>
      <c r="E11604" t="s">
        <v>739</v>
      </c>
      <c r="F11604">
        <v>1</v>
      </c>
      <c r="G11604">
        <v>2</v>
      </c>
      <c r="H11604">
        <v>1.99560349999229</v>
      </c>
      <c r="I11604">
        <v>130.00310630002099</v>
      </c>
      <c r="J11604" t="s">
        <v>14</v>
      </c>
      <c r="K11604" t="b">
        <v>0</v>
      </c>
      <c r="L11604">
        <v>1.7342347999801899</v>
      </c>
      <c r="M11604">
        <v>70.414771599986096</v>
      </c>
      <c r="N11604">
        <v>2</v>
      </c>
      <c r="O11604">
        <v>0.65801929996814601</v>
      </c>
      <c r="P11604">
        <v>71.181402500020297</v>
      </c>
    </row>
    <row r="11605" spans="1:16" x14ac:dyDescent="0.3">
      <c r="A11605">
        <v>33</v>
      </c>
      <c r="B11605">
        <v>1</v>
      </c>
      <c r="C11605">
        <v>1</v>
      </c>
      <c r="D11605">
        <v>1</v>
      </c>
      <c r="E11605" t="s">
        <v>1665</v>
      </c>
      <c r="F11605">
        <v>1</v>
      </c>
      <c r="G11605">
        <v>2</v>
      </c>
      <c r="H11605">
        <v>1.99549279996427</v>
      </c>
      <c r="I11605">
        <v>127.503072599997</v>
      </c>
      <c r="J11605" t="s">
        <v>16</v>
      </c>
      <c r="K11605" t="b">
        <v>1</v>
      </c>
      <c r="L11605">
        <v>0.86158839997369796</v>
      </c>
      <c r="M11605">
        <v>72.548204599996097</v>
      </c>
      <c r="N11605">
        <v>3</v>
      </c>
      <c r="O11605">
        <v>0.32686120003927499</v>
      </c>
      <c r="P11605">
        <v>73.009664400014998</v>
      </c>
    </row>
    <row r="11606" spans="1:16" x14ac:dyDescent="0.3">
      <c r="A11606">
        <v>33</v>
      </c>
      <c r="B11606">
        <v>1</v>
      </c>
      <c r="C11606">
        <v>1</v>
      </c>
      <c r="D11606">
        <v>1</v>
      </c>
      <c r="E11606" t="s">
        <v>558</v>
      </c>
      <c r="F11606" t="s">
        <v>13</v>
      </c>
      <c r="G11606">
        <v>2</v>
      </c>
      <c r="H11606" t="s">
        <v>13</v>
      </c>
      <c r="I11606" t="s">
        <v>13</v>
      </c>
      <c r="J11606" t="s">
        <v>16</v>
      </c>
      <c r="K11606" t="b">
        <v>0</v>
      </c>
      <c r="L11606">
        <v>1.5870428000343999</v>
      </c>
      <c r="M11606">
        <v>75.102295699994997</v>
      </c>
      <c r="N11606">
        <v>1</v>
      </c>
      <c r="O11606">
        <v>0.25107999995816499</v>
      </c>
      <c r="P11606">
        <v>75.485874300007694</v>
      </c>
    </row>
    <row r="11607" spans="1:16" x14ac:dyDescent="0.3">
      <c r="A11607">
        <v>33</v>
      </c>
      <c r="B11607">
        <v>1</v>
      </c>
      <c r="C11607">
        <v>1</v>
      </c>
      <c r="D11607">
        <v>1</v>
      </c>
      <c r="E11607" t="s">
        <v>1313</v>
      </c>
      <c r="F11607">
        <v>1</v>
      </c>
      <c r="G11607">
        <v>2</v>
      </c>
      <c r="H11607">
        <v>1.99552569998195</v>
      </c>
      <c r="I11607">
        <v>135.00319790002001</v>
      </c>
      <c r="J11607" t="s">
        <v>14</v>
      </c>
      <c r="K11607" t="b">
        <v>0</v>
      </c>
      <c r="L11607">
        <v>0.87207320000743505</v>
      </c>
      <c r="M11607">
        <v>76.862814699998097</v>
      </c>
      <c r="N11607">
        <v>1</v>
      </c>
      <c r="O11607">
        <v>0.195947800006252</v>
      </c>
      <c r="P11607">
        <v>77.142606100009303</v>
      </c>
    </row>
    <row r="11608" spans="1:16" x14ac:dyDescent="0.3">
      <c r="A11608">
        <v>33</v>
      </c>
      <c r="B11608">
        <v>1</v>
      </c>
      <c r="C11608">
        <v>1</v>
      </c>
      <c r="D11608">
        <v>1</v>
      </c>
      <c r="E11608" t="s">
        <v>1762</v>
      </c>
      <c r="F11608">
        <v>1</v>
      </c>
      <c r="G11608">
        <v>2</v>
      </c>
      <c r="H11608">
        <v>1.9952365000499399</v>
      </c>
      <c r="I11608">
        <v>5.0008849999867397</v>
      </c>
      <c r="J11608" t="s">
        <v>16</v>
      </c>
      <c r="K11608" t="b">
        <v>1</v>
      </c>
      <c r="L11608">
        <v>2.1266517000039999</v>
      </c>
      <c r="M11608">
        <v>79.774810199974993</v>
      </c>
      <c r="N11608">
        <v>3</v>
      </c>
      <c r="O11608">
        <v>0.34422900003846701</v>
      </c>
      <c r="P11608">
        <v>80.227398300019601</v>
      </c>
    </row>
    <row r="11609" spans="1:16" x14ac:dyDescent="0.3">
      <c r="A11609">
        <v>33</v>
      </c>
      <c r="B11609">
        <v>1</v>
      </c>
      <c r="C11609">
        <v>1</v>
      </c>
      <c r="D11609">
        <v>1</v>
      </c>
      <c r="E11609" t="s">
        <v>1200</v>
      </c>
      <c r="F11609" t="s">
        <v>13</v>
      </c>
      <c r="G11609">
        <v>2</v>
      </c>
      <c r="H11609" t="s">
        <v>13</v>
      </c>
      <c r="I11609" t="s">
        <v>13</v>
      </c>
      <c r="J11609" t="s">
        <v>14</v>
      </c>
      <c r="K11609" t="b">
        <v>1</v>
      </c>
      <c r="L11609">
        <v>2.1378658000030599</v>
      </c>
      <c r="M11609">
        <v>82.870434099983001</v>
      </c>
      <c r="N11609">
        <v>1</v>
      </c>
      <c r="O11609">
        <v>0.15319000004092201</v>
      </c>
      <c r="P11609">
        <v>83.147972600010704</v>
      </c>
    </row>
    <row r="11610" spans="1:16" x14ac:dyDescent="0.3">
      <c r="A11610">
        <v>33</v>
      </c>
      <c r="B11610">
        <v>1</v>
      </c>
      <c r="C11610">
        <v>1</v>
      </c>
      <c r="D11610">
        <v>1</v>
      </c>
      <c r="E11610" t="s">
        <v>1936</v>
      </c>
      <c r="F11610">
        <v>1</v>
      </c>
      <c r="G11610">
        <v>2</v>
      </c>
      <c r="H11610">
        <v>1.9955482999794201</v>
      </c>
      <c r="I11610">
        <v>30.001314199995299</v>
      </c>
      <c r="J11610" t="s">
        <v>16</v>
      </c>
      <c r="K11610" t="b">
        <v>1</v>
      </c>
      <c r="L11610">
        <v>0.91870769998058699</v>
      </c>
      <c r="M11610">
        <v>84.571469000016805</v>
      </c>
      <c r="N11610">
        <v>3</v>
      </c>
      <c r="O11610">
        <v>0.34406329999910701</v>
      </c>
      <c r="P11610">
        <v>85.051188300014502</v>
      </c>
    </row>
    <row r="11611" spans="1:16" x14ac:dyDescent="0.3">
      <c r="A11611">
        <v>33</v>
      </c>
      <c r="B11611">
        <v>1</v>
      </c>
      <c r="C11611">
        <v>1</v>
      </c>
      <c r="D11611">
        <v>1</v>
      </c>
      <c r="E11611" t="s">
        <v>2082</v>
      </c>
      <c r="F11611" t="s">
        <v>13</v>
      </c>
      <c r="G11611">
        <v>2</v>
      </c>
      <c r="H11611" t="s">
        <v>13</v>
      </c>
      <c r="I11611" t="s">
        <v>13</v>
      </c>
      <c r="J11611" t="s">
        <v>14</v>
      </c>
      <c r="K11611" t="b">
        <v>1</v>
      </c>
      <c r="L11611">
        <v>0.78372450004098904</v>
      </c>
      <c r="M11611">
        <v>86.339947399974307</v>
      </c>
      <c r="N11611">
        <v>1</v>
      </c>
      <c r="O11611">
        <v>0.19667019997723401</v>
      </c>
      <c r="P11611">
        <v>86.655641700024702</v>
      </c>
    </row>
    <row r="11612" spans="1:16" x14ac:dyDescent="0.3">
      <c r="A11612">
        <v>33</v>
      </c>
      <c r="B11612">
        <v>1</v>
      </c>
      <c r="C11612">
        <v>1</v>
      </c>
      <c r="D11612">
        <v>1</v>
      </c>
      <c r="E11612" t="s">
        <v>380</v>
      </c>
      <c r="F11612" t="s">
        <v>13</v>
      </c>
      <c r="G11612">
        <v>2</v>
      </c>
      <c r="H11612" t="s">
        <v>13</v>
      </c>
      <c r="I11612" t="s">
        <v>13</v>
      </c>
      <c r="J11612" t="s">
        <v>16</v>
      </c>
      <c r="K11612" t="b">
        <v>0</v>
      </c>
      <c r="L11612">
        <v>0.674934699956793</v>
      </c>
      <c r="M11612">
        <v>87.835223599977297</v>
      </c>
      <c r="N11612">
        <v>1</v>
      </c>
      <c r="O11612">
        <v>0.492470500001218</v>
      </c>
      <c r="P11612">
        <v>88.447859600011697</v>
      </c>
    </row>
    <row r="11613" spans="1:16" x14ac:dyDescent="0.3">
      <c r="A11613">
        <v>33</v>
      </c>
      <c r="B11613">
        <v>1</v>
      </c>
      <c r="C11613">
        <v>1</v>
      </c>
      <c r="D11613">
        <v>1</v>
      </c>
      <c r="E11613" t="s">
        <v>2140</v>
      </c>
      <c r="F11613">
        <v>1</v>
      </c>
      <c r="G11613">
        <v>2</v>
      </c>
      <c r="H11613">
        <v>1.99536289996468</v>
      </c>
      <c r="I11613">
        <v>15.001062499999501</v>
      </c>
      <c r="J11613" t="s">
        <v>16</v>
      </c>
      <c r="K11613" t="b">
        <v>1</v>
      </c>
      <c r="L11613">
        <v>0.95549949997803196</v>
      </c>
      <c r="M11613">
        <v>89.908066499978304</v>
      </c>
      <c r="N11613">
        <v>3</v>
      </c>
      <c r="O11613">
        <v>0.22776430001249501</v>
      </c>
      <c r="P11613">
        <v>90.262471399968504</v>
      </c>
    </row>
    <row r="11614" spans="1:16" x14ac:dyDescent="0.3">
      <c r="A11614">
        <v>33</v>
      </c>
      <c r="B11614">
        <v>1</v>
      </c>
      <c r="C11614">
        <v>1</v>
      </c>
      <c r="D11614">
        <v>1</v>
      </c>
      <c r="E11614" t="s">
        <v>1376</v>
      </c>
      <c r="F11614" t="s">
        <v>13</v>
      </c>
      <c r="G11614">
        <v>2</v>
      </c>
      <c r="H11614" t="s">
        <v>13</v>
      </c>
      <c r="I11614" t="s">
        <v>13</v>
      </c>
      <c r="J11614" t="s">
        <v>14</v>
      </c>
      <c r="K11614" t="b">
        <v>1</v>
      </c>
      <c r="L11614">
        <v>1.0058151999837699</v>
      </c>
      <c r="M11614">
        <v>91.773028499970707</v>
      </c>
      <c r="N11614">
        <v>1</v>
      </c>
      <c r="O11614">
        <v>0.160583999997471</v>
      </c>
      <c r="P11614">
        <v>92.060081999981804</v>
      </c>
    </row>
    <row r="11615" spans="1:16" x14ac:dyDescent="0.3">
      <c r="A11615">
        <v>33</v>
      </c>
      <c r="B11615">
        <v>1</v>
      </c>
      <c r="C11615">
        <v>1</v>
      </c>
      <c r="D11615">
        <v>1</v>
      </c>
      <c r="E11615" t="s">
        <v>2028</v>
      </c>
      <c r="F11615" t="s">
        <v>13</v>
      </c>
      <c r="G11615">
        <v>2</v>
      </c>
      <c r="H11615" t="s">
        <v>13</v>
      </c>
      <c r="I11615" t="s">
        <v>13</v>
      </c>
      <c r="J11615" t="s">
        <v>14</v>
      </c>
      <c r="K11615" t="b">
        <v>1</v>
      </c>
      <c r="L11615">
        <v>1.4050547000369999</v>
      </c>
      <c r="M11615">
        <v>93.970890199998394</v>
      </c>
      <c r="N11615">
        <v>1</v>
      </c>
      <c r="O11615">
        <v>0.20297929999651401</v>
      </c>
      <c r="P11615">
        <v>94.3179914000211</v>
      </c>
    </row>
    <row r="11616" spans="1:16" x14ac:dyDescent="0.3">
      <c r="A11616">
        <v>33</v>
      </c>
      <c r="B11616">
        <v>1</v>
      </c>
      <c r="C11616">
        <v>1</v>
      </c>
      <c r="D11616">
        <v>1</v>
      </c>
      <c r="E11616" t="s">
        <v>304</v>
      </c>
      <c r="F11616" t="s">
        <v>13</v>
      </c>
      <c r="G11616">
        <v>2</v>
      </c>
      <c r="H11616" t="s">
        <v>13</v>
      </c>
      <c r="I11616" t="s">
        <v>13</v>
      </c>
      <c r="J11616" t="s">
        <v>16</v>
      </c>
      <c r="K11616" t="b">
        <v>0</v>
      </c>
      <c r="L11616">
        <v>1.5998179999878599</v>
      </c>
      <c r="M11616">
        <v>96.422725500015105</v>
      </c>
      <c r="N11616">
        <v>1</v>
      </c>
      <c r="O11616">
        <v>0.29043029999593301</v>
      </c>
      <c r="P11616">
        <v>96.837762099981802</v>
      </c>
    </row>
    <row r="11617" spans="1:16" x14ac:dyDescent="0.3">
      <c r="A11617">
        <v>33</v>
      </c>
      <c r="B11617">
        <v>1</v>
      </c>
      <c r="C11617">
        <v>1</v>
      </c>
      <c r="D11617">
        <v>1</v>
      </c>
      <c r="E11617" t="s">
        <v>277</v>
      </c>
      <c r="F11617" t="s">
        <v>13</v>
      </c>
      <c r="G11617">
        <v>2</v>
      </c>
      <c r="H11617" t="s">
        <v>13</v>
      </c>
      <c r="I11617" t="s">
        <v>13</v>
      </c>
      <c r="J11617" t="s">
        <v>16</v>
      </c>
      <c r="K11617" t="b">
        <v>0</v>
      </c>
      <c r="L11617">
        <v>0.82401030004257303</v>
      </c>
      <c r="M11617">
        <v>98.166779000021094</v>
      </c>
      <c r="N11617">
        <v>1</v>
      </c>
      <c r="O11617">
        <v>0.23596000001998599</v>
      </c>
      <c r="P11617">
        <v>98.526991199993105</v>
      </c>
    </row>
    <row r="11618" spans="1:16" x14ac:dyDescent="0.3">
      <c r="A11618">
        <v>33</v>
      </c>
      <c r="B11618">
        <v>1</v>
      </c>
      <c r="C11618">
        <v>1</v>
      </c>
      <c r="D11618">
        <v>1</v>
      </c>
      <c r="E11618" t="s">
        <v>1906</v>
      </c>
      <c r="F11618">
        <v>1</v>
      </c>
      <c r="G11618">
        <v>2</v>
      </c>
      <c r="H11618">
        <v>1.9955622000270501</v>
      </c>
      <c r="I11618">
        <v>80.002130199980499</v>
      </c>
      <c r="J11618" t="s">
        <v>14</v>
      </c>
      <c r="K11618" t="b">
        <v>0</v>
      </c>
      <c r="L11618">
        <v>0.73877980001270804</v>
      </c>
      <c r="M11618">
        <v>99.771305400005105</v>
      </c>
      <c r="N11618">
        <v>1</v>
      </c>
      <c r="O11618">
        <v>0.232079099980183</v>
      </c>
      <c r="P11618">
        <v>100.13896409998399</v>
      </c>
    </row>
    <row r="11619" spans="1:16" x14ac:dyDescent="0.3">
      <c r="A11619">
        <v>33</v>
      </c>
      <c r="B11619">
        <v>1</v>
      </c>
      <c r="C11619">
        <v>1</v>
      </c>
      <c r="D11619">
        <v>1</v>
      </c>
      <c r="E11619" t="s">
        <v>760</v>
      </c>
      <c r="F11619" t="s">
        <v>13</v>
      </c>
      <c r="G11619">
        <v>2</v>
      </c>
      <c r="H11619" t="s">
        <v>13</v>
      </c>
      <c r="I11619" t="s">
        <v>13</v>
      </c>
      <c r="J11619" t="s">
        <v>14</v>
      </c>
      <c r="K11619" t="b">
        <v>1</v>
      </c>
      <c r="L11619">
        <v>0.70342609996441796</v>
      </c>
      <c r="M11619">
        <v>101.34732649999199</v>
      </c>
      <c r="N11619">
        <v>2</v>
      </c>
      <c r="O11619">
        <v>0.38594939996255601</v>
      </c>
      <c r="P11619">
        <v>101.884507299983</v>
      </c>
    </row>
    <row r="11620" spans="1:16" x14ac:dyDescent="0.3">
      <c r="A11620">
        <v>33</v>
      </c>
      <c r="B11620">
        <v>1</v>
      </c>
      <c r="C11620">
        <v>1</v>
      </c>
      <c r="D11620">
        <v>1</v>
      </c>
      <c r="E11620" t="s">
        <v>1788</v>
      </c>
      <c r="F11620" t="s">
        <v>13</v>
      </c>
      <c r="G11620">
        <v>2</v>
      </c>
      <c r="H11620" t="s">
        <v>13</v>
      </c>
      <c r="I11620" t="s">
        <v>13</v>
      </c>
      <c r="J11620" t="s">
        <v>14</v>
      </c>
      <c r="K11620" t="b">
        <v>1</v>
      </c>
      <c r="L11620">
        <v>2.7529704999760698</v>
      </c>
      <c r="M11620">
        <v>105.142544300004</v>
      </c>
      <c r="N11620">
        <v>2</v>
      </c>
      <c r="O11620">
        <v>0.106930499954615</v>
      </c>
      <c r="P11620">
        <v>105.33442590001501</v>
      </c>
    </row>
    <row r="11621" spans="1:16" x14ac:dyDescent="0.3">
      <c r="A11621">
        <v>33</v>
      </c>
      <c r="B11621">
        <v>1</v>
      </c>
      <c r="C11621">
        <v>1</v>
      </c>
      <c r="D11621">
        <v>1</v>
      </c>
      <c r="E11621" t="s">
        <v>1078</v>
      </c>
      <c r="F11621" t="s">
        <v>13</v>
      </c>
      <c r="G11621">
        <v>2</v>
      </c>
      <c r="H11621" t="s">
        <v>13</v>
      </c>
      <c r="I11621" t="s">
        <v>13</v>
      </c>
      <c r="J11621" t="s">
        <v>16</v>
      </c>
      <c r="K11621" t="b">
        <v>0</v>
      </c>
      <c r="L11621">
        <v>1.41458829998737</v>
      </c>
      <c r="M11621">
        <v>107.25372280000001</v>
      </c>
      <c r="N11621">
        <v>1</v>
      </c>
      <c r="O11621">
        <v>0.32268449995899601</v>
      </c>
      <c r="P11621">
        <v>107.68593109998601</v>
      </c>
    </row>
    <row r="11622" spans="1:16" x14ac:dyDescent="0.3">
      <c r="A11622">
        <v>33</v>
      </c>
      <c r="B11622">
        <v>1</v>
      </c>
      <c r="C11622">
        <v>1</v>
      </c>
      <c r="D11622">
        <v>1</v>
      </c>
      <c r="E11622" t="s">
        <v>2117</v>
      </c>
      <c r="F11622" t="s">
        <v>13</v>
      </c>
      <c r="G11622">
        <v>2</v>
      </c>
      <c r="H11622" t="s">
        <v>13</v>
      </c>
      <c r="I11622" t="s">
        <v>13</v>
      </c>
      <c r="J11622" t="s">
        <v>14</v>
      </c>
      <c r="K11622" t="b">
        <v>1</v>
      </c>
      <c r="L11622">
        <v>1.2793252999545099</v>
      </c>
      <c r="M11622">
        <v>109.470421699982</v>
      </c>
      <c r="N11622">
        <v>1</v>
      </c>
      <c r="O11622">
        <v>0.168086200021207</v>
      </c>
      <c r="P11622">
        <v>109.76306680002</v>
      </c>
    </row>
    <row r="11623" spans="1:16" x14ac:dyDescent="0.3">
      <c r="A11623">
        <v>33</v>
      </c>
      <c r="B11623">
        <v>1</v>
      </c>
      <c r="C11623">
        <v>1</v>
      </c>
      <c r="D11623">
        <v>1</v>
      </c>
      <c r="E11623" t="s">
        <v>2068</v>
      </c>
      <c r="F11623">
        <v>1</v>
      </c>
      <c r="G11623">
        <v>2</v>
      </c>
      <c r="H11623">
        <v>1.99557999998797</v>
      </c>
      <c r="I11623">
        <v>27.5012470000074</v>
      </c>
      <c r="J11623" t="s">
        <v>16</v>
      </c>
      <c r="K11623" t="b">
        <v>1</v>
      </c>
      <c r="L11623">
        <v>0.75138569995760895</v>
      </c>
      <c r="M11623">
        <v>111.01942929998</v>
      </c>
      <c r="N11623">
        <v>3</v>
      </c>
      <c r="O11623">
        <v>0.48186529998201899</v>
      </c>
      <c r="P11623">
        <v>111.63686309999299</v>
      </c>
    </row>
    <row r="11624" spans="1:16" x14ac:dyDescent="0.3">
      <c r="A11624">
        <v>33</v>
      </c>
      <c r="B11624">
        <v>1</v>
      </c>
      <c r="C11624">
        <v>1</v>
      </c>
      <c r="D11624">
        <v>1</v>
      </c>
      <c r="E11624" t="s">
        <v>278</v>
      </c>
      <c r="F11624" t="s">
        <v>13</v>
      </c>
      <c r="G11624">
        <v>2</v>
      </c>
      <c r="H11624" t="s">
        <v>13</v>
      </c>
      <c r="I11624" t="s">
        <v>13</v>
      </c>
      <c r="J11624" t="s">
        <v>14</v>
      </c>
      <c r="K11624" t="b">
        <v>1</v>
      </c>
      <c r="L11624">
        <v>0.72481909999623895</v>
      </c>
      <c r="M11624">
        <v>112.86857519997299</v>
      </c>
      <c r="N11624">
        <v>1</v>
      </c>
      <c r="O11624">
        <v>1.0100170999649001</v>
      </c>
      <c r="P11624">
        <v>114.02892279997501</v>
      </c>
    </row>
    <row r="11625" spans="1:16" x14ac:dyDescent="0.3">
      <c r="A11625">
        <v>33</v>
      </c>
      <c r="B11625">
        <v>1</v>
      </c>
      <c r="C11625">
        <v>1</v>
      </c>
      <c r="D11625">
        <v>1</v>
      </c>
      <c r="E11625" t="s">
        <v>1667</v>
      </c>
      <c r="F11625">
        <v>1</v>
      </c>
      <c r="G11625">
        <v>2</v>
      </c>
      <c r="H11625">
        <v>1.9955345999915199</v>
      </c>
      <c r="I11625">
        <v>145.00344190001499</v>
      </c>
      <c r="J11625" t="s">
        <v>14</v>
      </c>
      <c r="K11625" t="b">
        <v>0</v>
      </c>
      <c r="L11625">
        <v>1.01571669999976</v>
      </c>
      <c r="M11625">
        <v>115.54964049998701</v>
      </c>
      <c r="N11625">
        <v>2</v>
      </c>
      <c r="O11625">
        <v>0.41280829999595903</v>
      </c>
      <c r="P11625">
        <v>116.103608199977</v>
      </c>
    </row>
    <row r="11626" spans="1:16" x14ac:dyDescent="0.3">
      <c r="A11626">
        <v>33</v>
      </c>
      <c r="B11626">
        <v>1</v>
      </c>
      <c r="C11626">
        <v>1</v>
      </c>
      <c r="D11626">
        <v>1</v>
      </c>
      <c r="E11626" t="s">
        <v>1421</v>
      </c>
      <c r="F11626">
        <v>1</v>
      </c>
      <c r="G11626">
        <v>2</v>
      </c>
      <c r="H11626">
        <v>1.9955603999551399</v>
      </c>
      <c r="I11626">
        <v>17.5010842999909</v>
      </c>
      <c r="J11626" t="s">
        <v>16</v>
      </c>
      <c r="K11626" t="b">
        <v>1</v>
      </c>
      <c r="L11626">
        <v>2.73127719998593</v>
      </c>
      <c r="M11626">
        <v>119.339436799986</v>
      </c>
      <c r="N11626">
        <v>1</v>
      </c>
      <c r="O11626">
        <v>1.9606688999920201</v>
      </c>
      <c r="P11626">
        <v>121.451480499993</v>
      </c>
    </row>
    <row r="11627" spans="1:16" x14ac:dyDescent="0.3">
      <c r="A11627">
        <v>33</v>
      </c>
      <c r="B11627">
        <v>1</v>
      </c>
      <c r="C11627">
        <v>1</v>
      </c>
      <c r="D11627">
        <v>1</v>
      </c>
      <c r="E11627" t="s">
        <v>836</v>
      </c>
      <c r="F11627" t="s">
        <v>13</v>
      </c>
      <c r="G11627">
        <v>2</v>
      </c>
      <c r="H11627" t="s">
        <v>13</v>
      </c>
      <c r="I11627" t="s">
        <v>13</v>
      </c>
      <c r="J11627" t="s">
        <v>16</v>
      </c>
      <c r="K11627" t="b">
        <v>0</v>
      </c>
      <c r="L11627">
        <v>3.0342960000271</v>
      </c>
      <c r="M11627">
        <v>124.99076159996901</v>
      </c>
      <c r="N11627">
        <v>1</v>
      </c>
      <c r="O11627">
        <v>3.57756629999494</v>
      </c>
      <c r="P11627">
        <v>128.70017570001099</v>
      </c>
    </row>
    <row r="11628" spans="1:16" x14ac:dyDescent="0.3">
      <c r="A11628">
        <v>33</v>
      </c>
      <c r="B11628">
        <v>1</v>
      </c>
      <c r="C11628">
        <v>1</v>
      </c>
      <c r="D11628">
        <v>1</v>
      </c>
      <c r="E11628" t="s">
        <v>1612</v>
      </c>
      <c r="F11628" t="s">
        <v>13</v>
      </c>
      <c r="G11628">
        <v>2</v>
      </c>
      <c r="H11628" t="s">
        <v>13</v>
      </c>
      <c r="I11628" t="s">
        <v>13</v>
      </c>
      <c r="J11628" t="s">
        <v>16</v>
      </c>
      <c r="K11628" t="b">
        <v>0</v>
      </c>
      <c r="L11628">
        <v>1.1737933999975201</v>
      </c>
      <c r="M11628">
        <v>130.379382000014</v>
      </c>
      <c r="N11628">
        <v>1</v>
      </c>
      <c r="O11628">
        <v>0.21921790001215399</v>
      </c>
      <c r="P11628">
        <v>130.750081899983</v>
      </c>
    </row>
    <row r="11629" spans="1:16" x14ac:dyDescent="0.3">
      <c r="A11629">
        <v>33</v>
      </c>
      <c r="B11629">
        <v>1</v>
      </c>
      <c r="C11629">
        <v>1</v>
      </c>
      <c r="D11629">
        <v>1</v>
      </c>
      <c r="E11629" t="s">
        <v>985</v>
      </c>
      <c r="F11629" t="s">
        <v>13</v>
      </c>
      <c r="G11629">
        <v>2</v>
      </c>
      <c r="H11629" t="s">
        <v>13</v>
      </c>
      <c r="I11629" t="s">
        <v>13</v>
      </c>
      <c r="J11629" t="s">
        <v>16</v>
      </c>
      <c r="K11629" t="b">
        <v>0</v>
      </c>
      <c r="L11629">
        <v>0.99185009999200702</v>
      </c>
      <c r="M11629">
        <v>132.24673439998901</v>
      </c>
      <c r="N11629">
        <v>1</v>
      </c>
      <c r="O11629">
        <v>0.24104330001864599</v>
      </c>
      <c r="P11629">
        <v>132.588036499976</v>
      </c>
    </row>
    <row r="11630" spans="1:16" x14ac:dyDescent="0.3">
      <c r="A11630">
        <v>33</v>
      </c>
      <c r="B11630">
        <v>1</v>
      </c>
      <c r="C11630">
        <v>1</v>
      </c>
      <c r="D11630">
        <v>1</v>
      </c>
      <c r="E11630" t="s">
        <v>65</v>
      </c>
      <c r="F11630" t="s">
        <v>13</v>
      </c>
      <c r="G11630">
        <v>2</v>
      </c>
      <c r="H11630" t="s">
        <v>13</v>
      </c>
      <c r="I11630" t="s">
        <v>13</v>
      </c>
      <c r="J11630" t="s">
        <v>16</v>
      </c>
      <c r="K11630" t="b">
        <v>0</v>
      </c>
      <c r="L11630">
        <v>0.97636530001182098</v>
      </c>
      <c r="M11630">
        <v>134.07007169997101</v>
      </c>
      <c r="N11630">
        <v>1</v>
      </c>
      <c r="O11630">
        <v>0.56050379999214806</v>
      </c>
      <c r="P11630">
        <v>134.78716649999799</v>
      </c>
    </row>
    <row r="11631" spans="1:16" x14ac:dyDescent="0.3">
      <c r="A11631">
        <v>33</v>
      </c>
      <c r="B11631">
        <v>1</v>
      </c>
      <c r="C11631">
        <v>1</v>
      </c>
      <c r="D11631">
        <v>1</v>
      </c>
      <c r="E11631" t="s">
        <v>606</v>
      </c>
      <c r="F11631" t="s">
        <v>13</v>
      </c>
      <c r="G11631">
        <v>2</v>
      </c>
      <c r="H11631" t="s">
        <v>13</v>
      </c>
      <c r="I11631" t="s">
        <v>13</v>
      </c>
      <c r="J11631" t="s">
        <v>16</v>
      </c>
      <c r="K11631" t="b">
        <v>0</v>
      </c>
      <c r="L11631">
        <v>1.0759277999750301</v>
      </c>
      <c r="M11631">
        <v>136.36816900002299</v>
      </c>
      <c r="N11631">
        <v>2</v>
      </c>
      <c r="O11631">
        <v>0.18790550000267101</v>
      </c>
      <c r="P11631">
        <v>136.67065729998299</v>
      </c>
    </row>
    <row r="11632" spans="1:16" x14ac:dyDescent="0.3">
      <c r="A11632">
        <v>33</v>
      </c>
      <c r="B11632">
        <v>1</v>
      </c>
      <c r="C11632">
        <v>1</v>
      </c>
      <c r="D11632">
        <v>1</v>
      </c>
      <c r="E11632" t="s">
        <v>335</v>
      </c>
      <c r="F11632">
        <v>1</v>
      </c>
      <c r="G11632">
        <v>2</v>
      </c>
      <c r="H11632">
        <v>1.99551249999786</v>
      </c>
      <c r="I11632">
        <v>47.501621600007603</v>
      </c>
      <c r="J11632" t="s">
        <v>14</v>
      </c>
      <c r="K11632" t="b">
        <v>0</v>
      </c>
      <c r="L11632">
        <v>0.74088089994620498</v>
      </c>
      <c r="M11632">
        <v>137.91622800001599</v>
      </c>
      <c r="N11632">
        <v>1</v>
      </c>
      <c r="O11632">
        <v>0.23256749997381099</v>
      </c>
      <c r="P11632">
        <v>138.27514009998399</v>
      </c>
    </row>
    <row r="11633" spans="1:16" x14ac:dyDescent="0.3">
      <c r="A11633">
        <v>33</v>
      </c>
      <c r="B11633">
        <v>1</v>
      </c>
      <c r="C11633">
        <v>1</v>
      </c>
      <c r="D11633">
        <v>1</v>
      </c>
      <c r="E11633" t="s">
        <v>1561</v>
      </c>
      <c r="F11633" t="s">
        <v>13</v>
      </c>
      <c r="G11633">
        <v>2</v>
      </c>
      <c r="H11633" t="s">
        <v>13</v>
      </c>
      <c r="I11633" t="s">
        <v>13</v>
      </c>
      <c r="J11633" t="s">
        <v>14</v>
      </c>
      <c r="K11633" t="b">
        <v>1</v>
      </c>
      <c r="L11633">
        <v>1.1054263999685601</v>
      </c>
      <c r="M11633">
        <v>139.88658519997301</v>
      </c>
      <c r="N11633">
        <v>1</v>
      </c>
      <c r="O11633">
        <v>0.39244810002856001</v>
      </c>
      <c r="P11633">
        <v>140.39534159999999</v>
      </c>
    </row>
    <row r="11634" spans="1:16" x14ac:dyDescent="0.3">
      <c r="A11634">
        <v>33</v>
      </c>
      <c r="B11634">
        <v>1</v>
      </c>
      <c r="C11634">
        <v>1</v>
      </c>
      <c r="D11634">
        <v>1</v>
      </c>
      <c r="E11634" t="s">
        <v>1895</v>
      </c>
      <c r="F11634">
        <v>1</v>
      </c>
      <c r="G11634">
        <v>2</v>
      </c>
      <c r="H11634">
        <v>1.9958205999573699</v>
      </c>
      <c r="I11634">
        <v>117.50293329998399</v>
      </c>
      <c r="J11634" t="s">
        <v>14</v>
      </c>
      <c r="K11634" t="b">
        <v>0</v>
      </c>
      <c r="L11634">
        <v>0.54336519999196797</v>
      </c>
      <c r="M11634">
        <v>141.443968000007</v>
      </c>
      <c r="N11634">
        <v>1</v>
      </c>
      <c r="O11634">
        <v>0.25912110001081601</v>
      </c>
      <c r="P11634">
        <v>141.80666649999301</v>
      </c>
    </row>
    <row r="11635" spans="1:16" x14ac:dyDescent="0.3">
      <c r="A11635">
        <v>33</v>
      </c>
      <c r="B11635">
        <v>1</v>
      </c>
      <c r="C11635">
        <v>1</v>
      </c>
      <c r="D11635">
        <v>1</v>
      </c>
      <c r="E11635" t="s">
        <v>2054</v>
      </c>
      <c r="F11635">
        <v>1</v>
      </c>
      <c r="G11635">
        <v>2</v>
      </c>
      <c r="H11635">
        <v>1.99551750003593</v>
      </c>
      <c r="I11635">
        <v>65.001906300021801</v>
      </c>
      <c r="J11635" t="s">
        <v>16</v>
      </c>
      <c r="K11635" t="b">
        <v>1</v>
      </c>
      <c r="L11635">
        <v>1.1034463000251</v>
      </c>
      <c r="M11635">
        <v>143.414793499978</v>
      </c>
      <c r="N11635">
        <v>2</v>
      </c>
      <c r="O11635">
        <v>8.8862799981143298E-2</v>
      </c>
      <c r="P11635">
        <v>143.635515299975</v>
      </c>
    </row>
    <row r="11636" spans="1:16" x14ac:dyDescent="0.3">
      <c r="A11636">
        <v>33</v>
      </c>
      <c r="B11636">
        <v>1</v>
      </c>
      <c r="C11636">
        <v>1</v>
      </c>
      <c r="D11636">
        <v>1</v>
      </c>
      <c r="E11636" t="s">
        <v>619</v>
      </c>
      <c r="F11636">
        <v>1</v>
      </c>
      <c r="G11636">
        <v>2</v>
      </c>
      <c r="H11636">
        <v>1.99546539998846</v>
      </c>
      <c r="I11636">
        <v>55.001706300012302</v>
      </c>
      <c r="J11636" t="s">
        <v>14</v>
      </c>
      <c r="K11636" t="b">
        <v>0</v>
      </c>
      <c r="L11636">
        <v>1.0497223000275</v>
      </c>
      <c r="M11636">
        <v>145.190732599993</v>
      </c>
      <c r="N11636">
        <v>1</v>
      </c>
      <c r="O11636">
        <v>0.196025500015821</v>
      </c>
      <c r="P11636">
        <v>145.44685379997799</v>
      </c>
    </row>
    <row r="11637" spans="1:16" x14ac:dyDescent="0.3">
      <c r="A11637">
        <v>33</v>
      </c>
      <c r="B11637">
        <v>1</v>
      </c>
      <c r="C11637">
        <v>1</v>
      </c>
      <c r="D11637">
        <v>1</v>
      </c>
      <c r="E11637" t="s">
        <v>150</v>
      </c>
      <c r="F11637">
        <v>1</v>
      </c>
      <c r="G11637">
        <v>2</v>
      </c>
      <c r="H11637">
        <v>1.9955516000045499</v>
      </c>
      <c r="I11637">
        <v>120.002958199999</v>
      </c>
      <c r="J11637" t="s">
        <v>14</v>
      </c>
      <c r="K11637" t="b">
        <v>0</v>
      </c>
      <c r="L11637">
        <v>1.11130579997553</v>
      </c>
      <c r="M11637">
        <v>147.0627293</v>
      </c>
      <c r="N11637">
        <v>1</v>
      </c>
      <c r="O11637">
        <v>9.6249900001566899E-2</v>
      </c>
      <c r="P11637">
        <v>147.28292159998099</v>
      </c>
    </row>
    <row r="11638" spans="1:16" x14ac:dyDescent="0.3">
      <c r="A11638">
        <v>33</v>
      </c>
      <c r="B11638">
        <v>1</v>
      </c>
      <c r="C11638">
        <v>1</v>
      </c>
      <c r="D11638">
        <v>1</v>
      </c>
      <c r="E11638" t="s">
        <v>1909</v>
      </c>
      <c r="F11638" t="s">
        <v>13</v>
      </c>
      <c r="G11638">
        <v>2</v>
      </c>
      <c r="H11638" t="s">
        <v>13</v>
      </c>
      <c r="I11638" t="s">
        <v>13</v>
      </c>
      <c r="J11638" t="s">
        <v>14</v>
      </c>
      <c r="K11638" t="b">
        <v>1</v>
      </c>
      <c r="L11638">
        <v>1.16001620003954</v>
      </c>
      <c r="M11638">
        <v>148.94819450000099</v>
      </c>
      <c r="N11638">
        <v>2</v>
      </c>
      <c r="O11638">
        <v>0.171272800012957</v>
      </c>
      <c r="P11638">
        <v>149.253965099982</v>
      </c>
    </row>
    <row r="11639" spans="1:16" x14ac:dyDescent="0.3">
      <c r="A11639">
        <v>33</v>
      </c>
      <c r="B11639">
        <v>1</v>
      </c>
      <c r="C11639">
        <v>1</v>
      </c>
      <c r="D11639">
        <v>1</v>
      </c>
      <c r="E11639" t="s">
        <v>2019</v>
      </c>
      <c r="F11639">
        <v>1</v>
      </c>
      <c r="G11639">
        <v>2</v>
      </c>
      <c r="H11639">
        <v>1.9954666000558099</v>
      </c>
      <c r="I11639">
        <v>70.001931099977796</v>
      </c>
      <c r="J11639" t="s">
        <v>14</v>
      </c>
      <c r="K11639" t="b">
        <v>0</v>
      </c>
      <c r="L11639">
        <v>0.92797560000326496</v>
      </c>
      <c r="M11639">
        <v>150.68672910000899</v>
      </c>
      <c r="N11639">
        <v>1</v>
      </c>
      <c r="O11639">
        <v>0.35491940000792999</v>
      </c>
      <c r="P11639">
        <v>151.13449759996701</v>
      </c>
    </row>
    <row r="11640" spans="1:16" x14ac:dyDescent="0.3">
      <c r="A11640">
        <v>33</v>
      </c>
      <c r="B11640">
        <v>1</v>
      </c>
      <c r="C11640">
        <v>1</v>
      </c>
      <c r="D11640">
        <v>1</v>
      </c>
      <c r="E11640" t="s">
        <v>1448</v>
      </c>
      <c r="F11640">
        <v>1</v>
      </c>
      <c r="G11640">
        <v>2</v>
      </c>
      <c r="H11640">
        <v>1.9956047000014201</v>
      </c>
      <c r="I11640">
        <v>112.50279409997199</v>
      </c>
      <c r="J11640" t="s">
        <v>14</v>
      </c>
      <c r="K11640" t="b">
        <v>0</v>
      </c>
      <c r="L11640">
        <v>0.79694299999391705</v>
      </c>
      <c r="M11640">
        <v>152.436469000008</v>
      </c>
      <c r="N11640">
        <v>2</v>
      </c>
      <c r="O11640">
        <v>0.32342440000502398</v>
      </c>
      <c r="P11640">
        <v>152.870124500012</v>
      </c>
    </row>
    <row r="11641" spans="1:16" x14ac:dyDescent="0.3">
      <c r="A11641">
        <v>33</v>
      </c>
      <c r="B11641">
        <v>1</v>
      </c>
      <c r="C11641">
        <v>1</v>
      </c>
      <c r="D11641">
        <v>1</v>
      </c>
      <c r="E11641" t="s">
        <v>1301</v>
      </c>
      <c r="F11641" t="s">
        <v>13</v>
      </c>
      <c r="G11641">
        <v>2</v>
      </c>
      <c r="H11641" t="s">
        <v>13</v>
      </c>
      <c r="I11641" t="s">
        <v>13</v>
      </c>
      <c r="J11641" t="s">
        <v>16</v>
      </c>
      <c r="K11641" t="b">
        <v>0</v>
      </c>
      <c r="L11641">
        <v>0.75168960000155505</v>
      </c>
      <c r="M11641">
        <v>154.12648320000201</v>
      </c>
      <c r="N11641">
        <v>2</v>
      </c>
      <c r="O11641">
        <v>0.276999399997294</v>
      </c>
      <c r="P11641">
        <v>154.5276878</v>
      </c>
    </row>
    <row r="11642" spans="1:16" x14ac:dyDescent="0.3">
      <c r="A11642">
        <v>33</v>
      </c>
      <c r="B11642">
        <v>2</v>
      </c>
      <c r="C11642">
        <v>0</v>
      </c>
      <c r="D11642">
        <v>5</v>
      </c>
      <c r="E11642" t="s">
        <v>1338</v>
      </c>
      <c r="F11642">
        <v>1</v>
      </c>
      <c r="G11642">
        <v>1</v>
      </c>
      <c r="H11642">
        <v>1.9946596000227099</v>
      </c>
      <c r="I11642">
        <v>115.002015900041</v>
      </c>
      <c r="J11642" t="s">
        <v>16</v>
      </c>
      <c r="K11642" t="b">
        <v>1</v>
      </c>
      <c r="L11642">
        <v>5.26960459997645</v>
      </c>
      <c r="M11642">
        <v>5.2696155000012403</v>
      </c>
      <c r="N11642">
        <v>3</v>
      </c>
      <c r="O11642">
        <v>1.4104344000225</v>
      </c>
      <c r="P11642">
        <v>6.7922006000298998</v>
      </c>
    </row>
    <row r="11643" spans="1:16" x14ac:dyDescent="0.3">
      <c r="A11643">
        <v>33</v>
      </c>
      <c r="B11643">
        <v>2</v>
      </c>
      <c r="C11643">
        <v>0</v>
      </c>
      <c r="D11643">
        <v>5</v>
      </c>
      <c r="E11643" t="s">
        <v>1275</v>
      </c>
      <c r="F11643" t="s">
        <v>13</v>
      </c>
      <c r="G11643">
        <v>1</v>
      </c>
      <c r="H11643" t="s">
        <v>13</v>
      </c>
      <c r="I11643" t="s">
        <v>13</v>
      </c>
      <c r="J11643" t="s">
        <v>14</v>
      </c>
      <c r="K11643" t="b">
        <v>1</v>
      </c>
      <c r="L11643">
        <v>1.0488033000146999</v>
      </c>
      <c r="M11643">
        <v>8.3469754999969208</v>
      </c>
      <c r="N11643">
        <v>1</v>
      </c>
      <c r="O11643">
        <v>0.21430049999617001</v>
      </c>
      <c r="P11643">
        <v>8.66796640004031</v>
      </c>
    </row>
    <row r="11644" spans="1:16" x14ac:dyDescent="0.3">
      <c r="A11644">
        <v>33</v>
      </c>
      <c r="B11644">
        <v>2</v>
      </c>
      <c r="C11644">
        <v>0</v>
      </c>
      <c r="D11644">
        <v>5</v>
      </c>
      <c r="E11644" t="s">
        <v>418</v>
      </c>
      <c r="F11644" t="s">
        <v>13</v>
      </c>
      <c r="G11644">
        <v>1</v>
      </c>
      <c r="H11644" t="s">
        <v>13</v>
      </c>
      <c r="I11644" t="s">
        <v>13</v>
      </c>
      <c r="J11644" t="s">
        <v>14</v>
      </c>
      <c r="K11644" t="b">
        <v>1</v>
      </c>
      <c r="L11644">
        <v>1.01920340000652</v>
      </c>
      <c r="M11644">
        <v>10.191924999991899</v>
      </c>
      <c r="N11644">
        <v>2</v>
      </c>
      <c r="O11644">
        <v>0.43484230001922702</v>
      </c>
      <c r="P11644">
        <v>10.760743200022301</v>
      </c>
    </row>
    <row r="11645" spans="1:16" x14ac:dyDescent="0.3">
      <c r="A11645">
        <v>33</v>
      </c>
      <c r="B11645">
        <v>2</v>
      </c>
      <c r="C11645">
        <v>0</v>
      </c>
      <c r="D11645">
        <v>5</v>
      </c>
      <c r="E11645" t="s">
        <v>668</v>
      </c>
      <c r="F11645" t="s">
        <v>13</v>
      </c>
      <c r="G11645">
        <v>1</v>
      </c>
      <c r="H11645" t="s">
        <v>13</v>
      </c>
      <c r="I11645" t="s">
        <v>13</v>
      </c>
      <c r="J11645" t="s">
        <v>14</v>
      </c>
      <c r="K11645" t="b">
        <v>1</v>
      </c>
      <c r="L11645">
        <v>1.3345452999928999</v>
      </c>
      <c r="M11645">
        <v>12.5999040000024</v>
      </c>
      <c r="N11645">
        <v>3</v>
      </c>
      <c r="O11645">
        <v>0.154625099967234</v>
      </c>
      <c r="P11645">
        <v>12.8884194000275</v>
      </c>
    </row>
    <row r="11646" spans="1:16" x14ac:dyDescent="0.3">
      <c r="A11646">
        <v>33</v>
      </c>
      <c r="B11646">
        <v>2</v>
      </c>
      <c r="C11646">
        <v>0</v>
      </c>
      <c r="D11646">
        <v>5</v>
      </c>
      <c r="E11646" t="s">
        <v>891</v>
      </c>
      <c r="F11646">
        <v>1</v>
      </c>
      <c r="G11646">
        <v>1</v>
      </c>
      <c r="H11646">
        <v>1.9945049000089099</v>
      </c>
      <c r="I11646">
        <v>125.002189000021</v>
      </c>
      <c r="J11646" t="s">
        <v>16</v>
      </c>
      <c r="K11646" t="b">
        <v>1</v>
      </c>
      <c r="L11646">
        <v>0.69463290000567202</v>
      </c>
      <c r="M11646">
        <v>14.0877363000182</v>
      </c>
      <c r="N11646">
        <v>2</v>
      </c>
      <c r="O11646">
        <v>0.33429639996029398</v>
      </c>
      <c r="P11646">
        <v>14.5410110999946</v>
      </c>
    </row>
    <row r="11647" spans="1:16" x14ac:dyDescent="0.3">
      <c r="A11647">
        <v>33</v>
      </c>
      <c r="B11647">
        <v>2</v>
      </c>
      <c r="C11647">
        <v>0</v>
      </c>
      <c r="D11647">
        <v>5</v>
      </c>
      <c r="E11647" t="s">
        <v>1705</v>
      </c>
      <c r="F11647" t="s">
        <v>13</v>
      </c>
      <c r="G11647">
        <v>1</v>
      </c>
      <c r="H11647" t="s">
        <v>13</v>
      </c>
      <c r="I11647" t="s">
        <v>13</v>
      </c>
      <c r="J11647" t="s">
        <v>14</v>
      </c>
      <c r="K11647" t="b">
        <v>1</v>
      </c>
      <c r="L11647">
        <v>0.77407690003747098</v>
      </c>
      <c r="M11647">
        <v>15.819913699990099</v>
      </c>
      <c r="N11647">
        <v>3</v>
      </c>
      <c r="O11647">
        <v>0.21777220000512901</v>
      </c>
      <c r="P11647">
        <v>16.175774400006102</v>
      </c>
    </row>
    <row r="11648" spans="1:16" x14ac:dyDescent="0.3">
      <c r="A11648">
        <v>33</v>
      </c>
      <c r="B11648">
        <v>2</v>
      </c>
      <c r="C11648">
        <v>0</v>
      </c>
      <c r="D11648">
        <v>5</v>
      </c>
      <c r="E11648" t="s">
        <v>1160</v>
      </c>
      <c r="F11648">
        <v>1</v>
      </c>
      <c r="G11648">
        <v>1</v>
      </c>
      <c r="H11648">
        <v>1.99454689997947</v>
      </c>
      <c r="I11648">
        <v>92.501654100022293</v>
      </c>
      <c r="J11648" t="s">
        <v>14</v>
      </c>
      <c r="K11648" t="b">
        <v>0</v>
      </c>
      <c r="L11648">
        <v>1.7093104000086901</v>
      </c>
      <c r="M11648">
        <v>18.391467200010101</v>
      </c>
      <c r="N11648">
        <v>1</v>
      </c>
      <c r="O11648">
        <v>0.95389940001769002</v>
      </c>
      <c r="P11648">
        <v>19.487835500040099</v>
      </c>
    </row>
    <row r="11649" spans="1:16" x14ac:dyDescent="0.3">
      <c r="A11649">
        <v>33</v>
      </c>
      <c r="B11649">
        <v>2</v>
      </c>
      <c r="C11649">
        <v>0</v>
      </c>
      <c r="D11649">
        <v>5</v>
      </c>
      <c r="E11649" t="s">
        <v>231</v>
      </c>
      <c r="F11649">
        <v>1</v>
      </c>
      <c r="G11649">
        <v>1</v>
      </c>
      <c r="H11649">
        <v>1.99463130004006</v>
      </c>
      <c r="I11649">
        <v>107.501863299985</v>
      </c>
      <c r="J11649" t="s">
        <v>16</v>
      </c>
      <c r="K11649" t="b">
        <v>1</v>
      </c>
      <c r="L11649">
        <v>1.1699973000213499</v>
      </c>
      <c r="M11649">
        <v>21.163302700035299</v>
      </c>
      <c r="N11649">
        <v>3</v>
      </c>
      <c r="O11649">
        <v>0.49045959999784799</v>
      </c>
      <c r="P11649">
        <v>21.760393100034001</v>
      </c>
    </row>
    <row r="11650" spans="1:16" x14ac:dyDescent="0.3">
      <c r="A11650">
        <v>33</v>
      </c>
      <c r="B11650">
        <v>2</v>
      </c>
      <c r="C11650">
        <v>0</v>
      </c>
      <c r="D11650">
        <v>5</v>
      </c>
      <c r="E11650" t="s">
        <v>1151</v>
      </c>
      <c r="F11650">
        <v>1</v>
      </c>
      <c r="G11650">
        <v>1</v>
      </c>
      <c r="H11650">
        <v>1.9955475000315299</v>
      </c>
      <c r="I11650">
        <v>15.000264200032699</v>
      </c>
      <c r="J11650" t="s">
        <v>16</v>
      </c>
      <c r="K11650" t="b">
        <v>1</v>
      </c>
      <c r="L11650">
        <v>0.73570209997706104</v>
      </c>
      <c r="M11650">
        <v>23.0019734000089</v>
      </c>
      <c r="N11650">
        <v>3</v>
      </c>
      <c r="O11650">
        <v>0.179553899972234</v>
      </c>
      <c r="P11650">
        <v>23.281568600039499</v>
      </c>
    </row>
    <row r="11651" spans="1:16" x14ac:dyDescent="0.3">
      <c r="A11651">
        <v>33</v>
      </c>
      <c r="B11651">
        <v>2</v>
      </c>
      <c r="C11651">
        <v>0</v>
      </c>
      <c r="D11651">
        <v>5</v>
      </c>
      <c r="E11651" t="s">
        <v>1592</v>
      </c>
      <c r="F11651" t="s">
        <v>13</v>
      </c>
      <c r="G11651">
        <v>1</v>
      </c>
      <c r="H11651" t="s">
        <v>13</v>
      </c>
      <c r="I11651" t="s">
        <v>13</v>
      </c>
      <c r="J11651" t="s">
        <v>14</v>
      </c>
      <c r="K11651" t="b">
        <v>1</v>
      </c>
      <c r="L11651">
        <v>1.23752300004708</v>
      </c>
      <c r="M11651">
        <v>25.024647000012902</v>
      </c>
      <c r="N11651">
        <v>1</v>
      </c>
      <c r="O11651">
        <v>0.12846430001081899</v>
      </c>
      <c r="P11651">
        <v>25.246553700009802</v>
      </c>
    </row>
    <row r="11652" spans="1:16" x14ac:dyDescent="0.3">
      <c r="A11652">
        <v>33</v>
      </c>
      <c r="B11652">
        <v>2</v>
      </c>
      <c r="C11652">
        <v>0</v>
      </c>
      <c r="D11652">
        <v>5</v>
      </c>
      <c r="E11652" t="s">
        <v>708</v>
      </c>
      <c r="F11652" t="s">
        <v>13</v>
      </c>
      <c r="G11652">
        <v>1</v>
      </c>
      <c r="H11652" t="s">
        <v>13</v>
      </c>
      <c r="I11652" t="s">
        <v>13</v>
      </c>
      <c r="J11652" t="s">
        <v>14</v>
      </c>
      <c r="K11652" t="b">
        <v>1</v>
      </c>
      <c r="L11652">
        <v>0.87935659999493498</v>
      </c>
      <c r="M11652">
        <v>26.6322672000388</v>
      </c>
      <c r="N11652">
        <v>2</v>
      </c>
      <c r="O11652">
        <v>0.228121399995871</v>
      </c>
      <c r="P11652">
        <v>26.946802499995101</v>
      </c>
    </row>
    <row r="11653" spans="1:16" x14ac:dyDescent="0.3">
      <c r="A11653">
        <v>33</v>
      </c>
      <c r="B11653">
        <v>2</v>
      </c>
      <c r="C11653">
        <v>0</v>
      </c>
      <c r="D11653">
        <v>5</v>
      </c>
      <c r="E11653" t="s">
        <v>109</v>
      </c>
      <c r="F11653" t="s">
        <v>13</v>
      </c>
      <c r="G11653">
        <v>1</v>
      </c>
      <c r="H11653" t="s">
        <v>13</v>
      </c>
      <c r="I11653" t="s">
        <v>13</v>
      </c>
      <c r="J11653" t="s">
        <v>14</v>
      </c>
      <c r="K11653" t="b">
        <v>1</v>
      </c>
      <c r="L11653">
        <v>0.91914180002640899</v>
      </c>
      <c r="M11653">
        <v>28.3718291000114</v>
      </c>
      <c r="N11653">
        <v>3</v>
      </c>
      <c r="O11653">
        <v>0.26961299998220101</v>
      </c>
      <c r="P11653">
        <v>28.739516500034402</v>
      </c>
    </row>
    <row r="11654" spans="1:16" x14ac:dyDescent="0.3">
      <c r="A11654">
        <v>33</v>
      </c>
      <c r="B11654">
        <v>2</v>
      </c>
      <c r="C11654">
        <v>0</v>
      </c>
      <c r="D11654">
        <v>5</v>
      </c>
      <c r="E11654" t="s">
        <v>1182</v>
      </c>
      <c r="F11654">
        <v>1</v>
      </c>
      <c r="G11654">
        <v>1</v>
      </c>
      <c r="H11654">
        <v>1.99550439999439</v>
      </c>
      <c r="I11654">
        <v>12.5002155000111</v>
      </c>
      <c r="J11654" t="s">
        <v>16</v>
      </c>
      <c r="K11654" t="b">
        <v>1</v>
      </c>
      <c r="L11654">
        <v>1.1169991999631701</v>
      </c>
      <c r="M11654">
        <v>30.3614425000269</v>
      </c>
      <c r="N11654">
        <v>3</v>
      </c>
      <c r="O11654">
        <v>0.18454640003619699</v>
      </c>
      <c r="P11654">
        <v>30.654344900045501</v>
      </c>
    </row>
    <row r="11655" spans="1:16" x14ac:dyDescent="0.3">
      <c r="A11655">
        <v>33</v>
      </c>
      <c r="B11655">
        <v>2</v>
      </c>
      <c r="C11655">
        <v>0</v>
      </c>
      <c r="D11655">
        <v>5</v>
      </c>
      <c r="E11655" t="s">
        <v>1122</v>
      </c>
      <c r="F11655" t="s">
        <v>13</v>
      </c>
      <c r="G11655">
        <v>1</v>
      </c>
      <c r="H11655" t="s">
        <v>13</v>
      </c>
      <c r="I11655" t="s">
        <v>13</v>
      </c>
      <c r="J11655" t="s">
        <v>14</v>
      </c>
      <c r="K11655" t="b">
        <v>1</v>
      </c>
      <c r="L11655">
        <v>0.85219060000963498</v>
      </c>
      <c r="M11655">
        <v>32.011762000038303</v>
      </c>
      <c r="N11655">
        <v>2</v>
      </c>
      <c r="O11655">
        <v>0.48973490000935299</v>
      </c>
      <c r="P11655">
        <v>32.583863500040003</v>
      </c>
    </row>
    <row r="11656" spans="1:16" x14ac:dyDescent="0.3">
      <c r="A11656">
        <v>33</v>
      </c>
      <c r="B11656">
        <v>2</v>
      </c>
      <c r="C11656">
        <v>0</v>
      </c>
      <c r="D11656">
        <v>5</v>
      </c>
      <c r="E11656" t="s">
        <v>80</v>
      </c>
      <c r="F11656">
        <v>1</v>
      </c>
      <c r="G11656">
        <v>1</v>
      </c>
      <c r="H11656">
        <v>1.9946477999910699</v>
      </c>
      <c r="I11656">
        <v>120.002102700004</v>
      </c>
      <c r="J11656" t="s">
        <v>16</v>
      </c>
      <c r="K11656" t="b">
        <v>1</v>
      </c>
      <c r="L11656">
        <v>0.621602599974722</v>
      </c>
      <c r="M11656">
        <v>33.711145100009198</v>
      </c>
      <c r="N11656">
        <v>3</v>
      </c>
      <c r="O11656">
        <v>0.56297669996274602</v>
      </c>
      <c r="P11656">
        <v>34.376906700024897</v>
      </c>
    </row>
    <row r="11657" spans="1:16" x14ac:dyDescent="0.3">
      <c r="A11657">
        <v>33</v>
      </c>
      <c r="B11657">
        <v>2</v>
      </c>
      <c r="C11657">
        <v>0</v>
      </c>
      <c r="D11657">
        <v>5</v>
      </c>
      <c r="E11657" t="s">
        <v>1397</v>
      </c>
      <c r="F11657" t="s">
        <v>13</v>
      </c>
      <c r="G11657">
        <v>1</v>
      </c>
      <c r="H11657" t="s">
        <v>13</v>
      </c>
      <c r="I11657" t="s">
        <v>13</v>
      </c>
      <c r="J11657" t="s">
        <v>16</v>
      </c>
      <c r="K11657" t="b">
        <v>0</v>
      </c>
      <c r="L11657">
        <v>0.94219819997670096</v>
      </c>
      <c r="M11657">
        <v>35.823568399995601</v>
      </c>
      <c r="N11657">
        <v>3</v>
      </c>
      <c r="O11657">
        <v>0.31958399998256898</v>
      </c>
      <c r="P11657">
        <v>36.245657299994498</v>
      </c>
    </row>
    <row r="11658" spans="1:16" x14ac:dyDescent="0.3">
      <c r="A11658">
        <v>33</v>
      </c>
      <c r="B11658">
        <v>2</v>
      </c>
      <c r="C11658">
        <v>0</v>
      </c>
      <c r="D11658">
        <v>5</v>
      </c>
      <c r="E11658" t="s">
        <v>1197</v>
      </c>
      <c r="F11658">
        <v>1</v>
      </c>
      <c r="G11658">
        <v>1</v>
      </c>
      <c r="H11658">
        <v>1.99465529998997</v>
      </c>
      <c r="I11658">
        <v>40.000707700033701</v>
      </c>
      <c r="J11658" t="s">
        <v>16</v>
      </c>
      <c r="K11658" t="b">
        <v>1</v>
      </c>
      <c r="L11658">
        <v>0.826197100046556</v>
      </c>
      <c r="M11658">
        <v>37.577547100023402</v>
      </c>
      <c r="N11658">
        <v>2</v>
      </c>
      <c r="O11658">
        <v>0.51703839999390799</v>
      </c>
      <c r="P11658">
        <v>38.1947912000469</v>
      </c>
    </row>
    <row r="11659" spans="1:16" x14ac:dyDescent="0.3">
      <c r="A11659">
        <v>33</v>
      </c>
      <c r="B11659">
        <v>2</v>
      </c>
      <c r="C11659">
        <v>0</v>
      </c>
      <c r="D11659">
        <v>5</v>
      </c>
      <c r="E11659" t="s">
        <v>1572</v>
      </c>
      <c r="F11659">
        <v>1</v>
      </c>
      <c r="G11659">
        <v>1</v>
      </c>
      <c r="H11659">
        <v>1.9946824999642601</v>
      </c>
      <c r="I11659">
        <v>130.00225570000501</v>
      </c>
      <c r="J11659" t="s">
        <v>14</v>
      </c>
      <c r="K11659" t="b">
        <v>0</v>
      </c>
      <c r="L11659">
        <v>1.2920045000500999</v>
      </c>
      <c r="M11659">
        <v>39.992077600036303</v>
      </c>
      <c r="N11659">
        <v>2</v>
      </c>
      <c r="O11659">
        <v>0.38116499996976899</v>
      </c>
      <c r="P11659">
        <v>40.530947000021101</v>
      </c>
    </row>
    <row r="11660" spans="1:16" x14ac:dyDescent="0.3">
      <c r="A11660">
        <v>33</v>
      </c>
      <c r="B11660">
        <v>2</v>
      </c>
      <c r="C11660">
        <v>0</v>
      </c>
      <c r="D11660">
        <v>5</v>
      </c>
      <c r="E11660" t="s">
        <v>1823</v>
      </c>
      <c r="F11660">
        <v>1</v>
      </c>
      <c r="G11660">
        <v>1</v>
      </c>
      <c r="H11660">
        <v>1.9946010999847199</v>
      </c>
      <c r="I11660">
        <v>45.000780100002899</v>
      </c>
      <c r="J11660" t="s">
        <v>16</v>
      </c>
      <c r="K11660" t="b">
        <v>1</v>
      </c>
      <c r="L11660">
        <v>0.65943519998109001</v>
      </c>
      <c r="M11660">
        <v>41.696049600024701</v>
      </c>
      <c r="N11660">
        <v>3</v>
      </c>
      <c r="O11660">
        <v>0.19154810003237799</v>
      </c>
      <c r="P11660">
        <v>41.990159800043301</v>
      </c>
    </row>
    <row r="11661" spans="1:16" x14ac:dyDescent="0.3">
      <c r="A11661">
        <v>33</v>
      </c>
      <c r="B11661">
        <v>2</v>
      </c>
      <c r="C11661">
        <v>0</v>
      </c>
      <c r="D11661">
        <v>5</v>
      </c>
      <c r="E11661" t="s">
        <v>842</v>
      </c>
      <c r="F11661" t="s">
        <v>13</v>
      </c>
      <c r="G11661">
        <v>1</v>
      </c>
      <c r="H11661" t="s">
        <v>13</v>
      </c>
      <c r="I11661" t="s">
        <v>13</v>
      </c>
      <c r="J11661" t="s">
        <v>14</v>
      </c>
      <c r="K11661" t="b">
        <v>1</v>
      </c>
      <c r="L11661">
        <v>0.74506899999687504</v>
      </c>
      <c r="M11661">
        <v>43.240223600005301</v>
      </c>
      <c r="N11661">
        <v>3</v>
      </c>
      <c r="O11661">
        <v>0.30141009995713802</v>
      </c>
      <c r="P11661">
        <v>43.651378300041003</v>
      </c>
    </row>
    <row r="11662" spans="1:16" x14ac:dyDescent="0.3">
      <c r="A11662">
        <v>33</v>
      </c>
      <c r="B11662">
        <v>2</v>
      </c>
      <c r="C11662">
        <v>0</v>
      </c>
      <c r="D11662">
        <v>5</v>
      </c>
      <c r="E11662" t="s">
        <v>2039</v>
      </c>
      <c r="F11662" t="s">
        <v>13</v>
      </c>
      <c r="G11662">
        <v>1</v>
      </c>
      <c r="H11662" t="s">
        <v>13</v>
      </c>
      <c r="I11662" t="s">
        <v>13</v>
      </c>
      <c r="J11662" t="s">
        <v>14</v>
      </c>
      <c r="K11662" t="b">
        <v>1</v>
      </c>
      <c r="L11662">
        <v>0.92040060000726998</v>
      </c>
      <c r="M11662">
        <v>45.076659500016802</v>
      </c>
      <c r="N11662">
        <v>3</v>
      </c>
      <c r="O11662">
        <v>0.25723779998952501</v>
      </c>
      <c r="P11662">
        <v>45.431713900005001</v>
      </c>
    </row>
    <row r="11663" spans="1:16" x14ac:dyDescent="0.3">
      <c r="A11663">
        <v>33</v>
      </c>
      <c r="B11663">
        <v>2</v>
      </c>
      <c r="C11663">
        <v>0</v>
      </c>
      <c r="D11663">
        <v>5</v>
      </c>
      <c r="E11663" t="s">
        <v>1941</v>
      </c>
      <c r="F11663">
        <v>1</v>
      </c>
      <c r="G11663">
        <v>1</v>
      </c>
      <c r="H11663">
        <v>1.99549739999929</v>
      </c>
      <c r="I11663">
        <v>10.000184500007901</v>
      </c>
      <c r="J11663" t="s">
        <v>16</v>
      </c>
      <c r="K11663" t="b">
        <v>1</v>
      </c>
      <c r="L11663">
        <v>0.86095020000357203</v>
      </c>
      <c r="M11663">
        <v>46.799272100033697</v>
      </c>
      <c r="N11663">
        <v>1</v>
      </c>
      <c r="O11663">
        <v>1.1378496999968799</v>
      </c>
      <c r="P11663">
        <v>48.079573000024503</v>
      </c>
    </row>
    <row r="11664" spans="1:16" x14ac:dyDescent="0.3">
      <c r="A11664">
        <v>33</v>
      </c>
      <c r="B11664">
        <v>2</v>
      </c>
      <c r="C11664">
        <v>0</v>
      </c>
      <c r="D11664">
        <v>5</v>
      </c>
      <c r="E11664" t="s">
        <v>208</v>
      </c>
      <c r="F11664">
        <v>1</v>
      </c>
      <c r="G11664">
        <v>1</v>
      </c>
      <c r="H11664">
        <v>1.99482510000234</v>
      </c>
      <c r="I11664">
        <v>32.500591900025</v>
      </c>
      <c r="J11664" t="s">
        <v>16</v>
      </c>
      <c r="K11664" t="b">
        <v>1</v>
      </c>
      <c r="L11664">
        <v>0.88697150000370995</v>
      </c>
      <c r="M11664">
        <v>49.4730968000367</v>
      </c>
      <c r="N11664">
        <v>2</v>
      </c>
      <c r="O11664">
        <v>0.122162799991202</v>
      </c>
      <c r="P11664">
        <v>49.7200554000447</v>
      </c>
    </row>
    <row r="11665" spans="1:16" x14ac:dyDescent="0.3">
      <c r="A11665">
        <v>33</v>
      </c>
      <c r="B11665">
        <v>2</v>
      </c>
      <c r="C11665">
        <v>0</v>
      </c>
      <c r="D11665">
        <v>5</v>
      </c>
      <c r="E11665" t="s">
        <v>1013</v>
      </c>
      <c r="F11665">
        <v>1</v>
      </c>
      <c r="G11665">
        <v>1</v>
      </c>
      <c r="H11665">
        <v>1.9946165999863299</v>
      </c>
      <c r="I11665">
        <v>110.00193160004</v>
      </c>
      <c r="J11665" t="s">
        <v>16</v>
      </c>
      <c r="K11665" t="b">
        <v>1</v>
      </c>
      <c r="L11665">
        <v>0.63545649999287002</v>
      </c>
      <c r="M11665">
        <v>50.8600168999983</v>
      </c>
      <c r="N11665">
        <v>3</v>
      </c>
      <c r="O11665">
        <v>0.164727299998049</v>
      </c>
      <c r="P11665">
        <v>51.138413900043801</v>
      </c>
    </row>
    <row r="11666" spans="1:16" x14ac:dyDescent="0.3">
      <c r="A11666">
        <v>33</v>
      </c>
      <c r="B11666">
        <v>2</v>
      </c>
      <c r="C11666">
        <v>0</v>
      </c>
      <c r="D11666">
        <v>5</v>
      </c>
      <c r="E11666" t="s">
        <v>973</v>
      </c>
      <c r="F11666">
        <v>1</v>
      </c>
      <c r="G11666">
        <v>1</v>
      </c>
      <c r="H11666">
        <v>1.9944348999997601</v>
      </c>
      <c r="I11666">
        <v>122.502160100034</v>
      </c>
      <c r="J11666" t="s">
        <v>16</v>
      </c>
      <c r="K11666" t="b">
        <v>1</v>
      </c>
      <c r="L11666">
        <v>0.66065819998038899</v>
      </c>
      <c r="M11666">
        <v>52.303545900038401</v>
      </c>
      <c r="N11666">
        <v>3</v>
      </c>
      <c r="O11666">
        <v>0.147048600018024</v>
      </c>
      <c r="P11666">
        <v>52.5772942000185</v>
      </c>
    </row>
    <row r="11667" spans="1:16" x14ac:dyDescent="0.3">
      <c r="A11667">
        <v>33</v>
      </c>
      <c r="B11667">
        <v>2</v>
      </c>
      <c r="C11667">
        <v>0</v>
      </c>
      <c r="D11667">
        <v>5</v>
      </c>
      <c r="E11667" t="s">
        <v>1286</v>
      </c>
      <c r="F11667" t="s">
        <v>13</v>
      </c>
      <c r="G11667">
        <v>1</v>
      </c>
      <c r="H11667" t="s">
        <v>13</v>
      </c>
      <c r="I11667" t="s">
        <v>13</v>
      </c>
      <c r="J11667" t="s">
        <v>14</v>
      </c>
      <c r="K11667" t="b">
        <v>1</v>
      </c>
      <c r="L11667">
        <v>0.86583999998401895</v>
      </c>
      <c r="M11667">
        <v>53.947721600008698</v>
      </c>
      <c r="N11667">
        <v>2</v>
      </c>
      <c r="O11667">
        <v>0.38118379999650598</v>
      </c>
      <c r="P11667">
        <v>54.450796700024497</v>
      </c>
    </row>
    <row r="11668" spans="1:16" x14ac:dyDescent="0.3">
      <c r="A11668">
        <v>33</v>
      </c>
      <c r="B11668">
        <v>2</v>
      </c>
      <c r="C11668">
        <v>0</v>
      </c>
      <c r="D11668">
        <v>5</v>
      </c>
      <c r="E11668" t="s">
        <v>20</v>
      </c>
      <c r="F11668" t="s">
        <v>13</v>
      </c>
      <c r="G11668">
        <v>1</v>
      </c>
      <c r="H11668" t="s">
        <v>13</v>
      </c>
      <c r="I11668" t="s">
        <v>13</v>
      </c>
      <c r="J11668" t="s">
        <v>16</v>
      </c>
      <c r="K11668" t="b">
        <v>0</v>
      </c>
      <c r="L11668">
        <v>1.1722951999981901</v>
      </c>
      <c r="M11668">
        <v>56.127884500019697</v>
      </c>
      <c r="N11668">
        <v>3</v>
      </c>
      <c r="O11668">
        <v>0.202483000000939</v>
      </c>
      <c r="P11668">
        <v>56.440197099989703</v>
      </c>
    </row>
    <row r="11669" spans="1:16" x14ac:dyDescent="0.3">
      <c r="A11669">
        <v>33</v>
      </c>
      <c r="B11669">
        <v>2</v>
      </c>
      <c r="C11669">
        <v>0</v>
      </c>
      <c r="D11669">
        <v>5</v>
      </c>
      <c r="E11669" t="s">
        <v>940</v>
      </c>
      <c r="F11669">
        <v>1</v>
      </c>
      <c r="G11669">
        <v>1</v>
      </c>
      <c r="H11669">
        <v>1.99460019997787</v>
      </c>
      <c r="I11669">
        <v>105.001831600035</v>
      </c>
      <c r="J11669" t="s">
        <v>16</v>
      </c>
      <c r="K11669" t="b">
        <v>1</v>
      </c>
      <c r="L11669">
        <v>1.3773645000182999</v>
      </c>
      <c r="M11669">
        <v>58.323756500030903</v>
      </c>
      <c r="N11669">
        <v>2</v>
      </c>
      <c r="O11669">
        <v>0.35498770000413099</v>
      </c>
      <c r="P11669">
        <v>58.808865400031202</v>
      </c>
    </row>
    <row r="11670" spans="1:16" x14ac:dyDescent="0.3">
      <c r="A11670">
        <v>33</v>
      </c>
      <c r="B11670">
        <v>2</v>
      </c>
      <c r="C11670">
        <v>0</v>
      </c>
      <c r="D11670">
        <v>5</v>
      </c>
      <c r="E11670" t="s">
        <v>1156</v>
      </c>
      <c r="F11670" t="s">
        <v>13</v>
      </c>
      <c r="G11670">
        <v>1</v>
      </c>
      <c r="H11670" t="s">
        <v>13</v>
      </c>
      <c r="I11670" t="s">
        <v>13</v>
      </c>
      <c r="J11670" t="s">
        <v>14</v>
      </c>
      <c r="K11670" t="b">
        <v>1</v>
      </c>
      <c r="L11670">
        <v>0.86260789999505505</v>
      </c>
      <c r="M11670">
        <v>60.178314300021199</v>
      </c>
      <c r="N11670">
        <v>1</v>
      </c>
      <c r="O11670">
        <v>0.242005300009623</v>
      </c>
      <c r="P11670">
        <v>60.543745400034801</v>
      </c>
    </row>
    <row r="11671" spans="1:16" x14ac:dyDescent="0.3">
      <c r="A11671">
        <v>33</v>
      </c>
      <c r="B11671">
        <v>2</v>
      </c>
      <c r="C11671">
        <v>0</v>
      </c>
      <c r="D11671">
        <v>5</v>
      </c>
      <c r="E11671" t="s">
        <v>1410</v>
      </c>
      <c r="F11671">
        <v>1</v>
      </c>
      <c r="G11671">
        <v>1</v>
      </c>
      <c r="H11671">
        <v>1.9946043000090901</v>
      </c>
      <c r="I11671">
        <v>80.001513299997896</v>
      </c>
      <c r="J11671" t="s">
        <v>16</v>
      </c>
      <c r="K11671" t="b">
        <v>1</v>
      </c>
      <c r="L11671">
        <v>1.1081414999789601</v>
      </c>
      <c r="M11671">
        <v>62.158586800040197</v>
      </c>
      <c r="N11671">
        <v>3</v>
      </c>
      <c r="O11671">
        <v>0.16134880000026899</v>
      </c>
      <c r="P11671">
        <v>62.4629197000177</v>
      </c>
    </row>
    <row r="11672" spans="1:16" x14ac:dyDescent="0.3">
      <c r="A11672">
        <v>33</v>
      </c>
      <c r="B11672">
        <v>2</v>
      </c>
      <c r="C11672">
        <v>0</v>
      </c>
      <c r="D11672">
        <v>5</v>
      </c>
      <c r="E11672" t="s">
        <v>602</v>
      </c>
      <c r="F11672" t="s">
        <v>13</v>
      </c>
      <c r="G11672">
        <v>1</v>
      </c>
      <c r="H11672" t="s">
        <v>13</v>
      </c>
      <c r="I11672" t="s">
        <v>13</v>
      </c>
      <c r="J11672" t="s">
        <v>14</v>
      </c>
      <c r="K11672" t="b">
        <v>1</v>
      </c>
      <c r="L11672">
        <v>0.95300330000463895</v>
      </c>
      <c r="M11672">
        <v>63.923275700013598</v>
      </c>
      <c r="N11672">
        <v>2</v>
      </c>
      <c r="O11672">
        <v>0.300148300011642</v>
      </c>
      <c r="P11672">
        <v>64.338082900038003</v>
      </c>
    </row>
    <row r="11673" spans="1:16" x14ac:dyDescent="0.3">
      <c r="A11673">
        <v>33</v>
      </c>
      <c r="B11673">
        <v>2</v>
      </c>
      <c r="C11673">
        <v>0</v>
      </c>
      <c r="D11673">
        <v>5</v>
      </c>
      <c r="E11673" t="s">
        <v>737</v>
      </c>
      <c r="F11673">
        <v>1</v>
      </c>
      <c r="G11673">
        <v>1</v>
      </c>
      <c r="H11673">
        <v>1.9946536000352399</v>
      </c>
      <c r="I11673">
        <v>87.501619599992395</v>
      </c>
      <c r="J11673" t="s">
        <v>16</v>
      </c>
      <c r="K11673" t="b">
        <v>1</v>
      </c>
      <c r="L11673">
        <v>0.69077479996485602</v>
      </c>
      <c r="M11673">
        <v>65.535895800043406</v>
      </c>
      <c r="N11673">
        <v>3</v>
      </c>
      <c r="O11673">
        <v>0.15517939999699601</v>
      </c>
      <c r="P11673">
        <v>65.8090883000405</v>
      </c>
    </row>
    <row r="11674" spans="1:16" x14ac:dyDescent="0.3">
      <c r="A11674">
        <v>33</v>
      </c>
      <c r="B11674">
        <v>2</v>
      </c>
      <c r="C11674">
        <v>0</v>
      </c>
      <c r="D11674">
        <v>5</v>
      </c>
      <c r="E11674" t="s">
        <v>2004</v>
      </c>
      <c r="F11674">
        <v>1</v>
      </c>
      <c r="G11674">
        <v>1</v>
      </c>
      <c r="H11674">
        <v>1.99467500002356</v>
      </c>
      <c r="I11674">
        <v>50.000901299994403</v>
      </c>
      <c r="J11674" t="s">
        <v>16</v>
      </c>
      <c r="K11674" t="b">
        <v>1</v>
      </c>
      <c r="L11674">
        <v>0.82195620000129599</v>
      </c>
      <c r="M11674">
        <v>67.135485100035993</v>
      </c>
      <c r="N11674">
        <v>3</v>
      </c>
      <c r="O11674">
        <v>0.17566839995561201</v>
      </c>
      <c r="P11674">
        <v>67.430067700042898</v>
      </c>
    </row>
    <row r="11675" spans="1:16" x14ac:dyDescent="0.3">
      <c r="A11675">
        <v>33</v>
      </c>
      <c r="B11675">
        <v>2</v>
      </c>
      <c r="C11675">
        <v>0</v>
      </c>
      <c r="D11675">
        <v>5</v>
      </c>
      <c r="E11675" t="s">
        <v>1980</v>
      </c>
      <c r="F11675">
        <v>1</v>
      </c>
      <c r="G11675">
        <v>1</v>
      </c>
      <c r="H11675">
        <v>1.9946652000071501</v>
      </c>
      <c r="I11675">
        <v>102.501802499988</v>
      </c>
      <c r="J11675" t="s">
        <v>16</v>
      </c>
      <c r="K11675" t="b">
        <v>1</v>
      </c>
      <c r="L11675">
        <v>1.6559618000173899</v>
      </c>
      <c r="M11675">
        <v>69.592008000006899</v>
      </c>
      <c r="N11675">
        <v>1</v>
      </c>
      <c r="O11675">
        <v>0.55006859998684399</v>
      </c>
      <c r="P11675">
        <v>70.195992699998897</v>
      </c>
    </row>
    <row r="11676" spans="1:16" x14ac:dyDescent="0.3">
      <c r="A11676">
        <v>33</v>
      </c>
      <c r="B11676">
        <v>2</v>
      </c>
      <c r="C11676">
        <v>0</v>
      </c>
      <c r="D11676">
        <v>5</v>
      </c>
      <c r="E11676" t="s">
        <v>2088</v>
      </c>
      <c r="F11676">
        <v>1</v>
      </c>
      <c r="G11676">
        <v>1</v>
      </c>
      <c r="H11676">
        <v>1.99465310003143</v>
      </c>
      <c r="I11676">
        <v>97.501764499989804</v>
      </c>
      <c r="J11676" t="s">
        <v>16</v>
      </c>
      <c r="K11676" t="b">
        <v>1</v>
      </c>
      <c r="L11676">
        <v>0.80587139999261104</v>
      </c>
      <c r="M11676">
        <v>71.507606300001498</v>
      </c>
      <c r="N11676">
        <v>3</v>
      </c>
      <c r="O11676">
        <v>0.10512730001937599</v>
      </c>
      <c r="P11676">
        <v>71.734788400004604</v>
      </c>
    </row>
    <row r="11677" spans="1:16" x14ac:dyDescent="0.3">
      <c r="A11677">
        <v>33</v>
      </c>
      <c r="B11677">
        <v>2</v>
      </c>
      <c r="C11677">
        <v>0</v>
      </c>
      <c r="D11677">
        <v>5</v>
      </c>
      <c r="E11677" t="s">
        <v>291</v>
      </c>
      <c r="F11677">
        <v>1</v>
      </c>
      <c r="G11677">
        <v>1</v>
      </c>
      <c r="H11677">
        <v>1.99467990000267</v>
      </c>
      <c r="I11677">
        <v>142.50256230001099</v>
      </c>
      <c r="J11677" t="s">
        <v>16</v>
      </c>
      <c r="K11677" t="b">
        <v>1</v>
      </c>
      <c r="L11677">
        <v>0.58589449996361498</v>
      </c>
      <c r="M11677">
        <v>72.825380099995499</v>
      </c>
      <c r="N11677">
        <v>3</v>
      </c>
      <c r="O11677">
        <v>0.19885460002114999</v>
      </c>
      <c r="P11677">
        <v>73.148459000047296</v>
      </c>
    </row>
    <row r="11678" spans="1:16" x14ac:dyDescent="0.3">
      <c r="A11678">
        <v>33</v>
      </c>
      <c r="B11678">
        <v>2</v>
      </c>
      <c r="C11678">
        <v>0</v>
      </c>
      <c r="D11678">
        <v>5</v>
      </c>
      <c r="E11678" t="s">
        <v>1760</v>
      </c>
      <c r="F11678" t="s">
        <v>13</v>
      </c>
      <c r="G11678">
        <v>1</v>
      </c>
      <c r="H11678" t="s">
        <v>13</v>
      </c>
      <c r="I11678" t="s">
        <v>13</v>
      </c>
      <c r="J11678" t="s">
        <v>14</v>
      </c>
      <c r="K11678" t="b">
        <v>1</v>
      </c>
      <c r="L11678">
        <v>0.67834740004036598</v>
      </c>
      <c r="M11678">
        <v>74.332297400047494</v>
      </c>
      <c r="N11678">
        <v>2</v>
      </c>
      <c r="O11678">
        <v>0.36401209997711698</v>
      </c>
      <c r="P11678">
        <v>74.778308500011903</v>
      </c>
    </row>
    <row r="11679" spans="1:16" x14ac:dyDescent="0.3">
      <c r="A11679">
        <v>33</v>
      </c>
      <c r="B11679">
        <v>2</v>
      </c>
      <c r="C11679">
        <v>0</v>
      </c>
      <c r="D11679">
        <v>5</v>
      </c>
      <c r="E11679" t="s">
        <v>457</v>
      </c>
      <c r="F11679">
        <v>1</v>
      </c>
      <c r="G11679">
        <v>1</v>
      </c>
      <c r="H11679">
        <v>1.99483650003094</v>
      </c>
      <c r="I11679">
        <v>55.001013000030099</v>
      </c>
      <c r="J11679" t="s">
        <v>16</v>
      </c>
      <c r="K11679" t="b">
        <v>1</v>
      </c>
      <c r="L11679">
        <v>0.76644229999510605</v>
      </c>
      <c r="M11679">
        <v>76.050744000007398</v>
      </c>
      <c r="N11679">
        <v>3</v>
      </c>
      <c r="O11679">
        <v>0.16899460001150099</v>
      </c>
      <c r="P11679">
        <v>76.342536100011799</v>
      </c>
    </row>
    <row r="11680" spans="1:16" x14ac:dyDescent="0.3">
      <c r="A11680">
        <v>33</v>
      </c>
      <c r="B11680">
        <v>2</v>
      </c>
      <c r="C11680">
        <v>0</v>
      </c>
      <c r="D11680">
        <v>5</v>
      </c>
      <c r="E11680" t="s">
        <v>421</v>
      </c>
      <c r="F11680">
        <v>1</v>
      </c>
      <c r="G11680">
        <v>1</v>
      </c>
      <c r="H11680">
        <v>1.9955885000526901</v>
      </c>
      <c r="I11680">
        <v>7.5001604999997697</v>
      </c>
      <c r="J11680" t="s">
        <v>16</v>
      </c>
      <c r="K11680" t="b">
        <v>1</v>
      </c>
      <c r="L11680">
        <v>0.79263139999238796</v>
      </c>
      <c r="M11680">
        <v>77.640389300009701</v>
      </c>
      <c r="N11680">
        <v>3</v>
      </c>
      <c r="O11680">
        <v>0.764587200013921</v>
      </c>
      <c r="P11680">
        <v>78.514260900032198</v>
      </c>
    </row>
    <row r="11681" spans="1:16" x14ac:dyDescent="0.3">
      <c r="A11681">
        <v>33</v>
      </c>
      <c r="B11681">
        <v>2</v>
      </c>
      <c r="C11681">
        <v>0</v>
      </c>
      <c r="D11681">
        <v>5</v>
      </c>
      <c r="E11681" t="s">
        <v>2170</v>
      </c>
      <c r="F11681">
        <v>1</v>
      </c>
      <c r="G11681">
        <v>1</v>
      </c>
      <c r="H11681">
        <v>1.9944378999643999</v>
      </c>
      <c r="I11681">
        <v>82.501583200006294</v>
      </c>
      <c r="J11681" t="s">
        <v>16</v>
      </c>
      <c r="K11681" t="b">
        <v>1</v>
      </c>
      <c r="L11681">
        <v>3.0825640999828501</v>
      </c>
      <c r="M11681">
        <v>82.103326900047307</v>
      </c>
      <c r="N11681">
        <v>1</v>
      </c>
      <c r="O11681">
        <v>1.08525239996379</v>
      </c>
      <c r="P11681">
        <v>83.323115300037898</v>
      </c>
    </row>
    <row r="11682" spans="1:16" x14ac:dyDescent="0.3">
      <c r="A11682">
        <v>33</v>
      </c>
      <c r="B11682">
        <v>2</v>
      </c>
      <c r="C11682">
        <v>0</v>
      </c>
      <c r="D11682">
        <v>5</v>
      </c>
      <c r="E11682" t="s">
        <v>1223</v>
      </c>
      <c r="F11682" t="s">
        <v>13</v>
      </c>
      <c r="G11682">
        <v>1</v>
      </c>
      <c r="H11682" t="s">
        <v>13</v>
      </c>
      <c r="I11682" t="s">
        <v>13</v>
      </c>
      <c r="J11682" t="s">
        <v>14</v>
      </c>
      <c r="K11682" t="b">
        <v>1</v>
      </c>
      <c r="L11682">
        <v>0.765969400003087</v>
      </c>
      <c r="M11682">
        <v>84.594085999997304</v>
      </c>
      <c r="N11682">
        <v>3</v>
      </c>
      <c r="O11682">
        <v>0.18637479998869799</v>
      </c>
      <c r="P11682">
        <v>84.880463400040796</v>
      </c>
    </row>
    <row r="11683" spans="1:16" x14ac:dyDescent="0.3">
      <c r="A11683">
        <v>33</v>
      </c>
      <c r="B11683">
        <v>2</v>
      </c>
      <c r="C11683">
        <v>0</v>
      </c>
      <c r="D11683">
        <v>5</v>
      </c>
      <c r="E11683" t="s">
        <v>770</v>
      </c>
      <c r="F11683" t="s">
        <v>13</v>
      </c>
      <c r="G11683">
        <v>1</v>
      </c>
      <c r="H11683" t="s">
        <v>13</v>
      </c>
      <c r="I11683" t="s">
        <v>13</v>
      </c>
      <c r="J11683" t="s">
        <v>14</v>
      </c>
      <c r="K11683" t="b">
        <v>1</v>
      </c>
      <c r="L11683">
        <v>0.84204750001663298</v>
      </c>
      <c r="M11683">
        <v>86.227854500000802</v>
      </c>
      <c r="N11683">
        <v>3</v>
      </c>
      <c r="O11683">
        <v>0.213843400008045</v>
      </c>
      <c r="P11683">
        <v>86.532218800042799</v>
      </c>
    </row>
    <row r="11684" spans="1:16" x14ac:dyDescent="0.3">
      <c r="A11684">
        <v>33</v>
      </c>
      <c r="B11684">
        <v>2</v>
      </c>
      <c r="C11684">
        <v>0</v>
      </c>
      <c r="D11684">
        <v>5</v>
      </c>
      <c r="E11684" t="s">
        <v>1075</v>
      </c>
      <c r="F11684" t="s">
        <v>13</v>
      </c>
      <c r="G11684">
        <v>1</v>
      </c>
      <c r="H11684" t="s">
        <v>13</v>
      </c>
      <c r="I11684" t="s">
        <v>13</v>
      </c>
      <c r="J11684" t="s">
        <v>14</v>
      </c>
      <c r="K11684" t="b">
        <v>1</v>
      </c>
      <c r="L11684">
        <v>1.38054189999821</v>
      </c>
      <c r="M11684">
        <v>88.418044099991704</v>
      </c>
      <c r="N11684">
        <v>1</v>
      </c>
      <c r="O11684">
        <v>0.19229539996013001</v>
      </c>
      <c r="P11684">
        <v>88.733983300044201</v>
      </c>
    </row>
    <row r="11685" spans="1:16" x14ac:dyDescent="0.3">
      <c r="A11685">
        <v>33</v>
      </c>
      <c r="B11685">
        <v>2</v>
      </c>
      <c r="C11685">
        <v>0</v>
      </c>
      <c r="D11685">
        <v>5</v>
      </c>
      <c r="E11685" t="s">
        <v>394</v>
      </c>
      <c r="F11685" t="s">
        <v>13</v>
      </c>
      <c r="G11685">
        <v>1</v>
      </c>
      <c r="H11685" t="s">
        <v>13</v>
      </c>
      <c r="I11685" t="s">
        <v>13</v>
      </c>
      <c r="J11685" t="s">
        <v>16</v>
      </c>
      <c r="K11685" t="b">
        <v>0</v>
      </c>
      <c r="L11685">
        <v>1.7578002000227599</v>
      </c>
      <c r="M11685">
        <v>90.996627999993507</v>
      </c>
      <c r="N11685">
        <v>2</v>
      </c>
      <c r="O11685">
        <v>5.0863599986769301E-2</v>
      </c>
      <c r="P11685">
        <v>91.184462500037597</v>
      </c>
    </row>
    <row r="11686" spans="1:16" x14ac:dyDescent="0.3">
      <c r="A11686">
        <v>33</v>
      </c>
      <c r="B11686">
        <v>2</v>
      </c>
      <c r="C11686">
        <v>0</v>
      </c>
      <c r="D11686">
        <v>5</v>
      </c>
      <c r="E11686" t="s">
        <v>1106</v>
      </c>
      <c r="F11686" t="s">
        <v>13</v>
      </c>
      <c r="G11686">
        <v>1</v>
      </c>
      <c r="H11686" t="s">
        <v>13</v>
      </c>
      <c r="I11686" t="s">
        <v>13</v>
      </c>
      <c r="J11686" t="s">
        <v>14</v>
      </c>
      <c r="K11686" t="b">
        <v>1</v>
      </c>
      <c r="L11686">
        <v>0.78647549997549504</v>
      </c>
      <c r="M11686">
        <v>92.475141100003398</v>
      </c>
      <c r="N11686">
        <v>3</v>
      </c>
      <c r="O11686">
        <v>0.18511149997357301</v>
      </c>
      <c r="P11686">
        <v>92.759393500047693</v>
      </c>
    </row>
    <row r="11687" spans="1:16" x14ac:dyDescent="0.3">
      <c r="A11687">
        <v>33</v>
      </c>
      <c r="B11687">
        <v>2</v>
      </c>
      <c r="C11687">
        <v>0</v>
      </c>
      <c r="D11687">
        <v>5</v>
      </c>
      <c r="E11687" t="s">
        <v>1793</v>
      </c>
      <c r="F11687" t="s">
        <v>13</v>
      </c>
      <c r="G11687">
        <v>1</v>
      </c>
      <c r="H11687" t="s">
        <v>13</v>
      </c>
      <c r="I11687" t="s">
        <v>13</v>
      </c>
      <c r="J11687" t="s">
        <v>14</v>
      </c>
      <c r="K11687" t="b">
        <v>1</v>
      </c>
      <c r="L11687">
        <v>1.3589860000065499</v>
      </c>
      <c r="M11687">
        <v>94.623024900036398</v>
      </c>
      <c r="N11687">
        <v>2</v>
      </c>
      <c r="O11687">
        <v>0.30108000000473101</v>
      </c>
      <c r="P11687">
        <v>95.034771600039704</v>
      </c>
    </row>
    <row r="11688" spans="1:16" x14ac:dyDescent="0.3">
      <c r="A11688">
        <v>33</v>
      </c>
      <c r="B11688">
        <v>2</v>
      </c>
      <c r="C11688">
        <v>0</v>
      </c>
      <c r="D11688">
        <v>5</v>
      </c>
      <c r="E11688" t="s">
        <v>1649</v>
      </c>
      <c r="F11688">
        <v>1</v>
      </c>
      <c r="G11688">
        <v>1</v>
      </c>
      <c r="H11688">
        <v>1.99466800002847</v>
      </c>
      <c r="I11688">
        <v>100.001779999991</v>
      </c>
      <c r="J11688" t="s">
        <v>16</v>
      </c>
      <c r="K11688" t="b">
        <v>1</v>
      </c>
      <c r="L11688">
        <v>0.62036649999208804</v>
      </c>
      <c r="M11688">
        <v>96.160937300010104</v>
      </c>
      <c r="N11688">
        <v>3</v>
      </c>
      <c r="O11688">
        <v>0.15997670002980199</v>
      </c>
      <c r="P11688">
        <v>96.429834400012595</v>
      </c>
    </row>
    <row r="11689" spans="1:16" x14ac:dyDescent="0.3">
      <c r="A11689">
        <v>33</v>
      </c>
      <c r="B11689">
        <v>2</v>
      </c>
      <c r="C11689">
        <v>0</v>
      </c>
      <c r="D11689">
        <v>5</v>
      </c>
      <c r="E11689" t="s">
        <v>1466</v>
      </c>
      <c r="F11689">
        <v>1</v>
      </c>
      <c r="G11689">
        <v>1</v>
      </c>
      <c r="H11689">
        <v>1.9946467999834601</v>
      </c>
      <c r="I11689">
        <v>37.5006517000147</v>
      </c>
      <c r="J11689" t="s">
        <v>16</v>
      </c>
      <c r="K11689" t="b">
        <v>1</v>
      </c>
      <c r="L11689">
        <v>0.87206439999863505</v>
      </c>
      <c r="M11689">
        <v>97.808769800001798</v>
      </c>
      <c r="N11689">
        <v>3</v>
      </c>
      <c r="O11689">
        <v>0.16083429998252499</v>
      </c>
      <c r="P11689">
        <v>98.062426200020099</v>
      </c>
    </row>
    <row r="11690" spans="1:16" x14ac:dyDescent="0.3">
      <c r="A11690">
        <v>33</v>
      </c>
      <c r="B11690">
        <v>2</v>
      </c>
      <c r="C11690">
        <v>0</v>
      </c>
      <c r="D11690">
        <v>5</v>
      </c>
      <c r="E11690" t="s">
        <v>308</v>
      </c>
      <c r="F11690">
        <v>1</v>
      </c>
      <c r="G11690">
        <v>1</v>
      </c>
      <c r="H11690">
        <v>1.99466060003033</v>
      </c>
      <c r="I11690">
        <v>47.500830100034399</v>
      </c>
      <c r="J11690" t="s">
        <v>14</v>
      </c>
      <c r="K11690" t="b">
        <v>0</v>
      </c>
      <c r="L11690">
        <v>1.36612579994835</v>
      </c>
      <c r="M11690">
        <v>99.934539300040299</v>
      </c>
      <c r="N11690">
        <v>1</v>
      </c>
      <c r="O11690">
        <v>0.37744389998260902</v>
      </c>
      <c r="P11690">
        <v>100.36777250003099</v>
      </c>
    </row>
    <row r="11691" spans="1:16" x14ac:dyDescent="0.3">
      <c r="A11691">
        <v>33</v>
      </c>
      <c r="B11691">
        <v>2</v>
      </c>
      <c r="C11691">
        <v>0</v>
      </c>
      <c r="D11691">
        <v>5</v>
      </c>
      <c r="E11691" t="s">
        <v>1002</v>
      </c>
      <c r="F11691" t="s">
        <v>13</v>
      </c>
      <c r="G11691">
        <v>1</v>
      </c>
      <c r="H11691" t="s">
        <v>13</v>
      </c>
      <c r="I11691" t="s">
        <v>13</v>
      </c>
      <c r="J11691" t="s">
        <v>14</v>
      </c>
      <c r="K11691" t="b">
        <v>1</v>
      </c>
      <c r="L11691">
        <v>0.74614709999878004</v>
      </c>
      <c r="M11691">
        <v>101.618619700021</v>
      </c>
      <c r="N11691">
        <v>2</v>
      </c>
      <c r="O11691">
        <v>0.19705650000833</v>
      </c>
      <c r="P11691">
        <v>101.930768200022</v>
      </c>
    </row>
    <row r="11692" spans="1:16" x14ac:dyDescent="0.3">
      <c r="A11692">
        <v>33</v>
      </c>
      <c r="B11692">
        <v>2</v>
      </c>
      <c r="C11692">
        <v>0</v>
      </c>
      <c r="D11692">
        <v>5</v>
      </c>
      <c r="E11692" t="s">
        <v>174</v>
      </c>
      <c r="F11692" t="s">
        <v>13</v>
      </c>
      <c r="G11692">
        <v>1</v>
      </c>
      <c r="H11692" t="s">
        <v>13</v>
      </c>
      <c r="I11692" t="s">
        <v>13</v>
      </c>
      <c r="J11692" t="s">
        <v>14</v>
      </c>
      <c r="K11692" t="b">
        <v>1</v>
      </c>
      <c r="L11692">
        <v>0.87774279998848204</v>
      </c>
      <c r="M11692">
        <v>103.314240600041</v>
      </c>
      <c r="N11692">
        <v>3</v>
      </c>
      <c r="O11692">
        <v>0.200540499994531</v>
      </c>
      <c r="P11692">
        <v>103.606743200042</v>
      </c>
    </row>
    <row r="11693" spans="1:16" x14ac:dyDescent="0.3">
      <c r="A11693">
        <v>33</v>
      </c>
      <c r="B11693">
        <v>2</v>
      </c>
      <c r="C11693">
        <v>0</v>
      </c>
      <c r="D11693">
        <v>5</v>
      </c>
      <c r="E11693" t="s">
        <v>1472</v>
      </c>
      <c r="F11693" t="s">
        <v>13</v>
      </c>
      <c r="G11693">
        <v>1</v>
      </c>
      <c r="H11693" t="s">
        <v>13</v>
      </c>
      <c r="I11693" t="s">
        <v>13</v>
      </c>
      <c r="J11693" t="s">
        <v>14</v>
      </c>
      <c r="K11693" t="b">
        <v>1</v>
      </c>
      <c r="L11693">
        <v>1.04741589998594</v>
      </c>
      <c r="M11693">
        <v>105.159657100041</v>
      </c>
      <c r="N11693">
        <v>3</v>
      </c>
      <c r="O11693">
        <v>0.169041200017091</v>
      </c>
      <c r="P11693">
        <v>105.415359400038</v>
      </c>
    </row>
    <row r="11694" spans="1:16" x14ac:dyDescent="0.3">
      <c r="A11694">
        <v>33</v>
      </c>
      <c r="B11694">
        <v>2</v>
      </c>
      <c r="C11694">
        <v>0</v>
      </c>
      <c r="D11694">
        <v>5</v>
      </c>
      <c r="E11694" t="s">
        <v>452</v>
      </c>
      <c r="F11694">
        <v>1</v>
      </c>
      <c r="G11694">
        <v>1</v>
      </c>
      <c r="H11694">
        <v>1.9955380000173999</v>
      </c>
      <c r="I11694">
        <v>17.500301000021899</v>
      </c>
      <c r="J11694" t="s">
        <v>16</v>
      </c>
      <c r="K11694" t="b">
        <v>1</v>
      </c>
      <c r="L11694">
        <v>0.65550950000761099</v>
      </c>
      <c r="M11694">
        <v>106.576171300025</v>
      </c>
      <c r="N11694">
        <v>3</v>
      </c>
      <c r="O11694">
        <v>1.2901447999756801</v>
      </c>
      <c r="P11694">
        <v>108.00773070001701</v>
      </c>
    </row>
    <row r="11695" spans="1:16" x14ac:dyDescent="0.3">
      <c r="A11695">
        <v>33</v>
      </c>
      <c r="B11695">
        <v>2</v>
      </c>
      <c r="C11695">
        <v>0</v>
      </c>
      <c r="D11695">
        <v>5</v>
      </c>
      <c r="E11695" t="s">
        <v>522</v>
      </c>
      <c r="F11695" t="s">
        <v>13</v>
      </c>
      <c r="G11695">
        <v>1</v>
      </c>
      <c r="H11695" t="s">
        <v>13</v>
      </c>
      <c r="I11695" t="s">
        <v>13</v>
      </c>
      <c r="J11695" t="s">
        <v>14</v>
      </c>
      <c r="K11695" t="b">
        <v>1</v>
      </c>
      <c r="L11695">
        <v>0.80122680001659297</v>
      </c>
      <c r="M11695">
        <v>109.315449699992</v>
      </c>
      <c r="N11695">
        <v>1</v>
      </c>
      <c r="O11695">
        <v>0.30594799999380501</v>
      </c>
      <c r="P11695">
        <v>109.72892230004101</v>
      </c>
    </row>
    <row r="11696" spans="1:16" x14ac:dyDescent="0.3">
      <c r="A11696">
        <v>33</v>
      </c>
      <c r="B11696">
        <v>2</v>
      </c>
      <c r="C11696">
        <v>0</v>
      </c>
      <c r="D11696">
        <v>5</v>
      </c>
      <c r="E11696" t="s">
        <v>1025</v>
      </c>
      <c r="F11696">
        <v>1</v>
      </c>
      <c r="G11696">
        <v>1</v>
      </c>
      <c r="H11696">
        <v>1.99451640003826</v>
      </c>
      <c r="I11696">
        <v>145.002597899991</v>
      </c>
      <c r="J11696" t="s">
        <v>16</v>
      </c>
      <c r="K11696" t="b">
        <v>1</v>
      </c>
      <c r="L11696">
        <v>0.69964440003968797</v>
      </c>
      <c r="M11696">
        <v>110.936039599997</v>
      </c>
      <c r="N11696">
        <v>3</v>
      </c>
      <c r="O11696">
        <v>0.52209430001676105</v>
      </c>
      <c r="P11696">
        <v>111.57566360000099</v>
      </c>
    </row>
    <row r="11697" spans="1:16" x14ac:dyDescent="0.3">
      <c r="A11697">
        <v>33</v>
      </c>
      <c r="B11697">
        <v>2</v>
      </c>
      <c r="C11697">
        <v>0</v>
      </c>
      <c r="D11697">
        <v>5</v>
      </c>
      <c r="E11697" t="s">
        <v>1159</v>
      </c>
      <c r="F11697" t="s">
        <v>13</v>
      </c>
      <c r="G11697">
        <v>1</v>
      </c>
      <c r="H11697" t="s">
        <v>13</v>
      </c>
      <c r="I11697" t="s">
        <v>13</v>
      </c>
      <c r="J11697" t="s">
        <v>14</v>
      </c>
      <c r="K11697" t="b">
        <v>1</v>
      </c>
      <c r="L11697">
        <v>0.70438999996986196</v>
      </c>
      <c r="M11697">
        <v>112.784888499998</v>
      </c>
      <c r="N11697">
        <v>2</v>
      </c>
      <c r="O11697">
        <v>0.19733249995624599</v>
      </c>
      <c r="P11697">
        <v>113.107175900019</v>
      </c>
    </row>
    <row r="11698" spans="1:16" x14ac:dyDescent="0.3">
      <c r="A11698">
        <v>33</v>
      </c>
      <c r="B11698">
        <v>2</v>
      </c>
      <c r="C11698">
        <v>0</v>
      </c>
      <c r="D11698">
        <v>5</v>
      </c>
      <c r="E11698" t="s">
        <v>1330</v>
      </c>
      <c r="F11698" t="s">
        <v>13</v>
      </c>
      <c r="G11698">
        <v>1</v>
      </c>
      <c r="H11698" t="s">
        <v>13</v>
      </c>
      <c r="I11698" t="s">
        <v>13</v>
      </c>
      <c r="J11698" t="s">
        <v>14</v>
      </c>
      <c r="K11698" t="b">
        <v>1</v>
      </c>
      <c r="L11698">
        <v>1.2161586000002</v>
      </c>
      <c r="M11698">
        <v>114.828060400032</v>
      </c>
      <c r="N11698">
        <v>1</v>
      </c>
      <c r="O11698">
        <v>0.310442299989518</v>
      </c>
      <c r="P11698">
        <v>115.260312600003</v>
      </c>
    </row>
    <row r="11699" spans="1:16" x14ac:dyDescent="0.3">
      <c r="A11699">
        <v>33</v>
      </c>
      <c r="B11699">
        <v>2</v>
      </c>
      <c r="C11699">
        <v>0</v>
      </c>
      <c r="D11699">
        <v>5</v>
      </c>
      <c r="E11699" t="s">
        <v>1172</v>
      </c>
      <c r="F11699">
        <v>1</v>
      </c>
      <c r="G11699">
        <v>1</v>
      </c>
      <c r="H11699">
        <v>1.9957422000006799</v>
      </c>
      <c r="I11699">
        <v>30.000537200016002</v>
      </c>
      <c r="J11699" t="s">
        <v>16</v>
      </c>
      <c r="K11699" t="b">
        <v>1</v>
      </c>
      <c r="L11699">
        <v>0.772591999964789</v>
      </c>
      <c r="M11699">
        <v>116.537680600013</v>
      </c>
      <c r="N11699">
        <v>3</v>
      </c>
      <c r="O11699">
        <v>0.22657960001379299</v>
      </c>
      <c r="P11699">
        <v>116.920389100036</v>
      </c>
    </row>
    <row r="11700" spans="1:16" x14ac:dyDescent="0.3">
      <c r="A11700">
        <v>33</v>
      </c>
      <c r="B11700">
        <v>2</v>
      </c>
      <c r="C11700">
        <v>0</v>
      </c>
      <c r="D11700">
        <v>5</v>
      </c>
      <c r="E11700" t="s">
        <v>537</v>
      </c>
      <c r="F11700" t="s">
        <v>13</v>
      </c>
      <c r="G11700">
        <v>1</v>
      </c>
      <c r="H11700" t="s">
        <v>13</v>
      </c>
      <c r="I11700" t="s">
        <v>13</v>
      </c>
      <c r="J11700" t="s">
        <v>14</v>
      </c>
      <c r="K11700" t="b">
        <v>1</v>
      </c>
      <c r="L11700">
        <v>1.35207290004473</v>
      </c>
      <c r="M11700">
        <v>118.778534800047</v>
      </c>
      <c r="N11700">
        <v>2</v>
      </c>
      <c r="O11700">
        <v>0.226311400008854</v>
      </c>
      <c r="P11700">
        <v>119.07990210002799</v>
      </c>
    </row>
    <row r="11701" spans="1:16" x14ac:dyDescent="0.3">
      <c r="A11701">
        <v>33</v>
      </c>
      <c r="B11701">
        <v>2</v>
      </c>
      <c r="C11701">
        <v>0</v>
      </c>
      <c r="D11701">
        <v>5</v>
      </c>
      <c r="E11701" t="s">
        <v>220</v>
      </c>
      <c r="F11701" t="s">
        <v>13</v>
      </c>
      <c r="G11701">
        <v>1</v>
      </c>
      <c r="H11701" t="s">
        <v>13</v>
      </c>
      <c r="I11701" t="s">
        <v>13</v>
      </c>
      <c r="J11701" t="s">
        <v>14</v>
      </c>
      <c r="K11701" t="b">
        <v>1</v>
      </c>
      <c r="L11701">
        <v>0.99250460002804197</v>
      </c>
      <c r="M11701">
        <v>120.57902659999699</v>
      </c>
      <c r="N11701">
        <v>3</v>
      </c>
      <c r="O11701">
        <v>0.96236970002064504</v>
      </c>
      <c r="P11701">
        <v>121.648061899992</v>
      </c>
    </row>
    <row r="11702" spans="1:16" x14ac:dyDescent="0.3">
      <c r="A11702">
        <v>33</v>
      </c>
      <c r="B11702">
        <v>2</v>
      </c>
      <c r="C11702">
        <v>1</v>
      </c>
      <c r="D11702">
        <v>5</v>
      </c>
      <c r="E11702" t="s">
        <v>1792</v>
      </c>
      <c r="F11702">
        <v>1</v>
      </c>
      <c r="G11702">
        <v>2</v>
      </c>
      <c r="H11702">
        <v>1.99460209999233</v>
      </c>
      <c r="I11702">
        <v>127.502202300006</v>
      </c>
      <c r="J11702" t="s">
        <v>16</v>
      </c>
      <c r="K11702" t="b">
        <v>1</v>
      </c>
      <c r="L11702">
        <v>1.8288253999780899</v>
      </c>
      <c r="M11702">
        <v>1.82883840001887</v>
      </c>
      <c r="N11702">
        <v>3</v>
      </c>
      <c r="O11702">
        <v>0.33029249997343901</v>
      </c>
      <c r="P11702">
        <v>2.2620340000139598</v>
      </c>
    </row>
    <row r="11703" spans="1:16" x14ac:dyDescent="0.3">
      <c r="A11703">
        <v>33</v>
      </c>
      <c r="B11703">
        <v>2</v>
      </c>
      <c r="C11703">
        <v>1</v>
      </c>
      <c r="D11703">
        <v>5</v>
      </c>
      <c r="E11703" t="s">
        <v>1030</v>
      </c>
      <c r="F11703">
        <v>1</v>
      </c>
      <c r="G11703">
        <v>2</v>
      </c>
      <c r="H11703">
        <v>1.9946921999799101</v>
      </c>
      <c r="I11703">
        <v>67.501234400027897</v>
      </c>
      <c r="J11703" t="s">
        <v>14</v>
      </c>
      <c r="K11703" t="b">
        <v>0</v>
      </c>
      <c r="L11703">
        <v>0.92671690002316598</v>
      </c>
      <c r="M11703">
        <v>3.6948552000103501</v>
      </c>
      <c r="N11703">
        <v>1</v>
      </c>
      <c r="O11703">
        <v>0.71909119997871995</v>
      </c>
      <c r="P11703">
        <v>4.5470525000127999</v>
      </c>
    </row>
    <row r="11704" spans="1:16" x14ac:dyDescent="0.3">
      <c r="A11704">
        <v>33</v>
      </c>
      <c r="B11704">
        <v>2</v>
      </c>
      <c r="C11704">
        <v>1</v>
      </c>
      <c r="D11704">
        <v>5</v>
      </c>
      <c r="E11704" t="s">
        <v>515</v>
      </c>
      <c r="F11704" t="s">
        <v>13</v>
      </c>
      <c r="G11704">
        <v>2</v>
      </c>
      <c r="H11704" t="s">
        <v>13</v>
      </c>
      <c r="I11704" t="s">
        <v>13</v>
      </c>
      <c r="J11704" t="s">
        <v>14</v>
      </c>
      <c r="K11704" t="b">
        <v>1</v>
      </c>
      <c r="L11704">
        <v>0.85054469999158799</v>
      </c>
      <c r="M11704">
        <v>5.9024153000209498</v>
      </c>
      <c r="N11704">
        <v>2</v>
      </c>
      <c r="O11704">
        <v>0.31841680000070499</v>
      </c>
      <c r="P11704">
        <v>6.2983634000411302</v>
      </c>
    </row>
    <row r="11705" spans="1:16" x14ac:dyDescent="0.3">
      <c r="A11705">
        <v>33</v>
      </c>
      <c r="B11705">
        <v>2</v>
      </c>
      <c r="C11705">
        <v>1</v>
      </c>
      <c r="D11705">
        <v>5</v>
      </c>
      <c r="E11705" t="s">
        <v>994</v>
      </c>
      <c r="F11705">
        <v>1</v>
      </c>
      <c r="G11705">
        <v>2</v>
      </c>
      <c r="H11705">
        <v>1.9954703999683301</v>
      </c>
      <c r="I11705">
        <v>2.5000549000105798</v>
      </c>
      <c r="J11705" t="s">
        <v>14</v>
      </c>
      <c r="K11705" t="b">
        <v>0</v>
      </c>
      <c r="L11705">
        <v>1.86925490002614</v>
      </c>
      <c r="M11705">
        <v>8.6725050000241009</v>
      </c>
      <c r="N11705">
        <v>1</v>
      </c>
      <c r="O11705">
        <v>0.33900649996940002</v>
      </c>
      <c r="P11705">
        <v>9.0948960000532697</v>
      </c>
    </row>
    <row r="11706" spans="1:16" x14ac:dyDescent="0.3">
      <c r="A11706">
        <v>33</v>
      </c>
      <c r="B11706">
        <v>2</v>
      </c>
      <c r="C11706">
        <v>1</v>
      </c>
      <c r="D11706">
        <v>5</v>
      </c>
      <c r="E11706" t="s">
        <v>1342</v>
      </c>
      <c r="F11706">
        <v>1</v>
      </c>
      <c r="G11706">
        <v>2</v>
      </c>
      <c r="H11706">
        <v>1.99454919999698</v>
      </c>
      <c r="I11706">
        <v>65.001178000005893</v>
      </c>
      <c r="J11706" t="s">
        <v>16</v>
      </c>
      <c r="K11706" t="b">
        <v>1</v>
      </c>
      <c r="L11706">
        <v>1.5106775999884099</v>
      </c>
      <c r="M11706">
        <v>11.1118319000234</v>
      </c>
      <c r="N11706">
        <v>2</v>
      </c>
      <c r="O11706">
        <v>0.29851260001305502</v>
      </c>
      <c r="P11706">
        <v>11.478541300050001</v>
      </c>
    </row>
    <row r="11707" spans="1:16" x14ac:dyDescent="0.3">
      <c r="A11707">
        <v>33</v>
      </c>
      <c r="B11707">
        <v>2</v>
      </c>
      <c r="C11707">
        <v>1</v>
      </c>
      <c r="D11707">
        <v>5</v>
      </c>
      <c r="E11707" t="s">
        <v>1111</v>
      </c>
      <c r="F11707" t="s">
        <v>13</v>
      </c>
      <c r="G11707">
        <v>2</v>
      </c>
      <c r="H11707" t="s">
        <v>13</v>
      </c>
      <c r="I11707" t="s">
        <v>13</v>
      </c>
      <c r="J11707" t="s">
        <v>14</v>
      </c>
      <c r="K11707" t="b">
        <v>1</v>
      </c>
      <c r="L11707">
        <v>1.38048799999524</v>
      </c>
      <c r="M11707">
        <v>13.3648649000097</v>
      </c>
      <c r="N11707">
        <v>1</v>
      </c>
      <c r="O11707">
        <v>0.243154400028288</v>
      </c>
      <c r="P11707">
        <v>13.7269090000191</v>
      </c>
    </row>
    <row r="11708" spans="1:16" x14ac:dyDescent="0.3">
      <c r="A11708">
        <v>33</v>
      </c>
      <c r="B11708">
        <v>2</v>
      </c>
      <c r="C11708">
        <v>1</v>
      </c>
      <c r="D11708">
        <v>5</v>
      </c>
      <c r="E11708" t="s">
        <v>281</v>
      </c>
      <c r="F11708" t="s">
        <v>13</v>
      </c>
      <c r="G11708">
        <v>2</v>
      </c>
      <c r="H11708" t="s">
        <v>13</v>
      </c>
      <c r="I11708" t="s">
        <v>13</v>
      </c>
      <c r="J11708" t="s">
        <v>14</v>
      </c>
      <c r="K11708" t="b">
        <v>1</v>
      </c>
      <c r="L11708">
        <v>0.80491539998911299</v>
      </c>
      <c r="M11708">
        <v>15.0379370000446</v>
      </c>
      <c r="N11708">
        <v>2</v>
      </c>
      <c r="O11708">
        <v>0.35326760000316398</v>
      </c>
      <c r="P11708">
        <v>15.486046400037599</v>
      </c>
    </row>
    <row r="11709" spans="1:16" x14ac:dyDescent="0.3">
      <c r="A11709">
        <v>33</v>
      </c>
      <c r="B11709">
        <v>2</v>
      </c>
      <c r="C11709">
        <v>1</v>
      </c>
      <c r="D11709">
        <v>5</v>
      </c>
      <c r="E11709" t="s">
        <v>1381</v>
      </c>
      <c r="F11709" t="s">
        <v>13</v>
      </c>
      <c r="G11709">
        <v>2</v>
      </c>
      <c r="H11709" t="s">
        <v>13</v>
      </c>
      <c r="I11709" t="s">
        <v>13</v>
      </c>
      <c r="J11709" t="s">
        <v>14</v>
      </c>
      <c r="K11709" t="b">
        <v>1</v>
      </c>
      <c r="L11709">
        <v>0.99384219996863998</v>
      </c>
      <c r="M11709">
        <v>16.9857902000076</v>
      </c>
      <c r="N11709">
        <v>3</v>
      </c>
      <c r="O11709">
        <v>0.75527539994800497</v>
      </c>
      <c r="P11709">
        <v>17.8311688000103</v>
      </c>
    </row>
    <row r="11710" spans="1:16" x14ac:dyDescent="0.3">
      <c r="A11710">
        <v>33</v>
      </c>
      <c r="B11710">
        <v>2</v>
      </c>
      <c r="C11710">
        <v>1</v>
      </c>
      <c r="D11710">
        <v>5</v>
      </c>
      <c r="E11710" t="s">
        <v>1635</v>
      </c>
      <c r="F11710">
        <v>1</v>
      </c>
      <c r="G11710">
        <v>2</v>
      </c>
      <c r="H11710">
        <v>1.9946068000281201</v>
      </c>
      <c r="I11710">
        <v>35.0006330999895</v>
      </c>
      <c r="J11710" t="s">
        <v>16</v>
      </c>
      <c r="K11710" t="b">
        <v>1</v>
      </c>
      <c r="L11710">
        <v>0.99696530000073802</v>
      </c>
      <c r="M11710">
        <v>19.3351337000495</v>
      </c>
      <c r="N11710">
        <v>3</v>
      </c>
      <c r="O11710">
        <v>0.41728419996798</v>
      </c>
      <c r="P11710">
        <v>19.877320800034799</v>
      </c>
    </row>
    <row r="11711" spans="1:16" x14ac:dyDescent="0.3">
      <c r="A11711">
        <v>33</v>
      </c>
      <c r="B11711">
        <v>2</v>
      </c>
      <c r="C11711">
        <v>1</v>
      </c>
      <c r="D11711">
        <v>5</v>
      </c>
      <c r="E11711" t="s">
        <v>165</v>
      </c>
      <c r="F11711" t="s">
        <v>13</v>
      </c>
      <c r="G11711">
        <v>2</v>
      </c>
      <c r="H11711" t="s">
        <v>13</v>
      </c>
      <c r="I11711" t="s">
        <v>13</v>
      </c>
      <c r="J11711" t="s">
        <v>14</v>
      </c>
      <c r="K11711" t="b">
        <v>1</v>
      </c>
      <c r="L11711">
        <v>0.728383100009523</v>
      </c>
      <c r="M11711">
        <v>21.112218599999299</v>
      </c>
      <c r="N11711">
        <v>3</v>
      </c>
      <c r="O11711">
        <v>0.38854630000423601</v>
      </c>
      <c r="P11711">
        <v>21.608329700014998</v>
      </c>
    </row>
    <row r="11712" spans="1:16" x14ac:dyDescent="0.3">
      <c r="A11712">
        <v>33</v>
      </c>
      <c r="B11712">
        <v>2</v>
      </c>
      <c r="C11712">
        <v>1</v>
      </c>
      <c r="D11712">
        <v>5</v>
      </c>
      <c r="E11712" t="s">
        <v>2079</v>
      </c>
      <c r="F11712" t="s">
        <v>13</v>
      </c>
      <c r="G11712">
        <v>2</v>
      </c>
      <c r="H11712" t="s">
        <v>13</v>
      </c>
      <c r="I11712" t="s">
        <v>13</v>
      </c>
      <c r="J11712" t="s">
        <v>14</v>
      </c>
      <c r="K11712" t="b">
        <v>1</v>
      </c>
      <c r="L11712">
        <v>1.7989079999970301</v>
      </c>
      <c r="M11712">
        <v>23.9130557000171</v>
      </c>
      <c r="N11712">
        <v>1</v>
      </c>
      <c r="O11712">
        <v>0.40322590002324399</v>
      </c>
      <c r="P11712">
        <v>24.4321115000057</v>
      </c>
    </row>
    <row r="11713" spans="1:16" x14ac:dyDescent="0.3">
      <c r="A11713">
        <v>33</v>
      </c>
      <c r="B11713">
        <v>2</v>
      </c>
      <c r="C11713">
        <v>1</v>
      </c>
      <c r="D11713">
        <v>5</v>
      </c>
      <c r="E11713" t="s">
        <v>2108</v>
      </c>
      <c r="F11713" t="s">
        <v>13</v>
      </c>
      <c r="G11713">
        <v>2</v>
      </c>
      <c r="H11713" t="s">
        <v>13</v>
      </c>
      <c r="I11713" t="s">
        <v>13</v>
      </c>
      <c r="J11713" t="s">
        <v>14</v>
      </c>
      <c r="K11713" t="b">
        <v>1</v>
      </c>
      <c r="L11713">
        <v>1.4048207000014401</v>
      </c>
      <c r="M11713">
        <v>26.3414677000255</v>
      </c>
      <c r="N11713">
        <v>1</v>
      </c>
      <c r="O11713">
        <v>0.34424740000395099</v>
      </c>
      <c r="P11713">
        <v>26.811984900035899</v>
      </c>
    </row>
    <row r="11714" spans="1:16" x14ac:dyDescent="0.3">
      <c r="A11714">
        <v>33</v>
      </c>
      <c r="B11714">
        <v>2</v>
      </c>
      <c r="C11714">
        <v>1</v>
      </c>
      <c r="D11714">
        <v>5</v>
      </c>
      <c r="E11714" t="s">
        <v>104</v>
      </c>
      <c r="F11714">
        <v>1</v>
      </c>
      <c r="G11714">
        <v>2</v>
      </c>
      <c r="H11714">
        <v>1.9946270000073101</v>
      </c>
      <c r="I11714">
        <v>27.500514000013901</v>
      </c>
      <c r="J11714" t="s">
        <v>16</v>
      </c>
      <c r="K11714" t="b">
        <v>1</v>
      </c>
      <c r="L11714">
        <v>2.3510933000361498</v>
      </c>
      <c r="M11714">
        <v>29.668293000024299</v>
      </c>
      <c r="N11714">
        <v>3</v>
      </c>
      <c r="O11714">
        <v>0.196381099987775</v>
      </c>
      <c r="P11714">
        <v>29.9687019000412</v>
      </c>
    </row>
    <row r="11715" spans="1:16" x14ac:dyDescent="0.3">
      <c r="A11715">
        <v>33</v>
      </c>
      <c r="B11715">
        <v>2</v>
      </c>
      <c r="C11715">
        <v>1</v>
      </c>
      <c r="D11715">
        <v>5</v>
      </c>
      <c r="E11715" t="s">
        <v>540</v>
      </c>
      <c r="F11715" t="s">
        <v>13</v>
      </c>
      <c r="G11715">
        <v>2</v>
      </c>
      <c r="H11715" t="s">
        <v>13</v>
      </c>
      <c r="I11715" t="s">
        <v>13</v>
      </c>
      <c r="J11715" t="s">
        <v>14</v>
      </c>
      <c r="K11715" t="b">
        <v>1</v>
      </c>
      <c r="L11715">
        <v>0.77605970000149704</v>
      </c>
      <c r="M11715">
        <v>31.249424300040101</v>
      </c>
      <c r="N11715">
        <v>2</v>
      </c>
      <c r="O11715">
        <v>0.243671999953222</v>
      </c>
      <c r="P11715">
        <v>31.591922600055099</v>
      </c>
    </row>
    <row r="11716" spans="1:16" x14ac:dyDescent="0.3">
      <c r="A11716">
        <v>33</v>
      </c>
      <c r="B11716">
        <v>2</v>
      </c>
      <c r="C11716">
        <v>1</v>
      </c>
      <c r="D11716">
        <v>5</v>
      </c>
      <c r="E11716" t="s">
        <v>696</v>
      </c>
      <c r="F11716" t="s">
        <v>13</v>
      </c>
      <c r="G11716">
        <v>2</v>
      </c>
      <c r="H11716" t="s">
        <v>13</v>
      </c>
      <c r="I11716" t="s">
        <v>13</v>
      </c>
      <c r="J11716" t="s">
        <v>16</v>
      </c>
      <c r="K11716" t="b">
        <v>0</v>
      </c>
      <c r="L11716">
        <v>2.9902581999776898</v>
      </c>
      <c r="M11716">
        <v>35.088646100019098</v>
      </c>
      <c r="N11716">
        <v>2</v>
      </c>
      <c r="O11716">
        <v>0.258198299969081</v>
      </c>
      <c r="P11716">
        <v>35.446798400022097</v>
      </c>
    </row>
    <row r="11717" spans="1:16" x14ac:dyDescent="0.3">
      <c r="A11717">
        <v>33</v>
      </c>
      <c r="B11717">
        <v>2</v>
      </c>
      <c r="C11717">
        <v>1</v>
      </c>
      <c r="D11717">
        <v>5</v>
      </c>
      <c r="E11717" t="s">
        <v>706</v>
      </c>
      <c r="F11717">
        <v>1</v>
      </c>
      <c r="G11717">
        <v>2</v>
      </c>
      <c r="H11717">
        <v>1.99456279998412</v>
      </c>
      <c r="I11717">
        <v>57.501028500031701</v>
      </c>
      <c r="J11717" t="s">
        <v>16</v>
      </c>
      <c r="K11717" t="b">
        <v>1</v>
      </c>
      <c r="L11717">
        <v>0.70024619996547699</v>
      </c>
      <c r="M11717">
        <v>36.653943600016603</v>
      </c>
      <c r="N11717">
        <v>3</v>
      </c>
      <c r="O11717">
        <v>0.23896550002973499</v>
      </c>
      <c r="P11717">
        <v>36.987238600035198</v>
      </c>
    </row>
    <row r="11718" spans="1:16" x14ac:dyDescent="0.3">
      <c r="A11718">
        <v>33</v>
      </c>
      <c r="B11718">
        <v>2</v>
      </c>
      <c r="C11718">
        <v>1</v>
      </c>
      <c r="D11718">
        <v>5</v>
      </c>
      <c r="E11718" t="s">
        <v>427</v>
      </c>
      <c r="F11718" t="s">
        <v>13</v>
      </c>
      <c r="G11718">
        <v>2</v>
      </c>
      <c r="H11718" t="s">
        <v>13</v>
      </c>
      <c r="I11718" t="s">
        <v>13</v>
      </c>
      <c r="J11718" t="s">
        <v>14</v>
      </c>
      <c r="K11718" t="b">
        <v>1</v>
      </c>
      <c r="L11718">
        <v>0.79240499995648905</v>
      </c>
      <c r="M11718">
        <v>38.284446800011203</v>
      </c>
      <c r="N11718">
        <v>1</v>
      </c>
      <c r="O11718">
        <v>0.242054400034249</v>
      </c>
      <c r="P11718">
        <v>38.662057100038503</v>
      </c>
    </row>
    <row r="11719" spans="1:16" x14ac:dyDescent="0.3">
      <c r="A11719">
        <v>33</v>
      </c>
      <c r="B11719">
        <v>2</v>
      </c>
      <c r="C11719">
        <v>1</v>
      </c>
      <c r="D11719">
        <v>5</v>
      </c>
      <c r="E11719" t="s">
        <v>905</v>
      </c>
      <c r="F11719" t="s">
        <v>13</v>
      </c>
      <c r="G11719">
        <v>2</v>
      </c>
      <c r="H11719" t="s">
        <v>13</v>
      </c>
      <c r="I11719" t="s">
        <v>13</v>
      </c>
      <c r="J11719" t="s">
        <v>16</v>
      </c>
      <c r="K11719" t="b">
        <v>0</v>
      </c>
      <c r="L11719">
        <v>1.0082085999893</v>
      </c>
      <c r="M11719">
        <v>40.177144300018</v>
      </c>
      <c r="N11719">
        <v>2</v>
      </c>
      <c r="O11719">
        <v>0.25299770000856397</v>
      </c>
      <c r="P11719">
        <v>40.552833500027198</v>
      </c>
    </row>
    <row r="11720" spans="1:16" x14ac:dyDescent="0.3">
      <c r="A11720">
        <v>33</v>
      </c>
      <c r="B11720">
        <v>2</v>
      </c>
      <c r="C11720">
        <v>1</v>
      </c>
      <c r="D11720">
        <v>5</v>
      </c>
      <c r="E11720" t="s">
        <v>967</v>
      </c>
      <c r="F11720">
        <v>1</v>
      </c>
      <c r="G11720">
        <v>2</v>
      </c>
      <c r="H11720">
        <v>1.99463239999022</v>
      </c>
      <c r="I11720">
        <v>52.500969299988398</v>
      </c>
      <c r="J11720" t="s">
        <v>16</v>
      </c>
      <c r="K11720" t="b">
        <v>1</v>
      </c>
      <c r="L11720">
        <v>0.69637990003684502</v>
      </c>
      <c r="M11720">
        <v>41.7538388000103</v>
      </c>
      <c r="N11720">
        <v>3</v>
      </c>
      <c r="O11720">
        <v>0.16817119996994701</v>
      </c>
      <c r="P11720">
        <v>42.036470200051603</v>
      </c>
    </row>
    <row r="11721" spans="1:16" x14ac:dyDescent="0.3">
      <c r="A11721">
        <v>33</v>
      </c>
      <c r="B11721">
        <v>2</v>
      </c>
      <c r="C11721">
        <v>1</v>
      </c>
      <c r="D11721">
        <v>5</v>
      </c>
      <c r="E11721" t="s">
        <v>1436</v>
      </c>
      <c r="F11721" t="s">
        <v>13</v>
      </c>
      <c r="G11721">
        <v>2</v>
      </c>
      <c r="H11721" t="s">
        <v>13</v>
      </c>
      <c r="I11721" t="s">
        <v>13</v>
      </c>
      <c r="J11721" t="s">
        <v>14</v>
      </c>
      <c r="K11721" t="b">
        <v>1</v>
      </c>
      <c r="L11721">
        <v>1.2730934999999599</v>
      </c>
      <c r="M11721">
        <v>43.814839800004897</v>
      </c>
      <c r="N11721">
        <v>1</v>
      </c>
      <c r="O11721">
        <v>0.60579210001742501</v>
      </c>
      <c r="P11721">
        <v>44.5537484000088</v>
      </c>
    </row>
    <row r="11722" spans="1:16" x14ac:dyDescent="0.3">
      <c r="A11722">
        <v>33</v>
      </c>
      <c r="B11722">
        <v>2</v>
      </c>
      <c r="C11722">
        <v>1</v>
      </c>
      <c r="D11722">
        <v>5</v>
      </c>
      <c r="E11722" t="s">
        <v>40</v>
      </c>
      <c r="F11722">
        <v>1</v>
      </c>
      <c r="G11722">
        <v>2</v>
      </c>
      <c r="H11722">
        <v>1.99438530002953</v>
      </c>
      <c r="I11722">
        <v>60.001067400036803</v>
      </c>
      <c r="J11722" t="s">
        <v>16</v>
      </c>
      <c r="K11722" t="b">
        <v>1</v>
      </c>
      <c r="L11722">
        <v>0.88486320001538799</v>
      </c>
      <c r="M11722">
        <v>45.943410400010201</v>
      </c>
      <c r="N11722">
        <v>3</v>
      </c>
      <c r="O11722">
        <v>0.162874300032854</v>
      </c>
      <c r="P11722">
        <v>46.2225805000053</v>
      </c>
    </row>
    <row r="11723" spans="1:16" x14ac:dyDescent="0.3">
      <c r="A11723">
        <v>33</v>
      </c>
      <c r="B11723">
        <v>2</v>
      </c>
      <c r="C11723">
        <v>1</v>
      </c>
      <c r="D11723">
        <v>5</v>
      </c>
      <c r="E11723" t="s">
        <v>473</v>
      </c>
      <c r="F11723">
        <v>1</v>
      </c>
      <c r="G11723">
        <v>2</v>
      </c>
      <c r="H11723">
        <v>1.9946359999594301</v>
      </c>
      <c r="I11723">
        <v>77.501476700010201</v>
      </c>
      <c r="J11723" t="s">
        <v>16</v>
      </c>
      <c r="K11723" t="b">
        <v>1</v>
      </c>
      <c r="L11723">
        <v>0.64841570000862703</v>
      </c>
      <c r="M11723">
        <v>47.375489099999001</v>
      </c>
      <c r="N11723">
        <v>3</v>
      </c>
      <c r="O11723">
        <v>0.12244930001907101</v>
      </c>
      <c r="P11723">
        <v>47.614490400010297</v>
      </c>
    </row>
    <row r="11724" spans="1:16" x14ac:dyDescent="0.3">
      <c r="A11724">
        <v>33</v>
      </c>
      <c r="B11724">
        <v>2</v>
      </c>
      <c r="C11724">
        <v>1</v>
      </c>
      <c r="D11724">
        <v>5</v>
      </c>
      <c r="E11724" t="s">
        <v>154</v>
      </c>
      <c r="F11724">
        <v>1</v>
      </c>
      <c r="G11724">
        <v>2</v>
      </c>
      <c r="H11724">
        <v>1.99457909999182</v>
      </c>
      <c r="I11724">
        <v>147.502653200005</v>
      </c>
      <c r="J11724" t="s">
        <v>16</v>
      </c>
      <c r="K11724" t="b">
        <v>1</v>
      </c>
      <c r="L11724">
        <v>0.96577880001859695</v>
      </c>
      <c r="M11724">
        <v>49.085086900042398</v>
      </c>
      <c r="N11724">
        <v>2</v>
      </c>
      <c r="O11724">
        <v>0.29104430001461901</v>
      </c>
      <c r="P11724">
        <v>49.471473700017697</v>
      </c>
    </row>
    <row r="11725" spans="1:16" x14ac:dyDescent="0.3">
      <c r="A11725">
        <v>33</v>
      </c>
      <c r="B11725">
        <v>2</v>
      </c>
      <c r="C11725">
        <v>1</v>
      </c>
      <c r="D11725">
        <v>5</v>
      </c>
      <c r="E11725" t="s">
        <v>1713</v>
      </c>
      <c r="F11725">
        <v>1</v>
      </c>
      <c r="G11725">
        <v>2</v>
      </c>
      <c r="H11725">
        <v>1.9946017999900501</v>
      </c>
      <c r="I11725">
        <v>95.001707900024499</v>
      </c>
      <c r="J11725" t="s">
        <v>14</v>
      </c>
      <c r="K11725" t="b">
        <v>0</v>
      </c>
      <c r="L11725">
        <v>0.80191819998435698</v>
      </c>
      <c r="M11725">
        <v>50.778163800016003</v>
      </c>
      <c r="N11725">
        <v>1</v>
      </c>
      <c r="O11725">
        <v>0.261631500034127</v>
      </c>
      <c r="P11725">
        <v>51.113589800021103</v>
      </c>
    </row>
    <row r="11726" spans="1:16" x14ac:dyDescent="0.3">
      <c r="A11726">
        <v>33</v>
      </c>
      <c r="B11726">
        <v>2</v>
      </c>
      <c r="C11726">
        <v>1</v>
      </c>
      <c r="D11726">
        <v>5</v>
      </c>
      <c r="E11726" t="s">
        <v>1138</v>
      </c>
      <c r="F11726" t="s">
        <v>13</v>
      </c>
      <c r="G11726">
        <v>2</v>
      </c>
      <c r="H11726" t="s">
        <v>13</v>
      </c>
      <c r="I11726" t="s">
        <v>13</v>
      </c>
      <c r="J11726" t="s">
        <v>16</v>
      </c>
      <c r="K11726" t="b">
        <v>0</v>
      </c>
      <c r="L11726">
        <v>0.66841589997056905</v>
      </c>
      <c r="M11726">
        <v>52.287142400047699</v>
      </c>
      <c r="N11726">
        <v>1</v>
      </c>
      <c r="O11726">
        <v>1.58614160004072</v>
      </c>
      <c r="P11726">
        <v>53.925831000029604</v>
      </c>
    </row>
    <row r="11727" spans="1:16" x14ac:dyDescent="0.3">
      <c r="A11727">
        <v>33</v>
      </c>
      <c r="B11727">
        <v>2</v>
      </c>
      <c r="C11727">
        <v>1</v>
      </c>
      <c r="D11727">
        <v>5</v>
      </c>
      <c r="E11727" t="s">
        <v>1458</v>
      </c>
      <c r="F11727" t="s">
        <v>13</v>
      </c>
      <c r="G11727">
        <v>2</v>
      </c>
      <c r="H11727" t="s">
        <v>13</v>
      </c>
      <c r="I11727" t="s">
        <v>13</v>
      </c>
      <c r="J11727" t="s">
        <v>16</v>
      </c>
      <c r="K11727" t="b">
        <v>0</v>
      </c>
      <c r="L11727">
        <v>1.92676470003789</v>
      </c>
      <c r="M11727">
        <v>56.359074900043197</v>
      </c>
      <c r="N11727">
        <v>2</v>
      </c>
      <c r="O11727">
        <v>0.171957699989434</v>
      </c>
      <c r="P11727">
        <v>56.647606500016998</v>
      </c>
    </row>
    <row r="11728" spans="1:16" x14ac:dyDescent="0.3">
      <c r="A11728">
        <v>33</v>
      </c>
      <c r="B11728">
        <v>2</v>
      </c>
      <c r="C11728">
        <v>1</v>
      </c>
      <c r="D11728">
        <v>5</v>
      </c>
      <c r="E11728" t="s">
        <v>561</v>
      </c>
      <c r="F11728" t="s">
        <v>13</v>
      </c>
      <c r="G11728">
        <v>2</v>
      </c>
      <c r="H11728" t="s">
        <v>13</v>
      </c>
      <c r="I11728" t="s">
        <v>13</v>
      </c>
      <c r="J11728" t="s">
        <v>14</v>
      </c>
      <c r="K11728" t="b">
        <v>1</v>
      </c>
      <c r="L11728">
        <v>1.52860950003378</v>
      </c>
      <c r="M11728">
        <v>58.680780800001202</v>
      </c>
      <c r="N11728">
        <v>1</v>
      </c>
      <c r="O11728">
        <v>0.20362629997543999</v>
      </c>
      <c r="P11728">
        <v>58.991524800017899</v>
      </c>
    </row>
    <row r="11729" spans="1:16" x14ac:dyDescent="0.3">
      <c r="A11729">
        <v>33</v>
      </c>
      <c r="B11729">
        <v>2</v>
      </c>
      <c r="C11729">
        <v>1</v>
      </c>
      <c r="D11729">
        <v>5</v>
      </c>
      <c r="E11729" t="s">
        <v>1129</v>
      </c>
      <c r="F11729">
        <v>1</v>
      </c>
      <c r="G11729">
        <v>2</v>
      </c>
      <c r="H11729">
        <v>1.9946307000354899</v>
      </c>
      <c r="I11729">
        <v>117.502053300035</v>
      </c>
      <c r="J11729" t="s">
        <v>16</v>
      </c>
      <c r="K11729" t="b">
        <v>1</v>
      </c>
      <c r="L11729">
        <v>2.4598366999998702</v>
      </c>
      <c r="M11729">
        <v>61.957962500047898</v>
      </c>
      <c r="N11729">
        <v>1</v>
      </c>
      <c r="O11729">
        <v>0.33281220000935702</v>
      </c>
      <c r="P11729">
        <v>62.344942700001397</v>
      </c>
    </row>
    <row r="11730" spans="1:16" x14ac:dyDescent="0.3">
      <c r="A11730">
        <v>33</v>
      </c>
      <c r="B11730">
        <v>2</v>
      </c>
      <c r="C11730">
        <v>1</v>
      </c>
      <c r="D11730">
        <v>5</v>
      </c>
      <c r="E11730" t="s">
        <v>496</v>
      </c>
      <c r="F11730">
        <v>1</v>
      </c>
      <c r="G11730">
        <v>2</v>
      </c>
      <c r="H11730">
        <v>1.9953055999940299</v>
      </c>
      <c r="I11730">
        <v>5.0001344000338603</v>
      </c>
      <c r="J11730" t="s">
        <v>16</v>
      </c>
      <c r="K11730" t="b">
        <v>1</v>
      </c>
      <c r="L11730">
        <v>0.67518600000767004</v>
      </c>
      <c r="M11730">
        <v>63.525839600013597</v>
      </c>
      <c r="N11730">
        <v>3</v>
      </c>
      <c r="O11730">
        <v>0.45176829997217299</v>
      </c>
      <c r="P11730">
        <v>64.087414400011795</v>
      </c>
    </row>
    <row r="11731" spans="1:16" x14ac:dyDescent="0.3">
      <c r="A11731">
        <v>33</v>
      </c>
      <c r="B11731">
        <v>2</v>
      </c>
      <c r="C11731">
        <v>1</v>
      </c>
      <c r="D11731">
        <v>5</v>
      </c>
      <c r="E11731" t="s">
        <v>675</v>
      </c>
      <c r="F11731" t="s">
        <v>13</v>
      </c>
      <c r="G11731">
        <v>2</v>
      </c>
      <c r="H11731" t="s">
        <v>13</v>
      </c>
      <c r="I11731" t="s">
        <v>13</v>
      </c>
      <c r="J11731" t="s">
        <v>14</v>
      </c>
      <c r="K11731" t="b">
        <v>1</v>
      </c>
      <c r="L11731">
        <v>0.88980010000523202</v>
      </c>
      <c r="M11731">
        <v>65.482051800005095</v>
      </c>
      <c r="N11731">
        <v>1</v>
      </c>
      <c r="O11731">
        <v>0.317011300008744</v>
      </c>
      <c r="P11731">
        <v>65.912958800035994</v>
      </c>
    </row>
    <row r="11732" spans="1:16" x14ac:dyDescent="0.3">
      <c r="A11732">
        <v>33</v>
      </c>
      <c r="B11732">
        <v>2</v>
      </c>
      <c r="C11732">
        <v>1</v>
      </c>
      <c r="D11732">
        <v>5</v>
      </c>
      <c r="E11732" t="s">
        <v>1840</v>
      </c>
      <c r="F11732">
        <v>1</v>
      </c>
      <c r="G11732">
        <v>2</v>
      </c>
      <c r="H11732">
        <v>1.9946348000084999</v>
      </c>
      <c r="I11732">
        <v>140.00250500004</v>
      </c>
      <c r="J11732" t="s">
        <v>16</v>
      </c>
      <c r="K11732" t="b">
        <v>1</v>
      </c>
      <c r="L11732">
        <v>1.0792596000246699</v>
      </c>
      <c r="M11732">
        <v>67.497079300053898</v>
      </c>
      <c r="N11732">
        <v>3</v>
      </c>
      <c r="O11732">
        <v>0.16017930000089101</v>
      </c>
      <c r="P11732">
        <v>67.779820399999196</v>
      </c>
    </row>
    <row r="11733" spans="1:16" x14ac:dyDescent="0.3">
      <c r="A11733">
        <v>33</v>
      </c>
      <c r="B11733">
        <v>2</v>
      </c>
      <c r="C11733">
        <v>1</v>
      </c>
      <c r="D11733">
        <v>5</v>
      </c>
      <c r="E11733" t="s">
        <v>1170</v>
      </c>
      <c r="F11733" t="s">
        <v>13</v>
      </c>
      <c r="G11733">
        <v>2</v>
      </c>
      <c r="H11733" t="s">
        <v>13</v>
      </c>
      <c r="I11733" t="s">
        <v>13</v>
      </c>
      <c r="J11733" t="s">
        <v>14</v>
      </c>
      <c r="K11733" t="b">
        <v>1</v>
      </c>
      <c r="L11733">
        <v>0.78902369999559596</v>
      </c>
      <c r="M11733">
        <v>69.073429900046904</v>
      </c>
      <c r="N11733">
        <v>2</v>
      </c>
      <c r="O11733">
        <v>0.26032739999936899</v>
      </c>
      <c r="P11733">
        <v>69.4165281000314</v>
      </c>
    </row>
    <row r="11734" spans="1:16" x14ac:dyDescent="0.3">
      <c r="A11734">
        <v>33</v>
      </c>
      <c r="B11734">
        <v>2</v>
      </c>
      <c r="C11734">
        <v>1</v>
      </c>
      <c r="D11734">
        <v>5</v>
      </c>
      <c r="E11734" t="s">
        <v>1516</v>
      </c>
      <c r="F11734">
        <v>1</v>
      </c>
      <c r="G11734">
        <v>2</v>
      </c>
      <c r="H11734">
        <v>1.99549270002171</v>
      </c>
      <c r="I11734">
        <v>25.000462300027699</v>
      </c>
      <c r="J11734" t="s">
        <v>16</v>
      </c>
      <c r="K11734" t="b">
        <v>1</v>
      </c>
      <c r="L11734">
        <v>0.94016210001427702</v>
      </c>
      <c r="M11734">
        <v>70.862205700017498</v>
      </c>
      <c r="N11734">
        <v>1</v>
      </c>
      <c r="O11734">
        <v>0.39457980002043802</v>
      </c>
      <c r="P11734">
        <v>71.374608500045696</v>
      </c>
    </row>
    <row r="11735" spans="1:16" x14ac:dyDescent="0.3">
      <c r="A11735">
        <v>33</v>
      </c>
      <c r="B11735">
        <v>2</v>
      </c>
      <c r="C11735">
        <v>1</v>
      </c>
      <c r="D11735">
        <v>5</v>
      </c>
      <c r="E11735" t="s">
        <v>168</v>
      </c>
      <c r="F11735">
        <v>1</v>
      </c>
      <c r="G11735">
        <v>2</v>
      </c>
      <c r="H11735">
        <v>1.9945917000295601</v>
      </c>
      <c r="I11735">
        <v>90.001640100032105</v>
      </c>
      <c r="J11735" t="s">
        <v>16</v>
      </c>
      <c r="K11735" t="b">
        <v>1</v>
      </c>
      <c r="L11735">
        <v>0.62715639994712602</v>
      </c>
      <c r="M11735">
        <v>72.5097309000557</v>
      </c>
      <c r="N11735">
        <v>2</v>
      </c>
      <c r="O11735">
        <v>0.24360119999619201</v>
      </c>
      <c r="P11735">
        <v>72.863355600042297</v>
      </c>
    </row>
    <row r="11736" spans="1:16" x14ac:dyDescent="0.3">
      <c r="A11736">
        <v>33</v>
      </c>
      <c r="B11736">
        <v>2</v>
      </c>
      <c r="C11736">
        <v>1</v>
      </c>
      <c r="D11736">
        <v>5</v>
      </c>
      <c r="E11736" t="s">
        <v>353</v>
      </c>
      <c r="F11736" t="s">
        <v>13</v>
      </c>
      <c r="G11736">
        <v>2</v>
      </c>
      <c r="H11736" t="s">
        <v>13</v>
      </c>
      <c r="I11736" t="s">
        <v>13</v>
      </c>
      <c r="J11736" t="s">
        <v>14</v>
      </c>
      <c r="K11736" t="b">
        <v>1</v>
      </c>
      <c r="L11736">
        <v>1.00922449998325</v>
      </c>
      <c r="M11736">
        <v>74.379124600032796</v>
      </c>
      <c r="N11736">
        <v>2</v>
      </c>
      <c r="O11736">
        <v>0.38629759999457702</v>
      </c>
      <c r="P11736">
        <v>74.862605600035806</v>
      </c>
    </row>
    <row r="11737" spans="1:16" x14ac:dyDescent="0.3">
      <c r="A11737">
        <v>33</v>
      </c>
      <c r="B11737">
        <v>2</v>
      </c>
      <c r="C11737">
        <v>1</v>
      </c>
      <c r="D11737">
        <v>5</v>
      </c>
      <c r="E11737" t="s">
        <v>2027</v>
      </c>
      <c r="F11737">
        <v>1</v>
      </c>
      <c r="G11737">
        <v>2</v>
      </c>
      <c r="H11737">
        <v>1.9945576000027401</v>
      </c>
      <c r="I11737">
        <v>85.001604899996906</v>
      </c>
      <c r="J11737" t="s">
        <v>16</v>
      </c>
      <c r="K11737" t="b">
        <v>1</v>
      </c>
      <c r="L11737">
        <v>0.68511049996595796</v>
      </c>
      <c r="M11737">
        <v>76.053821900044596</v>
      </c>
      <c r="N11737">
        <v>3</v>
      </c>
      <c r="O11737">
        <v>0.14516250003362099</v>
      </c>
      <c r="P11737">
        <v>76.309849600016605</v>
      </c>
    </row>
    <row r="11738" spans="1:16" x14ac:dyDescent="0.3">
      <c r="A11738">
        <v>33</v>
      </c>
      <c r="B11738">
        <v>2</v>
      </c>
      <c r="C11738">
        <v>1</v>
      </c>
      <c r="D11738">
        <v>5</v>
      </c>
      <c r="E11738" t="s">
        <v>727</v>
      </c>
      <c r="F11738" t="s">
        <v>13</v>
      </c>
      <c r="G11738">
        <v>2</v>
      </c>
      <c r="H11738" t="s">
        <v>13</v>
      </c>
      <c r="I11738" t="s">
        <v>13</v>
      </c>
      <c r="J11738" t="s">
        <v>14</v>
      </c>
      <c r="K11738" t="b">
        <v>1</v>
      </c>
      <c r="L11738">
        <v>0.866896699997596</v>
      </c>
      <c r="M11738">
        <v>77.682221100025302</v>
      </c>
      <c r="N11738">
        <v>3</v>
      </c>
      <c r="O11738">
        <v>0.30634779995307299</v>
      </c>
      <c r="P11738">
        <v>78.086706500034794</v>
      </c>
    </row>
    <row r="11739" spans="1:16" x14ac:dyDescent="0.3">
      <c r="A11739">
        <v>33</v>
      </c>
      <c r="B11739">
        <v>2</v>
      </c>
      <c r="C11739">
        <v>1</v>
      </c>
      <c r="D11739">
        <v>5</v>
      </c>
      <c r="E11739" t="s">
        <v>831</v>
      </c>
      <c r="F11739">
        <v>1</v>
      </c>
      <c r="G11739">
        <v>2</v>
      </c>
      <c r="H11739">
        <v>1.99475449998863</v>
      </c>
      <c r="I11739">
        <v>135.00237840000801</v>
      </c>
      <c r="J11739" t="s">
        <v>16</v>
      </c>
      <c r="K11739" t="b">
        <v>1</v>
      </c>
      <c r="L11739">
        <v>0.99762570002349105</v>
      </c>
      <c r="M11739">
        <v>79.590854600013699</v>
      </c>
      <c r="N11739">
        <v>1</v>
      </c>
      <c r="O11739">
        <v>0.37106109998421699</v>
      </c>
      <c r="P11739">
        <v>80.054704100009999</v>
      </c>
    </row>
    <row r="11740" spans="1:16" x14ac:dyDescent="0.3">
      <c r="A11740">
        <v>33</v>
      </c>
      <c r="B11740">
        <v>2</v>
      </c>
      <c r="C11740">
        <v>1</v>
      </c>
      <c r="D11740">
        <v>5</v>
      </c>
      <c r="E11740" t="s">
        <v>723</v>
      </c>
      <c r="F11740" t="s">
        <v>13</v>
      </c>
      <c r="G11740">
        <v>2</v>
      </c>
      <c r="H11740" t="s">
        <v>13</v>
      </c>
      <c r="I11740" t="s">
        <v>13</v>
      </c>
      <c r="J11740" t="s">
        <v>16</v>
      </c>
      <c r="K11740" t="b">
        <v>0</v>
      </c>
      <c r="L11740">
        <v>1.0704395999782701</v>
      </c>
      <c r="M11740">
        <v>81.631261600006795</v>
      </c>
      <c r="N11740">
        <v>1</v>
      </c>
      <c r="O11740">
        <v>0.31664249999448701</v>
      </c>
      <c r="P11740">
        <v>82.032842300017407</v>
      </c>
    </row>
    <row r="11741" spans="1:16" x14ac:dyDescent="0.3">
      <c r="A11741">
        <v>33</v>
      </c>
      <c r="B11741">
        <v>2</v>
      </c>
      <c r="C11741">
        <v>1</v>
      </c>
      <c r="D11741">
        <v>5</v>
      </c>
      <c r="E11741" t="s">
        <v>265</v>
      </c>
      <c r="F11741">
        <v>1</v>
      </c>
      <c r="G11741">
        <v>2</v>
      </c>
      <c r="H11741">
        <v>1.9955006999662099</v>
      </c>
      <c r="I11741">
        <v>22.500397499999998</v>
      </c>
      <c r="J11741" t="s">
        <v>16</v>
      </c>
      <c r="K11741" t="b">
        <v>1</v>
      </c>
      <c r="L11741">
        <v>0.73331500001950201</v>
      </c>
      <c r="M11741">
        <v>83.271254600025699</v>
      </c>
      <c r="N11741">
        <v>2</v>
      </c>
      <c r="O11741">
        <v>0.209936600003857</v>
      </c>
      <c r="P11741">
        <v>83.597680200007702</v>
      </c>
    </row>
    <row r="11742" spans="1:16" x14ac:dyDescent="0.3">
      <c r="A11742">
        <v>33</v>
      </c>
      <c r="B11742">
        <v>2</v>
      </c>
      <c r="C11742">
        <v>1</v>
      </c>
      <c r="D11742">
        <v>5</v>
      </c>
      <c r="E11742" t="s">
        <v>1102</v>
      </c>
      <c r="F11742">
        <v>1</v>
      </c>
      <c r="G11742">
        <v>2</v>
      </c>
      <c r="H11742">
        <v>1.9944777000346201</v>
      </c>
      <c r="I11742">
        <v>62.501120700035202</v>
      </c>
      <c r="J11742" t="s">
        <v>16</v>
      </c>
      <c r="K11742" t="b">
        <v>1</v>
      </c>
      <c r="L11742">
        <v>0.69797919999109603</v>
      </c>
      <c r="M11742">
        <v>84.801636200049003</v>
      </c>
      <c r="N11742">
        <v>3</v>
      </c>
      <c r="O11742">
        <v>0.168583400023635</v>
      </c>
      <c r="P11742">
        <v>85.076641500054393</v>
      </c>
    </row>
    <row r="11743" spans="1:16" x14ac:dyDescent="0.3">
      <c r="A11743">
        <v>33</v>
      </c>
      <c r="B11743">
        <v>2</v>
      </c>
      <c r="C11743">
        <v>1</v>
      </c>
      <c r="D11743">
        <v>5</v>
      </c>
      <c r="E11743" t="s">
        <v>720</v>
      </c>
      <c r="F11743" t="s">
        <v>13</v>
      </c>
      <c r="G11743">
        <v>2</v>
      </c>
      <c r="H11743" t="s">
        <v>13</v>
      </c>
      <c r="I11743" t="s">
        <v>13</v>
      </c>
      <c r="J11743" t="s">
        <v>14</v>
      </c>
      <c r="K11743" t="b">
        <v>1</v>
      </c>
      <c r="L11743">
        <v>0.85876680002547801</v>
      </c>
      <c r="M11743">
        <v>86.442434700031299</v>
      </c>
      <c r="N11743">
        <v>2</v>
      </c>
      <c r="O11743">
        <v>0.36129200004506901</v>
      </c>
      <c r="P11743">
        <v>86.901792400050894</v>
      </c>
    </row>
    <row r="11744" spans="1:16" x14ac:dyDescent="0.3">
      <c r="A11744">
        <v>33</v>
      </c>
      <c r="B11744">
        <v>2</v>
      </c>
      <c r="C11744">
        <v>1</v>
      </c>
      <c r="D11744">
        <v>5</v>
      </c>
      <c r="E11744" t="s">
        <v>1845</v>
      </c>
      <c r="F11744" t="s">
        <v>13</v>
      </c>
      <c r="G11744">
        <v>2</v>
      </c>
      <c r="H11744" t="s">
        <v>13</v>
      </c>
      <c r="I11744" t="s">
        <v>13</v>
      </c>
      <c r="J11744" t="s">
        <v>14</v>
      </c>
      <c r="K11744" t="b">
        <v>1</v>
      </c>
      <c r="L11744">
        <v>1.67172689997824</v>
      </c>
      <c r="M11744">
        <v>89.0793259000056</v>
      </c>
      <c r="N11744">
        <v>3</v>
      </c>
      <c r="O11744">
        <v>1.8349839999573301</v>
      </c>
      <c r="P11744">
        <v>91.007056700007496</v>
      </c>
    </row>
    <row r="11745" spans="1:16" x14ac:dyDescent="0.3">
      <c r="A11745">
        <v>33</v>
      </c>
      <c r="B11745">
        <v>2</v>
      </c>
      <c r="C11745">
        <v>1</v>
      </c>
      <c r="D11745">
        <v>5</v>
      </c>
      <c r="E11745" t="s">
        <v>1385</v>
      </c>
      <c r="F11745" t="s">
        <v>13</v>
      </c>
      <c r="G11745">
        <v>2</v>
      </c>
      <c r="H11745" t="s">
        <v>13</v>
      </c>
      <c r="I11745" t="s">
        <v>13</v>
      </c>
      <c r="J11745" t="s">
        <v>16</v>
      </c>
      <c r="K11745" t="b">
        <v>0</v>
      </c>
      <c r="L11745">
        <v>3.5560724000097301</v>
      </c>
      <c r="M11745">
        <v>95.069890600047103</v>
      </c>
      <c r="N11745">
        <v>1</v>
      </c>
      <c r="O11745">
        <v>0.17305689997738199</v>
      </c>
      <c r="P11745">
        <v>95.3609168000403</v>
      </c>
    </row>
    <row r="11746" spans="1:16" x14ac:dyDescent="0.3">
      <c r="A11746">
        <v>33</v>
      </c>
      <c r="B11746">
        <v>2</v>
      </c>
      <c r="C11746">
        <v>1</v>
      </c>
      <c r="D11746">
        <v>5</v>
      </c>
      <c r="E11746" t="s">
        <v>1403</v>
      </c>
      <c r="F11746" t="s">
        <v>13</v>
      </c>
      <c r="G11746">
        <v>2</v>
      </c>
      <c r="H11746" t="s">
        <v>13</v>
      </c>
      <c r="I11746" t="s">
        <v>13</v>
      </c>
      <c r="J11746" t="s">
        <v>14</v>
      </c>
      <c r="K11746" t="b">
        <v>1</v>
      </c>
      <c r="L11746">
        <v>0.90777049999451298</v>
      </c>
      <c r="M11746">
        <v>96.773915000027102</v>
      </c>
      <c r="N11746">
        <v>1</v>
      </c>
      <c r="O11746">
        <v>0.33004400000209</v>
      </c>
      <c r="P11746">
        <v>97.221761900000303</v>
      </c>
    </row>
    <row r="11747" spans="1:16" x14ac:dyDescent="0.3">
      <c r="A11747">
        <v>33</v>
      </c>
      <c r="B11747">
        <v>2</v>
      </c>
      <c r="C11747">
        <v>1</v>
      </c>
      <c r="D11747">
        <v>5</v>
      </c>
      <c r="E11747" t="s">
        <v>2209</v>
      </c>
      <c r="F11747" t="s">
        <v>13</v>
      </c>
      <c r="G11747">
        <v>2</v>
      </c>
      <c r="H11747" t="s">
        <v>13</v>
      </c>
      <c r="I11747" t="s">
        <v>13</v>
      </c>
      <c r="J11747" t="s">
        <v>16</v>
      </c>
      <c r="K11747" t="b">
        <v>0</v>
      </c>
      <c r="L11747">
        <v>1.13294879999012</v>
      </c>
      <c r="M11747">
        <v>98.862505100027207</v>
      </c>
      <c r="N11747">
        <v>1</v>
      </c>
      <c r="O11747">
        <v>1.28537120000692</v>
      </c>
      <c r="P11747">
        <v>100.28124310000599</v>
      </c>
    </row>
    <row r="11748" spans="1:16" x14ac:dyDescent="0.3">
      <c r="A11748">
        <v>33</v>
      </c>
      <c r="B11748">
        <v>2</v>
      </c>
      <c r="C11748">
        <v>1</v>
      </c>
      <c r="D11748">
        <v>5</v>
      </c>
      <c r="E11748" t="s">
        <v>1276</v>
      </c>
      <c r="F11748">
        <v>1</v>
      </c>
      <c r="G11748">
        <v>2</v>
      </c>
      <c r="H11748">
        <v>1.99450889998116</v>
      </c>
      <c r="I11748">
        <v>112.501974600018</v>
      </c>
      <c r="J11748" t="s">
        <v>16</v>
      </c>
      <c r="K11748" t="b">
        <v>1</v>
      </c>
      <c r="L11748">
        <v>0.82934050000039905</v>
      </c>
      <c r="M11748">
        <v>101.615711900056</v>
      </c>
      <c r="N11748">
        <v>3</v>
      </c>
      <c r="O11748">
        <v>0.174025399959646</v>
      </c>
      <c r="P11748">
        <v>101.96199900005</v>
      </c>
    </row>
    <row r="11749" spans="1:16" x14ac:dyDescent="0.3">
      <c r="A11749">
        <v>33</v>
      </c>
      <c r="B11749">
        <v>2</v>
      </c>
      <c r="C11749">
        <v>1</v>
      </c>
      <c r="D11749">
        <v>5</v>
      </c>
      <c r="E11749" t="s">
        <v>1281</v>
      </c>
      <c r="F11749" t="s">
        <v>13</v>
      </c>
      <c r="G11749">
        <v>2</v>
      </c>
      <c r="H11749" t="s">
        <v>13</v>
      </c>
      <c r="I11749" t="s">
        <v>13</v>
      </c>
      <c r="J11749" t="s">
        <v>14</v>
      </c>
      <c r="K11749" t="b">
        <v>1</v>
      </c>
      <c r="L11749">
        <v>1.0667374000186101</v>
      </c>
      <c r="M11749">
        <v>103.533526100044</v>
      </c>
      <c r="N11749">
        <v>2</v>
      </c>
      <c r="O11749">
        <v>0.28679450001800399</v>
      </c>
      <c r="P11749">
        <v>103.94662220001899</v>
      </c>
    </row>
    <row r="11750" spans="1:16" x14ac:dyDescent="0.3">
      <c r="A11750">
        <v>33</v>
      </c>
      <c r="B11750">
        <v>2</v>
      </c>
      <c r="C11750">
        <v>1</v>
      </c>
      <c r="D11750">
        <v>5</v>
      </c>
      <c r="E11750" t="s">
        <v>1063</v>
      </c>
      <c r="F11750">
        <v>1</v>
      </c>
      <c r="G11750">
        <v>2</v>
      </c>
      <c r="H11750">
        <v>1.99452609999571</v>
      </c>
      <c r="I11750">
        <v>150.00267690001101</v>
      </c>
      <c r="J11750" t="s">
        <v>16</v>
      </c>
      <c r="K11750" t="b">
        <v>1</v>
      </c>
      <c r="L11750">
        <v>1.08760339999571</v>
      </c>
      <c r="M11750">
        <v>105.538898800034</v>
      </c>
      <c r="N11750">
        <v>3</v>
      </c>
      <c r="O11750">
        <v>0.194113700010348</v>
      </c>
      <c r="P11750">
        <v>105.86980410001701</v>
      </c>
    </row>
    <row r="11751" spans="1:16" x14ac:dyDescent="0.3">
      <c r="A11751">
        <v>33</v>
      </c>
      <c r="B11751">
        <v>2</v>
      </c>
      <c r="C11751">
        <v>1</v>
      </c>
      <c r="D11751">
        <v>5</v>
      </c>
      <c r="E11751" t="s">
        <v>813</v>
      </c>
      <c r="F11751" t="s">
        <v>13</v>
      </c>
      <c r="G11751">
        <v>2</v>
      </c>
      <c r="H11751" t="s">
        <v>13</v>
      </c>
      <c r="I11751" t="s">
        <v>13</v>
      </c>
      <c r="J11751" t="s">
        <v>16</v>
      </c>
      <c r="K11751" t="b">
        <v>0</v>
      </c>
      <c r="L11751">
        <v>0.689846199995372</v>
      </c>
      <c r="M11751">
        <v>107.065865900018</v>
      </c>
      <c r="N11751">
        <v>3</v>
      </c>
      <c r="O11751">
        <v>0.28249630000209403</v>
      </c>
      <c r="P11751">
        <v>107.461956500018</v>
      </c>
    </row>
    <row r="11752" spans="1:16" x14ac:dyDescent="0.3">
      <c r="A11752">
        <v>33</v>
      </c>
      <c r="B11752">
        <v>2</v>
      </c>
      <c r="C11752">
        <v>1</v>
      </c>
      <c r="D11752">
        <v>5</v>
      </c>
      <c r="E11752" t="s">
        <v>1581</v>
      </c>
      <c r="F11752">
        <v>1</v>
      </c>
      <c r="G11752">
        <v>2</v>
      </c>
      <c r="H11752">
        <v>1.9945615000324299</v>
      </c>
      <c r="I11752">
        <v>70.001297400042006</v>
      </c>
      <c r="J11752" t="s">
        <v>14</v>
      </c>
      <c r="K11752" t="b">
        <v>0</v>
      </c>
      <c r="L11752">
        <v>0.72704500000690997</v>
      </c>
      <c r="M11752">
        <v>108.69580340001301</v>
      </c>
      <c r="N11752">
        <v>1</v>
      </c>
      <c r="O11752">
        <v>0.26061019999906399</v>
      </c>
      <c r="P11752">
        <v>109.08027930004801</v>
      </c>
    </row>
    <row r="11753" spans="1:16" x14ac:dyDescent="0.3">
      <c r="A11753">
        <v>33</v>
      </c>
      <c r="B11753">
        <v>2</v>
      </c>
      <c r="C11753">
        <v>1</v>
      </c>
      <c r="D11753">
        <v>5</v>
      </c>
      <c r="E11753" t="s">
        <v>666</v>
      </c>
      <c r="F11753" t="s">
        <v>13</v>
      </c>
      <c r="G11753">
        <v>2</v>
      </c>
      <c r="H11753" t="s">
        <v>13</v>
      </c>
      <c r="I11753" t="s">
        <v>13</v>
      </c>
      <c r="J11753" t="s">
        <v>16</v>
      </c>
      <c r="K11753" t="b">
        <v>0</v>
      </c>
      <c r="L11753">
        <v>1.29315909999423</v>
      </c>
      <c r="M11753">
        <v>110.878468500043</v>
      </c>
      <c r="N11753">
        <v>2</v>
      </c>
      <c r="O11753">
        <v>0.21804760000668499</v>
      </c>
      <c r="P11753">
        <v>111.22957030002701</v>
      </c>
    </row>
    <row r="11754" spans="1:16" x14ac:dyDescent="0.3">
      <c r="A11754">
        <v>33</v>
      </c>
      <c r="B11754">
        <v>2</v>
      </c>
      <c r="C11754">
        <v>1</v>
      </c>
      <c r="D11754">
        <v>5</v>
      </c>
      <c r="E11754" t="s">
        <v>331</v>
      </c>
      <c r="F11754">
        <v>1</v>
      </c>
      <c r="G11754">
        <v>2</v>
      </c>
      <c r="H11754">
        <v>1.99463060003473</v>
      </c>
      <c r="I11754">
        <v>42.500755999993999</v>
      </c>
      <c r="J11754" t="s">
        <v>16</v>
      </c>
      <c r="K11754" t="b">
        <v>1</v>
      </c>
      <c r="L11754">
        <v>0.59033790003741204</v>
      </c>
      <c r="M11754">
        <v>112.32591080002</v>
      </c>
      <c r="N11754">
        <v>1</v>
      </c>
      <c r="O11754">
        <v>0.60729260003426999</v>
      </c>
      <c r="P11754">
        <v>113.058744600043</v>
      </c>
    </row>
    <row r="11755" spans="1:16" x14ac:dyDescent="0.3">
      <c r="A11755">
        <v>33</v>
      </c>
      <c r="B11755">
        <v>2</v>
      </c>
      <c r="C11755">
        <v>1</v>
      </c>
      <c r="D11755">
        <v>5</v>
      </c>
      <c r="E11755" t="s">
        <v>1145</v>
      </c>
      <c r="F11755">
        <v>1</v>
      </c>
      <c r="G11755">
        <v>2</v>
      </c>
      <c r="H11755">
        <v>1.99454280000646</v>
      </c>
      <c r="I11755">
        <v>75.001412699988606</v>
      </c>
      <c r="J11755" t="s">
        <v>16</v>
      </c>
      <c r="K11755" t="b">
        <v>1</v>
      </c>
      <c r="L11755">
        <v>1.18907699995907</v>
      </c>
      <c r="M11755">
        <v>114.75354689999899</v>
      </c>
      <c r="N11755">
        <v>1</v>
      </c>
      <c r="O11755">
        <v>0.148599100008141</v>
      </c>
      <c r="P11755">
        <v>115.040486500016</v>
      </c>
    </row>
    <row r="11756" spans="1:16" x14ac:dyDescent="0.3">
      <c r="A11756">
        <v>33</v>
      </c>
      <c r="B11756">
        <v>2</v>
      </c>
      <c r="C11756">
        <v>1</v>
      </c>
      <c r="D11756">
        <v>5</v>
      </c>
      <c r="E11756" t="s">
        <v>430</v>
      </c>
      <c r="F11756">
        <v>1</v>
      </c>
      <c r="G11756">
        <v>2</v>
      </c>
      <c r="H11756">
        <v>1.99449650000315</v>
      </c>
      <c r="I11756">
        <v>20.000356600037801</v>
      </c>
      <c r="J11756" t="s">
        <v>14</v>
      </c>
      <c r="K11756" t="b">
        <v>0</v>
      </c>
      <c r="L11756">
        <v>1.06457960000262</v>
      </c>
      <c r="M11756">
        <v>116.609636900015</v>
      </c>
      <c r="N11756">
        <v>2</v>
      </c>
      <c r="O11756">
        <v>0.36389999999664702</v>
      </c>
      <c r="P11756">
        <v>117.11155890004</v>
      </c>
    </row>
    <row r="11757" spans="1:16" x14ac:dyDescent="0.3">
      <c r="A11757">
        <v>33</v>
      </c>
      <c r="B11757">
        <v>2</v>
      </c>
      <c r="C11757">
        <v>1</v>
      </c>
      <c r="D11757">
        <v>5</v>
      </c>
      <c r="E11757" t="s">
        <v>1604</v>
      </c>
      <c r="F11757">
        <v>1</v>
      </c>
      <c r="G11757">
        <v>2</v>
      </c>
      <c r="H11757">
        <v>1.9947241999907399</v>
      </c>
      <c r="I11757">
        <v>137.502446900005</v>
      </c>
      <c r="J11757" t="s">
        <v>14</v>
      </c>
      <c r="K11757" t="b">
        <v>0</v>
      </c>
      <c r="L11757">
        <v>0.81257200002437502</v>
      </c>
      <c r="M11757">
        <v>118.42979350005</v>
      </c>
      <c r="N11757">
        <v>1</v>
      </c>
      <c r="O11757">
        <v>0.54081690002931304</v>
      </c>
      <c r="P11757">
        <v>119.080644200032</v>
      </c>
    </row>
    <row r="11758" spans="1:16" x14ac:dyDescent="0.3">
      <c r="A11758">
        <v>33</v>
      </c>
      <c r="B11758">
        <v>2</v>
      </c>
      <c r="C11758">
        <v>1</v>
      </c>
      <c r="D11758">
        <v>5</v>
      </c>
      <c r="E11758" t="s">
        <v>1590</v>
      </c>
      <c r="F11758" t="s">
        <v>13</v>
      </c>
      <c r="G11758">
        <v>2</v>
      </c>
      <c r="H11758" t="s">
        <v>13</v>
      </c>
      <c r="I11758" t="s">
        <v>13</v>
      </c>
      <c r="J11758" t="s">
        <v>14</v>
      </c>
      <c r="K11758" t="b">
        <v>1</v>
      </c>
      <c r="L11758">
        <v>1.09283219999634</v>
      </c>
      <c r="M11758">
        <v>120.678087000037</v>
      </c>
      <c r="N11758">
        <v>3</v>
      </c>
      <c r="O11758">
        <v>0.70698909997008696</v>
      </c>
      <c r="P11758">
        <v>121.542577200045</v>
      </c>
    </row>
    <row r="11759" spans="1:16" x14ac:dyDescent="0.3">
      <c r="A11759">
        <v>33</v>
      </c>
      <c r="B11759">
        <v>2</v>
      </c>
      <c r="C11759">
        <v>1</v>
      </c>
      <c r="D11759">
        <v>5</v>
      </c>
      <c r="E11759" t="s">
        <v>1163</v>
      </c>
      <c r="F11759" t="s">
        <v>13</v>
      </c>
      <c r="G11759">
        <v>2</v>
      </c>
      <c r="H11759" t="s">
        <v>13</v>
      </c>
      <c r="I11759" t="s">
        <v>13</v>
      </c>
      <c r="J11759" t="s">
        <v>14</v>
      </c>
      <c r="K11759" t="b">
        <v>1</v>
      </c>
      <c r="L11759">
        <v>0.84528350003529296</v>
      </c>
      <c r="M11759">
        <v>122.893451900047</v>
      </c>
      <c r="N11759">
        <v>3</v>
      </c>
      <c r="O11759">
        <v>0.30570430000079801</v>
      </c>
      <c r="P11759">
        <v>123.34134330001</v>
      </c>
    </row>
    <row r="11760" spans="1:16" x14ac:dyDescent="0.3">
      <c r="A11760">
        <v>33</v>
      </c>
      <c r="B11760">
        <v>2</v>
      </c>
      <c r="C11760">
        <v>1</v>
      </c>
      <c r="D11760">
        <v>5</v>
      </c>
      <c r="E11760" t="s">
        <v>2141</v>
      </c>
      <c r="F11760">
        <v>1</v>
      </c>
      <c r="G11760">
        <v>2</v>
      </c>
      <c r="H11760">
        <v>1.9946299000293899</v>
      </c>
      <c r="I11760">
        <v>132.50232150004001</v>
      </c>
      <c r="J11760" t="s">
        <v>16</v>
      </c>
      <c r="K11760" t="b">
        <v>1</v>
      </c>
      <c r="L11760">
        <v>0.88014149997616198</v>
      </c>
      <c r="M11760">
        <v>124.72803920001</v>
      </c>
      <c r="N11760">
        <v>2</v>
      </c>
      <c r="O11760">
        <v>0.23148380004568</v>
      </c>
      <c r="P11760">
        <v>125.07507560000499</v>
      </c>
    </row>
    <row r="11761" spans="1:16" x14ac:dyDescent="0.3">
      <c r="A11761">
        <v>33</v>
      </c>
      <c r="B11761">
        <v>2</v>
      </c>
      <c r="C11761">
        <v>1</v>
      </c>
      <c r="D11761">
        <v>5</v>
      </c>
      <c r="E11761" t="s">
        <v>1049</v>
      </c>
      <c r="F11761">
        <v>1</v>
      </c>
      <c r="G11761">
        <v>2</v>
      </c>
      <c r="H11761">
        <v>1.9945787999895399</v>
      </c>
      <c r="I11761">
        <v>72.501361100003095</v>
      </c>
      <c r="J11761" t="s">
        <v>16</v>
      </c>
      <c r="K11761" t="b">
        <v>1</v>
      </c>
      <c r="L11761">
        <v>0.68553789996076397</v>
      </c>
      <c r="M11761">
        <v>126.266400700028</v>
      </c>
      <c r="N11761">
        <v>3</v>
      </c>
      <c r="O11761">
        <v>0.254010300035588</v>
      </c>
      <c r="P11761">
        <v>126.61770420003501</v>
      </c>
    </row>
    <row r="11762" spans="1:16" x14ac:dyDescent="0.3">
      <c r="A11762">
        <v>33</v>
      </c>
      <c r="B11762">
        <v>3</v>
      </c>
      <c r="C11762">
        <v>0</v>
      </c>
      <c r="D11762">
        <v>3</v>
      </c>
      <c r="E11762" t="s">
        <v>31</v>
      </c>
      <c r="F11762" t="s">
        <v>13</v>
      </c>
      <c r="G11762">
        <v>1</v>
      </c>
      <c r="H11762" t="s">
        <v>13</v>
      </c>
      <c r="I11762" t="s">
        <v>13</v>
      </c>
      <c r="J11762" t="s">
        <v>14</v>
      </c>
      <c r="K11762" t="b">
        <v>1</v>
      </c>
      <c r="L11762">
        <v>4.1859982000314604</v>
      </c>
      <c r="M11762">
        <v>4.1860296999802804</v>
      </c>
      <c r="N11762">
        <v>2</v>
      </c>
      <c r="O11762">
        <v>1.3314072000212001</v>
      </c>
      <c r="P11762">
        <v>5.6024638999952003</v>
      </c>
    </row>
    <row r="11763" spans="1:16" x14ac:dyDescent="0.3">
      <c r="A11763">
        <v>33</v>
      </c>
      <c r="B11763">
        <v>3</v>
      </c>
      <c r="C11763">
        <v>0</v>
      </c>
      <c r="D11763">
        <v>3</v>
      </c>
      <c r="E11763" t="s">
        <v>951</v>
      </c>
      <c r="F11763" t="s">
        <v>13</v>
      </c>
      <c r="G11763">
        <v>1</v>
      </c>
      <c r="H11763" t="s">
        <v>13</v>
      </c>
      <c r="I11763" t="s">
        <v>13</v>
      </c>
      <c r="J11763" t="s">
        <v>14</v>
      </c>
      <c r="K11763" t="b">
        <v>1</v>
      </c>
      <c r="L11763">
        <v>0.92884380003670197</v>
      </c>
      <c r="M11763">
        <v>7.0360727999941499</v>
      </c>
      <c r="N11763">
        <v>3</v>
      </c>
      <c r="O11763">
        <v>0.21036749996710599</v>
      </c>
      <c r="P11763">
        <v>7.3449823000119103</v>
      </c>
    </row>
    <row r="11764" spans="1:16" x14ac:dyDescent="0.3">
      <c r="A11764">
        <v>33</v>
      </c>
      <c r="B11764">
        <v>3</v>
      </c>
      <c r="C11764">
        <v>0</v>
      </c>
      <c r="D11764">
        <v>3</v>
      </c>
      <c r="E11764" t="s">
        <v>1017</v>
      </c>
      <c r="F11764">
        <v>1</v>
      </c>
      <c r="G11764">
        <v>1</v>
      </c>
      <c r="H11764">
        <v>1.9946243999875199</v>
      </c>
      <c r="I11764">
        <v>55.001034900022198</v>
      </c>
      <c r="J11764" t="s">
        <v>16</v>
      </c>
      <c r="K11764" t="b">
        <v>1</v>
      </c>
      <c r="L11764">
        <v>1.0773074000026099</v>
      </c>
      <c r="M11764">
        <v>8.9269987000152504</v>
      </c>
      <c r="N11764">
        <v>2</v>
      </c>
      <c r="O11764">
        <v>0.66272329998901103</v>
      </c>
      <c r="P11764">
        <v>9.7007683999836392</v>
      </c>
    </row>
    <row r="11765" spans="1:16" x14ac:dyDescent="0.3">
      <c r="A11765">
        <v>33</v>
      </c>
      <c r="B11765">
        <v>3</v>
      </c>
      <c r="C11765">
        <v>0</v>
      </c>
      <c r="D11765">
        <v>3</v>
      </c>
      <c r="E11765" t="s">
        <v>105</v>
      </c>
      <c r="F11765">
        <v>1</v>
      </c>
      <c r="G11765">
        <v>1</v>
      </c>
      <c r="H11765">
        <v>1.99492049997207</v>
      </c>
      <c r="I11765">
        <v>80.001527999993399</v>
      </c>
      <c r="J11765" t="s">
        <v>16</v>
      </c>
      <c r="K11765" t="b">
        <v>1</v>
      </c>
      <c r="L11765">
        <v>0.95649199996842105</v>
      </c>
      <c r="M11765">
        <v>11.161851699987899</v>
      </c>
      <c r="N11765">
        <v>3</v>
      </c>
      <c r="O11765">
        <v>0.19303359999321401</v>
      </c>
      <c r="P11765">
        <v>11.4715118999593</v>
      </c>
    </row>
    <row r="11766" spans="1:16" x14ac:dyDescent="0.3">
      <c r="A11766">
        <v>33</v>
      </c>
      <c r="B11766">
        <v>3</v>
      </c>
      <c r="C11766">
        <v>0</v>
      </c>
      <c r="D11766">
        <v>3</v>
      </c>
      <c r="E11766" t="s">
        <v>1279</v>
      </c>
      <c r="F11766">
        <v>1</v>
      </c>
      <c r="G11766">
        <v>1</v>
      </c>
      <c r="H11766">
        <v>1.99520469998242</v>
      </c>
      <c r="I11766">
        <v>110.002080900013</v>
      </c>
      <c r="J11766" t="s">
        <v>16</v>
      </c>
      <c r="K11766" t="b">
        <v>1</v>
      </c>
      <c r="L11766">
        <v>0.74961509997956499</v>
      </c>
      <c r="M11766">
        <v>12.727127799997101</v>
      </c>
      <c r="N11766">
        <v>3</v>
      </c>
      <c r="O11766">
        <v>0.19194990000687501</v>
      </c>
      <c r="P11766">
        <v>13.0229321999941</v>
      </c>
    </row>
    <row r="11767" spans="1:16" x14ac:dyDescent="0.3">
      <c r="A11767">
        <v>33</v>
      </c>
      <c r="B11767">
        <v>3</v>
      </c>
      <c r="C11767">
        <v>0</v>
      </c>
      <c r="D11767">
        <v>3</v>
      </c>
      <c r="E11767" t="s">
        <v>1393</v>
      </c>
      <c r="F11767" t="s">
        <v>13</v>
      </c>
      <c r="G11767">
        <v>1</v>
      </c>
      <c r="H11767" t="s">
        <v>13</v>
      </c>
      <c r="I11767" t="s">
        <v>13</v>
      </c>
      <c r="J11767" t="s">
        <v>14</v>
      </c>
      <c r="K11767" t="b">
        <v>1</v>
      </c>
      <c r="L11767">
        <v>0.79833119997056201</v>
      </c>
      <c r="M11767">
        <v>14.327345400000899</v>
      </c>
      <c r="N11767">
        <v>1</v>
      </c>
      <c r="O11767">
        <v>0.23734709998825601</v>
      </c>
      <c r="P11767">
        <v>14.6275860999594</v>
      </c>
    </row>
    <row r="11768" spans="1:16" x14ac:dyDescent="0.3">
      <c r="A11768">
        <v>33</v>
      </c>
      <c r="B11768">
        <v>3</v>
      </c>
      <c r="C11768">
        <v>0</v>
      </c>
      <c r="D11768">
        <v>3</v>
      </c>
      <c r="E11768" t="s">
        <v>863</v>
      </c>
      <c r="F11768">
        <v>1</v>
      </c>
      <c r="G11768">
        <v>1</v>
      </c>
      <c r="H11768">
        <v>1.9947424999554599</v>
      </c>
      <c r="I11768">
        <v>50.000946599990101</v>
      </c>
      <c r="J11768" t="s">
        <v>16</v>
      </c>
      <c r="K11768" t="b">
        <v>1</v>
      </c>
      <c r="L11768">
        <v>1.0218774999957501</v>
      </c>
      <c r="M11768">
        <v>16.154062999994501</v>
      </c>
      <c r="N11768">
        <v>3</v>
      </c>
      <c r="O11768">
        <v>0.73168510000687104</v>
      </c>
      <c r="P11768">
        <v>17.0018139000167</v>
      </c>
    </row>
    <row r="11769" spans="1:16" x14ac:dyDescent="0.3">
      <c r="A11769">
        <v>33</v>
      </c>
      <c r="B11769">
        <v>3</v>
      </c>
      <c r="C11769">
        <v>0</v>
      </c>
      <c r="D11769">
        <v>3</v>
      </c>
      <c r="E11769" t="s">
        <v>2050</v>
      </c>
      <c r="F11769" t="s">
        <v>13</v>
      </c>
      <c r="G11769">
        <v>1</v>
      </c>
      <c r="H11769" t="s">
        <v>13</v>
      </c>
      <c r="I11769" t="s">
        <v>13</v>
      </c>
      <c r="J11769" t="s">
        <v>14</v>
      </c>
      <c r="K11769" t="b">
        <v>1</v>
      </c>
      <c r="L11769">
        <v>0.98876189999282404</v>
      </c>
      <c r="M11769">
        <v>18.4954080000171</v>
      </c>
      <c r="N11769">
        <v>3</v>
      </c>
      <c r="O11769">
        <v>1.32862579997163</v>
      </c>
      <c r="P11769">
        <v>19.927213199960502</v>
      </c>
    </row>
    <row r="11770" spans="1:16" x14ac:dyDescent="0.3">
      <c r="A11770">
        <v>33</v>
      </c>
      <c r="B11770">
        <v>3</v>
      </c>
      <c r="C11770">
        <v>0</v>
      </c>
      <c r="D11770">
        <v>3</v>
      </c>
      <c r="E11770" t="s">
        <v>450</v>
      </c>
      <c r="F11770">
        <v>1</v>
      </c>
      <c r="G11770">
        <v>1</v>
      </c>
      <c r="H11770">
        <v>1.9952608000021399</v>
      </c>
      <c r="I11770">
        <v>112.502113300026</v>
      </c>
      <c r="J11770" t="s">
        <v>16</v>
      </c>
      <c r="K11770" t="b">
        <v>1</v>
      </c>
      <c r="L11770">
        <v>0.83363720000488695</v>
      </c>
      <c r="M11770">
        <v>21.265817400009801</v>
      </c>
      <c r="N11770">
        <v>3</v>
      </c>
      <c r="O11770">
        <v>1.2288178999442601</v>
      </c>
      <c r="P11770">
        <v>22.627071299997599</v>
      </c>
    </row>
    <row r="11771" spans="1:16" x14ac:dyDescent="0.3">
      <c r="A11771">
        <v>33</v>
      </c>
      <c r="B11771">
        <v>3</v>
      </c>
      <c r="C11771">
        <v>0</v>
      </c>
      <c r="D11771">
        <v>3</v>
      </c>
      <c r="E11771" t="s">
        <v>1354</v>
      </c>
      <c r="F11771" t="s">
        <v>13</v>
      </c>
      <c r="G11771">
        <v>1</v>
      </c>
      <c r="H11771" t="s">
        <v>13</v>
      </c>
      <c r="I11771" t="s">
        <v>13</v>
      </c>
      <c r="J11771" t="s">
        <v>14</v>
      </c>
      <c r="K11771" t="b">
        <v>1</v>
      </c>
      <c r="L11771">
        <v>1.2694431000272699</v>
      </c>
      <c r="M11771">
        <v>24.401066099992001</v>
      </c>
      <c r="N11771">
        <v>2</v>
      </c>
      <c r="O11771">
        <v>0.45982489996822601</v>
      </c>
      <c r="P11771">
        <v>24.977875699987599</v>
      </c>
    </row>
    <row r="11772" spans="1:16" x14ac:dyDescent="0.3">
      <c r="A11772">
        <v>33</v>
      </c>
      <c r="B11772">
        <v>3</v>
      </c>
      <c r="C11772">
        <v>0</v>
      </c>
      <c r="D11772">
        <v>3</v>
      </c>
      <c r="E11772" t="s">
        <v>437</v>
      </c>
      <c r="F11772" t="s">
        <v>13</v>
      </c>
      <c r="G11772">
        <v>1</v>
      </c>
      <c r="H11772" t="s">
        <v>13</v>
      </c>
      <c r="I11772" t="s">
        <v>13</v>
      </c>
      <c r="J11772" t="s">
        <v>14</v>
      </c>
      <c r="K11772" t="b">
        <v>1</v>
      </c>
      <c r="L11772">
        <v>0.93238549999659903</v>
      </c>
      <c r="M11772">
        <v>26.415203100012199</v>
      </c>
      <c r="N11772">
        <v>2</v>
      </c>
      <c r="O11772">
        <v>0.51530840003397305</v>
      </c>
      <c r="P11772">
        <v>27.0419415999786</v>
      </c>
    </row>
    <row r="11773" spans="1:16" x14ac:dyDescent="0.3">
      <c r="A11773">
        <v>33</v>
      </c>
      <c r="B11773">
        <v>3</v>
      </c>
      <c r="C11773">
        <v>0</v>
      </c>
      <c r="D11773">
        <v>3</v>
      </c>
      <c r="E11773" t="s">
        <v>644</v>
      </c>
      <c r="F11773">
        <v>1</v>
      </c>
      <c r="G11773">
        <v>1</v>
      </c>
      <c r="H11773">
        <v>1.9946161999832801</v>
      </c>
      <c r="I11773">
        <v>60.001115499995699</v>
      </c>
      <c r="J11773" t="s">
        <v>16</v>
      </c>
      <c r="K11773" t="b">
        <v>1</v>
      </c>
      <c r="L11773">
        <v>0.71975139999994997</v>
      </c>
      <c r="M11773">
        <v>28.266949400014699</v>
      </c>
      <c r="N11773">
        <v>3</v>
      </c>
      <c r="O11773">
        <v>0.20390759996371299</v>
      </c>
      <c r="P11773">
        <v>28.602124499972</v>
      </c>
    </row>
    <row r="11774" spans="1:16" x14ac:dyDescent="0.3">
      <c r="A11774">
        <v>33</v>
      </c>
      <c r="B11774">
        <v>3</v>
      </c>
      <c r="C11774">
        <v>0</v>
      </c>
      <c r="D11774">
        <v>3</v>
      </c>
      <c r="E11774" t="s">
        <v>662</v>
      </c>
      <c r="F11774">
        <v>1</v>
      </c>
      <c r="G11774">
        <v>1</v>
      </c>
      <c r="H11774">
        <v>1.9951012000092301</v>
      </c>
      <c r="I11774">
        <v>87.501649299985701</v>
      </c>
      <c r="J11774" t="s">
        <v>16</v>
      </c>
      <c r="K11774" t="b">
        <v>1</v>
      </c>
      <c r="L11774">
        <v>2.24376639997354</v>
      </c>
      <c r="M11774">
        <v>31.350863599975099</v>
      </c>
      <c r="N11774">
        <v>3</v>
      </c>
      <c r="O11774">
        <v>0.22536340000806401</v>
      </c>
      <c r="P11774">
        <v>31.735427999985401</v>
      </c>
    </row>
    <row r="11775" spans="1:16" x14ac:dyDescent="0.3">
      <c r="A11775">
        <v>33</v>
      </c>
      <c r="B11775">
        <v>3</v>
      </c>
      <c r="C11775">
        <v>0</v>
      </c>
      <c r="D11775">
        <v>3</v>
      </c>
      <c r="E11775" t="s">
        <v>719</v>
      </c>
      <c r="F11775">
        <v>1</v>
      </c>
      <c r="G11775">
        <v>1</v>
      </c>
      <c r="H11775">
        <v>1.9950035000219899</v>
      </c>
      <c r="I11775">
        <v>82.501553000009196</v>
      </c>
      <c r="J11775" t="s">
        <v>16</v>
      </c>
      <c r="K11775" t="b">
        <v>1</v>
      </c>
      <c r="L11775">
        <v>0.85908249998465203</v>
      </c>
      <c r="M11775">
        <v>33.099792999972102</v>
      </c>
      <c r="N11775">
        <v>3</v>
      </c>
      <c r="O11775">
        <v>0.26002440002048399</v>
      </c>
      <c r="P11775">
        <v>33.498121600015999</v>
      </c>
    </row>
    <row r="11776" spans="1:16" x14ac:dyDescent="0.3">
      <c r="A11776">
        <v>33</v>
      </c>
      <c r="B11776">
        <v>3</v>
      </c>
      <c r="C11776">
        <v>0</v>
      </c>
      <c r="D11776">
        <v>3</v>
      </c>
      <c r="E11776" t="s">
        <v>1918</v>
      </c>
      <c r="F11776" t="s">
        <v>13</v>
      </c>
      <c r="G11776">
        <v>1</v>
      </c>
      <c r="H11776" t="s">
        <v>13</v>
      </c>
      <c r="I11776" t="s">
        <v>13</v>
      </c>
      <c r="J11776" t="s">
        <v>14</v>
      </c>
      <c r="K11776" t="b">
        <v>1</v>
      </c>
      <c r="L11776">
        <v>0.73498960002325497</v>
      </c>
      <c r="M11776">
        <v>34.738101399969302</v>
      </c>
      <c r="N11776">
        <v>2</v>
      </c>
      <c r="O11776">
        <v>0.35352249996503798</v>
      </c>
      <c r="P11776">
        <v>35.207593499973903</v>
      </c>
    </row>
    <row r="11777" spans="1:16" x14ac:dyDescent="0.3">
      <c r="A11777">
        <v>33</v>
      </c>
      <c r="B11777">
        <v>3</v>
      </c>
      <c r="C11777">
        <v>0</v>
      </c>
      <c r="D11777">
        <v>3</v>
      </c>
      <c r="E11777" t="s">
        <v>991</v>
      </c>
      <c r="F11777">
        <v>1</v>
      </c>
      <c r="G11777">
        <v>1</v>
      </c>
      <c r="H11777">
        <v>1.99558730004355</v>
      </c>
      <c r="I11777">
        <v>147.50280239997701</v>
      </c>
      <c r="J11777" t="s">
        <v>16</v>
      </c>
      <c r="K11777" t="b">
        <v>1</v>
      </c>
      <c r="L11777">
        <v>0.65304369997466005</v>
      </c>
      <c r="M11777">
        <v>36.366756499977797</v>
      </c>
      <c r="N11777">
        <v>3</v>
      </c>
      <c r="O11777">
        <v>0.256433499976993</v>
      </c>
      <c r="P11777">
        <v>36.750768099969697</v>
      </c>
    </row>
    <row r="11778" spans="1:16" x14ac:dyDescent="0.3">
      <c r="A11778">
        <v>33</v>
      </c>
      <c r="B11778">
        <v>3</v>
      </c>
      <c r="C11778">
        <v>0</v>
      </c>
      <c r="D11778">
        <v>3</v>
      </c>
      <c r="E11778" t="s">
        <v>1784</v>
      </c>
      <c r="F11778" t="s">
        <v>13</v>
      </c>
      <c r="G11778">
        <v>1</v>
      </c>
      <c r="H11778" t="s">
        <v>13</v>
      </c>
      <c r="I11778" t="s">
        <v>13</v>
      </c>
      <c r="J11778" t="s">
        <v>14</v>
      </c>
      <c r="K11778" t="b">
        <v>1</v>
      </c>
      <c r="L11778">
        <v>0.95361419999971997</v>
      </c>
      <c r="M11778">
        <v>38.209621699992603</v>
      </c>
      <c r="N11778">
        <v>2</v>
      </c>
      <c r="O11778">
        <v>0.284102900011931</v>
      </c>
      <c r="P11778">
        <v>38.634125799988396</v>
      </c>
    </row>
    <row r="11779" spans="1:16" x14ac:dyDescent="0.3">
      <c r="A11779">
        <v>33</v>
      </c>
      <c r="B11779">
        <v>3</v>
      </c>
      <c r="C11779">
        <v>0</v>
      </c>
      <c r="D11779">
        <v>3</v>
      </c>
      <c r="E11779" t="s">
        <v>1323</v>
      </c>
      <c r="F11779">
        <v>1</v>
      </c>
      <c r="G11779">
        <v>1</v>
      </c>
      <c r="H11779">
        <v>1.9944951999932501</v>
      </c>
      <c r="I11779">
        <v>27.500587699993002</v>
      </c>
      <c r="J11779" t="s">
        <v>16</v>
      </c>
      <c r="K11779" t="b">
        <v>1</v>
      </c>
      <c r="L11779">
        <v>1.0034373999806101</v>
      </c>
      <c r="M11779">
        <v>40.142311899981003</v>
      </c>
      <c r="N11779">
        <v>3</v>
      </c>
      <c r="O11779">
        <v>0.60863490001065701</v>
      </c>
      <c r="P11779">
        <v>40.894721099990399</v>
      </c>
    </row>
    <row r="11780" spans="1:16" x14ac:dyDescent="0.3">
      <c r="A11780">
        <v>33</v>
      </c>
      <c r="B11780">
        <v>3</v>
      </c>
      <c r="C11780">
        <v>0</v>
      </c>
      <c r="D11780">
        <v>3</v>
      </c>
      <c r="E11780" t="s">
        <v>1345</v>
      </c>
      <c r="F11780" t="s">
        <v>13</v>
      </c>
      <c r="G11780">
        <v>1</v>
      </c>
      <c r="H11780" t="s">
        <v>13</v>
      </c>
      <c r="I11780" t="s">
        <v>13</v>
      </c>
      <c r="J11780" t="s">
        <v>14</v>
      </c>
      <c r="K11780" t="b">
        <v>1</v>
      </c>
      <c r="L11780">
        <v>1.09472450002795</v>
      </c>
      <c r="M11780">
        <v>42.494457799999502</v>
      </c>
      <c r="N11780">
        <v>1</v>
      </c>
      <c r="O11780">
        <v>1.3728367000003301</v>
      </c>
      <c r="P11780">
        <v>43.978906799980898</v>
      </c>
    </row>
    <row r="11781" spans="1:16" x14ac:dyDescent="0.3">
      <c r="A11781">
        <v>33</v>
      </c>
      <c r="B11781">
        <v>3</v>
      </c>
      <c r="C11781">
        <v>0</v>
      </c>
      <c r="D11781">
        <v>3</v>
      </c>
      <c r="E11781" t="s">
        <v>441</v>
      </c>
      <c r="F11781">
        <v>1</v>
      </c>
      <c r="G11781">
        <v>1</v>
      </c>
      <c r="H11781">
        <v>1.99552880000556</v>
      </c>
      <c r="I11781">
        <v>142.50272420002099</v>
      </c>
      <c r="J11781" t="s">
        <v>14</v>
      </c>
      <c r="K11781" t="b">
        <v>0</v>
      </c>
      <c r="L11781">
        <v>2.0474901000270598</v>
      </c>
      <c r="M11781">
        <v>46.531068899959799</v>
      </c>
      <c r="N11781">
        <v>2</v>
      </c>
      <c r="O11781">
        <v>0.267663599981461</v>
      </c>
      <c r="P11781">
        <v>46.898601699969703</v>
      </c>
    </row>
    <row r="11782" spans="1:16" x14ac:dyDescent="0.3">
      <c r="A11782">
        <v>33</v>
      </c>
      <c r="B11782">
        <v>3</v>
      </c>
      <c r="C11782">
        <v>0</v>
      </c>
      <c r="D11782">
        <v>3</v>
      </c>
      <c r="E11782" t="s">
        <v>1934</v>
      </c>
      <c r="F11782">
        <v>1</v>
      </c>
      <c r="G11782">
        <v>1</v>
      </c>
      <c r="H11782">
        <v>1.9945238999789601</v>
      </c>
      <c r="I11782">
        <v>47.500908299989497</v>
      </c>
      <c r="J11782" t="s">
        <v>16</v>
      </c>
      <c r="K11782" t="b">
        <v>1</v>
      </c>
      <c r="L11782">
        <v>0.68639099999563802</v>
      </c>
      <c r="M11782">
        <v>48.089962599973703</v>
      </c>
      <c r="N11782">
        <v>3</v>
      </c>
      <c r="O11782">
        <v>0.64405880001140803</v>
      </c>
      <c r="P11782">
        <v>48.866110900009502</v>
      </c>
    </row>
    <row r="11783" spans="1:16" x14ac:dyDescent="0.3">
      <c r="A11783">
        <v>33</v>
      </c>
      <c r="B11783">
        <v>3</v>
      </c>
      <c r="C11783">
        <v>0</v>
      </c>
      <c r="D11783">
        <v>3</v>
      </c>
      <c r="E11783" t="s">
        <v>591</v>
      </c>
      <c r="F11783" t="s">
        <v>13</v>
      </c>
      <c r="G11783">
        <v>1</v>
      </c>
      <c r="H11783" t="s">
        <v>13</v>
      </c>
      <c r="I11783" t="s">
        <v>13</v>
      </c>
      <c r="J11783" t="s">
        <v>14</v>
      </c>
      <c r="K11783" t="b">
        <v>1</v>
      </c>
      <c r="L11783">
        <v>0.95062959997449104</v>
      </c>
      <c r="M11783">
        <v>50.321524399973001</v>
      </c>
      <c r="N11783">
        <v>2</v>
      </c>
      <c r="O11783">
        <v>0.32059939997270698</v>
      </c>
      <c r="P11783">
        <v>50.791050400002902</v>
      </c>
    </row>
    <row r="11784" spans="1:16" x14ac:dyDescent="0.3">
      <c r="A11784">
        <v>33</v>
      </c>
      <c r="B11784">
        <v>3</v>
      </c>
      <c r="C11784">
        <v>0</v>
      </c>
      <c r="D11784">
        <v>3</v>
      </c>
      <c r="E11784" t="s">
        <v>2006</v>
      </c>
      <c r="F11784" t="s">
        <v>13</v>
      </c>
      <c r="G11784">
        <v>1</v>
      </c>
      <c r="H11784" t="s">
        <v>13</v>
      </c>
      <c r="I11784" t="s">
        <v>13</v>
      </c>
      <c r="J11784" t="s">
        <v>14</v>
      </c>
      <c r="K11784" t="b">
        <v>1</v>
      </c>
      <c r="L11784">
        <v>1.6494644000195</v>
      </c>
      <c r="M11784">
        <v>52.946083699993302</v>
      </c>
      <c r="N11784">
        <v>1</v>
      </c>
      <c r="O11784">
        <v>0.30439100001240199</v>
      </c>
      <c r="P11784">
        <v>53.359238900011398</v>
      </c>
    </row>
    <row r="11785" spans="1:16" x14ac:dyDescent="0.3">
      <c r="A11785">
        <v>33</v>
      </c>
      <c r="B11785">
        <v>3</v>
      </c>
      <c r="C11785">
        <v>0</v>
      </c>
      <c r="D11785">
        <v>3</v>
      </c>
      <c r="E11785" t="s">
        <v>69</v>
      </c>
      <c r="F11785">
        <v>1</v>
      </c>
      <c r="G11785">
        <v>1</v>
      </c>
      <c r="H11785">
        <v>1.99485200003255</v>
      </c>
      <c r="I11785">
        <v>45.000883399974597</v>
      </c>
      <c r="J11785" t="s">
        <v>16</v>
      </c>
      <c r="K11785" t="b">
        <v>1</v>
      </c>
      <c r="L11785">
        <v>0.744952100038063</v>
      </c>
      <c r="M11785">
        <v>54.610088899964502</v>
      </c>
      <c r="N11785">
        <v>2</v>
      </c>
      <c r="O11785">
        <v>0.29637820000061799</v>
      </c>
      <c r="P11785">
        <v>55.054744899971404</v>
      </c>
    </row>
    <row r="11786" spans="1:16" x14ac:dyDescent="0.3">
      <c r="A11786">
        <v>33</v>
      </c>
      <c r="B11786">
        <v>3</v>
      </c>
      <c r="C11786">
        <v>0</v>
      </c>
      <c r="D11786">
        <v>3</v>
      </c>
      <c r="E11786" t="s">
        <v>1221</v>
      </c>
      <c r="F11786" t="s">
        <v>13</v>
      </c>
      <c r="G11786">
        <v>1</v>
      </c>
      <c r="H11786" t="s">
        <v>13</v>
      </c>
      <c r="I11786" t="s">
        <v>13</v>
      </c>
      <c r="J11786" t="s">
        <v>14</v>
      </c>
      <c r="K11786" t="b">
        <v>1</v>
      </c>
      <c r="L11786">
        <v>1.94654049997916</v>
      </c>
      <c r="M11786">
        <v>57.507300099998297</v>
      </c>
      <c r="N11786">
        <v>1</v>
      </c>
      <c r="O11786">
        <v>0.18417229998158299</v>
      </c>
      <c r="P11786">
        <v>57.822198299982098</v>
      </c>
    </row>
    <row r="11787" spans="1:16" x14ac:dyDescent="0.3">
      <c r="A11787">
        <v>33</v>
      </c>
      <c r="B11787">
        <v>3</v>
      </c>
      <c r="C11787">
        <v>0</v>
      </c>
      <c r="D11787">
        <v>3</v>
      </c>
      <c r="E11787" t="s">
        <v>741</v>
      </c>
      <c r="F11787">
        <v>1</v>
      </c>
      <c r="G11787">
        <v>1</v>
      </c>
      <c r="H11787">
        <v>1.99531010002829</v>
      </c>
      <c r="I11787">
        <v>95.001846499973894</v>
      </c>
      <c r="J11787" t="s">
        <v>16</v>
      </c>
      <c r="K11787" t="b">
        <v>1</v>
      </c>
      <c r="L11787">
        <v>0.63599049998447299</v>
      </c>
      <c r="M11787">
        <v>58.964238499989698</v>
      </c>
      <c r="N11787">
        <v>3</v>
      </c>
      <c r="O11787">
        <v>0.26904780004406398</v>
      </c>
      <c r="P11787">
        <v>59.371381999983001</v>
      </c>
    </row>
    <row r="11788" spans="1:16" x14ac:dyDescent="0.3">
      <c r="A11788">
        <v>33</v>
      </c>
      <c r="B11788">
        <v>3</v>
      </c>
      <c r="C11788">
        <v>0</v>
      </c>
      <c r="D11788">
        <v>3</v>
      </c>
      <c r="E11788" t="s">
        <v>852</v>
      </c>
      <c r="F11788">
        <v>1</v>
      </c>
      <c r="G11788">
        <v>1</v>
      </c>
      <c r="H11788">
        <v>1.9947831000317799</v>
      </c>
      <c r="I11788">
        <v>42.500813000020599</v>
      </c>
      <c r="J11788" t="s">
        <v>16</v>
      </c>
      <c r="K11788" t="b">
        <v>1</v>
      </c>
      <c r="L11788">
        <v>0.71098420000635099</v>
      </c>
      <c r="M11788">
        <v>60.587057699973201</v>
      </c>
      <c r="N11788">
        <v>3</v>
      </c>
      <c r="O11788">
        <v>0.26129900000523798</v>
      </c>
      <c r="P11788">
        <v>60.971342400007401</v>
      </c>
    </row>
    <row r="11789" spans="1:16" x14ac:dyDescent="0.3">
      <c r="A11789">
        <v>33</v>
      </c>
      <c r="B11789">
        <v>3</v>
      </c>
      <c r="C11789">
        <v>0</v>
      </c>
      <c r="D11789">
        <v>3</v>
      </c>
      <c r="E11789" t="s">
        <v>1734</v>
      </c>
      <c r="F11789">
        <v>1</v>
      </c>
      <c r="G11789">
        <v>1</v>
      </c>
      <c r="H11789">
        <v>1.9946696999832101</v>
      </c>
      <c r="I11789">
        <v>62.501156200014499</v>
      </c>
      <c r="J11789" t="s">
        <v>16</v>
      </c>
      <c r="K11789" t="b">
        <v>1</v>
      </c>
      <c r="L11789">
        <v>2.3578571000252899</v>
      </c>
      <c r="M11789">
        <v>63.833733999985299</v>
      </c>
      <c r="N11789">
        <v>2</v>
      </c>
      <c r="O11789">
        <v>0.37984130001859701</v>
      </c>
      <c r="P11789">
        <v>64.329897899995601</v>
      </c>
    </row>
    <row r="11790" spans="1:16" x14ac:dyDescent="0.3">
      <c r="A11790">
        <v>33</v>
      </c>
      <c r="B11790">
        <v>3</v>
      </c>
      <c r="C11790">
        <v>0</v>
      </c>
      <c r="D11790">
        <v>3</v>
      </c>
      <c r="E11790" t="s">
        <v>979</v>
      </c>
      <c r="F11790">
        <v>1</v>
      </c>
      <c r="G11790">
        <v>1</v>
      </c>
      <c r="H11790">
        <v>1.99482369999168</v>
      </c>
      <c r="I11790">
        <v>65.001231700007295</v>
      </c>
      <c r="J11790" t="s">
        <v>16</v>
      </c>
      <c r="K11790" t="b">
        <v>1</v>
      </c>
      <c r="L11790">
        <v>0.74250350001966603</v>
      </c>
      <c r="M11790">
        <v>65.577578499971395</v>
      </c>
      <c r="N11790">
        <v>3</v>
      </c>
      <c r="O11790">
        <v>0.95619810000062</v>
      </c>
      <c r="P11790">
        <v>66.627000199980102</v>
      </c>
    </row>
    <row r="11791" spans="1:16" x14ac:dyDescent="0.3">
      <c r="A11791">
        <v>33</v>
      </c>
      <c r="B11791">
        <v>3</v>
      </c>
      <c r="C11791">
        <v>0</v>
      </c>
      <c r="D11791">
        <v>3</v>
      </c>
      <c r="E11791" t="s">
        <v>1883</v>
      </c>
      <c r="F11791" t="s">
        <v>13</v>
      </c>
      <c r="G11791">
        <v>1</v>
      </c>
      <c r="H11791" t="s">
        <v>13</v>
      </c>
      <c r="I11791" t="s">
        <v>13</v>
      </c>
      <c r="J11791" t="s">
        <v>14</v>
      </c>
      <c r="K11791" t="b">
        <v>1</v>
      </c>
      <c r="L11791">
        <v>0.96748490002937604</v>
      </c>
      <c r="M11791">
        <v>68.099194600014002</v>
      </c>
      <c r="N11791">
        <v>1</v>
      </c>
      <c r="O11791">
        <v>0.50862510001752503</v>
      </c>
      <c r="P11791">
        <v>68.722668999980698</v>
      </c>
    </row>
    <row r="11792" spans="1:16" x14ac:dyDescent="0.3">
      <c r="A11792">
        <v>33</v>
      </c>
      <c r="B11792">
        <v>3</v>
      </c>
      <c r="C11792">
        <v>0</v>
      </c>
      <c r="D11792">
        <v>3</v>
      </c>
      <c r="E11792" t="s">
        <v>1038</v>
      </c>
      <c r="F11792" t="s">
        <v>13</v>
      </c>
      <c r="G11792">
        <v>1</v>
      </c>
      <c r="H11792" t="s">
        <v>13</v>
      </c>
      <c r="I11792" t="s">
        <v>13</v>
      </c>
      <c r="J11792" t="s">
        <v>14</v>
      </c>
      <c r="K11792" t="b">
        <v>1</v>
      </c>
      <c r="L11792">
        <v>1.7381819000001999</v>
      </c>
      <c r="M11792">
        <v>70.966615599987605</v>
      </c>
      <c r="N11792">
        <v>1</v>
      </c>
      <c r="O11792">
        <v>0.37026910000713498</v>
      </c>
      <c r="P11792">
        <v>71.456524999986897</v>
      </c>
    </row>
    <row r="11793" spans="1:16" x14ac:dyDescent="0.3">
      <c r="A11793">
        <v>33</v>
      </c>
      <c r="B11793">
        <v>3</v>
      </c>
      <c r="C11793">
        <v>0</v>
      </c>
      <c r="D11793">
        <v>3</v>
      </c>
      <c r="E11793" t="s">
        <v>1567</v>
      </c>
      <c r="F11793">
        <v>1</v>
      </c>
      <c r="G11793">
        <v>1</v>
      </c>
      <c r="H11793">
        <v>1.9948713000048901</v>
      </c>
      <c r="I11793">
        <v>70.001317500020406</v>
      </c>
      <c r="J11793" t="s">
        <v>16</v>
      </c>
      <c r="K11793" t="b">
        <v>1</v>
      </c>
      <c r="L11793">
        <v>0.73186820000410102</v>
      </c>
      <c r="M11793">
        <v>72.6943635999924</v>
      </c>
      <c r="N11793">
        <v>3</v>
      </c>
      <c r="O11793">
        <v>0.29913110000779902</v>
      </c>
      <c r="P11793">
        <v>73.137488599983001</v>
      </c>
    </row>
    <row r="11794" spans="1:16" x14ac:dyDescent="0.3">
      <c r="A11794">
        <v>33</v>
      </c>
      <c r="B11794">
        <v>3</v>
      </c>
      <c r="C11794">
        <v>0</v>
      </c>
      <c r="D11794">
        <v>3</v>
      </c>
      <c r="E11794" t="s">
        <v>1450</v>
      </c>
      <c r="F11794" t="s">
        <v>13</v>
      </c>
      <c r="G11794">
        <v>1</v>
      </c>
      <c r="H11794" t="s">
        <v>13</v>
      </c>
      <c r="I11794" t="s">
        <v>13</v>
      </c>
      <c r="J11794" t="s">
        <v>14</v>
      </c>
      <c r="K11794" t="b">
        <v>1</v>
      </c>
      <c r="L11794">
        <v>0.90330469998298202</v>
      </c>
      <c r="M11794">
        <v>74.545764999987995</v>
      </c>
      <c r="N11794">
        <v>1</v>
      </c>
      <c r="O11794">
        <v>0.43362660001730502</v>
      </c>
      <c r="P11794">
        <v>75.111596299975602</v>
      </c>
    </row>
    <row r="11795" spans="1:16" x14ac:dyDescent="0.3">
      <c r="A11795">
        <v>33</v>
      </c>
      <c r="B11795">
        <v>3</v>
      </c>
      <c r="C11795">
        <v>0</v>
      </c>
      <c r="D11795">
        <v>3</v>
      </c>
      <c r="E11795" t="s">
        <v>319</v>
      </c>
      <c r="F11795" t="s">
        <v>13</v>
      </c>
      <c r="G11795">
        <v>1</v>
      </c>
      <c r="H11795" t="s">
        <v>13</v>
      </c>
      <c r="I11795" t="s">
        <v>13</v>
      </c>
      <c r="J11795" t="s">
        <v>14</v>
      </c>
      <c r="K11795" t="b">
        <v>1</v>
      </c>
      <c r="L11795">
        <v>2.37793309998233</v>
      </c>
      <c r="M11795">
        <v>77.994861599989207</v>
      </c>
      <c r="N11795">
        <v>1</v>
      </c>
      <c r="O11795">
        <v>0.74101220001466594</v>
      </c>
      <c r="P11795">
        <v>78.859014099987704</v>
      </c>
    </row>
    <row r="11796" spans="1:16" x14ac:dyDescent="0.3">
      <c r="A11796">
        <v>33</v>
      </c>
      <c r="B11796">
        <v>3</v>
      </c>
      <c r="C11796">
        <v>0</v>
      </c>
      <c r="D11796">
        <v>3</v>
      </c>
      <c r="E11796" t="s">
        <v>1420</v>
      </c>
      <c r="F11796">
        <v>1</v>
      </c>
      <c r="G11796">
        <v>1</v>
      </c>
      <c r="H11796">
        <v>1.99475299997721</v>
      </c>
      <c r="I11796">
        <v>57.5010925999959</v>
      </c>
      <c r="J11796" t="s">
        <v>14</v>
      </c>
      <c r="K11796" t="b">
        <v>0</v>
      </c>
      <c r="L11796">
        <v>2.5711040999740402</v>
      </c>
      <c r="M11796">
        <v>81.935389199992599</v>
      </c>
      <c r="N11796">
        <v>1</v>
      </c>
      <c r="O11796">
        <v>0.15162879996933001</v>
      </c>
      <c r="P11796">
        <v>82.174063200014601</v>
      </c>
    </row>
    <row r="11797" spans="1:16" x14ac:dyDescent="0.3">
      <c r="A11797">
        <v>33</v>
      </c>
      <c r="B11797">
        <v>3</v>
      </c>
      <c r="C11797">
        <v>0</v>
      </c>
      <c r="D11797">
        <v>3</v>
      </c>
      <c r="E11797" t="s">
        <v>1226</v>
      </c>
      <c r="F11797" t="s">
        <v>13</v>
      </c>
      <c r="G11797">
        <v>1</v>
      </c>
      <c r="H11797" t="s">
        <v>13</v>
      </c>
      <c r="I11797" t="s">
        <v>13</v>
      </c>
      <c r="J11797" t="s">
        <v>14</v>
      </c>
      <c r="K11797" t="b">
        <v>1</v>
      </c>
      <c r="L11797">
        <v>0.81428499997127801</v>
      </c>
      <c r="M11797">
        <v>83.494133699976402</v>
      </c>
      <c r="N11797">
        <v>2</v>
      </c>
      <c r="O11797">
        <v>0.54776369995670404</v>
      </c>
      <c r="P11797">
        <v>84.161811299971305</v>
      </c>
    </row>
    <row r="11798" spans="1:16" x14ac:dyDescent="0.3">
      <c r="A11798">
        <v>33</v>
      </c>
      <c r="B11798">
        <v>3</v>
      </c>
      <c r="C11798">
        <v>0</v>
      </c>
      <c r="D11798">
        <v>3</v>
      </c>
      <c r="E11798" t="s">
        <v>66</v>
      </c>
      <c r="F11798">
        <v>1</v>
      </c>
      <c r="G11798">
        <v>1</v>
      </c>
      <c r="H11798">
        <v>1.99456350004766</v>
      </c>
      <c r="I11798">
        <v>35.0007232999778</v>
      </c>
      <c r="J11798" t="s">
        <v>16</v>
      </c>
      <c r="K11798" t="b">
        <v>1</v>
      </c>
      <c r="L11798">
        <v>0.76870760001475003</v>
      </c>
      <c r="M11798">
        <v>85.435540199978306</v>
      </c>
      <c r="N11798">
        <v>3</v>
      </c>
      <c r="O11798">
        <v>0.36325479997322002</v>
      </c>
      <c r="P11798">
        <v>85.945570099982405</v>
      </c>
    </row>
    <row r="11799" spans="1:16" x14ac:dyDescent="0.3">
      <c r="A11799">
        <v>33</v>
      </c>
      <c r="B11799">
        <v>3</v>
      </c>
      <c r="C11799">
        <v>0</v>
      </c>
      <c r="D11799">
        <v>3</v>
      </c>
      <c r="E11799" t="s">
        <v>1208</v>
      </c>
      <c r="F11799" t="s">
        <v>13</v>
      </c>
      <c r="G11799">
        <v>1</v>
      </c>
      <c r="H11799" t="s">
        <v>13</v>
      </c>
      <c r="I11799" t="s">
        <v>13</v>
      </c>
      <c r="J11799" t="s">
        <v>14</v>
      </c>
      <c r="K11799" t="b">
        <v>1</v>
      </c>
      <c r="L11799">
        <v>0.89568660000804801</v>
      </c>
      <c r="M11799">
        <v>87.346056499984101</v>
      </c>
      <c r="N11799">
        <v>1</v>
      </c>
      <c r="O11799">
        <v>0.43556719995103799</v>
      </c>
      <c r="P11799">
        <v>87.913681700010798</v>
      </c>
    </row>
    <row r="11800" spans="1:16" x14ac:dyDescent="0.3">
      <c r="A11800">
        <v>33</v>
      </c>
      <c r="B11800">
        <v>3</v>
      </c>
      <c r="C11800">
        <v>0</v>
      </c>
      <c r="D11800">
        <v>3</v>
      </c>
      <c r="E11800" t="s">
        <v>1130</v>
      </c>
      <c r="F11800" t="s">
        <v>13</v>
      </c>
      <c r="G11800">
        <v>1</v>
      </c>
      <c r="H11800" t="s">
        <v>13</v>
      </c>
      <c r="I11800" t="s">
        <v>13</v>
      </c>
      <c r="J11800" t="s">
        <v>14</v>
      </c>
      <c r="K11800" t="b">
        <v>1</v>
      </c>
      <c r="L11800">
        <v>0.98872189997928195</v>
      </c>
      <c r="M11800">
        <v>89.407039699959597</v>
      </c>
      <c r="N11800">
        <v>1</v>
      </c>
      <c r="O11800">
        <v>0.45920939999632499</v>
      </c>
      <c r="P11800">
        <v>89.985213499981896</v>
      </c>
    </row>
    <row r="11801" spans="1:16" x14ac:dyDescent="0.3">
      <c r="A11801">
        <v>33</v>
      </c>
      <c r="B11801">
        <v>3</v>
      </c>
      <c r="C11801">
        <v>0</v>
      </c>
      <c r="D11801">
        <v>3</v>
      </c>
      <c r="E11801" t="s">
        <v>432</v>
      </c>
      <c r="F11801">
        <v>1</v>
      </c>
      <c r="G11801">
        <v>1</v>
      </c>
      <c r="H11801">
        <v>1.9945694999769299</v>
      </c>
      <c r="I11801">
        <v>25.000544200011099</v>
      </c>
      <c r="J11801" t="s">
        <v>16</v>
      </c>
      <c r="K11801" t="b">
        <v>1</v>
      </c>
      <c r="L11801">
        <v>0.65321250003762499</v>
      </c>
      <c r="M11801">
        <v>91.143372499966105</v>
      </c>
      <c r="N11801">
        <v>3</v>
      </c>
      <c r="O11801">
        <v>0.25182080001104601</v>
      </c>
      <c r="P11801">
        <v>91.514058100001407</v>
      </c>
    </row>
    <row r="11802" spans="1:16" x14ac:dyDescent="0.3">
      <c r="A11802">
        <v>33</v>
      </c>
      <c r="B11802">
        <v>3</v>
      </c>
      <c r="C11802">
        <v>0</v>
      </c>
      <c r="D11802">
        <v>3</v>
      </c>
      <c r="E11802" t="s">
        <v>881</v>
      </c>
      <c r="F11802">
        <v>1</v>
      </c>
      <c r="G11802">
        <v>1</v>
      </c>
      <c r="H11802">
        <v>1.99514240003191</v>
      </c>
      <c r="I11802">
        <v>90.001689199998495</v>
      </c>
      <c r="J11802" t="s">
        <v>16</v>
      </c>
      <c r="K11802" t="b">
        <v>1</v>
      </c>
      <c r="L11802">
        <v>0.81590009998763002</v>
      </c>
      <c r="M11802">
        <v>92.834929400007198</v>
      </c>
      <c r="N11802">
        <v>3</v>
      </c>
      <c r="O11802">
        <v>0.24908259999938301</v>
      </c>
      <c r="P11802">
        <v>93.223425899981507</v>
      </c>
    </row>
    <row r="11803" spans="1:16" x14ac:dyDescent="0.3">
      <c r="A11803">
        <v>33</v>
      </c>
      <c r="B11803">
        <v>3</v>
      </c>
      <c r="C11803">
        <v>0</v>
      </c>
      <c r="D11803">
        <v>3</v>
      </c>
      <c r="E11803" t="s">
        <v>1077</v>
      </c>
      <c r="F11803" t="s">
        <v>13</v>
      </c>
      <c r="G11803">
        <v>1</v>
      </c>
      <c r="H11803" t="s">
        <v>13</v>
      </c>
      <c r="I11803" t="s">
        <v>13</v>
      </c>
      <c r="J11803" t="s">
        <v>14</v>
      </c>
      <c r="K11803" t="b">
        <v>1</v>
      </c>
      <c r="L11803">
        <v>1.9597932000178799</v>
      </c>
      <c r="M11803">
        <v>95.689055299968501</v>
      </c>
      <c r="N11803">
        <v>1</v>
      </c>
      <c r="O11803">
        <v>0.26069949998054698</v>
      </c>
      <c r="P11803">
        <v>96.090673699975</v>
      </c>
    </row>
    <row r="11804" spans="1:16" x14ac:dyDescent="0.3">
      <c r="A11804">
        <v>33</v>
      </c>
      <c r="B11804">
        <v>3</v>
      </c>
      <c r="C11804">
        <v>0</v>
      </c>
      <c r="D11804">
        <v>3</v>
      </c>
      <c r="E11804" t="s">
        <v>271</v>
      </c>
      <c r="F11804">
        <v>1</v>
      </c>
      <c r="G11804">
        <v>1</v>
      </c>
      <c r="H11804">
        <v>1.9948519000317899</v>
      </c>
      <c r="I11804">
        <v>77.501455700025005</v>
      </c>
      <c r="J11804" t="s">
        <v>16</v>
      </c>
      <c r="K11804" t="b">
        <v>1</v>
      </c>
      <c r="L11804">
        <v>1.1540864999988101</v>
      </c>
      <c r="M11804">
        <v>97.750565700000195</v>
      </c>
      <c r="N11804">
        <v>2</v>
      </c>
      <c r="O11804">
        <v>0.29049540002597501</v>
      </c>
      <c r="P11804">
        <v>98.121378200012302</v>
      </c>
    </row>
    <row r="11805" spans="1:16" x14ac:dyDescent="0.3">
      <c r="A11805">
        <v>33</v>
      </c>
      <c r="B11805">
        <v>3</v>
      </c>
      <c r="C11805">
        <v>0</v>
      </c>
      <c r="D11805">
        <v>3</v>
      </c>
      <c r="E11805" t="s">
        <v>1937</v>
      </c>
      <c r="F11805">
        <v>1</v>
      </c>
      <c r="G11805">
        <v>1</v>
      </c>
      <c r="H11805">
        <v>1.99499040003866</v>
      </c>
      <c r="I11805">
        <v>97.501868999970597</v>
      </c>
      <c r="J11805" t="s">
        <v>16</v>
      </c>
      <c r="K11805" t="b">
        <v>1</v>
      </c>
      <c r="L11805">
        <v>3.6147688999772098</v>
      </c>
      <c r="M11805">
        <v>102.242075899965</v>
      </c>
      <c r="N11805">
        <v>1</v>
      </c>
      <c r="O11805">
        <v>0.49158059997716902</v>
      </c>
      <c r="P11805">
        <v>102.857488000009</v>
      </c>
    </row>
    <row r="11806" spans="1:16" x14ac:dyDescent="0.3">
      <c r="A11806">
        <v>33</v>
      </c>
      <c r="B11806">
        <v>3</v>
      </c>
      <c r="C11806">
        <v>0</v>
      </c>
      <c r="D11806">
        <v>3</v>
      </c>
      <c r="E11806" t="s">
        <v>906</v>
      </c>
      <c r="F11806" t="s">
        <v>13</v>
      </c>
      <c r="G11806">
        <v>1</v>
      </c>
      <c r="H11806" t="s">
        <v>13</v>
      </c>
      <c r="I11806" t="s">
        <v>13</v>
      </c>
      <c r="J11806" t="s">
        <v>14</v>
      </c>
      <c r="K11806" t="b">
        <v>1</v>
      </c>
      <c r="L11806">
        <v>0.87091959995450496</v>
      </c>
      <c r="M11806">
        <v>104.23404650000199</v>
      </c>
      <c r="N11806">
        <v>3</v>
      </c>
      <c r="O11806">
        <v>0.69258849998004701</v>
      </c>
      <c r="P11806">
        <v>105.034922299965</v>
      </c>
    </row>
    <row r="11807" spans="1:16" x14ac:dyDescent="0.3">
      <c r="A11807">
        <v>33</v>
      </c>
      <c r="B11807">
        <v>3</v>
      </c>
      <c r="C11807">
        <v>0</v>
      </c>
      <c r="D11807">
        <v>3</v>
      </c>
      <c r="E11807" t="s">
        <v>850</v>
      </c>
      <c r="F11807">
        <v>1</v>
      </c>
      <c r="G11807">
        <v>1</v>
      </c>
      <c r="H11807">
        <v>1.9955114999902399</v>
      </c>
      <c r="I11807">
        <v>122.50230499997301</v>
      </c>
      <c r="J11807" t="s">
        <v>16</v>
      </c>
      <c r="K11807" t="b">
        <v>1</v>
      </c>
      <c r="L11807">
        <v>0.85548490000655897</v>
      </c>
      <c r="M11807">
        <v>106.395021100005</v>
      </c>
      <c r="N11807">
        <v>2</v>
      </c>
      <c r="O11807">
        <v>0.328696500044316</v>
      </c>
      <c r="P11807">
        <v>106.85466790001399</v>
      </c>
    </row>
    <row r="11808" spans="1:16" x14ac:dyDescent="0.3">
      <c r="A11808">
        <v>33</v>
      </c>
      <c r="B11808">
        <v>3</v>
      </c>
      <c r="C11808">
        <v>0</v>
      </c>
      <c r="D11808">
        <v>3</v>
      </c>
      <c r="E11808" t="s">
        <v>1794</v>
      </c>
      <c r="F11808" t="s">
        <v>13</v>
      </c>
      <c r="G11808">
        <v>1</v>
      </c>
      <c r="H11808" t="s">
        <v>13</v>
      </c>
      <c r="I11808" t="s">
        <v>13</v>
      </c>
      <c r="J11808" t="s">
        <v>14</v>
      </c>
      <c r="K11808" t="b">
        <v>1</v>
      </c>
      <c r="L11808">
        <v>1.4571906999917701</v>
      </c>
      <c r="M11808">
        <v>108.818051500013</v>
      </c>
      <c r="N11808">
        <v>1</v>
      </c>
      <c r="O11808">
        <v>0.31148720002966002</v>
      </c>
      <c r="P11808">
        <v>109.222298600012</v>
      </c>
    </row>
    <row r="11809" spans="1:16" x14ac:dyDescent="0.3">
      <c r="A11809">
        <v>33</v>
      </c>
      <c r="B11809">
        <v>3</v>
      </c>
      <c r="C11809">
        <v>0</v>
      </c>
      <c r="D11809">
        <v>3</v>
      </c>
      <c r="E11809" t="s">
        <v>1009</v>
      </c>
      <c r="F11809" t="s">
        <v>13</v>
      </c>
      <c r="G11809">
        <v>1</v>
      </c>
      <c r="H11809" t="s">
        <v>13</v>
      </c>
      <c r="I11809" t="s">
        <v>13</v>
      </c>
      <c r="J11809" t="s">
        <v>16</v>
      </c>
      <c r="K11809" t="b">
        <v>0</v>
      </c>
      <c r="L11809">
        <v>0.75819099997170303</v>
      </c>
      <c r="M11809">
        <v>110.486460699991</v>
      </c>
      <c r="N11809">
        <v>2</v>
      </c>
      <c r="O11809">
        <v>0.304424699977972</v>
      </c>
      <c r="P11809">
        <v>110.918669299979</v>
      </c>
    </row>
    <row r="11810" spans="1:16" x14ac:dyDescent="0.3">
      <c r="A11810">
        <v>33</v>
      </c>
      <c r="B11810">
        <v>3</v>
      </c>
      <c r="C11810">
        <v>0</v>
      </c>
      <c r="D11810">
        <v>3</v>
      </c>
      <c r="E11810" t="s">
        <v>1520</v>
      </c>
      <c r="F11810" t="s">
        <v>13</v>
      </c>
      <c r="G11810">
        <v>1</v>
      </c>
      <c r="H11810" t="s">
        <v>13</v>
      </c>
      <c r="I11810" t="s">
        <v>13</v>
      </c>
      <c r="J11810" t="s">
        <v>14</v>
      </c>
      <c r="K11810" t="b">
        <v>1</v>
      </c>
      <c r="L11810">
        <v>0.961861199990381</v>
      </c>
      <c r="M11810">
        <v>112.385581999959</v>
      </c>
      <c r="N11810">
        <v>2</v>
      </c>
      <c r="O11810">
        <v>0.69196440000087001</v>
      </c>
      <c r="P11810">
        <v>113.210063099978</v>
      </c>
    </row>
    <row r="11811" spans="1:16" x14ac:dyDescent="0.3">
      <c r="A11811">
        <v>33</v>
      </c>
      <c r="B11811">
        <v>3</v>
      </c>
      <c r="C11811">
        <v>0</v>
      </c>
      <c r="D11811">
        <v>3</v>
      </c>
      <c r="E11811" t="s">
        <v>17</v>
      </c>
      <c r="F11811" t="s">
        <v>13</v>
      </c>
      <c r="G11811">
        <v>1</v>
      </c>
      <c r="H11811" t="s">
        <v>13</v>
      </c>
      <c r="I11811" t="s">
        <v>13</v>
      </c>
      <c r="J11811" t="s">
        <v>14</v>
      </c>
      <c r="K11811" t="b">
        <v>1</v>
      </c>
      <c r="L11811">
        <v>1.1665206999750799</v>
      </c>
      <c r="M11811">
        <v>114.881588899996</v>
      </c>
      <c r="N11811">
        <v>2</v>
      </c>
      <c r="O11811">
        <v>0.480443000036757</v>
      </c>
      <c r="P11811">
        <v>115.470593800012</v>
      </c>
    </row>
    <row r="11812" spans="1:16" x14ac:dyDescent="0.3">
      <c r="A11812">
        <v>33</v>
      </c>
      <c r="B11812">
        <v>3</v>
      </c>
      <c r="C11812">
        <v>0</v>
      </c>
      <c r="D11812">
        <v>3</v>
      </c>
      <c r="E11812" t="s">
        <v>1059</v>
      </c>
      <c r="F11812">
        <v>1</v>
      </c>
      <c r="G11812">
        <v>1</v>
      </c>
      <c r="H11812">
        <v>1.99553090002155</v>
      </c>
      <c r="I11812">
        <v>150.00286870001599</v>
      </c>
      <c r="J11812" t="s">
        <v>14</v>
      </c>
      <c r="K11812" t="b">
        <v>0</v>
      </c>
      <c r="L11812">
        <v>1.12126960000023</v>
      </c>
      <c r="M11812">
        <v>117.096774099977</v>
      </c>
      <c r="N11812">
        <v>1</v>
      </c>
      <c r="O11812">
        <v>0.78732659999513999</v>
      </c>
      <c r="P11812">
        <v>118.001279199962</v>
      </c>
    </row>
    <row r="11813" spans="1:16" x14ac:dyDescent="0.3">
      <c r="A11813">
        <v>33</v>
      </c>
      <c r="B11813">
        <v>3</v>
      </c>
      <c r="C11813">
        <v>0</v>
      </c>
      <c r="D11813">
        <v>3</v>
      </c>
      <c r="E11813" t="s">
        <v>934</v>
      </c>
      <c r="F11813" t="s">
        <v>13</v>
      </c>
      <c r="G11813">
        <v>1</v>
      </c>
      <c r="H11813" t="s">
        <v>13</v>
      </c>
      <c r="I11813" t="s">
        <v>13</v>
      </c>
      <c r="J11813" t="s">
        <v>14</v>
      </c>
      <c r="K11813" t="b">
        <v>1</v>
      </c>
      <c r="L11813">
        <v>1.12815429997863</v>
      </c>
      <c r="M11813">
        <v>119.634155699983</v>
      </c>
      <c r="N11813">
        <v>2</v>
      </c>
      <c r="O11813">
        <v>0.28024620003998302</v>
      </c>
      <c r="P11813">
        <v>120.06263030000299</v>
      </c>
    </row>
    <row r="11814" spans="1:16" x14ac:dyDescent="0.3">
      <c r="A11814">
        <v>33</v>
      </c>
      <c r="B11814">
        <v>3</v>
      </c>
      <c r="C11814">
        <v>0</v>
      </c>
      <c r="D11814">
        <v>3</v>
      </c>
      <c r="E11814" t="s">
        <v>1644</v>
      </c>
      <c r="F11814">
        <v>1</v>
      </c>
      <c r="G11814">
        <v>1</v>
      </c>
      <c r="H11814">
        <v>1.99483590002637</v>
      </c>
      <c r="I11814">
        <v>67.501288899977197</v>
      </c>
      <c r="J11814" t="s">
        <v>16</v>
      </c>
      <c r="K11814" t="b">
        <v>1</v>
      </c>
      <c r="L11814">
        <v>0.96324070001719497</v>
      </c>
      <c r="M11814">
        <v>121.53094249998701</v>
      </c>
      <c r="N11814">
        <v>3</v>
      </c>
      <c r="O11814">
        <v>0.216050299990457</v>
      </c>
      <c r="P11814">
        <v>121.870264899975</v>
      </c>
    </row>
    <row r="11815" spans="1:16" x14ac:dyDescent="0.3">
      <c r="A11815">
        <v>33</v>
      </c>
      <c r="B11815">
        <v>3</v>
      </c>
      <c r="C11815">
        <v>0</v>
      </c>
      <c r="D11815">
        <v>3</v>
      </c>
      <c r="E11815" t="s">
        <v>1483</v>
      </c>
      <c r="F11815" t="s">
        <v>13</v>
      </c>
      <c r="G11815">
        <v>1</v>
      </c>
      <c r="H11815" t="s">
        <v>13</v>
      </c>
      <c r="I11815" t="s">
        <v>13</v>
      </c>
      <c r="J11815" t="s">
        <v>14</v>
      </c>
      <c r="K11815" t="b">
        <v>1</v>
      </c>
      <c r="L11815">
        <v>1.0068805000046299</v>
      </c>
      <c r="M11815">
        <v>123.382065500016</v>
      </c>
      <c r="N11815">
        <v>1</v>
      </c>
      <c r="O11815">
        <v>0.33895860001212003</v>
      </c>
      <c r="P11815">
        <v>123.856869500014</v>
      </c>
    </row>
    <row r="11816" spans="1:16" x14ac:dyDescent="0.3">
      <c r="A11816">
        <v>33</v>
      </c>
      <c r="B11816">
        <v>3</v>
      </c>
      <c r="C11816">
        <v>0</v>
      </c>
      <c r="D11816">
        <v>3</v>
      </c>
      <c r="E11816" t="s">
        <v>860</v>
      </c>
      <c r="F11816" t="s">
        <v>13</v>
      </c>
      <c r="G11816">
        <v>1</v>
      </c>
      <c r="H11816" t="s">
        <v>13</v>
      </c>
      <c r="I11816" t="s">
        <v>13</v>
      </c>
      <c r="J11816" t="s">
        <v>16</v>
      </c>
      <c r="K11816" t="b">
        <v>0</v>
      </c>
      <c r="L11816">
        <v>0.70834999997168802</v>
      </c>
      <c r="M11816">
        <v>125.071163599961</v>
      </c>
      <c r="N11816">
        <v>1</v>
      </c>
      <c r="O11816">
        <v>1.26124820002588</v>
      </c>
      <c r="P11816">
        <v>126.427257300005</v>
      </c>
    </row>
    <row r="11817" spans="1:16" x14ac:dyDescent="0.3">
      <c r="A11817">
        <v>33</v>
      </c>
      <c r="B11817">
        <v>3</v>
      </c>
      <c r="C11817">
        <v>0</v>
      </c>
      <c r="D11817">
        <v>3</v>
      </c>
      <c r="E11817" t="s">
        <v>1344</v>
      </c>
      <c r="F11817">
        <v>1</v>
      </c>
      <c r="G11817">
        <v>1</v>
      </c>
      <c r="H11817">
        <v>1.99456800002372</v>
      </c>
      <c r="I11817">
        <v>10.000208700017501</v>
      </c>
      <c r="J11817" t="s">
        <v>16</v>
      </c>
      <c r="K11817" t="b">
        <v>1</v>
      </c>
      <c r="L11817">
        <v>2.0216848000418399</v>
      </c>
      <c r="M11817">
        <v>128.95350150001499</v>
      </c>
      <c r="N11817">
        <v>3</v>
      </c>
      <c r="O11817">
        <v>0.26784659997792898</v>
      </c>
      <c r="P11817">
        <v>129.37806799996201</v>
      </c>
    </row>
    <row r="11818" spans="1:16" x14ac:dyDescent="0.3">
      <c r="A11818">
        <v>33</v>
      </c>
      <c r="B11818">
        <v>3</v>
      </c>
      <c r="C11818">
        <v>0</v>
      </c>
      <c r="D11818">
        <v>3</v>
      </c>
      <c r="E11818" t="s">
        <v>1115</v>
      </c>
      <c r="F11818">
        <v>1</v>
      </c>
      <c r="G11818">
        <v>1</v>
      </c>
      <c r="H11818">
        <v>1.9947827000287399</v>
      </c>
      <c r="I11818">
        <v>75.0013887999812</v>
      </c>
      <c r="J11818" t="s">
        <v>16</v>
      </c>
      <c r="K11818" t="b">
        <v>1</v>
      </c>
      <c r="L11818">
        <v>1.44825449999189</v>
      </c>
      <c r="M11818">
        <v>131.33111309999401</v>
      </c>
      <c r="N11818">
        <v>1</v>
      </c>
      <c r="O11818">
        <v>0.20801170001504901</v>
      </c>
      <c r="P11818">
        <v>131.63840699999099</v>
      </c>
    </row>
    <row r="11819" spans="1:16" x14ac:dyDescent="0.3">
      <c r="A11819">
        <v>33</v>
      </c>
      <c r="B11819">
        <v>3</v>
      </c>
      <c r="C11819">
        <v>0</v>
      </c>
      <c r="D11819">
        <v>3</v>
      </c>
      <c r="E11819" t="s">
        <v>1175</v>
      </c>
      <c r="F11819" t="s">
        <v>13</v>
      </c>
      <c r="G11819">
        <v>1</v>
      </c>
      <c r="H11819" t="s">
        <v>13</v>
      </c>
      <c r="I11819" t="s">
        <v>13</v>
      </c>
      <c r="J11819" t="s">
        <v>14</v>
      </c>
      <c r="K11819" t="b">
        <v>1</v>
      </c>
      <c r="L11819">
        <v>1.0189683000207901</v>
      </c>
      <c r="M11819">
        <v>133.16334289999199</v>
      </c>
      <c r="N11819">
        <v>1</v>
      </c>
      <c r="O11819">
        <v>0.28408370004035499</v>
      </c>
      <c r="P11819">
        <v>133.57063149998399</v>
      </c>
    </row>
    <row r="11820" spans="1:16" x14ac:dyDescent="0.3">
      <c r="A11820">
        <v>33</v>
      </c>
      <c r="B11820">
        <v>3</v>
      </c>
      <c r="C11820">
        <v>0</v>
      </c>
      <c r="D11820">
        <v>3</v>
      </c>
      <c r="E11820" t="s">
        <v>775</v>
      </c>
      <c r="F11820">
        <v>1</v>
      </c>
      <c r="G11820">
        <v>1</v>
      </c>
      <c r="H11820">
        <v>1.9954698000219699</v>
      </c>
      <c r="I11820">
        <v>145.002738500014</v>
      </c>
      <c r="J11820" t="s">
        <v>16</v>
      </c>
      <c r="K11820" t="b">
        <v>1</v>
      </c>
      <c r="L11820">
        <v>0.63576129998546105</v>
      </c>
      <c r="M11820">
        <v>134.711183500011</v>
      </c>
      <c r="N11820">
        <v>2</v>
      </c>
      <c r="O11820">
        <v>1.0086548999534</v>
      </c>
      <c r="P11820">
        <v>135.894595699967</v>
      </c>
    </row>
    <row r="11821" spans="1:16" x14ac:dyDescent="0.3">
      <c r="A11821">
        <v>33</v>
      </c>
      <c r="B11821">
        <v>3</v>
      </c>
      <c r="C11821">
        <v>0</v>
      </c>
      <c r="D11821">
        <v>3</v>
      </c>
      <c r="E11821" t="s">
        <v>1084</v>
      </c>
      <c r="F11821" t="s">
        <v>13</v>
      </c>
      <c r="G11821">
        <v>1</v>
      </c>
      <c r="H11821" t="s">
        <v>13</v>
      </c>
      <c r="I11821" t="s">
        <v>13</v>
      </c>
      <c r="J11821" t="s">
        <v>14</v>
      </c>
      <c r="K11821" t="b">
        <v>1</v>
      </c>
      <c r="L11821">
        <v>1.75947069999529</v>
      </c>
      <c r="M11821">
        <v>138.15944610000599</v>
      </c>
      <c r="N11821">
        <v>2</v>
      </c>
      <c r="O11821">
        <v>0.32124779996229302</v>
      </c>
      <c r="P11821">
        <v>138.61517639999499</v>
      </c>
    </row>
    <row r="11822" spans="1:16" x14ac:dyDescent="0.3">
      <c r="A11822">
        <v>33</v>
      </c>
      <c r="B11822">
        <v>3</v>
      </c>
      <c r="C11822">
        <v>1</v>
      </c>
      <c r="D11822">
        <v>3</v>
      </c>
      <c r="E11822" t="s">
        <v>279</v>
      </c>
      <c r="F11822" t="s">
        <v>13</v>
      </c>
      <c r="G11822">
        <v>2</v>
      </c>
      <c r="H11822" t="s">
        <v>13</v>
      </c>
      <c r="I11822" t="s">
        <v>13</v>
      </c>
      <c r="J11822" t="s">
        <v>14</v>
      </c>
      <c r="K11822" t="b">
        <v>1</v>
      </c>
      <c r="L11822">
        <v>1.9861020999960599</v>
      </c>
      <c r="M11822">
        <v>1.9863021000055601</v>
      </c>
      <c r="N11822">
        <v>3</v>
      </c>
      <c r="O11822">
        <v>1.3941445999662401</v>
      </c>
      <c r="P11822">
        <v>3.5258336999686399</v>
      </c>
    </row>
    <row r="11823" spans="1:16" x14ac:dyDescent="0.3">
      <c r="A11823">
        <v>33</v>
      </c>
      <c r="B11823">
        <v>3</v>
      </c>
      <c r="C11823">
        <v>1</v>
      </c>
      <c r="D11823">
        <v>3</v>
      </c>
      <c r="E11823" t="s">
        <v>442</v>
      </c>
      <c r="F11823">
        <v>1</v>
      </c>
      <c r="G11823">
        <v>2</v>
      </c>
      <c r="H11823">
        <v>1.99513799999841</v>
      </c>
      <c r="I11823">
        <v>105.00196849997199</v>
      </c>
      <c r="J11823" t="s">
        <v>14</v>
      </c>
      <c r="K11823" t="b">
        <v>0</v>
      </c>
      <c r="L11823">
        <v>1.7426482000155401</v>
      </c>
      <c r="M11823">
        <v>5.7750170999788697</v>
      </c>
      <c r="N11823">
        <v>1</v>
      </c>
      <c r="O11823">
        <v>0.18731169996317501</v>
      </c>
      <c r="P11823">
        <v>6.0638849000097297</v>
      </c>
    </row>
    <row r="11824" spans="1:16" x14ac:dyDescent="0.3">
      <c r="A11824">
        <v>33</v>
      </c>
      <c r="B11824">
        <v>3</v>
      </c>
      <c r="C11824">
        <v>1</v>
      </c>
      <c r="D11824">
        <v>3</v>
      </c>
      <c r="E11824" t="s">
        <v>800</v>
      </c>
      <c r="F11824">
        <v>1</v>
      </c>
      <c r="G11824">
        <v>2</v>
      </c>
      <c r="H11824">
        <v>1.9946650999481801</v>
      </c>
      <c r="I11824">
        <v>22.500480299990201</v>
      </c>
      <c r="J11824" t="s">
        <v>16</v>
      </c>
      <c r="K11824" t="b">
        <v>1</v>
      </c>
      <c r="L11824">
        <v>1.7920937000308199</v>
      </c>
      <c r="M11824">
        <v>8.3613855000003205</v>
      </c>
      <c r="N11824">
        <v>2</v>
      </c>
      <c r="O11824">
        <v>0.28052779997233301</v>
      </c>
      <c r="P11824">
        <v>8.7251961000147293</v>
      </c>
    </row>
    <row r="11825" spans="1:16" x14ac:dyDescent="0.3">
      <c r="A11825">
        <v>33</v>
      </c>
      <c r="B11825">
        <v>3</v>
      </c>
      <c r="C11825">
        <v>1</v>
      </c>
      <c r="D11825">
        <v>3</v>
      </c>
      <c r="E11825" t="s">
        <v>164</v>
      </c>
      <c r="F11825">
        <v>1</v>
      </c>
      <c r="G11825">
        <v>2</v>
      </c>
      <c r="H11825">
        <v>1.99461120000342</v>
      </c>
      <c r="I11825">
        <v>17.500367200002099</v>
      </c>
      <c r="J11825" t="s">
        <v>16</v>
      </c>
      <c r="K11825" t="b">
        <v>1</v>
      </c>
      <c r="L11825">
        <v>1.1338086999603501</v>
      </c>
      <c r="M11825">
        <v>10.3655174999731</v>
      </c>
      <c r="N11825">
        <v>1</v>
      </c>
      <c r="O11825">
        <v>0.93541410000762004</v>
      </c>
      <c r="P11825">
        <v>11.403476000006799</v>
      </c>
    </row>
    <row r="11826" spans="1:16" x14ac:dyDescent="0.3">
      <c r="A11826">
        <v>33</v>
      </c>
      <c r="B11826">
        <v>3</v>
      </c>
      <c r="C11826">
        <v>1</v>
      </c>
      <c r="D11826">
        <v>3</v>
      </c>
      <c r="E11826" t="s">
        <v>790</v>
      </c>
      <c r="F11826" t="s">
        <v>13</v>
      </c>
      <c r="G11826">
        <v>2</v>
      </c>
      <c r="H11826" t="s">
        <v>13</v>
      </c>
      <c r="I11826" t="s">
        <v>13</v>
      </c>
      <c r="J11826" t="s">
        <v>14</v>
      </c>
      <c r="K11826" t="b">
        <v>1</v>
      </c>
      <c r="L11826">
        <v>0.98992810002528098</v>
      </c>
      <c r="M11826">
        <v>12.898382499988699</v>
      </c>
      <c r="N11826">
        <v>1</v>
      </c>
      <c r="O11826">
        <v>0.30741859995760001</v>
      </c>
      <c r="P11826">
        <v>13.3030931999674</v>
      </c>
    </row>
    <row r="11827" spans="1:16" x14ac:dyDescent="0.3">
      <c r="A11827">
        <v>33</v>
      </c>
      <c r="B11827">
        <v>3</v>
      </c>
      <c r="C11827">
        <v>1</v>
      </c>
      <c r="D11827">
        <v>3</v>
      </c>
      <c r="E11827" t="s">
        <v>2057</v>
      </c>
      <c r="F11827">
        <v>1</v>
      </c>
      <c r="G11827">
        <v>2</v>
      </c>
      <c r="H11827">
        <v>1.9949461999931399</v>
      </c>
      <c r="I11827">
        <v>107.50203470001</v>
      </c>
      <c r="J11827" t="s">
        <v>16</v>
      </c>
      <c r="K11827" t="b">
        <v>1</v>
      </c>
      <c r="L11827">
        <v>2.1746314000338298</v>
      </c>
      <c r="M11827">
        <v>15.9835787999909</v>
      </c>
      <c r="N11827">
        <v>2</v>
      </c>
      <c r="O11827">
        <v>0.51595019997330405</v>
      </c>
      <c r="P11827">
        <v>16.6155977000017</v>
      </c>
    </row>
    <row r="11828" spans="1:16" x14ac:dyDescent="0.3">
      <c r="A11828">
        <v>33</v>
      </c>
      <c r="B11828">
        <v>3</v>
      </c>
      <c r="C11828">
        <v>1</v>
      </c>
      <c r="D11828">
        <v>3</v>
      </c>
      <c r="E11828" t="s">
        <v>1849</v>
      </c>
      <c r="F11828" t="s">
        <v>13</v>
      </c>
      <c r="G11828">
        <v>2</v>
      </c>
      <c r="H11828" t="s">
        <v>13</v>
      </c>
      <c r="I11828" t="s">
        <v>13</v>
      </c>
      <c r="J11828" t="s">
        <v>14</v>
      </c>
      <c r="K11828" t="b">
        <v>1</v>
      </c>
      <c r="L11828">
        <v>0.81240990001242597</v>
      </c>
      <c r="M11828">
        <v>17.933551999973101</v>
      </c>
      <c r="N11828">
        <v>3</v>
      </c>
      <c r="O11828">
        <v>0.54791229998227198</v>
      </c>
      <c r="P11828">
        <v>18.599856599990702</v>
      </c>
    </row>
    <row r="11829" spans="1:16" x14ac:dyDescent="0.3">
      <c r="A11829">
        <v>33</v>
      </c>
      <c r="B11829">
        <v>3</v>
      </c>
      <c r="C11829">
        <v>1</v>
      </c>
      <c r="D11829">
        <v>3</v>
      </c>
      <c r="E11829" t="s">
        <v>534</v>
      </c>
      <c r="F11829">
        <v>1</v>
      </c>
      <c r="G11829">
        <v>2</v>
      </c>
      <c r="H11829">
        <v>1.9947811000165501</v>
      </c>
      <c r="I11829">
        <v>2.50011730002007</v>
      </c>
      <c r="J11829" t="s">
        <v>14</v>
      </c>
      <c r="K11829" t="b">
        <v>0</v>
      </c>
      <c r="L11829">
        <v>1.5987972000148101</v>
      </c>
      <c r="M11829">
        <v>20.703996600001101</v>
      </c>
      <c r="N11829">
        <v>1</v>
      </c>
      <c r="O11829">
        <v>0.125335999997333</v>
      </c>
      <c r="P11829">
        <v>20.9609851000132</v>
      </c>
    </row>
    <row r="11830" spans="1:16" x14ac:dyDescent="0.3">
      <c r="A11830">
        <v>33</v>
      </c>
      <c r="B11830">
        <v>3</v>
      </c>
      <c r="C11830">
        <v>1</v>
      </c>
      <c r="D11830">
        <v>3</v>
      </c>
      <c r="E11830" t="s">
        <v>2167</v>
      </c>
      <c r="F11830">
        <v>1</v>
      </c>
      <c r="G11830">
        <v>2</v>
      </c>
      <c r="H11830">
        <v>1.9949081999948199</v>
      </c>
      <c r="I11830">
        <v>72.501349199970704</v>
      </c>
      <c r="J11830" t="s">
        <v>16</v>
      </c>
      <c r="K11830" t="b">
        <v>1</v>
      </c>
      <c r="L11830">
        <v>0.70349430001806501</v>
      </c>
      <c r="M11830">
        <v>22.1690384999965</v>
      </c>
      <c r="N11830">
        <v>3</v>
      </c>
      <c r="O11830">
        <v>0.64383989997441005</v>
      </c>
      <c r="P11830">
        <v>22.920059799973401</v>
      </c>
    </row>
    <row r="11831" spans="1:16" x14ac:dyDescent="0.3">
      <c r="A11831">
        <v>33</v>
      </c>
      <c r="B11831">
        <v>3</v>
      </c>
      <c r="C11831">
        <v>1</v>
      </c>
      <c r="D11831">
        <v>3</v>
      </c>
      <c r="E11831" t="s">
        <v>1609</v>
      </c>
      <c r="F11831">
        <v>1</v>
      </c>
      <c r="G11831">
        <v>2</v>
      </c>
      <c r="H11831">
        <v>1.9956630999804501</v>
      </c>
      <c r="I11831">
        <v>127.502429999993</v>
      </c>
      <c r="J11831" t="s">
        <v>16</v>
      </c>
      <c r="K11831" t="b">
        <v>1</v>
      </c>
      <c r="L11831">
        <v>1.5500589999719501</v>
      </c>
      <c r="M11831">
        <v>24.974643399997198</v>
      </c>
      <c r="N11831">
        <v>2</v>
      </c>
      <c r="O11831">
        <v>0.36991549999220302</v>
      </c>
      <c r="P11831">
        <v>25.461552399967299</v>
      </c>
    </row>
    <row r="11832" spans="1:16" x14ac:dyDescent="0.3">
      <c r="A11832">
        <v>33</v>
      </c>
      <c r="B11832">
        <v>3</v>
      </c>
      <c r="C11832">
        <v>1</v>
      </c>
      <c r="D11832">
        <v>3</v>
      </c>
      <c r="E11832" t="s">
        <v>124</v>
      </c>
      <c r="F11832" t="s">
        <v>13</v>
      </c>
      <c r="G11832">
        <v>2</v>
      </c>
      <c r="H11832" t="s">
        <v>13</v>
      </c>
      <c r="I11832" t="s">
        <v>13</v>
      </c>
      <c r="J11832" t="s">
        <v>14</v>
      </c>
      <c r="K11832" t="b">
        <v>1</v>
      </c>
      <c r="L11832">
        <v>0.98233379999874204</v>
      </c>
      <c r="M11832">
        <v>26.9499496999779</v>
      </c>
      <c r="N11832">
        <v>2</v>
      </c>
      <c r="O11832">
        <v>0.95280620001722105</v>
      </c>
      <c r="P11832">
        <v>28.028447799966699</v>
      </c>
    </row>
    <row r="11833" spans="1:16" x14ac:dyDescent="0.3">
      <c r="A11833">
        <v>33</v>
      </c>
      <c r="B11833">
        <v>3</v>
      </c>
      <c r="C11833">
        <v>1</v>
      </c>
      <c r="D11833">
        <v>3</v>
      </c>
      <c r="E11833" t="s">
        <v>305</v>
      </c>
      <c r="F11833">
        <v>1</v>
      </c>
      <c r="G11833">
        <v>2</v>
      </c>
      <c r="H11833">
        <v>1.9946070999722001</v>
      </c>
      <c r="I11833">
        <v>7.50018530001398</v>
      </c>
      <c r="J11833" t="s">
        <v>16</v>
      </c>
      <c r="K11833" t="b">
        <v>1</v>
      </c>
      <c r="L11833">
        <v>1.1603621000540401</v>
      </c>
      <c r="M11833">
        <v>29.693844399997001</v>
      </c>
      <c r="N11833">
        <v>3</v>
      </c>
      <c r="O11833">
        <v>0.30625779996626101</v>
      </c>
      <c r="P11833">
        <v>30.118218099989502</v>
      </c>
    </row>
    <row r="11834" spans="1:16" x14ac:dyDescent="0.3">
      <c r="A11834">
        <v>33</v>
      </c>
      <c r="B11834">
        <v>3</v>
      </c>
      <c r="C11834">
        <v>1</v>
      </c>
      <c r="D11834">
        <v>3</v>
      </c>
      <c r="E11834" t="s">
        <v>1430</v>
      </c>
      <c r="F11834" t="s">
        <v>13</v>
      </c>
      <c r="G11834">
        <v>2</v>
      </c>
      <c r="H11834" t="s">
        <v>13</v>
      </c>
      <c r="I11834" t="s">
        <v>13</v>
      </c>
      <c r="J11834" t="s">
        <v>14</v>
      </c>
      <c r="K11834" t="b">
        <v>1</v>
      </c>
      <c r="L11834">
        <v>1.3176698000170299</v>
      </c>
      <c r="M11834">
        <v>31.941844000015401</v>
      </c>
      <c r="N11834">
        <v>1</v>
      </c>
      <c r="O11834">
        <v>1.62590959999943</v>
      </c>
      <c r="P11834">
        <v>33.702137499989497</v>
      </c>
    </row>
    <row r="11835" spans="1:16" x14ac:dyDescent="0.3">
      <c r="A11835">
        <v>33</v>
      </c>
      <c r="B11835">
        <v>3</v>
      </c>
      <c r="C11835">
        <v>1</v>
      </c>
      <c r="D11835">
        <v>3</v>
      </c>
      <c r="E11835" t="s">
        <v>383</v>
      </c>
      <c r="F11835" t="s">
        <v>13</v>
      </c>
      <c r="G11835">
        <v>2</v>
      </c>
      <c r="H11835" t="s">
        <v>13</v>
      </c>
      <c r="I11835" t="s">
        <v>13</v>
      </c>
      <c r="J11835" t="s">
        <v>16</v>
      </c>
      <c r="K11835" t="b">
        <v>0</v>
      </c>
      <c r="L11835">
        <v>1.6933987000375099</v>
      </c>
      <c r="M11835">
        <v>35.9020384000032</v>
      </c>
      <c r="N11835">
        <v>1</v>
      </c>
      <c r="O11835">
        <v>0.72626419999869496</v>
      </c>
      <c r="P11835">
        <v>36.722200000018397</v>
      </c>
    </row>
    <row r="11836" spans="1:16" x14ac:dyDescent="0.3">
      <c r="A11836">
        <v>33</v>
      </c>
      <c r="B11836">
        <v>3</v>
      </c>
      <c r="C11836">
        <v>1</v>
      </c>
      <c r="D11836">
        <v>3</v>
      </c>
      <c r="E11836" t="s">
        <v>1355</v>
      </c>
      <c r="F11836">
        <v>1</v>
      </c>
      <c r="G11836">
        <v>2</v>
      </c>
      <c r="H11836">
        <v>1.99484739999753</v>
      </c>
      <c r="I11836">
        <v>32.500701499986498</v>
      </c>
      <c r="J11836" t="s">
        <v>16</v>
      </c>
      <c r="K11836" t="b">
        <v>1</v>
      </c>
      <c r="L11836">
        <v>0.71639820002019405</v>
      </c>
      <c r="M11836">
        <v>37.943584199994802</v>
      </c>
      <c r="N11836">
        <v>3</v>
      </c>
      <c r="O11836">
        <v>0.164747899980284</v>
      </c>
      <c r="P11836">
        <v>38.240347700018901</v>
      </c>
    </row>
    <row r="11837" spans="1:16" x14ac:dyDescent="0.3">
      <c r="A11837">
        <v>33</v>
      </c>
      <c r="B11837">
        <v>3</v>
      </c>
      <c r="C11837">
        <v>1</v>
      </c>
      <c r="D11837">
        <v>3</v>
      </c>
      <c r="E11837" t="s">
        <v>1024</v>
      </c>
      <c r="F11837">
        <v>1</v>
      </c>
      <c r="G11837">
        <v>2</v>
      </c>
      <c r="H11837">
        <v>1.9954358999966599</v>
      </c>
      <c r="I11837">
        <v>135.00257970002701</v>
      </c>
      <c r="J11837" t="s">
        <v>14</v>
      </c>
      <c r="K11837" t="b">
        <v>0</v>
      </c>
      <c r="L11837">
        <v>1.11629299999913</v>
      </c>
      <c r="M11837">
        <v>39.861169099982398</v>
      </c>
      <c r="N11837">
        <v>1</v>
      </c>
      <c r="O11837">
        <v>0.242302700004075</v>
      </c>
      <c r="P11837">
        <v>40.230250899970997</v>
      </c>
    </row>
    <row r="11838" spans="1:16" x14ac:dyDescent="0.3">
      <c r="A11838">
        <v>33</v>
      </c>
      <c r="B11838">
        <v>3</v>
      </c>
      <c r="C11838">
        <v>1</v>
      </c>
      <c r="D11838">
        <v>3</v>
      </c>
      <c r="E11838" t="s">
        <v>837</v>
      </c>
      <c r="F11838">
        <v>1</v>
      </c>
      <c r="G11838">
        <v>2</v>
      </c>
      <c r="H11838">
        <v>1.99566230003256</v>
      </c>
      <c r="I11838">
        <v>130.00250280002399</v>
      </c>
      <c r="J11838" t="s">
        <v>14</v>
      </c>
      <c r="K11838" t="b">
        <v>0</v>
      </c>
      <c r="L11838">
        <v>2.8988157999701798</v>
      </c>
      <c r="M11838">
        <v>43.636781900015201</v>
      </c>
      <c r="N11838">
        <v>1</v>
      </c>
      <c r="O11838">
        <v>0.24775100004626399</v>
      </c>
      <c r="P11838">
        <v>43.9793848000118</v>
      </c>
    </row>
    <row r="11839" spans="1:16" x14ac:dyDescent="0.3">
      <c r="A11839">
        <v>33</v>
      </c>
      <c r="B11839">
        <v>3</v>
      </c>
      <c r="C11839">
        <v>1</v>
      </c>
      <c r="D11839">
        <v>3</v>
      </c>
      <c r="E11839" t="s">
        <v>685</v>
      </c>
      <c r="F11839" t="s">
        <v>13</v>
      </c>
      <c r="G11839">
        <v>2</v>
      </c>
      <c r="H11839" t="s">
        <v>13</v>
      </c>
      <c r="I11839" t="s">
        <v>13</v>
      </c>
      <c r="J11839" t="s">
        <v>16</v>
      </c>
      <c r="K11839" t="b">
        <v>0</v>
      </c>
      <c r="L11839">
        <v>1.1073683999711601</v>
      </c>
      <c r="M11839">
        <v>45.591491499973898</v>
      </c>
      <c r="N11839">
        <v>2</v>
      </c>
      <c r="O11839">
        <v>0.21319360000779899</v>
      </c>
      <c r="P11839">
        <v>45.9129208999802</v>
      </c>
    </row>
    <row r="11840" spans="1:16" x14ac:dyDescent="0.3">
      <c r="A11840">
        <v>33</v>
      </c>
      <c r="B11840">
        <v>3</v>
      </c>
      <c r="C11840">
        <v>1</v>
      </c>
      <c r="D11840">
        <v>3</v>
      </c>
      <c r="E11840" t="s">
        <v>1035</v>
      </c>
      <c r="F11840">
        <v>1</v>
      </c>
      <c r="G11840">
        <v>2</v>
      </c>
      <c r="H11840">
        <v>1.99451950000366</v>
      </c>
      <c r="I11840">
        <v>15.000305599998701</v>
      </c>
      <c r="J11840" t="s">
        <v>16</v>
      </c>
      <c r="K11840" t="b">
        <v>1</v>
      </c>
      <c r="L11840">
        <v>0.78749299998162303</v>
      </c>
      <c r="M11840">
        <v>47.205955500016003</v>
      </c>
      <c r="N11840">
        <v>3</v>
      </c>
      <c r="O11840">
        <v>0.195929199981038</v>
      </c>
      <c r="P11840">
        <v>47.503541400015799</v>
      </c>
    </row>
    <row r="11841" spans="1:16" x14ac:dyDescent="0.3">
      <c r="A11841">
        <v>33</v>
      </c>
      <c r="B11841">
        <v>3</v>
      </c>
      <c r="C11841">
        <v>1</v>
      </c>
      <c r="D11841">
        <v>3</v>
      </c>
      <c r="E11841" t="s">
        <v>2071</v>
      </c>
      <c r="F11841" t="s">
        <v>13</v>
      </c>
      <c r="G11841">
        <v>2</v>
      </c>
      <c r="H11841" t="s">
        <v>13</v>
      </c>
      <c r="I11841" t="s">
        <v>13</v>
      </c>
      <c r="J11841" t="s">
        <v>14</v>
      </c>
      <c r="K11841" t="b">
        <v>1</v>
      </c>
      <c r="L11841">
        <v>1.13663630001247</v>
      </c>
      <c r="M11841">
        <v>49.144670900015598</v>
      </c>
      <c r="N11841">
        <v>1</v>
      </c>
      <c r="O11841">
        <v>0.26537189999362498</v>
      </c>
      <c r="P11841">
        <v>49.509598199976601</v>
      </c>
    </row>
    <row r="11842" spans="1:16" x14ac:dyDescent="0.3">
      <c r="A11842">
        <v>33</v>
      </c>
      <c r="B11842">
        <v>3</v>
      </c>
      <c r="C11842">
        <v>1</v>
      </c>
      <c r="D11842">
        <v>3</v>
      </c>
      <c r="E11842" t="s">
        <v>1593</v>
      </c>
      <c r="F11842">
        <v>1</v>
      </c>
      <c r="G11842">
        <v>2</v>
      </c>
      <c r="H11842">
        <v>1.99556939996546</v>
      </c>
      <c r="I11842">
        <v>125.0023621</v>
      </c>
      <c r="J11842" t="s">
        <v>16</v>
      </c>
      <c r="K11842" t="b">
        <v>1</v>
      </c>
      <c r="L11842">
        <v>0.85376919998088896</v>
      </c>
      <c r="M11842">
        <v>50.869597300014</v>
      </c>
      <c r="N11842">
        <v>1</v>
      </c>
      <c r="O11842">
        <v>0.35051339998608499</v>
      </c>
      <c r="P11842">
        <v>51.298230899963499</v>
      </c>
    </row>
    <row r="11843" spans="1:16" x14ac:dyDescent="0.3">
      <c r="A11843">
        <v>33</v>
      </c>
      <c r="B11843">
        <v>3</v>
      </c>
      <c r="C11843">
        <v>1</v>
      </c>
      <c r="D11843">
        <v>3</v>
      </c>
      <c r="E11843" t="s">
        <v>822</v>
      </c>
      <c r="F11843" t="s">
        <v>13</v>
      </c>
      <c r="G11843">
        <v>2</v>
      </c>
      <c r="H11843" t="s">
        <v>13</v>
      </c>
      <c r="I11843" t="s">
        <v>13</v>
      </c>
      <c r="J11843" t="s">
        <v>16</v>
      </c>
      <c r="K11843" t="b">
        <v>0</v>
      </c>
      <c r="L11843">
        <v>1.51402050000615</v>
      </c>
      <c r="M11843">
        <v>53.317855599976603</v>
      </c>
      <c r="N11843">
        <v>1</v>
      </c>
      <c r="O11843">
        <v>0.18692790000932299</v>
      </c>
      <c r="P11843">
        <v>53.607356299995402</v>
      </c>
    </row>
    <row r="11844" spans="1:16" x14ac:dyDescent="0.3">
      <c r="A11844">
        <v>33</v>
      </c>
      <c r="B11844">
        <v>3</v>
      </c>
      <c r="C11844">
        <v>1</v>
      </c>
      <c r="D11844">
        <v>3</v>
      </c>
      <c r="E11844" t="s">
        <v>1183</v>
      </c>
      <c r="F11844" t="s">
        <v>13</v>
      </c>
      <c r="G11844">
        <v>2</v>
      </c>
      <c r="H11844" t="s">
        <v>13</v>
      </c>
      <c r="I11844" t="s">
        <v>13</v>
      </c>
      <c r="J11844" t="s">
        <v>14</v>
      </c>
      <c r="K11844" t="b">
        <v>1</v>
      </c>
      <c r="L11844">
        <v>1.2253268000204101</v>
      </c>
      <c r="M11844">
        <v>55.337095499969998</v>
      </c>
      <c r="N11844">
        <v>2</v>
      </c>
      <c r="O11844">
        <v>0.46179390000179399</v>
      </c>
      <c r="P11844">
        <v>55.9054481000057</v>
      </c>
    </row>
    <row r="11845" spans="1:16" x14ac:dyDescent="0.3">
      <c r="A11845">
        <v>33</v>
      </c>
      <c r="B11845">
        <v>3</v>
      </c>
      <c r="C11845">
        <v>1</v>
      </c>
      <c r="D11845">
        <v>3</v>
      </c>
      <c r="E11845" t="s">
        <v>1478</v>
      </c>
      <c r="F11845">
        <v>1</v>
      </c>
      <c r="G11845">
        <v>2</v>
      </c>
      <c r="H11845">
        <v>1.99532079999335</v>
      </c>
      <c r="I11845">
        <v>115.002158500021</v>
      </c>
      <c r="J11845" t="s">
        <v>14</v>
      </c>
      <c r="K11845" t="b">
        <v>0</v>
      </c>
      <c r="L11845">
        <v>0.84397670003818404</v>
      </c>
      <c r="M11845">
        <v>57.254068800015403</v>
      </c>
      <c r="N11845">
        <v>2</v>
      </c>
      <c r="O11845">
        <v>0.32551049999892701</v>
      </c>
      <c r="P11845">
        <v>57.666036600014202</v>
      </c>
    </row>
    <row r="11846" spans="1:16" x14ac:dyDescent="0.3">
      <c r="A11846">
        <v>33</v>
      </c>
      <c r="B11846">
        <v>3</v>
      </c>
      <c r="C11846">
        <v>1</v>
      </c>
      <c r="D11846">
        <v>3</v>
      </c>
      <c r="E11846" t="s">
        <v>1425</v>
      </c>
      <c r="F11846" t="s">
        <v>13</v>
      </c>
      <c r="G11846">
        <v>2</v>
      </c>
      <c r="H11846" t="s">
        <v>13</v>
      </c>
      <c r="I11846" t="s">
        <v>13</v>
      </c>
      <c r="J11846" t="s">
        <v>14</v>
      </c>
      <c r="K11846" t="b">
        <v>1</v>
      </c>
      <c r="L11846">
        <v>0.85035369999241095</v>
      </c>
      <c r="M11846">
        <v>59.022052299987998</v>
      </c>
      <c r="N11846">
        <v>1</v>
      </c>
      <c r="O11846">
        <v>1.0835976000526</v>
      </c>
      <c r="P11846">
        <v>60.215390399971497</v>
      </c>
    </row>
    <row r="11847" spans="1:16" x14ac:dyDescent="0.3">
      <c r="A11847">
        <v>33</v>
      </c>
      <c r="B11847">
        <v>3</v>
      </c>
      <c r="C11847">
        <v>1</v>
      </c>
      <c r="D11847">
        <v>3</v>
      </c>
      <c r="E11847" t="s">
        <v>85</v>
      </c>
      <c r="F11847" t="s">
        <v>13</v>
      </c>
      <c r="G11847">
        <v>2</v>
      </c>
      <c r="H11847" t="s">
        <v>13</v>
      </c>
      <c r="I11847" t="s">
        <v>13</v>
      </c>
      <c r="J11847" t="s">
        <v>16</v>
      </c>
      <c r="K11847" t="b">
        <v>0</v>
      </c>
      <c r="L11847">
        <v>1.2119899000390399</v>
      </c>
      <c r="M11847">
        <v>61.934372099989602</v>
      </c>
      <c r="N11847">
        <v>1</v>
      </c>
      <c r="O11847">
        <v>0.316735000000335</v>
      </c>
      <c r="P11847">
        <v>62.400663600012201</v>
      </c>
    </row>
    <row r="11848" spans="1:16" x14ac:dyDescent="0.3">
      <c r="A11848">
        <v>33</v>
      </c>
      <c r="B11848">
        <v>3</v>
      </c>
      <c r="C11848">
        <v>1</v>
      </c>
      <c r="D11848">
        <v>3</v>
      </c>
      <c r="E11848" t="s">
        <v>106</v>
      </c>
      <c r="F11848">
        <v>1</v>
      </c>
      <c r="G11848">
        <v>2</v>
      </c>
      <c r="H11848">
        <v>1.9954364999430301</v>
      </c>
      <c r="I11848">
        <v>117.50220719998499</v>
      </c>
      <c r="J11848" t="s">
        <v>14</v>
      </c>
      <c r="K11848" t="b">
        <v>0</v>
      </c>
      <c r="L11848">
        <v>1.83255569997709</v>
      </c>
      <c r="M11848">
        <v>64.738724399998304</v>
      </c>
      <c r="N11848">
        <v>1</v>
      </c>
      <c r="O11848">
        <v>0.27606920001562701</v>
      </c>
      <c r="P11848">
        <v>65.127637099998495</v>
      </c>
    </row>
    <row r="11849" spans="1:16" x14ac:dyDescent="0.3">
      <c r="A11849">
        <v>33</v>
      </c>
      <c r="B11849">
        <v>3</v>
      </c>
      <c r="C11849">
        <v>1</v>
      </c>
      <c r="D11849">
        <v>3</v>
      </c>
      <c r="E11849" t="s">
        <v>980</v>
      </c>
      <c r="F11849">
        <v>1</v>
      </c>
      <c r="G11849">
        <v>2</v>
      </c>
      <c r="H11849">
        <v>1.9952466000104301</v>
      </c>
      <c r="I11849">
        <v>92.501791500020801</v>
      </c>
      <c r="J11849" t="s">
        <v>14</v>
      </c>
      <c r="K11849" t="b">
        <v>0</v>
      </c>
      <c r="L11849">
        <v>1.13601090002339</v>
      </c>
      <c r="M11849">
        <v>66.769679799966994</v>
      </c>
      <c r="N11849">
        <v>2</v>
      </c>
      <c r="O11849">
        <v>0.53201849997276396</v>
      </c>
      <c r="P11849">
        <v>67.423942099965601</v>
      </c>
    </row>
    <row r="11850" spans="1:16" x14ac:dyDescent="0.3">
      <c r="A11850">
        <v>33</v>
      </c>
      <c r="B11850">
        <v>3</v>
      </c>
      <c r="C11850">
        <v>1</v>
      </c>
      <c r="D11850">
        <v>3</v>
      </c>
      <c r="E11850" t="s">
        <v>27</v>
      </c>
      <c r="F11850">
        <v>1</v>
      </c>
      <c r="G11850">
        <v>2</v>
      </c>
      <c r="H11850">
        <v>1.9944986999617</v>
      </c>
      <c r="I11850">
        <v>40.0007561999955</v>
      </c>
      <c r="J11850" t="s">
        <v>16</v>
      </c>
      <c r="K11850" t="b">
        <v>1</v>
      </c>
      <c r="L11850">
        <v>2.4064910999732101</v>
      </c>
      <c r="M11850">
        <v>70.335051800007903</v>
      </c>
      <c r="N11850">
        <v>3</v>
      </c>
      <c r="O11850">
        <v>0.27832759998273099</v>
      </c>
      <c r="P11850">
        <v>70.753917999973098</v>
      </c>
    </row>
    <row r="11851" spans="1:16" x14ac:dyDescent="0.3">
      <c r="A11851">
        <v>33</v>
      </c>
      <c r="B11851">
        <v>3</v>
      </c>
      <c r="C11851">
        <v>1</v>
      </c>
      <c r="D11851">
        <v>3</v>
      </c>
      <c r="E11851" t="s">
        <v>317</v>
      </c>
      <c r="F11851" t="s">
        <v>13</v>
      </c>
      <c r="G11851">
        <v>2</v>
      </c>
      <c r="H11851" t="s">
        <v>13</v>
      </c>
      <c r="I11851" t="s">
        <v>13</v>
      </c>
      <c r="J11851" t="s">
        <v>14</v>
      </c>
      <c r="K11851" t="b">
        <v>1</v>
      </c>
      <c r="L11851">
        <v>0.80574289994547099</v>
      </c>
      <c r="M11851">
        <v>72.064559599966699</v>
      </c>
      <c r="N11851">
        <v>1</v>
      </c>
      <c r="O11851">
        <v>0.31801519996952299</v>
      </c>
      <c r="P11851">
        <v>72.458175599982496</v>
      </c>
    </row>
    <row r="11852" spans="1:16" x14ac:dyDescent="0.3">
      <c r="A11852">
        <v>33</v>
      </c>
      <c r="B11852">
        <v>3</v>
      </c>
      <c r="C11852">
        <v>1</v>
      </c>
      <c r="D11852">
        <v>3</v>
      </c>
      <c r="E11852" t="s">
        <v>586</v>
      </c>
      <c r="F11852" t="s">
        <v>13</v>
      </c>
      <c r="G11852">
        <v>2</v>
      </c>
      <c r="H11852" t="s">
        <v>13</v>
      </c>
      <c r="I11852" t="s">
        <v>13</v>
      </c>
      <c r="J11852" t="s">
        <v>14</v>
      </c>
      <c r="K11852" t="b">
        <v>1</v>
      </c>
      <c r="L11852">
        <v>0.93036649998975895</v>
      </c>
      <c r="M11852">
        <v>73.893674399994794</v>
      </c>
      <c r="N11852">
        <v>2</v>
      </c>
      <c r="O11852">
        <v>0.249600099981762</v>
      </c>
      <c r="P11852">
        <v>74.269174000015497</v>
      </c>
    </row>
    <row r="11853" spans="1:16" x14ac:dyDescent="0.3">
      <c r="A11853">
        <v>33</v>
      </c>
      <c r="B11853">
        <v>3</v>
      </c>
      <c r="C11853">
        <v>1</v>
      </c>
      <c r="D11853">
        <v>3</v>
      </c>
      <c r="E11853" t="s">
        <v>2114</v>
      </c>
      <c r="F11853">
        <v>1</v>
      </c>
      <c r="G11853">
        <v>2</v>
      </c>
      <c r="H11853">
        <v>1.9950045000296099</v>
      </c>
      <c r="I11853">
        <v>85.001609099970693</v>
      </c>
      <c r="J11853" t="s">
        <v>16</v>
      </c>
      <c r="K11853" t="b">
        <v>1</v>
      </c>
      <c r="L11853">
        <v>1.6543610999942799</v>
      </c>
      <c r="M11853">
        <v>76.429935999971406</v>
      </c>
      <c r="N11853">
        <v>2</v>
      </c>
      <c r="O11853">
        <v>0.54708599997684404</v>
      </c>
      <c r="P11853">
        <v>77.118991099996506</v>
      </c>
    </row>
    <row r="11854" spans="1:16" x14ac:dyDescent="0.3">
      <c r="A11854">
        <v>33</v>
      </c>
      <c r="B11854">
        <v>3</v>
      </c>
      <c r="C11854">
        <v>1</v>
      </c>
      <c r="D11854">
        <v>3</v>
      </c>
      <c r="E11854" t="s">
        <v>128</v>
      </c>
      <c r="F11854" t="s">
        <v>13</v>
      </c>
      <c r="G11854">
        <v>2</v>
      </c>
      <c r="H11854" t="s">
        <v>13</v>
      </c>
      <c r="I11854" t="s">
        <v>13</v>
      </c>
      <c r="J11854" t="s">
        <v>14</v>
      </c>
      <c r="K11854" t="b">
        <v>1</v>
      </c>
      <c r="L11854">
        <v>1.0766829000203899</v>
      </c>
      <c r="M11854">
        <v>78.701479299983504</v>
      </c>
      <c r="N11854">
        <v>1</v>
      </c>
      <c r="O11854">
        <v>0.37275789998238901</v>
      </c>
      <c r="P11854">
        <v>79.177148399990998</v>
      </c>
    </row>
    <row r="11855" spans="1:16" x14ac:dyDescent="0.3">
      <c r="A11855">
        <v>33</v>
      </c>
      <c r="B11855">
        <v>3</v>
      </c>
      <c r="C11855">
        <v>1</v>
      </c>
      <c r="D11855">
        <v>3</v>
      </c>
      <c r="E11855" t="s">
        <v>1746</v>
      </c>
      <c r="F11855">
        <v>1</v>
      </c>
      <c r="G11855">
        <v>2</v>
      </c>
      <c r="H11855">
        <v>1.9955624999711301</v>
      </c>
      <c r="I11855">
        <v>137.50263549998601</v>
      </c>
      <c r="J11855" t="s">
        <v>16</v>
      </c>
      <c r="K11855" t="b">
        <v>1</v>
      </c>
      <c r="L11855">
        <v>1.2433954000007399</v>
      </c>
      <c r="M11855">
        <v>80.926157500012806</v>
      </c>
      <c r="N11855">
        <v>1</v>
      </c>
      <c r="O11855">
        <v>0.37399310001637798</v>
      </c>
      <c r="P11855">
        <v>81.409545100003001</v>
      </c>
    </row>
    <row r="11856" spans="1:16" x14ac:dyDescent="0.3">
      <c r="A11856">
        <v>33</v>
      </c>
      <c r="B11856">
        <v>3</v>
      </c>
      <c r="C11856">
        <v>1</v>
      </c>
      <c r="D11856">
        <v>3</v>
      </c>
      <c r="E11856" t="s">
        <v>1378</v>
      </c>
      <c r="F11856">
        <v>1</v>
      </c>
      <c r="G11856">
        <v>2</v>
      </c>
      <c r="H11856">
        <v>1.9946312999818501</v>
      </c>
      <c r="I11856">
        <v>20.000427899998598</v>
      </c>
      <c r="J11856" t="s">
        <v>16</v>
      </c>
      <c r="K11856" t="b">
        <v>1</v>
      </c>
      <c r="L11856">
        <v>0.65904290002072197</v>
      </c>
      <c r="M11856">
        <v>82.573584300000206</v>
      </c>
      <c r="N11856">
        <v>3</v>
      </c>
      <c r="O11856">
        <v>0.26523319998523198</v>
      </c>
      <c r="P11856">
        <v>82.957035399973407</v>
      </c>
    </row>
    <row r="11857" spans="1:16" x14ac:dyDescent="0.3">
      <c r="A11857">
        <v>33</v>
      </c>
      <c r="B11857">
        <v>3</v>
      </c>
      <c r="C11857">
        <v>1</v>
      </c>
      <c r="D11857">
        <v>3</v>
      </c>
      <c r="E11857" t="s">
        <v>280</v>
      </c>
      <c r="F11857" t="s">
        <v>13</v>
      </c>
      <c r="G11857">
        <v>2</v>
      </c>
      <c r="H11857" t="s">
        <v>13</v>
      </c>
      <c r="I11857" t="s">
        <v>13</v>
      </c>
      <c r="J11857" t="s">
        <v>14</v>
      </c>
      <c r="K11857" t="b">
        <v>1</v>
      </c>
      <c r="L11857">
        <v>2.3364255000487901</v>
      </c>
      <c r="M11857">
        <v>85.798647999996305</v>
      </c>
      <c r="N11857">
        <v>1</v>
      </c>
      <c r="O11857">
        <v>0.249274599947967</v>
      </c>
      <c r="P11857">
        <v>86.165525899967193</v>
      </c>
    </row>
    <row r="11858" spans="1:16" x14ac:dyDescent="0.3">
      <c r="A11858">
        <v>33</v>
      </c>
      <c r="B11858">
        <v>3</v>
      </c>
      <c r="C11858">
        <v>1</v>
      </c>
      <c r="D11858">
        <v>3</v>
      </c>
      <c r="E11858" t="s">
        <v>664</v>
      </c>
      <c r="F11858" t="s">
        <v>13</v>
      </c>
      <c r="G11858">
        <v>2</v>
      </c>
      <c r="H11858" t="s">
        <v>13</v>
      </c>
      <c r="I11858" t="s">
        <v>13</v>
      </c>
      <c r="J11858" t="s">
        <v>16</v>
      </c>
      <c r="K11858" t="b">
        <v>0</v>
      </c>
      <c r="L11858">
        <v>0.76613760000327602</v>
      </c>
      <c r="M11858">
        <v>87.4377496999805</v>
      </c>
      <c r="N11858">
        <v>2</v>
      </c>
      <c r="O11858">
        <v>0.20561469998210699</v>
      </c>
      <c r="P11858">
        <v>87.7612118999823</v>
      </c>
    </row>
    <row r="11859" spans="1:16" x14ac:dyDescent="0.3">
      <c r="A11859">
        <v>33</v>
      </c>
      <c r="B11859">
        <v>3</v>
      </c>
      <c r="C11859">
        <v>1</v>
      </c>
      <c r="D11859">
        <v>3</v>
      </c>
      <c r="E11859" t="s">
        <v>1350</v>
      </c>
      <c r="F11859" t="s">
        <v>13</v>
      </c>
      <c r="G11859">
        <v>2</v>
      </c>
      <c r="H11859" t="s">
        <v>13</v>
      </c>
      <c r="I11859" t="s">
        <v>13</v>
      </c>
      <c r="J11859" t="s">
        <v>14</v>
      </c>
      <c r="K11859" t="b">
        <v>1</v>
      </c>
      <c r="L11859">
        <v>1.4838098000036599</v>
      </c>
      <c r="M11859">
        <v>89.749901100003598</v>
      </c>
      <c r="N11859">
        <v>2</v>
      </c>
      <c r="O11859">
        <v>0.93450159998610605</v>
      </c>
      <c r="P11859">
        <v>90.802412499964703</v>
      </c>
    </row>
    <row r="11860" spans="1:16" x14ac:dyDescent="0.3">
      <c r="A11860">
        <v>33</v>
      </c>
      <c r="B11860">
        <v>3</v>
      </c>
      <c r="C11860">
        <v>1</v>
      </c>
      <c r="D11860">
        <v>3</v>
      </c>
      <c r="E11860" t="s">
        <v>1348</v>
      </c>
      <c r="F11860">
        <v>1</v>
      </c>
      <c r="G11860">
        <v>2</v>
      </c>
      <c r="H11860">
        <v>1.9944996000267601</v>
      </c>
      <c r="I11860">
        <v>52.501006499980598</v>
      </c>
      <c r="J11860" t="s">
        <v>14</v>
      </c>
      <c r="K11860" t="b">
        <v>0</v>
      </c>
      <c r="L11860">
        <v>0.96419319999404296</v>
      </c>
      <c r="M11860">
        <v>92.271347199974102</v>
      </c>
      <c r="N11860">
        <v>3</v>
      </c>
      <c r="O11860">
        <v>1.05302629998187</v>
      </c>
      <c r="P11860">
        <v>93.480874700006098</v>
      </c>
    </row>
    <row r="11861" spans="1:16" x14ac:dyDescent="0.3">
      <c r="A11861">
        <v>33</v>
      </c>
      <c r="B11861">
        <v>3</v>
      </c>
      <c r="C11861">
        <v>1</v>
      </c>
      <c r="D11861">
        <v>3</v>
      </c>
      <c r="E11861" t="s">
        <v>444</v>
      </c>
      <c r="F11861">
        <v>1</v>
      </c>
      <c r="G11861">
        <v>2</v>
      </c>
      <c r="H11861">
        <v>1.99539910000749</v>
      </c>
      <c r="I11861">
        <v>140.00264800002299</v>
      </c>
      <c r="J11861" t="s">
        <v>14</v>
      </c>
      <c r="K11861" t="b">
        <v>0</v>
      </c>
      <c r="L11861">
        <v>2.1485403000260699</v>
      </c>
      <c r="M11861">
        <v>96.135809500003205</v>
      </c>
      <c r="N11861">
        <v>1</v>
      </c>
      <c r="O11861">
        <v>0.26741790003143301</v>
      </c>
      <c r="P11861">
        <v>96.527098799997503</v>
      </c>
    </row>
    <row r="11862" spans="1:16" x14ac:dyDescent="0.3">
      <c r="A11862">
        <v>33</v>
      </c>
      <c r="B11862">
        <v>3</v>
      </c>
      <c r="C11862">
        <v>1</v>
      </c>
      <c r="D11862">
        <v>3</v>
      </c>
      <c r="E11862" t="s">
        <v>1444</v>
      </c>
      <c r="F11862">
        <v>1</v>
      </c>
      <c r="G11862">
        <v>2</v>
      </c>
      <c r="H11862">
        <v>1.99465210002381</v>
      </c>
      <c r="I11862">
        <v>12.500262800022</v>
      </c>
      <c r="J11862" t="s">
        <v>16</v>
      </c>
      <c r="K11862" t="b">
        <v>1</v>
      </c>
      <c r="L11862">
        <v>0.68092129996512096</v>
      </c>
      <c r="M11862">
        <v>97.714781699993196</v>
      </c>
      <c r="N11862">
        <v>3</v>
      </c>
      <c r="O11862">
        <v>0.32685110002057599</v>
      </c>
      <c r="P11862">
        <v>98.202539299964002</v>
      </c>
    </row>
    <row r="11863" spans="1:16" x14ac:dyDescent="0.3">
      <c r="A11863">
        <v>33</v>
      </c>
      <c r="B11863">
        <v>3</v>
      </c>
      <c r="C11863">
        <v>1</v>
      </c>
      <c r="D11863">
        <v>3</v>
      </c>
      <c r="E11863" t="s">
        <v>1044</v>
      </c>
      <c r="F11863">
        <v>1</v>
      </c>
      <c r="G11863">
        <v>2</v>
      </c>
      <c r="H11863">
        <v>1.9950740000349501</v>
      </c>
      <c r="I11863">
        <v>102.50191390002099</v>
      </c>
      <c r="J11863" t="s">
        <v>16</v>
      </c>
      <c r="K11863" t="b">
        <v>1</v>
      </c>
      <c r="L11863">
        <v>0.91380700003355697</v>
      </c>
      <c r="M11863">
        <v>99.6212993999943</v>
      </c>
      <c r="N11863">
        <v>3</v>
      </c>
      <c r="O11863">
        <v>0.17262299999128999</v>
      </c>
      <c r="P11863">
        <v>99.928474699961995</v>
      </c>
    </row>
    <row r="11864" spans="1:16" x14ac:dyDescent="0.3">
      <c r="A11864">
        <v>33</v>
      </c>
      <c r="B11864">
        <v>3</v>
      </c>
      <c r="C11864">
        <v>1</v>
      </c>
      <c r="D11864">
        <v>3</v>
      </c>
      <c r="E11864" t="s">
        <v>1786</v>
      </c>
      <c r="F11864" t="s">
        <v>13</v>
      </c>
      <c r="G11864">
        <v>2</v>
      </c>
      <c r="H11864" t="s">
        <v>13</v>
      </c>
      <c r="I11864" t="s">
        <v>13</v>
      </c>
      <c r="J11864" t="s">
        <v>14</v>
      </c>
      <c r="K11864" t="b">
        <v>1</v>
      </c>
      <c r="L11864">
        <v>0.74955649999901697</v>
      </c>
      <c r="M11864">
        <v>101.182588299969</v>
      </c>
      <c r="N11864">
        <v>1</v>
      </c>
      <c r="O11864">
        <v>0.74602199997752905</v>
      </c>
      <c r="P11864">
        <v>102.061638200015</v>
      </c>
    </row>
    <row r="11865" spans="1:16" x14ac:dyDescent="0.3">
      <c r="A11865">
        <v>33</v>
      </c>
      <c r="B11865">
        <v>3</v>
      </c>
      <c r="C11865">
        <v>1</v>
      </c>
      <c r="D11865">
        <v>3</v>
      </c>
      <c r="E11865" t="s">
        <v>2210</v>
      </c>
      <c r="F11865">
        <v>1</v>
      </c>
      <c r="G11865">
        <v>2</v>
      </c>
      <c r="H11865">
        <v>1.99459089996526</v>
      </c>
      <c r="I11865">
        <v>30.000658000004499</v>
      </c>
      <c r="J11865" t="s">
        <v>14</v>
      </c>
      <c r="K11865" t="b">
        <v>0</v>
      </c>
      <c r="L11865">
        <v>3.5273539999616301</v>
      </c>
      <c r="M11865">
        <v>106.09614699997501</v>
      </c>
      <c r="N11865">
        <v>1</v>
      </c>
      <c r="O11865">
        <v>0.32389719999628103</v>
      </c>
      <c r="P11865">
        <v>106.55951350001899</v>
      </c>
    </row>
    <row r="11866" spans="1:16" x14ac:dyDescent="0.3">
      <c r="A11866">
        <v>33</v>
      </c>
      <c r="B11866">
        <v>3</v>
      </c>
      <c r="C11866">
        <v>1</v>
      </c>
      <c r="D11866">
        <v>3</v>
      </c>
      <c r="E11866" t="s">
        <v>1259</v>
      </c>
      <c r="F11866" t="s">
        <v>13</v>
      </c>
      <c r="G11866">
        <v>2</v>
      </c>
      <c r="H11866" t="s">
        <v>13</v>
      </c>
      <c r="I11866" t="s">
        <v>13</v>
      </c>
      <c r="J11866" t="s">
        <v>16</v>
      </c>
      <c r="K11866" t="b">
        <v>0</v>
      </c>
      <c r="L11866">
        <v>0.73269849998178005</v>
      </c>
      <c r="M11866">
        <v>107.79737370001401</v>
      </c>
      <c r="N11866">
        <v>1</v>
      </c>
      <c r="O11866">
        <v>1.1222128999652301</v>
      </c>
      <c r="P11866">
        <v>109.085775199987</v>
      </c>
    </row>
    <row r="11867" spans="1:16" x14ac:dyDescent="0.3">
      <c r="A11867">
        <v>33</v>
      </c>
      <c r="B11867">
        <v>3</v>
      </c>
      <c r="C11867">
        <v>1</v>
      </c>
      <c r="D11867">
        <v>3</v>
      </c>
      <c r="E11867" t="s">
        <v>1687</v>
      </c>
      <c r="F11867" t="s">
        <v>13</v>
      </c>
      <c r="G11867">
        <v>2</v>
      </c>
      <c r="H11867" t="s">
        <v>13</v>
      </c>
      <c r="I11867" t="s">
        <v>13</v>
      </c>
      <c r="J11867" t="s">
        <v>14</v>
      </c>
      <c r="K11867" t="b">
        <v>1</v>
      </c>
      <c r="L11867">
        <v>3.4655708000063901</v>
      </c>
      <c r="M11867">
        <v>113.05753920000301</v>
      </c>
      <c r="N11867">
        <v>1</v>
      </c>
      <c r="O11867">
        <v>0.34562170004937798</v>
      </c>
      <c r="P11867">
        <v>113.53404649999</v>
      </c>
    </row>
    <row r="11868" spans="1:16" x14ac:dyDescent="0.3">
      <c r="A11868">
        <v>33</v>
      </c>
      <c r="B11868">
        <v>3</v>
      </c>
      <c r="C11868">
        <v>1</v>
      </c>
      <c r="D11868">
        <v>3</v>
      </c>
      <c r="E11868" t="s">
        <v>1496</v>
      </c>
      <c r="F11868" t="s">
        <v>13</v>
      </c>
      <c r="G11868">
        <v>2</v>
      </c>
      <c r="H11868" t="s">
        <v>13</v>
      </c>
      <c r="I11868" t="s">
        <v>13</v>
      </c>
      <c r="J11868" t="s">
        <v>14</v>
      </c>
      <c r="K11868" t="b">
        <v>1</v>
      </c>
      <c r="L11868">
        <v>1.18912809999892</v>
      </c>
      <c r="M11868">
        <v>115.22954620001801</v>
      </c>
      <c r="N11868">
        <v>1</v>
      </c>
      <c r="O11868">
        <v>0.46613499999511998</v>
      </c>
      <c r="P11868">
        <v>115.893888899998</v>
      </c>
    </row>
    <row r="11869" spans="1:16" x14ac:dyDescent="0.3">
      <c r="A11869">
        <v>33</v>
      </c>
      <c r="B11869">
        <v>3</v>
      </c>
      <c r="C11869">
        <v>1</v>
      </c>
      <c r="D11869">
        <v>3</v>
      </c>
      <c r="E11869" t="s">
        <v>2101</v>
      </c>
      <c r="F11869">
        <v>1</v>
      </c>
      <c r="G11869">
        <v>2</v>
      </c>
      <c r="H11869">
        <v>1.99491389998002</v>
      </c>
      <c r="I11869">
        <v>100.001881300006</v>
      </c>
      <c r="J11869" t="s">
        <v>16</v>
      </c>
      <c r="K11869" t="b">
        <v>1</v>
      </c>
      <c r="L11869">
        <v>0.90282650000881404</v>
      </c>
      <c r="M11869">
        <v>117.30243799998399</v>
      </c>
      <c r="N11869">
        <v>3</v>
      </c>
      <c r="O11869">
        <v>0.28327509999507999</v>
      </c>
      <c r="P11869">
        <v>117.74281660001699</v>
      </c>
    </row>
    <row r="11870" spans="1:16" x14ac:dyDescent="0.3">
      <c r="A11870">
        <v>33</v>
      </c>
      <c r="B11870">
        <v>3</v>
      </c>
      <c r="C11870">
        <v>1</v>
      </c>
      <c r="D11870">
        <v>3</v>
      </c>
      <c r="E11870" t="s">
        <v>82</v>
      </c>
      <c r="F11870" t="s">
        <v>13</v>
      </c>
      <c r="G11870">
        <v>2</v>
      </c>
      <c r="H11870" t="s">
        <v>13</v>
      </c>
      <c r="I11870" t="s">
        <v>13</v>
      </c>
      <c r="J11870" t="s">
        <v>16</v>
      </c>
      <c r="K11870" t="b">
        <v>0</v>
      </c>
      <c r="L11870">
        <v>0.776360800024122</v>
      </c>
      <c r="M11870">
        <v>119.024813600001</v>
      </c>
      <c r="N11870">
        <v>1</v>
      </c>
      <c r="O11870">
        <v>0.49199019995285198</v>
      </c>
      <c r="P11870">
        <v>119.615733299986</v>
      </c>
    </row>
    <row r="11871" spans="1:16" x14ac:dyDescent="0.3">
      <c r="A11871">
        <v>33</v>
      </c>
      <c r="B11871">
        <v>3</v>
      </c>
      <c r="C11871">
        <v>1</v>
      </c>
      <c r="D11871">
        <v>3</v>
      </c>
      <c r="E11871" t="s">
        <v>2165</v>
      </c>
      <c r="F11871" t="s">
        <v>13</v>
      </c>
      <c r="G11871">
        <v>2</v>
      </c>
      <c r="H11871" t="s">
        <v>13</v>
      </c>
      <c r="I11871" t="s">
        <v>13</v>
      </c>
      <c r="J11871" t="s">
        <v>14</v>
      </c>
      <c r="K11871" t="b">
        <v>1</v>
      </c>
      <c r="L11871">
        <v>0.99771520000649605</v>
      </c>
      <c r="M11871">
        <v>121.11924929998401</v>
      </c>
      <c r="N11871">
        <v>1</v>
      </c>
      <c r="O11871">
        <v>0.29482459998689597</v>
      </c>
      <c r="P11871">
        <v>121.530336899974</v>
      </c>
    </row>
    <row r="11872" spans="1:16" x14ac:dyDescent="0.3">
      <c r="A11872">
        <v>33</v>
      </c>
      <c r="B11872">
        <v>3</v>
      </c>
      <c r="C11872">
        <v>1</v>
      </c>
      <c r="D11872">
        <v>3</v>
      </c>
      <c r="E11872" t="s">
        <v>1861</v>
      </c>
      <c r="F11872">
        <v>1</v>
      </c>
      <c r="G11872">
        <v>2</v>
      </c>
      <c r="H11872">
        <v>1.9953542000148401</v>
      </c>
      <c r="I11872">
        <v>120.00224379997201</v>
      </c>
      <c r="J11872" t="s">
        <v>16</v>
      </c>
      <c r="K11872" t="b">
        <v>1</v>
      </c>
      <c r="L11872">
        <v>1.10714410000946</v>
      </c>
      <c r="M11872">
        <v>123.143215999997</v>
      </c>
      <c r="N11872">
        <v>3</v>
      </c>
      <c r="O11872">
        <v>0.26049279997823799</v>
      </c>
      <c r="P11872">
        <v>123.56824839999901</v>
      </c>
    </row>
    <row r="11873" spans="1:16" x14ac:dyDescent="0.3">
      <c r="A11873">
        <v>33</v>
      </c>
      <c r="B11873">
        <v>3</v>
      </c>
      <c r="C11873">
        <v>1</v>
      </c>
      <c r="D11873">
        <v>3</v>
      </c>
      <c r="E11873" t="s">
        <v>920</v>
      </c>
      <c r="F11873">
        <v>1</v>
      </c>
      <c r="G11873">
        <v>2</v>
      </c>
      <c r="H11873">
        <v>1.99454459996196</v>
      </c>
      <c r="I11873">
        <v>37.500740799994702</v>
      </c>
      <c r="J11873" t="s">
        <v>14</v>
      </c>
      <c r="K11873" t="b">
        <v>0</v>
      </c>
      <c r="L11873">
        <v>0.84911279997322697</v>
      </c>
      <c r="M11873">
        <v>124.92291219998199</v>
      </c>
      <c r="N11873">
        <v>1</v>
      </c>
      <c r="O11873">
        <v>0.78690389997791499</v>
      </c>
      <c r="P11873">
        <v>125.79871760000201</v>
      </c>
    </row>
    <row r="11874" spans="1:16" x14ac:dyDescent="0.3">
      <c r="A11874">
        <v>33</v>
      </c>
      <c r="B11874">
        <v>3</v>
      </c>
      <c r="C11874">
        <v>1</v>
      </c>
      <c r="D11874">
        <v>3</v>
      </c>
      <c r="E11874" t="s">
        <v>1524</v>
      </c>
      <c r="F11874" t="s">
        <v>13</v>
      </c>
      <c r="G11874">
        <v>2</v>
      </c>
      <c r="H11874" t="s">
        <v>13</v>
      </c>
      <c r="I11874" t="s">
        <v>13</v>
      </c>
      <c r="J11874" t="s">
        <v>16</v>
      </c>
      <c r="K11874" t="b">
        <v>0</v>
      </c>
      <c r="L11874">
        <v>2.0149290999979699</v>
      </c>
      <c r="M11874">
        <v>128.31990449997801</v>
      </c>
      <c r="N11874">
        <v>2</v>
      </c>
      <c r="O11874">
        <v>0.237660099985078</v>
      </c>
      <c r="P11874">
        <v>128.70517109997999</v>
      </c>
    </row>
    <row r="11875" spans="1:16" x14ac:dyDescent="0.3">
      <c r="A11875">
        <v>33</v>
      </c>
      <c r="B11875">
        <v>3</v>
      </c>
      <c r="C11875">
        <v>1</v>
      </c>
      <c r="D11875">
        <v>3</v>
      </c>
      <c r="E11875" t="s">
        <v>451</v>
      </c>
      <c r="F11875" t="s">
        <v>13</v>
      </c>
      <c r="G11875">
        <v>2</v>
      </c>
      <c r="H11875" t="s">
        <v>13</v>
      </c>
      <c r="I11875" t="s">
        <v>13</v>
      </c>
      <c r="J11875" t="s">
        <v>14</v>
      </c>
      <c r="K11875" t="b">
        <v>1</v>
      </c>
      <c r="L11875">
        <v>0.70235090004280198</v>
      </c>
      <c r="M11875">
        <v>129.913729999971</v>
      </c>
      <c r="N11875">
        <v>1</v>
      </c>
      <c r="O11875">
        <v>0.36988360004033899</v>
      </c>
      <c r="P11875">
        <v>130.45377899997399</v>
      </c>
    </row>
    <row r="11876" spans="1:16" x14ac:dyDescent="0.3">
      <c r="A11876">
        <v>33</v>
      </c>
      <c r="B11876">
        <v>3</v>
      </c>
      <c r="C11876">
        <v>1</v>
      </c>
      <c r="D11876">
        <v>3</v>
      </c>
      <c r="E11876" t="s">
        <v>99</v>
      </c>
      <c r="F11876" t="s">
        <v>13</v>
      </c>
      <c r="G11876">
        <v>2</v>
      </c>
      <c r="H11876" t="s">
        <v>13</v>
      </c>
      <c r="I11876" t="s">
        <v>13</v>
      </c>
      <c r="J11876" t="s">
        <v>16</v>
      </c>
      <c r="K11876" t="b">
        <v>0</v>
      </c>
      <c r="L11876">
        <v>0.90252040000632405</v>
      </c>
      <c r="M11876">
        <v>131.86205599998399</v>
      </c>
      <c r="N11876">
        <v>1</v>
      </c>
      <c r="O11876">
        <v>0.74697600002400599</v>
      </c>
      <c r="P11876">
        <v>132.75852249999301</v>
      </c>
    </row>
    <row r="11877" spans="1:16" x14ac:dyDescent="0.3">
      <c r="A11877">
        <v>33</v>
      </c>
      <c r="B11877">
        <v>3</v>
      </c>
      <c r="C11877">
        <v>1</v>
      </c>
      <c r="D11877">
        <v>3</v>
      </c>
      <c r="E11877" t="s">
        <v>636</v>
      </c>
      <c r="F11877">
        <v>1</v>
      </c>
      <c r="G11877">
        <v>2</v>
      </c>
      <c r="H11877">
        <v>1.9954855000250999</v>
      </c>
      <c r="I11877">
        <v>132.50253200001299</v>
      </c>
      <c r="J11877" t="s">
        <v>16</v>
      </c>
      <c r="K11877" t="b">
        <v>1</v>
      </c>
      <c r="L11877">
        <v>0.90099759999429796</v>
      </c>
      <c r="M11877">
        <v>134.165676000004</v>
      </c>
      <c r="N11877">
        <v>3</v>
      </c>
      <c r="O11877">
        <v>0.21743040002184</v>
      </c>
      <c r="P11877">
        <v>134.54915039997999</v>
      </c>
    </row>
    <row r="11878" spans="1:16" x14ac:dyDescent="0.3">
      <c r="A11878">
        <v>33</v>
      </c>
      <c r="B11878">
        <v>3</v>
      </c>
      <c r="C11878">
        <v>1</v>
      </c>
      <c r="D11878">
        <v>3</v>
      </c>
      <c r="E11878" t="s">
        <v>56</v>
      </c>
      <c r="F11878" t="s">
        <v>13</v>
      </c>
      <c r="G11878">
        <v>2</v>
      </c>
      <c r="H11878" t="s">
        <v>13</v>
      </c>
      <c r="I11878" t="s">
        <v>13</v>
      </c>
      <c r="J11878" t="s">
        <v>14</v>
      </c>
      <c r="K11878" t="b">
        <v>1</v>
      </c>
      <c r="L11878">
        <v>0.74303099996177502</v>
      </c>
      <c r="M11878">
        <v>135.797806199989</v>
      </c>
      <c r="N11878">
        <v>2</v>
      </c>
      <c r="O11878">
        <v>0.74726590001955595</v>
      </c>
      <c r="P11878">
        <v>136.68681360001199</v>
      </c>
    </row>
    <row r="11879" spans="1:16" x14ac:dyDescent="0.3">
      <c r="A11879">
        <v>33</v>
      </c>
      <c r="B11879">
        <v>3</v>
      </c>
      <c r="C11879">
        <v>1</v>
      </c>
      <c r="D11879">
        <v>3</v>
      </c>
      <c r="E11879" t="s">
        <v>1663</v>
      </c>
      <c r="F11879" t="s">
        <v>13</v>
      </c>
      <c r="G11879">
        <v>2</v>
      </c>
      <c r="H11879" t="s">
        <v>13</v>
      </c>
      <c r="I11879" t="s">
        <v>13</v>
      </c>
      <c r="J11879" t="s">
        <v>16</v>
      </c>
      <c r="K11879" t="b">
        <v>0</v>
      </c>
      <c r="L11879">
        <v>1.50917719997233</v>
      </c>
      <c r="M11879">
        <v>138.70252759999099</v>
      </c>
      <c r="N11879">
        <v>1</v>
      </c>
      <c r="O11879">
        <v>0.34685460000764601</v>
      </c>
      <c r="P11879">
        <v>139.238749100012</v>
      </c>
    </row>
    <row r="11880" spans="1:16" x14ac:dyDescent="0.3">
      <c r="A11880">
        <v>33</v>
      </c>
      <c r="B11880">
        <v>3</v>
      </c>
      <c r="C11880">
        <v>1</v>
      </c>
      <c r="D11880">
        <v>3</v>
      </c>
      <c r="E11880" t="s">
        <v>744</v>
      </c>
      <c r="F11880">
        <v>1</v>
      </c>
      <c r="G11880">
        <v>2</v>
      </c>
      <c r="H11880">
        <v>1.9945527999661901</v>
      </c>
      <c r="I11880">
        <v>5.0001437999890204</v>
      </c>
      <c r="J11880" t="s">
        <v>16</v>
      </c>
      <c r="K11880" t="b">
        <v>1</v>
      </c>
      <c r="L11880">
        <v>1.0869017000077299</v>
      </c>
      <c r="M11880">
        <v>140.83024619996999</v>
      </c>
      <c r="N11880">
        <v>2</v>
      </c>
      <c r="O11880">
        <v>0.31417379999766099</v>
      </c>
      <c r="P11880">
        <v>141.30977749999099</v>
      </c>
    </row>
    <row r="11881" spans="1:16" x14ac:dyDescent="0.3">
      <c r="A11881">
        <v>33</v>
      </c>
      <c r="B11881">
        <v>3</v>
      </c>
      <c r="C11881">
        <v>1</v>
      </c>
      <c r="D11881">
        <v>3</v>
      </c>
      <c r="E11881" t="s">
        <v>782</v>
      </c>
      <c r="F11881" t="s">
        <v>13</v>
      </c>
      <c r="G11881">
        <v>2</v>
      </c>
      <c r="H11881" t="s">
        <v>13</v>
      </c>
      <c r="I11881" t="s">
        <v>13</v>
      </c>
      <c r="J11881" t="s">
        <v>14</v>
      </c>
      <c r="K11881" t="b">
        <v>1</v>
      </c>
      <c r="L11881">
        <v>0.681387300021015</v>
      </c>
      <c r="M11881">
        <v>142.497873699991</v>
      </c>
      <c r="N11881">
        <v>2</v>
      </c>
      <c r="O11881">
        <v>0.36424999998416802</v>
      </c>
      <c r="P11881">
        <v>142.95970519998801</v>
      </c>
    </row>
    <row r="11882" spans="1:16" x14ac:dyDescent="0.3">
      <c r="A11882">
        <v>34</v>
      </c>
      <c r="B11882">
        <v>1</v>
      </c>
      <c r="C11882">
        <v>0</v>
      </c>
      <c r="D11882">
        <v>5</v>
      </c>
      <c r="E11882" t="s">
        <v>1809</v>
      </c>
      <c r="F11882">
        <v>1</v>
      </c>
      <c r="G11882">
        <v>1</v>
      </c>
      <c r="H11882">
        <v>1.9947794000036101</v>
      </c>
      <c r="I11882">
        <v>147.50237820000601</v>
      </c>
      <c r="J11882" t="s">
        <v>16</v>
      </c>
      <c r="K11882" t="b">
        <v>1</v>
      </c>
      <c r="L11882">
        <v>2.4264265999663599</v>
      </c>
      <c r="M11882">
        <v>2.4264352000318499</v>
      </c>
      <c r="N11882">
        <v>3</v>
      </c>
      <c r="O11882">
        <v>0.66441050003049895</v>
      </c>
      <c r="P11882">
        <v>3.3517708000144899</v>
      </c>
    </row>
    <row r="11883" spans="1:16" x14ac:dyDescent="0.3">
      <c r="A11883">
        <v>34</v>
      </c>
      <c r="B11883">
        <v>1</v>
      </c>
      <c r="C11883">
        <v>0</v>
      </c>
      <c r="D11883">
        <v>5</v>
      </c>
      <c r="E11883" t="s">
        <v>1265</v>
      </c>
      <c r="F11883" t="s">
        <v>13</v>
      </c>
      <c r="G11883">
        <v>1</v>
      </c>
      <c r="H11883" t="s">
        <v>13</v>
      </c>
      <c r="I11883" t="s">
        <v>13</v>
      </c>
      <c r="J11883" t="s">
        <v>14</v>
      </c>
      <c r="K11883" t="b">
        <v>1</v>
      </c>
      <c r="L11883">
        <v>0.85708290000911802</v>
      </c>
      <c r="M11883">
        <v>4.7236857000389101</v>
      </c>
      <c r="N11883">
        <v>3</v>
      </c>
      <c r="O11883">
        <v>0.113191300013568</v>
      </c>
      <c r="P11883">
        <v>4.9286314999917504</v>
      </c>
    </row>
    <row r="11884" spans="1:16" x14ac:dyDescent="0.3">
      <c r="A11884">
        <v>34</v>
      </c>
      <c r="B11884">
        <v>1</v>
      </c>
      <c r="C11884">
        <v>0</v>
      </c>
      <c r="D11884">
        <v>5</v>
      </c>
      <c r="E11884" t="s">
        <v>83</v>
      </c>
      <c r="F11884" t="s">
        <v>13</v>
      </c>
      <c r="G11884">
        <v>1</v>
      </c>
      <c r="H11884" t="s">
        <v>13</v>
      </c>
      <c r="I11884" t="s">
        <v>13</v>
      </c>
      <c r="J11884" t="s">
        <v>14</v>
      </c>
      <c r="K11884" t="b">
        <v>1</v>
      </c>
      <c r="L11884">
        <v>0.79918049997650098</v>
      </c>
      <c r="M11884">
        <v>6.2324918000376801</v>
      </c>
      <c r="N11884">
        <v>3</v>
      </c>
      <c r="O11884">
        <v>8.0856999964453294E-2</v>
      </c>
      <c r="P11884">
        <v>6.3923123000422502</v>
      </c>
    </row>
    <row r="11885" spans="1:16" x14ac:dyDescent="0.3">
      <c r="A11885">
        <v>34</v>
      </c>
      <c r="B11885">
        <v>1</v>
      </c>
      <c r="C11885">
        <v>0</v>
      </c>
      <c r="D11885">
        <v>5</v>
      </c>
      <c r="E11885" t="s">
        <v>465</v>
      </c>
      <c r="F11885" t="s">
        <v>13</v>
      </c>
      <c r="G11885">
        <v>1</v>
      </c>
      <c r="H11885" t="s">
        <v>13</v>
      </c>
      <c r="I11885" t="s">
        <v>13</v>
      </c>
      <c r="J11885" t="s">
        <v>14</v>
      </c>
      <c r="K11885" t="b">
        <v>1</v>
      </c>
      <c r="L11885">
        <v>0.69201459997566395</v>
      </c>
      <c r="M11885">
        <v>7.5919150999980101</v>
      </c>
      <c r="N11885">
        <v>3</v>
      </c>
      <c r="O11885">
        <v>8.3833199983928394E-2</v>
      </c>
      <c r="P11885">
        <v>7.7711548000224902</v>
      </c>
    </row>
    <row r="11886" spans="1:16" x14ac:dyDescent="0.3">
      <c r="A11886">
        <v>34</v>
      </c>
      <c r="B11886">
        <v>1</v>
      </c>
      <c r="C11886">
        <v>0</v>
      </c>
      <c r="D11886">
        <v>5</v>
      </c>
      <c r="E11886" t="s">
        <v>1371</v>
      </c>
      <c r="F11886" t="s">
        <v>13</v>
      </c>
      <c r="G11886">
        <v>1</v>
      </c>
      <c r="H11886" t="s">
        <v>13</v>
      </c>
      <c r="I11886" t="s">
        <v>13</v>
      </c>
      <c r="J11886" t="s">
        <v>14</v>
      </c>
      <c r="K11886" t="b">
        <v>1</v>
      </c>
      <c r="L11886">
        <v>0.62019839999266002</v>
      </c>
      <c r="M11886">
        <v>8.9035580999916402</v>
      </c>
      <c r="N11886">
        <v>3</v>
      </c>
      <c r="O11886">
        <v>6.6141900024376796E-2</v>
      </c>
      <c r="P11886">
        <v>9.1055516999913397</v>
      </c>
    </row>
    <row r="11887" spans="1:16" x14ac:dyDescent="0.3">
      <c r="A11887">
        <v>34</v>
      </c>
      <c r="B11887">
        <v>1</v>
      </c>
      <c r="C11887">
        <v>0</v>
      </c>
      <c r="D11887">
        <v>5</v>
      </c>
      <c r="E11887" t="s">
        <v>2199</v>
      </c>
      <c r="F11887">
        <v>1</v>
      </c>
      <c r="G11887">
        <v>1</v>
      </c>
      <c r="H11887">
        <v>1.99247190001188</v>
      </c>
      <c r="I11887">
        <v>32.500636300013902</v>
      </c>
      <c r="J11887" t="s">
        <v>16</v>
      </c>
      <c r="K11887" t="b">
        <v>1</v>
      </c>
      <c r="L11887">
        <v>0.698593499953859</v>
      </c>
      <c r="M11887">
        <v>10.3151488000294</v>
      </c>
      <c r="N11887">
        <v>3</v>
      </c>
      <c r="O11887">
        <v>0.19387900002766401</v>
      </c>
      <c r="P11887">
        <v>10.649363900010901</v>
      </c>
    </row>
    <row r="11888" spans="1:16" x14ac:dyDescent="0.3">
      <c r="A11888">
        <v>34</v>
      </c>
      <c r="B11888">
        <v>1</v>
      </c>
      <c r="C11888">
        <v>0</v>
      </c>
      <c r="D11888">
        <v>5</v>
      </c>
      <c r="E11888" t="s">
        <v>2069</v>
      </c>
      <c r="F11888" t="s">
        <v>13</v>
      </c>
      <c r="G11888">
        <v>1</v>
      </c>
      <c r="H11888" t="s">
        <v>13</v>
      </c>
      <c r="I11888" t="s">
        <v>13</v>
      </c>
      <c r="J11888" t="s">
        <v>16</v>
      </c>
      <c r="K11888" t="b">
        <v>0</v>
      </c>
      <c r="L11888">
        <v>0.68168500001775101</v>
      </c>
      <c r="M11888">
        <v>11.848324500024299</v>
      </c>
      <c r="N11888">
        <v>3</v>
      </c>
      <c r="O11888">
        <v>6.6527399991173297E-2</v>
      </c>
      <c r="P11888">
        <v>12.050023799995</v>
      </c>
    </row>
    <row r="11889" spans="1:16" x14ac:dyDescent="0.3">
      <c r="A11889">
        <v>34</v>
      </c>
      <c r="B11889">
        <v>1</v>
      </c>
      <c r="C11889">
        <v>0</v>
      </c>
      <c r="D11889">
        <v>5</v>
      </c>
      <c r="E11889" t="s">
        <v>1398</v>
      </c>
      <c r="F11889">
        <v>1</v>
      </c>
      <c r="G11889">
        <v>1</v>
      </c>
      <c r="H11889">
        <v>1.99373579997337</v>
      </c>
      <c r="I11889">
        <v>90.001545900013298</v>
      </c>
      <c r="J11889" t="s">
        <v>16</v>
      </c>
      <c r="K11889" t="b">
        <v>1</v>
      </c>
      <c r="L11889">
        <v>0.87468160002026696</v>
      </c>
      <c r="M11889">
        <v>13.441309500019999</v>
      </c>
      <c r="N11889">
        <v>3</v>
      </c>
      <c r="O11889">
        <v>5.77680999995209E-2</v>
      </c>
      <c r="P11889">
        <v>13.6573087000288</v>
      </c>
    </row>
    <row r="11890" spans="1:16" x14ac:dyDescent="0.3">
      <c r="A11890">
        <v>34</v>
      </c>
      <c r="B11890">
        <v>1</v>
      </c>
      <c r="C11890">
        <v>0</v>
      </c>
      <c r="D11890">
        <v>5</v>
      </c>
      <c r="E11890" t="s">
        <v>1001</v>
      </c>
      <c r="F11890">
        <v>1</v>
      </c>
      <c r="G11890">
        <v>1</v>
      </c>
      <c r="H11890">
        <v>1.99252139998134</v>
      </c>
      <c r="I11890">
        <v>35.000652500020799</v>
      </c>
      <c r="J11890" t="s">
        <v>16</v>
      </c>
      <c r="K11890" t="b">
        <v>1</v>
      </c>
      <c r="L11890">
        <v>1.31728290003957</v>
      </c>
      <c r="M11890">
        <v>15.483826100011401</v>
      </c>
      <c r="N11890">
        <v>3</v>
      </c>
      <c r="O11890">
        <v>0.11259080003947</v>
      </c>
      <c r="P11890">
        <v>15.688035900006099</v>
      </c>
    </row>
    <row r="11891" spans="1:16" x14ac:dyDescent="0.3">
      <c r="A11891">
        <v>34</v>
      </c>
      <c r="B11891">
        <v>1</v>
      </c>
      <c r="C11891">
        <v>0</v>
      </c>
      <c r="D11891">
        <v>5</v>
      </c>
      <c r="E11891" t="s">
        <v>1998</v>
      </c>
      <c r="F11891" t="s">
        <v>13</v>
      </c>
      <c r="G11891">
        <v>1</v>
      </c>
      <c r="H11891" t="s">
        <v>13</v>
      </c>
      <c r="I11891" t="s">
        <v>13</v>
      </c>
      <c r="J11891" t="s">
        <v>14</v>
      </c>
      <c r="K11891" t="b">
        <v>1</v>
      </c>
      <c r="L11891">
        <v>1.2078686999739101</v>
      </c>
      <c r="M11891">
        <v>17.407882400031699</v>
      </c>
      <c r="N11891">
        <v>3</v>
      </c>
      <c r="O11891">
        <v>0.130481900006998</v>
      </c>
      <c r="P11891">
        <v>17.649907400016701</v>
      </c>
    </row>
    <row r="11892" spans="1:16" x14ac:dyDescent="0.3">
      <c r="A11892">
        <v>34</v>
      </c>
      <c r="B11892">
        <v>1</v>
      </c>
      <c r="C11892">
        <v>0</v>
      </c>
      <c r="D11892">
        <v>5</v>
      </c>
      <c r="E11892" t="s">
        <v>165</v>
      </c>
      <c r="F11892" t="s">
        <v>13</v>
      </c>
      <c r="G11892">
        <v>1</v>
      </c>
      <c r="H11892" t="s">
        <v>13</v>
      </c>
      <c r="I11892" t="s">
        <v>13</v>
      </c>
      <c r="J11892" t="s">
        <v>14</v>
      </c>
      <c r="K11892" t="b">
        <v>1</v>
      </c>
      <c r="L11892">
        <v>1.2254453999921699</v>
      </c>
      <c r="M11892">
        <v>19.391954199993101</v>
      </c>
      <c r="N11892">
        <v>3</v>
      </c>
      <c r="O11892">
        <v>0.123215699975844</v>
      </c>
      <c r="P11892">
        <v>19.6266252000351</v>
      </c>
    </row>
    <row r="11893" spans="1:16" x14ac:dyDescent="0.3">
      <c r="A11893">
        <v>34</v>
      </c>
      <c r="B11893">
        <v>1</v>
      </c>
      <c r="C11893">
        <v>0</v>
      </c>
      <c r="D11893">
        <v>5</v>
      </c>
      <c r="E11893" t="s">
        <v>2211</v>
      </c>
      <c r="F11893">
        <v>1</v>
      </c>
      <c r="G11893">
        <v>1</v>
      </c>
      <c r="H11893">
        <v>1.9933657000074201</v>
      </c>
      <c r="I11893">
        <v>75.001288200030103</v>
      </c>
      <c r="J11893" t="s">
        <v>16</v>
      </c>
      <c r="K11893" t="b">
        <v>1</v>
      </c>
      <c r="L11893">
        <v>1.3495384999550899</v>
      </c>
      <c r="M11893">
        <v>21.482712600030901</v>
      </c>
      <c r="N11893">
        <v>3</v>
      </c>
      <c r="O11893">
        <v>9.9884600029327003E-2</v>
      </c>
      <c r="P11893">
        <v>21.683358800015402</v>
      </c>
    </row>
    <row r="11894" spans="1:16" x14ac:dyDescent="0.3">
      <c r="A11894">
        <v>34</v>
      </c>
      <c r="B11894">
        <v>1</v>
      </c>
      <c r="C11894">
        <v>0</v>
      </c>
      <c r="D11894">
        <v>5</v>
      </c>
      <c r="E11894" t="s">
        <v>1235</v>
      </c>
      <c r="F11894">
        <v>1</v>
      </c>
      <c r="G11894">
        <v>1</v>
      </c>
      <c r="H11894">
        <v>1.9924535999889501</v>
      </c>
      <c r="I11894">
        <v>27.5005192999961</v>
      </c>
      <c r="J11894" t="s">
        <v>16</v>
      </c>
      <c r="K11894" t="b">
        <v>1</v>
      </c>
      <c r="L11894">
        <v>0.77566849999129805</v>
      </c>
      <c r="M11894">
        <v>22.975629900000101</v>
      </c>
      <c r="N11894">
        <v>3</v>
      </c>
      <c r="O11894">
        <v>7.6805300021078396E-2</v>
      </c>
      <c r="P11894">
        <v>23.172258700011302</v>
      </c>
    </row>
    <row r="11895" spans="1:16" x14ac:dyDescent="0.3">
      <c r="A11895">
        <v>34</v>
      </c>
      <c r="B11895">
        <v>1</v>
      </c>
      <c r="C11895">
        <v>0</v>
      </c>
      <c r="D11895">
        <v>5</v>
      </c>
      <c r="E11895" t="s">
        <v>1785</v>
      </c>
      <c r="F11895">
        <v>1</v>
      </c>
      <c r="G11895">
        <v>1</v>
      </c>
      <c r="H11895">
        <v>1.99342129996512</v>
      </c>
      <c r="I11895">
        <v>80.001376200001701</v>
      </c>
      <c r="J11895" t="s">
        <v>16</v>
      </c>
      <c r="K11895" t="b">
        <v>1</v>
      </c>
      <c r="L11895">
        <v>0.91929590003564998</v>
      </c>
      <c r="M11895">
        <v>24.602489300014</v>
      </c>
      <c r="N11895">
        <v>3</v>
      </c>
      <c r="O11895">
        <v>5.2341800008434802E-2</v>
      </c>
      <c r="P11895">
        <v>24.7958329000394</v>
      </c>
    </row>
    <row r="11896" spans="1:16" x14ac:dyDescent="0.3">
      <c r="A11896">
        <v>34</v>
      </c>
      <c r="B11896">
        <v>1</v>
      </c>
      <c r="C11896">
        <v>0</v>
      </c>
      <c r="D11896">
        <v>5</v>
      </c>
      <c r="E11896" t="s">
        <v>1250</v>
      </c>
      <c r="F11896" t="s">
        <v>13</v>
      </c>
      <c r="G11896">
        <v>1</v>
      </c>
      <c r="H11896" t="s">
        <v>13</v>
      </c>
      <c r="I11896" t="s">
        <v>13</v>
      </c>
      <c r="J11896" t="s">
        <v>14</v>
      </c>
      <c r="K11896" t="b">
        <v>1</v>
      </c>
      <c r="L11896">
        <v>0.64554040000075497</v>
      </c>
      <c r="M11896">
        <v>25.945490900019699</v>
      </c>
      <c r="N11896">
        <v>3</v>
      </c>
      <c r="O11896">
        <v>8.9135900023393305E-2</v>
      </c>
      <c r="P11896">
        <v>26.1445310999989</v>
      </c>
    </row>
    <row r="11897" spans="1:16" x14ac:dyDescent="0.3">
      <c r="A11897">
        <v>34</v>
      </c>
      <c r="B11897">
        <v>1</v>
      </c>
      <c r="C11897">
        <v>0</v>
      </c>
      <c r="D11897">
        <v>5</v>
      </c>
      <c r="E11897" t="s">
        <v>1537</v>
      </c>
      <c r="F11897" t="s">
        <v>13</v>
      </c>
      <c r="G11897">
        <v>1</v>
      </c>
      <c r="H11897" t="s">
        <v>13</v>
      </c>
      <c r="I11897" t="s">
        <v>13</v>
      </c>
      <c r="J11897" t="s">
        <v>16</v>
      </c>
      <c r="K11897" t="b">
        <v>0</v>
      </c>
      <c r="L11897">
        <v>3.3139127999893399</v>
      </c>
      <c r="M11897">
        <v>29.963767000008399</v>
      </c>
      <c r="N11897">
        <v>3</v>
      </c>
      <c r="O11897">
        <v>7.7220600040163803E-2</v>
      </c>
      <c r="P11897">
        <v>30.1486214000033</v>
      </c>
    </row>
    <row r="11898" spans="1:16" x14ac:dyDescent="0.3">
      <c r="A11898">
        <v>34</v>
      </c>
      <c r="B11898">
        <v>1</v>
      </c>
      <c r="C11898">
        <v>0</v>
      </c>
      <c r="D11898">
        <v>5</v>
      </c>
      <c r="E11898" t="s">
        <v>1480</v>
      </c>
      <c r="F11898" t="s">
        <v>13</v>
      </c>
      <c r="G11898">
        <v>1</v>
      </c>
      <c r="H11898" t="s">
        <v>13</v>
      </c>
      <c r="I11898" t="s">
        <v>13</v>
      </c>
      <c r="J11898" t="s">
        <v>14</v>
      </c>
      <c r="K11898" t="b">
        <v>1</v>
      </c>
      <c r="L11898">
        <v>0.81607519998215095</v>
      </c>
      <c r="M11898">
        <v>31.482602300006</v>
      </c>
      <c r="N11898">
        <v>3</v>
      </c>
      <c r="O11898">
        <v>0.105104000016581</v>
      </c>
      <c r="P11898">
        <v>31.688583000039198</v>
      </c>
    </row>
    <row r="11899" spans="1:16" x14ac:dyDescent="0.3">
      <c r="A11899">
        <v>34</v>
      </c>
      <c r="B11899">
        <v>1</v>
      </c>
      <c r="C11899">
        <v>0</v>
      </c>
      <c r="D11899">
        <v>5</v>
      </c>
      <c r="E11899" t="s">
        <v>1424</v>
      </c>
      <c r="F11899">
        <v>1</v>
      </c>
      <c r="G11899">
        <v>1</v>
      </c>
      <c r="H11899">
        <v>1.9924998999922501</v>
      </c>
      <c r="I11899">
        <v>30.000584700028401</v>
      </c>
      <c r="J11899" t="s">
        <v>16</v>
      </c>
      <c r="K11899" t="b">
        <v>1</v>
      </c>
      <c r="L11899">
        <v>1.98038949997863</v>
      </c>
      <c r="M11899">
        <v>34.180258100037499</v>
      </c>
      <c r="N11899">
        <v>3</v>
      </c>
      <c r="O11899">
        <v>0.74680849997093901</v>
      </c>
      <c r="P11899">
        <v>35.026370600040501</v>
      </c>
    </row>
    <row r="11900" spans="1:16" x14ac:dyDescent="0.3">
      <c r="A11900">
        <v>34</v>
      </c>
      <c r="B11900">
        <v>1</v>
      </c>
      <c r="C11900">
        <v>0</v>
      </c>
      <c r="D11900">
        <v>5</v>
      </c>
      <c r="E11900" t="s">
        <v>939</v>
      </c>
      <c r="F11900" t="s">
        <v>13</v>
      </c>
      <c r="G11900">
        <v>1</v>
      </c>
      <c r="H11900" t="s">
        <v>13</v>
      </c>
      <c r="I11900" t="s">
        <v>13</v>
      </c>
      <c r="J11900" t="s">
        <v>14</v>
      </c>
      <c r="K11900" t="b">
        <v>1</v>
      </c>
      <c r="L11900">
        <v>0.72225900000194099</v>
      </c>
      <c r="M11900">
        <v>36.2555036999984</v>
      </c>
      <c r="N11900">
        <v>3</v>
      </c>
      <c r="O11900">
        <v>0.122422799991909</v>
      </c>
      <c r="P11900">
        <v>36.497792400012301</v>
      </c>
    </row>
    <row r="11901" spans="1:16" x14ac:dyDescent="0.3">
      <c r="A11901">
        <v>34</v>
      </c>
      <c r="B11901">
        <v>1</v>
      </c>
      <c r="C11901">
        <v>0</v>
      </c>
      <c r="D11901">
        <v>5</v>
      </c>
      <c r="E11901" t="s">
        <v>1688</v>
      </c>
      <c r="F11901">
        <v>1</v>
      </c>
      <c r="G11901">
        <v>1</v>
      </c>
      <c r="H11901">
        <v>1.9927457000012501</v>
      </c>
      <c r="I11901">
        <v>45.000871099997298</v>
      </c>
      <c r="J11901" t="s">
        <v>16</v>
      </c>
      <c r="K11901" t="b">
        <v>1</v>
      </c>
      <c r="L11901">
        <v>0.65694230003282394</v>
      </c>
      <c r="M11901">
        <v>37.673458200006301</v>
      </c>
      <c r="N11901">
        <v>3</v>
      </c>
      <c r="O11901">
        <v>0.105897700006608</v>
      </c>
      <c r="P11901">
        <v>37.905365700018599</v>
      </c>
    </row>
    <row r="11902" spans="1:16" x14ac:dyDescent="0.3">
      <c r="A11902">
        <v>34</v>
      </c>
      <c r="B11902">
        <v>1</v>
      </c>
      <c r="C11902">
        <v>0</v>
      </c>
      <c r="D11902">
        <v>5</v>
      </c>
      <c r="E11902" t="s">
        <v>1218</v>
      </c>
      <c r="F11902" t="s">
        <v>13</v>
      </c>
      <c r="G11902">
        <v>1</v>
      </c>
      <c r="H11902" t="s">
        <v>13</v>
      </c>
      <c r="I11902" t="s">
        <v>13</v>
      </c>
      <c r="J11902" t="s">
        <v>14</v>
      </c>
      <c r="K11902" t="b">
        <v>1</v>
      </c>
      <c r="L11902">
        <v>0.83361750002950397</v>
      </c>
      <c r="M11902">
        <v>39.250160900002797</v>
      </c>
      <c r="N11902">
        <v>3</v>
      </c>
      <c r="O11902">
        <v>0.52023389999521896</v>
      </c>
      <c r="P11902">
        <v>39.871677100018097</v>
      </c>
    </row>
    <row r="11903" spans="1:16" x14ac:dyDescent="0.3">
      <c r="A11903">
        <v>34</v>
      </c>
      <c r="B11903">
        <v>1</v>
      </c>
      <c r="C11903">
        <v>0</v>
      </c>
      <c r="D11903">
        <v>5</v>
      </c>
      <c r="E11903" t="s">
        <v>1356</v>
      </c>
      <c r="F11903">
        <v>1</v>
      </c>
      <c r="G11903">
        <v>1</v>
      </c>
      <c r="H11903">
        <v>1.9920313000329799</v>
      </c>
      <c r="I11903">
        <v>7.5002198999864103</v>
      </c>
      <c r="J11903" t="s">
        <v>16</v>
      </c>
      <c r="K11903" t="b">
        <v>1</v>
      </c>
      <c r="L11903">
        <v>0.76363589998800296</v>
      </c>
      <c r="M11903">
        <v>41.146707000036301</v>
      </c>
      <c r="N11903">
        <v>3</v>
      </c>
      <c r="O11903">
        <v>0.181048500002362</v>
      </c>
      <c r="P11903">
        <v>41.428479199996197</v>
      </c>
    </row>
    <row r="11904" spans="1:16" x14ac:dyDescent="0.3">
      <c r="A11904">
        <v>34</v>
      </c>
      <c r="B11904">
        <v>1</v>
      </c>
      <c r="C11904">
        <v>0</v>
      </c>
      <c r="D11904">
        <v>5</v>
      </c>
      <c r="E11904" t="s">
        <v>1707</v>
      </c>
      <c r="F11904" t="s">
        <v>13</v>
      </c>
      <c r="G11904">
        <v>1</v>
      </c>
      <c r="H11904" t="s">
        <v>13</v>
      </c>
      <c r="I11904" t="s">
        <v>13</v>
      </c>
      <c r="J11904" t="s">
        <v>16</v>
      </c>
      <c r="K11904" t="b">
        <v>0</v>
      </c>
      <c r="L11904">
        <v>0.73560559999896202</v>
      </c>
      <c r="M11904">
        <v>42.668718200002303</v>
      </c>
      <c r="N11904">
        <v>3</v>
      </c>
      <c r="O11904">
        <v>0.188292500039097</v>
      </c>
      <c r="P11904">
        <v>42.9558099000133</v>
      </c>
    </row>
    <row r="11905" spans="1:16" x14ac:dyDescent="0.3">
      <c r="A11905">
        <v>34</v>
      </c>
      <c r="B11905">
        <v>1</v>
      </c>
      <c r="C11905">
        <v>0</v>
      </c>
      <c r="D11905">
        <v>5</v>
      </c>
      <c r="E11905" t="s">
        <v>1436</v>
      </c>
      <c r="F11905" t="s">
        <v>13</v>
      </c>
      <c r="G11905">
        <v>1</v>
      </c>
      <c r="H11905" t="s">
        <v>13</v>
      </c>
      <c r="I11905" t="s">
        <v>13</v>
      </c>
      <c r="J11905" t="s">
        <v>16</v>
      </c>
      <c r="K11905" t="b">
        <v>0</v>
      </c>
      <c r="L11905">
        <v>0.72077770001487795</v>
      </c>
      <c r="M11905">
        <v>44.187338499992599</v>
      </c>
      <c r="N11905">
        <v>3</v>
      </c>
      <c r="O11905">
        <v>0.113253499963321</v>
      </c>
      <c r="P11905">
        <v>44.416674000036402</v>
      </c>
    </row>
    <row r="11906" spans="1:16" x14ac:dyDescent="0.3">
      <c r="A11906">
        <v>34</v>
      </c>
      <c r="B11906">
        <v>1</v>
      </c>
      <c r="C11906">
        <v>0</v>
      </c>
      <c r="D11906">
        <v>5</v>
      </c>
      <c r="E11906" t="s">
        <v>463</v>
      </c>
      <c r="F11906">
        <v>1</v>
      </c>
      <c r="G11906">
        <v>1</v>
      </c>
      <c r="H11906">
        <v>1.99310749996221</v>
      </c>
      <c r="I11906">
        <v>62.501147300005002</v>
      </c>
      <c r="J11906" t="s">
        <v>14</v>
      </c>
      <c r="K11906" t="b">
        <v>0</v>
      </c>
      <c r="L11906">
        <v>0.66334839997580297</v>
      </c>
      <c r="M11906">
        <v>45.596516499994301</v>
      </c>
      <c r="N11906">
        <v>3</v>
      </c>
      <c r="O11906">
        <v>0.13233870000112799</v>
      </c>
      <c r="P11906">
        <v>45.843717400042799</v>
      </c>
    </row>
    <row r="11907" spans="1:16" x14ac:dyDescent="0.3">
      <c r="A11907">
        <v>34</v>
      </c>
      <c r="B11907">
        <v>1</v>
      </c>
      <c r="C11907">
        <v>0</v>
      </c>
      <c r="D11907">
        <v>5</v>
      </c>
      <c r="E11907" t="s">
        <v>1180</v>
      </c>
      <c r="F11907">
        <v>1</v>
      </c>
      <c r="G11907">
        <v>1</v>
      </c>
      <c r="H11907">
        <v>1.99292069999501</v>
      </c>
      <c r="I11907">
        <v>52.500952100032002</v>
      </c>
      <c r="J11907" t="s">
        <v>16</v>
      </c>
      <c r="K11907" t="b">
        <v>1</v>
      </c>
      <c r="L11907">
        <v>0.60598130000289496</v>
      </c>
      <c r="M11907">
        <v>46.955814999993898</v>
      </c>
      <c r="N11907">
        <v>3</v>
      </c>
      <c r="O11907">
        <v>0.16834709997056099</v>
      </c>
      <c r="P11907">
        <v>47.231766999990199</v>
      </c>
    </row>
    <row r="11908" spans="1:16" x14ac:dyDescent="0.3">
      <c r="A11908">
        <v>34</v>
      </c>
      <c r="B11908">
        <v>1</v>
      </c>
      <c r="C11908">
        <v>0</v>
      </c>
      <c r="D11908">
        <v>5</v>
      </c>
      <c r="E11908" t="s">
        <v>2058</v>
      </c>
      <c r="F11908">
        <v>1</v>
      </c>
      <c r="G11908">
        <v>1</v>
      </c>
      <c r="H11908">
        <v>1.9940493000321999</v>
      </c>
      <c r="I11908">
        <v>120.001975200023</v>
      </c>
      <c r="J11908" t="s">
        <v>14</v>
      </c>
      <c r="K11908" t="b">
        <v>0</v>
      </c>
      <c r="L11908">
        <v>0.62846639996860199</v>
      </c>
      <c r="M11908">
        <v>48.378237900033099</v>
      </c>
      <c r="N11908">
        <v>3</v>
      </c>
      <c r="O11908">
        <v>0.17791630001738701</v>
      </c>
      <c r="P11908">
        <v>48.665384299994898</v>
      </c>
    </row>
    <row r="11909" spans="1:16" x14ac:dyDescent="0.3">
      <c r="A11909">
        <v>34</v>
      </c>
      <c r="B11909">
        <v>1</v>
      </c>
      <c r="C11909">
        <v>0</v>
      </c>
      <c r="D11909">
        <v>5</v>
      </c>
      <c r="E11909" t="s">
        <v>283</v>
      </c>
      <c r="F11909" t="s">
        <v>13</v>
      </c>
      <c r="G11909">
        <v>1</v>
      </c>
      <c r="H11909" t="s">
        <v>13</v>
      </c>
      <c r="I11909" t="s">
        <v>13</v>
      </c>
      <c r="J11909" t="s">
        <v>16</v>
      </c>
      <c r="K11909" t="b">
        <v>0</v>
      </c>
      <c r="L11909">
        <v>1.32932770001935</v>
      </c>
      <c r="M11909">
        <v>50.5124002000084</v>
      </c>
      <c r="N11909">
        <v>3</v>
      </c>
      <c r="O11909">
        <v>0.18539180001243999</v>
      </c>
      <c r="P11909">
        <v>50.808792199997697</v>
      </c>
    </row>
    <row r="11910" spans="1:16" x14ac:dyDescent="0.3">
      <c r="A11910">
        <v>34</v>
      </c>
      <c r="B11910">
        <v>1</v>
      </c>
      <c r="C11910">
        <v>0</v>
      </c>
      <c r="D11910">
        <v>5</v>
      </c>
      <c r="E11910" t="s">
        <v>910</v>
      </c>
      <c r="F11910" t="s">
        <v>13</v>
      </c>
      <c r="G11910">
        <v>1</v>
      </c>
      <c r="H11910" t="s">
        <v>13</v>
      </c>
      <c r="I11910" t="s">
        <v>13</v>
      </c>
      <c r="J11910" t="s">
        <v>14</v>
      </c>
      <c r="K11910" t="b">
        <v>1</v>
      </c>
      <c r="L11910">
        <v>0.73436089995084297</v>
      </c>
      <c r="M11910">
        <v>52.050724300032002</v>
      </c>
      <c r="N11910">
        <v>3</v>
      </c>
      <c r="O11910">
        <v>0.16073449997929901</v>
      </c>
      <c r="P11910">
        <v>52.312223099987001</v>
      </c>
    </row>
    <row r="11911" spans="1:16" x14ac:dyDescent="0.3">
      <c r="A11911">
        <v>34</v>
      </c>
      <c r="B11911">
        <v>1</v>
      </c>
      <c r="C11911">
        <v>0</v>
      </c>
      <c r="D11911">
        <v>5</v>
      </c>
      <c r="E11911" t="s">
        <v>721</v>
      </c>
      <c r="F11911" t="s">
        <v>13</v>
      </c>
      <c r="G11911">
        <v>1</v>
      </c>
      <c r="H11911" t="s">
        <v>13</v>
      </c>
      <c r="I11911" t="s">
        <v>13</v>
      </c>
      <c r="J11911" t="s">
        <v>14</v>
      </c>
      <c r="K11911" t="b">
        <v>1</v>
      </c>
      <c r="L11911">
        <v>2.6975100999697998</v>
      </c>
      <c r="M11911">
        <v>55.513887799985199</v>
      </c>
      <c r="N11911">
        <v>3</v>
      </c>
      <c r="O11911">
        <v>0.93831739999586705</v>
      </c>
      <c r="P11911">
        <v>56.561705500003903</v>
      </c>
    </row>
    <row r="11912" spans="1:16" x14ac:dyDescent="0.3">
      <c r="A11912">
        <v>34</v>
      </c>
      <c r="B11912">
        <v>1</v>
      </c>
      <c r="C11912">
        <v>0</v>
      </c>
      <c r="D11912">
        <v>5</v>
      </c>
      <c r="E11912" t="s">
        <v>1050</v>
      </c>
      <c r="F11912" t="s">
        <v>13</v>
      </c>
      <c r="G11912">
        <v>1</v>
      </c>
      <c r="H11912" t="s">
        <v>13</v>
      </c>
      <c r="I11912" t="s">
        <v>13</v>
      </c>
      <c r="J11912" t="s">
        <v>16</v>
      </c>
      <c r="K11912" t="b">
        <v>0</v>
      </c>
      <c r="L11912">
        <v>2.7203836999833602</v>
      </c>
      <c r="M11912">
        <v>59.7868130000425</v>
      </c>
      <c r="N11912">
        <v>3</v>
      </c>
      <c r="O11912">
        <v>6.6706499957945198E-2</v>
      </c>
      <c r="P11912">
        <v>59.994216100021703</v>
      </c>
    </row>
    <row r="11913" spans="1:16" x14ac:dyDescent="0.3">
      <c r="A11913">
        <v>34</v>
      </c>
      <c r="B11913">
        <v>1</v>
      </c>
      <c r="C11913">
        <v>0</v>
      </c>
      <c r="D11913">
        <v>5</v>
      </c>
      <c r="E11913" t="s">
        <v>327</v>
      </c>
      <c r="F11913">
        <v>1</v>
      </c>
      <c r="G11913">
        <v>1</v>
      </c>
      <c r="H11913">
        <v>1.9937577999662599</v>
      </c>
      <c r="I11913">
        <v>92.501598200004096</v>
      </c>
      <c r="J11913" t="s">
        <v>14</v>
      </c>
      <c r="K11913" t="b">
        <v>0</v>
      </c>
      <c r="L11913">
        <v>0.64696709997951996</v>
      </c>
      <c r="M11913">
        <v>61.146801900002203</v>
      </c>
      <c r="N11913">
        <v>3</v>
      </c>
      <c r="O11913">
        <v>0.137165500025731</v>
      </c>
      <c r="P11913">
        <v>61.400510800012903</v>
      </c>
    </row>
    <row r="11914" spans="1:16" x14ac:dyDescent="0.3">
      <c r="A11914">
        <v>34</v>
      </c>
      <c r="B11914">
        <v>1</v>
      </c>
      <c r="C11914">
        <v>0</v>
      </c>
      <c r="D11914">
        <v>5</v>
      </c>
      <c r="E11914" t="s">
        <v>543</v>
      </c>
      <c r="F11914">
        <v>1</v>
      </c>
      <c r="G11914">
        <v>1</v>
      </c>
      <c r="H11914">
        <v>1.9922723000054201</v>
      </c>
      <c r="I11914">
        <v>25.0004550000303</v>
      </c>
      <c r="J11914" t="s">
        <v>14</v>
      </c>
      <c r="K11914" t="b">
        <v>0</v>
      </c>
      <c r="L11914">
        <v>0.56311380001716305</v>
      </c>
      <c r="M11914">
        <v>62.479555200028699</v>
      </c>
      <c r="N11914">
        <v>3</v>
      </c>
      <c r="O11914">
        <v>0.38570059998892298</v>
      </c>
      <c r="P11914">
        <v>63.016957200015902</v>
      </c>
    </row>
    <row r="11915" spans="1:16" x14ac:dyDescent="0.3">
      <c r="A11915">
        <v>34</v>
      </c>
      <c r="B11915">
        <v>1</v>
      </c>
      <c r="C11915">
        <v>0</v>
      </c>
      <c r="D11915">
        <v>5</v>
      </c>
      <c r="E11915" t="s">
        <v>1672</v>
      </c>
      <c r="F11915">
        <v>1</v>
      </c>
      <c r="G11915">
        <v>1</v>
      </c>
      <c r="H11915">
        <v>1.99307859997498</v>
      </c>
      <c r="I11915">
        <v>57.501072100014397</v>
      </c>
      <c r="J11915" t="s">
        <v>14</v>
      </c>
      <c r="K11915" t="b">
        <v>0</v>
      </c>
      <c r="L11915">
        <v>0.68490360002033401</v>
      </c>
      <c r="M11915">
        <v>64.218078100006096</v>
      </c>
      <c r="N11915">
        <v>3</v>
      </c>
      <c r="O11915">
        <v>0.16927070001838701</v>
      </c>
      <c r="P11915">
        <v>64.488650300016204</v>
      </c>
    </row>
    <row r="11916" spans="1:16" x14ac:dyDescent="0.3">
      <c r="A11916">
        <v>34</v>
      </c>
      <c r="B11916">
        <v>1</v>
      </c>
      <c r="C11916">
        <v>0</v>
      </c>
      <c r="D11916">
        <v>5</v>
      </c>
      <c r="E11916" t="s">
        <v>2109</v>
      </c>
      <c r="F11916">
        <v>1</v>
      </c>
      <c r="G11916">
        <v>1</v>
      </c>
      <c r="H11916">
        <v>1.9929307000129499</v>
      </c>
      <c r="I11916">
        <v>50.000906500033999</v>
      </c>
      <c r="J11916" t="s">
        <v>16</v>
      </c>
      <c r="K11916" t="b">
        <v>1</v>
      </c>
      <c r="L11916">
        <v>0.69157319999067102</v>
      </c>
      <c r="M11916">
        <v>65.691254400007907</v>
      </c>
      <c r="N11916">
        <v>3</v>
      </c>
      <c r="O11916">
        <v>0.179644999967422</v>
      </c>
      <c r="P11916">
        <v>65.986964300042004</v>
      </c>
    </row>
    <row r="11917" spans="1:16" x14ac:dyDescent="0.3">
      <c r="A11917">
        <v>34</v>
      </c>
      <c r="B11917">
        <v>1</v>
      </c>
      <c r="C11917">
        <v>0</v>
      </c>
      <c r="D11917">
        <v>5</v>
      </c>
      <c r="E11917" t="s">
        <v>818</v>
      </c>
      <c r="F11917" t="s">
        <v>13</v>
      </c>
      <c r="G11917">
        <v>1</v>
      </c>
      <c r="H11917" t="s">
        <v>13</v>
      </c>
      <c r="I11917" t="s">
        <v>13</v>
      </c>
      <c r="J11917" t="s">
        <v>16</v>
      </c>
      <c r="K11917" t="b">
        <v>0</v>
      </c>
      <c r="L11917">
        <v>0.60757599998032696</v>
      </c>
      <c r="M11917">
        <v>67.107223600032697</v>
      </c>
      <c r="N11917">
        <v>3</v>
      </c>
      <c r="O11917">
        <v>0.13060579996090399</v>
      </c>
      <c r="P11917">
        <v>67.377932100032893</v>
      </c>
    </row>
    <row r="11918" spans="1:16" x14ac:dyDescent="0.3">
      <c r="A11918">
        <v>34</v>
      </c>
      <c r="B11918">
        <v>1</v>
      </c>
      <c r="C11918">
        <v>0</v>
      </c>
      <c r="D11918">
        <v>5</v>
      </c>
      <c r="E11918" t="s">
        <v>1843</v>
      </c>
      <c r="F11918" t="s">
        <v>13</v>
      </c>
      <c r="G11918">
        <v>1</v>
      </c>
      <c r="H11918" t="s">
        <v>13</v>
      </c>
      <c r="I11918" t="s">
        <v>13</v>
      </c>
      <c r="J11918" t="s">
        <v>16</v>
      </c>
      <c r="K11918" t="b">
        <v>0</v>
      </c>
      <c r="L11918">
        <v>0.69447990000480797</v>
      </c>
      <c r="M11918">
        <v>68.577741699991805</v>
      </c>
      <c r="N11918">
        <v>3</v>
      </c>
      <c r="O11918">
        <v>0.139764399966225</v>
      </c>
      <c r="P11918">
        <v>68.843233400024502</v>
      </c>
    </row>
    <row r="11919" spans="1:16" x14ac:dyDescent="0.3">
      <c r="A11919">
        <v>34</v>
      </c>
      <c r="B11919">
        <v>1</v>
      </c>
      <c r="C11919">
        <v>0</v>
      </c>
      <c r="D11919">
        <v>5</v>
      </c>
      <c r="E11919" t="s">
        <v>2053</v>
      </c>
      <c r="F11919" t="s">
        <v>13</v>
      </c>
      <c r="G11919">
        <v>1</v>
      </c>
      <c r="H11919" t="s">
        <v>13</v>
      </c>
      <c r="I11919" t="s">
        <v>13</v>
      </c>
      <c r="J11919" t="s">
        <v>14</v>
      </c>
      <c r="K11919" t="b">
        <v>1</v>
      </c>
      <c r="L11919">
        <v>1.0258698000107001</v>
      </c>
      <c r="M11919">
        <v>70.375514600018505</v>
      </c>
      <c r="N11919">
        <v>3</v>
      </c>
      <c r="O11919">
        <v>0.154061499983072</v>
      </c>
      <c r="P11919">
        <v>70.649435800034595</v>
      </c>
    </row>
    <row r="11920" spans="1:16" x14ac:dyDescent="0.3">
      <c r="A11920">
        <v>34</v>
      </c>
      <c r="B11920">
        <v>1</v>
      </c>
      <c r="C11920">
        <v>0</v>
      </c>
      <c r="D11920">
        <v>5</v>
      </c>
      <c r="E11920" t="s">
        <v>1220</v>
      </c>
      <c r="F11920">
        <v>1</v>
      </c>
      <c r="G11920">
        <v>1</v>
      </c>
      <c r="H11920">
        <v>1.9922579000121901</v>
      </c>
      <c r="I11920">
        <v>20.000415100017602</v>
      </c>
      <c r="J11920" t="s">
        <v>14</v>
      </c>
      <c r="K11920" t="b">
        <v>0</v>
      </c>
      <c r="L11920">
        <v>0.70996100001502804</v>
      </c>
      <c r="M11920">
        <v>71.8762868000194</v>
      </c>
      <c r="N11920">
        <v>3</v>
      </c>
      <c r="O11920">
        <v>0.146140600030776</v>
      </c>
      <c r="P11920">
        <v>72.145611400017501</v>
      </c>
    </row>
    <row r="11921" spans="1:16" x14ac:dyDescent="0.3">
      <c r="A11921">
        <v>34</v>
      </c>
      <c r="B11921">
        <v>1</v>
      </c>
      <c r="C11921">
        <v>0</v>
      </c>
      <c r="D11921">
        <v>5</v>
      </c>
      <c r="E11921" t="s">
        <v>1119</v>
      </c>
      <c r="F11921" t="s">
        <v>13</v>
      </c>
      <c r="G11921">
        <v>1</v>
      </c>
      <c r="H11921" t="s">
        <v>13</v>
      </c>
      <c r="I11921" t="s">
        <v>13</v>
      </c>
      <c r="J11921" t="s">
        <v>14</v>
      </c>
      <c r="K11921" t="b">
        <v>1</v>
      </c>
      <c r="L11921">
        <v>0.78490049997344602</v>
      </c>
      <c r="M11921">
        <v>73.434561900037806</v>
      </c>
      <c r="N11921">
        <v>3</v>
      </c>
      <c r="O11921">
        <v>0.115467600000557</v>
      </c>
      <c r="P11921">
        <v>73.682887200033306</v>
      </c>
    </row>
    <row r="11922" spans="1:16" x14ac:dyDescent="0.3">
      <c r="A11922">
        <v>34</v>
      </c>
      <c r="B11922">
        <v>1</v>
      </c>
      <c r="C11922">
        <v>0</v>
      </c>
      <c r="D11922">
        <v>5</v>
      </c>
      <c r="E11922" t="s">
        <v>609</v>
      </c>
      <c r="F11922">
        <v>1</v>
      </c>
      <c r="G11922">
        <v>1</v>
      </c>
      <c r="H11922">
        <v>1.9935078999842499</v>
      </c>
      <c r="I11922">
        <v>82.5014481000253</v>
      </c>
      <c r="J11922" t="s">
        <v>14</v>
      </c>
      <c r="K11922" t="b">
        <v>0</v>
      </c>
      <c r="L11922">
        <v>0.80299100000411305</v>
      </c>
      <c r="M11922">
        <v>75.002604899986196</v>
      </c>
      <c r="N11922">
        <v>3</v>
      </c>
      <c r="O11922">
        <v>0.15728029998717799</v>
      </c>
      <c r="P11922">
        <v>75.260662999993698</v>
      </c>
    </row>
    <row r="11923" spans="1:16" x14ac:dyDescent="0.3">
      <c r="A11923">
        <v>34</v>
      </c>
      <c r="B11923">
        <v>1</v>
      </c>
      <c r="C11923">
        <v>0</v>
      </c>
      <c r="D11923">
        <v>5</v>
      </c>
      <c r="E11923" t="s">
        <v>1944</v>
      </c>
      <c r="F11923" t="s">
        <v>13</v>
      </c>
      <c r="G11923">
        <v>1</v>
      </c>
      <c r="H11923" t="s">
        <v>13</v>
      </c>
      <c r="I11923" t="s">
        <v>13</v>
      </c>
      <c r="J11923" t="s">
        <v>14</v>
      </c>
      <c r="K11923" t="b">
        <v>1</v>
      </c>
      <c r="L11923">
        <v>1.15533879998839</v>
      </c>
      <c r="M11923">
        <v>76.921784700010903</v>
      </c>
      <c r="N11923">
        <v>3</v>
      </c>
      <c r="O11923">
        <v>0.201195399975404</v>
      </c>
      <c r="P11923">
        <v>77.216752999986099</v>
      </c>
    </row>
    <row r="11924" spans="1:16" x14ac:dyDescent="0.3">
      <c r="A11924">
        <v>34</v>
      </c>
      <c r="B11924">
        <v>1</v>
      </c>
      <c r="C11924">
        <v>0</v>
      </c>
      <c r="D11924">
        <v>5</v>
      </c>
      <c r="E11924" t="s">
        <v>1885</v>
      </c>
      <c r="F11924" t="s">
        <v>13</v>
      </c>
      <c r="G11924">
        <v>1</v>
      </c>
      <c r="H11924" t="s">
        <v>13</v>
      </c>
      <c r="I11924" t="s">
        <v>13</v>
      </c>
      <c r="J11924" t="s">
        <v>16</v>
      </c>
      <c r="K11924" t="b">
        <v>0</v>
      </c>
      <c r="L11924">
        <v>1.28757570002927</v>
      </c>
      <c r="M11924">
        <v>79.020640000002501</v>
      </c>
      <c r="N11924">
        <v>3</v>
      </c>
      <c r="O11924">
        <v>0.13838830002350699</v>
      </c>
      <c r="P11924">
        <v>79.265700799995102</v>
      </c>
    </row>
    <row r="11925" spans="1:16" x14ac:dyDescent="0.3">
      <c r="A11925">
        <v>34</v>
      </c>
      <c r="B11925">
        <v>1</v>
      </c>
      <c r="C11925">
        <v>0</v>
      </c>
      <c r="D11925">
        <v>5</v>
      </c>
      <c r="E11925" t="s">
        <v>72</v>
      </c>
      <c r="F11925">
        <v>1</v>
      </c>
      <c r="G11925">
        <v>1</v>
      </c>
      <c r="H11925">
        <v>1.99461069999961</v>
      </c>
      <c r="I11925">
        <v>137.502224600001</v>
      </c>
      <c r="J11925" t="s">
        <v>16</v>
      </c>
      <c r="K11925" t="b">
        <v>1</v>
      </c>
      <c r="L11925">
        <v>0.66559940000297502</v>
      </c>
      <c r="M11925">
        <v>80.448521799990004</v>
      </c>
      <c r="N11925">
        <v>3</v>
      </c>
      <c r="O11925">
        <v>8.8503299979492994E-2</v>
      </c>
      <c r="P11925">
        <v>80.687896199990107</v>
      </c>
    </row>
    <row r="11926" spans="1:16" x14ac:dyDescent="0.3">
      <c r="A11926">
        <v>34</v>
      </c>
      <c r="B11926">
        <v>1</v>
      </c>
      <c r="C11926">
        <v>0</v>
      </c>
      <c r="D11926">
        <v>5</v>
      </c>
      <c r="E11926" t="s">
        <v>1739</v>
      </c>
      <c r="F11926" t="s">
        <v>13</v>
      </c>
      <c r="G11926">
        <v>1</v>
      </c>
      <c r="H11926" t="s">
        <v>13</v>
      </c>
      <c r="I11926" t="s">
        <v>13</v>
      </c>
      <c r="J11926" t="s">
        <v>14</v>
      </c>
      <c r="K11926" t="b">
        <v>1</v>
      </c>
      <c r="L11926">
        <v>1.04375589999836</v>
      </c>
      <c r="M11926">
        <v>82.243328700016704</v>
      </c>
      <c r="N11926">
        <v>3</v>
      </c>
      <c r="O11926">
        <v>0.13201709999702901</v>
      </c>
      <c r="P11926">
        <v>82.459405400033603</v>
      </c>
    </row>
    <row r="11927" spans="1:16" x14ac:dyDescent="0.3">
      <c r="A11927">
        <v>34</v>
      </c>
      <c r="B11927">
        <v>1</v>
      </c>
      <c r="C11927">
        <v>0</v>
      </c>
      <c r="D11927">
        <v>5</v>
      </c>
      <c r="E11927" t="s">
        <v>812</v>
      </c>
      <c r="F11927" t="s">
        <v>13</v>
      </c>
      <c r="G11927">
        <v>1</v>
      </c>
      <c r="H11927" t="s">
        <v>13</v>
      </c>
      <c r="I11927" t="s">
        <v>13</v>
      </c>
      <c r="J11927" t="s">
        <v>16</v>
      </c>
      <c r="K11927" t="b">
        <v>0</v>
      </c>
      <c r="L11927">
        <v>0.77138920000288602</v>
      </c>
      <c r="M11927">
        <v>83.737843200040501</v>
      </c>
      <c r="N11927">
        <v>3</v>
      </c>
      <c r="O11927">
        <v>0.144492300052661</v>
      </c>
      <c r="P11927">
        <v>84.023905600013705</v>
      </c>
    </row>
    <row r="11928" spans="1:16" x14ac:dyDescent="0.3">
      <c r="A11928">
        <v>34</v>
      </c>
      <c r="B11928">
        <v>1</v>
      </c>
      <c r="C11928">
        <v>0</v>
      </c>
      <c r="D11928">
        <v>5</v>
      </c>
      <c r="E11928" t="s">
        <v>937</v>
      </c>
      <c r="F11928">
        <v>1</v>
      </c>
      <c r="G11928">
        <v>1</v>
      </c>
      <c r="H11928">
        <v>1.99471689999336</v>
      </c>
      <c r="I11928">
        <v>142.50231890001999</v>
      </c>
      <c r="J11928" t="s">
        <v>14</v>
      </c>
      <c r="K11928" t="b">
        <v>0</v>
      </c>
      <c r="L11928">
        <v>1.0867951000109299</v>
      </c>
      <c r="M11928">
        <v>85.619727900018901</v>
      </c>
      <c r="N11928">
        <v>3</v>
      </c>
      <c r="O11928">
        <v>0.219378600013442</v>
      </c>
      <c r="P11928">
        <v>85.946779499994605</v>
      </c>
    </row>
    <row r="11929" spans="1:16" x14ac:dyDescent="0.3">
      <c r="A11929">
        <v>34</v>
      </c>
      <c r="B11929">
        <v>1</v>
      </c>
      <c r="C11929">
        <v>0</v>
      </c>
      <c r="D11929">
        <v>5</v>
      </c>
      <c r="E11929" t="s">
        <v>188</v>
      </c>
      <c r="F11929">
        <v>1</v>
      </c>
      <c r="G11929">
        <v>1</v>
      </c>
      <c r="H11929">
        <v>1.99250609998126</v>
      </c>
      <c r="I11929">
        <v>40.000750400009601</v>
      </c>
      <c r="J11929" t="s">
        <v>14</v>
      </c>
      <c r="K11929" t="b">
        <v>0</v>
      </c>
      <c r="L11929">
        <v>0.60556310001993596</v>
      </c>
      <c r="M11929">
        <v>87.071935400017495</v>
      </c>
      <c r="N11929">
        <v>3</v>
      </c>
      <c r="O11929">
        <v>6.6561800020281198E-2</v>
      </c>
      <c r="P11929">
        <v>87.2417609000113</v>
      </c>
    </row>
    <row r="11930" spans="1:16" x14ac:dyDescent="0.3">
      <c r="A11930">
        <v>34</v>
      </c>
      <c r="B11930">
        <v>1</v>
      </c>
      <c r="C11930">
        <v>0</v>
      </c>
      <c r="D11930">
        <v>5</v>
      </c>
      <c r="E11930" t="s">
        <v>2040</v>
      </c>
      <c r="F11930">
        <v>1</v>
      </c>
      <c r="G11930">
        <v>1</v>
      </c>
      <c r="H11930">
        <v>1.9936416000127799</v>
      </c>
      <c r="I11930">
        <v>85.001509000023404</v>
      </c>
      <c r="J11930" t="s">
        <v>16</v>
      </c>
      <c r="K11930" t="b">
        <v>1</v>
      </c>
      <c r="L11930">
        <v>0.71093949995702099</v>
      </c>
      <c r="M11930">
        <v>88.4605363000301</v>
      </c>
      <c r="N11930">
        <v>3</v>
      </c>
      <c r="O11930">
        <v>7.6013400044757901E-2</v>
      </c>
      <c r="P11930">
        <v>88.659470400016303</v>
      </c>
    </row>
    <row r="11931" spans="1:16" x14ac:dyDescent="0.3">
      <c r="A11931">
        <v>34</v>
      </c>
      <c r="B11931">
        <v>1</v>
      </c>
      <c r="C11931">
        <v>0</v>
      </c>
      <c r="D11931">
        <v>5</v>
      </c>
      <c r="E11931" t="s">
        <v>1158</v>
      </c>
      <c r="F11931" t="s">
        <v>13</v>
      </c>
      <c r="G11931">
        <v>1</v>
      </c>
      <c r="H11931" t="s">
        <v>13</v>
      </c>
      <c r="I11931" t="s">
        <v>13</v>
      </c>
      <c r="J11931" t="s">
        <v>14</v>
      </c>
      <c r="K11931" t="b">
        <v>1</v>
      </c>
      <c r="L11931">
        <v>0.77718569996068299</v>
      </c>
      <c r="M11931">
        <v>89.943492099992</v>
      </c>
      <c r="N11931">
        <v>3</v>
      </c>
      <c r="O11931">
        <v>0.115155099949334</v>
      </c>
      <c r="P11931">
        <v>90.186577900021803</v>
      </c>
    </row>
    <row r="11932" spans="1:16" x14ac:dyDescent="0.3">
      <c r="A11932">
        <v>34</v>
      </c>
      <c r="B11932">
        <v>1</v>
      </c>
      <c r="C11932">
        <v>0</v>
      </c>
      <c r="D11932">
        <v>5</v>
      </c>
      <c r="E11932" t="s">
        <v>1103</v>
      </c>
      <c r="F11932">
        <v>1</v>
      </c>
      <c r="G11932">
        <v>1</v>
      </c>
      <c r="H11932">
        <v>1.9930229000165101</v>
      </c>
      <c r="I11932">
        <v>55.001007499988198</v>
      </c>
      <c r="J11932" t="s">
        <v>16</v>
      </c>
      <c r="K11932" t="b">
        <v>1</v>
      </c>
      <c r="L11932">
        <v>0.71664360002614602</v>
      </c>
      <c r="M11932">
        <v>91.416326000005895</v>
      </c>
      <c r="N11932">
        <v>3</v>
      </c>
      <c r="O11932">
        <v>9.6083599957637503E-2</v>
      </c>
      <c r="P11932">
        <v>91.639444800035605</v>
      </c>
    </row>
    <row r="11933" spans="1:16" x14ac:dyDescent="0.3">
      <c r="A11933">
        <v>34</v>
      </c>
      <c r="B11933">
        <v>1</v>
      </c>
      <c r="C11933">
        <v>0</v>
      </c>
      <c r="D11933">
        <v>5</v>
      </c>
      <c r="E11933" t="s">
        <v>1057</v>
      </c>
      <c r="F11933">
        <v>1</v>
      </c>
      <c r="G11933">
        <v>1</v>
      </c>
      <c r="H11933">
        <v>1.9933540999773001</v>
      </c>
      <c r="I11933">
        <v>72.501249000022696</v>
      </c>
      <c r="J11933" t="s">
        <v>16</v>
      </c>
      <c r="K11933" t="b">
        <v>1</v>
      </c>
      <c r="L11933">
        <v>0.65457800001604505</v>
      </c>
      <c r="M11933">
        <v>92.804182699997895</v>
      </c>
      <c r="N11933">
        <v>3</v>
      </c>
      <c r="O11933">
        <v>8.2440700032748296E-2</v>
      </c>
      <c r="P11933">
        <v>92.993846400000606</v>
      </c>
    </row>
    <row r="11934" spans="1:16" x14ac:dyDescent="0.3">
      <c r="A11934">
        <v>34</v>
      </c>
      <c r="B11934">
        <v>1</v>
      </c>
      <c r="C11934">
        <v>0</v>
      </c>
      <c r="D11934">
        <v>5</v>
      </c>
      <c r="E11934" t="s">
        <v>2056</v>
      </c>
      <c r="F11934">
        <v>1</v>
      </c>
      <c r="G11934">
        <v>1</v>
      </c>
      <c r="H11934">
        <v>1.99342750001233</v>
      </c>
      <c r="I11934">
        <v>77.501309900020701</v>
      </c>
      <c r="J11934" t="s">
        <v>14</v>
      </c>
      <c r="K11934" t="b">
        <v>0</v>
      </c>
      <c r="L11934">
        <v>0.59682570002041802</v>
      </c>
      <c r="M11934">
        <v>94.096359300019699</v>
      </c>
      <c r="N11934">
        <v>3</v>
      </c>
      <c r="O11934">
        <v>0.13135779998265201</v>
      </c>
      <c r="P11934">
        <v>94.314770700002597</v>
      </c>
    </row>
    <row r="11935" spans="1:16" x14ac:dyDescent="0.3">
      <c r="A11935">
        <v>34</v>
      </c>
      <c r="B11935">
        <v>1</v>
      </c>
      <c r="C11935">
        <v>0</v>
      </c>
      <c r="D11935">
        <v>5</v>
      </c>
      <c r="E11935" t="s">
        <v>708</v>
      </c>
      <c r="F11935" t="s">
        <v>13</v>
      </c>
      <c r="G11935">
        <v>1</v>
      </c>
      <c r="H11935" t="s">
        <v>13</v>
      </c>
      <c r="I11935" t="s">
        <v>13</v>
      </c>
      <c r="J11935" t="s">
        <v>16</v>
      </c>
      <c r="K11935" t="b">
        <v>0</v>
      </c>
      <c r="L11935">
        <v>0.67163960001198597</v>
      </c>
      <c r="M11935">
        <v>95.504506100027399</v>
      </c>
      <c r="N11935">
        <v>3</v>
      </c>
      <c r="O11935">
        <v>0.17137950001051699</v>
      </c>
      <c r="P11935">
        <v>95.770694200007696</v>
      </c>
    </row>
    <row r="11936" spans="1:16" x14ac:dyDescent="0.3">
      <c r="A11936">
        <v>34</v>
      </c>
      <c r="B11936">
        <v>1</v>
      </c>
      <c r="C11936">
        <v>0</v>
      </c>
      <c r="D11936">
        <v>5</v>
      </c>
      <c r="E11936" t="s">
        <v>1286</v>
      </c>
      <c r="F11936">
        <v>1</v>
      </c>
      <c r="G11936">
        <v>1</v>
      </c>
      <c r="H11936">
        <v>1.9918528999551199</v>
      </c>
      <c r="I11936">
        <v>5.0001829999964702</v>
      </c>
      <c r="J11936" t="s">
        <v>16</v>
      </c>
      <c r="K11936" t="b">
        <v>1</v>
      </c>
      <c r="L11936">
        <v>1.00010489998385</v>
      </c>
      <c r="M11936">
        <v>97.283067899989007</v>
      </c>
      <c r="N11936">
        <v>3</v>
      </c>
      <c r="O11936">
        <v>3.4545900009106803E-2</v>
      </c>
      <c r="P11936">
        <v>97.465837499999907</v>
      </c>
    </row>
    <row r="11937" spans="1:16" x14ac:dyDescent="0.3">
      <c r="A11937">
        <v>34</v>
      </c>
      <c r="B11937">
        <v>1</v>
      </c>
      <c r="C11937">
        <v>0</v>
      </c>
      <c r="D11937">
        <v>5</v>
      </c>
      <c r="E11937" t="s">
        <v>161</v>
      </c>
      <c r="F11937" t="s">
        <v>13</v>
      </c>
      <c r="G11937">
        <v>1</v>
      </c>
      <c r="H11937" t="s">
        <v>13</v>
      </c>
      <c r="I11937" t="s">
        <v>13</v>
      </c>
      <c r="J11937" t="s">
        <v>16</v>
      </c>
      <c r="K11937" t="b">
        <v>0</v>
      </c>
      <c r="L11937">
        <v>0.64889130002120499</v>
      </c>
      <c r="M11937">
        <v>98.6317287000129</v>
      </c>
      <c r="N11937">
        <v>3</v>
      </c>
      <c r="O11937">
        <v>8.2279199967160793E-2</v>
      </c>
      <c r="P11937">
        <v>98.841499600035604</v>
      </c>
    </row>
    <row r="11938" spans="1:16" x14ac:dyDescent="0.3">
      <c r="A11938">
        <v>34</v>
      </c>
      <c r="B11938">
        <v>1</v>
      </c>
      <c r="C11938">
        <v>0</v>
      </c>
      <c r="D11938">
        <v>5</v>
      </c>
      <c r="E11938" t="s">
        <v>217</v>
      </c>
      <c r="F11938" t="s">
        <v>13</v>
      </c>
      <c r="G11938">
        <v>1</v>
      </c>
      <c r="H11938" t="s">
        <v>13</v>
      </c>
      <c r="I11938" t="s">
        <v>13</v>
      </c>
      <c r="J11938" t="s">
        <v>14</v>
      </c>
      <c r="K11938" t="b">
        <v>1</v>
      </c>
      <c r="L11938">
        <v>0.62635099998442501</v>
      </c>
      <c r="M11938">
        <v>99.975950899999603</v>
      </c>
      <c r="N11938">
        <v>3</v>
      </c>
      <c r="O11938">
        <v>9.7150599991437103E-2</v>
      </c>
      <c r="P11938">
        <v>100.19235070003199</v>
      </c>
    </row>
    <row r="11939" spans="1:16" x14ac:dyDescent="0.3">
      <c r="A11939">
        <v>34</v>
      </c>
      <c r="B11939">
        <v>1</v>
      </c>
      <c r="C11939">
        <v>0</v>
      </c>
      <c r="D11939">
        <v>5</v>
      </c>
      <c r="E11939" t="s">
        <v>830</v>
      </c>
      <c r="F11939">
        <v>1</v>
      </c>
      <c r="G11939">
        <v>1</v>
      </c>
      <c r="H11939">
        <v>1.9921152000315501</v>
      </c>
      <c r="I11939">
        <v>12.500273499987101</v>
      </c>
      <c r="J11939" t="s">
        <v>14</v>
      </c>
      <c r="K11939" t="b">
        <v>0</v>
      </c>
      <c r="L11939">
        <v>0.55606470000930097</v>
      </c>
      <c r="M11939">
        <v>101.255756800005</v>
      </c>
      <c r="N11939">
        <v>3</v>
      </c>
      <c r="O11939">
        <v>0.15320569998584699</v>
      </c>
      <c r="P11939">
        <v>101.504464600002</v>
      </c>
    </row>
    <row r="11940" spans="1:16" x14ac:dyDescent="0.3">
      <c r="A11940">
        <v>34</v>
      </c>
      <c r="B11940">
        <v>1</v>
      </c>
      <c r="C11940">
        <v>0</v>
      </c>
      <c r="D11940">
        <v>5</v>
      </c>
      <c r="E11940" t="s">
        <v>1846</v>
      </c>
      <c r="F11940">
        <v>1</v>
      </c>
      <c r="G11940">
        <v>1</v>
      </c>
      <c r="H11940">
        <v>1.99319090001518</v>
      </c>
      <c r="I11940">
        <v>65.001158999977605</v>
      </c>
      <c r="J11940" t="s">
        <v>14</v>
      </c>
      <c r="K11940" t="b">
        <v>0</v>
      </c>
      <c r="L11940">
        <v>0.88006629998562902</v>
      </c>
      <c r="M11940">
        <v>102.89634869998601</v>
      </c>
      <c r="N11940">
        <v>3</v>
      </c>
      <c r="O11940">
        <v>0.18773420003708499</v>
      </c>
      <c r="P11940">
        <v>103.17108920001201</v>
      </c>
    </row>
    <row r="11941" spans="1:16" x14ac:dyDescent="0.3">
      <c r="A11941">
        <v>34</v>
      </c>
      <c r="B11941">
        <v>1</v>
      </c>
      <c r="C11941">
        <v>0</v>
      </c>
      <c r="D11941">
        <v>5</v>
      </c>
      <c r="E11941" t="s">
        <v>1669</v>
      </c>
      <c r="F11941">
        <v>1</v>
      </c>
      <c r="G11941">
        <v>1</v>
      </c>
      <c r="H11941">
        <v>1.99277489999076</v>
      </c>
      <c r="I11941">
        <v>42.500816899992103</v>
      </c>
      <c r="J11941" t="s">
        <v>14</v>
      </c>
      <c r="K11941" t="b">
        <v>0</v>
      </c>
      <c r="L11941">
        <v>0.566132099949755</v>
      </c>
      <c r="M11941">
        <v>104.24899440002601</v>
      </c>
      <c r="N11941">
        <v>3</v>
      </c>
      <c r="O11941">
        <v>0.17064510000636801</v>
      </c>
      <c r="P11941">
        <v>104.513965799997</v>
      </c>
    </row>
    <row r="11942" spans="1:16" x14ac:dyDescent="0.3">
      <c r="A11942">
        <v>34</v>
      </c>
      <c r="B11942">
        <v>1</v>
      </c>
      <c r="C11942">
        <v>1</v>
      </c>
      <c r="D11942">
        <v>5</v>
      </c>
      <c r="E11942" t="s">
        <v>400</v>
      </c>
      <c r="F11942" t="s">
        <v>13</v>
      </c>
      <c r="G11942">
        <v>2</v>
      </c>
      <c r="H11942" t="s">
        <v>13</v>
      </c>
      <c r="I11942" t="s">
        <v>13</v>
      </c>
      <c r="J11942" t="s">
        <v>16</v>
      </c>
      <c r="K11942" t="b">
        <v>0</v>
      </c>
      <c r="L11942">
        <v>12.3215081000235</v>
      </c>
      <c r="M11942">
        <v>12.321517700038401</v>
      </c>
      <c r="N11942">
        <v>3</v>
      </c>
      <c r="O11942">
        <v>1.1443209999706601</v>
      </c>
      <c r="P11942">
        <v>13.662617900001401</v>
      </c>
    </row>
    <row r="11943" spans="1:16" x14ac:dyDescent="0.3">
      <c r="A11943">
        <v>34</v>
      </c>
      <c r="B11943">
        <v>1</v>
      </c>
      <c r="C11943">
        <v>1</v>
      </c>
      <c r="D11943">
        <v>5</v>
      </c>
      <c r="E11943" t="s">
        <v>1553</v>
      </c>
      <c r="F11943">
        <v>1</v>
      </c>
      <c r="G11943">
        <v>2</v>
      </c>
      <c r="H11943">
        <v>1.99406820000149</v>
      </c>
      <c r="I11943">
        <v>105.00180400000001</v>
      </c>
      <c r="J11943" t="s">
        <v>16</v>
      </c>
      <c r="K11943" t="b">
        <v>1</v>
      </c>
      <c r="L11943">
        <v>0.73875709995627403</v>
      </c>
      <c r="M11943">
        <v>14.905469100049199</v>
      </c>
      <c r="N11943">
        <v>3</v>
      </c>
      <c r="O11943">
        <v>0.12892250000732</v>
      </c>
      <c r="P11943">
        <v>15.1271842000424</v>
      </c>
    </row>
    <row r="11944" spans="1:16" x14ac:dyDescent="0.3">
      <c r="A11944">
        <v>34</v>
      </c>
      <c r="B11944">
        <v>1</v>
      </c>
      <c r="C11944">
        <v>1</v>
      </c>
      <c r="D11944">
        <v>5</v>
      </c>
      <c r="E11944" t="s">
        <v>619</v>
      </c>
      <c r="F11944">
        <v>1</v>
      </c>
      <c r="G11944">
        <v>2</v>
      </c>
      <c r="H11944">
        <v>1.99374890001491</v>
      </c>
      <c r="I11944">
        <v>95.001621900009894</v>
      </c>
      <c r="J11944" t="s">
        <v>16</v>
      </c>
      <c r="K11944" t="b">
        <v>1</v>
      </c>
      <c r="L11944">
        <v>1.00617919996148</v>
      </c>
      <c r="M11944">
        <v>16.639592299994501</v>
      </c>
      <c r="N11944">
        <v>3</v>
      </c>
      <c r="O11944">
        <v>9.8389399994630394E-2</v>
      </c>
      <c r="P11944">
        <v>16.832533400040099</v>
      </c>
    </row>
    <row r="11945" spans="1:16" x14ac:dyDescent="0.3">
      <c r="A11945">
        <v>34</v>
      </c>
      <c r="B11945">
        <v>1</v>
      </c>
      <c r="C11945">
        <v>1</v>
      </c>
      <c r="D11945">
        <v>5</v>
      </c>
      <c r="E11945" t="s">
        <v>1429</v>
      </c>
      <c r="F11945">
        <v>1</v>
      </c>
      <c r="G11945">
        <v>2</v>
      </c>
      <c r="H11945">
        <v>1.9943594999495</v>
      </c>
      <c r="I11945">
        <v>127.502078899997</v>
      </c>
      <c r="J11945" t="s">
        <v>14</v>
      </c>
      <c r="K11945" t="b">
        <v>0</v>
      </c>
      <c r="L11945">
        <v>0.80391900002723604</v>
      </c>
      <c r="M11945">
        <v>18.1540755000315</v>
      </c>
      <c r="N11945">
        <v>3</v>
      </c>
      <c r="O11945">
        <v>0.104720300005283</v>
      </c>
      <c r="P11945">
        <v>18.3269004000467</v>
      </c>
    </row>
    <row r="11946" spans="1:16" x14ac:dyDescent="0.3">
      <c r="A11946">
        <v>34</v>
      </c>
      <c r="B11946">
        <v>1</v>
      </c>
      <c r="C11946">
        <v>1</v>
      </c>
      <c r="D11946">
        <v>5</v>
      </c>
      <c r="E11946" t="s">
        <v>25</v>
      </c>
      <c r="F11946">
        <v>1</v>
      </c>
      <c r="G11946">
        <v>2</v>
      </c>
      <c r="H11946">
        <v>1.9947061999700999</v>
      </c>
      <c r="I11946">
        <v>140.00229400000501</v>
      </c>
      <c r="J11946" t="s">
        <v>16</v>
      </c>
      <c r="K11946" t="b">
        <v>1</v>
      </c>
      <c r="L11946">
        <v>0.91398090001894206</v>
      </c>
      <c r="M11946">
        <v>19.747530799999399</v>
      </c>
      <c r="N11946">
        <v>2</v>
      </c>
      <c r="O11946">
        <v>0.15525960002560199</v>
      </c>
      <c r="P11946">
        <v>19.977471999998698</v>
      </c>
    </row>
    <row r="11947" spans="1:16" x14ac:dyDescent="0.3">
      <c r="A11947">
        <v>34</v>
      </c>
      <c r="B11947">
        <v>1</v>
      </c>
      <c r="C11947">
        <v>1</v>
      </c>
      <c r="D11947">
        <v>5</v>
      </c>
      <c r="E11947" t="s">
        <v>1487</v>
      </c>
      <c r="F11947">
        <v>1</v>
      </c>
      <c r="G11947">
        <v>2</v>
      </c>
      <c r="H11947">
        <v>1.99452010000823</v>
      </c>
      <c r="I11947">
        <v>132.50215170002801</v>
      </c>
      <c r="J11947" t="s">
        <v>14</v>
      </c>
      <c r="K11947" t="b">
        <v>0</v>
      </c>
      <c r="L11947">
        <v>0.97478819999378197</v>
      </c>
      <c r="M11947">
        <v>21.458011400012801</v>
      </c>
      <c r="N11947">
        <v>3</v>
      </c>
      <c r="O11947">
        <v>0.109372799983248</v>
      </c>
      <c r="P11947">
        <v>21.6436027000309</v>
      </c>
    </row>
    <row r="11948" spans="1:16" x14ac:dyDescent="0.3">
      <c r="A11948">
        <v>34</v>
      </c>
      <c r="B11948">
        <v>1</v>
      </c>
      <c r="C11948">
        <v>1</v>
      </c>
      <c r="D11948">
        <v>5</v>
      </c>
      <c r="E11948" t="s">
        <v>2146</v>
      </c>
      <c r="F11948">
        <v>1</v>
      </c>
      <c r="G11948">
        <v>2</v>
      </c>
      <c r="H11948">
        <v>1.99224330001744</v>
      </c>
      <c r="I11948">
        <v>17.500395899987801</v>
      </c>
      <c r="J11948" t="s">
        <v>16</v>
      </c>
      <c r="K11948" t="b">
        <v>1</v>
      </c>
      <c r="L11948">
        <v>1.6175656999694199</v>
      </c>
      <c r="M11948">
        <v>23.767649699991999</v>
      </c>
      <c r="N11948">
        <v>3</v>
      </c>
      <c r="O11948">
        <v>0.17007479997118899</v>
      </c>
      <c r="P11948">
        <v>24.016218000033401</v>
      </c>
    </row>
    <row r="11949" spans="1:16" x14ac:dyDescent="0.3">
      <c r="A11949">
        <v>34</v>
      </c>
      <c r="B11949">
        <v>1</v>
      </c>
      <c r="C11949">
        <v>1</v>
      </c>
      <c r="D11949">
        <v>5</v>
      </c>
      <c r="E11949" t="s">
        <v>1444</v>
      </c>
      <c r="F11949" t="s">
        <v>13</v>
      </c>
      <c r="G11949">
        <v>2</v>
      </c>
      <c r="H11949" t="s">
        <v>13</v>
      </c>
      <c r="I11949" t="s">
        <v>13</v>
      </c>
      <c r="J11949" t="s">
        <v>16</v>
      </c>
      <c r="K11949" t="b">
        <v>0</v>
      </c>
      <c r="L11949">
        <v>0.96552959998371102</v>
      </c>
      <c r="M11949">
        <v>25.498744200042001</v>
      </c>
      <c r="N11949">
        <v>3</v>
      </c>
      <c r="O11949">
        <v>8.8742399995680898E-2</v>
      </c>
      <c r="P11949">
        <v>25.671038600034102</v>
      </c>
    </row>
    <row r="11950" spans="1:16" x14ac:dyDescent="0.3">
      <c r="A11950">
        <v>34</v>
      </c>
      <c r="B11950">
        <v>1</v>
      </c>
      <c r="C11950">
        <v>1</v>
      </c>
      <c r="D11950">
        <v>5</v>
      </c>
      <c r="E11950" t="s">
        <v>1774</v>
      </c>
      <c r="F11950" t="s">
        <v>13</v>
      </c>
      <c r="G11950">
        <v>2</v>
      </c>
      <c r="H11950" t="s">
        <v>13</v>
      </c>
      <c r="I11950" t="s">
        <v>13</v>
      </c>
      <c r="J11950" t="s">
        <v>14</v>
      </c>
      <c r="K11950" t="b">
        <v>1</v>
      </c>
      <c r="L11950">
        <v>0.68424469995079595</v>
      </c>
      <c r="M11950">
        <v>26.867597500036901</v>
      </c>
      <c r="N11950">
        <v>3</v>
      </c>
      <c r="O11950">
        <v>0.54553050000686198</v>
      </c>
      <c r="P11950">
        <v>27.647580699995199</v>
      </c>
    </row>
    <row r="11951" spans="1:16" x14ac:dyDescent="0.3">
      <c r="A11951">
        <v>34</v>
      </c>
      <c r="B11951">
        <v>1</v>
      </c>
      <c r="C11951">
        <v>1</v>
      </c>
      <c r="D11951">
        <v>5</v>
      </c>
      <c r="E11951" t="s">
        <v>563</v>
      </c>
      <c r="F11951" t="s">
        <v>13</v>
      </c>
      <c r="G11951">
        <v>2</v>
      </c>
      <c r="H11951" t="s">
        <v>13</v>
      </c>
      <c r="I11951" t="s">
        <v>13</v>
      </c>
      <c r="J11951" t="s">
        <v>16</v>
      </c>
      <c r="K11951" t="b">
        <v>0</v>
      </c>
      <c r="L11951">
        <v>1.1854012999683601</v>
      </c>
      <c r="M11951">
        <v>29.352098100003801</v>
      </c>
      <c r="N11951">
        <v>3</v>
      </c>
      <c r="O11951">
        <v>6.0799300030339502E-2</v>
      </c>
      <c r="P11951">
        <v>29.498969900014298</v>
      </c>
    </row>
    <row r="11952" spans="1:16" x14ac:dyDescent="0.3">
      <c r="A11952">
        <v>34</v>
      </c>
      <c r="B11952">
        <v>1</v>
      </c>
      <c r="C11952">
        <v>1</v>
      </c>
      <c r="D11952">
        <v>5</v>
      </c>
      <c r="E11952" t="s">
        <v>1269</v>
      </c>
      <c r="F11952" t="s">
        <v>13</v>
      </c>
      <c r="G11952">
        <v>2</v>
      </c>
      <c r="H11952" t="s">
        <v>13</v>
      </c>
      <c r="I11952" t="s">
        <v>13</v>
      </c>
      <c r="J11952" t="s">
        <v>16</v>
      </c>
      <c r="K11952" t="b">
        <v>0</v>
      </c>
      <c r="L11952">
        <v>0.87125159997958701</v>
      </c>
      <c r="M11952">
        <v>30.8877953000483</v>
      </c>
      <c r="N11952">
        <v>3</v>
      </c>
      <c r="O11952">
        <v>8.9318499958608299E-2</v>
      </c>
      <c r="P11952">
        <v>31.071616500034001</v>
      </c>
    </row>
    <row r="11953" spans="1:16" x14ac:dyDescent="0.3">
      <c r="A11953">
        <v>34</v>
      </c>
      <c r="B11953">
        <v>1</v>
      </c>
      <c r="C11953">
        <v>1</v>
      </c>
      <c r="D11953">
        <v>5</v>
      </c>
      <c r="E11953" t="s">
        <v>810</v>
      </c>
      <c r="F11953" t="s">
        <v>13</v>
      </c>
      <c r="G11953">
        <v>2</v>
      </c>
      <c r="H11953" t="s">
        <v>13</v>
      </c>
      <c r="I11953" t="s">
        <v>13</v>
      </c>
      <c r="J11953" t="s">
        <v>16</v>
      </c>
      <c r="K11953" t="b">
        <v>0</v>
      </c>
      <c r="L11953">
        <v>0.80722099996637597</v>
      </c>
      <c r="M11953">
        <v>32.390541000000702</v>
      </c>
      <c r="N11953">
        <v>3</v>
      </c>
      <c r="O11953">
        <v>9.6658399968873696E-2</v>
      </c>
      <c r="P11953">
        <v>32.606819800042999</v>
      </c>
    </row>
    <row r="11954" spans="1:16" x14ac:dyDescent="0.3">
      <c r="A11954">
        <v>34</v>
      </c>
      <c r="B11954">
        <v>1</v>
      </c>
      <c r="C11954">
        <v>1</v>
      </c>
      <c r="D11954">
        <v>5</v>
      </c>
      <c r="E11954" t="s">
        <v>1304</v>
      </c>
      <c r="F11954">
        <v>1</v>
      </c>
      <c r="G11954">
        <v>2</v>
      </c>
      <c r="H11954">
        <v>1.9939502999768599</v>
      </c>
      <c r="I11954">
        <v>100.001703599992</v>
      </c>
      <c r="J11954" t="s">
        <v>14</v>
      </c>
      <c r="K11954" t="b">
        <v>0</v>
      </c>
      <c r="L11954">
        <v>0.76166369998827599</v>
      </c>
      <c r="M11954">
        <v>33.878341500007103</v>
      </c>
      <c r="N11954">
        <v>3</v>
      </c>
      <c r="O11954">
        <v>0.13333000004058701</v>
      </c>
      <c r="P11954">
        <v>34.115408100013198</v>
      </c>
    </row>
    <row r="11955" spans="1:16" x14ac:dyDescent="0.3">
      <c r="A11955">
        <v>34</v>
      </c>
      <c r="B11955">
        <v>1</v>
      </c>
      <c r="C11955">
        <v>1</v>
      </c>
      <c r="D11955">
        <v>5</v>
      </c>
      <c r="E11955" t="s">
        <v>481</v>
      </c>
      <c r="F11955">
        <v>1</v>
      </c>
      <c r="G11955">
        <v>2</v>
      </c>
      <c r="H11955">
        <v>1.9941816999926201</v>
      </c>
      <c r="I11955">
        <v>112.501908099977</v>
      </c>
      <c r="J11955" t="s">
        <v>14</v>
      </c>
      <c r="K11955" t="b">
        <v>0</v>
      </c>
      <c r="L11955">
        <v>1.3053465000120901</v>
      </c>
      <c r="M11955">
        <v>35.938657900027501</v>
      </c>
      <c r="N11955">
        <v>3</v>
      </c>
      <c r="O11955">
        <v>0.11412530002417</v>
      </c>
      <c r="P11955">
        <v>36.120284600008702</v>
      </c>
    </row>
    <row r="11956" spans="1:16" x14ac:dyDescent="0.3">
      <c r="A11956">
        <v>34</v>
      </c>
      <c r="B11956">
        <v>1</v>
      </c>
      <c r="C11956">
        <v>1</v>
      </c>
      <c r="D11956">
        <v>5</v>
      </c>
      <c r="E11956" t="s">
        <v>683</v>
      </c>
      <c r="F11956" t="s">
        <v>13</v>
      </c>
      <c r="G11956">
        <v>2</v>
      </c>
      <c r="H11956" t="s">
        <v>13</v>
      </c>
      <c r="I11956" t="s">
        <v>13</v>
      </c>
      <c r="J11956" t="s">
        <v>16</v>
      </c>
      <c r="K11956" t="b">
        <v>0</v>
      </c>
      <c r="L11956">
        <v>1.87807669996982</v>
      </c>
      <c r="M11956">
        <v>38.511503300047501</v>
      </c>
      <c r="N11956">
        <v>3</v>
      </c>
      <c r="O11956">
        <v>6.8145900033414405E-2</v>
      </c>
      <c r="P11956">
        <v>38.698303400015</v>
      </c>
    </row>
    <row r="11957" spans="1:16" x14ac:dyDescent="0.3">
      <c r="A11957">
        <v>34</v>
      </c>
      <c r="B11957">
        <v>1</v>
      </c>
      <c r="C11957">
        <v>1</v>
      </c>
      <c r="D11957">
        <v>5</v>
      </c>
      <c r="E11957" t="s">
        <v>884</v>
      </c>
      <c r="F11957">
        <v>1</v>
      </c>
      <c r="G11957">
        <v>2</v>
      </c>
      <c r="H11957">
        <v>1.9939736999804201</v>
      </c>
      <c r="I11957">
        <v>107.50182060001001</v>
      </c>
      <c r="J11957" t="s">
        <v>16</v>
      </c>
      <c r="K11957" t="b">
        <v>1</v>
      </c>
      <c r="L11957">
        <v>0.97409139998490002</v>
      </c>
      <c r="M11957">
        <v>40.190601000038399</v>
      </c>
      <c r="N11957">
        <v>3</v>
      </c>
      <c r="O11957">
        <v>7.5008900021202904E-2</v>
      </c>
      <c r="P11957">
        <v>40.409088600019501</v>
      </c>
    </row>
    <row r="11958" spans="1:16" x14ac:dyDescent="0.3">
      <c r="A11958">
        <v>34</v>
      </c>
      <c r="B11958">
        <v>1</v>
      </c>
      <c r="C11958">
        <v>1</v>
      </c>
      <c r="D11958">
        <v>5</v>
      </c>
      <c r="E11958" t="s">
        <v>1790</v>
      </c>
      <c r="F11958">
        <v>1</v>
      </c>
      <c r="G11958">
        <v>2</v>
      </c>
      <c r="H11958">
        <v>1.9928748999955099</v>
      </c>
      <c r="I11958">
        <v>47.500885799992801</v>
      </c>
      <c r="J11958" t="s">
        <v>14</v>
      </c>
      <c r="K11958" t="b">
        <v>0</v>
      </c>
      <c r="L11958">
        <v>0.68657429999439101</v>
      </c>
      <c r="M11958">
        <v>41.603295800043298</v>
      </c>
      <c r="N11958">
        <v>3</v>
      </c>
      <c r="O11958">
        <v>0.10813349997624799</v>
      </c>
      <c r="P11958">
        <v>41.810374399996398</v>
      </c>
    </row>
    <row r="11959" spans="1:16" x14ac:dyDescent="0.3">
      <c r="A11959">
        <v>34</v>
      </c>
      <c r="B11959">
        <v>1</v>
      </c>
      <c r="C11959">
        <v>1</v>
      </c>
      <c r="D11959">
        <v>5</v>
      </c>
      <c r="E11959" t="s">
        <v>1231</v>
      </c>
      <c r="F11959" t="s">
        <v>13</v>
      </c>
      <c r="G11959">
        <v>2</v>
      </c>
      <c r="H11959" t="s">
        <v>13</v>
      </c>
      <c r="I11959" t="s">
        <v>13</v>
      </c>
      <c r="J11959" t="s">
        <v>16</v>
      </c>
      <c r="K11959" t="b">
        <v>0</v>
      </c>
      <c r="L11959">
        <v>0.94894440000643998</v>
      </c>
      <c r="M11959">
        <v>43.265562600048703</v>
      </c>
      <c r="N11959">
        <v>3</v>
      </c>
      <c r="O11959">
        <v>0.15648409997811499</v>
      </c>
      <c r="P11959">
        <v>43.498750700033298</v>
      </c>
    </row>
    <row r="11960" spans="1:16" x14ac:dyDescent="0.3">
      <c r="A11960">
        <v>34</v>
      </c>
      <c r="B11960">
        <v>1</v>
      </c>
      <c r="C11960">
        <v>1</v>
      </c>
      <c r="D11960">
        <v>5</v>
      </c>
      <c r="E11960" t="s">
        <v>663</v>
      </c>
      <c r="F11960">
        <v>1</v>
      </c>
      <c r="G11960">
        <v>2</v>
      </c>
      <c r="H11960">
        <v>1.9941799999796801</v>
      </c>
      <c r="I11960">
        <v>117.501958600013</v>
      </c>
      <c r="J11960" t="s">
        <v>14</v>
      </c>
      <c r="K11960" t="b">
        <v>0</v>
      </c>
      <c r="L11960">
        <v>1.9742016999516601</v>
      </c>
      <c r="M11960">
        <v>45.990679700043998</v>
      </c>
      <c r="N11960">
        <v>3</v>
      </c>
      <c r="O11960">
        <v>0.69098039995878902</v>
      </c>
      <c r="P11960">
        <v>46.777041500026797</v>
      </c>
    </row>
    <row r="11961" spans="1:16" x14ac:dyDescent="0.3">
      <c r="A11961">
        <v>34</v>
      </c>
      <c r="B11961">
        <v>1</v>
      </c>
      <c r="C11961">
        <v>1</v>
      </c>
      <c r="D11961">
        <v>5</v>
      </c>
      <c r="E11961" t="s">
        <v>1135</v>
      </c>
      <c r="F11961" t="s">
        <v>13</v>
      </c>
      <c r="G11961">
        <v>2</v>
      </c>
      <c r="H11961" t="s">
        <v>13</v>
      </c>
      <c r="I11961" t="s">
        <v>13</v>
      </c>
      <c r="J11961" t="s">
        <v>16</v>
      </c>
      <c r="K11961" t="b">
        <v>0</v>
      </c>
      <c r="L11961">
        <v>0.70039060001727205</v>
      </c>
      <c r="M11961">
        <v>47.983724499994402</v>
      </c>
      <c r="N11961">
        <v>3</v>
      </c>
      <c r="O11961">
        <v>0.12070329999551201</v>
      </c>
      <c r="P11961">
        <v>48.230888499994798</v>
      </c>
    </row>
    <row r="11962" spans="1:16" x14ac:dyDescent="0.3">
      <c r="A11962">
        <v>34</v>
      </c>
      <c r="B11962">
        <v>1</v>
      </c>
      <c r="C11962">
        <v>1</v>
      </c>
      <c r="D11962">
        <v>5</v>
      </c>
      <c r="E11962" t="s">
        <v>1365</v>
      </c>
      <c r="F11962" t="s">
        <v>13</v>
      </c>
      <c r="G11962">
        <v>2</v>
      </c>
      <c r="H11962" t="s">
        <v>13</v>
      </c>
      <c r="I11962" t="s">
        <v>13</v>
      </c>
      <c r="J11962" t="s">
        <v>16</v>
      </c>
      <c r="K11962" t="b">
        <v>0</v>
      </c>
      <c r="L11962">
        <v>0.74725600000238102</v>
      </c>
      <c r="M11962">
        <v>49.497142300009699</v>
      </c>
      <c r="N11962">
        <v>3</v>
      </c>
      <c r="O11962">
        <v>0.10015439998824199</v>
      </c>
      <c r="P11962">
        <v>49.714362200000302</v>
      </c>
    </row>
    <row r="11963" spans="1:16" x14ac:dyDescent="0.3">
      <c r="A11963">
        <v>34</v>
      </c>
      <c r="B11963">
        <v>1</v>
      </c>
      <c r="C11963">
        <v>1</v>
      </c>
      <c r="D11963">
        <v>5</v>
      </c>
      <c r="E11963" t="s">
        <v>222</v>
      </c>
      <c r="F11963">
        <v>1</v>
      </c>
      <c r="G11963">
        <v>2</v>
      </c>
      <c r="H11963">
        <v>1.9933019999880299</v>
      </c>
      <c r="I11963">
        <v>70.001201800012495</v>
      </c>
      <c r="J11963" t="s">
        <v>14</v>
      </c>
      <c r="K11963" t="b">
        <v>0</v>
      </c>
      <c r="L11963">
        <v>1.0775430999929101</v>
      </c>
      <c r="M11963">
        <v>51.310632000037003</v>
      </c>
      <c r="N11963">
        <v>3</v>
      </c>
      <c r="O11963">
        <v>0.18661130004329601</v>
      </c>
      <c r="P11963">
        <v>51.576621700019999</v>
      </c>
    </row>
    <row r="11964" spans="1:16" x14ac:dyDescent="0.3">
      <c r="A11964">
        <v>34</v>
      </c>
      <c r="B11964">
        <v>1</v>
      </c>
      <c r="C11964">
        <v>1</v>
      </c>
      <c r="D11964">
        <v>5</v>
      </c>
      <c r="E11964" t="s">
        <v>1956</v>
      </c>
      <c r="F11964">
        <v>1</v>
      </c>
      <c r="G11964">
        <v>2</v>
      </c>
      <c r="H11964">
        <v>1.9943233000231</v>
      </c>
      <c r="I11964">
        <v>125.002036800026</v>
      </c>
      <c r="J11964" t="s">
        <v>16</v>
      </c>
      <c r="K11964" t="b">
        <v>1</v>
      </c>
      <c r="L11964">
        <v>0.89497189997928195</v>
      </c>
      <c r="M11964">
        <v>52.978259399998898</v>
      </c>
      <c r="N11964">
        <v>3</v>
      </c>
      <c r="O11964">
        <v>0.64300899999216199</v>
      </c>
      <c r="P11964">
        <v>53.689219799998703</v>
      </c>
    </row>
    <row r="11965" spans="1:16" x14ac:dyDescent="0.3">
      <c r="A11965">
        <v>34</v>
      </c>
      <c r="B11965">
        <v>1</v>
      </c>
      <c r="C11965">
        <v>1</v>
      </c>
      <c r="D11965">
        <v>5</v>
      </c>
      <c r="E11965" t="s">
        <v>1449</v>
      </c>
      <c r="F11965" t="s">
        <v>13</v>
      </c>
      <c r="G11965">
        <v>2</v>
      </c>
      <c r="H11965" t="s">
        <v>13</v>
      </c>
      <c r="I11965" t="s">
        <v>13</v>
      </c>
      <c r="J11965" t="s">
        <v>14</v>
      </c>
      <c r="K11965" t="b">
        <v>1</v>
      </c>
      <c r="L11965">
        <v>1.1436911999480801</v>
      </c>
      <c r="M11965">
        <v>55.343532800034197</v>
      </c>
      <c r="N11965">
        <v>3</v>
      </c>
      <c r="O11965">
        <v>0.131000299996231</v>
      </c>
      <c r="P11965">
        <v>55.577189100033102</v>
      </c>
    </row>
    <row r="11966" spans="1:16" x14ac:dyDescent="0.3">
      <c r="A11966">
        <v>34</v>
      </c>
      <c r="B11966">
        <v>1</v>
      </c>
      <c r="C11966">
        <v>1</v>
      </c>
      <c r="D11966">
        <v>5</v>
      </c>
      <c r="E11966" t="s">
        <v>1314</v>
      </c>
      <c r="F11966" t="s">
        <v>13</v>
      </c>
      <c r="G11966">
        <v>2</v>
      </c>
      <c r="H11966" t="s">
        <v>13</v>
      </c>
      <c r="I11966" t="s">
        <v>13</v>
      </c>
      <c r="J11966" t="s">
        <v>14</v>
      </c>
      <c r="K11966" t="b">
        <v>1</v>
      </c>
      <c r="L11966">
        <v>1.0113967999932401</v>
      </c>
      <c r="M11966">
        <v>57.094684200012097</v>
      </c>
      <c r="N11966">
        <v>3</v>
      </c>
      <c r="O11966">
        <v>0.10886410000966899</v>
      </c>
      <c r="P11966">
        <v>57.323040000046603</v>
      </c>
    </row>
    <row r="11967" spans="1:16" x14ac:dyDescent="0.3">
      <c r="A11967">
        <v>34</v>
      </c>
      <c r="B11967">
        <v>1</v>
      </c>
      <c r="C11967">
        <v>1</v>
      </c>
      <c r="D11967">
        <v>5</v>
      </c>
      <c r="E11967" t="s">
        <v>670</v>
      </c>
      <c r="F11967" t="s">
        <v>13</v>
      </c>
      <c r="G11967">
        <v>2</v>
      </c>
      <c r="H11967" t="s">
        <v>13</v>
      </c>
      <c r="I11967" t="s">
        <v>13</v>
      </c>
      <c r="J11967" t="s">
        <v>14</v>
      </c>
      <c r="K11967" t="b">
        <v>1</v>
      </c>
      <c r="L11967">
        <v>0.73704370000632502</v>
      </c>
      <c r="M11967">
        <v>58.570204399991802</v>
      </c>
      <c r="N11967">
        <v>3</v>
      </c>
      <c r="O11967">
        <v>0.113416300038807</v>
      </c>
      <c r="P11967">
        <v>58.7836897000088</v>
      </c>
    </row>
    <row r="11968" spans="1:16" x14ac:dyDescent="0.3">
      <c r="A11968">
        <v>34</v>
      </c>
      <c r="B11968">
        <v>1</v>
      </c>
      <c r="C11968">
        <v>1</v>
      </c>
      <c r="D11968">
        <v>5</v>
      </c>
      <c r="E11968" t="s">
        <v>848</v>
      </c>
      <c r="F11968">
        <v>1</v>
      </c>
      <c r="G11968">
        <v>2</v>
      </c>
      <c r="H11968">
        <v>1.99404610000784</v>
      </c>
      <c r="I11968">
        <v>110.00184029998501</v>
      </c>
      <c r="J11968" t="s">
        <v>14</v>
      </c>
      <c r="K11968" t="b">
        <v>0</v>
      </c>
      <c r="L11968">
        <v>0.80276809999486398</v>
      </c>
      <c r="M11968">
        <v>60.1026026000036</v>
      </c>
      <c r="N11968">
        <v>3</v>
      </c>
      <c r="O11968">
        <v>0.21160249999957201</v>
      </c>
      <c r="P11968">
        <v>60.409662600024603</v>
      </c>
    </row>
    <row r="11969" spans="1:16" x14ac:dyDescent="0.3">
      <c r="A11969">
        <v>34</v>
      </c>
      <c r="B11969">
        <v>1</v>
      </c>
      <c r="C11969">
        <v>1</v>
      </c>
      <c r="D11969">
        <v>5</v>
      </c>
      <c r="E11969" t="s">
        <v>1321</v>
      </c>
      <c r="F11969">
        <v>1</v>
      </c>
      <c r="G11969">
        <v>2</v>
      </c>
      <c r="H11969">
        <v>1.9930621999665199</v>
      </c>
      <c r="I11969">
        <v>60.001116200001</v>
      </c>
      <c r="J11969" t="s">
        <v>16</v>
      </c>
      <c r="K11969" t="b">
        <v>1</v>
      </c>
      <c r="L11969">
        <v>0.77187329996377196</v>
      </c>
      <c r="M11969">
        <v>61.688460300036198</v>
      </c>
      <c r="N11969">
        <v>3</v>
      </c>
      <c r="O11969">
        <v>0.17828510003164399</v>
      </c>
      <c r="P11969">
        <v>61.984492700023097</v>
      </c>
    </row>
    <row r="11970" spans="1:16" x14ac:dyDescent="0.3">
      <c r="A11970">
        <v>34</v>
      </c>
      <c r="B11970">
        <v>1</v>
      </c>
      <c r="C11970">
        <v>1</v>
      </c>
      <c r="D11970">
        <v>5</v>
      </c>
      <c r="E11970" t="s">
        <v>1329</v>
      </c>
      <c r="F11970">
        <v>1</v>
      </c>
      <c r="G11970">
        <v>2</v>
      </c>
      <c r="H11970">
        <v>1.99230789998546</v>
      </c>
      <c r="I11970">
        <v>22.500436800008199</v>
      </c>
      <c r="J11970" t="s">
        <v>16</v>
      </c>
      <c r="K11970" t="b">
        <v>1</v>
      </c>
      <c r="L11970">
        <v>0.85257739998632998</v>
      </c>
      <c r="M11970">
        <v>63.352470500045499</v>
      </c>
      <c r="N11970">
        <v>3</v>
      </c>
      <c r="O11970">
        <v>0.162922399991658</v>
      </c>
      <c r="P11970">
        <v>63.633183100027999</v>
      </c>
    </row>
    <row r="11971" spans="1:16" x14ac:dyDescent="0.3">
      <c r="A11971">
        <v>34</v>
      </c>
      <c r="B11971">
        <v>1</v>
      </c>
      <c r="C11971">
        <v>1</v>
      </c>
      <c r="D11971">
        <v>5</v>
      </c>
      <c r="E11971" t="s">
        <v>786</v>
      </c>
      <c r="F11971" t="s">
        <v>13</v>
      </c>
      <c r="G11971">
        <v>2</v>
      </c>
      <c r="H11971" t="s">
        <v>13</v>
      </c>
      <c r="I11971" t="s">
        <v>13</v>
      </c>
      <c r="J11971" t="s">
        <v>16</v>
      </c>
      <c r="K11971" t="b">
        <v>0</v>
      </c>
      <c r="L11971">
        <v>0.74926080001751005</v>
      </c>
      <c r="M11971">
        <v>64.899090400023894</v>
      </c>
      <c r="N11971">
        <v>3</v>
      </c>
      <c r="O11971">
        <v>0.15614310000091799</v>
      </c>
      <c r="P11971">
        <v>65.170309800014394</v>
      </c>
    </row>
    <row r="11972" spans="1:16" x14ac:dyDescent="0.3">
      <c r="A11972">
        <v>34</v>
      </c>
      <c r="B11972">
        <v>1</v>
      </c>
      <c r="C11972">
        <v>1</v>
      </c>
      <c r="D11972">
        <v>5</v>
      </c>
      <c r="E11972" t="s">
        <v>1830</v>
      </c>
      <c r="F11972" t="s">
        <v>13</v>
      </c>
      <c r="G11972">
        <v>2</v>
      </c>
      <c r="H11972" t="s">
        <v>13</v>
      </c>
      <c r="I11972" t="s">
        <v>13</v>
      </c>
      <c r="J11972" t="s">
        <v>14</v>
      </c>
      <c r="K11972" t="b">
        <v>1</v>
      </c>
      <c r="L11972">
        <v>0.75991769996471703</v>
      </c>
      <c r="M11972">
        <v>66.443039100035094</v>
      </c>
      <c r="N11972">
        <v>3</v>
      </c>
      <c r="O11972">
        <v>0.120508199965116</v>
      </c>
      <c r="P11972">
        <v>66.670641900040195</v>
      </c>
    </row>
    <row r="11973" spans="1:16" x14ac:dyDescent="0.3">
      <c r="A11973">
        <v>34</v>
      </c>
      <c r="B11973">
        <v>1</v>
      </c>
      <c r="C11973">
        <v>1</v>
      </c>
      <c r="D11973">
        <v>5</v>
      </c>
      <c r="E11973" t="s">
        <v>1101</v>
      </c>
      <c r="F11973" t="s">
        <v>13</v>
      </c>
      <c r="G11973">
        <v>2</v>
      </c>
      <c r="H11973" t="s">
        <v>13</v>
      </c>
      <c r="I11973" t="s">
        <v>13</v>
      </c>
      <c r="J11973" t="s">
        <v>14</v>
      </c>
      <c r="K11973" t="b">
        <v>1</v>
      </c>
      <c r="L11973">
        <v>0.62348940002266295</v>
      </c>
      <c r="M11973">
        <v>67.806669700017693</v>
      </c>
      <c r="N11973">
        <v>3</v>
      </c>
      <c r="O11973">
        <v>0.153181299974676</v>
      </c>
      <c r="P11973">
        <v>68.071297999995295</v>
      </c>
    </row>
    <row r="11974" spans="1:16" x14ac:dyDescent="0.3">
      <c r="A11974">
        <v>34</v>
      </c>
      <c r="B11974">
        <v>1</v>
      </c>
      <c r="C11974">
        <v>1</v>
      </c>
      <c r="D11974">
        <v>5</v>
      </c>
      <c r="E11974" t="s">
        <v>1663</v>
      </c>
      <c r="F11974">
        <v>1</v>
      </c>
      <c r="G11974">
        <v>2</v>
      </c>
      <c r="H11974">
        <v>1.9943287000060099</v>
      </c>
      <c r="I11974">
        <v>122.50201410002801</v>
      </c>
      <c r="J11974" t="s">
        <v>14</v>
      </c>
      <c r="K11974" t="b">
        <v>0</v>
      </c>
      <c r="L11974">
        <v>0.56854449998354495</v>
      </c>
      <c r="M11974">
        <v>69.151710900012404</v>
      </c>
      <c r="N11974">
        <v>3</v>
      </c>
      <c r="O11974">
        <v>0.155137299967464</v>
      </c>
      <c r="P11974">
        <v>69.433308700041394</v>
      </c>
    </row>
    <row r="11975" spans="1:16" x14ac:dyDescent="0.3">
      <c r="A11975">
        <v>34</v>
      </c>
      <c r="B11975">
        <v>1</v>
      </c>
      <c r="C11975">
        <v>1</v>
      </c>
      <c r="D11975">
        <v>5</v>
      </c>
      <c r="E11975" t="s">
        <v>2067</v>
      </c>
      <c r="F11975">
        <v>1</v>
      </c>
      <c r="G11975">
        <v>2</v>
      </c>
      <c r="H11975">
        <v>1.9926081000012299</v>
      </c>
      <c r="I11975">
        <v>37.500697800016503</v>
      </c>
      <c r="J11975" t="s">
        <v>14</v>
      </c>
      <c r="K11975" t="b">
        <v>0</v>
      </c>
      <c r="L11975">
        <v>0.62627909996081099</v>
      </c>
      <c r="M11975">
        <v>70.575989200035096</v>
      </c>
      <c r="N11975">
        <v>3</v>
      </c>
      <c r="O11975">
        <v>0.15223990002414201</v>
      </c>
      <c r="P11975">
        <v>70.8223570000264</v>
      </c>
    </row>
    <row r="11976" spans="1:16" x14ac:dyDescent="0.3">
      <c r="A11976">
        <v>34</v>
      </c>
      <c r="B11976">
        <v>1</v>
      </c>
      <c r="C11976">
        <v>1</v>
      </c>
      <c r="D11976">
        <v>5</v>
      </c>
      <c r="E11976" t="s">
        <v>973</v>
      </c>
      <c r="F11976" t="s">
        <v>13</v>
      </c>
      <c r="G11976">
        <v>2</v>
      </c>
      <c r="H11976" t="s">
        <v>13</v>
      </c>
      <c r="I11976" t="s">
        <v>13</v>
      </c>
      <c r="J11976" t="s">
        <v>14</v>
      </c>
      <c r="K11976" t="b">
        <v>1</v>
      </c>
      <c r="L11976">
        <v>0.59833680000156197</v>
      </c>
      <c r="M11976">
        <v>71.931367700046394</v>
      </c>
      <c r="N11976">
        <v>3</v>
      </c>
      <c r="O11976">
        <v>0.144130500033498</v>
      </c>
      <c r="P11976">
        <v>72.198519100027596</v>
      </c>
    </row>
    <row r="11977" spans="1:16" x14ac:dyDescent="0.3">
      <c r="A11977">
        <v>34</v>
      </c>
      <c r="B11977">
        <v>1</v>
      </c>
      <c r="C11977">
        <v>1</v>
      </c>
      <c r="D11977">
        <v>5</v>
      </c>
      <c r="E11977" t="s">
        <v>883</v>
      </c>
      <c r="F11977">
        <v>1</v>
      </c>
      <c r="G11977">
        <v>2</v>
      </c>
      <c r="H11977">
        <v>1.9947819000226401</v>
      </c>
      <c r="I11977">
        <v>145.00235189998099</v>
      </c>
      <c r="J11977" t="s">
        <v>14</v>
      </c>
      <c r="K11977" t="b">
        <v>0</v>
      </c>
      <c r="L11977">
        <v>0.69202380004571795</v>
      </c>
      <c r="M11977">
        <v>73.4083631000249</v>
      </c>
      <c r="N11977">
        <v>3</v>
      </c>
      <c r="O11977">
        <v>0.57772500003920901</v>
      </c>
      <c r="P11977">
        <v>74.103864400007296</v>
      </c>
    </row>
    <row r="11978" spans="1:16" x14ac:dyDescent="0.3">
      <c r="A11978">
        <v>34</v>
      </c>
      <c r="B11978">
        <v>1</v>
      </c>
      <c r="C11978">
        <v>1</v>
      </c>
      <c r="D11978">
        <v>5</v>
      </c>
      <c r="E11978" t="s">
        <v>209</v>
      </c>
      <c r="F11978" t="s">
        <v>13</v>
      </c>
      <c r="G11978">
        <v>2</v>
      </c>
      <c r="H11978" t="s">
        <v>13</v>
      </c>
      <c r="I11978" t="s">
        <v>13</v>
      </c>
      <c r="J11978" t="s">
        <v>14</v>
      </c>
      <c r="K11978" t="b">
        <v>1</v>
      </c>
      <c r="L11978">
        <v>6.3302270999993198</v>
      </c>
      <c r="M11978">
        <v>80.946693400037503</v>
      </c>
      <c r="N11978">
        <v>3</v>
      </c>
      <c r="O11978">
        <v>0.124864500015974</v>
      </c>
      <c r="P11978">
        <v>81.195071300026001</v>
      </c>
    </row>
    <row r="11979" spans="1:16" x14ac:dyDescent="0.3">
      <c r="A11979">
        <v>34</v>
      </c>
      <c r="B11979">
        <v>1</v>
      </c>
      <c r="C11979">
        <v>1</v>
      </c>
      <c r="D11979">
        <v>5</v>
      </c>
      <c r="E11979" t="s">
        <v>43</v>
      </c>
      <c r="F11979" t="s">
        <v>13</v>
      </c>
      <c r="G11979">
        <v>2</v>
      </c>
      <c r="H11979" t="s">
        <v>13</v>
      </c>
      <c r="I11979" t="s">
        <v>13</v>
      </c>
      <c r="J11979" t="s">
        <v>16</v>
      </c>
      <c r="K11979" t="b">
        <v>0</v>
      </c>
      <c r="L11979">
        <v>0.77065019996371098</v>
      </c>
      <c r="M11979">
        <v>82.4706070999964</v>
      </c>
      <c r="N11979">
        <v>3</v>
      </c>
      <c r="O11979">
        <v>0.16933060000883399</v>
      </c>
      <c r="P11979">
        <v>82.799502700043405</v>
      </c>
    </row>
    <row r="11980" spans="1:16" x14ac:dyDescent="0.3">
      <c r="A11980">
        <v>34</v>
      </c>
      <c r="B11980">
        <v>1</v>
      </c>
      <c r="C11980">
        <v>1</v>
      </c>
      <c r="D11980">
        <v>5</v>
      </c>
      <c r="E11980" t="s">
        <v>729</v>
      </c>
      <c r="F11980">
        <v>1</v>
      </c>
      <c r="G11980">
        <v>2</v>
      </c>
      <c r="H11980">
        <v>1.9944699999759901</v>
      </c>
      <c r="I11980">
        <v>135.002211600018</v>
      </c>
      <c r="J11980" t="s">
        <v>14</v>
      </c>
      <c r="K11980" t="b">
        <v>0</v>
      </c>
      <c r="L11980">
        <v>1.0583893999573799</v>
      </c>
      <c r="M11980">
        <v>84.374790400033802</v>
      </c>
      <c r="N11980">
        <v>3</v>
      </c>
      <c r="O11980">
        <v>0.16212069999892301</v>
      </c>
      <c r="P11980">
        <v>84.672248300048494</v>
      </c>
    </row>
    <row r="11981" spans="1:16" x14ac:dyDescent="0.3">
      <c r="A11981">
        <v>34</v>
      </c>
      <c r="B11981">
        <v>1</v>
      </c>
      <c r="C11981">
        <v>1</v>
      </c>
      <c r="D11981">
        <v>5</v>
      </c>
      <c r="E11981" t="s">
        <v>143</v>
      </c>
      <c r="F11981">
        <v>1</v>
      </c>
      <c r="G11981">
        <v>2</v>
      </c>
      <c r="H11981">
        <v>1.9921945999958599</v>
      </c>
      <c r="I11981">
        <v>15.0003466000198</v>
      </c>
      <c r="J11981" t="s">
        <v>16</v>
      </c>
      <c r="K11981" t="b">
        <v>1</v>
      </c>
      <c r="L11981">
        <v>1.38608059997205</v>
      </c>
      <c r="M11981">
        <v>86.569112600002001</v>
      </c>
      <c r="N11981">
        <v>3</v>
      </c>
      <c r="O11981">
        <v>0.17179430002579499</v>
      </c>
      <c r="P11981">
        <v>86.866004900017302</v>
      </c>
    </row>
    <row r="11982" spans="1:16" x14ac:dyDescent="0.3">
      <c r="A11982">
        <v>34</v>
      </c>
      <c r="B11982">
        <v>1</v>
      </c>
      <c r="C11982">
        <v>1</v>
      </c>
      <c r="D11982">
        <v>5</v>
      </c>
      <c r="E11982" t="s">
        <v>789</v>
      </c>
      <c r="F11982">
        <v>1</v>
      </c>
      <c r="G11982">
        <v>2</v>
      </c>
      <c r="H11982">
        <v>1.99399769998854</v>
      </c>
      <c r="I11982">
        <v>102.50175970001099</v>
      </c>
      <c r="J11982" t="s">
        <v>14</v>
      </c>
      <c r="K11982" t="b">
        <v>0</v>
      </c>
      <c r="L11982">
        <v>0.77188839996233605</v>
      </c>
      <c r="M11982">
        <v>88.154964100045603</v>
      </c>
      <c r="N11982">
        <v>3</v>
      </c>
      <c r="O11982">
        <v>0.20211780001409399</v>
      </c>
      <c r="P11982">
        <v>88.4562590999994</v>
      </c>
    </row>
    <row r="11983" spans="1:16" x14ac:dyDescent="0.3">
      <c r="A11983">
        <v>34</v>
      </c>
      <c r="B11983">
        <v>1</v>
      </c>
      <c r="C11983">
        <v>1</v>
      </c>
      <c r="D11983">
        <v>5</v>
      </c>
      <c r="E11983" t="s">
        <v>1705</v>
      </c>
      <c r="F11983">
        <v>1</v>
      </c>
      <c r="G11983">
        <v>2</v>
      </c>
      <c r="H11983">
        <v>1.99209680000786</v>
      </c>
      <c r="I11983">
        <v>10.0002540000132</v>
      </c>
      <c r="J11983" t="s">
        <v>14</v>
      </c>
      <c r="K11983" t="b">
        <v>0</v>
      </c>
      <c r="L11983">
        <v>1.0024562000180599</v>
      </c>
      <c r="M11983">
        <v>89.968790400016601</v>
      </c>
      <c r="N11983">
        <v>3</v>
      </c>
      <c r="O11983">
        <v>0.121528399991803</v>
      </c>
      <c r="P11983">
        <v>90.199759100039998</v>
      </c>
    </row>
    <row r="11984" spans="1:16" x14ac:dyDescent="0.3">
      <c r="A11984">
        <v>34</v>
      </c>
      <c r="B11984">
        <v>1</v>
      </c>
      <c r="C11984">
        <v>1</v>
      </c>
      <c r="D11984">
        <v>5</v>
      </c>
      <c r="E11984" t="s">
        <v>1901</v>
      </c>
      <c r="F11984">
        <v>1</v>
      </c>
      <c r="G11984">
        <v>2</v>
      </c>
      <c r="H11984">
        <v>1.99356380000245</v>
      </c>
      <c r="I11984">
        <v>87.501531500020107</v>
      </c>
      <c r="J11984" t="s">
        <v>14</v>
      </c>
      <c r="K11984" t="b">
        <v>0</v>
      </c>
      <c r="L11984">
        <v>0.73892550001619395</v>
      </c>
      <c r="M11984">
        <v>91.455304100003602</v>
      </c>
      <c r="N11984">
        <v>3</v>
      </c>
      <c r="O11984">
        <v>0.26040670002112198</v>
      </c>
      <c r="P11984">
        <v>91.8026714000152</v>
      </c>
    </row>
    <row r="11985" spans="1:16" x14ac:dyDescent="0.3">
      <c r="A11985">
        <v>34</v>
      </c>
      <c r="B11985">
        <v>1</v>
      </c>
      <c r="C11985">
        <v>1</v>
      </c>
      <c r="D11985">
        <v>5</v>
      </c>
      <c r="E11985" t="s">
        <v>1195</v>
      </c>
      <c r="F11985">
        <v>1</v>
      </c>
      <c r="G11985">
        <v>2</v>
      </c>
      <c r="H11985">
        <v>1.99190130003262</v>
      </c>
      <c r="I11985">
        <v>2.5001090000150699</v>
      </c>
      <c r="J11985" t="s">
        <v>14</v>
      </c>
      <c r="K11985" t="b">
        <v>0</v>
      </c>
      <c r="L11985">
        <v>0.77488370001083196</v>
      </c>
      <c r="M11985">
        <v>93.091147500032093</v>
      </c>
      <c r="N11985">
        <v>3</v>
      </c>
      <c r="O11985">
        <v>0.19636739999987199</v>
      </c>
      <c r="P11985">
        <v>93.386474500002805</v>
      </c>
    </row>
    <row r="11986" spans="1:16" x14ac:dyDescent="0.3">
      <c r="A11986">
        <v>34</v>
      </c>
      <c r="B11986">
        <v>1</v>
      </c>
      <c r="C11986">
        <v>1</v>
      </c>
      <c r="D11986">
        <v>5</v>
      </c>
      <c r="E11986" t="s">
        <v>1927</v>
      </c>
      <c r="F11986">
        <v>1</v>
      </c>
      <c r="G11986">
        <v>2</v>
      </c>
      <c r="H11986">
        <v>1.99490419996437</v>
      </c>
      <c r="I11986">
        <v>150.00244529999301</v>
      </c>
      <c r="J11986" t="s">
        <v>16</v>
      </c>
      <c r="K11986" t="b">
        <v>1</v>
      </c>
      <c r="L11986">
        <v>0.92277889995602902</v>
      </c>
      <c r="M11986">
        <v>94.822488800040503</v>
      </c>
      <c r="N11986">
        <v>3</v>
      </c>
      <c r="O11986">
        <v>0.18059880001237599</v>
      </c>
      <c r="P11986">
        <v>95.106621000042693</v>
      </c>
    </row>
    <row r="11987" spans="1:16" x14ac:dyDescent="0.3">
      <c r="A11987">
        <v>34</v>
      </c>
      <c r="B11987">
        <v>1</v>
      </c>
      <c r="C11987">
        <v>1</v>
      </c>
      <c r="D11987">
        <v>5</v>
      </c>
      <c r="E11987" t="s">
        <v>1636</v>
      </c>
      <c r="F11987">
        <v>1</v>
      </c>
      <c r="G11987">
        <v>2</v>
      </c>
      <c r="H11987">
        <v>1.99451430002227</v>
      </c>
      <c r="I11987">
        <v>130.00213460001399</v>
      </c>
      <c r="J11987" t="s">
        <v>14</v>
      </c>
      <c r="K11987" t="b">
        <v>0</v>
      </c>
      <c r="L11987">
        <v>0.87231619999511201</v>
      </c>
      <c r="M11987">
        <v>96.488729900040198</v>
      </c>
      <c r="N11987">
        <v>3</v>
      </c>
      <c r="O11987">
        <v>0.12360699998680499</v>
      </c>
      <c r="P11987">
        <v>96.737808600009899</v>
      </c>
    </row>
    <row r="11988" spans="1:16" x14ac:dyDescent="0.3">
      <c r="A11988">
        <v>34</v>
      </c>
      <c r="B11988">
        <v>1</v>
      </c>
      <c r="C11988">
        <v>1</v>
      </c>
      <c r="D11988">
        <v>5</v>
      </c>
      <c r="E11988" t="s">
        <v>1017</v>
      </c>
      <c r="F11988" t="s">
        <v>13</v>
      </c>
      <c r="G11988">
        <v>2</v>
      </c>
      <c r="H11988" t="s">
        <v>13</v>
      </c>
      <c r="I11988" t="s">
        <v>13</v>
      </c>
      <c r="J11988" t="s">
        <v>14</v>
      </c>
      <c r="K11988" t="b">
        <v>1</v>
      </c>
      <c r="L11988">
        <v>0.94327199994586397</v>
      </c>
      <c r="M11988">
        <v>98.193031300033894</v>
      </c>
      <c r="N11988">
        <v>3</v>
      </c>
      <c r="O11988">
        <v>0.170138900051825</v>
      </c>
      <c r="P11988">
        <v>98.464273500023396</v>
      </c>
    </row>
    <row r="11989" spans="1:16" x14ac:dyDescent="0.3">
      <c r="A11989">
        <v>34</v>
      </c>
      <c r="B11989">
        <v>1</v>
      </c>
      <c r="C11989">
        <v>1</v>
      </c>
      <c r="D11989">
        <v>5</v>
      </c>
      <c r="E11989" t="s">
        <v>249</v>
      </c>
      <c r="F11989">
        <v>1</v>
      </c>
      <c r="G11989">
        <v>2</v>
      </c>
      <c r="H11989">
        <v>1.99382510001306</v>
      </c>
      <c r="I11989">
        <v>97.501659700006698</v>
      </c>
      <c r="J11989" t="s">
        <v>14</v>
      </c>
      <c r="K11989" t="b">
        <v>0</v>
      </c>
      <c r="L11989">
        <v>1.2425743000349001</v>
      </c>
      <c r="M11989">
        <v>100.225608900015</v>
      </c>
      <c r="N11989">
        <v>3</v>
      </c>
      <c r="O11989">
        <v>0.177469399990514</v>
      </c>
      <c r="P11989">
        <v>100.519590100041</v>
      </c>
    </row>
    <row r="11990" spans="1:16" x14ac:dyDescent="0.3">
      <c r="A11990">
        <v>34</v>
      </c>
      <c r="B11990">
        <v>1</v>
      </c>
      <c r="C11990">
        <v>1</v>
      </c>
      <c r="D11990">
        <v>5</v>
      </c>
      <c r="E11990" t="s">
        <v>1894</v>
      </c>
      <c r="F11990" t="s">
        <v>13</v>
      </c>
      <c r="G11990">
        <v>2</v>
      </c>
      <c r="H11990" t="s">
        <v>13</v>
      </c>
      <c r="I11990" t="s">
        <v>13</v>
      </c>
      <c r="J11990" t="s">
        <v>16</v>
      </c>
      <c r="K11990" t="b">
        <v>0</v>
      </c>
      <c r="L11990">
        <v>1.54157830000622</v>
      </c>
      <c r="M11990">
        <v>102.574606900045</v>
      </c>
      <c r="N11990">
        <v>3</v>
      </c>
      <c r="O11990">
        <v>0.114423700026236</v>
      </c>
      <c r="P11990">
        <v>102.832438200014</v>
      </c>
    </row>
    <row r="11991" spans="1:16" x14ac:dyDescent="0.3">
      <c r="A11991">
        <v>34</v>
      </c>
      <c r="B11991">
        <v>1</v>
      </c>
      <c r="C11991">
        <v>1</v>
      </c>
      <c r="D11991">
        <v>5</v>
      </c>
      <c r="E11991" t="s">
        <v>467</v>
      </c>
      <c r="F11991" t="s">
        <v>13</v>
      </c>
      <c r="G11991">
        <v>2</v>
      </c>
      <c r="H11991" t="s">
        <v>13</v>
      </c>
      <c r="I11991" t="s">
        <v>13</v>
      </c>
      <c r="J11991" t="s">
        <v>16</v>
      </c>
      <c r="K11991" t="b">
        <v>0</v>
      </c>
      <c r="L11991">
        <v>1.49302300001727</v>
      </c>
      <c r="M11991">
        <v>104.842718900007</v>
      </c>
      <c r="N11991">
        <v>3</v>
      </c>
      <c r="O11991">
        <v>0.176013900025282</v>
      </c>
      <c r="P11991">
        <v>105.110234000022</v>
      </c>
    </row>
    <row r="11992" spans="1:16" x14ac:dyDescent="0.3">
      <c r="A11992">
        <v>34</v>
      </c>
      <c r="B11992">
        <v>1</v>
      </c>
      <c r="C11992">
        <v>1</v>
      </c>
      <c r="D11992">
        <v>5</v>
      </c>
      <c r="E11992" t="s">
        <v>980</v>
      </c>
      <c r="F11992" t="s">
        <v>13</v>
      </c>
      <c r="G11992">
        <v>2</v>
      </c>
      <c r="H11992" t="s">
        <v>13</v>
      </c>
      <c r="I11992" t="s">
        <v>13</v>
      </c>
      <c r="J11992" t="s">
        <v>14</v>
      </c>
      <c r="K11992" t="b">
        <v>1</v>
      </c>
      <c r="L11992">
        <v>0.82522830000380099</v>
      </c>
      <c r="M11992">
        <v>106.441458000045</v>
      </c>
      <c r="N11992">
        <v>3</v>
      </c>
      <c r="O11992">
        <v>0.28510089998599097</v>
      </c>
      <c r="P11992">
        <v>106.859256300027</v>
      </c>
    </row>
    <row r="11993" spans="1:16" x14ac:dyDescent="0.3">
      <c r="A11993">
        <v>34</v>
      </c>
      <c r="B11993">
        <v>1</v>
      </c>
      <c r="C11993">
        <v>1</v>
      </c>
      <c r="D11993">
        <v>5</v>
      </c>
      <c r="E11993" t="s">
        <v>1845</v>
      </c>
      <c r="F11993" t="s">
        <v>13</v>
      </c>
      <c r="G11993">
        <v>2</v>
      </c>
      <c r="H11993" t="s">
        <v>13</v>
      </c>
      <c r="I11993" t="s">
        <v>13</v>
      </c>
      <c r="J11993" t="s">
        <v>16</v>
      </c>
      <c r="K11993" t="b">
        <v>0</v>
      </c>
      <c r="L11993">
        <v>2.0899055000045301</v>
      </c>
      <c r="M11993">
        <v>109.45609340001801</v>
      </c>
      <c r="N11993">
        <v>3</v>
      </c>
      <c r="O11993">
        <v>5.7888699986506302E-2</v>
      </c>
      <c r="P11993">
        <v>109.632144100033</v>
      </c>
    </row>
    <row r="11994" spans="1:16" x14ac:dyDescent="0.3">
      <c r="A11994">
        <v>34</v>
      </c>
      <c r="B11994">
        <v>1</v>
      </c>
      <c r="C11994">
        <v>1</v>
      </c>
      <c r="D11994">
        <v>5</v>
      </c>
      <c r="E11994" t="s">
        <v>1742</v>
      </c>
      <c r="F11994" t="s">
        <v>13</v>
      </c>
      <c r="G11994">
        <v>2</v>
      </c>
      <c r="H11994" t="s">
        <v>13</v>
      </c>
      <c r="I11994" t="s">
        <v>13</v>
      </c>
      <c r="J11994" t="s">
        <v>14</v>
      </c>
      <c r="K11994" t="b">
        <v>1</v>
      </c>
      <c r="L11994">
        <v>0.58664360002148896</v>
      </c>
      <c r="M11994">
        <v>110.736282200029</v>
      </c>
      <c r="N11994">
        <v>3</v>
      </c>
      <c r="O11994">
        <v>0.25682490004692199</v>
      </c>
      <c r="P11994">
        <v>111.10291260003601</v>
      </c>
    </row>
    <row r="11995" spans="1:16" x14ac:dyDescent="0.3">
      <c r="A11995">
        <v>34</v>
      </c>
      <c r="B11995">
        <v>1</v>
      </c>
      <c r="C11995">
        <v>1</v>
      </c>
      <c r="D11995">
        <v>5</v>
      </c>
      <c r="E11995" t="s">
        <v>390</v>
      </c>
      <c r="F11995" t="s">
        <v>13</v>
      </c>
      <c r="G11995">
        <v>2</v>
      </c>
      <c r="H11995" t="s">
        <v>13</v>
      </c>
      <c r="I11995" t="s">
        <v>13</v>
      </c>
      <c r="J11995" t="s">
        <v>16</v>
      </c>
      <c r="K11995" t="b">
        <v>0</v>
      </c>
      <c r="L11995">
        <v>0.62293199996929605</v>
      </c>
      <c r="M11995">
        <v>112.239127700042</v>
      </c>
      <c r="N11995">
        <v>3</v>
      </c>
      <c r="O11995">
        <v>9.6067600010428605E-2</v>
      </c>
      <c r="P11995">
        <v>112.438232400047</v>
      </c>
    </row>
    <row r="11996" spans="1:16" x14ac:dyDescent="0.3">
      <c r="A11996">
        <v>34</v>
      </c>
      <c r="B11996">
        <v>1</v>
      </c>
      <c r="C11996">
        <v>1</v>
      </c>
      <c r="D11996">
        <v>5</v>
      </c>
      <c r="E11996" t="s">
        <v>106</v>
      </c>
      <c r="F11996" t="s">
        <v>13</v>
      </c>
      <c r="G11996">
        <v>2</v>
      </c>
      <c r="H11996" t="s">
        <v>13</v>
      </c>
      <c r="I11996" t="s">
        <v>13</v>
      </c>
      <c r="J11996" t="s">
        <v>16</v>
      </c>
      <c r="K11996" t="b">
        <v>0</v>
      </c>
      <c r="L11996">
        <v>0.60081660002470005</v>
      </c>
      <c r="M11996">
        <v>113.550468200003</v>
      </c>
      <c r="N11996">
        <v>3</v>
      </c>
      <c r="O11996">
        <v>0.43221840000478601</v>
      </c>
      <c r="P11996">
        <v>114.30224360001699</v>
      </c>
    </row>
    <row r="11997" spans="1:16" x14ac:dyDescent="0.3">
      <c r="A11997">
        <v>34</v>
      </c>
      <c r="B11997">
        <v>1</v>
      </c>
      <c r="C11997">
        <v>1</v>
      </c>
      <c r="D11997">
        <v>5</v>
      </c>
      <c r="E11997" t="s">
        <v>1025</v>
      </c>
      <c r="F11997" t="s">
        <v>13</v>
      </c>
      <c r="G11997">
        <v>2</v>
      </c>
      <c r="H11997" t="s">
        <v>13</v>
      </c>
      <c r="I11997" t="s">
        <v>13</v>
      </c>
      <c r="J11997" t="s">
        <v>16</v>
      </c>
      <c r="K11997" t="b">
        <v>0</v>
      </c>
      <c r="L11997">
        <v>0.63441719999536905</v>
      </c>
      <c r="M11997">
        <v>115.45065610000201</v>
      </c>
      <c r="N11997">
        <v>3</v>
      </c>
      <c r="O11997">
        <v>8.0108099966310006E-2</v>
      </c>
      <c r="P11997">
        <v>115.678287599992</v>
      </c>
    </row>
    <row r="11998" spans="1:16" x14ac:dyDescent="0.3">
      <c r="A11998">
        <v>34</v>
      </c>
      <c r="B11998">
        <v>1</v>
      </c>
      <c r="C11998">
        <v>1</v>
      </c>
      <c r="D11998">
        <v>5</v>
      </c>
      <c r="E11998" t="s">
        <v>439</v>
      </c>
      <c r="F11998" t="s">
        <v>13</v>
      </c>
      <c r="G11998">
        <v>2</v>
      </c>
      <c r="H11998" t="s">
        <v>13</v>
      </c>
      <c r="I11998" t="s">
        <v>13</v>
      </c>
      <c r="J11998" t="s">
        <v>16</v>
      </c>
      <c r="K11998" t="b">
        <v>0</v>
      </c>
      <c r="L11998">
        <v>0.81184530002065003</v>
      </c>
      <c r="M11998">
        <v>116.99491170002101</v>
      </c>
      <c r="N11998">
        <v>3</v>
      </c>
      <c r="O11998">
        <v>0.107639599998947</v>
      </c>
      <c r="P11998">
        <v>117.21779680001799</v>
      </c>
    </row>
    <row r="11999" spans="1:16" x14ac:dyDescent="0.3">
      <c r="A11999">
        <v>34</v>
      </c>
      <c r="B11999">
        <v>1</v>
      </c>
      <c r="C11999">
        <v>1</v>
      </c>
      <c r="D11999">
        <v>5</v>
      </c>
      <c r="E11999" t="s">
        <v>371</v>
      </c>
      <c r="F11999" t="s">
        <v>13</v>
      </c>
      <c r="G11999">
        <v>2</v>
      </c>
      <c r="H11999" t="s">
        <v>13</v>
      </c>
      <c r="I11999" t="s">
        <v>13</v>
      </c>
      <c r="J11999" t="s">
        <v>14</v>
      </c>
      <c r="K11999" t="b">
        <v>1</v>
      </c>
      <c r="L11999">
        <v>0.52156299998750899</v>
      </c>
      <c r="M11999">
        <v>118.254623200046</v>
      </c>
      <c r="N11999">
        <v>3</v>
      </c>
      <c r="O11999">
        <v>8.5242800007108599E-2</v>
      </c>
      <c r="P11999">
        <v>118.443238300039</v>
      </c>
    </row>
    <row r="12000" spans="1:16" x14ac:dyDescent="0.3">
      <c r="A12000">
        <v>34</v>
      </c>
      <c r="B12000">
        <v>1</v>
      </c>
      <c r="C12000">
        <v>1</v>
      </c>
      <c r="D12000">
        <v>5</v>
      </c>
      <c r="E12000" t="s">
        <v>344</v>
      </c>
      <c r="F12000">
        <v>1</v>
      </c>
      <c r="G12000">
        <v>2</v>
      </c>
      <c r="H12000">
        <v>1.99424010002986</v>
      </c>
      <c r="I12000">
        <v>115.00193989998699</v>
      </c>
      <c r="J12000" t="s">
        <v>16</v>
      </c>
      <c r="K12000" t="b">
        <v>1</v>
      </c>
      <c r="L12000">
        <v>0.475623200007249</v>
      </c>
      <c r="M12000">
        <v>119.42522360000299</v>
      </c>
      <c r="N12000">
        <v>3</v>
      </c>
      <c r="O12000">
        <v>9.8410700040403795E-2</v>
      </c>
      <c r="P12000">
        <v>119.632501300017</v>
      </c>
    </row>
    <row r="12001" spans="1:16" x14ac:dyDescent="0.3">
      <c r="A12001">
        <v>34</v>
      </c>
      <c r="B12001">
        <v>1</v>
      </c>
      <c r="C12001">
        <v>1</v>
      </c>
      <c r="D12001">
        <v>5</v>
      </c>
      <c r="E12001" t="s">
        <v>1633</v>
      </c>
      <c r="F12001">
        <v>1</v>
      </c>
      <c r="G12001">
        <v>2</v>
      </c>
      <c r="H12001">
        <v>1.99325539998245</v>
      </c>
      <c r="I12001">
        <v>67.501172900025296</v>
      </c>
      <c r="J12001" t="s">
        <v>16</v>
      </c>
      <c r="K12001" t="b">
        <v>1</v>
      </c>
      <c r="L12001">
        <v>5.7798829000094001</v>
      </c>
      <c r="M12001">
        <v>125.929514900025</v>
      </c>
      <c r="N12001">
        <v>3</v>
      </c>
      <c r="O12001">
        <v>6.5362599969375906E-2</v>
      </c>
      <c r="P12001">
        <v>126.103417500039</v>
      </c>
    </row>
    <row r="12002" spans="1:16" x14ac:dyDescent="0.3">
      <c r="A12002">
        <v>34</v>
      </c>
      <c r="B12002">
        <v>2</v>
      </c>
      <c r="C12002">
        <v>0</v>
      </c>
      <c r="D12002">
        <v>1</v>
      </c>
      <c r="E12002" t="s">
        <v>351</v>
      </c>
      <c r="F12002" t="s">
        <v>13</v>
      </c>
      <c r="G12002">
        <v>1</v>
      </c>
      <c r="H12002" t="s">
        <v>13</v>
      </c>
      <c r="I12002" t="s">
        <v>13</v>
      </c>
      <c r="J12002" t="s">
        <v>14</v>
      </c>
      <c r="K12002" t="b">
        <v>1</v>
      </c>
      <c r="L12002">
        <v>7.4409142999793403</v>
      </c>
      <c r="M12002">
        <v>7.4410342000191996</v>
      </c>
      <c r="N12002">
        <v>2</v>
      </c>
      <c r="O12002">
        <v>1.1527932999888399</v>
      </c>
      <c r="P12002">
        <v>8.7092158999876101</v>
      </c>
    </row>
    <row r="12003" spans="1:16" x14ac:dyDescent="0.3">
      <c r="A12003">
        <v>34</v>
      </c>
      <c r="B12003">
        <v>2</v>
      </c>
      <c r="C12003">
        <v>0</v>
      </c>
      <c r="D12003">
        <v>1</v>
      </c>
      <c r="E12003" t="s">
        <v>962</v>
      </c>
      <c r="F12003" t="s">
        <v>13</v>
      </c>
      <c r="G12003">
        <v>1</v>
      </c>
      <c r="H12003" t="s">
        <v>13</v>
      </c>
      <c r="I12003" t="s">
        <v>13</v>
      </c>
      <c r="J12003" t="s">
        <v>14</v>
      </c>
      <c r="K12003" t="b">
        <v>1</v>
      </c>
      <c r="L12003">
        <v>2.3664359000395101</v>
      </c>
      <c r="M12003">
        <v>11.583058899967</v>
      </c>
      <c r="N12003">
        <v>2</v>
      </c>
      <c r="O12003">
        <v>0.70148579997476201</v>
      </c>
      <c r="P12003">
        <v>12.4337528999895</v>
      </c>
    </row>
    <row r="12004" spans="1:16" x14ac:dyDescent="0.3">
      <c r="A12004">
        <v>34</v>
      </c>
      <c r="B12004">
        <v>2</v>
      </c>
      <c r="C12004">
        <v>0</v>
      </c>
      <c r="D12004">
        <v>1</v>
      </c>
      <c r="E12004" t="s">
        <v>880</v>
      </c>
      <c r="F12004">
        <v>1</v>
      </c>
      <c r="G12004">
        <v>1</v>
      </c>
      <c r="H12004">
        <v>1.9872853999841</v>
      </c>
      <c r="I12004">
        <v>137.50331</v>
      </c>
      <c r="J12004" t="s">
        <v>16</v>
      </c>
      <c r="K12004" t="b">
        <v>1</v>
      </c>
      <c r="L12004">
        <v>1.57266970002092</v>
      </c>
      <c r="M12004">
        <v>14.522470599971699</v>
      </c>
      <c r="N12004">
        <v>3</v>
      </c>
      <c r="O12004">
        <v>0.72448610002174996</v>
      </c>
      <c r="P12004">
        <v>15.360835500003301</v>
      </c>
    </row>
    <row r="12005" spans="1:16" x14ac:dyDescent="0.3">
      <c r="A12005">
        <v>34</v>
      </c>
      <c r="B12005">
        <v>2</v>
      </c>
      <c r="C12005">
        <v>0</v>
      </c>
      <c r="D12005">
        <v>1</v>
      </c>
      <c r="E12005" t="s">
        <v>672</v>
      </c>
      <c r="F12005" t="s">
        <v>13</v>
      </c>
      <c r="G12005">
        <v>1</v>
      </c>
      <c r="H12005" t="s">
        <v>13</v>
      </c>
      <c r="I12005" t="s">
        <v>13</v>
      </c>
      <c r="J12005" t="s">
        <v>14</v>
      </c>
      <c r="K12005" t="b">
        <v>1</v>
      </c>
      <c r="L12005">
        <v>2.26367389998632</v>
      </c>
      <c r="M12005">
        <v>18.130346499965501</v>
      </c>
      <c r="N12005">
        <v>2</v>
      </c>
      <c r="O12005">
        <v>0.49194350000470899</v>
      </c>
      <c r="P12005">
        <v>18.7522553000017</v>
      </c>
    </row>
    <row r="12006" spans="1:16" x14ac:dyDescent="0.3">
      <c r="A12006">
        <v>34</v>
      </c>
      <c r="B12006">
        <v>2</v>
      </c>
      <c r="C12006">
        <v>0</v>
      </c>
      <c r="D12006">
        <v>1</v>
      </c>
      <c r="E12006" t="s">
        <v>68</v>
      </c>
      <c r="F12006">
        <v>1</v>
      </c>
      <c r="G12006">
        <v>1</v>
      </c>
      <c r="H12006">
        <v>1.9860087999841201</v>
      </c>
      <c r="I12006">
        <v>77.502261499990695</v>
      </c>
      <c r="J12006" t="s">
        <v>16</v>
      </c>
      <c r="K12006" t="b">
        <v>1</v>
      </c>
      <c r="L12006">
        <v>1.5654493999900301</v>
      </c>
      <c r="M12006">
        <v>20.831956700014398</v>
      </c>
      <c r="N12006">
        <v>2</v>
      </c>
      <c r="O12006">
        <v>0.42594749998534098</v>
      </c>
      <c r="P12006">
        <v>21.3902331999852</v>
      </c>
    </row>
    <row r="12007" spans="1:16" x14ac:dyDescent="0.3">
      <c r="A12007">
        <v>34</v>
      </c>
      <c r="B12007">
        <v>2</v>
      </c>
      <c r="C12007">
        <v>0</v>
      </c>
      <c r="D12007">
        <v>1</v>
      </c>
      <c r="E12007" t="s">
        <v>1200</v>
      </c>
      <c r="F12007">
        <v>1</v>
      </c>
      <c r="G12007">
        <v>1</v>
      </c>
      <c r="H12007">
        <v>1.9866270999773401</v>
      </c>
      <c r="I12007">
        <v>105.002742399985</v>
      </c>
      <c r="J12007" t="s">
        <v>16</v>
      </c>
      <c r="K12007" t="b">
        <v>1</v>
      </c>
      <c r="L12007">
        <v>1.4814933000016</v>
      </c>
      <c r="M12007">
        <v>23.381693099974701</v>
      </c>
      <c r="N12007">
        <v>2</v>
      </c>
      <c r="O12007">
        <v>0.39490850002039202</v>
      </c>
      <c r="P12007">
        <v>23.895042799995299</v>
      </c>
    </row>
    <row r="12008" spans="1:16" x14ac:dyDescent="0.3">
      <c r="A12008">
        <v>34</v>
      </c>
      <c r="B12008">
        <v>2</v>
      </c>
      <c r="C12008">
        <v>0</v>
      </c>
      <c r="D12008">
        <v>1</v>
      </c>
      <c r="E12008" t="s">
        <v>1363</v>
      </c>
      <c r="F12008">
        <v>1</v>
      </c>
      <c r="G12008">
        <v>1</v>
      </c>
      <c r="H12008">
        <v>1.9858907000161701</v>
      </c>
      <c r="I12008">
        <v>72.502189399965602</v>
      </c>
      <c r="J12008" t="s">
        <v>16</v>
      </c>
      <c r="K12008" t="b">
        <v>1</v>
      </c>
      <c r="L12008">
        <v>7.3169204000150803</v>
      </c>
      <c r="M12008">
        <v>31.733362399973</v>
      </c>
      <c r="N12008">
        <v>3</v>
      </c>
      <c r="O12008">
        <v>0.45097700000042101</v>
      </c>
      <c r="P12008">
        <v>32.335149799997502</v>
      </c>
    </row>
    <row r="12009" spans="1:16" x14ac:dyDescent="0.3">
      <c r="A12009">
        <v>34</v>
      </c>
      <c r="B12009">
        <v>2</v>
      </c>
      <c r="C12009">
        <v>0</v>
      </c>
      <c r="D12009">
        <v>1</v>
      </c>
      <c r="E12009" t="s">
        <v>682</v>
      </c>
      <c r="F12009" t="s">
        <v>13</v>
      </c>
      <c r="G12009">
        <v>1</v>
      </c>
      <c r="H12009" t="s">
        <v>13</v>
      </c>
      <c r="I12009" t="s">
        <v>13</v>
      </c>
      <c r="J12009" t="s">
        <v>14</v>
      </c>
      <c r="K12009" t="b">
        <v>1</v>
      </c>
      <c r="L12009">
        <v>3.0678406999795702</v>
      </c>
      <c r="M12009">
        <v>35.917626000009498</v>
      </c>
      <c r="N12009">
        <v>2</v>
      </c>
      <c r="O12009">
        <v>0.52918540005339298</v>
      </c>
      <c r="P12009">
        <v>36.557596399972702</v>
      </c>
    </row>
    <row r="12010" spans="1:16" x14ac:dyDescent="0.3">
      <c r="A12010">
        <v>34</v>
      </c>
      <c r="B12010">
        <v>2</v>
      </c>
      <c r="C12010">
        <v>0</v>
      </c>
      <c r="D12010">
        <v>1</v>
      </c>
      <c r="E12010" t="s">
        <v>751</v>
      </c>
      <c r="F12010">
        <v>1</v>
      </c>
      <c r="G12010">
        <v>1</v>
      </c>
      <c r="H12010">
        <v>1.98550389998127</v>
      </c>
      <c r="I12010">
        <v>57.501900499977602</v>
      </c>
      <c r="J12010" t="s">
        <v>16</v>
      </c>
      <c r="K12010" t="b">
        <v>1</v>
      </c>
      <c r="L12010">
        <v>10.195484499970901</v>
      </c>
      <c r="M12010">
        <v>47.261823699984198</v>
      </c>
      <c r="N12010">
        <v>2</v>
      </c>
      <c r="O12010">
        <v>0.77317210001638204</v>
      </c>
      <c r="P12010">
        <v>48.177438199985801</v>
      </c>
    </row>
    <row r="12011" spans="1:16" x14ac:dyDescent="0.3">
      <c r="A12011">
        <v>34</v>
      </c>
      <c r="B12011">
        <v>2</v>
      </c>
      <c r="C12011">
        <v>0</v>
      </c>
      <c r="D12011">
        <v>1</v>
      </c>
      <c r="E12011" t="s">
        <v>2132</v>
      </c>
      <c r="F12011">
        <v>1</v>
      </c>
      <c r="G12011">
        <v>1</v>
      </c>
      <c r="H12011">
        <v>1.9870666999486299</v>
      </c>
      <c r="I12011">
        <v>122.50304669997401</v>
      </c>
      <c r="J12011" t="s">
        <v>14</v>
      </c>
      <c r="K12011" t="b">
        <v>0</v>
      </c>
      <c r="L12011">
        <v>1.7182795000262601</v>
      </c>
      <c r="M12011">
        <v>50.401468299969601</v>
      </c>
      <c r="N12011">
        <v>3</v>
      </c>
      <c r="O12011">
        <v>0.428975199989509</v>
      </c>
      <c r="P12011">
        <v>50.953378400008702</v>
      </c>
    </row>
    <row r="12012" spans="1:16" x14ac:dyDescent="0.3">
      <c r="A12012">
        <v>34</v>
      </c>
      <c r="B12012">
        <v>2</v>
      </c>
      <c r="C12012">
        <v>0</v>
      </c>
      <c r="D12012">
        <v>1</v>
      </c>
      <c r="E12012" t="s">
        <v>557</v>
      </c>
      <c r="F12012" t="s">
        <v>13</v>
      </c>
      <c r="G12012">
        <v>1</v>
      </c>
      <c r="H12012" t="s">
        <v>13</v>
      </c>
      <c r="I12012" t="s">
        <v>13</v>
      </c>
      <c r="J12012" t="s">
        <v>16</v>
      </c>
      <c r="K12012" t="b">
        <v>0</v>
      </c>
      <c r="L12012">
        <v>2.0210589999915101</v>
      </c>
      <c r="M12012">
        <v>53.487442200013902</v>
      </c>
      <c r="N12012">
        <v>2</v>
      </c>
      <c r="O12012">
        <v>0.60735400003613904</v>
      </c>
      <c r="P12012">
        <v>54.2276727000135</v>
      </c>
    </row>
    <row r="12013" spans="1:16" x14ac:dyDescent="0.3">
      <c r="A12013">
        <v>34</v>
      </c>
      <c r="B12013">
        <v>2</v>
      </c>
      <c r="C12013">
        <v>0</v>
      </c>
      <c r="D12013">
        <v>1</v>
      </c>
      <c r="E12013" t="s">
        <v>324</v>
      </c>
      <c r="F12013" t="s">
        <v>13</v>
      </c>
      <c r="G12013">
        <v>1</v>
      </c>
      <c r="H12013" t="s">
        <v>13</v>
      </c>
      <c r="I12013" t="s">
        <v>13</v>
      </c>
      <c r="J12013" t="s">
        <v>14</v>
      </c>
      <c r="K12013" t="b">
        <v>1</v>
      </c>
      <c r="L12013">
        <v>1.14021889999276</v>
      </c>
      <c r="M12013">
        <v>55.889811199973302</v>
      </c>
      <c r="N12013">
        <v>3</v>
      </c>
      <c r="O12013">
        <v>0.31507449998753101</v>
      </c>
      <c r="P12013">
        <v>56.3673203999642</v>
      </c>
    </row>
    <row r="12014" spans="1:16" x14ac:dyDescent="0.3">
      <c r="A12014">
        <v>34</v>
      </c>
      <c r="B12014">
        <v>2</v>
      </c>
      <c r="C12014">
        <v>0</v>
      </c>
      <c r="D12014">
        <v>1</v>
      </c>
      <c r="E12014" t="s">
        <v>2175</v>
      </c>
      <c r="F12014" t="s">
        <v>13</v>
      </c>
      <c r="G12014">
        <v>1</v>
      </c>
      <c r="H12014" t="s">
        <v>13</v>
      </c>
      <c r="I12014" t="s">
        <v>13</v>
      </c>
      <c r="J12014" t="s">
        <v>16</v>
      </c>
      <c r="K12014" t="b">
        <v>0</v>
      </c>
      <c r="L12014">
        <v>1.42205970000941</v>
      </c>
      <c r="M12014">
        <v>58.305239300010697</v>
      </c>
      <c r="N12014">
        <v>2</v>
      </c>
      <c r="O12014">
        <v>0.20257039996795401</v>
      </c>
      <c r="P12014">
        <v>58.638938899966902</v>
      </c>
    </row>
    <row r="12015" spans="1:16" x14ac:dyDescent="0.3">
      <c r="A12015">
        <v>34</v>
      </c>
      <c r="B12015">
        <v>2</v>
      </c>
      <c r="C12015">
        <v>0</v>
      </c>
      <c r="D12015">
        <v>1</v>
      </c>
      <c r="E12015" t="s">
        <v>1695</v>
      </c>
      <c r="F12015" t="s">
        <v>13</v>
      </c>
      <c r="G12015">
        <v>1</v>
      </c>
      <c r="H12015" t="s">
        <v>13</v>
      </c>
      <c r="I12015" t="s">
        <v>13</v>
      </c>
      <c r="J12015" t="s">
        <v>14</v>
      </c>
      <c r="K12015" t="b">
        <v>1</v>
      </c>
      <c r="L12015">
        <v>2.1556733999750599</v>
      </c>
      <c r="M12015">
        <v>61.305275399994599</v>
      </c>
      <c r="N12015">
        <v>3</v>
      </c>
      <c r="O12015">
        <v>0.39128419995540797</v>
      </c>
      <c r="P12015">
        <v>61.811639599967798</v>
      </c>
    </row>
    <row r="12016" spans="1:16" x14ac:dyDescent="0.3">
      <c r="A12016">
        <v>34</v>
      </c>
      <c r="B12016">
        <v>2</v>
      </c>
      <c r="C12016">
        <v>0</v>
      </c>
      <c r="D12016">
        <v>1</v>
      </c>
      <c r="E12016" t="s">
        <v>553</v>
      </c>
      <c r="F12016" t="s">
        <v>13</v>
      </c>
      <c r="G12016">
        <v>1</v>
      </c>
      <c r="H12016" t="s">
        <v>13</v>
      </c>
      <c r="I12016" t="s">
        <v>13</v>
      </c>
      <c r="J12016" t="s">
        <v>16</v>
      </c>
      <c r="K12016" t="b">
        <v>0</v>
      </c>
      <c r="L12016">
        <v>1.6714995999936899</v>
      </c>
      <c r="M12016">
        <v>63.988007000007201</v>
      </c>
      <c r="N12016">
        <v>2</v>
      </c>
      <c r="O12016">
        <v>0.38840140000684198</v>
      </c>
      <c r="P12016">
        <v>64.488737499981696</v>
      </c>
    </row>
    <row r="12017" spans="1:16" x14ac:dyDescent="0.3">
      <c r="A12017">
        <v>34</v>
      </c>
      <c r="B12017">
        <v>2</v>
      </c>
      <c r="C12017">
        <v>0</v>
      </c>
      <c r="D12017">
        <v>1</v>
      </c>
      <c r="E12017" t="s">
        <v>256</v>
      </c>
      <c r="F12017">
        <v>1</v>
      </c>
      <c r="G12017">
        <v>1</v>
      </c>
      <c r="H12017">
        <v>1.9849677000311201</v>
      </c>
      <c r="I12017">
        <v>30.001364099967802</v>
      </c>
      <c r="J12017" t="s">
        <v>16</v>
      </c>
      <c r="K12017" t="b">
        <v>1</v>
      </c>
      <c r="L12017">
        <v>7.8094222999643499</v>
      </c>
      <c r="M12017">
        <v>72.809082099993304</v>
      </c>
      <c r="N12017">
        <v>2</v>
      </c>
      <c r="O12017">
        <v>8.1432300037704394E-2</v>
      </c>
      <c r="P12017">
        <v>73.021629999973797</v>
      </c>
    </row>
    <row r="12018" spans="1:16" x14ac:dyDescent="0.3">
      <c r="A12018">
        <v>34</v>
      </c>
      <c r="B12018">
        <v>2</v>
      </c>
      <c r="C12018">
        <v>0</v>
      </c>
      <c r="D12018">
        <v>1</v>
      </c>
      <c r="E12018" t="s">
        <v>427</v>
      </c>
      <c r="F12018" t="s">
        <v>13</v>
      </c>
      <c r="G12018">
        <v>1</v>
      </c>
      <c r="H12018" t="s">
        <v>13</v>
      </c>
      <c r="I12018" t="s">
        <v>13</v>
      </c>
      <c r="J12018" t="s">
        <v>14</v>
      </c>
      <c r="K12018" t="b">
        <v>1</v>
      </c>
      <c r="L12018">
        <v>1.3386262000422</v>
      </c>
      <c r="M12018">
        <v>74.871670099964803</v>
      </c>
      <c r="N12018">
        <v>3</v>
      </c>
      <c r="O12018">
        <v>3.5882500000298002E-2</v>
      </c>
      <c r="P12018">
        <v>75.048149499984007</v>
      </c>
    </row>
    <row r="12019" spans="1:16" x14ac:dyDescent="0.3">
      <c r="A12019">
        <v>34</v>
      </c>
      <c r="B12019">
        <v>2</v>
      </c>
      <c r="C12019">
        <v>0</v>
      </c>
      <c r="D12019">
        <v>1</v>
      </c>
      <c r="E12019" t="s">
        <v>1346</v>
      </c>
      <c r="F12019">
        <v>1</v>
      </c>
      <c r="G12019">
        <v>1</v>
      </c>
      <c r="H12019">
        <v>1.9866854999563699</v>
      </c>
      <c r="I12019">
        <v>110.002824699972</v>
      </c>
      <c r="J12019" t="s">
        <v>16</v>
      </c>
      <c r="K12019" t="b">
        <v>1</v>
      </c>
      <c r="L12019">
        <v>1.20546759996796</v>
      </c>
      <c r="M12019">
        <v>76.7717617999879</v>
      </c>
      <c r="N12019">
        <v>2</v>
      </c>
      <c r="O12019">
        <v>8.3035200019366998E-2</v>
      </c>
      <c r="P12019">
        <v>76.967250699992306</v>
      </c>
    </row>
    <row r="12020" spans="1:16" x14ac:dyDescent="0.3">
      <c r="A12020">
        <v>34</v>
      </c>
      <c r="B12020">
        <v>2</v>
      </c>
      <c r="C12020">
        <v>0</v>
      </c>
      <c r="D12020">
        <v>1</v>
      </c>
      <c r="E12020" t="s">
        <v>2106</v>
      </c>
      <c r="F12020">
        <v>1</v>
      </c>
      <c r="G12020">
        <v>1</v>
      </c>
      <c r="H12020">
        <v>1.9861699999892199</v>
      </c>
      <c r="I12020">
        <v>82.502376499993304</v>
      </c>
      <c r="J12020" t="s">
        <v>16</v>
      </c>
      <c r="K12020" t="b">
        <v>1</v>
      </c>
      <c r="L12020">
        <v>2.5239899999578501</v>
      </c>
      <c r="M12020">
        <v>80.006868099968401</v>
      </c>
      <c r="N12020">
        <v>3</v>
      </c>
      <c r="O12020">
        <v>0.144903100037482</v>
      </c>
      <c r="P12020">
        <v>80.285173000011099</v>
      </c>
    </row>
    <row r="12021" spans="1:16" x14ac:dyDescent="0.3">
      <c r="A12021">
        <v>34</v>
      </c>
      <c r="B12021">
        <v>2</v>
      </c>
      <c r="C12021">
        <v>0</v>
      </c>
      <c r="D12021">
        <v>1</v>
      </c>
      <c r="E12021" t="s">
        <v>2032</v>
      </c>
      <c r="F12021">
        <v>1</v>
      </c>
      <c r="G12021">
        <v>1</v>
      </c>
      <c r="H12021">
        <v>1.9875238999957201</v>
      </c>
      <c r="I12021">
        <v>145.003408299992</v>
      </c>
      <c r="J12021" t="s">
        <v>16</v>
      </c>
      <c r="K12021" t="b">
        <v>1</v>
      </c>
      <c r="L12021">
        <v>2.5129867999930902</v>
      </c>
      <c r="M12021">
        <v>83.312511499971194</v>
      </c>
      <c r="N12021">
        <v>2</v>
      </c>
      <c r="O12021">
        <v>0.20945439999923099</v>
      </c>
      <c r="P12021">
        <v>83.637581899994998</v>
      </c>
    </row>
    <row r="12022" spans="1:16" x14ac:dyDescent="0.3">
      <c r="A12022">
        <v>34</v>
      </c>
      <c r="B12022">
        <v>2</v>
      </c>
      <c r="C12022">
        <v>0</v>
      </c>
      <c r="D12022">
        <v>1</v>
      </c>
      <c r="E12022" t="s">
        <v>1009</v>
      </c>
      <c r="F12022" t="s">
        <v>13</v>
      </c>
      <c r="G12022">
        <v>1</v>
      </c>
      <c r="H12022" t="s">
        <v>13</v>
      </c>
      <c r="I12022" t="s">
        <v>13</v>
      </c>
      <c r="J12022" t="s">
        <v>16</v>
      </c>
      <c r="K12022" t="b">
        <v>0</v>
      </c>
      <c r="L12022">
        <v>1.1452319000382001</v>
      </c>
      <c r="M12022">
        <v>85.294684799970099</v>
      </c>
      <c r="N12022">
        <v>2</v>
      </c>
      <c r="O12022">
        <v>1.3761597999837301</v>
      </c>
      <c r="P12022">
        <v>86.932335000019506</v>
      </c>
    </row>
    <row r="12023" spans="1:16" x14ac:dyDescent="0.3">
      <c r="A12023">
        <v>34</v>
      </c>
      <c r="B12023">
        <v>2</v>
      </c>
      <c r="C12023">
        <v>0</v>
      </c>
      <c r="D12023">
        <v>1</v>
      </c>
      <c r="E12023" t="s">
        <v>1900</v>
      </c>
      <c r="F12023" t="s">
        <v>13</v>
      </c>
      <c r="G12023">
        <v>1</v>
      </c>
      <c r="H12023" t="s">
        <v>13</v>
      </c>
      <c r="I12023" t="s">
        <v>13</v>
      </c>
      <c r="J12023" t="s">
        <v>14</v>
      </c>
      <c r="K12023" t="b">
        <v>1</v>
      </c>
      <c r="L12023">
        <v>1.3753271999885299</v>
      </c>
      <c r="M12023">
        <v>88.824965899984804</v>
      </c>
      <c r="N12023">
        <v>3</v>
      </c>
      <c r="O12023">
        <v>0.197012899967376</v>
      </c>
      <c r="P12023">
        <v>89.185199700004901</v>
      </c>
    </row>
    <row r="12024" spans="1:16" x14ac:dyDescent="0.3">
      <c r="A12024">
        <v>34</v>
      </c>
      <c r="B12024">
        <v>2</v>
      </c>
      <c r="C12024">
        <v>0</v>
      </c>
      <c r="D12024">
        <v>1</v>
      </c>
      <c r="E12024" t="s">
        <v>303</v>
      </c>
      <c r="F12024" t="s">
        <v>13</v>
      </c>
      <c r="G12024">
        <v>1</v>
      </c>
      <c r="H12024" t="s">
        <v>13</v>
      </c>
      <c r="I12024" t="s">
        <v>13</v>
      </c>
      <c r="J12024" t="s">
        <v>14</v>
      </c>
      <c r="K12024" t="b">
        <v>1</v>
      </c>
      <c r="L12024">
        <v>1.2779306000447801</v>
      </c>
      <c r="M12024">
        <v>90.977531399985295</v>
      </c>
      <c r="N12024">
        <v>3</v>
      </c>
      <c r="O12024">
        <v>5.0835300004109699E-2</v>
      </c>
      <c r="P12024">
        <v>91.166985100018806</v>
      </c>
    </row>
    <row r="12025" spans="1:16" x14ac:dyDescent="0.3">
      <c r="A12025">
        <v>34</v>
      </c>
      <c r="B12025">
        <v>2</v>
      </c>
      <c r="C12025">
        <v>0</v>
      </c>
      <c r="D12025">
        <v>1</v>
      </c>
      <c r="E12025" t="s">
        <v>2177</v>
      </c>
      <c r="F12025">
        <v>1</v>
      </c>
      <c r="G12025">
        <v>1</v>
      </c>
      <c r="H12025">
        <v>1.98473019996891</v>
      </c>
      <c r="I12025">
        <v>17.501129999989601</v>
      </c>
      <c r="J12025" t="s">
        <v>16</v>
      </c>
      <c r="K12025" t="b">
        <v>1</v>
      </c>
      <c r="L12025">
        <v>1.3457364999921999</v>
      </c>
      <c r="M12025">
        <v>93.028715499967802</v>
      </c>
      <c r="N12025">
        <v>2</v>
      </c>
      <c r="O12025">
        <v>0.16723000002093599</v>
      </c>
      <c r="P12025">
        <v>93.323440900014305</v>
      </c>
    </row>
    <row r="12026" spans="1:16" x14ac:dyDescent="0.3">
      <c r="A12026">
        <v>34</v>
      </c>
      <c r="B12026">
        <v>2</v>
      </c>
      <c r="C12026">
        <v>0</v>
      </c>
      <c r="D12026">
        <v>1</v>
      </c>
      <c r="E12026" t="s">
        <v>40</v>
      </c>
      <c r="F12026">
        <v>1</v>
      </c>
      <c r="G12026">
        <v>1</v>
      </c>
      <c r="H12026">
        <v>1.9857535000191999</v>
      </c>
      <c r="I12026">
        <v>60.001965700008398</v>
      </c>
      <c r="J12026" t="s">
        <v>14</v>
      </c>
      <c r="K12026" t="b">
        <v>0</v>
      </c>
      <c r="L12026">
        <v>1.2466561999754</v>
      </c>
      <c r="M12026">
        <v>95.0794838999864</v>
      </c>
      <c r="N12026">
        <v>3</v>
      </c>
      <c r="O12026">
        <v>0.13040460000047499</v>
      </c>
      <c r="P12026">
        <v>95.326617399987299</v>
      </c>
    </row>
    <row r="12027" spans="1:16" x14ac:dyDescent="0.3">
      <c r="A12027">
        <v>34</v>
      </c>
      <c r="B12027">
        <v>2</v>
      </c>
      <c r="C12027">
        <v>0</v>
      </c>
      <c r="D12027">
        <v>1</v>
      </c>
      <c r="E12027" t="s">
        <v>118</v>
      </c>
      <c r="F12027">
        <v>1</v>
      </c>
      <c r="G12027">
        <v>1</v>
      </c>
      <c r="H12027">
        <v>1.9849867000011701</v>
      </c>
      <c r="I12027">
        <v>27.5013510999852</v>
      </c>
      <c r="J12027" t="s">
        <v>16</v>
      </c>
      <c r="K12027" t="b">
        <v>1</v>
      </c>
      <c r="L12027">
        <v>1.31920319999335</v>
      </c>
      <c r="M12027">
        <v>97.152253300009804</v>
      </c>
      <c r="N12027">
        <v>2</v>
      </c>
      <c r="O12027">
        <v>0.11652659997344</v>
      </c>
      <c r="P12027">
        <v>97.360946499975398</v>
      </c>
    </row>
    <row r="12028" spans="1:16" x14ac:dyDescent="0.3">
      <c r="A12028">
        <v>34</v>
      </c>
      <c r="B12028">
        <v>2</v>
      </c>
      <c r="C12028">
        <v>0</v>
      </c>
      <c r="D12028">
        <v>1</v>
      </c>
      <c r="E12028" t="s">
        <v>1320</v>
      </c>
      <c r="F12028" t="s">
        <v>13</v>
      </c>
      <c r="G12028">
        <v>1</v>
      </c>
      <c r="H12028" t="s">
        <v>13</v>
      </c>
      <c r="I12028" t="s">
        <v>13</v>
      </c>
      <c r="J12028" t="s">
        <v>16</v>
      </c>
      <c r="K12028" t="b">
        <v>0</v>
      </c>
      <c r="L12028">
        <v>6.1710468999808699</v>
      </c>
      <c r="M12028">
        <v>104.03734239999901</v>
      </c>
      <c r="N12028">
        <v>2</v>
      </c>
      <c r="O12028">
        <v>6.7594300024211407E-2</v>
      </c>
      <c r="P12028">
        <v>104.255792699987</v>
      </c>
    </row>
    <row r="12029" spans="1:16" x14ac:dyDescent="0.3">
      <c r="A12029">
        <v>34</v>
      </c>
      <c r="B12029">
        <v>2</v>
      </c>
      <c r="C12029">
        <v>0</v>
      </c>
      <c r="D12029">
        <v>1</v>
      </c>
      <c r="E12029" t="s">
        <v>1847</v>
      </c>
      <c r="F12029" t="s">
        <v>13</v>
      </c>
      <c r="G12029">
        <v>1</v>
      </c>
      <c r="H12029" t="s">
        <v>13</v>
      </c>
      <c r="I12029" t="s">
        <v>13</v>
      </c>
      <c r="J12029" t="s">
        <v>14</v>
      </c>
      <c r="K12029" t="b">
        <v>1</v>
      </c>
      <c r="L12029">
        <v>1.7367889999877699</v>
      </c>
      <c r="M12029">
        <v>106.502914700017</v>
      </c>
      <c r="N12029">
        <v>3</v>
      </c>
      <c r="O12029">
        <v>0.12484950001817199</v>
      </c>
      <c r="P12029">
        <v>106.737049899995</v>
      </c>
    </row>
    <row r="12030" spans="1:16" x14ac:dyDescent="0.3">
      <c r="A12030">
        <v>34</v>
      </c>
      <c r="B12030">
        <v>2</v>
      </c>
      <c r="C12030">
        <v>0</v>
      </c>
      <c r="D12030">
        <v>1</v>
      </c>
      <c r="E12030" t="s">
        <v>325</v>
      </c>
      <c r="F12030">
        <v>1</v>
      </c>
      <c r="G12030">
        <v>1</v>
      </c>
      <c r="H12030">
        <v>1.9858586000045799</v>
      </c>
      <c r="I12030">
        <v>70.002130899985801</v>
      </c>
      <c r="J12030" t="s">
        <v>16</v>
      </c>
      <c r="K12030" t="b">
        <v>1</v>
      </c>
      <c r="L12030">
        <v>1.1674480999936401</v>
      </c>
      <c r="M12030">
        <v>108.416820699989</v>
      </c>
      <c r="N12030">
        <v>2</v>
      </c>
      <c r="O12030">
        <v>7.3788499983493197E-2</v>
      </c>
      <c r="P12030">
        <v>108.606074800016</v>
      </c>
    </row>
    <row r="12031" spans="1:16" x14ac:dyDescent="0.3">
      <c r="A12031">
        <v>34</v>
      </c>
      <c r="B12031">
        <v>2</v>
      </c>
      <c r="C12031">
        <v>0</v>
      </c>
      <c r="D12031">
        <v>1</v>
      </c>
      <c r="E12031" t="s">
        <v>982</v>
      </c>
      <c r="F12031">
        <v>1</v>
      </c>
      <c r="G12031">
        <v>1</v>
      </c>
      <c r="H12031">
        <v>1.9863093000021801</v>
      </c>
      <c r="I12031">
        <v>90.002446800004705</v>
      </c>
      <c r="J12031" t="s">
        <v>16</v>
      </c>
      <c r="K12031" t="b">
        <v>1</v>
      </c>
      <c r="L12031">
        <v>3.8823269999702501</v>
      </c>
      <c r="M12031">
        <v>112.99841619998899</v>
      </c>
      <c r="N12031">
        <v>2</v>
      </c>
      <c r="O12031">
        <v>3.33978999988176E-2</v>
      </c>
      <c r="P12031">
        <v>113.149587999971</v>
      </c>
    </row>
    <row r="12032" spans="1:16" x14ac:dyDescent="0.3">
      <c r="A12032">
        <v>34</v>
      </c>
      <c r="B12032">
        <v>2</v>
      </c>
      <c r="C12032">
        <v>0</v>
      </c>
      <c r="D12032">
        <v>1</v>
      </c>
      <c r="E12032" t="s">
        <v>56</v>
      </c>
      <c r="F12032" t="s">
        <v>13</v>
      </c>
      <c r="G12032">
        <v>1</v>
      </c>
      <c r="H12032" t="s">
        <v>13</v>
      </c>
      <c r="I12032" t="s">
        <v>13</v>
      </c>
      <c r="J12032" t="s">
        <v>14</v>
      </c>
      <c r="K12032" t="b">
        <v>1</v>
      </c>
      <c r="L12032">
        <v>1.4375131999841</v>
      </c>
      <c r="M12032">
        <v>115.103583999968</v>
      </c>
      <c r="N12032">
        <v>3</v>
      </c>
      <c r="O12032">
        <v>1.0365634999470801</v>
      </c>
      <c r="P12032">
        <v>116.384657200018</v>
      </c>
    </row>
    <row r="12033" spans="1:16" x14ac:dyDescent="0.3">
      <c r="A12033">
        <v>34</v>
      </c>
      <c r="B12033">
        <v>2</v>
      </c>
      <c r="C12033">
        <v>0</v>
      </c>
      <c r="D12033">
        <v>1</v>
      </c>
      <c r="E12033" t="s">
        <v>1006</v>
      </c>
      <c r="F12033" t="s">
        <v>13</v>
      </c>
      <c r="G12033">
        <v>1</v>
      </c>
      <c r="H12033" t="s">
        <v>13</v>
      </c>
      <c r="I12033" t="s">
        <v>13</v>
      </c>
      <c r="J12033" t="s">
        <v>16</v>
      </c>
      <c r="K12033" t="b">
        <v>0</v>
      </c>
      <c r="L12033">
        <v>0.81229820003500197</v>
      </c>
      <c r="M12033">
        <v>117.71177340001999</v>
      </c>
      <c r="N12033">
        <v>2</v>
      </c>
      <c r="O12033">
        <v>0.15313140000216699</v>
      </c>
      <c r="P12033">
        <v>117.989458900003</v>
      </c>
    </row>
    <row r="12034" spans="1:16" x14ac:dyDescent="0.3">
      <c r="A12034">
        <v>34</v>
      </c>
      <c r="B12034">
        <v>2</v>
      </c>
      <c r="C12034">
        <v>0</v>
      </c>
      <c r="D12034">
        <v>1</v>
      </c>
      <c r="E12034" t="s">
        <v>533</v>
      </c>
      <c r="F12034" t="s">
        <v>13</v>
      </c>
      <c r="G12034">
        <v>1</v>
      </c>
      <c r="H12034" t="s">
        <v>13</v>
      </c>
      <c r="I12034" t="s">
        <v>13</v>
      </c>
      <c r="J12034" t="s">
        <v>14</v>
      </c>
      <c r="K12034" t="b">
        <v>1</v>
      </c>
      <c r="L12034">
        <v>1.0735201999777899</v>
      </c>
      <c r="M12034">
        <v>119.573091499973</v>
      </c>
      <c r="N12034">
        <v>3</v>
      </c>
      <c r="O12034">
        <v>0.123901400016621</v>
      </c>
      <c r="P12034">
        <v>119.832052599988</v>
      </c>
    </row>
    <row r="12035" spans="1:16" x14ac:dyDescent="0.3">
      <c r="A12035">
        <v>34</v>
      </c>
      <c r="B12035">
        <v>2</v>
      </c>
      <c r="C12035">
        <v>0</v>
      </c>
      <c r="D12035">
        <v>1</v>
      </c>
      <c r="E12035" t="s">
        <v>660</v>
      </c>
      <c r="F12035">
        <v>1</v>
      </c>
      <c r="G12035">
        <v>1</v>
      </c>
      <c r="H12035">
        <v>1.98383000004105</v>
      </c>
      <c r="I12035">
        <v>2.5004476999747598</v>
      </c>
      <c r="J12035" t="s">
        <v>16</v>
      </c>
      <c r="K12035" t="b">
        <v>1</v>
      </c>
      <c r="L12035">
        <v>0.84025040001142803</v>
      </c>
      <c r="M12035">
        <v>121.189729099977</v>
      </c>
      <c r="N12035">
        <v>2</v>
      </c>
      <c r="O12035">
        <v>4.8760699981357902E-2</v>
      </c>
      <c r="P12035">
        <v>121.34082149999399</v>
      </c>
    </row>
    <row r="12036" spans="1:16" x14ac:dyDescent="0.3">
      <c r="A12036">
        <v>34</v>
      </c>
      <c r="B12036">
        <v>2</v>
      </c>
      <c r="C12036">
        <v>0</v>
      </c>
      <c r="D12036">
        <v>1</v>
      </c>
      <c r="E12036" t="s">
        <v>990</v>
      </c>
      <c r="F12036">
        <v>1</v>
      </c>
      <c r="G12036">
        <v>1</v>
      </c>
      <c r="H12036">
        <v>1.98638249997748</v>
      </c>
      <c r="I12036">
        <v>92.502461600000998</v>
      </c>
      <c r="J12036" t="s">
        <v>16</v>
      </c>
      <c r="K12036" t="b">
        <v>1</v>
      </c>
      <c r="L12036">
        <v>0.74967960000503797</v>
      </c>
      <c r="M12036">
        <v>122.599186500011</v>
      </c>
      <c r="N12036">
        <v>2</v>
      </c>
      <c r="O12036">
        <v>2.9073400015477101E-2</v>
      </c>
      <c r="P12036">
        <v>122.72130999999401</v>
      </c>
    </row>
    <row r="12037" spans="1:16" x14ac:dyDescent="0.3">
      <c r="A12037">
        <v>34</v>
      </c>
      <c r="B12037">
        <v>2</v>
      </c>
      <c r="C12037">
        <v>0</v>
      </c>
      <c r="D12037">
        <v>1</v>
      </c>
      <c r="E12037" t="s">
        <v>889</v>
      </c>
      <c r="F12037">
        <v>1</v>
      </c>
      <c r="G12037">
        <v>1</v>
      </c>
      <c r="H12037">
        <v>1.98513320001075</v>
      </c>
      <c r="I12037">
        <v>37.501503699982997</v>
      </c>
      <c r="J12037" t="s">
        <v>16</v>
      </c>
      <c r="K12037" t="b">
        <v>1</v>
      </c>
      <c r="L12037">
        <v>2.3689789999625601</v>
      </c>
      <c r="M12037">
        <v>125.601627099968</v>
      </c>
      <c r="N12037">
        <v>2</v>
      </c>
      <c r="O12037">
        <v>0.59643790003610797</v>
      </c>
      <c r="P12037">
        <v>126.44852410000701</v>
      </c>
    </row>
    <row r="12038" spans="1:16" x14ac:dyDescent="0.3">
      <c r="A12038">
        <v>34</v>
      </c>
      <c r="B12038">
        <v>2</v>
      </c>
      <c r="C12038">
        <v>0</v>
      </c>
      <c r="D12038">
        <v>1</v>
      </c>
      <c r="E12038" t="s">
        <v>1810</v>
      </c>
      <c r="F12038" t="s">
        <v>13</v>
      </c>
      <c r="G12038">
        <v>1</v>
      </c>
      <c r="H12038" t="s">
        <v>13</v>
      </c>
      <c r="I12038" t="s">
        <v>13</v>
      </c>
      <c r="J12038" t="s">
        <v>14</v>
      </c>
      <c r="K12038" t="b">
        <v>1</v>
      </c>
      <c r="L12038">
        <v>1.1950896999915099</v>
      </c>
      <c r="M12038">
        <v>128.161196100002</v>
      </c>
      <c r="N12038">
        <v>3</v>
      </c>
      <c r="O12038">
        <v>7.6614500023424598E-2</v>
      </c>
      <c r="P12038">
        <v>128.36083839996701</v>
      </c>
    </row>
    <row r="12039" spans="1:16" x14ac:dyDescent="0.3">
      <c r="A12039">
        <v>34</v>
      </c>
      <c r="B12039">
        <v>2</v>
      </c>
      <c r="C12039">
        <v>0</v>
      </c>
      <c r="D12039">
        <v>1</v>
      </c>
      <c r="E12039" t="s">
        <v>1544</v>
      </c>
      <c r="F12039" t="s">
        <v>13</v>
      </c>
      <c r="G12039">
        <v>1</v>
      </c>
      <c r="H12039" t="s">
        <v>13</v>
      </c>
      <c r="I12039" t="s">
        <v>13</v>
      </c>
      <c r="J12039" t="s">
        <v>16</v>
      </c>
      <c r="K12039" t="b">
        <v>0</v>
      </c>
      <c r="L12039">
        <v>16.5986681999639</v>
      </c>
      <c r="M12039">
        <v>145.46492729999599</v>
      </c>
      <c r="N12039">
        <v>2</v>
      </c>
      <c r="O12039">
        <v>0.71698369999649003</v>
      </c>
      <c r="P12039">
        <v>146.48101649998</v>
      </c>
    </row>
    <row r="12040" spans="1:16" x14ac:dyDescent="0.3">
      <c r="A12040">
        <v>34</v>
      </c>
      <c r="B12040">
        <v>2</v>
      </c>
      <c r="C12040">
        <v>0</v>
      </c>
      <c r="D12040">
        <v>1</v>
      </c>
      <c r="E12040" t="s">
        <v>208</v>
      </c>
      <c r="F12040" t="s">
        <v>13</v>
      </c>
      <c r="G12040">
        <v>1</v>
      </c>
      <c r="H12040" t="s">
        <v>13</v>
      </c>
      <c r="I12040" t="s">
        <v>13</v>
      </c>
      <c r="J12040" t="s">
        <v>14</v>
      </c>
      <c r="K12040" t="b">
        <v>1</v>
      </c>
      <c r="L12040">
        <v>1.1021867999807</v>
      </c>
      <c r="M12040">
        <v>148.101465600019</v>
      </c>
      <c r="N12040">
        <v>3</v>
      </c>
      <c r="O12040">
        <v>8.2581299997400506E-2</v>
      </c>
      <c r="P12040">
        <v>148.31878069997799</v>
      </c>
    </row>
    <row r="12041" spans="1:16" x14ac:dyDescent="0.3">
      <c r="A12041">
        <v>34</v>
      </c>
      <c r="B12041">
        <v>2</v>
      </c>
      <c r="C12041">
        <v>0</v>
      </c>
      <c r="D12041">
        <v>1</v>
      </c>
      <c r="E12041" t="s">
        <v>662</v>
      </c>
      <c r="F12041" t="s">
        <v>13</v>
      </c>
      <c r="G12041">
        <v>1</v>
      </c>
      <c r="H12041" t="s">
        <v>13</v>
      </c>
      <c r="I12041" t="s">
        <v>13</v>
      </c>
      <c r="J12041" t="s">
        <v>16</v>
      </c>
      <c r="K12041" t="b">
        <v>0</v>
      </c>
      <c r="L12041">
        <v>1.0784645000239801</v>
      </c>
      <c r="M12041">
        <v>149.91113039996699</v>
      </c>
      <c r="N12041">
        <v>2</v>
      </c>
      <c r="O12041">
        <v>0.14839589997427499</v>
      </c>
      <c r="P12041">
        <v>150.18449189997</v>
      </c>
    </row>
    <row r="12042" spans="1:16" x14ac:dyDescent="0.3">
      <c r="A12042">
        <v>34</v>
      </c>
      <c r="B12042">
        <v>2</v>
      </c>
      <c r="C12042">
        <v>0</v>
      </c>
      <c r="D12042">
        <v>1</v>
      </c>
      <c r="E12042" t="s">
        <v>1939</v>
      </c>
      <c r="F12042">
        <v>1</v>
      </c>
      <c r="G12042">
        <v>1</v>
      </c>
      <c r="H12042">
        <v>1.9868437999975901</v>
      </c>
      <c r="I12042">
        <v>112.502868500014</v>
      </c>
      <c r="J12042" t="s">
        <v>16</v>
      </c>
      <c r="K12042" t="b">
        <v>1</v>
      </c>
      <c r="L12042">
        <v>0.83391180000035103</v>
      </c>
      <c r="M12042">
        <v>151.533286599966</v>
      </c>
      <c r="N12042">
        <v>2</v>
      </c>
      <c r="O12042">
        <v>4.2129300010856199E-2</v>
      </c>
      <c r="P12042">
        <v>151.71020119998099</v>
      </c>
    </row>
    <row r="12043" spans="1:16" x14ac:dyDescent="0.3">
      <c r="A12043">
        <v>34</v>
      </c>
      <c r="B12043">
        <v>2</v>
      </c>
      <c r="C12043">
        <v>0</v>
      </c>
      <c r="D12043">
        <v>1</v>
      </c>
      <c r="E12043" t="s">
        <v>661</v>
      </c>
      <c r="F12043">
        <v>1</v>
      </c>
      <c r="G12043">
        <v>1</v>
      </c>
      <c r="H12043">
        <v>1.9851922000525499</v>
      </c>
      <c r="I12043">
        <v>42.501624499971498</v>
      </c>
      <c r="J12043" t="s">
        <v>16</v>
      </c>
      <c r="K12043" t="b">
        <v>1</v>
      </c>
      <c r="L12043">
        <v>1.17263020004611</v>
      </c>
      <c r="M12043">
        <v>153.38845779997101</v>
      </c>
      <c r="N12043">
        <v>3</v>
      </c>
      <c r="O12043">
        <v>4.4261000002734398E-2</v>
      </c>
      <c r="P12043">
        <v>153.56036820000699</v>
      </c>
    </row>
    <row r="12044" spans="1:16" x14ac:dyDescent="0.3">
      <c r="A12044">
        <v>34</v>
      </c>
      <c r="B12044">
        <v>2</v>
      </c>
      <c r="C12044">
        <v>0</v>
      </c>
      <c r="D12044">
        <v>1</v>
      </c>
      <c r="E12044" t="s">
        <v>802</v>
      </c>
      <c r="F12044">
        <v>1</v>
      </c>
      <c r="G12044">
        <v>1</v>
      </c>
      <c r="H12044">
        <v>1.9867620000150099</v>
      </c>
      <c r="I12044">
        <v>115.00289259996499</v>
      </c>
      <c r="J12044" t="s">
        <v>14</v>
      </c>
      <c r="K12044" t="b">
        <v>0</v>
      </c>
      <c r="L12044">
        <v>1.5899692000239201</v>
      </c>
      <c r="M12044">
        <v>155.65596990002101</v>
      </c>
      <c r="N12044">
        <v>3</v>
      </c>
      <c r="O12044">
        <v>8.2810799998696893E-2</v>
      </c>
      <c r="P12044">
        <v>155.85493390000201</v>
      </c>
    </row>
    <row r="12045" spans="1:16" x14ac:dyDescent="0.3">
      <c r="A12045">
        <v>34</v>
      </c>
      <c r="B12045">
        <v>2</v>
      </c>
      <c r="C12045">
        <v>0</v>
      </c>
      <c r="D12045">
        <v>1</v>
      </c>
      <c r="E12045" t="s">
        <v>1038</v>
      </c>
      <c r="F12045" t="s">
        <v>13</v>
      </c>
      <c r="G12045">
        <v>1</v>
      </c>
      <c r="H12045" t="s">
        <v>13</v>
      </c>
      <c r="I12045" t="s">
        <v>13</v>
      </c>
      <c r="J12045" t="s">
        <v>14</v>
      </c>
      <c r="K12045" t="b">
        <v>1</v>
      </c>
      <c r="L12045">
        <v>1.3362144000129801</v>
      </c>
      <c r="M12045">
        <v>157.70217730000201</v>
      </c>
      <c r="N12045">
        <v>3</v>
      </c>
      <c r="O12045">
        <v>4.5672299980651601E-2</v>
      </c>
      <c r="P12045">
        <v>157.865792499972</v>
      </c>
    </row>
    <row r="12046" spans="1:16" x14ac:dyDescent="0.3">
      <c r="A12046">
        <v>34</v>
      </c>
      <c r="B12046">
        <v>2</v>
      </c>
      <c r="C12046">
        <v>0</v>
      </c>
      <c r="D12046">
        <v>1</v>
      </c>
      <c r="E12046" t="s">
        <v>503</v>
      </c>
      <c r="F12046">
        <v>1</v>
      </c>
      <c r="G12046">
        <v>1</v>
      </c>
      <c r="H12046">
        <v>1.9872676000231899</v>
      </c>
      <c r="I12046">
        <v>132.503229799971</v>
      </c>
      <c r="J12046" t="s">
        <v>16</v>
      </c>
      <c r="K12046" t="b">
        <v>1</v>
      </c>
      <c r="L12046">
        <v>2.8334907999960701</v>
      </c>
      <c r="M12046">
        <v>161.21607279998699</v>
      </c>
      <c r="N12046">
        <v>2</v>
      </c>
      <c r="O12046">
        <v>4.4064999965485199E-2</v>
      </c>
      <c r="P12046">
        <v>161.38457330002001</v>
      </c>
    </row>
    <row r="12047" spans="1:16" x14ac:dyDescent="0.3">
      <c r="A12047">
        <v>34</v>
      </c>
      <c r="B12047">
        <v>2</v>
      </c>
      <c r="C12047">
        <v>0</v>
      </c>
      <c r="D12047">
        <v>1</v>
      </c>
      <c r="E12047" t="s">
        <v>1330</v>
      </c>
      <c r="F12047" t="s">
        <v>13</v>
      </c>
      <c r="G12047">
        <v>1</v>
      </c>
      <c r="H12047" t="s">
        <v>13</v>
      </c>
      <c r="I12047" t="s">
        <v>13</v>
      </c>
      <c r="J12047" t="s">
        <v>16</v>
      </c>
      <c r="K12047" t="b">
        <v>0</v>
      </c>
      <c r="L12047">
        <v>1.5343665000400499</v>
      </c>
      <c r="M12047">
        <v>163.43353520002</v>
      </c>
      <c r="N12047">
        <v>2</v>
      </c>
      <c r="O12047">
        <v>0.113068300008308</v>
      </c>
      <c r="P12047">
        <v>163.661161199969</v>
      </c>
    </row>
    <row r="12048" spans="1:16" x14ac:dyDescent="0.3">
      <c r="A12048">
        <v>34</v>
      </c>
      <c r="B12048">
        <v>2</v>
      </c>
      <c r="C12048">
        <v>0</v>
      </c>
      <c r="D12048">
        <v>1</v>
      </c>
      <c r="E12048" t="s">
        <v>929</v>
      </c>
      <c r="F12048" t="s">
        <v>13</v>
      </c>
      <c r="G12048">
        <v>1</v>
      </c>
      <c r="H12048" t="s">
        <v>13</v>
      </c>
      <c r="I12048" t="s">
        <v>13</v>
      </c>
      <c r="J12048" t="s">
        <v>16</v>
      </c>
      <c r="K12048" t="b">
        <v>0</v>
      </c>
      <c r="L12048">
        <v>4.9387626000097997</v>
      </c>
      <c r="M12048">
        <v>169.12135939998601</v>
      </c>
      <c r="N12048">
        <v>2</v>
      </c>
      <c r="O12048">
        <v>9.0552900044713197E-2</v>
      </c>
      <c r="P12048">
        <v>169.32678699999801</v>
      </c>
    </row>
    <row r="12049" spans="1:16" x14ac:dyDescent="0.3">
      <c r="A12049">
        <v>34</v>
      </c>
      <c r="B12049">
        <v>2</v>
      </c>
      <c r="C12049">
        <v>0</v>
      </c>
      <c r="D12049">
        <v>1</v>
      </c>
      <c r="E12049" t="s">
        <v>1450</v>
      </c>
      <c r="F12049">
        <v>1</v>
      </c>
      <c r="G12049">
        <v>1</v>
      </c>
      <c r="H12049">
        <v>1.98545949999243</v>
      </c>
      <c r="I12049">
        <v>52.501810199988498</v>
      </c>
      <c r="J12049" t="s">
        <v>16</v>
      </c>
      <c r="K12049" t="b">
        <v>1</v>
      </c>
      <c r="L12049">
        <v>1.0047498000203601</v>
      </c>
      <c r="M12049">
        <v>170.837349399983</v>
      </c>
      <c r="N12049">
        <v>2</v>
      </c>
      <c r="O12049">
        <v>1.78041110001504</v>
      </c>
      <c r="P12049">
        <v>172.72849070001399</v>
      </c>
    </row>
    <row r="12050" spans="1:16" x14ac:dyDescent="0.3">
      <c r="A12050">
        <v>34</v>
      </c>
      <c r="B12050">
        <v>2</v>
      </c>
      <c r="C12050">
        <v>0</v>
      </c>
      <c r="D12050">
        <v>1</v>
      </c>
      <c r="E12050" t="s">
        <v>1928</v>
      </c>
      <c r="F12050" t="s">
        <v>13</v>
      </c>
      <c r="G12050">
        <v>1</v>
      </c>
      <c r="H12050" t="s">
        <v>13</v>
      </c>
      <c r="I12050" t="s">
        <v>13</v>
      </c>
      <c r="J12050" t="s">
        <v>16</v>
      </c>
      <c r="K12050" t="b">
        <v>0</v>
      </c>
      <c r="L12050">
        <v>1.10806790000061</v>
      </c>
      <c r="M12050">
        <v>174.35720610001599</v>
      </c>
      <c r="N12050">
        <v>2</v>
      </c>
      <c r="O12050">
        <v>0.117588700028136</v>
      </c>
      <c r="P12050">
        <v>174.62591230001999</v>
      </c>
    </row>
    <row r="12051" spans="1:16" x14ac:dyDescent="0.3">
      <c r="A12051">
        <v>34</v>
      </c>
      <c r="B12051">
        <v>2</v>
      </c>
      <c r="C12051">
        <v>0</v>
      </c>
      <c r="D12051">
        <v>1</v>
      </c>
      <c r="E12051" t="s">
        <v>1317</v>
      </c>
      <c r="F12051">
        <v>1</v>
      </c>
      <c r="G12051">
        <v>1</v>
      </c>
      <c r="H12051">
        <v>1.9856866999762099</v>
      </c>
      <c r="I12051">
        <v>62.502031299984097</v>
      </c>
      <c r="J12051" t="s">
        <v>16</v>
      </c>
      <c r="K12051" t="b">
        <v>1</v>
      </c>
      <c r="L12051">
        <v>1.0565907999989601</v>
      </c>
      <c r="M12051">
        <v>176.18937330000301</v>
      </c>
      <c r="N12051">
        <v>2</v>
      </c>
      <c r="O12051">
        <v>0.27470620005624402</v>
      </c>
      <c r="P12051">
        <v>176.55875500000499</v>
      </c>
    </row>
    <row r="12052" spans="1:16" x14ac:dyDescent="0.3">
      <c r="A12052">
        <v>34</v>
      </c>
      <c r="B12052">
        <v>2</v>
      </c>
      <c r="C12052">
        <v>0</v>
      </c>
      <c r="D12052">
        <v>1</v>
      </c>
      <c r="E12052" t="s">
        <v>591</v>
      </c>
      <c r="F12052">
        <v>1</v>
      </c>
      <c r="G12052">
        <v>1</v>
      </c>
      <c r="H12052">
        <v>1.9870964000001601</v>
      </c>
      <c r="I12052">
        <v>127.503131099977</v>
      </c>
      <c r="J12052" t="s">
        <v>16</v>
      </c>
      <c r="K12052" t="b">
        <v>1</v>
      </c>
      <c r="L12052">
        <v>2.2540205000550499</v>
      </c>
      <c r="M12052">
        <v>179.31991149997299</v>
      </c>
      <c r="N12052">
        <v>2</v>
      </c>
      <c r="O12052">
        <v>1.6592999978456601E-2</v>
      </c>
      <c r="P12052">
        <v>179.47681630001199</v>
      </c>
    </row>
    <row r="12053" spans="1:16" x14ac:dyDescent="0.3">
      <c r="A12053">
        <v>34</v>
      </c>
      <c r="B12053">
        <v>2</v>
      </c>
      <c r="C12053">
        <v>0</v>
      </c>
      <c r="D12053">
        <v>1</v>
      </c>
      <c r="E12053" t="s">
        <v>2009</v>
      </c>
      <c r="F12053">
        <v>1</v>
      </c>
      <c r="G12053">
        <v>1</v>
      </c>
      <c r="H12053">
        <v>1.98593830002937</v>
      </c>
      <c r="I12053">
        <v>75.002201900002603</v>
      </c>
      <c r="J12053" t="s">
        <v>16</v>
      </c>
      <c r="K12053" t="b">
        <v>1</v>
      </c>
      <c r="L12053">
        <v>1.0469226000131999</v>
      </c>
      <c r="M12053">
        <v>181.02934080001401</v>
      </c>
      <c r="N12053">
        <v>3</v>
      </c>
      <c r="O12053">
        <v>0.45118329999968398</v>
      </c>
      <c r="P12053">
        <v>181.59117169998399</v>
      </c>
    </row>
    <row r="12054" spans="1:16" x14ac:dyDescent="0.3">
      <c r="A12054">
        <v>34</v>
      </c>
      <c r="B12054">
        <v>2</v>
      </c>
      <c r="C12054">
        <v>0</v>
      </c>
      <c r="D12054">
        <v>1</v>
      </c>
      <c r="E12054" t="s">
        <v>1392</v>
      </c>
      <c r="F12054">
        <v>1</v>
      </c>
      <c r="G12054">
        <v>1</v>
      </c>
      <c r="H12054">
        <v>1.98459810001077</v>
      </c>
      <c r="I12054">
        <v>15.0010582999676</v>
      </c>
      <c r="J12054" t="s">
        <v>16</v>
      </c>
      <c r="K12054" t="b">
        <v>1</v>
      </c>
      <c r="L12054">
        <v>0.95039219997124802</v>
      </c>
      <c r="M12054">
        <v>183.04946319997501</v>
      </c>
      <c r="N12054">
        <v>3</v>
      </c>
      <c r="O12054">
        <v>0.25977680005598802</v>
      </c>
      <c r="P12054">
        <v>183.45586559997199</v>
      </c>
    </row>
    <row r="12055" spans="1:16" x14ac:dyDescent="0.3">
      <c r="A12055">
        <v>34</v>
      </c>
      <c r="B12055">
        <v>2</v>
      </c>
      <c r="C12055">
        <v>0</v>
      </c>
      <c r="D12055">
        <v>1</v>
      </c>
      <c r="E12055" t="s">
        <v>1043</v>
      </c>
      <c r="F12055" t="s">
        <v>13</v>
      </c>
      <c r="G12055">
        <v>1</v>
      </c>
      <c r="H12055" t="s">
        <v>13</v>
      </c>
      <c r="I12055" t="s">
        <v>13</v>
      </c>
      <c r="J12055" t="s">
        <v>14</v>
      </c>
      <c r="K12055" t="b">
        <v>1</v>
      </c>
      <c r="L12055">
        <v>1.0000349000329201</v>
      </c>
      <c r="M12055">
        <v>184.96577999997001</v>
      </c>
      <c r="N12055">
        <v>3</v>
      </c>
      <c r="O12055">
        <v>0.18758909997995901</v>
      </c>
      <c r="P12055">
        <v>185.27952719997799</v>
      </c>
    </row>
    <row r="12056" spans="1:16" x14ac:dyDescent="0.3">
      <c r="A12056">
        <v>34</v>
      </c>
      <c r="B12056">
        <v>2</v>
      </c>
      <c r="C12056">
        <v>0</v>
      </c>
      <c r="D12056">
        <v>1</v>
      </c>
      <c r="E12056" t="s">
        <v>1294</v>
      </c>
      <c r="F12056" t="s">
        <v>13</v>
      </c>
      <c r="G12056">
        <v>1</v>
      </c>
      <c r="H12056" t="s">
        <v>13</v>
      </c>
      <c r="I12056" t="s">
        <v>13</v>
      </c>
      <c r="J12056" t="s">
        <v>16</v>
      </c>
      <c r="K12056" t="b">
        <v>0</v>
      </c>
      <c r="L12056">
        <v>1.1067795000271901</v>
      </c>
      <c r="M12056">
        <v>186.90583259996501</v>
      </c>
      <c r="N12056">
        <v>2</v>
      </c>
      <c r="O12056">
        <v>8.12998000183143E-2</v>
      </c>
      <c r="P12056">
        <v>187.13353920000401</v>
      </c>
    </row>
    <row r="12057" spans="1:16" x14ac:dyDescent="0.3">
      <c r="A12057">
        <v>34</v>
      </c>
      <c r="B12057">
        <v>2</v>
      </c>
      <c r="C12057">
        <v>0</v>
      </c>
      <c r="D12057">
        <v>1</v>
      </c>
      <c r="E12057" t="s">
        <v>216</v>
      </c>
      <c r="F12057" t="s">
        <v>13</v>
      </c>
      <c r="G12057">
        <v>1</v>
      </c>
      <c r="H12057" t="s">
        <v>13</v>
      </c>
      <c r="I12057" t="s">
        <v>13</v>
      </c>
      <c r="J12057" t="s">
        <v>14</v>
      </c>
      <c r="K12057" t="b">
        <v>1</v>
      </c>
      <c r="L12057">
        <v>0.88372079998953301</v>
      </c>
      <c r="M12057">
        <v>188.53284150001099</v>
      </c>
      <c r="N12057">
        <v>3</v>
      </c>
      <c r="O12057">
        <v>0.42819410003721697</v>
      </c>
      <c r="P12057">
        <v>189.22424790001199</v>
      </c>
    </row>
    <row r="12058" spans="1:16" x14ac:dyDescent="0.3">
      <c r="A12058">
        <v>34</v>
      </c>
      <c r="B12058">
        <v>2</v>
      </c>
      <c r="C12058">
        <v>0</v>
      </c>
      <c r="D12058">
        <v>1</v>
      </c>
      <c r="E12058" t="s">
        <v>854</v>
      </c>
      <c r="F12058">
        <v>1</v>
      </c>
      <c r="G12058">
        <v>1</v>
      </c>
      <c r="H12058">
        <v>1.9854912000009799</v>
      </c>
      <c r="I12058">
        <v>55.001867000013597</v>
      </c>
      <c r="J12058" t="s">
        <v>14</v>
      </c>
      <c r="K12058" t="b">
        <v>0</v>
      </c>
      <c r="L12058">
        <v>0.89319499995326601</v>
      </c>
      <c r="M12058">
        <v>190.62596079998201</v>
      </c>
      <c r="N12058">
        <v>3</v>
      </c>
      <c r="O12058">
        <v>0.178107400017325</v>
      </c>
      <c r="P12058">
        <v>190.93428170000001</v>
      </c>
    </row>
    <row r="12059" spans="1:16" x14ac:dyDescent="0.3">
      <c r="A12059">
        <v>34</v>
      </c>
      <c r="B12059">
        <v>2</v>
      </c>
      <c r="C12059">
        <v>0</v>
      </c>
      <c r="D12059">
        <v>1</v>
      </c>
      <c r="E12059" t="s">
        <v>2113</v>
      </c>
      <c r="F12059">
        <v>1</v>
      </c>
      <c r="G12059">
        <v>1</v>
      </c>
      <c r="H12059">
        <v>1.9873419000068699</v>
      </c>
      <c r="I12059">
        <v>140.00333480001399</v>
      </c>
      <c r="J12059" t="s">
        <v>16</v>
      </c>
      <c r="K12059" t="b">
        <v>1</v>
      </c>
      <c r="L12059">
        <v>1.7265982999815599</v>
      </c>
      <c r="M12059">
        <v>193.17585699999501</v>
      </c>
      <c r="N12059">
        <v>3</v>
      </c>
      <c r="O12059">
        <v>0.16929979994893099</v>
      </c>
      <c r="P12059">
        <v>193.46938909997701</v>
      </c>
    </row>
    <row r="12060" spans="1:16" x14ac:dyDescent="0.3">
      <c r="A12060">
        <v>34</v>
      </c>
      <c r="B12060">
        <v>2</v>
      </c>
      <c r="C12060">
        <v>0</v>
      </c>
      <c r="D12060">
        <v>1</v>
      </c>
      <c r="E12060" t="s">
        <v>669</v>
      </c>
      <c r="F12060" t="s">
        <v>13</v>
      </c>
      <c r="G12060">
        <v>1</v>
      </c>
      <c r="H12060" t="s">
        <v>13</v>
      </c>
      <c r="I12060" t="s">
        <v>13</v>
      </c>
      <c r="J12060" t="s">
        <v>14</v>
      </c>
      <c r="K12060" t="b">
        <v>1</v>
      </c>
      <c r="L12060">
        <v>8.6743335999781301</v>
      </c>
      <c r="M12060">
        <v>202.65685480000701</v>
      </c>
      <c r="N12060">
        <v>3</v>
      </c>
      <c r="O12060">
        <v>9.3157600029371707E-2</v>
      </c>
      <c r="P12060">
        <v>202.897272999981</v>
      </c>
    </row>
    <row r="12061" spans="1:16" x14ac:dyDescent="0.3">
      <c r="A12061">
        <v>34</v>
      </c>
      <c r="B12061">
        <v>2</v>
      </c>
      <c r="C12061">
        <v>0</v>
      </c>
      <c r="D12061">
        <v>1</v>
      </c>
      <c r="E12061" t="s">
        <v>598</v>
      </c>
      <c r="F12061">
        <v>1</v>
      </c>
      <c r="G12061">
        <v>1</v>
      </c>
      <c r="H12061">
        <v>1.9872305999742801</v>
      </c>
      <c r="I12061">
        <v>130.00315339997201</v>
      </c>
      <c r="J12061" t="s">
        <v>16</v>
      </c>
      <c r="K12061" t="b">
        <v>1</v>
      </c>
      <c r="L12061">
        <v>0.93393910001032099</v>
      </c>
      <c r="M12061">
        <v>204.3496591</v>
      </c>
      <c r="N12061">
        <v>2</v>
      </c>
      <c r="O12061">
        <v>0.10771900002146099</v>
      </c>
      <c r="P12061">
        <v>204.591724900005</v>
      </c>
    </row>
    <row r="12062" spans="1:16" x14ac:dyDescent="0.3">
      <c r="A12062">
        <v>34</v>
      </c>
      <c r="B12062">
        <v>2</v>
      </c>
      <c r="C12062">
        <v>1</v>
      </c>
      <c r="D12062">
        <v>1</v>
      </c>
      <c r="E12062" t="s">
        <v>1056</v>
      </c>
      <c r="F12062">
        <v>1</v>
      </c>
      <c r="G12062">
        <v>2</v>
      </c>
      <c r="H12062">
        <v>1.9862662000232401</v>
      </c>
      <c r="I12062">
        <v>87.502434799971496</v>
      </c>
      <c r="J12062" t="s">
        <v>16</v>
      </c>
      <c r="K12062" t="b">
        <v>1</v>
      </c>
      <c r="L12062">
        <v>6.0820524999871903</v>
      </c>
      <c r="M12062">
        <v>6.08209250000073</v>
      </c>
      <c r="N12062">
        <v>3</v>
      </c>
      <c r="O12062">
        <v>6.8279899947810904E-2</v>
      </c>
      <c r="P12062">
        <v>6.2536156999995001</v>
      </c>
    </row>
    <row r="12063" spans="1:16" x14ac:dyDescent="0.3">
      <c r="A12063">
        <v>34</v>
      </c>
      <c r="B12063">
        <v>2</v>
      </c>
      <c r="C12063">
        <v>1</v>
      </c>
      <c r="D12063">
        <v>1</v>
      </c>
      <c r="E12063" t="s">
        <v>184</v>
      </c>
      <c r="F12063">
        <v>1</v>
      </c>
      <c r="G12063">
        <v>2</v>
      </c>
      <c r="H12063">
        <v>1.9850999999907799</v>
      </c>
      <c r="I12063">
        <v>35.001451799995301</v>
      </c>
      <c r="J12063" t="s">
        <v>16</v>
      </c>
      <c r="K12063" t="b">
        <v>1</v>
      </c>
      <c r="L12063">
        <v>3.5192543999874002</v>
      </c>
      <c r="M12063">
        <v>10.2858678000048</v>
      </c>
      <c r="N12063">
        <v>2</v>
      </c>
      <c r="O12063">
        <v>0.94071150000672799</v>
      </c>
      <c r="P12063">
        <v>11.374012999993299</v>
      </c>
    </row>
    <row r="12064" spans="1:16" x14ac:dyDescent="0.3">
      <c r="A12064">
        <v>34</v>
      </c>
      <c r="B12064">
        <v>2</v>
      </c>
      <c r="C12064">
        <v>1</v>
      </c>
      <c r="D12064">
        <v>1</v>
      </c>
      <c r="E12064" t="s">
        <v>1255</v>
      </c>
      <c r="F12064" t="s">
        <v>13</v>
      </c>
      <c r="G12064">
        <v>2</v>
      </c>
      <c r="H12064" t="s">
        <v>13</v>
      </c>
      <c r="I12064" t="s">
        <v>13</v>
      </c>
      <c r="J12064" t="s">
        <v>16</v>
      </c>
      <c r="K12064" t="b">
        <v>0</v>
      </c>
      <c r="L12064">
        <v>1.96750969998539</v>
      </c>
      <c r="M12064">
        <v>13.8506208999897</v>
      </c>
      <c r="N12064">
        <v>2</v>
      </c>
      <c r="O12064">
        <v>0.33689970005070802</v>
      </c>
      <c r="P12064">
        <v>14.290165099955599</v>
      </c>
    </row>
    <row r="12065" spans="1:16" x14ac:dyDescent="0.3">
      <c r="A12065">
        <v>34</v>
      </c>
      <c r="B12065">
        <v>2</v>
      </c>
      <c r="C12065">
        <v>1</v>
      </c>
      <c r="D12065">
        <v>1</v>
      </c>
      <c r="E12065" t="s">
        <v>781</v>
      </c>
      <c r="F12065">
        <v>1</v>
      </c>
      <c r="G12065">
        <v>2</v>
      </c>
      <c r="H12065">
        <v>1.9874810999608601</v>
      </c>
      <c r="I12065">
        <v>147.503428999975</v>
      </c>
      <c r="J12065" t="s">
        <v>14</v>
      </c>
      <c r="K12065" t="b">
        <v>0</v>
      </c>
      <c r="L12065">
        <v>1.1867362000048201</v>
      </c>
      <c r="M12065">
        <v>15.9867912000045</v>
      </c>
      <c r="N12065">
        <v>3</v>
      </c>
      <c r="O12065">
        <v>0.12979109998559599</v>
      </c>
      <c r="P12065">
        <v>16.2431129000033</v>
      </c>
    </row>
    <row r="12066" spans="1:16" x14ac:dyDescent="0.3">
      <c r="A12066">
        <v>34</v>
      </c>
      <c r="B12066">
        <v>2</v>
      </c>
      <c r="C12066">
        <v>1</v>
      </c>
      <c r="D12066">
        <v>1</v>
      </c>
      <c r="E12066" t="s">
        <v>1481</v>
      </c>
      <c r="F12066" t="s">
        <v>13</v>
      </c>
      <c r="G12066">
        <v>2</v>
      </c>
      <c r="H12066" t="s">
        <v>13</v>
      </c>
      <c r="I12066" t="s">
        <v>13</v>
      </c>
      <c r="J12066" t="s">
        <v>14</v>
      </c>
      <c r="K12066" t="b">
        <v>1</v>
      </c>
      <c r="L12066">
        <v>1.8927163999760499</v>
      </c>
      <c r="M12066">
        <v>18.642772299994299</v>
      </c>
      <c r="N12066">
        <v>3</v>
      </c>
      <c r="O12066">
        <v>0.10126559995114801</v>
      </c>
      <c r="P12066">
        <v>18.870491799956699</v>
      </c>
    </row>
    <row r="12067" spans="1:16" x14ac:dyDescent="0.3">
      <c r="A12067">
        <v>34</v>
      </c>
      <c r="B12067">
        <v>2</v>
      </c>
      <c r="C12067">
        <v>1</v>
      </c>
      <c r="D12067">
        <v>1</v>
      </c>
      <c r="E12067" t="s">
        <v>1589</v>
      </c>
      <c r="F12067">
        <v>1</v>
      </c>
      <c r="G12067">
        <v>2</v>
      </c>
      <c r="H12067">
        <v>1.98533270001644</v>
      </c>
      <c r="I12067">
        <v>45.001677399966901</v>
      </c>
      <c r="J12067" t="s">
        <v>14</v>
      </c>
      <c r="K12067" t="b">
        <v>0</v>
      </c>
      <c r="L12067">
        <v>0.87495700002182297</v>
      </c>
      <c r="M12067">
        <v>20.258055999991502</v>
      </c>
      <c r="N12067">
        <v>3</v>
      </c>
      <c r="O12067">
        <v>6.5031600010115695E-2</v>
      </c>
      <c r="P12067">
        <v>20.466359499958301</v>
      </c>
    </row>
    <row r="12068" spans="1:16" x14ac:dyDescent="0.3">
      <c r="A12068">
        <v>34</v>
      </c>
      <c r="B12068">
        <v>2</v>
      </c>
      <c r="C12068">
        <v>1</v>
      </c>
      <c r="D12068">
        <v>1</v>
      </c>
      <c r="E12068" t="s">
        <v>705</v>
      </c>
      <c r="F12068">
        <v>1</v>
      </c>
      <c r="G12068">
        <v>2</v>
      </c>
      <c r="H12068">
        <v>1.9848023999948099</v>
      </c>
      <c r="I12068">
        <v>20.0011927000014</v>
      </c>
      <c r="J12068" t="s">
        <v>16</v>
      </c>
      <c r="K12068" t="b">
        <v>1</v>
      </c>
      <c r="L12068">
        <v>1.28607149998425</v>
      </c>
      <c r="M12068">
        <v>22.2693333000061</v>
      </c>
      <c r="N12068">
        <v>2</v>
      </c>
      <c r="O12068">
        <v>8.0691499984823195E-2</v>
      </c>
      <c r="P12068">
        <v>22.4580657999613</v>
      </c>
    </row>
    <row r="12069" spans="1:16" x14ac:dyDescent="0.3">
      <c r="A12069">
        <v>34</v>
      </c>
      <c r="B12069">
        <v>2</v>
      </c>
      <c r="C12069">
        <v>1</v>
      </c>
      <c r="D12069">
        <v>1</v>
      </c>
      <c r="E12069" t="s">
        <v>1248</v>
      </c>
      <c r="F12069">
        <v>1</v>
      </c>
      <c r="G12069">
        <v>2</v>
      </c>
      <c r="H12069">
        <v>1.9865198000334201</v>
      </c>
      <c r="I12069">
        <v>100.00260929996099</v>
      </c>
      <c r="J12069" t="s">
        <v>16</v>
      </c>
      <c r="K12069" t="b">
        <v>1</v>
      </c>
      <c r="L12069">
        <v>0.94946490001166195</v>
      </c>
      <c r="M12069">
        <v>23.915861699962999</v>
      </c>
      <c r="N12069">
        <v>2</v>
      </c>
      <c r="O12069">
        <v>2.4323799996636801E-2</v>
      </c>
      <c r="P12069">
        <v>24.065650400007101</v>
      </c>
    </row>
    <row r="12070" spans="1:16" x14ac:dyDescent="0.3">
      <c r="A12070">
        <v>34</v>
      </c>
      <c r="B12070">
        <v>2</v>
      </c>
      <c r="C12070">
        <v>1</v>
      </c>
      <c r="D12070">
        <v>1</v>
      </c>
      <c r="E12070" t="s">
        <v>964</v>
      </c>
      <c r="F12070">
        <v>1</v>
      </c>
      <c r="G12070">
        <v>2</v>
      </c>
      <c r="H12070">
        <v>1.9865928000072</v>
      </c>
      <c r="I12070">
        <v>102.50267409998899</v>
      </c>
      <c r="J12070" t="s">
        <v>16</v>
      </c>
      <c r="K12070" t="b">
        <v>1</v>
      </c>
      <c r="L12070">
        <v>0.88373329996829897</v>
      </c>
      <c r="M12070">
        <v>25.466800499998499</v>
      </c>
      <c r="N12070">
        <v>2</v>
      </c>
      <c r="O12070">
        <v>8.9032099989708499E-2</v>
      </c>
      <c r="P12070">
        <v>25.674305099993902</v>
      </c>
    </row>
    <row r="12071" spans="1:16" x14ac:dyDescent="0.3">
      <c r="A12071">
        <v>34</v>
      </c>
      <c r="B12071">
        <v>2</v>
      </c>
      <c r="C12071">
        <v>1</v>
      </c>
      <c r="D12071">
        <v>1</v>
      </c>
      <c r="E12071" t="s">
        <v>1802</v>
      </c>
      <c r="F12071" t="s">
        <v>13</v>
      </c>
      <c r="G12071">
        <v>2</v>
      </c>
      <c r="H12071" t="s">
        <v>13</v>
      </c>
      <c r="I12071" t="s">
        <v>13</v>
      </c>
      <c r="J12071" t="s">
        <v>14</v>
      </c>
      <c r="K12071" t="b">
        <v>1</v>
      </c>
      <c r="L12071">
        <v>0.92286350001813799</v>
      </c>
      <c r="M12071">
        <v>27.1064439999755</v>
      </c>
      <c r="N12071">
        <v>3</v>
      </c>
      <c r="O12071">
        <v>9.8708299978170502E-2</v>
      </c>
      <c r="P12071">
        <v>27.283832299988699</v>
      </c>
    </row>
    <row r="12072" spans="1:16" x14ac:dyDescent="0.3">
      <c r="A12072">
        <v>34</v>
      </c>
      <c r="B12072">
        <v>2</v>
      </c>
      <c r="C12072">
        <v>1</v>
      </c>
      <c r="D12072">
        <v>1</v>
      </c>
      <c r="E12072" t="s">
        <v>1729</v>
      </c>
      <c r="F12072">
        <v>1</v>
      </c>
      <c r="G12072">
        <v>2</v>
      </c>
      <c r="H12072">
        <v>1.9853281999821799</v>
      </c>
      <c r="I12072">
        <v>50.001754899974898</v>
      </c>
      <c r="J12072" t="s">
        <v>16</v>
      </c>
      <c r="K12072" t="b">
        <v>1</v>
      </c>
      <c r="L12072">
        <v>11.0828089000424</v>
      </c>
      <c r="M12072">
        <v>38.882693499966997</v>
      </c>
      <c r="N12072">
        <v>2</v>
      </c>
      <c r="O12072">
        <v>0.59752750000916399</v>
      </c>
      <c r="P12072">
        <v>39.758825299970297</v>
      </c>
    </row>
    <row r="12073" spans="1:16" x14ac:dyDescent="0.3">
      <c r="A12073">
        <v>34</v>
      </c>
      <c r="B12073">
        <v>2</v>
      </c>
      <c r="C12073">
        <v>1</v>
      </c>
      <c r="D12073">
        <v>1</v>
      </c>
      <c r="E12073" t="s">
        <v>1556</v>
      </c>
      <c r="F12073" t="s">
        <v>13</v>
      </c>
      <c r="G12073">
        <v>2</v>
      </c>
      <c r="H12073" t="s">
        <v>13</v>
      </c>
      <c r="I12073" t="s">
        <v>13</v>
      </c>
      <c r="J12073" t="s">
        <v>14</v>
      </c>
      <c r="K12073" t="b">
        <v>1</v>
      </c>
      <c r="L12073">
        <v>0.99442800000542797</v>
      </c>
      <c r="M12073">
        <v>41.260821399977402</v>
      </c>
      <c r="N12073">
        <v>3</v>
      </c>
      <c r="O12073">
        <v>7.5446600036229897E-2</v>
      </c>
      <c r="P12073">
        <v>41.444737299985697</v>
      </c>
    </row>
    <row r="12074" spans="1:16" x14ac:dyDescent="0.3">
      <c r="A12074">
        <v>34</v>
      </c>
      <c r="B12074">
        <v>2</v>
      </c>
      <c r="C12074">
        <v>1</v>
      </c>
      <c r="D12074">
        <v>1</v>
      </c>
      <c r="E12074" t="s">
        <v>1309</v>
      </c>
      <c r="F12074" t="s">
        <v>13</v>
      </c>
      <c r="G12074">
        <v>2</v>
      </c>
      <c r="H12074" t="s">
        <v>13</v>
      </c>
      <c r="I12074" t="s">
        <v>13</v>
      </c>
      <c r="J12074" t="s">
        <v>14</v>
      </c>
      <c r="K12074" t="b">
        <v>1</v>
      </c>
      <c r="L12074">
        <v>2.9283413999946801</v>
      </c>
      <c r="M12074">
        <v>44.878223499981701</v>
      </c>
      <c r="N12074">
        <v>3</v>
      </c>
      <c r="O12074">
        <v>0.130655199987814</v>
      </c>
      <c r="P12074">
        <v>45.115913399960803</v>
      </c>
    </row>
    <row r="12075" spans="1:16" x14ac:dyDescent="0.3">
      <c r="A12075">
        <v>34</v>
      </c>
      <c r="B12075">
        <v>2</v>
      </c>
      <c r="C12075">
        <v>1</v>
      </c>
      <c r="D12075">
        <v>1</v>
      </c>
      <c r="E12075" t="s">
        <v>175</v>
      </c>
      <c r="F12075" t="s">
        <v>13</v>
      </c>
      <c r="G12075">
        <v>2</v>
      </c>
      <c r="H12075" t="s">
        <v>13</v>
      </c>
      <c r="I12075" t="s">
        <v>13</v>
      </c>
      <c r="J12075" t="s">
        <v>16</v>
      </c>
      <c r="K12075" t="b">
        <v>0</v>
      </c>
      <c r="L12075">
        <v>0.78693470003781796</v>
      </c>
      <c r="M12075">
        <v>46.4201266999589</v>
      </c>
      <c r="N12075">
        <v>2</v>
      </c>
      <c r="O12075">
        <v>5.2676499995868702E-2</v>
      </c>
      <c r="P12075">
        <v>46.622004700009697</v>
      </c>
    </row>
    <row r="12076" spans="1:16" x14ac:dyDescent="0.3">
      <c r="A12076">
        <v>34</v>
      </c>
      <c r="B12076">
        <v>2</v>
      </c>
      <c r="C12076">
        <v>1</v>
      </c>
      <c r="D12076">
        <v>1</v>
      </c>
      <c r="E12076" t="s">
        <v>1652</v>
      </c>
      <c r="F12076" t="s">
        <v>13</v>
      </c>
      <c r="G12076">
        <v>2</v>
      </c>
      <c r="H12076" t="s">
        <v>13</v>
      </c>
      <c r="I12076" t="s">
        <v>13</v>
      </c>
      <c r="J12076" t="s">
        <v>16</v>
      </c>
      <c r="K12076" t="b">
        <v>0</v>
      </c>
      <c r="L12076">
        <v>0.61672859999816898</v>
      </c>
      <c r="M12076">
        <v>47.7497062999755</v>
      </c>
      <c r="N12076">
        <v>2</v>
      </c>
      <c r="O12076">
        <v>7.4472199950832901E-2</v>
      </c>
      <c r="P12076">
        <v>47.955799399991498</v>
      </c>
    </row>
    <row r="12077" spans="1:16" x14ac:dyDescent="0.3">
      <c r="A12077">
        <v>34</v>
      </c>
      <c r="B12077">
        <v>2</v>
      </c>
      <c r="C12077">
        <v>1</v>
      </c>
      <c r="D12077">
        <v>1</v>
      </c>
      <c r="E12077" t="s">
        <v>1386</v>
      </c>
      <c r="F12077">
        <v>1</v>
      </c>
      <c r="G12077">
        <v>2</v>
      </c>
      <c r="H12077">
        <v>1.98723420000169</v>
      </c>
      <c r="I12077">
        <v>142.503346499987</v>
      </c>
      <c r="J12077" t="s">
        <v>16</v>
      </c>
      <c r="K12077" t="b">
        <v>1</v>
      </c>
      <c r="L12077">
        <v>0.992053400026634</v>
      </c>
      <c r="M12077">
        <v>49.458487699972501</v>
      </c>
      <c r="N12077">
        <v>2</v>
      </c>
      <c r="O12077">
        <v>9.3325499969068901E-2</v>
      </c>
      <c r="P12077">
        <v>49.694452199968502</v>
      </c>
    </row>
    <row r="12078" spans="1:16" x14ac:dyDescent="0.3">
      <c r="A12078">
        <v>34</v>
      </c>
      <c r="B12078">
        <v>2</v>
      </c>
      <c r="C12078">
        <v>1</v>
      </c>
      <c r="D12078">
        <v>1</v>
      </c>
      <c r="E12078" t="s">
        <v>1085</v>
      </c>
      <c r="F12078">
        <v>1</v>
      </c>
      <c r="G12078">
        <v>2</v>
      </c>
      <c r="H12078">
        <v>1.98578230000567</v>
      </c>
      <c r="I12078">
        <v>67.502094299998106</v>
      </c>
      <c r="J12078" t="s">
        <v>14</v>
      </c>
      <c r="K12078" t="b">
        <v>0</v>
      </c>
      <c r="L12078">
        <v>0.77071670000441395</v>
      </c>
      <c r="M12078">
        <v>50.970808299956801</v>
      </c>
      <c r="N12078">
        <v>3</v>
      </c>
      <c r="O12078">
        <v>0.15299639996374001</v>
      </c>
      <c r="P12078">
        <v>51.250150199979501</v>
      </c>
    </row>
    <row r="12079" spans="1:16" x14ac:dyDescent="0.3">
      <c r="A12079">
        <v>34</v>
      </c>
      <c r="B12079">
        <v>2</v>
      </c>
      <c r="C12079">
        <v>1</v>
      </c>
      <c r="D12079">
        <v>1</v>
      </c>
      <c r="E12079" t="s">
        <v>1888</v>
      </c>
      <c r="F12079" t="s">
        <v>13</v>
      </c>
      <c r="G12079">
        <v>2</v>
      </c>
      <c r="H12079" t="s">
        <v>13</v>
      </c>
      <c r="I12079" t="s">
        <v>13</v>
      </c>
      <c r="J12079" t="s">
        <v>14</v>
      </c>
      <c r="K12079" t="b">
        <v>1</v>
      </c>
      <c r="L12079">
        <v>0.81667259999085196</v>
      </c>
      <c r="M12079">
        <v>52.5830790000036</v>
      </c>
      <c r="N12079">
        <v>3</v>
      </c>
      <c r="O12079">
        <v>0.101839300012216</v>
      </c>
      <c r="P12079">
        <v>52.8070894999546</v>
      </c>
    </row>
    <row r="12080" spans="1:16" x14ac:dyDescent="0.3">
      <c r="A12080">
        <v>34</v>
      </c>
      <c r="B12080">
        <v>2</v>
      </c>
      <c r="C12080">
        <v>1</v>
      </c>
      <c r="D12080">
        <v>1</v>
      </c>
      <c r="E12080" t="s">
        <v>1225</v>
      </c>
      <c r="F12080">
        <v>1</v>
      </c>
      <c r="G12080">
        <v>2</v>
      </c>
      <c r="H12080">
        <v>1.9842772000119999</v>
      </c>
      <c r="I12080">
        <v>5.0008350000134696</v>
      </c>
      <c r="J12080" t="s">
        <v>16</v>
      </c>
      <c r="K12080" t="b">
        <v>1</v>
      </c>
      <c r="L12080">
        <v>1.10631360003026</v>
      </c>
      <c r="M12080">
        <v>54.422831999952898</v>
      </c>
      <c r="N12080">
        <v>3</v>
      </c>
      <c r="O12080">
        <v>0.80591319996165101</v>
      </c>
      <c r="P12080">
        <v>56.222988799971098</v>
      </c>
    </row>
    <row r="12081" spans="1:16" x14ac:dyDescent="0.3">
      <c r="A12081">
        <v>34</v>
      </c>
      <c r="B12081">
        <v>2</v>
      </c>
      <c r="C12081">
        <v>1</v>
      </c>
      <c r="D12081">
        <v>1</v>
      </c>
      <c r="E12081" t="s">
        <v>2126</v>
      </c>
      <c r="F12081" t="s">
        <v>13</v>
      </c>
      <c r="G12081">
        <v>2</v>
      </c>
      <c r="H12081" t="s">
        <v>13</v>
      </c>
      <c r="I12081" t="s">
        <v>13</v>
      </c>
      <c r="J12081" t="s">
        <v>14</v>
      </c>
      <c r="K12081" t="b">
        <v>1</v>
      </c>
      <c r="L12081">
        <v>1.1891265999875</v>
      </c>
      <c r="M12081">
        <v>57.922259499959203</v>
      </c>
      <c r="N12081">
        <v>3</v>
      </c>
      <c r="O12081">
        <v>0.35510700003942502</v>
      </c>
      <c r="P12081">
        <v>58.420215199992498</v>
      </c>
    </row>
    <row r="12082" spans="1:16" x14ac:dyDescent="0.3">
      <c r="A12082">
        <v>34</v>
      </c>
      <c r="B12082">
        <v>2</v>
      </c>
      <c r="C12082">
        <v>1</v>
      </c>
      <c r="D12082">
        <v>1</v>
      </c>
      <c r="E12082" t="s">
        <v>1283</v>
      </c>
      <c r="F12082" t="s">
        <v>13</v>
      </c>
      <c r="G12082">
        <v>2</v>
      </c>
      <c r="H12082" t="s">
        <v>13</v>
      </c>
      <c r="I12082" t="s">
        <v>13</v>
      </c>
      <c r="J12082" t="s">
        <v>16</v>
      </c>
      <c r="K12082" t="b">
        <v>0</v>
      </c>
      <c r="L12082">
        <v>1.1037967000156601</v>
      </c>
      <c r="M12082">
        <v>60.036707999999599</v>
      </c>
      <c r="N12082">
        <v>2</v>
      </c>
      <c r="O12082">
        <v>0.14877949998481199</v>
      </c>
      <c r="P12082">
        <v>60.326010099961401</v>
      </c>
    </row>
    <row r="12083" spans="1:16" x14ac:dyDescent="0.3">
      <c r="A12083">
        <v>34</v>
      </c>
      <c r="B12083">
        <v>2</v>
      </c>
      <c r="C12083">
        <v>1</v>
      </c>
      <c r="D12083">
        <v>1</v>
      </c>
      <c r="E12083" t="s">
        <v>963</v>
      </c>
      <c r="F12083" t="s">
        <v>13</v>
      </c>
      <c r="G12083">
        <v>2</v>
      </c>
      <c r="H12083" t="s">
        <v>13</v>
      </c>
      <c r="I12083" t="s">
        <v>13</v>
      </c>
      <c r="J12083" t="s">
        <v>16</v>
      </c>
      <c r="K12083" t="b">
        <v>0</v>
      </c>
      <c r="L12083">
        <v>1.31381580000743</v>
      </c>
      <c r="M12083">
        <v>62.146806299977499</v>
      </c>
      <c r="N12083">
        <v>2</v>
      </c>
      <c r="O12083">
        <v>0.106753100000788</v>
      </c>
      <c r="P12083">
        <v>62.379879999963997</v>
      </c>
    </row>
    <row r="12084" spans="1:16" x14ac:dyDescent="0.3">
      <c r="A12084">
        <v>34</v>
      </c>
      <c r="B12084">
        <v>2</v>
      </c>
      <c r="C12084">
        <v>1</v>
      </c>
      <c r="D12084">
        <v>1</v>
      </c>
      <c r="E12084" t="s">
        <v>1411</v>
      </c>
      <c r="F12084">
        <v>1</v>
      </c>
      <c r="G12084">
        <v>2</v>
      </c>
      <c r="H12084">
        <v>1.98518340004375</v>
      </c>
      <c r="I12084">
        <v>40.001569899963201</v>
      </c>
      <c r="J12084" t="s">
        <v>14</v>
      </c>
      <c r="K12084" t="b">
        <v>0</v>
      </c>
      <c r="L12084">
        <v>1.1453896000166399</v>
      </c>
      <c r="M12084">
        <v>64.045096599962605</v>
      </c>
      <c r="N12084">
        <v>3</v>
      </c>
      <c r="O12084">
        <v>6.7813700006809099E-2</v>
      </c>
      <c r="P12084">
        <v>64.221043199999301</v>
      </c>
    </row>
    <row r="12085" spans="1:16" x14ac:dyDescent="0.3">
      <c r="A12085">
        <v>34</v>
      </c>
      <c r="B12085">
        <v>2</v>
      </c>
      <c r="C12085">
        <v>1</v>
      </c>
      <c r="D12085">
        <v>1</v>
      </c>
      <c r="E12085" t="s">
        <v>1023</v>
      </c>
      <c r="F12085">
        <v>1</v>
      </c>
      <c r="G12085">
        <v>2</v>
      </c>
      <c r="H12085">
        <v>1.9869159999652799</v>
      </c>
      <c r="I12085">
        <v>120.003018299991</v>
      </c>
      <c r="J12085" t="s">
        <v>16</v>
      </c>
      <c r="K12085" t="b">
        <v>1</v>
      </c>
      <c r="L12085">
        <v>4.0652540000155604</v>
      </c>
      <c r="M12085">
        <v>68.798203499987693</v>
      </c>
      <c r="N12085">
        <v>2</v>
      </c>
      <c r="O12085">
        <v>5.6326000019908E-2</v>
      </c>
      <c r="P12085">
        <v>69.009508399991304</v>
      </c>
    </row>
    <row r="12086" spans="1:16" x14ac:dyDescent="0.3">
      <c r="A12086">
        <v>34</v>
      </c>
      <c r="B12086">
        <v>2</v>
      </c>
      <c r="C12086">
        <v>1</v>
      </c>
      <c r="D12086">
        <v>1</v>
      </c>
      <c r="E12086" t="s">
        <v>1960</v>
      </c>
      <c r="F12086">
        <v>1</v>
      </c>
      <c r="G12086">
        <v>2</v>
      </c>
      <c r="H12086">
        <v>1.98523420002311</v>
      </c>
      <c r="I12086">
        <v>47.501730999967599</v>
      </c>
      <c r="J12086" t="s">
        <v>14</v>
      </c>
      <c r="K12086" t="b">
        <v>0</v>
      </c>
      <c r="L12086">
        <v>0.886373199988157</v>
      </c>
      <c r="M12086">
        <v>70.402619300002698</v>
      </c>
      <c r="N12086">
        <v>3</v>
      </c>
      <c r="O12086">
        <v>8.1376199959777296E-2</v>
      </c>
      <c r="P12086">
        <v>70.594517799967406</v>
      </c>
    </row>
    <row r="12087" spans="1:16" x14ac:dyDescent="0.3">
      <c r="A12087">
        <v>34</v>
      </c>
      <c r="B12087">
        <v>2</v>
      </c>
      <c r="C12087">
        <v>1</v>
      </c>
      <c r="D12087">
        <v>1</v>
      </c>
      <c r="E12087" t="s">
        <v>1342</v>
      </c>
      <c r="F12087" t="s">
        <v>13</v>
      </c>
      <c r="G12087">
        <v>2</v>
      </c>
      <c r="H12087" t="s">
        <v>13</v>
      </c>
      <c r="I12087" t="s">
        <v>13</v>
      </c>
      <c r="J12087" t="s">
        <v>16</v>
      </c>
      <c r="K12087" t="b">
        <v>0</v>
      </c>
      <c r="L12087">
        <v>0.89120100002037395</v>
      </c>
      <c r="M12087">
        <v>71.990772799996193</v>
      </c>
      <c r="N12087">
        <v>2</v>
      </c>
      <c r="O12087">
        <v>4.0569500008132302E-2</v>
      </c>
      <c r="P12087">
        <v>72.177764599968199</v>
      </c>
    </row>
    <row r="12088" spans="1:16" x14ac:dyDescent="0.3">
      <c r="A12088">
        <v>34</v>
      </c>
      <c r="B12088">
        <v>2</v>
      </c>
      <c r="C12088">
        <v>1</v>
      </c>
      <c r="D12088">
        <v>1</v>
      </c>
      <c r="E12088" t="s">
        <v>1692</v>
      </c>
      <c r="F12088" t="s">
        <v>13</v>
      </c>
      <c r="G12088">
        <v>2</v>
      </c>
      <c r="H12088" t="s">
        <v>13</v>
      </c>
      <c r="I12088" t="s">
        <v>13</v>
      </c>
      <c r="J12088" t="s">
        <v>14</v>
      </c>
      <c r="K12088" t="b">
        <v>1</v>
      </c>
      <c r="L12088">
        <v>0.93963669997174304</v>
      </c>
      <c r="M12088">
        <v>73.622648599965004</v>
      </c>
      <c r="N12088">
        <v>3</v>
      </c>
      <c r="O12088">
        <v>5.04099000245333E-2</v>
      </c>
      <c r="P12088">
        <v>73.803684899990898</v>
      </c>
    </row>
    <row r="12089" spans="1:16" x14ac:dyDescent="0.3">
      <c r="A12089">
        <v>34</v>
      </c>
      <c r="B12089">
        <v>2</v>
      </c>
      <c r="C12089">
        <v>1</v>
      </c>
      <c r="D12089">
        <v>1</v>
      </c>
      <c r="E12089" t="s">
        <v>1741</v>
      </c>
      <c r="F12089" t="s">
        <v>13</v>
      </c>
      <c r="G12089">
        <v>2</v>
      </c>
      <c r="H12089" t="s">
        <v>13</v>
      </c>
      <c r="I12089" t="s">
        <v>13</v>
      </c>
      <c r="J12089" t="s">
        <v>16</v>
      </c>
      <c r="K12089" t="b">
        <v>0</v>
      </c>
      <c r="L12089">
        <v>0.97723179997410603</v>
      </c>
      <c r="M12089">
        <v>75.293415799969793</v>
      </c>
      <c r="N12089">
        <v>2</v>
      </c>
      <c r="O12089">
        <v>6.0335199988912798E-2</v>
      </c>
      <c r="P12089">
        <v>75.477573499956605</v>
      </c>
    </row>
    <row r="12090" spans="1:16" x14ac:dyDescent="0.3">
      <c r="A12090">
        <v>34</v>
      </c>
      <c r="B12090">
        <v>2</v>
      </c>
      <c r="C12090">
        <v>1</v>
      </c>
      <c r="D12090">
        <v>1</v>
      </c>
      <c r="E12090" t="s">
        <v>1832</v>
      </c>
      <c r="F12090">
        <v>1</v>
      </c>
      <c r="G12090">
        <v>2</v>
      </c>
      <c r="H12090">
        <v>1.9860912999720299</v>
      </c>
      <c r="I12090">
        <v>80.002320499974303</v>
      </c>
      <c r="J12090" t="s">
        <v>16</v>
      </c>
      <c r="K12090" t="b">
        <v>1</v>
      </c>
      <c r="L12090">
        <v>0.76919770002132304</v>
      </c>
      <c r="M12090">
        <v>76.754597699968102</v>
      </c>
      <c r="N12090">
        <v>3</v>
      </c>
      <c r="O12090">
        <v>0.41836599999805901</v>
      </c>
      <c r="P12090">
        <v>77.315611900004996</v>
      </c>
    </row>
    <row r="12091" spans="1:16" x14ac:dyDescent="0.3">
      <c r="A12091">
        <v>34</v>
      </c>
      <c r="B12091">
        <v>2</v>
      </c>
      <c r="C12091">
        <v>1</v>
      </c>
      <c r="D12091">
        <v>1</v>
      </c>
      <c r="E12091" t="s">
        <v>1427</v>
      </c>
      <c r="F12091">
        <v>1</v>
      </c>
      <c r="G12091">
        <v>2</v>
      </c>
      <c r="H12091">
        <v>1.98633789998712</v>
      </c>
      <c r="I12091">
        <v>97.502542299975204</v>
      </c>
      <c r="J12091" t="s">
        <v>14</v>
      </c>
      <c r="K12091" t="b">
        <v>0</v>
      </c>
      <c r="L12091">
        <v>0.981539000000339</v>
      </c>
      <c r="M12091">
        <v>78.814519599953201</v>
      </c>
      <c r="N12091">
        <v>3</v>
      </c>
      <c r="O12091">
        <v>0.140461599978153</v>
      </c>
      <c r="P12091">
        <v>79.069688399962601</v>
      </c>
    </row>
    <row r="12092" spans="1:16" x14ac:dyDescent="0.3">
      <c r="A12092">
        <v>34</v>
      </c>
      <c r="B12092">
        <v>2</v>
      </c>
      <c r="C12092">
        <v>1</v>
      </c>
      <c r="D12092">
        <v>1</v>
      </c>
      <c r="E12092" t="s">
        <v>687</v>
      </c>
      <c r="F12092" t="s">
        <v>13</v>
      </c>
      <c r="G12092">
        <v>2</v>
      </c>
      <c r="H12092" t="s">
        <v>13</v>
      </c>
      <c r="I12092" t="s">
        <v>13</v>
      </c>
      <c r="J12092" t="s">
        <v>14</v>
      </c>
      <c r="K12092" t="b">
        <v>1</v>
      </c>
      <c r="L12092">
        <v>1.03122830000939</v>
      </c>
      <c r="M12092">
        <v>80.614076700003395</v>
      </c>
      <c r="N12092">
        <v>3</v>
      </c>
      <c r="O12092">
        <v>0.418051399989054</v>
      </c>
      <c r="P12092">
        <v>81.1712629999965</v>
      </c>
    </row>
    <row r="12093" spans="1:16" x14ac:dyDescent="0.3">
      <c r="A12093">
        <v>34</v>
      </c>
      <c r="B12093">
        <v>2</v>
      </c>
      <c r="C12093">
        <v>1</v>
      </c>
      <c r="D12093">
        <v>1</v>
      </c>
      <c r="E12093" t="s">
        <v>388</v>
      </c>
      <c r="F12093">
        <v>1</v>
      </c>
      <c r="G12093">
        <v>2</v>
      </c>
      <c r="H12093">
        <v>1.9871313999756199</v>
      </c>
      <c r="I12093">
        <v>125.00310410000399</v>
      </c>
      <c r="J12093" t="s">
        <v>14</v>
      </c>
      <c r="K12093" t="b">
        <v>0</v>
      </c>
      <c r="L12093">
        <v>1.1160436000209299</v>
      </c>
      <c r="M12093">
        <v>82.798991199990297</v>
      </c>
      <c r="N12093">
        <v>3</v>
      </c>
      <c r="O12093">
        <v>0.119101200019941</v>
      </c>
      <c r="P12093">
        <v>83.048305899952496</v>
      </c>
    </row>
    <row r="12094" spans="1:16" x14ac:dyDescent="0.3">
      <c r="A12094">
        <v>34</v>
      </c>
      <c r="B12094">
        <v>2</v>
      </c>
      <c r="C12094">
        <v>1</v>
      </c>
      <c r="D12094">
        <v>1</v>
      </c>
      <c r="E12094" t="s">
        <v>529</v>
      </c>
      <c r="F12094">
        <v>1</v>
      </c>
      <c r="G12094">
        <v>2</v>
      </c>
      <c r="H12094">
        <v>1.9845129999448501</v>
      </c>
      <c r="I12094">
        <v>10.000936699973</v>
      </c>
      <c r="J12094" t="s">
        <v>14</v>
      </c>
      <c r="K12094" t="b">
        <v>0</v>
      </c>
      <c r="L12094">
        <v>1.03941379999742</v>
      </c>
      <c r="M12094">
        <v>84.605531200009906</v>
      </c>
      <c r="N12094">
        <v>3</v>
      </c>
      <c r="O12094">
        <v>0.18718840001383799</v>
      </c>
      <c r="P12094">
        <v>84.908328499994198</v>
      </c>
    </row>
    <row r="12095" spans="1:16" x14ac:dyDescent="0.3">
      <c r="A12095">
        <v>34</v>
      </c>
      <c r="B12095">
        <v>2</v>
      </c>
      <c r="C12095">
        <v>1</v>
      </c>
      <c r="D12095">
        <v>1</v>
      </c>
      <c r="E12095" t="s">
        <v>1170</v>
      </c>
      <c r="F12095" t="s">
        <v>13</v>
      </c>
      <c r="G12095">
        <v>2</v>
      </c>
      <c r="H12095" t="s">
        <v>13</v>
      </c>
      <c r="I12095" t="s">
        <v>13</v>
      </c>
      <c r="J12095" t="s">
        <v>16</v>
      </c>
      <c r="K12095" t="b">
        <v>0</v>
      </c>
      <c r="L12095">
        <v>1.3053420999785901</v>
      </c>
      <c r="M12095">
        <v>86.722811399958999</v>
      </c>
      <c r="N12095">
        <v>2</v>
      </c>
      <c r="O12095">
        <v>0.13328949996503101</v>
      </c>
      <c r="P12095">
        <v>86.990466999996002</v>
      </c>
    </row>
    <row r="12096" spans="1:16" x14ac:dyDescent="0.3">
      <c r="A12096">
        <v>34</v>
      </c>
      <c r="B12096">
        <v>2</v>
      </c>
      <c r="C12096">
        <v>1</v>
      </c>
      <c r="D12096">
        <v>1</v>
      </c>
      <c r="E12096" t="s">
        <v>237</v>
      </c>
      <c r="F12096">
        <v>1</v>
      </c>
      <c r="G12096">
        <v>2</v>
      </c>
      <c r="H12096">
        <v>1.98459509998793</v>
      </c>
      <c r="I12096">
        <v>12.5010031000129</v>
      </c>
      <c r="J12096" t="s">
        <v>16</v>
      </c>
      <c r="K12096" t="b">
        <v>1</v>
      </c>
      <c r="L12096">
        <v>1.5627823999966499</v>
      </c>
      <c r="M12096">
        <v>89.062428499979404</v>
      </c>
      <c r="N12096">
        <v>3</v>
      </c>
      <c r="O12096">
        <v>0.132587800035253</v>
      </c>
      <c r="P12096">
        <v>89.293747599993395</v>
      </c>
    </row>
    <row r="12097" spans="1:16" x14ac:dyDescent="0.3">
      <c r="A12097">
        <v>34</v>
      </c>
      <c r="B12097">
        <v>2</v>
      </c>
      <c r="C12097">
        <v>1</v>
      </c>
      <c r="D12097">
        <v>1</v>
      </c>
      <c r="E12097" t="s">
        <v>1616</v>
      </c>
      <c r="F12097" t="s">
        <v>13</v>
      </c>
      <c r="G12097">
        <v>2</v>
      </c>
      <c r="H12097" t="s">
        <v>13</v>
      </c>
      <c r="I12097" t="s">
        <v>13</v>
      </c>
      <c r="J12097" t="s">
        <v>14</v>
      </c>
      <c r="K12097" t="b">
        <v>1</v>
      </c>
      <c r="L12097">
        <v>1.0104251000448099</v>
      </c>
      <c r="M12097">
        <v>90.810186799964896</v>
      </c>
      <c r="N12097">
        <v>3</v>
      </c>
      <c r="O12097">
        <v>0.15724430000409501</v>
      </c>
      <c r="P12097">
        <v>91.054337799956599</v>
      </c>
    </row>
    <row r="12098" spans="1:16" x14ac:dyDescent="0.3">
      <c r="A12098">
        <v>34</v>
      </c>
      <c r="B12098">
        <v>2</v>
      </c>
      <c r="C12098">
        <v>1</v>
      </c>
      <c r="D12098">
        <v>1</v>
      </c>
      <c r="E12098" t="s">
        <v>280</v>
      </c>
      <c r="F12098">
        <v>1</v>
      </c>
      <c r="G12098">
        <v>2</v>
      </c>
      <c r="H12098">
        <v>1.98671730002388</v>
      </c>
      <c r="I12098">
        <v>107.502762399963</v>
      </c>
      <c r="J12098" t="s">
        <v>14</v>
      </c>
      <c r="K12098" t="b">
        <v>0</v>
      </c>
      <c r="L12098">
        <v>1.31711309996899</v>
      </c>
      <c r="M12098">
        <v>92.883359599974895</v>
      </c>
      <c r="N12098">
        <v>3</v>
      </c>
      <c r="O12098">
        <v>0.14398350002011301</v>
      </c>
      <c r="P12098">
        <v>93.177105899958406</v>
      </c>
    </row>
    <row r="12099" spans="1:16" x14ac:dyDescent="0.3">
      <c r="A12099">
        <v>34</v>
      </c>
      <c r="B12099">
        <v>2</v>
      </c>
      <c r="C12099">
        <v>1</v>
      </c>
      <c r="D12099">
        <v>1</v>
      </c>
      <c r="E12099" t="s">
        <v>1246</v>
      </c>
      <c r="F12099">
        <v>1</v>
      </c>
      <c r="G12099">
        <v>2</v>
      </c>
      <c r="H12099">
        <v>1.98736670002108</v>
      </c>
      <c r="I12099">
        <v>135.00329480000099</v>
      </c>
      <c r="J12099" t="s">
        <v>16</v>
      </c>
      <c r="K12099" t="b">
        <v>1</v>
      </c>
      <c r="L12099">
        <v>1.11094430001685</v>
      </c>
      <c r="M12099">
        <v>94.793998699984499</v>
      </c>
      <c r="N12099">
        <v>2</v>
      </c>
      <c r="O12099">
        <v>0.10714640002697701</v>
      </c>
      <c r="P12099">
        <v>95.028415200009505</v>
      </c>
    </row>
    <row r="12100" spans="1:16" x14ac:dyDescent="0.3">
      <c r="A12100">
        <v>34</v>
      </c>
      <c r="B12100">
        <v>2</v>
      </c>
      <c r="C12100">
        <v>1</v>
      </c>
      <c r="D12100">
        <v>1</v>
      </c>
      <c r="E12100" t="s">
        <v>625</v>
      </c>
      <c r="F12100">
        <v>1</v>
      </c>
      <c r="G12100">
        <v>2</v>
      </c>
      <c r="H12100">
        <v>1.9848984000273</v>
      </c>
      <c r="I12100">
        <v>25.001299700001301</v>
      </c>
      <c r="J12100" t="s">
        <v>16</v>
      </c>
      <c r="K12100" t="b">
        <v>1</v>
      </c>
      <c r="L12100">
        <v>1.0298769999644699</v>
      </c>
      <c r="M12100">
        <v>96.562864799983799</v>
      </c>
      <c r="N12100">
        <v>2</v>
      </c>
      <c r="O12100">
        <v>8.9844600006472305E-2</v>
      </c>
      <c r="P12100">
        <v>96.794988999958207</v>
      </c>
    </row>
    <row r="12101" spans="1:16" x14ac:dyDescent="0.3">
      <c r="A12101">
        <v>34</v>
      </c>
      <c r="B12101">
        <v>2</v>
      </c>
      <c r="C12101">
        <v>1</v>
      </c>
      <c r="D12101">
        <v>1</v>
      </c>
      <c r="E12101" t="s">
        <v>394</v>
      </c>
      <c r="F12101" t="s">
        <v>13</v>
      </c>
      <c r="G12101">
        <v>2</v>
      </c>
      <c r="H12101" t="s">
        <v>13</v>
      </c>
      <c r="I12101" t="s">
        <v>13</v>
      </c>
      <c r="J12101" t="s">
        <v>14</v>
      </c>
      <c r="K12101" t="b">
        <v>1</v>
      </c>
      <c r="L12101">
        <v>1.40626040002098</v>
      </c>
      <c r="M12101">
        <v>98.722505499958103</v>
      </c>
      <c r="N12101">
        <v>3</v>
      </c>
      <c r="O12101">
        <v>6.2386200006585603E-2</v>
      </c>
      <c r="P12101">
        <v>98.895602300006402</v>
      </c>
    </row>
    <row r="12102" spans="1:16" x14ac:dyDescent="0.3">
      <c r="A12102">
        <v>34</v>
      </c>
      <c r="B12102">
        <v>2</v>
      </c>
      <c r="C12102">
        <v>1</v>
      </c>
      <c r="D12102">
        <v>1</v>
      </c>
      <c r="E12102" t="s">
        <v>409</v>
      </c>
      <c r="F12102" t="s">
        <v>13</v>
      </c>
      <c r="G12102">
        <v>2</v>
      </c>
      <c r="H12102" t="s">
        <v>13</v>
      </c>
      <c r="I12102" t="s">
        <v>13</v>
      </c>
      <c r="J12102" t="s">
        <v>16</v>
      </c>
      <c r="K12102" t="b">
        <v>0</v>
      </c>
      <c r="L12102">
        <v>0.93188399996142801</v>
      </c>
      <c r="M12102">
        <v>100.331277199963</v>
      </c>
      <c r="N12102">
        <v>3</v>
      </c>
      <c r="O12102">
        <v>0.644235000014305</v>
      </c>
      <c r="P12102">
        <v>101.085461899987</v>
      </c>
    </row>
    <row r="12103" spans="1:16" x14ac:dyDescent="0.3">
      <c r="A12103">
        <v>34</v>
      </c>
      <c r="B12103">
        <v>2</v>
      </c>
      <c r="C12103">
        <v>1</v>
      </c>
      <c r="D12103">
        <v>1</v>
      </c>
      <c r="E12103" t="s">
        <v>1155</v>
      </c>
      <c r="F12103" t="s">
        <v>13</v>
      </c>
      <c r="G12103">
        <v>2</v>
      </c>
      <c r="H12103" t="s">
        <v>13</v>
      </c>
      <c r="I12103" t="s">
        <v>13</v>
      </c>
      <c r="J12103" t="s">
        <v>14</v>
      </c>
      <c r="K12103" t="b">
        <v>1</v>
      </c>
      <c r="L12103">
        <v>1.08558259997517</v>
      </c>
      <c r="M12103">
        <v>102.685121699993</v>
      </c>
      <c r="N12103">
        <v>3</v>
      </c>
      <c r="O12103">
        <v>0.113042099983431</v>
      </c>
      <c r="P12103">
        <v>102.930327199982</v>
      </c>
    </row>
    <row r="12104" spans="1:16" x14ac:dyDescent="0.3">
      <c r="A12104">
        <v>34</v>
      </c>
      <c r="B12104">
        <v>2</v>
      </c>
      <c r="C12104">
        <v>1</v>
      </c>
      <c r="D12104">
        <v>1</v>
      </c>
      <c r="E12104" t="s">
        <v>1299</v>
      </c>
      <c r="F12104" t="s">
        <v>13</v>
      </c>
      <c r="G12104">
        <v>2</v>
      </c>
      <c r="H12104" t="s">
        <v>13</v>
      </c>
      <c r="I12104" t="s">
        <v>13</v>
      </c>
      <c r="J12104" t="s">
        <v>14</v>
      </c>
      <c r="K12104" t="b">
        <v>1</v>
      </c>
      <c r="L12104">
        <v>0.77068039996083804</v>
      </c>
      <c r="M12104">
        <v>104.220097399957</v>
      </c>
      <c r="N12104">
        <v>3</v>
      </c>
      <c r="O12104">
        <v>0.18099450005684001</v>
      </c>
      <c r="P12104">
        <v>104.510261299962</v>
      </c>
    </row>
    <row r="12105" spans="1:16" x14ac:dyDescent="0.3">
      <c r="A12105">
        <v>34</v>
      </c>
      <c r="B12105">
        <v>2</v>
      </c>
      <c r="C12105">
        <v>1</v>
      </c>
      <c r="D12105">
        <v>1</v>
      </c>
      <c r="E12105" t="s">
        <v>1524</v>
      </c>
      <c r="F12105">
        <v>1</v>
      </c>
      <c r="G12105">
        <v>2</v>
      </c>
      <c r="H12105">
        <v>1.98477029998321</v>
      </c>
      <c r="I12105">
        <v>22.5012440999853</v>
      </c>
      <c r="J12105" t="s">
        <v>16</v>
      </c>
      <c r="K12105" t="b">
        <v>1</v>
      </c>
      <c r="L12105">
        <v>4.5981407000217596</v>
      </c>
      <c r="M12105">
        <v>109.61434490000801</v>
      </c>
      <c r="N12105">
        <v>3</v>
      </c>
      <c r="O12105">
        <v>6.8449299957137597E-2</v>
      </c>
      <c r="P12105">
        <v>109.821610899991</v>
      </c>
    </row>
    <row r="12106" spans="1:16" x14ac:dyDescent="0.3">
      <c r="A12106">
        <v>34</v>
      </c>
      <c r="B12106">
        <v>2</v>
      </c>
      <c r="C12106">
        <v>1</v>
      </c>
      <c r="D12106">
        <v>1</v>
      </c>
      <c r="E12106" t="s">
        <v>307</v>
      </c>
      <c r="F12106">
        <v>1</v>
      </c>
      <c r="G12106">
        <v>2</v>
      </c>
      <c r="H12106">
        <v>1.98748070001602</v>
      </c>
      <c r="I12106">
        <v>150.003477799997</v>
      </c>
      <c r="J12106" t="s">
        <v>14</v>
      </c>
      <c r="K12106" t="b">
        <v>0</v>
      </c>
      <c r="L12106">
        <v>1.2092276999610501</v>
      </c>
      <c r="M12106">
        <v>111.54195669997701</v>
      </c>
      <c r="N12106">
        <v>3</v>
      </c>
      <c r="O12106">
        <v>0.13872139999875799</v>
      </c>
      <c r="P12106">
        <v>111.803897999984</v>
      </c>
    </row>
    <row r="12107" spans="1:16" x14ac:dyDescent="0.3">
      <c r="A12107">
        <v>34</v>
      </c>
      <c r="B12107">
        <v>2</v>
      </c>
      <c r="C12107">
        <v>1</v>
      </c>
      <c r="D12107">
        <v>1</v>
      </c>
      <c r="E12107" t="s">
        <v>1084</v>
      </c>
      <c r="F12107">
        <v>1</v>
      </c>
      <c r="G12107">
        <v>2</v>
      </c>
      <c r="H12107">
        <v>1.9869616999640101</v>
      </c>
      <c r="I12107">
        <v>117.502956799988</v>
      </c>
      <c r="J12107" t="s">
        <v>16</v>
      </c>
      <c r="K12107" t="b">
        <v>1</v>
      </c>
      <c r="L12107">
        <v>0.82098489999771096</v>
      </c>
      <c r="M12107">
        <v>113.137036599976</v>
      </c>
      <c r="N12107">
        <v>2</v>
      </c>
      <c r="O12107">
        <v>0.15417829999933</v>
      </c>
      <c r="P12107">
        <v>113.39531999995199</v>
      </c>
    </row>
    <row r="12108" spans="1:16" x14ac:dyDescent="0.3">
      <c r="A12108">
        <v>34</v>
      </c>
      <c r="B12108">
        <v>2</v>
      </c>
      <c r="C12108">
        <v>1</v>
      </c>
      <c r="D12108">
        <v>1</v>
      </c>
      <c r="E12108" t="s">
        <v>1502</v>
      </c>
      <c r="F12108">
        <v>1</v>
      </c>
      <c r="G12108">
        <v>2</v>
      </c>
      <c r="H12108">
        <v>1.9862220999784801</v>
      </c>
      <c r="I12108">
        <v>95.0024989999947</v>
      </c>
      <c r="J12108" t="s">
        <v>14</v>
      </c>
      <c r="K12108" t="b">
        <v>0</v>
      </c>
      <c r="L12108">
        <v>0.92607149999821603</v>
      </c>
      <c r="M12108">
        <v>114.84211119997801</v>
      </c>
      <c r="N12108">
        <v>3</v>
      </c>
      <c r="O12108">
        <v>0.19582309998804701</v>
      </c>
      <c r="P12108">
        <v>115.16487239999699</v>
      </c>
    </row>
    <row r="12109" spans="1:16" x14ac:dyDescent="0.3">
      <c r="A12109">
        <v>34</v>
      </c>
      <c r="B12109">
        <v>2</v>
      </c>
      <c r="C12109">
        <v>1</v>
      </c>
      <c r="D12109">
        <v>1</v>
      </c>
      <c r="E12109" t="s">
        <v>446</v>
      </c>
      <c r="F12109" t="s">
        <v>13</v>
      </c>
      <c r="G12109">
        <v>2</v>
      </c>
      <c r="H12109" t="s">
        <v>13</v>
      </c>
      <c r="I12109" t="s">
        <v>13</v>
      </c>
      <c r="J12109" t="s">
        <v>16</v>
      </c>
      <c r="K12109" t="b">
        <v>0</v>
      </c>
      <c r="L12109">
        <v>0.857514099974651</v>
      </c>
      <c r="M12109">
        <v>116.540276099986</v>
      </c>
      <c r="N12109">
        <v>2</v>
      </c>
      <c r="O12109">
        <v>0.11530080001102801</v>
      </c>
      <c r="P12109">
        <v>116.78048529999801</v>
      </c>
    </row>
    <row r="12110" spans="1:16" x14ac:dyDescent="0.3">
      <c r="A12110">
        <v>34</v>
      </c>
      <c r="B12110">
        <v>2</v>
      </c>
      <c r="C12110">
        <v>1</v>
      </c>
      <c r="D12110">
        <v>1</v>
      </c>
      <c r="E12110" t="s">
        <v>1052</v>
      </c>
      <c r="F12110" t="s">
        <v>13</v>
      </c>
      <c r="G12110">
        <v>2</v>
      </c>
      <c r="H12110" t="s">
        <v>13</v>
      </c>
      <c r="I12110" t="s">
        <v>13</v>
      </c>
      <c r="J12110" t="s">
        <v>14</v>
      </c>
      <c r="K12110" t="b">
        <v>1</v>
      </c>
      <c r="L12110">
        <v>0.75457729998743195</v>
      </c>
      <c r="M12110">
        <v>118.0539307</v>
      </c>
      <c r="N12110">
        <v>3</v>
      </c>
      <c r="O12110">
        <v>0.13987539999652701</v>
      </c>
      <c r="P12110">
        <v>118.309060500003</v>
      </c>
    </row>
    <row r="12111" spans="1:16" x14ac:dyDescent="0.3">
      <c r="A12111">
        <v>34</v>
      </c>
      <c r="B12111">
        <v>2</v>
      </c>
      <c r="C12111">
        <v>1</v>
      </c>
      <c r="D12111">
        <v>1</v>
      </c>
      <c r="E12111" t="s">
        <v>2096</v>
      </c>
      <c r="F12111" t="s">
        <v>13</v>
      </c>
      <c r="G12111">
        <v>2</v>
      </c>
      <c r="H12111" t="s">
        <v>13</v>
      </c>
      <c r="I12111" t="s">
        <v>13</v>
      </c>
      <c r="J12111" t="s">
        <v>14</v>
      </c>
      <c r="K12111" t="b">
        <v>1</v>
      </c>
      <c r="L12111">
        <v>0.65949839999666404</v>
      </c>
      <c r="M12111">
        <v>119.47558019997101</v>
      </c>
      <c r="N12111">
        <v>3</v>
      </c>
      <c r="O12111">
        <v>0.178847200004384</v>
      </c>
      <c r="P12111">
        <v>119.76415399997499</v>
      </c>
    </row>
    <row r="12112" spans="1:16" x14ac:dyDescent="0.3">
      <c r="A12112">
        <v>34</v>
      </c>
      <c r="B12112">
        <v>2</v>
      </c>
      <c r="C12112">
        <v>1</v>
      </c>
      <c r="D12112">
        <v>1</v>
      </c>
      <c r="E12112" t="s">
        <v>834</v>
      </c>
      <c r="F12112" t="s">
        <v>13</v>
      </c>
      <c r="G12112">
        <v>2</v>
      </c>
      <c r="H12112" t="s">
        <v>13</v>
      </c>
      <c r="I12112" t="s">
        <v>13</v>
      </c>
      <c r="J12112" t="s">
        <v>14</v>
      </c>
      <c r="K12112" t="b">
        <v>1</v>
      </c>
      <c r="L12112">
        <v>0.76806140004191603</v>
      </c>
      <c r="M12112">
        <v>121.050809299981</v>
      </c>
      <c r="N12112">
        <v>3</v>
      </c>
      <c r="O12112">
        <v>9.2551000008825199E-2</v>
      </c>
      <c r="P12112">
        <v>121.293724499992</v>
      </c>
    </row>
    <row r="12113" spans="1:16" x14ac:dyDescent="0.3">
      <c r="A12113">
        <v>34</v>
      </c>
      <c r="B12113">
        <v>2</v>
      </c>
      <c r="C12113">
        <v>1</v>
      </c>
      <c r="D12113">
        <v>1</v>
      </c>
      <c r="E12113" t="s">
        <v>861</v>
      </c>
      <c r="F12113">
        <v>1</v>
      </c>
      <c r="G12113">
        <v>2</v>
      </c>
      <c r="H12113">
        <v>1.986260100035</v>
      </c>
      <c r="I12113">
        <v>85.002410499961101</v>
      </c>
      <c r="J12113" t="s">
        <v>14</v>
      </c>
      <c r="K12113" t="b">
        <v>0</v>
      </c>
      <c r="L12113">
        <v>1.2226530999760099</v>
      </c>
      <c r="M12113">
        <v>123.022310699977</v>
      </c>
      <c r="N12113">
        <v>3</v>
      </c>
      <c r="O12113">
        <v>0.16372240002965599</v>
      </c>
      <c r="P12113">
        <v>123.300935300009</v>
      </c>
    </row>
    <row r="12114" spans="1:16" x14ac:dyDescent="0.3">
      <c r="A12114">
        <v>34</v>
      </c>
      <c r="B12114">
        <v>2</v>
      </c>
      <c r="C12114">
        <v>1</v>
      </c>
      <c r="D12114">
        <v>1</v>
      </c>
      <c r="E12114" t="s">
        <v>1826</v>
      </c>
      <c r="F12114" t="s">
        <v>13</v>
      </c>
      <c r="G12114">
        <v>2</v>
      </c>
      <c r="H12114" t="s">
        <v>13</v>
      </c>
      <c r="I12114" t="s">
        <v>13</v>
      </c>
      <c r="J12114" t="s">
        <v>14</v>
      </c>
      <c r="K12114" t="b">
        <v>1</v>
      </c>
      <c r="L12114">
        <v>0.89452970004640497</v>
      </c>
      <c r="M12114">
        <v>124.71055489999701</v>
      </c>
      <c r="N12114">
        <v>3</v>
      </c>
      <c r="O12114">
        <v>0.153023699996993</v>
      </c>
      <c r="P12114">
        <v>124.946529799956</v>
      </c>
    </row>
    <row r="12115" spans="1:16" x14ac:dyDescent="0.3">
      <c r="A12115">
        <v>34</v>
      </c>
      <c r="B12115">
        <v>2</v>
      </c>
      <c r="C12115">
        <v>1</v>
      </c>
      <c r="D12115">
        <v>1</v>
      </c>
      <c r="E12115" t="s">
        <v>359</v>
      </c>
      <c r="F12115" t="s">
        <v>13</v>
      </c>
      <c r="G12115">
        <v>2</v>
      </c>
      <c r="H12115" t="s">
        <v>13</v>
      </c>
      <c r="I12115" t="s">
        <v>13</v>
      </c>
      <c r="J12115" t="s">
        <v>14</v>
      </c>
      <c r="K12115" t="b">
        <v>1</v>
      </c>
      <c r="L12115">
        <v>0.89064459997462098</v>
      </c>
      <c r="M12115">
        <v>126.35690189997</v>
      </c>
      <c r="N12115">
        <v>3</v>
      </c>
      <c r="O12115">
        <v>0.115212299977429</v>
      </c>
      <c r="P12115">
        <v>126.596686100005</v>
      </c>
    </row>
    <row r="12116" spans="1:16" x14ac:dyDescent="0.3">
      <c r="A12116">
        <v>34</v>
      </c>
      <c r="B12116">
        <v>2</v>
      </c>
      <c r="C12116">
        <v>1</v>
      </c>
      <c r="D12116">
        <v>1</v>
      </c>
      <c r="E12116" t="s">
        <v>1817</v>
      </c>
      <c r="F12116">
        <v>1</v>
      </c>
      <c r="G12116">
        <v>2</v>
      </c>
      <c r="H12116">
        <v>1.9858070000191199</v>
      </c>
      <c r="I12116">
        <v>65.002079400001094</v>
      </c>
      <c r="J12116" t="s">
        <v>14</v>
      </c>
      <c r="K12116" t="b">
        <v>0</v>
      </c>
      <c r="L12116">
        <v>0.84273799997754395</v>
      </c>
      <c r="M12116">
        <v>127.958833099983</v>
      </c>
      <c r="N12116">
        <v>3</v>
      </c>
      <c r="O12116">
        <v>0.14013549999799599</v>
      </c>
      <c r="P12116">
        <v>128.189321499958</v>
      </c>
    </row>
    <row r="12117" spans="1:16" x14ac:dyDescent="0.3">
      <c r="A12117">
        <v>34</v>
      </c>
      <c r="B12117">
        <v>2</v>
      </c>
      <c r="C12117">
        <v>1</v>
      </c>
      <c r="D12117">
        <v>1</v>
      </c>
      <c r="E12117" t="s">
        <v>979</v>
      </c>
      <c r="F12117">
        <v>1</v>
      </c>
      <c r="G12117">
        <v>2</v>
      </c>
      <c r="H12117">
        <v>1.98504110000795</v>
      </c>
      <c r="I12117">
        <v>32.501401999965303</v>
      </c>
      <c r="J12117" t="s">
        <v>14</v>
      </c>
      <c r="K12117" t="b">
        <v>0</v>
      </c>
      <c r="L12117">
        <v>0.76916990004247099</v>
      </c>
      <c r="M12117">
        <v>129.46853009995499</v>
      </c>
      <c r="N12117">
        <v>3</v>
      </c>
      <c r="O12117">
        <v>0.25397869996959299</v>
      </c>
      <c r="P12117">
        <v>129.863140499976</v>
      </c>
    </row>
    <row r="12118" spans="1:16" x14ac:dyDescent="0.3">
      <c r="A12118">
        <v>34</v>
      </c>
      <c r="B12118">
        <v>2</v>
      </c>
      <c r="C12118">
        <v>1</v>
      </c>
      <c r="D12118">
        <v>1</v>
      </c>
      <c r="E12118" t="s">
        <v>1451</v>
      </c>
      <c r="F12118" t="s">
        <v>13</v>
      </c>
      <c r="G12118">
        <v>2</v>
      </c>
      <c r="H12118" t="s">
        <v>13</v>
      </c>
      <c r="I12118" t="s">
        <v>13</v>
      </c>
      <c r="J12118" t="s">
        <v>16</v>
      </c>
      <c r="K12118" t="b">
        <v>0</v>
      </c>
      <c r="L12118">
        <v>0.82760459999553904</v>
      </c>
      <c r="M12118">
        <v>131.210382099962</v>
      </c>
      <c r="N12118">
        <v>2</v>
      </c>
      <c r="O12118">
        <v>0.43613359995652001</v>
      </c>
      <c r="P12118">
        <v>131.77321079996199</v>
      </c>
    </row>
    <row r="12119" spans="1:16" x14ac:dyDescent="0.3">
      <c r="A12119">
        <v>34</v>
      </c>
      <c r="B12119">
        <v>2</v>
      </c>
      <c r="C12119">
        <v>1</v>
      </c>
      <c r="D12119">
        <v>1</v>
      </c>
      <c r="E12119" t="s">
        <v>2043</v>
      </c>
      <c r="F12119" t="s">
        <v>13</v>
      </c>
      <c r="G12119">
        <v>2</v>
      </c>
      <c r="H12119" t="s">
        <v>13</v>
      </c>
      <c r="I12119" t="s">
        <v>13</v>
      </c>
      <c r="J12119" t="s">
        <v>14</v>
      </c>
      <c r="K12119" t="b">
        <v>1</v>
      </c>
      <c r="L12119">
        <v>1.20968970004469</v>
      </c>
      <c r="M12119">
        <v>133.49251069995799</v>
      </c>
      <c r="N12119">
        <v>3</v>
      </c>
      <c r="O12119">
        <v>0.14491889998316801</v>
      </c>
      <c r="P12119">
        <v>133.746089599968</v>
      </c>
    </row>
    <row r="12120" spans="1:16" x14ac:dyDescent="0.3">
      <c r="A12120">
        <v>34</v>
      </c>
      <c r="B12120">
        <v>2</v>
      </c>
      <c r="C12120">
        <v>1</v>
      </c>
      <c r="D12120">
        <v>1</v>
      </c>
      <c r="E12120" t="s">
        <v>767</v>
      </c>
      <c r="F12120">
        <v>1</v>
      </c>
      <c r="G12120">
        <v>2</v>
      </c>
      <c r="H12120">
        <v>1.9844124999945101</v>
      </c>
      <c r="I12120">
        <v>7.5008734000148296</v>
      </c>
      <c r="J12120" t="s">
        <v>16</v>
      </c>
      <c r="K12120" t="b">
        <v>1</v>
      </c>
      <c r="L12120">
        <v>1.40805210004328</v>
      </c>
      <c r="M12120">
        <v>135.67409559997</v>
      </c>
      <c r="N12120">
        <v>2</v>
      </c>
      <c r="O12120">
        <v>8.3834699995350107E-2</v>
      </c>
      <c r="P12120">
        <v>135.876886399987</v>
      </c>
    </row>
    <row r="12121" spans="1:16" x14ac:dyDescent="0.3">
      <c r="A12121">
        <v>34</v>
      </c>
      <c r="B12121">
        <v>2</v>
      </c>
      <c r="C12121">
        <v>1</v>
      </c>
      <c r="D12121">
        <v>1</v>
      </c>
      <c r="E12121" t="s">
        <v>710</v>
      </c>
      <c r="F12121" t="s">
        <v>13</v>
      </c>
      <c r="G12121">
        <v>2</v>
      </c>
      <c r="H12121" t="s">
        <v>13</v>
      </c>
      <c r="I12121" t="s">
        <v>13</v>
      </c>
      <c r="J12121" t="s">
        <v>14</v>
      </c>
      <c r="K12121" t="b">
        <v>1</v>
      </c>
      <c r="L12121">
        <v>1.2934527000179501</v>
      </c>
      <c r="M12121">
        <v>137.67625039996301</v>
      </c>
      <c r="N12121">
        <v>3</v>
      </c>
      <c r="O12121">
        <v>0.17780609999317701</v>
      </c>
      <c r="P12121">
        <v>137.95491829997599</v>
      </c>
    </row>
    <row r="12122" spans="1:16" x14ac:dyDescent="0.3">
      <c r="A12122">
        <v>34</v>
      </c>
      <c r="B12122">
        <v>3</v>
      </c>
      <c r="C12122">
        <v>0</v>
      </c>
      <c r="D12122">
        <v>3</v>
      </c>
      <c r="E12122" t="s">
        <v>1185</v>
      </c>
      <c r="F12122">
        <v>1</v>
      </c>
      <c r="G12122">
        <v>1</v>
      </c>
      <c r="H12122">
        <v>1.98300439998275</v>
      </c>
      <c r="I12122">
        <v>142.50251279998301</v>
      </c>
      <c r="J12122" t="s">
        <v>16</v>
      </c>
      <c r="K12122" t="b">
        <v>1</v>
      </c>
      <c r="L12122">
        <v>5.5321576999849604</v>
      </c>
      <c r="M12122">
        <v>5.5322022000327697</v>
      </c>
      <c r="N12122">
        <v>3</v>
      </c>
      <c r="O12122">
        <v>1.67000450001797</v>
      </c>
      <c r="P12122">
        <v>7.3123177000088599</v>
      </c>
    </row>
    <row r="12123" spans="1:16" x14ac:dyDescent="0.3">
      <c r="A12123">
        <v>34</v>
      </c>
      <c r="B12123">
        <v>3</v>
      </c>
      <c r="C12123">
        <v>0</v>
      </c>
      <c r="D12123">
        <v>3</v>
      </c>
      <c r="E12123" t="s">
        <v>768</v>
      </c>
      <c r="F12123">
        <v>1</v>
      </c>
      <c r="G12123">
        <v>1</v>
      </c>
      <c r="H12123">
        <v>1.9824887000140701</v>
      </c>
      <c r="I12123">
        <v>122.502145899984</v>
      </c>
      <c r="J12123" t="s">
        <v>16</v>
      </c>
      <c r="K12123" t="b">
        <v>1</v>
      </c>
      <c r="L12123">
        <v>2.2539561999728899</v>
      </c>
      <c r="M12123">
        <v>10.087022699997799</v>
      </c>
      <c r="N12123">
        <v>3</v>
      </c>
      <c r="O12123">
        <v>0.85192220000317298</v>
      </c>
      <c r="P12123">
        <v>11.0541407000273</v>
      </c>
    </row>
    <row r="12124" spans="1:16" x14ac:dyDescent="0.3">
      <c r="A12124">
        <v>34</v>
      </c>
      <c r="B12124">
        <v>3</v>
      </c>
      <c r="C12124">
        <v>0</v>
      </c>
      <c r="D12124">
        <v>3</v>
      </c>
      <c r="E12124" t="s">
        <v>173</v>
      </c>
      <c r="F12124">
        <v>1</v>
      </c>
      <c r="G12124">
        <v>1</v>
      </c>
      <c r="H12124">
        <v>1.98054080002476</v>
      </c>
      <c r="I12124">
        <v>30.000581900007099</v>
      </c>
      <c r="J12124" t="s">
        <v>16</v>
      </c>
      <c r="K12124" t="b">
        <v>1</v>
      </c>
      <c r="L12124">
        <v>1.92001910001272</v>
      </c>
      <c r="M12124">
        <v>13.486550799978399</v>
      </c>
      <c r="N12124">
        <v>3</v>
      </c>
      <c r="O12124">
        <v>0.76565810001920898</v>
      </c>
      <c r="P12124">
        <v>14.359835600014801</v>
      </c>
    </row>
    <row r="12125" spans="1:16" x14ac:dyDescent="0.3">
      <c r="A12125">
        <v>34</v>
      </c>
      <c r="B12125">
        <v>3</v>
      </c>
      <c r="C12125">
        <v>0</v>
      </c>
      <c r="D12125">
        <v>3</v>
      </c>
      <c r="E12125" t="s">
        <v>549</v>
      </c>
      <c r="F12125" t="s">
        <v>13</v>
      </c>
      <c r="G12125">
        <v>1</v>
      </c>
      <c r="H12125" t="s">
        <v>13</v>
      </c>
      <c r="I12125" t="s">
        <v>13</v>
      </c>
      <c r="J12125" t="s">
        <v>14</v>
      </c>
      <c r="K12125" t="b">
        <v>1</v>
      </c>
      <c r="L12125">
        <v>1.42794050002703</v>
      </c>
      <c r="M12125">
        <v>16.294436500000302</v>
      </c>
      <c r="N12125">
        <v>3</v>
      </c>
      <c r="O12125">
        <v>0.480835599999409</v>
      </c>
      <c r="P12125">
        <v>16.915170099993698</v>
      </c>
    </row>
    <row r="12126" spans="1:16" x14ac:dyDescent="0.3">
      <c r="A12126">
        <v>34</v>
      </c>
      <c r="B12126">
        <v>3</v>
      </c>
      <c r="C12126">
        <v>0</v>
      </c>
      <c r="D12126">
        <v>3</v>
      </c>
      <c r="E12126" t="s">
        <v>1713</v>
      </c>
      <c r="F12126" t="s">
        <v>13</v>
      </c>
      <c r="G12126">
        <v>1</v>
      </c>
      <c r="H12126" t="s">
        <v>13</v>
      </c>
      <c r="I12126" t="s">
        <v>13</v>
      </c>
      <c r="J12126" t="s">
        <v>16</v>
      </c>
      <c r="K12126" t="b">
        <v>0</v>
      </c>
      <c r="L12126">
        <v>4.1765027000219597</v>
      </c>
      <c r="M12126">
        <v>21.609638000023601</v>
      </c>
      <c r="N12126">
        <v>2</v>
      </c>
      <c r="O12126">
        <v>0.83122249995358299</v>
      </c>
      <c r="P12126">
        <v>22.561365400033502</v>
      </c>
    </row>
    <row r="12127" spans="1:16" x14ac:dyDescent="0.3">
      <c r="A12127">
        <v>34</v>
      </c>
      <c r="B12127">
        <v>3</v>
      </c>
      <c r="C12127">
        <v>0</v>
      </c>
      <c r="D12127">
        <v>3</v>
      </c>
      <c r="E12127" t="s">
        <v>1285</v>
      </c>
      <c r="F12127" t="s">
        <v>13</v>
      </c>
      <c r="G12127">
        <v>1</v>
      </c>
      <c r="H12127" t="s">
        <v>13</v>
      </c>
      <c r="I12127" t="s">
        <v>13</v>
      </c>
      <c r="J12127" t="s">
        <v>14</v>
      </c>
      <c r="K12127" t="b">
        <v>1</v>
      </c>
      <c r="L12127">
        <v>1.2206730000325501</v>
      </c>
      <c r="M12127">
        <v>24.287177800026299</v>
      </c>
      <c r="N12127">
        <v>3</v>
      </c>
      <c r="O12127">
        <v>0.26495230000000403</v>
      </c>
      <c r="P12127">
        <v>24.619158599991401</v>
      </c>
    </row>
    <row r="12128" spans="1:16" x14ac:dyDescent="0.3">
      <c r="A12128">
        <v>34</v>
      </c>
      <c r="B12128">
        <v>3</v>
      </c>
      <c r="C12128">
        <v>0</v>
      </c>
      <c r="D12128">
        <v>3</v>
      </c>
      <c r="E12128" t="s">
        <v>458</v>
      </c>
      <c r="F12128">
        <v>1</v>
      </c>
      <c r="G12128">
        <v>1</v>
      </c>
      <c r="H12128">
        <v>1.9828472000081101</v>
      </c>
      <c r="I12128">
        <v>135.00235249998499</v>
      </c>
      <c r="J12128" t="s">
        <v>16</v>
      </c>
      <c r="K12128" t="b">
        <v>1</v>
      </c>
      <c r="L12128">
        <v>1.1785108000040101</v>
      </c>
      <c r="M12128">
        <v>26.311664499982701</v>
      </c>
      <c r="N12128">
        <v>2</v>
      </c>
      <c r="O12128">
        <v>0.170968600024935</v>
      </c>
      <c r="P12128">
        <v>26.573212800023601</v>
      </c>
    </row>
    <row r="12129" spans="1:16" x14ac:dyDescent="0.3">
      <c r="A12129">
        <v>34</v>
      </c>
      <c r="B12129">
        <v>3</v>
      </c>
      <c r="C12129">
        <v>0</v>
      </c>
      <c r="D12129">
        <v>3</v>
      </c>
      <c r="E12129" t="s">
        <v>245</v>
      </c>
      <c r="F12129">
        <v>1</v>
      </c>
      <c r="G12129">
        <v>1</v>
      </c>
      <c r="H12129">
        <v>1.9813713000039599</v>
      </c>
      <c r="I12129">
        <v>65.001161299995204</v>
      </c>
      <c r="J12129" t="s">
        <v>16</v>
      </c>
      <c r="K12129" t="b">
        <v>1</v>
      </c>
      <c r="L12129">
        <v>1.5562063000397801</v>
      </c>
      <c r="M12129">
        <v>28.639221600024001</v>
      </c>
      <c r="N12129">
        <v>2</v>
      </c>
      <c r="O12129">
        <v>0.46975340001517901</v>
      </c>
      <c r="P12129">
        <v>29.215920499991601</v>
      </c>
    </row>
    <row r="12130" spans="1:16" x14ac:dyDescent="0.3">
      <c r="A12130">
        <v>34</v>
      </c>
      <c r="B12130">
        <v>3</v>
      </c>
      <c r="C12130">
        <v>0</v>
      </c>
      <c r="D12130">
        <v>3</v>
      </c>
      <c r="E12130" t="s">
        <v>1828</v>
      </c>
      <c r="F12130">
        <v>1</v>
      </c>
      <c r="G12130">
        <v>1</v>
      </c>
      <c r="H12130">
        <v>1.9819673000019999</v>
      </c>
      <c r="I12130">
        <v>95.001631199964294</v>
      </c>
      <c r="J12130" t="s">
        <v>16</v>
      </c>
      <c r="K12130" t="b">
        <v>1</v>
      </c>
      <c r="L12130">
        <v>1.41751880000811</v>
      </c>
      <c r="M12130">
        <v>31.1505696999957</v>
      </c>
      <c r="N12130">
        <v>3</v>
      </c>
      <c r="O12130">
        <v>9.2574000009335605E-2</v>
      </c>
      <c r="P12130">
        <v>31.3588488000096</v>
      </c>
    </row>
    <row r="12131" spans="1:16" x14ac:dyDescent="0.3">
      <c r="A12131">
        <v>34</v>
      </c>
      <c r="B12131">
        <v>3</v>
      </c>
      <c r="C12131">
        <v>0</v>
      </c>
      <c r="D12131">
        <v>3</v>
      </c>
      <c r="E12131" t="s">
        <v>709</v>
      </c>
      <c r="F12131" t="s">
        <v>13</v>
      </c>
      <c r="G12131">
        <v>1</v>
      </c>
      <c r="H12131" t="s">
        <v>13</v>
      </c>
      <c r="I12131" t="s">
        <v>13</v>
      </c>
      <c r="J12131" t="s">
        <v>14</v>
      </c>
      <c r="K12131" t="b">
        <v>1</v>
      </c>
      <c r="L12131">
        <v>1.27466569998069</v>
      </c>
      <c r="M12131">
        <v>33.140972600027503</v>
      </c>
      <c r="N12131">
        <v>3</v>
      </c>
      <c r="O12131">
        <v>0.36255710001569202</v>
      </c>
      <c r="P12131">
        <v>33.620744700019699</v>
      </c>
    </row>
    <row r="12132" spans="1:16" x14ac:dyDescent="0.3">
      <c r="A12132">
        <v>34</v>
      </c>
      <c r="B12132">
        <v>3</v>
      </c>
      <c r="C12132">
        <v>0</v>
      </c>
      <c r="D12132">
        <v>3</v>
      </c>
      <c r="E12132" t="s">
        <v>1148</v>
      </c>
      <c r="F12132" t="s">
        <v>13</v>
      </c>
      <c r="G12132">
        <v>1</v>
      </c>
      <c r="H12132" t="s">
        <v>13</v>
      </c>
      <c r="I12132" t="s">
        <v>13</v>
      </c>
      <c r="J12132" t="s">
        <v>16</v>
      </c>
      <c r="K12132" t="b">
        <v>0</v>
      </c>
      <c r="L12132">
        <v>1.8654966999893099</v>
      </c>
      <c r="M12132">
        <v>35.998458400019402</v>
      </c>
      <c r="N12132">
        <v>2</v>
      </c>
      <c r="O12132">
        <v>0.108408799977042</v>
      </c>
      <c r="P12132">
        <v>36.246510600030902</v>
      </c>
    </row>
    <row r="12133" spans="1:16" x14ac:dyDescent="0.3">
      <c r="A12133">
        <v>34</v>
      </c>
      <c r="B12133">
        <v>3</v>
      </c>
      <c r="C12133">
        <v>0</v>
      </c>
      <c r="D12133">
        <v>3</v>
      </c>
      <c r="E12133" t="s">
        <v>199</v>
      </c>
      <c r="F12133" t="s">
        <v>13</v>
      </c>
      <c r="G12133">
        <v>1</v>
      </c>
      <c r="H12133" t="s">
        <v>13</v>
      </c>
      <c r="I12133" t="s">
        <v>13</v>
      </c>
      <c r="J12133" t="s">
        <v>16</v>
      </c>
      <c r="K12133" t="b">
        <v>0</v>
      </c>
      <c r="L12133">
        <v>1.49720619997242</v>
      </c>
      <c r="M12133">
        <v>38.263607900007599</v>
      </c>
      <c r="N12133">
        <v>2</v>
      </c>
      <c r="O12133">
        <v>6.6524200025014593E-2</v>
      </c>
      <c r="P12133">
        <v>38.428743300028103</v>
      </c>
    </row>
    <row r="12134" spans="1:16" x14ac:dyDescent="0.3">
      <c r="A12134">
        <v>34</v>
      </c>
      <c r="B12134">
        <v>3</v>
      </c>
      <c r="C12134">
        <v>0</v>
      </c>
      <c r="D12134">
        <v>3</v>
      </c>
      <c r="E12134" t="s">
        <v>1129</v>
      </c>
      <c r="F12134">
        <v>1</v>
      </c>
      <c r="G12134">
        <v>1</v>
      </c>
      <c r="H12134">
        <v>1.98136200004956</v>
      </c>
      <c r="I12134">
        <v>67.501179199956795</v>
      </c>
      <c r="J12134" t="s">
        <v>14</v>
      </c>
      <c r="K12134" t="b">
        <v>0</v>
      </c>
      <c r="L12134">
        <v>2.6632630000240201</v>
      </c>
      <c r="M12134">
        <v>41.6130200999905</v>
      </c>
      <c r="N12134">
        <v>3</v>
      </c>
      <c r="O12134">
        <v>0.13141239999095</v>
      </c>
      <c r="P12134">
        <v>41.877586200018399</v>
      </c>
    </row>
    <row r="12135" spans="1:16" x14ac:dyDescent="0.3">
      <c r="A12135">
        <v>34</v>
      </c>
      <c r="B12135">
        <v>3</v>
      </c>
      <c r="C12135">
        <v>0</v>
      </c>
      <c r="D12135">
        <v>3</v>
      </c>
      <c r="E12135" t="s">
        <v>1916</v>
      </c>
      <c r="F12135">
        <v>1</v>
      </c>
      <c r="G12135">
        <v>1</v>
      </c>
      <c r="H12135">
        <v>1.9827642000163901</v>
      </c>
      <c r="I12135">
        <v>130.00226399995199</v>
      </c>
      <c r="J12135" t="s">
        <v>16</v>
      </c>
      <c r="K12135" t="b">
        <v>1</v>
      </c>
      <c r="L12135">
        <v>4.5333460000110799</v>
      </c>
      <c r="M12135">
        <v>46.916402600007103</v>
      </c>
      <c r="N12135">
        <v>2</v>
      </c>
      <c r="O12135">
        <v>0.137320500041824</v>
      </c>
      <c r="P12135">
        <v>47.139546099992003</v>
      </c>
    </row>
    <row r="12136" spans="1:16" x14ac:dyDescent="0.3">
      <c r="A12136">
        <v>34</v>
      </c>
      <c r="B12136">
        <v>3</v>
      </c>
      <c r="C12136">
        <v>0</v>
      </c>
      <c r="D12136">
        <v>3</v>
      </c>
      <c r="E12136" t="s">
        <v>24</v>
      </c>
      <c r="F12136">
        <v>1</v>
      </c>
      <c r="G12136">
        <v>1</v>
      </c>
      <c r="H12136">
        <v>1.98240080004325</v>
      </c>
      <c r="I12136">
        <v>112.502004999958</v>
      </c>
      <c r="J12136" t="s">
        <v>14</v>
      </c>
      <c r="K12136" t="b">
        <v>0</v>
      </c>
      <c r="L12136">
        <v>0.83699390001129403</v>
      </c>
      <c r="M12136">
        <v>48.486600300006103</v>
      </c>
      <c r="N12136">
        <v>3</v>
      </c>
      <c r="O12136">
        <v>0.14077120000729301</v>
      </c>
      <c r="P12136">
        <v>48.710907800006702</v>
      </c>
    </row>
    <row r="12137" spans="1:16" x14ac:dyDescent="0.3">
      <c r="A12137">
        <v>34</v>
      </c>
      <c r="B12137">
        <v>3</v>
      </c>
      <c r="C12137">
        <v>0</v>
      </c>
      <c r="D12137">
        <v>3</v>
      </c>
      <c r="E12137" t="s">
        <v>1214</v>
      </c>
      <c r="F12137">
        <v>1</v>
      </c>
      <c r="G12137">
        <v>1</v>
      </c>
      <c r="H12137">
        <v>1.9818117999821001</v>
      </c>
      <c r="I12137">
        <v>90.001516999967905</v>
      </c>
      <c r="J12137" t="s">
        <v>16</v>
      </c>
      <c r="K12137" t="b">
        <v>1</v>
      </c>
      <c r="L12137">
        <v>1.7316964999772599</v>
      </c>
      <c r="M12137">
        <v>50.948044500022696</v>
      </c>
      <c r="N12137">
        <v>3</v>
      </c>
      <c r="O12137">
        <v>0.157421500014607</v>
      </c>
      <c r="P12137">
        <v>51.223452600010198</v>
      </c>
    </row>
    <row r="12138" spans="1:16" x14ac:dyDescent="0.3">
      <c r="A12138">
        <v>34</v>
      </c>
      <c r="B12138">
        <v>3</v>
      </c>
      <c r="C12138">
        <v>0</v>
      </c>
      <c r="D12138">
        <v>3</v>
      </c>
      <c r="E12138" t="s">
        <v>1134</v>
      </c>
      <c r="F12138">
        <v>1</v>
      </c>
      <c r="G12138">
        <v>1</v>
      </c>
      <c r="H12138">
        <v>1.9802386999945201</v>
      </c>
      <c r="I12138">
        <v>12.500267900002701</v>
      </c>
      <c r="J12138" t="s">
        <v>16</v>
      </c>
      <c r="K12138" t="b">
        <v>1</v>
      </c>
      <c r="L12138">
        <v>0.89021869999123704</v>
      </c>
      <c r="M12138">
        <v>52.623386399995098</v>
      </c>
      <c r="N12138">
        <v>3</v>
      </c>
      <c r="O12138">
        <v>0.16247250000014901</v>
      </c>
      <c r="P12138">
        <v>52.908611699997003</v>
      </c>
    </row>
    <row r="12139" spans="1:16" x14ac:dyDescent="0.3">
      <c r="A12139">
        <v>34</v>
      </c>
      <c r="B12139">
        <v>3</v>
      </c>
      <c r="C12139">
        <v>0</v>
      </c>
      <c r="D12139">
        <v>3</v>
      </c>
      <c r="E12139" t="s">
        <v>745</v>
      </c>
      <c r="F12139" t="s">
        <v>13</v>
      </c>
      <c r="G12139">
        <v>1</v>
      </c>
      <c r="H12139" t="s">
        <v>13</v>
      </c>
      <c r="I12139" t="s">
        <v>13</v>
      </c>
      <c r="J12139" t="s">
        <v>16</v>
      </c>
      <c r="K12139" t="b">
        <v>0</v>
      </c>
      <c r="L12139">
        <v>0.97361310000997003</v>
      </c>
      <c r="M12139">
        <v>54.3898888999829</v>
      </c>
      <c r="N12139">
        <v>3</v>
      </c>
      <c r="O12139">
        <v>5.2858899987768403E-2</v>
      </c>
      <c r="P12139">
        <v>54.583032199996502</v>
      </c>
    </row>
    <row r="12140" spans="1:16" x14ac:dyDescent="0.3">
      <c r="A12140">
        <v>34</v>
      </c>
      <c r="B12140">
        <v>3</v>
      </c>
      <c r="C12140">
        <v>0</v>
      </c>
      <c r="D12140">
        <v>3</v>
      </c>
      <c r="E12140" t="s">
        <v>587</v>
      </c>
      <c r="F12140" t="s">
        <v>13</v>
      </c>
      <c r="G12140">
        <v>1</v>
      </c>
      <c r="H12140" t="s">
        <v>13</v>
      </c>
      <c r="I12140" t="s">
        <v>13</v>
      </c>
      <c r="J12140" t="s">
        <v>16</v>
      </c>
      <c r="K12140" t="b">
        <v>0</v>
      </c>
      <c r="L12140">
        <v>1.39398880000226</v>
      </c>
      <c r="M12140">
        <v>56.493686200003097</v>
      </c>
      <c r="N12140">
        <v>3</v>
      </c>
      <c r="O12140">
        <v>0.27135220001218802</v>
      </c>
      <c r="P12140">
        <v>56.873516799998498</v>
      </c>
    </row>
    <row r="12141" spans="1:16" x14ac:dyDescent="0.3">
      <c r="A12141">
        <v>34</v>
      </c>
      <c r="B12141">
        <v>3</v>
      </c>
      <c r="C12141">
        <v>0</v>
      </c>
      <c r="D12141">
        <v>3</v>
      </c>
      <c r="E12141" t="s">
        <v>1971</v>
      </c>
      <c r="F12141" t="s">
        <v>13</v>
      </c>
      <c r="G12141">
        <v>1</v>
      </c>
      <c r="H12141" t="s">
        <v>13</v>
      </c>
      <c r="I12141" t="s">
        <v>13</v>
      </c>
      <c r="J12141" t="s">
        <v>14</v>
      </c>
      <c r="K12141" t="b">
        <v>1</v>
      </c>
      <c r="L12141">
        <v>1.7979739999864299</v>
      </c>
      <c r="M12141">
        <v>59.180845700029799</v>
      </c>
      <c r="N12141">
        <v>3</v>
      </c>
      <c r="O12141">
        <v>0.107961500005331</v>
      </c>
      <c r="P12141">
        <v>59.382159100030599</v>
      </c>
    </row>
    <row r="12142" spans="1:16" x14ac:dyDescent="0.3">
      <c r="A12142">
        <v>34</v>
      </c>
      <c r="B12142">
        <v>3</v>
      </c>
      <c r="C12142">
        <v>0</v>
      </c>
      <c r="D12142">
        <v>3</v>
      </c>
      <c r="E12142" t="s">
        <v>1690</v>
      </c>
      <c r="F12142" t="s">
        <v>13</v>
      </c>
      <c r="G12142">
        <v>1</v>
      </c>
      <c r="H12142" t="s">
        <v>13</v>
      </c>
      <c r="I12142" t="s">
        <v>13</v>
      </c>
      <c r="J12142" t="s">
        <v>14</v>
      </c>
      <c r="K12142" t="b">
        <v>1</v>
      </c>
      <c r="L12142">
        <v>1.2805087000015201</v>
      </c>
      <c r="M12142">
        <v>61.180121999990703</v>
      </c>
      <c r="N12142">
        <v>3</v>
      </c>
      <c r="O12142">
        <v>7.9086000041570501E-2</v>
      </c>
      <c r="P12142">
        <v>61.3852184999851</v>
      </c>
    </row>
    <row r="12143" spans="1:16" x14ac:dyDescent="0.3">
      <c r="A12143">
        <v>34</v>
      </c>
      <c r="B12143">
        <v>3</v>
      </c>
      <c r="C12143">
        <v>0</v>
      </c>
      <c r="D12143">
        <v>3</v>
      </c>
      <c r="E12143" t="s">
        <v>1457</v>
      </c>
      <c r="F12143">
        <v>1</v>
      </c>
      <c r="G12143">
        <v>1</v>
      </c>
      <c r="H12143">
        <v>1.98111200000858</v>
      </c>
      <c r="I12143">
        <v>52.500977699994102</v>
      </c>
      <c r="J12143" t="s">
        <v>16</v>
      </c>
      <c r="K12143" t="b">
        <v>1</v>
      </c>
      <c r="L12143">
        <v>0.73040570004377503</v>
      </c>
      <c r="M12143">
        <v>62.630048600025503</v>
      </c>
      <c r="N12143">
        <v>2</v>
      </c>
      <c r="O12143">
        <v>0.11522360000526501</v>
      </c>
      <c r="P12143">
        <v>62.845383699983401</v>
      </c>
    </row>
    <row r="12144" spans="1:16" x14ac:dyDescent="0.3">
      <c r="A12144">
        <v>34</v>
      </c>
      <c r="B12144">
        <v>3</v>
      </c>
      <c r="C12144">
        <v>0</v>
      </c>
      <c r="D12144">
        <v>3</v>
      </c>
      <c r="E12144" t="s">
        <v>1384</v>
      </c>
      <c r="F12144">
        <v>1</v>
      </c>
      <c r="G12144">
        <v>1</v>
      </c>
      <c r="H12144">
        <v>1.98258559999522</v>
      </c>
      <c r="I12144">
        <v>127.50223409995699</v>
      </c>
      <c r="J12144" t="s">
        <v>16</v>
      </c>
      <c r="K12144" t="b">
        <v>1</v>
      </c>
      <c r="L12144">
        <v>0.91740490001393504</v>
      </c>
      <c r="M12144">
        <v>64.283749399997802</v>
      </c>
      <c r="N12144">
        <v>2</v>
      </c>
      <c r="O12144">
        <v>0.141628200013656</v>
      </c>
      <c r="P12144">
        <v>64.543752700032201</v>
      </c>
    </row>
    <row r="12145" spans="1:16" x14ac:dyDescent="0.3">
      <c r="A12145">
        <v>34</v>
      </c>
      <c r="B12145">
        <v>3</v>
      </c>
      <c r="C12145">
        <v>0</v>
      </c>
      <c r="D12145">
        <v>3</v>
      </c>
      <c r="E12145" t="s">
        <v>1108</v>
      </c>
      <c r="F12145">
        <v>1</v>
      </c>
      <c r="G12145">
        <v>1</v>
      </c>
      <c r="H12145">
        <v>1.9804938999586701</v>
      </c>
      <c r="I12145">
        <v>22.5004850999685</v>
      </c>
      <c r="J12145" t="s">
        <v>16</v>
      </c>
      <c r="K12145" t="b">
        <v>1</v>
      </c>
      <c r="L12145">
        <v>1.0733142999815799</v>
      </c>
      <c r="M12145">
        <v>66.1232135000173</v>
      </c>
      <c r="N12145">
        <v>3</v>
      </c>
      <c r="O12145">
        <v>0.11294889997225301</v>
      </c>
      <c r="P12145">
        <v>66.299082699988503</v>
      </c>
    </row>
    <row r="12146" spans="1:16" x14ac:dyDescent="0.3">
      <c r="A12146">
        <v>34</v>
      </c>
      <c r="B12146">
        <v>3</v>
      </c>
      <c r="C12146">
        <v>0</v>
      </c>
      <c r="D12146">
        <v>3</v>
      </c>
      <c r="E12146" t="s">
        <v>1582</v>
      </c>
      <c r="F12146" t="s">
        <v>13</v>
      </c>
      <c r="G12146">
        <v>1</v>
      </c>
      <c r="H12146" t="s">
        <v>13</v>
      </c>
      <c r="I12146" t="s">
        <v>13</v>
      </c>
      <c r="J12146" t="s">
        <v>14</v>
      </c>
      <c r="K12146" t="b">
        <v>1</v>
      </c>
      <c r="L12146">
        <v>0.97960359998978697</v>
      </c>
      <c r="M12146">
        <v>67.795800600026297</v>
      </c>
      <c r="N12146">
        <v>3</v>
      </c>
      <c r="O12146">
        <v>0.19521879998501401</v>
      </c>
      <c r="P12146">
        <v>68.085248999996097</v>
      </c>
    </row>
    <row r="12147" spans="1:16" x14ac:dyDescent="0.3">
      <c r="A12147">
        <v>34</v>
      </c>
      <c r="B12147">
        <v>3</v>
      </c>
      <c r="C12147">
        <v>0</v>
      </c>
      <c r="D12147">
        <v>3</v>
      </c>
      <c r="E12147" t="s">
        <v>1089</v>
      </c>
      <c r="F12147">
        <v>1</v>
      </c>
      <c r="G12147">
        <v>1</v>
      </c>
      <c r="H12147">
        <v>1.98155329999281</v>
      </c>
      <c r="I12147">
        <v>82.501364899973893</v>
      </c>
      <c r="J12147" t="s">
        <v>14</v>
      </c>
      <c r="K12147" t="b">
        <v>0</v>
      </c>
      <c r="L12147">
        <v>0.90387490001739901</v>
      </c>
      <c r="M12147">
        <v>69.503434100013706</v>
      </c>
      <c r="N12147">
        <v>3</v>
      </c>
      <c r="O12147">
        <v>0.14710250002099201</v>
      </c>
      <c r="P12147">
        <v>69.749441799998806</v>
      </c>
    </row>
    <row r="12148" spans="1:16" x14ac:dyDescent="0.3">
      <c r="A12148">
        <v>34</v>
      </c>
      <c r="B12148">
        <v>3</v>
      </c>
      <c r="C12148">
        <v>0</v>
      </c>
      <c r="D12148">
        <v>3</v>
      </c>
      <c r="E12148" t="s">
        <v>268</v>
      </c>
      <c r="F12148" t="s">
        <v>13</v>
      </c>
      <c r="G12148">
        <v>1</v>
      </c>
      <c r="H12148" t="s">
        <v>13</v>
      </c>
      <c r="I12148" t="s">
        <v>13</v>
      </c>
      <c r="J12148" t="s">
        <v>14</v>
      </c>
      <c r="K12148" t="b">
        <v>1</v>
      </c>
      <c r="L12148">
        <v>1.0018470000359201</v>
      </c>
      <c r="M12148">
        <v>71.267990000022095</v>
      </c>
      <c r="N12148">
        <v>3</v>
      </c>
      <c r="O12148">
        <v>0.87310930003877696</v>
      </c>
      <c r="P12148">
        <v>72.235126800020197</v>
      </c>
    </row>
    <row r="12149" spans="1:16" x14ac:dyDescent="0.3">
      <c r="A12149">
        <v>34</v>
      </c>
      <c r="B12149">
        <v>3</v>
      </c>
      <c r="C12149">
        <v>0</v>
      </c>
      <c r="D12149">
        <v>3</v>
      </c>
      <c r="E12149" t="s">
        <v>1113</v>
      </c>
      <c r="F12149" t="s">
        <v>13</v>
      </c>
      <c r="G12149">
        <v>1</v>
      </c>
      <c r="H12149" t="s">
        <v>13</v>
      </c>
      <c r="I12149" t="s">
        <v>13</v>
      </c>
      <c r="J12149" t="s">
        <v>14</v>
      </c>
      <c r="K12149" t="b">
        <v>1</v>
      </c>
      <c r="L12149">
        <v>0.78214249998563901</v>
      </c>
      <c r="M12149">
        <v>73.531649900018195</v>
      </c>
      <c r="N12149">
        <v>3</v>
      </c>
      <c r="O12149">
        <v>0.24086499999975799</v>
      </c>
      <c r="P12149">
        <v>73.890941000019694</v>
      </c>
    </row>
    <row r="12150" spans="1:16" x14ac:dyDescent="0.3">
      <c r="A12150">
        <v>34</v>
      </c>
      <c r="B12150">
        <v>3</v>
      </c>
      <c r="C12150">
        <v>0</v>
      </c>
      <c r="D12150">
        <v>3</v>
      </c>
      <c r="E12150" t="s">
        <v>2026</v>
      </c>
      <c r="F12150" t="s">
        <v>13</v>
      </c>
      <c r="G12150">
        <v>1</v>
      </c>
      <c r="H12150" t="s">
        <v>13</v>
      </c>
      <c r="I12150" t="s">
        <v>13</v>
      </c>
      <c r="J12150" t="s">
        <v>16</v>
      </c>
      <c r="K12150" t="b">
        <v>0</v>
      </c>
      <c r="L12150">
        <v>0.86786200001370195</v>
      </c>
      <c r="M12150">
        <v>75.267824699985795</v>
      </c>
      <c r="N12150">
        <v>2</v>
      </c>
      <c r="O12150">
        <v>0.11918910004897</v>
      </c>
      <c r="P12150">
        <v>75.5213053000043</v>
      </c>
    </row>
    <row r="12151" spans="1:16" x14ac:dyDescent="0.3">
      <c r="A12151">
        <v>34</v>
      </c>
      <c r="B12151">
        <v>3</v>
      </c>
      <c r="C12151">
        <v>0</v>
      </c>
      <c r="D12151">
        <v>3</v>
      </c>
      <c r="E12151" t="s">
        <v>542</v>
      </c>
      <c r="F12151" t="s">
        <v>13</v>
      </c>
      <c r="G12151">
        <v>1</v>
      </c>
      <c r="H12151" t="s">
        <v>13</v>
      </c>
      <c r="I12151" t="s">
        <v>13</v>
      </c>
      <c r="J12151" t="s">
        <v>14</v>
      </c>
      <c r="K12151" t="b">
        <v>1</v>
      </c>
      <c r="L12151">
        <v>0.98284489999059599</v>
      </c>
      <c r="M12151">
        <v>77.015773600025597</v>
      </c>
      <c r="N12151">
        <v>3</v>
      </c>
      <c r="O12151">
        <v>9.9634899990633102E-2</v>
      </c>
      <c r="P12151">
        <v>77.2297692000284</v>
      </c>
    </row>
    <row r="12152" spans="1:16" x14ac:dyDescent="0.3">
      <c r="A12152">
        <v>34</v>
      </c>
      <c r="B12152">
        <v>3</v>
      </c>
      <c r="C12152">
        <v>0</v>
      </c>
      <c r="D12152">
        <v>3</v>
      </c>
      <c r="E12152" t="s">
        <v>675</v>
      </c>
      <c r="F12152">
        <v>1</v>
      </c>
      <c r="G12152">
        <v>1</v>
      </c>
      <c r="H12152">
        <v>1.9824681999743901</v>
      </c>
      <c r="I12152">
        <v>120.002077599987</v>
      </c>
      <c r="J12152" t="s">
        <v>16</v>
      </c>
      <c r="K12152" t="b">
        <v>1</v>
      </c>
      <c r="L12152">
        <v>0.83925030002137702</v>
      </c>
      <c r="M12152">
        <v>78.588820400007506</v>
      </c>
      <c r="N12152">
        <v>3</v>
      </c>
      <c r="O12152">
        <v>0.129159500007518</v>
      </c>
      <c r="P12152">
        <v>78.819308599980999</v>
      </c>
    </row>
    <row r="12153" spans="1:16" x14ac:dyDescent="0.3">
      <c r="A12153">
        <v>34</v>
      </c>
      <c r="B12153">
        <v>3</v>
      </c>
      <c r="C12153">
        <v>0</v>
      </c>
      <c r="D12153">
        <v>3</v>
      </c>
      <c r="E12153" t="s">
        <v>1400</v>
      </c>
      <c r="F12153">
        <v>1</v>
      </c>
      <c r="G12153">
        <v>1</v>
      </c>
      <c r="H12153">
        <v>1.98228359996574</v>
      </c>
      <c r="I12153">
        <v>107.501916199981</v>
      </c>
      <c r="J12153" t="s">
        <v>14</v>
      </c>
      <c r="K12153" t="b">
        <v>0</v>
      </c>
      <c r="L12153">
        <v>0.87387059995671701</v>
      </c>
      <c r="M12153">
        <v>80.206878299999502</v>
      </c>
      <c r="N12153">
        <v>3</v>
      </c>
      <c r="O12153">
        <v>0.16203369997674599</v>
      </c>
      <c r="P12153">
        <v>80.476208399981303</v>
      </c>
    </row>
    <row r="12154" spans="1:16" x14ac:dyDescent="0.3">
      <c r="A12154">
        <v>34</v>
      </c>
      <c r="B12154">
        <v>3</v>
      </c>
      <c r="C12154">
        <v>0</v>
      </c>
      <c r="D12154">
        <v>3</v>
      </c>
      <c r="E12154" t="s">
        <v>1462</v>
      </c>
      <c r="F12154">
        <v>1</v>
      </c>
      <c r="G12154">
        <v>1</v>
      </c>
      <c r="H12154">
        <v>1.98178179998649</v>
      </c>
      <c r="I12154">
        <v>87.501457599981194</v>
      </c>
      <c r="J12154" t="s">
        <v>14</v>
      </c>
      <c r="K12154" t="b">
        <v>0</v>
      </c>
      <c r="L12154">
        <v>2.0452967999735798</v>
      </c>
      <c r="M12154">
        <v>83.028261300001802</v>
      </c>
      <c r="N12154">
        <v>3</v>
      </c>
      <c r="O12154">
        <v>0.47726050001801901</v>
      </c>
      <c r="P12154">
        <v>83.655368899984794</v>
      </c>
    </row>
    <row r="12155" spans="1:16" x14ac:dyDescent="0.3">
      <c r="A12155">
        <v>34</v>
      </c>
      <c r="B12155">
        <v>3</v>
      </c>
      <c r="C12155">
        <v>0</v>
      </c>
      <c r="D12155">
        <v>3</v>
      </c>
      <c r="E12155" t="s">
        <v>1955</v>
      </c>
      <c r="F12155" t="s">
        <v>13</v>
      </c>
      <c r="G12155">
        <v>1</v>
      </c>
      <c r="H12155" t="s">
        <v>13</v>
      </c>
      <c r="I12155" t="s">
        <v>13</v>
      </c>
      <c r="J12155" t="s">
        <v>14</v>
      </c>
      <c r="K12155" t="b">
        <v>1</v>
      </c>
      <c r="L12155">
        <v>1.31905019999249</v>
      </c>
      <c r="M12155">
        <v>85.4851771999965</v>
      </c>
      <c r="N12155">
        <v>3</v>
      </c>
      <c r="O12155">
        <v>0.23551300005056</v>
      </c>
      <c r="P12155">
        <v>85.837597100005993</v>
      </c>
    </row>
    <row r="12156" spans="1:16" x14ac:dyDescent="0.3">
      <c r="A12156">
        <v>34</v>
      </c>
      <c r="B12156">
        <v>3</v>
      </c>
      <c r="C12156">
        <v>0</v>
      </c>
      <c r="D12156">
        <v>3</v>
      </c>
      <c r="E12156" t="s">
        <v>1227</v>
      </c>
      <c r="F12156">
        <v>1</v>
      </c>
      <c r="G12156">
        <v>1</v>
      </c>
      <c r="H12156">
        <v>1.98072699998738</v>
      </c>
      <c r="I12156">
        <v>35.000714699970601</v>
      </c>
      <c r="J12156" t="s">
        <v>16</v>
      </c>
      <c r="K12156" t="b">
        <v>1</v>
      </c>
      <c r="L12156">
        <v>0.73716509999940205</v>
      </c>
      <c r="M12156">
        <v>87.086690300027797</v>
      </c>
      <c r="N12156">
        <v>3</v>
      </c>
      <c r="O12156">
        <v>0.32390880002640199</v>
      </c>
      <c r="P12156">
        <v>87.534109300002498</v>
      </c>
    </row>
    <row r="12157" spans="1:16" x14ac:dyDescent="0.3">
      <c r="A12157">
        <v>34</v>
      </c>
      <c r="B12157">
        <v>3</v>
      </c>
      <c r="C12157">
        <v>0</v>
      </c>
      <c r="D12157">
        <v>3</v>
      </c>
      <c r="E12157" t="s">
        <v>1812</v>
      </c>
      <c r="F12157" t="s">
        <v>13</v>
      </c>
      <c r="G12157">
        <v>1</v>
      </c>
      <c r="H12157" t="s">
        <v>13</v>
      </c>
      <c r="I12157" t="s">
        <v>13</v>
      </c>
      <c r="J12157" t="s">
        <v>14</v>
      </c>
      <c r="K12157" t="b">
        <v>1</v>
      </c>
      <c r="L12157">
        <v>0.72162259998731304</v>
      </c>
      <c r="M12157">
        <v>88.771062200015905</v>
      </c>
      <c r="N12157">
        <v>3</v>
      </c>
      <c r="O12157">
        <v>0.18876119999913499</v>
      </c>
      <c r="P12157">
        <v>89.054864900012007</v>
      </c>
    </row>
    <row r="12158" spans="1:16" x14ac:dyDescent="0.3">
      <c r="A12158">
        <v>34</v>
      </c>
      <c r="B12158">
        <v>3</v>
      </c>
      <c r="C12158">
        <v>0</v>
      </c>
      <c r="D12158">
        <v>3</v>
      </c>
      <c r="E12158" t="s">
        <v>219</v>
      </c>
      <c r="F12158" t="s">
        <v>13</v>
      </c>
      <c r="G12158">
        <v>1</v>
      </c>
      <c r="H12158" t="s">
        <v>13</v>
      </c>
      <c r="I12158" t="s">
        <v>13</v>
      </c>
      <c r="J12158" t="s">
        <v>14</v>
      </c>
      <c r="K12158" t="b">
        <v>1</v>
      </c>
      <c r="L12158">
        <v>1.0691614000243099</v>
      </c>
      <c r="M12158">
        <v>90.635272599989605</v>
      </c>
      <c r="N12158">
        <v>3</v>
      </c>
      <c r="O12158">
        <v>0.124989899981301</v>
      </c>
      <c r="P12158">
        <v>90.879124300030497</v>
      </c>
    </row>
    <row r="12159" spans="1:16" x14ac:dyDescent="0.3">
      <c r="A12159">
        <v>34</v>
      </c>
      <c r="B12159">
        <v>3</v>
      </c>
      <c r="C12159">
        <v>0</v>
      </c>
      <c r="D12159">
        <v>3</v>
      </c>
      <c r="E12159" t="s">
        <v>1026</v>
      </c>
      <c r="F12159">
        <v>1</v>
      </c>
      <c r="G12159">
        <v>1</v>
      </c>
      <c r="H12159">
        <v>1.9830748999957</v>
      </c>
      <c r="I12159">
        <v>150.00259489996799</v>
      </c>
      <c r="J12159" t="s">
        <v>14</v>
      </c>
      <c r="K12159" t="b">
        <v>0</v>
      </c>
      <c r="L12159">
        <v>0.90785860002506502</v>
      </c>
      <c r="M12159">
        <v>92.307355099998006</v>
      </c>
      <c r="N12159">
        <v>3</v>
      </c>
      <c r="O12159">
        <v>0.161239899985958</v>
      </c>
      <c r="P12159">
        <v>92.579319300013594</v>
      </c>
    </row>
    <row r="12160" spans="1:16" x14ac:dyDescent="0.3">
      <c r="A12160">
        <v>34</v>
      </c>
      <c r="B12160">
        <v>3</v>
      </c>
      <c r="C12160">
        <v>0</v>
      </c>
      <c r="D12160">
        <v>3</v>
      </c>
      <c r="E12160" t="s">
        <v>1604</v>
      </c>
      <c r="F12160">
        <v>1</v>
      </c>
      <c r="G12160">
        <v>1</v>
      </c>
      <c r="H12160">
        <v>1.98183649999555</v>
      </c>
      <c r="I12160">
        <v>92.501560699951398</v>
      </c>
      <c r="J12160" t="s">
        <v>16</v>
      </c>
      <c r="K12160" t="b">
        <v>1</v>
      </c>
      <c r="L12160">
        <v>0.93556139996508103</v>
      </c>
      <c r="M12160">
        <v>94.035080900008296</v>
      </c>
      <c r="N12160">
        <v>3</v>
      </c>
      <c r="O12160">
        <v>0.32312249997630699</v>
      </c>
      <c r="P12160">
        <v>94.493248299986604</v>
      </c>
    </row>
    <row r="12161" spans="1:16" x14ac:dyDescent="0.3">
      <c r="A12161">
        <v>34</v>
      </c>
      <c r="B12161">
        <v>3</v>
      </c>
      <c r="C12161">
        <v>0</v>
      </c>
      <c r="D12161">
        <v>3</v>
      </c>
      <c r="E12161" t="s">
        <v>1925</v>
      </c>
      <c r="F12161">
        <v>1</v>
      </c>
      <c r="G12161">
        <v>1</v>
      </c>
      <c r="H12161">
        <v>1.98093329998665</v>
      </c>
      <c r="I12161">
        <v>55.001010000007199</v>
      </c>
      <c r="J12161" t="s">
        <v>16</v>
      </c>
      <c r="K12161" t="b">
        <v>1</v>
      </c>
      <c r="L12161">
        <v>1.14239460002864</v>
      </c>
      <c r="M12161">
        <v>96.141760999977095</v>
      </c>
      <c r="N12161">
        <v>3</v>
      </c>
      <c r="O12161">
        <v>0.14557789999526</v>
      </c>
      <c r="P12161">
        <v>96.395676499989406</v>
      </c>
    </row>
    <row r="12162" spans="1:16" x14ac:dyDescent="0.3">
      <c r="A12162">
        <v>34</v>
      </c>
      <c r="B12162">
        <v>3</v>
      </c>
      <c r="C12162">
        <v>0</v>
      </c>
      <c r="D12162">
        <v>3</v>
      </c>
      <c r="E12162" t="s">
        <v>1842</v>
      </c>
      <c r="F12162" t="s">
        <v>13</v>
      </c>
      <c r="G12162">
        <v>1</v>
      </c>
      <c r="H12162" t="s">
        <v>13</v>
      </c>
      <c r="I12162" t="s">
        <v>13</v>
      </c>
      <c r="J12162" t="s">
        <v>16</v>
      </c>
      <c r="K12162" t="b">
        <v>0</v>
      </c>
      <c r="L12162">
        <v>4.4186867999960704</v>
      </c>
      <c r="M12162">
        <v>101.33491710003</v>
      </c>
      <c r="N12162">
        <v>2</v>
      </c>
      <c r="O12162">
        <v>8.4663999965414405E-2</v>
      </c>
      <c r="P12162">
        <v>101.52690840000299</v>
      </c>
    </row>
    <row r="12163" spans="1:16" x14ac:dyDescent="0.3">
      <c r="A12163">
        <v>34</v>
      </c>
      <c r="B12163">
        <v>3</v>
      </c>
      <c r="C12163">
        <v>0</v>
      </c>
      <c r="D12163">
        <v>3</v>
      </c>
      <c r="E12163" t="s">
        <v>873</v>
      </c>
      <c r="F12163">
        <v>1</v>
      </c>
      <c r="G12163">
        <v>1</v>
      </c>
      <c r="H12163">
        <v>1.9972559000016199</v>
      </c>
      <c r="I12163">
        <v>7.5001781999599197</v>
      </c>
      <c r="J12163" t="s">
        <v>14</v>
      </c>
      <c r="K12163" t="b">
        <v>0</v>
      </c>
      <c r="L12163">
        <v>2.7721498999744698</v>
      </c>
      <c r="M12163">
        <v>104.805131300003</v>
      </c>
      <c r="N12163">
        <v>3</v>
      </c>
      <c r="O12163">
        <v>0.24935380002716601</v>
      </c>
      <c r="P12163">
        <v>105.147456799983</v>
      </c>
    </row>
    <row r="12164" spans="1:16" x14ac:dyDescent="0.3">
      <c r="A12164">
        <v>34</v>
      </c>
      <c r="B12164">
        <v>3</v>
      </c>
      <c r="C12164">
        <v>0</v>
      </c>
      <c r="D12164">
        <v>3</v>
      </c>
      <c r="E12164" t="s">
        <v>329</v>
      </c>
      <c r="F12164">
        <v>1</v>
      </c>
      <c r="G12164">
        <v>1</v>
      </c>
      <c r="H12164">
        <v>1.9806809999863599</v>
      </c>
      <c r="I12164">
        <v>32.500650600006303</v>
      </c>
      <c r="J12164" t="s">
        <v>16</v>
      </c>
      <c r="K12164" t="b">
        <v>1</v>
      </c>
      <c r="L12164">
        <v>7.89989770000102</v>
      </c>
      <c r="M12164">
        <v>113.56604240002299</v>
      </c>
      <c r="N12164">
        <v>3</v>
      </c>
      <c r="O12164">
        <v>0.20273429999360801</v>
      </c>
      <c r="P12164">
        <v>113.876901699987</v>
      </c>
    </row>
    <row r="12165" spans="1:16" x14ac:dyDescent="0.3">
      <c r="A12165">
        <v>34</v>
      </c>
      <c r="B12165">
        <v>3</v>
      </c>
      <c r="C12165">
        <v>0</v>
      </c>
      <c r="D12165">
        <v>3</v>
      </c>
      <c r="E12165" t="s">
        <v>1871</v>
      </c>
      <c r="F12165" t="s">
        <v>13</v>
      </c>
      <c r="G12165">
        <v>1</v>
      </c>
      <c r="H12165" t="s">
        <v>13</v>
      </c>
      <c r="I12165" t="s">
        <v>13</v>
      </c>
      <c r="J12165" t="s">
        <v>14</v>
      </c>
      <c r="K12165" t="b">
        <v>1</v>
      </c>
      <c r="L12165">
        <v>1.7044317999971099</v>
      </c>
      <c r="M12165">
        <v>116.08710639999499</v>
      </c>
      <c r="N12165">
        <v>3</v>
      </c>
      <c r="O12165">
        <v>0.156223199970555</v>
      </c>
      <c r="P12165">
        <v>116.35827109997599</v>
      </c>
    </row>
    <row r="12166" spans="1:16" x14ac:dyDescent="0.3">
      <c r="A12166">
        <v>34</v>
      </c>
      <c r="B12166">
        <v>3</v>
      </c>
      <c r="C12166">
        <v>0</v>
      </c>
      <c r="D12166">
        <v>3</v>
      </c>
      <c r="E12166" t="s">
        <v>231</v>
      </c>
      <c r="F12166">
        <v>1</v>
      </c>
      <c r="G12166">
        <v>1</v>
      </c>
      <c r="H12166">
        <v>1.9814776999992301</v>
      </c>
      <c r="I12166">
        <v>75.001244299986894</v>
      </c>
      <c r="J12166" t="s">
        <v>14</v>
      </c>
      <c r="K12166" t="b">
        <v>0</v>
      </c>
      <c r="L12166">
        <v>1.0652279999922001</v>
      </c>
      <c r="M12166">
        <v>117.931463900022</v>
      </c>
      <c r="N12166">
        <v>3</v>
      </c>
      <c r="O12166">
        <v>0.14570310001727199</v>
      </c>
      <c r="P12166">
        <v>118.18764359998799</v>
      </c>
    </row>
    <row r="12167" spans="1:16" x14ac:dyDescent="0.3">
      <c r="A12167">
        <v>34</v>
      </c>
      <c r="B12167">
        <v>3</v>
      </c>
      <c r="C12167">
        <v>0</v>
      </c>
      <c r="D12167">
        <v>3</v>
      </c>
      <c r="E12167" t="s">
        <v>1594</v>
      </c>
      <c r="F12167">
        <v>1</v>
      </c>
      <c r="G12167">
        <v>1</v>
      </c>
      <c r="H12167">
        <v>1.9809580000000999</v>
      </c>
      <c r="I12167">
        <v>42.500838399981198</v>
      </c>
      <c r="J12167" t="s">
        <v>16</v>
      </c>
      <c r="K12167" t="b">
        <v>1</v>
      </c>
      <c r="L12167">
        <v>0.74436479998985305</v>
      </c>
      <c r="M12167">
        <v>119.443665600033</v>
      </c>
      <c r="N12167">
        <v>2</v>
      </c>
      <c r="O12167">
        <v>0.12944990000687501</v>
      </c>
      <c r="P12167">
        <v>119.67577339999799</v>
      </c>
    </row>
    <row r="12168" spans="1:16" x14ac:dyDescent="0.3">
      <c r="A12168">
        <v>34</v>
      </c>
      <c r="B12168">
        <v>3</v>
      </c>
      <c r="C12168">
        <v>0</v>
      </c>
      <c r="D12168">
        <v>3</v>
      </c>
      <c r="E12168" t="s">
        <v>1977</v>
      </c>
      <c r="F12168" t="s">
        <v>13</v>
      </c>
      <c r="G12168">
        <v>1</v>
      </c>
      <c r="H12168" t="s">
        <v>13</v>
      </c>
      <c r="I12168" t="s">
        <v>13</v>
      </c>
      <c r="J12168" t="s">
        <v>16</v>
      </c>
      <c r="K12168" t="b">
        <v>0</v>
      </c>
      <c r="L12168">
        <v>0.82379629998467896</v>
      </c>
      <c r="M12168">
        <v>121.006519199989</v>
      </c>
      <c r="N12168">
        <v>2</v>
      </c>
      <c r="O12168">
        <v>0.170935499947518</v>
      </c>
      <c r="P12168">
        <v>121.29311249998899</v>
      </c>
    </row>
    <row r="12169" spans="1:16" x14ac:dyDescent="0.3">
      <c r="A12169">
        <v>34</v>
      </c>
      <c r="B12169">
        <v>3</v>
      </c>
      <c r="C12169">
        <v>0</v>
      </c>
      <c r="D12169">
        <v>3</v>
      </c>
      <c r="E12169" t="s">
        <v>934</v>
      </c>
      <c r="F12169" t="s">
        <v>13</v>
      </c>
      <c r="G12169">
        <v>1</v>
      </c>
      <c r="H12169" t="s">
        <v>13</v>
      </c>
      <c r="I12169" t="s">
        <v>13</v>
      </c>
      <c r="J12169" t="s">
        <v>16</v>
      </c>
      <c r="K12169" t="b">
        <v>0</v>
      </c>
      <c r="L12169">
        <v>0.959897399996407</v>
      </c>
      <c r="M12169">
        <v>122.759328100015</v>
      </c>
      <c r="N12169">
        <v>2</v>
      </c>
      <c r="O12169">
        <v>0.133131400041748</v>
      </c>
      <c r="P12169">
        <v>122.999246500025</v>
      </c>
    </row>
    <row r="12170" spans="1:16" x14ac:dyDescent="0.3">
      <c r="A12170">
        <v>34</v>
      </c>
      <c r="B12170">
        <v>3</v>
      </c>
      <c r="C12170">
        <v>0</v>
      </c>
      <c r="D12170">
        <v>3</v>
      </c>
      <c r="E12170" t="s">
        <v>358</v>
      </c>
      <c r="F12170">
        <v>1</v>
      </c>
      <c r="G12170">
        <v>1</v>
      </c>
      <c r="H12170">
        <v>1.9814364999765499</v>
      </c>
      <c r="I12170">
        <v>70.001205699983998</v>
      </c>
      <c r="J12170" t="s">
        <v>14</v>
      </c>
      <c r="K12170" t="b">
        <v>0</v>
      </c>
      <c r="L12170">
        <v>0.955777600000147</v>
      </c>
      <c r="M12170">
        <v>124.471828399983</v>
      </c>
      <c r="N12170">
        <v>3</v>
      </c>
      <c r="O12170">
        <v>0.17692940001143101</v>
      </c>
      <c r="P12170">
        <v>124.747061300033</v>
      </c>
    </row>
    <row r="12171" spans="1:16" x14ac:dyDescent="0.3">
      <c r="A12171">
        <v>34</v>
      </c>
      <c r="B12171">
        <v>3</v>
      </c>
      <c r="C12171">
        <v>0</v>
      </c>
      <c r="D12171">
        <v>3</v>
      </c>
      <c r="E12171" t="s">
        <v>1678</v>
      </c>
      <c r="F12171" t="s">
        <v>13</v>
      </c>
      <c r="G12171">
        <v>1</v>
      </c>
      <c r="H12171" t="s">
        <v>13</v>
      </c>
      <c r="I12171" t="s">
        <v>13</v>
      </c>
      <c r="J12171" t="s">
        <v>16</v>
      </c>
      <c r="K12171" t="b">
        <v>0</v>
      </c>
      <c r="L12171">
        <v>0.95327840000390995</v>
      </c>
      <c r="M12171">
        <v>126.219352299988</v>
      </c>
      <c r="N12171">
        <v>3</v>
      </c>
      <c r="O12171">
        <v>0.105005500023253</v>
      </c>
      <c r="P12171">
        <v>126.451084400003</v>
      </c>
    </row>
    <row r="12172" spans="1:16" x14ac:dyDescent="0.3">
      <c r="A12172">
        <v>34</v>
      </c>
      <c r="B12172">
        <v>3</v>
      </c>
      <c r="C12172">
        <v>0</v>
      </c>
      <c r="D12172">
        <v>3</v>
      </c>
      <c r="E12172" t="s">
        <v>1344</v>
      </c>
      <c r="F12172" t="s">
        <v>13</v>
      </c>
      <c r="G12172">
        <v>1</v>
      </c>
      <c r="H12172" t="s">
        <v>13</v>
      </c>
      <c r="I12172" t="s">
        <v>13</v>
      </c>
      <c r="J12172" t="s">
        <v>14</v>
      </c>
      <c r="K12172" t="b">
        <v>1</v>
      </c>
      <c r="L12172">
        <v>0.87894710002001397</v>
      </c>
      <c r="M12172">
        <v>127.84484700002901</v>
      </c>
      <c r="N12172">
        <v>3</v>
      </c>
      <c r="O12172">
        <v>0.162539899989497</v>
      </c>
      <c r="P12172">
        <v>128.108635700017</v>
      </c>
    </row>
    <row r="12173" spans="1:16" x14ac:dyDescent="0.3">
      <c r="A12173">
        <v>34</v>
      </c>
      <c r="B12173">
        <v>3</v>
      </c>
      <c r="C12173">
        <v>0</v>
      </c>
      <c r="D12173">
        <v>3</v>
      </c>
      <c r="E12173" t="s">
        <v>39</v>
      </c>
      <c r="F12173" t="s">
        <v>13</v>
      </c>
      <c r="G12173">
        <v>1</v>
      </c>
      <c r="H12173" t="s">
        <v>13</v>
      </c>
      <c r="I12173" t="s">
        <v>13</v>
      </c>
      <c r="J12173" t="s">
        <v>14</v>
      </c>
      <c r="K12173" t="b">
        <v>1</v>
      </c>
      <c r="L12173">
        <v>0.80340090004028797</v>
      </c>
      <c r="M12173">
        <v>129.41939719999201</v>
      </c>
      <c r="N12173">
        <v>3</v>
      </c>
      <c r="O12173">
        <v>0.13792509998893401</v>
      </c>
      <c r="P12173">
        <v>129.66000309999799</v>
      </c>
    </row>
    <row r="12174" spans="1:16" x14ac:dyDescent="0.3">
      <c r="A12174">
        <v>34</v>
      </c>
      <c r="B12174">
        <v>3</v>
      </c>
      <c r="C12174">
        <v>0</v>
      </c>
      <c r="D12174">
        <v>3</v>
      </c>
      <c r="E12174" t="s">
        <v>235</v>
      </c>
      <c r="F12174" t="s">
        <v>13</v>
      </c>
      <c r="G12174">
        <v>1</v>
      </c>
      <c r="H12174" t="s">
        <v>13</v>
      </c>
      <c r="I12174" t="s">
        <v>13</v>
      </c>
      <c r="J12174" t="s">
        <v>14</v>
      </c>
      <c r="K12174" t="b">
        <v>1</v>
      </c>
      <c r="L12174">
        <v>0.91375700000207905</v>
      </c>
      <c r="M12174">
        <v>131.079826400033</v>
      </c>
      <c r="N12174">
        <v>3</v>
      </c>
      <c r="O12174">
        <v>0.17915909999283</v>
      </c>
      <c r="P12174">
        <v>131.34118819999301</v>
      </c>
    </row>
    <row r="12175" spans="1:16" x14ac:dyDescent="0.3">
      <c r="A12175">
        <v>34</v>
      </c>
      <c r="B12175">
        <v>3</v>
      </c>
      <c r="C12175">
        <v>0</v>
      </c>
      <c r="D12175">
        <v>3</v>
      </c>
      <c r="E12175" t="s">
        <v>1694</v>
      </c>
      <c r="F12175" t="s">
        <v>13</v>
      </c>
      <c r="G12175">
        <v>1</v>
      </c>
      <c r="H12175" t="s">
        <v>13</v>
      </c>
      <c r="I12175" t="s">
        <v>13</v>
      </c>
      <c r="J12175" t="s">
        <v>14</v>
      </c>
      <c r="K12175" t="b">
        <v>1</v>
      </c>
      <c r="L12175">
        <v>0.71408760000485905</v>
      </c>
      <c r="M12175">
        <v>132.563334800012</v>
      </c>
      <c r="N12175">
        <v>3</v>
      </c>
      <c r="O12175">
        <v>0.16462749999482201</v>
      </c>
      <c r="P12175">
        <v>132.83064559998499</v>
      </c>
    </row>
    <row r="12176" spans="1:16" x14ac:dyDescent="0.3">
      <c r="A12176">
        <v>34</v>
      </c>
      <c r="B12176">
        <v>3</v>
      </c>
      <c r="C12176">
        <v>0</v>
      </c>
      <c r="D12176">
        <v>3</v>
      </c>
      <c r="E12176" t="s">
        <v>562</v>
      </c>
      <c r="F12176">
        <v>1</v>
      </c>
      <c r="G12176">
        <v>1</v>
      </c>
      <c r="H12176">
        <v>1.98149239999475</v>
      </c>
      <c r="I12176">
        <v>80.001329099992304</v>
      </c>
      <c r="J12176" t="s">
        <v>14</v>
      </c>
      <c r="K12176" t="b">
        <v>0</v>
      </c>
      <c r="L12176">
        <v>0.72610700002405804</v>
      </c>
      <c r="M12176">
        <v>134.07538950000901</v>
      </c>
      <c r="N12176">
        <v>3</v>
      </c>
      <c r="O12176">
        <v>0.17546679999213699</v>
      </c>
      <c r="P12176">
        <v>134.34548700001301</v>
      </c>
    </row>
    <row r="12177" spans="1:16" x14ac:dyDescent="0.3">
      <c r="A12177">
        <v>34</v>
      </c>
      <c r="B12177">
        <v>3</v>
      </c>
      <c r="C12177">
        <v>0</v>
      </c>
      <c r="D12177">
        <v>3</v>
      </c>
      <c r="E12177" t="s">
        <v>1090</v>
      </c>
      <c r="F12177" t="s">
        <v>13</v>
      </c>
      <c r="G12177">
        <v>1</v>
      </c>
      <c r="H12177" t="s">
        <v>13</v>
      </c>
      <c r="I12177" t="s">
        <v>13</v>
      </c>
      <c r="J12177" t="s">
        <v>14</v>
      </c>
      <c r="K12177" t="b">
        <v>1</v>
      </c>
      <c r="L12177">
        <v>2.6348178999614902</v>
      </c>
      <c r="M12177">
        <v>137.50071729998999</v>
      </c>
      <c r="N12177">
        <v>3</v>
      </c>
      <c r="O12177">
        <v>7.66268000006676E-2</v>
      </c>
      <c r="P12177">
        <v>137.68694330001</v>
      </c>
    </row>
    <row r="12178" spans="1:16" x14ac:dyDescent="0.3">
      <c r="A12178">
        <v>34</v>
      </c>
      <c r="B12178">
        <v>3</v>
      </c>
      <c r="C12178">
        <v>0</v>
      </c>
      <c r="D12178">
        <v>3</v>
      </c>
      <c r="E12178" t="s">
        <v>725</v>
      </c>
      <c r="F12178" t="s">
        <v>13</v>
      </c>
      <c r="G12178">
        <v>1</v>
      </c>
      <c r="H12178" t="s">
        <v>13</v>
      </c>
      <c r="I12178" t="s">
        <v>13</v>
      </c>
      <c r="J12178" t="s">
        <v>14</v>
      </c>
      <c r="K12178" t="b">
        <v>1</v>
      </c>
      <c r="L12178">
        <v>0.89173130004201095</v>
      </c>
      <c r="M12178">
        <v>139.09100539999801</v>
      </c>
      <c r="N12178">
        <v>3</v>
      </c>
      <c r="O12178">
        <v>7.1574800007510903E-2</v>
      </c>
      <c r="P12178">
        <v>139.289578700031</v>
      </c>
    </row>
    <row r="12179" spans="1:16" x14ac:dyDescent="0.3">
      <c r="A12179">
        <v>34</v>
      </c>
      <c r="B12179">
        <v>3</v>
      </c>
      <c r="C12179">
        <v>0</v>
      </c>
      <c r="D12179">
        <v>3</v>
      </c>
      <c r="E12179" t="s">
        <v>1456</v>
      </c>
      <c r="F12179">
        <v>1</v>
      </c>
      <c r="G12179">
        <v>1</v>
      </c>
      <c r="H12179">
        <v>1.98296610004036</v>
      </c>
      <c r="I12179">
        <v>140.00246329995599</v>
      </c>
      <c r="J12179" t="s">
        <v>14</v>
      </c>
      <c r="K12179" t="b">
        <v>0</v>
      </c>
      <c r="L12179">
        <v>0.71579440002096795</v>
      </c>
      <c r="M12179">
        <v>140.51498819998201</v>
      </c>
      <c r="N12179">
        <v>3</v>
      </c>
      <c r="O12179">
        <v>0.120558700000402</v>
      </c>
      <c r="P12179">
        <v>140.722679300001</v>
      </c>
    </row>
    <row r="12180" spans="1:16" x14ac:dyDescent="0.3">
      <c r="A12180">
        <v>34</v>
      </c>
      <c r="B12180">
        <v>3</v>
      </c>
      <c r="C12180">
        <v>0</v>
      </c>
      <c r="D12180">
        <v>3</v>
      </c>
      <c r="E12180" t="s">
        <v>419</v>
      </c>
      <c r="F12180">
        <v>1</v>
      </c>
      <c r="G12180">
        <v>1</v>
      </c>
      <c r="H12180">
        <v>1.9827537999954099</v>
      </c>
      <c r="I12180">
        <v>132.50229370000301</v>
      </c>
      <c r="J12180" t="s">
        <v>16</v>
      </c>
      <c r="K12180" t="b">
        <v>1</v>
      </c>
      <c r="L12180">
        <v>1.03475069999695</v>
      </c>
      <c r="M12180">
        <v>142.267559900007</v>
      </c>
      <c r="N12180">
        <v>3</v>
      </c>
      <c r="O12180">
        <v>0.13209530001040501</v>
      </c>
      <c r="P12180">
        <v>142.48606959998099</v>
      </c>
    </row>
    <row r="12181" spans="1:16" x14ac:dyDescent="0.3">
      <c r="A12181">
        <v>34</v>
      </c>
      <c r="B12181">
        <v>3</v>
      </c>
      <c r="C12181">
        <v>0</v>
      </c>
      <c r="D12181">
        <v>3</v>
      </c>
      <c r="E12181" t="s">
        <v>1497</v>
      </c>
      <c r="F12181" t="s">
        <v>13</v>
      </c>
      <c r="G12181">
        <v>1</v>
      </c>
      <c r="H12181" t="s">
        <v>13</v>
      </c>
      <c r="I12181" t="s">
        <v>13</v>
      </c>
      <c r="J12181" t="s">
        <v>16</v>
      </c>
      <c r="K12181" t="b">
        <v>0</v>
      </c>
      <c r="L12181">
        <v>1.4295780999818799</v>
      </c>
      <c r="M12181">
        <v>144.42883799999299</v>
      </c>
      <c r="N12181">
        <v>3</v>
      </c>
      <c r="O12181">
        <v>9.9710400041658404E-2</v>
      </c>
      <c r="P12181">
        <v>144.64579400001099</v>
      </c>
    </row>
    <row r="12182" spans="1:16" x14ac:dyDescent="0.3">
      <c r="A12182">
        <v>34</v>
      </c>
      <c r="B12182">
        <v>3</v>
      </c>
      <c r="C12182">
        <v>1</v>
      </c>
      <c r="D12182">
        <v>3</v>
      </c>
      <c r="E12182" t="s">
        <v>1884</v>
      </c>
      <c r="F12182">
        <v>1</v>
      </c>
      <c r="G12182">
        <v>2</v>
      </c>
      <c r="H12182">
        <v>1.9814492000150501</v>
      </c>
      <c r="I12182">
        <v>72.501231200003502</v>
      </c>
      <c r="J12182" t="s">
        <v>16</v>
      </c>
      <c r="K12182" t="b">
        <v>1</v>
      </c>
      <c r="L12182">
        <v>7.0898375000106197</v>
      </c>
      <c r="M12182">
        <v>7.0900429000030298</v>
      </c>
      <c r="N12182">
        <v>3</v>
      </c>
      <c r="O12182">
        <v>7.8729300003033104E-2</v>
      </c>
      <c r="P12182">
        <v>7.2691588999587102</v>
      </c>
    </row>
    <row r="12183" spans="1:16" x14ac:dyDescent="0.3">
      <c r="A12183">
        <v>34</v>
      </c>
      <c r="B12183">
        <v>3</v>
      </c>
      <c r="C12183">
        <v>1</v>
      </c>
      <c r="D12183">
        <v>3</v>
      </c>
      <c r="E12183" t="s">
        <v>1501</v>
      </c>
      <c r="F12183">
        <v>1</v>
      </c>
      <c r="G12183">
        <v>2</v>
      </c>
      <c r="H12183">
        <v>1.9970616999780799</v>
      </c>
      <c r="I12183">
        <v>10.0002345999819</v>
      </c>
      <c r="J12183" t="s">
        <v>14</v>
      </c>
      <c r="K12183" t="b">
        <v>0</v>
      </c>
      <c r="L12183">
        <v>1.97785019996809</v>
      </c>
      <c r="M12183">
        <v>9.7611274999799207</v>
      </c>
      <c r="N12183">
        <v>3</v>
      </c>
      <c r="O12183">
        <v>8.0812499974854304E-2</v>
      </c>
      <c r="P12183">
        <v>9.9271548999822699</v>
      </c>
    </row>
    <row r="12184" spans="1:16" x14ac:dyDescent="0.3">
      <c r="A12184">
        <v>34</v>
      </c>
      <c r="B12184">
        <v>3</v>
      </c>
      <c r="C12184">
        <v>1</v>
      </c>
      <c r="D12184">
        <v>3</v>
      </c>
      <c r="E12184" t="s">
        <v>1414</v>
      </c>
      <c r="F12184" t="s">
        <v>13</v>
      </c>
      <c r="G12184">
        <v>2</v>
      </c>
      <c r="H12184" t="s">
        <v>13</v>
      </c>
      <c r="I12184" t="s">
        <v>13</v>
      </c>
      <c r="J12184" t="s">
        <v>16</v>
      </c>
      <c r="K12184" t="b">
        <v>0</v>
      </c>
      <c r="L12184">
        <v>1.3686686999863</v>
      </c>
      <c r="M12184">
        <v>11.804418899991999</v>
      </c>
      <c r="N12184">
        <v>3</v>
      </c>
      <c r="O12184">
        <v>0.524388200021349</v>
      </c>
      <c r="P12184">
        <v>12.450778500002301</v>
      </c>
    </row>
    <row r="12185" spans="1:16" x14ac:dyDescent="0.3">
      <c r="A12185">
        <v>34</v>
      </c>
      <c r="B12185">
        <v>3</v>
      </c>
      <c r="C12185">
        <v>1</v>
      </c>
      <c r="D12185">
        <v>3</v>
      </c>
      <c r="E12185" t="s">
        <v>667</v>
      </c>
      <c r="F12185" t="s">
        <v>13</v>
      </c>
      <c r="G12185">
        <v>2</v>
      </c>
      <c r="H12185" t="s">
        <v>13</v>
      </c>
      <c r="I12185" t="s">
        <v>13</v>
      </c>
      <c r="J12185" t="s">
        <v>14</v>
      </c>
      <c r="K12185" t="b">
        <v>1</v>
      </c>
      <c r="L12185">
        <v>1.1079686000011899</v>
      </c>
      <c r="M12185">
        <v>14.074430999986401</v>
      </c>
      <c r="N12185">
        <v>3</v>
      </c>
      <c r="O12185">
        <v>0.112946600012947</v>
      </c>
      <c r="P12185">
        <v>14.2713226999622</v>
      </c>
    </row>
    <row r="12186" spans="1:16" x14ac:dyDescent="0.3">
      <c r="A12186">
        <v>34</v>
      </c>
      <c r="B12186">
        <v>3</v>
      </c>
      <c r="C12186">
        <v>1</v>
      </c>
      <c r="D12186">
        <v>3</v>
      </c>
      <c r="E12186" t="s">
        <v>31</v>
      </c>
      <c r="F12186">
        <v>1</v>
      </c>
      <c r="G12186">
        <v>2</v>
      </c>
      <c r="H12186">
        <v>1.98172099998919</v>
      </c>
      <c r="I12186">
        <v>85.001426799979498</v>
      </c>
      <c r="J12186" t="s">
        <v>16</v>
      </c>
      <c r="K12186" t="b">
        <v>1</v>
      </c>
      <c r="L12186">
        <v>0.82838860002811998</v>
      </c>
      <c r="M12186">
        <v>15.6115336999646</v>
      </c>
      <c r="N12186">
        <v>2</v>
      </c>
      <c r="O12186">
        <v>0.138188699958846</v>
      </c>
      <c r="P12186">
        <v>15.8645881999983</v>
      </c>
    </row>
    <row r="12187" spans="1:16" x14ac:dyDescent="0.3">
      <c r="A12187">
        <v>34</v>
      </c>
      <c r="B12187">
        <v>3</v>
      </c>
      <c r="C12187">
        <v>1</v>
      </c>
      <c r="D12187">
        <v>3</v>
      </c>
      <c r="E12187" t="s">
        <v>1219</v>
      </c>
      <c r="F12187">
        <v>1</v>
      </c>
      <c r="G12187">
        <v>2</v>
      </c>
      <c r="H12187">
        <v>1.98298240004806</v>
      </c>
      <c r="I12187">
        <v>145.00253249995899</v>
      </c>
      <c r="J12187" t="s">
        <v>16</v>
      </c>
      <c r="K12187" t="b">
        <v>1</v>
      </c>
      <c r="L12187">
        <v>1.1862403000122901</v>
      </c>
      <c r="M12187">
        <v>17.569483899977101</v>
      </c>
      <c r="N12187">
        <v>2</v>
      </c>
      <c r="O12187">
        <v>0.122274800029118</v>
      </c>
      <c r="P12187">
        <v>17.7928968999768</v>
      </c>
    </row>
    <row r="12188" spans="1:16" x14ac:dyDescent="0.3">
      <c r="A12188">
        <v>34</v>
      </c>
      <c r="B12188">
        <v>3</v>
      </c>
      <c r="C12188">
        <v>1</v>
      </c>
      <c r="D12188">
        <v>3</v>
      </c>
      <c r="E12188" t="s">
        <v>1010</v>
      </c>
      <c r="F12188" t="s">
        <v>13</v>
      </c>
      <c r="G12188">
        <v>2</v>
      </c>
      <c r="H12188" t="s">
        <v>13</v>
      </c>
      <c r="I12188" t="s">
        <v>13</v>
      </c>
      <c r="J12188" t="s">
        <v>14</v>
      </c>
      <c r="K12188" t="b">
        <v>1</v>
      </c>
      <c r="L12188">
        <v>0.84546450001653295</v>
      </c>
      <c r="M12188">
        <v>19.1455270999577</v>
      </c>
      <c r="N12188">
        <v>3</v>
      </c>
      <c r="O12188">
        <v>0.107383300026413</v>
      </c>
      <c r="P12188">
        <v>19.3537825999665</v>
      </c>
    </row>
    <row r="12189" spans="1:16" x14ac:dyDescent="0.3">
      <c r="A12189">
        <v>34</v>
      </c>
      <c r="B12189">
        <v>3</v>
      </c>
      <c r="C12189">
        <v>1</v>
      </c>
      <c r="D12189">
        <v>3</v>
      </c>
      <c r="E12189" t="s">
        <v>1666</v>
      </c>
      <c r="F12189">
        <v>1</v>
      </c>
      <c r="G12189">
        <v>2</v>
      </c>
      <c r="H12189">
        <v>1.98123159998795</v>
      </c>
      <c r="I12189">
        <v>62.5011116999667</v>
      </c>
      <c r="J12189" t="s">
        <v>16</v>
      </c>
      <c r="K12189" t="b">
        <v>1</v>
      </c>
      <c r="L12189">
        <v>0.76739990001078695</v>
      </c>
      <c r="M12189">
        <v>20.633901599969299</v>
      </c>
      <c r="N12189">
        <v>3</v>
      </c>
      <c r="O12189">
        <v>7.3671800026204395E-2</v>
      </c>
      <c r="P12189">
        <v>20.8560142999631</v>
      </c>
    </row>
    <row r="12190" spans="1:16" x14ac:dyDescent="0.3">
      <c r="A12190">
        <v>34</v>
      </c>
      <c r="B12190">
        <v>3</v>
      </c>
      <c r="C12190">
        <v>1</v>
      </c>
      <c r="D12190">
        <v>3</v>
      </c>
      <c r="E12190" t="s">
        <v>1709</v>
      </c>
      <c r="F12190" t="s">
        <v>13</v>
      </c>
      <c r="G12190">
        <v>2</v>
      </c>
      <c r="H12190" t="s">
        <v>13</v>
      </c>
      <c r="I12190" t="s">
        <v>13</v>
      </c>
      <c r="J12190" t="s">
        <v>14</v>
      </c>
      <c r="K12190" t="b">
        <v>1</v>
      </c>
      <c r="L12190">
        <v>0.96945600002072796</v>
      </c>
      <c r="M12190">
        <v>22.335870899958501</v>
      </c>
      <c r="N12190">
        <v>3</v>
      </c>
      <c r="O12190">
        <v>9.3508199963253005E-2</v>
      </c>
      <c r="P12190">
        <v>22.563706299988599</v>
      </c>
    </row>
    <row r="12191" spans="1:16" x14ac:dyDescent="0.3">
      <c r="A12191">
        <v>34</v>
      </c>
      <c r="B12191">
        <v>3</v>
      </c>
      <c r="C12191">
        <v>1</v>
      </c>
      <c r="D12191">
        <v>3</v>
      </c>
      <c r="E12191" t="s">
        <v>215</v>
      </c>
      <c r="F12191" t="s">
        <v>13</v>
      </c>
      <c r="G12191">
        <v>2</v>
      </c>
      <c r="H12191" t="s">
        <v>13</v>
      </c>
      <c r="I12191" t="s">
        <v>13</v>
      </c>
      <c r="J12191" t="s">
        <v>14</v>
      </c>
      <c r="K12191" t="b">
        <v>1</v>
      </c>
      <c r="L12191">
        <v>1.52113829995506</v>
      </c>
      <c r="M12191">
        <v>24.6044332999736</v>
      </c>
      <c r="N12191">
        <v>3</v>
      </c>
      <c r="O12191">
        <v>0.18504279997432599</v>
      </c>
      <c r="P12191">
        <v>24.895440499996798</v>
      </c>
    </row>
    <row r="12192" spans="1:16" x14ac:dyDescent="0.3">
      <c r="A12192">
        <v>34</v>
      </c>
      <c r="B12192">
        <v>3</v>
      </c>
      <c r="C12192">
        <v>1</v>
      </c>
      <c r="D12192">
        <v>3</v>
      </c>
      <c r="E12192" t="s">
        <v>1766</v>
      </c>
      <c r="F12192">
        <v>1</v>
      </c>
      <c r="G12192">
        <v>2</v>
      </c>
      <c r="H12192">
        <v>1.9821339999907699</v>
      </c>
      <c r="I12192">
        <v>105.00185129995199</v>
      </c>
      <c r="J12192" t="s">
        <v>16</v>
      </c>
      <c r="K12192" t="b">
        <v>1</v>
      </c>
      <c r="L12192">
        <v>0.69757650000974503</v>
      </c>
      <c r="M12192">
        <v>26.114078100014002</v>
      </c>
      <c r="N12192">
        <v>2</v>
      </c>
      <c r="O12192">
        <v>8.5996799985878197E-2</v>
      </c>
      <c r="P12192">
        <v>26.3003176999628</v>
      </c>
    </row>
    <row r="12193" spans="1:16" x14ac:dyDescent="0.3">
      <c r="A12193">
        <v>34</v>
      </c>
      <c r="B12193">
        <v>3</v>
      </c>
      <c r="C12193">
        <v>1</v>
      </c>
      <c r="D12193">
        <v>3</v>
      </c>
      <c r="E12193" t="s">
        <v>1687</v>
      </c>
      <c r="F12193">
        <v>1</v>
      </c>
      <c r="G12193">
        <v>2</v>
      </c>
      <c r="H12193">
        <v>1.9831325999693901</v>
      </c>
      <c r="I12193">
        <v>147.502565599978</v>
      </c>
      <c r="J12193" t="s">
        <v>14</v>
      </c>
      <c r="K12193" t="b">
        <v>0</v>
      </c>
      <c r="L12193">
        <v>0.88927970000076995</v>
      </c>
      <c r="M12193">
        <v>27.705779899959499</v>
      </c>
      <c r="N12193">
        <v>3</v>
      </c>
      <c r="O12193">
        <v>9.3305099988356205E-2</v>
      </c>
      <c r="P12193">
        <v>27.908001000003399</v>
      </c>
    </row>
    <row r="12194" spans="1:16" x14ac:dyDescent="0.3">
      <c r="A12194">
        <v>34</v>
      </c>
      <c r="B12194">
        <v>3</v>
      </c>
      <c r="C12194">
        <v>1</v>
      </c>
      <c r="D12194">
        <v>3</v>
      </c>
      <c r="E12194" t="s">
        <v>317</v>
      </c>
      <c r="F12194">
        <v>1</v>
      </c>
      <c r="G12194">
        <v>2</v>
      </c>
      <c r="H12194">
        <v>1.98150320001878</v>
      </c>
      <c r="I12194">
        <v>77.501275299990098</v>
      </c>
      <c r="J12194" t="s">
        <v>16</v>
      </c>
      <c r="K12194" t="b">
        <v>1</v>
      </c>
      <c r="L12194">
        <v>0.60955950000789005</v>
      </c>
      <c r="M12194">
        <v>29.0260503999889</v>
      </c>
      <c r="N12194">
        <v>2</v>
      </c>
      <c r="O12194">
        <v>6.7248000006657094E-2</v>
      </c>
      <c r="P12194">
        <v>29.2096409999649</v>
      </c>
    </row>
    <row r="12195" spans="1:16" x14ac:dyDescent="0.3">
      <c r="A12195">
        <v>34</v>
      </c>
      <c r="B12195">
        <v>3</v>
      </c>
      <c r="C12195">
        <v>1</v>
      </c>
      <c r="D12195">
        <v>3</v>
      </c>
      <c r="E12195" t="s">
        <v>629</v>
      </c>
      <c r="F12195" t="s">
        <v>13</v>
      </c>
      <c r="G12195">
        <v>2</v>
      </c>
      <c r="H12195" t="s">
        <v>13</v>
      </c>
      <c r="I12195" t="s">
        <v>13</v>
      </c>
      <c r="J12195" t="s">
        <v>14</v>
      </c>
      <c r="K12195" t="b">
        <v>1</v>
      </c>
      <c r="L12195">
        <v>1.1232323999865901</v>
      </c>
      <c r="M12195">
        <v>30.839659499993999</v>
      </c>
      <c r="N12195">
        <v>3</v>
      </c>
      <c r="O12195">
        <v>5.8890899992547902E-2</v>
      </c>
      <c r="P12195">
        <v>31.0091404999839</v>
      </c>
    </row>
    <row r="12196" spans="1:16" x14ac:dyDescent="0.3">
      <c r="A12196">
        <v>34</v>
      </c>
      <c r="B12196">
        <v>3</v>
      </c>
      <c r="C12196">
        <v>1</v>
      </c>
      <c r="D12196">
        <v>3</v>
      </c>
      <c r="E12196" t="s">
        <v>2102</v>
      </c>
      <c r="F12196" t="s">
        <v>13</v>
      </c>
      <c r="G12196">
        <v>2</v>
      </c>
      <c r="H12196" t="s">
        <v>13</v>
      </c>
      <c r="I12196" t="s">
        <v>13</v>
      </c>
      <c r="J12196" t="s">
        <v>14</v>
      </c>
      <c r="K12196" t="b">
        <v>1</v>
      </c>
      <c r="L12196">
        <v>1.1326313000172401</v>
      </c>
      <c r="M12196">
        <v>32.648995299998198</v>
      </c>
      <c r="N12196">
        <v>3</v>
      </c>
      <c r="O12196">
        <v>7.6672600000165403E-2</v>
      </c>
      <c r="P12196">
        <v>32.819105800008401</v>
      </c>
    </row>
    <row r="12197" spans="1:16" x14ac:dyDescent="0.3">
      <c r="A12197">
        <v>34</v>
      </c>
      <c r="B12197">
        <v>3</v>
      </c>
      <c r="C12197">
        <v>1</v>
      </c>
      <c r="D12197">
        <v>3</v>
      </c>
      <c r="E12197" t="s">
        <v>2036</v>
      </c>
      <c r="F12197">
        <v>1</v>
      </c>
      <c r="G12197">
        <v>2</v>
      </c>
      <c r="H12197">
        <v>1.9805207999888801</v>
      </c>
      <c r="I12197">
        <v>27.500551899953301</v>
      </c>
      <c r="J12197" t="s">
        <v>14</v>
      </c>
      <c r="K12197" t="b">
        <v>0</v>
      </c>
      <c r="L12197">
        <v>0.70686400000704497</v>
      </c>
      <c r="M12197">
        <v>34.039888600003898</v>
      </c>
      <c r="N12197">
        <v>3</v>
      </c>
      <c r="O12197">
        <v>0.60439010005211502</v>
      </c>
      <c r="P12197">
        <v>34.754632500000298</v>
      </c>
    </row>
    <row r="12198" spans="1:16" x14ac:dyDescent="0.3">
      <c r="A12198">
        <v>34</v>
      </c>
      <c r="B12198">
        <v>3</v>
      </c>
      <c r="C12198">
        <v>1</v>
      </c>
      <c r="D12198">
        <v>3</v>
      </c>
      <c r="E12198" t="s">
        <v>814</v>
      </c>
      <c r="F12198" t="s">
        <v>13</v>
      </c>
      <c r="G12198">
        <v>2</v>
      </c>
      <c r="H12198" t="s">
        <v>13</v>
      </c>
      <c r="I12198" t="s">
        <v>13</v>
      </c>
      <c r="J12198" t="s">
        <v>16</v>
      </c>
      <c r="K12198" t="b">
        <v>0</v>
      </c>
      <c r="L12198">
        <v>1.6400482999743</v>
      </c>
      <c r="M12198">
        <v>36.906495500006699</v>
      </c>
      <c r="N12198">
        <v>3</v>
      </c>
      <c r="O12198">
        <v>0.11640840000473</v>
      </c>
      <c r="P12198">
        <v>37.130750799959102</v>
      </c>
    </row>
    <row r="12199" spans="1:16" x14ac:dyDescent="0.3">
      <c r="A12199">
        <v>34</v>
      </c>
      <c r="B12199">
        <v>3</v>
      </c>
      <c r="C12199">
        <v>1</v>
      </c>
      <c r="D12199">
        <v>3</v>
      </c>
      <c r="E12199" t="s">
        <v>926</v>
      </c>
      <c r="F12199" t="s">
        <v>13</v>
      </c>
      <c r="G12199">
        <v>2</v>
      </c>
      <c r="H12199" t="s">
        <v>13</v>
      </c>
      <c r="I12199" t="s">
        <v>13</v>
      </c>
      <c r="J12199" t="s">
        <v>14</v>
      </c>
      <c r="K12199" t="b">
        <v>1</v>
      </c>
      <c r="L12199">
        <v>1.2539734000456499</v>
      </c>
      <c r="M12199">
        <v>38.903828300011803</v>
      </c>
      <c r="N12199">
        <v>3</v>
      </c>
      <c r="O12199">
        <v>9.7840800008270903E-2</v>
      </c>
      <c r="P12199">
        <v>39.088150899973698</v>
      </c>
    </row>
    <row r="12200" spans="1:16" x14ac:dyDescent="0.3">
      <c r="A12200">
        <v>34</v>
      </c>
      <c r="B12200">
        <v>3</v>
      </c>
      <c r="C12200">
        <v>1</v>
      </c>
      <c r="D12200">
        <v>3</v>
      </c>
      <c r="E12200" t="s">
        <v>289</v>
      </c>
      <c r="F12200" t="s">
        <v>13</v>
      </c>
      <c r="G12200">
        <v>2</v>
      </c>
      <c r="H12200" t="s">
        <v>13</v>
      </c>
      <c r="I12200" t="s">
        <v>13</v>
      </c>
      <c r="J12200" t="s">
        <v>16</v>
      </c>
      <c r="K12200" t="b">
        <v>0</v>
      </c>
      <c r="L12200">
        <v>1.1440521999611499</v>
      </c>
      <c r="M12200">
        <v>40.743702200008599</v>
      </c>
      <c r="N12200">
        <v>2</v>
      </c>
      <c r="O12200">
        <v>6.4358900010120096E-2</v>
      </c>
      <c r="P12200">
        <v>40.926723300013698</v>
      </c>
    </row>
    <row r="12201" spans="1:16" x14ac:dyDescent="0.3">
      <c r="A12201">
        <v>34</v>
      </c>
      <c r="B12201">
        <v>3</v>
      </c>
      <c r="C12201">
        <v>1</v>
      </c>
      <c r="D12201">
        <v>3</v>
      </c>
      <c r="E12201" t="s">
        <v>1978</v>
      </c>
      <c r="F12201" t="s">
        <v>13</v>
      </c>
      <c r="G12201">
        <v>2</v>
      </c>
      <c r="H12201" t="s">
        <v>13</v>
      </c>
      <c r="I12201" t="s">
        <v>13</v>
      </c>
      <c r="J12201" t="s">
        <v>14</v>
      </c>
      <c r="K12201" t="b">
        <v>1</v>
      </c>
      <c r="L12201">
        <v>0.782940900011454</v>
      </c>
      <c r="M12201">
        <v>42.216021100000901</v>
      </c>
      <c r="N12201">
        <v>3</v>
      </c>
      <c r="O12201">
        <v>8.8379999971948606E-2</v>
      </c>
      <c r="P12201">
        <v>42.414713900012401</v>
      </c>
    </row>
    <row r="12202" spans="1:16" x14ac:dyDescent="0.3">
      <c r="A12202">
        <v>34</v>
      </c>
      <c r="B12202">
        <v>3</v>
      </c>
      <c r="C12202">
        <v>1</v>
      </c>
      <c r="D12202">
        <v>3</v>
      </c>
      <c r="E12202" t="s">
        <v>1326</v>
      </c>
      <c r="F12202">
        <v>1</v>
      </c>
      <c r="G12202">
        <v>2</v>
      </c>
      <c r="H12202">
        <v>1.98004880000371</v>
      </c>
      <c r="I12202">
        <v>2.5001232000067799</v>
      </c>
      <c r="J12202" t="s">
        <v>16</v>
      </c>
      <c r="K12202" t="b">
        <v>1</v>
      </c>
      <c r="L12202">
        <v>1.16316739999456</v>
      </c>
      <c r="M12202">
        <v>44.0962510000099</v>
      </c>
      <c r="N12202">
        <v>3</v>
      </c>
      <c r="O12202">
        <v>8.9475199987646206E-2</v>
      </c>
      <c r="P12202">
        <v>44.303792899998399</v>
      </c>
    </row>
    <row r="12203" spans="1:16" x14ac:dyDescent="0.3">
      <c r="A12203">
        <v>34</v>
      </c>
      <c r="B12203">
        <v>3</v>
      </c>
      <c r="C12203">
        <v>1</v>
      </c>
      <c r="D12203">
        <v>3</v>
      </c>
      <c r="E12203" t="s">
        <v>2027</v>
      </c>
      <c r="F12203" t="s">
        <v>13</v>
      </c>
      <c r="G12203">
        <v>2</v>
      </c>
      <c r="H12203" t="s">
        <v>13</v>
      </c>
      <c r="I12203" t="s">
        <v>13</v>
      </c>
      <c r="J12203" t="s">
        <v>14</v>
      </c>
      <c r="K12203" t="b">
        <v>1</v>
      </c>
      <c r="L12203">
        <v>3.3677154000033598</v>
      </c>
      <c r="M12203">
        <v>48.184139599965398</v>
      </c>
      <c r="N12203">
        <v>3</v>
      </c>
      <c r="O12203">
        <v>8.5682699980679899E-2</v>
      </c>
      <c r="P12203">
        <v>48.372010699997197</v>
      </c>
    </row>
    <row r="12204" spans="1:16" x14ac:dyDescent="0.3">
      <c r="A12204">
        <v>34</v>
      </c>
      <c r="B12204">
        <v>3</v>
      </c>
      <c r="C12204">
        <v>1</v>
      </c>
      <c r="D12204">
        <v>3</v>
      </c>
      <c r="E12204" t="s">
        <v>1554</v>
      </c>
      <c r="F12204" t="s">
        <v>13</v>
      </c>
      <c r="G12204">
        <v>2</v>
      </c>
      <c r="H12204" t="s">
        <v>13</v>
      </c>
      <c r="I12204" t="s">
        <v>13</v>
      </c>
      <c r="J12204" t="s">
        <v>14</v>
      </c>
      <c r="K12204" t="b">
        <v>1</v>
      </c>
      <c r="L12204">
        <v>0.84379079996142503</v>
      </c>
      <c r="M12204">
        <v>49.726862400013502</v>
      </c>
      <c r="N12204">
        <v>3</v>
      </c>
      <c r="O12204">
        <v>0.154603299975861</v>
      </c>
      <c r="P12204">
        <v>49.976830400002697</v>
      </c>
    </row>
    <row r="12205" spans="1:16" x14ac:dyDescent="0.3">
      <c r="A12205">
        <v>34</v>
      </c>
      <c r="B12205">
        <v>3</v>
      </c>
      <c r="C12205">
        <v>1</v>
      </c>
      <c r="D12205">
        <v>3</v>
      </c>
      <c r="E12205" t="s">
        <v>357</v>
      </c>
      <c r="F12205">
        <v>1</v>
      </c>
      <c r="G12205">
        <v>2</v>
      </c>
      <c r="H12205">
        <v>1.9810361000127199</v>
      </c>
      <c r="I12205">
        <v>47.500873299955899</v>
      </c>
      <c r="J12205" t="s">
        <v>16</v>
      </c>
      <c r="K12205" t="b">
        <v>1</v>
      </c>
      <c r="L12205">
        <v>0.73434920003637705</v>
      </c>
      <c r="M12205">
        <v>51.217479099985198</v>
      </c>
      <c r="N12205">
        <v>3</v>
      </c>
      <c r="O12205">
        <v>0.11335369996959301</v>
      </c>
      <c r="P12205">
        <v>51.471656000008799</v>
      </c>
    </row>
    <row r="12206" spans="1:16" x14ac:dyDescent="0.3">
      <c r="A12206">
        <v>34</v>
      </c>
      <c r="B12206">
        <v>3</v>
      </c>
      <c r="C12206">
        <v>1</v>
      </c>
      <c r="D12206">
        <v>3</v>
      </c>
      <c r="E12206" t="s">
        <v>1360</v>
      </c>
      <c r="F12206" t="s">
        <v>13</v>
      </c>
      <c r="G12206">
        <v>2</v>
      </c>
      <c r="H12206" t="s">
        <v>13</v>
      </c>
      <c r="I12206" t="s">
        <v>13</v>
      </c>
      <c r="J12206" t="s">
        <v>14</v>
      </c>
      <c r="K12206" t="b">
        <v>1</v>
      </c>
      <c r="L12206">
        <v>0.77293769997777395</v>
      </c>
      <c r="M12206">
        <v>52.755949599959401</v>
      </c>
      <c r="N12206">
        <v>3</v>
      </c>
      <c r="O12206">
        <v>0.15347020002082001</v>
      </c>
      <c r="P12206">
        <v>52.999845399987002</v>
      </c>
    </row>
    <row r="12207" spans="1:16" x14ac:dyDescent="0.3">
      <c r="A12207">
        <v>34</v>
      </c>
      <c r="B12207">
        <v>3</v>
      </c>
      <c r="C12207">
        <v>1</v>
      </c>
      <c r="D12207">
        <v>3</v>
      </c>
      <c r="E12207" t="s">
        <v>1413</v>
      </c>
      <c r="F12207" t="s">
        <v>13</v>
      </c>
      <c r="G12207">
        <v>2</v>
      </c>
      <c r="H12207" t="s">
        <v>13</v>
      </c>
      <c r="I12207" t="s">
        <v>13</v>
      </c>
      <c r="J12207" t="s">
        <v>14</v>
      </c>
      <c r="K12207" t="b">
        <v>1</v>
      </c>
      <c r="L12207">
        <v>0.90159640001365904</v>
      </c>
      <c r="M12207">
        <v>54.417918699968098</v>
      </c>
      <c r="N12207">
        <v>3</v>
      </c>
      <c r="O12207">
        <v>9.2833200003951802E-2</v>
      </c>
      <c r="P12207">
        <v>54.643191599985599</v>
      </c>
    </row>
    <row r="12208" spans="1:16" x14ac:dyDescent="0.3">
      <c r="A12208">
        <v>34</v>
      </c>
      <c r="B12208">
        <v>3</v>
      </c>
      <c r="C12208">
        <v>1</v>
      </c>
      <c r="D12208">
        <v>3</v>
      </c>
      <c r="E12208" t="s">
        <v>865</v>
      </c>
      <c r="F12208" t="s">
        <v>13</v>
      </c>
      <c r="G12208">
        <v>2</v>
      </c>
      <c r="H12208" t="s">
        <v>13</v>
      </c>
      <c r="I12208" t="s">
        <v>13</v>
      </c>
      <c r="J12208" t="s">
        <v>14</v>
      </c>
      <c r="K12208" t="b">
        <v>1</v>
      </c>
      <c r="L12208">
        <v>1.31729570002062</v>
      </c>
      <c r="M12208">
        <v>56.466895099962102</v>
      </c>
      <c r="N12208">
        <v>3</v>
      </c>
      <c r="O12208">
        <v>8.1752599973697201E-2</v>
      </c>
      <c r="P12208">
        <v>56.632162699999803</v>
      </c>
    </row>
    <row r="12209" spans="1:16" x14ac:dyDescent="0.3">
      <c r="A12209">
        <v>34</v>
      </c>
      <c r="B12209">
        <v>3</v>
      </c>
      <c r="C12209">
        <v>1</v>
      </c>
      <c r="D12209">
        <v>3</v>
      </c>
      <c r="E12209" t="s">
        <v>110</v>
      </c>
      <c r="F12209" t="s">
        <v>13</v>
      </c>
      <c r="G12209">
        <v>2</v>
      </c>
      <c r="H12209" t="s">
        <v>13</v>
      </c>
      <c r="I12209" t="s">
        <v>13</v>
      </c>
      <c r="J12209" t="s">
        <v>16</v>
      </c>
      <c r="K12209" t="b">
        <v>0</v>
      </c>
      <c r="L12209">
        <v>0.76932459999807201</v>
      </c>
      <c r="M12209">
        <v>57.918969099991997</v>
      </c>
      <c r="N12209">
        <v>2</v>
      </c>
      <c r="O12209">
        <v>0.13682699995115399</v>
      </c>
      <c r="P12209">
        <v>58.166982399998197</v>
      </c>
    </row>
    <row r="12210" spans="1:16" x14ac:dyDescent="0.3">
      <c r="A12210">
        <v>34</v>
      </c>
      <c r="B12210">
        <v>3</v>
      </c>
      <c r="C12210">
        <v>1</v>
      </c>
      <c r="D12210">
        <v>3</v>
      </c>
      <c r="E12210" t="s">
        <v>2172</v>
      </c>
      <c r="F12210">
        <v>1</v>
      </c>
      <c r="G12210">
        <v>2</v>
      </c>
      <c r="H12210">
        <v>1.9823140999651501</v>
      </c>
      <c r="I12210">
        <v>115.002023599984</v>
      </c>
      <c r="J12210" t="s">
        <v>16</v>
      </c>
      <c r="K12210" t="b">
        <v>1</v>
      </c>
      <c r="L12210">
        <v>0.69279709999682404</v>
      </c>
      <c r="M12210">
        <v>59.375832199992097</v>
      </c>
      <c r="N12210">
        <v>3</v>
      </c>
      <c r="O12210">
        <v>9.0595600020606099E-2</v>
      </c>
      <c r="P12210">
        <v>59.608957999967998</v>
      </c>
    </row>
    <row r="12211" spans="1:16" x14ac:dyDescent="0.3">
      <c r="A12211">
        <v>34</v>
      </c>
      <c r="B12211">
        <v>3</v>
      </c>
      <c r="C12211">
        <v>1</v>
      </c>
      <c r="D12211">
        <v>3</v>
      </c>
      <c r="E12211" t="s">
        <v>2196</v>
      </c>
      <c r="F12211">
        <v>1</v>
      </c>
      <c r="G12211">
        <v>2</v>
      </c>
      <c r="H12211">
        <v>1.9820543999667299</v>
      </c>
      <c r="I12211">
        <v>97.501702999987202</v>
      </c>
      <c r="J12211" t="s">
        <v>16</v>
      </c>
      <c r="K12211" t="b">
        <v>1</v>
      </c>
      <c r="L12211">
        <v>0.75710719998460296</v>
      </c>
      <c r="M12211">
        <v>60.873391699977198</v>
      </c>
      <c r="N12211">
        <v>3</v>
      </c>
      <c r="O12211">
        <v>0.14627960004145299</v>
      </c>
      <c r="P12211">
        <v>61.144559099979197</v>
      </c>
    </row>
    <row r="12212" spans="1:16" x14ac:dyDescent="0.3">
      <c r="A12212">
        <v>34</v>
      </c>
      <c r="B12212">
        <v>3</v>
      </c>
      <c r="C12212">
        <v>1</v>
      </c>
      <c r="D12212">
        <v>3</v>
      </c>
      <c r="E12212" t="s">
        <v>1562</v>
      </c>
      <c r="F12212">
        <v>1</v>
      </c>
      <c r="G12212">
        <v>2</v>
      </c>
      <c r="H12212">
        <v>1.98220750002656</v>
      </c>
      <c r="I12212">
        <v>110.00194119999701</v>
      </c>
      <c r="J12212" t="s">
        <v>14</v>
      </c>
      <c r="K12212" t="b">
        <v>0</v>
      </c>
      <c r="L12212">
        <v>0.69428339996375099</v>
      </c>
      <c r="M12212">
        <v>62.344055900001003</v>
      </c>
      <c r="N12212">
        <v>3</v>
      </c>
      <c r="O12212">
        <v>0.17983160004951099</v>
      </c>
      <c r="P12212">
        <v>62.6261141999858</v>
      </c>
    </row>
    <row r="12213" spans="1:16" x14ac:dyDescent="0.3">
      <c r="A12213">
        <v>34</v>
      </c>
      <c r="B12213">
        <v>3</v>
      </c>
      <c r="C12213">
        <v>1</v>
      </c>
      <c r="D12213">
        <v>3</v>
      </c>
      <c r="E12213" t="s">
        <v>2191</v>
      </c>
      <c r="F12213">
        <v>1</v>
      </c>
      <c r="G12213">
        <v>2</v>
      </c>
      <c r="H12213">
        <v>1.9829020999604801</v>
      </c>
      <c r="I12213">
        <v>137.50239819998399</v>
      </c>
      <c r="J12213" t="s">
        <v>14</v>
      </c>
      <c r="K12213" t="b">
        <v>0</v>
      </c>
      <c r="L12213">
        <v>1.19047219998902</v>
      </c>
      <c r="M12213">
        <v>64.323461899999501</v>
      </c>
      <c r="N12213">
        <v>3</v>
      </c>
      <c r="O12213">
        <v>0.133592600002885</v>
      </c>
      <c r="P12213">
        <v>64.539771199983093</v>
      </c>
    </row>
    <row r="12214" spans="1:16" x14ac:dyDescent="0.3">
      <c r="A12214">
        <v>34</v>
      </c>
      <c r="B12214">
        <v>3</v>
      </c>
      <c r="C12214">
        <v>1</v>
      </c>
      <c r="D12214">
        <v>3</v>
      </c>
      <c r="E12214" t="s">
        <v>637</v>
      </c>
      <c r="F12214">
        <v>1</v>
      </c>
      <c r="G12214">
        <v>2</v>
      </c>
      <c r="H12214">
        <v>1.99699870002223</v>
      </c>
      <c r="I12214">
        <v>20.000414399954</v>
      </c>
      <c r="J12214" t="s">
        <v>14</v>
      </c>
      <c r="K12214" t="b">
        <v>0</v>
      </c>
      <c r="L12214">
        <v>1.10186070000054</v>
      </c>
      <c r="M12214">
        <v>66.151414199965103</v>
      </c>
      <c r="N12214">
        <v>3</v>
      </c>
      <c r="O12214">
        <v>0.90494300000136696</v>
      </c>
      <c r="P12214">
        <v>67.159249599964795</v>
      </c>
    </row>
    <row r="12215" spans="1:16" x14ac:dyDescent="0.3">
      <c r="A12215">
        <v>34</v>
      </c>
      <c r="B12215">
        <v>3</v>
      </c>
      <c r="C12215">
        <v>1</v>
      </c>
      <c r="D12215">
        <v>3</v>
      </c>
      <c r="E12215" t="s">
        <v>1378</v>
      </c>
      <c r="F12215" t="s">
        <v>13</v>
      </c>
      <c r="G12215">
        <v>2</v>
      </c>
      <c r="H12215" t="s">
        <v>13</v>
      </c>
      <c r="I12215" t="s">
        <v>13</v>
      </c>
      <c r="J12215" t="s">
        <v>16</v>
      </c>
      <c r="K12215" t="b">
        <v>0</v>
      </c>
      <c r="L12215">
        <v>0.99323790002381396</v>
      </c>
      <c r="M12215">
        <v>68.659558099985603</v>
      </c>
      <c r="N12215">
        <v>3</v>
      </c>
      <c r="O12215">
        <v>6.6547800030093598E-2</v>
      </c>
      <c r="P12215">
        <v>68.848928399966098</v>
      </c>
    </row>
    <row r="12216" spans="1:16" x14ac:dyDescent="0.3">
      <c r="A12216">
        <v>34</v>
      </c>
      <c r="B12216">
        <v>3</v>
      </c>
      <c r="C12216">
        <v>1</v>
      </c>
      <c r="D12216">
        <v>3</v>
      </c>
      <c r="E12216" t="s">
        <v>2147</v>
      </c>
      <c r="F12216" t="s">
        <v>13</v>
      </c>
      <c r="G12216">
        <v>2</v>
      </c>
      <c r="H12216" t="s">
        <v>13</v>
      </c>
      <c r="I12216" t="s">
        <v>13</v>
      </c>
      <c r="J12216" t="s">
        <v>16</v>
      </c>
      <c r="K12216" t="b">
        <v>0</v>
      </c>
      <c r="L12216">
        <v>0.73957120004342902</v>
      </c>
      <c r="M12216">
        <v>70.105887199984906</v>
      </c>
      <c r="N12216">
        <v>3</v>
      </c>
      <c r="O12216">
        <v>4.2548700002953403E-2</v>
      </c>
      <c r="P12216">
        <v>70.264872399973697</v>
      </c>
    </row>
    <row r="12217" spans="1:16" x14ac:dyDescent="0.3">
      <c r="A12217">
        <v>34</v>
      </c>
      <c r="B12217">
        <v>3</v>
      </c>
      <c r="C12217">
        <v>1</v>
      </c>
      <c r="D12217">
        <v>3</v>
      </c>
      <c r="E12217" t="s">
        <v>936</v>
      </c>
      <c r="F12217">
        <v>1</v>
      </c>
      <c r="G12217">
        <v>2</v>
      </c>
      <c r="H12217">
        <v>1.9810857999836999</v>
      </c>
      <c r="I12217">
        <v>50.000918100005997</v>
      </c>
      <c r="J12217" t="s">
        <v>14</v>
      </c>
      <c r="K12217" t="b">
        <v>0</v>
      </c>
      <c r="L12217">
        <v>0.74584939994383603</v>
      </c>
      <c r="M12217">
        <v>71.528788600000595</v>
      </c>
      <c r="N12217">
        <v>3</v>
      </c>
      <c r="O12217">
        <v>0.10925459995633</v>
      </c>
      <c r="P12217">
        <v>71.787579900002996</v>
      </c>
    </row>
    <row r="12218" spans="1:16" x14ac:dyDescent="0.3">
      <c r="A12218">
        <v>34</v>
      </c>
      <c r="B12218">
        <v>3</v>
      </c>
      <c r="C12218">
        <v>1</v>
      </c>
      <c r="D12218">
        <v>3</v>
      </c>
      <c r="E12218" t="s">
        <v>166</v>
      </c>
      <c r="F12218">
        <v>1</v>
      </c>
      <c r="G12218">
        <v>2</v>
      </c>
      <c r="H12218">
        <v>1.9803191999672001</v>
      </c>
      <c r="I12218">
        <v>15.000333399977499</v>
      </c>
      <c r="J12218" t="s">
        <v>16</v>
      </c>
      <c r="K12218" t="b">
        <v>1</v>
      </c>
      <c r="L12218">
        <v>0.80476420000195503</v>
      </c>
      <c r="M12218">
        <v>73.104281099978806</v>
      </c>
      <c r="N12218">
        <v>3</v>
      </c>
      <c r="O12218">
        <v>0.12445719999959701</v>
      </c>
      <c r="P12218">
        <v>73.370757900003795</v>
      </c>
    </row>
    <row r="12219" spans="1:16" x14ac:dyDescent="0.3">
      <c r="A12219">
        <v>34</v>
      </c>
      <c r="B12219">
        <v>3</v>
      </c>
      <c r="C12219">
        <v>1</v>
      </c>
      <c r="D12219">
        <v>3</v>
      </c>
      <c r="E12219" t="s">
        <v>1027</v>
      </c>
      <c r="F12219" t="s">
        <v>13</v>
      </c>
      <c r="G12219">
        <v>2</v>
      </c>
      <c r="H12219" t="s">
        <v>13</v>
      </c>
      <c r="I12219" t="s">
        <v>13</v>
      </c>
      <c r="J12219" t="s">
        <v>14</v>
      </c>
      <c r="K12219" t="b">
        <v>1</v>
      </c>
      <c r="L12219">
        <v>0.797592899994925</v>
      </c>
      <c r="M12219">
        <v>74.680546999967206</v>
      </c>
      <c r="N12219">
        <v>3</v>
      </c>
      <c r="O12219">
        <v>0.12884830002440101</v>
      </c>
      <c r="P12219">
        <v>74.903159699984798</v>
      </c>
    </row>
    <row r="12220" spans="1:16" x14ac:dyDescent="0.3">
      <c r="A12220">
        <v>34</v>
      </c>
      <c r="B12220">
        <v>3</v>
      </c>
      <c r="C12220">
        <v>1</v>
      </c>
      <c r="D12220">
        <v>3</v>
      </c>
      <c r="E12220" t="s">
        <v>94</v>
      </c>
      <c r="F12220">
        <v>1</v>
      </c>
      <c r="G12220">
        <v>2</v>
      </c>
      <c r="H12220">
        <v>1.98037970002042</v>
      </c>
      <c r="I12220">
        <v>25.000510299985802</v>
      </c>
      <c r="J12220" t="s">
        <v>14</v>
      </c>
      <c r="K12220" t="b">
        <v>0</v>
      </c>
      <c r="L12220">
        <v>7.5517511999933102</v>
      </c>
      <c r="M12220">
        <v>82.9680796999601</v>
      </c>
      <c r="N12220">
        <v>3</v>
      </c>
      <c r="O12220">
        <v>0.20221460005268499</v>
      </c>
      <c r="P12220">
        <v>83.272496099991301</v>
      </c>
    </row>
    <row r="12221" spans="1:16" x14ac:dyDescent="0.3">
      <c r="A12221">
        <v>34</v>
      </c>
      <c r="B12221">
        <v>3</v>
      </c>
      <c r="C12221">
        <v>1</v>
      </c>
      <c r="D12221">
        <v>3</v>
      </c>
      <c r="E12221" t="s">
        <v>1121</v>
      </c>
      <c r="F12221" t="s">
        <v>13</v>
      </c>
      <c r="G12221">
        <v>2</v>
      </c>
      <c r="H12221" t="s">
        <v>13</v>
      </c>
      <c r="I12221" t="s">
        <v>13</v>
      </c>
      <c r="J12221" t="s">
        <v>14</v>
      </c>
      <c r="K12221" t="b">
        <v>1</v>
      </c>
      <c r="L12221">
        <v>1.3786077999975499</v>
      </c>
      <c r="M12221">
        <v>85.161487000004897</v>
      </c>
      <c r="N12221">
        <v>3</v>
      </c>
      <c r="O12221">
        <v>0.181151500029955</v>
      </c>
      <c r="P12221">
        <v>85.443428499973393</v>
      </c>
    </row>
    <row r="12222" spans="1:16" x14ac:dyDescent="0.3">
      <c r="A12222">
        <v>34</v>
      </c>
      <c r="B12222">
        <v>3</v>
      </c>
      <c r="C12222">
        <v>1</v>
      </c>
      <c r="D12222">
        <v>3</v>
      </c>
      <c r="E12222" t="s">
        <v>141</v>
      </c>
      <c r="F12222" t="s">
        <v>13</v>
      </c>
      <c r="G12222">
        <v>2</v>
      </c>
      <c r="H12222" t="s">
        <v>13</v>
      </c>
      <c r="I12222" t="s">
        <v>13</v>
      </c>
      <c r="J12222" t="s">
        <v>14</v>
      </c>
      <c r="K12222" t="b">
        <v>1</v>
      </c>
      <c r="L12222">
        <v>1.0599051999743101</v>
      </c>
      <c r="M12222">
        <v>87.009358999959701</v>
      </c>
      <c r="N12222">
        <v>3</v>
      </c>
      <c r="O12222">
        <v>0.140037300006952</v>
      </c>
      <c r="P12222">
        <v>87.226298599969596</v>
      </c>
    </row>
    <row r="12223" spans="1:16" x14ac:dyDescent="0.3">
      <c r="A12223">
        <v>34</v>
      </c>
      <c r="B12223">
        <v>3</v>
      </c>
      <c r="C12223">
        <v>1</v>
      </c>
      <c r="D12223">
        <v>3</v>
      </c>
      <c r="E12223" t="s">
        <v>2004</v>
      </c>
      <c r="F12223" t="s">
        <v>13</v>
      </c>
      <c r="G12223">
        <v>2</v>
      </c>
      <c r="H12223" t="s">
        <v>13</v>
      </c>
      <c r="I12223" t="s">
        <v>13</v>
      </c>
      <c r="J12223" t="s">
        <v>14</v>
      </c>
      <c r="K12223" t="b">
        <v>1</v>
      </c>
      <c r="L12223">
        <v>2.6097712000482698</v>
      </c>
      <c r="M12223">
        <v>90.3427182000014</v>
      </c>
      <c r="N12223">
        <v>3</v>
      </c>
      <c r="O12223">
        <v>7.5996299972757697E-2</v>
      </c>
      <c r="P12223">
        <v>90.554160400002701</v>
      </c>
    </row>
    <row r="12224" spans="1:16" x14ac:dyDescent="0.3">
      <c r="A12224">
        <v>34</v>
      </c>
      <c r="B12224">
        <v>3</v>
      </c>
      <c r="C12224">
        <v>1</v>
      </c>
      <c r="D12224">
        <v>3</v>
      </c>
      <c r="E12224" t="s">
        <v>380</v>
      </c>
      <c r="F12224">
        <v>1</v>
      </c>
      <c r="G12224">
        <v>2</v>
      </c>
      <c r="H12224">
        <v>1.98080049996497</v>
      </c>
      <c r="I12224">
        <v>40.000785499985803</v>
      </c>
      <c r="J12224" t="s">
        <v>16</v>
      </c>
      <c r="K12224" t="b">
        <v>1</v>
      </c>
      <c r="L12224">
        <v>0.74984150001546401</v>
      </c>
      <c r="M12224">
        <v>91.816000799997695</v>
      </c>
      <c r="N12224">
        <v>3</v>
      </c>
      <c r="O12224">
        <v>0.115183799993247</v>
      </c>
      <c r="P12224">
        <v>92.049574100005003</v>
      </c>
    </row>
    <row r="12225" spans="1:16" x14ac:dyDescent="0.3">
      <c r="A12225">
        <v>34</v>
      </c>
      <c r="B12225">
        <v>3</v>
      </c>
      <c r="C12225">
        <v>1</v>
      </c>
      <c r="D12225">
        <v>3</v>
      </c>
      <c r="E12225" t="s">
        <v>444</v>
      </c>
      <c r="F12225" t="s">
        <v>13</v>
      </c>
      <c r="G12225">
        <v>2</v>
      </c>
      <c r="H12225" t="s">
        <v>13</v>
      </c>
      <c r="I12225" t="s">
        <v>13</v>
      </c>
      <c r="J12225" t="s">
        <v>14</v>
      </c>
      <c r="K12225" t="b">
        <v>1</v>
      </c>
      <c r="L12225">
        <v>0.78450529999099705</v>
      </c>
      <c r="M12225">
        <v>93.350718099973193</v>
      </c>
      <c r="N12225">
        <v>3</v>
      </c>
      <c r="O12225">
        <v>0.15502019994892199</v>
      </c>
      <c r="P12225">
        <v>93.625213099992806</v>
      </c>
    </row>
    <row r="12226" spans="1:16" x14ac:dyDescent="0.3">
      <c r="A12226">
        <v>34</v>
      </c>
      <c r="B12226">
        <v>3</v>
      </c>
      <c r="C12226">
        <v>1</v>
      </c>
      <c r="D12226">
        <v>3</v>
      </c>
      <c r="E12226" t="s">
        <v>1726</v>
      </c>
      <c r="F12226">
        <v>1</v>
      </c>
      <c r="G12226">
        <v>2</v>
      </c>
      <c r="H12226">
        <v>1.9824778000474901</v>
      </c>
      <c r="I12226">
        <v>117.502059299964</v>
      </c>
      <c r="J12226" t="s">
        <v>16</v>
      </c>
      <c r="K12226" t="b">
        <v>1</v>
      </c>
      <c r="L12226">
        <v>0.91567989997565802</v>
      </c>
      <c r="M12226">
        <v>95.048559399962002</v>
      </c>
      <c r="N12226">
        <v>3</v>
      </c>
      <c r="O12226">
        <v>0.12954240001272399</v>
      </c>
      <c r="P12226">
        <v>95.287978200009107</v>
      </c>
    </row>
    <row r="12227" spans="1:16" x14ac:dyDescent="0.3">
      <c r="A12227">
        <v>34</v>
      </c>
      <c r="B12227">
        <v>3</v>
      </c>
      <c r="C12227">
        <v>1</v>
      </c>
      <c r="D12227">
        <v>3</v>
      </c>
      <c r="E12227" t="s">
        <v>2167</v>
      </c>
      <c r="F12227" t="s">
        <v>13</v>
      </c>
      <c r="G12227">
        <v>2</v>
      </c>
      <c r="H12227" t="s">
        <v>13</v>
      </c>
      <c r="I12227" t="s">
        <v>13</v>
      </c>
      <c r="J12227" t="s">
        <v>14</v>
      </c>
      <c r="K12227" t="b">
        <v>1</v>
      </c>
      <c r="L12227">
        <v>1.0091630000388301</v>
      </c>
      <c r="M12227">
        <v>96.808578199997996</v>
      </c>
      <c r="N12227">
        <v>3</v>
      </c>
      <c r="O12227">
        <v>0.16136969998478901</v>
      </c>
      <c r="P12227">
        <v>97.047679799958104</v>
      </c>
    </row>
    <row r="12228" spans="1:16" x14ac:dyDescent="0.3">
      <c r="A12228">
        <v>34</v>
      </c>
      <c r="B12228">
        <v>3</v>
      </c>
      <c r="C12228">
        <v>1</v>
      </c>
      <c r="D12228">
        <v>3</v>
      </c>
      <c r="E12228" t="s">
        <v>1181</v>
      </c>
      <c r="F12228">
        <v>1</v>
      </c>
      <c r="G12228">
        <v>2</v>
      </c>
      <c r="H12228">
        <v>1.9803789000143299</v>
      </c>
      <c r="I12228">
        <v>17.500343699997799</v>
      </c>
      <c r="J12228" t="s">
        <v>16</v>
      </c>
      <c r="K12228" t="b">
        <v>1</v>
      </c>
      <c r="L12228">
        <v>0.75747549999505304</v>
      </c>
      <c r="M12228">
        <v>98.323655799962594</v>
      </c>
      <c r="N12228">
        <v>3</v>
      </c>
      <c r="O12228">
        <v>8.5047499975189594E-2</v>
      </c>
      <c r="P12228">
        <v>98.555361600010698</v>
      </c>
    </row>
    <row r="12229" spans="1:16" x14ac:dyDescent="0.3">
      <c r="A12229">
        <v>34</v>
      </c>
      <c r="B12229">
        <v>3</v>
      </c>
      <c r="C12229">
        <v>1</v>
      </c>
      <c r="D12229">
        <v>3</v>
      </c>
      <c r="E12229" t="s">
        <v>134</v>
      </c>
      <c r="F12229" t="s">
        <v>13</v>
      </c>
      <c r="G12229">
        <v>2</v>
      </c>
      <c r="H12229" t="s">
        <v>13</v>
      </c>
      <c r="I12229" t="s">
        <v>13</v>
      </c>
      <c r="J12229" t="s">
        <v>14</v>
      </c>
      <c r="K12229" t="b">
        <v>1</v>
      </c>
      <c r="L12229">
        <v>1.2810482999775601</v>
      </c>
      <c r="M12229">
        <v>100.347193999973</v>
      </c>
      <c r="N12229">
        <v>3</v>
      </c>
      <c r="O12229">
        <v>0.21973670000443199</v>
      </c>
      <c r="P12229">
        <v>100.642047100002</v>
      </c>
    </row>
    <row r="12230" spans="1:16" x14ac:dyDescent="0.3">
      <c r="A12230">
        <v>34</v>
      </c>
      <c r="B12230">
        <v>3</v>
      </c>
      <c r="C12230">
        <v>1</v>
      </c>
      <c r="D12230">
        <v>3</v>
      </c>
      <c r="E12230" t="s">
        <v>795</v>
      </c>
      <c r="F12230" t="s">
        <v>13</v>
      </c>
      <c r="G12230">
        <v>2</v>
      </c>
      <c r="H12230" t="s">
        <v>13</v>
      </c>
      <c r="I12230" t="s">
        <v>13</v>
      </c>
      <c r="J12230" t="s">
        <v>16</v>
      </c>
      <c r="K12230" t="b">
        <v>0</v>
      </c>
      <c r="L12230">
        <v>0.81853160000173397</v>
      </c>
      <c r="M12230">
        <v>101.96794050000599</v>
      </c>
      <c r="N12230">
        <v>3</v>
      </c>
      <c r="O12230">
        <v>9.8421600006986396E-2</v>
      </c>
      <c r="P12230">
        <v>102.208646499959</v>
      </c>
    </row>
    <row r="12231" spans="1:16" x14ac:dyDescent="0.3">
      <c r="A12231">
        <v>34</v>
      </c>
      <c r="B12231">
        <v>3</v>
      </c>
      <c r="C12231">
        <v>1</v>
      </c>
      <c r="D12231">
        <v>3</v>
      </c>
      <c r="E12231" t="s">
        <v>232</v>
      </c>
      <c r="F12231">
        <v>1</v>
      </c>
      <c r="G12231">
        <v>2</v>
      </c>
      <c r="H12231">
        <v>1.9811865999945399</v>
      </c>
      <c r="I12231">
        <v>57.501022799988299</v>
      </c>
      <c r="J12231" t="s">
        <v>16</v>
      </c>
      <c r="K12231" t="b">
        <v>1</v>
      </c>
      <c r="L12231">
        <v>0.82874959998298403</v>
      </c>
      <c r="M12231">
        <v>103.54498810001</v>
      </c>
      <c r="N12231">
        <v>3</v>
      </c>
      <c r="O12231">
        <v>0.107660100038629</v>
      </c>
      <c r="P12231">
        <v>103.785918599984</v>
      </c>
    </row>
    <row r="12232" spans="1:16" x14ac:dyDescent="0.3">
      <c r="A12232">
        <v>34</v>
      </c>
      <c r="B12232">
        <v>3</v>
      </c>
      <c r="C12232">
        <v>1</v>
      </c>
      <c r="D12232">
        <v>3</v>
      </c>
      <c r="E12232" t="s">
        <v>1953</v>
      </c>
      <c r="F12232">
        <v>1</v>
      </c>
      <c r="G12232">
        <v>2</v>
      </c>
      <c r="H12232">
        <v>1.9972355999634599</v>
      </c>
      <c r="I12232">
        <v>5.0001663999864796</v>
      </c>
      <c r="J12232" t="s">
        <v>16</v>
      </c>
      <c r="K12232" t="b">
        <v>1</v>
      </c>
      <c r="L12232">
        <v>1.03619960002834</v>
      </c>
      <c r="M12232">
        <v>105.33558349998199</v>
      </c>
      <c r="N12232">
        <v>3</v>
      </c>
      <c r="O12232">
        <v>0.17233160004252601</v>
      </c>
      <c r="P12232">
        <v>105.626594899979</v>
      </c>
    </row>
    <row r="12233" spans="1:16" x14ac:dyDescent="0.3">
      <c r="A12233">
        <v>34</v>
      </c>
      <c r="B12233">
        <v>3</v>
      </c>
      <c r="C12233">
        <v>1</v>
      </c>
      <c r="D12233">
        <v>3</v>
      </c>
      <c r="E12233" t="s">
        <v>1963</v>
      </c>
      <c r="F12233">
        <v>1</v>
      </c>
      <c r="G12233">
        <v>2</v>
      </c>
      <c r="H12233">
        <v>1.9825564000057101</v>
      </c>
      <c r="I12233">
        <v>125.002207999991</v>
      </c>
      <c r="J12233" t="s">
        <v>16</v>
      </c>
      <c r="K12233" t="b">
        <v>1</v>
      </c>
      <c r="L12233">
        <v>2.0984055000008102</v>
      </c>
      <c r="M12233">
        <v>108.23126759997101</v>
      </c>
      <c r="N12233">
        <v>3</v>
      </c>
      <c r="O12233">
        <v>0.123380700009875</v>
      </c>
      <c r="P12233">
        <v>108.465589299973</v>
      </c>
    </row>
    <row r="12234" spans="1:16" x14ac:dyDescent="0.3">
      <c r="A12234">
        <v>34</v>
      </c>
      <c r="B12234">
        <v>3</v>
      </c>
      <c r="C12234">
        <v>1</v>
      </c>
      <c r="D12234">
        <v>3</v>
      </c>
      <c r="E12234" t="s">
        <v>229</v>
      </c>
      <c r="F12234" t="s">
        <v>13</v>
      </c>
      <c r="G12234">
        <v>2</v>
      </c>
      <c r="H12234" t="s">
        <v>13</v>
      </c>
      <c r="I12234" t="s">
        <v>13</v>
      </c>
      <c r="J12234" t="s">
        <v>14</v>
      </c>
      <c r="K12234" t="b">
        <v>1</v>
      </c>
      <c r="L12234">
        <v>0.88937230000738099</v>
      </c>
      <c r="M12234">
        <v>109.87207839998899</v>
      </c>
      <c r="N12234">
        <v>3</v>
      </c>
      <c r="O12234">
        <v>0.14911170001141699</v>
      </c>
      <c r="P12234">
        <v>110.11531909997601</v>
      </c>
    </row>
    <row r="12235" spans="1:16" x14ac:dyDescent="0.3">
      <c r="A12235">
        <v>34</v>
      </c>
      <c r="B12235">
        <v>3</v>
      </c>
      <c r="C12235">
        <v>1</v>
      </c>
      <c r="D12235">
        <v>3</v>
      </c>
      <c r="E12235" t="s">
        <v>505</v>
      </c>
      <c r="F12235">
        <v>1</v>
      </c>
      <c r="G12235">
        <v>2</v>
      </c>
      <c r="H12235">
        <v>1.9821070000180001</v>
      </c>
      <c r="I12235">
        <v>100.001756499987</v>
      </c>
      <c r="J12235" t="s">
        <v>16</v>
      </c>
      <c r="K12235" t="b">
        <v>1</v>
      </c>
      <c r="L12235">
        <v>0.79969439998967595</v>
      </c>
      <c r="M12235">
        <v>111.432464499958</v>
      </c>
      <c r="N12235">
        <v>3</v>
      </c>
      <c r="O12235">
        <v>0.153850700007752</v>
      </c>
      <c r="P12235">
        <v>111.7041723</v>
      </c>
    </row>
    <row r="12236" spans="1:16" x14ac:dyDescent="0.3">
      <c r="A12236">
        <v>34</v>
      </c>
      <c r="B12236">
        <v>3</v>
      </c>
      <c r="C12236">
        <v>1</v>
      </c>
      <c r="D12236">
        <v>3</v>
      </c>
      <c r="E12236" t="s">
        <v>994</v>
      </c>
      <c r="F12236">
        <v>1</v>
      </c>
      <c r="G12236">
        <v>2</v>
      </c>
      <c r="H12236">
        <v>1.9808245000313001</v>
      </c>
      <c r="I12236">
        <v>37.500735000008703</v>
      </c>
      <c r="J12236" t="s">
        <v>14</v>
      </c>
      <c r="K12236" t="b">
        <v>0</v>
      </c>
      <c r="L12236">
        <v>0.69842919998336594</v>
      </c>
      <c r="M12236">
        <v>112.914552500006</v>
      </c>
      <c r="N12236">
        <v>3</v>
      </c>
      <c r="O12236">
        <v>0.155424199998379</v>
      </c>
      <c r="P12236">
        <v>113.15367759997</v>
      </c>
    </row>
    <row r="12237" spans="1:16" x14ac:dyDescent="0.3">
      <c r="A12237">
        <v>34</v>
      </c>
      <c r="B12237">
        <v>3</v>
      </c>
      <c r="C12237">
        <v>1</v>
      </c>
      <c r="D12237">
        <v>3</v>
      </c>
      <c r="E12237" t="s">
        <v>262</v>
      </c>
      <c r="F12237" t="s">
        <v>13</v>
      </c>
      <c r="G12237">
        <v>2</v>
      </c>
      <c r="H12237" t="s">
        <v>13</v>
      </c>
      <c r="I12237" t="s">
        <v>13</v>
      </c>
      <c r="J12237" t="s">
        <v>14</v>
      </c>
      <c r="K12237" t="b">
        <v>1</v>
      </c>
      <c r="L12237">
        <v>0.91181870002765197</v>
      </c>
      <c r="M12237">
        <v>114.577902599995</v>
      </c>
      <c r="N12237">
        <v>3</v>
      </c>
      <c r="O12237">
        <v>0.115982200019062</v>
      </c>
      <c r="P12237">
        <v>114.794270000013</v>
      </c>
    </row>
    <row r="12238" spans="1:16" x14ac:dyDescent="0.3">
      <c r="A12238">
        <v>34</v>
      </c>
      <c r="B12238">
        <v>3</v>
      </c>
      <c r="C12238">
        <v>1</v>
      </c>
      <c r="D12238">
        <v>3</v>
      </c>
      <c r="E12238" t="s">
        <v>1670</v>
      </c>
      <c r="F12238">
        <v>1</v>
      </c>
      <c r="G12238">
        <v>2</v>
      </c>
      <c r="H12238">
        <v>1.98215930000879</v>
      </c>
      <c r="I12238">
        <v>102.501803399995</v>
      </c>
      <c r="J12238" t="s">
        <v>14</v>
      </c>
      <c r="K12238" t="b">
        <v>0</v>
      </c>
      <c r="L12238">
        <v>0.67756559996632904</v>
      </c>
      <c r="M12238">
        <v>115.97696030000201</v>
      </c>
      <c r="N12238">
        <v>3</v>
      </c>
      <c r="O12238">
        <v>0.14589739998336901</v>
      </c>
      <c r="P12238">
        <v>116.20013740000999</v>
      </c>
    </row>
    <row r="12239" spans="1:16" x14ac:dyDescent="0.3">
      <c r="A12239">
        <v>34</v>
      </c>
      <c r="B12239">
        <v>3</v>
      </c>
      <c r="C12239">
        <v>1</v>
      </c>
      <c r="D12239">
        <v>3</v>
      </c>
      <c r="E12239" t="s">
        <v>1600</v>
      </c>
      <c r="F12239">
        <v>1</v>
      </c>
      <c r="G12239">
        <v>2</v>
      </c>
      <c r="H12239">
        <v>1.98124360002112</v>
      </c>
      <c r="I12239">
        <v>60.001088099961599</v>
      </c>
      <c r="J12239" t="s">
        <v>14</v>
      </c>
      <c r="K12239" t="b">
        <v>0</v>
      </c>
      <c r="L12239">
        <v>0.84739799995441001</v>
      </c>
      <c r="M12239">
        <v>117.56341070000801</v>
      </c>
      <c r="N12239">
        <v>3</v>
      </c>
      <c r="O12239">
        <v>0.145219500001986</v>
      </c>
      <c r="P12239">
        <v>117.783528300002</v>
      </c>
    </row>
    <row r="12240" spans="1:16" x14ac:dyDescent="0.3">
      <c r="A12240">
        <v>34</v>
      </c>
      <c r="B12240">
        <v>3</v>
      </c>
      <c r="C12240">
        <v>1</v>
      </c>
      <c r="D12240">
        <v>3</v>
      </c>
      <c r="E12240" t="s">
        <v>119</v>
      </c>
      <c r="F12240">
        <v>1</v>
      </c>
      <c r="G12240">
        <v>2</v>
      </c>
      <c r="H12240">
        <v>1.98089170001913</v>
      </c>
      <c r="I12240">
        <v>45.0008513999637</v>
      </c>
      <c r="J12240" t="s">
        <v>16</v>
      </c>
      <c r="K12240" t="b">
        <v>1</v>
      </c>
      <c r="L12240">
        <v>0.75146970001515001</v>
      </c>
      <c r="M12240">
        <v>119.050823899976</v>
      </c>
      <c r="N12240">
        <v>3</v>
      </c>
      <c r="O12240">
        <v>0.13120370003161999</v>
      </c>
      <c r="P12240">
        <v>119.281429299968</v>
      </c>
    </row>
    <row r="12241" spans="1:16" x14ac:dyDescent="0.3">
      <c r="A12241">
        <v>34</v>
      </c>
      <c r="B12241">
        <v>3</v>
      </c>
      <c r="C12241">
        <v>1</v>
      </c>
      <c r="D12241">
        <v>3</v>
      </c>
      <c r="E12241" t="s">
        <v>1820</v>
      </c>
      <c r="F12241" t="s">
        <v>13</v>
      </c>
      <c r="G12241">
        <v>2</v>
      </c>
      <c r="H12241" t="s">
        <v>13</v>
      </c>
      <c r="I12241" t="s">
        <v>13</v>
      </c>
      <c r="J12241" t="s">
        <v>14</v>
      </c>
      <c r="K12241" t="b">
        <v>1</v>
      </c>
      <c r="L12241">
        <v>1.2008351000258699</v>
      </c>
      <c r="M12241">
        <v>121.000320899999</v>
      </c>
      <c r="N12241">
        <v>3</v>
      </c>
      <c r="O12241">
        <v>0.14844269998138801</v>
      </c>
      <c r="P12241">
        <v>121.24266489996801</v>
      </c>
    </row>
    <row r="12242" spans="1:16" x14ac:dyDescent="0.3">
      <c r="A12242">
        <v>35</v>
      </c>
      <c r="B12242">
        <v>1</v>
      </c>
      <c r="C12242">
        <v>0</v>
      </c>
      <c r="D12242">
        <v>5</v>
      </c>
      <c r="E12242" t="s">
        <v>1909</v>
      </c>
      <c r="F12242" t="s">
        <v>13</v>
      </c>
      <c r="G12242">
        <v>1</v>
      </c>
      <c r="H12242" t="s">
        <v>13</v>
      </c>
      <c r="I12242" t="s">
        <v>13</v>
      </c>
      <c r="J12242" t="s">
        <v>14</v>
      </c>
      <c r="K12242" t="b">
        <v>1</v>
      </c>
      <c r="L12242">
        <v>2.0695139999734198</v>
      </c>
      <c r="M12242">
        <v>2.06952209997689</v>
      </c>
      <c r="N12242">
        <v>3</v>
      </c>
      <c r="O12242">
        <v>1.1078548000077699</v>
      </c>
      <c r="P12242">
        <v>3.2724133000010598</v>
      </c>
    </row>
    <row r="12243" spans="1:16" x14ac:dyDescent="0.3">
      <c r="A12243">
        <v>35</v>
      </c>
      <c r="B12243">
        <v>1</v>
      </c>
      <c r="C12243">
        <v>0</v>
      </c>
      <c r="D12243">
        <v>5</v>
      </c>
      <c r="E12243" t="s">
        <v>193</v>
      </c>
      <c r="F12243" t="s">
        <v>13</v>
      </c>
      <c r="G12243">
        <v>1</v>
      </c>
      <c r="H12243" t="s">
        <v>13</v>
      </c>
      <c r="I12243" t="s">
        <v>13</v>
      </c>
      <c r="J12243" t="s">
        <v>14</v>
      </c>
      <c r="K12243" t="b">
        <v>1</v>
      </c>
      <c r="L12243">
        <v>2.1188484000158501</v>
      </c>
      <c r="M12243">
        <v>5.9022611000109499</v>
      </c>
      <c r="N12243">
        <v>3</v>
      </c>
      <c r="O12243">
        <v>0.52268619998358201</v>
      </c>
      <c r="P12243">
        <v>6.7590028999838996</v>
      </c>
    </row>
    <row r="12244" spans="1:16" x14ac:dyDescent="0.3">
      <c r="A12244">
        <v>35</v>
      </c>
      <c r="B12244">
        <v>1</v>
      </c>
      <c r="C12244">
        <v>0</v>
      </c>
      <c r="D12244">
        <v>5</v>
      </c>
      <c r="E12244" t="s">
        <v>1324</v>
      </c>
      <c r="F12244" t="s">
        <v>13</v>
      </c>
      <c r="G12244">
        <v>1</v>
      </c>
      <c r="H12244" t="s">
        <v>13</v>
      </c>
      <c r="I12244" t="s">
        <v>13</v>
      </c>
      <c r="J12244" t="s">
        <v>14</v>
      </c>
      <c r="K12244" t="b">
        <v>1</v>
      </c>
      <c r="L12244">
        <v>1.4189289000351</v>
      </c>
      <c r="M12244">
        <v>8.6857434000121394</v>
      </c>
      <c r="N12244">
        <v>3</v>
      </c>
      <c r="O12244">
        <v>0.15325440000742699</v>
      </c>
      <c r="P12244">
        <v>8.9256649999879301</v>
      </c>
    </row>
    <row r="12245" spans="1:16" x14ac:dyDescent="0.3">
      <c r="A12245">
        <v>35</v>
      </c>
      <c r="B12245">
        <v>1</v>
      </c>
      <c r="C12245">
        <v>0</v>
      </c>
      <c r="D12245">
        <v>5</v>
      </c>
      <c r="E12245" t="s">
        <v>1310</v>
      </c>
      <c r="F12245" t="s">
        <v>13</v>
      </c>
      <c r="G12245">
        <v>1</v>
      </c>
      <c r="H12245" t="s">
        <v>13</v>
      </c>
      <c r="I12245" t="s">
        <v>13</v>
      </c>
      <c r="J12245" t="s">
        <v>16</v>
      </c>
      <c r="K12245" t="b">
        <v>0</v>
      </c>
      <c r="L12245">
        <v>1.05230540002231</v>
      </c>
      <c r="M12245">
        <v>10.4857434000005</v>
      </c>
      <c r="N12245">
        <v>2</v>
      </c>
      <c r="O12245">
        <v>0.195602300052997</v>
      </c>
      <c r="P12245">
        <v>10.8480010000058</v>
      </c>
    </row>
    <row r="12246" spans="1:16" x14ac:dyDescent="0.3">
      <c r="A12246">
        <v>35</v>
      </c>
      <c r="B12246">
        <v>1</v>
      </c>
      <c r="C12246">
        <v>0</v>
      </c>
      <c r="D12246">
        <v>5</v>
      </c>
      <c r="E12246" t="s">
        <v>1999</v>
      </c>
      <c r="F12246">
        <v>1</v>
      </c>
      <c r="G12246">
        <v>1</v>
      </c>
      <c r="H12246">
        <v>1.9841987999971</v>
      </c>
      <c r="I12246">
        <v>120.002223800053</v>
      </c>
      <c r="J12246" t="s">
        <v>16</v>
      </c>
      <c r="K12246" t="b">
        <v>1</v>
      </c>
      <c r="L12246">
        <v>0.93027439998695605</v>
      </c>
      <c r="M12246">
        <v>12.2970789999818</v>
      </c>
      <c r="N12246">
        <v>2</v>
      </c>
      <c r="O12246">
        <v>0.177520300028846</v>
      </c>
      <c r="P12246">
        <v>12.6380185000016</v>
      </c>
    </row>
    <row r="12247" spans="1:16" x14ac:dyDescent="0.3">
      <c r="A12247">
        <v>35</v>
      </c>
      <c r="B12247">
        <v>1</v>
      </c>
      <c r="C12247">
        <v>0</v>
      </c>
      <c r="D12247">
        <v>5</v>
      </c>
      <c r="E12247" t="s">
        <v>1180</v>
      </c>
      <c r="F12247" t="s">
        <v>13</v>
      </c>
      <c r="G12247">
        <v>1</v>
      </c>
      <c r="H12247" t="s">
        <v>13</v>
      </c>
      <c r="I12247" t="s">
        <v>13</v>
      </c>
      <c r="J12247" t="s">
        <v>14</v>
      </c>
      <c r="K12247" t="b">
        <v>1</v>
      </c>
      <c r="L12247">
        <v>1.1787702000001401</v>
      </c>
      <c r="M12247">
        <v>14.328845400014</v>
      </c>
      <c r="N12247">
        <v>3</v>
      </c>
      <c r="O12247">
        <v>0.21945709997089599</v>
      </c>
      <c r="P12247">
        <v>14.6638362000231</v>
      </c>
    </row>
    <row r="12248" spans="1:16" x14ac:dyDescent="0.3">
      <c r="A12248">
        <v>35</v>
      </c>
      <c r="B12248">
        <v>1</v>
      </c>
      <c r="C12248">
        <v>0</v>
      </c>
      <c r="D12248">
        <v>5</v>
      </c>
      <c r="E12248" t="s">
        <v>1838</v>
      </c>
      <c r="F12248" t="s">
        <v>13</v>
      </c>
      <c r="G12248">
        <v>1</v>
      </c>
      <c r="H12248" t="s">
        <v>13</v>
      </c>
      <c r="I12248" t="s">
        <v>13</v>
      </c>
      <c r="J12248" t="s">
        <v>14</v>
      </c>
      <c r="K12248" t="b">
        <v>1</v>
      </c>
      <c r="L12248">
        <v>0.88808579999022197</v>
      </c>
      <c r="M12248">
        <v>16.071424000023399</v>
      </c>
      <c r="N12248">
        <v>3</v>
      </c>
      <c r="O12248">
        <v>0.160397699975874</v>
      </c>
      <c r="P12248">
        <v>16.348983199975901</v>
      </c>
    </row>
    <row r="12249" spans="1:16" x14ac:dyDescent="0.3">
      <c r="A12249">
        <v>35</v>
      </c>
      <c r="B12249">
        <v>1</v>
      </c>
      <c r="C12249">
        <v>0</v>
      </c>
      <c r="D12249">
        <v>5</v>
      </c>
      <c r="E12249" t="s">
        <v>1387</v>
      </c>
      <c r="F12249">
        <v>1</v>
      </c>
      <c r="G12249">
        <v>1</v>
      </c>
      <c r="H12249">
        <v>1.9848653000081</v>
      </c>
      <c r="I12249">
        <v>150.00268070004</v>
      </c>
      <c r="J12249" t="s">
        <v>16</v>
      </c>
      <c r="K12249" t="b">
        <v>1</v>
      </c>
      <c r="L12249">
        <v>1.3379091999959201</v>
      </c>
      <c r="M12249">
        <v>18.204519800026901</v>
      </c>
      <c r="N12249">
        <v>2</v>
      </c>
      <c r="O12249">
        <v>0.131777500035241</v>
      </c>
      <c r="P12249">
        <v>18.488112999999402</v>
      </c>
    </row>
    <row r="12250" spans="1:16" x14ac:dyDescent="0.3">
      <c r="A12250">
        <v>35</v>
      </c>
      <c r="B12250">
        <v>1</v>
      </c>
      <c r="C12250">
        <v>0</v>
      </c>
      <c r="D12250">
        <v>5</v>
      </c>
      <c r="E12250" t="s">
        <v>999</v>
      </c>
      <c r="F12250">
        <v>1</v>
      </c>
      <c r="G12250">
        <v>1</v>
      </c>
      <c r="H12250">
        <v>1.98206549999304</v>
      </c>
      <c r="I12250">
        <v>25.0003873000387</v>
      </c>
      <c r="J12250" t="s">
        <v>14</v>
      </c>
      <c r="K12250" t="b">
        <v>0</v>
      </c>
      <c r="L12250">
        <v>1.03496409999207</v>
      </c>
      <c r="M12250">
        <v>20.034953800030099</v>
      </c>
      <c r="N12250">
        <v>2</v>
      </c>
      <c r="O12250">
        <v>0.169070800009649</v>
      </c>
      <c r="P12250">
        <v>20.3254655000055</v>
      </c>
    </row>
    <row r="12251" spans="1:16" x14ac:dyDescent="0.3">
      <c r="A12251">
        <v>35</v>
      </c>
      <c r="B12251">
        <v>1</v>
      </c>
      <c r="C12251">
        <v>0</v>
      </c>
      <c r="D12251">
        <v>5</v>
      </c>
      <c r="E12251" t="s">
        <v>884</v>
      </c>
      <c r="F12251">
        <v>1</v>
      </c>
      <c r="G12251">
        <v>1</v>
      </c>
      <c r="H12251">
        <v>1.9839400000055301</v>
      </c>
      <c r="I12251">
        <v>110.002015000035</v>
      </c>
      <c r="J12251" t="s">
        <v>16</v>
      </c>
      <c r="K12251" t="b">
        <v>1</v>
      </c>
      <c r="L12251">
        <v>1.6568059999845</v>
      </c>
      <c r="M12251">
        <v>22.490153199993099</v>
      </c>
      <c r="N12251">
        <v>2</v>
      </c>
      <c r="O12251">
        <v>0.125306400004774</v>
      </c>
      <c r="P12251">
        <v>22.721650900028202</v>
      </c>
    </row>
    <row r="12252" spans="1:16" x14ac:dyDescent="0.3">
      <c r="A12252">
        <v>35</v>
      </c>
      <c r="B12252">
        <v>1</v>
      </c>
      <c r="C12252">
        <v>0</v>
      </c>
      <c r="D12252">
        <v>5</v>
      </c>
      <c r="E12252" t="s">
        <v>1389</v>
      </c>
      <c r="F12252">
        <v>1</v>
      </c>
      <c r="G12252">
        <v>1</v>
      </c>
      <c r="H12252">
        <v>1.98432889999822</v>
      </c>
      <c r="I12252">
        <v>127.50234160001899</v>
      </c>
      <c r="J12252" t="s">
        <v>16</v>
      </c>
      <c r="K12252" t="b">
        <v>1</v>
      </c>
      <c r="L12252">
        <v>0.98133499996038198</v>
      </c>
      <c r="M12252">
        <v>24.214731300016901</v>
      </c>
      <c r="N12252">
        <v>3</v>
      </c>
      <c r="O12252">
        <v>8.0904400034342003E-2</v>
      </c>
      <c r="P12252">
        <v>24.421370800002499</v>
      </c>
    </row>
    <row r="12253" spans="1:16" x14ac:dyDescent="0.3">
      <c r="A12253">
        <v>35</v>
      </c>
      <c r="B12253">
        <v>1</v>
      </c>
      <c r="C12253">
        <v>0</v>
      </c>
      <c r="D12253">
        <v>5</v>
      </c>
      <c r="E12253" t="s">
        <v>1309</v>
      </c>
      <c r="F12253" t="s">
        <v>13</v>
      </c>
      <c r="G12253">
        <v>1</v>
      </c>
      <c r="H12253" t="s">
        <v>13</v>
      </c>
      <c r="I12253" t="s">
        <v>13</v>
      </c>
      <c r="J12253" t="s">
        <v>14</v>
      </c>
      <c r="K12253" t="b">
        <v>1</v>
      </c>
      <c r="L12253">
        <v>1.37888239999302</v>
      </c>
      <c r="M12253">
        <v>26.3122734000208</v>
      </c>
      <c r="N12253">
        <v>3</v>
      </c>
      <c r="O12253">
        <v>0.161047999979928</v>
      </c>
      <c r="P12253">
        <v>26.6214245000156</v>
      </c>
    </row>
    <row r="12254" spans="1:16" x14ac:dyDescent="0.3">
      <c r="A12254">
        <v>35</v>
      </c>
      <c r="B12254">
        <v>1</v>
      </c>
      <c r="C12254">
        <v>0</v>
      </c>
      <c r="D12254">
        <v>5</v>
      </c>
      <c r="E12254" t="s">
        <v>15</v>
      </c>
      <c r="F12254" t="s">
        <v>13</v>
      </c>
      <c r="G12254">
        <v>1</v>
      </c>
      <c r="H12254" t="s">
        <v>13</v>
      </c>
      <c r="I12254" t="s">
        <v>13</v>
      </c>
      <c r="J12254" t="s">
        <v>16</v>
      </c>
      <c r="K12254" t="b">
        <v>0</v>
      </c>
      <c r="L12254">
        <v>1.37769789999584</v>
      </c>
      <c r="M12254">
        <v>28.510993000003499</v>
      </c>
      <c r="N12254">
        <v>1</v>
      </c>
      <c r="O12254">
        <v>1.33145060000243</v>
      </c>
      <c r="P12254">
        <v>29.960061500023599</v>
      </c>
    </row>
    <row r="12255" spans="1:16" x14ac:dyDescent="0.3">
      <c r="A12255">
        <v>35</v>
      </c>
      <c r="B12255">
        <v>1</v>
      </c>
      <c r="C12255">
        <v>0</v>
      </c>
      <c r="D12255">
        <v>5</v>
      </c>
      <c r="E12255" t="s">
        <v>1422</v>
      </c>
      <c r="F12255" t="s">
        <v>13</v>
      </c>
      <c r="G12255">
        <v>1</v>
      </c>
      <c r="H12255" t="s">
        <v>13</v>
      </c>
      <c r="I12255" t="s">
        <v>13</v>
      </c>
      <c r="J12255" t="s">
        <v>16</v>
      </c>
      <c r="K12255" t="b">
        <v>0</v>
      </c>
      <c r="L12255">
        <v>1.2231012000120201</v>
      </c>
      <c r="M12255">
        <v>31.6897180000087</v>
      </c>
      <c r="N12255">
        <v>2</v>
      </c>
      <c r="O12255">
        <v>0.112188700004481</v>
      </c>
      <c r="P12255">
        <v>31.932638600002999</v>
      </c>
    </row>
    <row r="12256" spans="1:16" x14ac:dyDescent="0.3">
      <c r="A12256">
        <v>35</v>
      </c>
      <c r="B12256">
        <v>1</v>
      </c>
      <c r="C12256">
        <v>0</v>
      </c>
      <c r="D12256">
        <v>5</v>
      </c>
      <c r="E12256" t="s">
        <v>1458</v>
      </c>
      <c r="F12256" t="s">
        <v>13</v>
      </c>
      <c r="G12256">
        <v>1</v>
      </c>
      <c r="H12256" t="s">
        <v>13</v>
      </c>
      <c r="I12256" t="s">
        <v>13</v>
      </c>
      <c r="J12256" t="s">
        <v>14</v>
      </c>
      <c r="K12256" t="b">
        <v>1</v>
      </c>
      <c r="L12256">
        <v>1.0933461999520699</v>
      </c>
      <c r="M12256">
        <v>33.543277300021103</v>
      </c>
      <c r="N12256">
        <v>3</v>
      </c>
      <c r="O12256">
        <v>6.06627999804914E-2</v>
      </c>
      <c r="P12256">
        <v>33.720923600019901</v>
      </c>
    </row>
    <row r="12257" spans="1:16" x14ac:dyDescent="0.3">
      <c r="A12257">
        <v>35</v>
      </c>
      <c r="B12257">
        <v>1</v>
      </c>
      <c r="C12257">
        <v>0</v>
      </c>
      <c r="D12257">
        <v>5</v>
      </c>
      <c r="E12257" t="s">
        <v>1070</v>
      </c>
      <c r="F12257">
        <v>1</v>
      </c>
      <c r="G12257">
        <v>1</v>
      </c>
      <c r="H12257">
        <v>1.98439419997158</v>
      </c>
      <c r="I12257">
        <v>135.00245050003301</v>
      </c>
      <c r="J12257" t="s">
        <v>16</v>
      </c>
      <c r="K12257" t="b">
        <v>1</v>
      </c>
      <c r="L12257">
        <v>0.934683999978006</v>
      </c>
      <c r="M12257">
        <v>35.167997899989103</v>
      </c>
      <c r="N12257">
        <v>3</v>
      </c>
      <c r="O12257">
        <v>0.121268099988811</v>
      </c>
      <c r="P12257">
        <v>35.453718499978997</v>
      </c>
    </row>
    <row r="12258" spans="1:16" x14ac:dyDescent="0.3">
      <c r="A12258">
        <v>35</v>
      </c>
      <c r="B12258">
        <v>1</v>
      </c>
      <c r="C12258">
        <v>0</v>
      </c>
      <c r="D12258">
        <v>5</v>
      </c>
      <c r="E12258" t="s">
        <v>1703</v>
      </c>
      <c r="F12258">
        <v>1</v>
      </c>
      <c r="G12258">
        <v>1</v>
      </c>
      <c r="H12258">
        <v>1.9842356999870401</v>
      </c>
      <c r="I12258">
        <v>117.502195700014</v>
      </c>
      <c r="J12258" t="s">
        <v>16</v>
      </c>
      <c r="K12258" t="b">
        <v>1</v>
      </c>
      <c r="L12258">
        <v>1.37842049996834</v>
      </c>
      <c r="M12258">
        <v>37.345137300028</v>
      </c>
      <c r="N12258">
        <v>3</v>
      </c>
      <c r="O12258">
        <v>0.113240399979986</v>
      </c>
      <c r="P12258">
        <v>37.605556400027098</v>
      </c>
    </row>
    <row r="12259" spans="1:16" x14ac:dyDescent="0.3">
      <c r="A12259">
        <v>35</v>
      </c>
      <c r="B12259">
        <v>1</v>
      </c>
      <c r="C12259">
        <v>0</v>
      </c>
      <c r="D12259">
        <v>5</v>
      </c>
      <c r="E12259" t="s">
        <v>705</v>
      </c>
      <c r="F12259">
        <v>1</v>
      </c>
      <c r="G12259">
        <v>1</v>
      </c>
      <c r="H12259">
        <v>1.98166799999308</v>
      </c>
      <c r="I12259">
        <v>7.5001601999974801</v>
      </c>
      <c r="J12259" t="s">
        <v>14</v>
      </c>
      <c r="K12259" t="b">
        <v>0</v>
      </c>
      <c r="L12259">
        <v>1.27431909996085</v>
      </c>
      <c r="M12259">
        <v>39.390996699978103</v>
      </c>
      <c r="N12259">
        <v>2</v>
      </c>
      <c r="O12259">
        <v>0.23448210000060499</v>
      </c>
      <c r="P12259">
        <v>39.782779800007098</v>
      </c>
    </row>
    <row r="12260" spans="1:16" x14ac:dyDescent="0.3">
      <c r="A12260">
        <v>35</v>
      </c>
      <c r="B12260">
        <v>1</v>
      </c>
      <c r="C12260">
        <v>0</v>
      </c>
      <c r="D12260">
        <v>5</v>
      </c>
      <c r="E12260" t="s">
        <v>1892</v>
      </c>
      <c r="F12260" t="s">
        <v>13</v>
      </c>
      <c r="G12260">
        <v>1</v>
      </c>
      <c r="H12260" t="s">
        <v>13</v>
      </c>
      <c r="I12260" t="s">
        <v>13</v>
      </c>
      <c r="J12260" t="s">
        <v>16</v>
      </c>
      <c r="K12260" t="b">
        <v>0</v>
      </c>
      <c r="L12260">
        <v>1.5613725000293901</v>
      </c>
      <c r="M12260">
        <v>41.861261599988197</v>
      </c>
      <c r="N12260">
        <v>2</v>
      </c>
      <c r="O12260">
        <v>1.3535993999685201</v>
      </c>
      <c r="P12260">
        <v>43.517968200030701</v>
      </c>
    </row>
    <row r="12261" spans="1:16" x14ac:dyDescent="0.3">
      <c r="A12261">
        <v>35</v>
      </c>
      <c r="B12261">
        <v>1</v>
      </c>
      <c r="C12261">
        <v>0</v>
      </c>
      <c r="D12261">
        <v>5</v>
      </c>
      <c r="E12261" t="s">
        <v>455</v>
      </c>
      <c r="F12261" t="s">
        <v>13</v>
      </c>
      <c r="G12261">
        <v>1</v>
      </c>
      <c r="H12261" t="s">
        <v>13</v>
      </c>
      <c r="I12261" t="s">
        <v>13</v>
      </c>
      <c r="J12261" t="s">
        <v>14</v>
      </c>
      <c r="K12261" t="b">
        <v>1</v>
      </c>
      <c r="L12261">
        <v>1.7733142999932201</v>
      </c>
      <c r="M12261">
        <v>45.806524300016498</v>
      </c>
      <c r="N12261">
        <v>3</v>
      </c>
      <c r="O12261">
        <v>0.84813549998216298</v>
      </c>
      <c r="P12261">
        <v>46.7964655000251</v>
      </c>
    </row>
    <row r="12262" spans="1:16" x14ac:dyDescent="0.3">
      <c r="A12262">
        <v>35</v>
      </c>
      <c r="B12262">
        <v>1</v>
      </c>
      <c r="C12262">
        <v>0</v>
      </c>
      <c r="D12262">
        <v>5</v>
      </c>
      <c r="E12262" t="s">
        <v>2196</v>
      </c>
      <c r="F12262">
        <v>1</v>
      </c>
      <c r="G12262">
        <v>1</v>
      </c>
      <c r="H12262">
        <v>1.98270310001681</v>
      </c>
      <c r="I12262">
        <v>55.000916600052697</v>
      </c>
      <c r="J12262" t="s">
        <v>14</v>
      </c>
      <c r="K12262" t="b">
        <v>0</v>
      </c>
      <c r="L12262">
        <v>0.99327239999547601</v>
      </c>
      <c r="M12262">
        <v>48.2932314000209</v>
      </c>
      <c r="N12262">
        <v>3</v>
      </c>
      <c r="O12262">
        <v>0.27431499998783698</v>
      </c>
      <c r="P12262">
        <v>48.710599199985197</v>
      </c>
    </row>
    <row r="12263" spans="1:16" x14ac:dyDescent="0.3">
      <c r="A12263">
        <v>35</v>
      </c>
      <c r="B12263">
        <v>1</v>
      </c>
      <c r="C12263">
        <v>0</v>
      </c>
      <c r="D12263">
        <v>5</v>
      </c>
      <c r="E12263" t="s">
        <v>965</v>
      </c>
      <c r="F12263">
        <v>1</v>
      </c>
      <c r="G12263">
        <v>1</v>
      </c>
      <c r="H12263">
        <v>1.98255610000342</v>
      </c>
      <c r="I12263">
        <v>52.500877000042202</v>
      </c>
      <c r="J12263" t="s">
        <v>14</v>
      </c>
      <c r="K12263" t="b">
        <v>0</v>
      </c>
      <c r="L12263">
        <v>1.65260709996801</v>
      </c>
      <c r="M12263">
        <v>50.869301400030999</v>
      </c>
      <c r="N12263">
        <v>3</v>
      </c>
      <c r="O12263">
        <v>0.35266560001764402</v>
      </c>
      <c r="P12263">
        <v>51.365017000003697</v>
      </c>
    </row>
    <row r="12264" spans="1:16" x14ac:dyDescent="0.3">
      <c r="A12264">
        <v>35</v>
      </c>
      <c r="B12264">
        <v>1</v>
      </c>
      <c r="C12264">
        <v>0</v>
      </c>
      <c r="D12264">
        <v>5</v>
      </c>
      <c r="E12264" t="s">
        <v>1514</v>
      </c>
      <c r="F12264" t="s">
        <v>13</v>
      </c>
      <c r="G12264">
        <v>1</v>
      </c>
      <c r="H12264" t="s">
        <v>13</v>
      </c>
      <c r="I12264" t="s">
        <v>13</v>
      </c>
      <c r="J12264" t="s">
        <v>14</v>
      </c>
      <c r="K12264" t="b">
        <v>1</v>
      </c>
      <c r="L12264">
        <v>1.0674942000187</v>
      </c>
      <c r="M12264">
        <v>52.950616599991903</v>
      </c>
      <c r="N12264">
        <v>3</v>
      </c>
      <c r="O12264">
        <v>7.3509000008925796E-2</v>
      </c>
      <c r="P12264">
        <v>53.133903099980699</v>
      </c>
    </row>
    <row r="12265" spans="1:16" x14ac:dyDescent="0.3">
      <c r="A12265">
        <v>35</v>
      </c>
      <c r="B12265">
        <v>1</v>
      </c>
      <c r="C12265">
        <v>0</v>
      </c>
      <c r="D12265">
        <v>5</v>
      </c>
      <c r="E12265" t="s">
        <v>25</v>
      </c>
      <c r="F12265" t="s">
        <v>13</v>
      </c>
      <c r="G12265">
        <v>1</v>
      </c>
      <c r="H12265" t="s">
        <v>13</v>
      </c>
      <c r="I12265" t="s">
        <v>13</v>
      </c>
      <c r="J12265" t="s">
        <v>16</v>
      </c>
      <c r="K12265" t="b">
        <v>0</v>
      </c>
      <c r="L12265">
        <v>1.51890090003144</v>
      </c>
      <c r="M12265">
        <v>55.168696000007898</v>
      </c>
      <c r="N12265">
        <v>2</v>
      </c>
      <c r="O12265">
        <v>0.27244559995597201</v>
      </c>
      <c r="P12265">
        <v>55.588738200021901</v>
      </c>
    </row>
    <row r="12266" spans="1:16" x14ac:dyDescent="0.3">
      <c r="A12266">
        <v>35</v>
      </c>
      <c r="B12266">
        <v>1</v>
      </c>
      <c r="C12266">
        <v>0</v>
      </c>
      <c r="D12266">
        <v>5</v>
      </c>
      <c r="E12266" t="s">
        <v>955</v>
      </c>
      <c r="F12266" t="s">
        <v>13</v>
      </c>
      <c r="G12266">
        <v>1</v>
      </c>
      <c r="H12266" t="s">
        <v>13</v>
      </c>
      <c r="I12266" t="s">
        <v>13</v>
      </c>
      <c r="J12266" t="s">
        <v>14</v>
      </c>
      <c r="K12266" t="b">
        <v>1</v>
      </c>
      <c r="L12266">
        <v>6.8601510999724304</v>
      </c>
      <c r="M12266">
        <v>62.959995699988198</v>
      </c>
      <c r="N12266">
        <v>3</v>
      </c>
      <c r="O12266">
        <v>0.32185519998893097</v>
      </c>
      <c r="P12266">
        <v>63.382173300022302</v>
      </c>
    </row>
    <row r="12267" spans="1:16" x14ac:dyDescent="0.3">
      <c r="A12267">
        <v>35</v>
      </c>
      <c r="B12267">
        <v>1</v>
      </c>
      <c r="C12267">
        <v>0</v>
      </c>
      <c r="D12267">
        <v>5</v>
      </c>
      <c r="E12267" t="s">
        <v>1577</v>
      </c>
      <c r="F12267">
        <v>1</v>
      </c>
      <c r="G12267">
        <v>1</v>
      </c>
      <c r="H12267">
        <v>1.98222050000913</v>
      </c>
      <c r="I12267">
        <v>30.000515500025401</v>
      </c>
      <c r="J12267" t="s">
        <v>14</v>
      </c>
      <c r="K12267" t="b">
        <v>0</v>
      </c>
      <c r="L12267">
        <v>0.74468640005216002</v>
      </c>
      <c r="M12267">
        <v>64.644548600015696</v>
      </c>
      <c r="N12267">
        <v>3</v>
      </c>
      <c r="O12267">
        <v>0.146612799959257</v>
      </c>
      <c r="P12267">
        <v>64.910847100021797</v>
      </c>
    </row>
    <row r="12268" spans="1:16" x14ac:dyDescent="0.3">
      <c r="A12268">
        <v>35</v>
      </c>
      <c r="B12268">
        <v>1</v>
      </c>
      <c r="C12268">
        <v>0</v>
      </c>
      <c r="D12268">
        <v>5</v>
      </c>
      <c r="E12268" t="s">
        <v>1670</v>
      </c>
      <c r="F12268">
        <v>1</v>
      </c>
      <c r="G12268">
        <v>1</v>
      </c>
      <c r="H12268">
        <v>1.9831118999863999</v>
      </c>
      <c r="I12268">
        <v>77.501295300026001</v>
      </c>
      <c r="J12268" t="s">
        <v>14</v>
      </c>
      <c r="K12268" t="b">
        <v>0</v>
      </c>
      <c r="L12268">
        <v>0.90929919999325703</v>
      </c>
      <c r="M12268">
        <v>66.325850200024405</v>
      </c>
      <c r="N12268">
        <v>3</v>
      </c>
      <c r="O12268">
        <v>0.64583799999672897</v>
      </c>
      <c r="P12268">
        <v>67.1621038999874</v>
      </c>
    </row>
    <row r="12269" spans="1:16" x14ac:dyDescent="0.3">
      <c r="A12269">
        <v>35</v>
      </c>
      <c r="B12269">
        <v>1</v>
      </c>
      <c r="C12269">
        <v>0</v>
      </c>
      <c r="D12269">
        <v>5</v>
      </c>
      <c r="E12269" t="s">
        <v>203</v>
      </c>
      <c r="F12269" t="s">
        <v>13</v>
      </c>
      <c r="G12269">
        <v>1</v>
      </c>
      <c r="H12269" t="s">
        <v>13</v>
      </c>
      <c r="I12269" t="s">
        <v>13</v>
      </c>
      <c r="J12269" t="s">
        <v>16</v>
      </c>
      <c r="K12269" t="b">
        <v>0</v>
      </c>
      <c r="L12269">
        <v>0.81203279999317601</v>
      </c>
      <c r="M12269">
        <v>68.4786637999932</v>
      </c>
      <c r="N12269">
        <v>3</v>
      </c>
      <c r="O12269">
        <v>0.23371080000652</v>
      </c>
      <c r="P12269">
        <v>68.8780610000249</v>
      </c>
    </row>
    <row r="12270" spans="1:16" x14ac:dyDescent="0.3">
      <c r="A12270">
        <v>35</v>
      </c>
      <c r="B12270">
        <v>1</v>
      </c>
      <c r="C12270">
        <v>0</v>
      </c>
      <c r="D12270">
        <v>5</v>
      </c>
      <c r="E12270" t="s">
        <v>1957</v>
      </c>
      <c r="F12270">
        <v>1</v>
      </c>
      <c r="G12270">
        <v>1</v>
      </c>
      <c r="H12270">
        <v>1.98169240000425</v>
      </c>
      <c r="I12270">
        <v>5.0001075000036499</v>
      </c>
      <c r="J12270" t="s">
        <v>16</v>
      </c>
      <c r="K12270" t="b">
        <v>1</v>
      </c>
      <c r="L12270">
        <v>2.7770817000418901</v>
      </c>
      <c r="M12270">
        <v>72.160226200008793</v>
      </c>
      <c r="N12270">
        <v>3</v>
      </c>
      <c r="O12270">
        <v>0.41368260001763701</v>
      </c>
      <c r="P12270">
        <v>72.698060200025793</v>
      </c>
    </row>
    <row r="12271" spans="1:16" x14ac:dyDescent="0.3">
      <c r="A12271">
        <v>35</v>
      </c>
      <c r="B12271">
        <v>1</v>
      </c>
      <c r="C12271">
        <v>0</v>
      </c>
      <c r="D12271">
        <v>5</v>
      </c>
      <c r="E12271" t="s">
        <v>1925</v>
      </c>
      <c r="F12271" t="s">
        <v>13</v>
      </c>
      <c r="G12271">
        <v>1</v>
      </c>
      <c r="H12271" t="s">
        <v>13</v>
      </c>
      <c r="I12271" t="s">
        <v>13</v>
      </c>
      <c r="J12271" t="s">
        <v>14</v>
      </c>
      <c r="K12271" t="b">
        <v>1</v>
      </c>
      <c r="L12271">
        <v>0.94189839996397495</v>
      </c>
      <c r="M12271">
        <v>74.158416700025597</v>
      </c>
      <c r="N12271">
        <v>2</v>
      </c>
      <c r="O12271">
        <v>0.46459950000280498</v>
      </c>
      <c r="P12271">
        <v>74.692910399986403</v>
      </c>
    </row>
    <row r="12272" spans="1:16" x14ac:dyDescent="0.3">
      <c r="A12272">
        <v>35</v>
      </c>
      <c r="B12272">
        <v>1</v>
      </c>
      <c r="C12272">
        <v>0</v>
      </c>
      <c r="D12272">
        <v>5</v>
      </c>
      <c r="E12272" t="s">
        <v>1541</v>
      </c>
      <c r="F12272" t="s">
        <v>13</v>
      </c>
      <c r="G12272">
        <v>1</v>
      </c>
      <c r="H12272" t="s">
        <v>13</v>
      </c>
      <c r="I12272" t="s">
        <v>13</v>
      </c>
      <c r="J12272" t="s">
        <v>14</v>
      </c>
      <c r="K12272" t="b">
        <v>1</v>
      </c>
      <c r="L12272">
        <v>1.54532229999313</v>
      </c>
      <c r="M12272">
        <v>76.745082299981703</v>
      </c>
      <c r="N12272">
        <v>3</v>
      </c>
      <c r="O12272">
        <v>0.60343439999269299</v>
      </c>
      <c r="P12272">
        <v>77.463733399985401</v>
      </c>
    </row>
    <row r="12273" spans="1:16" x14ac:dyDescent="0.3">
      <c r="A12273">
        <v>35</v>
      </c>
      <c r="B12273">
        <v>1</v>
      </c>
      <c r="C12273">
        <v>0</v>
      </c>
      <c r="D12273">
        <v>5</v>
      </c>
      <c r="E12273" t="s">
        <v>179</v>
      </c>
      <c r="F12273">
        <v>1</v>
      </c>
      <c r="G12273">
        <v>1</v>
      </c>
      <c r="H12273">
        <v>1.9826226999866801</v>
      </c>
      <c r="I12273">
        <v>47.500835800019601</v>
      </c>
      <c r="J12273" t="s">
        <v>16</v>
      </c>
      <c r="K12273" t="b">
        <v>1</v>
      </c>
      <c r="L12273">
        <v>1.8573447999660899</v>
      </c>
      <c r="M12273">
        <v>79.840512800030396</v>
      </c>
      <c r="N12273">
        <v>3</v>
      </c>
      <c r="O12273">
        <v>0.19530620001023599</v>
      </c>
      <c r="P12273">
        <v>80.231706999999005</v>
      </c>
    </row>
    <row r="12274" spans="1:16" x14ac:dyDescent="0.3">
      <c r="A12274">
        <v>35</v>
      </c>
      <c r="B12274">
        <v>1</v>
      </c>
      <c r="C12274">
        <v>0</v>
      </c>
      <c r="D12274">
        <v>5</v>
      </c>
      <c r="E12274" t="s">
        <v>180</v>
      </c>
      <c r="F12274" t="s">
        <v>13</v>
      </c>
      <c r="G12274">
        <v>1</v>
      </c>
      <c r="H12274" t="s">
        <v>13</v>
      </c>
      <c r="I12274" t="s">
        <v>13</v>
      </c>
      <c r="J12274" t="s">
        <v>14</v>
      </c>
      <c r="K12274" t="b">
        <v>1</v>
      </c>
      <c r="L12274">
        <v>1.52140399999917</v>
      </c>
      <c r="M12274">
        <v>82.271286899980595</v>
      </c>
      <c r="N12274">
        <v>3</v>
      </c>
      <c r="O12274">
        <v>0.195510399993509</v>
      </c>
      <c r="P12274">
        <v>82.607979300024496</v>
      </c>
    </row>
    <row r="12275" spans="1:16" x14ac:dyDescent="0.3">
      <c r="A12275">
        <v>35</v>
      </c>
      <c r="B12275">
        <v>1</v>
      </c>
      <c r="C12275">
        <v>0</v>
      </c>
      <c r="D12275">
        <v>5</v>
      </c>
      <c r="E12275" t="s">
        <v>277</v>
      </c>
      <c r="F12275" t="s">
        <v>13</v>
      </c>
      <c r="G12275">
        <v>1</v>
      </c>
      <c r="H12275" t="s">
        <v>13</v>
      </c>
      <c r="I12275" t="s">
        <v>13</v>
      </c>
      <c r="J12275" t="s">
        <v>16</v>
      </c>
      <c r="K12275" t="b">
        <v>0</v>
      </c>
      <c r="L12275">
        <v>1.28262950002681</v>
      </c>
      <c r="M12275">
        <v>84.3990946999984</v>
      </c>
      <c r="N12275">
        <v>2</v>
      </c>
      <c r="O12275">
        <v>8.6031500017270501E-2</v>
      </c>
      <c r="P12275">
        <v>84.610336899990202</v>
      </c>
    </row>
    <row r="12276" spans="1:16" x14ac:dyDescent="0.3">
      <c r="A12276">
        <v>35</v>
      </c>
      <c r="B12276">
        <v>1</v>
      </c>
      <c r="C12276">
        <v>0</v>
      </c>
      <c r="D12276">
        <v>5</v>
      </c>
      <c r="E12276" t="s">
        <v>864</v>
      </c>
      <c r="F12276" t="s">
        <v>13</v>
      </c>
      <c r="G12276">
        <v>1</v>
      </c>
      <c r="H12276" t="s">
        <v>13</v>
      </c>
      <c r="I12276" t="s">
        <v>13</v>
      </c>
      <c r="J12276" t="s">
        <v>14</v>
      </c>
      <c r="K12276" t="b">
        <v>1</v>
      </c>
      <c r="L12276">
        <v>0.30463850003434301</v>
      </c>
      <c r="M12276">
        <v>85.420989300007903</v>
      </c>
      <c r="N12276">
        <v>3</v>
      </c>
      <c r="O12276">
        <v>0.33666049997555098</v>
      </c>
      <c r="P12276">
        <v>85.884812399977804</v>
      </c>
    </row>
    <row r="12277" spans="1:16" x14ac:dyDescent="0.3">
      <c r="A12277">
        <v>35</v>
      </c>
      <c r="B12277">
        <v>1</v>
      </c>
      <c r="C12277">
        <v>0</v>
      </c>
      <c r="D12277">
        <v>5</v>
      </c>
      <c r="E12277" t="s">
        <v>2159</v>
      </c>
      <c r="F12277">
        <v>1</v>
      </c>
      <c r="G12277">
        <v>1</v>
      </c>
      <c r="H12277">
        <v>1.98202200001106</v>
      </c>
      <c r="I12277">
        <v>27.500442899996401</v>
      </c>
      <c r="J12277" t="s">
        <v>14</v>
      </c>
      <c r="K12277" t="b">
        <v>0</v>
      </c>
      <c r="L12277">
        <v>0.66875299997627702</v>
      </c>
      <c r="M12277">
        <v>87.068452599982294</v>
      </c>
      <c r="N12277">
        <v>3</v>
      </c>
      <c r="O12277">
        <v>0.71517099998891398</v>
      </c>
      <c r="P12277">
        <v>87.895374900021096</v>
      </c>
    </row>
    <row r="12278" spans="1:16" x14ac:dyDescent="0.3">
      <c r="A12278">
        <v>35</v>
      </c>
      <c r="B12278">
        <v>1</v>
      </c>
      <c r="C12278">
        <v>0</v>
      </c>
      <c r="D12278">
        <v>5</v>
      </c>
      <c r="E12278" t="s">
        <v>1789</v>
      </c>
      <c r="F12278" t="s">
        <v>13</v>
      </c>
      <c r="G12278">
        <v>1</v>
      </c>
      <c r="H12278" t="s">
        <v>13</v>
      </c>
      <c r="I12278" t="s">
        <v>13</v>
      </c>
      <c r="J12278" t="s">
        <v>14</v>
      </c>
      <c r="K12278" t="b">
        <v>1</v>
      </c>
      <c r="L12278">
        <v>1.22508409997681</v>
      </c>
      <c r="M12278">
        <v>89.624818700016505</v>
      </c>
      <c r="N12278">
        <v>3</v>
      </c>
      <c r="O12278">
        <v>9.8212500044610407E-2</v>
      </c>
      <c r="P12278">
        <v>89.870696900005001</v>
      </c>
    </row>
    <row r="12279" spans="1:16" x14ac:dyDescent="0.3">
      <c r="A12279">
        <v>35</v>
      </c>
      <c r="B12279">
        <v>1</v>
      </c>
      <c r="C12279">
        <v>0</v>
      </c>
      <c r="D12279">
        <v>5</v>
      </c>
      <c r="E12279" t="s">
        <v>2096</v>
      </c>
      <c r="F12279">
        <v>1</v>
      </c>
      <c r="G12279">
        <v>1</v>
      </c>
      <c r="H12279">
        <v>1.9816789999604201</v>
      </c>
      <c r="I12279">
        <v>2.5000733000342699</v>
      </c>
      <c r="J12279" t="s">
        <v>16</v>
      </c>
      <c r="K12279" t="b">
        <v>1</v>
      </c>
      <c r="L12279">
        <v>0.56800420000217899</v>
      </c>
      <c r="M12279">
        <v>90.951003100024494</v>
      </c>
      <c r="N12279">
        <v>2</v>
      </c>
      <c r="O12279">
        <v>3.3379900036379702E-2</v>
      </c>
      <c r="P12279">
        <v>91.149795299977995</v>
      </c>
    </row>
    <row r="12280" spans="1:16" x14ac:dyDescent="0.3">
      <c r="A12280">
        <v>35</v>
      </c>
      <c r="B12280">
        <v>1</v>
      </c>
      <c r="C12280">
        <v>0</v>
      </c>
      <c r="D12280">
        <v>5</v>
      </c>
      <c r="E12280" t="s">
        <v>1816</v>
      </c>
      <c r="F12280" t="s">
        <v>13</v>
      </c>
      <c r="G12280">
        <v>1</v>
      </c>
      <c r="H12280" t="s">
        <v>13</v>
      </c>
      <c r="I12280" t="s">
        <v>13</v>
      </c>
      <c r="J12280" t="s">
        <v>16</v>
      </c>
      <c r="K12280" t="b">
        <v>0</v>
      </c>
      <c r="L12280">
        <v>0.65790610003750805</v>
      </c>
      <c r="M12280">
        <v>92.3244254000019</v>
      </c>
      <c r="N12280">
        <v>3</v>
      </c>
      <c r="O12280">
        <v>2.41184000042267E-2</v>
      </c>
      <c r="P12280">
        <v>92.516458900005105</v>
      </c>
    </row>
    <row r="12281" spans="1:16" x14ac:dyDescent="0.3">
      <c r="A12281">
        <v>35</v>
      </c>
      <c r="B12281">
        <v>1</v>
      </c>
      <c r="C12281">
        <v>0</v>
      </c>
      <c r="D12281">
        <v>5</v>
      </c>
      <c r="E12281" t="s">
        <v>1604</v>
      </c>
      <c r="F12281">
        <v>1</v>
      </c>
      <c r="G12281">
        <v>1</v>
      </c>
      <c r="H12281">
        <v>1.9822208000114201</v>
      </c>
      <c r="I12281">
        <v>32.500548400043002</v>
      </c>
      <c r="J12281" t="s">
        <v>14</v>
      </c>
      <c r="K12281" t="b">
        <v>0</v>
      </c>
      <c r="L12281">
        <v>0.516705299960449</v>
      </c>
      <c r="M12281">
        <v>93.549676000024206</v>
      </c>
      <c r="N12281">
        <v>2</v>
      </c>
      <c r="O12281">
        <v>0.58165050001116503</v>
      </c>
      <c r="P12281">
        <v>94.250107700005202</v>
      </c>
    </row>
    <row r="12282" spans="1:16" x14ac:dyDescent="0.3">
      <c r="A12282">
        <v>35</v>
      </c>
      <c r="B12282">
        <v>1</v>
      </c>
      <c r="C12282">
        <v>0</v>
      </c>
      <c r="D12282">
        <v>5</v>
      </c>
      <c r="E12282" t="s">
        <v>153</v>
      </c>
      <c r="F12282">
        <v>1</v>
      </c>
      <c r="G12282">
        <v>1</v>
      </c>
      <c r="H12282">
        <v>1.98374609998427</v>
      </c>
      <c r="I12282">
        <v>102.501856900053</v>
      </c>
      <c r="J12282" t="s">
        <v>16</v>
      </c>
      <c r="K12282" t="b">
        <v>1</v>
      </c>
      <c r="L12282">
        <v>0.59246300003724195</v>
      </c>
      <c r="M12282">
        <v>95.358886800007895</v>
      </c>
      <c r="N12282">
        <v>3</v>
      </c>
      <c r="O12282">
        <v>0.106410799955484</v>
      </c>
      <c r="P12282">
        <v>95.614659800019595</v>
      </c>
    </row>
    <row r="12283" spans="1:16" x14ac:dyDescent="0.3">
      <c r="A12283">
        <v>35</v>
      </c>
      <c r="B12283">
        <v>1</v>
      </c>
      <c r="C12283">
        <v>0</v>
      </c>
      <c r="D12283">
        <v>5</v>
      </c>
      <c r="E12283" t="s">
        <v>1764</v>
      </c>
      <c r="F12283" t="s">
        <v>13</v>
      </c>
      <c r="G12283">
        <v>1</v>
      </c>
      <c r="H12283" t="s">
        <v>13</v>
      </c>
      <c r="I12283" t="s">
        <v>13</v>
      </c>
      <c r="J12283" t="s">
        <v>14</v>
      </c>
      <c r="K12283" t="b">
        <v>1</v>
      </c>
      <c r="L12283">
        <v>0.899638500006404</v>
      </c>
      <c r="M12283">
        <v>97.032627400010796</v>
      </c>
      <c r="N12283">
        <v>3</v>
      </c>
      <c r="O12283">
        <v>4.9736200016923297E-2</v>
      </c>
      <c r="P12283">
        <v>97.237994900031495</v>
      </c>
    </row>
    <row r="12284" spans="1:16" x14ac:dyDescent="0.3">
      <c r="A12284">
        <v>35</v>
      </c>
      <c r="B12284">
        <v>1</v>
      </c>
      <c r="C12284">
        <v>0</v>
      </c>
      <c r="D12284">
        <v>5</v>
      </c>
      <c r="E12284" t="s">
        <v>1363</v>
      </c>
      <c r="F12284">
        <v>1</v>
      </c>
      <c r="G12284">
        <v>1</v>
      </c>
      <c r="H12284">
        <v>1.9832039999891999</v>
      </c>
      <c r="I12284">
        <v>82.501366400043494</v>
      </c>
      <c r="J12284" t="s">
        <v>14</v>
      </c>
      <c r="K12284" t="b">
        <v>0</v>
      </c>
      <c r="L12284">
        <v>0.761713200015947</v>
      </c>
      <c r="M12284">
        <v>98.511428700003293</v>
      </c>
      <c r="N12284">
        <v>3</v>
      </c>
      <c r="O12284">
        <v>8.4136100020259605E-2</v>
      </c>
      <c r="P12284">
        <v>98.744403799995794</v>
      </c>
    </row>
    <row r="12285" spans="1:16" x14ac:dyDescent="0.3">
      <c r="A12285">
        <v>35</v>
      </c>
      <c r="B12285">
        <v>1</v>
      </c>
      <c r="C12285">
        <v>0</v>
      </c>
      <c r="D12285">
        <v>5</v>
      </c>
      <c r="E12285" t="s">
        <v>676</v>
      </c>
      <c r="F12285">
        <v>1</v>
      </c>
      <c r="G12285">
        <v>1</v>
      </c>
      <c r="H12285">
        <v>1.982436100021</v>
      </c>
      <c r="I12285">
        <v>40.000672499998501</v>
      </c>
      <c r="J12285" t="s">
        <v>16</v>
      </c>
      <c r="K12285" t="b">
        <v>1</v>
      </c>
      <c r="L12285">
        <v>1.2061523000011201</v>
      </c>
      <c r="M12285">
        <v>100.45580820000001</v>
      </c>
      <c r="N12285">
        <v>2</v>
      </c>
      <c r="O12285">
        <v>0.421074400015641</v>
      </c>
      <c r="P12285">
        <v>101.161300999986</v>
      </c>
    </row>
    <row r="12286" spans="1:16" x14ac:dyDescent="0.3">
      <c r="A12286">
        <v>35</v>
      </c>
      <c r="B12286">
        <v>1</v>
      </c>
      <c r="C12286">
        <v>0</v>
      </c>
      <c r="D12286">
        <v>5</v>
      </c>
      <c r="E12286" t="s">
        <v>967</v>
      </c>
      <c r="F12286" t="s">
        <v>13</v>
      </c>
      <c r="G12286">
        <v>1</v>
      </c>
      <c r="H12286" t="s">
        <v>13</v>
      </c>
      <c r="I12286" t="s">
        <v>13</v>
      </c>
      <c r="J12286" t="s">
        <v>14</v>
      </c>
      <c r="K12286" t="b">
        <v>1</v>
      </c>
      <c r="L12286">
        <v>0.95090559998061497</v>
      </c>
      <c r="M12286">
        <v>102.617315299984</v>
      </c>
      <c r="N12286">
        <v>3</v>
      </c>
      <c r="O12286">
        <v>8.2205599988810704E-2</v>
      </c>
      <c r="P12286">
        <v>102.81449289998299</v>
      </c>
    </row>
    <row r="12287" spans="1:16" x14ac:dyDescent="0.3">
      <c r="A12287">
        <v>35</v>
      </c>
      <c r="B12287">
        <v>1</v>
      </c>
      <c r="C12287">
        <v>0</v>
      </c>
      <c r="D12287">
        <v>5</v>
      </c>
      <c r="E12287" t="s">
        <v>932</v>
      </c>
      <c r="F12287" t="s">
        <v>13</v>
      </c>
      <c r="G12287">
        <v>1</v>
      </c>
      <c r="H12287" t="s">
        <v>13</v>
      </c>
      <c r="I12287" t="s">
        <v>13</v>
      </c>
      <c r="J12287" t="s">
        <v>14</v>
      </c>
      <c r="K12287" t="b">
        <v>1</v>
      </c>
      <c r="L12287">
        <v>1.4084772999631201</v>
      </c>
      <c r="M12287">
        <v>104.74154030002001</v>
      </c>
      <c r="N12287">
        <v>3</v>
      </c>
      <c r="O12287">
        <v>0.16429869999410601</v>
      </c>
      <c r="P12287">
        <v>105.040704899991</v>
      </c>
    </row>
    <row r="12288" spans="1:16" x14ac:dyDescent="0.3">
      <c r="A12288">
        <v>35</v>
      </c>
      <c r="B12288">
        <v>1</v>
      </c>
      <c r="C12288">
        <v>0</v>
      </c>
      <c r="D12288">
        <v>5</v>
      </c>
      <c r="E12288" t="s">
        <v>1678</v>
      </c>
      <c r="F12288">
        <v>1</v>
      </c>
      <c r="G12288">
        <v>1</v>
      </c>
      <c r="H12288">
        <v>1.98343299998669</v>
      </c>
      <c r="I12288">
        <v>87.501495200034697</v>
      </c>
      <c r="J12288" t="s">
        <v>14</v>
      </c>
      <c r="K12288" t="b">
        <v>0</v>
      </c>
      <c r="L12288">
        <v>0.85317919997032698</v>
      </c>
      <c r="M12288">
        <v>106.402837000031</v>
      </c>
      <c r="N12288">
        <v>3</v>
      </c>
      <c r="O12288">
        <v>6.4156299980823006E-2</v>
      </c>
      <c r="P12288">
        <v>106.56441160000399</v>
      </c>
    </row>
    <row r="12289" spans="1:16" x14ac:dyDescent="0.3">
      <c r="A12289">
        <v>35</v>
      </c>
      <c r="B12289">
        <v>1</v>
      </c>
      <c r="C12289">
        <v>0</v>
      </c>
      <c r="D12289">
        <v>5</v>
      </c>
      <c r="E12289" t="s">
        <v>959</v>
      </c>
      <c r="F12289">
        <v>1</v>
      </c>
      <c r="G12289">
        <v>1</v>
      </c>
      <c r="H12289">
        <v>1.9817910999991</v>
      </c>
      <c r="I12289">
        <v>10.000174400047401</v>
      </c>
      <c r="J12289" t="s">
        <v>16</v>
      </c>
      <c r="K12289" t="b">
        <v>1</v>
      </c>
      <c r="L12289">
        <v>1.4453663000022099</v>
      </c>
      <c r="M12289">
        <v>108.528448300029</v>
      </c>
      <c r="N12289">
        <v>2</v>
      </c>
      <c r="O12289">
        <v>0.100114599976223</v>
      </c>
      <c r="P12289">
        <v>108.728384600021</v>
      </c>
    </row>
    <row r="12290" spans="1:16" x14ac:dyDescent="0.3">
      <c r="A12290">
        <v>35</v>
      </c>
      <c r="B12290">
        <v>1</v>
      </c>
      <c r="C12290">
        <v>0</v>
      </c>
      <c r="D12290">
        <v>5</v>
      </c>
      <c r="E12290" t="s">
        <v>942</v>
      </c>
      <c r="F12290" t="s">
        <v>13</v>
      </c>
      <c r="G12290">
        <v>1</v>
      </c>
      <c r="H12290" t="s">
        <v>13</v>
      </c>
      <c r="I12290" t="s">
        <v>13</v>
      </c>
      <c r="J12290" t="s">
        <v>16</v>
      </c>
      <c r="K12290" t="b">
        <v>0</v>
      </c>
      <c r="L12290">
        <v>0.91879450000124097</v>
      </c>
      <c r="M12290">
        <v>110.151852199982</v>
      </c>
      <c r="N12290">
        <v>3</v>
      </c>
      <c r="O12290">
        <v>0.19307729997672099</v>
      </c>
      <c r="P12290">
        <v>110.517335199984</v>
      </c>
    </row>
    <row r="12291" spans="1:16" x14ac:dyDescent="0.3">
      <c r="A12291">
        <v>35</v>
      </c>
      <c r="B12291">
        <v>1</v>
      </c>
      <c r="C12291">
        <v>0</v>
      </c>
      <c r="D12291">
        <v>5</v>
      </c>
      <c r="E12291" t="s">
        <v>1192</v>
      </c>
      <c r="F12291">
        <v>1</v>
      </c>
      <c r="G12291">
        <v>1</v>
      </c>
      <c r="H12291">
        <v>1.9842472000164</v>
      </c>
      <c r="I12291">
        <v>122.50227530003799</v>
      </c>
      <c r="J12291" t="s">
        <v>14</v>
      </c>
      <c r="K12291" t="b">
        <v>0</v>
      </c>
      <c r="L12291">
        <v>0.757277900003828</v>
      </c>
      <c r="M12291">
        <v>111.790375199984</v>
      </c>
      <c r="N12291">
        <v>2</v>
      </c>
      <c r="O12291">
        <v>0.21066370001062801</v>
      </c>
      <c r="P12291">
        <v>112.158883400029</v>
      </c>
    </row>
    <row r="12292" spans="1:16" x14ac:dyDescent="0.3">
      <c r="A12292">
        <v>35</v>
      </c>
      <c r="B12292">
        <v>1</v>
      </c>
      <c r="C12292">
        <v>0</v>
      </c>
      <c r="D12292">
        <v>5</v>
      </c>
      <c r="E12292" t="s">
        <v>1936</v>
      </c>
      <c r="F12292">
        <v>1</v>
      </c>
      <c r="G12292">
        <v>1</v>
      </c>
      <c r="H12292">
        <v>1.98413400002755</v>
      </c>
      <c r="I12292">
        <v>112.50214800000001</v>
      </c>
      <c r="J12292" t="s">
        <v>14</v>
      </c>
      <c r="K12292" t="b">
        <v>0</v>
      </c>
      <c r="L12292">
        <v>0.94193990004714601</v>
      </c>
      <c r="M12292">
        <v>113.608198800008</v>
      </c>
      <c r="N12292">
        <v>2</v>
      </c>
      <c r="O12292">
        <v>0.53056939999805797</v>
      </c>
      <c r="P12292">
        <v>114.262921400019</v>
      </c>
    </row>
    <row r="12293" spans="1:16" x14ac:dyDescent="0.3">
      <c r="A12293">
        <v>35</v>
      </c>
      <c r="B12293">
        <v>1</v>
      </c>
      <c r="C12293">
        <v>0</v>
      </c>
      <c r="D12293">
        <v>5</v>
      </c>
      <c r="E12293" t="s">
        <v>1060</v>
      </c>
      <c r="F12293">
        <v>1</v>
      </c>
      <c r="G12293">
        <v>1</v>
      </c>
      <c r="H12293">
        <v>1.98305999999866</v>
      </c>
      <c r="I12293">
        <v>70.001189800037494</v>
      </c>
      <c r="J12293" t="s">
        <v>16</v>
      </c>
      <c r="K12293" t="b">
        <v>1</v>
      </c>
      <c r="L12293">
        <v>1.44620720000239</v>
      </c>
      <c r="M12293">
        <v>116.22911439999</v>
      </c>
      <c r="N12293">
        <v>3</v>
      </c>
      <c r="O12293">
        <v>0.89031260000774604</v>
      </c>
      <c r="P12293">
        <v>117.286638999998</v>
      </c>
    </row>
    <row r="12294" spans="1:16" x14ac:dyDescent="0.3">
      <c r="A12294">
        <v>35</v>
      </c>
      <c r="B12294">
        <v>1</v>
      </c>
      <c r="C12294">
        <v>0</v>
      </c>
      <c r="D12294">
        <v>5</v>
      </c>
      <c r="E12294" t="s">
        <v>2122</v>
      </c>
      <c r="F12294">
        <v>1</v>
      </c>
      <c r="G12294">
        <v>1</v>
      </c>
      <c r="H12294">
        <v>1.9836104999994899</v>
      </c>
      <c r="I12294">
        <v>95.001655800035195</v>
      </c>
      <c r="J12294" t="s">
        <v>14</v>
      </c>
      <c r="K12294" t="b">
        <v>0</v>
      </c>
      <c r="L12294">
        <v>1.18095440004254</v>
      </c>
      <c r="M12294">
        <v>118.980662200018</v>
      </c>
      <c r="N12294">
        <v>3</v>
      </c>
      <c r="O12294">
        <v>0.23222070001065701</v>
      </c>
      <c r="P12294">
        <v>119.268396300031</v>
      </c>
    </row>
    <row r="12295" spans="1:16" x14ac:dyDescent="0.3">
      <c r="A12295">
        <v>35</v>
      </c>
      <c r="B12295">
        <v>1</v>
      </c>
      <c r="C12295">
        <v>0</v>
      </c>
      <c r="D12295">
        <v>5</v>
      </c>
      <c r="E12295" t="s">
        <v>517</v>
      </c>
      <c r="F12295">
        <v>1</v>
      </c>
      <c r="G12295">
        <v>1</v>
      </c>
      <c r="H12295">
        <v>1.98236480000196</v>
      </c>
      <c r="I12295">
        <v>42.500719200004802</v>
      </c>
      <c r="J12295" t="s">
        <v>16</v>
      </c>
      <c r="K12295" t="b">
        <v>1</v>
      </c>
      <c r="L12295">
        <v>1.9595293999882399</v>
      </c>
      <c r="M12295">
        <v>121.742449900019</v>
      </c>
      <c r="N12295">
        <v>2</v>
      </c>
      <c r="O12295">
        <v>0.205288299999665</v>
      </c>
      <c r="P12295">
        <v>122.113619700016</v>
      </c>
    </row>
    <row r="12296" spans="1:16" x14ac:dyDescent="0.3">
      <c r="A12296">
        <v>35</v>
      </c>
      <c r="B12296">
        <v>1</v>
      </c>
      <c r="C12296">
        <v>0</v>
      </c>
      <c r="D12296">
        <v>5</v>
      </c>
      <c r="E12296" t="s">
        <v>78</v>
      </c>
      <c r="F12296">
        <v>1</v>
      </c>
      <c r="G12296">
        <v>1</v>
      </c>
      <c r="H12296">
        <v>1.98235469998326</v>
      </c>
      <c r="I12296">
        <v>37.5006404000451</v>
      </c>
      <c r="J12296" t="s">
        <v>14</v>
      </c>
      <c r="K12296" t="b">
        <v>0</v>
      </c>
      <c r="L12296">
        <v>2.3174289999879001</v>
      </c>
      <c r="M12296">
        <v>124.950378999987</v>
      </c>
      <c r="N12296">
        <v>1</v>
      </c>
      <c r="O12296">
        <v>0.73337839997839205</v>
      </c>
      <c r="P12296">
        <v>125.92163290001901</v>
      </c>
    </row>
    <row r="12297" spans="1:16" x14ac:dyDescent="0.3">
      <c r="A12297">
        <v>35</v>
      </c>
      <c r="B12297">
        <v>1</v>
      </c>
      <c r="C12297">
        <v>0</v>
      </c>
      <c r="D12297">
        <v>5</v>
      </c>
      <c r="E12297" t="s">
        <v>1454</v>
      </c>
      <c r="F12297">
        <v>1</v>
      </c>
      <c r="G12297">
        <v>1</v>
      </c>
      <c r="H12297">
        <v>1.9828962999745301</v>
      </c>
      <c r="I12297">
        <v>65.001081200025496</v>
      </c>
      <c r="J12297" t="s">
        <v>14</v>
      </c>
      <c r="K12297" t="b">
        <v>0</v>
      </c>
      <c r="L12297">
        <v>1.76455059996806</v>
      </c>
      <c r="M12297">
        <v>128.19739580003099</v>
      </c>
      <c r="N12297">
        <v>2</v>
      </c>
      <c r="O12297">
        <v>0.78916590003063902</v>
      </c>
      <c r="P12297">
        <v>129.14547980000501</v>
      </c>
    </row>
    <row r="12298" spans="1:16" x14ac:dyDescent="0.3">
      <c r="A12298">
        <v>35</v>
      </c>
      <c r="B12298">
        <v>1</v>
      </c>
      <c r="C12298">
        <v>0</v>
      </c>
      <c r="D12298">
        <v>5</v>
      </c>
      <c r="E12298" t="s">
        <v>215</v>
      </c>
      <c r="F12298" t="s">
        <v>13</v>
      </c>
      <c r="G12298">
        <v>1</v>
      </c>
      <c r="H12298" t="s">
        <v>13</v>
      </c>
      <c r="I12298" t="s">
        <v>13</v>
      </c>
      <c r="J12298" t="s">
        <v>14</v>
      </c>
      <c r="K12298" t="b">
        <v>1</v>
      </c>
      <c r="L12298">
        <v>1.92567289998988</v>
      </c>
      <c r="M12298">
        <v>131.57515129999999</v>
      </c>
      <c r="N12298">
        <v>3</v>
      </c>
      <c r="O12298">
        <v>0.210216900042724</v>
      </c>
      <c r="P12298">
        <v>131.89446380000999</v>
      </c>
    </row>
    <row r="12299" spans="1:16" x14ac:dyDescent="0.3">
      <c r="A12299">
        <v>35</v>
      </c>
      <c r="B12299">
        <v>1</v>
      </c>
      <c r="C12299">
        <v>0</v>
      </c>
      <c r="D12299">
        <v>5</v>
      </c>
      <c r="E12299" t="s">
        <v>1876</v>
      </c>
      <c r="F12299" t="s">
        <v>13</v>
      </c>
      <c r="G12299">
        <v>1</v>
      </c>
      <c r="H12299" t="s">
        <v>13</v>
      </c>
      <c r="I12299" t="s">
        <v>13</v>
      </c>
      <c r="J12299" t="s">
        <v>14</v>
      </c>
      <c r="K12299" t="b">
        <v>1</v>
      </c>
      <c r="L12299">
        <v>0.85646899999119297</v>
      </c>
      <c r="M12299">
        <v>133.25605740002399</v>
      </c>
      <c r="N12299">
        <v>3</v>
      </c>
      <c r="O12299">
        <v>0.16466330003459001</v>
      </c>
      <c r="P12299">
        <v>133.50492420001001</v>
      </c>
    </row>
    <row r="12300" spans="1:16" x14ac:dyDescent="0.3">
      <c r="A12300">
        <v>35</v>
      </c>
      <c r="B12300">
        <v>1</v>
      </c>
      <c r="C12300">
        <v>0</v>
      </c>
      <c r="D12300">
        <v>5</v>
      </c>
      <c r="E12300" t="s">
        <v>765</v>
      </c>
      <c r="F12300" t="s">
        <v>13</v>
      </c>
      <c r="G12300">
        <v>1</v>
      </c>
      <c r="H12300" t="s">
        <v>13</v>
      </c>
      <c r="I12300" t="s">
        <v>13</v>
      </c>
      <c r="J12300" t="s">
        <v>16</v>
      </c>
      <c r="K12300" t="b">
        <v>0</v>
      </c>
      <c r="L12300">
        <v>1.52787789999275</v>
      </c>
      <c r="M12300">
        <v>135.54411080002299</v>
      </c>
      <c r="N12300">
        <v>2</v>
      </c>
      <c r="O12300">
        <v>4.9021299986634403E-2</v>
      </c>
      <c r="P12300">
        <v>135.74923090002301</v>
      </c>
    </row>
    <row r="12301" spans="1:16" x14ac:dyDescent="0.3">
      <c r="A12301">
        <v>35</v>
      </c>
      <c r="B12301">
        <v>1</v>
      </c>
      <c r="C12301">
        <v>0</v>
      </c>
      <c r="D12301">
        <v>5</v>
      </c>
      <c r="E12301" t="s">
        <v>659</v>
      </c>
      <c r="F12301">
        <v>1</v>
      </c>
      <c r="G12301">
        <v>1</v>
      </c>
      <c r="H12301">
        <v>1.9817693000077301</v>
      </c>
      <c r="I12301">
        <v>15.0002452000044</v>
      </c>
      <c r="J12301" t="s">
        <v>16</v>
      </c>
      <c r="K12301" t="b">
        <v>1</v>
      </c>
      <c r="L12301">
        <v>0.97576810000464298</v>
      </c>
      <c r="M12301">
        <v>137.24200199998501</v>
      </c>
      <c r="N12301">
        <v>3</v>
      </c>
      <c r="O12301">
        <v>3.3163300016894902E-2</v>
      </c>
      <c r="P12301">
        <v>137.42139889998401</v>
      </c>
    </row>
    <row r="12302" spans="1:16" x14ac:dyDescent="0.3">
      <c r="A12302">
        <v>35</v>
      </c>
      <c r="B12302">
        <v>1</v>
      </c>
      <c r="C12302">
        <v>1</v>
      </c>
      <c r="D12302">
        <v>5</v>
      </c>
      <c r="E12302" t="s">
        <v>1212</v>
      </c>
      <c r="F12302">
        <v>1</v>
      </c>
      <c r="G12302">
        <v>2</v>
      </c>
      <c r="H12302">
        <v>1.9833498999942101</v>
      </c>
      <c r="I12302">
        <v>85.001426600036197</v>
      </c>
      <c r="J12302" t="s">
        <v>16</v>
      </c>
      <c r="K12302" t="b">
        <v>1</v>
      </c>
      <c r="L12302">
        <v>3.96775549999438</v>
      </c>
      <c r="M12302">
        <v>3.96777659998043</v>
      </c>
      <c r="N12302">
        <v>3</v>
      </c>
      <c r="O12302">
        <v>0.117627000028733</v>
      </c>
      <c r="P12302">
        <v>4.2352329999557696</v>
      </c>
    </row>
    <row r="12303" spans="1:16" x14ac:dyDescent="0.3">
      <c r="A12303">
        <v>35</v>
      </c>
      <c r="B12303">
        <v>1</v>
      </c>
      <c r="C12303">
        <v>1</v>
      </c>
      <c r="D12303">
        <v>5</v>
      </c>
      <c r="E12303" t="s">
        <v>867</v>
      </c>
      <c r="F12303" t="s">
        <v>13</v>
      </c>
      <c r="G12303">
        <v>2</v>
      </c>
      <c r="H12303" t="s">
        <v>13</v>
      </c>
      <c r="I12303" t="s">
        <v>13</v>
      </c>
      <c r="J12303" t="s">
        <v>14</v>
      </c>
      <c r="K12303" t="b">
        <v>1</v>
      </c>
      <c r="L12303">
        <v>1.13175450003473</v>
      </c>
      <c r="M12303">
        <v>5.8818700999836402</v>
      </c>
      <c r="N12303">
        <v>3</v>
      </c>
      <c r="O12303">
        <v>0.139146100031212</v>
      </c>
      <c r="P12303">
        <v>6.1928173999767804</v>
      </c>
    </row>
    <row r="12304" spans="1:16" x14ac:dyDescent="0.3">
      <c r="A12304">
        <v>35</v>
      </c>
      <c r="B12304">
        <v>1</v>
      </c>
      <c r="C12304">
        <v>1</v>
      </c>
      <c r="D12304">
        <v>5</v>
      </c>
      <c r="E12304" t="s">
        <v>1986</v>
      </c>
      <c r="F12304">
        <v>1</v>
      </c>
      <c r="G12304">
        <v>2</v>
      </c>
      <c r="H12304">
        <v>1.9827917999937199</v>
      </c>
      <c r="I12304">
        <v>60.001000200048999</v>
      </c>
      <c r="J12304" t="s">
        <v>14</v>
      </c>
      <c r="K12304" t="b">
        <v>0</v>
      </c>
      <c r="L12304">
        <v>1.0271677999990101</v>
      </c>
      <c r="M12304">
        <v>7.7271034999866997</v>
      </c>
      <c r="N12304">
        <v>3</v>
      </c>
      <c r="O12304">
        <v>9.9814400018658503E-2</v>
      </c>
      <c r="P12304">
        <v>7.9934125999570798</v>
      </c>
    </row>
    <row r="12305" spans="1:16" x14ac:dyDescent="0.3">
      <c r="A12305">
        <v>35</v>
      </c>
      <c r="B12305">
        <v>1</v>
      </c>
      <c r="C12305">
        <v>1</v>
      </c>
      <c r="D12305">
        <v>5</v>
      </c>
      <c r="E12305" t="s">
        <v>1276</v>
      </c>
      <c r="F12305" t="s">
        <v>13</v>
      </c>
      <c r="G12305">
        <v>2</v>
      </c>
      <c r="H12305" t="s">
        <v>13</v>
      </c>
      <c r="I12305" t="s">
        <v>13</v>
      </c>
      <c r="J12305" t="s">
        <v>14</v>
      </c>
      <c r="K12305" t="b">
        <v>1</v>
      </c>
      <c r="L12305">
        <v>0.96732639998663195</v>
      </c>
      <c r="M12305">
        <v>9.46739679999882</v>
      </c>
      <c r="N12305">
        <v>3</v>
      </c>
      <c r="O12305">
        <v>0.17681869998341401</v>
      </c>
      <c r="P12305">
        <v>9.7824896999518405</v>
      </c>
    </row>
    <row r="12306" spans="1:16" x14ac:dyDescent="0.3">
      <c r="A12306">
        <v>35</v>
      </c>
      <c r="B12306">
        <v>1</v>
      </c>
      <c r="C12306">
        <v>1</v>
      </c>
      <c r="D12306">
        <v>5</v>
      </c>
      <c r="E12306" t="s">
        <v>400</v>
      </c>
      <c r="F12306" t="s">
        <v>13</v>
      </c>
      <c r="G12306">
        <v>2</v>
      </c>
      <c r="H12306" t="s">
        <v>13</v>
      </c>
      <c r="I12306" t="s">
        <v>13</v>
      </c>
      <c r="J12306" t="s">
        <v>16</v>
      </c>
      <c r="K12306" t="b">
        <v>0</v>
      </c>
      <c r="L12306">
        <v>0.72328640002524502</v>
      </c>
      <c r="M12306">
        <v>11.023314499994701</v>
      </c>
      <c r="N12306">
        <v>3</v>
      </c>
      <c r="O12306">
        <v>7.6527800003532306E-2</v>
      </c>
      <c r="P12306">
        <v>11.250114199996499</v>
      </c>
    </row>
    <row r="12307" spans="1:16" x14ac:dyDescent="0.3">
      <c r="A12307">
        <v>35</v>
      </c>
      <c r="B12307">
        <v>1</v>
      </c>
      <c r="C12307">
        <v>1</v>
      </c>
      <c r="D12307">
        <v>5</v>
      </c>
      <c r="E12307" t="s">
        <v>970</v>
      </c>
      <c r="F12307">
        <v>1</v>
      </c>
      <c r="G12307">
        <v>2</v>
      </c>
      <c r="H12307">
        <v>1.98472589999437</v>
      </c>
      <c r="I12307">
        <v>142.50256530003401</v>
      </c>
      <c r="J12307" t="s">
        <v>16</v>
      </c>
      <c r="K12307" t="b">
        <v>1</v>
      </c>
      <c r="L12307">
        <v>1.3438299000263201</v>
      </c>
      <c r="M12307">
        <v>13.110474399989499</v>
      </c>
      <c r="N12307">
        <v>2</v>
      </c>
      <c r="O12307">
        <v>7.3319500021170797E-2</v>
      </c>
      <c r="P12307">
        <v>13.335196</v>
      </c>
    </row>
    <row r="12308" spans="1:16" x14ac:dyDescent="0.3">
      <c r="A12308">
        <v>35</v>
      </c>
      <c r="B12308">
        <v>1</v>
      </c>
      <c r="C12308">
        <v>1</v>
      </c>
      <c r="D12308">
        <v>5</v>
      </c>
      <c r="E12308" t="s">
        <v>244</v>
      </c>
      <c r="F12308">
        <v>1</v>
      </c>
      <c r="G12308">
        <v>2</v>
      </c>
      <c r="H12308">
        <v>1.9832291000057001</v>
      </c>
      <c r="I12308">
        <v>80.001317900023395</v>
      </c>
      <c r="J12308" t="s">
        <v>14</v>
      </c>
      <c r="K12308" t="b">
        <v>0</v>
      </c>
      <c r="L12308">
        <v>0.91335899999830905</v>
      </c>
      <c r="M12308">
        <v>14.763300599996001</v>
      </c>
      <c r="N12308">
        <v>3</v>
      </c>
      <c r="O12308">
        <v>0.62516060000052698</v>
      </c>
      <c r="P12308">
        <v>15.502951399947101</v>
      </c>
    </row>
    <row r="12309" spans="1:16" x14ac:dyDescent="0.3">
      <c r="A12309">
        <v>35</v>
      </c>
      <c r="B12309">
        <v>1</v>
      </c>
      <c r="C12309">
        <v>1</v>
      </c>
      <c r="D12309">
        <v>5</v>
      </c>
      <c r="E12309" t="s">
        <v>329</v>
      </c>
      <c r="F12309" t="s">
        <v>13</v>
      </c>
      <c r="G12309">
        <v>2</v>
      </c>
      <c r="H12309" t="s">
        <v>13</v>
      </c>
      <c r="I12309" t="s">
        <v>13</v>
      </c>
      <c r="J12309" t="s">
        <v>14</v>
      </c>
      <c r="K12309" t="b">
        <v>1</v>
      </c>
      <c r="L12309">
        <v>1.1379070999682901</v>
      </c>
      <c r="M12309">
        <v>17.154500499949801</v>
      </c>
      <c r="N12309">
        <v>3</v>
      </c>
      <c r="O12309">
        <v>0.125261200009845</v>
      </c>
      <c r="P12309">
        <v>17.370904399955201</v>
      </c>
    </row>
    <row r="12310" spans="1:16" x14ac:dyDescent="0.3">
      <c r="A12310">
        <v>35</v>
      </c>
      <c r="B12310">
        <v>1</v>
      </c>
      <c r="C12310">
        <v>1</v>
      </c>
      <c r="D12310">
        <v>5</v>
      </c>
      <c r="E12310" t="s">
        <v>1390</v>
      </c>
      <c r="F12310" t="s">
        <v>13</v>
      </c>
      <c r="G12310">
        <v>2</v>
      </c>
      <c r="H12310" t="s">
        <v>13</v>
      </c>
      <c r="I12310" t="s">
        <v>13</v>
      </c>
      <c r="J12310" t="s">
        <v>16</v>
      </c>
      <c r="K12310" t="b">
        <v>0</v>
      </c>
      <c r="L12310">
        <v>1.11059650004609</v>
      </c>
      <c r="M12310">
        <v>18.993937599996599</v>
      </c>
      <c r="N12310">
        <v>2</v>
      </c>
      <c r="O12310">
        <v>0.32372279994888198</v>
      </c>
      <c r="P12310">
        <v>19.4654178999481</v>
      </c>
    </row>
    <row r="12311" spans="1:16" x14ac:dyDescent="0.3">
      <c r="A12311">
        <v>35</v>
      </c>
      <c r="B12311">
        <v>1</v>
      </c>
      <c r="C12311">
        <v>1</v>
      </c>
      <c r="D12311">
        <v>5</v>
      </c>
      <c r="E12311" t="s">
        <v>741</v>
      </c>
      <c r="F12311" t="s">
        <v>13</v>
      </c>
      <c r="G12311">
        <v>2</v>
      </c>
      <c r="H12311" t="s">
        <v>13</v>
      </c>
      <c r="I12311" t="s">
        <v>13</v>
      </c>
      <c r="J12311" t="s">
        <v>14</v>
      </c>
      <c r="K12311" t="b">
        <v>1</v>
      </c>
      <c r="L12311">
        <v>1.9388726999750401</v>
      </c>
      <c r="M12311">
        <v>21.9220785999787</v>
      </c>
      <c r="N12311">
        <v>2</v>
      </c>
      <c r="O12311">
        <v>0.603647200041451</v>
      </c>
      <c r="P12311">
        <v>22.625357399985699</v>
      </c>
    </row>
    <row r="12312" spans="1:16" x14ac:dyDescent="0.3">
      <c r="A12312">
        <v>35</v>
      </c>
      <c r="B12312">
        <v>1</v>
      </c>
      <c r="C12312">
        <v>1</v>
      </c>
      <c r="D12312">
        <v>5</v>
      </c>
      <c r="E12312" t="s">
        <v>1743</v>
      </c>
      <c r="F12312">
        <v>1</v>
      </c>
      <c r="G12312">
        <v>2</v>
      </c>
      <c r="H12312">
        <v>1.98173060000408</v>
      </c>
      <c r="I12312">
        <v>12.5001959000365</v>
      </c>
      <c r="J12312" t="s">
        <v>16</v>
      </c>
      <c r="K12312" t="b">
        <v>1</v>
      </c>
      <c r="L12312">
        <v>0.90806960000190895</v>
      </c>
      <c r="M12312">
        <v>24.041628599981799</v>
      </c>
      <c r="N12312">
        <v>3</v>
      </c>
      <c r="O12312">
        <v>0.35491799999726897</v>
      </c>
      <c r="P12312">
        <v>24.544661299965799</v>
      </c>
    </row>
    <row r="12313" spans="1:16" x14ac:dyDescent="0.3">
      <c r="A12313">
        <v>35</v>
      </c>
      <c r="B12313">
        <v>1</v>
      </c>
      <c r="C12313">
        <v>1</v>
      </c>
      <c r="D12313">
        <v>5</v>
      </c>
      <c r="E12313" t="s">
        <v>1252</v>
      </c>
      <c r="F12313">
        <v>1</v>
      </c>
      <c r="G12313">
        <v>2</v>
      </c>
      <c r="H12313">
        <v>1.9835608999710499</v>
      </c>
      <c r="I12313">
        <v>92.501607900019707</v>
      </c>
      <c r="J12313" t="s">
        <v>14</v>
      </c>
      <c r="K12313" t="b">
        <v>0</v>
      </c>
      <c r="L12313">
        <v>1.2332163000246501</v>
      </c>
      <c r="M12313">
        <v>26.283281499985598</v>
      </c>
      <c r="N12313">
        <v>2</v>
      </c>
      <c r="O12313">
        <v>0.40116660000057902</v>
      </c>
      <c r="P12313">
        <v>26.806882099947</v>
      </c>
    </row>
    <row r="12314" spans="1:16" x14ac:dyDescent="0.3">
      <c r="A12314">
        <v>35</v>
      </c>
      <c r="B12314">
        <v>1</v>
      </c>
      <c r="C12314">
        <v>1</v>
      </c>
      <c r="D12314">
        <v>5</v>
      </c>
      <c r="E12314" t="s">
        <v>616</v>
      </c>
      <c r="F12314" t="s">
        <v>13</v>
      </c>
      <c r="G12314">
        <v>2</v>
      </c>
      <c r="H12314" t="s">
        <v>13</v>
      </c>
      <c r="I12314" t="s">
        <v>13</v>
      </c>
      <c r="J12314" t="s">
        <v>16</v>
      </c>
      <c r="K12314" t="b">
        <v>0</v>
      </c>
      <c r="L12314">
        <v>1.65036169998348</v>
      </c>
      <c r="M12314">
        <v>28.966988299973298</v>
      </c>
      <c r="N12314">
        <v>3</v>
      </c>
      <c r="O12314">
        <v>0.51304200000595301</v>
      </c>
      <c r="P12314">
        <v>29.7585784999537</v>
      </c>
    </row>
    <row r="12315" spans="1:16" x14ac:dyDescent="0.3">
      <c r="A12315">
        <v>35</v>
      </c>
      <c r="B12315">
        <v>1</v>
      </c>
      <c r="C12315">
        <v>1</v>
      </c>
      <c r="D12315">
        <v>5</v>
      </c>
      <c r="E12315" t="s">
        <v>1093</v>
      </c>
      <c r="F12315" t="s">
        <v>13</v>
      </c>
      <c r="G12315">
        <v>2</v>
      </c>
      <c r="H12315" t="s">
        <v>13</v>
      </c>
      <c r="I12315" t="s">
        <v>13</v>
      </c>
      <c r="J12315" t="s">
        <v>14</v>
      </c>
      <c r="K12315" t="b">
        <v>1</v>
      </c>
      <c r="L12315">
        <v>1.0136168999597399</v>
      </c>
      <c r="M12315">
        <v>31.280172400001899</v>
      </c>
      <c r="N12315">
        <v>3</v>
      </c>
      <c r="O12315">
        <v>0.211202599981334</v>
      </c>
      <c r="P12315">
        <v>31.6408628999488</v>
      </c>
    </row>
    <row r="12316" spans="1:16" x14ac:dyDescent="0.3">
      <c r="A12316">
        <v>35</v>
      </c>
      <c r="B12316">
        <v>1</v>
      </c>
      <c r="C12316">
        <v>1</v>
      </c>
      <c r="D12316">
        <v>5</v>
      </c>
      <c r="E12316" t="s">
        <v>1649</v>
      </c>
      <c r="F12316">
        <v>1</v>
      </c>
      <c r="G12316">
        <v>2</v>
      </c>
      <c r="H12316">
        <v>1.9830187999759801</v>
      </c>
      <c r="I12316">
        <v>72.501257900032201</v>
      </c>
      <c r="J12316" t="s">
        <v>16</v>
      </c>
      <c r="K12316" t="b">
        <v>1</v>
      </c>
      <c r="L12316">
        <v>1.2582587999640999</v>
      </c>
      <c r="M12316">
        <v>33.408412999997402</v>
      </c>
      <c r="N12316">
        <v>2</v>
      </c>
      <c r="O12316">
        <v>1.09241079998901</v>
      </c>
      <c r="P12316">
        <v>34.570068499946501</v>
      </c>
    </row>
    <row r="12317" spans="1:16" x14ac:dyDescent="0.3">
      <c r="A12317">
        <v>35</v>
      </c>
      <c r="B12317">
        <v>1</v>
      </c>
      <c r="C12317">
        <v>1</v>
      </c>
      <c r="D12317">
        <v>5</v>
      </c>
      <c r="E12317" t="s">
        <v>1114</v>
      </c>
      <c r="F12317" t="s">
        <v>13</v>
      </c>
      <c r="G12317">
        <v>2</v>
      </c>
      <c r="H12317" t="s">
        <v>13</v>
      </c>
      <c r="I12317" t="s">
        <v>13</v>
      </c>
      <c r="J12317" t="s">
        <v>14</v>
      </c>
      <c r="K12317" t="b">
        <v>1</v>
      </c>
      <c r="L12317">
        <v>1.2837896000128199</v>
      </c>
      <c r="M12317">
        <v>36.366968799964503</v>
      </c>
      <c r="N12317">
        <v>3</v>
      </c>
      <c r="O12317">
        <v>0.14724779996322501</v>
      </c>
      <c r="P12317">
        <v>36.656740099948401</v>
      </c>
    </row>
    <row r="12318" spans="1:16" x14ac:dyDescent="0.3">
      <c r="A12318">
        <v>35</v>
      </c>
      <c r="B12318">
        <v>1</v>
      </c>
      <c r="C12318">
        <v>1</v>
      </c>
      <c r="D12318">
        <v>5</v>
      </c>
      <c r="E12318" t="s">
        <v>973</v>
      </c>
      <c r="F12318" t="s">
        <v>13</v>
      </c>
      <c r="G12318">
        <v>2</v>
      </c>
      <c r="H12318" t="s">
        <v>13</v>
      </c>
      <c r="I12318" t="s">
        <v>13</v>
      </c>
      <c r="J12318" t="s">
        <v>16</v>
      </c>
      <c r="K12318" t="b">
        <v>0</v>
      </c>
      <c r="L12318">
        <v>0.93880550004541896</v>
      </c>
      <c r="M12318">
        <v>38.105376399995301</v>
      </c>
      <c r="N12318">
        <v>3</v>
      </c>
      <c r="O12318">
        <v>1.0448097999906201</v>
      </c>
      <c r="P12318">
        <v>39.234536399948396</v>
      </c>
    </row>
    <row r="12319" spans="1:16" x14ac:dyDescent="0.3">
      <c r="A12319">
        <v>35</v>
      </c>
      <c r="B12319">
        <v>1</v>
      </c>
      <c r="C12319">
        <v>1</v>
      </c>
      <c r="D12319">
        <v>5</v>
      </c>
      <c r="E12319" t="s">
        <v>1260</v>
      </c>
      <c r="F12319" t="s">
        <v>13</v>
      </c>
      <c r="G12319">
        <v>2</v>
      </c>
      <c r="H12319" t="s">
        <v>13</v>
      </c>
      <c r="I12319" t="s">
        <v>13</v>
      </c>
      <c r="J12319" t="s">
        <v>16</v>
      </c>
      <c r="K12319" t="b">
        <v>0</v>
      </c>
      <c r="L12319">
        <v>2.0676360000507001</v>
      </c>
      <c r="M12319">
        <v>41.817585699958698</v>
      </c>
      <c r="N12319">
        <v>2</v>
      </c>
      <c r="O12319">
        <v>0.148817300039809</v>
      </c>
      <c r="P12319">
        <v>42.106642499973503</v>
      </c>
    </row>
    <row r="12320" spans="1:16" x14ac:dyDescent="0.3">
      <c r="A12320">
        <v>35</v>
      </c>
      <c r="B12320">
        <v>1</v>
      </c>
      <c r="C12320">
        <v>1</v>
      </c>
      <c r="D12320">
        <v>5</v>
      </c>
      <c r="E12320" t="s">
        <v>795</v>
      </c>
      <c r="F12320" t="s">
        <v>13</v>
      </c>
      <c r="G12320">
        <v>2</v>
      </c>
      <c r="H12320" t="s">
        <v>13</v>
      </c>
      <c r="I12320" t="s">
        <v>13</v>
      </c>
      <c r="J12320" t="s">
        <v>16</v>
      </c>
      <c r="K12320" t="b">
        <v>0</v>
      </c>
      <c r="L12320">
        <v>2.23103500000434</v>
      </c>
      <c r="M12320">
        <v>44.847476699971601</v>
      </c>
      <c r="N12320">
        <v>1</v>
      </c>
      <c r="O12320">
        <v>0.34851660003187102</v>
      </c>
      <c r="P12320">
        <v>45.378054899978501</v>
      </c>
    </row>
    <row r="12321" spans="1:16" x14ac:dyDescent="0.3">
      <c r="A12321">
        <v>35</v>
      </c>
      <c r="B12321">
        <v>1</v>
      </c>
      <c r="C12321">
        <v>1</v>
      </c>
      <c r="D12321">
        <v>5</v>
      </c>
      <c r="E12321" t="s">
        <v>663</v>
      </c>
      <c r="F12321" t="s">
        <v>13</v>
      </c>
      <c r="G12321">
        <v>2</v>
      </c>
      <c r="H12321" t="s">
        <v>13</v>
      </c>
      <c r="I12321" t="s">
        <v>13</v>
      </c>
      <c r="J12321" t="s">
        <v>14</v>
      </c>
      <c r="K12321" t="b">
        <v>1</v>
      </c>
      <c r="L12321">
        <v>1.27763399999822</v>
      </c>
      <c r="M12321">
        <v>47.160970299970401</v>
      </c>
      <c r="N12321">
        <v>3</v>
      </c>
      <c r="O12321">
        <v>0.12472449999768299</v>
      </c>
      <c r="P12321">
        <v>47.434306899958798</v>
      </c>
    </row>
    <row r="12322" spans="1:16" x14ac:dyDescent="0.3">
      <c r="A12322">
        <v>35</v>
      </c>
      <c r="B12322">
        <v>1</v>
      </c>
      <c r="C12322">
        <v>1</v>
      </c>
      <c r="D12322">
        <v>5</v>
      </c>
      <c r="E12322" t="s">
        <v>401</v>
      </c>
      <c r="F12322">
        <v>1</v>
      </c>
      <c r="G12322">
        <v>2</v>
      </c>
      <c r="H12322">
        <v>1.9818177999695801</v>
      </c>
      <c r="I12322">
        <v>17.5002765000099</v>
      </c>
      <c r="J12322" t="s">
        <v>16</v>
      </c>
      <c r="K12322" t="b">
        <v>1</v>
      </c>
      <c r="L12322">
        <v>0.90841209999052797</v>
      </c>
      <c r="M12322">
        <v>48.858157799986699</v>
      </c>
      <c r="N12322">
        <v>1</v>
      </c>
      <c r="O12322">
        <v>1.57132830005139</v>
      </c>
      <c r="P12322">
        <v>50.641045199998203</v>
      </c>
    </row>
    <row r="12323" spans="1:16" x14ac:dyDescent="0.3">
      <c r="A12323">
        <v>35</v>
      </c>
      <c r="B12323">
        <v>1</v>
      </c>
      <c r="C12323">
        <v>1</v>
      </c>
      <c r="D12323">
        <v>5</v>
      </c>
      <c r="E12323" t="s">
        <v>2019</v>
      </c>
      <c r="F12323" t="s">
        <v>13</v>
      </c>
      <c r="G12323">
        <v>2</v>
      </c>
      <c r="H12323" t="s">
        <v>13</v>
      </c>
      <c r="I12323" t="s">
        <v>13</v>
      </c>
      <c r="J12323" t="s">
        <v>16</v>
      </c>
      <c r="K12323" t="b">
        <v>0</v>
      </c>
      <c r="L12323">
        <v>1.3849049000418701</v>
      </c>
      <c r="M12323">
        <v>52.534958499949397</v>
      </c>
      <c r="N12323">
        <v>3</v>
      </c>
      <c r="O12323">
        <v>0.26681690005352698</v>
      </c>
      <c r="P12323">
        <v>53.024376299988901</v>
      </c>
    </row>
    <row r="12324" spans="1:16" x14ac:dyDescent="0.3">
      <c r="A12324">
        <v>35</v>
      </c>
      <c r="B12324">
        <v>1</v>
      </c>
      <c r="C12324">
        <v>1</v>
      </c>
      <c r="D12324">
        <v>5</v>
      </c>
      <c r="E12324" t="s">
        <v>2029</v>
      </c>
      <c r="F12324">
        <v>1</v>
      </c>
      <c r="G12324">
        <v>2</v>
      </c>
      <c r="H12324">
        <v>1.98481059999904</v>
      </c>
      <c r="I12324">
        <v>147.50262949999899</v>
      </c>
      <c r="J12324" t="s">
        <v>14</v>
      </c>
      <c r="K12324" t="b">
        <v>0</v>
      </c>
      <c r="L12324">
        <v>1.14625949994661</v>
      </c>
      <c r="M12324">
        <v>54.679585099976997</v>
      </c>
      <c r="N12324">
        <v>3</v>
      </c>
      <c r="O12324">
        <v>0.849413300049491</v>
      </c>
      <c r="P12324">
        <v>55.6549224999617</v>
      </c>
    </row>
    <row r="12325" spans="1:16" x14ac:dyDescent="0.3">
      <c r="A12325">
        <v>35</v>
      </c>
      <c r="B12325">
        <v>1</v>
      </c>
      <c r="C12325">
        <v>1</v>
      </c>
      <c r="D12325">
        <v>5</v>
      </c>
      <c r="E12325" t="s">
        <v>399</v>
      </c>
      <c r="F12325" t="s">
        <v>13</v>
      </c>
      <c r="G12325">
        <v>2</v>
      </c>
      <c r="H12325" t="s">
        <v>13</v>
      </c>
      <c r="I12325" t="s">
        <v>13</v>
      </c>
      <c r="J12325" t="s">
        <v>14</v>
      </c>
      <c r="K12325" t="b">
        <v>1</v>
      </c>
      <c r="L12325">
        <v>0.97656799998367205</v>
      </c>
      <c r="M12325">
        <v>57.142989599960899</v>
      </c>
      <c r="N12325">
        <v>3</v>
      </c>
      <c r="O12325">
        <v>8.1852399976924103E-2</v>
      </c>
      <c r="P12325">
        <v>57.335400799987802</v>
      </c>
    </row>
    <row r="12326" spans="1:16" x14ac:dyDescent="0.3">
      <c r="A12326">
        <v>35</v>
      </c>
      <c r="B12326">
        <v>1</v>
      </c>
      <c r="C12326">
        <v>1</v>
      </c>
      <c r="D12326">
        <v>5</v>
      </c>
      <c r="E12326" t="s">
        <v>1341</v>
      </c>
      <c r="F12326" t="s">
        <v>13</v>
      </c>
      <c r="G12326">
        <v>2</v>
      </c>
      <c r="H12326" t="s">
        <v>13</v>
      </c>
      <c r="I12326" t="s">
        <v>13</v>
      </c>
      <c r="J12326" t="s">
        <v>14</v>
      </c>
      <c r="K12326" t="b">
        <v>1</v>
      </c>
      <c r="L12326">
        <v>1.1179384000133701</v>
      </c>
      <c r="M12326">
        <v>58.967749699950197</v>
      </c>
      <c r="N12326">
        <v>2</v>
      </c>
      <c r="O12326">
        <v>0.64943250000942498</v>
      </c>
      <c r="P12326">
        <v>59.743011099984898</v>
      </c>
    </row>
    <row r="12327" spans="1:16" x14ac:dyDescent="0.3">
      <c r="A12327">
        <v>35</v>
      </c>
      <c r="B12327">
        <v>1</v>
      </c>
      <c r="C12327">
        <v>1</v>
      </c>
      <c r="D12327">
        <v>5</v>
      </c>
      <c r="E12327" t="s">
        <v>1758</v>
      </c>
      <c r="F12327">
        <v>1</v>
      </c>
      <c r="G12327">
        <v>2</v>
      </c>
      <c r="H12327">
        <v>1.9826535999891299</v>
      </c>
      <c r="I12327">
        <v>50.000853500037898</v>
      </c>
      <c r="J12327" t="s">
        <v>14</v>
      </c>
      <c r="K12327" t="b">
        <v>0</v>
      </c>
      <c r="L12327">
        <v>1.24512849998428</v>
      </c>
      <c r="M12327">
        <v>61.495205199986202</v>
      </c>
      <c r="N12327">
        <v>3</v>
      </c>
      <c r="O12327">
        <v>0.22169809998013101</v>
      </c>
      <c r="P12327">
        <v>61.899241999955898</v>
      </c>
    </row>
    <row r="12328" spans="1:16" x14ac:dyDescent="0.3">
      <c r="A12328">
        <v>35</v>
      </c>
      <c r="B12328">
        <v>1</v>
      </c>
      <c r="C12328">
        <v>1</v>
      </c>
      <c r="D12328">
        <v>5</v>
      </c>
      <c r="E12328" t="s">
        <v>1036</v>
      </c>
      <c r="F12328">
        <v>1</v>
      </c>
      <c r="G12328">
        <v>2</v>
      </c>
      <c r="H12328">
        <v>1.98223279998638</v>
      </c>
      <c r="I12328">
        <v>35.000577500031802</v>
      </c>
      <c r="J12328" t="s">
        <v>16</v>
      </c>
      <c r="K12328" t="b">
        <v>1</v>
      </c>
      <c r="L12328">
        <v>0.90389339998364504</v>
      </c>
      <c r="M12328">
        <v>63.320351000002098</v>
      </c>
      <c r="N12328">
        <v>3</v>
      </c>
      <c r="O12328">
        <v>0.159055900003295</v>
      </c>
      <c r="P12328">
        <v>63.628735899983397</v>
      </c>
    </row>
    <row r="12329" spans="1:16" x14ac:dyDescent="0.3">
      <c r="A12329">
        <v>35</v>
      </c>
      <c r="B12329">
        <v>1</v>
      </c>
      <c r="C12329">
        <v>1</v>
      </c>
      <c r="D12329">
        <v>5</v>
      </c>
      <c r="E12329" t="s">
        <v>1222</v>
      </c>
      <c r="F12329">
        <v>1</v>
      </c>
      <c r="G12329">
        <v>2</v>
      </c>
      <c r="H12329">
        <v>1.9834067999618099</v>
      </c>
      <c r="I12329">
        <v>90.0015697000199</v>
      </c>
      <c r="J12329" t="s">
        <v>14</v>
      </c>
      <c r="K12329" t="b">
        <v>0</v>
      </c>
      <c r="L12329">
        <v>1.68105910002487</v>
      </c>
      <c r="M12329">
        <v>65.830840599956005</v>
      </c>
      <c r="N12329">
        <v>2</v>
      </c>
      <c r="O12329">
        <v>0.13752550003118799</v>
      </c>
      <c r="P12329">
        <v>66.087072599970298</v>
      </c>
    </row>
    <row r="12330" spans="1:16" x14ac:dyDescent="0.3">
      <c r="A12330">
        <v>35</v>
      </c>
      <c r="B12330">
        <v>1</v>
      </c>
      <c r="C12330">
        <v>1</v>
      </c>
      <c r="D12330">
        <v>5</v>
      </c>
      <c r="E12330" t="s">
        <v>738</v>
      </c>
      <c r="F12330">
        <v>1</v>
      </c>
      <c r="G12330">
        <v>2</v>
      </c>
      <c r="H12330">
        <v>1.98363710002741</v>
      </c>
      <c r="I12330">
        <v>100.001780999999</v>
      </c>
      <c r="J12330" t="s">
        <v>16</v>
      </c>
      <c r="K12330" t="b">
        <v>1</v>
      </c>
      <c r="L12330">
        <v>0.70294649997958902</v>
      </c>
      <c r="M12330">
        <v>67.302715300000301</v>
      </c>
      <c r="N12330">
        <v>3</v>
      </c>
      <c r="O12330">
        <v>0.12901840003905801</v>
      </c>
      <c r="P12330">
        <v>67.574706199986394</v>
      </c>
    </row>
    <row r="12331" spans="1:16" x14ac:dyDescent="0.3">
      <c r="A12331">
        <v>35</v>
      </c>
      <c r="B12331">
        <v>1</v>
      </c>
      <c r="C12331">
        <v>1</v>
      </c>
      <c r="D12331">
        <v>5</v>
      </c>
      <c r="E12331" t="s">
        <v>1630</v>
      </c>
      <c r="F12331" t="s">
        <v>13</v>
      </c>
      <c r="G12331">
        <v>2</v>
      </c>
      <c r="H12331" t="s">
        <v>13</v>
      </c>
      <c r="I12331" t="s">
        <v>13</v>
      </c>
      <c r="J12331" t="s">
        <v>14</v>
      </c>
      <c r="K12331" t="b">
        <v>1</v>
      </c>
      <c r="L12331">
        <v>1.3427410000003901</v>
      </c>
      <c r="M12331">
        <v>69.425883699965198</v>
      </c>
      <c r="N12331">
        <v>3</v>
      </c>
      <c r="O12331">
        <v>0.227405100013129</v>
      </c>
      <c r="P12331">
        <v>69.817103099951098</v>
      </c>
    </row>
    <row r="12332" spans="1:16" x14ac:dyDescent="0.3">
      <c r="A12332">
        <v>35</v>
      </c>
      <c r="B12332">
        <v>1</v>
      </c>
      <c r="C12332">
        <v>1</v>
      </c>
      <c r="D12332">
        <v>5</v>
      </c>
      <c r="E12332" t="s">
        <v>79</v>
      </c>
      <c r="F12332" t="s">
        <v>13</v>
      </c>
      <c r="G12332">
        <v>2</v>
      </c>
      <c r="H12332" t="s">
        <v>13</v>
      </c>
      <c r="I12332" t="s">
        <v>13</v>
      </c>
      <c r="J12332" t="s">
        <v>16</v>
      </c>
      <c r="K12332" t="b">
        <v>0</v>
      </c>
      <c r="L12332">
        <v>1.77745250001317</v>
      </c>
      <c r="M12332">
        <v>72.110604599991404</v>
      </c>
      <c r="N12332">
        <v>1</v>
      </c>
      <c r="O12332">
        <v>0.30768389999866502</v>
      </c>
      <c r="P12332">
        <v>72.649213099968605</v>
      </c>
    </row>
    <row r="12333" spans="1:16" x14ac:dyDescent="0.3">
      <c r="A12333">
        <v>35</v>
      </c>
      <c r="B12333">
        <v>1</v>
      </c>
      <c r="C12333">
        <v>1</v>
      </c>
      <c r="D12333">
        <v>5</v>
      </c>
      <c r="E12333" t="s">
        <v>1440</v>
      </c>
      <c r="F12333" t="s">
        <v>13</v>
      </c>
      <c r="G12333">
        <v>2</v>
      </c>
      <c r="H12333" t="s">
        <v>13</v>
      </c>
      <c r="I12333" t="s">
        <v>13</v>
      </c>
      <c r="J12333" t="s">
        <v>14</v>
      </c>
      <c r="K12333" t="b">
        <v>1</v>
      </c>
      <c r="L12333">
        <v>1.2080344000132801</v>
      </c>
      <c r="M12333">
        <v>74.374552199966303</v>
      </c>
      <c r="N12333">
        <v>3</v>
      </c>
      <c r="O12333">
        <v>1.22905279998668</v>
      </c>
      <c r="P12333">
        <v>75.706503900000797</v>
      </c>
    </row>
    <row r="12334" spans="1:16" x14ac:dyDescent="0.3">
      <c r="A12334">
        <v>35</v>
      </c>
      <c r="B12334">
        <v>1</v>
      </c>
      <c r="C12334">
        <v>1</v>
      </c>
      <c r="D12334">
        <v>5</v>
      </c>
      <c r="E12334" t="s">
        <v>2125</v>
      </c>
      <c r="F12334">
        <v>1</v>
      </c>
      <c r="G12334">
        <v>2</v>
      </c>
      <c r="H12334">
        <v>1.9838743000291299</v>
      </c>
      <c r="I12334">
        <v>107.501995300001</v>
      </c>
      <c r="J12334" t="s">
        <v>16</v>
      </c>
      <c r="K12334" t="b">
        <v>1</v>
      </c>
      <c r="L12334">
        <v>1.0644166999845801</v>
      </c>
      <c r="M12334">
        <v>77.280792399949902</v>
      </c>
      <c r="N12334">
        <v>3</v>
      </c>
      <c r="O12334">
        <v>0.50540379999438301</v>
      </c>
      <c r="P12334">
        <v>77.974985899985796</v>
      </c>
    </row>
    <row r="12335" spans="1:16" x14ac:dyDescent="0.3">
      <c r="A12335">
        <v>35</v>
      </c>
      <c r="B12335">
        <v>1</v>
      </c>
      <c r="C12335">
        <v>1</v>
      </c>
      <c r="D12335">
        <v>5</v>
      </c>
      <c r="E12335" t="s">
        <v>1000</v>
      </c>
      <c r="F12335">
        <v>1</v>
      </c>
      <c r="G12335">
        <v>2</v>
      </c>
      <c r="H12335">
        <v>1.9827803000225701</v>
      </c>
      <c r="I12335">
        <v>57.500976100040099</v>
      </c>
      <c r="J12335" t="s">
        <v>16</v>
      </c>
      <c r="K12335" t="b">
        <v>1</v>
      </c>
      <c r="L12335">
        <v>1.2005396999884399</v>
      </c>
      <c r="M12335">
        <v>79.683573299960699</v>
      </c>
      <c r="N12335">
        <v>3</v>
      </c>
      <c r="O12335">
        <v>0.17352990002836999</v>
      </c>
      <c r="P12335">
        <v>80.035099999979096</v>
      </c>
    </row>
    <row r="12336" spans="1:16" x14ac:dyDescent="0.3">
      <c r="A12336">
        <v>35</v>
      </c>
      <c r="B12336">
        <v>1</v>
      </c>
      <c r="C12336">
        <v>1</v>
      </c>
      <c r="D12336">
        <v>5</v>
      </c>
      <c r="E12336" t="s">
        <v>1186</v>
      </c>
      <c r="F12336">
        <v>1</v>
      </c>
      <c r="G12336">
        <v>2</v>
      </c>
      <c r="H12336">
        <v>1.9825317999930101</v>
      </c>
      <c r="I12336">
        <v>45.000769300037099</v>
      </c>
      <c r="J12336" t="s">
        <v>16</v>
      </c>
      <c r="K12336" t="b">
        <v>1</v>
      </c>
      <c r="L12336">
        <v>0.85698109999066197</v>
      </c>
      <c r="M12336">
        <v>81.406648599950103</v>
      </c>
      <c r="N12336">
        <v>3</v>
      </c>
      <c r="O12336">
        <v>0.284296300029382</v>
      </c>
      <c r="P12336">
        <v>81.841790299978996</v>
      </c>
    </row>
    <row r="12337" spans="1:16" x14ac:dyDescent="0.3">
      <c r="A12337">
        <v>35</v>
      </c>
      <c r="B12337">
        <v>1</v>
      </c>
      <c r="C12337">
        <v>1</v>
      </c>
      <c r="D12337">
        <v>5</v>
      </c>
      <c r="E12337" t="s">
        <v>665</v>
      </c>
      <c r="F12337">
        <v>1</v>
      </c>
      <c r="G12337">
        <v>2</v>
      </c>
      <c r="H12337">
        <v>1.98193070001435</v>
      </c>
      <c r="I12337">
        <v>22.500371800037101</v>
      </c>
      <c r="J12337" t="s">
        <v>14</v>
      </c>
      <c r="K12337" t="b">
        <v>0</v>
      </c>
      <c r="L12337">
        <v>1.17670369998086</v>
      </c>
      <c r="M12337">
        <v>83.526539299986297</v>
      </c>
      <c r="N12337">
        <v>2</v>
      </c>
      <c r="O12337">
        <v>0.25720459996955503</v>
      </c>
      <c r="P12337">
        <v>83.886720999958897</v>
      </c>
    </row>
    <row r="12338" spans="1:16" x14ac:dyDescent="0.3">
      <c r="A12338">
        <v>35</v>
      </c>
      <c r="B12338">
        <v>1</v>
      </c>
      <c r="C12338">
        <v>1</v>
      </c>
      <c r="D12338">
        <v>5</v>
      </c>
      <c r="E12338" t="s">
        <v>1429</v>
      </c>
      <c r="F12338" t="s">
        <v>13</v>
      </c>
      <c r="G12338">
        <v>2</v>
      </c>
      <c r="H12338" t="s">
        <v>13</v>
      </c>
      <c r="I12338" t="s">
        <v>13</v>
      </c>
      <c r="J12338" t="s">
        <v>14</v>
      </c>
      <c r="K12338" t="b">
        <v>1</v>
      </c>
      <c r="L12338">
        <v>0.72248460003174797</v>
      </c>
      <c r="M12338">
        <v>85.122386699949899</v>
      </c>
      <c r="N12338">
        <v>2</v>
      </c>
      <c r="O12338">
        <v>0.128885499958415</v>
      </c>
      <c r="P12338">
        <v>85.366485899954597</v>
      </c>
    </row>
    <row r="12339" spans="1:16" x14ac:dyDescent="0.3">
      <c r="A12339">
        <v>35</v>
      </c>
      <c r="B12339">
        <v>1</v>
      </c>
      <c r="C12339">
        <v>1</v>
      </c>
      <c r="D12339">
        <v>5</v>
      </c>
      <c r="E12339" t="s">
        <v>1248</v>
      </c>
      <c r="F12339" t="s">
        <v>13</v>
      </c>
      <c r="G12339">
        <v>2</v>
      </c>
      <c r="H12339" t="s">
        <v>13</v>
      </c>
      <c r="I12339" t="s">
        <v>13</v>
      </c>
      <c r="J12339" t="s">
        <v>16</v>
      </c>
      <c r="K12339" t="b">
        <v>0</v>
      </c>
      <c r="L12339">
        <v>1.70766940002795</v>
      </c>
      <c r="M12339">
        <v>87.590714999998497</v>
      </c>
      <c r="N12339">
        <v>3</v>
      </c>
      <c r="O12339">
        <v>6.6084499994758503E-2</v>
      </c>
      <c r="P12339">
        <v>87.831577299977695</v>
      </c>
    </row>
    <row r="12340" spans="1:16" x14ac:dyDescent="0.3">
      <c r="A12340">
        <v>35</v>
      </c>
      <c r="B12340">
        <v>1</v>
      </c>
      <c r="C12340">
        <v>1</v>
      </c>
      <c r="D12340">
        <v>5</v>
      </c>
      <c r="E12340" t="s">
        <v>815</v>
      </c>
      <c r="F12340" t="s">
        <v>13</v>
      </c>
      <c r="G12340">
        <v>2</v>
      </c>
      <c r="H12340" t="s">
        <v>13</v>
      </c>
      <c r="I12340" t="s">
        <v>13</v>
      </c>
      <c r="J12340" t="s">
        <v>16</v>
      </c>
      <c r="K12340" t="b">
        <v>0</v>
      </c>
      <c r="L12340">
        <v>0.76908310002181701</v>
      </c>
      <c r="M12340">
        <v>89.118794899957706</v>
      </c>
      <c r="N12340">
        <v>3</v>
      </c>
      <c r="O12340">
        <v>0.26867550000315499</v>
      </c>
      <c r="P12340">
        <v>89.498240199987805</v>
      </c>
    </row>
    <row r="12341" spans="1:16" x14ac:dyDescent="0.3">
      <c r="A12341">
        <v>35</v>
      </c>
      <c r="B12341">
        <v>1</v>
      </c>
      <c r="C12341">
        <v>1</v>
      </c>
      <c r="D12341">
        <v>5</v>
      </c>
      <c r="E12341" t="s">
        <v>812</v>
      </c>
      <c r="F12341">
        <v>1</v>
      </c>
      <c r="G12341">
        <v>2</v>
      </c>
      <c r="H12341">
        <v>1.9831369000021399</v>
      </c>
      <c r="I12341">
        <v>75.001285000005694</v>
      </c>
      <c r="J12341" t="s">
        <v>16</v>
      </c>
      <c r="K12341" t="b">
        <v>1</v>
      </c>
      <c r="L12341">
        <v>0.88901450001867499</v>
      </c>
      <c r="M12341">
        <v>90.905328599968897</v>
      </c>
      <c r="N12341">
        <v>3</v>
      </c>
      <c r="O12341">
        <v>7.5746999995317296E-2</v>
      </c>
      <c r="P12341">
        <v>91.169368399947402</v>
      </c>
    </row>
    <row r="12342" spans="1:16" x14ac:dyDescent="0.3">
      <c r="A12342">
        <v>35</v>
      </c>
      <c r="B12342">
        <v>1</v>
      </c>
      <c r="C12342">
        <v>1</v>
      </c>
      <c r="D12342">
        <v>5</v>
      </c>
      <c r="E12342" t="s">
        <v>160</v>
      </c>
      <c r="F12342" t="s">
        <v>13</v>
      </c>
      <c r="G12342">
        <v>2</v>
      </c>
      <c r="H12342" t="s">
        <v>13</v>
      </c>
      <c r="I12342" t="s">
        <v>13</v>
      </c>
      <c r="J12342" t="s">
        <v>16</v>
      </c>
      <c r="K12342" t="b">
        <v>0</v>
      </c>
      <c r="L12342">
        <v>0.87178200000198602</v>
      </c>
      <c r="M12342">
        <v>92.554713699966698</v>
      </c>
      <c r="N12342">
        <v>3</v>
      </c>
      <c r="O12342">
        <v>0.11654740001540601</v>
      </c>
      <c r="P12342">
        <v>92.890100599965095</v>
      </c>
    </row>
    <row r="12343" spans="1:16" x14ac:dyDescent="0.3">
      <c r="A12343">
        <v>35</v>
      </c>
      <c r="B12343">
        <v>1</v>
      </c>
      <c r="C12343">
        <v>1</v>
      </c>
      <c r="D12343">
        <v>5</v>
      </c>
      <c r="E12343" t="s">
        <v>1069</v>
      </c>
      <c r="F12343">
        <v>1</v>
      </c>
      <c r="G12343">
        <v>2</v>
      </c>
      <c r="H12343">
        <v>1.98276199999964</v>
      </c>
      <c r="I12343">
        <v>62.501027100020998</v>
      </c>
      <c r="J12343" t="s">
        <v>14</v>
      </c>
      <c r="K12343" t="b">
        <v>0</v>
      </c>
      <c r="L12343">
        <v>1.1150498000206399</v>
      </c>
      <c r="M12343">
        <v>94.514843199984199</v>
      </c>
      <c r="N12343">
        <v>2</v>
      </c>
      <c r="O12343">
        <v>0.148501199961174</v>
      </c>
      <c r="P12343">
        <v>94.834103200002602</v>
      </c>
    </row>
    <row r="12344" spans="1:16" x14ac:dyDescent="0.3">
      <c r="A12344">
        <v>35</v>
      </c>
      <c r="B12344">
        <v>1</v>
      </c>
      <c r="C12344">
        <v>1</v>
      </c>
      <c r="D12344">
        <v>5</v>
      </c>
      <c r="E12344" t="s">
        <v>1525</v>
      </c>
      <c r="F12344">
        <v>1</v>
      </c>
      <c r="G12344">
        <v>2</v>
      </c>
      <c r="H12344">
        <v>1.98435889999382</v>
      </c>
      <c r="I12344">
        <v>125.002291600045</v>
      </c>
      <c r="J12344" t="s">
        <v>14</v>
      </c>
      <c r="K12344" t="b">
        <v>0</v>
      </c>
      <c r="L12344">
        <v>1.19412159995409</v>
      </c>
      <c r="M12344">
        <v>96.543704999959999</v>
      </c>
      <c r="N12344">
        <v>3</v>
      </c>
      <c r="O12344">
        <v>0.11535749997710799</v>
      </c>
      <c r="P12344">
        <v>96.744922199984998</v>
      </c>
    </row>
    <row r="12345" spans="1:16" x14ac:dyDescent="0.3">
      <c r="A12345">
        <v>35</v>
      </c>
      <c r="B12345">
        <v>1</v>
      </c>
      <c r="C12345">
        <v>1</v>
      </c>
      <c r="D12345">
        <v>5</v>
      </c>
      <c r="E12345" t="s">
        <v>956</v>
      </c>
      <c r="F12345" t="s">
        <v>13</v>
      </c>
      <c r="G12345">
        <v>2</v>
      </c>
      <c r="H12345" t="s">
        <v>13</v>
      </c>
      <c r="I12345" t="s">
        <v>13</v>
      </c>
      <c r="J12345" t="s">
        <v>16</v>
      </c>
      <c r="K12345" t="b">
        <v>0</v>
      </c>
      <c r="L12345">
        <v>1.38095520000206</v>
      </c>
      <c r="M12345">
        <v>98.630754299985696</v>
      </c>
      <c r="N12345">
        <v>3</v>
      </c>
      <c r="O12345">
        <v>0.17907290003495299</v>
      </c>
      <c r="P12345">
        <v>99.000578299979693</v>
      </c>
    </row>
    <row r="12346" spans="1:16" x14ac:dyDescent="0.3">
      <c r="A12346">
        <v>35</v>
      </c>
      <c r="B12346">
        <v>1</v>
      </c>
      <c r="C12346">
        <v>1</v>
      </c>
      <c r="D12346">
        <v>5</v>
      </c>
      <c r="E12346" t="s">
        <v>1958</v>
      </c>
      <c r="F12346">
        <v>1</v>
      </c>
      <c r="G12346">
        <v>2</v>
      </c>
      <c r="H12346">
        <v>1.9843995999544899</v>
      </c>
      <c r="I12346">
        <v>137.50250210001801</v>
      </c>
      <c r="J12346" t="s">
        <v>14</v>
      </c>
      <c r="K12346" t="b">
        <v>0</v>
      </c>
      <c r="L12346">
        <v>1.27911390003283</v>
      </c>
      <c r="M12346">
        <v>100.79545499995599</v>
      </c>
      <c r="N12346">
        <v>2</v>
      </c>
      <c r="O12346">
        <v>0.107560900039971</v>
      </c>
      <c r="P12346">
        <v>101.041083299962</v>
      </c>
    </row>
    <row r="12347" spans="1:16" x14ac:dyDescent="0.3">
      <c r="A12347">
        <v>35</v>
      </c>
      <c r="B12347">
        <v>1</v>
      </c>
      <c r="C12347">
        <v>1</v>
      </c>
      <c r="D12347">
        <v>5</v>
      </c>
      <c r="E12347" t="s">
        <v>1682</v>
      </c>
      <c r="F12347" t="s">
        <v>13</v>
      </c>
      <c r="G12347">
        <v>2</v>
      </c>
      <c r="H12347" t="s">
        <v>13</v>
      </c>
      <c r="I12347" t="s">
        <v>13</v>
      </c>
      <c r="J12347" t="s">
        <v>14</v>
      </c>
      <c r="K12347" t="b">
        <v>1</v>
      </c>
      <c r="L12347">
        <v>1.0373924000305099</v>
      </c>
      <c r="M12347">
        <v>102.587285099959</v>
      </c>
      <c r="N12347">
        <v>3</v>
      </c>
      <c r="O12347">
        <v>0.13094419997651099</v>
      </c>
      <c r="P12347">
        <v>102.792698999983</v>
      </c>
    </row>
    <row r="12348" spans="1:16" x14ac:dyDescent="0.3">
      <c r="A12348">
        <v>35</v>
      </c>
      <c r="B12348">
        <v>1</v>
      </c>
      <c r="C12348">
        <v>1</v>
      </c>
      <c r="D12348">
        <v>5</v>
      </c>
      <c r="E12348" t="s">
        <v>173</v>
      </c>
      <c r="F12348">
        <v>1</v>
      </c>
      <c r="G12348">
        <v>2</v>
      </c>
      <c r="H12348">
        <v>1.9845461000222699</v>
      </c>
      <c r="I12348">
        <v>145.00260680000099</v>
      </c>
      <c r="J12348" t="s">
        <v>16</v>
      </c>
      <c r="K12348" t="b">
        <v>1</v>
      </c>
      <c r="L12348">
        <v>1.1850187000236501</v>
      </c>
      <c r="M12348">
        <v>104.48487329995299</v>
      </c>
      <c r="N12348">
        <v>2</v>
      </c>
      <c r="O12348">
        <v>0.82578939996892597</v>
      </c>
      <c r="P12348">
        <v>105.49531819997399</v>
      </c>
    </row>
    <row r="12349" spans="1:16" x14ac:dyDescent="0.3">
      <c r="A12349">
        <v>35</v>
      </c>
      <c r="B12349">
        <v>1</v>
      </c>
      <c r="C12349">
        <v>1</v>
      </c>
      <c r="D12349">
        <v>5</v>
      </c>
      <c r="E12349" t="s">
        <v>985</v>
      </c>
      <c r="F12349" t="s">
        <v>13</v>
      </c>
      <c r="G12349">
        <v>2</v>
      </c>
      <c r="H12349" t="s">
        <v>13</v>
      </c>
      <c r="I12349" t="s">
        <v>13</v>
      </c>
      <c r="J12349" t="s">
        <v>16</v>
      </c>
      <c r="K12349" t="b">
        <v>0</v>
      </c>
      <c r="L12349">
        <v>0.95877149997977495</v>
      </c>
      <c r="M12349">
        <v>106.97511639999</v>
      </c>
      <c r="N12349">
        <v>3</v>
      </c>
      <c r="O12349">
        <v>9.8667300015222295E-2</v>
      </c>
      <c r="P12349">
        <v>107.25611919997</v>
      </c>
    </row>
    <row r="12350" spans="1:16" x14ac:dyDescent="0.3">
      <c r="A12350">
        <v>35</v>
      </c>
      <c r="B12350">
        <v>1</v>
      </c>
      <c r="C12350">
        <v>1</v>
      </c>
      <c r="D12350">
        <v>5</v>
      </c>
      <c r="E12350" t="s">
        <v>251</v>
      </c>
      <c r="F12350">
        <v>1</v>
      </c>
      <c r="G12350">
        <v>2</v>
      </c>
      <c r="H12350">
        <v>1.98444909998216</v>
      </c>
      <c r="I12350">
        <v>132.502380800026</v>
      </c>
      <c r="J12350" t="s">
        <v>16</v>
      </c>
      <c r="K12350" t="b">
        <v>1</v>
      </c>
      <c r="L12350">
        <v>1.1303904000087599</v>
      </c>
      <c r="M12350">
        <v>108.89674019999801</v>
      </c>
      <c r="N12350">
        <v>3</v>
      </c>
      <c r="O12350">
        <v>4.0132199996151002E-2</v>
      </c>
      <c r="P12350">
        <v>109.069686100003</v>
      </c>
    </row>
    <row r="12351" spans="1:16" x14ac:dyDescent="0.3">
      <c r="A12351">
        <v>35</v>
      </c>
      <c r="B12351">
        <v>1</v>
      </c>
      <c r="C12351">
        <v>1</v>
      </c>
      <c r="D12351">
        <v>5</v>
      </c>
      <c r="E12351" t="s">
        <v>305</v>
      </c>
      <c r="F12351">
        <v>1</v>
      </c>
      <c r="G12351">
        <v>2</v>
      </c>
      <c r="H12351">
        <v>1.98352930002147</v>
      </c>
      <c r="I12351">
        <v>97.501712500001304</v>
      </c>
      <c r="J12351" t="s">
        <v>14</v>
      </c>
      <c r="K12351" t="b">
        <v>0</v>
      </c>
      <c r="L12351">
        <v>0.94554450002033297</v>
      </c>
      <c r="M12351">
        <v>110.52843700000101</v>
      </c>
      <c r="N12351">
        <v>2</v>
      </c>
      <c r="O12351">
        <v>0.162004699988756</v>
      </c>
      <c r="P12351">
        <v>110.807539000001</v>
      </c>
    </row>
    <row r="12352" spans="1:16" x14ac:dyDescent="0.3">
      <c r="A12352">
        <v>35</v>
      </c>
      <c r="B12352">
        <v>1</v>
      </c>
      <c r="C12352">
        <v>1</v>
      </c>
      <c r="D12352">
        <v>5</v>
      </c>
      <c r="E12352" t="s">
        <v>351</v>
      </c>
      <c r="F12352" t="s">
        <v>13</v>
      </c>
      <c r="G12352">
        <v>2</v>
      </c>
      <c r="H12352" t="s">
        <v>13</v>
      </c>
      <c r="I12352" t="s">
        <v>13</v>
      </c>
      <c r="J12352" t="s">
        <v>16</v>
      </c>
      <c r="K12352" t="b">
        <v>0</v>
      </c>
      <c r="L12352">
        <v>0.80850729998201099</v>
      </c>
      <c r="M12352">
        <v>112.124830799992</v>
      </c>
      <c r="N12352">
        <v>3</v>
      </c>
      <c r="O12352">
        <v>0.211985400004778</v>
      </c>
      <c r="P12352">
        <v>112.481623899948</v>
      </c>
    </row>
    <row r="12353" spans="1:16" x14ac:dyDescent="0.3">
      <c r="A12353">
        <v>35</v>
      </c>
      <c r="B12353">
        <v>1</v>
      </c>
      <c r="C12353">
        <v>1</v>
      </c>
      <c r="D12353">
        <v>5</v>
      </c>
      <c r="E12353" t="s">
        <v>541</v>
      </c>
      <c r="F12353" t="s">
        <v>13</v>
      </c>
      <c r="G12353">
        <v>2</v>
      </c>
      <c r="H12353" t="s">
        <v>13</v>
      </c>
      <c r="I12353" t="s">
        <v>13</v>
      </c>
      <c r="J12353" t="s">
        <v>14</v>
      </c>
      <c r="K12353" t="b">
        <v>1</v>
      </c>
      <c r="L12353">
        <v>0.83898330002557497</v>
      </c>
      <c r="M12353">
        <v>113.838523599959</v>
      </c>
      <c r="N12353">
        <v>3</v>
      </c>
      <c r="O12353">
        <v>0.172886000014842</v>
      </c>
      <c r="P12353">
        <v>114.13835439999799</v>
      </c>
    </row>
    <row r="12354" spans="1:16" x14ac:dyDescent="0.3">
      <c r="A12354">
        <v>35</v>
      </c>
      <c r="B12354">
        <v>1</v>
      </c>
      <c r="C12354">
        <v>1</v>
      </c>
      <c r="D12354">
        <v>5</v>
      </c>
      <c r="E12354" t="s">
        <v>1702</v>
      </c>
      <c r="F12354">
        <v>1</v>
      </c>
      <c r="G12354">
        <v>2</v>
      </c>
      <c r="H12354">
        <v>1.98295700002927</v>
      </c>
      <c r="I12354">
        <v>67.501117400010102</v>
      </c>
      <c r="J12354" t="s">
        <v>16</v>
      </c>
      <c r="K12354" t="b">
        <v>1</v>
      </c>
      <c r="L12354">
        <v>0.88230280001880601</v>
      </c>
      <c r="M12354">
        <v>115.53186599997601</v>
      </c>
      <c r="N12354">
        <v>3</v>
      </c>
      <c r="O12354">
        <v>0.1632650999818</v>
      </c>
      <c r="P12354">
        <v>115.856852900004</v>
      </c>
    </row>
    <row r="12355" spans="1:16" x14ac:dyDescent="0.3">
      <c r="A12355">
        <v>35</v>
      </c>
      <c r="B12355">
        <v>1</v>
      </c>
      <c r="C12355">
        <v>1</v>
      </c>
      <c r="D12355">
        <v>5</v>
      </c>
      <c r="E12355" t="s">
        <v>1720</v>
      </c>
      <c r="F12355" t="s">
        <v>13</v>
      </c>
      <c r="G12355">
        <v>2</v>
      </c>
      <c r="H12355" t="s">
        <v>13</v>
      </c>
      <c r="I12355" t="s">
        <v>13</v>
      </c>
      <c r="J12355" t="s">
        <v>16</v>
      </c>
      <c r="K12355" t="b">
        <v>0</v>
      </c>
      <c r="L12355">
        <v>0.93662039999617297</v>
      </c>
      <c r="M12355">
        <v>117.30306799995</v>
      </c>
      <c r="N12355">
        <v>3</v>
      </c>
      <c r="O12355">
        <v>9.7146700019948198E-2</v>
      </c>
      <c r="P12355">
        <v>117.558583199978</v>
      </c>
    </row>
    <row r="12356" spans="1:16" x14ac:dyDescent="0.3">
      <c r="A12356">
        <v>35</v>
      </c>
      <c r="B12356">
        <v>1</v>
      </c>
      <c r="C12356">
        <v>1</v>
      </c>
      <c r="D12356">
        <v>5</v>
      </c>
      <c r="E12356" t="s">
        <v>1800</v>
      </c>
      <c r="F12356" t="s">
        <v>13</v>
      </c>
      <c r="G12356">
        <v>2</v>
      </c>
      <c r="H12356" t="s">
        <v>13</v>
      </c>
      <c r="I12356" t="s">
        <v>13</v>
      </c>
      <c r="J12356" t="s">
        <v>14</v>
      </c>
      <c r="K12356" t="b">
        <v>1</v>
      </c>
      <c r="L12356">
        <v>1.62378779996652</v>
      </c>
      <c r="M12356">
        <v>119.69030929997101</v>
      </c>
      <c r="N12356">
        <v>3</v>
      </c>
      <c r="O12356">
        <v>5.6646800017915701E-2</v>
      </c>
      <c r="P12356">
        <v>119.878173299949</v>
      </c>
    </row>
    <row r="12357" spans="1:16" x14ac:dyDescent="0.3">
      <c r="A12357">
        <v>35</v>
      </c>
      <c r="B12357">
        <v>1</v>
      </c>
      <c r="C12357">
        <v>1</v>
      </c>
      <c r="D12357">
        <v>5</v>
      </c>
      <c r="E12357" t="s">
        <v>584</v>
      </c>
      <c r="F12357">
        <v>1</v>
      </c>
      <c r="G12357">
        <v>2</v>
      </c>
      <c r="H12357">
        <v>1.9845753000117801</v>
      </c>
      <c r="I12357">
        <v>140.00252100004599</v>
      </c>
      <c r="J12357" t="s">
        <v>16</v>
      </c>
      <c r="K12357" t="b">
        <v>1</v>
      </c>
      <c r="L12357">
        <v>1.30606840003748</v>
      </c>
      <c r="M12357">
        <v>121.689113699947</v>
      </c>
      <c r="N12357">
        <v>3</v>
      </c>
      <c r="O12357">
        <v>8.1685900047887103E-2</v>
      </c>
      <c r="P12357">
        <v>121.895298799966</v>
      </c>
    </row>
    <row r="12358" spans="1:16" x14ac:dyDescent="0.3">
      <c r="A12358">
        <v>35</v>
      </c>
      <c r="B12358">
        <v>1</v>
      </c>
      <c r="C12358">
        <v>1</v>
      </c>
      <c r="D12358">
        <v>5</v>
      </c>
      <c r="E12358" t="s">
        <v>1618</v>
      </c>
      <c r="F12358">
        <v>1</v>
      </c>
      <c r="G12358">
        <v>2</v>
      </c>
      <c r="H12358">
        <v>1.98411770001985</v>
      </c>
      <c r="I12358">
        <v>115.002184300043</v>
      </c>
      <c r="J12358" t="s">
        <v>16</v>
      </c>
      <c r="K12358" t="b">
        <v>1</v>
      </c>
      <c r="L12358">
        <v>0.95201499998802297</v>
      </c>
      <c r="M12358">
        <v>123.368308799982</v>
      </c>
      <c r="N12358">
        <v>2</v>
      </c>
      <c r="O12358">
        <v>6.8952500005252701E-2</v>
      </c>
      <c r="P12358">
        <v>123.65044879994799</v>
      </c>
    </row>
    <row r="12359" spans="1:16" x14ac:dyDescent="0.3">
      <c r="A12359">
        <v>35</v>
      </c>
      <c r="B12359">
        <v>1</v>
      </c>
      <c r="C12359">
        <v>1</v>
      </c>
      <c r="D12359">
        <v>5</v>
      </c>
      <c r="E12359" t="s">
        <v>1802</v>
      </c>
      <c r="F12359">
        <v>1</v>
      </c>
      <c r="G12359">
        <v>2</v>
      </c>
      <c r="H12359">
        <v>1.98186050000368</v>
      </c>
      <c r="I12359">
        <v>20.000323900021598</v>
      </c>
      <c r="J12359" t="s">
        <v>14</v>
      </c>
      <c r="K12359" t="b">
        <v>0</v>
      </c>
      <c r="L12359">
        <v>1.20464080001693</v>
      </c>
      <c r="M12359">
        <v>125.37080139998599</v>
      </c>
      <c r="N12359">
        <v>3</v>
      </c>
      <c r="O12359">
        <v>0.73819479998201099</v>
      </c>
      <c r="P12359">
        <v>126.25580659997701</v>
      </c>
    </row>
    <row r="12360" spans="1:16" x14ac:dyDescent="0.3">
      <c r="A12360">
        <v>35</v>
      </c>
      <c r="B12360">
        <v>1</v>
      </c>
      <c r="C12360">
        <v>1</v>
      </c>
      <c r="D12360">
        <v>5</v>
      </c>
      <c r="E12360" t="s">
        <v>252</v>
      </c>
      <c r="F12360">
        <v>1</v>
      </c>
      <c r="G12360">
        <v>2</v>
      </c>
      <c r="H12360">
        <v>1.9839444999815901</v>
      </c>
      <c r="I12360">
        <v>105.001929400023</v>
      </c>
      <c r="J12360" t="s">
        <v>16</v>
      </c>
      <c r="K12360" t="b">
        <v>1</v>
      </c>
      <c r="L12360">
        <v>1.6884219999774399</v>
      </c>
      <c r="M12360">
        <v>128.454508900002</v>
      </c>
      <c r="N12360">
        <v>3</v>
      </c>
      <c r="O12360">
        <v>9.9745500017888802E-2</v>
      </c>
      <c r="P12360">
        <v>128.74521109997301</v>
      </c>
    </row>
    <row r="12361" spans="1:16" x14ac:dyDescent="0.3">
      <c r="A12361">
        <v>35</v>
      </c>
      <c r="B12361">
        <v>1</v>
      </c>
      <c r="C12361">
        <v>1</v>
      </c>
      <c r="D12361">
        <v>5</v>
      </c>
      <c r="E12361" t="s">
        <v>994</v>
      </c>
      <c r="F12361">
        <v>1</v>
      </c>
      <c r="G12361">
        <v>2</v>
      </c>
      <c r="H12361">
        <v>1.9844133000005999</v>
      </c>
      <c r="I12361">
        <v>130.00235330004901</v>
      </c>
      <c r="J12361" t="s">
        <v>16</v>
      </c>
      <c r="K12361" t="b">
        <v>1</v>
      </c>
      <c r="L12361">
        <v>1.1419098000042101</v>
      </c>
      <c r="M12361">
        <v>130.40816739998999</v>
      </c>
      <c r="N12361">
        <v>2</v>
      </c>
      <c r="O12361">
        <v>0.13210580003215</v>
      </c>
      <c r="P12361">
        <v>130.72155939997199</v>
      </c>
    </row>
    <row r="12362" spans="1:16" x14ac:dyDescent="0.3">
      <c r="A12362">
        <v>35</v>
      </c>
      <c r="B12362">
        <v>2</v>
      </c>
      <c r="C12362">
        <v>0</v>
      </c>
      <c r="D12362">
        <v>3</v>
      </c>
      <c r="E12362" t="s">
        <v>1366</v>
      </c>
      <c r="F12362">
        <v>1</v>
      </c>
      <c r="G12362">
        <v>1</v>
      </c>
      <c r="H12362">
        <v>1.9843634999706401</v>
      </c>
      <c r="I12362">
        <v>107.501728200004</v>
      </c>
      <c r="J12362" t="s">
        <v>16</v>
      </c>
      <c r="K12362" t="b">
        <v>1</v>
      </c>
      <c r="L12362">
        <v>3.45169779995922</v>
      </c>
      <c r="M12362">
        <v>3.4517294000252199</v>
      </c>
      <c r="N12362">
        <v>3</v>
      </c>
      <c r="O12362">
        <v>0.44055669999215802</v>
      </c>
      <c r="P12362">
        <v>4.0904857999994402</v>
      </c>
    </row>
    <row r="12363" spans="1:16" x14ac:dyDescent="0.3">
      <c r="A12363">
        <v>35</v>
      </c>
      <c r="B12363">
        <v>2</v>
      </c>
      <c r="C12363">
        <v>0</v>
      </c>
      <c r="D12363">
        <v>3</v>
      </c>
      <c r="E12363" t="s">
        <v>95</v>
      </c>
      <c r="F12363">
        <v>1</v>
      </c>
      <c r="G12363">
        <v>1</v>
      </c>
      <c r="H12363">
        <v>1.9831864999723601</v>
      </c>
      <c r="I12363">
        <v>45.0007821000181</v>
      </c>
      <c r="J12363" t="s">
        <v>16</v>
      </c>
      <c r="K12363" t="b">
        <v>1</v>
      </c>
      <c r="L12363">
        <v>1.2223525000154001</v>
      </c>
      <c r="M12363">
        <v>5.8221477000042796</v>
      </c>
      <c r="N12363">
        <v>3</v>
      </c>
      <c r="O12363">
        <v>0.25004180002724802</v>
      </c>
      <c r="P12363">
        <v>6.2601408999762498</v>
      </c>
    </row>
    <row r="12364" spans="1:16" x14ac:dyDescent="0.3">
      <c r="A12364">
        <v>35</v>
      </c>
      <c r="B12364">
        <v>2</v>
      </c>
      <c r="C12364">
        <v>0</v>
      </c>
      <c r="D12364">
        <v>3</v>
      </c>
      <c r="E12364" t="s">
        <v>1705</v>
      </c>
      <c r="F12364" t="s">
        <v>13</v>
      </c>
      <c r="G12364">
        <v>1</v>
      </c>
      <c r="H12364" t="s">
        <v>13</v>
      </c>
      <c r="I12364" t="s">
        <v>13</v>
      </c>
      <c r="J12364" t="s">
        <v>14</v>
      </c>
      <c r="K12364" t="b">
        <v>1</v>
      </c>
      <c r="L12364">
        <v>1.1566735000233199</v>
      </c>
      <c r="M12364">
        <v>7.9232603000127702</v>
      </c>
      <c r="N12364">
        <v>3</v>
      </c>
      <c r="O12364">
        <v>0.36034279997693403</v>
      </c>
      <c r="P12364">
        <v>8.4263040000223608</v>
      </c>
    </row>
    <row r="12365" spans="1:16" x14ac:dyDescent="0.3">
      <c r="A12365">
        <v>35</v>
      </c>
      <c r="B12365">
        <v>2</v>
      </c>
      <c r="C12365">
        <v>0</v>
      </c>
      <c r="D12365">
        <v>3</v>
      </c>
      <c r="E12365" t="s">
        <v>1481</v>
      </c>
      <c r="F12365">
        <v>1</v>
      </c>
      <c r="G12365">
        <v>1</v>
      </c>
      <c r="H12365">
        <v>1.9836234999820599</v>
      </c>
      <c r="I12365">
        <v>60.001097100030201</v>
      </c>
      <c r="J12365" t="s">
        <v>16</v>
      </c>
      <c r="K12365" t="b">
        <v>1</v>
      </c>
      <c r="L12365">
        <v>1.27176989999134</v>
      </c>
      <c r="M12365">
        <v>10.204904799989899</v>
      </c>
      <c r="N12365">
        <v>3</v>
      </c>
      <c r="O12365">
        <v>0.36051380005665101</v>
      </c>
      <c r="P12365">
        <v>10.7704498000094</v>
      </c>
    </row>
    <row r="12366" spans="1:16" x14ac:dyDescent="0.3">
      <c r="A12366">
        <v>35</v>
      </c>
      <c r="B12366">
        <v>2</v>
      </c>
      <c r="C12366">
        <v>0</v>
      </c>
      <c r="D12366">
        <v>3</v>
      </c>
      <c r="E12366" t="s">
        <v>2074</v>
      </c>
      <c r="F12366" t="s">
        <v>13</v>
      </c>
      <c r="G12366">
        <v>1</v>
      </c>
      <c r="H12366" t="s">
        <v>13</v>
      </c>
      <c r="I12366" t="s">
        <v>13</v>
      </c>
      <c r="J12366" t="s">
        <v>16</v>
      </c>
      <c r="K12366" t="b">
        <v>0</v>
      </c>
      <c r="L12366">
        <v>2.1449732999899398</v>
      </c>
      <c r="M12366">
        <v>13.428078699973399</v>
      </c>
      <c r="N12366">
        <v>2</v>
      </c>
      <c r="O12366">
        <v>0.219722900015768</v>
      </c>
      <c r="P12366">
        <v>13.8377007999807</v>
      </c>
    </row>
    <row r="12367" spans="1:16" x14ac:dyDescent="0.3">
      <c r="A12367">
        <v>35</v>
      </c>
      <c r="B12367">
        <v>2</v>
      </c>
      <c r="C12367">
        <v>0</v>
      </c>
      <c r="D12367">
        <v>3</v>
      </c>
      <c r="E12367" t="s">
        <v>447</v>
      </c>
      <c r="F12367" t="s">
        <v>13</v>
      </c>
      <c r="G12367">
        <v>1</v>
      </c>
      <c r="H12367" t="s">
        <v>13</v>
      </c>
      <c r="I12367" t="s">
        <v>13</v>
      </c>
      <c r="J12367" t="s">
        <v>14</v>
      </c>
      <c r="K12367" t="b">
        <v>1</v>
      </c>
      <c r="L12367">
        <v>1.04074899997795</v>
      </c>
      <c r="M12367">
        <v>15.3906971000251</v>
      </c>
      <c r="N12367">
        <v>3</v>
      </c>
      <c r="O12367">
        <v>0.48055680003017198</v>
      </c>
      <c r="P12367">
        <v>15.986622700002</v>
      </c>
    </row>
    <row r="12368" spans="1:16" x14ac:dyDescent="0.3">
      <c r="A12368">
        <v>35</v>
      </c>
      <c r="B12368">
        <v>2</v>
      </c>
      <c r="C12368">
        <v>0</v>
      </c>
      <c r="D12368">
        <v>3</v>
      </c>
      <c r="E12368" t="s">
        <v>336</v>
      </c>
      <c r="F12368">
        <v>1</v>
      </c>
      <c r="G12368">
        <v>1</v>
      </c>
      <c r="H12368">
        <v>1.9850794999510999</v>
      </c>
      <c r="I12368">
        <v>137.50224100000901</v>
      </c>
      <c r="J12368" t="s">
        <v>16</v>
      </c>
      <c r="K12368" t="b">
        <v>1</v>
      </c>
      <c r="L12368">
        <v>2.9999378999927999</v>
      </c>
      <c r="M12368">
        <v>19.499889499973499</v>
      </c>
      <c r="N12368">
        <v>1</v>
      </c>
      <c r="O12368">
        <v>0.54457530000945598</v>
      </c>
      <c r="P12368">
        <v>20.226557200017901</v>
      </c>
    </row>
    <row r="12369" spans="1:16" x14ac:dyDescent="0.3">
      <c r="A12369">
        <v>35</v>
      </c>
      <c r="B12369">
        <v>2</v>
      </c>
      <c r="C12369">
        <v>0</v>
      </c>
      <c r="D12369">
        <v>3</v>
      </c>
      <c r="E12369" t="s">
        <v>1253</v>
      </c>
      <c r="F12369">
        <v>1</v>
      </c>
      <c r="G12369">
        <v>1</v>
      </c>
      <c r="H12369">
        <v>1.9840307999984399</v>
      </c>
      <c r="I12369">
        <v>87.5014722000342</v>
      </c>
      <c r="J12369" t="s">
        <v>16</v>
      </c>
      <c r="K12369" t="b">
        <v>1</v>
      </c>
      <c r="L12369">
        <v>2.2225286999600899</v>
      </c>
      <c r="M12369">
        <v>22.955796800029901</v>
      </c>
      <c r="N12369">
        <v>3</v>
      </c>
      <c r="O12369">
        <v>0.107617600006051</v>
      </c>
      <c r="P12369">
        <v>23.2216477000038</v>
      </c>
    </row>
    <row r="12370" spans="1:16" x14ac:dyDescent="0.3">
      <c r="A12370">
        <v>35</v>
      </c>
      <c r="B12370">
        <v>2</v>
      </c>
      <c r="C12370">
        <v>0</v>
      </c>
      <c r="D12370">
        <v>3</v>
      </c>
      <c r="E12370" t="s">
        <v>1020</v>
      </c>
      <c r="F12370" t="s">
        <v>13</v>
      </c>
      <c r="G12370">
        <v>1</v>
      </c>
      <c r="H12370" t="s">
        <v>13</v>
      </c>
      <c r="I12370" t="s">
        <v>13</v>
      </c>
      <c r="J12370" t="s">
        <v>16</v>
      </c>
      <c r="K12370" t="b">
        <v>0</v>
      </c>
      <c r="L12370">
        <v>1.1491446999716599</v>
      </c>
      <c r="M12370">
        <v>24.882305599981901</v>
      </c>
      <c r="N12370">
        <v>2</v>
      </c>
      <c r="O12370">
        <v>0.24894469999708199</v>
      </c>
      <c r="P12370">
        <v>25.2828697999939</v>
      </c>
    </row>
    <row r="12371" spans="1:16" x14ac:dyDescent="0.3">
      <c r="A12371">
        <v>35</v>
      </c>
      <c r="B12371">
        <v>2</v>
      </c>
      <c r="C12371">
        <v>0</v>
      </c>
      <c r="D12371">
        <v>3</v>
      </c>
      <c r="E12371" t="s">
        <v>17</v>
      </c>
      <c r="F12371" t="s">
        <v>13</v>
      </c>
      <c r="G12371">
        <v>1</v>
      </c>
      <c r="H12371" t="s">
        <v>13</v>
      </c>
      <c r="I12371" t="s">
        <v>13</v>
      </c>
      <c r="J12371" t="s">
        <v>14</v>
      </c>
      <c r="K12371" t="b">
        <v>1</v>
      </c>
      <c r="L12371">
        <v>1.1992919999756899</v>
      </c>
      <c r="M12371">
        <v>26.9992154000211</v>
      </c>
      <c r="N12371">
        <v>3</v>
      </c>
      <c r="O12371">
        <v>0.18120470002759201</v>
      </c>
      <c r="P12371">
        <v>27.295138699992101</v>
      </c>
    </row>
    <row r="12372" spans="1:16" x14ac:dyDescent="0.3">
      <c r="A12372">
        <v>35</v>
      </c>
      <c r="B12372">
        <v>2</v>
      </c>
      <c r="C12372">
        <v>0</v>
      </c>
      <c r="D12372">
        <v>3</v>
      </c>
      <c r="E12372" t="s">
        <v>875</v>
      </c>
      <c r="F12372">
        <v>1</v>
      </c>
      <c r="G12372">
        <v>1</v>
      </c>
      <c r="H12372">
        <v>1.98276789998636</v>
      </c>
      <c r="I12372">
        <v>20.000383000006</v>
      </c>
      <c r="J12372" t="s">
        <v>14</v>
      </c>
      <c r="K12372" t="b">
        <v>0</v>
      </c>
      <c r="L12372">
        <v>1.05948669998907</v>
      </c>
      <c r="M12372">
        <v>28.859409000026101</v>
      </c>
      <c r="N12372">
        <v>3</v>
      </c>
      <c r="O12372">
        <v>0.16090509999776301</v>
      </c>
      <c r="P12372">
        <v>29.186794399982301</v>
      </c>
    </row>
    <row r="12373" spans="1:16" x14ac:dyDescent="0.3">
      <c r="A12373">
        <v>35</v>
      </c>
      <c r="B12373">
        <v>2</v>
      </c>
      <c r="C12373">
        <v>0</v>
      </c>
      <c r="D12373">
        <v>3</v>
      </c>
      <c r="E12373" t="s">
        <v>1984</v>
      </c>
      <c r="F12373">
        <v>1</v>
      </c>
      <c r="G12373">
        <v>1</v>
      </c>
      <c r="H12373">
        <v>1.98249669995857</v>
      </c>
      <c r="I12373">
        <v>7.5002081000129701</v>
      </c>
      <c r="J12373" t="s">
        <v>16</v>
      </c>
      <c r="K12373" t="b">
        <v>1</v>
      </c>
      <c r="L12373">
        <v>3.4713999000378002</v>
      </c>
      <c r="M12373">
        <v>33.171247199992699</v>
      </c>
      <c r="N12373">
        <v>2</v>
      </c>
      <c r="O12373">
        <v>0.86109739996027201</v>
      </c>
      <c r="P12373">
        <v>34.2391926000128</v>
      </c>
    </row>
    <row r="12374" spans="1:16" x14ac:dyDescent="0.3">
      <c r="A12374">
        <v>35</v>
      </c>
      <c r="B12374">
        <v>2</v>
      </c>
      <c r="C12374">
        <v>0</v>
      </c>
      <c r="D12374">
        <v>3</v>
      </c>
      <c r="E12374" t="s">
        <v>172</v>
      </c>
      <c r="F12374">
        <v>1</v>
      </c>
      <c r="G12374">
        <v>1</v>
      </c>
      <c r="H12374">
        <v>1.98338140000124</v>
      </c>
      <c r="I12374">
        <v>50.000844100024601</v>
      </c>
      <c r="J12374" t="s">
        <v>16</v>
      </c>
      <c r="K12374" t="b">
        <v>1</v>
      </c>
      <c r="L12374">
        <v>0.95134829997550696</v>
      </c>
      <c r="M12374">
        <v>35.701101700018597</v>
      </c>
      <c r="N12374">
        <v>2</v>
      </c>
      <c r="O12374">
        <v>0.34426760004134899</v>
      </c>
      <c r="P12374">
        <v>36.210210999997798</v>
      </c>
    </row>
    <row r="12375" spans="1:16" x14ac:dyDescent="0.3">
      <c r="A12375">
        <v>35</v>
      </c>
      <c r="B12375">
        <v>2</v>
      </c>
      <c r="C12375">
        <v>0</v>
      </c>
      <c r="D12375">
        <v>3</v>
      </c>
      <c r="E12375" t="s">
        <v>504</v>
      </c>
      <c r="F12375" t="s">
        <v>13</v>
      </c>
      <c r="G12375">
        <v>1</v>
      </c>
      <c r="H12375" t="s">
        <v>13</v>
      </c>
      <c r="I12375" t="s">
        <v>13</v>
      </c>
      <c r="J12375" t="s">
        <v>14</v>
      </c>
      <c r="K12375" t="b">
        <v>1</v>
      </c>
      <c r="L12375">
        <v>1.08002200000919</v>
      </c>
      <c r="M12375">
        <v>37.7963983999798</v>
      </c>
      <c r="N12375">
        <v>3</v>
      </c>
      <c r="O12375">
        <v>0.71483070001704596</v>
      </c>
      <c r="P12375">
        <v>38.668688200006699</v>
      </c>
    </row>
    <row r="12376" spans="1:16" x14ac:dyDescent="0.3">
      <c r="A12376">
        <v>35</v>
      </c>
      <c r="B12376">
        <v>2</v>
      </c>
      <c r="C12376">
        <v>0</v>
      </c>
      <c r="D12376">
        <v>3</v>
      </c>
      <c r="E12376" t="s">
        <v>297</v>
      </c>
      <c r="F12376">
        <v>1</v>
      </c>
      <c r="G12376">
        <v>1</v>
      </c>
      <c r="H12376">
        <v>1.9843373000039699</v>
      </c>
      <c r="I12376">
        <v>105.00170950003699</v>
      </c>
      <c r="J12376" t="s">
        <v>16</v>
      </c>
      <c r="K12376" t="b">
        <v>1</v>
      </c>
      <c r="L12376">
        <v>1.0886136000044599</v>
      </c>
      <c r="M12376">
        <v>40.271864900016197</v>
      </c>
      <c r="N12376">
        <v>3</v>
      </c>
      <c r="O12376">
        <v>0.139045500021894</v>
      </c>
      <c r="P12376">
        <v>40.5409652999952</v>
      </c>
    </row>
    <row r="12377" spans="1:16" x14ac:dyDescent="0.3">
      <c r="A12377">
        <v>35</v>
      </c>
      <c r="B12377">
        <v>2</v>
      </c>
      <c r="C12377">
        <v>0</v>
      </c>
      <c r="D12377">
        <v>3</v>
      </c>
      <c r="E12377" t="s">
        <v>1145</v>
      </c>
      <c r="F12377" t="s">
        <v>13</v>
      </c>
      <c r="G12377">
        <v>1</v>
      </c>
      <c r="H12377" t="s">
        <v>13</v>
      </c>
      <c r="I12377" t="s">
        <v>13</v>
      </c>
      <c r="J12377" t="s">
        <v>14</v>
      </c>
      <c r="K12377" t="b">
        <v>1</v>
      </c>
      <c r="L12377">
        <v>1.86129079997772</v>
      </c>
      <c r="M12377">
        <v>42.911199700029101</v>
      </c>
      <c r="N12377">
        <v>2</v>
      </c>
      <c r="O12377">
        <v>0.31215810001594901</v>
      </c>
      <c r="P12377">
        <v>43.338023799995398</v>
      </c>
    </row>
    <row r="12378" spans="1:16" x14ac:dyDescent="0.3">
      <c r="A12378">
        <v>35</v>
      </c>
      <c r="B12378">
        <v>2</v>
      </c>
      <c r="C12378">
        <v>0</v>
      </c>
      <c r="D12378">
        <v>3</v>
      </c>
      <c r="E12378" t="s">
        <v>133</v>
      </c>
      <c r="F12378" t="s">
        <v>13</v>
      </c>
      <c r="G12378">
        <v>1</v>
      </c>
      <c r="H12378" t="s">
        <v>13</v>
      </c>
      <c r="I12378" t="s">
        <v>13</v>
      </c>
      <c r="J12378" t="s">
        <v>14</v>
      </c>
      <c r="K12378" t="b">
        <v>1</v>
      </c>
      <c r="L12378">
        <v>1.0409204000025101</v>
      </c>
      <c r="M12378">
        <v>44.890575300028999</v>
      </c>
      <c r="N12378">
        <v>3</v>
      </c>
      <c r="O12378">
        <v>0.33817309996811701</v>
      </c>
      <c r="P12378">
        <v>45.348057500028503</v>
      </c>
    </row>
    <row r="12379" spans="1:16" x14ac:dyDescent="0.3">
      <c r="A12379">
        <v>35</v>
      </c>
      <c r="B12379">
        <v>2</v>
      </c>
      <c r="C12379">
        <v>0</v>
      </c>
      <c r="D12379">
        <v>3</v>
      </c>
      <c r="E12379" t="s">
        <v>1727</v>
      </c>
      <c r="F12379" t="s">
        <v>13</v>
      </c>
      <c r="G12379">
        <v>1</v>
      </c>
      <c r="H12379" t="s">
        <v>13</v>
      </c>
      <c r="I12379" t="s">
        <v>13</v>
      </c>
      <c r="J12379" t="s">
        <v>16</v>
      </c>
      <c r="K12379" t="b">
        <v>0</v>
      </c>
      <c r="L12379">
        <v>1.8257275000214599</v>
      </c>
      <c r="M12379">
        <v>47.692292199994</v>
      </c>
      <c r="N12379">
        <v>2</v>
      </c>
      <c r="O12379">
        <v>0.36128579999785898</v>
      </c>
      <c r="P12379">
        <v>48.243252600019296</v>
      </c>
    </row>
    <row r="12380" spans="1:16" x14ac:dyDescent="0.3">
      <c r="A12380">
        <v>35</v>
      </c>
      <c r="B12380">
        <v>2</v>
      </c>
      <c r="C12380">
        <v>0</v>
      </c>
      <c r="D12380">
        <v>3</v>
      </c>
      <c r="E12380" t="s">
        <v>1220</v>
      </c>
      <c r="F12380" t="s">
        <v>13</v>
      </c>
      <c r="G12380">
        <v>1</v>
      </c>
      <c r="H12380" t="s">
        <v>13</v>
      </c>
      <c r="I12380" t="s">
        <v>13</v>
      </c>
      <c r="J12380" t="s">
        <v>14</v>
      </c>
      <c r="K12380" t="b">
        <v>1</v>
      </c>
      <c r="L12380">
        <v>1.09544459998142</v>
      </c>
      <c r="M12380">
        <v>49.845246999990202</v>
      </c>
      <c r="N12380">
        <v>3</v>
      </c>
      <c r="O12380">
        <v>0.192461300001014</v>
      </c>
      <c r="P12380">
        <v>50.178371599991799</v>
      </c>
    </row>
    <row r="12381" spans="1:16" x14ac:dyDescent="0.3">
      <c r="A12381">
        <v>35</v>
      </c>
      <c r="B12381">
        <v>2</v>
      </c>
      <c r="C12381">
        <v>0</v>
      </c>
      <c r="D12381">
        <v>3</v>
      </c>
      <c r="E12381" t="s">
        <v>672</v>
      </c>
      <c r="F12381">
        <v>1</v>
      </c>
      <c r="G12381">
        <v>1</v>
      </c>
      <c r="H12381">
        <v>1.9830664999899501</v>
      </c>
      <c r="I12381">
        <v>35.000628000008902</v>
      </c>
      <c r="J12381" t="s">
        <v>14</v>
      </c>
      <c r="K12381" t="b">
        <v>0</v>
      </c>
      <c r="L12381">
        <v>1.2654449999681701</v>
      </c>
      <c r="M12381">
        <v>51.948649100028</v>
      </c>
      <c r="N12381">
        <v>3</v>
      </c>
      <c r="O12381">
        <v>0.15539979998720799</v>
      </c>
      <c r="P12381">
        <v>52.197334000025897</v>
      </c>
    </row>
    <row r="12382" spans="1:16" x14ac:dyDescent="0.3">
      <c r="A12382">
        <v>35</v>
      </c>
      <c r="B12382">
        <v>2</v>
      </c>
      <c r="C12382">
        <v>0</v>
      </c>
      <c r="D12382">
        <v>3</v>
      </c>
      <c r="E12382" t="s">
        <v>1113</v>
      </c>
      <c r="F12382">
        <v>1</v>
      </c>
      <c r="G12382">
        <v>1</v>
      </c>
      <c r="H12382">
        <v>1.9833142000134101</v>
      </c>
      <c r="I12382">
        <v>55.000937400036499</v>
      </c>
      <c r="J12382" t="s">
        <v>16</v>
      </c>
      <c r="K12382" t="b">
        <v>1</v>
      </c>
      <c r="L12382">
        <v>1.0267328000045399</v>
      </c>
      <c r="M12382">
        <v>53.743044800008697</v>
      </c>
      <c r="N12382">
        <v>2</v>
      </c>
      <c r="O12382">
        <v>0.24041909998050001</v>
      </c>
      <c r="P12382">
        <v>54.154299799993197</v>
      </c>
    </row>
    <row r="12383" spans="1:16" x14ac:dyDescent="0.3">
      <c r="A12383">
        <v>35</v>
      </c>
      <c r="B12383">
        <v>2</v>
      </c>
      <c r="C12383">
        <v>0</v>
      </c>
      <c r="D12383">
        <v>3</v>
      </c>
      <c r="E12383" t="s">
        <v>398</v>
      </c>
      <c r="F12383">
        <v>1</v>
      </c>
      <c r="G12383">
        <v>1</v>
      </c>
      <c r="H12383">
        <v>1.9832712000352299</v>
      </c>
      <c r="I12383">
        <v>47.500794399995399</v>
      </c>
      <c r="J12383" t="s">
        <v>14</v>
      </c>
      <c r="K12383" t="b">
        <v>0</v>
      </c>
      <c r="L12383">
        <v>1.14031539997086</v>
      </c>
      <c r="M12383">
        <v>55.806587000028202</v>
      </c>
      <c r="N12383">
        <v>3</v>
      </c>
      <c r="O12383">
        <v>0.15730419999454201</v>
      </c>
      <c r="P12383">
        <v>56.0951789999963</v>
      </c>
    </row>
    <row r="12384" spans="1:16" x14ac:dyDescent="0.3">
      <c r="A12384">
        <v>35</v>
      </c>
      <c r="B12384">
        <v>2</v>
      </c>
      <c r="C12384">
        <v>0</v>
      </c>
      <c r="D12384">
        <v>3</v>
      </c>
      <c r="E12384" t="s">
        <v>129</v>
      </c>
      <c r="F12384" t="s">
        <v>13</v>
      </c>
      <c r="G12384">
        <v>1</v>
      </c>
      <c r="H12384" t="s">
        <v>13</v>
      </c>
      <c r="I12384" t="s">
        <v>13</v>
      </c>
      <c r="J12384" t="s">
        <v>14</v>
      </c>
      <c r="K12384" t="b">
        <v>1</v>
      </c>
      <c r="L12384">
        <v>0.89228089997777704</v>
      </c>
      <c r="M12384">
        <v>57.491975600016303</v>
      </c>
      <c r="N12384">
        <v>3</v>
      </c>
      <c r="O12384">
        <v>0.21264109999174299</v>
      </c>
      <c r="P12384">
        <v>57.806647800025502</v>
      </c>
    </row>
    <row r="12385" spans="1:16" x14ac:dyDescent="0.3">
      <c r="A12385">
        <v>35</v>
      </c>
      <c r="B12385">
        <v>2</v>
      </c>
      <c r="C12385">
        <v>0</v>
      </c>
      <c r="D12385">
        <v>3</v>
      </c>
      <c r="E12385" t="s">
        <v>1767</v>
      </c>
      <c r="F12385">
        <v>1</v>
      </c>
      <c r="G12385">
        <v>1</v>
      </c>
      <c r="H12385">
        <v>1.9844757000100799</v>
      </c>
      <c r="I12385">
        <v>110.001783300017</v>
      </c>
      <c r="J12385" t="s">
        <v>16</v>
      </c>
      <c r="K12385" t="b">
        <v>1</v>
      </c>
      <c r="L12385">
        <v>1.8067848999635301</v>
      </c>
      <c r="M12385">
        <v>60.123200299974997</v>
      </c>
      <c r="N12385">
        <v>1</v>
      </c>
      <c r="O12385">
        <v>0.46146339998813302</v>
      </c>
      <c r="P12385">
        <v>60.767362800019299</v>
      </c>
    </row>
    <row r="12386" spans="1:16" x14ac:dyDescent="0.3">
      <c r="A12386">
        <v>35</v>
      </c>
      <c r="B12386">
        <v>2</v>
      </c>
      <c r="C12386">
        <v>0</v>
      </c>
      <c r="D12386">
        <v>3</v>
      </c>
      <c r="E12386" t="s">
        <v>1095</v>
      </c>
      <c r="F12386">
        <v>1</v>
      </c>
      <c r="G12386">
        <v>1</v>
      </c>
      <c r="H12386">
        <v>1.9845119999954499</v>
      </c>
      <c r="I12386">
        <v>115.00187110004499</v>
      </c>
      <c r="J12386" t="s">
        <v>14</v>
      </c>
      <c r="K12386" t="b">
        <v>0</v>
      </c>
      <c r="L12386">
        <v>0.99932760000228904</v>
      </c>
      <c r="M12386">
        <v>62.282386699982503</v>
      </c>
      <c r="N12386">
        <v>3</v>
      </c>
      <c r="O12386">
        <v>0.20034919999306999</v>
      </c>
      <c r="P12386">
        <v>62.634268100024201</v>
      </c>
    </row>
    <row r="12387" spans="1:16" x14ac:dyDescent="0.3">
      <c r="A12387">
        <v>35</v>
      </c>
      <c r="B12387">
        <v>2</v>
      </c>
      <c r="C12387">
        <v>0</v>
      </c>
      <c r="D12387">
        <v>3</v>
      </c>
      <c r="E12387" t="s">
        <v>1615</v>
      </c>
      <c r="F12387">
        <v>1</v>
      </c>
      <c r="G12387">
        <v>1</v>
      </c>
      <c r="H12387">
        <v>1.9849690000410201</v>
      </c>
      <c r="I12387">
        <v>135.00218609999899</v>
      </c>
      <c r="J12387" t="s">
        <v>16</v>
      </c>
      <c r="K12387" t="b">
        <v>1</v>
      </c>
      <c r="L12387">
        <v>0.98437660001218297</v>
      </c>
      <c r="M12387">
        <v>64.133967700006906</v>
      </c>
      <c r="N12387">
        <v>2</v>
      </c>
      <c r="O12387">
        <v>0.21264099999098099</v>
      </c>
      <c r="P12387">
        <v>64.526606000028593</v>
      </c>
    </row>
    <row r="12388" spans="1:16" x14ac:dyDescent="0.3">
      <c r="A12388">
        <v>35</v>
      </c>
      <c r="B12388">
        <v>2</v>
      </c>
      <c r="C12388">
        <v>0</v>
      </c>
      <c r="D12388">
        <v>3</v>
      </c>
      <c r="E12388" t="s">
        <v>1519</v>
      </c>
      <c r="F12388" t="s">
        <v>13</v>
      </c>
      <c r="G12388">
        <v>1</v>
      </c>
      <c r="H12388" t="s">
        <v>13</v>
      </c>
      <c r="I12388" t="s">
        <v>13</v>
      </c>
      <c r="J12388" t="s">
        <v>14</v>
      </c>
      <c r="K12388" t="b">
        <v>1</v>
      </c>
      <c r="L12388">
        <v>1.60303220001515</v>
      </c>
      <c r="M12388">
        <v>66.636107500002296</v>
      </c>
      <c r="N12388">
        <v>3</v>
      </c>
      <c r="O12388">
        <v>0.120143600041047</v>
      </c>
      <c r="P12388">
        <v>66.9224031000049</v>
      </c>
    </row>
    <row r="12389" spans="1:16" x14ac:dyDescent="0.3">
      <c r="A12389">
        <v>35</v>
      </c>
      <c r="B12389">
        <v>2</v>
      </c>
      <c r="C12389">
        <v>0</v>
      </c>
      <c r="D12389">
        <v>3</v>
      </c>
      <c r="E12389" t="s">
        <v>372</v>
      </c>
      <c r="F12389">
        <v>1</v>
      </c>
      <c r="G12389">
        <v>1</v>
      </c>
      <c r="H12389">
        <v>1.9823704999871601</v>
      </c>
      <c r="I12389">
        <v>10.0002234000131</v>
      </c>
      <c r="J12389" t="s">
        <v>16</v>
      </c>
      <c r="K12389" t="b">
        <v>1</v>
      </c>
      <c r="L12389">
        <v>1.1895219000289201</v>
      </c>
      <c r="M12389">
        <v>68.622462100000106</v>
      </c>
      <c r="N12389">
        <v>3</v>
      </c>
      <c r="O12389">
        <v>0.41286610002862301</v>
      </c>
      <c r="P12389">
        <v>69.142779499990894</v>
      </c>
    </row>
    <row r="12390" spans="1:16" x14ac:dyDescent="0.3">
      <c r="A12390">
        <v>35</v>
      </c>
      <c r="B12390">
        <v>2</v>
      </c>
      <c r="C12390">
        <v>0</v>
      </c>
      <c r="D12390">
        <v>3</v>
      </c>
      <c r="E12390" t="s">
        <v>751</v>
      </c>
      <c r="F12390">
        <v>1</v>
      </c>
      <c r="G12390">
        <v>1</v>
      </c>
      <c r="H12390">
        <v>1.98524409998208</v>
      </c>
      <c r="I12390">
        <v>145.002374900039</v>
      </c>
      <c r="J12390" t="s">
        <v>16</v>
      </c>
      <c r="K12390" t="b">
        <v>1</v>
      </c>
      <c r="L12390">
        <v>1.2293899000505899</v>
      </c>
      <c r="M12390">
        <v>70.879159600008293</v>
      </c>
      <c r="N12390">
        <v>2</v>
      </c>
      <c r="O12390">
        <v>0.49817969999276102</v>
      </c>
      <c r="P12390">
        <v>71.556148700008606</v>
      </c>
    </row>
    <row r="12391" spans="1:16" x14ac:dyDescent="0.3">
      <c r="A12391">
        <v>35</v>
      </c>
      <c r="B12391">
        <v>2</v>
      </c>
      <c r="C12391">
        <v>0</v>
      </c>
      <c r="D12391">
        <v>3</v>
      </c>
      <c r="E12391" t="s">
        <v>1648</v>
      </c>
      <c r="F12391" t="s">
        <v>13</v>
      </c>
      <c r="G12391">
        <v>1</v>
      </c>
      <c r="H12391" t="s">
        <v>13</v>
      </c>
      <c r="I12391" t="s">
        <v>13</v>
      </c>
      <c r="J12391" t="s">
        <v>14</v>
      </c>
      <c r="K12391" t="b">
        <v>1</v>
      </c>
      <c r="L12391">
        <v>1.5733020000043301</v>
      </c>
      <c r="M12391">
        <v>73.639672700024704</v>
      </c>
      <c r="N12391">
        <v>3</v>
      </c>
      <c r="O12391">
        <v>0.208914000017103</v>
      </c>
      <c r="P12391">
        <v>73.986705999996104</v>
      </c>
    </row>
    <row r="12392" spans="1:16" x14ac:dyDescent="0.3">
      <c r="A12392">
        <v>35</v>
      </c>
      <c r="B12392">
        <v>2</v>
      </c>
      <c r="C12392">
        <v>0</v>
      </c>
      <c r="D12392">
        <v>3</v>
      </c>
      <c r="E12392" t="s">
        <v>834</v>
      </c>
      <c r="F12392">
        <v>1</v>
      </c>
      <c r="G12392">
        <v>1</v>
      </c>
      <c r="H12392">
        <v>1.9827913000481201</v>
      </c>
      <c r="I12392">
        <v>27.500474000000398</v>
      </c>
      <c r="J12392" t="s">
        <v>16</v>
      </c>
      <c r="K12392" t="b">
        <v>1</v>
      </c>
      <c r="L12392">
        <v>2.3118948999908802</v>
      </c>
      <c r="M12392">
        <v>76.811535499990001</v>
      </c>
      <c r="N12392">
        <v>2</v>
      </c>
      <c r="O12392">
        <v>0.21925860003102601</v>
      </c>
      <c r="P12392">
        <v>77.197170500003296</v>
      </c>
    </row>
    <row r="12393" spans="1:16" x14ac:dyDescent="0.3">
      <c r="A12393">
        <v>35</v>
      </c>
      <c r="B12393">
        <v>2</v>
      </c>
      <c r="C12393">
        <v>0</v>
      </c>
      <c r="D12393">
        <v>3</v>
      </c>
      <c r="E12393" t="s">
        <v>480</v>
      </c>
      <c r="F12393">
        <v>1</v>
      </c>
      <c r="G12393">
        <v>1</v>
      </c>
      <c r="H12393">
        <v>1.9824316999875</v>
      </c>
      <c r="I12393">
        <v>5.0001512000453703</v>
      </c>
      <c r="J12393" t="s">
        <v>16</v>
      </c>
      <c r="K12393" t="b">
        <v>1</v>
      </c>
      <c r="L12393">
        <v>2.1505819999729301</v>
      </c>
      <c r="M12393">
        <v>79.866884400020396</v>
      </c>
      <c r="N12393">
        <v>1</v>
      </c>
      <c r="O12393">
        <v>0.91563130001304704</v>
      </c>
      <c r="P12393">
        <v>80.9895108999917</v>
      </c>
    </row>
    <row r="12394" spans="1:16" x14ac:dyDescent="0.3">
      <c r="A12394">
        <v>35</v>
      </c>
      <c r="B12394">
        <v>2</v>
      </c>
      <c r="C12394">
        <v>0</v>
      </c>
      <c r="D12394">
        <v>3</v>
      </c>
      <c r="E12394" t="s">
        <v>2194</v>
      </c>
      <c r="F12394">
        <v>1</v>
      </c>
      <c r="G12394">
        <v>1</v>
      </c>
      <c r="H12394">
        <v>1.9847285000141699</v>
      </c>
      <c r="I12394">
        <v>120.00196900003399</v>
      </c>
      <c r="J12394" t="s">
        <v>16</v>
      </c>
      <c r="K12394" t="b">
        <v>1</v>
      </c>
      <c r="L12394">
        <v>1.50620750000235</v>
      </c>
      <c r="M12394">
        <v>83.005868199979901</v>
      </c>
      <c r="N12394">
        <v>2</v>
      </c>
      <c r="O12394">
        <v>0.37263400002848401</v>
      </c>
      <c r="P12394">
        <v>83.542523299984197</v>
      </c>
    </row>
    <row r="12395" spans="1:16" x14ac:dyDescent="0.3">
      <c r="A12395">
        <v>35</v>
      </c>
      <c r="B12395">
        <v>2</v>
      </c>
      <c r="C12395">
        <v>0</v>
      </c>
      <c r="D12395">
        <v>3</v>
      </c>
      <c r="E12395" t="s">
        <v>317</v>
      </c>
      <c r="F12395">
        <v>1</v>
      </c>
      <c r="G12395">
        <v>1</v>
      </c>
      <c r="H12395">
        <v>1.9845462000230301</v>
      </c>
      <c r="I12395">
        <v>112.501840300043</v>
      </c>
      <c r="J12395" t="s">
        <v>14</v>
      </c>
      <c r="K12395" t="b">
        <v>0</v>
      </c>
      <c r="L12395">
        <v>1.39255490002688</v>
      </c>
      <c r="M12395">
        <v>85.442271400010199</v>
      </c>
      <c r="N12395">
        <v>3</v>
      </c>
      <c r="O12395">
        <v>0.49644720001379</v>
      </c>
      <c r="P12395">
        <v>86.058276300027501</v>
      </c>
    </row>
    <row r="12396" spans="1:16" x14ac:dyDescent="0.3">
      <c r="A12396">
        <v>35</v>
      </c>
      <c r="B12396">
        <v>2</v>
      </c>
      <c r="C12396">
        <v>0</v>
      </c>
      <c r="D12396">
        <v>3</v>
      </c>
      <c r="E12396" t="s">
        <v>1848</v>
      </c>
      <c r="F12396" t="s">
        <v>13</v>
      </c>
      <c r="G12396">
        <v>1</v>
      </c>
      <c r="H12396" t="s">
        <v>13</v>
      </c>
      <c r="I12396" t="s">
        <v>13</v>
      </c>
      <c r="J12396" t="s">
        <v>14</v>
      </c>
      <c r="K12396" t="b">
        <v>1</v>
      </c>
      <c r="L12396">
        <v>0.94506619998719499</v>
      </c>
      <c r="M12396">
        <v>87.5114105999819</v>
      </c>
      <c r="N12396">
        <v>3</v>
      </c>
      <c r="O12396">
        <v>0.91662929998710796</v>
      </c>
      <c r="P12396">
        <v>88.566480899986402</v>
      </c>
    </row>
    <row r="12397" spans="1:16" x14ac:dyDescent="0.3">
      <c r="A12397">
        <v>35</v>
      </c>
      <c r="B12397">
        <v>2</v>
      </c>
      <c r="C12397">
        <v>0</v>
      </c>
      <c r="D12397">
        <v>3</v>
      </c>
      <c r="E12397" t="s">
        <v>2178</v>
      </c>
      <c r="F12397" t="s">
        <v>13</v>
      </c>
      <c r="G12397">
        <v>1</v>
      </c>
      <c r="H12397" t="s">
        <v>13</v>
      </c>
      <c r="I12397" t="s">
        <v>13</v>
      </c>
      <c r="J12397" t="s">
        <v>16</v>
      </c>
      <c r="K12397" t="b">
        <v>0</v>
      </c>
      <c r="L12397">
        <v>1.3696578000090101</v>
      </c>
      <c r="M12397">
        <v>90.452564399980503</v>
      </c>
      <c r="N12397">
        <v>2</v>
      </c>
      <c r="O12397">
        <v>0.27545079996343702</v>
      </c>
      <c r="P12397">
        <v>90.933353100030203</v>
      </c>
    </row>
    <row r="12398" spans="1:16" x14ac:dyDescent="0.3">
      <c r="A12398">
        <v>35</v>
      </c>
      <c r="B12398">
        <v>2</v>
      </c>
      <c r="C12398">
        <v>0</v>
      </c>
      <c r="D12398">
        <v>3</v>
      </c>
      <c r="E12398" t="s">
        <v>223</v>
      </c>
      <c r="F12398" t="s">
        <v>13</v>
      </c>
      <c r="G12398">
        <v>1</v>
      </c>
      <c r="H12398" t="s">
        <v>13</v>
      </c>
      <c r="I12398" t="s">
        <v>13</v>
      </c>
      <c r="J12398" t="s">
        <v>14</v>
      </c>
      <c r="K12398" t="b">
        <v>1</v>
      </c>
      <c r="L12398">
        <v>1.0749905999982701</v>
      </c>
      <c r="M12398">
        <v>92.524526900029699</v>
      </c>
      <c r="N12398">
        <v>3</v>
      </c>
      <c r="O12398">
        <v>0.18953219999093601</v>
      </c>
      <c r="P12398">
        <v>92.863413300016006</v>
      </c>
    </row>
    <row r="12399" spans="1:16" x14ac:dyDescent="0.3">
      <c r="A12399">
        <v>35</v>
      </c>
      <c r="B12399">
        <v>2</v>
      </c>
      <c r="C12399">
        <v>0</v>
      </c>
      <c r="D12399">
        <v>3</v>
      </c>
      <c r="E12399" t="s">
        <v>1809</v>
      </c>
      <c r="F12399">
        <v>1</v>
      </c>
      <c r="G12399">
        <v>1</v>
      </c>
      <c r="H12399">
        <v>1.9831064000027301</v>
      </c>
      <c r="I12399">
        <v>42.500743600016001</v>
      </c>
      <c r="J12399" t="s">
        <v>16</v>
      </c>
      <c r="K12399" t="b">
        <v>1</v>
      </c>
      <c r="L12399">
        <v>0.86021869996329803</v>
      </c>
      <c r="M12399">
        <v>94.243140299979103</v>
      </c>
      <c r="N12399">
        <v>3</v>
      </c>
      <c r="O12399">
        <v>0.36545260000275498</v>
      </c>
      <c r="P12399">
        <v>94.831255899975105</v>
      </c>
    </row>
    <row r="12400" spans="1:16" x14ac:dyDescent="0.3">
      <c r="A12400">
        <v>35</v>
      </c>
      <c r="B12400">
        <v>2</v>
      </c>
      <c r="C12400">
        <v>0</v>
      </c>
      <c r="D12400">
        <v>3</v>
      </c>
      <c r="E12400" t="s">
        <v>583</v>
      </c>
      <c r="F12400">
        <v>1</v>
      </c>
      <c r="G12400">
        <v>1</v>
      </c>
      <c r="H12400">
        <v>1.98484029999236</v>
      </c>
      <c r="I12400">
        <v>127.502069800044</v>
      </c>
      <c r="J12400" t="s">
        <v>16</v>
      </c>
      <c r="K12400" t="b">
        <v>1</v>
      </c>
      <c r="L12400">
        <v>1.1009262999869001</v>
      </c>
      <c r="M12400">
        <v>96.450502499996205</v>
      </c>
      <c r="N12400">
        <v>2</v>
      </c>
      <c r="O12400">
        <v>0.227734499960206</v>
      </c>
      <c r="P12400">
        <v>96.8534824000089</v>
      </c>
    </row>
    <row r="12401" spans="1:16" x14ac:dyDescent="0.3">
      <c r="A12401">
        <v>35</v>
      </c>
      <c r="B12401">
        <v>2</v>
      </c>
      <c r="C12401">
        <v>0</v>
      </c>
      <c r="D12401">
        <v>3</v>
      </c>
      <c r="E12401" t="s">
        <v>1157</v>
      </c>
      <c r="F12401">
        <v>1</v>
      </c>
      <c r="G12401">
        <v>1</v>
      </c>
      <c r="H12401">
        <v>1.98317650001263</v>
      </c>
      <c r="I12401">
        <v>40.000718199997202</v>
      </c>
      <c r="J12401" t="s">
        <v>16</v>
      </c>
      <c r="K12401" t="b">
        <v>1</v>
      </c>
      <c r="L12401">
        <v>0.69460079999407798</v>
      </c>
      <c r="M12401">
        <v>98.060708099976196</v>
      </c>
      <c r="N12401">
        <v>3</v>
      </c>
      <c r="O12401">
        <v>0.35387270001228899</v>
      </c>
      <c r="P12401">
        <v>98.515714799985304</v>
      </c>
    </row>
    <row r="12402" spans="1:16" x14ac:dyDescent="0.3">
      <c r="A12402">
        <v>35</v>
      </c>
      <c r="B12402">
        <v>2</v>
      </c>
      <c r="C12402">
        <v>0</v>
      </c>
      <c r="D12402">
        <v>3</v>
      </c>
      <c r="E12402" t="s">
        <v>1304</v>
      </c>
      <c r="F12402" t="s">
        <v>13</v>
      </c>
      <c r="G12402">
        <v>1</v>
      </c>
      <c r="H12402" t="s">
        <v>13</v>
      </c>
      <c r="I12402" t="s">
        <v>13</v>
      </c>
      <c r="J12402" t="s">
        <v>14</v>
      </c>
      <c r="K12402" t="b">
        <v>1</v>
      </c>
      <c r="L12402">
        <v>1.0532593000098101</v>
      </c>
      <c r="M12402">
        <v>100.086040100025</v>
      </c>
      <c r="N12402">
        <v>3</v>
      </c>
      <c r="O12402">
        <v>0.22021309996489399</v>
      </c>
      <c r="P12402">
        <v>100.422206700023</v>
      </c>
    </row>
    <row r="12403" spans="1:16" x14ac:dyDescent="0.3">
      <c r="A12403">
        <v>35</v>
      </c>
      <c r="B12403">
        <v>2</v>
      </c>
      <c r="C12403">
        <v>0</v>
      </c>
      <c r="D12403">
        <v>3</v>
      </c>
      <c r="E12403" t="s">
        <v>1612</v>
      </c>
      <c r="F12403">
        <v>1</v>
      </c>
      <c r="G12403">
        <v>1</v>
      </c>
      <c r="H12403">
        <v>1.9840772000025</v>
      </c>
      <c r="I12403">
        <v>85.001438100007405</v>
      </c>
      <c r="J12403" t="s">
        <v>16</v>
      </c>
      <c r="K12403" t="b">
        <v>1</v>
      </c>
      <c r="L12403">
        <v>0.75933179998537503</v>
      </c>
      <c r="M12403">
        <v>101.692221699981</v>
      </c>
      <c r="N12403">
        <v>3</v>
      </c>
      <c r="O12403">
        <v>0.91363240004284296</v>
      </c>
      <c r="P12403">
        <v>102.763591900002</v>
      </c>
    </row>
    <row r="12404" spans="1:16" x14ac:dyDescent="0.3">
      <c r="A12404">
        <v>35</v>
      </c>
      <c r="B12404">
        <v>2</v>
      </c>
      <c r="C12404">
        <v>0</v>
      </c>
      <c r="D12404">
        <v>3</v>
      </c>
      <c r="E12404" t="s">
        <v>1110</v>
      </c>
      <c r="F12404" t="s">
        <v>13</v>
      </c>
      <c r="G12404">
        <v>1</v>
      </c>
      <c r="H12404" t="s">
        <v>13</v>
      </c>
      <c r="I12404" t="s">
        <v>13</v>
      </c>
      <c r="J12404" t="s">
        <v>14</v>
      </c>
      <c r="K12404" t="b">
        <v>1</v>
      </c>
      <c r="L12404">
        <v>1.0518792999791899</v>
      </c>
      <c r="M12404">
        <v>104.334888299985</v>
      </c>
      <c r="N12404">
        <v>3</v>
      </c>
      <c r="O12404">
        <v>0.72506320005049896</v>
      </c>
      <c r="P12404">
        <v>105.18304319999901</v>
      </c>
    </row>
    <row r="12405" spans="1:16" x14ac:dyDescent="0.3">
      <c r="A12405">
        <v>35</v>
      </c>
      <c r="B12405">
        <v>2</v>
      </c>
      <c r="C12405">
        <v>0</v>
      </c>
      <c r="D12405">
        <v>3</v>
      </c>
      <c r="E12405" t="s">
        <v>1005</v>
      </c>
      <c r="F12405">
        <v>1</v>
      </c>
      <c r="G12405">
        <v>1</v>
      </c>
      <c r="H12405">
        <v>1.98482820001664</v>
      </c>
      <c r="I12405">
        <v>132.50213290000099</v>
      </c>
      <c r="J12405" t="s">
        <v>14</v>
      </c>
      <c r="K12405" t="b">
        <v>0</v>
      </c>
      <c r="L12405">
        <v>0.89734579995274499</v>
      </c>
      <c r="M12405">
        <v>106.59678020002301</v>
      </c>
      <c r="N12405">
        <v>3</v>
      </c>
      <c r="O12405">
        <v>0.15702469996176699</v>
      </c>
      <c r="P12405">
        <v>106.871156900015</v>
      </c>
    </row>
    <row r="12406" spans="1:16" x14ac:dyDescent="0.3">
      <c r="A12406">
        <v>35</v>
      </c>
      <c r="B12406">
        <v>2</v>
      </c>
      <c r="C12406">
        <v>0</v>
      </c>
      <c r="D12406">
        <v>3</v>
      </c>
      <c r="E12406" t="s">
        <v>75</v>
      </c>
      <c r="F12406">
        <v>1</v>
      </c>
      <c r="G12406">
        <v>1</v>
      </c>
      <c r="H12406">
        <v>1.9838272000197299</v>
      </c>
      <c r="I12406">
        <v>70.001258500036798</v>
      </c>
      <c r="J12406" t="s">
        <v>16</v>
      </c>
      <c r="K12406" t="b">
        <v>1</v>
      </c>
      <c r="L12406">
        <v>1.3272953000268899</v>
      </c>
      <c r="M12406">
        <v>108.71002920001</v>
      </c>
      <c r="N12406">
        <v>3</v>
      </c>
      <c r="O12406">
        <v>0.18021099996985901</v>
      </c>
      <c r="P12406">
        <v>109.05407870002099</v>
      </c>
    </row>
    <row r="12407" spans="1:16" x14ac:dyDescent="0.3">
      <c r="A12407">
        <v>35</v>
      </c>
      <c r="B12407">
        <v>2</v>
      </c>
      <c r="C12407">
        <v>0</v>
      </c>
      <c r="D12407">
        <v>3</v>
      </c>
      <c r="E12407" t="s">
        <v>1552</v>
      </c>
      <c r="F12407">
        <v>1</v>
      </c>
      <c r="G12407">
        <v>1</v>
      </c>
      <c r="H12407">
        <v>1.98414489999414</v>
      </c>
      <c r="I12407">
        <v>90.001510800037096</v>
      </c>
      <c r="J12407" t="s">
        <v>16</v>
      </c>
      <c r="K12407" t="b">
        <v>1</v>
      </c>
      <c r="L12407">
        <v>1.1900351999793199</v>
      </c>
      <c r="M12407">
        <v>110.75624429999201</v>
      </c>
      <c r="N12407">
        <v>2</v>
      </c>
      <c r="O12407">
        <v>0.25724540004739499</v>
      </c>
      <c r="P12407">
        <v>111.195090599998</v>
      </c>
    </row>
    <row r="12408" spans="1:16" x14ac:dyDescent="0.3">
      <c r="A12408">
        <v>35</v>
      </c>
      <c r="B12408">
        <v>2</v>
      </c>
      <c r="C12408">
        <v>0</v>
      </c>
      <c r="D12408">
        <v>3</v>
      </c>
      <c r="E12408" t="s">
        <v>888</v>
      </c>
      <c r="F12408" t="s">
        <v>13</v>
      </c>
      <c r="G12408">
        <v>1</v>
      </c>
      <c r="H12408" t="s">
        <v>13</v>
      </c>
      <c r="I12408" t="s">
        <v>13</v>
      </c>
      <c r="J12408" t="s">
        <v>14</v>
      </c>
      <c r="K12408" t="b">
        <v>1</v>
      </c>
      <c r="L12408">
        <v>1.0510403999942399</v>
      </c>
      <c r="M12408">
        <v>112.75058330001799</v>
      </c>
      <c r="N12408">
        <v>3</v>
      </c>
      <c r="O12408">
        <v>0.60995830001775198</v>
      </c>
      <c r="P12408">
        <v>113.47583589999699</v>
      </c>
    </row>
    <row r="12409" spans="1:16" x14ac:dyDescent="0.3">
      <c r="A12409">
        <v>35</v>
      </c>
      <c r="B12409">
        <v>2</v>
      </c>
      <c r="C12409">
        <v>0</v>
      </c>
      <c r="D12409">
        <v>3</v>
      </c>
      <c r="E12409" t="s">
        <v>1530</v>
      </c>
      <c r="F12409" t="s">
        <v>13</v>
      </c>
      <c r="G12409">
        <v>1</v>
      </c>
      <c r="H12409" t="s">
        <v>13</v>
      </c>
      <c r="I12409" t="s">
        <v>13</v>
      </c>
      <c r="J12409" t="s">
        <v>14</v>
      </c>
      <c r="K12409" t="b">
        <v>1</v>
      </c>
      <c r="L12409">
        <v>0.89933119999477595</v>
      </c>
      <c r="M12409">
        <v>114.88224690000099</v>
      </c>
      <c r="N12409">
        <v>3</v>
      </c>
      <c r="O12409">
        <v>0.26530389999970799</v>
      </c>
      <c r="P12409">
        <v>115.23505279998101</v>
      </c>
    </row>
    <row r="12410" spans="1:16" x14ac:dyDescent="0.3">
      <c r="A12410">
        <v>35</v>
      </c>
      <c r="B12410">
        <v>2</v>
      </c>
      <c r="C12410">
        <v>0</v>
      </c>
      <c r="D12410">
        <v>3</v>
      </c>
      <c r="E12410" t="s">
        <v>2189</v>
      </c>
      <c r="F12410" t="s">
        <v>13</v>
      </c>
      <c r="G12410">
        <v>1</v>
      </c>
      <c r="H12410" t="s">
        <v>13</v>
      </c>
      <c r="I12410" t="s">
        <v>13</v>
      </c>
      <c r="J12410" t="s">
        <v>16</v>
      </c>
      <c r="K12410" t="b">
        <v>0</v>
      </c>
      <c r="L12410">
        <v>1.20782999997027</v>
      </c>
      <c r="M12410">
        <v>116.95729510003</v>
      </c>
      <c r="N12410">
        <v>2</v>
      </c>
      <c r="O12410">
        <v>0.74627790000522498</v>
      </c>
      <c r="P12410">
        <v>118.076150499983</v>
      </c>
    </row>
    <row r="12411" spans="1:16" x14ac:dyDescent="0.3">
      <c r="A12411">
        <v>35</v>
      </c>
      <c r="B12411">
        <v>2</v>
      </c>
      <c r="C12411">
        <v>0</v>
      </c>
      <c r="D12411">
        <v>3</v>
      </c>
      <c r="E12411" t="s">
        <v>1467</v>
      </c>
      <c r="F12411" t="s">
        <v>13</v>
      </c>
      <c r="G12411">
        <v>1</v>
      </c>
      <c r="H12411" t="s">
        <v>13</v>
      </c>
      <c r="I12411" t="s">
        <v>13</v>
      </c>
      <c r="J12411" t="s">
        <v>14</v>
      </c>
      <c r="K12411" t="b">
        <v>1</v>
      </c>
      <c r="L12411">
        <v>1.01371010002913</v>
      </c>
      <c r="M12411">
        <v>119.59640979999701</v>
      </c>
      <c r="N12411">
        <v>3</v>
      </c>
      <c r="O12411">
        <v>0.65144849999342103</v>
      </c>
      <c r="P12411">
        <v>120.41326479998</v>
      </c>
    </row>
    <row r="12412" spans="1:16" x14ac:dyDescent="0.3">
      <c r="A12412">
        <v>35</v>
      </c>
      <c r="B12412">
        <v>2</v>
      </c>
      <c r="C12412">
        <v>0</v>
      </c>
      <c r="D12412">
        <v>3</v>
      </c>
      <c r="E12412" t="s">
        <v>1501</v>
      </c>
      <c r="F12412">
        <v>1</v>
      </c>
      <c r="G12412">
        <v>1</v>
      </c>
      <c r="H12412">
        <v>1.98458349995781</v>
      </c>
      <c r="I12412">
        <v>117.50193530001</v>
      </c>
      <c r="J12412" t="s">
        <v>16</v>
      </c>
      <c r="K12412" t="b">
        <v>1</v>
      </c>
      <c r="L12412">
        <v>0.77560489997267701</v>
      </c>
      <c r="M12412">
        <v>121.70832869998399</v>
      </c>
      <c r="N12412">
        <v>2</v>
      </c>
      <c r="O12412">
        <v>0.38949069997761399</v>
      </c>
      <c r="P12412">
        <v>122.287306800019</v>
      </c>
    </row>
    <row r="12413" spans="1:16" x14ac:dyDescent="0.3">
      <c r="A12413">
        <v>35</v>
      </c>
      <c r="B12413">
        <v>2</v>
      </c>
      <c r="C12413">
        <v>0</v>
      </c>
      <c r="D12413">
        <v>3</v>
      </c>
      <c r="E12413" t="s">
        <v>1947</v>
      </c>
      <c r="F12413" t="s">
        <v>13</v>
      </c>
      <c r="G12413">
        <v>1</v>
      </c>
      <c r="H12413" t="s">
        <v>13</v>
      </c>
      <c r="I12413" t="s">
        <v>13</v>
      </c>
      <c r="J12413" t="s">
        <v>14</v>
      </c>
      <c r="K12413" t="b">
        <v>1</v>
      </c>
      <c r="L12413">
        <v>2.4599278999958201</v>
      </c>
      <c r="M12413">
        <v>125.259423499985</v>
      </c>
      <c r="N12413">
        <v>3</v>
      </c>
      <c r="O12413">
        <v>0.27346019999822602</v>
      </c>
      <c r="P12413">
        <v>125.699298000021</v>
      </c>
    </row>
    <row r="12414" spans="1:16" x14ac:dyDescent="0.3">
      <c r="A12414">
        <v>35</v>
      </c>
      <c r="B12414">
        <v>2</v>
      </c>
      <c r="C12414">
        <v>0</v>
      </c>
      <c r="D12414">
        <v>3</v>
      </c>
      <c r="E12414" t="s">
        <v>1177</v>
      </c>
      <c r="F12414" t="s">
        <v>13</v>
      </c>
      <c r="G12414">
        <v>1</v>
      </c>
      <c r="H12414" t="s">
        <v>13</v>
      </c>
      <c r="I12414" t="s">
        <v>13</v>
      </c>
      <c r="J12414" t="s">
        <v>14</v>
      </c>
      <c r="K12414" t="b">
        <v>1</v>
      </c>
      <c r="L12414">
        <v>1.29075919999741</v>
      </c>
      <c r="M12414">
        <v>127.506771899993</v>
      </c>
      <c r="N12414">
        <v>3</v>
      </c>
      <c r="O12414">
        <v>0.14802290004445201</v>
      </c>
      <c r="P12414">
        <v>127.797929799999</v>
      </c>
    </row>
    <row r="12415" spans="1:16" x14ac:dyDescent="0.3">
      <c r="A12415">
        <v>35</v>
      </c>
      <c r="B12415">
        <v>2</v>
      </c>
      <c r="C12415">
        <v>0</v>
      </c>
      <c r="D12415">
        <v>3</v>
      </c>
      <c r="E12415" t="s">
        <v>1508</v>
      </c>
      <c r="F12415" t="s">
        <v>13</v>
      </c>
      <c r="G12415">
        <v>1</v>
      </c>
      <c r="H12415" t="s">
        <v>13</v>
      </c>
      <c r="I12415" t="s">
        <v>13</v>
      </c>
      <c r="J12415" t="s">
        <v>14</v>
      </c>
      <c r="K12415" t="b">
        <v>1</v>
      </c>
      <c r="L12415">
        <v>1.0748946999665401</v>
      </c>
      <c r="M12415">
        <v>129.39094800001499</v>
      </c>
      <c r="N12415">
        <v>3</v>
      </c>
      <c r="O12415">
        <v>0.32846320001408502</v>
      </c>
      <c r="P12415">
        <v>129.83417879999601</v>
      </c>
    </row>
    <row r="12416" spans="1:16" x14ac:dyDescent="0.3">
      <c r="A12416">
        <v>35</v>
      </c>
      <c r="B12416">
        <v>2</v>
      </c>
      <c r="C12416">
        <v>0</v>
      </c>
      <c r="D12416">
        <v>3</v>
      </c>
      <c r="E12416" t="s">
        <v>1119</v>
      </c>
      <c r="F12416" t="s">
        <v>13</v>
      </c>
      <c r="G12416">
        <v>1</v>
      </c>
      <c r="H12416" t="s">
        <v>13</v>
      </c>
      <c r="I12416" t="s">
        <v>13</v>
      </c>
      <c r="J12416" t="s">
        <v>14</v>
      </c>
      <c r="K12416" t="b">
        <v>1</v>
      </c>
      <c r="L12416">
        <v>1.2610017000115501</v>
      </c>
      <c r="M12416">
        <v>131.610502100026</v>
      </c>
      <c r="N12416">
        <v>3</v>
      </c>
      <c r="O12416">
        <v>0.204647399950773</v>
      </c>
      <c r="P12416">
        <v>131.95840940001699</v>
      </c>
    </row>
    <row r="12417" spans="1:16" x14ac:dyDescent="0.3">
      <c r="A12417">
        <v>35</v>
      </c>
      <c r="B12417">
        <v>2</v>
      </c>
      <c r="C12417">
        <v>0</v>
      </c>
      <c r="D12417">
        <v>3</v>
      </c>
      <c r="E12417" t="s">
        <v>675</v>
      </c>
      <c r="F12417" t="s">
        <v>13</v>
      </c>
      <c r="G12417">
        <v>1</v>
      </c>
      <c r="H12417" t="s">
        <v>13</v>
      </c>
      <c r="I12417" t="s">
        <v>13</v>
      </c>
      <c r="J12417" t="s">
        <v>14</v>
      </c>
      <c r="K12417" t="b">
        <v>1</v>
      </c>
      <c r="L12417">
        <v>1.25003359996481</v>
      </c>
      <c r="M12417">
        <v>133.71620780002601</v>
      </c>
      <c r="N12417">
        <v>2</v>
      </c>
      <c r="O12417">
        <v>0.29206320003140701</v>
      </c>
      <c r="P12417">
        <v>134.15795229998201</v>
      </c>
    </row>
    <row r="12418" spans="1:16" x14ac:dyDescent="0.3">
      <c r="A12418">
        <v>35</v>
      </c>
      <c r="B12418">
        <v>2</v>
      </c>
      <c r="C12418">
        <v>0</v>
      </c>
      <c r="D12418">
        <v>3</v>
      </c>
      <c r="E12418" t="s">
        <v>1178</v>
      </c>
      <c r="F12418" t="s">
        <v>13</v>
      </c>
      <c r="G12418">
        <v>1</v>
      </c>
      <c r="H12418" t="s">
        <v>13</v>
      </c>
      <c r="I12418" t="s">
        <v>13</v>
      </c>
      <c r="J12418" t="s">
        <v>14</v>
      </c>
      <c r="K12418" t="b">
        <v>1</v>
      </c>
      <c r="L12418">
        <v>0.884094200038817</v>
      </c>
      <c r="M12418">
        <v>135.55006380000901</v>
      </c>
      <c r="N12418">
        <v>3</v>
      </c>
      <c r="O12418">
        <v>0.45967190002556901</v>
      </c>
      <c r="P12418">
        <v>136.117792400008</v>
      </c>
    </row>
    <row r="12419" spans="1:16" x14ac:dyDescent="0.3">
      <c r="A12419">
        <v>35</v>
      </c>
      <c r="B12419">
        <v>2</v>
      </c>
      <c r="C12419">
        <v>0</v>
      </c>
      <c r="D12419">
        <v>3</v>
      </c>
      <c r="E12419" t="s">
        <v>279</v>
      </c>
      <c r="F12419" t="s">
        <v>13</v>
      </c>
      <c r="G12419">
        <v>1</v>
      </c>
      <c r="H12419" t="s">
        <v>13</v>
      </c>
      <c r="I12419" t="s">
        <v>13</v>
      </c>
      <c r="J12419" t="s">
        <v>16</v>
      </c>
      <c r="K12419" t="b">
        <v>0</v>
      </c>
      <c r="L12419">
        <v>0.757139199995436</v>
      </c>
      <c r="M12419">
        <v>137.38987229997301</v>
      </c>
      <c r="N12419">
        <v>2</v>
      </c>
      <c r="O12419">
        <v>0.37346219999017199</v>
      </c>
      <c r="P12419">
        <v>137.95127720001599</v>
      </c>
    </row>
    <row r="12420" spans="1:16" x14ac:dyDescent="0.3">
      <c r="A12420">
        <v>35</v>
      </c>
      <c r="B12420">
        <v>2</v>
      </c>
      <c r="C12420">
        <v>0</v>
      </c>
      <c r="D12420">
        <v>3</v>
      </c>
      <c r="E12420" t="s">
        <v>1634</v>
      </c>
      <c r="F12420" t="s">
        <v>13</v>
      </c>
      <c r="G12420">
        <v>1</v>
      </c>
      <c r="H12420" t="s">
        <v>13</v>
      </c>
      <c r="I12420" t="s">
        <v>13</v>
      </c>
      <c r="J12420" t="s">
        <v>14</v>
      </c>
      <c r="K12420" t="b">
        <v>1</v>
      </c>
      <c r="L12420">
        <v>0.94498119998024799</v>
      </c>
      <c r="M12420">
        <v>139.410968500015</v>
      </c>
      <c r="N12420">
        <v>3</v>
      </c>
      <c r="O12420">
        <v>0.17926460003945999</v>
      </c>
      <c r="P12420">
        <v>139.66918329999299</v>
      </c>
    </row>
    <row r="12421" spans="1:16" x14ac:dyDescent="0.3">
      <c r="A12421">
        <v>35</v>
      </c>
      <c r="B12421">
        <v>2</v>
      </c>
      <c r="C12421">
        <v>0</v>
      </c>
      <c r="D12421">
        <v>3</v>
      </c>
      <c r="E12421" t="s">
        <v>50</v>
      </c>
      <c r="F12421">
        <v>1</v>
      </c>
      <c r="G12421">
        <v>1</v>
      </c>
      <c r="H12421">
        <v>1.9851697999983999</v>
      </c>
      <c r="I12421">
        <v>142.502314500045</v>
      </c>
      <c r="J12421" t="s">
        <v>16</v>
      </c>
      <c r="K12421" t="b">
        <v>1</v>
      </c>
      <c r="L12421">
        <v>0.97537579998606805</v>
      </c>
      <c r="M12421">
        <v>141.15798269998101</v>
      </c>
      <c r="N12421">
        <v>2</v>
      </c>
      <c r="O12421">
        <v>0.38685489998897499</v>
      </c>
      <c r="P12421">
        <v>141.708680899988</v>
      </c>
    </row>
    <row r="12422" spans="1:16" x14ac:dyDescent="0.3">
      <c r="A12422">
        <v>35</v>
      </c>
      <c r="B12422">
        <v>2</v>
      </c>
      <c r="C12422">
        <v>1</v>
      </c>
      <c r="D12422">
        <v>3</v>
      </c>
      <c r="E12422" t="s">
        <v>1496</v>
      </c>
      <c r="F12422">
        <v>1</v>
      </c>
      <c r="G12422">
        <v>2</v>
      </c>
      <c r="H12422">
        <v>1.98364439996658</v>
      </c>
      <c r="I12422">
        <v>67.501224500010693</v>
      </c>
      <c r="J12422" t="s">
        <v>14</v>
      </c>
      <c r="K12422" t="b">
        <v>0</v>
      </c>
      <c r="L12422">
        <v>4.5730659000109899</v>
      </c>
      <c r="M12422">
        <v>4.5732538999873196</v>
      </c>
      <c r="N12422">
        <v>3</v>
      </c>
      <c r="O12422">
        <v>0.14015150000341201</v>
      </c>
      <c r="P12422">
        <v>4.8726506000384697</v>
      </c>
    </row>
    <row r="12423" spans="1:16" x14ac:dyDescent="0.3">
      <c r="A12423">
        <v>35</v>
      </c>
      <c r="B12423">
        <v>2</v>
      </c>
      <c r="C12423">
        <v>1</v>
      </c>
      <c r="D12423">
        <v>3</v>
      </c>
      <c r="E12423" t="s">
        <v>1959</v>
      </c>
      <c r="F12423" t="s">
        <v>13</v>
      </c>
      <c r="G12423">
        <v>2</v>
      </c>
      <c r="H12423" t="s">
        <v>13</v>
      </c>
      <c r="I12423" t="s">
        <v>13</v>
      </c>
      <c r="J12423" t="s">
        <v>16</v>
      </c>
      <c r="K12423" t="b">
        <v>0</v>
      </c>
      <c r="L12423">
        <v>1.72651090001455</v>
      </c>
      <c r="M12423">
        <v>7.1096358000068003</v>
      </c>
      <c r="N12423">
        <v>2</v>
      </c>
      <c r="O12423">
        <v>0.18596659996546799</v>
      </c>
      <c r="P12423">
        <v>7.4706269000307701</v>
      </c>
    </row>
    <row r="12424" spans="1:16" x14ac:dyDescent="0.3">
      <c r="A12424">
        <v>35</v>
      </c>
      <c r="B12424">
        <v>2</v>
      </c>
      <c r="C12424">
        <v>1</v>
      </c>
      <c r="D12424">
        <v>3</v>
      </c>
      <c r="E12424" t="s">
        <v>718</v>
      </c>
      <c r="F12424" t="s">
        <v>13</v>
      </c>
      <c r="G12424">
        <v>2</v>
      </c>
      <c r="H12424" t="s">
        <v>13</v>
      </c>
      <c r="I12424" t="s">
        <v>13</v>
      </c>
      <c r="J12424" t="s">
        <v>14</v>
      </c>
      <c r="K12424" t="b">
        <v>1</v>
      </c>
      <c r="L12424">
        <v>1.7927719000144899</v>
      </c>
      <c r="M12424">
        <v>9.7758854000130704</v>
      </c>
      <c r="N12424">
        <v>2</v>
      </c>
      <c r="O12424">
        <v>0.30689130001701398</v>
      </c>
      <c r="P12424">
        <v>10.2154641000088</v>
      </c>
    </row>
    <row r="12425" spans="1:16" x14ac:dyDescent="0.3">
      <c r="A12425">
        <v>35</v>
      </c>
      <c r="B12425">
        <v>2</v>
      </c>
      <c r="C12425">
        <v>1</v>
      </c>
      <c r="D12425">
        <v>3</v>
      </c>
      <c r="E12425" t="s">
        <v>1109</v>
      </c>
      <c r="F12425">
        <v>1</v>
      </c>
      <c r="G12425">
        <v>2</v>
      </c>
      <c r="H12425">
        <v>1.98417299997527</v>
      </c>
      <c r="I12425">
        <v>92.501524400024195</v>
      </c>
      <c r="J12425" t="s">
        <v>16</v>
      </c>
      <c r="K12425" t="b">
        <v>1</v>
      </c>
      <c r="L12425">
        <v>1.1052564000128799</v>
      </c>
      <c r="M12425">
        <v>11.8385214000009</v>
      </c>
      <c r="N12425">
        <v>3</v>
      </c>
      <c r="O12425">
        <v>7.6243199990131003E-2</v>
      </c>
      <c r="P12425">
        <v>12.0728525000159</v>
      </c>
    </row>
    <row r="12426" spans="1:16" x14ac:dyDescent="0.3">
      <c r="A12426">
        <v>35</v>
      </c>
      <c r="B12426">
        <v>2</v>
      </c>
      <c r="C12426">
        <v>1</v>
      </c>
      <c r="D12426">
        <v>3</v>
      </c>
      <c r="E12426" t="s">
        <v>816</v>
      </c>
      <c r="F12426" t="s">
        <v>13</v>
      </c>
      <c r="G12426">
        <v>2</v>
      </c>
      <c r="H12426" t="s">
        <v>13</v>
      </c>
      <c r="I12426" t="s">
        <v>13</v>
      </c>
      <c r="J12426" t="s">
        <v>14</v>
      </c>
      <c r="K12426" t="b">
        <v>1</v>
      </c>
      <c r="L12426">
        <v>0.91193910001311496</v>
      </c>
      <c r="M12426">
        <v>13.494998000038301</v>
      </c>
      <c r="N12426">
        <v>3</v>
      </c>
      <c r="O12426">
        <v>0.197294699959457</v>
      </c>
      <c r="P12426">
        <v>13.849914300022601</v>
      </c>
    </row>
    <row r="12427" spans="1:16" x14ac:dyDescent="0.3">
      <c r="A12427">
        <v>35</v>
      </c>
      <c r="B12427">
        <v>2</v>
      </c>
      <c r="C12427">
        <v>1</v>
      </c>
      <c r="D12427">
        <v>3</v>
      </c>
      <c r="E12427" t="s">
        <v>344</v>
      </c>
      <c r="F12427">
        <v>1</v>
      </c>
      <c r="G12427">
        <v>2</v>
      </c>
      <c r="H12427">
        <v>1.9832252999767701</v>
      </c>
      <c r="I12427">
        <v>52.500888400012599</v>
      </c>
      <c r="J12427" t="s">
        <v>14</v>
      </c>
      <c r="K12427" t="b">
        <v>0</v>
      </c>
      <c r="L12427">
        <v>1.0785093000158701</v>
      </c>
      <c r="M12427">
        <v>15.445049500034701</v>
      </c>
      <c r="N12427">
        <v>3</v>
      </c>
      <c r="O12427">
        <v>0.19685230002505699</v>
      </c>
      <c r="P12427">
        <v>15.8094251999864</v>
      </c>
    </row>
    <row r="12428" spans="1:16" x14ac:dyDescent="0.3">
      <c r="A12428">
        <v>35</v>
      </c>
      <c r="B12428">
        <v>2</v>
      </c>
      <c r="C12428">
        <v>1</v>
      </c>
      <c r="D12428">
        <v>3</v>
      </c>
      <c r="E12428" t="s">
        <v>327</v>
      </c>
      <c r="F12428">
        <v>1</v>
      </c>
      <c r="G12428">
        <v>2</v>
      </c>
      <c r="H12428">
        <v>1.9829973000451</v>
      </c>
      <c r="I12428">
        <v>37.5006800999981</v>
      </c>
      <c r="J12428" t="s">
        <v>14</v>
      </c>
      <c r="K12428" t="b">
        <v>0</v>
      </c>
      <c r="L12428">
        <v>1.2914461999898801</v>
      </c>
      <c r="M12428">
        <v>17.608014800003701</v>
      </c>
      <c r="N12428">
        <v>3</v>
      </c>
      <c r="O12428">
        <v>8.8124500005506007E-2</v>
      </c>
      <c r="P12428">
        <v>17.860724300029698</v>
      </c>
    </row>
    <row r="12429" spans="1:16" x14ac:dyDescent="0.3">
      <c r="A12429">
        <v>35</v>
      </c>
      <c r="B12429">
        <v>2</v>
      </c>
      <c r="C12429">
        <v>1</v>
      </c>
      <c r="D12429">
        <v>3</v>
      </c>
      <c r="E12429" t="s">
        <v>2059</v>
      </c>
      <c r="F12429">
        <v>1</v>
      </c>
      <c r="G12429">
        <v>2</v>
      </c>
      <c r="H12429">
        <v>1.98397719999775</v>
      </c>
      <c r="I12429">
        <v>77.501361800008496</v>
      </c>
      <c r="J12429" t="s">
        <v>16</v>
      </c>
      <c r="K12429" t="b">
        <v>1</v>
      </c>
      <c r="L12429">
        <v>0.74271349998889502</v>
      </c>
      <c r="M12429">
        <v>19.109237299999201</v>
      </c>
      <c r="N12429">
        <v>3</v>
      </c>
      <c r="O12429">
        <v>0.228159399994183</v>
      </c>
      <c r="P12429">
        <v>19.504681500024201</v>
      </c>
    </row>
    <row r="12430" spans="1:16" x14ac:dyDescent="0.3">
      <c r="A12430">
        <v>35</v>
      </c>
      <c r="B12430">
        <v>2</v>
      </c>
      <c r="C12430">
        <v>1</v>
      </c>
      <c r="D12430">
        <v>3</v>
      </c>
      <c r="E12430" t="s">
        <v>245</v>
      </c>
      <c r="F12430">
        <v>1</v>
      </c>
      <c r="G12430">
        <v>2</v>
      </c>
      <c r="H12430">
        <v>1.9827847999986301</v>
      </c>
      <c r="I12430">
        <v>22.500413800007699</v>
      </c>
      <c r="J12430" t="s">
        <v>16</v>
      </c>
      <c r="K12430" t="b">
        <v>1</v>
      </c>
      <c r="L12430">
        <v>1.9342324000317599</v>
      </c>
      <c r="M12430">
        <v>21.950765000015998</v>
      </c>
      <c r="N12430">
        <v>2</v>
      </c>
      <c r="O12430">
        <v>0.28321129997493699</v>
      </c>
      <c r="P12430">
        <v>22.3759057000279</v>
      </c>
    </row>
    <row r="12431" spans="1:16" x14ac:dyDescent="0.3">
      <c r="A12431">
        <v>35</v>
      </c>
      <c r="B12431">
        <v>2</v>
      </c>
      <c r="C12431">
        <v>1</v>
      </c>
      <c r="D12431">
        <v>3</v>
      </c>
      <c r="E12431" t="s">
        <v>1351</v>
      </c>
      <c r="F12431">
        <v>1</v>
      </c>
      <c r="G12431">
        <v>2</v>
      </c>
      <c r="H12431">
        <v>1.9826017000014</v>
      </c>
      <c r="I12431">
        <v>15.0003246000269</v>
      </c>
      <c r="J12431" t="s">
        <v>14</v>
      </c>
      <c r="K12431" t="b">
        <v>0</v>
      </c>
      <c r="L12431">
        <v>0.91381810000166297</v>
      </c>
      <c r="M12431">
        <v>23.7968603000045</v>
      </c>
      <c r="N12431">
        <v>3</v>
      </c>
      <c r="O12431">
        <v>0.45203069999115503</v>
      </c>
      <c r="P12431">
        <v>24.376480300037699</v>
      </c>
    </row>
    <row r="12432" spans="1:16" x14ac:dyDescent="0.3">
      <c r="A12432">
        <v>35</v>
      </c>
      <c r="B12432">
        <v>2</v>
      </c>
      <c r="C12432">
        <v>1</v>
      </c>
      <c r="D12432">
        <v>3</v>
      </c>
      <c r="E12432" t="s">
        <v>578</v>
      </c>
      <c r="F12432">
        <v>1</v>
      </c>
      <c r="G12432">
        <v>2</v>
      </c>
      <c r="H12432">
        <v>1.98355629999423</v>
      </c>
      <c r="I12432">
        <v>62.5011338000186</v>
      </c>
      <c r="J12432" t="s">
        <v>16</v>
      </c>
      <c r="K12432" t="b">
        <v>1</v>
      </c>
      <c r="L12432">
        <v>1.23651330004213</v>
      </c>
      <c r="M12432">
        <v>26.119581300008601</v>
      </c>
      <c r="N12432">
        <v>3</v>
      </c>
      <c r="O12432">
        <v>0.17146990000037499</v>
      </c>
      <c r="P12432">
        <v>26.4800476999953</v>
      </c>
    </row>
    <row r="12433" spans="1:16" x14ac:dyDescent="0.3">
      <c r="A12433">
        <v>35</v>
      </c>
      <c r="B12433">
        <v>2</v>
      </c>
      <c r="C12433">
        <v>1</v>
      </c>
      <c r="D12433">
        <v>3</v>
      </c>
      <c r="E12433" t="s">
        <v>1480</v>
      </c>
      <c r="F12433">
        <v>1</v>
      </c>
      <c r="G12433">
        <v>2</v>
      </c>
      <c r="H12433">
        <v>1.98470519995317</v>
      </c>
      <c r="I12433">
        <v>125.002034300007</v>
      </c>
      <c r="J12433" t="s">
        <v>14</v>
      </c>
      <c r="K12433" t="b">
        <v>0</v>
      </c>
      <c r="L12433">
        <v>0.98216930002672598</v>
      </c>
      <c r="M12433">
        <v>27.981907500012301</v>
      </c>
      <c r="N12433">
        <v>2</v>
      </c>
      <c r="O12433">
        <v>0.41860849998192901</v>
      </c>
      <c r="P12433">
        <v>28.503299700037999</v>
      </c>
    </row>
    <row r="12434" spans="1:16" x14ac:dyDescent="0.3">
      <c r="A12434">
        <v>35</v>
      </c>
      <c r="B12434">
        <v>2</v>
      </c>
      <c r="C12434">
        <v>1</v>
      </c>
      <c r="D12434">
        <v>3</v>
      </c>
      <c r="E12434" t="s">
        <v>1052</v>
      </c>
      <c r="F12434" t="s">
        <v>13</v>
      </c>
      <c r="G12434">
        <v>2</v>
      </c>
      <c r="H12434" t="s">
        <v>13</v>
      </c>
      <c r="I12434" t="s">
        <v>13</v>
      </c>
      <c r="J12434" t="s">
        <v>14</v>
      </c>
      <c r="K12434" t="b">
        <v>1</v>
      </c>
      <c r="L12434">
        <v>2.55746370000998</v>
      </c>
      <c r="M12434">
        <v>31.573887899983699</v>
      </c>
      <c r="N12434">
        <v>2</v>
      </c>
      <c r="O12434">
        <v>0.99238960002549004</v>
      </c>
      <c r="P12434">
        <v>32.7569656000123</v>
      </c>
    </row>
    <row r="12435" spans="1:16" x14ac:dyDescent="0.3">
      <c r="A12435">
        <v>35</v>
      </c>
      <c r="B12435">
        <v>2</v>
      </c>
      <c r="C12435">
        <v>1</v>
      </c>
      <c r="D12435">
        <v>3</v>
      </c>
      <c r="E12435" t="s">
        <v>1449</v>
      </c>
      <c r="F12435">
        <v>1</v>
      </c>
      <c r="G12435">
        <v>2</v>
      </c>
      <c r="H12435">
        <v>1.9834239000338101</v>
      </c>
      <c r="I12435">
        <v>57.501006900041801</v>
      </c>
      <c r="J12435" t="s">
        <v>14</v>
      </c>
      <c r="K12435" t="b">
        <v>0</v>
      </c>
      <c r="L12435">
        <v>1.13059449999128</v>
      </c>
      <c r="M12435">
        <v>34.3970168000087</v>
      </c>
      <c r="N12435">
        <v>3</v>
      </c>
      <c r="O12435">
        <v>0.34668020001845401</v>
      </c>
      <c r="P12435">
        <v>34.871145799988902</v>
      </c>
    </row>
    <row r="12436" spans="1:16" x14ac:dyDescent="0.3">
      <c r="A12436">
        <v>35</v>
      </c>
      <c r="B12436">
        <v>2</v>
      </c>
      <c r="C12436">
        <v>1</v>
      </c>
      <c r="D12436">
        <v>3</v>
      </c>
      <c r="E12436" t="s">
        <v>810</v>
      </c>
      <c r="F12436" t="s">
        <v>13</v>
      </c>
      <c r="G12436">
        <v>2</v>
      </c>
      <c r="H12436" t="s">
        <v>13</v>
      </c>
      <c r="I12436" t="s">
        <v>13</v>
      </c>
      <c r="J12436" t="s">
        <v>14</v>
      </c>
      <c r="K12436" t="b">
        <v>1</v>
      </c>
      <c r="L12436">
        <v>1.1670322999707401</v>
      </c>
      <c r="M12436">
        <v>36.550153099989998</v>
      </c>
      <c r="N12436">
        <v>3</v>
      </c>
      <c r="O12436">
        <v>7.2434999980032402E-2</v>
      </c>
      <c r="P12436">
        <v>36.748973399982802</v>
      </c>
    </row>
    <row r="12437" spans="1:16" x14ac:dyDescent="0.3">
      <c r="A12437">
        <v>35</v>
      </c>
      <c r="B12437">
        <v>2</v>
      </c>
      <c r="C12437">
        <v>1</v>
      </c>
      <c r="D12437">
        <v>3</v>
      </c>
      <c r="E12437" t="s">
        <v>736</v>
      </c>
      <c r="F12437">
        <v>1</v>
      </c>
      <c r="G12437">
        <v>2</v>
      </c>
      <c r="H12437">
        <v>1.98406489996705</v>
      </c>
      <c r="I12437">
        <v>95.001545000006402</v>
      </c>
      <c r="J12437" t="s">
        <v>16</v>
      </c>
      <c r="K12437" t="b">
        <v>1</v>
      </c>
      <c r="L12437">
        <v>2.1264615000109202</v>
      </c>
      <c r="M12437">
        <v>39.392902299994603</v>
      </c>
      <c r="N12437">
        <v>2</v>
      </c>
      <c r="O12437">
        <v>0.176105399965309</v>
      </c>
      <c r="P12437">
        <v>39.756700000027202</v>
      </c>
    </row>
    <row r="12438" spans="1:16" x14ac:dyDescent="0.3">
      <c r="A12438">
        <v>35</v>
      </c>
      <c r="B12438">
        <v>2</v>
      </c>
      <c r="C12438">
        <v>1</v>
      </c>
      <c r="D12438">
        <v>3</v>
      </c>
      <c r="E12438" t="s">
        <v>1395</v>
      </c>
      <c r="F12438">
        <v>1</v>
      </c>
      <c r="G12438">
        <v>2</v>
      </c>
      <c r="H12438">
        <v>1.98431080003502</v>
      </c>
      <c r="I12438">
        <v>100.001634499989</v>
      </c>
      <c r="J12438" t="s">
        <v>14</v>
      </c>
      <c r="K12438" t="b">
        <v>0</v>
      </c>
      <c r="L12438">
        <v>4.2264429000206301</v>
      </c>
      <c r="M12438">
        <v>44.492931100016001</v>
      </c>
      <c r="N12438">
        <v>3</v>
      </c>
      <c r="O12438">
        <v>0.83603909995872505</v>
      </c>
      <c r="P12438">
        <v>45.432588100025903</v>
      </c>
    </row>
    <row r="12439" spans="1:16" x14ac:dyDescent="0.3">
      <c r="A12439">
        <v>35</v>
      </c>
      <c r="B12439">
        <v>2</v>
      </c>
      <c r="C12439">
        <v>1</v>
      </c>
      <c r="D12439">
        <v>3</v>
      </c>
      <c r="E12439" t="s">
        <v>300</v>
      </c>
      <c r="F12439" t="s">
        <v>13</v>
      </c>
      <c r="G12439">
        <v>2</v>
      </c>
      <c r="H12439" t="s">
        <v>13</v>
      </c>
      <c r="I12439" t="s">
        <v>13</v>
      </c>
      <c r="J12439" t="s">
        <v>14</v>
      </c>
      <c r="K12439" t="b">
        <v>1</v>
      </c>
      <c r="L12439">
        <v>0.98875960003351804</v>
      </c>
      <c r="M12439">
        <v>46.938379400002297</v>
      </c>
      <c r="N12439">
        <v>3</v>
      </c>
      <c r="O12439">
        <v>0.18041199998697299</v>
      </c>
      <c r="P12439">
        <v>47.264924900024198</v>
      </c>
    </row>
    <row r="12440" spans="1:16" x14ac:dyDescent="0.3">
      <c r="A12440">
        <v>35</v>
      </c>
      <c r="B12440">
        <v>2</v>
      </c>
      <c r="C12440">
        <v>1</v>
      </c>
      <c r="D12440">
        <v>3</v>
      </c>
      <c r="E12440" t="s">
        <v>688</v>
      </c>
      <c r="F12440" t="s">
        <v>13</v>
      </c>
      <c r="G12440">
        <v>2</v>
      </c>
      <c r="H12440" t="s">
        <v>13</v>
      </c>
      <c r="I12440" t="s">
        <v>13</v>
      </c>
      <c r="J12440" t="s">
        <v>16</v>
      </c>
      <c r="K12440" t="b">
        <v>0</v>
      </c>
      <c r="L12440">
        <v>1.7261774999788</v>
      </c>
      <c r="M12440">
        <v>49.509157099993899</v>
      </c>
      <c r="N12440">
        <v>3</v>
      </c>
      <c r="O12440">
        <v>0.68171219999203503</v>
      </c>
      <c r="P12440">
        <v>50.534149400016801</v>
      </c>
    </row>
    <row r="12441" spans="1:16" x14ac:dyDescent="0.3">
      <c r="A12441">
        <v>35</v>
      </c>
      <c r="B12441">
        <v>2</v>
      </c>
      <c r="C12441">
        <v>1</v>
      </c>
      <c r="D12441">
        <v>3</v>
      </c>
      <c r="E12441" t="s">
        <v>249</v>
      </c>
      <c r="F12441" t="s">
        <v>13</v>
      </c>
      <c r="G12441">
        <v>2</v>
      </c>
      <c r="H12441" t="s">
        <v>13</v>
      </c>
      <c r="I12441" t="s">
        <v>13</v>
      </c>
      <c r="J12441" t="s">
        <v>16</v>
      </c>
      <c r="K12441" t="b">
        <v>0</v>
      </c>
      <c r="L12441">
        <v>1.1993607999756899</v>
      </c>
      <c r="M12441">
        <v>52.249004199984498</v>
      </c>
      <c r="N12441">
        <v>2</v>
      </c>
      <c r="O12441">
        <v>0.29319399996893503</v>
      </c>
      <c r="P12441">
        <v>52.689757800020701</v>
      </c>
    </row>
    <row r="12442" spans="1:16" x14ac:dyDescent="0.3">
      <c r="A12442">
        <v>35</v>
      </c>
      <c r="B12442">
        <v>2</v>
      </c>
      <c r="C12442">
        <v>1</v>
      </c>
      <c r="D12442">
        <v>3</v>
      </c>
      <c r="E12442" t="s">
        <v>851</v>
      </c>
      <c r="F12442" t="s">
        <v>13</v>
      </c>
      <c r="G12442">
        <v>2</v>
      </c>
      <c r="H12442" t="s">
        <v>13</v>
      </c>
      <c r="I12442" t="s">
        <v>13</v>
      </c>
      <c r="J12442" t="s">
        <v>14</v>
      </c>
      <c r="K12442" t="b">
        <v>1</v>
      </c>
      <c r="L12442">
        <v>1.18630479997955</v>
      </c>
      <c r="M12442">
        <v>54.3860289999866</v>
      </c>
      <c r="N12442">
        <v>3</v>
      </c>
      <c r="O12442">
        <v>0.91450740001164399</v>
      </c>
      <c r="P12442">
        <v>55.503155599988503</v>
      </c>
    </row>
    <row r="12443" spans="1:16" x14ac:dyDescent="0.3">
      <c r="A12443">
        <v>35</v>
      </c>
      <c r="B12443">
        <v>2</v>
      </c>
      <c r="C12443">
        <v>1</v>
      </c>
      <c r="D12443">
        <v>3</v>
      </c>
      <c r="E12443" t="s">
        <v>1600</v>
      </c>
      <c r="F12443">
        <v>1</v>
      </c>
      <c r="G12443">
        <v>2</v>
      </c>
      <c r="H12443">
        <v>1.98421349999262</v>
      </c>
      <c r="I12443">
        <v>97.501609900035007</v>
      </c>
      <c r="J12443" t="s">
        <v>16</v>
      </c>
      <c r="K12443" t="b">
        <v>1</v>
      </c>
      <c r="L12443">
        <v>0.84857390000252098</v>
      </c>
      <c r="M12443">
        <v>56.8648674000287</v>
      </c>
      <c r="N12443">
        <v>2</v>
      </c>
      <c r="O12443">
        <v>0.41147009999258399</v>
      </c>
      <c r="P12443">
        <v>57.5920202999841</v>
      </c>
    </row>
    <row r="12444" spans="1:16" x14ac:dyDescent="0.3">
      <c r="A12444">
        <v>35</v>
      </c>
      <c r="B12444">
        <v>2</v>
      </c>
      <c r="C12444">
        <v>1</v>
      </c>
      <c r="D12444">
        <v>3</v>
      </c>
      <c r="E12444" t="s">
        <v>304</v>
      </c>
      <c r="F12444" t="s">
        <v>13</v>
      </c>
      <c r="G12444">
        <v>2</v>
      </c>
      <c r="H12444" t="s">
        <v>13</v>
      </c>
      <c r="I12444" t="s">
        <v>13</v>
      </c>
      <c r="J12444" t="s">
        <v>14</v>
      </c>
      <c r="K12444" t="b">
        <v>1</v>
      </c>
      <c r="L12444">
        <v>1.0857313000015001</v>
      </c>
      <c r="M12444">
        <v>59.185318500036402</v>
      </c>
      <c r="N12444">
        <v>3</v>
      </c>
      <c r="O12444">
        <v>0.31412749999435602</v>
      </c>
      <c r="P12444">
        <v>59.670792900025802</v>
      </c>
    </row>
    <row r="12445" spans="1:16" x14ac:dyDescent="0.3">
      <c r="A12445">
        <v>35</v>
      </c>
      <c r="B12445">
        <v>2</v>
      </c>
      <c r="C12445">
        <v>1</v>
      </c>
      <c r="D12445">
        <v>3</v>
      </c>
      <c r="E12445" t="s">
        <v>1849</v>
      </c>
      <c r="F12445">
        <v>1</v>
      </c>
      <c r="G12445">
        <v>2</v>
      </c>
      <c r="H12445">
        <v>1.98229030001676</v>
      </c>
      <c r="I12445">
        <v>2.5001054000458698</v>
      </c>
      <c r="J12445" t="s">
        <v>14</v>
      </c>
      <c r="K12445" t="b">
        <v>0</v>
      </c>
      <c r="L12445">
        <v>0.86573999997926898</v>
      </c>
      <c r="M12445">
        <v>61.048694099998102</v>
      </c>
      <c r="N12445">
        <v>3</v>
      </c>
      <c r="O12445">
        <v>0.195860399981029</v>
      </c>
      <c r="P12445">
        <v>61.384399900038296</v>
      </c>
    </row>
    <row r="12446" spans="1:16" x14ac:dyDescent="0.3">
      <c r="A12446">
        <v>35</v>
      </c>
      <c r="B12446">
        <v>2</v>
      </c>
      <c r="C12446">
        <v>1</v>
      </c>
      <c r="D12446">
        <v>3</v>
      </c>
      <c r="E12446" t="s">
        <v>318</v>
      </c>
      <c r="F12446">
        <v>1</v>
      </c>
      <c r="G12446">
        <v>2</v>
      </c>
      <c r="H12446">
        <v>1.983820799971</v>
      </c>
      <c r="I12446">
        <v>75.001340400020098</v>
      </c>
      <c r="J12446" t="s">
        <v>16</v>
      </c>
      <c r="K12446" t="b">
        <v>1</v>
      </c>
      <c r="L12446">
        <v>2.4377629999653401</v>
      </c>
      <c r="M12446">
        <v>64.337326799984993</v>
      </c>
      <c r="N12446">
        <v>3</v>
      </c>
      <c r="O12446">
        <v>0.10648899996885999</v>
      </c>
      <c r="P12446">
        <v>64.615033900016002</v>
      </c>
    </row>
    <row r="12447" spans="1:16" x14ac:dyDescent="0.3">
      <c r="A12447">
        <v>35</v>
      </c>
      <c r="B12447">
        <v>2</v>
      </c>
      <c r="C12447">
        <v>1</v>
      </c>
      <c r="D12447">
        <v>3</v>
      </c>
      <c r="E12447" t="s">
        <v>2139</v>
      </c>
      <c r="F12447">
        <v>1</v>
      </c>
      <c r="G12447">
        <v>2</v>
      </c>
      <c r="H12447">
        <v>1.98272289999295</v>
      </c>
      <c r="I12447">
        <v>17.5003491000389</v>
      </c>
      <c r="J12447" t="s">
        <v>16</v>
      </c>
      <c r="K12447" t="b">
        <v>1</v>
      </c>
      <c r="L12447">
        <v>1.1758344999980199</v>
      </c>
      <c r="M12447">
        <v>66.308829799993006</v>
      </c>
      <c r="N12447">
        <v>3</v>
      </c>
      <c r="O12447">
        <v>0.30670129996724399</v>
      </c>
      <c r="P12447">
        <v>66.759299200028195</v>
      </c>
    </row>
    <row r="12448" spans="1:16" x14ac:dyDescent="0.3">
      <c r="A12448">
        <v>35</v>
      </c>
      <c r="B12448">
        <v>2</v>
      </c>
      <c r="C12448">
        <v>1</v>
      </c>
      <c r="D12448">
        <v>3</v>
      </c>
      <c r="E12448" t="s">
        <v>1072</v>
      </c>
      <c r="F12448" t="s">
        <v>13</v>
      </c>
      <c r="G12448">
        <v>2</v>
      </c>
      <c r="H12448" t="s">
        <v>13</v>
      </c>
      <c r="I12448" t="s">
        <v>13</v>
      </c>
      <c r="J12448" t="s">
        <v>14</v>
      </c>
      <c r="K12448" t="b">
        <v>1</v>
      </c>
      <c r="L12448">
        <v>1.2310444999602601</v>
      </c>
      <c r="M12448">
        <v>68.497434800025104</v>
      </c>
      <c r="N12448">
        <v>3</v>
      </c>
      <c r="O12448">
        <v>0.36845619999803603</v>
      </c>
      <c r="P12448">
        <v>69.028979399998207</v>
      </c>
    </row>
    <row r="12449" spans="1:16" x14ac:dyDescent="0.3">
      <c r="A12449">
        <v>35</v>
      </c>
      <c r="B12449">
        <v>2</v>
      </c>
      <c r="C12449">
        <v>1</v>
      </c>
      <c r="D12449">
        <v>3</v>
      </c>
      <c r="E12449" t="s">
        <v>1067</v>
      </c>
      <c r="F12449">
        <v>1</v>
      </c>
      <c r="G12449">
        <v>2</v>
      </c>
      <c r="H12449">
        <v>1.9824687999789601</v>
      </c>
      <c r="I12449">
        <v>12.500283800007301</v>
      </c>
      <c r="J12449" t="s">
        <v>16</v>
      </c>
      <c r="K12449" t="b">
        <v>1</v>
      </c>
      <c r="L12449">
        <v>1.0757775999954899</v>
      </c>
      <c r="M12449">
        <v>70.608824199996903</v>
      </c>
      <c r="N12449">
        <v>3</v>
      </c>
      <c r="O12449">
        <v>5.6026300007943099E-2</v>
      </c>
      <c r="P12449">
        <v>70.820581800013301</v>
      </c>
    </row>
    <row r="12450" spans="1:16" x14ac:dyDescent="0.3">
      <c r="A12450">
        <v>35</v>
      </c>
      <c r="B12450">
        <v>2</v>
      </c>
      <c r="C12450">
        <v>1</v>
      </c>
      <c r="D12450">
        <v>3</v>
      </c>
      <c r="E12450" t="s">
        <v>2166</v>
      </c>
      <c r="F12450">
        <v>1</v>
      </c>
      <c r="G12450">
        <v>2</v>
      </c>
      <c r="H12450">
        <v>1.98529689997667</v>
      </c>
      <c r="I12450">
        <v>150.00248730002201</v>
      </c>
      <c r="J12450" t="s">
        <v>14</v>
      </c>
      <c r="K12450" t="b">
        <v>0</v>
      </c>
      <c r="L12450">
        <v>1.1624651000020101</v>
      </c>
      <c r="M12450">
        <v>72.495452400005902</v>
      </c>
      <c r="N12450">
        <v>2</v>
      </c>
      <c r="O12450">
        <v>0.370817599992733</v>
      </c>
      <c r="P12450">
        <v>73.015509699995206</v>
      </c>
    </row>
    <row r="12451" spans="1:16" x14ac:dyDescent="0.3">
      <c r="A12451">
        <v>35</v>
      </c>
      <c r="B12451">
        <v>2</v>
      </c>
      <c r="C12451">
        <v>1</v>
      </c>
      <c r="D12451">
        <v>3</v>
      </c>
      <c r="E12451" t="s">
        <v>80</v>
      </c>
      <c r="F12451" t="s">
        <v>13</v>
      </c>
      <c r="G12451">
        <v>2</v>
      </c>
      <c r="H12451" t="s">
        <v>13</v>
      </c>
      <c r="I12451" t="s">
        <v>13</v>
      </c>
      <c r="J12451" t="s">
        <v>14</v>
      </c>
      <c r="K12451" t="b">
        <v>1</v>
      </c>
      <c r="L12451">
        <v>0.90740850003203399</v>
      </c>
      <c r="M12451">
        <v>74.440343499998605</v>
      </c>
      <c r="N12451">
        <v>3</v>
      </c>
      <c r="O12451">
        <v>8.8513199996668901E-2</v>
      </c>
      <c r="P12451">
        <v>74.620962699991694</v>
      </c>
    </row>
    <row r="12452" spans="1:16" x14ac:dyDescent="0.3">
      <c r="A12452">
        <v>35</v>
      </c>
      <c r="B12452">
        <v>2</v>
      </c>
      <c r="C12452">
        <v>1</v>
      </c>
      <c r="D12452">
        <v>3</v>
      </c>
      <c r="E12452" t="s">
        <v>1299</v>
      </c>
      <c r="F12452" t="s">
        <v>13</v>
      </c>
      <c r="G12452">
        <v>2</v>
      </c>
      <c r="H12452" t="s">
        <v>13</v>
      </c>
      <c r="I12452" t="s">
        <v>13</v>
      </c>
      <c r="J12452" t="s">
        <v>14</v>
      </c>
      <c r="K12452" t="b">
        <v>1</v>
      </c>
      <c r="L12452">
        <v>1.0579264999833</v>
      </c>
      <c r="M12452">
        <v>76.190884099982199</v>
      </c>
      <c r="N12452">
        <v>3</v>
      </c>
      <c r="O12452">
        <v>6.6343899990897598E-2</v>
      </c>
      <c r="P12452">
        <v>76.382854900031802</v>
      </c>
    </row>
    <row r="12453" spans="1:16" x14ac:dyDescent="0.3">
      <c r="A12453">
        <v>35</v>
      </c>
      <c r="B12453">
        <v>2</v>
      </c>
      <c r="C12453">
        <v>1</v>
      </c>
      <c r="D12453">
        <v>3</v>
      </c>
      <c r="E12453" t="s">
        <v>1301</v>
      </c>
      <c r="F12453" t="s">
        <v>13</v>
      </c>
      <c r="G12453">
        <v>2</v>
      </c>
      <c r="H12453" t="s">
        <v>13</v>
      </c>
      <c r="I12453" t="s">
        <v>13</v>
      </c>
      <c r="J12453" t="s">
        <v>16</v>
      </c>
      <c r="K12453" t="b">
        <v>0</v>
      </c>
      <c r="L12453">
        <v>1.01207080000313</v>
      </c>
      <c r="M12453">
        <v>77.911711800028598</v>
      </c>
      <c r="N12453">
        <v>3</v>
      </c>
      <c r="O12453">
        <v>6.9315299973823102E-2</v>
      </c>
      <c r="P12453">
        <v>78.177847300015898</v>
      </c>
    </row>
    <row r="12454" spans="1:16" x14ac:dyDescent="0.3">
      <c r="A12454">
        <v>35</v>
      </c>
      <c r="B12454">
        <v>2</v>
      </c>
      <c r="C12454">
        <v>1</v>
      </c>
      <c r="D12454">
        <v>3</v>
      </c>
      <c r="E12454" t="s">
        <v>579</v>
      </c>
      <c r="F12454" t="s">
        <v>13</v>
      </c>
      <c r="G12454">
        <v>2</v>
      </c>
      <c r="H12454" t="s">
        <v>13</v>
      </c>
      <c r="I12454" t="s">
        <v>13</v>
      </c>
      <c r="J12454" t="s">
        <v>14</v>
      </c>
      <c r="K12454" t="b">
        <v>1</v>
      </c>
      <c r="L12454">
        <v>1.21429470001021</v>
      </c>
      <c r="M12454">
        <v>79.897131900011999</v>
      </c>
      <c r="N12454">
        <v>2</v>
      </c>
      <c r="O12454">
        <v>0.27306129998760298</v>
      </c>
      <c r="P12454">
        <v>80.333678000024506</v>
      </c>
    </row>
    <row r="12455" spans="1:16" x14ac:dyDescent="0.3">
      <c r="A12455">
        <v>35</v>
      </c>
      <c r="B12455">
        <v>2</v>
      </c>
      <c r="C12455">
        <v>1</v>
      </c>
      <c r="D12455">
        <v>3</v>
      </c>
      <c r="E12455" t="s">
        <v>1150</v>
      </c>
      <c r="F12455">
        <v>1</v>
      </c>
      <c r="G12455">
        <v>2</v>
      </c>
      <c r="H12455">
        <v>1.98400100000435</v>
      </c>
      <c r="I12455">
        <v>82.501391500001802</v>
      </c>
      <c r="J12455" t="s">
        <v>16</v>
      </c>
      <c r="K12455" t="b">
        <v>1</v>
      </c>
      <c r="L12455">
        <v>5.4481733999564304</v>
      </c>
      <c r="M12455">
        <v>86.297804300032993</v>
      </c>
      <c r="N12455">
        <v>2</v>
      </c>
      <c r="O12455">
        <v>0.836366900010034</v>
      </c>
      <c r="P12455">
        <v>87.336884299991695</v>
      </c>
    </row>
    <row r="12456" spans="1:16" x14ac:dyDescent="0.3">
      <c r="A12456">
        <v>35</v>
      </c>
      <c r="B12456">
        <v>2</v>
      </c>
      <c r="C12456">
        <v>1</v>
      </c>
      <c r="D12456">
        <v>3</v>
      </c>
      <c r="E12456" t="s">
        <v>922</v>
      </c>
      <c r="F12456" t="s">
        <v>13</v>
      </c>
      <c r="G12456">
        <v>2</v>
      </c>
      <c r="H12456" t="s">
        <v>13</v>
      </c>
      <c r="I12456" t="s">
        <v>13</v>
      </c>
      <c r="J12456" t="s">
        <v>16</v>
      </c>
      <c r="K12456" t="b">
        <v>0</v>
      </c>
      <c r="L12456">
        <v>0.96836360002635102</v>
      </c>
      <c r="M12456">
        <v>88.817797600000603</v>
      </c>
      <c r="N12456">
        <v>2</v>
      </c>
      <c r="O12456">
        <v>0.48324610001873203</v>
      </c>
      <c r="P12456">
        <v>89.4639048000099</v>
      </c>
    </row>
    <row r="12457" spans="1:16" x14ac:dyDescent="0.3">
      <c r="A12457">
        <v>35</v>
      </c>
      <c r="B12457">
        <v>2</v>
      </c>
      <c r="C12457">
        <v>1</v>
      </c>
      <c r="D12457">
        <v>3</v>
      </c>
      <c r="E12457" t="s">
        <v>301</v>
      </c>
      <c r="F12457">
        <v>1</v>
      </c>
      <c r="G12457">
        <v>2</v>
      </c>
      <c r="H12457">
        <v>1.9839509000303199</v>
      </c>
      <c r="I12457">
        <v>80.001381500042001</v>
      </c>
      <c r="J12457" t="s">
        <v>16</v>
      </c>
      <c r="K12457" t="b">
        <v>1</v>
      </c>
      <c r="L12457">
        <v>0.99296619999222502</v>
      </c>
      <c r="M12457">
        <v>90.975740800029598</v>
      </c>
      <c r="N12457">
        <v>3</v>
      </c>
      <c r="O12457">
        <v>0.490066200029105</v>
      </c>
      <c r="P12457">
        <v>91.606539400003399</v>
      </c>
    </row>
    <row r="12458" spans="1:16" x14ac:dyDescent="0.3">
      <c r="A12458">
        <v>35</v>
      </c>
      <c r="B12458">
        <v>2</v>
      </c>
      <c r="C12458">
        <v>1</v>
      </c>
      <c r="D12458">
        <v>3</v>
      </c>
      <c r="E12458" t="s">
        <v>2162</v>
      </c>
      <c r="F12458">
        <v>1</v>
      </c>
      <c r="G12458">
        <v>2</v>
      </c>
      <c r="H12458">
        <v>1.9852139999857199</v>
      </c>
      <c r="I12458">
        <v>147.50244390004099</v>
      </c>
      <c r="J12458" t="s">
        <v>16</v>
      </c>
      <c r="K12458" t="b">
        <v>1</v>
      </c>
      <c r="L12458">
        <v>1.3802367000025699</v>
      </c>
      <c r="M12458">
        <v>93.496471000020406</v>
      </c>
      <c r="N12458">
        <v>3</v>
      </c>
      <c r="O12458">
        <v>0.54839439998613704</v>
      </c>
      <c r="P12458">
        <v>94.184904600028005</v>
      </c>
    </row>
    <row r="12459" spans="1:16" x14ac:dyDescent="0.3">
      <c r="A12459">
        <v>35</v>
      </c>
      <c r="B12459">
        <v>2</v>
      </c>
      <c r="C12459">
        <v>1</v>
      </c>
      <c r="D12459">
        <v>3</v>
      </c>
      <c r="E12459" t="s">
        <v>119</v>
      </c>
      <c r="F12459">
        <v>1</v>
      </c>
      <c r="G12459">
        <v>2</v>
      </c>
      <c r="H12459">
        <v>1.9828863000148</v>
      </c>
      <c r="I12459">
        <v>30.000538300024299</v>
      </c>
      <c r="J12459" t="s">
        <v>14</v>
      </c>
      <c r="K12459" t="b">
        <v>0</v>
      </c>
      <c r="L12459">
        <v>1.36208819999592</v>
      </c>
      <c r="M12459">
        <v>96.061518500035206</v>
      </c>
      <c r="N12459">
        <v>2</v>
      </c>
      <c r="O12459">
        <v>0.432866799994372</v>
      </c>
      <c r="P12459">
        <v>96.645361999981105</v>
      </c>
    </row>
    <row r="12460" spans="1:16" x14ac:dyDescent="0.3">
      <c r="A12460">
        <v>35</v>
      </c>
      <c r="B12460">
        <v>2</v>
      </c>
      <c r="C12460">
        <v>1</v>
      </c>
      <c r="D12460">
        <v>3</v>
      </c>
      <c r="E12460" t="s">
        <v>1347</v>
      </c>
      <c r="F12460" t="s">
        <v>13</v>
      </c>
      <c r="G12460">
        <v>2</v>
      </c>
      <c r="H12460" t="s">
        <v>13</v>
      </c>
      <c r="I12460" t="s">
        <v>13</v>
      </c>
      <c r="J12460" t="s">
        <v>16</v>
      </c>
      <c r="K12460" t="b">
        <v>0</v>
      </c>
      <c r="L12460">
        <v>1.58684400003403</v>
      </c>
      <c r="M12460">
        <v>98.736432000005195</v>
      </c>
      <c r="N12460">
        <v>3</v>
      </c>
      <c r="O12460">
        <v>0.90727940003853302</v>
      </c>
      <c r="P12460">
        <v>99.863779500010395</v>
      </c>
    </row>
    <row r="12461" spans="1:16" x14ac:dyDescent="0.3">
      <c r="A12461">
        <v>35</v>
      </c>
      <c r="B12461">
        <v>2</v>
      </c>
      <c r="C12461">
        <v>1</v>
      </c>
      <c r="D12461">
        <v>3</v>
      </c>
      <c r="E12461" t="s">
        <v>1719</v>
      </c>
      <c r="F12461" t="s">
        <v>13</v>
      </c>
      <c r="G12461">
        <v>2</v>
      </c>
      <c r="H12461" t="s">
        <v>13</v>
      </c>
      <c r="I12461" t="s">
        <v>13</v>
      </c>
      <c r="J12461" t="s">
        <v>16</v>
      </c>
      <c r="K12461" t="b">
        <v>0</v>
      </c>
      <c r="L12461">
        <v>1.19280810002238</v>
      </c>
      <c r="M12461">
        <v>101.575650400016</v>
      </c>
      <c r="N12461">
        <v>3</v>
      </c>
      <c r="O12461">
        <v>0.228359000000637</v>
      </c>
      <c r="P12461">
        <v>102.02491020003799</v>
      </c>
    </row>
    <row r="12462" spans="1:16" x14ac:dyDescent="0.3">
      <c r="A12462">
        <v>35</v>
      </c>
      <c r="B12462">
        <v>2</v>
      </c>
      <c r="C12462">
        <v>1</v>
      </c>
      <c r="D12462">
        <v>3</v>
      </c>
      <c r="E12462" t="s">
        <v>117</v>
      </c>
      <c r="F12462">
        <v>1</v>
      </c>
      <c r="G12462">
        <v>2</v>
      </c>
      <c r="H12462">
        <v>1.9848877000040399</v>
      </c>
      <c r="I12462">
        <v>130.00210119999201</v>
      </c>
      <c r="J12462" t="s">
        <v>14</v>
      </c>
      <c r="K12462" t="b">
        <v>0</v>
      </c>
      <c r="L12462">
        <v>1.64417749998393</v>
      </c>
      <c r="M12462">
        <v>104.17712210002399</v>
      </c>
      <c r="N12462">
        <v>2</v>
      </c>
      <c r="O12462">
        <v>0.37002709996886601</v>
      </c>
      <c r="P12462">
        <v>104.718508100021</v>
      </c>
    </row>
    <row r="12463" spans="1:16" x14ac:dyDescent="0.3">
      <c r="A12463">
        <v>35</v>
      </c>
      <c r="B12463">
        <v>2</v>
      </c>
      <c r="C12463">
        <v>1</v>
      </c>
      <c r="D12463">
        <v>3</v>
      </c>
      <c r="E12463" t="s">
        <v>211</v>
      </c>
      <c r="F12463" t="s">
        <v>13</v>
      </c>
      <c r="G12463">
        <v>2</v>
      </c>
      <c r="H12463" t="s">
        <v>13</v>
      </c>
      <c r="I12463" t="s">
        <v>13</v>
      </c>
      <c r="J12463" t="s">
        <v>14</v>
      </c>
      <c r="K12463" t="b">
        <v>1</v>
      </c>
      <c r="L12463">
        <v>1.6213582999771501</v>
      </c>
      <c r="M12463">
        <v>106.854335999989</v>
      </c>
      <c r="N12463">
        <v>2</v>
      </c>
      <c r="O12463">
        <v>0.44043489999603502</v>
      </c>
      <c r="P12463">
        <v>107.476913599996</v>
      </c>
    </row>
    <row r="12464" spans="1:16" x14ac:dyDescent="0.3">
      <c r="A12464">
        <v>35</v>
      </c>
      <c r="B12464">
        <v>2</v>
      </c>
      <c r="C12464">
        <v>1</v>
      </c>
      <c r="D12464">
        <v>3</v>
      </c>
      <c r="E12464" t="s">
        <v>346</v>
      </c>
      <c r="F12464">
        <v>1</v>
      </c>
      <c r="G12464">
        <v>2</v>
      </c>
      <c r="H12464">
        <v>1.9850626999978001</v>
      </c>
      <c r="I12464">
        <v>140.002257500018</v>
      </c>
      <c r="J12464" t="s">
        <v>16</v>
      </c>
      <c r="K12464" t="b">
        <v>1</v>
      </c>
      <c r="L12464">
        <v>1.71484629996121</v>
      </c>
      <c r="M12464">
        <v>109.69776980002599</v>
      </c>
      <c r="N12464">
        <v>1</v>
      </c>
      <c r="O12464">
        <v>0.95300229999702402</v>
      </c>
      <c r="P12464">
        <v>110.97351630003</v>
      </c>
    </row>
    <row r="12465" spans="1:16" x14ac:dyDescent="0.3">
      <c r="A12465">
        <v>35</v>
      </c>
      <c r="B12465">
        <v>2</v>
      </c>
      <c r="C12465">
        <v>1</v>
      </c>
      <c r="D12465">
        <v>3</v>
      </c>
      <c r="E12465" t="s">
        <v>1200</v>
      </c>
      <c r="F12465" t="s">
        <v>13</v>
      </c>
      <c r="G12465">
        <v>2</v>
      </c>
      <c r="H12465" t="s">
        <v>13</v>
      </c>
      <c r="I12465" t="s">
        <v>13</v>
      </c>
      <c r="J12465" t="s">
        <v>14</v>
      </c>
      <c r="K12465" t="b">
        <v>1</v>
      </c>
      <c r="L12465">
        <v>1.1977532999589999</v>
      </c>
      <c r="M12465">
        <v>112.680638500024</v>
      </c>
      <c r="N12465">
        <v>3</v>
      </c>
      <c r="O12465">
        <v>0.23767560004489499</v>
      </c>
      <c r="P12465">
        <v>113.034270700009</v>
      </c>
    </row>
    <row r="12466" spans="1:16" x14ac:dyDescent="0.3">
      <c r="A12466">
        <v>35</v>
      </c>
      <c r="B12466">
        <v>2</v>
      </c>
      <c r="C12466">
        <v>1</v>
      </c>
      <c r="D12466">
        <v>3</v>
      </c>
      <c r="E12466" t="s">
        <v>284</v>
      </c>
      <c r="F12466" t="s">
        <v>13</v>
      </c>
      <c r="G12466">
        <v>2</v>
      </c>
      <c r="H12466" t="s">
        <v>13</v>
      </c>
      <c r="I12466" t="s">
        <v>13</v>
      </c>
      <c r="J12466" t="s">
        <v>16</v>
      </c>
      <c r="K12466" t="b">
        <v>0</v>
      </c>
      <c r="L12466">
        <v>1.16961419995641</v>
      </c>
      <c r="M12466">
        <v>114.71913480002</v>
      </c>
      <c r="N12466">
        <v>2</v>
      </c>
      <c r="O12466">
        <v>0.39509590005036399</v>
      </c>
      <c r="P12466">
        <v>115.30358790000901</v>
      </c>
    </row>
    <row r="12467" spans="1:16" x14ac:dyDescent="0.3">
      <c r="A12467">
        <v>35</v>
      </c>
      <c r="B12467">
        <v>2</v>
      </c>
      <c r="C12467">
        <v>1</v>
      </c>
      <c r="D12467">
        <v>3</v>
      </c>
      <c r="E12467" t="s">
        <v>596</v>
      </c>
      <c r="F12467">
        <v>1</v>
      </c>
      <c r="G12467">
        <v>2</v>
      </c>
      <c r="H12467">
        <v>1.9837353999610099</v>
      </c>
      <c r="I12467">
        <v>65.001170200004694</v>
      </c>
      <c r="J12467" t="s">
        <v>16</v>
      </c>
      <c r="K12467" t="b">
        <v>1</v>
      </c>
      <c r="L12467">
        <v>1.2059158000047301</v>
      </c>
      <c r="M12467">
        <v>117.022039200005</v>
      </c>
      <c r="N12467">
        <v>1</v>
      </c>
      <c r="O12467">
        <v>0.39321880001807602</v>
      </c>
      <c r="P12467">
        <v>117.581845200039</v>
      </c>
    </row>
    <row r="12468" spans="1:16" x14ac:dyDescent="0.3">
      <c r="A12468">
        <v>35</v>
      </c>
      <c r="B12468">
        <v>2</v>
      </c>
      <c r="C12468">
        <v>1</v>
      </c>
      <c r="D12468">
        <v>3</v>
      </c>
      <c r="E12468" t="s">
        <v>1367</v>
      </c>
      <c r="F12468" t="s">
        <v>13</v>
      </c>
      <c r="G12468">
        <v>2</v>
      </c>
      <c r="H12468" t="s">
        <v>13</v>
      </c>
      <c r="I12468" t="s">
        <v>13</v>
      </c>
      <c r="J12468" t="s">
        <v>14</v>
      </c>
      <c r="K12468" t="b">
        <v>1</v>
      </c>
      <c r="L12468">
        <v>2.2671299999929002</v>
      </c>
      <c r="M12468">
        <v>120.366462800012</v>
      </c>
      <c r="N12468">
        <v>3</v>
      </c>
      <c r="O12468">
        <v>0.13722239999333399</v>
      </c>
      <c r="P12468">
        <v>120.66969140002</v>
      </c>
    </row>
    <row r="12469" spans="1:16" x14ac:dyDescent="0.3">
      <c r="A12469">
        <v>35</v>
      </c>
      <c r="B12469">
        <v>2</v>
      </c>
      <c r="C12469">
        <v>1</v>
      </c>
      <c r="D12469">
        <v>3</v>
      </c>
      <c r="E12469" t="s">
        <v>1580</v>
      </c>
      <c r="F12469">
        <v>1</v>
      </c>
      <c r="G12469">
        <v>2</v>
      </c>
      <c r="H12469">
        <v>1.9828873000224101</v>
      </c>
      <c r="I12469">
        <v>32.500589000003004</v>
      </c>
      <c r="J12469" t="s">
        <v>14</v>
      </c>
      <c r="K12469" t="b">
        <v>0</v>
      </c>
      <c r="L12469">
        <v>1.2408413999946799</v>
      </c>
      <c r="M12469">
        <v>122.423746999993</v>
      </c>
      <c r="N12469">
        <v>3</v>
      </c>
      <c r="O12469">
        <v>2.8661160999908999</v>
      </c>
      <c r="P12469">
        <v>125.58245009998799</v>
      </c>
    </row>
    <row r="12470" spans="1:16" x14ac:dyDescent="0.3">
      <c r="A12470">
        <v>35</v>
      </c>
      <c r="B12470">
        <v>2</v>
      </c>
      <c r="C12470">
        <v>1</v>
      </c>
      <c r="D12470">
        <v>3</v>
      </c>
      <c r="E12470" t="s">
        <v>1663</v>
      </c>
      <c r="F12470">
        <v>1</v>
      </c>
      <c r="G12470">
        <v>2</v>
      </c>
      <c r="H12470">
        <v>1.9828654000302799</v>
      </c>
      <c r="I12470">
        <v>25.0004438000033</v>
      </c>
      <c r="J12470" t="s">
        <v>16</v>
      </c>
      <c r="K12470" t="b">
        <v>1</v>
      </c>
      <c r="L12470">
        <v>1.2056168999988599</v>
      </c>
      <c r="M12470">
        <v>127.305024800007</v>
      </c>
      <c r="N12470">
        <v>2</v>
      </c>
      <c r="O12470">
        <v>0.29106339998543301</v>
      </c>
      <c r="P12470">
        <v>127.775591099984</v>
      </c>
    </row>
    <row r="12471" spans="1:16" x14ac:dyDescent="0.3">
      <c r="A12471">
        <v>35</v>
      </c>
      <c r="B12471">
        <v>2</v>
      </c>
      <c r="C12471">
        <v>1</v>
      </c>
      <c r="D12471">
        <v>3</v>
      </c>
      <c r="E12471" t="s">
        <v>1662</v>
      </c>
      <c r="F12471">
        <v>1</v>
      </c>
      <c r="G12471">
        <v>2</v>
      </c>
      <c r="H12471">
        <v>1.98426500003552</v>
      </c>
      <c r="I12471">
        <v>102.501651300001</v>
      </c>
      <c r="J12471" t="s">
        <v>16</v>
      </c>
      <c r="K12471" t="b">
        <v>1</v>
      </c>
      <c r="L12471">
        <v>0.88651829998707399</v>
      </c>
      <c r="M12471">
        <v>129.16914140002299</v>
      </c>
      <c r="N12471">
        <v>3</v>
      </c>
      <c r="O12471">
        <v>4.9621799960732502E-2</v>
      </c>
      <c r="P12471">
        <v>129.36608930002001</v>
      </c>
    </row>
    <row r="12472" spans="1:16" x14ac:dyDescent="0.3">
      <c r="A12472">
        <v>35</v>
      </c>
      <c r="B12472">
        <v>2</v>
      </c>
      <c r="C12472">
        <v>1</v>
      </c>
      <c r="D12472">
        <v>3</v>
      </c>
      <c r="E12472" t="s">
        <v>1516</v>
      </c>
      <c r="F12472" t="s">
        <v>13</v>
      </c>
      <c r="G12472">
        <v>2</v>
      </c>
      <c r="H12472" t="s">
        <v>13</v>
      </c>
      <c r="I12472" t="s">
        <v>13</v>
      </c>
      <c r="J12472" t="s">
        <v>16</v>
      </c>
      <c r="K12472" t="b">
        <v>0</v>
      </c>
      <c r="L12472">
        <v>0.84294069994939502</v>
      </c>
      <c r="M12472">
        <v>130.72559430001999</v>
      </c>
      <c r="N12472">
        <v>3</v>
      </c>
      <c r="O12472">
        <v>0.13085729995509601</v>
      </c>
      <c r="P12472">
        <v>130.99134860001499</v>
      </c>
    </row>
    <row r="12473" spans="1:16" x14ac:dyDescent="0.3">
      <c r="A12473">
        <v>35</v>
      </c>
      <c r="B12473">
        <v>2</v>
      </c>
      <c r="C12473">
        <v>1</v>
      </c>
      <c r="D12473">
        <v>3</v>
      </c>
      <c r="E12473" t="s">
        <v>1427</v>
      </c>
      <c r="F12473" t="s">
        <v>13</v>
      </c>
      <c r="G12473">
        <v>2</v>
      </c>
      <c r="H12473" t="s">
        <v>13</v>
      </c>
      <c r="I12473" t="s">
        <v>13</v>
      </c>
      <c r="J12473" t="s">
        <v>14</v>
      </c>
      <c r="K12473" t="b">
        <v>1</v>
      </c>
      <c r="L12473">
        <v>1.1503497000085201</v>
      </c>
      <c r="M12473">
        <v>132.64981050003601</v>
      </c>
      <c r="N12473">
        <v>2</v>
      </c>
      <c r="O12473">
        <v>0.24226229998748799</v>
      </c>
      <c r="P12473">
        <v>133.030732400017</v>
      </c>
    </row>
    <row r="12474" spans="1:16" x14ac:dyDescent="0.3">
      <c r="A12474">
        <v>35</v>
      </c>
      <c r="B12474">
        <v>2</v>
      </c>
      <c r="C12474">
        <v>1</v>
      </c>
      <c r="D12474">
        <v>3</v>
      </c>
      <c r="E12474" t="s">
        <v>182</v>
      </c>
      <c r="F12474" t="s">
        <v>13</v>
      </c>
      <c r="G12474">
        <v>2</v>
      </c>
      <c r="H12474" t="s">
        <v>13</v>
      </c>
      <c r="I12474" t="s">
        <v>13</v>
      </c>
      <c r="J12474" t="s">
        <v>14</v>
      </c>
      <c r="K12474" t="b">
        <v>1</v>
      </c>
      <c r="L12474">
        <v>2.3782353000133298</v>
      </c>
      <c r="M12474">
        <v>135.927682899986</v>
      </c>
      <c r="N12474">
        <v>2</v>
      </c>
      <c r="O12474">
        <v>0.50742849998641804</v>
      </c>
      <c r="P12474">
        <v>136.615898400021</v>
      </c>
    </row>
    <row r="12475" spans="1:16" x14ac:dyDescent="0.3">
      <c r="A12475">
        <v>35</v>
      </c>
      <c r="B12475">
        <v>2</v>
      </c>
      <c r="C12475">
        <v>1</v>
      </c>
      <c r="D12475">
        <v>3</v>
      </c>
      <c r="E12475" t="s">
        <v>1805</v>
      </c>
      <c r="F12475" t="s">
        <v>13</v>
      </c>
      <c r="G12475">
        <v>2</v>
      </c>
      <c r="H12475" t="s">
        <v>13</v>
      </c>
      <c r="I12475" t="s">
        <v>13</v>
      </c>
      <c r="J12475" t="s">
        <v>14</v>
      </c>
      <c r="K12475" t="b">
        <v>1</v>
      </c>
      <c r="L12475">
        <v>1.00380389997736</v>
      </c>
      <c r="M12475">
        <v>138.15324399998599</v>
      </c>
      <c r="N12475">
        <v>3</v>
      </c>
      <c r="O12475">
        <v>0.10552169999573401</v>
      </c>
      <c r="P12475">
        <v>138.40630279999499</v>
      </c>
    </row>
    <row r="12476" spans="1:16" x14ac:dyDescent="0.3">
      <c r="A12476">
        <v>35</v>
      </c>
      <c r="B12476">
        <v>2</v>
      </c>
      <c r="C12476">
        <v>1</v>
      </c>
      <c r="D12476">
        <v>3</v>
      </c>
      <c r="E12476" t="s">
        <v>1468</v>
      </c>
      <c r="F12476" t="s">
        <v>13</v>
      </c>
      <c r="G12476">
        <v>2</v>
      </c>
      <c r="H12476" t="s">
        <v>13</v>
      </c>
      <c r="I12476" t="s">
        <v>13</v>
      </c>
      <c r="J12476" t="s">
        <v>16</v>
      </c>
      <c r="K12476" t="b">
        <v>0</v>
      </c>
      <c r="L12476">
        <v>1.35861429997021</v>
      </c>
      <c r="M12476">
        <v>140.274695200031</v>
      </c>
      <c r="N12476">
        <v>3</v>
      </c>
      <c r="O12476">
        <v>0.25992209999822102</v>
      </c>
      <c r="P12476">
        <v>140.66443170001699</v>
      </c>
    </row>
    <row r="12477" spans="1:16" x14ac:dyDescent="0.3">
      <c r="A12477">
        <v>35</v>
      </c>
      <c r="B12477">
        <v>2</v>
      </c>
      <c r="C12477">
        <v>1</v>
      </c>
      <c r="D12477">
        <v>3</v>
      </c>
      <c r="E12477" t="s">
        <v>1791</v>
      </c>
      <c r="F12477" t="s">
        <v>13</v>
      </c>
      <c r="G12477">
        <v>2</v>
      </c>
      <c r="H12477" t="s">
        <v>13</v>
      </c>
      <c r="I12477" t="s">
        <v>13</v>
      </c>
      <c r="J12477" t="s">
        <v>14</v>
      </c>
      <c r="K12477" t="b">
        <v>1</v>
      </c>
      <c r="L12477">
        <v>0.95109250000678003</v>
      </c>
      <c r="M12477">
        <v>142.133800700016</v>
      </c>
      <c r="N12477">
        <v>2</v>
      </c>
      <c r="O12477">
        <v>0.43404370005009701</v>
      </c>
      <c r="P12477">
        <v>142.72658680001001</v>
      </c>
    </row>
    <row r="12478" spans="1:16" x14ac:dyDescent="0.3">
      <c r="A12478">
        <v>35</v>
      </c>
      <c r="B12478">
        <v>2</v>
      </c>
      <c r="C12478">
        <v>1</v>
      </c>
      <c r="D12478">
        <v>3</v>
      </c>
      <c r="E12478" t="s">
        <v>692</v>
      </c>
      <c r="F12478">
        <v>1</v>
      </c>
      <c r="G12478">
        <v>2</v>
      </c>
      <c r="H12478">
        <v>1.9838837000425</v>
      </c>
      <c r="I12478">
        <v>72.501298899995206</v>
      </c>
      <c r="J12478" t="s">
        <v>14</v>
      </c>
      <c r="K12478" t="b">
        <v>0</v>
      </c>
      <c r="L12478">
        <v>1.2574691000045299</v>
      </c>
      <c r="M12478">
        <v>144.49002910003799</v>
      </c>
      <c r="N12478">
        <v>1</v>
      </c>
      <c r="O12478">
        <v>1.48061100003542</v>
      </c>
      <c r="P12478">
        <v>146.14102310000499</v>
      </c>
    </row>
    <row r="12479" spans="1:16" x14ac:dyDescent="0.3">
      <c r="A12479">
        <v>35</v>
      </c>
      <c r="B12479">
        <v>2</v>
      </c>
      <c r="C12479">
        <v>1</v>
      </c>
      <c r="D12479">
        <v>3</v>
      </c>
      <c r="E12479" t="s">
        <v>605</v>
      </c>
      <c r="F12479">
        <v>1</v>
      </c>
      <c r="G12479">
        <v>2</v>
      </c>
      <c r="H12479">
        <v>1.9847851000376999</v>
      </c>
      <c r="I12479">
        <v>122.502010700002</v>
      </c>
      <c r="J12479" t="s">
        <v>14</v>
      </c>
      <c r="K12479" t="b">
        <v>0</v>
      </c>
      <c r="L12479">
        <v>1.51689289999194</v>
      </c>
      <c r="M12479">
        <v>148.166295600007</v>
      </c>
      <c r="N12479">
        <v>1</v>
      </c>
      <c r="O12479">
        <v>0.393765199987683</v>
      </c>
      <c r="P12479">
        <v>148.73423280002299</v>
      </c>
    </row>
    <row r="12480" spans="1:16" x14ac:dyDescent="0.3">
      <c r="A12480">
        <v>35</v>
      </c>
      <c r="B12480">
        <v>2</v>
      </c>
      <c r="C12480">
        <v>1</v>
      </c>
      <c r="D12480">
        <v>3</v>
      </c>
      <c r="E12480" t="s">
        <v>1641</v>
      </c>
      <c r="F12480" t="s">
        <v>13</v>
      </c>
      <c r="G12480">
        <v>2</v>
      </c>
      <c r="H12480" t="s">
        <v>13</v>
      </c>
      <c r="I12480" t="s">
        <v>13</v>
      </c>
      <c r="J12480" t="s">
        <v>16</v>
      </c>
      <c r="K12480" t="b">
        <v>0</v>
      </c>
      <c r="L12480">
        <v>1.3562276999582501</v>
      </c>
      <c r="M12480">
        <v>150.605449300027</v>
      </c>
      <c r="N12480">
        <v>3</v>
      </c>
      <c r="O12480">
        <v>8.4998500009533004E-2</v>
      </c>
      <c r="P12480">
        <v>150.89752400002899</v>
      </c>
    </row>
    <row r="12481" spans="1:16" x14ac:dyDescent="0.3">
      <c r="A12481">
        <v>35</v>
      </c>
      <c r="B12481">
        <v>2</v>
      </c>
      <c r="C12481">
        <v>1</v>
      </c>
      <c r="D12481">
        <v>3</v>
      </c>
      <c r="E12481" t="s">
        <v>641</v>
      </c>
      <c r="F12481" t="s">
        <v>13</v>
      </c>
      <c r="G12481">
        <v>2</v>
      </c>
      <c r="H12481" t="s">
        <v>13</v>
      </c>
      <c r="I12481" t="s">
        <v>13</v>
      </c>
      <c r="J12481" t="s">
        <v>16</v>
      </c>
      <c r="K12481" t="b">
        <v>0</v>
      </c>
      <c r="L12481">
        <v>0.83136239997111305</v>
      </c>
      <c r="M12481">
        <v>152.24731410003699</v>
      </c>
      <c r="N12481">
        <v>3</v>
      </c>
      <c r="O12481">
        <v>0.445914099982474</v>
      </c>
      <c r="P12481">
        <v>152.994242599991</v>
      </c>
    </row>
    <row r="12482" spans="1:16" x14ac:dyDescent="0.3">
      <c r="A12482">
        <v>35</v>
      </c>
      <c r="B12482">
        <v>3</v>
      </c>
      <c r="C12482">
        <v>0</v>
      </c>
      <c r="D12482">
        <v>1</v>
      </c>
      <c r="E12482" t="s">
        <v>1077</v>
      </c>
      <c r="F12482" t="s">
        <v>13</v>
      </c>
      <c r="G12482">
        <v>1</v>
      </c>
      <c r="H12482" t="s">
        <v>13</v>
      </c>
      <c r="I12482" t="s">
        <v>13</v>
      </c>
      <c r="J12482" t="s">
        <v>14</v>
      </c>
      <c r="K12482" t="b">
        <v>1</v>
      </c>
      <c r="L12482">
        <v>1.6328000999637899</v>
      </c>
      <c r="M12482">
        <v>1.6329316999763299</v>
      </c>
      <c r="N12482">
        <v>3</v>
      </c>
      <c r="O12482">
        <v>1.09969920001458</v>
      </c>
      <c r="P12482">
        <v>2.8795621999888699</v>
      </c>
    </row>
    <row r="12483" spans="1:16" x14ac:dyDescent="0.3">
      <c r="A12483">
        <v>35</v>
      </c>
      <c r="B12483">
        <v>3</v>
      </c>
      <c r="C12483">
        <v>0</v>
      </c>
      <c r="D12483">
        <v>1</v>
      </c>
      <c r="E12483" t="s">
        <v>1853</v>
      </c>
      <c r="F12483">
        <v>1</v>
      </c>
      <c r="G12483">
        <v>1</v>
      </c>
      <c r="H12483">
        <v>1.9818017000216099</v>
      </c>
      <c r="I12483">
        <v>132.50307460001201</v>
      </c>
      <c r="J12483" t="s">
        <v>16</v>
      </c>
      <c r="K12483" t="b">
        <v>1</v>
      </c>
      <c r="L12483">
        <v>1.3997271999833201</v>
      </c>
      <c r="M12483">
        <v>4.7831821999861903</v>
      </c>
      <c r="N12483">
        <v>3</v>
      </c>
      <c r="O12483">
        <v>0.77800320001551904</v>
      </c>
      <c r="P12483">
        <v>5.7019441999727896</v>
      </c>
    </row>
    <row r="12484" spans="1:16" x14ac:dyDescent="0.3">
      <c r="A12484">
        <v>35</v>
      </c>
      <c r="B12484">
        <v>3</v>
      </c>
      <c r="C12484">
        <v>0</v>
      </c>
      <c r="D12484">
        <v>1</v>
      </c>
      <c r="E12484" t="s">
        <v>1415</v>
      </c>
      <c r="F12484" t="s">
        <v>13</v>
      </c>
      <c r="G12484">
        <v>1</v>
      </c>
      <c r="H12484" t="s">
        <v>13</v>
      </c>
      <c r="I12484" t="s">
        <v>13</v>
      </c>
      <c r="J12484" t="s">
        <v>14</v>
      </c>
      <c r="K12484" t="b">
        <v>1</v>
      </c>
      <c r="L12484">
        <v>1.2620532999862899</v>
      </c>
      <c r="M12484">
        <v>7.4785229999688498</v>
      </c>
      <c r="N12484">
        <v>3</v>
      </c>
      <c r="O12484">
        <v>0.82837399997515604</v>
      </c>
      <c r="P12484">
        <v>8.4561825999990106</v>
      </c>
    </row>
    <row r="12485" spans="1:16" x14ac:dyDescent="0.3">
      <c r="A12485">
        <v>35</v>
      </c>
      <c r="B12485">
        <v>3</v>
      </c>
      <c r="C12485">
        <v>0</v>
      </c>
      <c r="D12485">
        <v>1</v>
      </c>
      <c r="E12485" t="s">
        <v>1040</v>
      </c>
      <c r="F12485">
        <v>1</v>
      </c>
      <c r="G12485">
        <v>1</v>
      </c>
      <c r="H12485">
        <v>1.98161339998478</v>
      </c>
      <c r="I12485">
        <v>125.002908600029</v>
      </c>
      <c r="J12485" t="s">
        <v>16</v>
      </c>
      <c r="K12485" t="b">
        <v>1</v>
      </c>
      <c r="L12485">
        <v>1.80154959997162</v>
      </c>
      <c r="M12485">
        <v>10.768224500003299</v>
      </c>
      <c r="N12485">
        <v>3</v>
      </c>
      <c r="O12485">
        <v>0.65182030003052205</v>
      </c>
      <c r="P12485">
        <v>11.5995719999773</v>
      </c>
    </row>
    <row r="12486" spans="1:16" x14ac:dyDescent="0.3">
      <c r="A12486">
        <v>35</v>
      </c>
      <c r="B12486">
        <v>3</v>
      </c>
      <c r="C12486">
        <v>0</v>
      </c>
      <c r="D12486">
        <v>1</v>
      </c>
      <c r="E12486" t="s">
        <v>644</v>
      </c>
      <c r="F12486">
        <v>1</v>
      </c>
      <c r="G12486">
        <v>1</v>
      </c>
      <c r="H12486">
        <v>1.99579070002073</v>
      </c>
      <c r="I12486">
        <v>10.0009233999881</v>
      </c>
      <c r="J12486" t="s">
        <v>14</v>
      </c>
      <c r="K12486" t="b">
        <v>0</v>
      </c>
      <c r="L12486">
        <v>1.39407859998755</v>
      </c>
      <c r="M12486">
        <v>13.5105432999553</v>
      </c>
      <c r="N12486">
        <v>2</v>
      </c>
      <c r="O12486">
        <v>0.50650710001355004</v>
      </c>
      <c r="P12486">
        <v>14.1342642999953</v>
      </c>
    </row>
    <row r="12487" spans="1:16" x14ac:dyDescent="0.3">
      <c r="A12487">
        <v>35</v>
      </c>
      <c r="B12487">
        <v>3</v>
      </c>
      <c r="C12487">
        <v>0</v>
      </c>
      <c r="D12487">
        <v>1</v>
      </c>
      <c r="E12487" t="s">
        <v>170</v>
      </c>
      <c r="F12487">
        <v>1</v>
      </c>
      <c r="G12487">
        <v>1</v>
      </c>
      <c r="H12487">
        <v>1.9820977000054001</v>
      </c>
      <c r="I12487">
        <v>150.003275200026</v>
      </c>
      <c r="J12487" t="s">
        <v>16</v>
      </c>
      <c r="K12487" t="b">
        <v>1</v>
      </c>
      <c r="L12487">
        <v>1.5642508000019</v>
      </c>
      <c r="M12487">
        <v>16.214428799983601</v>
      </c>
      <c r="N12487">
        <v>3</v>
      </c>
      <c r="O12487">
        <v>0.70084000000497304</v>
      </c>
      <c r="P12487">
        <v>17.088592399959499</v>
      </c>
    </row>
    <row r="12488" spans="1:16" x14ac:dyDescent="0.3">
      <c r="A12488">
        <v>35</v>
      </c>
      <c r="B12488">
        <v>3</v>
      </c>
      <c r="C12488">
        <v>0</v>
      </c>
      <c r="D12488">
        <v>1</v>
      </c>
      <c r="E12488" t="s">
        <v>1234</v>
      </c>
      <c r="F12488">
        <v>1</v>
      </c>
      <c r="G12488">
        <v>1</v>
      </c>
      <c r="H12488">
        <v>1.9811183999991</v>
      </c>
      <c r="I12488">
        <v>105.002532500017</v>
      </c>
      <c r="J12488" t="s">
        <v>16</v>
      </c>
      <c r="K12488" t="b">
        <v>1</v>
      </c>
      <c r="L12488">
        <v>2.6169386000256099</v>
      </c>
      <c r="M12488">
        <v>20.216891299991399</v>
      </c>
      <c r="N12488">
        <v>1</v>
      </c>
      <c r="O12488">
        <v>1.18132199998945</v>
      </c>
      <c r="P12488">
        <v>21.529220499971402</v>
      </c>
    </row>
    <row r="12489" spans="1:16" x14ac:dyDescent="0.3">
      <c r="A12489">
        <v>35</v>
      </c>
      <c r="B12489">
        <v>3</v>
      </c>
      <c r="C12489">
        <v>0</v>
      </c>
      <c r="D12489">
        <v>1</v>
      </c>
      <c r="E12489" t="s">
        <v>2191</v>
      </c>
      <c r="F12489" t="s">
        <v>13</v>
      </c>
      <c r="G12489">
        <v>1</v>
      </c>
      <c r="H12489" t="s">
        <v>13</v>
      </c>
      <c r="I12489" t="s">
        <v>13</v>
      </c>
      <c r="J12489" t="s">
        <v>14</v>
      </c>
      <c r="K12489" t="b">
        <v>1</v>
      </c>
      <c r="L12489">
        <v>1.1944977999664801</v>
      </c>
      <c r="M12489">
        <v>23.2278806999675</v>
      </c>
      <c r="N12489">
        <v>3</v>
      </c>
      <c r="O12489">
        <v>0.42043860000558197</v>
      </c>
      <c r="P12489">
        <v>23.760093499964601</v>
      </c>
    </row>
    <row r="12490" spans="1:16" x14ac:dyDescent="0.3">
      <c r="A12490">
        <v>35</v>
      </c>
      <c r="B12490">
        <v>3</v>
      </c>
      <c r="C12490">
        <v>0</v>
      </c>
      <c r="D12490">
        <v>1</v>
      </c>
      <c r="E12490" t="s">
        <v>627</v>
      </c>
      <c r="F12490" t="s">
        <v>13</v>
      </c>
      <c r="G12490">
        <v>1</v>
      </c>
      <c r="H12490" t="s">
        <v>13</v>
      </c>
      <c r="I12490" t="s">
        <v>13</v>
      </c>
      <c r="J12490" t="s">
        <v>14</v>
      </c>
      <c r="K12490" t="b">
        <v>1</v>
      </c>
      <c r="L12490">
        <v>1.7168763000518099</v>
      </c>
      <c r="M12490">
        <v>25.983410999993801</v>
      </c>
      <c r="N12490">
        <v>3</v>
      </c>
      <c r="O12490">
        <v>0.68323079997208003</v>
      </c>
      <c r="P12490">
        <v>26.815009599959001</v>
      </c>
    </row>
    <row r="12491" spans="1:16" x14ac:dyDescent="0.3">
      <c r="A12491">
        <v>35</v>
      </c>
      <c r="B12491">
        <v>3</v>
      </c>
      <c r="C12491">
        <v>0</v>
      </c>
      <c r="D12491">
        <v>1</v>
      </c>
      <c r="E12491" t="s">
        <v>1513</v>
      </c>
      <c r="F12491">
        <v>1</v>
      </c>
      <c r="G12491">
        <v>1</v>
      </c>
      <c r="H12491">
        <v>1.9809979000128799</v>
      </c>
      <c r="I12491">
        <v>102.50246410002001</v>
      </c>
      <c r="J12491" t="s">
        <v>16</v>
      </c>
      <c r="K12491" t="b">
        <v>1</v>
      </c>
      <c r="L12491">
        <v>1.68819199997233</v>
      </c>
      <c r="M12491">
        <v>29.021412800008001</v>
      </c>
      <c r="N12491">
        <v>3</v>
      </c>
      <c r="O12491">
        <v>0.26505559997167399</v>
      </c>
      <c r="P12491">
        <v>29.452911500004099</v>
      </c>
    </row>
    <row r="12492" spans="1:16" x14ac:dyDescent="0.3">
      <c r="A12492">
        <v>35</v>
      </c>
      <c r="B12492">
        <v>3</v>
      </c>
      <c r="C12492">
        <v>0</v>
      </c>
      <c r="D12492">
        <v>1</v>
      </c>
      <c r="E12492" t="s">
        <v>2064</v>
      </c>
      <c r="F12492">
        <v>1</v>
      </c>
      <c r="G12492">
        <v>1</v>
      </c>
      <c r="H12492">
        <v>1.99600280000595</v>
      </c>
      <c r="I12492">
        <v>20.001058200025</v>
      </c>
      <c r="J12492" t="s">
        <v>16</v>
      </c>
      <c r="K12492" t="b">
        <v>1</v>
      </c>
      <c r="L12492">
        <v>1.29423399997177</v>
      </c>
      <c r="M12492">
        <v>31.260778600000801</v>
      </c>
      <c r="N12492">
        <v>3</v>
      </c>
      <c r="O12492">
        <v>0.12521420000121</v>
      </c>
      <c r="P12492">
        <v>31.529014999978202</v>
      </c>
    </row>
    <row r="12493" spans="1:16" x14ac:dyDescent="0.3">
      <c r="A12493">
        <v>35</v>
      </c>
      <c r="B12493">
        <v>3</v>
      </c>
      <c r="C12493">
        <v>0</v>
      </c>
      <c r="D12493">
        <v>1</v>
      </c>
      <c r="E12493" t="s">
        <v>625</v>
      </c>
      <c r="F12493">
        <v>1</v>
      </c>
      <c r="G12493">
        <v>1</v>
      </c>
      <c r="H12493">
        <v>1.98146030004136</v>
      </c>
      <c r="I12493">
        <v>122.502880099986</v>
      </c>
      <c r="J12493" t="s">
        <v>16</v>
      </c>
      <c r="K12493" t="b">
        <v>1</v>
      </c>
      <c r="L12493">
        <v>1.20293420000235</v>
      </c>
      <c r="M12493">
        <v>33.236181299958801</v>
      </c>
      <c r="N12493">
        <v>3</v>
      </c>
      <c r="O12493">
        <v>0.17065689997980399</v>
      </c>
      <c r="P12493">
        <v>33.5744469999918</v>
      </c>
    </row>
    <row r="12494" spans="1:16" x14ac:dyDescent="0.3">
      <c r="A12494">
        <v>35</v>
      </c>
      <c r="B12494">
        <v>3</v>
      </c>
      <c r="C12494">
        <v>0</v>
      </c>
      <c r="D12494">
        <v>1</v>
      </c>
      <c r="E12494" t="s">
        <v>974</v>
      </c>
      <c r="F12494">
        <v>1</v>
      </c>
      <c r="G12494">
        <v>1</v>
      </c>
      <c r="H12494">
        <v>1.99685779999709</v>
      </c>
      <c r="I12494">
        <v>47.501562700024799</v>
      </c>
      <c r="J12494" t="s">
        <v>16</v>
      </c>
      <c r="K12494" t="b">
        <v>1</v>
      </c>
      <c r="L12494">
        <v>1.0727772000245801</v>
      </c>
      <c r="M12494">
        <v>35.155882599996403</v>
      </c>
      <c r="N12494">
        <v>3</v>
      </c>
      <c r="O12494">
        <v>0.21205769997322901</v>
      </c>
      <c r="P12494">
        <v>35.511721099959701</v>
      </c>
    </row>
    <row r="12495" spans="1:16" x14ac:dyDescent="0.3">
      <c r="A12495">
        <v>35</v>
      </c>
      <c r="B12495">
        <v>3</v>
      </c>
      <c r="C12495">
        <v>0</v>
      </c>
      <c r="D12495">
        <v>1</v>
      </c>
      <c r="E12495" t="s">
        <v>717</v>
      </c>
      <c r="F12495" t="s">
        <v>13</v>
      </c>
      <c r="G12495">
        <v>1</v>
      </c>
      <c r="H12495" t="s">
        <v>13</v>
      </c>
      <c r="I12495" t="s">
        <v>13</v>
      </c>
      <c r="J12495" t="s">
        <v>14</v>
      </c>
      <c r="K12495" t="b">
        <v>1</v>
      </c>
      <c r="L12495">
        <v>1.17149079998489</v>
      </c>
      <c r="M12495">
        <v>37.188113799958998</v>
      </c>
      <c r="N12495">
        <v>3</v>
      </c>
      <c r="O12495">
        <v>0.21086689998628599</v>
      </c>
      <c r="P12495">
        <v>37.598558700003203</v>
      </c>
    </row>
    <row r="12496" spans="1:16" x14ac:dyDescent="0.3">
      <c r="A12496">
        <v>35</v>
      </c>
      <c r="B12496">
        <v>3</v>
      </c>
      <c r="C12496">
        <v>0</v>
      </c>
      <c r="D12496">
        <v>1</v>
      </c>
      <c r="E12496" t="s">
        <v>987</v>
      </c>
      <c r="F12496">
        <v>1</v>
      </c>
      <c r="G12496">
        <v>1</v>
      </c>
      <c r="H12496">
        <v>1.99626789998729</v>
      </c>
      <c r="I12496">
        <v>27.501224800012999</v>
      </c>
      <c r="J12496" t="s">
        <v>14</v>
      </c>
      <c r="K12496" t="b">
        <v>0</v>
      </c>
      <c r="L12496">
        <v>1.55553339998005</v>
      </c>
      <c r="M12496">
        <v>39.6720295000123</v>
      </c>
      <c r="N12496">
        <v>2</v>
      </c>
      <c r="O12496">
        <v>0.71487460000207703</v>
      </c>
      <c r="P12496">
        <v>40.542559799971102</v>
      </c>
    </row>
    <row r="12497" spans="1:16" x14ac:dyDescent="0.3">
      <c r="A12497">
        <v>35</v>
      </c>
      <c r="B12497">
        <v>3</v>
      </c>
      <c r="C12497">
        <v>0</v>
      </c>
      <c r="D12497">
        <v>1</v>
      </c>
      <c r="E12497" t="s">
        <v>752</v>
      </c>
      <c r="F12497" t="s">
        <v>13</v>
      </c>
      <c r="G12497">
        <v>1</v>
      </c>
      <c r="H12497" t="s">
        <v>13</v>
      </c>
      <c r="I12497" t="s">
        <v>13</v>
      </c>
      <c r="J12497" t="s">
        <v>14</v>
      </c>
      <c r="K12497" t="b">
        <v>1</v>
      </c>
      <c r="L12497">
        <v>1.54021020000801</v>
      </c>
      <c r="M12497">
        <v>42.5901018999866</v>
      </c>
      <c r="N12497">
        <v>3</v>
      </c>
      <c r="O12497">
        <v>0.307603899971582</v>
      </c>
      <c r="P12497">
        <v>43.071335599990597</v>
      </c>
    </row>
    <row r="12498" spans="1:16" x14ac:dyDescent="0.3">
      <c r="A12498">
        <v>35</v>
      </c>
      <c r="B12498">
        <v>3</v>
      </c>
      <c r="C12498">
        <v>0</v>
      </c>
      <c r="D12498">
        <v>1</v>
      </c>
      <c r="E12498" t="s">
        <v>701</v>
      </c>
      <c r="F12498" t="s">
        <v>13</v>
      </c>
      <c r="G12498">
        <v>1</v>
      </c>
      <c r="H12498" t="s">
        <v>13</v>
      </c>
      <c r="I12498" t="s">
        <v>13</v>
      </c>
      <c r="J12498" t="s">
        <v>14</v>
      </c>
      <c r="K12498" t="b">
        <v>1</v>
      </c>
      <c r="L12498">
        <v>0.99675170000409696</v>
      </c>
      <c r="M12498">
        <v>44.579923999961501</v>
      </c>
      <c r="N12498">
        <v>3</v>
      </c>
      <c r="O12498">
        <v>0.155481099965982</v>
      </c>
      <c r="P12498">
        <v>44.847075600002398</v>
      </c>
    </row>
    <row r="12499" spans="1:16" x14ac:dyDescent="0.3">
      <c r="A12499">
        <v>35</v>
      </c>
      <c r="B12499">
        <v>3</v>
      </c>
      <c r="C12499">
        <v>0</v>
      </c>
      <c r="D12499">
        <v>1</v>
      </c>
      <c r="E12499" t="s">
        <v>1613</v>
      </c>
      <c r="F12499">
        <v>1</v>
      </c>
      <c r="G12499">
        <v>1</v>
      </c>
      <c r="H12499">
        <v>1.9808177000377301</v>
      </c>
      <c r="I12499">
        <v>87.502260499983095</v>
      </c>
      <c r="J12499" t="s">
        <v>16</v>
      </c>
      <c r="K12499" t="b">
        <v>1</v>
      </c>
      <c r="L12499">
        <v>1.9610725999809799</v>
      </c>
      <c r="M12499">
        <v>47.327425499970602</v>
      </c>
      <c r="N12499">
        <v>2</v>
      </c>
      <c r="O12499">
        <v>0.45121810003183799</v>
      </c>
      <c r="P12499">
        <v>47.991115799988599</v>
      </c>
    </row>
    <row r="12500" spans="1:16" x14ac:dyDescent="0.3">
      <c r="A12500">
        <v>35</v>
      </c>
      <c r="B12500">
        <v>3</v>
      </c>
      <c r="C12500">
        <v>0</v>
      </c>
      <c r="D12500">
        <v>1</v>
      </c>
      <c r="E12500" t="s">
        <v>2152</v>
      </c>
      <c r="F12500" t="s">
        <v>13</v>
      </c>
      <c r="G12500">
        <v>1</v>
      </c>
      <c r="H12500" t="s">
        <v>13</v>
      </c>
      <c r="I12500" t="s">
        <v>13</v>
      </c>
      <c r="J12500" t="s">
        <v>16</v>
      </c>
      <c r="K12500" t="b">
        <v>0</v>
      </c>
      <c r="L12500">
        <v>1.72426309995353</v>
      </c>
      <c r="M12500">
        <v>50.224055200000301</v>
      </c>
      <c r="N12500">
        <v>3</v>
      </c>
      <c r="O12500">
        <v>5.3223899973090703E-2</v>
      </c>
      <c r="P12500">
        <v>50.432915899960797</v>
      </c>
    </row>
    <row r="12501" spans="1:16" x14ac:dyDescent="0.3">
      <c r="A12501">
        <v>35</v>
      </c>
      <c r="B12501">
        <v>3</v>
      </c>
      <c r="C12501">
        <v>0</v>
      </c>
      <c r="D12501">
        <v>1</v>
      </c>
      <c r="E12501" t="s">
        <v>526</v>
      </c>
      <c r="F12501">
        <v>1</v>
      </c>
      <c r="G12501">
        <v>1</v>
      </c>
      <c r="H12501">
        <v>1.99685210001189</v>
      </c>
      <c r="I12501">
        <v>50.001594499975901</v>
      </c>
      <c r="J12501" t="s">
        <v>16</v>
      </c>
      <c r="K12501" t="b">
        <v>1</v>
      </c>
      <c r="L12501">
        <v>2.0195603999891301</v>
      </c>
      <c r="M12501">
        <v>52.969322799996</v>
      </c>
      <c r="N12501">
        <v>2</v>
      </c>
      <c r="O12501">
        <v>0.66680659999838099</v>
      </c>
      <c r="P12501">
        <v>53.814554099983098</v>
      </c>
    </row>
    <row r="12502" spans="1:16" x14ac:dyDescent="0.3">
      <c r="A12502">
        <v>35</v>
      </c>
      <c r="B12502">
        <v>3</v>
      </c>
      <c r="C12502">
        <v>0</v>
      </c>
      <c r="D12502">
        <v>1</v>
      </c>
      <c r="E12502" t="s">
        <v>925</v>
      </c>
      <c r="F12502" t="s">
        <v>13</v>
      </c>
      <c r="G12502">
        <v>1</v>
      </c>
      <c r="H12502" t="s">
        <v>13</v>
      </c>
      <c r="I12502" t="s">
        <v>13</v>
      </c>
      <c r="J12502" t="s">
        <v>16</v>
      </c>
      <c r="K12502" t="b">
        <v>0</v>
      </c>
      <c r="L12502">
        <v>2.0148404000210598</v>
      </c>
      <c r="M12502">
        <v>56.347937099984897</v>
      </c>
      <c r="N12502">
        <v>3</v>
      </c>
      <c r="O12502">
        <v>0.18425120000028999</v>
      </c>
      <c r="P12502">
        <v>56.683866099978303</v>
      </c>
    </row>
    <row r="12503" spans="1:16" x14ac:dyDescent="0.3">
      <c r="A12503">
        <v>35</v>
      </c>
      <c r="B12503">
        <v>3</v>
      </c>
      <c r="C12503">
        <v>0</v>
      </c>
      <c r="D12503">
        <v>1</v>
      </c>
      <c r="E12503" t="s">
        <v>2070</v>
      </c>
      <c r="F12503" t="s">
        <v>13</v>
      </c>
      <c r="G12503">
        <v>1</v>
      </c>
      <c r="H12503" t="s">
        <v>13</v>
      </c>
      <c r="I12503" t="s">
        <v>13</v>
      </c>
      <c r="J12503" t="s">
        <v>14</v>
      </c>
      <c r="K12503" t="b">
        <v>1</v>
      </c>
      <c r="L12503">
        <v>1.18161029997282</v>
      </c>
      <c r="M12503">
        <v>58.381399900012198</v>
      </c>
      <c r="N12503">
        <v>3</v>
      </c>
      <c r="O12503">
        <v>0.24033850000705601</v>
      </c>
      <c r="P12503">
        <v>58.7880346999737</v>
      </c>
    </row>
    <row r="12504" spans="1:16" x14ac:dyDescent="0.3">
      <c r="A12504">
        <v>35</v>
      </c>
      <c r="B12504">
        <v>3</v>
      </c>
      <c r="C12504">
        <v>0</v>
      </c>
      <c r="D12504">
        <v>1</v>
      </c>
      <c r="E12504" t="s">
        <v>1922</v>
      </c>
      <c r="F12504">
        <v>1</v>
      </c>
      <c r="G12504">
        <v>1</v>
      </c>
      <c r="H12504">
        <v>1.9814079999923699</v>
      </c>
      <c r="I12504">
        <v>120.002838000015</v>
      </c>
      <c r="J12504" t="s">
        <v>14</v>
      </c>
      <c r="K12504" t="b">
        <v>0</v>
      </c>
      <c r="L12504">
        <v>3.1782524000154799</v>
      </c>
      <c r="M12504">
        <v>62.477950599975898</v>
      </c>
      <c r="N12504">
        <v>2</v>
      </c>
      <c r="O12504">
        <v>9.2827700020279694E-2</v>
      </c>
      <c r="P12504">
        <v>62.7525122999796</v>
      </c>
    </row>
    <row r="12505" spans="1:16" x14ac:dyDescent="0.3">
      <c r="A12505">
        <v>35</v>
      </c>
      <c r="B12505">
        <v>3</v>
      </c>
      <c r="C12505">
        <v>0</v>
      </c>
      <c r="D12505">
        <v>1</v>
      </c>
      <c r="E12505" t="s">
        <v>163</v>
      </c>
      <c r="F12505" t="s">
        <v>13</v>
      </c>
      <c r="G12505">
        <v>1</v>
      </c>
      <c r="H12505" t="s">
        <v>13</v>
      </c>
      <c r="I12505" t="s">
        <v>13</v>
      </c>
      <c r="J12505" t="s">
        <v>14</v>
      </c>
      <c r="K12505" t="b">
        <v>1</v>
      </c>
      <c r="L12505">
        <v>1.4531601999769901</v>
      </c>
      <c r="M12505">
        <v>64.719553100003395</v>
      </c>
      <c r="N12505">
        <v>2</v>
      </c>
      <c r="O12505">
        <v>0.14644270000280801</v>
      </c>
      <c r="P12505">
        <v>64.998159300012105</v>
      </c>
    </row>
    <row r="12506" spans="1:16" x14ac:dyDescent="0.3">
      <c r="A12506">
        <v>35</v>
      </c>
      <c r="B12506">
        <v>3</v>
      </c>
      <c r="C12506">
        <v>0</v>
      </c>
      <c r="D12506">
        <v>1</v>
      </c>
      <c r="E12506" t="s">
        <v>1046</v>
      </c>
      <c r="F12506">
        <v>1</v>
      </c>
      <c r="G12506">
        <v>1</v>
      </c>
      <c r="H12506">
        <v>1.9809238999732799</v>
      </c>
      <c r="I12506">
        <v>100.002393400006</v>
      </c>
      <c r="J12506" t="s">
        <v>16</v>
      </c>
      <c r="K12506" t="b">
        <v>1</v>
      </c>
      <c r="L12506">
        <v>0.953384499996901</v>
      </c>
      <c r="M12506">
        <v>66.469699699955498</v>
      </c>
      <c r="N12506">
        <v>3</v>
      </c>
      <c r="O12506">
        <v>1.46598019998055</v>
      </c>
      <c r="P12506">
        <v>68.093742099998096</v>
      </c>
    </row>
    <row r="12507" spans="1:16" x14ac:dyDescent="0.3">
      <c r="A12507">
        <v>35</v>
      </c>
      <c r="B12507">
        <v>3</v>
      </c>
      <c r="C12507">
        <v>0</v>
      </c>
      <c r="D12507">
        <v>1</v>
      </c>
      <c r="E12507" t="s">
        <v>422</v>
      </c>
      <c r="F12507" t="s">
        <v>13</v>
      </c>
      <c r="G12507">
        <v>1</v>
      </c>
      <c r="H12507" t="s">
        <v>13</v>
      </c>
      <c r="I12507" t="s">
        <v>13</v>
      </c>
      <c r="J12507" t="s">
        <v>14</v>
      </c>
      <c r="K12507" t="b">
        <v>1</v>
      </c>
      <c r="L12507">
        <v>1.00211970001692</v>
      </c>
      <c r="M12507">
        <v>69.601894199964605</v>
      </c>
      <c r="N12507">
        <v>3</v>
      </c>
      <c r="O12507">
        <v>0.25664389994926801</v>
      </c>
      <c r="P12507">
        <v>69.980367999989497</v>
      </c>
    </row>
    <row r="12508" spans="1:16" x14ac:dyDescent="0.3">
      <c r="A12508">
        <v>35</v>
      </c>
      <c r="B12508">
        <v>3</v>
      </c>
      <c r="C12508">
        <v>0</v>
      </c>
      <c r="D12508">
        <v>1</v>
      </c>
      <c r="E12508" t="s">
        <v>1582</v>
      </c>
      <c r="F12508" t="s">
        <v>13</v>
      </c>
      <c r="G12508">
        <v>1</v>
      </c>
      <c r="H12508" t="s">
        <v>13</v>
      </c>
      <c r="I12508" t="s">
        <v>13</v>
      </c>
      <c r="J12508" t="s">
        <v>14</v>
      </c>
      <c r="K12508" t="b">
        <v>1</v>
      </c>
      <c r="L12508">
        <v>0.77881829999387298</v>
      </c>
      <c r="M12508">
        <v>71.278401599964099</v>
      </c>
      <c r="N12508">
        <v>3</v>
      </c>
      <c r="O12508">
        <v>0.16980420000618299</v>
      </c>
      <c r="P12508">
        <v>71.549548299983101</v>
      </c>
    </row>
    <row r="12509" spans="1:16" x14ac:dyDescent="0.3">
      <c r="A12509">
        <v>35</v>
      </c>
      <c r="B12509">
        <v>3</v>
      </c>
      <c r="C12509">
        <v>0</v>
      </c>
      <c r="D12509">
        <v>1</v>
      </c>
      <c r="E12509" t="s">
        <v>328</v>
      </c>
      <c r="F12509" t="s">
        <v>13</v>
      </c>
      <c r="G12509">
        <v>1</v>
      </c>
      <c r="H12509" t="s">
        <v>13</v>
      </c>
      <c r="I12509" t="s">
        <v>13</v>
      </c>
      <c r="J12509" t="s">
        <v>16</v>
      </c>
      <c r="K12509" t="b">
        <v>0</v>
      </c>
      <c r="L12509">
        <v>1.99119510001037</v>
      </c>
      <c r="M12509">
        <v>74.057541499962099</v>
      </c>
      <c r="N12509">
        <v>3</v>
      </c>
      <c r="O12509">
        <v>0.13097260001814001</v>
      </c>
      <c r="P12509">
        <v>74.358666899963296</v>
      </c>
    </row>
    <row r="12510" spans="1:16" x14ac:dyDescent="0.3">
      <c r="A12510">
        <v>35</v>
      </c>
      <c r="B12510">
        <v>3</v>
      </c>
      <c r="C12510">
        <v>0</v>
      </c>
      <c r="D12510">
        <v>1</v>
      </c>
      <c r="E12510" t="s">
        <v>449</v>
      </c>
      <c r="F12510">
        <v>1</v>
      </c>
      <c r="G12510">
        <v>1</v>
      </c>
      <c r="H12510">
        <v>1.99721780000255</v>
      </c>
      <c r="I12510">
        <v>62.501867300015903</v>
      </c>
      <c r="J12510" t="s">
        <v>16</v>
      </c>
      <c r="K12510" t="b">
        <v>1</v>
      </c>
      <c r="L12510">
        <v>1.2831501999753501</v>
      </c>
      <c r="M12510">
        <v>76.149547500012005</v>
      </c>
      <c r="N12510">
        <v>3</v>
      </c>
      <c r="O12510">
        <v>0.23242259997641701</v>
      </c>
      <c r="P12510">
        <v>76.556078800000293</v>
      </c>
    </row>
    <row r="12511" spans="1:16" x14ac:dyDescent="0.3">
      <c r="A12511">
        <v>35</v>
      </c>
      <c r="B12511">
        <v>3</v>
      </c>
      <c r="C12511">
        <v>0</v>
      </c>
      <c r="D12511">
        <v>1</v>
      </c>
      <c r="E12511" t="s">
        <v>1042</v>
      </c>
      <c r="F12511">
        <v>1</v>
      </c>
      <c r="G12511">
        <v>1</v>
      </c>
      <c r="H12511">
        <v>1.98118829994928</v>
      </c>
      <c r="I12511">
        <v>110.00263599999001</v>
      </c>
      <c r="J12511" t="s">
        <v>16</v>
      </c>
      <c r="K12511" t="b">
        <v>1</v>
      </c>
      <c r="L12511">
        <v>1.46095939999213</v>
      </c>
      <c r="M12511">
        <v>78.527181299985401</v>
      </c>
      <c r="N12511">
        <v>3</v>
      </c>
      <c r="O12511">
        <v>8.8856499991379706E-2</v>
      </c>
      <c r="P12511">
        <v>78.740492799959597</v>
      </c>
    </row>
    <row r="12512" spans="1:16" x14ac:dyDescent="0.3">
      <c r="A12512">
        <v>35</v>
      </c>
      <c r="B12512">
        <v>3</v>
      </c>
      <c r="C12512">
        <v>0</v>
      </c>
      <c r="D12512">
        <v>1</v>
      </c>
      <c r="E12512" t="s">
        <v>271</v>
      </c>
      <c r="F12512">
        <v>1</v>
      </c>
      <c r="G12512">
        <v>1</v>
      </c>
      <c r="H12512">
        <v>1.9808376999571899</v>
      </c>
      <c r="I12512">
        <v>92.502338199992707</v>
      </c>
      <c r="J12512" t="s">
        <v>16</v>
      </c>
      <c r="K12512" t="b">
        <v>1</v>
      </c>
      <c r="L12512">
        <v>0.85900270001729995</v>
      </c>
      <c r="M12512">
        <v>80.108667699969402</v>
      </c>
      <c r="N12512">
        <v>3</v>
      </c>
      <c r="O12512">
        <v>0.136193200014532</v>
      </c>
      <c r="P12512">
        <v>80.372096400009497</v>
      </c>
    </row>
    <row r="12513" spans="1:16" x14ac:dyDescent="0.3">
      <c r="A12513">
        <v>35</v>
      </c>
      <c r="B12513">
        <v>3</v>
      </c>
      <c r="C12513">
        <v>0</v>
      </c>
      <c r="D12513">
        <v>1</v>
      </c>
      <c r="E12513" t="s">
        <v>210</v>
      </c>
      <c r="F12513" t="s">
        <v>13</v>
      </c>
      <c r="G12513">
        <v>1</v>
      </c>
      <c r="H12513" t="s">
        <v>13</v>
      </c>
      <c r="I12513" t="s">
        <v>13</v>
      </c>
      <c r="J12513" t="s">
        <v>14</v>
      </c>
      <c r="K12513" t="b">
        <v>1</v>
      </c>
      <c r="L12513">
        <v>0.712977199989837</v>
      </c>
      <c r="M12513">
        <v>81.595867700001705</v>
      </c>
      <c r="N12513">
        <v>2</v>
      </c>
      <c r="O12513">
        <v>0.69178669998655096</v>
      </c>
      <c r="P12513">
        <v>82.487351999967402</v>
      </c>
    </row>
    <row r="12514" spans="1:16" x14ac:dyDescent="0.3">
      <c r="A12514">
        <v>35</v>
      </c>
      <c r="B12514">
        <v>3</v>
      </c>
      <c r="C12514">
        <v>0</v>
      </c>
      <c r="D12514">
        <v>1</v>
      </c>
      <c r="E12514" t="s">
        <v>1912</v>
      </c>
      <c r="F12514" t="s">
        <v>13</v>
      </c>
      <c r="G12514">
        <v>1</v>
      </c>
      <c r="H12514" t="s">
        <v>13</v>
      </c>
      <c r="I12514" t="s">
        <v>13</v>
      </c>
      <c r="J12514" t="s">
        <v>14</v>
      </c>
      <c r="K12514" t="b">
        <v>1</v>
      </c>
      <c r="L12514">
        <v>1.7580025000497701</v>
      </c>
      <c r="M12514">
        <v>84.757704099989496</v>
      </c>
      <c r="N12514">
        <v>2</v>
      </c>
      <c r="O12514">
        <v>0.409972800000105</v>
      </c>
      <c r="P12514">
        <v>85.325802500010496</v>
      </c>
    </row>
    <row r="12515" spans="1:16" x14ac:dyDescent="0.3">
      <c r="A12515">
        <v>35</v>
      </c>
      <c r="B12515">
        <v>3</v>
      </c>
      <c r="C12515">
        <v>0</v>
      </c>
      <c r="D12515">
        <v>1</v>
      </c>
      <c r="E12515" t="s">
        <v>678</v>
      </c>
      <c r="F12515" t="s">
        <v>13</v>
      </c>
      <c r="G12515">
        <v>1</v>
      </c>
      <c r="H12515" t="s">
        <v>13</v>
      </c>
      <c r="I12515" t="s">
        <v>13</v>
      </c>
      <c r="J12515" t="s">
        <v>14</v>
      </c>
      <c r="K12515" t="b">
        <v>1</v>
      </c>
      <c r="L12515">
        <v>2.9507245999993801</v>
      </c>
      <c r="M12515">
        <v>88.783707699971302</v>
      </c>
      <c r="N12515">
        <v>1</v>
      </c>
      <c r="O12515">
        <v>2.0412939999951099</v>
      </c>
      <c r="P12515">
        <v>91.044945399975404</v>
      </c>
    </row>
    <row r="12516" spans="1:16" x14ac:dyDescent="0.3">
      <c r="A12516">
        <v>35</v>
      </c>
      <c r="B12516">
        <v>3</v>
      </c>
      <c r="C12516">
        <v>0</v>
      </c>
      <c r="D12516">
        <v>1</v>
      </c>
      <c r="E12516" t="s">
        <v>946</v>
      </c>
      <c r="F12516" t="s">
        <v>13</v>
      </c>
      <c r="G12516">
        <v>1</v>
      </c>
      <c r="H12516" t="s">
        <v>13</v>
      </c>
      <c r="I12516" t="s">
        <v>13</v>
      </c>
      <c r="J12516" t="s">
        <v>14</v>
      </c>
      <c r="K12516" t="b">
        <v>1</v>
      </c>
      <c r="L12516">
        <v>1.1181511000031601</v>
      </c>
      <c r="M12516">
        <v>92.668098800000706</v>
      </c>
      <c r="N12516">
        <v>2</v>
      </c>
      <c r="O12516">
        <v>0.39445829996839199</v>
      </c>
      <c r="P12516">
        <v>93.230086700001294</v>
      </c>
    </row>
    <row r="12517" spans="1:16" x14ac:dyDescent="0.3">
      <c r="A12517">
        <v>35</v>
      </c>
      <c r="B12517">
        <v>3</v>
      </c>
      <c r="C12517">
        <v>0</v>
      </c>
      <c r="D12517">
        <v>1</v>
      </c>
      <c r="E12517" t="s">
        <v>651</v>
      </c>
      <c r="F12517">
        <v>1</v>
      </c>
      <c r="G12517">
        <v>1</v>
      </c>
      <c r="H12517">
        <v>1.9816671999869899</v>
      </c>
      <c r="I12517">
        <v>127.5029737</v>
      </c>
      <c r="J12517" t="s">
        <v>16</v>
      </c>
      <c r="K12517" t="b">
        <v>1</v>
      </c>
      <c r="L12517">
        <v>0.77554960001725703</v>
      </c>
      <c r="M12517">
        <v>94.525131999980701</v>
      </c>
      <c r="N12517">
        <v>3</v>
      </c>
      <c r="O12517">
        <v>0.105615200009197</v>
      </c>
      <c r="P12517">
        <v>94.773389199981494</v>
      </c>
    </row>
    <row r="12518" spans="1:16" x14ac:dyDescent="0.3">
      <c r="A12518">
        <v>35</v>
      </c>
      <c r="B12518">
        <v>3</v>
      </c>
      <c r="C12518">
        <v>0</v>
      </c>
      <c r="D12518">
        <v>1</v>
      </c>
      <c r="E12518" t="s">
        <v>1734</v>
      </c>
      <c r="F12518" t="s">
        <v>13</v>
      </c>
      <c r="G12518">
        <v>1</v>
      </c>
      <c r="H12518" t="s">
        <v>13</v>
      </c>
      <c r="I12518" t="s">
        <v>13</v>
      </c>
      <c r="J12518" t="s">
        <v>14</v>
      </c>
      <c r="K12518" t="b">
        <v>1</v>
      </c>
      <c r="L12518">
        <v>1.53742769995006</v>
      </c>
      <c r="M12518">
        <v>96.820282500004396</v>
      </c>
      <c r="N12518">
        <v>3</v>
      </c>
      <c r="O12518">
        <v>0.25188410002738199</v>
      </c>
      <c r="P12518">
        <v>97.247472799965195</v>
      </c>
    </row>
    <row r="12519" spans="1:16" x14ac:dyDescent="0.3">
      <c r="A12519">
        <v>35</v>
      </c>
      <c r="B12519">
        <v>3</v>
      </c>
      <c r="C12519">
        <v>0</v>
      </c>
      <c r="D12519">
        <v>1</v>
      </c>
      <c r="E12519" t="s">
        <v>960</v>
      </c>
      <c r="F12519">
        <v>1</v>
      </c>
      <c r="G12519">
        <v>1</v>
      </c>
      <c r="H12519">
        <v>1.9819939999724701</v>
      </c>
      <c r="I12519">
        <v>142.50322050001699</v>
      </c>
      <c r="J12519" t="s">
        <v>14</v>
      </c>
      <c r="K12519" t="b">
        <v>0</v>
      </c>
      <c r="L12519">
        <v>1.23216169996886</v>
      </c>
      <c r="M12519">
        <v>98.998448800004596</v>
      </c>
      <c r="N12519">
        <v>3</v>
      </c>
      <c r="O12519">
        <v>1.41036139999051</v>
      </c>
      <c r="P12519">
        <v>100.502159499971</v>
      </c>
    </row>
    <row r="12520" spans="1:16" x14ac:dyDescent="0.3">
      <c r="A12520">
        <v>35</v>
      </c>
      <c r="B12520">
        <v>3</v>
      </c>
      <c r="C12520">
        <v>0</v>
      </c>
      <c r="D12520">
        <v>1</v>
      </c>
      <c r="E12520" t="s">
        <v>770</v>
      </c>
      <c r="F12520" t="s">
        <v>13</v>
      </c>
      <c r="G12520">
        <v>1</v>
      </c>
      <c r="H12520" t="s">
        <v>13</v>
      </c>
      <c r="I12520" t="s">
        <v>13</v>
      </c>
      <c r="J12520" t="s">
        <v>14</v>
      </c>
      <c r="K12520" t="b">
        <v>1</v>
      </c>
      <c r="L12520">
        <v>1.9847005000338001</v>
      </c>
      <c r="M12520">
        <v>103.000944699976</v>
      </c>
      <c r="N12520">
        <v>3</v>
      </c>
      <c r="O12520">
        <v>0.204843799991068</v>
      </c>
      <c r="P12520">
        <v>103.344473799982</v>
      </c>
    </row>
    <row r="12521" spans="1:16" x14ac:dyDescent="0.3">
      <c r="A12521">
        <v>35</v>
      </c>
      <c r="B12521">
        <v>3</v>
      </c>
      <c r="C12521">
        <v>0</v>
      </c>
      <c r="D12521">
        <v>1</v>
      </c>
      <c r="E12521" t="s">
        <v>1265</v>
      </c>
      <c r="F12521" t="s">
        <v>13</v>
      </c>
      <c r="G12521">
        <v>1</v>
      </c>
      <c r="H12521" t="s">
        <v>13</v>
      </c>
      <c r="I12521" t="s">
        <v>13</v>
      </c>
      <c r="J12521" t="s">
        <v>16</v>
      </c>
      <c r="K12521" t="b">
        <v>0</v>
      </c>
      <c r="L12521">
        <v>3.0746874999604201</v>
      </c>
      <c r="M12521">
        <v>106.924252800003</v>
      </c>
      <c r="N12521">
        <v>2</v>
      </c>
      <c r="O12521">
        <v>0.34736590000102302</v>
      </c>
      <c r="P12521">
        <v>107.43091039999899</v>
      </c>
    </row>
    <row r="12522" spans="1:16" x14ac:dyDescent="0.3">
      <c r="A12522">
        <v>35</v>
      </c>
      <c r="B12522">
        <v>3</v>
      </c>
      <c r="C12522">
        <v>0</v>
      </c>
      <c r="D12522">
        <v>1</v>
      </c>
      <c r="E12522" t="s">
        <v>637</v>
      </c>
      <c r="F12522" t="s">
        <v>13</v>
      </c>
      <c r="G12522">
        <v>1</v>
      </c>
      <c r="H12522" t="s">
        <v>13</v>
      </c>
      <c r="I12522" t="s">
        <v>13</v>
      </c>
      <c r="J12522" t="s">
        <v>14</v>
      </c>
      <c r="K12522" t="b">
        <v>1</v>
      </c>
      <c r="L12522">
        <v>1.0179807000095</v>
      </c>
      <c r="M12522">
        <v>108.967537899967</v>
      </c>
      <c r="N12522">
        <v>3</v>
      </c>
      <c r="O12522">
        <v>0.12986570002976799</v>
      </c>
      <c r="P12522">
        <v>109.245631999976</v>
      </c>
    </row>
    <row r="12523" spans="1:16" x14ac:dyDescent="0.3">
      <c r="A12523">
        <v>35</v>
      </c>
      <c r="B12523">
        <v>3</v>
      </c>
      <c r="C12523">
        <v>0</v>
      </c>
      <c r="D12523">
        <v>1</v>
      </c>
      <c r="E12523" t="s">
        <v>1105</v>
      </c>
      <c r="F12523" t="s">
        <v>13</v>
      </c>
      <c r="G12523">
        <v>1</v>
      </c>
      <c r="H12523" t="s">
        <v>13</v>
      </c>
      <c r="I12523" t="s">
        <v>13</v>
      </c>
      <c r="J12523" t="s">
        <v>14</v>
      </c>
      <c r="K12523" t="b">
        <v>1</v>
      </c>
      <c r="L12523">
        <v>0.85530599998310197</v>
      </c>
      <c r="M12523">
        <v>110.60491850000101</v>
      </c>
      <c r="N12523">
        <v>3</v>
      </c>
      <c r="O12523">
        <v>0.17621439998038099</v>
      </c>
      <c r="P12523">
        <v>110.899924099969</v>
      </c>
    </row>
    <row r="12524" spans="1:16" x14ac:dyDescent="0.3">
      <c r="A12524">
        <v>35</v>
      </c>
      <c r="B12524">
        <v>3</v>
      </c>
      <c r="C12524">
        <v>0</v>
      </c>
      <c r="D12524">
        <v>1</v>
      </c>
      <c r="E12524" t="s">
        <v>1570</v>
      </c>
      <c r="F12524">
        <v>1</v>
      </c>
      <c r="G12524">
        <v>1</v>
      </c>
      <c r="H12524">
        <v>1.9975980999879499</v>
      </c>
      <c r="I12524">
        <v>70.002009399992005</v>
      </c>
      <c r="J12524" t="s">
        <v>16</v>
      </c>
      <c r="K12524" t="b">
        <v>1</v>
      </c>
      <c r="L12524">
        <v>1.34287460002815</v>
      </c>
      <c r="M12524">
        <v>112.759039399971</v>
      </c>
      <c r="N12524">
        <v>3</v>
      </c>
      <c r="O12524">
        <v>0.18419689999427599</v>
      </c>
      <c r="P12524">
        <v>113.115777499974</v>
      </c>
    </row>
    <row r="12525" spans="1:16" x14ac:dyDescent="0.3">
      <c r="A12525">
        <v>35</v>
      </c>
      <c r="B12525">
        <v>3</v>
      </c>
      <c r="C12525">
        <v>0</v>
      </c>
      <c r="D12525">
        <v>1</v>
      </c>
      <c r="E12525" t="s">
        <v>1322</v>
      </c>
      <c r="F12525" t="s">
        <v>13</v>
      </c>
      <c r="G12525">
        <v>1</v>
      </c>
      <c r="H12525" t="s">
        <v>13</v>
      </c>
      <c r="I12525" t="s">
        <v>13</v>
      </c>
      <c r="J12525" t="s">
        <v>14</v>
      </c>
      <c r="K12525" t="b">
        <v>1</v>
      </c>
      <c r="L12525">
        <v>1.60001210001064</v>
      </c>
      <c r="M12525">
        <v>115.232911299972</v>
      </c>
      <c r="N12525">
        <v>2</v>
      </c>
      <c r="O12525">
        <v>0.11211439996259299</v>
      </c>
      <c r="P12525">
        <v>115.515778700006</v>
      </c>
    </row>
    <row r="12526" spans="1:16" x14ac:dyDescent="0.3">
      <c r="A12526">
        <v>35</v>
      </c>
      <c r="B12526">
        <v>3</v>
      </c>
      <c r="C12526">
        <v>0</v>
      </c>
      <c r="D12526">
        <v>1</v>
      </c>
      <c r="E12526" t="s">
        <v>2212</v>
      </c>
      <c r="F12526" t="s">
        <v>13</v>
      </c>
      <c r="G12526">
        <v>1</v>
      </c>
      <c r="H12526" t="s">
        <v>13</v>
      </c>
      <c r="I12526" t="s">
        <v>13</v>
      </c>
      <c r="J12526" t="s">
        <v>16</v>
      </c>
      <c r="K12526" t="b">
        <v>0</v>
      </c>
      <c r="L12526">
        <v>1.14193610002985</v>
      </c>
      <c r="M12526">
        <v>117.174678699987</v>
      </c>
      <c r="N12526">
        <v>3</v>
      </c>
      <c r="O12526">
        <v>0.13717979995999499</v>
      </c>
      <c r="P12526">
        <v>117.54881710000301</v>
      </c>
    </row>
    <row r="12527" spans="1:16" x14ac:dyDescent="0.3">
      <c r="A12527">
        <v>35</v>
      </c>
      <c r="B12527">
        <v>3</v>
      </c>
      <c r="C12527">
        <v>0</v>
      </c>
      <c r="D12527">
        <v>1</v>
      </c>
      <c r="E12527" t="s">
        <v>127</v>
      </c>
      <c r="F12527">
        <v>1</v>
      </c>
      <c r="G12527">
        <v>1</v>
      </c>
      <c r="H12527">
        <v>1.9818678000010601</v>
      </c>
      <c r="I12527">
        <v>137.50316409999499</v>
      </c>
      <c r="J12527" t="s">
        <v>14</v>
      </c>
      <c r="K12527" t="b">
        <v>0</v>
      </c>
      <c r="L12527">
        <v>3.1646017000311999</v>
      </c>
      <c r="M12527">
        <v>121.230779099977</v>
      </c>
      <c r="N12527">
        <v>2</v>
      </c>
      <c r="O12527">
        <v>0.30533200001809702</v>
      </c>
      <c r="P12527">
        <v>121.725029099965</v>
      </c>
    </row>
    <row r="12528" spans="1:16" x14ac:dyDescent="0.3">
      <c r="A12528">
        <v>35</v>
      </c>
      <c r="B12528">
        <v>3</v>
      </c>
      <c r="C12528">
        <v>0</v>
      </c>
      <c r="D12528">
        <v>1</v>
      </c>
      <c r="E12528" t="s">
        <v>570</v>
      </c>
      <c r="F12528" t="s">
        <v>13</v>
      </c>
      <c r="G12528">
        <v>1</v>
      </c>
      <c r="H12528" t="s">
        <v>13</v>
      </c>
      <c r="I12528" t="s">
        <v>13</v>
      </c>
      <c r="J12528" t="s">
        <v>14</v>
      </c>
      <c r="K12528" t="b">
        <v>1</v>
      </c>
      <c r="L12528">
        <v>1.0608974000206199</v>
      </c>
      <c r="M12528">
        <v>123.293889099965</v>
      </c>
      <c r="N12528">
        <v>3</v>
      </c>
      <c r="O12528">
        <v>0.34006369998678598</v>
      </c>
      <c r="P12528">
        <v>123.759703499964</v>
      </c>
    </row>
    <row r="12529" spans="1:16" x14ac:dyDescent="0.3">
      <c r="A12529">
        <v>35</v>
      </c>
      <c r="B12529">
        <v>3</v>
      </c>
      <c r="C12529">
        <v>0</v>
      </c>
      <c r="D12529">
        <v>1</v>
      </c>
      <c r="E12529" t="s">
        <v>264</v>
      </c>
      <c r="F12529">
        <v>1</v>
      </c>
      <c r="G12529">
        <v>1</v>
      </c>
      <c r="H12529">
        <v>1.9806415000348401</v>
      </c>
      <c r="I12529">
        <v>77.502106699976096</v>
      </c>
      <c r="J12529" t="s">
        <v>14</v>
      </c>
      <c r="K12529" t="b">
        <v>0</v>
      </c>
      <c r="L12529">
        <v>1.96198229998117</v>
      </c>
      <c r="M12529">
        <v>126.22800309996801</v>
      </c>
      <c r="N12529">
        <v>3</v>
      </c>
      <c r="O12529">
        <v>0.45878760004416103</v>
      </c>
      <c r="P12529">
        <v>126.814332799986</v>
      </c>
    </row>
    <row r="12530" spans="1:16" x14ac:dyDescent="0.3">
      <c r="A12530">
        <v>35</v>
      </c>
      <c r="B12530">
        <v>3</v>
      </c>
      <c r="C12530">
        <v>0</v>
      </c>
      <c r="D12530">
        <v>1</v>
      </c>
      <c r="E12530" t="s">
        <v>1357</v>
      </c>
      <c r="F12530">
        <v>1</v>
      </c>
      <c r="G12530">
        <v>1</v>
      </c>
      <c r="H12530">
        <v>1.99667160003446</v>
      </c>
      <c r="I12530">
        <v>40.001471500028899</v>
      </c>
      <c r="J12530" t="s">
        <v>16</v>
      </c>
      <c r="K12530" t="b">
        <v>1</v>
      </c>
      <c r="L12530">
        <v>1.17943700001342</v>
      </c>
      <c r="M12530">
        <v>128.512306499993</v>
      </c>
      <c r="N12530">
        <v>2</v>
      </c>
      <c r="O12530">
        <v>0.129735499969684</v>
      </c>
      <c r="P12530">
        <v>128.78137320000701</v>
      </c>
    </row>
    <row r="12531" spans="1:16" x14ac:dyDescent="0.3">
      <c r="A12531">
        <v>35</v>
      </c>
      <c r="B12531">
        <v>3</v>
      </c>
      <c r="C12531">
        <v>0</v>
      </c>
      <c r="D12531">
        <v>1</v>
      </c>
      <c r="E12531" t="s">
        <v>1828</v>
      </c>
      <c r="F12531">
        <v>1</v>
      </c>
      <c r="G12531">
        <v>1</v>
      </c>
      <c r="H12531">
        <v>1.9969129000091901</v>
      </c>
      <c r="I12531">
        <v>37.501435699989102</v>
      </c>
      <c r="J12531" t="s">
        <v>14</v>
      </c>
      <c r="K12531" t="b">
        <v>0</v>
      </c>
      <c r="L12531">
        <v>2.4276492000208201</v>
      </c>
      <c r="M12531">
        <v>131.727108699968</v>
      </c>
      <c r="N12531">
        <v>3</v>
      </c>
      <c r="O12531">
        <v>0.14808139996603101</v>
      </c>
      <c r="P12531">
        <v>131.98359499999799</v>
      </c>
    </row>
    <row r="12532" spans="1:16" x14ac:dyDescent="0.3">
      <c r="A12532">
        <v>35</v>
      </c>
      <c r="B12532">
        <v>3</v>
      </c>
      <c r="C12532">
        <v>0</v>
      </c>
      <c r="D12532">
        <v>1</v>
      </c>
      <c r="E12532" t="s">
        <v>1159</v>
      </c>
      <c r="F12532" t="s">
        <v>13</v>
      </c>
      <c r="G12532">
        <v>1</v>
      </c>
      <c r="H12532" t="s">
        <v>13</v>
      </c>
      <c r="I12532" t="s">
        <v>13</v>
      </c>
      <c r="J12532" t="s">
        <v>16</v>
      </c>
      <c r="K12532" t="b">
        <v>0</v>
      </c>
      <c r="L12532">
        <v>1.6604829999851101</v>
      </c>
      <c r="M12532">
        <v>134.15989079995799</v>
      </c>
      <c r="N12532">
        <v>2</v>
      </c>
      <c r="O12532">
        <v>0.25057370000286</v>
      </c>
      <c r="P12532">
        <v>134.542182000005</v>
      </c>
    </row>
    <row r="12533" spans="1:16" x14ac:dyDescent="0.3">
      <c r="A12533">
        <v>35</v>
      </c>
      <c r="B12533">
        <v>3</v>
      </c>
      <c r="C12533">
        <v>0</v>
      </c>
      <c r="D12533">
        <v>1</v>
      </c>
      <c r="E12533" t="s">
        <v>624</v>
      </c>
      <c r="F12533">
        <v>1</v>
      </c>
      <c r="G12533">
        <v>1</v>
      </c>
      <c r="H12533">
        <v>1.9955881999922001</v>
      </c>
      <c r="I12533">
        <v>5.0008672000258203</v>
      </c>
      <c r="J12533" t="s">
        <v>16</v>
      </c>
      <c r="K12533" t="b">
        <v>1</v>
      </c>
      <c r="L12533">
        <v>1.9745033999788599</v>
      </c>
      <c r="M12533">
        <v>137.02386670000899</v>
      </c>
      <c r="N12533">
        <v>2</v>
      </c>
      <c r="O12533">
        <v>0.10808819998055701</v>
      </c>
      <c r="P12533">
        <v>137.30366549996</v>
      </c>
    </row>
    <row r="12534" spans="1:16" x14ac:dyDescent="0.3">
      <c r="A12534">
        <v>35</v>
      </c>
      <c r="B12534">
        <v>3</v>
      </c>
      <c r="C12534">
        <v>0</v>
      </c>
      <c r="D12534">
        <v>1</v>
      </c>
      <c r="E12534" t="s">
        <v>1472</v>
      </c>
      <c r="F12534">
        <v>1</v>
      </c>
      <c r="G12534">
        <v>1</v>
      </c>
      <c r="H12534">
        <v>1.98092410003301</v>
      </c>
      <c r="I12534">
        <v>90.002319700026405</v>
      </c>
      <c r="J12534" t="s">
        <v>16</v>
      </c>
      <c r="K12534" t="b">
        <v>1</v>
      </c>
      <c r="L12534">
        <v>1.87827440002002</v>
      </c>
      <c r="M12534">
        <v>139.69441629998599</v>
      </c>
      <c r="N12534">
        <v>3</v>
      </c>
      <c r="O12534">
        <v>0.11580369999865101</v>
      </c>
      <c r="P12534">
        <v>139.959495199961</v>
      </c>
    </row>
    <row r="12535" spans="1:16" x14ac:dyDescent="0.3">
      <c r="A12535">
        <v>35</v>
      </c>
      <c r="B12535">
        <v>3</v>
      </c>
      <c r="C12535">
        <v>0</v>
      </c>
      <c r="D12535">
        <v>1</v>
      </c>
      <c r="E12535" t="s">
        <v>1275</v>
      </c>
      <c r="F12535" t="s">
        <v>13</v>
      </c>
      <c r="G12535">
        <v>1</v>
      </c>
      <c r="H12535" t="s">
        <v>13</v>
      </c>
      <c r="I12535" t="s">
        <v>13</v>
      </c>
      <c r="J12535" t="s">
        <v>14</v>
      </c>
      <c r="K12535" t="b">
        <v>1</v>
      </c>
      <c r="L12535">
        <v>1.51560990000144</v>
      </c>
      <c r="M12535">
        <v>141.981719199976</v>
      </c>
      <c r="N12535">
        <v>2</v>
      </c>
      <c r="O12535">
        <v>0.31244489998789499</v>
      </c>
      <c r="P12535">
        <v>142.50812549999699</v>
      </c>
    </row>
    <row r="12536" spans="1:16" x14ac:dyDescent="0.3">
      <c r="A12536">
        <v>35</v>
      </c>
      <c r="B12536">
        <v>3</v>
      </c>
      <c r="C12536">
        <v>0</v>
      </c>
      <c r="D12536">
        <v>1</v>
      </c>
      <c r="E12536" t="s">
        <v>820</v>
      </c>
      <c r="F12536">
        <v>1</v>
      </c>
      <c r="G12536">
        <v>1</v>
      </c>
      <c r="H12536">
        <v>1.9820569999865301</v>
      </c>
      <c r="I12536">
        <v>147.50326030002901</v>
      </c>
      <c r="J12536" t="s">
        <v>16</v>
      </c>
      <c r="K12536" t="b">
        <v>1</v>
      </c>
      <c r="L12536">
        <v>1.0705989999696599</v>
      </c>
      <c r="M12536">
        <v>144.08655020000899</v>
      </c>
      <c r="N12536">
        <v>3</v>
      </c>
      <c r="O12536">
        <v>0.179384400020354</v>
      </c>
      <c r="P12536">
        <v>144.431066199963</v>
      </c>
    </row>
    <row r="12537" spans="1:16" x14ac:dyDescent="0.3">
      <c r="A12537">
        <v>35</v>
      </c>
      <c r="B12537">
        <v>3</v>
      </c>
      <c r="C12537">
        <v>0</v>
      </c>
      <c r="D12537">
        <v>1</v>
      </c>
      <c r="E12537" t="s">
        <v>841</v>
      </c>
      <c r="F12537">
        <v>1</v>
      </c>
      <c r="G12537">
        <v>1</v>
      </c>
      <c r="H12537">
        <v>1.9814296999829799</v>
      </c>
      <c r="I12537">
        <v>117.502777000016</v>
      </c>
      <c r="J12537" t="s">
        <v>14</v>
      </c>
      <c r="K12537" t="b">
        <v>0</v>
      </c>
      <c r="L12537">
        <v>1.48142910003662</v>
      </c>
      <c r="M12537">
        <v>146.430830999976</v>
      </c>
      <c r="N12537">
        <v>3</v>
      </c>
      <c r="O12537">
        <v>0.25811459997203201</v>
      </c>
      <c r="P12537">
        <v>146.85375010000999</v>
      </c>
    </row>
    <row r="12538" spans="1:16" x14ac:dyDescent="0.3">
      <c r="A12538">
        <v>35</v>
      </c>
      <c r="B12538">
        <v>3</v>
      </c>
      <c r="C12538">
        <v>0</v>
      </c>
      <c r="D12538">
        <v>1</v>
      </c>
      <c r="E12538" t="s">
        <v>53</v>
      </c>
      <c r="F12538">
        <v>1</v>
      </c>
      <c r="G12538">
        <v>1</v>
      </c>
      <c r="H12538">
        <v>1.9806661999900801</v>
      </c>
      <c r="I12538">
        <v>80.002144899976003</v>
      </c>
      <c r="J12538" t="s">
        <v>14</v>
      </c>
      <c r="K12538" t="b">
        <v>0</v>
      </c>
      <c r="L12538">
        <v>0.72686380002414797</v>
      </c>
      <c r="M12538">
        <v>148.09292009996699</v>
      </c>
      <c r="N12538">
        <v>3</v>
      </c>
      <c r="O12538">
        <v>7.2360499994829297E-2</v>
      </c>
      <c r="P12538">
        <v>148.315973799967</v>
      </c>
    </row>
    <row r="12539" spans="1:16" x14ac:dyDescent="0.3">
      <c r="A12539">
        <v>35</v>
      </c>
      <c r="B12539">
        <v>3</v>
      </c>
      <c r="C12539">
        <v>0</v>
      </c>
      <c r="D12539">
        <v>1</v>
      </c>
      <c r="E12539" t="s">
        <v>12</v>
      </c>
      <c r="F12539" t="s">
        <v>13</v>
      </c>
      <c r="G12539">
        <v>1</v>
      </c>
      <c r="H12539" t="s">
        <v>13</v>
      </c>
      <c r="I12539" t="s">
        <v>13</v>
      </c>
      <c r="J12539" t="s">
        <v>16</v>
      </c>
      <c r="K12539" t="b">
        <v>0</v>
      </c>
      <c r="L12539">
        <v>1.6039836000418299</v>
      </c>
      <c r="M12539">
        <v>150.43661139998599</v>
      </c>
      <c r="N12539">
        <v>3</v>
      </c>
      <c r="O12539">
        <v>0.94437639997340705</v>
      </c>
      <c r="P12539">
        <v>151.67601180000901</v>
      </c>
    </row>
    <row r="12540" spans="1:16" x14ac:dyDescent="0.3">
      <c r="A12540">
        <v>35</v>
      </c>
      <c r="B12540">
        <v>3</v>
      </c>
      <c r="C12540">
        <v>0</v>
      </c>
      <c r="D12540">
        <v>1</v>
      </c>
      <c r="E12540" t="s">
        <v>1405</v>
      </c>
      <c r="F12540">
        <v>1</v>
      </c>
      <c r="G12540">
        <v>1</v>
      </c>
      <c r="H12540">
        <v>1.9957201000070199</v>
      </c>
      <c r="I12540">
        <v>7.50090590002947</v>
      </c>
      <c r="J12540" t="s">
        <v>14</v>
      </c>
      <c r="K12540" t="b">
        <v>0</v>
      </c>
      <c r="L12540">
        <v>2.6894763000309498</v>
      </c>
      <c r="M12540">
        <v>154.87209259998099</v>
      </c>
      <c r="N12540">
        <v>2</v>
      </c>
      <c r="O12540">
        <v>0.47549209999851899</v>
      </c>
      <c r="P12540">
        <v>155.487128799956</v>
      </c>
    </row>
    <row r="12541" spans="1:16" x14ac:dyDescent="0.3">
      <c r="A12541">
        <v>35</v>
      </c>
      <c r="B12541">
        <v>3</v>
      </c>
      <c r="C12541">
        <v>0</v>
      </c>
      <c r="D12541">
        <v>1</v>
      </c>
      <c r="E12541" t="s">
        <v>488</v>
      </c>
      <c r="F12541" t="s">
        <v>13</v>
      </c>
      <c r="G12541">
        <v>1</v>
      </c>
      <c r="H12541" t="s">
        <v>13</v>
      </c>
      <c r="I12541" t="s">
        <v>13</v>
      </c>
      <c r="J12541" t="s">
        <v>16</v>
      </c>
      <c r="K12541" t="b">
        <v>0</v>
      </c>
      <c r="L12541">
        <v>1.4147605000180199</v>
      </c>
      <c r="M12541">
        <v>157.41412069997801</v>
      </c>
      <c r="N12541">
        <v>2</v>
      </c>
      <c r="O12541">
        <v>1.0729835999663899</v>
      </c>
      <c r="P12541">
        <v>158.66856699995699</v>
      </c>
    </row>
    <row r="12542" spans="1:16" x14ac:dyDescent="0.3">
      <c r="A12542">
        <v>35</v>
      </c>
      <c r="B12542">
        <v>3</v>
      </c>
      <c r="C12542">
        <v>1</v>
      </c>
      <c r="D12542">
        <v>1</v>
      </c>
      <c r="E12542" t="s">
        <v>71</v>
      </c>
      <c r="F12542">
        <v>1</v>
      </c>
      <c r="G12542">
        <v>2</v>
      </c>
      <c r="H12542">
        <v>1.9813808000180899</v>
      </c>
      <c r="I12542">
        <v>112.50270260003199</v>
      </c>
      <c r="J12542" t="s">
        <v>14</v>
      </c>
      <c r="K12542" t="b">
        <v>0</v>
      </c>
      <c r="L12542">
        <v>3.4527563999872699</v>
      </c>
      <c r="M12542">
        <v>3.45282659999793</v>
      </c>
      <c r="N12542">
        <v>2</v>
      </c>
      <c r="O12542">
        <v>0.77033730002585799</v>
      </c>
      <c r="P12542">
        <v>4.4040879000094701</v>
      </c>
    </row>
    <row r="12543" spans="1:16" x14ac:dyDescent="0.3">
      <c r="A12543">
        <v>35</v>
      </c>
      <c r="B12543">
        <v>3</v>
      </c>
      <c r="C12543">
        <v>1</v>
      </c>
      <c r="D12543">
        <v>1</v>
      </c>
      <c r="E12543" t="s">
        <v>660</v>
      </c>
      <c r="F12543">
        <v>1</v>
      </c>
      <c r="G12543">
        <v>2</v>
      </c>
      <c r="H12543">
        <v>1.98084870004095</v>
      </c>
      <c r="I12543">
        <v>95.002352499985093</v>
      </c>
      <c r="J12543" t="s">
        <v>16</v>
      </c>
      <c r="K12543" t="b">
        <v>1</v>
      </c>
      <c r="L12543">
        <v>1.2693546999944401</v>
      </c>
      <c r="M12543">
        <v>6.1858377000317004</v>
      </c>
      <c r="N12543">
        <v>3</v>
      </c>
      <c r="O12543">
        <v>0.39215989998774597</v>
      </c>
      <c r="P12543">
        <v>6.7698670999961896</v>
      </c>
    </row>
    <row r="12544" spans="1:16" x14ac:dyDescent="0.3">
      <c r="A12544">
        <v>35</v>
      </c>
      <c r="B12544">
        <v>3</v>
      </c>
      <c r="C12544">
        <v>1</v>
      </c>
      <c r="D12544">
        <v>1</v>
      </c>
      <c r="E12544" t="s">
        <v>933</v>
      </c>
      <c r="F12544">
        <v>1</v>
      </c>
      <c r="G12544">
        <v>2</v>
      </c>
      <c r="H12544">
        <v>1.9962446000427001</v>
      </c>
      <c r="I12544">
        <v>30.001288699975699</v>
      </c>
      <c r="J12544" t="s">
        <v>14</v>
      </c>
      <c r="K12544" t="b">
        <v>0</v>
      </c>
      <c r="L12544">
        <v>0.93048260000068705</v>
      </c>
      <c r="M12544">
        <v>8.2136885999934801</v>
      </c>
      <c r="N12544">
        <v>2</v>
      </c>
      <c r="O12544">
        <v>0.33893689996330101</v>
      </c>
      <c r="P12544">
        <v>8.7326430000248401</v>
      </c>
    </row>
    <row r="12545" spans="1:16" x14ac:dyDescent="0.3">
      <c r="A12545">
        <v>35</v>
      </c>
      <c r="B12545">
        <v>3</v>
      </c>
      <c r="C12545">
        <v>1</v>
      </c>
      <c r="D12545">
        <v>1</v>
      </c>
      <c r="E12545" t="s">
        <v>502</v>
      </c>
      <c r="F12545" t="s">
        <v>13</v>
      </c>
      <c r="G12545">
        <v>2</v>
      </c>
      <c r="H12545" t="s">
        <v>13</v>
      </c>
      <c r="I12545" t="s">
        <v>13</v>
      </c>
      <c r="J12545" t="s">
        <v>14</v>
      </c>
      <c r="K12545" t="b">
        <v>1</v>
      </c>
      <c r="L12545">
        <v>1.8563162999926099</v>
      </c>
      <c r="M12545">
        <v>11.1061055000173</v>
      </c>
      <c r="N12545">
        <v>3</v>
      </c>
      <c r="O12545">
        <v>0.43523270002333497</v>
      </c>
      <c r="P12545">
        <v>11.6927960999892</v>
      </c>
    </row>
    <row r="12546" spans="1:16" x14ac:dyDescent="0.3">
      <c r="A12546">
        <v>35</v>
      </c>
      <c r="B12546">
        <v>3</v>
      </c>
      <c r="C12546">
        <v>1</v>
      </c>
      <c r="D12546">
        <v>1</v>
      </c>
      <c r="E12546" t="s">
        <v>569</v>
      </c>
      <c r="F12546">
        <v>1</v>
      </c>
      <c r="G12546">
        <v>2</v>
      </c>
      <c r="H12546">
        <v>1.9957480999874</v>
      </c>
      <c r="I12546">
        <v>12.5009499000153</v>
      </c>
      <c r="J12546" t="s">
        <v>16</v>
      </c>
      <c r="K12546" t="b">
        <v>1</v>
      </c>
      <c r="L12546">
        <v>1.5485615999787099</v>
      </c>
      <c r="M12546">
        <v>13.7484743000241</v>
      </c>
      <c r="N12546">
        <v>3</v>
      </c>
      <c r="O12546">
        <v>0.37196880002738902</v>
      </c>
      <c r="P12546">
        <v>14.277796200010901</v>
      </c>
    </row>
    <row r="12547" spans="1:16" x14ac:dyDescent="0.3">
      <c r="A12547">
        <v>35</v>
      </c>
      <c r="B12547">
        <v>3</v>
      </c>
      <c r="C12547">
        <v>1</v>
      </c>
      <c r="D12547">
        <v>1</v>
      </c>
      <c r="E12547" t="s">
        <v>776</v>
      </c>
      <c r="F12547" t="s">
        <v>13</v>
      </c>
      <c r="G12547">
        <v>2</v>
      </c>
      <c r="H12547" t="s">
        <v>13</v>
      </c>
      <c r="I12547" t="s">
        <v>13</v>
      </c>
      <c r="J12547" t="s">
        <v>14</v>
      </c>
      <c r="K12547" t="b">
        <v>1</v>
      </c>
      <c r="L12547">
        <v>2.2408200000063498</v>
      </c>
      <c r="M12547">
        <v>17.0240474999882</v>
      </c>
      <c r="N12547">
        <v>2</v>
      </c>
      <c r="O12547">
        <v>0.51674350001849201</v>
      </c>
      <c r="P12547">
        <v>17.638461099995801</v>
      </c>
    </row>
    <row r="12548" spans="1:16" x14ac:dyDescent="0.3">
      <c r="A12548">
        <v>35</v>
      </c>
      <c r="B12548">
        <v>3</v>
      </c>
      <c r="C12548">
        <v>1</v>
      </c>
      <c r="D12548">
        <v>1</v>
      </c>
      <c r="E12548" t="s">
        <v>42</v>
      </c>
      <c r="F12548" t="s">
        <v>13</v>
      </c>
      <c r="G12548">
        <v>2</v>
      </c>
      <c r="H12548" t="s">
        <v>13</v>
      </c>
      <c r="I12548" t="s">
        <v>13</v>
      </c>
      <c r="J12548" t="s">
        <v>14</v>
      </c>
      <c r="K12548" t="b">
        <v>1</v>
      </c>
      <c r="L12548">
        <v>1.6646930000279101</v>
      </c>
      <c r="M12548">
        <v>19.814542200008901</v>
      </c>
      <c r="N12548">
        <v>2</v>
      </c>
      <c r="O12548">
        <v>0.41282269998919202</v>
      </c>
      <c r="P12548">
        <v>20.4146240000264</v>
      </c>
    </row>
    <row r="12549" spans="1:16" x14ac:dyDescent="0.3">
      <c r="A12549">
        <v>35</v>
      </c>
      <c r="B12549">
        <v>3</v>
      </c>
      <c r="C12549">
        <v>1</v>
      </c>
      <c r="D12549">
        <v>1</v>
      </c>
      <c r="E12549" t="s">
        <v>275</v>
      </c>
      <c r="F12549" t="s">
        <v>13</v>
      </c>
      <c r="G12549">
        <v>2</v>
      </c>
      <c r="H12549" t="s">
        <v>13</v>
      </c>
      <c r="I12549" t="s">
        <v>13</v>
      </c>
      <c r="J12549" t="s">
        <v>14</v>
      </c>
      <c r="K12549" t="b">
        <v>1</v>
      </c>
      <c r="L12549">
        <v>1.7526808000402501</v>
      </c>
      <c r="M12549">
        <v>22.6858121000114</v>
      </c>
      <c r="N12549">
        <v>2</v>
      </c>
      <c r="O12549">
        <v>7.40593999507837E-2</v>
      </c>
      <c r="P12549">
        <v>22.899755400023398</v>
      </c>
    </row>
    <row r="12550" spans="1:16" x14ac:dyDescent="0.3">
      <c r="A12550">
        <v>35</v>
      </c>
      <c r="B12550">
        <v>3</v>
      </c>
      <c r="C12550">
        <v>1</v>
      </c>
      <c r="D12550">
        <v>1</v>
      </c>
      <c r="E12550" t="s">
        <v>803</v>
      </c>
      <c r="F12550">
        <v>1</v>
      </c>
      <c r="G12550">
        <v>2</v>
      </c>
      <c r="H12550">
        <v>1.99693209998077</v>
      </c>
      <c r="I12550">
        <v>52.501659400004399</v>
      </c>
      <c r="J12550" t="s">
        <v>16</v>
      </c>
      <c r="K12550" t="b">
        <v>1</v>
      </c>
      <c r="L12550">
        <v>0.71604050003224995</v>
      </c>
      <c r="M12550">
        <v>24.132471000018999</v>
      </c>
      <c r="N12550">
        <v>3</v>
      </c>
      <c r="O12550">
        <v>0.274871300032828</v>
      </c>
      <c r="P12550">
        <v>24.5805177000002</v>
      </c>
    </row>
    <row r="12551" spans="1:16" x14ac:dyDescent="0.3">
      <c r="A12551">
        <v>35</v>
      </c>
      <c r="B12551">
        <v>3</v>
      </c>
      <c r="C12551">
        <v>1</v>
      </c>
      <c r="D12551">
        <v>1</v>
      </c>
      <c r="E12551" t="s">
        <v>613</v>
      </c>
      <c r="F12551" t="s">
        <v>13</v>
      </c>
      <c r="G12551">
        <v>2</v>
      </c>
      <c r="H12551" t="s">
        <v>13</v>
      </c>
      <c r="I12551" t="s">
        <v>13</v>
      </c>
      <c r="J12551" t="s">
        <v>14</v>
      </c>
      <c r="K12551" t="b">
        <v>1</v>
      </c>
      <c r="L12551">
        <v>0.97014089999720499</v>
      </c>
      <c r="M12551">
        <v>26.069835700036499</v>
      </c>
      <c r="N12551">
        <v>2</v>
      </c>
      <c r="O12551">
        <v>0.24427720002131501</v>
      </c>
      <c r="P12551">
        <v>26.477975199988599</v>
      </c>
    </row>
    <row r="12552" spans="1:16" x14ac:dyDescent="0.3">
      <c r="A12552">
        <v>35</v>
      </c>
      <c r="B12552">
        <v>3</v>
      </c>
      <c r="C12552">
        <v>1</v>
      </c>
      <c r="D12552">
        <v>1</v>
      </c>
      <c r="E12552" t="s">
        <v>81</v>
      </c>
      <c r="F12552">
        <v>1</v>
      </c>
      <c r="G12552">
        <v>2</v>
      </c>
      <c r="H12552">
        <v>1.9958321000449399</v>
      </c>
      <c r="I12552">
        <v>17.500999599986201</v>
      </c>
      <c r="J12552" t="s">
        <v>14</v>
      </c>
      <c r="K12552" t="b">
        <v>0</v>
      </c>
      <c r="L12552">
        <v>1.11722720001126</v>
      </c>
      <c r="M12552">
        <v>28.100361399992799</v>
      </c>
      <c r="N12552">
        <v>3</v>
      </c>
      <c r="O12552">
        <v>0.274504400033038</v>
      </c>
      <c r="P12552">
        <v>28.492242500011301</v>
      </c>
    </row>
    <row r="12553" spans="1:16" x14ac:dyDescent="0.3">
      <c r="A12553">
        <v>35</v>
      </c>
      <c r="B12553">
        <v>3</v>
      </c>
      <c r="C12553">
        <v>1</v>
      </c>
      <c r="D12553">
        <v>1</v>
      </c>
      <c r="E12553" t="s">
        <v>56</v>
      </c>
      <c r="F12553">
        <v>1</v>
      </c>
      <c r="G12553">
        <v>2</v>
      </c>
      <c r="H12553">
        <v>1.9964412000263101</v>
      </c>
      <c r="I12553">
        <v>35.001404099981301</v>
      </c>
      <c r="J12553" t="s">
        <v>14</v>
      </c>
      <c r="K12553" t="b">
        <v>0</v>
      </c>
      <c r="L12553">
        <v>1.01484069996513</v>
      </c>
      <c r="M12553">
        <v>30.014659300039099</v>
      </c>
      <c r="N12553">
        <v>3</v>
      </c>
      <c r="O12553">
        <v>0.21701399999437901</v>
      </c>
      <c r="P12553">
        <v>30.418713600025502</v>
      </c>
    </row>
    <row r="12554" spans="1:16" x14ac:dyDescent="0.3">
      <c r="A12554">
        <v>35</v>
      </c>
      <c r="B12554">
        <v>3</v>
      </c>
      <c r="C12554">
        <v>1</v>
      </c>
      <c r="D12554">
        <v>1</v>
      </c>
      <c r="E12554" t="s">
        <v>1247</v>
      </c>
      <c r="F12554">
        <v>1</v>
      </c>
      <c r="G12554">
        <v>2</v>
      </c>
      <c r="H12554">
        <v>1.98172989999875</v>
      </c>
      <c r="I12554">
        <v>130.003003499995</v>
      </c>
      <c r="J12554" t="s">
        <v>16</v>
      </c>
      <c r="K12554" t="b">
        <v>1</v>
      </c>
      <c r="L12554">
        <v>1.2616866999887899</v>
      </c>
      <c r="M12554">
        <v>32.194837299990503</v>
      </c>
      <c r="N12554">
        <v>3</v>
      </c>
      <c r="O12554">
        <v>0.208492900012061</v>
      </c>
      <c r="P12554">
        <v>32.618198400014101</v>
      </c>
    </row>
    <row r="12555" spans="1:16" x14ac:dyDescent="0.3">
      <c r="A12555">
        <v>35</v>
      </c>
      <c r="B12555">
        <v>3</v>
      </c>
      <c r="C12555">
        <v>1</v>
      </c>
      <c r="D12555">
        <v>1</v>
      </c>
      <c r="E12555" t="s">
        <v>1074</v>
      </c>
      <c r="F12555">
        <v>1</v>
      </c>
      <c r="G12555">
        <v>2</v>
      </c>
      <c r="H12555">
        <v>1.99729740002658</v>
      </c>
      <c r="I12555">
        <v>60.001799300022</v>
      </c>
      <c r="J12555" t="s">
        <v>14</v>
      </c>
      <c r="K12555" t="b">
        <v>0</v>
      </c>
      <c r="L12555">
        <v>1.09702190000098</v>
      </c>
      <c r="M12555">
        <v>34.229985299985898</v>
      </c>
      <c r="N12555">
        <v>3</v>
      </c>
      <c r="O12555">
        <v>0.242970900028013</v>
      </c>
      <c r="P12555">
        <v>34.636751400015797</v>
      </c>
    </row>
    <row r="12556" spans="1:16" x14ac:dyDescent="0.3">
      <c r="A12556">
        <v>35</v>
      </c>
      <c r="B12556">
        <v>3</v>
      </c>
      <c r="C12556">
        <v>1</v>
      </c>
      <c r="D12556">
        <v>1</v>
      </c>
      <c r="E12556" t="s">
        <v>1997</v>
      </c>
      <c r="F12556" t="s">
        <v>13</v>
      </c>
      <c r="G12556">
        <v>2</v>
      </c>
      <c r="H12556" t="s">
        <v>13</v>
      </c>
      <c r="I12556" t="s">
        <v>13</v>
      </c>
      <c r="J12556" t="s">
        <v>14</v>
      </c>
      <c r="K12556" t="b">
        <v>1</v>
      </c>
      <c r="L12556">
        <v>2.46008600003552</v>
      </c>
      <c r="M12556">
        <v>37.609835200011702</v>
      </c>
      <c r="N12556">
        <v>3</v>
      </c>
      <c r="O12556">
        <v>0.19617770001059401</v>
      </c>
      <c r="P12556">
        <v>37.981749600032302</v>
      </c>
    </row>
    <row r="12557" spans="1:16" x14ac:dyDescent="0.3">
      <c r="A12557">
        <v>35</v>
      </c>
      <c r="B12557">
        <v>3</v>
      </c>
      <c r="C12557">
        <v>1</v>
      </c>
      <c r="D12557">
        <v>1</v>
      </c>
      <c r="E12557" t="s">
        <v>2126</v>
      </c>
      <c r="F12557">
        <v>1</v>
      </c>
      <c r="G12557">
        <v>2</v>
      </c>
      <c r="H12557">
        <v>1.9959530000342101</v>
      </c>
      <c r="I12557">
        <v>15.000981500023</v>
      </c>
      <c r="J12557" t="s">
        <v>16</v>
      </c>
      <c r="K12557" t="b">
        <v>1</v>
      </c>
      <c r="L12557">
        <v>1.3275568000390201</v>
      </c>
      <c r="M12557">
        <v>39.827317900024397</v>
      </c>
      <c r="N12557">
        <v>3</v>
      </c>
      <c r="O12557">
        <v>0.200407499971334</v>
      </c>
      <c r="P12557">
        <v>40.146059299993802</v>
      </c>
    </row>
    <row r="12558" spans="1:16" x14ac:dyDescent="0.3">
      <c r="A12558">
        <v>35</v>
      </c>
      <c r="B12558">
        <v>3</v>
      </c>
      <c r="C12558">
        <v>1</v>
      </c>
      <c r="D12558">
        <v>1</v>
      </c>
      <c r="E12558" t="s">
        <v>1343</v>
      </c>
      <c r="F12558" t="s">
        <v>13</v>
      </c>
      <c r="G12558">
        <v>2</v>
      </c>
      <c r="H12558" t="s">
        <v>13</v>
      </c>
      <c r="I12558" t="s">
        <v>13</v>
      </c>
      <c r="J12558" t="s">
        <v>16</v>
      </c>
      <c r="K12558" t="b">
        <v>0</v>
      </c>
      <c r="L12558">
        <v>1.00904230005108</v>
      </c>
      <c r="M12558">
        <v>41.658747999987099</v>
      </c>
      <c r="N12558">
        <v>3</v>
      </c>
      <c r="O12558">
        <v>0.14094860001932799</v>
      </c>
      <c r="P12558">
        <v>41.958713500003803</v>
      </c>
    </row>
    <row r="12559" spans="1:16" x14ac:dyDescent="0.3">
      <c r="A12559">
        <v>35</v>
      </c>
      <c r="B12559">
        <v>3</v>
      </c>
      <c r="C12559">
        <v>1</v>
      </c>
      <c r="D12559">
        <v>1</v>
      </c>
      <c r="E12559" t="s">
        <v>1623</v>
      </c>
      <c r="F12559" t="s">
        <v>13</v>
      </c>
      <c r="G12559">
        <v>2</v>
      </c>
      <c r="H12559" t="s">
        <v>13</v>
      </c>
      <c r="I12559" t="s">
        <v>13</v>
      </c>
      <c r="J12559" t="s">
        <v>14</v>
      </c>
      <c r="K12559" t="b">
        <v>1</v>
      </c>
      <c r="L12559">
        <v>0.99946109997108601</v>
      </c>
      <c r="M12559">
        <v>43.4659724000376</v>
      </c>
      <c r="N12559">
        <v>3</v>
      </c>
      <c r="O12559">
        <v>0.314356299990322</v>
      </c>
      <c r="P12559">
        <v>43.955958700040398</v>
      </c>
    </row>
    <row r="12560" spans="1:16" x14ac:dyDescent="0.3">
      <c r="A12560">
        <v>35</v>
      </c>
      <c r="B12560">
        <v>3</v>
      </c>
      <c r="C12560">
        <v>1</v>
      </c>
      <c r="D12560">
        <v>1</v>
      </c>
      <c r="E12560" t="s">
        <v>655</v>
      </c>
      <c r="F12560">
        <v>1</v>
      </c>
      <c r="G12560">
        <v>2</v>
      </c>
      <c r="H12560">
        <v>1.98009650001768</v>
      </c>
      <c r="I12560">
        <v>55.0016835000133</v>
      </c>
      <c r="J12560" t="s">
        <v>16</v>
      </c>
      <c r="K12560" t="b">
        <v>1</v>
      </c>
      <c r="L12560">
        <v>1.61871110001812</v>
      </c>
      <c r="M12560">
        <v>46.085033599985799</v>
      </c>
      <c r="N12560">
        <v>2</v>
      </c>
      <c r="O12560">
        <v>0.211362999980338</v>
      </c>
      <c r="P12560">
        <v>46.477033900038798</v>
      </c>
    </row>
    <row r="12561" spans="1:16" x14ac:dyDescent="0.3">
      <c r="A12561">
        <v>35</v>
      </c>
      <c r="B12561">
        <v>3</v>
      </c>
      <c r="C12561">
        <v>1</v>
      </c>
      <c r="D12561">
        <v>1</v>
      </c>
      <c r="E12561" t="s">
        <v>1715</v>
      </c>
      <c r="F12561">
        <v>1</v>
      </c>
      <c r="G12561">
        <v>2</v>
      </c>
      <c r="H12561">
        <v>1.99748319998616</v>
      </c>
      <c r="I12561">
        <v>65.001884100027397</v>
      </c>
      <c r="J12561" t="s">
        <v>14</v>
      </c>
      <c r="K12561" t="b">
        <v>0</v>
      </c>
      <c r="L12561">
        <v>1.22450730000855</v>
      </c>
      <c r="M12561">
        <v>48.207560900016702</v>
      </c>
      <c r="N12561">
        <v>3</v>
      </c>
      <c r="O12561">
        <v>0.40405529999407003</v>
      </c>
      <c r="P12561">
        <v>48.757694900035901</v>
      </c>
    </row>
    <row r="12562" spans="1:16" x14ac:dyDescent="0.3">
      <c r="A12562">
        <v>35</v>
      </c>
      <c r="B12562">
        <v>3</v>
      </c>
      <c r="C12562">
        <v>1</v>
      </c>
      <c r="D12562">
        <v>1</v>
      </c>
      <c r="E12562" t="s">
        <v>450</v>
      </c>
      <c r="F12562" t="s">
        <v>13</v>
      </c>
      <c r="G12562">
        <v>2</v>
      </c>
      <c r="H12562" t="s">
        <v>13</v>
      </c>
      <c r="I12562" t="s">
        <v>13</v>
      </c>
      <c r="J12562" t="s">
        <v>16</v>
      </c>
      <c r="K12562" t="b">
        <v>0</v>
      </c>
      <c r="L12562">
        <v>1.2744785000104499</v>
      </c>
      <c r="M12562">
        <v>50.5407852000208</v>
      </c>
      <c r="N12562">
        <v>3</v>
      </c>
      <c r="O12562">
        <v>0.25913409999338899</v>
      </c>
      <c r="P12562">
        <v>50.948821700003499</v>
      </c>
    </row>
    <row r="12563" spans="1:16" x14ac:dyDescent="0.3">
      <c r="A12563">
        <v>35</v>
      </c>
      <c r="B12563">
        <v>3</v>
      </c>
      <c r="C12563">
        <v>1</v>
      </c>
      <c r="D12563">
        <v>1</v>
      </c>
      <c r="E12563" t="s">
        <v>2136</v>
      </c>
      <c r="F12563" t="s">
        <v>13</v>
      </c>
      <c r="G12563">
        <v>2</v>
      </c>
      <c r="H12563" t="s">
        <v>13</v>
      </c>
      <c r="I12563" t="s">
        <v>13</v>
      </c>
      <c r="J12563" t="s">
        <v>14</v>
      </c>
      <c r="K12563" t="b">
        <v>1</v>
      </c>
      <c r="L12563">
        <v>0.97655760002089698</v>
      </c>
      <c r="M12563">
        <v>52.442849999992198</v>
      </c>
      <c r="N12563">
        <v>2</v>
      </c>
      <c r="O12563">
        <v>0.64832999999634899</v>
      </c>
      <c r="P12563">
        <v>53.225995999993799</v>
      </c>
    </row>
    <row r="12564" spans="1:16" x14ac:dyDescent="0.3">
      <c r="A12564">
        <v>35</v>
      </c>
      <c r="B12564">
        <v>3</v>
      </c>
      <c r="C12564">
        <v>1</v>
      </c>
      <c r="D12564">
        <v>1</v>
      </c>
      <c r="E12564" t="s">
        <v>531</v>
      </c>
      <c r="F12564" t="s">
        <v>13</v>
      </c>
      <c r="G12564">
        <v>2</v>
      </c>
      <c r="H12564" t="s">
        <v>13</v>
      </c>
      <c r="I12564" t="s">
        <v>13</v>
      </c>
      <c r="J12564" t="s">
        <v>14</v>
      </c>
      <c r="K12564" t="b">
        <v>1</v>
      </c>
      <c r="L12564">
        <v>1.29491709999274</v>
      </c>
      <c r="M12564">
        <v>55.0280005999957</v>
      </c>
      <c r="N12564">
        <v>3</v>
      </c>
      <c r="O12564">
        <v>0.20539759995881501</v>
      </c>
      <c r="P12564">
        <v>55.3990608000313</v>
      </c>
    </row>
    <row r="12565" spans="1:16" x14ac:dyDescent="0.3">
      <c r="A12565">
        <v>35</v>
      </c>
      <c r="B12565">
        <v>3</v>
      </c>
      <c r="C12565">
        <v>1</v>
      </c>
      <c r="D12565">
        <v>1</v>
      </c>
      <c r="E12565" t="s">
        <v>947</v>
      </c>
      <c r="F12565">
        <v>1</v>
      </c>
      <c r="G12565">
        <v>2</v>
      </c>
      <c r="H12565">
        <v>1.9805536000058099</v>
      </c>
      <c r="I12565">
        <v>75.002071700000698</v>
      </c>
      <c r="J12565" t="s">
        <v>16</v>
      </c>
      <c r="K12565" t="b">
        <v>1</v>
      </c>
      <c r="L12565">
        <v>0.98671740002464503</v>
      </c>
      <c r="M12565">
        <v>56.903092900000097</v>
      </c>
      <c r="N12565">
        <v>3</v>
      </c>
      <c r="O12565">
        <v>7.6471999986097203E-2</v>
      </c>
      <c r="P12565">
        <v>57.070060700003502</v>
      </c>
    </row>
    <row r="12566" spans="1:16" x14ac:dyDescent="0.3">
      <c r="A12566">
        <v>35</v>
      </c>
      <c r="B12566">
        <v>3</v>
      </c>
      <c r="C12566">
        <v>1</v>
      </c>
      <c r="D12566">
        <v>1</v>
      </c>
      <c r="E12566" t="s">
        <v>1446</v>
      </c>
      <c r="F12566" t="s">
        <v>13</v>
      </c>
      <c r="G12566">
        <v>2</v>
      </c>
      <c r="H12566" t="s">
        <v>13</v>
      </c>
      <c r="I12566" t="s">
        <v>13</v>
      </c>
      <c r="J12566" t="s">
        <v>14</v>
      </c>
      <c r="K12566" t="b">
        <v>1</v>
      </c>
      <c r="L12566">
        <v>0.837937200034503</v>
      </c>
      <c r="M12566">
        <v>58.421005600015597</v>
      </c>
      <c r="N12566">
        <v>3</v>
      </c>
      <c r="O12566">
        <v>0.21185820002574501</v>
      </c>
      <c r="P12566">
        <v>58.773494000022801</v>
      </c>
    </row>
    <row r="12567" spans="1:16" x14ac:dyDescent="0.3">
      <c r="A12567">
        <v>35</v>
      </c>
      <c r="B12567">
        <v>3</v>
      </c>
      <c r="C12567">
        <v>1</v>
      </c>
      <c r="D12567">
        <v>1</v>
      </c>
      <c r="E12567" t="s">
        <v>2095</v>
      </c>
      <c r="F12567">
        <v>1</v>
      </c>
      <c r="G12567">
        <v>2</v>
      </c>
      <c r="H12567">
        <v>1.98087069997564</v>
      </c>
      <c r="I12567">
        <v>97.5023706000065</v>
      </c>
      <c r="J12567" t="s">
        <v>16</v>
      </c>
      <c r="K12567" t="b">
        <v>1</v>
      </c>
      <c r="L12567">
        <v>1.33501430001343</v>
      </c>
      <c r="M12567">
        <v>60.618048900039902</v>
      </c>
      <c r="N12567">
        <v>3</v>
      </c>
      <c r="O12567">
        <v>0.152508099970873</v>
      </c>
      <c r="P12567">
        <v>60.922054700029598</v>
      </c>
    </row>
    <row r="12568" spans="1:16" x14ac:dyDescent="0.3">
      <c r="A12568">
        <v>35</v>
      </c>
      <c r="B12568">
        <v>3</v>
      </c>
      <c r="C12568">
        <v>1</v>
      </c>
      <c r="D12568">
        <v>1</v>
      </c>
      <c r="E12568" t="s">
        <v>1883</v>
      </c>
      <c r="F12568">
        <v>1</v>
      </c>
      <c r="G12568">
        <v>2</v>
      </c>
      <c r="H12568">
        <v>1.9804262000252499</v>
      </c>
      <c r="I12568">
        <v>72.502028800023297</v>
      </c>
      <c r="J12568" t="s">
        <v>14</v>
      </c>
      <c r="K12568" t="b">
        <v>0</v>
      </c>
      <c r="L12568">
        <v>1.4429708999814499</v>
      </c>
      <c r="M12568">
        <v>62.875960800040097</v>
      </c>
      <c r="N12568">
        <v>3</v>
      </c>
      <c r="O12568">
        <v>0.233607400034089</v>
      </c>
      <c r="P12568">
        <v>63.259311900008498</v>
      </c>
    </row>
    <row r="12569" spans="1:16" x14ac:dyDescent="0.3">
      <c r="A12569">
        <v>35</v>
      </c>
      <c r="B12569">
        <v>3</v>
      </c>
      <c r="C12569">
        <v>1</v>
      </c>
      <c r="D12569">
        <v>1</v>
      </c>
      <c r="E12569" t="s">
        <v>469</v>
      </c>
      <c r="F12569">
        <v>1</v>
      </c>
      <c r="G12569">
        <v>2</v>
      </c>
      <c r="H12569">
        <v>1.9967196999932599</v>
      </c>
      <c r="I12569">
        <v>57.501736700011001</v>
      </c>
      <c r="J12569" t="s">
        <v>14</v>
      </c>
      <c r="K12569" t="b">
        <v>0</v>
      </c>
      <c r="L12569">
        <v>1.4838194999611001</v>
      </c>
      <c r="M12569">
        <v>65.250059899990504</v>
      </c>
      <c r="N12569">
        <v>3</v>
      </c>
      <c r="O12569">
        <v>0.282713900029194</v>
      </c>
      <c r="P12569">
        <v>65.676295100012794</v>
      </c>
    </row>
    <row r="12570" spans="1:16" x14ac:dyDescent="0.3">
      <c r="A12570">
        <v>35</v>
      </c>
      <c r="B12570">
        <v>3</v>
      </c>
      <c r="C12570">
        <v>1</v>
      </c>
      <c r="D12570">
        <v>1</v>
      </c>
      <c r="E12570" t="s">
        <v>416</v>
      </c>
      <c r="F12570">
        <v>1</v>
      </c>
      <c r="G12570">
        <v>2</v>
      </c>
      <c r="H12570">
        <v>1.9818400000222001</v>
      </c>
      <c r="I12570">
        <v>135.003092799976</v>
      </c>
      <c r="J12570" t="s">
        <v>16</v>
      </c>
      <c r="K12570" t="b">
        <v>1</v>
      </c>
      <c r="L12570">
        <v>1.0682074999786</v>
      </c>
      <c r="M12570">
        <v>67.251213000039598</v>
      </c>
      <c r="N12570">
        <v>3</v>
      </c>
      <c r="O12570">
        <v>8.9036800025496604E-2</v>
      </c>
      <c r="P12570">
        <v>67.490690300008296</v>
      </c>
    </row>
    <row r="12571" spans="1:16" x14ac:dyDescent="0.3">
      <c r="A12571">
        <v>35</v>
      </c>
      <c r="B12571">
        <v>3</v>
      </c>
      <c r="C12571">
        <v>1</v>
      </c>
      <c r="D12571">
        <v>1</v>
      </c>
      <c r="E12571" t="s">
        <v>196</v>
      </c>
      <c r="F12571" t="s">
        <v>13</v>
      </c>
      <c r="G12571">
        <v>2</v>
      </c>
      <c r="H12571" t="s">
        <v>13</v>
      </c>
      <c r="I12571" t="s">
        <v>13</v>
      </c>
      <c r="J12571" t="s">
        <v>16</v>
      </c>
      <c r="K12571" t="b">
        <v>0</v>
      </c>
      <c r="L12571">
        <v>0.87416819995269202</v>
      </c>
      <c r="M12571">
        <v>68.873958599986494</v>
      </c>
      <c r="N12571">
        <v>3</v>
      </c>
      <c r="O12571">
        <v>6.1461100005544701E-2</v>
      </c>
      <c r="P12571">
        <v>69.071054300002302</v>
      </c>
    </row>
    <row r="12572" spans="1:16" x14ac:dyDescent="0.3">
      <c r="A12572">
        <v>35</v>
      </c>
      <c r="B12572">
        <v>3</v>
      </c>
      <c r="C12572">
        <v>1</v>
      </c>
      <c r="D12572">
        <v>1</v>
      </c>
      <c r="E12572" t="s">
        <v>1018</v>
      </c>
      <c r="F12572" t="s">
        <v>13</v>
      </c>
      <c r="G12572">
        <v>2</v>
      </c>
      <c r="H12572" t="s">
        <v>13</v>
      </c>
      <c r="I12572" t="s">
        <v>13</v>
      </c>
      <c r="J12572" t="s">
        <v>14</v>
      </c>
      <c r="K12572" t="b">
        <v>1</v>
      </c>
      <c r="L12572">
        <v>1.09978320001392</v>
      </c>
      <c r="M12572">
        <v>70.682644599990496</v>
      </c>
      <c r="N12572">
        <v>2</v>
      </c>
      <c r="O12572">
        <v>0.200580200005788</v>
      </c>
      <c r="P12572">
        <v>71.050154299999093</v>
      </c>
    </row>
    <row r="12573" spans="1:16" x14ac:dyDescent="0.3">
      <c r="A12573">
        <v>35</v>
      </c>
      <c r="B12573">
        <v>3</v>
      </c>
      <c r="C12573">
        <v>1</v>
      </c>
      <c r="D12573">
        <v>1</v>
      </c>
      <c r="E12573" t="s">
        <v>996</v>
      </c>
      <c r="F12573">
        <v>1</v>
      </c>
      <c r="G12573">
        <v>2</v>
      </c>
      <c r="H12573">
        <v>1.98201289999997</v>
      </c>
      <c r="I12573">
        <v>145.00323919998499</v>
      </c>
      <c r="J12573" t="s">
        <v>16</v>
      </c>
      <c r="K12573" t="b">
        <v>1</v>
      </c>
      <c r="L12573">
        <v>1.4768765000044399</v>
      </c>
      <c r="M12573">
        <v>73.043074499990297</v>
      </c>
      <c r="N12573">
        <v>2</v>
      </c>
      <c r="O12573">
        <v>0.35343989997636499</v>
      </c>
      <c r="P12573">
        <v>73.603071200021105</v>
      </c>
    </row>
    <row r="12574" spans="1:16" x14ac:dyDescent="0.3">
      <c r="A12574">
        <v>35</v>
      </c>
      <c r="B12574">
        <v>3</v>
      </c>
      <c r="C12574">
        <v>1</v>
      </c>
      <c r="D12574">
        <v>1</v>
      </c>
      <c r="E12574" t="s">
        <v>761</v>
      </c>
      <c r="F12574">
        <v>1</v>
      </c>
      <c r="G12574">
        <v>2</v>
      </c>
      <c r="H12574">
        <v>1.99521869997261</v>
      </c>
      <c r="I12574">
        <v>2.5004244000301701</v>
      </c>
      <c r="J12574" t="s">
        <v>16</v>
      </c>
      <c r="K12574" t="b">
        <v>1</v>
      </c>
      <c r="L12574">
        <v>2.4489074000157398</v>
      </c>
      <c r="M12574">
        <v>76.565060699998895</v>
      </c>
      <c r="N12574">
        <v>2</v>
      </c>
      <c r="O12574">
        <v>0.60029629996279299</v>
      </c>
      <c r="P12574">
        <v>77.298049200035194</v>
      </c>
    </row>
    <row r="12575" spans="1:16" x14ac:dyDescent="0.3">
      <c r="A12575">
        <v>35</v>
      </c>
      <c r="B12575">
        <v>3</v>
      </c>
      <c r="C12575">
        <v>1</v>
      </c>
      <c r="D12575">
        <v>1</v>
      </c>
      <c r="E12575" t="s">
        <v>1128</v>
      </c>
      <c r="F12575" t="s">
        <v>13</v>
      </c>
      <c r="G12575">
        <v>2</v>
      </c>
      <c r="H12575" t="s">
        <v>13</v>
      </c>
      <c r="I12575" t="s">
        <v>13</v>
      </c>
      <c r="J12575" t="s">
        <v>14</v>
      </c>
      <c r="K12575" t="b">
        <v>1</v>
      </c>
      <c r="L12575">
        <v>0.97139680001419004</v>
      </c>
      <c r="M12575">
        <v>78.787664500006898</v>
      </c>
      <c r="N12575">
        <v>3</v>
      </c>
      <c r="O12575">
        <v>0.21187060000374899</v>
      </c>
      <c r="P12575">
        <v>79.1254791000392</v>
      </c>
    </row>
    <row r="12576" spans="1:16" x14ac:dyDescent="0.3">
      <c r="A12576">
        <v>35</v>
      </c>
      <c r="B12576">
        <v>3</v>
      </c>
      <c r="C12576">
        <v>1</v>
      </c>
      <c r="D12576">
        <v>1</v>
      </c>
      <c r="E12576" t="s">
        <v>2034</v>
      </c>
      <c r="F12576">
        <v>1</v>
      </c>
      <c r="G12576">
        <v>2</v>
      </c>
      <c r="H12576">
        <v>1.98196210002061</v>
      </c>
      <c r="I12576">
        <v>140.00320069998301</v>
      </c>
      <c r="J12576" t="s">
        <v>14</v>
      </c>
      <c r="K12576" t="b">
        <v>0</v>
      </c>
      <c r="L12576">
        <v>0.92215550004039004</v>
      </c>
      <c r="M12576">
        <v>80.555147300008699</v>
      </c>
      <c r="N12576">
        <v>3</v>
      </c>
      <c r="O12576">
        <v>0.28038239997113101</v>
      </c>
      <c r="P12576">
        <v>80.961983399989606</v>
      </c>
    </row>
    <row r="12577" spans="1:16" x14ac:dyDescent="0.3">
      <c r="A12577">
        <v>35</v>
      </c>
      <c r="B12577">
        <v>3</v>
      </c>
      <c r="C12577">
        <v>1</v>
      </c>
      <c r="D12577">
        <v>1</v>
      </c>
      <c r="E12577" t="s">
        <v>195</v>
      </c>
      <c r="F12577">
        <v>1</v>
      </c>
      <c r="G12577">
        <v>2</v>
      </c>
      <c r="H12577">
        <v>1.9966626000241401</v>
      </c>
      <c r="I12577">
        <v>45.001547300024001</v>
      </c>
      <c r="J12577" t="s">
        <v>16</v>
      </c>
      <c r="K12577" t="b">
        <v>1</v>
      </c>
      <c r="L12577">
        <v>1.2169159000041001</v>
      </c>
      <c r="M12577">
        <v>82.683098200010093</v>
      </c>
      <c r="N12577">
        <v>1</v>
      </c>
      <c r="O12577">
        <v>0.81192710000323098</v>
      </c>
      <c r="P12577">
        <v>83.709493300004397</v>
      </c>
    </row>
    <row r="12578" spans="1:16" x14ac:dyDescent="0.3">
      <c r="A12578">
        <v>35</v>
      </c>
      <c r="B12578">
        <v>3</v>
      </c>
      <c r="C12578">
        <v>1</v>
      </c>
      <c r="D12578">
        <v>1</v>
      </c>
      <c r="E12578" t="s">
        <v>516</v>
      </c>
      <c r="F12578">
        <v>1</v>
      </c>
      <c r="G12578">
        <v>2</v>
      </c>
      <c r="H12578">
        <v>1.98063780000666</v>
      </c>
      <c r="I12578">
        <v>82.502196700021202</v>
      </c>
      <c r="J12578" t="s">
        <v>16</v>
      </c>
      <c r="K12578" t="b">
        <v>1</v>
      </c>
      <c r="L12578">
        <v>2.2912812000140499</v>
      </c>
      <c r="M12578">
        <v>86.507522900006705</v>
      </c>
      <c r="N12578">
        <v>2</v>
      </c>
      <c r="O12578">
        <v>0.25004770001396498</v>
      </c>
      <c r="P12578">
        <v>86.875678999989802</v>
      </c>
    </row>
    <row r="12579" spans="1:16" x14ac:dyDescent="0.3">
      <c r="A12579">
        <v>35</v>
      </c>
      <c r="B12579">
        <v>3</v>
      </c>
      <c r="C12579">
        <v>1</v>
      </c>
      <c r="D12579">
        <v>1</v>
      </c>
      <c r="E12579" t="s">
        <v>1104</v>
      </c>
      <c r="F12579" t="s">
        <v>13</v>
      </c>
      <c r="G12579">
        <v>2</v>
      </c>
      <c r="H12579" t="s">
        <v>13</v>
      </c>
      <c r="I12579" t="s">
        <v>13</v>
      </c>
      <c r="J12579" t="s">
        <v>14</v>
      </c>
      <c r="K12579" t="b">
        <v>1</v>
      </c>
      <c r="L12579">
        <v>1.93106599996099</v>
      </c>
      <c r="M12579">
        <v>89.314040700031896</v>
      </c>
      <c r="N12579">
        <v>2</v>
      </c>
      <c r="O12579">
        <v>1.2289144000387799</v>
      </c>
      <c r="P12579">
        <v>90.678436600021101</v>
      </c>
    </row>
    <row r="12580" spans="1:16" x14ac:dyDescent="0.3">
      <c r="A12580">
        <v>35</v>
      </c>
      <c r="B12580">
        <v>3</v>
      </c>
      <c r="C12580">
        <v>1</v>
      </c>
      <c r="D12580">
        <v>1</v>
      </c>
      <c r="E12580" t="s">
        <v>1603</v>
      </c>
      <c r="F12580" t="s">
        <v>13</v>
      </c>
      <c r="G12580">
        <v>2</v>
      </c>
      <c r="H12580" t="s">
        <v>13</v>
      </c>
      <c r="I12580" t="s">
        <v>13</v>
      </c>
      <c r="J12580" t="s">
        <v>14</v>
      </c>
      <c r="K12580" t="b">
        <v>1</v>
      </c>
      <c r="L12580">
        <v>1.28756349999458</v>
      </c>
      <c r="M12580">
        <v>92.470459000032903</v>
      </c>
      <c r="N12580">
        <v>3</v>
      </c>
      <c r="O12580">
        <v>0.56397489999653805</v>
      </c>
      <c r="P12580">
        <v>93.2055961000151</v>
      </c>
    </row>
    <row r="12581" spans="1:16" x14ac:dyDescent="0.3">
      <c r="A12581">
        <v>35</v>
      </c>
      <c r="B12581">
        <v>3</v>
      </c>
      <c r="C12581">
        <v>1</v>
      </c>
      <c r="D12581">
        <v>1</v>
      </c>
      <c r="E12581" t="s">
        <v>1680</v>
      </c>
      <c r="F12581" t="s">
        <v>13</v>
      </c>
      <c r="G12581">
        <v>2</v>
      </c>
      <c r="H12581" t="s">
        <v>13</v>
      </c>
      <c r="I12581" t="s">
        <v>13</v>
      </c>
      <c r="J12581" t="s">
        <v>14</v>
      </c>
      <c r="K12581" t="b">
        <v>1</v>
      </c>
      <c r="L12581">
        <v>1.14673709997442</v>
      </c>
      <c r="M12581">
        <v>94.862811500031995</v>
      </c>
      <c r="N12581">
        <v>3</v>
      </c>
      <c r="O12581">
        <v>0.35308879998046899</v>
      </c>
      <c r="P12581">
        <v>95.394665800035</v>
      </c>
    </row>
    <row r="12582" spans="1:16" x14ac:dyDescent="0.3">
      <c r="A12582">
        <v>35</v>
      </c>
      <c r="B12582">
        <v>3</v>
      </c>
      <c r="C12582">
        <v>1</v>
      </c>
      <c r="D12582">
        <v>1</v>
      </c>
      <c r="E12582" t="s">
        <v>1867</v>
      </c>
      <c r="F12582" t="s">
        <v>13</v>
      </c>
      <c r="G12582">
        <v>2</v>
      </c>
      <c r="H12582" t="s">
        <v>13</v>
      </c>
      <c r="I12582" t="s">
        <v>13</v>
      </c>
      <c r="J12582" t="s">
        <v>16</v>
      </c>
      <c r="K12582" t="b">
        <v>0</v>
      </c>
      <c r="L12582">
        <v>0.91241359995910898</v>
      </c>
      <c r="M12582">
        <v>96.811916700040499</v>
      </c>
      <c r="N12582">
        <v>3</v>
      </c>
      <c r="O12582">
        <v>0.18443449999904299</v>
      </c>
      <c r="P12582">
        <v>97.218034300021799</v>
      </c>
    </row>
    <row r="12583" spans="1:16" x14ac:dyDescent="0.3">
      <c r="A12583">
        <v>35</v>
      </c>
      <c r="B12583">
        <v>3</v>
      </c>
      <c r="C12583">
        <v>1</v>
      </c>
      <c r="D12583">
        <v>1</v>
      </c>
      <c r="E12583" t="s">
        <v>347</v>
      </c>
      <c r="F12583" t="s">
        <v>13</v>
      </c>
      <c r="G12583">
        <v>2</v>
      </c>
      <c r="H12583" t="s">
        <v>13</v>
      </c>
      <c r="I12583" t="s">
        <v>13</v>
      </c>
      <c r="J12583" t="s">
        <v>16</v>
      </c>
      <c r="K12583" t="b">
        <v>0</v>
      </c>
      <c r="L12583">
        <v>2.28531599999405</v>
      </c>
      <c r="M12583">
        <v>100.018061300041</v>
      </c>
      <c r="N12583">
        <v>2</v>
      </c>
      <c r="O12583">
        <v>0.34730669995769903</v>
      </c>
      <c r="P12583">
        <v>100.564759400033</v>
      </c>
    </row>
    <row r="12584" spans="1:16" x14ac:dyDescent="0.3">
      <c r="A12584">
        <v>35</v>
      </c>
      <c r="B12584">
        <v>3</v>
      </c>
      <c r="C12584">
        <v>1</v>
      </c>
      <c r="D12584">
        <v>1</v>
      </c>
      <c r="E12584" t="s">
        <v>199</v>
      </c>
      <c r="F12584" t="s">
        <v>13</v>
      </c>
      <c r="G12584">
        <v>2</v>
      </c>
      <c r="H12584" t="s">
        <v>13</v>
      </c>
      <c r="I12584" t="s">
        <v>13</v>
      </c>
      <c r="J12584" t="s">
        <v>14</v>
      </c>
      <c r="K12584" t="b">
        <v>1</v>
      </c>
      <c r="L12584">
        <v>3.2983307000249602</v>
      </c>
      <c r="M12584">
        <v>104.381154200004</v>
      </c>
      <c r="N12584">
        <v>3</v>
      </c>
      <c r="O12584">
        <v>0.37236239999765502</v>
      </c>
      <c r="P12584">
        <v>104.90996140003</v>
      </c>
    </row>
    <row r="12585" spans="1:16" x14ac:dyDescent="0.3">
      <c r="A12585">
        <v>35</v>
      </c>
      <c r="B12585">
        <v>3</v>
      </c>
      <c r="C12585">
        <v>1</v>
      </c>
      <c r="D12585">
        <v>1</v>
      </c>
      <c r="E12585" t="s">
        <v>1590</v>
      </c>
      <c r="F12585">
        <v>1</v>
      </c>
      <c r="G12585">
        <v>2</v>
      </c>
      <c r="H12585">
        <v>1.9813311999896499</v>
      </c>
      <c r="I12585">
        <v>115.00271249999101</v>
      </c>
      <c r="J12585" t="s">
        <v>16</v>
      </c>
      <c r="K12585" t="b">
        <v>1</v>
      </c>
      <c r="L12585">
        <v>1.2299561999971</v>
      </c>
      <c r="M12585">
        <v>106.646134799987</v>
      </c>
      <c r="N12585">
        <v>2</v>
      </c>
      <c r="O12585">
        <v>0.33633389999158703</v>
      </c>
      <c r="P12585">
        <v>107.14598380000101</v>
      </c>
    </row>
    <row r="12586" spans="1:16" x14ac:dyDescent="0.3">
      <c r="A12586">
        <v>35</v>
      </c>
      <c r="B12586">
        <v>3</v>
      </c>
      <c r="C12586">
        <v>1</v>
      </c>
      <c r="D12586">
        <v>1</v>
      </c>
      <c r="E12586" t="s">
        <v>1942</v>
      </c>
      <c r="F12586" t="s">
        <v>13</v>
      </c>
      <c r="G12586">
        <v>2</v>
      </c>
      <c r="H12586" t="s">
        <v>13</v>
      </c>
      <c r="I12586" t="s">
        <v>13</v>
      </c>
      <c r="J12586" t="s">
        <v>14</v>
      </c>
      <c r="K12586" t="b">
        <v>1</v>
      </c>
      <c r="L12586">
        <v>4.0770820999750903</v>
      </c>
      <c r="M12586">
        <v>111.72650530003</v>
      </c>
      <c r="N12586">
        <v>3</v>
      </c>
      <c r="O12586">
        <v>0.38181739998981401</v>
      </c>
      <c r="P12586">
        <v>112.263369799999</v>
      </c>
    </row>
    <row r="12587" spans="1:16" x14ac:dyDescent="0.3">
      <c r="A12587">
        <v>35</v>
      </c>
      <c r="B12587">
        <v>3</v>
      </c>
      <c r="C12587">
        <v>1</v>
      </c>
      <c r="D12587">
        <v>1</v>
      </c>
      <c r="E12587" t="s">
        <v>619</v>
      </c>
      <c r="F12587" t="s">
        <v>13</v>
      </c>
      <c r="G12587">
        <v>2</v>
      </c>
      <c r="H12587" t="s">
        <v>13</v>
      </c>
      <c r="I12587" t="s">
        <v>13</v>
      </c>
      <c r="J12587" t="s">
        <v>14</v>
      </c>
      <c r="K12587" t="b">
        <v>1</v>
      </c>
      <c r="L12587">
        <v>0.972491899970919</v>
      </c>
      <c r="M12587">
        <v>113.755149400036</v>
      </c>
      <c r="N12587">
        <v>3</v>
      </c>
      <c r="O12587">
        <v>0.38725270004943002</v>
      </c>
      <c r="P12587">
        <v>114.284837400017</v>
      </c>
    </row>
    <row r="12588" spans="1:16" x14ac:dyDescent="0.3">
      <c r="A12588">
        <v>35</v>
      </c>
      <c r="B12588">
        <v>3</v>
      </c>
      <c r="C12588">
        <v>1</v>
      </c>
      <c r="D12588">
        <v>1</v>
      </c>
      <c r="E12588" t="s">
        <v>1079</v>
      </c>
      <c r="F12588" t="s">
        <v>13</v>
      </c>
      <c r="G12588">
        <v>2</v>
      </c>
      <c r="H12588" t="s">
        <v>13</v>
      </c>
      <c r="I12588" t="s">
        <v>13</v>
      </c>
      <c r="J12588" t="s">
        <v>14</v>
      </c>
      <c r="K12588" t="b">
        <v>1</v>
      </c>
      <c r="L12588">
        <v>0.70261039998149499</v>
      </c>
      <c r="M12588">
        <v>115.502009299991</v>
      </c>
      <c r="N12588">
        <v>3</v>
      </c>
      <c r="O12588">
        <v>0.37278740003239402</v>
      </c>
      <c r="P12588">
        <v>115.990376000002</v>
      </c>
    </row>
    <row r="12589" spans="1:16" x14ac:dyDescent="0.3">
      <c r="A12589">
        <v>35</v>
      </c>
      <c r="B12589">
        <v>3</v>
      </c>
      <c r="C12589">
        <v>1</v>
      </c>
      <c r="D12589">
        <v>1</v>
      </c>
      <c r="E12589" t="s">
        <v>929</v>
      </c>
      <c r="F12589">
        <v>1</v>
      </c>
      <c r="G12589">
        <v>2</v>
      </c>
      <c r="H12589">
        <v>1.99600829998963</v>
      </c>
      <c r="I12589">
        <v>25.0011563000153</v>
      </c>
      <c r="J12589" t="s">
        <v>14</v>
      </c>
      <c r="K12589" t="b">
        <v>0</v>
      </c>
      <c r="L12589">
        <v>1.4322450999752601</v>
      </c>
      <c r="M12589">
        <v>117.93171080003999</v>
      </c>
      <c r="N12589">
        <v>2</v>
      </c>
      <c r="O12589">
        <v>0.47228509996784901</v>
      </c>
      <c r="P12589">
        <v>118.52999260003</v>
      </c>
    </row>
    <row r="12590" spans="1:16" x14ac:dyDescent="0.3">
      <c r="A12590">
        <v>35</v>
      </c>
      <c r="B12590">
        <v>3</v>
      </c>
      <c r="C12590">
        <v>1</v>
      </c>
      <c r="D12590">
        <v>1</v>
      </c>
      <c r="E12590" t="s">
        <v>481</v>
      </c>
      <c r="F12590" t="s">
        <v>13</v>
      </c>
      <c r="G12590">
        <v>2</v>
      </c>
      <c r="H12590" t="s">
        <v>13</v>
      </c>
      <c r="I12590" t="s">
        <v>13</v>
      </c>
      <c r="J12590" t="s">
        <v>16</v>
      </c>
      <c r="K12590" t="b">
        <v>0</v>
      </c>
      <c r="L12590">
        <v>2.71774599998025</v>
      </c>
      <c r="M12590">
        <v>121.76711570000001</v>
      </c>
      <c r="N12590">
        <v>2</v>
      </c>
      <c r="O12590">
        <v>0.344136799976695</v>
      </c>
      <c r="P12590">
        <v>122.281725900015</v>
      </c>
    </row>
    <row r="12591" spans="1:16" x14ac:dyDescent="0.3">
      <c r="A12591">
        <v>35</v>
      </c>
      <c r="B12591">
        <v>3</v>
      </c>
      <c r="C12591">
        <v>1</v>
      </c>
      <c r="D12591">
        <v>1</v>
      </c>
      <c r="E12591" t="s">
        <v>2102</v>
      </c>
      <c r="F12591" t="s">
        <v>13</v>
      </c>
      <c r="G12591">
        <v>2</v>
      </c>
      <c r="H12591" t="s">
        <v>13</v>
      </c>
      <c r="I12591" t="s">
        <v>13</v>
      </c>
      <c r="J12591" t="s">
        <v>14</v>
      </c>
      <c r="K12591" t="b">
        <v>1</v>
      </c>
      <c r="L12591">
        <v>1.5582759000244599</v>
      </c>
      <c r="M12591">
        <v>124.357601700001</v>
      </c>
      <c r="N12591">
        <v>3</v>
      </c>
      <c r="O12591">
        <v>0.23724739998579</v>
      </c>
      <c r="P12591">
        <v>124.72688040003401</v>
      </c>
    </row>
    <row r="12592" spans="1:16" x14ac:dyDescent="0.3">
      <c r="A12592">
        <v>35</v>
      </c>
      <c r="B12592">
        <v>3</v>
      </c>
      <c r="C12592">
        <v>1</v>
      </c>
      <c r="D12592">
        <v>1</v>
      </c>
      <c r="E12592" t="s">
        <v>494</v>
      </c>
      <c r="F12592" t="s">
        <v>13</v>
      </c>
      <c r="G12592">
        <v>2</v>
      </c>
      <c r="H12592" t="s">
        <v>13</v>
      </c>
      <c r="I12592" t="s">
        <v>13</v>
      </c>
      <c r="J12592" t="s">
        <v>14</v>
      </c>
      <c r="K12592" t="b">
        <v>1</v>
      </c>
      <c r="L12592">
        <v>1.30729949998204</v>
      </c>
      <c r="M12592">
        <v>126.539910799998</v>
      </c>
      <c r="N12592">
        <v>3</v>
      </c>
      <c r="O12592">
        <v>0.13847310002893201</v>
      </c>
      <c r="P12592">
        <v>126.804067099991</v>
      </c>
    </row>
    <row r="12593" spans="1:16" x14ac:dyDescent="0.3">
      <c r="A12593">
        <v>35</v>
      </c>
      <c r="B12593">
        <v>3</v>
      </c>
      <c r="C12593">
        <v>1</v>
      </c>
      <c r="D12593">
        <v>1</v>
      </c>
      <c r="E12593" t="s">
        <v>1504</v>
      </c>
      <c r="F12593" t="s">
        <v>13</v>
      </c>
      <c r="G12593">
        <v>2</v>
      </c>
      <c r="H12593" t="s">
        <v>13</v>
      </c>
      <c r="I12593" t="s">
        <v>13</v>
      </c>
      <c r="J12593" t="s">
        <v>16</v>
      </c>
      <c r="K12593" t="b">
        <v>0</v>
      </c>
      <c r="L12593">
        <v>1.28046779998112</v>
      </c>
      <c r="M12593">
        <v>128.59651390003299</v>
      </c>
      <c r="N12593">
        <v>2</v>
      </c>
      <c r="O12593">
        <v>1.1166348999831801</v>
      </c>
      <c r="P12593">
        <v>129.918212999997</v>
      </c>
    </row>
    <row r="12594" spans="1:16" x14ac:dyDescent="0.3">
      <c r="A12594">
        <v>35</v>
      </c>
      <c r="B12594">
        <v>3</v>
      </c>
      <c r="C12594">
        <v>1</v>
      </c>
      <c r="D12594">
        <v>1</v>
      </c>
      <c r="E12594" t="s">
        <v>2181</v>
      </c>
      <c r="F12594">
        <v>1</v>
      </c>
      <c r="G12594">
        <v>2</v>
      </c>
      <c r="H12594">
        <v>1.9812628999934501</v>
      </c>
      <c r="I12594">
        <v>107.50260270002801</v>
      </c>
      <c r="J12594" t="s">
        <v>16</v>
      </c>
      <c r="K12594" t="b">
        <v>1</v>
      </c>
      <c r="L12594">
        <v>1.7140059999655901</v>
      </c>
      <c r="M12594">
        <v>132.14662260003399</v>
      </c>
      <c r="N12594">
        <v>3</v>
      </c>
      <c r="O12594">
        <v>0.15326659998390799</v>
      </c>
      <c r="P12594">
        <v>132.47480349999401</v>
      </c>
    </row>
    <row r="12595" spans="1:16" x14ac:dyDescent="0.3">
      <c r="A12595">
        <v>35</v>
      </c>
      <c r="B12595">
        <v>3</v>
      </c>
      <c r="C12595">
        <v>1</v>
      </c>
      <c r="D12595">
        <v>1</v>
      </c>
      <c r="E12595" t="s">
        <v>838</v>
      </c>
      <c r="F12595" t="s">
        <v>13</v>
      </c>
      <c r="G12595">
        <v>2</v>
      </c>
      <c r="H12595" t="s">
        <v>13</v>
      </c>
      <c r="I12595" t="s">
        <v>13</v>
      </c>
      <c r="J12595" t="s">
        <v>14</v>
      </c>
      <c r="K12595" t="b">
        <v>1</v>
      </c>
      <c r="L12595">
        <v>1.9720604000030999</v>
      </c>
      <c r="M12595">
        <v>134.954891500005</v>
      </c>
      <c r="N12595">
        <v>2</v>
      </c>
      <c r="O12595">
        <v>0.34492280002450598</v>
      </c>
      <c r="P12595">
        <v>135.47445959999499</v>
      </c>
    </row>
    <row r="12596" spans="1:16" x14ac:dyDescent="0.3">
      <c r="A12596">
        <v>35</v>
      </c>
      <c r="B12596">
        <v>3</v>
      </c>
      <c r="C12596">
        <v>1</v>
      </c>
      <c r="D12596">
        <v>1</v>
      </c>
      <c r="E12596" t="s">
        <v>734</v>
      </c>
      <c r="F12596">
        <v>1</v>
      </c>
      <c r="G12596">
        <v>2</v>
      </c>
      <c r="H12596">
        <v>1.99754720000783</v>
      </c>
      <c r="I12596">
        <v>67.501952000020495</v>
      </c>
      <c r="J12596" t="s">
        <v>16</v>
      </c>
      <c r="K12596" t="b">
        <v>1</v>
      </c>
      <c r="L12596">
        <v>2.1563262999989101</v>
      </c>
      <c r="M12596">
        <v>138.138884800021</v>
      </c>
      <c r="N12596">
        <v>1</v>
      </c>
      <c r="O12596">
        <v>0.30112150002969401</v>
      </c>
      <c r="P12596">
        <v>138.65473900001999</v>
      </c>
    </row>
    <row r="12597" spans="1:16" x14ac:dyDescent="0.3">
      <c r="A12597">
        <v>35</v>
      </c>
      <c r="B12597">
        <v>3</v>
      </c>
      <c r="C12597">
        <v>1</v>
      </c>
      <c r="D12597">
        <v>1</v>
      </c>
      <c r="E12597" t="s">
        <v>1359</v>
      </c>
      <c r="F12597">
        <v>1</v>
      </c>
      <c r="G12597">
        <v>2</v>
      </c>
      <c r="H12597">
        <v>1.99700490001123</v>
      </c>
      <c r="I12597">
        <v>42.501527199987301</v>
      </c>
      <c r="J12597" t="s">
        <v>16</v>
      </c>
      <c r="K12597" t="b">
        <v>1</v>
      </c>
      <c r="L12597">
        <v>1.5006404999876399</v>
      </c>
      <c r="M12597">
        <v>140.66671310004301</v>
      </c>
      <c r="N12597">
        <v>3</v>
      </c>
      <c r="O12597">
        <v>0.13305160001618799</v>
      </c>
      <c r="P12597">
        <v>140.93462670000699</v>
      </c>
    </row>
    <row r="12598" spans="1:16" x14ac:dyDescent="0.3">
      <c r="A12598">
        <v>35</v>
      </c>
      <c r="B12598">
        <v>3</v>
      </c>
      <c r="C12598">
        <v>1</v>
      </c>
      <c r="D12598">
        <v>1</v>
      </c>
      <c r="E12598" t="s">
        <v>246</v>
      </c>
      <c r="F12598">
        <v>1</v>
      </c>
      <c r="G12598">
        <v>2</v>
      </c>
      <c r="H12598">
        <v>1.99641829996835</v>
      </c>
      <c r="I12598">
        <v>32.501332300016699</v>
      </c>
      <c r="J12598" t="s">
        <v>14</v>
      </c>
      <c r="K12598" t="b">
        <v>0</v>
      </c>
      <c r="L12598">
        <v>1.2886713999905599</v>
      </c>
      <c r="M12598">
        <v>142.73803890001699</v>
      </c>
      <c r="N12598">
        <v>2</v>
      </c>
      <c r="O12598">
        <v>0.105414599995129</v>
      </c>
      <c r="P12598">
        <v>143.04290380002899</v>
      </c>
    </row>
    <row r="12599" spans="1:16" x14ac:dyDescent="0.3">
      <c r="A12599">
        <v>35</v>
      </c>
      <c r="B12599">
        <v>3</v>
      </c>
      <c r="C12599">
        <v>1</v>
      </c>
      <c r="D12599">
        <v>1</v>
      </c>
      <c r="E12599" t="s">
        <v>1034</v>
      </c>
      <c r="F12599">
        <v>1</v>
      </c>
      <c r="G12599">
        <v>2</v>
      </c>
      <c r="H12599">
        <v>1.9961322000017401</v>
      </c>
      <c r="I12599">
        <v>22.501098899985699</v>
      </c>
      <c r="J12599" t="s">
        <v>14</v>
      </c>
      <c r="K12599" t="b">
        <v>0</v>
      </c>
      <c r="L12599">
        <v>1.40836390003096</v>
      </c>
      <c r="M12599">
        <v>144.95758370001599</v>
      </c>
      <c r="N12599">
        <v>3</v>
      </c>
      <c r="O12599">
        <v>0.173251100000925</v>
      </c>
      <c r="P12599">
        <v>145.31882789998801</v>
      </c>
    </row>
    <row r="12600" spans="1:16" x14ac:dyDescent="0.3">
      <c r="A12600">
        <v>35</v>
      </c>
      <c r="B12600">
        <v>3</v>
      </c>
      <c r="C12600">
        <v>1</v>
      </c>
      <c r="D12600">
        <v>1</v>
      </c>
      <c r="E12600" t="s">
        <v>2048</v>
      </c>
      <c r="F12600" t="s">
        <v>13</v>
      </c>
      <c r="G12600">
        <v>2</v>
      </c>
      <c r="H12600" t="s">
        <v>13</v>
      </c>
      <c r="I12600" t="s">
        <v>13</v>
      </c>
      <c r="J12600" t="s">
        <v>14</v>
      </c>
      <c r="K12600" t="b">
        <v>1</v>
      </c>
      <c r="L12600">
        <v>0.95498460001545005</v>
      </c>
      <c r="M12600">
        <v>146.78751390002401</v>
      </c>
      <c r="N12600">
        <v>3</v>
      </c>
      <c r="O12600">
        <v>0.138701600022614</v>
      </c>
      <c r="P12600">
        <v>147.09227329999001</v>
      </c>
    </row>
    <row r="12601" spans="1:16" x14ac:dyDescent="0.3">
      <c r="A12601">
        <v>35</v>
      </c>
      <c r="B12601">
        <v>3</v>
      </c>
      <c r="C12601">
        <v>1</v>
      </c>
      <c r="D12601">
        <v>1</v>
      </c>
      <c r="E12601" t="s">
        <v>779</v>
      </c>
      <c r="F12601">
        <v>1</v>
      </c>
      <c r="G12601">
        <v>2</v>
      </c>
      <c r="H12601">
        <v>1.98062909999862</v>
      </c>
      <c r="I12601">
        <v>85.002211100014406</v>
      </c>
      <c r="J12601" t="s">
        <v>16</v>
      </c>
      <c r="K12601" t="b">
        <v>1</v>
      </c>
      <c r="L12601">
        <v>1.34077680000337</v>
      </c>
      <c r="M12601">
        <v>148.939990499988</v>
      </c>
      <c r="N12601">
        <v>3</v>
      </c>
      <c r="O12601">
        <v>0.24296979996142901</v>
      </c>
      <c r="P12601">
        <v>149.38051410001901</v>
      </c>
    </row>
    <row r="12602" spans="1:16" x14ac:dyDescent="0.3">
      <c r="A12602">
        <v>36</v>
      </c>
      <c r="B12602">
        <v>1</v>
      </c>
      <c r="C12602">
        <v>0</v>
      </c>
      <c r="D12602">
        <v>3</v>
      </c>
      <c r="E12602" t="s">
        <v>400</v>
      </c>
      <c r="F12602" t="s">
        <v>13</v>
      </c>
      <c r="G12602">
        <v>1</v>
      </c>
      <c r="H12602" t="s">
        <v>13</v>
      </c>
      <c r="I12602" t="s">
        <v>13</v>
      </c>
      <c r="J12602" t="s">
        <v>14</v>
      </c>
      <c r="K12602" t="b">
        <v>1</v>
      </c>
      <c r="L12602">
        <v>1.56997690000571</v>
      </c>
      <c r="M12602">
        <v>1.57002690003719</v>
      </c>
      <c r="N12602">
        <v>3</v>
      </c>
      <c r="O12602">
        <v>0.62798079999629397</v>
      </c>
      <c r="P12602">
        <v>2.2507961000083001</v>
      </c>
    </row>
    <row r="12603" spans="1:16" x14ac:dyDescent="0.3">
      <c r="A12603">
        <v>36</v>
      </c>
      <c r="B12603">
        <v>1</v>
      </c>
      <c r="C12603">
        <v>0</v>
      </c>
      <c r="D12603">
        <v>3</v>
      </c>
      <c r="E12603" t="s">
        <v>1827</v>
      </c>
      <c r="F12603" t="s">
        <v>13</v>
      </c>
      <c r="G12603">
        <v>1</v>
      </c>
      <c r="H12603" t="s">
        <v>13</v>
      </c>
      <c r="I12603" t="s">
        <v>13</v>
      </c>
      <c r="J12603" t="s">
        <v>14</v>
      </c>
      <c r="K12603" t="b">
        <v>1</v>
      </c>
      <c r="L12603">
        <v>0.85898900002939604</v>
      </c>
      <c r="M12603">
        <v>3.6258918000385201</v>
      </c>
      <c r="N12603">
        <v>3</v>
      </c>
      <c r="O12603">
        <v>0.27968480001436502</v>
      </c>
      <c r="P12603">
        <v>3.9987581000314099</v>
      </c>
    </row>
    <row r="12604" spans="1:16" x14ac:dyDescent="0.3">
      <c r="A12604">
        <v>36</v>
      </c>
      <c r="B12604">
        <v>1</v>
      </c>
      <c r="C12604">
        <v>0</v>
      </c>
      <c r="D12604">
        <v>3</v>
      </c>
      <c r="E12604" t="s">
        <v>2167</v>
      </c>
      <c r="F12604">
        <v>1</v>
      </c>
      <c r="G12604">
        <v>1</v>
      </c>
      <c r="H12604">
        <v>1.98718589998316</v>
      </c>
      <c r="I12604">
        <v>130.00225199997701</v>
      </c>
      <c r="J12604" t="s">
        <v>14</v>
      </c>
      <c r="K12604" t="b">
        <v>0</v>
      </c>
      <c r="L12604">
        <v>1.4039425000082699</v>
      </c>
      <c r="M12604">
        <v>5.9208842000225603</v>
      </c>
      <c r="N12604">
        <v>3</v>
      </c>
      <c r="O12604">
        <v>0.23310129996389201</v>
      </c>
      <c r="P12604">
        <v>6.2479676000075397</v>
      </c>
    </row>
    <row r="12605" spans="1:16" x14ac:dyDescent="0.3">
      <c r="A12605">
        <v>36</v>
      </c>
      <c r="B12605">
        <v>1</v>
      </c>
      <c r="C12605">
        <v>0</v>
      </c>
      <c r="D12605">
        <v>3</v>
      </c>
      <c r="E12605" t="s">
        <v>1200</v>
      </c>
      <c r="F12605">
        <v>1</v>
      </c>
      <c r="G12605">
        <v>1</v>
      </c>
      <c r="H12605">
        <v>1.98597630002769</v>
      </c>
      <c r="I12605">
        <v>52.500873599958098</v>
      </c>
      <c r="J12605" t="s">
        <v>16</v>
      </c>
      <c r="K12605" t="b">
        <v>1</v>
      </c>
      <c r="L12605">
        <v>2.59522740001557</v>
      </c>
      <c r="M12605">
        <v>9.3622113000019507</v>
      </c>
      <c r="N12605">
        <v>1</v>
      </c>
      <c r="O12605">
        <v>0.28469040000345602</v>
      </c>
      <c r="P12605">
        <v>9.7396363000152597</v>
      </c>
    </row>
    <row r="12606" spans="1:16" x14ac:dyDescent="0.3">
      <c r="A12606">
        <v>36</v>
      </c>
      <c r="B12606">
        <v>1</v>
      </c>
      <c r="C12606">
        <v>0</v>
      </c>
      <c r="D12606">
        <v>3</v>
      </c>
      <c r="E12606" t="s">
        <v>2105</v>
      </c>
      <c r="F12606">
        <v>1</v>
      </c>
      <c r="G12606">
        <v>1</v>
      </c>
      <c r="H12606">
        <v>1.9871536999707999</v>
      </c>
      <c r="I12606">
        <v>125.002167499973</v>
      </c>
      <c r="J12606" t="s">
        <v>14</v>
      </c>
      <c r="K12606" t="b">
        <v>0</v>
      </c>
      <c r="L12606">
        <v>2.5903621000470598</v>
      </c>
      <c r="M12606">
        <v>12.8406683999929</v>
      </c>
      <c r="N12606">
        <v>2</v>
      </c>
      <c r="O12606">
        <v>0.40918379998765902</v>
      </c>
      <c r="P12606">
        <v>13.375964200007701</v>
      </c>
    </row>
    <row r="12607" spans="1:16" x14ac:dyDescent="0.3">
      <c r="A12607">
        <v>36</v>
      </c>
      <c r="B12607">
        <v>1</v>
      </c>
      <c r="C12607">
        <v>0</v>
      </c>
      <c r="D12607">
        <v>3</v>
      </c>
      <c r="E12607" t="s">
        <v>162</v>
      </c>
      <c r="F12607" t="s">
        <v>13</v>
      </c>
      <c r="G12607">
        <v>1</v>
      </c>
      <c r="H12607" t="s">
        <v>13</v>
      </c>
      <c r="I12607" t="s">
        <v>13</v>
      </c>
      <c r="J12607" t="s">
        <v>14</v>
      </c>
      <c r="K12607" t="b">
        <v>1</v>
      </c>
      <c r="L12607">
        <v>5.2209111000411204</v>
      </c>
      <c r="M12607">
        <v>19.104544700007001</v>
      </c>
      <c r="N12607">
        <v>1</v>
      </c>
      <c r="O12607">
        <v>0.35474360000807797</v>
      </c>
      <c r="P12607">
        <v>19.585597400029702</v>
      </c>
    </row>
    <row r="12608" spans="1:16" x14ac:dyDescent="0.3">
      <c r="A12608">
        <v>36</v>
      </c>
      <c r="B12608">
        <v>1</v>
      </c>
      <c r="C12608">
        <v>0</v>
      </c>
      <c r="D12608">
        <v>3</v>
      </c>
      <c r="E12608" t="s">
        <v>1484</v>
      </c>
      <c r="F12608">
        <v>1</v>
      </c>
      <c r="G12608">
        <v>1</v>
      </c>
      <c r="H12608">
        <v>1.98698159999913</v>
      </c>
      <c r="I12608">
        <v>112.50187479995699</v>
      </c>
      <c r="J12608" t="s">
        <v>16</v>
      </c>
      <c r="K12608" t="b">
        <v>1</v>
      </c>
      <c r="L12608">
        <v>1.63073759997496</v>
      </c>
      <c r="M12608">
        <v>21.730992100026899</v>
      </c>
      <c r="N12608">
        <v>2</v>
      </c>
      <c r="O12608">
        <v>0.41854230000171799</v>
      </c>
      <c r="P12608">
        <v>22.217358099995199</v>
      </c>
    </row>
    <row r="12609" spans="1:16" x14ac:dyDescent="0.3">
      <c r="A12609">
        <v>36</v>
      </c>
      <c r="B12609">
        <v>1</v>
      </c>
      <c r="C12609">
        <v>0</v>
      </c>
      <c r="D12609">
        <v>3</v>
      </c>
      <c r="E12609" t="s">
        <v>118</v>
      </c>
      <c r="F12609" t="s">
        <v>13</v>
      </c>
      <c r="G12609">
        <v>1</v>
      </c>
      <c r="H12609" t="s">
        <v>13</v>
      </c>
      <c r="I12609" t="s">
        <v>13</v>
      </c>
      <c r="J12609" t="s">
        <v>14</v>
      </c>
      <c r="K12609" t="b">
        <v>1</v>
      </c>
      <c r="L12609">
        <v>1.3353447000263301</v>
      </c>
      <c r="M12609">
        <v>24.068972300039601</v>
      </c>
      <c r="N12609">
        <v>2</v>
      </c>
      <c r="O12609">
        <v>0.28518669999903101</v>
      </c>
      <c r="P12609">
        <v>24.436093800002698</v>
      </c>
    </row>
    <row r="12610" spans="1:16" x14ac:dyDescent="0.3">
      <c r="A12610">
        <v>36</v>
      </c>
      <c r="B12610">
        <v>1</v>
      </c>
      <c r="C12610">
        <v>0</v>
      </c>
      <c r="D12610">
        <v>3</v>
      </c>
      <c r="E12610" t="s">
        <v>840</v>
      </c>
      <c r="F12610" t="s">
        <v>13</v>
      </c>
      <c r="G12610">
        <v>1</v>
      </c>
      <c r="H12610" t="s">
        <v>13</v>
      </c>
      <c r="I12610" t="s">
        <v>13</v>
      </c>
      <c r="J12610" t="s">
        <v>14</v>
      </c>
      <c r="K12610" t="b">
        <v>1</v>
      </c>
      <c r="L12610">
        <v>4.2843595000449604</v>
      </c>
      <c r="M12610">
        <v>29.234709200041799</v>
      </c>
      <c r="N12610">
        <v>1</v>
      </c>
      <c r="O12610">
        <v>0.61346740002045397</v>
      </c>
      <c r="P12610">
        <v>29.980392600002201</v>
      </c>
    </row>
    <row r="12611" spans="1:16" x14ac:dyDescent="0.3">
      <c r="A12611">
        <v>36</v>
      </c>
      <c r="B12611">
        <v>1</v>
      </c>
      <c r="C12611">
        <v>0</v>
      </c>
      <c r="D12611">
        <v>3</v>
      </c>
      <c r="E12611" t="s">
        <v>1533</v>
      </c>
      <c r="F12611">
        <v>1</v>
      </c>
      <c r="G12611">
        <v>1</v>
      </c>
      <c r="H12611">
        <v>1.9855187999783099</v>
      </c>
      <c r="I12611">
        <v>20.0003706999705</v>
      </c>
      <c r="J12611" t="s">
        <v>16</v>
      </c>
      <c r="K12611" t="b">
        <v>1</v>
      </c>
      <c r="L12611">
        <v>2.0788114999886602</v>
      </c>
      <c r="M12611">
        <v>32.579161900037398</v>
      </c>
      <c r="N12611">
        <v>2</v>
      </c>
      <c r="O12611">
        <v>0.34510549996048201</v>
      </c>
      <c r="P12611">
        <v>33.024055000045301</v>
      </c>
    </row>
    <row r="12612" spans="1:16" x14ac:dyDescent="0.3">
      <c r="A12612">
        <v>36</v>
      </c>
      <c r="B12612">
        <v>1</v>
      </c>
      <c r="C12612">
        <v>0</v>
      </c>
      <c r="D12612">
        <v>3</v>
      </c>
      <c r="E12612" t="s">
        <v>829</v>
      </c>
      <c r="F12612">
        <v>1</v>
      </c>
      <c r="G12612">
        <v>1</v>
      </c>
      <c r="H12612">
        <v>1.98736560001271</v>
      </c>
      <c r="I12612">
        <v>135.00231599999799</v>
      </c>
      <c r="J12612" t="s">
        <v>16</v>
      </c>
      <c r="K12612" t="b">
        <v>1</v>
      </c>
      <c r="L12612">
        <v>3.5616614999598801</v>
      </c>
      <c r="M12612">
        <v>37.095943099993796</v>
      </c>
      <c r="N12612">
        <v>1</v>
      </c>
      <c r="O12612">
        <v>0.241518900031224</v>
      </c>
      <c r="P12612">
        <v>37.4482607000391</v>
      </c>
    </row>
    <row r="12613" spans="1:16" x14ac:dyDescent="0.3">
      <c r="A12613">
        <v>36</v>
      </c>
      <c r="B12613">
        <v>1</v>
      </c>
      <c r="C12613">
        <v>0</v>
      </c>
      <c r="D12613">
        <v>3</v>
      </c>
      <c r="E12613" t="s">
        <v>1080</v>
      </c>
      <c r="F12613">
        <v>1</v>
      </c>
      <c r="G12613">
        <v>1</v>
      </c>
      <c r="H12613">
        <v>1.98633849999169</v>
      </c>
      <c r="I12613">
        <v>85.001441899978104</v>
      </c>
      <c r="J12613" t="s">
        <v>16</v>
      </c>
      <c r="K12613" t="b">
        <v>1</v>
      </c>
      <c r="L12613">
        <v>2.6108630999806302</v>
      </c>
      <c r="M12613">
        <v>40.577880900003997</v>
      </c>
      <c r="N12613">
        <v>3</v>
      </c>
      <c r="O12613">
        <v>0.17766650003613901</v>
      </c>
      <c r="P12613">
        <v>40.832708900037701</v>
      </c>
    </row>
    <row r="12614" spans="1:16" x14ac:dyDescent="0.3">
      <c r="A12614">
        <v>36</v>
      </c>
      <c r="B12614">
        <v>1</v>
      </c>
      <c r="C12614">
        <v>0</v>
      </c>
      <c r="D12614">
        <v>3</v>
      </c>
      <c r="E12614" t="s">
        <v>936</v>
      </c>
      <c r="F12614">
        <v>1</v>
      </c>
      <c r="G12614">
        <v>1</v>
      </c>
      <c r="H12614">
        <v>1.9859210000140599</v>
      </c>
      <c r="I12614">
        <v>42.5007174999919</v>
      </c>
      <c r="J12614" t="s">
        <v>14</v>
      </c>
      <c r="K12614" t="b">
        <v>0</v>
      </c>
      <c r="L12614">
        <v>1.77169059996959</v>
      </c>
      <c r="M12614">
        <v>43.122049099998598</v>
      </c>
      <c r="N12614">
        <v>2</v>
      </c>
      <c r="O12614">
        <v>0.32134560000849899</v>
      </c>
      <c r="P12614">
        <v>43.5203009000397</v>
      </c>
    </row>
    <row r="12615" spans="1:16" x14ac:dyDescent="0.3">
      <c r="A12615">
        <v>36</v>
      </c>
      <c r="B12615">
        <v>1</v>
      </c>
      <c r="C12615">
        <v>0</v>
      </c>
      <c r="D12615">
        <v>3</v>
      </c>
      <c r="E12615" t="s">
        <v>1250</v>
      </c>
      <c r="F12615" t="s">
        <v>13</v>
      </c>
      <c r="G12615">
        <v>1</v>
      </c>
      <c r="H12615" t="s">
        <v>13</v>
      </c>
      <c r="I12615" t="s">
        <v>13</v>
      </c>
      <c r="J12615" t="s">
        <v>16</v>
      </c>
      <c r="K12615" t="b">
        <v>0</v>
      </c>
      <c r="L12615">
        <v>3.3184159999946101</v>
      </c>
      <c r="M12615">
        <v>47.352230400021703</v>
      </c>
      <c r="N12615">
        <v>2</v>
      </c>
      <c r="O12615">
        <v>0.98086460004560705</v>
      </c>
      <c r="P12615">
        <v>48.4596625000122</v>
      </c>
    </row>
    <row r="12616" spans="1:16" x14ac:dyDescent="0.3">
      <c r="A12616">
        <v>36</v>
      </c>
      <c r="B12616">
        <v>1</v>
      </c>
      <c r="C12616">
        <v>0</v>
      </c>
      <c r="D12616">
        <v>3</v>
      </c>
      <c r="E12616" t="s">
        <v>1845</v>
      </c>
      <c r="F12616">
        <v>1</v>
      </c>
      <c r="G12616">
        <v>1</v>
      </c>
      <c r="H12616">
        <v>1.9861239000456401</v>
      </c>
      <c r="I12616">
        <v>62.501063599949703</v>
      </c>
      <c r="J12616" t="s">
        <v>16</v>
      </c>
      <c r="K12616" t="b">
        <v>1</v>
      </c>
      <c r="L12616">
        <v>3.6442082999856198</v>
      </c>
      <c r="M12616">
        <v>52.611220200022203</v>
      </c>
      <c r="N12616">
        <v>1</v>
      </c>
      <c r="O12616">
        <v>1.06136359996162</v>
      </c>
      <c r="P12616">
        <v>53.732183700020002</v>
      </c>
    </row>
    <row r="12617" spans="1:16" x14ac:dyDescent="0.3">
      <c r="A12617">
        <v>36</v>
      </c>
      <c r="B12617">
        <v>1</v>
      </c>
      <c r="C12617">
        <v>0</v>
      </c>
      <c r="D12617">
        <v>3</v>
      </c>
      <c r="E12617" t="s">
        <v>1488</v>
      </c>
      <c r="F12617">
        <v>1</v>
      </c>
      <c r="G12617">
        <v>1</v>
      </c>
      <c r="H12617">
        <v>1.9870246999780601</v>
      </c>
      <c r="I12617">
        <v>127.50218199996699</v>
      </c>
      <c r="J12617" t="s">
        <v>14</v>
      </c>
      <c r="K12617" t="b">
        <v>0</v>
      </c>
      <c r="L12617">
        <v>2.56608850002522</v>
      </c>
      <c r="M12617">
        <v>56.816461100010201</v>
      </c>
      <c r="N12617">
        <v>1</v>
      </c>
      <c r="O12617">
        <v>0.25784670002758497</v>
      </c>
      <c r="P12617">
        <v>57.168726700008897</v>
      </c>
    </row>
    <row r="12618" spans="1:16" x14ac:dyDescent="0.3">
      <c r="A12618">
        <v>36</v>
      </c>
      <c r="B12618">
        <v>1</v>
      </c>
      <c r="C12618">
        <v>0</v>
      </c>
      <c r="D12618">
        <v>3</v>
      </c>
      <c r="E12618" t="s">
        <v>74</v>
      </c>
      <c r="F12618" t="s">
        <v>13</v>
      </c>
      <c r="G12618">
        <v>1</v>
      </c>
      <c r="H12618" t="s">
        <v>13</v>
      </c>
      <c r="I12618" t="s">
        <v>13</v>
      </c>
      <c r="J12618" t="s">
        <v>14</v>
      </c>
      <c r="K12618" t="b">
        <v>1</v>
      </c>
      <c r="L12618">
        <v>0.85460319998674095</v>
      </c>
      <c r="M12618">
        <v>58.538229800003997</v>
      </c>
      <c r="N12618">
        <v>3</v>
      </c>
      <c r="O12618">
        <v>0.308933699969202</v>
      </c>
      <c r="P12618">
        <v>58.932172600005302</v>
      </c>
    </row>
    <row r="12619" spans="1:16" x14ac:dyDescent="0.3">
      <c r="A12619">
        <v>36</v>
      </c>
      <c r="B12619">
        <v>1</v>
      </c>
      <c r="C12619">
        <v>0</v>
      </c>
      <c r="D12619">
        <v>3</v>
      </c>
      <c r="E12619" t="s">
        <v>1681</v>
      </c>
      <c r="F12619" t="s">
        <v>13</v>
      </c>
      <c r="G12619">
        <v>1</v>
      </c>
      <c r="H12619" t="s">
        <v>13</v>
      </c>
      <c r="I12619" t="s">
        <v>13</v>
      </c>
      <c r="J12619" t="s">
        <v>14</v>
      </c>
      <c r="K12619" t="b">
        <v>1</v>
      </c>
      <c r="L12619">
        <v>0.79557509999722198</v>
      </c>
      <c r="M12619">
        <v>60.245929400029098</v>
      </c>
      <c r="N12619">
        <v>3</v>
      </c>
      <c r="O12619">
        <v>0.213116500002798</v>
      </c>
      <c r="P12619">
        <v>60.588063900009701</v>
      </c>
    </row>
    <row r="12620" spans="1:16" x14ac:dyDescent="0.3">
      <c r="A12620">
        <v>36</v>
      </c>
      <c r="B12620">
        <v>1</v>
      </c>
      <c r="C12620">
        <v>0</v>
      </c>
      <c r="D12620">
        <v>3</v>
      </c>
      <c r="E12620" t="s">
        <v>1581</v>
      </c>
      <c r="F12620">
        <v>1</v>
      </c>
      <c r="G12620">
        <v>1</v>
      </c>
      <c r="H12620">
        <v>1.98637220001547</v>
      </c>
      <c r="I12620">
        <v>82.501385399955296</v>
      </c>
      <c r="J12620" t="s">
        <v>16</v>
      </c>
      <c r="K12620" t="b">
        <v>1</v>
      </c>
      <c r="L12620">
        <v>1.3001621000003101</v>
      </c>
      <c r="M12620">
        <v>62.400508999999197</v>
      </c>
      <c r="N12620">
        <v>3</v>
      </c>
      <c r="O12620">
        <v>0.24169800005620301</v>
      </c>
      <c r="P12620">
        <v>62.728711500007201</v>
      </c>
    </row>
    <row r="12621" spans="1:16" x14ac:dyDescent="0.3">
      <c r="A12621">
        <v>36</v>
      </c>
      <c r="B12621">
        <v>1</v>
      </c>
      <c r="C12621">
        <v>0</v>
      </c>
      <c r="D12621">
        <v>3</v>
      </c>
      <c r="E12621" t="s">
        <v>221</v>
      </c>
      <c r="F12621">
        <v>1</v>
      </c>
      <c r="G12621">
        <v>1</v>
      </c>
      <c r="H12621">
        <v>1.98542900005123</v>
      </c>
      <c r="I12621">
        <v>17.500299899955301</v>
      </c>
      <c r="J12621" t="s">
        <v>16</v>
      </c>
      <c r="K12621" t="b">
        <v>1</v>
      </c>
      <c r="L12621">
        <v>1.4966488000354701</v>
      </c>
      <c r="M12621">
        <v>64.730415199999698</v>
      </c>
      <c r="N12621">
        <v>3</v>
      </c>
      <c r="O12621">
        <v>0.23261279996950199</v>
      </c>
      <c r="P12621">
        <v>65.087669700034894</v>
      </c>
    </row>
    <row r="12622" spans="1:16" x14ac:dyDescent="0.3">
      <c r="A12622">
        <v>36</v>
      </c>
      <c r="B12622">
        <v>1</v>
      </c>
      <c r="C12622">
        <v>0</v>
      </c>
      <c r="D12622">
        <v>3</v>
      </c>
      <c r="E12622" t="s">
        <v>1673</v>
      </c>
      <c r="F12622" t="s">
        <v>13</v>
      </c>
      <c r="G12622">
        <v>1</v>
      </c>
      <c r="H12622" t="s">
        <v>13</v>
      </c>
      <c r="I12622" t="s">
        <v>13</v>
      </c>
      <c r="J12622" t="s">
        <v>14</v>
      </c>
      <c r="K12622" t="b">
        <v>1</v>
      </c>
      <c r="L12622">
        <v>1.1469583000289301</v>
      </c>
      <c r="M12622">
        <v>66.747453599993605</v>
      </c>
      <c r="N12622">
        <v>2</v>
      </c>
      <c r="O12622">
        <v>0.28503609995823398</v>
      </c>
      <c r="P12622">
        <v>67.196218400029494</v>
      </c>
    </row>
    <row r="12623" spans="1:16" x14ac:dyDescent="0.3">
      <c r="A12623">
        <v>36</v>
      </c>
      <c r="B12623">
        <v>1</v>
      </c>
      <c r="C12623">
        <v>0</v>
      </c>
      <c r="D12623">
        <v>3</v>
      </c>
      <c r="E12623" t="s">
        <v>1901</v>
      </c>
      <c r="F12623" t="s">
        <v>13</v>
      </c>
      <c r="G12623">
        <v>1</v>
      </c>
      <c r="H12623" t="s">
        <v>13</v>
      </c>
      <c r="I12623" t="s">
        <v>13</v>
      </c>
      <c r="J12623" t="s">
        <v>16</v>
      </c>
      <c r="K12623" t="b">
        <v>0</v>
      </c>
      <c r="L12623">
        <v>2.5646638000034701</v>
      </c>
      <c r="M12623">
        <v>70.265032100025607</v>
      </c>
      <c r="N12623">
        <v>1</v>
      </c>
      <c r="O12623">
        <v>0.52833220001775805</v>
      </c>
      <c r="P12623">
        <v>70.919487000035602</v>
      </c>
    </row>
    <row r="12624" spans="1:16" x14ac:dyDescent="0.3">
      <c r="A12624">
        <v>36</v>
      </c>
      <c r="B12624">
        <v>1</v>
      </c>
      <c r="C12624">
        <v>0</v>
      </c>
      <c r="D12624">
        <v>3</v>
      </c>
      <c r="E12624" t="s">
        <v>589</v>
      </c>
      <c r="F12624">
        <v>1</v>
      </c>
      <c r="G12624">
        <v>1</v>
      </c>
      <c r="H12624">
        <v>1.9863612999906799</v>
      </c>
      <c r="I12624">
        <v>80.001346299948594</v>
      </c>
      <c r="J12624" t="s">
        <v>16</v>
      </c>
      <c r="K12624" t="b">
        <v>1</v>
      </c>
      <c r="L12624">
        <v>1.36188659997424</v>
      </c>
      <c r="M12624">
        <v>72.795522300002602</v>
      </c>
      <c r="N12624">
        <v>3</v>
      </c>
      <c r="O12624">
        <v>0.14527239999733901</v>
      </c>
      <c r="P12624">
        <v>73.064025900035602</v>
      </c>
    </row>
    <row r="12625" spans="1:16" x14ac:dyDescent="0.3">
      <c r="A12625">
        <v>36</v>
      </c>
      <c r="B12625">
        <v>1</v>
      </c>
      <c r="C12625">
        <v>0</v>
      </c>
      <c r="D12625">
        <v>3</v>
      </c>
      <c r="E12625" t="s">
        <v>2065</v>
      </c>
      <c r="F12625">
        <v>1</v>
      </c>
      <c r="G12625">
        <v>1</v>
      </c>
      <c r="H12625">
        <v>1.98616269999184</v>
      </c>
      <c r="I12625">
        <v>67.501164799963604</v>
      </c>
      <c r="J12625" t="s">
        <v>16</v>
      </c>
      <c r="K12625" t="b">
        <v>1</v>
      </c>
      <c r="L12625">
        <v>1.0114360000006899</v>
      </c>
      <c r="M12625">
        <v>74.595225800003405</v>
      </c>
      <c r="N12625">
        <v>3</v>
      </c>
      <c r="O12625">
        <v>0.15758040000218901</v>
      </c>
      <c r="P12625">
        <v>74.892462300020298</v>
      </c>
    </row>
    <row r="12626" spans="1:16" x14ac:dyDescent="0.3">
      <c r="A12626">
        <v>36</v>
      </c>
      <c r="B12626">
        <v>1</v>
      </c>
      <c r="C12626">
        <v>0</v>
      </c>
      <c r="D12626">
        <v>3</v>
      </c>
      <c r="E12626" t="s">
        <v>1367</v>
      </c>
      <c r="F12626" t="s">
        <v>13</v>
      </c>
      <c r="G12626">
        <v>1</v>
      </c>
      <c r="H12626" t="s">
        <v>13</v>
      </c>
      <c r="I12626" t="s">
        <v>13</v>
      </c>
      <c r="J12626" t="s">
        <v>14</v>
      </c>
      <c r="K12626" t="b">
        <v>1</v>
      </c>
      <c r="L12626">
        <v>1.4313901999848899</v>
      </c>
      <c r="M12626">
        <v>76.831946399994195</v>
      </c>
      <c r="N12626">
        <v>2</v>
      </c>
      <c r="O12626">
        <v>0.28144819999579301</v>
      </c>
      <c r="P12626">
        <v>77.256097100034793</v>
      </c>
    </row>
    <row r="12627" spans="1:16" x14ac:dyDescent="0.3">
      <c r="A12627">
        <v>36</v>
      </c>
      <c r="B12627">
        <v>1</v>
      </c>
      <c r="C12627">
        <v>0</v>
      </c>
      <c r="D12627">
        <v>3</v>
      </c>
      <c r="E12627" t="s">
        <v>1283</v>
      </c>
      <c r="F12627">
        <v>1</v>
      </c>
      <c r="G12627">
        <v>1</v>
      </c>
      <c r="H12627">
        <v>1.98580750002293</v>
      </c>
      <c r="I12627">
        <v>45.0007556999917</v>
      </c>
      <c r="J12627" t="s">
        <v>14</v>
      </c>
      <c r="K12627" t="b">
        <v>0</v>
      </c>
      <c r="L12627">
        <v>2.7709095000173001</v>
      </c>
      <c r="M12627">
        <v>80.538129699998507</v>
      </c>
      <c r="N12627">
        <v>1</v>
      </c>
      <c r="O12627">
        <v>0.38749920000554999</v>
      </c>
      <c r="P12627">
        <v>81.098332300025504</v>
      </c>
    </row>
    <row r="12628" spans="1:16" x14ac:dyDescent="0.3">
      <c r="A12628">
        <v>36</v>
      </c>
      <c r="B12628">
        <v>1</v>
      </c>
      <c r="C12628">
        <v>0</v>
      </c>
      <c r="D12628">
        <v>3</v>
      </c>
      <c r="E12628" t="s">
        <v>954</v>
      </c>
      <c r="F12628" t="s">
        <v>13</v>
      </c>
      <c r="G12628">
        <v>1</v>
      </c>
      <c r="H12628" t="s">
        <v>13</v>
      </c>
      <c r="I12628" t="s">
        <v>13</v>
      </c>
      <c r="J12628" t="s">
        <v>14</v>
      </c>
      <c r="K12628" t="b">
        <v>1</v>
      </c>
      <c r="L12628">
        <v>2.4166797999641898</v>
      </c>
      <c r="M12628">
        <v>84.033780800003996</v>
      </c>
      <c r="N12628">
        <v>3</v>
      </c>
      <c r="O12628">
        <v>0.54213750001508698</v>
      </c>
      <c r="P12628">
        <v>84.6608332000324</v>
      </c>
    </row>
    <row r="12629" spans="1:16" x14ac:dyDescent="0.3">
      <c r="A12629">
        <v>36</v>
      </c>
      <c r="B12629">
        <v>1</v>
      </c>
      <c r="C12629">
        <v>0</v>
      </c>
      <c r="D12629">
        <v>3</v>
      </c>
      <c r="E12629" t="s">
        <v>1191</v>
      </c>
      <c r="F12629" t="s">
        <v>13</v>
      </c>
      <c r="G12629">
        <v>1</v>
      </c>
      <c r="H12629" t="s">
        <v>13</v>
      </c>
      <c r="I12629" t="s">
        <v>13</v>
      </c>
      <c r="J12629" t="s">
        <v>16</v>
      </c>
      <c r="K12629" t="b">
        <v>0</v>
      </c>
      <c r="L12629">
        <v>10.745494999981</v>
      </c>
      <c r="M12629">
        <v>95.912851200031596</v>
      </c>
      <c r="N12629">
        <v>2</v>
      </c>
      <c r="O12629">
        <v>0.99313950003124796</v>
      </c>
      <c r="P12629">
        <v>97.103978800005294</v>
      </c>
    </row>
    <row r="12630" spans="1:16" x14ac:dyDescent="0.3">
      <c r="A12630">
        <v>36</v>
      </c>
      <c r="B12630">
        <v>1</v>
      </c>
      <c r="C12630">
        <v>0</v>
      </c>
      <c r="D12630">
        <v>3</v>
      </c>
      <c r="E12630" t="s">
        <v>2118</v>
      </c>
      <c r="F12630">
        <v>1</v>
      </c>
      <c r="G12630">
        <v>1</v>
      </c>
      <c r="H12630">
        <v>1.9860280999564599</v>
      </c>
      <c r="I12630">
        <v>50.000845199974698</v>
      </c>
      <c r="J12630" t="s">
        <v>14</v>
      </c>
      <c r="K12630" t="b">
        <v>0</v>
      </c>
      <c r="L12630">
        <v>7.0752516000065997</v>
      </c>
      <c r="M12630">
        <v>104.692579200026</v>
      </c>
      <c r="N12630">
        <v>1</v>
      </c>
      <c r="O12630">
        <v>0.76529770001070596</v>
      </c>
      <c r="P12630">
        <v>105.555979800003</v>
      </c>
    </row>
    <row r="12631" spans="1:16" x14ac:dyDescent="0.3">
      <c r="A12631">
        <v>36</v>
      </c>
      <c r="B12631">
        <v>1</v>
      </c>
      <c r="C12631">
        <v>0</v>
      </c>
      <c r="D12631">
        <v>3</v>
      </c>
      <c r="E12631" t="s">
        <v>2084</v>
      </c>
      <c r="F12631" t="s">
        <v>13</v>
      </c>
      <c r="G12631">
        <v>1</v>
      </c>
      <c r="H12631" t="s">
        <v>13</v>
      </c>
      <c r="I12631" t="s">
        <v>13</v>
      </c>
      <c r="J12631" t="s">
        <v>14</v>
      </c>
      <c r="K12631" t="b">
        <v>1</v>
      </c>
      <c r="L12631">
        <v>1.5486197000136599</v>
      </c>
      <c r="M12631">
        <v>107.615882600017</v>
      </c>
      <c r="N12631">
        <v>2</v>
      </c>
      <c r="O12631">
        <v>0.268934099993203</v>
      </c>
      <c r="P12631">
        <v>107.955676999991</v>
      </c>
    </row>
    <row r="12632" spans="1:16" x14ac:dyDescent="0.3">
      <c r="A12632">
        <v>36</v>
      </c>
      <c r="B12632">
        <v>1</v>
      </c>
      <c r="C12632">
        <v>0</v>
      </c>
      <c r="D12632">
        <v>3</v>
      </c>
      <c r="E12632" t="s">
        <v>1509</v>
      </c>
      <c r="F12632" t="s">
        <v>13</v>
      </c>
      <c r="G12632">
        <v>1</v>
      </c>
      <c r="H12632" t="s">
        <v>13</v>
      </c>
      <c r="I12632" t="s">
        <v>13</v>
      </c>
      <c r="J12632" t="s">
        <v>16</v>
      </c>
      <c r="K12632" t="b">
        <v>0</v>
      </c>
      <c r="L12632">
        <v>4.06867000000784</v>
      </c>
      <c r="M12632">
        <v>112.535991200013</v>
      </c>
      <c r="N12632">
        <v>2</v>
      </c>
      <c r="O12632">
        <v>1.0647667999728601</v>
      </c>
      <c r="P12632">
        <v>113.751869600033</v>
      </c>
    </row>
    <row r="12633" spans="1:16" x14ac:dyDescent="0.3">
      <c r="A12633">
        <v>36</v>
      </c>
      <c r="B12633">
        <v>1</v>
      </c>
      <c r="C12633">
        <v>0</v>
      </c>
      <c r="D12633">
        <v>3</v>
      </c>
      <c r="E12633" t="s">
        <v>216</v>
      </c>
      <c r="F12633" t="s">
        <v>13</v>
      </c>
      <c r="G12633">
        <v>1</v>
      </c>
      <c r="H12633" t="s">
        <v>13</v>
      </c>
      <c r="I12633" t="s">
        <v>13</v>
      </c>
      <c r="J12633" t="s">
        <v>14</v>
      </c>
      <c r="K12633" t="b">
        <v>1</v>
      </c>
      <c r="L12633">
        <v>3.55688869999722</v>
      </c>
      <c r="M12633">
        <v>117.82409710000501</v>
      </c>
      <c r="N12633">
        <v>1</v>
      </c>
      <c r="O12633">
        <v>0.28362470003776302</v>
      </c>
      <c r="P12633">
        <v>118.218411900045</v>
      </c>
    </row>
    <row r="12634" spans="1:16" x14ac:dyDescent="0.3">
      <c r="A12634">
        <v>36</v>
      </c>
      <c r="B12634">
        <v>1</v>
      </c>
      <c r="C12634">
        <v>0</v>
      </c>
      <c r="D12634">
        <v>3</v>
      </c>
      <c r="E12634" t="s">
        <v>1054</v>
      </c>
      <c r="F12634">
        <v>1</v>
      </c>
      <c r="G12634">
        <v>1</v>
      </c>
      <c r="H12634">
        <v>1.98598250001669</v>
      </c>
      <c r="I12634">
        <v>57.500965499959399</v>
      </c>
      <c r="J12634" t="s">
        <v>16</v>
      </c>
      <c r="K12634" t="b">
        <v>1</v>
      </c>
      <c r="L12634">
        <v>0.99591269996017195</v>
      </c>
      <c r="M12634">
        <v>119.729776300024</v>
      </c>
      <c r="N12634">
        <v>3</v>
      </c>
      <c r="O12634">
        <v>0.15426229999866301</v>
      </c>
      <c r="P12634">
        <v>119.96909100003499</v>
      </c>
    </row>
    <row r="12635" spans="1:16" x14ac:dyDescent="0.3">
      <c r="A12635">
        <v>36</v>
      </c>
      <c r="B12635">
        <v>1</v>
      </c>
      <c r="C12635">
        <v>0</v>
      </c>
      <c r="D12635">
        <v>3</v>
      </c>
      <c r="E12635" t="s">
        <v>384</v>
      </c>
      <c r="F12635">
        <v>1</v>
      </c>
      <c r="G12635">
        <v>1</v>
      </c>
      <c r="H12635">
        <v>1.9865924000041599</v>
      </c>
      <c r="I12635">
        <v>92.501510899979607</v>
      </c>
      <c r="J12635" t="s">
        <v>16</v>
      </c>
      <c r="K12635" t="b">
        <v>1</v>
      </c>
      <c r="L12635">
        <v>1.00796529999934</v>
      </c>
      <c r="M12635">
        <v>121.491727999994</v>
      </c>
      <c r="N12635">
        <v>3</v>
      </c>
      <c r="O12635">
        <v>0.12914410000667001</v>
      </c>
      <c r="P12635">
        <v>121.711942300026</v>
      </c>
    </row>
    <row r="12636" spans="1:16" x14ac:dyDescent="0.3">
      <c r="A12636">
        <v>36</v>
      </c>
      <c r="B12636">
        <v>1</v>
      </c>
      <c r="C12636">
        <v>0</v>
      </c>
      <c r="D12636">
        <v>3</v>
      </c>
      <c r="E12636" t="s">
        <v>29</v>
      </c>
      <c r="F12636" t="s">
        <v>13</v>
      </c>
      <c r="G12636">
        <v>1</v>
      </c>
      <c r="H12636" t="s">
        <v>13</v>
      </c>
      <c r="I12636" t="s">
        <v>13</v>
      </c>
      <c r="J12636" t="s">
        <v>14</v>
      </c>
      <c r="K12636" t="b">
        <v>1</v>
      </c>
      <c r="L12636">
        <v>2.8565260999603201</v>
      </c>
      <c r="M12636">
        <v>125.09037450002501</v>
      </c>
      <c r="N12636">
        <v>1</v>
      </c>
      <c r="O12636">
        <v>0.44894169998588002</v>
      </c>
      <c r="P12636">
        <v>125.67990290001001</v>
      </c>
    </row>
    <row r="12637" spans="1:16" x14ac:dyDescent="0.3">
      <c r="A12637">
        <v>36</v>
      </c>
      <c r="B12637">
        <v>1</v>
      </c>
      <c r="C12637">
        <v>0</v>
      </c>
      <c r="D12637">
        <v>3</v>
      </c>
      <c r="E12637" t="s">
        <v>185</v>
      </c>
      <c r="F12637" t="s">
        <v>13</v>
      </c>
      <c r="G12637">
        <v>1</v>
      </c>
      <c r="H12637" t="s">
        <v>13</v>
      </c>
      <c r="I12637" t="s">
        <v>13</v>
      </c>
      <c r="J12637" t="s">
        <v>14</v>
      </c>
      <c r="K12637" t="b">
        <v>1</v>
      </c>
      <c r="L12637">
        <v>1.3456490999669799</v>
      </c>
      <c r="M12637">
        <v>127.54614420002299</v>
      </c>
      <c r="N12637">
        <v>3</v>
      </c>
      <c r="O12637">
        <v>0.23580429999856301</v>
      </c>
      <c r="P12637">
        <v>127.9067622</v>
      </c>
    </row>
    <row r="12638" spans="1:16" x14ac:dyDescent="0.3">
      <c r="A12638">
        <v>36</v>
      </c>
      <c r="B12638">
        <v>1</v>
      </c>
      <c r="C12638">
        <v>0</v>
      </c>
      <c r="D12638">
        <v>3</v>
      </c>
      <c r="E12638" t="s">
        <v>2009</v>
      </c>
      <c r="F12638">
        <v>1</v>
      </c>
      <c r="G12638">
        <v>1</v>
      </c>
      <c r="H12638">
        <v>1.9856156999594501</v>
      </c>
      <c r="I12638">
        <v>32.500554499973099</v>
      </c>
      <c r="J12638" t="s">
        <v>16</v>
      </c>
      <c r="K12638" t="b">
        <v>1</v>
      </c>
      <c r="L12638">
        <v>1.6321532999863799</v>
      </c>
      <c r="M12638">
        <v>130.04937640001299</v>
      </c>
      <c r="N12638">
        <v>2</v>
      </c>
      <c r="O12638">
        <v>0.64102340000681601</v>
      </c>
      <c r="P12638">
        <v>130.81596610002501</v>
      </c>
    </row>
    <row r="12639" spans="1:16" x14ac:dyDescent="0.3">
      <c r="A12639">
        <v>36</v>
      </c>
      <c r="B12639">
        <v>1</v>
      </c>
      <c r="C12639">
        <v>0</v>
      </c>
      <c r="D12639">
        <v>3</v>
      </c>
      <c r="E12639" t="s">
        <v>583</v>
      </c>
      <c r="F12639" t="s">
        <v>13</v>
      </c>
      <c r="G12639">
        <v>1</v>
      </c>
      <c r="H12639" t="s">
        <v>13</v>
      </c>
      <c r="I12639" t="s">
        <v>13</v>
      </c>
      <c r="J12639" t="s">
        <v>16</v>
      </c>
      <c r="K12639" t="b">
        <v>0</v>
      </c>
      <c r="L12639">
        <v>2.8735889000236101</v>
      </c>
      <c r="M12639">
        <v>134.20763940003201</v>
      </c>
      <c r="N12639">
        <v>1</v>
      </c>
      <c r="O12639">
        <v>0.25583620002726098</v>
      </c>
      <c r="P12639">
        <v>134.54251659999099</v>
      </c>
    </row>
    <row r="12640" spans="1:16" x14ac:dyDescent="0.3">
      <c r="A12640">
        <v>36</v>
      </c>
      <c r="B12640">
        <v>1</v>
      </c>
      <c r="C12640">
        <v>0</v>
      </c>
      <c r="D12640">
        <v>3</v>
      </c>
      <c r="E12640" t="s">
        <v>1589</v>
      </c>
      <c r="F12640">
        <v>1</v>
      </c>
      <c r="G12640">
        <v>1</v>
      </c>
      <c r="H12640">
        <v>1.9870076000224799</v>
      </c>
      <c r="I12640">
        <v>120.00204249995301</v>
      </c>
      <c r="J12640" t="s">
        <v>16</v>
      </c>
      <c r="K12640" t="b">
        <v>1</v>
      </c>
      <c r="L12640">
        <v>1.4436106000211999</v>
      </c>
      <c r="M12640">
        <v>136.49490779999201</v>
      </c>
      <c r="N12640">
        <v>1</v>
      </c>
      <c r="O12640">
        <v>0.18670389999169901</v>
      </c>
      <c r="P12640">
        <v>136.74568420002501</v>
      </c>
    </row>
    <row r="12641" spans="1:16" x14ac:dyDescent="0.3">
      <c r="A12641">
        <v>36</v>
      </c>
      <c r="B12641">
        <v>1</v>
      </c>
      <c r="C12641">
        <v>0</v>
      </c>
      <c r="D12641">
        <v>3</v>
      </c>
      <c r="E12641" t="s">
        <v>1403</v>
      </c>
      <c r="F12641" t="s">
        <v>13</v>
      </c>
      <c r="G12641">
        <v>1</v>
      </c>
      <c r="H12641" t="s">
        <v>13</v>
      </c>
      <c r="I12641" t="s">
        <v>13</v>
      </c>
      <c r="J12641" t="s">
        <v>16</v>
      </c>
      <c r="K12641" t="b">
        <v>0</v>
      </c>
      <c r="L12641">
        <v>1.6078396999510001</v>
      </c>
      <c r="M12641">
        <v>138.87505400000401</v>
      </c>
      <c r="N12641">
        <v>3</v>
      </c>
      <c r="O12641">
        <v>0.18041339999763301</v>
      </c>
      <c r="P12641">
        <v>139.17937980004399</v>
      </c>
    </row>
    <row r="12642" spans="1:16" x14ac:dyDescent="0.3">
      <c r="A12642">
        <v>36</v>
      </c>
      <c r="B12642">
        <v>1</v>
      </c>
      <c r="C12642">
        <v>0</v>
      </c>
      <c r="D12642">
        <v>3</v>
      </c>
      <c r="E12642" t="s">
        <v>1468</v>
      </c>
      <c r="F12642">
        <v>1</v>
      </c>
      <c r="G12642">
        <v>1</v>
      </c>
      <c r="H12642">
        <v>1.9865179999615099</v>
      </c>
      <c r="I12642">
        <v>77.501310899970093</v>
      </c>
      <c r="J12642" t="s">
        <v>16</v>
      </c>
      <c r="K12642" t="b">
        <v>1</v>
      </c>
      <c r="L12642">
        <v>1.2698712000274099</v>
      </c>
      <c r="M12642">
        <v>140.97040809999501</v>
      </c>
      <c r="N12642">
        <v>3</v>
      </c>
      <c r="O12642">
        <v>0.15852920000907</v>
      </c>
      <c r="P12642">
        <v>141.22146480000799</v>
      </c>
    </row>
    <row r="12643" spans="1:16" x14ac:dyDescent="0.3">
      <c r="A12643">
        <v>36</v>
      </c>
      <c r="B12643">
        <v>1</v>
      </c>
      <c r="C12643">
        <v>0</v>
      </c>
      <c r="D12643">
        <v>3</v>
      </c>
      <c r="E12643" t="s">
        <v>1088</v>
      </c>
      <c r="F12643">
        <v>1</v>
      </c>
      <c r="G12643">
        <v>1</v>
      </c>
      <c r="H12643">
        <v>1.9872003999771599</v>
      </c>
      <c r="I12643">
        <v>137.502327499969</v>
      </c>
      <c r="J12643" t="s">
        <v>14</v>
      </c>
      <c r="K12643" t="b">
        <v>0</v>
      </c>
      <c r="L12643">
        <v>2.2278646000195299</v>
      </c>
      <c r="M12643">
        <v>143.961915499996</v>
      </c>
      <c r="N12643">
        <v>1</v>
      </c>
      <c r="O12643">
        <v>1.3853542000288099</v>
      </c>
      <c r="P12643">
        <v>145.49621830001701</v>
      </c>
    </row>
    <row r="12644" spans="1:16" x14ac:dyDescent="0.3">
      <c r="A12644">
        <v>36</v>
      </c>
      <c r="B12644">
        <v>1</v>
      </c>
      <c r="C12644">
        <v>0</v>
      </c>
      <c r="D12644">
        <v>3</v>
      </c>
      <c r="E12644" t="s">
        <v>1829</v>
      </c>
      <c r="F12644">
        <v>1</v>
      </c>
      <c r="G12644">
        <v>1</v>
      </c>
      <c r="H12644">
        <v>1.98567299998831</v>
      </c>
      <c r="I12644">
        <v>35.000603900000002</v>
      </c>
      <c r="J12644" t="s">
        <v>14</v>
      </c>
      <c r="K12644" t="b">
        <v>0</v>
      </c>
      <c r="L12644">
        <v>3.2243721999693702</v>
      </c>
      <c r="M12644">
        <v>149.241507800005</v>
      </c>
      <c r="N12644">
        <v>2</v>
      </c>
      <c r="O12644">
        <v>0.28004789998522001</v>
      </c>
      <c r="P12644">
        <v>149.63077250000799</v>
      </c>
    </row>
    <row r="12645" spans="1:16" x14ac:dyDescent="0.3">
      <c r="A12645">
        <v>36</v>
      </c>
      <c r="B12645">
        <v>1</v>
      </c>
      <c r="C12645">
        <v>0</v>
      </c>
      <c r="D12645">
        <v>3</v>
      </c>
      <c r="E12645" t="s">
        <v>2083</v>
      </c>
      <c r="F12645" t="s">
        <v>13</v>
      </c>
      <c r="G12645">
        <v>1</v>
      </c>
      <c r="H12645" t="s">
        <v>13</v>
      </c>
      <c r="I12645" t="s">
        <v>13</v>
      </c>
      <c r="J12645" t="s">
        <v>16</v>
      </c>
      <c r="K12645" t="b">
        <v>0</v>
      </c>
      <c r="L12645">
        <v>2.4667087999987398</v>
      </c>
      <c r="M12645">
        <v>152.61725710000599</v>
      </c>
      <c r="N12645">
        <v>1</v>
      </c>
      <c r="O12645">
        <v>0.58920239994768098</v>
      </c>
      <c r="P12645">
        <v>153.380152500002</v>
      </c>
    </row>
    <row r="12646" spans="1:16" x14ac:dyDescent="0.3">
      <c r="A12646">
        <v>36</v>
      </c>
      <c r="B12646">
        <v>1</v>
      </c>
      <c r="C12646">
        <v>0</v>
      </c>
      <c r="D12646">
        <v>3</v>
      </c>
      <c r="E12646" t="s">
        <v>1171</v>
      </c>
      <c r="F12646" t="s">
        <v>13</v>
      </c>
      <c r="G12646">
        <v>1</v>
      </c>
      <c r="H12646" t="s">
        <v>13</v>
      </c>
      <c r="I12646" t="s">
        <v>13</v>
      </c>
      <c r="J12646" t="s">
        <v>14</v>
      </c>
      <c r="K12646" t="b">
        <v>1</v>
      </c>
      <c r="L12646">
        <v>2.89406670001335</v>
      </c>
      <c r="M12646">
        <v>156.79468759999099</v>
      </c>
      <c r="N12646">
        <v>2</v>
      </c>
      <c r="O12646">
        <v>0.39697279996471502</v>
      </c>
      <c r="P12646">
        <v>157.35576110001401</v>
      </c>
    </row>
    <row r="12647" spans="1:16" x14ac:dyDescent="0.3">
      <c r="A12647">
        <v>36</v>
      </c>
      <c r="B12647">
        <v>1</v>
      </c>
      <c r="C12647">
        <v>0</v>
      </c>
      <c r="D12647">
        <v>3</v>
      </c>
      <c r="E12647" t="s">
        <v>1369</v>
      </c>
      <c r="F12647">
        <v>1</v>
      </c>
      <c r="G12647">
        <v>1</v>
      </c>
      <c r="H12647">
        <v>1.9871245000394999</v>
      </c>
      <c r="I12647">
        <v>140.00234109995699</v>
      </c>
      <c r="J12647" t="s">
        <v>14</v>
      </c>
      <c r="K12647" t="b">
        <v>0</v>
      </c>
      <c r="L12647">
        <v>7.5173160000122197</v>
      </c>
      <c r="M12647">
        <v>165.38453050004301</v>
      </c>
      <c r="N12647">
        <v>1</v>
      </c>
      <c r="O12647">
        <v>0.13186360005056499</v>
      </c>
      <c r="P12647">
        <v>165.57864449999801</v>
      </c>
    </row>
    <row r="12648" spans="1:16" x14ac:dyDescent="0.3">
      <c r="A12648">
        <v>36</v>
      </c>
      <c r="B12648">
        <v>1</v>
      </c>
      <c r="C12648">
        <v>0</v>
      </c>
      <c r="D12648">
        <v>3</v>
      </c>
      <c r="E12648" t="s">
        <v>1997</v>
      </c>
      <c r="F12648">
        <v>1</v>
      </c>
      <c r="G12648">
        <v>1</v>
      </c>
      <c r="H12648">
        <v>1.9853492999682201</v>
      </c>
      <c r="I12648">
        <v>10.0001969999867</v>
      </c>
      <c r="J12648" t="s">
        <v>16</v>
      </c>
      <c r="K12648" t="b">
        <v>1</v>
      </c>
      <c r="L12648">
        <v>0.95756939996499602</v>
      </c>
      <c r="M12648">
        <v>167.04154190002001</v>
      </c>
      <c r="N12648">
        <v>3</v>
      </c>
      <c r="O12648">
        <v>0.51316809997660995</v>
      </c>
      <c r="P12648">
        <v>167.60808989999401</v>
      </c>
    </row>
    <row r="12649" spans="1:16" x14ac:dyDescent="0.3">
      <c r="A12649">
        <v>36</v>
      </c>
      <c r="B12649">
        <v>1</v>
      </c>
      <c r="C12649">
        <v>0</v>
      </c>
      <c r="D12649">
        <v>3</v>
      </c>
      <c r="E12649" t="s">
        <v>533</v>
      </c>
      <c r="F12649">
        <v>1</v>
      </c>
      <c r="G12649">
        <v>1</v>
      </c>
      <c r="H12649">
        <v>1.9870415999903299</v>
      </c>
      <c r="I12649">
        <v>122.502101999999</v>
      </c>
      <c r="J12649" t="s">
        <v>16</v>
      </c>
      <c r="K12649" t="b">
        <v>1</v>
      </c>
      <c r="L12649">
        <v>2.0387453000294</v>
      </c>
      <c r="M12649">
        <v>170.1562424</v>
      </c>
      <c r="N12649">
        <v>2</v>
      </c>
      <c r="O12649">
        <v>0.23568969999905701</v>
      </c>
      <c r="P12649">
        <v>170.46651759999801</v>
      </c>
    </row>
    <row r="12650" spans="1:16" x14ac:dyDescent="0.3">
      <c r="A12650">
        <v>36</v>
      </c>
      <c r="B12650">
        <v>1</v>
      </c>
      <c r="C12650">
        <v>0</v>
      </c>
      <c r="D12650">
        <v>3</v>
      </c>
      <c r="E12650" t="s">
        <v>1963</v>
      </c>
      <c r="F12650" t="s">
        <v>13</v>
      </c>
      <c r="G12650">
        <v>1</v>
      </c>
      <c r="H12650" t="s">
        <v>13</v>
      </c>
      <c r="I12650" t="s">
        <v>13</v>
      </c>
      <c r="J12650" t="s">
        <v>14</v>
      </c>
      <c r="K12650" t="b">
        <v>1</v>
      </c>
      <c r="L12650">
        <v>1.9886865000007701</v>
      </c>
      <c r="M12650">
        <v>172.97254240000601</v>
      </c>
      <c r="N12650">
        <v>1</v>
      </c>
      <c r="O12650">
        <v>0.63957039994420495</v>
      </c>
      <c r="P12650">
        <v>173.742354799993</v>
      </c>
    </row>
    <row r="12651" spans="1:16" x14ac:dyDescent="0.3">
      <c r="A12651">
        <v>36</v>
      </c>
      <c r="B12651">
        <v>1</v>
      </c>
      <c r="C12651">
        <v>0</v>
      </c>
      <c r="D12651">
        <v>3</v>
      </c>
      <c r="E12651" t="s">
        <v>450</v>
      </c>
      <c r="F12651" t="s">
        <v>13</v>
      </c>
      <c r="G12651">
        <v>1</v>
      </c>
      <c r="H12651" t="s">
        <v>13</v>
      </c>
      <c r="I12651" t="s">
        <v>13</v>
      </c>
      <c r="J12651" t="s">
        <v>14</v>
      </c>
      <c r="K12651" t="b">
        <v>1</v>
      </c>
      <c r="L12651">
        <v>1.85517409996828</v>
      </c>
      <c r="M12651">
        <v>176.10596820001999</v>
      </c>
      <c r="N12651">
        <v>3</v>
      </c>
      <c r="O12651">
        <v>0.229363900027238</v>
      </c>
      <c r="P12651">
        <v>176.40417470003001</v>
      </c>
    </row>
    <row r="12652" spans="1:16" x14ac:dyDescent="0.3">
      <c r="A12652">
        <v>36</v>
      </c>
      <c r="B12652">
        <v>1</v>
      </c>
      <c r="C12652">
        <v>0</v>
      </c>
      <c r="D12652">
        <v>3</v>
      </c>
      <c r="E12652" t="s">
        <v>294</v>
      </c>
      <c r="F12652">
        <v>1</v>
      </c>
      <c r="G12652">
        <v>1</v>
      </c>
      <c r="H12652">
        <v>1.9854614000069</v>
      </c>
      <c r="I12652">
        <v>15.000265399983601</v>
      </c>
      <c r="J12652" t="s">
        <v>16</v>
      </c>
      <c r="K12652" t="b">
        <v>1</v>
      </c>
      <c r="L12652">
        <v>0.97087150003062594</v>
      </c>
      <c r="M12652">
        <v>177.88818280002999</v>
      </c>
      <c r="N12652">
        <v>3</v>
      </c>
      <c r="O12652">
        <v>0.27562430000398302</v>
      </c>
      <c r="P12652">
        <v>178.25041959999399</v>
      </c>
    </row>
    <row r="12653" spans="1:16" x14ac:dyDescent="0.3">
      <c r="A12653">
        <v>36</v>
      </c>
      <c r="B12653">
        <v>1</v>
      </c>
      <c r="C12653">
        <v>0</v>
      </c>
      <c r="D12653">
        <v>3</v>
      </c>
      <c r="E12653" t="s">
        <v>2190</v>
      </c>
      <c r="F12653">
        <v>1</v>
      </c>
      <c r="G12653">
        <v>1</v>
      </c>
      <c r="H12653">
        <v>1.9864694999996599</v>
      </c>
      <c r="I12653">
        <v>75.001297499984503</v>
      </c>
      <c r="J12653" t="s">
        <v>16</v>
      </c>
      <c r="K12653" t="b">
        <v>1</v>
      </c>
      <c r="L12653">
        <v>1.7211283000069699</v>
      </c>
      <c r="M12653">
        <v>180.48843890003599</v>
      </c>
      <c r="N12653">
        <v>3</v>
      </c>
      <c r="O12653">
        <v>0.21266710001509601</v>
      </c>
      <c r="P12653">
        <v>180.77162860002099</v>
      </c>
    </row>
    <row r="12654" spans="1:16" x14ac:dyDescent="0.3">
      <c r="A12654">
        <v>36</v>
      </c>
      <c r="B12654">
        <v>1</v>
      </c>
      <c r="C12654">
        <v>0</v>
      </c>
      <c r="D12654">
        <v>3</v>
      </c>
      <c r="E12654" t="s">
        <v>592</v>
      </c>
      <c r="F12654" t="s">
        <v>13</v>
      </c>
      <c r="G12654">
        <v>1</v>
      </c>
      <c r="H12654" t="s">
        <v>13</v>
      </c>
      <c r="I12654" t="s">
        <v>13</v>
      </c>
      <c r="J12654" t="s">
        <v>14</v>
      </c>
      <c r="K12654" t="b">
        <v>1</v>
      </c>
      <c r="L12654">
        <v>2.6390493999933802</v>
      </c>
      <c r="M12654">
        <v>183.92353890003901</v>
      </c>
      <c r="N12654">
        <v>2</v>
      </c>
      <c r="O12654">
        <v>0.81105939997360099</v>
      </c>
      <c r="P12654">
        <v>184.80992870003701</v>
      </c>
    </row>
    <row r="12655" spans="1:16" x14ac:dyDescent="0.3">
      <c r="A12655">
        <v>36</v>
      </c>
      <c r="B12655">
        <v>1</v>
      </c>
      <c r="C12655">
        <v>0</v>
      </c>
      <c r="D12655">
        <v>3</v>
      </c>
      <c r="E12655" t="s">
        <v>939</v>
      </c>
      <c r="F12655" t="s">
        <v>13</v>
      </c>
      <c r="G12655">
        <v>1</v>
      </c>
      <c r="H12655" t="s">
        <v>13</v>
      </c>
      <c r="I12655" t="s">
        <v>13</v>
      </c>
      <c r="J12655" t="s">
        <v>14</v>
      </c>
      <c r="K12655" t="b">
        <v>1</v>
      </c>
      <c r="L12655">
        <v>1.96556149999378</v>
      </c>
      <c r="M12655">
        <v>187.283077500004</v>
      </c>
      <c r="N12655">
        <v>1</v>
      </c>
      <c r="O12655">
        <v>0.25700809998670598</v>
      </c>
      <c r="P12655">
        <v>187.73577020003</v>
      </c>
    </row>
    <row r="12656" spans="1:16" x14ac:dyDescent="0.3">
      <c r="A12656">
        <v>36</v>
      </c>
      <c r="B12656">
        <v>1</v>
      </c>
      <c r="C12656">
        <v>0</v>
      </c>
      <c r="D12656">
        <v>3</v>
      </c>
      <c r="E12656" t="s">
        <v>1621</v>
      </c>
      <c r="F12656" t="s">
        <v>13</v>
      </c>
      <c r="G12656">
        <v>1</v>
      </c>
      <c r="H12656" t="s">
        <v>13</v>
      </c>
      <c r="I12656" t="s">
        <v>13</v>
      </c>
      <c r="J12656" t="s">
        <v>14</v>
      </c>
      <c r="K12656" t="b">
        <v>1</v>
      </c>
      <c r="L12656">
        <v>4.2166905000340202</v>
      </c>
      <c r="M12656">
        <v>192.46728969999799</v>
      </c>
      <c r="N12656">
        <v>1</v>
      </c>
      <c r="O12656">
        <v>0.50739380001323298</v>
      </c>
      <c r="P12656">
        <v>193.14625889999999</v>
      </c>
    </row>
    <row r="12657" spans="1:16" x14ac:dyDescent="0.3">
      <c r="A12657">
        <v>36</v>
      </c>
      <c r="B12657">
        <v>1</v>
      </c>
      <c r="C12657">
        <v>0</v>
      </c>
      <c r="D12657">
        <v>3</v>
      </c>
      <c r="E12657" t="s">
        <v>1186</v>
      </c>
      <c r="F12657">
        <v>1</v>
      </c>
      <c r="G12657">
        <v>1</v>
      </c>
      <c r="H12657">
        <v>1.9876166000030899</v>
      </c>
      <c r="I12657">
        <v>147.50272369995901</v>
      </c>
      <c r="J12657" t="s">
        <v>16</v>
      </c>
      <c r="K12657" t="b">
        <v>1</v>
      </c>
      <c r="L12657">
        <v>4.9206098999711703</v>
      </c>
      <c r="M12657">
        <v>198.58792790002201</v>
      </c>
      <c r="N12657">
        <v>2</v>
      </c>
      <c r="O12657">
        <v>2.290889099997</v>
      </c>
      <c r="P12657">
        <v>201.04160990001401</v>
      </c>
    </row>
    <row r="12658" spans="1:16" x14ac:dyDescent="0.3">
      <c r="A12658">
        <v>36</v>
      </c>
      <c r="B12658">
        <v>1</v>
      </c>
      <c r="C12658">
        <v>0</v>
      </c>
      <c r="D12658">
        <v>3</v>
      </c>
      <c r="E12658" t="s">
        <v>1790</v>
      </c>
      <c r="F12658">
        <v>1</v>
      </c>
      <c r="G12658">
        <v>1</v>
      </c>
      <c r="H12658">
        <v>1.98728880000999</v>
      </c>
      <c r="I12658">
        <v>132.50226459995599</v>
      </c>
      <c r="J12658" t="s">
        <v>16</v>
      </c>
      <c r="K12658" t="b">
        <v>1</v>
      </c>
      <c r="L12658">
        <v>2.45743330003461</v>
      </c>
      <c r="M12658">
        <v>204.00808590004499</v>
      </c>
      <c r="N12658">
        <v>2</v>
      </c>
      <c r="O12658">
        <v>0.51539359998423595</v>
      </c>
      <c r="P12658">
        <v>204.642284400004</v>
      </c>
    </row>
    <row r="12659" spans="1:16" x14ac:dyDescent="0.3">
      <c r="A12659">
        <v>36</v>
      </c>
      <c r="B12659">
        <v>1</v>
      </c>
      <c r="C12659">
        <v>0</v>
      </c>
      <c r="D12659">
        <v>3</v>
      </c>
      <c r="E12659" t="s">
        <v>1636</v>
      </c>
      <c r="F12659" t="s">
        <v>13</v>
      </c>
      <c r="G12659">
        <v>1</v>
      </c>
      <c r="H12659" t="s">
        <v>13</v>
      </c>
      <c r="I12659" t="s">
        <v>13</v>
      </c>
      <c r="J12659" t="s">
        <v>14</v>
      </c>
      <c r="K12659" t="b">
        <v>1</v>
      </c>
      <c r="L12659">
        <v>2.5430961999809401</v>
      </c>
      <c r="M12659">
        <v>207.69382590003099</v>
      </c>
      <c r="N12659">
        <v>1</v>
      </c>
      <c r="O12659">
        <v>0.31249719997867897</v>
      </c>
      <c r="P12659">
        <v>208.095246200042</v>
      </c>
    </row>
    <row r="12660" spans="1:16" x14ac:dyDescent="0.3">
      <c r="A12660">
        <v>36</v>
      </c>
      <c r="B12660">
        <v>1</v>
      </c>
      <c r="C12660">
        <v>0</v>
      </c>
      <c r="D12660">
        <v>3</v>
      </c>
      <c r="E12660" t="s">
        <v>987</v>
      </c>
      <c r="F12660" t="s">
        <v>13</v>
      </c>
      <c r="G12660">
        <v>1</v>
      </c>
      <c r="H12660" t="s">
        <v>13</v>
      </c>
      <c r="I12660" t="s">
        <v>13</v>
      </c>
      <c r="J12660" t="s">
        <v>14</v>
      </c>
      <c r="K12660" t="b">
        <v>1</v>
      </c>
      <c r="L12660">
        <v>1.8393928000005</v>
      </c>
      <c r="M12660">
        <v>210.44043680001101</v>
      </c>
      <c r="N12660">
        <v>2</v>
      </c>
      <c r="O12660">
        <v>0.37832600000547201</v>
      </c>
      <c r="P12660">
        <v>210.992977000016</v>
      </c>
    </row>
    <row r="12661" spans="1:16" x14ac:dyDescent="0.3">
      <c r="A12661">
        <v>36</v>
      </c>
      <c r="B12661">
        <v>1</v>
      </c>
      <c r="C12661">
        <v>0</v>
      </c>
      <c r="D12661">
        <v>3</v>
      </c>
      <c r="E12661" t="s">
        <v>797</v>
      </c>
      <c r="F12661" t="s">
        <v>13</v>
      </c>
      <c r="G12661">
        <v>1</v>
      </c>
      <c r="H12661" t="s">
        <v>13</v>
      </c>
      <c r="I12661" t="s">
        <v>13</v>
      </c>
      <c r="J12661" t="s">
        <v>14</v>
      </c>
      <c r="K12661" t="b">
        <v>1</v>
      </c>
      <c r="L12661">
        <v>3.8282517999759902</v>
      </c>
      <c r="M12661">
        <v>215.32885049999501</v>
      </c>
      <c r="N12661">
        <v>3</v>
      </c>
      <c r="O12661">
        <v>0.28312109998660201</v>
      </c>
      <c r="P12661">
        <v>215.761794299993</v>
      </c>
    </row>
    <row r="12662" spans="1:16" x14ac:dyDescent="0.3">
      <c r="A12662">
        <v>36</v>
      </c>
      <c r="B12662">
        <v>1</v>
      </c>
      <c r="C12662">
        <v>1</v>
      </c>
      <c r="D12662">
        <v>3</v>
      </c>
      <c r="E12662" t="s">
        <v>708</v>
      </c>
      <c r="F12662" t="s">
        <v>13</v>
      </c>
      <c r="G12662">
        <v>2</v>
      </c>
      <c r="H12662" t="s">
        <v>13</v>
      </c>
      <c r="I12662" t="s">
        <v>13</v>
      </c>
      <c r="J12662" t="s">
        <v>16</v>
      </c>
      <c r="K12662" t="b">
        <v>0</v>
      </c>
      <c r="L12662">
        <v>5.8325072000152396</v>
      </c>
      <c r="M12662">
        <v>5.8327090999809998</v>
      </c>
      <c r="N12662">
        <v>1</v>
      </c>
      <c r="O12662">
        <v>0.54117350000888098</v>
      </c>
      <c r="P12662">
        <v>6.4584253000211902</v>
      </c>
    </row>
    <row r="12663" spans="1:16" x14ac:dyDescent="0.3">
      <c r="A12663">
        <v>36</v>
      </c>
      <c r="B12663">
        <v>1</v>
      </c>
      <c r="C12663">
        <v>1</v>
      </c>
      <c r="D12663">
        <v>3</v>
      </c>
      <c r="E12663" t="s">
        <v>977</v>
      </c>
      <c r="F12663">
        <v>1</v>
      </c>
      <c r="G12663">
        <v>2</v>
      </c>
      <c r="H12663">
        <v>1.9862239999929401</v>
      </c>
      <c r="I12663">
        <v>70.001190899987705</v>
      </c>
      <c r="J12663" t="s">
        <v>16</v>
      </c>
      <c r="K12663" t="b">
        <v>1</v>
      </c>
      <c r="L12663">
        <v>2.8400252999854301</v>
      </c>
      <c r="M12663">
        <v>9.8070789999910595</v>
      </c>
      <c r="N12663">
        <v>3</v>
      </c>
      <c r="O12663">
        <v>0.32141540001612201</v>
      </c>
      <c r="P12663">
        <v>10.2225216000224</v>
      </c>
    </row>
    <row r="12664" spans="1:16" x14ac:dyDescent="0.3">
      <c r="A12664">
        <v>36</v>
      </c>
      <c r="B12664">
        <v>1</v>
      </c>
      <c r="C12664">
        <v>1</v>
      </c>
      <c r="D12664">
        <v>3</v>
      </c>
      <c r="E12664" t="s">
        <v>2212</v>
      </c>
      <c r="F12664">
        <v>1</v>
      </c>
      <c r="G12664">
        <v>2</v>
      </c>
      <c r="H12664">
        <v>1.9853638000204199</v>
      </c>
      <c r="I12664">
        <v>27.500481499999299</v>
      </c>
      <c r="J12664" t="s">
        <v>14</v>
      </c>
      <c r="K12664" t="b">
        <v>0</v>
      </c>
      <c r="L12664">
        <v>4.9526614999631402</v>
      </c>
      <c r="M12664">
        <v>15.6864165000152</v>
      </c>
      <c r="N12664">
        <v>1</v>
      </c>
      <c r="O12664">
        <v>0.80917699995916303</v>
      </c>
      <c r="P12664">
        <v>16.606504699972</v>
      </c>
    </row>
    <row r="12665" spans="1:16" x14ac:dyDescent="0.3">
      <c r="A12665">
        <v>36</v>
      </c>
      <c r="B12665">
        <v>1</v>
      </c>
      <c r="C12665">
        <v>1</v>
      </c>
      <c r="D12665">
        <v>3</v>
      </c>
      <c r="E12665" t="s">
        <v>1319</v>
      </c>
      <c r="F12665" t="s">
        <v>13</v>
      </c>
      <c r="G12665">
        <v>2</v>
      </c>
      <c r="H12665" t="s">
        <v>13</v>
      </c>
      <c r="I12665" t="s">
        <v>13</v>
      </c>
      <c r="J12665" t="s">
        <v>16</v>
      </c>
      <c r="K12665" t="b">
        <v>0</v>
      </c>
      <c r="L12665">
        <v>4.1138215999817502</v>
      </c>
      <c r="M12665">
        <v>21.230987699993399</v>
      </c>
      <c r="N12665">
        <v>2</v>
      </c>
      <c r="O12665">
        <v>0.53476169996429201</v>
      </c>
      <c r="P12665">
        <v>21.804156100028202</v>
      </c>
    </row>
    <row r="12666" spans="1:16" x14ac:dyDescent="0.3">
      <c r="A12666">
        <v>36</v>
      </c>
      <c r="B12666">
        <v>1</v>
      </c>
      <c r="C12666">
        <v>1</v>
      </c>
      <c r="D12666">
        <v>3</v>
      </c>
      <c r="E12666" t="s">
        <v>1438</v>
      </c>
      <c r="F12666" t="s">
        <v>13</v>
      </c>
      <c r="G12666">
        <v>2</v>
      </c>
      <c r="H12666" t="s">
        <v>13</v>
      </c>
      <c r="I12666" t="s">
        <v>13</v>
      </c>
      <c r="J12666" t="s">
        <v>16</v>
      </c>
      <c r="K12666" t="b">
        <v>0</v>
      </c>
      <c r="L12666">
        <v>3.4292859999695802</v>
      </c>
      <c r="M12666">
        <v>25.746050200017599</v>
      </c>
      <c r="N12666">
        <v>3</v>
      </c>
      <c r="O12666">
        <v>0.28122379997512298</v>
      </c>
      <c r="P12666">
        <v>26.1104818999884</v>
      </c>
    </row>
    <row r="12667" spans="1:16" x14ac:dyDescent="0.3">
      <c r="A12667">
        <v>36</v>
      </c>
      <c r="B12667">
        <v>1</v>
      </c>
      <c r="C12667">
        <v>1</v>
      </c>
      <c r="D12667">
        <v>3</v>
      </c>
      <c r="E12667" t="s">
        <v>56</v>
      </c>
      <c r="F12667">
        <v>1</v>
      </c>
      <c r="G12667">
        <v>2</v>
      </c>
      <c r="H12667">
        <v>1.9864870000165</v>
      </c>
      <c r="I12667">
        <v>100.001641399984</v>
      </c>
      <c r="J12667" t="s">
        <v>16</v>
      </c>
      <c r="K12667" t="b">
        <v>1</v>
      </c>
      <c r="L12667">
        <v>0.831336800009012</v>
      </c>
      <c r="M12667">
        <v>27.4480655000079</v>
      </c>
      <c r="N12667">
        <v>3</v>
      </c>
      <c r="O12667">
        <v>0.16072839999105801</v>
      </c>
      <c r="P12667">
        <v>27.6860642000102</v>
      </c>
    </row>
    <row r="12668" spans="1:16" x14ac:dyDescent="0.3">
      <c r="A12668">
        <v>36</v>
      </c>
      <c r="B12668">
        <v>1</v>
      </c>
      <c r="C12668">
        <v>1</v>
      </c>
      <c r="D12668">
        <v>3</v>
      </c>
      <c r="E12668" t="s">
        <v>1627</v>
      </c>
      <c r="F12668">
        <v>1</v>
      </c>
      <c r="G12668">
        <v>2</v>
      </c>
      <c r="H12668">
        <v>1.9855858000228199</v>
      </c>
      <c r="I12668">
        <v>25.000459999952</v>
      </c>
      <c r="J12668" t="s">
        <v>16</v>
      </c>
      <c r="K12668" t="b">
        <v>1</v>
      </c>
      <c r="L12668">
        <v>2.10312609997345</v>
      </c>
      <c r="M12668">
        <v>30.303306200017701</v>
      </c>
      <c r="N12668">
        <v>1</v>
      </c>
      <c r="O12668">
        <v>0.30581319995690098</v>
      </c>
      <c r="P12668">
        <v>30.774998300010299</v>
      </c>
    </row>
    <row r="12669" spans="1:16" x14ac:dyDescent="0.3">
      <c r="A12669">
        <v>36</v>
      </c>
      <c r="B12669">
        <v>1</v>
      </c>
      <c r="C12669">
        <v>1</v>
      </c>
      <c r="D12669">
        <v>3</v>
      </c>
      <c r="E12669" t="s">
        <v>1801</v>
      </c>
      <c r="F12669">
        <v>1</v>
      </c>
      <c r="G12669">
        <v>2</v>
      </c>
      <c r="H12669">
        <v>1.98600580001948</v>
      </c>
      <c r="I12669">
        <v>47.500786699994897</v>
      </c>
      <c r="J12669" t="s">
        <v>16</v>
      </c>
      <c r="K12669" t="b">
        <v>1</v>
      </c>
      <c r="L12669">
        <v>1.55772659997456</v>
      </c>
      <c r="M12669">
        <v>32.841011999989902</v>
      </c>
      <c r="N12669">
        <v>3</v>
      </c>
      <c r="O12669">
        <v>0.19605699996463999</v>
      </c>
      <c r="P12669">
        <v>33.1051223999821</v>
      </c>
    </row>
    <row r="12670" spans="1:16" x14ac:dyDescent="0.3">
      <c r="A12670">
        <v>36</v>
      </c>
      <c r="B12670">
        <v>1</v>
      </c>
      <c r="C12670">
        <v>1</v>
      </c>
      <c r="D12670">
        <v>3</v>
      </c>
      <c r="E12670" t="s">
        <v>1579</v>
      </c>
      <c r="F12670" t="s">
        <v>13</v>
      </c>
      <c r="G12670">
        <v>2</v>
      </c>
      <c r="H12670" t="s">
        <v>13</v>
      </c>
      <c r="I12670" t="s">
        <v>13</v>
      </c>
      <c r="J12670" t="s">
        <v>14</v>
      </c>
      <c r="K12670" t="b">
        <v>1</v>
      </c>
      <c r="L12670">
        <v>2.9460275000310499</v>
      </c>
      <c r="M12670">
        <v>36.562878400029199</v>
      </c>
      <c r="N12670">
        <v>2</v>
      </c>
      <c r="O12670">
        <v>0.76087759999791205</v>
      </c>
      <c r="P12670">
        <v>37.477965300029602</v>
      </c>
    </row>
    <row r="12671" spans="1:16" x14ac:dyDescent="0.3">
      <c r="A12671">
        <v>36</v>
      </c>
      <c r="B12671">
        <v>1</v>
      </c>
      <c r="C12671">
        <v>1</v>
      </c>
      <c r="D12671">
        <v>3</v>
      </c>
      <c r="E12671" t="s">
        <v>254</v>
      </c>
      <c r="F12671">
        <v>1</v>
      </c>
      <c r="G12671">
        <v>2</v>
      </c>
      <c r="H12671">
        <v>1.98657059995458</v>
      </c>
      <c r="I12671">
        <v>97.5015854999656</v>
      </c>
      <c r="J12671" t="s">
        <v>16</v>
      </c>
      <c r="K12671" t="b">
        <v>1</v>
      </c>
      <c r="L12671">
        <v>2.3591388999484502</v>
      </c>
      <c r="M12671">
        <v>40.342661699978599</v>
      </c>
      <c r="N12671">
        <v>2</v>
      </c>
      <c r="O12671">
        <v>0.46606519998749701</v>
      </c>
      <c r="P12671">
        <v>40.927272500004598</v>
      </c>
    </row>
    <row r="12672" spans="1:16" x14ac:dyDescent="0.3">
      <c r="A12672">
        <v>36</v>
      </c>
      <c r="B12672">
        <v>1</v>
      </c>
      <c r="C12672">
        <v>1</v>
      </c>
      <c r="D12672">
        <v>3</v>
      </c>
      <c r="E12672" t="s">
        <v>161</v>
      </c>
      <c r="F12672" t="s">
        <v>13</v>
      </c>
      <c r="G12672">
        <v>2</v>
      </c>
      <c r="H12672" t="s">
        <v>13</v>
      </c>
      <c r="I12672" t="s">
        <v>13</v>
      </c>
      <c r="J12672" t="s">
        <v>14</v>
      </c>
      <c r="K12672" t="b">
        <v>1</v>
      </c>
      <c r="L12672">
        <v>1.28772560000652</v>
      </c>
      <c r="M12672">
        <v>42.721375000022803</v>
      </c>
      <c r="N12672">
        <v>1</v>
      </c>
      <c r="O12672">
        <v>0.225140599999577</v>
      </c>
      <c r="P12672">
        <v>43.0624582999735</v>
      </c>
    </row>
    <row r="12673" spans="1:16" x14ac:dyDescent="0.3">
      <c r="A12673">
        <v>36</v>
      </c>
      <c r="B12673">
        <v>1</v>
      </c>
      <c r="C12673">
        <v>1</v>
      </c>
      <c r="D12673">
        <v>3</v>
      </c>
      <c r="E12673" t="s">
        <v>2209</v>
      </c>
      <c r="F12673">
        <v>1</v>
      </c>
      <c r="G12673">
        <v>2</v>
      </c>
      <c r="H12673">
        <v>1.9875898999744099</v>
      </c>
      <c r="I12673">
        <v>150.002786999976</v>
      </c>
      <c r="J12673" t="s">
        <v>16</v>
      </c>
      <c r="K12673" t="b">
        <v>1</v>
      </c>
      <c r="L12673">
        <v>1.75518659997033</v>
      </c>
      <c r="M12673">
        <v>45.338637500011799</v>
      </c>
      <c r="N12673">
        <v>1</v>
      </c>
      <c r="O12673">
        <v>0.74527690000832103</v>
      </c>
      <c r="P12673">
        <v>46.174452400009599</v>
      </c>
    </row>
    <row r="12674" spans="1:16" x14ac:dyDescent="0.3">
      <c r="A12674">
        <v>36</v>
      </c>
      <c r="B12674">
        <v>1</v>
      </c>
      <c r="C12674">
        <v>1</v>
      </c>
      <c r="D12674">
        <v>3</v>
      </c>
      <c r="E12674" t="s">
        <v>562</v>
      </c>
      <c r="F12674" t="s">
        <v>13</v>
      </c>
      <c r="G12674">
        <v>2</v>
      </c>
      <c r="H12674" t="s">
        <v>13</v>
      </c>
      <c r="I12674" t="s">
        <v>13</v>
      </c>
      <c r="J12674" t="s">
        <v>14</v>
      </c>
      <c r="K12674" t="b">
        <v>1</v>
      </c>
      <c r="L12674">
        <v>1.3469774999539399</v>
      </c>
      <c r="M12674">
        <v>48.030676499998698</v>
      </c>
      <c r="N12674">
        <v>3</v>
      </c>
      <c r="O12674">
        <v>0.154830799961928</v>
      </c>
      <c r="P12674">
        <v>48.247910299978699</v>
      </c>
    </row>
    <row r="12675" spans="1:16" x14ac:dyDescent="0.3">
      <c r="A12675">
        <v>36</v>
      </c>
      <c r="B12675">
        <v>1</v>
      </c>
      <c r="C12675">
        <v>1</v>
      </c>
      <c r="D12675">
        <v>3</v>
      </c>
      <c r="E12675" t="s">
        <v>1538</v>
      </c>
      <c r="F12675" t="s">
        <v>13</v>
      </c>
      <c r="G12675">
        <v>2</v>
      </c>
      <c r="H12675" t="s">
        <v>13</v>
      </c>
      <c r="I12675" t="s">
        <v>13</v>
      </c>
      <c r="J12675" t="s">
        <v>14</v>
      </c>
      <c r="K12675" t="b">
        <v>1</v>
      </c>
      <c r="L12675">
        <v>4.6836334000108799</v>
      </c>
      <c r="M12675">
        <v>53.450365800003098</v>
      </c>
      <c r="N12675">
        <v>2</v>
      </c>
      <c r="O12675">
        <v>0.44607079995330401</v>
      </c>
      <c r="P12675">
        <v>53.963321999995998</v>
      </c>
    </row>
    <row r="12676" spans="1:16" x14ac:dyDescent="0.3">
      <c r="A12676">
        <v>36</v>
      </c>
      <c r="B12676">
        <v>1</v>
      </c>
      <c r="C12676">
        <v>1</v>
      </c>
      <c r="D12676">
        <v>3</v>
      </c>
      <c r="E12676" t="s">
        <v>1609</v>
      </c>
      <c r="F12676" t="s">
        <v>13</v>
      </c>
      <c r="G12676">
        <v>2</v>
      </c>
      <c r="H12676" t="s">
        <v>13</v>
      </c>
      <c r="I12676" t="s">
        <v>13</v>
      </c>
      <c r="J12676" t="s">
        <v>14</v>
      </c>
      <c r="K12676" t="b">
        <v>1</v>
      </c>
      <c r="L12676">
        <v>11.398180400021401</v>
      </c>
      <c r="M12676">
        <v>65.881559400004306</v>
      </c>
      <c r="N12676">
        <v>1</v>
      </c>
      <c r="O12676">
        <v>0.88659280003048502</v>
      </c>
      <c r="P12676">
        <v>66.923826000012895</v>
      </c>
    </row>
    <row r="12677" spans="1:16" x14ac:dyDescent="0.3">
      <c r="A12677">
        <v>36</v>
      </c>
      <c r="B12677">
        <v>1</v>
      </c>
      <c r="C12677">
        <v>1</v>
      </c>
      <c r="D12677">
        <v>3</v>
      </c>
      <c r="E12677" t="s">
        <v>218</v>
      </c>
      <c r="F12677" t="s">
        <v>13</v>
      </c>
      <c r="G12677">
        <v>2</v>
      </c>
      <c r="H12677" t="s">
        <v>13</v>
      </c>
      <c r="I12677" t="s">
        <v>13</v>
      </c>
      <c r="J12677" t="s">
        <v>14</v>
      </c>
      <c r="K12677" t="b">
        <v>1</v>
      </c>
      <c r="L12677">
        <v>0.92485219996888202</v>
      </c>
      <c r="M12677">
        <v>68.358306500013001</v>
      </c>
      <c r="N12677">
        <v>3</v>
      </c>
      <c r="O12677">
        <v>0.47476130002178302</v>
      </c>
      <c r="P12677">
        <v>68.968026500020599</v>
      </c>
    </row>
    <row r="12678" spans="1:16" x14ac:dyDescent="0.3">
      <c r="A12678">
        <v>36</v>
      </c>
      <c r="B12678">
        <v>1</v>
      </c>
      <c r="C12678">
        <v>1</v>
      </c>
      <c r="D12678">
        <v>3</v>
      </c>
      <c r="E12678" t="s">
        <v>1077</v>
      </c>
      <c r="F12678">
        <v>1</v>
      </c>
      <c r="G12678">
        <v>2</v>
      </c>
      <c r="H12678">
        <v>1.9857663000002499</v>
      </c>
      <c r="I12678">
        <v>40.000688499945703</v>
      </c>
      <c r="J12678" t="s">
        <v>16</v>
      </c>
      <c r="K12678" t="b">
        <v>1</v>
      </c>
      <c r="L12678">
        <v>1.0293571999645801</v>
      </c>
      <c r="M12678">
        <v>70.512889800011195</v>
      </c>
      <c r="N12678">
        <v>3</v>
      </c>
      <c r="O12678">
        <v>0.26650099997641502</v>
      </c>
      <c r="P12678">
        <v>70.935717399988803</v>
      </c>
    </row>
    <row r="12679" spans="1:16" x14ac:dyDescent="0.3">
      <c r="A12679">
        <v>36</v>
      </c>
      <c r="B12679">
        <v>1</v>
      </c>
      <c r="C12679">
        <v>1</v>
      </c>
      <c r="D12679">
        <v>3</v>
      </c>
      <c r="E12679" t="s">
        <v>475</v>
      </c>
      <c r="F12679" t="s">
        <v>13</v>
      </c>
      <c r="G12679">
        <v>2</v>
      </c>
      <c r="H12679" t="s">
        <v>13</v>
      </c>
      <c r="I12679" t="s">
        <v>13</v>
      </c>
      <c r="J12679" t="s">
        <v>14</v>
      </c>
      <c r="K12679" t="b">
        <v>1</v>
      </c>
      <c r="L12679">
        <v>4.2150060000130898</v>
      </c>
      <c r="M12679">
        <v>75.665180400013895</v>
      </c>
      <c r="N12679">
        <v>2</v>
      </c>
      <c r="O12679">
        <v>0.23346449999371499</v>
      </c>
      <c r="P12679">
        <v>76.046660599997296</v>
      </c>
    </row>
    <row r="12680" spans="1:16" x14ac:dyDescent="0.3">
      <c r="A12680">
        <v>36</v>
      </c>
      <c r="B12680">
        <v>1</v>
      </c>
      <c r="C12680">
        <v>1</v>
      </c>
      <c r="D12680">
        <v>3</v>
      </c>
      <c r="E12680" t="s">
        <v>1714</v>
      </c>
      <c r="F12680" t="s">
        <v>13</v>
      </c>
      <c r="G12680">
        <v>2</v>
      </c>
      <c r="H12680" t="s">
        <v>13</v>
      </c>
      <c r="I12680" t="s">
        <v>13</v>
      </c>
      <c r="J12680" t="s">
        <v>14</v>
      </c>
      <c r="K12680" t="b">
        <v>1</v>
      </c>
      <c r="L12680">
        <v>1.9873732000123701</v>
      </c>
      <c r="M12680">
        <v>78.554085700016003</v>
      </c>
      <c r="N12680">
        <v>3</v>
      </c>
      <c r="O12680">
        <v>0.29961310001090202</v>
      </c>
      <c r="P12680">
        <v>78.976881699985796</v>
      </c>
    </row>
    <row r="12681" spans="1:16" x14ac:dyDescent="0.3">
      <c r="A12681">
        <v>36</v>
      </c>
      <c r="B12681">
        <v>1</v>
      </c>
      <c r="C12681">
        <v>1</v>
      </c>
      <c r="D12681">
        <v>3</v>
      </c>
      <c r="E12681" t="s">
        <v>1645</v>
      </c>
      <c r="F12681" t="s">
        <v>13</v>
      </c>
      <c r="G12681">
        <v>2</v>
      </c>
      <c r="H12681" t="s">
        <v>13</v>
      </c>
      <c r="I12681" t="s">
        <v>13</v>
      </c>
      <c r="J12681" t="s">
        <v>14</v>
      </c>
      <c r="K12681" t="b">
        <v>1</v>
      </c>
      <c r="L12681">
        <v>1.47914980002679</v>
      </c>
      <c r="M12681">
        <v>80.963142999971794</v>
      </c>
      <c r="N12681">
        <v>1</v>
      </c>
      <c r="O12681">
        <v>0.52125340001657605</v>
      </c>
      <c r="P12681">
        <v>81.654506599996196</v>
      </c>
    </row>
    <row r="12682" spans="1:16" x14ac:dyDescent="0.3">
      <c r="A12682">
        <v>36</v>
      </c>
      <c r="B12682">
        <v>1</v>
      </c>
      <c r="C12682">
        <v>1</v>
      </c>
      <c r="D12682">
        <v>3</v>
      </c>
      <c r="E12682" t="s">
        <v>1765</v>
      </c>
      <c r="F12682" t="s">
        <v>13</v>
      </c>
      <c r="G12682">
        <v>2</v>
      </c>
      <c r="H12682" t="s">
        <v>13</v>
      </c>
      <c r="I12682" t="s">
        <v>13</v>
      </c>
      <c r="J12682" t="s">
        <v>16</v>
      </c>
      <c r="K12682" t="b">
        <v>0</v>
      </c>
      <c r="L12682">
        <v>1.95383820001734</v>
      </c>
      <c r="M12682">
        <v>84.120777599979206</v>
      </c>
      <c r="N12682">
        <v>1</v>
      </c>
      <c r="O12682">
        <v>0.218313799996395</v>
      </c>
      <c r="P12682">
        <v>84.463374799990603</v>
      </c>
    </row>
    <row r="12683" spans="1:16" x14ac:dyDescent="0.3">
      <c r="A12683">
        <v>36</v>
      </c>
      <c r="B12683">
        <v>1</v>
      </c>
      <c r="C12683">
        <v>1</v>
      </c>
      <c r="D12683">
        <v>3</v>
      </c>
      <c r="E12683" t="s">
        <v>1275</v>
      </c>
      <c r="F12683" t="s">
        <v>13</v>
      </c>
      <c r="G12683">
        <v>2</v>
      </c>
      <c r="H12683" t="s">
        <v>13</v>
      </c>
      <c r="I12683" t="s">
        <v>13</v>
      </c>
      <c r="J12683" t="s">
        <v>16</v>
      </c>
      <c r="K12683" t="b">
        <v>0</v>
      </c>
      <c r="L12683">
        <v>2.3945423000259298</v>
      </c>
      <c r="M12683">
        <v>87.378046799974996</v>
      </c>
      <c r="N12683">
        <v>1</v>
      </c>
      <c r="O12683">
        <v>0.33162939996691398</v>
      </c>
      <c r="P12683">
        <v>87.832832799991607</v>
      </c>
    </row>
    <row r="12684" spans="1:16" x14ac:dyDescent="0.3">
      <c r="A12684">
        <v>36</v>
      </c>
      <c r="B12684">
        <v>1</v>
      </c>
      <c r="C12684">
        <v>1</v>
      </c>
      <c r="D12684">
        <v>3</v>
      </c>
      <c r="E12684" t="s">
        <v>243</v>
      </c>
      <c r="F12684">
        <v>1</v>
      </c>
      <c r="G12684">
        <v>2</v>
      </c>
      <c r="H12684">
        <v>1.9868848999613</v>
      </c>
      <c r="I12684">
        <v>117.501975299965</v>
      </c>
      <c r="J12684" t="s">
        <v>16</v>
      </c>
      <c r="K12684" t="b">
        <v>1</v>
      </c>
      <c r="L12684">
        <v>2.4548832000000398</v>
      </c>
      <c r="M12684">
        <v>90.805006999988095</v>
      </c>
      <c r="N12684">
        <v>2</v>
      </c>
      <c r="O12684">
        <v>0.26563579996582098</v>
      </c>
      <c r="P12684">
        <v>91.222746199986403</v>
      </c>
    </row>
    <row r="12685" spans="1:16" x14ac:dyDescent="0.3">
      <c r="A12685">
        <v>36</v>
      </c>
      <c r="B12685">
        <v>1</v>
      </c>
      <c r="C12685">
        <v>1</v>
      </c>
      <c r="D12685">
        <v>3</v>
      </c>
      <c r="E12685" t="s">
        <v>1808</v>
      </c>
      <c r="F12685">
        <v>1</v>
      </c>
      <c r="G12685">
        <v>2</v>
      </c>
      <c r="H12685">
        <v>1.9868205999955499</v>
      </c>
      <c r="I12685">
        <v>110.00183929997699</v>
      </c>
      <c r="J12685" t="s">
        <v>16</v>
      </c>
      <c r="K12685" t="b">
        <v>1</v>
      </c>
      <c r="L12685">
        <v>0.95281609997618899</v>
      </c>
      <c r="M12685">
        <v>92.686416900018202</v>
      </c>
      <c r="N12685">
        <v>2</v>
      </c>
      <c r="O12685">
        <v>0.56385949999093998</v>
      </c>
      <c r="P12685">
        <v>93.344965800002697</v>
      </c>
    </row>
    <row r="12686" spans="1:16" x14ac:dyDescent="0.3">
      <c r="A12686">
        <v>36</v>
      </c>
      <c r="B12686">
        <v>1</v>
      </c>
      <c r="C12686">
        <v>1</v>
      </c>
      <c r="D12686">
        <v>3</v>
      </c>
      <c r="E12686" t="s">
        <v>1374</v>
      </c>
      <c r="F12686">
        <v>1</v>
      </c>
      <c r="G12686">
        <v>2</v>
      </c>
      <c r="H12686">
        <v>1.98539249994792</v>
      </c>
      <c r="I12686">
        <v>12.500224699964701</v>
      </c>
      <c r="J12686" t="s">
        <v>16</v>
      </c>
      <c r="K12686" t="b">
        <v>1</v>
      </c>
      <c r="L12686">
        <v>1.02773420000449</v>
      </c>
      <c r="M12686">
        <v>94.878010099986597</v>
      </c>
      <c r="N12686">
        <v>3</v>
      </c>
      <c r="O12686">
        <v>0.109466099995188</v>
      </c>
      <c r="P12686">
        <v>95.050579699978698</v>
      </c>
    </row>
    <row r="12687" spans="1:16" x14ac:dyDescent="0.3">
      <c r="A12687">
        <v>36</v>
      </c>
      <c r="B12687">
        <v>1</v>
      </c>
      <c r="C12687">
        <v>1</v>
      </c>
      <c r="D12687">
        <v>3</v>
      </c>
      <c r="E12687" t="s">
        <v>1311</v>
      </c>
      <c r="F12687">
        <v>1</v>
      </c>
      <c r="G12687">
        <v>2</v>
      </c>
      <c r="H12687">
        <v>1.9856264999834801</v>
      </c>
      <c r="I12687">
        <v>22.500434099987601</v>
      </c>
      <c r="J12687" t="s">
        <v>16</v>
      </c>
      <c r="K12687" t="b">
        <v>1</v>
      </c>
      <c r="L12687">
        <v>0.87344389996724203</v>
      </c>
      <c r="M12687">
        <v>96.440464199986295</v>
      </c>
      <c r="N12687">
        <v>3</v>
      </c>
      <c r="O12687">
        <v>2.9528000042773801E-2</v>
      </c>
      <c r="P12687">
        <v>96.538712900015497</v>
      </c>
    </row>
    <row r="12688" spans="1:16" x14ac:dyDescent="0.3">
      <c r="A12688">
        <v>36</v>
      </c>
      <c r="B12688">
        <v>1</v>
      </c>
      <c r="C12688">
        <v>1</v>
      </c>
      <c r="D12688">
        <v>3</v>
      </c>
      <c r="E12688" t="s">
        <v>1182</v>
      </c>
      <c r="F12688">
        <v>1</v>
      </c>
      <c r="G12688">
        <v>2</v>
      </c>
      <c r="H12688">
        <v>1.9865237000049101</v>
      </c>
      <c r="I12688">
        <v>87.501477399957395</v>
      </c>
      <c r="J12688" t="s">
        <v>16</v>
      </c>
      <c r="K12688" t="b">
        <v>1</v>
      </c>
      <c r="L12688">
        <v>1.2116270000114999</v>
      </c>
      <c r="M12688">
        <v>98.261831499985405</v>
      </c>
      <c r="N12688">
        <v>3</v>
      </c>
      <c r="O12688">
        <v>0.19295319996308499</v>
      </c>
      <c r="P12688">
        <v>98.534167299978407</v>
      </c>
    </row>
    <row r="12689" spans="1:16" x14ac:dyDescent="0.3">
      <c r="A12689">
        <v>36</v>
      </c>
      <c r="B12689">
        <v>1</v>
      </c>
      <c r="C12689">
        <v>1</v>
      </c>
      <c r="D12689">
        <v>3</v>
      </c>
      <c r="E12689" t="s">
        <v>109</v>
      </c>
      <c r="F12689" t="s">
        <v>13</v>
      </c>
      <c r="G12689">
        <v>2</v>
      </c>
      <c r="H12689" t="s">
        <v>13</v>
      </c>
      <c r="I12689" t="s">
        <v>13</v>
      </c>
      <c r="J12689" t="s">
        <v>16</v>
      </c>
      <c r="K12689" t="b">
        <v>0</v>
      </c>
      <c r="L12689">
        <v>1.8842885000049101</v>
      </c>
      <c r="M12689">
        <v>100.934697700024</v>
      </c>
      <c r="N12689">
        <v>1</v>
      </c>
      <c r="O12689">
        <v>0.28339229995617599</v>
      </c>
      <c r="P12689">
        <v>101.336499400029</v>
      </c>
    </row>
    <row r="12690" spans="1:16" x14ac:dyDescent="0.3">
      <c r="A12690">
        <v>36</v>
      </c>
      <c r="B12690">
        <v>1</v>
      </c>
      <c r="C12690">
        <v>1</v>
      </c>
      <c r="D12690">
        <v>3</v>
      </c>
      <c r="E12690" t="s">
        <v>1550</v>
      </c>
      <c r="F12690" t="s">
        <v>13</v>
      </c>
      <c r="G12690">
        <v>2</v>
      </c>
      <c r="H12690" t="s">
        <v>13</v>
      </c>
      <c r="I12690" t="s">
        <v>13</v>
      </c>
      <c r="J12690" t="s">
        <v>14</v>
      </c>
      <c r="K12690" t="b">
        <v>1</v>
      </c>
      <c r="L12690">
        <v>4.8559092999785198</v>
      </c>
      <c r="M12690">
        <v>106.706451500009</v>
      </c>
      <c r="N12690">
        <v>2</v>
      </c>
      <c r="O12690">
        <v>0.44368299999041499</v>
      </c>
      <c r="P12690">
        <v>107.23278500000001</v>
      </c>
    </row>
    <row r="12691" spans="1:16" x14ac:dyDescent="0.3">
      <c r="A12691">
        <v>36</v>
      </c>
      <c r="B12691">
        <v>1</v>
      </c>
      <c r="C12691">
        <v>1</v>
      </c>
      <c r="D12691">
        <v>3</v>
      </c>
      <c r="E12691" t="s">
        <v>584</v>
      </c>
      <c r="F12691">
        <v>1</v>
      </c>
      <c r="G12691">
        <v>2</v>
      </c>
      <c r="H12691">
        <v>1.98528269998496</v>
      </c>
      <c r="I12691">
        <v>7.5001369999954504</v>
      </c>
      <c r="J12691" t="s">
        <v>14</v>
      </c>
      <c r="K12691" t="b">
        <v>0</v>
      </c>
      <c r="L12691">
        <v>7.6463974000071202</v>
      </c>
      <c r="M12691">
        <v>115.396641600004</v>
      </c>
      <c r="N12691">
        <v>1</v>
      </c>
      <c r="O12691">
        <v>0.60198819998186104</v>
      </c>
      <c r="P12691">
        <v>116.047066900006</v>
      </c>
    </row>
    <row r="12692" spans="1:16" x14ac:dyDescent="0.3">
      <c r="A12692">
        <v>36</v>
      </c>
      <c r="B12692">
        <v>1</v>
      </c>
      <c r="C12692">
        <v>1</v>
      </c>
      <c r="D12692">
        <v>3</v>
      </c>
      <c r="E12692" t="s">
        <v>303</v>
      </c>
      <c r="F12692">
        <v>1</v>
      </c>
      <c r="G12692">
        <v>2</v>
      </c>
      <c r="H12692">
        <v>1.9853419000282899</v>
      </c>
      <c r="I12692">
        <v>5.0001161999534798</v>
      </c>
      <c r="J12692" t="s">
        <v>14</v>
      </c>
      <c r="K12692" t="b">
        <v>0</v>
      </c>
      <c r="L12692">
        <v>1.0250510000041699</v>
      </c>
      <c r="M12692">
        <v>117.592031200009</v>
      </c>
      <c r="N12692">
        <v>2</v>
      </c>
      <c r="O12692">
        <v>0.34144479996757598</v>
      </c>
      <c r="P12692">
        <v>118.02669239998799</v>
      </c>
    </row>
    <row r="12693" spans="1:16" x14ac:dyDescent="0.3">
      <c r="A12693">
        <v>36</v>
      </c>
      <c r="B12693">
        <v>1</v>
      </c>
      <c r="C12693">
        <v>1</v>
      </c>
      <c r="D12693">
        <v>3</v>
      </c>
      <c r="E12693" t="s">
        <v>831</v>
      </c>
      <c r="F12693">
        <v>1</v>
      </c>
      <c r="G12693">
        <v>2</v>
      </c>
      <c r="H12693">
        <v>1.9863009999971799</v>
      </c>
      <c r="I12693">
        <v>72.501231199945295</v>
      </c>
      <c r="J12693" t="s">
        <v>16</v>
      </c>
      <c r="K12693" t="b">
        <v>1</v>
      </c>
      <c r="L12693">
        <v>1.42652300000191</v>
      </c>
      <c r="M12693">
        <v>119.960230799974</v>
      </c>
      <c r="N12693">
        <v>3</v>
      </c>
      <c r="O12693">
        <v>0.219184399989899</v>
      </c>
      <c r="P12693">
        <v>120.240438500012</v>
      </c>
    </row>
    <row r="12694" spans="1:16" x14ac:dyDescent="0.3">
      <c r="A12694">
        <v>36</v>
      </c>
      <c r="B12694">
        <v>1</v>
      </c>
      <c r="C12694">
        <v>1</v>
      </c>
      <c r="D12694">
        <v>3</v>
      </c>
      <c r="E12694" t="s">
        <v>15</v>
      </c>
      <c r="F12694" t="s">
        <v>13</v>
      </c>
      <c r="G12694">
        <v>2</v>
      </c>
      <c r="H12694" t="s">
        <v>13</v>
      </c>
      <c r="I12694" t="s">
        <v>13</v>
      </c>
      <c r="J12694" t="s">
        <v>14</v>
      </c>
      <c r="K12694" t="b">
        <v>1</v>
      </c>
      <c r="L12694">
        <v>4.62694159999955</v>
      </c>
      <c r="M12694">
        <v>125.37718250002899</v>
      </c>
      <c r="N12694">
        <v>1</v>
      </c>
      <c r="O12694">
        <v>0.28299549996154399</v>
      </c>
      <c r="P12694">
        <v>125.824147799984</v>
      </c>
    </row>
    <row r="12695" spans="1:16" x14ac:dyDescent="0.3">
      <c r="A12695">
        <v>36</v>
      </c>
      <c r="B12695">
        <v>1</v>
      </c>
      <c r="C12695">
        <v>1</v>
      </c>
      <c r="D12695">
        <v>3</v>
      </c>
      <c r="E12695" t="s">
        <v>633</v>
      </c>
      <c r="F12695">
        <v>1</v>
      </c>
      <c r="G12695">
        <v>2</v>
      </c>
      <c r="H12695">
        <v>1.9866842000046701</v>
      </c>
      <c r="I12695">
        <v>107.5017735</v>
      </c>
      <c r="J12695" t="s">
        <v>16</v>
      </c>
      <c r="K12695" t="b">
        <v>1</v>
      </c>
      <c r="L12695">
        <v>0.75272879999829501</v>
      </c>
      <c r="M12695">
        <v>127.08666740002801</v>
      </c>
      <c r="N12695">
        <v>3</v>
      </c>
      <c r="O12695">
        <v>8.9538000000175103E-2</v>
      </c>
      <c r="P12695">
        <v>127.25475670001499</v>
      </c>
    </row>
    <row r="12696" spans="1:16" x14ac:dyDescent="0.3">
      <c r="A12696">
        <v>36</v>
      </c>
      <c r="B12696">
        <v>1</v>
      </c>
      <c r="C12696">
        <v>1</v>
      </c>
      <c r="D12696">
        <v>3</v>
      </c>
      <c r="E12696" t="s">
        <v>2176</v>
      </c>
      <c r="F12696">
        <v>1</v>
      </c>
      <c r="G12696">
        <v>2</v>
      </c>
      <c r="H12696">
        <v>1.9857474999735101</v>
      </c>
      <c r="I12696">
        <v>37.500654299976297</v>
      </c>
      <c r="J12696" t="s">
        <v>16</v>
      </c>
      <c r="K12696" t="b">
        <v>1</v>
      </c>
      <c r="L12696">
        <v>0.91420050000306197</v>
      </c>
      <c r="M12696">
        <v>128.68112299998799</v>
      </c>
      <c r="N12696">
        <v>3</v>
      </c>
      <c r="O12696">
        <v>0.25758939998922897</v>
      </c>
      <c r="P12696">
        <v>129.00676050002201</v>
      </c>
    </row>
    <row r="12697" spans="1:16" x14ac:dyDescent="0.3">
      <c r="A12697">
        <v>36</v>
      </c>
      <c r="B12697">
        <v>1</v>
      </c>
      <c r="C12697">
        <v>1</v>
      </c>
      <c r="D12697">
        <v>3</v>
      </c>
      <c r="E12697" t="s">
        <v>1228</v>
      </c>
      <c r="F12697" t="s">
        <v>13</v>
      </c>
      <c r="G12697">
        <v>2</v>
      </c>
      <c r="H12697" t="s">
        <v>13</v>
      </c>
      <c r="I12697" t="s">
        <v>13</v>
      </c>
      <c r="J12697" t="s">
        <v>14</v>
      </c>
      <c r="K12697" t="b">
        <v>1</v>
      </c>
      <c r="L12697">
        <v>1.0173641000292299</v>
      </c>
      <c r="M12697">
        <v>130.53490029997201</v>
      </c>
      <c r="N12697">
        <v>1</v>
      </c>
      <c r="O12697">
        <v>0.28912050003418699</v>
      </c>
      <c r="P12697">
        <v>130.92626959999299</v>
      </c>
    </row>
    <row r="12698" spans="1:16" x14ac:dyDescent="0.3">
      <c r="A12698">
        <v>36</v>
      </c>
      <c r="B12698">
        <v>1</v>
      </c>
      <c r="C12698">
        <v>1</v>
      </c>
      <c r="D12698">
        <v>3</v>
      </c>
      <c r="E12698" t="s">
        <v>2186</v>
      </c>
      <c r="F12698">
        <v>1</v>
      </c>
      <c r="G12698">
        <v>2</v>
      </c>
      <c r="H12698">
        <v>1.98671399999876</v>
      </c>
      <c r="I12698">
        <v>105.00172689999501</v>
      </c>
      <c r="J12698" t="s">
        <v>16</v>
      </c>
      <c r="K12698" t="b">
        <v>1</v>
      </c>
      <c r="L12698">
        <v>1.1203385999542701</v>
      </c>
      <c r="M12698">
        <v>132.55422789999301</v>
      </c>
      <c r="N12698">
        <v>3</v>
      </c>
      <c r="O12698">
        <v>0.233401000034064</v>
      </c>
      <c r="P12698">
        <v>132.854579899984</v>
      </c>
    </row>
    <row r="12699" spans="1:16" x14ac:dyDescent="0.3">
      <c r="A12699">
        <v>36</v>
      </c>
      <c r="B12699">
        <v>1</v>
      </c>
      <c r="C12699">
        <v>1</v>
      </c>
      <c r="D12699">
        <v>3</v>
      </c>
      <c r="E12699" t="s">
        <v>933</v>
      </c>
      <c r="F12699" t="s">
        <v>13</v>
      </c>
      <c r="G12699">
        <v>2</v>
      </c>
      <c r="H12699" t="s">
        <v>13</v>
      </c>
      <c r="I12699" t="s">
        <v>13</v>
      </c>
      <c r="J12699" t="s">
        <v>16</v>
      </c>
      <c r="K12699" t="b">
        <v>0</v>
      </c>
      <c r="L12699">
        <v>1.35102339996956</v>
      </c>
      <c r="M12699">
        <v>134.718125300016</v>
      </c>
      <c r="N12699">
        <v>2</v>
      </c>
      <c r="O12699">
        <v>0.28735250001773199</v>
      </c>
      <c r="P12699">
        <v>135.100632800022</v>
      </c>
    </row>
    <row r="12700" spans="1:16" x14ac:dyDescent="0.3">
      <c r="A12700">
        <v>36</v>
      </c>
      <c r="B12700">
        <v>1</v>
      </c>
      <c r="C12700">
        <v>1</v>
      </c>
      <c r="D12700">
        <v>3</v>
      </c>
      <c r="E12700" t="s">
        <v>103</v>
      </c>
      <c r="F12700" t="s">
        <v>13</v>
      </c>
      <c r="G12700">
        <v>2</v>
      </c>
      <c r="H12700" t="s">
        <v>13</v>
      </c>
      <c r="I12700" t="s">
        <v>13</v>
      </c>
      <c r="J12700" t="s">
        <v>14</v>
      </c>
      <c r="K12700" t="b">
        <v>1</v>
      </c>
      <c r="L12700">
        <v>2.1895890999585399</v>
      </c>
      <c r="M12700">
        <v>137.80640230001899</v>
      </c>
      <c r="N12700">
        <v>1</v>
      </c>
      <c r="O12700">
        <v>0.95624550001230102</v>
      </c>
      <c r="P12700">
        <v>138.87327979999799</v>
      </c>
    </row>
    <row r="12701" spans="1:16" x14ac:dyDescent="0.3">
      <c r="A12701">
        <v>36</v>
      </c>
      <c r="B12701">
        <v>1</v>
      </c>
      <c r="C12701">
        <v>1</v>
      </c>
      <c r="D12701">
        <v>3</v>
      </c>
      <c r="E12701" t="s">
        <v>1788</v>
      </c>
      <c r="F12701" t="s">
        <v>13</v>
      </c>
      <c r="G12701">
        <v>2</v>
      </c>
      <c r="H12701" t="s">
        <v>13</v>
      </c>
      <c r="I12701" t="s">
        <v>13</v>
      </c>
      <c r="J12701" t="s">
        <v>14</v>
      </c>
      <c r="K12701" t="b">
        <v>1</v>
      </c>
      <c r="L12701">
        <v>0.98254630004521504</v>
      </c>
      <c r="M12701">
        <v>140.36635079997399</v>
      </c>
      <c r="N12701">
        <v>1</v>
      </c>
      <c r="O12701">
        <v>0.26164779998362098</v>
      </c>
      <c r="P12701">
        <v>140.762680399988</v>
      </c>
    </row>
    <row r="12702" spans="1:16" x14ac:dyDescent="0.3">
      <c r="A12702">
        <v>36</v>
      </c>
      <c r="B12702">
        <v>1</v>
      </c>
      <c r="C12702">
        <v>1</v>
      </c>
      <c r="D12702">
        <v>3</v>
      </c>
      <c r="E12702" t="s">
        <v>238</v>
      </c>
      <c r="F12702">
        <v>1</v>
      </c>
      <c r="G12702">
        <v>2</v>
      </c>
      <c r="H12702">
        <v>1.9852504999726099</v>
      </c>
      <c r="I12702">
        <v>2.5001000999473</v>
      </c>
      <c r="J12702" t="s">
        <v>16</v>
      </c>
      <c r="K12702" t="b">
        <v>1</v>
      </c>
      <c r="L12702">
        <v>1.3808448000345399</v>
      </c>
      <c r="M12702">
        <v>142.66447269998</v>
      </c>
      <c r="N12702">
        <v>2</v>
      </c>
      <c r="O12702">
        <v>0.26088270003674602</v>
      </c>
      <c r="P12702">
        <v>143.00215060001901</v>
      </c>
    </row>
    <row r="12703" spans="1:16" x14ac:dyDescent="0.3">
      <c r="A12703">
        <v>36</v>
      </c>
      <c r="B12703">
        <v>1</v>
      </c>
      <c r="C12703">
        <v>1</v>
      </c>
      <c r="D12703">
        <v>3</v>
      </c>
      <c r="E12703" t="s">
        <v>1953</v>
      </c>
      <c r="F12703">
        <v>1</v>
      </c>
      <c r="G12703">
        <v>2</v>
      </c>
      <c r="H12703">
        <v>1.9864944999571901</v>
      </c>
      <c r="I12703">
        <v>90.001494599971906</v>
      </c>
      <c r="J12703" t="s">
        <v>16</v>
      </c>
      <c r="K12703" t="b">
        <v>1</v>
      </c>
      <c r="L12703">
        <v>2.3394934000098102</v>
      </c>
      <c r="M12703">
        <v>145.85651349998099</v>
      </c>
      <c r="N12703">
        <v>3</v>
      </c>
      <c r="O12703">
        <v>0.31480230001034198</v>
      </c>
      <c r="P12703">
        <v>146.22419259999899</v>
      </c>
    </row>
    <row r="12704" spans="1:16" x14ac:dyDescent="0.3">
      <c r="A12704">
        <v>36</v>
      </c>
      <c r="B12704">
        <v>1</v>
      </c>
      <c r="C12704">
        <v>1</v>
      </c>
      <c r="D12704">
        <v>3</v>
      </c>
      <c r="E12704" t="s">
        <v>807</v>
      </c>
      <c r="F12704">
        <v>1</v>
      </c>
      <c r="G12704">
        <v>2</v>
      </c>
      <c r="H12704">
        <v>1.9873631999944299</v>
      </c>
      <c r="I12704">
        <v>145.00242969999101</v>
      </c>
      <c r="J12704" t="s">
        <v>14</v>
      </c>
      <c r="K12704" t="b">
        <v>0</v>
      </c>
      <c r="L12704">
        <v>2.7528392999665798</v>
      </c>
      <c r="M12704">
        <v>149.486377699999</v>
      </c>
      <c r="N12704">
        <v>2</v>
      </c>
      <c r="O12704">
        <v>0.67613429995253704</v>
      </c>
      <c r="P12704">
        <v>150.28119180002301</v>
      </c>
    </row>
    <row r="12705" spans="1:16" x14ac:dyDescent="0.3">
      <c r="A12705">
        <v>36</v>
      </c>
      <c r="B12705">
        <v>1</v>
      </c>
      <c r="C12705">
        <v>1</v>
      </c>
      <c r="D12705">
        <v>3</v>
      </c>
      <c r="E12705" t="s">
        <v>1120</v>
      </c>
      <c r="F12705" t="s">
        <v>13</v>
      </c>
      <c r="G12705">
        <v>2</v>
      </c>
      <c r="H12705" t="s">
        <v>13</v>
      </c>
      <c r="I12705" t="s">
        <v>13</v>
      </c>
      <c r="J12705" t="s">
        <v>14</v>
      </c>
      <c r="K12705" t="b">
        <v>1</v>
      </c>
      <c r="L12705">
        <v>15.074432900000801</v>
      </c>
      <c r="M12705">
        <v>165.87473460001601</v>
      </c>
      <c r="N12705">
        <v>2</v>
      </c>
      <c r="O12705">
        <v>0.3950041999924</v>
      </c>
      <c r="P12705">
        <v>166.38409669999999</v>
      </c>
    </row>
    <row r="12706" spans="1:16" x14ac:dyDescent="0.3">
      <c r="A12706">
        <v>36</v>
      </c>
      <c r="B12706">
        <v>1</v>
      </c>
      <c r="C12706">
        <v>1</v>
      </c>
      <c r="D12706">
        <v>3</v>
      </c>
      <c r="E12706" t="s">
        <v>795</v>
      </c>
      <c r="F12706" t="s">
        <v>13</v>
      </c>
      <c r="G12706">
        <v>2</v>
      </c>
      <c r="H12706" t="s">
        <v>13</v>
      </c>
      <c r="I12706" t="s">
        <v>13</v>
      </c>
      <c r="J12706" t="s">
        <v>16</v>
      </c>
      <c r="K12706" t="b">
        <v>0</v>
      </c>
      <c r="L12706">
        <v>3.7232263000332799</v>
      </c>
      <c r="M12706">
        <v>170.62354589998699</v>
      </c>
      <c r="N12706">
        <v>3</v>
      </c>
      <c r="O12706">
        <v>0.20956010004738301</v>
      </c>
      <c r="P12706">
        <v>170.87074560002699</v>
      </c>
    </row>
    <row r="12707" spans="1:16" x14ac:dyDescent="0.3">
      <c r="A12707">
        <v>36</v>
      </c>
      <c r="B12707">
        <v>1</v>
      </c>
      <c r="C12707">
        <v>1</v>
      </c>
      <c r="D12707">
        <v>3</v>
      </c>
      <c r="E12707" t="s">
        <v>1113</v>
      </c>
      <c r="F12707">
        <v>1</v>
      </c>
      <c r="G12707">
        <v>2</v>
      </c>
      <c r="H12707">
        <v>1.98601689998759</v>
      </c>
      <c r="I12707">
        <v>60.001019899966202</v>
      </c>
      <c r="J12707" t="s">
        <v>16</v>
      </c>
      <c r="K12707" t="b">
        <v>1</v>
      </c>
      <c r="L12707">
        <v>0.75992529996437996</v>
      </c>
      <c r="M12707">
        <v>172.143636499997</v>
      </c>
      <c r="N12707">
        <v>3</v>
      </c>
      <c r="O12707">
        <v>0.121228799980599</v>
      </c>
      <c r="P12707">
        <v>172.33425020001599</v>
      </c>
    </row>
    <row r="12708" spans="1:16" x14ac:dyDescent="0.3">
      <c r="A12708">
        <v>36</v>
      </c>
      <c r="B12708">
        <v>1</v>
      </c>
      <c r="C12708">
        <v>1</v>
      </c>
      <c r="D12708">
        <v>3</v>
      </c>
      <c r="E12708" t="s">
        <v>181</v>
      </c>
      <c r="F12708" t="s">
        <v>13</v>
      </c>
      <c r="G12708">
        <v>2</v>
      </c>
      <c r="H12708" t="s">
        <v>13</v>
      </c>
      <c r="I12708" t="s">
        <v>13</v>
      </c>
      <c r="J12708" t="s">
        <v>16</v>
      </c>
      <c r="K12708" t="b">
        <v>0</v>
      </c>
      <c r="L12708">
        <v>2.5827005999744901</v>
      </c>
      <c r="M12708">
        <v>175.43310830002901</v>
      </c>
      <c r="N12708">
        <v>2</v>
      </c>
      <c r="O12708">
        <v>0.26045070000691301</v>
      </c>
      <c r="P12708">
        <v>175.82564430002799</v>
      </c>
    </row>
    <row r="12709" spans="1:16" x14ac:dyDescent="0.3">
      <c r="A12709">
        <v>36</v>
      </c>
      <c r="B12709">
        <v>1</v>
      </c>
      <c r="C12709">
        <v>1</v>
      </c>
      <c r="D12709">
        <v>3</v>
      </c>
      <c r="E12709" t="s">
        <v>2067</v>
      </c>
      <c r="F12709">
        <v>1</v>
      </c>
      <c r="G12709">
        <v>2</v>
      </c>
      <c r="H12709">
        <v>1.9860762000316801</v>
      </c>
      <c r="I12709">
        <v>55.000902999949197</v>
      </c>
      <c r="J12709" t="s">
        <v>14</v>
      </c>
      <c r="K12709" t="b">
        <v>0</v>
      </c>
      <c r="L12709">
        <v>1.1702858000062399</v>
      </c>
      <c r="M12709">
        <v>177.504157499992</v>
      </c>
      <c r="N12709">
        <v>1</v>
      </c>
      <c r="O12709">
        <v>8.9958299999125302E-2</v>
      </c>
      <c r="P12709">
        <v>177.647179200023</v>
      </c>
    </row>
    <row r="12710" spans="1:16" x14ac:dyDescent="0.3">
      <c r="A12710">
        <v>36</v>
      </c>
      <c r="B12710">
        <v>1</v>
      </c>
      <c r="C12710">
        <v>1</v>
      </c>
      <c r="D12710">
        <v>3</v>
      </c>
      <c r="E12710" t="s">
        <v>1735</v>
      </c>
      <c r="F12710" t="s">
        <v>13</v>
      </c>
      <c r="G12710">
        <v>2</v>
      </c>
      <c r="H12710" t="s">
        <v>13</v>
      </c>
      <c r="I12710" t="s">
        <v>13</v>
      </c>
      <c r="J12710" t="s">
        <v>14</v>
      </c>
      <c r="K12710" t="b">
        <v>1</v>
      </c>
      <c r="L12710">
        <v>1.9079187000170399</v>
      </c>
      <c r="M12710">
        <v>180.07483469997501</v>
      </c>
      <c r="N12710">
        <v>2</v>
      </c>
      <c r="O12710">
        <v>0.12106540001696001</v>
      </c>
      <c r="P12710">
        <v>180.24629360000799</v>
      </c>
    </row>
    <row r="12711" spans="1:16" x14ac:dyDescent="0.3">
      <c r="A12711">
        <v>36</v>
      </c>
      <c r="B12711">
        <v>1</v>
      </c>
      <c r="C12711">
        <v>1</v>
      </c>
      <c r="D12711">
        <v>3</v>
      </c>
      <c r="E12711" t="s">
        <v>526</v>
      </c>
      <c r="F12711" t="s">
        <v>13</v>
      </c>
      <c r="G12711">
        <v>2</v>
      </c>
      <c r="H12711" t="s">
        <v>13</v>
      </c>
      <c r="I12711" t="s">
        <v>13</v>
      </c>
      <c r="J12711" t="s">
        <v>14</v>
      </c>
      <c r="K12711" t="b">
        <v>1</v>
      </c>
      <c r="L12711">
        <v>2.1354405999882098</v>
      </c>
      <c r="M12711">
        <v>182.902441899991</v>
      </c>
      <c r="N12711">
        <v>2</v>
      </c>
      <c r="O12711">
        <v>0.40393450000556202</v>
      </c>
      <c r="P12711">
        <v>183.38509529997799</v>
      </c>
    </row>
    <row r="12712" spans="1:16" x14ac:dyDescent="0.3">
      <c r="A12712">
        <v>36</v>
      </c>
      <c r="B12712">
        <v>1</v>
      </c>
      <c r="C12712">
        <v>1</v>
      </c>
      <c r="D12712">
        <v>3</v>
      </c>
      <c r="E12712" t="s">
        <v>1970</v>
      </c>
      <c r="F12712">
        <v>1</v>
      </c>
      <c r="G12712">
        <v>2</v>
      </c>
      <c r="H12712">
        <v>1.98558999999659</v>
      </c>
      <c r="I12712">
        <v>30.0005325999809</v>
      </c>
      <c r="J12712" t="s">
        <v>16</v>
      </c>
      <c r="K12712" t="b">
        <v>1</v>
      </c>
      <c r="L12712">
        <v>0.859569600026589</v>
      </c>
      <c r="M12712">
        <v>184.75989629997599</v>
      </c>
      <c r="N12712">
        <v>3</v>
      </c>
      <c r="O12712">
        <v>9.5032399985939306E-2</v>
      </c>
      <c r="P12712">
        <v>184.91634430002901</v>
      </c>
    </row>
    <row r="12713" spans="1:16" x14ac:dyDescent="0.3">
      <c r="A12713">
        <v>36</v>
      </c>
      <c r="B12713">
        <v>1</v>
      </c>
      <c r="C12713">
        <v>1</v>
      </c>
      <c r="D12713">
        <v>3</v>
      </c>
      <c r="E12713" t="s">
        <v>1130</v>
      </c>
      <c r="F12713">
        <v>1</v>
      </c>
      <c r="G12713">
        <v>2</v>
      </c>
      <c r="H12713">
        <v>1.98657499998808</v>
      </c>
      <c r="I12713">
        <v>95.001565499987905</v>
      </c>
      <c r="J12713" t="s">
        <v>16</v>
      </c>
      <c r="K12713" t="b">
        <v>1</v>
      </c>
      <c r="L12713">
        <v>1.65624309994746</v>
      </c>
      <c r="M12713">
        <v>187.08982920000599</v>
      </c>
      <c r="N12713">
        <v>3</v>
      </c>
      <c r="O12713">
        <v>0.37037600000621801</v>
      </c>
      <c r="P12713">
        <v>187.55202459998</v>
      </c>
    </row>
    <row r="12714" spans="1:16" x14ac:dyDescent="0.3">
      <c r="A12714">
        <v>36</v>
      </c>
      <c r="B12714">
        <v>1</v>
      </c>
      <c r="C12714">
        <v>1</v>
      </c>
      <c r="D12714">
        <v>3</v>
      </c>
      <c r="E12714" t="s">
        <v>730</v>
      </c>
      <c r="F12714">
        <v>1</v>
      </c>
      <c r="G12714">
        <v>2</v>
      </c>
      <c r="H12714">
        <v>1.9869522000080899</v>
      </c>
      <c r="I12714">
        <v>115.00193879997801</v>
      </c>
      <c r="J12714" t="s">
        <v>16</v>
      </c>
      <c r="K12714" t="b">
        <v>1</v>
      </c>
      <c r="L12714">
        <v>1.5096641999553</v>
      </c>
      <c r="M12714">
        <v>189.576710499998</v>
      </c>
      <c r="N12714">
        <v>2</v>
      </c>
      <c r="O12714">
        <v>0.28983259998494798</v>
      </c>
      <c r="P12714">
        <v>189.95896670001099</v>
      </c>
    </row>
    <row r="12715" spans="1:16" x14ac:dyDescent="0.3">
      <c r="A12715">
        <v>36</v>
      </c>
      <c r="B12715">
        <v>1</v>
      </c>
      <c r="C12715">
        <v>1</v>
      </c>
      <c r="D12715">
        <v>3</v>
      </c>
      <c r="E12715" t="s">
        <v>779</v>
      </c>
      <c r="F12715" t="s">
        <v>13</v>
      </c>
      <c r="G12715">
        <v>2</v>
      </c>
      <c r="H12715" t="s">
        <v>13</v>
      </c>
      <c r="I12715" t="s">
        <v>13</v>
      </c>
      <c r="J12715" t="s">
        <v>14</v>
      </c>
      <c r="K12715" t="b">
        <v>1</v>
      </c>
      <c r="L12715">
        <v>1.1165843000053399</v>
      </c>
      <c r="M12715">
        <v>191.58360309997801</v>
      </c>
      <c r="N12715">
        <v>3</v>
      </c>
      <c r="O12715">
        <v>0.19314869999652701</v>
      </c>
      <c r="P12715">
        <v>191.86241870001001</v>
      </c>
    </row>
    <row r="12716" spans="1:16" x14ac:dyDescent="0.3">
      <c r="A12716">
        <v>36</v>
      </c>
      <c r="B12716">
        <v>1</v>
      </c>
      <c r="C12716">
        <v>1</v>
      </c>
      <c r="D12716">
        <v>3</v>
      </c>
      <c r="E12716" t="s">
        <v>44</v>
      </c>
      <c r="F12716">
        <v>1</v>
      </c>
      <c r="G12716">
        <v>2</v>
      </c>
      <c r="H12716">
        <v>1.9863156999927001</v>
      </c>
      <c r="I12716">
        <v>102.50166680000299</v>
      </c>
      <c r="J12716" t="s">
        <v>16</v>
      </c>
      <c r="K12716" t="b">
        <v>1</v>
      </c>
      <c r="L12716">
        <v>0.87070979998679798</v>
      </c>
      <c r="M12716">
        <v>193.25444089999701</v>
      </c>
      <c r="N12716">
        <v>3</v>
      </c>
      <c r="O12716">
        <v>6.1504299985244898E-2</v>
      </c>
      <c r="P12716">
        <v>193.434621500026</v>
      </c>
    </row>
    <row r="12717" spans="1:16" x14ac:dyDescent="0.3">
      <c r="A12717">
        <v>36</v>
      </c>
      <c r="B12717">
        <v>1</v>
      </c>
      <c r="C12717">
        <v>1</v>
      </c>
      <c r="D12717">
        <v>3</v>
      </c>
      <c r="E12717" t="s">
        <v>2062</v>
      </c>
      <c r="F12717" t="s">
        <v>13</v>
      </c>
      <c r="G12717">
        <v>2</v>
      </c>
      <c r="H12717" t="s">
        <v>13</v>
      </c>
      <c r="I12717" t="s">
        <v>13</v>
      </c>
      <c r="J12717" t="s">
        <v>16</v>
      </c>
      <c r="K12717" t="b">
        <v>0</v>
      </c>
      <c r="L12717">
        <v>3.0241584000177699</v>
      </c>
      <c r="M12717">
        <v>196.97458909999099</v>
      </c>
      <c r="N12717">
        <v>1</v>
      </c>
      <c r="O12717">
        <v>0.28132900001946798</v>
      </c>
      <c r="P12717">
        <v>197.30249899998299</v>
      </c>
    </row>
    <row r="12718" spans="1:16" x14ac:dyDescent="0.3">
      <c r="A12718">
        <v>36</v>
      </c>
      <c r="B12718">
        <v>1</v>
      </c>
      <c r="C12718">
        <v>1</v>
      </c>
      <c r="D12718">
        <v>3</v>
      </c>
      <c r="E12718" t="s">
        <v>281</v>
      </c>
      <c r="F12718">
        <v>1</v>
      </c>
      <c r="G12718">
        <v>2</v>
      </c>
      <c r="H12718">
        <v>1.9873120000120299</v>
      </c>
      <c r="I12718">
        <v>142.50239799998201</v>
      </c>
      <c r="J12718" t="s">
        <v>14</v>
      </c>
      <c r="K12718" t="b">
        <v>0</v>
      </c>
      <c r="L12718">
        <v>2.60142919997452</v>
      </c>
      <c r="M12718">
        <v>200.418510599993</v>
      </c>
      <c r="N12718">
        <v>2</v>
      </c>
      <c r="O12718">
        <v>0.34516699996311201</v>
      </c>
      <c r="P12718">
        <v>200.84636740002301</v>
      </c>
    </row>
    <row r="12719" spans="1:16" x14ac:dyDescent="0.3">
      <c r="A12719">
        <v>36</v>
      </c>
      <c r="B12719">
        <v>1</v>
      </c>
      <c r="C12719">
        <v>1</v>
      </c>
      <c r="D12719">
        <v>3</v>
      </c>
      <c r="E12719" t="s">
        <v>1443</v>
      </c>
      <c r="F12719" t="s">
        <v>13</v>
      </c>
      <c r="G12719">
        <v>2</v>
      </c>
      <c r="H12719" t="s">
        <v>13</v>
      </c>
      <c r="I12719" t="s">
        <v>13</v>
      </c>
      <c r="J12719" t="s">
        <v>14</v>
      </c>
      <c r="K12719" t="b">
        <v>1</v>
      </c>
      <c r="L12719">
        <v>2.2517748000100299</v>
      </c>
      <c r="M12719">
        <v>203.61883049999599</v>
      </c>
      <c r="N12719">
        <v>3</v>
      </c>
      <c r="O12719">
        <v>0.15355360001558399</v>
      </c>
      <c r="P12719">
        <v>203.79881429998201</v>
      </c>
    </row>
    <row r="12720" spans="1:16" x14ac:dyDescent="0.3">
      <c r="A12720">
        <v>36</v>
      </c>
      <c r="B12720">
        <v>1</v>
      </c>
      <c r="C12720">
        <v>1</v>
      </c>
      <c r="D12720">
        <v>3</v>
      </c>
      <c r="E12720" t="s">
        <v>1554</v>
      </c>
      <c r="F12720">
        <v>1</v>
      </c>
      <c r="G12720">
        <v>2</v>
      </c>
      <c r="H12720">
        <v>1.9861645999480999</v>
      </c>
      <c r="I12720">
        <v>65.001118999964106</v>
      </c>
      <c r="J12720" t="s">
        <v>16</v>
      </c>
      <c r="K12720" t="b">
        <v>1</v>
      </c>
      <c r="L12720">
        <v>1.6680587999871901</v>
      </c>
      <c r="M12720">
        <v>205.98518560000201</v>
      </c>
      <c r="N12720">
        <v>3</v>
      </c>
      <c r="O12720">
        <v>0.392992500041146</v>
      </c>
      <c r="P12720">
        <v>206.398131900001</v>
      </c>
    </row>
    <row r="12721" spans="1:16" x14ac:dyDescent="0.3">
      <c r="A12721">
        <v>36</v>
      </c>
      <c r="B12721">
        <v>1</v>
      </c>
      <c r="C12721">
        <v>1</v>
      </c>
      <c r="D12721">
        <v>3</v>
      </c>
      <c r="E12721" t="s">
        <v>1194</v>
      </c>
      <c r="F12721" t="s">
        <v>13</v>
      </c>
      <c r="G12721">
        <v>2</v>
      </c>
      <c r="H12721" t="s">
        <v>13</v>
      </c>
      <c r="I12721" t="s">
        <v>13</v>
      </c>
      <c r="J12721" t="s">
        <v>14</v>
      </c>
      <c r="K12721" t="b">
        <v>1</v>
      </c>
      <c r="L12721">
        <v>18.214052799972698</v>
      </c>
      <c r="M12721">
        <v>225.13100110000201</v>
      </c>
      <c r="N12721">
        <v>2</v>
      </c>
      <c r="O12721">
        <v>0.23439040000084799</v>
      </c>
      <c r="P12721">
        <v>225.439571800001</v>
      </c>
    </row>
    <row r="12722" spans="1:16" x14ac:dyDescent="0.3">
      <c r="A12722">
        <v>36</v>
      </c>
      <c r="B12722">
        <v>2</v>
      </c>
      <c r="C12722">
        <v>0</v>
      </c>
      <c r="D12722">
        <v>5</v>
      </c>
      <c r="E12722" t="s">
        <v>364</v>
      </c>
      <c r="F12722">
        <v>1</v>
      </c>
      <c r="G12722">
        <v>1</v>
      </c>
      <c r="H12722">
        <v>1.98227949999273</v>
      </c>
      <c r="I12722">
        <v>122.50215049996</v>
      </c>
      <c r="J12722" t="s">
        <v>16</v>
      </c>
      <c r="K12722" t="b">
        <v>1</v>
      </c>
      <c r="L12722">
        <v>3.6144691000226898</v>
      </c>
      <c r="M12722">
        <v>3.6144929999718398</v>
      </c>
      <c r="N12722">
        <v>3</v>
      </c>
      <c r="O12722">
        <v>0.33170730003621401</v>
      </c>
      <c r="P12722">
        <v>4.0207110999617699</v>
      </c>
    </row>
    <row r="12723" spans="1:16" x14ac:dyDescent="0.3">
      <c r="A12723">
        <v>36</v>
      </c>
      <c r="B12723">
        <v>2</v>
      </c>
      <c r="C12723">
        <v>0</v>
      </c>
      <c r="D12723">
        <v>5</v>
      </c>
      <c r="E12723" t="s">
        <v>410</v>
      </c>
      <c r="F12723">
        <v>1</v>
      </c>
      <c r="G12723">
        <v>1</v>
      </c>
      <c r="H12723">
        <v>1.9806962999864499</v>
      </c>
      <c r="I12723">
        <v>17.500380299985402</v>
      </c>
      <c r="J12723" t="s">
        <v>16</v>
      </c>
      <c r="K12723" t="b">
        <v>1</v>
      </c>
      <c r="L12723">
        <v>0.93169190001208302</v>
      </c>
      <c r="M12723">
        <v>5.4652390999835898</v>
      </c>
      <c r="N12723">
        <v>3</v>
      </c>
      <c r="O12723">
        <v>0.201577299972996</v>
      </c>
      <c r="P12723">
        <v>5.7548367999843304</v>
      </c>
    </row>
    <row r="12724" spans="1:16" x14ac:dyDescent="0.3">
      <c r="A12724">
        <v>36</v>
      </c>
      <c r="B12724">
        <v>2</v>
      </c>
      <c r="C12724">
        <v>0</v>
      </c>
      <c r="D12724">
        <v>5</v>
      </c>
      <c r="E12724" t="s">
        <v>194</v>
      </c>
      <c r="F12724" t="s">
        <v>13</v>
      </c>
      <c r="G12724">
        <v>1</v>
      </c>
      <c r="H12724" t="s">
        <v>13</v>
      </c>
      <c r="I12724" t="s">
        <v>13</v>
      </c>
      <c r="J12724" t="s">
        <v>14</v>
      </c>
      <c r="K12724" t="b">
        <v>1</v>
      </c>
      <c r="L12724">
        <v>1.1184508000151301</v>
      </c>
      <c r="M12724">
        <v>7.3850977999973102</v>
      </c>
      <c r="N12724">
        <v>3</v>
      </c>
      <c r="O12724">
        <v>0.22043390001636001</v>
      </c>
      <c r="P12724">
        <v>7.6936098000151096</v>
      </c>
    </row>
    <row r="12725" spans="1:16" x14ac:dyDescent="0.3">
      <c r="A12725">
        <v>36</v>
      </c>
      <c r="B12725">
        <v>2</v>
      </c>
      <c r="C12725">
        <v>0</v>
      </c>
      <c r="D12725">
        <v>5</v>
      </c>
      <c r="E12725" t="s">
        <v>1900</v>
      </c>
      <c r="F12725">
        <v>1</v>
      </c>
      <c r="G12725">
        <v>1</v>
      </c>
      <c r="H12725">
        <v>1.98201159999007</v>
      </c>
      <c r="I12725">
        <v>97.501683200011001</v>
      </c>
      <c r="J12725" t="s">
        <v>16</v>
      </c>
      <c r="K12725" t="b">
        <v>1</v>
      </c>
      <c r="L12725">
        <v>1.32989509997424</v>
      </c>
      <c r="M12725">
        <v>9.5299732999992592</v>
      </c>
      <c r="N12725">
        <v>3</v>
      </c>
      <c r="O12725">
        <v>0.16034930001478601</v>
      </c>
      <c r="P12725">
        <v>9.7932940999744496</v>
      </c>
    </row>
    <row r="12726" spans="1:16" x14ac:dyDescent="0.3">
      <c r="A12726">
        <v>36</v>
      </c>
      <c r="B12726">
        <v>2</v>
      </c>
      <c r="C12726">
        <v>0</v>
      </c>
      <c r="D12726">
        <v>5</v>
      </c>
      <c r="E12726" t="s">
        <v>2172</v>
      </c>
      <c r="F12726">
        <v>1</v>
      </c>
      <c r="G12726">
        <v>1</v>
      </c>
      <c r="H12726">
        <v>1.98238969995873</v>
      </c>
      <c r="I12726">
        <v>127.50225329998599</v>
      </c>
      <c r="J12726" t="s">
        <v>16</v>
      </c>
      <c r="K12726" t="b">
        <v>1</v>
      </c>
      <c r="L12726">
        <v>3.1298240000032802</v>
      </c>
      <c r="M12726">
        <v>13.4297973999637</v>
      </c>
      <c r="N12726">
        <v>2</v>
      </c>
      <c r="O12726">
        <v>0.22852469998179001</v>
      </c>
      <c r="P12726">
        <v>13.7657812999678</v>
      </c>
    </row>
    <row r="12727" spans="1:16" x14ac:dyDescent="0.3">
      <c r="A12727">
        <v>36</v>
      </c>
      <c r="B12727">
        <v>2</v>
      </c>
      <c r="C12727">
        <v>0</v>
      </c>
      <c r="D12727">
        <v>5</v>
      </c>
      <c r="E12727" t="s">
        <v>1344</v>
      </c>
      <c r="F12727" t="s">
        <v>13</v>
      </c>
      <c r="G12727">
        <v>1</v>
      </c>
      <c r="H12727" t="s">
        <v>13</v>
      </c>
      <c r="I12727" t="s">
        <v>13</v>
      </c>
      <c r="J12727" t="s">
        <v>14</v>
      </c>
      <c r="K12727" t="b">
        <v>1</v>
      </c>
      <c r="L12727">
        <v>0.91494089999468997</v>
      </c>
      <c r="M12727">
        <v>15.198288899962799</v>
      </c>
      <c r="N12727">
        <v>3</v>
      </c>
      <c r="O12727">
        <v>0.17723890003981099</v>
      </c>
      <c r="P12727">
        <v>15.466154699970501</v>
      </c>
    </row>
    <row r="12728" spans="1:16" x14ac:dyDescent="0.3">
      <c r="A12728">
        <v>36</v>
      </c>
      <c r="B12728">
        <v>2</v>
      </c>
      <c r="C12728">
        <v>0</v>
      </c>
      <c r="D12728">
        <v>5</v>
      </c>
      <c r="E12728" t="s">
        <v>318</v>
      </c>
      <c r="F12728" t="s">
        <v>13</v>
      </c>
      <c r="G12728">
        <v>1</v>
      </c>
      <c r="H12728" t="s">
        <v>13</v>
      </c>
      <c r="I12728" t="s">
        <v>13</v>
      </c>
      <c r="J12728" t="s">
        <v>14</v>
      </c>
      <c r="K12728" t="b">
        <v>1</v>
      </c>
      <c r="L12728">
        <v>0.87391280004521799</v>
      </c>
      <c r="M12728">
        <v>16.857200999977099</v>
      </c>
      <c r="N12728">
        <v>3</v>
      </c>
      <c r="O12728">
        <v>0.15236090001417299</v>
      </c>
      <c r="P12728">
        <v>17.137554799963301</v>
      </c>
    </row>
    <row r="12729" spans="1:16" x14ac:dyDescent="0.3">
      <c r="A12729">
        <v>36</v>
      </c>
      <c r="B12729">
        <v>2</v>
      </c>
      <c r="C12729">
        <v>0</v>
      </c>
      <c r="D12729">
        <v>5</v>
      </c>
      <c r="E12729" t="s">
        <v>1404</v>
      </c>
      <c r="F12729" t="s">
        <v>13</v>
      </c>
      <c r="G12729">
        <v>1</v>
      </c>
      <c r="H12729" t="s">
        <v>13</v>
      </c>
      <c r="I12729" t="s">
        <v>13</v>
      </c>
      <c r="J12729" t="s">
        <v>14</v>
      </c>
      <c r="K12729" t="b">
        <v>1</v>
      </c>
      <c r="L12729">
        <v>5.4990522000007296</v>
      </c>
      <c r="M12729">
        <v>23.149199799983801</v>
      </c>
      <c r="N12729">
        <v>1</v>
      </c>
      <c r="O12729">
        <v>0.370106300048064</v>
      </c>
      <c r="P12729">
        <v>23.587187099969</v>
      </c>
    </row>
    <row r="12730" spans="1:16" x14ac:dyDescent="0.3">
      <c r="A12730">
        <v>36</v>
      </c>
      <c r="B12730">
        <v>2</v>
      </c>
      <c r="C12730">
        <v>0</v>
      </c>
      <c r="D12730">
        <v>5</v>
      </c>
      <c r="E12730" t="s">
        <v>826</v>
      </c>
      <c r="F12730" t="s">
        <v>13</v>
      </c>
      <c r="G12730">
        <v>1</v>
      </c>
      <c r="H12730" t="s">
        <v>13</v>
      </c>
      <c r="I12730" t="s">
        <v>13</v>
      </c>
      <c r="J12730" t="s">
        <v>14</v>
      </c>
      <c r="K12730" t="b">
        <v>1</v>
      </c>
      <c r="L12730">
        <v>0.89024740003515002</v>
      </c>
      <c r="M12730">
        <v>24.990300700010302</v>
      </c>
      <c r="N12730">
        <v>3</v>
      </c>
      <c r="O12730">
        <v>8.3871799986809506E-2</v>
      </c>
      <c r="P12730">
        <v>25.132620399992401</v>
      </c>
    </row>
    <row r="12731" spans="1:16" x14ac:dyDescent="0.3">
      <c r="A12731">
        <v>36</v>
      </c>
      <c r="B12731">
        <v>2</v>
      </c>
      <c r="C12731">
        <v>0</v>
      </c>
      <c r="D12731">
        <v>5</v>
      </c>
      <c r="E12731" t="s">
        <v>989</v>
      </c>
      <c r="F12731" t="s">
        <v>13</v>
      </c>
      <c r="G12731">
        <v>1</v>
      </c>
      <c r="H12731" t="s">
        <v>13</v>
      </c>
      <c r="I12731" t="s">
        <v>13</v>
      </c>
      <c r="J12731" t="s">
        <v>14</v>
      </c>
      <c r="K12731" t="b">
        <v>1</v>
      </c>
      <c r="L12731">
        <v>0.71454230003291697</v>
      </c>
      <c r="M12731">
        <v>26.3644089999725</v>
      </c>
      <c r="N12731">
        <v>3</v>
      </c>
      <c r="O12731">
        <v>0.16010470001492699</v>
      </c>
      <c r="P12731">
        <v>26.577008799999</v>
      </c>
    </row>
    <row r="12732" spans="1:16" x14ac:dyDescent="0.3">
      <c r="A12732">
        <v>36</v>
      </c>
      <c r="B12732">
        <v>2</v>
      </c>
      <c r="C12732">
        <v>0</v>
      </c>
      <c r="D12732">
        <v>5</v>
      </c>
      <c r="E12732" t="s">
        <v>1004</v>
      </c>
      <c r="F12732" t="s">
        <v>13</v>
      </c>
      <c r="G12732">
        <v>1</v>
      </c>
      <c r="H12732" t="s">
        <v>13</v>
      </c>
      <c r="I12732" t="s">
        <v>13</v>
      </c>
      <c r="J12732" t="s">
        <v>14</v>
      </c>
      <c r="K12732" t="b">
        <v>1</v>
      </c>
      <c r="L12732">
        <v>0.95055239996872798</v>
      </c>
      <c r="M12732">
        <v>28.033797000010999</v>
      </c>
      <c r="N12732">
        <v>3</v>
      </c>
      <c r="O12732">
        <v>8.4356700011994704E-2</v>
      </c>
      <c r="P12732">
        <v>28.205556600005401</v>
      </c>
    </row>
    <row r="12733" spans="1:16" x14ac:dyDescent="0.3">
      <c r="A12733">
        <v>36</v>
      </c>
      <c r="B12733">
        <v>2</v>
      </c>
      <c r="C12733">
        <v>0</v>
      </c>
      <c r="D12733">
        <v>5</v>
      </c>
      <c r="E12733" t="s">
        <v>646</v>
      </c>
      <c r="F12733" t="s">
        <v>13</v>
      </c>
      <c r="G12733">
        <v>1</v>
      </c>
      <c r="H12733" t="s">
        <v>13</v>
      </c>
      <c r="I12733" t="s">
        <v>13</v>
      </c>
      <c r="J12733" t="s">
        <v>14</v>
      </c>
      <c r="K12733" t="b">
        <v>1</v>
      </c>
      <c r="L12733">
        <v>0.94118349999189399</v>
      </c>
      <c r="M12733">
        <v>29.657783099974001</v>
      </c>
      <c r="N12733">
        <v>3</v>
      </c>
      <c r="O12733">
        <v>9.2474700009916005E-2</v>
      </c>
      <c r="P12733">
        <v>29.853165499982399</v>
      </c>
    </row>
    <row r="12734" spans="1:16" x14ac:dyDescent="0.3">
      <c r="A12734">
        <v>36</v>
      </c>
      <c r="B12734">
        <v>2</v>
      </c>
      <c r="C12734">
        <v>0</v>
      </c>
      <c r="D12734">
        <v>5</v>
      </c>
      <c r="E12734" t="s">
        <v>1897</v>
      </c>
      <c r="F12734">
        <v>1</v>
      </c>
      <c r="G12734">
        <v>1</v>
      </c>
      <c r="H12734">
        <v>1.98145650001243</v>
      </c>
      <c r="I12734">
        <v>72.501138399995398</v>
      </c>
      <c r="J12734" t="s">
        <v>16</v>
      </c>
      <c r="K12734" t="b">
        <v>1</v>
      </c>
      <c r="L12734">
        <v>0.97503989998949703</v>
      </c>
      <c r="M12734">
        <v>31.341733100009201</v>
      </c>
      <c r="N12734">
        <v>3</v>
      </c>
      <c r="O12734">
        <v>0.16099579998990499</v>
      </c>
      <c r="P12734">
        <v>31.585813299985599</v>
      </c>
    </row>
    <row r="12735" spans="1:16" x14ac:dyDescent="0.3">
      <c r="A12735">
        <v>36</v>
      </c>
      <c r="B12735">
        <v>2</v>
      </c>
      <c r="C12735">
        <v>0</v>
      </c>
      <c r="D12735">
        <v>5</v>
      </c>
      <c r="E12735" t="s">
        <v>735</v>
      </c>
      <c r="F12735">
        <v>1</v>
      </c>
      <c r="G12735">
        <v>1</v>
      </c>
      <c r="H12735">
        <v>1.98195530002704</v>
      </c>
      <c r="I12735">
        <v>100.001728200004</v>
      </c>
      <c r="J12735" t="s">
        <v>16</v>
      </c>
      <c r="K12735" t="b">
        <v>1</v>
      </c>
      <c r="L12735">
        <v>0.84934870002325602</v>
      </c>
      <c r="M12735">
        <v>32.949421899975299</v>
      </c>
      <c r="N12735">
        <v>3</v>
      </c>
      <c r="O12735">
        <v>0.18030970002291699</v>
      </c>
      <c r="P12735">
        <v>33.205157299991697</v>
      </c>
    </row>
    <row r="12736" spans="1:16" x14ac:dyDescent="0.3">
      <c r="A12736">
        <v>36</v>
      </c>
      <c r="B12736">
        <v>2</v>
      </c>
      <c r="C12736">
        <v>0</v>
      </c>
      <c r="D12736">
        <v>5</v>
      </c>
      <c r="E12736" t="s">
        <v>1339</v>
      </c>
      <c r="F12736" t="s">
        <v>13</v>
      </c>
      <c r="G12736">
        <v>1</v>
      </c>
      <c r="H12736" t="s">
        <v>13</v>
      </c>
      <c r="I12736" t="s">
        <v>13</v>
      </c>
      <c r="J12736" t="s">
        <v>14</v>
      </c>
      <c r="K12736" t="b">
        <v>1</v>
      </c>
      <c r="L12736">
        <v>2.4629117999575101</v>
      </c>
      <c r="M12736">
        <v>36.179700099979499</v>
      </c>
      <c r="N12736">
        <v>2</v>
      </c>
      <c r="O12736">
        <v>0.44916580000426598</v>
      </c>
      <c r="P12736">
        <v>36.690007800003499</v>
      </c>
    </row>
    <row r="12737" spans="1:16" x14ac:dyDescent="0.3">
      <c r="A12737">
        <v>36</v>
      </c>
      <c r="B12737">
        <v>2</v>
      </c>
      <c r="C12737">
        <v>0</v>
      </c>
      <c r="D12737">
        <v>5</v>
      </c>
      <c r="E12737" t="s">
        <v>1099</v>
      </c>
      <c r="F12737">
        <v>1</v>
      </c>
      <c r="G12737">
        <v>1</v>
      </c>
      <c r="H12737">
        <v>1.9805568000301701</v>
      </c>
      <c r="I12737">
        <v>2.5001533000031499</v>
      </c>
      <c r="J12737" t="s">
        <v>16</v>
      </c>
      <c r="K12737" t="b">
        <v>1</v>
      </c>
      <c r="L12737">
        <v>1.53111620002892</v>
      </c>
      <c r="M12737">
        <v>38.731723800010499</v>
      </c>
      <c r="N12737">
        <v>3</v>
      </c>
      <c r="O12737">
        <v>0.25727980001829598</v>
      </c>
      <c r="P12737">
        <v>39.050123099994401</v>
      </c>
    </row>
    <row r="12738" spans="1:16" x14ac:dyDescent="0.3">
      <c r="A12738">
        <v>36</v>
      </c>
      <c r="B12738">
        <v>2</v>
      </c>
      <c r="C12738">
        <v>0</v>
      </c>
      <c r="D12738">
        <v>5</v>
      </c>
      <c r="E12738" t="s">
        <v>1233</v>
      </c>
      <c r="F12738">
        <v>1</v>
      </c>
      <c r="G12738">
        <v>1</v>
      </c>
      <c r="H12738">
        <v>1.9820186999859299</v>
      </c>
      <c r="I12738">
        <v>112.5020104</v>
      </c>
      <c r="J12738" t="s">
        <v>16</v>
      </c>
      <c r="K12738" t="b">
        <v>1</v>
      </c>
      <c r="L12738">
        <v>1.25913130003028</v>
      </c>
      <c r="M12738">
        <v>40.825850299967001</v>
      </c>
      <c r="N12738">
        <v>3</v>
      </c>
      <c r="O12738">
        <v>0.253891800006386</v>
      </c>
      <c r="P12738">
        <v>41.150680999970099</v>
      </c>
    </row>
    <row r="12739" spans="1:16" x14ac:dyDescent="0.3">
      <c r="A12739">
        <v>36</v>
      </c>
      <c r="B12739">
        <v>2</v>
      </c>
      <c r="C12739">
        <v>0</v>
      </c>
      <c r="D12739">
        <v>5</v>
      </c>
      <c r="E12739" t="s">
        <v>97</v>
      </c>
      <c r="F12739">
        <v>1</v>
      </c>
      <c r="G12739">
        <v>1</v>
      </c>
      <c r="H12739">
        <v>1.9822082999744499</v>
      </c>
      <c r="I12739">
        <v>110.001980400004</v>
      </c>
      <c r="J12739" t="s">
        <v>16</v>
      </c>
      <c r="K12739" t="b">
        <v>1</v>
      </c>
      <c r="L12739">
        <v>0.80764139996608697</v>
      </c>
      <c r="M12739">
        <v>42.474457599979402</v>
      </c>
      <c r="N12739">
        <v>3</v>
      </c>
      <c r="O12739">
        <v>0.241572600032669</v>
      </c>
      <c r="P12739">
        <v>42.786408599989997</v>
      </c>
    </row>
    <row r="12740" spans="1:16" x14ac:dyDescent="0.3">
      <c r="A12740">
        <v>36</v>
      </c>
      <c r="B12740">
        <v>2</v>
      </c>
      <c r="C12740">
        <v>0</v>
      </c>
      <c r="D12740">
        <v>5</v>
      </c>
      <c r="E12740" t="s">
        <v>1939</v>
      </c>
      <c r="F12740" t="s">
        <v>13</v>
      </c>
      <c r="G12740">
        <v>1</v>
      </c>
      <c r="H12740" t="s">
        <v>13</v>
      </c>
      <c r="I12740" t="s">
        <v>13</v>
      </c>
      <c r="J12740" t="s">
        <v>14</v>
      </c>
      <c r="K12740" t="b">
        <v>1</v>
      </c>
      <c r="L12740">
        <v>1.19339319999563</v>
      </c>
      <c r="M12740">
        <v>44.493351600016503</v>
      </c>
      <c r="N12740">
        <v>3</v>
      </c>
      <c r="O12740">
        <v>0.23287449998315399</v>
      </c>
      <c r="P12740">
        <v>44.7938365999726</v>
      </c>
    </row>
    <row r="12741" spans="1:16" x14ac:dyDescent="0.3">
      <c r="A12741">
        <v>36</v>
      </c>
      <c r="B12741">
        <v>2</v>
      </c>
      <c r="C12741">
        <v>0</v>
      </c>
      <c r="D12741">
        <v>5</v>
      </c>
      <c r="E12741" t="s">
        <v>1852</v>
      </c>
      <c r="F12741" t="s">
        <v>13</v>
      </c>
      <c r="G12741">
        <v>1</v>
      </c>
      <c r="H12741" t="s">
        <v>13</v>
      </c>
      <c r="I12741" t="s">
        <v>13</v>
      </c>
      <c r="J12741" t="s">
        <v>14</v>
      </c>
      <c r="K12741" t="b">
        <v>1</v>
      </c>
      <c r="L12741">
        <v>1.34462519997032</v>
      </c>
      <c r="M12741">
        <v>46.644608100003097</v>
      </c>
      <c r="N12741">
        <v>3</v>
      </c>
      <c r="O12741">
        <v>0.26310789998387901</v>
      </c>
      <c r="P12741">
        <v>46.976026399992399</v>
      </c>
    </row>
    <row r="12742" spans="1:16" x14ac:dyDescent="0.3">
      <c r="A12742">
        <v>36</v>
      </c>
      <c r="B12742">
        <v>2</v>
      </c>
      <c r="C12742">
        <v>0</v>
      </c>
      <c r="D12742">
        <v>5</v>
      </c>
      <c r="E12742" t="s">
        <v>653</v>
      </c>
      <c r="F12742">
        <v>1</v>
      </c>
      <c r="G12742">
        <v>1</v>
      </c>
      <c r="H12742">
        <v>1.98144060000777</v>
      </c>
      <c r="I12742">
        <v>75.001206599990795</v>
      </c>
      <c r="J12742" t="s">
        <v>14</v>
      </c>
      <c r="K12742" t="b">
        <v>0</v>
      </c>
      <c r="L12742">
        <v>5.2068420000141504</v>
      </c>
      <c r="M12742">
        <v>52.690219399984898</v>
      </c>
      <c r="N12742">
        <v>1</v>
      </c>
      <c r="O12742">
        <v>0.80077670002356205</v>
      </c>
      <c r="P12742">
        <v>53.633677100005997</v>
      </c>
    </row>
    <row r="12743" spans="1:16" x14ac:dyDescent="0.3">
      <c r="A12743">
        <v>36</v>
      </c>
      <c r="B12743">
        <v>2</v>
      </c>
      <c r="C12743">
        <v>0</v>
      </c>
      <c r="D12743">
        <v>5</v>
      </c>
      <c r="E12743" t="s">
        <v>73</v>
      </c>
      <c r="F12743" t="s">
        <v>13</v>
      </c>
      <c r="G12743">
        <v>1</v>
      </c>
      <c r="H12743" t="s">
        <v>13</v>
      </c>
      <c r="I12743" t="s">
        <v>13</v>
      </c>
      <c r="J12743" t="s">
        <v>14</v>
      </c>
      <c r="K12743" t="b">
        <v>1</v>
      </c>
      <c r="L12743">
        <v>1.6281093999859899</v>
      </c>
      <c r="M12743">
        <v>55.778137699991902</v>
      </c>
      <c r="N12743">
        <v>3</v>
      </c>
      <c r="O12743">
        <v>0.22923679999075799</v>
      </c>
      <c r="P12743">
        <v>56.133874499995699</v>
      </c>
    </row>
    <row r="12744" spans="1:16" x14ac:dyDescent="0.3">
      <c r="A12744">
        <v>36</v>
      </c>
      <c r="B12744">
        <v>2</v>
      </c>
      <c r="C12744">
        <v>0</v>
      </c>
      <c r="D12744">
        <v>5</v>
      </c>
      <c r="E12744" t="s">
        <v>1974</v>
      </c>
      <c r="F12744">
        <v>1</v>
      </c>
      <c r="G12744">
        <v>1</v>
      </c>
      <c r="H12744">
        <v>1.98162869998487</v>
      </c>
      <c r="I12744">
        <v>80.001255400013207</v>
      </c>
      <c r="J12744" t="s">
        <v>16</v>
      </c>
      <c r="K12744" t="b">
        <v>1</v>
      </c>
      <c r="L12744">
        <v>0.96890580002218496</v>
      </c>
      <c r="M12744">
        <v>57.619098700000897</v>
      </c>
      <c r="N12744">
        <v>3</v>
      </c>
      <c r="O12744">
        <v>0.22805839998181901</v>
      </c>
      <c r="P12744">
        <v>57.973156799969701</v>
      </c>
    </row>
    <row r="12745" spans="1:16" x14ac:dyDescent="0.3">
      <c r="A12745">
        <v>36</v>
      </c>
      <c r="B12745">
        <v>2</v>
      </c>
      <c r="C12745">
        <v>0</v>
      </c>
      <c r="D12745">
        <v>5</v>
      </c>
      <c r="E12745" t="s">
        <v>1257</v>
      </c>
      <c r="F12745">
        <v>1</v>
      </c>
      <c r="G12745">
        <v>1</v>
      </c>
      <c r="H12745">
        <v>1.9810143999639001</v>
      </c>
      <c r="I12745">
        <v>40.000656599993803</v>
      </c>
      <c r="J12745" t="s">
        <v>16</v>
      </c>
      <c r="K12745" t="b">
        <v>1</v>
      </c>
      <c r="L12745">
        <v>2.3048436000244701</v>
      </c>
      <c r="M12745">
        <v>60.788214200001697</v>
      </c>
      <c r="N12745">
        <v>1</v>
      </c>
      <c r="O12745">
        <v>0.560643600008916</v>
      </c>
      <c r="P12745">
        <v>61.457831399980897</v>
      </c>
    </row>
    <row r="12746" spans="1:16" x14ac:dyDescent="0.3">
      <c r="A12746">
        <v>36</v>
      </c>
      <c r="B12746">
        <v>2</v>
      </c>
      <c r="C12746">
        <v>0</v>
      </c>
      <c r="D12746">
        <v>5</v>
      </c>
      <c r="E12746" t="s">
        <v>619</v>
      </c>
      <c r="F12746" t="s">
        <v>13</v>
      </c>
      <c r="G12746">
        <v>1</v>
      </c>
      <c r="H12746" t="s">
        <v>13</v>
      </c>
      <c r="I12746" t="s">
        <v>13</v>
      </c>
      <c r="J12746" t="s">
        <v>14</v>
      </c>
      <c r="K12746" t="b">
        <v>1</v>
      </c>
      <c r="L12746">
        <v>1.00258349999785</v>
      </c>
      <c r="M12746">
        <v>62.969764099980203</v>
      </c>
      <c r="N12746">
        <v>3</v>
      </c>
      <c r="O12746">
        <v>0.235635899996851</v>
      </c>
      <c r="P12746">
        <v>63.2843630000134</v>
      </c>
    </row>
    <row r="12747" spans="1:16" x14ac:dyDescent="0.3">
      <c r="A12747">
        <v>36</v>
      </c>
      <c r="B12747">
        <v>2</v>
      </c>
      <c r="C12747">
        <v>0</v>
      </c>
      <c r="D12747">
        <v>5</v>
      </c>
      <c r="E12747" t="s">
        <v>1552</v>
      </c>
      <c r="F12747">
        <v>1</v>
      </c>
      <c r="G12747">
        <v>1</v>
      </c>
      <c r="H12747">
        <v>1.98237330000848</v>
      </c>
      <c r="I12747">
        <v>115.002041200001</v>
      </c>
      <c r="J12747" t="s">
        <v>16</v>
      </c>
      <c r="K12747" t="b">
        <v>1</v>
      </c>
      <c r="L12747">
        <v>1.52983880002284</v>
      </c>
      <c r="M12747">
        <v>65.329802799969897</v>
      </c>
      <c r="N12747">
        <v>3</v>
      </c>
      <c r="O12747">
        <v>0.22069950000150099</v>
      </c>
      <c r="P12747">
        <v>65.629707999993101</v>
      </c>
    </row>
    <row r="12748" spans="1:16" x14ac:dyDescent="0.3">
      <c r="A12748">
        <v>36</v>
      </c>
      <c r="B12748">
        <v>2</v>
      </c>
      <c r="C12748">
        <v>0</v>
      </c>
      <c r="D12748">
        <v>5</v>
      </c>
      <c r="E12748" t="s">
        <v>1516</v>
      </c>
      <c r="F12748">
        <v>1</v>
      </c>
      <c r="G12748">
        <v>1</v>
      </c>
      <c r="H12748">
        <v>1.9805949999718</v>
      </c>
      <c r="I12748">
        <v>5.0001749999937601</v>
      </c>
      <c r="J12748" t="s">
        <v>16</v>
      </c>
      <c r="K12748" t="b">
        <v>1</v>
      </c>
      <c r="L12748">
        <v>1.44664400001057</v>
      </c>
      <c r="M12748">
        <v>67.5968026999617</v>
      </c>
      <c r="N12748">
        <v>3</v>
      </c>
      <c r="O12748">
        <v>0.27926870004739601</v>
      </c>
      <c r="P12748">
        <v>67.960174100007904</v>
      </c>
    </row>
    <row r="12749" spans="1:16" x14ac:dyDescent="0.3">
      <c r="A12749">
        <v>36</v>
      </c>
      <c r="B12749">
        <v>2</v>
      </c>
      <c r="C12749">
        <v>0</v>
      </c>
      <c r="D12749">
        <v>5</v>
      </c>
      <c r="E12749" t="s">
        <v>403</v>
      </c>
      <c r="F12749" t="s">
        <v>13</v>
      </c>
      <c r="G12749">
        <v>1</v>
      </c>
      <c r="H12749" t="s">
        <v>13</v>
      </c>
      <c r="I12749" t="s">
        <v>13</v>
      </c>
      <c r="J12749" t="s">
        <v>16</v>
      </c>
      <c r="K12749" t="b">
        <v>0</v>
      </c>
      <c r="L12749">
        <v>1.3276522000087401</v>
      </c>
      <c r="M12749">
        <v>69.794482099998305</v>
      </c>
      <c r="N12749">
        <v>3</v>
      </c>
      <c r="O12749">
        <v>0.25348389998544002</v>
      </c>
      <c r="P12749">
        <v>70.166213799966499</v>
      </c>
    </row>
    <row r="12750" spans="1:16" x14ac:dyDescent="0.3">
      <c r="A12750">
        <v>36</v>
      </c>
      <c r="B12750">
        <v>2</v>
      </c>
      <c r="C12750">
        <v>0</v>
      </c>
      <c r="D12750">
        <v>5</v>
      </c>
      <c r="E12750" t="s">
        <v>1753</v>
      </c>
      <c r="F12750">
        <v>1</v>
      </c>
      <c r="G12750">
        <v>1</v>
      </c>
      <c r="H12750">
        <v>1.9807156999595501</v>
      </c>
      <c r="I12750">
        <v>15.000334599986701</v>
      </c>
      <c r="J12750" t="s">
        <v>16</v>
      </c>
      <c r="K12750" t="b">
        <v>1</v>
      </c>
      <c r="L12750">
        <v>0.81839049997506697</v>
      </c>
      <c r="M12750">
        <v>71.501727199996793</v>
      </c>
      <c r="N12750">
        <v>3</v>
      </c>
      <c r="O12750">
        <v>0.24140280002029599</v>
      </c>
      <c r="P12750">
        <v>71.842326799989706</v>
      </c>
    </row>
    <row r="12751" spans="1:16" x14ac:dyDescent="0.3">
      <c r="A12751">
        <v>36</v>
      </c>
      <c r="B12751">
        <v>2</v>
      </c>
      <c r="C12751">
        <v>0</v>
      </c>
      <c r="D12751">
        <v>5</v>
      </c>
      <c r="E12751" t="s">
        <v>93</v>
      </c>
      <c r="F12751">
        <v>1</v>
      </c>
      <c r="G12751">
        <v>1</v>
      </c>
      <c r="H12751">
        <v>1.98184520000359</v>
      </c>
      <c r="I12751">
        <v>95.001637900015297</v>
      </c>
      <c r="J12751" t="s">
        <v>16</v>
      </c>
      <c r="K12751" t="b">
        <v>1</v>
      </c>
      <c r="L12751">
        <v>1.2975441000307899</v>
      </c>
      <c r="M12751">
        <v>73.647857600008095</v>
      </c>
      <c r="N12751">
        <v>3</v>
      </c>
      <c r="O12751">
        <v>0.24961659999098601</v>
      </c>
      <c r="P12751">
        <v>73.994545099965805</v>
      </c>
    </row>
    <row r="12752" spans="1:16" x14ac:dyDescent="0.3">
      <c r="A12752">
        <v>36</v>
      </c>
      <c r="B12752">
        <v>2</v>
      </c>
      <c r="C12752">
        <v>0</v>
      </c>
      <c r="D12752">
        <v>5</v>
      </c>
      <c r="E12752" t="s">
        <v>1881</v>
      </c>
      <c r="F12752" t="s">
        <v>13</v>
      </c>
      <c r="G12752">
        <v>1</v>
      </c>
      <c r="H12752" t="s">
        <v>13</v>
      </c>
      <c r="I12752" t="s">
        <v>13</v>
      </c>
      <c r="J12752" t="s">
        <v>14</v>
      </c>
      <c r="K12752" t="b">
        <v>1</v>
      </c>
      <c r="L12752">
        <v>1.0002238000160999</v>
      </c>
      <c r="M12752">
        <v>75.500632899988005</v>
      </c>
      <c r="N12752">
        <v>3</v>
      </c>
      <c r="O12752">
        <v>0.30027500004507601</v>
      </c>
      <c r="P12752">
        <v>75.885115000011893</v>
      </c>
    </row>
    <row r="12753" spans="1:16" x14ac:dyDescent="0.3">
      <c r="A12753">
        <v>36</v>
      </c>
      <c r="B12753">
        <v>2</v>
      </c>
      <c r="C12753">
        <v>0</v>
      </c>
      <c r="D12753">
        <v>5</v>
      </c>
      <c r="E12753" t="s">
        <v>542</v>
      </c>
      <c r="F12753">
        <v>1</v>
      </c>
      <c r="G12753">
        <v>1</v>
      </c>
      <c r="H12753">
        <v>1.9811023000511301</v>
      </c>
      <c r="I12753">
        <v>52.500814499973799</v>
      </c>
      <c r="J12753" t="s">
        <v>16</v>
      </c>
      <c r="K12753" t="b">
        <v>1</v>
      </c>
      <c r="L12753">
        <v>1.4140969000291099</v>
      </c>
      <c r="M12753">
        <v>77.814153400017005</v>
      </c>
      <c r="N12753">
        <v>3</v>
      </c>
      <c r="O12753">
        <v>0.25023509998573001</v>
      </c>
      <c r="P12753">
        <v>78.139064599992693</v>
      </c>
    </row>
    <row r="12754" spans="1:16" x14ac:dyDescent="0.3">
      <c r="A12754">
        <v>36</v>
      </c>
      <c r="B12754">
        <v>2</v>
      </c>
      <c r="C12754">
        <v>0</v>
      </c>
      <c r="D12754">
        <v>5</v>
      </c>
      <c r="E12754" t="s">
        <v>888</v>
      </c>
      <c r="F12754">
        <v>1</v>
      </c>
      <c r="G12754">
        <v>1</v>
      </c>
      <c r="H12754">
        <v>1.9809291000128699</v>
      </c>
      <c r="I12754">
        <v>27.500490000005801</v>
      </c>
      <c r="J12754" t="s">
        <v>16</v>
      </c>
      <c r="K12754" t="b">
        <v>1</v>
      </c>
      <c r="L12754">
        <v>0.80132149998098601</v>
      </c>
      <c r="M12754">
        <v>79.451824699994205</v>
      </c>
      <c r="N12754">
        <v>3</v>
      </c>
      <c r="O12754">
        <v>0.23719329998130001</v>
      </c>
      <c r="P12754">
        <v>79.7899299999699</v>
      </c>
    </row>
    <row r="12755" spans="1:16" x14ac:dyDescent="0.3">
      <c r="A12755">
        <v>36</v>
      </c>
      <c r="B12755">
        <v>2</v>
      </c>
      <c r="C12755">
        <v>0</v>
      </c>
      <c r="D12755">
        <v>5</v>
      </c>
      <c r="E12755" t="s">
        <v>2157</v>
      </c>
      <c r="F12755">
        <v>1</v>
      </c>
      <c r="G12755">
        <v>1</v>
      </c>
      <c r="H12755">
        <v>1.98251110001002</v>
      </c>
      <c r="I12755">
        <v>135.002402100014</v>
      </c>
      <c r="J12755" t="s">
        <v>16</v>
      </c>
      <c r="K12755" t="b">
        <v>1</v>
      </c>
      <c r="L12755">
        <v>1.47164830000838</v>
      </c>
      <c r="M12755">
        <v>81.771687400003401</v>
      </c>
      <c r="N12755">
        <v>3</v>
      </c>
      <c r="O12755">
        <v>0.24305210000602501</v>
      </c>
      <c r="P12755">
        <v>82.099795199988904</v>
      </c>
    </row>
    <row r="12756" spans="1:16" x14ac:dyDescent="0.3">
      <c r="A12756">
        <v>36</v>
      </c>
      <c r="B12756">
        <v>2</v>
      </c>
      <c r="C12756">
        <v>0</v>
      </c>
      <c r="D12756">
        <v>5</v>
      </c>
      <c r="E12756" t="s">
        <v>1738</v>
      </c>
      <c r="F12756">
        <v>1</v>
      </c>
      <c r="G12756">
        <v>1</v>
      </c>
      <c r="H12756">
        <v>1.98082359996624</v>
      </c>
      <c r="I12756">
        <v>25.000465199991599</v>
      </c>
      <c r="J12756" t="s">
        <v>16</v>
      </c>
      <c r="K12756" t="b">
        <v>1</v>
      </c>
      <c r="L12756">
        <v>3.2542759000207302</v>
      </c>
      <c r="M12756">
        <v>85.871057600015803</v>
      </c>
      <c r="N12756">
        <v>1</v>
      </c>
      <c r="O12756">
        <v>0.265085000020918</v>
      </c>
      <c r="P12756">
        <v>86.233876099984599</v>
      </c>
    </row>
    <row r="12757" spans="1:16" x14ac:dyDescent="0.3">
      <c r="A12757">
        <v>36</v>
      </c>
      <c r="B12757">
        <v>2</v>
      </c>
      <c r="C12757">
        <v>0</v>
      </c>
      <c r="D12757">
        <v>5</v>
      </c>
      <c r="E12757" t="s">
        <v>277</v>
      </c>
      <c r="F12757" t="s">
        <v>13</v>
      </c>
      <c r="G12757">
        <v>1</v>
      </c>
      <c r="H12757" t="s">
        <v>13</v>
      </c>
      <c r="I12757" t="s">
        <v>13</v>
      </c>
      <c r="J12757" t="s">
        <v>14</v>
      </c>
      <c r="K12757" t="b">
        <v>1</v>
      </c>
      <c r="L12757">
        <v>5.8991370000294401</v>
      </c>
      <c r="M12757">
        <v>92.649963799980497</v>
      </c>
      <c r="N12757">
        <v>1</v>
      </c>
      <c r="O12757">
        <v>0.18494160001864701</v>
      </c>
      <c r="P12757">
        <v>92.929725099995295</v>
      </c>
    </row>
    <row r="12758" spans="1:16" x14ac:dyDescent="0.3">
      <c r="A12758">
        <v>36</v>
      </c>
      <c r="B12758">
        <v>2</v>
      </c>
      <c r="C12758">
        <v>0</v>
      </c>
      <c r="D12758">
        <v>5</v>
      </c>
      <c r="E12758" t="s">
        <v>1955</v>
      </c>
      <c r="F12758" t="s">
        <v>13</v>
      </c>
      <c r="G12758">
        <v>1</v>
      </c>
      <c r="H12758" t="s">
        <v>13</v>
      </c>
      <c r="I12758" t="s">
        <v>13</v>
      </c>
      <c r="J12758" t="s">
        <v>14</v>
      </c>
      <c r="K12758" t="b">
        <v>1</v>
      </c>
      <c r="L12758">
        <v>2.3684421000070901</v>
      </c>
      <c r="M12758">
        <v>95.818570500006899</v>
      </c>
      <c r="N12758">
        <v>2</v>
      </c>
      <c r="O12758">
        <v>0.41993560001719699</v>
      </c>
      <c r="P12758">
        <v>96.356652199989199</v>
      </c>
    </row>
    <row r="12759" spans="1:16" x14ac:dyDescent="0.3">
      <c r="A12759">
        <v>36</v>
      </c>
      <c r="B12759">
        <v>2</v>
      </c>
      <c r="C12759">
        <v>0</v>
      </c>
      <c r="D12759">
        <v>5</v>
      </c>
      <c r="E12759" t="s">
        <v>1102</v>
      </c>
      <c r="F12759" t="s">
        <v>13</v>
      </c>
      <c r="G12759">
        <v>1</v>
      </c>
      <c r="H12759" t="s">
        <v>13</v>
      </c>
      <c r="I12759" t="s">
        <v>13</v>
      </c>
      <c r="J12759" t="s">
        <v>14</v>
      </c>
      <c r="K12759" t="b">
        <v>1</v>
      </c>
      <c r="L12759">
        <v>1.87890950002475</v>
      </c>
      <c r="M12759">
        <v>98.745753499970306</v>
      </c>
      <c r="N12759">
        <v>3</v>
      </c>
      <c r="O12759">
        <v>0.272915299981833</v>
      </c>
      <c r="P12759">
        <v>99.122146399982697</v>
      </c>
    </row>
    <row r="12760" spans="1:16" x14ac:dyDescent="0.3">
      <c r="A12760">
        <v>36</v>
      </c>
      <c r="B12760">
        <v>2</v>
      </c>
      <c r="C12760">
        <v>0</v>
      </c>
      <c r="D12760">
        <v>5</v>
      </c>
      <c r="E12760" t="s">
        <v>1622</v>
      </c>
      <c r="F12760">
        <v>1</v>
      </c>
      <c r="G12760">
        <v>1</v>
      </c>
      <c r="H12760">
        <v>1.98266969999531</v>
      </c>
      <c r="I12760">
        <v>147.50259350001599</v>
      </c>
      <c r="J12760" t="s">
        <v>16</v>
      </c>
      <c r="K12760" t="b">
        <v>1</v>
      </c>
      <c r="L12760">
        <v>1.22561470000073</v>
      </c>
      <c r="M12760">
        <v>100.85946179996201</v>
      </c>
      <c r="N12760">
        <v>3</v>
      </c>
      <c r="O12760">
        <v>0.26839889999246203</v>
      </c>
      <c r="P12760">
        <v>101.189145300013</v>
      </c>
    </row>
    <row r="12761" spans="1:16" x14ac:dyDescent="0.3">
      <c r="A12761">
        <v>36</v>
      </c>
      <c r="B12761">
        <v>2</v>
      </c>
      <c r="C12761">
        <v>0</v>
      </c>
      <c r="D12761">
        <v>5</v>
      </c>
      <c r="E12761" t="s">
        <v>628</v>
      </c>
      <c r="F12761" t="s">
        <v>13</v>
      </c>
      <c r="G12761">
        <v>1</v>
      </c>
      <c r="H12761" t="s">
        <v>13</v>
      </c>
      <c r="I12761" t="s">
        <v>13</v>
      </c>
      <c r="J12761" t="s">
        <v>14</v>
      </c>
      <c r="K12761" t="b">
        <v>1</v>
      </c>
      <c r="L12761">
        <v>7.2047153000021398</v>
      </c>
      <c r="M12761">
        <v>108.90480640000899</v>
      </c>
      <c r="N12761">
        <v>2</v>
      </c>
      <c r="O12761">
        <v>0.299040100013372</v>
      </c>
      <c r="P12761">
        <v>109.251909699989</v>
      </c>
    </row>
    <row r="12762" spans="1:16" x14ac:dyDescent="0.3">
      <c r="A12762">
        <v>36</v>
      </c>
      <c r="B12762">
        <v>2</v>
      </c>
      <c r="C12762">
        <v>0</v>
      </c>
      <c r="D12762">
        <v>5</v>
      </c>
      <c r="E12762" t="s">
        <v>776</v>
      </c>
      <c r="F12762">
        <v>1</v>
      </c>
      <c r="G12762">
        <v>1</v>
      </c>
      <c r="H12762">
        <v>1.98071460000938</v>
      </c>
      <c r="I12762">
        <v>20.000399500015199</v>
      </c>
      <c r="J12762" t="s">
        <v>16</v>
      </c>
      <c r="K12762" t="b">
        <v>1</v>
      </c>
      <c r="L12762">
        <v>0.90958169999066696</v>
      </c>
      <c r="M12762">
        <v>110.676419799973</v>
      </c>
      <c r="N12762">
        <v>3</v>
      </c>
      <c r="O12762">
        <v>0.31807729997672102</v>
      </c>
      <c r="P12762">
        <v>111.063002499985</v>
      </c>
    </row>
    <row r="12763" spans="1:16" x14ac:dyDescent="0.3">
      <c r="A12763">
        <v>36</v>
      </c>
      <c r="B12763">
        <v>2</v>
      </c>
      <c r="C12763">
        <v>0</v>
      </c>
      <c r="D12763">
        <v>5</v>
      </c>
      <c r="E12763" t="s">
        <v>903</v>
      </c>
      <c r="F12763" t="s">
        <v>13</v>
      </c>
      <c r="G12763">
        <v>1</v>
      </c>
      <c r="H12763" t="s">
        <v>13</v>
      </c>
      <c r="I12763" t="s">
        <v>13</v>
      </c>
      <c r="J12763" t="s">
        <v>14</v>
      </c>
      <c r="K12763" t="b">
        <v>1</v>
      </c>
      <c r="L12763">
        <v>1.29453640000429</v>
      </c>
      <c r="M12763">
        <v>112.878080800001</v>
      </c>
      <c r="N12763">
        <v>3</v>
      </c>
      <c r="O12763">
        <v>0.107385900046211</v>
      </c>
      <c r="P12763">
        <v>113.06026130000799</v>
      </c>
    </row>
    <row r="12764" spans="1:16" x14ac:dyDescent="0.3">
      <c r="A12764">
        <v>36</v>
      </c>
      <c r="B12764">
        <v>2</v>
      </c>
      <c r="C12764">
        <v>0</v>
      </c>
      <c r="D12764">
        <v>5</v>
      </c>
      <c r="E12764" t="s">
        <v>1843</v>
      </c>
      <c r="F12764">
        <v>1</v>
      </c>
      <c r="G12764">
        <v>1</v>
      </c>
      <c r="H12764">
        <v>1.98069420002867</v>
      </c>
      <c r="I12764">
        <v>10.000271599972599</v>
      </c>
      <c r="J12764" t="s">
        <v>14</v>
      </c>
      <c r="K12764" t="b">
        <v>0</v>
      </c>
      <c r="L12764">
        <v>3.1158776000374901</v>
      </c>
      <c r="M12764">
        <v>116.682688899979</v>
      </c>
      <c r="N12764">
        <v>2</v>
      </c>
      <c r="O12764">
        <v>0.114518099988345</v>
      </c>
      <c r="P12764">
        <v>116.86731840000699</v>
      </c>
    </row>
    <row r="12765" spans="1:16" x14ac:dyDescent="0.3">
      <c r="A12765">
        <v>36</v>
      </c>
      <c r="B12765">
        <v>2</v>
      </c>
      <c r="C12765">
        <v>0</v>
      </c>
      <c r="D12765">
        <v>5</v>
      </c>
      <c r="E12765" t="s">
        <v>694</v>
      </c>
      <c r="F12765">
        <v>1</v>
      </c>
      <c r="G12765">
        <v>1</v>
      </c>
      <c r="H12765">
        <v>1.98101999994833</v>
      </c>
      <c r="I12765">
        <v>37.500631599978099</v>
      </c>
      <c r="J12765" t="s">
        <v>14</v>
      </c>
      <c r="K12765" t="b">
        <v>0</v>
      </c>
      <c r="L12765">
        <v>3.3167852999758898</v>
      </c>
      <c r="M12765">
        <v>120.700257299992</v>
      </c>
      <c r="N12765">
        <v>2</v>
      </c>
      <c r="O12765">
        <v>0.41077479999512401</v>
      </c>
      <c r="P12765">
        <v>121.179532399983</v>
      </c>
    </row>
    <row r="12766" spans="1:16" x14ac:dyDescent="0.3">
      <c r="A12766">
        <v>36</v>
      </c>
      <c r="B12766">
        <v>2</v>
      </c>
      <c r="C12766">
        <v>0</v>
      </c>
      <c r="D12766">
        <v>5</v>
      </c>
      <c r="E12766" t="s">
        <v>917</v>
      </c>
      <c r="F12766">
        <v>1</v>
      </c>
      <c r="G12766">
        <v>1</v>
      </c>
      <c r="H12766">
        <v>1.98145570000634</v>
      </c>
      <c r="I12766">
        <v>70.001079900015597</v>
      </c>
      <c r="J12766" t="s">
        <v>16</v>
      </c>
      <c r="K12766" t="b">
        <v>1</v>
      </c>
      <c r="L12766">
        <v>0.94157490000361599</v>
      </c>
      <c r="M12766">
        <v>122.641723899986</v>
      </c>
      <c r="N12766">
        <v>3</v>
      </c>
      <c r="O12766">
        <v>0.50007700000423905</v>
      </c>
      <c r="P12766">
        <v>123.22072340000901</v>
      </c>
    </row>
    <row r="12767" spans="1:16" x14ac:dyDescent="0.3">
      <c r="A12767">
        <v>36</v>
      </c>
      <c r="B12767">
        <v>2</v>
      </c>
      <c r="C12767">
        <v>0</v>
      </c>
      <c r="D12767">
        <v>5</v>
      </c>
      <c r="E12767" t="s">
        <v>1515</v>
      </c>
      <c r="F12767" t="s">
        <v>13</v>
      </c>
      <c r="G12767">
        <v>1</v>
      </c>
      <c r="H12767" t="s">
        <v>13</v>
      </c>
      <c r="I12767" t="s">
        <v>13</v>
      </c>
      <c r="J12767" t="s">
        <v>14</v>
      </c>
      <c r="K12767" t="b">
        <v>1</v>
      </c>
      <c r="L12767">
        <v>1.6971727000200201</v>
      </c>
      <c r="M12767">
        <v>125.43065930000699</v>
      </c>
      <c r="N12767">
        <v>2</v>
      </c>
      <c r="O12767">
        <v>0.36090169998351501</v>
      </c>
      <c r="P12767">
        <v>125.833633499977</v>
      </c>
    </row>
    <row r="12768" spans="1:16" x14ac:dyDescent="0.3">
      <c r="A12768">
        <v>36</v>
      </c>
      <c r="B12768">
        <v>2</v>
      </c>
      <c r="C12768">
        <v>0</v>
      </c>
      <c r="D12768">
        <v>5</v>
      </c>
      <c r="E12768" t="s">
        <v>1164</v>
      </c>
      <c r="F12768">
        <v>1</v>
      </c>
      <c r="G12768">
        <v>1</v>
      </c>
      <c r="H12768">
        <v>1.9821306000230801</v>
      </c>
      <c r="I12768">
        <v>107.501943600015</v>
      </c>
      <c r="J12768" t="s">
        <v>16</v>
      </c>
      <c r="K12768" t="b">
        <v>1</v>
      </c>
      <c r="L12768">
        <v>1.51003559998935</v>
      </c>
      <c r="M12768">
        <v>127.86018899997001</v>
      </c>
      <c r="N12768">
        <v>3</v>
      </c>
      <c r="O12768">
        <v>0.40387000003829598</v>
      </c>
      <c r="P12768">
        <v>128.380680900009</v>
      </c>
    </row>
    <row r="12769" spans="1:16" x14ac:dyDescent="0.3">
      <c r="A12769">
        <v>36</v>
      </c>
      <c r="B12769">
        <v>2</v>
      </c>
      <c r="C12769">
        <v>0</v>
      </c>
      <c r="D12769">
        <v>5</v>
      </c>
      <c r="E12769" t="s">
        <v>76</v>
      </c>
      <c r="F12769">
        <v>1</v>
      </c>
      <c r="G12769">
        <v>1</v>
      </c>
      <c r="H12769">
        <v>1.98101629997836</v>
      </c>
      <c r="I12769">
        <v>45.000723899982397</v>
      </c>
      <c r="J12769" t="s">
        <v>16</v>
      </c>
      <c r="K12769" t="b">
        <v>1</v>
      </c>
      <c r="L12769">
        <v>1.1658911000122301</v>
      </c>
      <c r="M12769">
        <v>130.06609269999899</v>
      </c>
      <c r="N12769">
        <v>3</v>
      </c>
      <c r="O12769">
        <v>0.31880229996750098</v>
      </c>
      <c r="P12769">
        <v>130.46342719998199</v>
      </c>
    </row>
    <row r="12770" spans="1:16" x14ac:dyDescent="0.3">
      <c r="A12770">
        <v>36</v>
      </c>
      <c r="B12770">
        <v>2</v>
      </c>
      <c r="C12770">
        <v>0</v>
      </c>
      <c r="D12770">
        <v>5</v>
      </c>
      <c r="E12770" t="s">
        <v>1937</v>
      </c>
      <c r="F12770" t="s">
        <v>13</v>
      </c>
      <c r="G12770">
        <v>1</v>
      </c>
      <c r="H12770" t="s">
        <v>13</v>
      </c>
      <c r="I12770" t="s">
        <v>13</v>
      </c>
      <c r="J12770" t="s">
        <v>14</v>
      </c>
      <c r="K12770" t="b">
        <v>1</v>
      </c>
      <c r="L12770">
        <v>0.97174550005002003</v>
      </c>
      <c r="M12770">
        <v>131.95526859996599</v>
      </c>
      <c r="N12770">
        <v>3</v>
      </c>
      <c r="O12770">
        <v>0.27491989999543898</v>
      </c>
      <c r="P12770">
        <v>132.323773499986</v>
      </c>
    </row>
    <row r="12771" spans="1:16" x14ac:dyDescent="0.3">
      <c r="A12771">
        <v>36</v>
      </c>
      <c r="B12771">
        <v>2</v>
      </c>
      <c r="C12771">
        <v>0</v>
      </c>
      <c r="D12771">
        <v>5</v>
      </c>
      <c r="E12771" t="s">
        <v>1290</v>
      </c>
      <c r="F12771">
        <v>1</v>
      </c>
      <c r="G12771">
        <v>1</v>
      </c>
      <c r="H12771">
        <v>1.98260190000292</v>
      </c>
      <c r="I12771">
        <v>140.00246819999299</v>
      </c>
      <c r="J12771" t="s">
        <v>16</v>
      </c>
      <c r="K12771" t="b">
        <v>1</v>
      </c>
      <c r="L12771">
        <v>1.0441126999794501</v>
      </c>
      <c r="M12771">
        <v>133.878128600016</v>
      </c>
      <c r="N12771">
        <v>3</v>
      </c>
      <c r="O12771">
        <v>0.28443880000850202</v>
      </c>
      <c r="P12771">
        <v>134.23711230000501</v>
      </c>
    </row>
    <row r="12772" spans="1:16" x14ac:dyDescent="0.3">
      <c r="A12772">
        <v>36</v>
      </c>
      <c r="B12772">
        <v>2</v>
      </c>
      <c r="C12772">
        <v>0</v>
      </c>
      <c r="D12772">
        <v>5</v>
      </c>
      <c r="E12772" t="s">
        <v>1933</v>
      </c>
      <c r="F12772" t="s">
        <v>13</v>
      </c>
      <c r="G12772">
        <v>1</v>
      </c>
      <c r="H12772" t="s">
        <v>13</v>
      </c>
      <c r="I12772" t="s">
        <v>13</v>
      </c>
      <c r="J12772" t="s">
        <v>14</v>
      </c>
      <c r="K12772" t="b">
        <v>1</v>
      </c>
      <c r="L12772">
        <v>4.2262381000327904</v>
      </c>
      <c r="M12772">
        <v>138.976442899962</v>
      </c>
      <c r="N12772">
        <v>2</v>
      </c>
      <c r="O12772">
        <v>0.43714850000105798</v>
      </c>
      <c r="P12772">
        <v>139.47009049996299</v>
      </c>
    </row>
    <row r="12773" spans="1:16" x14ac:dyDescent="0.3">
      <c r="A12773">
        <v>36</v>
      </c>
      <c r="B12773">
        <v>2</v>
      </c>
      <c r="C12773">
        <v>0</v>
      </c>
      <c r="D12773">
        <v>5</v>
      </c>
      <c r="E12773" t="s">
        <v>250</v>
      </c>
      <c r="F12773">
        <v>1</v>
      </c>
      <c r="G12773">
        <v>1</v>
      </c>
      <c r="H12773">
        <v>1.9818264999776101</v>
      </c>
      <c r="I12773">
        <v>87.501520399993794</v>
      </c>
      <c r="J12773" t="s">
        <v>16</v>
      </c>
      <c r="K12773" t="b">
        <v>1</v>
      </c>
      <c r="L12773">
        <v>2.3783244999940498</v>
      </c>
      <c r="M12773">
        <v>142.36204340000401</v>
      </c>
      <c r="N12773">
        <v>1</v>
      </c>
      <c r="O12773">
        <v>0.57098850002512302</v>
      </c>
      <c r="P12773">
        <v>143.04375339997901</v>
      </c>
    </row>
    <row r="12774" spans="1:16" x14ac:dyDescent="0.3">
      <c r="A12774">
        <v>36</v>
      </c>
      <c r="B12774">
        <v>2</v>
      </c>
      <c r="C12774">
        <v>0</v>
      </c>
      <c r="D12774">
        <v>5</v>
      </c>
      <c r="E12774" t="s">
        <v>1426</v>
      </c>
      <c r="F12774" t="s">
        <v>13</v>
      </c>
      <c r="G12774">
        <v>1</v>
      </c>
      <c r="H12774" t="s">
        <v>13</v>
      </c>
      <c r="I12774" t="s">
        <v>13</v>
      </c>
      <c r="J12774" t="s">
        <v>14</v>
      </c>
      <c r="K12774" t="b">
        <v>1</v>
      </c>
      <c r="L12774">
        <v>3.7792360000312302</v>
      </c>
      <c r="M12774">
        <v>147.32980939996199</v>
      </c>
      <c r="N12774">
        <v>2</v>
      </c>
      <c r="O12774">
        <v>0.40393660002155202</v>
      </c>
      <c r="P12774">
        <v>147.81262989999999</v>
      </c>
    </row>
    <row r="12775" spans="1:16" x14ac:dyDescent="0.3">
      <c r="A12775">
        <v>36</v>
      </c>
      <c r="B12775">
        <v>2</v>
      </c>
      <c r="C12775">
        <v>0</v>
      </c>
      <c r="D12775">
        <v>5</v>
      </c>
      <c r="E12775" t="s">
        <v>757</v>
      </c>
      <c r="F12775">
        <v>1</v>
      </c>
      <c r="G12775">
        <v>1</v>
      </c>
      <c r="H12775">
        <v>1.9811692000366701</v>
      </c>
      <c r="I12775">
        <v>55.000843000016197</v>
      </c>
      <c r="J12775" t="s">
        <v>16</v>
      </c>
      <c r="K12775" t="b">
        <v>1</v>
      </c>
      <c r="L12775">
        <v>1.02200019999873</v>
      </c>
      <c r="M12775">
        <v>149.35555739997699</v>
      </c>
      <c r="N12775">
        <v>3</v>
      </c>
      <c r="O12775">
        <v>0.34672620001947502</v>
      </c>
      <c r="P12775">
        <v>149.787595000002</v>
      </c>
    </row>
    <row r="12776" spans="1:16" x14ac:dyDescent="0.3">
      <c r="A12776">
        <v>36</v>
      </c>
      <c r="B12776">
        <v>2</v>
      </c>
      <c r="C12776">
        <v>0</v>
      </c>
      <c r="D12776">
        <v>5</v>
      </c>
      <c r="E12776" t="s">
        <v>1192</v>
      </c>
      <c r="F12776" t="s">
        <v>13</v>
      </c>
      <c r="G12776">
        <v>1</v>
      </c>
      <c r="H12776" t="s">
        <v>13</v>
      </c>
      <c r="I12776" t="s">
        <v>13</v>
      </c>
      <c r="J12776" t="s">
        <v>14</v>
      </c>
      <c r="K12776" t="b">
        <v>1</v>
      </c>
      <c r="L12776">
        <v>3.1609539000200999</v>
      </c>
      <c r="M12776">
        <v>153.46130570001</v>
      </c>
      <c r="N12776">
        <v>2</v>
      </c>
      <c r="O12776">
        <v>0.29833389999112098</v>
      </c>
      <c r="P12776">
        <v>153.811190399982</v>
      </c>
    </row>
    <row r="12777" spans="1:16" x14ac:dyDescent="0.3">
      <c r="A12777">
        <v>36</v>
      </c>
      <c r="B12777">
        <v>2</v>
      </c>
      <c r="C12777">
        <v>0</v>
      </c>
      <c r="D12777">
        <v>5</v>
      </c>
      <c r="E12777" t="s">
        <v>1863</v>
      </c>
      <c r="F12777" t="s">
        <v>13</v>
      </c>
      <c r="G12777">
        <v>1</v>
      </c>
      <c r="H12777" t="s">
        <v>13</v>
      </c>
      <c r="I12777" t="s">
        <v>13</v>
      </c>
      <c r="J12777" t="s">
        <v>14</v>
      </c>
      <c r="K12777" t="b">
        <v>1</v>
      </c>
      <c r="L12777">
        <v>0.95371490000979997</v>
      </c>
      <c r="M12777">
        <v>155.27047940000199</v>
      </c>
      <c r="N12777">
        <v>3</v>
      </c>
      <c r="O12777">
        <v>0.24272909999126599</v>
      </c>
      <c r="P12777">
        <v>155.58765739999899</v>
      </c>
    </row>
    <row r="12778" spans="1:16" x14ac:dyDescent="0.3">
      <c r="A12778">
        <v>36</v>
      </c>
      <c r="B12778">
        <v>2</v>
      </c>
      <c r="C12778">
        <v>0</v>
      </c>
      <c r="D12778">
        <v>5</v>
      </c>
      <c r="E12778" t="s">
        <v>1093</v>
      </c>
      <c r="F12778" t="s">
        <v>13</v>
      </c>
      <c r="G12778">
        <v>1</v>
      </c>
      <c r="H12778" t="s">
        <v>13</v>
      </c>
      <c r="I12778" t="s">
        <v>13</v>
      </c>
      <c r="J12778" t="s">
        <v>14</v>
      </c>
      <c r="K12778" t="b">
        <v>1</v>
      </c>
      <c r="L12778">
        <v>0.90518430003430705</v>
      </c>
      <c r="M12778">
        <v>157.005248299974</v>
      </c>
      <c r="N12778">
        <v>3</v>
      </c>
      <c r="O12778">
        <v>0.21973049995722299</v>
      </c>
      <c r="P12778">
        <v>157.29257389996201</v>
      </c>
    </row>
    <row r="12779" spans="1:16" x14ac:dyDescent="0.3">
      <c r="A12779">
        <v>36</v>
      </c>
      <c r="B12779">
        <v>2</v>
      </c>
      <c r="C12779">
        <v>0</v>
      </c>
      <c r="D12779">
        <v>5</v>
      </c>
      <c r="E12779" t="s">
        <v>2142</v>
      </c>
      <c r="F12779" t="s">
        <v>13</v>
      </c>
      <c r="G12779">
        <v>1</v>
      </c>
      <c r="H12779" t="s">
        <v>13</v>
      </c>
      <c r="I12779" t="s">
        <v>13</v>
      </c>
      <c r="J12779" t="s">
        <v>16</v>
      </c>
      <c r="K12779" t="b">
        <v>0</v>
      </c>
      <c r="L12779">
        <v>4.2458702999865601</v>
      </c>
      <c r="M12779">
        <v>162.04603159998101</v>
      </c>
      <c r="N12779">
        <v>1</v>
      </c>
      <c r="O12779">
        <v>0.23526310001034301</v>
      </c>
      <c r="P12779">
        <v>162.396280899993</v>
      </c>
    </row>
    <row r="12780" spans="1:16" x14ac:dyDescent="0.3">
      <c r="A12780">
        <v>36</v>
      </c>
      <c r="B12780">
        <v>2</v>
      </c>
      <c r="C12780">
        <v>0</v>
      </c>
      <c r="D12780">
        <v>5</v>
      </c>
      <c r="E12780" t="s">
        <v>1968</v>
      </c>
      <c r="F12780" t="s">
        <v>13</v>
      </c>
      <c r="G12780">
        <v>1</v>
      </c>
      <c r="H12780" t="s">
        <v>13</v>
      </c>
      <c r="I12780" t="s">
        <v>13</v>
      </c>
      <c r="J12780" t="s">
        <v>14</v>
      </c>
      <c r="K12780" t="b">
        <v>1</v>
      </c>
      <c r="L12780">
        <v>0.97468990000197697</v>
      </c>
      <c r="M12780">
        <v>163.891522399965</v>
      </c>
      <c r="N12780">
        <v>3</v>
      </c>
      <c r="O12780">
        <v>0.22697049996349999</v>
      </c>
      <c r="P12780">
        <v>164.203794199973</v>
      </c>
    </row>
    <row r="12781" spans="1:16" x14ac:dyDescent="0.3">
      <c r="A12781">
        <v>36</v>
      </c>
      <c r="B12781">
        <v>2</v>
      </c>
      <c r="C12781">
        <v>0</v>
      </c>
      <c r="D12781">
        <v>5</v>
      </c>
      <c r="E12781" t="s">
        <v>1880</v>
      </c>
      <c r="F12781" t="s">
        <v>13</v>
      </c>
      <c r="G12781">
        <v>1</v>
      </c>
      <c r="H12781" t="s">
        <v>13</v>
      </c>
      <c r="I12781" t="s">
        <v>13</v>
      </c>
      <c r="J12781" t="s">
        <v>14</v>
      </c>
      <c r="K12781" t="b">
        <v>1</v>
      </c>
      <c r="L12781">
        <v>0.73665289999917205</v>
      </c>
      <c r="M12781">
        <v>165.45382639998601</v>
      </c>
      <c r="N12781">
        <v>3</v>
      </c>
      <c r="O12781">
        <v>0.20467300002928801</v>
      </c>
      <c r="P12781">
        <v>165.77362870000101</v>
      </c>
    </row>
    <row r="12782" spans="1:16" x14ac:dyDescent="0.3">
      <c r="A12782">
        <v>36</v>
      </c>
      <c r="B12782">
        <v>2</v>
      </c>
      <c r="C12782">
        <v>1</v>
      </c>
      <c r="D12782">
        <v>5</v>
      </c>
      <c r="E12782" t="s">
        <v>206</v>
      </c>
      <c r="F12782" t="s">
        <v>13</v>
      </c>
      <c r="G12782">
        <v>2</v>
      </c>
      <c r="H12782" t="s">
        <v>13</v>
      </c>
      <c r="I12782" t="s">
        <v>13</v>
      </c>
      <c r="J12782" t="s">
        <v>14</v>
      </c>
      <c r="K12782" t="b">
        <v>1</v>
      </c>
      <c r="L12782">
        <v>1.94066680001561</v>
      </c>
      <c r="M12782">
        <v>1.9406914000283</v>
      </c>
      <c r="N12782">
        <v>2</v>
      </c>
      <c r="O12782">
        <v>0.32935469999210898</v>
      </c>
      <c r="P12782">
        <v>2.3123994000488901</v>
      </c>
    </row>
    <row r="12783" spans="1:16" x14ac:dyDescent="0.3">
      <c r="A12783">
        <v>36</v>
      </c>
      <c r="B12783">
        <v>2</v>
      </c>
      <c r="C12783">
        <v>1</v>
      </c>
      <c r="D12783">
        <v>5</v>
      </c>
      <c r="E12783" t="s">
        <v>1822</v>
      </c>
      <c r="F12783" t="s">
        <v>13</v>
      </c>
      <c r="G12783">
        <v>2</v>
      </c>
      <c r="H12783" t="s">
        <v>13</v>
      </c>
      <c r="I12783" t="s">
        <v>13</v>
      </c>
      <c r="J12783" t="s">
        <v>16</v>
      </c>
      <c r="K12783" t="b">
        <v>0</v>
      </c>
      <c r="L12783">
        <v>2.2469879999989599</v>
      </c>
      <c r="M12783">
        <v>5.0802357000066003</v>
      </c>
      <c r="N12783">
        <v>1</v>
      </c>
      <c r="O12783">
        <v>0.30644120002398301</v>
      </c>
      <c r="P12783">
        <v>5.48131170001579</v>
      </c>
    </row>
    <row r="12784" spans="1:16" x14ac:dyDescent="0.3">
      <c r="A12784">
        <v>36</v>
      </c>
      <c r="B12784">
        <v>2</v>
      </c>
      <c r="C12784">
        <v>1</v>
      </c>
      <c r="D12784">
        <v>5</v>
      </c>
      <c r="E12784" t="s">
        <v>255</v>
      </c>
      <c r="F12784" t="s">
        <v>13</v>
      </c>
      <c r="G12784">
        <v>2</v>
      </c>
      <c r="H12784" t="s">
        <v>13</v>
      </c>
      <c r="I12784" t="s">
        <v>13</v>
      </c>
      <c r="J12784" t="s">
        <v>14</v>
      </c>
      <c r="K12784" t="b">
        <v>1</v>
      </c>
      <c r="L12784">
        <v>1.0079129000078</v>
      </c>
      <c r="M12784">
        <v>7.0079006000305499</v>
      </c>
      <c r="N12784">
        <v>3</v>
      </c>
      <c r="O12784">
        <v>0.26269350002985498</v>
      </c>
      <c r="P12784">
        <v>7.3501009000465301</v>
      </c>
    </row>
    <row r="12785" spans="1:16" x14ac:dyDescent="0.3">
      <c r="A12785">
        <v>36</v>
      </c>
      <c r="B12785">
        <v>2</v>
      </c>
      <c r="C12785">
        <v>1</v>
      </c>
      <c r="D12785">
        <v>5</v>
      </c>
      <c r="E12785" t="s">
        <v>1656</v>
      </c>
      <c r="F12785" t="s">
        <v>13</v>
      </c>
      <c r="G12785">
        <v>2</v>
      </c>
      <c r="H12785" t="s">
        <v>13</v>
      </c>
      <c r="I12785" t="s">
        <v>13</v>
      </c>
      <c r="J12785" t="s">
        <v>14</v>
      </c>
      <c r="K12785" t="b">
        <v>1</v>
      </c>
      <c r="L12785">
        <v>0.98348729999270301</v>
      </c>
      <c r="M12785">
        <v>8.8502005000482296</v>
      </c>
      <c r="N12785">
        <v>2</v>
      </c>
      <c r="O12785">
        <v>0.33812440000474497</v>
      </c>
      <c r="P12785">
        <v>9.2490323000238295</v>
      </c>
    </row>
    <row r="12786" spans="1:16" x14ac:dyDescent="0.3">
      <c r="A12786">
        <v>36</v>
      </c>
      <c r="B12786">
        <v>2</v>
      </c>
      <c r="C12786">
        <v>1</v>
      </c>
      <c r="D12786">
        <v>5</v>
      </c>
      <c r="E12786" t="s">
        <v>246</v>
      </c>
      <c r="F12786" t="s">
        <v>13</v>
      </c>
      <c r="G12786">
        <v>2</v>
      </c>
      <c r="H12786" t="s">
        <v>13</v>
      </c>
      <c r="I12786" t="s">
        <v>13</v>
      </c>
      <c r="J12786" t="s">
        <v>14</v>
      </c>
      <c r="K12786" t="b">
        <v>1</v>
      </c>
      <c r="L12786">
        <v>2.9964432999840902</v>
      </c>
      <c r="M12786">
        <v>12.763199100037999</v>
      </c>
      <c r="N12786">
        <v>1</v>
      </c>
      <c r="O12786">
        <v>0.18640199996298201</v>
      </c>
      <c r="P12786">
        <v>13.0176243000315</v>
      </c>
    </row>
    <row r="12787" spans="1:16" x14ac:dyDescent="0.3">
      <c r="A12787">
        <v>36</v>
      </c>
      <c r="B12787">
        <v>2</v>
      </c>
      <c r="C12787">
        <v>1</v>
      </c>
      <c r="D12787">
        <v>5</v>
      </c>
      <c r="E12787" t="s">
        <v>1598</v>
      </c>
      <c r="F12787" t="s">
        <v>13</v>
      </c>
      <c r="G12787">
        <v>2</v>
      </c>
      <c r="H12787" t="s">
        <v>13</v>
      </c>
      <c r="I12787" t="s">
        <v>13</v>
      </c>
      <c r="J12787" t="s">
        <v>14</v>
      </c>
      <c r="K12787" t="b">
        <v>1</v>
      </c>
      <c r="L12787">
        <v>5.5134748999844296</v>
      </c>
      <c r="M12787">
        <v>19.046765800041602</v>
      </c>
      <c r="N12787">
        <v>3</v>
      </c>
      <c r="O12787">
        <v>0.22616640001069799</v>
      </c>
      <c r="P12787">
        <v>19.385296299995399</v>
      </c>
    </row>
    <row r="12788" spans="1:16" x14ac:dyDescent="0.3">
      <c r="A12788">
        <v>36</v>
      </c>
      <c r="B12788">
        <v>2</v>
      </c>
      <c r="C12788">
        <v>1</v>
      </c>
      <c r="D12788">
        <v>5</v>
      </c>
      <c r="E12788" t="s">
        <v>1097</v>
      </c>
      <c r="F12788">
        <v>1</v>
      </c>
      <c r="G12788">
        <v>2</v>
      </c>
      <c r="H12788">
        <v>1.9827973000356001</v>
      </c>
      <c r="I12788">
        <v>150.00261729996399</v>
      </c>
      <c r="J12788" t="s">
        <v>14</v>
      </c>
      <c r="K12788" t="b">
        <v>0</v>
      </c>
      <c r="L12788">
        <v>1.5995407999725999</v>
      </c>
      <c r="M12788">
        <v>21.499561200034801</v>
      </c>
      <c r="N12788">
        <v>2</v>
      </c>
      <c r="O12788">
        <v>0.21803779999027001</v>
      </c>
      <c r="P12788">
        <v>21.8251684000134</v>
      </c>
    </row>
    <row r="12789" spans="1:16" x14ac:dyDescent="0.3">
      <c r="A12789">
        <v>36</v>
      </c>
      <c r="B12789">
        <v>2</v>
      </c>
      <c r="C12789">
        <v>1</v>
      </c>
      <c r="D12789">
        <v>5</v>
      </c>
      <c r="E12789" t="s">
        <v>460</v>
      </c>
      <c r="F12789">
        <v>1</v>
      </c>
      <c r="G12789">
        <v>2</v>
      </c>
      <c r="H12789">
        <v>1.98150170000736</v>
      </c>
      <c r="I12789">
        <v>77.501231700007295</v>
      </c>
      <c r="J12789" t="s">
        <v>16</v>
      </c>
      <c r="K12789" t="b">
        <v>1</v>
      </c>
      <c r="L12789">
        <v>1.5973775000311401</v>
      </c>
      <c r="M12789">
        <v>23.930794100044299</v>
      </c>
      <c r="N12789">
        <v>1</v>
      </c>
      <c r="O12789">
        <v>0.29877140000462499</v>
      </c>
      <c r="P12789">
        <v>24.314155400032199</v>
      </c>
    </row>
    <row r="12790" spans="1:16" x14ac:dyDescent="0.3">
      <c r="A12790">
        <v>36</v>
      </c>
      <c r="B12790">
        <v>2</v>
      </c>
      <c r="C12790">
        <v>1</v>
      </c>
      <c r="D12790">
        <v>5</v>
      </c>
      <c r="E12790" t="s">
        <v>1422</v>
      </c>
      <c r="F12790">
        <v>1</v>
      </c>
      <c r="G12790">
        <v>2</v>
      </c>
      <c r="H12790">
        <v>1.9823704999871601</v>
      </c>
      <c r="I12790">
        <v>125.00218640000099</v>
      </c>
      <c r="J12790" t="s">
        <v>16</v>
      </c>
      <c r="K12790" t="b">
        <v>1</v>
      </c>
      <c r="L12790">
        <v>1.99978770001326</v>
      </c>
      <c r="M12790">
        <v>26.833156600012401</v>
      </c>
      <c r="N12790">
        <v>3</v>
      </c>
      <c r="O12790">
        <v>0.175113700039219</v>
      </c>
      <c r="P12790">
        <v>27.078137400036201</v>
      </c>
    </row>
    <row r="12791" spans="1:16" x14ac:dyDescent="0.3">
      <c r="A12791">
        <v>36</v>
      </c>
      <c r="B12791">
        <v>2</v>
      </c>
      <c r="C12791">
        <v>1</v>
      </c>
      <c r="D12791">
        <v>5</v>
      </c>
      <c r="E12791" t="s">
        <v>85</v>
      </c>
      <c r="F12791" t="s">
        <v>13</v>
      </c>
      <c r="G12791">
        <v>2</v>
      </c>
      <c r="H12791" t="s">
        <v>13</v>
      </c>
      <c r="I12791" t="s">
        <v>13</v>
      </c>
      <c r="J12791" t="s">
        <v>14</v>
      </c>
      <c r="K12791" t="b">
        <v>1</v>
      </c>
      <c r="L12791">
        <v>1.08087679999881</v>
      </c>
      <c r="M12791">
        <v>28.6644602000015</v>
      </c>
      <c r="N12791">
        <v>2</v>
      </c>
      <c r="O12791">
        <v>0.201007399999071</v>
      </c>
      <c r="P12791">
        <v>28.919945500034402</v>
      </c>
    </row>
    <row r="12792" spans="1:16" x14ac:dyDescent="0.3">
      <c r="A12792">
        <v>36</v>
      </c>
      <c r="B12792">
        <v>2</v>
      </c>
      <c r="C12792">
        <v>1</v>
      </c>
      <c r="D12792">
        <v>5</v>
      </c>
      <c r="E12792" t="s">
        <v>2159</v>
      </c>
      <c r="F12792" t="s">
        <v>13</v>
      </c>
      <c r="G12792">
        <v>2</v>
      </c>
      <c r="H12792" t="s">
        <v>13</v>
      </c>
      <c r="I12792" t="s">
        <v>13</v>
      </c>
      <c r="J12792" t="s">
        <v>14</v>
      </c>
      <c r="K12792" t="b">
        <v>1</v>
      </c>
      <c r="L12792">
        <v>1.3566735999775099</v>
      </c>
      <c r="M12792">
        <v>30.790106200031001</v>
      </c>
      <c r="N12792">
        <v>2</v>
      </c>
      <c r="O12792">
        <v>0.203730399953201</v>
      </c>
      <c r="P12792">
        <v>31.058953700005102</v>
      </c>
    </row>
    <row r="12793" spans="1:16" x14ac:dyDescent="0.3">
      <c r="A12793">
        <v>36</v>
      </c>
      <c r="B12793">
        <v>2</v>
      </c>
      <c r="C12793">
        <v>1</v>
      </c>
      <c r="D12793">
        <v>5</v>
      </c>
      <c r="E12793" t="s">
        <v>564</v>
      </c>
      <c r="F12793" t="s">
        <v>13</v>
      </c>
      <c r="G12793">
        <v>2</v>
      </c>
      <c r="H12793" t="s">
        <v>13</v>
      </c>
      <c r="I12793" t="s">
        <v>13</v>
      </c>
      <c r="J12793" t="s">
        <v>14</v>
      </c>
      <c r="K12793" t="b">
        <v>1</v>
      </c>
      <c r="L12793">
        <v>1.0800100000342401</v>
      </c>
      <c r="M12793">
        <v>32.646608500042902</v>
      </c>
      <c r="N12793">
        <v>2</v>
      </c>
      <c r="O12793">
        <v>0.24465050001163</v>
      </c>
      <c r="P12793">
        <v>32.9556750000338</v>
      </c>
    </row>
    <row r="12794" spans="1:16" x14ac:dyDescent="0.3">
      <c r="A12794">
        <v>36</v>
      </c>
      <c r="B12794">
        <v>2</v>
      </c>
      <c r="C12794">
        <v>1</v>
      </c>
      <c r="D12794">
        <v>5</v>
      </c>
      <c r="E12794" t="s">
        <v>1254</v>
      </c>
      <c r="F12794">
        <v>1</v>
      </c>
      <c r="G12794">
        <v>2</v>
      </c>
      <c r="H12794">
        <v>1.9810964000062099</v>
      </c>
      <c r="I12794">
        <v>50.000773700012402</v>
      </c>
      <c r="J12794" t="s">
        <v>16</v>
      </c>
      <c r="K12794" t="b">
        <v>1</v>
      </c>
      <c r="L12794">
        <v>1.33676279999781</v>
      </c>
      <c r="M12794">
        <v>34.803369000030202</v>
      </c>
      <c r="N12794">
        <v>3</v>
      </c>
      <c r="O12794">
        <v>0.42568230000324597</v>
      </c>
      <c r="P12794">
        <v>35.304824199993199</v>
      </c>
    </row>
    <row r="12795" spans="1:16" x14ac:dyDescent="0.3">
      <c r="A12795">
        <v>36</v>
      </c>
      <c r="B12795">
        <v>2</v>
      </c>
      <c r="C12795">
        <v>1</v>
      </c>
      <c r="D12795">
        <v>5</v>
      </c>
      <c r="E12795" t="s">
        <v>1050</v>
      </c>
      <c r="F12795">
        <v>1</v>
      </c>
      <c r="G12795">
        <v>2</v>
      </c>
      <c r="H12795">
        <v>1.9824530999758301</v>
      </c>
      <c r="I12795">
        <v>132.50234020000801</v>
      </c>
      <c r="J12795" t="s">
        <v>16</v>
      </c>
      <c r="K12795" t="b">
        <v>1</v>
      </c>
      <c r="L12795">
        <v>1.2873759999638399</v>
      </c>
      <c r="M12795">
        <v>37.104058500030099</v>
      </c>
      <c r="N12795">
        <v>3</v>
      </c>
      <c r="O12795">
        <v>0.35610919998725898</v>
      </c>
      <c r="P12795">
        <v>37.547428500023699</v>
      </c>
    </row>
    <row r="12796" spans="1:16" x14ac:dyDescent="0.3">
      <c r="A12796">
        <v>36</v>
      </c>
      <c r="B12796">
        <v>2</v>
      </c>
      <c r="C12796">
        <v>1</v>
      </c>
      <c r="D12796">
        <v>5</v>
      </c>
      <c r="E12796" t="s">
        <v>1934</v>
      </c>
      <c r="F12796" t="s">
        <v>13</v>
      </c>
      <c r="G12796">
        <v>2</v>
      </c>
      <c r="H12796" t="s">
        <v>13</v>
      </c>
      <c r="I12796" t="s">
        <v>13</v>
      </c>
      <c r="J12796" t="s">
        <v>14</v>
      </c>
      <c r="K12796" t="b">
        <v>1</v>
      </c>
      <c r="L12796">
        <v>2.9460014999494901</v>
      </c>
      <c r="M12796">
        <v>41.012658399995402</v>
      </c>
      <c r="N12796">
        <v>1</v>
      </c>
      <c r="O12796">
        <v>0.40999559999909302</v>
      </c>
      <c r="P12796">
        <v>41.457028000033503</v>
      </c>
    </row>
    <row r="12797" spans="1:16" x14ac:dyDescent="0.3">
      <c r="A12797">
        <v>36</v>
      </c>
      <c r="B12797">
        <v>2</v>
      </c>
      <c r="C12797">
        <v>1</v>
      </c>
      <c r="D12797">
        <v>5</v>
      </c>
      <c r="E12797" t="s">
        <v>174</v>
      </c>
      <c r="F12797" t="s">
        <v>13</v>
      </c>
      <c r="G12797">
        <v>2</v>
      </c>
      <c r="H12797" t="s">
        <v>13</v>
      </c>
      <c r="I12797" t="s">
        <v>13</v>
      </c>
      <c r="J12797" t="s">
        <v>14</v>
      </c>
      <c r="K12797" t="b">
        <v>1</v>
      </c>
      <c r="L12797">
        <v>2.05144890001975</v>
      </c>
      <c r="M12797">
        <v>44.018175800039899</v>
      </c>
      <c r="N12797">
        <v>1</v>
      </c>
      <c r="O12797">
        <v>0.83315309998579301</v>
      </c>
      <c r="P12797">
        <v>44.912211500049999</v>
      </c>
    </row>
    <row r="12798" spans="1:16" x14ac:dyDescent="0.3">
      <c r="A12798">
        <v>36</v>
      </c>
      <c r="B12798">
        <v>2</v>
      </c>
      <c r="C12798">
        <v>1</v>
      </c>
      <c r="D12798">
        <v>5</v>
      </c>
      <c r="E12798" t="s">
        <v>1207</v>
      </c>
      <c r="F12798">
        <v>1</v>
      </c>
      <c r="G12798">
        <v>2</v>
      </c>
      <c r="H12798">
        <v>1.98078490002081</v>
      </c>
      <c r="I12798">
        <v>30.0005203000037</v>
      </c>
      <c r="J12798" t="s">
        <v>16</v>
      </c>
      <c r="K12798" t="b">
        <v>1</v>
      </c>
      <c r="L12798">
        <v>2.1821057999622999</v>
      </c>
      <c r="M12798">
        <v>47.615532100026002</v>
      </c>
      <c r="N12798">
        <v>1</v>
      </c>
      <c r="O12798">
        <v>0.33299089997308301</v>
      </c>
      <c r="P12798">
        <v>48.0677658000495</v>
      </c>
    </row>
    <row r="12799" spans="1:16" x14ac:dyDescent="0.3">
      <c r="A12799">
        <v>36</v>
      </c>
      <c r="B12799">
        <v>2</v>
      </c>
      <c r="C12799">
        <v>1</v>
      </c>
      <c r="D12799">
        <v>5</v>
      </c>
      <c r="E12799" t="s">
        <v>1664</v>
      </c>
      <c r="F12799">
        <v>1</v>
      </c>
      <c r="G12799">
        <v>2</v>
      </c>
      <c r="H12799">
        <v>1.9808263999875599</v>
      </c>
      <c r="I12799">
        <v>22.500429200008501</v>
      </c>
      <c r="J12799" t="s">
        <v>16</v>
      </c>
      <c r="K12799" t="b">
        <v>1</v>
      </c>
      <c r="L12799">
        <v>1.24731509998674</v>
      </c>
      <c r="M12799">
        <v>49.830710800015403</v>
      </c>
      <c r="N12799">
        <v>3</v>
      </c>
      <c r="O12799">
        <v>0.138202200003434</v>
      </c>
      <c r="P12799">
        <v>50.041235800017603</v>
      </c>
    </row>
    <row r="12800" spans="1:16" x14ac:dyDescent="0.3">
      <c r="A12800">
        <v>36</v>
      </c>
      <c r="B12800">
        <v>2</v>
      </c>
      <c r="C12800">
        <v>1</v>
      </c>
      <c r="D12800">
        <v>5</v>
      </c>
      <c r="E12800" t="s">
        <v>805</v>
      </c>
      <c r="F12800">
        <v>1</v>
      </c>
      <c r="G12800">
        <v>2</v>
      </c>
      <c r="H12800">
        <v>1.9826721999561401</v>
      </c>
      <c r="I12800">
        <v>145.002566099982</v>
      </c>
      <c r="J12800" t="s">
        <v>16</v>
      </c>
      <c r="K12800" t="b">
        <v>1</v>
      </c>
      <c r="L12800">
        <v>0.93197029997827496</v>
      </c>
      <c r="M12800">
        <v>51.482422400033101</v>
      </c>
      <c r="N12800">
        <v>3</v>
      </c>
      <c r="O12800">
        <v>0.31724449998000598</v>
      </c>
      <c r="P12800">
        <v>51.916240699996699</v>
      </c>
    </row>
    <row r="12801" spans="1:16" x14ac:dyDescent="0.3">
      <c r="A12801">
        <v>36</v>
      </c>
      <c r="B12801">
        <v>2</v>
      </c>
      <c r="C12801">
        <v>1</v>
      </c>
      <c r="D12801">
        <v>5</v>
      </c>
      <c r="E12801" t="s">
        <v>1278</v>
      </c>
      <c r="F12801">
        <v>1</v>
      </c>
      <c r="G12801">
        <v>2</v>
      </c>
      <c r="H12801">
        <v>1.9826841999893099</v>
      </c>
      <c r="I12801">
        <v>137.50244549999499</v>
      </c>
      <c r="J12801" t="s">
        <v>16</v>
      </c>
      <c r="K12801" t="b">
        <v>1</v>
      </c>
      <c r="L12801">
        <v>1.20767729997169</v>
      </c>
      <c r="M12801">
        <v>53.641108300013002</v>
      </c>
      <c r="N12801">
        <v>3</v>
      </c>
      <c r="O12801">
        <v>0.33132749999640498</v>
      </c>
      <c r="P12801">
        <v>54.058201700041501</v>
      </c>
    </row>
    <row r="12802" spans="1:16" x14ac:dyDescent="0.3">
      <c r="A12802">
        <v>36</v>
      </c>
      <c r="B12802">
        <v>2</v>
      </c>
      <c r="C12802">
        <v>1</v>
      </c>
      <c r="D12802">
        <v>5</v>
      </c>
      <c r="E12802" t="s">
        <v>423</v>
      </c>
      <c r="F12802">
        <v>1</v>
      </c>
      <c r="G12802">
        <v>2</v>
      </c>
      <c r="H12802">
        <v>1.98118600004818</v>
      </c>
      <c r="I12802">
        <v>65.000974399968996</v>
      </c>
      <c r="J12802" t="s">
        <v>16</v>
      </c>
      <c r="K12802" t="b">
        <v>1</v>
      </c>
      <c r="L12802">
        <v>0.69073500001104604</v>
      </c>
      <c r="M12802">
        <v>55.257627400045799</v>
      </c>
      <c r="N12802">
        <v>3</v>
      </c>
      <c r="O12802">
        <v>0.36300879996269902</v>
      </c>
      <c r="P12802">
        <v>55.698134900012498</v>
      </c>
    </row>
    <row r="12803" spans="1:16" x14ac:dyDescent="0.3">
      <c r="A12803">
        <v>36</v>
      </c>
      <c r="B12803">
        <v>2</v>
      </c>
      <c r="C12803">
        <v>1</v>
      </c>
      <c r="D12803">
        <v>5</v>
      </c>
      <c r="E12803" t="s">
        <v>2014</v>
      </c>
      <c r="F12803" t="s">
        <v>13</v>
      </c>
      <c r="G12803">
        <v>2</v>
      </c>
      <c r="H12803" t="s">
        <v>13</v>
      </c>
      <c r="I12803" t="s">
        <v>13</v>
      </c>
      <c r="J12803" t="s">
        <v>14</v>
      </c>
      <c r="K12803" t="b">
        <v>1</v>
      </c>
      <c r="L12803">
        <v>1.0996823000023099</v>
      </c>
      <c r="M12803">
        <v>57.316328300046699</v>
      </c>
      <c r="N12803">
        <v>2</v>
      </c>
      <c r="O12803">
        <v>0.87532220000866801</v>
      </c>
      <c r="P12803">
        <v>58.266399700020003</v>
      </c>
    </row>
    <row r="12804" spans="1:16" x14ac:dyDescent="0.3">
      <c r="A12804">
        <v>36</v>
      </c>
      <c r="B12804">
        <v>2</v>
      </c>
      <c r="C12804">
        <v>1</v>
      </c>
      <c r="D12804">
        <v>5</v>
      </c>
      <c r="E12804" t="s">
        <v>57</v>
      </c>
      <c r="F12804" t="s">
        <v>13</v>
      </c>
      <c r="G12804">
        <v>2</v>
      </c>
      <c r="H12804" t="s">
        <v>13</v>
      </c>
      <c r="I12804" t="s">
        <v>13</v>
      </c>
      <c r="J12804" t="s">
        <v>14</v>
      </c>
      <c r="K12804" t="b">
        <v>1</v>
      </c>
      <c r="L12804">
        <v>1.41723829996772</v>
      </c>
      <c r="M12804">
        <v>60.2006034000078</v>
      </c>
      <c r="N12804">
        <v>1</v>
      </c>
      <c r="O12804">
        <v>0.42491320002591199</v>
      </c>
      <c r="P12804">
        <v>60.751910999999403</v>
      </c>
    </row>
    <row r="12805" spans="1:16" x14ac:dyDescent="0.3">
      <c r="A12805">
        <v>36</v>
      </c>
      <c r="B12805">
        <v>2</v>
      </c>
      <c r="C12805">
        <v>1</v>
      </c>
      <c r="D12805">
        <v>5</v>
      </c>
      <c r="E12805" t="s">
        <v>844</v>
      </c>
      <c r="F12805" t="s">
        <v>13</v>
      </c>
      <c r="G12805">
        <v>2</v>
      </c>
      <c r="H12805" t="s">
        <v>13</v>
      </c>
      <c r="I12805" t="s">
        <v>13</v>
      </c>
      <c r="J12805" t="s">
        <v>14</v>
      </c>
      <c r="K12805" t="b">
        <v>1</v>
      </c>
      <c r="L12805">
        <v>0.80793780001113202</v>
      </c>
      <c r="M12805">
        <v>62.074588600022302</v>
      </c>
      <c r="N12805">
        <v>1</v>
      </c>
      <c r="O12805">
        <v>0.46057280001696199</v>
      </c>
      <c r="P12805">
        <v>62.667560800036902</v>
      </c>
    </row>
    <row r="12806" spans="1:16" x14ac:dyDescent="0.3">
      <c r="A12806">
        <v>36</v>
      </c>
      <c r="B12806">
        <v>2</v>
      </c>
      <c r="C12806">
        <v>1</v>
      </c>
      <c r="D12806">
        <v>5</v>
      </c>
      <c r="E12806" t="s">
        <v>362</v>
      </c>
      <c r="F12806" t="s">
        <v>13</v>
      </c>
      <c r="G12806">
        <v>2</v>
      </c>
      <c r="H12806" t="s">
        <v>13</v>
      </c>
      <c r="I12806" t="s">
        <v>13</v>
      </c>
      <c r="J12806" t="s">
        <v>14</v>
      </c>
      <c r="K12806" t="b">
        <v>1</v>
      </c>
      <c r="L12806">
        <v>1.9008965999819301</v>
      </c>
      <c r="M12806">
        <v>65.084365700022303</v>
      </c>
      <c r="N12806">
        <v>2</v>
      </c>
      <c r="O12806">
        <v>0.77083839999977499</v>
      </c>
      <c r="P12806">
        <v>65.913856700004501</v>
      </c>
    </row>
    <row r="12807" spans="1:16" x14ac:dyDescent="0.3">
      <c r="A12807">
        <v>36</v>
      </c>
      <c r="B12807">
        <v>2</v>
      </c>
      <c r="C12807">
        <v>1</v>
      </c>
      <c r="D12807">
        <v>5</v>
      </c>
      <c r="E12807" t="s">
        <v>1064</v>
      </c>
      <c r="F12807">
        <v>1</v>
      </c>
      <c r="G12807">
        <v>2</v>
      </c>
      <c r="H12807">
        <v>1.9822725999984001</v>
      </c>
      <c r="I12807">
        <v>105.001904200006</v>
      </c>
      <c r="J12807" t="s">
        <v>14</v>
      </c>
      <c r="K12807" t="b">
        <v>0</v>
      </c>
      <c r="L12807">
        <v>0.92079070000909302</v>
      </c>
      <c r="M12807">
        <v>67.3542655000347</v>
      </c>
      <c r="N12807">
        <v>2</v>
      </c>
      <c r="O12807">
        <v>0.32464870001422202</v>
      </c>
      <c r="P12807">
        <v>67.787572900007902</v>
      </c>
    </row>
    <row r="12808" spans="1:16" x14ac:dyDescent="0.3">
      <c r="A12808">
        <v>36</v>
      </c>
      <c r="B12808">
        <v>2</v>
      </c>
      <c r="C12808">
        <v>1</v>
      </c>
      <c r="D12808">
        <v>5</v>
      </c>
      <c r="E12808" t="s">
        <v>347</v>
      </c>
      <c r="F12808">
        <v>1</v>
      </c>
      <c r="G12808">
        <v>2</v>
      </c>
      <c r="H12808">
        <v>1.9824470999883499</v>
      </c>
      <c r="I12808">
        <v>130.00228710001099</v>
      </c>
      <c r="J12808" t="s">
        <v>16</v>
      </c>
      <c r="K12808" t="b">
        <v>1</v>
      </c>
      <c r="L12808">
        <v>2.5239682999672399</v>
      </c>
      <c r="M12808">
        <v>70.823957899992806</v>
      </c>
      <c r="N12808">
        <v>1</v>
      </c>
      <c r="O12808">
        <v>0.26942460000282198</v>
      </c>
      <c r="P12808">
        <v>71.212305699999007</v>
      </c>
    </row>
    <row r="12809" spans="1:16" x14ac:dyDescent="0.3">
      <c r="A12809">
        <v>36</v>
      </c>
      <c r="B12809">
        <v>2</v>
      </c>
      <c r="C12809">
        <v>1</v>
      </c>
      <c r="D12809">
        <v>5</v>
      </c>
      <c r="E12809" t="s">
        <v>1723</v>
      </c>
      <c r="F12809" t="s">
        <v>13</v>
      </c>
      <c r="G12809">
        <v>2</v>
      </c>
      <c r="H12809" t="s">
        <v>13</v>
      </c>
      <c r="I12809" t="s">
        <v>13</v>
      </c>
      <c r="J12809" t="s">
        <v>14</v>
      </c>
      <c r="K12809" t="b">
        <v>1</v>
      </c>
      <c r="L12809">
        <v>1.9026059000170801</v>
      </c>
      <c r="M12809">
        <v>73.636004800035195</v>
      </c>
      <c r="N12809">
        <v>2</v>
      </c>
      <c r="O12809">
        <v>0.21090639999602001</v>
      </c>
      <c r="P12809">
        <v>74.001783800020405</v>
      </c>
    </row>
    <row r="12810" spans="1:16" x14ac:dyDescent="0.3">
      <c r="A12810">
        <v>36</v>
      </c>
      <c r="B12810">
        <v>2</v>
      </c>
      <c r="C12810">
        <v>1</v>
      </c>
      <c r="D12810">
        <v>5</v>
      </c>
      <c r="E12810" t="s">
        <v>1013</v>
      </c>
      <c r="F12810">
        <v>1</v>
      </c>
      <c r="G12810">
        <v>2</v>
      </c>
      <c r="H12810">
        <v>1.9806770000141101</v>
      </c>
      <c r="I12810">
        <v>12.5003224000102</v>
      </c>
      <c r="J12810" t="s">
        <v>16</v>
      </c>
      <c r="K12810" t="b">
        <v>1</v>
      </c>
      <c r="L12810">
        <v>1.0274954999913499</v>
      </c>
      <c r="M12810">
        <v>75.544212700042394</v>
      </c>
      <c r="N12810">
        <v>3</v>
      </c>
      <c r="O12810">
        <v>0.192989300005138</v>
      </c>
      <c r="P12810">
        <v>75.839667499996693</v>
      </c>
    </row>
    <row r="12811" spans="1:16" x14ac:dyDescent="0.3">
      <c r="A12811">
        <v>36</v>
      </c>
      <c r="B12811">
        <v>2</v>
      </c>
      <c r="C12811">
        <v>1</v>
      </c>
      <c r="D12811">
        <v>5</v>
      </c>
      <c r="E12811" t="s">
        <v>2139</v>
      </c>
      <c r="F12811" t="s">
        <v>13</v>
      </c>
      <c r="G12811">
        <v>2</v>
      </c>
      <c r="H12811" t="s">
        <v>13</v>
      </c>
      <c r="I12811" t="s">
        <v>13</v>
      </c>
      <c r="J12811" t="s">
        <v>14</v>
      </c>
      <c r="K12811" t="b">
        <v>1</v>
      </c>
      <c r="L12811">
        <v>1.0608493999461599</v>
      </c>
      <c r="M12811">
        <v>77.410933600040195</v>
      </c>
      <c r="N12811">
        <v>2</v>
      </c>
      <c r="O12811">
        <v>0.72080060001462698</v>
      </c>
      <c r="P12811">
        <v>78.239710199995898</v>
      </c>
    </row>
    <row r="12812" spans="1:16" x14ac:dyDescent="0.3">
      <c r="A12812">
        <v>36</v>
      </c>
      <c r="B12812">
        <v>2</v>
      </c>
      <c r="C12812">
        <v>1</v>
      </c>
      <c r="D12812">
        <v>5</v>
      </c>
      <c r="E12812" t="s">
        <v>1241</v>
      </c>
      <c r="F12812">
        <v>1</v>
      </c>
      <c r="G12812">
        <v>2</v>
      </c>
      <c r="H12812">
        <v>1.9812883999547899</v>
      </c>
      <c r="I12812">
        <v>57.500891699979597</v>
      </c>
      <c r="J12812" t="s">
        <v>16</v>
      </c>
      <c r="K12812" t="b">
        <v>1</v>
      </c>
      <c r="L12812">
        <v>1.3055935999727799</v>
      </c>
      <c r="M12812">
        <v>80.055666000000201</v>
      </c>
      <c r="N12812">
        <v>3</v>
      </c>
      <c r="O12812">
        <v>0.32207470003049798</v>
      </c>
      <c r="P12812">
        <v>80.456912900030204</v>
      </c>
    </row>
    <row r="12813" spans="1:16" x14ac:dyDescent="0.3">
      <c r="A12813">
        <v>36</v>
      </c>
      <c r="B12813">
        <v>2</v>
      </c>
      <c r="C12813">
        <v>1</v>
      </c>
      <c r="D12813">
        <v>5</v>
      </c>
      <c r="E12813" t="s">
        <v>205</v>
      </c>
      <c r="F12813" t="s">
        <v>13</v>
      </c>
      <c r="G12813">
        <v>2</v>
      </c>
      <c r="H12813" t="s">
        <v>13</v>
      </c>
      <c r="I12813" t="s">
        <v>13</v>
      </c>
      <c r="J12813" t="s">
        <v>14</v>
      </c>
      <c r="K12813" t="b">
        <v>1</v>
      </c>
      <c r="L12813">
        <v>1.56350449996535</v>
      </c>
      <c r="M12813">
        <v>82.5303207000252</v>
      </c>
      <c r="N12813">
        <v>1</v>
      </c>
      <c r="O12813">
        <v>0.242781899985857</v>
      </c>
      <c r="P12813">
        <v>82.857695100014098</v>
      </c>
    </row>
    <row r="12814" spans="1:16" x14ac:dyDescent="0.3">
      <c r="A12814">
        <v>36</v>
      </c>
      <c r="B12814">
        <v>2</v>
      </c>
      <c r="C12814">
        <v>1</v>
      </c>
      <c r="D12814">
        <v>5</v>
      </c>
      <c r="E12814" t="s">
        <v>809</v>
      </c>
      <c r="F12814" t="s">
        <v>13</v>
      </c>
      <c r="G12814">
        <v>2</v>
      </c>
      <c r="H12814" t="s">
        <v>13</v>
      </c>
      <c r="I12814" t="s">
        <v>13</v>
      </c>
      <c r="J12814" t="s">
        <v>16</v>
      </c>
      <c r="K12814" t="b">
        <v>0</v>
      </c>
      <c r="L12814">
        <v>0.67659970000386205</v>
      </c>
      <c r="M12814">
        <v>84.043661600036998</v>
      </c>
      <c r="N12814">
        <v>3</v>
      </c>
      <c r="O12814">
        <v>0.27561890002107298</v>
      </c>
      <c r="P12814">
        <v>84.370526800048495</v>
      </c>
    </row>
    <row r="12815" spans="1:16" x14ac:dyDescent="0.3">
      <c r="A12815">
        <v>36</v>
      </c>
      <c r="B12815">
        <v>2</v>
      </c>
      <c r="C12815">
        <v>1</v>
      </c>
      <c r="D12815">
        <v>5</v>
      </c>
      <c r="E12815" t="s">
        <v>709</v>
      </c>
      <c r="F12815">
        <v>1</v>
      </c>
      <c r="G12815">
        <v>2</v>
      </c>
      <c r="H12815">
        <v>1.98182350001298</v>
      </c>
      <c r="I12815">
        <v>90.001544800004893</v>
      </c>
      <c r="J12815" t="s">
        <v>16</v>
      </c>
      <c r="K12815" t="b">
        <v>1</v>
      </c>
      <c r="L12815">
        <v>1.01305720000528</v>
      </c>
      <c r="M12815">
        <v>85.896430700027906</v>
      </c>
      <c r="N12815">
        <v>3</v>
      </c>
      <c r="O12815">
        <v>0.29092240001773501</v>
      </c>
      <c r="P12815">
        <v>86.273703500046395</v>
      </c>
    </row>
    <row r="12816" spans="1:16" x14ac:dyDescent="0.3">
      <c r="A12816">
        <v>36</v>
      </c>
      <c r="B12816">
        <v>2</v>
      </c>
      <c r="C12816">
        <v>1</v>
      </c>
      <c r="D12816">
        <v>5</v>
      </c>
      <c r="E12816" t="s">
        <v>208</v>
      </c>
      <c r="F12816" t="s">
        <v>13</v>
      </c>
      <c r="G12816">
        <v>2</v>
      </c>
      <c r="H12816" t="s">
        <v>13</v>
      </c>
      <c r="I12816" t="s">
        <v>13</v>
      </c>
      <c r="J12816" t="s">
        <v>14</v>
      </c>
      <c r="K12816" t="b">
        <v>1</v>
      </c>
      <c r="L12816">
        <v>1.3838240000186499</v>
      </c>
      <c r="M12816">
        <v>88.1678473000065</v>
      </c>
      <c r="N12816">
        <v>3</v>
      </c>
      <c r="O12816">
        <v>0.30062180000823002</v>
      </c>
      <c r="P12816">
        <v>88.531353800033699</v>
      </c>
    </row>
    <row r="12817" spans="1:16" x14ac:dyDescent="0.3">
      <c r="A12817">
        <v>36</v>
      </c>
      <c r="B12817">
        <v>2</v>
      </c>
      <c r="C12817">
        <v>1</v>
      </c>
      <c r="D12817">
        <v>5</v>
      </c>
      <c r="E12817" t="s">
        <v>288</v>
      </c>
      <c r="F12817" t="s">
        <v>13</v>
      </c>
      <c r="G12817">
        <v>2</v>
      </c>
      <c r="H12817" t="s">
        <v>13</v>
      </c>
      <c r="I12817" t="s">
        <v>13</v>
      </c>
      <c r="J12817" t="s">
        <v>14</v>
      </c>
      <c r="K12817" t="b">
        <v>1</v>
      </c>
      <c r="L12817">
        <v>2.1297406000085202</v>
      </c>
      <c r="M12817">
        <v>91.179969200049499</v>
      </c>
      <c r="N12817">
        <v>2</v>
      </c>
      <c r="O12817">
        <v>0.26521540002431698</v>
      </c>
      <c r="P12817">
        <v>91.520068400015603</v>
      </c>
    </row>
    <row r="12818" spans="1:16" x14ac:dyDescent="0.3">
      <c r="A12818">
        <v>36</v>
      </c>
      <c r="B12818">
        <v>2</v>
      </c>
      <c r="C12818">
        <v>1</v>
      </c>
      <c r="D12818">
        <v>5</v>
      </c>
      <c r="E12818" t="s">
        <v>1528</v>
      </c>
      <c r="F12818" t="s">
        <v>13</v>
      </c>
      <c r="G12818">
        <v>2</v>
      </c>
      <c r="H12818" t="s">
        <v>13</v>
      </c>
      <c r="I12818" t="s">
        <v>13</v>
      </c>
      <c r="J12818" t="s">
        <v>14</v>
      </c>
      <c r="K12818" t="b">
        <v>1</v>
      </c>
      <c r="L12818">
        <v>3.6605956999701501</v>
      </c>
      <c r="M12818">
        <v>95.694074900005901</v>
      </c>
      <c r="N12818">
        <v>1</v>
      </c>
      <c r="O12818">
        <v>0.23287570005049901</v>
      </c>
      <c r="P12818">
        <v>95.991721700003794</v>
      </c>
    </row>
    <row r="12819" spans="1:16" x14ac:dyDescent="0.3">
      <c r="A12819">
        <v>36</v>
      </c>
      <c r="B12819">
        <v>2</v>
      </c>
      <c r="C12819">
        <v>1</v>
      </c>
      <c r="D12819">
        <v>5</v>
      </c>
      <c r="E12819" t="s">
        <v>503</v>
      </c>
      <c r="F12819" t="s">
        <v>13</v>
      </c>
      <c r="G12819">
        <v>2</v>
      </c>
      <c r="H12819" t="s">
        <v>13</v>
      </c>
      <c r="I12819" t="s">
        <v>13</v>
      </c>
      <c r="J12819" t="s">
        <v>16</v>
      </c>
      <c r="K12819" t="b">
        <v>0</v>
      </c>
      <c r="L12819">
        <v>1.57483270001831</v>
      </c>
      <c r="M12819">
        <v>98.075348100042902</v>
      </c>
      <c r="N12819">
        <v>2</v>
      </c>
      <c r="O12819">
        <v>0.45702289999462697</v>
      </c>
      <c r="P12819">
        <v>98.615857600001604</v>
      </c>
    </row>
    <row r="12820" spans="1:16" x14ac:dyDescent="0.3">
      <c r="A12820">
        <v>36</v>
      </c>
      <c r="B12820">
        <v>2</v>
      </c>
      <c r="C12820">
        <v>1</v>
      </c>
      <c r="D12820">
        <v>5</v>
      </c>
      <c r="E12820" t="s">
        <v>571</v>
      </c>
      <c r="F12820">
        <v>1</v>
      </c>
      <c r="G12820">
        <v>2</v>
      </c>
      <c r="H12820">
        <v>1.98089569999138</v>
      </c>
      <c r="I12820">
        <v>32.500552899960901</v>
      </c>
      <c r="J12820" t="s">
        <v>16</v>
      </c>
      <c r="K12820" t="b">
        <v>1</v>
      </c>
      <c r="L12820">
        <v>1.0824095999705601</v>
      </c>
      <c r="M12820">
        <v>100.215933800035</v>
      </c>
      <c r="N12820">
        <v>3</v>
      </c>
      <c r="O12820">
        <v>0.276915399997961</v>
      </c>
      <c r="P12820">
        <v>100.61974059999901</v>
      </c>
    </row>
    <row r="12821" spans="1:16" x14ac:dyDescent="0.3">
      <c r="A12821">
        <v>36</v>
      </c>
      <c r="B12821">
        <v>2</v>
      </c>
      <c r="C12821">
        <v>1</v>
      </c>
      <c r="D12821">
        <v>5</v>
      </c>
      <c r="E12821" t="s">
        <v>1455</v>
      </c>
      <c r="F12821" t="s">
        <v>13</v>
      </c>
      <c r="G12821">
        <v>2</v>
      </c>
      <c r="H12821" t="s">
        <v>13</v>
      </c>
      <c r="I12821" t="s">
        <v>13</v>
      </c>
      <c r="J12821" t="s">
        <v>14</v>
      </c>
      <c r="K12821" t="b">
        <v>1</v>
      </c>
      <c r="L12821">
        <v>0.90277049998985603</v>
      </c>
      <c r="M12821">
        <v>102.036353300035</v>
      </c>
      <c r="N12821">
        <v>2</v>
      </c>
      <c r="O12821">
        <v>0.25965610001003397</v>
      </c>
      <c r="P12821">
        <v>102.394588600029</v>
      </c>
    </row>
    <row r="12822" spans="1:16" x14ac:dyDescent="0.3">
      <c r="A12822">
        <v>36</v>
      </c>
      <c r="B12822">
        <v>2</v>
      </c>
      <c r="C12822">
        <v>1</v>
      </c>
      <c r="D12822">
        <v>5</v>
      </c>
      <c r="E12822" t="s">
        <v>1907</v>
      </c>
      <c r="F12822">
        <v>1</v>
      </c>
      <c r="G12822">
        <v>2</v>
      </c>
      <c r="H12822">
        <v>1.98156079999171</v>
      </c>
      <c r="I12822">
        <v>82.501320599985803</v>
      </c>
      <c r="J12822" t="s">
        <v>16</v>
      </c>
      <c r="K12822" t="b">
        <v>1</v>
      </c>
      <c r="L12822">
        <v>0.81373110000276905</v>
      </c>
      <c r="M12822">
        <v>103.730470900016</v>
      </c>
      <c r="N12822">
        <v>3</v>
      </c>
      <c r="O12822">
        <v>0.25371660001110302</v>
      </c>
      <c r="P12822">
        <v>104.116694000026</v>
      </c>
    </row>
    <row r="12823" spans="1:16" x14ac:dyDescent="0.3">
      <c r="A12823">
        <v>36</v>
      </c>
      <c r="B12823">
        <v>2</v>
      </c>
      <c r="C12823">
        <v>1</v>
      </c>
      <c r="D12823">
        <v>5</v>
      </c>
      <c r="E12823" t="s">
        <v>327</v>
      </c>
      <c r="F12823">
        <v>1</v>
      </c>
      <c r="G12823">
        <v>2</v>
      </c>
      <c r="H12823">
        <v>1.9816466000047499</v>
      </c>
      <c r="I12823">
        <v>85.001403799979002</v>
      </c>
      <c r="J12823" t="s">
        <v>16</v>
      </c>
      <c r="K12823" t="b">
        <v>1</v>
      </c>
      <c r="L12823">
        <v>0.654921500012279</v>
      </c>
      <c r="M12823">
        <v>105.288289399992</v>
      </c>
      <c r="N12823">
        <v>3</v>
      </c>
      <c r="O12823">
        <v>0.217336000001524</v>
      </c>
      <c r="P12823">
        <v>105.66420530004</v>
      </c>
    </row>
    <row r="12824" spans="1:16" x14ac:dyDescent="0.3">
      <c r="A12824">
        <v>36</v>
      </c>
      <c r="B12824">
        <v>2</v>
      </c>
      <c r="C12824">
        <v>1</v>
      </c>
      <c r="D12824">
        <v>5</v>
      </c>
      <c r="E12824" t="s">
        <v>1960</v>
      </c>
      <c r="F12824">
        <v>1</v>
      </c>
      <c r="G12824">
        <v>2</v>
      </c>
      <c r="H12824">
        <v>1.98210690001724</v>
      </c>
      <c r="I12824">
        <v>102.50184479996101</v>
      </c>
      <c r="J12824" t="s">
        <v>14</v>
      </c>
      <c r="K12824" t="b">
        <v>0</v>
      </c>
      <c r="L12824">
        <v>2.1165297999978101</v>
      </c>
      <c r="M12824">
        <v>108.30004729999899</v>
      </c>
      <c r="N12824">
        <v>1</v>
      </c>
      <c r="O12824">
        <v>0.52470079995691798</v>
      </c>
      <c r="P12824">
        <v>108.979688299994</v>
      </c>
    </row>
    <row r="12825" spans="1:16" x14ac:dyDescent="0.3">
      <c r="A12825">
        <v>36</v>
      </c>
      <c r="B12825">
        <v>2</v>
      </c>
      <c r="C12825">
        <v>1</v>
      </c>
      <c r="D12825">
        <v>5</v>
      </c>
      <c r="E12825" t="s">
        <v>1105</v>
      </c>
      <c r="F12825">
        <v>1</v>
      </c>
      <c r="G12825">
        <v>2</v>
      </c>
      <c r="H12825">
        <v>1.98128160001943</v>
      </c>
      <c r="I12825">
        <v>67.501027699967395</v>
      </c>
      <c r="J12825" t="s">
        <v>16</v>
      </c>
      <c r="K12825" t="b">
        <v>1</v>
      </c>
      <c r="L12825">
        <v>0.95700230001239095</v>
      </c>
      <c r="M12825">
        <v>110.457215200004</v>
      </c>
      <c r="N12825">
        <v>3</v>
      </c>
      <c r="O12825">
        <v>0.19309169996995501</v>
      </c>
      <c r="P12825">
        <v>110.751975500025</v>
      </c>
    </row>
    <row r="12826" spans="1:16" x14ac:dyDescent="0.3">
      <c r="A12826">
        <v>36</v>
      </c>
      <c r="B12826">
        <v>2</v>
      </c>
      <c r="C12826">
        <v>1</v>
      </c>
      <c r="D12826">
        <v>5</v>
      </c>
      <c r="E12826" t="s">
        <v>535</v>
      </c>
      <c r="F12826">
        <v>1</v>
      </c>
      <c r="G12826">
        <v>2</v>
      </c>
      <c r="H12826">
        <v>1.980511700036</v>
      </c>
      <c r="I12826">
        <v>7.50022529996932</v>
      </c>
      <c r="J12826" t="s">
        <v>16</v>
      </c>
      <c r="K12826" t="b">
        <v>1</v>
      </c>
      <c r="L12826">
        <v>1.2410734000150101</v>
      </c>
      <c r="M12826">
        <v>112.508071899996</v>
      </c>
      <c r="N12826">
        <v>3</v>
      </c>
      <c r="O12826">
        <v>0.153726999997161</v>
      </c>
      <c r="P12826">
        <v>112.824524900003</v>
      </c>
    </row>
    <row r="12827" spans="1:16" x14ac:dyDescent="0.3">
      <c r="A12827">
        <v>36</v>
      </c>
      <c r="B12827">
        <v>2</v>
      </c>
      <c r="C12827">
        <v>1</v>
      </c>
      <c r="D12827">
        <v>5</v>
      </c>
      <c r="E12827" t="s">
        <v>767</v>
      </c>
      <c r="F12827" t="s">
        <v>13</v>
      </c>
      <c r="G12827">
        <v>2</v>
      </c>
      <c r="H12827" t="s">
        <v>13</v>
      </c>
      <c r="I12827" t="s">
        <v>13</v>
      </c>
      <c r="J12827" t="s">
        <v>14</v>
      </c>
      <c r="K12827" t="b">
        <v>1</v>
      </c>
      <c r="L12827">
        <v>1.78077230002964</v>
      </c>
      <c r="M12827">
        <v>115.114705100015</v>
      </c>
      <c r="N12827">
        <v>2</v>
      </c>
      <c r="O12827">
        <v>0.40790819999529099</v>
      </c>
      <c r="P12827">
        <v>115.58291550003899</v>
      </c>
    </row>
    <row r="12828" spans="1:16" x14ac:dyDescent="0.3">
      <c r="A12828">
        <v>36</v>
      </c>
      <c r="B12828">
        <v>2</v>
      </c>
      <c r="C12828">
        <v>1</v>
      </c>
      <c r="D12828">
        <v>5</v>
      </c>
      <c r="E12828" t="s">
        <v>617</v>
      </c>
      <c r="F12828" t="s">
        <v>13</v>
      </c>
      <c r="G12828">
        <v>2</v>
      </c>
      <c r="H12828" t="s">
        <v>13</v>
      </c>
      <c r="I12828" t="s">
        <v>13</v>
      </c>
      <c r="J12828" t="s">
        <v>14</v>
      </c>
      <c r="K12828" t="b">
        <v>1</v>
      </c>
      <c r="L12828">
        <v>3.4783471000264399</v>
      </c>
      <c r="M12828">
        <v>119.578590999998</v>
      </c>
      <c r="N12828">
        <v>2</v>
      </c>
      <c r="O12828">
        <v>0.395973899983801</v>
      </c>
      <c r="P12828">
        <v>120.010865600023</v>
      </c>
    </row>
    <row r="12829" spans="1:16" x14ac:dyDescent="0.3">
      <c r="A12829">
        <v>36</v>
      </c>
      <c r="B12829">
        <v>2</v>
      </c>
      <c r="C12829">
        <v>1</v>
      </c>
      <c r="D12829">
        <v>5</v>
      </c>
      <c r="E12829" t="s">
        <v>2120</v>
      </c>
      <c r="F12829">
        <v>1</v>
      </c>
      <c r="G12829">
        <v>2</v>
      </c>
      <c r="H12829">
        <v>1.9810189999989201</v>
      </c>
      <c r="I12829">
        <v>47.500741800002302</v>
      </c>
      <c r="J12829" t="s">
        <v>16</v>
      </c>
      <c r="K12829" t="b">
        <v>1</v>
      </c>
      <c r="L12829">
        <v>0.84629280003718999</v>
      </c>
      <c r="M12829">
        <v>121.36323539999999</v>
      </c>
      <c r="N12829">
        <v>3</v>
      </c>
      <c r="O12829">
        <v>0.23603769997134799</v>
      </c>
      <c r="P12829">
        <v>121.666929300001</v>
      </c>
    </row>
    <row r="12830" spans="1:16" x14ac:dyDescent="0.3">
      <c r="A12830">
        <v>36</v>
      </c>
      <c r="B12830">
        <v>2</v>
      </c>
      <c r="C12830">
        <v>1</v>
      </c>
      <c r="D12830">
        <v>5</v>
      </c>
      <c r="E12830" t="s">
        <v>1209</v>
      </c>
      <c r="F12830">
        <v>1</v>
      </c>
      <c r="G12830">
        <v>2</v>
      </c>
      <c r="H12830">
        <v>1.98099359998014</v>
      </c>
      <c r="I12830">
        <v>42.500701599987202</v>
      </c>
      <c r="J12830" t="s">
        <v>14</v>
      </c>
      <c r="K12830" t="b">
        <v>0</v>
      </c>
      <c r="L12830">
        <v>2.2577412999817201</v>
      </c>
      <c r="M12830">
        <v>124.441209000011</v>
      </c>
      <c r="N12830">
        <v>2</v>
      </c>
      <c r="O12830">
        <v>0.234066500037443</v>
      </c>
      <c r="P12830">
        <v>124.792936200043</v>
      </c>
    </row>
    <row r="12831" spans="1:16" x14ac:dyDescent="0.3">
      <c r="A12831">
        <v>36</v>
      </c>
      <c r="B12831">
        <v>2</v>
      </c>
      <c r="C12831">
        <v>1</v>
      </c>
      <c r="D12831">
        <v>5</v>
      </c>
      <c r="E12831" t="s">
        <v>1121</v>
      </c>
      <c r="F12831" t="s">
        <v>13</v>
      </c>
      <c r="G12831">
        <v>2</v>
      </c>
      <c r="H12831" t="s">
        <v>13</v>
      </c>
      <c r="I12831" t="s">
        <v>13</v>
      </c>
      <c r="J12831" t="s">
        <v>14</v>
      </c>
      <c r="K12831" t="b">
        <v>1</v>
      </c>
      <c r="L12831">
        <v>1.29972549999366</v>
      </c>
      <c r="M12831">
        <v>126.600515099999</v>
      </c>
      <c r="N12831">
        <v>2</v>
      </c>
      <c r="O12831">
        <v>0.27864739997312399</v>
      </c>
      <c r="P12831">
        <v>126.933449600008</v>
      </c>
    </row>
    <row r="12832" spans="1:16" x14ac:dyDescent="0.3">
      <c r="A12832">
        <v>36</v>
      </c>
      <c r="B12832">
        <v>2</v>
      </c>
      <c r="C12832">
        <v>1</v>
      </c>
      <c r="D12832">
        <v>5</v>
      </c>
      <c r="E12832" t="s">
        <v>863</v>
      </c>
      <c r="F12832" t="s">
        <v>13</v>
      </c>
      <c r="G12832">
        <v>2</v>
      </c>
      <c r="H12832" t="s">
        <v>13</v>
      </c>
      <c r="I12832" t="s">
        <v>13</v>
      </c>
      <c r="J12832" t="s">
        <v>14</v>
      </c>
      <c r="K12832" t="b">
        <v>1</v>
      </c>
      <c r="L12832">
        <v>2.5737640999723199</v>
      </c>
      <c r="M12832">
        <v>130.02401540003501</v>
      </c>
      <c r="N12832">
        <v>2</v>
      </c>
      <c r="O12832">
        <v>0.28919519996270499</v>
      </c>
      <c r="P12832">
        <v>130.41592070000499</v>
      </c>
    </row>
    <row r="12833" spans="1:16" x14ac:dyDescent="0.3">
      <c r="A12833">
        <v>36</v>
      </c>
      <c r="B12833">
        <v>2</v>
      </c>
      <c r="C12833">
        <v>1</v>
      </c>
      <c r="D12833">
        <v>5</v>
      </c>
      <c r="E12833" t="s">
        <v>1108</v>
      </c>
      <c r="F12833">
        <v>1</v>
      </c>
      <c r="G12833">
        <v>2</v>
      </c>
      <c r="H12833">
        <v>1.98130450001918</v>
      </c>
      <c r="I12833">
        <v>62.500957500014898</v>
      </c>
      <c r="J12833" t="s">
        <v>16</v>
      </c>
      <c r="K12833" t="b">
        <v>1</v>
      </c>
      <c r="L12833">
        <v>1.93485899997177</v>
      </c>
      <c r="M12833">
        <v>132.86840710003199</v>
      </c>
      <c r="N12833">
        <v>3</v>
      </c>
      <c r="O12833">
        <v>0.257195200014394</v>
      </c>
      <c r="P12833">
        <v>133.176107700041</v>
      </c>
    </row>
    <row r="12834" spans="1:16" x14ac:dyDescent="0.3">
      <c r="A12834">
        <v>36</v>
      </c>
      <c r="B12834">
        <v>2</v>
      </c>
      <c r="C12834">
        <v>1</v>
      </c>
      <c r="D12834">
        <v>5</v>
      </c>
      <c r="E12834" t="s">
        <v>1096</v>
      </c>
      <c r="F12834" t="s">
        <v>13</v>
      </c>
      <c r="G12834">
        <v>2</v>
      </c>
      <c r="H12834" t="s">
        <v>13</v>
      </c>
      <c r="I12834" t="s">
        <v>13</v>
      </c>
      <c r="J12834" t="s">
        <v>16</v>
      </c>
      <c r="K12834" t="b">
        <v>0</v>
      </c>
      <c r="L12834">
        <v>8.2716149000334607</v>
      </c>
      <c r="M12834">
        <v>141.955722700048</v>
      </c>
      <c r="N12834">
        <v>2</v>
      </c>
      <c r="O12834">
        <v>0.54947569995420098</v>
      </c>
      <c r="P12834">
        <v>142.57243130001001</v>
      </c>
    </row>
    <row r="12835" spans="1:16" x14ac:dyDescent="0.3">
      <c r="A12835">
        <v>36</v>
      </c>
      <c r="B12835">
        <v>2</v>
      </c>
      <c r="C12835">
        <v>1</v>
      </c>
      <c r="D12835">
        <v>5</v>
      </c>
      <c r="E12835" t="s">
        <v>2035</v>
      </c>
      <c r="F12835">
        <v>1</v>
      </c>
      <c r="G12835">
        <v>2</v>
      </c>
      <c r="H12835">
        <v>1.9827223999891399</v>
      </c>
      <c r="I12835">
        <v>142.50253820000199</v>
      </c>
      <c r="J12835" t="s">
        <v>16</v>
      </c>
      <c r="K12835" t="b">
        <v>1</v>
      </c>
      <c r="L12835">
        <v>2.3969986999873099</v>
      </c>
      <c r="M12835">
        <v>145.48061790003001</v>
      </c>
      <c r="N12835">
        <v>3</v>
      </c>
      <c r="O12835">
        <v>0.44430360000114899</v>
      </c>
      <c r="P12835">
        <v>146.00319700001299</v>
      </c>
    </row>
    <row r="12836" spans="1:16" x14ac:dyDescent="0.3">
      <c r="A12836">
        <v>36</v>
      </c>
      <c r="B12836">
        <v>2</v>
      </c>
      <c r="C12836">
        <v>1</v>
      </c>
      <c r="D12836">
        <v>5</v>
      </c>
      <c r="E12836" t="s">
        <v>727</v>
      </c>
      <c r="F12836">
        <v>1</v>
      </c>
      <c r="G12836">
        <v>2</v>
      </c>
      <c r="H12836">
        <v>1.9823338999994999</v>
      </c>
      <c r="I12836">
        <v>117.50208559999</v>
      </c>
      <c r="J12836" t="s">
        <v>16</v>
      </c>
      <c r="K12836" t="b">
        <v>1</v>
      </c>
      <c r="L12836">
        <v>1.52354999998352</v>
      </c>
      <c r="M12836">
        <v>148.04041290003801</v>
      </c>
      <c r="N12836">
        <v>2</v>
      </c>
      <c r="O12836">
        <v>1.08966659998987</v>
      </c>
      <c r="P12836">
        <v>149.24848589999601</v>
      </c>
    </row>
    <row r="12837" spans="1:16" x14ac:dyDescent="0.3">
      <c r="A12837">
        <v>36</v>
      </c>
      <c r="B12837">
        <v>2</v>
      </c>
      <c r="C12837">
        <v>1</v>
      </c>
      <c r="D12837">
        <v>5</v>
      </c>
      <c r="E12837" t="s">
        <v>1224</v>
      </c>
      <c r="F12837" t="s">
        <v>13</v>
      </c>
      <c r="G12837">
        <v>2</v>
      </c>
      <c r="H12837" t="s">
        <v>13</v>
      </c>
      <c r="I12837" t="s">
        <v>13</v>
      </c>
      <c r="J12837" t="s">
        <v>14</v>
      </c>
      <c r="K12837" t="b">
        <v>1</v>
      </c>
      <c r="L12837">
        <v>0.72459609998622898</v>
      </c>
      <c r="M12837">
        <v>150.49142600002199</v>
      </c>
      <c r="N12837">
        <v>3</v>
      </c>
      <c r="O12837">
        <v>0.23121659999014799</v>
      </c>
      <c r="P12837">
        <v>150.790269499994</v>
      </c>
    </row>
    <row r="12838" spans="1:16" x14ac:dyDescent="0.3">
      <c r="A12838">
        <v>36</v>
      </c>
      <c r="B12838">
        <v>2</v>
      </c>
      <c r="C12838">
        <v>1</v>
      </c>
      <c r="D12838">
        <v>5</v>
      </c>
      <c r="E12838" t="s">
        <v>1395</v>
      </c>
      <c r="F12838">
        <v>1</v>
      </c>
      <c r="G12838">
        <v>2</v>
      </c>
      <c r="H12838">
        <v>1.98182230000384</v>
      </c>
      <c r="I12838">
        <v>92.501580099982704</v>
      </c>
      <c r="J12838" t="s">
        <v>16</v>
      </c>
      <c r="K12838" t="b">
        <v>1</v>
      </c>
      <c r="L12838">
        <v>0.852249200048391</v>
      </c>
      <c r="M12838">
        <v>152.152576100023</v>
      </c>
      <c r="N12838">
        <v>3</v>
      </c>
      <c r="O12838">
        <v>0.23317050002515299</v>
      </c>
      <c r="P12838">
        <v>152.46397700003601</v>
      </c>
    </row>
    <row r="12839" spans="1:16" x14ac:dyDescent="0.3">
      <c r="A12839">
        <v>36</v>
      </c>
      <c r="B12839">
        <v>2</v>
      </c>
      <c r="C12839">
        <v>1</v>
      </c>
      <c r="D12839">
        <v>5</v>
      </c>
      <c r="E12839" t="s">
        <v>1417</v>
      </c>
      <c r="F12839">
        <v>1</v>
      </c>
      <c r="G12839">
        <v>2</v>
      </c>
      <c r="H12839">
        <v>1.9823057000176101</v>
      </c>
      <c r="I12839">
        <v>120.002110400004</v>
      </c>
      <c r="J12839" t="s">
        <v>16</v>
      </c>
      <c r="K12839" t="b">
        <v>1</v>
      </c>
      <c r="L12839">
        <v>1.61156289995415</v>
      </c>
      <c r="M12839">
        <v>154.595173000009</v>
      </c>
      <c r="N12839">
        <v>3</v>
      </c>
      <c r="O12839">
        <v>0.30807839997578401</v>
      </c>
      <c r="P12839">
        <v>154.97912570001799</v>
      </c>
    </row>
    <row r="12840" spans="1:16" x14ac:dyDescent="0.3">
      <c r="A12840">
        <v>36</v>
      </c>
      <c r="B12840">
        <v>2</v>
      </c>
      <c r="C12840">
        <v>1</v>
      </c>
      <c r="D12840">
        <v>5</v>
      </c>
      <c r="E12840" t="s">
        <v>1986</v>
      </c>
      <c r="F12840">
        <v>1</v>
      </c>
      <c r="G12840">
        <v>2</v>
      </c>
      <c r="H12840">
        <v>1.9811367999645899</v>
      </c>
      <c r="I12840">
        <v>35.000587599992301</v>
      </c>
      <c r="J12840" t="s">
        <v>16</v>
      </c>
      <c r="K12840" t="b">
        <v>1</v>
      </c>
      <c r="L12840">
        <v>2.0376781999948399</v>
      </c>
      <c r="M12840">
        <v>157.53786500001999</v>
      </c>
      <c r="N12840">
        <v>3</v>
      </c>
      <c r="O12840">
        <v>0.29083910002373198</v>
      </c>
      <c r="P12840">
        <v>157.90581970004101</v>
      </c>
    </row>
    <row r="12841" spans="1:16" x14ac:dyDescent="0.3">
      <c r="A12841">
        <v>36</v>
      </c>
      <c r="B12841">
        <v>2</v>
      </c>
      <c r="C12841">
        <v>1</v>
      </c>
      <c r="D12841">
        <v>5</v>
      </c>
      <c r="E12841" t="s">
        <v>1321</v>
      </c>
      <c r="F12841">
        <v>1</v>
      </c>
      <c r="G12841">
        <v>2</v>
      </c>
      <c r="H12841">
        <v>1.9812356999609599</v>
      </c>
      <c r="I12841">
        <v>60.000929999980102</v>
      </c>
      <c r="J12841" t="s">
        <v>14</v>
      </c>
      <c r="K12841" t="b">
        <v>0</v>
      </c>
      <c r="L12841">
        <v>0.87893579999217797</v>
      </c>
      <c r="M12841">
        <v>159.295925800048</v>
      </c>
      <c r="N12841">
        <v>3</v>
      </c>
      <c r="O12841">
        <v>0.29896260000532499</v>
      </c>
      <c r="P12841">
        <v>159.682255099993</v>
      </c>
    </row>
    <row r="12842" spans="1:16" x14ac:dyDescent="0.3">
      <c r="A12842">
        <v>36</v>
      </c>
      <c r="B12842">
        <v>3</v>
      </c>
      <c r="C12842">
        <v>0</v>
      </c>
      <c r="D12842">
        <v>1</v>
      </c>
      <c r="E12842" t="s">
        <v>1611</v>
      </c>
      <c r="F12842" t="s">
        <v>13</v>
      </c>
      <c r="G12842">
        <v>1</v>
      </c>
      <c r="H12842" t="s">
        <v>13</v>
      </c>
      <c r="I12842" t="s">
        <v>13</v>
      </c>
      <c r="J12842" t="s">
        <v>14</v>
      </c>
      <c r="K12842" t="b">
        <v>1</v>
      </c>
      <c r="L12842">
        <v>1.9354367000050801</v>
      </c>
      <c r="M12842">
        <v>1.9355885999975699</v>
      </c>
      <c r="N12842">
        <v>2</v>
      </c>
      <c r="O12842">
        <v>1.69714900001418</v>
      </c>
      <c r="P12842">
        <v>3.71515999996336</v>
      </c>
    </row>
    <row r="12843" spans="1:16" x14ac:dyDescent="0.3">
      <c r="A12843">
        <v>36</v>
      </c>
      <c r="B12843">
        <v>3</v>
      </c>
      <c r="C12843">
        <v>0</v>
      </c>
      <c r="D12843">
        <v>1</v>
      </c>
      <c r="E12843" t="s">
        <v>2000</v>
      </c>
      <c r="F12843">
        <v>1</v>
      </c>
      <c r="G12843">
        <v>1</v>
      </c>
      <c r="H12843">
        <v>1.9875452999840499</v>
      </c>
      <c r="I12843">
        <v>92.502496300032405</v>
      </c>
      <c r="J12843" t="s">
        <v>16</v>
      </c>
      <c r="K12843" t="b">
        <v>1</v>
      </c>
      <c r="L12843">
        <v>5.9633304000017198</v>
      </c>
      <c r="M12843">
        <v>10.1968283999595</v>
      </c>
      <c r="N12843">
        <v>1</v>
      </c>
      <c r="O12843">
        <v>0.35530350002227401</v>
      </c>
      <c r="P12843">
        <v>10.717211799987099</v>
      </c>
    </row>
    <row r="12844" spans="1:16" x14ac:dyDescent="0.3">
      <c r="A12844">
        <v>36</v>
      </c>
      <c r="B12844">
        <v>3</v>
      </c>
      <c r="C12844">
        <v>0</v>
      </c>
      <c r="D12844">
        <v>1</v>
      </c>
      <c r="E12844" t="s">
        <v>1833</v>
      </c>
      <c r="F12844" t="s">
        <v>13</v>
      </c>
      <c r="G12844">
        <v>1</v>
      </c>
      <c r="H12844" t="s">
        <v>13</v>
      </c>
      <c r="I12844" t="s">
        <v>13</v>
      </c>
      <c r="J12844" t="s">
        <v>14</v>
      </c>
      <c r="K12844" t="b">
        <v>1</v>
      </c>
      <c r="L12844">
        <v>1.1488105999887901</v>
      </c>
      <c r="M12844">
        <v>12.3822406999534</v>
      </c>
      <c r="N12844">
        <v>3</v>
      </c>
      <c r="O12844">
        <v>0.27655800001230102</v>
      </c>
      <c r="P12844">
        <v>12.774333899957099</v>
      </c>
    </row>
    <row r="12845" spans="1:16" x14ac:dyDescent="0.3">
      <c r="A12845">
        <v>36</v>
      </c>
      <c r="B12845">
        <v>3</v>
      </c>
      <c r="C12845">
        <v>0</v>
      </c>
      <c r="D12845">
        <v>1</v>
      </c>
      <c r="E12845" t="s">
        <v>146</v>
      </c>
      <c r="F12845">
        <v>1</v>
      </c>
      <c r="G12845">
        <v>1</v>
      </c>
      <c r="H12845">
        <v>1.9864517999813001</v>
      </c>
      <c r="I12845">
        <v>22.5012049000361</v>
      </c>
      <c r="J12845" t="s">
        <v>14</v>
      </c>
      <c r="K12845" t="b">
        <v>0</v>
      </c>
      <c r="L12845">
        <v>3.9992435000021902</v>
      </c>
      <c r="M12845">
        <v>17.2826583999558</v>
      </c>
      <c r="N12845">
        <v>2</v>
      </c>
      <c r="O12845">
        <v>0.34612770000239801</v>
      </c>
      <c r="P12845">
        <v>17.747886799974399</v>
      </c>
    </row>
    <row r="12846" spans="1:16" x14ac:dyDescent="0.3">
      <c r="A12846">
        <v>36</v>
      </c>
      <c r="B12846">
        <v>3</v>
      </c>
      <c r="C12846">
        <v>0</v>
      </c>
      <c r="D12846">
        <v>1</v>
      </c>
      <c r="E12846" t="s">
        <v>2106</v>
      </c>
      <c r="F12846" t="s">
        <v>13</v>
      </c>
      <c r="G12846">
        <v>1</v>
      </c>
      <c r="H12846" t="s">
        <v>13</v>
      </c>
      <c r="I12846" t="s">
        <v>13</v>
      </c>
      <c r="J12846" t="s">
        <v>16</v>
      </c>
      <c r="K12846" t="b">
        <v>0</v>
      </c>
      <c r="L12846">
        <v>0.87455969996517502</v>
      </c>
      <c r="M12846">
        <v>19.141334799991501</v>
      </c>
      <c r="N12846">
        <v>1</v>
      </c>
      <c r="O12846">
        <v>2.4808503999956901</v>
      </c>
      <c r="P12846">
        <v>21.7149405999808</v>
      </c>
    </row>
    <row r="12847" spans="1:16" x14ac:dyDescent="0.3">
      <c r="A12847">
        <v>36</v>
      </c>
      <c r="B12847">
        <v>3</v>
      </c>
      <c r="C12847">
        <v>0</v>
      </c>
      <c r="D12847">
        <v>1</v>
      </c>
      <c r="E12847" t="s">
        <v>1779</v>
      </c>
      <c r="F12847">
        <v>1</v>
      </c>
      <c r="G12847">
        <v>1</v>
      </c>
      <c r="H12847">
        <v>1.98817960004089</v>
      </c>
      <c r="I12847">
        <v>127.50305860000699</v>
      </c>
      <c r="J12847" t="s">
        <v>16</v>
      </c>
      <c r="K12847" t="b">
        <v>1</v>
      </c>
      <c r="L12847">
        <v>2.56190819997573</v>
      </c>
      <c r="M12847">
        <v>24.795282999984899</v>
      </c>
      <c r="N12847">
        <v>3</v>
      </c>
      <c r="O12847">
        <v>0.365965100005269</v>
      </c>
      <c r="P12847">
        <v>25.2237285999581</v>
      </c>
    </row>
    <row r="12848" spans="1:16" x14ac:dyDescent="0.3">
      <c r="A12848">
        <v>36</v>
      </c>
      <c r="B12848">
        <v>3</v>
      </c>
      <c r="C12848">
        <v>0</v>
      </c>
      <c r="D12848">
        <v>1</v>
      </c>
      <c r="E12848" t="s">
        <v>1298</v>
      </c>
      <c r="F12848" t="s">
        <v>13</v>
      </c>
      <c r="G12848">
        <v>1</v>
      </c>
      <c r="H12848" t="s">
        <v>13</v>
      </c>
      <c r="I12848" t="s">
        <v>13</v>
      </c>
      <c r="J12848" t="s">
        <v>14</v>
      </c>
      <c r="K12848" t="b">
        <v>1</v>
      </c>
      <c r="L12848">
        <v>2.4242232999531601</v>
      </c>
      <c r="M12848">
        <v>28.157875299977601</v>
      </c>
      <c r="N12848">
        <v>2</v>
      </c>
      <c r="O12848">
        <v>0.61343660001875799</v>
      </c>
      <c r="P12848">
        <v>28.887248299957701</v>
      </c>
    </row>
    <row r="12849" spans="1:16" x14ac:dyDescent="0.3">
      <c r="A12849">
        <v>36</v>
      </c>
      <c r="B12849">
        <v>3</v>
      </c>
      <c r="C12849">
        <v>0</v>
      </c>
      <c r="D12849">
        <v>1</v>
      </c>
      <c r="E12849" t="s">
        <v>1163</v>
      </c>
      <c r="F12849" t="s">
        <v>13</v>
      </c>
      <c r="G12849">
        <v>1</v>
      </c>
      <c r="H12849" t="s">
        <v>13</v>
      </c>
      <c r="I12849" t="s">
        <v>13</v>
      </c>
      <c r="J12849" t="s">
        <v>16</v>
      </c>
      <c r="K12849" t="b">
        <v>0</v>
      </c>
      <c r="L12849">
        <v>2.9470691999886198</v>
      </c>
      <c r="M12849">
        <v>32.347261999966598</v>
      </c>
      <c r="N12849">
        <v>2</v>
      </c>
      <c r="O12849">
        <v>0.44379210000624902</v>
      </c>
      <c r="P12849">
        <v>32.901648500002899</v>
      </c>
    </row>
    <row r="12850" spans="1:16" x14ac:dyDescent="0.3">
      <c r="A12850">
        <v>36</v>
      </c>
      <c r="B12850">
        <v>3</v>
      </c>
      <c r="C12850">
        <v>0</v>
      </c>
      <c r="D12850">
        <v>1</v>
      </c>
      <c r="E12850" t="s">
        <v>260</v>
      </c>
      <c r="F12850">
        <v>1</v>
      </c>
      <c r="G12850">
        <v>1</v>
      </c>
      <c r="H12850">
        <v>1.98827249999158</v>
      </c>
      <c r="I12850">
        <v>150.00329970003801</v>
      </c>
      <c r="J12850" t="s">
        <v>16</v>
      </c>
      <c r="K12850" t="b">
        <v>1</v>
      </c>
      <c r="L12850">
        <v>1.61774640000658</v>
      </c>
      <c r="M12850">
        <v>35.034637999953702</v>
      </c>
      <c r="N12850">
        <v>2</v>
      </c>
      <c r="O12850">
        <v>0.55239660001825497</v>
      </c>
      <c r="P12850">
        <v>35.682056699995897</v>
      </c>
    </row>
    <row r="12851" spans="1:16" x14ac:dyDescent="0.3">
      <c r="A12851">
        <v>36</v>
      </c>
      <c r="B12851">
        <v>3</v>
      </c>
      <c r="C12851">
        <v>0</v>
      </c>
      <c r="D12851">
        <v>1</v>
      </c>
      <c r="E12851" t="s">
        <v>407</v>
      </c>
      <c r="F12851" t="s">
        <v>13</v>
      </c>
      <c r="G12851">
        <v>1</v>
      </c>
      <c r="H12851" t="s">
        <v>13</v>
      </c>
      <c r="I12851" t="s">
        <v>13</v>
      </c>
      <c r="J12851" t="s">
        <v>14</v>
      </c>
      <c r="K12851" t="b">
        <v>1</v>
      </c>
      <c r="L12851">
        <v>1.0626106999698099</v>
      </c>
      <c r="M12851">
        <v>37.262718699988902</v>
      </c>
      <c r="N12851">
        <v>3</v>
      </c>
      <c r="O12851">
        <v>0.22103850002167699</v>
      </c>
      <c r="P12851">
        <v>37.558867999992799</v>
      </c>
    </row>
    <row r="12852" spans="1:16" x14ac:dyDescent="0.3">
      <c r="A12852">
        <v>36</v>
      </c>
      <c r="B12852">
        <v>3</v>
      </c>
      <c r="C12852">
        <v>0</v>
      </c>
      <c r="D12852">
        <v>1</v>
      </c>
      <c r="E12852" t="s">
        <v>668</v>
      </c>
      <c r="F12852" t="s">
        <v>13</v>
      </c>
      <c r="G12852">
        <v>1</v>
      </c>
      <c r="H12852" t="s">
        <v>13</v>
      </c>
      <c r="I12852" t="s">
        <v>13</v>
      </c>
      <c r="J12852" t="s">
        <v>16</v>
      </c>
      <c r="K12852" t="b">
        <v>0</v>
      </c>
      <c r="L12852">
        <v>5.1790663999854596</v>
      </c>
      <c r="M12852">
        <v>43.246149699960398</v>
      </c>
      <c r="N12852">
        <v>1</v>
      </c>
      <c r="O12852">
        <v>0.522719500004314</v>
      </c>
      <c r="P12852">
        <v>43.844433099962799</v>
      </c>
    </row>
    <row r="12853" spans="1:16" x14ac:dyDescent="0.3">
      <c r="A12853">
        <v>36</v>
      </c>
      <c r="B12853">
        <v>3</v>
      </c>
      <c r="C12853">
        <v>0</v>
      </c>
      <c r="D12853">
        <v>1</v>
      </c>
      <c r="E12853" t="s">
        <v>451</v>
      </c>
      <c r="F12853">
        <v>1</v>
      </c>
      <c r="G12853">
        <v>1</v>
      </c>
      <c r="H12853">
        <v>1.98677839996526</v>
      </c>
      <c r="I12853">
        <v>50.001655200030697</v>
      </c>
      <c r="J12853" t="s">
        <v>14</v>
      </c>
      <c r="K12853" t="b">
        <v>0</v>
      </c>
      <c r="L12853">
        <v>1.0609935999964399</v>
      </c>
      <c r="M12853">
        <v>45.4114609999815</v>
      </c>
      <c r="N12853">
        <v>2</v>
      </c>
      <c r="O12853">
        <v>2.71122420002939</v>
      </c>
      <c r="P12853">
        <v>48.217106900003301</v>
      </c>
    </row>
    <row r="12854" spans="1:16" x14ac:dyDescent="0.3">
      <c r="A12854">
        <v>36</v>
      </c>
      <c r="B12854">
        <v>3</v>
      </c>
      <c r="C12854">
        <v>0</v>
      </c>
      <c r="D12854">
        <v>1</v>
      </c>
      <c r="E12854" t="s">
        <v>682</v>
      </c>
      <c r="F12854">
        <v>1</v>
      </c>
      <c r="G12854">
        <v>1</v>
      </c>
      <c r="H12854">
        <v>1.98684899997897</v>
      </c>
      <c r="I12854">
        <v>47.501637600013098</v>
      </c>
      <c r="J12854" t="s">
        <v>16</v>
      </c>
      <c r="K12854" t="b">
        <v>1</v>
      </c>
      <c r="L12854">
        <v>2.3853497999953102</v>
      </c>
      <c r="M12854">
        <v>51.118802999961197</v>
      </c>
      <c r="N12854">
        <v>3</v>
      </c>
      <c r="O12854">
        <v>0.63550610002130303</v>
      </c>
      <c r="P12854">
        <v>51.821505200001397</v>
      </c>
    </row>
    <row r="12855" spans="1:16" x14ac:dyDescent="0.3">
      <c r="A12855">
        <v>36</v>
      </c>
      <c r="B12855">
        <v>3</v>
      </c>
      <c r="C12855">
        <v>0</v>
      </c>
      <c r="D12855">
        <v>1</v>
      </c>
      <c r="E12855" t="s">
        <v>773</v>
      </c>
      <c r="F12855">
        <v>1</v>
      </c>
      <c r="G12855">
        <v>1</v>
      </c>
      <c r="H12855">
        <v>1.9861377999768599</v>
      </c>
      <c r="I12855">
        <v>7.5008740000193903</v>
      </c>
      <c r="J12855" t="s">
        <v>16</v>
      </c>
      <c r="K12855" t="b">
        <v>1</v>
      </c>
      <c r="L12855">
        <v>1.3974965999950699</v>
      </c>
      <c r="M12855">
        <v>53.731057400000303</v>
      </c>
      <c r="N12855">
        <v>3</v>
      </c>
      <c r="O12855">
        <v>0.260438300028909</v>
      </c>
      <c r="P12855">
        <v>54.0785982999951</v>
      </c>
    </row>
    <row r="12856" spans="1:16" x14ac:dyDescent="0.3">
      <c r="A12856">
        <v>36</v>
      </c>
      <c r="B12856">
        <v>3</v>
      </c>
      <c r="C12856">
        <v>0</v>
      </c>
      <c r="D12856">
        <v>1</v>
      </c>
      <c r="E12856" t="s">
        <v>1868</v>
      </c>
      <c r="F12856">
        <v>1</v>
      </c>
      <c r="G12856">
        <v>1</v>
      </c>
      <c r="H12856">
        <v>1.9860176999936801</v>
      </c>
      <c r="I12856">
        <v>5.0008228000369899</v>
      </c>
      <c r="J12856" t="s">
        <v>16</v>
      </c>
      <c r="K12856" t="b">
        <v>1</v>
      </c>
      <c r="L12856">
        <v>0.63688820000970703</v>
      </c>
      <c r="M12856">
        <v>55.237005799950602</v>
      </c>
      <c r="N12856">
        <v>3</v>
      </c>
      <c r="O12856">
        <v>0.20485689997440201</v>
      </c>
      <c r="P12856">
        <v>55.542572899954401</v>
      </c>
    </row>
    <row r="12857" spans="1:16" x14ac:dyDescent="0.3">
      <c r="A12857">
        <v>36</v>
      </c>
      <c r="B12857">
        <v>3</v>
      </c>
      <c r="C12857">
        <v>0</v>
      </c>
      <c r="D12857">
        <v>1</v>
      </c>
      <c r="E12857" t="s">
        <v>248</v>
      </c>
      <c r="F12857" t="s">
        <v>13</v>
      </c>
      <c r="G12857">
        <v>1</v>
      </c>
      <c r="H12857" t="s">
        <v>13</v>
      </c>
      <c r="I12857" t="s">
        <v>13</v>
      </c>
      <c r="J12857" t="s">
        <v>16</v>
      </c>
      <c r="K12857" t="b">
        <v>0</v>
      </c>
      <c r="L12857">
        <v>2.3061778999981501</v>
      </c>
      <c r="M12857">
        <v>58.356534199963797</v>
      </c>
      <c r="N12857">
        <v>2</v>
      </c>
      <c r="O12857">
        <v>0.355192599992733</v>
      </c>
      <c r="P12857">
        <v>58.876945899974103</v>
      </c>
    </row>
    <row r="12858" spans="1:16" x14ac:dyDescent="0.3">
      <c r="A12858">
        <v>36</v>
      </c>
      <c r="B12858">
        <v>3</v>
      </c>
      <c r="C12858">
        <v>0</v>
      </c>
      <c r="D12858">
        <v>1</v>
      </c>
      <c r="E12858" t="s">
        <v>726</v>
      </c>
      <c r="F12858" t="s">
        <v>13</v>
      </c>
      <c r="G12858">
        <v>1</v>
      </c>
      <c r="H12858" t="s">
        <v>13</v>
      </c>
      <c r="I12858" t="s">
        <v>13</v>
      </c>
      <c r="J12858" t="s">
        <v>14</v>
      </c>
      <c r="K12858" t="b">
        <v>1</v>
      </c>
      <c r="L12858">
        <v>1.33702009997796</v>
      </c>
      <c r="M12858">
        <v>60.723182499990799</v>
      </c>
      <c r="N12858">
        <v>1</v>
      </c>
      <c r="O12858">
        <v>0.262344999995548</v>
      </c>
      <c r="P12858">
        <v>61.135998499987203</v>
      </c>
    </row>
    <row r="12859" spans="1:16" x14ac:dyDescent="0.3">
      <c r="A12859">
        <v>36</v>
      </c>
      <c r="B12859">
        <v>3</v>
      </c>
      <c r="C12859">
        <v>0</v>
      </c>
      <c r="D12859">
        <v>1</v>
      </c>
      <c r="E12859" t="s">
        <v>391</v>
      </c>
      <c r="F12859">
        <v>1</v>
      </c>
      <c r="G12859">
        <v>1</v>
      </c>
      <c r="H12859">
        <v>1.9881582999951199</v>
      </c>
      <c r="I12859">
        <v>145.00323030003301</v>
      </c>
      <c r="J12859" t="s">
        <v>16</v>
      </c>
      <c r="K12859" t="b">
        <v>1</v>
      </c>
      <c r="L12859">
        <v>1.31329620000906</v>
      </c>
      <c r="M12859">
        <v>62.963446599955198</v>
      </c>
      <c r="N12859">
        <v>3</v>
      </c>
      <c r="O12859">
        <v>0.31488510000053799</v>
      </c>
      <c r="P12859">
        <v>63.4365344999824</v>
      </c>
    </row>
    <row r="12860" spans="1:16" x14ac:dyDescent="0.3">
      <c r="A12860">
        <v>36</v>
      </c>
      <c r="B12860">
        <v>3</v>
      </c>
      <c r="C12860">
        <v>0</v>
      </c>
      <c r="D12860">
        <v>1</v>
      </c>
      <c r="E12860" t="s">
        <v>981</v>
      </c>
      <c r="F12860" t="s">
        <v>13</v>
      </c>
      <c r="G12860">
        <v>1</v>
      </c>
      <c r="H12860" t="s">
        <v>13</v>
      </c>
      <c r="I12860" t="s">
        <v>13</v>
      </c>
      <c r="J12860" t="s">
        <v>14</v>
      </c>
      <c r="K12860" t="b">
        <v>1</v>
      </c>
      <c r="L12860">
        <v>2.37634270003764</v>
      </c>
      <c r="M12860">
        <v>66.326796499954099</v>
      </c>
      <c r="N12860">
        <v>1</v>
      </c>
      <c r="O12860">
        <v>0.36200260004261497</v>
      </c>
      <c r="P12860">
        <v>66.859736999962493</v>
      </c>
    </row>
    <row r="12861" spans="1:16" x14ac:dyDescent="0.3">
      <c r="A12861">
        <v>36</v>
      </c>
      <c r="B12861">
        <v>3</v>
      </c>
      <c r="C12861">
        <v>0</v>
      </c>
      <c r="D12861">
        <v>1</v>
      </c>
      <c r="E12861" t="s">
        <v>1068</v>
      </c>
      <c r="F12861">
        <v>1</v>
      </c>
      <c r="G12861">
        <v>1</v>
      </c>
      <c r="H12861">
        <v>1.98737200000323</v>
      </c>
      <c r="I12861">
        <v>82.502288200019393</v>
      </c>
      <c r="J12861" t="s">
        <v>16</v>
      </c>
      <c r="K12861" t="b">
        <v>1</v>
      </c>
      <c r="L12861">
        <v>1.2002901999512701</v>
      </c>
      <c r="M12861">
        <v>68.567580099974293</v>
      </c>
      <c r="N12861">
        <v>3</v>
      </c>
      <c r="O12861">
        <v>0.26068070001201699</v>
      </c>
      <c r="P12861">
        <v>68.894479799957494</v>
      </c>
    </row>
    <row r="12862" spans="1:16" x14ac:dyDescent="0.3">
      <c r="A12862">
        <v>36</v>
      </c>
      <c r="B12862">
        <v>3</v>
      </c>
      <c r="C12862">
        <v>0</v>
      </c>
      <c r="D12862">
        <v>1</v>
      </c>
      <c r="E12862" t="s">
        <v>897</v>
      </c>
      <c r="F12862">
        <v>1</v>
      </c>
      <c r="G12862">
        <v>1</v>
      </c>
      <c r="H12862">
        <v>1.9872073000296999</v>
      </c>
      <c r="I12862">
        <v>70.002061800041702</v>
      </c>
      <c r="J12862" t="s">
        <v>16</v>
      </c>
      <c r="K12862" t="b">
        <v>1</v>
      </c>
      <c r="L12862">
        <v>0.82016649999422997</v>
      </c>
      <c r="M12862">
        <v>70.220785799960098</v>
      </c>
      <c r="N12862">
        <v>3</v>
      </c>
      <c r="O12862">
        <v>0.225150700018276</v>
      </c>
      <c r="P12862">
        <v>70.523431199952</v>
      </c>
    </row>
    <row r="12863" spans="1:16" x14ac:dyDescent="0.3">
      <c r="A12863">
        <v>36</v>
      </c>
      <c r="B12863">
        <v>3</v>
      </c>
      <c r="C12863">
        <v>0</v>
      </c>
      <c r="D12863">
        <v>1</v>
      </c>
      <c r="E12863" t="s">
        <v>207</v>
      </c>
      <c r="F12863">
        <v>1</v>
      </c>
      <c r="G12863">
        <v>1</v>
      </c>
      <c r="H12863">
        <v>1.9855077000101999</v>
      </c>
      <c r="I12863">
        <v>2.5004146000137601</v>
      </c>
      <c r="J12863" t="s">
        <v>16</v>
      </c>
      <c r="K12863" t="b">
        <v>1</v>
      </c>
      <c r="L12863">
        <v>0.705337000021245</v>
      </c>
      <c r="M12863">
        <v>71.738865999970599</v>
      </c>
      <c r="N12863">
        <v>3</v>
      </c>
      <c r="O12863">
        <v>0.14055979996919599</v>
      </c>
      <c r="P12863">
        <v>71.974238399998299</v>
      </c>
    </row>
    <row r="12864" spans="1:16" x14ac:dyDescent="0.3">
      <c r="A12864">
        <v>36</v>
      </c>
      <c r="B12864">
        <v>3</v>
      </c>
      <c r="C12864">
        <v>0</v>
      </c>
      <c r="D12864">
        <v>1</v>
      </c>
      <c r="E12864" t="s">
        <v>1599</v>
      </c>
      <c r="F12864">
        <v>1</v>
      </c>
      <c r="G12864">
        <v>1</v>
      </c>
      <c r="H12864">
        <v>1.9875328000052801</v>
      </c>
      <c r="I12864">
        <v>95.002529300050796</v>
      </c>
      <c r="J12864" t="s">
        <v>14</v>
      </c>
      <c r="K12864" t="b">
        <v>0</v>
      </c>
      <c r="L12864">
        <v>5.8091326000285299</v>
      </c>
      <c r="M12864">
        <v>78.292637199978302</v>
      </c>
      <c r="N12864">
        <v>1</v>
      </c>
      <c r="O12864">
        <v>0.43444540002383297</v>
      </c>
      <c r="P12864">
        <v>78.780481299967505</v>
      </c>
    </row>
    <row r="12865" spans="1:16" x14ac:dyDescent="0.3">
      <c r="A12865">
        <v>36</v>
      </c>
      <c r="B12865">
        <v>3</v>
      </c>
      <c r="C12865">
        <v>0</v>
      </c>
      <c r="D12865">
        <v>1</v>
      </c>
      <c r="E12865" t="s">
        <v>1424</v>
      </c>
      <c r="F12865">
        <v>1</v>
      </c>
      <c r="G12865">
        <v>1</v>
      </c>
      <c r="H12865">
        <v>1.9864328000112399</v>
      </c>
      <c r="I12865">
        <v>17.501062399998801</v>
      </c>
      <c r="J12865" t="s">
        <v>16</v>
      </c>
      <c r="K12865" t="b">
        <v>1</v>
      </c>
      <c r="L12865">
        <v>6.0170559000107504</v>
      </c>
      <c r="M12865">
        <v>85.317262099997606</v>
      </c>
      <c r="N12865">
        <v>1</v>
      </c>
      <c r="O12865">
        <v>0.41666129999794099</v>
      </c>
      <c r="P12865">
        <v>85.922532800002998</v>
      </c>
    </row>
    <row r="12866" spans="1:16" x14ac:dyDescent="0.3">
      <c r="A12866">
        <v>36</v>
      </c>
      <c r="B12866">
        <v>3</v>
      </c>
      <c r="C12866">
        <v>0</v>
      </c>
      <c r="D12866">
        <v>1</v>
      </c>
      <c r="E12866" t="s">
        <v>279</v>
      </c>
      <c r="F12866" t="s">
        <v>13</v>
      </c>
      <c r="G12866">
        <v>1</v>
      </c>
      <c r="H12866" t="s">
        <v>13</v>
      </c>
      <c r="I12866" t="s">
        <v>13</v>
      </c>
      <c r="J12866" t="s">
        <v>14</v>
      </c>
      <c r="K12866" t="b">
        <v>1</v>
      </c>
      <c r="L12866">
        <v>1.30697279999731</v>
      </c>
      <c r="M12866">
        <v>87.740388899983401</v>
      </c>
      <c r="N12866">
        <v>3</v>
      </c>
      <c r="O12866">
        <v>0.19455389998620401</v>
      </c>
      <c r="P12866">
        <v>88.012603999988599</v>
      </c>
    </row>
    <row r="12867" spans="1:16" x14ac:dyDescent="0.3">
      <c r="A12867">
        <v>36</v>
      </c>
      <c r="B12867">
        <v>3</v>
      </c>
      <c r="C12867">
        <v>0</v>
      </c>
      <c r="D12867">
        <v>1</v>
      </c>
      <c r="E12867" t="s">
        <v>443</v>
      </c>
      <c r="F12867" t="s">
        <v>13</v>
      </c>
      <c r="G12867">
        <v>1</v>
      </c>
      <c r="H12867" t="s">
        <v>13</v>
      </c>
      <c r="I12867" t="s">
        <v>13</v>
      </c>
      <c r="J12867" t="s">
        <v>14</v>
      </c>
      <c r="K12867" t="b">
        <v>1</v>
      </c>
      <c r="L12867">
        <v>1.0131257000030001</v>
      </c>
      <c r="M12867">
        <v>89.530055999988704</v>
      </c>
      <c r="N12867">
        <v>3</v>
      </c>
      <c r="O12867">
        <v>0.170637000002898</v>
      </c>
      <c r="P12867">
        <v>89.772763599990896</v>
      </c>
    </row>
    <row r="12868" spans="1:16" x14ac:dyDescent="0.3">
      <c r="A12868">
        <v>36</v>
      </c>
      <c r="B12868">
        <v>3</v>
      </c>
      <c r="C12868">
        <v>0</v>
      </c>
      <c r="D12868">
        <v>1</v>
      </c>
      <c r="E12868" t="s">
        <v>739</v>
      </c>
      <c r="F12868">
        <v>1</v>
      </c>
      <c r="G12868">
        <v>1</v>
      </c>
      <c r="H12868">
        <v>1.9873854999896099</v>
      </c>
      <c r="I12868">
        <v>80.002230800047997</v>
      </c>
      <c r="J12868" t="s">
        <v>16</v>
      </c>
      <c r="K12868" t="b">
        <v>1</v>
      </c>
      <c r="L12868">
        <v>1.2869976999936601</v>
      </c>
      <c r="M12868">
        <v>91.570452499960098</v>
      </c>
      <c r="N12868">
        <v>3</v>
      </c>
      <c r="O12868">
        <v>1.4594232999952499</v>
      </c>
      <c r="P12868">
        <v>93.109312699991307</v>
      </c>
    </row>
    <row r="12869" spans="1:16" x14ac:dyDescent="0.3">
      <c r="A12869">
        <v>36</v>
      </c>
      <c r="B12869">
        <v>3</v>
      </c>
      <c r="C12869">
        <v>0</v>
      </c>
      <c r="D12869">
        <v>1</v>
      </c>
      <c r="E12869" t="s">
        <v>82</v>
      </c>
      <c r="F12869" t="s">
        <v>13</v>
      </c>
      <c r="G12869">
        <v>1</v>
      </c>
      <c r="H12869" t="s">
        <v>13</v>
      </c>
      <c r="I12869" t="s">
        <v>13</v>
      </c>
      <c r="J12869" t="s">
        <v>16</v>
      </c>
      <c r="K12869" t="b">
        <v>0</v>
      </c>
      <c r="L12869">
        <v>4.7405284000560597</v>
      </c>
      <c r="M12869">
        <v>98.357513699971605</v>
      </c>
      <c r="N12869">
        <v>1</v>
      </c>
      <c r="O12869">
        <v>0.38930959999561299</v>
      </c>
      <c r="P12869">
        <v>98.927163899992607</v>
      </c>
    </row>
    <row r="12870" spans="1:16" x14ac:dyDescent="0.3">
      <c r="A12870">
        <v>36</v>
      </c>
      <c r="B12870">
        <v>3</v>
      </c>
      <c r="C12870">
        <v>0</v>
      </c>
      <c r="D12870">
        <v>1</v>
      </c>
      <c r="E12870" t="s">
        <v>2160</v>
      </c>
      <c r="F12870" t="s">
        <v>13</v>
      </c>
      <c r="G12870">
        <v>1</v>
      </c>
      <c r="H12870" t="s">
        <v>13</v>
      </c>
      <c r="I12870" t="s">
        <v>13</v>
      </c>
      <c r="J12870" t="s">
        <v>14</v>
      </c>
      <c r="K12870" t="b">
        <v>1</v>
      </c>
      <c r="L12870">
        <v>1.37722520000534</v>
      </c>
      <c r="M12870">
        <v>100.810765999951</v>
      </c>
      <c r="N12870">
        <v>3</v>
      </c>
      <c r="O12870">
        <v>0.23504200001480099</v>
      </c>
      <c r="P12870">
        <v>101.12471059995001</v>
      </c>
    </row>
    <row r="12871" spans="1:16" x14ac:dyDescent="0.3">
      <c r="A12871">
        <v>36</v>
      </c>
      <c r="B12871">
        <v>3</v>
      </c>
      <c r="C12871">
        <v>0</v>
      </c>
      <c r="D12871">
        <v>1</v>
      </c>
      <c r="E12871" t="s">
        <v>1258</v>
      </c>
      <c r="F12871" t="s">
        <v>13</v>
      </c>
      <c r="G12871">
        <v>1</v>
      </c>
      <c r="H12871" t="s">
        <v>13</v>
      </c>
      <c r="I12871" t="s">
        <v>13</v>
      </c>
      <c r="J12871" t="s">
        <v>14</v>
      </c>
      <c r="K12871" t="b">
        <v>1</v>
      </c>
      <c r="L12871">
        <v>4.9089773000450796</v>
      </c>
      <c r="M12871">
        <v>106.542618899955</v>
      </c>
      <c r="N12871">
        <v>2</v>
      </c>
      <c r="O12871">
        <v>0.30006059998413598</v>
      </c>
      <c r="P12871">
        <v>107.021741300006</v>
      </c>
    </row>
    <row r="12872" spans="1:16" x14ac:dyDescent="0.3">
      <c r="A12872">
        <v>36</v>
      </c>
      <c r="B12872">
        <v>3</v>
      </c>
      <c r="C12872">
        <v>0</v>
      </c>
      <c r="D12872">
        <v>1</v>
      </c>
      <c r="E12872" t="s">
        <v>1964</v>
      </c>
      <c r="F12872" t="s">
        <v>13</v>
      </c>
      <c r="G12872">
        <v>1</v>
      </c>
      <c r="H12872" t="s">
        <v>13</v>
      </c>
      <c r="I12872" t="s">
        <v>13</v>
      </c>
      <c r="J12872" t="s">
        <v>16</v>
      </c>
      <c r="K12872" t="b">
        <v>0</v>
      </c>
      <c r="L12872">
        <v>2.7047680999967301</v>
      </c>
      <c r="M12872">
        <v>110.23843529995101</v>
      </c>
      <c r="N12872">
        <v>1</v>
      </c>
      <c r="O12872">
        <v>0.95323440001811799</v>
      </c>
      <c r="P12872">
        <v>111.371041199949</v>
      </c>
    </row>
    <row r="12873" spans="1:16" x14ac:dyDescent="0.3">
      <c r="A12873">
        <v>36</v>
      </c>
      <c r="B12873">
        <v>3</v>
      </c>
      <c r="C12873">
        <v>0</v>
      </c>
      <c r="D12873">
        <v>1</v>
      </c>
      <c r="E12873" t="s">
        <v>935</v>
      </c>
      <c r="F12873">
        <v>1</v>
      </c>
      <c r="G12873">
        <v>1</v>
      </c>
      <c r="H12873">
        <v>1.98636379995151</v>
      </c>
      <c r="I12873">
        <v>20.001133600017099</v>
      </c>
      <c r="J12873" t="s">
        <v>16</v>
      </c>
      <c r="K12873" t="b">
        <v>1</v>
      </c>
      <c r="L12873">
        <v>1.3434094000258501</v>
      </c>
      <c r="M12873">
        <v>113.227007499954</v>
      </c>
      <c r="N12873">
        <v>1</v>
      </c>
      <c r="O12873">
        <v>0.123506600037217</v>
      </c>
      <c r="P12873">
        <v>113.46908139996199</v>
      </c>
    </row>
    <row r="12874" spans="1:16" x14ac:dyDescent="0.3">
      <c r="A12874">
        <v>36</v>
      </c>
      <c r="B12874">
        <v>3</v>
      </c>
      <c r="C12874">
        <v>0</v>
      </c>
      <c r="D12874">
        <v>1</v>
      </c>
      <c r="E12874" t="s">
        <v>1584</v>
      </c>
      <c r="F12874" t="s">
        <v>13</v>
      </c>
      <c r="G12874">
        <v>1</v>
      </c>
      <c r="H12874" t="s">
        <v>13</v>
      </c>
      <c r="I12874" t="s">
        <v>13</v>
      </c>
      <c r="J12874" t="s">
        <v>14</v>
      </c>
      <c r="K12874" t="b">
        <v>1</v>
      </c>
      <c r="L12874">
        <v>7.4841667999862702</v>
      </c>
      <c r="M12874">
        <v>121.46777789999</v>
      </c>
      <c r="N12874">
        <v>2</v>
      </c>
      <c r="O12874">
        <v>0.31725669995648798</v>
      </c>
      <c r="P12874">
        <v>121.98296989995301</v>
      </c>
    </row>
    <row r="12875" spans="1:16" x14ac:dyDescent="0.3">
      <c r="A12875">
        <v>36</v>
      </c>
      <c r="B12875">
        <v>3</v>
      </c>
      <c r="C12875">
        <v>0</v>
      </c>
      <c r="D12875">
        <v>1</v>
      </c>
      <c r="E12875" t="s">
        <v>1536</v>
      </c>
      <c r="F12875">
        <v>1</v>
      </c>
      <c r="G12875">
        <v>1</v>
      </c>
      <c r="H12875">
        <v>1.98745730001247</v>
      </c>
      <c r="I12875">
        <v>85.002352900046404</v>
      </c>
      <c r="J12875" t="s">
        <v>16</v>
      </c>
      <c r="K12875" t="b">
        <v>1</v>
      </c>
      <c r="L12875">
        <v>1.4014776000403799</v>
      </c>
      <c r="M12875">
        <v>123.902033599967</v>
      </c>
      <c r="N12875">
        <v>3</v>
      </c>
      <c r="O12875">
        <v>0.25725599995348603</v>
      </c>
      <c r="P12875">
        <v>124.307357399957</v>
      </c>
    </row>
    <row r="12876" spans="1:16" x14ac:dyDescent="0.3">
      <c r="A12876">
        <v>36</v>
      </c>
      <c r="B12876">
        <v>3</v>
      </c>
      <c r="C12876">
        <v>0</v>
      </c>
      <c r="D12876">
        <v>1</v>
      </c>
      <c r="E12876" t="s">
        <v>1055</v>
      </c>
      <c r="F12876">
        <v>1</v>
      </c>
      <c r="G12876">
        <v>1</v>
      </c>
      <c r="H12876">
        <v>1.9882207000045999</v>
      </c>
      <c r="I12876">
        <v>147.503286200052</v>
      </c>
      <c r="J12876" t="s">
        <v>16</v>
      </c>
      <c r="K12876" t="b">
        <v>1</v>
      </c>
      <c r="L12876">
        <v>1.9105212999857</v>
      </c>
      <c r="M12876">
        <v>126.727451399958</v>
      </c>
      <c r="N12876">
        <v>3</v>
      </c>
      <c r="O12876">
        <v>0.217279299977236</v>
      </c>
      <c r="P12876">
        <v>127.07491059997101</v>
      </c>
    </row>
    <row r="12877" spans="1:16" x14ac:dyDescent="0.3">
      <c r="A12877">
        <v>36</v>
      </c>
      <c r="B12877">
        <v>3</v>
      </c>
      <c r="C12877">
        <v>0</v>
      </c>
      <c r="D12877">
        <v>1</v>
      </c>
      <c r="E12877" t="s">
        <v>1474</v>
      </c>
      <c r="F12877" t="s">
        <v>13</v>
      </c>
      <c r="G12877">
        <v>1</v>
      </c>
      <c r="H12877" t="s">
        <v>13</v>
      </c>
      <c r="I12877" t="s">
        <v>13</v>
      </c>
      <c r="J12877" t="s">
        <v>16</v>
      </c>
      <c r="K12877" t="b">
        <v>0</v>
      </c>
      <c r="L12877">
        <v>4.0136960999807298</v>
      </c>
      <c r="M12877">
        <v>131.59786739997801</v>
      </c>
      <c r="N12877">
        <v>1</v>
      </c>
      <c r="O12877">
        <v>1.4809906000155</v>
      </c>
      <c r="P12877">
        <v>133.25086450000501</v>
      </c>
    </row>
    <row r="12878" spans="1:16" x14ac:dyDescent="0.3">
      <c r="A12878">
        <v>36</v>
      </c>
      <c r="B12878">
        <v>3</v>
      </c>
      <c r="C12878">
        <v>0</v>
      </c>
      <c r="D12878">
        <v>1</v>
      </c>
      <c r="E12878" t="s">
        <v>676</v>
      </c>
      <c r="F12878" t="s">
        <v>13</v>
      </c>
      <c r="G12878">
        <v>1</v>
      </c>
      <c r="H12878" t="s">
        <v>13</v>
      </c>
      <c r="I12878" t="s">
        <v>13</v>
      </c>
      <c r="J12878" t="s">
        <v>16</v>
      </c>
      <c r="K12878" t="b">
        <v>0</v>
      </c>
      <c r="L12878">
        <v>2.0426604999811402</v>
      </c>
      <c r="M12878">
        <v>135.80980749998699</v>
      </c>
      <c r="N12878">
        <v>3</v>
      </c>
      <c r="O12878">
        <v>0.21994350000750301</v>
      </c>
      <c r="P12878">
        <v>136.14966579998099</v>
      </c>
    </row>
    <row r="12879" spans="1:16" x14ac:dyDescent="0.3">
      <c r="A12879">
        <v>36</v>
      </c>
      <c r="B12879">
        <v>3</v>
      </c>
      <c r="C12879">
        <v>0</v>
      </c>
      <c r="D12879">
        <v>1</v>
      </c>
      <c r="E12879" t="s">
        <v>409</v>
      </c>
      <c r="F12879" t="s">
        <v>13</v>
      </c>
      <c r="G12879">
        <v>1</v>
      </c>
      <c r="H12879" t="s">
        <v>13</v>
      </c>
      <c r="I12879" t="s">
        <v>13</v>
      </c>
      <c r="J12879" t="s">
        <v>14</v>
      </c>
      <c r="K12879" t="b">
        <v>1</v>
      </c>
      <c r="L12879">
        <v>1.1929585000034399</v>
      </c>
      <c r="M12879">
        <v>137.86002449999799</v>
      </c>
      <c r="N12879">
        <v>2</v>
      </c>
      <c r="O12879">
        <v>0.29710480000358103</v>
      </c>
      <c r="P12879">
        <v>138.32286199997199</v>
      </c>
    </row>
    <row r="12880" spans="1:16" x14ac:dyDescent="0.3">
      <c r="A12880">
        <v>36</v>
      </c>
      <c r="B12880">
        <v>3</v>
      </c>
      <c r="C12880">
        <v>0</v>
      </c>
      <c r="D12880">
        <v>1</v>
      </c>
      <c r="E12880" t="s">
        <v>1507</v>
      </c>
      <c r="F12880">
        <v>1</v>
      </c>
      <c r="G12880">
        <v>1</v>
      </c>
      <c r="H12880">
        <v>1.9870653999969401</v>
      </c>
      <c r="I12880">
        <v>55.0017674000119</v>
      </c>
      <c r="J12880" t="s">
        <v>16</v>
      </c>
      <c r="K12880" t="b">
        <v>1</v>
      </c>
      <c r="L12880">
        <v>2.06501000002027</v>
      </c>
      <c r="M12880">
        <v>140.898929299961</v>
      </c>
      <c r="N12880">
        <v>3</v>
      </c>
      <c r="O12880">
        <v>0.21348899998702101</v>
      </c>
      <c r="P12880">
        <v>141.24749719997601</v>
      </c>
    </row>
    <row r="12881" spans="1:16" x14ac:dyDescent="0.3">
      <c r="A12881">
        <v>36</v>
      </c>
      <c r="B12881">
        <v>3</v>
      </c>
      <c r="C12881">
        <v>0</v>
      </c>
      <c r="D12881">
        <v>1</v>
      </c>
      <c r="E12881" t="s">
        <v>186</v>
      </c>
      <c r="F12881" t="s">
        <v>13</v>
      </c>
      <c r="G12881">
        <v>1</v>
      </c>
      <c r="H12881" t="s">
        <v>13</v>
      </c>
      <c r="I12881" t="s">
        <v>13</v>
      </c>
      <c r="J12881" t="s">
        <v>16</v>
      </c>
      <c r="K12881" t="b">
        <v>0</v>
      </c>
      <c r="L12881">
        <v>2.5258866999647598</v>
      </c>
      <c r="M12881">
        <v>144.292940799962</v>
      </c>
      <c r="N12881">
        <v>1</v>
      </c>
      <c r="O12881">
        <v>0.37199569999938797</v>
      </c>
      <c r="P12881">
        <v>144.84584369999399</v>
      </c>
    </row>
    <row r="12882" spans="1:16" x14ac:dyDescent="0.3">
      <c r="A12882">
        <v>36</v>
      </c>
      <c r="B12882">
        <v>3</v>
      </c>
      <c r="C12882">
        <v>0</v>
      </c>
      <c r="D12882">
        <v>1</v>
      </c>
      <c r="E12882" t="s">
        <v>1632</v>
      </c>
      <c r="F12882" t="s">
        <v>13</v>
      </c>
      <c r="G12882">
        <v>1</v>
      </c>
      <c r="H12882" t="s">
        <v>13</v>
      </c>
      <c r="I12882" t="s">
        <v>13</v>
      </c>
      <c r="J12882" t="s">
        <v>14</v>
      </c>
      <c r="K12882" t="b">
        <v>1</v>
      </c>
      <c r="L12882">
        <v>1.53176370001165</v>
      </c>
      <c r="M12882">
        <v>146.89864909998099</v>
      </c>
      <c r="N12882">
        <v>3</v>
      </c>
      <c r="O12882">
        <v>0.18196080002235299</v>
      </c>
      <c r="P12882">
        <v>147.239908399992</v>
      </c>
    </row>
    <row r="12883" spans="1:16" x14ac:dyDescent="0.3">
      <c r="A12883">
        <v>36</v>
      </c>
      <c r="B12883">
        <v>3</v>
      </c>
      <c r="C12883">
        <v>0</v>
      </c>
      <c r="D12883">
        <v>1</v>
      </c>
      <c r="E12883" t="s">
        <v>307</v>
      </c>
      <c r="F12883" t="s">
        <v>13</v>
      </c>
      <c r="G12883">
        <v>1</v>
      </c>
      <c r="H12883" t="s">
        <v>13</v>
      </c>
      <c r="I12883" t="s">
        <v>13</v>
      </c>
      <c r="J12883" t="s">
        <v>14</v>
      </c>
      <c r="K12883" t="b">
        <v>1</v>
      </c>
      <c r="L12883">
        <v>3.2161574000492701</v>
      </c>
      <c r="M12883">
        <v>150.966545199975</v>
      </c>
      <c r="N12883">
        <v>2</v>
      </c>
      <c r="O12883">
        <v>0.273081899969839</v>
      </c>
      <c r="P12883">
        <v>151.314768299984</v>
      </c>
    </row>
    <row r="12884" spans="1:16" x14ac:dyDescent="0.3">
      <c r="A12884">
        <v>36</v>
      </c>
      <c r="B12884">
        <v>3</v>
      </c>
      <c r="C12884">
        <v>0</v>
      </c>
      <c r="D12884">
        <v>1</v>
      </c>
      <c r="E12884" t="s">
        <v>2012</v>
      </c>
      <c r="F12884">
        <v>1</v>
      </c>
      <c r="G12884">
        <v>1</v>
      </c>
      <c r="H12884">
        <v>1.98806699999841</v>
      </c>
      <c r="I12884">
        <v>122.502953600022</v>
      </c>
      <c r="J12884" t="s">
        <v>16</v>
      </c>
      <c r="K12884" t="b">
        <v>1</v>
      </c>
      <c r="L12884">
        <v>1.8959963000379501</v>
      </c>
      <c r="M12884">
        <v>153.72976269997901</v>
      </c>
      <c r="N12884">
        <v>3</v>
      </c>
      <c r="O12884">
        <v>0.36192669998854399</v>
      </c>
      <c r="P12884">
        <v>154.155675999995</v>
      </c>
    </row>
    <row r="12885" spans="1:16" x14ac:dyDescent="0.3">
      <c r="A12885">
        <v>36</v>
      </c>
      <c r="B12885">
        <v>3</v>
      </c>
      <c r="C12885">
        <v>0</v>
      </c>
      <c r="D12885">
        <v>1</v>
      </c>
      <c r="E12885" t="s">
        <v>483</v>
      </c>
      <c r="F12885">
        <v>1</v>
      </c>
      <c r="G12885">
        <v>1</v>
      </c>
      <c r="H12885">
        <v>1.98772949998965</v>
      </c>
      <c r="I12885">
        <v>102.50262610003099</v>
      </c>
      <c r="J12885" t="s">
        <v>16</v>
      </c>
      <c r="K12885" t="b">
        <v>1</v>
      </c>
      <c r="L12885">
        <v>1.3377419000025801</v>
      </c>
      <c r="M12885">
        <v>156.004970099952</v>
      </c>
      <c r="N12885">
        <v>3</v>
      </c>
      <c r="O12885">
        <v>0.20501739997416699</v>
      </c>
      <c r="P12885">
        <v>156.33473169995699</v>
      </c>
    </row>
    <row r="12886" spans="1:16" x14ac:dyDescent="0.3">
      <c r="A12886">
        <v>36</v>
      </c>
      <c r="B12886">
        <v>3</v>
      </c>
      <c r="C12886">
        <v>0</v>
      </c>
      <c r="D12886">
        <v>1</v>
      </c>
      <c r="E12886" t="s">
        <v>1952</v>
      </c>
      <c r="F12886" t="s">
        <v>13</v>
      </c>
      <c r="G12886">
        <v>1</v>
      </c>
      <c r="H12886" t="s">
        <v>13</v>
      </c>
      <c r="I12886" t="s">
        <v>13</v>
      </c>
      <c r="J12886" t="s">
        <v>16</v>
      </c>
      <c r="K12886" t="b">
        <v>0</v>
      </c>
      <c r="L12886">
        <v>1.9394011999829699</v>
      </c>
      <c r="M12886">
        <v>158.78972679999401</v>
      </c>
      <c r="N12886">
        <v>2</v>
      </c>
      <c r="O12886">
        <v>0.890931400004774</v>
      </c>
      <c r="P12886">
        <v>159.81249270000299</v>
      </c>
    </row>
    <row r="12887" spans="1:16" x14ac:dyDescent="0.3">
      <c r="A12887">
        <v>36</v>
      </c>
      <c r="B12887">
        <v>3</v>
      </c>
      <c r="C12887">
        <v>0</v>
      </c>
      <c r="D12887">
        <v>1</v>
      </c>
      <c r="E12887" t="s">
        <v>660</v>
      </c>
      <c r="F12887">
        <v>1</v>
      </c>
      <c r="G12887">
        <v>1</v>
      </c>
      <c r="H12887">
        <v>1.9864372999872999</v>
      </c>
      <c r="I12887">
        <v>27.501235000032501</v>
      </c>
      <c r="J12887" t="s">
        <v>16</v>
      </c>
      <c r="K12887" t="b">
        <v>1</v>
      </c>
      <c r="L12887">
        <v>1.04247530002613</v>
      </c>
      <c r="M12887">
        <v>161.37619189999501</v>
      </c>
      <c r="N12887">
        <v>1</v>
      </c>
      <c r="O12887">
        <v>0.22550549998413799</v>
      </c>
      <c r="P12887">
        <v>161.699286099989</v>
      </c>
    </row>
    <row r="12888" spans="1:16" x14ac:dyDescent="0.3">
      <c r="A12888">
        <v>36</v>
      </c>
      <c r="B12888">
        <v>3</v>
      </c>
      <c r="C12888">
        <v>0</v>
      </c>
      <c r="D12888">
        <v>1</v>
      </c>
      <c r="E12888" t="s">
        <v>1914</v>
      </c>
      <c r="F12888" t="s">
        <v>13</v>
      </c>
      <c r="G12888">
        <v>1</v>
      </c>
      <c r="H12888" t="s">
        <v>13</v>
      </c>
      <c r="I12888" t="s">
        <v>13</v>
      </c>
      <c r="J12888" t="s">
        <v>14</v>
      </c>
      <c r="K12888" t="b">
        <v>1</v>
      </c>
      <c r="L12888">
        <v>1.4138651000103</v>
      </c>
      <c r="M12888">
        <v>163.630861099984</v>
      </c>
      <c r="N12888">
        <v>3</v>
      </c>
      <c r="O12888">
        <v>0.18054440000560101</v>
      </c>
      <c r="P12888">
        <v>163.89436320000101</v>
      </c>
    </row>
    <row r="12889" spans="1:16" x14ac:dyDescent="0.3">
      <c r="A12889">
        <v>36</v>
      </c>
      <c r="B12889">
        <v>3</v>
      </c>
      <c r="C12889">
        <v>0</v>
      </c>
      <c r="D12889">
        <v>1</v>
      </c>
      <c r="E12889" t="s">
        <v>68</v>
      </c>
      <c r="F12889" t="s">
        <v>13</v>
      </c>
      <c r="G12889">
        <v>1</v>
      </c>
      <c r="H12889" t="s">
        <v>13</v>
      </c>
      <c r="I12889" t="s">
        <v>13</v>
      </c>
      <c r="J12889" t="s">
        <v>16</v>
      </c>
      <c r="K12889" t="b">
        <v>0</v>
      </c>
      <c r="L12889">
        <v>1.32387070002733</v>
      </c>
      <c r="M12889">
        <v>165.724447599961</v>
      </c>
      <c r="N12889">
        <v>2</v>
      </c>
      <c r="O12889">
        <v>0.40831490000709902</v>
      </c>
      <c r="P12889">
        <v>166.282063499966</v>
      </c>
    </row>
    <row r="12890" spans="1:16" x14ac:dyDescent="0.3">
      <c r="A12890">
        <v>36</v>
      </c>
      <c r="B12890">
        <v>3</v>
      </c>
      <c r="C12890">
        <v>0</v>
      </c>
      <c r="D12890">
        <v>1</v>
      </c>
      <c r="E12890" t="s">
        <v>2138</v>
      </c>
      <c r="F12890">
        <v>1</v>
      </c>
      <c r="G12890">
        <v>1</v>
      </c>
      <c r="H12890">
        <v>1.9880477000260699</v>
      </c>
      <c r="I12890">
        <v>125.002987500047</v>
      </c>
      <c r="J12890" t="s">
        <v>16</v>
      </c>
      <c r="K12890" t="b">
        <v>1</v>
      </c>
      <c r="L12890">
        <v>1.0785316000110501</v>
      </c>
      <c r="M12890">
        <v>167.878907499951</v>
      </c>
      <c r="N12890">
        <v>3</v>
      </c>
      <c r="O12890">
        <v>0.15633710002293799</v>
      </c>
      <c r="P12890">
        <v>168.13426709995801</v>
      </c>
    </row>
    <row r="12891" spans="1:16" x14ac:dyDescent="0.3">
      <c r="A12891">
        <v>36</v>
      </c>
      <c r="B12891">
        <v>3</v>
      </c>
      <c r="C12891">
        <v>0</v>
      </c>
      <c r="D12891">
        <v>1</v>
      </c>
      <c r="E12891" t="s">
        <v>870</v>
      </c>
      <c r="F12891">
        <v>1</v>
      </c>
      <c r="G12891">
        <v>1</v>
      </c>
      <c r="H12891">
        <v>1.9880851999623701</v>
      </c>
      <c r="I12891">
        <v>135.003145300027</v>
      </c>
      <c r="J12891" t="s">
        <v>16</v>
      </c>
      <c r="K12891" t="b">
        <v>1</v>
      </c>
      <c r="L12891">
        <v>1.1388159000198399</v>
      </c>
      <c r="M12891">
        <v>169.78936509997601</v>
      </c>
      <c r="N12891">
        <v>3</v>
      </c>
      <c r="O12891">
        <v>0.132053699984681</v>
      </c>
      <c r="P12891">
        <v>170.045733199979</v>
      </c>
    </row>
    <row r="12892" spans="1:16" x14ac:dyDescent="0.3">
      <c r="A12892">
        <v>36</v>
      </c>
      <c r="B12892">
        <v>3</v>
      </c>
      <c r="C12892">
        <v>0</v>
      </c>
      <c r="D12892">
        <v>1</v>
      </c>
      <c r="E12892" t="s">
        <v>788</v>
      </c>
      <c r="F12892">
        <v>1</v>
      </c>
      <c r="G12892">
        <v>1</v>
      </c>
      <c r="H12892">
        <v>1.98713680001674</v>
      </c>
      <c r="I12892">
        <v>67.502007700037197</v>
      </c>
      <c r="J12892" t="s">
        <v>16</v>
      </c>
      <c r="K12892" t="b">
        <v>1</v>
      </c>
      <c r="L12892">
        <v>1.3670481999870401</v>
      </c>
      <c r="M12892">
        <v>171.93411309999601</v>
      </c>
      <c r="N12892">
        <v>3</v>
      </c>
      <c r="O12892">
        <v>0.15680150000844201</v>
      </c>
      <c r="P12892">
        <v>172.23848649999101</v>
      </c>
    </row>
    <row r="12893" spans="1:16" x14ac:dyDescent="0.3">
      <c r="A12893">
        <v>36</v>
      </c>
      <c r="B12893">
        <v>3</v>
      </c>
      <c r="C12893">
        <v>0</v>
      </c>
      <c r="D12893">
        <v>1</v>
      </c>
      <c r="E12893" t="s">
        <v>180</v>
      </c>
      <c r="F12893">
        <v>1</v>
      </c>
      <c r="G12893">
        <v>1</v>
      </c>
      <c r="H12893">
        <v>1.98786159994779</v>
      </c>
      <c r="I12893">
        <v>110.002700300014</v>
      </c>
      <c r="J12893" t="s">
        <v>16</v>
      </c>
      <c r="K12893" t="b">
        <v>1</v>
      </c>
      <c r="L12893">
        <v>0.73282699997071199</v>
      </c>
      <c r="M12893">
        <v>173.48329569998899</v>
      </c>
      <c r="N12893">
        <v>3</v>
      </c>
      <c r="O12893">
        <v>0.12378010002430501</v>
      </c>
      <c r="P12893">
        <v>173.72535169997701</v>
      </c>
    </row>
    <row r="12894" spans="1:16" x14ac:dyDescent="0.3">
      <c r="A12894">
        <v>36</v>
      </c>
      <c r="B12894">
        <v>3</v>
      </c>
      <c r="C12894">
        <v>0</v>
      </c>
      <c r="D12894">
        <v>1</v>
      </c>
      <c r="E12894" t="s">
        <v>284</v>
      </c>
      <c r="F12894">
        <v>1</v>
      </c>
      <c r="G12894">
        <v>1</v>
      </c>
      <c r="H12894">
        <v>1.9878560999641199</v>
      </c>
      <c r="I12894">
        <v>107.502671700029</v>
      </c>
      <c r="J12894" t="s">
        <v>16</v>
      </c>
      <c r="K12894" t="b">
        <v>1</v>
      </c>
      <c r="L12894">
        <v>0.86088419996667698</v>
      </c>
      <c r="M12894">
        <v>175.094841299986</v>
      </c>
      <c r="N12894">
        <v>3</v>
      </c>
      <c r="O12894">
        <v>0.13741630001459301</v>
      </c>
      <c r="P12894">
        <v>175.33145389996901</v>
      </c>
    </row>
    <row r="12895" spans="1:16" x14ac:dyDescent="0.3">
      <c r="A12895">
        <v>36</v>
      </c>
      <c r="B12895">
        <v>3</v>
      </c>
      <c r="C12895">
        <v>0</v>
      </c>
      <c r="D12895">
        <v>1</v>
      </c>
      <c r="E12895" t="s">
        <v>1494</v>
      </c>
      <c r="F12895" t="s">
        <v>13</v>
      </c>
      <c r="G12895">
        <v>1</v>
      </c>
      <c r="H12895" t="s">
        <v>13</v>
      </c>
      <c r="I12895" t="s">
        <v>13</v>
      </c>
      <c r="J12895" t="s">
        <v>14</v>
      </c>
      <c r="K12895" t="b">
        <v>1</v>
      </c>
      <c r="L12895">
        <v>1.4640910000307501</v>
      </c>
      <c r="M12895">
        <v>177.31456539995301</v>
      </c>
      <c r="N12895">
        <v>3</v>
      </c>
      <c r="O12895">
        <v>0.15343280002707599</v>
      </c>
      <c r="P12895">
        <v>177.56288369995301</v>
      </c>
    </row>
    <row r="12896" spans="1:16" x14ac:dyDescent="0.3">
      <c r="A12896">
        <v>36</v>
      </c>
      <c r="B12896">
        <v>3</v>
      </c>
      <c r="C12896">
        <v>0</v>
      </c>
      <c r="D12896">
        <v>1</v>
      </c>
      <c r="E12896" t="s">
        <v>188</v>
      </c>
      <c r="F12896">
        <v>1</v>
      </c>
      <c r="G12896">
        <v>1</v>
      </c>
      <c r="H12896">
        <v>1.98774170002434</v>
      </c>
      <c r="I12896">
        <v>97.502551000041393</v>
      </c>
      <c r="J12896" t="s">
        <v>16</v>
      </c>
      <c r="K12896" t="b">
        <v>1</v>
      </c>
      <c r="L12896">
        <v>2.57076400000369</v>
      </c>
      <c r="M12896">
        <v>180.654375999991</v>
      </c>
      <c r="N12896">
        <v>2</v>
      </c>
      <c r="O12896">
        <v>0.983609999995679</v>
      </c>
      <c r="P12896">
        <v>181.745372099977</v>
      </c>
    </row>
    <row r="12897" spans="1:16" x14ac:dyDescent="0.3">
      <c r="A12897">
        <v>36</v>
      </c>
      <c r="B12897">
        <v>3</v>
      </c>
      <c r="C12897">
        <v>0</v>
      </c>
      <c r="D12897">
        <v>1</v>
      </c>
      <c r="E12897" t="s">
        <v>1680</v>
      </c>
      <c r="F12897">
        <v>1</v>
      </c>
      <c r="G12897">
        <v>1</v>
      </c>
      <c r="H12897">
        <v>1.9866579999798</v>
      </c>
      <c r="I12897">
        <v>40.001472100033403</v>
      </c>
      <c r="J12897" t="s">
        <v>16</v>
      </c>
      <c r="K12897" t="b">
        <v>1</v>
      </c>
      <c r="L12897">
        <v>1.0998795999912501</v>
      </c>
      <c r="M12897">
        <v>183.36699799995401</v>
      </c>
      <c r="N12897">
        <v>3</v>
      </c>
      <c r="O12897">
        <v>0.47606130002532199</v>
      </c>
      <c r="P12897">
        <v>183.9337084</v>
      </c>
    </row>
    <row r="12898" spans="1:16" x14ac:dyDescent="0.3">
      <c r="A12898">
        <v>36</v>
      </c>
      <c r="B12898">
        <v>3</v>
      </c>
      <c r="C12898">
        <v>0</v>
      </c>
      <c r="D12898">
        <v>1</v>
      </c>
      <c r="E12898" t="s">
        <v>1466</v>
      </c>
      <c r="F12898" t="s">
        <v>13</v>
      </c>
      <c r="G12898">
        <v>1</v>
      </c>
      <c r="H12898" t="s">
        <v>13</v>
      </c>
      <c r="I12898" t="s">
        <v>13</v>
      </c>
      <c r="J12898" t="s">
        <v>14</v>
      </c>
      <c r="K12898" t="b">
        <v>1</v>
      </c>
      <c r="L12898">
        <v>1.18711830000393</v>
      </c>
      <c r="M12898">
        <v>185.637579099974</v>
      </c>
      <c r="N12898">
        <v>2</v>
      </c>
      <c r="O12898">
        <v>3.14669309998862</v>
      </c>
      <c r="P12898">
        <v>188.916406199976</v>
      </c>
    </row>
    <row r="12899" spans="1:16" x14ac:dyDescent="0.3">
      <c r="A12899">
        <v>36</v>
      </c>
      <c r="B12899">
        <v>3</v>
      </c>
      <c r="C12899">
        <v>0</v>
      </c>
      <c r="D12899">
        <v>1</v>
      </c>
      <c r="E12899" t="s">
        <v>643</v>
      </c>
      <c r="F12899" t="s">
        <v>13</v>
      </c>
      <c r="G12899">
        <v>1</v>
      </c>
      <c r="H12899" t="s">
        <v>13</v>
      </c>
      <c r="I12899" t="s">
        <v>13</v>
      </c>
      <c r="J12899" t="s">
        <v>14</v>
      </c>
      <c r="K12899" t="b">
        <v>1</v>
      </c>
      <c r="L12899">
        <v>1.45808950002538</v>
      </c>
      <c r="M12899">
        <v>190.89187659998399</v>
      </c>
      <c r="N12899">
        <v>3</v>
      </c>
      <c r="O12899">
        <v>0.24918330000946301</v>
      </c>
      <c r="P12899">
        <v>191.250659599958</v>
      </c>
    </row>
    <row r="12900" spans="1:16" x14ac:dyDescent="0.3">
      <c r="A12900">
        <v>36</v>
      </c>
      <c r="B12900">
        <v>3</v>
      </c>
      <c r="C12900">
        <v>0</v>
      </c>
      <c r="D12900">
        <v>1</v>
      </c>
      <c r="E12900" t="s">
        <v>1122</v>
      </c>
      <c r="F12900" t="s">
        <v>13</v>
      </c>
      <c r="G12900">
        <v>1</v>
      </c>
      <c r="H12900" t="s">
        <v>13</v>
      </c>
      <c r="I12900" t="s">
        <v>13</v>
      </c>
      <c r="J12900" t="s">
        <v>14</v>
      </c>
      <c r="K12900" t="b">
        <v>1</v>
      </c>
      <c r="L12900">
        <v>1.5035186999593899</v>
      </c>
      <c r="M12900">
        <v>193.270644199976</v>
      </c>
      <c r="N12900">
        <v>2</v>
      </c>
      <c r="O12900">
        <v>0.99401840002974495</v>
      </c>
      <c r="P12900">
        <v>194.38010859995799</v>
      </c>
    </row>
    <row r="12901" spans="1:16" x14ac:dyDescent="0.3">
      <c r="A12901">
        <v>36</v>
      </c>
      <c r="B12901">
        <v>3</v>
      </c>
      <c r="C12901">
        <v>0</v>
      </c>
      <c r="D12901">
        <v>1</v>
      </c>
      <c r="E12901" t="s">
        <v>904</v>
      </c>
      <c r="F12901">
        <v>1</v>
      </c>
      <c r="G12901">
        <v>1</v>
      </c>
      <c r="H12901">
        <v>1.9880428000469701</v>
      </c>
      <c r="I12901">
        <v>142.50321910000599</v>
      </c>
      <c r="J12901" t="s">
        <v>16</v>
      </c>
      <c r="K12901" t="b">
        <v>1</v>
      </c>
      <c r="L12901">
        <v>1.2416191999800501</v>
      </c>
      <c r="M12901">
        <v>196.142128199979</v>
      </c>
      <c r="N12901">
        <v>2</v>
      </c>
      <c r="O12901">
        <v>0.268290999985766</v>
      </c>
      <c r="P12901">
        <v>196.526052400004</v>
      </c>
    </row>
    <row r="12902" spans="1:16" x14ac:dyDescent="0.3">
      <c r="A12902">
        <v>36</v>
      </c>
      <c r="B12902">
        <v>3</v>
      </c>
      <c r="C12902">
        <v>1</v>
      </c>
      <c r="D12902">
        <v>1</v>
      </c>
      <c r="E12902" t="s">
        <v>132</v>
      </c>
      <c r="F12902" t="s">
        <v>13</v>
      </c>
      <c r="G12902">
        <v>2</v>
      </c>
      <c r="H12902" t="s">
        <v>13</v>
      </c>
      <c r="I12902" t="s">
        <v>13</v>
      </c>
      <c r="J12902" t="s">
        <v>14</v>
      </c>
      <c r="K12902" t="b">
        <v>1</v>
      </c>
      <c r="L12902">
        <v>11.4133912000107</v>
      </c>
      <c r="M12902">
        <v>11.413568999967501</v>
      </c>
      <c r="N12902">
        <v>1</v>
      </c>
      <c r="O12902">
        <v>1.5222754999995201</v>
      </c>
      <c r="P12902">
        <v>13.0322670000023</v>
      </c>
    </row>
    <row r="12903" spans="1:16" x14ac:dyDescent="0.3">
      <c r="A12903">
        <v>36</v>
      </c>
      <c r="B12903">
        <v>3</v>
      </c>
      <c r="C12903">
        <v>1</v>
      </c>
      <c r="D12903">
        <v>1</v>
      </c>
      <c r="E12903" t="s">
        <v>433</v>
      </c>
      <c r="F12903">
        <v>1</v>
      </c>
      <c r="G12903">
        <v>2</v>
      </c>
      <c r="H12903">
        <v>1.9869878999888899</v>
      </c>
      <c r="I12903">
        <v>57.501817600044902</v>
      </c>
      <c r="J12903" t="s">
        <v>16</v>
      </c>
      <c r="K12903" t="b">
        <v>1</v>
      </c>
      <c r="L12903">
        <v>1.51564559998224</v>
      </c>
      <c r="M12903">
        <v>15.0664902999997</v>
      </c>
      <c r="N12903">
        <v>3</v>
      </c>
      <c r="O12903">
        <v>0.33220629999414097</v>
      </c>
      <c r="P12903">
        <v>15.450186199974301</v>
      </c>
    </row>
    <row r="12904" spans="1:16" x14ac:dyDescent="0.3">
      <c r="A12904">
        <v>36</v>
      </c>
      <c r="B12904">
        <v>3</v>
      </c>
      <c r="C12904">
        <v>1</v>
      </c>
      <c r="D12904">
        <v>1</v>
      </c>
      <c r="E12904" t="s">
        <v>1047</v>
      </c>
      <c r="F12904" t="s">
        <v>13</v>
      </c>
      <c r="G12904">
        <v>2</v>
      </c>
      <c r="H12904" t="s">
        <v>13</v>
      </c>
      <c r="I12904" t="s">
        <v>13</v>
      </c>
      <c r="J12904" t="s">
        <v>16</v>
      </c>
      <c r="K12904" t="b">
        <v>0</v>
      </c>
      <c r="L12904">
        <v>2.27234850003151</v>
      </c>
      <c r="M12904">
        <v>18.2398650000105</v>
      </c>
      <c r="N12904">
        <v>2</v>
      </c>
      <c r="O12904">
        <v>0.38541940000141001</v>
      </c>
      <c r="P12904">
        <v>18.791484899993499</v>
      </c>
    </row>
    <row r="12905" spans="1:16" x14ac:dyDescent="0.3">
      <c r="A12905">
        <v>36</v>
      </c>
      <c r="B12905">
        <v>3</v>
      </c>
      <c r="C12905">
        <v>1</v>
      </c>
      <c r="D12905">
        <v>1</v>
      </c>
      <c r="E12905" t="s">
        <v>256</v>
      </c>
      <c r="F12905" t="s">
        <v>13</v>
      </c>
      <c r="G12905">
        <v>2</v>
      </c>
      <c r="H12905" t="s">
        <v>13</v>
      </c>
      <c r="I12905" t="s">
        <v>13</v>
      </c>
      <c r="J12905" t="s">
        <v>14</v>
      </c>
      <c r="K12905" t="b">
        <v>1</v>
      </c>
      <c r="L12905">
        <v>1.92613219999475</v>
      </c>
      <c r="M12905">
        <v>21.226431099989</v>
      </c>
      <c r="N12905">
        <v>1</v>
      </c>
      <c r="O12905">
        <v>0.40116469998611098</v>
      </c>
      <c r="P12905">
        <v>21.7831159000052</v>
      </c>
    </row>
    <row r="12906" spans="1:16" x14ac:dyDescent="0.3">
      <c r="A12906">
        <v>36</v>
      </c>
      <c r="B12906">
        <v>3</v>
      </c>
      <c r="C12906">
        <v>1</v>
      </c>
      <c r="D12906">
        <v>1</v>
      </c>
      <c r="E12906" t="s">
        <v>969</v>
      </c>
      <c r="F12906">
        <v>1</v>
      </c>
      <c r="G12906">
        <v>2</v>
      </c>
      <c r="H12906">
        <v>1.9868628999683999</v>
      </c>
      <c r="I12906">
        <v>45.001585100020797</v>
      </c>
      <c r="J12906" t="s">
        <v>16</v>
      </c>
      <c r="K12906" t="b">
        <v>1</v>
      </c>
      <c r="L12906">
        <v>2.0987695999792799</v>
      </c>
      <c r="M12906">
        <v>24.399010900000601</v>
      </c>
      <c r="N12906">
        <v>3</v>
      </c>
      <c r="O12906">
        <v>0.218201500014402</v>
      </c>
      <c r="P12906">
        <v>24.688179499993598</v>
      </c>
    </row>
    <row r="12907" spans="1:16" x14ac:dyDescent="0.3">
      <c r="A12907">
        <v>36</v>
      </c>
      <c r="B12907">
        <v>3</v>
      </c>
      <c r="C12907">
        <v>1</v>
      </c>
      <c r="D12907">
        <v>1</v>
      </c>
      <c r="E12907" t="s">
        <v>106</v>
      </c>
      <c r="F12907">
        <v>1</v>
      </c>
      <c r="G12907">
        <v>2</v>
      </c>
      <c r="H12907">
        <v>1.98727059998782</v>
      </c>
      <c r="I12907">
        <v>77.502189300023005</v>
      </c>
      <c r="J12907" t="s">
        <v>16</v>
      </c>
      <c r="K12907" t="b">
        <v>1</v>
      </c>
      <c r="L12907">
        <v>1.0301624000421701</v>
      </c>
      <c r="M12907">
        <v>26.231077199976401</v>
      </c>
      <c r="N12907">
        <v>3</v>
      </c>
      <c r="O12907">
        <v>0.196240100020077</v>
      </c>
      <c r="P12907">
        <v>26.5221762000001</v>
      </c>
    </row>
    <row r="12908" spans="1:16" x14ac:dyDescent="0.3">
      <c r="A12908">
        <v>36</v>
      </c>
      <c r="B12908">
        <v>3</v>
      </c>
      <c r="C12908">
        <v>1</v>
      </c>
      <c r="D12908">
        <v>1</v>
      </c>
      <c r="E12908" t="s">
        <v>1604</v>
      </c>
      <c r="F12908" t="s">
        <v>13</v>
      </c>
      <c r="G12908">
        <v>2</v>
      </c>
      <c r="H12908" t="s">
        <v>13</v>
      </c>
      <c r="I12908" t="s">
        <v>13</v>
      </c>
      <c r="J12908" t="s">
        <v>14</v>
      </c>
      <c r="K12908" t="b">
        <v>1</v>
      </c>
      <c r="L12908">
        <v>1.4514082000241599</v>
      </c>
      <c r="M12908">
        <v>28.4851571000181</v>
      </c>
      <c r="N12908">
        <v>2</v>
      </c>
      <c r="O12908">
        <v>0.26528520003194</v>
      </c>
      <c r="P12908">
        <v>28.8710669999709</v>
      </c>
    </row>
    <row r="12909" spans="1:16" x14ac:dyDescent="0.3">
      <c r="A12909">
        <v>36</v>
      </c>
      <c r="B12909">
        <v>3</v>
      </c>
      <c r="C12909">
        <v>1</v>
      </c>
      <c r="D12909">
        <v>1</v>
      </c>
      <c r="E12909" t="s">
        <v>736</v>
      </c>
      <c r="F12909">
        <v>1</v>
      </c>
      <c r="G12909">
        <v>2</v>
      </c>
      <c r="H12909">
        <v>1.9864651000243601</v>
      </c>
      <c r="I12909">
        <v>25.0012236000039</v>
      </c>
      <c r="J12909" t="s">
        <v>16</v>
      </c>
      <c r="K12909" t="b">
        <v>1</v>
      </c>
      <c r="L12909">
        <v>1.9298793000052701</v>
      </c>
      <c r="M12909">
        <v>31.313548700010902</v>
      </c>
      <c r="N12909">
        <v>3</v>
      </c>
      <c r="O12909">
        <v>0.20323500002268699</v>
      </c>
      <c r="P12909">
        <v>31.561530600010901</v>
      </c>
    </row>
    <row r="12910" spans="1:16" x14ac:dyDescent="0.3">
      <c r="A12910">
        <v>36</v>
      </c>
      <c r="B12910">
        <v>3</v>
      </c>
      <c r="C12910">
        <v>1</v>
      </c>
      <c r="D12910">
        <v>1</v>
      </c>
      <c r="E12910" t="s">
        <v>534</v>
      </c>
      <c r="F12910" t="s">
        <v>13</v>
      </c>
      <c r="G12910">
        <v>2</v>
      </c>
      <c r="H12910" t="s">
        <v>13</v>
      </c>
      <c r="I12910" t="s">
        <v>13</v>
      </c>
      <c r="J12910" t="s">
        <v>14</v>
      </c>
      <c r="K12910" t="b">
        <v>1</v>
      </c>
      <c r="L12910">
        <v>2.42042940005194</v>
      </c>
      <c r="M12910">
        <v>34.487558299966601</v>
      </c>
      <c r="N12910">
        <v>1</v>
      </c>
      <c r="O12910">
        <v>0.24947059998521601</v>
      </c>
      <c r="P12910">
        <v>34.911463500000501</v>
      </c>
    </row>
    <row r="12911" spans="1:16" x14ac:dyDescent="0.3">
      <c r="A12911">
        <v>36</v>
      </c>
      <c r="B12911">
        <v>3</v>
      </c>
      <c r="C12911">
        <v>1</v>
      </c>
      <c r="D12911">
        <v>1</v>
      </c>
      <c r="E12911" t="s">
        <v>457</v>
      </c>
      <c r="F12911" t="s">
        <v>13</v>
      </c>
      <c r="G12911">
        <v>2</v>
      </c>
      <c r="H12911" t="s">
        <v>13</v>
      </c>
      <c r="I12911" t="s">
        <v>13</v>
      </c>
      <c r="J12911" t="s">
        <v>14</v>
      </c>
      <c r="K12911" t="b">
        <v>1</v>
      </c>
      <c r="L12911">
        <v>3.9350669999839698</v>
      </c>
      <c r="M12911">
        <v>39.351880999980501</v>
      </c>
      <c r="N12911">
        <v>2</v>
      </c>
      <c r="O12911">
        <v>0.76962099998490896</v>
      </c>
      <c r="P12911">
        <v>40.247500400000703</v>
      </c>
    </row>
    <row r="12912" spans="1:16" x14ac:dyDescent="0.3">
      <c r="A12912">
        <v>36</v>
      </c>
      <c r="B12912">
        <v>3</v>
      </c>
      <c r="C12912">
        <v>1</v>
      </c>
      <c r="D12912">
        <v>1</v>
      </c>
      <c r="E12912" t="s">
        <v>2113</v>
      </c>
      <c r="F12912">
        <v>1</v>
      </c>
      <c r="G12912">
        <v>2</v>
      </c>
      <c r="H12912">
        <v>1.9878352999803599</v>
      </c>
      <c r="I12912">
        <v>105.002649100032</v>
      </c>
      <c r="J12912" t="s">
        <v>14</v>
      </c>
      <c r="K12912" t="b">
        <v>0</v>
      </c>
      <c r="L12912">
        <v>1.0649052999797299</v>
      </c>
      <c r="M12912">
        <v>41.832047000003499</v>
      </c>
      <c r="N12912">
        <v>2</v>
      </c>
      <c r="O12912">
        <v>0.282769799989183</v>
      </c>
      <c r="P12912">
        <v>42.2087934999727</v>
      </c>
    </row>
    <row r="12913" spans="1:16" x14ac:dyDescent="0.3">
      <c r="A12913">
        <v>36</v>
      </c>
      <c r="B12913">
        <v>3</v>
      </c>
      <c r="C12913">
        <v>1</v>
      </c>
      <c r="D12913">
        <v>1</v>
      </c>
      <c r="E12913" t="s">
        <v>1146</v>
      </c>
      <c r="F12913">
        <v>1</v>
      </c>
      <c r="G12913">
        <v>2</v>
      </c>
      <c r="H12913">
        <v>1.98653520003427</v>
      </c>
      <c r="I12913">
        <v>32.501351800048703</v>
      </c>
      <c r="J12913" t="s">
        <v>16</v>
      </c>
      <c r="K12913" t="b">
        <v>1</v>
      </c>
      <c r="L12913">
        <v>1.07344429998193</v>
      </c>
      <c r="M12913">
        <v>43.790712399990298</v>
      </c>
      <c r="N12913">
        <v>3</v>
      </c>
      <c r="O12913">
        <v>0.29267479997361101</v>
      </c>
      <c r="P12913">
        <v>44.138766299991403</v>
      </c>
    </row>
    <row r="12914" spans="1:16" x14ac:dyDescent="0.3">
      <c r="A12914">
        <v>36</v>
      </c>
      <c r="B12914">
        <v>3</v>
      </c>
      <c r="C12914">
        <v>1</v>
      </c>
      <c r="D12914">
        <v>1</v>
      </c>
      <c r="E12914" t="s">
        <v>1174</v>
      </c>
      <c r="F12914">
        <v>1</v>
      </c>
      <c r="G12914">
        <v>2</v>
      </c>
      <c r="H12914">
        <v>1.9868668999988599</v>
      </c>
      <c r="I12914">
        <v>52.501708400028299</v>
      </c>
      <c r="J12914" t="s">
        <v>16</v>
      </c>
      <c r="K12914" t="b">
        <v>1</v>
      </c>
      <c r="L12914">
        <v>1.2626009000232401</v>
      </c>
      <c r="M12914">
        <v>45.912819200020799</v>
      </c>
      <c r="N12914">
        <v>3</v>
      </c>
      <c r="O12914">
        <v>0.26620029995683597</v>
      </c>
      <c r="P12914">
        <v>46.296008599980297</v>
      </c>
    </row>
    <row r="12915" spans="1:16" x14ac:dyDescent="0.3">
      <c r="A12915">
        <v>36</v>
      </c>
      <c r="B12915">
        <v>3</v>
      </c>
      <c r="C12915">
        <v>1</v>
      </c>
      <c r="D12915">
        <v>1</v>
      </c>
      <c r="E12915" t="s">
        <v>1923</v>
      </c>
      <c r="F12915" t="s">
        <v>13</v>
      </c>
      <c r="G12915">
        <v>2</v>
      </c>
      <c r="H12915" t="s">
        <v>13</v>
      </c>
      <c r="I12915" t="s">
        <v>13</v>
      </c>
      <c r="J12915" t="s">
        <v>14</v>
      </c>
      <c r="K12915" t="b">
        <v>1</v>
      </c>
      <c r="L12915">
        <v>1.4799484999966801</v>
      </c>
      <c r="M12915">
        <v>48.297020600002703</v>
      </c>
      <c r="N12915">
        <v>1</v>
      </c>
      <c r="O12915">
        <v>0.553528899967205</v>
      </c>
      <c r="P12915">
        <v>48.9597654999816</v>
      </c>
    </row>
    <row r="12916" spans="1:16" x14ac:dyDescent="0.3">
      <c r="A12916">
        <v>36</v>
      </c>
      <c r="B12916">
        <v>3</v>
      </c>
      <c r="C12916">
        <v>1</v>
      </c>
      <c r="D12916">
        <v>1</v>
      </c>
      <c r="E12916" t="s">
        <v>299</v>
      </c>
      <c r="F12916" t="s">
        <v>13</v>
      </c>
      <c r="G12916">
        <v>2</v>
      </c>
      <c r="H12916" t="s">
        <v>13</v>
      </c>
      <c r="I12916" t="s">
        <v>13</v>
      </c>
      <c r="J12916" t="s">
        <v>14</v>
      </c>
      <c r="K12916" t="b">
        <v>1</v>
      </c>
      <c r="L12916">
        <v>0.98682549997465696</v>
      </c>
      <c r="M12916">
        <v>50.4539562999853</v>
      </c>
      <c r="N12916">
        <v>2</v>
      </c>
      <c r="O12916">
        <v>1.07377619994804</v>
      </c>
      <c r="P12916">
        <v>51.655702600022799</v>
      </c>
    </row>
    <row r="12917" spans="1:16" x14ac:dyDescent="0.3">
      <c r="A12917">
        <v>36</v>
      </c>
      <c r="B12917">
        <v>3</v>
      </c>
      <c r="C12917">
        <v>1</v>
      </c>
      <c r="D12917">
        <v>1</v>
      </c>
      <c r="E12917" t="s">
        <v>743</v>
      </c>
      <c r="F12917" t="s">
        <v>13</v>
      </c>
      <c r="G12917">
        <v>2</v>
      </c>
      <c r="H12917" t="s">
        <v>13</v>
      </c>
      <c r="I12917" t="s">
        <v>13</v>
      </c>
      <c r="J12917" t="s">
        <v>14</v>
      </c>
      <c r="K12917" t="b">
        <v>1</v>
      </c>
      <c r="L12917">
        <v>1.5207484000129601</v>
      </c>
      <c r="M12917">
        <v>53.688097800011803</v>
      </c>
      <c r="N12917">
        <v>3</v>
      </c>
      <c r="O12917">
        <v>0.31747489998815598</v>
      </c>
      <c r="P12917">
        <v>54.083418099966401</v>
      </c>
    </row>
    <row r="12918" spans="1:16" x14ac:dyDescent="0.3">
      <c r="A12918">
        <v>36</v>
      </c>
      <c r="B12918">
        <v>3</v>
      </c>
      <c r="C12918">
        <v>1</v>
      </c>
      <c r="D12918">
        <v>1</v>
      </c>
      <c r="E12918" t="s">
        <v>1216</v>
      </c>
      <c r="F12918" t="s">
        <v>13</v>
      </c>
      <c r="G12918">
        <v>2</v>
      </c>
      <c r="H12918" t="s">
        <v>13</v>
      </c>
      <c r="I12918" t="s">
        <v>13</v>
      </c>
      <c r="J12918" t="s">
        <v>16</v>
      </c>
      <c r="K12918" t="b">
        <v>0</v>
      </c>
      <c r="L12918">
        <v>11.008409500005699</v>
      </c>
      <c r="M12918">
        <v>65.608863600005904</v>
      </c>
      <c r="N12918">
        <v>2</v>
      </c>
      <c r="O12918">
        <v>0.41184979997342502</v>
      </c>
      <c r="P12918">
        <v>66.1298288999824</v>
      </c>
    </row>
    <row r="12919" spans="1:16" x14ac:dyDescent="0.3">
      <c r="A12919">
        <v>36</v>
      </c>
      <c r="B12919">
        <v>3</v>
      </c>
      <c r="C12919">
        <v>1</v>
      </c>
      <c r="D12919">
        <v>1</v>
      </c>
      <c r="E12919" t="s">
        <v>1183</v>
      </c>
      <c r="F12919" t="s">
        <v>13</v>
      </c>
      <c r="G12919">
        <v>2</v>
      </c>
      <c r="H12919" t="s">
        <v>13</v>
      </c>
      <c r="I12919" t="s">
        <v>13</v>
      </c>
      <c r="J12919" t="s">
        <v>16</v>
      </c>
      <c r="K12919" t="b">
        <v>0</v>
      </c>
      <c r="L12919">
        <v>3.3103990000090602</v>
      </c>
      <c r="M12919">
        <v>69.960883799998598</v>
      </c>
      <c r="N12919">
        <v>2</v>
      </c>
      <c r="O12919">
        <v>0.40929909999249497</v>
      </c>
      <c r="P12919">
        <v>70.543239000020606</v>
      </c>
    </row>
    <row r="12920" spans="1:16" x14ac:dyDescent="0.3">
      <c r="A12920">
        <v>36</v>
      </c>
      <c r="B12920">
        <v>3</v>
      </c>
      <c r="C12920">
        <v>1</v>
      </c>
      <c r="D12920">
        <v>1</v>
      </c>
      <c r="E12920" t="s">
        <v>1425</v>
      </c>
      <c r="F12920" t="s">
        <v>13</v>
      </c>
      <c r="G12920">
        <v>2</v>
      </c>
      <c r="H12920" t="s">
        <v>13</v>
      </c>
      <c r="I12920" t="s">
        <v>13</v>
      </c>
      <c r="J12920" t="s">
        <v>14</v>
      </c>
      <c r="K12920" t="b">
        <v>1</v>
      </c>
      <c r="L12920">
        <v>1.1338773000170499</v>
      </c>
      <c r="M12920">
        <v>72.184766599966693</v>
      </c>
      <c r="N12920">
        <v>2</v>
      </c>
      <c r="O12920">
        <v>0.49090879998402698</v>
      </c>
      <c r="P12920">
        <v>72.888960400014199</v>
      </c>
    </row>
    <row r="12921" spans="1:16" x14ac:dyDescent="0.3">
      <c r="A12921">
        <v>36</v>
      </c>
      <c r="B12921">
        <v>3</v>
      </c>
      <c r="C12921">
        <v>1</v>
      </c>
      <c r="D12921">
        <v>1</v>
      </c>
      <c r="E12921" t="s">
        <v>1989</v>
      </c>
      <c r="F12921" t="s">
        <v>13</v>
      </c>
      <c r="G12921">
        <v>2</v>
      </c>
      <c r="H12921" t="s">
        <v>13</v>
      </c>
      <c r="I12921" t="s">
        <v>13</v>
      </c>
      <c r="J12921" t="s">
        <v>14</v>
      </c>
      <c r="K12921" t="b">
        <v>1</v>
      </c>
      <c r="L12921">
        <v>2.3913478000322401</v>
      </c>
      <c r="M12921">
        <v>75.792138600023506</v>
      </c>
      <c r="N12921">
        <v>3</v>
      </c>
      <c r="O12921">
        <v>1.7251903999713301</v>
      </c>
      <c r="P12921">
        <v>77.643225600011704</v>
      </c>
    </row>
    <row r="12922" spans="1:16" x14ac:dyDescent="0.3">
      <c r="A12922">
        <v>36</v>
      </c>
      <c r="B12922">
        <v>3</v>
      </c>
      <c r="C12922">
        <v>1</v>
      </c>
      <c r="D12922">
        <v>1</v>
      </c>
      <c r="E12922" t="s">
        <v>1070</v>
      </c>
      <c r="F12922" t="s">
        <v>13</v>
      </c>
      <c r="G12922">
        <v>2</v>
      </c>
      <c r="H12922" t="s">
        <v>13</v>
      </c>
      <c r="I12922" t="s">
        <v>13</v>
      </c>
      <c r="J12922" t="s">
        <v>14</v>
      </c>
      <c r="K12922" t="b">
        <v>1</v>
      </c>
      <c r="L12922">
        <v>2.1822522999718799</v>
      </c>
      <c r="M12922">
        <v>80.333307900000406</v>
      </c>
      <c r="N12922">
        <v>1</v>
      </c>
      <c r="O12922">
        <v>0.29869710002094502</v>
      </c>
      <c r="P12922">
        <v>80.704659799986999</v>
      </c>
    </row>
    <row r="12923" spans="1:16" x14ac:dyDescent="0.3">
      <c r="A12923">
        <v>36</v>
      </c>
      <c r="B12923">
        <v>3</v>
      </c>
      <c r="C12923">
        <v>1</v>
      </c>
      <c r="D12923">
        <v>1</v>
      </c>
      <c r="E12923" t="s">
        <v>823</v>
      </c>
      <c r="F12923">
        <v>1</v>
      </c>
      <c r="G12923">
        <v>2</v>
      </c>
      <c r="H12923">
        <v>1.9878961999784199</v>
      </c>
      <c r="I12923">
        <v>120.00293930002999</v>
      </c>
      <c r="J12923" t="s">
        <v>16</v>
      </c>
      <c r="K12923" t="b">
        <v>1</v>
      </c>
      <c r="L12923">
        <v>1.8235135999857399</v>
      </c>
      <c r="M12923">
        <v>83.040627599984902</v>
      </c>
      <c r="N12923">
        <v>3</v>
      </c>
      <c r="O12923">
        <v>1.1082420999882701</v>
      </c>
      <c r="P12923">
        <v>84.226064099988406</v>
      </c>
    </row>
    <row r="12924" spans="1:16" x14ac:dyDescent="0.3">
      <c r="A12924">
        <v>36</v>
      </c>
      <c r="B12924">
        <v>3</v>
      </c>
      <c r="C12924">
        <v>1</v>
      </c>
      <c r="D12924">
        <v>1</v>
      </c>
      <c r="E12924" t="s">
        <v>183</v>
      </c>
      <c r="F12924">
        <v>1</v>
      </c>
      <c r="G12924">
        <v>2</v>
      </c>
      <c r="H12924">
        <v>1.98805480002193</v>
      </c>
      <c r="I12924">
        <v>130.00307970005099</v>
      </c>
      <c r="J12924" t="s">
        <v>16</v>
      </c>
      <c r="K12924" t="b">
        <v>1</v>
      </c>
      <c r="L12924">
        <v>1.7447872999473499</v>
      </c>
      <c r="M12924">
        <v>86.479255100013702</v>
      </c>
      <c r="N12924">
        <v>3</v>
      </c>
      <c r="O12924">
        <v>0.21745419997023399</v>
      </c>
      <c r="P12924">
        <v>86.791523599997205</v>
      </c>
    </row>
    <row r="12925" spans="1:16" x14ac:dyDescent="0.3">
      <c r="A12925">
        <v>36</v>
      </c>
      <c r="B12925">
        <v>3</v>
      </c>
      <c r="C12925">
        <v>1</v>
      </c>
      <c r="D12925">
        <v>1</v>
      </c>
      <c r="E12925" t="s">
        <v>1748</v>
      </c>
      <c r="F12925" t="s">
        <v>13</v>
      </c>
      <c r="G12925">
        <v>2</v>
      </c>
      <c r="H12925" t="s">
        <v>13</v>
      </c>
      <c r="I12925" t="s">
        <v>13</v>
      </c>
      <c r="J12925" t="s">
        <v>16</v>
      </c>
      <c r="K12925" t="b">
        <v>0</v>
      </c>
      <c r="L12925">
        <v>5.3560668999561996</v>
      </c>
      <c r="M12925">
        <v>92.656800900003901</v>
      </c>
      <c r="N12925">
        <v>1</v>
      </c>
      <c r="O12925">
        <v>0.41316229995572901</v>
      </c>
      <c r="P12925">
        <v>93.267079700017405</v>
      </c>
    </row>
    <row r="12926" spans="1:16" x14ac:dyDescent="0.3">
      <c r="A12926">
        <v>36</v>
      </c>
      <c r="B12926">
        <v>3</v>
      </c>
      <c r="C12926">
        <v>1</v>
      </c>
      <c r="D12926">
        <v>1</v>
      </c>
      <c r="E12926" t="s">
        <v>1079</v>
      </c>
      <c r="F12926" t="s">
        <v>13</v>
      </c>
      <c r="G12926">
        <v>2</v>
      </c>
      <c r="H12926" t="s">
        <v>13</v>
      </c>
      <c r="I12926" t="s">
        <v>13</v>
      </c>
      <c r="J12926" t="s">
        <v>14</v>
      </c>
      <c r="K12926" t="b">
        <v>1</v>
      </c>
      <c r="L12926">
        <v>1.1764948000200099</v>
      </c>
      <c r="M12926">
        <v>94.960389700019704</v>
      </c>
      <c r="N12926">
        <v>3</v>
      </c>
      <c r="O12926">
        <v>0.16079539997736</v>
      </c>
      <c r="P12926">
        <v>95.207159599987804</v>
      </c>
    </row>
    <row r="12927" spans="1:16" x14ac:dyDescent="0.3">
      <c r="A12927">
        <v>36</v>
      </c>
      <c r="B12927">
        <v>3</v>
      </c>
      <c r="C12927">
        <v>1</v>
      </c>
      <c r="D12927">
        <v>1</v>
      </c>
      <c r="E12927" t="s">
        <v>1640</v>
      </c>
      <c r="F12927">
        <v>1</v>
      </c>
      <c r="G12927">
        <v>2</v>
      </c>
      <c r="H12927">
        <v>1.9880398000241299</v>
      </c>
      <c r="I12927">
        <v>140.003196300007</v>
      </c>
      <c r="J12927" t="s">
        <v>16</v>
      </c>
      <c r="K12927" t="b">
        <v>1</v>
      </c>
      <c r="L12927">
        <v>1.4892106000334</v>
      </c>
      <c r="M12927">
        <v>97.206672600004794</v>
      </c>
      <c r="N12927">
        <v>3</v>
      </c>
      <c r="O12927">
        <v>0.18763330002548201</v>
      </c>
      <c r="P12927">
        <v>97.497358499968001</v>
      </c>
    </row>
    <row r="12928" spans="1:16" x14ac:dyDescent="0.3">
      <c r="A12928">
        <v>36</v>
      </c>
      <c r="B12928">
        <v>3</v>
      </c>
      <c r="C12928">
        <v>1</v>
      </c>
      <c r="D12928">
        <v>1</v>
      </c>
      <c r="E12928" t="s">
        <v>819</v>
      </c>
      <c r="F12928" t="s">
        <v>13</v>
      </c>
      <c r="G12928">
        <v>2</v>
      </c>
      <c r="H12928" t="s">
        <v>13</v>
      </c>
      <c r="I12928" t="s">
        <v>13</v>
      </c>
      <c r="J12928" t="s">
        <v>14</v>
      </c>
      <c r="K12928" t="b">
        <v>1</v>
      </c>
      <c r="L12928">
        <v>1.53394729999127</v>
      </c>
      <c r="M12928">
        <v>99.5510341000045</v>
      </c>
      <c r="N12928">
        <v>2</v>
      </c>
      <c r="O12928">
        <v>0.59301729995058905</v>
      </c>
      <c r="P12928">
        <v>100.246777999972</v>
      </c>
    </row>
    <row r="12929" spans="1:16" x14ac:dyDescent="0.3">
      <c r="A12929">
        <v>36</v>
      </c>
      <c r="B12929">
        <v>3</v>
      </c>
      <c r="C12929">
        <v>1</v>
      </c>
      <c r="D12929">
        <v>1</v>
      </c>
      <c r="E12929" t="s">
        <v>437</v>
      </c>
      <c r="F12929" t="s">
        <v>13</v>
      </c>
      <c r="G12929">
        <v>2</v>
      </c>
      <c r="H12929" t="s">
        <v>13</v>
      </c>
      <c r="I12929" t="s">
        <v>13</v>
      </c>
      <c r="J12929" t="s">
        <v>14</v>
      </c>
      <c r="K12929" t="b">
        <v>1</v>
      </c>
      <c r="L12929">
        <v>5.4795359999989204</v>
      </c>
      <c r="M12929">
        <v>106.24679289996899</v>
      </c>
      <c r="N12929">
        <v>1</v>
      </c>
      <c r="O12929">
        <v>0.34681270003784498</v>
      </c>
      <c r="P12929">
        <v>106.80855730001301</v>
      </c>
    </row>
    <row r="12930" spans="1:16" x14ac:dyDescent="0.3">
      <c r="A12930">
        <v>36</v>
      </c>
      <c r="B12930">
        <v>3</v>
      </c>
      <c r="C12930">
        <v>1</v>
      </c>
      <c r="D12930">
        <v>1</v>
      </c>
      <c r="E12930" t="s">
        <v>940</v>
      </c>
      <c r="F12930" t="s">
        <v>13</v>
      </c>
      <c r="G12930">
        <v>2</v>
      </c>
      <c r="H12930" t="s">
        <v>13</v>
      </c>
      <c r="I12930" t="s">
        <v>13</v>
      </c>
      <c r="J12930" t="s">
        <v>14</v>
      </c>
      <c r="K12930" t="b">
        <v>1</v>
      </c>
      <c r="L12930">
        <v>2.93211689998861</v>
      </c>
      <c r="M12930">
        <v>110.24960550002299</v>
      </c>
      <c r="N12930">
        <v>2</v>
      </c>
      <c r="O12930">
        <v>0.28209510003216598</v>
      </c>
      <c r="P12930">
        <v>110.647972700011</v>
      </c>
    </row>
    <row r="12931" spans="1:16" x14ac:dyDescent="0.3">
      <c r="A12931">
        <v>36</v>
      </c>
      <c r="B12931">
        <v>3</v>
      </c>
      <c r="C12931">
        <v>1</v>
      </c>
      <c r="D12931">
        <v>1</v>
      </c>
      <c r="E12931" t="s">
        <v>2196</v>
      </c>
      <c r="F12931" t="s">
        <v>13</v>
      </c>
      <c r="G12931">
        <v>2</v>
      </c>
      <c r="H12931" t="s">
        <v>13</v>
      </c>
      <c r="I12931" t="s">
        <v>13</v>
      </c>
      <c r="J12931" t="s">
        <v>16</v>
      </c>
      <c r="K12931" t="b">
        <v>0</v>
      </c>
      <c r="L12931">
        <v>3.2718441999750199</v>
      </c>
      <c r="M12931">
        <v>114.439001699968</v>
      </c>
      <c r="N12931">
        <v>1</v>
      </c>
      <c r="O12931">
        <v>0.538351299997885</v>
      </c>
      <c r="P12931">
        <v>115.152244199999</v>
      </c>
    </row>
    <row r="12932" spans="1:16" x14ac:dyDescent="0.3">
      <c r="A12932">
        <v>36</v>
      </c>
      <c r="B12932">
        <v>3</v>
      </c>
      <c r="C12932">
        <v>1</v>
      </c>
      <c r="D12932">
        <v>1</v>
      </c>
      <c r="E12932" t="s">
        <v>1896</v>
      </c>
      <c r="F12932" t="s">
        <v>13</v>
      </c>
      <c r="G12932">
        <v>2</v>
      </c>
      <c r="H12932" t="s">
        <v>13</v>
      </c>
      <c r="I12932" t="s">
        <v>13</v>
      </c>
      <c r="J12932" t="s">
        <v>16</v>
      </c>
      <c r="K12932" t="b">
        <v>0</v>
      </c>
      <c r="L12932">
        <v>3.8924975999980198</v>
      </c>
      <c r="M12932">
        <v>119.559734800016</v>
      </c>
      <c r="N12932">
        <v>1</v>
      </c>
      <c r="O12932">
        <v>0.332521000003908</v>
      </c>
      <c r="P12932">
        <v>120.162629399973</v>
      </c>
    </row>
    <row r="12933" spans="1:16" x14ac:dyDescent="0.3">
      <c r="A12933">
        <v>36</v>
      </c>
      <c r="B12933">
        <v>3</v>
      </c>
      <c r="C12933">
        <v>1</v>
      </c>
      <c r="D12933">
        <v>1</v>
      </c>
      <c r="E12933" t="s">
        <v>257</v>
      </c>
      <c r="F12933">
        <v>1</v>
      </c>
      <c r="G12933">
        <v>2</v>
      </c>
      <c r="H12933">
        <v>1.9878874999703799</v>
      </c>
      <c r="I12933">
        <v>117.50287610001401</v>
      </c>
      <c r="J12933" t="s">
        <v>16</v>
      </c>
      <c r="K12933" t="b">
        <v>1</v>
      </c>
      <c r="L12933">
        <v>6.1715236000018203</v>
      </c>
      <c r="M12933">
        <v>126.855490599992</v>
      </c>
      <c r="N12933">
        <v>2</v>
      </c>
      <c r="O12933">
        <v>0.34971169999335</v>
      </c>
      <c r="P12933">
        <v>127.35544110002201</v>
      </c>
    </row>
    <row r="12934" spans="1:16" x14ac:dyDescent="0.3">
      <c r="A12934">
        <v>36</v>
      </c>
      <c r="B12934">
        <v>3</v>
      </c>
      <c r="C12934">
        <v>1</v>
      </c>
      <c r="D12934">
        <v>1</v>
      </c>
      <c r="E12934" t="s">
        <v>1030</v>
      </c>
      <c r="F12934" t="s">
        <v>13</v>
      </c>
      <c r="G12934">
        <v>2</v>
      </c>
      <c r="H12934" t="s">
        <v>13</v>
      </c>
      <c r="I12934" t="s">
        <v>13</v>
      </c>
      <c r="J12934" t="s">
        <v>14</v>
      </c>
      <c r="K12934" t="b">
        <v>1</v>
      </c>
      <c r="L12934">
        <v>4.0653413999825698</v>
      </c>
      <c r="M12934">
        <v>131.93249639996799</v>
      </c>
      <c r="N12934">
        <v>1</v>
      </c>
      <c r="O12934">
        <v>0.30900179996388</v>
      </c>
      <c r="P12934">
        <v>132.442841599986</v>
      </c>
    </row>
    <row r="12935" spans="1:16" x14ac:dyDescent="0.3">
      <c r="A12935">
        <v>36</v>
      </c>
      <c r="B12935">
        <v>3</v>
      </c>
      <c r="C12935">
        <v>1</v>
      </c>
      <c r="D12935">
        <v>1</v>
      </c>
      <c r="E12935" t="s">
        <v>1287</v>
      </c>
      <c r="F12935">
        <v>1</v>
      </c>
      <c r="G12935">
        <v>2</v>
      </c>
      <c r="H12935">
        <v>1.9874440000276099</v>
      </c>
      <c r="I12935">
        <v>87.502413300040601</v>
      </c>
      <c r="J12935" t="s">
        <v>14</v>
      </c>
      <c r="K12935" t="b">
        <v>0</v>
      </c>
      <c r="L12935">
        <v>3.0975735000101898</v>
      </c>
      <c r="M12935">
        <v>136.048495800002</v>
      </c>
      <c r="N12935">
        <v>2</v>
      </c>
      <c r="O12935">
        <v>0.28111310000531398</v>
      </c>
      <c r="P12935">
        <v>136.399036200019</v>
      </c>
    </row>
    <row r="12936" spans="1:16" x14ac:dyDescent="0.3">
      <c r="A12936">
        <v>36</v>
      </c>
      <c r="B12936">
        <v>3</v>
      </c>
      <c r="C12936">
        <v>1</v>
      </c>
      <c r="D12936">
        <v>1</v>
      </c>
      <c r="E12936" t="s">
        <v>399</v>
      </c>
      <c r="F12936" t="s">
        <v>13</v>
      </c>
      <c r="G12936">
        <v>2</v>
      </c>
      <c r="H12936" t="s">
        <v>13</v>
      </c>
      <c r="I12936" t="s">
        <v>13</v>
      </c>
      <c r="J12936" t="s">
        <v>14</v>
      </c>
      <c r="K12936" t="b">
        <v>1</v>
      </c>
      <c r="L12936">
        <v>1.01775230001658</v>
      </c>
      <c r="M12936">
        <v>137.93508189998099</v>
      </c>
      <c r="N12936">
        <v>3</v>
      </c>
      <c r="O12936">
        <v>0.66528100002324198</v>
      </c>
      <c r="P12936">
        <v>138.70301170000999</v>
      </c>
    </row>
    <row r="12937" spans="1:16" x14ac:dyDescent="0.3">
      <c r="A12937">
        <v>36</v>
      </c>
      <c r="B12937">
        <v>3</v>
      </c>
      <c r="C12937">
        <v>1</v>
      </c>
      <c r="D12937">
        <v>1</v>
      </c>
      <c r="E12937" t="s">
        <v>772</v>
      </c>
      <c r="F12937" t="s">
        <v>13</v>
      </c>
      <c r="G12937">
        <v>2</v>
      </c>
      <c r="H12937" t="s">
        <v>13</v>
      </c>
      <c r="I12937" t="s">
        <v>13</v>
      </c>
      <c r="J12937" t="s">
        <v>14</v>
      </c>
      <c r="K12937" t="b">
        <v>1</v>
      </c>
      <c r="L12937">
        <v>1.1276328000239999</v>
      </c>
      <c r="M12937">
        <v>140.34482130000799</v>
      </c>
      <c r="N12937">
        <v>3</v>
      </c>
      <c r="O12937">
        <v>0.21886929997708601</v>
      </c>
      <c r="P12937">
        <v>140.66463070001899</v>
      </c>
    </row>
    <row r="12938" spans="1:16" x14ac:dyDescent="0.3">
      <c r="A12938">
        <v>36</v>
      </c>
      <c r="B12938">
        <v>3</v>
      </c>
      <c r="C12938">
        <v>1</v>
      </c>
      <c r="D12938">
        <v>1</v>
      </c>
      <c r="E12938" t="s">
        <v>2011</v>
      </c>
      <c r="F12938">
        <v>1</v>
      </c>
      <c r="G12938">
        <v>2</v>
      </c>
      <c r="H12938">
        <v>1.9861613999819401</v>
      </c>
      <c r="I12938">
        <v>10.0009143000352</v>
      </c>
      <c r="J12938" t="s">
        <v>16</v>
      </c>
      <c r="K12938" t="b">
        <v>1</v>
      </c>
      <c r="L12938">
        <v>2.0716634999844201</v>
      </c>
      <c r="M12938">
        <v>143.25564240000699</v>
      </c>
      <c r="N12938">
        <v>1</v>
      </c>
      <c r="O12938">
        <v>0.67476439999882099</v>
      </c>
      <c r="P12938">
        <v>144.09659329999701</v>
      </c>
    </row>
    <row r="12939" spans="1:16" x14ac:dyDescent="0.3">
      <c r="A12939">
        <v>36</v>
      </c>
      <c r="B12939">
        <v>3</v>
      </c>
      <c r="C12939">
        <v>1</v>
      </c>
      <c r="D12939">
        <v>1</v>
      </c>
      <c r="E12939" t="s">
        <v>1364</v>
      </c>
      <c r="F12939" t="s">
        <v>13</v>
      </c>
      <c r="G12939">
        <v>2</v>
      </c>
      <c r="H12939" t="s">
        <v>13</v>
      </c>
      <c r="I12939" t="s">
        <v>13</v>
      </c>
      <c r="J12939" t="s">
        <v>16</v>
      </c>
      <c r="K12939" t="b">
        <v>0</v>
      </c>
      <c r="L12939">
        <v>4.3499631999875401</v>
      </c>
      <c r="M12939">
        <v>148.967258399993</v>
      </c>
      <c r="N12939">
        <v>2</v>
      </c>
      <c r="O12939">
        <v>0.28212170000188103</v>
      </c>
      <c r="P12939">
        <v>149.351931300014</v>
      </c>
    </row>
    <row r="12940" spans="1:16" x14ac:dyDescent="0.3">
      <c r="A12940">
        <v>36</v>
      </c>
      <c r="B12940">
        <v>3</v>
      </c>
      <c r="C12940">
        <v>1</v>
      </c>
      <c r="D12940">
        <v>1</v>
      </c>
      <c r="E12940" t="s">
        <v>486</v>
      </c>
      <c r="F12940">
        <v>1</v>
      </c>
      <c r="G12940">
        <v>2</v>
      </c>
      <c r="H12940">
        <v>1.98620240000309</v>
      </c>
      <c r="I12940">
        <v>15.000997800030699</v>
      </c>
      <c r="J12940" t="s">
        <v>16</v>
      </c>
      <c r="K12940" t="b">
        <v>1</v>
      </c>
      <c r="L12940">
        <v>2.0999839999712999</v>
      </c>
      <c r="M12940">
        <v>151.967247899971</v>
      </c>
      <c r="N12940">
        <v>3</v>
      </c>
      <c r="O12940">
        <v>0.23317160003352899</v>
      </c>
      <c r="P12940">
        <v>152.29499149997699</v>
      </c>
    </row>
    <row r="12941" spans="1:16" x14ac:dyDescent="0.3">
      <c r="A12941">
        <v>36</v>
      </c>
      <c r="B12941">
        <v>3</v>
      </c>
      <c r="C12941">
        <v>1</v>
      </c>
      <c r="D12941">
        <v>1</v>
      </c>
      <c r="E12941" t="s">
        <v>67</v>
      </c>
      <c r="F12941" t="s">
        <v>13</v>
      </c>
      <c r="G12941">
        <v>2</v>
      </c>
      <c r="H12941" t="s">
        <v>13</v>
      </c>
      <c r="I12941" t="s">
        <v>13</v>
      </c>
      <c r="J12941" t="s">
        <v>14</v>
      </c>
      <c r="K12941" t="b">
        <v>1</v>
      </c>
      <c r="L12941">
        <v>1.05498409998836</v>
      </c>
      <c r="M12941">
        <v>153.85542989999499</v>
      </c>
      <c r="N12941">
        <v>3</v>
      </c>
      <c r="O12941">
        <v>0.24498030001996099</v>
      </c>
      <c r="P12941">
        <v>154.234782100015</v>
      </c>
    </row>
    <row r="12942" spans="1:16" x14ac:dyDescent="0.3">
      <c r="A12942">
        <v>36</v>
      </c>
      <c r="B12942">
        <v>3</v>
      </c>
      <c r="C12942">
        <v>1</v>
      </c>
      <c r="D12942">
        <v>1</v>
      </c>
      <c r="E12942" t="s">
        <v>348</v>
      </c>
      <c r="F12942">
        <v>1</v>
      </c>
      <c r="G12942">
        <v>2</v>
      </c>
      <c r="H12942">
        <v>1.9881070000119501</v>
      </c>
      <c r="I12942">
        <v>132.503115800035</v>
      </c>
      <c r="J12942" t="s">
        <v>16</v>
      </c>
      <c r="K12942" t="b">
        <v>1</v>
      </c>
      <c r="L12942">
        <v>1.20065120002255</v>
      </c>
      <c r="M12942">
        <v>155.95121029997199</v>
      </c>
      <c r="N12942">
        <v>3</v>
      </c>
      <c r="O12942">
        <v>0.20530979998875401</v>
      </c>
      <c r="P12942">
        <v>156.31523319997399</v>
      </c>
    </row>
    <row r="12943" spans="1:16" x14ac:dyDescent="0.3">
      <c r="A12943">
        <v>36</v>
      </c>
      <c r="B12943">
        <v>3</v>
      </c>
      <c r="C12943">
        <v>1</v>
      </c>
      <c r="D12943">
        <v>1</v>
      </c>
      <c r="E12943" t="s">
        <v>213</v>
      </c>
      <c r="F12943">
        <v>1</v>
      </c>
      <c r="G12943">
        <v>2</v>
      </c>
      <c r="H12943">
        <v>1.98700989998179</v>
      </c>
      <c r="I12943">
        <v>60.001848400046597</v>
      </c>
      <c r="J12943" t="s">
        <v>16</v>
      </c>
      <c r="K12943" t="b">
        <v>1</v>
      </c>
      <c r="L12943">
        <v>2.2611396000138502</v>
      </c>
      <c r="M12943">
        <v>159.09510849998301</v>
      </c>
      <c r="N12943">
        <v>1</v>
      </c>
      <c r="O12943">
        <v>0.38655629998538599</v>
      </c>
      <c r="P12943">
        <v>159.640582999971</v>
      </c>
    </row>
    <row r="12944" spans="1:16" x14ac:dyDescent="0.3">
      <c r="A12944">
        <v>36</v>
      </c>
      <c r="B12944">
        <v>3</v>
      </c>
      <c r="C12944">
        <v>1</v>
      </c>
      <c r="D12944">
        <v>1</v>
      </c>
      <c r="E12944" t="s">
        <v>944</v>
      </c>
      <c r="F12944">
        <v>1</v>
      </c>
      <c r="G12944">
        <v>2</v>
      </c>
      <c r="H12944">
        <v>1.98676810000325</v>
      </c>
      <c r="I12944">
        <v>42.5015393000213</v>
      </c>
      <c r="J12944" t="s">
        <v>14</v>
      </c>
      <c r="K12944" t="b">
        <v>0</v>
      </c>
      <c r="L12944">
        <v>2.3874752999981901</v>
      </c>
      <c r="M12944">
        <v>162.53818440000799</v>
      </c>
      <c r="N12944">
        <v>2</v>
      </c>
      <c r="O12944">
        <v>0.27281059999950202</v>
      </c>
      <c r="P12944">
        <v>162.950865000021</v>
      </c>
    </row>
    <row r="12945" spans="1:16" x14ac:dyDescent="0.3">
      <c r="A12945">
        <v>36</v>
      </c>
      <c r="B12945">
        <v>3</v>
      </c>
      <c r="C12945">
        <v>1</v>
      </c>
      <c r="D12945">
        <v>1</v>
      </c>
      <c r="E12945" t="s">
        <v>1922</v>
      </c>
      <c r="F12945">
        <v>1</v>
      </c>
      <c r="G12945">
        <v>2</v>
      </c>
      <c r="H12945">
        <v>1.9870256999856799</v>
      </c>
      <c r="I12945">
        <v>62.501883500022799</v>
      </c>
      <c r="J12945" t="s">
        <v>16</v>
      </c>
      <c r="K12945" t="b">
        <v>1</v>
      </c>
      <c r="L12945">
        <v>3.2785051999962902</v>
      </c>
      <c r="M12945">
        <v>166.74577589996599</v>
      </c>
      <c r="N12945">
        <v>1</v>
      </c>
      <c r="O12945">
        <v>1.3314658000017501</v>
      </c>
      <c r="P12945">
        <v>168.225380999967</v>
      </c>
    </row>
    <row r="12946" spans="1:16" x14ac:dyDescent="0.3">
      <c r="A12946">
        <v>36</v>
      </c>
      <c r="B12946">
        <v>3</v>
      </c>
      <c r="C12946">
        <v>1</v>
      </c>
      <c r="D12946">
        <v>1</v>
      </c>
      <c r="E12946" t="s">
        <v>1768</v>
      </c>
      <c r="F12946" t="s">
        <v>13</v>
      </c>
      <c r="G12946">
        <v>2</v>
      </c>
      <c r="H12946" t="s">
        <v>13</v>
      </c>
      <c r="I12946" t="s">
        <v>13</v>
      </c>
      <c r="J12946" t="s">
        <v>14</v>
      </c>
      <c r="K12946" t="b">
        <v>1</v>
      </c>
      <c r="L12946">
        <v>6.0585180000052796</v>
      </c>
      <c r="M12946">
        <v>174.79304650001001</v>
      </c>
      <c r="N12946">
        <v>3</v>
      </c>
      <c r="O12946">
        <v>0.88437499996507496</v>
      </c>
      <c r="P12946">
        <v>175.73026400001299</v>
      </c>
    </row>
    <row r="12947" spans="1:16" x14ac:dyDescent="0.3">
      <c r="A12947">
        <v>36</v>
      </c>
      <c r="B12947">
        <v>3</v>
      </c>
      <c r="C12947">
        <v>1</v>
      </c>
      <c r="D12947">
        <v>1</v>
      </c>
      <c r="E12947" t="s">
        <v>622</v>
      </c>
      <c r="F12947">
        <v>1</v>
      </c>
      <c r="G12947">
        <v>2</v>
      </c>
      <c r="H12947">
        <v>1.9862038999563101</v>
      </c>
      <c r="I12947">
        <v>12.500928400026201</v>
      </c>
      <c r="J12947" t="s">
        <v>16</v>
      </c>
      <c r="K12947" t="b">
        <v>1</v>
      </c>
      <c r="L12947">
        <v>0.95819810003740702</v>
      </c>
      <c r="M12947">
        <v>177.20886840001901</v>
      </c>
      <c r="N12947">
        <v>3</v>
      </c>
      <c r="O12947">
        <v>0.20563250000122901</v>
      </c>
      <c r="P12947">
        <v>177.49148460000299</v>
      </c>
    </row>
    <row r="12948" spans="1:16" x14ac:dyDescent="0.3">
      <c r="A12948">
        <v>36</v>
      </c>
      <c r="B12948">
        <v>3</v>
      </c>
      <c r="C12948">
        <v>1</v>
      </c>
      <c r="D12948">
        <v>1</v>
      </c>
      <c r="E12948" t="s">
        <v>71</v>
      </c>
      <c r="F12948">
        <v>1</v>
      </c>
      <c r="G12948">
        <v>2</v>
      </c>
      <c r="H12948">
        <v>1.9873090999899401</v>
      </c>
      <c r="I12948">
        <v>75.002168300037695</v>
      </c>
      <c r="J12948" t="s">
        <v>16</v>
      </c>
      <c r="K12948" t="b">
        <v>1</v>
      </c>
      <c r="L12948">
        <v>1.7016901000169999</v>
      </c>
      <c r="M12948">
        <v>179.70277420000599</v>
      </c>
      <c r="N12948">
        <v>2</v>
      </c>
      <c r="O12948">
        <v>0.39549550000811001</v>
      </c>
      <c r="P12948">
        <v>180.193293999997</v>
      </c>
    </row>
    <row r="12949" spans="1:16" x14ac:dyDescent="0.3">
      <c r="A12949">
        <v>36</v>
      </c>
      <c r="B12949">
        <v>3</v>
      </c>
      <c r="C12949">
        <v>1</v>
      </c>
      <c r="D12949">
        <v>1</v>
      </c>
      <c r="E12949" t="s">
        <v>292</v>
      </c>
      <c r="F12949">
        <v>1</v>
      </c>
      <c r="G12949">
        <v>2</v>
      </c>
      <c r="H12949">
        <v>1.9865572000271601</v>
      </c>
      <c r="I12949">
        <v>35.001420800050298</v>
      </c>
      <c r="J12949" t="s">
        <v>16</v>
      </c>
      <c r="K12949" t="b">
        <v>1</v>
      </c>
      <c r="L12949">
        <v>1.4619148999918301</v>
      </c>
      <c r="M12949">
        <v>182.16264649998601</v>
      </c>
      <c r="N12949">
        <v>3</v>
      </c>
      <c r="O12949">
        <v>0.31455800001276701</v>
      </c>
      <c r="P12949">
        <v>182.640436300018</v>
      </c>
    </row>
    <row r="12950" spans="1:16" x14ac:dyDescent="0.3">
      <c r="A12950">
        <v>36</v>
      </c>
      <c r="B12950">
        <v>3</v>
      </c>
      <c r="C12950">
        <v>1</v>
      </c>
      <c r="D12950">
        <v>1</v>
      </c>
      <c r="E12950" t="s">
        <v>1166</v>
      </c>
      <c r="F12950">
        <v>1</v>
      </c>
      <c r="G12950">
        <v>2</v>
      </c>
      <c r="H12950">
        <v>1.9878626999561699</v>
      </c>
      <c r="I12950">
        <v>115.002815000014</v>
      </c>
      <c r="J12950" t="s">
        <v>16</v>
      </c>
      <c r="K12950" t="b">
        <v>1</v>
      </c>
      <c r="L12950">
        <v>5.9919832000159703</v>
      </c>
      <c r="M12950">
        <v>189.14278699998999</v>
      </c>
      <c r="N12950">
        <v>1</v>
      </c>
      <c r="O12950">
        <v>0.31021840003086298</v>
      </c>
      <c r="P12950">
        <v>189.61994309996999</v>
      </c>
    </row>
    <row r="12951" spans="1:16" x14ac:dyDescent="0.3">
      <c r="A12951">
        <v>36</v>
      </c>
      <c r="B12951">
        <v>3</v>
      </c>
      <c r="C12951">
        <v>1</v>
      </c>
      <c r="D12951">
        <v>1</v>
      </c>
      <c r="E12951" t="s">
        <v>1532</v>
      </c>
      <c r="F12951">
        <v>1</v>
      </c>
      <c r="G12951">
        <v>2</v>
      </c>
      <c r="H12951">
        <v>1.9876103000133301</v>
      </c>
      <c r="I12951">
        <v>90.002468699996797</v>
      </c>
      <c r="J12951" t="s">
        <v>16</v>
      </c>
      <c r="K12951" t="b">
        <v>1</v>
      </c>
      <c r="L12951">
        <v>2.6575693000340799</v>
      </c>
      <c r="M12951">
        <v>192.791645099991</v>
      </c>
      <c r="N12951">
        <v>2</v>
      </c>
      <c r="O12951">
        <v>0.29230269999243302</v>
      </c>
      <c r="P12951">
        <v>193.26600130001299</v>
      </c>
    </row>
    <row r="12952" spans="1:16" x14ac:dyDescent="0.3">
      <c r="A12952">
        <v>36</v>
      </c>
      <c r="B12952">
        <v>3</v>
      </c>
      <c r="C12952">
        <v>1</v>
      </c>
      <c r="D12952">
        <v>1</v>
      </c>
      <c r="E12952" t="s">
        <v>925</v>
      </c>
      <c r="F12952" t="s">
        <v>13</v>
      </c>
      <c r="G12952">
        <v>2</v>
      </c>
      <c r="H12952" t="s">
        <v>13</v>
      </c>
      <c r="I12952" t="s">
        <v>13</v>
      </c>
      <c r="J12952" t="s">
        <v>14</v>
      </c>
      <c r="K12952" t="b">
        <v>1</v>
      </c>
      <c r="L12952">
        <v>2.9059424999868502</v>
      </c>
      <c r="M12952">
        <v>196.68989540002099</v>
      </c>
      <c r="N12952">
        <v>1</v>
      </c>
      <c r="O12952">
        <v>0.27878819999750698</v>
      </c>
      <c r="P12952">
        <v>197.09251990000499</v>
      </c>
    </row>
    <row r="12953" spans="1:16" x14ac:dyDescent="0.3">
      <c r="A12953">
        <v>36</v>
      </c>
      <c r="B12953">
        <v>3</v>
      </c>
      <c r="C12953">
        <v>1</v>
      </c>
      <c r="D12953">
        <v>1</v>
      </c>
      <c r="E12953" t="s">
        <v>1465</v>
      </c>
      <c r="F12953">
        <v>1</v>
      </c>
      <c r="G12953">
        <v>2</v>
      </c>
      <c r="H12953">
        <v>1.98784060002072</v>
      </c>
      <c r="I12953">
        <v>112.502767900005</v>
      </c>
      <c r="J12953" t="s">
        <v>16</v>
      </c>
      <c r="K12953" t="b">
        <v>1</v>
      </c>
      <c r="L12953">
        <v>1.3177035000408099</v>
      </c>
      <c r="M12953">
        <v>198.91869419999401</v>
      </c>
      <c r="N12953">
        <v>3</v>
      </c>
      <c r="O12953">
        <v>0.22122390003642101</v>
      </c>
      <c r="P12953">
        <v>199.25886010000301</v>
      </c>
    </row>
    <row r="12954" spans="1:16" x14ac:dyDescent="0.3">
      <c r="A12954">
        <v>36</v>
      </c>
      <c r="B12954">
        <v>3</v>
      </c>
      <c r="C12954">
        <v>1</v>
      </c>
      <c r="D12954">
        <v>1</v>
      </c>
      <c r="E12954" t="s">
        <v>145</v>
      </c>
      <c r="F12954">
        <v>1</v>
      </c>
      <c r="G12954">
        <v>2</v>
      </c>
      <c r="H12954">
        <v>1.98827560001519</v>
      </c>
      <c r="I12954">
        <v>137.50316620001101</v>
      </c>
      <c r="J12954" t="s">
        <v>16</v>
      </c>
      <c r="K12954" t="b">
        <v>1</v>
      </c>
      <c r="L12954">
        <v>3.1113557000062402</v>
      </c>
      <c r="M12954">
        <v>202.87876019999399</v>
      </c>
      <c r="N12954">
        <v>3</v>
      </c>
      <c r="O12954">
        <v>0.259258299949579</v>
      </c>
      <c r="P12954">
        <v>203.256965800014</v>
      </c>
    </row>
    <row r="12955" spans="1:16" x14ac:dyDescent="0.3">
      <c r="A12955">
        <v>36</v>
      </c>
      <c r="B12955">
        <v>3</v>
      </c>
      <c r="C12955">
        <v>1</v>
      </c>
      <c r="D12955">
        <v>1</v>
      </c>
      <c r="E12955" t="s">
        <v>647</v>
      </c>
      <c r="F12955">
        <v>1</v>
      </c>
      <c r="G12955">
        <v>2</v>
      </c>
      <c r="H12955">
        <v>1.9871844999724999</v>
      </c>
      <c r="I12955">
        <v>65.001952500024302</v>
      </c>
      <c r="J12955" t="s">
        <v>16</v>
      </c>
      <c r="K12955" t="b">
        <v>1</v>
      </c>
      <c r="L12955">
        <v>1.0190943999914499</v>
      </c>
      <c r="M12955">
        <v>204.786915600009</v>
      </c>
      <c r="N12955">
        <v>3</v>
      </c>
      <c r="O12955">
        <v>0.174654599977657</v>
      </c>
      <c r="P12955">
        <v>205.07652930001501</v>
      </c>
    </row>
    <row r="12956" spans="1:16" x14ac:dyDescent="0.3">
      <c r="A12956">
        <v>36</v>
      </c>
      <c r="B12956">
        <v>3</v>
      </c>
      <c r="C12956">
        <v>1</v>
      </c>
      <c r="D12956">
        <v>1</v>
      </c>
      <c r="E12956" t="s">
        <v>1911</v>
      </c>
      <c r="F12956">
        <v>1</v>
      </c>
      <c r="G12956">
        <v>2</v>
      </c>
      <c r="H12956">
        <v>1.98765839997213</v>
      </c>
      <c r="I12956">
        <v>100.00260950002099</v>
      </c>
      <c r="J12956" t="s">
        <v>14</v>
      </c>
      <c r="K12956" t="b">
        <v>0</v>
      </c>
      <c r="L12956">
        <v>1.26763499999652</v>
      </c>
      <c r="M12956">
        <v>206.85181799996599</v>
      </c>
      <c r="N12956">
        <v>2</v>
      </c>
      <c r="O12956">
        <v>0.20126649999292601</v>
      </c>
      <c r="P12956">
        <v>207.16704909998199</v>
      </c>
    </row>
    <row r="12957" spans="1:16" x14ac:dyDescent="0.3">
      <c r="A12957">
        <v>36</v>
      </c>
      <c r="B12957">
        <v>3</v>
      </c>
      <c r="C12957">
        <v>1</v>
      </c>
      <c r="D12957">
        <v>1</v>
      </c>
      <c r="E12957" t="s">
        <v>1391</v>
      </c>
      <c r="F12957" t="s">
        <v>13</v>
      </c>
      <c r="G12957">
        <v>2</v>
      </c>
      <c r="H12957" t="s">
        <v>13</v>
      </c>
      <c r="I12957" t="s">
        <v>13</v>
      </c>
      <c r="J12957" t="s">
        <v>14</v>
      </c>
      <c r="K12957" t="b">
        <v>1</v>
      </c>
      <c r="L12957">
        <v>1.02086529997177</v>
      </c>
      <c r="M12957">
        <v>208.705124799977</v>
      </c>
      <c r="N12957">
        <v>2</v>
      </c>
      <c r="O12957">
        <v>0.15927129995543499</v>
      </c>
      <c r="P12957">
        <v>209.04496580001401</v>
      </c>
    </row>
    <row r="12958" spans="1:16" x14ac:dyDescent="0.3">
      <c r="A12958">
        <v>36</v>
      </c>
      <c r="B12958">
        <v>3</v>
      </c>
      <c r="C12958">
        <v>1</v>
      </c>
      <c r="D12958">
        <v>1</v>
      </c>
      <c r="E12958" t="s">
        <v>1266</v>
      </c>
      <c r="F12958">
        <v>1</v>
      </c>
      <c r="G12958">
        <v>2</v>
      </c>
      <c r="H12958">
        <v>1.98717659997055</v>
      </c>
      <c r="I12958">
        <v>72.502096600015705</v>
      </c>
      <c r="J12958" t="s">
        <v>16</v>
      </c>
      <c r="K12958" t="b">
        <v>1</v>
      </c>
      <c r="L12958">
        <v>2.01028410001891</v>
      </c>
      <c r="M12958">
        <v>211.56117900001101</v>
      </c>
      <c r="N12958">
        <v>3</v>
      </c>
      <c r="O12958">
        <v>6.5571599989198204E-2</v>
      </c>
      <c r="P12958">
        <v>211.767343299987</v>
      </c>
    </row>
    <row r="12959" spans="1:16" x14ac:dyDescent="0.3">
      <c r="A12959">
        <v>36</v>
      </c>
      <c r="B12959">
        <v>3</v>
      </c>
      <c r="C12959">
        <v>1</v>
      </c>
      <c r="D12959">
        <v>1</v>
      </c>
      <c r="E12959" t="s">
        <v>2154</v>
      </c>
      <c r="F12959" t="s">
        <v>13</v>
      </c>
      <c r="G12959">
        <v>2</v>
      </c>
      <c r="H12959" t="s">
        <v>13</v>
      </c>
      <c r="I12959" t="s">
        <v>13</v>
      </c>
      <c r="J12959" t="s">
        <v>14</v>
      </c>
      <c r="K12959" t="b">
        <v>1</v>
      </c>
      <c r="L12959">
        <v>1.2134621000150201</v>
      </c>
      <c r="M12959">
        <v>213.49748119997099</v>
      </c>
      <c r="N12959">
        <v>3</v>
      </c>
      <c r="O12959">
        <v>0.195967299980111</v>
      </c>
      <c r="P12959">
        <v>213.801668100001</v>
      </c>
    </row>
    <row r="12960" spans="1:16" x14ac:dyDescent="0.3">
      <c r="A12960">
        <v>36</v>
      </c>
      <c r="B12960">
        <v>3</v>
      </c>
      <c r="C12960">
        <v>1</v>
      </c>
      <c r="D12960">
        <v>1</v>
      </c>
      <c r="E12960" t="s">
        <v>468</v>
      </c>
      <c r="F12960">
        <v>1</v>
      </c>
      <c r="G12960">
        <v>2</v>
      </c>
      <c r="H12960">
        <v>1.98654630000237</v>
      </c>
      <c r="I12960">
        <v>37.501448800030602</v>
      </c>
      <c r="J12960" t="s">
        <v>14</v>
      </c>
      <c r="K12960" t="b">
        <v>0</v>
      </c>
      <c r="L12960">
        <v>2.5500749999773702</v>
      </c>
      <c r="M12960">
        <v>216.86746410001101</v>
      </c>
      <c r="N12960">
        <v>1</v>
      </c>
      <c r="O12960">
        <v>0.36326930002542202</v>
      </c>
      <c r="P12960">
        <v>217.36104200000401</v>
      </c>
    </row>
    <row r="12961" spans="1:16" x14ac:dyDescent="0.3">
      <c r="A12961">
        <v>36</v>
      </c>
      <c r="B12961">
        <v>3</v>
      </c>
      <c r="C12961">
        <v>1</v>
      </c>
      <c r="D12961">
        <v>1</v>
      </c>
      <c r="E12961" t="s">
        <v>1314</v>
      </c>
      <c r="F12961">
        <v>1</v>
      </c>
      <c r="G12961">
        <v>2</v>
      </c>
      <c r="H12961">
        <v>1.98658870003419</v>
      </c>
      <c r="I12961">
        <v>30.0012843000004</v>
      </c>
      <c r="J12961" t="s">
        <v>16</v>
      </c>
      <c r="K12961" t="b">
        <v>1</v>
      </c>
      <c r="L12961">
        <v>1.0274937000358499</v>
      </c>
      <c r="M12961">
        <v>218.89509940001901</v>
      </c>
      <c r="N12961">
        <v>3</v>
      </c>
      <c r="O12961">
        <v>0.12753890000749399</v>
      </c>
      <c r="P12961">
        <v>219.14920899999601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50A5-C8E4-41B3-820C-D461E39BD9FE}">
  <dimension ref="A1:DD12961"/>
  <sheetViews>
    <sheetView tabSelected="1" topLeftCell="V71" zoomScale="66" zoomScaleNormal="66" workbookViewId="0">
      <selection activeCell="AM99" sqref="AM99"/>
    </sheetView>
  </sheetViews>
  <sheetFormatPr defaultColWidth="11.19921875" defaultRowHeight="15.6" x14ac:dyDescent="0.3"/>
  <sheetData>
    <row r="1" spans="1:108" x14ac:dyDescent="0.3">
      <c r="A1" t="s">
        <v>0</v>
      </c>
      <c r="B1" t="s">
        <v>1</v>
      </c>
      <c r="C1" t="s">
        <v>135</v>
      </c>
      <c r="D1" t="s">
        <v>2</v>
      </c>
      <c r="E1" t="s">
        <v>136</v>
      </c>
      <c r="F1" t="s">
        <v>137</v>
      </c>
      <c r="G1" t="s">
        <v>138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R1" t="s">
        <v>2231</v>
      </c>
      <c r="S1" t="s">
        <v>2214</v>
      </c>
      <c r="T1">
        <v>1</v>
      </c>
      <c r="AE1" t="s">
        <v>2224</v>
      </c>
      <c r="AF1">
        <v>2</v>
      </c>
      <c r="AQ1" t="s">
        <v>2225</v>
      </c>
      <c r="AR1">
        <v>3</v>
      </c>
      <c r="BD1" t="s">
        <v>2230</v>
      </c>
      <c r="BE1" t="s">
        <v>2214</v>
      </c>
      <c r="BF1">
        <v>1</v>
      </c>
      <c r="BM1" t="s">
        <v>2224</v>
      </c>
      <c r="BN1">
        <v>2</v>
      </c>
      <c r="BU1" t="s">
        <v>2225</v>
      </c>
      <c r="BV1">
        <v>3</v>
      </c>
      <c r="CF1" t="s">
        <v>2235</v>
      </c>
      <c r="CG1" t="s">
        <v>2214</v>
      </c>
      <c r="CH1">
        <v>1</v>
      </c>
      <c r="CO1" t="s">
        <v>2224</v>
      </c>
      <c r="CP1">
        <v>2</v>
      </c>
      <c r="CW1" t="s">
        <v>2225</v>
      </c>
      <c r="CX1">
        <v>3</v>
      </c>
    </row>
    <row r="2" spans="1:108" x14ac:dyDescent="0.3">
      <c r="A2">
        <v>1</v>
      </c>
      <c r="B2">
        <v>1</v>
      </c>
      <c r="C2">
        <v>0</v>
      </c>
      <c r="D2">
        <v>5</v>
      </c>
      <c r="E2" t="s">
        <v>75</v>
      </c>
      <c r="F2">
        <v>0</v>
      </c>
      <c r="G2">
        <v>1</v>
      </c>
      <c r="J2" t="s">
        <v>14</v>
      </c>
      <c r="K2">
        <v>1</v>
      </c>
      <c r="L2">
        <v>3.4294061000109699</v>
      </c>
      <c r="M2">
        <v>3.4294251999817802</v>
      </c>
      <c r="N2">
        <v>3</v>
      </c>
      <c r="O2">
        <v>0.107154099998297</v>
      </c>
      <c r="P2">
        <v>3.6466489000013098</v>
      </c>
      <c r="S2" t="s">
        <v>2219</v>
      </c>
      <c r="W2" t="s">
        <v>2220</v>
      </c>
      <c r="AA2" t="s">
        <v>2223</v>
      </c>
      <c r="AE2" t="s">
        <v>2219</v>
      </c>
      <c r="AI2" t="s">
        <v>2220</v>
      </c>
      <c r="AM2" t="s">
        <v>2223</v>
      </c>
      <c r="AQ2" t="s">
        <v>2219</v>
      </c>
      <c r="AU2" t="s">
        <v>2220</v>
      </c>
      <c r="AY2" t="s">
        <v>2223</v>
      </c>
      <c r="BD2" t="s">
        <v>2213</v>
      </c>
      <c r="BE2" t="s">
        <v>2219</v>
      </c>
      <c r="BI2" t="s">
        <v>2223</v>
      </c>
      <c r="BM2" t="s">
        <v>2219</v>
      </c>
      <c r="BQ2" t="s">
        <v>2223</v>
      </c>
      <c r="BU2" t="s">
        <v>2219</v>
      </c>
      <c r="BY2" t="s">
        <v>2223</v>
      </c>
      <c r="CD2" t="s">
        <v>2234</v>
      </c>
      <c r="CF2" t="s">
        <v>2213</v>
      </c>
      <c r="CG2" t="s">
        <v>2219</v>
      </c>
      <c r="CK2" t="s">
        <v>2223</v>
      </c>
      <c r="CO2" t="s">
        <v>2219</v>
      </c>
      <c r="CS2" t="s">
        <v>2223</v>
      </c>
      <c r="CW2" t="s">
        <v>2219</v>
      </c>
      <c r="DA2" t="s">
        <v>2223</v>
      </c>
    </row>
    <row r="3" spans="1:108" x14ac:dyDescent="0.3">
      <c r="A3">
        <v>1</v>
      </c>
      <c r="B3">
        <v>1</v>
      </c>
      <c r="C3">
        <v>0</v>
      </c>
      <c r="D3">
        <v>5</v>
      </c>
      <c r="E3" t="s">
        <v>76</v>
      </c>
      <c r="F3">
        <v>1</v>
      </c>
      <c r="G3">
        <v>1</v>
      </c>
      <c r="H3">
        <v>1.98172070001601</v>
      </c>
      <c r="I3">
        <v>37.500651199981803</v>
      </c>
      <c r="J3" t="s">
        <v>14</v>
      </c>
      <c r="K3">
        <v>0</v>
      </c>
      <c r="L3">
        <v>0.97016150000854395</v>
      </c>
      <c r="M3">
        <v>5.13670440000715</v>
      </c>
      <c r="N3">
        <v>2</v>
      </c>
      <c r="O3">
        <v>0.20044539999798899</v>
      </c>
      <c r="P3">
        <v>5.4043662000040102</v>
      </c>
      <c r="R3" t="s">
        <v>2213</v>
      </c>
      <c r="S3" t="s">
        <v>2228</v>
      </c>
      <c r="T3" t="s">
        <v>2229</v>
      </c>
      <c r="U3" t="s">
        <v>2217</v>
      </c>
      <c r="V3" t="s">
        <v>2218</v>
      </c>
      <c r="W3" t="s">
        <v>2215</v>
      </c>
      <c r="X3" t="s">
        <v>2221</v>
      </c>
      <c r="Y3" t="s">
        <v>2216</v>
      </c>
      <c r="Z3" t="s">
        <v>2222</v>
      </c>
      <c r="AA3" t="s">
        <v>2215</v>
      </c>
      <c r="AB3" t="s">
        <v>2221</v>
      </c>
      <c r="AC3" t="s">
        <v>2216</v>
      </c>
      <c r="AD3" t="s">
        <v>2222</v>
      </c>
      <c r="AE3" t="s">
        <v>2215</v>
      </c>
      <c r="AF3" t="s">
        <v>2216</v>
      </c>
      <c r="AG3" t="s">
        <v>2217</v>
      </c>
      <c r="AH3" t="s">
        <v>2218</v>
      </c>
      <c r="AI3" t="s">
        <v>2215</v>
      </c>
      <c r="AJ3" t="s">
        <v>2221</v>
      </c>
      <c r="AK3" t="s">
        <v>2216</v>
      </c>
      <c r="AL3" t="s">
        <v>2222</v>
      </c>
      <c r="AM3" t="s">
        <v>2215</v>
      </c>
      <c r="AN3" t="s">
        <v>2221</v>
      </c>
      <c r="AO3" t="s">
        <v>2216</v>
      </c>
      <c r="AP3" t="s">
        <v>2222</v>
      </c>
      <c r="AQ3" t="s">
        <v>2215</v>
      </c>
      <c r="AR3" t="s">
        <v>2216</v>
      </c>
      <c r="AS3" t="s">
        <v>2217</v>
      </c>
      <c r="AT3" t="s">
        <v>2218</v>
      </c>
      <c r="AU3" t="s">
        <v>2215</v>
      </c>
      <c r="AV3" t="s">
        <v>2221</v>
      </c>
      <c r="AW3" t="s">
        <v>2216</v>
      </c>
      <c r="AX3" t="s">
        <v>2222</v>
      </c>
      <c r="AY3" t="s">
        <v>2215</v>
      </c>
      <c r="AZ3" t="s">
        <v>2221</v>
      </c>
      <c r="BA3" t="s">
        <v>2216</v>
      </c>
      <c r="BB3" t="s">
        <v>2222</v>
      </c>
      <c r="BE3" t="s">
        <v>2228</v>
      </c>
      <c r="BF3" t="s">
        <v>2229</v>
      </c>
      <c r="BG3" t="s">
        <v>2217</v>
      </c>
      <c r="BH3" t="s">
        <v>2218</v>
      </c>
      <c r="BI3" t="s">
        <v>2215</v>
      </c>
      <c r="BJ3" t="s">
        <v>2221</v>
      </c>
      <c r="BK3" t="s">
        <v>2216</v>
      </c>
      <c r="BL3" t="s">
        <v>2222</v>
      </c>
      <c r="BM3" t="s">
        <v>2215</v>
      </c>
      <c r="BN3" t="s">
        <v>2216</v>
      </c>
      <c r="BO3" t="s">
        <v>2217</v>
      </c>
      <c r="BP3" t="s">
        <v>2218</v>
      </c>
      <c r="BQ3" t="s">
        <v>2215</v>
      </c>
      <c r="BR3" t="s">
        <v>2221</v>
      </c>
      <c r="BS3" t="s">
        <v>2216</v>
      </c>
      <c r="BT3" t="s">
        <v>2222</v>
      </c>
      <c r="BU3" t="s">
        <v>2215</v>
      </c>
      <c r="BV3" t="s">
        <v>2216</v>
      </c>
      <c r="BW3" t="s">
        <v>2217</v>
      </c>
      <c r="BX3" t="s">
        <v>2218</v>
      </c>
      <c r="BY3" t="s">
        <v>2215</v>
      </c>
      <c r="BZ3" t="s">
        <v>2221</v>
      </c>
      <c r="CA3" t="s">
        <v>2216</v>
      </c>
      <c r="CB3" t="s">
        <v>2222</v>
      </c>
      <c r="CC3" t="s">
        <v>2213</v>
      </c>
      <c r="CG3" t="s">
        <v>2228</v>
      </c>
      <c r="CH3" t="s">
        <v>2229</v>
      </c>
      <c r="CI3" t="s">
        <v>2217</v>
      </c>
      <c r="CJ3" t="s">
        <v>2218</v>
      </c>
      <c r="CK3" t="s">
        <v>2215</v>
      </c>
      <c r="CL3" t="s">
        <v>2221</v>
      </c>
      <c r="CM3" t="s">
        <v>2216</v>
      </c>
      <c r="CN3" t="s">
        <v>2222</v>
      </c>
      <c r="CO3" t="s">
        <v>2215</v>
      </c>
      <c r="CP3" t="s">
        <v>2216</v>
      </c>
      <c r="CQ3" t="s">
        <v>2217</v>
      </c>
      <c r="CR3" t="s">
        <v>2218</v>
      </c>
      <c r="CS3" t="s">
        <v>2215</v>
      </c>
      <c r="CT3" t="s">
        <v>2221</v>
      </c>
      <c r="CU3" t="s">
        <v>2216</v>
      </c>
      <c r="CV3" t="s">
        <v>2222</v>
      </c>
      <c r="CW3" t="s">
        <v>2215</v>
      </c>
      <c r="CX3" t="s">
        <v>2216</v>
      </c>
      <c r="CY3" t="s">
        <v>2217</v>
      </c>
      <c r="CZ3" t="s">
        <v>2218</v>
      </c>
      <c r="DA3" t="s">
        <v>2215</v>
      </c>
      <c r="DB3" t="s">
        <v>2221</v>
      </c>
      <c r="DC3" t="s">
        <v>2216</v>
      </c>
      <c r="DD3" t="s">
        <v>2222</v>
      </c>
    </row>
    <row r="4" spans="1:108" x14ac:dyDescent="0.3">
      <c r="A4">
        <v>1</v>
      </c>
      <c r="B4">
        <v>1</v>
      </c>
      <c r="C4">
        <v>0</v>
      </c>
      <c r="D4">
        <v>5</v>
      </c>
      <c r="E4" t="s">
        <v>77</v>
      </c>
      <c r="F4">
        <v>1</v>
      </c>
      <c r="G4">
        <v>1</v>
      </c>
      <c r="H4">
        <v>1.98251870000968</v>
      </c>
      <c r="I4">
        <v>75.001232699985906</v>
      </c>
      <c r="J4" t="s">
        <v>16</v>
      </c>
      <c r="K4">
        <v>1</v>
      </c>
      <c r="L4">
        <v>0.81577639997703999</v>
      </c>
      <c r="M4">
        <v>6.7322142999910302</v>
      </c>
      <c r="N4">
        <v>3</v>
      </c>
      <c r="O4">
        <v>0.169131300004665</v>
      </c>
      <c r="P4">
        <v>6.9884243999840701</v>
      </c>
      <c r="R4">
        <v>1</v>
      </c>
      <c r="S4" s="1">
        <f>COUNTIFS($A$2:$A$12961,$R4,$B$2:$B$12961,T$1,$F$2:$F$12961,1,$K$2:$K$12961,1)/COUNTIFS($A$2:$A$12961,$R4,$B$2:$B$12961,T$1,$F$2:$F$12961,1)</f>
        <v>0.8666666666666667</v>
      </c>
      <c r="T4" s="1">
        <f>COUNTIFS($A$2:$A$12961,$R4,$B$2:$B$12961,T$1,$F$2:$F$12961,0,$K$2:$K$12961,1)/COUNTIFS($A$2:$A$12961,$R4,$B$2:$B$12961,T$1,$F$2:$F$12961,0)</f>
        <v>0.7</v>
      </c>
      <c r="U4" s="1">
        <f>NORMSINV((S4*COUNTIFS($A$2:$A$12961,$R4,$B$2:$B$12961,T$1,$F$2:$F$12961,1)+0.5)/(COUNTIFS($A$2:$A$12961,$R4,$B$2:$B$12961,T$1,$F$2:$F$12961,1)+1))-NORMSINV(((1-T4)*COUNTIFS($A$2:$A$12961,$R4,$B$2:$B$12961,T$1,$F$2:$F$12961,0)+0.5)/(COUNTIFS($A$2:$A$12961,$R4,$B$2:$B$12961,T$1,$F$2:$F$12961,0)+1))</f>
        <v>1.5982639283791824</v>
      </c>
      <c r="V4" s="1">
        <f>-0.5*(NORMSINV((S4*COUNTIFS($A$2:$A$12961,$R4,$B$2:$B$12961,T$1,$F$2:$F$12961,1)+0.5)/(COUNTIFS($A$2:$A$12961,$R4,$B$2:$B$12961,T$1,$F$2:$F$12961,1)+1))+NORMSINV(((1-T4)*COUNTIFS($A$2:$A$12961,$R4,$B$2:$B$12961,T$1,$F$2:$F$12961,0)+0.5)/(COUNTIFS($A$2:$A$12961,$R4,$B$2:$B$12961,T$1,$F$2:$F$12961,0)+1)))</f>
        <v>-0.28413819930008011</v>
      </c>
      <c r="W4" s="1">
        <f>AVERAGEIFS($L$2:$L$12961,$A$2:$A$12961,$R4,$B$2:$B$12961,T$1,$F$2:$F$12961,1,$K$2:$K$12961,1)</f>
        <v>0.88881122692132131</v>
      </c>
      <c r="X4" s="1">
        <f>AVERAGEIFS($L$2:$L$12961,$A$2:$A$12961,$R4,$B$2:$B$12961,T$1,$F$2:$F$12961,1,$K$2:$K$12961,0)</f>
        <v>1.1421677249927595</v>
      </c>
      <c r="Y4" s="1">
        <f>AVERAGEIFS($L$2:$L$12961,$A$2:$A$12961,$R4,$B$2:$B$12961,T$1,$F$2:$F$12961,0,$K$2:$K$12961,1)</f>
        <v>1.2047138238121988</v>
      </c>
      <c r="Z4" s="1">
        <f>AVERAGEIFS($L$2:$L$12961,$A$2:$A$12961,$R4,$B$2:$B$12961,T$1,$F$2:$F$12961,0,$K$2:$K$12961,0)</f>
        <v>1.0394464277746414</v>
      </c>
      <c r="AA4" s="1">
        <f>AVERAGEIFS($N$2:$N$12961,$A$2:$A$12961,$R4,$B$2:$B$12961,T$1,$F$2:$F$12961,1,$K$2:$K$12961,1)</f>
        <v>2.6538461538461537</v>
      </c>
      <c r="AB4" s="1">
        <f>AVERAGEIFS($N$2:$N$12961,$A$2:$A$12961,$R4,$B$2:$B$12961,T$1,$F$2:$F$12961,1,$K$2:$K$12961,0)</f>
        <v>1.25</v>
      </c>
      <c r="AC4" s="1">
        <f>AVERAGEIFS($N$2:$N$12961,$A$2:$A$12961,$R4,$B$2:$B$12961,T$1,$F$2:$F$12961,0,$K$2:$K$12961,1)</f>
        <v>1.9523809523809523</v>
      </c>
      <c r="AD4" s="1">
        <f>AVERAGEIFS($N$2:$N$12961,$A$2:$A$12961,$R4,$B$2:$B$12961,T$1,$F$2:$F$12961,0,$K$2:$K$12961,0)</f>
        <v>2.5</v>
      </c>
      <c r="AE4" s="1">
        <f>COUNTIFS($A$2:$A$12961,$R4,$B$2:$B$12961,AF$1,$F$2:$F$12961,1,$K$2:$K$12961,1)/COUNTIFS($A$2:$A$12961,$R4,$B$2:$B$12961,AF$1,$F$2:$F$12961,1)</f>
        <v>0.93333333333333335</v>
      </c>
      <c r="AF4" s="1">
        <f>COUNTIFS($A$2:$A$12961,$R4,$B$2:$B$12961,AF$1,$F$2:$F$12961,0,$K$2:$K$12961,1)/COUNTIFS($A$2:$A$12961,$R4,$B$2:$B$12961,AF$1,$F$2:$F$12961,0)</f>
        <v>0.76666666666666672</v>
      </c>
      <c r="AG4" s="1">
        <f>NORMSINV((AE4*COUNTIFS($A$2:$A$12961,$R4,$B$2:$B$12961,AF$1,$F$2:$F$12961,1)+0.5)/(COUNTIFS($A$2:$A$12961,$R4,$B$2:$B$12961,AF$1,$F$2:$F$12961,1)+1))-NORMSINV(((1-AF4)*COUNTIFS($A$2:$A$12961,$R4,$B$2:$B$12961,AF$1,$F$2:$F$12961,0)+0.5)/(COUNTIFS($A$2:$A$12961,$R4,$B$2:$B$12961,AF$1,$F$2:$F$12961,0)+1))</f>
        <v>2.1619766824180124</v>
      </c>
      <c r="AH4" s="1">
        <f>-0.5*(NORMSINV((AE4*COUNTIFS($A$2:$A$12961,$R4,$B$2:$B$12961,AF$1,$F$2:$F$12961,1)+0.5)/(COUNTIFS($A$2:$A$12961,$R4,$B$2:$B$12961,AF$1,$F$2:$F$12961,1)+1))+NORMSINV(((1-AF4)*COUNTIFS($A$2:$A$12961,$R4,$B$2:$B$12961,AF$1,$F$2:$F$12961,0)+0.5)/(COUNTIFS($A$2:$A$12961,$R4,$B$2:$B$12961,AF$1,$F$2:$F$12961,0)+1)))</f>
        <v>-0.36728370029874507</v>
      </c>
      <c r="AI4" s="1">
        <f>AVERAGEIFS($L$2:$L$12961,$A$2:$A$12961,$R4,$B$2:$B$12961,AF$1,$F$2:$F$12961,1,$K$2:$K$12961,1)</f>
        <v>1.2657897178547244</v>
      </c>
      <c r="AJ4" s="1">
        <f>AVERAGEIFS($L$2:$L$12961,$A$2:$A$12961,$R4,$B$2:$B$12961,AF$1,$F$2:$F$12961,1,$K$2:$K$12961,0)</f>
        <v>0.95677492499817318</v>
      </c>
      <c r="AK4" s="1">
        <f>AVERAGEIFS($L$2:$L$12961,$A$2:$A$12961,$R4,$B$2:$B$12961,AF$1,$F$2:$F$12961,0,$K$2:$K$12961,1)</f>
        <v>1.4232477086935318</v>
      </c>
      <c r="AL4" s="1">
        <f>AVERAGEIFS($L$2:$L$12961,$A$2:$A$12961,$R4,$B$2:$B$12961,AF$1,$F$2:$F$12961,0,$K$2:$K$12961,0)</f>
        <v>1.4508175571453261</v>
      </c>
      <c r="AM4" s="1">
        <f>AVERAGEIFS($N$2:$N$12961,$A$2:$A$12961,$R4,$B$2:$B$12961,AF$1,$F$2:$F$12961,1,$K$2:$K$12961,1)</f>
        <v>2.6607142857142856</v>
      </c>
      <c r="AN4" s="1">
        <f>AVERAGEIFS($N$2:$N$12961,$A$2:$A$12961,$R4,$B$2:$B$12961,AF$1,$F$2:$F$12961,1,$K$2:$K$12961,0)</f>
        <v>2</v>
      </c>
      <c r="AO4" s="1">
        <f>AVERAGEIFS($N$2:$N$12961,$A$2:$A$12961,$R4,$B$2:$B$12961,AF$1,$F$2:$F$12961,0,$K$2:$K$12961,1)</f>
        <v>2.0869565217391304</v>
      </c>
      <c r="AP4" s="1">
        <f>AVERAGEIFS($N$2:$N$12961,$A$2:$A$12961,$R4,$B$2:$B$12961,AF$1,$F$2:$F$12961,0,$K$2:$K$12961,0)</f>
        <v>2.2142857142857144</v>
      </c>
      <c r="AQ4" s="1">
        <f>COUNTIFS($A$2:$A$12961,$R4,$B$2:$B$12961,AR$1,$F$2:$F$12961,1,$K$2:$K$12961,1)/COUNTIFS($A$2:$A$12961,$R4,$B$2:$B$12961,AR$1,$F$2:$F$12961,1)</f>
        <v>0.81666666666666665</v>
      </c>
      <c r="AR4" s="1">
        <f>COUNTIFS($A$2:$A$12961,$R4,$B$2:$B$12961,AR$1,$F$2:$F$12961,0,$K$2:$K$12961,1)/COUNTIFS($A$2:$A$12961,$R4,$B$2:$B$12961,AR$1,$F$2:$F$12961,0)</f>
        <v>0.7</v>
      </c>
      <c r="AS4" s="1">
        <f>NORMSINV((AQ4*COUNTIFS($A$2:$A$12961,$R4,$B$2:$B$12961,AR$1,$F$2:$F$12961,1)+0.5)/(COUNTIFS($A$2:$A$12961,$R4,$B$2:$B$12961,AR$1,$F$2:$F$12961,1)+1))-NORMSINV(((1-AR4)*COUNTIFS($A$2:$A$12961,$R4,$B$2:$B$12961,AR$1,$F$2:$F$12961,0)+0.5)/(COUNTIFS($A$2:$A$12961,$R4,$B$2:$B$12961,AR$1,$F$2:$F$12961,0)+1))</f>
        <v>1.3983400923982034</v>
      </c>
      <c r="AT4" s="1">
        <f>-0.5*(NORMSINV((AQ4*COUNTIFS($A$2:$A$12961,$R4,$B$2:$B$12961,AR$1,$F$2:$F$12961,1)+0.5)/(COUNTIFS($A$2:$A$12961,$R4,$B$2:$B$12961,AR$1,$F$2:$F$12961,1)+1))+NORMSINV(((1-AR4)*COUNTIFS($A$2:$A$12961,$R4,$B$2:$B$12961,AR$1,$F$2:$F$12961,0)+0.5)/(COUNTIFS($A$2:$A$12961,$R4,$B$2:$B$12961,AR$1,$F$2:$F$12961,0)+1)))</f>
        <v>-0.18417628130959057</v>
      </c>
      <c r="AU4" s="1">
        <f>AVERAGEIFS($L$2:$L$12961,$A$2:$A$12961,$R4,$B$2:$B$12961,AR$1,$F$2:$F$12961,1,$K$2:$K$12961,1)</f>
        <v>0.91268509999630332</v>
      </c>
      <c r="AV4" s="1">
        <f>AVERAGEIFS($L$2:$L$12961,$A$2:$A$12961,$R4,$B$2:$B$12961,AR$1,$F$2:$F$12961,1,$K$2:$K$12961,0)</f>
        <v>1.1874555181817739</v>
      </c>
      <c r="AW4" s="1">
        <f>AVERAGEIFS($L$2:$L$12961,$A$2:$A$12961,$R4,$B$2:$B$12961,AR$1,$F$2:$F$12961,0,$K$2:$K$12961,1)</f>
        <v>1.1673331404758975</v>
      </c>
      <c r="AX4" s="1">
        <f>AVERAGEIFS($L$2:$L$12961,$A$2:$A$12961,$R4,$B$2:$B$12961,AR$1,$F$2:$F$12961,0,$K$2:$K$12961,0)</f>
        <v>1.1857981666689741</v>
      </c>
      <c r="AY4" s="1">
        <f>AVERAGEIFS($N$2:$N$12961,$A$2:$A$12961,$R4,$B$2:$B$12961,AR$1,$F$2:$F$12961,1,$K$2:$K$12961,1)</f>
        <v>2.8163265306122449</v>
      </c>
      <c r="AZ4" s="1">
        <f>AVERAGEIFS($N$2:$N$12961,$A$2:$A$12961,$R4,$B$2:$B$12961,AR$1,$F$2:$F$12961,1,$K$2:$K$12961,0)</f>
        <v>1.2727272727272727</v>
      </c>
      <c r="BA4" s="1">
        <f>AVERAGEIFS($N$2:$N$12961,$A$2:$A$12961,$R4,$B$2:$B$12961,AR$1,$F$2:$F$12961,0,$K$2:$K$12961,1)</f>
        <v>1.7380952380952381</v>
      </c>
      <c r="BB4" s="1">
        <f>AVERAGEIFS($N$2:$N$12961,$A$2:$A$12961,$R4,$B$2:$B$12961,AR$1,$F$2:$F$12961,0,$K$2:$K$12961,0)</f>
        <v>1.7777777777777777</v>
      </c>
      <c r="BD4">
        <v>1</v>
      </c>
      <c r="BE4" s="1">
        <f>COUNTIFS($A$2:$A$12961,$R4,$B$2:$B$12961,T$1,$F$2:$F$12961,1,$K$2:$K$12961,1,$C$2:$C$12961,0)/COUNTIFS($A$2:$A$12961,$R4,$B$2:$B$12961,T$1,$F$2:$F$12961,1,$C$2:$C$12961,0)</f>
        <v>0.9</v>
      </c>
      <c r="BF4" s="1">
        <f>COUNTIFS($A$2:$A$12961,$R4,$B$2:$B$12961,T$1,$F$2:$F$12961,0,$K$2:$K$12961,1,$C$2:$C$12961,0)/COUNTIFS($A$2:$A$12961,$R4,$B$2:$B$12961,T$1,$F$2:$F$12961,0,$C$2:$C$12961,0)</f>
        <v>0.83333333333333337</v>
      </c>
      <c r="BG4" s="1">
        <f>NORMSINV((BE4*COUNTIFS($A$2:$A$12961,$R4,$B$2:$B$12961,T$1,$F$2:$F$12961,1,$C$2:$C$12961,0)+0.5)/(COUNTIFS($A$2:$A$12961,$R4,$B$2:$B$12961,T$1,$F$2:$F$12961,1,$C$2:$C$12961,0)+1))-NORMSINV(((1-BF4)*COUNTIFS($A$2:$A$12961,$R4,$B$2:$B$12961,T$1,$F$2:$F$12961,0,$C$2:$C$12961,0)+0.5)/(COUNTIFS($A$2:$A$12961,$R4,$B$2:$B$12961,T$1,$F$2:$F$12961,0,$C$2:$C$12961,0)+1))</f>
        <v>2.1364766907754977</v>
      </c>
      <c r="BH4" s="1">
        <f>-0.5*(NORMSINV((BE4*COUNTIFS($A$2:$A$12961,$R4,$B$2:$B$12961,T$1,$F$2:$F$12961,1,$C$2:$C$12961,0)+0.5)/(COUNTIFS($A$2:$A$12961,$R4,$B$2:$B$12961,T$1,$F$2:$F$12961,1,$C$2:$C$12961,0)+1))+NORMSINV(((1-BF4)*COUNTIFS($A$2:$A$12961,$R4,$B$2:$B$12961,T$1,$F$2:$F$12961,0,$C$2:$C$12961,0)+0.5)/(COUNTIFS($A$2:$A$12961,$R4,$B$2:$B$12961,T$1,$F$2:$F$12961,0,$C$2:$C$12961,0)+1)))</f>
        <v>-0.14299378553359737</v>
      </c>
      <c r="BI4" s="1">
        <f>AVERAGEIFS($N$2:$N$12961,$A$2:$A$12961,$R4,$B$2:$B$12961,T$1,$F$2:$F$12961,1,$K$2:$K$12961,1,$C$2:$C$12961,0)</f>
        <v>2.8888888888888888</v>
      </c>
      <c r="BJ4" s="1">
        <f>AVERAGEIFS($N$2:$N$12961,$A$2:$A$12961,$R4,$B$2:$B$12961,T$1,$F$2:$F$12961,1,$K$2:$K$12961,0,$C$2:$C$12961,0)</f>
        <v>1.3333333333333333</v>
      </c>
      <c r="BK4" s="1">
        <f>AVERAGEIFS($N$2:$N$12961,$A$2:$A$12961,$R4,$B$2:$B$12961,T$1,$F$2:$F$12961,0,$K$2:$K$12961,1,$C$2:$C$12961,0)</f>
        <v>2.16</v>
      </c>
      <c r="BL4" s="1">
        <f>AVERAGEIFS($L$2:$L$12961,$A$2:$A$12961,$R4,$B$2:$B$12961,T$1,$F$2:$F$12961,0,$K$2:$K$12961,0,$C$2:$C$12961,0)</f>
        <v>0.75090193999349142</v>
      </c>
      <c r="BM4" s="1">
        <f>COUNTIFS($A$2:$A$12961,$R4,$B$2:$B$12961,AF$1,$F$2:$F$12961,1,$K$2:$K$12961,1,$C$2:$C$12961,0)/COUNTIFS($A$2:$A$12961,$R4,$B$2:$B$12961,AF$1,$F$2:$F$12961,1,$C$2:$C$12961,0)</f>
        <v>0.96666666666666667</v>
      </c>
      <c r="BN4" s="1">
        <f>COUNTIFS($A$2:$A$12961,$R4,$B$2:$B$12961,AF$1,$F$2:$F$12961,0,$K$2:$K$12961,1,$C$2:$C$12961,0)/COUNTIFS($A$2:$A$12961,$R4,$B$2:$B$12961,AF$1,$F$2:$F$12961,0,$C$2:$C$12961,0)</f>
        <v>0.9</v>
      </c>
      <c r="BO4" s="1">
        <f>NORMSINV((BM4*COUNTIFS($A$2:$A$12961,$R4,$B$2:$B$12961,AF$1,$F$2:$F$12961,1,$C$2:$C$12961,0)+0.5)/(COUNTIFS($A$2:$A$12961,$R4,$B$2:$B$12961,AF$1,$F$2:$F$12961,1,$C$2:$C$12961,0)+1))-NORMSINV(((1-BN4)*COUNTIFS($A$2:$A$12961,$R4,$B$2:$B$12961,AF$1,$F$2:$F$12961,0,$C$2:$C$12961,0)+0.5)/(COUNTIFS($A$2:$A$12961,$R4,$B$2:$B$12961,AF$1,$F$2:$F$12961,0,$C$2:$C$12961,0)+1))</f>
        <v>2.8719297414753875</v>
      </c>
      <c r="BP4" s="1">
        <f>-0.5*(NORMSINV((BM4*COUNTIFS($A$2:$A$12961,$R4,$B$2:$B$12961,AF$1,$F$2:$F$12961,1,$C$2:$C$12961,0)+0.5)/(COUNTIFS($A$2:$A$12961,$R4,$B$2:$B$12961,AF$1,$F$2:$F$12961,1,$C$2:$C$12961,0)+1))+NORMSINV(((1-BN4)*COUNTIFS($A$2:$A$12961,$R4,$B$2:$B$12961,AF$1,$F$2:$F$12961,0,$C$2:$C$12961,0)+0.5)/(COUNTIFS($A$2:$A$12961,$R4,$B$2:$B$12961,AF$1,$F$2:$F$12961,0,$C$2:$C$12961,0)+1)))</f>
        <v>-0.224732739816348</v>
      </c>
      <c r="BQ4" s="1">
        <f>AVERAGEIFS($N$2:$N$12961,$A$2:$A$12961,$R4,$B$2:$B$12961,AF$1,$F$2:$F$12961,1,$K$2:$K$12961,1,$C$2:$C$12961,0)</f>
        <v>2.7586206896551726</v>
      </c>
      <c r="BR4" s="1">
        <f>AVERAGEIFS($N$2:$N$12961,$A$2:$A$12961,$R4,$B$2:$B$12961,AF$1,$F$2:$F$12961,1,$K$2:$K$12961,0,$C$2:$C$12961,0)</f>
        <v>2</v>
      </c>
      <c r="BS4" s="1">
        <f>AVERAGEIFS($N$2:$N$12961,$A$2:$A$12961,$R4,$B$2:$B$12961,AF$1,$F$2:$F$12961,0,$K$2:$K$12961,1,$C$2:$C$12961,0)</f>
        <v>2.1851851851851851</v>
      </c>
      <c r="BT4" s="1">
        <f>AVERAGEIFS($N$2:$N$12961,$A$2:$A$12961,$R4,$B$2:$B$12961,AF$1,$F$2:$F$12961,0,$K$2:$K$12961,0,$C$2:$C$12961,0)</f>
        <v>2.3333333333333335</v>
      </c>
      <c r="BU4" s="1">
        <f>COUNTIFS($A$2:$A$12961,$R4,$B$2:$B$12961,AR$1,$F$2:$F$12961,1,$K$2:$K$12961,1,$C$2:$C$12961,0)/COUNTIFS($A$2:$A$12961,$R4,$B$2:$B$12961,AR$1,$F$2:$F$12961,1,$C$2:$C$12961,0)</f>
        <v>0.76666666666666672</v>
      </c>
      <c r="BV4" s="1">
        <f>COUNTIFS($A$2:$A$12961,$R4,$B$2:$B$12961,AR$1,$F$2:$F$12961,0,$K$2:$K$12961,1,$C$2:$C$12961,0)/COUNTIFS($A$2:$A$12961,$R4,$B$2:$B$12961,AR$1,$F$2:$F$12961,0,$C$2:$C$12961,0)</f>
        <v>0.8</v>
      </c>
      <c r="BW4" s="1">
        <f>NORMSINV((BU4*COUNTIFS($A$2:$A$12961,$R4,$B$2:$B$12961,AR$1,$F$2:$F$12961,1,$C$2:$C$12961,0)+0.5)/(COUNTIFS($A$2:$A$12961,$R4,$B$2:$B$12961,AR$1,$F$2:$F$12961,1,$C$2:$C$12961,0)+1))-NORMSINV(((1-BV4)*COUNTIFS($A$2:$A$12961,$R4,$B$2:$B$12961,AR$1,$F$2:$F$12961,0,$C$2:$C$12961,0)+0.5)/(COUNTIFS($A$2:$A$12961,$R4,$B$2:$B$12961,AR$1,$F$2:$F$12961,0,$C$2:$C$12961,0)+1))</f>
        <v>1.5076312547276434</v>
      </c>
      <c r="BX4" s="1">
        <f>-0.5*(NORMSINV((BU4*COUNTIFS($A$2:$A$12961,$R4,$B$2:$B$12961,AR$1,$F$2:$F$12961,1,$C$2:$C$12961,0)+0.5)/(COUNTIFS($A$2:$A$12961,$R4,$B$2:$B$12961,AR$1,$F$2:$F$12961,1,$C$2:$C$12961,0)+1))+NORMSINV(((1-BV4)*COUNTIFS($A$2:$A$12961,$R4,$B$2:$B$12961,AR$1,$F$2:$F$12961,0,$C$2:$C$12961,0)+0.5)/(COUNTIFS($A$2:$A$12961,$R4,$B$2:$B$12961,AR$1,$F$2:$F$12961,0,$C$2:$C$12961,0)+1)))</f>
        <v>5.3725414756254974E-2</v>
      </c>
      <c r="BY4" s="1">
        <f>AVERAGEIFS($N$2:$N$12961,$A$2:$A$12961,$R4,$B$2:$B$12961,AR$1,$F$2:$F$12961,1,$K$2:$K$12961,1,$C$2:$C$12961,0)</f>
        <v>2.7391304347826089</v>
      </c>
      <c r="BZ4" s="1">
        <f>AVERAGEIFS($N$2:$N$12961,$A$2:$A$12961,$R4,$B$2:$B$12961,AR$1,$F$2:$F$12961,1,$K$2:$K$12961,0,$C$2:$C$12961,0)</f>
        <v>1.4285714285714286</v>
      </c>
      <c r="CA4" s="1">
        <f>AVERAGEIFS($N$2:$N$12961,$A$2:$A$12961,$R4,$B$2:$B$12961,AR$1,$F$2:$F$12961,0,$K$2:$K$12961,1,$C$2:$C$12961,0)</f>
        <v>2.0416666666666665</v>
      </c>
      <c r="CB4" s="1">
        <f>AVERAGEIFS($N$2:$N$12961,$A$2:$A$12961,$R4,$B$2:$B$12961,AR$1,$F$2:$F$12961,0,$K$2:$K$12961,0,$C$2:$C$12961,0)</f>
        <v>1.5</v>
      </c>
      <c r="CC4">
        <v>1</v>
      </c>
      <c r="CD4">
        <v>5</v>
      </c>
      <c r="CF4">
        <v>1</v>
      </c>
      <c r="CG4" s="1">
        <f>COUNTIFS($A$2:$A$12961,$R4,$B$2:$B$12961,T$1,$F$2:$F$12961,1,$K$2:$K$12961,1,$C$2:$C$12961,1)/COUNTIFS($A$2:$A$12961,$R4,$B$2:$B$12961,T$1,$F$2:$F$12961,1,$C$2:$C$12961,1)</f>
        <v>0.83333333333333337</v>
      </c>
      <c r="CH4" s="1">
        <f>COUNTIFS($A$2:$A$12961,$R4,$B$2:$B$12961,T$1,$F$2:$F$12961,0,$K$2:$K$12961,1,$C$2:$C$12961,1)/COUNTIFS($A$2:$A$12961,$R4,$B$2:$B$12961,T$1,$F$2:$F$12961,BI90,$C$2:$C$12961,1)</f>
        <v>0.56666666666666665</v>
      </c>
      <c r="CI4" s="1">
        <f>NORMSINV((CG4*COUNTIFS($A$2:$A$12961,$R4,$B$2:$B$12961,T$1,$F$2:$F$12961,1,$C$2:$C$12961,1)+0.5)/(COUNTIFS($A$2:$A$12961,$R4,$B$2:$B$12961,T$1,$F$2:$F$12961,1,$C$2:$C$12961,1)+1))-NORMSINV(((1-CH4)*COUNTIFS($A$2:$A$12961,$R4,$B$2:$B$12961,T$1,$F$2:$F$12961,0,$C$2:$C$12961,1)+0.5)/(COUNTIFS($A$2:$A$12961,$R4,$B$2:$B$12961,T$1,$F$2:$F$12961,0,$C$2:$C$12961,1)+1))</f>
        <v>1.0876739324954372</v>
      </c>
      <c r="CJ4" s="1">
        <f>-0.5*(NORMSINV((CG4*COUNTIFS($A$2:$A$12961,$R4,$B$2:$B$12961,T$1,$F$2:$F$12961,1,$C$2:$C$12961,1)+0.5)/(COUNTIFS($A$2:$A$12961,$R4,$B$2:$B$12961,T$1,$F$2:$F$12961,1,$C$2:$C$12961,1)+1))+NORMSINV(((1-CH4)*COUNTIFS($A$2:$A$12961,$R4,$B$2:$B$12961,T$1,$F$2:$F$12961,0,$C$2:$C$12961,1)+0.5)/(COUNTIFS($A$2:$A$12961,$R4,$B$2:$B$12961,T$1,$F$2:$F$12961,0,$C$2:$C$12961,1)+1)))</f>
        <v>-0.38140759360643295</v>
      </c>
      <c r="CK4" s="1">
        <f>AVERAGEIFS($N$2:$N$12961,$A$2:$A$12961,$R4,$B$2:$B$12961,T$1,$F$2:$F$12961,1,$K$2:$K$12961,1,$C$2:$C$12961,1)</f>
        <v>2.4</v>
      </c>
      <c r="CL4" s="1">
        <f>AVERAGEIFS($N$2:$N$12961,$A$2:$A$12961,$R4,$B$2:$B$12961,T$1,$F$2:$F$12961,1,$K$2:$K$12961,0,$C$2:$C$12961,1)</f>
        <v>1.2</v>
      </c>
      <c r="CM4" s="1">
        <f>AVERAGEIFS($N$2:$N$12961,$A$2:$A$12961,$R4,$B$2:$B$12961,T$1,$F$2:$F$12961,0,$K$2:$K$12961,1,$C$2:$C$12961,1)</f>
        <v>1.6470588235294117</v>
      </c>
      <c r="CN4" s="1">
        <f>AVERAGEIFS($N$2:$N$12961,$A$2:$A$12961,$R4,$B$2:$B$12961,T$1,$F$2:$F$12961,0,$K$2:$K$12961,0,$C$2:$C$12961,1)</f>
        <v>2.3846153846153846</v>
      </c>
      <c r="CO4" s="1">
        <f>COUNTIFS($A$2:$A$12961,$R4,$B$2:$B$12961,AF$1,$F$2:$F$12961,1,$K$2:$K$12961,1,$C$2:$C$12961,1)/COUNTIFS($A$2:$A$12961,$R4,$B$2:$B$12961,AF$1,$F$2:$F$12961,1,$C$2:$C$12961,1)</f>
        <v>0.9</v>
      </c>
      <c r="CP4">
        <f>COUNTIFS($A$2:$A$12961,$R4,$B$2:$B$12961,AF$1,$F$2:$F$12961,0,$K$2:$K$12961,1,$C$2:$C$12961,1)/COUNTIFS($A$2:$A$12961,$R4,$B$2:$B$12961,AF$1,$F$2:$F$12961,0,$C$2:$C$12961,1)</f>
        <v>0.6333333333333333</v>
      </c>
      <c r="CQ4">
        <f>NORMSINV((CO4*COUNTIFS($A$2:$A$12961,$R4,$B$2:$B$12961,AF$1,$F$2:$F$12961,1,$C$2:$C$12961,1)+0.5)/(COUNTIFS($A$2:$A$12961,$R4,$B$2:$B$12961,AF$1,$F$2:$F$12961,1,$C$2:$C$12961,1)+1))-NORMSINV(((1-CP4)*COUNTIFS($A$2:$A$12961,$R4,$B$2:$B$12961,AF$1,$F$2:$F$12961,0,$C$2:$C$12961,1)+0.5)/(COUNTIFS($A$2:$A$12961,$R4,$B$2:$B$12961,AF$1,$F$2:$F$12961,0,$C$2:$C$12961,1)+1))</f>
        <v>1.5405234778994685</v>
      </c>
      <c r="CR4">
        <f>-0.5*(NORMSINV((CO4*COUNTIFS($A$2:$A$12961,$R4,$B$2:$B$12961,AF$1,$F$2:$F$12961,1,$C$2:$C$12961,1)+0.5)/(COUNTIFS($A$2:$A$12961,$R4,$B$2:$B$12961,AF$1,$F$2:$F$12961,1,$C$2:$C$12961,1)+1))+NORMSINV(((1-CP4)*COUNTIFS($A$2:$A$12961,$R4,$B$2:$B$12961,AF$1,$F$2:$F$12961,0,$C$2:$C$12961,1)+0.5)/(COUNTIFS($A$2:$A$12961,$R4,$B$2:$B$12961,AF$1,$F$2:$F$12961,0,$C$2:$C$12961,1)+1)))</f>
        <v>-0.44097039197161203</v>
      </c>
      <c r="CS4">
        <f>AVERAGEIFS($N$2:$N$12961,$A$2:$A$12961,$R4,$B$2:$B$12961,AF$1,$F$2:$F$12961,1,$K$2:$K$12961,1,$C$2:$C$12961,1)</f>
        <v>2.5555555555555554</v>
      </c>
      <c r="CT4">
        <f>AVERAGEIFS($N$2:$N$12961,$A$2:$A$12961,$R4,$B$2:$B$12961,AF$1,$F$2:$F$12961,1,$K$2:$K$12961,0,$C$2:$C$12961,1)</f>
        <v>2</v>
      </c>
      <c r="CU4">
        <f>AVERAGEIFS($N$2:$N$12961,$A$2:$A$12961,$R4,$B$2:$B$12961,AF$1,$F$2:$F$12961,0,$K$2:$K$12961,1,$C$2:$C$12961,1)</f>
        <v>1.9473684210526316</v>
      </c>
      <c r="CV4">
        <f>AVERAGEIFS($N$2:$N$12961,$A$2:$A$12961,$R4,$B$2:$B$12961,AF$1,$F$2:$F$12961,0,$K$2:$K$12961,0,$C$2:$C$12961,1)</f>
        <v>2.1818181818181817</v>
      </c>
      <c r="CW4">
        <f>COUNTIFS($A$2:$A$12961,$R4,$B$2:$B$12961,AR$1,$F$2:$F$12961,1,$K$2:$K$12961,1,$C$2:$C$12961,1)/COUNTIFS($A$2:$A$12961,$R4,$B$2:$B$12961,AR$1,$F$2:$F$12961,1,$C$2:$C$12961,1)</f>
        <v>0.8666666666666667</v>
      </c>
      <c r="CX4">
        <f>COUNTIFS($A$2:$A$12961,$R4,$B$2:$B$12961,AR$1,$F$2:$F$12961,0,$K$2:$K$12961,1,$C$2:$C$12961,1)/COUNTIFS($A$2:$A$12961,$R4,$B$2:$B$12961,AR$1,$F$2:$F$12961,0,$C$2:$C$12961,1)</f>
        <v>0.6</v>
      </c>
      <c r="CY4">
        <f>NORMSINV((CW4*COUNTIFS($A$2:$A$12961,$R4,$B$2:$B$12961,AR$1,$F$2:$F$12961,1,$C$2:$C$12961,1)+0.5)/(COUNTIFS($A$2:$A$12961,$R4,$B$2:$B$12961,AR$1,$F$2:$F$12961,1,$C$2:$C$12961,1)+1))-NORMSINV(((1-CX4)*COUNTIFS($A$2:$A$12961,$R4,$B$2:$B$12961,AR$1,$F$2:$F$12961,0,$C$2:$C$12961,1)+0.5)/(COUNTIFS($A$2:$A$12961,$R4,$B$2:$B$12961,AR$1,$F$2:$F$12961,0,$C$2:$C$12961,1)+1))</f>
        <v>1.3024204515237019</v>
      </c>
      <c r="CZ4">
        <f>-0.5*(NORMSINV((CW4*COUNTIFS($A$2:$A$12961,$R4,$B$2:$B$12961,AR$1,$F$2:$F$12961,1,$C$2:$C$12961,1)+0.5)/(COUNTIFS($A$2:$A$12961,$R4,$B$2:$B$12961,AR$1,$F$2:$F$12961,1,$C$2:$C$12961,1)+1))+NORMSINV(((1-CX4)*COUNTIFS($A$2:$A$12961,$R4,$B$2:$B$12961,AR$1,$F$2:$F$12961,0,$C$2:$C$12961,1)+0.5)/(COUNTIFS($A$2:$A$12961,$R4,$B$2:$B$12961,AR$1,$F$2:$F$12961,0,$C$2:$C$12961,1)+1)))</f>
        <v>-0.40620400272453028</v>
      </c>
      <c r="DA4">
        <f>AVERAGEIFS($N$2:$N$12961,$A$2:$A$12961,$R4,$B$2:$B$12961,AR$1,$F$2:$F$12961,1,$K$2:$K$12961,1,$C$2:$C$12961,1)</f>
        <v>2.8846153846153846</v>
      </c>
      <c r="DB4">
        <f>AVERAGEIFS($N$2:$N$12961,$A$2:$A$12961,$R4,$B$2:$B$12961,AR$1,$F$2:$F$12961,1,$K$2:$K$12961,0,$C$2:$C$12961,1)</f>
        <v>1</v>
      </c>
      <c r="DC4">
        <f>AVERAGEIFS($N$2:$N$12961,$A$2:$A$12961,$R4,$B$2:$B$12961,AR$1,$F$2:$F$12961,0,$K$2:$K$12961,1,$C$2:$C$12961,1)</f>
        <v>1.3333333333333333</v>
      </c>
      <c r="DD4">
        <f>AVERAGEIFS($N$2:$N$12961,$A$2:$A$12961,$R4,$B$2:$B$12961,AR$1,$F$2:$F$12961,0,$K$2:$K$12961,0,$C$2:$C$12961,1)</f>
        <v>1.9166666666666667</v>
      </c>
    </row>
    <row r="5" spans="1:108" x14ac:dyDescent="0.3">
      <c r="A5">
        <v>1</v>
      </c>
      <c r="B5">
        <v>1</v>
      </c>
      <c r="C5">
        <v>0</v>
      </c>
      <c r="D5">
        <v>5</v>
      </c>
      <c r="E5" t="s">
        <v>78</v>
      </c>
      <c r="F5">
        <v>1</v>
      </c>
      <c r="G5">
        <v>1</v>
      </c>
      <c r="H5">
        <v>1.9814220999833201</v>
      </c>
      <c r="I5">
        <v>15.000329200003801</v>
      </c>
      <c r="J5" t="s">
        <v>16</v>
      </c>
      <c r="K5">
        <v>1</v>
      </c>
      <c r="L5">
        <v>0.65636170000652805</v>
      </c>
      <c r="M5">
        <v>8.1561407999834099</v>
      </c>
      <c r="N5">
        <v>3</v>
      </c>
      <c r="O5">
        <v>0.144616200006567</v>
      </c>
      <c r="P5">
        <v>8.3721172999939899</v>
      </c>
      <c r="R5">
        <v>2</v>
      </c>
      <c r="S5" s="1">
        <f>COUNTIFS($A$2:$A$12961,$R5,$B$2:$B$12961,T$1,$F$2:$F$12961,1,$K$2:$K$12961,1)/COUNTIFS($A$2:$A$12961,$R5,$B$2:$B$12961,T$1,$F$2:$F$12961,1)</f>
        <v>0.81666666666666665</v>
      </c>
      <c r="T5" s="1">
        <f t="shared" ref="T5:T39" si="0">COUNTIFS($A$2:$A$12961,$R5,$B$2:$B$12961,T$1,$F$2:$F$12961,0,$K$2:$K$12961,1)/COUNTIFS($A$2:$A$12961,$R5,$B$2:$B$12961,T$1,$F$2:$F$12961,0)</f>
        <v>0.56666666666666665</v>
      </c>
      <c r="U5" s="1">
        <f t="shared" ref="U5:U39" si="1">NORMSINV((S5*COUNTIFS($A$2:$A$12961,$R5,$B$2:$B$12961,T$1,$F$2:$F$12961,1)+0.5)/(COUNTIFS($A$2:$A$12961,$R5,$B$2:$B$12961,T$1,$F$2:$F$12961,1)+1))-NORMSINV(((1-T5)*COUNTIFS($A$2:$A$12961,$R5,$B$2:$B$12961,T$1,$F$2:$F$12961,0)+0.5)/(COUNTIFS($A$2:$A$12961,$R5,$B$2:$B$12961,T$1,$F$2:$F$12961,0)+1))</f>
        <v>1.0484626078707078</v>
      </c>
      <c r="V5" s="1">
        <f t="shared" ref="V5:V39" si="2">-0.5*(NORMSINV((S5*COUNTIFS($A$2:$A$12961,$R5,$B$2:$B$12961,T$1,$F$2:$F$12961,1)+0.5)/(COUNTIFS($A$2:$A$12961,$R5,$B$2:$B$12961,T$1,$F$2:$F$12961,1)+1))+NORMSINV(((1-T5)*COUNTIFS($A$2:$A$12961,$R5,$B$2:$B$12961,T$1,$F$2:$F$12961,0)+0.5)/(COUNTIFS($A$2:$A$12961,$R5,$B$2:$B$12961,T$1,$F$2:$F$12961,0)+1)))</f>
        <v>-0.35911502357333841</v>
      </c>
      <c r="W5" s="1">
        <f t="shared" ref="W5:W39" si="3">AVERAGEIFS($L$2:$L$12961,$A$2:$A$12961,$R5,$B$2:$B$12961,T$1,$F$2:$F$12961,1,$K$2:$K$12961,1)</f>
        <v>1.5792455591832475</v>
      </c>
      <c r="X5" s="1">
        <f t="shared" ref="X5:X39" si="4">AVERAGEIFS($L$2:$L$12961,$A$2:$A$12961,$R5,$B$2:$B$12961,T$1,$F$2:$F$12961,1,$K$2:$K$12961,0)</f>
        <v>1.7375668454538271</v>
      </c>
      <c r="Y5" s="1">
        <f t="shared" ref="Y5:Y39" si="5">AVERAGEIFS($L$2:$L$12961,$A$2:$A$12961,$R5,$B$2:$B$12961,T$1,$F$2:$F$12961,0,$K$2:$K$12961,1)</f>
        <v>1.5997915470596868</v>
      </c>
      <c r="Z5" s="1">
        <f t="shared" ref="Z5:Z39" si="6">AVERAGEIFS($L$2:$L$12961,$A$2:$A$12961,$R5,$B$2:$B$12961,T$1,$F$2:$F$12961,0,$K$2:$K$12961,0)</f>
        <v>2.5004093346147918</v>
      </c>
      <c r="AA5" s="1">
        <f t="shared" ref="AA5:AA39" si="7">AVERAGEIFS($N$2:$N$12961,$A$2:$A$12961,$R5,$B$2:$B$12961,T$1,$F$2:$F$12961,1,$K$2:$K$12961,1)</f>
        <v>2.2244897959183674</v>
      </c>
      <c r="AB5" s="1">
        <f t="shared" ref="AB5:AB39" si="8">AVERAGEIFS($N$2:$N$12961,$A$2:$A$12961,$R5,$B$2:$B$12961,T$1,$F$2:$F$12961,1,$K$2:$K$12961,0)</f>
        <v>1.5454545454545454</v>
      </c>
      <c r="AC5" s="1">
        <f t="shared" ref="AC5:AC39" si="9">AVERAGEIFS($N$2:$N$12961,$A$2:$A$12961,$R5,$B$2:$B$12961,T$1,$F$2:$F$12961,0,$K$2:$K$12961,1)</f>
        <v>2.2058823529411766</v>
      </c>
      <c r="AD5" s="1">
        <f t="shared" ref="AD5:AD39" si="10">AVERAGEIFS($N$2:$N$12961,$A$2:$A$12961,$R5,$B$2:$B$12961,T$1,$F$2:$F$12961,0,$K$2:$K$12961,0)</f>
        <v>1.6538461538461537</v>
      </c>
      <c r="AE5" s="1">
        <f t="shared" ref="AE5:AE39" si="11">COUNTIFS($A$2:$A$12961,$R5,$B$2:$B$12961,AF$1,$F$2:$F$12961,1,$K$2:$K$12961,1)/COUNTIFS($A$2:$A$12961,$R5,$B$2:$B$12961,AF$1,$F$2:$F$12961,1)</f>
        <v>0.71666666666666667</v>
      </c>
      <c r="AF5" s="1">
        <f t="shared" ref="AF5:AF39" si="12">COUNTIFS($A$2:$A$12961,$R5,$B$2:$B$12961,AF$1,$F$2:$F$12961,0,$K$2:$K$12961,1)/COUNTIFS($A$2:$A$12961,$R5,$B$2:$B$12961,AF$1,$F$2:$F$12961,0)</f>
        <v>0.83333333333333337</v>
      </c>
      <c r="AG5" s="1">
        <f t="shared" ref="AG5:AG39" si="13">NORMSINV((AE5*COUNTIFS($A$2:$A$12961,$R5,$B$2:$B$12961,AF$1,$F$2:$F$12961,1)+0.5)/(COUNTIFS($A$2:$A$12961,$R5,$B$2:$B$12961,AF$1,$F$2:$F$12961,1)+1))-NORMSINV(((1-AF5)*COUNTIFS($A$2:$A$12961,$R5,$B$2:$B$12961,AF$1,$F$2:$F$12961,0)+0.5)/(COUNTIFS($A$2:$A$12961,$R5,$B$2:$B$12961,AF$1,$F$2:$F$12961,0)+1))</f>
        <v>1.5082842974441419</v>
      </c>
      <c r="AH5" s="1">
        <f t="shared" ref="AH5:AH39" si="14">-0.5*(NORMSINV((AE5*COUNTIFS($A$2:$A$12961,$R5,$B$2:$B$12961,AF$1,$F$2:$F$12961,1)+0.5)/(COUNTIFS($A$2:$A$12961,$R5,$B$2:$B$12961,AF$1,$F$2:$F$12961,1)+1))+NORMSINV(((1-AF5)*COUNTIFS($A$2:$A$12961,$R5,$B$2:$B$12961,AF$1,$F$2:$F$12961,0)+0.5)/(COUNTIFS($A$2:$A$12961,$R5,$B$2:$B$12961,AF$1,$F$2:$F$12961,0)+1)))</f>
        <v>0.19163493746724863</v>
      </c>
      <c r="AI5" s="1">
        <f t="shared" ref="AI5:AI39" si="15">AVERAGEIFS($L$2:$L$12961,$A$2:$A$12961,$R5,$B$2:$B$12961,AF$1,$F$2:$F$12961,1,$K$2:$K$12961,1)</f>
        <v>2.7621032651172022</v>
      </c>
      <c r="AJ5" s="1">
        <f t="shared" ref="AJ5:AJ39" si="16">AVERAGEIFS($L$2:$L$12961,$A$2:$A$12961,$R5,$B$2:$B$12961,AF$1,$F$2:$F$12961,1,$K$2:$K$12961,0)</f>
        <v>1.1449007294115072</v>
      </c>
      <c r="AK5" s="1">
        <f t="shared" ref="AK5:AK39" si="17">AVERAGEIFS($L$2:$L$12961,$A$2:$A$12961,$R5,$B$2:$B$12961,AF$1,$F$2:$F$12961,0,$K$2:$K$12961,1)</f>
        <v>1.5344933919988402</v>
      </c>
      <c r="AL5" s="1">
        <f t="shared" ref="AL5:AL24" si="18">AVERAGEIFS($L$2:$L$12961,$A$2:$A$12961,$R5,$B$2:$B$12961,AF$1,$F$2:$F$12961,0,$K$2:$K$12961,0)</f>
        <v>4.3166074200009508</v>
      </c>
      <c r="AM5" s="1">
        <f t="shared" ref="AM5:AM39" si="19">AVERAGEIFS($N$2:$N$12961,$A$2:$A$12961,$R5,$B$2:$B$12961,AF$1,$F$2:$F$12961,1,$K$2:$K$12961,1)</f>
        <v>2.1162790697674421</v>
      </c>
      <c r="AN5" s="1">
        <f t="shared" ref="AN5:AN39" si="20">AVERAGEIFS($N$2:$N$12961,$A$2:$A$12961,$R5,$B$2:$B$12961,AF$1,$F$2:$F$12961,1,$K$2:$K$12961,0)</f>
        <v>2.4117647058823528</v>
      </c>
      <c r="AO5" s="1">
        <f t="shared" ref="AO5:AO39" si="21">AVERAGEIFS($N$2:$N$12961,$A$2:$A$12961,$R5,$B$2:$B$12961,AF$1,$F$2:$F$12961,0,$K$2:$K$12961,1)</f>
        <v>2.4</v>
      </c>
      <c r="AP5" s="1">
        <f t="shared" ref="AP5:AP39" si="22">AVERAGEIFS($N$2:$N$12961,$A$2:$A$12961,$R5,$B$2:$B$12961,AF$1,$F$2:$F$12961,0,$K$2:$K$12961,0)</f>
        <v>1.8</v>
      </c>
      <c r="AQ5" s="1">
        <f t="shared" ref="AQ5:AQ39" si="23">COUNTIFS($A$2:$A$12961,$R5,$B$2:$B$12961,AR$1,$F$2:$F$12961,1,$K$2:$K$12961,1)/COUNTIFS($A$2:$A$12961,$R5,$B$2:$B$12961,AR$1,$F$2:$F$12961,1)</f>
        <v>0.85</v>
      </c>
      <c r="AR5" s="1">
        <f t="shared" ref="AR5:AR39" si="24">COUNTIFS($A$2:$A$12961,$R5,$B$2:$B$12961,AR$1,$F$2:$F$12961,0,$K$2:$K$12961,1)/COUNTIFS($A$2:$A$12961,$R5,$B$2:$B$12961,AR$1,$F$2:$F$12961,0)</f>
        <v>0.55000000000000004</v>
      </c>
      <c r="AS5" s="1">
        <f t="shared" ref="AS5:AS39" si="25">NORMSINV((AQ5*COUNTIFS($A$2:$A$12961,$R5,$B$2:$B$12961,AR$1,$F$2:$F$12961,1)+0.5)/(COUNTIFS($A$2:$A$12961,$R5,$B$2:$B$12961,AR$1,$F$2:$F$12961,1)+1))-NORMSINV(((1-AR5)*COUNTIFS($A$2:$A$12961,$R5,$B$2:$B$12961,AR$1,$F$2:$F$12961,0)+0.5)/(COUNTIFS($A$2:$A$12961,$R5,$B$2:$B$12961,AR$1,$F$2:$F$12961,0)+1))</f>
        <v>1.1357217406432929</v>
      </c>
      <c r="AT5" s="1">
        <f t="shared" ref="AT5:AT39" si="26">-0.5*(NORMSINV((AQ5*COUNTIFS($A$2:$A$12961,$R5,$B$2:$B$12961,AR$1,$F$2:$F$12961,1)+0.5)/(COUNTIFS($A$2:$A$12961,$R5,$B$2:$B$12961,AR$1,$F$2:$F$12961,1)+1))+NORMSINV(((1-AR5)*COUNTIFS($A$2:$A$12961,$R5,$B$2:$B$12961,AR$1,$F$2:$F$12961,0)+0.5)/(COUNTIFS($A$2:$A$12961,$R5,$B$2:$B$12961,AR$1,$F$2:$F$12961,0)+1)))</f>
        <v>-0.44427015505131207</v>
      </c>
      <c r="AU5" s="1">
        <f t="shared" ref="AU5:AU39" si="27">AVERAGEIFS($L$2:$L$12961,$A$2:$A$12961,$R5,$B$2:$B$12961,AR$1,$F$2:$F$12961,1,$K$2:$K$12961,1)</f>
        <v>1.9415892313727277</v>
      </c>
      <c r="AV5" s="1">
        <f t="shared" ref="AV5:AV39" si="28">AVERAGEIFS($L$2:$L$12961,$A$2:$A$12961,$R5,$B$2:$B$12961,AR$1,$F$2:$F$12961,1,$K$2:$K$12961,0)</f>
        <v>1.3828456666645534</v>
      </c>
      <c r="AW5" s="1">
        <f t="shared" ref="AW5:AW39" si="29">AVERAGEIFS($L$2:$L$12961,$A$2:$A$12961,$R5,$B$2:$B$12961,AR$1,$F$2:$F$12961,0,$K$2:$K$12961,1)</f>
        <v>1.7137897787882441</v>
      </c>
      <c r="AX5" s="1">
        <f t="shared" ref="AX5:AX39" si="30">AVERAGEIFS($L$2:$L$12961,$A$2:$A$12961,$R5,$B$2:$B$12961,AR$1,$F$2:$F$12961,0,$K$2:$K$12961,0)</f>
        <v>1.8242176407414565</v>
      </c>
      <c r="AY5" s="1">
        <f t="shared" ref="AY5:AY39" si="31">AVERAGEIFS($N$2:$N$12961,$A$2:$A$12961,$R5,$B$2:$B$12961,AR$1,$F$2:$F$12961,1,$K$2:$K$12961,1)</f>
        <v>2.0392156862745097</v>
      </c>
      <c r="AZ5" s="1">
        <f t="shared" ref="AZ5:AZ39" si="32">AVERAGEIFS($N$2:$N$12961,$A$2:$A$12961,$R5,$B$2:$B$12961,AR$1,$F$2:$F$12961,1,$K$2:$K$12961,0)</f>
        <v>2.2222222222222223</v>
      </c>
      <c r="BA5" s="1">
        <f t="shared" ref="BA5:BA39" si="33">AVERAGEIFS($N$2:$N$12961,$A$2:$A$12961,$R5,$B$2:$B$12961,AR$1,$F$2:$F$12961,0,$K$2:$K$12961,1)</f>
        <v>2.3333333333333335</v>
      </c>
      <c r="BB5" s="1">
        <f t="shared" ref="BB5:BB39" si="34">AVERAGEIFS($N$2:$N$12961,$A$2:$A$12961,$R5,$B$2:$B$12961,AR$1,$F$2:$F$12961,0,$K$2:$K$12961,0)</f>
        <v>1.8518518518518519</v>
      </c>
      <c r="BD5">
        <f>BD12</f>
        <v>9</v>
      </c>
      <c r="BE5" s="1">
        <f t="shared" ref="BE5:BE39" si="35">COUNTIFS($A$2:$A$12961,$R5,$B$2:$B$12961,T$1,$F$2:$F$12961,1,$K$2:$K$12961,1,$C$2:$C$12961,0)/COUNTIFS($A$2:$A$12961,$R5,$B$2:$B$12961,T$1,$F$2:$F$12961,1,$C$2:$C$12961,0)</f>
        <v>0.83333333333333337</v>
      </c>
      <c r="BF5" s="1">
        <f t="shared" ref="BF5:BF39" si="36">COUNTIFS($A$2:$A$12961,$R5,$B$2:$B$12961,T$1,$F$2:$F$12961,0,$K$2:$K$12961,1,$C$2:$C$12961,0)/COUNTIFS($A$2:$A$12961,$R5,$B$2:$B$12961,T$1,$F$2:$F$12961,0,$C$2:$C$12961,0)</f>
        <v>0.66666666666666663</v>
      </c>
      <c r="BG5" s="1">
        <f>NORMSINV((BE5*COUNTIFS($A$2:$A$12961,$R5,$B$2:$B$12961,T$1,$F$2:$F$12961,1,$C$2:$C$12961,0)+0.5)/(COUNTIFS($A$2:$A$12961,$R5,$B$2:$B$12961,T$1,$F$2:$F$12961,1,$C$2:$C$12961,0)+1))-NORMSINV(((1-BF5)*COUNTIFS($A$2:$A$12961,$R5,$B$2:$B$12961,T$1,$F$2:$F$12961,0,$C$2:$C$12961,0)+0.5)/(COUNTIFS($A$2:$A$12961,$R5,$B$2:$B$12961,T$1,$F$2:$F$12961,0,$C$2:$C$12961,0)+1))</f>
        <v>1.3412317800438265</v>
      </c>
      <c r="BH5" s="1">
        <f t="shared" ref="BH5:BH39" si="37">-0.5*(NORMSINV((BE5*COUNTIFS($A$2:$A$12961,$R5,$B$2:$B$12961,T$1,$F$2:$F$12961,1,$C$2:$C$12961,0)+0.5)/(COUNTIFS($A$2:$A$12961,$R5,$B$2:$B$12961,T$1,$F$2:$F$12961,1,$C$2:$C$12961,0)+1))+NORMSINV(((1-BF5)*COUNTIFS($A$2:$A$12961,$R5,$B$2:$B$12961,T$1,$F$2:$F$12961,0,$C$2:$C$12961,0)+0.5)/(COUNTIFS($A$2:$A$12961,$R5,$B$2:$B$12961,T$1,$F$2:$F$12961,0,$C$2:$C$12961,0)+1)))</f>
        <v>-0.25462866983223831</v>
      </c>
      <c r="BI5" s="1">
        <f t="shared" ref="BI5:BI39" si="38">AVERAGEIFS($N$2:$N$12961,$A$2:$A$12961,$R5,$B$2:$B$12961,T$1,$F$2:$F$12961,1,$K$2:$K$12961,1,$C$2:$C$12961,0)</f>
        <v>2.44</v>
      </c>
      <c r="BJ5" s="1">
        <f t="shared" ref="BJ5:BJ39" si="39">AVERAGEIFS($N$2:$N$12961,$A$2:$A$12961,$R5,$B$2:$B$12961,T$1,$F$2:$F$12961,1,$K$2:$K$12961,0,$C$2:$C$12961,0)</f>
        <v>1.4</v>
      </c>
      <c r="BK5" s="1">
        <f t="shared" ref="BK5:BK39" si="40">AVERAGEIFS($N$2:$N$12961,$A$2:$A$12961,$R5,$B$2:$B$12961,T$1,$F$2:$F$12961,0,$K$2:$K$12961,1,$C$2:$C$12961,0)</f>
        <v>2.6</v>
      </c>
      <c r="BL5" s="1">
        <f t="shared" ref="BL5:BL39" si="41">AVERAGEIFS($L$2:$L$12961,$A$2:$A$12961,$R5,$B$2:$B$12961,T$1,$F$2:$F$12961,0,$K$2:$K$12961,0,$C$2:$C$12961,0)</f>
        <v>2.8392184499978601</v>
      </c>
      <c r="BM5" s="1">
        <f t="shared" ref="BM5:BM39" si="42">COUNTIFS($A$2:$A$12961,$R5,$B$2:$B$12961,AF$1,$F$2:$F$12961,1,$K$2:$K$12961,1,$C$2:$C$12961,0)/COUNTIFS($A$2:$A$12961,$R5,$B$2:$B$12961,AF$1,$F$2:$F$12961,1,$C$2:$C$12961,0)</f>
        <v>0.7</v>
      </c>
      <c r="BN5" s="1">
        <f t="shared" ref="BN5:BN39" si="43">COUNTIFS($A$2:$A$12961,$R5,$B$2:$B$12961,AF$1,$F$2:$F$12961,0,$K$2:$K$12961,1,$C$2:$C$12961,0)/COUNTIFS($A$2:$A$12961,$R5,$B$2:$B$12961,AF$1,$F$2:$F$12961,0,$C$2:$C$12961,0)</f>
        <v>0.8666666666666667</v>
      </c>
      <c r="BO5" s="1">
        <f t="shared" ref="BO5:BO39" si="44">NORMSINV((BM5*COUNTIFS($A$2:$A$12961,$R5,$B$2:$B$12961,AF$1,$F$2:$F$12961,1,$C$2:$C$12961,0)+0.5)/(COUNTIFS($A$2:$A$12961,$R5,$B$2:$B$12961,AF$1,$F$2:$F$12961,1,$C$2:$C$12961,0)+1))-NORMSINV(((1-BN5)*COUNTIFS($A$2:$A$12961,$R5,$B$2:$B$12961,AF$1,$F$2:$F$12961,0,$C$2:$C$12961,0)+0.5)/(COUNTIFS($A$2:$A$12961,$R5,$B$2:$B$12961,AF$1,$F$2:$F$12961,0,$C$2:$C$12961,0)+1))</f>
        <v>1.5633478826521932</v>
      </c>
      <c r="BP5" s="1">
        <f t="shared" ref="BP5:BP39" si="45">-0.5*(NORMSINV((BM5*COUNTIFS($A$2:$A$12961,$R5,$B$2:$B$12961,AF$1,$F$2:$F$12961,1,$C$2:$C$12961,0)+0.5)/(COUNTIFS($A$2:$A$12961,$R5,$B$2:$B$12961,AF$1,$F$2:$F$12961,1,$C$2:$C$12961,0)+1))+NORMSINV(((1-BN5)*COUNTIFS($A$2:$A$12961,$R5,$B$2:$B$12961,AF$1,$F$2:$F$12961,0,$C$2:$C$12961,0)+0.5)/(COUNTIFS($A$2:$A$12961,$R5,$B$2:$B$12961,AF$1,$F$2:$F$12961,0,$C$2:$C$12961,0)+1)))</f>
        <v>0.27574028716028465</v>
      </c>
      <c r="BQ5" s="1">
        <f t="shared" ref="BQ5:BQ39" si="46">AVERAGEIFS($N$2:$N$12961,$A$2:$A$12961,$R5,$B$2:$B$12961,AF$1,$F$2:$F$12961,1,$K$2:$K$12961,1,$C$2:$C$12961,0)</f>
        <v>2.4285714285714284</v>
      </c>
      <c r="BR5" s="1">
        <f t="shared" ref="BR5:BR39" si="47">AVERAGEIFS($N$2:$N$12961,$A$2:$A$12961,$R5,$B$2:$B$12961,AF$1,$F$2:$F$12961,1,$K$2:$K$12961,0,$C$2:$C$12961,0)</f>
        <v>2.2222222222222223</v>
      </c>
      <c r="BS5" s="1">
        <f t="shared" ref="BS5:BS39" si="48">AVERAGEIFS($N$2:$N$12961,$A$2:$A$12961,$R5,$B$2:$B$12961,AF$1,$F$2:$F$12961,0,$K$2:$K$12961,1,$C$2:$C$12961,0)</f>
        <v>2.3461538461538463</v>
      </c>
      <c r="BT5" s="1">
        <f t="shared" ref="BT5:BT39" si="49">AVERAGEIFS($N$2:$N$12961,$A$2:$A$12961,$R5,$B$2:$B$12961,AF$1,$F$2:$F$12961,0,$K$2:$K$12961,0,$C$2:$C$12961,0)</f>
        <v>2</v>
      </c>
      <c r="BU5" s="1">
        <f t="shared" ref="BU5:BU39" si="50">COUNTIFS($A$2:$A$12961,$R5,$B$2:$B$12961,AR$1,$F$2:$F$12961,1,$K$2:$K$12961,1,$C$2:$C$12961,0)/COUNTIFS($A$2:$A$12961,$R5,$B$2:$B$12961,AR$1,$F$2:$F$12961,1,$C$2:$C$12961,0)</f>
        <v>0.8666666666666667</v>
      </c>
      <c r="BV5" s="1">
        <f t="shared" ref="BV5:BV39" si="51">COUNTIFS($A$2:$A$12961,$R5,$B$2:$B$12961,AR$1,$F$2:$F$12961,0,$K$2:$K$12961,1,$C$2:$C$12961,0)/COUNTIFS($A$2:$A$12961,$R5,$B$2:$B$12961,AR$1,$F$2:$F$12961,0,$C$2:$C$12961,0)</f>
        <v>0.6</v>
      </c>
      <c r="BW5" s="1">
        <f t="shared" ref="BW5:BW39" si="52">NORMSINV((BU5*COUNTIFS($A$2:$A$12961,$R5,$B$2:$B$12961,AR$1,$F$2:$F$12961,1,$C$2:$C$12961,0)+0.5)/(COUNTIFS($A$2:$A$12961,$R5,$B$2:$B$12961,AR$1,$F$2:$F$12961,1,$C$2:$C$12961,0)+1))-NORMSINV(((1-BV5)*COUNTIFS($A$2:$A$12961,$R5,$B$2:$B$12961,AR$1,$F$2:$F$12961,0,$C$2:$C$12961,0)+0.5)/(COUNTIFS($A$2:$A$12961,$R5,$B$2:$B$12961,AR$1,$F$2:$F$12961,0,$C$2:$C$12961,0)+1))</f>
        <v>1.3024204515237019</v>
      </c>
      <c r="BX5" s="1">
        <f t="shared" ref="BX5:BX39" si="53">-0.5*(NORMSINV((BU5*COUNTIFS($A$2:$A$12961,$R5,$B$2:$B$12961,AR$1,$F$2:$F$12961,1,$C$2:$C$12961,0)+0.5)/(COUNTIFS($A$2:$A$12961,$R5,$B$2:$B$12961,AR$1,$F$2:$F$12961,1,$C$2:$C$12961,0)+1))+NORMSINV(((1-BV5)*COUNTIFS($A$2:$A$12961,$R5,$B$2:$B$12961,AR$1,$F$2:$F$12961,0,$C$2:$C$12961,0)+0.5)/(COUNTIFS($A$2:$A$12961,$R5,$B$2:$B$12961,AR$1,$F$2:$F$12961,0,$C$2:$C$12961,0)+1)))</f>
        <v>-0.40620400272453028</v>
      </c>
      <c r="BY5" s="1">
        <f t="shared" ref="BY5:BY39" si="54">AVERAGEIFS($N$2:$N$12961,$A$2:$A$12961,$R5,$B$2:$B$12961,AR$1,$F$2:$F$12961,1,$K$2:$K$12961,1,$C$2:$C$12961,0)</f>
        <v>2.2307692307692308</v>
      </c>
      <c r="BZ5" s="1">
        <f t="shared" ref="BZ5:BZ39" si="55">AVERAGEIFS($N$2:$N$12961,$A$2:$A$12961,$R5,$B$2:$B$12961,AR$1,$F$2:$F$12961,1,$K$2:$K$12961,0,$C$2:$C$12961,0)</f>
        <v>2.25</v>
      </c>
      <c r="CA5" s="1">
        <f t="shared" ref="CA5:CA39" si="56">AVERAGEIFS($N$2:$N$12961,$A$2:$A$12961,$R5,$B$2:$B$12961,AR$1,$F$2:$F$12961,0,$K$2:$K$12961,1,$C$2:$C$12961,0)</f>
        <v>2.4444444444444446</v>
      </c>
      <c r="CB5" s="1">
        <f t="shared" ref="CB5:CB39" si="57">AVERAGEIFS($N$2:$N$12961,$A$2:$A$12961,$R5,$B$2:$B$12961,AR$1,$F$2:$F$12961,0,$K$2:$K$12961,0,$C$2:$C$12961,0)</f>
        <v>1.8333333333333333</v>
      </c>
      <c r="CC5">
        <v>2</v>
      </c>
      <c r="CD5">
        <v>3</v>
      </c>
      <c r="CF5">
        <v>2</v>
      </c>
      <c r="CG5" s="1">
        <f t="shared" ref="CG5:CG39" si="58">COUNTIFS($A$2:$A$12961,$R5,$B$2:$B$12961,T$1,$F$2:$F$12961,1,$K$2:$K$12961,1,$C$2:$C$12961,1)/COUNTIFS($A$2:$A$12961,$R5,$B$2:$B$12961,T$1,$F$2:$F$12961,1,$C$2:$C$12961,1)</f>
        <v>0.8</v>
      </c>
      <c r="CH5" s="1">
        <f t="shared" ref="CH5:CH39" si="59">COUNTIFS($A$2:$A$12961,$R5,$B$2:$B$12961,T$1,$F$2:$F$12961,0,$K$2:$K$12961,1,$C$2:$C$12961,1)/COUNTIFS($A$2:$A$12961,$R5,$B$2:$B$12961,T$1,$F$2:$F$12961,BI91,$C$2:$C$12961,1)</f>
        <v>0.46666666666666667</v>
      </c>
      <c r="CI5" s="1">
        <f t="shared" ref="CI5:CI39" si="60">NORMSINV((CG5*COUNTIFS($A$2:$A$12961,$R5,$B$2:$B$12961,T$1,$F$2:$F$12961,1,$C$2:$C$12961,1)+0.5)/(COUNTIFS($A$2:$A$12961,$R5,$B$2:$B$12961,T$1,$F$2:$F$12961,1,$C$2:$C$12961,1)+1))-NORMSINV(((1-CH5)*COUNTIFS($A$2:$A$12961,$R5,$B$2:$B$12961,T$1,$F$2:$F$12961,0,$C$2:$C$12961,1)+0.5)/(COUNTIFS($A$2:$A$12961,$R5,$B$2:$B$12961,T$1,$F$2:$F$12961,0,$C$2:$C$12961,1)+1))</f>
        <v>0.72659375163878093</v>
      </c>
      <c r="CJ5" s="1">
        <f t="shared" ref="CJ5:CJ39" si="61">-0.5*(NORMSINV((CG5*COUNTIFS($A$2:$A$12961,$R5,$B$2:$B$12961,T$1,$F$2:$F$12961,1,$C$2:$C$12961,1)+0.5)/(COUNTIFS($A$2:$A$12961,$R5,$B$2:$B$12961,T$1,$F$2:$F$12961,1,$C$2:$C$12961,1)+1))+NORMSINV(((1-CH5)*COUNTIFS($A$2:$A$12961,$R5,$B$2:$B$12961,T$1,$F$2:$F$12961,0,$C$2:$C$12961,1)+0.5)/(COUNTIFS($A$2:$A$12961,$R5,$B$2:$B$12961,T$1,$F$2:$F$12961,0,$C$2:$C$12961,1)+1)))</f>
        <v>-0.44424416630068636</v>
      </c>
      <c r="CK5" s="1">
        <f t="shared" ref="CK5:CK39" si="62">AVERAGEIFS($N$2:$N$12961,$A$2:$A$12961,$R5,$B$2:$B$12961,T$1,$F$2:$F$12961,1,$K$2:$K$12961,1,$C$2:$C$12961,1)</f>
        <v>2</v>
      </c>
      <c r="CL5" s="1">
        <f t="shared" ref="CL5:CL39" si="63">AVERAGEIFS($N$2:$N$12961,$A$2:$A$12961,$R5,$B$2:$B$12961,T$1,$F$2:$F$12961,1,$K$2:$K$12961,0,$C$2:$C$12961,1)</f>
        <v>1.6666666666666667</v>
      </c>
      <c r="CM5" s="1">
        <f t="shared" ref="CM5:CM39" si="64">AVERAGEIFS($N$2:$N$12961,$A$2:$A$12961,$R5,$B$2:$B$12961,T$1,$F$2:$F$12961,0,$K$2:$K$12961,1,$C$2:$C$12961,1)</f>
        <v>1.6428571428571428</v>
      </c>
      <c r="CN5" s="1">
        <f t="shared" ref="CN5:CN39" si="65">AVERAGEIFS($N$2:$N$12961,$A$2:$A$12961,$R5,$B$2:$B$12961,T$1,$F$2:$F$12961,0,$K$2:$K$12961,0,$C$2:$C$12961,1)</f>
        <v>1.875</v>
      </c>
      <c r="CO5" s="1">
        <f t="shared" ref="CO5:CO39" si="66">COUNTIFS($A$2:$A$12961,$R5,$B$2:$B$12961,AF$1,$F$2:$F$12961,1,$K$2:$K$12961,1,$C$2:$C$12961,1)/COUNTIFS($A$2:$A$12961,$R5,$B$2:$B$12961,AF$1,$F$2:$F$12961,1,$C$2:$C$12961,1)</f>
        <v>0.73333333333333328</v>
      </c>
      <c r="CP5">
        <f t="shared" ref="CP5:CP39" si="67">COUNTIFS($A$2:$A$12961,$R5,$B$2:$B$12961,AF$1,$F$2:$F$12961,0,$K$2:$K$12961,1,$C$2:$C$12961,1)/COUNTIFS($A$2:$A$12961,$R5,$B$2:$B$12961,AF$1,$F$2:$F$12961,0,$C$2:$C$12961,1)</f>
        <v>0.8</v>
      </c>
      <c r="CQ5">
        <f t="shared" ref="CQ5:CQ39" si="68">NORMSINV((CO5*COUNTIFS($A$2:$A$12961,$R5,$B$2:$B$12961,AF$1,$F$2:$F$12961,1,$C$2:$C$12961,1)+0.5)/(COUNTIFS($A$2:$A$12961,$R5,$B$2:$B$12961,AF$1,$F$2:$F$12961,1,$C$2:$C$12961,1)+1))-NORMSINV(((1-CP5)*COUNTIFS($A$2:$A$12961,$R5,$B$2:$B$12961,AF$1,$F$2:$F$12961,0,$C$2:$C$12961,1)+0.5)/(COUNTIFS($A$2:$A$12961,$R5,$B$2:$B$12961,AF$1,$F$2:$F$12961,0,$C$2:$C$12961,1)+1))</f>
        <v>1.407719818109922</v>
      </c>
      <c r="CR5">
        <f t="shared" ref="CR5:CR39" si="69">-0.5*(NORMSINV((CO5*COUNTIFS($A$2:$A$12961,$R5,$B$2:$B$12961,AF$1,$F$2:$F$12961,1,$C$2:$C$12961,1)+0.5)/(COUNTIFS($A$2:$A$12961,$R5,$B$2:$B$12961,AF$1,$F$2:$F$12961,1,$C$2:$C$12961,1)+1))+NORMSINV(((1-CP5)*COUNTIFS($A$2:$A$12961,$R5,$B$2:$B$12961,AF$1,$F$2:$F$12961,0,$C$2:$C$12961,1)+0.5)/(COUNTIFS($A$2:$A$12961,$R5,$B$2:$B$12961,AF$1,$F$2:$F$12961,0,$C$2:$C$12961,1)+1)))</f>
        <v>0.10368113306511562</v>
      </c>
      <c r="CS5">
        <f t="shared" ref="CS5:CS39" si="70">AVERAGEIFS($N$2:$N$12961,$A$2:$A$12961,$R5,$B$2:$B$12961,AF$1,$F$2:$F$12961,1,$K$2:$K$12961,1,$C$2:$C$12961,1)</f>
        <v>1.8181818181818181</v>
      </c>
      <c r="CT5">
        <f t="shared" ref="CT5:CT39" si="71">AVERAGEIFS($N$2:$N$12961,$A$2:$A$12961,$R5,$B$2:$B$12961,AF$1,$F$2:$F$12961,1,$K$2:$K$12961,0,$C$2:$C$12961,1)</f>
        <v>2.625</v>
      </c>
      <c r="CU5">
        <f t="shared" ref="CU5:CU39" si="72">AVERAGEIFS($N$2:$N$12961,$A$2:$A$12961,$R5,$B$2:$B$12961,AF$1,$F$2:$F$12961,0,$K$2:$K$12961,1,$C$2:$C$12961,1)</f>
        <v>2.4583333333333335</v>
      </c>
      <c r="CV5">
        <f t="shared" ref="CV5:CV39" si="73">AVERAGEIFS($N$2:$N$12961,$A$2:$A$12961,$R5,$B$2:$B$12961,AF$1,$F$2:$F$12961,0,$K$2:$K$12961,0,$C$2:$C$12961,1)</f>
        <v>1.6666666666666667</v>
      </c>
      <c r="CW5">
        <f t="shared" ref="CW5:CW39" si="74">COUNTIFS($A$2:$A$12961,$R5,$B$2:$B$12961,AR$1,$F$2:$F$12961,1,$K$2:$K$12961,1,$C$2:$C$12961,1)/COUNTIFS($A$2:$A$12961,$R5,$B$2:$B$12961,AR$1,$F$2:$F$12961,1,$C$2:$C$12961,1)</f>
        <v>0.83333333333333337</v>
      </c>
      <c r="CX5">
        <f t="shared" ref="CX5:CX39" si="75">COUNTIFS($A$2:$A$12961,$R5,$B$2:$B$12961,AR$1,$F$2:$F$12961,0,$K$2:$K$12961,1,$C$2:$C$12961,1)/COUNTIFS($A$2:$A$12961,$R5,$B$2:$B$12961,AR$1,$F$2:$F$12961,0,$C$2:$C$12961,1)</f>
        <v>0.5</v>
      </c>
      <c r="CY5">
        <f t="shared" ref="CY5:CY39" si="76">NORMSINV((CW5*COUNTIFS($A$2:$A$12961,$R5,$B$2:$B$12961,AR$1,$F$2:$F$12961,1,$C$2:$C$12961,1)+0.5)/(COUNTIFS($A$2:$A$12961,$R5,$B$2:$B$12961,AR$1,$F$2:$F$12961,1,$C$2:$C$12961,1)+1))-NORMSINV(((1-CX5)*COUNTIFS($A$2:$A$12961,$R5,$B$2:$B$12961,AR$1,$F$2:$F$12961,0,$C$2:$C$12961,1)+0.5)/(COUNTIFS($A$2:$A$12961,$R5,$B$2:$B$12961,AR$1,$F$2:$F$12961,0,$C$2:$C$12961,1)+1))</f>
        <v>0.92524455985415155</v>
      </c>
      <c r="CZ5">
        <f t="shared" ref="CZ5:CZ39" si="77">-0.5*(NORMSINV((CW5*COUNTIFS($A$2:$A$12961,$R5,$B$2:$B$12961,AR$1,$F$2:$F$12961,1,$C$2:$C$12961,1)+0.5)/(COUNTIFS($A$2:$A$12961,$R5,$B$2:$B$12961,AR$1,$F$2:$F$12961,1,$C$2:$C$12961,1)+1))+NORMSINV(((1-CX5)*COUNTIFS($A$2:$A$12961,$R5,$B$2:$B$12961,AR$1,$F$2:$F$12961,0,$C$2:$C$12961,1)+0.5)/(COUNTIFS($A$2:$A$12961,$R5,$B$2:$B$12961,AR$1,$F$2:$F$12961,0,$C$2:$C$12961,1)+1)))</f>
        <v>-0.46262227992707577</v>
      </c>
      <c r="DA5">
        <f t="shared" ref="DA5:DA39" si="78">AVERAGEIFS($N$2:$N$12961,$A$2:$A$12961,$R5,$B$2:$B$12961,AR$1,$F$2:$F$12961,1,$K$2:$K$12961,1,$C$2:$C$12961,1)</f>
        <v>1.84</v>
      </c>
      <c r="DB5">
        <f t="shared" ref="DB5:DB39" si="79">AVERAGEIFS($N$2:$N$12961,$A$2:$A$12961,$R5,$B$2:$B$12961,AR$1,$F$2:$F$12961,1,$K$2:$K$12961,0,$C$2:$C$12961,1)</f>
        <v>2.2000000000000002</v>
      </c>
      <c r="DC5">
        <f t="shared" ref="DC5:DC39" si="80">AVERAGEIFS($N$2:$N$12961,$A$2:$A$12961,$R5,$B$2:$B$12961,AR$1,$F$2:$F$12961,0,$K$2:$K$12961,1,$C$2:$C$12961,1)</f>
        <v>2.2000000000000002</v>
      </c>
      <c r="DD5">
        <f t="shared" ref="DD5:DD39" si="81">AVERAGEIFS($N$2:$N$12961,$A$2:$A$12961,$R5,$B$2:$B$12961,AR$1,$F$2:$F$12961,0,$K$2:$K$12961,0,$C$2:$C$12961,1)</f>
        <v>1.8666666666666667</v>
      </c>
    </row>
    <row r="6" spans="1:108" x14ac:dyDescent="0.3">
      <c r="A6">
        <v>1</v>
      </c>
      <c r="B6">
        <v>1</v>
      </c>
      <c r="C6">
        <v>0</v>
      </c>
      <c r="D6">
        <v>5</v>
      </c>
      <c r="E6" t="s">
        <v>79</v>
      </c>
      <c r="F6">
        <v>1</v>
      </c>
      <c r="G6">
        <v>1</v>
      </c>
      <c r="H6">
        <v>1.9834410999901599</v>
      </c>
      <c r="I6">
        <v>120.00196959998</v>
      </c>
      <c r="J6" t="s">
        <v>16</v>
      </c>
      <c r="K6">
        <v>1</v>
      </c>
      <c r="L6">
        <v>0.61986330000218004</v>
      </c>
      <c r="M6">
        <v>9.5029360000044107</v>
      </c>
      <c r="N6">
        <v>3</v>
      </c>
      <c r="O6">
        <v>0.13320529999327799</v>
      </c>
      <c r="P6">
        <v>9.7046716999902891</v>
      </c>
      <c r="R6">
        <v>3</v>
      </c>
      <c r="S6" s="1">
        <f t="shared" ref="S5:S39" si="82">COUNTIFS($A$2:$A$12961,$R6,$B$2:$B$12961,T$1,$F$2:$F$12961,1,$K$2:$K$12961,1)/COUNTIFS($A$2:$A$12961,$R6,$B$2:$B$12961,T$1,$F$2:$F$12961,1)</f>
        <v>0.58333333333333337</v>
      </c>
      <c r="T6" s="1">
        <f t="shared" si="0"/>
        <v>0.38333333333333336</v>
      </c>
      <c r="U6" s="1">
        <f t="shared" si="1"/>
        <v>-8.4802996741771969E-2</v>
      </c>
      <c r="V6" s="1">
        <f t="shared" si="2"/>
        <v>-0.24933015797299196</v>
      </c>
      <c r="W6" s="1">
        <f t="shared" si="3"/>
        <v>1.0433049685712572</v>
      </c>
      <c r="X6" s="1">
        <f t="shared" si="4"/>
        <v>0.96533821999968539</v>
      </c>
      <c r="Y6" s="1">
        <f t="shared" si="5"/>
        <v>1.107013765216992</v>
      </c>
      <c r="Z6" s="1">
        <f t="shared" si="6"/>
        <v>0.98075648648660407</v>
      </c>
      <c r="AA6" s="1">
        <f t="shared" si="7"/>
        <v>2.0285714285714285</v>
      </c>
      <c r="AB6" s="1">
        <f t="shared" si="8"/>
        <v>1.52</v>
      </c>
      <c r="AC6" s="1">
        <f t="shared" si="9"/>
        <v>1.3478260869565217</v>
      </c>
      <c r="AD6" s="1">
        <f t="shared" si="10"/>
        <v>1.4324324324324325</v>
      </c>
      <c r="AE6" s="1">
        <f t="shared" si="11"/>
        <v>0.6333333333333333</v>
      </c>
      <c r="AF6" s="1">
        <f t="shared" si="12"/>
        <v>0.46666666666666667</v>
      </c>
      <c r="AG6" s="1">
        <f t="shared" si="13"/>
        <v>0.25261690331984221</v>
      </c>
      <c r="AH6" s="1">
        <f t="shared" si="14"/>
        <v>-0.20858572106969475</v>
      </c>
      <c r="AI6" s="1">
        <f t="shared" si="15"/>
        <v>1.6630626157890027</v>
      </c>
      <c r="AJ6" s="1">
        <f t="shared" si="16"/>
        <v>1.7457078363645857</v>
      </c>
      <c r="AK6" s="1">
        <f t="shared" si="17"/>
        <v>1.5005365464281308</v>
      </c>
      <c r="AL6" s="1">
        <f t="shared" si="18"/>
        <v>1.7767787156258241</v>
      </c>
      <c r="AM6" s="1">
        <f t="shared" si="19"/>
        <v>2.1578947368421053</v>
      </c>
      <c r="AN6" s="1">
        <f t="shared" si="20"/>
        <v>1.5454545454545454</v>
      </c>
      <c r="AO6" s="1">
        <f t="shared" si="21"/>
        <v>1.5</v>
      </c>
      <c r="AP6" s="1">
        <f t="shared" si="22"/>
        <v>1.5</v>
      </c>
      <c r="AQ6" s="1">
        <f t="shared" si="23"/>
        <v>0.7</v>
      </c>
      <c r="AR6" s="1">
        <f t="shared" si="24"/>
        <v>0.5</v>
      </c>
      <c r="AS6" s="1">
        <f t="shared" si="25"/>
        <v>0.51499376488951132</v>
      </c>
      <c r="AT6" s="1">
        <f t="shared" si="26"/>
        <v>-0.25749688244475566</v>
      </c>
      <c r="AU6" s="1">
        <f t="shared" si="27"/>
        <v>1.3469071000001254</v>
      </c>
      <c r="AV6" s="1">
        <f t="shared" si="28"/>
        <v>1.5310182944437352</v>
      </c>
      <c r="AW6" s="1">
        <f t="shared" si="29"/>
        <v>1.5477042799999861</v>
      </c>
      <c r="AX6" s="1">
        <f t="shared" si="30"/>
        <v>1.3446707466660881</v>
      </c>
      <c r="AY6" s="1">
        <f t="shared" si="31"/>
        <v>2.3571428571428572</v>
      </c>
      <c r="AZ6" s="1">
        <f t="shared" si="32"/>
        <v>1.0555555555555556</v>
      </c>
      <c r="BA6" s="1">
        <f t="shared" si="33"/>
        <v>1.2333333333333334</v>
      </c>
      <c r="BB6" s="1">
        <f t="shared" si="34"/>
        <v>2.3333333333333335</v>
      </c>
      <c r="BD6">
        <v>3</v>
      </c>
      <c r="BE6" s="1">
        <f t="shared" si="35"/>
        <v>0.6</v>
      </c>
      <c r="BF6" s="1">
        <f t="shared" si="36"/>
        <v>0.53333333333333333</v>
      </c>
      <c r="BG6" s="1">
        <f t="shared" ref="BG6:BG39" si="83">NORMSINV((BE6*COUNTIFS($A$2:$A$12961,$R6,$B$2:$B$12961,T$1,$F$2:$F$12961,1,$C$2:$C$12961,0)+0.5)/(COUNTIFS($A$2:$A$12961,$R6,$B$2:$B$12961,T$1,$F$2:$F$12961,1,$C$2:$C$12961,0)+1))-NORMSINV(((1-BF6)*COUNTIFS($A$2:$A$12961,$R6,$B$2:$B$12961,T$1,$F$2:$F$12961,0,$C$2:$C$12961,0)+0.5)/(COUNTIFS($A$2:$A$12961,$R6,$B$2:$B$12961,T$1,$F$2:$F$12961,0,$C$2:$C$12961,0)+1))</f>
        <v>0.32595351351861679</v>
      </c>
      <c r="BH6" s="1">
        <f t="shared" si="37"/>
        <v>-8.2029466278012331E-2</v>
      </c>
      <c r="BI6" s="1">
        <f t="shared" si="38"/>
        <v>2.5</v>
      </c>
      <c r="BJ6" s="1">
        <f t="shared" si="39"/>
        <v>1.25</v>
      </c>
      <c r="BK6" s="1">
        <f t="shared" si="40"/>
        <v>1.1875</v>
      </c>
      <c r="BL6" s="1">
        <f t="shared" si="41"/>
        <v>1.631211457142594</v>
      </c>
      <c r="BM6" s="1">
        <f t="shared" si="42"/>
        <v>0.56666666666666665</v>
      </c>
      <c r="BN6" s="1">
        <f t="shared" si="43"/>
        <v>0.5</v>
      </c>
      <c r="BO6" s="1">
        <f t="shared" si="44"/>
        <v>0.16242937264128582</v>
      </c>
      <c r="BP6" s="1">
        <f t="shared" si="45"/>
        <v>-8.1214686320642909E-2</v>
      </c>
      <c r="BQ6" s="1">
        <f t="shared" si="46"/>
        <v>2.1176470588235294</v>
      </c>
      <c r="BR6" s="1">
        <f t="shared" si="47"/>
        <v>1.6153846153846154</v>
      </c>
      <c r="BS6" s="1">
        <f t="shared" si="48"/>
        <v>1.6666666666666667</v>
      </c>
      <c r="BT6" s="1">
        <f t="shared" si="49"/>
        <v>1.5333333333333334</v>
      </c>
      <c r="BU6" s="1">
        <f t="shared" si="50"/>
        <v>0.76666666666666672</v>
      </c>
      <c r="BV6" s="1">
        <f t="shared" si="51"/>
        <v>0.6</v>
      </c>
      <c r="BW6" s="1">
        <f t="shared" si="52"/>
        <v>0.94509643564488743</v>
      </c>
      <c r="BX6" s="1">
        <f t="shared" si="53"/>
        <v>-0.22754199478512296</v>
      </c>
      <c r="BY6" s="1">
        <f t="shared" si="54"/>
        <v>2.5217391304347827</v>
      </c>
      <c r="BZ6" s="1">
        <f t="shared" si="55"/>
        <v>1</v>
      </c>
      <c r="CA6" s="1">
        <f t="shared" si="56"/>
        <v>1.3333333333333333</v>
      </c>
      <c r="CB6" s="1">
        <f t="shared" si="57"/>
        <v>2.5</v>
      </c>
      <c r="CC6">
        <v>3</v>
      </c>
      <c r="CD6">
        <v>6</v>
      </c>
      <c r="CF6">
        <v>3</v>
      </c>
      <c r="CG6" s="1">
        <f t="shared" si="58"/>
        <v>0.56666666666666665</v>
      </c>
      <c r="CH6" s="1">
        <f t="shared" si="59"/>
        <v>0.23333333333333334</v>
      </c>
      <c r="CI6" s="1">
        <f t="shared" si="60"/>
        <v>-0.53766083996628078</v>
      </c>
      <c r="CJ6" s="1">
        <f t="shared" si="61"/>
        <v>-0.43125979262442626</v>
      </c>
      <c r="CK6" s="1">
        <f t="shared" si="62"/>
        <v>1.5294117647058822</v>
      </c>
      <c r="CL6" s="1">
        <f t="shared" si="63"/>
        <v>1.7692307692307692</v>
      </c>
      <c r="CM6" s="1">
        <f t="shared" si="64"/>
        <v>1.7142857142857142</v>
      </c>
      <c r="CN6" s="1">
        <f t="shared" si="65"/>
        <v>1.2173913043478262</v>
      </c>
      <c r="CO6" s="1">
        <f t="shared" si="66"/>
        <v>0.7</v>
      </c>
      <c r="CP6">
        <f t="shared" si="67"/>
        <v>0.43333333333333335</v>
      </c>
      <c r="CQ6">
        <f t="shared" si="68"/>
        <v>0.34350428152452611</v>
      </c>
      <c r="CR6">
        <f t="shared" si="69"/>
        <v>-0.33418151340354885</v>
      </c>
      <c r="CS6">
        <f t="shared" si="70"/>
        <v>2.1904761904761907</v>
      </c>
      <c r="CT6">
        <f t="shared" si="71"/>
        <v>1.4444444444444444</v>
      </c>
      <c r="CU6">
        <f t="shared" si="72"/>
        <v>1.3076923076923077</v>
      </c>
      <c r="CV6">
        <f t="shared" si="73"/>
        <v>1.4705882352941178</v>
      </c>
      <c r="CW6">
        <f t="shared" si="74"/>
        <v>0.6333333333333333</v>
      </c>
      <c r="CX6">
        <f t="shared" si="75"/>
        <v>0.4</v>
      </c>
      <c r="CY6">
        <f t="shared" si="76"/>
        <v>8.4285123940801565E-2</v>
      </c>
      <c r="CZ6">
        <f t="shared" si="77"/>
        <v>-0.28714878500772151</v>
      </c>
      <c r="DA6">
        <f t="shared" si="78"/>
        <v>2.1578947368421053</v>
      </c>
      <c r="DB6">
        <f t="shared" si="79"/>
        <v>1.0909090909090908</v>
      </c>
      <c r="DC6">
        <f t="shared" si="80"/>
        <v>1.0833333333333333</v>
      </c>
      <c r="DD6">
        <f t="shared" si="81"/>
        <v>2.2222222222222223</v>
      </c>
    </row>
    <row r="7" spans="1:108" x14ac:dyDescent="0.3">
      <c r="A7">
        <v>1</v>
      </c>
      <c r="B7">
        <v>1</v>
      </c>
      <c r="C7">
        <v>0</v>
      </c>
      <c r="D7">
        <v>5</v>
      </c>
      <c r="E7" t="s">
        <v>80</v>
      </c>
      <c r="F7">
        <v>1</v>
      </c>
      <c r="G7">
        <v>1</v>
      </c>
      <c r="H7">
        <v>1.9820411000109699</v>
      </c>
      <c r="I7">
        <v>47.500807400006998</v>
      </c>
      <c r="J7" t="s">
        <v>16</v>
      </c>
      <c r="K7">
        <v>1</v>
      </c>
      <c r="L7">
        <v>1.0053516000043601</v>
      </c>
      <c r="M7">
        <v>11.221890399989199</v>
      </c>
      <c r="N7">
        <v>2</v>
      </c>
      <c r="O7">
        <v>0.17159739998169199</v>
      </c>
      <c r="P7">
        <v>11.4790291999816</v>
      </c>
      <c r="R7">
        <v>4</v>
      </c>
      <c r="S7" s="1">
        <f t="shared" si="82"/>
        <v>0.6333333333333333</v>
      </c>
      <c r="T7" s="1">
        <f t="shared" si="0"/>
        <v>0.48333333333333334</v>
      </c>
      <c r="U7" s="1">
        <f t="shared" si="1"/>
        <v>0.2937903345345042</v>
      </c>
      <c r="V7" s="1">
        <f t="shared" si="2"/>
        <v>-0.18799900546236376</v>
      </c>
      <c r="W7" s="1">
        <f t="shared" si="3"/>
        <v>1.1038365631577212</v>
      </c>
      <c r="X7" s="1">
        <f t="shared" si="4"/>
        <v>1.2698326772737014</v>
      </c>
      <c r="Y7" s="1">
        <f t="shared" si="5"/>
        <v>1.4587717827591153</v>
      </c>
      <c r="Z7" s="1">
        <f t="shared" si="6"/>
        <v>1.3621740806465235</v>
      </c>
      <c r="AA7" s="1">
        <f t="shared" si="7"/>
        <v>2.1052631578947367</v>
      </c>
      <c r="AB7" s="1">
        <f t="shared" si="8"/>
        <v>1.5</v>
      </c>
      <c r="AC7" s="1">
        <f t="shared" si="9"/>
        <v>2.1724137931034484</v>
      </c>
      <c r="AD7" s="1">
        <f t="shared" si="10"/>
        <v>1.6451612903225807</v>
      </c>
      <c r="AE7" s="1">
        <f t="shared" si="11"/>
        <v>0.76666666666666672</v>
      </c>
      <c r="AF7" s="1">
        <f t="shared" si="12"/>
        <v>0.6166666666666667</v>
      </c>
      <c r="AG7" s="1">
        <f t="shared" si="13"/>
        <v>1.0054362972541382</v>
      </c>
      <c r="AH7" s="1">
        <f t="shared" si="14"/>
        <v>-0.21098649228319119</v>
      </c>
      <c r="AI7" s="1">
        <f t="shared" si="15"/>
        <v>1.0289918065223584</v>
      </c>
      <c r="AJ7" s="1">
        <f t="shared" si="16"/>
        <v>2.0428544928571308</v>
      </c>
      <c r="AK7" s="1">
        <f t="shared" si="17"/>
        <v>0.97870669999955096</v>
      </c>
      <c r="AL7" s="1">
        <f t="shared" si="18"/>
        <v>1.1317064521736817</v>
      </c>
      <c r="AM7" s="1">
        <f t="shared" si="19"/>
        <v>2.3260869565217392</v>
      </c>
      <c r="AN7" s="1">
        <f t="shared" si="20"/>
        <v>1.2857142857142858</v>
      </c>
      <c r="AO7" s="1">
        <f t="shared" si="21"/>
        <v>1.9189189189189189</v>
      </c>
      <c r="AP7" s="1">
        <f t="shared" si="22"/>
        <v>1.826086956521739</v>
      </c>
      <c r="AQ7" s="1">
        <f t="shared" si="23"/>
        <v>0.8666666666666667</v>
      </c>
      <c r="AR7" s="1">
        <f t="shared" si="24"/>
        <v>0.46666666666666667</v>
      </c>
      <c r="AS7" s="1">
        <f t="shared" si="25"/>
        <v>1.0009928940798976</v>
      </c>
      <c r="AT7" s="1">
        <f t="shared" si="26"/>
        <v>-0.58277371644972253</v>
      </c>
      <c r="AU7" s="1">
        <f t="shared" si="27"/>
        <v>1.820986755768899</v>
      </c>
      <c r="AV7" s="1">
        <f t="shared" si="28"/>
        <v>2.0696932874998311</v>
      </c>
      <c r="AW7" s="1">
        <f t="shared" si="29"/>
        <v>2.2739875535711955</v>
      </c>
      <c r="AX7" s="1">
        <f t="shared" si="30"/>
        <v>1.4864584906245002</v>
      </c>
      <c r="AY7" s="1">
        <f t="shared" si="31"/>
        <v>2.2115384615384617</v>
      </c>
      <c r="AZ7" s="1">
        <f t="shared" si="32"/>
        <v>1.375</v>
      </c>
      <c r="BA7" s="1">
        <f t="shared" si="33"/>
        <v>1.7857142857142858</v>
      </c>
      <c r="BB7" s="1">
        <f t="shared" si="34"/>
        <v>1.71875</v>
      </c>
      <c r="BD7">
        <v>4</v>
      </c>
      <c r="BE7" s="1">
        <f t="shared" si="35"/>
        <v>0.76666666666666672</v>
      </c>
      <c r="BF7" s="1">
        <f t="shared" si="36"/>
        <v>0.5</v>
      </c>
      <c r="BG7" s="1">
        <f t="shared" si="83"/>
        <v>0.70009021260756665</v>
      </c>
      <c r="BH7" s="1">
        <f t="shared" si="37"/>
        <v>-0.35004510630378333</v>
      </c>
      <c r="BI7" s="1">
        <f t="shared" si="38"/>
        <v>2.2173913043478262</v>
      </c>
      <c r="BJ7" s="1">
        <f t="shared" si="39"/>
        <v>1.5714285714285714</v>
      </c>
      <c r="BK7" s="1">
        <f t="shared" si="40"/>
        <v>2.3333333333333335</v>
      </c>
      <c r="BL7" s="1">
        <f t="shared" si="41"/>
        <v>1.2682251933350925</v>
      </c>
      <c r="BM7" s="1">
        <f t="shared" si="42"/>
        <v>0.76666666666666672</v>
      </c>
      <c r="BN7" s="1">
        <f t="shared" si="43"/>
        <v>0.7</v>
      </c>
      <c r="BO7" s="1">
        <f t="shared" si="44"/>
        <v>1.2060238667733785</v>
      </c>
      <c r="BP7" s="1">
        <f t="shared" si="45"/>
        <v>-9.7078279220877473E-2</v>
      </c>
      <c r="BQ7" s="1">
        <f t="shared" si="46"/>
        <v>2.3913043478260869</v>
      </c>
      <c r="BR7" s="1">
        <f t="shared" si="47"/>
        <v>1.4285714285714286</v>
      </c>
      <c r="BS7" s="1">
        <f t="shared" si="48"/>
        <v>2.0952380952380953</v>
      </c>
      <c r="BT7" s="1">
        <f t="shared" si="49"/>
        <v>1.7777777777777777</v>
      </c>
      <c r="BU7" s="1">
        <f t="shared" si="50"/>
        <v>0.8666666666666667</v>
      </c>
      <c r="BV7" s="1">
        <f t="shared" si="51"/>
        <v>0.53333333333333333</v>
      </c>
      <c r="BW7" s="1">
        <f t="shared" si="52"/>
        <v>1.1383615189676772</v>
      </c>
      <c r="BX7" s="1">
        <f t="shared" si="53"/>
        <v>-0.48823346900254261</v>
      </c>
      <c r="BY7" s="1">
        <f t="shared" si="54"/>
        <v>2.1923076923076925</v>
      </c>
      <c r="BZ7" s="1">
        <f t="shared" si="55"/>
        <v>1.25</v>
      </c>
      <c r="CA7" s="1">
        <f t="shared" si="56"/>
        <v>1.875</v>
      </c>
      <c r="CB7" s="1">
        <f t="shared" si="57"/>
        <v>1.7857142857142858</v>
      </c>
      <c r="CC7">
        <v>4</v>
      </c>
      <c r="CD7">
        <v>4</v>
      </c>
      <c r="CF7">
        <v>4</v>
      </c>
      <c r="CG7" s="1">
        <f t="shared" si="58"/>
        <v>0.5</v>
      </c>
      <c r="CH7" s="1">
        <f t="shared" si="59"/>
        <v>0.46666666666666667</v>
      </c>
      <c r="CI7" s="1">
        <f t="shared" si="60"/>
        <v>-8.0947290481295911E-2</v>
      </c>
      <c r="CJ7" s="1">
        <f t="shared" si="61"/>
        <v>-4.0473645240647955E-2</v>
      </c>
      <c r="CK7" s="1">
        <f t="shared" si="62"/>
        <v>1.9333333333333333</v>
      </c>
      <c r="CL7" s="1">
        <f t="shared" si="63"/>
        <v>1.4666666666666666</v>
      </c>
      <c r="CM7" s="1">
        <f t="shared" si="64"/>
        <v>2</v>
      </c>
      <c r="CN7" s="1">
        <f t="shared" si="65"/>
        <v>1.6875</v>
      </c>
      <c r="CO7" s="1">
        <f t="shared" si="66"/>
        <v>0.76666666666666672</v>
      </c>
      <c r="CP7">
        <f t="shared" si="67"/>
        <v>0.53333333333333333</v>
      </c>
      <c r="CQ7">
        <f t="shared" si="68"/>
        <v>0.78103750308886266</v>
      </c>
      <c r="CR7">
        <f t="shared" si="69"/>
        <v>-0.30957146106313532</v>
      </c>
      <c r="CS7">
        <f t="shared" si="70"/>
        <v>2.2608695652173911</v>
      </c>
      <c r="CT7">
        <f t="shared" si="71"/>
        <v>1.1428571428571428</v>
      </c>
      <c r="CU7">
        <f t="shared" si="72"/>
        <v>1.6875</v>
      </c>
      <c r="CV7">
        <f t="shared" si="73"/>
        <v>1.8571428571428572</v>
      </c>
      <c r="CW7">
        <f t="shared" si="74"/>
        <v>0.8666666666666667</v>
      </c>
      <c r="CX7">
        <f t="shared" si="75"/>
        <v>0.4</v>
      </c>
      <c r="CY7">
        <f t="shared" si="76"/>
        <v>0.81240800544906056</v>
      </c>
      <c r="CZ7">
        <f t="shared" si="77"/>
        <v>-0.65121022576185095</v>
      </c>
      <c r="DA7">
        <f t="shared" si="78"/>
        <v>2.2307692307692308</v>
      </c>
      <c r="DB7">
        <f t="shared" si="79"/>
        <v>1.5</v>
      </c>
      <c r="DC7">
        <f t="shared" si="80"/>
        <v>1.6666666666666667</v>
      </c>
      <c r="DD7">
        <f t="shared" si="81"/>
        <v>1.6666666666666667</v>
      </c>
    </row>
    <row r="8" spans="1:108" x14ac:dyDescent="0.3">
      <c r="A8">
        <v>1</v>
      </c>
      <c r="B8">
        <v>1</v>
      </c>
      <c r="C8">
        <v>0</v>
      </c>
      <c r="D8">
        <v>5</v>
      </c>
      <c r="E8" t="s">
        <v>81</v>
      </c>
      <c r="F8">
        <v>1</v>
      </c>
      <c r="G8">
        <v>1</v>
      </c>
      <c r="H8">
        <v>1.9832997000194199</v>
      </c>
      <c r="I8">
        <v>117.501936999994</v>
      </c>
      <c r="J8" t="s">
        <v>16</v>
      </c>
      <c r="K8">
        <v>1</v>
      </c>
      <c r="L8">
        <v>0.71808849999797497</v>
      </c>
      <c r="M8">
        <v>12.717964699986601</v>
      </c>
      <c r="N8">
        <v>3</v>
      </c>
      <c r="O8">
        <v>0.12893410000833699</v>
      </c>
      <c r="P8">
        <v>12.9323710000026</v>
      </c>
      <c r="R8">
        <v>5</v>
      </c>
      <c r="S8" s="1">
        <f t="shared" si="82"/>
        <v>0.75</v>
      </c>
      <c r="T8" s="1">
        <f t="shared" si="0"/>
        <v>0.78333333333333333</v>
      </c>
      <c r="U8" s="1">
        <f t="shared" si="1"/>
        <v>1.4294196788401754</v>
      </c>
      <c r="V8" s="1">
        <f t="shared" si="2"/>
        <v>5.3061657913336002E-2</v>
      </c>
      <c r="W8" s="1">
        <f t="shared" si="3"/>
        <v>1.1813245888890782</v>
      </c>
      <c r="X8" s="1">
        <f t="shared" si="4"/>
        <v>1.4146216133332934</v>
      </c>
      <c r="Y8" s="1">
        <f t="shared" si="5"/>
        <v>1.6903098680850228</v>
      </c>
      <c r="Z8" s="1">
        <f t="shared" si="6"/>
        <v>1.8218479538465131</v>
      </c>
      <c r="AA8" s="1">
        <f t="shared" si="7"/>
        <v>2.7777777777777777</v>
      </c>
      <c r="AB8" s="1">
        <f t="shared" si="8"/>
        <v>1.8</v>
      </c>
      <c r="AC8" s="1">
        <f t="shared" si="9"/>
        <v>2.4468085106382977</v>
      </c>
      <c r="AD8" s="1">
        <f t="shared" si="10"/>
        <v>2</v>
      </c>
      <c r="AE8" s="1">
        <f t="shared" si="11"/>
        <v>0.71666666666666667</v>
      </c>
      <c r="AF8" s="1">
        <f t="shared" si="12"/>
        <v>0.65</v>
      </c>
      <c r="AG8" s="1">
        <f t="shared" si="13"/>
        <v>0.94119727497941308</v>
      </c>
      <c r="AH8" s="1">
        <f t="shared" si="14"/>
        <v>-9.1908573765115825E-2</v>
      </c>
      <c r="AI8" s="1">
        <f t="shared" si="15"/>
        <v>1.0244409255817097</v>
      </c>
      <c r="AJ8" s="1">
        <f t="shared" si="16"/>
        <v>1.1735078470583711</v>
      </c>
      <c r="AK8" s="1">
        <f t="shared" si="17"/>
        <v>1.2517561128206107</v>
      </c>
      <c r="AL8" s="1">
        <f t="shared" si="18"/>
        <v>1.3713466999996899</v>
      </c>
      <c r="AM8" s="1">
        <f t="shared" si="19"/>
        <v>2.6046511627906979</v>
      </c>
      <c r="AN8" s="1">
        <f t="shared" si="20"/>
        <v>2.1176470588235294</v>
      </c>
      <c r="AO8" s="1">
        <f t="shared" si="21"/>
        <v>2.2820512820512819</v>
      </c>
      <c r="AP8" s="1">
        <f t="shared" si="22"/>
        <v>2.1904761904761907</v>
      </c>
      <c r="AQ8" s="1">
        <f t="shared" si="23"/>
        <v>0.6333333333333333</v>
      </c>
      <c r="AR8" s="1">
        <f t="shared" si="24"/>
        <v>0.76666666666666672</v>
      </c>
      <c r="AS8" s="1">
        <f t="shared" si="25"/>
        <v>1.0485988136398769</v>
      </c>
      <c r="AT8" s="1">
        <f t="shared" si="26"/>
        <v>0.18940523409032262</v>
      </c>
      <c r="AU8" s="1">
        <f t="shared" si="27"/>
        <v>0.99502378684261028</v>
      </c>
      <c r="AV8" s="1">
        <f t="shared" si="28"/>
        <v>1.2291165545456435</v>
      </c>
      <c r="AW8" s="1">
        <f t="shared" si="29"/>
        <v>1.1666747652173446</v>
      </c>
      <c r="AX8" s="1">
        <f t="shared" si="30"/>
        <v>1.3060925714287033</v>
      </c>
      <c r="AY8" s="1">
        <f t="shared" si="31"/>
        <v>2.7105263157894739</v>
      </c>
      <c r="AZ8" s="1">
        <f t="shared" si="32"/>
        <v>2.3181818181818183</v>
      </c>
      <c r="BA8" s="1">
        <f t="shared" si="33"/>
        <v>2.4347826086956523</v>
      </c>
      <c r="BB8" s="1">
        <f t="shared" si="34"/>
        <v>1.8571428571428572</v>
      </c>
      <c r="BD8">
        <v>5</v>
      </c>
      <c r="BE8" s="1">
        <f t="shared" si="35"/>
        <v>0.7</v>
      </c>
      <c r="BF8" s="1">
        <f t="shared" si="36"/>
        <v>0.76666666666666672</v>
      </c>
      <c r="BG8" s="1">
        <f t="shared" si="83"/>
        <v>1.2060238667733794</v>
      </c>
      <c r="BH8" s="1">
        <f t="shared" si="37"/>
        <v>9.707827922087775E-2</v>
      </c>
      <c r="BI8" s="1">
        <f t="shared" si="38"/>
        <v>2.7619047619047619</v>
      </c>
      <c r="BJ8" s="1">
        <f t="shared" si="39"/>
        <v>1.7777777777777777</v>
      </c>
      <c r="BK8" s="1">
        <f t="shared" si="40"/>
        <v>2.2608695652173911</v>
      </c>
      <c r="BL8" s="1">
        <f t="shared" si="41"/>
        <v>1.7065198000013244</v>
      </c>
      <c r="BM8" s="1">
        <f t="shared" si="42"/>
        <v>0.73333333333333328</v>
      </c>
      <c r="BN8" s="1">
        <f t="shared" si="43"/>
        <v>0.83333333333333337</v>
      </c>
      <c r="BO8" s="1">
        <f t="shared" si="44"/>
        <v>1.525423335843997</v>
      </c>
      <c r="BP8" s="1">
        <f t="shared" si="45"/>
        <v>0.16253289193215309</v>
      </c>
      <c r="BQ8" s="1">
        <f t="shared" si="46"/>
        <v>2.7272727272727271</v>
      </c>
      <c r="BR8" s="1">
        <f t="shared" si="47"/>
        <v>2.5</v>
      </c>
      <c r="BS8" s="1">
        <f t="shared" si="48"/>
        <v>2.48</v>
      </c>
      <c r="BT8" s="1">
        <f t="shared" si="49"/>
        <v>3</v>
      </c>
      <c r="BU8" s="1">
        <f t="shared" si="50"/>
        <v>0.6333333333333333</v>
      </c>
      <c r="BV8" s="1">
        <f t="shared" si="51"/>
        <v>0.8666666666666667</v>
      </c>
      <c r="BW8" s="1">
        <f t="shared" si="52"/>
        <v>1.3867055754645035</v>
      </c>
      <c r="BX8" s="1">
        <f t="shared" si="53"/>
        <v>0.3640614407541295</v>
      </c>
      <c r="BY8" s="1">
        <f t="shared" si="54"/>
        <v>2.8947368421052633</v>
      </c>
      <c r="BZ8" s="1">
        <f t="shared" si="55"/>
        <v>2.3636363636363638</v>
      </c>
      <c r="CA8" s="1">
        <f t="shared" si="56"/>
        <v>2.5384615384615383</v>
      </c>
      <c r="CB8" s="1">
        <f t="shared" si="57"/>
        <v>1.75</v>
      </c>
      <c r="CC8">
        <v>5</v>
      </c>
      <c r="CD8">
        <v>1</v>
      </c>
      <c r="CF8">
        <v>5</v>
      </c>
      <c r="CG8" s="1">
        <f t="shared" si="58"/>
        <v>0.8</v>
      </c>
      <c r="CH8" s="1">
        <f t="shared" si="59"/>
        <v>0.8</v>
      </c>
      <c r="CI8" s="1">
        <f t="shared" si="60"/>
        <v>1.6150820842401534</v>
      </c>
      <c r="CJ8" s="1">
        <f t="shared" si="61"/>
        <v>-1.1102230246251565E-16</v>
      </c>
      <c r="CK8" s="1">
        <f t="shared" si="62"/>
        <v>2.7916666666666665</v>
      </c>
      <c r="CL8" s="1">
        <f t="shared" si="63"/>
        <v>1.8333333333333333</v>
      </c>
      <c r="CM8" s="1">
        <f t="shared" si="64"/>
        <v>2.625</v>
      </c>
      <c r="CN8" s="1">
        <f t="shared" si="65"/>
        <v>1.8333333333333333</v>
      </c>
      <c r="CO8" s="1">
        <f t="shared" si="66"/>
        <v>0.7</v>
      </c>
      <c r="CP8">
        <f t="shared" si="67"/>
        <v>0.46666666666666667</v>
      </c>
      <c r="CQ8">
        <f t="shared" si="68"/>
        <v>0.42498636368451603</v>
      </c>
      <c r="CR8">
        <f t="shared" si="69"/>
        <v>-0.29344047232355391</v>
      </c>
      <c r="CS8">
        <f t="shared" si="70"/>
        <v>2.4761904761904763</v>
      </c>
      <c r="CT8">
        <f t="shared" si="71"/>
        <v>1.7777777777777777</v>
      </c>
      <c r="CU8">
        <f t="shared" si="72"/>
        <v>1.9285714285714286</v>
      </c>
      <c r="CV8">
        <f t="shared" si="73"/>
        <v>1.9375</v>
      </c>
      <c r="CW8">
        <f t="shared" si="74"/>
        <v>0.6333333333333333</v>
      </c>
      <c r="CX8">
        <f t="shared" si="75"/>
        <v>0.66666666666666663</v>
      </c>
      <c r="CY8">
        <f t="shared" si="76"/>
        <v>0.74527856716779717</v>
      </c>
      <c r="CZ8">
        <f t="shared" si="77"/>
        <v>4.3347936605776294E-2</v>
      </c>
      <c r="DA8">
        <f t="shared" si="78"/>
        <v>2.5263157894736841</v>
      </c>
      <c r="DB8">
        <f t="shared" si="79"/>
        <v>2.2727272727272729</v>
      </c>
      <c r="DC8">
        <f t="shared" si="80"/>
        <v>2.2999999999999998</v>
      </c>
      <c r="DD8">
        <f t="shared" si="81"/>
        <v>1.9</v>
      </c>
    </row>
    <row r="9" spans="1:108" x14ac:dyDescent="0.3">
      <c r="A9">
        <v>1</v>
      </c>
      <c r="B9">
        <v>1</v>
      </c>
      <c r="C9">
        <v>0</v>
      </c>
      <c r="D9">
        <v>5</v>
      </c>
      <c r="E9" t="s">
        <v>82</v>
      </c>
      <c r="F9">
        <v>1</v>
      </c>
      <c r="G9">
        <v>1</v>
      </c>
      <c r="H9">
        <v>1.9812514999939601</v>
      </c>
      <c r="I9">
        <v>10.000272799981801</v>
      </c>
      <c r="J9" t="s">
        <v>14</v>
      </c>
      <c r="K9">
        <v>0</v>
      </c>
      <c r="L9">
        <v>1.9463224999781199</v>
      </c>
      <c r="M9">
        <v>15.3961979000014</v>
      </c>
      <c r="N9">
        <v>1</v>
      </c>
      <c r="O9">
        <v>0.24498800002038501</v>
      </c>
      <c r="P9">
        <v>15.760281499999101</v>
      </c>
      <c r="R9">
        <v>6</v>
      </c>
      <c r="S9" s="1">
        <f t="shared" si="82"/>
        <v>0.6333333333333333</v>
      </c>
      <c r="T9" s="1">
        <f t="shared" si="0"/>
        <v>0.8</v>
      </c>
      <c r="U9" s="1">
        <f t="shared" si="1"/>
        <v>1.1590763267259929</v>
      </c>
      <c r="V9" s="1">
        <f t="shared" si="2"/>
        <v>0.2446439906333806</v>
      </c>
      <c r="W9" s="1">
        <f t="shared" si="3"/>
        <v>1.212975052632445</v>
      </c>
      <c r="X9" s="1">
        <f t="shared" si="4"/>
        <v>1.7123316909082027</v>
      </c>
      <c r="Y9" s="1">
        <f t="shared" si="5"/>
        <v>1.2028342937492196</v>
      </c>
      <c r="Z9" s="1">
        <f t="shared" si="6"/>
        <v>2.3867733166668272</v>
      </c>
      <c r="AA9" s="1">
        <f t="shared" si="7"/>
        <v>2.9210526315789473</v>
      </c>
      <c r="AB9" s="1">
        <f t="shared" si="8"/>
        <v>2.3181818181818183</v>
      </c>
      <c r="AC9" s="1">
        <f t="shared" si="9"/>
        <v>2.6458333333333335</v>
      </c>
      <c r="AD9" s="1">
        <f t="shared" si="10"/>
        <v>2.4166666666666665</v>
      </c>
      <c r="AE9" s="1">
        <f t="shared" si="11"/>
        <v>0.48333333333333334</v>
      </c>
      <c r="AF9" s="1">
        <f t="shared" si="12"/>
        <v>0.85</v>
      </c>
      <c r="AG9" s="1">
        <f t="shared" si="13"/>
        <v>0.97102718717784098</v>
      </c>
      <c r="AH9" s="1">
        <f t="shared" si="14"/>
        <v>0.52661743178403242</v>
      </c>
      <c r="AI9" s="1">
        <f t="shared" si="15"/>
        <v>1.0465501068967322</v>
      </c>
      <c r="AJ9" s="1">
        <f t="shared" si="16"/>
        <v>1.2035023870970865</v>
      </c>
      <c r="AK9" s="1">
        <f t="shared" si="17"/>
        <v>1.0216327784319041</v>
      </c>
      <c r="AL9" s="1">
        <f t="shared" si="18"/>
        <v>1.8934986222205528</v>
      </c>
      <c r="AM9" s="1">
        <f t="shared" si="19"/>
        <v>2.8275862068965516</v>
      </c>
      <c r="AN9" s="1">
        <f t="shared" si="20"/>
        <v>2.6774193548387095</v>
      </c>
      <c r="AO9" s="1">
        <f t="shared" si="21"/>
        <v>2.6862745098039214</v>
      </c>
      <c r="AP9" s="1">
        <f t="shared" si="22"/>
        <v>2.7777777777777777</v>
      </c>
      <c r="AQ9" s="1">
        <f t="shared" si="23"/>
        <v>0.58333333333333337</v>
      </c>
      <c r="AR9" s="1">
        <f t="shared" si="24"/>
        <v>0.76666666666666672</v>
      </c>
      <c r="AS9" s="1">
        <f t="shared" si="25"/>
        <v>0.92063330051236703</v>
      </c>
      <c r="AT9" s="1">
        <f t="shared" si="26"/>
        <v>0.25338799065407758</v>
      </c>
      <c r="AU9" s="1">
        <f t="shared" si="27"/>
        <v>1.2866605400001785</v>
      </c>
      <c r="AV9" s="1">
        <f t="shared" si="28"/>
        <v>1.5667824560008012</v>
      </c>
      <c r="AW9" s="1">
        <f t="shared" si="29"/>
        <v>1.3473042521743437</v>
      </c>
      <c r="AX9" s="1">
        <f t="shared" si="30"/>
        <v>1.2013829571421535</v>
      </c>
      <c r="AY9" s="1">
        <f t="shared" si="31"/>
        <v>2.6857142857142855</v>
      </c>
      <c r="AZ9" s="1">
        <f t="shared" si="32"/>
        <v>2.08</v>
      </c>
      <c r="BA9" s="1">
        <f t="shared" si="33"/>
        <v>2.3695652173913042</v>
      </c>
      <c r="BB9" s="1">
        <f t="shared" si="34"/>
        <v>2.5714285714285716</v>
      </c>
      <c r="BD9">
        <v>6</v>
      </c>
      <c r="BE9" s="1">
        <f t="shared" si="35"/>
        <v>0.73333333333333328</v>
      </c>
      <c r="BF9" s="1">
        <f t="shared" si="36"/>
        <v>0.8666666666666667</v>
      </c>
      <c r="BG9" s="1">
        <f t="shared" si="83"/>
        <v>1.6575930044762266</v>
      </c>
      <c r="BH9" s="1">
        <f t="shared" si="37"/>
        <v>0.22861772624826793</v>
      </c>
      <c r="BI9" s="1">
        <f t="shared" si="38"/>
        <v>3</v>
      </c>
      <c r="BJ9" s="1">
        <f t="shared" si="39"/>
        <v>2.875</v>
      </c>
      <c r="BK9" s="1">
        <f t="shared" si="40"/>
        <v>2.9615384615384617</v>
      </c>
      <c r="BL9" s="1">
        <f t="shared" si="41"/>
        <v>1.9589217750017247</v>
      </c>
      <c r="BM9" s="1">
        <f t="shared" si="42"/>
        <v>0.5</v>
      </c>
      <c r="BN9" s="1">
        <f t="shared" si="43"/>
        <v>0.9</v>
      </c>
      <c r="BO9" s="1">
        <f t="shared" si="44"/>
        <v>1.2112321309213456</v>
      </c>
      <c r="BP9" s="1">
        <f t="shared" si="45"/>
        <v>0.60561606546067281</v>
      </c>
      <c r="BQ9" s="1">
        <f t="shared" si="46"/>
        <v>3</v>
      </c>
      <c r="BR9" s="1">
        <f t="shared" si="47"/>
        <v>2.8</v>
      </c>
      <c r="BS9" s="1">
        <f t="shared" si="48"/>
        <v>2.7777777777777777</v>
      </c>
      <c r="BT9" s="1">
        <f t="shared" si="49"/>
        <v>3</v>
      </c>
      <c r="BU9" s="1">
        <f t="shared" si="50"/>
        <v>0.6333333333333333</v>
      </c>
      <c r="BV9" s="1">
        <f t="shared" si="51"/>
        <v>0.8666666666666667</v>
      </c>
      <c r="BW9" s="1">
        <f t="shared" si="52"/>
        <v>1.3867055754645035</v>
      </c>
      <c r="BX9" s="1">
        <f t="shared" si="53"/>
        <v>0.3640614407541295</v>
      </c>
      <c r="BY9" s="1">
        <f t="shared" si="54"/>
        <v>2.736842105263158</v>
      </c>
      <c r="BZ9" s="1">
        <f t="shared" si="55"/>
        <v>2.3636363636363638</v>
      </c>
      <c r="CA9" s="1">
        <f t="shared" si="56"/>
        <v>2.5769230769230771</v>
      </c>
      <c r="CB9" s="1">
        <f t="shared" si="57"/>
        <v>2.5</v>
      </c>
      <c r="CC9">
        <v>6</v>
      </c>
      <c r="CD9">
        <v>2</v>
      </c>
      <c r="CF9">
        <v>6</v>
      </c>
      <c r="CG9" s="1">
        <f t="shared" si="58"/>
        <v>0.53333333333333333</v>
      </c>
      <c r="CH9" s="1">
        <f t="shared" si="59"/>
        <v>0.73333333333333328</v>
      </c>
      <c r="CI9" s="1">
        <f t="shared" si="60"/>
        <v>0.68112606647114116</v>
      </c>
      <c r="CJ9" s="1">
        <f t="shared" si="61"/>
        <v>0.25961574275427468</v>
      </c>
      <c r="CK9" s="1">
        <f t="shared" si="62"/>
        <v>2.8125</v>
      </c>
      <c r="CL9" s="1">
        <f t="shared" si="63"/>
        <v>2</v>
      </c>
      <c r="CM9" s="1">
        <f t="shared" si="64"/>
        <v>2.2727272727272729</v>
      </c>
      <c r="CN9" s="1">
        <f t="shared" si="65"/>
        <v>2.25</v>
      </c>
      <c r="CO9" s="1">
        <f t="shared" si="66"/>
        <v>0.46666666666666667</v>
      </c>
      <c r="CP9">
        <f t="shared" si="67"/>
        <v>0.8</v>
      </c>
      <c r="CQ9">
        <f t="shared" si="68"/>
        <v>0.72659375163878059</v>
      </c>
      <c r="CR9">
        <f t="shared" si="69"/>
        <v>0.44424416630068631</v>
      </c>
      <c r="CS9">
        <f t="shared" si="70"/>
        <v>2.6428571428571428</v>
      </c>
      <c r="CT9">
        <f t="shared" si="71"/>
        <v>2.5625</v>
      </c>
      <c r="CU9">
        <f t="shared" si="72"/>
        <v>2.5833333333333335</v>
      </c>
      <c r="CV9">
        <f t="shared" si="73"/>
        <v>2.6666666666666665</v>
      </c>
      <c r="CW9">
        <f t="shared" si="74"/>
        <v>0.53333333333333333</v>
      </c>
      <c r="CX9">
        <f t="shared" si="75"/>
        <v>0.66666666666666663</v>
      </c>
      <c r="CY9">
        <f t="shared" si="76"/>
        <v>0.49693451067097077</v>
      </c>
      <c r="CZ9">
        <f t="shared" si="77"/>
        <v>0.16751996485418949</v>
      </c>
      <c r="DA9">
        <f t="shared" si="78"/>
        <v>2.625</v>
      </c>
      <c r="DB9">
        <f t="shared" si="79"/>
        <v>1.8571428571428572</v>
      </c>
      <c r="DC9">
        <f t="shared" si="80"/>
        <v>2.1</v>
      </c>
      <c r="DD9">
        <f t="shared" si="81"/>
        <v>2.6</v>
      </c>
    </row>
    <row r="10" spans="1:108" x14ac:dyDescent="0.3">
      <c r="A10">
        <v>1</v>
      </c>
      <c r="B10">
        <v>1</v>
      </c>
      <c r="C10">
        <v>0</v>
      </c>
      <c r="D10">
        <v>5</v>
      </c>
      <c r="E10" t="s">
        <v>83</v>
      </c>
      <c r="F10">
        <v>0</v>
      </c>
      <c r="G10">
        <v>1</v>
      </c>
      <c r="J10" t="s">
        <v>14</v>
      </c>
      <c r="K10">
        <v>1</v>
      </c>
      <c r="L10">
        <v>0.96192089997930497</v>
      </c>
      <c r="M10">
        <v>17.228486100007999</v>
      </c>
      <c r="N10">
        <v>2</v>
      </c>
      <c r="O10">
        <v>0.26879470000858402</v>
      </c>
      <c r="P10">
        <v>17.592049099999699</v>
      </c>
      <c r="R10">
        <v>7</v>
      </c>
      <c r="S10" s="1">
        <f t="shared" si="82"/>
        <v>0.5</v>
      </c>
      <c r="T10" s="1">
        <f t="shared" si="0"/>
        <v>0.7</v>
      </c>
      <c r="U10" s="1">
        <f t="shared" si="1"/>
        <v>0.5149937648895111</v>
      </c>
      <c r="V10" s="1">
        <f t="shared" si="2"/>
        <v>0.25749688244475555</v>
      </c>
      <c r="W10" s="1">
        <f t="shared" si="3"/>
        <v>0.857829199999954</v>
      </c>
      <c r="X10" s="1">
        <f t="shared" si="4"/>
        <v>0.7582788966667674</v>
      </c>
      <c r="Y10" s="1">
        <f t="shared" si="5"/>
        <v>0.66651321428573596</v>
      </c>
      <c r="Z10" s="1">
        <f t="shared" si="6"/>
        <v>0.78651467222193294</v>
      </c>
      <c r="AA10" s="1">
        <f t="shared" si="7"/>
        <v>2.2000000000000002</v>
      </c>
      <c r="AB10" s="1">
        <f t="shared" si="8"/>
        <v>2.9333333333333331</v>
      </c>
      <c r="AC10" s="1">
        <f t="shared" si="9"/>
        <v>2.8095238095238093</v>
      </c>
      <c r="AD10" s="1">
        <f t="shared" si="10"/>
        <v>1.8333333333333333</v>
      </c>
      <c r="AE10" s="1">
        <f>COUNTIFS($A$2:$A$12961,$R10,$B$2:$B$12961,AF$1,$F$2:$F$12961,1,$K$2:$K$12961,1)/COUNTIFS($A$2:$A$12961,$R10,$B$2:$B$12961,AF$1,$F$2:$F$12961,1)</f>
        <v>0.43333333333333335</v>
      </c>
      <c r="AF10" s="1">
        <f>COUNTIFS($A$2:$A$12961,$R10,$B$2:$B$12961,AF$1,$F$2:$F$12961,0,$K$2:$K$12961,1)/COUNTIFS($A$2:$A$12961,$R10,$B$2:$B$12961,AF$1,$F$2:$F$12961,0)</f>
        <v>0.8</v>
      </c>
      <c r="AG10" s="1">
        <f t="shared" si="13"/>
        <v>0.65906587363436164</v>
      </c>
      <c r="AH10" s="1">
        <f t="shared" si="14"/>
        <v>0.49464921717919624</v>
      </c>
      <c r="AI10" s="1">
        <f t="shared" si="15"/>
        <v>1.0619168384617712</v>
      </c>
      <c r="AJ10" s="1">
        <f t="shared" si="16"/>
        <v>0.96134795294100905</v>
      </c>
      <c r="AK10" s="1">
        <f t="shared" si="17"/>
        <v>0.91680752500004326</v>
      </c>
      <c r="AL10" s="1">
        <f t="shared" si="18"/>
        <v>0.82080984166683857</v>
      </c>
      <c r="AM10" s="1">
        <f t="shared" si="19"/>
        <v>2.1538461538461537</v>
      </c>
      <c r="AN10" s="1">
        <f t="shared" si="20"/>
        <v>1.7941176470588236</v>
      </c>
      <c r="AO10" s="1">
        <f t="shared" si="21"/>
        <v>2.2291666666666665</v>
      </c>
      <c r="AP10" s="1">
        <f t="shared" si="22"/>
        <v>1.5</v>
      </c>
      <c r="AQ10" s="1">
        <f t="shared" si="23"/>
        <v>0.26666666666666666</v>
      </c>
      <c r="AR10" s="1">
        <f t="shared" si="24"/>
        <v>0.75</v>
      </c>
      <c r="AS10" s="1">
        <f t="shared" si="25"/>
        <v>5.032191698970101E-2</v>
      </c>
      <c r="AT10" s="1">
        <f t="shared" si="26"/>
        <v>0.63648722301190075</v>
      </c>
      <c r="AU10" s="1">
        <f t="shared" si="27"/>
        <v>0.99659153749985241</v>
      </c>
      <c r="AV10" s="1">
        <f t="shared" si="28"/>
        <v>0.74210091363627062</v>
      </c>
      <c r="AW10" s="1">
        <f t="shared" si="29"/>
        <v>0.70556656888867197</v>
      </c>
      <c r="AX10" s="1">
        <f t="shared" si="30"/>
        <v>0.91219952666700377</v>
      </c>
      <c r="AY10" s="1">
        <f t="shared" si="31"/>
        <v>2.25</v>
      </c>
      <c r="AZ10" s="1">
        <f t="shared" si="32"/>
        <v>2.8409090909090908</v>
      </c>
      <c r="BA10" s="1">
        <f t="shared" si="33"/>
        <v>2.9555555555555557</v>
      </c>
      <c r="BB10" s="1">
        <f t="shared" si="34"/>
        <v>2.1333333333333333</v>
      </c>
      <c r="BD10">
        <v>7</v>
      </c>
      <c r="BE10" s="1">
        <f t="shared" si="35"/>
        <v>0.43333333333333335</v>
      </c>
      <c r="BF10" s="1">
        <f t="shared" si="36"/>
        <v>0.76666666666666672</v>
      </c>
      <c r="BG10" s="1">
        <f t="shared" si="83"/>
        <v>0.53766083996628178</v>
      </c>
      <c r="BH10" s="1">
        <f t="shared" si="37"/>
        <v>0.43125979262442654</v>
      </c>
      <c r="BI10" s="1">
        <f t="shared" si="38"/>
        <v>2.3846153846153846</v>
      </c>
      <c r="BJ10" s="1">
        <f t="shared" si="39"/>
        <v>3</v>
      </c>
      <c r="BK10" s="1">
        <f t="shared" si="40"/>
        <v>2.9130434782608696</v>
      </c>
      <c r="BL10" s="1">
        <f t="shared" si="41"/>
        <v>0.74791412857199024</v>
      </c>
      <c r="BM10" s="1">
        <f>COUNTIFS($A$2:$A$12961,$R10,$B$2:$B$12961,AF$1,$F$2:$F$12961,1,$K$2:$K$12961,1,$C$2:$C$12961,0)/COUNTIFS($A$2:$A$12961,$R10,$B$2:$B$12961,AF$1,$F$2:$F$12961,1,$C$2:$C$12961,0)</f>
        <v>0.43333333333333335</v>
      </c>
      <c r="BN10" s="1">
        <f t="shared" si="43"/>
        <v>0.8</v>
      </c>
      <c r="BO10" s="1">
        <f>NORMSINV((BM10*COUNTIFS($A$2:$A$12961,$R10,$B$2:$B$12961,AF$1,$F$2:$F$12961,1,$C$2:$C$12961,0)+0.5)/(COUNTIFS($A$2:$A$12961,$R10,$B$2:$B$12961,AF$1,$F$2:$F$12961,1,$C$2:$C$12961,0)+1))-NORMSINV(((1-BN10)*COUNTIFS($A$2:$A$12961,$R10,$B$2:$B$12961,AF$1,$F$2:$F$12961,0,$C$2:$C$12961,0)+0.5)/(COUNTIFS($A$2:$A$12961,$R10,$B$2:$B$12961,AF$1,$F$2:$F$12961,0,$C$2:$C$12961,0)+1))</f>
        <v>0.64511166947879095</v>
      </c>
      <c r="BP10" s="1">
        <f t="shared" si="45"/>
        <v>0.48498520738068113</v>
      </c>
      <c r="BQ10" s="1">
        <f t="shared" si="46"/>
        <v>2.5384615384615383</v>
      </c>
      <c r="BR10" s="1">
        <f t="shared" si="47"/>
        <v>1.411764705882353</v>
      </c>
      <c r="BS10" s="1">
        <f t="shared" si="48"/>
        <v>2.0833333333333335</v>
      </c>
      <c r="BT10" s="1">
        <f t="shared" si="49"/>
        <v>1.1666666666666667</v>
      </c>
      <c r="BU10" s="1">
        <f t="shared" si="50"/>
        <v>0.4</v>
      </c>
      <c r="BV10" s="1">
        <f t="shared" si="51"/>
        <v>0.7</v>
      </c>
      <c r="BW10" s="1">
        <f t="shared" si="52"/>
        <v>0.26092743112849098</v>
      </c>
      <c r="BX10" s="1">
        <f t="shared" si="53"/>
        <v>0.37546993860156619</v>
      </c>
      <c r="BY10" s="1">
        <f t="shared" si="54"/>
        <v>2.1666666666666665</v>
      </c>
      <c r="BZ10" s="1">
        <f t="shared" si="55"/>
        <v>2.6111111111111112</v>
      </c>
      <c r="CA10" s="1">
        <f t="shared" si="56"/>
        <v>2.9047619047619047</v>
      </c>
      <c r="CB10" s="1">
        <f t="shared" si="57"/>
        <v>1.8888888888888888</v>
      </c>
      <c r="CC10">
        <v>7</v>
      </c>
      <c r="CD10">
        <v>5</v>
      </c>
      <c r="CF10">
        <v>7</v>
      </c>
      <c r="CG10" s="1">
        <f>COUNTIFS($A$2:$A$12961,$R10,$B$2:$B$12961,T$1,$F$2:$F$12961,1,$K$2:$K$12961,1,$C$2:$C$12961,1)/COUNTIFS($A$2:$A$12961,$R10,$B$2:$B$12961,T$1,$F$2:$F$12961,1,$C$2:$C$12961,1)</f>
        <v>0.56666666666666665</v>
      </c>
      <c r="CH10" s="1">
        <f t="shared" si="59"/>
        <v>0.6333333333333333</v>
      </c>
      <c r="CI10" s="1">
        <f t="shared" si="60"/>
        <v>0.49172071961940811</v>
      </c>
      <c r="CJ10" s="1">
        <f t="shared" si="61"/>
        <v>8.3430987168418236E-2</v>
      </c>
      <c r="CK10" s="1">
        <f t="shared" si="62"/>
        <v>2.0588235294117645</v>
      </c>
      <c r="CL10" s="1">
        <f t="shared" si="63"/>
        <v>2.8461538461538463</v>
      </c>
      <c r="CM10" s="1">
        <f t="shared" si="64"/>
        <v>2.6842105263157894</v>
      </c>
      <c r="CN10" s="1">
        <f t="shared" si="65"/>
        <v>1.3636363636363635</v>
      </c>
      <c r="CO10" s="1">
        <f>COUNTIFS($A$2:$A$12961,$R10,$B$2:$B$12961,AF$1,$F$2:$F$12961,1,$K$2:$K$12961,1,$C$2:$C$12961,1)/COUNTIFS($A$2:$A$12961,$R10,$B$2:$B$12961,AF$1,$F$2:$F$12961,1,$C$2:$C$12961,1)</f>
        <v>0.43333333333333335</v>
      </c>
      <c r="CP10">
        <f t="shared" si="67"/>
        <v>0.8</v>
      </c>
      <c r="CQ10">
        <f>NORMSINV((CO10*COUNTIFS($A$2:$A$12961,$R10,$B$2:$B$12961,AF$1,$F$2:$F$12961,1,$C$2:$C$12961,1)+0.5)/(COUNTIFS($A$2:$A$12961,$R10,$B$2:$B$12961,AF$1,$F$2:$F$12961,1,$C$2:$C$12961,1)+1))-NORMSINV(((1-CP10)*COUNTIFS($A$2:$A$12961,$R10,$B$2:$B$12961,AF$1,$F$2:$F$12961,0,$C$2:$C$12961,1)+0.5)/(COUNTIFS($A$2:$A$12961,$R10,$B$2:$B$12961,AF$1,$F$2:$F$12961,0,$C$2:$C$12961,1)+1))</f>
        <v>0.64511166947879095</v>
      </c>
      <c r="CR10">
        <f t="shared" si="69"/>
        <v>0.48498520738068113</v>
      </c>
      <c r="CS10">
        <f t="shared" si="70"/>
        <v>1.7692307692307692</v>
      </c>
      <c r="CT10">
        <f t="shared" si="71"/>
        <v>2.1764705882352939</v>
      </c>
      <c r="CU10">
        <f t="shared" si="72"/>
        <v>2.375</v>
      </c>
      <c r="CV10">
        <f t="shared" si="73"/>
        <v>1.8333333333333333</v>
      </c>
      <c r="CW10">
        <f t="shared" si="74"/>
        <v>0.13333333333333333</v>
      </c>
      <c r="CX10">
        <f t="shared" si="75"/>
        <v>0.8</v>
      </c>
      <c r="CY10">
        <f t="shared" si="76"/>
        <v>-0.24987318636630462</v>
      </c>
      <c r="CZ10">
        <f t="shared" si="77"/>
        <v>0.93247763530322891</v>
      </c>
      <c r="DA10">
        <f t="shared" si="78"/>
        <v>2.5</v>
      </c>
      <c r="DB10">
        <f t="shared" si="79"/>
        <v>3</v>
      </c>
      <c r="DC10">
        <f t="shared" si="80"/>
        <v>3</v>
      </c>
      <c r="DD10">
        <f t="shared" si="81"/>
        <v>2.5</v>
      </c>
    </row>
    <row r="11" spans="1:108" x14ac:dyDescent="0.3">
      <c r="A11">
        <v>1</v>
      </c>
      <c r="B11">
        <v>1</v>
      </c>
      <c r="C11">
        <v>0</v>
      </c>
      <c r="D11">
        <v>5</v>
      </c>
      <c r="E11" t="s">
        <v>84</v>
      </c>
      <c r="F11">
        <v>1</v>
      </c>
      <c r="G11">
        <v>1</v>
      </c>
      <c r="H11">
        <v>1.9815173000097299</v>
      </c>
      <c r="I11">
        <v>25.0004878999898</v>
      </c>
      <c r="J11" t="s">
        <v>16</v>
      </c>
      <c r="K11">
        <v>1</v>
      </c>
      <c r="L11">
        <v>0.71623599997837994</v>
      </c>
      <c r="M11">
        <v>18.8164496999816</v>
      </c>
      <c r="N11">
        <v>3</v>
      </c>
      <c r="O11">
        <v>0.12380160001339401</v>
      </c>
      <c r="P11">
        <v>19.015231600002199</v>
      </c>
      <c r="R11">
        <v>8</v>
      </c>
      <c r="S11" s="1">
        <f t="shared" si="82"/>
        <v>0.73333333333333328</v>
      </c>
      <c r="T11" s="1">
        <f t="shared" si="0"/>
        <v>0.73333333333333328</v>
      </c>
      <c r="U11" s="1">
        <f t="shared" si="1"/>
        <v>1.2226525290341006</v>
      </c>
      <c r="V11" s="1">
        <f t="shared" si="2"/>
        <v>-5.5511151231257827E-17</v>
      </c>
      <c r="W11" s="1">
        <f t="shared" si="3"/>
        <v>1.438680506818194</v>
      </c>
      <c r="X11" s="1">
        <f t="shared" si="4"/>
        <v>1.500541112499832</v>
      </c>
      <c r="Y11" s="1">
        <f t="shared" si="5"/>
        <v>1.4391813477273394</v>
      </c>
      <c r="Z11" s="1">
        <f t="shared" si="6"/>
        <v>1.7189322312499371</v>
      </c>
      <c r="AA11" s="1">
        <f t="shared" si="7"/>
        <v>2.5227272727272729</v>
      </c>
      <c r="AB11" s="1">
        <f t="shared" si="8"/>
        <v>1.8125</v>
      </c>
      <c r="AC11" s="1">
        <f t="shared" si="9"/>
        <v>1.75</v>
      </c>
      <c r="AD11" s="1">
        <f t="shared" si="10"/>
        <v>1.4375</v>
      </c>
      <c r="AE11" s="1">
        <f t="shared" si="11"/>
        <v>0.6333333333333333</v>
      </c>
      <c r="AF11" s="1">
        <f t="shared" si="12"/>
        <v>0.65</v>
      </c>
      <c r="AG11" s="1">
        <f t="shared" si="13"/>
        <v>0.71358423645420666</v>
      </c>
      <c r="AH11" s="1">
        <f t="shared" si="14"/>
        <v>2.1897945497487442E-2</v>
      </c>
      <c r="AI11" s="1">
        <f t="shared" si="15"/>
        <v>1.8435518552634758</v>
      </c>
      <c r="AJ11" s="1">
        <f t="shared" si="16"/>
        <v>2.23945336818162</v>
      </c>
      <c r="AK11" s="1">
        <f t="shared" si="17"/>
        <v>1.9354255282049939</v>
      </c>
      <c r="AL11" s="1">
        <f t="shared" si="18"/>
        <v>1.9023914809527234</v>
      </c>
      <c r="AM11" s="1">
        <f t="shared" si="19"/>
        <v>2.2894736842105261</v>
      </c>
      <c r="AN11" s="1">
        <f t="shared" si="20"/>
        <v>2</v>
      </c>
      <c r="AO11" s="1">
        <f t="shared" si="21"/>
        <v>1.8461538461538463</v>
      </c>
      <c r="AP11" s="1">
        <f t="shared" si="22"/>
        <v>1.5238095238095237</v>
      </c>
      <c r="AQ11" s="1">
        <f t="shared" si="23"/>
        <v>0.78333333333333333</v>
      </c>
      <c r="AR11" s="1">
        <f t="shared" si="24"/>
        <v>0.71666666666666667</v>
      </c>
      <c r="AS11" s="1">
        <f t="shared" si="25"/>
        <v>1.3302787085882462</v>
      </c>
      <c r="AT11" s="1">
        <f t="shared" si="26"/>
        <v>-0.10263214303930063</v>
      </c>
      <c r="AU11" s="1">
        <f t="shared" si="27"/>
        <v>1.0758178106382517</v>
      </c>
      <c r="AV11" s="1">
        <f t="shared" si="28"/>
        <v>1.4663205846154588</v>
      </c>
      <c r="AW11" s="1">
        <f t="shared" si="29"/>
        <v>1.225088269767459</v>
      </c>
      <c r="AX11" s="1">
        <f t="shared" si="30"/>
        <v>1.0623357647065648</v>
      </c>
      <c r="AY11" s="1">
        <f t="shared" si="31"/>
        <v>2.6170212765957448</v>
      </c>
      <c r="AZ11" s="1">
        <f t="shared" si="32"/>
        <v>1.4615384615384615</v>
      </c>
      <c r="BA11" s="1">
        <f t="shared" si="33"/>
        <v>1.8139534883720929</v>
      </c>
      <c r="BB11" s="1">
        <f t="shared" si="34"/>
        <v>1.4705882352941178</v>
      </c>
      <c r="BD11">
        <v>8</v>
      </c>
      <c r="BE11" s="1">
        <f t="shared" si="35"/>
        <v>0.66666666666666663</v>
      </c>
      <c r="BF11" s="1">
        <f t="shared" si="36"/>
        <v>0.76666666666666672</v>
      </c>
      <c r="BG11" s="1">
        <f t="shared" si="83"/>
        <v>1.1160774327972423</v>
      </c>
      <c r="BH11" s="1">
        <f t="shared" si="37"/>
        <v>0.14205149620894628</v>
      </c>
      <c r="BI11" s="1">
        <f t="shared" si="38"/>
        <v>2.6</v>
      </c>
      <c r="BJ11" s="1">
        <f t="shared" si="39"/>
        <v>1.7</v>
      </c>
      <c r="BK11" s="1">
        <f t="shared" si="40"/>
        <v>1.6521739130434783</v>
      </c>
      <c r="BL11" s="1">
        <f t="shared" si="41"/>
        <v>2.3025895285713225</v>
      </c>
      <c r="BM11" s="1">
        <f t="shared" si="42"/>
        <v>0.66666666666666663</v>
      </c>
      <c r="BN11" s="1">
        <f t="shared" si="43"/>
        <v>0.8</v>
      </c>
      <c r="BO11" s="1">
        <f t="shared" si="44"/>
        <v>1.2235282623097514</v>
      </c>
      <c r="BP11" s="1">
        <f t="shared" si="45"/>
        <v>0.19577691096520086</v>
      </c>
      <c r="BQ11" s="1">
        <f t="shared" si="46"/>
        <v>2.4500000000000002</v>
      </c>
      <c r="BR11" s="1">
        <f t="shared" si="47"/>
        <v>2.2000000000000002</v>
      </c>
      <c r="BS11" s="1">
        <f t="shared" si="48"/>
        <v>2</v>
      </c>
      <c r="BT11" s="1">
        <f t="shared" si="49"/>
        <v>1.6666666666666667</v>
      </c>
      <c r="BU11" s="1">
        <f t="shared" si="50"/>
        <v>0.76666666666666672</v>
      </c>
      <c r="BV11" s="1">
        <f t="shared" si="51"/>
        <v>0.76666666666666672</v>
      </c>
      <c r="BW11" s="1">
        <f t="shared" si="52"/>
        <v>1.400180425215134</v>
      </c>
      <c r="BX11" s="1">
        <f t="shared" si="53"/>
        <v>3.8857805861880479E-16</v>
      </c>
      <c r="BY11" s="1">
        <f t="shared" si="54"/>
        <v>2.7826086956521738</v>
      </c>
      <c r="BZ11" s="1">
        <f t="shared" si="55"/>
        <v>1.2857142857142858</v>
      </c>
      <c r="CA11" s="1">
        <f t="shared" si="56"/>
        <v>1.9565217391304348</v>
      </c>
      <c r="CB11" s="1">
        <f t="shared" si="57"/>
        <v>1.7142857142857142</v>
      </c>
      <c r="CC11">
        <v>8</v>
      </c>
      <c r="CD11">
        <v>3</v>
      </c>
      <c r="CF11">
        <v>8</v>
      </c>
      <c r="CG11" s="1">
        <f t="shared" si="58"/>
        <v>0.8</v>
      </c>
      <c r="CH11" s="1">
        <f t="shared" si="59"/>
        <v>0.7</v>
      </c>
      <c r="CI11" s="1">
        <f t="shared" si="60"/>
        <v>1.3134746962858885</v>
      </c>
      <c r="CJ11" s="1">
        <f t="shared" si="61"/>
        <v>-0.15080369397713256</v>
      </c>
      <c r="CK11" s="1">
        <f t="shared" si="62"/>
        <v>2.4583333333333335</v>
      </c>
      <c r="CL11" s="1">
        <f t="shared" si="63"/>
        <v>2</v>
      </c>
      <c r="CM11" s="1">
        <f t="shared" si="64"/>
        <v>1.8571428571428572</v>
      </c>
      <c r="CN11" s="1">
        <f t="shared" si="65"/>
        <v>1.5555555555555556</v>
      </c>
      <c r="CO11" s="1">
        <f t="shared" si="66"/>
        <v>0.6</v>
      </c>
      <c r="CP11">
        <f t="shared" si="67"/>
        <v>0.5</v>
      </c>
      <c r="CQ11">
        <f t="shared" si="68"/>
        <v>0.24500622303732073</v>
      </c>
      <c r="CR11">
        <f t="shared" si="69"/>
        <v>-0.12250311151866036</v>
      </c>
      <c r="CS11">
        <f t="shared" si="70"/>
        <v>2.1111111111111112</v>
      </c>
      <c r="CT11">
        <f t="shared" si="71"/>
        <v>1.8333333333333333</v>
      </c>
      <c r="CU11">
        <f t="shared" si="72"/>
        <v>1.6</v>
      </c>
      <c r="CV11">
        <f t="shared" si="73"/>
        <v>1.4666666666666666</v>
      </c>
      <c r="CW11">
        <f t="shared" si="74"/>
        <v>0.8</v>
      </c>
      <c r="CX11">
        <f t="shared" si="75"/>
        <v>0.66666666666666663</v>
      </c>
      <c r="CY11">
        <f t="shared" si="76"/>
        <v>1.2235282623097516</v>
      </c>
      <c r="CZ11">
        <f t="shared" si="77"/>
        <v>-0.19577691096520097</v>
      </c>
      <c r="DA11">
        <f t="shared" si="78"/>
        <v>2.4583333333333335</v>
      </c>
      <c r="DB11">
        <f t="shared" si="79"/>
        <v>1.6666666666666667</v>
      </c>
      <c r="DC11">
        <f t="shared" si="80"/>
        <v>1.65</v>
      </c>
      <c r="DD11">
        <f t="shared" si="81"/>
        <v>1.3</v>
      </c>
    </row>
    <row r="12" spans="1:108" x14ac:dyDescent="0.3">
      <c r="A12">
        <v>1</v>
      </c>
      <c r="B12">
        <v>1</v>
      </c>
      <c r="C12">
        <v>0</v>
      </c>
      <c r="D12">
        <v>5</v>
      </c>
      <c r="E12" t="s">
        <v>85</v>
      </c>
      <c r="F12">
        <v>0</v>
      </c>
      <c r="G12">
        <v>1</v>
      </c>
      <c r="J12" t="s">
        <v>14</v>
      </c>
      <c r="K12">
        <v>1</v>
      </c>
      <c r="L12">
        <v>0.94479549999232404</v>
      </c>
      <c r="M12">
        <v>20.477983899996602</v>
      </c>
      <c r="N12">
        <v>3</v>
      </c>
      <c r="O12">
        <v>0.15499609999824299</v>
      </c>
      <c r="P12">
        <v>20.726427499990699</v>
      </c>
      <c r="R12">
        <v>9</v>
      </c>
      <c r="S12" s="1">
        <f t="shared" si="82"/>
        <v>0.76666666666666672</v>
      </c>
      <c r="T12" s="1">
        <f t="shared" si="0"/>
        <v>0.6</v>
      </c>
      <c r="U12" s="1">
        <f t="shared" si="1"/>
        <v>0.96281077003073878</v>
      </c>
      <c r="V12" s="1">
        <f t="shared" si="2"/>
        <v>-0.23229925589489092</v>
      </c>
      <c r="W12" s="1">
        <f t="shared" si="3"/>
        <v>1.7764489391309961</v>
      </c>
      <c r="X12" s="1">
        <f t="shared" si="4"/>
        <v>2.2261513357142184</v>
      </c>
      <c r="Y12" s="1">
        <f t="shared" si="5"/>
        <v>1.8479625333307514</v>
      </c>
      <c r="Z12" s="1">
        <f t="shared" si="6"/>
        <v>2.2720233791672722</v>
      </c>
      <c r="AA12" s="1">
        <f t="shared" si="7"/>
        <v>2.6086956521739131</v>
      </c>
      <c r="AB12" s="1">
        <f t="shared" si="8"/>
        <v>1.6428571428571428</v>
      </c>
      <c r="AC12" s="1">
        <f t="shared" si="9"/>
        <v>2.1666666666666665</v>
      </c>
      <c r="AD12" s="1">
        <f t="shared" si="10"/>
        <v>1.75</v>
      </c>
      <c r="AE12" s="1">
        <f t="shared" si="11"/>
        <v>0.91666666666666663</v>
      </c>
      <c r="AF12" s="1">
        <f t="shared" si="12"/>
        <v>0.8666666666666667</v>
      </c>
      <c r="AG12" s="1">
        <f t="shared" si="13"/>
        <v>2.4230163728807712</v>
      </c>
      <c r="AH12" s="1">
        <f t="shared" si="14"/>
        <v>-0.12823802295071363</v>
      </c>
      <c r="AI12" s="1">
        <f t="shared" si="15"/>
        <v>1.9925996690888004</v>
      </c>
      <c r="AJ12" s="1">
        <f t="shared" si="16"/>
        <v>1.630577380000616</v>
      </c>
      <c r="AK12" s="1">
        <f t="shared" si="17"/>
        <v>1.8991827730759927</v>
      </c>
      <c r="AL12" s="1">
        <f t="shared" si="18"/>
        <v>2.1499338124849623</v>
      </c>
      <c r="AM12" s="1">
        <f t="shared" si="19"/>
        <v>2.6727272727272728</v>
      </c>
      <c r="AN12" s="1">
        <f t="shared" si="20"/>
        <v>1.6</v>
      </c>
      <c r="AO12" s="1">
        <f t="shared" si="21"/>
        <v>2.0576923076923075</v>
      </c>
      <c r="AP12" s="1">
        <f t="shared" si="22"/>
        <v>1.375</v>
      </c>
      <c r="AQ12" s="1">
        <f t="shared" si="23"/>
        <v>0.75</v>
      </c>
      <c r="AR12" s="1">
        <f t="shared" si="24"/>
        <v>0.7</v>
      </c>
      <c r="AS12" s="1">
        <f t="shared" si="25"/>
        <v>1.1766419463962627</v>
      </c>
      <c r="AT12" s="1">
        <f t="shared" si="26"/>
        <v>-7.3327208308620273E-2</v>
      </c>
      <c r="AU12" s="1">
        <f t="shared" si="27"/>
        <v>3.6803788177779002</v>
      </c>
      <c r="AV12" s="1">
        <f t="shared" si="28"/>
        <v>4.1511511400012147</v>
      </c>
      <c r="AW12" s="1">
        <f t="shared" si="29"/>
        <v>3.5263562214282249</v>
      </c>
      <c r="AX12" s="1">
        <f t="shared" si="30"/>
        <v>4.9355616722217164</v>
      </c>
      <c r="AY12" s="1">
        <f t="shared" si="31"/>
        <v>2.2000000000000002</v>
      </c>
      <c r="AZ12" s="1">
        <f t="shared" si="32"/>
        <v>1.7333333333333334</v>
      </c>
      <c r="BA12" s="1">
        <f t="shared" si="33"/>
        <v>2.1190476190476191</v>
      </c>
      <c r="BB12" s="1">
        <f t="shared" si="34"/>
        <v>1.7777777777777777</v>
      </c>
      <c r="BD12">
        <v>9</v>
      </c>
      <c r="BE12" s="1">
        <f t="shared" si="35"/>
        <v>0.8</v>
      </c>
      <c r="BF12" s="1">
        <f t="shared" si="36"/>
        <v>0.76666666666666672</v>
      </c>
      <c r="BG12" s="1">
        <f t="shared" si="83"/>
        <v>1.5076312547276443</v>
      </c>
      <c r="BH12" s="1">
        <f t="shared" si="37"/>
        <v>-5.3725414756254697E-2</v>
      </c>
      <c r="BI12" s="1">
        <f t="shared" si="38"/>
        <v>2.5416666666666665</v>
      </c>
      <c r="BJ12" s="1">
        <f t="shared" si="39"/>
        <v>1.6666666666666667</v>
      </c>
      <c r="BK12" s="1">
        <f t="shared" si="40"/>
        <v>2.2173913043478262</v>
      </c>
      <c r="BL12" s="1">
        <f t="shared" si="41"/>
        <v>2.1699538142836126</v>
      </c>
      <c r="BM12" s="1">
        <f t="shared" si="42"/>
        <v>0.93333333333333335</v>
      </c>
      <c r="BN12" s="1">
        <f t="shared" si="43"/>
        <v>0.96666666666666667</v>
      </c>
      <c r="BO12" s="1">
        <f t="shared" si="44"/>
        <v>3.0614426716846195</v>
      </c>
      <c r="BP12" s="1">
        <f t="shared" si="45"/>
        <v>0.1299762747117319</v>
      </c>
      <c r="BQ12" s="1">
        <f t="shared" si="46"/>
        <v>2.7857142857142856</v>
      </c>
      <c r="BR12" s="1">
        <f t="shared" si="47"/>
        <v>1.5</v>
      </c>
      <c r="BS12" s="1">
        <f t="shared" si="48"/>
        <v>2.3448275862068964</v>
      </c>
      <c r="BT12" s="1">
        <f t="shared" si="49"/>
        <v>2</v>
      </c>
      <c r="BU12" s="1">
        <f t="shared" si="50"/>
        <v>0.83333333333333337</v>
      </c>
      <c r="BV12" s="1">
        <f t="shared" si="51"/>
        <v>0.8</v>
      </c>
      <c r="BW12" s="1">
        <f t="shared" si="52"/>
        <v>1.732785601974228</v>
      </c>
      <c r="BX12" s="1">
        <f t="shared" si="53"/>
        <v>-5.8851758867037474E-2</v>
      </c>
      <c r="BY12" s="1">
        <f t="shared" si="54"/>
        <v>2.2000000000000002</v>
      </c>
      <c r="BZ12" s="1">
        <f t="shared" si="55"/>
        <v>1.4</v>
      </c>
      <c r="CA12" s="1">
        <f t="shared" si="56"/>
        <v>2.0416666666666665</v>
      </c>
      <c r="CB12" s="1">
        <f t="shared" si="57"/>
        <v>1.6666666666666667</v>
      </c>
      <c r="CC12">
        <v>9</v>
      </c>
      <c r="CD12">
        <v>6</v>
      </c>
      <c r="CF12">
        <v>9</v>
      </c>
      <c r="CG12" s="1">
        <f t="shared" si="58"/>
        <v>0.73333333333333328</v>
      </c>
      <c r="CH12" s="1">
        <f t="shared" si="59"/>
        <v>0.43333333333333335</v>
      </c>
      <c r="CI12" s="1">
        <f t="shared" si="60"/>
        <v>0.43774940334855955</v>
      </c>
      <c r="CJ12" s="1">
        <f t="shared" si="61"/>
        <v>-0.38130407431556557</v>
      </c>
      <c r="CK12" s="1">
        <f t="shared" si="62"/>
        <v>2.6818181818181817</v>
      </c>
      <c r="CL12" s="1">
        <f t="shared" si="63"/>
        <v>1.625</v>
      </c>
      <c r="CM12" s="1">
        <f t="shared" si="64"/>
        <v>2.0769230769230771</v>
      </c>
      <c r="CN12" s="1">
        <f t="shared" si="65"/>
        <v>1.7647058823529411</v>
      </c>
      <c r="CO12" s="1">
        <f t="shared" si="66"/>
        <v>0.9</v>
      </c>
      <c r="CP12">
        <f t="shared" si="67"/>
        <v>0.76666666666666672</v>
      </c>
      <c r="CQ12">
        <f t="shared" si="68"/>
        <v>1.9113223435289137</v>
      </c>
      <c r="CR12">
        <f t="shared" si="69"/>
        <v>-0.25557095915688943</v>
      </c>
      <c r="CS12">
        <f t="shared" si="70"/>
        <v>2.5555555555555554</v>
      </c>
      <c r="CT12">
        <f t="shared" si="71"/>
        <v>1.6666666666666667</v>
      </c>
      <c r="CU12">
        <f t="shared" si="72"/>
        <v>1.6956521739130435</v>
      </c>
      <c r="CV12">
        <f t="shared" si="73"/>
        <v>1.2857142857142858</v>
      </c>
      <c r="CW12">
        <f t="shared" si="74"/>
        <v>0.66666666666666663</v>
      </c>
      <c r="CX12">
        <f t="shared" si="75"/>
        <v>0.6</v>
      </c>
      <c r="CY12">
        <f t="shared" si="76"/>
        <v>0.6609934432269956</v>
      </c>
      <c r="CZ12">
        <f t="shared" si="77"/>
        <v>-8.5490498576177076E-2</v>
      </c>
      <c r="DA12">
        <f t="shared" si="78"/>
        <v>2.2000000000000002</v>
      </c>
      <c r="DB12">
        <f t="shared" si="79"/>
        <v>1.9</v>
      </c>
      <c r="DC12">
        <f t="shared" si="80"/>
        <v>2.2222222222222223</v>
      </c>
      <c r="DD12">
        <f t="shared" si="81"/>
        <v>1.8333333333333333</v>
      </c>
    </row>
    <row r="13" spans="1:108" x14ac:dyDescent="0.3">
      <c r="A13">
        <v>1</v>
      </c>
      <c r="B13">
        <v>1</v>
      </c>
      <c r="C13">
        <v>0</v>
      </c>
      <c r="D13">
        <v>5</v>
      </c>
      <c r="E13" t="s">
        <v>86</v>
      </c>
      <c r="F13">
        <v>1</v>
      </c>
      <c r="G13">
        <v>1</v>
      </c>
      <c r="H13">
        <v>1.98156819998985</v>
      </c>
      <c r="I13">
        <v>22.500431799999198</v>
      </c>
      <c r="J13" t="s">
        <v>16</v>
      </c>
      <c r="K13">
        <v>1</v>
      </c>
      <c r="L13">
        <v>0.60520210000686403</v>
      </c>
      <c r="M13">
        <v>21.838313699991001</v>
      </c>
      <c r="N13">
        <v>3</v>
      </c>
      <c r="O13">
        <v>0.13289839998469699</v>
      </c>
      <c r="P13">
        <v>22.056298099982101</v>
      </c>
      <c r="R13">
        <v>10</v>
      </c>
      <c r="S13" s="1">
        <f t="shared" si="82"/>
        <v>0.95</v>
      </c>
      <c r="T13" s="1">
        <f t="shared" si="0"/>
        <v>0.85</v>
      </c>
      <c r="U13" s="1">
        <f t="shared" si="1"/>
        <v>2.5893110914408197</v>
      </c>
      <c r="V13" s="1">
        <f t="shared" si="2"/>
        <v>-0.2825245203474569</v>
      </c>
      <c r="W13" s="1">
        <f t="shared" si="3"/>
        <v>1.5693784333365199</v>
      </c>
      <c r="X13" s="1">
        <f t="shared" si="4"/>
        <v>1.3370936666615332</v>
      </c>
      <c r="Y13" s="1">
        <f t="shared" si="5"/>
        <v>2.0742747078435135</v>
      </c>
      <c r="Z13" s="1">
        <f>AVERAGEIFS($L$2:$L$12961,$A$2:$A$12961,$R13,$B$2:$B$12961,T$1,$F$2:$F$12961,0,$K$2:$K$12961,0)</f>
        <v>2.2368048111093235</v>
      </c>
      <c r="AA13" s="1">
        <f t="shared" si="7"/>
        <v>2.736842105263158</v>
      </c>
      <c r="AB13" s="1">
        <f t="shared" si="8"/>
        <v>1.3333333333333333</v>
      </c>
      <c r="AC13" s="1">
        <f t="shared" si="9"/>
        <v>2.4705882352941178</v>
      </c>
      <c r="AD13" s="1">
        <f t="shared" si="10"/>
        <v>1.6666666666666667</v>
      </c>
      <c r="AE13" s="1">
        <f t="shared" si="11"/>
        <v>0.8833333333333333</v>
      </c>
      <c r="AF13" s="1">
        <f t="shared" si="12"/>
        <v>0.96666666666666667</v>
      </c>
      <c r="AG13" s="1">
        <f t="shared" si="13"/>
        <v>2.8997456950137095</v>
      </c>
      <c r="AH13" s="1">
        <f t="shared" si="14"/>
        <v>0.28951130941270131</v>
      </c>
      <c r="AI13" s="1">
        <f t="shared" si="15"/>
        <v>2.2467273000039083</v>
      </c>
      <c r="AJ13" s="1">
        <f t="shared" si="16"/>
        <v>2.8131191142768199</v>
      </c>
      <c r="AK13" s="1">
        <f t="shared" si="17"/>
        <v>2.4065907258597594</v>
      </c>
      <c r="AL13" s="1">
        <f t="shared" si="18"/>
        <v>4.1428320999984853</v>
      </c>
      <c r="AM13" s="1">
        <f t="shared" si="19"/>
        <v>2.7358490566037736</v>
      </c>
      <c r="AN13" s="1">
        <f t="shared" si="20"/>
        <v>1.8571428571428572</v>
      </c>
      <c r="AO13" s="1">
        <f t="shared" si="21"/>
        <v>2.4137931034482758</v>
      </c>
      <c r="AP13" s="1">
        <f t="shared" si="22"/>
        <v>1.5</v>
      </c>
      <c r="AQ13" s="1">
        <f t="shared" si="23"/>
        <v>0.98333333333333328</v>
      </c>
      <c r="AR13" s="1">
        <f t="shared" si="24"/>
        <v>0.95</v>
      </c>
      <c r="AS13" s="1">
        <f t="shared" si="25"/>
        <v>3.5442050731697909</v>
      </c>
      <c r="AT13" s="1">
        <f t="shared" si="26"/>
        <v>-0.19492247051702971</v>
      </c>
      <c r="AU13" s="1">
        <f t="shared" si="27"/>
        <v>1.9689731118644163</v>
      </c>
      <c r="AV13" s="1">
        <f t="shared" si="28"/>
        <v>4.8060961999872198</v>
      </c>
      <c r="AW13" s="1">
        <f t="shared" si="29"/>
        <v>1.8466288631581789</v>
      </c>
      <c r="AX13" s="1">
        <f t="shared" si="30"/>
        <v>3.5886182666678565</v>
      </c>
      <c r="AY13" s="1">
        <f t="shared" si="31"/>
        <v>2.6949152542372881</v>
      </c>
      <c r="AZ13" s="1">
        <f t="shared" si="32"/>
        <v>2</v>
      </c>
      <c r="BA13" s="1">
        <f t="shared" si="33"/>
        <v>2.4035087719298245</v>
      </c>
      <c r="BB13" s="1">
        <f t="shared" si="34"/>
        <v>1</v>
      </c>
      <c r="BD13">
        <v>10</v>
      </c>
      <c r="BE13" s="1">
        <f t="shared" si="35"/>
        <v>0.96666666666666667</v>
      </c>
      <c r="BF13" s="1">
        <f t="shared" si="36"/>
        <v>0.9</v>
      </c>
      <c r="BG13" s="1">
        <f t="shared" si="83"/>
        <v>2.8719297414753875</v>
      </c>
      <c r="BH13" s="1">
        <f t="shared" si="37"/>
        <v>-0.224732739816348</v>
      </c>
      <c r="BI13" s="1">
        <f t="shared" si="38"/>
        <v>2.6551724137931036</v>
      </c>
      <c r="BJ13" s="1">
        <f t="shared" si="39"/>
        <v>1</v>
      </c>
      <c r="BK13" s="1">
        <f t="shared" si="40"/>
        <v>2.7407407407407409</v>
      </c>
      <c r="BL13" s="1">
        <f t="shared" si="41"/>
        <v>2.2447539666609369</v>
      </c>
      <c r="BM13" s="1">
        <f t="shared" si="42"/>
        <v>0.96666666666666667</v>
      </c>
      <c r="BN13" s="1">
        <f t="shared" si="43"/>
        <v>1</v>
      </c>
      <c r="BO13" s="1">
        <f t="shared" si="44"/>
        <v>3.8018957315260602</v>
      </c>
      <c r="BP13" s="1">
        <f t="shared" si="45"/>
        <v>0.24025025520898835</v>
      </c>
      <c r="BQ13" s="1">
        <f t="shared" si="46"/>
        <v>2.6896551724137931</v>
      </c>
      <c r="BR13" s="1">
        <f t="shared" si="47"/>
        <v>3</v>
      </c>
      <c r="BS13" s="1">
        <f t="shared" si="48"/>
        <v>2.4666666666666668</v>
      </c>
      <c r="BT13" s="1" t="e">
        <f>AVERAGEIFS($N$2:$N$12961,$A$2:$A$12961,$R13,$B$2:$B$12961,AF$1,$F$2:$F$12961,0,$K$2:$K$12961,0,$C$2:$C$12961,0)</f>
        <v>#DIV/0!</v>
      </c>
      <c r="BU13" s="1">
        <f t="shared" si="50"/>
        <v>1</v>
      </c>
      <c r="BV13" s="1">
        <f t="shared" si="51"/>
        <v>0.96666666666666667</v>
      </c>
      <c r="BW13" s="1">
        <f t="shared" si="52"/>
        <v>3.8018957315260602</v>
      </c>
      <c r="BX13" s="1">
        <f t="shared" si="53"/>
        <v>-0.24025025520898835</v>
      </c>
      <c r="BY13" s="1">
        <f t="shared" si="54"/>
        <v>2.8</v>
      </c>
      <c r="BZ13" s="1" t="e">
        <f>AVERAGEIFS($N$2:$N$12961,$A$2:$A$12961,$R13,$B$2:$B$12961,AR$1,$F$2:$F$12961,1,$K$2:$K$12961,0,$C$2:$C$12961,0)</f>
        <v>#DIV/0!</v>
      </c>
      <c r="CA13" s="1">
        <f t="shared" si="56"/>
        <v>2.4827586206896552</v>
      </c>
      <c r="CB13" s="1">
        <f t="shared" si="57"/>
        <v>1</v>
      </c>
      <c r="CC13">
        <v>10</v>
      </c>
      <c r="CD13">
        <v>5</v>
      </c>
      <c r="CF13">
        <v>10</v>
      </c>
      <c r="CG13" s="1">
        <f t="shared" si="58"/>
        <v>0.93333333333333335</v>
      </c>
      <c r="CH13" s="1">
        <f t="shared" si="59"/>
        <v>0.8</v>
      </c>
      <c r="CI13" s="1">
        <f t="shared" si="60"/>
        <v>2.2082861032506544</v>
      </c>
      <c r="CJ13" s="1">
        <f t="shared" si="61"/>
        <v>-0.29660200950525062</v>
      </c>
      <c r="CK13" s="1">
        <f t="shared" si="62"/>
        <v>2.8214285714285716</v>
      </c>
      <c r="CL13" s="1">
        <f t="shared" si="63"/>
        <v>1.5</v>
      </c>
      <c r="CM13" s="1">
        <f t="shared" si="64"/>
        <v>2.1666666666666665</v>
      </c>
      <c r="CN13" s="1">
        <f t="shared" si="65"/>
        <v>1.8333333333333333</v>
      </c>
      <c r="CO13" s="1">
        <f t="shared" si="66"/>
        <v>0.8</v>
      </c>
      <c r="CP13">
        <f t="shared" si="67"/>
        <v>0.93333333333333335</v>
      </c>
      <c r="CQ13">
        <f t="shared" si="68"/>
        <v>2.208286103250654</v>
      </c>
      <c r="CR13">
        <f t="shared" si="69"/>
        <v>0.29660200950525017</v>
      </c>
      <c r="CS13">
        <f t="shared" si="70"/>
        <v>2.7916666666666665</v>
      </c>
      <c r="CT13">
        <f t="shared" si="71"/>
        <v>1.6666666666666667</v>
      </c>
      <c r="CU13">
        <f t="shared" si="72"/>
        <v>2.3571428571428572</v>
      </c>
      <c r="CV13">
        <f t="shared" si="73"/>
        <v>1.5</v>
      </c>
      <c r="CW13">
        <f t="shared" si="74"/>
        <v>0.96666666666666667</v>
      </c>
      <c r="CX13">
        <f t="shared" si="75"/>
        <v>0.93333333333333335</v>
      </c>
      <c r="CY13">
        <f t="shared" si="76"/>
        <v>3.0614426716846186</v>
      </c>
      <c r="CZ13">
        <f t="shared" si="77"/>
        <v>-0.12997627471173223</v>
      </c>
      <c r="DA13">
        <f t="shared" si="78"/>
        <v>2.5862068965517242</v>
      </c>
      <c r="DB13">
        <f t="shared" si="79"/>
        <v>2</v>
      </c>
      <c r="DC13">
        <f t="shared" si="80"/>
        <v>2.3214285714285716</v>
      </c>
      <c r="DD13">
        <f t="shared" si="81"/>
        <v>1</v>
      </c>
    </row>
    <row r="14" spans="1:108" x14ac:dyDescent="0.3">
      <c r="A14">
        <v>1</v>
      </c>
      <c r="B14">
        <v>1</v>
      </c>
      <c r="C14">
        <v>0</v>
      </c>
      <c r="D14">
        <v>5</v>
      </c>
      <c r="E14" t="s">
        <v>87</v>
      </c>
      <c r="F14">
        <v>0</v>
      </c>
      <c r="G14">
        <v>1</v>
      </c>
      <c r="J14" t="s">
        <v>14</v>
      </c>
      <c r="K14">
        <v>1</v>
      </c>
      <c r="L14">
        <v>0.71369599999161404</v>
      </c>
      <c r="M14">
        <v>23.2802952000056</v>
      </c>
      <c r="N14">
        <v>3</v>
      </c>
      <c r="O14">
        <v>0.22173549997387501</v>
      </c>
      <c r="P14">
        <v>23.5692778000084</v>
      </c>
      <c r="R14">
        <v>11</v>
      </c>
      <c r="S14" s="1">
        <f t="shared" si="82"/>
        <v>0.6</v>
      </c>
      <c r="T14" s="1">
        <f t="shared" si="0"/>
        <v>0.6</v>
      </c>
      <c r="U14" s="1">
        <f t="shared" si="1"/>
        <v>0.49821225824095688</v>
      </c>
      <c r="V14" s="1">
        <f t="shared" si="2"/>
        <v>0</v>
      </c>
      <c r="W14" s="1">
        <f t="shared" si="3"/>
        <v>2.756838427778955</v>
      </c>
      <c r="X14" s="1">
        <f t="shared" si="4"/>
        <v>2.5824638958335226</v>
      </c>
      <c r="Y14" s="1">
        <f t="shared" si="5"/>
        <v>1.9592415500014289</v>
      </c>
      <c r="Z14" s="1">
        <f t="shared" si="6"/>
        <v>3.4409435708354699</v>
      </c>
      <c r="AA14" s="1">
        <f t="shared" si="7"/>
        <v>2.25</v>
      </c>
      <c r="AB14" s="1">
        <f t="shared" si="8"/>
        <v>1.6666666666666667</v>
      </c>
      <c r="AC14" s="1">
        <f t="shared" si="9"/>
        <v>2.0277777777777777</v>
      </c>
      <c r="AD14" s="1">
        <f t="shared" si="10"/>
        <v>1.75</v>
      </c>
      <c r="AE14" s="1">
        <f t="shared" si="11"/>
        <v>0.75</v>
      </c>
      <c r="AF14" s="1">
        <f t="shared" si="12"/>
        <v>0.78333333333333333</v>
      </c>
      <c r="AG14" s="1">
        <f t="shared" si="13"/>
        <v>1.4294196788401754</v>
      </c>
      <c r="AH14" s="1">
        <f t="shared" si="14"/>
        <v>5.3061657913336002E-2</v>
      </c>
      <c r="AI14" s="1">
        <f t="shared" si="15"/>
        <v>1.6137605466663243</v>
      </c>
      <c r="AJ14" s="1">
        <f t="shared" si="16"/>
        <v>1.7180898466661645</v>
      </c>
      <c r="AK14" s="1">
        <f t="shared" si="17"/>
        <v>1.6624698510639337</v>
      </c>
      <c r="AL14" s="1">
        <f t="shared" si="18"/>
        <v>2.494734838461647</v>
      </c>
      <c r="AM14" s="1">
        <f t="shared" si="19"/>
        <v>2.4888888888888889</v>
      </c>
      <c r="AN14" s="1">
        <f t="shared" si="20"/>
        <v>1.6666666666666667</v>
      </c>
      <c r="AO14" s="1">
        <f t="shared" si="21"/>
        <v>2.021276595744681</v>
      </c>
      <c r="AP14" s="1">
        <f t="shared" si="22"/>
        <v>1.6923076923076923</v>
      </c>
      <c r="AQ14" s="1">
        <f t="shared" si="23"/>
        <v>0.71666666666666667</v>
      </c>
      <c r="AR14" s="1">
        <f t="shared" si="24"/>
        <v>0.73333333333333328</v>
      </c>
      <c r="AS14" s="1">
        <f t="shared" si="25"/>
        <v>1.1738334757718727</v>
      </c>
      <c r="AT14" s="1">
        <f t="shared" si="26"/>
        <v>2.4409526631113898E-2</v>
      </c>
      <c r="AU14" s="1">
        <f t="shared" si="27"/>
        <v>1.8870667395348457</v>
      </c>
      <c r="AV14" s="1">
        <f t="shared" si="28"/>
        <v>2.5183804529386928</v>
      </c>
      <c r="AW14" s="1">
        <f t="shared" si="29"/>
        <v>1.5850799295450011</v>
      </c>
      <c r="AX14" s="1">
        <f t="shared" si="30"/>
        <v>2.3031936499992303</v>
      </c>
      <c r="AY14" s="1">
        <f t="shared" si="31"/>
        <v>2.5348837209302326</v>
      </c>
      <c r="AZ14" s="1">
        <f t="shared" si="32"/>
        <v>1.3529411764705883</v>
      </c>
      <c r="BA14" s="1">
        <f t="shared" si="33"/>
        <v>2.3181818181818183</v>
      </c>
      <c r="BB14" s="1">
        <f t="shared" si="34"/>
        <v>1.8125</v>
      </c>
      <c r="BD14">
        <v>11</v>
      </c>
      <c r="BE14" s="1">
        <f t="shared" si="35"/>
        <v>0.73333333333333328</v>
      </c>
      <c r="BF14" s="1">
        <f t="shared" si="36"/>
        <v>0.73333333333333328</v>
      </c>
      <c r="BG14" s="1">
        <f t="shared" si="83"/>
        <v>1.2003575519796907</v>
      </c>
      <c r="BH14" s="1">
        <f t="shared" si="37"/>
        <v>-5.5511151231257827E-17</v>
      </c>
      <c r="BI14" s="1">
        <f t="shared" si="38"/>
        <v>2.3636363636363638</v>
      </c>
      <c r="BJ14" s="1">
        <f t="shared" si="39"/>
        <v>1.625</v>
      </c>
      <c r="BK14" s="1">
        <f t="shared" si="40"/>
        <v>2.2727272727272729</v>
      </c>
      <c r="BL14" s="1">
        <f t="shared" si="41"/>
        <v>3.4793776000042276</v>
      </c>
      <c r="BM14" s="1">
        <f t="shared" si="42"/>
        <v>0.8</v>
      </c>
      <c r="BN14" s="1">
        <f t="shared" si="43"/>
        <v>0.8</v>
      </c>
      <c r="BO14" s="1">
        <f t="shared" si="44"/>
        <v>1.6150820842401534</v>
      </c>
      <c r="BP14" s="1">
        <f t="shared" si="45"/>
        <v>-1.1102230246251565E-16</v>
      </c>
      <c r="BQ14" s="1">
        <f t="shared" si="46"/>
        <v>2.5416666666666665</v>
      </c>
      <c r="BR14" s="1">
        <f t="shared" si="47"/>
        <v>1.8333333333333333</v>
      </c>
      <c r="BS14" s="1">
        <f t="shared" si="48"/>
        <v>2.375</v>
      </c>
      <c r="BT14" s="1">
        <f t="shared" si="49"/>
        <v>1.6666666666666667</v>
      </c>
      <c r="BU14" s="1">
        <f t="shared" si="50"/>
        <v>0.73333333333333328</v>
      </c>
      <c r="BV14" s="1">
        <f t="shared" si="51"/>
        <v>0.8</v>
      </c>
      <c r="BW14" s="1">
        <f t="shared" si="52"/>
        <v>1.407719818109922</v>
      </c>
      <c r="BX14" s="1">
        <f t="shared" si="53"/>
        <v>0.10368113306511562</v>
      </c>
      <c r="BY14" s="1">
        <f t="shared" si="54"/>
        <v>2.6363636363636362</v>
      </c>
      <c r="BZ14" s="1">
        <f t="shared" si="55"/>
        <v>1.375</v>
      </c>
      <c r="CA14" s="1">
        <f t="shared" si="56"/>
        <v>2.6666666666666665</v>
      </c>
      <c r="CB14" s="1">
        <f t="shared" si="57"/>
        <v>1.6666666666666667</v>
      </c>
      <c r="CC14">
        <v>11</v>
      </c>
      <c r="CD14">
        <v>2</v>
      </c>
      <c r="CF14">
        <v>11</v>
      </c>
      <c r="CG14" s="1">
        <f t="shared" si="58"/>
        <v>0.46666666666666667</v>
      </c>
      <c r="CH14" s="1">
        <f t="shared" si="59"/>
        <v>0.46666666666666667</v>
      </c>
      <c r="CI14" s="1">
        <f t="shared" si="60"/>
        <v>-0.16189458096259196</v>
      </c>
      <c r="CJ14" s="1">
        <f t="shared" si="61"/>
        <v>6.9388939039072284E-17</v>
      </c>
      <c r="CK14" s="1">
        <f t="shared" si="62"/>
        <v>2.0714285714285716</v>
      </c>
      <c r="CL14" s="1">
        <f t="shared" si="63"/>
        <v>1.6875</v>
      </c>
      <c r="CM14" s="1">
        <f t="shared" si="64"/>
        <v>1.6428571428571428</v>
      </c>
      <c r="CN14" s="1">
        <f t="shared" si="65"/>
        <v>1.625</v>
      </c>
      <c r="CO14" s="1">
        <f t="shared" si="66"/>
        <v>0.7</v>
      </c>
      <c r="CP14">
        <f t="shared" si="67"/>
        <v>0.76666666666666672</v>
      </c>
      <c r="CQ14">
        <f t="shared" si="68"/>
        <v>1.2060238667733794</v>
      </c>
      <c r="CR14">
        <f t="shared" si="69"/>
        <v>9.707827922087775E-2</v>
      </c>
      <c r="CS14">
        <f t="shared" si="70"/>
        <v>2.4285714285714284</v>
      </c>
      <c r="CT14">
        <f t="shared" si="71"/>
        <v>1.5555555555555556</v>
      </c>
      <c r="CU14">
        <f t="shared" si="72"/>
        <v>1.6521739130434783</v>
      </c>
      <c r="CV14">
        <f t="shared" si="73"/>
        <v>1.7142857142857142</v>
      </c>
      <c r="CW14">
        <f t="shared" si="74"/>
        <v>0.7</v>
      </c>
      <c r="CX14">
        <f t="shared" si="75"/>
        <v>0.66666666666666663</v>
      </c>
      <c r="CY14">
        <f t="shared" si="76"/>
        <v>0.92192087435548675</v>
      </c>
      <c r="CZ14">
        <f t="shared" si="77"/>
        <v>-4.4973216988068526E-2</v>
      </c>
      <c r="DA14">
        <f t="shared" si="78"/>
        <v>2.4285714285714284</v>
      </c>
      <c r="DB14">
        <f t="shared" si="79"/>
        <v>1.3333333333333333</v>
      </c>
      <c r="DC14">
        <f t="shared" si="80"/>
        <v>1.9</v>
      </c>
      <c r="DD14">
        <f t="shared" si="81"/>
        <v>1.9</v>
      </c>
    </row>
    <row r="15" spans="1:108" x14ac:dyDescent="0.3">
      <c r="A15">
        <v>1</v>
      </c>
      <c r="B15">
        <v>1</v>
      </c>
      <c r="C15">
        <v>0</v>
      </c>
      <c r="D15">
        <v>5</v>
      </c>
      <c r="E15" t="s">
        <v>88</v>
      </c>
      <c r="F15">
        <v>0</v>
      </c>
      <c r="G15">
        <v>1</v>
      </c>
      <c r="J15" t="s">
        <v>14</v>
      </c>
      <c r="K15">
        <v>1</v>
      </c>
      <c r="L15">
        <v>0.89324239999405097</v>
      </c>
      <c r="M15">
        <v>24.976382099994201</v>
      </c>
      <c r="N15">
        <v>2</v>
      </c>
      <c r="O15">
        <v>0.27458100000512797</v>
      </c>
      <c r="P15">
        <v>25.334000600007101</v>
      </c>
      <c r="R15">
        <v>12</v>
      </c>
      <c r="S15" s="1">
        <f t="shared" si="82"/>
        <v>0.58333333333333337</v>
      </c>
      <c r="T15" s="1">
        <f t="shared" si="0"/>
        <v>0.7</v>
      </c>
      <c r="U15" s="1">
        <f t="shared" si="1"/>
        <v>0.72192242449161703</v>
      </c>
      <c r="V15" s="1">
        <f t="shared" si="2"/>
        <v>0.15403255264370258</v>
      </c>
      <c r="W15" s="1">
        <f t="shared" si="3"/>
        <v>1.8879198514307582</v>
      </c>
      <c r="X15" s="1">
        <f t="shared" si="4"/>
        <v>1.6031190199975394</v>
      </c>
      <c r="Y15" s="1">
        <f t="shared" si="5"/>
        <v>1.7868410999986473</v>
      </c>
      <c r="Z15" s="1">
        <f t="shared" si="6"/>
        <v>2.2493182000018548</v>
      </c>
      <c r="AA15" s="1">
        <f t="shared" si="7"/>
        <v>2.2285714285714286</v>
      </c>
      <c r="AB15" s="1">
        <f t="shared" si="8"/>
        <v>2</v>
      </c>
      <c r="AC15" s="1">
        <f t="shared" si="9"/>
        <v>2.2619047619047619</v>
      </c>
      <c r="AD15" s="1">
        <f t="shared" si="10"/>
        <v>1.8333333333333333</v>
      </c>
      <c r="AE15" s="1">
        <f t="shared" si="11"/>
        <v>0.56666666666666665</v>
      </c>
      <c r="AF15" s="1">
        <f t="shared" si="12"/>
        <v>0.73333333333333328</v>
      </c>
      <c r="AG15" s="1">
        <f t="shared" si="13"/>
        <v>0.7764425448790655</v>
      </c>
      <c r="AH15" s="1">
        <f t="shared" si="14"/>
        <v>0.22310499207751744</v>
      </c>
      <c r="AI15" s="1">
        <f t="shared" si="15"/>
        <v>2.7235453764724835</v>
      </c>
      <c r="AJ15" s="1">
        <f t="shared" si="16"/>
        <v>2.4733815884627322</v>
      </c>
      <c r="AK15" s="1">
        <f t="shared" si="17"/>
        <v>2.3521835636380612</v>
      </c>
      <c r="AL15" s="1">
        <f t="shared" si="18"/>
        <v>4.9683472125016106</v>
      </c>
      <c r="AM15" s="1">
        <f t="shared" si="19"/>
        <v>2.4117647058823528</v>
      </c>
      <c r="AN15" s="1">
        <f t="shared" si="20"/>
        <v>2.1538461538461537</v>
      </c>
      <c r="AO15" s="1">
        <f t="shared" si="21"/>
        <v>2.6590909090909092</v>
      </c>
      <c r="AP15" s="1">
        <f t="shared" si="22"/>
        <v>1.8125</v>
      </c>
      <c r="AQ15" s="1">
        <f t="shared" si="23"/>
        <v>0.65</v>
      </c>
      <c r="AR15" s="1">
        <f t="shared" si="24"/>
        <v>0.78333333333333333</v>
      </c>
      <c r="AS15" s="1">
        <f t="shared" si="25"/>
        <v>1.1464615610580147</v>
      </c>
      <c r="AT15" s="1">
        <f t="shared" si="26"/>
        <v>0.19454071680441637</v>
      </c>
      <c r="AU15" s="1">
        <f t="shared" si="27"/>
        <v>2.1200299230732558</v>
      </c>
      <c r="AV15" s="1">
        <f t="shared" si="28"/>
        <v>1.8560749952393096</v>
      </c>
      <c r="AW15" s="1">
        <f t="shared" si="29"/>
        <v>2.3851841000017719</v>
      </c>
      <c r="AX15" s="1">
        <f t="shared" si="30"/>
        <v>2.9203358076987431</v>
      </c>
      <c r="AY15" s="1">
        <f t="shared" si="31"/>
        <v>2.4871794871794872</v>
      </c>
      <c r="AZ15" s="1">
        <f t="shared" si="32"/>
        <v>1.9047619047619047</v>
      </c>
      <c r="BA15" s="1">
        <f t="shared" si="33"/>
        <v>2.4255319148936172</v>
      </c>
      <c r="BB15" s="1">
        <f t="shared" si="34"/>
        <v>1.6923076923076923</v>
      </c>
      <c r="BD15">
        <v>12</v>
      </c>
      <c r="BE15" s="1">
        <f t="shared" si="35"/>
        <v>0.6333333333333333</v>
      </c>
      <c r="BF15" s="1">
        <f t="shared" si="36"/>
        <v>0.8666666666666667</v>
      </c>
      <c r="BG15" s="1">
        <f t="shared" si="83"/>
        <v>1.3867055754645035</v>
      </c>
      <c r="BH15" s="1">
        <f t="shared" si="37"/>
        <v>0.3640614407541295</v>
      </c>
      <c r="BI15" s="1">
        <f t="shared" si="38"/>
        <v>2.4210526315789473</v>
      </c>
      <c r="BJ15" s="1">
        <f t="shared" si="39"/>
        <v>2.1818181818181817</v>
      </c>
      <c r="BK15" s="1">
        <f t="shared" si="40"/>
        <v>2.2692307692307692</v>
      </c>
      <c r="BL15" s="1">
        <f t="shared" si="41"/>
        <v>3.1596659250062675</v>
      </c>
      <c r="BM15" s="1">
        <f t="shared" si="42"/>
        <v>0.56666666666666665</v>
      </c>
      <c r="BN15" s="1">
        <f t="shared" si="43"/>
        <v>0.73333333333333328</v>
      </c>
      <c r="BO15" s="1">
        <f t="shared" si="44"/>
        <v>0.76260814863113113</v>
      </c>
      <c r="BP15" s="1">
        <f t="shared" si="45"/>
        <v>0.21887470167427972</v>
      </c>
      <c r="BQ15" s="1">
        <f t="shared" si="46"/>
        <v>2.5882352941176472</v>
      </c>
      <c r="BR15" s="1">
        <f t="shared" si="47"/>
        <v>2</v>
      </c>
      <c r="BS15" s="1">
        <f t="shared" si="48"/>
        <v>2.8181818181818183</v>
      </c>
      <c r="BT15" s="1">
        <f t="shared" si="49"/>
        <v>1.5</v>
      </c>
      <c r="BU15" s="1">
        <f t="shared" si="50"/>
        <v>0.7</v>
      </c>
      <c r="BV15" s="1">
        <f t="shared" si="51"/>
        <v>0.8666666666666667</v>
      </c>
      <c r="BW15" s="1">
        <f t="shared" si="52"/>
        <v>1.5633478826521932</v>
      </c>
      <c r="BX15" s="1">
        <f t="shared" si="53"/>
        <v>0.27574028716028465</v>
      </c>
      <c r="BY15" s="1">
        <f t="shared" si="54"/>
        <v>2.6190476190476191</v>
      </c>
      <c r="BZ15" s="1">
        <f t="shared" si="55"/>
        <v>2.1111111111111112</v>
      </c>
      <c r="CA15" s="1">
        <f t="shared" si="56"/>
        <v>2.8461538461538463</v>
      </c>
      <c r="CB15" s="1">
        <f t="shared" si="57"/>
        <v>1.25</v>
      </c>
      <c r="CC15">
        <v>12</v>
      </c>
      <c r="CD15">
        <v>5</v>
      </c>
      <c r="CF15">
        <v>12</v>
      </c>
      <c r="CG15" s="1">
        <f t="shared" si="58"/>
        <v>0.53333333333333333</v>
      </c>
      <c r="CH15" s="1">
        <f t="shared" si="59"/>
        <v>0.53333333333333333</v>
      </c>
      <c r="CI15" s="1">
        <f t="shared" si="60"/>
        <v>0.16189458096259196</v>
      </c>
      <c r="CJ15" s="1">
        <f t="shared" si="61"/>
        <v>6.9388939039072284E-17</v>
      </c>
      <c r="CK15" s="1">
        <f t="shared" si="62"/>
        <v>2</v>
      </c>
      <c r="CL15" s="1">
        <f t="shared" si="63"/>
        <v>1.8571428571428572</v>
      </c>
      <c r="CM15" s="1">
        <f t="shared" si="64"/>
        <v>2.25</v>
      </c>
      <c r="CN15" s="1">
        <f t="shared" si="65"/>
        <v>1.8571428571428572</v>
      </c>
      <c r="CO15" s="1">
        <f t="shared" si="66"/>
        <v>0.56666666666666665</v>
      </c>
      <c r="CP15">
        <f t="shared" si="67"/>
        <v>0.73333333333333328</v>
      </c>
      <c r="CQ15">
        <f t="shared" si="68"/>
        <v>0.76260814863113113</v>
      </c>
      <c r="CR15">
        <f t="shared" si="69"/>
        <v>0.21887470167427972</v>
      </c>
      <c r="CS15">
        <f t="shared" si="70"/>
        <v>2.2352941176470589</v>
      </c>
      <c r="CT15">
        <f t="shared" si="71"/>
        <v>2.3076923076923075</v>
      </c>
      <c r="CU15">
        <f t="shared" si="72"/>
        <v>2.5</v>
      </c>
      <c r="CV15">
        <f t="shared" si="73"/>
        <v>2.125</v>
      </c>
      <c r="CW15">
        <f t="shared" si="74"/>
        <v>0.6</v>
      </c>
      <c r="CX15">
        <f t="shared" si="75"/>
        <v>0.7</v>
      </c>
      <c r="CY15">
        <f t="shared" si="76"/>
        <v>0.75093987720313238</v>
      </c>
      <c r="CZ15">
        <f t="shared" si="77"/>
        <v>0.13046371556424549</v>
      </c>
      <c r="DA15">
        <f t="shared" si="78"/>
        <v>2.3333333333333335</v>
      </c>
      <c r="DB15">
        <f t="shared" si="79"/>
        <v>1.75</v>
      </c>
      <c r="DC15">
        <f t="shared" si="80"/>
        <v>1.9047619047619047</v>
      </c>
      <c r="DD15">
        <f t="shared" si="81"/>
        <v>1.8888888888888888</v>
      </c>
    </row>
    <row r="16" spans="1:108" x14ac:dyDescent="0.3">
      <c r="A16">
        <v>1</v>
      </c>
      <c r="B16">
        <v>1</v>
      </c>
      <c r="C16">
        <v>0</v>
      </c>
      <c r="D16">
        <v>5</v>
      </c>
      <c r="E16" t="s">
        <v>89</v>
      </c>
      <c r="F16">
        <v>0</v>
      </c>
      <c r="G16">
        <v>1</v>
      </c>
      <c r="J16" t="s">
        <v>16</v>
      </c>
      <c r="K16">
        <v>0</v>
      </c>
      <c r="L16">
        <v>0.92258750001201395</v>
      </c>
      <c r="M16">
        <v>26.7724145000102</v>
      </c>
      <c r="N16">
        <v>2</v>
      </c>
      <c r="O16">
        <v>0.10649410000769401</v>
      </c>
      <c r="P16">
        <v>26.9737863999908</v>
      </c>
      <c r="R16">
        <v>13</v>
      </c>
      <c r="S16" s="1">
        <f t="shared" si="82"/>
        <v>0.68333333333333335</v>
      </c>
      <c r="T16" s="1">
        <f t="shared" si="0"/>
        <v>0.45</v>
      </c>
      <c r="U16" s="1">
        <f t="shared" si="1"/>
        <v>0.34502511173199429</v>
      </c>
      <c r="V16" s="1">
        <f t="shared" si="2"/>
        <v>-0.29610327113633156</v>
      </c>
      <c r="W16" s="1">
        <f t="shared" si="3"/>
        <v>0.76792523414734193</v>
      </c>
      <c r="X16" s="1">
        <f t="shared" si="4"/>
        <v>1.0704463736818937</v>
      </c>
      <c r="Y16" s="1">
        <f t="shared" si="5"/>
        <v>0.95063789258603271</v>
      </c>
      <c r="Z16" s="1">
        <f t="shared" si="6"/>
        <v>0.82461522424251399</v>
      </c>
      <c r="AA16" s="1">
        <f t="shared" si="7"/>
        <v>2.6585365853658538</v>
      </c>
      <c r="AB16" s="1">
        <f t="shared" si="8"/>
        <v>2</v>
      </c>
      <c r="AC16" s="1">
        <f t="shared" si="9"/>
        <v>2.3703703703703702</v>
      </c>
      <c r="AD16" s="1">
        <f t="shared" si="10"/>
        <v>2.5454545454545454</v>
      </c>
      <c r="AE16" s="1">
        <f t="shared" si="11"/>
        <v>0.81666666666666665</v>
      </c>
      <c r="AF16" s="1">
        <f t="shared" si="12"/>
        <v>0.65</v>
      </c>
      <c r="AG16" s="1">
        <f t="shared" si="13"/>
        <v>1.262036391233283</v>
      </c>
      <c r="AH16" s="1">
        <f t="shared" si="14"/>
        <v>-0.25232813189205072</v>
      </c>
      <c r="AI16" s="1">
        <f t="shared" si="15"/>
        <v>1.0538889163254515</v>
      </c>
      <c r="AJ16" s="1">
        <f t="shared" si="16"/>
        <v>1.0901418363606687</v>
      </c>
      <c r="AK16" s="1">
        <f t="shared" si="17"/>
        <v>1.2163003487154269</v>
      </c>
      <c r="AL16" s="1">
        <f t="shared" si="18"/>
        <v>0.92438091428872837</v>
      </c>
      <c r="AM16" s="1">
        <f t="shared" si="19"/>
        <v>2.7346938775510203</v>
      </c>
      <c r="AN16" s="1">
        <f t="shared" si="20"/>
        <v>2.1818181818181817</v>
      </c>
      <c r="AO16" s="1">
        <f t="shared" si="21"/>
        <v>2.0512820512820511</v>
      </c>
      <c r="AP16" s="1">
        <f t="shared" si="22"/>
        <v>2.5238095238095237</v>
      </c>
      <c r="AQ16" s="1">
        <f t="shared" si="23"/>
        <v>0.73333333333333328</v>
      </c>
      <c r="AR16" s="1">
        <f t="shared" si="24"/>
        <v>0.41666666666666669</v>
      </c>
      <c r="AS16" s="1">
        <f t="shared" si="25"/>
        <v>0.40439760491494459</v>
      </c>
      <c r="AT16" s="1">
        <f t="shared" si="26"/>
        <v>-0.40912746205957801</v>
      </c>
      <c r="AU16" s="1">
        <f t="shared" si="27"/>
        <v>0.67596818636295852</v>
      </c>
      <c r="AV16" s="1">
        <f t="shared" si="28"/>
        <v>0.79108465625176905</v>
      </c>
      <c r="AW16" s="1">
        <f t="shared" si="29"/>
        <v>0.72594281200203103</v>
      </c>
      <c r="AX16" s="1">
        <f t="shared" si="30"/>
        <v>0.63767710857292892</v>
      </c>
      <c r="AY16" s="1">
        <f t="shared" si="31"/>
        <v>2.7272727272727271</v>
      </c>
      <c r="AZ16" s="1">
        <f t="shared" si="32"/>
        <v>2.0625</v>
      </c>
      <c r="BA16" s="1">
        <f t="shared" si="33"/>
        <v>2.08</v>
      </c>
      <c r="BB16" s="1">
        <f t="shared" si="34"/>
        <v>2.5142857142857142</v>
      </c>
      <c r="BD16">
        <v>13</v>
      </c>
      <c r="BE16" s="1">
        <f t="shared" si="35"/>
        <v>0.7</v>
      </c>
      <c r="BF16" s="1">
        <f t="shared" si="36"/>
        <v>0.53333333333333333</v>
      </c>
      <c r="BG16" s="1">
        <f t="shared" si="83"/>
        <v>0.58688094464710794</v>
      </c>
      <c r="BH16" s="1">
        <f t="shared" si="37"/>
        <v>-0.21249318184225793</v>
      </c>
      <c r="BI16" s="1">
        <f t="shared" si="38"/>
        <v>2.8571428571428572</v>
      </c>
      <c r="BJ16" s="1">
        <f t="shared" si="39"/>
        <v>2.3333333333333335</v>
      </c>
      <c r="BK16" s="1">
        <f t="shared" si="40"/>
        <v>2.5</v>
      </c>
      <c r="BL16" s="1">
        <f t="shared" si="41"/>
        <v>0.6995308428532947</v>
      </c>
      <c r="BM16" s="1">
        <f t="shared" si="42"/>
        <v>0.8</v>
      </c>
      <c r="BN16" s="1">
        <f t="shared" si="43"/>
        <v>0.73333333333333328</v>
      </c>
      <c r="BO16" s="1">
        <f t="shared" si="44"/>
        <v>1.4077198181099222</v>
      </c>
      <c r="BP16" s="1">
        <f t="shared" si="45"/>
        <v>-0.10368113306511578</v>
      </c>
      <c r="BQ16" s="1">
        <f t="shared" si="46"/>
        <v>2.7083333333333335</v>
      </c>
      <c r="BR16" s="1">
        <f t="shared" si="47"/>
        <v>2.1666666666666665</v>
      </c>
      <c r="BS16" s="1">
        <f t="shared" si="48"/>
        <v>2.0454545454545454</v>
      </c>
      <c r="BT16" s="1">
        <f t="shared" si="49"/>
        <v>2.5</v>
      </c>
      <c r="BU16" s="1">
        <f t="shared" si="50"/>
        <v>0.8</v>
      </c>
      <c r="BV16" s="1">
        <f t="shared" si="51"/>
        <v>0.43333333333333335</v>
      </c>
      <c r="BW16" s="1">
        <f t="shared" si="52"/>
        <v>0.64511166947879106</v>
      </c>
      <c r="BX16" s="1">
        <f t="shared" si="53"/>
        <v>-0.48498520738068129</v>
      </c>
      <c r="BY16" s="1">
        <f t="shared" si="54"/>
        <v>2.625</v>
      </c>
      <c r="BZ16" s="1">
        <f t="shared" si="55"/>
        <v>2.1666666666666665</v>
      </c>
      <c r="CA16" s="1">
        <f t="shared" si="56"/>
        <v>2.2307692307692308</v>
      </c>
      <c r="CB16" s="1">
        <f t="shared" si="57"/>
        <v>2.3529411764705883</v>
      </c>
      <c r="CC16">
        <v>13</v>
      </c>
      <c r="CD16">
        <v>3</v>
      </c>
      <c r="CF16">
        <v>13</v>
      </c>
      <c r="CG16" s="1">
        <f t="shared" si="58"/>
        <v>0.66666666666666663</v>
      </c>
      <c r="CH16" s="1">
        <f t="shared" si="59"/>
        <v>0.36666666666666664</v>
      </c>
      <c r="CI16" s="1">
        <f t="shared" si="60"/>
        <v>8.6695873211552588E-2</v>
      </c>
      <c r="CJ16" s="1">
        <f t="shared" si="61"/>
        <v>-0.37263928358389858</v>
      </c>
      <c r="CK16" s="1">
        <f t="shared" si="62"/>
        <v>2.4500000000000002</v>
      </c>
      <c r="CL16" s="1">
        <f t="shared" si="63"/>
        <v>1.7</v>
      </c>
      <c r="CM16" s="1">
        <f t="shared" si="64"/>
        <v>2.1818181818181817</v>
      </c>
      <c r="CN16" s="1">
        <f t="shared" si="65"/>
        <v>2.4210526315789473</v>
      </c>
      <c r="CO16" s="1">
        <f t="shared" si="66"/>
        <v>0.83333333333333337</v>
      </c>
      <c r="CP16">
        <f t="shared" si="67"/>
        <v>0.56666666666666665</v>
      </c>
      <c r="CQ16">
        <f t="shared" si="68"/>
        <v>1.0876739324954372</v>
      </c>
      <c r="CR16">
        <f t="shared" si="69"/>
        <v>-0.38140759360643295</v>
      </c>
      <c r="CS16">
        <f t="shared" si="70"/>
        <v>2.76</v>
      </c>
      <c r="CT16">
        <f t="shared" si="71"/>
        <v>2.2000000000000002</v>
      </c>
      <c r="CU16">
        <f t="shared" si="72"/>
        <v>2.0588235294117645</v>
      </c>
      <c r="CV16">
        <f t="shared" si="73"/>
        <v>2.5384615384615383</v>
      </c>
      <c r="CW16">
        <f t="shared" si="74"/>
        <v>0.66666666666666663</v>
      </c>
      <c r="CX16">
        <f t="shared" si="75"/>
        <v>0.4</v>
      </c>
      <c r="CY16">
        <f t="shared" si="76"/>
        <v>0.17098099715235415</v>
      </c>
      <c r="CZ16">
        <f t="shared" si="77"/>
        <v>-0.3304967216134978</v>
      </c>
      <c r="DA16">
        <f t="shared" si="78"/>
        <v>2.85</v>
      </c>
      <c r="DB16">
        <f t="shared" si="79"/>
        <v>2</v>
      </c>
      <c r="DC16">
        <f t="shared" si="80"/>
        <v>1.9166666666666667</v>
      </c>
      <c r="DD16">
        <f t="shared" si="81"/>
        <v>2.6666666666666665</v>
      </c>
    </row>
    <row r="17" spans="1:108" x14ac:dyDescent="0.3">
      <c r="A17">
        <v>1</v>
      </c>
      <c r="B17">
        <v>1</v>
      </c>
      <c r="C17">
        <v>0</v>
      </c>
      <c r="D17">
        <v>5</v>
      </c>
      <c r="E17" t="s">
        <v>90</v>
      </c>
      <c r="F17">
        <v>1</v>
      </c>
      <c r="G17">
        <v>1</v>
      </c>
      <c r="H17">
        <v>1.98320320001221</v>
      </c>
      <c r="I17">
        <v>115.001867899991</v>
      </c>
      <c r="J17" t="s">
        <v>16</v>
      </c>
      <c r="K17">
        <v>1</v>
      </c>
      <c r="L17">
        <v>0.83612249998259403</v>
      </c>
      <c r="M17">
        <v>28.3191929000022</v>
      </c>
      <c r="N17">
        <v>3</v>
      </c>
      <c r="O17">
        <v>0.10508949999348299</v>
      </c>
      <c r="P17">
        <v>28.5166866999934</v>
      </c>
      <c r="R17">
        <v>14</v>
      </c>
      <c r="S17" s="1">
        <f t="shared" si="82"/>
        <v>0.53333333333333333</v>
      </c>
      <c r="T17" s="1">
        <f t="shared" si="0"/>
        <v>0.85</v>
      </c>
      <c r="U17" s="1">
        <f t="shared" si="1"/>
        <v>1.0944082947827267</v>
      </c>
      <c r="V17" s="1">
        <f t="shared" si="2"/>
        <v>0.46492687798158966</v>
      </c>
      <c r="W17" s="1">
        <f t="shared" si="3"/>
        <v>1.3350731031248422</v>
      </c>
      <c r="X17" s="1">
        <f t="shared" si="4"/>
        <v>1.6632846142856572</v>
      </c>
      <c r="Y17" s="1">
        <f t="shared" si="5"/>
        <v>1.3642028313724777</v>
      </c>
      <c r="Z17" s="1">
        <f t="shared" si="6"/>
        <v>1.5944911666665578</v>
      </c>
      <c r="AA17" s="1">
        <f t="shared" si="7"/>
        <v>2.5</v>
      </c>
      <c r="AB17" s="1">
        <f t="shared" si="8"/>
        <v>1.7142857142857142</v>
      </c>
      <c r="AC17" s="1">
        <f t="shared" si="9"/>
        <v>2.0784313725490198</v>
      </c>
      <c r="AD17" s="1">
        <f t="shared" si="10"/>
        <v>1.4444444444444444</v>
      </c>
      <c r="AE17" s="1">
        <f t="shared" si="11"/>
        <v>0.71666666666666667</v>
      </c>
      <c r="AF17" s="1">
        <f t="shared" si="12"/>
        <v>0.78333333333333333</v>
      </c>
      <c r="AG17" s="1">
        <f t="shared" si="13"/>
        <v>1.3302787085882462</v>
      </c>
      <c r="AH17" s="1">
        <f t="shared" si="14"/>
        <v>0.10263214303930063</v>
      </c>
      <c r="AI17" s="1">
        <f t="shared" si="15"/>
        <v>1.3265386116279765</v>
      </c>
      <c r="AJ17" s="1">
        <f t="shared" si="16"/>
        <v>1.2530262235293985</v>
      </c>
      <c r="AK17" s="1">
        <f t="shared" si="17"/>
        <v>1.4601236340426353</v>
      </c>
      <c r="AL17" s="1">
        <f t="shared" si="18"/>
        <v>1.3611264615378436</v>
      </c>
      <c r="AM17" s="1">
        <f t="shared" si="19"/>
        <v>2.4651162790697674</v>
      </c>
      <c r="AN17" s="1">
        <f t="shared" si="20"/>
        <v>1.9411764705882353</v>
      </c>
      <c r="AO17" s="1">
        <f t="shared" si="21"/>
        <v>2.1276595744680851</v>
      </c>
      <c r="AP17" s="1">
        <f t="shared" si="22"/>
        <v>2.2307692307692308</v>
      </c>
      <c r="AQ17" s="1">
        <f t="shared" si="23"/>
        <v>0.6</v>
      </c>
      <c r="AR17" s="1">
        <f t="shared" si="24"/>
        <v>0.9</v>
      </c>
      <c r="AS17" s="1">
        <f t="shared" si="25"/>
        <v>1.4941523678945416</v>
      </c>
      <c r="AT17" s="1">
        <f t="shared" si="26"/>
        <v>0.49797005482679241</v>
      </c>
      <c r="AU17" s="1">
        <f t="shared" si="27"/>
        <v>1.5891914166667347</v>
      </c>
      <c r="AV17" s="1">
        <f t="shared" si="28"/>
        <v>1.6541114374999786</v>
      </c>
      <c r="AW17" s="1">
        <f t="shared" si="29"/>
        <v>1.4285785333335366</v>
      </c>
      <c r="AX17" s="1">
        <f t="shared" si="30"/>
        <v>1.5451597833325652</v>
      </c>
      <c r="AY17" s="1">
        <f t="shared" si="31"/>
        <v>2.6111111111111112</v>
      </c>
      <c r="AZ17" s="1">
        <f t="shared" si="32"/>
        <v>1.7916666666666667</v>
      </c>
      <c r="BA17" s="1">
        <f t="shared" si="33"/>
        <v>2.3703703703703702</v>
      </c>
      <c r="BB17" s="1">
        <f t="shared" si="34"/>
        <v>1.5</v>
      </c>
      <c r="BD17">
        <v>14</v>
      </c>
      <c r="BE17" s="1">
        <f t="shared" si="35"/>
        <v>0.43333333333333335</v>
      </c>
      <c r="BF17" s="1">
        <f t="shared" si="36"/>
        <v>0.96666666666666667</v>
      </c>
      <c r="BG17" s="1">
        <f t="shared" si="83"/>
        <v>1.4982682379127559</v>
      </c>
      <c r="BH17" s="1">
        <f t="shared" si="37"/>
        <v>0.9115634915976637</v>
      </c>
      <c r="BI17" s="1">
        <f t="shared" si="38"/>
        <v>2.5384615384615383</v>
      </c>
      <c r="BJ17" s="1">
        <f t="shared" si="39"/>
        <v>1.588235294117647</v>
      </c>
      <c r="BK17" s="1">
        <f t="shared" si="40"/>
        <v>2.2413793103448274</v>
      </c>
      <c r="BL17" s="1">
        <f t="shared" si="41"/>
        <v>1.5244753000006299</v>
      </c>
      <c r="BM17" s="1">
        <f t="shared" si="42"/>
        <v>0.6333333333333333</v>
      </c>
      <c r="BN17" s="1">
        <f t="shared" si="43"/>
        <v>0.83333333333333337</v>
      </c>
      <c r="BO17" s="1">
        <f t="shared" si="44"/>
        <v>1.2545359068322739</v>
      </c>
      <c r="BP17" s="1">
        <f t="shared" si="45"/>
        <v>0.2979766064380146</v>
      </c>
      <c r="BQ17" s="1">
        <f t="shared" si="46"/>
        <v>2.4736842105263159</v>
      </c>
      <c r="BR17" s="1">
        <f t="shared" si="47"/>
        <v>2</v>
      </c>
      <c r="BS17" s="1">
        <f t="shared" si="48"/>
        <v>2.2400000000000002</v>
      </c>
      <c r="BT17" s="1">
        <f t="shared" si="49"/>
        <v>2.4</v>
      </c>
      <c r="BU17" s="1">
        <f t="shared" si="50"/>
        <v>0.7</v>
      </c>
      <c r="BV17" s="1">
        <f t="shared" si="51"/>
        <v>0.93333333333333335</v>
      </c>
      <c r="BW17" s="1">
        <f t="shared" si="52"/>
        <v>1.9066787152963891</v>
      </c>
      <c r="BX17" s="1">
        <f t="shared" si="53"/>
        <v>0.44740570348238262</v>
      </c>
      <c r="BY17" s="1">
        <f t="shared" si="54"/>
        <v>2.5714285714285716</v>
      </c>
      <c r="BZ17" s="1">
        <f t="shared" si="55"/>
        <v>1.7777777777777777</v>
      </c>
      <c r="CA17" s="1">
        <f t="shared" si="56"/>
        <v>2.5357142857142856</v>
      </c>
      <c r="CB17" s="1">
        <f t="shared" si="57"/>
        <v>2</v>
      </c>
      <c r="CC17">
        <v>14</v>
      </c>
      <c r="CD17">
        <v>6</v>
      </c>
      <c r="CF17">
        <v>14</v>
      </c>
      <c r="CG17" s="1">
        <f t="shared" si="58"/>
        <v>0.6333333333333333</v>
      </c>
      <c r="CH17" s="1">
        <f t="shared" si="59"/>
        <v>0.73333333333333328</v>
      </c>
      <c r="CI17" s="1">
        <f t="shared" si="60"/>
        <v>0.9294701229679676</v>
      </c>
      <c r="CJ17" s="1">
        <f t="shared" si="61"/>
        <v>0.13544371450586148</v>
      </c>
      <c r="CK17" s="1">
        <f t="shared" si="62"/>
        <v>2.4736842105263159</v>
      </c>
      <c r="CL17" s="1">
        <f t="shared" si="63"/>
        <v>1.9090909090909092</v>
      </c>
      <c r="CM17" s="1">
        <f t="shared" si="64"/>
        <v>1.8636363636363635</v>
      </c>
      <c r="CN17" s="1">
        <f t="shared" si="65"/>
        <v>1.5</v>
      </c>
      <c r="CO17" s="1">
        <f t="shared" si="66"/>
        <v>0.8</v>
      </c>
      <c r="CP17">
        <f t="shared" si="67"/>
        <v>0.73333333333333328</v>
      </c>
      <c r="CQ17">
        <f t="shared" si="68"/>
        <v>1.4077198181099222</v>
      </c>
      <c r="CR17">
        <f t="shared" si="69"/>
        <v>-0.10368113306511578</v>
      </c>
      <c r="CS17">
        <f t="shared" si="70"/>
        <v>2.4583333333333335</v>
      </c>
      <c r="CT17">
        <f t="shared" si="71"/>
        <v>1.8333333333333333</v>
      </c>
      <c r="CU17">
        <f t="shared" si="72"/>
        <v>2</v>
      </c>
      <c r="CV17">
        <f t="shared" si="73"/>
        <v>2.125</v>
      </c>
      <c r="CW17">
        <f t="shared" si="74"/>
        <v>0.5</v>
      </c>
      <c r="CX17">
        <f t="shared" si="75"/>
        <v>0.8666666666666667</v>
      </c>
      <c r="CY17">
        <f t="shared" si="76"/>
        <v>1.0574142284863812</v>
      </c>
      <c r="CZ17">
        <f t="shared" si="77"/>
        <v>0.52870711424319061</v>
      </c>
      <c r="DA17">
        <f t="shared" si="78"/>
        <v>2.6666666666666665</v>
      </c>
      <c r="DB17">
        <f t="shared" si="79"/>
        <v>1.8</v>
      </c>
      <c r="DC17">
        <f t="shared" si="80"/>
        <v>2.1923076923076925</v>
      </c>
      <c r="DD17">
        <f t="shared" si="81"/>
        <v>1.25</v>
      </c>
    </row>
    <row r="18" spans="1:108" x14ac:dyDescent="0.3">
      <c r="A18">
        <v>1</v>
      </c>
      <c r="B18">
        <v>1</v>
      </c>
      <c r="C18">
        <v>0</v>
      </c>
      <c r="D18">
        <v>5</v>
      </c>
      <c r="E18" t="s">
        <v>91</v>
      </c>
      <c r="F18">
        <v>1</v>
      </c>
      <c r="G18">
        <v>1</v>
      </c>
      <c r="H18">
        <v>1.9829042000055801</v>
      </c>
      <c r="I18">
        <v>102.501596799993</v>
      </c>
      <c r="J18" t="s">
        <v>16</v>
      </c>
      <c r="K18">
        <v>1</v>
      </c>
      <c r="L18">
        <v>0.64432920000399496</v>
      </c>
      <c r="M18">
        <v>29.677370499994101</v>
      </c>
      <c r="N18">
        <v>3</v>
      </c>
      <c r="O18">
        <v>0.15255359999719101</v>
      </c>
      <c r="P18">
        <v>29.916303799982401</v>
      </c>
      <c r="R18">
        <v>15</v>
      </c>
      <c r="S18" s="1">
        <f t="shared" si="82"/>
        <v>0.8666666666666667</v>
      </c>
      <c r="T18" s="1">
        <f t="shared" si="0"/>
        <v>0.85</v>
      </c>
      <c r="U18" s="1">
        <f t="shared" si="1"/>
        <v>2.0954011888626241</v>
      </c>
      <c r="V18" s="1">
        <f t="shared" si="2"/>
        <v>-3.5569569058359174E-2</v>
      </c>
      <c r="W18" s="1">
        <f t="shared" si="3"/>
        <v>1.673278032693466</v>
      </c>
      <c r="X18" s="1">
        <f t="shared" si="4"/>
        <v>2.2505699624998674</v>
      </c>
      <c r="Y18" s="1">
        <f t="shared" si="5"/>
        <v>2.1688558921570604</v>
      </c>
      <c r="Z18" s="1">
        <f t="shared" si="6"/>
        <v>3.1721932444440131</v>
      </c>
      <c r="AA18" s="1">
        <f t="shared" si="7"/>
        <v>2.6346153846153846</v>
      </c>
      <c r="AB18" s="1">
        <f t="shared" si="8"/>
        <v>1.25</v>
      </c>
      <c r="AC18" s="1">
        <f t="shared" si="9"/>
        <v>1.9019607843137254</v>
      </c>
      <c r="AD18" s="1">
        <f t="shared" si="10"/>
        <v>1.5555555555555556</v>
      </c>
      <c r="AE18" s="1">
        <f t="shared" si="11"/>
        <v>0.91666666666666663</v>
      </c>
      <c r="AF18" s="1">
        <f t="shared" si="12"/>
        <v>0.8</v>
      </c>
      <c r="AG18" s="1">
        <f t="shared" si="13"/>
        <v>2.1639283633874764</v>
      </c>
      <c r="AH18" s="1">
        <f t="shared" si="14"/>
        <v>-0.25778202769736108</v>
      </c>
      <c r="AI18" s="1">
        <f t="shared" si="15"/>
        <v>1.7560471309092294</v>
      </c>
      <c r="AJ18" s="1">
        <f t="shared" si="16"/>
        <v>3.489350440001</v>
      </c>
      <c r="AK18" s="1">
        <f t="shared" si="17"/>
        <v>1.8407512000001891</v>
      </c>
      <c r="AL18" s="1">
        <f t="shared" si="18"/>
        <v>2.8130040916663961</v>
      </c>
      <c r="AM18" s="1">
        <f t="shared" si="19"/>
        <v>2.709090909090909</v>
      </c>
      <c r="AN18" s="1">
        <f t="shared" si="20"/>
        <v>1.2</v>
      </c>
      <c r="AO18" s="1">
        <f t="shared" si="21"/>
        <v>1.8333333333333333</v>
      </c>
      <c r="AP18" s="1">
        <f t="shared" si="22"/>
        <v>1.75</v>
      </c>
      <c r="AQ18" s="1">
        <f t="shared" si="23"/>
        <v>0.71666666666666667</v>
      </c>
      <c r="AR18" s="1">
        <f t="shared" si="24"/>
        <v>0.91666666666666663</v>
      </c>
      <c r="AS18" s="1">
        <f t="shared" si="25"/>
        <v>1.9022534206459203</v>
      </c>
      <c r="AT18" s="1">
        <f t="shared" si="26"/>
        <v>0.38861949906813775</v>
      </c>
      <c r="AU18" s="1">
        <f t="shared" si="27"/>
        <v>3.1580479697681012</v>
      </c>
      <c r="AV18" s="1">
        <f t="shared" si="28"/>
        <v>3.2082240411755771</v>
      </c>
      <c r="AW18" s="1">
        <f t="shared" si="29"/>
        <v>2.405248716363515</v>
      </c>
      <c r="AX18" s="1">
        <f t="shared" si="30"/>
        <v>6.7093559999979346</v>
      </c>
      <c r="AY18" s="1">
        <f t="shared" si="31"/>
        <v>2.4883720930232558</v>
      </c>
      <c r="AZ18" s="1">
        <f t="shared" si="32"/>
        <v>1.588235294117647</v>
      </c>
      <c r="BA18" s="1">
        <f t="shared" si="33"/>
        <v>1.6727272727272726</v>
      </c>
      <c r="BB18" s="1">
        <f t="shared" si="34"/>
        <v>1.4</v>
      </c>
      <c r="BD18">
        <v>15</v>
      </c>
      <c r="BE18" s="1">
        <f t="shared" si="35"/>
        <v>0.8666666666666667</v>
      </c>
      <c r="BF18" s="1">
        <f t="shared" si="36"/>
        <v>0.96666666666666667</v>
      </c>
      <c r="BG18" s="1">
        <f t="shared" si="83"/>
        <v>2.7181118390404229</v>
      </c>
      <c r="BH18" s="1">
        <f t="shared" si="37"/>
        <v>0.30164169103383021</v>
      </c>
      <c r="BI18" s="1">
        <f t="shared" si="38"/>
        <v>2.7692307692307692</v>
      </c>
      <c r="BJ18" s="1">
        <f t="shared" si="39"/>
        <v>1.5</v>
      </c>
      <c r="BK18" s="1">
        <f t="shared" si="40"/>
        <v>2.1379310344827585</v>
      </c>
      <c r="BL18" s="1">
        <f t="shared" si="41"/>
        <v>6.8743640999964599</v>
      </c>
      <c r="BM18" s="1">
        <f t="shared" si="42"/>
        <v>0.8666666666666667</v>
      </c>
      <c r="BN18" s="1">
        <f t="shared" si="43"/>
        <v>0.93333333333333335</v>
      </c>
      <c r="BO18" s="1">
        <f t="shared" si="44"/>
        <v>2.4581592896169582</v>
      </c>
      <c r="BP18" s="1">
        <f t="shared" si="45"/>
        <v>0.17166541632209797</v>
      </c>
      <c r="BQ18" s="1">
        <f t="shared" si="46"/>
        <v>2.6538461538461537</v>
      </c>
      <c r="BR18" s="1">
        <f t="shared" si="47"/>
        <v>1.25</v>
      </c>
      <c r="BS18" s="1">
        <f t="shared" si="48"/>
        <v>1.9285714285714286</v>
      </c>
      <c r="BT18" s="1">
        <f t="shared" si="49"/>
        <v>1.5</v>
      </c>
      <c r="BU18" s="1">
        <f t="shared" si="50"/>
        <v>0.76666666666666672</v>
      </c>
      <c r="BV18" s="1">
        <f t="shared" si="51"/>
        <v>0.96666666666666667</v>
      </c>
      <c r="BW18" s="1">
        <f t="shared" si="52"/>
        <v>2.3607878231616084</v>
      </c>
      <c r="BX18" s="1">
        <f t="shared" si="53"/>
        <v>0.48030369897323749</v>
      </c>
      <c r="BY18" s="1">
        <f t="shared" si="54"/>
        <v>2.5217391304347827</v>
      </c>
      <c r="BZ18" s="1">
        <f t="shared" si="55"/>
        <v>1.8571428571428572</v>
      </c>
      <c r="CA18" s="1">
        <f t="shared" si="56"/>
        <v>1.896551724137931</v>
      </c>
      <c r="CB18" s="1">
        <f t="shared" si="57"/>
        <v>1</v>
      </c>
      <c r="CC18">
        <v>15</v>
      </c>
      <c r="CD18">
        <v>4</v>
      </c>
      <c r="CF18">
        <v>15</v>
      </c>
      <c r="CG18" s="1">
        <f t="shared" si="58"/>
        <v>0.8666666666666667</v>
      </c>
      <c r="CH18" s="1">
        <f t="shared" si="59"/>
        <v>0.73333333333333328</v>
      </c>
      <c r="CI18" s="1">
        <f t="shared" si="60"/>
        <v>1.6575930044762264</v>
      </c>
      <c r="CJ18" s="1">
        <f t="shared" si="61"/>
        <v>-0.22861772624826798</v>
      </c>
      <c r="CK18" s="1">
        <f t="shared" si="62"/>
        <v>2.5</v>
      </c>
      <c r="CL18" s="1">
        <f t="shared" si="63"/>
        <v>1</v>
      </c>
      <c r="CM18" s="1">
        <f t="shared" si="64"/>
        <v>1.5909090909090908</v>
      </c>
      <c r="CN18" s="1">
        <f t="shared" si="65"/>
        <v>1.625</v>
      </c>
      <c r="CO18" s="1">
        <f t="shared" si="66"/>
        <v>0.96666666666666667</v>
      </c>
      <c r="CP18">
        <f t="shared" si="67"/>
        <v>0.66666666666666663</v>
      </c>
      <c r="CQ18">
        <f t="shared" si="68"/>
        <v>2.0766848307437167</v>
      </c>
      <c r="CR18">
        <f t="shared" si="69"/>
        <v>-0.62235519518218341</v>
      </c>
      <c r="CS18">
        <f t="shared" si="70"/>
        <v>2.7586206896551726</v>
      </c>
      <c r="CT18">
        <f t="shared" si="71"/>
        <v>1</v>
      </c>
      <c r="CU18">
        <f t="shared" si="72"/>
        <v>1.7</v>
      </c>
      <c r="CV18">
        <f t="shared" si="73"/>
        <v>1.8</v>
      </c>
      <c r="CW18">
        <f t="shared" si="74"/>
        <v>0.66666666666666663</v>
      </c>
      <c r="CX18">
        <f t="shared" si="75"/>
        <v>0.8666666666666667</v>
      </c>
      <c r="CY18">
        <f t="shared" si="76"/>
        <v>1.473401448676056</v>
      </c>
      <c r="CZ18">
        <f t="shared" si="77"/>
        <v>0.3207135041483532</v>
      </c>
      <c r="DA18">
        <f t="shared" si="78"/>
        <v>2.4500000000000002</v>
      </c>
      <c r="DB18">
        <f t="shared" si="79"/>
        <v>1.4</v>
      </c>
      <c r="DC18">
        <f t="shared" si="80"/>
        <v>1.4230769230769231</v>
      </c>
      <c r="DD18">
        <f t="shared" si="81"/>
        <v>1.5</v>
      </c>
    </row>
    <row r="19" spans="1:108" x14ac:dyDescent="0.3">
      <c r="A19">
        <v>1</v>
      </c>
      <c r="B19">
        <v>1</v>
      </c>
      <c r="C19">
        <v>0</v>
      </c>
      <c r="D19">
        <v>5</v>
      </c>
      <c r="E19" t="s">
        <v>92</v>
      </c>
      <c r="F19">
        <v>0</v>
      </c>
      <c r="G19">
        <v>1</v>
      </c>
      <c r="J19" t="s">
        <v>14</v>
      </c>
      <c r="K19">
        <v>1</v>
      </c>
      <c r="L19">
        <v>1.07326990002184</v>
      </c>
      <c r="M19">
        <v>31.506353700009601</v>
      </c>
      <c r="N19">
        <v>3</v>
      </c>
      <c r="O19">
        <v>0.19874549997621199</v>
      </c>
      <c r="P19">
        <v>31.802164799999399</v>
      </c>
      <c r="R19">
        <v>16</v>
      </c>
      <c r="S19" s="1">
        <f t="shared" si="82"/>
        <v>0.76666666666666672</v>
      </c>
      <c r="T19" s="1">
        <f t="shared" si="0"/>
        <v>0.81666666666666665</v>
      </c>
      <c r="U19" s="1">
        <f t="shared" si="1"/>
        <v>1.5970509684189524</v>
      </c>
      <c r="V19" s="1">
        <f t="shared" si="2"/>
        <v>8.4820843299215964E-2</v>
      </c>
      <c r="W19" s="1">
        <f t="shared" si="3"/>
        <v>1.3292630847828826</v>
      </c>
      <c r="X19" s="1">
        <f t="shared" si="4"/>
        <v>1.4800069285717778</v>
      </c>
      <c r="Y19" s="1">
        <f t="shared" si="5"/>
        <v>1.5990025163264363</v>
      </c>
      <c r="Z19" s="1">
        <f t="shared" si="6"/>
        <v>1.9053032909101937</v>
      </c>
      <c r="AA19" s="1">
        <f t="shared" si="7"/>
        <v>2.652173913043478</v>
      </c>
      <c r="AB19" s="1">
        <f t="shared" si="8"/>
        <v>1.7142857142857142</v>
      </c>
      <c r="AC19" s="1">
        <f t="shared" si="9"/>
        <v>2.2448979591836733</v>
      </c>
      <c r="AD19" s="1">
        <f t="shared" si="10"/>
        <v>1.7272727272727273</v>
      </c>
      <c r="AE19" s="1">
        <f t="shared" si="11"/>
        <v>0.93333333333333335</v>
      </c>
      <c r="AF19" s="1">
        <f t="shared" si="12"/>
        <v>0.9</v>
      </c>
      <c r="AG19" s="1">
        <f t="shared" si="13"/>
        <v>2.6933182802818143</v>
      </c>
      <c r="AH19" s="1">
        <f t="shared" si="14"/>
        <v>-0.10161290136684398</v>
      </c>
      <c r="AI19" s="1">
        <f t="shared" si="15"/>
        <v>1.151578223214399</v>
      </c>
      <c r="AJ19" s="1">
        <f t="shared" si="16"/>
        <v>1.901681624998675</v>
      </c>
      <c r="AK19" s="1">
        <f t="shared" si="17"/>
        <v>1.3616157870367007</v>
      </c>
      <c r="AL19" s="1">
        <f t="shared" si="18"/>
        <v>1.7435152666633567</v>
      </c>
      <c r="AM19" s="1">
        <f t="shared" si="19"/>
        <v>2.7678571428571428</v>
      </c>
      <c r="AN19" s="1">
        <f t="shared" si="20"/>
        <v>2.5</v>
      </c>
      <c r="AO19" s="1">
        <f t="shared" si="21"/>
        <v>2.5</v>
      </c>
      <c r="AP19" s="1">
        <f t="shared" si="22"/>
        <v>1.6666666666666667</v>
      </c>
      <c r="AQ19" s="1">
        <f t="shared" si="23"/>
        <v>0.93333333333333335</v>
      </c>
      <c r="AR19" s="1">
        <f t="shared" si="24"/>
        <v>0.8833333333333333</v>
      </c>
      <c r="AS19" s="1">
        <f t="shared" si="25"/>
        <v>2.6086335796019045</v>
      </c>
      <c r="AT19" s="1">
        <f t="shared" si="26"/>
        <v>-0.1439552517067989</v>
      </c>
      <c r="AU19" s="1">
        <f t="shared" si="27"/>
        <v>0.94970551071427145</v>
      </c>
      <c r="AV19" s="1">
        <f t="shared" si="28"/>
        <v>1.4387109500003123</v>
      </c>
      <c r="AW19" s="1">
        <f t="shared" si="29"/>
        <v>1.32589772075496</v>
      </c>
      <c r="AX19" s="1">
        <f t="shared" si="30"/>
        <v>1.6943818285716188</v>
      </c>
      <c r="AY19" s="1">
        <f t="shared" si="31"/>
        <v>2.9107142857142856</v>
      </c>
      <c r="AZ19" s="1">
        <f t="shared" si="32"/>
        <v>2</v>
      </c>
      <c r="BA19" s="1">
        <f t="shared" si="33"/>
        <v>2.5471698113207548</v>
      </c>
      <c r="BB19" s="1">
        <f t="shared" si="34"/>
        <v>1.8571428571428572</v>
      </c>
      <c r="BD19">
        <v>16</v>
      </c>
      <c r="BE19" s="1">
        <f t="shared" si="35"/>
        <v>0.83333333333333337</v>
      </c>
      <c r="BF19" s="1">
        <f t="shared" si="36"/>
        <v>0.8666666666666667</v>
      </c>
      <c r="BG19" s="1">
        <f t="shared" si="83"/>
        <v>1.9826587883405327</v>
      </c>
      <c r="BH19" s="1">
        <f t="shared" si="37"/>
        <v>6.6084834316114838E-2</v>
      </c>
      <c r="BI19" s="1">
        <f t="shared" si="38"/>
        <v>2.72</v>
      </c>
      <c r="BJ19" s="1">
        <f t="shared" si="39"/>
        <v>1.6</v>
      </c>
      <c r="BK19" s="1">
        <f t="shared" si="40"/>
        <v>2.2307692307692308</v>
      </c>
      <c r="BL19" s="1">
        <f t="shared" si="41"/>
        <v>1.5859177250004</v>
      </c>
      <c r="BM19" s="1">
        <f t="shared" si="42"/>
        <v>0.93333333333333335</v>
      </c>
      <c r="BN19" s="1">
        <f t="shared" si="43"/>
        <v>0.93333333333333335</v>
      </c>
      <c r="BO19" s="1">
        <f t="shared" si="44"/>
        <v>2.8014901222611552</v>
      </c>
      <c r="BP19" s="1">
        <f t="shared" si="45"/>
        <v>-3.3306690738754696E-16</v>
      </c>
      <c r="BQ19" s="1">
        <f t="shared" si="46"/>
        <v>2.8928571428571428</v>
      </c>
      <c r="BR19" s="1">
        <f t="shared" si="47"/>
        <v>2.5</v>
      </c>
      <c r="BS19" s="1">
        <f t="shared" si="48"/>
        <v>2.75</v>
      </c>
      <c r="BT19" s="1">
        <f t="shared" si="49"/>
        <v>2</v>
      </c>
      <c r="BU19" s="1">
        <f t="shared" si="50"/>
        <v>0.9</v>
      </c>
      <c r="BV19" s="1">
        <f t="shared" si="51"/>
        <v>1</v>
      </c>
      <c r="BW19" s="1">
        <f t="shared" si="52"/>
        <v>3.3524302518933649</v>
      </c>
      <c r="BX19" s="1">
        <f t="shared" si="53"/>
        <v>0.46498299502533602</v>
      </c>
      <c r="BY19" s="1">
        <f t="shared" si="54"/>
        <v>2.8888888888888888</v>
      </c>
      <c r="BZ19" s="1">
        <f t="shared" si="55"/>
        <v>2.3333333333333335</v>
      </c>
      <c r="CA19" s="1">
        <f t="shared" si="56"/>
        <v>2.6666666666666665</v>
      </c>
      <c r="CB19" s="1" t="e">
        <f>AVERAGEIFS($N$2:$N$12961,$A$2:$A$12961,$R19,$B$2:$B$12961,AR$1,$F$2:$F$12961,0,$K$2:$K$12961,0,$C$2:$C$12961,0)</f>
        <v>#DIV/0!</v>
      </c>
      <c r="CC19">
        <v>16</v>
      </c>
      <c r="CD19">
        <v>1</v>
      </c>
      <c r="CF19">
        <v>16</v>
      </c>
      <c r="CG19" s="1">
        <f t="shared" si="58"/>
        <v>0.7</v>
      </c>
      <c r="CH19" s="1">
        <f t="shared" si="59"/>
        <v>0.76666666666666672</v>
      </c>
      <c r="CI19" s="1">
        <f t="shared" si="60"/>
        <v>1.2060238667733794</v>
      </c>
      <c r="CJ19" s="1">
        <f t="shared" si="61"/>
        <v>9.707827922087775E-2</v>
      </c>
      <c r="CK19" s="1">
        <f t="shared" si="62"/>
        <v>2.5714285714285716</v>
      </c>
      <c r="CL19" s="1">
        <f t="shared" si="63"/>
        <v>1.7777777777777777</v>
      </c>
      <c r="CM19" s="1">
        <f t="shared" si="64"/>
        <v>2.2608695652173911</v>
      </c>
      <c r="CN19" s="1">
        <f t="shared" si="65"/>
        <v>1.8571428571428572</v>
      </c>
      <c r="CO19" s="1">
        <f t="shared" si="66"/>
        <v>0.93333333333333335</v>
      </c>
      <c r="CP19">
        <f t="shared" si="67"/>
        <v>0.8666666666666667</v>
      </c>
      <c r="CQ19">
        <f t="shared" si="68"/>
        <v>2.4581592896169591</v>
      </c>
      <c r="CR19">
        <f t="shared" si="69"/>
        <v>-0.17166541632209831</v>
      </c>
      <c r="CS19">
        <f t="shared" si="70"/>
        <v>2.6428571428571428</v>
      </c>
      <c r="CT19">
        <f t="shared" si="71"/>
        <v>2.5</v>
      </c>
      <c r="CU19">
        <f t="shared" si="72"/>
        <v>2.2307692307692308</v>
      </c>
      <c r="CV19">
        <f t="shared" si="73"/>
        <v>1.5</v>
      </c>
      <c r="CW19">
        <f t="shared" si="74"/>
        <v>0.96666666666666667</v>
      </c>
      <c r="CX19">
        <f t="shared" si="75"/>
        <v>0.76666666666666672</v>
      </c>
      <c r="CY19">
        <f t="shared" si="76"/>
        <v>2.3607878231616093</v>
      </c>
      <c r="CZ19">
        <f t="shared" si="77"/>
        <v>-0.4803036989732371</v>
      </c>
      <c r="DA19">
        <f t="shared" si="78"/>
        <v>2.9310344827586206</v>
      </c>
      <c r="DB19">
        <f t="shared" si="79"/>
        <v>1</v>
      </c>
      <c r="DC19">
        <f t="shared" si="80"/>
        <v>2.3913043478260869</v>
      </c>
      <c r="DD19">
        <f t="shared" si="81"/>
        <v>1.8571428571428572</v>
      </c>
    </row>
    <row r="20" spans="1:108" x14ac:dyDescent="0.3">
      <c r="A20">
        <v>1</v>
      </c>
      <c r="B20">
        <v>1</v>
      </c>
      <c r="C20">
        <v>0</v>
      </c>
      <c r="D20">
        <v>5</v>
      </c>
      <c r="E20" t="s">
        <v>93</v>
      </c>
      <c r="F20">
        <v>0</v>
      </c>
      <c r="G20">
        <v>1</v>
      </c>
      <c r="J20" t="s">
        <v>14</v>
      </c>
      <c r="K20">
        <v>1</v>
      </c>
      <c r="L20">
        <v>1.4562837999837901</v>
      </c>
      <c r="M20">
        <v>33.7726223999925</v>
      </c>
      <c r="N20">
        <v>1</v>
      </c>
      <c r="O20">
        <v>0.338709700008621</v>
      </c>
      <c r="P20">
        <v>34.205993099982201</v>
      </c>
      <c r="R20">
        <v>17</v>
      </c>
      <c r="S20" s="1">
        <f t="shared" si="82"/>
        <v>0.6333333333333333</v>
      </c>
      <c r="T20" s="1">
        <f t="shared" si="0"/>
        <v>0.8833333333333333</v>
      </c>
      <c r="U20" s="1">
        <f t="shared" si="1"/>
        <v>1.4952557108237694</v>
      </c>
      <c r="V20" s="1">
        <f t="shared" si="2"/>
        <v>0.41273368268226879</v>
      </c>
      <c r="W20" s="1">
        <f t="shared" si="3"/>
        <v>1.2680784736853399</v>
      </c>
      <c r="X20" s="1">
        <f t="shared" si="4"/>
        <v>1.3794007136384616</v>
      </c>
      <c r="Y20" s="1">
        <f t="shared" si="5"/>
        <v>1.248955283019382</v>
      </c>
      <c r="Z20" s="1">
        <f t="shared" si="6"/>
        <v>1.4248632000006689</v>
      </c>
      <c r="AA20" s="1">
        <f t="shared" si="7"/>
        <v>2.6052631578947367</v>
      </c>
      <c r="AB20" s="1">
        <f t="shared" si="8"/>
        <v>2.5454545454545454</v>
      </c>
      <c r="AC20" s="1">
        <f t="shared" si="9"/>
        <v>2.8113207547169812</v>
      </c>
      <c r="AD20" s="1">
        <f t="shared" si="10"/>
        <v>1.4285714285714286</v>
      </c>
      <c r="AE20" s="1">
        <f t="shared" si="11"/>
        <v>0.71666666666666667</v>
      </c>
      <c r="AF20" s="1">
        <f t="shared" si="12"/>
        <v>0.8</v>
      </c>
      <c r="AG20" s="1">
        <f t="shared" si="13"/>
        <v>1.3866893652511996</v>
      </c>
      <c r="AH20" s="1">
        <f t="shared" si="14"/>
        <v>0.13083747137077734</v>
      </c>
      <c r="AI20" s="1">
        <f t="shared" si="15"/>
        <v>1.5018052255818051</v>
      </c>
      <c r="AJ20" s="1">
        <f t="shared" si="16"/>
        <v>1.2018180294124992</v>
      </c>
      <c r="AK20" s="1">
        <f t="shared" si="17"/>
        <v>1.4687606937501807</v>
      </c>
      <c r="AL20" s="1">
        <f t="shared" si="18"/>
        <v>1.8848643916632366</v>
      </c>
      <c r="AM20" s="1">
        <f t="shared" si="19"/>
        <v>2.7674418604651163</v>
      </c>
      <c r="AN20" s="1">
        <f t="shared" si="20"/>
        <v>2.7647058823529411</v>
      </c>
      <c r="AO20" s="1">
        <f t="shared" si="21"/>
        <v>2.8958333333333335</v>
      </c>
      <c r="AP20" s="1">
        <f t="shared" si="22"/>
        <v>2.25</v>
      </c>
      <c r="AQ20" s="1">
        <f t="shared" si="23"/>
        <v>0.73333333333333328</v>
      </c>
      <c r="AR20" s="1">
        <f t="shared" si="24"/>
        <v>0.83333333333333337</v>
      </c>
      <c r="AS20" s="1">
        <f t="shared" si="25"/>
        <v>1.5571033507063698</v>
      </c>
      <c r="AT20" s="1">
        <f t="shared" si="26"/>
        <v>0.16722541083613468</v>
      </c>
      <c r="AU20" s="1">
        <f t="shared" si="27"/>
        <v>1.1945429909081382</v>
      </c>
      <c r="AV20" s="1">
        <f t="shared" si="28"/>
        <v>1.1979052249989766</v>
      </c>
      <c r="AW20" s="1">
        <f t="shared" si="29"/>
        <v>1.2406308579992038</v>
      </c>
      <c r="AX20" s="1">
        <f t="shared" si="30"/>
        <v>1.2397697100022911</v>
      </c>
      <c r="AY20" s="1">
        <f t="shared" si="31"/>
        <v>2.7272727272727271</v>
      </c>
      <c r="AZ20" s="1">
        <f t="shared" si="32"/>
        <v>2.75</v>
      </c>
      <c r="BA20" s="1">
        <f t="shared" si="33"/>
        <v>2.8</v>
      </c>
      <c r="BB20" s="1">
        <f t="shared" si="34"/>
        <v>1.4</v>
      </c>
      <c r="BD20">
        <v>17</v>
      </c>
      <c r="BE20" s="1">
        <f t="shared" si="35"/>
        <v>0.6333333333333333</v>
      </c>
      <c r="BF20" s="1">
        <f t="shared" si="36"/>
        <v>0.93333333333333335</v>
      </c>
      <c r="BG20" s="1">
        <f t="shared" si="83"/>
        <v>1.7300364081086994</v>
      </c>
      <c r="BH20" s="1">
        <f t="shared" si="37"/>
        <v>0.53572685707622747</v>
      </c>
      <c r="BI20" s="1">
        <f t="shared" si="38"/>
        <v>2.7894736842105261</v>
      </c>
      <c r="BJ20" s="1">
        <f t="shared" si="39"/>
        <v>2.2727272727272729</v>
      </c>
      <c r="BK20" s="1">
        <f t="shared" si="40"/>
        <v>2.8214285714285716</v>
      </c>
      <c r="BL20" s="1">
        <f t="shared" si="41"/>
        <v>1.4362033500001405</v>
      </c>
      <c r="BM20" s="1">
        <f t="shared" si="42"/>
        <v>0.66666666666666663</v>
      </c>
      <c r="BN20" s="1">
        <f t="shared" si="43"/>
        <v>0.76666666666666672</v>
      </c>
      <c r="BO20" s="1">
        <f t="shared" si="44"/>
        <v>1.1160774327972423</v>
      </c>
      <c r="BP20" s="1">
        <f t="shared" si="45"/>
        <v>0.14205149620894628</v>
      </c>
      <c r="BQ20" s="1">
        <f t="shared" si="46"/>
        <v>2.75</v>
      </c>
      <c r="BR20" s="1">
        <f t="shared" si="47"/>
        <v>2.8</v>
      </c>
      <c r="BS20" s="1">
        <f t="shared" si="48"/>
        <v>3</v>
      </c>
      <c r="BT20" s="1">
        <f t="shared" si="49"/>
        <v>2</v>
      </c>
      <c r="BU20" s="1">
        <f t="shared" si="50"/>
        <v>0.8</v>
      </c>
      <c r="BV20" s="1">
        <f t="shared" si="51"/>
        <v>0.9</v>
      </c>
      <c r="BW20" s="1">
        <f t="shared" si="52"/>
        <v>2.0187731730414225</v>
      </c>
      <c r="BX20" s="1">
        <f t="shared" si="53"/>
        <v>0.2018455444006344</v>
      </c>
      <c r="BY20" s="1">
        <f t="shared" si="54"/>
        <v>2.6666666666666665</v>
      </c>
      <c r="BZ20" s="1">
        <f t="shared" si="55"/>
        <v>2.3333333333333335</v>
      </c>
      <c r="CA20" s="1">
        <f t="shared" si="56"/>
        <v>2.6296296296296298</v>
      </c>
      <c r="CB20" s="1">
        <f t="shared" si="57"/>
        <v>1.3333333333333333</v>
      </c>
      <c r="CC20">
        <v>17</v>
      </c>
      <c r="CD20">
        <v>5</v>
      </c>
      <c r="CF20">
        <v>17</v>
      </c>
      <c r="CG20" s="1">
        <f t="shared" si="58"/>
        <v>0.6333333333333333</v>
      </c>
      <c r="CH20" s="1">
        <f t="shared" si="59"/>
        <v>0.83333333333333337</v>
      </c>
      <c r="CI20" s="1">
        <f t="shared" si="60"/>
        <v>1.2545359068322739</v>
      </c>
      <c r="CJ20" s="1">
        <f t="shared" si="61"/>
        <v>0.2979766064380146</v>
      </c>
      <c r="CK20" s="1">
        <f t="shared" si="62"/>
        <v>2.4210526315789473</v>
      </c>
      <c r="CL20" s="1">
        <f t="shared" si="63"/>
        <v>2.8181818181818183</v>
      </c>
      <c r="CM20" s="1">
        <f t="shared" si="64"/>
        <v>2.8</v>
      </c>
      <c r="CN20" s="1">
        <f t="shared" si="65"/>
        <v>1.2</v>
      </c>
      <c r="CO20" s="1">
        <f t="shared" si="66"/>
        <v>0.76666666666666672</v>
      </c>
      <c r="CP20">
        <f t="shared" si="67"/>
        <v>0.83333333333333337</v>
      </c>
      <c r="CQ20">
        <f t="shared" si="68"/>
        <v>1.6253347724617182</v>
      </c>
      <c r="CR20">
        <f t="shared" si="69"/>
        <v>0.11257717362329245</v>
      </c>
      <c r="CS20">
        <f t="shared" si="70"/>
        <v>2.7826086956521738</v>
      </c>
      <c r="CT20">
        <f t="shared" si="71"/>
        <v>2.7142857142857144</v>
      </c>
      <c r="CU20">
        <f t="shared" si="72"/>
        <v>2.8</v>
      </c>
      <c r="CV20">
        <f t="shared" si="73"/>
        <v>2.6</v>
      </c>
      <c r="CW20">
        <f t="shared" si="74"/>
        <v>0.66666666666666663</v>
      </c>
      <c r="CX20">
        <f t="shared" si="75"/>
        <v>0.76666666666666672</v>
      </c>
      <c r="CY20">
        <f t="shared" si="76"/>
        <v>1.1160774327972423</v>
      </c>
      <c r="CZ20">
        <f t="shared" si="77"/>
        <v>0.14205149620894628</v>
      </c>
      <c r="DA20">
        <f t="shared" si="78"/>
        <v>2.8</v>
      </c>
      <c r="DB20">
        <f t="shared" si="79"/>
        <v>3</v>
      </c>
      <c r="DC20">
        <f t="shared" si="80"/>
        <v>3</v>
      </c>
      <c r="DD20">
        <f t="shared" si="81"/>
        <v>1.4285714285714286</v>
      </c>
    </row>
    <row r="21" spans="1:108" x14ac:dyDescent="0.3">
      <c r="A21">
        <v>1</v>
      </c>
      <c r="B21">
        <v>1</v>
      </c>
      <c r="C21">
        <v>0</v>
      </c>
      <c r="D21">
        <v>5</v>
      </c>
      <c r="E21" t="s">
        <v>94</v>
      </c>
      <c r="F21">
        <v>0</v>
      </c>
      <c r="G21">
        <v>1</v>
      </c>
      <c r="J21" t="s">
        <v>14</v>
      </c>
      <c r="K21">
        <v>1</v>
      </c>
      <c r="L21">
        <v>2.1682931999966999</v>
      </c>
      <c r="M21">
        <v>36.884655600006198</v>
      </c>
      <c r="N21">
        <v>2</v>
      </c>
      <c r="O21">
        <v>0.31532289998722302</v>
      </c>
      <c r="P21">
        <v>37.302589200000497</v>
      </c>
      <c r="R21">
        <v>18</v>
      </c>
      <c r="S21" s="1">
        <f t="shared" si="82"/>
        <v>0.75</v>
      </c>
      <c r="T21" s="1">
        <f t="shared" si="0"/>
        <v>0.5</v>
      </c>
      <c r="U21" s="1">
        <f t="shared" si="1"/>
        <v>0.66164818150675164</v>
      </c>
      <c r="V21" s="1">
        <f t="shared" si="2"/>
        <v>-0.33082409075337582</v>
      </c>
      <c r="W21" s="1">
        <f t="shared" si="3"/>
        <v>1.2977755822228378</v>
      </c>
      <c r="X21" s="1">
        <f t="shared" si="4"/>
        <v>2.0341658599985166</v>
      </c>
      <c r="Y21" s="1">
        <f t="shared" si="5"/>
        <v>1.2551360766665303</v>
      </c>
      <c r="Z21" s="1">
        <f t="shared" si="6"/>
        <v>1.4309885700000451</v>
      </c>
      <c r="AA21" s="1">
        <f t="shared" si="7"/>
        <v>2.9555555555555557</v>
      </c>
      <c r="AB21" s="1">
        <f t="shared" si="8"/>
        <v>3</v>
      </c>
      <c r="AC21" s="1">
        <f t="shared" si="9"/>
        <v>2.9666666666666668</v>
      </c>
      <c r="AD21" s="1">
        <f t="shared" si="10"/>
        <v>3</v>
      </c>
      <c r="AE21" s="1">
        <f t="shared" si="11"/>
        <v>0.75</v>
      </c>
      <c r="AF21" s="1">
        <f t="shared" si="12"/>
        <v>0.76666666666666672</v>
      </c>
      <c r="AG21" s="1">
        <f t="shared" si="13"/>
        <v>1.3753528224170126</v>
      </c>
      <c r="AH21" s="1">
        <f t="shared" si="14"/>
        <v>2.6028229701754724E-2</v>
      </c>
      <c r="AI21" s="1">
        <f t="shared" si="15"/>
        <v>1.3619173111115943</v>
      </c>
      <c r="AJ21" s="1">
        <f t="shared" si="16"/>
        <v>1.2188175866681081</v>
      </c>
      <c r="AK21" s="1">
        <f t="shared" si="17"/>
        <v>1.3387483978259969</v>
      </c>
      <c r="AL21" s="1">
        <f t="shared" si="18"/>
        <v>1.0790450357131454</v>
      </c>
      <c r="AM21" s="1">
        <f t="shared" si="19"/>
        <v>2.7555555555555555</v>
      </c>
      <c r="AN21" s="1">
        <f t="shared" si="20"/>
        <v>2.5333333333333332</v>
      </c>
      <c r="AO21" s="1">
        <f t="shared" si="21"/>
        <v>2.2826086956521738</v>
      </c>
      <c r="AP21" s="1">
        <f t="shared" si="22"/>
        <v>2.4285714285714284</v>
      </c>
      <c r="AQ21" s="1">
        <f t="shared" si="23"/>
        <v>0.66666666666666663</v>
      </c>
      <c r="AR21" s="1">
        <f t="shared" si="24"/>
        <v>0.68333333333333335</v>
      </c>
      <c r="AS21" s="1">
        <f t="shared" si="25"/>
        <v>0.89184077332401657</v>
      </c>
      <c r="AT21" s="1">
        <f t="shared" si="26"/>
        <v>2.2695440340320394E-2</v>
      </c>
      <c r="AU21" s="1">
        <f t="shared" si="27"/>
        <v>1.5492447999993597</v>
      </c>
      <c r="AV21" s="1">
        <f t="shared" si="28"/>
        <v>1.0968318600025668</v>
      </c>
      <c r="AW21" s="1">
        <f t="shared" si="29"/>
        <v>1.2519126024381855</v>
      </c>
      <c r="AX21" s="1">
        <f t="shared" si="30"/>
        <v>1.8503407315790685</v>
      </c>
      <c r="AY21" s="1">
        <f t="shared" si="31"/>
        <v>2.625</v>
      </c>
      <c r="AZ21" s="1">
        <f t="shared" si="32"/>
        <v>2.9</v>
      </c>
      <c r="BA21" s="1">
        <f t="shared" si="33"/>
        <v>2.9512195121951219</v>
      </c>
      <c r="BB21" s="1">
        <f t="shared" si="34"/>
        <v>2.5263157894736841</v>
      </c>
      <c r="BD21">
        <v>18</v>
      </c>
      <c r="BE21" s="1">
        <f t="shared" si="35"/>
        <v>0.76666666666666672</v>
      </c>
      <c r="BF21" s="1">
        <f t="shared" si="36"/>
        <v>0.66666666666666663</v>
      </c>
      <c r="BG21" s="1">
        <f t="shared" si="83"/>
        <v>1.1160774327972416</v>
      </c>
      <c r="BH21" s="1">
        <f t="shared" si="37"/>
        <v>-0.14205149620894589</v>
      </c>
      <c r="BI21" s="1">
        <f t="shared" si="38"/>
        <v>3</v>
      </c>
      <c r="BJ21" s="1">
        <f t="shared" si="39"/>
        <v>3</v>
      </c>
      <c r="BK21" s="1">
        <f t="shared" si="40"/>
        <v>2.95</v>
      </c>
      <c r="BL21" s="1">
        <f t="shared" si="41"/>
        <v>1.5310892499997866</v>
      </c>
      <c r="BM21" s="1">
        <f t="shared" si="42"/>
        <v>0.76666666666666672</v>
      </c>
      <c r="BN21" s="1">
        <f t="shared" si="43"/>
        <v>0.8</v>
      </c>
      <c r="BO21" s="1">
        <f t="shared" si="44"/>
        <v>1.5076312547276434</v>
      </c>
      <c r="BP21" s="1">
        <f t="shared" si="45"/>
        <v>5.3725414756254974E-2</v>
      </c>
      <c r="BQ21" s="1">
        <f t="shared" si="46"/>
        <v>2.6956521739130435</v>
      </c>
      <c r="BR21" s="1">
        <f t="shared" si="47"/>
        <v>2.4285714285714284</v>
      </c>
      <c r="BS21" s="1">
        <f t="shared" si="48"/>
        <v>2.2083333333333335</v>
      </c>
      <c r="BT21" s="1">
        <f t="shared" si="49"/>
        <v>2</v>
      </c>
      <c r="BU21" s="1">
        <f t="shared" si="50"/>
        <v>0.7</v>
      </c>
      <c r="BV21" s="1">
        <f t="shared" si="51"/>
        <v>0.73333333333333328</v>
      </c>
      <c r="BW21" s="1">
        <f t="shared" si="52"/>
        <v>1.1061124301556573</v>
      </c>
      <c r="BX21" s="1">
        <f t="shared" si="53"/>
        <v>4.7122560912016664E-2</v>
      </c>
      <c r="BY21" s="1">
        <f t="shared" si="54"/>
        <v>2.4285714285714284</v>
      </c>
      <c r="BZ21" s="1">
        <f t="shared" si="55"/>
        <v>2.7777777777777777</v>
      </c>
      <c r="CA21" s="1">
        <f t="shared" si="56"/>
        <v>2.9545454545454546</v>
      </c>
      <c r="CB21" s="1">
        <f t="shared" si="57"/>
        <v>2.25</v>
      </c>
      <c r="CC21">
        <v>18</v>
      </c>
      <c r="CD21">
        <v>5</v>
      </c>
      <c r="CF21">
        <v>18</v>
      </c>
      <c r="CG21" s="1">
        <f t="shared" si="58"/>
        <v>0.73333333333333328</v>
      </c>
      <c r="CH21" s="1">
        <f t="shared" si="59"/>
        <v>0.33333333333333331</v>
      </c>
      <c r="CI21" s="1">
        <f t="shared" si="60"/>
        <v>0.18419155580017027</v>
      </c>
      <c r="CJ21" s="1">
        <f t="shared" si="61"/>
        <v>-0.50808299808976021</v>
      </c>
      <c r="CK21" s="1">
        <f t="shared" si="62"/>
        <v>2.9090909090909092</v>
      </c>
      <c r="CL21" s="1">
        <f t="shared" si="63"/>
        <v>3</v>
      </c>
      <c r="CM21" s="1">
        <f t="shared" si="64"/>
        <v>3</v>
      </c>
      <c r="CN21" s="1">
        <f t="shared" si="65"/>
        <v>3</v>
      </c>
      <c r="CO21" s="1">
        <f t="shared" si="66"/>
        <v>0.73333333333333328</v>
      </c>
      <c r="CP21">
        <f t="shared" si="67"/>
        <v>0.73333333333333328</v>
      </c>
      <c r="CQ21">
        <f t="shared" si="68"/>
        <v>1.2003575519796907</v>
      </c>
      <c r="CR21">
        <f t="shared" si="69"/>
        <v>-5.5511151231257827E-17</v>
      </c>
      <c r="CS21">
        <f t="shared" si="70"/>
        <v>2.8181818181818183</v>
      </c>
      <c r="CT21">
        <f t="shared" si="71"/>
        <v>2.625</v>
      </c>
      <c r="CU21">
        <f t="shared" si="72"/>
        <v>2.3636363636363638</v>
      </c>
      <c r="CV21">
        <f t="shared" si="73"/>
        <v>2.75</v>
      </c>
      <c r="CW21">
        <f t="shared" si="74"/>
        <v>0.6333333333333333</v>
      </c>
      <c r="CX21">
        <f t="shared" si="75"/>
        <v>0.6333333333333333</v>
      </c>
      <c r="CY21">
        <f t="shared" si="76"/>
        <v>0.65858269395624458</v>
      </c>
      <c r="CZ21">
        <f t="shared" si="77"/>
        <v>0</v>
      </c>
      <c r="DA21">
        <f t="shared" si="78"/>
        <v>2.8421052631578947</v>
      </c>
      <c r="DB21">
        <f t="shared" si="79"/>
        <v>3</v>
      </c>
      <c r="DC21">
        <f t="shared" si="80"/>
        <v>2.9473684210526314</v>
      </c>
      <c r="DD21">
        <f t="shared" si="81"/>
        <v>2.7272727272727271</v>
      </c>
    </row>
    <row r="22" spans="1:108" x14ac:dyDescent="0.3">
      <c r="A22">
        <v>1</v>
      </c>
      <c r="B22">
        <v>1</v>
      </c>
      <c r="C22">
        <v>0</v>
      </c>
      <c r="D22">
        <v>5</v>
      </c>
      <c r="E22" t="s">
        <v>95</v>
      </c>
      <c r="F22">
        <v>1</v>
      </c>
      <c r="G22">
        <v>1</v>
      </c>
      <c r="H22">
        <v>1.9822985999926499</v>
      </c>
      <c r="I22">
        <v>60.001033799984697</v>
      </c>
      <c r="J22" t="s">
        <v>16</v>
      </c>
      <c r="K22">
        <v>1</v>
      </c>
      <c r="L22">
        <v>0.82818350000888996</v>
      </c>
      <c r="M22">
        <v>38.644519199995599</v>
      </c>
      <c r="N22">
        <v>3</v>
      </c>
      <c r="O22">
        <v>0.240789700008463</v>
      </c>
      <c r="P22">
        <v>38.988195099984303</v>
      </c>
      <c r="R22">
        <v>19</v>
      </c>
      <c r="S22" s="1">
        <f t="shared" si="82"/>
        <v>0.51666666666666672</v>
      </c>
      <c r="T22" s="1">
        <f t="shared" si="0"/>
        <v>0.75</v>
      </c>
      <c r="U22" s="1">
        <f t="shared" si="1"/>
        <v>0.7027520197018633</v>
      </c>
      <c r="V22" s="1">
        <f t="shared" si="2"/>
        <v>0.31027217165581966</v>
      </c>
      <c r="W22" s="1">
        <f t="shared" si="3"/>
        <v>1.4007784064512727</v>
      </c>
      <c r="X22" s="1">
        <f t="shared" si="4"/>
        <v>1.0450210172436114</v>
      </c>
      <c r="Y22" s="1">
        <f t="shared" si="5"/>
        <v>0.99025780888946902</v>
      </c>
      <c r="Z22" s="1">
        <f t="shared" si="6"/>
        <v>1.0816582266668173</v>
      </c>
      <c r="AA22" s="1">
        <f t="shared" si="7"/>
        <v>2.4516129032258065</v>
      </c>
      <c r="AB22" s="1">
        <f t="shared" si="8"/>
        <v>2.3448275862068964</v>
      </c>
      <c r="AC22" s="1">
        <f t="shared" si="9"/>
        <v>2.3555555555555556</v>
      </c>
      <c r="AD22" s="1">
        <f t="shared" si="10"/>
        <v>1.9333333333333333</v>
      </c>
      <c r="AE22" s="1">
        <f t="shared" si="11"/>
        <v>0.75</v>
      </c>
      <c r="AF22" s="1">
        <f t="shared" si="12"/>
        <v>0.78333333333333333</v>
      </c>
      <c r="AG22" s="1">
        <f t="shared" si="13"/>
        <v>1.4294196788401754</v>
      </c>
      <c r="AH22" s="1">
        <f t="shared" si="14"/>
        <v>5.3061657913336002E-2</v>
      </c>
      <c r="AI22" s="1">
        <f t="shared" si="15"/>
        <v>1.9381387400007555</v>
      </c>
      <c r="AJ22" s="1">
        <f t="shared" si="16"/>
        <v>3.0864919600009046</v>
      </c>
      <c r="AK22" s="1">
        <f t="shared" si="17"/>
        <v>1.7991535042550668</v>
      </c>
      <c r="AL22" s="1">
        <f t="shared" si="18"/>
        <v>2.9221965461552979</v>
      </c>
      <c r="AM22" s="1">
        <f t="shared" si="19"/>
        <v>2.5333333333333332</v>
      </c>
      <c r="AN22" s="1">
        <f t="shared" si="20"/>
        <v>1.8666666666666667</v>
      </c>
      <c r="AO22" s="1">
        <f t="shared" si="21"/>
        <v>2.3404255319148937</v>
      </c>
      <c r="AP22" s="1">
        <f t="shared" si="22"/>
        <v>2.1538461538461537</v>
      </c>
      <c r="AQ22" s="1">
        <f t="shared" si="23"/>
        <v>0.76666666666666672</v>
      </c>
      <c r="AR22" s="1">
        <f t="shared" si="24"/>
        <v>0.71666666666666667</v>
      </c>
      <c r="AS22" s="1">
        <f t="shared" si="25"/>
        <v>1.2762118521650827</v>
      </c>
      <c r="AT22" s="1">
        <f t="shared" si="26"/>
        <v>-7.559871482771896E-2</v>
      </c>
      <c r="AU22" s="1">
        <f t="shared" si="27"/>
        <v>1.2886181260872274</v>
      </c>
      <c r="AV22" s="1">
        <f t="shared" si="28"/>
        <v>1.0994531000001835</v>
      </c>
      <c r="AW22" s="1">
        <f t="shared" si="29"/>
        <v>1.1967839302334711</v>
      </c>
      <c r="AX22" s="1">
        <f t="shared" si="30"/>
        <v>1.2253135352939892</v>
      </c>
      <c r="AY22" s="1">
        <f t="shared" si="31"/>
        <v>2.2826086956521738</v>
      </c>
      <c r="AZ22" s="1">
        <f t="shared" si="32"/>
        <v>1.7142857142857142</v>
      </c>
      <c r="BA22" s="1">
        <f t="shared" si="33"/>
        <v>2.3023255813953489</v>
      </c>
      <c r="BB22" s="1">
        <f t="shared" si="34"/>
        <v>2.0588235294117645</v>
      </c>
      <c r="BD22">
        <v>19</v>
      </c>
      <c r="BE22" s="1">
        <f t="shared" si="35"/>
        <v>0.6</v>
      </c>
      <c r="BF22" s="1">
        <f t="shared" si="36"/>
        <v>0.76666666666666672</v>
      </c>
      <c r="BG22" s="1">
        <f t="shared" si="83"/>
        <v>0.9450964356448881</v>
      </c>
      <c r="BH22" s="1">
        <f t="shared" si="37"/>
        <v>0.22754199478512335</v>
      </c>
      <c r="BI22" s="1">
        <f t="shared" si="38"/>
        <v>2.3333333333333335</v>
      </c>
      <c r="BJ22" s="1">
        <f t="shared" si="39"/>
        <v>2.25</v>
      </c>
      <c r="BK22" s="1">
        <f t="shared" si="40"/>
        <v>2.2608695652173911</v>
      </c>
      <c r="BL22" s="1">
        <f t="shared" si="41"/>
        <v>1.0934817571438291</v>
      </c>
      <c r="BM22" s="1">
        <f t="shared" si="42"/>
        <v>0.83333333333333337</v>
      </c>
      <c r="BN22" s="1">
        <f t="shared" si="43"/>
        <v>0.8666666666666667</v>
      </c>
      <c r="BO22" s="1">
        <f t="shared" si="44"/>
        <v>1.9826587883405327</v>
      </c>
      <c r="BP22" s="1">
        <f t="shared" si="45"/>
        <v>6.6084834316114838E-2</v>
      </c>
      <c r="BQ22" s="1">
        <f t="shared" si="46"/>
        <v>2.8</v>
      </c>
      <c r="BR22" s="1">
        <f t="shared" si="47"/>
        <v>1.8</v>
      </c>
      <c r="BS22" s="1">
        <f t="shared" si="48"/>
        <v>2.6923076923076925</v>
      </c>
      <c r="BT22" s="1">
        <f t="shared" si="49"/>
        <v>2.25</v>
      </c>
      <c r="BU22" s="1">
        <f t="shared" si="50"/>
        <v>0.8</v>
      </c>
      <c r="BV22" s="1">
        <f t="shared" si="51"/>
        <v>0.76666666666666672</v>
      </c>
      <c r="BW22" s="1">
        <f t="shared" si="52"/>
        <v>1.5076312547276443</v>
      </c>
      <c r="BX22" s="1">
        <f t="shared" si="53"/>
        <v>-5.3725414756254697E-2</v>
      </c>
      <c r="BY22" s="1">
        <f t="shared" si="54"/>
        <v>2.4583333333333335</v>
      </c>
      <c r="BZ22" s="1">
        <f t="shared" si="55"/>
        <v>2.3333333333333335</v>
      </c>
      <c r="CA22" s="1">
        <f t="shared" si="56"/>
        <v>2.5652173913043477</v>
      </c>
      <c r="CB22" s="1">
        <f t="shared" si="57"/>
        <v>2.1428571428571428</v>
      </c>
      <c r="CC22">
        <v>19</v>
      </c>
      <c r="CD22">
        <v>5</v>
      </c>
      <c r="CF22">
        <v>19</v>
      </c>
      <c r="CG22" s="1">
        <f t="shared" si="58"/>
        <v>0.43333333333333335</v>
      </c>
      <c r="CH22" s="1">
        <f t="shared" si="59"/>
        <v>0.73333333333333328</v>
      </c>
      <c r="CI22" s="1">
        <f t="shared" si="60"/>
        <v>0.43774940334855961</v>
      </c>
      <c r="CJ22" s="1">
        <f t="shared" si="61"/>
        <v>0.38130407431556546</v>
      </c>
      <c r="CK22" s="1">
        <f t="shared" si="62"/>
        <v>2.6153846153846154</v>
      </c>
      <c r="CL22" s="1">
        <f t="shared" si="63"/>
        <v>2.4117647058823528</v>
      </c>
      <c r="CM22" s="1">
        <f t="shared" si="64"/>
        <v>2.4545454545454546</v>
      </c>
      <c r="CN22" s="1">
        <f t="shared" si="65"/>
        <v>1.875</v>
      </c>
      <c r="CO22" s="1">
        <f t="shared" si="66"/>
        <v>0.66666666666666663</v>
      </c>
      <c r="CP22">
        <f t="shared" si="67"/>
        <v>0.7</v>
      </c>
      <c r="CQ22">
        <f t="shared" si="68"/>
        <v>0.92192087435548653</v>
      </c>
      <c r="CR22">
        <f t="shared" si="69"/>
        <v>4.4973216988068415E-2</v>
      </c>
      <c r="CS22">
        <f t="shared" si="70"/>
        <v>2.2000000000000002</v>
      </c>
      <c r="CT22">
        <f t="shared" si="71"/>
        <v>1.9</v>
      </c>
      <c r="CU22">
        <f t="shared" si="72"/>
        <v>1.9047619047619047</v>
      </c>
      <c r="CV22">
        <f t="shared" si="73"/>
        <v>2.1111111111111112</v>
      </c>
      <c r="CW22">
        <f t="shared" si="74"/>
        <v>0.73333333333333328</v>
      </c>
      <c r="CX22">
        <f t="shared" si="75"/>
        <v>0.66666666666666663</v>
      </c>
      <c r="CY22">
        <f t="shared" si="76"/>
        <v>1.0161659961795202</v>
      </c>
      <c r="CZ22">
        <f t="shared" si="77"/>
        <v>-9.2095777900085246E-2</v>
      </c>
      <c r="DA22">
        <f t="shared" si="78"/>
        <v>2.0909090909090908</v>
      </c>
      <c r="DB22">
        <f t="shared" si="79"/>
        <v>1.25</v>
      </c>
      <c r="DC22">
        <f t="shared" si="80"/>
        <v>2</v>
      </c>
      <c r="DD22">
        <f t="shared" si="81"/>
        <v>2</v>
      </c>
    </row>
    <row r="23" spans="1:108" x14ac:dyDescent="0.3">
      <c r="A23">
        <v>1</v>
      </c>
      <c r="B23">
        <v>1</v>
      </c>
      <c r="C23">
        <v>0</v>
      </c>
      <c r="D23">
        <v>5</v>
      </c>
      <c r="E23" t="s">
        <v>96</v>
      </c>
      <c r="F23">
        <v>1</v>
      </c>
      <c r="G23">
        <v>1</v>
      </c>
      <c r="H23">
        <v>1.9825184000073901</v>
      </c>
      <c r="I23">
        <v>82.501317099988199</v>
      </c>
      <c r="J23" t="s">
        <v>16</v>
      </c>
      <c r="K23">
        <v>1</v>
      </c>
      <c r="L23">
        <v>0.94128170001204103</v>
      </c>
      <c r="M23">
        <v>40.440918599983</v>
      </c>
      <c r="N23">
        <v>3</v>
      </c>
      <c r="O23">
        <v>0.12079980000271499</v>
      </c>
      <c r="P23">
        <v>40.660214600007798</v>
      </c>
      <c r="R23">
        <v>20</v>
      </c>
      <c r="S23" s="1">
        <f t="shared" si="82"/>
        <v>0.41666666666666669</v>
      </c>
      <c r="T23" s="1">
        <f t="shared" si="0"/>
        <v>0.9</v>
      </c>
      <c r="U23" s="1">
        <f t="shared" si="1"/>
        <v>1.0381175791719572</v>
      </c>
      <c r="V23" s="1">
        <f t="shared" si="2"/>
        <v>0.72598744918808467</v>
      </c>
      <c r="W23" s="1">
        <f t="shared" si="3"/>
        <v>1.6253102799982302</v>
      </c>
      <c r="X23" s="1">
        <f t="shared" si="4"/>
        <v>0.92713729142768531</v>
      </c>
      <c r="Y23" s="1">
        <f t="shared" si="5"/>
        <v>0.9404457333329006</v>
      </c>
      <c r="Z23" s="1">
        <f t="shared" si="6"/>
        <v>1.7850074333352202</v>
      </c>
      <c r="AA23" s="1">
        <f t="shared" si="7"/>
        <v>2.64</v>
      </c>
      <c r="AB23" s="1">
        <f t="shared" si="8"/>
        <v>3</v>
      </c>
      <c r="AC23" s="1">
        <f t="shared" si="9"/>
        <v>3</v>
      </c>
      <c r="AD23" s="1">
        <f t="shared" si="10"/>
        <v>2.6666666666666665</v>
      </c>
      <c r="AE23" s="1">
        <f t="shared" si="11"/>
        <v>0.48333333333333334</v>
      </c>
      <c r="AF23" s="1">
        <f t="shared" si="12"/>
        <v>0.91666666666666663</v>
      </c>
      <c r="AG23" s="1">
        <f t="shared" si="13"/>
        <v>1.298642371195986</v>
      </c>
      <c r="AH23" s="1">
        <f t="shared" si="14"/>
        <v>0.69042502379310489</v>
      </c>
      <c r="AI23" s="1">
        <f t="shared" si="15"/>
        <v>1.2596156034485144</v>
      </c>
      <c r="AJ23" s="1">
        <f t="shared" si="16"/>
        <v>1.3389848161276592</v>
      </c>
      <c r="AK23" s="1">
        <f t="shared" si="17"/>
        <v>1.1025760272734757</v>
      </c>
      <c r="AL23" s="1">
        <f t="shared" si="18"/>
        <v>1.9261197599989839</v>
      </c>
      <c r="AM23" s="1">
        <f t="shared" si="19"/>
        <v>3</v>
      </c>
      <c r="AN23" s="1">
        <f t="shared" si="20"/>
        <v>3</v>
      </c>
      <c r="AO23" s="1">
        <f t="shared" si="21"/>
        <v>3</v>
      </c>
      <c r="AP23" s="1">
        <f t="shared" si="22"/>
        <v>3</v>
      </c>
      <c r="AQ23" s="1">
        <f t="shared" si="23"/>
        <v>0.6</v>
      </c>
      <c r="AR23" s="1">
        <f t="shared" si="24"/>
        <v>0.83333333333333337</v>
      </c>
      <c r="AS23" s="1">
        <f t="shared" si="25"/>
        <v>1.1948832153097981</v>
      </c>
      <c r="AT23" s="1">
        <f t="shared" si="26"/>
        <v>0.3483354785344206</v>
      </c>
      <c r="AU23" s="1">
        <f t="shared" si="27"/>
        <v>2.491683691667276</v>
      </c>
      <c r="AV23" s="1">
        <f t="shared" si="28"/>
        <v>2.4185867541667307</v>
      </c>
      <c r="AW23" s="1">
        <f t="shared" si="29"/>
        <v>1.9814455979992642</v>
      </c>
      <c r="AX23" s="1">
        <f t="shared" si="30"/>
        <v>3.4979746800003326</v>
      </c>
      <c r="AY23" s="1">
        <f t="shared" si="31"/>
        <v>2.5</v>
      </c>
      <c r="AZ23" s="1">
        <f t="shared" si="32"/>
        <v>2.8333333333333335</v>
      </c>
      <c r="BA23" s="1">
        <f t="shared" si="33"/>
        <v>2.84</v>
      </c>
      <c r="BB23" s="1">
        <f t="shared" si="34"/>
        <v>2.1</v>
      </c>
      <c r="BD23">
        <v>20</v>
      </c>
      <c r="BE23" s="1">
        <f t="shared" si="35"/>
        <v>0.5</v>
      </c>
      <c r="BF23" s="1">
        <f t="shared" si="36"/>
        <v>0.96666666666666667</v>
      </c>
      <c r="BG23" s="1">
        <f t="shared" si="83"/>
        <v>1.6606976105540416</v>
      </c>
      <c r="BH23" s="1">
        <f t="shared" si="37"/>
        <v>0.83034880527702082</v>
      </c>
      <c r="BI23" s="1">
        <f t="shared" si="38"/>
        <v>2.5333333333333332</v>
      </c>
      <c r="BJ23" s="1">
        <f t="shared" si="39"/>
        <v>3</v>
      </c>
      <c r="BK23" s="1">
        <f t="shared" si="40"/>
        <v>3</v>
      </c>
      <c r="BL23" s="1">
        <f t="shared" si="41"/>
        <v>1.36281869999948</v>
      </c>
      <c r="BM23" s="1">
        <f t="shared" si="42"/>
        <v>0.56666666666666665</v>
      </c>
      <c r="BN23" s="1">
        <f t="shared" si="43"/>
        <v>0.9</v>
      </c>
      <c r="BO23" s="1">
        <f t="shared" si="44"/>
        <v>1.3736615035626314</v>
      </c>
      <c r="BP23" s="1">
        <f t="shared" si="45"/>
        <v>0.52440137914002993</v>
      </c>
      <c r="BQ23" s="1">
        <f t="shared" si="46"/>
        <v>3</v>
      </c>
      <c r="BR23" s="1">
        <f t="shared" si="47"/>
        <v>3</v>
      </c>
      <c r="BS23" s="1">
        <f t="shared" si="48"/>
        <v>3</v>
      </c>
      <c r="BT23" s="1">
        <f t="shared" si="49"/>
        <v>3</v>
      </c>
      <c r="BU23" s="1">
        <f t="shared" si="50"/>
        <v>0.6333333333333333</v>
      </c>
      <c r="BV23" s="1">
        <f t="shared" si="51"/>
        <v>0.8666666666666667</v>
      </c>
      <c r="BW23" s="1">
        <f t="shared" si="52"/>
        <v>1.3867055754645035</v>
      </c>
      <c r="BX23" s="1">
        <f t="shared" si="53"/>
        <v>0.3640614407541295</v>
      </c>
      <c r="BY23" s="1">
        <f t="shared" si="54"/>
        <v>2.5263157894736841</v>
      </c>
      <c r="BZ23" s="1">
        <f t="shared" si="55"/>
        <v>2.7272727272727271</v>
      </c>
      <c r="CA23" s="1">
        <f t="shared" si="56"/>
        <v>2.8461538461538463</v>
      </c>
      <c r="CB23" s="1">
        <f t="shared" si="57"/>
        <v>2</v>
      </c>
      <c r="CC23">
        <v>20</v>
      </c>
      <c r="CD23">
        <v>6</v>
      </c>
      <c r="CF23">
        <v>20</v>
      </c>
      <c r="CG23" s="1">
        <f t="shared" si="58"/>
        <v>0.33333333333333331</v>
      </c>
      <c r="CH23" s="1">
        <f t="shared" si="59"/>
        <v>0.83333333333333337</v>
      </c>
      <c r="CI23" s="1">
        <f t="shared" si="60"/>
        <v>0.5092573396644765</v>
      </c>
      <c r="CJ23" s="1">
        <f t="shared" si="61"/>
        <v>0.67061589002191324</v>
      </c>
      <c r="CK23" s="1">
        <f t="shared" si="62"/>
        <v>2.8</v>
      </c>
      <c r="CL23" s="1">
        <f t="shared" si="63"/>
        <v>3</v>
      </c>
      <c r="CM23" s="1">
        <f t="shared" si="64"/>
        <v>3</v>
      </c>
      <c r="CN23" s="1">
        <f t="shared" si="65"/>
        <v>2.6</v>
      </c>
      <c r="CO23" s="1">
        <f t="shared" si="66"/>
        <v>0.4</v>
      </c>
      <c r="CP23">
        <f t="shared" si="67"/>
        <v>0.93333333333333335</v>
      </c>
      <c r="CQ23">
        <f t="shared" si="68"/>
        <v>1.1557388380932565</v>
      </c>
      <c r="CR23">
        <f t="shared" si="69"/>
        <v>0.82287564208394892</v>
      </c>
      <c r="CS23">
        <f t="shared" si="70"/>
        <v>3</v>
      </c>
      <c r="CT23">
        <f t="shared" si="71"/>
        <v>3</v>
      </c>
      <c r="CU23">
        <f t="shared" si="72"/>
        <v>3</v>
      </c>
      <c r="CV23">
        <f t="shared" si="73"/>
        <v>3</v>
      </c>
      <c r="CW23">
        <f t="shared" si="74"/>
        <v>0.56666666666666665</v>
      </c>
      <c r="CX23">
        <f t="shared" si="75"/>
        <v>0.8</v>
      </c>
      <c r="CY23">
        <f t="shared" si="76"/>
        <v>0.96997041476136237</v>
      </c>
      <c r="CZ23">
        <f t="shared" si="77"/>
        <v>0.32255583473939542</v>
      </c>
      <c r="DA23">
        <f t="shared" si="78"/>
        <v>2.4705882352941178</v>
      </c>
      <c r="DB23">
        <f t="shared" si="79"/>
        <v>2.9230769230769229</v>
      </c>
      <c r="DC23">
        <f t="shared" si="80"/>
        <v>2.8333333333333335</v>
      </c>
      <c r="DD23">
        <f t="shared" si="81"/>
        <v>2.1666666666666665</v>
      </c>
    </row>
    <row r="24" spans="1:108" x14ac:dyDescent="0.3">
      <c r="A24">
        <v>1</v>
      </c>
      <c r="B24">
        <v>1</v>
      </c>
      <c r="C24">
        <v>0</v>
      </c>
      <c r="D24">
        <v>5</v>
      </c>
      <c r="E24" t="s">
        <v>97</v>
      </c>
      <c r="F24">
        <v>0</v>
      </c>
      <c r="G24">
        <v>1</v>
      </c>
      <c r="J24" t="s">
        <v>14</v>
      </c>
      <c r="K24">
        <v>1</v>
      </c>
      <c r="L24">
        <v>0.91029440000420403</v>
      </c>
      <c r="M24">
        <v>42.076654800010203</v>
      </c>
      <c r="N24">
        <v>3</v>
      </c>
      <c r="O24">
        <v>0.17464199999812999</v>
      </c>
      <c r="P24">
        <v>42.329884500009904</v>
      </c>
      <c r="R24">
        <v>21</v>
      </c>
      <c r="S24" s="1">
        <f t="shared" si="82"/>
        <v>0.8666666666666667</v>
      </c>
      <c r="T24" s="1">
        <f t="shared" si="0"/>
        <v>1</v>
      </c>
      <c r="U24" s="1">
        <f t="shared" si="1"/>
        <v>3.4833065406170602</v>
      </c>
      <c r="V24" s="1">
        <f t="shared" si="2"/>
        <v>0.65838310681885881</v>
      </c>
      <c r="W24" s="1">
        <f t="shared" si="3"/>
        <v>1.6176338865381974</v>
      </c>
      <c r="X24" s="1">
        <f t="shared" si="4"/>
        <v>1.7873971874996637</v>
      </c>
      <c r="Y24" s="1">
        <f t="shared" si="5"/>
        <v>1.6294295483341554</v>
      </c>
      <c r="Z24" s="1" t="e">
        <f>AVERAGEIFS($L$2:$L$12961,$A$2:$A$12961,$R24,$B$2:$B$12961,T$1,$F$2:$F$12961,0,$K$2:$K$12961,0)</f>
        <v>#DIV/0!</v>
      </c>
      <c r="AA24" s="1">
        <f t="shared" si="7"/>
        <v>2.9807692307692308</v>
      </c>
      <c r="AB24" s="1">
        <f t="shared" si="8"/>
        <v>2.875</v>
      </c>
      <c r="AC24" s="1">
        <f t="shared" si="9"/>
        <v>2.8</v>
      </c>
      <c r="AD24" s="1"/>
      <c r="AE24" s="1">
        <f t="shared" si="11"/>
        <v>0.85</v>
      </c>
      <c r="AF24" s="1">
        <f t="shared" si="12"/>
        <v>0.95</v>
      </c>
      <c r="AG24" s="1">
        <f t="shared" si="13"/>
        <v>2.5893110914408242</v>
      </c>
      <c r="AH24" s="1">
        <f t="shared" si="14"/>
        <v>0.28252452034745357</v>
      </c>
      <c r="AI24" s="1">
        <f t="shared" si="15"/>
        <v>1.8061312627456461</v>
      </c>
      <c r="AJ24" s="1">
        <f t="shared" si="16"/>
        <v>2.3438062777778317</v>
      </c>
      <c r="AK24" s="1">
        <f t="shared" si="17"/>
        <v>1.8081826263149745</v>
      </c>
      <c r="AL24" s="1">
        <f t="shared" si="18"/>
        <v>1.9430453333382811</v>
      </c>
      <c r="AM24" s="1">
        <f t="shared" si="19"/>
        <v>2.9215686274509802</v>
      </c>
      <c r="AN24" s="1">
        <f t="shared" si="20"/>
        <v>2.6666666666666665</v>
      </c>
      <c r="AO24" s="1">
        <f t="shared" si="21"/>
        <v>2.736842105263158</v>
      </c>
      <c r="AP24" s="1">
        <f t="shared" si="22"/>
        <v>2.6666666666666665</v>
      </c>
      <c r="AQ24" s="1">
        <f t="shared" si="23"/>
        <v>0.66666666666666663</v>
      </c>
      <c r="AR24" s="1">
        <f t="shared" si="24"/>
        <v>0.76666666666666672</v>
      </c>
      <c r="AS24" s="1">
        <f t="shared" si="25"/>
        <v>1.1369295872319489</v>
      </c>
      <c r="AT24" s="1">
        <f t="shared" si="26"/>
        <v>0.1452398472942866</v>
      </c>
      <c r="AU24" s="1">
        <f t="shared" si="27"/>
        <v>2.1479000750001433</v>
      </c>
      <c r="AV24" s="1">
        <f t="shared" si="28"/>
        <v>2.4543915199981718</v>
      </c>
      <c r="AW24" s="1">
        <f t="shared" si="29"/>
        <v>1.9921260913065255</v>
      </c>
      <c r="AX24" s="1">
        <f t="shared" si="30"/>
        <v>2.9230430642866341</v>
      </c>
      <c r="AY24" s="1">
        <f t="shared" si="31"/>
        <v>2.6749999999999998</v>
      </c>
      <c r="AZ24" s="1">
        <f t="shared" si="32"/>
        <v>2.2000000000000002</v>
      </c>
      <c r="BA24" s="1">
        <f t="shared" si="33"/>
        <v>2.5217391304347827</v>
      </c>
      <c r="BB24" s="1">
        <f t="shared" si="34"/>
        <v>2.1428571428571428</v>
      </c>
      <c r="BD24">
        <v>21</v>
      </c>
      <c r="BE24" s="1">
        <f t="shared" si="35"/>
        <v>0.83333333333333337</v>
      </c>
      <c r="BF24" s="1">
        <f t="shared" si="36"/>
        <v>1</v>
      </c>
      <c r="BG24" s="1">
        <f t="shared" si="83"/>
        <v>3.06644268082617</v>
      </c>
      <c r="BH24" s="1">
        <f t="shared" si="37"/>
        <v>0.60797678055893334</v>
      </c>
      <c r="BI24" s="1">
        <f t="shared" si="38"/>
        <v>3</v>
      </c>
      <c r="BJ24" s="1">
        <f t="shared" si="39"/>
        <v>3</v>
      </c>
      <c r="BK24" s="1">
        <f t="shared" si="40"/>
        <v>2.8666666666666667</v>
      </c>
      <c r="BL24" s="1" t="e">
        <f>AVERAGEIFS($L$2:$L$12961,$A$2:$A$12961,$R24,$B$2:$B$12961,T$1,$F$2:$F$12961,0,$K$2:$K$12961,0,$C$2:$C$12961,0)</f>
        <v>#DIV/0!</v>
      </c>
      <c r="BM24" s="1">
        <f t="shared" si="42"/>
        <v>0.93333333333333335</v>
      </c>
      <c r="BN24" s="1">
        <f t="shared" si="43"/>
        <v>0.93333333333333335</v>
      </c>
      <c r="BO24" s="1">
        <f t="shared" si="44"/>
        <v>2.8014901222611552</v>
      </c>
      <c r="BP24" s="1">
        <f>-0.5*(NORMSINV((BM24*COUNTIFS($A$2:$A$12961,$R24,$B$2:$B$12961,AF$1,$F$2:$F$12961,1,$C$2:$C$12961,0)+0.5)/(COUNTIFS($A$2:$A$12961,$R24,$B$2:$B$12961,AF$1,$F$2:$F$12961,1,$C$2:$C$12961,0)+1))+NORMSINV(((1-BN24)*COUNTIFS($A$2:$A$12961,$R24,$B$2:$B$12961,AF$1,$F$2:$F$12961,0,$C$2:$C$12961,0)+0.5)/(COUNTIFS($A$2:$A$12961,$R24,$B$2:$B$12961,AF$1,$F$2:$F$12961,0,$C$2:$C$12961,0)+1)))</f>
        <v>-3.3306690738754696E-16</v>
      </c>
      <c r="BQ24" s="1">
        <f t="shared" si="46"/>
        <v>2.9285714285714284</v>
      </c>
      <c r="BR24" s="1">
        <f t="shared" si="47"/>
        <v>2.5</v>
      </c>
      <c r="BS24" s="1">
        <f t="shared" si="48"/>
        <v>2.75</v>
      </c>
      <c r="BT24" s="1">
        <f t="shared" si="49"/>
        <v>3</v>
      </c>
      <c r="BU24" s="1">
        <f t="shared" si="50"/>
        <v>0.76666666666666672</v>
      </c>
      <c r="BV24" s="1">
        <f t="shared" si="51"/>
        <v>0.83333333333333337</v>
      </c>
      <c r="BW24" s="1">
        <f t="shared" si="52"/>
        <v>1.6253347724617182</v>
      </c>
      <c r="BX24" s="1">
        <f t="shared" si="53"/>
        <v>0.11257717362329245</v>
      </c>
      <c r="BY24" s="1">
        <f t="shared" si="54"/>
        <v>2.6086956521739131</v>
      </c>
      <c r="BZ24" s="1">
        <f t="shared" si="55"/>
        <v>2</v>
      </c>
      <c r="CA24" s="1">
        <f t="shared" si="56"/>
        <v>2.56</v>
      </c>
      <c r="CB24" s="1">
        <f t="shared" si="57"/>
        <v>2.8</v>
      </c>
      <c r="CC24">
        <v>21</v>
      </c>
      <c r="CD24">
        <v>4</v>
      </c>
      <c r="CF24">
        <v>21</v>
      </c>
      <c r="CG24" s="1">
        <f t="shared" si="58"/>
        <v>0.9</v>
      </c>
      <c r="CH24" s="1">
        <f t="shared" si="59"/>
        <v>1</v>
      </c>
      <c r="CI24" s="1">
        <f t="shared" si="60"/>
        <v>3.3524302518933649</v>
      </c>
      <c r="CJ24" s="1">
        <f t="shared" si="61"/>
        <v>0.46498299502533602</v>
      </c>
      <c r="CK24" s="1">
        <f t="shared" si="62"/>
        <v>2.9629629629629628</v>
      </c>
      <c r="CL24" s="1">
        <f t="shared" si="63"/>
        <v>2.6666666666666665</v>
      </c>
      <c r="CM24" s="1">
        <f t="shared" si="64"/>
        <v>2.7333333333333334</v>
      </c>
      <c r="CN24" s="1" t="e">
        <f t="shared" si="65"/>
        <v>#DIV/0!</v>
      </c>
      <c r="CO24" s="1">
        <f t="shared" si="66"/>
        <v>0.76666666666666672</v>
      </c>
      <c r="CP24">
        <f t="shared" si="67"/>
        <v>0.96666666666666667</v>
      </c>
      <c r="CQ24">
        <f t="shared" si="68"/>
        <v>2.3607878231616084</v>
      </c>
      <c r="CR24">
        <f t="shared" si="69"/>
        <v>0.48030369897323749</v>
      </c>
      <c r="CS24">
        <f t="shared" si="70"/>
        <v>2.9130434782608696</v>
      </c>
      <c r="CT24">
        <f t="shared" si="71"/>
        <v>2.7142857142857144</v>
      </c>
      <c r="CU24">
        <f t="shared" si="72"/>
        <v>2.7241379310344827</v>
      </c>
      <c r="CV24">
        <f t="shared" si="73"/>
        <v>2</v>
      </c>
      <c r="CW24">
        <f t="shared" si="74"/>
        <v>0.56666666666666665</v>
      </c>
      <c r="CX24">
        <f t="shared" si="75"/>
        <v>0.7</v>
      </c>
      <c r="CY24">
        <f t="shared" si="76"/>
        <v>0.66836302680709747</v>
      </c>
      <c r="CZ24">
        <f t="shared" si="77"/>
        <v>0.17175214076226294</v>
      </c>
      <c r="DA24">
        <f t="shared" si="78"/>
        <v>2.7647058823529411</v>
      </c>
      <c r="DB24">
        <f t="shared" si="79"/>
        <v>2.3076923076923075</v>
      </c>
      <c r="DC24">
        <f t="shared" si="80"/>
        <v>2.4761904761904763</v>
      </c>
      <c r="DD24">
        <f t="shared" si="81"/>
        <v>1.7777777777777777</v>
      </c>
    </row>
    <row r="25" spans="1:108" x14ac:dyDescent="0.3">
      <c r="A25">
        <v>1</v>
      </c>
      <c r="B25">
        <v>1</v>
      </c>
      <c r="C25">
        <v>0</v>
      </c>
      <c r="D25">
        <v>5</v>
      </c>
      <c r="E25" t="s">
        <v>98</v>
      </c>
      <c r="F25">
        <v>0</v>
      </c>
      <c r="G25">
        <v>1</v>
      </c>
      <c r="J25" t="s">
        <v>14</v>
      </c>
      <c r="K25">
        <v>1</v>
      </c>
      <c r="L25">
        <v>0.82256349999806799</v>
      </c>
      <c r="M25">
        <v>43.672336899995599</v>
      </c>
      <c r="N25">
        <v>3</v>
      </c>
      <c r="O25">
        <v>0.152912899997318</v>
      </c>
      <c r="P25">
        <v>43.916340299998403</v>
      </c>
      <c r="R25">
        <v>22</v>
      </c>
      <c r="S25" s="1">
        <f t="shared" si="82"/>
        <v>0.68333333333333335</v>
      </c>
      <c r="T25" s="1">
        <f t="shared" si="0"/>
        <v>0.78333333333333333</v>
      </c>
      <c r="U25" s="1">
        <f t="shared" si="1"/>
        <v>1.2363873243357524</v>
      </c>
      <c r="V25" s="1">
        <f t="shared" si="2"/>
        <v>0.14957783516554748</v>
      </c>
      <c r="W25" s="1">
        <f t="shared" si="3"/>
        <v>2.1109415560960052</v>
      </c>
      <c r="X25" s="1">
        <f t="shared" si="4"/>
        <v>2.2452101473678154</v>
      </c>
      <c r="Y25" s="1">
        <f t="shared" si="5"/>
        <v>1.8238674234044663</v>
      </c>
      <c r="Z25" s="1">
        <f t="shared" si="6"/>
        <v>2.067159776927348</v>
      </c>
      <c r="AA25" s="1">
        <f t="shared" si="7"/>
        <v>2.4634146341463414</v>
      </c>
      <c r="AB25" s="1">
        <f t="shared" si="8"/>
        <v>2.1578947368421053</v>
      </c>
      <c r="AC25" s="1">
        <f t="shared" si="9"/>
        <v>2.2553191489361701</v>
      </c>
      <c r="AD25" s="1">
        <f t="shared" si="10"/>
        <v>1.6153846153846154</v>
      </c>
      <c r="AE25" s="1">
        <f t="shared" si="11"/>
        <v>0.96666666666666667</v>
      </c>
      <c r="AF25" s="1">
        <f t="shared" si="12"/>
        <v>0.95</v>
      </c>
      <c r="AG25" s="1">
        <f t="shared" si="13"/>
        <v>3.316564222987421</v>
      </c>
      <c r="AH25" s="1">
        <f t="shared" si="14"/>
        <v>-8.1102045425844871E-2</v>
      </c>
      <c r="AI25" s="1">
        <f t="shared" si="15"/>
        <v>1.1351753689653785</v>
      </c>
      <c r="AJ25" s="1">
        <f t="shared" si="16"/>
        <v>1.3057925000030079</v>
      </c>
      <c r="AK25" s="1">
        <f t="shared" si="17"/>
        <v>1.2521495385962984</v>
      </c>
      <c r="AL25" s="1">
        <f t="shared" ref="AL25:AL39" si="84">AVERAGEIFS($L$2:$L$12961,$A$2:$A$12961,$R25,$B$2:$B$12961,AF$1,$F$2:$F$12961,0,$K$2:$K$12961,0)</f>
        <v>1.9467581000014134</v>
      </c>
      <c r="AM25" s="1">
        <f t="shared" si="19"/>
        <v>2.9482758620689653</v>
      </c>
      <c r="AN25" s="1">
        <f t="shared" si="20"/>
        <v>2.5</v>
      </c>
      <c r="AO25" s="1">
        <f t="shared" si="21"/>
        <v>2.6140350877192984</v>
      </c>
      <c r="AP25" s="1">
        <f t="shared" si="22"/>
        <v>1.3333333333333333</v>
      </c>
      <c r="AQ25" s="1">
        <f t="shared" si="23"/>
        <v>0.98333333333333328</v>
      </c>
      <c r="AR25" s="1">
        <f t="shared" si="24"/>
        <v>0.95</v>
      </c>
      <c r="AS25" s="1">
        <f t="shared" si="25"/>
        <v>3.5442050731697909</v>
      </c>
      <c r="AT25" s="1">
        <f t="shared" si="26"/>
        <v>-0.19492247051702971</v>
      </c>
      <c r="AU25" s="1">
        <f t="shared" si="27"/>
        <v>1.3504646355927512</v>
      </c>
      <c r="AV25" s="1">
        <f t="shared" si="28"/>
        <v>1.28320930000336</v>
      </c>
      <c r="AW25" s="1">
        <f t="shared" si="29"/>
        <v>1.3667854807015889</v>
      </c>
      <c r="AX25" s="1">
        <f t="shared" si="30"/>
        <v>2.5661324666677201</v>
      </c>
      <c r="AY25" s="1">
        <f t="shared" si="31"/>
        <v>2.9491525423728815</v>
      </c>
      <c r="AZ25" s="1">
        <f t="shared" si="32"/>
        <v>2</v>
      </c>
      <c r="BA25" s="1">
        <f t="shared" si="33"/>
        <v>2.6315789473684212</v>
      </c>
      <c r="BB25" s="1">
        <f t="shared" si="34"/>
        <v>1</v>
      </c>
      <c r="BD25">
        <v>22</v>
      </c>
      <c r="BE25" s="1">
        <f t="shared" si="35"/>
        <v>0.76666666666666672</v>
      </c>
      <c r="BF25" s="1">
        <f t="shared" si="36"/>
        <v>0.9</v>
      </c>
      <c r="BG25" s="1">
        <f t="shared" si="83"/>
        <v>1.9113223435289122</v>
      </c>
      <c r="BH25" s="1">
        <f t="shared" si="37"/>
        <v>0.25557095915688949</v>
      </c>
      <c r="BI25" s="1">
        <f t="shared" si="38"/>
        <v>2.4347826086956523</v>
      </c>
      <c r="BJ25" s="1">
        <f t="shared" si="39"/>
        <v>2.1428571428571428</v>
      </c>
      <c r="BK25" s="1">
        <f t="shared" si="40"/>
        <v>2.2962962962962963</v>
      </c>
      <c r="BL25" s="1">
        <f t="shared" si="41"/>
        <v>2.5292037000035634</v>
      </c>
      <c r="BM25" s="1">
        <f t="shared" si="42"/>
        <v>0.96666666666666667</v>
      </c>
      <c r="BN25" s="1">
        <f t="shared" si="43"/>
        <v>1</v>
      </c>
      <c r="BO25" s="1">
        <f t="shared" si="44"/>
        <v>3.8018957315260602</v>
      </c>
      <c r="BP25" s="1">
        <f t="shared" si="45"/>
        <v>0.24025025520898835</v>
      </c>
      <c r="BQ25" s="1">
        <f t="shared" si="46"/>
        <v>3</v>
      </c>
      <c r="BR25" s="1">
        <f t="shared" si="47"/>
        <v>3</v>
      </c>
      <c r="BS25" s="1">
        <f t="shared" si="48"/>
        <v>2.6333333333333333</v>
      </c>
      <c r="BT25" s="1" t="e">
        <f t="shared" si="49"/>
        <v>#DIV/0!</v>
      </c>
      <c r="BU25" s="1">
        <f t="shared" si="50"/>
        <v>1</v>
      </c>
      <c r="BV25" s="1">
        <f t="shared" si="51"/>
        <v>1</v>
      </c>
      <c r="BW25" s="1">
        <f t="shared" si="52"/>
        <v>4.2823962419440367</v>
      </c>
      <c r="BX25" s="1">
        <f t="shared" si="53"/>
        <v>0</v>
      </c>
      <c r="BY25" s="1">
        <f t="shared" si="54"/>
        <v>2.9333333333333331</v>
      </c>
      <c r="BZ25" s="1" t="e">
        <f t="shared" si="55"/>
        <v>#DIV/0!</v>
      </c>
      <c r="CA25" s="1">
        <f t="shared" si="56"/>
        <v>2.8333333333333335</v>
      </c>
      <c r="CB25" s="1" t="e">
        <f t="shared" si="57"/>
        <v>#DIV/0!</v>
      </c>
      <c r="CC25">
        <v>22</v>
      </c>
      <c r="CD25">
        <v>1</v>
      </c>
      <c r="CF25">
        <v>22</v>
      </c>
      <c r="CG25" s="1">
        <f t="shared" si="58"/>
        <v>0.6</v>
      </c>
      <c r="CH25" s="1">
        <f t="shared" si="59"/>
        <v>0.66666666666666663</v>
      </c>
      <c r="CI25" s="1">
        <f t="shared" si="60"/>
        <v>0.6609934432269956</v>
      </c>
      <c r="CJ25" s="1">
        <f t="shared" si="61"/>
        <v>8.5490498576177076E-2</v>
      </c>
      <c r="CK25" s="1">
        <f t="shared" si="62"/>
        <v>2.5</v>
      </c>
      <c r="CL25" s="1">
        <f t="shared" si="63"/>
        <v>2.1666666666666665</v>
      </c>
      <c r="CM25" s="1">
        <f t="shared" si="64"/>
        <v>2.2000000000000002</v>
      </c>
      <c r="CN25" s="1">
        <f t="shared" si="65"/>
        <v>1.6</v>
      </c>
      <c r="CO25" s="1">
        <f t="shared" si="66"/>
        <v>0.96666666666666667</v>
      </c>
      <c r="CP25">
        <f t="shared" si="67"/>
        <v>0.9</v>
      </c>
      <c r="CQ25">
        <f t="shared" si="68"/>
        <v>2.8719297414753875</v>
      </c>
      <c r="CR25">
        <f t="shared" si="69"/>
        <v>-0.224732739816348</v>
      </c>
      <c r="CS25">
        <f t="shared" si="70"/>
        <v>2.896551724137931</v>
      </c>
      <c r="CT25">
        <f t="shared" si="71"/>
        <v>2</v>
      </c>
      <c r="CU25">
        <f t="shared" si="72"/>
        <v>2.5925925925925926</v>
      </c>
      <c r="CV25">
        <f t="shared" si="73"/>
        <v>1.3333333333333333</v>
      </c>
      <c r="CW25">
        <f t="shared" si="74"/>
        <v>0.96666666666666667</v>
      </c>
      <c r="CX25">
        <f t="shared" si="75"/>
        <v>0.9</v>
      </c>
      <c r="CY25">
        <f t="shared" si="76"/>
        <v>2.8719297414753875</v>
      </c>
      <c r="CZ25">
        <f t="shared" si="77"/>
        <v>-0.224732739816348</v>
      </c>
      <c r="DA25">
        <f t="shared" si="78"/>
        <v>2.9655172413793105</v>
      </c>
      <c r="DB25">
        <f t="shared" si="79"/>
        <v>2</v>
      </c>
      <c r="DC25">
        <f t="shared" si="80"/>
        <v>2.4074074074074074</v>
      </c>
      <c r="DD25">
        <f t="shared" si="81"/>
        <v>1</v>
      </c>
    </row>
    <row r="26" spans="1:108" x14ac:dyDescent="0.3">
      <c r="A26">
        <v>1</v>
      </c>
      <c r="B26">
        <v>1</v>
      </c>
      <c r="C26">
        <v>0</v>
      </c>
      <c r="D26">
        <v>5</v>
      </c>
      <c r="E26" t="s">
        <v>99</v>
      </c>
      <c r="F26">
        <v>1</v>
      </c>
      <c r="G26">
        <v>1</v>
      </c>
      <c r="H26">
        <v>1.9834947999915999</v>
      </c>
      <c r="I26">
        <v>127.502104099985</v>
      </c>
      <c r="J26" t="s">
        <v>16</v>
      </c>
      <c r="K26">
        <v>1</v>
      </c>
      <c r="L26">
        <v>0.73118760000215799</v>
      </c>
      <c r="M26">
        <v>45.164203699998303</v>
      </c>
      <c r="N26">
        <v>3</v>
      </c>
      <c r="O26">
        <v>0.17155639998964001</v>
      </c>
      <c r="P26">
        <v>45.430808200006098</v>
      </c>
      <c r="R26">
        <v>23</v>
      </c>
      <c r="S26" s="1">
        <f t="shared" si="82"/>
        <v>0.55000000000000004</v>
      </c>
      <c r="T26" s="1">
        <f t="shared" si="0"/>
        <v>0.78333333333333333</v>
      </c>
      <c r="U26" s="1">
        <f t="shared" si="1"/>
        <v>0.89136221260375803</v>
      </c>
      <c r="V26" s="1">
        <f t="shared" si="2"/>
        <v>0.32209039103154463</v>
      </c>
      <c r="W26" s="1">
        <f t="shared" si="3"/>
        <v>1.8780206424249413</v>
      </c>
      <c r="X26" s="1">
        <f t="shared" si="4"/>
        <v>1.9980227777786137</v>
      </c>
      <c r="Y26" s="1">
        <f t="shared" si="5"/>
        <v>2.0833493914855197</v>
      </c>
      <c r="Z26" s="1">
        <f t="shared" si="6"/>
        <v>3.3354230307696322</v>
      </c>
      <c r="AA26" s="1">
        <f t="shared" si="7"/>
        <v>2.3030303030303032</v>
      </c>
      <c r="AB26" s="1">
        <f t="shared" si="8"/>
        <v>2.1481481481481484</v>
      </c>
      <c r="AC26" s="1">
        <f t="shared" si="9"/>
        <v>2.0851063829787235</v>
      </c>
      <c r="AD26" s="1">
        <f t="shared" si="10"/>
        <v>1.6153846153846154</v>
      </c>
      <c r="AE26" s="1">
        <f t="shared" si="11"/>
        <v>0.4</v>
      </c>
      <c r="AF26" s="1">
        <f t="shared" si="12"/>
        <v>0.91666666666666663</v>
      </c>
      <c r="AG26" s="1">
        <f t="shared" si="13"/>
        <v>1.0906400802706195</v>
      </c>
      <c r="AH26" s="1">
        <f t="shared" si="14"/>
        <v>0.79442616925578813</v>
      </c>
      <c r="AI26" s="1">
        <f t="shared" si="15"/>
        <v>1.3378919375039311</v>
      </c>
      <c r="AJ26" s="1">
        <f t="shared" si="16"/>
        <v>1.5198312972206629</v>
      </c>
      <c r="AK26" s="1">
        <f t="shared" si="17"/>
        <v>1.4855174490906811</v>
      </c>
      <c r="AL26" s="1">
        <f t="shared" si="84"/>
        <v>1.4629943199979598</v>
      </c>
      <c r="AM26" s="1">
        <f t="shared" si="19"/>
        <v>2.5</v>
      </c>
      <c r="AN26" s="1">
        <f t="shared" si="20"/>
        <v>2.25</v>
      </c>
      <c r="AO26" s="1">
        <f t="shared" si="21"/>
        <v>2.2727272727272729</v>
      </c>
      <c r="AP26" s="1">
        <f t="shared" si="22"/>
        <v>1.8</v>
      </c>
      <c r="AQ26" s="1">
        <f t="shared" si="23"/>
        <v>0.46666666666666667</v>
      </c>
      <c r="AR26" s="1">
        <f t="shared" si="24"/>
        <v>0.85</v>
      </c>
      <c r="AS26" s="1">
        <f t="shared" si="25"/>
        <v>0.92985375596317943</v>
      </c>
      <c r="AT26" s="1">
        <f t="shared" si="26"/>
        <v>0.54720414739136325</v>
      </c>
      <c r="AU26" s="1">
        <f t="shared" si="27"/>
        <v>1.5851399071387795</v>
      </c>
      <c r="AV26" s="1">
        <f t="shared" si="28"/>
        <v>1.5595768531275092</v>
      </c>
      <c r="AW26" s="1">
        <f t="shared" si="29"/>
        <v>1.2948104019594091</v>
      </c>
      <c r="AX26" s="1">
        <f t="shared" si="30"/>
        <v>2.4622522111037841</v>
      </c>
      <c r="AY26" s="1">
        <f t="shared" si="31"/>
        <v>2.1785714285714284</v>
      </c>
      <c r="AZ26" s="1">
        <f t="shared" si="32"/>
        <v>2</v>
      </c>
      <c r="BA26" s="1">
        <f t="shared" si="33"/>
        <v>2.1764705882352939</v>
      </c>
      <c r="BB26" s="1">
        <f t="shared" si="34"/>
        <v>1.5555555555555556</v>
      </c>
      <c r="BD26">
        <v>23</v>
      </c>
      <c r="BE26" s="1">
        <f t="shared" si="35"/>
        <v>0.56666666666666665</v>
      </c>
      <c r="BF26" s="1">
        <f t="shared" si="36"/>
        <v>0.83333333333333337</v>
      </c>
      <c r="BG26" s="1">
        <f t="shared" si="83"/>
        <v>1.0876739324954374</v>
      </c>
      <c r="BH26" s="1">
        <f t="shared" si="37"/>
        <v>0.38140759360643284</v>
      </c>
      <c r="BI26" s="1">
        <f t="shared" si="38"/>
        <v>2.1764705882352939</v>
      </c>
      <c r="BJ26" s="1">
        <f t="shared" si="39"/>
        <v>2.3076923076923075</v>
      </c>
      <c r="BK26" s="1">
        <f t="shared" si="40"/>
        <v>2.16</v>
      </c>
      <c r="BL26" s="1">
        <f t="shared" si="41"/>
        <v>4.0607860199990693</v>
      </c>
      <c r="BM26" s="1">
        <f t="shared" si="42"/>
        <v>0.5</v>
      </c>
      <c r="BN26" s="1">
        <f t="shared" si="43"/>
        <v>0.9</v>
      </c>
      <c r="BO26" s="1">
        <f t="shared" si="44"/>
        <v>1.2112321309213456</v>
      </c>
      <c r="BP26" s="1">
        <f t="shared" si="45"/>
        <v>0.60561606546067281</v>
      </c>
      <c r="BQ26" s="1">
        <f t="shared" si="46"/>
        <v>2.7333333333333334</v>
      </c>
      <c r="BR26" s="1">
        <f t="shared" si="47"/>
        <v>2.3333333333333335</v>
      </c>
      <c r="BS26" s="1">
        <f t="shared" si="48"/>
        <v>2.5925925925925926</v>
      </c>
      <c r="BT26" s="1">
        <f t="shared" si="49"/>
        <v>2</v>
      </c>
      <c r="BU26" s="1">
        <f t="shared" si="50"/>
        <v>0.46666666666666667</v>
      </c>
      <c r="BV26" s="1">
        <f t="shared" si="51"/>
        <v>0.9</v>
      </c>
      <c r="BW26" s="1">
        <f t="shared" si="52"/>
        <v>1.1302848404400496</v>
      </c>
      <c r="BX26" s="1">
        <f t="shared" si="53"/>
        <v>0.64608971070132082</v>
      </c>
      <c r="BY26" s="1">
        <f t="shared" si="54"/>
        <v>2.5</v>
      </c>
      <c r="BZ26" s="1">
        <f t="shared" si="55"/>
        <v>1.9375</v>
      </c>
      <c r="CA26" s="1">
        <f t="shared" si="56"/>
        <v>2.2592592592592591</v>
      </c>
      <c r="CB26" s="1">
        <f t="shared" si="57"/>
        <v>1.6666666666666667</v>
      </c>
      <c r="CC26">
        <v>23</v>
      </c>
      <c r="CD26">
        <v>2</v>
      </c>
      <c r="CF26">
        <v>23</v>
      </c>
      <c r="CG26" s="1">
        <f t="shared" si="58"/>
        <v>0.53333333333333333</v>
      </c>
      <c r="CH26" s="1">
        <f t="shared" si="59"/>
        <v>0.73333333333333328</v>
      </c>
      <c r="CI26" s="1">
        <f t="shared" si="60"/>
        <v>0.68112606647114116</v>
      </c>
      <c r="CJ26" s="1">
        <f t="shared" si="61"/>
        <v>0.25961574275427468</v>
      </c>
      <c r="CK26" s="1">
        <f t="shared" si="62"/>
        <v>2.4375</v>
      </c>
      <c r="CL26" s="1">
        <f t="shared" si="63"/>
        <v>2</v>
      </c>
      <c r="CM26" s="1">
        <f t="shared" si="64"/>
        <v>2</v>
      </c>
      <c r="CN26" s="1">
        <f t="shared" si="65"/>
        <v>2</v>
      </c>
      <c r="CO26" s="1">
        <f t="shared" si="66"/>
        <v>0.3</v>
      </c>
      <c r="CP26">
        <f t="shared" si="67"/>
        <v>0.93333333333333335</v>
      </c>
      <c r="CQ26">
        <f t="shared" si="68"/>
        <v>0.89481140696476524</v>
      </c>
      <c r="CR26">
        <f t="shared" si="69"/>
        <v>0.95333935764819455</v>
      </c>
      <c r="CS26">
        <f t="shared" si="70"/>
        <v>2.1111111111111112</v>
      </c>
      <c r="CT26">
        <f t="shared" si="71"/>
        <v>2.1904761904761907</v>
      </c>
      <c r="CU26">
        <f t="shared" si="72"/>
        <v>1.9642857142857142</v>
      </c>
      <c r="CV26">
        <f t="shared" si="73"/>
        <v>1.5</v>
      </c>
      <c r="CW26">
        <f t="shared" si="74"/>
        <v>0.46666666666666667</v>
      </c>
      <c r="CX26">
        <f t="shared" si="75"/>
        <v>0.8</v>
      </c>
      <c r="CY26">
        <f t="shared" si="76"/>
        <v>0.72659375163878059</v>
      </c>
      <c r="CZ26">
        <f t="shared" si="77"/>
        <v>0.44424416630068631</v>
      </c>
      <c r="DA26">
        <f t="shared" si="78"/>
        <v>1.8571428571428572</v>
      </c>
      <c r="DB26">
        <f t="shared" si="79"/>
        <v>2.0625</v>
      </c>
      <c r="DC26">
        <f t="shared" si="80"/>
        <v>2.0833333333333335</v>
      </c>
      <c r="DD26">
        <f t="shared" si="81"/>
        <v>1.5</v>
      </c>
    </row>
    <row r="27" spans="1:108" x14ac:dyDescent="0.3">
      <c r="A27">
        <v>1</v>
      </c>
      <c r="B27">
        <v>1</v>
      </c>
      <c r="C27">
        <v>0</v>
      </c>
      <c r="D27">
        <v>5</v>
      </c>
      <c r="E27" t="s">
        <v>100</v>
      </c>
      <c r="F27">
        <v>1</v>
      </c>
      <c r="G27">
        <v>1</v>
      </c>
      <c r="H27">
        <v>1.9817750999936801</v>
      </c>
      <c r="I27">
        <v>40.000706999999203</v>
      </c>
      <c r="J27" t="s">
        <v>16</v>
      </c>
      <c r="K27">
        <v>1</v>
      </c>
      <c r="L27">
        <v>1.00674429998617</v>
      </c>
      <c r="M27">
        <v>46.956502199987902</v>
      </c>
      <c r="N27">
        <v>3</v>
      </c>
      <c r="O27">
        <v>0.240822499996284</v>
      </c>
      <c r="P27">
        <v>47.308128400007298</v>
      </c>
      <c r="R27">
        <v>24</v>
      </c>
      <c r="S27" s="1">
        <f t="shared" si="82"/>
        <v>0.58333333333333337</v>
      </c>
      <c r="T27" s="1">
        <f t="shared" si="0"/>
        <v>0.5</v>
      </c>
      <c r="U27" s="1">
        <f t="shared" si="1"/>
        <v>0.20692865960210596</v>
      </c>
      <c r="V27" s="1">
        <f t="shared" si="2"/>
        <v>-0.10346432980105298</v>
      </c>
      <c r="W27" s="1">
        <f t="shared" si="3"/>
        <v>0.79680187428686122</v>
      </c>
      <c r="X27" s="1">
        <f t="shared" si="4"/>
        <v>0.87064686400000935</v>
      </c>
      <c r="Y27" s="1">
        <f t="shared" si="5"/>
        <v>0.69962622333356805</v>
      </c>
      <c r="Z27" s="1">
        <f t="shared" si="6"/>
        <v>0.67872028000516982</v>
      </c>
      <c r="AA27" s="1">
        <f t="shared" si="7"/>
        <v>1.4857142857142858</v>
      </c>
      <c r="AB27" s="1">
        <f t="shared" si="8"/>
        <v>1</v>
      </c>
      <c r="AC27" s="1">
        <f t="shared" si="9"/>
        <v>1</v>
      </c>
      <c r="AD27" s="1">
        <f t="shared" si="10"/>
        <v>1.3666666666666667</v>
      </c>
      <c r="AE27" s="1">
        <f t="shared" si="11"/>
        <v>0.7</v>
      </c>
      <c r="AF27" s="1">
        <f t="shared" si="12"/>
        <v>0.75</v>
      </c>
      <c r="AG27" s="1">
        <f t="shared" si="13"/>
        <v>1.1766419463962627</v>
      </c>
      <c r="AH27" s="1">
        <f t="shared" si="14"/>
        <v>7.3327208308619996E-2</v>
      </c>
      <c r="AI27" s="1">
        <f t="shared" si="15"/>
        <v>0.99977719999982839</v>
      </c>
      <c r="AJ27" s="1">
        <f t="shared" si="16"/>
        <v>0.98552006666755509</v>
      </c>
      <c r="AK27" s="1">
        <f t="shared" si="17"/>
        <v>1.0752318088857766</v>
      </c>
      <c r="AL27" s="1">
        <f t="shared" si="84"/>
        <v>1.3510214066656769</v>
      </c>
      <c r="AM27" s="1">
        <f t="shared" si="19"/>
        <v>1.9761904761904763</v>
      </c>
      <c r="AN27" s="1">
        <f t="shared" si="20"/>
        <v>1.1111111111111112</v>
      </c>
      <c r="AO27" s="1">
        <f t="shared" si="21"/>
        <v>1.1555555555555554</v>
      </c>
      <c r="AP27" s="1">
        <f t="shared" si="22"/>
        <v>1.4666666666666666</v>
      </c>
      <c r="AQ27" s="1">
        <f t="shared" si="23"/>
        <v>0.71666666666666667</v>
      </c>
      <c r="AR27" s="1">
        <f t="shared" si="24"/>
        <v>0.76666666666666672</v>
      </c>
      <c r="AS27" s="1">
        <f t="shared" si="25"/>
        <v>1.2762118521650834</v>
      </c>
      <c r="AT27" s="1">
        <f t="shared" si="26"/>
        <v>7.5598714827719349E-2</v>
      </c>
      <c r="AU27" s="1">
        <f t="shared" si="27"/>
        <v>0.92404118837276994</v>
      </c>
      <c r="AV27" s="1">
        <f t="shared" si="28"/>
        <v>0.75412689411827827</v>
      </c>
      <c r="AW27" s="1">
        <f t="shared" si="29"/>
        <v>0.83163043261004588</v>
      </c>
      <c r="AX27" s="1">
        <f t="shared" si="30"/>
        <v>0.87422742856974089</v>
      </c>
      <c r="AY27" s="1">
        <f t="shared" si="31"/>
        <v>1.9767441860465116</v>
      </c>
      <c r="AZ27" s="1">
        <f t="shared" si="32"/>
        <v>1</v>
      </c>
      <c r="BA27" s="1">
        <f t="shared" si="33"/>
        <v>1</v>
      </c>
      <c r="BB27" s="1">
        <f t="shared" si="34"/>
        <v>1.4285714285714286</v>
      </c>
      <c r="BD27">
        <v>24</v>
      </c>
      <c r="BE27" s="1">
        <f t="shared" si="35"/>
        <v>0.66666666666666663</v>
      </c>
      <c r="BF27" s="1">
        <f t="shared" si="36"/>
        <v>0.56666666666666665</v>
      </c>
      <c r="BG27" s="1">
        <f t="shared" si="83"/>
        <v>0.57841659283096059</v>
      </c>
      <c r="BH27" s="1">
        <f t="shared" si="37"/>
        <v>-0.12677892377419459</v>
      </c>
      <c r="BI27" s="1">
        <f t="shared" si="38"/>
        <v>1.75</v>
      </c>
      <c r="BJ27" s="1">
        <f t="shared" si="39"/>
        <v>1</v>
      </c>
      <c r="BK27" s="1">
        <f t="shared" si="40"/>
        <v>1</v>
      </c>
      <c r="BL27" s="1">
        <f t="shared" si="41"/>
        <v>0.66995843077221751</v>
      </c>
      <c r="BM27" s="1">
        <f t="shared" si="42"/>
        <v>0.93333333333333335</v>
      </c>
      <c r="BN27" s="1">
        <f t="shared" si="43"/>
        <v>0.73333333333333328</v>
      </c>
      <c r="BO27" s="1">
        <f t="shared" si="44"/>
        <v>2.000923837120423</v>
      </c>
      <c r="BP27" s="1">
        <f t="shared" si="45"/>
        <v>-0.40028314257036629</v>
      </c>
      <c r="BQ27" s="1">
        <f t="shared" si="46"/>
        <v>2.1785714285714284</v>
      </c>
      <c r="BR27" s="1">
        <f t="shared" si="47"/>
        <v>2</v>
      </c>
      <c r="BS27" s="1">
        <f t="shared" si="48"/>
        <v>1.2272727272727273</v>
      </c>
      <c r="BT27" s="1">
        <f t="shared" si="49"/>
        <v>1.875</v>
      </c>
      <c r="BU27" s="1">
        <f t="shared" si="50"/>
        <v>0.9</v>
      </c>
      <c r="BV27" s="1">
        <f t="shared" si="51"/>
        <v>0.76666666666666672</v>
      </c>
      <c r="BW27" s="1">
        <f t="shared" si="52"/>
        <v>1.9113223435289137</v>
      </c>
      <c r="BX27" s="1">
        <f t="shared" si="53"/>
        <v>-0.25557095915688943</v>
      </c>
      <c r="BY27" s="1">
        <f t="shared" si="54"/>
        <v>2.2222222222222223</v>
      </c>
      <c r="BZ27" s="1">
        <f t="shared" si="55"/>
        <v>1</v>
      </c>
      <c r="CA27" s="1">
        <f t="shared" si="56"/>
        <v>1</v>
      </c>
      <c r="CB27" s="1">
        <f t="shared" si="57"/>
        <v>1.7142857142857142</v>
      </c>
      <c r="CC27">
        <v>24</v>
      </c>
      <c r="CD27">
        <v>5</v>
      </c>
      <c r="CF27">
        <v>24</v>
      </c>
      <c r="CG27" s="1">
        <f t="shared" si="58"/>
        <v>0.5</v>
      </c>
      <c r="CH27" s="1">
        <f t="shared" si="59"/>
        <v>0.43333333333333335</v>
      </c>
      <c r="CI27" s="1">
        <f t="shared" si="60"/>
        <v>-0.16242937264128582</v>
      </c>
      <c r="CJ27" s="1">
        <f t="shared" si="61"/>
        <v>-8.1214686320642909E-2</v>
      </c>
      <c r="CK27" s="1">
        <f t="shared" si="62"/>
        <v>1.1333333333333333</v>
      </c>
      <c r="CL27" s="1">
        <f t="shared" si="63"/>
        <v>1</v>
      </c>
      <c r="CM27" s="1">
        <f t="shared" si="64"/>
        <v>1</v>
      </c>
      <c r="CN27" s="1">
        <f t="shared" si="65"/>
        <v>1.411764705882353</v>
      </c>
      <c r="CO27" s="1">
        <f t="shared" si="66"/>
        <v>0.46666666666666667</v>
      </c>
      <c r="CP27">
        <f t="shared" si="67"/>
        <v>0.76666666666666672</v>
      </c>
      <c r="CQ27">
        <f t="shared" si="68"/>
        <v>0.61914292212627142</v>
      </c>
      <c r="CR27">
        <f t="shared" si="69"/>
        <v>0.39051875154443172</v>
      </c>
      <c r="CS27">
        <f t="shared" si="70"/>
        <v>1.5714285714285714</v>
      </c>
      <c r="CT27">
        <f t="shared" si="71"/>
        <v>1</v>
      </c>
      <c r="CU27">
        <f t="shared" si="72"/>
        <v>1.0869565217391304</v>
      </c>
      <c r="CV27">
        <f t="shared" si="73"/>
        <v>1</v>
      </c>
      <c r="CW27">
        <f t="shared" si="74"/>
        <v>0.53333333333333333</v>
      </c>
      <c r="CX27">
        <f t="shared" si="75"/>
        <v>0.76666666666666672</v>
      </c>
      <c r="CY27">
        <f t="shared" si="76"/>
        <v>0.78103750308886333</v>
      </c>
      <c r="CZ27">
        <f t="shared" si="77"/>
        <v>0.30957146106313577</v>
      </c>
      <c r="DA27">
        <f t="shared" si="78"/>
        <v>1.5625</v>
      </c>
      <c r="DB27">
        <f t="shared" si="79"/>
        <v>1</v>
      </c>
      <c r="DC27">
        <f t="shared" si="80"/>
        <v>1</v>
      </c>
      <c r="DD27">
        <f t="shared" si="81"/>
        <v>1.1428571428571428</v>
      </c>
    </row>
    <row r="28" spans="1:108" x14ac:dyDescent="0.3">
      <c r="A28">
        <v>1</v>
      </c>
      <c r="B28">
        <v>1</v>
      </c>
      <c r="C28">
        <v>0</v>
      </c>
      <c r="D28">
        <v>5</v>
      </c>
      <c r="E28" t="s">
        <v>101</v>
      </c>
      <c r="F28">
        <v>1</v>
      </c>
      <c r="G28">
        <v>1</v>
      </c>
      <c r="H28">
        <v>1.98391149999225</v>
      </c>
      <c r="I28">
        <v>147.50240820000201</v>
      </c>
      <c r="J28" t="s">
        <v>16</v>
      </c>
      <c r="K28">
        <v>1</v>
      </c>
      <c r="L28">
        <v>0.79949390000547305</v>
      </c>
      <c r="M28">
        <v>48.615838700003202</v>
      </c>
      <c r="N28">
        <v>3</v>
      </c>
      <c r="O28">
        <v>0.15282099999603799</v>
      </c>
      <c r="P28">
        <v>48.860459899995497</v>
      </c>
      <c r="R28">
        <v>25</v>
      </c>
      <c r="S28" s="1">
        <f t="shared" si="82"/>
        <v>0.95</v>
      </c>
      <c r="T28" s="1">
        <f t="shared" si="0"/>
        <v>0.56666666666666665</v>
      </c>
      <c r="U28" s="1">
        <f t="shared" si="1"/>
        <v>1.7422963464298822</v>
      </c>
      <c r="V28" s="1">
        <f t="shared" si="2"/>
        <v>-0.70603189285292567</v>
      </c>
      <c r="W28" s="1">
        <f t="shared" si="3"/>
        <v>0.96411369298214544</v>
      </c>
      <c r="X28" s="1">
        <f t="shared" si="4"/>
        <v>1.3420487999998523</v>
      </c>
      <c r="Y28" s="1">
        <f t="shared" si="5"/>
        <v>1.312015797058848</v>
      </c>
      <c r="Z28" s="1">
        <f t="shared" si="6"/>
        <v>1.0076567769227454</v>
      </c>
      <c r="AA28" s="1">
        <f t="shared" si="7"/>
        <v>2.807017543859649</v>
      </c>
      <c r="AB28" s="1">
        <f t="shared" si="8"/>
        <v>1.3333333333333333</v>
      </c>
      <c r="AC28" s="1">
        <f t="shared" si="9"/>
        <v>2</v>
      </c>
      <c r="AD28" s="1">
        <f t="shared" si="10"/>
        <v>2.2307692307692308</v>
      </c>
      <c r="AE28" s="1">
        <f t="shared" si="11"/>
        <v>0.96666666666666667</v>
      </c>
      <c r="AF28" s="1">
        <f t="shared" si="12"/>
        <v>0.6166666666666667</v>
      </c>
      <c r="AG28" s="1">
        <f t="shared" si="13"/>
        <v>2.0311158132634333</v>
      </c>
      <c r="AH28" s="1">
        <f t="shared" si="14"/>
        <v>-0.72382625028783876</v>
      </c>
      <c r="AI28" s="1">
        <f t="shared" si="15"/>
        <v>1.2830476241375943</v>
      </c>
      <c r="AJ28" s="1">
        <f t="shared" si="16"/>
        <v>1.8342417999992915</v>
      </c>
      <c r="AK28" s="1">
        <f t="shared" si="17"/>
        <v>1.6000996000002488</v>
      </c>
      <c r="AL28" s="1">
        <f t="shared" si="84"/>
        <v>1.5733001826093134</v>
      </c>
      <c r="AM28" s="1">
        <f t="shared" si="19"/>
        <v>2.6551724137931036</v>
      </c>
      <c r="AN28" s="1">
        <f t="shared" si="20"/>
        <v>2</v>
      </c>
      <c r="AO28" s="1">
        <f t="shared" si="21"/>
        <v>1.8108108108108107</v>
      </c>
      <c r="AP28" s="1">
        <f t="shared" si="22"/>
        <v>2.1739130434782608</v>
      </c>
      <c r="AQ28" s="1">
        <f t="shared" si="23"/>
        <v>0.8833333333333333</v>
      </c>
      <c r="AR28" s="1">
        <f t="shared" si="24"/>
        <v>0.45</v>
      </c>
      <c r="AS28" s="1">
        <f t="shared" si="25"/>
        <v>1.036770822823819</v>
      </c>
      <c r="AT28" s="1">
        <f t="shared" si="26"/>
        <v>-0.64197612668224391</v>
      </c>
      <c r="AU28" s="1">
        <f t="shared" si="27"/>
        <v>1.1754335716986182</v>
      </c>
      <c r="AV28" s="1">
        <f t="shared" si="28"/>
        <v>2.3150087714290888</v>
      </c>
      <c r="AW28" s="1">
        <f t="shared" si="29"/>
        <v>1.416051018517734</v>
      </c>
      <c r="AX28" s="1">
        <f t="shared" si="30"/>
        <v>1.773918309090236</v>
      </c>
      <c r="AY28" s="1">
        <f t="shared" si="31"/>
        <v>2.5849056603773586</v>
      </c>
      <c r="AZ28" s="1">
        <f t="shared" si="32"/>
        <v>1.5714285714285714</v>
      </c>
      <c r="BA28" s="1">
        <f t="shared" si="33"/>
        <v>1.9259259259259258</v>
      </c>
      <c r="BB28" s="1">
        <f t="shared" si="34"/>
        <v>2.1515151515151514</v>
      </c>
      <c r="BD28">
        <v>25</v>
      </c>
      <c r="BE28" s="1">
        <f t="shared" si="35"/>
        <v>0.96666666666666667</v>
      </c>
      <c r="BF28" s="1">
        <f t="shared" si="36"/>
        <v>0.73333333333333328</v>
      </c>
      <c r="BG28" s="1">
        <f t="shared" si="83"/>
        <v>2.2608763865438868</v>
      </c>
      <c r="BH28" s="1">
        <f t="shared" si="37"/>
        <v>-0.53025941728209824</v>
      </c>
      <c r="BI28" s="1">
        <f t="shared" si="38"/>
        <v>2.896551724137931</v>
      </c>
      <c r="BJ28" s="1">
        <f t="shared" si="39"/>
        <v>1</v>
      </c>
      <c r="BK28" s="1">
        <f t="shared" si="40"/>
        <v>2.1363636363636362</v>
      </c>
      <c r="BL28" s="1">
        <f t="shared" si="41"/>
        <v>1.1891408500014209</v>
      </c>
      <c r="BM28" s="1">
        <f t="shared" si="42"/>
        <v>0.93333333333333335</v>
      </c>
      <c r="BN28" s="1">
        <f t="shared" si="43"/>
        <v>0.8666666666666667</v>
      </c>
      <c r="BO28" s="1">
        <f t="shared" si="44"/>
        <v>2.4581592896169591</v>
      </c>
      <c r="BP28" s="1">
        <f t="shared" si="45"/>
        <v>-0.17166541632209831</v>
      </c>
      <c r="BQ28" s="1">
        <f t="shared" si="46"/>
        <v>2.6071428571428572</v>
      </c>
      <c r="BR28" s="1">
        <f t="shared" si="47"/>
        <v>2</v>
      </c>
      <c r="BS28" s="1">
        <f t="shared" si="48"/>
        <v>1.8846153846153846</v>
      </c>
      <c r="BT28" s="1">
        <f t="shared" si="49"/>
        <v>1.75</v>
      </c>
      <c r="BU28" s="1">
        <f t="shared" si="50"/>
        <v>0.8</v>
      </c>
      <c r="BV28" s="1">
        <f t="shared" si="51"/>
        <v>0.73333333333333328</v>
      </c>
      <c r="BW28" s="1">
        <f t="shared" si="52"/>
        <v>1.4077198181099222</v>
      </c>
      <c r="BX28" s="1">
        <f t="shared" si="53"/>
        <v>-0.10368113306511578</v>
      </c>
      <c r="BY28" s="1">
        <f t="shared" si="54"/>
        <v>2.625</v>
      </c>
      <c r="BZ28" s="1">
        <f t="shared" si="55"/>
        <v>1.5</v>
      </c>
      <c r="CA28" s="1">
        <f t="shared" si="56"/>
        <v>2</v>
      </c>
      <c r="CB28" s="1">
        <f t="shared" si="57"/>
        <v>2.5</v>
      </c>
      <c r="CC28">
        <v>25</v>
      </c>
      <c r="CD28">
        <v>6</v>
      </c>
      <c r="CF28">
        <v>25</v>
      </c>
      <c r="CG28" s="1">
        <f t="shared" si="58"/>
        <v>0.93333333333333335</v>
      </c>
      <c r="CH28" s="1">
        <f t="shared" si="59"/>
        <v>0.4</v>
      </c>
      <c r="CI28" s="1">
        <f t="shared" si="60"/>
        <v>1.1557388380932572</v>
      </c>
      <c r="CJ28" s="1">
        <f t="shared" si="61"/>
        <v>-0.82287564208394925</v>
      </c>
      <c r="CK28" s="1">
        <f t="shared" si="62"/>
        <v>2.7142857142857144</v>
      </c>
      <c r="CL28" s="1">
        <f t="shared" si="63"/>
        <v>1.5</v>
      </c>
      <c r="CM28" s="1">
        <f t="shared" si="64"/>
        <v>1.75</v>
      </c>
      <c r="CN28" s="1">
        <f t="shared" si="65"/>
        <v>2.1666666666666665</v>
      </c>
      <c r="CO28" s="1">
        <f t="shared" si="66"/>
        <v>1</v>
      </c>
      <c r="CP28">
        <f t="shared" si="67"/>
        <v>0.36666666666666664</v>
      </c>
      <c r="CQ28">
        <f t="shared" si="68"/>
        <v>1.8119067739938961</v>
      </c>
      <c r="CR28">
        <f t="shared" si="69"/>
        <v>-1.2352447339750703</v>
      </c>
      <c r="CS28">
        <f t="shared" si="70"/>
        <v>2.7</v>
      </c>
      <c r="CT28" t="e">
        <f t="shared" si="71"/>
        <v>#DIV/0!</v>
      </c>
      <c r="CU28">
        <f t="shared" si="72"/>
        <v>1.6363636363636365</v>
      </c>
      <c r="CV28">
        <f t="shared" si="73"/>
        <v>2.263157894736842</v>
      </c>
      <c r="CW28">
        <f t="shared" si="74"/>
        <v>0.96666666666666667</v>
      </c>
      <c r="CX28">
        <f t="shared" si="75"/>
        <v>0.16666666666666666</v>
      </c>
      <c r="CY28">
        <f t="shared" si="76"/>
        <v>0.73545305069989009</v>
      </c>
      <c r="CZ28">
        <f t="shared" si="77"/>
        <v>-1.2929710852040965</v>
      </c>
      <c r="DA28">
        <f t="shared" si="78"/>
        <v>2.5517241379310347</v>
      </c>
      <c r="DB28">
        <f t="shared" si="79"/>
        <v>2</v>
      </c>
      <c r="DC28">
        <f t="shared" si="80"/>
        <v>1.6</v>
      </c>
      <c r="DD28">
        <f t="shared" si="81"/>
        <v>2.04</v>
      </c>
    </row>
    <row r="29" spans="1:108" x14ac:dyDescent="0.3">
      <c r="A29">
        <v>1</v>
      </c>
      <c r="B29">
        <v>1</v>
      </c>
      <c r="C29">
        <v>0</v>
      </c>
      <c r="D29">
        <v>5</v>
      </c>
      <c r="E29" t="s">
        <v>102</v>
      </c>
      <c r="F29">
        <v>0</v>
      </c>
      <c r="G29">
        <v>1</v>
      </c>
      <c r="J29" t="s">
        <v>14</v>
      </c>
      <c r="K29">
        <v>1</v>
      </c>
      <c r="L29">
        <v>0.79405870000482504</v>
      </c>
      <c r="M29">
        <v>50.1606743999873</v>
      </c>
      <c r="N29">
        <v>2</v>
      </c>
      <c r="O29">
        <v>0.21045089999097399</v>
      </c>
      <c r="P29">
        <v>50.445818100008204</v>
      </c>
      <c r="R29">
        <v>26</v>
      </c>
      <c r="S29" s="1">
        <f t="shared" si="82"/>
        <v>0.7</v>
      </c>
      <c r="T29" s="1">
        <f t="shared" si="0"/>
        <v>0.71666666666666667</v>
      </c>
      <c r="U29" s="1">
        <f t="shared" si="1"/>
        <v>1.0775009761443337</v>
      </c>
      <c r="V29" s="1">
        <f t="shared" si="2"/>
        <v>2.3756723182655537E-2</v>
      </c>
      <c r="W29" s="1">
        <f t="shared" si="3"/>
        <v>0.99102046666614896</v>
      </c>
      <c r="X29" s="1">
        <f t="shared" si="4"/>
        <v>1.2572357000006174</v>
      </c>
      <c r="Y29" s="1">
        <f t="shared" si="5"/>
        <v>1.1095261674416312</v>
      </c>
      <c r="Z29" s="1">
        <f t="shared" si="6"/>
        <v>1.5317388647060457</v>
      </c>
      <c r="AA29" s="1">
        <f t="shared" si="7"/>
        <v>2.8095238095238093</v>
      </c>
      <c r="AB29" s="1">
        <f t="shared" si="8"/>
        <v>1.0555555555555556</v>
      </c>
      <c r="AC29" s="1">
        <f t="shared" si="9"/>
        <v>1.8139534883720929</v>
      </c>
      <c r="AD29" s="1">
        <f t="shared" si="10"/>
        <v>2.6470588235294117</v>
      </c>
      <c r="AE29" s="1">
        <f t="shared" si="11"/>
        <v>0.85</v>
      </c>
      <c r="AF29" s="1">
        <f t="shared" si="12"/>
        <v>0.75</v>
      </c>
      <c r="AG29" s="1">
        <f t="shared" si="13"/>
        <v>1.6737792068797099</v>
      </c>
      <c r="AH29" s="1">
        <f t="shared" si="14"/>
        <v>-0.1752414219331036</v>
      </c>
      <c r="AI29" s="1">
        <f t="shared" si="15"/>
        <v>1.1635110313721935</v>
      </c>
      <c r="AJ29" s="1">
        <f t="shared" si="16"/>
        <v>2.2216478333325029</v>
      </c>
      <c r="AK29" s="1">
        <f t="shared" si="17"/>
        <v>1.2783824511108428</v>
      </c>
      <c r="AL29" s="1">
        <f t="shared" si="84"/>
        <v>0.88361756666660463</v>
      </c>
      <c r="AM29" s="1">
        <f t="shared" si="19"/>
        <v>2.8431372549019609</v>
      </c>
      <c r="AN29" s="1">
        <f t="shared" si="20"/>
        <v>1.4444444444444444</v>
      </c>
      <c r="AO29" s="1">
        <f t="shared" si="21"/>
        <v>1.9777777777777779</v>
      </c>
      <c r="AP29" s="1">
        <f t="shared" si="22"/>
        <v>2.7333333333333334</v>
      </c>
      <c r="AQ29" s="1">
        <f t="shared" si="23"/>
        <v>0.66666666666666663</v>
      </c>
      <c r="AR29" s="1">
        <f t="shared" si="24"/>
        <v>0.75</v>
      </c>
      <c r="AS29" s="1">
        <f t="shared" si="25"/>
        <v>1.0848731278284391</v>
      </c>
      <c r="AT29" s="1">
        <f t="shared" si="26"/>
        <v>0.11921161759253171</v>
      </c>
      <c r="AU29" s="1">
        <f t="shared" si="27"/>
        <v>1.4714098350003042</v>
      </c>
      <c r="AV29" s="1">
        <f t="shared" si="28"/>
        <v>1.7542158199990818</v>
      </c>
      <c r="AW29" s="1">
        <f t="shared" si="29"/>
        <v>1.43775393111088</v>
      </c>
      <c r="AX29" s="1">
        <f t="shared" si="30"/>
        <v>1.9730973533340155</v>
      </c>
      <c r="AY29" s="1">
        <f t="shared" si="31"/>
        <v>2.6749999999999998</v>
      </c>
      <c r="AZ29" s="1">
        <f t="shared" si="32"/>
        <v>1.8</v>
      </c>
      <c r="BA29" s="1">
        <f t="shared" si="33"/>
        <v>2.1555555555555554</v>
      </c>
      <c r="BB29" s="1">
        <f t="shared" si="34"/>
        <v>2.4666666666666668</v>
      </c>
      <c r="BD29">
        <v>26</v>
      </c>
      <c r="BE29" s="1">
        <f t="shared" si="35"/>
        <v>0.8666666666666667</v>
      </c>
      <c r="BF29" s="1">
        <f t="shared" si="36"/>
        <v>0.9</v>
      </c>
      <c r="BG29" s="1">
        <f t="shared" si="83"/>
        <v>2.2686463594077271</v>
      </c>
      <c r="BH29" s="1">
        <f t="shared" si="37"/>
        <v>7.6908951217482202E-2</v>
      </c>
      <c r="BI29" s="1">
        <f t="shared" si="38"/>
        <v>2.8076923076923075</v>
      </c>
      <c r="BJ29" s="1">
        <f t="shared" si="39"/>
        <v>1.25</v>
      </c>
      <c r="BK29" s="1">
        <f t="shared" si="40"/>
        <v>2</v>
      </c>
      <c r="BL29" s="1">
        <f t="shared" si="41"/>
        <v>0.81528383333352472</v>
      </c>
      <c r="BM29" s="1">
        <f t="shared" si="42"/>
        <v>0.83333333333333337</v>
      </c>
      <c r="BN29" s="1">
        <f t="shared" si="43"/>
        <v>0.83333333333333337</v>
      </c>
      <c r="BO29" s="1">
        <f t="shared" si="44"/>
        <v>1.8504891197083031</v>
      </c>
      <c r="BP29" s="1">
        <f t="shared" si="45"/>
        <v>0</v>
      </c>
      <c r="BQ29" s="1">
        <f t="shared" si="46"/>
        <v>2.96</v>
      </c>
      <c r="BR29" s="1">
        <f t="shared" si="47"/>
        <v>1.4</v>
      </c>
      <c r="BS29" s="1">
        <f t="shared" si="48"/>
        <v>2</v>
      </c>
      <c r="BT29" s="1">
        <f t="shared" si="49"/>
        <v>2.6</v>
      </c>
      <c r="BU29" s="1">
        <f t="shared" si="50"/>
        <v>0.73333333333333328</v>
      </c>
      <c r="BV29" s="1">
        <f t="shared" si="51"/>
        <v>0.83333333333333337</v>
      </c>
      <c r="BW29" s="1">
        <f t="shared" si="52"/>
        <v>1.525423335843997</v>
      </c>
      <c r="BX29" s="1">
        <f t="shared" si="53"/>
        <v>0.16253289193215309</v>
      </c>
      <c r="BY29" s="1">
        <f t="shared" si="54"/>
        <v>2.7727272727272729</v>
      </c>
      <c r="BZ29" s="1">
        <f t="shared" si="55"/>
        <v>2</v>
      </c>
      <c r="CA29" s="1">
        <f t="shared" si="56"/>
        <v>2.2400000000000002</v>
      </c>
      <c r="CB29" s="1">
        <f t="shared" si="57"/>
        <v>2.6</v>
      </c>
      <c r="CC29">
        <v>26</v>
      </c>
      <c r="CD29">
        <v>6</v>
      </c>
      <c r="CF29">
        <v>26</v>
      </c>
      <c r="CG29" s="1">
        <f t="shared" si="58"/>
        <v>0.53333333333333333</v>
      </c>
      <c r="CH29" s="1">
        <f t="shared" si="59"/>
        <v>0.53333333333333333</v>
      </c>
      <c r="CI29" s="1">
        <f t="shared" si="60"/>
        <v>0.16189458096259196</v>
      </c>
      <c r="CJ29" s="1">
        <f t="shared" si="61"/>
        <v>6.9388939039072284E-17</v>
      </c>
      <c r="CK29" s="1">
        <f t="shared" si="62"/>
        <v>2.8125</v>
      </c>
      <c r="CL29" s="1">
        <f t="shared" si="63"/>
        <v>1</v>
      </c>
      <c r="CM29" s="1">
        <f t="shared" si="64"/>
        <v>1.5</v>
      </c>
      <c r="CN29" s="1">
        <f t="shared" si="65"/>
        <v>2.5714285714285716</v>
      </c>
      <c r="CO29" s="1">
        <f t="shared" si="66"/>
        <v>0.8666666666666667</v>
      </c>
      <c r="CP29">
        <f t="shared" si="67"/>
        <v>0.66666666666666663</v>
      </c>
      <c r="CQ29">
        <f t="shared" si="68"/>
        <v>1.473401448676056</v>
      </c>
      <c r="CR29">
        <f t="shared" si="69"/>
        <v>-0.3207135041483532</v>
      </c>
      <c r="CS29">
        <f t="shared" si="70"/>
        <v>2.7307692307692308</v>
      </c>
      <c r="CT29">
        <f t="shared" si="71"/>
        <v>1.5</v>
      </c>
      <c r="CU29">
        <f t="shared" si="72"/>
        <v>1.95</v>
      </c>
      <c r="CV29">
        <f t="shared" si="73"/>
        <v>2.8</v>
      </c>
      <c r="CW29">
        <f t="shared" si="74"/>
        <v>0.6</v>
      </c>
      <c r="CX29">
        <f t="shared" si="75"/>
        <v>0.66666666666666663</v>
      </c>
      <c r="CY29">
        <f t="shared" si="76"/>
        <v>0.6609934432269956</v>
      </c>
      <c r="CZ29">
        <f t="shared" si="77"/>
        <v>8.5490498576177076E-2</v>
      </c>
      <c r="DA29">
        <f t="shared" si="78"/>
        <v>2.5555555555555554</v>
      </c>
      <c r="DB29">
        <f t="shared" si="79"/>
        <v>1.6666666666666667</v>
      </c>
      <c r="DC29">
        <f t="shared" si="80"/>
        <v>2.0499999999999998</v>
      </c>
      <c r="DD29">
        <f t="shared" si="81"/>
        <v>2.4</v>
      </c>
    </row>
    <row r="30" spans="1:108" x14ac:dyDescent="0.3">
      <c r="A30">
        <v>1</v>
      </c>
      <c r="B30">
        <v>1</v>
      </c>
      <c r="C30">
        <v>0</v>
      </c>
      <c r="D30">
        <v>5</v>
      </c>
      <c r="E30" t="s">
        <v>103</v>
      </c>
      <c r="F30">
        <v>0</v>
      </c>
      <c r="G30">
        <v>1</v>
      </c>
      <c r="J30" t="s">
        <v>14</v>
      </c>
      <c r="K30">
        <v>1</v>
      </c>
      <c r="L30">
        <v>0.85589169999002501</v>
      </c>
      <c r="M30">
        <v>51.822257599997101</v>
      </c>
      <c r="N30">
        <v>1</v>
      </c>
      <c r="O30">
        <v>0.24273470000480299</v>
      </c>
      <c r="P30">
        <v>52.142155299981802</v>
      </c>
      <c r="R30">
        <v>27</v>
      </c>
      <c r="S30" s="1">
        <f t="shared" si="82"/>
        <v>0.66666666666666663</v>
      </c>
      <c r="T30" s="1">
        <f t="shared" si="0"/>
        <v>0.7</v>
      </c>
      <c r="U30" s="1">
        <f t="shared" si="1"/>
        <v>0.93821871121119904</v>
      </c>
      <c r="V30" s="1">
        <f t="shared" si="2"/>
        <v>4.5884409283911604E-2</v>
      </c>
      <c r="W30" s="1">
        <f t="shared" si="3"/>
        <v>1.2022045625004463</v>
      </c>
      <c r="X30" s="1">
        <f t="shared" si="4"/>
        <v>1.0950805500007843</v>
      </c>
      <c r="Y30" s="1">
        <f t="shared" si="5"/>
        <v>1.2392240190484225</v>
      </c>
      <c r="Z30" s="1">
        <f t="shared" si="6"/>
        <v>1.4070593777776399</v>
      </c>
      <c r="AA30" s="1">
        <f t="shared" si="7"/>
        <v>2.5750000000000002</v>
      </c>
      <c r="AB30" s="1">
        <f t="shared" si="8"/>
        <v>1.8</v>
      </c>
      <c r="AC30" s="1">
        <f t="shared" si="9"/>
        <v>2.1428571428571428</v>
      </c>
      <c r="AD30" s="1">
        <f t="shared" si="10"/>
        <v>2.0555555555555554</v>
      </c>
      <c r="AE30" s="1">
        <f t="shared" si="11"/>
        <v>0.65</v>
      </c>
      <c r="AF30" s="1">
        <f t="shared" si="12"/>
        <v>0.65</v>
      </c>
      <c r="AG30" s="1">
        <f t="shared" si="13"/>
        <v>0.75738012744918159</v>
      </c>
      <c r="AH30" s="1">
        <f t="shared" si="14"/>
        <v>-8.3266726846886741E-17</v>
      </c>
      <c r="AI30" s="1">
        <f t="shared" si="15"/>
        <v>1.1772495717944902</v>
      </c>
      <c r="AJ30" s="1">
        <f t="shared" si="16"/>
        <v>1.2876474428568543</v>
      </c>
      <c r="AK30" s="1">
        <f t="shared" si="17"/>
        <v>1.5930210461542271</v>
      </c>
      <c r="AL30" s="1">
        <f t="shared" si="84"/>
        <v>1.8858931857144594</v>
      </c>
      <c r="AM30" s="1">
        <f t="shared" si="19"/>
        <v>2.6153846153846154</v>
      </c>
      <c r="AN30" s="1">
        <f t="shared" si="20"/>
        <v>1.7142857142857142</v>
      </c>
      <c r="AO30" s="1">
        <f t="shared" si="21"/>
        <v>2.2564102564102564</v>
      </c>
      <c r="AP30" s="1">
        <f t="shared" si="22"/>
        <v>1.8095238095238095</v>
      </c>
      <c r="AQ30" s="1">
        <f t="shared" si="23"/>
        <v>0.55000000000000004</v>
      </c>
      <c r="AR30" s="1">
        <f t="shared" si="24"/>
        <v>0.71666666666666667</v>
      </c>
      <c r="AS30" s="1">
        <f t="shared" si="25"/>
        <v>0.68609792652515678</v>
      </c>
      <c r="AT30" s="1">
        <f t="shared" si="26"/>
        <v>0.219458247992244</v>
      </c>
      <c r="AU30" s="1">
        <f t="shared" si="27"/>
        <v>1.4305406727267618</v>
      </c>
      <c r="AV30" s="1">
        <f t="shared" si="28"/>
        <v>1.3920843333331434</v>
      </c>
      <c r="AW30" s="1">
        <f t="shared" si="29"/>
        <v>1.2834004162791104</v>
      </c>
      <c r="AX30" s="1">
        <f t="shared" si="30"/>
        <v>1.1886001647058848</v>
      </c>
      <c r="AY30" s="1">
        <f t="shared" si="31"/>
        <v>2.6666666666666665</v>
      </c>
      <c r="AZ30" s="1">
        <f t="shared" si="32"/>
        <v>2</v>
      </c>
      <c r="BA30" s="1">
        <f t="shared" si="33"/>
        <v>2.2093023255813953</v>
      </c>
      <c r="BB30" s="1">
        <f t="shared" si="34"/>
        <v>1.8235294117647058</v>
      </c>
      <c r="BD30">
        <v>27</v>
      </c>
      <c r="BE30" s="1">
        <f t="shared" si="35"/>
        <v>0.6333333333333333</v>
      </c>
      <c r="BF30" s="1">
        <f t="shared" si="36"/>
        <v>0.76666666666666672</v>
      </c>
      <c r="BG30" s="1">
        <f t="shared" si="83"/>
        <v>1.0293815595856897</v>
      </c>
      <c r="BH30" s="1">
        <f t="shared" si="37"/>
        <v>0.18539943281472257</v>
      </c>
      <c r="BI30" s="1">
        <f t="shared" si="38"/>
        <v>2.3684210526315788</v>
      </c>
      <c r="BJ30" s="1">
        <f t="shared" si="39"/>
        <v>1.8181818181818181</v>
      </c>
      <c r="BK30" s="1">
        <f t="shared" si="40"/>
        <v>2.2173913043478262</v>
      </c>
      <c r="BL30" s="1">
        <f t="shared" si="41"/>
        <v>1.3296880428575357</v>
      </c>
      <c r="BM30" s="1">
        <f t="shared" si="42"/>
        <v>0.7</v>
      </c>
      <c r="BN30" s="1">
        <f t="shared" si="43"/>
        <v>0.76666666666666672</v>
      </c>
      <c r="BO30" s="1">
        <f t="shared" si="44"/>
        <v>1.2060238667733794</v>
      </c>
      <c r="BP30" s="1">
        <f t="shared" si="45"/>
        <v>9.707827922087775E-2</v>
      </c>
      <c r="BQ30" s="1">
        <f t="shared" si="46"/>
        <v>2.7142857142857144</v>
      </c>
      <c r="BR30" s="1">
        <f t="shared" si="47"/>
        <v>2.2222222222222223</v>
      </c>
      <c r="BS30" s="1">
        <f t="shared" si="48"/>
        <v>2.4347826086956523</v>
      </c>
      <c r="BT30" s="1">
        <f t="shared" si="49"/>
        <v>2.5714285714285716</v>
      </c>
      <c r="BU30" s="1">
        <f t="shared" si="50"/>
        <v>0.6</v>
      </c>
      <c r="BV30" s="1">
        <f t="shared" si="51"/>
        <v>0.8</v>
      </c>
      <c r="BW30" s="1">
        <f t="shared" si="52"/>
        <v>1.0525472651573973</v>
      </c>
      <c r="BX30" s="1">
        <f t="shared" si="53"/>
        <v>0.28126740954137797</v>
      </c>
      <c r="BY30" s="1">
        <f t="shared" si="54"/>
        <v>2.7777777777777777</v>
      </c>
      <c r="BZ30" s="1">
        <f t="shared" si="55"/>
        <v>2</v>
      </c>
      <c r="CA30" s="1">
        <f t="shared" si="56"/>
        <v>2.4166666666666665</v>
      </c>
      <c r="CB30" s="1">
        <f t="shared" si="57"/>
        <v>2</v>
      </c>
      <c r="CC30">
        <v>27</v>
      </c>
      <c r="CD30">
        <v>4</v>
      </c>
      <c r="CF30">
        <v>27</v>
      </c>
      <c r="CG30" s="1">
        <f t="shared" si="58"/>
        <v>0.7</v>
      </c>
      <c r="CH30" s="1">
        <f t="shared" si="59"/>
        <v>0.6333333333333333</v>
      </c>
      <c r="CI30" s="1">
        <f t="shared" si="60"/>
        <v>0.83522500114393416</v>
      </c>
      <c r="CJ30" s="1">
        <f t="shared" si="61"/>
        <v>-8.832115359384482E-2</v>
      </c>
      <c r="CK30" s="1">
        <f t="shared" si="62"/>
        <v>2.7619047619047619</v>
      </c>
      <c r="CL30" s="1">
        <f t="shared" si="63"/>
        <v>1.7777777777777777</v>
      </c>
      <c r="CM30" s="1">
        <f t="shared" si="64"/>
        <v>2.0526315789473686</v>
      </c>
      <c r="CN30" s="1">
        <f t="shared" si="65"/>
        <v>2.2727272727272729</v>
      </c>
      <c r="CO30" s="1">
        <f t="shared" si="66"/>
        <v>0.6</v>
      </c>
      <c r="CP30">
        <f t="shared" si="67"/>
        <v>0.53333333333333333</v>
      </c>
      <c r="CQ30">
        <f t="shared" si="68"/>
        <v>0.32595351351861679</v>
      </c>
      <c r="CR30">
        <f t="shared" si="69"/>
        <v>-8.2029466278012331E-2</v>
      </c>
      <c r="CS30">
        <f t="shared" si="70"/>
        <v>2.5</v>
      </c>
      <c r="CT30">
        <f t="shared" si="71"/>
        <v>1.3333333333333333</v>
      </c>
      <c r="CU30">
        <f t="shared" si="72"/>
        <v>2</v>
      </c>
      <c r="CV30">
        <f t="shared" si="73"/>
        <v>1.4285714285714286</v>
      </c>
      <c r="CW30">
        <f t="shared" si="74"/>
        <v>0.5</v>
      </c>
      <c r="CX30">
        <f t="shared" si="75"/>
        <v>0.6333333333333333</v>
      </c>
      <c r="CY30">
        <f t="shared" si="76"/>
        <v>0.32929134697812229</v>
      </c>
      <c r="CZ30">
        <f t="shared" si="77"/>
        <v>0.16464567348906115</v>
      </c>
      <c r="DA30">
        <f t="shared" si="78"/>
        <v>2.5333333333333332</v>
      </c>
      <c r="DB30">
        <f t="shared" si="79"/>
        <v>2</v>
      </c>
      <c r="DC30">
        <f t="shared" si="80"/>
        <v>1.9473684210526316</v>
      </c>
      <c r="DD30">
        <f t="shared" si="81"/>
        <v>1.7272727272727273</v>
      </c>
    </row>
    <row r="31" spans="1:108" x14ac:dyDescent="0.3">
      <c r="A31">
        <v>1</v>
      </c>
      <c r="B31">
        <v>1</v>
      </c>
      <c r="C31">
        <v>0</v>
      </c>
      <c r="D31">
        <v>5</v>
      </c>
      <c r="E31" t="s">
        <v>104</v>
      </c>
      <c r="F31">
        <v>0</v>
      </c>
      <c r="G31">
        <v>1</v>
      </c>
      <c r="J31" t="s">
        <v>14</v>
      </c>
      <c r="K31">
        <v>1</v>
      </c>
      <c r="L31">
        <v>1.6701954000163799</v>
      </c>
      <c r="M31">
        <v>54.319935699982999</v>
      </c>
      <c r="N31">
        <v>2</v>
      </c>
      <c r="O31">
        <v>0.178570799995214</v>
      </c>
      <c r="P31">
        <v>54.630081899987999</v>
      </c>
      <c r="R31">
        <v>28</v>
      </c>
      <c r="S31" s="1">
        <f t="shared" si="82"/>
        <v>0.91666666666666663</v>
      </c>
      <c r="T31" s="1">
        <f t="shared" si="0"/>
        <v>0.6333333333333333</v>
      </c>
      <c r="U31" s="1">
        <f t="shared" si="1"/>
        <v>1.674640382120715</v>
      </c>
      <c r="V31" s="1">
        <f t="shared" si="2"/>
        <v>-0.50242601833074174</v>
      </c>
      <c r="W31" s="1">
        <f t="shared" si="3"/>
        <v>1.212022554545944</v>
      </c>
      <c r="X31" s="1">
        <f t="shared" si="4"/>
        <v>1.408375820000946</v>
      </c>
      <c r="Y31" s="1">
        <f t="shared" si="5"/>
        <v>1.4077645657893494</v>
      </c>
      <c r="Z31" s="1">
        <f t="shared" si="6"/>
        <v>2.0031276863635212</v>
      </c>
      <c r="AA31" s="1">
        <f t="shared" si="7"/>
        <v>2.7818181818181817</v>
      </c>
      <c r="AB31" s="1">
        <f t="shared" si="8"/>
        <v>1</v>
      </c>
      <c r="AC31" s="1">
        <f t="shared" si="9"/>
        <v>1.736842105263158</v>
      </c>
      <c r="AD31" s="1">
        <f t="shared" si="10"/>
        <v>1.6818181818181819</v>
      </c>
      <c r="AE31" s="1">
        <f t="shared" si="11"/>
        <v>0.8833333333333333</v>
      </c>
      <c r="AF31" s="1">
        <f t="shared" si="12"/>
        <v>0.71666666666666667</v>
      </c>
      <c r="AG31" s="1">
        <f t="shared" si="13"/>
        <v>1.7228687493489758</v>
      </c>
      <c r="AH31" s="1">
        <f t="shared" si="14"/>
        <v>-0.29892716341966552</v>
      </c>
      <c r="AI31" s="1">
        <f t="shared" si="15"/>
        <v>1.0827848679244128</v>
      </c>
      <c r="AJ31" s="1">
        <f t="shared" si="16"/>
        <v>1.1320826857149122</v>
      </c>
      <c r="AK31" s="1">
        <f t="shared" si="17"/>
        <v>1.4751217627913429</v>
      </c>
      <c r="AL31" s="1">
        <f t="shared" si="84"/>
        <v>1.6149127941175452</v>
      </c>
      <c r="AM31" s="1">
        <f t="shared" si="19"/>
        <v>2.5849056603773586</v>
      </c>
      <c r="AN31" s="1">
        <f t="shared" si="20"/>
        <v>1.8571428571428572</v>
      </c>
      <c r="AO31" s="1">
        <f t="shared" si="21"/>
        <v>1.8139534883720929</v>
      </c>
      <c r="AP31" s="1">
        <f t="shared" si="22"/>
        <v>2.1764705882352939</v>
      </c>
      <c r="AQ31" s="1">
        <f t="shared" si="23"/>
        <v>0.81666666666666665</v>
      </c>
      <c r="AR31" s="1">
        <f t="shared" si="24"/>
        <v>0.73333333333333328</v>
      </c>
      <c r="AS31" s="1">
        <f t="shared" si="25"/>
        <v>1.4946725920257424</v>
      </c>
      <c r="AT31" s="1">
        <f t="shared" si="26"/>
        <v>-0.13601003149582103</v>
      </c>
      <c r="AU31" s="1">
        <f t="shared" si="27"/>
        <v>1.2836022918378076</v>
      </c>
      <c r="AV31" s="1">
        <f t="shared" si="28"/>
        <v>1.8929203272716479</v>
      </c>
      <c r="AW31" s="1">
        <f t="shared" si="29"/>
        <v>1.338484852272648</v>
      </c>
      <c r="AX31" s="1">
        <f t="shared" si="30"/>
        <v>1.6535709437498554</v>
      </c>
      <c r="AY31" s="1">
        <f t="shared" si="31"/>
        <v>2.4693877551020407</v>
      </c>
      <c r="AZ31" s="1">
        <f t="shared" si="32"/>
        <v>1.7272727272727273</v>
      </c>
      <c r="BA31" s="1">
        <f t="shared" si="33"/>
        <v>1.7272727272727273</v>
      </c>
      <c r="BB31" s="1">
        <f t="shared" si="34"/>
        <v>1.75</v>
      </c>
      <c r="BD31">
        <v>28</v>
      </c>
      <c r="BE31" s="1">
        <f t="shared" si="35"/>
        <v>0.96666666666666667</v>
      </c>
      <c r="BF31" s="1">
        <f t="shared" si="36"/>
        <v>0.73333333333333328</v>
      </c>
      <c r="BG31" s="1">
        <f t="shared" si="83"/>
        <v>2.2608763865438868</v>
      </c>
      <c r="BH31" s="1">
        <f t="shared" si="37"/>
        <v>-0.53025941728209824</v>
      </c>
      <c r="BI31" s="1">
        <f t="shared" si="38"/>
        <v>2.8275862068965516</v>
      </c>
      <c r="BJ31" s="1">
        <f t="shared" si="39"/>
        <v>1</v>
      </c>
      <c r="BK31" s="1">
        <f t="shared" si="40"/>
        <v>1.6363636363636365</v>
      </c>
      <c r="BL31" s="1">
        <f t="shared" si="41"/>
        <v>1.9368909875001916</v>
      </c>
      <c r="BM31" s="1">
        <f t="shared" si="42"/>
        <v>0.93333333333333335</v>
      </c>
      <c r="BN31" s="1">
        <f t="shared" si="43"/>
        <v>0.83333333333333337</v>
      </c>
      <c r="BO31" s="1">
        <f t="shared" si="44"/>
        <v>2.3259896209847293</v>
      </c>
      <c r="BP31" s="1">
        <f t="shared" si="45"/>
        <v>-0.23775025063821315</v>
      </c>
      <c r="BQ31" s="1">
        <f t="shared" si="46"/>
        <v>2.7142857142857144</v>
      </c>
      <c r="BR31" s="1">
        <f t="shared" si="47"/>
        <v>2</v>
      </c>
      <c r="BS31" s="1">
        <f t="shared" si="48"/>
        <v>1.84</v>
      </c>
      <c r="BT31" s="1">
        <f t="shared" si="49"/>
        <v>2.6</v>
      </c>
      <c r="BU31" s="1">
        <f t="shared" si="50"/>
        <v>0.8666666666666667</v>
      </c>
      <c r="BV31" s="1">
        <f t="shared" si="51"/>
        <v>0.73333333333333328</v>
      </c>
      <c r="BW31" s="1">
        <f t="shared" si="52"/>
        <v>1.6575930044762264</v>
      </c>
      <c r="BX31" s="1">
        <f t="shared" si="53"/>
        <v>-0.22861772624826798</v>
      </c>
      <c r="BY31" s="1">
        <f t="shared" si="54"/>
        <v>2.5</v>
      </c>
      <c r="BZ31" s="1">
        <f t="shared" si="55"/>
        <v>1.5</v>
      </c>
      <c r="CA31" s="1">
        <f t="shared" si="56"/>
        <v>1.6818181818181819</v>
      </c>
      <c r="CB31" s="1">
        <f t="shared" si="57"/>
        <v>1.625</v>
      </c>
      <c r="CC31">
        <v>28</v>
      </c>
      <c r="CD31">
        <v>2</v>
      </c>
      <c r="CF31">
        <v>28</v>
      </c>
      <c r="CG31" s="1">
        <f t="shared" si="58"/>
        <v>0.8666666666666667</v>
      </c>
      <c r="CH31" s="1">
        <f t="shared" si="59"/>
        <v>0.53333333333333333</v>
      </c>
      <c r="CI31" s="1">
        <f t="shared" si="60"/>
        <v>1.1383615189676772</v>
      </c>
      <c r="CJ31" s="1">
        <f t="shared" si="61"/>
        <v>-0.48823346900254261</v>
      </c>
      <c r="CK31" s="1">
        <f t="shared" si="62"/>
        <v>2.7307692307692308</v>
      </c>
      <c r="CL31" s="1">
        <f t="shared" si="63"/>
        <v>1</v>
      </c>
      <c r="CM31" s="1">
        <f t="shared" si="64"/>
        <v>1.875</v>
      </c>
      <c r="CN31" s="1">
        <f t="shared" si="65"/>
        <v>1.6428571428571428</v>
      </c>
      <c r="CO31" s="1">
        <f t="shared" si="66"/>
        <v>0.83333333333333337</v>
      </c>
      <c r="CP31">
        <f t="shared" si="67"/>
        <v>0.6</v>
      </c>
      <c r="CQ31">
        <f t="shared" si="68"/>
        <v>1.1702507828914723</v>
      </c>
      <c r="CR31">
        <f t="shared" si="69"/>
        <v>-0.34011916840841538</v>
      </c>
      <c r="CS31">
        <f t="shared" si="70"/>
        <v>2.44</v>
      </c>
      <c r="CT31">
        <f t="shared" si="71"/>
        <v>1.8</v>
      </c>
      <c r="CU31">
        <f t="shared" si="72"/>
        <v>1.7777777777777777</v>
      </c>
      <c r="CV31">
        <f t="shared" si="73"/>
        <v>2</v>
      </c>
      <c r="CW31">
        <f t="shared" si="74"/>
        <v>0.76666666666666672</v>
      </c>
      <c r="CX31">
        <f t="shared" si="75"/>
        <v>0.73333333333333328</v>
      </c>
      <c r="CY31">
        <f t="shared" si="76"/>
        <v>1.3002689885974119</v>
      </c>
      <c r="CZ31">
        <f t="shared" si="77"/>
        <v>-4.9955718308860697E-2</v>
      </c>
      <c r="DA31">
        <f t="shared" si="78"/>
        <v>2.4347826086956523</v>
      </c>
      <c r="DB31">
        <f t="shared" si="79"/>
        <v>1.8571428571428572</v>
      </c>
      <c r="DC31">
        <f t="shared" si="80"/>
        <v>1.7727272727272727</v>
      </c>
      <c r="DD31">
        <f t="shared" si="81"/>
        <v>1.875</v>
      </c>
    </row>
    <row r="32" spans="1:108" x14ac:dyDescent="0.3">
      <c r="A32">
        <v>1</v>
      </c>
      <c r="B32">
        <v>1</v>
      </c>
      <c r="C32">
        <v>0</v>
      </c>
      <c r="D32">
        <v>5</v>
      </c>
      <c r="E32" t="s">
        <v>105</v>
      </c>
      <c r="F32">
        <v>1</v>
      </c>
      <c r="G32">
        <v>1</v>
      </c>
      <c r="H32">
        <v>1.98102900001686</v>
      </c>
      <c r="I32">
        <v>5.0001673999941003</v>
      </c>
      <c r="J32" t="s">
        <v>16</v>
      </c>
      <c r="K32">
        <v>1</v>
      </c>
      <c r="L32">
        <v>0.71261049999157</v>
      </c>
      <c r="M32">
        <v>55.862354599987199</v>
      </c>
      <c r="N32">
        <v>3</v>
      </c>
      <c r="O32">
        <v>0.15031040000030799</v>
      </c>
      <c r="P32">
        <v>56.121693599998302</v>
      </c>
      <c r="R32">
        <v>29</v>
      </c>
      <c r="S32" s="1">
        <f t="shared" si="82"/>
        <v>0.95</v>
      </c>
      <c r="T32" s="1">
        <f t="shared" si="0"/>
        <v>0.53333333333333333</v>
      </c>
      <c r="U32" s="1">
        <f t="shared" si="1"/>
        <v>1.6594573354776403</v>
      </c>
      <c r="V32" s="1">
        <f t="shared" si="2"/>
        <v>-0.74745139832904661</v>
      </c>
      <c r="W32" s="1">
        <f t="shared" si="3"/>
        <v>0.90626667017523588</v>
      </c>
      <c r="X32" s="1">
        <f t="shared" si="4"/>
        <v>2.1982052666717204</v>
      </c>
      <c r="Y32" s="1">
        <f t="shared" si="5"/>
        <v>1.7261901093761476</v>
      </c>
      <c r="Z32" s="1">
        <f t="shared" si="6"/>
        <v>2.4690558000012457</v>
      </c>
      <c r="AA32" s="1">
        <f t="shared" si="7"/>
        <v>2.9298245614035086</v>
      </c>
      <c r="AB32" s="1">
        <f t="shared" si="8"/>
        <v>1.3333333333333333</v>
      </c>
      <c r="AC32" s="1">
        <f t="shared" si="9"/>
        <v>2.25</v>
      </c>
      <c r="AD32" s="1">
        <f t="shared" si="10"/>
        <v>2.3214285714285716</v>
      </c>
      <c r="AE32" s="1">
        <f t="shared" si="11"/>
        <v>0.91666666666666663</v>
      </c>
      <c r="AF32" s="1">
        <f t="shared" si="12"/>
        <v>0.56666666666666665</v>
      </c>
      <c r="AG32" s="1">
        <f t="shared" si="13"/>
        <v>1.5048624897531147</v>
      </c>
      <c r="AH32" s="1">
        <f t="shared" si="14"/>
        <v>-0.5873149645145419</v>
      </c>
      <c r="AI32" s="1">
        <f t="shared" si="15"/>
        <v>1.8557419981799532</v>
      </c>
      <c r="AJ32" s="1">
        <f t="shared" si="16"/>
        <v>5.4476535599998899</v>
      </c>
      <c r="AK32" s="1">
        <f t="shared" si="17"/>
        <v>3.0613069941181856</v>
      </c>
      <c r="AL32" s="1">
        <f t="shared" si="84"/>
        <v>3.3296717615370541</v>
      </c>
      <c r="AM32" s="1">
        <f t="shared" si="19"/>
        <v>2.6181818181818182</v>
      </c>
      <c r="AN32" s="1">
        <f t="shared" si="20"/>
        <v>1.6</v>
      </c>
      <c r="AO32" s="1">
        <f t="shared" si="21"/>
        <v>1.911764705882353</v>
      </c>
      <c r="AP32" s="1">
        <f t="shared" si="22"/>
        <v>2.0384615384615383</v>
      </c>
      <c r="AQ32" s="1">
        <f t="shared" si="23"/>
        <v>0.93333333333333335</v>
      </c>
      <c r="AR32" s="1">
        <f t="shared" si="24"/>
        <v>0.66666666666666663</v>
      </c>
      <c r="AS32" s="1">
        <f t="shared" si="25"/>
        <v>1.8714969878294392</v>
      </c>
      <c r="AT32" s="1">
        <f t="shared" si="26"/>
        <v>-0.51252354759303165</v>
      </c>
      <c r="AU32" s="1">
        <f t="shared" si="27"/>
        <v>1.1740985214258084</v>
      </c>
      <c r="AV32" s="1">
        <f t="shared" si="28"/>
        <v>3.5106793500090148</v>
      </c>
      <c r="AW32" s="1">
        <f t="shared" si="29"/>
        <v>1.99062364249985</v>
      </c>
      <c r="AX32" s="1">
        <f t="shared" si="30"/>
        <v>2.3630224749998887</v>
      </c>
      <c r="AY32" s="1">
        <f t="shared" si="31"/>
        <v>2.875</v>
      </c>
      <c r="AZ32" s="1">
        <f t="shared" si="32"/>
        <v>1.25</v>
      </c>
      <c r="BA32" s="1">
        <f t="shared" si="33"/>
        <v>2.2250000000000001</v>
      </c>
      <c r="BB32" s="1">
        <f t="shared" si="34"/>
        <v>2.0499999999999998</v>
      </c>
      <c r="BD32">
        <v>29</v>
      </c>
      <c r="BE32" s="1">
        <f t="shared" si="35"/>
        <v>0.9</v>
      </c>
      <c r="BF32" s="1">
        <f t="shared" si="36"/>
        <v>0.66666666666666663</v>
      </c>
      <c r="BG32" s="1">
        <f t="shared" si="83"/>
        <v>1.6272193511110211</v>
      </c>
      <c r="BH32" s="1">
        <f t="shared" si="37"/>
        <v>-0.39762245536583574</v>
      </c>
      <c r="BI32" s="1">
        <f t="shared" si="38"/>
        <v>2.8888888888888888</v>
      </c>
      <c r="BJ32" s="1">
        <f t="shared" si="39"/>
        <v>1.3333333333333333</v>
      </c>
      <c r="BK32" s="1">
        <f t="shared" si="40"/>
        <v>2.2999999999999998</v>
      </c>
      <c r="BL32" s="1">
        <f t="shared" si="41"/>
        <v>3.1326554500003105</v>
      </c>
      <c r="BM32" s="1">
        <f t="shared" si="42"/>
        <v>0.9</v>
      </c>
      <c r="BN32" s="1">
        <f t="shared" si="43"/>
        <v>0.6</v>
      </c>
      <c r="BO32" s="1">
        <f t="shared" si="44"/>
        <v>1.456238353958667</v>
      </c>
      <c r="BP32" s="1">
        <f t="shared" si="45"/>
        <v>-0.48311295394201281</v>
      </c>
      <c r="BQ32" s="1">
        <f t="shared" si="46"/>
        <v>2.6296296296296298</v>
      </c>
      <c r="BR32" s="1">
        <f t="shared" si="47"/>
        <v>1.6666666666666667</v>
      </c>
      <c r="BS32" s="1">
        <f t="shared" si="48"/>
        <v>2.0555555555555554</v>
      </c>
      <c r="BT32" s="1">
        <f t="shared" si="49"/>
        <v>2.0833333333333335</v>
      </c>
      <c r="BU32" s="1">
        <f t="shared" si="50"/>
        <v>0.93333333333333335</v>
      </c>
      <c r="BV32" s="1">
        <f t="shared" si="51"/>
        <v>0.73333333333333328</v>
      </c>
      <c r="BW32" s="1">
        <f t="shared" si="52"/>
        <v>2.000923837120423</v>
      </c>
      <c r="BX32" s="1">
        <f t="shared" si="53"/>
        <v>-0.40028314257036629</v>
      </c>
      <c r="BY32" s="1">
        <f t="shared" si="54"/>
        <v>2.9285714285714284</v>
      </c>
      <c r="BZ32" s="1">
        <f t="shared" si="55"/>
        <v>1.5</v>
      </c>
      <c r="CA32" s="1">
        <f t="shared" si="56"/>
        <v>2.4090909090909092</v>
      </c>
      <c r="CB32" s="1">
        <f t="shared" si="57"/>
        <v>1.625</v>
      </c>
      <c r="CC32">
        <v>29</v>
      </c>
      <c r="CD32">
        <v>5</v>
      </c>
      <c r="CF32">
        <v>29</v>
      </c>
      <c r="CG32" s="1">
        <f t="shared" si="58"/>
        <v>1</v>
      </c>
      <c r="CH32" s="1">
        <f t="shared" si="59"/>
        <v>0.4</v>
      </c>
      <c r="CI32" s="1">
        <f t="shared" si="60"/>
        <v>1.8961918979346977</v>
      </c>
      <c r="CJ32" s="1">
        <f t="shared" si="61"/>
        <v>-1.1931021720046695</v>
      </c>
      <c r="CK32" s="1">
        <f t="shared" si="62"/>
        <v>2.9666666666666668</v>
      </c>
      <c r="CL32" s="1" t="e">
        <f t="shared" si="63"/>
        <v>#DIV/0!</v>
      </c>
      <c r="CM32" s="1">
        <f t="shared" si="64"/>
        <v>2.1666666666666665</v>
      </c>
      <c r="CN32" s="1">
        <f t="shared" si="65"/>
        <v>2.3333333333333335</v>
      </c>
      <c r="CO32" s="1">
        <f t="shared" si="66"/>
        <v>0.93333333333333335</v>
      </c>
      <c r="CP32">
        <f t="shared" si="67"/>
        <v>0.53333333333333333</v>
      </c>
      <c r="CQ32">
        <f t="shared" si="68"/>
        <v>1.4816923516118738</v>
      </c>
      <c r="CR32">
        <f t="shared" si="69"/>
        <v>-0.65989888532464092</v>
      </c>
      <c r="CS32">
        <f t="shared" si="70"/>
        <v>2.6071428571428572</v>
      </c>
      <c r="CT32">
        <f t="shared" si="71"/>
        <v>1.5</v>
      </c>
      <c r="CU32">
        <f t="shared" si="72"/>
        <v>1.75</v>
      </c>
      <c r="CV32">
        <f t="shared" si="73"/>
        <v>2</v>
      </c>
      <c r="CW32">
        <f t="shared" si="74"/>
        <v>0.93333333333333335</v>
      </c>
      <c r="CX32">
        <f t="shared" si="75"/>
        <v>0.6</v>
      </c>
      <c r="CY32">
        <f t="shared" si="76"/>
        <v>1.6457512841678985</v>
      </c>
      <c r="CZ32">
        <f t="shared" si="77"/>
        <v>-0.57786941904662859</v>
      </c>
      <c r="DA32">
        <f t="shared" si="78"/>
        <v>2.8214285714285716</v>
      </c>
      <c r="DB32">
        <f t="shared" si="79"/>
        <v>1</v>
      </c>
      <c r="DC32">
        <f t="shared" si="80"/>
        <v>2</v>
      </c>
      <c r="DD32">
        <f t="shared" si="81"/>
        <v>2.3333333333333335</v>
      </c>
    </row>
    <row r="33" spans="1:108" x14ac:dyDescent="0.3">
      <c r="A33">
        <v>1</v>
      </c>
      <c r="B33">
        <v>1</v>
      </c>
      <c r="C33">
        <v>0</v>
      </c>
      <c r="D33">
        <v>5</v>
      </c>
      <c r="E33" t="s">
        <v>106</v>
      </c>
      <c r="F33">
        <v>1</v>
      </c>
      <c r="G33">
        <v>1</v>
      </c>
      <c r="H33">
        <v>1.9826169000007201</v>
      </c>
      <c r="I33">
        <v>80.001288800005597</v>
      </c>
      <c r="J33" t="s">
        <v>16</v>
      </c>
      <c r="K33">
        <v>1</v>
      </c>
      <c r="L33">
        <v>0.63088630000129298</v>
      </c>
      <c r="M33">
        <v>57.263811799988602</v>
      </c>
      <c r="N33">
        <v>3</v>
      </c>
      <c r="O33">
        <v>0.173148300003959</v>
      </c>
      <c r="P33">
        <v>57.5285312999913</v>
      </c>
      <c r="R33">
        <v>30</v>
      </c>
      <c r="S33" s="1">
        <f t="shared" si="82"/>
        <v>0.85</v>
      </c>
      <c r="T33" s="1">
        <f t="shared" si="0"/>
        <v>0.83333333333333337</v>
      </c>
      <c r="U33" s="1">
        <f t="shared" si="1"/>
        <v>1.9579081115622783</v>
      </c>
      <c r="V33" s="1">
        <f t="shared" si="2"/>
        <v>-3.3176969591819427E-2</v>
      </c>
      <c r="W33" s="1">
        <f t="shared" si="3"/>
        <v>1.6280475470588962</v>
      </c>
      <c r="X33" s="1">
        <f t="shared" si="4"/>
        <v>3.9190822333297941</v>
      </c>
      <c r="Y33" s="1">
        <f t="shared" si="5"/>
        <v>1.9329540439997794</v>
      </c>
      <c r="Z33" s="1">
        <f t="shared" si="6"/>
        <v>3.4056808399996976</v>
      </c>
      <c r="AA33" s="1">
        <f t="shared" si="7"/>
        <v>2.8823529411764706</v>
      </c>
      <c r="AB33" s="1">
        <f t="shared" si="8"/>
        <v>2.1111111111111112</v>
      </c>
      <c r="AC33" s="1">
        <f t="shared" si="9"/>
        <v>2.2999999999999998</v>
      </c>
      <c r="AD33" s="1">
        <f t="shared" si="10"/>
        <v>1.6</v>
      </c>
      <c r="AE33" s="1">
        <f t="shared" si="11"/>
        <v>0.71666666666666667</v>
      </c>
      <c r="AF33" s="1">
        <f t="shared" si="12"/>
        <v>0.83333333333333337</v>
      </c>
      <c r="AG33" s="1">
        <f t="shared" si="13"/>
        <v>1.5082842974441419</v>
      </c>
      <c r="AH33" s="1">
        <f t="shared" si="14"/>
        <v>0.19163493746724863</v>
      </c>
      <c r="AI33" s="1">
        <f t="shared" si="15"/>
        <v>3.338222388373715</v>
      </c>
      <c r="AJ33" s="1">
        <f t="shared" si="16"/>
        <v>4.922071288235359</v>
      </c>
      <c r="AK33" s="1">
        <f t="shared" si="17"/>
        <v>3.1519885399978382</v>
      </c>
      <c r="AL33" s="1">
        <f t="shared" si="84"/>
        <v>6.2112631499971069</v>
      </c>
      <c r="AM33" s="1">
        <f t="shared" si="19"/>
        <v>2.3488372093023258</v>
      </c>
      <c r="AN33" s="1">
        <f t="shared" si="20"/>
        <v>1.9411764705882353</v>
      </c>
      <c r="AO33" s="1">
        <f t="shared" si="21"/>
        <v>2.38</v>
      </c>
      <c r="AP33" s="1">
        <f t="shared" si="22"/>
        <v>1.4</v>
      </c>
      <c r="AQ33" s="1">
        <f t="shared" si="23"/>
        <v>0.8666666666666667</v>
      </c>
      <c r="AR33" s="1">
        <f t="shared" si="24"/>
        <v>0.78333333333333333</v>
      </c>
      <c r="AS33" s="1">
        <f t="shared" si="25"/>
        <v>1.8510416608230948</v>
      </c>
      <c r="AT33" s="1">
        <f t="shared" si="26"/>
        <v>-0.15774933307812383</v>
      </c>
      <c r="AU33" s="1">
        <f t="shared" si="27"/>
        <v>1.3594986211571201</v>
      </c>
      <c r="AV33" s="1">
        <f t="shared" si="28"/>
        <v>1.8055174999972223</v>
      </c>
      <c r="AW33" s="1">
        <f t="shared" si="29"/>
        <v>1.3395818680861693</v>
      </c>
      <c r="AX33" s="1">
        <f t="shared" si="30"/>
        <v>1.7797923307695716</v>
      </c>
      <c r="AY33" s="1">
        <f t="shared" si="31"/>
        <v>2.8076923076923075</v>
      </c>
      <c r="AZ33" s="1">
        <f t="shared" si="32"/>
        <v>1.875</v>
      </c>
      <c r="BA33" s="1">
        <f t="shared" si="33"/>
        <v>2.0425531914893615</v>
      </c>
      <c r="BB33" s="1">
        <f t="shared" si="34"/>
        <v>2.0769230769230771</v>
      </c>
      <c r="BD33">
        <v>30</v>
      </c>
      <c r="BE33" s="1">
        <f t="shared" si="35"/>
        <v>0.8</v>
      </c>
      <c r="BF33" s="1">
        <f t="shared" si="36"/>
        <v>0.83333333333333337</v>
      </c>
      <c r="BG33" s="1">
        <f t="shared" si="83"/>
        <v>1.7327856019742285</v>
      </c>
      <c r="BH33" s="1">
        <f t="shared" si="37"/>
        <v>5.8851758867037363E-2</v>
      </c>
      <c r="BI33" s="1">
        <f t="shared" si="38"/>
        <v>2.9583333333333335</v>
      </c>
      <c r="BJ33" s="1">
        <f t="shared" si="39"/>
        <v>2.3333333333333335</v>
      </c>
      <c r="BK33" s="1">
        <f t="shared" si="40"/>
        <v>2.56</v>
      </c>
      <c r="BL33" s="1">
        <f t="shared" si="41"/>
        <v>4.1578582600050158</v>
      </c>
      <c r="BM33" s="1">
        <f t="shared" si="42"/>
        <v>0.73333333333333328</v>
      </c>
      <c r="BN33" s="1">
        <f t="shared" si="43"/>
        <v>0.93333333333333335</v>
      </c>
      <c r="BO33" s="1">
        <f t="shared" si="44"/>
        <v>2.0009238371204225</v>
      </c>
      <c r="BP33" s="1">
        <f t="shared" si="45"/>
        <v>0.4002831425703659</v>
      </c>
      <c r="BQ33" s="1">
        <f t="shared" si="46"/>
        <v>2.3636363636363638</v>
      </c>
      <c r="BR33" s="1">
        <f t="shared" si="47"/>
        <v>1.75</v>
      </c>
      <c r="BS33" s="1">
        <f t="shared" si="48"/>
        <v>2.6785714285714284</v>
      </c>
      <c r="BT33" s="1">
        <f t="shared" si="49"/>
        <v>1</v>
      </c>
      <c r="BU33" s="1">
        <f t="shared" si="50"/>
        <v>0.9</v>
      </c>
      <c r="BV33" s="1">
        <f t="shared" si="51"/>
        <v>0.8666666666666667</v>
      </c>
      <c r="BW33" s="1">
        <f t="shared" si="52"/>
        <v>2.2686463594077275</v>
      </c>
      <c r="BX33" s="1">
        <f t="shared" si="53"/>
        <v>-7.6908951217482535E-2</v>
      </c>
      <c r="BY33" s="1">
        <f t="shared" si="54"/>
        <v>2.7777777777777777</v>
      </c>
      <c r="BZ33" s="1">
        <f t="shared" si="55"/>
        <v>2</v>
      </c>
      <c r="CA33" s="1">
        <f t="shared" si="56"/>
        <v>2.1153846153846154</v>
      </c>
      <c r="CB33" s="1">
        <f t="shared" si="57"/>
        <v>2.25</v>
      </c>
      <c r="CC33">
        <v>30</v>
      </c>
      <c r="CD33">
        <v>3</v>
      </c>
      <c r="CF33">
        <v>30</v>
      </c>
      <c r="CG33" s="1">
        <f t="shared" si="58"/>
        <v>0.9</v>
      </c>
      <c r="CH33" s="1">
        <f t="shared" si="59"/>
        <v>0.83333333333333337</v>
      </c>
      <c r="CI33" s="1">
        <f t="shared" si="60"/>
        <v>2.1364766907754977</v>
      </c>
      <c r="CJ33" s="1">
        <f t="shared" si="61"/>
        <v>-0.14299378553359737</v>
      </c>
      <c r="CK33" s="1">
        <f t="shared" si="62"/>
        <v>2.8148148148148149</v>
      </c>
      <c r="CL33" s="1">
        <f t="shared" si="63"/>
        <v>1.6666666666666667</v>
      </c>
      <c r="CM33" s="1">
        <f t="shared" si="64"/>
        <v>2.04</v>
      </c>
      <c r="CN33" s="1">
        <f t="shared" si="65"/>
        <v>1.6</v>
      </c>
      <c r="CO33" s="1">
        <f t="shared" si="66"/>
        <v>0.7</v>
      </c>
      <c r="CP33">
        <f t="shared" si="67"/>
        <v>0.73333333333333328</v>
      </c>
      <c r="CQ33">
        <f t="shared" si="68"/>
        <v>1.1061124301556573</v>
      </c>
      <c r="CR33">
        <f t="shared" si="69"/>
        <v>4.7122560912016664E-2</v>
      </c>
      <c r="CS33">
        <f t="shared" si="70"/>
        <v>2.3333333333333335</v>
      </c>
      <c r="CT33">
        <f t="shared" si="71"/>
        <v>2.1111111111111112</v>
      </c>
      <c r="CU33">
        <f t="shared" si="72"/>
        <v>2</v>
      </c>
      <c r="CV33">
        <f t="shared" si="73"/>
        <v>1.5</v>
      </c>
      <c r="CW33">
        <f t="shared" si="74"/>
        <v>0.83333333333333337</v>
      </c>
      <c r="CX33">
        <f t="shared" si="75"/>
        <v>0.7</v>
      </c>
      <c r="CY33">
        <f t="shared" si="76"/>
        <v>1.4311782140199631</v>
      </c>
      <c r="CZ33">
        <f t="shared" si="77"/>
        <v>-0.20965545284416992</v>
      </c>
      <c r="DA33">
        <f t="shared" si="78"/>
        <v>2.84</v>
      </c>
      <c r="DB33">
        <f t="shared" si="79"/>
        <v>1.8</v>
      </c>
      <c r="DC33">
        <f t="shared" si="80"/>
        <v>1.9523809523809523</v>
      </c>
      <c r="DD33">
        <f t="shared" si="81"/>
        <v>2</v>
      </c>
    </row>
    <row r="34" spans="1:108" x14ac:dyDescent="0.3">
      <c r="A34">
        <v>1</v>
      </c>
      <c r="B34">
        <v>1</v>
      </c>
      <c r="C34">
        <v>0</v>
      </c>
      <c r="D34">
        <v>5</v>
      </c>
      <c r="E34" t="s">
        <v>107</v>
      </c>
      <c r="F34">
        <v>0</v>
      </c>
      <c r="G34">
        <v>1</v>
      </c>
      <c r="J34" t="s">
        <v>16</v>
      </c>
      <c r="K34">
        <v>0</v>
      </c>
      <c r="L34">
        <v>0.57154879998415697</v>
      </c>
      <c r="M34">
        <v>58.6045435999986</v>
      </c>
      <c r="N34">
        <v>3</v>
      </c>
      <c r="O34">
        <v>0.113616300019203</v>
      </c>
      <c r="P34">
        <v>58.820939099998199</v>
      </c>
      <c r="R34">
        <v>31</v>
      </c>
      <c r="S34" s="1">
        <f t="shared" si="82"/>
        <v>0.46666666666666667</v>
      </c>
      <c r="T34" s="1">
        <f t="shared" si="0"/>
        <v>0.75</v>
      </c>
      <c r="U34" s="1">
        <f t="shared" si="1"/>
        <v>0.57937091209697777</v>
      </c>
      <c r="V34" s="1">
        <f t="shared" si="2"/>
        <v>0.37196272545826242</v>
      </c>
      <c r="W34" s="1">
        <f t="shared" si="3"/>
        <v>1.1318229892869047</v>
      </c>
      <c r="X34" s="1">
        <f t="shared" si="4"/>
        <v>0.99608282187637087</v>
      </c>
      <c r="Y34" s="1">
        <f t="shared" si="5"/>
        <v>0.93270736444521563</v>
      </c>
      <c r="Z34" s="1">
        <f t="shared" si="6"/>
        <v>1.0385291733313349</v>
      </c>
      <c r="AA34" s="1">
        <f t="shared" si="7"/>
        <v>2.0714285714285716</v>
      </c>
      <c r="AB34" s="1">
        <f t="shared" si="8"/>
        <v>1.28125</v>
      </c>
      <c r="AC34" s="1">
        <f t="shared" si="9"/>
        <v>1.4888888888888889</v>
      </c>
      <c r="AD34" s="1">
        <f t="shared" si="10"/>
        <v>2</v>
      </c>
      <c r="AE34" s="1">
        <f t="shared" si="11"/>
        <v>0.4</v>
      </c>
      <c r="AF34" s="1">
        <f t="shared" si="12"/>
        <v>0.76666666666666672</v>
      </c>
      <c r="AG34" s="1">
        <f t="shared" si="13"/>
        <v>0.46459851178978262</v>
      </c>
      <c r="AH34" s="1">
        <f t="shared" si="14"/>
        <v>0.48140538501536978</v>
      </c>
      <c r="AI34" s="1">
        <f t="shared" si="15"/>
        <v>1.2559268541687438</v>
      </c>
      <c r="AJ34" s="1">
        <f t="shared" si="16"/>
        <v>0.99661170277573141</v>
      </c>
      <c r="AK34" s="1">
        <f t="shared" si="17"/>
        <v>0.99224305652276867</v>
      </c>
      <c r="AL34" s="1">
        <f t="shared" si="84"/>
        <v>1.1887857642785626</v>
      </c>
      <c r="AM34" s="1">
        <f t="shared" si="19"/>
        <v>2.4166666666666665</v>
      </c>
      <c r="AN34" s="1">
        <f t="shared" si="20"/>
        <v>1.2777777777777777</v>
      </c>
      <c r="AO34" s="1">
        <f t="shared" si="21"/>
        <v>1.4347826086956521</v>
      </c>
      <c r="AP34" s="1">
        <f t="shared" si="22"/>
        <v>2.1428571428571428</v>
      </c>
      <c r="AQ34" s="1">
        <f t="shared" si="23"/>
        <v>0.6166666666666667</v>
      </c>
      <c r="AR34" s="1">
        <f t="shared" si="24"/>
        <v>0.76666666666666672</v>
      </c>
      <c r="AS34" s="1">
        <f t="shared" si="25"/>
        <v>1.0054362972541391</v>
      </c>
      <c r="AT34" s="1">
        <f t="shared" si="26"/>
        <v>0.21098649228319158</v>
      </c>
      <c r="AU34" s="1">
        <f t="shared" si="27"/>
        <v>1.4864759675661308</v>
      </c>
      <c r="AV34" s="1">
        <f t="shared" si="28"/>
        <v>1.1933841956488329</v>
      </c>
      <c r="AW34" s="1">
        <f t="shared" si="29"/>
        <v>1.174985854347419</v>
      </c>
      <c r="AX34" s="1">
        <f t="shared" si="30"/>
        <v>1.342128585708062</v>
      </c>
      <c r="AY34" s="1">
        <f t="shared" si="31"/>
        <v>2.2972972972972974</v>
      </c>
      <c r="AZ34" s="1">
        <f t="shared" si="32"/>
        <v>1.6521739130434783</v>
      </c>
      <c r="BA34" s="1">
        <f t="shared" si="33"/>
        <v>1.7391304347826086</v>
      </c>
      <c r="BB34" s="1">
        <f t="shared" si="34"/>
        <v>1.7142857142857142</v>
      </c>
      <c r="BD34">
        <v>31</v>
      </c>
      <c r="BE34" s="1">
        <f t="shared" si="35"/>
        <v>0.46666666666666667</v>
      </c>
      <c r="BF34" s="1">
        <f t="shared" si="36"/>
        <v>0.8666666666666667</v>
      </c>
      <c r="BG34" s="1">
        <f t="shared" si="83"/>
        <v>0.97646693800508522</v>
      </c>
      <c r="BH34" s="1">
        <f t="shared" si="37"/>
        <v>0.56918075948383862</v>
      </c>
      <c r="BI34" s="1">
        <f t="shared" si="38"/>
        <v>2.1428571428571428</v>
      </c>
      <c r="BJ34" s="1">
        <f t="shared" si="39"/>
        <v>1.1875</v>
      </c>
      <c r="BK34" s="1">
        <f t="shared" si="40"/>
        <v>1.6538461538461537</v>
      </c>
      <c r="BL34" s="1">
        <f t="shared" si="41"/>
        <v>0.99213242500263776</v>
      </c>
      <c r="BM34" s="1">
        <f t="shared" si="42"/>
        <v>0.4</v>
      </c>
      <c r="BN34" s="1">
        <f t="shared" si="43"/>
        <v>0.8666666666666667</v>
      </c>
      <c r="BO34" s="1">
        <f t="shared" si="44"/>
        <v>0.81240800544906056</v>
      </c>
      <c r="BP34" s="1">
        <f t="shared" si="45"/>
        <v>0.65121022576185095</v>
      </c>
      <c r="BQ34" s="1">
        <f t="shared" si="46"/>
        <v>2.5</v>
      </c>
      <c r="BR34" s="1">
        <f t="shared" si="47"/>
        <v>1.2222222222222223</v>
      </c>
      <c r="BS34" s="1">
        <f t="shared" si="48"/>
        <v>1.5</v>
      </c>
      <c r="BT34" s="1">
        <f t="shared" si="49"/>
        <v>2</v>
      </c>
      <c r="BU34" s="1">
        <f t="shared" si="50"/>
        <v>0.7</v>
      </c>
      <c r="BV34" s="1">
        <f t="shared" si="51"/>
        <v>0.76666666666666672</v>
      </c>
      <c r="BW34" s="1">
        <f t="shared" si="52"/>
        <v>1.2060238667733794</v>
      </c>
      <c r="BX34" s="1">
        <f t="shared" si="53"/>
        <v>9.707827922087775E-2</v>
      </c>
      <c r="BY34" s="1">
        <f t="shared" si="54"/>
        <v>2.0952380952380953</v>
      </c>
      <c r="BZ34" s="1">
        <f t="shared" si="55"/>
        <v>1.2222222222222223</v>
      </c>
      <c r="CA34" s="1">
        <f t="shared" si="56"/>
        <v>1.6086956521739131</v>
      </c>
      <c r="CB34" s="1">
        <f t="shared" si="57"/>
        <v>1.7142857142857142</v>
      </c>
      <c r="CC34">
        <v>31</v>
      </c>
      <c r="CD34">
        <v>6</v>
      </c>
      <c r="CF34">
        <v>31</v>
      </c>
      <c r="CG34" s="1">
        <f t="shared" si="58"/>
        <v>0.46666666666666667</v>
      </c>
      <c r="CH34" s="1">
        <f t="shared" si="59"/>
        <v>0.6333333333333333</v>
      </c>
      <c r="CI34" s="1">
        <f t="shared" si="60"/>
        <v>0.24834405649682623</v>
      </c>
      <c r="CJ34" s="1">
        <f t="shared" si="61"/>
        <v>0.20511931872970918</v>
      </c>
      <c r="CK34" s="1">
        <f t="shared" si="62"/>
        <v>2</v>
      </c>
      <c r="CL34" s="1">
        <f t="shared" si="63"/>
        <v>1.375</v>
      </c>
      <c r="CM34" s="1">
        <f t="shared" si="64"/>
        <v>1.263157894736842</v>
      </c>
      <c r="CN34" s="1">
        <f t="shared" si="65"/>
        <v>2</v>
      </c>
      <c r="CO34" s="1">
        <f t="shared" si="66"/>
        <v>0.4</v>
      </c>
      <c r="CP34">
        <f t="shared" si="67"/>
        <v>0.66666666666666663</v>
      </c>
      <c r="CQ34">
        <f t="shared" si="68"/>
        <v>0.17098099715235415</v>
      </c>
      <c r="CR34">
        <f t="shared" si="69"/>
        <v>0.3304967216134978</v>
      </c>
      <c r="CS34">
        <f t="shared" si="70"/>
        <v>2.3333333333333335</v>
      </c>
      <c r="CT34">
        <f t="shared" si="71"/>
        <v>1.3333333333333333</v>
      </c>
      <c r="CU34">
        <f t="shared" si="72"/>
        <v>1.35</v>
      </c>
      <c r="CV34">
        <f t="shared" si="73"/>
        <v>2.2000000000000002</v>
      </c>
      <c r="CW34">
        <f t="shared" si="74"/>
        <v>0.53333333333333333</v>
      </c>
      <c r="CX34">
        <f t="shared" si="75"/>
        <v>0.76666666666666672</v>
      </c>
      <c r="CY34">
        <f t="shared" si="76"/>
        <v>0.78103750308886333</v>
      </c>
      <c r="CZ34">
        <f t="shared" si="77"/>
        <v>0.30957146106313577</v>
      </c>
      <c r="DA34">
        <f t="shared" si="78"/>
        <v>2.5625</v>
      </c>
      <c r="DB34">
        <f t="shared" si="79"/>
        <v>1.9285714285714286</v>
      </c>
      <c r="DC34">
        <f t="shared" si="80"/>
        <v>1.8695652173913044</v>
      </c>
      <c r="DD34">
        <f t="shared" si="81"/>
        <v>1.7142857142857142</v>
      </c>
    </row>
    <row r="35" spans="1:108" x14ac:dyDescent="0.3">
      <c r="A35">
        <v>1</v>
      </c>
      <c r="B35">
        <v>1</v>
      </c>
      <c r="C35">
        <v>0</v>
      </c>
      <c r="D35">
        <v>5</v>
      </c>
      <c r="E35" t="s">
        <v>108</v>
      </c>
      <c r="F35">
        <v>1</v>
      </c>
      <c r="G35">
        <v>1</v>
      </c>
      <c r="H35">
        <v>1.9819636000029299</v>
      </c>
      <c r="I35">
        <v>50.0008733999857</v>
      </c>
      <c r="J35" t="s">
        <v>16</v>
      </c>
      <c r="K35">
        <v>1</v>
      </c>
      <c r="L35">
        <v>0.68088689999422103</v>
      </c>
      <c r="M35">
        <v>60.0139183999854</v>
      </c>
      <c r="N35">
        <v>3</v>
      </c>
      <c r="O35">
        <v>0.13213969999924299</v>
      </c>
      <c r="P35">
        <v>60.231497500004501</v>
      </c>
      <c r="R35">
        <v>32</v>
      </c>
      <c r="S35" s="1">
        <f t="shared" si="82"/>
        <v>0.73333333333333328</v>
      </c>
      <c r="T35" s="1">
        <f t="shared" si="0"/>
        <v>0.6166666666666667</v>
      </c>
      <c r="U35" s="1">
        <f t="shared" si="1"/>
        <v>0.90305792086092818</v>
      </c>
      <c r="V35" s="1">
        <f t="shared" si="2"/>
        <v>-0.15979730408658618</v>
      </c>
      <c r="W35" s="1">
        <f t="shared" si="3"/>
        <v>1.8516831409043264</v>
      </c>
      <c r="X35" s="1">
        <f t="shared" si="4"/>
        <v>2.2022742750013995</v>
      </c>
      <c r="Y35" s="1">
        <f t="shared" si="5"/>
        <v>1.9910142594630633</v>
      </c>
      <c r="Z35" s="1">
        <f t="shared" si="6"/>
        <v>1.6355594260840804</v>
      </c>
      <c r="AA35" s="1">
        <f t="shared" si="7"/>
        <v>2.6136363636363638</v>
      </c>
      <c r="AB35" s="1">
        <f t="shared" si="8"/>
        <v>2.3125</v>
      </c>
      <c r="AC35" s="1">
        <f t="shared" si="9"/>
        <v>2.2162162162162162</v>
      </c>
      <c r="AD35" s="1">
        <f t="shared" si="10"/>
        <v>2</v>
      </c>
      <c r="AE35" s="1">
        <f t="shared" si="11"/>
        <v>0.58333333333333337</v>
      </c>
      <c r="AF35" s="1">
        <f t="shared" si="12"/>
        <v>0.6166666666666667</v>
      </c>
      <c r="AG35" s="1">
        <f t="shared" si="13"/>
        <v>0.49866031594598392</v>
      </c>
      <c r="AH35" s="1">
        <f t="shared" si="14"/>
        <v>4.2401498370885984E-2</v>
      </c>
      <c r="AI35" s="1">
        <f t="shared" si="15"/>
        <v>0.85356030856990905</v>
      </c>
      <c r="AJ35" s="1">
        <f t="shared" si="16"/>
        <v>0.67606710800202563</v>
      </c>
      <c r="AK35" s="1">
        <f t="shared" si="17"/>
        <v>0.87380600810629871</v>
      </c>
      <c r="AL35" s="1">
        <f t="shared" si="84"/>
        <v>0.90395265217597187</v>
      </c>
      <c r="AM35" s="1">
        <f t="shared" si="19"/>
        <v>2.657142857142857</v>
      </c>
      <c r="AN35" s="1">
        <f t="shared" si="20"/>
        <v>2.72</v>
      </c>
      <c r="AO35" s="1">
        <f t="shared" si="21"/>
        <v>2.7567567567567566</v>
      </c>
      <c r="AP35" s="1">
        <f t="shared" si="22"/>
        <v>2.6086956521739131</v>
      </c>
      <c r="AQ35" s="1">
        <f t="shared" si="23"/>
        <v>0.46666666666666667</v>
      </c>
      <c r="AR35" s="1">
        <f t="shared" si="24"/>
        <v>0.51666666666666672</v>
      </c>
      <c r="AS35" s="1">
        <f t="shared" si="25"/>
        <v>-4.1173431214661438E-2</v>
      </c>
      <c r="AT35" s="1">
        <f t="shared" si="26"/>
        <v>6.1690553802442816E-2</v>
      </c>
      <c r="AU35" s="1">
        <f t="shared" si="27"/>
        <v>0.5024349464178417</v>
      </c>
      <c r="AV35" s="1">
        <f t="shared" si="28"/>
        <v>0.58178260312342922</v>
      </c>
      <c r="AW35" s="1">
        <f t="shared" si="29"/>
        <v>0.49552988064768277</v>
      </c>
      <c r="AX35" s="1">
        <f t="shared" si="30"/>
        <v>0.5496699241359303</v>
      </c>
      <c r="AY35" s="1">
        <f t="shared" si="31"/>
        <v>2.5</v>
      </c>
      <c r="AZ35" s="1">
        <f t="shared" si="32"/>
        <v>2.4375</v>
      </c>
      <c r="BA35" s="1">
        <f t="shared" si="33"/>
        <v>2.5161290322580645</v>
      </c>
      <c r="BB35" s="1">
        <f t="shared" si="34"/>
        <v>2.5172413793103448</v>
      </c>
      <c r="BD35">
        <v>32</v>
      </c>
      <c r="BE35" s="1">
        <f t="shared" si="35"/>
        <v>0.8</v>
      </c>
      <c r="BF35" s="1">
        <f t="shared" si="36"/>
        <v>0.73333333333333328</v>
      </c>
      <c r="BG35" s="1">
        <f t="shared" si="83"/>
        <v>1.4077198181099222</v>
      </c>
      <c r="BH35" s="1">
        <f t="shared" si="37"/>
        <v>-0.10368113306511578</v>
      </c>
      <c r="BI35" s="1">
        <f t="shared" si="38"/>
        <v>2.7083333333333335</v>
      </c>
      <c r="BJ35" s="1">
        <f t="shared" si="39"/>
        <v>2.5</v>
      </c>
      <c r="BK35" s="1">
        <f t="shared" si="40"/>
        <v>2.2272727272727271</v>
      </c>
      <c r="BL35" s="1">
        <f t="shared" si="41"/>
        <v>2.1635009625024413</v>
      </c>
      <c r="BM35" s="1">
        <f t="shared" si="42"/>
        <v>0.66666666666666663</v>
      </c>
      <c r="BN35" s="1">
        <f t="shared" si="43"/>
        <v>0.56666666666666665</v>
      </c>
      <c r="BO35" s="1">
        <f t="shared" si="44"/>
        <v>0.57841659283096059</v>
      </c>
      <c r="BP35" s="1">
        <f t="shared" si="45"/>
        <v>-0.12677892377419459</v>
      </c>
      <c r="BQ35" s="1">
        <f t="shared" si="46"/>
        <v>2.8</v>
      </c>
      <c r="BR35" s="1">
        <f t="shared" si="47"/>
        <v>2.8</v>
      </c>
      <c r="BS35" s="1">
        <f t="shared" si="48"/>
        <v>2.8235294117647061</v>
      </c>
      <c r="BT35" s="1">
        <f t="shared" si="49"/>
        <v>2.7692307692307692</v>
      </c>
      <c r="BU35" s="1">
        <f t="shared" si="50"/>
        <v>0.6333333333333333</v>
      </c>
      <c r="BV35" s="1">
        <f t="shared" si="51"/>
        <v>0.53333333333333333</v>
      </c>
      <c r="BW35" s="1">
        <f t="shared" si="52"/>
        <v>0.41023863745941835</v>
      </c>
      <c r="BX35" s="1">
        <f t="shared" si="53"/>
        <v>-0.12417202824841311</v>
      </c>
      <c r="BY35" s="1">
        <f t="shared" si="54"/>
        <v>2.5789473684210527</v>
      </c>
      <c r="BZ35" s="1">
        <f t="shared" si="55"/>
        <v>2.0909090909090908</v>
      </c>
      <c r="CA35" s="1">
        <f t="shared" si="56"/>
        <v>2.4375</v>
      </c>
      <c r="CB35" s="1">
        <f t="shared" si="57"/>
        <v>2.6428571428571428</v>
      </c>
      <c r="CC35">
        <v>32</v>
      </c>
      <c r="CD35">
        <v>1</v>
      </c>
      <c r="CF35">
        <v>32</v>
      </c>
      <c r="CG35" s="1">
        <f t="shared" si="58"/>
        <v>0.66666666666666663</v>
      </c>
      <c r="CH35" s="1">
        <f t="shared" si="59"/>
        <v>0.5</v>
      </c>
      <c r="CI35" s="1">
        <f t="shared" si="60"/>
        <v>0.41598722018967488</v>
      </c>
      <c r="CJ35" s="1">
        <f t="shared" si="61"/>
        <v>-0.20799361009483744</v>
      </c>
      <c r="CK35" s="1">
        <f t="shared" si="62"/>
        <v>2.5</v>
      </c>
      <c r="CL35" s="1">
        <f t="shared" si="63"/>
        <v>2.2000000000000002</v>
      </c>
      <c r="CM35" s="1">
        <f t="shared" si="64"/>
        <v>2.2000000000000002</v>
      </c>
      <c r="CN35" s="1">
        <f t="shared" si="65"/>
        <v>1.8666666666666667</v>
      </c>
      <c r="CO35" s="1">
        <f t="shared" si="66"/>
        <v>0.5</v>
      </c>
      <c r="CP35">
        <f t="shared" si="67"/>
        <v>0.66666666666666663</v>
      </c>
      <c r="CQ35">
        <f t="shared" si="68"/>
        <v>0.41598722018967488</v>
      </c>
      <c r="CR35">
        <f t="shared" si="69"/>
        <v>0.20799361009483744</v>
      </c>
      <c r="CS35">
        <f t="shared" si="70"/>
        <v>2.4666666666666668</v>
      </c>
      <c r="CT35">
        <f t="shared" si="71"/>
        <v>2.6666666666666665</v>
      </c>
      <c r="CU35">
        <f t="shared" si="72"/>
        <v>2.7</v>
      </c>
      <c r="CV35">
        <f t="shared" si="73"/>
        <v>2.4</v>
      </c>
      <c r="CW35">
        <f t="shared" si="74"/>
        <v>0.3</v>
      </c>
      <c r="CX35">
        <f t="shared" si="75"/>
        <v>0.5</v>
      </c>
      <c r="CY35">
        <f t="shared" si="76"/>
        <v>-0.50593365416581193</v>
      </c>
      <c r="CZ35">
        <f t="shared" si="77"/>
        <v>0.25296682708290597</v>
      </c>
      <c r="DA35">
        <f t="shared" si="78"/>
        <v>2.3333333333333335</v>
      </c>
      <c r="DB35">
        <f t="shared" si="79"/>
        <v>2.6190476190476191</v>
      </c>
      <c r="DC35">
        <f t="shared" si="80"/>
        <v>2.6</v>
      </c>
      <c r="DD35">
        <f t="shared" si="81"/>
        <v>2.4</v>
      </c>
    </row>
    <row r="36" spans="1:108" x14ac:dyDescent="0.3">
      <c r="A36">
        <v>1</v>
      </c>
      <c r="B36">
        <v>1</v>
      </c>
      <c r="C36">
        <v>0</v>
      </c>
      <c r="D36">
        <v>5</v>
      </c>
      <c r="E36" t="s">
        <v>109</v>
      </c>
      <c r="F36">
        <v>0</v>
      </c>
      <c r="G36">
        <v>1</v>
      </c>
      <c r="J36" t="s">
        <v>14</v>
      </c>
      <c r="K36">
        <v>1</v>
      </c>
      <c r="L36">
        <v>0.87506760001997497</v>
      </c>
      <c r="M36">
        <v>61.624772899987903</v>
      </c>
      <c r="N36">
        <v>2</v>
      </c>
      <c r="O36">
        <v>0.209181799989892</v>
      </c>
      <c r="P36">
        <v>61.908472499984804</v>
      </c>
      <c r="R36">
        <v>33</v>
      </c>
      <c r="S36" s="1">
        <f t="shared" si="82"/>
        <v>0.53333333333333333</v>
      </c>
      <c r="T36" s="1">
        <f t="shared" si="0"/>
        <v>0.6</v>
      </c>
      <c r="U36" s="1">
        <f t="shared" si="1"/>
        <v>0.33138339853025212</v>
      </c>
      <c r="V36" s="1">
        <f t="shared" si="2"/>
        <v>8.3414429855352384E-2</v>
      </c>
      <c r="W36" s="1">
        <f t="shared" si="3"/>
        <v>1.3489477437469761</v>
      </c>
      <c r="X36" s="1">
        <f t="shared" si="4"/>
        <v>1.5578177142805167</v>
      </c>
      <c r="Y36" s="1">
        <f t="shared" si="5"/>
        <v>1.7323760138873088</v>
      </c>
      <c r="Z36" s="1">
        <f t="shared" si="6"/>
        <v>1.549398470830055</v>
      </c>
      <c r="AA36" s="1">
        <f t="shared" si="7"/>
        <v>2.1875</v>
      </c>
      <c r="AB36" s="1">
        <f t="shared" si="8"/>
        <v>1.2142857142857142</v>
      </c>
      <c r="AC36" s="1">
        <f t="shared" si="9"/>
        <v>1.3611111111111112</v>
      </c>
      <c r="AD36" s="1">
        <f t="shared" si="10"/>
        <v>1.4583333333333333</v>
      </c>
      <c r="AE36" s="1">
        <f t="shared" si="11"/>
        <v>0.85</v>
      </c>
      <c r="AF36" s="1">
        <f t="shared" si="12"/>
        <v>0.8</v>
      </c>
      <c r="AG36" s="1">
        <f t="shared" si="13"/>
        <v>1.8363131793693355</v>
      </c>
      <c r="AH36" s="1">
        <f t="shared" si="14"/>
        <v>-9.3974435688290725E-2</v>
      </c>
      <c r="AI36" s="1">
        <f t="shared" si="15"/>
        <v>1.0624882647021232</v>
      </c>
      <c r="AJ36" s="1">
        <f t="shared" si="16"/>
        <v>1.1743919222305232</v>
      </c>
      <c r="AK36" s="1">
        <f t="shared" si="17"/>
        <v>1.006081670836769</v>
      </c>
      <c r="AL36" s="1">
        <f t="shared" si="84"/>
        <v>1.5173672583284021</v>
      </c>
      <c r="AM36" s="1">
        <f t="shared" si="19"/>
        <v>2.5098039215686274</v>
      </c>
      <c r="AN36" s="1">
        <f t="shared" si="20"/>
        <v>1.2222222222222223</v>
      </c>
      <c r="AO36" s="1">
        <f t="shared" si="21"/>
        <v>2.0625</v>
      </c>
      <c r="AP36" s="1">
        <f t="shared" si="22"/>
        <v>1.9166666666666667</v>
      </c>
      <c r="AQ36" s="1">
        <f t="shared" si="23"/>
        <v>0.76666666666666672</v>
      </c>
      <c r="AR36" s="1">
        <f t="shared" si="24"/>
        <v>0.8</v>
      </c>
      <c r="AS36" s="1">
        <f t="shared" si="25"/>
        <v>1.5378867949066373</v>
      </c>
      <c r="AT36" s="1">
        <f t="shared" si="26"/>
        <v>5.5238756543058376E-2</v>
      </c>
      <c r="AU36" s="1">
        <f t="shared" si="27"/>
        <v>1.1323403760881932</v>
      </c>
      <c r="AV36" s="1">
        <f t="shared" si="28"/>
        <v>1.7427258285710445</v>
      </c>
      <c r="AW36" s="1">
        <f t="shared" si="29"/>
        <v>1.2689919104183593</v>
      </c>
      <c r="AX36" s="1">
        <f t="shared" si="30"/>
        <v>1.1412618416652542</v>
      </c>
      <c r="AY36" s="1">
        <f t="shared" si="31"/>
        <v>2.5434782608695654</v>
      </c>
      <c r="AZ36" s="1">
        <f t="shared" si="32"/>
        <v>1.3571428571428572</v>
      </c>
      <c r="BA36" s="1">
        <f t="shared" si="33"/>
        <v>1.5625</v>
      </c>
      <c r="BB36" s="1">
        <f t="shared" si="34"/>
        <v>1.3333333333333333</v>
      </c>
      <c r="BD36">
        <v>33</v>
      </c>
      <c r="BE36" s="1">
        <f t="shared" si="35"/>
        <v>0.6333333333333333</v>
      </c>
      <c r="BF36" s="1">
        <f t="shared" si="36"/>
        <v>0.66666666666666663</v>
      </c>
      <c r="BG36" s="1">
        <f t="shared" si="83"/>
        <v>0.74527856716779717</v>
      </c>
      <c r="BH36" s="1">
        <f t="shared" si="37"/>
        <v>4.3347936605776294E-2</v>
      </c>
      <c r="BI36" s="1">
        <f t="shared" si="38"/>
        <v>2.263157894736842</v>
      </c>
      <c r="BJ36" s="1">
        <f t="shared" si="39"/>
        <v>1.2727272727272727</v>
      </c>
      <c r="BK36" s="1">
        <f t="shared" si="40"/>
        <v>1.35</v>
      </c>
      <c r="BL36" s="1">
        <f t="shared" si="41"/>
        <v>1.9155032799928438</v>
      </c>
      <c r="BM36" s="1">
        <f t="shared" si="42"/>
        <v>0.9</v>
      </c>
      <c r="BN36" s="1">
        <f t="shared" si="43"/>
        <v>0.9</v>
      </c>
      <c r="BO36" s="1">
        <f t="shared" si="44"/>
        <v>2.4224642618426921</v>
      </c>
      <c r="BP36" s="1">
        <f t="shared" si="45"/>
        <v>-3.3306690738754696E-16</v>
      </c>
      <c r="BQ36" s="1">
        <f t="shared" si="46"/>
        <v>2.6296296296296298</v>
      </c>
      <c r="BR36" s="1">
        <f t="shared" si="47"/>
        <v>1.3333333333333333</v>
      </c>
      <c r="BS36" s="1">
        <f t="shared" si="48"/>
        <v>2.1851851851851851</v>
      </c>
      <c r="BT36" s="1">
        <f t="shared" si="49"/>
        <v>2.6666666666666665</v>
      </c>
      <c r="BU36" s="1">
        <f t="shared" si="50"/>
        <v>0.9</v>
      </c>
      <c r="BV36" s="1">
        <f t="shared" si="51"/>
        <v>0.93333333333333335</v>
      </c>
      <c r="BW36" s="1">
        <f t="shared" si="52"/>
        <v>2.6119771920519232</v>
      </c>
      <c r="BX36" s="1">
        <f t="shared" si="53"/>
        <v>9.4756465104615439E-2</v>
      </c>
      <c r="BY36" s="1">
        <f t="shared" si="54"/>
        <v>2.6296296296296298</v>
      </c>
      <c r="BZ36" s="1">
        <f t="shared" si="55"/>
        <v>1.3333333333333333</v>
      </c>
      <c r="CA36" s="1">
        <f t="shared" si="56"/>
        <v>1.6071428571428572</v>
      </c>
      <c r="CB36" s="1">
        <f t="shared" si="57"/>
        <v>1.5</v>
      </c>
      <c r="CC36">
        <v>33</v>
      </c>
      <c r="CD36">
        <v>2</v>
      </c>
      <c r="CF36">
        <v>33</v>
      </c>
      <c r="CG36" s="1">
        <f t="shared" si="58"/>
        <v>0.43333333333333335</v>
      </c>
      <c r="CH36" s="1">
        <f t="shared" si="59"/>
        <v>0.53333333333333333</v>
      </c>
      <c r="CI36" s="1">
        <f t="shared" si="60"/>
        <v>-8.148208215998963E-2</v>
      </c>
      <c r="CJ36" s="1">
        <f t="shared" si="61"/>
        <v>0.12168833156129086</v>
      </c>
      <c r="CK36" s="1">
        <f t="shared" si="62"/>
        <v>2.0769230769230771</v>
      </c>
      <c r="CL36" s="1">
        <f t="shared" si="63"/>
        <v>1.1764705882352942</v>
      </c>
      <c r="CM36" s="1">
        <f t="shared" si="64"/>
        <v>1.375</v>
      </c>
      <c r="CN36" s="1">
        <f t="shared" si="65"/>
        <v>1.3571428571428572</v>
      </c>
      <c r="CO36" s="1">
        <f t="shared" si="66"/>
        <v>0.8</v>
      </c>
      <c r="CP36">
        <f t="shared" si="67"/>
        <v>0.7</v>
      </c>
      <c r="CQ36">
        <f t="shared" si="68"/>
        <v>1.3134746962858885</v>
      </c>
      <c r="CR36">
        <f t="shared" si="69"/>
        <v>-0.15080369397713256</v>
      </c>
      <c r="CS36">
        <f t="shared" si="70"/>
        <v>2.375</v>
      </c>
      <c r="CT36">
        <f t="shared" si="71"/>
        <v>1.1666666666666667</v>
      </c>
      <c r="CU36">
        <f t="shared" si="72"/>
        <v>1.9047619047619047</v>
      </c>
      <c r="CV36">
        <f t="shared" si="73"/>
        <v>1.6666666666666667</v>
      </c>
      <c r="CW36">
        <f t="shared" si="74"/>
        <v>0.6333333333333333</v>
      </c>
      <c r="CX36">
        <f t="shared" si="75"/>
        <v>0.66666666666666663</v>
      </c>
      <c r="CY36">
        <f t="shared" si="76"/>
        <v>0.74527856716779717</v>
      </c>
      <c r="CZ36">
        <f t="shared" si="77"/>
        <v>4.3347936605776294E-2</v>
      </c>
      <c r="DA36">
        <f t="shared" si="78"/>
        <v>2.4210526315789473</v>
      </c>
      <c r="DB36">
        <f t="shared" si="79"/>
        <v>1.3636363636363635</v>
      </c>
      <c r="DC36">
        <f t="shared" si="80"/>
        <v>1.5</v>
      </c>
      <c r="DD36">
        <f t="shared" si="81"/>
        <v>1.3</v>
      </c>
    </row>
    <row r="37" spans="1:108" x14ac:dyDescent="0.3">
      <c r="A37">
        <v>1</v>
      </c>
      <c r="B37">
        <v>1</v>
      </c>
      <c r="C37">
        <v>0</v>
      </c>
      <c r="D37">
        <v>5</v>
      </c>
      <c r="E37" t="s">
        <v>110</v>
      </c>
      <c r="F37">
        <v>1</v>
      </c>
      <c r="G37">
        <v>1</v>
      </c>
      <c r="H37">
        <v>1.98349290000624</v>
      </c>
      <c r="I37">
        <v>125.00204200000699</v>
      </c>
      <c r="J37" t="s">
        <v>16</v>
      </c>
      <c r="K37">
        <v>1</v>
      </c>
      <c r="L37">
        <v>0.57829299999866601</v>
      </c>
      <c r="M37">
        <v>62.9965819999925</v>
      </c>
      <c r="N37">
        <v>3</v>
      </c>
      <c r="O37">
        <v>0.11057029999210501</v>
      </c>
      <c r="P37">
        <v>63.226100400002899</v>
      </c>
      <c r="R37">
        <v>34</v>
      </c>
      <c r="S37" s="1">
        <f t="shared" si="82"/>
        <v>0.48333333333333334</v>
      </c>
      <c r="T37" s="1">
        <f t="shared" si="0"/>
        <v>0.5</v>
      </c>
      <c r="U37" s="1">
        <f t="shared" si="1"/>
        <v>-4.1103838195111958E-2</v>
      </c>
      <c r="V37" s="1">
        <f t="shared" si="2"/>
        <v>2.0551919097555979E-2</v>
      </c>
      <c r="W37" s="1">
        <f t="shared" si="3"/>
        <v>1.1428357793002164</v>
      </c>
      <c r="X37" s="1">
        <f t="shared" si="4"/>
        <v>0.82988012902956865</v>
      </c>
      <c r="Y37" s="1">
        <f t="shared" si="5"/>
        <v>1.0676536533205463</v>
      </c>
      <c r="Z37" s="1">
        <f t="shared" si="6"/>
        <v>1.4641084133336941</v>
      </c>
      <c r="AA37" s="1">
        <f t="shared" si="7"/>
        <v>2.9655172413793105</v>
      </c>
      <c r="AB37" s="1">
        <f t="shared" si="8"/>
        <v>3</v>
      </c>
      <c r="AC37" s="1">
        <f t="shared" si="9"/>
        <v>3</v>
      </c>
      <c r="AD37" s="1">
        <f t="shared" si="10"/>
        <v>3</v>
      </c>
      <c r="AE37" s="1">
        <f t="shared" si="11"/>
        <v>0.7</v>
      </c>
      <c r="AF37" s="1">
        <f t="shared" si="12"/>
        <v>0.6166666666666667</v>
      </c>
      <c r="AG37" s="1">
        <f t="shared" si="13"/>
        <v>0.80672542123338919</v>
      </c>
      <c r="AH37" s="1">
        <f t="shared" si="14"/>
        <v>-0.11163105427281669</v>
      </c>
      <c r="AI37" s="1">
        <f t="shared" si="15"/>
        <v>2.4508985595242661</v>
      </c>
      <c r="AJ37" s="1">
        <f t="shared" si="16"/>
        <v>1.096457905553204</v>
      </c>
      <c r="AK37" s="1">
        <f t="shared" si="17"/>
        <v>1.6844448513521288</v>
      </c>
      <c r="AL37" s="1">
        <f t="shared" si="84"/>
        <v>2.2255594608723204</v>
      </c>
      <c r="AM37" s="1">
        <f t="shared" si="19"/>
        <v>2.2857142857142856</v>
      </c>
      <c r="AN37" s="1">
        <f t="shared" si="20"/>
        <v>3</v>
      </c>
      <c r="AO37" s="1">
        <f t="shared" si="21"/>
        <v>2.8918918918918921</v>
      </c>
      <c r="AP37" s="1">
        <f t="shared" si="22"/>
        <v>2.0434782608695654</v>
      </c>
      <c r="AQ37" s="1">
        <f t="shared" si="23"/>
        <v>0.6333333333333333</v>
      </c>
      <c r="AR37" s="1">
        <f t="shared" si="24"/>
        <v>0.7</v>
      </c>
      <c r="AS37" s="1">
        <f t="shared" si="25"/>
        <v>0.84988793761912695</v>
      </c>
      <c r="AT37" s="1">
        <f t="shared" si="26"/>
        <v>9.0049796079947619E-2</v>
      </c>
      <c r="AU37" s="1">
        <f t="shared" si="27"/>
        <v>1.5878116500036992</v>
      </c>
      <c r="AV37" s="1">
        <f t="shared" si="28"/>
        <v>1.433991740899563</v>
      </c>
      <c r="AW37" s="1">
        <f t="shared" si="29"/>
        <v>1.1967135452432562</v>
      </c>
      <c r="AX37" s="1">
        <f t="shared" si="30"/>
        <v>1.4907411666645203</v>
      </c>
      <c r="AY37" s="1">
        <f t="shared" si="31"/>
        <v>2.736842105263158</v>
      </c>
      <c r="AZ37" s="1">
        <f t="shared" si="32"/>
        <v>3</v>
      </c>
      <c r="BA37" s="1">
        <f t="shared" si="33"/>
        <v>3</v>
      </c>
      <c r="BB37" s="1">
        <f t="shared" si="34"/>
        <v>2.5</v>
      </c>
      <c r="BD37">
        <v>34</v>
      </c>
      <c r="BE37" s="1">
        <f t="shared" si="35"/>
        <v>0.56666666666666665</v>
      </c>
      <c r="BF37" s="1">
        <f t="shared" si="36"/>
        <v>0.6</v>
      </c>
      <c r="BG37" s="1">
        <f t="shared" si="83"/>
        <v>0.40743559567860654</v>
      </c>
      <c r="BH37" s="1">
        <f t="shared" si="37"/>
        <v>4.1288425198017453E-2</v>
      </c>
      <c r="BI37" s="1">
        <f t="shared" si="38"/>
        <v>3</v>
      </c>
      <c r="BJ37" s="1">
        <f t="shared" si="39"/>
        <v>3</v>
      </c>
      <c r="BK37" s="1">
        <f t="shared" si="40"/>
        <v>3</v>
      </c>
      <c r="BL37" s="1">
        <f t="shared" si="41"/>
        <v>1.1819370166728436</v>
      </c>
      <c r="BM37" s="1">
        <f t="shared" si="42"/>
        <v>0.8666666666666667</v>
      </c>
      <c r="BN37" s="1">
        <f t="shared" si="43"/>
        <v>0.6</v>
      </c>
      <c r="BO37" s="1">
        <f t="shared" si="44"/>
        <v>1.3024204515237019</v>
      </c>
      <c r="BP37" s="1">
        <f t="shared" si="45"/>
        <v>-0.40620400272453028</v>
      </c>
      <c r="BQ37" s="1">
        <f t="shared" si="46"/>
        <v>2.2692307692307692</v>
      </c>
      <c r="BR37" s="1">
        <f t="shared" si="47"/>
        <v>3</v>
      </c>
      <c r="BS37" s="1">
        <f t="shared" si="48"/>
        <v>2.7777777777777777</v>
      </c>
      <c r="BT37" s="1">
        <f t="shared" si="49"/>
        <v>2</v>
      </c>
      <c r="BU37" s="1">
        <f t="shared" si="50"/>
        <v>0.6333333333333333</v>
      </c>
      <c r="BV37" s="1">
        <f t="shared" si="51"/>
        <v>0.6333333333333333</v>
      </c>
      <c r="BW37" s="1">
        <f t="shared" si="52"/>
        <v>0.65858269395624458</v>
      </c>
      <c r="BX37" s="1">
        <f t="shared" si="53"/>
        <v>0</v>
      </c>
      <c r="BY37" s="1">
        <f t="shared" si="54"/>
        <v>2.6842105263157894</v>
      </c>
      <c r="BZ37" s="1">
        <f t="shared" si="55"/>
        <v>3</v>
      </c>
      <c r="CA37" s="1">
        <f t="shared" si="56"/>
        <v>3</v>
      </c>
      <c r="CB37" s="1">
        <f t="shared" si="57"/>
        <v>2.3636363636363638</v>
      </c>
      <c r="CC37">
        <v>34</v>
      </c>
      <c r="CD37">
        <v>5</v>
      </c>
      <c r="CF37">
        <v>34</v>
      </c>
      <c r="CG37" s="1">
        <f t="shared" si="58"/>
        <v>0.4</v>
      </c>
      <c r="CH37" s="1">
        <f t="shared" si="59"/>
        <v>0.4</v>
      </c>
      <c r="CI37" s="1">
        <f t="shared" si="60"/>
        <v>-0.49001244607464145</v>
      </c>
      <c r="CJ37" s="1">
        <f t="shared" si="61"/>
        <v>0</v>
      </c>
      <c r="CK37" s="1">
        <f t="shared" si="62"/>
        <v>2.9166666666666665</v>
      </c>
      <c r="CL37" s="1">
        <f t="shared" si="63"/>
        <v>3</v>
      </c>
      <c r="CM37" s="1">
        <f t="shared" si="64"/>
        <v>3</v>
      </c>
      <c r="CN37" s="1">
        <f t="shared" si="65"/>
        <v>3</v>
      </c>
      <c r="CO37" s="1">
        <f t="shared" si="66"/>
        <v>0.53333333333333333</v>
      </c>
      <c r="CP37">
        <f t="shared" si="67"/>
        <v>0.6333333333333333</v>
      </c>
      <c r="CQ37">
        <f t="shared" si="68"/>
        <v>0.41023863745941819</v>
      </c>
      <c r="CR37">
        <f t="shared" si="69"/>
        <v>0.1241720282484132</v>
      </c>
      <c r="CS37">
        <f t="shared" si="70"/>
        <v>2.3125</v>
      </c>
      <c r="CT37">
        <f t="shared" si="71"/>
        <v>3</v>
      </c>
      <c r="CU37">
        <f t="shared" si="72"/>
        <v>3</v>
      </c>
      <c r="CV37">
        <f t="shared" si="73"/>
        <v>2.0909090909090908</v>
      </c>
      <c r="CW37">
        <f t="shared" si="74"/>
        <v>0.6333333333333333</v>
      </c>
      <c r="CX37">
        <f t="shared" si="75"/>
        <v>0.76666666666666672</v>
      </c>
      <c r="CY37">
        <f t="shared" si="76"/>
        <v>1.0293815595856897</v>
      </c>
      <c r="CZ37">
        <f t="shared" si="77"/>
        <v>0.18539943281472257</v>
      </c>
      <c r="DA37">
        <f t="shared" si="78"/>
        <v>2.7894736842105261</v>
      </c>
      <c r="DB37">
        <f t="shared" si="79"/>
        <v>3</v>
      </c>
      <c r="DC37">
        <f t="shared" si="80"/>
        <v>3</v>
      </c>
      <c r="DD37">
        <f t="shared" si="81"/>
        <v>2.7142857142857144</v>
      </c>
    </row>
    <row r="38" spans="1:108" x14ac:dyDescent="0.3">
      <c r="A38">
        <v>1</v>
      </c>
      <c r="B38">
        <v>1</v>
      </c>
      <c r="C38">
        <v>0</v>
      </c>
      <c r="D38">
        <v>5</v>
      </c>
      <c r="E38" t="s">
        <v>111</v>
      </c>
      <c r="F38">
        <v>0</v>
      </c>
      <c r="G38">
        <v>1</v>
      </c>
      <c r="J38" t="s">
        <v>14</v>
      </c>
      <c r="K38">
        <v>1</v>
      </c>
      <c r="L38">
        <v>0.93788159999530796</v>
      </c>
      <c r="M38">
        <v>64.670918899995698</v>
      </c>
      <c r="N38">
        <v>2</v>
      </c>
      <c r="O38">
        <v>0.22724100001505601</v>
      </c>
      <c r="P38">
        <v>64.982925299991606</v>
      </c>
      <c r="R38">
        <v>35</v>
      </c>
      <c r="S38" s="1">
        <f t="shared" si="82"/>
        <v>0.55000000000000004</v>
      </c>
      <c r="T38" s="1">
        <f t="shared" si="0"/>
        <v>0.58333333333333337</v>
      </c>
      <c r="U38" s="1">
        <f t="shared" si="1"/>
        <v>0.33051937487244049</v>
      </c>
      <c r="V38" s="1">
        <f t="shared" si="2"/>
        <v>4.1668972165885852E-2</v>
      </c>
      <c r="W38" s="1">
        <f t="shared" si="3"/>
        <v>1.2829573030273123</v>
      </c>
      <c r="X38" s="1">
        <f t="shared" si="4"/>
        <v>1.1308524185162112</v>
      </c>
      <c r="Y38" s="1">
        <f t="shared" si="5"/>
        <v>1.4013050628526675</v>
      </c>
      <c r="Z38" s="1">
        <f t="shared" si="6"/>
        <v>1.2500034440145829</v>
      </c>
      <c r="AA38" s="1">
        <f t="shared" si="7"/>
        <v>2.5757575757575757</v>
      </c>
      <c r="AB38" s="1">
        <f t="shared" si="8"/>
        <v>2.4814814814814814</v>
      </c>
      <c r="AC38" s="1">
        <f t="shared" si="9"/>
        <v>2.8857142857142857</v>
      </c>
      <c r="AD38" s="1">
        <f t="shared" si="10"/>
        <v>2.44</v>
      </c>
      <c r="AE38" s="1">
        <f t="shared" si="11"/>
        <v>0.66666666666666663</v>
      </c>
      <c r="AF38" s="1">
        <f t="shared" si="12"/>
        <v>0.7</v>
      </c>
      <c r="AG38" s="1">
        <f t="shared" si="13"/>
        <v>0.93821871121119904</v>
      </c>
      <c r="AH38" s="1">
        <f t="shared" si="14"/>
        <v>4.5884409283911604E-2</v>
      </c>
      <c r="AI38" s="1">
        <f t="shared" si="15"/>
        <v>1.552148189995205</v>
      </c>
      <c r="AJ38" s="1">
        <f t="shared" si="16"/>
        <v>1.5000097899959663</v>
      </c>
      <c r="AK38" s="1">
        <f t="shared" si="17"/>
        <v>1.2730565928532525</v>
      </c>
      <c r="AL38" s="1">
        <f t="shared" si="84"/>
        <v>1.301409305545449</v>
      </c>
      <c r="AM38" s="1">
        <f t="shared" si="19"/>
        <v>2.35</v>
      </c>
      <c r="AN38" s="1">
        <f t="shared" si="20"/>
        <v>2.6</v>
      </c>
      <c r="AO38" s="1">
        <f t="shared" si="21"/>
        <v>2.7857142857142856</v>
      </c>
      <c r="AP38" s="1">
        <f t="shared" si="22"/>
        <v>2.4444444444444446</v>
      </c>
      <c r="AQ38" s="1">
        <f t="shared" si="23"/>
        <v>0.6333333333333333</v>
      </c>
      <c r="AR38" s="1">
        <f t="shared" si="24"/>
        <v>0.75</v>
      </c>
      <c r="AS38" s="1">
        <f t="shared" si="25"/>
        <v>0.99654235423636717</v>
      </c>
      <c r="AT38" s="1">
        <f t="shared" si="26"/>
        <v>0.16337700438856773</v>
      </c>
      <c r="AU38" s="1">
        <f t="shared" si="27"/>
        <v>1.4712239157892519</v>
      </c>
      <c r="AV38" s="1">
        <f t="shared" si="28"/>
        <v>1.6648677681832025</v>
      </c>
      <c r="AW38" s="1">
        <f t="shared" si="29"/>
        <v>1.475010455556266</v>
      </c>
      <c r="AX38" s="1">
        <f t="shared" si="30"/>
        <v>1.6653187799965961</v>
      </c>
      <c r="AY38" s="1">
        <f t="shared" si="31"/>
        <v>2.6052631578947367</v>
      </c>
      <c r="AZ38" s="1">
        <f t="shared" si="32"/>
        <v>2.5909090909090908</v>
      </c>
      <c r="BA38" s="1">
        <f t="shared" si="33"/>
        <v>2.6444444444444444</v>
      </c>
      <c r="BB38" s="1">
        <f t="shared" si="34"/>
        <v>2.6</v>
      </c>
      <c r="BD38">
        <v>35</v>
      </c>
      <c r="BE38" s="1">
        <f t="shared" si="35"/>
        <v>0.5</v>
      </c>
      <c r="BF38" s="1">
        <f t="shared" si="36"/>
        <v>0.66666666666666663</v>
      </c>
      <c r="BG38" s="1">
        <f t="shared" si="83"/>
        <v>0.41598722018967488</v>
      </c>
      <c r="BH38" s="1">
        <f t="shared" si="37"/>
        <v>0.20799361009483744</v>
      </c>
      <c r="BI38" s="1">
        <f t="shared" si="38"/>
        <v>2.5333333333333332</v>
      </c>
      <c r="BJ38" s="1">
        <f t="shared" si="39"/>
        <v>2.4666666666666668</v>
      </c>
      <c r="BK38" s="1">
        <f t="shared" si="40"/>
        <v>2.95</v>
      </c>
      <c r="BL38" s="1">
        <f t="shared" si="41"/>
        <v>1.1932618700142483</v>
      </c>
      <c r="BM38" s="1">
        <f t="shared" si="42"/>
        <v>0.8</v>
      </c>
      <c r="BN38" s="1">
        <f t="shared" si="43"/>
        <v>0.8</v>
      </c>
      <c r="BO38" s="1">
        <f t="shared" si="44"/>
        <v>1.6150820842401534</v>
      </c>
      <c r="BP38" s="1">
        <f t="shared" si="45"/>
        <v>-1.1102230246251565E-16</v>
      </c>
      <c r="BQ38" s="1">
        <f t="shared" si="46"/>
        <v>2.2916666666666665</v>
      </c>
      <c r="BR38" s="1">
        <f t="shared" si="47"/>
        <v>3</v>
      </c>
      <c r="BS38" s="1">
        <f t="shared" si="48"/>
        <v>2.9166666666666665</v>
      </c>
      <c r="BT38" s="1">
        <f t="shared" si="49"/>
        <v>2</v>
      </c>
      <c r="BU38" s="1">
        <f t="shared" si="50"/>
        <v>0.66666666666666663</v>
      </c>
      <c r="BV38" s="1">
        <f t="shared" si="51"/>
        <v>0.73333333333333328</v>
      </c>
      <c r="BW38" s="1">
        <f t="shared" si="52"/>
        <v>1.0161659961795202</v>
      </c>
      <c r="BX38" s="1">
        <f t="shared" si="53"/>
        <v>9.2095777900085191E-2</v>
      </c>
      <c r="BY38" s="1">
        <f t="shared" si="54"/>
        <v>2.7</v>
      </c>
      <c r="BZ38" s="1">
        <f t="shared" si="55"/>
        <v>2.5</v>
      </c>
      <c r="CA38" s="1">
        <f t="shared" si="56"/>
        <v>2.6363636363636362</v>
      </c>
      <c r="CB38" s="1">
        <f t="shared" si="57"/>
        <v>2.625</v>
      </c>
      <c r="CC38">
        <v>35</v>
      </c>
      <c r="CD38">
        <v>6</v>
      </c>
      <c r="CF38">
        <v>35</v>
      </c>
      <c r="CG38" s="1">
        <f t="shared" si="58"/>
        <v>0.6</v>
      </c>
      <c r="CH38" s="1">
        <f t="shared" si="59"/>
        <v>0.5</v>
      </c>
      <c r="CI38" s="1">
        <f t="shared" si="60"/>
        <v>0.24500622303732073</v>
      </c>
      <c r="CJ38" s="1">
        <f t="shared" si="61"/>
        <v>-0.12250311151866036</v>
      </c>
      <c r="CK38" s="1">
        <f t="shared" si="62"/>
        <v>2.6111111111111112</v>
      </c>
      <c r="CL38" s="1">
        <f t="shared" si="63"/>
        <v>2.5</v>
      </c>
      <c r="CM38" s="1">
        <f t="shared" si="64"/>
        <v>2.8</v>
      </c>
      <c r="CN38" s="1">
        <f t="shared" si="65"/>
        <v>2.6</v>
      </c>
      <c r="CO38" s="1">
        <f t="shared" si="66"/>
        <v>0.53333333333333333</v>
      </c>
      <c r="CP38">
        <f t="shared" si="67"/>
        <v>0.6</v>
      </c>
      <c r="CQ38">
        <f t="shared" si="68"/>
        <v>0.32595351351861662</v>
      </c>
      <c r="CR38">
        <f t="shared" si="69"/>
        <v>8.2029466278012414E-2</v>
      </c>
      <c r="CS38">
        <f t="shared" si="70"/>
        <v>2.4375</v>
      </c>
      <c r="CT38">
        <f t="shared" si="71"/>
        <v>2.4285714285714284</v>
      </c>
      <c r="CU38">
        <f t="shared" si="72"/>
        <v>2.6111111111111112</v>
      </c>
      <c r="CV38">
        <f t="shared" si="73"/>
        <v>2.6666666666666665</v>
      </c>
      <c r="CW38">
        <f t="shared" si="74"/>
        <v>0.6</v>
      </c>
      <c r="CX38">
        <f t="shared" si="75"/>
        <v>0.76666666666666672</v>
      </c>
      <c r="CY38">
        <f t="shared" si="76"/>
        <v>0.9450964356448881</v>
      </c>
      <c r="CZ38">
        <f t="shared" si="77"/>
        <v>0.22754199478512335</v>
      </c>
      <c r="DA38">
        <f t="shared" si="78"/>
        <v>2.5</v>
      </c>
      <c r="DB38">
        <f t="shared" si="79"/>
        <v>2.6666666666666665</v>
      </c>
      <c r="DC38">
        <f t="shared" si="80"/>
        <v>2.652173913043478</v>
      </c>
      <c r="DD38">
        <f t="shared" si="81"/>
        <v>2.5714285714285716</v>
      </c>
    </row>
    <row r="39" spans="1:108" x14ac:dyDescent="0.3">
      <c r="A39">
        <v>1</v>
      </c>
      <c r="B39">
        <v>1</v>
      </c>
      <c r="C39">
        <v>0</v>
      </c>
      <c r="D39">
        <v>5</v>
      </c>
      <c r="E39" t="s">
        <v>112</v>
      </c>
      <c r="F39">
        <v>0</v>
      </c>
      <c r="G39">
        <v>1</v>
      </c>
      <c r="J39" t="s">
        <v>14</v>
      </c>
      <c r="K39">
        <v>1</v>
      </c>
      <c r="L39">
        <v>0.92171460000099603</v>
      </c>
      <c r="M39">
        <v>66.421383699984304</v>
      </c>
      <c r="N39">
        <v>3</v>
      </c>
      <c r="O39">
        <v>0.21152819998678801</v>
      </c>
      <c r="P39">
        <v>66.735044700006299</v>
      </c>
      <c r="R39">
        <v>36</v>
      </c>
      <c r="S39" s="1">
        <f t="shared" si="82"/>
        <v>0.75</v>
      </c>
      <c r="T39" s="1">
        <f t="shared" si="0"/>
        <v>0.71666666666666667</v>
      </c>
      <c r="U39" s="1">
        <f t="shared" si="1"/>
        <v>1.224155392761574</v>
      </c>
      <c r="V39" s="1">
        <f t="shared" si="2"/>
        <v>-4.9570485125964625E-2</v>
      </c>
      <c r="W39" s="1">
        <f t="shared" si="3"/>
        <v>1.6658270111022928</v>
      </c>
      <c r="X39" s="1">
        <f t="shared" si="4"/>
        <v>3.4197641199997952</v>
      </c>
      <c r="Y39" s="1">
        <f t="shared" si="5"/>
        <v>3.2007888604664827</v>
      </c>
      <c r="Z39" s="1">
        <f t="shared" si="6"/>
        <v>3.4079279235276538</v>
      </c>
      <c r="AA39" s="1">
        <f t="shared" si="7"/>
        <v>2.4888888888888889</v>
      </c>
      <c r="AB39" s="1">
        <f t="shared" si="8"/>
        <v>1.5333333333333334</v>
      </c>
      <c r="AC39" s="1">
        <f t="shared" si="9"/>
        <v>1.9534883720930232</v>
      </c>
      <c r="AD39" s="1">
        <f t="shared" si="10"/>
        <v>1.7058823529411764</v>
      </c>
      <c r="AE39" s="1">
        <f t="shared" si="11"/>
        <v>0.8666666666666667</v>
      </c>
      <c r="AF39" s="1">
        <f t="shared" si="12"/>
        <v>0.9</v>
      </c>
      <c r="AG39" s="1">
        <f t="shared" si="13"/>
        <v>2.3283164022637344</v>
      </c>
      <c r="AH39" s="1">
        <f t="shared" si="14"/>
        <v>8.0888037642195987E-2</v>
      </c>
      <c r="AI39" s="1">
        <f t="shared" si="15"/>
        <v>1.4276221769228312</v>
      </c>
      <c r="AJ39" s="1">
        <f t="shared" si="16"/>
        <v>2.4266304124976164</v>
      </c>
      <c r="AK39" s="1">
        <f t="shared" si="17"/>
        <v>1.948701933335677</v>
      </c>
      <c r="AL39" s="1">
        <f t="shared" si="84"/>
        <v>3.0572596333416491</v>
      </c>
      <c r="AM39" s="1">
        <f t="shared" si="19"/>
        <v>2.7307692307692308</v>
      </c>
      <c r="AN39" s="1">
        <f t="shared" si="20"/>
        <v>1.875</v>
      </c>
      <c r="AO39" s="1">
        <f t="shared" si="21"/>
        <v>2.2592592592592591</v>
      </c>
      <c r="AP39" s="1">
        <f t="shared" si="22"/>
        <v>2</v>
      </c>
      <c r="AQ39" s="1">
        <f t="shared" si="23"/>
        <v>0.8666666666666667</v>
      </c>
      <c r="AR39" s="1">
        <f t="shared" si="24"/>
        <v>0.7</v>
      </c>
      <c r="AS39" s="1">
        <f t="shared" si="25"/>
        <v>1.5982639283791824</v>
      </c>
      <c r="AT39" s="1">
        <f t="shared" si="26"/>
        <v>-0.28413819930008011</v>
      </c>
      <c r="AU39" s="1">
        <f t="shared" si="27"/>
        <v>1.9096467750037283</v>
      </c>
      <c r="AV39" s="1">
        <f t="shared" si="28"/>
        <v>2.654629224998645</v>
      </c>
      <c r="AW39" s="1">
        <f t="shared" si="29"/>
        <v>2.3754879857172324</v>
      </c>
      <c r="AX39" s="1">
        <f t="shared" si="30"/>
        <v>3.5588452111050097</v>
      </c>
      <c r="AY39" s="1">
        <f t="shared" si="31"/>
        <v>2.5769230769230771</v>
      </c>
      <c r="AZ39" s="1">
        <f t="shared" si="32"/>
        <v>1.75</v>
      </c>
      <c r="BA39" s="1">
        <f t="shared" si="33"/>
        <v>2.1666666666666665</v>
      </c>
      <c r="BB39" s="1">
        <f t="shared" si="34"/>
        <v>1.5555555555555556</v>
      </c>
      <c r="BD39">
        <v>36</v>
      </c>
      <c r="BE39" s="1">
        <f t="shared" si="35"/>
        <v>0.7</v>
      </c>
      <c r="BF39" s="1">
        <f t="shared" si="36"/>
        <v>0.76666666666666672</v>
      </c>
      <c r="BG39" s="1">
        <f t="shared" si="83"/>
        <v>1.2060238667733794</v>
      </c>
      <c r="BH39" s="1">
        <f t="shared" si="37"/>
        <v>9.707827922087775E-2</v>
      </c>
      <c r="BI39" s="1">
        <f t="shared" si="38"/>
        <v>2.3333333333333335</v>
      </c>
      <c r="BJ39" s="1">
        <f t="shared" si="39"/>
        <v>1.5555555555555556</v>
      </c>
      <c r="BK39" s="1">
        <f t="shared" si="40"/>
        <v>2</v>
      </c>
      <c r="BL39" s="1">
        <f t="shared" si="41"/>
        <v>3.9493403142800383</v>
      </c>
      <c r="BM39" s="1">
        <f t="shared" si="42"/>
        <v>0.9</v>
      </c>
      <c r="BN39" s="1">
        <f t="shared" si="43"/>
        <v>0.93333333333333335</v>
      </c>
      <c r="BO39" s="1">
        <f t="shared" si="44"/>
        <v>2.6119771920519232</v>
      </c>
      <c r="BP39" s="1">
        <f t="shared" si="45"/>
        <v>9.4756465104615439E-2</v>
      </c>
      <c r="BQ39" s="1">
        <f t="shared" si="46"/>
        <v>2.7407407407407409</v>
      </c>
      <c r="BR39" s="1">
        <f t="shared" si="47"/>
        <v>1.6666666666666667</v>
      </c>
      <c r="BS39" s="1">
        <f t="shared" si="48"/>
        <v>2.6071428571428572</v>
      </c>
      <c r="BT39" s="1">
        <f t="shared" si="49"/>
        <v>2</v>
      </c>
      <c r="BU39" s="1">
        <f t="shared" si="50"/>
        <v>0.9</v>
      </c>
      <c r="BV39" s="1">
        <f t="shared" si="51"/>
        <v>0.6333333333333333</v>
      </c>
      <c r="BW39" s="1">
        <f t="shared" si="52"/>
        <v>1.5405234778994685</v>
      </c>
      <c r="BX39" s="1">
        <f t="shared" si="53"/>
        <v>-0.44097039197161203</v>
      </c>
      <c r="BY39" s="1">
        <f t="shared" si="54"/>
        <v>2.5925925925925926</v>
      </c>
      <c r="BZ39" s="1">
        <f t="shared" si="55"/>
        <v>1.6666666666666667</v>
      </c>
      <c r="CA39" s="1">
        <f t="shared" si="56"/>
        <v>2.3684210526315788</v>
      </c>
      <c r="CB39" s="1">
        <f t="shared" si="57"/>
        <v>1.5454545454545454</v>
      </c>
      <c r="CC39">
        <v>36</v>
      </c>
      <c r="CD39">
        <v>4</v>
      </c>
      <c r="CF39">
        <v>36</v>
      </c>
      <c r="CG39" s="1">
        <f t="shared" si="58"/>
        <v>0.8</v>
      </c>
      <c r="CH39" s="1">
        <f t="shared" si="59"/>
        <v>0.66666666666666663</v>
      </c>
      <c r="CI39" s="1">
        <f t="shared" si="60"/>
        <v>1.2235282623097516</v>
      </c>
      <c r="CJ39" s="1">
        <f t="shared" si="61"/>
        <v>-0.19577691096520097</v>
      </c>
      <c r="CK39" s="1">
        <f t="shared" si="62"/>
        <v>2.625</v>
      </c>
      <c r="CL39" s="1">
        <f t="shared" si="63"/>
        <v>1.5</v>
      </c>
      <c r="CM39" s="1">
        <f t="shared" si="64"/>
        <v>1.9</v>
      </c>
      <c r="CN39" s="1">
        <f t="shared" si="65"/>
        <v>1.7</v>
      </c>
      <c r="CO39" s="1">
        <f t="shared" si="66"/>
        <v>0.83333333333333337</v>
      </c>
      <c r="CP39">
        <f t="shared" si="67"/>
        <v>0.8666666666666667</v>
      </c>
      <c r="CQ39">
        <f t="shared" si="68"/>
        <v>1.9826587883405327</v>
      </c>
      <c r="CR39">
        <f t="shared" si="69"/>
        <v>6.6084834316114838E-2</v>
      </c>
      <c r="CS39">
        <f t="shared" si="70"/>
        <v>2.72</v>
      </c>
      <c r="CT39">
        <f t="shared" si="71"/>
        <v>2</v>
      </c>
      <c r="CU39">
        <f t="shared" si="72"/>
        <v>1.8846153846153846</v>
      </c>
      <c r="CV39">
        <f t="shared" si="73"/>
        <v>2</v>
      </c>
      <c r="CW39">
        <f t="shared" si="74"/>
        <v>0.83333333333333337</v>
      </c>
      <c r="CX39">
        <f t="shared" si="75"/>
        <v>0.76666666666666672</v>
      </c>
      <c r="CY39">
        <f t="shared" si="76"/>
        <v>1.6253347724617191</v>
      </c>
      <c r="CZ39">
        <f t="shared" si="77"/>
        <v>-0.11257717362329206</v>
      </c>
      <c r="DA39">
        <f t="shared" si="78"/>
        <v>2.56</v>
      </c>
      <c r="DB39">
        <f t="shared" si="79"/>
        <v>1.8</v>
      </c>
      <c r="DC39">
        <f t="shared" si="80"/>
        <v>2</v>
      </c>
      <c r="DD39">
        <f t="shared" si="81"/>
        <v>1.5714285714285714</v>
      </c>
    </row>
    <row r="40" spans="1:108" x14ac:dyDescent="0.3">
      <c r="A40">
        <v>1</v>
      </c>
      <c r="B40">
        <v>1</v>
      </c>
      <c r="C40">
        <v>0</v>
      </c>
      <c r="D40">
        <v>5</v>
      </c>
      <c r="E40" t="s">
        <v>113</v>
      </c>
      <c r="F40">
        <v>1</v>
      </c>
      <c r="G40">
        <v>1</v>
      </c>
      <c r="H40">
        <v>1.9827143999864301</v>
      </c>
      <c r="I40">
        <v>85.001379900000799</v>
      </c>
      <c r="J40" t="s">
        <v>16</v>
      </c>
      <c r="K40">
        <v>1</v>
      </c>
      <c r="L40">
        <v>0.62468970002373703</v>
      </c>
      <c r="M40">
        <v>67.874351999984398</v>
      </c>
      <c r="N40">
        <v>3</v>
      </c>
      <c r="O40">
        <v>0.136872500006575</v>
      </c>
      <c r="P40">
        <v>68.132367099984606</v>
      </c>
      <c r="R40">
        <v>37</v>
      </c>
      <c r="CK40" s="1"/>
    </row>
    <row r="41" spans="1:108" x14ac:dyDescent="0.3">
      <c r="A41">
        <v>1</v>
      </c>
      <c r="B41">
        <v>1</v>
      </c>
      <c r="C41">
        <v>0</v>
      </c>
      <c r="D41">
        <v>5</v>
      </c>
      <c r="E41" t="s">
        <v>114</v>
      </c>
      <c r="F41">
        <v>1</v>
      </c>
      <c r="G41">
        <v>1</v>
      </c>
      <c r="H41">
        <v>1.9827633000095399</v>
      </c>
      <c r="I41">
        <v>95.001486699999106</v>
      </c>
      <c r="J41" t="s">
        <v>16</v>
      </c>
      <c r="K41">
        <v>1</v>
      </c>
      <c r="L41">
        <v>0.84453890001168497</v>
      </c>
      <c r="M41">
        <v>69.494055299990606</v>
      </c>
      <c r="N41">
        <v>3</v>
      </c>
      <c r="O41">
        <v>0.14756099999067401</v>
      </c>
      <c r="P41">
        <v>69.750916499993806</v>
      </c>
      <c r="R41">
        <v>38</v>
      </c>
    </row>
    <row r="42" spans="1:108" x14ac:dyDescent="0.3">
      <c r="A42">
        <v>1</v>
      </c>
      <c r="B42">
        <v>1</v>
      </c>
      <c r="C42">
        <v>0</v>
      </c>
      <c r="D42">
        <v>5</v>
      </c>
      <c r="E42" t="s">
        <v>115</v>
      </c>
      <c r="F42">
        <v>0</v>
      </c>
      <c r="G42">
        <v>1</v>
      </c>
      <c r="J42" t="s">
        <v>16</v>
      </c>
      <c r="K42">
        <v>0</v>
      </c>
      <c r="L42">
        <v>0.82202279998455197</v>
      </c>
      <c r="M42">
        <v>71.0883522999939</v>
      </c>
      <c r="N42">
        <v>3</v>
      </c>
      <c r="O42">
        <v>0.18643790000351099</v>
      </c>
      <c r="P42">
        <v>71.365817699988796</v>
      </c>
      <c r="R42">
        <v>39</v>
      </c>
    </row>
    <row r="43" spans="1:108" x14ac:dyDescent="0.3">
      <c r="A43">
        <v>1</v>
      </c>
      <c r="B43">
        <v>1</v>
      </c>
      <c r="C43">
        <v>0</v>
      </c>
      <c r="D43">
        <v>5</v>
      </c>
      <c r="E43" t="s">
        <v>116</v>
      </c>
      <c r="F43">
        <v>0</v>
      </c>
      <c r="G43">
        <v>1</v>
      </c>
      <c r="J43" t="s">
        <v>14</v>
      </c>
      <c r="K43">
        <v>1</v>
      </c>
      <c r="L43">
        <v>0.71918390001519605</v>
      </c>
      <c r="M43">
        <v>72.602252399985503</v>
      </c>
      <c r="N43">
        <v>3</v>
      </c>
      <c r="O43">
        <v>0.202637999987928</v>
      </c>
      <c r="P43">
        <v>72.894050400005696</v>
      </c>
      <c r="R43">
        <v>40</v>
      </c>
    </row>
    <row r="44" spans="1:108" x14ac:dyDescent="0.3">
      <c r="A44">
        <v>1</v>
      </c>
      <c r="B44">
        <v>1</v>
      </c>
      <c r="C44">
        <v>0</v>
      </c>
      <c r="D44">
        <v>5</v>
      </c>
      <c r="E44" t="s">
        <v>117</v>
      </c>
      <c r="F44">
        <v>1</v>
      </c>
      <c r="G44">
        <v>1</v>
      </c>
      <c r="H44">
        <v>1.9828000999987101</v>
      </c>
      <c r="I44">
        <v>97.5015157999878</v>
      </c>
      <c r="J44" t="s">
        <v>16</v>
      </c>
      <c r="K44">
        <v>1</v>
      </c>
      <c r="L44">
        <v>0.943912299990188</v>
      </c>
      <c r="M44">
        <v>74.343738900002805</v>
      </c>
      <c r="N44">
        <v>1</v>
      </c>
      <c r="O44">
        <v>0.123501499998383</v>
      </c>
      <c r="P44">
        <v>74.598922700009993</v>
      </c>
      <c r="R44">
        <v>41</v>
      </c>
    </row>
    <row r="45" spans="1:108" x14ac:dyDescent="0.3">
      <c r="A45">
        <v>1</v>
      </c>
      <c r="B45">
        <v>1</v>
      </c>
      <c r="C45">
        <v>0</v>
      </c>
      <c r="D45">
        <v>5</v>
      </c>
      <c r="E45" t="s">
        <v>118</v>
      </c>
      <c r="F45">
        <v>0</v>
      </c>
      <c r="G45">
        <v>1</v>
      </c>
      <c r="J45" t="s">
        <v>14</v>
      </c>
      <c r="K45">
        <v>1</v>
      </c>
      <c r="L45">
        <v>1.1392671999929</v>
      </c>
      <c r="M45">
        <v>76.255548199987999</v>
      </c>
      <c r="N45">
        <v>1</v>
      </c>
      <c r="O45">
        <v>0.12238470002193901</v>
      </c>
      <c r="P45">
        <v>76.469831399997901</v>
      </c>
      <c r="BG45" t="s">
        <v>2214</v>
      </c>
      <c r="BO45" t="s">
        <v>2224</v>
      </c>
      <c r="BW45" t="s">
        <v>2233</v>
      </c>
      <c r="CI45" t="s">
        <v>2214</v>
      </c>
      <c r="CQ45" t="s">
        <v>2224</v>
      </c>
      <c r="CY45" t="s">
        <v>2233</v>
      </c>
    </row>
    <row r="46" spans="1:108" x14ac:dyDescent="0.3">
      <c r="A46">
        <v>1</v>
      </c>
      <c r="B46">
        <v>1</v>
      </c>
      <c r="C46">
        <v>0</v>
      </c>
      <c r="D46">
        <v>5</v>
      </c>
      <c r="E46" t="s">
        <v>119</v>
      </c>
      <c r="F46">
        <v>0</v>
      </c>
      <c r="G46">
        <v>1</v>
      </c>
      <c r="J46" t="s">
        <v>14</v>
      </c>
      <c r="K46">
        <v>1</v>
      </c>
      <c r="L46">
        <v>1.96052240001154</v>
      </c>
      <c r="M46">
        <v>78.943338399985805</v>
      </c>
      <c r="N46">
        <v>2</v>
      </c>
      <c r="O46">
        <v>0.96998369999346301</v>
      </c>
      <c r="P46">
        <v>79.9893451999815</v>
      </c>
      <c r="R46" t="s">
        <v>2226</v>
      </c>
      <c r="S46" s="1">
        <f>AVERAGE(S4:S44)</f>
        <v>0.68935185185185199</v>
      </c>
      <c r="T46">
        <f t="shared" ref="T46:Z46" si="85">AVERAGE(T4:T44)</f>
        <v>0.68657407407407389</v>
      </c>
      <c r="U46" s="1">
        <f>AVERAGE(U4:U44)</f>
        <v>1.088310042604693</v>
      </c>
      <c r="V46">
        <f t="shared" si="85"/>
        <v>-3.7376353087666008E-3</v>
      </c>
      <c r="W46">
        <f t="shared" si="85"/>
        <v>1.3812561926555422</v>
      </c>
      <c r="X46">
        <f t="shared" si="85"/>
        <v>1.6210421190565569</v>
      </c>
      <c r="Y46">
        <f t="shared" si="85"/>
        <v>1.4956871131090863</v>
      </c>
      <c r="Z46" t="e">
        <f t="shared" si="85"/>
        <v>#DIV/0!</v>
      </c>
      <c r="AA46">
        <f t="shared" ref="AA46:BB46" si="86">AVERAGE(AA4:AA44)</f>
        <v>2.5354663621265692</v>
      </c>
      <c r="AB46">
        <f t="shared" si="86"/>
        <v>1.8757890874301064</v>
      </c>
      <c r="AC46">
        <f t="shared" si="86"/>
        <v>2.2021196357307686</v>
      </c>
      <c r="AD46">
        <f t="shared" si="86"/>
        <v>1.941672014991749</v>
      </c>
      <c r="AE46">
        <f t="shared" si="86"/>
        <v>0.73564814814814794</v>
      </c>
      <c r="AF46">
        <f t="shared" si="86"/>
        <v>0.76342592592592584</v>
      </c>
      <c r="AG46">
        <f t="shared" si="86"/>
        <v>1.4701599886816108</v>
      </c>
      <c r="AH46">
        <f t="shared" si="86"/>
        <v>3.0700313221540248E-2</v>
      </c>
      <c r="AI46">
        <f t="shared" si="86"/>
        <v>1.539020760856068</v>
      </c>
      <c r="AJ46">
        <f t="shared" si="86"/>
        <v>1.8209442660632686</v>
      </c>
      <c r="AK46">
        <f t="shared" si="86"/>
        <v>1.5563999646717315</v>
      </c>
      <c r="AL46">
        <f t="shared" si="86"/>
        <v>2.096413030447418</v>
      </c>
      <c r="AM46">
        <f t="shared" si="86"/>
        <v>2.5594611677257761</v>
      </c>
      <c r="AN46">
        <f t="shared" si="86"/>
        <v>2.0243694742896197</v>
      </c>
      <c r="AO46">
        <f t="shared" si="86"/>
        <v>2.2292583067813956</v>
      </c>
      <c r="AP46">
        <f t="shared" si="86"/>
        <v>2.013067166820897</v>
      </c>
      <c r="AQ46">
        <f t="shared" si="86"/>
        <v>0.71898148148148122</v>
      </c>
      <c r="AR46">
        <f t="shared" si="86"/>
        <v>0.72870370370370374</v>
      </c>
      <c r="AS46">
        <f t="shared" si="86"/>
        <v>1.2952637977851695</v>
      </c>
      <c r="AT46">
        <f t="shared" si="86"/>
        <v>4.3143773922867882E-4</v>
      </c>
      <c r="AU46">
        <f t="shared" si="86"/>
        <v>1.5256048915934211</v>
      </c>
      <c r="AV46">
        <f t="shared" si="86"/>
        <v>1.8168071144044953</v>
      </c>
      <c r="AW46">
        <f t="shared" si="86"/>
        <v>1.5090307294837406</v>
      </c>
      <c r="AX46">
        <f t="shared" si="86"/>
        <v>1.9937905804204559</v>
      </c>
      <c r="AY46">
        <f t="shared" si="86"/>
        <v>2.5442983322538306</v>
      </c>
      <c r="AZ46">
        <f t="shared" si="86"/>
        <v>1.9296838612194536</v>
      </c>
      <c r="BA46">
        <f t="shared" si="86"/>
        <v>2.2149634639602169</v>
      </c>
      <c r="BB46">
        <f t="shared" si="86"/>
        <v>1.8894276038027782</v>
      </c>
      <c r="BD46" t="s">
        <v>2232</v>
      </c>
      <c r="BE46" s="1">
        <f>AVERAGE(BE4:BE39)</f>
        <v>0.71481481481481479</v>
      </c>
      <c r="BF46" s="1">
        <f t="shared" ref="BF46:CB46" si="87">AVERAGE(BF4:BF39)</f>
        <v>0.77407407407407414</v>
      </c>
      <c r="BG46" s="1">
        <f>AVERAGE(BG4:BG39)</f>
        <v>1.422447565622887</v>
      </c>
      <c r="BH46" s="1">
        <f t="shared" si="87"/>
        <v>9.7491102461852594E-2</v>
      </c>
      <c r="BI46" s="1">
        <f t="shared" si="87"/>
        <v>2.5945846022013832</v>
      </c>
      <c r="BJ46" s="1">
        <f t="shared" si="87"/>
        <v>1.8914768850430619</v>
      </c>
      <c r="BK46" s="1">
        <f t="shared" si="87"/>
        <v>2.2795868603288856</v>
      </c>
      <c r="BL46" s="1" t="e">
        <f t="shared" si="87"/>
        <v>#DIV/0!</v>
      </c>
      <c r="BM46" s="1">
        <f t="shared" si="87"/>
        <v>0.76574074074074072</v>
      </c>
      <c r="BN46" s="1">
        <f t="shared" si="87"/>
        <v>0.82314814814814818</v>
      </c>
      <c r="BO46" s="1">
        <f t="shared" si="87"/>
        <v>1.7780034308987878</v>
      </c>
      <c r="BP46" s="1">
        <f t="shared" si="87"/>
        <v>9.2398629072456162E-2</v>
      </c>
      <c r="BQ46" s="1">
        <f t="shared" si="87"/>
        <v>2.6403401805478648</v>
      </c>
      <c r="BR46" s="1">
        <f t="shared" si="87"/>
        <v>2.1208599679187916</v>
      </c>
      <c r="BS46" s="1">
        <f t="shared" si="87"/>
        <v>2.344742319562533</v>
      </c>
      <c r="BT46" s="1" t="e">
        <f t="shared" si="87"/>
        <v>#DIV/0!</v>
      </c>
      <c r="BU46" s="1">
        <f t="shared" si="87"/>
        <v>0.76296296296296295</v>
      </c>
      <c r="BV46" s="1">
        <f t="shared" si="87"/>
        <v>0.78333333333333344</v>
      </c>
      <c r="BW46" s="1">
        <f t="shared" si="87"/>
        <v>1.6228808966230197</v>
      </c>
      <c r="BX46" s="1">
        <f t="shared" si="87"/>
        <v>3.9968413096100983E-2</v>
      </c>
      <c r="BY46" s="1">
        <f t="shared" si="87"/>
        <v>2.5870522094158632</v>
      </c>
      <c r="BZ46" s="1" t="e">
        <f t="shared" si="87"/>
        <v>#DIV/0!</v>
      </c>
      <c r="CA46" s="1">
        <f t="shared" si="87"/>
        <v>2.3113134137967934</v>
      </c>
      <c r="CB46" s="1" t="e">
        <f t="shared" si="87"/>
        <v>#DIV/0!</v>
      </c>
      <c r="CF46" t="s">
        <v>2232</v>
      </c>
      <c r="CG46" s="1">
        <f>AVERAGE(CG4:CG39)</f>
        <v>0.66388888888888886</v>
      </c>
      <c r="CH46" s="1">
        <f t="shared" ref="CH46:DD46" si="88">AVERAGE(CH4:CH39)</f>
        <v>0.59907407407407409</v>
      </c>
      <c r="CI46" s="1">
        <f t="shared" si="88"/>
        <v>0.76738877362788538</v>
      </c>
      <c r="CJ46" s="1">
        <f t="shared" si="88"/>
        <v>-9.7669092876063915E-2</v>
      </c>
      <c r="CK46" s="1">
        <f t="shared" si="88"/>
        <v>2.4684395341548333</v>
      </c>
      <c r="CL46" s="1" t="e">
        <f t="shared" si="88"/>
        <v>#DIV/0!</v>
      </c>
      <c r="CM46" s="1">
        <f t="shared" si="88"/>
        <v>2.0996471486976604</v>
      </c>
      <c r="CN46" s="1" t="e">
        <f t="shared" si="88"/>
        <v>#DIV/0!</v>
      </c>
      <c r="CO46" s="1">
        <f t="shared" si="88"/>
        <v>0.7055555555555556</v>
      </c>
      <c r="CP46" s="1">
        <f t="shared" si="88"/>
        <v>0.70370370370370383</v>
      </c>
      <c r="CQ46" s="1">
        <f t="shared" si="88"/>
        <v>1.190877680722904</v>
      </c>
      <c r="CR46" s="1">
        <f t="shared" si="88"/>
        <v>-2.0581580001951302E-2</v>
      </c>
      <c r="CS46" s="1">
        <f t="shared" si="88"/>
        <v>2.4640150661979083</v>
      </c>
      <c r="CT46" s="1" t="e">
        <f t="shared" si="88"/>
        <v>#DIV/0!</v>
      </c>
      <c r="CU46" s="1">
        <f t="shared" si="88"/>
        <v>2.0856489269706504</v>
      </c>
      <c r="CV46" s="1">
        <f t="shared" si="88"/>
        <v>1.971646120501255</v>
      </c>
      <c r="CW46" s="1">
        <f t="shared" si="88"/>
        <v>0.67499999999999993</v>
      </c>
      <c r="CX46" s="1">
        <f t="shared" si="88"/>
        <v>0.67407407407407416</v>
      </c>
      <c r="CY46" s="1">
        <f t="shared" si="88"/>
        <v>0.98138777029651336</v>
      </c>
      <c r="CZ46" s="1">
        <f t="shared" si="88"/>
        <v>-2.3658088549507232E-2</v>
      </c>
      <c r="DA46" s="1">
        <f t="shared" si="88"/>
        <v>2.4979276030338515</v>
      </c>
      <c r="DB46" s="1">
        <f t="shared" si="88"/>
        <v>1.9171050014800015</v>
      </c>
      <c r="DC46" s="1">
        <f t="shared" si="88"/>
        <v>2.0915819558204505</v>
      </c>
      <c r="DD46" s="1">
        <f t="shared" si="88"/>
        <v>1.8960676206509537</v>
      </c>
    </row>
    <row r="47" spans="1:108" x14ac:dyDescent="0.3">
      <c r="A47">
        <v>1</v>
      </c>
      <c r="B47">
        <v>1</v>
      </c>
      <c r="C47">
        <v>0</v>
      </c>
      <c r="D47">
        <v>5</v>
      </c>
      <c r="E47" t="s">
        <v>120</v>
      </c>
      <c r="F47">
        <v>0</v>
      </c>
      <c r="G47">
        <v>1</v>
      </c>
      <c r="J47" t="s">
        <v>14</v>
      </c>
      <c r="K47">
        <v>1</v>
      </c>
      <c r="L47">
        <v>2.2602375000133201</v>
      </c>
      <c r="M47">
        <v>82.759825599991004</v>
      </c>
      <c r="N47">
        <v>1</v>
      </c>
      <c r="O47">
        <v>0.14774210000177801</v>
      </c>
      <c r="P47">
        <v>82.983237399981604</v>
      </c>
      <c r="R47" t="s">
        <v>2227</v>
      </c>
      <c r="S47">
        <f>STDEV(S4:S44)</f>
        <v>0.15024597703605885</v>
      </c>
      <c r="T47">
        <f t="shared" ref="T47:Z47" si="89">STDEV(T4:T44)</f>
        <v>0.14555964492013954</v>
      </c>
      <c r="U47">
        <f t="shared" si="89"/>
        <v>0.73673860769839727</v>
      </c>
      <c r="V47">
        <f t="shared" si="89"/>
        <v>0.3324248464822529</v>
      </c>
      <c r="W47">
        <f t="shared" si="89"/>
        <v>0.41359709259046207</v>
      </c>
      <c r="X47">
        <f t="shared" si="89"/>
        <v>0.69371900174392398</v>
      </c>
      <c r="Y47">
        <f t="shared" si="89"/>
        <v>0.49582983451063511</v>
      </c>
      <c r="Z47" t="e">
        <f t="shared" si="89"/>
        <v>#DIV/0!</v>
      </c>
      <c r="AA47">
        <f t="shared" ref="AA47:BB47" si="90">STDEV(AA4:AA44)</f>
        <v>0.32563252810590237</v>
      </c>
      <c r="AB47">
        <f t="shared" si="90"/>
        <v>0.60695532958033749</v>
      </c>
      <c r="AC47">
        <f t="shared" si="90"/>
        <v>0.48125522436357893</v>
      </c>
      <c r="AD47">
        <f t="shared" si="90"/>
        <v>0.46158380768349599</v>
      </c>
      <c r="AE47">
        <f t="shared" si="90"/>
        <v>0.16252730065066104</v>
      </c>
      <c r="AF47">
        <f t="shared" si="90"/>
        <v>0.11970993013168993</v>
      </c>
      <c r="AG47">
        <f t="shared" si="90"/>
        <v>0.73349915880525729</v>
      </c>
      <c r="AH47">
        <f t="shared" si="90"/>
        <v>0.31936577053950971</v>
      </c>
      <c r="AI47">
        <f t="shared" si="90"/>
        <v>0.57586558538657362</v>
      </c>
      <c r="AJ47">
        <f t="shared" si="90"/>
        <v>1.0566341895987827</v>
      </c>
      <c r="AK47">
        <f t="shared" si="90"/>
        <v>0.5335339584606994</v>
      </c>
      <c r="AL47">
        <f t="shared" si="90"/>
        <v>1.209253903107018</v>
      </c>
      <c r="AM47">
        <f t="shared" si="90"/>
        <v>0.24693391499878972</v>
      </c>
      <c r="AN47">
        <f t="shared" si="90"/>
        <v>0.52510119313992187</v>
      </c>
      <c r="AO47">
        <f t="shared" si="90"/>
        <v>0.42880099237304209</v>
      </c>
      <c r="AP47">
        <f t="shared" si="90"/>
        <v>0.44165523749239105</v>
      </c>
      <c r="AQ47">
        <f t="shared" si="90"/>
        <v>0.15338264102531757</v>
      </c>
      <c r="AR47">
        <f t="shared" si="90"/>
        <v>0.1336669107651908</v>
      </c>
      <c r="AS47">
        <f t="shared" si="90"/>
        <v>0.74543764281172686</v>
      </c>
      <c r="AT47">
        <f t="shared" si="90"/>
        <v>0.30655309810565023</v>
      </c>
      <c r="AU47">
        <f t="shared" si="90"/>
        <v>0.63514716734984167</v>
      </c>
      <c r="AV47">
        <f t="shared" si="90"/>
        <v>0.92914051202063885</v>
      </c>
      <c r="AW47">
        <f t="shared" si="90"/>
        <v>0.57683187465494212</v>
      </c>
      <c r="AX47">
        <f t="shared" si="90"/>
        <v>1.2440183421908311</v>
      </c>
      <c r="AY47">
        <f t="shared" si="90"/>
        <v>0.2393138137264508</v>
      </c>
      <c r="AZ47">
        <f t="shared" si="90"/>
        <v>0.52659091904378041</v>
      </c>
      <c r="BA47">
        <f t="shared" si="90"/>
        <v>0.46739013164832921</v>
      </c>
      <c r="BB47">
        <f t="shared" si="90"/>
        <v>0.43685176802434988</v>
      </c>
      <c r="BE47">
        <f>_xlfn.STDEV.S(BE4:BE39)</f>
        <v>0.15043734010563975</v>
      </c>
    </row>
    <row r="48" spans="1:108" x14ac:dyDescent="0.3">
      <c r="A48">
        <v>1</v>
      </c>
      <c r="B48">
        <v>1</v>
      </c>
      <c r="C48">
        <v>0</v>
      </c>
      <c r="D48">
        <v>5</v>
      </c>
      <c r="E48" t="s">
        <v>121</v>
      </c>
      <c r="F48">
        <v>1</v>
      </c>
      <c r="G48">
        <v>1</v>
      </c>
      <c r="H48">
        <v>1.9834266999969301</v>
      </c>
      <c r="I48">
        <v>122.501984200004</v>
      </c>
      <c r="J48" t="s">
        <v>14</v>
      </c>
      <c r="K48">
        <v>0</v>
      </c>
      <c r="L48">
        <v>1.11319439997897</v>
      </c>
      <c r="M48">
        <v>84.612710699991993</v>
      </c>
      <c r="N48">
        <v>1</v>
      </c>
      <c r="O48">
        <v>0.21597590000601499</v>
      </c>
      <c r="P48">
        <v>84.907489899982494</v>
      </c>
    </row>
    <row r="49" spans="1:55" x14ac:dyDescent="0.3">
      <c r="A49">
        <v>1</v>
      </c>
      <c r="B49">
        <v>1</v>
      </c>
      <c r="C49">
        <v>0</v>
      </c>
      <c r="D49">
        <v>5</v>
      </c>
      <c r="E49" t="s">
        <v>122</v>
      </c>
      <c r="F49">
        <v>1</v>
      </c>
      <c r="G49">
        <v>1</v>
      </c>
      <c r="H49">
        <v>1.9818580999854001</v>
      </c>
      <c r="I49">
        <v>42.500749200000399</v>
      </c>
      <c r="J49" t="s">
        <v>16</v>
      </c>
      <c r="K49">
        <v>1</v>
      </c>
      <c r="L49">
        <v>0.66760039998916898</v>
      </c>
      <c r="M49">
        <v>86.083911800000394</v>
      </c>
      <c r="N49">
        <v>3</v>
      </c>
      <c r="O49">
        <v>0.120578200003365</v>
      </c>
      <c r="P49">
        <v>86.300039699999601</v>
      </c>
    </row>
    <row r="50" spans="1:55" x14ac:dyDescent="0.3">
      <c r="A50">
        <v>1</v>
      </c>
      <c r="B50">
        <v>1</v>
      </c>
      <c r="C50">
        <v>0</v>
      </c>
      <c r="D50">
        <v>5</v>
      </c>
      <c r="E50" t="s">
        <v>123</v>
      </c>
      <c r="F50">
        <v>1</v>
      </c>
      <c r="G50">
        <v>1</v>
      </c>
      <c r="H50">
        <v>1.9823714999947699</v>
      </c>
      <c r="I50">
        <v>77.501258200005395</v>
      </c>
      <c r="J50" t="s">
        <v>16</v>
      </c>
      <c r="K50">
        <v>1</v>
      </c>
      <c r="L50">
        <v>0.69380529999034501</v>
      </c>
      <c r="M50">
        <v>87.510082199994898</v>
      </c>
      <c r="N50">
        <v>3</v>
      </c>
      <c r="O50">
        <v>0.114537500019651</v>
      </c>
      <c r="P50">
        <v>87.725893800001401</v>
      </c>
      <c r="R50" t="s">
        <v>2231</v>
      </c>
      <c r="AC50" t="s">
        <v>2230</v>
      </c>
      <c r="AD50" t="s">
        <v>2245</v>
      </c>
      <c r="AE50">
        <v>1</v>
      </c>
      <c r="AH50" t="s">
        <v>2246</v>
      </c>
      <c r="AI50">
        <v>3</v>
      </c>
      <c r="AL50" t="s">
        <v>2247</v>
      </c>
      <c r="AM50">
        <v>5</v>
      </c>
      <c r="AQ50" t="s">
        <v>2235</v>
      </c>
      <c r="AR50" t="s">
        <v>2245</v>
      </c>
      <c r="AS50">
        <v>1</v>
      </c>
      <c r="AV50" t="s">
        <v>2246</v>
      </c>
      <c r="AW50">
        <v>3</v>
      </c>
      <c r="AZ50" t="s">
        <v>2247</v>
      </c>
      <c r="BA50">
        <v>5</v>
      </c>
    </row>
    <row r="51" spans="1:55" x14ac:dyDescent="0.3">
      <c r="A51">
        <v>1</v>
      </c>
      <c r="B51">
        <v>1</v>
      </c>
      <c r="C51">
        <v>0</v>
      </c>
      <c r="D51">
        <v>5</v>
      </c>
      <c r="E51" t="s">
        <v>124</v>
      </c>
      <c r="F51">
        <v>0</v>
      </c>
      <c r="G51">
        <v>1</v>
      </c>
      <c r="J51" t="s">
        <v>16</v>
      </c>
      <c r="K51">
        <v>0</v>
      </c>
      <c r="L51">
        <v>0.65910699998494204</v>
      </c>
      <c r="M51">
        <v>88.892172399995601</v>
      </c>
      <c r="N51">
        <v>3</v>
      </c>
      <c r="O51">
        <v>0.13491190000786399</v>
      </c>
      <c r="P51">
        <v>89.114165400009398</v>
      </c>
      <c r="AC51" t="s">
        <v>2213</v>
      </c>
      <c r="AD51" t="s">
        <v>2219</v>
      </c>
      <c r="AH51" t="s">
        <v>2219</v>
      </c>
      <c r="AL51" t="s">
        <v>2219</v>
      </c>
      <c r="AQ51" t="s">
        <v>2213</v>
      </c>
      <c r="AR51" t="s">
        <v>2219</v>
      </c>
      <c r="AV51" t="s">
        <v>2219</v>
      </c>
      <c r="AZ51" t="s">
        <v>2219</v>
      </c>
    </row>
    <row r="52" spans="1:55" x14ac:dyDescent="0.3">
      <c r="A52">
        <v>1</v>
      </c>
      <c r="B52">
        <v>1</v>
      </c>
      <c r="C52">
        <v>0</v>
      </c>
      <c r="D52">
        <v>5</v>
      </c>
      <c r="E52" t="s">
        <v>125</v>
      </c>
      <c r="F52">
        <v>1</v>
      </c>
      <c r="G52">
        <v>1</v>
      </c>
      <c r="H52">
        <v>1.9839222000155099</v>
      </c>
      <c r="I52">
        <v>145.002360699989</v>
      </c>
      <c r="J52" t="s">
        <v>16</v>
      </c>
      <c r="K52">
        <v>1</v>
      </c>
      <c r="L52">
        <v>0.72353190000285394</v>
      </c>
      <c r="M52">
        <v>90.356390500004593</v>
      </c>
      <c r="N52">
        <v>3</v>
      </c>
      <c r="O52">
        <v>9.87309000047389E-2</v>
      </c>
      <c r="P52">
        <v>90.557981699996205</v>
      </c>
      <c r="R52" t="s">
        <v>2213</v>
      </c>
      <c r="AD52" t="s">
        <v>2228</v>
      </c>
      <c r="AE52" t="s">
        <v>2229</v>
      </c>
      <c r="AF52" t="s">
        <v>2217</v>
      </c>
      <c r="AG52" t="s">
        <v>2218</v>
      </c>
      <c r="AH52" t="s">
        <v>2228</v>
      </c>
      <c r="AI52" t="s">
        <v>2229</v>
      </c>
      <c r="AJ52" t="s">
        <v>2217</v>
      </c>
      <c r="AK52" t="s">
        <v>2218</v>
      </c>
      <c r="AL52" t="s">
        <v>2228</v>
      </c>
      <c r="AM52" t="s">
        <v>2229</v>
      </c>
      <c r="AN52" t="s">
        <v>2217</v>
      </c>
      <c r="AO52" t="s">
        <v>2218</v>
      </c>
      <c r="AR52" t="s">
        <v>2228</v>
      </c>
      <c r="AS52" t="s">
        <v>2229</v>
      </c>
      <c r="AT52" t="s">
        <v>2217</v>
      </c>
      <c r="AU52" t="s">
        <v>2218</v>
      </c>
      <c r="AV52" t="s">
        <v>2228</v>
      </c>
      <c r="AW52" t="s">
        <v>2229</v>
      </c>
      <c r="AX52" t="s">
        <v>2217</v>
      </c>
      <c r="AY52" t="s">
        <v>2218</v>
      </c>
      <c r="AZ52" t="s">
        <v>2228</v>
      </c>
      <c r="BA52" t="s">
        <v>2229</v>
      </c>
      <c r="BB52" t="s">
        <v>2217</v>
      </c>
      <c r="BC52" t="s">
        <v>2218</v>
      </c>
    </row>
    <row r="53" spans="1:55" x14ac:dyDescent="0.3">
      <c r="A53">
        <v>1</v>
      </c>
      <c r="B53">
        <v>1</v>
      </c>
      <c r="C53">
        <v>0</v>
      </c>
      <c r="D53">
        <v>5</v>
      </c>
      <c r="E53" t="s">
        <v>126</v>
      </c>
      <c r="F53">
        <v>0</v>
      </c>
      <c r="G53">
        <v>1</v>
      </c>
      <c r="J53" t="s">
        <v>14</v>
      </c>
      <c r="K53">
        <v>1</v>
      </c>
      <c r="L53">
        <v>0.98137419999693498</v>
      </c>
      <c r="M53">
        <v>92.0478881000017</v>
      </c>
      <c r="N53">
        <v>1</v>
      </c>
      <c r="O53">
        <v>0.12897289998363701</v>
      </c>
      <c r="P53">
        <v>92.268440199986799</v>
      </c>
      <c r="R53">
        <v>1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>
        <v>1</v>
      </c>
      <c r="AD53" s="1">
        <f>COUNTIFS($A$2:$A$12961,$R53,$F$2:$F$12961,1,$K$2:$K$12961,1,$C$2:$C$12961,0,$D$2:$D$12961,1)/COUNTIFS($A$2:$A$12961,$R53,$F$2:$F$12961,1,$C$2:$C$12961,0,$D$2:$D$12961,1)</f>
        <v>0.96666666666666667</v>
      </c>
      <c r="AE53" s="1">
        <f>COUNTIFS($A$2:$A$12961,$R53,$F$2:$F$12961,0,$K$2:$K$12961,1,$C$2:$C$12961,0,$D$2:$D$12961,1)/COUNTIFS($A$2:$A$12961,$R53,$F$2:$F$12961,0,$C$2:$C$12961,0,$D$2:$D$12961,1)</f>
        <v>0.9</v>
      </c>
      <c r="AF53" s="1">
        <f>NORMSINV((AD53*COUNTIFS($A$2:$A$12961,$R53,$F$2:$F$12961,1,$C$2:$C$12961,0,$D$2:$D$12961,1)+0.5)/(COUNTIFS($A$2:$A$12961,$R53,$F$2:$F$12961,1,$C$2:$C$12961,0,$D$2:$D$12961,1)+1))-NORMSINV(((1-AE53)*COUNTIFS($A$2:$A$12961,$R53,$F$2:$F$12961,0,$C$2:$C$12961,0,$D$2:$D$12961,1)+0.5)/(COUNTIFS($A$2:$A$12961,$R53,$F$2:$F$12961,0,$C$2:$C$12961,0,$D$2:$D$12961,1)+1))</f>
        <v>2.8719297414753875</v>
      </c>
      <c r="AG53" s="1">
        <f>-0.5*(NORMSINV((AD53*COUNTIFS($A$2:$A$12961,$R53,$F$2:$F$12961,1,$C$2:$C$12961,0,$D$2:$D$12961,1)+0.5)/(COUNTIFS($A$2:$A$12961,$R53,$F$2:$F$12961,1,$C$2:$C$12961,0,$D$2:$D$12961,1)+1))+NORMSINV(((1-AE53)*COUNTIFS($A$2:$A$12961,$R53,$F$2:$F$12961,0,$C$2:$C$12961,0,$D$2:$D$12961,1)+0.5)/(COUNTIFS($A$2:$A$12961,$R53,$F$2:$F$12961,0,$C$2:$C$12961,0,$D$2:$D$12961,1)+1)))</f>
        <v>-0.224732739816348</v>
      </c>
      <c r="AH53" s="1">
        <f>COUNTIFS($A$2:$A$12961,$R53,$F$2:$F$12961,1,$K$2:$K$12961,1,$C$2:$C$12961,0,$D$2:$D$12961,3)/COUNTIFS($A$2:$A$12961,$R53,$F$2:$F$12961,1,$C$2:$C$12961,0,$D$2:$D$12961,3)</f>
        <v>0.76666666666666672</v>
      </c>
      <c r="AI53" s="1">
        <f>COUNTIFS($A$2:$A$12961,$R53,$F$2:$F$12961,0,$K$2:$K$12961,1,$C$2:$C$12961,0,$D$2:$D$12961,3)/COUNTIFS($A$2:$A$12961,$R53,$F$2:$F$12961,0,$C$2:$C$12961,0,$D$2:$D$12961,3)</f>
        <v>0.8</v>
      </c>
      <c r="AJ53" s="1">
        <f>NORMSINV((AH53*COUNTIFS($A$2:$A$12961,$R53,$F$2:$F$12961,1,$C$2:$C$12961,0,$D$2:$D$12961,3)+0.5)/(COUNTIFS($A$2:$A$12961,$R53,$F$2:$F$12961,1,$C$2:$C$12961,0,$D$2:$D$12961,3)+1))-NORMSINV(((1-AI53)*COUNTIFS($A$2:$A$12961,$R53,$F$2:$F$12961,0,$C$2:$C$12961,0,$D$2:$D$12961,3)+0.5)/(COUNTIFS($A$2:$A$12961,$R53,$F$2:$F$12961,0,$C$2:$C$12961,0,$D$2:$D$12961,3)+1))</f>
        <v>1.5076312547276434</v>
      </c>
      <c r="AK53" s="1">
        <f>-0.5*(NORMSINV((AH53*COUNTIFS($A$2:$A$12961,$R53,$F$2:$F$12961,1,$C$2:$C$12961,0,$D$2:$D$12961,3)+0.5)/(COUNTIFS($A$2:$A$12961,$R53,$F$2:$F$12961,1,$C$2:$C$12961,0,$D$2:$D$12961,3)+1))+NORMSINV(((1-AI53)*COUNTIFS($A$2:$A$12961,$R53,$F$2:$F$12961,0,$C$2:$C$12961,0,$D$2:$D$12961,3)+0.5)/(COUNTIFS($A$2:$A$12961,$R53,$F$2:$F$12961,0,$C$2:$C$12961,0,$D$2:$D$12961,3)+1)))</f>
        <v>5.3725414756254974E-2</v>
      </c>
      <c r="AL53" s="1">
        <f>COUNTIFS($A$2:$A$12961,$R53,$F$2:$F$12961,1,$K$2:$K$12961,1,$C$2:$C$12961,0,$D$2:$D$12961,5)/COUNTIFS($A$2:$A$12961,$R53,$F$2:$F$12961,1,$C$2:$C$12961,0,$D$2:$D$12961,5)</f>
        <v>0.9</v>
      </c>
      <c r="AM53" s="1">
        <f>COUNTIFS($A$2:$A$12961,$R53,$F$2:$F$12961,0,$K$2:$K$12961,1,$C$2:$C$12961,0,$D$2:$D$12961,5)/COUNTIFS($A$2:$A$12961,$R53,$F$2:$F$12961,0,$C$2:$C$12961,0,$D$2:$D$12961,5)</f>
        <v>0.83333333333333337</v>
      </c>
      <c r="AN53" s="1">
        <f>NORMSINV((AL53*COUNTIFS($A$2:$A$12961,$R53,$F$2:$F$12961,1,$C$2:$C$12961,0,$D$2:$D$12961,5)+0.5)/(COUNTIFS($A$2:$A$12961,$R53,$F$2:$F$12961,1,$C$2:$C$12961,0,$D$2:$D$12961,5)+1))-NORMSINV(((1-AM53)*COUNTIFS($A$2:$A$12961,$R53,$F$2:$F$12961,0,$C$2:$C$12961,0,$D$2:$D$12961,5)+0.5)/(COUNTIFS($A$2:$A$12961,$R53,$F$2:$F$12961,0,$C$2:$C$12961,0,$D$2:$D$12961,5)+1))</f>
        <v>2.1364766907754977</v>
      </c>
      <c r="AO53" s="1">
        <f>-0.5*(NORMSINV((AL53*COUNTIFS($A$2:$A$12961,$R53,$F$2:$F$12961,1,$C$2:$C$12961,0,$D$2:$D$12961,5)+0.5)/(COUNTIFS($A$2:$A$12961,$R53,$F$2:$F$12961,1,$C$2:$C$12961,0,$D$2:$D$12961,5)+1))+NORMSINV(((1-AM53)*COUNTIFS($A$2:$A$12961,$R53,$F$2:$F$12961,0,$C$2:$C$12961,0,$D$2:$D$12961,5)+0.5)/(COUNTIFS($A$2:$A$12961,$R53,$F$2:$F$12961,0,$C$2:$C$12961,0,$D$2:$D$12961,5)+1)))</f>
        <v>-0.14299378553359737</v>
      </c>
      <c r="AP53" s="1"/>
      <c r="AQ53">
        <v>1</v>
      </c>
      <c r="AR53" s="1">
        <f>COUNTIFS($A$2:$A$12961,$R53,$F$2:$F$12961,1,$K$2:$K$12961,1,$C$2:$C$12961,1,$D$2:$D$12961,1)/COUNTIFS($A$2:$A$12961,$R53,$F$2:$F$12961,1,$C$2:$C$12961,1,$D$2:$D$12961,1)</f>
        <v>0.9</v>
      </c>
      <c r="AS53" s="1">
        <f>COUNTIFS($A$2:$A$12961,$R53,$F$2:$F$12961,0,$K$2:$K$12961,1,$C$2:$C$12961,1,$D$2:$D$12961,1)/COUNTIFS($A$2:$A$12961,$R53,$F$2:$F$12961,0,$C$2:$C$12961,1,$D$2:$D$12961,1)</f>
        <v>0.6333333333333333</v>
      </c>
      <c r="AT53" s="1">
        <f>NORMSINV((AR53*COUNTIFS($A$2:$A$12961,$R53,$F$2:$F$12961,1,$C$2:$C$12961,1,$D$2:$D$12961,1)+0.5)/(COUNTIFS($A$2:$A$12961,$R53,$F$2:$F$12961,1,$C$2:$C$12961,1,$D$2:$D$12961,1)+1))-NORMSINV(((1-AS53)*COUNTIFS($A$2:$A$12961,$R53,$F$2:$F$12961,0,$C$2:$C$12961,1,$D$2:$D$12961,1)+0.5)/(COUNTIFS($A$2:$A$12961,$R53,$F$2:$F$12961,0,$C$2:$C$12961,1,$D$2:$D$12961,1)+1))</f>
        <v>1.5405234778994685</v>
      </c>
      <c r="AU53" s="1">
        <f>-0.5*(NORMSINV((AR53*COUNTIFS($A$2:$A$12961,$R53,$F$2:$F$12961,1,$C$2:$C$12961,1,$D$2:$D$12961,1)+0.5)/(COUNTIFS($A$2:$A$12961,$R53,$F$2:$F$12961,1,$C$2:$C$12961,1,$D$2:$D$12961,1)+1))+NORMSINV(((1-AS53)*COUNTIFS($A$2:$A$12961,$R53,$F$2:$F$12961,0,$C$2:$C$12961,1,$D$2:$D$12961,1)+0.5)/(COUNTIFS($A$2:$A$12961,$R53,$F$2:$F$12961,0,$C$2:$C$12961,1,$D$2:$D$12961,1)+1)))</f>
        <v>-0.44097039197161203</v>
      </c>
      <c r="AV53" s="1">
        <f>COUNTIFS($A$2:$A$12961,$R53,$F$2:$F$12961,1,$K$2:$K$12961,1,$C$2:$C$12961,1,$D$2:$D$12961,3)/COUNTIFS($A$2:$A$12961,$R53,$F$2:$F$12961,1,$C$2:$C$12961,1,$D$2:$D$12961,3)</f>
        <v>0.8666666666666667</v>
      </c>
      <c r="AW53" s="1">
        <f>COUNTIFS($A$2:$A$12961,$R53,$F$2:$F$12961,0,$K$2:$K$12961,1,$C$2:$C$12961,1,$D$2:$D$12961,3)/COUNTIFS($A$2:$A$12961,$R53,$F$2:$F$12961,0,$C$2:$C$12961,1,$D$2:$D$12961,3)</f>
        <v>0.6</v>
      </c>
      <c r="AX53" s="1">
        <f>NORMSINV((AV53*COUNTIFS($A$2:$A$12961,$R53,$F$2:$F$12961,1,$C$2:$C$12961,1,$D$2:$D$12961,3)+0.5)/(COUNTIFS($A$2:$A$12961,$R53,$F$2:$F$12961,1,$C$2:$C$12961,1,$D$2:$D$12961,3)+1))-NORMSINV(((1-AW53)*COUNTIFS($A$2:$A$12961,$R53,$F$2:$F$12961,0,$C$2:$C$12961,1,$D$2:$D$12961,3)+0.5)/(COUNTIFS($A$2:$A$12961,$R53,$F$2:$F$12961,0,$C$2:$C$12961,1,$D$2:$D$12961,3)+1))</f>
        <v>1.3024204515237019</v>
      </c>
      <c r="AY53" s="1">
        <f>-0.5*(NORMSINV((AV53*COUNTIFS($A$2:$A$12961,$R53,$F$2:$F$12961,1,$C$2:$C$12961,1,$D$2:$D$12961,3)+0.5)/(COUNTIFS($A$2:$A$12961,$R53,$F$2:$F$12961,1,$C$2:$C$12961,1,$D$2:$D$12961,3)+1))+NORMSINV(((1-AW53)*COUNTIFS($A$2:$A$12961,$R53,$F$2:$F$12961,0,$C$2:$C$12961,1,$D$2:$D$12961,3)+0.5)/(COUNTIFS($A$2:$A$12961,$R53,$F$2:$F$12961,0,$C$2:$C$12961,1,$D$2:$D$12961,3)+1)))</f>
        <v>-0.40620400272453028</v>
      </c>
      <c r="AZ53" s="1">
        <f>COUNTIFS($A$2:$A$12961,$R53,$F$2:$F$12961,1,$K$2:$K$12961,1,$C$2:$C$12961,1,$D$2:$D$12961,5)/COUNTIFS($A$2:$A$12961,$R53,$F$2:$F$12961,1,$C$2:$C$12961,1,$D$2:$D$12961,5)</f>
        <v>0.83333333333333337</v>
      </c>
      <c r="BA53" s="1">
        <f>COUNTIFS($A$2:$A$12961,$R53,$F$2:$F$12961,0,$K$2:$K$12961,1,$C$2:$C$12961,1,$D$2:$D$12961,5)/COUNTIFS($A$2:$A$12961,$R53,$F$2:$F$12961,0,$C$2:$C$12961,1,$D$2:$D$12961,5)</f>
        <v>0.56666666666666665</v>
      </c>
      <c r="BB53" s="1">
        <f>NORMSINV((AZ53*COUNTIFS($A$2:$A$12961,$R53,$F$2:$F$12961,1,$C$2:$C$12961,1,$D$2:$D$12961,5)+0.5)/(COUNTIFS($A$2:$A$12961,$R53,$F$2:$F$12961,1,$C$2:$C$12961,1,$D$2:$D$12961,5)+1))-NORMSINV(((1-BA53)*COUNTIFS($A$2:$A$12961,$R53,$F$2:$F$12961,0,$C$2:$C$12961,1,$D$2:$D$12961,5)+0.5)/(COUNTIFS($A$2:$A$12961,$R53,$F$2:$F$12961,0,$C$2:$C$12961,1,$D$2:$D$12961,5)+1))</f>
        <v>1.0876739324954372</v>
      </c>
      <c r="BC53" s="1">
        <f>-0.5*(NORMSINV((AZ53*COUNTIFS($A$2:$A$12961,$R53,$F$2:$F$12961,1,$C$2:$C$12961,1,$D$2:$D$12961,5)+0.5)/(COUNTIFS($A$2:$A$12961,$R53,$F$2:$F$12961,1,$C$2:$C$12961,1,$D$2:$D$12961,5)+1))+NORMSINV(((1-BA53)*COUNTIFS($A$2:$A$12961,$R53,$F$2:$F$12961,0,$C$2:$C$12961,1,$D$2:$D$12961,5)+0.5)/(COUNTIFS($A$2:$A$12961,$R53,$F$2:$F$12961,0,$C$2:$C$12961,1,$D$2:$D$12961,5)+1)))</f>
        <v>-0.38140759360643295</v>
      </c>
    </row>
    <row r="54" spans="1:55" x14ac:dyDescent="0.3">
      <c r="A54">
        <v>1</v>
      </c>
      <c r="B54">
        <v>1</v>
      </c>
      <c r="C54">
        <v>0</v>
      </c>
      <c r="D54">
        <v>5</v>
      </c>
      <c r="E54" t="s">
        <v>127</v>
      </c>
      <c r="F54">
        <v>0</v>
      </c>
      <c r="G54">
        <v>1</v>
      </c>
      <c r="J54" t="s">
        <v>14</v>
      </c>
      <c r="K54">
        <v>1</v>
      </c>
      <c r="L54">
        <v>1.5396480999770601</v>
      </c>
      <c r="M54">
        <v>94.322512899991096</v>
      </c>
      <c r="N54">
        <v>2</v>
      </c>
      <c r="O54">
        <v>0.42563460001838399</v>
      </c>
      <c r="P54">
        <v>94.892991100001396</v>
      </c>
      <c r="R54">
        <v>2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>
        <v>2</v>
      </c>
      <c r="AD54" s="1">
        <f t="shared" ref="AD54:AD88" si="91">COUNTIFS($A$2:$A$12961,$R54,$F$2:$F$12961,1,$K$2:$K$12961,1,$C$2:$C$12961,0,$D$2:$D$12961,1)/COUNTIFS($A$2:$A$12961,$R54,$F$2:$F$12961,1,$C$2:$C$12961,0,$D$2:$D$12961,1)</f>
        <v>0.7</v>
      </c>
      <c r="AE54" s="1">
        <f t="shared" ref="AE54:AE88" si="92">COUNTIFS($A$2:$A$12961,$R54,$F$2:$F$12961,0,$K$2:$K$12961,1,$C$2:$C$12961,0,$D$2:$D$12961,1)/COUNTIFS($A$2:$A$12961,$R54,$F$2:$F$12961,0,$C$2:$C$12961,0,$D$2:$D$12961,1)</f>
        <v>0.8666666666666667</v>
      </c>
      <c r="AF54" s="1">
        <f t="shared" ref="AF54:AF88" si="93">NORMSINV((AD54*COUNTIFS($A$2:$A$12961,$R54,$F$2:$F$12961,1,$C$2:$C$12961,0,$D$2:$D$12961,1)+0.5)/(COUNTIFS($A$2:$A$12961,$R54,$F$2:$F$12961,1,$C$2:$C$12961,0,$D$2:$D$12961,1)+1))-NORMSINV(((1-AE54)*COUNTIFS($A$2:$A$12961,$R54,$F$2:$F$12961,0,$C$2:$C$12961,0,$D$2:$D$12961,1)+0.5)/(COUNTIFS($A$2:$A$12961,$R54,$F$2:$F$12961,0,$C$2:$C$12961,0,$D$2:$D$12961,1)+1))</f>
        <v>1.5633478826521932</v>
      </c>
      <c r="AG54" s="1">
        <f t="shared" ref="AG54:AG88" si="94">-0.5*(NORMSINV((AD54*COUNTIFS($A$2:$A$12961,$R54,$F$2:$F$12961,1,$C$2:$C$12961,0,$D$2:$D$12961,1)+0.5)/(COUNTIFS($A$2:$A$12961,$R54,$F$2:$F$12961,1,$C$2:$C$12961,0,$D$2:$D$12961,1)+1))+NORMSINV(((1-AE54)*COUNTIFS($A$2:$A$12961,$R54,$F$2:$F$12961,0,$C$2:$C$12961,0,$D$2:$D$12961,1)+0.5)/(COUNTIFS($A$2:$A$12961,$R54,$F$2:$F$12961,0,$C$2:$C$12961,0,$D$2:$D$12961,1)+1)))</f>
        <v>0.27574028716028465</v>
      </c>
      <c r="AH54" s="1">
        <f t="shared" ref="AH54:AH88" si="95">COUNTIFS($A$2:$A$12961,$R54,$F$2:$F$12961,1,$K$2:$K$12961,1,$C$2:$C$12961,0,$D$2:$D$12961,3)/COUNTIFS($A$2:$A$12961,$R54,$F$2:$F$12961,1,$C$2:$C$12961,0,$D$2:$D$12961,3)</f>
        <v>0.83333333333333337</v>
      </c>
      <c r="AI54" s="1">
        <f t="shared" ref="AI54:AI88" si="96">COUNTIFS($A$2:$A$12961,$R54,$F$2:$F$12961,0,$K$2:$K$12961,1,$C$2:$C$12961,0,$D$2:$D$12961,3)/COUNTIFS($A$2:$A$12961,$R54,$F$2:$F$12961,0,$C$2:$C$12961,0,$D$2:$D$12961,3)</f>
        <v>0.66666666666666663</v>
      </c>
      <c r="AJ54" s="1">
        <f t="shared" ref="AJ54:AJ88" si="97">NORMSINV((AH54*COUNTIFS($A$2:$A$12961,$R54,$F$2:$F$12961,1,$C$2:$C$12961,0,$D$2:$D$12961,3)+0.5)/(COUNTIFS($A$2:$A$12961,$R54,$F$2:$F$12961,1,$C$2:$C$12961,0,$D$2:$D$12961,3)+1))-NORMSINV(((1-AI54)*COUNTIFS($A$2:$A$12961,$R54,$F$2:$F$12961,0,$C$2:$C$12961,0,$D$2:$D$12961,3)+0.5)/(COUNTIFS($A$2:$A$12961,$R54,$F$2:$F$12961,0,$C$2:$C$12961,0,$D$2:$D$12961,3)+1))</f>
        <v>1.3412317800438265</v>
      </c>
      <c r="AK54" s="1">
        <f t="shared" ref="AK54:AK88" si="98">-0.5*(NORMSINV((AH54*COUNTIFS($A$2:$A$12961,$R54,$F$2:$F$12961,1,$C$2:$C$12961,0,$D$2:$D$12961,3)+0.5)/(COUNTIFS($A$2:$A$12961,$R54,$F$2:$F$12961,1,$C$2:$C$12961,0,$D$2:$D$12961,3)+1))+NORMSINV(((1-AI54)*COUNTIFS($A$2:$A$12961,$R54,$F$2:$F$12961,0,$C$2:$C$12961,0,$D$2:$D$12961,3)+0.5)/(COUNTIFS($A$2:$A$12961,$R54,$F$2:$F$12961,0,$C$2:$C$12961,0,$D$2:$D$12961,3)+1)))</f>
        <v>-0.25462866983223831</v>
      </c>
      <c r="AL54" s="1">
        <f t="shared" ref="AL54:AL88" si="99">COUNTIFS($A$2:$A$12961,$R54,$F$2:$F$12961,1,$K$2:$K$12961,1,$C$2:$C$12961,0,$D$2:$D$12961,5)/COUNTIFS($A$2:$A$12961,$R54,$F$2:$F$12961,1,$C$2:$C$12961,0,$D$2:$D$12961,5)</f>
        <v>0.8666666666666667</v>
      </c>
      <c r="AM54" s="1">
        <f t="shared" ref="AM54:AM88" si="100">COUNTIFS($A$2:$A$12961,$R54,$F$2:$F$12961,0,$K$2:$K$12961,1,$C$2:$C$12961,0,$D$2:$D$12961,5)/COUNTIFS($A$2:$A$12961,$R54,$F$2:$F$12961,0,$C$2:$C$12961,0,$D$2:$D$12961,5)</f>
        <v>0.6</v>
      </c>
      <c r="AN54" s="1">
        <f t="shared" ref="AN54:AN88" si="101">NORMSINV((AL54*COUNTIFS($A$2:$A$12961,$R54,$F$2:$F$12961,1,$C$2:$C$12961,0,$D$2:$D$12961,5)+0.5)/(COUNTIFS($A$2:$A$12961,$R54,$F$2:$F$12961,1,$C$2:$C$12961,0,$D$2:$D$12961,5)+1))-NORMSINV(((1-AM54)*COUNTIFS($A$2:$A$12961,$R54,$F$2:$F$12961,0,$C$2:$C$12961,0,$D$2:$D$12961,5)+0.5)/(COUNTIFS($A$2:$A$12961,$R54,$F$2:$F$12961,0,$C$2:$C$12961,0,$D$2:$D$12961,5)+1))</f>
        <v>1.3024204515237019</v>
      </c>
      <c r="AO54" s="1">
        <f t="shared" ref="AO54:AO88" si="102">-0.5*(NORMSINV((AL54*COUNTIFS($A$2:$A$12961,$R54,$F$2:$F$12961,1,$C$2:$C$12961,0,$D$2:$D$12961,5)+0.5)/(COUNTIFS($A$2:$A$12961,$R54,$F$2:$F$12961,1,$C$2:$C$12961,0,$D$2:$D$12961,5)+1))+NORMSINV(((1-AM54)*COUNTIFS($A$2:$A$12961,$R54,$F$2:$F$12961,0,$C$2:$C$12961,0,$D$2:$D$12961,5)+0.5)/(COUNTIFS($A$2:$A$12961,$R54,$F$2:$F$12961,0,$C$2:$C$12961,0,$D$2:$D$12961,5)+1)))</f>
        <v>-0.40620400272453028</v>
      </c>
      <c r="AP54" s="1"/>
      <c r="AQ54">
        <v>2</v>
      </c>
      <c r="AR54" s="1">
        <f t="shared" ref="AR54:AR88" si="103">COUNTIFS($A$2:$A$12961,$R54,$F$2:$F$12961,1,$K$2:$K$12961,1,$C$2:$C$12961,1,$D$2:$D$12961,1)/COUNTIFS($A$2:$A$12961,$R54,$F$2:$F$12961,1,$C$2:$C$12961,1,$D$2:$D$12961,1)</f>
        <v>0.73333333333333328</v>
      </c>
      <c r="AS54" s="1">
        <f t="shared" ref="AS54:AS88" si="104">COUNTIFS($A$2:$A$12961,$R54,$F$2:$F$12961,0,$K$2:$K$12961,1,$C$2:$C$12961,1,$D$2:$D$12961,1)/COUNTIFS($A$2:$A$12961,$R54,$F$2:$F$12961,0,$C$2:$C$12961,1,$D$2:$D$12961,1)</f>
        <v>0.8</v>
      </c>
      <c r="AT54" s="1">
        <f t="shared" ref="AT54:AT88" si="105">NORMSINV((AR54*COUNTIFS($A$2:$A$12961,$R54,$F$2:$F$12961,1,$C$2:$C$12961,1,$D$2:$D$12961,1)+0.5)/(COUNTIFS($A$2:$A$12961,$R54,$F$2:$F$12961,1,$C$2:$C$12961,1,$D$2:$D$12961,1)+1))-NORMSINV(((1-AS54)*COUNTIFS($A$2:$A$12961,$R54,$F$2:$F$12961,0,$C$2:$C$12961,1,$D$2:$D$12961,1)+0.5)/(COUNTIFS($A$2:$A$12961,$R54,$F$2:$F$12961,0,$C$2:$C$12961,1,$D$2:$D$12961,1)+1))</f>
        <v>1.407719818109922</v>
      </c>
      <c r="AU54" s="1">
        <f t="shared" ref="AU54:AU88" si="106">-0.5*(NORMSINV((AR54*COUNTIFS($A$2:$A$12961,$R54,$F$2:$F$12961,1,$C$2:$C$12961,1,$D$2:$D$12961,1)+0.5)/(COUNTIFS($A$2:$A$12961,$R54,$F$2:$F$12961,1,$C$2:$C$12961,1,$D$2:$D$12961,1)+1))+NORMSINV(((1-AS54)*COUNTIFS($A$2:$A$12961,$R54,$F$2:$F$12961,0,$C$2:$C$12961,1,$D$2:$D$12961,1)+0.5)/(COUNTIFS($A$2:$A$12961,$R54,$F$2:$F$12961,0,$C$2:$C$12961,1,$D$2:$D$12961,1)+1)))</f>
        <v>0.10368113306511562</v>
      </c>
      <c r="AV54" s="1">
        <f t="shared" ref="AV54:AV88" si="107">COUNTIFS($A$2:$A$12961,$R54,$F$2:$F$12961,1,$K$2:$K$12961,1,$C$2:$C$12961,1,$D$2:$D$12961,3)/COUNTIFS($A$2:$A$12961,$R54,$F$2:$F$12961,1,$C$2:$C$12961,1,$D$2:$D$12961,3)</f>
        <v>0.8</v>
      </c>
      <c r="AW54" s="1">
        <f t="shared" ref="AW54:AW88" si="108">COUNTIFS($A$2:$A$12961,$R54,$F$2:$F$12961,0,$K$2:$K$12961,1,$C$2:$C$12961,1,$D$2:$D$12961,3)/COUNTIFS($A$2:$A$12961,$R54,$F$2:$F$12961,0,$C$2:$C$12961,1,$D$2:$D$12961,3)</f>
        <v>0.46666666666666667</v>
      </c>
      <c r="AX54" s="1">
        <f t="shared" ref="AX54:AX88" si="109">NORMSINV((AV54*COUNTIFS($A$2:$A$12961,$R54,$F$2:$F$12961,1,$C$2:$C$12961,1,$D$2:$D$12961,3)+0.5)/(COUNTIFS($A$2:$A$12961,$R54,$F$2:$F$12961,1,$C$2:$C$12961,1,$D$2:$D$12961,3)+1))-NORMSINV(((1-AW54)*COUNTIFS($A$2:$A$12961,$R54,$F$2:$F$12961,0,$C$2:$C$12961,1,$D$2:$D$12961,3)+0.5)/(COUNTIFS($A$2:$A$12961,$R54,$F$2:$F$12961,0,$C$2:$C$12961,1,$D$2:$D$12961,3)+1))</f>
        <v>0.72659375163878093</v>
      </c>
      <c r="AY54" s="1">
        <f t="shared" ref="AY54:AY88" si="110">-0.5*(NORMSINV((AV54*COUNTIFS($A$2:$A$12961,$R54,$F$2:$F$12961,1,$C$2:$C$12961,1,$D$2:$D$12961,3)+0.5)/(COUNTIFS($A$2:$A$12961,$R54,$F$2:$F$12961,1,$C$2:$C$12961,1,$D$2:$D$12961,3)+1))+NORMSINV(((1-AW54)*COUNTIFS($A$2:$A$12961,$R54,$F$2:$F$12961,0,$C$2:$C$12961,1,$D$2:$D$12961,3)+0.5)/(COUNTIFS($A$2:$A$12961,$R54,$F$2:$F$12961,0,$C$2:$C$12961,1,$D$2:$D$12961,3)+1)))</f>
        <v>-0.44424416630068636</v>
      </c>
      <c r="AZ54" s="1">
        <f t="shared" ref="AZ54:AZ88" si="111">COUNTIFS($A$2:$A$12961,$R54,$F$2:$F$12961,1,$K$2:$K$12961,1,$C$2:$C$12961,1,$D$2:$D$12961,5)/COUNTIFS($A$2:$A$12961,$R54,$F$2:$F$12961,1,$C$2:$C$12961,1,$D$2:$D$12961,5)</f>
        <v>0.83333333333333337</v>
      </c>
      <c r="BA54" s="1">
        <f t="shared" ref="BA54:BA88" si="112">COUNTIFS($A$2:$A$12961,$R54,$F$2:$F$12961,0,$K$2:$K$12961,1,$C$2:$C$12961,1,$D$2:$D$12961,5)/COUNTIFS($A$2:$A$12961,$R54,$F$2:$F$12961,0,$C$2:$C$12961,1,$D$2:$D$12961,5)</f>
        <v>0.5</v>
      </c>
      <c r="BB54" s="1">
        <f t="shared" ref="BB54:BB88" si="113">NORMSINV((AZ54*COUNTIFS($A$2:$A$12961,$R54,$F$2:$F$12961,1,$C$2:$C$12961,1,$D$2:$D$12961,5)+0.5)/(COUNTIFS($A$2:$A$12961,$R54,$F$2:$F$12961,1,$C$2:$C$12961,1,$D$2:$D$12961,5)+1))-NORMSINV(((1-BA54)*COUNTIFS($A$2:$A$12961,$R54,$F$2:$F$12961,0,$C$2:$C$12961,1,$D$2:$D$12961,5)+0.5)/(COUNTIFS($A$2:$A$12961,$R54,$F$2:$F$12961,0,$C$2:$C$12961,1,$D$2:$D$12961,5)+1))</f>
        <v>0.92524455985415155</v>
      </c>
      <c r="BC54" s="1">
        <f t="shared" ref="BC54:BC88" si="114">-0.5*(NORMSINV((AZ54*COUNTIFS($A$2:$A$12961,$R54,$F$2:$F$12961,1,$C$2:$C$12961,1,$D$2:$D$12961,5)+0.5)/(COUNTIFS($A$2:$A$12961,$R54,$F$2:$F$12961,1,$C$2:$C$12961,1,$D$2:$D$12961,5)+1))+NORMSINV(((1-BA54)*COUNTIFS($A$2:$A$12961,$R54,$F$2:$F$12961,0,$C$2:$C$12961,1,$D$2:$D$12961,5)+0.5)/(COUNTIFS($A$2:$A$12961,$R54,$F$2:$F$12961,0,$C$2:$C$12961,1,$D$2:$D$12961,5)+1)))</f>
        <v>-0.46262227992707577</v>
      </c>
    </row>
    <row r="55" spans="1:55" x14ac:dyDescent="0.3">
      <c r="A55">
        <v>1</v>
      </c>
      <c r="B55">
        <v>1</v>
      </c>
      <c r="C55">
        <v>0</v>
      </c>
      <c r="D55">
        <v>5</v>
      </c>
      <c r="E55" t="s">
        <v>128</v>
      </c>
      <c r="F55">
        <v>0</v>
      </c>
      <c r="G55">
        <v>1</v>
      </c>
      <c r="J55" t="s">
        <v>14</v>
      </c>
      <c r="K55">
        <v>1</v>
      </c>
      <c r="L55">
        <v>0.780740000016522</v>
      </c>
      <c r="M55">
        <v>96.180534199986099</v>
      </c>
      <c r="N55">
        <v>1</v>
      </c>
      <c r="O55">
        <v>0.193155199987814</v>
      </c>
      <c r="P55">
        <v>96.460622399987201</v>
      </c>
      <c r="R55">
        <v>3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>
        <v>3</v>
      </c>
      <c r="AD55" s="1">
        <f t="shared" si="91"/>
        <v>0.76666666666666672</v>
      </c>
      <c r="AE55" s="1">
        <f t="shared" si="92"/>
        <v>0.6</v>
      </c>
      <c r="AF55" s="1">
        <f t="shared" si="93"/>
        <v>0.94509643564488743</v>
      </c>
      <c r="AG55" s="1">
        <f t="shared" si="94"/>
        <v>-0.22754199478512296</v>
      </c>
      <c r="AH55" s="1">
        <f t="shared" si="95"/>
        <v>0.56666666666666665</v>
      </c>
      <c r="AI55" s="1">
        <f t="shared" si="96"/>
        <v>0.5</v>
      </c>
      <c r="AJ55" s="1">
        <f t="shared" si="97"/>
        <v>0.16242937264128582</v>
      </c>
      <c r="AK55" s="1">
        <f t="shared" si="98"/>
        <v>-8.1214686320642909E-2</v>
      </c>
      <c r="AL55" s="1">
        <f t="shared" si="99"/>
        <v>0.6</v>
      </c>
      <c r="AM55" s="1">
        <f t="shared" si="100"/>
        <v>0.53333333333333333</v>
      </c>
      <c r="AN55" s="1">
        <f t="shared" si="101"/>
        <v>0.32595351351861679</v>
      </c>
      <c r="AO55" s="1">
        <f t="shared" si="102"/>
        <v>-8.2029466278012331E-2</v>
      </c>
      <c r="AP55" s="1"/>
      <c r="AQ55">
        <v>3</v>
      </c>
      <c r="AR55" s="1">
        <f t="shared" si="103"/>
        <v>0.6333333333333333</v>
      </c>
      <c r="AS55" s="1">
        <f t="shared" si="104"/>
        <v>0.4</v>
      </c>
      <c r="AT55" s="1">
        <f t="shared" si="105"/>
        <v>8.4285123940801565E-2</v>
      </c>
      <c r="AU55" s="1">
        <f t="shared" si="106"/>
        <v>-0.28714878500772151</v>
      </c>
      <c r="AV55" s="1">
        <f t="shared" si="107"/>
        <v>0.7</v>
      </c>
      <c r="AW55" s="1">
        <f t="shared" si="108"/>
        <v>0.43333333333333335</v>
      </c>
      <c r="AX55" s="1">
        <f t="shared" si="109"/>
        <v>0.34350428152452611</v>
      </c>
      <c r="AY55" s="1">
        <f t="shared" si="110"/>
        <v>-0.33418151340354885</v>
      </c>
      <c r="AZ55" s="1">
        <f t="shared" si="111"/>
        <v>0.56666666666666665</v>
      </c>
      <c r="BA55" s="1">
        <f t="shared" si="112"/>
        <v>0.23333333333333334</v>
      </c>
      <c r="BB55" s="1">
        <f t="shared" si="113"/>
        <v>-0.53766083996628078</v>
      </c>
      <c r="BC55" s="1">
        <f t="shared" si="114"/>
        <v>-0.43125979262442626</v>
      </c>
    </row>
    <row r="56" spans="1:55" x14ac:dyDescent="0.3">
      <c r="A56">
        <v>1</v>
      </c>
      <c r="B56">
        <v>1</v>
      </c>
      <c r="C56">
        <v>0</v>
      </c>
      <c r="D56">
        <v>5</v>
      </c>
      <c r="E56" t="s">
        <v>129</v>
      </c>
      <c r="F56">
        <v>0</v>
      </c>
      <c r="G56">
        <v>1</v>
      </c>
      <c r="J56" t="s">
        <v>14</v>
      </c>
      <c r="K56">
        <v>1</v>
      </c>
      <c r="L56">
        <v>1.0011999999987899</v>
      </c>
      <c r="M56">
        <v>97.9675911999948</v>
      </c>
      <c r="N56">
        <v>3</v>
      </c>
      <c r="O56">
        <v>0.163200900016818</v>
      </c>
      <c r="P56">
        <v>98.1827067999984</v>
      </c>
      <c r="R56">
        <v>4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>
        <v>4</v>
      </c>
      <c r="AD56" s="1">
        <f>COUNTIFS($A$2:$A$12961,$R56,$F$2:$F$12961,1,$K$2:$K$12961,1,$C$2:$C$12961,0,$D$2:$D$12961,1)/COUNTIFS($A$2:$A$12961,$R56,$F$2:$F$12961,1,$C$2:$C$12961,0,$D$2:$D$12961,1)</f>
        <v>0.8666666666666667</v>
      </c>
      <c r="AE56" s="1">
        <f t="shared" si="92"/>
        <v>0.53333333333333333</v>
      </c>
      <c r="AF56" s="1">
        <f t="shared" si="93"/>
        <v>1.1383615189676772</v>
      </c>
      <c r="AG56" s="1">
        <f t="shared" si="94"/>
        <v>-0.48823346900254261</v>
      </c>
      <c r="AH56" s="1">
        <f t="shared" si="95"/>
        <v>0.76666666666666672</v>
      </c>
      <c r="AI56" s="1">
        <f t="shared" si="96"/>
        <v>0.5</v>
      </c>
      <c r="AJ56" s="1">
        <f t="shared" si="97"/>
        <v>0.70009021260756665</v>
      </c>
      <c r="AK56" s="1">
        <f t="shared" si="98"/>
        <v>-0.35004510630378333</v>
      </c>
      <c r="AL56" s="1">
        <f t="shared" si="99"/>
        <v>0.76666666666666672</v>
      </c>
      <c r="AM56" s="1">
        <f t="shared" si="100"/>
        <v>0.7</v>
      </c>
      <c r="AN56" s="1">
        <f t="shared" si="101"/>
        <v>1.2060238667733785</v>
      </c>
      <c r="AO56" s="1">
        <f t="shared" si="102"/>
        <v>-9.7078279220877473E-2</v>
      </c>
      <c r="AP56" s="1"/>
      <c r="AQ56">
        <v>4</v>
      </c>
      <c r="AR56" s="1">
        <f t="shared" si="103"/>
        <v>0.8666666666666667</v>
      </c>
      <c r="AS56" s="1">
        <f t="shared" si="104"/>
        <v>0.4</v>
      </c>
      <c r="AT56" s="1">
        <f t="shared" si="105"/>
        <v>0.81240800544906056</v>
      </c>
      <c r="AU56" s="1">
        <f t="shared" si="106"/>
        <v>-0.65121022576185095</v>
      </c>
      <c r="AV56" s="1">
        <f t="shared" si="107"/>
        <v>0.5</v>
      </c>
      <c r="AW56" s="1">
        <f t="shared" si="108"/>
        <v>0.46666666666666667</v>
      </c>
      <c r="AX56" s="1">
        <f t="shared" si="109"/>
        <v>-8.0947290481295911E-2</v>
      </c>
      <c r="AY56" s="1">
        <f t="shared" si="110"/>
        <v>-4.0473645240647955E-2</v>
      </c>
      <c r="AZ56" s="1">
        <f t="shared" si="111"/>
        <v>0.76666666666666672</v>
      </c>
      <c r="BA56" s="1">
        <f t="shared" si="112"/>
        <v>0.53333333333333333</v>
      </c>
      <c r="BB56" s="1">
        <f t="shared" si="113"/>
        <v>0.78103750308886266</v>
      </c>
      <c r="BC56" s="1">
        <f t="shared" si="114"/>
        <v>-0.30957146106313532</v>
      </c>
    </row>
    <row r="57" spans="1:55" x14ac:dyDescent="0.3">
      <c r="A57">
        <v>1</v>
      </c>
      <c r="B57">
        <v>1</v>
      </c>
      <c r="C57">
        <v>0</v>
      </c>
      <c r="D57">
        <v>5</v>
      </c>
      <c r="E57" t="s">
        <v>130</v>
      </c>
      <c r="F57">
        <v>1</v>
      </c>
      <c r="G57">
        <v>1</v>
      </c>
      <c r="H57">
        <v>1.9840011000051201</v>
      </c>
      <c r="I57">
        <v>150.00246789999099</v>
      </c>
      <c r="J57" t="s">
        <v>16</v>
      </c>
      <c r="K57">
        <v>1</v>
      </c>
      <c r="L57">
        <v>0.78870769997593004</v>
      </c>
      <c r="M57">
        <v>99.488169299991597</v>
      </c>
      <c r="N57">
        <v>3</v>
      </c>
      <c r="O57">
        <v>0.14658210001653099</v>
      </c>
      <c r="P57">
        <v>99.709907999989795</v>
      </c>
      <c r="R57">
        <v>5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>
        <v>5</v>
      </c>
      <c r="AD57" s="1">
        <f t="shared" si="91"/>
        <v>0.7</v>
      </c>
      <c r="AE57" s="1">
        <f t="shared" si="92"/>
        <v>0.76666666666666672</v>
      </c>
      <c r="AF57" s="1">
        <f t="shared" si="93"/>
        <v>1.2060238667733794</v>
      </c>
      <c r="AG57" s="1">
        <f t="shared" si="94"/>
        <v>9.707827922087775E-2</v>
      </c>
      <c r="AH57" s="1">
        <f t="shared" si="95"/>
        <v>0.73333333333333328</v>
      </c>
      <c r="AI57" s="1">
        <f t="shared" si="96"/>
        <v>0.83333333333333337</v>
      </c>
      <c r="AJ57" s="1">
        <f t="shared" si="97"/>
        <v>1.525423335843997</v>
      </c>
      <c r="AK57" s="1">
        <f t="shared" si="98"/>
        <v>0.16253289193215309</v>
      </c>
      <c r="AL57" s="1">
        <f t="shared" si="99"/>
        <v>0.6333333333333333</v>
      </c>
      <c r="AM57" s="1">
        <f t="shared" si="100"/>
        <v>0.8666666666666667</v>
      </c>
      <c r="AN57" s="1">
        <f t="shared" si="101"/>
        <v>1.3867055754645035</v>
      </c>
      <c r="AO57" s="1">
        <f t="shared" si="102"/>
        <v>0.3640614407541295</v>
      </c>
      <c r="AP57" s="1"/>
      <c r="AQ57">
        <v>5</v>
      </c>
      <c r="AR57" s="1">
        <f t="shared" si="103"/>
        <v>0.8</v>
      </c>
      <c r="AS57" s="1">
        <f t="shared" si="104"/>
        <v>0.8</v>
      </c>
      <c r="AT57" s="1">
        <f t="shared" si="105"/>
        <v>1.6150820842401534</v>
      </c>
      <c r="AU57" s="1">
        <f t="shared" si="106"/>
        <v>-1.1102230246251565E-16</v>
      </c>
      <c r="AV57" s="1">
        <f t="shared" si="107"/>
        <v>0.7</v>
      </c>
      <c r="AW57" s="1">
        <f t="shared" si="108"/>
        <v>0.46666666666666667</v>
      </c>
      <c r="AX57" s="1">
        <f t="shared" si="109"/>
        <v>0.42498636368451603</v>
      </c>
      <c r="AY57" s="1">
        <f t="shared" si="110"/>
        <v>-0.29344047232355391</v>
      </c>
      <c r="AZ57" s="1">
        <f t="shared" si="111"/>
        <v>0.6333333333333333</v>
      </c>
      <c r="BA57" s="1">
        <f t="shared" si="112"/>
        <v>0.66666666666666663</v>
      </c>
      <c r="BB57" s="1">
        <f t="shared" si="113"/>
        <v>0.74527856716779717</v>
      </c>
      <c r="BC57" s="1">
        <f t="shared" si="114"/>
        <v>4.3347936605776294E-2</v>
      </c>
    </row>
    <row r="58" spans="1:55" x14ac:dyDescent="0.3">
      <c r="A58">
        <v>1</v>
      </c>
      <c r="B58">
        <v>1</v>
      </c>
      <c r="C58">
        <v>0</v>
      </c>
      <c r="D58">
        <v>5</v>
      </c>
      <c r="E58" t="s">
        <v>131</v>
      </c>
      <c r="F58">
        <v>1</v>
      </c>
      <c r="G58">
        <v>1</v>
      </c>
      <c r="H58">
        <v>1.9823992000019599</v>
      </c>
      <c r="I58">
        <v>65.001131700002603</v>
      </c>
      <c r="J58" t="s">
        <v>16</v>
      </c>
      <c r="K58">
        <v>1</v>
      </c>
      <c r="L58">
        <v>0.71617820000392396</v>
      </c>
      <c r="M58">
        <v>100.93252639999299</v>
      </c>
      <c r="N58">
        <v>3</v>
      </c>
      <c r="O58">
        <v>0.155217899999116</v>
      </c>
      <c r="P58">
        <v>101.182529999991</v>
      </c>
      <c r="R58">
        <v>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>
        <v>6</v>
      </c>
      <c r="AD58" s="1">
        <f t="shared" si="91"/>
        <v>0.73333333333333328</v>
      </c>
      <c r="AE58" s="1">
        <f t="shared" si="92"/>
        <v>0.8666666666666667</v>
      </c>
      <c r="AF58" s="1">
        <f t="shared" si="93"/>
        <v>1.6575930044762266</v>
      </c>
      <c r="AG58" s="1">
        <f t="shared" si="94"/>
        <v>0.22861772624826793</v>
      </c>
      <c r="AH58" s="1">
        <f t="shared" si="95"/>
        <v>0.6333333333333333</v>
      </c>
      <c r="AI58" s="1">
        <f t="shared" si="96"/>
        <v>0.8666666666666667</v>
      </c>
      <c r="AJ58" s="1">
        <f t="shared" si="97"/>
        <v>1.3867055754645035</v>
      </c>
      <c r="AK58" s="1">
        <f t="shared" si="98"/>
        <v>0.3640614407541295</v>
      </c>
      <c r="AL58" s="1">
        <f t="shared" si="99"/>
        <v>0.5</v>
      </c>
      <c r="AM58" s="1">
        <f t="shared" si="100"/>
        <v>0.9</v>
      </c>
      <c r="AN58" s="1">
        <f t="shared" si="101"/>
        <v>1.2112321309213456</v>
      </c>
      <c r="AO58" s="1">
        <f t="shared" si="102"/>
        <v>0.60561606546067281</v>
      </c>
      <c r="AP58" s="1"/>
      <c r="AQ58">
        <v>6</v>
      </c>
      <c r="AR58" s="1">
        <f t="shared" si="103"/>
        <v>0.53333333333333333</v>
      </c>
      <c r="AS58" s="1">
        <f t="shared" si="104"/>
        <v>0.73333333333333328</v>
      </c>
      <c r="AT58" s="1">
        <f t="shared" si="105"/>
        <v>0.68112606647114116</v>
      </c>
      <c r="AU58" s="1">
        <f t="shared" si="106"/>
        <v>0.25961574275427468</v>
      </c>
      <c r="AV58" s="1">
        <f t="shared" si="107"/>
        <v>0.53333333333333333</v>
      </c>
      <c r="AW58" s="1">
        <f t="shared" si="108"/>
        <v>0.66666666666666663</v>
      </c>
      <c r="AX58" s="1">
        <f t="shared" si="109"/>
        <v>0.49693451067097077</v>
      </c>
      <c r="AY58" s="1">
        <f t="shared" si="110"/>
        <v>0.16751996485418949</v>
      </c>
      <c r="AZ58" s="1">
        <f t="shared" si="111"/>
        <v>0.46666666666666667</v>
      </c>
      <c r="BA58" s="1">
        <f t="shared" si="112"/>
        <v>0.8</v>
      </c>
      <c r="BB58" s="1">
        <f t="shared" si="113"/>
        <v>0.72659375163878059</v>
      </c>
      <c r="BC58" s="1">
        <f t="shared" si="114"/>
        <v>0.44424416630068631</v>
      </c>
    </row>
    <row r="59" spans="1:55" x14ac:dyDescent="0.3">
      <c r="A59">
        <v>1</v>
      </c>
      <c r="B59">
        <v>1</v>
      </c>
      <c r="C59">
        <v>0</v>
      </c>
      <c r="D59">
        <v>5</v>
      </c>
      <c r="E59" t="s">
        <v>132</v>
      </c>
      <c r="F59">
        <v>0</v>
      </c>
      <c r="G59">
        <v>1</v>
      </c>
      <c r="J59" t="s">
        <v>16</v>
      </c>
      <c r="K59">
        <v>0</v>
      </c>
      <c r="L59">
        <v>0.77924360000179205</v>
      </c>
      <c r="M59">
        <v>102.478757799981</v>
      </c>
      <c r="N59">
        <v>3</v>
      </c>
      <c r="O59">
        <v>0.393001299991738</v>
      </c>
      <c r="P59">
        <v>102.96437649999299</v>
      </c>
      <c r="R59">
        <v>7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>
        <v>7</v>
      </c>
      <c r="AD59" s="1">
        <f t="shared" si="91"/>
        <v>0.43333333333333335</v>
      </c>
      <c r="AE59" s="1">
        <f t="shared" si="92"/>
        <v>0.8</v>
      </c>
      <c r="AF59" s="1">
        <f t="shared" si="93"/>
        <v>0.64511166947879095</v>
      </c>
      <c r="AG59" s="1">
        <f t="shared" si="94"/>
        <v>0.48498520738068113</v>
      </c>
      <c r="AH59" s="1">
        <f t="shared" si="95"/>
        <v>0.4</v>
      </c>
      <c r="AI59" s="1">
        <f t="shared" si="96"/>
        <v>0.7</v>
      </c>
      <c r="AJ59" s="1">
        <f t="shared" si="97"/>
        <v>0.26092743112849098</v>
      </c>
      <c r="AK59" s="1">
        <f t="shared" si="98"/>
        <v>0.37546993860156619</v>
      </c>
      <c r="AL59" s="1">
        <f t="shared" si="99"/>
        <v>0.43333333333333335</v>
      </c>
      <c r="AM59" s="1">
        <f t="shared" si="100"/>
        <v>0.76666666666666672</v>
      </c>
      <c r="AN59" s="1">
        <f t="shared" si="101"/>
        <v>0.53766083996628178</v>
      </c>
      <c r="AO59" s="1">
        <f t="shared" si="102"/>
        <v>0.43125979262442654</v>
      </c>
      <c r="AP59" s="1"/>
      <c r="AQ59">
        <v>7</v>
      </c>
      <c r="AR59" s="1">
        <f t="shared" si="103"/>
        <v>0.43333333333333335</v>
      </c>
      <c r="AS59" s="1">
        <f t="shared" si="104"/>
        <v>0.8</v>
      </c>
      <c r="AT59" s="1">
        <f t="shared" si="105"/>
        <v>0.64511166947879095</v>
      </c>
      <c r="AU59" s="1">
        <f t="shared" si="106"/>
        <v>0.48498520738068113</v>
      </c>
      <c r="AV59" s="1">
        <f t="shared" si="107"/>
        <v>0.13333333333333333</v>
      </c>
      <c r="AW59" s="1">
        <f t="shared" si="108"/>
        <v>0.8</v>
      </c>
      <c r="AX59" s="1">
        <f t="shared" si="109"/>
        <v>-0.24987318636630462</v>
      </c>
      <c r="AY59" s="1">
        <f t="shared" si="110"/>
        <v>0.93247763530322891</v>
      </c>
      <c r="AZ59" s="1">
        <f t="shared" si="111"/>
        <v>0.56666666666666665</v>
      </c>
      <c r="BA59" s="1">
        <f t="shared" si="112"/>
        <v>0.6333333333333333</v>
      </c>
      <c r="BB59" s="1">
        <f t="shared" si="113"/>
        <v>0.49172071961940811</v>
      </c>
      <c r="BC59" s="1">
        <f t="shared" si="114"/>
        <v>8.3430987168418236E-2</v>
      </c>
    </row>
    <row r="60" spans="1:55" x14ac:dyDescent="0.3">
      <c r="A60">
        <v>1</v>
      </c>
      <c r="B60">
        <v>1</v>
      </c>
      <c r="C60">
        <v>0</v>
      </c>
      <c r="D60">
        <v>5</v>
      </c>
      <c r="E60" t="s">
        <v>133</v>
      </c>
      <c r="F60">
        <v>0</v>
      </c>
      <c r="G60">
        <v>1</v>
      </c>
      <c r="J60" t="s">
        <v>14</v>
      </c>
      <c r="K60">
        <v>1</v>
      </c>
      <c r="L60">
        <v>0.97757730001467302</v>
      </c>
      <c r="M60">
        <v>104.460474899999</v>
      </c>
      <c r="N60">
        <v>3</v>
      </c>
      <c r="O60">
        <v>0.35125869998592002</v>
      </c>
      <c r="P60">
        <v>104.92252990001001</v>
      </c>
      <c r="R60">
        <v>8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>
        <v>8</v>
      </c>
      <c r="AD60" s="1">
        <f t="shared" si="91"/>
        <v>0.66666666666666663</v>
      </c>
      <c r="AE60" s="1">
        <f t="shared" si="92"/>
        <v>0.8</v>
      </c>
      <c r="AF60" s="1">
        <f t="shared" si="93"/>
        <v>1.2235282623097514</v>
      </c>
      <c r="AG60" s="1">
        <f t="shared" si="94"/>
        <v>0.19577691096520086</v>
      </c>
      <c r="AH60" s="1">
        <f t="shared" si="95"/>
        <v>0.66666666666666663</v>
      </c>
      <c r="AI60" s="1">
        <f t="shared" si="96"/>
        <v>0.76666666666666672</v>
      </c>
      <c r="AJ60" s="1">
        <f t="shared" si="97"/>
        <v>1.1160774327972423</v>
      </c>
      <c r="AK60" s="1">
        <f t="shared" si="98"/>
        <v>0.14205149620894628</v>
      </c>
      <c r="AL60" s="1">
        <f t="shared" si="99"/>
        <v>0.76666666666666672</v>
      </c>
      <c r="AM60" s="1">
        <f t="shared" si="100"/>
        <v>0.76666666666666672</v>
      </c>
      <c r="AN60" s="1">
        <f t="shared" si="101"/>
        <v>1.400180425215134</v>
      </c>
      <c r="AO60" s="1">
        <f t="shared" si="102"/>
        <v>3.8857805861880479E-16</v>
      </c>
      <c r="AP60" s="1"/>
      <c r="AQ60">
        <v>8</v>
      </c>
      <c r="AR60" s="1">
        <f t="shared" si="103"/>
        <v>0.6</v>
      </c>
      <c r="AS60" s="1">
        <f t="shared" si="104"/>
        <v>0.5</v>
      </c>
      <c r="AT60" s="1">
        <f t="shared" si="105"/>
        <v>0.24500622303732073</v>
      </c>
      <c r="AU60" s="1">
        <f t="shared" si="106"/>
        <v>-0.12250311151866036</v>
      </c>
      <c r="AV60" s="1">
        <f t="shared" si="107"/>
        <v>0.8</v>
      </c>
      <c r="AW60" s="1">
        <f t="shared" si="108"/>
        <v>0.7</v>
      </c>
      <c r="AX60" s="1">
        <f t="shared" si="109"/>
        <v>1.3134746962858885</v>
      </c>
      <c r="AY60" s="1">
        <f t="shared" si="110"/>
        <v>-0.15080369397713256</v>
      </c>
      <c r="AZ60" s="1">
        <f t="shared" si="111"/>
        <v>0.8</v>
      </c>
      <c r="BA60" s="1">
        <f t="shared" si="112"/>
        <v>0.66666666666666663</v>
      </c>
      <c r="BB60" s="1">
        <f t="shared" si="113"/>
        <v>1.2235282623097516</v>
      </c>
      <c r="BC60" s="1">
        <f t="shared" si="114"/>
        <v>-0.19577691096520097</v>
      </c>
    </row>
    <row r="61" spans="1:55" x14ac:dyDescent="0.3">
      <c r="A61">
        <v>1</v>
      </c>
      <c r="B61">
        <v>1</v>
      </c>
      <c r="C61">
        <v>0</v>
      </c>
      <c r="D61">
        <v>5</v>
      </c>
      <c r="E61" t="s">
        <v>134</v>
      </c>
      <c r="F61">
        <v>1</v>
      </c>
      <c r="G61">
        <v>1</v>
      </c>
      <c r="H61">
        <v>1.98165099998005</v>
      </c>
      <c r="I61">
        <v>35.000634299998602</v>
      </c>
      <c r="J61" t="s">
        <v>16</v>
      </c>
      <c r="K61">
        <v>1</v>
      </c>
      <c r="L61">
        <v>0.94309200000134297</v>
      </c>
      <c r="M61">
        <v>106.37593209999601</v>
      </c>
      <c r="N61">
        <v>3</v>
      </c>
      <c r="O61">
        <v>0.13730800000484999</v>
      </c>
      <c r="P61">
        <v>106.60463809999101</v>
      </c>
      <c r="R61">
        <v>9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>
        <v>9</v>
      </c>
      <c r="AD61" s="1">
        <f t="shared" si="91"/>
        <v>0.83333333333333337</v>
      </c>
      <c r="AE61" s="1">
        <f t="shared" si="92"/>
        <v>0.8</v>
      </c>
      <c r="AF61" s="1">
        <f t="shared" si="93"/>
        <v>1.732785601974228</v>
      </c>
      <c r="AG61" s="1">
        <f t="shared" si="94"/>
        <v>-5.8851758867037474E-2</v>
      </c>
      <c r="AH61" s="1">
        <f t="shared" si="95"/>
        <v>0.93333333333333335</v>
      </c>
      <c r="AI61" s="1">
        <f t="shared" si="96"/>
        <v>0.96666666666666667</v>
      </c>
      <c r="AJ61" s="1">
        <f t="shared" si="97"/>
        <v>3.0614426716846195</v>
      </c>
      <c r="AK61" s="1">
        <f t="shared" si="98"/>
        <v>0.1299762747117319</v>
      </c>
      <c r="AL61" s="1">
        <f t="shared" si="99"/>
        <v>0.8</v>
      </c>
      <c r="AM61" s="1">
        <f t="shared" si="100"/>
        <v>0.76666666666666672</v>
      </c>
      <c r="AN61" s="1">
        <f t="shared" si="101"/>
        <v>1.5076312547276443</v>
      </c>
      <c r="AO61" s="1">
        <f t="shared" si="102"/>
        <v>-5.3725414756254697E-2</v>
      </c>
      <c r="AP61" s="1"/>
      <c r="AQ61">
        <v>9</v>
      </c>
      <c r="AR61" s="1">
        <f t="shared" si="103"/>
        <v>0.66666666666666663</v>
      </c>
      <c r="AS61" s="1">
        <f t="shared" si="104"/>
        <v>0.6</v>
      </c>
      <c r="AT61" s="1">
        <f t="shared" si="105"/>
        <v>0.6609934432269956</v>
      </c>
      <c r="AU61" s="1">
        <f t="shared" si="106"/>
        <v>-8.5490498576177076E-2</v>
      </c>
      <c r="AV61" s="1">
        <f t="shared" si="107"/>
        <v>0.9</v>
      </c>
      <c r="AW61" s="1">
        <f t="shared" si="108"/>
        <v>0.76666666666666672</v>
      </c>
      <c r="AX61" s="1">
        <f t="shared" si="109"/>
        <v>1.9113223435289137</v>
      </c>
      <c r="AY61" s="1">
        <f t="shared" si="110"/>
        <v>-0.25557095915688943</v>
      </c>
      <c r="AZ61" s="1">
        <f t="shared" si="111"/>
        <v>0.73333333333333328</v>
      </c>
      <c r="BA61" s="1">
        <f t="shared" si="112"/>
        <v>0.43333333333333335</v>
      </c>
      <c r="BB61" s="1">
        <f t="shared" si="113"/>
        <v>0.43774940334855955</v>
      </c>
      <c r="BC61" s="1">
        <f t="shared" si="114"/>
        <v>-0.38130407431556557</v>
      </c>
    </row>
    <row r="62" spans="1:55" x14ac:dyDescent="0.3">
      <c r="A62">
        <v>1</v>
      </c>
      <c r="B62">
        <v>1</v>
      </c>
      <c r="C62">
        <v>1</v>
      </c>
      <c r="D62">
        <v>5</v>
      </c>
      <c r="E62" t="s">
        <v>12</v>
      </c>
      <c r="F62">
        <v>0</v>
      </c>
      <c r="G62">
        <v>2</v>
      </c>
      <c r="J62" t="s">
        <v>14</v>
      </c>
      <c r="K62">
        <v>1</v>
      </c>
      <c r="L62">
        <v>2.7654473000147801</v>
      </c>
      <c r="M62">
        <v>2.7654662000131802</v>
      </c>
      <c r="N62">
        <v>2</v>
      </c>
      <c r="O62">
        <v>0.116861399990739</v>
      </c>
      <c r="P62">
        <v>2.9837247999967098</v>
      </c>
      <c r="R62">
        <v>10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>
        <v>10</v>
      </c>
      <c r="AD62" s="1">
        <f t="shared" si="91"/>
        <v>0.96666666666666667</v>
      </c>
      <c r="AE62" s="1">
        <f t="shared" si="92"/>
        <v>1</v>
      </c>
      <c r="AF62" s="1">
        <f t="shared" si="93"/>
        <v>3.8018957315260602</v>
      </c>
      <c r="AG62" s="1">
        <f t="shared" si="94"/>
        <v>0.24025025520898835</v>
      </c>
      <c r="AH62" s="1">
        <f t="shared" si="95"/>
        <v>1</v>
      </c>
      <c r="AI62" s="1">
        <f t="shared" si="96"/>
        <v>0.96666666666666667</v>
      </c>
      <c r="AJ62" s="1">
        <f t="shared" si="97"/>
        <v>3.8018957315260602</v>
      </c>
      <c r="AK62" s="1">
        <f t="shared" si="98"/>
        <v>-0.24025025520898835</v>
      </c>
      <c r="AL62" s="1">
        <f t="shared" si="99"/>
        <v>0.96666666666666667</v>
      </c>
      <c r="AM62" s="1">
        <f t="shared" si="100"/>
        <v>0.9</v>
      </c>
      <c r="AN62" s="1">
        <f t="shared" si="101"/>
        <v>2.8719297414753875</v>
      </c>
      <c r="AO62" s="1">
        <f t="shared" si="102"/>
        <v>-0.224732739816348</v>
      </c>
      <c r="AP62" s="1"/>
      <c r="AQ62">
        <v>10</v>
      </c>
      <c r="AR62" s="1">
        <f t="shared" si="103"/>
        <v>0.8</v>
      </c>
      <c r="AS62" s="1">
        <f t="shared" si="104"/>
        <v>0.93333333333333335</v>
      </c>
      <c r="AT62" s="1">
        <f t="shared" si="105"/>
        <v>2.208286103250654</v>
      </c>
      <c r="AU62" s="1">
        <f t="shared" si="106"/>
        <v>0.29660200950525017</v>
      </c>
      <c r="AV62" s="1">
        <f t="shared" si="107"/>
        <v>0.96666666666666667</v>
      </c>
      <c r="AW62" s="1">
        <f t="shared" si="108"/>
        <v>0.93333333333333335</v>
      </c>
      <c r="AX62" s="1">
        <f t="shared" si="109"/>
        <v>3.0614426716846186</v>
      </c>
      <c r="AY62" s="1">
        <f t="shared" si="110"/>
        <v>-0.12997627471173223</v>
      </c>
      <c r="AZ62" s="1">
        <f t="shared" si="111"/>
        <v>0.93333333333333335</v>
      </c>
      <c r="BA62" s="1">
        <f t="shared" si="112"/>
        <v>0.8</v>
      </c>
      <c r="BB62" s="1">
        <f t="shared" si="113"/>
        <v>2.2082861032506544</v>
      </c>
      <c r="BC62" s="1">
        <f t="shared" si="114"/>
        <v>-0.29660200950525062</v>
      </c>
    </row>
    <row r="63" spans="1:55" x14ac:dyDescent="0.3">
      <c r="A63">
        <v>1</v>
      </c>
      <c r="B63">
        <v>1</v>
      </c>
      <c r="C63">
        <v>1</v>
      </c>
      <c r="D63">
        <v>5</v>
      </c>
      <c r="E63" t="s">
        <v>15</v>
      </c>
      <c r="F63">
        <v>1</v>
      </c>
      <c r="G63">
        <v>2</v>
      </c>
      <c r="H63">
        <v>1.9831913000089101</v>
      </c>
      <c r="I63">
        <v>112.501812999981</v>
      </c>
      <c r="J63" t="s">
        <v>16</v>
      </c>
      <c r="K63">
        <v>1</v>
      </c>
      <c r="L63">
        <v>1.44836629999918</v>
      </c>
      <c r="M63">
        <v>4.9483000999898703</v>
      </c>
      <c r="N63">
        <v>3</v>
      </c>
      <c r="O63">
        <v>0.29232700000284201</v>
      </c>
      <c r="P63">
        <v>5.3510650999960498</v>
      </c>
      <c r="R63">
        <v>11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>
        <v>11</v>
      </c>
      <c r="AD63" s="1">
        <f t="shared" si="91"/>
        <v>0.73333333333333328</v>
      </c>
      <c r="AE63" s="1">
        <f t="shared" si="92"/>
        <v>0.73333333333333328</v>
      </c>
      <c r="AF63" s="1">
        <f t="shared" si="93"/>
        <v>1.2003575519796907</v>
      </c>
      <c r="AG63" s="1">
        <f t="shared" si="94"/>
        <v>-5.5511151231257827E-17</v>
      </c>
      <c r="AH63" s="1">
        <f t="shared" si="95"/>
        <v>0.73333333333333328</v>
      </c>
      <c r="AI63" s="1">
        <f t="shared" si="96"/>
        <v>0.8</v>
      </c>
      <c r="AJ63" s="1">
        <f t="shared" si="97"/>
        <v>1.407719818109922</v>
      </c>
      <c r="AK63" s="1">
        <f t="shared" si="98"/>
        <v>0.10368113306511562</v>
      </c>
      <c r="AL63" s="1">
        <f t="shared" si="99"/>
        <v>0.8</v>
      </c>
      <c r="AM63" s="1">
        <f t="shared" si="100"/>
        <v>0.8</v>
      </c>
      <c r="AN63" s="1">
        <f t="shared" si="101"/>
        <v>1.6150820842401534</v>
      </c>
      <c r="AO63" s="1">
        <f t="shared" si="102"/>
        <v>-1.1102230246251565E-16</v>
      </c>
      <c r="AP63" s="1"/>
      <c r="AQ63">
        <v>11</v>
      </c>
      <c r="AR63" s="1">
        <f t="shared" si="103"/>
        <v>0.46666666666666667</v>
      </c>
      <c r="AS63" s="1">
        <f t="shared" si="104"/>
        <v>0.46666666666666667</v>
      </c>
      <c r="AT63" s="1">
        <f t="shared" si="105"/>
        <v>-0.16189458096259196</v>
      </c>
      <c r="AU63" s="1">
        <f t="shared" si="106"/>
        <v>6.9388939039072284E-17</v>
      </c>
      <c r="AV63" s="1">
        <f t="shared" si="107"/>
        <v>0.7</v>
      </c>
      <c r="AW63" s="1">
        <f t="shared" si="108"/>
        <v>0.66666666666666663</v>
      </c>
      <c r="AX63" s="1">
        <f t="shared" si="109"/>
        <v>0.92192087435548675</v>
      </c>
      <c r="AY63" s="1">
        <f t="shared" si="110"/>
        <v>-4.4973216988068526E-2</v>
      </c>
      <c r="AZ63" s="1">
        <f t="shared" si="111"/>
        <v>0.7</v>
      </c>
      <c r="BA63" s="1">
        <f t="shared" si="112"/>
        <v>0.76666666666666672</v>
      </c>
      <c r="BB63" s="1">
        <f t="shared" si="113"/>
        <v>1.2060238667733794</v>
      </c>
      <c r="BC63" s="1">
        <f t="shared" si="114"/>
        <v>9.707827922087775E-2</v>
      </c>
    </row>
    <row r="64" spans="1:55" x14ac:dyDescent="0.3">
      <c r="A64">
        <v>1</v>
      </c>
      <c r="B64">
        <v>1</v>
      </c>
      <c r="C64">
        <v>1</v>
      </c>
      <c r="D64">
        <v>5</v>
      </c>
      <c r="E64" t="s">
        <v>17</v>
      </c>
      <c r="F64">
        <v>0</v>
      </c>
      <c r="G64">
        <v>2</v>
      </c>
      <c r="J64" t="s">
        <v>14</v>
      </c>
      <c r="K64">
        <v>1</v>
      </c>
      <c r="L64">
        <v>1.26710340002319</v>
      </c>
      <c r="M64">
        <v>7.1337929000146696</v>
      </c>
      <c r="N64">
        <v>2</v>
      </c>
      <c r="O64">
        <v>0.16888199999812101</v>
      </c>
      <c r="P64">
        <v>7.3958659000054503</v>
      </c>
      <c r="R64">
        <v>12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>
        <v>12</v>
      </c>
      <c r="AD64" s="1">
        <f t="shared" si="91"/>
        <v>0.56666666666666665</v>
      </c>
      <c r="AE64" s="1">
        <f t="shared" si="92"/>
        <v>0.73333333333333328</v>
      </c>
      <c r="AF64" s="1">
        <f t="shared" si="93"/>
        <v>0.76260814863113113</v>
      </c>
      <c r="AG64" s="1">
        <f t="shared" si="94"/>
        <v>0.21887470167427972</v>
      </c>
      <c r="AH64" s="1">
        <f t="shared" si="95"/>
        <v>0.7</v>
      </c>
      <c r="AI64" s="1">
        <f t="shared" si="96"/>
        <v>0.8666666666666667</v>
      </c>
      <c r="AJ64" s="1">
        <f t="shared" si="97"/>
        <v>1.5633478826521932</v>
      </c>
      <c r="AK64" s="1">
        <f t="shared" si="98"/>
        <v>0.27574028716028465</v>
      </c>
      <c r="AL64" s="1">
        <f t="shared" si="99"/>
        <v>0.6333333333333333</v>
      </c>
      <c r="AM64" s="1">
        <f t="shared" si="100"/>
        <v>0.8666666666666667</v>
      </c>
      <c r="AN64" s="1">
        <f t="shared" si="101"/>
        <v>1.3867055754645035</v>
      </c>
      <c r="AO64" s="1">
        <f t="shared" si="102"/>
        <v>0.3640614407541295</v>
      </c>
      <c r="AP64" s="1"/>
      <c r="AQ64">
        <v>12</v>
      </c>
      <c r="AR64" s="1">
        <f t="shared" si="103"/>
        <v>0.56666666666666665</v>
      </c>
      <c r="AS64" s="1">
        <f t="shared" si="104"/>
        <v>0.73333333333333328</v>
      </c>
      <c r="AT64" s="1">
        <f t="shared" si="105"/>
        <v>0.76260814863113113</v>
      </c>
      <c r="AU64" s="1">
        <f t="shared" si="106"/>
        <v>0.21887470167427972</v>
      </c>
      <c r="AV64" s="1">
        <f t="shared" si="107"/>
        <v>0.6</v>
      </c>
      <c r="AW64" s="1">
        <f t="shared" si="108"/>
        <v>0.7</v>
      </c>
      <c r="AX64" s="1">
        <f t="shared" si="109"/>
        <v>0.75093987720313238</v>
      </c>
      <c r="AY64" s="1">
        <f t="shared" si="110"/>
        <v>0.13046371556424549</v>
      </c>
      <c r="AZ64" s="1">
        <f t="shared" si="111"/>
        <v>0.53333333333333333</v>
      </c>
      <c r="BA64" s="1">
        <f t="shared" si="112"/>
        <v>0.53333333333333333</v>
      </c>
      <c r="BB64" s="1">
        <f t="shared" si="113"/>
        <v>0.16189458096259196</v>
      </c>
      <c r="BC64" s="1">
        <f t="shared" si="114"/>
        <v>6.9388939039072284E-17</v>
      </c>
    </row>
    <row r="65" spans="1:55" x14ac:dyDescent="0.3">
      <c r="A65">
        <v>1</v>
      </c>
      <c r="B65">
        <v>1</v>
      </c>
      <c r="C65">
        <v>1</v>
      </c>
      <c r="D65">
        <v>5</v>
      </c>
      <c r="E65" t="s">
        <v>18</v>
      </c>
      <c r="F65">
        <v>1</v>
      </c>
      <c r="G65">
        <v>2</v>
      </c>
      <c r="H65">
        <v>1.9822101999889099</v>
      </c>
      <c r="I65">
        <v>67.501151300006299</v>
      </c>
      <c r="J65" t="s">
        <v>16</v>
      </c>
      <c r="K65">
        <v>1</v>
      </c>
      <c r="L65">
        <v>1.82611399999587</v>
      </c>
      <c r="M65">
        <v>9.7428286999929696</v>
      </c>
      <c r="N65">
        <v>1</v>
      </c>
      <c r="O65">
        <v>0.26583889999892601</v>
      </c>
      <c r="P65">
        <v>10.084823200013499</v>
      </c>
      <c r="R65">
        <v>13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>
        <v>13</v>
      </c>
      <c r="AD65" s="1">
        <f t="shared" si="91"/>
        <v>0.8</v>
      </c>
      <c r="AE65" s="1">
        <f t="shared" si="92"/>
        <v>0.73333333333333328</v>
      </c>
      <c r="AF65" s="1">
        <f t="shared" si="93"/>
        <v>1.4077198181099222</v>
      </c>
      <c r="AG65" s="1">
        <f t="shared" si="94"/>
        <v>-0.10368113306511578</v>
      </c>
      <c r="AH65" s="1">
        <f t="shared" si="95"/>
        <v>0.7</v>
      </c>
      <c r="AI65" s="1">
        <f t="shared" si="96"/>
        <v>0.53333333333333333</v>
      </c>
      <c r="AJ65" s="1">
        <f t="shared" si="97"/>
        <v>0.58688094464710794</v>
      </c>
      <c r="AK65" s="1">
        <f t="shared" si="98"/>
        <v>-0.21249318184225793</v>
      </c>
      <c r="AL65" s="1">
        <f t="shared" si="99"/>
        <v>0.8</v>
      </c>
      <c r="AM65" s="1">
        <f t="shared" si="100"/>
        <v>0.43333333333333335</v>
      </c>
      <c r="AN65" s="1">
        <f t="shared" si="101"/>
        <v>0.64511166947879106</v>
      </c>
      <c r="AO65" s="1">
        <f t="shared" si="102"/>
        <v>-0.48498520738068129</v>
      </c>
      <c r="AP65" s="1"/>
      <c r="AQ65">
        <v>13</v>
      </c>
      <c r="AR65" s="1">
        <f t="shared" si="103"/>
        <v>0.83333333333333337</v>
      </c>
      <c r="AS65" s="1">
        <f t="shared" si="104"/>
        <v>0.56666666666666665</v>
      </c>
      <c r="AT65" s="1">
        <f t="shared" si="105"/>
        <v>1.0876739324954372</v>
      </c>
      <c r="AU65" s="1">
        <f t="shared" si="106"/>
        <v>-0.38140759360643295</v>
      </c>
      <c r="AV65" s="1">
        <f t="shared" si="107"/>
        <v>0.66666666666666663</v>
      </c>
      <c r="AW65" s="1">
        <f t="shared" si="108"/>
        <v>0.36666666666666664</v>
      </c>
      <c r="AX65" s="1">
        <f t="shared" si="109"/>
        <v>8.6695873211552588E-2</v>
      </c>
      <c r="AY65" s="1">
        <f t="shared" si="110"/>
        <v>-0.37263928358389858</v>
      </c>
      <c r="AZ65" s="1">
        <f t="shared" si="111"/>
        <v>0.66666666666666663</v>
      </c>
      <c r="BA65" s="1">
        <f t="shared" si="112"/>
        <v>0.4</v>
      </c>
      <c r="BB65" s="1">
        <f t="shared" si="113"/>
        <v>0.17098099715235415</v>
      </c>
      <c r="BC65" s="1">
        <f t="shared" si="114"/>
        <v>-0.3304967216134978</v>
      </c>
    </row>
    <row r="66" spans="1:55" x14ac:dyDescent="0.3">
      <c r="A66">
        <v>1</v>
      </c>
      <c r="B66">
        <v>1</v>
      </c>
      <c r="C66">
        <v>1</v>
      </c>
      <c r="D66">
        <v>5</v>
      </c>
      <c r="E66" t="s">
        <v>19</v>
      </c>
      <c r="F66">
        <v>1</v>
      </c>
      <c r="G66">
        <v>2</v>
      </c>
      <c r="H66">
        <v>1.9821500999969399</v>
      </c>
      <c r="I66">
        <v>57.501011399988798</v>
      </c>
      <c r="J66" t="s">
        <v>16</v>
      </c>
      <c r="K66">
        <v>1</v>
      </c>
      <c r="L66">
        <v>1.2793908999883601</v>
      </c>
      <c r="M66">
        <v>11.8793096999871</v>
      </c>
      <c r="N66">
        <v>2</v>
      </c>
      <c r="O66">
        <v>0.24345380000886499</v>
      </c>
      <c r="P66">
        <v>12.2063460999925</v>
      </c>
      <c r="R66">
        <v>14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>
        <v>14</v>
      </c>
      <c r="AD66" s="1">
        <f t="shared" si="91"/>
        <v>0.7</v>
      </c>
      <c r="AE66" s="1">
        <f t="shared" si="92"/>
        <v>0.93333333333333335</v>
      </c>
      <c r="AF66" s="1">
        <f t="shared" si="93"/>
        <v>1.9066787152963891</v>
      </c>
      <c r="AG66" s="1">
        <f t="shared" si="94"/>
        <v>0.44740570348238262</v>
      </c>
      <c r="AH66" s="1">
        <f t="shared" si="95"/>
        <v>0.6333333333333333</v>
      </c>
      <c r="AI66" s="1">
        <f t="shared" si="96"/>
        <v>0.83333333333333337</v>
      </c>
      <c r="AJ66" s="1">
        <f t="shared" si="97"/>
        <v>1.2545359068322739</v>
      </c>
      <c r="AK66" s="1">
        <f t="shared" si="98"/>
        <v>0.2979766064380146</v>
      </c>
      <c r="AL66" s="1">
        <f t="shared" si="99"/>
        <v>0.43333333333333335</v>
      </c>
      <c r="AM66" s="1">
        <f t="shared" si="100"/>
        <v>0.96666666666666667</v>
      </c>
      <c r="AN66" s="1">
        <f t="shared" si="101"/>
        <v>1.4982682379127559</v>
      </c>
      <c r="AO66" s="1">
        <f t="shared" si="102"/>
        <v>0.9115634915976637</v>
      </c>
      <c r="AP66" s="1"/>
      <c r="AQ66">
        <v>14</v>
      </c>
      <c r="AR66" s="1">
        <f t="shared" si="103"/>
        <v>0.5</v>
      </c>
      <c r="AS66" s="1">
        <f t="shared" si="104"/>
        <v>0.8666666666666667</v>
      </c>
      <c r="AT66" s="1">
        <f t="shared" si="105"/>
        <v>1.0574142284863812</v>
      </c>
      <c r="AU66" s="1">
        <f t="shared" si="106"/>
        <v>0.52870711424319061</v>
      </c>
      <c r="AV66" s="1">
        <f t="shared" si="107"/>
        <v>0.8</v>
      </c>
      <c r="AW66" s="1">
        <f t="shared" si="108"/>
        <v>0.73333333333333328</v>
      </c>
      <c r="AX66" s="1">
        <f t="shared" si="109"/>
        <v>1.4077198181099222</v>
      </c>
      <c r="AY66" s="1">
        <f t="shared" si="110"/>
        <v>-0.10368113306511578</v>
      </c>
      <c r="AZ66" s="1">
        <f t="shared" si="111"/>
        <v>0.6333333333333333</v>
      </c>
      <c r="BA66" s="1">
        <f t="shared" si="112"/>
        <v>0.73333333333333328</v>
      </c>
      <c r="BB66" s="1">
        <f t="shared" si="113"/>
        <v>0.9294701229679676</v>
      </c>
      <c r="BC66" s="1">
        <f t="shared" si="114"/>
        <v>0.13544371450586148</v>
      </c>
    </row>
    <row r="67" spans="1:55" x14ac:dyDescent="0.3">
      <c r="A67">
        <v>1</v>
      </c>
      <c r="B67">
        <v>1</v>
      </c>
      <c r="C67">
        <v>1</v>
      </c>
      <c r="D67">
        <v>5</v>
      </c>
      <c r="E67" t="s">
        <v>20</v>
      </c>
      <c r="F67">
        <v>1</v>
      </c>
      <c r="G67">
        <v>2</v>
      </c>
      <c r="H67">
        <v>1.9822619000042301</v>
      </c>
      <c r="I67">
        <v>70.001162700005807</v>
      </c>
      <c r="J67" t="s">
        <v>16</v>
      </c>
      <c r="K67">
        <v>1</v>
      </c>
      <c r="L67">
        <v>0.72728750001988396</v>
      </c>
      <c r="M67">
        <v>13.4440545999969</v>
      </c>
      <c r="N67">
        <v>3</v>
      </c>
      <c r="O67">
        <v>9.7053100005723494E-2</v>
      </c>
      <c r="P67">
        <v>13.659902399987899</v>
      </c>
      <c r="R67">
        <v>15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>
        <v>15</v>
      </c>
      <c r="AD67" s="1">
        <f t="shared" si="91"/>
        <v>0.76666666666666672</v>
      </c>
      <c r="AE67" s="1">
        <f t="shared" si="92"/>
        <v>0.96666666666666667</v>
      </c>
      <c r="AF67" s="1">
        <f t="shared" si="93"/>
        <v>2.3607878231616084</v>
      </c>
      <c r="AG67" s="1">
        <f t="shared" si="94"/>
        <v>0.48030369897323749</v>
      </c>
      <c r="AH67" s="1">
        <f t="shared" si="95"/>
        <v>0.8666666666666667</v>
      </c>
      <c r="AI67" s="1">
        <f t="shared" si="96"/>
        <v>0.96666666666666667</v>
      </c>
      <c r="AJ67" s="1">
        <f t="shared" si="97"/>
        <v>2.7181118390404229</v>
      </c>
      <c r="AK67" s="1">
        <f t="shared" si="98"/>
        <v>0.30164169103383021</v>
      </c>
      <c r="AL67" s="1">
        <f t="shared" si="99"/>
        <v>0.8666666666666667</v>
      </c>
      <c r="AM67" s="1">
        <f t="shared" si="100"/>
        <v>0.93333333333333335</v>
      </c>
      <c r="AN67" s="1">
        <f t="shared" si="101"/>
        <v>2.4581592896169582</v>
      </c>
      <c r="AO67" s="1">
        <f t="shared" si="102"/>
        <v>0.17166541632209797</v>
      </c>
      <c r="AP67" s="1"/>
      <c r="AQ67">
        <v>15</v>
      </c>
      <c r="AR67" s="1">
        <f t="shared" si="103"/>
        <v>0.66666666666666663</v>
      </c>
      <c r="AS67" s="1">
        <f t="shared" si="104"/>
        <v>0.8666666666666667</v>
      </c>
      <c r="AT67" s="1">
        <f t="shared" si="105"/>
        <v>1.473401448676056</v>
      </c>
      <c r="AU67" s="1">
        <f t="shared" si="106"/>
        <v>0.3207135041483532</v>
      </c>
      <c r="AV67" s="1">
        <f t="shared" si="107"/>
        <v>0.8666666666666667</v>
      </c>
      <c r="AW67" s="1">
        <f t="shared" si="108"/>
        <v>0.73333333333333328</v>
      </c>
      <c r="AX67" s="1">
        <f t="shared" si="109"/>
        <v>1.6575930044762264</v>
      </c>
      <c r="AY67" s="1">
        <f t="shared" si="110"/>
        <v>-0.22861772624826798</v>
      </c>
      <c r="AZ67" s="1">
        <f t="shared" si="111"/>
        <v>0.96666666666666667</v>
      </c>
      <c r="BA67" s="1">
        <f t="shared" si="112"/>
        <v>0.66666666666666663</v>
      </c>
      <c r="BB67" s="1">
        <f t="shared" si="113"/>
        <v>2.0766848307437167</v>
      </c>
      <c r="BC67" s="1">
        <f t="shared" si="114"/>
        <v>-0.62235519518218341</v>
      </c>
    </row>
    <row r="68" spans="1:55" x14ac:dyDescent="0.3">
      <c r="A68">
        <v>1</v>
      </c>
      <c r="B68">
        <v>1</v>
      </c>
      <c r="C68">
        <v>1</v>
      </c>
      <c r="D68">
        <v>5</v>
      </c>
      <c r="E68" t="s">
        <v>21</v>
      </c>
      <c r="F68">
        <v>0</v>
      </c>
      <c r="G68">
        <v>2</v>
      </c>
      <c r="J68" t="s">
        <v>14</v>
      </c>
      <c r="K68">
        <v>1</v>
      </c>
      <c r="L68">
        <v>1.15701679998892</v>
      </c>
      <c r="M68">
        <v>15.3239027000091</v>
      </c>
      <c r="N68">
        <v>2</v>
      </c>
      <c r="O68">
        <v>0.28701500000897801</v>
      </c>
      <c r="P68">
        <v>15.7297080999997</v>
      </c>
      <c r="R68">
        <v>16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>
        <v>16</v>
      </c>
      <c r="AD68" s="1">
        <f t="shared" si="91"/>
        <v>0.83333333333333337</v>
      </c>
      <c r="AE68" s="1">
        <f t="shared" si="92"/>
        <v>0.8666666666666667</v>
      </c>
      <c r="AF68" s="1">
        <f t="shared" si="93"/>
        <v>1.9826587883405327</v>
      </c>
      <c r="AG68" s="1">
        <f t="shared" si="94"/>
        <v>6.6084834316114838E-2</v>
      </c>
      <c r="AH68" s="1">
        <f t="shared" si="95"/>
        <v>0.93333333333333335</v>
      </c>
      <c r="AI68" s="1">
        <f t="shared" si="96"/>
        <v>0.93333333333333335</v>
      </c>
      <c r="AJ68" s="1">
        <f t="shared" si="97"/>
        <v>2.8014901222611552</v>
      </c>
      <c r="AK68" s="1">
        <f t="shared" si="98"/>
        <v>-3.3306690738754696E-16</v>
      </c>
      <c r="AL68" s="1">
        <f t="shared" si="99"/>
        <v>0.9</v>
      </c>
      <c r="AM68" s="1">
        <f t="shared" si="100"/>
        <v>1</v>
      </c>
      <c r="AN68" s="1">
        <f t="shared" si="101"/>
        <v>3.3524302518933649</v>
      </c>
      <c r="AO68" s="1">
        <f t="shared" si="102"/>
        <v>0.46498299502533602</v>
      </c>
      <c r="AP68" s="1"/>
      <c r="AQ68">
        <v>16</v>
      </c>
      <c r="AR68" s="1">
        <f t="shared" si="103"/>
        <v>0.7</v>
      </c>
      <c r="AS68" s="1">
        <f t="shared" si="104"/>
        <v>0.76666666666666672</v>
      </c>
      <c r="AT68" s="1">
        <f t="shared" si="105"/>
        <v>1.2060238667733794</v>
      </c>
      <c r="AU68" s="1">
        <f t="shared" si="106"/>
        <v>9.707827922087775E-2</v>
      </c>
      <c r="AV68" s="1">
        <f t="shared" si="107"/>
        <v>0.93333333333333335</v>
      </c>
      <c r="AW68" s="1">
        <f t="shared" si="108"/>
        <v>0.8666666666666667</v>
      </c>
      <c r="AX68" s="1">
        <f t="shared" si="109"/>
        <v>2.4581592896169591</v>
      </c>
      <c r="AY68" s="1">
        <f t="shared" si="110"/>
        <v>-0.17166541632209831</v>
      </c>
      <c r="AZ68" s="1">
        <f t="shared" si="111"/>
        <v>0.96666666666666667</v>
      </c>
      <c r="BA68" s="1">
        <f t="shared" si="112"/>
        <v>0.76666666666666672</v>
      </c>
      <c r="BB68" s="1">
        <f t="shared" si="113"/>
        <v>2.3607878231616093</v>
      </c>
      <c r="BC68" s="1">
        <f t="shared" si="114"/>
        <v>-0.4803036989732371</v>
      </c>
    </row>
    <row r="69" spans="1:55" x14ac:dyDescent="0.3">
      <c r="A69">
        <v>1</v>
      </c>
      <c r="B69">
        <v>1</v>
      </c>
      <c r="C69">
        <v>1</v>
      </c>
      <c r="D69">
        <v>5</v>
      </c>
      <c r="E69" t="s">
        <v>22</v>
      </c>
      <c r="F69">
        <v>1</v>
      </c>
      <c r="G69">
        <v>2</v>
      </c>
      <c r="H69">
        <v>1.98361809999915</v>
      </c>
      <c r="I69">
        <v>135.00218999999899</v>
      </c>
      <c r="J69" t="s">
        <v>16</v>
      </c>
      <c r="K69">
        <v>1</v>
      </c>
      <c r="L69">
        <v>0.64596080000046596</v>
      </c>
      <c r="M69">
        <v>16.8959796999989</v>
      </c>
      <c r="N69">
        <v>3</v>
      </c>
      <c r="O69">
        <v>0.122845599980792</v>
      </c>
      <c r="P69">
        <v>17.1096952999942</v>
      </c>
      <c r="R69">
        <v>17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>
        <v>17</v>
      </c>
      <c r="AD69" s="1">
        <f t="shared" si="91"/>
        <v>0.66666666666666663</v>
      </c>
      <c r="AE69" s="1">
        <f t="shared" si="92"/>
        <v>0.76666666666666672</v>
      </c>
      <c r="AF69" s="1">
        <f t="shared" si="93"/>
        <v>1.1160774327972423</v>
      </c>
      <c r="AG69" s="1">
        <f t="shared" si="94"/>
        <v>0.14205149620894628</v>
      </c>
      <c r="AH69" s="1">
        <f t="shared" si="95"/>
        <v>0.8</v>
      </c>
      <c r="AI69" s="1">
        <f t="shared" si="96"/>
        <v>0.9</v>
      </c>
      <c r="AJ69" s="1">
        <f t="shared" si="97"/>
        <v>2.0187731730414225</v>
      </c>
      <c r="AK69" s="1">
        <f t="shared" si="98"/>
        <v>0.2018455444006344</v>
      </c>
      <c r="AL69" s="1">
        <f t="shared" si="99"/>
        <v>0.6333333333333333</v>
      </c>
      <c r="AM69" s="1">
        <f t="shared" si="100"/>
        <v>0.93333333333333335</v>
      </c>
      <c r="AN69" s="1">
        <f t="shared" si="101"/>
        <v>1.7300364081086994</v>
      </c>
      <c r="AO69" s="1">
        <f t="shared" si="102"/>
        <v>0.53572685707622747</v>
      </c>
      <c r="AP69" s="1"/>
      <c r="AQ69">
        <v>17</v>
      </c>
      <c r="AR69" s="1">
        <f t="shared" si="103"/>
        <v>0.76666666666666672</v>
      </c>
      <c r="AS69" s="1">
        <f t="shared" si="104"/>
        <v>0.83333333333333337</v>
      </c>
      <c r="AT69" s="1">
        <f t="shared" si="105"/>
        <v>1.6253347724617182</v>
      </c>
      <c r="AU69" s="1">
        <f t="shared" si="106"/>
        <v>0.11257717362329245</v>
      </c>
      <c r="AV69" s="1">
        <f t="shared" si="107"/>
        <v>0.66666666666666663</v>
      </c>
      <c r="AW69" s="1">
        <f t="shared" si="108"/>
        <v>0.76666666666666672</v>
      </c>
      <c r="AX69" s="1">
        <f t="shared" si="109"/>
        <v>1.1160774327972423</v>
      </c>
      <c r="AY69" s="1">
        <f t="shared" si="110"/>
        <v>0.14205149620894628</v>
      </c>
      <c r="AZ69" s="1">
        <f t="shared" si="111"/>
        <v>0.6333333333333333</v>
      </c>
      <c r="BA69" s="1">
        <f t="shared" si="112"/>
        <v>0.83333333333333337</v>
      </c>
      <c r="BB69" s="1">
        <f t="shared" si="113"/>
        <v>1.2545359068322739</v>
      </c>
      <c r="BC69" s="1">
        <f t="shared" si="114"/>
        <v>0.2979766064380146</v>
      </c>
    </row>
    <row r="70" spans="1:55" x14ac:dyDescent="0.3">
      <c r="A70">
        <v>1</v>
      </c>
      <c r="B70">
        <v>1</v>
      </c>
      <c r="C70">
        <v>1</v>
      </c>
      <c r="D70">
        <v>5</v>
      </c>
      <c r="E70" t="s">
        <v>23</v>
      </c>
      <c r="F70">
        <v>0</v>
      </c>
      <c r="G70">
        <v>2</v>
      </c>
      <c r="J70" t="s">
        <v>14</v>
      </c>
      <c r="K70">
        <v>1</v>
      </c>
      <c r="L70">
        <v>1.0591562000045101</v>
      </c>
      <c r="M70">
        <v>18.675880399998299</v>
      </c>
      <c r="N70">
        <v>1</v>
      </c>
      <c r="O70">
        <v>0.175011299987091</v>
      </c>
      <c r="P70">
        <v>18.929878399998401</v>
      </c>
      <c r="R70">
        <v>18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>
        <v>18</v>
      </c>
      <c r="AD70" s="1">
        <f t="shared" si="91"/>
        <v>0.76666666666666672</v>
      </c>
      <c r="AE70" s="1">
        <f t="shared" si="92"/>
        <v>0.8</v>
      </c>
      <c r="AF70" s="1">
        <f t="shared" si="93"/>
        <v>1.5076312547276434</v>
      </c>
      <c r="AG70" s="1">
        <f t="shared" si="94"/>
        <v>5.3725414756254974E-2</v>
      </c>
      <c r="AH70" s="1">
        <f t="shared" si="95"/>
        <v>0.7</v>
      </c>
      <c r="AI70" s="1">
        <f t="shared" si="96"/>
        <v>0.73333333333333328</v>
      </c>
      <c r="AJ70" s="1">
        <f t="shared" si="97"/>
        <v>1.1061124301556573</v>
      </c>
      <c r="AK70" s="1">
        <f t="shared" si="98"/>
        <v>4.7122560912016664E-2</v>
      </c>
      <c r="AL70" s="1">
        <f t="shared" si="99"/>
        <v>0.76666666666666672</v>
      </c>
      <c r="AM70" s="1">
        <f t="shared" si="100"/>
        <v>0.66666666666666663</v>
      </c>
      <c r="AN70" s="1">
        <f t="shared" si="101"/>
        <v>1.1160774327972416</v>
      </c>
      <c r="AO70" s="1">
        <f t="shared" si="102"/>
        <v>-0.14205149620894589</v>
      </c>
      <c r="AP70" s="1"/>
      <c r="AQ70">
        <v>18</v>
      </c>
      <c r="AR70" s="1">
        <f t="shared" si="103"/>
        <v>0.73333333333333328</v>
      </c>
      <c r="AS70" s="1">
        <f t="shared" si="104"/>
        <v>0.73333333333333328</v>
      </c>
      <c r="AT70" s="1">
        <f t="shared" si="105"/>
        <v>1.2003575519796907</v>
      </c>
      <c r="AU70" s="1">
        <f t="shared" si="106"/>
        <v>-5.5511151231257827E-17</v>
      </c>
      <c r="AV70" s="1">
        <f t="shared" si="107"/>
        <v>0.6333333333333333</v>
      </c>
      <c r="AW70" s="1">
        <f t="shared" si="108"/>
        <v>0.6333333333333333</v>
      </c>
      <c r="AX70" s="1">
        <f t="shared" si="109"/>
        <v>0.65858269395624458</v>
      </c>
      <c r="AY70" s="1">
        <f t="shared" si="110"/>
        <v>0</v>
      </c>
      <c r="AZ70" s="1">
        <f t="shared" si="111"/>
        <v>0.73333333333333328</v>
      </c>
      <c r="BA70" s="1">
        <f t="shared" si="112"/>
        <v>0.33333333333333331</v>
      </c>
      <c r="BB70" s="1">
        <f t="shared" si="113"/>
        <v>0.18419155580017027</v>
      </c>
      <c r="BC70" s="1">
        <f t="shared" si="114"/>
        <v>-0.50808299808976021</v>
      </c>
    </row>
    <row r="71" spans="1:55" x14ac:dyDescent="0.3">
      <c r="A71">
        <v>1</v>
      </c>
      <c r="B71">
        <v>1</v>
      </c>
      <c r="C71">
        <v>1</v>
      </c>
      <c r="D71">
        <v>5</v>
      </c>
      <c r="E71" t="s">
        <v>24</v>
      </c>
      <c r="F71">
        <v>0</v>
      </c>
      <c r="G71">
        <v>2</v>
      </c>
      <c r="J71" t="s">
        <v>14</v>
      </c>
      <c r="K71">
        <v>1</v>
      </c>
      <c r="L71">
        <v>0.71703599998727396</v>
      </c>
      <c r="M71">
        <v>20.166998800006699</v>
      </c>
      <c r="N71">
        <v>2</v>
      </c>
      <c r="O71">
        <v>0.208977599977516</v>
      </c>
      <c r="P71">
        <v>20.435996999993201</v>
      </c>
      <c r="R71">
        <v>19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>
        <v>19</v>
      </c>
      <c r="AD71" s="1">
        <f t="shared" si="91"/>
        <v>0.83333333333333337</v>
      </c>
      <c r="AE71" s="1">
        <f t="shared" si="92"/>
        <v>0.8666666666666667</v>
      </c>
      <c r="AF71" s="1">
        <f t="shared" si="93"/>
        <v>1.9826587883405327</v>
      </c>
      <c r="AG71" s="1">
        <f t="shared" si="94"/>
        <v>6.6084834316114838E-2</v>
      </c>
      <c r="AH71" s="1">
        <f t="shared" si="95"/>
        <v>0.8</v>
      </c>
      <c r="AI71" s="1">
        <f t="shared" si="96"/>
        <v>0.76666666666666672</v>
      </c>
      <c r="AJ71" s="1">
        <f t="shared" si="97"/>
        <v>1.5076312547276443</v>
      </c>
      <c r="AK71" s="1">
        <f t="shared" si="98"/>
        <v>-5.3725414756254697E-2</v>
      </c>
      <c r="AL71" s="1">
        <f t="shared" si="99"/>
        <v>0.6</v>
      </c>
      <c r="AM71" s="1">
        <f t="shared" si="100"/>
        <v>0.76666666666666672</v>
      </c>
      <c r="AN71" s="1">
        <f t="shared" si="101"/>
        <v>0.9450964356448881</v>
      </c>
      <c r="AO71" s="1">
        <f t="shared" si="102"/>
        <v>0.22754199478512335</v>
      </c>
      <c r="AP71" s="1"/>
      <c r="AQ71">
        <v>19</v>
      </c>
      <c r="AR71" s="1">
        <f t="shared" si="103"/>
        <v>0.66666666666666663</v>
      </c>
      <c r="AS71" s="1">
        <f t="shared" si="104"/>
        <v>0.7</v>
      </c>
      <c r="AT71" s="1">
        <f t="shared" si="105"/>
        <v>0.92192087435548653</v>
      </c>
      <c r="AU71" s="1">
        <f t="shared" si="106"/>
        <v>4.4973216988068415E-2</v>
      </c>
      <c r="AV71" s="1">
        <f t="shared" si="107"/>
        <v>0.73333333333333328</v>
      </c>
      <c r="AW71" s="1">
        <f t="shared" si="108"/>
        <v>0.66666666666666663</v>
      </c>
      <c r="AX71" s="1">
        <f t="shared" si="109"/>
        <v>1.0161659961795202</v>
      </c>
      <c r="AY71" s="1">
        <f t="shared" si="110"/>
        <v>-9.2095777900085246E-2</v>
      </c>
      <c r="AZ71" s="1">
        <f t="shared" si="111"/>
        <v>0.43333333333333335</v>
      </c>
      <c r="BA71" s="1">
        <f t="shared" si="112"/>
        <v>0.73333333333333328</v>
      </c>
      <c r="BB71" s="1">
        <f t="shared" si="113"/>
        <v>0.43774940334855961</v>
      </c>
      <c r="BC71" s="1">
        <f t="shared" si="114"/>
        <v>0.38130407431556546</v>
      </c>
    </row>
    <row r="72" spans="1:55" x14ac:dyDescent="0.3">
      <c r="A72">
        <v>1</v>
      </c>
      <c r="B72">
        <v>1</v>
      </c>
      <c r="C72">
        <v>1</v>
      </c>
      <c r="D72">
        <v>5</v>
      </c>
      <c r="E72" t="s">
        <v>25</v>
      </c>
      <c r="F72">
        <v>1</v>
      </c>
      <c r="G72">
        <v>2</v>
      </c>
      <c r="H72">
        <v>1.9813171999994701</v>
      </c>
      <c r="I72">
        <v>7.5002356999903004</v>
      </c>
      <c r="J72" t="s">
        <v>14</v>
      </c>
      <c r="K72">
        <v>0</v>
      </c>
      <c r="L72">
        <v>0.837906800006749</v>
      </c>
      <c r="M72">
        <v>21.7879051000054</v>
      </c>
      <c r="N72">
        <v>1</v>
      </c>
      <c r="O72">
        <v>0.193325800006278</v>
      </c>
      <c r="P72">
        <v>22.100167600001399</v>
      </c>
      <c r="R72">
        <v>20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>
        <v>20</v>
      </c>
      <c r="AD72" s="1">
        <f t="shared" si="91"/>
        <v>0.6333333333333333</v>
      </c>
      <c r="AE72" s="1">
        <f t="shared" si="92"/>
        <v>0.8666666666666667</v>
      </c>
      <c r="AF72" s="1">
        <f t="shared" si="93"/>
        <v>1.3867055754645035</v>
      </c>
      <c r="AG72" s="1">
        <f t="shared" si="94"/>
        <v>0.3640614407541295</v>
      </c>
      <c r="AH72" s="1">
        <f t="shared" si="95"/>
        <v>0.56666666666666665</v>
      </c>
      <c r="AI72" s="1">
        <f t="shared" si="96"/>
        <v>0.9</v>
      </c>
      <c r="AJ72" s="1">
        <f t="shared" si="97"/>
        <v>1.3736615035626314</v>
      </c>
      <c r="AK72" s="1">
        <f t="shared" si="98"/>
        <v>0.52440137914002993</v>
      </c>
      <c r="AL72" s="1">
        <f t="shared" si="99"/>
        <v>0.5</v>
      </c>
      <c r="AM72" s="1">
        <f t="shared" si="100"/>
        <v>0.96666666666666667</v>
      </c>
      <c r="AN72" s="1">
        <f t="shared" si="101"/>
        <v>1.6606976105540416</v>
      </c>
      <c r="AO72" s="1">
        <f t="shared" si="102"/>
        <v>0.83034880527702082</v>
      </c>
      <c r="AP72" s="1"/>
      <c r="AQ72">
        <v>20</v>
      </c>
      <c r="AR72" s="1">
        <f t="shared" si="103"/>
        <v>0.56666666666666665</v>
      </c>
      <c r="AS72" s="1">
        <f t="shared" si="104"/>
        <v>0.8</v>
      </c>
      <c r="AT72" s="1">
        <f t="shared" si="105"/>
        <v>0.96997041476136237</v>
      </c>
      <c r="AU72" s="1">
        <f t="shared" si="106"/>
        <v>0.32255583473939542</v>
      </c>
      <c r="AV72" s="1">
        <f t="shared" si="107"/>
        <v>0.4</v>
      </c>
      <c r="AW72" s="1">
        <f t="shared" si="108"/>
        <v>0.93333333333333335</v>
      </c>
      <c r="AX72" s="1">
        <f t="shared" si="109"/>
        <v>1.1557388380932565</v>
      </c>
      <c r="AY72" s="1">
        <f t="shared" si="110"/>
        <v>0.82287564208394892</v>
      </c>
      <c r="AZ72" s="1">
        <f t="shared" si="111"/>
        <v>0.33333333333333331</v>
      </c>
      <c r="BA72" s="1">
        <f t="shared" si="112"/>
        <v>0.83333333333333337</v>
      </c>
      <c r="BB72" s="1">
        <f t="shared" si="113"/>
        <v>0.5092573396644765</v>
      </c>
      <c r="BC72" s="1">
        <f t="shared" si="114"/>
        <v>0.67061589002191324</v>
      </c>
    </row>
    <row r="73" spans="1:55" x14ac:dyDescent="0.3">
      <c r="A73">
        <v>1</v>
      </c>
      <c r="B73">
        <v>1</v>
      </c>
      <c r="C73">
        <v>1</v>
      </c>
      <c r="D73">
        <v>5</v>
      </c>
      <c r="E73" t="s">
        <v>26</v>
      </c>
      <c r="F73">
        <v>1</v>
      </c>
      <c r="G73">
        <v>2</v>
      </c>
      <c r="H73">
        <v>1.98204629999236</v>
      </c>
      <c r="I73">
        <v>52.500937400007402</v>
      </c>
      <c r="J73" t="s">
        <v>16</v>
      </c>
      <c r="K73">
        <v>1</v>
      </c>
      <c r="L73">
        <v>0.77310369999031503</v>
      </c>
      <c r="M73">
        <v>23.3897286000138</v>
      </c>
      <c r="N73">
        <v>3</v>
      </c>
      <c r="O73">
        <v>9.7329699987312807E-2</v>
      </c>
      <c r="P73">
        <v>23.596209200011799</v>
      </c>
      <c r="R73">
        <v>21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>
        <v>21</v>
      </c>
      <c r="AD73" s="1">
        <f t="shared" si="91"/>
        <v>0.76666666666666672</v>
      </c>
      <c r="AE73" s="1">
        <f t="shared" si="92"/>
        <v>0.83333333333333337</v>
      </c>
      <c r="AF73" s="1">
        <f t="shared" si="93"/>
        <v>1.6253347724617182</v>
      </c>
      <c r="AG73" s="1">
        <f t="shared" si="94"/>
        <v>0.11257717362329245</v>
      </c>
      <c r="AH73" s="1">
        <f t="shared" si="95"/>
        <v>0.83333333333333337</v>
      </c>
      <c r="AI73" s="1">
        <f t="shared" si="96"/>
        <v>1</v>
      </c>
      <c r="AJ73" s="1">
        <f t="shared" si="97"/>
        <v>3.06644268082617</v>
      </c>
      <c r="AK73" s="1">
        <f t="shared" si="98"/>
        <v>0.60797678055893334</v>
      </c>
      <c r="AL73" s="1">
        <f t="shared" si="99"/>
        <v>0.93333333333333335</v>
      </c>
      <c r="AM73" s="1">
        <f t="shared" si="100"/>
        <v>0.93333333333333335</v>
      </c>
      <c r="AN73" s="1">
        <f t="shared" si="101"/>
        <v>2.8014901222611552</v>
      </c>
      <c r="AO73" s="1">
        <f t="shared" si="102"/>
        <v>-3.3306690738754696E-16</v>
      </c>
      <c r="AP73" s="1"/>
      <c r="AQ73">
        <v>21</v>
      </c>
      <c r="AR73" s="1">
        <f t="shared" si="103"/>
        <v>0.56666666666666665</v>
      </c>
      <c r="AS73" s="1">
        <f t="shared" si="104"/>
        <v>0.7</v>
      </c>
      <c r="AT73" s="1">
        <f t="shared" si="105"/>
        <v>0.66836302680709747</v>
      </c>
      <c r="AU73" s="1">
        <f t="shared" si="106"/>
        <v>0.17175214076226294</v>
      </c>
      <c r="AV73" s="1">
        <f t="shared" si="107"/>
        <v>0.9</v>
      </c>
      <c r="AW73" s="1">
        <f t="shared" si="108"/>
        <v>1</v>
      </c>
      <c r="AX73" s="1">
        <f t="shared" si="109"/>
        <v>3.3524302518933649</v>
      </c>
      <c r="AY73" s="1">
        <f t="shared" si="110"/>
        <v>0.46498299502533602</v>
      </c>
      <c r="AZ73" s="1">
        <f t="shared" si="111"/>
        <v>0.76666666666666672</v>
      </c>
      <c r="BA73" s="1">
        <f t="shared" si="112"/>
        <v>0.96666666666666667</v>
      </c>
      <c r="BB73" s="1">
        <f t="shared" si="113"/>
        <v>2.3607878231616084</v>
      </c>
      <c r="BC73" s="1">
        <f t="shared" si="114"/>
        <v>0.48030369897323749</v>
      </c>
    </row>
    <row r="74" spans="1:55" x14ac:dyDescent="0.3">
      <c r="A74">
        <v>1</v>
      </c>
      <c r="B74">
        <v>1</v>
      </c>
      <c r="C74">
        <v>1</v>
      </c>
      <c r="D74">
        <v>5</v>
      </c>
      <c r="E74" t="s">
        <v>27</v>
      </c>
      <c r="F74">
        <v>0</v>
      </c>
      <c r="G74">
        <v>2</v>
      </c>
      <c r="J74" t="s">
        <v>16</v>
      </c>
      <c r="K74">
        <v>0</v>
      </c>
      <c r="L74">
        <v>1.15221269999165</v>
      </c>
      <c r="M74">
        <v>25.268929499987301</v>
      </c>
      <c r="N74">
        <v>2</v>
      </c>
      <c r="O74">
        <v>0.19700320000993099</v>
      </c>
      <c r="P74">
        <v>25.535969499993399</v>
      </c>
      <c r="R74">
        <v>22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>
        <v>22</v>
      </c>
      <c r="AD74" s="1">
        <f t="shared" si="91"/>
        <v>0.76666666666666672</v>
      </c>
      <c r="AE74" s="1">
        <f t="shared" si="92"/>
        <v>0.9</v>
      </c>
      <c r="AF74" s="1">
        <f t="shared" si="93"/>
        <v>1.9113223435289122</v>
      </c>
      <c r="AG74" s="1">
        <f t="shared" si="94"/>
        <v>0.25557095915688949</v>
      </c>
      <c r="AH74" s="1">
        <f t="shared" si="95"/>
        <v>0.96666666666666667</v>
      </c>
      <c r="AI74" s="1">
        <f t="shared" si="96"/>
        <v>1</v>
      </c>
      <c r="AJ74" s="1">
        <f t="shared" si="97"/>
        <v>3.8018957315260602</v>
      </c>
      <c r="AK74" s="1">
        <f t="shared" si="98"/>
        <v>0.24025025520898835</v>
      </c>
      <c r="AL74" s="1">
        <f t="shared" si="99"/>
        <v>1</v>
      </c>
      <c r="AM74" s="1">
        <f t="shared" si="100"/>
        <v>1</v>
      </c>
      <c r="AN74" s="1">
        <f t="shared" si="101"/>
        <v>4.2823962419440367</v>
      </c>
      <c r="AO74" s="1">
        <f t="shared" si="102"/>
        <v>0</v>
      </c>
      <c r="AP74" s="1"/>
      <c r="AQ74">
        <v>22</v>
      </c>
      <c r="AR74" s="1">
        <f t="shared" si="103"/>
        <v>0.6</v>
      </c>
      <c r="AS74" s="1">
        <f t="shared" si="104"/>
        <v>0.66666666666666663</v>
      </c>
      <c r="AT74" s="1">
        <f t="shared" si="105"/>
        <v>0.6609934432269956</v>
      </c>
      <c r="AU74" s="1">
        <f t="shared" si="106"/>
        <v>8.5490498576177076E-2</v>
      </c>
      <c r="AV74" s="1">
        <f t="shared" si="107"/>
        <v>0.96666666666666667</v>
      </c>
      <c r="AW74" s="1">
        <f t="shared" si="108"/>
        <v>0.9</v>
      </c>
      <c r="AX74" s="1">
        <f t="shared" si="109"/>
        <v>2.8719297414753875</v>
      </c>
      <c r="AY74" s="1">
        <f t="shared" si="110"/>
        <v>-0.224732739816348</v>
      </c>
      <c r="AZ74" s="1">
        <f t="shared" si="111"/>
        <v>0.96666666666666667</v>
      </c>
      <c r="BA74" s="1">
        <f t="shared" si="112"/>
        <v>0.9</v>
      </c>
      <c r="BB74" s="1">
        <f t="shared" si="113"/>
        <v>2.8719297414753875</v>
      </c>
      <c r="BC74" s="1">
        <f t="shared" si="114"/>
        <v>-0.224732739816348</v>
      </c>
    </row>
    <row r="75" spans="1:55" x14ac:dyDescent="0.3">
      <c r="A75">
        <v>1</v>
      </c>
      <c r="B75">
        <v>1</v>
      </c>
      <c r="C75">
        <v>1</v>
      </c>
      <c r="D75">
        <v>5</v>
      </c>
      <c r="E75" t="s">
        <v>28</v>
      </c>
      <c r="F75">
        <v>1</v>
      </c>
      <c r="G75">
        <v>2</v>
      </c>
      <c r="H75">
        <v>1.9837456000095699</v>
      </c>
      <c r="I75">
        <v>142.50231519999201</v>
      </c>
      <c r="J75" t="s">
        <v>16</v>
      </c>
      <c r="K75">
        <v>1</v>
      </c>
      <c r="L75">
        <v>0.73228409999865096</v>
      </c>
      <c r="M75">
        <v>26.782406699989199</v>
      </c>
      <c r="N75">
        <v>3</v>
      </c>
      <c r="O75">
        <v>0.21712220000335899</v>
      </c>
      <c r="P75">
        <v>27.076074899989202</v>
      </c>
      <c r="R75">
        <v>23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>
        <v>23</v>
      </c>
      <c r="AD75" s="1">
        <f t="shared" si="91"/>
        <v>0.56666666666666665</v>
      </c>
      <c r="AE75" s="1">
        <f t="shared" si="92"/>
        <v>0.83333333333333337</v>
      </c>
      <c r="AF75" s="1">
        <f t="shared" si="93"/>
        <v>1.0876739324954374</v>
      </c>
      <c r="AG75" s="1">
        <f t="shared" si="94"/>
        <v>0.38140759360643284</v>
      </c>
      <c r="AH75" s="1">
        <f t="shared" si="95"/>
        <v>0.46666666666666667</v>
      </c>
      <c r="AI75" s="1">
        <f t="shared" si="96"/>
        <v>0.9</v>
      </c>
      <c r="AJ75" s="1">
        <f t="shared" si="97"/>
        <v>1.1302848404400496</v>
      </c>
      <c r="AK75" s="1">
        <f t="shared" si="98"/>
        <v>0.64608971070132082</v>
      </c>
      <c r="AL75" s="1">
        <f t="shared" si="99"/>
        <v>0.5</v>
      </c>
      <c r="AM75" s="1">
        <f t="shared" si="100"/>
        <v>0.9</v>
      </c>
      <c r="AN75" s="1">
        <f t="shared" si="101"/>
        <v>1.2112321309213456</v>
      </c>
      <c r="AO75" s="1">
        <f t="shared" si="102"/>
        <v>0.60561606546067281</v>
      </c>
      <c r="AP75" s="1"/>
      <c r="AQ75">
        <v>23</v>
      </c>
      <c r="AR75" s="1">
        <f t="shared" si="103"/>
        <v>0.53333333333333333</v>
      </c>
      <c r="AS75" s="1">
        <f t="shared" si="104"/>
        <v>0.73333333333333328</v>
      </c>
      <c r="AT75" s="1">
        <f t="shared" si="105"/>
        <v>0.68112606647114116</v>
      </c>
      <c r="AU75" s="1">
        <f t="shared" si="106"/>
        <v>0.25961574275427468</v>
      </c>
      <c r="AV75" s="1">
        <f t="shared" si="107"/>
        <v>0.46666666666666667</v>
      </c>
      <c r="AW75" s="1">
        <f t="shared" si="108"/>
        <v>0.8</v>
      </c>
      <c r="AX75" s="1">
        <f t="shared" si="109"/>
        <v>0.72659375163878059</v>
      </c>
      <c r="AY75" s="1">
        <f t="shared" si="110"/>
        <v>0.44424416630068631</v>
      </c>
      <c r="AZ75" s="1">
        <f t="shared" si="111"/>
        <v>0.3</v>
      </c>
      <c r="BA75" s="1">
        <f t="shared" si="112"/>
        <v>0.93333333333333335</v>
      </c>
      <c r="BB75" s="1">
        <f t="shared" si="113"/>
        <v>0.89481140696476524</v>
      </c>
      <c r="BC75" s="1">
        <f t="shared" si="114"/>
        <v>0.95333935764819455</v>
      </c>
    </row>
    <row r="76" spans="1:55" x14ac:dyDescent="0.3">
      <c r="A76">
        <v>1</v>
      </c>
      <c r="B76">
        <v>1</v>
      </c>
      <c r="C76">
        <v>1</v>
      </c>
      <c r="D76">
        <v>5</v>
      </c>
      <c r="E76" t="s">
        <v>29</v>
      </c>
      <c r="F76">
        <v>0</v>
      </c>
      <c r="G76">
        <v>2</v>
      </c>
      <c r="J76" t="s">
        <v>16</v>
      </c>
      <c r="K76">
        <v>0</v>
      </c>
      <c r="L76">
        <v>0.96417409999412496</v>
      </c>
      <c r="M76">
        <v>28.5478503000049</v>
      </c>
      <c r="N76">
        <v>1</v>
      </c>
      <c r="O76">
        <v>0.124480900005437</v>
      </c>
      <c r="P76">
        <v>28.7833551999938</v>
      </c>
      <c r="R76">
        <v>24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>
        <v>24</v>
      </c>
      <c r="AD76" s="1">
        <f t="shared" si="91"/>
        <v>0.93333333333333335</v>
      </c>
      <c r="AE76" s="1">
        <f t="shared" si="92"/>
        <v>0.73333333333333328</v>
      </c>
      <c r="AF76" s="1">
        <f t="shared" si="93"/>
        <v>2.000923837120423</v>
      </c>
      <c r="AG76" s="1">
        <f t="shared" si="94"/>
        <v>-0.40028314257036629</v>
      </c>
      <c r="AH76" s="1">
        <f t="shared" si="95"/>
        <v>0.9</v>
      </c>
      <c r="AI76" s="1">
        <f t="shared" si="96"/>
        <v>0.76666666666666672</v>
      </c>
      <c r="AJ76" s="1">
        <f t="shared" si="97"/>
        <v>1.9113223435289137</v>
      </c>
      <c r="AK76" s="1">
        <f t="shared" si="98"/>
        <v>-0.25557095915688943</v>
      </c>
      <c r="AL76" s="1">
        <f t="shared" si="99"/>
        <v>0.66666666666666663</v>
      </c>
      <c r="AM76" s="1">
        <f t="shared" si="100"/>
        <v>0.56666666666666665</v>
      </c>
      <c r="AN76" s="1">
        <f t="shared" si="101"/>
        <v>0.57841659283096059</v>
      </c>
      <c r="AO76" s="1">
        <f t="shared" si="102"/>
        <v>-0.12677892377419459</v>
      </c>
      <c r="AP76" s="1"/>
      <c r="AQ76">
        <v>24</v>
      </c>
      <c r="AR76" s="1">
        <f t="shared" si="103"/>
        <v>0.46666666666666667</v>
      </c>
      <c r="AS76" s="1">
        <f t="shared" si="104"/>
        <v>0.76666666666666672</v>
      </c>
      <c r="AT76" s="1">
        <f t="shared" si="105"/>
        <v>0.61914292212627142</v>
      </c>
      <c r="AU76" s="1">
        <f t="shared" si="106"/>
        <v>0.39051875154443172</v>
      </c>
      <c r="AV76" s="1">
        <f t="shared" si="107"/>
        <v>0.53333333333333333</v>
      </c>
      <c r="AW76" s="1">
        <f t="shared" si="108"/>
        <v>0.76666666666666672</v>
      </c>
      <c r="AX76" s="1">
        <f t="shared" si="109"/>
        <v>0.78103750308886333</v>
      </c>
      <c r="AY76" s="1">
        <f t="shared" si="110"/>
        <v>0.30957146106313577</v>
      </c>
      <c r="AZ76" s="1">
        <f t="shared" si="111"/>
        <v>0.5</v>
      </c>
      <c r="BA76" s="1">
        <f t="shared" si="112"/>
        <v>0.43333333333333335</v>
      </c>
      <c r="BB76" s="1">
        <f t="shared" si="113"/>
        <v>-0.16242937264128582</v>
      </c>
      <c r="BC76" s="1">
        <f t="shared" si="114"/>
        <v>-8.1214686320642909E-2</v>
      </c>
    </row>
    <row r="77" spans="1:55" x14ac:dyDescent="0.3">
      <c r="A77">
        <v>1</v>
      </c>
      <c r="B77">
        <v>1</v>
      </c>
      <c r="C77">
        <v>1</v>
      </c>
      <c r="D77">
        <v>5</v>
      </c>
      <c r="E77" t="s">
        <v>30</v>
      </c>
      <c r="F77">
        <v>0</v>
      </c>
      <c r="G77">
        <v>2</v>
      </c>
      <c r="J77" t="s">
        <v>16</v>
      </c>
      <c r="K77">
        <v>0</v>
      </c>
      <c r="L77">
        <v>0.68765090001397799</v>
      </c>
      <c r="M77">
        <v>29.987696399999599</v>
      </c>
      <c r="N77">
        <v>3</v>
      </c>
      <c r="O77">
        <v>0.203062899992801</v>
      </c>
      <c r="P77">
        <v>30.269785699987601</v>
      </c>
      <c r="R77">
        <v>25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>
        <v>25</v>
      </c>
      <c r="AD77" s="1">
        <f t="shared" si="91"/>
        <v>0.8</v>
      </c>
      <c r="AE77" s="1">
        <f t="shared" si="92"/>
        <v>0.73333333333333328</v>
      </c>
      <c r="AF77" s="1">
        <f t="shared" si="93"/>
        <v>1.4077198181099222</v>
      </c>
      <c r="AG77" s="1">
        <f t="shared" si="94"/>
        <v>-0.10368113306511578</v>
      </c>
      <c r="AH77" s="1">
        <f t="shared" si="95"/>
        <v>0.93333333333333335</v>
      </c>
      <c r="AI77" s="1">
        <f t="shared" si="96"/>
        <v>0.8666666666666667</v>
      </c>
      <c r="AJ77" s="1">
        <f t="shared" si="97"/>
        <v>2.4581592896169591</v>
      </c>
      <c r="AK77" s="1">
        <f t="shared" si="98"/>
        <v>-0.17166541632209831</v>
      </c>
      <c r="AL77" s="1">
        <f t="shared" si="99"/>
        <v>0.96666666666666667</v>
      </c>
      <c r="AM77" s="1">
        <f t="shared" si="100"/>
        <v>0.73333333333333328</v>
      </c>
      <c r="AN77" s="1">
        <f t="shared" si="101"/>
        <v>2.2608763865438868</v>
      </c>
      <c r="AO77" s="1">
        <f t="shared" si="102"/>
        <v>-0.53025941728209824</v>
      </c>
      <c r="AP77" s="1"/>
      <c r="AQ77">
        <v>25</v>
      </c>
      <c r="AR77" s="1">
        <f t="shared" si="103"/>
        <v>0.96666666666666667</v>
      </c>
      <c r="AS77" s="1">
        <f t="shared" si="104"/>
        <v>0.16666666666666666</v>
      </c>
      <c r="AT77" s="1">
        <f t="shared" si="105"/>
        <v>0.73545305069989009</v>
      </c>
      <c r="AU77" s="1">
        <f t="shared" si="106"/>
        <v>-1.2929710852040965</v>
      </c>
      <c r="AV77" s="1">
        <f t="shared" si="107"/>
        <v>1</v>
      </c>
      <c r="AW77" s="1">
        <f t="shared" si="108"/>
        <v>0.36666666666666664</v>
      </c>
      <c r="AX77" s="1">
        <f t="shared" si="109"/>
        <v>1.8119067739938961</v>
      </c>
      <c r="AY77" s="1">
        <f t="shared" si="110"/>
        <v>-1.2352447339750703</v>
      </c>
      <c r="AZ77" s="1">
        <f t="shared" si="111"/>
        <v>0.93333333333333335</v>
      </c>
      <c r="BA77" s="1">
        <f t="shared" si="112"/>
        <v>0.4</v>
      </c>
      <c r="BB77" s="1">
        <f t="shared" si="113"/>
        <v>1.1557388380932572</v>
      </c>
      <c r="BC77" s="1">
        <f t="shared" si="114"/>
        <v>-0.82287564208394925</v>
      </c>
    </row>
    <row r="78" spans="1:55" x14ac:dyDescent="0.3">
      <c r="A78">
        <v>1</v>
      </c>
      <c r="B78">
        <v>1</v>
      </c>
      <c r="C78">
        <v>1</v>
      </c>
      <c r="D78">
        <v>5</v>
      </c>
      <c r="E78" t="s">
        <v>31</v>
      </c>
      <c r="F78">
        <v>1</v>
      </c>
      <c r="G78">
        <v>2</v>
      </c>
      <c r="H78">
        <v>1.9815738999750501</v>
      </c>
      <c r="I78">
        <v>30.000549899996301</v>
      </c>
      <c r="J78" t="s">
        <v>16</v>
      </c>
      <c r="K78">
        <v>1</v>
      </c>
      <c r="L78">
        <v>0.89426860000821795</v>
      </c>
      <c r="M78">
        <v>31.6774694999913</v>
      </c>
      <c r="N78">
        <v>1</v>
      </c>
      <c r="O78">
        <v>0.23758659997838599</v>
      </c>
      <c r="P78">
        <v>32.000401299999801</v>
      </c>
      <c r="R78">
        <v>26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>
        <v>26</v>
      </c>
      <c r="AD78" s="1">
        <f t="shared" si="91"/>
        <v>0.73333333333333328</v>
      </c>
      <c r="AE78" s="1">
        <f t="shared" si="92"/>
        <v>0.83333333333333337</v>
      </c>
      <c r="AF78" s="1">
        <f t="shared" si="93"/>
        <v>1.525423335843997</v>
      </c>
      <c r="AG78" s="1">
        <f t="shared" si="94"/>
        <v>0.16253289193215309</v>
      </c>
      <c r="AH78" s="1">
        <f t="shared" si="95"/>
        <v>0.83333333333333337</v>
      </c>
      <c r="AI78" s="1">
        <f t="shared" si="96"/>
        <v>0.83333333333333337</v>
      </c>
      <c r="AJ78" s="1">
        <f t="shared" si="97"/>
        <v>1.8504891197083031</v>
      </c>
      <c r="AK78" s="1">
        <f t="shared" si="98"/>
        <v>0</v>
      </c>
      <c r="AL78" s="1">
        <f t="shared" si="99"/>
        <v>0.8666666666666667</v>
      </c>
      <c r="AM78" s="1">
        <f t="shared" si="100"/>
        <v>0.9</v>
      </c>
      <c r="AN78" s="1">
        <f t="shared" si="101"/>
        <v>2.2686463594077271</v>
      </c>
      <c r="AO78" s="1">
        <f t="shared" si="102"/>
        <v>7.6908951217482202E-2</v>
      </c>
      <c r="AP78" s="1"/>
      <c r="AQ78">
        <v>26</v>
      </c>
      <c r="AR78" s="1">
        <f t="shared" si="103"/>
        <v>0.6</v>
      </c>
      <c r="AS78" s="1">
        <f t="shared" si="104"/>
        <v>0.66666666666666663</v>
      </c>
      <c r="AT78" s="1">
        <f t="shared" si="105"/>
        <v>0.6609934432269956</v>
      </c>
      <c r="AU78" s="1">
        <f t="shared" si="106"/>
        <v>8.5490498576177076E-2</v>
      </c>
      <c r="AV78" s="1">
        <f t="shared" si="107"/>
        <v>0.8666666666666667</v>
      </c>
      <c r="AW78" s="1">
        <f t="shared" si="108"/>
        <v>0.66666666666666663</v>
      </c>
      <c r="AX78" s="1">
        <f t="shared" si="109"/>
        <v>1.473401448676056</v>
      </c>
      <c r="AY78" s="1">
        <f t="shared" si="110"/>
        <v>-0.3207135041483532</v>
      </c>
      <c r="AZ78" s="1">
        <f t="shared" si="111"/>
        <v>0.53333333333333333</v>
      </c>
      <c r="BA78" s="1">
        <f t="shared" si="112"/>
        <v>0.53333333333333333</v>
      </c>
      <c r="BB78" s="1">
        <f t="shared" si="113"/>
        <v>0.16189458096259196</v>
      </c>
      <c r="BC78" s="1">
        <f t="shared" si="114"/>
        <v>6.9388939039072284E-17</v>
      </c>
    </row>
    <row r="79" spans="1:55" x14ac:dyDescent="0.3">
      <c r="A79">
        <v>1</v>
      </c>
      <c r="B79">
        <v>1</v>
      </c>
      <c r="C79">
        <v>1</v>
      </c>
      <c r="D79">
        <v>5</v>
      </c>
      <c r="E79" t="s">
        <v>32</v>
      </c>
      <c r="F79">
        <v>1</v>
      </c>
      <c r="G79">
        <v>2</v>
      </c>
      <c r="H79">
        <v>1.9836227000050699</v>
      </c>
      <c r="I79">
        <v>132.50215739998399</v>
      </c>
      <c r="J79" t="s">
        <v>16</v>
      </c>
      <c r="K79">
        <v>1</v>
      </c>
      <c r="L79">
        <v>1.43253810002352</v>
      </c>
      <c r="M79">
        <v>33.949195399996803</v>
      </c>
      <c r="N79">
        <v>1</v>
      </c>
      <c r="O79">
        <v>1.1401915999886101</v>
      </c>
      <c r="P79">
        <v>35.183147600007899</v>
      </c>
      <c r="R79">
        <v>27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>
        <v>27</v>
      </c>
      <c r="AD79" s="1">
        <f t="shared" si="91"/>
        <v>0.6</v>
      </c>
      <c r="AE79" s="1">
        <f t="shared" si="92"/>
        <v>0.8</v>
      </c>
      <c r="AF79" s="1">
        <f t="shared" si="93"/>
        <v>1.0525472651573973</v>
      </c>
      <c r="AG79" s="1">
        <f t="shared" si="94"/>
        <v>0.28126740954137797</v>
      </c>
      <c r="AH79" s="1">
        <f t="shared" si="95"/>
        <v>0.6333333333333333</v>
      </c>
      <c r="AI79" s="1">
        <f t="shared" si="96"/>
        <v>0.76666666666666672</v>
      </c>
      <c r="AJ79" s="1">
        <f t="shared" si="97"/>
        <v>1.0293815595856897</v>
      </c>
      <c r="AK79" s="1">
        <f t="shared" si="98"/>
        <v>0.18539943281472257</v>
      </c>
      <c r="AL79" s="1">
        <f t="shared" si="99"/>
        <v>0.7</v>
      </c>
      <c r="AM79" s="1">
        <f t="shared" si="100"/>
        <v>0.76666666666666672</v>
      </c>
      <c r="AN79" s="1">
        <f t="shared" si="101"/>
        <v>1.2060238667733794</v>
      </c>
      <c r="AO79" s="1">
        <f t="shared" si="102"/>
        <v>9.707827922087775E-2</v>
      </c>
      <c r="AP79" s="1"/>
      <c r="AQ79">
        <v>27</v>
      </c>
      <c r="AR79" s="1">
        <f t="shared" si="103"/>
        <v>0.5</v>
      </c>
      <c r="AS79" s="1">
        <f t="shared" si="104"/>
        <v>0.6333333333333333</v>
      </c>
      <c r="AT79" s="1">
        <f t="shared" si="105"/>
        <v>0.32929134697812229</v>
      </c>
      <c r="AU79" s="1">
        <f t="shared" si="106"/>
        <v>0.16464567348906115</v>
      </c>
      <c r="AV79" s="1">
        <f t="shared" si="107"/>
        <v>0.7</v>
      </c>
      <c r="AW79" s="1">
        <f t="shared" si="108"/>
        <v>0.6333333333333333</v>
      </c>
      <c r="AX79" s="1">
        <f t="shared" si="109"/>
        <v>0.83522500114393416</v>
      </c>
      <c r="AY79" s="1">
        <f t="shared" si="110"/>
        <v>-8.832115359384482E-2</v>
      </c>
      <c r="AZ79" s="1">
        <f t="shared" si="111"/>
        <v>0.6</v>
      </c>
      <c r="BA79" s="1">
        <f t="shared" si="112"/>
        <v>0.53333333333333333</v>
      </c>
      <c r="BB79" s="1">
        <f t="shared" si="113"/>
        <v>0.32595351351861679</v>
      </c>
      <c r="BC79" s="1">
        <f t="shared" si="114"/>
        <v>-8.2029466278012331E-2</v>
      </c>
    </row>
    <row r="80" spans="1:55" x14ac:dyDescent="0.3">
      <c r="A80">
        <v>1</v>
      </c>
      <c r="B80">
        <v>1</v>
      </c>
      <c r="C80">
        <v>1</v>
      </c>
      <c r="D80">
        <v>5</v>
      </c>
      <c r="E80" t="s">
        <v>33</v>
      </c>
      <c r="F80">
        <v>1</v>
      </c>
      <c r="G80">
        <v>2</v>
      </c>
      <c r="H80">
        <v>1.983828299999</v>
      </c>
      <c r="I80">
        <v>140.002285299997</v>
      </c>
      <c r="J80" t="s">
        <v>16</v>
      </c>
      <c r="K80">
        <v>1</v>
      </c>
      <c r="L80">
        <v>0.95543229999020696</v>
      </c>
      <c r="M80">
        <v>36.655472000013098</v>
      </c>
      <c r="N80">
        <v>2</v>
      </c>
      <c r="O80">
        <v>0.36350999999558598</v>
      </c>
      <c r="P80">
        <v>37.110365000000499</v>
      </c>
      <c r="R80">
        <v>28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>
        <v>28</v>
      </c>
      <c r="AD80" s="1">
        <f t="shared" si="91"/>
        <v>0.96666666666666667</v>
      </c>
      <c r="AE80" s="1">
        <f t="shared" si="92"/>
        <v>0.73333333333333328</v>
      </c>
      <c r="AF80" s="1">
        <f t="shared" si="93"/>
        <v>2.2608763865438868</v>
      </c>
      <c r="AG80" s="1">
        <f t="shared" si="94"/>
        <v>-0.53025941728209824</v>
      </c>
      <c r="AH80" s="1">
        <f t="shared" si="95"/>
        <v>0.8666666666666667</v>
      </c>
      <c r="AI80" s="1">
        <f t="shared" si="96"/>
        <v>0.73333333333333328</v>
      </c>
      <c r="AJ80" s="1">
        <f t="shared" si="97"/>
        <v>1.6575930044762264</v>
      </c>
      <c r="AK80" s="1">
        <f t="shared" si="98"/>
        <v>-0.22861772624826798</v>
      </c>
      <c r="AL80" s="1">
        <f t="shared" si="99"/>
        <v>0.93333333333333335</v>
      </c>
      <c r="AM80" s="1">
        <f t="shared" si="100"/>
        <v>0.83333333333333337</v>
      </c>
      <c r="AN80" s="1">
        <f t="shared" si="101"/>
        <v>2.3259896209847293</v>
      </c>
      <c r="AO80" s="1">
        <f t="shared" si="102"/>
        <v>-0.23775025063821315</v>
      </c>
      <c r="AP80" s="1"/>
      <c r="AQ80">
        <v>28</v>
      </c>
      <c r="AR80" s="1">
        <f t="shared" si="103"/>
        <v>0.8666666666666667</v>
      </c>
      <c r="AS80" s="1">
        <f t="shared" si="104"/>
        <v>0.53333333333333333</v>
      </c>
      <c r="AT80" s="1">
        <f t="shared" si="105"/>
        <v>1.1383615189676772</v>
      </c>
      <c r="AU80" s="1">
        <f t="shared" si="106"/>
        <v>-0.48823346900254261</v>
      </c>
      <c r="AV80" s="1">
        <f t="shared" si="107"/>
        <v>0.76666666666666672</v>
      </c>
      <c r="AW80" s="1">
        <f t="shared" si="108"/>
        <v>0.73333333333333328</v>
      </c>
      <c r="AX80" s="1">
        <f t="shared" si="109"/>
        <v>1.3002689885974119</v>
      </c>
      <c r="AY80" s="1">
        <f t="shared" si="110"/>
        <v>-4.9955718308860697E-2</v>
      </c>
      <c r="AZ80" s="1">
        <f t="shared" si="111"/>
        <v>0.83333333333333337</v>
      </c>
      <c r="BA80" s="1">
        <f t="shared" si="112"/>
        <v>0.6</v>
      </c>
      <c r="BB80" s="1">
        <f t="shared" si="113"/>
        <v>1.1702507828914723</v>
      </c>
      <c r="BC80" s="1">
        <f t="shared" si="114"/>
        <v>-0.34011916840841538</v>
      </c>
    </row>
    <row r="81" spans="1:55" x14ac:dyDescent="0.3">
      <c r="A81">
        <v>1</v>
      </c>
      <c r="B81">
        <v>1</v>
      </c>
      <c r="C81">
        <v>1</v>
      </c>
      <c r="D81">
        <v>5</v>
      </c>
      <c r="E81" t="s">
        <v>34</v>
      </c>
      <c r="F81">
        <v>0</v>
      </c>
      <c r="G81">
        <v>2</v>
      </c>
      <c r="J81" t="s">
        <v>16</v>
      </c>
      <c r="K81">
        <v>0</v>
      </c>
      <c r="L81">
        <v>1.2516506000247301</v>
      </c>
      <c r="M81">
        <v>38.868200400000198</v>
      </c>
      <c r="N81">
        <v>3</v>
      </c>
      <c r="O81">
        <v>9.9083399982191595E-2</v>
      </c>
      <c r="P81">
        <v>39.045935500005697</v>
      </c>
      <c r="R81">
        <v>29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>
        <v>29</v>
      </c>
      <c r="AD81" s="1">
        <f t="shared" si="91"/>
        <v>0.9</v>
      </c>
      <c r="AE81" s="1">
        <f t="shared" si="92"/>
        <v>0.6</v>
      </c>
      <c r="AF81" s="1">
        <f t="shared" si="93"/>
        <v>1.456238353958667</v>
      </c>
      <c r="AG81" s="1">
        <f t="shared" si="94"/>
        <v>-0.48311295394201281</v>
      </c>
      <c r="AH81" s="1">
        <f t="shared" si="95"/>
        <v>0.93333333333333335</v>
      </c>
      <c r="AI81" s="1">
        <f t="shared" si="96"/>
        <v>0.73333333333333328</v>
      </c>
      <c r="AJ81" s="1">
        <f t="shared" si="97"/>
        <v>2.000923837120423</v>
      </c>
      <c r="AK81" s="1">
        <f t="shared" si="98"/>
        <v>-0.40028314257036629</v>
      </c>
      <c r="AL81" s="1">
        <f t="shared" si="99"/>
        <v>0.9</v>
      </c>
      <c r="AM81" s="1">
        <f t="shared" si="100"/>
        <v>0.66666666666666663</v>
      </c>
      <c r="AN81" s="1">
        <f t="shared" si="101"/>
        <v>1.6272193511110211</v>
      </c>
      <c r="AO81" s="1">
        <f t="shared" si="102"/>
        <v>-0.39762245536583574</v>
      </c>
      <c r="AP81" s="1"/>
      <c r="AQ81">
        <v>29</v>
      </c>
      <c r="AR81" s="1">
        <f t="shared" si="103"/>
        <v>0.93333333333333335</v>
      </c>
      <c r="AS81" s="1">
        <f t="shared" si="104"/>
        <v>0.53333333333333333</v>
      </c>
      <c r="AT81" s="1">
        <f t="shared" si="105"/>
        <v>1.4816923516118738</v>
      </c>
      <c r="AU81" s="1">
        <f t="shared" si="106"/>
        <v>-0.65989888532464092</v>
      </c>
      <c r="AV81" s="1">
        <f t="shared" si="107"/>
        <v>0.93333333333333335</v>
      </c>
      <c r="AW81" s="1">
        <f t="shared" si="108"/>
        <v>0.6</v>
      </c>
      <c r="AX81" s="1">
        <f t="shared" si="109"/>
        <v>1.6457512841678985</v>
      </c>
      <c r="AY81" s="1">
        <f t="shared" si="110"/>
        <v>-0.57786941904662859</v>
      </c>
      <c r="AZ81" s="1">
        <f t="shared" si="111"/>
        <v>1</v>
      </c>
      <c r="BA81" s="1">
        <f t="shared" si="112"/>
        <v>0.4</v>
      </c>
      <c r="BB81" s="1">
        <f t="shared" si="113"/>
        <v>1.8961918979346977</v>
      </c>
      <c r="BC81" s="1">
        <f t="shared" si="114"/>
        <v>-1.1931021720046695</v>
      </c>
    </row>
    <row r="82" spans="1:55" x14ac:dyDescent="0.3">
      <c r="A82">
        <v>1</v>
      </c>
      <c r="B82">
        <v>1</v>
      </c>
      <c r="C82">
        <v>1</v>
      </c>
      <c r="D82">
        <v>5</v>
      </c>
      <c r="E82" t="s">
        <v>35</v>
      </c>
      <c r="F82">
        <v>0</v>
      </c>
      <c r="G82">
        <v>2</v>
      </c>
      <c r="J82" t="s">
        <v>14</v>
      </c>
      <c r="K82">
        <v>1</v>
      </c>
      <c r="L82">
        <v>0.63897720002569303</v>
      </c>
      <c r="M82">
        <v>40.205574299994602</v>
      </c>
      <c r="N82">
        <v>3</v>
      </c>
      <c r="O82">
        <v>0.17474410001887</v>
      </c>
      <c r="P82">
        <v>40.4737422000035</v>
      </c>
      <c r="R82">
        <v>30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>
        <v>30</v>
      </c>
      <c r="AD82" s="1">
        <f t="shared" si="91"/>
        <v>0.73333333333333328</v>
      </c>
      <c r="AE82" s="1">
        <f t="shared" si="92"/>
        <v>0.93333333333333335</v>
      </c>
      <c r="AF82" s="1">
        <f t="shared" si="93"/>
        <v>2.0009238371204225</v>
      </c>
      <c r="AG82" s="1">
        <f t="shared" si="94"/>
        <v>0.4002831425703659</v>
      </c>
      <c r="AH82" s="1">
        <f t="shared" si="95"/>
        <v>0.8</v>
      </c>
      <c r="AI82" s="1">
        <f t="shared" si="96"/>
        <v>0.83333333333333337</v>
      </c>
      <c r="AJ82" s="1">
        <f t="shared" si="97"/>
        <v>1.7327856019742285</v>
      </c>
      <c r="AK82" s="1">
        <f t="shared" si="98"/>
        <v>5.8851758867037363E-2</v>
      </c>
      <c r="AL82" s="1">
        <f t="shared" si="99"/>
        <v>0.9</v>
      </c>
      <c r="AM82" s="1">
        <f t="shared" si="100"/>
        <v>0.8666666666666667</v>
      </c>
      <c r="AN82" s="1">
        <f t="shared" si="101"/>
        <v>2.2686463594077275</v>
      </c>
      <c r="AO82" s="1">
        <f t="shared" si="102"/>
        <v>-7.6908951217482535E-2</v>
      </c>
      <c r="AP82" s="1"/>
      <c r="AQ82">
        <v>30</v>
      </c>
      <c r="AR82" s="1">
        <f t="shared" si="103"/>
        <v>0.7</v>
      </c>
      <c r="AS82" s="1">
        <f t="shared" si="104"/>
        <v>0.73333333333333328</v>
      </c>
      <c r="AT82" s="1">
        <f t="shared" si="105"/>
        <v>1.1061124301556573</v>
      </c>
      <c r="AU82" s="1">
        <f t="shared" si="106"/>
        <v>4.7122560912016664E-2</v>
      </c>
      <c r="AV82" s="1">
        <f t="shared" si="107"/>
        <v>0.9</v>
      </c>
      <c r="AW82" s="1">
        <f t="shared" si="108"/>
        <v>0.83333333333333337</v>
      </c>
      <c r="AX82" s="1">
        <f t="shared" si="109"/>
        <v>2.1364766907754977</v>
      </c>
      <c r="AY82" s="1">
        <f t="shared" si="110"/>
        <v>-0.14299378553359737</v>
      </c>
      <c r="AZ82" s="1">
        <f t="shared" si="111"/>
        <v>0.83333333333333337</v>
      </c>
      <c r="BA82" s="1">
        <f t="shared" si="112"/>
        <v>0.7</v>
      </c>
      <c r="BB82" s="1">
        <f t="shared" si="113"/>
        <v>1.4311782140199631</v>
      </c>
      <c r="BC82" s="1">
        <f t="shared" si="114"/>
        <v>-0.20965545284416992</v>
      </c>
    </row>
    <row r="83" spans="1:55" x14ac:dyDescent="0.3">
      <c r="A83">
        <v>1</v>
      </c>
      <c r="B83">
        <v>1</v>
      </c>
      <c r="C83">
        <v>1</v>
      </c>
      <c r="D83">
        <v>5</v>
      </c>
      <c r="E83" t="s">
        <v>36</v>
      </c>
      <c r="F83">
        <v>0</v>
      </c>
      <c r="G83">
        <v>2</v>
      </c>
      <c r="J83" t="s">
        <v>14</v>
      </c>
      <c r="K83">
        <v>1</v>
      </c>
      <c r="L83">
        <v>1.5167165000166301</v>
      </c>
      <c r="M83">
        <v>42.499873399996403</v>
      </c>
      <c r="N83">
        <v>1</v>
      </c>
      <c r="O83">
        <v>8.2714099989971201E-2</v>
      </c>
      <c r="P83">
        <v>42.669372500007697</v>
      </c>
      <c r="R83">
        <v>31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>
        <v>31</v>
      </c>
      <c r="AD83" s="1">
        <f t="shared" si="91"/>
        <v>0.7</v>
      </c>
      <c r="AE83" s="1">
        <f t="shared" si="92"/>
        <v>0.76666666666666672</v>
      </c>
      <c r="AF83" s="1">
        <f t="shared" si="93"/>
        <v>1.2060238667733794</v>
      </c>
      <c r="AG83" s="1">
        <f t="shared" si="94"/>
        <v>9.707827922087775E-2</v>
      </c>
      <c r="AH83" s="1">
        <f t="shared" si="95"/>
        <v>0.4</v>
      </c>
      <c r="AI83" s="1">
        <f t="shared" si="96"/>
        <v>0.8666666666666667</v>
      </c>
      <c r="AJ83" s="1">
        <f t="shared" si="97"/>
        <v>0.81240800544906056</v>
      </c>
      <c r="AK83" s="1">
        <f t="shared" si="98"/>
        <v>0.65121022576185095</v>
      </c>
      <c r="AL83" s="1">
        <f t="shared" si="99"/>
        <v>0.46666666666666667</v>
      </c>
      <c r="AM83" s="1">
        <f t="shared" si="100"/>
        <v>0.8666666666666667</v>
      </c>
      <c r="AN83" s="1">
        <f t="shared" si="101"/>
        <v>0.97646693800508522</v>
      </c>
      <c r="AO83" s="1">
        <f t="shared" si="102"/>
        <v>0.56918075948383862</v>
      </c>
      <c r="AP83" s="1"/>
      <c r="AQ83">
        <v>31</v>
      </c>
      <c r="AR83" s="1">
        <f t="shared" si="103"/>
        <v>0.53333333333333333</v>
      </c>
      <c r="AS83" s="1">
        <f t="shared" si="104"/>
        <v>0.76666666666666672</v>
      </c>
      <c r="AT83" s="1">
        <f t="shared" si="105"/>
        <v>0.78103750308886333</v>
      </c>
      <c r="AU83" s="1">
        <f t="shared" si="106"/>
        <v>0.30957146106313577</v>
      </c>
      <c r="AV83" s="1">
        <f t="shared" si="107"/>
        <v>0.4</v>
      </c>
      <c r="AW83" s="1">
        <f t="shared" si="108"/>
        <v>0.66666666666666663</v>
      </c>
      <c r="AX83" s="1">
        <f t="shared" si="109"/>
        <v>0.17098099715235415</v>
      </c>
      <c r="AY83" s="1">
        <f t="shared" si="110"/>
        <v>0.3304967216134978</v>
      </c>
      <c r="AZ83" s="1">
        <f t="shared" si="111"/>
        <v>0.46666666666666667</v>
      </c>
      <c r="BA83" s="1">
        <f t="shared" si="112"/>
        <v>0.6333333333333333</v>
      </c>
      <c r="BB83" s="1">
        <f t="shared" si="113"/>
        <v>0.24834405649682623</v>
      </c>
      <c r="BC83" s="1">
        <f t="shared" si="114"/>
        <v>0.20511931872970918</v>
      </c>
    </row>
    <row r="84" spans="1:55" x14ac:dyDescent="0.3">
      <c r="A84">
        <v>1</v>
      </c>
      <c r="B84">
        <v>1</v>
      </c>
      <c r="C84">
        <v>1</v>
      </c>
      <c r="D84">
        <v>5</v>
      </c>
      <c r="E84" t="s">
        <v>37</v>
      </c>
      <c r="F84">
        <v>0</v>
      </c>
      <c r="G84">
        <v>2</v>
      </c>
      <c r="J84" t="s">
        <v>14</v>
      </c>
      <c r="K84">
        <v>1</v>
      </c>
      <c r="L84">
        <v>0.924777000007452</v>
      </c>
      <c r="M84">
        <v>44.107990699994801</v>
      </c>
      <c r="N84">
        <v>1</v>
      </c>
      <c r="O84">
        <v>0.16501550000975801</v>
      </c>
      <c r="P84">
        <v>44.327690200007098</v>
      </c>
      <c r="R84">
        <v>32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>
        <v>32</v>
      </c>
      <c r="AD84" s="1">
        <f t="shared" si="91"/>
        <v>0.8</v>
      </c>
      <c r="AE84" s="1">
        <f t="shared" si="92"/>
        <v>0.73333333333333328</v>
      </c>
      <c r="AF84" s="1">
        <f t="shared" si="93"/>
        <v>1.4077198181099222</v>
      </c>
      <c r="AG84" s="1">
        <f t="shared" si="94"/>
        <v>-0.10368113306511578</v>
      </c>
      <c r="AH84" s="1">
        <f t="shared" si="95"/>
        <v>0.66666666666666663</v>
      </c>
      <c r="AI84" s="1">
        <f t="shared" si="96"/>
        <v>0.56666666666666665</v>
      </c>
      <c r="AJ84" s="1">
        <f t="shared" si="97"/>
        <v>0.57841659283096059</v>
      </c>
      <c r="AK84" s="1">
        <f t="shared" si="98"/>
        <v>-0.12677892377419459</v>
      </c>
      <c r="AL84" s="1">
        <f t="shared" si="99"/>
        <v>0.6333333333333333</v>
      </c>
      <c r="AM84" s="1">
        <f t="shared" si="100"/>
        <v>0.53333333333333333</v>
      </c>
      <c r="AN84" s="1">
        <f t="shared" si="101"/>
        <v>0.41023863745941835</v>
      </c>
      <c r="AO84" s="1">
        <f t="shared" si="102"/>
        <v>-0.12417202824841311</v>
      </c>
      <c r="AP84" s="1"/>
      <c r="AQ84">
        <v>32</v>
      </c>
      <c r="AR84" s="1">
        <f t="shared" si="103"/>
        <v>0.66666666666666663</v>
      </c>
      <c r="AS84" s="1">
        <f t="shared" si="104"/>
        <v>0.5</v>
      </c>
      <c r="AT84" s="1">
        <f t="shared" si="105"/>
        <v>0.41598722018967488</v>
      </c>
      <c r="AU84" s="1">
        <f t="shared" si="106"/>
        <v>-0.20799361009483744</v>
      </c>
      <c r="AV84" s="1">
        <f t="shared" si="107"/>
        <v>0.5</v>
      </c>
      <c r="AW84" s="1">
        <f t="shared" si="108"/>
        <v>0.66666666666666663</v>
      </c>
      <c r="AX84" s="1">
        <f t="shared" si="109"/>
        <v>0.41598722018967488</v>
      </c>
      <c r="AY84" s="1">
        <f t="shared" si="110"/>
        <v>0.20799361009483744</v>
      </c>
      <c r="AZ84" s="1">
        <f t="shared" si="111"/>
        <v>0.3</v>
      </c>
      <c r="BA84" s="1">
        <f t="shared" si="112"/>
        <v>0.5</v>
      </c>
      <c r="BB84" s="1">
        <f t="shared" si="113"/>
        <v>-0.50593365416581193</v>
      </c>
      <c r="BC84" s="1">
        <f t="shared" si="114"/>
        <v>0.25296682708290597</v>
      </c>
    </row>
    <row r="85" spans="1:55" x14ac:dyDescent="0.3">
      <c r="A85">
        <v>1</v>
      </c>
      <c r="B85">
        <v>1</v>
      </c>
      <c r="C85">
        <v>1</v>
      </c>
      <c r="D85">
        <v>5</v>
      </c>
      <c r="E85" t="s">
        <v>38</v>
      </c>
      <c r="F85">
        <v>0</v>
      </c>
      <c r="G85">
        <v>2</v>
      </c>
      <c r="J85" t="s">
        <v>16</v>
      </c>
      <c r="K85">
        <v>0</v>
      </c>
      <c r="L85">
        <v>0.99855789999128297</v>
      </c>
      <c r="M85">
        <v>45.831846199987901</v>
      </c>
      <c r="N85">
        <v>2</v>
      </c>
      <c r="O85">
        <v>0.17183120001573099</v>
      </c>
      <c r="P85">
        <v>46.110678700002602</v>
      </c>
      <c r="R85">
        <v>33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>
        <v>33</v>
      </c>
      <c r="AD85" s="1">
        <f t="shared" si="91"/>
        <v>0.6333333333333333</v>
      </c>
      <c r="AE85" s="1">
        <f t="shared" si="92"/>
        <v>0.66666666666666663</v>
      </c>
      <c r="AF85" s="1">
        <f t="shared" si="93"/>
        <v>0.74527856716779717</v>
      </c>
      <c r="AG85" s="1">
        <f t="shared" si="94"/>
        <v>4.3347936605776294E-2</v>
      </c>
      <c r="AH85" s="1">
        <f t="shared" si="95"/>
        <v>0.9</v>
      </c>
      <c r="AI85" s="1">
        <f t="shared" si="96"/>
        <v>0.93333333333333335</v>
      </c>
      <c r="AJ85" s="1">
        <f t="shared" si="97"/>
        <v>2.6119771920519232</v>
      </c>
      <c r="AK85" s="1">
        <f t="shared" si="98"/>
        <v>9.4756465104615439E-2</v>
      </c>
      <c r="AL85" s="1">
        <f t="shared" si="99"/>
        <v>0.9</v>
      </c>
      <c r="AM85" s="1">
        <f t="shared" si="100"/>
        <v>0.9</v>
      </c>
      <c r="AN85" s="1">
        <f t="shared" si="101"/>
        <v>2.4224642618426921</v>
      </c>
      <c r="AO85" s="1">
        <f t="shared" si="102"/>
        <v>-3.3306690738754696E-16</v>
      </c>
      <c r="AP85" s="1"/>
      <c r="AQ85">
        <v>33</v>
      </c>
      <c r="AR85" s="1">
        <f t="shared" si="103"/>
        <v>0.43333333333333335</v>
      </c>
      <c r="AS85" s="1">
        <f t="shared" si="104"/>
        <v>0.53333333333333333</v>
      </c>
      <c r="AT85" s="1">
        <f t="shared" si="105"/>
        <v>-8.148208215998963E-2</v>
      </c>
      <c r="AU85" s="1">
        <f t="shared" si="106"/>
        <v>0.12168833156129086</v>
      </c>
      <c r="AV85" s="1">
        <f t="shared" si="107"/>
        <v>0.6333333333333333</v>
      </c>
      <c r="AW85" s="1">
        <f t="shared" si="108"/>
        <v>0.66666666666666663</v>
      </c>
      <c r="AX85" s="1">
        <f t="shared" si="109"/>
        <v>0.74527856716779717</v>
      </c>
      <c r="AY85" s="1">
        <f t="shared" si="110"/>
        <v>4.3347936605776294E-2</v>
      </c>
      <c r="AZ85" s="1">
        <f t="shared" si="111"/>
        <v>0.8</v>
      </c>
      <c r="BA85" s="1">
        <f t="shared" si="112"/>
        <v>0.7</v>
      </c>
      <c r="BB85" s="1">
        <f t="shared" si="113"/>
        <v>1.3134746962858885</v>
      </c>
      <c r="BC85" s="1">
        <f t="shared" si="114"/>
        <v>-0.15080369397713256</v>
      </c>
    </row>
    <row r="86" spans="1:55" x14ac:dyDescent="0.3">
      <c r="A86">
        <v>1</v>
      </c>
      <c r="B86">
        <v>1</v>
      </c>
      <c r="C86">
        <v>1</v>
      </c>
      <c r="D86">
        <v>5</v>
      </c>
      <c r="E86" t="s">
        <v>39</v>
      </c>
      <c r="F86">
        <v>1</v>
      </c>
      <c r="G86">
        <v>2</v>
      </c>
      <c r="H86">
        <v>1.98246769999969</v>
      </c>
      <c r="I86">
        <v>72.501182799984207</v>
      </c>
      <c r="J86" t="s">
        <v>16</v>
      </c>
      <c r="K86">
        <v>1</v>
      </c>
      <c r="L86">
        <v>0.874710299976869</v>
      </c>
      <c r="M86">
        <v>47.491538900008898</v>
      </c>
      <c r="N86">
        <v>3</v>
      </c>
      <c r="O86">
        <v>0.20189900000696101</v>
      </c>
      <c r="P86">
        <v>47.804663399991099</v>
      </c>
      <c r="R86">
        <v>34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>
        <v>34</v>
      </c>
      <c r="AD86" s="1">
        <f t="shared" si="91"/>
        <v>0.8666666666666667</v>
      </c>
      <c r="AE86" s="1">
        <f t="shared" si="92"/>
        <v>0.6</v>
      </c>
      <c r="AF86" s="1">
        <f t="shared" si="93"/>
        <v>1.3024204515237019</v>
      </c>
      <c r="AG86" s="1">
        <f t="shared" si="94"/>
        <v>-0.40620400272453028</v>
      </c>
      <c r="AH86" s="1">
        <f t="shared" si="95"/>
        <v>0.6333333333333333</v>
      </c>
      <c r="AI86" s="1">
        <f t="shared" si="96"/>
        <v>0.6333333333333333</v>
      </c>
      <c r="AJ86" s="1">
        <f t="shared" si="97"/>
        <v>0.65858269395624458</v>
      </c>
      <c r="AK86" s="1">
        <f t="shared" si="98"/>
        <v>0</v>
      </c>
      <c r="AL86" s="1">
        <f t="shared" si="99"/>
        <v>0.56666666666666665</v>
      </c>
      <c r="AM86" s="1">
        <f t="shared" si="100"/>
        <v>0.6</v>
      </c>
      <c r="AN86" s="1">
        <f t="shared" si="101"/>
        <v>0.40743559567860654</v>
      </c>
      <c r="AO86" s="1">
        <f t="shared" si="102"/>
        <v>4.1288425198017453E-2</v>
      </c>
      <c r="AP86" s="1"/>
      <c r="AQ86">
        <v>34</v>
      </c>
      <c r="AR86" s="1">
        <f t="shared" si="103"/>
        <v>0.53333333333333333</v>
      </c>
      <c r="AS86" s="1">
        <f t="shared" si="104"/>
        <v>0.6333333333333333</v>
      </c>
      <c r="AT86" s="1">
        <f t="shared" si="105"/>
        <v>0.41023863745941819</v>
      </c>
      <c r="AU86" s="1">
        <f t="shared" si="106"/>
        <v>0.1241720282484132</v>
      </c>
      <c r="AV86" s="1">
        <f t="shared" si="107"/>
        <v>0.6333333333333333</v>
      </c>
      <c r="AW86" s="1">
        <f t="shared" si="108"/>
        <v>0.76666666666666672</v>
      </c>
      <c r="AX86" s="1">
        <f t="shared" si="109"/>
        <v>1.0293815595856897</v>
      </c>
      <c r="AY86" s="1">
        <f t="shared" si="110"/>
        <v>0.18539943281472257</v>
      </c>
      <c r="AZ86" s="1">
        <f t="shared" si="111"/>
        <v>0.4</v>
      </c>
      <c r="BA86" s="1">
        <f t="shared" si="112"/>
        <v>0.4</v>
      </c>
      <c r="BB86" s="1">
        <f t="shared" si="113"/>
        <v>-0.49001244607464145</v>
      </c>
      <c r="BC86" s="1">
        <f t="shared" si="114"/>
        <v>0</v>
      </c>
    </row>
    <row r="87" spans="1:55" x14ac:dyDescent="0.3">
      <c r="A87">
        <v>1</v>
      </c>
      <c r="B87">
        <v>1</v>
      </c>
      <c r="C87">
        <v>1</v>
      </c>
      <c r="D87">
        <v>5</v>
      </c>
      <c r="E87" t="s">
        <v>40</v>
      </c>
      <c r="F87">
        <v>0</v>
      </c>
      <c r="G87">
        <v>2</v>
      </c>
      <c r="J87" t="s">
        <v>16</v>
      </c>
      <c r="K87">
        <v>0</v>
      </c>
      <c r="L87">
        <v>0.67485290000331599</v>
      </c>
      <c r="M87">
        <v>48.991542400006402</v>
      </c>
      <c r="N87">
        <v>3</v>
      </c>
      <c r="O87">
        <v>0.120732300012605</v>
      </c>
      <c r="P87">
        <v>49.219703600014299</v>
      </c>
      <c r="R87">
        <v>35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>
        <v>35</v>
      </c>
      <c r="AD87" s="1">
        <f t="shared" si="91"/>
        <v>0.66666666666666663</v>
      </c>
      <c r="AE87" s="1">
        <f t="shared" si="92"/>
        <v>0.73333333333333328</v>
      </c>
      <c r="AF87" s="1">
        <f t="shared" si="93"/>
        <v>1.0161659961795202</v>
      </c>
      <c r="AG87" s="1">
        <f t="shared" si="94"/>
        <v>9.2095777900085191E-2</v>
      </c>
      <c r="AH87" s="1">
        <f t="shared" si="95"/>
        <v>0.8</v>
      </c>
      <c r="AI87" s="1">
        <f t="shared" si="96"/>
        <v>0.8</v>
      </c>
      <c r="AJ87" s="1">
        <f t="shared" si="97"/>
        <v>1.6150820842401534</v>
      </c>
      <c r="AK87" s="1">
        <f t="shared" si="98"/>
        <v>-1.1102230246251565E-16</v>
      </c>
      <c r="AL87" s="1">
        <f t="shared" si="99"/>
        <v>0.5</v>
      </c>
      <c r="AM87" s="1">
        <f t="shared" si="100"/>
        <v>0.66666666666666663</v>
      </c>
      <c r="AN87" s="1">
        <f t="shared" si="101"/>
        <v>0.41598722018967488</v>
      </c>
      <c r="AO87" s="1">
        <f t="shared" si="102"/>
        <v>0.20799361009483744</v>
      </c>
      <c r="AP87" s="1"/>
      <c r="AQ87">
        <v>35</v>
      </c>
      <c r="AR87" s="1">
        <f t="shared" si="103"/>
        <v>0.6</v>
      </c>
      <c r="AS87" s="1">
        <f t="shared" si="104"/>
        <v>0.76666666666666672</v>
      </c>
      <c r="AT87" s="1">
        <f t="shared" si="105"/>
        <v>0.9450964356448881</v>
      </c>
      <c r="AU87" s="1">
        <f t="shared" si="106"/>
        <v>0.22754199478512335</v>
      </c>
      <c r="AV87" s="1">
        <f t="shared" si="107"/>
        <v>0.53333333333333333</v>
      </c>
      <c r="AW87" s="1">
        <f t="shared" si="108"/>
        <v>0.6</v>
      </c>
      <c r="AX87" s="1">
        <f t="shared" si="109"/>
        <v>0.32595351351861662</v>
      </c>
      <c r="AY87" s="1">
        <f t="shared" si="110"/>
        <v>8.2029466278012414E-2</v>
      </c>
      <c r="AZ87" s="1">
        <f t="shared" si="111"/>
        <v>0.6</v>
      </c>
      <c r="BA87" s="1">
        <f t="shared" si="112"/>
        <v>0.5</v>
      </c>
      <c r="BB87" s="1">
        <f t="shared" si="113"/>
        <v>0.24500622303732073</v>
      </c>
      <c r="BC87" s="1">
        <f t="shared" si="114"/>
        <v>-0.12250311151866036</v>
      </c>
    </row>
    <row r="88" spans="1:55" x14ac:dyDescent="0.3">
      <c r="A88">
        <v>1</v>
      </c>
      <c r="B88">
        <v>1</v>
      </c>
      <c r="C88">
        <v>1</v>
      </c>
      <c r="D88">
        <v>5</v>
      </c>
      <c r="E88" t="s">
        <v>41</v>
      </c>
      <c r="F88">
        <v>0</v>
      </c>
      <c r="G88">
        <v>2</v>
      </c>
      <c r="J88" t="s">
        <v>14</v>
      </c>
      <c r="K88">
        <v>1</v>
      </c>
      <c r="L88">
        <v>1.0377776999957899</v>
      </c>
      <c r="M88">
        <v>50.770902499993099</v>
      </c>
      <c r="N88">
        <v>1</v>
      </c>
      <c r="O88">
        <v>0.12337099999422201</v>
      </c>
      <c r="P88">
        <v>50.982221799989901</v>
      </c>
      <c r="R88">
        <v>36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>
        <v>36</v>
      </c>
      <c r="AD88" s="1">
        <f t="shared" si="91"/>
        <v>0.9</v>
      </c>
      <c r="AE88" s="1">
        <f t="shared" si="92"/>
        <v>0.6333333333333333</v>
      </c>
      <c r="AF88" s="1">
        <f t="shared" si="93"/>
        <v>1.5405234778994685</v>
      </c>
      <c r="AG88" s="1">
        <f t="shared" si="94"/>
        <v>-0.44097039197161203</v>
      </c>
      <c r="AH88" s="1">
        <f t="shared" si="95"/>
        <v>0.7</v>
      </c>
      <c r="AI88" s="1">
        <f t="shared" si="96"/>
        <v>0.76666666666666672</v>
      </c>
      <c r="AJ88" s="1">
        <f t="shared" si="97"/>
        <v>1.2060238667733794</v>
      </c>
      <c r="AK88" s="1">
        <f t="shared" si="98"/>
        <v>9.707827922087775E-2</v>
      </c>
      <c r="AL88" s="1">
        <f t="shared" si="99"/>
        <v>0.9</v>
      </c>
      <c r="AM88" s="1">
        <f t="shared" si="100"/>
        <v>0.93333333333333335</v>
      </c>
      <c r="AN88" s="1">
        <f t="shared" si="101"/>
        <v>2.6119771920519232</v>
      </c>
      <c r="AO88" s="1">
        <f t="shared" si="102"/>
        <v>9.4756465104615439E-2</v>
      </c>
      <c r="AP88" s="1"/>
      <c r="AQ88">
        <v>36</v>
      </c>
      <c r="AR88" s="1">
        <f t="shared" si="103"/>
        <v>0.83333333333333337</v>
      </c>
      <c r="AS88" s="1">
        <f t="shared" si="104"/>
        <v>0.76666666666666672</v>
      </c>
      <c r="AT88" s="1">
        <f t="shared" si="105"/>
        <v>1.6253347724617191</v>
      </c>
      <c r="AU88" s="1">
        <f t="shared" si="106"/>
        <v>-0.11257717362329206</v>
      </c>
      <c r="AV88" s="1">
        <f t="shared" si="107"/>
        <v>0.8</v>
      </c>
      <c r="AW88" s="1">
        <f t="shared" si="108"/>
        <v>0.66666666666666663</v>
      </c>
      <c r="AX88" s="1">
        <f t="shared" si="109"/>
        <v>1.2235282623097516</v>
      </c>
      <c r="AY88" s="1">
        <f t="shared" si="110"/>
        <v>-0.19577691096520097</v>
      </c>
      <c r="AZ88" s="1">
        <f t="shared" si="111"/>
        <v>0.83333333333333337</v>
      </c>
      <c r="BA88" s="1">
        <f t="shared" si="112"/>
        <v>0.8666666666666667</v>
      </c>
      <c r="BB88" s="1">
        <f t="shared" si="113"/>
        <v>1.9826587883405327</v>
      </c>
      <c r="BC88" s="1">
        <f t="shared" si="114"/>
        <v>6.6084834316114838E-2</v>
      </c>
    </row>
    <row r="89" spans="1:55" x14ac:dyDescent="0.3">
      <c r="A89">
        <v>1</v>
      </c>
      <c r="B89">
        <v>1</v>
      </c>
      <c r="C89">
        <v>1</v>
      </c>
      <c r="D89">
        <v>5</v>
      </c>
      <c r="E89" t="s">
        <v>42</v>
      </c>
      <c r="F89">
        <v>1</v>
      </c>
      <c r="G89">
        <v>2</v>
      </c>
      <c r="H89">
        <v>1.98274259999744</v>
      </c>
      <c r="I89">
        <v>90.001422999979695</v>
      </c>
      <c r="J89" t="s">
        <v>14</v>
      </c>
      <c r="K89">
        <v>0</v>
      </c>
      <c r="L89">
        <v>1.0515801000001399</v>
      </c>
      <c r="M89">
        <v>52.551472799998002</v>
      </c>
      <c r="N89">
        <v>2</v>
      </c>
      <c r="O89">
        <v>0.12235449999570799</v>
      </c>
      <c r="P89">
        <v>52.749156200006801</v>
      </c>
    </row>
    <row r="90" spans="1:55" x14ac:dyDescent="0.3">
      <c r="A90">
        <v>1</v>
      </c>
      <c r="B90">
        <v>1</v>
      </c>
      <c r="C90">
        <v>1</v>
      </c>
      <c r="D90">
        <v>5</v>
      </c>
      <c r="E90" t="s">
        <v>43</v>
      </c>
      <c r="F90">
        <v>0</v>
      </c>
      <c r="G90">
        <v>2</v>
      </c>
      <c r="J90" t="s">
        <v>16</v>
      </c>
      <c r="K90">
        <v>0</v>
      </c>
      <c r="L90">
        <v>1.1992621000099499</v>
      </c>
      <c r="M90">
        <v>54.4656977000122</v>
      </c>
      <c r="N90">
        <v>2</v>
      </c>
      <c r="O90">
        <v>0.235257299995283</v>
      </c>
      <c r="P90">
        <v>54.750131800014103</v>
      </c>
    </row>
    <row r="91" spans="1:55" x14ac:dyDescent="0.3">
      <c r="A91">
        <v>1</v>
      </c>
      <c r="B91">
        <v>1</v>
      </c>
      <c r="C91">
        <v>1</v>
      </c>
      <c r="D91">
        <v>5</v>
      </c>
      <c r="E91" t="s">
        <v>44</v>
      </c>
      <c r="F91">
        <v>0</v>
      </c>
      <c r="G91">
        <v>2</v>
      </c>
      <c r="J91" t="s">
        <v>14</v>
      </c>
      <c r="K91">
        <v>1</v>
      </c>
      <c r="L91">
        <v>0.94009369998821102</v>
      </c>
      <c r="M91">
        <v>56.206642100005404</v>
      </c>
      <c r="N91">
        <v>1</v>
      </c>
      <c r="O91">
        <v>0.201826100004837</v>
      </c>
      <c r="P91">
        <v>56.4686471000023</v>
      </c>
      <c r="AD91" s="1">
        <f>AVERAGE(AD53:AD88)</f>
        <v>0.75740740740740753</v>
      </c>
      <c r="AE91" s="1">
        <f t="shared" ref="AE91:AO91" si="115">AVERAGE(AE53:AE88)</f>
        <v>0.78518518518518521</v>
      </c>
      <c r="AF91" s="1">
        <f t="shared" si="115"/>
        <v>1.554074268670065</v>
      </c>
      <c r="AG91" s="1">
        <f t="shared" si="115"/>
        <v>4.4888019018499842E-2</v>
      </c>
      <c r="AH91" s="1">
        <f t="shared" si="115"/>
        <v>0.74999999999999989</v>
      </c>
      <c r="AI91" s="1">
        <f t="shared" si="115"/>
        <v>0.8</v>
      </c>
      <c r="AJ91" s="1">
        <f t="shared" si="115"/>
        <v>1.6478857810444556</v>
      </c>
      <c r="AK91" s="1">
        <f t="shared" si="115"/>
        <v>8.8515724583807562E-2</v>
      </c>
      <c r="AL91" s="1">
        <f t="shared" si="115"/>
        <v>0.73611111111111094</v>
      </c>
      <c r="AM91" s="1">
        <f t="shared" si="115"/>
        <v>0.79537037037037051</v>
      </c>
      <c r="AN91" s="1">
        <f t="shared" si="115"/>
        <v>1.6213718434301738</v>
      </c>
      <c r="AO91" s="1">
        <f t="shared" si="115"/>
        <v>9.6454401028102335E-2</v>
      </c>
    </row>
    <row r="92" spans="1:55" x14ac:dyDescent="0.3">
      <c r="A92">
        <v>1</v>
      </c>
      <c r="B92">
        <v>1</v>
      </c>
      <c r="C92">
        <v>1</v>
      </c>
      <c r="D92">
        <v>5</v>
      </c>
      <c r="E92" t="s">
        <v>45</v>
      </c>
      <c r="F92">
        <v>0</v>
      </c>
      <c r="G92">
        <v>2</v>
      </c>
      <c r="J92" t="s">
        <v>14</v>
      </c>
      <c r="K92">
        <v>1</v>
      </c>
      <c r="L92">
        <v>0.81471969999256499</v>
      </c>
      <c r="M92">
        <v>57.797896100004401</v>
      </c>
      <c r="N92">
        <v>2</v>
      </c>
      <c r="O92">
        <v>0.24124120001215499</v>
      </c>
      <c r="P92">
        <v>58.132104699994699</v>
      </c>
    </row>
    <row r="93" spans="1:55" x14ac:dyDescent="0.3">
      <c r="A93">
        <v>1</v>
      </c>
      <c r="B93">
        <v>1</v>
      </c>
      <c r="C93">
        <v>1</v>
      </c>
      <c r="D93">
        <v>5</v>
      </c>
      <c r="E93" t="s">
        <v>46</v>
      </c>
      <c r="F93">
        <v>0</v>
      </c>
      <c r="G93">
        <v>2</v>
      </c>
      <c r="J93" t="s">
        <v>16</v>
      </c>
      <c r="K93">
        <v>0</v>
      </c>
      <c r="L93">
        <v>1.9713506999832999</v>
      </c>
      <c r="M93">
        <v>60.621590099995998</v>
      </c>
      <c r="N93">
        <v>2</v>
      </c>
      <c r="O93">
        <v>0.35457199998199901</v>
      </c>
      <c r="P93">
        <v>61.045455399988001</v>
      </c>
    </row>
    <row r="94" spans="1:55" x14ac:dyDescent="0.3">
      <c r="A94">
        <v>1</v>
      </c>
      <c r="B94">
        <v>1</v>
      </c>
      <c r="C94">
        <v>1</v>
      </c>
      <c r="D94">
        <v>5</v>
      </c>
      <c r="E94" t="s">
        <v>47</v>
      </c>
      <c r="F94">
        <v>0</v>
      </c>
      <c r="G94">
        <v>2</v>
      </c>
      <c r="J94" t="s">
        <v>16</v>
      </c>
      <c r="K94">
        <v>0</v>
      </c>
      <c r="L94">
        <v>2.2263802999805198</v>
      </c>
      <c r="M94">
        <v>63.776372499996803</v>
      </c>
      <c r="N94">
        <v>3</v>
      </c>
      <c r="O94">
        <v>8.8643800001591402E-2</v>
      </c>
      <c r="P94">
        <v>63.963715999998399</v>
      </c>
    </row>
    <row r="95" spans="1:55" x14ac:dyDescent="0.3">
      <c r="A95">
        <v>1</v>
      </c>
      <c r="B95">
        <v>1</v>
      </c>
      <c r="C95">
        <v>1</v>
      </c>
      <c r="D95">
        <v>5</v>
      </c>
      <c r="E95" t="s">
        <v>48</v>
      </c>
      <c r="F95">
        <v>0</v>
      </c>
      <c r="G95">
        <v>2</v>
      </c>
      <c r="J95" t="s">
        <v>14</v>
      </c>
      <c r="K95">
        <v>1</v>
      </c>
      <c r="L95">
        <v>1.4173789000196799</v>
      </c>
      <c r="M95">
        <v>65.900531899998896</v>
      </c>
      <c r="N95">
        <v>1</v>
      </c>
      <c r="O95">
        <v>0.15854899998521399</v>
      </c>
      <c r="P95">
        <v>66.145407700009002</v>
      </c>
      <c r="S95" t="s">
        <v>2245</v>
      </c>
      <c r="T95">
        <v>1</v>
      </c>
      <c r="W95" t="s">
        <v>2246</v>
      </c>
      <c r="X95">
        <v>3</v>
      </c>
      <c r="AA95" t="s">
        <v>2247</v>
      </c>
      <c r="AB95">
        <v>5</v>
      </c>
    </row>
    <row r="96" spans="1:55" x14ac:dyDescent="0.3">
      <c r="A96">
        <v>1</v>
      </c>
      <c r="B96">
        <v>1</v>
      </c>
      <c r="C96">
        <v>1</v>
      </c>
      <c r="D96">
        <v>5</v>
      </c>
      <c r="E96" t="s">
        <v>49</v>
      </c>
      <c r="F96">
        <v>1</v>
      </c>
      <c r="G96">
        <v>2</v>
      </c>
      <c r="H96">
        <v>1.9811270000063801</v>
      </c>
      <c r="I96">
        <v>2.5000937999866402</v>
      </c>
      <c r="J96" t="s">
        <v>16</v>
      </c>
      <c r="K96">
        <v>1</v>
      </c>
      <c r="L96">
        <v>0.66857229999732204</v>
      </c>
      <c r="M96">
        <v>67.318752099992693</v>
      </c>
      <c r="N96">
        <v>3</v>
      </c>
      <c r="O96">
        <v>0.15591699999640701</v>
      </c>
      <c r="P96">
        <v>67.567110400006598</v>
      </c>
      <c r="S96" t="s">
        <v>2219</v>
      </c>
      <c r="W96" t="s">
        <v>2219</v>
      </c>
      <c r="AA96" t="s">
        <v>2219</v>
      </c>
    </row>
    <row r="97" spans="1:30" x14ac:dyDescent="0.3">
      <c r="A97">
        <v>1</v>
      </c>
      <c r="B97">
        <v>1</v>
      </c>
      <c r="C97">
        <v>1</v>
      </c>
      <c r="D97">
        <v>5</v>
      </c>
      <c r="E97" t="s">
        <v>50</v>
      </c>
      <c r="F97">
        <v>0</v>
      </c>
      <c r="G97">
        <v>2</v>
      </c>
      <c r="J97" t="s">
        <v>16</v>
      </c>
      <c r="K97">
        <v>0</v>
      </c>
      <c r="L97">
        <v>0.99279580000438705</v>
      </c>
      <c r="M97">
        <v>69.075951900012996</v>
      </c>
      <c r="N97">
        <v>3</v>
      </c>
      <c r="O97">
        <v>0.125246100011282</v>
      </c>
      <c r="P97">
        <v>69.272079599992097</v>
      </c>
      <c r="S97" t="s">
        <v>2228</v>
      </c>
      <c r="T97" t="s">
        <v>2229</v>
      </c>
      <c r="U97" t="s">
        <v>2217</v>
      </c>
      <c r="V97" t="s">
        <v>2218</v>
      </c>
      <c r="W97" t="s">
        <v>2228</v>
      </c>
      <c r="X97" t="s">
        <v>2229</v>
      </c>
      <c r="Y97" t="s">
        <v>2217</v>
      </c>
      <c r="Z97" t="s">
        <v>2218</v>
      </c>
      <c r="AA97" t="s">
        <v>2228</v>
      </c>
      <c r="AB97" t="s">
        <v>2229</v>
      </c>
      <c r="AC97" t="s">
        <v>2217</v>
      </c>
      <c r="AD97" t="s">
        <v>2218</v>
      </c>
    </row>
    <row r="98" spans="1:30" x14ac:dyDescent="0.3">
      <c r="A98">
        <v>1</v>
      </c>
      <c r="B98">
        <v>1</v>
      </c>
      <c r="C98">
        <v>1</v>
      </c>
      <c r="D98">
        <v>5</v>
      </c>
      <c r="E98" t="s">
        <v>51</v>
      </c>
      <c r="F98">
        <v>1</v>
      </c>
      <c r="G98">
        <v>2</v>
      </c>
      <c r="H98">
        <v>1.98189190000994</v>
      </c>
      <c r="I98">
        <v>45.000792499980903</v>
      </c>
      <c r="J98" t="s">
        <v>16</v>
      </c>
      <c r="K98">
        <v>1</v>
      </c>
      <c r="L98">
        <v>1.5261440000031099</v>
      </c>
      <c r="M98">
        <v>71.309391599992495</v>
      </c>
      <c r="N98">
        <v>3</v>
      </c>
      <c r="O98">
        <v>6.6588500019861399E-2</v>
      </c>
      <c r="P98">
        <v>71.469572400004793</v>
      </c>
      <c r="R98">
        <v>1</v>
      </c>
      <c r="S98" s="1">
        <f>COUNTIFS($A$2:$A$12961,$R98,$F$2:$F$12961,1,$K$2:$K$12961,1,$D$2:$D$12961,1)/COUNTIFS($A$2:$A$12961,$R98,$F$2:$F$12961,1,$D$2:$D$12961,1)</f>
        <v>0.93333333333333335</v>
      </c>
      <c r="T98" s="1">
        <f>COUNTIFS($A$2:$A$12961,$R98,$F$2:$F$12961,0,$K$2:$K$12961,1,$D$2:$D$12961,1)/COUNTIFS($A$2:$A$12961,$R98,$F$2:$F$12961,0,$D$2:$D$12961,1)</f>
        <v>0.76666666666666672</v>
      </c>
      <c r="U98" s="1">
        <f>NORMSINV((S98*COUNTIFS($A$2:$A$12961,$R98,$F$2:$F$12961,1,$D$2:$D$12961,1)+0.5)/(COUNTIFS($A$2:$A$12961,$R98,$F$2:$F$12961,1,$D$2:$D$12961,1)+1))-NORMSINV(((1-T98)*COUNTIFS($A$2:$A$12961,$R98,$F$2:$F$12961,0,$D$2:$D$12961,1)+0.5)/(COUNTIFS($A$2:$A$12961,$R98,$F$2:$F$12961,0,$D$2:$D$12961,1)+1))</f>
        <v>2.1619766824180124</v>
      </c>
      <c r="V98" s="1">
        <f>-0.5*(NORMSINV((S98*COUNTIFS($A$2:$A$12961,$R98,$F$2:$F$12961,1,$D$2:$D$12961,1)+0.5)/(COUNTIFS($A$2:$A$12961,$R98,$F$2:$F$12961,1,$D$2:$D$12961,1)+1))+NORMSINV(((1-T98)*COUNTIFS($A$2:$A$12961,$R98,$F$2:$F$12961,0,$D$2:$D$12961,1)+0.5)/(COUNTIFS($A$2:$A$12961,$R98,$F$2:$F$12961,0,$D$2:$D$12961,1)+1)))</f>
        <v>-0.36728370029874507</v>
      </c>
      <c r="W98" s="1">
        <f>COUNTIFS($A$2:$A$12961,$R98,$F$2:$F$12961,1,$K$2:$K$12961,1,$D$2:$D$12961,3)/COUNTIFS($A$2:$A$12961,$R98,$F$2:$F$12961,1,$D$2:$D$12961,3)</f>
        <v>0.81666666666666665</v>
      </c>
      <c r="X98" s="1">
        <f>COUNTIFS($A$2:$A$12961,$R98,$F$2:$F$12961,0,$K$2:$K$12961,1,$D$2:$D$12961,3)/COUNTIFS($A$2:$A$12961,$R98,$F$2:$F$12961,0,$D$2:$D$12961,3)</f>
        <v>0.7</v>
      </c>
      <c r="Y98" s="1">
        <f>NORMSINV((W98*COUNTIFS($A$2:$A$12961,$R98,$F$2:$F$12961,1,$D$2:$D$12961,3)+0.5)/(COUNTIFS($A$2:$A$12961,$R98,$F$2:$F$12961,1,$D$2:$D$12961,3)+1))-NORMSINV(((1-X98)*COUNTIFS($A$2:$A$12961,$R98,$F$2:$F$12961,0,$D$2:$D$12961,3)+0.5)/(COUNTIFS($A$2:$A$12961,$R98,$F$2:$F$12961,0,$D$2:$D$12961,3)+1))</f>
        <v>1.3983400923982034</v>
      </c>
      <c r="Z98" s="1">
        <f>-0.5*(NORMSINV((W98*COUNTIFS($A$2:$A$12961,$R98,$F$2:$F$12961,1,$D$2:$D$12961,3)+0.5)/(COUNTIFS($A$2:$A$12961,$R98,$F$2:$F$12961,1,$D$2:$D$12961,3)+1))+NORMSINV(((1-X98)*COUNTIFS($A$2:$A$12961,$R98,$F$2:$F$12961,0,$D$2:$D$12961,3)+0.5)/(COUNTIFS($A$2:$A$12961,$R98,$F$2:$F$12961,0,$D$2:$D$12961,3)+1)))</f>
        <v>-0.18417628130959057</v>
      </c>
      <c r="AA98" s="1">
        <f>COUNTIFS($A$2:$A$12961,$R98,$F$2:$F$12961,1,$K$2:$K$12961,1,$D$2:$D$12961,5)/COUNTIFS($A$2:$A$12961,$R98,$F$2:$F$12961,1,$D$2:$D$12961,5)</f>
        <v>0.8666666666666667</v>
      </c>
      <c r="AB98" s="1">
        <f>COUNTIFS($A$2:$A$12961,$R98,$F$2:$F$12961,0,$K$2:$K$12961,1,$D$2:$D$12961,5)/COUNTIFS($A$2:$A$12961,$R98,$F$2:$F$12961,0,$D$2:$D$12961,5)</f>
        <v>0.7</v>
      </c>
      <c r="AC98" s="1">
        <f>NORMSINV((AA98*COUNTIFS($A$2:$A$12961,$R98,$F$2:$F$12961,1,$D$2:$D$12961,5)+0.5)/(COUNTIFS($A$2:$A$12961,$R98,$F$2:$F$12961,1,$D$2:$D$12961,5)+1))-NORMSINV(((1-AB98)*COUNTIFS($A$2:$A$12961,$R98,$F$2:$F$12961,0,$D$2:$D$12961,5)+0.5)/(COUNTIFS($A$2:$A$12961,$R98,$F$2:$F$12961,0,$D$2:$D$12961,5)+1))</f>
        <v>1.5982639283791824</v>
      </c>
      <c r="AD98" s="1">
        <f>-0.5*(NORMSINV((AA98*COUNTIFS($A$2:$A$12961,$R98,$F$2:$F$12961,1,$D$2:$D$12961,5)+0.5)/(COUNTIFS($A$2:$A$12961,$R98,$F$2:$F$12961,1,$D$2:$D$12961,5)+1))+NORMSINV(((1-AB98)*COUNTIFS($A$2:$A$12961,$R98,$F$2:$F$12961,0,$D$2:$D$12961,5)+0.5)/(COUNTIFS($A$2:$A$12961,$R98,$F$2:$F$12961,0,$D$2:$D$12961,5)+1)))</f>
        <v>-0.28413819930008011</v>
      </c>
    </row>
    <row r="99" spans="1:30" x14ac:dyDescent="0.3">
      <c r="A99">
        <v>1</v>
      </c>
      <c r="B99">
        <v>1</v>
      </c>
      <c r="C99">
        <v>1</v>
      </c>
      <c r="D99">
        <v>5</v>
      </c>
      <c r="E99" t="s">
        <v>52</v>
      </c>
      <c r="F99">
        <v>0</v>
      </c>
      <c r="G99">
        <v>2</v>
      </c>
      <c r="J99" t="s">
        <v>16</v>
      </c>
      <c r="K99">
        <v>0</v>
      </c>
      <c r="L99">
        <v>0.99196159999701194</v>
      </c>
      <c r="M99">
        <v>72.975125700002494</v>
      </c>
      <c r="N99">
        <v>1</v>
      </c>
      <c r="O99">
        <v>0.19302870001411099</v>
      </c>
      <c r="P99">
        <v>73.275776700000307</v>
      </c>
      <c r="R99">
        <v>2</v>
      </c>
      <c r="S99" s="1">
        <f t="shared" ref="S99:S133" si="116">COUNTIFS($A$2:$A$12961,$R99,$F$2:$F$12961,1,$K$2:$K$12961,1,$D$2:$D$12961,1)/COUNTIFS($A$2:$A$12961,$R99,$F$2:$F$12961,1,$D$2:$D$12961,1)</f>
        <v>0.71666666666666667</v>
      </c>
      <c r="T99" s="1">
        <f t="shared" ref="T99:T133" si="117">COUNTIFS($A$2:$A$12961,$R99,$F$2:$F$12961,0,$K$2:$K$12961,1,$D$2:$D$12961,1)/COUNTIFS($A$2:$A$12961,$R99,$F$2:$F$12961,0,$D$2:$D$12961,1)</f>
        <v>0.83333333333333337</v>
      </c>
      <c r="U99" s="1">
        <f t="shared" ref="U99:U133" si="118">NORMSINV((S99*COUNTIFS($A$2:$A$12961,$R99,$F$2:$F$12961,1,$D$2:$D$12961,1)+0.5)/(COUNTIFS($A$2:$A$12961,$R99,$F$2:$F$12961,1,$D$2:$D$12961,1)+1))-NORMSINV(((1-T99)*COUNTIFS($A$2:$A$12961,$R99,$F$2:$F$12961,0,$D$2:$D$12961,1)+0.5)/(COUNTIFS($A$2:$A$12961,$R99,$F$2:$F$12961,0,$D$2:$D$12961,1)+1))</f>
        <v>1.5082842974441419</v>
      </c>
      <c r="V99" s="1">
        <f t="shared" ref="V99:V133" si="119">-0.5*(NORMSINV((S99*COUNTIFS($A$2:$A$12961,$R99,$F$2:$F$12961,1,$D$2:$D$12961,1)+0.5)/(COUNTIFS($A$2:$A$12961,$R99,$F$2:$F$12961,1,$D$2:$D$12961,1)+1))+NORMSINV(((1-T99)*COUNTIFS($A$2:$A$12961,$R99,$F$2:$F$12961,0,$D$2:$D$12961,1)+0.5)/(COUNTIFS($A$2:$A$12961,$R99,$F$2:$F$12961,0,$D$2:$D$12961,1)+1)))</f>
        <v>0.19163493746724863</v>
      </c>
      <c r="W99" s="1">
        <f t="shared" ref="W99:W133" si="120">COUNTIFS($A$2:$A$12961,$R99,$F$2:$F$12961,1,$K$2:$K$12961,1,$D$2:$D$12961,3)/COUNTIFS($A$2:$A$12961,$R99,$F$2:$F$12961,1,$D$2:$D$12961,3)</f>
        <v>0.81666666666666665</v>
      </c>
      <c r="X99" s="1">
        <f t="shared" ref="X99:X133" si="121">COUNTIFS($A$2:$A$12961,$R99,$F$2:$F$12961,0,$K$2:$K$12961,1,$D$2:$D$12961,3)/COUNTIFS($A$2:$A$12961,$R99,$F$2:$F$12961,0,$D$2:$D$12961,3)</f>
        <v>0.56666666666666665</v>
      </c>
      <c r="Y99" s="1">
        <f t="shared" ref="Y99:Y133" si="122">NORMSINV((W99*COUNTIFS($A$2:$A$12961,$R99,$F$2:$F$12961,1,$D$2:$D$12961,3)+0.5)/(COUNTIFS($A$2:$A$12961,$R99,$F$2:$F$12961,1,$D$2:$D$12961,3)+1))-NORMSINV(((1-X99)*COUNTIFS($A$2:$A$12961,$R99,$F$2:$F$12961,0,$D$2:$D$12961,3)+0.5)/(COUNTIFS($A$2:$A$12961,$R99,$F$2:$F$12961,0,$D$2:$D$12961,3)+1))</f>
        <v>1.0484626078707078</v>
      </c>
      <c r="Z99" s="1">
        <f t="shared" ref="Z99:Z133" si="123">-0.5*(NORMSINV((W99*COUNTIFS($A$2:$A$12961,$R99,$F$2:$F$12961,1,$D$2:$D$12961,3)+0.5)/(COUNTIFS($A$2:$A$12961,$R99,$F$2:$F$12961,1,$D$2:$D$12961,3)+1))+NORMSINV(((1-X99)*COUNTIFS($A$2:$A$12961,$R99,$F$2:$F$12961,0,$D$2:$D$12961,3)+0.5)/(COUNTIFS($A$2:$A$12961,$R99,$F$2:$F$12961,0,$D$2:$D$12961,3)+1)))</f>
        <v>-0.35911502357333841</v>
      </c>
      <c r="AA99" s="1">
        <f t="shared" ref="AA99:AA133" si="124">COUNTIFS($A$2:$A$12961,$R99,$F$2:$F$12961,1,$K$2:$K$12961,1,$D$2:$D$12961,5)/COUNTIFS($A$2:$A$12961,$R99,$F$2:$F$12961,1,$D$2:$D$12961,5)</f>
        <v>0.85</v>
      </c>
      <c r="AB99" s="1">
        <f t="shared" ref="AB99:AB133" si="125">COUNTIFS($A$2:$A$12961,$R99,$F$2:$F$12961,0,$K$2:$K$12961,1,$D$2:$D$12961,5)/COUNTIFS($A$2:$A$12961,$R99,$F$2:$F$12961,0,$D$2:$D$12961,5)</f>
        <v>0.55000000000000004</v>
      </c>
      <c r="AC99" s="1">
        <f t="shared" ref="AC99:AC133" si="126">NORMSINV((AA99*COUNTIFS($A$2:$A$12961,$R99,$F$2:$F$12961,1,$D$2:$D$12961,5)+0.5)/(COUNTIFS($A$2:$A$12961,$R99,$F$2:$F$12961,1,$D$2:$D$12961,5)+1))-NORMSINV(((1-AB99)*COUNTIFS($A$2:$A$12961,$R99,$F$2:$F$12961,0,$D$2:$D$12961,5)+0.5)/(COUNTIFS($A$2:$A$12961,$R99,$F$2:$F$12961,0,$D$2:$D$12961,5)+1))</f>
        <v>1.1357217406432929</v>
      </c>
      <c r="AD99" s="1">
        <f t="shared" ref="AD99:AD133" si="127">-0.5*(NORMSINV((AA99*COUNTIFS($A$2:$A$12961,$R99,$F$2:$F$12961,1,$D$2:$D$12961,5)+0.5)/(COUNTIFS($A$2:$A$12961,$R99,$F$2:$F$12961,1,$D$2:$D$12961,5)+1))+NORMSINV(((1-AB99)*COUNTIFS($A$2:$A$12961,$R99,$F$2:$F$12961,0,$D$2:$D$12961,5)+0.5)/(COUNTIFS($A$2:$A$12961,$R99,$F$2:$F$12961,0,$D$2:$D$12961,5)+1)))</f>
        <v>-0.44427015505131207</v>
      </c>
    </row>
    <row r="100" spans="1:30" x14ac:dyDescent="0.3">
      <c r="A100">
        <v>1</v>
      </c>
      <c r="B100">
        <v>1</v>
      </c>
      <c r="C100">
        <v>1</v>
      </c>
      <c r="D100">
        <v>5</v>
      </c>
      <c r="E100" t="s">
        <v>53</v>
      </c>
      <c r="F100">
        <v>1</v>
      </c>
      <c r="G100">
        <v>2</v>
      </c>
      <c r="H100">
        <v>1.9815745000087199</v>
      </c>
      <c r="I100">
        <v>27.5005286000087</v>
      </c>
      <c r="J100" t="s">
        <v>16</v>
      </c>
      <c r="K100">
        <v>1</v>
      </c>
      <c r="L100">
        <v>0.90052910000667896</v>
      </c>
      <c r="M100">
        <v>74.683702200010899</v>
      </c>
      <c r="N100">
        <v>3</v>
      </c>
      <c r="O100">
        <v>0.14575799999875</v>
      </c>
      <c r="P100">
        <v>74.8925085999945</v>
      </c>
      <c r="R100">
        <v>3</v>
      </c>
      <c r="S100" s="1">
        <f t="shared" si="116"/>
        <v>0.7</v>
      </c>
      <c r="T100" s="1">
        <f t="shared" si="117"/>
        <v>0.5</v>
      </c>
      <c r="U100" s="1">
        <f t="shared" si="118"/>
        <v>0.51499376488951132</v>
      </c>
      <c r="V100" s="1">
        <f t="shared" si="119"/>
        <v>-0.25749688244475566</v>
      </c>
      <c r="W100" s="1">
        <f t="shared" si="120"/>
        <v>0.6333333333333333</v>
      </c>
      <c r="X100" s="1">
        <f t="shared" si="121"/>
        <v>0.46666666666666667</v>
      </c>
      <c r="Y100" s="1">
        <f t="shared" si="122"/>
        <v>0.25261690331984221</v>
      </c>
      <c r="Z100" s="1">
        <f t="shared" si="123"/>
        <v>-0.20858572106969475</v>
      </c>
      <c r="AA100" s="1">
        <f t="shared" si="124"/>
        <v>0.58333333333333337</v>
      </c>
      <c r="AB100" s="1">
        <f t="shared" si="125"/>
        <v>0.38333333333333336</v>
      </c>
      <c r="AC100" s="1">
        <f t="shared" si="126"/>
        <v>-8.4802996741771969E-2</v>
      </c>
      <c r="AD100" s="1">
        <f t="shared" si="127"/>
        <v>-0.24933015797299196</v>
      </c>
    </row>
    <row r="101" spans="1:30" x14ac:dyDescent="0.3">
      <c r="A101">
        <v>1</v>
      </c>
      <c r="B101">
        <v>1</v>
      </c>
      <c r="C101">
        <v>1</v>
      </c>
      <c r="D101">
        <v>5</v>
      </c>
      <c r="E101" t="s">
        <v>54</v>
      </c>
      <c r="F101">
        <v>1</v>
      </c>
      <c r="G101">
        <v>2</v>
      </c>
      <c r="H101">
        <v>1.9829343000019399</v>
      </c>
      <c r="I101">
        <v>100.001549100009</v>
      </c>
      <c r="J101" t="s">
        <v>16</v>
      </c>
      <c r="K101">
        <v>1</v>
      </c>
      <c r="L101">
        <v>0.75208059998112697</v>
      </c>
      <c r="M101">
        <v>76.152046000002898</v>
      </c>
      <c r="N101">
        <v>3</v>
      </c>
      <c r="O101">
        <v>5.75243000057526E-2</v>
      </c>
      <c r="P101">
        <v>76.300351399986496</v>
      </c>
      <c r="R101">
        <v>4</v>
      </c>
      <c r="S101" s="1">
        <f t="shared" si="116"/>
        <v>0.8666666666666667</v>
      </c>
      <c r="T101" s="1">
        <f t="shared" si="117"/>
        <v>0.46666666666666667</v>
      </c>
      <c r="U101" s="1">
        <f t="shared" si="118"/>
        <v>1.0009928940798976</v>
      </c>
      <c r="V101" s="1">
        <f t="shared" si="119"/>
        <v>-0.58277371644972253</v>
      </c>
      <c r="W101" s="1">
        <f t="shared" si="120"/>
        <v>0.6333333333333333</v>
      </c>
      <c r="X101" s="1">
        <f t="shared" si="121"/>
        <v>0.48333333333333334</v>
      </c>
      <c r="Y101" s="1">
        <f t="shared" si="122"/>
        <v>0.2937903345345042</v>
      </c>
      <c r="Z101" s="1">
        <f t="shared" si="123"/>
        <v>-0.18799900546236376</v>
      </c>
      <c r="AA101" s="1">
        <f t="shared" si="124"/>
        <v>0.76666666666666672</v>
      </c>
      <c r="AB101" s="1">
        <f t="shared" si="125"/>
        <v>0.6166666666666667</v>
      </c>
      <c r="AC101" s="1">
        <f t="shared" si="126"/>
        <v>1.0054362972541382</v>
      </c>
      <c r="AD101" s="1">
        <f t="shared" si="127"/>
        <v>-0.21098649228319119</v>
      </c>
    </row>
    <row r="102" spans="1:30" x14ac:dyDescent="0.3">
      <c r="A102">
        <v>1</v>
      </c>
      <c r="B102">
        <v>1</v>
      </c>
      <c r="C102">
        <v>1</v>
      </c>
      <c r="D102">
        <v>5</v>
      </c>
      <c r="E102" t="s">
        <v>55</v>
      </c>
      <c r="F102">
        <v>1</v>
      </c>
      <c r="G102">
        <v>2</v>
      </c>
      <c r="H102">
        <v>1.9814016000018499</v>
      </c>
      <c r="I102">
        <v>17.5003986000083</v>
      </c>
      <c r="J102" t="s">
        <v>16</v>
      </c>
      <c r="K102">
        <v>1</v>
      </c>
      <c r="L102">
        <v>0.71745319999172397</v>
      </c>
      <c r="M102">
        <v>77.533907600009101</v>
      </c>
      <c r="N102">
        <v>3</v>
      </c>
      <c r="O102">
        <v>8.0720300000393805E-2</v>
      </c>
      <c r="P102">
        <v>77.7235323000059</v>
      </c>
      <c r="R102">
        <v>5</v>
      </c>
      <c r="S102" s="1">
        <f t="shared" si="116"/>
        <v>0.75</v>
      </c>
      <c r="T102" s="1">
        <f t="shared" si="117"/>
        <v>0.78333333333333333</v>
      </c>
      <c r="U102" s="1">
        <f t="shared" si="118"/>
        <v>1.4294196788401754</v>
      </c>
      <c r="V102" s="1">
        <f t="shared" si="119"/>
        <v>5.3061657913336002E-2</v>
      </c>
      <c r="W102" s="1">
        <f t="shared" si="120"/>
        <v>0.71666666666666667</v>
      </c>
      <c r="X102" s="1">
        <f t="shared" si="121"/>
        <v>0.65</v>
      </c>
      <c r="Y102" s="1">
        <f t="shared" si="122"/>
        <v>0.94119727497941308</v>
      </c>
      <c r="Z102" s="1">
        <f t="shared" si="123"/>
        <v>-9.1908573765115825E-2</v>
      </c>
      <c r="AA102" s="1">
        <f t="shared" si="124"/>
        <v>0.6333333333333333</v>
      </c>
      <c r="AB102" s="1">
        <f t="shared" si="125"/>
        <v>0.76666666666666672</v>
      </c>
      <c r="AC102" s="1">
        <f t="shared" si="126"/>
        <v>1.0485988136398769</v>
      </c>
      <c r="AD102" s="1">
        <f t="shared" si="127"/>
        <v>0.18940523409032262</v>
      </c>
    </row>
    <row r="103" spans="1:30" x14ac:dyDescent="0.3">
      <c r="A103">
        <v>1</v>
      </c>
      <c r="B103">
        <v>1</v>
      </c>
      <c r="C103">
        <v>1</v>
      </c>
      <c r="D103">
        <v>5</v>
      </c>
      <c r="E103" t="s">
        <v>56</v>
      </c>
      <c r="F103">
        <v>1</v>
      </c>
      <c r="G103">
        <v>2</v>
      </c>
      <c r="H103">
        <v>1.9831199999898701</v>
      </c>
      <c r="I103">
        <v>110.001742099994</v>
      </c>
      <c r="J103" t="s">
        <v>16</v>
      </c>
      <c r="K103">
        <v>1</v>
      </c>
      <c r="L103">
        <v>0.94239879999077003</v>
      </c>
      <c r="M103">
        <v>79.175892900006204</v>
      </c>
      <c r="N103">
        <v>2</v>
      </c>
      <c r="O103">
        <v>0.19269270001677799</v>
      </c>
      <c r="P103">
        <v>79.435626799997394</v>
      </c>
      <c r="R103">
        <v>6</v>
      </c>
      <c r="S103" s="1">
        <f t="shared" si="116"/>
        <v>0.6333333333333333</v>
      </c>
      <c r="T103" s="1">
        <f t="shared" si="117"/>
        <v>0.8</v>
      </c>
      <c r="U103" s="1">
        <f t="shared" si="118"/>
        <v>1.1590763267259929</v>
      </c>
      <c r="V103" s="1">
        <f t="shared" si="119"/>
        <v>0.2446439906333806</v>
      </c>
      <c r="W103" s="1">
        <f t="shared" si="120"/>
        <v>0.58333333333333337</v>
      </c>
      <c r="X103" s="1">
        <f t="shared" si="121"/>
        <v>0.76666666666666672</v>
      </c>
      <c r="Y103" s="1">
        <f t="shared" si="122"/>
        <v>0.92063330051236703</v>
      </c>
      <c r="Z103" s="1">
        <f t="shared" si="123"/>
        <v>0.25338799065407758</v>
      </c>
      <c r="AA103" s="1">
        <f t="shared" si="124"/>
        <v>0.48333333333333334</v>
      </c>
      <c r="AB103" s="1">
        <f t="shared" si="125"/>
        <v>0.85</v>
      </c>
      <c r="AC103" s="1">
        <f t="shared" si="126"/>
        <v>0.97102718717784098</v>
      </c>
      <c r="AD103" s="1">
        <f t="shared" si="127"/>
        <v>0.52661743178403242</v>
      </c>
    </row>
    <row r="104" spans="1:30" x14ac:dyDescent="0.3">
      <c r="A104">
        <v>1</v>
      </c>
      <c r="B104">
        <v>1</v>
      </c>
      <c r="C104">
        <v>1</v>
      </c>
      <c r="D104">
        <v>5</v>
      </c>
      <c r="E104" t="s">
        <v>57</v>
      </c>
      <c r="F104">
        <v>0</v>
      </c>
      <c r="G104">
        <v>2</v>
      </c>
      <c r="J104" t="s">
        <v>14</v>
      </c>
      <c r="K104">
        <v>1</v>
      </c>
      <c r="L104">
        <v>0.77052070002537199</v>
      </c>
      <c r="M104">
        <v>80.720190099993502</v>
      </c>
      <c r="N104">
        <v>3</v>
      </c>
      <c r="O104">
        <v>0.205004899995402</v>
      </c>
      <c r="P104">
        <v>81.008169200009405</v>
      </c>
      <c r="R104">
        <v>7</v>
      </c>
      <c r="S104" s="1">
        <f t="shared" si="116"/>
        <v>0.43333333333333335</v>
      </c>
      <c r="T104" s="1">
        <f t="shared" si="117"/>
        <v>0.8</v>
      </c>
      <c r="U104" s="1">
        <f t="shared" si="118"/>
        <v>0.65906587363436164</v>
      </c>
      <c r="V104" s="1">
        <f t="shared" si="119"/>
        <v>0.49464921717919624</v>
      </c>
      <c r="W104" s="1">
        <f t="shared" si="120"/>
        <v>0.26666666666666666</v>
      </c>
      <c r="X104" s="1">
        <f t="shared" si="121"/>
        <v>0.75</v>
      </c>
      <c r="Y104" s="1">
        <f t="shared" si="122"/>
        <v>5.032191698970101E-2</v>
      </c>
      <c r="Z104" s="1">
        <f t="shared" si="123"/>
        <v>0.63648722301190075</v>
      </c>
      <c r="AA104" s="1">
        <f t="shared" si="124"/>
        <v>0.5</v>
      </c>
      <c r="AB104" s="1">
        <f t="shared" si="125"/>
        <v>0.7</v>
      </c>
      <c r="AC104" s="1">
        <f t="shared" si="126"/>
        <v>0.5149937648895111</v>
      </c>
      <c r="AD104" s="1">
        <f t="shared" si="127"/>
        <v>0.25749688244475555</v>
      </c>
    </row>
    <row r="105" spans="1:30" x14ac:dyDescent="0.3">
      <c r="A105">
        <v>1</v>
      </c>
      <c r="B105">
        <v>1</v>
      </c>
      <c r="C105">
        <v>1</v>
      </c>
      <c r="D105">
        <v>5</v>
      </c>
      <c r="E105" t="s">
        <v>58</v>
      </c>
      <c r="F105">
        <v>1</v>
      </c>
      <c r="G105">
        <v>2</v>
      </c>
      <c r="H105">
        <v>1.9834205000079199</v>
      </c>
      <c r="I105">
        <v>130.00212259998099</v>
      </c>
      <c r="J105" t="s">
        <v>16</v>
      </c>
      <c r="K105">
        <v>1</v>
      </c>
      <c r="L105">
        <v>1.6261507000017399</v>
      </c>
      <c r="M105">
        <v>83.142501700000096</v>
      </c>
      <c r="N105">
        <v>1</v>
      </c>
      <c r="O105">
        <v>0.100497400009772</v>
      </c>
      <c r="P105">
        <v>83.319345399999307</v>
      </c>
      <c r="R105">
        <v>8</v>
      </c>
      <c r="S105" s="1">
        <f t="shared" si="116"/>
        <v>0.6333333333333333</v>
      </c>
      <c r="T105" s="1">
        <f t="shared" si="117"/>
        <v>0.65</v>
      </c>
      <c r="U105" s="1">
        <f t="shared" si="118"/>
        <v>0.71358423645420666</v>
      </c>
      <c r="V105" s="1">
        <f t="shared" si="119"/>
        <v>2.1897945497487442E-2</v>
      </c>
      <c r="W105" s="1">
        <f t="shared" si="120"/>
        <v>0.73333333333333328</v>
      </c>
      <c r="X105" s="1">
        <f t="shared" si="121"/>
        <v>0.73333333333333328</v>
      </c>
      <c r="Y105" s="1">
        <f t="shared" si="122"/>
        <v>1.2226525290341006</v>
      </c>
      <c r="Z105" s="1">
        <f t="shared" si="123"/>
        <v>-5.5511151231257827E-17</v>
      </c>
      <c r="AA105" s="1">
        <f t="shared" si="124"/>
        <v>0.78333333333333333</v>
      </c>
      <c r="AB105" s="1">
        <f t="shared" si="125"/>
        <v>0.71666666666666667</v>
      </c>
      <c r="AC105" s="1">
        <f t="shared" si="126"/>
        <v>1.3302787085882462</v>
      </c>
      <c r="AD105" s="1">
        <f t="shared" si="127"/>
        <v>-0.10263214303930063</v>
      </c>
    </row>
    <row r="106" spans="1:30" x14ac:dyDescent="0.3">
      <c r="A106">
        <v>1</v>
      </c>
      <c r="B106">
        <v>1</v>
      </c>
      <c r="C106">
        <v>1</v>
      </c>
      <c r="D106">
        <v>5</v>
      </c>
      <c r="E106" t="s">
        <v>59</v>
      </c>
      <c r="F106">
        <v>1</v>
      </c>
      <c r="G106">
        <v>2</v>
      </c>
      <c r="H106">
        <v>1.98130740001216</v>
      </c>
      <c r="I106">
        <v>12.5002963999868</v>
      </c>
      <c r="J106" t="s">
        <v>16</v>
      </c>
      <c r="K106">
        <v>1</v>
      </c>
      <c r="L106">
        <v>1.93953620002139</v>
      </c>
      <c r="M106">
        <v>85.772685700008907</v>
      </c>
      <c r="N106">
        <v>3</v>
      </c>
      <c r="O106">
        <v>0.14174659998389</v>
      </c>
      <c r="P106">
        <v>86.016589000006206</v>
      </c>
      <c r="R106">
        <v>9</v>
      </c>
      <c r="S106" s="1">
        <f t="shared" si="116"/>
        <v>0.75</v>
      </c>
      <c r="T106" s="1">
        <f t="shared" si="117"/>
        <v>0.7</v>
      </c>
      <c r="U106" s="1">
        <f t="shared" si="118"/>
        <v>1.1766419463962627</v>
      </c>
      <c r="V106" s="1">
        <f t="shared" si="119"/>
        <v>-7.3327208308620273E-2</v>
      </c>
      <c r="W106" s="1">
        <f t="shared" si="120"/>
        <v>0.91666666666666663</v>
      </c>
      <c r="X106" s="1">
        <f t="shared" si="121"/>
        <v>0.8666666666666667</v>
      </c>
      <c r="Y106" s="1">
        <f t="shared" si="122"/>
        <v>2.4230163728807712</v>
      </c>
      <c r="Z106" s="1">
        <f t="shared" si="123"/>
        <v>-0.12823802295071363</v>
      </c>
      <c r="AA106" s="1">
        <f t="shared" si="124"/>
        <v>0.76666666666666672</v>
      </c>
      <c r="AB106" s="1">
        <f t="shared" si="125"/>
        <v>0.6</v>
      </c>
      <c r="AC106" s="1">
        <f t="shared" si="126"/>
        <v>0.96281077003073878</v>
      </c>
      <c r="AD106" s="1">
        <f t="shared" si="127"/>
        <v>-0.23229925589489092</v>
      </c>
    </row>
    <row r="107" spans="1:30" x14ac:dyDescent="0.3">
      <c r="A107">
        <v>1</v>
      </c>
      <c r="B107">
        <v>1</v>
      </c>
      <c r="C107">
        <v>1</v>
      </c>
      <c r="D107">
        <v>5</v>
      </c>
      <c r="E107" t="s">
        <v>60</v>
      </c>
      <c r="F107">
        <v>1</v>
      </c>
      <c r="G107">
        <v>2</v>
      </c>
      <c r="H107">
        <v>1.98215500000515</v>
      </c>
      <c r="I107">
        <v>55.000971100002097</v>
      </c>
      <c r="J107" t="s">
        <v>14</v>
      </c>
      <c r="K107">
        <v>0</v>
      </c>
      <c r="L107">
        <v>1.31421849998878</v>
      </c>
      <c r="M107">
        <v>87.847270400001406</v>
      </c>
      <c r="N107">
        <v>1</v>
      </c>
      <c r="O107">
        <v>0.12918270000955101</v>
      </c>
      <c r="P107">
        <v>88.067894500010894</v>
      </c>
      <c r="R107">
        <v>10</v>
      </c>
      <c r="S107" s="1">
        <f t="shared" si="116"/>
        <v>0.8833333333333333</v>
      </c>
      <c r="T107" s="1">
        <f t="shared" si="117"/>
        <v>0.96666666666666667</v>
      </c>
      <c r="U107" s="1">
        <f t="shared" si="118"/>
        <v>2.8997456950137095</v>
      </c>
      <c r="V107" s="1">
        <f t="shared" si="119"/>
        <v>0.28951130941270131</v>
      </c>
      <c r="W107" s="1">
        <f t="shared" si="120"/>
        <v>0.98333333333333328</v>
      </c>
      <c r="X107" s="1">
        <f t="shared" si="121"/>
        <v>0.95</v>
      </c>
      <c r="Y107" s="1">
        <f t="shared" si="122"/>
        <v>3.5442050731697909</v>
      </c>
      <c r="Z107" s="1">
        <f t="shared" si="123"/>
        <v>-0.19492247051702971</v>
      </c>
      <c r="AA107" s="1">
        <f t="shared" si="124"/>
        <v>0.95</v>
      </c>
      <c r="AB107" s="1">
        <f t="shared" si="125"/>
        <v>0.85</v>
      </c>
      <c r="AC107" s="1">
        <f t="shared" si="126"/>
        <v>2.5893110914408197</v>
      </c>
      <c r="AD107" s="1">
        <f t="shared" si="127"/>
        <v>-0.2825245203474569</v>
      </c>
    </row>
    <row r="108" spans="1:30" x14ac:dyDescent="0.3">
      <c r="A108">
        <v>1</v>
      </c>
      <c r="B108">
        <v>1</v>
      </c>
      <c r="C108">
        <v>1</v>
      </c>
      <c r="D108">
        <v>5</v>
      </c>
      <c r="E108" t="s">
        <v>61</v>
      </c>
      <c r="F108">
        <v>0</v>
      </c>
      <c r="G108">
        <v>2</v>
      </c>
      <c r="J108" t="s">
        <v>14</v>
      </c>
      <c r="K108">
        <v>1</v>
      </c>
      <c r="L108">
        <v>1.66641490001348</v>
      </c>
      <c r="M108">
        <v>90.249689699994605</v>
      </c>
      <c r="N108">
        <v>2</v>
      </c>
      <c r="O108">
        <v>0.178110200009542</v>
      </c>
      <c r="P108">
        <v>90.556968999997494</v>
      </c>
      <c r="R108">
        <v>11</v>
      </c>
      <c r="S108" s="1">
        <f t="shared" si="116"/>
        <v>0.6</v>
      </c>
      <c r="T108" s="1">
        <f t="shared" si="117"/>
        <v>0.6</v>
      </c>
      <c r="U108" s="1">
        <f t="shared" si="118"/>
        <v>0.49821225824095688</v>
      </c>
      <c r="V108" s="1">
        <f t="shared" si="119"/>
        <v>0</v>
      </c>
      <c r="W108" s="1">
        <f t="shared" si="120"/>
        <v>0.71666666666666667</v>
      </c>
      <c r="X108" s="1">
        <f t="shared" si="121"/>
        <v>0.73333333333333328</v>
      </c>
      <c r="Y108" s="1">
        <f t="shared" si="122"/>
        <v>1.1738334757718727</v>
      </c>
      <c r="Z108" s="1">
        <f t="shared" si="123"/>
        <v>2.4409526631113898E-2</v>
      </c>
      <c r="AA108" s="1">
        <f t="shared" si="124"/>
        <v>0.75</v>
      </c>
      <c r="AB108" s="1">
        <f t="shared" si="125"/>
        <v>0.78333333333333333</v>
      </c>
      <c r="AC108" s="1">
        <f t="shared" si="126"/>
        <v>1.4294196788401754</v>
      </c>
      <c r="AD108" s="1">
        <f t="shared" si="127"/>
        <v>5.3061657913336002E-2</v>
      </c>
    </row>
    <row r="109" spans="1:30" x14ac:dyDescent="0.3">
      <c r="A109">
        <v>1</v>
      </c>
      <c r="B109">
        <v>1</v>
      </c>
      <c r="C109">
        <v>1</v>
      </c>
      <c r="D109">
        <v>5</v>
      </c>
      <c r="E109" t="s">
        <v>62</v>
      </c>
      <c r="F109">
        <v>1</v>
      </c>
      <c r="G109">
        <v>2</v>
      </c>
      <c r="H109">
        <v>1.9827199999999701</v>
      </c>
      <c r="I109">
        <v>92.501452800002895</v>
      </c>
      <c r="J109" t="s">
        <v>16</v>
      </c>
      <c r="K109">
        <v>1</v>
      </c>
      <c r="L109">
        <v>1.0026384999800899</v>
      </c>
      <c r="M109">
        <v>92.069249199994402</v>
      </c>
      <c r="N109">
        <v>3</v>
      </c>
      <c r="O109">
        <v>0.20525440000346901</v>
      </c>
      <c r="P109">
        <v>92.368138899997604</v>
      </c>
      <c r="R109">
        <v>12</v>
      </c>
      <c r="S109" s="1">
        <f t="shared" si="116"/>
        <v>0.56666666666666665</v>
      </c>
      <c r="T109" s="1">
        <f t="shared" si="117"/>
        <v>0.73333333333333328</v>
      </c>
      <c r="U109" s="1">
        <f t="shared" si="118"/>
        <v>0.7764425448790655</v>
      </c>
      <c r="V109" s="1">
        <f t="shared" si="119"/>
        <v>0.22310499207751744</v>
      </c>
      <c r="W109" s="1">
        <f t="shared" si="120"/>
        <v>0.65</v>
      </c>
      <c r="X109" s="1">
        <f t="shared" si="121"/>
        <v>0.78333333333333333</v>
      </c>
      <c r="Y109" s="1">
        <f t="shared" si="122"/>
        <v>1.1464615610580147</v>
      </c>
      <c r="Z109" s="1">
        <f t="shared" si="123"/>
        <v>0.19454071680441637</v>
      </c>
      <c r="AA109" s="1">
        <f t="shared" si="124"/>
        <v>0.58333333333333337</v>
      </c>
      <c r="AB109" s="1">
        <f t="shared" si="125"/>
        <v>0.7</v>
      </c>
      <c r="AC109" s="1">
        <f t="shared" si="126"/>
        <v>0.72192242449161703</v>
      </c>
      <c r="AD109" s="1">
        <f t="shared" si="127"/>
        <v>0.15403255264370258</v>
      </c>
    </row>
    <row r="110" spans="1:30" x14ac:dyDescent="0.3">
      <c r="A110">
        <v>1</v>
      </c>
      <c r="B110">
        <v>1</v>
      </c>
      <c r="C110">
        <v>1</v>
      </c>
      <c r="D110">
        <v>5</v>
      </c>
      <c r="E110" t="s">
        <v>63</v>
      </c>
      <c r="F110">
        <v>1</v>
      </c>
      <c r="G110">
        <v>2</v>
      </c>
      <c r="H110">
        <v>1.9826486999809301</v>
      </c>
      <c r="I110">
        <v>87.501391600002506</v>
      </c>
      <c r="J110" t="s">
        <v>14</v>
      </c>
      <c r="K110">
        <v>0</v>
      </c>
      <c r="L110">
        <v>1.1128900999901801</v>
      </c>
      <c r="M110">
        <v>93.998177100002096</v>
      </c>
      <c r="N110">
        <v>1</v>
      </c>
      <c r="O110">
        <v>0.13072099999408199</v>
      </c>
      <c r="P110">
        <v>94.197837100014993</v>
      </c>
      <c r="R110">
        <v>13</v>
      </c>
      <c r="S110" s="1">
        <f t="shared" si="116"/>
        <v>0.81666666666666665</v>
      </c>
      <c r="T110" s="1">
        <f t="shared" si="117"/>
        <v>0.65</v>
      </c>
      <c r="U110" s="1">
        <f t="shared" si="118"/>
        <v>1.262036391233283</v>
      </c>
      <c r="V110" s="1">
        <f t="shared" si="119"/>
        <v>-0.25232813189205072</v>
      </c>
      <c r="W110" s="1">
        <f t="shared" si="120"/>
        <v>0.68333333333333335</v>
      </c>
      <c r="X110" s="1">
        <f t="shared" si="121"/>
        <v>0.45</v>
      </c>
      <c r="Y110" s="1">
        <f t="shared" si="122"/>
        <v>0.34502511173199429</v>
      </c>
      <c r="Z110" s="1">
        <f t="shared" si="123"/>
        <v>-0.29610327113633156</v>
      </c>
      <c r="AA110" s="1">
        <f t="shared" si="124"/>
        <v>0.73333333333333328</v>
      </c>
      <c r="AB110" s="1">
        <f t="shared" si="125"/>
        <v>0.41666666666666669</v>
      </c>
      <c r="AC110" s="1">
        <f t="shared" si="126"/>
        <v>0.40439760491494459</v>
      </c>
      <c r="AD110" s="1">
        <f t="shared" si="127"/>
        <v>-0.40912746205957801</v>
      </c>
    </row>
    <row r="111" spans="1:30" x14ac:dyDescent="0.3">
      <c r="A111">
        <v>1</v>
      </c>
      <c r="B111">
        <v>1</v>
      </c>
      <c r="C111">
        <v>1</v>
      </c>
      <c r="D111">
        <v>5</v>
      </c>
      <c r="E111" t="s">
        <v>64</v>
      </c>
      <c r="F111">
        <v>0</v>
      </c>
      <c r="G111">
        <v>2</v>
      </c>
      <c r="J111" t="s">
        <v>16</v>
      </c>
      <c r="K111">
        <v>0</v>
      </c>
      <c r="L111">
        <v>1.04775709999376</v>
      </c>
      <c r="M111">
        <v>95.764068699994795</v>
      </c>
      <c r="N111">
        <v>3</v>
      </c>
      <c r="O111">
        <v>0.201429599983385</v>
      </c>
      <c r="P111">
        <v>96.084151299990495</v>
      </c>
      <c r="R111">
        <v>14</v>
      </c>
      <c r="S111" s="1">
        <f t="shared" si="116"/>
        <v>0.6</v>
      </c>
      <c r="T111" s="1">
        <f t="shared" si="117"/>
        <v>0.9</v>
      </c>
      <c r="U111" s="1">
        <f t="shared" si="118"/>
        <v>1.4941523678945416</v>
      </c>
      <c r="V111" s="1">
        <f t="shared" si="119"/>
        <v>0.49797005482679241</v>
      </c>
      <c r="W111" s="1">
        <f t="shared" si="120"/>
        <v>0.71666666666666667</v>
      </c>
      <c r="X111" s="1">
        <f t="shared" si="121"/>
        <v>0.78333333333333333</v>
      </c>
      <c r="Y111" s="1">
        <f t="shared" si="122"/>
        <v>1.3302787085882462</v>
      </c>
      <c r="Z111" s="1">
        <f t="shared" si="123"/>
        <v>0.10263214303930063</v>
      </c>
      <c r="AA111" s="1">
        <f t="shared" si="124"/>
        <v>0.53333333333333333</v>
      </c>
      <c r="AB111" s="1">
        <f t="shared" si="125"/>
        <v>0.85</v>
      </c>
      <c r="AC111" s="1">
        <f t="shared" si="126"/>
        <v>1.0944082947827267</v>
      </c>
      <c r="AD111" s="1">
        <f t="shared" si="127"/>
        <v>0.46492687798158966</v>
      </c>
    </row>
    <row r="112" spans="1:30" x14ac:dyDescent="0.3">
      <c r="A112">
        <v>1</v>
      </c>
      <c r="B112">
        <v>1</v>
      </c>
      <c r="C112">
        <v>1</v>
      </c>
      <c r="D112">
        <v>5</v>
      </c>
      <c r="E112" t="s">
        <v>65</v>
      </c>
      <c r="F112">
        <v>1</v>
      </c>
      <c r="G112">
        <v>2</v>
      </c>
      <c r="H112">
        <v>1.98300030000974</v>
      </c>
      <c r="I112">
        <v>107.501688299992</v>
      </c>
      <c r="J112" t="s">
        <v>16</v>
      </c>
      <c r="K112">
        <v>1</v>
      </c>
      <c r="L112">
        <v>0.68513910000911005</v>
      </c>
      <c r="M112">
        <v>97.284867100010203</v>
      </c>
      <c r="N112">
        <v>2</v>
      </c>
      <c r="O112">
        <v>0.21689770001103201</v>
      </c>
      <c r="P112">
        <v>97.595770899992203</v>
      </c>
      <c r="R112">
        <v>15</v>
      </c>
      <c r="S112" s="1">
        <f t="shared" si="116"/>
        <v>0.71666666666666667</v>
      </c>
      <c r="T112" s="1">
        <f t="shared" si="117"/>
        <v>0.91666666666666663</v>
      </c>
      <c r="U112" s="1">
        <f t="shared" si="118"/>
        <v>1.9022534206459203</v>
      </c>
      <c r="V112" s="1">
        <f t="shared" si="119"/>
        <v>0.38861949906813775</v>
      </c>
      <c r="W112" s="1">
        <f t="shared" si="120"/>
        <v>0.8666666666666667</v>
      </c>
      <c r="X112" s="1">
        <f t="shared" si="121"/>
        <v>0.85</v>
      </c>
      <c r="Y112" s="1">
        <f t="shared" si="122"/>
        <v>2.0954011888626241</v>
      </c>
      <c r="Z112" s="1">
        <f t="shared" si="123"/>
        <v>-3.5569569058359174E-2</v>
      </c>
      <c r="AA112" s="1">
        <f t="shared" si="124"/>
        <v>0.91666666666666663</v>
      </c>
      <c r="AB112" s="1">
        <f t="shared" si="125"/>
        <v>0.8</v>
      </c>
      <c r="AC112" s="1">
        <f t="shared" si="126"/>
        <v>2.1639283633874764</v>
      </c>
      <c r="AD112" s="1">
        <f t="shared" si="127"/>
        <v>-0.25778202769736108</v>
      </c>
    </row>
    <row r="113" spans="1:30" x14ac:dyDescent="0.3">
      <c r="A113">
        <v>1</v>
      </c>
      <c r="B113">
        <v>1</v>
      </c>
      <c r="C113">
        <v>1</v>
      </c>
      <c r="D113">
        <v>5</v>
      </c>
      <c r="E113" t="s">
        <v>66</v>
      </c>
      <c r="F113">
        <v>0</v>
      </c>
      <c r="G113">
        <v>2</v>
      </c>
      <c r="J113" t="s">
        <v>14</v>
      </c>
      <c r="K113">
        <v>1</v>
      </c>
      <c r="L113">
        <v>1.1517127999977701</v>
      </c>
      <c r="M113">
        <v>99.268219699995797</v>
      </c>
      <c r="N113">
        <v>1</v>
      </c>
      <c r="O113">
        <v>0.15367560001323</v>
      </c>
      <c r="P113">
        <v>99.532408700004495</v>
      </c>
      <c r="R113">
        <v>16</v>
      </c>
      <c r="S113" s="1">
        <f t="shared" si="116"/>
        <v>0.76666666666666672</v>
      </c>
      <c r="T113" s="1">
        <f t="shared" si="117"/>
        <v>0.81666666666666665</v>
      </c>
      <c r="U113" s="1">
        <f t="shared" si="118"/>
        <v>1.5970509684189524</v>
      </c>
      <c r="V113" s="1">
        <f t="shared" si="119"/>
        <v>8.4820843299215964E-2</v>
      </c>
      <c r="W113" s="1">
        <f t="shared" si="120"/>
        <v>0.93333333333333335</v>
      </c>
      <c r="X113" s="1">
        <f t="shared" si="121"/>
        <v>0.9</v>
      </c>
      <c r="Y113" s="1">
        <f t="shared" si="122"/>
        <v>2.6933182802818143</v>
      </c>
      <c r="Z113" s="1">
        <f t="shared" si="123"/>
        <v>-0.10161290136684398</v>
      </c>
      <c r="AA113" s="1">
        <f t="shared" si="124"/>
        <v>0.93333333333333335</v>
      </c>
      <c r="AB113" s="1">
        <f t="shared" si="125"/>
        <v>0.8833333333333333</v>
      </c>
      <c r="AC113" s="1">
        <f t="shared" si="126"/>
        <v>2.6086335796019045</v>
      </c>
      <c r="AD113" s="1">
        <f t="shared" si="127"/>
        <v>-0.1439552517067989</v>
      </c>
    </row>
    <row r="114" spans="1:30" x14ac:dyDescent="0.3">
      <c r="A114">
        <v>1</v>
      </c>
      <c r="B114">
        <v>1</v>
      </c>
      <c r="C114">
        <v>1</v>
      </c>
      <c r="D114">
        <v>5</v>
      </c>
      <c r="E114" t="s">
        <v>67</v>
      </c>
      <c r="F114">
        <v>1</v>
      </c>
      <c r="G114">
        <v>2</v>
      </c>
      <c r="H114">
        <v>1.9816518999868999</v>
      </c>
      <c r="I114">
        <v>32.500570500007598</v>
      </c>
      <c r="J114" t="s">
        <v>16</v>
      </c>
      <c r="K114">
        <v>1</v>
      </c>
      <c r="L114">
        <v>0.93000599998049405</v>
      </c>
      <c r="M114">
        <v>100.979721600015</v>
      </c>
      <c r="N114">
        <v>3</v>
      </c>
      <c r="O114">
        <v>0.225435199972708</v>
      </c>
      <c r="P114">
        <v>101.316140400013</v>
      </c>
      <c r="R114">
        <v>17</v>
      </c>
      <c r="S114" s="1">
        <f t="shared" si="116"/>
        <v>0.71666666666666667</v>
      </c>
      <c r="T114" s="1">
        <f t="shared" si="117"/>
        <v>0.8</v>
      </c>
      <c r="U114" s="1">
        <f t="shared" si="118"/>
        <v>1.3866893652511996</v>
      </c>
      <c r="V114" s="1">
        <f t="shared" si="119"/>
        <v>0.13083747137077734</v>
      </c>
      <c r="W114" s="1">
        <f t="shared" si="120"/>
        <v>0.73333333333333328</v>
      </c>
      <c r="X114" s="1">
        <f t="shared" si="121"/>
        <v>0.83333333333333337</v>
      </c>
      <c r="Y114" s="1">
        <f t="shared" si="122"/>
        <v>1.5571033507063698</v>
      </c>
      <c r="Z114" s="1">
        <f t="shared" si="123"/>
        <v>0.16722541083613468</v>
      </c>
      <c r="AA114" s="1">
        <f t="shared" si="124"/>
        <v>0.6333333333333333</v>
      </c>
      <c r="AB114" s="1">
        <f t="shared" si="125"/>
        <v>0.8833333333333333</v>
      </c>
      <c r="AC114" s="1">
        <f t="shared" si="126"/>
        <v>1.4952557108237694</v>
      </c>
      <c r="AD114" s="1">
        <f t="shared" si="127"/>
        <v>0.41273368268226879</v>
      </c>
    </row>
    <row r="115" spans="1:30" x14ac:dyDescent="0.3">
      <c r="A115">
        <v>1</v>
      </c>
      <c r="B115">
        <v>1</v>
      </c>
      <c r="C115">
        <v>1</v>
      </c>
      <c r="D115">
        <v>5</v>
      </c>
      <c r="E115" t="s">
        <v>68</v>
      </c>
      <c r="F115">
        <v>0</v>
      </c>
      <c r="G115">
        <v>2</v>
      </c>
      <c r="J115" t="s">
        <v>14</v>
      </c>
      <c r="K115">
        <v>1</v>
      </c>
      <c r="L115">
        <v>0.97918749999371402</v>
      </c>
      <c r="M115">
        <v>102.812289699999</v>
      </c>
      <c r="N115">
        <v>1</v>
      </c>
      <c r="O115">
        <v>0.17326320000574899</v>
      </c>
      <c r="P115">
        <v>103.080302699993</v>
      </c>
      <c r="R115">
        <v>18</v>
      </c>
      <c r="S115" s="1">
        <f t="shared" si="116"/>
        <v>0.75</v>
      </c>
      <c r="T115" s="1">
        <f t="shared" si="117"/>
        <v>0.76666666666666672</v>
      </c>
      <c r="U115" s="1">
        <f t="shared" si="118"/>
        <v>1.3753528224170126</v>
      </c>
      <c r="V115" s="1">
        <f t="shared" si="119"/>
        <v>2.6028229701754724E-2</v>
      </c>
      <c r="W115" s="1">
        <f t="shared" si="120"/>
        <v>0.66666666666666663</v>
      </c>
      <c r="X115" s="1">
        <f t="shared" si="121"/>
        <v>0.68333333333333335</v>
      </c>
      <c r="Y115" s="1">
        <f t="shared" si="122"/>
        <v>0.89184077332401657</v>
      </c>
      <c r="Z115" s="1">
        <f t="shared" si="123"/>
        <v>2.2695440340320394E-2</v>
      </c>
      <c r="AA115" s="1">
        <f t="shared" si="124"/>
        <v>0.75</v>
      </c>
      <c r="AB115" s="1">
        <f t="shared" si="125"/>
        <v>0.5</v>
      </c>
      <c r="AC115" s="1">
        <f t="shared" si="126"/>
        <v>0.66164818150675164</v>
      </c>
      <c r="AD115" s="1">
        <f t="shared" si="127"/>
        <v>-0.33082409075337582</v>
      </c>
    </row>
    <row r="116" spans="1:30" x14ac:dyDescent="0.3">
      <c r="A116">
        <v>1</v>
      </c>
      <c r="B116">
        <v>1</v>
      </c>
      <c r="C116">
        <v>1</v>
      </c>
      <c r="D116">
        <v>5</v>
      </c>
      <c r="E116" t="s">
        <v>69</v>
      </c>
      <c r="F116">
        <v>1</v>
      </c>
      <c r="G116">
        <v>2</v>
      </c>
      <c r="H116">
        <v>1.9830564000003501</v>
      </c>
      <c r="I116">
        <v>105.00163280000601</v>
      </c>
      <c r="J116" t="s">
        <v>16</v>
      </c>
      <c r="K116">
        <v>1</v>
      </c>
      <c r="L116">
        <v>0.854372800007695</v>
      </c>
      <c r="M116">
        <v>104.45411550000399</v>
      </c>
      <c r="N116">
        <v>2</v>
      </c>
      <c r="O116">
        <v>0.172823300003074</v>
      </c>
      <c r="P116">
        <v>104.71184040000701</v>
      </c>
      <c r="R116">
        <v>19</v>
      </c>
      <c r="S116" s="1">
        <f t="shared" si="116"/>
        <v>0.75</v>
      </c>
      <c r="T116" s="1">
        <f t="shared" si="117"/>
        <v>0.78333333333333333</v>
      </c>
      <c r="U116" s="1">
        <f t="shared" si="118"/>
        <v>1.4294196788401754</v>
      </c>
      <c r="V116" s="1">
        <f t="shared" si="119"/>
        <v>5.3061657913336002E-2</v>
      </c>
      <c r="W116" s="1">
        <f t="shared" si="120"/>
        <v>0.76666666666666672</v>
      </c>
      <c r="X116" s="1">
        <f t="shared" si="121"/>
        <v>0.71666666666666667</v>
      </c>
      <c r="Y116" s="1">
        <f t="shared" si="122"/>
        <v>1.2762118521650827</v>
      </c>
      <c r="Z116" s="1">
        <f t="shared" si="123"/>
        <v>-7.559871482771896E-2</v>
      </c>
      <c r="AA116" s="1">
        <f t="shared" si="124"/>
        <v>0.51666666666666672</v>
      </c>
      <c r="AB116" s="1">
        <f t="shared" si="125"/>
        <v>0.75</v>
      </c>
      <c r="AC116" s="1">
        <f t="shared" si="126"/>
        <v>0.7027520197018633</v>
      </c>
      <c r="AD116" s="1">
        <f t="shared" si="127"/>
        <v>0.31027217165581966</v>
      </c>
    </row>
    <row r="117" spans="1:30" x14ac:dyDescent="0.3">
      <c r="A117">
        <v>1</v>
      </c>
      <c r="B117">
        <v>1</v>
      </c>
      <c r="C117">
        <v>1</v>
      </c>
      <c r="D117">
        <v>5</v>
      </c>
      <c r="E117" t="s">
        <v>70</v>
      </c>
      <c r="F117">
        <v>0</v>
      </c>
      <c r="G117">
        <v>2</v>
      </c>
      <c r="J117" t="s">
        <v>16</v>
      </c>
      <c r="K117">
        <v>0</v>
      </c>
      <c r="L117">
        <v>0.79691929998807598</v>
      </c>
      <c r="M117">
        <v>106.013437199988</v>
      </c>
      <c r="N117">
        <v>3</v>
      </c>
      <c r="O117">
        <v>0.148012599995127</v>
      </c>
      <c r="P117">
        <v>106.2548503</v>
      </c>
      <c r="R117">
        <v>20</v>
      </c>
      <c r="S117" s="1">
        <f t="shared" si="116"/>
        <v>0.6</v>
      </c>
      <c r="T117" s="1">
        <f t="shared" si="117"/>
        <v>0.83333333333333337</v>
      </c>
      <c r="U117" s="1">
        <f t="shared" si="118"/>
        <v>1.1948832153097981</v>
      </c>
      <c r="V117" s="1">
        <f t="shared" si="119"/>
        <v>0.3483354785344206</v>
      </c>
      <c r="W117" s="1">
        <f t="shared" si="120"/>
        <v>0.48333333333333334</v>
      </c>
      <c r="X117" s="1">
        <f t="shared" si="121"/>
        <v>0.91666666666666663</v>
      </c>
      <c r="Y117" s="1">
        <f t="shared" si="122"/>
        <v>1.298642371195986</v>
      </c>
      <c r="Z117" s="1">
        <f t="shared" si="123"/>
        <v>0.69042502379310489</v>
      </c>
      <c r="AA117" s="1">
        <f t="shared" si="124"/>
        <v>0.41666666666666669</v>
      </c>
      <c r="AB117" s="1">
        <f t="shared" si="125"/>
        <v>0.9</v>
      </c>
      <c r="AC117" s="1">
        <f t="shared" si="126"/>
        <v>1.0381175791719572</v>
      </c>
      <c r="AD117" s="1">
        <f t="shared" si="127"/>
        <v>0.72598744918808467</v>
      </c>
    </row>
    <row r="118" spans="1:30" x14ac:dyDescent="0.3">
      <c r="A118">
        <v>1</v>
      </c>
      <c r="B118">
        <v>1</v>
      </c>
      <c r="C118">
        <v>1</v>
      </c>
      <c r="D118">
        <v>5</v>
      </c>
      <c r="E118" t="s">
        <v>71</v>
      </c>
      <c r="F118">
        <v>1</v>
      </c>
      <c r="G118">
        <v>2</v>
      </c>
      <c r="H118">
        <v>1.9815357000043201</v>
      </c>
      <c r="I118">
        <v>20.000420700002</v>
      </c>
      <c r="J118" t="s">
        <v>16</v>
      </c>
      <c r="K118">
        <v>1</v>
      </c>
      <c r="L118">
        <v>0.77457009998033799</v>
      </c>
      <c r="M118">
        <v>107.54095510000499</v>
      </c>
      <c r="N118">
        <v>1</v>
      </c>
      <c r="O118">
        <v>0.12967550000757899</v>
      </c>
      <c r="P118">
        <v>107.804467400012</v>
      </c>
      <c r="R118">
        <v>21</v>
      </c>
      <c r="S118" s="1">
        <f t="shared" si="116"/>
        <v>0.66666666666666663</v>
      </c>
      <c r="T118" s="1">
        <f t="shared" si="117"/>
        <v>0.76666666666666672</v>
      </c>
      <c r="U118" s="1">
        <f t="shared" si="118"/>
        <v>1.1369295872319489</v>
      </c>
      <c r="V118" s="1">
        <f t="shared" si="119"/>
        <v>0.1452398472942866</v>
      </c>
      <c r="W118" s="1">
        <f t="shared" si="120"/>
        <v>0.8666666666666667</v>
      </c>
      <c r="X118" s="1">
        <f t="shared" si="121"/>
        <v>1</v>
      </c>
      <c r="Y118" s="1">
        <f t="shared" si="122"/>
        <v>3.4833065406170602</v>
      </c>
      <c r="Z118" s="1">
        <f t="shared" si="123"/>
        <v>0.65838310681885881</v>
      </c>
      <c r="AA118" s="1">
        <f t="shared" si="124"/>
        <v>0.85</v>
      </c>
      <c r="AB118" s="1">
        <f t="shared" si="125"/>
        <v>0.95</v>
      </c>
      <c r="AC118" s="1">
        <f t="shared" si="126"/>
        <v>2.5893110914408242</v>
      </c>
      <c r="AD118" s="1">
        <f t="shared" si="127"/>
        <v>0.28252452034745357</v>
      </c>
    </row>
    <row r="119" spans="1:30" x14ac:dyDescent="0.3">
      <c r="A119">
        <v>1</v>
      </c>
      <c r="B119">
        <v>1</v>
      </c>
      <c r="C119">
        <v>1</v>
      </c>
      <c r="D119">
        <v>5</v>
      </c>
      <c r="E119" t="s">
        <v>72</v>
      </c>
      <c r="F119">
        <v>0</v>
      </c>
      <c r="G119">
        <v>2</v>
      </c>
      <c r="J119" t="s">
        <v>14</v>
      </c>
      <c r="K119">
        <v>1</v>
      </c>
      <c r="L119">
        <v>0.98561839998001199</v>
      </c>
      <c r="M119">
        <v>109.30187050000001</v>
      </c>
      <c r="N119">
        <v>2</v>
      </c>
      <c r="O119">
        <v>0.242533600016031</v>
      </c>
      <c r="P119">
        <v>109.637380500004</v>
      </c>
      <c r="R119">
        <v>22</v>
      </c>
      <c r="S119" s="1">
        <f t="shared" si="116"/>
        <v>0.68333333333333335</v>
      </c>
      <c r="T119" s="1">
        <f t="shared" si="117"/>
        <v>0.78333333333333333</v>
      </c>
      <c r="U119" s="1">
        <f t="shared" si="118"/>
        <v>1.2363873243357524</v>
      </c>
      <c r="V119" s="1">
        <f t="shared" si="119"/>
        <v>0.14957783516554748</v>
      </c>
      <c r="W119" s="1">
        <f t="shared" si="120"/>
        <v>0.96666666666666667</v>
      </c>
      <c r="X119" s="1">
        <f t="shared" si="121"/>
        <v>0.95</v>
      </c>
      <c r="Y119" s="1">
        <f t="shared" si="122"/>
        <v>3.316564222987421</v>
      </c>
      <c r="Z119" s="1">
        <f t="shared" si="123"/>
        <v>-8.1102045425844871E-2</v>
      </c>
      <c r="AA119" s="1">
        <f t="shared" si="124"/>
        <v>0.98333333333333328</v>
      </c>
      <c r="AB119" s="1">
        <f t="shared" si="125"/>
        <v>0.95</v>
      </c>
      <c r="AC119" s="1">
        <f t="shared" si="126"/>
        <v>3.5442050731697909</v>
      </c>
      <c r="AD119" s="1">
        <f t="shared" si="127"/>
        <v>-0.19492247051702971</v>
      </c>
    </row>
    <row r="120" spans="1:30" x14ac:dyDescent="0.3">
      <c r="A120">
        <v>1</v>
      </c>
      <c r="B120">
        <v>1</v>
      </c>
      <c r="C120">
        <v>1</v>
      </c>
      <c r="D120">
        <v>5</v>
      </c>
      <c r="E120" t="s">
        <v>73</v>
      </c>
      <c r="F120">
        <v>1</v>
      </c>
      <c r="G120">
        <v>2</v>
      </c>
      <c r="H120">
        <v>1.98231130000204</v>
      </c>
      <c r="I120">
        <v>62.501095299987398</v>
      </c>
      <c r="J120" t="s">
        <v>14</v>
      </c>
      <c r="K120">
        <v>0</v>
      </c>
      <c r="L120">
        <v>0.79106789999059401</v>
      </c>
      <c r="M120">
        <v>110.940808000014</v>
      </c>
      <c r="N120">
        <v>1</v>
      </c>
      <c r="O120">
        <v>0.30303079998702698</v>
      </c>
      <c r="P120">
        <v>111.353873399989</v>
      </c>
      <c r="R120">
        <v>23</v>
      </c>
      <c r="S120" s="1">
        <f t="shared" si="116"/>
        <v>0.55000000000000004</v>
      </c>
      <c r="T120" s="1">
        <f t="shared" si="117"/>
        <v>0.78333333333333333</v>
      </c>
      <c r="U120" s="1">
        <f t="shared" si="118"/>
        <v>0.89136221260375803</v>
      </c>
      <c r="V120" s="1">
        <f t="shared" si="119"/>
        <v>0.32209039103154463</v>
      </c>
      <c r="W120" s="1">
        <f t="shared" si="120"/>
        <v>0.46666666666666667</v>
      </c>
      <c r="X120" s="1">
        <f t="shared" si="121"/>
        <v>0.85</v>
      </c>
      <c r="Y120" s="1">
        <f t="shared" si="122"/>
        <v>0.92985375596317943</v>
      </c>
      <c r="Z120" s="1">
        <f t="shared" si="123"/>
        <v>0.54720414739136325</v>
      </c>
      <c r="AA120" s="1">
        <f t="shared" si="124"/>
        <v>0.4</v>
      </c>
      <c r="AB120" s="1">
        <f t="shared" si="125"/>
        <v>0.91666666666666663</v>
      </c>
      <c r="AC120" s="1">
        <f t="shared" si="126"/>
        <v>1.0906400802706195</v>
      </c>
      <c r="AD120" s="1">
        <f t="shared" si="127"/>
        <v>0.79442616925578813</v>
      </c>
    </row>
    <row r="121" spans="1:30" x14ac:dyDescent="0.3">
      <c r="A121">
        <v>1</v>
      </c>
      <c r="B121">
        <v>1</v>
      </c>
      <c r="C121">
        <v>1</v>
      </c>
      <c r="D121">
        <v>5</v>
      </c>
      <c r="E121" t="s">
        <v>74</v>
      </c>
      <c r="F121">
        <v>1</v>
      </c>
      <c r="G121">
        <v>2</v>
      </c>
      <c r="H121">
        <v>1.98369590000948</v>
      </c>
      <c r="I121">
        <v>137.502222299983</v>
      </c>
      <c r="J121" t="s">
        <v>16</v>
      </c>
      <c r="K121">
        <v>1</v>
      </c>
      <c r="L121">
        <v>0.83618040001601901</v>
      </c>
      <c r="M121">
        <v>112.70247379998899</v>
      </c>
      <c r="N121">
        <v>3</v>
      </c>
      <c r="O121">
        <v>0.13673530000960499</v>
      </c>
      <c r="P121">
        <v>112.907615000004</v>
      </c>
      <c r="R121">
        <v>24</v>
      </c>
      <c r="S121" s="1">
        <f t="shared" si="116"/>
        <v>0.7</v>
      </c>
      <c r="T121" s="1">
        <f t="shared" si="117"/>
        <v>0.75</v>
      </c>
      <c r="U121" s="1">
        <f t="shared" si="118"/>
        <v>1.1766419463962627</v>
      </c>
      <c r="V121" s="1">
        <f t="shared" si="119"/>
        <v>7.3327208308619996E-2</v>
      </c>
      <c r="W121" s="1">
        <f t="shared" si="120"/>
        <v>0.71666666666666667</v>
      </c>
      <c r="X121" s="1">
        <f t="shared" si="121"/>
        <v>0.76666666666666672</v>
      </c>
      <c r="Y121" s="1">
        <f t="shared" si="122"/>
        <v>1.2762118521650834</v>
      </c>
      <c r="Z121" s="1">
        <f t="shared" si="123"/>
        <v>7.5598714827719349E-2</v>
      </c>
      <c r="AA121" s="1">
        <f t="shared" si="124"/>
        <v>0.58333333333333337</v>
      </c>
      <c r="AB121" s="1">
        <f t="shared" si="125"/>
        <v>0.5</v>
      </c>
      <c r="AC121" s="1">
        <f t="shared" si="126"/>
        <v>0.20692865960210596</v>
      </c>
      <c r="AD121" s="1">
        <f t="shared" si="127"/>
        <v>-0.10346432980105298</v>
      </c>
    </row>
    <row r="122" spans="1:30" x14ac:dyDescent="0.3">
      <c r="A122">
        <v>1</v>
      </c>
      <c r="B122">
        <v>2</v>
      </c>
      <c r="C122">
        <v>0</v>
      </c>
      <c r="D122">
        <v>1</v>
      </c>
      <c r="E122" t="s">
        <v>139</v>
      </c>
      <c r="F122">
        <v>0</v>
      </c>
      <c r="G122">
        <v>1</v>
      </c>
      <c r="J122" t="s">
        <v>14</v>
      </c>
      <c r="K122">
        <v>1</v>
      </c>
      <c r="L122">
        <v>2.1630807000037802</v>
      </c>
      <c r="M122">
        <v>2.1632265000080202</v>
      </c>
      <c r="N122">
        <v>3</v>
      </c>
      <c r="O122">
        <v>3.2529900025110699E-2</v>
      </c>
      <c r="P122">
        <v>2.2887857999885499</v>
      </c>
      <c r="R122">
        <v>25</v>
      </c>
      <c r="S122" s="1">
        <f t="shared" si="116"/>
        <v>0.8833333333333333</v>
      </c>
      <c r="T122" s="1">
        <f t="shared" si="117"/>
        <v>0.45</v>
      </c>
      <c r="U122" s="1">
        <f t="shared" si="118"/>
        <v>1.036770822823819</v>
      </c>
      <c r="V122" s="1">
        <f t="shared" si="119"/>
        <v>-0.64197612668224391</v>
      </c>
      <c r="W122" s="1">
        <f t="shared" si="120"/>
        <v>0.96666666666666667</v>
      </c>
      <c r="X122" s="1">
        <f t="shared" si="121"/>
        <v>0.6166666666666667</v>
      </c>
      <c r="Y122" s="1">
        <f t="shared" si="122"/>
        <v>2.0311158132634333</v>
      </c>
      <c r="Z122" s="1">
        <f t="shared" si="123"/>
        <v>-0.72382625028783876</v>
      </c>
      <c r="AA122" s="1">
        <f t="shared" si="124"/>
        <v>0.95</v>
      </c>
      <c r="AB122" s="1">
        <f t="shared" si="125"/>
        <v>0.56666666666666665</v>
      </c>
      <c r="AC122" s="1">
        <f t="shared" si="126"/>
        <v>1.7422963464298822</v>
      </c>
      <c r="AD122" s="1">
        <f t="shared" si="127"/>
        <v>-0.70603189285292567</v>
      </c>
    </row>
    <row r="123" spans="1:30" x14ac:dyDescent="0.3">
      <c r="A123">
        <v>1</v>
      </c>
      <c r="B123">
        <v>2</v>
      </c>
      <c r="C123">
        <v>0</v>
      </c>
      <c r="D123">
        <v>1</v>
      </c>
      <c r="E123" t="s">
        <v>140</v>
      </c>
      <c r="F123">
        <v>1</v>
      </c>
      <c r="G123">
        <v>1</v>
      </c>
      <c r="H123">
        <v>1.98782120001852</v>
      </c>
      <c r="I123">
        <v>45.001504999992903</v>
      </c>
      <c r="J123" t="s">
        <v>16</v>
      </c>
      <c r="K123">
        <v>1</v>
      </c>
      <c r="L123">
        <v>2.1620530999789498</v>
      </c>
      <c r="M123">
        <v>4.9620882000017401</v>
      </c>
      <c r="N123">
        <v>3</v>
      </c>
      <c r="O123">
        <v>0.25929829999222398</v>
      </c>
      <c r="P123">
        <v>5.3237115000083604</v>
      </c>
      <c r="R123">
        <v>26</v>
      </c>
      <c r="S123" s="1">
        <f t="shared" si="116"/>
        <v>0.66666666666666663</v>
      </c>
      <c r="T123" s="1">
        <f t="shared" si="117"/>
        <v>0.75</v>
      </c>
      <c r="U123" s="1">
        <f t="shared" si="118"/>
        <v>1.0848731278284391</v>
      </c>
      <c r="V123" s="1">
        <f t="shared" si="119"/>
        <v>0.11921161759253171</v>
      </c>
      <c r="W123" s="1">
        <f t="shared" si="120"/>
        <v>0.85</v>
      </c>
      <c r="X123" s="1">
        <f t="shared" si="121"/>
        <v>0.75</v>
      </c>
      <c r="Y123" s="1">
        <f t="shared" si="122"/>
        <v>1.6737792068797099</v>
      </c>
      <c r="Z123" s="1">
        <f t="shared" si="123"/>
        <v>-0.1752414219331036</v>
      </c>
      <c r="AA123" s="1">
        <f t="shared" si="124"/>
        <v>0.7</v>
      </c>
      <c r="AB123" s="1">
        <f t="shared" si="125"/>
        <v>0.71666666666666667</v>
      </c>
      <c r="AC123" s="1">
        <f t="shared" si="126"/>
        <v>1.0775009761443337</v>
      </c>
      <c r="AD123" s="1">
        <f t="shared" si="127"/>
        <v>2.3756723182655537E-2</v>
      </c>
    </row>
    <row r="124" spans="1:30" x14ac:dyDescent="0.3">
      <c r="A124">
        <v>1</v>
      </c>
      <c r="B124">
        <v>2</v>
      </c>
      <c r="C124">
        <v>0</v>
      </c>
      <c r="D124">
        <v>1</v>
      </c>
      <c r="E124" t="s">
        <v>141</v>
      </c>
      <c r="F124">
        <v>0</v>
      </c>
      <c r="G124">
        <v>1</v>
      </c>
      <c r="J124" t="s">
        <v>14</v>
      </c>
      <c r="K124">
        <v>1</v>
      </c>
      <c r="L124">
        <v>2.4576230999955402</v>
      </c>
      <c r="M124">
        <v>8.29101549999905</v>
      </c>
      <c r="N124">
        <v>2</v>
      </c>
      <c r="O124">
        <v>0.241896699997596</v>
      </c>
      <c r="P124">
        <v>8.6823456000129209</v>
      </c>
      <c r="R124">
        <v>27</v>
      </c>
      <c r="S124" s="1">
        <f t="shared" si="116"/>
        <v>0.55000000000000004</v>
      </c>
      <c r="T124" s="1">
        <f t="shared" si="117"/>
        <v>0.71666666666666667</v>
      </c>
      <c r="U124" s="1">
        <f t="shared" si="118"/>
        <v>0.68609792652515678</v>
      </c>
      <c r="V124" s="1">
        <f t="shared" si="119"/>
        <v>0.219458247992244</v>
      </c>
      <c r="W124" s="1">
        <f t="shared" si="120"/>
        <v>0.66666666666666663</v>
      </c>
      <c r="X124" s="1">
        <f t="shared" si="121"/>
        <v>0.7</v>
      </c>
      <c r="Y124" s="1">
        <f t="shared" si="122"/>
        <v>0.93821871121119904</v>
      </c>
      <c r="Z124" s="1">
        <f t="shared" si="123"/>
        <v>4.5884409283911604E-2</v>
      </c>
      <c r="AA124" s="1">
        <f t="shared" si="124"/>
        <v>0.65</v>
      </c>
      <c r="AB124" s="1">
        <f t="shared" si="125"/>
        <v>0.65</v>
      </c>
      <c r="AC124" s="1">
        <f t="shared" si="126"/>
        <v>0.75738012744918159</v>
      </c>
      <c r="AD124" s="1">
        <f t="shared" si="127"/>
        <v>-8.3266726846886741E-17</v>
      </c>
    </row>
    <row r="125" spans="1:30" x14ac:dyDescent="0.3">
      <c r="A125">
        <v>1</v>
      </c>
      <c r="B125">
        <v>2</v>
      </c>
      <c r="C125">
        <v>0</v>
      </c>
      <c r="D125">
        <v>1</v>
      </c>
      <c r="E125" t="s">
        <v>142</v>
      </c>
      <c r="F125">
        <v>0</v>
      </c>
      <c r="G125">
        <v>1</v>
      </c>
      <c r="J125" t="s">
        <v>14</v>
      </c>
      <c r="K125">
        <v>1</v>
      </c>
      <c r="L125">
        <v>1.34526910001296</v>
      </c>
      <c r="M125">
        <v>10.5451995999902</v>
      </c>
      <c r="N125">
        <v>2</v>
      </c>
      <c r="O125">
        <v>0.26535980001790499</v>
      </c>
      <c r="P125">
        <v>10.94550110001</v>
      </c>
      <c r="R125">
        <v>28</v>
      </c>
      <c r="S125" s="1">
        <f t="shared" si="116"/>
        <v>0.91666666666666663</v>
      </c>
      <c r="T125" s="1">
        <f t="shared" si="117"/>
        <v>0.6333333333333333</v>
      </c>
      <c r="U125" s="1">
        <f t="shared" si="118"/>
        <v>1.674640382120715</v>
      </c>
      <c r="V125" s="1">
        <f t="shared" si="119"/>
        <v>-0.50242601833074174</v>
      </c>
      <c r="W125" s="1">
        <f t="shared" si="120"/>
        <v>0.81666666666666665</v>
      </c>
      <c r="X125" s="1">
        <f t="shared" si="121"/>
        <v>0.73333333333333328</v>
      </c>
      <c r="Y125" s="1">
        <f t="shared" si="122"/>
        <v>1.4946725920257424</v>
      </c>
      <c r="Z125" s="1">
        <f t="shared" si="123"/>
        <v>-0.13601003149582103</v>
      </c>
      <c r="AA125" s="1">
        <f t="shared" si="124"/>
        <v>0.8833333333333333</v>
      </c>
      <c r="AB125" s="1">
        <f t="shared" si="125"/>
        <v>0.71666666666666667</v>
      </c>
      <c r="AC125" s="1">
        <f t="shared" si="126"/>
        <v>1.7228687493489758</v>
      </c>
      <c r="AD125" s="1">
        <f t="shared" si="127"/>
        <v>-0.29892716341966552</v>
      </c>
    </row>
    <row r="126" spans="1:30" x14ac:dyDescent="0.3">
      <c r="A126">
        <v>1</v>
      </c>
      <c r="B126">
        <v>2</v>
      </c>
      <c r="C126">
        <v>0</v>
      </c>
      <c r="D126">
        <v>1</v>
      </c>
      <c r="E126" t="s">
        <v>143</v>
      </c>
      <c r="F126">
        <v>1</v>
      </c>
      <c r="G126">
        <v>1</v>
      </c>
      <c r="H126">
        <v>1.98711980000371</v>
      </c>
      <c r="I126">
        <v>10.0009572999843</v>
      </c>
      <c r="J126" t="s">
        <v>16</v>
      </c>
      <c r="K126">
        <v>1</v>
      </c>
      <c r="L126">
        <v>1.57642420000047</v>
      </c>
      <c r="M126">
        <v>13.042946600005999</v>
      </c>
      <c r="N126">
        <v>3</v>
      </c>
      <c r="O126">
        <v>0.18066449998877901</v>
      </c>
      <c r="P126">
        <v>13.3411123999977</v>
      </c>
      <c r="R126">
        <v>29</v>
      </c>
      <c r="S126" s="1">
        <f t="shared" si="116"/>
        <v>0.91666666666666663</v>
      </c>
      <c r="T126" s="1">
        <f t="shared" si="117"/>
        <v>0.56666666666666665</v>
      </c>
      <c r="U126" s="1">
        <f t="shared" si="118"/>
        <v>1.5048624897531147</v>
      </c>
      <c r="V126" s="1">
        <f t="shared" si="119"/>
        <v>-0.5873149645145419</v>
      </c>
      <c r="W126" s="1">
        <f t="shared" si="120"/>
        <v>0.93333333333333335</v>
      </c>
      <c r="X126" s="1">
        <f t="shared" si="121"/>
        <v>0.66666666666666663</v>
      </c>
      <c r="Y126" s="1">
        <f t="shared" si="122"/>
        <v>1.8714969878294392</v>
      </c>
      <c r="Z126" s="1">
        <f t="shared" si="123"/>
        <v>-0.51252354759303165</v>
      </c>
      <c r="AA126" s="1">
        <f t="shared" si="124"/>
        <v>0.95</v>
      </c>
      <c r="AB126" s="1">
        <f t="shared" si="125"/>
        <v>0.53333333333333333</v>
      </c>
      <c r="AC126" s="1">
        <f t="shared" si="126"/>
        <v>1.6594573354776403</v>
      </c>
      <c r="AD126" s="1">
        <f t="shared" si="127"/>
        <v>-0.74745139832904661</v>
      </c>
    </row>
    <row r="127" spans="1:30" x14ac:dyDescent="0.3">
      <c r="A127">
        <v>1</v>
      </c>
      <c r="B127">
        <v>2</v>
      </c>
      <c r="C127">
        <v>0</v>
      </c>
      <c r="D127">
        <v>1</v>
      </c>
      <c r="E127" t="s">
        <v>144</v>
      </c>
      <c r="F127">
        <v>1</v>
      </c>
      <c r="G127">
        <v>1</v>
      </c>
      <c r="H127">
        <v>1.9873332999995901</v>
      </c>
      <c r="I127">
        <v>15.001023799995901</v>
      </c>
      <c r="J127" t="s">
        <v>16</v>
      </c>
      <c r="K127">
        <v>1</v>
      </c>
      <c r="L127">
        <v>1.4477402000047701</v>
      </c>
      <c r="M127">
        <v>15.2977529999916</v>
      </c>
      <c r="N127">
        <v>3</v>
      </c>
      <c r="O127">
        <v>0.241238599992357</v>
      </c>
      <c r="P127">
        <v>15.633391300012599</v>
      </c>
      <c r="R127">
        <v>30</v>
      </c>
      <c r="S127" s="1">
        <f t="shared" si="116"/>
        <v>0.71666666666666667</v>
      </c>
      <c r="T127" s="1">
        <f t="shared" si="117"/>
        <v>0.83333333333333337</v>
      </c>
      <c r="U127" s="1">
        <f t="shared" si="118"/>
        <v>1.5082842974441419</v>
      </c>
      <c r="V127" s="1">
        <f t="shared" si="119"/>
        <v>0.19163493746724863</v>
      </c>
      <c r="W127" s="1">
        <f t="shared" si="120"/>
        <v>0.85</v>
      </c>
      <c r="X127" s="1">
        <f t="shared" si="121"/>
        <v>0.83333333333333337</v>
      </c>
      <c r="Y127" s="1">
        <f t="shared" si="122"/>
        <v>1.9579081115622783</v>
      </c>
      <c r="Z127" s="1">
        <f t="shared" si="123"/>
        <v>-3.3176969591819427E-2</v>
      </c>
      <c r="AA127" s="1">
        <f t="shared" si="124"/>
        <v>0.8666666666666667</v>
      </c>
      <c r="AB127" s="1">
        <f t="shared" si="125"/>
        <v>0.78333333333333333</v>
      </c>
      <c r="AC127" s="1">
        <f t="shared" si="126"/>
        <v>1.8510416608230948</v>
      </c>
      <c r="AD127" s="1">
        <f t="shared" si="127"/>
        <v>-0.15774933307812383</v>
      </c>
    </row>
    <row r="128" spans="1:30" x14ac:dyDescent="0.3">
      <c r="A128">
        <v>1</v>
      </c>
      <c r="B128">
        <v>2</v>
      </c>
      <c r="C128">
        <v>0</v>
      </c>
      <c r="D128">
        <v>1</v>
      </c>
      <c r="E128" t="s">
        <v>145</v>
      </c>
      <c r="F128">
        <v>1</v>
      </c>
      <c r="G128">
        <v>1</v>
      </c>
      <c r="H128">
        <v>1.98751120001543</v>
      </c>
      <c r="I128">
        <v>25.001198899990399</v>
      </c>
      <c r="J128" t="s">
        <v>16</v>
      </c>
      <c r="K128">
        <v>1</v>
      </c>
      <c r="L128">
        <v>1.2690903000184299</v>
      </c>
      <c r="M128">
        <v>17.4189502999943</v>
      </c>
      <c r="N128">
        <v>3</v>
      </c>
      <c r="O128">
        <v>0.22746680001728201</v>
      </c>
      <c r="P128">
        <v>17.779869799997002</v>
      </c>
      <c r="R128">
        <v>31</v>
      </c>
      <c r="S128" s="1">
        <f t="shared" si="116"/>
        <v>0.6166666666666667</v>
      </c>
      <c r="T128" s="1">
        <f t="shared" si="117"/>
        <v>0.76666666666666672</v>
      </c>
      <c r="U128" s="1">
        <f t="shared" si="118"/>
        <v>1.0054362972541391</v>
      </c>
      <c r="V128" s="1">
        <f t="shared" si="119"/>
        <v>0.21098649228319158</v>
      </c>
      <c r="W128" s="1">
        <f t="shared" si="120"/>
        <v>0.4</v>
      </c>
      <c r="X128" s="1">
        <f t="shared" si="121"/>
        <v>0.76666666666666672</v>
      </c>
      <c r="Y128" s="1">
        <f t="shared" si="122"/>
        <v>0.46459851178978262</v>
      </c>
      <c r="Z128" s="1">
        <f t="shared" si="123"/>
        <v>0.48140538501536978</v>
      </c>
      <c r="AA128" s="1">
        <f t="shared" si="124"/>
        <v>0.46666666666666667</v>
      </c>
      <c r="AB128" s="1">
        <f t="shared" si="125"/>
        <v>0.75</v>
      </c>
      <c r="AC128" s="1">
        <f t="shared" si="126"/>
        <v>0.57937091209697777</v>
      </c>
      <c r="AD128" s="1">
        <f t="shared" si="127"/>
        <v>0.37196272545826242</v>
      </c>
    </row>
    <row r="129" spans="1:30" x14ac:dyDescent="0.3">
      <c r="A129">
        <v>1</v>
      </c>
      <c r="B129">
        <v>2</v>
      </c>
      <c r="C129">
        <v>0</v>
      </c>
      <c r="D129">
        <v>1</v>
      </c>
      <c r="E129" t="s">
        <v>146</v>
      </c>
      <c r="F129">
        <v>0</v>
      </c>
      <c r="G129">
        <v>1</v>
      </c>
      <c r="J129" t="s">
        <v>14</v>
      </c>
      <c r="K129">
        <v>1</v>
      </c>
      <c r="L129">
        <v>2.0067642999929398</v>
      </c>
      <c r="M129">
        <v>20.306596000009499</v>
      </c>
      <c r="N129">
        <v>2</v>
      </c>
      <c r="O129">
        <v>0.21324919999460701</v>
      </c>
      <c r="P129">
        <v>20.6456510999997</v>
      </c>
      <c r="R129">
        <v>32</v>
      </c>
      <c r="S129" s="1">
        <f t="shared" si="116"/>
        <v>0.73333333333333328</v>
      </c>
      <c r="T129" s="1">
        <f t="shared" si="117"/>
        <v>0.6166666666666667</v>
      </c>
      <c r="U129" s="1">
        <f t="shared" si="118"/>
        <v>0.90305792086092818</v>
      </c>
      <c r="V129" s="1">
        <f t="shared" si="119"/>
        <v>-0.15979730408658618</v>
      </c>
      <c r="W129" s="1">
        <f t="shared" si="120"/>
        <v>0.58333333333333337</v>
      </c>
      <c r="X129" s="1">
        <f t="shared" si="121"/>
        <v>0.6166666666666667</v>
      </c>
      <c r="Y129" s="1">
        <f t="shared" si="122"/>
        <v>0.49866031594598392</v>
      </c>
      <c r="Z129" s="1">
        <f t="shared" si="123"/>
        <v>4.2401498370885984E-2</v>
      </c>
      <c r="AA129" s="1">
        <f t="shared" si="124"/>
        <v>0.46666666666666667</v>
      </c>
      <c r="AB129" s="1">
        <f t="shared" si="125"/>
        <v>0.51666666666666672</v>
      </c>
      <c r="AC129" s="1">
        <f t="shared" si="126"/>
        <v>-4.1173431214661438E-2</v>
      </c>
      <c r="AD129" s="1">
        <f t="shared" si="127"/>
        <v>6.1690553802442816E-2</v>
      </c>
    </row>
    <row r="130" spans="1:30" x14ac:dyDescent="0.3">
      <c r="A130">
        <v>1</v>
      </c>
      <c r="B130">
        <v>2</v>
      </c>
      <c r="C130">
        <v>0</v>
      </c>
      <c r="D130">
        <v>1</v>
      </c>
      <c r="E130" t="s">
        <v>147</v>
      </c>
      <c r="F130">
        <v>1</v>
      </c>
      <c r="G130">
        <v>1</v>
      </c>
      <c r="H130">
        <v>1.9881836000131401</v>
      </c>
      <c r="I130">
        <v>65.001783299987395</v>
      </c>
      <c r="J130" t="s">
        <v>16</v>
      </c>
      <c r="K130">
        <v>1</v>
      </c>
      <c r="L130">
        <v>1.9075924000062501</v>
      </c>
      <c r="M130">
        <v>23.057367800007299</v>
      </c>
      <c r="N130">
        <v>2</v>
      </c>
      <c r="O130">
        <v>0.273492299980717</v>
      </c>
      <c r="P130">
        <v>23.449775999993999</v>
      </c>
      <c r="R130">
        <v>33</v>
      </c>
      <c r="S130" s="1">
        <f t="shared" si="116"/>
        <v>0.53333333333333333</v>
      </c>
      <c r="T130" s="1">
        <f t="shared" si="117"/>
        <v>0.6</v>
      </c>
      <c r="U130" s="1">
        <f t="shared" si="118"/>
        <v>0.33138339853025212</v>
      </c>
      <c r="V130" s="1">
        <f t="shared" si="119"/>
        <v>8.3414429855352384E-2</v>
      </c>
      <c r="W130" s="1">
        <f t="shared" si="120"/>
        <v>0.76666666666666672</v>
      </c>
      <c r="X130" s="1">
        <f t="shared" si="121"/>
        <v>0.8</v>
      </c>
      <c r="Y130" s="1">
        <f t="shared" si="122"/>
        <v>1.5378867949066373</v>
      </c>
      <c r="Z130" s="1">
        <f t="shared" si="123"/>
        <v>5.5238756543058376E-2</v>
      </c>
      <c r="AA130" s="1">
        <f t="shared" si="124"/>
        <v>0.85</v>
      </c>
      <c r="AB130" s="1">
        <f t="shared" si="125"/>
        <v>0.8</v>
      </c>
      <c r="AC130" s="1">
        <f t="shared" si="126"/>
        <v>1.8363131793693355</v>
      </c>
      <c r="AD130" s="1">
        <f t="shared" si="127"/>
        <v>-9.3974435688290725E-2</v>
      </c>
    </row>
    <row r="131" spans="1:30" x14ac:dyDescent="0.3">
      <c r="A131">
        <v>1</v>
      </c>
      <c r="B131">
        <v>2</v>
      </c>
      <c r="C131">
        <v>0</v>
      </c>
      <c r="D131">
        <v>1</v>
      </c>
      <c r="E131" t="s">
        <v>148</v>
      </c>
      <c r="F131">
        <v>0</v>
      </c>
      <c r="G131">
        <v>1</v>
      </c>
      <c r="J131" t="s">
        <v>14</v>
      </c>
      <c r="K131">
        <v>1</v>
      </c>
      <c r="L131">
        <v>1.7915603999863401</v>
      </c>
      <c r="M131">
        <v>25.758101099985701</v>
      </c>
      <c r="N131">
        <v>1</v>
      </c>
      <c r="O131">
        <v>0.24480679997941501</v>
      </c>
      <c r="P131">
        <v>26.1010337999905</v>
      </c>
      <c r="R131">
        <v>34</v>
      </c>
      <c r="S131" s="1">
        <f t="shared" si="116"/>
        <v>0.7</v>
      </c>
      <c r="T131" s="1">
        <f t="shared" si="117"/>
        <v>0.6166666666666667</v>
      </c>
      <c r="U131" s="1">
        <f t="shared" si="118"/>
        <v>0.80672542123338919</v>
      </c>
      <c r="V131" s="1">
        <f t="shared" si="119"/>
        <v>-0.11163105427281669</v>
      </c>
      <c r="W131" s="1">
        <f t="shared" si="120"/>
        <v>0.6333333333333333</v>
      </c>
      <c r="X131" s="1">
        <f t="shared" si="121"/>
        <v>0.7</v>
      </c>
      <c r="Y131" s="1">
        <f t="shared" si="122"/>
        <v>0.84988793761912695</v>
      </c>
      <c r="Z131" s="1">
        <f t="shared" si="123"/>
        <v>9.0049796079947619E-2</v>
      </c>
      <c r="AA131" s="1">
        <f t="shared" si="124"/>
        <v>0.48333333333333334</v>
      </c>
      <c r="AB131" s="1">
        <f t="shared" si="125"/>
        <v>0.5</v>
      </c>
      <c r="AC131" s="1">
        <f t="shared" si="126"/>
        <v>-4.1103838195111958E-2</v>
      </c>
      <c r="AD131" s="1">
        <f t="shared" si="127"/>
        <v>2.0551919097555979E-2</v>
      </c>
    </row>
    <row r="132" spans="1:30" x14ac:dyDescent="0.3">
      <c r="A132">
        <v>1</v>
      </c>
      <c r="B132">
        <v>2</v>
      </c>
      <c r="C132">
        <v>0</v>
      </c>
      <c r="D132">
        <v>1</v>
      </c>
      <c r="E132" t="s">
        <v>149</v>
      </c>
      <c r="F132">
        <v>1</v>
      </c>
      <c r="G132">
        <v>1</v>
      </c>
      <c r="H132">
        <v>1.98878260000492</v>
      </c>
      <c r="I132">
        <v>90.002231199992806</v>
      </c>
      <c r="J132" t="s">
        <v>16</v>
      </c>
      <c r="K132">
        <v>1</v>
      </c>
      <c r="L132">
        <v>1.6486832000082401</v>
      </c>
      <c r="M132">
        <v>28.265210399986199</v>
      </c>
      <c r="N132">
        <v>2</v>
      </c>
      <c r="O132">
        <v>0.17860650000511699</v>
      </c>
      <c r="P132">
        <v>28.562820399995001</v>
      </c>
      <c r="R132">
        <v>35</v>
      </c>
      <c r="S132" s="1">
        <f t="shared" si="116"/>
        <v>0.6333333333333333</v>
      </c>
      <c r="T132" s="1">
        <f t="shared" si="117"/>
        <v>0.75</v>
      </c>
      <c r="U132" s="1">
        <f t="shared" si="118"/>
        <v>0.99654235423636717</v>
      </c>
      <c r="V132" s="1">
        <f t="shared" si="119"/>
        <v>0.16337700438856773</v>
      </c>
      <c r="W132" s="1">
        <f t="shared" si="120"/>
        <v>0.66666666666666663</v>
      </c>
      <c r="X132" s="1">
        <f t="shared" si="121"/>
        <v>0.7</v>
      </c>
      <c r="Y132" s="1">
        <f t="shared" si="122"/>
        <v>0.93821871121119904</v>
      </c>
      <c r="Z132" s="1">
        <f t="shared" si="123"/>
        <v>4.5884409283911604E-2</v>
      </c>
      <c r="AA132" s="1">
        <f t="shared" si="124"/>
        <v>0.55000000000000004</v>
      </c>
      <c r="AB132" s="1">
        <f t="shared" si="125"/>
        <v>0.58333333333333337</v>
      </c>
      <c r="AC132" s="1">
        <f t="shared" si="126"/>
        <v>0.33051937487244049</v>
      </c>
      <c r="AD132" s="1">
        <f t="shared" si="127"/>
        <v>4.1668972165885852E-2</v>
      </c>
    </row>
    <row r="133" spans="1:30" x14ac:dyDescent="0.3">
      <c r="A133">
        <v>1</v>
      </c>
      <c r="B133">
        <v>2</v>
      </c>
      <c r="C133">
        <v>0</v>
      </c>
      <c r="D133">
        <v>1</v>
      </c>
      <c r="E133" t="s">
        <v>150</v>
      </c>
      <c r="F133">
        <v>0</v>
      </c>
      <c r="G133">
        <v>1</v>
      </c>
      <c r="J133" t="s">
        <v>14</v>
      </c>
      <c r="K133">
        <v>1</v>
      </c>
      <c r="L133">
        <v>1.5498619999853001</v>
      </c>
      <c r="M133">
        <v>30.633017299987799</v>
      </c>
      <c r="N133">
        <v>3</v>
      </c>
      <c r="O133">
        <v>0.130741400003899</v>
      </c>
      <c r="P133">
        <v>30.882999199995499</v>
      </c>
      <c r="R133">
        <v>36</v>
      </c>
      <c r="S133" s="1">
        <f t="shared" si="116"/>
        <v>0.8666666666666667</v>
      </c>
      <c r="T133" s="1">
        <f t="shared" si="117"/>
        <v>0.7</v>
      </c>
      <c r="U133" s="1">
        <f t="shared" si="118"/>
        <v>1.5982639283791824</v>
      </c>
      <c r="V133" s="1">
        <f t="shared" si="119"/>
        <v>-0.28413819930008011</v>
      </c>
      <c r="W133" s="1">
        <f t="shared" si="120"/>
        <v>0.75</v>
      </c>
      <c r="X133" s="1">
        <f t="shared" si="121"/>
        <v>0.71666666666666667</v>
      </c>
      <c r="Y133" s="1">
        <f t="shared" si="122"/>
        <v>1.224155392761574</v>
      </c>
      <c r="Z133" s="1">
        <f t="shared" si="123"/>
        <v>-4.9570485125964625E-2</v>
      </c>
      <c r="AA133" s="1">
        <f t="shared" si="124"/>
        <v>0.8666666666666667</v>
      </c>
      <c r="AB133" s="1">
        <f t="shared" si="125"/>
        <v>0.9</v>
      </c>
      <c r="AC133" s="1">
        <f t="shared" si="126"/>
        <v>2.3283164022637344</v>
      </c>
      <c r="AD133" s="1">
        <f t="shared" si="127"/>
        <v>8.0888037642195987E-2</v>
      </c>
    </row>
    <row r="134" spans="1:30" x14ac:dyDescent="0.3">
      <c r="A134">
        <v>1</v>
      </c>
      <c r="B134">
        <v>2</v>
      </c>
      <c r="C134">
        <v>0</v>
      </c>
      <c r="D134">
        <v>1</v>
      </c>
      <c r="E134" t="s">
        <v>151</v>
      </c>
      <c r="F134">
        <v>1</v>
      </c>
      <c r="G134">
        <v>1</v>
      </c>
      <c r="H134">
        <v>1.9891815000155499</v>
      </c>
      <c r="I134">
        <v>112.502571399993</v>
      </c>
      <c r="J134" t="s">
        <v>16</v>
      </c>
      <c r="K134">
        <v>1</v>
      </c>
      <c r="L134">
        <v>1.2339273999969</v>
      </c>
      <c r="M134">
        <v>32.6336840000004</v>
      </c>
      <c r="N134">
        <v>3</v>
      </c>
      <c r="O134">
        <v>0.24085150001337799</v>
      </c>
      <c r="P134">
        <v>33.001207099994602</v>
      </c>
    </row>
    <row r="135" spans="1:30" x14ac:dyDescent="0.3">
      <c r="A135">
        <v>1</v>
      </c>
      <c r="B135">
        <v>2</v>
      </c>
      <c r="C135">
        <v>0</v>
      </c>
      <c r="D135">
        <v>1</v>
      </c>
      <c r="E135" t="s">
        <v>152</v>
      </c>
      <c r="F135">
        <v>1</v>
      </c>
      <c r="G135">
        <v>1</v>
      </c>
      <c r="H135">
        <v>1.9884149999998</v>
      </c>
      <c r="I135">
        <v>77.501998899999293</v>
      </c>
      <c r="J135" t="s">
        <v>16</v>
      </c>
      <c r="K135">
        <v>1</v>
      </c>
      <c r="L135">
        <v>1.2393408000061801</v>
      </c>
      <c r="M135">
        <v>34.755792399984799</v>
      </c>
      <c r="N135">
        <v>3</v>
      </c>
      <c r="O135">
        <v>0.20526290000998401</v>
      </c>
      <c r="P135">
        <v>35.085527199989897</v>
      </c>
      <c r="U135" t="s">
        <v>2250</v>
      </c>
      <c r="Y135" t="s">
        <v>2250</v>
      </c>
      <c r="AC135" t="s">
        <v>2250</v>
      </c>
    </row>
    <row r="136" spans="1:30" x14ac:dyDescent="0.3">
      <c r="A136">
        <v>1</v>
      </c>
      <c r="B136">
        <v>2</v>
      </c>
      <c r="C136">
        <v>0</v>
      </c>
      <c r="D136">
        <v>1</v>
      </c>
      <c r="E136" t="s">
        <v>153</v>
      </c>
      <c r="F136">
        <v>0</v>
      </c>
      <c r="G136">
        <v>1</v>
      </c>
      <c r="J136" t="s">
        <v>14</v>
      </c>
      <c r="K136">
        <v>1</v>
      </c>
      <c r="L136">
        <v>2.7559142999816699</v>
      </c>
      <c r="M136">
        <v>38.355592400010202</v>
      </c>
      <c r="N136">
        <v>3</v>
      </c>
      <c r="O136">
        <v>9.6467999974265695E-2</v>
      </c>
      <c r="P136">
        <v>38.593103999999599</v>
      </c>
      <c r="R136" t="s">
        <v>2248</v>
      </c>
      <c r="S136" s="1">
        <f>AVERAGE(S98:S133)</f>
        <v>0.70879629629629637</v>
      </c>
      <c r="T136" s="1">
        <f t="shared" ref="T136:AD136" si="128">AVERAGE(T98:T133)</f>
        <v>0.72638888888888897</v>
      </c>
      <c r="U136" s="1">
        <f t="shared" si="128"/>
        <v>1.2144037185162373</v>
      </c>
      <c r="V136" s="1">
        <f t="shared" si="128"/>
        <v>2.516672193593145E-2</v>
      </c>
      <c r="W136" s="1">
        <f t="shared" si="128"/>
        <v>0.72824074074074063</v>
      </c>
      <c r="X136" s="1">
        <f t="shared" si="128"/>
        <v>0.74305555555555547</v>
      </c>
      <c r="Y136" s="1">
        <f t="shared" si="128"/>
        <v>1.3997191260587298</v>
      </c>
      <c r="Z136" s="1">
        <f t="shared" si="128"/>
        <v>1.5515927562079753E-2</v>
      </c>
      <c r="AA136" s="1">
        <f t="shared" si="128"/>
        <v>0.70694444444444426</v>
      </c>
      <c r="AB136" s="1">
        <f t="shared" si="128"/>
        <v>0.70925925925925914</v>
      </c>
      <c r="AC136" s="1">
        <f t="shared" si="128"/>
        <v>1.2396109844965062</v>
      </c>
      <c r="AD136" s="1">
        <f t="shared" si="128"/>
        <v>-1.3288533846008902E-2</v>
      </c>
    </row>
    <row r="137" spans="1:30" x14ac:dyDescent="0.3">
      <c r="A137">
        <v>1</v>
      </c>
      <c r="B137">
        <v>2</v>
      </c>
      <c r="C137">
        <v>0</v>
      </c>
      <c r="D137">
        <v>1</v>
      </c>
      <c r="E137" t="s">
        <v>154</v>
      </c>
      <c r="F137">
        <v>1</v>
      </c>
      <c r="G137">
        <v>1</v>
      </c>
      <c r="H137">
        <v>1.9877280999789899</v>
      </c>
      <c r="I137">
        <v>47.501529200002601</v>
      </c>
      <c r="J137" t="s">
        <v>16</v>
      </c>
      <c r="K137">
        <v>1</v>
      </c>
      <c r="L137">
        <v>1.4251983999856701</v>
      </c>
      <c r="M137">
        <v>40.524941100011397</v>
      </c>
      <c r="N137">
        <v>3</v>
      </c>
      <c r="O137">
        <v>0.315360600012355</v>
      </c>
      <c r="P137">
        <v>40.987700199999402</v>
      </c>
      <c r="R137" t="s">
        <v>2249</v>
      </c>
      <c r="S137">
        <f>_xlfn.STDEV.S(S98:S133)</f>
        <v>0.12107233251315565</v>
      </c>
      <c r="T137">
        <f t="shared" ref="T137:AD137" si="129">_xlfn.STDEV.S(T98:T133)</f>
        <v>0.11981301569595239</v>
      </c>
      <c r="U137">
        <f t="shared" si="129"/>
        <v>0.49511666859481662</v>
      </c>
      <c r="V137">
        <f t="shared" si="129"/>
        <v>0.29623545996922357</v>
      </c>
      <c r="W137">
        <f t="shared" si="129"/>
        <v>0.16314466481576578</v>
      </c>
      <c r="X137">
        <f t="shared" si="129"/>
        <v>0.12973568979409325</v>
      </c>
      <c r="Y137">
        <f t="shared" si="129"/>
        <v>0.86241052239564087</v>
      </c>
      <c r="Z137">
        <f t="shared" si="129"/>
        <v>0.30509419538072696</v>
      </c>
      <c r="AA137">
        <f t="shared" si="129"/>
        <v>0.17912374901256825</v>
      </c>
      <c r="AB137">
        <f t="shared" si="129"/>
        <v>0.15702817684898207</v>
      </c>
      <c r="AC137">
        <f t="shared" si="129"/>
        <v>0.83783787624723705</v>
      </c>
      <c r="AD137">
        <f t="shared" si="129"/>
        <v>0.35431757768881406</v>
      </c>
    </row>
    <row r="138" spans="1:30" x14ac:dyDescent="0.3">
      <c r="A138">
        <v>1</v>
      </c>
      <c r="B138">
        <v>2</v>
      </c>
      <c r="C138">
        <v>0</v>
      </c>
      <c r="D138">
        <v>1</v>
      </c>
      <c r="E138" t="s">
        <v>155</v>
      </c>
      <c r="F138">
        <v>0</v>
      </c>
      <c r="G138">
        <v>1</v>
      </c>
      <c r="J138" t="s">
        <v>14</v>
      </c>
      <c r="K138">
        <v>1</v>
      </c>
      <c r="L138">
        <v>1.6863745000155199</v>
      </c>
      <c r="M138">
        <v>43.186119799997002</v>
      </c>
      <c r="N138">
        <v>3</v>
      </c>
      <c r="O138">
        <v>0.153057299990905</v>
      </c>
      <c r="P138">
        <v>43.473341400007499</v>
      </c>
    </row>
    <row r="139" spans="1:30" x14ac:dyDescent="0.3">
      <c r="A139">
        <v>1</v>
      </c>
      <c r="B139">
        <v>2</v>
      </c>
      <c r="C139">
        <v>0</v>
      </c>
      <c r="D139">
        <v>1</v>
      </c>
      <c r="E139" t="s">
        <v>156</v>
      </c>
      <c r="F139">
        <v>1</v>
      </c>
      <c r="G139">
        <v>1</v>
      </c>
      <c r="H139">
        <v>1.9896772000065499</v>
      </c>
      <c r="I139">
        <v>145.00305929998299</v>
      </c>
      <c r="J139" t="s">
        <v>16</v>
      </c>
      <c r="K139">
        <v>1</v>
      </c>
      <c r="L139">
        <v>1.2620918999891699</v>
      </c>
      <c r="M139">
        <v>45.245066700008501</v>
      </c>
      <c r="N139">
        <v>3</v>
      </c>
      <c r="O139">
        <v>0.20478589998674601</v>
      </c>
      <c r="P139">
        <v>45.557120999990701</v>
      </c>
    </row>
    <row r="140" spans="1:30" x14ac:dyDescent="0.3">
      <c r="A140">
        <v>1</v>
      </c>
      <c r="B140">
        <v>2</v>
      </c>
      <c r="C140">
        <v>0</v>
      </c>
      <c r="D140">
        <v>1</v>
      </c>
      <c r="E140" t="s">
        <v>157</v>
      </c>
      <c r="F140">
        <v>1</v>
      </c>
      <c r="G140">
        <v>1</v>
      </c>
      <c r="H140">
        <v>1.9891508999862699</v>
      </c>
      <c r="I140">
        <v>110.00253450000299</v>
      </c>
      <c r="J140" t="s">
        <v>16</v>
      </c>
      <c r="K140">
        <v>1</v>
      </c>
      <c r="L140">
        <v>1.24478360000649</v>
      </c>
      <c r="M140">
        <v>47.311137499986202</v>
      </c>
      <c r="N140">
        <v>3</v>
      </c>
      <c r="O140">
        <v>0.19719000000623099</v>
      </c>
      <c r="P140">
        <v>47.6535767999885</v>
      </c>
    </row>
    <row r="141" spans="1:30" x14ac:dyDescent="0.3">
      <c r="A141">
        <v>1</v>
      </c>
      <c r="B141">
        <v>2</v>
      </c>
      <c r="C141">
        <v>0</v>
      </c>
      <c r="D141">
        <v>1</v>
      </c>
      <c r="E141" t="s">
        <v>158</v>
      </c>
      <c r="F141">
        <v>1</v>
      </c>
      <c r="G141">
        <v>1</v>
      </c>
      <c r="H141">
        <v>1.9889416999940299</v>
      </c>
      <c r="I141">
        <v>97.5023862000089</v>
      </c>
      <c r="J141" t="s">
        <v>16</v>
      </c>
      <c r="K141">
        <v>1</v>
      </c>
      <c r="L141">
        <v>0.78424879998783603</v>
      </c>
      <c r="M141">
        <v>48.9530597999983</v>
      </c>
      <c r="N141">
        <v>3</v>
      </c>
      <c r="O141">
        <v>0.28417289999197198</v>
      </c>
      <c r="P141">
        <v>49.356260700005798</v>
      </c>
    </row>
    <row r="142" spans="1:30" x14ac:dyDescent="0.3">
      <c r="A142">
        <v>1</v>
      </c>
      <c r="B142">
        <v>2</v>
      </c>
      <c r="C142">
        <v>0</v>
      </c>
      <c r="D142">
        <v>1</v>
      </c>
      <c r="E142" t="s">
        <v>159</v>
      </c>
      <c r="F142">
        <v>0</v>
      </c>
      <c r="G142">
        <v>1</v>
      </c>
      <c r="J142" t="s">
        <v>14</v>
      </c>
      <c r="K142">
        <v>1</v>
      </c>
      <c r="L142">
        <v>1.2912546000152401</v>
      </c>
      <c r="M142">
        <v>51.157592600007803</v>
      </c>
      <c r="N142">
        <v>2</v>
      </c>
      <c r="O142">
        <v>0.125647499982733</v>
      </c>
      <c r="P142">
        <v>51.413858499989097</v>
      </c>
    </row>
    <row r="143" spans="1:30" x14ac:dyDescent="0.3">
      <c r="A143">
        <v>1</v>
      </c>
      <c r="B143">
        <v>2</v>
      </c>
      <c r="C143">
        <v>0</v>
      </c>
      <c r="D143">
        <v>1</v>
      </c>
      <c r="E143" t="s">
        <v>160</v>
      </c>
      <c r="F143">
        <v>1</v>
      </c>
      <c r="G143">
        <v>1</v>
      </c>
      <c r="H143">
        <v>1.9891834000009101</v>
      </c>
      <c r="I143">
        <v>117.502663299994</v>
      </c>
      <c r="J143" t="s">
        <v>16</v>
      </c>
      <c r="K143">
        <v>1</v>
      </c>
      <c r="L143">
        <v>2.1165007000090599</v>
      </c>
      <c r="M143">
        <v>54.0494804999908</v>
      </c>
      <c r="N143">
        <v>3</v>
      </c>
      <c r="O143">
        <v>0.57510680000996195</v>
      </c>
      <c r="P143">
        <v>54.767414500005501</v>
      </c>
    </row>
    <row r="144" spans="1:30" x14ac:dyDescent="0.3">
      <c r="A144">
        <v>1</v>
      </c>
      <c r="B144">
        <v>2</v>
      </c>
      <c r="C144">
        <v>0</v>
      </c>
      <c r="D144">
        <v>1</v>
      </c>
      <c r="E144" t="s">
        <v>161</v>
      </c>
      <c r="F144">
        <v>0</v>
      </c>
      <c r="G144">
        <v>1</v>
      </c>
      <c r="J144" t="s">
        <v>14</v>
      </c>
      <c r="K144">
        <v>1</v>
      </c>
      <c r="L144">
        <v>2.0956592999864401</v>
      </c>
      <c r="M144">
        <v>57.378838100004899</v>
      </c>
      <c r="N144">
        <v>2</v>
      </c>
      <c r="O144">
        <v>5.1626500004203997E-2</v>
      </c>
      <c r="P144">
        <v>57.587854499986904</v>
      </c>
    </row>
    <row r="145" spans="1:16" x14ac:dyDescent="0.3">
      <c r="A145">
        <v>1</v>
      </c>
      <c r="B145">
        <v>2</v>
      </c>
      <c r="C145">
        <v>0</v>
      </c>
      <c r="D145">
        <v>1</v>
      </c>
      <c r="E145" t="s">
        <v>162</v>
      </c>
      <c r="F145">
        <v>1</v>
      </c>
      <c r="G145">
        <v>1</v>
      </c>
      <c r="H145">
        <v>1.9891405999951499</v>
      </c>
      <c r="I145">
        <v>107.502518399997</v>
      </c>
      <c r="J145" t="s">
        <v>16</v>
      </c>
      <c r="K145">
        <v>1</v>
      </c>
      <c r="L145">
        <v>1.19978719999199</v>
      </c>
      <c r="M145">
        <v>59.2994256000093</v>
      </c>
      <c r="N145">
        <v>3</v>
      </c>
      <c r="O145">
        <v>0.15631510000093801</v>
      </c>
      <c r="P145">
        <v>59.572552199999301</v>
      </c>
    </row>
    <row r="146" spans="1:16" x14ac:dyDescent="0.3">
      <c r="A146">
        <v>1</v>
      </c>
      <c r="B146">
        <v>2</v>
      </c>
      <c r="C146">
        <v>0</v>
      </c>
      <c r="D146">
        <v>1</v>
      </c>
      <c r="E146" t="s">
        <v>163</v>
      </c>
      <c r="F146">
        <v>1</v>
      </c>
      <c r="G146">
        <v>1</v>
      </c>
      <c r="H146">
        <v>1.98980190002476</v>
      </c>
      <c r="I146">
        <v>147.50307959999199</v>
      </c>
      <c r="J146" t="s">
        <v>16</v>
      </c>
      <c r="K146">
        <v>1</v>
      </c>
      <c r="L146">
        <v>0.85474039998371198</v>
      </c>
      <c r="M146">
        <v>60.937704399984803</v>
      </c>
      <c r="N146">
        <v>3</v>
      </c>
      <c r="O146">
        <v>0.205778599978657</v>
      </c>
      <c r="P146">
        <v>61.285874599998401</v>
      </c>
    </row>
    <row r="147" spans="1:16" x14ac:dyDescent="0.3">
      <c r="A147">
        <v>1</v>
      </c>
      <c r="B147">
        <v>2</v>
      </c>
      <c r="C147">
        <v>0</v>
      </c>
      <c r="D147">
        <v>1</v>
      </c>
      <c r="E147" t="s">
        <v>164</v>
      </c>
      <c r="F147">
        <v>1</v>
      </c>
      <c r="G147">
        <v>1</v>
      </c>
      <c r="H147">
        <v>1.9886253000004199</v>
      </c>
      <c r="I147">
        <v>85.002139699994601</v>
      </c>
      <c r="J147" t="s">
        <v>16</v>
      </c>
      <c r="K147">
        <v>1</v>
      </c>
      <c r="L147">
        <v>0.88585349998902496</v>
      </c>
      <c r="M147">
        <v>62.685602399986202</v>
      </c>
      <c r="N147">
        <v>3</v>
      </c>
      <c r="O147">
        <v>0.228277299989713</v>
      </c>
      <c r="P147">
        <v>63.004513899999402</v>
      </c>
    </row>
    <row r="148" spans="1:16" x14ac:dyDescent="0.3">
      <c r="A148">
        <v>1</v>
      </c>
      <c r="B148">
        <v>2</v>
      </c>
      <c r="C148">
        <v>0</v>
      </c>
      <c r="D148">
        <v>1</v>
      </c>
      <c r="E148" t="s">
        <v>165</v>
      </c>
      <c r="F148">
        <v>0</v>
      </c>
      <c r="G148">
        <v>1</v>
      </c>
      <c r="J148" t="s">
        <v>14</v>
      </c>
      <c r="K148">
        <v>1</v>
      </c>
      <c r="L148">
        <v>1.76528979997966</v>
      </c>
      <c r="M148">
        <v>65.281595600012196</v>
      </c>
      <c r="N148">
        <v>2</v>
      </c>
      <c r="O148">
        <v>0.19480470000416999</v>
      </c>
      <c r="P148">
        <v>65.595032999990494</v>
      </c>
    </row>
    <row r="149" spans="1:16" x14ac:dyDescent="0.3">
      <c r="A149">
        <v>1</v>
      </c>
      <c r="B149">
        <v>2</v>
      </c>
      <c r="C149">
        <v>0</v>
      </c>
      <c r="D149">
        <v>1</v>
      </c>
      <c r="E149" t="s">
        <v>166</v>
      </c>
      <c r="F149">
        <v>1</v>
      </c>
      <c r="G149">
        <v>1</v>
      </c>
      <c r="H149">
        <v>1.98775450000539</v>
      </c>
      <c r="I149">
        <v>35.001366999989799</v>
      </c>
      <c r="J149" t="s">
        <v>16</v>
      </c>
      <c r="K149">
        <v>1</v>
      </c>
      <c r="L149">
        <v>1.21621289997711</v>
      </c>
      <c r="M149">
        <v>67.316098499985003</v>
      </c>
      <c r="N149">
        <v>2</v>
      </c>
      <c r="O149">
        <v>0.15337849999195899</v>
      </c>
      <c r="P149">
        <v>67.585738299996606</v>
      </c>
    </row>
    <row r="150" spans="1:16" x14ac:dyDescent="0.3">
      <c r="A150">
        <v>1</v>
      </c>
      <c r="B150">
        <v>2</v>
      </c>
      <c r="C150">
        <v>0</v>
      </c>
      <c r="D150">
        <v>1</v>
      </c>
      <c r="E150" t="s">
        <v>167</v>
      </c>
      <c r="F150">
        <v>1</v>
      </c>
      <c r="G150">
        <v>1</v>
      </c>
      <c r="H150">
        <v>1.98776789999101</v>
      </c>
      <c r="I150">
        <v>42.501487700006699</v>
      </c>
      <c r="J150" t="s">
        <v>14</v>
      </c>
      <c r="K150">
        <v>0</v>
      </c>
      <c r="L150">
        <v>1.0316358999989499</v>
      </c>
      <c r="M150">
        <v>69.131205799989402</v>
      </c>
      <c r="N150">
        <v>2</v>
      </c>
      <c r="O150">
        <v>0.36911249998956902</v>
      </c>
      <c r="P150">
        <v>69.6575789999915</v>
      </c>
    </row>
    <row r="151" spans="1:16" x14ac:dyDescent="0.3">
      <c r="A151">
        <v>1</v>
      </c>
      <c r="B151">
        <v>2</v>
      </c>
      <c r="C151">
        <v>0</v>
      </c>
      <c r="D151">
        <v>1</v>
      </c>
      <c r="E151" t="s">
        <v>168</v>
      </c>
      <c r="F151">
        <v>0</v>
      </c>
      <c r="G151">
        <v>1</v>
      </c>
      <c r="J151" t="s">
        <v>14</v>
      </c>
      <c r="K151">
        <v>1</v>
      </c>
      <c r="L151">
        <v>1.7899650000035801</v>
      </c>
      <c r="M151">
        <v>71.956344300007899</v>
      </c>
      <c r="N151">
        <v>1</v>
      </c>
      <c r="O151">
        <v>0.97285859999829005</v>
      </c>
      <c r="P151">
        <v>73.109081400005394</v>
      </c>
    </row>
    <row r="152" spans="1:16" x14ac:dyDescent="0.3">
      <c r="A152">
        <v>1</v>
      </c>
      <c r="B152">
        <v>2</v>
      </c>
      <c r="C152">
        <v>0</v>
      </c>
      <c r="D152">
        <v>1</v>
      </c>
      <c r="E152" t="s">
        <v>169</v>
      </c>
      <c r="F152">
        <v>1</v>
      </c>
      <c r="G152">
        <v>1</v>
      </c>
      <c r="H152">
        <v>1.9872572000022</v>
      </c>
      <c r="I152">
        <v>17.501079099980402</v>
      </c>
      <c r="J152" t="s">
        <v>16</v>
      </c>
      <c r="K152">
        <v>1</v>
      </c>
      <c r="L152">
        <v>1.7285660000052301</v>
      </c>
      <c r="M152">
        <v>75.345039300009404</v>
      </c>
      <c r="N152">
        <v>2</v>
      </c>
      <c r="O152">
        <v>0.12343820001115099</v>
      </c>
      <c r="P152">
        <v>75.563566199998604</v>
      </c>
    </row>
    <row r="153" spans="1:16" x14ac:dyDescent="0.3">
      <c r="A153">
        <v>1</v>
      </c>
      <c r="B153">
        <v>2</v>
      </c>
      <c r="C153">
        <v>0</v>
      </c>
      <c r="D153">
        <v>1</v>
      </c>
      <c r="E153" t="s">
        <v>170</v>
      </c>
      <c r="F153">
        <v>0</v>
      </c>
      <c r="G153">
        <v>1</v>
      </c>
      <c r="J153" t="s">
        <v>16</v>
      </c>
      <c r="K153">
        <v>0</v>
      </c>
      <c r="L153">
        <v>5.2184581999899802</v>
      </c>
      <c r="M153">
        <v>81.301463399984598</v>
      </c>
      <c r="N153">
        <v>3</v>
      </c>
      <c r="O153">
        <v>0.22867760001099699</v>
      </c>
      <c r="P153">
        <v>81.652940800005993</v>
      </c>
    </row>
    <row r="154" spans="1:16" x14ac:dyDescent="0.3">
      <c r="A154">
        <v>1</v>
      </c>
      <c r="B154">
        <v>2</v>
      </c>
      <c r="C154">
        <v>0</v>
      </c>
      <c r="D154">
        <v>1</v>
      </c>
      <c r="E154" t="s">
        <v>171</v>
      </c>
      <c r="F154">
        <v>0</v>
      </c>
      <c r="G154">
        <v>1</v>
      </c>
      <c r="J154" t="s">
        <v>14</v>
      </c>
      <c r="K154">
        <v>1</v>
      </c>
      <c r="L154">
        <v>1.62124959999346</v>
      </c>
      <c r="M154">
        <v>83.7874771000061</v>
      </c>
      <c r="N154">
        <v>3</v>
      </c>
      <c r="O154">
        <v>0.33941810001852002</v>
      </c>
      <c r="P154">
        <v>84.203688699984895</v>
      </c>
    </row>
    <row r="155" spans="1:16" x14ac:dyDescent="0.3">
      <c r="A155">
        <v>1</v>
      </c>
      <c r="B155">
        <v>2</v>
      </c>
      <c r="C155">
        <v>0</v>
      </c>
      <c r="D155">
        <v>1</v>
      </c>
      <c r="E155" t="s">
        <v>172</v>
      </c>
      <c r="F155">
        <v>1</v>
      </c>
      <c r="G155">
        <v>1</v>
      </c>
      <c r="H155">
        <v>1.98833590000868</v>
      </c>
      <c r="I155">
        <v>70.001852199988207</v>
      </c>
      <c r="J155" t="s">
        <v>16</v>
      </c>
      <c r="K155">
        <v>1</v>
      </c>
      <c r="L155">
        <v>1.4878607999999101</v>
      </c>
      <c r="M155">
        <v>86.204228599992405</v>
      </c>
      <c r="N155">
        <v>2</v>
      </c>
      <c r="O155">
        <v>0.20259119998081601</v>
      </c>
      <c r="P155">
        <v>86.5471181999892</v>
      </c>
    </row>
    <row r="156" spans="1:16" x14ac:dyDescent="0.3">
      <c r="A156">
        <v>1</v>
      </c>
      <c r="B156">
        <v>2</v>
      </c>
      <c r="C156">
        <v>0</v>
      </c>
      <c r="D156">
        <v>1</v>
      </c>
      <c r="E156" t="s">
        <v>173</v>
      </c>
      <c r="F156">
        <v>0</v>
      </c>
      <c r="G156">
        <v>1</v>
      </c>
      <c r="J156" t="s">
        <v>14</v>
      </c>
      <c r="K156">
        <v>1</v>
      </c>
      <c r="L156">
        <v>2.4993955999962099</v>
      </c>
      <c r="M156">
        <v>89.565714900003499</v>
      </c>
      <c r="N156">
        <v>3</v>
      </c>
      <c r="O156">
        <v>0.24427970001124799</v>
      </c>
      <c r="P156">
        <v>89.916509000002407</v>
      </c>
    </row>
    <row r="157" spans="1:16" x14ac:dyDescent="0.3">
      <c r="A157">
        <v>1</v>
      </c>
      <c r="B157">
        <v>2</v>
      </c>
      <c r="C157">
        <v>0</v>
      </c>
      <c r="D157">
        <v>1</v>
      </c>
      <c r="E157" t="s">
        <v>174</v>
      </c>
      <c r="F157">
        <v>0</v>
      </c>
      <c r="G157">
        <v>1</v>
      </c>
      <c r="J157" t="s">
        <v>14</v>
      </c>
      <c r="K157">
        <v>1</v>
      </c>
      <c r="L157">
        <v>0.91052430000854701</v>
      </c>
      <c r="M157">
        <v>91.343502000003397</v>
      </c>
      <c r="N157">
        <v>3</v>
      </c>
      <c r="O157">
        <v>0.19622240000171601</v>
      </c>
      <c r="P157">
        <v>91.684537599998293</v>
      </c>
    </row>
    <row r="158" spans="1:16" x14ac:dyDescent="0.3">
      <c r="A158">
        <v>1</v>
      </c>
      <c r="B158">
        <v>2</v>
      </c>
      <c r="C158">
        <v>0</v>
      </c>
      <c r="D158">
        <v>1</v>
      </c>
      <c r="E158" t="s">
        <v>175</v>
      </c>
      <c r="F158">
        <v>0</v>
      </c>
      <c r="G158">
        <v>1</v>
      </c>
      <c r="J158" t="s">
        <v>14</v>
      </c>
      <c r="K158">
        <v>1</v>
      </c>
      <c r="L158">
        <v>2.7378524999949199</v>
      </c>
      <c r="M158">
        <v>94.937463999987799</v>
      </c>
      <c r="N158">
        <v>1</v>
      </c>
      <c r="O158">
        <v>0.24173010000959</v>
      </c>
      <c r="P158">
        <v>95.289829999994296</v>
      </c>
    </row>
    <row r="159" spans="1:16" x14ac:dyDescent="0.3">
      <c r="A159">
        <v>1</v>
      </c>
      <c r="B159">
        <v>2</v>
      </c>
      <c r="C159">
        <v>0</v>
      </c>
      <c r="D159">
        <v>1</v>
      </c>
      <c r="E159" t="s">
        <v>176</v>
      </c>
      <c r="F159">
        <v>1</v>
      </c>
      <c r="G159">
        <v>1</v>
      </c>
      <c r="H159">
        <v>1.9872518999909501</v>
      </c>
      <c r="I159">
        <v>12.5010006999946</v>
      </c>
      <c r="J159" t="s">
        <v>16</v>
      </c>
      <c r="K159">
        <v>1</v>
      </c>
      <c r="L159">
        <v>1.4417798999929801</v>
      </c>
      <c r="M159">
        <v>97.241342099994696</v>
      </c>
      <c r="N159">
        <v>3</v>
      </c>
      <c r="O159">
        <v>0.737622499989811</v>
      </c>
      <c r="P159">
        <v>98.089707300008698</v>
      </c>
    </row>
    <row r="160" spans="1:16" x14ac:dyDescent="0.3">
      <c r="A160">
        <v>1</v>
      </c>
      <c r="B160">
        <v>2</v>
      </c>
      <c r="C160">
        <v>0</v>
      </c>
      <c r="D160">
        <v>1</v>
      </c>
      <c r="E160" t="s">
        <v>177</v>
      </c>
      <c r="F160">
        <v>1</v>
      </c>
      <c r="G160">
        <v>1</v>
      </c>
      <c r="H160">
        <v>1.9886218000028699</v>
      </c>
      <c r="I160">
        <v>82.502111799985897</v>
      </c>
      <c r="J160" t="s">
        <v>16</v>
      </c>
      <c r="K160">
        <v>1</v>
      </c>
      <c r="L160">
        <v>1.0606168999802299</v>
      </c>
      <c r="M160">
        <v>99.660336200002405</v>
      </c>
      <c r="N160">
        <v>3</v>
      </c>
      <c r="O160">
        <v>0.19361690001096599</v>
      </c>
      <c r="P160">
        <v>99.977983699995093</v>
      </c>
    </row>
    <row r="161" spans="1:16" x14ac:dyDescent="0.3">
      <c r="A161">
        <v>1</v>
      </c>
      <c r="B161">
        <v>2</v>
      </c>
      <c r="C161">
        <v>0</v>
      </c>
      <c r="D161">
        <v>1</v>
      </c>
      <c r="E161" t="s">
        <v>178</v>
      </c>
      <c r="F161">
        <v>0</v>
      </c>
      <c r="G161">
        <v>1</v>
      </c>
      <c r="J161" t="s">
        <v>14</v>
      </c>
      <c r="K161">
        <v>1</v>
      </c>
      <c r="L161">
        <v>1.53599550001672</v>
      </c>
      <c r="M161">
        <v>102.01901290001101</v>
      </c>
      <c r="N161">
        <v>2</v>
      </c>
      <c r="O161">
        <v>0.21127890000934699</v>
      </c>
      <c r="P161">
        <v>102.31550080000299</v>
      </c>
    </row>
    <row r="162" spans="1:16" x14ac:dyDescent="0.3">
      <c r="A162">
        <v>1</v>
      </c>
      <c r="B162">
        <v>2</v>
      </c>
      <c r="C162">
        <v>0</v>
      </c>
      <c r="D162">
        <v>1</v>
      </c>
      <c r="E162" t="s">
        <v>179</v>
      </c>
      <c r="F162">
        <v>0</v>
      </c>
      <c r="G162">
        <v>1</v>
      </c>
      <c r="J162" t="s">
        <v>14</v>
      </c>
      <c r="K162">
        <v>1</v>
      </c>
      <c r="L162">
        <v>1.0115937999798901</v>
      </c>
      <c r="M162">
        <v>103.844461300003</v>
      </c>
      <c r="N162">
        <v>2</v>
      </c>
      <c r="O162">
        <v>0.54876380000496305</v>
      </c>
      <c r="P162">
        <v>104.484990199999</v>
      </c>
    </row>
    <row r="163" spans="1:16" x14ac:dyDescent="0.3">
      <c r="A163">
        <v>1</v>
      </c>
      <c r="B163">
        <v>2</v>
      </c>
      <c r="C163">
        <v>0</v>
      </c>
      <c r="D163">
        <v>1</v>
      </c>
      <c r="E163" t="s">
        <v>180</v>
      </c>
      <c r="F163">
        <v>0</v>
      </c>
      <c r="G163">
        <v>1</v>
      </c>
      <c r="J163" t="s">
        <v>14</v>
      </c>
      <c r="K163">
        <v>1</v>
      </c>
      <c r="L163">
        <v>1.4684566000068999</v>
      </c>
      <c r="M163">
        <v>106.46803829999401</v>
      </c>
      <c r="N163">
        <v>3</v>
      </c>
      <c r="O163">
        <v>0.106478500005323</v>
      </c>
      <c r="P163">
        <v>106.706682699994</v>
      </c>
    </row>
    <row r="164" spans="1:16" x14ac:dyDescent="0.3">
      <c r="A164">
        <v>1</v>
      </c>
      <c r="B164">
        <v>2</v>
      </c>
      <c r="C164">
        <v>0</v>
      </c>
      <c r="D164">
        <v>1</v>
      </c>
      <c r="E164" t="s">
        <v>181</v>
      </c>
      <c r="F164">
        <v>1</v>
      </c>
      <c r="G164">
        <v>1</v>
      </c>
      <c r="H164">
        <v>1.9876653999963301</v>
      </c>
      <c r="I164">
        <v>30.001318900001898</v>
      </c>
      <c r="J164" t="s">
        <v>16</v>
      </c>
      <c r="K164">
        <v>1</v>
      </c>
      <c r="L164">
        <v>1.44267610000679</v>
      </c>
      <c r="M164">
        <v>108.658996099985</v>
      </c>
      <c r="N164">
        <v>3</v>
      </c>
      <c r="O164">
        <v>0.200999700027751</v>
      </c>
      <c r="P164">
        <v>108.953263200005</v>
      </c>
    </row>
    <row r="165" spans="1:16" x14ac:dyDescent="0.3">
      <c r="A165">
        <v>1</v>
      </c>
      <c r="B165">
        <v>2</v>
      </c>
      <c r="C165">
        <v>0</v>
      </c>
      <c r="D165">
        <v>1</v>
      </c>
      <c r="E165" t="s">
        <v>182</v>
      </c>
      <c r="F165">
        <v>0</v>
      </c>
      <c r="G165">
        <v>1</v>
      </c>
      <c r="J165" t="s">
        <v>14</v>
      </c>
      <c r="K165">
        <v>1</v>
      </c>
      <c r="L165">
        <v>1.2952741000044601</v>
      </c>
      <c r="M165">
        <v>110.7616538</v>
      </c>
      <c r="N165">
        <v>1</v>
      </c>
      <c r="O165">
        <v>1.0027652000135301</v>
      </c>
      <c r="P165">
        <v>111.88292030000601</v>
      </c>
    </row>
    <row r="166" spans="1:16" x14ac:dyDescent="0.3">
      <c r="A166">
        <v>1</v>
      </c>
      <c r="B166">
        <v>2</v>
      </c>
      <c r="C166">
        <v>0</v>
      </c>
      <c r="D166">
        <v>1</v>
      </c>
      <c r="E166" t="s">
        <v>183</v>
      </c>
      <c r="F166">
        <v>1</v>
      </c>
      <c r="G166">
        <v>1</v>
      </c>
      <c r="H166">
        <v>1.9894833999860599</v>
      </c>
      <c r="I166">
        <v>127.50281669999799</v>
      </c>
      <c r="J166" t="s">
        <v>16</v>
      </c>
      <c r="K166">
        <v>1</v>
      </c>
      <c r="L166">
        <v>1.2019282999972301</v>
      </c>
      <c r="M166">
        <v>113.601347999997</v>
      </c>
      <c r="N166">
        <v>3</v>
      </c>
      <c r="O166">
        <v>0.27491340000415199</v>
      </c>
      <c r="P166">
        <v>114.019053099997</v>
      </c>
    </row>
    <row r="167" spans="1:16" x14ac:dyDescent="0.3">
      <c r="A167">
        <v>1</v>
      </c>
      <c r="B167">
        <v>2</v>
      </c>
      <c r="C167">
        <v>0</v>
      </c>
      <c r="D167">
        <v>1</v>
      </c>
      <c r="E167" t="s">
        <v>184</v>
      </c>
      <c r="F167">
        <v>0</v>
      </c>
      <c r="G167">
        <v>1</v>
      </c>
      <c r="J167" t="s">
        <v>14</v>
      </c>
      <c r="K167">
        <v>1</v>
      </c>
      <c r="L167">
        <v>1.6446212999871901</v>
      </c>
      <c r="M167">
        <v>116.17740879999501</v>
      </c>
      <c r="N167">
        <v>2</v>
      </c>
      <c r="O167">
        <v>0.233867300004931</v>
      </c>
      <c r="P167">
        <v>116.53794529999099</v>
      </c>
    </row>
    <row r="168" spans="1:16" x14ac:dyDescent="0.3">
      <c r="A168">
        <v>1</v>
      </c>
      <c r="B168">
        <v>2</v>
      </c>
      <c r="C168">
        <v>0</v>
      </c>
      <c r="D168">
        <v>1</v>
      </c>
      <c r="E168" t="s">
        <v>185</v>
      </c>
      <c r="F168">
        <v>1</v>
      </c>
      <c r="G168">
        <v>1</v>
      </c>
      <c r="H168">
        <v>1.9871640999917899</v>
      </c>
      <c r="I168">
        <v>7.5009157999884302</v>
      </c>
      <c r="J168" t="s">
        <v>16</v>
      </c>
      <c r="K168">
        <v>1</v>
      </c>
      <c r="L168">
        <v>1.4474083000095599</v>
      </c>
      <c r="M168">
        <v>118.497322100011</v>
      </c>
      <c r="N168">
        <v>3</v>
      </c>
      <c r="O168">
        <v>0.26646109999273898</v>
      </c>
      <c r="P168">
        <v>118.866749400011</v>
      </c>
    </row>
    <row r="169" spans="1:16" x14ac:dyDescent="0.3">
      <c r="A169">
        <v>1</v>
      </c>
      <c r="B169">
        <v>2</v>
      </c>
      <c r="C169">
        <v>0</v>
      </c>
      <c r="D169">
        <v>1</v>
      </c>
      <c r="E169" t="s">
        <v>186</v>
      </c>
      <c r="F169">
        <v>0</v>
      </c>
      <c r="G169">
        <v>1</v>
      </c>
      <c r="J169" t="s">
        <v>14</v>
      </c>
      <c r="K169">
        <v>1</v>
      </c>
      <c r="L169">
        <v>0.97854609999922104</v>
      </c>
      <c r="M169">
        <v>120.361330999993</v>
      </c>
      <c r="N169">
        <v>2</v>
      </c>
      <c r="O169">
        <v>0.27640909998444801</v>
      </c>
      <c r="P169">
        <v>120.724646999995</v>
      </c>
    </row>
    <row r="170" spans="1:16" x14ac:dyDescent="0.3">
      <c r="A170">
        <v>1</v>
      </c>
      <c r="B170">
        <v>2</v>
      </c>
      <c r="C170">
        <v>0</v>
      </c>
      <c r="D170">
        <v>1</v>
      </c>
      <c r="E170" t="s">
        <v>187</v>
      </c>
      <c r="F170">
        <v>0</v>
      </c>
      <c r="G170">
        <v>1</v>
      </c>
      <c r="J170" t="s">
        <v>16</v>
      </c>
      <c r="K170">
        <v>0</v>
      </c>
      <c r="L170">
        <v>1.0245711999887099</v>
      </c>
      <c r="M170">
        <v>122.257320400007</v>
      </c>
      <c r="N170">
        <v>2</v>
      </c>
      <c r="O170">
        <v>0.21290340000996399</v>
      </c>
      <c r="P170">
        <v>122.597026800009</v>
      </c>
    </row>
    <row r="171" spans="1:16" x14ac:dyDescent="0.3">
      <c r="A171">
        <v>1</v>
      </c>
      <c r="B171">
        <v>2</v>
      </c>
      <c r="C171">
        <v>0</v>
      </c>
      <c r="D171">
        <v>1</v>
      </c>
      <c r="E171" t="s">
        <v>188</v>
      </c>
      <c r="F171">
        <v>0</v>
      </c>
      <c r="G171">
        <v>1</v>
      </c>
      <c r="J171" t="s">
        <v>16</v>
      </c>
      <c r="K171">
        <v>0</v>
      </c>
      <c r="L171">
        <v>1.0306293000176101</v>
      </c>
      <c r="M171">
        <v>124.146823699994</v>
      </c>
      <c r="N171">
        <v>2</v>
      </c>
      <c r="O171">
        <v>0.18491240000003001</v>
      </c>
      <c r="P171">
        <v>124.45718950001201</v>
      </c>
    </row>
    <row r="172" spans="1:16" x14ac:dyDescent="0.3">
      <c r="A172">
        <v>1</v>
      </c>
      <c r="B172">
        <v>2</v>
      </c>
      <c r="C172">
        <v>0</v>
      </c>
      <c r="D172">
        <v>1</v>
      </c>
      <c r="E172" t="s">
        <v>189</v>
      </c>
      <c r="F172">
        <v>1</v>
      </c>
      <c r="G172">
        <v>1</v>
      </c>
      <c r="H172">
        <v>1.98945029999595</v>
      </c>
      <c r="I172">
        <v>125.002787000005</v>
      </c>
      <c r="J172" t="s">
        <v>16</v>
      </c>
      <c r="K172">
        <v>1</v>
      </c>
      <c r="L172">
        <v>0.96318150000297498</v>
      </c>
      <c r="M172">
        <v>125.929296899994</v>
      </c>
      <c r="N172">
        <v>3</v>
      </c>
      <c r="O172">
        <v>1.05901830000221</v>
      </c>
      <c r="P172">
        <v>127.091141699988</v>
      </c>
    </row>
    <row r="173" spans="1:16" x14ac:dyDescent="0.3">
      <c r="A173">
        <v>1</v>
      </c>
      <c r="B173">
        <v>2</v>
      </c>
      <c r="C173">
        <v>0</v>
      </c>
      <c r="D173">
        <v>1</v>
      </c>
      <c r="E173" t="s">
        <v>190</v>
      </c>
      <c r="F173">
        <v>0</v>
      </c>
      <c r="G173">
        <v>1</v>
      </c>
      <c r="J173" t="s">
        <v>14</v>
      </c>
      <c r="K173">
        <v>1</v>
      </c>
      <c r="L173">
        <v>0.93265719999908503</v>
      </c>
      <c r="M173">
        <v>128.53211979998699</v>
      </c>
      <c r="N173">
        <v>3</v>
      </c>
      <c r="O173">
        <v>0.153324399987469</v>
      </c>
      <c r="P173">
        <v>128.80951739999</v>
      </c>
    </row>
    <row r="174" spans="1:16" x14ac:dyDescent="0.3">
      <c r="A174">
        <v>1</v>
      </c>
      <c r="B174">
        <v>2</v>
      </c>
      <c r="C174">
        <v>0</v>
      </c>
      <c r="D174">
        <v>1</v>
      </c>
      <c r="E174" t="s">
        <v>191</v>
      </c>
      <c r="F174">
        <v>0</v>
      </c>
      <c r="G174">
        <v>1</v>
      </c>
      <c r="J174" t="s">
        <v>14</v>
      </c>
      <c r="K174">
        <v>1</v>
      </c>
      <c r="L174">
        <v>1.5641693000215999</v>
      </c>
      <c r="M174">
        <v>130.880662699987</v>
      </c>
      <c r="N174">
        <v>2</v>
      </c>
      <c r="O174">
        <v>0.209427699999651</v>
      </c>
      <c r="P174">
        <v>131.18548839999099</v>
      </c>
    </row>
    <row r="175" spans="1:16" x14ac:dyDescent="0.3">
      <c r="A175">
        <v>1</v>
      </c>
      <c r="B175">
        <v>2</v>
      </c>
      <c r="C175">
        <v>0</v>
      </c>
      <c r="D175">
        <v>1</v>
      </c>
      <c r="E175" t="s">
        <v>192</v>
      </c>
      <c r="F175">
        <v>0</v>
      </c>
      <c r="G175">
        <v>1</v>
      </c>
      <c r="J175" t="s">
        <v>14</v>
      </c>
      <c r="K175">
        <v>1</v>
      </c>
      <c r="L175">
        <v>0.94358540000393998</v>
      </c>
      <c r="M175">
        <v>132.64495129999699</v>
      </c>
      <c r="N175">
        <v>3</v>
      </c>
      <c r="O175">
        <v>0.218468800012488</v>
      </c>
      <c r="P175">
        <v>132.95470400000301</v>
      </c>
    </row>
    <row r="176" spans="1:16" x14ac:dyDescent="0.3">
      <c r="A176">
        <v>1</v>
      </c>
      <c r="B176">
        <v>2</v>
      </c>
      <c r="C176">
        <v>0</v>
      </c>
      <c r="D176">
        <v>1</v>
      </c>
      <c r="E176" t="s">
        <v>193</v>
      </c>
      <c r="F176">
        <v>1</v>
      </c>
      <c r="G176">
        <v>1</v>
      </c>
      <c r="H176">
        <v>1.98757249998744</v>
      </c>
      <c r="I176">
        <v>32.5013411999971</v>
      </c>
      <c r="J176" t="s">
        <v>16</v>
      </c>
      <c r="K176">
        <v>1</v>
      </c>
      <c r="L176">
        <v>1.2633589999750301</v>
      </c>
      <c r="M176">
        <v>134.729419499985</v>
      </c>
      <c r="N176">
        <v>3</v>
      </c>
      <c r="O176">
        <v>0.27471270001842601</v>
      </c>
      <c r="P176">
        <v>135.09881900000599</v>
      </c>
    </row>
    <row r="177" spans="1:16" x14ac:dyDescent="0.3">
      <c r="A177">
        <v>1</v>
      </c>
      <c r="B177">
        <v>2</v>
      </c>
      <c r="C177">
        <v>0</v>
      </c>
      <c r="D177">
        <v>1</v>
      </c>
      <c r="E177" t="s">
        <v>194</v>
      </c>
      <c r="F177">
        <v>0</v>
      </c>
      <c r="G177">
        <v>1</v>
      </c>
      <c r="J177" t="s">
        <v>14</v>
      </c>
      <c r="K177">
        <v>1</v>
      </c>
      <c r="L177">
        <v>1.0447058999852701</v>
      </c>
      <c r="M177">
        <v>136.660802300001</v>
      </c>
      <c r="N177">
        <v>1</v>
      </c>
      <c r="O177">
        <v>0.27745679998770401</v>
      </c>
      <c r="P177">
        <v>137.077712600003</v>
      </c>
    </row>
    <row r="178" spans="1:16" x14ac:dyDescent="0.3">
      <c r="A178">
        <v>1</v>
      </c>
      <c r="B178">
        <v>2</v>
      </c>
      <c r="C178">
        <v>0</v>
      </c>
      <c r="D178">
        <v>1</v>
      </c>
      <c r="E178" t="s">
        <v>195</v>
      </c>
      <c r="F178">
        <v>0</v>
      </c>
      <c r="G178">
        <v>1</v>
      </c>
      <c r="J178" t="s">
        <v>14</v>
      </c>
      <c r="K178">
        <v>1</v>
      </c>
      <c r="L178">
        <v>1.92265669998596</v>
      </c>
      <c r="M178">
        <v>139.505539900012</v>
      </c>
      <c r="N178">
        <v>2</v>
      </c>
      <c r="O178">
        <v>0.36457800000789597</v>
      </c>
      <c r="P178">
        <v>139.99681350000901</v>
      </c>
    </row>
    <row r="179" spans="1:16" x14ac:dyDescent="0.3">
      <c r="A179">
        <v>1</v>
      </c>
      <c r="B179">
        <v>2</v>
      </c>
      <c r="C179">
        <v>0</v>
      </c>
      <c r="D179">
        <v>1</v>
      </c>
      <c r="E179" t="s">
        <v>196</v>
      </c>
      <c r="F179">
        <v>1</v>
      </c>
      <c r="G179">
        <v>1</v>
      </c>
      <c r="H179">
        <v>1.9889997999998701</v>
      </c>
      <c r="I179">
        <v>105.002497699985</v>
      </c>
      <c r="J179" t="s">
        <v>16</v>
      </c>
      <c r="K179">
        <v>1</v>
      </c>
      <c r="L179">
        <v>1.38931130000856</v>
      </c>
      <c r="M179">
        <v>141.905592099996</v>
      </c>
      <c r="N179">
        <v>1</v>
      </c>
      <c r="O179">
        <v>1.2413640999875499</v>
      </c>
      <c r="P179">
        <v>143.28945859998899</v>
      </c>
    </row>
    <row r="180" spans="1:16" x14ac:dyDescent="0.3">
      <c r="A180">
        <v>1</v>
      </c>
      <c r="B180">
        <v>2</v>
      </c>
      <c r="C180">
        <v>0</v>
      </c>
      <c r="D180">
        <v>1</v>
      </c>
      <c r="E180" t="s">
        <v>197</v>
      </c>
      <c r="F180">
        <v>1</v>
      </c>
      <c r="G180">
        <v>1</v>
      </c>
      <c r="H180">
        <v>1.9882250999799</v>
      </c>
      <c r="I180">
        <v>67.501830799999894</v>
      </c>
      <c r="J180" t="s">
        <v>16</v>
      </c>
      <c r="K180">
        <v>1</v>
      </c>
      <c r="L180">
        <v>1.2057405999803501</v>
      </c>
      <c r="M180">
        <v>145.005508900009</v>
      </c>
      <c r="N180">
        <v>3</v>
      </c>
      <c r="O180">
        <v>0.21069909998914199</v>
      </c>
      <c r="P180">
        <v>145.27501199999799</v>
      </c>
    </row>
    <row r="181" spans="1:16" x14ac:dyDescent="0.3">
      <c r="A181">
        <v>1</v>
      </c>
      <c r="B181">
        <v>2</v>
      </c>
      <c r="C181">
        <v>0</v>
      </c>
      <c r="D181">
        <v>1</v>
      </c>
      <c r="E181" t="s">
        <v>198</v>
      </c>
      <c r="F181">
        <v>1</v>
      </c>
      <c r="G181">
        <v>1</v>
      </c>
      <c r="H181">
        <v>1.9892984000034599</v>
      </c>
      <c r="I181">
        <v>122.50274339999299</v>
      </c>
      <c r="J181" t="s">
        <v>16</v>
      </c>
      <c r="K181">
        <v>1</v>
      </c>
      <c r="L181">
        <v>0.89256380000733804</v>
      </c>
      <c r="M181">
        <v>146.67574209999299</v>
      </c>
      <c r="N181">
        <v>3</v>
      </c>
      <c r="O181">
        <v>0.25300850000348901</v>
      </c>
      <c r="P181">
        <v>147.02119599998699</v>
      </c>
    </row>
    <row r="182" spans="1:16" x14ac:dyDescent="0.3">
      <c r="A182">
        <v>1</v>
      </c>
      <c r="B182">
        <v>2</v>
      </c>
      <c r="C182">
        <v>1</v>
      </c>
      <c r="D182">
        <v>1</v>
      </c>
      <c r="E182" t="s">
        <v>199</v>
      </c>
      <c r="F182">
        <v>1</v>
      </c>
      <c r="G182">
        <v>2</v>
      </c>
      <c r="H182">
        <v>1.9888340999896199</v>
      </c>
      <c r="I182">
        <v>92.502262800000594</v>
      </c>
      <c r="J182" t="s">
        <v>16</v>
      </c>
      <c r="K182">
        <v>1</v>
      </c>
      <c r="L182">
        <v>5.1114680999889996</v>
      </c>
      <c r="M182">
        <v>5.1116575999767502</v>
      </c>
      <c r="N182">
        <v>3</v>
      </c>
      <c r="O182">
        <v>0.21696430002339201</v>
      </c>
      <c r="P182">
        <v>5.4127161999931603</v>
      </c>
    </row>
    <row r="183" spans="1:16" x14ac:dyDescent="0.3">
      <c r="A183">
        <v>1</v>
      </c>
      <c r="B183">
        <v>2</v>
      </c>
      <c r="C183">
        <v>1</v>
      </c>
      <c r="D183">
        <v>1</v>
      </c>
      <c r="E183" t="s">
        <v>200</v>
      </c>
      <c r="F183">
        <v>0</v>
      </c>
      <c r="G183">
        <v>2</v>
      </c>
      <c r="J183" t="s">
        <v>14</v>
      </c>
      <c r="K183">
        <v>1</v>
      </c>
      <c r="L183">
        <v>0.99342180002713598</v>
      </c>
      <c r="M183">
        <v>6.9266706999915204</v>
      </c>
      <c r="N183">
        <v>2</v>
      </c>
      <c r="O183">
        <v>0.250731300009647</v>
      </c>
      <c r="P183">
        <v>7.2468282999761904</v>
      </c>
    </row>
    <row r="184" spans="1:16" x14ac:dyDescent="0.3">
      <c r="A184">
        <v>1</v>
      </c>
      <c r="B184">
        <v>2</v>
      </c>
      <c r="C184">
        <v>1</v>
      </c>
      <c r="D184">
        <v>1</v>
      </c>
      <c r="E184" t="s">
        <v>201</v>
      </c>
      <c r="F184">
        <v>1</v>
      </c>
      <c r="G184">
        <v>2</v>
      </c>
      <c r="H184">
        <v>1.9869802999892301</v>
      </c>
      <c r="I184">
        <v>5.0009000999852997</v>
      </c>
      <c r="J184" t="s">
        <v>16</v>
      </c>
      <c r="K184">
        <v>1</v>
      </c>
      <c r="L184">
        <v>3.6701321000000502</v>
      </c>
      <c r="M184">
        <v>11.436718999990299</v>
      </c>
      <c r="N184">
        <v>2</v>
      </c>
      <c r="O184">
        <v>0.174723300006008</v>
      </c>
      <c r="P184">
        <v>11.7065958999738</v>
      </c>
    </row>
    <row r="185" spans="1:16" x14ac:dyDescent="0.3">
      <c r="A185">
        <v>1</v>
      </c>
      <c r="B185">
        <v>2</v>
      </c>
      <c r="C185">
        <v>1</v>
      </c>
      <c r="D185">
        <v>1</v>
      </c>
      <c r="E185" t="s">
        <v>202</v>
      </c>
      <c r="F185">
        <v>0</v>
      </c>
      <c r="G185">
        <v>2</v>
      </c>
      <c r="J185" t="s">
        <v>16</v>
      </c>
      <c r="K185">
        <v>0</v>
      </c>
      <c r="L185">
        <v>1.71211700001732</v>
      </c>
      <c r="M185">
        <v>13.928595799981901</v>
      </c>
      <c r="N185">
        <v>2</v>
      </c>
      <c r="O185">
        <v>0.114721099991584</v>
      </c>
      <c r="P185">
        <v>14.1583943000005</v>
      </c>
    </row>
    <row r="186" spans="1:16" x14ac:dyDescent="0.3">
      <c r="A186">
        <v>1</v>
      </c>
      <c r="B186">
        <v>2</v>
      </c>
      <c r="C186">
        <v>1</v>
      </c>
      <c r="D186">
        <v>1</v>
      </c>
      <c r="E186" t="s">
        <v>203</v>
      </c>
      <c r="F186">
        <v>1</v>
      </c>
      <c r="G186">
        <v>2</v>
      </c>
      <c r="H186">
        <v>1.98942640001769</v>
      </c>
      <c r="I186">
        <v>130.00284629999101</v>
      </c>
      <c r="J186" t="s">
        <v>16</v>
      </c>
      <c r="K186">
        <v>1</v>
      </c>
      <c r="L186">
        <v>0.82968510000500795</v>
      </c>
      <c r="M186">
        <v>15.496255699981701</v>
      </c>
      <c r="N186">
        <v>3</v>
      </c>
      <c r="O186">
        <v>0.25867039998411201</v>
      </c>
      <c r="P186">
        <v>15.8703988999769</v>
      </c>
    </row>
    <row r="187" spans="1:16" x14ac:dyDescent="0.3">
      <c r="A187">
        <v>1</v>
      </c>
      <c r="B187">
        <v>2</v>
      </c>
      <c r="C187">
        <v>1</v>
      </c>
      <c r="D187">
        <v>1</v>
      </c>
      <c r="E187" t="s">
        <v>204</v>
      </c>
      <c r="F187">
        <v>0</v>
      </c>
      <c r="G187">
        <v>2</v>
      </c>
      <c r="J187" t="s">
        <v>14</v>
      </c>
      <c r="K187">
        <v>1</v>
      </c>
      <c r="L187">
        <v>0.92043299999204498</v>
      </c>
      <c r="M187">
        <v>17.3035262999765</v>
      </c>
      <c r="N187">
        <v>3</v>
      </c>
      <c r="O187">
        <v>0.33846689999336399</v>
      </c>
      <c r="P187">
        <v>17.734265499981099</v>
      </c>
    </row>
    <row r="188" spans="1:16" x14ac:dyDescent="0.3">
      <c r="A188">
        <v>1</v>
      </c>
      <c r="B188">
        <v>2</v>
      </c>
      <c r="C188">
        <v>1</v>
      </c>
      <c r="D188">
        <v>1</v>
      </c>
      <c r="E188" t="s">
        <v>205</v>
      </c>
      <c r="F188">
        <v>0</v>
      </c>
      <c r="G188">
        <v>2</v>
      </c>
      <c r="J188" t="s">
        <v>14</v>
      </c>
      <c r="K188">
        <v>1</v>
      </c>
      <c r="L188">
        <v>1.56695609999588</v>
      </c>
      <c r="M188">
        <v>19.816791799996299</v>
      </c>
      <c r="N188">
        <v>3</v>
      </c>
      <c r="O188">
        <v>0.40943699999479599</v>
      </c>
      <c r="P188">
        <v>20.341273599973601</v>
      </c>
    </row>
    <row r="189" spans="1:16" x14ac:dyDescent="0.3">
      <c r="A189">
        <v>1</v>
      </c>
      <c r="B189">
        <v>2</v>
      </c>
      <c r="C189">
        <v>1</v>
      </c>
      <c r="D189">
        <v>1</v>
      </c>
      <c r="E189" t="s">
        <v>206</v>
      </c>
      <c r="F189">
        <v>0</v>
      </c>
      <c r="G189">
        <v>2</v>
      </c>
      <c r="J189" t="s">
        <v>14</v>
      </c>
      <c r="K189">
        <v>1</v>
      </c>
      <c r="L189">
        <v>0.78669949999311894</v>
      </c>
      <c r="M189">
        <v>21.6368518999952</v>
      </c>
      <c r="N189">
        <v>3</v>
      </c>
      <c r="O189">
        <v>0.170373100001598</v>
      </c>
      <c r="P189">
        <v>21.878061399998799</v>
      </c>
    </row>
    <row r="190" spans="1:16" x14ac:dyDescent="0.3">
      <c r="A190">
        <v>1</v>
      </c>
      <c r="B190">
        <v>2</v>
      </c>
      <c r="C190">
        <v>1</v>
      </c>
      <c r="D190">
        <v>1</v>
      </c>
      <c r="E190" t="s">
        <v>207</v>
      </c>
      <c r="F190">
        <v>1</v>
      </c>
      <c r="G190">
        <v>2</v>
      </c>
      <c r="H190">
        <v>1.9884449999954099</v>
      </c>
      <c r="I190">
        <v>75.0019542000082</v>
      </c>
      <c r="J190" t="s">
        <v>16</v>
      </c>
      <c r="K190">
        <v>1</v>
      </c>
      <c r="L190">
        <v>1.0970307000097801</v>
      </c>
      <c r="M190">
        <v>23.480363199982101</v>
      </c>
      <c r="N190">
        <v>1</v>
      </c>
      <c r="O190">
        <v>0.33686509999097303</v>
      </c>
      <c r="P190">
        <v>23.9326092999836</v>
      </c>
    </row>
    <row r="191" spans="1:16" x14ac:dyDescent="0.3">
      <c r="A191">
        <v>1</v>
      </c>
      <c r="B191">
        <v>2</v>
      </c>
      <c r="C191">
        <v>1</v>
      </c>
      <c r="D191">
        <v>1</v>
      </c>
      <c r="E191" t="s">
        <v>208</v>
      </c>
      <c r="F191">
        <v>1</v>
      </c>
      <c r="G191">
        <v>2</v>
      </c>
      <c r="H191">
        <v>1.98749959998531</v>
      </c>
      <c r="I191">
        <v>22.501166400004902</v>
      </c>
      <c r="J191" t="s">
        <v>16</v>
      </c>
      <c r="K191">
        <v>1</v>
      </c>
      <c r="L191">
        <v>0.71703990001697104</v>
      </c>
      <c r="M191">
        <v>25.1668685999757</v>
      </c>
      <c r="N191">
        <v>3</v>
      </c>
      <c r="O191">
        <v>0.221939899987774</v>
      </c>
      <c r="P191">
        <v>25.465667099983001</v>
      </c>
    </row>
    <row r="192" spans="1:16" x14ac:dyDescent="0.3">
      <c r="A192">
        <v>1</v>
      </c>
      <c r="B192">
        <v>2</v>
      </c>
      <c r="C192">
        <v>1</v>
      </c>
      <c r="D192">
        <v>1</v>
      </c>
      <c r="E192" t="s">
        <v>209</v>
      </c>
      <c r="F192">
        <v>0</v>
      </c>
      <c r="G192">
        <v>2</v>
      </c>
      <c r="J192" t="s">
        <v>14</v>
      </c>
      <c r="K192">
        <v>1</v>
      </c>
      <c r="L192">
        <v>1.1357334000058501</v>
      </c>
      <c r="M192">
        <v>27.119054599985201</v>
      </c>
      <c r="N192">
        <v>2</v>
      </c>
      <c r="O192">
        <v>0.148272100021131</v>
      </c>
      <c r="P192">
        <v>27.344040500000101</v>
      </c>
    </row>
    <row r="193" spans="1:16" x14ac:dyDescent="0.3">
      <c r="A193">
        <v>1</v>
      </c>
      <c r="B193">
        <v>2</v>
      </c>
      <c r="C193">
        <v>1</v>
      </c>
      <c r="D193">
        <v>1</v>
      </c>
      <c r="E193" t="s">
        <v>210</v>
      </c>
      <c r="F193">
        <v>0</v>
      </c>
      <c r="G193">
        <v>2</v>
      </c>
      <c r="J193" t="s">
        <v>14</v>
      </c>
      <c r="K193">
        <v>1</v>
      </c>
      <c r="L193">
        <v>1.5064712999737799</v>
      </c>
      <c r="M193">
        <v>29.356469799997299</v>
      </c>
      <c r="N193">
        <v>1</v>
      </c>
      <c r="O193">
        <v>0.43792920000851199</v>
      </c>
      <c r="P193">
        <v>29.921473299997199</v>
      </c>
    </row>
    <row r="194" spans="1:16" x14ac:dyDescent="0.3">
      <c r="A194">
        <v>1</v>
      </c>
      <c r="B194">
        <v>2</v>
      </c>
      <c r="C194">
        <v>1</v>
      </c>
      <c r="D194">
        <v>1</v>
      </c>
      <c r="E194" t="s">
        <v>211</v>
      </c>
      <c r="F194">
        <v>1</v>
      </c>
      <c r="G194">
        <v>2</v>
      </c>
      <c r="H194">
        <v>1.9876677999854999</v>
      </c>
      <c r="I194">
        <v>37.501403999980496</v>
      </c>
      <c r="J194" t="s">
        <v>16</v>
      </c>
      <c r="K194">
        <v>1</v>
      </c>
      <c r="L194">
        <v>0.859559399978025</v>
      </c>
      <c r="M194">
        <v>31.292672999989001</v>
      </c>
      <c r="N194">
        <v>3</v>
      </c>
      <c r="O194">
        <v>0.188615399994887</v>
      </c>
      <c r="P194">
        <v>31.5605859999778</v>
      </c>
    </row>
    <row r="195" spans="1:16" x14ac:dyDescent="0.3">
      <c r="A195">
        <v>1</v>
      </c>
      <c r="B195">
        <v>2</v>
      </c>
      <c r="C195">
        <v>1</v>
      </c>
      <c r="D195">
        <v>1</v>
      </c>
      <c r="E195" t="s">
        <v>212</v>
      </c>
      <c r="F195">
        <v>0</v>
      </c>
      <c r="G195">
        <v>2</v>
      </c>
      <c r="J195" t="s">
        <v>14</v>
      </c>
      <c r="K195">
        <v>1</v>
      </c>
      <c r="L195">
        <v>0.970973199990112</v>
      </c>
      <c r="M195">
        <v>33.037586699996602</v>
      </c>
      <c r="N195">
        <v>3</v>
      </c>
      <c r="O195">
        <v>0.25821299999370201</v>
      </c>
      <c r="P195">
        <v>33.389963299996502</v>
      </c>
    </row>
    <row r="196" spans="1:16" x14ac:dyDescent="0.3">
      <c r="A196">
        <v>1</v>
      </c>
      <c r="B196">
        <v>2</v>
      </c>
      <c r="C196">
        <v>1</v>
      </c>
      <c r="D196">
        <v>1</v>
      </c>
      <c r="E196" t="s">
        <v>213</v>
      </c>
      <c r="F196">
        <v>1</v>
      </c>
      <c r="G196">
        <v>2</v>
      </c>
      <c r="H196">
        <v>1.98804450000171</v>
      </c>
      <c r="I196">
        <v>62.501723800000001</v>
      </c>
      <c r="J196" t="s">
        <v>16</v>
      </c>
      <c r="K196">
        <v>1</v>
      </c>
      <c r="L196">
        <v>0.98482929999590896</v>
      </c>
      <c r="M196">
        <v>34.884735799976603</v>
      </c>
      <c r="N196">
        <v>3</v>
      </c>
      <c r="O196">
        <v>0.32095870000193799</v>
      </c>
      <c r="P196">
        <v>35.300815999973601</v>
      </c>
    </row>
    <row r="197" spans="1:16" x14ac:dyDescent="0.3">
      <c r="A197">
        <v>1</v>
      </c>
      <c r="B197">
        <v>2</v>
      </c>
      <c r="C197">
        <v>1</v>
      </c>
      <c r="D197">
        <v>1</v>
      </c>
      <c r="E197" t="s">
        <v>214</v>
      </c>
      <c r="F197">
        <v>0</v>
      </c>
      <c r="G197">
        <v>2</v>
      </c>
      <c r="J197" t="s">
        <v>16</v>
      </c>
      <c r="K197">
        <v>0</v>
      </c>
      <c r="L197">
        <v>1.00435350000043</v>
      </c>
      <c r="M197">
        <v>36.820828199997798</v>
      </c>
      <c r="N197">
        <v>3</v>
      </c>
      <c r="O197">
        <v>0.12134040001547</v>
      </c>
      <c r="P197">
        <v>37.052874699991698</v>
      </c>
    </row>
    <row r="198" spans="1:16" x14ac:dyDescent="0.3">
      <c r="A198">
        <v>1</v>
      </c>
      <c r="B198">
        <v>2</v>
      </c>
      <c r="C198">
        <v>1</v>
      </c>
      <c r="D198">
        <v>1</v>
      </c>
      <c r="E198" t="s">
        <v>215</v>
      </c>
      <c r="F198">
        <v>0</v>
      </c>
      <c r="G198">
        <v>2</v>
      </c>
      <c r="J198" t="s">
        <v>14</v>
      </c>
      <c r="K198">
        <v>1</v>
      </c>
      <c r="L198">
        <v>0.87392410001484699</v>
      </c>
      <c r="M198">
        <v>38.4402961999876</v>
      </c>
      <c r="N198">
        <v>2</v>
      </c>
      <c r="O198">
        <v>0.21693419999792199</v>
      </c>
      <c r="P198">
        <v>38.7647412999941</v>
      </c>
    </row>
    <row r="199" spans="1:16" x14ac:dyDescent="0.3">
      <c r="A199">
        <v>1</v>
      </c>
      <c r="B199">
        <v>2</v>
      </c>
      <c r="C199">
        <v>1</v>
      </c>
      <c r="D199">
        <v>1</v>
      </c>
      <c r="E199" t="s">
        <v>216</v>
      </c>
      <c r="F199">
        <v>0</v>
      </c>
      <c r="G199">
        <v>2</v>
      </c>
      <c r="J199" t="s">
        <v>14</v>
      </c>
      <c r="K199">
        <v>1</v>
      </c>
      <c r="L199">
        <v>1.1786688999855</v>
      </c>
      <c r="M199">
        <v>40.461765399988501</v>
      </c>
      <c r="N199">
        <v>1</v>
      </c>
      <c r="O199">
        <v>0.169084799999837</v>
      </c>
      <c r="P199">
        <v>40.748748599988197</v>
      </c>
    </row>
    <row r="200" spans="1:16" x14ac:dyDescent="0.3">
      <c r="A200">
        <v>1</v>
      </c>
      <c r="B200">
        <v>2</v>
      </c>
      <c r="C200">
        <v>1</v>
      </c>
      <c r="D200">
        <v>1</v>
      </c>
      <c r="E200" t="s">
        <v>217</v>
      </c>
      <c r="F200">
        <v>1</v>
      </c>
      <c r="G200">
        <v>2</v>
      </c>
      <c r="H200">
        <v>1.9873394999885901</v>
      </c>
      <c r="I200">
        <v>20.0011019999802</v>
      </c>
      <c r="J200" t="s">
        <v>16</v>
      </c>
      <c r="K200">
        <v>1</v>
      </c>
      <c r="L200">
        <v>0.87572099998942599</v>
      </c>
      <c r="M200">
        <v>42.142299300001497</v>
      </c>
      <c r="N200">
        <v>3</v>
      </c>
      <c r="O200">
        <v>0.36448859999654798</v>
      </c>
      <c r="P200">
        <v>42.616213599976597</v>
      </c>
    </row>
    <row r="201" spans="1:16" x14ac:dyDescent="0.3">
      <c r="A201">
        <v>1</v>
      </c>
      <c r="B201">
        <v>2</v>
      </c>
      <c r="C201">
        <v>1</v>
      </c>
      <c r="D201">
        <v>1</v>
      </c>
      <c r="E201" t="s">
        <v>218</v>
      </c>
      <c r="F201">
        <v>1</v>
      </c>
      <c r="G201">
        <v>2</v>
      </c>
      <c r="H201">
        <v>1.9893805000174301</v>
      </c>
      <c r="I201">
        <v>120.002731999994</v>
      </c>
      <c r="J201" t="s">
        <v>14</v>
      </c>
      <c r="K201">
        <v>0</v>
      </c>
      <c r="L201">
        <v>0.78380489998380698</v>
      </c>
      <c r="M201">
        <v>43.916959599999203</v>
      </c>
      <c r="N201">
        <v>2</v>
      </c>
      <c r="O201">
        <v>0.283731600007741</v>
      </c>
      <c r="P201">
        <v>44.295321999990897</v>
      </c>
    </row>
    <row r="202" spans="1:16" x14ac:dyDescent="0.3">
      <c r="A202">
        <v>1</v>
      </c>
      <c r="B202">
        <v>2</v>
      </c>
      <c r="C202">
        <v>1</v>
      </c>
      <c r="D202">
        <v>1</v>
      </c>
      <c r="E202" t="s">
        <v>219</v>
      </c>
      <c r="F202">
        <v>1</v>
      </c>
      <c r="G202">
        <v>2</v>
      </c>
      <c r="H202">
        <v>1.98850149998907</v>
      </c>
      <c r="I202">
        <v>80.002045200002598</v>
      </c>
      <c r="J202" t="s">
        <v>16</v>
      </c>
      <c r="K202">
        <v>1</v>
      </c>
      <c r="L202">
        <v>0.86895099998218905</v>
      </c>
      <c r="M202">
        <v>45.668758099986</v>
      </c>
      <c r="N202">
        <v>3</v>
      </c>
      <c r="O202">
        <v>0.173354500002461</v>
      </c>
      <c r="P202">
        <v>45.961042099981597</v>
      </c>
    </row>
    <row r="203" spans="1:16" x14ac:dyDescent="0.3">
      <c r="A203">
        <v>1</v>
      </c>
      <c r="B203">
        <v>2</v>
      </c>
      <c r="C203">
        <v>1</v>
      </c>
      <c r="D203">
        <v>1</v>
      </c>
      <c r="E203" t="s">
        <v>220</v>
      </c>
      <c r="F203">
        <v>1</v>
      </c>
      <c r="G203">
        <v>2</v>
      </c>
      <c r="H203">
        <v>1.98960269999225</v>
      </c>
      <c r="I203">
        <v>137.502925599983</v>
      </c>
      <c r="J203" t="s">
        <v>16</v>
      </c>
      <c r="K203">
        <v>1</v>
      </c>
      <c r="L203">
        <v>0.78207590000238303</v>
      </c>
      <c r="M203">
        <v>47.248345</v>
      </c>
      <c r="N203">
        <v>3</v>
      </c>
      <c r="O203">
        <v>0.153067900013411</v>
      </c>
      <c r="P203">
        <v>47.508752299996601</v>
      </c>
    </row>
    <row r="204" spans="1:16" x14ac:dyDescent="0.3">
      <c r="A204">
        <v>1</v>
      </c>
      <c r="B204">
        <v>2</v>
      </c>
      <c r="C204">
        <v>1</v>
      </c>
      <c r="D204">
        <v>1</v>
      </c>
      <c r="E204" t="s">
        <v>221</v>
      </c>
      <c r="F204">
        <v>0</v>
      </c>
      <c r="G204">
        <v>2</v>
      </c>
      <c r="J204" t="s">
        <v>16</v>
      </c>
      <c r="K204">
        <v>0</v>
      </c>
      <c r="L204">
        <v>1.02794729999732</v>
      </c>
      <c r="M204">
        <v>49.044784799974899</v>
      </c>
      <c r="N204">
        <v>1</v>
      </c>
      <c r="O204">
        <v>0.200924099975964</v>
      </c>
      <c r="P204">
        <v>49.340717999992201</v>
      </c>
    </row>
    <row r="205" spans="1:16" x14ac:dyDescent="0.3">
      <c r="A205">
        <v>1</v>
      </c>
      <c r="B205">
        <v>2</v>
      </c>
      <c r="C205">
        <v>1</v>
      </c>
      <c r="D205">
        <v>1</v>
      </c>
      <c r="E205" t="s">
        <v>222</v>
      </c>
      <c r="F205">
        <v>0</v>
      </c>
      <c r="G205">
        <v>2</v>
      </c>
      <c r="J205" t="s">
        <v>14</v>
      </c>
      <c r="K205">
        <v>1</v>
      </c>
      <c r="L205">
        <v>1.2284105000144301</v>
      </c>
      <c r="M205">
        <v>51.078306499985104</v>
      </c>
      <c r="N205">
        <v>2</v>
      </c>
      <c r="O205">
        <v>0.45182260000729002</v>
      </c>
      <c r="P205">
        <v>51.6395108999859</v>
      </c>
    </row>
    <row r="206" spans="1:16" x14ac:dyDescent="0.3">
      <c r="A206">
        <v>1</v>
      </c>
      <c r="B206">
        <v>2</v>
      </c>
      <c r="C206">
        <v>1</v>
      </c>
      <c r="D206">
        <v>1</v>
      </c>
      <c r="E206" t="s">
        <v>223</v>
      </c>
      <c r="F206">
        <v>1</v>
      </c>
      <c r="G206">
        <v>2</v>
      </c>
      <c r="H206">
        <v>1.9896185999969001</v>
      </c>
      <c r="I206">
        <v>135.002896699996</v>
      </c>
      <c r="J206" t="s">
        <v>16</v>
      </c>
      <c r="K206">
        <v>1</v>
      </c>
      <c r="L206">
        <v>0.89006970002083097</v>
      </c>
      <c r="M206">
        <v>53.039728099975001</v>
      </c>
      <c r="N206">
        <v>3</v>
      </c>
      <c r="O206">
        <v>0.44235369999660201</v>
      </c>
      <c r="P206">
        <v>53.590019999974203</v>
      </c>
    </row>
    <row r="207" spans="1:16" x14ac:dyDescent="0.3">
      <c r="A207">
        <v>1</v>
      </c>
      <c r="B207">
        <v>2</v>
      </c>
      <c r="C207">
        <v>1</v>
      </c>
      <c r="D207">
        <v>1</v>
      </c>
      <c r="E207" t="s">
        <v>224</v>
      </c>
      <c r="F207">
        <v>1</v>
      </c>
      <c r="G207">
        <v>2</v>
      </c>
      <c r="H207">
        <v>1.9882970000035101</v>
      </c>
      <c r="I207">
        <v>72.501918199995998</v>
      </c>
      <c r="J207" t="s">
        <v>16</v>
      </c>
      <c r="K207">
        <v>1</v>
      </c>
      <c r="L207">
        <v>0.74095030000898998</v>
      </c>
      <c r="M207">
        <v>54.840674599981902</v>
      </c>
      <c r="N207">
        <v>3</v>
      </c>
      <c r="O207">
        <v>0.298528999992413</v>
      </c>
      <c r="P207">
        <v>55.230255899980001</v>
      </c>
    </row>
    <row r="208" spans="1:16" x14ac:dyDescent="0.3">
      <c r="A208">
        <v>1</v>
      </c>
      <c r="B208">
        <v>2</v>
      </c>
      <c r="C208">
        <v>1</v>
      </c>
      <c r="D208">
        <v>1</v>
      </c>
      <c r="E208" t="s">
        <v>225</v>
      </c>
      <c r="F208">
        <v>0</v>
      </c>
      <c r="G208">
        <v>2</v>
      </c>
      <c r="J208" t="s">
        <v>14</v>
      </c>
      <c r="K208">
        <v>1</v>
      </c>
      <c r="L208">
        <v>0.75106380000943296</v>
      </c>
      <c r="M208">
        <v>56.5008091999916</v>
      </c>
      <c r="N208">
        <v>3</v>
      </c>
      <c r="O208">
        <v>0.53263339999830395</v>
      </c>
      <c r="P208">
        <v>57.112267399992596</v>
      </c>
    </row>
    <row r="209" spans="1:16" x14ac:dyDescent="0.3">
      <c r="A209">
        <v>1</v>
      </c>
      <c r="B209">
        <v>2</v>
      </c>
      <c r="C209">
        <v>1</v>
      </c>
      <c r="D209">
        <v>1</v>
      </c>
      <c r="E209" t="s">
        <v>226</v>
      </c>
      <c r="F209">
        <v>0</v>
      </c>
      <c r="G209">
        <v>2</v>
      </c>
      <c r="J209" t="s">
        <v>14</v>
      </c>
      <c r="K209">
        <v>1</v>
      </c>
      <c r="L209">
        <v>1.0849574000167199</v>
      </c>
      <c r="M209">
        <v>58.7179634999775</v>
      </c>
      <c r="N209">
        <v>1</v>
      </c>
      <c r="O209">
        <v>0.171297399996547</v>
      </c>
      <c r="P209">
        <v>58.982894199987598</v>
      </c>
    </row>
    <row r="210" spans="1:16" x14ac:dyDescent="0.3">
      <c r="A210">
        <v>1</v>
      </c>
      <c r="B210">
        <v>2</v>
      </c>
      <c r="C210">
        <v>1</v>
      </c>
      <c r="D210">
        <v>1</v>
      </c>
      <c r="E210" t="s">
        <v>227</v>
      </c>
      <c r="F210">
        <v>0</v>
      </c>
      <c r="G210">
        <v>2</v>
      </c>
      <c r="J210" t="s">
        <v>14</v>
      </c>
      <c r="K210">
        <v>1</v>
      </c>
      <c r="L210">
        <v>1.1299387000035499</v>
      </c>
      <c r="M210">
        <v>60.629752999986501</v>
      </c>
      <c r="N210">
        <v>1</v>
      </c>
      <c r="O210">
        <v>0.45937880000565201</v>
      </c>
      <c r="P210">
        <v>61.183053399989198</v>
      </c>
    </row>
    <row r="211" spans="1:16" x14ac:dyDescent="0.3">
      <c r="A211">
        <v>1</v>
      </c>
      <c r="B211">
        <v>2</v>
      </c>
      <c r="C211">
        <v>1</v>
      </c>
      <c r="D211">
        <v>1</v>
      </c>
      <c r="E211" t="s">
        <v>228</v>
      </c>
      <c r="F211">
        <v>0</v>
      </c>
      <c r="G211">
        <v>2</v>
      </c>
      <c r="J211" t="s">
        <v>16</v>
      </c>
      <c r="K211">
        <v>0</v>
      </c>
      <c r="L211">
        <v>1.10577449999983</v>
      </c>
      <c r="M211">
        <v>62.805465499986902</v>
      </c>
      <c r="N211">
        <v>3</v>
      </c>
      <c r="O211">
        <v>0.64207889998215295</v>
      </c>
      <c r="P211">
        <v>63.589734799985301</v>
      </c>
    </row>
    <row r="212" spans="1:16" x14ac:dyDescent="0.3">
      <c r="A212">
        <v>1</v>
      </c>
      <c r="B212">
        <v>2</v>
      </c>
      <c r="C212">
        <v>1</v>
      </c>
      <c r="D212">
        <v>1</v>
      </c>
      <c r="E212" t="s">
        <v>229</v>
      </c>
      <c r="F212">
        <v>0</v>
      </c>
      <c r="G212">
        <v>2</v>
      </c>
      <c r="J212" t="s">
        <v>14</v>
      </c>
      <c r="K212">
        <v>1</v>
      </c>
      <c r="L212">
        <v>1.2342595999943999</v>
      </c>
      <c r="M212">
        <v>65.334252699976801</v>
      </c>
      <c r="N212">
        <v>1</v>
      </c>
      <c r="O212">
        <v>0.24385729999630701</v>
      </c>
      <c r="P212">
        <v>65.631644099979894</v>
      </c>
    </row>
    <row r="213" spans="1:16" x14ac:dyDescent="0.3">
      <c r="A213">
        <v>1</v>
      </c>
      <c r="B213">
        <v>2</v>
      </c>
      <c r="C213">
        <v>1</v>
      </c>
      <c r="D213">
        <v>1</v>
      </c>
      <c r="E213" t="s">
        <v>230</v>
      </c>
      <c r="F213">
        <v>1</v>
      </c>
      <c r="G213">
        <v>2</v>
      </c>
      <c r="H213">
        <v>1.98797010001726</v>
      </c>
      <c r="I213">
        <v>55.001650299993301</v>
      </c>
      <c r="J213" t="s">
        <v>16</v>
      </c>
      <c r="K213">
        <v>1</v>
      </c>
      <c r="L213">
        <v>0.77529649998177796</v>
      </c>
      <c r="M213">
        <v>66.925031999999206</v>
      </c>
      <c r="N213">
        <v>3</v>
      </c>
      <c r="O213">
        <v>0.16252409998560299</v>
      </c>
      <c r="P213">
        <v>67.190096299978904</v>
      </c>
    </row>
    <row r="214" spans="1:16" x14ac:dyDescent="0.3">
      <c r="A214">
        <v>1</v>
      </c>
      <c r="B214">
        <v>2</v>
      </c>
      <c r="C214">
        <v>1</v>
      </c>
      <c r="D214">
        <v>1</v>
      </c>
      <c r="E214" t="s">
        <v>231</v>
      </c>
      <c r="F214">
        <v>1</v>
      </c>
      <c r="G214">
        <v>2</v>
      </c>
      <c r="H214">
        <v>1.98972419998609</v>
      </c>
      <c r="I214">
        <v>140.00299599999599</v>
      </c>
      <c r="J214" t="s">
        <v>16</v>
      </c>
      <c r="K214">
        <v>1</v>
      </c>
      <c r="L214">
        <v>0.79267979998257898</v>
      </c>
      <c r="M214">
        <v>68.492628199979706</v>
      </c>
      <c r="N214">
        <v>3</v>
      </c>
      <c r="O214">
        <v>0.23777330000302799</v>
      </c>
      <c r="P214">
        <v>68.809372499992605</v>
      </c>
    </row>
    <row r="215" spans="1:16" x14ac:dyDescent="0.3">
      <c r="A215">
        <v>1</v>
      </c>
      <c r="B215">
        <v>2</v>
      </c>
      <c r="C215">
        <v>1</v>
      </c>
      <c r="D215">
        <v>1</v>
      </c>
      <c r="E215" t="s">
        <v>232</v>
      </c>
      <c r="F215">
        <v>0</v>
      </c>
      <c r="G215">
        <v>2</v>
      </c>
      <c r="J215" t="s">
        <v>14</v>
      </c>
      <c r="K215">
        <v>1</v>
      </c>
      <c r="L215">
        <v>0.82815109999501202</v>
      </c>
      <c r="M215">
        <v>70.144822199974399</v>
      </c>
      <c r="N215">
        <v>1</v>
      </c>
      <c r="O215">
        <v>0.20910879998700699</v>
      </c>
      <c r="P215">
        <v>70.492893199989297</v>
      </c>
    </row>
    <row r="216" spans="1:16" x14ac:dyDescent="0.3">
      <c r="A216">
        <v>1</v>
      </c>
      <c r="B216">
        <v>2</v>
      </c>
      <c r="C216">
        <v>1</v>
      </c>
      <c r="D216">
        <v>1</v>
      </c>
      <c r="E216" t="s">
        <v>233</v>
      </c>
      <c r="F216">
        <v>1</v>
      </c>
      <c r="G216">
        <v>2</v>
      </c>
      <c r="H216">
        <v>1.98768049999489</v>
      </c>
      <c r="I216">
        <v>40.001433099998401</v>
      </c>
      <c r="J216" t="s">
        <v>16</v>
      </c>
      <c r="K216">
        <v>1</v>
      </c>
      <c r="L216">
        <v>0.94914780001272503</v>
      </c>
      <c r="M216">
        <v>71.948874199995799</v>
      </c>
      <c r="N216">
        <v>3</v>
      </c>
      <c r="O216">
        <v>0.164838099997723</v>
      </c>
      <c r="P216">
        <v>72.232444699999206</v>
      </c>
    </row>
    <row r="217" spans="1:16" x14ac:dyDescent="0.3">
      <c r="A217">
        <v>1</v>
      </c>
      <c r="B217">
        <v>2</v>
      </c>
      <c r="C217">
        <v>1</v>
      </c>
      <c r="D217">
        <v>1</v>
      </c>
      <c r="E217" t="s">
        <v>234</v>
      </c>
      <c r="F217">
        <v>1</v>
      </c>
      <c r="G217">
        <v>2</v>
      </c>
      <c r="H217">
        <v>1.9880205999943401</v>
      </c>
      <c r="I217">
        <v>52.5016295999812</v>
      </c>
      <c r="J217" t="s">
        <v>16</v>
      </c>
      <c r="K217">
        <v>1</v>
      </c>
      <c r="L217">
        <v>0.688637400016887</v>
      </c>
      <c r="M217">
        <v>73.438296699983795</v>
      </c>
      <c r="N217">
        <v>3</v>
      </c>
      <c r="O217">
        <v>0.148784799996065</v>
      </c>
      <c r="P217">
        <v>73.704490799980704</v>
      </c>
    </row>
    <row r="218" spans="1:16" x14ac:dyDescent="0.3">
      <c r="A218">
        <v>1</v>
      </c>
      <c r="B218">
        <v>2</v>
      </c>
      <c r="C218">
        <v>1</v>
      </c>
      <c r="D218">
        <v>1</v>
      </c>
      <c r="E218" t="s">
        <v>235</v>
      </c>
      <c r="F218">
        <v>1</v>
      </c>
      <c r="G218">
        <v>2</v>
      </c>
      <c r="H218">
        <v>1.9879775999870599</v>
      </c>
      <c r="I218">
        <v>50.001563700003302</v>
      </c>
      <c r="J218" t="s">
        <v>16</v>
      </c>
      <c r="K218">
        <v>1</v>
      </c>
      <c r="L218">
        <v>0.71641090000048302</v>
      </c>
      <c r="M218">
        <v>74.932822899980195</v>
      </c>
      <c r="N218">
        <v>3</v>
      </c>
      <c r="O218">
        <v>0.19535520000499701</v>
      </c>
      <c r="P218">
        <v>75.230944699986097</v>
      </c>
    </row>
    <row r="219" spans="1:16" x14ac:dyDescent="0.3">
      <c r="A219">
        <v>1</v>
      </c>
      <c r="B219">
        <v>2</v>
      </c>
      <c r="C219">
        <v>1</v>
      </c>
      <c r="D219">
        <v>1</v>
      </c>
      <c r="E219" t="s">
        <v>236</v>
      </c>
      <c r="F219">
        <v>1</v>
      </c>
      <c r="G219">
        <v>2</v>
      </c>
      <c r="H219">
        <v>1.9886479999986499</v>
      </c>
      <c r="I219">
        <v>95.002320100000404</v>
      </c>
      <c r="J219" t="s">
        <v>16</v>
      </c>
      <c r="K219">
        <v>1</v>
      </c>
      <c r="L219">
        <v>1.09125759999733</v>
      </c>
      <c r="M219">
        <v>76.840910799976001</v>
      </c>
      <c r="N219">
        <v>3</v>
      </c>
      <c r="O219">
        <v>0.63440749997971602</v>
      </c>
      <c r="P219">
        <v>77.574211699975393</v>
      </c>
    </row>
    <row r="220" spans="1:16" x14ac:dyDescent="0.3">
      <c r="A220">
        <v>1</v>
      </c>
      <c r="B220">
        <v>2</v>
      </c>
      <c r="C220">
        <v>1</v>
      </c>
      <c r="D220">
        <v>1</v>
      </c>
      <c r="E220" t="s">
        <v>237</v>
      </c>
      <c r="F220">
        <v>0</v>
      </c>
      <c r="G220">
        <v>2</v>
      </c>
      <c r="J220" t="s">
        <v>14</v>
      </c>
      <c r="K220">
        <v>1</v>
      </c>
      <c r="L220">
        <v>1.17988409998361</v>
      </c>
      <c r="M220">
        <v>79.2631249999977</v>
      </c>
      <c r="N220">
        <v>1</v>
      </c>
      <c r="O220">
        <v>0.41193949998705698</v>
      </c>
      <c r="P220">
        <v>79.759637399984101</v>
      </c>
    </row>
    <row r="221" spans="1:16" x14ac:dyDescent="0.3">
      <c r="A221">
        <v>1</v>
      </c>
      <c r="B221">
        <v>2</v>
      </c>
      <c r="C221">
        <v>1</v>
      </c>
      <c r="D221">
        <v>1</v>
      </c>
      <c r="E221" t="s">
        <v>238</v>
      </c>
      <c r="F221">
        <v>1</v>
      </c>
      <c r="G221">
        <v>2</v>
      </c>
      <c r="H221">
        <v>1.9896837000269401</v>
      </c>
      <c r="I221">
        <v>142.50303759999201</v>
      </c>
      <c r="J221" t="s">
        <v>16</v>
      </c>
      <c r="K221">
        <v>1</v>
      </c>
      <c r="L221">
        <v>0.92497120000189204</v>
      </c>
      <c r="M221">
        <v>81.191430899983999</v>
      </c>
      <c r="N221">
        <v>1</v>
      </c>
      <c r="O221">
        <v>0.26698769998620298</v>
      </c>
      <c r="P221">
        <v>81.542646099987905</v>
      </c>
    </row>
    <row r="222" spans="1:16" x14ac:dyDescent="0.3">
      <c r="A222">
        <v>1</v>
      </c>
      <c r="B222">
        <v>2</v>
      </c>
      <c r="C222">
        <v>1</v>
      </c>
      <c r="D222">
        <v>1</v>
      </c>
      <c r="E222" t="s">
        <v>239</v>
      </c>
      <c r="F222">
        <v>1</v>
      </c>
      <c r="G222">
        <v>2</v>
      </c>
      <c r="H222">
        <v>1.98760330001824</v>
      </c>
      <c r="I222">
        <v>27.501247899985199</v>
      </c>
      <c r="J222" t="s">
        <v>16</v>
      </c>
      <c r="K222">
        <v>1</v>
      </c>
      <c r="L222">
        <v>0.86701869999524195</v>
      </c>
      <c r="M222">
        <v>82.916900599986604</v>
      </c>
      <c r="N222">
        <v>2</v>
      </c>
      <c r="O222">
        <v>0.39717999999993497</v>
      </c>
      <c r="P222">
        <v>83.416750999982497</v>
      </c>
    </row>
    <row r="223" spans="1:16" x14ac:dyDescent="0.3">
      <c r="A223">
        <v>1</v>
      </c>
      <c r="B223">
        <v>2</v>
      </c>
      <c r="C223">
        <v>1</v>
      </c>
      <c r="D223">
        <v>1</v>
      </c>
      <c r="E223" t="s">
        <v>240</v>
      </c>
      <c r="F223">
        <v>1</v>
      </c>
      <c r="G223">
        <v>2</v>
      </c>
      <c r="H223">
        <v>1.9864285000076101</v>
      </c>
      <c r="I223">
        <v>2.5004797999863499</v>
      </c>
      <c r="J223" t="s">
        <v>16</v>
      </c>
      <c r="K223">
        <v>1</v>
      </c>
      <c r="L223">
        <v>1.24335420000716</v>
      </c>
      <c r="M223">
        <v>85.176274799974607</v>
      </c>
      <c r="N223">
        <v>2</v>
      </c>
      <c r="O223">
        <v>0.19736270001158099</v>
      </c>
      <c r="P223">
        <v>85.441072799992995</v>
      </c>
    </row>
    <row r="224" spans="1:16" x14ac:dyDescent="0.3">
      <c r="A224">
        <v>1</v>
      </c>
      <c r="B224">
        <v>2</v>
      </c>
      <c r="C224">
        <v>1</v>
      </c>
      <c r="D224">
        <v>1</v>
      </c>
      <c r="E224" t="s">
        <v>241</v>
      </c>
      <c r="F224">
        <v>0</v>
      </c>
      <c r="G224">
        <v>2</v>
      </c>
      <c r="J224" t="s">
        <v>14</v>
      </c>
      <c r="K224">
        <v>1</v>
      </c>
      <c r="L224">
        <v>0.94003749999683395</v>
      </c>
      <c r="M224">
        <v>86.889585600001695</v>
      </c>
      <c r="N224">
        <v>3</v>
      </c>
      <c r="O224">
        <v>0.26724509999621698</v>
      </c>
      <c r="P224">
        <v>87.222969099995694</v>
      </c>
    </row>
    <row r="225" spans="1:16" x14ac:dyDescent="0.3">
      <c r="A225">
        <v>1</v>
      </c>
      <c r="B225">
        <v>2</v>
      </c>
      <c r="C225">
        <v>1</v>
      </c>
      <c r="D225">
        <v>1</v>
      </c>
      <c r="E225" t="s">
        <v>242</v>
      </c>
      <c r="F225">
        <v>1</v>
      </c>
      <c r="G225">
        <v>2</v>
      </c>
      <c r="H225">
        <v>1.9887714000069501</v>
      </c>
      <c r="I225">
        <v>87.502198300004196</v>
      </c>
      <c r="J225" t="s">
        <v>14</v>
      </c>
      <c r="K225">
        <v>0</v>
      </c>
      <c r="L225">
        <v>0.88240820000646603</v>
      </c>
      <c r="M225">
        <v>88.6154940999986</v>
      </c>
      <c r="N225">
        <v>2</v>
      </c>
      <c r="O225">
        <v>0.265441499999724</v>
      </c>
      <c r="P225">
        <v>88.949110799992894</v>
      </c>
    </row>
    <row r="226" spans="1:16" x14ac:dyDescent="0.3">
      <c r="A226">
        <v>1</v>
      </c>
      <c r="B226">
        <v>2</v>
      </c>
      <c r="C226">
        <v>1</v>
      </c>
      <c r="D226">
        <v>1</v>
      </c>
      <c r="E226" t="s">
        <v>243</v>
      </c>
      <c r="F226">
        <v>0</v>
      </c>
      <c r="G226">
        <v>2</v>
      </c>
      <c r="J226" t="s">
        <v>14</v>
      </c>
      <c r="K226">
        <v>1</v>
      </c>
      <c r="L226">
        <v>1.3488815999880901</v>
      </c>
      <c r="M226">
        <v>90.815266599995098</v>
      </c>
      <c r="N226">
        <v>1</v>
      </c>
      <c r="O226">
        <v>0.152819600014482</v>
      </c>
      <c r="P226">
        <v>91.060483499983107</v>
      </c>
    </row>
    <row r="227" spans="1:16" x14ac:dyDescent="0.3">
      <c r="A227">
        <v>1</v>
      </c>
      <c r="B227">
        <v>2</v>
      </c>
      <c r="C227">
        <v>1</v>
      </c>
      <c r="D227">
        <v>1</v>
      </c>
      <c r="E227" t="s">
        <v>244</v>
      </c>
      <c r="F227">
        <v>0</v>
      </c>
      <c r="G227">
        <v>2</v>
      </c>
      <c r="J227" t="s">
        <v>16</v>
      </c>
      <c r="K227">
        <v>0</v>
      </c>
      <c r="L227">
        <v>0.94275570000172604</v>
      </c>
      <c r="M227">
        <v>92.509198399988193</v>
      </c>
      <c r="N227">
        <v>3</v>
      </c>
      <c r="O227">
        <v>0.49998049999703698</v>
      </c>
      <c r="P227">
        <v>93.103755599993804</v>
      </c>
    </row>
    <row r="228" spans="1:16" x14ac:dyDescent="0.3">
      <c r="A228">
        <v>1</v>
      </c>
      <c r="B228">
        <v>2</v>
      </c>
      <c r="C228">
        <v>1</v>
      </c>
      <c r="D228">
        <v>1</v>
      </c>
      <c r="E228" t="s">
        <v>245</v>
      </c>
      <c r="F228">
        <v>0</v>
      </c>
      <c r="G228">
        <v>2</v>
      </c>
      <c r="J228" t="s">
        <v>16</v>
      </c>
      <c r="K228">
        <v>0</v>
      </c>
      <c r="L228">
        <v>1.0869428000005401</v>
      </c>
      <c r="M228">
        <v>94.703232200001395</v>
      </c>
      <c r="N228">
        <v>1</v>
      </c>
      <c r="O228">
        <v>0.31436860002577299</v>
      </c>
      <c r="P228">
        <v>95.126050799997799</v>
      </c>
    </row>
    <row r="229" spans="1:16" x14ac:dyDescent="0.3">
      <c r="A229">
        <v>1</v>
      </c>
      <c r="B229">
        <v>2</v>
      </c>
      <c r="C229">
        <v>1</v>
      </c>
      <c r="D229">
        <v>1</v>
      </c>
      <c r="E229" t="s">
        <v>246</v>
      </c>
      <c r="F229">
        <v>1</v>
      </c>
      <c r="G229">
        <v>2</v>
      </c>
      <c r="H229">
        <v>1.98981009999989</v>
      </c>
      <c r="I229">
        <v>150.00310750000099</v>
      </c>
      <c r="J229" t="s">
        <v>16</v>
      </c>
      <c r="K229">
        <v>1</v>
      </c>
      <c r="L229">
        <v>0.82340380002278801</v>
      </c>
      <c r="M229">
        <v>96.456372599990601</v>
      </c>
      <c r="N229">
        <v>3</v>
      </c>
      <c r="O229">
        <v>0.17051920000813001</v>
      </c>
      <c r="P229">
        <v>96.726185599982301</v>
      </c>
    </row>
    <row r="230" spans="1:16" x14ac:dyDescent="0.3">
      <c r="A230">
        <v>1</v>
      </c>
      <c r="B230">
        <v>2</v>
      </c>
      <c r="C230">
        <v>1</v>
      </c>
      <c r="D230">
        <v>1</v>
      </c>
      <c r="E230" t="s">
        <v>247</v>
      </c>
      <c r="F230">
        <v>0</v>
      </c>
      <c r="G230">
        <v>2</v>
      </c>
      <c r="J230" t="s">
        <v>16</v>
      </c>
      <c r="K230">
        <v>0</v>
      </c>
      <c r="L230">
        <v>1.05349479999859</v>
      </c>
      <c r="M230">
        <v>98.286365899985</v>
      </c>
      <c r="N230">
        <v>3</v>
      </c>
      <c r="O230">
        <v>0.19356939999852299</v>
      </c>
      <c r="P230">
        <v>98.6052356</v>
      </c>
    </row>
    <row r="231" spans="1:16" x14ac:dyDescent="0.3">
      <c r="A231">
        <v>1</v>
      </c>
      <c r="B231">
        <v>2</v>
      </c>
      <c r="C231">
        <v>1</v>
      </c>
      <c r="D231">
        <v>1</v>
      </c>
      <c r="E231" t="s">
        <v>248</v>
      </c>
      <c r="F231">
        <v>1</v>
      </c>
      <c r="G231">
        <v>2</v>
      </c>
      <c r="H231">
        <v>1.9888777000014699</v>
      </c>
      <c r="I231">
        <v>102.502432399982</v>
      </c>
      <c r="J231" t="s">
        <v>16</v>
      </c>
      <c r="K231">
        <v>1</v>
      </c>
      <c r="L231">
        <v>0.81858709998778101</v>
      </c>
      <c r="M231">
        <v>99.934785199991893</v>
      </c>
      <c r="N231">
        <v>2</v>
      </c>
      <c r="O231">
        <v>0.39558549999492199</v>
      </c>
      <c r="P231">
        <v>100.44724660000099</v>
      </c>
    </row>
    <row r="232" spans="1:16" x14ac:dyDescent="0.3">
      <c r="A232">
        <v>1</v>
      </c>
      <c r="B232">
        <v>2</v>
      </c>
      <c r="C232">
        <v>1</v>
      </c>
      <c r="D232">
        <v>1</v>
      </c>
      <c r="E232" t="s">
        <v>249</v>
      </c>
      <c r="F232">
        <v>1</v>
      </c>
      <c r="G232">
        <v>2</v>
      </c>
      <c r="H232">
        <v>1.9880473999946799</v>
      </c>
      <c r="I232">
        <v>57.5016986999835</v>
      </c>
      <c r="J232" t="s">
        <v>16</v>
      </c>
      <c r="K232">
        <v>1</v>
      </c>
      <c r="L232">
        <v>0.96635629999218497</v>
      </c>
      <c r="M232">
        <v>101.932548399986</v>
      </c>
      <c r="N232">
        <v>3</v>
      </c>
      <c r="O232">
        <v>0.19471070001600299</v>
      </c>
      <c r="P232">
        <v>102.20629479998</v>
      </c>
    </row>
    <row r="233" spans="1:16" x14ac:dyDescent="0.3">
      <c r="A233">
        <v>1</v>
      </c>
      <c r="B233">
        <v>2</v>
      </c>
      <c r="C233">
        <v>1</v>
      </c>
      <c r="D233">
        <v>1</v>
      </c>
      <c r="E233" t="s">
        <v>250</v>
      </c>
      <c r="F233">
        <v>0</v>
      </c>
      <c r="G233">
        <v>2</v>
      </c>
      <c r="J233" t="s">
        <v>16</v>
      </c>
      <c r="K233">
        <v>0</v>
      </c>
      <c r="L233">
        <v>1.3126526999985799</v>
      </c>
      <c r="M233">
        <v>104.028823799978</v>
      </c>
      <c r="N233">
        <v>1</v>
      </c>
      <c r="O233">
        <v>0.16695690000779001</v>
      </c>
      <c r="P233">
        <v>104.282593999989</v>
      </c>
    </row>
    <row r="234" spans="1:16" x14ac:dyDescent="0.3">
      <c r="A234">
        <v>1</v>
      </c>
      <c r="B234">
        <v>2</v>
      </c>
      <c r="C234">
        <v>1</v>
      </c>
      <c r="D234">
        <v>1</v>
      </c>
      <c r="E234" t="s">
        <v>251</v>
      </c>
      <c r="F234">
        <v>1</v>
      </c>
      <c r="G234">
        <v>2</v>
      </c>
      <c r="H234">
        <v>1.9895390000019699</v>
      </c>
      <c r="I234">
        <v>132.50287339999301</v>
      </c>
      <c r="J234" t="s">
        <v>16</v>
      </c>
      <c r="K234">
        <v>1</v>
      </c>
      <c r="L234">
        <v>1.7732685999944799</v>
      </c>
      <c r="M234">
        <v>106.572872699995</v>
      </c>
      <c r="N234">
        <v>3</v>
      </c>
      <c r="O234">
        <v>0.82522099997731901</v>
      </c>
      <c r="P234">
        <v>107.508796499984</v>
      </c>
    </row>
    <row r="235" spans="1:16" x14ac:dyDescent="0.3">
      <c r="A235">
        <v>1</v>
      </c>
      <c r="B235">
        <v>2</v>
      </c>
      <c r="C235">
        <v>1</v>
      </c>
      <c r="D235">
        <v>1</v>
      </c>
      <c r="E235" t="s">
        <v>252</v>
      </c>
      <c r="F235">
        <v>1</v>
      </c>
      <c r="G235">
        <v>2</v>
      </c>
      <c r="H235">
        <v>1.9888786000083201</v>
      </c>
      <c r="I235">
        <v>100.002414799994</v>
      </c>
      <c r="J235" t="s">
        <v>16</v>
      </c>
      <c r="K235">
        <v>1</v>
      </c>
      <c r="L235">
        <v>1.08792989997892</v>
      </c>
      <c r="M235">
        <v>109.104313899996</v>
      </c>
      <c r="N235">
        <v>1</v>
      </c>
      <c r="O235">
        <v>0.18518640002002901</v>
      </c>
      <c r="P235">
        <v>109.388833799982</v>
      </c>
    </row>
    <row r="236" spans="1:16" x14ac:dyDescent="0.3">
      <c r="A236">
        <v>1</v>
      </c>
      <c r="B236">
        <v>2</v>
      </c>
      <c r="C236">
        <v>1</v>
      </c>
      <c r="D236">
        <v>1</v>
      </c>
      <c r="E236" t="s">
        <v>253</v>
      </c>
      <c r="F236">
        <v>1</v>
      </c>
      <c r="G236">
        <v>2</v>
      </c>
      <c r="H236">
        <v>1.98912710000877</v>
      </c>
      <c r="I236">
        <v>115.002615100006</v>
      </c>
      <c r="J236" t="s">
        <v>14</v>
      </c>
      <c r="K236">
        <v>0</v>
      </c>
      <c r="L236">
        <v>1.1292507000034699</v>
      </c>
      <c r="M236">
        <v>111.02881949997401</v>
      </c>
      <c r="N236">
        <v>2</v>
      </c>
      <c r="O236">
        <v>0.20127419999335</v>
      </c>
      <c r="P236">
        <v>111.324991399975</v>
      </c>
    </row>
    <row r="237" spans="1:16" x14ac:dyDescent="0.3">
      <c r="A237">
        <v>1</v>
      </c>
      <c r="B237">
        <v>2</v>
      </c>
      <c r="C237">
        <v>1</v>
      </c>
      <c r="D237">
        <v>1</v>
      </c>
      <c r="E237" t="s">
        <v>254</v>
      </c>
      <c r="F237">
        <v>0</v>
      </c>
      <c r="G237">
        <v>2</v>
      </c>
      <c r="J237" t="s">
        <v>16</v>
      </c>
      <c r="K237">
        <v>0</v>
      </c>
      <c r="L237">
        <v>1.3515234000224201</v>
      </c>
      <c r="M237">
        <v>113.184590899997</v>
      </c>
      <c r="N237">
        <v>1</v>
      </c>
      <c r="O237">
        <v>0.10483369999565199</v>
      </c>
      <c r="P237">
        <v>113.42870139999999</v>
      </c>
    </row>
    <row r="238" spans="1:16" x14ac:dyDescent="0.3">
      <c r="A238">
        <v>1</v>
      </c>
      <c r="B238">
        <v>2</v>
      </c>
      <c r="C238">
        <v>1</v>
      </c>
      <c r="D238">
        <v>1</v>
      </c>
      <c r="E238" t="s">
        <v>255</v>
      </c>
      <c r="F238">
        <v>0</v>
      </c>
      <c r="G238">
        <v>2</v>
      </c>
      <c r="J238" t="s">
        <v>14</v>
      </c>
      <c r="K238">
        <v>1</v>
      </c>
      <c r="L238">
        <v>1.00062799997977</v>
      </c>
      <c r="M238">
        <v>114.950315599999</v>
      </c>
      <c r="N238">
        <v>3</v>
      </c>
      <c r="O238">
        <v>0.21210850001080001</v>
      </c>
      <c r="P238">
        <v>115.255754399986</v>
      </c>
    </row>
    <row r="239" spans="1:16" x14ac:dyDescent="0.3">
      <c r="A239">
        <v>1</v>
      </c>
      <c r="B239">
        <v>2</v>
      </c>
      <c r="C239">
        <v>1</v>
      </c>
      <c r="D239">
        <v>1</v>
      </c>
      <c r="E239" t="s">
        <v>256</v>
      </c>
      <c r="F239">
        <v>1</v>
      </c>
      <c r="G239">
        <v>2</v>
      </c>
      <c r="H239">
        <v>1.98815019999165</v>
      </c>
      <c r="I239">
        <v>60.001712700002798</v>
      </c>
      <c r="J239" t="s">
        <v>16</v>
      </c>
      <c r="K239">
        <v>1</v>
      </c>
      <c r="L239">
        <v>0.93913039998733405</v>
      </c>
      <c r="M239">
        <v>116.705250499974</v>
      </c>
      <c r="N239">
        <v>1</v>
      </c>
      <c r="O239">
        <v>0.21101080000517</v>
      </c>
      <c r="P239">
        <v>117.01473639998601</v>
      </c>
    </row>
    <row r="240" spans="1:16" x14ac:dyDescent="0.3">
      <c r="A240">
        <v>1</v>
      </c>
      <c r="B240">
        <v>2</v>
      </c>
      <c r="C240">
        <v>1</v>
      </c>
      <c r="D240">
        <v>1</v>
      </c>
      <c r="E240" t="s">
        <v>257</v>
      </c>
      <c r="F240">
        <v>0</v>
      </c>
      <c r="G240">
        <v>2</v>
      </c>
      <c r="J240" t="s">
        <v>16</v>
      </c>
      <c r="K240">
        <v>0</v>
      </c>
      <c r="L240">
        <v>1.0259403999953101</v>
      </c>
      <c r="M240">
        <v>118.55883219998201</v>
      </c>
      <c r="N240">
        <v>3</v>
      </c>
      <c r="O240">
        <v>0.16989120002836</v>
      </c>
      <c r="P240">
        <v>118.82163229998</v>
      </c>
    </row>
    <row r="241" spans="1:16" x14ac:dyDescent="0.3">
      <c r="A241">
        <v>1</v>
      </c>
      <c r="B241">
        <v>2</v>
      </c>
      <c r="C241">
        <v>1</v>
      </c>
      <c r="D241">
        <v>1</v>
      </c>
      <c r="E241" t="s">
        <v>258</v>
      </c>
      <c r="F241">
        <v>0</v>
      </c>
      <c r="G241">
        <v>2</v>
      </c>
      <c r="J241" t="s">
        <v>16</v>
      </c>
      <c r="K241">
        <v>0</v>
      </c>
      <c r="L241">
        <v>1.4142850000061999</v>
      </c>
      <c r="M241">
        <v>120.747050399979</v>
      </c>
      <c r="N241">
        <v>3</v>
      </c>
      <c r="O241">
        <v>0.21936600000481099</v>
      </c>
      <c r="P241">
        <v>121.10304789998899</v>
      </c>
    </row>
    <row r="242" spans="1:16" x14ac:dyDescent="0.3">
      <c r="A242">
        <v>1</v>
      </c>
      <c r="B242">
        <v>3</v>
      </c>
      <c r="C242">
        <v>0</v>
      </c>
      <c r="D242">
        <v>3</v>
      </c>
      <c r="E242" t="s">
        <v>259</v>
      </c>
      <c r="F242">
        <v>1</v>
      </c>
      <c r="G242">
        <v>1</v>
      </c>
      <c r="H242">
        <v>1.9891444999957499</v>
      </c>
      <c r="I242">
        <v>85.001453499979107</v>
      </c>
      <c r="J242" t="s">
        <v>14</v>
      </c>
      <c r="K242">
        <v>0</v>
      </c>
      <c r="L242">
        <v>2.66284449998057</v>
      </c>
      <c r="M242">
        <v>2.6628849999979098</v>
      </c>
      <c r="N242">
        <v>2</v>
      </c>
      <c r="O242">
        <v>0.227552199998172</v>
      </c>
      <c r="P242">
        <v>2.9743011000100501</v>
      </c>
    </row>
    <row r="243" spans="1:16" x14ac:dyDescent="0.3">
      <c r="A243">
        <v>1</v>
      </c>
      <c r="B243">
        <v>3</v>
      </c>
      <c r="C243">
        <v>0</v>
      </c>
      <c r="D243">
        <v>3</v>
      </c>
      <c r="E243" t="s">
        <v>260</v>
      </c>
      <c r="F243">
        <v>1</v>
      </c>
      <c r="G243">
        <v>1</v>
      </c>
      <c r="H243">
        <v>1.9897202000138401</v>
      </c>
      <c r="I243">
        <v>115.00195199999099</v>
      </c>
      <c r="J243" t="s">
        <v>16</v>
      </c>
      <c r="K243">
        <v>1</v>
      </c>
      <c r="L243">
        <v>0.76223839999875098</v>
      </c>
      <c r="M243">
        <v>4.2455680000130096</v>
      </c>
      <c r="N243">
        <v>3</v>
      </c>
      <c r="O243">
        <v>0.22113849999732299</v>
      </c>
      <c r="P243">
        <v>4.5518632000021197</v>
      </c>
    </row>
    <row r="244" spans="1:16" x14ac:dyDescent="0.3">
      <c r="A244">
        <v>1</v>
      </c>
      <c r="B244">
        <v>3</v>
      </c>
      <c r="C244">
        <v>0</v>
      </c>
      <c r="D244">
        <v>3</v>
      </c>
      <c r="E244" t="s">
        <v>261</v>
      </c>
      <c r="F244">
        <v>0</v>
      </c>
      <c r="G244">
        <v>1</v>
      </c>
      <c r="J244" t="s">
        <v>14</v>
      </c>
      <c r="K244">
        <v>1</v>
      </c>
      <c r="L244">
        <v>1.3638063000107701</v>
      </c>
      <c r="M244">
        <v>6.4304426000162502</v>
      </c>
      <c r="N244">
        <v>3</v>
      </c>
      <c r="O244">
        <v>0.14886479999404401</v>
      </c>
      <c r="P244">
        <v>6.7117368000035604</v>
      </c>
    </row>
    <row r="245" spans="1:16" x14ac:dyDescent="0.3">
      <c r="A245">
        <v>1</v>
      </c>
      <c r="B245">
        <v>3</v>
      </c>
      <c r="C245">
        <v>0</v>
      </c>
      <c r="D245">
        <v>3</v>
      </c>
      <c r="E245" t="s">
        <v>262</v>
      </c>
      <c r="F245">
        <v>1</v>
      </c>
      <c r="G245">
        <v>1</v>
      </c>
      <c r="H245">
        <v>1.98768660001224</v>
      </c>
      <c r="I245">
        <v>20.000373799994101</v>
      </c>
      <c r="J245" t="s">
        <v>16</v>
      </c>
      <c r="K245">
        <v>1</v>
      </c>
      <c r="L245">
        <v>1.2803202999930401</v>
      </c>
      <c r="M245">
        <v>8.4968500999966601</v>
      </c>
      <c r="N245">
        <v>2</v>
      </c>
      <c r="O245">
        <v>0.72962790000019595</v>
      </c>
      <c r="P245">
        <v>9.3484008000232297</v>
      </c>
    </row>
    <row r="246" spans="1:16" x14ac:dyDescent="0.3">
      <c r="A246">
        <v>1</v>
      </c>
      <c r="B246">
        <v>3</v>
      </c>
      <c r="C246">
        <v>0</v>
      </c>
      <c r="D246">
        <v>3</v>
      </c>
      <c r="E246" t="s">
        <v>263</v>
      </c>
      <c r="F246">
        <v>1</v>
      </c>
      <c r="G246">
        <v>1</v>
      </c>
      <c r="H246">
        <v>1.98921120000887</v>
      </c>
      <c r="I246">
        <v>90.001504299987602</v>
      </c>
      <c r="J246" t="s">
        <v>16</v>
      </c>
      <c r="K246">
        <v>1</v>
      </c>
      <c r="L246">
        <v>1.09206259998609</v>
      </c>
      <c r="M246">
        <v>10.958726100012401</v>
      </c>
      <c r="N246">
        <v>1</v>
      </c>
      <c r="O246">
        <v>0.26607469998998601</v>
      </c>
      <c r="P246">
        <v>11.3166782000044</v>
      </c>
    </row>
    <row r="247" spans="1:16" x14ac:dyDescent="0.3">
      <c r="A247">
        <v>1</v>
      </c>
      <c r="B247">
        <v>3</v>
      </c>
      <c r="C247">
        <v>0</v>
      </c>
      <c r="D247">
        <v>3</v>
      </c>
      <c r="E247" t="s">
        <v>264</v>
      </c>
      <c r="F247">
        <v>0</v>
      </c>
      <c r="G247">
        <v>1</v>
      </c>
      <c r="J247" t="s">
        <v>14</v>
      </c>
      <c r="K247">
        <v>1</v>
      </c>
      <c r="L247">
        <v>0.93856910002068605</v>
      </c>
      <c r="M247">
        <v>12.7718902000051</v>
      </c>
      <c r="N247">
        <v>3</v>
      </c>
      <c r="O247">
        <v>0.186626600014279</v>
      </c>
      <c r="P247">
        <v>13.0452245000051</v>
      </c>
    </row>
    <row r="248" spans="1:16" x14ac:dyDescent="0.3">
      <c r="A248">
        <v>1</v>
      </c>
      <c r="B248">
        <v>3</v>
      </c>
      <c r="C248">
        <v>0</v>
      </c>
      <c r="D248">
        <v>3</v>
      </c>
      <c r="E248" t="s">
        <v>265</v>
      </c>
      <c r="F248">
        <v>1</v>
      </c>
      <c r="G248">
        <v>1</v>
      </c>
      <c r="H248">
        <v>1.9894476000045</v>
      </c>
      <c r="I248">
        <v>102.50172879998</v>
      </c>
      <c r="J248" t="s">
        <v>16</v>
      </c>
      <c r="K248">
        <v>1</v>
      </c>
      <c r="L248">
        <v>0.62129939999431405</v>
      </c>
      <c r="M248">
        <v>14.1714702000027</v>
      </c>
      <c r="N248">
        <v>3</v>
      </c>
      <c r="O248">
        <v>0.21290720000979499</v>
      </c>
      <c r="P248">
        <v>14.519801000016701</v>
      </c>
    </row>
    <row r="249" spans="1:16" x14ac:dyDescent="0.3">
      <c r="A249">
        <v>1</v>
      </c>
      <c r="B249">
        <v>3</v>
      </c>
      <c r="C249">
        <v>0</v>
      </c>
      <c r="D249">
        <v>3</v>
      </c>
      <c r="E249" t="s">
        <v>266</v>
      </c>
      <c r="F249">
        <v>1</v>
      </c>
      <c r="G249">
        <v>1</v>
      </c>
      <c r="H249">
        <v>1.9889381999964799</v>
      </c>
      <c r="I249">
        <v>80.001342300005504</v>
      </c>
      <c r="J249" t="s">
        <v>16</v>
      </c>
      <c r="K249">
        <v>1</v>
      </c>
      <c r="L249">
        <v>0.82061850000172898</v>
      </c>
      <c r="M249">
        <v>15.853987900016399</v>
      </c>
      <c r="N249">
        <v>3</v>
      </c>
      <c r="O249">
        <v>0.151358000002801</v>
      </c>
      <c r="P249">
        <v>16.106073900009498</v>
      </c>
    </row>
    <row r="250" spans="1:16" x14ac:dyDescent="0.3">
      <c r="A250">
        <v>1</v>
      </c>
      <c r="B250">
        <v>3</v>
      </c>
      <c r="C250">
        <v>0</v>
      </c>
      <c r="D250">
        <v>3</v>
      </c>
      <c r="E250" t="s">
        <v>267</v>
      </c>
      <c r="F250">
        <v>1</v>
      </c>
      <c r="G250">
        <v>1</v>
      </c>
      <c r="H250">
        <v>1.9902196000039101</v>
      </c>
      <c r="I250">
        <v>145.002411299996</v>
      </c>
      <c r="J250" t="s">
        <v>16</v>
      </c>
      <c r="K250">
        <v>1</v>
      </c>
      <c r="L250">
        <v>0.66098480002256099</v>
      </c>
      <c r="M250">
        <v>17.2775235000008</v>
      </c>
      <c r="N250">
        <v>3</v>
      </c>
      <c r="O250">
        <v>0.113801800005604</v>
      </c>
      <c r="P250">
        <v>17.492649300023899</v>
      </c>
    </row>
    <row r="251" spans="1:16" x14ac:dyDescent="0.3">
      <c r="A251">
        <v>1</v>
      </c>
      <c r="B251">
        <v>3</v>
      </c>
      <c r="C251">
        <v>0</v>
      </c>
      <c r="D251">
        <v>3</v>
      </c>
      <c r="E251" t="s">
        <v>268</v>
      </c>
      <c r="F251">
        <v>1</v>
      </c>
      <c r="G251">
        <v>1</v>
      </c>
      <c r="H251">
        <v>1.9898060999985301</v>
      </c>
      <c r="I251">
        <v>122.50205769998099</v>
      </c>
      <c r="J251" t="s">
        <v>16</v>
      </c>
      <c r="K251">
        <v>1</v>
      </c>
      <c r="L251">
        <v>0.678290699986974</v>
      </c>
      <c r="M251">
        <v>18.678127400024099</v>
      </c>
      <c r="N251">
        <v>3</v>
      </c>
      <c r="O251">
        <v>0.12096719999681201</v>
      </c>
      <c r="P251">
        <v>18.915704100014398</v>
      </c>
    </row>
    <row r="252" spans="1:16" x14ac:dyDescent="0.3">
      <c r="A252">
        <v>1</v>
      </c>
      <c r="B252">
        <v>3</v>
      </c>
      <c r="C252">
        <v>0</v>
      </c>
      <c r="D252">
        <v>3</v>
      </c>
      <c r="E252" t="s">
        <v>269</v>
      </c>
      <c r="F252">
        <v>0</v>
      </c>
      <c r="G252">
        <v>1</v>
      </c>
      <c r="J252" t="s">
        <v>14</v>
      </c>
      <c r="K252">
        <v>1</v>
      </c>
      <c r="L252">
        <v>0.88690650000353299</v>
      </c>
      <c r="M252">
        <v>20.320225000003099</v>
      </c>
      <c r="N252">
        <v>3</v>
      </c>
      <c r="O252">
        <v>0.161883000022499</v>
      </c>
      <c r="P252">
        <v>20.565238000010101</v>
      </c>
    </row>
    <row r="253" spans="1:16" x14ac:dyDescent="0.3">
      <c r="A253">
        <v>1</v>
      </c>
      <c r="B253">
        <v>3</v>
      </c>
      <c r="C253">
        <v>0</v>
      </c>
      <c r="D253">
        <v>3</v>
      </c>
      <c r="E253" t="s">
        <v>270</v>
      </c>
      <c r="F253">
        <v>1</v>
      </c>
      <c r="G253">
        <v>1</v>
      </c>
      <c r="H253">
        <v>1.98814979998861</v>
      </c>
      <c r="I253">
        <v>37.500653199996997</v>
      </c>
      <c r="J253" t="s">
        <v>16</v>
      </c>
      <c r="K253">
        <v>1</v>
      </c>
      <c r="L253">
        <v>0.69226320000598196</v>
      </c>
      <c r="M253">
        <v>21.775566900003501</v>
      </c>
      <c r="N253">
        <v>3</v>
      </c>
      <c r="O253">
        <v>0.14083210000535501</v>
      </c>
      <c r="P253">
        <v>22.016111800010599</v>
      </c>
    </row>
    <row r="254" spans="1:16" x14ac:dyDescent="0.3">
      <c r="A254">
        <v>1</v>
      </c>
      <c r="B254">
        <v>3</v>
      </c>
      <c r="C254">
        <v>0</v>
      </c>
      <c r="D254">
        <v>3</v>
      </c>
      <c r="E254" t="s">
        <v>271</v>
      </c>
      <c r="F254">
        <v>1</v>
      </c>
      <c r="G254">
        <v>1</v>
      </c>
      <c r="H254">
        <v>1.98794819999603</v>
      </c>
      <c r="I254">
        <v>25.0004634999787</v>
      </c>
      <c r="J254" t="s">
        <v>16</v>
      </c>
      <c r="K254">
        <v>1</v>
      </c>
      <c r="L254">
        <v>1.1984492999909</v>
      </c>
      <c r="M254">
        <v>23.7317715000245</v>
      </c>
      <c r="N254">
        <v>1</v>
      </c>
      <c r="O254">
        <v>0.30433940002694698</v>
      </c>
      <c r="P254">
        <v>24.131028600008001</v>
      </c>
    </row>
    <row r="255" spans="1:16" x14ac:dyDescent="0.3">
      <c r="A255">
        <v>1</v>
      </c>
      <c r="B255">
        <v>3</v>
      </c>
      <c r="C255">
        <v>0</v>
      </c>
      <c r="D255">
        <v>3</v>
      </c>
      <c r="E255" t="s">
        <v>272</v>
      </c>
      <c r="F255">
        <v>0</v>
      </c>
      <c r="G255">
        <v>1</v>
      </c>
      <c r="J255" t="s">
        <v>14</v>
      </c>
      <c r="K255">
        <v>1</v>
      </c>
      <c r="L255">
        <v>1.10097970001516</v>
      </c>
      <c r="M255">
        <v>25.750797900022</v>
      </c>
      <c r="N255">
        <v>2</v>
      </c>
      <c r="O255">
        <v>0.33880399999907201</v>
      </c>
      <c r="P255">
        <v>26.205479600001102</v>
      </c>
    </row>
    <row r="256" spans="1:16" x14ac:dyDescent="0.3">
      <c r="A256">
        <v>1</v>
      </c>
      <c r="B256">
        <v>3</v>
      </c>
      <c r="C256">
        <v>0</v>
      </c>
      <c r="D256">
        <v>3</v>
      </c>
      <c r="E256" t="s">
        <v>273</v>
      </c>
      <c r="F256">
        <v>0</v>
      </c>
      <c r="G256">
        <v>1</v>
      </c>
      <c r="J256" t="s">
        <v>14</v>
      </c>
      <c r="K256">
        <v>1</v>
      </c>
      <c r="L256">
        <v>1.08087070001056</v>
      </c>
      <c r="M256">
        <v>27.7974566000048</v>
      </c>
      <c r="N256">
        <v>1</v>
      </c>
      <c r="O256">
        <v>0.24481179998838301</v>
      </c>
      <c r="P256">
        <v>28.1275500000047</v>
      </c>
    </row>
    <row r="257" spans="1:16" x14ac:dyDescent="0.3">
      <c r="A257">
        <v>1</v>
      </c>
      <c r="B257">
        <v>3</v>
      </c>
      <c r="C257">
        <v>0</v>
      </c>
      <c r="D257">
        <v>3</v>
      </c>
      <c r="E257" t="s">
        <v>274</v>
      </c>
      <c r="F257">
        <v>0</v>
      </c>
      <c r="G257">
        <v>1</v>
      </c>
      <c r="J257" t="s">
        <v>16</v>
      </c>
      <c r="K257">
        <v>0</v>
      </c>
      <c r="L257">
        <v>1.8218147000006899</v>
      </c>
      <c r="M257">
        <v>30.455062200024301</v>
      </c>
      <c r="N257">
        <v>1</v>
      </c>
      <c r="O257">
        <v>0.18524510000133901</v>
      </c>
      <c r="P257">
        <v>30.740050699998399</v>
      </c>
    </row>
    <row r="258" spans="1:16" x14ac:dyDescent="0.3">
      <c r="A258">
        <v>1</v>
      </c>
      <c r="B258">
        <v>3</v>
      </c>
      <c r="C258">
        <v>0</v>
      </c>
      <c r="D258">
        <v>3</v>
      </c>
      <c r="E258" t="s">
        <v>275</v>
      </c>
      <c r="F258">
        <v>1</v>
      </c>
      <c r="G258">
        <v>1</v>
      </c>
      <c r="H258">
        <v>1.98767890001182</v>
      </c>
      <c r="I258">
        <v>10.0002176999988</v>
      </c>
      <c r="J258" t="s">
        <v>16</v>
      </c>
      <c r="K258">
        <v>1</v>
      </c>
      <c r="L258">
        <v>0.89747950001037702</v>
      </c>
      <c r="M258">
        <v>32.147561500023599</v>
      </c>
      <c r="N258">
        <v>3</v>
      </c>
      <c r="O258">
        <v>0.15607369999634099</v>
      </c>
      <c r="P258">
        <v>32.414836900017697</v>
      </c>
    </row>
    <row r="259" spans="1:16" x14ac:dyDescent="0.3">
      <c r="A259">
        <v>1</v>
      </c>
      <c r="B259">
        <v>3</v>
      </c>
      <c r="C259">
        <v>0</v>
      </c>
      <c r="D259">
        <v>3</v>
      </c>
      <c r="E259" t="s">
        <v>276</v>
      </c>
      <c r="F259">
        <v>0</v>
      </c>
      <c r="G259">
        <v>1</v>
      </c>
      <c r="J259" t="s">
        <v>14</v>
      </c>
      <c r="K259">
        <v>1</v>
      </c>
      <c r="L259">
        <v>1.8705067999835601</v>
      </c>
      <c r="M259">
        <v>34.803894300013802</v>
      </c>
      <c r="N259">
        <v>2</v>
      </c>
      <c r="O259">
        <v>0.14655520001542799</v>
      </c>
      <c r="P259">
        <v>35.061232700012603</v>
      </c>
    </row>
    <row r="260" spans="1:16" x14ac:dyDescent="0.3">
      <c r="A260">
        <v>1</v>
      </c>
      <c r="B260">
        <v>3</v>
      </c>
      <c r="C260">
        <v>0</v>
      </c>
      <c r="D260">
        <v>3</v>
      </c>
      <c r="E260" t="s">
        <v>277</v>
      </c>
      <c r="F260">
        <v>0</v>
      </c>
      <c r="G260">
        <v>1</v>
      </c>
      <c r="J260" t="s">
        <v>14</v>
      </c>
      <c r="K260">
        <v>1</v>
      </c>
      <c r="L260">
        <v>1.04403349998756</v>
      </c>
      <c r="M260">
        <v>36.627462600008599</v>
      </c>
      <c r="N260">
        <v>1</v>
      </c>
      <c r="O260">
        <v>0.137877300003311</v>
      </c>
      <c r="P260">
        <v>36.892624100000802</v>
      </c>
    </row>
    <row r="261" spans="1:16" x14ac:dyDescent="0.3">
      <c r="A261">
        <v>1</v>
      </c>
      <c r="B261">
        <v>3</v>
      </c>
      <c r="C261">
        <v>0</v>
      </c>
      <c r="D261">
        <v>3</v>
      </c>
      <c r="E261" t="s">
        <v>278</v>
      </c>
      <c r="F261">
        <v>0</v>
      </c>
      <c r="G261">
        <v>1</v>
      </c>
      <c r="J261" t="s">
        <v>14</v>
      </c>
      <c r="K261">
        <v>1</v>
      </c>
      <c r="L261">
        <v>0.89171530000749</v>
      </c>
      <c r="M261">
        <v>38.291587500018103</v>
      </c>
      <c r="N261">
        <v>3</v>
      </c>
      <c r="O261">
        <v>0.146587199997157</v>
      </c>
      <c r="P261">
        <v>38.541226100002</v>
      </c>
    </row>
    <row r="262" spans="1:16" x14ac:dyDescent="0.3">
      <c r="A262">
        <v>1</v>
      </c>
      <c r="B262">
        <v>3</v>
      </c>
      <c r="C262">
        <v>0</v>
      </c>
      <c r="D262">
        <v>3</v>
      </c>
      <c r="E262" t="s">
        <v>279</v>
      </c>
      <c r="F262">
        <v>1</v>
      </c>
      <c r="G262">
        <v>1</v>
      </c>
      <c r="H262">
        <v>1.9891039000067401</v>
      </c>
      <c r="I262">
        <v>87.501486099994494</v>
      </c>
      <c r="J262" t="s">
        <v>16</v>
      </c>
      <c r="K262">
        <v>1</v>
      </c>
      <c r="L262">
        <v>0.747373099991819</v>
      </c>
      <c r="M262">
        <v>39.797270000010002</v>
      </c>
      <c r="N262">
        <v>3</v>
      </c>
      <c r="O262">
        <v>0.232704900001409</v>
      </c>
      <c r="P262">
        <v>40.131416400021401</v>
      </c>
    </row>
    <row r="263" spans="1:16" x14ac:dyDescent="0.3">
      <c r="A263">
        <v>1</v>
      </c>
      <c r="B263">
        <v>3</v>
      </c>
      <c r="C263">
        <v>0</v>
      </c>
      <c r="D263">
        <v>3</v>
      </c>
      <c r="E263" t="s">
        <v>280</v>
      </c>
      <c r="F263">
        <v>1</v>
      </c>
      <c r="G263">
        <v>1</v>
      </c>
      <c r="H263">
        <v>1.98753579999902</v>
      </c>
      <c r="I263">
        <v>2.5001092999882499</v>
      </c>
      <c r="J263" t="s">
        <v>16</v>
      </c>
      <c r="K263">
        <v>1</v>
      </c>
      <c r="L263">
        <v>0.87592079999740202</v>
      </c>
      <c r="M263">
        <v>41.525830800004798</v>
      </c>
      <c r="N263">
        <v>3</v>
      </c>
      <c r="O263">
        <v>0.13311470000189701</v>
      </c>
      <c r="P263">
        <v>41.759822000021799</v>
      </c>
    </row>
    <row r="264" spans="1:16" x14ac:dyDescent="0.3">
      <c r="A264">
        <v>1</v>
      </c>
      <c r="B264">
        <v>3</v>
      </c>
      <c r="C264">
        <v>0</v>
      </c>
      <c r="D264">
        <v>3</v>
      </c>
      <c r="E264" t="s">
        <v>281</v>
      </c>
      <c r="F264">
        <v>0</v>
      </c>
      <c r="G264">
        <v>1</v>
      </c>
      <c r="J264" t="s">
        <v>14</v>
      </c>
      <c r="K264">
        <v>1</v>
      </c>
      <c r="L264">
        <v>1.17302639997797</v>
      </c>
      <c r="M264">
        <v>43.439560099999703</v>
      </c>
      <c r="N264">
        <v>1</v>
      </c>
      <c r="O264">
        <v>0.193328599998495</v>
      </c>
      <c r="P264">
        <v>43.755852200003602</v>
      </c>
    </row>
    <row r="265" spans="1:16" x14ac:dyDescent="0.3">
      <c r="A265">
        <v>1</v>
      </c>
      <c r="B265">
        <v>3</v>
      </c>
      <c r="C265">
        <v>0</v>
      </c>
      <c r="D265">
        <v>3</v>
      </c>
      <c r="E265" t="s">
        <v>282</v>
      </c>
      <c r="F265">
        <v>0</v>
      </c>
      <c r="G265">
        <v>1</v>
      </c>
      <c r="J265" t="s">
        <v>14</v>
      </c>
      <c r="K265">
        <v>1</v>
      </c>
      <c r="L265">
        <v>1.17856749999919</v>
      </c>
      <c r="M265">
        <v>45.445150400017198</v>
      </c>
      <c r="N265">
        <v>1</v>
      </c>
      <c r="O265">
        <v>0.30077820000588001</v>
      </c>
      <c r="P265">
        <v>45.879488600010497</v>
      </c>
    </row>
    <row r="266" spans="1:16" x14ac:dyDescent="0.3">
      <c r="A266">
        <v>1</v>
      </c>
      <c r="B266">
        <v>3</v>
      </c>
      <c r="C266">
        <v>0</v>
      </c>
      <c r="D266">
        <v>3</v>
      </c>
      <c r="E266" t="s">
        <v>283</v>
      </c>
      <c r="F266">
        <v>0</v>
      </c>
      <c r="G266">
        <v>1</v>
      </c>
      <c r="J266" t="s">
        <v>14</v>
      </c>
      <c r="K266">
        <v>1</v>
      </c>
      <c r="L266">
        <v>1.3799172000144599</v>
      </c>
      <c r="M266">
        <v>47.779798300005503</v>
      </c>
      <c r="N266">
        <v>2</v>
      </c>
      <c r="O266">
        <v>0.51888669998152204</v>
      </c>
      <c r="P266">
        <v>48.417495400004597</v>
      </c>
    </row>
    <row r="267" spans="1:16" x14ac:dyDescent="0.3">
      <c r="A267">
        <v>1</v>
      </c>
      <c r="B267">
        <v>3</v>
      </c>
      <c r="C267">
        <v>0</v>
      </c>
      <c r="D267">
        <v>3</v>
      </c>
      <c r="E267" t="s">
        <v>284</v>
      </c>
      <c r="F267">
        <v>1</v>
      </c>
      <c r="G267">
        <v>1</v>
      </c>
      <c r="H267">
        <v>1.9886295000033001</v>
      </c>
      <c r="I267">
        <v>57.501003999990601</v>
      </c>
      <c r="J267" t="s">
        <v>14</v>
      </c>
      <c r="K267">
        <v>0</v>
      </c>
      <c r="L267">
        <v>1.76806539998506</v>
      </c>
      <c r="M267">
        <v>50.701215000008197</v>
      </c>
      <c r="N267">
        <v>1</v>
      </c>
      <c r="O267">
        <v>0.17123180002090499</v>
      </c>
      <c r="P267">
        <v>50.9499090000172</v>
      </c>
    </row>
    <row r="268" spans="1:16" x14ac:dyDescent="0.3">
      <c r="A268">
        <v>1</v>
      </c>
      <c r="B268">
        <v>3</v>
      </c>
      <c r="C268">
        <v>0</v>
      </c>
      <c r="D268">
        <v>3</v>
      </c>
      <c r="E268" t="s">
        <v>285</v>
      </c>
      <c r="F268">
        <v>1</v>
      </c>
      <c r="G268">
        <v>1</v>
      </c>
      <c r="H268">
        <v>1.99017070000991</v>
      </c>
      <c r="I268">
        <v>137.502279699984</v>
      </c>
      <c r="J268" t="s">
        <v>16</v>
      </c>
      <c r="K268">
        <v>1</v>
      </c>
      <c r="L268">
        <v>0.69296919999760598</v>
      </c>
      <c r="M268">
        <v>52.159416800015599</v>
      </c>
      <c r="N268">
        <v>3</v>
      </c>
      <c r="O268">
        <v>0.157428800011985</v>
      </c>
      <c r="P268">
        <v>52.424216800020098</v>
      </c>
    </row>
    <row r="269" spans="1:16" x14ac:dyDescent="0.3">
      <c r="A269">
        <v>1</v>
      </c>
      <c r="B269">
        <v>3</v>
      </c>
      <c r="C269">
        <v>0</v>
      </c>
      <c r="D269">
        <v>3</v>
      </c>
      <c r="E269" t="s">
        <v>286</v>
      </c>
      <c r="F269">
        <v>0</v>
      </c>
      <c r="G269">
        <v>1</v>
      </c>
      <c r="J269" t="s">
        <v>16</v>
      </c>
      <c r="K269">
        <v>0</v>
      </c>
      <c r="L269">
        <v>1.3957040999957799</v>
      </c>
      <c r="M269">
        <v>54.328875400009601</v>
      </c>
      <c r="N269">
        <v>1</v>
      </c>
      <c r="O269">
        <v>0.24257070000749101</v>
      </c>
      <c r="P269">
        <v>54.661285600013798</v>
      </c>
    </row>
    <row r="270" spans="1:16" x14ac:dyDescent="0.3">
      <c r="A270">
        <v>1</v>
      </c>
      <c r="B270">
        <v>3</v>
      </c>
      <c r="C270">
        <v>0</v>
      </c>
      <c r="D270">
        <v>3</v>
      </c>
      <c r="E270" t="s">
        <v>287</v>
      </c>
      <c r="F270">
        <v>0</v>
      </c>
      <c r="G270">
        <v>1</v>
      </c>
      <c r="J270" t="s">
        <v>16</v>
      </c>
      <c r="K270">
        <v>0</v>
      </c>
      <c r="L270">
        <v>1.06250170001294</v>
      </c>
      <c r="M270">
        <v>56.2292729000037</v>
      </c>
      <c r="N270">
        <v>1</v>
      </c>
      <c r="O270">
        <v>0.38501599998562602</v>
      </c>
      <c r="P270">
        <v>56.707821300020399</v>
      </c>
    </row>
    <row r="271" spans="1:16" x14ac:dyDescent="0.3">
      <c r="A271">
        <v>1</v>
      </c>
      <c r="B271">
        <v>3</v>
      </c>
      <c r="C271">
        <v>0</v>
      </c>
      <c r="D271">
        <v>3</v>
      </c>
      <c r="E271" t="s">
        <v>288</v>
      </c>
      <c r="F271">
        <v>1</v>
      </c>
      <c r="G271">
        <v>1</v>
      </c>
      <c r="H271">
        <v>1.98987350001698</v>
      </c>
      <c r="I271">
        <v>127.502157399984</v>
      </c>
      <c r="J271" t="s">
        <v>16</v>
      </c>
      <c r="K271">
        <v>1</v>
      </c>
      <c r="L271">
        <v>0.731732499989448</v>
      </c>
      <c r="M271">
        <v>57.948433200013802</v>
      </c>
      <c r="N271">
        <v>3</v>
      </c>
      <c r="O271">
        <v>0.162849699991057</v>
      </c>
      <c r="P271">
        <v>58.205560700007503</v>
      </c>
    </row>
    <row r="272" spans="1:16" x14ac:dyDescent="0.3">
      <c r="A272">
        <v>1</v>
      </c>
      <c r="B272">
        <v>3</v>
      </c>
      <c r="C272">
        <v>0</v>
      </c>
      <c r="D272">
        <v>3</v>
      </c>
      <c r="E272" t="s">
        <v>289</v>
      </c>
      <c r="F272">
        <v>0</v>
      </c>
      <c r="G272">
        <v>1</v>
      </c>
      <c r="J272" t="s">
        <v>14</v>
      </c>
      <c r="K272">
        <v>1</v>
      </c>
      <c r="L272">
        <v>1.2336395999882399</v>
      </c>
      <c r="M272">
        <v>59.950211200019098</v>
      </c>
      <c r="N272">
        <v>1</v>
      </c>
      <c r="O272">
        <v>0.40109610001673002</v>
      </c>
      <c r="P272">
        <v>60.467737099999802</v>
      </c>
    </row>
    <row r="273" spans="1:16" x14ac:dyDescent="0.3">
      <c r="A273">
        <v>1</v>
      </c>
      <c r="B273">
        <v>3</v>
      </c>
      <c r="C273">
        <v>0</v>
      </c>
      <c r="D273">
        <v>3</v>
      </c>
      <c r="E273" t="s">
        <v>290</v>
      </c>
      <c r="F273">
        <v>0</v>
      </c>
      <c r="G273">
        <v>1</v>
      </c>
      <c r="J273" t="s">
        <v>14</v>
      </c>
      <c r="K273">
        <v>1</v>
      </c>
      <c r="L273">
        <v>0.99270960001740605</v>
      </c>
      <c r="M273">
        <v>61.9758632000012</v>
      </c>
      <c r="N273">
        <v>3</v>
      </c>
      <c r="O273">
        <v>0.15728980000130799</v>
      </c>
      <c r="P273">
        <v>62.199957900011199</v>
      </c>
    </row>
    <row r="274" spans="1:16" x14ac:dyDescent="0.3">
      <c r="A274">
        <v>1</v>
      </c>
      <c r="B274">
        <v>3</v>
      </c>
      <c r="C274">
        <v>0</v>
      </c>
      <c r="D274">
        <v>3</v>
      </c>
      <c r="E274" t="s">
        <v>291</v>
      </c>
      <c r="F274">
        <v>1</v>
      </c>
      <c r="G274">
        <v>1</v>
      </c>
      <c r="H274">
        <v>1.9876167999755101</v>
      </c>
      <c r="I274">
        <v>7.5001826999941796</v>
      </c>
      <c r="J274" t="s">
        <v>14</v>
      </c>
      <c r="K274">
        <v>0</v>
      </c>
      <c r="L274">
        <v>0.81876120000379204</v>
      </c>
      <c r="M274">
        <v>63.535233200003901</v>
      </c>
      <c r="N274">
        <v>3</v>
      </c>
      <c r="O274">
        <v>0.169108900008723</v>
      </c>
      <c r="P274">
        <v>63.787796700024003</v>
      </c>
    </row>
    <row r="275" spans="1:16" x14ac:dyDescent="0.3">
      <c r="A275">
        <v>1</v>
      </c>
      <c r="B275">
        <v>3</v>
      </c>
      <c r="C275">
        <v>0</v>
      </c>
      <c r="D275">
        <v>3</v>
      </c>
      <c r="E275" t="s">
        <v>292</v>
      </c>
      <c r="F275">
        <v>0</v>
      </c>
      <c r="G275">
        <v>1</v>
      </c>
      <c r="J275" t="s">
        <v>14</v>
      </c>
      <c r="K275">
        <v>1</v>
      </c>
      <c r="L275">
        <v>1.07249600000796</v>
      </c>
      <c r="M275">
        <v>65.372374900005497</v>
      </c>
      <c r="N275">
        <v>1</v>
      </c>
      <c r="O275">
        <v>0.16281509998953</v>
      </c>
      <c r="P275">
        <v>65.613403199997293</v>
      </c>
    </row>
    <row r="276" spans="1:16" x14ac:dyDescent="0.3">
      <c r="A276">
        <v>1</v>
      </c>
      <c r="B276">
        <v>3</v>
      </c>
      <c r="C276">
        <v>0</v>
      </c>
      <c r="D276">
        <v>3</v>
      </c>
      <c r="E276" t="s">
        <v>293</v>
      </c>
      <c r="F276">
        <v>1</v>
      </c>
      <c r="G276">
        <v>1</v>
      </c>
      <c r="H276">
        <v>1.9889148999936901</v>
      </c>
      <c r="I276">
        <v>77.501325199991697</v>
      </c>
      <c r="J276" t="s">
        <v>16</v>
      </c>
      <c r="K276">
        <v>1</v>
      </c>
      <c r="L276">
        <v>0.88298280001618001</v>
      </c>
      <c r="M276">
        <v>67.016263600002304</v>
      </c>
      <c r="N276">
        <v>3</v>
      </c>
      <c r="O276">
        <v>0.13219370000297201</v>
      </c>
      <c r="P276">
        <v>67.262896500004004</v>
      </c>
    </row>
    <row r="277" spans="1:16" x14ac:dyDescent="0.3">
      <c r="A277">
        <v>1</v>
      </c>
      <c r="B277">
        <v>3</v>
      </c>
      <c r="C277">
        <v>0</v>
      </c>
      <c r="D277">
        <v>3</v>
      </c>
      <c r="E277" t="s">
        <v>294</v>
      </c>
      <c r="F277">
        <v>1</v>
      </c>
      <c r="G277">
        <v>1</v>
      </c>
      <c r="H277">
        <v>1.98808319997625</v>
      </c>
      <c r="I277">
        <v>30.000564599991801</v>
      </c>
      <c r="J277" t="s">
        <v>14</v>
      </c>
      <c r="K277">
        <v>0</v>
      </c>
      <c r="L277">
        <v>0.87122210001689404</v>
      </c>
      <c r="M277">
        <v>68.654302500013699</v>
      </c>
      <c r="N277">
        <v>1</v>
      </c>
      <c r="O277">
        <v>0.45760649998555902</v>
      </c>
      <c r="P277">
        <v>69.212249100004598</v>
      </c>
    </row>
    <row r="278" spans="1:16" x14ac:dyDescent="0.3">
      <c r="A278">
        <v>1</v>
      </c>
      <c r="B278">
        <v>3</v>
      </c>
      <c r="C278">
        <v>0</v>
      </c>
      <c r="D278">
        <v>3</v>
      </c>
      <c r="E278" t="s">
        <v>295</v>
      </c>
      <c r="F278">
        <v>0</v>
      </c>
      <c r="G278">
        <v>1</v>
      </c>
      <c r="J278" t="s">
        <v>16</v>
      </c>
      <c r="K278">
        <v>0</v>
      </c>
      <c r="L278">
        <v>1.52104049999616</v>
      </c>
      <c r="M278">
        <v>71.236927799996906</v>
      </c>
      <c r="N278">
        <v>3</v>
      </c>
      <c r="O278">
        <v>6.1965899978531497E-2</v>
      </c>
      <c r="P278">
        <v>71.416586900013499</v>
      </c>
    </row>
    <row r="279" spans="1:16" x14ac:dyDescent="0.3">
      <c r="A279">
        <v>1</v>
      </c>
      <c r="B279">
        <v>3</v>
      </c>
      <c r="C279">
        <v>0</v>
      </c>
      <c r="D279">
        <v>3</v>
      </c>
      <c r="E279" t="s">
        <v>296</v>
      </c>
      <c r="F279">
        <v>0</v>
      </c>
      <c r="G279">
        <v>1</v>
      </c>
      <c r="J279" t="s">
        <v>14</v>
      </c>
      <c r="K279">
        <v>1</v>
      </c>
      <c r="L279">
        <v>1.01645609998377</v>
      </c>
      <c r="M279">
        <v>72.949598500010296</v>
      </c>
      <c r="N279">
        <v>3</v>
      </c>
      <c r="O279">
        <v>0.26811999999336</v>
      </c>
      <c r="P279">
        <v>73.270831000001607</v>
      </c>
    </row>
    <row r="280" spans="1:16" x14ac:dyDescent="0.3">
      <c r="A280">
        <v>1</v>
      </c>
      <c r="B280">
        <v>3</v>
      </c>
      <c r="C280">
        <v>0</v>
      </c>
      <c r="D280">
        <v>3</v>
      </c>
      <c r="E280" t="s">
        <v>297</v>
      </c>
      <c r="F280">
        <v>0</v>
      </c>
      <c r="G280">
        <v>1</v>
      </c>
      <c r="J280" t="s">
        <v>14</v>
      </c>
      <c r="K280">
        <v>1</v>
      </c>
      <c r="L280">
        <v>1.0525205000012601</v>
      </c>
      <c r="M280">
        <v>74.835701000003596</v>
      </c>
      <c r="N280">
        <v>3</v>
      </c>
      <c r="O280">
        <v>0.13666599997668499</v>
      </c>
      <c r="P280">
        <v>75.027439600002296</v>
      </c>
    </row>
    <row r="281" spans="1:16" x14ac:dyDescent="0.3">
      <c r="A281">
        <v>1</v>
      </c>
      <c r="B281">
        <v>3</v>
      </c>
      <c r="C281">
        <v>0</v>
      </c>
      <c r="D281">
        <v>3</v>
      </c>
      <c r="E281" t="s">
        <v>298</v>
      </c>
      <c r="F281">
        <v>1</v>
      </c>
      <c r="G281">
        <v>1</v>
      </c>
      <c r="H281">
        <v>1.98808680000366</v>
      </c>
      <c r="I281">
        <v>32.500580899999498</v>
      </c>
      <c r="J281" t="s">
        <v>16</v>
      </c>
      <c r="K281">
        <v>1</v>
      </c>
      <c r="L281">
        <v>1.13649040000746</v>
      </c>
      <c r="M281">
        <v>76.669278500019601</v>
      </c>
      <c r="N281">
        <v>2</v>
      </c>
      <c r="O281">
        <v>0.69791519999853302</v>
      </c>
      <c r="P281">
        <v>77.460712100000805</v>
      </c>
    </row>
    <row r="282" spans="1:16" x14ac:dyDescent="0.3">
      <c r="A282">
        <v>1</v>
      </c>
      <c r="B282">
        <v>3</v>
      </c>
      <c r="C282">
        <v>0</v>
      </c>
      <c r="D282">
        <v>3</v>
      </c>
      <c r="E282" t="s">
        <v>299</v>
      </c>
      <c r="F282">
        <v>0</v>
      </c>
      <c r="G282">
        <v>1</v>
      </c>
      <c r="J282" t="s">
        <v>14</v>
      </c>
      <c r="K282">
        <v>1</v>
      </c>
      <c r="L282">
        <v>0.945995799993398</v>
      </c>
      <c r="M282">
        <v>78.9123500999995</v>
      </c>
      <c r="N282">
        <v>1</v>
      </c>
      <c r="O282">
        <v>0.19287040000199299</v>
      </c>
      <c r="P282">
        <v>79.179699100001002</v>
      </c>
    </row>
    <row r="283" spans="1:16" x14ac:dyDescent="0.3">
      <c r="A283">
        <v>1</v>
      </c>
      <c r="B283">
        <v>3</v>
      </c>
      <c r="C283">
        <v>0</v>
      </c>
      <c r="D283">
        <v>3</v>
      </c>
      <c r="E283" t="s">
        <v>300</v>
      </c>
      <c r="F283">
        <v>1</v>
      </c>
      <c r="G283">
        <v>1</v>
      </c>
      <c r="H283">
        <v>1.9892074000090401</v>
      </c>
      <c r="I283">
        <v>95.001595699985103</v>
      </c>
      <c r="J283" t="s">
        <v>16</v>
      </c>
      <c r="K283">
        <v>1</v>
      </c>
      <c r="L283">
        <v>0.90190719999373004</v>
      </c>
      <c r="M283">
        <v>80.601676699996503</v>
      </c>
      <c r="N283">
        <v>3</v>
      </c>
      <c r="O283">
        <v>0.174787700001616</v>
      </c>
      <c r="P283">
        <v>80.881522300012904</v>
      </c>
    </row>
    <row r="284" spans="1:16" x14ac:dyDescent="0.3">
      <c r="A284">
        <v>1</v>
      </c>
      <c r="B284">
        <v>3</v>
      </c>
      <c r="C284">
        <v>0</v>
      </c>
      <c r="D284">
        <v>3</v>
      </c>
      <c r="E284" t="s">
        <v>301</v>
      </c>
      <c r="F284">
        <v>1</v>
      </c>
      <c r="G284">
        <v>1</v>
      </c>
      <c r="H284">
        <v>1.98947299999418</v>
      </c>
      <c r="I284">
        <v>110.001869999978</v>
      </c>
      <c r="J284" t="s">
        <v>14</v>
      </c>
      <c r="K284">
        <v>0</v>
      </c>
      <c r="L284">
        <v>0.85381160001270495</v>
      </c>
      <c r="M284">
        <v>82.253555000003004</v>
      </c>
      <c r="N284">
        <v>1</v>
      </c>
      <c r="O284">
        <v>0.40404890000354499</v>
      </c>
      <c r="P284">
        <v>82.726794300018796</v>
      </c>
    </row>
    <row r="285" spans="1:16" x14ac:dyDescent="0.3">
      <c r="A285">
        <v>1</v>
      </c>
      <c r="B285">
        <v>3</v>
      </c>
      <c r="C285">
        <v>0</v>
      </c>
      <c r="D285">
        <v>3</v>
      </c>
      <c r="E285" t="s">
        <v>302</v>
      </c>
      <c r="F285">
        <v>0</v>
      </c>
      <c r="G285">
        <v>1</v>
      </c>
      <c r="J285" t="s">
        <v>14</v>
      </c>
      <c r="K285">
        <v>1</v>
      </c>
      <c r="L285">
        <v>1.0690986000117799</v>
      </c>
      <c r="M285">
        <v>84.302244799997396</v>
      </c>
      <c r="N285">
        <v>2</v>
      </c>
      <c r="O285">
        <v>0.30717320000985598</v>
      </c>
      <c r="P285">
        <v>84.677963100024499</v>
      </c>
    </row>
    <row r="286" spans="1:16" x14ac:dyDescent="0.3">
      <c r="A286">
        <v>1</v>
      </c>
      <c r="B286">
        <v>3</v>
      </c>
      <c r="C286">
        <v>0</v>
      </c>
      <c r="D286">
        <v>3</v>
      </c>
      <c r="E286" t="s">
        <v>303</v>
      </c>
      <c r="F286">
        <v>1</v>
      </c>
      <c r="G286">
        <v>1</v>
      </c>
      <c r="H286">
        <v>1.9895804999978299</v>
      </c>
      <c r="I286">
        <v>112.501933199994</v>
      </c>
      <c r="J286" t="s">
        <v>16</v>
      </c>
      <c r="K286">
        <v>1</v>
      </c>
      <c r="L286">
        <v>0.73267970001325</v>
      </c>
      <c r="M286">
        <v>85.915941800019894</v>
      </c>
      <c r="N286">
        <v>3</v>
      </c>
      <c r="O286">
        <v>0.14759639999829199</v>
      </c>
      <c r="P286">
        <v>86.134325000020894</v>
      </c>
    </row>
    <row r="287" spans="1:16" x14ac:dyDescent="0.3">
      <c r="A287">
        <v>1</v>
      </c>
      <c r="B287">
        <v>3</v>
      </c>
      <c r="C287">
        <v>0</v>
      </c>
      <c r="D287">
        <v>3</v>
      </c>
      <c r="E287" t="s">
        <v>304</v>
      </c>
      <c r="F287">
        <v>0</v>
      </c>
      <c r="G287">
        <v>1</v>
      </c>
      <c r="J287" t="s">
        <v>14</v>
      </c>
      <c r="K287">
        <v>1</v>
      </c>
      <c r="L287">
        <v>0.80176529998425405</v>
      </c>
      <c r="M287">
        <v>87.451577700005203</v>
      </c>
      <c r="N287">
        <v>2</v>
      </c>
      <c r="O287">
        <v>0.58908770000562105</v>
      </c>
      <c r="P287">
        <v>88.112049800023698</v>
      </c>
    </row>
    <row r="288" spans="1:16" x14ac:dyDescent="0.3">
      <c r="A288">
        <v>1</v>
      </c>
      <c r="B288">
        <v>3</v>
      </c>
      <c r="C288">
        <v>0</v>
      </c>
      <c r="D288">
        <v>3</v>
      </c>
      <c r="E288" t="s">
        <v>305</v>
      </c>
      <c r="F288">
        <v>0</v>
      </c>
      <c r="G288">
        <v>1</v>
      </c>
      <c r="J288" t="s">
        <v>14</v>
      </c>
      <c r="K288">
        <v>1</v>
      </c>
      <c r="L288">
        <v>0.86022970001795296</v>
      </c>
      <c r="M288">
        <v>89.493286300014006</v>
      </c>
      <c r="N288">
        <v>3</v>
      </c>
      <c r="O288">
        <v>0.14639510001870801</v>
      </c>
      <c r="P288">
        <v>89.709096600010497</v>
      </c>
    </row>
    <row r="289" spans="1:16" x14ac:dyDescent="0.3">
      <c r="A289">
        <v>1</v>
      </c>
      <c r="B289">
        <v>3</v>
      </c>
      <c r="C289">
        <v>0</v>
      </c>
      <c r="D289">
        <v>3</v>
      </c>
      <c r="E289" t="s">
        <v>306</v>
      </c>
      <c r="F289">
        <v>0</v>
      </c>
      <c r="G289">
        <v>1</v>
      </c>
      <c r="J289" t="s">
        <v>14</v>
      </c>
      <c r="K289">
        <v>1</v>
      </c>
      <c r="L289">
        <v>0.78705159999662999</v>
      </c>
      <c r="M289">
        <v>91.003579800017206</v>
      </c>
      <c r="N289">
        <v>3</v>
      </c>
      <c r="O289">
        <v>0.38711169999442102</v>
      </c>
      <c r="P289">
        <v>91.461784900020604</v>
      </c>
    </row>
    <row r="290" spans="1:16" x14ac:dyDescent="0.3">
      <c r="A290">
        <v>1</v>
      </c>
      <c r="B290">
        <v>3</v>
      </c>
      <c r="C290">
        <v>0</v>
      </c>
      <c r="D290">
        <v>3</v>
      </c>
      <c r="E290" t="s">
        <v>307</v>
      </c>
      <c r="F290">
        <v>1</v>
      </c>
      <c r="G290">
        <v>1</v>
      </c>
      <c r="H290">
        <v>1.9879418000055</v>
      </c>
      <c r="I290">
        <v>22.500444599980302</v>
      </c>
      <c r="J290" t="s">
        <v>14</v>
      </c>
      <c r="K290">
        <v>0</v>
      </c>
      <c r="L290">
        <v>0.75703309997334201</v>
      </c>
      <c r="M290">
        <v>92.723646400001599</v>
      </c>
      <c r="N290">
        <v>1</v>
      </c>
      <c r="O290">
        <v>0.27572799997869901</v>
      </c>
      <c r="P290">
        <v>93.086268300015902</v>
      </c>
    </row>
    <row r="291" spans="1:16" x14ac:dyDescent="0.3">
      <c r="A291">
        <v>1</v>
      </c>
      <c r="B291">
        <v>3</v>
      </c>
      <c r="C291">
        <v>0</v>
      </c>
      <c r="D291">
        <v>3</v>
      </c>
      <c r="E291" t="s">
        <v>308</v>
      </c>
      <c r="F291">
        <v>0</v>
      </c>
      <c r="G291">
        <v>1</v>
      </c>
      <c r="J291" t="s">
        <v>16</v>
      </c>
      <c r="K291">
        <v>0</v>
      </c>
      <c r="L291">
        <v>1.1882356000132901</v>
      </c>
      <c r="M291">
        <v>94.787939500005507</v>
      </c>
      <c r="N291">
        <v>1</v>
      </c>
      <c r="O291">
        <v>0.18316459999186899</v>
      </c>
      <c r="P291">
        <v>95.073720700020203</v>
      </c>
    </row>
    <row r="292" spans="1:16" x14ac:dyDescent="0.3">
      <c r="A292">
        <v>1</v>
      </c>
      <c r="B292">
        <v>3</v>
      </c>
      <c r="C292">
        <v>0</v>
      </c>
      <c r="D292">
        <v>3</v>
      </c>
      <c r="E292" t="s">
        <v>309</v>
      </c>
      <c r="F292">
        <v>0</v>
      </c>
      <c r="G292">
        <v>1</v>
      </c>
      <c r="J292" t="s">
        <v>16</v>
      </c>
      <c r="K292">
        <v>0</v>
      </c>
      <c r="L292">
        <v>1.2646257999877</v>
      </c>
      <c r="M292">
        <v>96.847916600003401</v>
      </c>
      <c r="N292">
        <v>2</v>
      </c>
      <c r="O292">
        <v>0.376684199989541</v>
      </c>
      <c r="P292">
        <v>97.347388000023798</v>
      </c>
    </row>
    <row r="293" spans="1:16" x14ac:dyDescent="0.3">
      <c r="A293">
        <v>1</v>
      </c>
      <c r="B293">
        <v>3</v>
      </c>
      <c r="C293">
        <v>0</v>
      </c>
      <c r="D293">
        <v>3</v>
      </c>
      <c r="E293" t="s">
        <v>310</v>
      </c>
      <c r="F293">
        <v>1</v>
      </c>
      <c r="G293">
        <v>1</v>
      </c>
      <c r="H293">
        <v>1.98805929999799</v>
      </c>
      <c r="I293">
        <v>42.500730300001997</v>
      </c>
      <c r="J293" t="s">
        <v>16</v>
      </c>
      <c r="K293">
        <v>1</v>
      </c>
      <c r="L293">
        <v>1.22665999998571</v>
      </c>
      <c r="M293">
        <v>99.092505400010893</v>
      </c>
      <c r="N293">
        <v>3</v>
      </c>
      <c r="O293">
        <v>0.34531259999494102</v>
      </c>
      <c r="P293">
        <v>99.556072800012799</v>
      </c>
    </row>
    <row r="294" spans="1:16" x14ac:dyDescent="0.3">
      <c r="A294">
        <v>1</v>
      </c>
      <c r="B294">
        <v>3</v>
      </c>
      <c r="C294">
        <v>0</v>
      </c>
      <c r="D294">
        <v>3</v>
      </c>
      <c r="E294" t="s">
        <v>311</v>
      </c>
      <c r="F294">
        <v>1</v>
      </c>
      <c r="G294">
        <v>1</v>
      </c>
      <c r="H294">
        <v>1.9892371000023601</v>
      </c>
      <c r="I294">
        <v>92.501576399983605</v>
      </c>
      <c r="J294" t="s">
        <v>16</v>
      </c>
      <c r="K294">
        <v>1</v>
      </c>
      <c r="L294">
        <v>0.81183089999831304</v>
      </c>
      <c r="M294">
        <v>100.877736000024</v>
      </c>
      <c r="N294">
        <v>3</v>
      </c>
      <c r="O294">
        <v>0.132531299983384</v>
      </c>
      <c r="P294">
        <v>101.10323300000201</v>
      </c>
    </row>
    <row r="295" spans="1:16" x14ac:dyDescent="0.3">
      <c r="A295">
        <v>1</v>
      </c>
      <c r="B295">
        <v>3</v>
      </c>
      <c r="C295">
        <v>0</v>
      </c>
      <c r="D295">
        <v>3</v>
      </c>
      <c r="E295" t="s">
        <v>312</v>
      </c>
      <c r="F295">
        <v>1</v>
      </c>
      <c r="G295">
        <v>1</v>
      </c>
      <c r="H295">
        <v>1.9889043000002899</v>
      </c>
      <c r="I295">
        <v>75.001284199999702</v>
      </c>
      <c r="J295" t="s">
        <v>14</v>
      </c>
      <c r="K295">
        <v>0</v>
      </c>
      <c r="L295">
        <v>0.958562300016638</v>
      </c>
      <c r="M295">
        <v>102.574925599998</v>
      </c>
      <c r="N295">
        <v>1</v>
      </c>
      <c r="O295">
        <v>0.18125959997996699</v>
      </c>
      <c r="P295">
        <v>102.84006800002</v>
      </c>
    </row>
    <row r="296" spans="1:16" x14ac:dyDescent="0.3">
      <c r="A296">
        <v>1</v>
      </c>
      <c r="B296">
        <v>3</v>
      </c>
      <c r="C296">
        <v>0</v>
      </c>
      <c r="D296">
        <v>3</v>
      </c>
      <c r="E296" t="s">
        <v>313</v>
      </c>
      <c r="F296">
        <v>0</v>
      </c>
      <c r="G296">
        <v>1</v>
      </c>
      <c r="J296" t="s">
        <v>14</v>
      </c>
      <c r="K296">
        <v>1</v>
      </c>
      <c r="L296">
        <v>0.97577479999745298</v>
      </c>
      <c r="M296">
        <v>104.325366600009</v>
      </c>
      <c r="N296">
        <v>2</v>
      </c>
      <c r="O296">
        <v>0.27654579997761197</v>
      </c>
      <c r="P296">
        <v>104.695179400005</v>
      </c>
    </row>
    <row r="297" spans="1:16" x14ac:dyDescent="0.3">
      <c r="A297">
        <v>1</v>
      </c>
      <c r="B297">
        <v>3</v>
      </c>
      <c r="C297">
        <v>0</v>
      </c>
      <c r="D297">
        <v>3</v>
      </c>
      <c r="E297" t="s">
        <v>314</v>
      </c>
      <c r="F297">
        <v>1</v>
      </c>
      <c r="G297">
        <v>1</v>
      </c>
      <c r="H297">
        <v>1.9881186999846301</v>
      </c>
      <c r="I297">
        <v>35.000610599992797</v>
      </c>
      <c r="J297" t="s">
        <v>16</v>
      </c>
      <c r="K297">
        <v>1</v>
      </c>
      <c r="L297">
        <v>1.02769139999873</v>
      </c>
      <c r="M297">
        <v>106.22745140001599</v>
      </c>
      <c r="N297">
        <v>3</v>
      </c>
      <c r="O297">
        <v>0.34505430000717802</v>
      </c>
      <c r="P297">
        <v>106.643597700022</v>
      </c>
    </row>
    <row r="298" spans="1:16" x14ac:dyDescent="0.3">
      <c r="A298">
        <v>1</v>
      </c>
      <c r="B298">
        <v>3</v>
      </c>
      <c r="C298">
        <v>0</v>
      </c>
      <c r="D298">
        <v>3</v>
      </c>
      <c r="E298" t="s">
        <v>315</v>
      </c>
      <c r="F298">
        <v>1</v>
      </c>
      <c r="G298">
        <v>1</v>
      </c>
      <c r="H298">
        <v>1.9898436999938001</v>
      </c>
      <c r="I298">
        <v>125.002091000002</v>
      </c>
      <c r="J298" t="s">
        <v>16</v>
      </c>
      <c r="K298">
        <v>1</v>
      </c>
      <c r="L298">
        <v>0.68269829999189802</v>
      </c>
      <c r="M298">
        <v>107.832483500009</v>
      </c>
      <c r="N298">
        <v>3</v>
      </c>
      <c r="O298">
        <v>0.117059400014114</v>
      </c>
      <c r="P298">
        <v>108.047702100012</v>
      </c>
    </row>
    <row r="299" spans="1:16" x14ac:dyDescent="0.3">
      <c r="A299">
        <v>1</v>
      </c>
      <c r="B299">
        <v>3</v>
      </c>
      <c r="C299">
        <v>0</v>
      </c>
      <c r="D299">
        <v>3</v>
      </c>
      <c r="E299" t="s">
        <v>316</v>
      </c>
      <c r="F299">
        <v>0</v>
      </c>
      <c r="G299">
        <v>1</v>
      </c>
      <c r="J299" t="s">
        <v>14</v>
      </c>
      <c r="K299">
        <v>1</v>
      </c>
      <c r="L299">
        <v>1.07181940000737</v>
      </c>
      <c r="M299">
        <v>109.638076300005</v>
      </c>
      <c r="N299">
        <v>1</v>
      </c>
      <c r="O299">
        <v>0.122615300002508</v>
      </c>
      <c r="P299">
        <v>109.853332700004</v>
      </c>
    </row>
    <row r="300" spans="1:16" x14ac:dyDescent="0.3">
      <c r="A300">
        <v>1</v>
      </c>
      <c r="B300">
        <v>3</v>
      </c>
      <c r="C300">
        <v>0</v>
      </c>
      <c r="D300">
        <v>3</v>
      </c>
      <c r="E300" t="s">
        <v>317</v>
      </c>
      <c r="F300">
        <v>1</v>
      </c>
      <c r="G300">
        <v>1</v>
      </c>
      <c r="H300">
        <v>1.9890731000050399</v>
      </c>
      <c r="I300">
        <v>82.501404399983599</v>
      </c>
      <c r="J300" t="s">
        <v>16</v>
      </c>
      <c r="K300">
        <v>1</v>
      </c>
      <c r="L300">
        <v>0.74529729998903405</v>
      </c>
      <c r="M300">
        <v>111.111597800016</v>
      </c>
      <c r="N300">
        <v>3</v>
      </c>
      <c r="O300">
        <v>0.14536359999328899</v>
      </c>
      <c r="P300">
        <v>111.34819089999699</v>
      </c>
    </row>
    <row r="301" spans="1:16" x14ac:dyDescent="0.3">
      <c r="A301">
        <v>1</v>
      </c>
      <c r="B301">
        <v>3</v>
      </c>
      <c r="C301">
        <v>0</v>
      </c>
      <c r="D301">
        <v>3</v>
      </c>
      <c r="E301" t="s">
        <v>318</v>
      </c>
      <c r="F301">
        <v>0</v>
      </c>
      <c r="G301">
        <v>1</v>
      </c>
      <c r="J301" t="s">
        <v>14</v>
      </c>
      <c r="K301">
        <v>1</v>
      </c>
      <c r="L301">
        <v>0.84303859999636199</v>
      </c>
      <c r="M301">
        <v>112.70936550002099</v>
      </c>
      <c r="N301">
        <v>2</v>
      </c>
      <c r="O301">
        <v>0.24179390000063</v>
      </c>
      <c r="P301">
        <v>113.03647970000701</v>
      </c>
    </row>
    <row r="302" spans="1:16" x14ac:dyDescent="0.3">
      <c r="A302">
        <v>1</v>
      </c>
      <c r="B302">
        <v>3</v>
      </c>
      <c r="C302">
        <v>1</v>
      </c>
      <c r="D302">
        <v>3</v>
      </c>
      <c r="E302" t="s">
        <v>319</v>
      </c>
      <c r="F302">
        <v>1</v>
      </c>
      <c r="G302">
        <v>2</v>
      </c>
      <c r="H302">
        <v>1.9883505000034301</v>
      </c>
      <c r="I302">
        <v>45.000747999991297</v>
      </c>
      <c r="J302" t="s">
        <v>16</v>
      </c>
      <c r="K302">
        <v>1</v>
      </c>
      <c r="L302">
        <v>1.9978716000041501</v>
      </c>
      <c r="M302">
        <v>1.9980764999927501</v>
      </c>
      <c r="N302">
        <v>3</v>
      </c>
      <c r="O302">
        <v>8.0701900005806196E-2</v>
      </c>
      <c r="P302">
        <v>2.2078890000120701</v>
      </c>
    </row>
    <row r="303" spans="1:16" x14ac:dyDescent="0.3">
      <c r="A303">
        <v>1</v>
      </c>
      <c r="B303">
        <v>3</v>
      </c>
      <c r="C303">
        <v>1</v>
      </c>
      <c r="D303">
        <v>3</v>
      </c>
      <c r="E303" t="s">
        <v>320</v>
      </c>
      <c r="F303">
        <v>0</v>
      </c>
      <c r="G303">
        <v>2</v>
      </c>
      <c r="J303" t="s">
        <v>16</v>
      </c>
      <c r="K303">
        <v>0</v>
      </c>
      <c r="L303">
        <v>0.91632329998537898</v>
      </c>
      <c r="M303">
        <v>3.6328272999962801</v>
      </c>
      <c r="N303">
        <v>2</v>
      </c>
      <c r="O303">
        <v>7.45307999895886E-2</v>
      </c>
      <c r="P303">
        <v>3.8177928999939499</v>
      </c>
    </row>
    <row r="304" spans="1:16" x14ac:dyDescent="0.3">
      <c r="A304">
        <v>1</v>
      </c>
      <c r="B304">
        <v>3</v>
      </c>
      <c r="C304">
        <v>1</v>
      </c>
      <c r="D304">
        <v>3</v>
      </c>
      <c r="E304" t="s">
        <v>321</v>
      </c>
      <c r="F304">
        <v>0</v>
      </c>
      <c r="G304">
        <v>2</v>
      </c>
      <c r="J304" t="s">
        <v>16</v>
      </c>
      <c r="K304">
        <v>0</v>
      </c>
      <c r="L304">
        <v>1.7659940000157801</v>
      </c>
      <c r="M304">
        <v>6.0991976000077601</v>
      </c>
      <c r="N304">
        <v>3</v>
      </c>
      <c r="O304">
        <v>0.21498439999413699</v>
      </c>
      <c r="P304">
        <v>6.40618699998595</v>
      </c>
    </row>
    <row r="305" spans="1:16" x14ac:dyDescent="0.3">
      <c r="A305">
        <v>1</v>
      </c>
      <c r="B305">
        <v>3</v>
      </c>
      <c r="C305">
        <v>1</v>
      </c>
      <c r="D305">
        <v>3</v>
      </c>
      <c r="E305" t="s">
        <v>322</v>
      </c>
      <c r="F305">
        <v>1</v>
      </c>
      <c r="G305">
        <v>2</v>
      </c>
      <c r="H305">
        <v>1.9899999999906901</v>
      </c>
      <c r="I305">
        <v>142.50236099999199</v>
      </c>
      <c r="J305" t="s">
        <v>16</v>
      </c>
      <c r="K305">
        <v>1</v>
      </c>
      <c r="L305">
        <v>1.6853967999923001</v>
      </c>
      <c r="M305">
        <v>8.6017901999875903</v>
      </c>
      <c r="N305">
        <v>2</v>
      </c>
      <c r="O305">
        <v>0.18891050000092899</v>
      </c>
      <c r="P305">
        <v>8.8683187999995408</v>
      </c>
    </row>
    <row r="306" spans="1:16" x14ac:dyDescent="0.3">
      <c r="A306">
        <v>1</v>
      </c>
      <c r="B306">
        <v>3</v>
      </c>
      <c r="C306">
        <v>1</v>
      </c>
      <c r="D306">
        <v>3</v>
      </c>
      <c r="E306" t="s">
        <v>323</v>
      </c>
      <c r="F306">
        <v>1</v>
      </c>
      <c r="G306">
        <v>2</v>
      </c>
      <c r="H306">
        <v>1.99039320001611</v>
      </c>
      <c r="I306">
        <v>150.002458699979</v>
      </c>
      <c r="J306" t="s">
        <v>16</v>
      </c>
      <c r="K306">
        <v>1</v>
      </c>
      <c r="L306">
        <v>0.71756629997980803</v>
      </c>
      <c r="M306">
        <v>10.100617399992201</v>
      </c>
      <c r="N306">
        <v>3</v>
      </c>
      <c r="O306">
        <v>7.4789400008739904E-2</v>
      </c>
      <c r="P306">
        <v>10.2739408999914</v>
      </c>
    </row>
    <row r="307" spans="1:16" x14ac:dyDescent="0.3">
      <c r="A307">
        <v>1</v>
      </c>
      <c r="B307">
        <v>3</v>
      </c>
      <c r="C307">
        <v>1</v>
      </c>
      <c r="D307">
        <v>3</v>
      </c>
      <c r="E307" t="s">
        <v>324</v>
      </c>
      <c r="F307">
        <v>0</v>
      </c>
      <c r="G307">
        <v>2</v>
      </c>
      <c r="J307" t="s">
        <v>14</v>
      </c>
      <c r="K307">
        <v>1</v>
      </c>
      <c r="L307">
        <v>1.02499079998233</v>
      </c>
      <c r="M307">
        <v>11.8083181999973</v>
      </c>
      <c r="N307">
        <v>1</v>
      </c>
      <c r="O307">
        <v>0.14730539999436601</v>
      </c>
      <c r="P307">
        <v>12.0264139999927</v>
      </c>
    </row>
    <row r="308" spans="1:16" x14ac:dyDescent="0.3">
      <c r="A308">
        <v>1</v>
      </c>
      <c r="B308">
        <v>3</v>
      </c>
      <c r="C308">
        <v>1</v>
      </c>
      <c r="D308">
        <v>3</v>
      </c>
      <c r="E308" t="s">
        <v>325</v>
      </c>
      <c r="F308">
        <v>0</v>
      </c>
      <c r="G308">
        <v>2</v>
      </c>
      <c r="J308" t="s">
        <v>14</v>
      </c>
      <c r="K308">
        <v>1</v>
      </c>
      <c r="L308">
        <v>1.1069514999981001</v>
      </c>
      <c r="M308">
        <v>13.6399605000042</v>
      </c>
      <c r="N308">
        <v>2</v>
      </c>
      <c r="O308">
        <v>0.306964299990796</v>
      </c>
      <c r="P308">
        <v>14.001966399984701</v>
      </c>
    </row>
    <row r="309" spans="1:16" x14ac:dyDescent="0.3">
      <c r="A309">
        <v>1</v>
      </c>
      <c r="B309">
        <v>3</v>
      </c>
      <c r="C309">
        <v>1</v>
      </c>
      <c r="D309">
        <v>3</v>
      </c>
      <c r="E309" t="s">
        <v>326</v>
      </c>
      <c r="F309">
        <v>1</v>
      </c>
      <c r="G309">
        <v>2</v>
      </c>
      <c r="H309">
        <v>1.9884380000003099</v>
      </c>
      <c r="I309">
        <v>52.500939799996601</v>
      </c>
      <c r="J309" t="s">
        <v>16</v>
      </c>
      <c r="K309">
        <v>1</v>
      </c>
      <c r="L309">
        <v>1.7760451999783999</v>
      </c>
      <c r="M309">
        <v>16.292506199999501</v>
      </c>
      <c r="N309">
        <v>3</v>
      </c>
      <c r="O309">
        <v>0.46044280001660798</v>
      </c>
      <c r="P309">
        <v>16.835746900003901</v>
      </c>
    </row>
    <row r="310" spans="1:16" x14ac:dyDescent="0.3">
      <c r="A310">
        <v>1</v>
      </c>
      <c r="B310">
        <v>3</v>
      </c>
      <c r="C310">
        <v>1</v>
      </c>
      <c r="D310">
        <v>3</v>
      </c>
      <c r="E310" t="s">
        <v>327</v>
      </c>
      <c r="F310">
        <v>0</v>
      </c>
      <c r="G310">
        <v>2</v>
      </c>
      <c r="J310" t="s">
        <v>14</v>
      </c>
      <c r="K310">
        <v>1</v>
      </c>
      <c r="L310">
        <v>0.87462190000223905</v>
      </c>
      <c r="M310">
        <v>18.2243194000039</v>
      </c>
      <c r="N310">
        <v>3</v>
      </c>
      <c r="O310">
        <v>0.16909760000999099</v>
      </c>
      <c r="P310">
        <v>18.4881869000092</v>
      </c>
    </row>
    <row r="311" spans="1:16" x14ac:dyDescent="0.3">
      <c r="A311">
        <v>1</v>
      </c>
      <c r="B311">
        <v>3</v>
      </c>
      <c r="C311">
        <v>1</v>
      </c>
      <c r="D311">
        <v>3</v>
      </c>
      <c r="E311" t="s">
        <v>328</v>
      </c>
      <c r="F311">
        <v>0</v>
      </c>
      <c r="G311">
        <v>2</v>
      </c>
      <c r="J311" t="s">
        <v>14</v>
      </c>
      <c r="K311">
        <v>1</v>
      </c>
      <c r="L311">
        <v>0.98665870001423195</v>
      </c>
      <c r="M311">
        <v>19.986401400005001</v>
      </c>
      <c r="N311">
        <v>2</v>
      </c>
      <c r="O311">
        <v>0.42133030001423299</v>
      </c>
      <c r="P311">
        <v>20.476549099985299</v>
      </c>
    </row>
    <row r="312" spans="1:16" x14ac:dyDescent="0.3">
      <c r="A312">
        <v>1</v>
      </c>
      <c r="B312">
        <v>3</v>
      </c>
      <c r="C312">
        <v>1</v>
      </c>
      <c r="D312">
        <v>3</v>
      </c>
      <c r="E312" t="s">
        <v>329</v>
      </c>
      <c r="F312">
        <v>1</v>
      </c>
      <c r="G312">
        <v>2</v>
      </c>
      <c r="H312">
        <v>1.9893903000047399</v>
      </c>
      <c r="I312">
        <v>100.001670600002</v>
      </c>
      <c r="J312" t="s">
        <v>16</v>
      </c>
      <c r="K312">
        <v>1</v>
      </c>
      <c r="L312">
        <v>0.62497889998485301</v>
      </c>
      <c r="M312">
        <v>21.608130699983999</v>
      </c>
      <c r="N312">
        <v>3</v>
      </c>
      <c r="O312">
        <v>0.124584600009257</v>
      </c>
      <c r="P312">
        <v>21.827688699995601</v>
      </c>
    </row>
    <row r="313" spans="1:16" x14ac:dyDescent="0.3">
      <c r="A313">
        <v>1</v>
      </c>
      <c r="B313">
        <v>3</v>
      </c>
      <c r="C313">
        <v>1</v>
      </c>
      <c r="D313">
        <v>3</v>
      </c>
      <c r="E313" t="s">
        <v>330</v>
      </c>
      <c r="F313">
        <v>0</v>
      </c>
      <c r="G313">
        <v>2</v>
      </c>
      <c r="J313" t="s">
        <v>14</v>
      </c>
      <c r="K313">
        <v>1</v>
      </c>
      <c r="L313">
        <v>1.09945110001718</v>
      </c>
      <c r="M313">
        <v>23.432621699990701</v>
      </c>
      <c r="N313">
        <v>1</v>
      </c>
      <c r="O313">
        <v>0.107557200011797</v>
      </c>
      <c r="P313">
        <v>23.6347181999881</v>
      </c>
    </row>
    <row r="314" spans="1:16" x14ac:dyDescent="0.3">
      <c r="A314">
        <v>1</v>
      </c>
      <c r="B314">
        <v>3</v>
      </c>
      <c r="C314">
        <v>1</v>
      </c>
      <c r="D314">
        <v>3</v>
      </c>
      <c r="E314" t="s">
        <v>331</v>
      </c>
      <c r="F314">
        <v>1</v>
      </c>
      <c r="G314">
        <v>2</v>
      </c>
      <c r="H314">
        <v>1.9894816000014499</v>
      </c>
      <c r="I314">
        <v>120.002029700001</v>
      </c>
      <c r="J314" t="s">
        <v>14</v>
      </c>
      <c r="K314">
        <v>0</v>
      </c>
      <c r="L314">
        <v>1.15235210000537</v>
      </c>
      <c r="M314">
        <v>25.302152599993899</v>
      </c>
      <c r="N314">
        <v>1</v>
      </c>
      <c r="O314">
        <v>0.28513340000063198</v>
      </c>
      <c r="P314">
        <v>25.6682603000081</v>
      </c>
    </row>
    <row r="315" spans="1:16" x14ac:dyDescent="0.3">
      <c r="A315">
        <v>1</v>
      </c>
      <c r="B315">
        <v>3</v>
      </c>
      <c r="C315">
        <v>1</v>
      </c>
      <c r="D315">
        <v>3</v>
      </c>
      <c r="E315" t="s">
        <v>332</v>
      </c>
      <c r="F315">
        <v>1</v>
      </c>
      <c r="G315">
        <v>2</v>
      </c>
      <c r="H315">
        <v>1.9875581999949601</v>
      </c>
      <c r="I315">
        <v>5.0001648000034002</v>
      </c>
      <c r="J315" t="s">
        <v>16</v>
      </c>
      <c r="K315">
        <v>1</v>
      </c>
      <c r="L315">
        <v>0.81883679999737102</v>
      </c>
      <c r="M315">
        <v>27.001970699988298</v>
      </c>
      <c r="N315">
        <v>3</v>
      </c>
      <c r="O315">
        <v>0.13957120000850401</v>
      </c>
      <c r="P315">
        <v>27.242752699996299</v>
      </c>
    </row>
    <row r="316" spans="1:16" x14ac:dyDescent="0.3">
      <c r="A316">
        <v>1</v>
      </c>
      <c r="B316">
        <v>3</v>
      </c>
      <c r="C316">
        <v>1</v>
      </c>
      <c r="D316">
        <v>3</v>
      </c>
      <c r="E316" t="s">
        <v>333</v>
      </c>
      <c r="F316">
        <v>1</v>
      </c>
      <c r="G316">
        <v>2</v>
      </c>
      <c r="H316">
        <v>1.9900497999915401</v>
      </c>
      <c r="I316">
        <v>135.002248499979</v>
      </c>
      <c r="J316" t="s">
        <v>16</v>
      </c>
      <c r="K316">
        <v>1</v>
      </c>
      <c r="L316">
        <v>0.70965920001617599</v>
      </c>
      <c r="M316">
        <v>28.459348700009301</v>
      </c>
      <c r="N316">
        <v>3</v>
      </c>
      <c r="O316">
        <v>0.120708200003719</v>
      </c>
      <c r="P316">
        <v>28.663843999995201</v>
      </c>
    </row>
    <row r="317" spans="1:16" x14ac:dyDescent="0.3">
      <c r="A317">
        <v>1</v>
      </c>
      <c r="B317">
        <v>3</v>
      </c>
      <c r="C317">
        <v>1</v>
      </c>
      <c r="D317">
        <v>3</v>
      </c>
      <c r="E317" t="s">
        <v>334</v>
      </c>
      <c r="F317">
        <v>1</v>
      </c>
      <c r="G317">
        <v>2</v>
      </c>
      <c r="H317">
        <v>1.9887078999890899</v>
      </c>
      <c r="I317">
        <v>70.0012229999993</v>
      </c>
      <c r="J317" t="s">
        <v>16</v>
      </c>
      <c r="K317">
        <v>1</v>
      </c>
      <c r="L317">
        <v>0.81779999998980202</v>
      </c>
      <c r="M317">
        <v>30.000925100001002</v>
      </c>
      <c r="N317">
        <v>3</v>
      </c>
      <c r="O317">
        <v>9.0746900008525699E-2</v>
      </c>
      <c r="P317">
        <v>30.185879099997699</v>
      </c>
    </row>
    <row r="318" spans="1:16" x14ac:dyDescent="0.3">
      <c r="A318">
        <v>1</v>
      </c>
      <c r="B318">
        <v>3</v>
      </c>
      <c r="C318">
        <v>1</v>
      </c>
      <c r="D318">
        <v>3</v>
      </c>
      <c r="E318" t="s">
        <v>335</v>
      </c>
      <c r="F318">
        <v>1</v>
      </c>
      <c r="G318">
        <v>2</v>
      </c>
      <c r="H318">
        <v>1.98972250000224</v>
      </c>
      <c r="I318">
        <v>117.50198539998399</v>
      </c>
      <c r="J318" t="s">
        <v>16</v>
      </c>
      <c r="K318">
        <v>1</v>
      </c>
      <c r="L318">
        <v>0.60152820000075702</v>
      </c>
      <c r="M318">
        <v>31.3012698999955</v>
      </c>
      <c r="N318">
        <v>3</v>
      </c>
      <c r="O318">
        <v>7.2445199999492602E-2</v>
      </c>
      <c r="P318">
        <v>31.463970999990099</v>
      </c>
    </row>
    <row r="319" spans="1:16" x14ac:dyDescent="0.3">
      <c r="A319">
        <v>1</v>
      </c>
      <c r="B319">
        <v>3</v>
      </c>
      <c r="C319">
        <v>1</v>
      </c>
      <c r="D319">
        <v>3</v>
      </c>
      <c r="E319" t="s">
        <v>336</v>
      </c>
      <c r="F319">
        <v>0</v>
      </c>
      <c r="G319">
        <v>2</v>
      </c>
      <c r="J319" t="s">
        <v>14</v>
      </c>
      <c r="K319">
        <v>1</v>
      </c>
      <c r="L319">
        <v>0.80913800001144398</v>
      </c>
      <c r="M319">
        <v>32.792226599995097</v>
      </c>
      <c r="N319">
        <v>1</v>
      </c>
      <c r="O319">
        <v>0.22109099998488099</v>
      </c>
      <c r="P319">
        <v>33.1161281999957</v>
      </c>
    </row>
    <row r="320" spans="1:16" x14ac:dyDescent="0.3">
      <c r="A320">
        <v>1</v>
      </c>
      <c r="B320">
        <v>3</v>
      </c>
      <c r="C320">
        <v>1</v>
      </c>
      <c r="D320">
        <v>3</v>
      </c>
      <c r="E320" t="s">
        <v>337</v>
      </c>
      <c r="F320">
        <v>0</v>
      </c>
      <c r="G320">
        <v>2</v>
      </c>
      <c r="J320" t="s">
        <v>14</v>
      </c>
      <c r="K320">
        <v>1</v>
      </c>
      <c r="L320">
        <v>1.26410020000185</v>
      </c>
      <c r="M320">
        <v>34.897181600012097</v>
      </c>
      <c r="N320">
        <v>2</v>
      </c>
      <c r="O320">
        <v>1.01281640000525</v>
      </c>
      <c r="P320">
        <v>36.003996799991</v>
      </c>
    </row>
    <row r="321" spans="1:16" x14ac:dyDescent="0.3">
      <c r="A321">
        <v>1</v>
      </c>
      <c r="B321">
        <v>3</v>
      </c>
      <c r="C321">
        <v>1</v>
      </c>
      <c r="D321">
        <v>3</v>
      </c>
      <c r="E321" t="s">
        <v>338</v>
      </c>
      <c r="F321">
        <v>0</v>
      </c>
      <c r="G321">
        <v>2</v>
      </c>
      <c r="J321" t="s">
        <v>14</v>
      </c>
      <c r="K321">
        <v>1</v>
      </c>
      <c r="L321">
        <v>2.2598854999814701</v>
      </c>
      <c r="M321">
        <v>38.776287099986803</v>
      </c>
      <c r="N321">
        <v>1</v>
      </c>
      <c r="O321">
        <v>0.16726879999623601</v>
      </c>
      <c r="P321">
        <v>39.022482700005597</v>
      </c>
    </row>
    <row r="322" spans="1:16" x14ac:dyDescent="0.3">
      <c r="A322">
        <v>1</v>
      </c>
      <c r="B322">
        <v>3</v>
      </c>
      <c r="C322">
        <v>1</v>
      </c>
      <c r="D322">
        <v>3</v>
      </c>
      <c r="E322" t="s">
        <v>339</v>
      </c>
      <c r="F322">
        <v>1</v>
      </c>
      <c r="G322">
        <v>2</v>
      </c>
      <c r="H322">
        <v>1.9904877000080901</v>
      </c>
      <c r="I322">
        <v>132.50222919997799</v>
      </c>
      <c r="J322" t="s">
        <v>16</v>
      </c>
      <c r="K322">
        <v>1</v>
      </c>
      <c r="L322">
        <v>0.83799349999753803</v>
      </c>
      <c r="M322">
        <v>40.371024799998899</v>
      </c>
      <c r="N322">
        <v>3</v>
      </c>
      <c r="O322">
        <v>9.7583099995972603E-2</v>
      </c>
      <c r="P322">
        <v>40.568765500007402</v>
      </c>
    </row>
    <row r="323" spans="1:16" x14ac:dyDescent="0.3">
      <c r="A323">
        <v>1</v>
      </c>
      <c r="B323">
        <v>3</v>
      </c>
      <c r="C323">
        <v>1</v>
      </c>
      <c r="D323">
        <v>3</v>
      </c>
      <c r="E323" t="s">
        <v>340</v>
      </c>
      <c r="F323">
        <v>0</v>
      </c>
      <c r="G323">
        <v>2</v>
      </c>
      <c r="J323" t="s">
        <v>14</v>
      </c>
      <c r="K323">
        <v>1</v>
      </c>
      <c r="L323">
        <v>1.1009910999855499</v>
      </c>
      <c r="M323">
        <v>42.184004699985998</v>
      </c>
      <c r="N323">
        <v>1</v>
      </c>
      <c r="O323">
        <v>0.172225100017386</v>
      </c>
      <c r="P323">
        <v>42.4273693999858</v>
      </c>
    </row>
    <row r="324" spans="1:16" x14ac:dyDescent="0.3">
      <c r="A324">
        <v>1</v>
      </c>
      <c r="B324">
        <v>3</v>
      </c>
      <c r="C324">
        <v>1</v>
      </c>
      <c r="D324">
        <v>3</v>
      </c>
      <c r="E324" t="s">
        <v>341</v>
      </c>
      <c r="F324">
        <v>0</v>
      </c>
      <c r="G324">
        <v>2</v>
      </c>
      <c r="J324" t="s">
        <v>14</v>
      </c>
      <c r="K324">
        <v>1</v>
      </c>
      <c r="L324">
        <v>1.3288525000098199</v>
      </c>
      <c r="M324">
        <v>44.261984199983999</v>
      </c>
      <c r="N324">
        <v>1</v>
      </c>
      <c r="O324">
        <v>9.96619998477399E-3</v>
      </c>
      <c r="P324">
        <v>44.433301899989601</v>
      </c>
    </row>
    <row r="325" spans="1:16" x14ac:dyDescent="0.3">
      <c r="A325">
        <v>1</v>
      </c>
      <c r="B325">
        <v>3</v>
      </c>
      <c r="C325">
        <v>1</v>
      </c>
      <c r="D325">
        <v>3</v>
      </c>
      <c r="E325" t="s">
        <v>342</v>
      </c>
      <c r="F325">
        <v>0</v>
      </c>
      <c r="G325">
        <v>2</v>
      </c>
      <c r="J325" t="s">
        <v>14</v>
      </c>
      <c r="K325">
        <v>1</v>
      </c>
      <c r="L325">
        <v>1.2150922000000699</v>
      </c>
      <c r="M325">
        <v>46.164743900007998</v>
      </c>
      <c r="N325">
        <v>1</v>
      </c>
      <c r="O325">
        <v>0.14281310001388201</v>
      </c>
      <c r="P325">
        <v>46.397904699988402</v>
      </c>
    </row>
    <row r="326" spans="1:16" x14ac:dyDescent="0.3">
      <c r="A326">
        <v>1</v>
      </c>
      <c r="B326">
        <v>3</v>
      </c>
      <c r="C326">
        <v>1</v>
      </c>
      <c r="D326">
        <v>3</v>
      </c>
      <c r="E326" t="s">
        <v>343</v>
      </c>
      <c r="F326">
        <v>1</v>
      </c>
      <c r="G326">
        <v>2</v>
      </c>
      <c r="H326">
        <v>1.9902883000031599</v>
      </c>
      <c r="I326">
        <v>147.50244349997999</v>
      </c>
      <c r="J326" t="s">
        <v>16</v>
      </c>
      <c r="K326">
        <v>1</v>
      </c>
      <c r="L326">
        <v>0.80718219999107499</v>
      </c>
      <c r="M326">
        <v>47.723573099996401</v>
      </c>
      <c r="N326">
        <v>3</v>
      </c>
      <c r="O326">
        <v>0.11266579999937699</v>
      </c>
      <c r="P326">
        <v>47.919867099990398</v>
      </c>
    </row>
    <row r="327" spans="1:16" x14ac:dyDescent="0.3">
      <c r="A327">
        <v>1</v>
      </c>
      <c r="B327">
        <v>3</v>
      </c>
      <c r="C327">
        <v>1</v>
      </c>
      <c r="D327">
        <v>3</v>
      </c>
      <c r="E327" t="s">
        <v>344</v>
      </c>
      <c r="F327">
        <v>1</v>
      </c>
      <c r="G327">
        <v>2</v>
      </c>
      <c r="H327">
        <v>1.9888785000075599</v>
      </c>
      <c r="I327">
        <v>72.501267599989703</v>
      </c>
      <c r="J327" t="s">
        <v>16</v>
      </c>
      <c r="K327">
        <v>1</v>
      </c>
      <c r="L327">
        <v>0.80993269997998096</v>
      </c>
      <c r="M327">
        <v>49.242966899997597</v>
      </c>
      <c r="N327">
        <v>3</v>
      </c>
      <c r="O327">
        <v>6.5148299996508299E-2</v>
      </c>
      <c r="P327">
        <v>49.384371399995899</v>
      </c>
    </row>
    <row r="328" spans="1:16" x14ac:dyDescent="0.3">
      <c r="A328">
        <v>1</v>
      </c>
      <c r="B328">
        <v>3</v>
      </c>
      <c r="C328">
        <v>1</v>
      </c>
      <c r="D328">
        <v>3</v>
      </c>
      <c r="E328" t="s">
        <v>345</v>
      </c>
      <c r="F328">
        <v>0</v>
      </c>
      <c r="G328">
        <v>2</v>
      </c>
      <c r="J328" t="s">
        <v>16</v>
      </c>
      <c r="K328">
        <v>0</v>
      </c>
      <c r="L328">
        <v>0.67647900001611605</v>
      </c>
      <c r="M328">
        <v>50.576102799997898</v>
      </c>
      <c r="N328">
        <v>3</v>
      </c>
      <c r="O328">
        <v>7.4393299990333603E-2</v>
      </c>
      <c r="P328">
        <v>50.745515699993099</v>
      </c>
    </row>
    <row r="329" spans="1:16" x14ac:dyDescent="0.3">
      <c r="A329">
        <v>1</v>
      </c>
      <c r="B329">
        <v>3</v>
      </c>
      <c r="C329">
        <v>1</v>
      </c>
      <c r="D329">
        <v>3</v>
      </c>
      <c r="E329" t="s">
        <v>346</v>
      </c>
      <c r="F329">
        <v>1</v>
      </c>
      <c r="G329">
        <v>2</v>
      </c>
      <c r="H329">
        <v>1.9886778000218299</v>
      </c>
      <c r="I329">
        <v>62.501076499989701</v>
      </c>
      <c r="J329" t="s">
        <v>16</v>
      </c>
      <c r="K329">
        <v>1</v>
      </c>
      <c r="L329">
        <v>0.68623059999663405</v>
      </c>
      <c r="M329">
        <v>51.9527278000023</v>
      </c>
      <c r="N329">
        <v>3</v>
      </c>
      <c r="O329">
        <v>9.8887800006195903E-2</v>
      </c>
      <c r="P329">
        <v>52.186390799994101</v>
      </c>
    </row>
    <row r="330" spans="1:16" x14ac:dyDescent="0.3">
      <c r="A330">
        <v>1</v>
      </c>
      <c r="B330">
        <v>3</v>
      </c>
      <c r="C330">
        <v>1</v>
      </c>
      <c r="D330">
        <v>3</v>
      </c>
      <c r="E330" t="s">
        <v>347</v>
      </c>
      <c r="F330">
        <v>0</v>
      </c>
      <c r="G330">
        <v>2</v>
      </c>
      <c r="J330" t="s">
        <v>16</v>
      </c>
      <c r="K330">
        <v>0</v>
      </c>
      <c r="L330">
        <v>0.81490939998184297</v>
      </c>
      <c r="M330">
        <v>53.514450299990102</v>
      </c>
      <c r="N330">
        <v>2</v>
      </c>
      <c r="O330">
        <v>0.21916190002229999</v>
      </c>
      <c r="P330">
        <v>53.826321500004298</v>
      </c>
    </row>
    <row r="331" spans="1:16" x14ac:dyDescent="0.3">
      <c r="A331">
        <v>1</v>
      </c>
      <c r="B331">
        <v>3</v>
      </c>
      <c r="C331">
        <v>1</v>
      </c>
      <c r="D331">
        <v>3</v>
      </c>
      <c r="E331" t="s">
        <v>348</v>
      </c>
      <c r="F331">
        <v>0</v>
      </c>
      <c r="G331">
        <v>2</v>
      </c>
      <c r="J331" t="s">
        <v>16</v>
      </c>
      <c r="K331">
        <v>0</v>
      </c>
      <c r="L331">
        <v>0.94044219999341305</v>
      </c>
      <c r="M331">
        <v>55.273740900010999</v>
      </c>
      <c r="N331">
        <v>1</v>
      </c>
      <c r="O331">
        <v>0.36245570000028199</v>
      </c>
      <c r="P331">
        <v>55.713729899987797</v>
      </c>
    </row>
    <row r="332" spans="1:16" x14ac:dyDescent="0.3">
      <c r="A332">
        <v>1</v>
      </c>
      <c r="B332">
        <v>3</v>
      </c>
      <c r="C332">
        <v>1</v>
      </c>
      <c r="D332">
        <v>3</v>
      </c>
      <c r="E332" t="s">
        <v>349</v>
      </c>
      <c r="F332">
        <v>0</v>
      </c>
      <c r="G332">
        <v>2</v>
      </c>
      <c r="J332" t="s">
        <v>14</v>
      </c>
      <c r="K332">
        <v>1</v>
      </c>
      <c r="L332">
        <v>1.9445252000005</v>
      </c>
      <c r="M332">
        <v>58.177630199992599</v>
      </c>
      <c r="N332">
        <v>1</v>
      </c>
      <c r="O332">
        <v>0.16120050000608899</v>
      </c>
      <c r="P332">
        <v>58.432319899991903</v>
      </c>
    </row>
    <row r="333" spans="1:16" x14ac:dyDescent="0.3">
      <c r="A333">
        <v>1</v>
      </c>
      <c r="B333">
        <v>3</v>
      </c>
      <c r="C333">
        <v>1</v>
      </c>
      <c r="D333">
        <v>3</v>
      </c>
      <c r="E333" t="s">
        <v>350</v>
      </c>
      <c r="F333">
        <v>1</v>
      </c>
      <c r="G333">
        <v>2</v>
      </c>
      <c r="H333">
        <v>1.98874460000661</v>
      </c>
      <c r="I333">
        <v>65.001115999999499</v>
      </c>
      <c r="J333" t="s">
        <v>16</v>
      </c>
      <c r="K333">
        <v>1</v>
      </c>
      <c r="L333">
        <v>0.91031690000090804</v>
      </c>
      <c r="M333">
        <v>59.859979300002998</v>
      </c>
      <c r="N333">
        <v>2</v>
      </c>
      <c r="O333">
        <v>0.17044609997537899</v>
      </c>
      <c r="P333">
        <v>60.129726199986202</v>
      </c>
    </row>
    <row r="334" spans="1:16" x14ac:dyDescent="0.3">
      <c r="A334">
        <v>1</v>
      </c>
      <c r="B334">
        <v>3</v>
      </c>
      <c r="C334">
        <v>1</v>
      </c>
      <c r="D334">
        <v>3</v>
      </c>
      <c r="E334" t="s">
        <v>351</v>
      </c>
      <c r="F334">
        <v>0</v>
      </c>
      <c r="G334">
        <v>2</v>
      </c>
      <c r="J334" t="s">
        <v>16</v>
      </c>
      <c r="K334">
        <v>0</v>
      </c>
      <c r="L334">
        <v>0.97945170002640203</v>
      </c>
      <c r="M334">
        <v>61.6291222999862</v>
      </c>
      <c r="N334">
        <v>1</v>
      </c>
      <c r="O334">
        <v>0.16900530000566499</v>
      </c>
      <c r="P334">
        <v>61.904201400000602</v>
      </c>
    </row>
    <row r="335" spans="1:16" x14ac:dyDescent="0.3">
      <c r="A335">
        <v>1</v>
      </c>
      <c r="B335">
        <v>3</v>
      </c>
      <c r="C335">
        <v>1</v>
      </c>
      <c r="D335">
        <v>3</v>
      </c>
      <c r="E335" t="s">
        <v>352</v>
      </c>
      <c r="F335">
        <v>1</v>
      </c>
      <c r="G335">
        <v>2</v>
      </c>
      <c r="H335">
        <v>1.9878478000173301</v>
      </c>
      <c r="I335">
        <v>27.500495299988</v>
      </c>
      <c r="J335" t="s">
        <v>16</v>
      </c>
      <c r="K335">
        <v>1</v>
      </c>
      <c r="L335">
        <v>0.75177589998929795</v>
      </c>
      <c r="M335">
        <v>63.168077499984101</v>
      </c>
      <c r="N335">
        <v>3</v>
      </c>
      <c r="O335">
        <v>0.12636510000447701</v>
      </c>
      <c r="P335">
        <v>63.381430200010101</v>
      </c>
    </row>
    <row r="336" spans="1:16" x14ac:dyDescent="0.3">
      <c r="A336">
        <v>1</v>
      </c>
      <c r="B336">
        <v>3</v>
      </c>
      <c r="C336">
        <v>1</v>
      </c>
      <c r="D336">
        <v>3</v>
      </c>
      <c r="E336" t="s">
        <v>353</v>
      </c>
      <c r="F336">
        <v>1</v>
      </c>
      <c r="G336">
        <v>2</v>
      </c>
      <c r="H336">
        <v>1.9899475999991401</v>
      </c>
      <c r="I336">
        <v>130.00219790000099</v>
      </c>
      <c r="J336" t="s">
        <v>14</v>
      </c>
      <c r="K336">
        <v>0</v>
      </c>
      <c r="L336">
        <v>1.0026625000173199</v>
      </c>
      <c r="M336">
        <v>64.902444600011194</v>
      </c>
      <c r="N336">
        <v>1</v>
      </c>
      <c r="O336">
        <v>0.120466399996076</v>
      </c>
      <c r="P336">
        <v>65.0878642000025</v>
      </c>
    </row>
    <row r="337" spans="1:16" x14ac:dyDescent="0.3">
      <c r="A337">
        <v>1</v>
      </c>
      <c r="B337">
        <v>3</v>
      </c>
      <c r="C337">
        <v>1</v>
      </c>
      <c r="D337">
        <v>3</v>
      </c>
      <c r="E337" t="s">
        <v>354</v>
      </c>
      <c r="F337">
        <v>1</v>
      </c>
      <c r="G337">
        <v>2</v>
      </c>
      <c r="H337">
        <v>1.98768160000327</v>
      </c>
      <c r="I337">
        <v>15.000286499998801</v>
      </c>
      <c r="J337" t="s">
        <v>16</v>
      </c>
      <c r="K337">
        <v>1</v>
      </c>
      <c r="L337">
        <v>1.0370467999891799</v>
      </c>
      <c r="M337">
        <v>66.636566700006398</v>
      </c>
      <c r="N337">
        <v>3</v>
      </c>
      <c r="O337">
        <v>0.14597760001197499</v>
      </c>
      <c r="P337">
        <v>66.873169099999402</v>
      </c>
    </row>
    <row r="338" spans="1:16" x14ac:dyDescent="0.3">
      <c r="A338">
        <v>1</v>
      </c>
      <c r="B338">
        <v>3</v>
      </c>
      <c r="C338">
        <v>1</v>
      </c>
      <c r="D338">
        <v>3</v>
      </c>
      <c r="E338" t="s">
        <v>355</v>
      </c>
      <c r="F338">
        <v>0</v>
      </c>
      <c r="G338">
        <v>2</v>
      </c>
      <c r="J338" t="s">
        <v>16</v>
      </c>
      <c r="K338">
        <v>0</v>
      </c>
      <c r="L338">
        <v>0.72397379999165401</v>
      </c>
      <c r="M338">
        <v>68.106826200004406</v>
      </c>
      <c r="N338">
        <v>3</v>
      </c>
      <c r="O338">
        <v>0.24327869998523999</v>
      </c>
      <c r="P338">
        <v>68.442516599985495</v>
      </c>
    </row>
    <row r="339" spans="1:16" x14ac:dyDescent="0.3">
      <c r="A339">
        <v>1</v>
      </c>
      <c r="B339">
        <v>3</v>
      </c>
      <c r="C339">
        <v>1</v>
      </c>
      <c r="D339">
        <v>3</v>
      </c>
      <c r="E339" t="s">
        <v>356</v>
      </c>
      <c r="F339">
        <v>1</v>
      </c>
      <c r="G339">
        <v>2</v>
      </c>
      <c r="H339">
        <v>1.98882040000171</v>
      </c>
      <c r="I339">
        <v>67.501163699984303</v>
      </c>
      <c r="J339" t="s">
        <v>16</v>
      </c>
      <c r="K339">
        <v>1</v>
      </c>
      <c r="L339">
        <v>2.09256629997981</v>
      </c>
      <c r="M339">
        <v>71.042565100011402</v>
      </c>
      <c r="N339">
        <v>3</v>
      </c>
      <c r="O339">
        <v>0.21361569999135099</v>
      </c>
      <c r="P339">
        <v>71.364785199984894</v>
      </c>
    </row>
    <row r="340" spans="1:16" x14ac:dyDescent="0.3">
      <c r="A340">
        <v>1</v>
      </c>
      <c r="B340">
        <v>3</v>
      </c>
      <c r="C340">
        <v>1</v>
      </c>
      <c r="D340">
        <v>3</v>
      </c>
      <c r="E340" t="s">
        <v>357</v>
      </c>
      <c r="F340">
        <v>0</v>
      </c>
      <c r="G340">
        <v>2</v>
      </c>
      <c r="J340" t="s">
        <v>16</v>
      </c>
      <c r="K340">
        <v>0</v>
      </c>
      <c r="L340">
        <v>1.02316880002036</v>
      </c>
      <c r="M340">
        <v>72.906207399995793</v>
      </c>
      <c r="N340">
        <v>1</v>
      </c>
      <c r="O340">
        <v>0.100776900013443</v>
      </c>
      <c r="P340">
        <v>73.147911200008807</v>
      </c>
    </row>
    <row r="341" spans="1:16" x14ac:dyDescent="0.3">
      <c r="A341">
        <v>1</v>
      </c>
      <c r="B341">
        <v>3</v>
      </c>
      <c r="C341">
        <v>1</v>
      </c>
      <c r="D341">
        <v>3</v>
      </c>
      <c r="E341" t="s">
        <v>358</v>
      </c>
      <c r="F341">
        <v>0</v>
      </c>
      <c r="G341">
        <v>2</v>
      </c>
      <c r="J341" t="s">
        <v>14</v>
      </c>
      <c r="K341">
        <v>1</v>
      </c>
      <c r="L341">
        <v>1.5604672000044999</v>
      </c>
      <c r="M341">
        <v>75.2267679999932</v>
      </c>
      <c r="N341">
        <v>1</v>
      </c>
      <c r="O341">
        <v>0.118828300008317</v>
      </c>
      <c r="P341">
        <v>75.486064199998495</v>
      </c>
    </row>
    <row r="342" spans="1:16" x14ac:dyDescent="0.3">
      <c r="A342">
        <v>1</v>
      </c>
      <c r="B342">
        <v>3</v>
      </c>
      <c r="C342">
        <v>1</v>
      </c>
      <c r="D342">
        <v>3</v>
      </c>
      <c r="E342" t="s">
        <v>359</v>
      </c>
      <c r="F342">
        <v>1</v>
      </c>
      <c r="G342">
        <v>2</v>
      </c>
      <c r="H342">
        <v>1.9878024999925401</v>
      </c>
      <c r="I342">
        <v>17.500320499995698</v>
      </c>
      <c r="J342" t="s">
        <v>16</v>
      </c>
      <c r="K342">
        <v>1</v>
      </c>
      <c r="L342">
        <v>0.83410459998413</v>
      </c>
      <c r="M342">
        <v>76.833723999996394</v>
      </c>
      <c r="N342">
        <v>3</v>
      </c>
      <c r="O342">
        <v>0.16382560000056401</v>
      </c>
      <c r="P342">
        <v>77.098963900003596</v>
      </c>
    </row>
    <row r="343" spans="1:16" x14ac:dyDescent="0.3">
      <c r="A343">
        <v>1</v>
      </c>
      <c r="B343">
        <v>3</v>
      </c>
      <c r="C343">
        <v>1</v>
      </c>
      <c r="D343">
        <v>3</v>
      </c>
      <c r="E343" t="s">
        <v>360</v>
      </c>
      <c r="F343">
        <v>1</v>
      </c>
      <c r="G343">
        <v>2</v>
      </c>
      <c r="H343">
        <v>1.9883254999877</v>
      </c>
      <c r="I343">
        <v>50.000882899999901</v>
      </c>
      <c r="J343" t="s">
        <v>16</v>
      </c>
      <c r="K343">
        <v>1</v>
      </c>
      <c r="L343">
        <v>0.66513509998912901</v>
      </c>
      <c r="M343">
        <v>78.281696799996993</v>
      </c>
      <c r="N343">
        <v>3</v>
      </c>
      <c r="O343">
        <v>0.19896850001532601</v>
      </c>
      <c r="P343">
        <v>78.598092200001702</v>
      </c>
    </row>
    <row r="344" spans="1:16" x14ac:dyDescent="0.3">
      <c r="A344">
        <v>1</v>
      </c>
      <c r="B344">
        <v>3</v>
      </c>
      <c r="C344">
        <v>1</v>
      </c>
      <c r="D344">
        <v>3</v>
      </c>
      <c r="E344" t="s">
        <v>361</v>
      </c>
      <c r="F344">
        <v>1</v>
      </c>
      <c r="G344">
        <v>2</v>
      </c>
      <c r="H344">
        <v>1.9885647999763001</v>
      </c>
      <c r="I344">
        <v>55.0009891999944</v>
      </c>
      <c r="J344" t="s">
        <v>16</v>
      </c>
      <c r="K344">
        <v>1</v>
      </c>
      <c r="L344">
        <v>0.61974219998228397</v>
      </c>
      <c r="M344">
        <v>79.735942700004699</v>
      </c>
      <c r="N344">
        <v>3</v>
      </c>
      <c r="O344">
        <v>0.16112780000548799</v>
      </c>
      <c r="P344">
        <v>80.016226100007799</v>
      </c>
    </row>
    <row r="345" spans="1:16" x14ac:dyDescent="0.3">
      <c r="A345">
        <v>1</v>
      </c>
      <c r="B345">
        <v>3</v>
      </c>
      <c r="C345">
        <v>1</v>
      </c>
      <c r="D345">
        <v>3</v>
      </c>
      <c r="E345" t="s">
        <v>362</v>
      </c>
      <c r="F345">
        <v>1</v>
      </c>
      <c r="G345">
        <v>2</v>
      </c>
      <c r="H345">
        <v>1.9886644000071101</v>
      </c>
      <c r="I345">
        <v>60.001036600006003</v>
      </c>
      <c r="J345" t="s">
        <v>16</v>
      </c>
      <c r="K345">
        <v>1</v>
      </c>
      <c r="L345">
        <v>0.89109799999278005</v>
      </c>
      <c r="M345">
        <v>81.423996400000803</v>
      </c>
      <c r="N345">
        <v>3</v>
      </c>
      <c r="O345">
        <v>0.18659659998957101</v>
      </c>
      <c r="P345">
        <v>81.7297220999899</v>
      </c>
    </row>
    <row r="346" spans="1:16" x14ac:dyDescent="0.3">
      <c r="A346">
        <v>1</v>
      </c>
      <c r="B346">
        <v>3</v>
      </c>
      <c r="C346">
        <v>1</v>
      </c>
      <c r="D346">
        <v>3</v>
      </c>
      <c r="E346" t="s">
        <v>363</v>
      </c>
      <c r="F346">
        <v>1</v>
      </c>
      <c r="G346">
        <v>2</v>
      </c>
      <c r="H346">
        <v>1.9881598000065399</v>
      </c>
      <c r="I346">
        <v>40.000715200003498</v>
      </c>
      <c r="J346" t="s">
        <v>16</v>
      </c>
      <c r="K346">
        <v>1</v>
      </c>
      <c r="L346">
        <v>0.54261360000236902</v>
      </c>
      <c r="M346">
        <v>82.792293400008901</v>
      </c>
      <c r="N346">
        <v>2</v>
      </c>
      <c r="O346">
        <v>0.51744470000266996</v>
      </c>
      <c r="P346">
        <v>83.404482699988904</v>
      </c>
    </row>
    <row r="347" spans="1:16" x14ac:dyDescent="0.3">
      <c r="A347">
        <v>1</v>
      </c>
      <c r="B347">
        <v>3</v>
      </c>
      <c r="C347">
        <v>1</v>
      </c>
      <c r="D347">
        <v>3</v>
      </c>
      <c r="E347" t="s">
        <v>364</v>
      </c>
      <c r="F347">
        <v>1</v>
      </c>
      <c r="G347">
        <v>2</v>
      </c>
      <c r="H347">
        <v>1.98951909999596</v>
      </c>
      <c r="I347">
        <v>105.001772799995</v>
      </c>
      <c r="J347" t="s">
        <v>14</v>
      </c>
      <c r="K347">
        <v>0</v>
      </c>
      <c r="L347">
        <v>1.0724732000089701</v>
      </c>
      <c r="M347">
        <v>84.988749399984997</v>
      </c>
      <c r="N347">
        <v>1</v>
      </c>
      <c r="O347">
        <v>0.12478790001478</v>
      </c>
      <c r="P347">
        <v>85.235994999995498</v>
      </c>
    </row>
    <row r="348" spans="1:16" x14ac:dyDescent="0.3">
      <c r="A348">
        <v>1</v>
      </c>
      <c r="B348">
        <v>3</v>
      </c>
      <c r="C348">
        <v>1</v>
      </c>
      <c r="D348">
        <v>3</v>
      </c>
      <c r="E348" t="s">
        <v>365</v>
      </c>
      <c r="F348">
        <v>1</v>
      </c>
      <c r="G348">
        <v>2</v>
      </c>
      <c r="H348">
        <v>1.9902270000020501</v>
      </c>
      <c r="I348">
        <v>140.00234489998499</v>
      </c>
      <c r="J348" t="s">
        <v>16</v>
      </c>
      <c r="K348">
        <v>1</v>
      </c>
      <c r="L348">
        <v>0.77885150001384296</v>
      </c>
      <c r="M348">
        <v>86.528396499983501</v>
      </c>
      <c r="N348">
        <v>3</v>
      </c>
      <c r="O348">
        <v>0.47307929999078602</v>
      </c>
      <c r="P348">
        <v>87.096120100002693</v>
      </c>
    </row>
    <row r="349" spans="1:16" x14ac:dyDescent="0.3">
      <c r="A349">
        <v>1</v>
      </c>
      <c r="B349">
        <v>3</v>
      </c>
      <c r="C349">
        <v>1</v>
      </c>
      <c r="D349">
        <v>3</v>
      </c>
      <c r="E349" t="s">
        <v>366</v>
      </c>
      <c r="F349">
        <v>1</v>
      </c>
      <c r="G349">
        <v>2</v>
      </c>
      <c r="H349">
        <v>1.9877313000033601</v>
      </c>
      <c r="I349">
        <v>12.500245899980699</v>
      </c>
      <c r="J349" t="s">
        <v>14</v>
      </c>
      <c r="K349">
        <v>0</v>
      </c>
      <c r="L349">
        <v>1.1442226999788501</v>
      </c>
      <c r="M349">
        <v>88.760458000004306</v>
      </c>
      <c r="N349">
        <v>1</v>
      </c>
      <c r="O349">
        <v>0.16910579998511799</v>
      </c>
      <c r="P349">
        <v>89.016205299994894</v>
      </c>
    </row>
    <row r="350" spans="1:16" x14ac:dyDescent="0.3">
      <c r="A350">
        <v>1</v>
      </c>
      <c r="B350">
        <v>3</v>
      </c>
      <c r="C350">
        <v>1</v>
      </c>
      <c r="D350">
        <v>3</v>
      </c>
      <c r="E350" t="s">
        <v>367</v>
      </c>
      <c r="F350">
        <v>0</v>
      </c>
      <c r="G350">
        <v>2</v>
      </c>
      <c r="J350" t="s">
        <v>16</v>
      </c>
      <c r="K350">
        <v>0</v>
      </c>
      <c r="L350">
        <v>1.3631771999935201</v>
      </c>
      <c r="M350">
        <v>90.896187899983502</v>
      </c>
      <c r="N350">
        <v>2</v>
      </c>
      <c r="O350">
        <v>0.195847099996172</v>
      </c>
      <c r="P350">
        <v>91.195101699995604</v>
      </c>
    </row>
    <row r="351" spans="1:16" x14ac:dyDescent="0.3">
      <c r="A351">
        <v>1</v>
      </c>
      <c r="B351">
        <v>3</v>
      </c>
      <c r="C351">
        <v>1</v>
      </c>
      <c r="D351">
        <v>3</v>
      </c>
      <c r="E351" t="s">
        <v>368</v>
      </c>
      <c r="F351">
        <v>1</v>
      </c>
      <c r="G351">
        <v>2</v>
      </c>
      <c r="H351">
        <v>1.9868629999982701</v>
      </c>
      <c r="I351">
        <v>97.501658599998294</v>
      </c>
      <c r="J351" t="s">
        <v>16</v>
      </c>
      <c r="K351">
        <v>1</v>
      </c>
      <c r="L351">
        <v>1.21579290000955</v>
      </c>
      <c r="M351">
        <v>92.932074899989004</v>
      </c>
      <c r="N351">
        <v>3</v>
      </c>
      <c r="O351">
        <v>0.60119409998878803</v>
      </c>
      <c r="P351">
        <v>93.672355899994699</v>
      </c>
    </row>
    <row r="352" spans="1:16" x14ac:dyDescent="0.3">
      <c r="A352">
        <v>1</v>
      </c>
      <c r="B352">
        <v>3</v>
      </c>
      <c r="C352">
        <v>1</v>
      </c>
      <c r="D352">
        <v>3</v>
      </c>
      <c r="E352" t="s">
        <v>369</v>
      </c>
      <c r="F352">
        <v>0</v>
      </c>
      <c r="G352">
        <v>2</v>
      </c>
      <c r="J352" t="s">
        <v>16</v>
      </c>
      <c r="K352">
        <v>0</v>
      </c>
      <c r="L352">
        <v>0.89086059998953704</v>
      </c>
      <c r="M352">
        <v>95.073745200003003</v>
      </c>
      <c r="N352">
        <v>1</v>
      </c>
      <c r="O352">
        <v>0.124657300009858</v>
      </c>
      <c r="P352">
        <v>95.291829499998101</v>
      </c>
    </row>
    <row r="353" spans="1:16" x14ac:dyDescent="0.3">
      <c r="A353">
        <v>1</v>
      </c>
      <c r="B353">
        <v>3</v>
      </c>
      <c r="C353">
        <v>1</v>
      </c>
      <c r="D353">
        <v>3</v>
      </c>
      <c r="E353" t="s">
        <v>370</v>
      </c>
      <c r="F353">
        <v>0</v>
      </c>
      <c r="G353">
        <v>2</v>
      </c>
      <c r="J353" t="s">
        <v>14</v>
      </c>
      <c r="K353">
        <v>1</v>
      </c>
      <c r="L353">
        <v>2.6334862999792699</v>
      </c>
      <c r="M353">
        <v>98.433200600004099</v>
      </c>
      <c r="N353">
        <v>2</v>
      </c>
      <c r="O353">
        <v>0.59518329999991704</v>
      </c>
      <c r="P353">
        <v>99.1303644999862</v>
      </c>
    </row>
    <row r="354" spans="1:16" x14ac:dyDescent="0.3">
      <c r="A354">
        <v>1</v>
      </c>
      <c r="B354">
        <v>3</v>
      </c>
      <c r="C354">
        <v>1</v>
      </c>
      <c r="D354">
        <v>3</v>
      </c>
      <c r="E354" t="s">
        <v>371</v>
      </c>
      <c r="F354">
        <v>0</v>
      </c>
      <c r="G354">
        <v>2</v>
      </c>
      <c r="J354" t="s">
        <v>14</v>
      </c>
      <c r="K354">
        <v>1</v>
      </c>
      <c r="L354">
        <v>0.93472269998164903</v>
      </c>
      <c r="M354">
        <v>100.584283500008</v>
      </c>
      <c r="N354">
        <v>1</v>
      </c>
      <c r="O354">
        <v>0.138533099991037</v>
      </c>
      <c r="P354">
        <v>100.79372789998899</v>
      </c>
    </row>
    <row r="355" spans="1:16" x14ac:dyDescent="0.3">
      <c r="A355">
        <v>1</v>
      </c>
      <c r="B355">
        <v>3</v>
      </c>
      <c r="C355">
        <v>1</v>
      </c>
      <c r="D355">
        <v>3</v>
      </c>
      <c r="E355" t="s">
        <v>372</v>
      </c>
      <c r="F355">
        <v>0</v>
      </c>
      <c r="G355">
        <v>2</v>
      </c>
      <c r="J355" t="s">
        <v>16</v>
      </c>
      <c r="K355">
        <v>0</v>
      </c>
      <c r="L355">
        <v>1.1211946000112201</v>
      </c>
      <c r="M355">
        <v>102.420636099996</v>
      </c>
      <c r="N355">
        <v>2</v>
      </c>
      <c r="O355">
        <v>0.205592599988449</v>
      </c>
      <c r="P355">
        <v>102.708696999995</v>
      </c>
    </row>
    <row r="356" spans="1:16" x14ac:dyDescent="0.3">
      <c r="A356">
        <v>1</v>
      </c>
      <c r="B356">
        <v>3</v>
      </c>
      <c r="C356">
        <v>1</v>
      </c>
      <c r="D356">
        <v>3</v>
      </c>
      <c r="E356" t="s">
        <v>373</v>
      </c>
      <c r="F356">
        <v>1</v>
      </c>
      <c r="G356">
        <v>2</v>
      </c>
      <c r="H356">
        <v>1.98831010001595</v>
      </c>
      <c r="I356">
        <v>47.500820099987301</v>
      </c>
      <c r="J356" t="s">
        <v>16</v>
      </c>
      <c r="K356">
        <v>1</v>
      </c>
      <c r="L356">
        <v>0.94186839999747496</v>
      </c>
      <c r="M356">
        <v>104.158329800004</v>
      </c>
      <c r="N356">
        <v>3</v>
      </c>
      <c r="O356">
        <v>0.17215749999741101</v>
      </c>
      <c r="P356">
        <v>104.411306399998</v>
      </c>
    </row>
    <row r="357" spans="1:16" x14ac:dyDescent="0.3">
      <c r="A357">
        <v>1</v>
      </c>
      <c r="B357">
        <v>3</v>
      </c>
      <c r="C357">
        <v>1</v>
      </c>
      <c r="D357">
        <v>3</v>
      </c>
      <c r="E357" t="s">
        <v>374</v>
      </c>
      <c r="F357">
        <v>0</v>
      </c>
      <c r="G357">
        <v>2</v>
      </c>
      <c r="J357" t="s">
        <v>14</v>
      </c>
      <c r="K357">
        <v>1</v>
      </c>
      <c r="L357">
        <v>0.93495179997989897</v>
      </c>
      <c r="M357">
        <v>105.867722700001</v>
      </c>
      <c r="N357">
        <v>1</v>
      </c>
      <c r="O357">
        <v>0.14639409998198999</v>
      </c>
      <c r="P357">
        <v>106.081566999987</v>
      </c>
    </row>
    <row r="358" spans="1:16" x14ac:dyDescent="0.3">
      <c r="A358">
        <v>1</v>
      </c>
      <c r="B358">
        <v>3</v>
      </c>
      <c r="C358">
        <v>1</v>
      </c>
      <c r="D358">
        <v>3</v>
      </c>
      <c r="E358" t="s">
        <v>375</v>
      </c>
      <c r="F358">
        <v>0</v>
      </c>
      <c r="G358">
        <v>2</v>
      </c>
      <c r="J358" t="s">
        <v>16</v>
      </c>
      <c r="K358">
        <v>0</v>
      </c>
      <c r="L358">
        <v>1.8744700000097501</v>
      </c>
      <c r="M358">
        <v>108.473986500001</v>
      </c>
      <c r="N358">
        <v>2</v>
      </c>
      <c r="O358">
        <v>0.25058199997874903</v>
      </c>
      <c r="P358">
        <v>108.83370670001</v>
      </c>
    </row>
    <row r="359" spans="1:16" x14ac:dyDescent="0.3">
      <c r="A359">
        <v>1</v>
      </c>
      <c r="B359">
        <v>3</v>
      </c>
      <c r="C359">
        <v>1</v>
      </c>
      <c r="D359">
        <v>3</v>
      </c>
      <c r="E359" t="s">
        <v>376</v>
      </c>
      <c r="F359">
        <v>0</v>
      </c>
      <c r="G359">
        <v>2</v>
      </c>
      <c r="J359" t="s">
        <v>14</v>
      </c>
      <c r="K359">
        <v>1</v>
      </c>
      <c r="L359">
        <v>1.3250038000114699</v>
      </c>
      <c r="M359">
        <v>110.674510399986</v>
      </c>
      <c r="N359">
        <v>1</v>
      </c>
      <c r="O359">
        <v>0.13900910000666</v>
      </c>
      <c r="P359">
        <v>110.90616340001</v>
      </c>
    </row>
    <row r="360" spans="1:16" x14ac:dyDescent="0.3">
      <c r="A360">
        <v>1</v>
      </c>
      <c r="B360">
        <v>3</v>
      </c>
      <c r="C360">
        <v>1</v>
      </c>
      <c r="D360">
        <v>3</v>
      </c>
      <c r="E360" t="s">
        <v>377</v>
      </c>
      <c r="F360">
        <v>0</v>
      </c>
      <c r="G360">
        <v>2</v>
      </c>
      <c r="J360" t="s">
        <v>14</v>
      </c>
      <c r="K360">
        <v>1</v>
      </c>
      <c r="L360">
        <v>0.99260679999133605</v>
      </c>
      <c r="M360">
        <v>112.408762300009</v>
      </c>
      <c r="N360">
        <v>1</v>
      </c>
      <c r="O360">
        <v>0.13891259999945799</v>
      </c>
      <c r="P360">
        <v>112.69007869999</v>
      </c>
    </row>
    <row r="361" spans="1:16" x14ac:dyDescent="0.3">
      <c r="A361">
        <v>1</v>
      </c>
      <c r="B361">
        <v>3</v>
      </c>
      <c r="C361">
        <v>1</v>
      </c>
      <c r="D361">
        <v>3</v>
      </c>
      <c r="E361" t="s">
        <v>378</v>
      </c>
      <c r="F361">
        <v>1</v>
      </c>
      <c r="G361">
        <v>2</v>
      </c>
      <c r="H361">
        <v>1.98954389998107</v>
      </c>
      <c r="I361">
        <v>107.5018194</v>
      </c>
      <c r="J361" t="s">
        <v>16</v>
      </c>
      <c r="K361">
        <v>1</v>
      </c>
      <c r="L361">
        <v>0.64939540001796603</v>
      </c>
      <c r="M361">
        <v>113.848817299993</v>
      </c>
      <c r="N361">
        <v>3</v>
      </c>
      <c r="O361">
        <v>0.14498149999417401</v>
      </c>
      <c r="P361">
        <v>114.07217790000099</v>
      </c>
    </row>
    <row r="362" spans="1:16" x14ac:dyDescent="0.3">
      <c r="A362">
        <v>2</v>
      </c>
      <c r="B362">
        <v>1</v>
      </c>
      <c r="C362">
        <v>0</v>
      </c>
      <c r="D362">
        <v>3</v>
      </c>
      <c r="E362" t="s">
        <v>309</v>
      </c>
      <c r="F362">
        <v>0</v>
      </c>
      <c r="G362">
        <v>1</v>
      </c>
      <c r="J362" t="s">
        <v>16</v>
      </c>
      <c r="K362">
        <v>0</v>
      </c>
      <c r="L362">
        <v>3.40122140000312</v>
      </c>
      <c r="M362">
        <v>3.4012739999961901</v>
      </c>
      <c r="N362">
        <v>2</v>
      </c>
      <c r="O362">
        <v>0.91699900000094203</v>
      </c>
      <c r="P362">
        <v>4.43690639999841</v>
      </c>
    </row>
    <row r="363" spans="1:16" x14ac:dyDescent="0.3">
      <c r="A363">
        <v>2</v>
      </c>
      <c r="B363">
        <v>1</v>
      </c>
      <c r="C363">
        <v>0</v>
      </c>
      <c r="D363">
        <v>3</v>
      </c>
      <c r="E363" t="s">
        <v>379</v>
      </c>
      <c r="F363">
        <v>0</v>
      </c>
      <c r="G363">
        <v>1</v>
      </c>
      <c r="J363" t="s">
        <v>14</v>
      </c>
      <c r="K363">
        <v>1</v>
      </c>
      <c r="L363">
        <v>1.2191112000000399</v>
      </c>
      <c r="M363">
        <v>6.1690534000008501</v>
      </c>
      <c r="N363">
        <v>1</v>
      </c>
      <c r="O363">
        <v>1.7228797999996499</v>
      </c>
      <c r="P363">
        <v>8.09075389999634</v>
      </c>
    </row>
    <row r="364" spans="1:16" x14ac:dyDescent="0.3">
      <c r="A364">
        <v>2</v>
      </c>
      <c r="B364">
        <v>1</v>
      </c>
      <c r="C364">
        <v>0</v>
      </c>
      <c r="D364">
        <v>3</v>
      </c>
      <c r="E364" t="s">
        <v>380</v>
      </c>
      <c r="F364">
        <v>1</v>
      </c>
      <c r="G364">
        <v>1</v>
      </c>
      <c r="H364">
        <v>1.9897411999991199</v>
      </c>
      <c r="I364">
        <v>147.5023612</v>
      </c>
      <c r="J364" t="s">
        <v>16</v>
      </c>
      <c r="K364">
        <v>1</v>
      </c>
      <c r="L364">
        <v>3.1162089999998002</v>
      </c>
      <c r="M364">
        <v>11.715988099997</v>
      </c>
      <c r="N364">
        <v>3</v>
      </c>
      <c r="O364">
        <v>5.4178930999987598</v>
      </c>
      <c r="P364">
        <v>17.2580651999961</v>
      </c>
    </row>
    <row r="365" spans="1:16" x14ac:dyDescent="0.3">
      <c r="A365">
        <v>2</v>
      </c>
      <c r="B365">
        <v>1</v>
      </c>
      <c r="C365">
        <v>0</v>
      </c>
      <c r="D365">
        <v>3</v>
      </c>
      <c r="E365" t="s">
        <v>381</v>
      </c>
      <c r="F365">
        <v>1</v>
      </c>
      <c r="G365">
        <v>1</v>
      </c>
      <c r="H365">
        <v>1.9890299000035201</v>
      </c>
      <c r="I365">
        <v>102.501797800003</v>
      </c>
      <c r="J365" t="s">
        <v>16</v>
      </c>
      <c r="K365">
        <v>1</v>
      </c>
      <c r="L365">
        <v>1.1646156999995601</v>
      </c>
      <c r="M365">
        <v>18.931111099998802</v>
      </c>
      <c r="N365">
        <v>3</v>
      </c>
      <c r="O365">
        <v>0.41979889999492997</v>
      </c>
      <c r="P365">
        <v>19.499776799995701</v>
      </c>
    </row>
    <row r="366" spans="1:16" x14ac:dyDescent="0.3">
      <c r="A366">
        <v>2</v>
      </c>
      <c r="B366">
        <v>1</v>
      </c>
      <c r="C366">
        <v>0</v>
      </c>
      <c r="D366">
        <v>3</v>
      </c>
      <c r="E366" t="s">
        <v>382</v>
      </c>
      <c r="F366">
        <v>0</v>
      </c>
      <c r="G366">
        <v>1</v>
      </c>
      <c r="J366" t="s">
        <v>14</v>
      </c>
      <c r="K366">
        <v>1</v>
      </c>
      <c r="L366">
        <v>0.81839860000036402</v>
      </c>
      <c r="M366">
        <v>20.834923900001701</v>
      </c>
      <c r="N366">
        <v>3</v>
      </c>
      <c r="O366">
        <v>0.35314990000188101</v>
      </c>
      <c r="P366">
        <v>21.3691256999955</v>
      </c>
    </row>
    <row r="367" spans="1:16" x14ac:dyDescent="0.3">
      <c r="A367">
        <v>2</v>
      </c>
      <c r="B367">
        <v>1</v>
      </c>
      <c r="C367">
        <v>0</v>
      </c>
      <c r="D367">
        <v>3</v>
      </c>
      <c r="E367" t="s">
        <v>383</v>
      </c>
      <c r="F367">
        <v>1</v>
      </c>
      <c r="G367">
        <v>1</v>
      </c>
      <c r="H367">
        <v>1.9897361999974199</v>
      </c>
      <c r="I367">
        <v>145.002343</v>
      </c>
      <c r="J367" t="s">
        <v>16</v>
      </c>
      <c r="K367">
        <v>1</v>
      </c>
      <c r="L367">
        <v>2.2777673999953598</v>
      </c>
      <c r="M367">
        <v>24.160980599997899</v>
      </c>
      <c r="N367">
        <v>2</v>
      </c>
      <c r="O367">
        <v>0.33422090000385701</v>
      </c>
      <c r="P367">
        <v>24.670077900002099</v>
      </c>
    </row>
    <row r="368" spans="1:16" x14ac:dyDescent="0.3">
      <c r="A368">
        <v>2</v>
      </c>
      <c r="B368">
        <v>1</v>
      </c>
      <c r="C368">
        <v>0</v>
      </c>
      <c r="D368">
        <v>3</v>
      </c>
      <c r="E368" t="s">
        <v>384</v>
      </c>
      <c r="F368">
        <v>0</v>
      </c>
      <c r="G368">
        <v>1</v>
      </c>
      <c r="J368" t="s">
        <v>14</v>
      </c>
      <c r="K368">
        <v>1</v>
      </c>
      <c r="L368">
        <v>1.3075593000030501</v>
      </c>
      <c r="M368">
        <v>26.490613199996002</v>
      </c>
      <c r="N368">
        <v>1</v>
      </c>
      <c r="O368">
        <v>0.41213460000290097</v>
      </c>
      <c r="P368">
        <v>27.020113999999001</v>
      </c>
    </row>
    <row r="369" spans="1:16" x14ac:dyDescent="0.3">
      <c r="A369">
        <v>2</v>
      </c>
      <c r="B369">
        <v>1</v>
      </c>
      <c r="C369">
        <v>0</v>
      </c>
      <c r="D369">
        <v>3</v>
      </c>
      <c r="E369" t="s">
        <v>385</v>
      </c>
      <c r="F369">
        <v>1</v>
      </c>
      <c r="G369">
        <v>1</v>
      </c>
      <c r="H369">
        <v>1.9870688000009999</v>
      </c>
      <c r="I369">
        <v>10.000224900002699</v>
      </c>
      <c r="J369" t="s">
        <v>14</v>
      </c>
      <c r="K369">
        <v>0</v>
      </c>
      <c r="L369">
        <v>3.58096939999814</v>
      </c>
      <c r="M369">
        <v>31.114004099996201</v>
      </c>
      <c r="N369">
        <v>1</v>
      </c>
      <c r="O369">
        <v>0.41954419999819997</v>
      </c>
      <c r="P369">
        <v>31.715624799995599</v>
      </c>
    </row>
    <row r="370" spans="1:16" x14ac:dyDescent="0.3">
      <c r="A370">
        <v>2</v>
      </c>
      <c r="B370">
        <v>1</v>
      </c>
      <c r="C370">
        <v>0</v>
      </c>
      <c r="D370">
        <v>3</v>
      </c>
      <c r="E370" t="s">
        <v>386</v>
      </c>
      <c r="F370">
        <v>0</v>
      </c>
      <c r="G370">
        <v>1</v>
      </c>
      <c r="J370" t="s">
        <v>14</v>
      </c>
      <c r="K370">
        <v>1</v>
      </c>
      <c r="L370">
        <v>1.4413401000056201</v>
      </c>
      <c r="M370">
        <v>33.6744943000012</v>
      </c>
      <c r="N370">
        <v>2</v>
      </c>
      <c r="O370">
        <v>1.4309255999978601</v>
      </c>
      <c r="P370">
        <v>35.2787948999976</v>
      </c>
    </row>
    <row r="371" spans="1:16" x14ac:dyDescent="0.3">
      <c r="A371">
        <v>2</v>
      </c>
      <c r="B371">
        <v>1</v>
      </c>
      <c r="C371">
        <v>0</v>
      </c>
      <c r="D371">
        <v>3</v>
      </c>
      <c r="E371" t="s">
        <v>387</v>
      </c>
      <c r="F371">
        <v>0</v>
      </c>
      <c r="G371">
        <v>1</v>
      </c>
      <c r="J371" t="s">
        <v>14</v>
      </c>
      <c r="K371">
        <v>1</v>
      </c>
      <c r="L371">
        <v>0.87510820000170497</v>
      </c>
      <c r="M371">
        <v>36.658261600001403</v>
      </c>
      <c r="N371">
        <v>3</v>
      </c>
      <c r="O371">
        <v>0.24969369999598701</v>
      </c>
      <c r="P371">
        <v>37.073667799995803</v>
      </c>
    </row>
    <row r="372" spans="1:16" x14ac:dyDescent="0.3">
      <c r="A372">
        <v>2</v>
      </c>
      <c r="B372">
        <v>1</v>
      </c>
      <c r="C372">
        <v>0</v>
      </c>
      <c r="D372">
        <v>3</v>
      </c>
      <c r="E372" t="s">
        <v>388</v>
      </c>
      <c r="F372">
        <v>1</v>
      </c>
      <c r="G372">
        <v>1</v>
      </c>
      <c r="H372">
        <v>1.98924859999534</v>
      </c>
      <c r="I372">
        <v>120.001964300005</v>
      </c>
      <c r="J372" t="s">
        <v>16</v>
      </c>
      <c r="K372">
        <v>1</v>
      </c>
      <c r="L372">
        <v>0.88978969999880098</v>
      </c>
      <c r="M372">
        <v>38.472795199995701</v>
      </c>
      <c r="N372">
        <v>3</v>
      </c>
      <c r="O372">
        <v>0.249375400002464</v>
      </c>
      <c r="P372">
        <v>38.9052700999964</v>
      </c>
    </row>
    <row r="373" spans="1:16" x14ac:dyDescent="0.3">
      <c r="A373">
        <v>2</v>
      </c>
      <c r="B373">
        <v>1</v>
      </c>
      <c r="C373">
        <v>0</v>
      </c>
      <c r="D373">
        <v>3</v>
      </c>
      <c r="E373" t="s">
        <v>389</v>
      </c>
      <c r="F373">
        <v>0</v>
      </c>
      <c r="G373">
        <v>1</v>
      </c>
      <c r="J373" t="s">
        <v>14</v>
      </c>
      <c r="K373">
        <v>1</v>
      </c>
      <c r="L373">
        <v>1.2416028999941799</v>
      </c>
      <c r="M373">
        <v>40.6582213000002</v>
      </c>
      <c r="N373">
        <v>2</v>
      </c>
      <c r="O373">
        <v>1.4364234999957299</v>
      </c>
      <c r="P373">
        <v>42.244403400000003</v>
      </c>
    </row>
    <row r="374" spans="1:16" x14ac:dyDescent="0.3">
      <c r="A374">
        <v>2</v>
      </c>
      <c r="B374">
        <v>1</v>
      </c>
      <c r="C374">
        <v>0</v>
      </c>
      <c r="D374">
        <v>3</v>
      </c>
      <c r="E374" t="s">
        <v>390</v>
      </c>
      <c r="F374">
        <v>0</v>
      </c>
      <c r="G374">
        <v>1</v>
      </c>
      <c r="J374" t="s">
        <v>16</v>
      </c>
      <c r="K374">
        <v>0</v>
      </c>
      <c r="L374">
        <v>3.3506803999989598</v>
      </c>
      <c r="M374">
        <v>46.100717299996198</v>
      </c>
      <c r="N374">
        <v>1</v>
      </c>
      <c r="O374">
        <v>0.75359439999738198</v>
      </c>
      <c r="P374">
        <v>47.041575800001702</v>
      </c>
    </row>
    <row r="375" spans="1:16" x14ac:dyDescent="0.3">
      <c r="A375">
        <v>2</v>
      </c>
      <c r="B375">
        <v>1</v>
      </c>
      <c r="C375">
        <v>0</v>
      </c>
      <c r="D375">
        <v>3</v>
      </c>
      <c r="E375" t="s">
        <v>391</v>
      </c>
      <c r="F375">
        <v>1</v>
      </c>
      <c r="G375">
        <v>1</v>
      </c>
      <c r="H375">
        <v>1.9892117000053999</v>
      </c>
      <c r="I375">
        <v>117.501947900004</v>
      </c>
      <c r="J375" t="s">
        <v>16</v>
      </c>
      <c r="K375">
        <v>1</v>
      </c>
      <c r="L375">
        <v>0.97155360000033397</v>
      </c>
      <c r="M375">
        <v>48.521274699996901</v>
      </c>
      <c r="N375">
        <v>3</v>
      </c>
      <c r="O375">
        <v>0.48941750000085499</v>
      </c>
      <c r="P375">
        <v>49.225369499996297</v>
      </c>
    </row>
    <row r="376" spans="1:16" x14ac:dyDescent="0.3">
      <c r="A376">
        <v>2</v>
      </c>
      <c r="B376">
        <v>1</v>
      </c>
      <c r="C376">
        <v>0</v>
      </c>
      <c r="D376">
        <v>3</v>
      </c>
      <c r="E376" t="s">
        <v>392</v>
      </c>
      <c r="F376">
        <v>1</v>
      </c>
      <c r="G376">
        <v>1</v>
      </c>
      <c r="H376">
        <v>1.9889899999980101</v>
      </c>
      <c r="I376">
        <v>107.501837200005</v>
      </c>
      <c r="J376" t="s">
        <v>16</v>
      </c>
      <c r="K376">
        <v>1</v>
      </c>
      <c r="L376">
        <v>0.89523099999496503</v>
      </c>
      <c r="M376">
        <v>50.628382999995701</v>
      </c>
      <c r="N376">
        <v>3</v>
      </c>
      <c r="O376">
        <v>0.24994359999982399</v>
      </c>
      <c r="P376">
        <v>51.073890599997</v>
      </c>
    </row>
    <row r="377" spans="1:16" x14ac:dyDescent="0.3">
      <c r="A377">
        <v>2</v>
      </c>
      <c r="B377">
        <v>1</v>
      </c>
      <c r="C377">
        <v>0</v>
      </c>
      <c r="D377">
        <v>3</v>
      </c>
      <c r="E377" t="s">
        <v>393</v>
      </c>
      <c r="F377">
        <v>0</v>
      </c>
      <c r="G377">
        <v>1</v>
      </c>
      <c r="J377" t="s">
        <v>14</v>
      </c>
      <c r="K377">
        <v>1</v>
      </c>
      <c r="L377">
        <v>1.6454869000008301</v>
      </c>
      <c r="M377">
        <v>53.228491900001202</v>
      </c>
      <c r="N377">
        <v>3</v>
      </c>
      <c r="O377">
        <v>0.24191020000580499</v>
      </c>
      <c r="P377">
        <v>53.673845299999797</v>
      </c>
    </row>
    <row r="378" spans="1:16" x14ac:dyDescent="0.3">
      <c r="A378">
        <v>2</v>
      </c>
      <c r="B378">
        <v>1</v>
      </c>
      <c r="C378">
        <v>0</v>
      </c>
      <c r="D378">
        <v>3</v>
      </c>
      <c r="E378" t="s">
        <v>394</v>
      </c>
      <c r="F378">
        <v>1</v>
      </c>
      <c r="G378">
        <v>1</v>
      </c>
      <c r="H378">
        <v>1.9886467000032999</v>
      </c>
      <c r="I378">
        <v>82.501486400004097</v>
      </c>
      <c r="J378" t="s">
        <v>16</v>
      </c>
      <c r="K378">
        <v>1</v>
      </c>
      <c r="L378">
        <v>1.5749905999982701</v>
      </c>
      <c r="M378">
        <v>55.758051299999401</v>
      </c>
      <c r="N378">
        <v>2</v>
      </c>
      <c r="O378">
        <v>0.92592529999819795</v>
      </c>
      <c r="P378">
        <v>56.869991499996097</v>
      </c>
    </row>
    <row r="379" spans="1:16" x14ac:dyDescent="0.3">
      <c r="A379">
        <v>2</v>
      </c>
      <c r="B379">
        <v>1</v>
      </c>
      <c r="C379">
        <v>0</v>
      </c>
      <c r="D379">
        <v>3</v>
      </c>
      <c r="E379" t="s">
        <v>395</v>
      </c>
      <c r="F379">
        <v>1</v>
      </c>
      <c r="G379">
        <v>1</v>
      </c>
      <c r="H379">
        <v>1.98725299999933</v>
      </c>
      <c r="I379">
        <v>20.000395900002299</v>
      </c>
      <c r="J379" t="s">
        <v>16</v>
      </c>
      <c r="K379">
        <v>1</v>
      </c>
      <c r="L379">
        <v>1.30899880000652</v>
      </c>
      <c r="M379">
        <v>58.6919989999951</v>
      </c>
      <c r="N379">
        <v>1</v>
      </c>
      <c r="O379">
        <v>0.19699059999402399</v>
      </c>
      <c r="P379">
        <v>59.068871800001901</v>
      </c>
    </row>
    <row r="380" spans="1:16" x14ac:dyDescent="0.3">
      <c r="A380">
        <v>2</v>
      </c>
      <c r="B380">
        <v>1</v>
      </c>
      <c r="C380">
        <v>0</v>
      </c>
      <c r="D380">
        <v>3</v>
      </c>
      <c r="E380" t="s">
        <v>396</v>
      </c>
      <c r="F380">
        <v>1</v>
      </c>
      <c r="G380">
        <v>1</v>
      </c>
      <c r="H380">
        <v>1.9887321999995</v>
      </c>
      <c r="I380">
        <v>92.501643300005497</v>
      </c>
      <c r="J380" t="s">
        <v>16</v>
      </c>
      <c r="K380">
        <v>1</v>
      </c>
      <c r="L380">
        <v>2.1557501999995998</v>
      </c>
      <c r="M380">
        <v>61.7386955999973</v>
      </c>
      <c r="N380">
        <v>2</v>
      </c>
      <c r="O380">
        <v>1.71776310000132</v>
      </c>
      <c r="P380">
        <v>63.701698600001698</v>
      </c>
    </row>
    <row r="381" spans="1:16" x14ac:dyDescent="0.3">
      <c r="A381">
        <v>2</v>
      </c>
      <c r="B381">
        <v>1</v>
      </c>
      <c r="C381">
        <v>0</v>
      </c>
      <c r="D381">
        <v>3</v>
      </c>
      <c r="E381" t="s">
        <v>397</v>
      </c>
      <c r="F381">
        <v>0</v>
      </c>
      <c r="G381">
        <v>1</v>
      </c>
      <c r="J381" t="s">
        <v>16</v>
      </c>
      <c r="K381">
        <v>0</v>
      </c>
      <c r="L381">
        <v>5.8368016999957</v>
      </c>
      <c r="M381">
        <v>70.053162500000298</v>
      </c>
      <c r="N381">
        <v>1</v>
      </c>
      <c r="O381">
        <v>0.33937339999829402</v>
      </c>
      <c r="P381">
        <v>70.563280399997893</v>
      </c>
    </row>
    <row r="382" spans="1:16" x14ac:dyDescent="0.3">
      <c r="A382">
        <v>2</v>
      </c>
      <c r="B382">
        <v>1</v>
      </c>
      <c r="C382">
        <v>0</v>
      </c>
      <c r="D382">
        <v>3</v>
      </c>
      <c r="E382" t="s">
        <v>398</v>
      </c>
      <c r="F382">
        <v>0</v>
      </c>
      <c r="G382">
        <v>1</v>
      </c>
      <c r="J382" t="s">
        <v>14</v>
      </c>
      <c r="K382">
        <v>1</v>
      </c>
      <c r="L382">
        <v>0.84710320000158401</v>
      </c>
      <c r="M382">
        <v>71.930025399997305</v>
      </c>
      <c r="N382">
        <v>3</v>
      </c>
      <c r="O382">
        <v>0.121846300004108</v>
      </c>
      <c r="P382">
        <v>72.225731599995896</v>
      </c>
    </row>
    <row r="383" spans="1:16" x14ac:dyDescent="0.3">
      <c r="A383">
        <v>2</v>
      </c>
      <c r="B383">
        <v>1</v>
      </c>
      <c r="C383">
        <v>0</v>
      </c>
      <c r="D383">
        <v>3</v>
      </c>
      <c r="E383" t="s">
        <v>399</v>
      </c>
      <c r="F383">
        <v>0</v>
      </c>
      <c r="G383">
        <v>1</v>
      </c>
      <c r="J383" t="s">
        <v>14</v>
      </c>
      <c r="K383">
        <v>1</v>
      </c>
      <c r="L383">
        <v>0.85985130000335597</v>
      </c>
      <c r="M383">
        <v>73.593094199997694</v>
      </c>
      <c r="N383">
        <v>3</v>
      </c>
      <c r="O383">
        <v>0.13972449999710099</v>
      </c>
      <c r="P383">
        <v>73.907587699999596</v>
      </c>
    </row>
    <row r="384" spans="1:16" x14ac:dyDescent="0.3">
      <c r="A384">
        <v>2</v>
      </c>
      <c r="B384">
        <v>1</v>
      </c>
      <c r="C384">
        <v>0</v>
      </c>
      <c r="D384">
        <v>3</v>
      </c>
      <c r="E384" t="s">
        <v>27</v>
      </c>
      <c r="F384">
        <v>1</v>
      </c>
      <c r="G384">
        <v>1</v>
      </c>
      <c r="H384">
        <v>1.98783359999652</v>
      </c>
      <c r="I384">
        <v>47.500798799999799</v>
      </c>
      <c r="J384" t="s">
        <v>16</v>
      </c>
      <c r="K384">
        <v>1</v>
      </c>
      <c r="L384">
        <v>0.882834899995942</v>
      </c>
      <c r="M384">
        <v>75.299097399998601</v>
      </c>
      <c r="N384">
        <v>2</v>
      </c>
      <c r="O384">
        <v>0.55313059999753</v>
      </c>
      <c r="P384">
        <v>76.017071999995096</v>
      </c>
    </row>
    <row r="385" spans="1:16" x14ac:dyDescent="0.3">
      <c r="A385">
        <v>2</v>
      </c>
      <c r="B385">
        <v>1</v>
      </c>
      <c r="C385">
        <v>0</v>
      </c>
      <c r="D385">
        <v>3</v>
      </c>
      <c r="E385" t="s">
        <v>400</v>
      </c>
      <c r="F385">
        <v>1</v>
      </c>
      <c r="G385">
        <v>1</v>
      </c>
      <c r="H385">
        <v>1.9869158000001299</v>
      </c>
      <c r="I385">
        <v>5.0001226000022099</v>
      </c>
      <c r="J385" t="s">
        <v>16</v>
      </c>
      <c r="K385">
        <v>1</v>
      </c>
      <c r="L385">
        <v>0.76476660000480501</v>
      </c>
      <c r="M385">
        <v>77.297623699996606</v>
      </c>
      <c r="N385">
        <v>2</v>
      </c>
      <c r="O385">
        <v>0.364634500001557</v>
      </c>
      <c r="P385">
        <v>77.828441500001702</v>
      </c>
    </row>
    <row r="386" spans="1:16" x14ac:dyDescent="0.3">
      <c r="A386">
        <v>2</v>
      </c>
      <c r="B386">
        <v>1</v>
      </c>
      <c r="C386">
        <v>0</v>
      </c>
      <c r="D386">
        <v>3</v>
      </c>
      <c r="E386" t="s">
        <v>401</v>
      </c>
      <c r="F386">
        <v>0</v>
      </c>
      <c r="G386">
        <v>1</v>
      </c>
      <c r="J386" t="s">
        <v>16</v>
      </c>
      <c r="K386">
        <v>0</v>
      </c>
      <c r="L386">
        <v>0.88443259999621704</v>
      </c>
      <c r="M386">
        <v>79.234031100000706</v>
      </c>
      <c r="N386">
        <v>1</v>
      </c>
      <c r="O386">
        <v>0.24983880000218101</v>
      </c>
      <c r="P386">
        <v>79.657833899997101</v>
      </c>
    </row>
    <row r="387" spans="1:16" x14ac:dyDescent="0.3">
      <c r="A387">
        <v>2</v>
      </c>
      <c r="B387">
        <v>1</v>
      </c>
      <c r="C387">
        <v>0</v>
      </c>
      <c r="D387">
        <v>3</v>
      </c>
      <c r="E387" t="s">
        <v>402</v>
      </c>
      <c r="F387">
        <v>1</v>
      </c>
      <c r="G387">
        <v>1</v>
      </c>
      <c r="H387">
        <v>1.9884373000022599</v>
      </c>
      <c r="I387">
        <v>77.501415400001903</v>
      </c>
      <c r="J387" t="s">
        <v>16</v>
      </c>
      <c r="K387">
        <v>1</v>
      </c>
      <c r="L387">
        <v>1.1034609999987901</v>
      </c>
      <c r="M387">
        <v>81.269672299997197</v>
      </c>
      <c r="N387">
        <v>1</v>
      </c>
      <c r="O387">
        <v>0.33070249999582302</v>
      </c>
      <c r="P387">
        <v>81.778717000001095</v>
      </c>
    </row>
    <row r="388" spans="1:16" x14ac:dyDescent="0.3">
      <c r="A388">
        <v>2</v>
      </c>
      <c r="B388">
        <v>1</v>
      </c>
      <c r="C388">
        <v>0</v>
      </c>
      <c r="D388">
        <v>3</v>
      </c>
      <c r="E388" t="s">
        <v>403</v>
      </c>
      <c r="F388">
        <v>0</v>
      </c>
      <c r="G388">
        <v>1</v>
      </c>
      <c r="J388" t="s">
        <v>16</v>
      </c>
      <c r="K388">
        <v>0</v>
      </c>
      <c r="L388">
        <v>6.5496028999987201</v>
      </c>
      <c r="M388">
        <v>88.849132399998794</v>
      </c>
      <c r="N388">
        <v>1</v>
      </c>
      <c r="O388">
        <v>0.245606199998292</v>
      </c>
      <c r="P388">
        <v>89.2454729999954</v>
      </c>
    </row>
    <row r="389" spans="1:16" x14ac:dyDescent="0.3">
      <c r="A389">
        <v>2</v>
      </c>
      <c r="B389">
        <v>1</v>
      </c>
      <c r="C389">
        <v>0</v>
      </c>
      <c r="D389">
        <v>3</v>
      </c>
      <c r="E389" t="s">
        <v>333</v>
      </c>
      <c r="F389">
        <v>0</v>
      </c>
      <c r="G389">
        <v>1</v>
      </c>
      <c r="J389" t="s">
        <v>14</v>
      </c>
      <c r="K389">
        <v>1</v>
      </c>
      <c r="L389">
        <v>0.766310999999405</v>
      </c>
      <c r="M389">
        <v>90.532631299996893</v>
      </c>
      <c r="N389">
        <v>3</v>
      </c>
      <c r="O389">
        <v>0.197425199999998</v>
      </c>
      <c r="P389">
        <v>90.893417499995905</v>
      </c>
    </row>
    <row r="390" spans="1:16" x14ac:dyDescent="0.3">
      <c r="A390">
        <v>2</v>
      </c>
      <c r="B390">
        <v>1</v>
      </c>
      <c r="C390">
        <v>0</v>
      </c>
      <c r="D390">
        <v>3</v>
      </c>
      <c r="E390" t="s">
        <v>404</v>
      </c>
      <c r="F390">
        <v>1</v>
      </c>
      <c r="G390">
        <v>1</v>
      </c>
      <c r="H390">
        <v>1.9872921999994999</v>
      </c>
      <c r="I390">
        <v>17.5003589000044</v>
      </c>
      <c r="J390" t="s">
        <v>14</v>
      </c>
      <c r="K390">
        <v>0</v>
      </c>
      <c r="L390">
        <v>0.69224200000462599</v>
      </c>
      <c r="M390">
        <v>92.092007999999595</v>
      </c>
      <c r="N390">
        <v>1</v>
      </c>
      <c r="O390">
        <v>2.6039588999992702</v>
      </c>
      <c r="P390">
        <v>94.891818700001807</v>
      </c>
    </row>
    <row r="391" spans="1:16" x14ac:dyDescent="0.3">
      <c r="A391">
        <v>2</v>
      </c>
      <c r="B391">
        <v>1</v>
      </c>
      <c r="C391">
        <v>0</v>
      </c>
      <c r="D391">
        <v>3</v>
      </c>
      <c r="E391" t="s">
        <v>405</v>
      </c>
      <c r="F391">
        <v>0</v>
      </c>
      <c r="G391">
        <v>1</v>
      </c>
      <c r="J391" t="s">
        <v>14</v>
      </c>
      <c r="K391">
        <v>1</v>
      </c>
      <c r="L391">
        <v>1.46355020000192</v>
      </c>
      <c r="M391">
        <v>96.863099900001501</v>
      </c>
      <c r="N391">
        <v>3</v>
      </c>
      <c r="O391">
        <v>0.16277059999993099</v>
      </c>
      <c r="P391">
        <v>97.186684699998295</v>
      </c>
    </row>
    <row r="392" spans="1:16" x14ac:dyDescent="0.3">
      <c r="A392">
        <v>2</v>
      </c>
      <c r="B392">
        <v>1</v>
      </c>
      <c r="C392">
        <v>0</v>
      </c>
      <c r="D392">
        <v>3</v>
      </c>
      <c r="E392" t="s">
        <v>406</v>
      </c>
      <c r="F392">
        <v>0</v>
      </c>
      <c r="G392">
        <v>1</v>
      </c>
      <c r="J392" t="s">
        <v>16</v>
      </c>
      <c r="K392">
        <v>0</v>
      </c>
      <c r="L392">
        <v>0.91777449999790395</v>
      </c>
      <c r="M392">
        <v>98.617381899996005</v>
      </c>
      <c r="N392">
        <v>1</v>
      </c>
      <c r="O392">
        <v>4.6689763999966098</v>
      </c>
      <c r="P392">
        <v>103.436770499997</v>
      </c>
    </row>
    <row r="393" spans="1:16" x14ac:dyDescent="0.3">
      <c r="A393">
        <v>2</v>
      </c>
      <c r="B393">
        <v>1</v>
      </c>
      <c r="C393">
        <v>0</v>
      </c>
      <c r="D393">
        <v>3</v>
      </c>
      <c r="E393" t="s">
        <v>407</v>
      </c>
      <c r="F393">
        <v>1</v>
      </c>
      <c r="G393">
        <v>1</v>
      </c>
      <c r="H393">
        <v>1.9891377000021699</v>
      </c>
      <c r="I393">
        <v>115.001925100005</v>
      </c>
      <c r="J393" t="s">
        <v>16</v>
      </c>
      <c r="K393">
        <v>1</v>
      </c>
      <c r="L393">
        <v>1.5878804999956599</v>
      </c>
      <c r="M393">
        <v>105.53747479999601</v>
      </c>
      <c r="N393">
        <v>3</v>
      </c>
      <c r="O393">
        <v>0.38963440000225102</v>
      </c>
      <c r="P393">
        <v>106.08549530000199</v>
      </c>
    </row>
    <row r="394" spans="1:16" x14ac:dyDescent="0.3">
      <c r="A394">
        <v>2</v>
      </c>
      <c r="B394">
        <v>1</v>
      </c>
      <c r="C394">
        <v>0</v>
      </c>
      <c r="D394">
        <v>3</v>
      </c>
      <c r="E394" t="s">
        <v>408</v>
      </c>
      <c r="F394">
        <v>1</v>
      </c>
      <c r="G394">
        <v>1</v>
      </c>
      <c r="H394">
        <v>1.98954550000053</v>
      </c>
      <c r="I394">
        <v>135.00221860000599</v>
      </c>
      <c r="J394" t="s">
        <v>16</v>
      </c>
      <c r="K394">
        <v>1</v>
      </c>
      <c r="L394">
        <v>3.0656918000022402</v>
      </c>
      <c r="M394">
        <v>109.6651413</v>
      </c>
      <c r="N394">
        <v>3</v>
      </c>
      <c r="O394">
        <v>0.78356160000112096</v>
      </c>
      <c r="P394">
        <v>110.567417699996</v>
      </c>
    </row>
    <row r="395" spans="1:16" x14ac:dyDescent="0.3">
      <c r="A395">
        <v>2</v>
      </c>
      <c r="B395">
        <v>1</v>
      </c>
      <c r="C395">
        <v>0</v>
      </c>
      <c r="D395">
        <v>3</v>
      </c>
      <c r="E395" t="s">
        <v>409</v>
      </c>
      <c r="F395">
        <v>0</v>
      </c>
      <c r="G395">
        <v>1</v>
      </c>
      <c r="J395" t="s">
        <v>14</v>
      </c>
      <c r="K395">
        <v>1</v>
      </c>
      <c r="L395">
        <v>0.97386940000433198</v>
      </c>
      <c r="M395">
        <v>112.05675389999701</v>
      </c>
      <c r="N395">
        <v>2</v>
      </c>
      <c r="O395">
        <v>0.51957150000089303</v>
      </c>
      <c r="P395">
        <v>112.71941859999799</v>
      </c>
    </row>
    <row r="396" spans="1:16" x14ac:dyDescent="0.3">
      <c r="A396">
        <v>2</v>
      </c>
      <c r="B396">
        <v>1</v>
      </c>
      <c r="C396">
        <v>0</v>
      </c>
      <c r="D396">
        <v>3</v>
      </c>
      <c r="E396" t="s">
        <v>410</v>
      </c>
      <c r="F396">
        <v>0</v>
      </c>
      <c r="G396">
        <v>1</v>
      </c>
      <c r="J396" t="s">
        <v>14</v>
      </c>
      <c r="K396">
        <v>1</v>
      </c>
      <c r="L396">
        <v>1.0081988000019899</v>
      </c>
      <c r="M396">
        <v>114.241147399996</v>
      </c>
      <c r="N396">
        <v>3</v>
      </c>
      <c r="O396">
        <v>0.43948789999558402</v>
      </c>
      <c r="P396">
        <v>114.8392733</v>
      </c>
    </row>
    <row r="397" spans="1:16" x14ac:dyDescent="0.3">
      <c r="A397">
        <v>2</v>
      </c>
      <c r="B397">
        <v>1</v>
      </c>
      <c r="C397">
        <v>0</v>
      </c>
      <c r="D397">
        <v>3</v>
      </c>
      <c r="E397" t="s">
        <v>411</v>
      </c>
      <c r="F397">
        <v>0</v>
      </c>
      <c r="G397">
        <v>1</v>
      </c>
      <c r="J397" t="s">
        <v>14</v>
      </c>
      <c r="K397">
        <v>1</v>
      </c>
      <c r="L397">
        <v>1.0471054000008699</v>
      </c>
      <c r="M397">
        <v>116.39675739999799</v>
      </c>
      <c r="N397">
        <v>2</v>
      </c>
      <c r="O397">
        <v>0.35605979999672899</v>
      </c>
      <c r="P397">
        <v>116.932024399997</v>
      </c>
    </row>
    <row r="398" spans="1:16" x14ac:dyDescent="0.3">
      <c r="A398">
        <v>2</v>
      </c>
      <c r="B398">
        <v>1</v>
      </c>
      <c r="C398">
        <v>0</v>
      </c>
      <c r="D398">
        <v>3</v>
      </c>
      <c r="E398" t="s">
        <v>412</v>
      </c>
      <c r="F398">
        <v>0</v>
      </c>
      <c r="G398">
        <v>1</v>
      </c>
      <c r="J398" t="s">
        <v>14</v>
      </c>
      <c r="K398">
        <v>1</v>
      </c>
      <c r="L398">
        <v>0.80321189999813203</v>
      </c>
      <c r="M398">
        <v>118.25268209999901</v>
      </c>
      <c r="N398">
        <v>3</v>
      </c>
      <c r="O398">
        <v>0.14305279999825901</v>
      </c>
      <c r="P398">
        <v>118.56694070000199</v>
      </c>
    </row>
    <row r="399" spans="1:16" x14ac:dyDescent="0.3">
      <c r="A399">
        <v>2</v>
      </c>
      <c r="B399">
        <v>1</v>
      </c>
      <c r="C399">
        <v>0</v>
      </c>
      <c r="D399">
        <v>3</v>
      </c>
      <c r="E399" t="s">
        <v>413</v>
      </c>
      <c r="F399">
        <v>1</v>
      </c>
      <c r="G399">
        <v>1</v>
      </c>
      <c r="H399">
        <v>1.98766699999396</v>
      </c>
      <c r="I399">
        <v>45.0007488000047</v>
      </c>
      <c r="J399" t="s">
        <v>16</v>
      </c>
      <c r="K399">
        <v>1</v>
      </c>
      <c r="L399">
        <v>1.29717569999775</v>
      </c>
      <c r="M399">
        <v>120.379993499999</v>
      </c>
      <c r="N399">
        <v>3</v>
      </c>
      <c r="O399">
        <v>2.02545770000143</v>
      </c>
      <c r="P399">
        <v>122.545314299998</v>
      </c>
    </row>
    <row r="400" spans="1:16" x14ac:dyDescent="0.3">
      <c r="A400">
        <v>2</v>
      </c>
      <c r="B400">
        <v>1</v>
      </c>
      <c r="C400">
        <v>0</v>
      </c>
      <c r="D400">
        <v>3</v>
      </c>
      <c r="E400" t="s">
        <v>39</v>
      </c>
      <c r="F400">
        <v>1</v>
      </c>
      <c r="G400">
        <v>1</v>
      </c>
      <c r="H400">
        <v>1.9874995999998599</v>
      </c>
      <c r="I400">
        <v>35.000587700000303</v>
      </c>
      <c r="J400" t="s">
        <v>16</v>
      </c>
      <c r="K400">
        <v>1</v>
      </c>
      <c r="L400">
        <v>1.3755672000043</v>
      </c>
      <c r="M400">
        <v>124.44178580000199</v>
      </c>
      <c r="N400">
        <v>2</v>
      </c>
      <c r="O400">
        <v>0.28381510000326698</v>
      </c>
      <c r="P400">
        <v>124.88365399999699</v>
      </c>
    </row>
    <row r="401" spans="1:16" x14ac:dyDescent="0.3">
      <c r="A401">
        <v>2</v>
      </c>
      <c r="B401">
        <v>1</v>
      </c>
      <c r="C401">
        <v>0</v>
      </c>
      <c r="D401">
        <v>3</v>
      </c>
      <c r="E401" t="s">
        <v>290</v>
      </c>
      <c r="F401">
        <v>1</v>
      </c>
      <c r="G401">
        <v>1</v>
      </c>
      <c r="H401">
        <v>1.9895011999979</v>
      </c>
      <c r="I401">
        <v>132.502182100005</v>
      </c>
      <c r="J401" t="s">
        <v>16</v>
      </c>
      <c r="K401">
        <v>1</v>
      </c>
      <c r="L401">
        <v>0.84152399999584304</v>
      </c>
      <c r="M401">
        <v>126.240932100001</v>
      </c>
      <c r="N401">
        <v>3</v>
      </c>
      <c r="O401">
        <v>9.0640000002167695E-2</v>
      </c>
      <c r="P401">
        <v>126.490440699999</v>
      </c>
    </row>
    <row r="402" spans="1:16" x14ac:dyDescent="0.3">
      <c r="A402">
        <v>2</v>
      </c>
      <c r="B402">
        <v>1</v>
      </c>
      <c r="C402">
        <v>0</v>
      </c>
      <c r="D402">
        <v>3</v>
      </c>
      <c r="E402" t="s">
        <v>414</v>
      </c>
      <c r="F402">
        <v>1</v>
      </c>
      <c r="G402">
        <v>1</v>
      </c>
      <c r="H402">
        <v>1.9885312999977001</v>
      </c>
      <c r="I402">
        <v>75.001392600002902</v>
      </c>
      <c r="J402" t="s">
        <v>14</v>
      </c>
      <c r="K402">
        <v>0</v>
      </c>
      <c r="L402">
        <v>4.9536711999971903</v>
      </c>
      <c r="M402">
        <v>131.953256499997</v>
      </c>
      <c r="N402">
        <v>1</v>
      </c>
      <c r="O402">
        <v>0.34545549999893399</v>
      </c>
      <c r="P402">
        <v>132.46530139999999</v>
      </c>
    </row>
    <row r="403" spans="1:16" x14ac:dyDescent="0.3">
      <c r="A403">
        <v>2</v>
      </c>
      <c r="B403">
        <v>1</v>
      </c>
      <c r="C403">
        <v>0</v>
      </c>
      <c r="D403">
        <v>3</v>
      </c>
      <c r="E403" t="s">
        <v>415</v>
      </c>
      <c r="F403">
        <v>1</v>
      </c>
      <c r="G403">
        <v>1</v>
      </c>
      <c r="H403">
        <v>1.98751679999987</v>
      </c>
      <c r="I403">
        <v>27.500523300004701</v>
      </c>
      <c r="J403" t="s">
        <v>16</v>
      </c>
      <c r="K403">
        <v>1</v>
      </c>
      <c r="L403">
        <v>1.36281849999796</v>
      </c>
      <c r="M403">
        <v>134.345516000001</v>
      </c>
      <c r="N403">
        <v>2</v>
      </c>
      <c r="O403">
        <v>0.25739800000155799</v>
      </c>
      <c r="P403">
        <v>134.74515799999801</v>
      </c>
    </row>
    <row r="404" spans="1:16" x14ac:dyDescent="0.3">
      <c r="A404">
        <v>2</v>
      </c>
      <c r="B404">
        <v>1</v>
      </c>
      <c r="C404">
        <v>0</v>
      </c>
      <c r="D404">
        <v>3</v>
      </c>
      <c r="E404" t="s">
        <v>416</v>
      </c>
      <c r="F404">
        <v>1</v>
      </c>
      <c r="G404">
        <v>1</v>
      </c>
      <c r="H404">
        <v>1.9889891999992</v>
      </c>
      <c r="I404">
        <v>100.001731200005</v>
      </c>
      <c r="J404" t="s">
        <v>16</v>
      </c>
      <c r="K404">
        <v>1</v>
      </c>
      <c r="L404">
        <v>0.80674690000159899</v>
      </c>
      <c r="M404">
        <v>136.07292790000099</v>
      </c>
      <c r="N404">
        <v>3</v>
      </c>
      <c r="O404">
        <v>0.65460079999320397</v>
      </c>
      <c r="P404">
        <v>136.87037549999499</v>
      </c>
    </row>
    <row r="405" spans="1:16" x14ac:dyDescent="0.3">
      <c r="A405">
        <v>2</v>
      </c>
      <c r="B405">
        <v>1</v>
      </c>
      <c r="C405">
        <v>0</v>
      </c>
      <c r="D405">
        <v>3</v>
      </c>
      <c r="E405" t="s">
        <v>417</v>
      </c>
      <c r="F405">
        <v>0</v>
      </c>
      <c r="G405">
        <v>1</v>
      </c>
      <c r="J405" t="s">
        <v>14</v>
      </c>
      <c r="K405">
        <v>1</v>
      </c>
      <c r="L405">
        <v>1.83244179999747</v>
      </c>
      <c r="M405">
        <v>139.21516069999799</v>
      </c>
      <c r="N405">
        <v>3</v>
      </c>
      <c r="O405">
        <v>0.91623499999695901</v>
      </c>
      <c r="P405">
        <v>140.252130299996</v>
      </c>
    </row>
    <row r="406" spans="1:16" x14ac:dyDescent="0.3">
      <c r="A406">
        <v>2</v>
      </c>
      <c r="B406">
        <v>1</v>
      </c>
      <c r="C406">
        <v>0</v>
      </c>
      <c r="D406">
        <v>3</v>
      </c>
      <c r="E406" t="s">
        <v>418</v>
      </c>
      <c r="F406">
        <v>0</v>
      </c>
      <c r="G406">
        <v>1</v>
      </c>
      <c r="J406" t="s">
        <v>16</v>
      </c>
      <c r="K406">
        <v>0</v>
      </c>
      <c r="L406">
        <v>3.23862720000034</v>
      </c>
      <c r="M406">
        <v>144.00466019999999</v>
      </c>
      <c r="N406">
        <v>1</v>
      </c>
      <c r="O406">
        <v>1.0260807000013299</v>
      </c>
      <c r="P406">
        <v>145.17797910000101</v>
      </c>
    </row>
    <row r="407" spans="1:16" x14ac:dyDescent="0.3">
      <c r="A407">
        <v>2</v>
      </c>
      <c r="B407">
        <v>1</v>
      </c>
      <c r="C407">
        <v>0</v>
      </c>
      <c r="D407">
        <v>3</v>
      </c>
      <c r="E407" t="s">
        <v>419</v>
      </c>
      <c r="F407">
        <v>0</v>
      </c>
      <c r="G407">
        <v>1</v>
      </c>
      <c r="J407" t="s">
        <v>16</v>
      </c>
      <c r="K407">
        <v>0</v>
      </c>
      <c r="L407">
        <v>1.66454279999743</v>
      </c>
      <c r="M407">
        <v>147.36400809999799</v>
      </c>
      <c r="N407">
        <v>1</v>
      </c>
      <c r="O407">
        <v>1.16163819999929</v>
      </c>
      <c r="P407">
        <v>148.67352319999901</v>
      </c>
    </row>
    <row r="408" spans="1:16" x14ac:dyDescent="0.3">
      <c r="A408">
        <v>2</v>
      </c>
      <c r="B408">
        <v>1</v>
      </c>
      <c r="C408">
        <v>0</v>
      </c>
      <c r="D408">
        <v>3</v>
      </c>
      <c r="E408" t="s">
        <v>420</v>
      </c>
      <c r="F408">
        <v>1</v>
      </c>
      <c r="G408">
        <v>1</v>
      </c>
      <c r="H408">
        <v>1.9877625000008301</v>
      </c>
      <c r="I408">
        <v>40.000698900003002</v>
      </c>
      <c r="J408" t="s">
        <v>16</v>
      </c>
      <c r="K408">
        <v>1</v>
      </c>
      <c r="L408">
        <v>0.91515849999996102</v>
      </c>
      <c r="M408">
        <v>150.09791229999999</v>
      </c>
      <c r="N408">
        <v>3</v>
      </c>
      <c r="O408">
        <v>0.68363459999818599</v>
      </c>
      <c r="P408">
        <v>150.91548419999901</v>
      </c>
    </row>
    <row r="409" spans="1:16" x14ac:dyDescent="0.3">
      <c r="A409">
        <v>2</v>
      </c>
      <c r="B409">
        <v>1</v>
      </c>
      <c r="C409">
        <v>0</v>
      </c>
      <c r="D409">
        <v>3</v>
      </c>
      <c r="E409" t="s">
        <v>421</v>
      </c>
      <c r="F409">
        <v>0</v>
      </c>
      <c r="G409">
        <v>1</v>
      </c>
      <c r="J409" t="s">
        <v>14</v>
      </c>
      <c r="K409">
        <v>1</v>
      </c>
      <c r="L409">
        <v>0.89899760000116702</v>
      </c>
      <c r="M409">
        <v>152.33164619999999</v>
      </c>
      <c r="N409">
        <v>3</v>
      </c>
      <c r="O409">
        <v>0.47779180000361499</v>
      </c>
      <c r="P409">
        <v>152.94961299999699</v>
      </c>
    </row>
    <row r="410" spans="1:16" x14ac:dyDescent="0.3">
      <c r="A410">
        <v>2</v>
      </c>
      <c r="B410">
        <v>1</v>
      </c>
      <c r="C410">
        <v>0</v>
      </c>
      <c r="D410">
        <v>3</v>
      </c>
      <c r="E410" t="s">
        <v>422</v>
      </c>
      <c r="F410">
        <v>0</v>
      </c>
      <c r="G410">
        <v>1</v>
      </c>
      <c r="J410" t="s">
        <v>14</v>
      </c>
      <c r="K410">
        <v>1</v>
      </c>
      <c r="L410">
        <v>0.91307050000614298</v>
      </c>
      <c r="M410">
        <v>154.37921339999599</v>
      </c>
      <c r="N410">
        <v>3</v>
      </c>
      <c r="O410">
        <v>0.17355730000417699</v>
      </c>
      <c r="P410">
        <v>154.71753729999901</v>
      </c>
    </row>
    <row r="411" spans="1:16" x14ac:dyDescent="0.3">
      <c r="A411">
        <v>2</v>
      </c>
      <c r="B411">
        <v>1</v>
      </c>
      <c r="C411">
        <v>0</v>
      </c>
      <c r="D411">
        <v>3</v>
      </c>
      <c r="E411" t="s">
        <v>423</v>
      </c>
      <c r="F411">
        <v>0</v>
      </c>
      <c r="G411">
        <v>1</v>
      </c>
      <c r="J411" t="s">
        <v>14</v>
      </c>
      <c r="K411">
        <v>1</v>
      </c>
      <c r="L411">
        <v>0.62886820000130705</v>
      </c>
      <c r="M411">
        <v>155.861617499999</v>
      </c>
      <c r="N411">
        <v>3</v>
      </c>
      <c r="O411">
        <v>0.163472799998999</v>
      </c>
      <c r="P411">
        <v>156.155348399996</v>
      </c>
    </row>
    <row r="412" spans="1:16" x14ac:dyDescent="0.3">
      <c r="A412">
        <v>2</v>
      </c>
      <c r="B412">
        <v>1</v>
      </c>
      <c r="C412">
        <v>0</v>
      </c>
      <c r="D412">
        <v>3</v>
      </c>
      <c r="E412" t="s">
        <v>424</v>
      </c>
      <c r="F412">
        <v>0</v>
      </c>
      <c r="G412">
        <v>1</v>
      </c>
      <c r="J412" t="s">
        <v>16</v>
      </c>
      <c r="K412">
        <v>0</v>
      </c>
      <c r="L412">
        <v>1.6249695999940701</v>
      </c>
      <c r="M412">
        <v>158.29095029999701</v>
      </c>
      <c r="N412">
        <v>2</v>
      </c>
      <c r="O412">
        <v>1.0732841000062801</v>
      </c>
      <c r="P412">
        <v>159.505155699997</v>
      </c>
    </row>
    <row r="413" spans="1:16" x14ac:dyDescent="0.3">
      <c r="A413">
        <v>2</v>
      </c>
      <c r="B413">
        <v>1</v>
      </c>
      <c r="C413">
        <v>0</v>
      </c>
      <c r="D413">
        <v>3</v>
      </c>
      <c r="E413" t="s">
        <v>66</v>
      </c>
      <c r="F413">
        <v>0</v>
      </c>
      <c r="G413">
        <v>1</v>
      </c>
      <c r="J413" t="s">
        <v>14</v>
      </c>
      <c r="K413">
        <v>1</v>
      </c>
      <c r="L413">
        <v>0.86213480000151299</v>
      </c>
      <c r="M413">
        <v>160.87824910000199</v>
      </c>
      <c r="N413">
        <v>3</v>
      </c>
      <c r="O413">
        <v>0.164804199994251</v>
      </c>
      <c r="P413">
        <v>161.18068369999699</v>
      </c>
    </row>
    <row r="414" spans="1:16" x14ac:dyDescent="0.3">
      <c r="A414">
        <v>2</v>
      </c>
      <c r="B414">
        <v>1</v>
      </c>
      <c r="C414">
        <v>0</v>
      </c>
      <c r="D414">
        <v>3</v>
      </c>
      <c r="E414" t="s">
        <v>425</v>
      </c>
      <c r="F414">
        <v>1</v>
      </c>
      <c r="G414">
        <v>1</v>
      </c>
      <c r="H414">
        <v>1.9894248000055099</v>
      </c>
      <c r="I414">
        <v>127.50208900000101</v>
      </c>
      <c r="J414" t="s">
        <v>14</v>
      </c>
      <c r="K414">
        <v>0</v>
      </c>
      <c r="L414">
        <v>0.79431240000121806</v>
      </c>
      <c r="M414">
        <v>162.493668399999</v>
      </c>
      <c r="N414">
        <v>3</v>
      </c>
      <c r="O414">
        <v>0.22517620000144201</v>
      </c>
      <c r="P414">
        <v>162.83302979999999</v>
      </c>
    </row>
    <row r="415" spans="1:16" x14ac:dyDescent="0.3">
      <c r="A415">
        <v>2</v>
      </c>
      <c r="B415">
        <v>1</v>
      </c>
      <c r="C415">
        <v>0</v>
      </c>
      <c r="D415">
        <v>3</v>
      </c>
      <c r="E415" t="s">
        <v>426</v>
      </c>
      <c r="F415">
        <v>1</v>
      </c>
      <c r="G415">
        <v>1</v>
      </c>
      <c r="H415">
        <v>1.9896807999975901</v>
      </c>
      <c r="I415">
        <v>142.502328000002</v>
      </c>
      <c r="J415" t="s">
        <v>14</v>
      </c>
      <c r="K415">
        <v>0</v>
      </c>
      <c r="L415">
        <v>2.6170037999982001</v>
      </c>
      <c r="M415">
        <v>165.96637509999701</v>
      </c>
      <c r="N415">
        <v>1</v>
      </c>
      <c r="O415">
        <v>0.34695039999496702</v>
      </c>
      <c r="P415">
        <v>166.418769700002</v>
      </c>
    </row>
    <row r="416" spans="1:16" x14ac:dyDescent="0.3">
      <c r="A416">
        <v>2</v>
      </c>
      <c r="B416">
        <v>1</v>
      </c>
      <c r="C416">
        <v>0</v>
      </c>
      <c r="D416">
        <v>3</v>
      </c>
      <c r="E416" t="s">
        <v>427</v>
      </c>
      <c r="F416">
        <v>1</v>
      </c>
      <c r="G416">
        <v>1</v>
      </c>
      <c r="H416">
        <v>1.98788070000592</v>
      </c>
      <c r="I416">
        <v>52.5009219000058</v>
      </c>
      <c r="J416" t="s">
        <v>16</v>
      </c>
      <c r="K416">
        <v>1</v>
      </c>
      <c r="L416">
        <v>0.98886610000045005</v>
      </c>
      <c r="M416">
        <v>167.92143819999899</v>
      </c>
      <c r="N416">
        <v>3</v>
      </c>
      <c r="O416">
        <v>0.36931519999779999</v>
      </c>
      <c r="P416">
        <v>168.43305949999899</v>
      </c>
    </row>
    <row r="417" spans="1:16" x14ac:dyDescent="0.3">
      <c r="A417">
        <v>2</v>
      </c>
      <c r="B417">
        <v>1</v>
      </c>
      <c r="C417">
        <v>0</v>
      </c>
      <c r="D417">
        <v>3</v>
      </c>
      <c r="E417" t="s">
        <v>428</v>
      </c>
      <c r="F417">
        <v>1</v>
      </c>
      <c r="G417">
        <v>1</v>
      </c>
      <c r="H417">
        <v>1.9870081000044599</v>
      </c>
      <c r="I417">
        <v>7.50015560000611</v>
      </c>
      <c r="J417" t="s">
        <v>16</v>
      </c>
      <c r="K417">
        <v>1</v>
      </c>
      <c r="L417">
        <v>4.4456909000000504</v>
      </c>
      <c r="M417">
        <v>173.39520929999699</v>
      </c>
      <c r="N417">
        <v>1</v>
      </c>
      <c r="O417">
        <v>0.233191899998928</v>
      </c>
      <c r="P417">
        <v>173.73709380000199</v>
      </c>
    </row>
    <row r="418" spans="1:16" x14ac:dyDescent="0.3">
      <c r="A418">
        <v>2</v>
      </c>
      <c r="B418">
        <v>1</v>
      </c>
      <c r="C418">
        <v>0</v>
      </c>
      <c r="D418">
        <v>3</v>
      </c>
      <c r="E418" t="s">
        <v>429</v>
      </c>
      <c r="F418">
        <v>1</v>
      </c>
      <c r="G418">
        <v>1</v>
      </c>
      <c r="H418">
        <v>1.9877198999965899</v>
      </c>
      <c r="I418">
        <v>42.5007330000008</v>
      </c>
      <c r="J418" t="s">
        <v>16</v>
      </c>
      <c r="K418">
        <v>1</v>
      </c>
      <c r="L418">
        <v>0.78595789999962995</v>
      </c>
      <c r="M418">
        <v>175.035185799999</v>
      </c>
      <c r="N418">
        <v>3</v>
      </c>
      <c r="O418">
        <v>5.20031000050949E-2</v>
      </c>
      <c r="P418">
        <v>175.25184079999599</v>
      </c>
    </row>
    <row r="419" spans="1:16" x14ac:dyDescent="0.3">
      <c r="A419">
        <v>2</v>
      </c>
      <c r="B419">
        <v>1</v>
      </c>
      <c r="C419">
        <v>0</v>
      </c>
      <c r="D419">
        <v>3</v>
      </c>
      <c r="E419" t="s">
        <v>430</v>
      </c>
      <c r="F419">
        <v>1</v>
      </c>
      <c r="G419">
        <v>1</v>
      </c>
      <c r="H419">
        <v>1.98731570000382</v>
      </c>
      <c r="I419">
        <v>22.500450500003399</v>
      </c>
      <c r="J419" t="s">
        <v>16</v>
      </c>
      <c r="K419">
        <v>1</v>
      </c>
      <c r="L419">
        <v>0.89354289999755598</v>
      </c>
      <c r="M419">
        <v>176.659452200001</v>
      </c>
      <c r="N419">
        <v>3</v>
      </c>
      <c r="O419">
        <v>0.101300999995146</v>
      </c>
      <c r="P419">
        <v>176.90111579999899</v>
      </c>
    </row>
    <row r="420" spans="1:16" x14ac:dyDescent="0.3">
      <c r="A420">
        <v>2</v>
      </c>
      <c r="B420">
        <v>1</v>
      </c>
      <c r="C420">
        <v>0</v>
      </c>
      <c r="D420">
        <v>3</v>
      </c>
      <c r="E420" t="s">
        <v>431</v>
      </c>
      <c r="F420">
        <v>1</v>
      </c>
      <c r="G420">
        <v>1</v>
      </c>
      <c r="H420">
        <v>1.98874119999527</v>
      </c>
      <c r="I420">
        <v>87.501569000000003</v>
      </c>
      <c r="J420" t="s">
        <v>16</v>
      </c>
      <c r="K420">
        <v>1</v>
      </c>
      <c r="L420">
        <v>0.76132109999889497</v>
      </c>
      <c r="M420">
        <v>178.17722989999999</v>
      </c>
      <c r="N420">
        <v>2</v>
      </c>
      <c r="O420">
        <v>0.56955089999973996</v>
      </c>
      <c r="P420">
        <v>178.90531560000099</v>
      </c>
    </row>
    <row r="421" spans="1:16" x14ac:dyDescent="0.3">
      <c r="A421">
        <v>2</v>
      </c>
      <c r="B421">
        <v>1</v>
      </c>
      <c r="C421">
        <v>0</v>
      </c>
      <c r="D421">
        <v>3</v>
      </c>
      <c r="E421" t="s">
        <v>164</v>
      </c>
      <c r="F421">
        <v>0</v>
      </c>
      <c r="G421">
        <v>1</v>
      </c>
      <c r="J421" t="s">
        <v>16</v>
      </c>
      <c r="K421">
        <v>0</v>
      </c>
      <c r="L421">
        <v>0.92353139999613598</v>
      </c>
      <c r="M421">
        <v>180.3395208</v>
      </c>
      <c r="N421">
        <v>2</v>
      </c>
      <c r="O421">
        <v>0.34190390000003401</v>
      </c>
      <c r="P421">
        <v>180.8617304</v>
      </c>
    </row>
    <row r="422" spans="1:16" x14ac:dyDescent="0.3">
      <c r="A422">
        <v>2</v>
      </c>
      <c r="B422">
        <v>1</v>
      </c>
      <c r="C422">
        <v>1</v>
      </c>
      <c r="D422">
        <v>3</v>
      </c>
      <c r="E422" t="s">
        <v>432</v>
      </c>
      <c r="F422">
        <v>0</v>
      </c>
      <c r="G422">
        <v>2</v>
      </c>
      <c r="J422" t="s">
        <v>14</v>
      </c>
      <c r="K422">
        <v>1</v>
      </c>
      <c r="L422">
        <v>2.7090930999984302</v>
      </c>
      <c r="M422">
        <v>2.7092988000004001</v>
      </c>
      <c r="N422">
        <v>2</v>
      </c>
      <c r="O422">
        <v>1.4113326000006099</v>
      </c>
      <c r="P422">
        <v>4.24431140000525</v>
      </c>
    </row>
    <row r="423" spans="1:16" x14ac:dyDescent="0.3">
      <c r="A423">
        <v>2</v>
      </c>
      <c r="B423">
        <v>1</v>
      </c>
      <c r="C423">
        <v>1</v>
      </c>
      <c r="D423">
        <v>3</v>
      </c>
      <c r="E423" t="s">
        <v>433</v>
      </c>
      <c r="F423">
        <v>0</v>
      </c>
      <c r="G423">
        <v>2</v>
      </c>
      <c r="J423" t="s">
        <v>16</v>
      </c>
      <c r="K423">
        <v>0</v>
      </c>
      <c r="L423">
        <v>1.9422866000022601</v>
      </c>
      <c r="M423">
        <v>6.6922464000017499</v>
      </c>
      <c r="N423">
        <v>1</v>
      </c>
      <c r="O423">
        <v>0.32143500000529501</v>
      </c>
      <c r="P423">
        <v>7.1064172000042198</v>
      </c>
    </row>
    <row r="424" spans="1:16" x14ac:dyDescent="0.3">
      <c r="A424">
        <v>2</v>
      </c>
      <c r="B424">
        <v>1</v>
      </c>
      <c r="C424">
        <v>1</v>
      </c>
      <c r="D424">
        <v>3</v>
      </c>
      <c r="E424" t="s">
        <v>434</v>
      </c>
      <c r="F424">
        <v>0</v>
      </c>
      <c r="G424">
        <v>2</v>
      </c>
      <c r="J424" t="s">
        <v>16</v>
      </c>
      <c r="K424">
        <v>0</v>
      </c>
      <c r="L424">
        <v>2.0497331000005898</v>
      </c>
      <c r="M424">
        <v>9.6664184000037494</v>
      </c>
      <c r="N424">
        <v>2</v>
      </c>
      <c r="O424">
        <v>0.59934589999466004</v>
      </c>
      <c r="P424">
        <v>10.368252000000201</v>
      </c>
    </row>
    <row r="425" spans="1:16" x14ac:dyDescent="0.3">
      <c r="A425">
        <v>2</v>
      </c>
      <c r="B425">
        <v>1</v>
      </c>
      <c r="C425">
        <v>1</v>
      </c>
      <c r="D425">
        <v>3</v>
      </c>
      <c r="E425" t="s">
        <v>435</v>
      </c>
      <c r="F425">
        <v>1</v>
      </c>
      <c r="G425">
        <v>2</v>
      </c>
      <c r="H425">
        <v>1.98894400000427</v>
      </c>
      <c r="I425">
        <v>105.001821100006</v>
      </c>
      <c r="J425" t="s">
        <v>16</v>
      </c>
      <c r="K425">
        <v>1</v>
      </c>
      <c r="L425">
        <v>1.0073928999991</v>
      </c>
      <c r="M425">
        <v>11.8904125000045</v>
      </c>
      <c r="N425">
        <v>2</v>
      </c>
      <c r="O425">
        <v>0.162721700005932</v>
      </c>
      <c r="P425">
        <v>12.1635864000054</v>
      </c>
    </row>
    <row r="426" spans="1:16" x14ac:dyDescent="0.3">
      <c r="A426">
        <v>2</v>
      </c>
      <c r="B426">
        <v>1</v>
      </c>
      <c r="C426">
        <v>1</v>
      </c>
      <c r="D426">
        <v>3</v>
      </c>
      <c r="E426" t="s">
        <v>139</v>
      </c>
      <c r="F426">
        <v>1</v>
      </c>
      <c r="G426">
        <v>2</v>
      </c>
      <c r="H426">
        <v>1.9895614999986699</v>
      </c>
      <c r="I426">
        <v>137.50225860000501</v>
      </c>
      <c r="J426" t="s">
        <v>16</v>
      </c>
      <c r="K426">
        <v>1</v>
      </c>
      <c r="L426">
        <v>4.4150729999964797</v>
      </c>
      <c r="M426">
        <v>17.0981628000009</v>
      </c>
      <c r="N426">
        <v>2</v>
      </c>
      <c r="O426">
        <v>0.10756769999716199</v>
      </c>
      <c r="P426">
        <v>17.380454200007101</v>
      </c>
    </row>
    <row r="427" spans="1:16" x14ac:dyDescent="0.3">
      <c r="A427">
        <v>2</v>
      </c>
      <c r="B427">
        <v>1</v>
      </c>
      <c r="C427">
        <v>1</v>
      </c>
      <c r="D427">
        <v>3</v>
      </c>
      <c r="E427" t="s">
        <v>436</v>
      </c>
      <c r="F427">
        <v>1</v>
      </c>
      <c r="G427">
        <v>2</v>
      </c>
      <c r="H427">
        <v>1.9874201999991801</v>
      </c>
      <c r="I427">
        <v>32.500568499999602</v>
      </c>
      <c r="J427" t="s">
        <v>16</v>
      </c>
      <c r="K427">
        <v>1</v>
      </c>
      <c r="L427">
        <v>0.89095870000164701</v>
      </c>
      <c r="M427">
        <v>18.7906370000055</v>
      </c>
      <c r="N427">
        <v>2</v>
      </c>
      <c r="O427">
        <v>1.31222669999988</v>
      </c>
      <c r="P427">
        <v>20.257279800003701</v>
      </c>
    </row>
    <row r="428" spans="1:16" x14ac:dyDescent="0.3">
      <c r="A428">
        <v>2</v>
      </c>
      <c r="B428">
        <v>1</v>
      </c>
      <c r="C428">
        <v>1</v>
      </c>
      <c r="D428">
        <v>3</v>
      </c>
      <c r="E428" t="s">
        <v>437</v>
      </c>
      <c r="F428">
        <v>1</v>
      </c>
      <c r="G428">
        <v>2</v>
      </c>
      <c r="H428">
        <v>1.9880298999996699</v>
      </c>
      <c r="I428">
        <v>55.000980600001597</v>
      </c>
      <c r="J428" t="s">
        <v>16</v>
      </c>
      <c r="K428">
        <v>1</v>
      </c>
      <c r="L428">
        <v>3.2550405000001801</v>
      </c>
      <c r="M428">
        <v>24.021313500001298</v>
      </c>
      <c r="N428">
        <v>1</v>
      </c>
      <c r="O428">
        <v>0.104387600003975</v>
      </c>
      <c r="P428">
        <v>24.289368000005201</v>
      </c>
    </row>
    <row r="429" spans="1:16" x14ac:dyDescent="0.3">
      <c r="A429">
        <v>2</v>
      </c>
      <c r="B429">
        <v>1</v>
      </c>
      <c r="C429">
        <v>1</v>
      </c>
      <c r="D429">
        <v>3</v>
      </c>
      <c r="E429" t="s">
        <v>438</v>
      </c>
      <c r="F429">
        <v>0</v>
      </c>
      <c r="G429">
        <v>2</v>
      </c>
      <c r="J429" t="s">
        <v>14</v>
      </c>
      <c r="K429">
        <v>1</v>
      </c>
      <c r="L429">
        <v>0.83017800000379804</v>
      </c>
      <c r="M429">
        <v>25.6298477000018</v>
      </c>
      <c r="N429">
        <v>2</v>
      </c>
      <c r="O429">
        <v>0.92540919999737503</v>
      </c>
      <c r="P429">
        <v>26.694495200004901</v>
      </c>
    </row>
    <row r="430" spans="1:16" x14ac:dyDescent="0.3">
      <c r="A430">
        <v>2</v>
      </c>
      <c r="B430">
        <v>1</v>
      </c>
      <c r="C430">
        <v>1</v>
      </c>
      <c r="D430">
        <v>3</v>
      </c>
      <c r="E430" t="s">
        <v>439</v>
      </c>
      <c r="F430">
        <v>1</v>
      </c>
      <c r="G430">
        <v>2</v>
      </c>
      <c r="H430">
        <v>1.9890883999978499</v>
      </c>
      <c r="I430">
        <v>110.001855500006</v>
      </c>
      <c r="J430" t="s">
        <v>16</v>
      </c>
      <c r="K430">
        <v>1</v>
      </c>
      <c r="L430">
        <v>2.21816989999934</v>
      </c>
      <c r="M430">
        <v>29.417887500007101</v>
      </c>
      <c r="N430">
        <v>1</v>
      </c>
      <c r="O430">
        <v>1.28437470000063</v>
      </c>
      <c r="P430">
        <v>30.837285900001</v>
      </c>
    </row>
    <row r="431" spans="1:16" x14ac:dyDescent="0.3">
      <c r="A431">
        <v>2</v>
      </c>
      <c r="B431">
        <v>1</v>
      </c>
      <c r="C431">
        <v>1</v>
      </c>
      <c r="D431">
        <v>3</v>
      </c>
      <c r="E431" t="s">
        <v>372</v>
      </c>
      <c r="F431">
        <v>0</v>
      </c>
      <c r="G431">
        <v>2</v>
      </c>
      <c r="J431" t="s">
        <v>16</v>
      </c>
      <c r="K431">
        <v>0</v>
      </c>
      <c r="L431">
        <v>1.3421484999998901</v>
      </c>
      <c r="M431">
        <v>32.691716200002702</v>
      </c>
      <c r="N431">
        <v>2</v>
      </c>
      <c r="O431">
        <v>0.38703580000583299</v>
      </c>
      <c r="P431">
        <v>33.188034400001897</v>
      </c>
    </row>
    <row r="432" spans="1:16" x14ac:dyDescent="0.3">
      <c r="A432">
        <v>2</v>
      </c>
      <c r="B432">
        <v>1</v>
      </c>
      <c r="C432">
        <v>1</v>
      </c>
      <c r="D432">
        <v>3</v>
      </c>
      <c r="E432" t="s">
        <v>440</v>
      </c>
      <c r="F432">
        <v>1</v>
      </c>
      <c r="G432">
        <v>2</v>
      </c>
      <c r="H432">
        <v>1.9874827999956299</v>
      </c>
      <c r="I432">
        <v>30.0005541999999</v>
      </c>
      <c r="J432" t="s">
        <v>16</v>
      </c>
      <c r="K432">
        <v>1</v>
      </c>
      <c r="L432">
        <v>2.9688066999951799</v>
      </c>
      <c r="M432">
        <v>36.668396400003999</v>
      </c>
      <c r="N432">
        <v>1</v>
      </c>
      <c r="O432">
        <v>0.27276469999924302</v>
      </c>
      <c r="P432">
        <v>37.057716600000298</v>
      </c>
    </row>
    <row r="433" spans="1:16" x14ac:dyDescent="0.3">
      <c r="A433">
        <v>2</v>
      </c>
      <c r="B433">
        <v>1</v>
      </c>
      <c r="C433">
        <v>1</v>
      </c>
      <c r="D433">
        <v>3</v>
      </c>
      <c r="E433" t="s">
        <v>194</v>
      </c>
      <c r="F433">
        <v>0</v>
      </c>
      <c r="G433">
        <v>2</v>
      </c>
      <c r="J433" t="s">
        <v>14</v>
      </c>
      <c r="K433">
        <v>1</v>
      </c>
      <c r="L433">
        <v>1.16544799999974</v>
      </c>
      <c r="M433">
        <v>38.731685400001901</v>
      </c>
      <c r="N433">
        <v>1</v>
      </c>
      <c r="O433">
        <v>1.3805351999981199</v>
      </c>
      <c r="P433">
        <v>40.1974655000013</v>
      </c>
    </row>
    <row r="434" spans="1:16" x14ac:dyDescent="0.3">
      <c r="A434">
        <v>2</v>
      </c>
      <c r="B434">
        <v>1</v>
      </c>
      <c r="C434">
        <v>1</v>
      </c>
      <c r="D434">
        <v>3</v>
      </c>
      <c r="E434" t="s">
        <v>441</v>
      </c>
      <c r="F434">
        <v>0</v>
      </c>
      <c r="G434">
        <v>2</v>
      </c>
      <c r="J434" t="s">
        <v>14</v>
      </c>
      <c r="K434">
        <v>1</v>
      </c>
      <c r="L434">
        <v>5.7421861000038898</v>
      </c>
      <c r="M434">
        <v>46.458391900007001</v>
      </c>
      <c r="N434">
        <v>1</v>
      </c>
      <c r="O434">
        <v>0.41729289999784702</v>
      </c>
      <c r="P434">
        <v>47.018169300004999</v>
      </c>
    </row>
    <row r="435" spans="1:16" x14ac:dyDescent="0.3">
      <c r="A435">
        <v>2</v>
      </c>
      <c r="B435">
        <v>1</v>
      </c>
      <c r="C435">
        <v>1</v>
      </c>
      <c r="D435">
        <v>3</v>
      </c>
      <c r="E435" t="s">
        <v>442</v>
      </c>
      <c r="F435">
        <v>1</v>
      </c>
      <c r="G435">
        <v>2</v>
      </c>
      <c r="H435">
        <v>1.9888060999946899</v>
      </c>
      <c r="I435">
        <v>90.001616800000207</v>
      </c>
      <c r="J435" t="s">
        <v>14</v>
      </c>
      <c r="K435">
        <v>0</v>
      </c>
      <c r="L435">
        <v>1.3771415000010201</v>
      </c>
      <c r="M435">
        <v>48.910148700000697</v>
      </c>
      <c r="N435">
        <v>2</v>
      </c>
      <c r="O435">
        <v>0.51411930000176698</v>
      </c>
      <c r="P435">
        <v>49.5390360000019</v>
      </c>
    </row>
    <row r="436" spans="1:16" x14ac:dyDescent="0.3">
      <c r="A436">
        <v>2</v>
      </c>
      <c r="B436">
        <v>1</v>
      </c>
      <c r="C436">
        <v>1</v>
      </c>
      <c r="D436">
        <v>3</v>
      </c>
      <c r="E436" t="s">
        <v>443</v>
      </c>
      <c r="F436">
        <v>1</v>
      </c>
      <c r="G436">
        <v>2</v>
      </c>
      <c r="H436">
        <v>1.9887375999969701</v>
      </c>
      <c r="I436">
        <v>85.001535900002594</v>
      </c>
      <c r="J436" t="s">
        <v>16</v>
      </c>
      <c r="K436">
        <v>1</v>
      </c>
      <c r="L436">
        <v>2.1061383999986001</v>
      </c>
      <c r="M436">
        <v>52.155593000003101</v>
      </c>
      <c r="N436">
        <v>2</v>
      </c>
      <c r="O436">
        <v>0.77245989999937603</v>
      </c>
      <c r="P436">
        <v>53.045488499999898</v>
      </c>
    </row>
    <row r="437" spans="1:16" x14ac:dyDescent="0.3">
      <c r="A437">
        <v>2</v>
      </c>
      <c r="B437">
        <v>1</v>
      </c>
      <c r="C437">
        <v>1</v>
      </c>
      <c r="D437">
        <v>3</v>
      </c>
      <c r="E437" t="s">
        <v>444</v>
      </c>
      <c r="F437">
        <v>0</v>
      </c>
      <c r="G437">
        <v>2</v>
      </c>
      <c r="J437" t="s">
        <v>16</v>
      </c>
      <c r="K437">
        <v>0</v>
      </c>
      <c r="L437">
        <v>1.5175753999938</v>
      </c>
      <c r="M437">
        <v>55.083802100001797</v>
      </c>
      <c r="N437">
        <v>1</v>
      </c>
      <c r="O437">
        <v>0.81363389999751201</v>
      </c>
      <c r="P437">
        <v>56.062588200002203</v>
      </c>
    </row>
    <row r="438" spans="1:16" x14ac:dyDescent="0.3">
      <c r="A438">
        <v>2</v>
      </c>
      <c r="B438">
        <v>1</v>
      </c>
      <c r="C438">
        <v>1</v>
      </c>
      <c r="D438">
        <v>3</v>
      </c>
      <c r="E438" t="s">
        <v>445</v>
      </c>
      <c r="F438">
        <v>1</v>
      </c>
      <c r="G438">
        <v>2</v>
      </c>
      <c r="H438">
        <v>1.9881980999998601</v>
      </c>
      <c r="I438">
        <v>60.001101599998997</v>
      </c>
      <c r="J438" t="s">
        <v>16</v>
      </c>
      <c r="K438">
        <v>1</v>
      </c>
      <c r="L438">
        <v>1.18991819999792</v>
      </c>
      <c r="M438">
        <v>57.772675500003999</v>
      </c>
      <c r="N438">
        <v>3</v>
      </c>
      <c r="O438">
        <v>1.0193074000053499</v>
      </c>
      <c r="P438">
        <v>58.9802007000035</v>
      </c>
    </row>
    <row r="439" spans="1:16" x14ac:dyDescent="0.3">
      <c r="A439">
        <v>2</v>
      </c>
      <c r="B439">
        <v>1</v>
      </c>
      <c r="C439">
        <v>1</v>
      </c>
      <c r="D439">
        <v>3</v>
      </c>
      <c r="E439" t="s">
        <v>322</v>
      </c>
      <c r="F439">
        <v>0</v>
      </c>
      <c r="G439">
        <v>2</v>
      </c>
      <c r="J439" t="s">
        <v>14</v>
      </c>
      <c r="K439">
        <v>1</v>
      </c>
      <c r="L439">
        <v>1.32224280000082</v>
      </c>
      <c r="M439">
        <v>60.821787800006902</v>
      </c>
      <c r="N439">
        <v>1</v>
      </c>
      <c r="O439">
        <v>0.92138699999486595</v>
      </c>
      <c r="P439">
        <v>62.010327400006602</v>
      </c>
    </row>
    <row r="440" spans="1:16" x14ac:dyDescent="0.3">
      <c r="A440">
        <v>2</v>
      </c>
      <c r="B440">
        <v>1</v>
      </c>
      <c r="C440">
        <v>1</v>
      </c>
      <c r="D440">
        <v>3</v>
      </c>
      <c r="E440" t="s">
        <v>446</v>
      </c>
      <c r="F440">
        <v>0</v>
      </c>
      <c r="G440">
        <v>2</v>
      </c>
      <c r="J440" t="s">
        <v>14</v>
      </c>
      <c r="K440">
        <v>1</v>
      </c>
      <c r="L440">
        <v>1.16790639999817</v>
      </c>
      <c r="M440">
        <v>63.684323800000101</v>
      </c>
      <c r="N440">
        <v>2</v>
      </c>
      <c r="O440">
        <v>0.52267189999838604</v>
      </c>
      <c r="P440">
        <v>64.3636910000059</v>
      </c>
    </row>
    <row r="441" spans="1:16" x14ac:dyDescent="0.3">
      <c r="A441">
        <v>2</v>
      </c>
      <c r="B441">
        <v>1</v>
      </c>
      <c r="C441">
        <v>1</v>
      </c>
      <c r="D441">
        <v>3</v>
      </c>
      <c r="E441" t="s">
        <v>447</v>
      </c>
      <c r="F441">
        <v>0</v>
      </c>
      <c r="G441">
        <v>2</v>
      </c>
      <c r="J441" t="s">
        <v>14</v>
      </c>
      <c r="K441">
        <v>1</v>
      </c>
      <c r="L441">
        <v>6.3756533000050704</v>
      </c>
      <c r="M441">
        <v>71.258392300005696</v>
      </c>
      <c r="N441">
        <v>2</v>
      </c>
      <c r="O441">
        <v>1.64514439999766</v>
      </c>
      <c r="P441">
        <v>73.046022300004594</v>
      </c>
    </row>
    <row r="442" spans="1:16" x14ac:dyDescent="0.3">
      <c r="A442">
        <v>2</v>
      </c>
      <c r="B442">
        <v>1</v>
      </c>
      <c r="C442">
        <v>1</v>
      </c>
      <c r="D442">
        <v>3</v>
      </c>
      <c r="E442" t="s">
        <v>219</v>
      </c>
      <c r="F442">
        <v>0</v>
      </c>
      <c r="G442">
        <v>2</v>
      </c>
      <c r="J442" t="s">
        <v>16</v>
      </c>
      <c r="K442">
        <v>0</v>
      </c>
      <c r="L442">
        <v>5.5478986000016501</v>
      </c>
      <c r="M442">
        <v>79.113961200004297</v>
      </c>
      <c r="N442">
        <v>1</v>
      </c>
      <c r="O442">
        <v>0.23460009999689599</v>
      </c>
      <c r="P442">
        <v>79.491491900000298</v>
      </c>
    </row>
    <row r="443" spans="1:16" x14ac:dyDescent="0.3">
      <c r="A443">
        <v>2</v>
      </c>
      <c r="B443">
        <v>1</v>
      </c>
      <c r="C443">
        <v>1</v>
      </c>
      <c r="D443">
        <v>3</v>
      </c>
      <c r="E443" t="s">
        <v>448</v>
      </c>
      <c r="F443">
        <v>1</v>
      </c>
      <c r="G443">
        <v>2</v>
      </c>
      <c r="H443">
        <v>1.98687790000258</v>
      </c>
      <c r="I443">
        <v>2.50006199999916</v>
      </c>
      <c r="J443" t="s">
        <v>16</v>
      </c>
      <c r="K443">
        <v>1</v>
      </c>
      <c r="L443">
        <v>1.10057390000293</v>
      </c>
      <c r="M443">
        <v>81.100254000004497</v>
      </c>
      <c r="N443">
        <v>1</v>
      </c>
      <c r="O443">
        <v>0.40135320000263203</v>
      </c>
      <c r="P443">
        <v>81.658253300003693</v>
      </c>
    </row>
    <row r="444" spans="1:16" x14ac:dyDescent="0.3">
      <c r="A444">
        <v>2</v>
      </c>
      <c r="B444">
        <v>1</v>
      </c>
      <c r="C444">
        <v>1</v>
      </c>
      <c r="D444">
        <v>3</v>
      </c>
      <c r="E444" t="s">
        <v>449</v>
      </c>
      <c r="F444">
        <v>1</v>
      </c>
      <c r="G444">
        <v>2</v>
      </c>
      <c r="H444">
        <v>1.98711049999838</v>
      </c>
      <c r="I444">
        <v>12.500265300004701</v>
      </c>
      <c r="J444" t="s">
        <v>16</v>
      </c>
      <c r="K444">
        <v>1</v>
      </c>
      <c r="L444">
        <v>0.93388840000261597</v>
      </c>
      <c r="M444">
        <v>83.099983500003901</v>
      </c>
      <c r="N444">
        <v>2</v>
      </c>
      <c r="O444">
        <v>0.124145900001167</v>
      </c>
      <c r="P444">
        <v>83.381038300001805</v>
      </c>
    </row>
    <row r="445" spans="1:16" x14ac:dyDescent="0.3">
      <c r="A445">
        <v>2</v>
      </c>
      <c r="B445">
        <v>1</v>
      </c>
      <c r="C445">
        <v>1</v>
      </c>
      <c r="D445">
        <v>3</v>
      </c>
      <c r="E445" t="s">
        <v>450</v>
      </c>
      <c r="F445">
        <v>1</v>
      </c>
      <c r="G445">
        <v>2</v>
      </c>
      <c r="H445">
        <v>1.9893430000011001</v>
      </c>
      <c r="I445">
        <v>125.00207670000199</v>
      </c>
      <c r="J445" t="s">
        <v>16</v>
      </c>
      <c r="K445">
        <v>1</v>
      </c>
      <c r="L445">
        <v>0.88864830000238704</v>
      </c>
      <c r="M445">
        <v>84.788178900002094</v>
      </c>
      <c r="N445">
        <v>3</v>
      </c>
      <c r="O445">
        <v>0.106238400003349</v>
      </c>
      <c r="P445">
        <v>85.051141200005105</v>
      </c>
    </row>
    <row r="446" spans="1:16" x14ac:dyDescent="0.3">
      <c r="A446">
        <v>2</v>
      </c>
      <c r="B446">
        <v>1</v>
      </c>
      <c r="C446">
        <v>1</v>
      </c>
      <c r="D446">
        <v>3</v>
      </c>
      <c r="E446" t="s">
        <v>451</v>
      </c>
      <c r="F446">
        <v>1</v>
      </c>
      <c r="G446">
        <v>2</v>
      </c>
      <c r="H446">
        <v>1.9886379999952599</v>
      </c>
      <c r="I446">
        <v>80.001464700006196</v>
      </c>
      <c r="J446" t="s">
        <v>14</v>
      </c>
      <c r="K446">
        <v>0</v>
      </c>
      <c r="L446">
        <v>0.94380339999770502</v>
      </c>
      <c r="M446">
        <v>86.509856000004206</v>
      </c>
      <c r="N446">
        <v>2</v>
      </c>
      <c r="O446">
        <v>0.36547299999801902</v>
      </c>
      <c r="P446">
        <v>87.046313200000398</v>
      </c>
    </row>
    <row r="447" spans="1:16" x14ac:dyDescent="0.3">
      <c r="A447">
        <v>2</v>
      </c>
      <c r="B447">
        <v>1</v>
      </c>
      <c r="C447">
        <v>1</v>
      </c>
      <c r="D447">
        <v>3</v>
      </c>
      <c r="E447" t="s">
        <v>452</v>
      </c>
      <c r="F447">
        <v>1</v>
      </c>
      <c r="G447">
        <v>2</v>
      </c>
      <c r="H447">
        <v>1.98886060000223</v>
      </c>
      <c r="I447">
        <v>95.001692700003304</v>
      </c>
      <c r="J447" t="s">
        <v>16</v>
      </c>
      <c r="K447">
        <v>1</v>
      </c>
      <c r="L447">
        <v>1.0454288999972099</v>
      </c>
      <c r="M447">
        <v>88.611656600005503</v>
      </c>
      <c r="N447">
        <v>3</v>
      </c>
      <c r="O447">
        <v>0.155166900003678</v>
      </c>
      <c r="P447">
        <v>88.916080900002299</v>
      </c>
    </row>
    <row r="448" spans="1:16" x14ac:dyDescent="0.3">
      <c r="A448">
        <v>2</v>
      </c>
      <c r="B448">
        <v>1</v>
      </c>
      <c r="C448">
        <v>1</v>
      </c>
      <c r="D448">
        <v>3</v>
      </c>
      <c r="E448" t="s">
        <v>453</v>
      </c>
      <c r="F448">
        <v>1</v>
      </c>
      <c r="G448">
        <v>2</v>
      </c>
      <c r="H448">
        <v>1.98746350000147</v>
      </c>
      <c r="I448">
        <v>25.000490600003101</v>
      </c>
      <c r="J448" t="s">
        <v>16</v>
      </c>
      <c r="K448">
        <v>1</v>
      </c>
      <c r="L448">
        <v>3.1049366999941399</v>
      </c>
      <c r="M448">
        <v>92.537710399999895</v>
      </c>
      <c r="N448">
        <v>2</v>
      </c>
      <c r="O448">
        <v>0.323627500001749</v>
      </c>
      <c r="P448">
        <v>93.004380800004597</v>
      </c>
    </row>
    <row r="449" spans="1:16" x14ac:dyDescent="0.3">
      <c r="A449">
        <v>2</v>
      </c>
      <c r="B449">
        <v>1</v>
      </c>
      <c r="C449">
        <v>1</v>
      </c>
      <c r="D449">
        <v>3</v>
      </c>
      <c r="E449" t="s">
        <v>454</v>
      </c>
      <c r="F449">
        <v>0</v>
      </c>
      <c r="G449">
        <v>2</v>
      </c>
      <c r="J449" t="s">
        <v>14</v>
      </c>
      <c r="K449">
        <v>1</v>
      </c>
      <c r="L449">
        <v>1.38177389999328</v>
      </c>
      <c r="M449">
        <v>94.897734400001397</v>
      </c>
      <c r="N449">
        <v>3</v>
      </c>
      <c r="O449">
        <v>0.33887860000686498</v>
      </c>
      <c r="P449">
        <v>95.419674600001599</v>
      </c>
    </row>
    <row r="450" spans="1:16" x14ac:dyDescent="0.3">
      <c r="A450">
        <v>2</v>
      </c>
      <c r="B450">
        <v>1</v>
      </c>
      <c r="C450">
        <v>1</v>
      </c>
      <c r="D450">
        <v>3</v>
      </c>
      <c r="E450" t="s">
        <v>193</v>
      </c>
      <c r="F450">
        <v>1</v>
      </c>
      <c r="G450">
        <v>2</v>
      </c>
      <c r="H450">
        <v>1.9871360999968599</v>
      </c>
      <c r="I450">
        <v>15.000307200003601</v>
      </c>
      <c r="J450" t="s">
        <v>14</v>
      </c>
      <c r="K450">
        <v>0</v>
      </c>
      <c r="L450">
        <v>0.86185680000198805</v>
      </c>
      <c r="M450">
        <v>96.794461900004507</v>
      </c>
      <c r="N450">
        <v>1</v>
      </c>
      <c r="O450">
        <v>1.94751699999324</v>
      </c>
      <c r="P450">
        <v>98.924363900005105</v>
      </c>
    </row>
    <row r="451" spans="1:16" x14ac:dyDescent="0.3">
      <c r="A451">
        <v>2</v>
      </c>
      <c r="B451">
        <v>1</v>
      </c>
      <c r="C451">
        <v>1</v>
      </c>
      <c r="D451">
        <v>3</v>
      </c>
      <c r="E451" t="s">
        <v>455</v>
      </c>
      <c r="F451">
        <v>0</v>
      </c>
      <c r="G451">
        <v>2</v>
      </c>
      <c r="J451" t="s">
        <v>14</v>
      </c>
      <c r="K451">
        <v>1</v>
      </c>
      <c r="L451">
        <v>1.70699189999868</v>
      </c>
      <c r="M451">
        <v>101.13960520000499</v>
      </c>
      <c r="N451">
        <v>2</v>
      </c>
      <c r="O451">
        <v>9.20674000008148E-2</v>
      </c>
      <c r="P451">
        <v>101.420890400004</v>
      </c>
    </row>
    <row r="452" spans="1:16" x14ac:dyDescent="0.3">
      <c r="A452">
        <v>2</v>
      </c>
      <c r="B452">
        <v>1</v>
      </c>
      <c r="C452">
        <v>1</v>
      </c>
      <c r="D452">
        <v>3</v>
      </c>
      <c r="E452" t="s">
        <v>456</v>
      </c>
      <c r="F452">
        <v>0</v>
      </c>
      <c r="G452">
        <v>2</v>
      </c>
      <c r="J452" t="s">
        <v>16</v>
      </c>
      <c r="K452">
        <v>0</v>
      </c>
      <c r="L452">
        <v>1.19998849999683</v>
      </c>
      <c r="M452">
        <v>103.132654100002</v>
      </c>
      <c r="N452">
        <v>2</v>
      </c>
      <c r="O452">
        <v>0.968691599999147</v>
      </c>
      <c r="P452">
        <v>104.218032900004</v>
      </c>
    </row>
    <row r="453" spans="1:16" x14ac:dyDescent="0.3">
      <c r="A453">
        <v>2</v>
      </c>
      <c r="B453">
        <v>1</v>
      </c>
      <c r="C453">
        <v>1</v>
      </c>
      <c r="D453">
        <v>3</v>
      </c>
      <c r="E453" t="s">
        <v>457</v>
      </c>
      <c r="F453">
        <v>0</v>
      </c>
      <c r="G453">
        <v>2</v>
      </c>
      <c r="J453" t="s">
        <v>16</v>
      </c>
      <c r="K453">
        <v>0</v>
      </c>
      <c r="L453">
        <v>2.7629671999966399</v>
      </c>
      <c r="M453">
        <v>107.4955835</v>
      </c>
      <c r="N453">
        <v>1</v>
      </c>
      <c r="O453">
        <v>0.39323429999785697</v>
      </c>
      <c r="P453">
        <v>108.082101500004</v>
      </c>
    </row>
    <row r="454" spans="1:16" x14ac:dyDescent="0.3">
      <c r="A454">
        <v>2</v>
      </c>
      <c r="B454">
        <v>1</v>
      </c>
      <c r="C454">
        <v>1</v>
      </c>
      <c r="D454">
        <v>3</v>
      </c>
      <c r="E454" t="s">
        <v>458</v>
      </c>
      <c r="F454">
        <v>0</v>
      </c>
      <c r="G454">
        <v>2</v>
      </c>
      <c r="J454" t="s">
        <v>14</v>
      </c>
      <c r="K454">
        <v>1</v>
      </c>
      <c r="L454">
        <v>1.21343109999725</v>
      </c>
      <c r="M454">
        <v>109.8126911</v>
      </c>
      <c r="N454">
        <v>1</v>
      </c>
      <c r="O454">
        <v>0.66678050000336997</v>
      </c>
      <c r="P454">
        <v>110.611700900001</v>
      </c>
    </row>
    <row r="455" spans="1:16" x14ac:dyDescent="0.3">
      <c r="A455">
        <v>2</v>
      </c>
      <c r="B455">
        <v>1</v>
      </c>
      <c r="C455">
        <v>1</v>
      </c>
      <c r="D455">
        <v>3</v>
      </c>
      <c r="E455" t="s">
        <v>459</v>
      </c>
      <c r="F455">
        <v>1</v>
      </c>
      <c r="G455">
        <v>2</v>
      </c>
      <c r="H455">
        <v>1.9878249999965201</v>
      </c>
      <c r="I455">
        <v>50.000867700000498</v>
      </c>
      <c r="J455" t="s">
        <v>16</v>
      </c>
      <c r="K455">
        <v>1</v>
      </c>
      <c r="L455">
        <v>3.5810669000056801</v>
      </c>
      <c r="M455">
        <v>114.71379220000399</v>
      </c>
      <c r="N455">
        <v>3</v>
      </c>
      <c r="O455">
        <v>0.18714789999648901</v>
      </c>
      <c r="P455">
        <v>115.052046200006</v>
      </c>
    </row>
    <row r="456" spans="1:16" x14ac:dyDescent="0.3">
      <c r="A456">
        <v>2</v>
      </c>
      <c r="B456">
        <v>1</v>
      </c>
      <c r="C456">
        <v>1</v>
      </c>
      <c r="D456">
        <v>3</v>
      </c>
      <c r="E456" t="s">
        <v>460</v>
      </c>
      <c r="F456">
        <v>1</v>
      </c>
      <c r="G456">
        <v>2</v>
      </c>
      <c r="H456">
        <v>1.98836580000352</v>
      </c>
      <c r="I456">
        <v>72.501369900004704</v>
      </c>
      <c r="J456" t="s">
        <v>16</v>
      </c>
      <c r="K456">
        <v>1</v>
      </c>
      <c r="L456">
        <v>0.82020560000091802</v>
      </c>
      <c r="M456">
        <v>116.386181400005</v>
      </c>
      <c r="N456">
        <v>3</v>
      </c>
      <c r="O456">
        <v>0.12368609999975901</v>
      </c>
      <c r="P456">
        <v>116.636485200004</v>
      </c>
    </row>
    <row r="457" spans="1:16" x14ac:dyDescent="0.3">
      <c r="A457">
        <v>2</v>
      </c>
      <c r="B457">
        <v>1</v>
      </c>
      <c r="C457">
        <v>1</v>
      </c>
      <c r="D457">
        <v>3</v>
      </c>
      <c r="E457" t="s">
        <v>461</v>
      </c>
      <c r="F457">
        <v>1</v>
      </c>
      <c r="G457">
        <v>2</v>
      </c>
      <c r="H457">
        <v>1.98978830000124</v>
      </c>
      <c r="I457">
        <v>150.00240630000201</v>
      </c>
      <c r="J457" t="s">
        <v>14</v>
      </c>
      <c r="K457">
        <v>0</v>
      </c>
      <c r="L457">
        <v>1.02203149999696</v>
      </c>
      <c r="M457">
        <v>118.171396500002</v>
      </c>
      <c r="N457">
        <v>2</v>
      </c>
      <c r="O457">
        <v>0.74845880000066201</v>
      </c>
      <c r="P457">
        <v>119.085277900005</v>
      </c>
    </row>
    <row r="458" spans="1:16" x14ac:dyDescent="0.3">
      <c r="A458">
        <v>2</v>
      </c>
      <c r="B458">
        <v>1</v>
      </c>
      <c r="C458">
        <v>1</v>
      </c>
      <c r="D458">
        <v>3</v>
      </c>
      <c r="E458" t="s">
        <v>462</v>
      </c>
      <c r="F458">
        <v>0</v>
      </c>
      <c r="G458">
        <v>2</v>
      </c>
      <c r="J458" t="s">
        <v>16</v>
      </c>
      <c r="K458">
        <v>0</v>
      </c>
      <c r="L458">
        <v>1.8682738000061401</v>
      </c>
      <c r="M458">
        <v>121.467649800004</v>
      </c>
      <c r="N458">
        <v>2</v>
      </c>
      <c r="O458">
        <v>2.8822816999963798</v>
      </c>
      <c r="P458">
        <v>124.47508800000701</v>
      </c>
    </row>
    <row r="459" spans="1:16" x14ac:dyDescent="0.3">
      <c r="A459">
        <v>2</v>
      </c>
      <c r="B459">
        <v>1</v>
      </c>
      <c r="C459">
        <v>1</v>
      </c>
      <c r="D459">
        <v>3</v>
      </c>
      <c r="E459" t="s">
        <v>463</v>
      </c>
      <c r="F459">
        <v>1</v>
      </c>
      <c r="G459">
        <v>2</v>
      </c>
      <c r="H459">
        <v>1.9893102999994901</v>
      </c>
      <c r="I459">
        <v>122.502029900003</v>
      </c>
      <c r="J459" t="s">
        <v>16</v>
      </c>
      <c r="K459">
        <v>1</v>
      </c>
      <c r="L459">
        <v>2.1306633999993201</v>
      </c>
      <c r="M459">
        <v>127.113847000001</v>
      </c>
      <c r="N459">
        <v>3</v>
      </c>
      <c r="O459">
        <v>1.18563260000519</v>
      </c>
      <c r="P459">
        <v>128.418346100007</v>
      </c>
    </row>
    <row r="460" spans="1:16" x14ac:dyDescent="0.3">
      <c r="A460">
        <v>2</v>
      </c>
      <c r="B460">
        <v>1</v>
      </c>
      <c r="C460">
        <v>1</v>
      </c>
      <c r="D460">
        <v>3</v>
      </c>
      <c r="E460" t="s">
        <v>464</v>
      </c>
      <c r="F460">
        <v>1</v>
      </c>
      <c r="G460">
        <v>2</v>
      </c>
      <c r="H460">
        <v>1.98961229999986</v>
      </c>
      <c r="I460">
        <v>140.00227260000199</v>
      </c>
      <c r="J460" t="s">
        <v>16</v>
      </c>
      <c r="K460">
        <v>1</v>
      </c>
      <c r="L460">
        <v>1.5599613999947901</v>
      </c>
      <c r="M460">
        <v>130.492508700001</v>
      </c>
      <c r="N460">
        <v>1</v>
      </c>
      <c r="O460">
        <v>2.0087985999998601</v>
      </c>
      <c r="P460">
        <v>132.649593900002</v>
      </c>
    </row>
    <row r="461" spans="1:16" x14ac:dyDescent="0.3">
      <c r="A461">
        <v>2</v>
      </c>
      <c r="B461">
        <v>1</v>
      </c>
      <c r="C461">
        <v>1</v>
      </c>
      <c r="D461">
        <v>3</v>
      </c>
      <c r="E461" t="s">
        <v>178</v>
      </c>
      <c r="F461">
        <v>0</v>
      </c>
      <c r="G461">
        <v>2</v>
      </c>
      <c r="J461" t="s">
        <v>14</v>
      </c>
      <c r="K461">
        <v>1</v>
      </c>
      <c r="L461">
        <v>3.2839416999995601</v>
      </c>
      <c r="M461">
        <v>136.44991050000701</v>
      </c>
      <c r="N461">
        <v>2</v>
      </c>
      <c r="O461">
        <v>0.49732269999367401</v>
      </c>
      <c r="P461">
        <v>137.138095400005</v>
      </c>
    </row>
    <row r="462" spans="1:16" x14ac:dyDescent="0.3">
      <c r="A462">
        <v>2</v>
      </c>
      <c r="B462">
        <v>1</v>
      </c>
      <c r="C462">
        <v>1</v>
      </c>
      <c r="D462">
        <v>3</v>
      </c>
      <c r="E462" t="s">
        <v>465</v>
      </c>
      <c r="F462">
        <v>0</v>
      </c>
      <c r="G462">
        <v>2</v>
      </c>
      <c r="J462" t="s">
        <v>16</v>
      </c>
      <c r="K462">
        <v>0</v>
      </c>
      <c r="L462">
        <v>1.12231079999765</v>
      </c>
      <c r="M462">
        <v>138.77145420000301</v>
      </c>
      <c r="N462">
        <v>2</v>
      </c>
      <c r="O462">
        <v>0.34860530000150902</v>
      </c>
      <c r="P462">
        <v>139.30148160000701</v>
      </c>
    </row>
    <row r="463" spans="1:16" x14ac:dyDescent="0.3">
      <c r="A463">
        <v>2</v>
      </c>
      <c r="B463">
        <v>1</v>
      </c>
      <c r="C463">
        <v>1</v>
      </c>
      <c r="D463">
        <v>3</v>
      </c>
      <c r="E463" t="s">
        <v>466</v>
      </c>
      <c r="F463">
        <v>0</v>
      </c>
      <c r="G463">
        <v>2</v>
      </c>
      <c r="J463" t="s">
        <v>14</v>
      </c>
      <c r="K463">
        <v>1</v>
      </c>
      <c r="L463">
        <v>2.6994962000026099</v>
      </c>
      <c r="M463">
        <v>142.515371100002</v>
      </c>
      <c r="N463">
        <v>1</v>
      </c>
      <c r="O463">
        <v>0.34084099999745399</v>
      </c>
      <c r="P463">
        <v>142.98968960000599</v>
      </c>
    </row>
    <row r="464" spans="1:16" x14ac:dyDescent="0.3">
      <c r="A464">
        <v>2</v>
      </c>
      <c r="B464">
        <v>1</v>
      </c>
      <c r="C464">
        <v>1</v>
      </c>
      <c r="D464">
        <v>3</v>
      </c>
      <c r="E464" t="s">
        <v>467</v>
      </c>
      <c r="F464">
        <v>1</v>
      </c>
      <c r="G464">
        <v>2</v>
      </c>
      <c r="H464">
        <v>1.98753079999733</v>
      </c>
      <c r="I464">
        <v>37.5006582999995</v>
      </c>
      <c r="J464" t="s">
        <v>16</v>
      </c>
      <c r="K464">
        <v>1</v>
      </c>
      <c r="L464">
        <v>1.01511800000299</v>
      </c>
      <c r="M464">
        <v>144.51439809999999</v>
      </c>
      <c r="N464">
        <v>1</v>
      </c>
      <c r="O464">
        <v>0.48483470000064699</v>
      </c>
      <c r="P464">
        <v>145.15758450000399</v>
      </c>
    </row>
    <row r="465" spans="1:16" x14ac:dyDescent="0.3">
      <c r="A465">
        <v>2</v>
      </c>
      <c r="B465">
        <v>1</v>
      </c>
      <c r="C465">
        <v>1</v>
      </c>
      <c r="D465">
        <v>3</v>
      </c>
      <c r="E465" t="s">
        <v>468</v>
      </c>
      <c r="F465">
        <v>1</v>
      </c>
      <c r="G465">
        <v>2</v>
      </c>
      <c r="H465">
        <v>1.9884537000034499</v>
      </c>
      <c r="I465">
        <v>70.001330400002203</v>
      </c>
      <c r="J465" t="s">
        <v>16</v>
      </c>
      <c r="K465">
        <v>1</v>
      </c>
      <c r="L465">
        <v>1.0879327000002399</v>
      </c>
      <c r="M465">
        <v>146.75384330000099</v>
      </c>
      <c r="N465">
        <v>3</v>
      </c>
      <c r="O465">
        <v>1.06132510000316</v>
      </c>
      <c r="P465">
        <v>148.030024800006</v>
      </c>
    </row>
    <row r="466" spans="1:16" x14ac:dyDescent="0.3">
      <c r="A466">
        <v>2</v>
      </c>
      <c r="B466">
        <v>1</v>
      </c>
      <c r="C466">
        <v>1</v>
      </c>
      <c r="D466">
        <v>3</v>
      </c>
      <c r="E466" t="s">
        <v>469</v>
      </c>
      <c r="F466">
        <v>0</v>
      </c>
      <c r="G466">
        <v>2</v>
      </c>
      <c r="J466" t="s">
        <v>16</v>
      </c>
      <c r="K466">
        <v>0</v>
      </c>
      <c r="L466">
        <v>0.93608430000313103</v>
      </c>
      <c r="M466">
        <v>149.48535390000299</v>
      </c>
      <c r="N466">
        <v>3</v>
      </c>
      <c r="O466">
        <v>0.14954249999573199</v>
      </c>
      <c r="P466">
        <v>149.79839780000501</v>
      </c>
    </row>
    <row r="467" spans="1:16" x14ac:dyDescent="0.3">
      <c r="A467">
        <v>2</v>
      </c>
      <c r="B467">
        <v>1</v>
      </c>
      <c r="C467">
        <v>1</v>
      </c>
      <c r="D467">
        <v>3</v>
      </c>
      <c r="E467" t="s">
        <v>470</v>
      </c>
      <c r="F467">
        <v>0</v>
      </c>
      <c r="G467">
        <v>2</v>
      </c>
      <c r="J467" t="s">
        <v>16</v>
      </c>
      <c r="K467">
        <v>0</v>
      </c>
      <c r="L467">
        <v>0.80822110000008296</v>
      </c>
      <c r="M467">
        <v>151.12412530000401</v>
      </c>
      <c r="N467">
        <v>3</v>
      </c>
      <c r="O467">
        <v>0.12900230000377599</v>
      </c>
      <c r="P467">
        <v>151.38583299999999</v>
      </c>
    </row>
    <row r="468" spans="1:16" x14ac:dyDescent="0.3">
      <c r="A468">
        <v>2</v>
      </c>
      <c r="B468">
        <v>1</v>
      </c>
      <c r="C468">
        <v>1</v>
      </c>
      <c r="D468">
        <v>3</v>
      </c>
      <c r="E468" t="s">
        <v>132</v>
      </c>
      <c r="F468">
        <v>0</v>
      </c>
      <c r="G468">
        <v>2</v>
      </c>
      <c r="J468" t="s">
        <v>14</v>
      </c>
      <c r="K468">
        <v>1</v>
      </c>
      <c r="L468">
        <v>1.60096470000281</v>
      </c>
      <c r="M468">
        <v>153.50028170000601</v>
      </c>
      <c r="N468">
        <v>2</v>
      </c>
      <c r="O468">
        <v>0.78941840000334196</v>
      </c>
      <c r="P468">
        <v>154.42227170000101</v>
      </c>
    </row>
    <row r="469" spans="1:16" x14ac:dyDescent="0.3">
      <c r="A469">
        <v>2</v>
      </c>
      <c r="B469">
        <v>1</v>
      </c>
      <c r="C469">
        <v>1</v>
      </c>
      <c r="D469">
        <v>3</v>
      </c>
      <c r="E469" t="s">
        <v>283</v>
      </c>
      <c r="F469">
        <v>0</v>
      </c>
      <c r="G469">
        <v>2</v>
      </c>
      <c r="J469" t="s">
        <v>16</v>
      </c>
      <c r="K469">
        <v>0</v>
      </c>
      <c r="L469">
        <v>2.3541017000025</v>
      </c>
      <c r="M469">
        <v>157.28659110000399</v>
      </c>
      <c r="N469">
        <v>3</v>
      </c>
      <c r="O469">
        <v>0.24286900000151901</v>
      </c>
      <c r="P469">
        <v>157.69964760000599</v>
      </c>
    </row>
    <row r="470" spans="1:16" x14ac:dyDescent="0.3">
      <c r="A470">
        <v>2</v>
      </c>
      <c r="B470">
        <v>1</v>
      </c>
      <c r="C470">
        <v>1</v>
      </c>
      <c r="D470">
        <v>3</v>
      </c>
      <c r="E470" t="s">
        <v>471</v>
      </c>
      <c r="F470">
        <v>1</v>
      </c>
      <c r="G470">
        <v>2</v>
      </c>
      <c r="H470">
        <v>1.9893263000049</v>
      </c>
      <c r="I470">
        <v>130.00212000000499</v>
      </c>
      <c r="J470" t="s">
        <v>16</v>
      </c>
      <c r="K470">
        <v>1</v>
      </c>
      <c r="L470">
        <v>1.2019559999971501</v>
      </c>
      <c r="M470">
        <v>159.417788700004</v>
      </c>
      <c r="N470">
        <v>1</v>
      </c>
      <c r="O470">
        <v>0.25966129999869703</v>
      </c>
      <c r="P470">
        <v>159.85242280000199</v>
      </c>
    </row>
    <row r="471" spans="1:16" x14ac:dyDescent="0.3">
      <c r="A471">
        <v>2</v>
      </c>
      <c r="B471">
        <v>1</v>
      </c>
      <c r="C471">
        <v>1</v>
      </c>
      <c r="D471">
        <v>3</v>
      </c>
      <c r="E471" t="s">
        <v>472</v>
      </c>
      <c r="F471">
        <v>1</v>
      </c>
      <c r="G471">
        <v>2</v>
      </c>
      <c r="H471">
        <v>1.9890947999956601</v>
      </c>
      <c r="I471">
        <v>112.501884199999</v>
      </c>
      <c r="J471" t="s">
        <v>14</v>
      </c>
      <c r="K471">
        <v>0</v>
      </c>
      <c r="L471">
        <v>1.3405711000014</v>
      </c>
      <c r="M471">
        <v>161.70641080000499</v>
      </c>
      <c r="N471">
        <v>1</v>
      </c>
      <c r="O471">
        <v>0.45174399999814302</v>
      </c>
      <c r="P471">
        <v>162.34848480000099</v>
      </c>
    </row>
    <row r="472" spans="1:16" x14ac:dyDescent="0.3">
      <c r="A472">
        <v>2</v>
      </c>
      <c r="B472">
        <v>1</v>
      </c>
      <c r="C472">
        <v>1</v>
      </c>
      <c r="D472">
        <v>3</v>
      </c>
      <c r="E472" t="s">
        <v>473</v>
      </c>
      <c r="F472">
        <v>0</v>
      </c>
      <c r="G472">
        <v>2</v>
      </c>
      <c r="J472" t="s">
        <v>14</v>
      </c>
      <c r="K472">
        <v>1</v>
      </c>
      <c r="L472">
        <v>1.74028410000028</v>
      </c>
      <c r="M472">
        <v>164.60605590000301</v>
      </c>
      <c r="N472">
        <v>1</v>
      </c>
      <c r="O472">
        <v>0.20120420000603201</v>
      </c>
      <c r="P472">
        <v>164.98606560000201</v>
      </c>
    </row>
    <row r="473" spans="1:16" x14ac:dyDescent="0.3">
      <c r="A473">
        <v>2</v>
      </c>
      <c r="B473">
        <v>1</v>
      </c>
      <c r="C473">
        <v>1</v>
      </c>
      <c r="D473">
        <v>3</v>
      </c>
      <c r="E473" t="s">
        <v>474</v>
      </c>
      <c r="F473">
        <v>0</v>
      </c>
      <c r="G473">
        <v>2</v>
      </c>
      <c r="J473" t="s">
        <v>16</v>
      </c>
      <c r="K473">
        <v>0</v>
      </c>
      <c r="L473">
        <v>3.0906957000042898</v>
      </c>
      <c r="M473">
        <v>168.589981000005</v>
      </c>
      <c r="N473">
        <v>1</v>
      </c>
      <c r="O473">
        <v>0.31538710000313602</v>
      </c>
      <c r="P473">
        <v>169.100223900001</v>
      </c>
    </row>
    <row r="474" spans="1:16" x14ac:dyDescent="0.3">
      <c r="A474">
        <v>2</v>
      </c>
      <c r="B474">
        <v>1</v>
      </c>
      <c r="C474">
        <v>1</v>
      </c>
      <c r="D474">
        <v>3</v>
      </c>
      <c r="E474" t="s">
        <v>475</v>
      </c>
      <c r="F474">
        <v>1</v>
      </c>
      <c r="G474">
        <v>2</v>
      </c>
      <c r="H474">
        <v>1.9883686000030101</v>
      </c>
      <c r="I474">
        <v>67.501259800002998</v>
      </c>
      <c r="J474" t="s">
        <v>16</v>
      </c>
      <c r="K474">
        <v>1</v>
      </c>
      <c r="L474">
        <v>1.0555258000022201</v>
      </c>
      <c r="M474">
        <v>170.67125420000201</v>
      </c>
      <c r="N474">
        <v>2</v>
      </c>
      <c r="O474">
        <v>0.154746699998213</v>
      </c>
      <c r="P474">
        <v>170.99561410000001</v>
      </c>
    </row>
    <row r="475" spans="1:16" x14ac:dyDescent="0.3">
      <c r="A475">
        <v>2</v>
      </c>
      <c r="B475">
        <v>1</v>
      </c>
      <c r="C475">
        <v>1</v>
      </c>
      <c r="D475">
        <v>3</v>
      </c>
      <c r="E475" t="s">
        <v>227</v>
      </c>
      <c r="F475">
        <v>1</v>
      </c>
      <c r="G475">
        <v>2</v>
      </c>
      <c r="H475">
        <v>1.9881871999969001</v>
      </c>
      <c r="I475">
        <v>65.001222200000498</v>
      </c>
      <c r="J475" t="s">
        <v>16</v>
      </c>
      <c r="K475">
        <v>1</v>
      </c>
      <c r="L475">
        <v>0.99422040000354195</v>
      </c>
      <c r="M475">
        <v>172.510016400003</v>
      </c>
      <c r="N475">
        <v>3</v>
      </c>
      <c r="O475">
        <v>1.02872960000241</v>
      </c>
      <c r="P475">
        <v>173.71752950000501</v>
      </c>
    </row>
    <row r="476" spans="1:16" x14ac:dyDescent="0.3">
      <c r="A476">
        <v>2</v>
      </c>
      <c r="B476">
        <v>1</v>
      </c>
      <c r="C476">
        <v>1</v>
      </c>
      <c r="D476">
        <v>3</v>
      </c>
      <c r="E476" t="s">
        <v>476</v>
      </c>
      <c r="F476">
        <v>0</v>
      </c>
      <c r="G476">
        <v>2</v>
      </c>
      <c r="J476" t="s">
        <v>16</v>
      </c>
      <c r="K476">
        <v>0</v>
      </c>
      <c r="L476">
        <v>1.69784139999683</v>
      </c>
      <c r="M476">
        <v>175.930199600007</v>
      </c>
      <c r="N476">
        <v>3</v>
      </c>
      <c r="O476">
        <v>0.12881039999774699</v>
      </c>
      <c r="P476">
        <v>176.19356440000399</v>
      </c>
    </row>
    <row r="477" spans="1:16" x14ac:dyDescent="0.3">
      <c r="A477">
        <v>2</v>
      </c>
      <c r="B477">
        <v>1</v>
      </c>
      <c r="C477">
        <v>1</v>
      </c>
      <c r="D477">
        <v>3</v>
      </c>
      <c r="E477" t="s">
        <v>477</v>
      </c>
      <c r="F477">
        <v>1</v>
      </c>
      <c r="G477">
        <v>2</v>
      </c>
      <c r="H477">
        <v>1.9880215000012</v>
      </c>
      <c r="I477">
        <v>57.501048300000598</v>
      </c>
      <c r="J477" t="s">
        <v>14</v>
      </c>
      <c r="K477">
        <v>0</v>
      </c>
      <c r="L477">
        <v>0.92963219999364799</v>
      </c>
      <c r="M477">
        <v>177.628872000001</v>
      </c>
      <c r="N477">
        <v>2</v>
      </c>
      <c r="O477">
        <v>0.47556949999852799</v>
      </c>
      <c r="P477">
        <v>178.23635060000399</v>
      </c>
    </row>
    <row r="478" spans="1:16" x14ac:dyDescent="0.3">
      <c r="A478">
        <v>2</v>
      </c>
      <c r="B478">
        <v>1</v>
      </c>
      <c r="C478">
        <v>1</v>
      </c>
      <c r="D478">
        <v>3</v>
      </c>
      <c r="E478" t="s">
        <v>478</v>
      </c>
      <c r="F478">
        <v>0</v>
      </c>
      <c r="G478">
        <v>2</v>
      </c>
      <c r="J478" t="s">
        <v>16</v>
      </c>
      <c r="K478">
        <v>0</v>
      </c>
      <c r="L478">
        <v>6.2415731000000996</v>
      </c>
      <c r="M478">
        <v>184.99067840000501</v>
      </c>
      <c r="N478">
        <v>1</v>
      </c>
      <c r="O478">
        <v>0.14834540000447299</v>
      </c>
      <c r="P478">
        <v>185.293150400001</v>
      </c>
    </row>
    <row r="479" spans="1:16" x14ac:dyDescent="0.3">
      <c r="A479">
        <v>2</v>
      </c>
      <c r="B479">
        <v>1</v>
      </c>
      <c r="C479">
        <v>1</v>
      </c>
      <c r="D479">
        <v>3</v>
      </c>
      <c r="E479" t="s">
        <v>344</v>
      </c>
      <c r="F479">
        <v>0</v>
      </c>
      <c r="G479">
        <v>2</v>
      </c>
      <c r="J479" t="s">
        <v>16</v>
      </c>
      <c r="K479">
        <v>0</v>
      </c>
      <c r="L479">
        <v>2.1367584000036</v>
      </c>
      <c r="M479">
        <v>187.93604940000699</v>
      </c>
      <c r="N479">
        <v>2</v>
      </c>
      <c r="O479">
        <v>0.67334459999983698</v>
      </c>
      <c r="P479">
        <v>188.77810530000701</v>
      </c>
    </row>
    <row r="480" spans="1:16" x14ac:dyDescent="0.3">
      <c r="A480">
        <v>2</v>
      </c>
      <c r="B480">
        <v>1</v>
      </c>
      <c r="C480">
        <v>1</v>
      </c>
      <c r="D480">
        <v>3</v>
      </c>
      <c r="E480" t="s">
        <v>479</v>
      </c>
      <c r="F480">
        <v>1</v>
      </c>
      <c r="G480">
        <v>2</v>
      </c>
      <c r="H480">
        <v>1.9888237999984999</v>
      </c>
      <c r="I480">
        <v>97.501717099999993</v>
      </c>
      <c r="J480" t="s">
        <v>16</v>
      </c>
      <c r="K480">
        <v>1</v>
      </c>
      <c r="L480">
        <v>1.6531570000006499</v>
      </c>
      <c r="M480">
        <v>190.95231490000199</v>
      </c>
      <c r="N480">
        <v>2</v>
      </c>
      <c r="O480">
        <v>5.7769700004428201E-2</v>
      </c>
      <c r="P480">
        <v>191.170548100003</v>
      </c>
    </row>
    <row r="481" spans="1:16" x14ac:dyDescent="0.3">
      <c r="A481">
        <v>2</v>
      </c>
      <c r="B481">
        <v>1</v>
      </c>
      <c r="C481">
        <v>1</v>
      </c>
      <c r="D481">
        <v>3</v>
      </c>
      <c r="E481" t="s">
        <v>480</v>
      </c>
      <c r="F481">
        <v>1</v>
      </c>
      <c r="G481">
        <v>2</v>
      </c>
      <c r="H481">
        <v>1.98810470000171</v>
      </c>
      <c r="I481">
        <v>62.501162500004298</v>
      </c>
      <c r="J481" t="s">
        <v>16</v>
      </c>
      <c r="K481">
        <v>1</v>
      </c>
      <c r="L481">
        <v>0.92434019999927797</v>
      </c>
      <c r="M481">
        <v>192.60673460000501</v>
      </c>
      <c r="N481">
        <v>1</v>
      </c>
      <c r="O481">
        <v>0.37283140000363302</v>
      </c>
      <c r="P481">
        <v>193.14971890000001</v>
      </c>
    </row>
    <row r="482" spans="1:16" x14ac:dyDescent="0.3">
      <c r="A482">
        <v>2</v>
      </c>
      <c r="B482">
        <v>2</v>
      </c>
      <c r="C482">
        <v>0</v>
      </c>
      <c r="D482">
        <v>1</v>
      </c>
      <c r="E482" t="s">
        <v>481</v>
      </c>
      <c r="F482">
        <v>1</v>
      </c>
      <c r="G482">
        <v>1</v>
      </c>
      <c r="H482">
        <v>1.98691220000183</v>
      </c>
      <c r="I482">
        <v>112.50276940000199</v>
      </c>
      <c r="J482" t="s">
        <v>16</v>
      </c>
      <c r="K482">
        <v>1</v>
      </c>
      <c r="L482">
        <v>2.7000028999973398</v>
      </c>
      <c r="M482">
        <v>2.7001330999992201</v>
      </c>
      <c r="N482">
        <v>3</v>
      </c>
      <c r="O482">
        <v>0.84935379999660698</v>
      </c>
      <c r="P482">
        <v>3.6499781999955299</v>
      </c>
    </row>
    <row r="483" spans="1:16" x14ac:dyDescent="0.3">
      <c r="A483">
        <v>2</v>
      </c>
      <c r="B483">
        <v>2</v>
      </c>
      <c r="C483">
        <v>0</v>
      </c>
      <c r="D483">
        <v>1</v>
      </c>
      <c r="E483" t="s">
        <v>482</v>
      </c>
      <c r="F483">
        <v>1</v>
      </c>
      <c r="G483">
        <v>1</v>
      </c>
      <c r="H483">
        <v>1.9868206000028299</v>
      </c>
      <c r="I483">
        <v>125.003044999998</v>
      </c>
      <c r="J483" t="s">
        <v>16</v>
      </c>
      <c r="K483">
        <v>1</v>
      </c>
      <c r="L483">
        <v>1.0385853000043399</v>
      </c>
      <c r="M483">
        <v>5.2052935999963701</v>
      </c>
      <c r="N483">
        <v>3</v>
      </c>
      <c r="O483">
        <v>0.49856839999847602</v>
      </c>
      <c r="P483">
        <v>5.8591698999953197</v>
      </c>
    </row>
    <row r="484" spans="1:16" x14ac:dyDescent="0.3">
      <c r="A484">
        <v>2</v>
      </c>
      <c r="B484">
        <v>2</v>
      </c>
      <c r="C484">
        <v>0</v>
      </c>
      <c r="D484">
        <v>1</v>
      </c>
      <c r="E484" t="s">
        <v>483</v>
      </c>
      <c r="F484">
        <v>0</v>
      </c>
      <c r="G484">
        <v>1</v>
      </c>
      <c r="J484" t="s">
        <v>14</v>
      </c>
      <c r="K484">
        <v>1</v>
      </c>
      <c r="L484">
        <v>1.3166154999999</v>
      </c>
      <c r="M484">
        <v>7.6830915999962599</v>
      </c>
      <c r="N484">
        <v>3</v>
      </c>
      <c r="O484">
        <v>0.67382599999837101</v>
      </c>
      <c r="P484">
        <v>8.4744293999974598</v>
      </c>
    </row>
    <row r="485" spans="1:16" x14ac:dyDescent="0.3">
      <c r="A485">
        <v>2</v>
      </c>
      <c r="B485">
        <v>2</v>
      </c>
      <c r="C485">
        <v>0</v>
      </c>
      <c r="D485">
        <v>1</v>
      </c>
      <c r="E485" t="s">
        <v>484</v>
      </c>
      <c r="F485">
        <v>1</v>
      </c>
      <c r="G485">
        <v>1</v>
      </c>
      <c r="H485">
        <v>1.9862922999964201</v>
      </c>
      <c r="I485">
        <v>92.502543399998103</v>
      </c>
      <c r="J485" t="s">
        <v>16</v>
      </c>
      <c r="K485">
        <v>1</v>
      </c>
      <c r="L485">
        <v>4.3854305999993803</v>
      </c>
      <c r="M485">
        <v>13.368711799994299</v>
      </c>
      <c r="N485">
        <v>2</v>
      </c>
      <c r="O485">
        <v>1.5219693000035499</v>
      </c>
      <c r="P485">
        <v>14.986555399998901</v>
      </c>
    </row>
    <row r="486" spans="1:16" x14ac:dyDescent="0.3">
      <c r="A486">
        <v>2</v>
      </c>
      <c r="B486">
        <v>2</v>
      </c>
      <c r="C486">
        <v>0</v>
      </c>
      <c r="D486">
        <v>1</v>
      </c>
      <c r="E486" t="s">
        <v>485</v>
      </c>
      <c r="F486">
        <v>1</v>
      </c>
      <c r="G486">
        <v>1</v>
      </c>
      <c r="H486">
        <v>1.9865553999989101</v>
      </c>
      <c r="I486">
        <v>110.0027453</v>
      </c>
      <c r="J486" t="s">
        <v>16</v>
      </c>
      <c r="K486">
        <v>1</v>
      </c>
      <c r="L486">
        <v>1.18350470000587</v>
      </c>
      <c r="M486">
        <v>16.683411099998899</v>
      </c>
      <c r="N486">
        <v>3</v>
      </c>
      <c r="O486">
        <v>0.32912300000316502</v>
      </c>
      <c r="P486">
        <v>17.1777027999997</v>
      </c>
    </row>
    <row r="487" spans="1:16" x14ac:dyDescent="0.3">
      <c r="A487">
        <v>2</v>
      </c>
      <c r="B487">
        <v>2</v>
      </c>
      <c r="C487">
        <v>0</v>
      </c>
      <c r="D487">
        <v>1</v>
      </c>
      <c r="E487" t="s">
        <v>486</v>
      </c>
      <c r="F487">
        <v>1</v>
      </c>
      <c r="G487">
        <v>1</v>
      </c>
      <c r="H487">
        <v>1.9848050000000499</v>
      </c>
      <c r="I487">
        <v>22.501351599996301</v>
      </c>
      <c r="J487" t="s">
        <v>14</v>
      </c>
      <c r="K487">
        <v>0</v>
      </c>
      <c r="L487">
        <v>1.66315729999769</v>
      </c>
      <c r="M487">
        <v>19.3463310000006</v>
      </c>
      <c r="N487">
        <v>2</v>
      </c>
      <c r="O487">
        <v>1.29233289999684</v>
      </c>
      <c r="P487">
        <v>20.748892499999801</v>
      </c>
    </row>
    <row r="488" spans="1:16" x14ac:dyDescent="0.3">
      <c r="A488">
        <v>2</v>
      </c>
      <c r="B488">
        <v>2</v>
      </c>
      <c r="C488">
        <v>0</v>
      </c>
      <c r="D488">
        <v>1</v>
      </c>
      <c r="E488" t="s">
        <v>114</v>
      </c>
      <c r="F488">
        <v>1</v>
      </c>
      <c r="G488">
        <v>1</v>
      </c>
      <c r="H488">
        <v>1.9847281999973301</v>
      </c>
      <c r="I488">
        <v>20.001290799999001</v>
      </c>
      <c r="J488" t="s">
        <v>16</v>
      </c>
      <c r="K488">
        <v>1</v>
      </c>
      <c r="L488">
        <v>3.7992167000047599</v>
      </c>
      <c r="M488">
        <v>25.065669899995601</v>
      </c>
      <c r="N488">
        <v>1</v>
      </c>
      <c r="O488">
        <v>1.3405539000014</v>
      </c>
      <c r="P488">
        <v>26.533318199995801</v>
      </c>
    </row>
    <row r="489" spans="1:16" x14ac:dyDescent="0.3">
      <c r="A489">
        <v>2</v>
      </c>
      <c r="B489">
        <v>2</v>
      </c>
      <c r="C489">
        <v>0</v>
      </c>
      <c r="D489">
        <v>1</v>
      </c>
      <c r="E489" t="s">
        <v>487</v>
      </c>
      <c r="F489">
        <v>0</v>
      </c>
      <c r="G489">
        <v>1</v>
      </c>
      <c r="J489" t="s">
        <v>14</v>
      </c>
      <c r="K489">
        <v>1</v>
      </c>
      <c r="L489">
        <v>1.24092340000061</v>
      </c>
      <c r="M489">
        <v>28.2908628000005</v>
      </c>
      <c r="N489">
        <v>3</v>
      </c>
      <c r="O489">
        <v>0.42534529999829801</v>
      </c>
      <c r="P489">
        <v>28.793889499997</v>
      </c>
    </row>
    <row r="490" spans="1:16" x14ac:dyDescent="0.3">
      <c r="A490">
        <v>2</v>
      </c>
      <c r="B490">
        <v>2</v>
      </c>
      <c r="C490">
        <v>0</v>
      </c>
      <c r="D490">
        <v>1</v>
      </c>
      <c r="E490" t="s">
        <v>488</v>
      </c>
      <c r="F490">
        <v>1</v>
      </c>
      <c r="G490">
        <v>1</v>
      </c>
      <c r="H490">
        <v>1.98713900000439</v>
      </c>
      <c r="I490">
        <v>142.50332930000201</v>
      </c>
      <c r="J490" t="s">
        <v>16</v>
      </c>
      <c r="K490">
        <v>1</v>
      </c>
      <c r="L490">
        <v>1.3525926999936899</v>
      </c>
      <c r="M490">
        <v>30.652358999999699</v>
      </c>
      <c r="N490">
        <v>2</v>
      </c>
      <c r="O490">
        <v>0.722609099997499</v>
      </c>
      <c r="P490">
        <v>31.531150599999801</v>
      </c>
    </row>
    <row r="491" spans="1:16" x14ac:dyDescent="0.3">
      <c r="A491">
        <v>2</v>
      </c>
      <c r="B491">
        <v>2</v>
      </c>
      <c r="C491">
        <v>0</v>
      </c>
      <c r="D491">
        <v>1</v>
      </c>
      <c r="E491" t="s">
        <v>55</v>
      </c>
      <c r="F491">
        <v>0</v>
      </c>
      <c r="G491">
        <v>1</v>
      </c>
      <c r="J491" t="s">
        <v>14</v>
      </c>
      <c r="K491">
        <v>1</v>
      </c>
      <c r="L491">
        <v>4.3678541999979599</v>
      </c>
      <c r="M491">
        <v>36.417616499995397</v>
      </c>
      <c r="N491">
        <v>1</v>
      </c>
      <c r="O491">
        <v>2.6683230999988199</v>
      </c>
      <c r="P491">
        <v>39.236846799998602</v>
      </c>
    </row>
    <row r="492" spans="1:16" x14ac:dyDescent="0.3">
      <c r="A492">
        <v>2</v>
      </c>
      <c r="B492">
        <v>2</v>
      </c>
      <c r="C492">
        <v>0</v>
      </c>
      <c r="D492">
        <v>1</v>
      </c>
      <c r="E492" t="s">
        <v>489</v>
      </c>
      <c r="F492">
        <v>0</v>
      </c>
      <c r="G492">
        <v>1</v>
      </c>
      <c r="J492" t="s">
        <v>16</v>
      </c>
      <c r="K492">
        <v>0</v>
      </c>
      <c r="L492">
        <v>4.85900060000131</v>
      </c>
      <c r="M492">
        <v>44.608961799996898</v>
      </c>
      <c r="N492">
        <v>2</v>
      </c>
      <c r="O492">
        <v>0.40163580000080401</v>
      </c>
      <c r="P492">
        <v>45.1300463000007</v>
      </c>
    </row>
    <row r="493" spans="1:16" x14ac:dyDescent="0.3">
      <c r="A493">
        <v>2</v>
      </c>
      <c r="B493">
        <v>2</v>
      </c>
      <c r="C493">
        <v>0</v>
      </c>
      <c r="D493">
        <v>1</v>
      </c>
      <c r="E493" t="s">
        <v>490</v>
      </c>
      <c r="F493">
        <v>0</v>
      </c>
      <c r="G493">
        <v>1</v>
      </c>
      <c r="J493" t="s">
        <v>14</v>
      </c>
      <c r="K493">
        <v>1</v>
      </c>
      <c r="L493">
        <v>1.9394058999969299</v>
      </c>
      <c r="M493">
        <v>47.589239099994302</v>
      </c>
      <c r="N493">
        <v>2</v>
      </c>
      <c r="O493">
        <v>0.46888319999561601</v>
      </c>
      <c r="P493">
        <v>48.1813954999961</v>
      </c>
    </row>
    <row r="494" spans="1:16" x14ac:dyDescent="0.3">
      <c r="A494">
        <v>2</v>
      </c>
      <c r="B494">
        <v>2</v>
      </c>
      <c r="C494">
        <v>0</v>
      </c>
      <c r="D494">
        <v>1</v>
      </c>
      <c r="E494" t="s">
        <v>491</v>
      </c>
      <c r="F494">
        <v>0</v>
      </c>
      <c r="G494">
        <v>1</v>
      </c>
      <c r="J494" t="s">
        <v>14</v>
      </c>
      <c r="K494">
        <v>1</v>
      </c>
      <c r="L494">
        <v>0.99332689999573598</v>
      </c>
      <c r="M494">
        <v>49.693100899996402</v>
      </c>
      <c r="N494">
        <v>3</v>
      </c>
      <c r="O494">
        <v>0.27437830000417301</v>
      </c>
      <c r="P494">
        <v>50.114879599997998</v>
      </c>
    </row>
    <row r="495" spans="1:16" x14ac:dyDescent="0.3">
      <c r="A495">
        <v>2</v>
      </c>
      <c r="B495">
        <v>2</v>
      </c>
      <c r="C495">
        <v>0</v>
      </c>
      <c r="D495">
        <v>1</v>
      </c>
      <c r="E495" t="s">
        <v>492</v>
      </c>
      <c r="F495">
        <v>1</v>
      </c>
      <c r="G495">
        <v>1</v>
      </c>
      <c r="H495">
        <v>1.98605880000105</v>
      </c>
      <c r="I495">
        <v>85.002406399995394</v>
      </c>
      <c r="J495" t="s">
        <v>14</v>
      </c>
      <c r="K495">
        <v>0</v>
      </c>
      <c r="L495">
        <v>1.2319658999986101</v>
      </c>
      <c r="M495">
        <v>51.865210899995901</v>
      </c>
      <c r="N495">
        <v>3</v>
      </c>
      <c r="O495">
        <v>0.33672189999924701</v>
      </c>
      <c r="P495">
        <v>52.353095200000098</v>
      </c>
    </row>
    <row r="496" spans="1:16" x14ac:dyDescent="0.3">
      <c r="A496">
        <v>2</v>
      </c>
      <c r="B496">
        <v>2</v>
      </c>
      <c r="C496">
        <v>0</v>
      </c>
      <c r="D496">
        <v>1</v>
      </c>
      <c r="E496" t="s">
        <v>493</v>
      </c>
      <c r="F496">
        <v>0</v>
      </c>
      <c r="G496">
        <v>1</v>
      </c>
      <c r="J496" t="s">
        <v>14</v>
      </c>
      <c r="K496">
        <v>1</v>
      </c>
      <c r="L496">
        <v>1.2704421999951601</v>
      </c>
      <c r="M496">
        <v>54.136948799998201</v>
      </c>
      <c r="N496">
        <v>3</v>
      </c>
      <c r="O496">
        <v>0.22847209999599699</v>
      </c>
      <c r="P496">
        <v>54.516897900000899</v>
      </c>
    </row>
    <row r="497" spans="1:16" x14ac:dyDescent="0.3">
      <c r="A497">
        <v>2</v>
      </c>
      <c r="B497">
        <v>2</v>
      </c>
      <c r="C497">
        <v>0</v>
      </c>
      <c r="D497">
        <v>1</v>
      </c>
      <c r="E497" t="s">
        <v>494</v>
      </c>
      <c r="F497">
        <v>1</v>
      </c>
      <c r="G497">
        <v>1</v>
      </c>
      <c r="H497">
        <v>1.98543829999835</v>
      </c>
      <c r="I497">
        <v>50.001847999999903</v>
      </c>
      <c r="J497" t="s">
        <v>16</v>
      </c>
      <c r="K497">
        <v>1</v>
      </c>
      <c r="L497">
        <v>1.05018769999879</v>
      </c>
      <c r="M497">
        <v>56.083310899994103</v>
      </c>
      <c r="N497">
        <v>3</v>
      </c>
      <c r="O497">
        <v>0.240925199999765</v>
      </c>
      <c r="P497">
        <v>56.4495115999962</v>
      </c>
    </row>
    <row r="498" spans="1:16" x14ac:dyDescent="0.3">
      <c r="A498">
        <v>2</v>
      </c>
      <c r="B498">
        <v>2</v>
      </c>
      <c r="C498">
        <v>0</v>
      </c>
      <c r="D498">
        <v>1</v>
      </c>
      <c r="E498" t="s">
        <v>495</v>
      </c>
      <c r="F498">
        <v>0</v>
      </c>
      <c r="G498">
        <v>1</v>
      </c>
      <c r="J498" t="s">
        <v>16</v>
      </c>
      <c r="K498">
        <v>0</v>
      </c>
      <c r="L498">
        <v>1.63452529999631</v>
      </c>
      <c r="M498">
        <v>58.600957499998898</v>
      </c>
      <c r="N498">
        <v>2</v>
      </c>
      <c r="O498">
        <v>0.34812079999392198</v>
      </c>
      <c r="P498">
        <v>59.092541199999701</v>
      </c>
    </row>
    <row r="499" spans="1:16" x14ac:dyDescent="0.3">
      <c r="A499">
        <v>2</v>
      </c>
      <c r="B499">
        <v>2</v>
      </c>
      <c r="C499">
        <v>0</v>
      </c>
      <c r="D499">
        <v>1</v>
      </c>
      <c r="E499" t="s">
        <v>496</v>
      </c>
      <c r="F499">
        <v>0</v>
      </c>
      <c r="G499">
        <v>1</v>
      </c>
      <c r="J499" t="s">
        <v>14</v>
      </c>
      <c r="K499">
        <v>1</v>
      </c>
      <c r="L499">
        <v>1.04207719999977</v>
      </c>
      <c r="M499">
        <v>60.641833800000299</v>
      </c>
      <c r="N499">
        <v>3</v>
      </c>
      <c r="O499">
        <v>0.22531719999824401</v>
      </c>
      <c r="P499">
        <v>60.953807699996098</v>
      </c>
    </row>
    <row r="500" spans="1:16" x14ac:dyDescent="0.3">
      <c r="A500">
        <v>2</v>
      </c>
      <c r="B500">
        <v>2</v>
      </c>
      <c r="C500">
        <v>0</v>
      </c>
      <c r="D500">
        <v>1</v>
      </c>
      <c r="E500" t="s">
        <v>89</v>
      </c>
      <c r="F500">
        <v>0</v>
      </c>
      <c r="G500">
        <v>1</v>
      </c>
      <c r="J500" t="s">
        <v>14</v>
      </c>
      <c r="K500">
        <v>1</v>
      </c>
      <c r="L500">
        <v>0.99078609999560296</v>
      </c>
      <c r="M500">
        <v>62.4571863999954</v>
      </c>
      <c r="N500">
        <v>3</v>
      </c>
      <c r="O500">
        <v>0.83504440000251601</v>
      </c>
      <c r="P500">
        <v>63.339450799998303</v>
      </c>
    </row>
    <row r="501" spans="1:16" x14ac:dyDescent="0.3">
      <c r="A501">
        <v>2</v>
      </c>
      <c r="B501">
        <v>2</v>
      </c>
      <c r="C501">
        <v>0</v>
      </c>
      <c r="D501">
        <v>1</v>
      </c>
      <c r="E501" t="s">
        <v>497</v>
      </c>
      <c r="F501">
        <v>0</v>
      </c>
      <c r="G501">
        <v>1</v>
      </c>
      <c r="J501" t="s">
        <v>14</v>
      </c>
      <c r="K501">
        <v>1</v>
      </c>
      <c r="L501">
        <v>0.838933099999849</v>
      </c>
      <c r="M501">
        <v>64.688618100000895</v>
      </c>
      <c r="N501">
        <v>3</v>
      </c>
      <c r="O501">
        <v>0.24948679999943099</v>
      </c>
      <c r="P501">
        <v>65.0978573999964</v>
      </c>
    </row>
    <row r="502" spans="1:16" x14ac:dyDescent="0.3">
      <c r="A502">
        <v>2</v>
      </c>
      <c r="B502">
        <v>2</v>
      </c>
      <c r="C502">
        <v>0</v>
      </c>
      <c r="D502">
        <v>1</v>
      </c>
      <c r="E502" t="s">
        <v>498</v>
      </c>
      <c r="F502">
        <v>1</v>
      </c>
      <c r="G502">
        <v>1</v>
      </c>
      <c r="H502">
        <v>1.9870546999955001</v>
      </c>
      <c r="I502">
        <v>135.003213999997</v>
      </c>
      <c r="J502" t="s">
        <v>16</v>
      </c>
      <c r="K502">
        <v>1</v>
      </c>
      <c r="L502">
        <v>1.3363438999949699</v>
      </c>
      <c r="M502">
        <v>66.952734999998896</v>
      </c>
      <c r="N502">
        <v>2</v>
      </c>
      <c r="O502">
        <v>1.7605318999994799</v>
      </c>
      <c r="P502">
        <v>68.8649383999946</v>
      </c>
    </row>
    <row r="503" spans="1:16" x14ac:dyDescent="0.3">
      <c r="A503">
        <v>2</v>
      </c>
      <c r="B503">
        <v>2</v>
      </c>
      <c r="C503">
        <v>0</v>
      </c>
      <c r="D503">
        <v>1</v>
      </c>
      <c r="E503" t="s">
        <v>499</v>
      </c>
      <c r="F503">
        <v>0</v>
      </c>
      <c r="G503">
        <v>1</v>
      </c>
      <c r="J503" t="s">
        <v>14</v>
      </c>
      <c r="K503">
        <v>1</v>
      </c>
      <c r="L503">
        <v>2.5242660000003498</v>
      </c>
      <c r="M503">
        <v>71.907294999997305</v>
      </c>
      <c r="N503">
        <v>2</v>
      </c>
      <c r="O503">
        <v>0.60407670000131497</v>
      </c>
      <c r="P503">
        <v>72.652573699997504</v>
      </c>
    </row>
    <row r="504" spans="1:16" x14ac:dyDescent="0.3">
      <c r="A504">
        <v>2</v>
      </c>
      <c r="B504">
        <v>2</v>
      </c>
      <c r="C504">
        <v>0</v>
      </c>
      <c r="D504">
        <v>1</v>
      </c>
      <c r="E504" t="s">
        <v>500</v>
      </c>
      <c r="F504">
        <v>0</v>
      </c>
      <c r="G504">
        <v>1</v>
      </c>
      <c r="J504" t="s">
        <v>14</v>
      </c>
      <c r="K504">
        <v>1</v>
      </c>
      <c r="L504">
        <v>1.09069009999803</v>
      </c>
      <c r="M504">
        <v>74.257159399996496</v>
      </c>
      <c r="N504">
        <v>2</v>
      </c>
      <c r="O504">
        <v>0.50693200000387195</v>
      </c>
      <c r="P504">
        <v>74.915378799996702</v>
      </c>
    </row>
    <row r="505" spans="1:16" x14ac:dyDescent="0.3">
      <c r="A505">
        <v>2</v>
      </c>
      <c r="B505">
        <v>2</v>
      </c>
      <c r="C505">
        <v>0</v>
      </c>
      <c r="D505">
        <v>1</v>
      </c>
      <c r="E505" t="s">
        <v>501</v>
      </c>
      <c r="F505">
        <v>1</v>
      </c>
      <c r="G505">
        <v>1</v>
      </c>
      <c r="H505">
        <v>1.98589919999358</v>
      </c>
      <c r="I505">
        <v>72.502220999995203</v>
      </c>
      <c r="J505" t="s">
        <v>14</v>
      </c>
      <c r="K505">
        <v>0</v>
      </c>
      <c r="L505">
        <v>1.17264810000052</v>
      </c>
      <c r="M505">
        <v>76.605576599998997</v>
      </c>
      <c r="N505">
        <v>2</v>
      </c>
      <c r="O505">
        <v>1.25008739999612</v>
      </c>
      <c r="P505">
        <v>78.002526599993899</v>
      </c>
    </row>
    <row r="506" spans="1:16" x14ac:dyDescent="0.3">
      <c r="A506">
        <v>2</v>
      </c>
      <c r="B506">
        <v>2</v>
      </c>
      <c r="C506">
        <v>0</v>
      </c>
      <c r="D506">
        <v>1</v>
      </c>
      <c r="E506" t="s">
        <v>502</v>
      </c>
      <c r="F506">
        <v>1</v>
      </c>
      <c r="G506">
        <v>1</v>
      </c>
      <c r="H506">
        <v>1.98628820000158</v>
      </c>
      <c r="I506">
        <v>105.00266649999701</v>
      </c>
      <c r="J506" t="s">
        <v>14</v>
      </c>
      <c r="K506">
        <v>0</v>
      </c>
      <c r="L506">
        <v>1.0378251000001899</v>
      </c>
      <c r="M506">
        <v>79.554081899994301</v>
      </c>
      <c r="N506">
        <v>3</v>
      </c>
      <c r="O506">
        <v>1.1718755999972901</v>
      </c>
      <c r="P506">
        <v>80.876417199993696</v>
      </c>
    </row>
    <row r="507" spans="1:16" x14ac:dyDescent="0.3">
      <c r="A507">
        <v>2</v>
      </c>
      <c r="B507">
        <v>2</v>
      </c>
      <c r="C507">
        <v>0</v>
      </c>
      <c r="D507">
        <v>1</v>
      </c>
      <c r="E507" t="s">
        <v>503</v>
      </c>
      <c r="F507">
        <v>1</v>
      </c>
      <c r="G507">
        <v>1</v>
      </c>
      <c r="H507">
        <v>1.9871199999979601</v>
      </c>
      <c r="I507">
        <v>137.503246499997</v>
      </c>
      <c r="J507" t="s">
        <v>16</v>
      </c>
      <c r="K507">
        <v>1</v>
      </c>
      <c r="L507">
        <v>1.29213960000197</v>
      </c>
      <c r="M507">
        <v>82.675271499996597</v>
      </c>
      <c r="N507">
        <v>2</v>
      </c>
      <c r="O507">
        <v>0.41739280000183498</v>
      </c>
      <c r="P507">
        <v>83.2178308999937</v>
      </c>
    </row>
    <row r="508" spans="1:16" x14ac:dyDescent="0.3">
      <c r="A508">
        <v>2</v>
      </c>
      <c r="B508">
        <v>2</v>
      </c>
      <c r="C508">
        <v>0</v>
      </c>
      <c r="D508">
        <v>1</v>
      </c>
      <c r="E508" t="s">
        <v>504</v>
      </c>
      <c r="F508">
        <v>0</v>
      </c>
      <c r="G508">
        <v>1</v>
      </c>
      <c r="J508" t="s">
        <v>14</v>
      </c>
      <c r="K508">
        <v>1</v>
      </c>
      <c r="L508">
        <v>3.5834785999977599</v>
      </c>
      <c r="M508">
        <v>87.316393399996699</v>
      </c>
      <c r="N508">
        <v>1</v>
      </c>
      <c r="O508">
        <v>1.3128609999985199</v>
      </c>
      <c r="P508">
        <v>88.793322699995798</v>
      </c>
    </row>
    <row r="509" spans="1:16" x14ac:dyDescent="0.3">
      <c r="A509">
        <v>2</v>
      </c>
      <c r="B509">
        <v>2</v>
      </c>
      <c r="C509">
        <v>0</v>
      </c>
      <c r="D509">
        <v>1</v>
      </c>
      <c r="E509" t="s">
        <v>289</v>
      </c>
      <c r="F509">
        <v>1</v>
      </c>
      <c r="G509">
        <v>1</v>
      </c>
      <c r="H509">
        <v>1.98565729999973</v>
      </c>
      <c r="I509">
        <v>60.002008499999697</v>
      </c>
      <c r="J509" t="s">
        <v>16</v>
      </c>
      <c r="K509">
        <v>1</v>
      </c>
      <c r="L509">
        <v>3.1533689999996599</v>
      </c>
      <c r="M509">
        <v>92.4529658999963</v>
      </c>
      <c r="N509">
        <v>3</v>
      </c>
      <c r="O509">
        <v>0.344371200000751</v>
      </c>
      <c r="P509">
        <v>92.976838399998101</v>
      </c>
    </row>
    <row r="510" spans="1:16" x14ac:dyDescent="0.3">
      <c r="A510">
        <v>2</v>
      </c>
      <c r="B510">
        <v>2</v>
      </c>
      <c r="C510">
        <v>0</v>
      </c>
      <c r="D510">
        <v>1</v>
      </c>
      <c r="E510" t="s">
        <v>505</v>
      </c>
      <c r="F510">
        <v>0</v>
      </c>
      <c r="G510">
        <v>1</v>
      </c>
      <c r="J510" t="s">
        <v>14</v>
      </c>
      <c r="K510">
        <v>1</v>
      </c>
      <c r="L510">
        <v>1.0348691999970501</v>
      </c>
      <c r="M510">
        <v>94.517795499996296</v>
      </c>
      <c r="N510">
        <v>2</v>
      </c>
      <c r="O510">
        <v>0.39324170000327302</v>
      </c>
      <c r="P510">
        <v>95.065813999994106</v>
      </c>
    </row>
    <row r="511" spans="1:16" x14ac:dyDescent="0.3">
      <c r="A511">
        <v>2</v>
      </c>
      <c r="B511">
        <v>2</v>
      </c>
      <c r="C511">
        <v>0</v>
      </c>
      <c r="D511">
        <v>1</v>
      </c>
      <c r="E511" t="s">
        <v>506</v>
      </c>
      <c r="F511">
        <v>1</v>
      </c>
      <c r="G511">
        <v>1</v>
      </c>
      <c r="H511">
        <v>1.9850375999958501</v>
      </c>
      <c r="I511">
        <v>35.001571599998002</v>
      </c>
      <c r="J511" t="s">
        <v>16</v>
      </c>
      <c r="K511">
        <v>1</v>
      </c>
      <c r="L511">
        <v>3.4377387000058701</v>
      </c>
      <c r="M511">
        <v>99.020687299998798</v>
      </c>
      <c r="N511">
        <v>1</v>
      </c>
      <c r="O511">
        <v>0.81373120000353105</v>
      </c>
      <c r="P511">
        <v>99.998147599995704</v>
      </c>
    </row>
    <row r="512" spans="1:16" x14ac:dyDescent="0.3">
      <c r="A512">
        <v>2</v>
      </c>
      <c r="B512">
        <v>2</v>
      </c>
      <c r="C512">
        <v>0</v>
      </c>
      <c r="D512">
        <v>1</v>
      </c>
      <c r="E512" t="s">
        <v>507</v>
      </c>
      <c r="F512">
        <v>0</v>
      </c>
      <c r="G512">
        <v>1</v>
      </c>
      <c r="J512" t="s">
        <v>14</v>
      </c>
      <c r="K512">
        <v>1</v>
      </c>
      <c r="L512">
        <v>3.80992629999673</v>
      </c>
      <c r="M512">
        <v>104.3262024</v>
      </c>
      <c r="N512">
        <v>2</v>
      </c>
      <c r="O512">
        <v>0.41172530000039798</v>
      </c>
      <c r="P512">
        <v>104.876287499996</v>
      </c>
    </row>
    <row r="513" spans="1:16" x14ac:dyDescent="0.3">
      <c r="A513">
        <v>2</v>
      </c>
      <c r="B513">
        <v>2</v>
      </c>
      <c r="C513">
        <v>0</v>
      </c>
      <c r="D513">
        <v>1</v>
      </c>
      <c r="E513" t="s">
        <v>508</v>
      </c>
      <c r="F513">
        <v>1</v>
      </c>
      <c r="G513">
        <v>1</v>
      </c>
      <c r="H513">
        <v>1.98588259999815</v>
      </c>
      <c r="I513">
        <v>77.502293300000005</v>
      </c>
      <c r="J513" t="s">
        <v>16</v>
      </c>
      <c r="K513">
        <v>1</v>
      </c>
      <c r="L513">
        <v>1.5339677000010901</v>
      </c>
      <c r="M513">
        <v>106.916934699999</v>
      </c>
      <c r="N513">
        <v>2</v>
      </c>
      <c r="O513">
        <v>0.900815100001637</v>
      </c>
      <c r="P513">
        <v>107.949218599999</v>
      </c>
    </row>
    <row r="514" spans="1:16" x14ac:dyDescent="0.3">
      <c r="A514">
        <v>2</v>
      </c>
      <c r="B514">
        <v>2</v>
      </c>
      <c r="C514">
        <v>0</v>
      </c>
      <c r="D514">
        <v>1</v>
      </c>
      <c r="E514" t="s">
        <v>509</v>
      </c>
      <c r="F514">
        <v>0</v>
      </c>
      <c r="G514">
        <v>1</v>
      </c>
      <c r="J514" t="s">
        <v>14</v>
      </c>
      <c r="K514">
        <v>1</v>
      </c>
      <c r="L514">
        <v>1.38721299999452</v>
      </c>
      <c r="M514">
        <v>109.853417799997</v>
      </c>
      <c r="N514">
        <v>2</v>
      </c>
      <c r="O514">
        <v>1.15435900000011</v>
      </c>
      <c r="P514">
        <v>111.09884349999599</v>
      </c>
    </row>
    <row r="515" spans="1:16" x14ac:dyDescent="0.3">
      <c r="A515">
        <v>2</v>
      </c>
      <c r="B515">
        <v>2</v>
      </c>
      <c r="C515">
        <v>0</v>
      </c>
      <c r="D515">
        <v>1</v>
      </c>
      <c r="E515" t="s">
        <v>510</v>
      </c>
      <c r="F515">
        <v>0</v>
      </c>
      <c r="G515">
        <v>1</v>
      </c>
      <c r="J515" t="s">
        <v>16</v>
      </c>
      <c r="K515">
        <v>0</v>
      </c>
      <c r="L515">
        <v>6.3554775000011396</v>
      </c>
      <c r="M515">
        <v>117.971606399995</v>
      </c>
      <c r="N515">
        <v>2</v>
      </c>
      <c r="O515">
        <v>1.46854609999718</v>
      </c>
      <c r="P515">
        <v>119.573064099997</v>
      </c>
    </row>
    <row r="516" spans="1:16" x14ac:dyDescent="0.3">
      <c r="A516">
        <v>2</v>
      </c>
      <c r="B516">
        <v>2</v>
      </c>
      <c r="C516">
        <v>0</v>
      </c>
      <c r="D516">
        <v>1</v>
      </c>
      <c r="E516" t="s">
        <v>511</v>
      </c>
      <c r="F516">
        <v>0</v>
      </c>
      <c r="G516">
        <v>1</v>
      </c>
      <c r="J516" t="s">
        <v>14</v>
      </c>
      <c r="K516">
        <v>1</v>
      </c>
      <c r="L516">
        <v>0.89449199999944495</v>
      </c>
      <c r="M516">
        <v>120.9774989</v>
      </c>
      <c r="N516">
        <v>3</v>
      </c>
      <c r="O516">
        <v>0.26867649999621801</v>
      </c>
      <c r="P516">
        <v>121.389134899997</v>
      </c>
    </row>
    <row r="517" spans="1:16" x14ac:dyDescent="0.3">
      <c r="A517">
        <v>2</v>
      </c>
      <c r="B517">
        <v>2</v>
      </c>
      <c r="C517">
        <v>0</v>
      </c>
      <c r="D517">
        <v>1</v>
      </c>
      <c r="E517" t="s">
        <v>512</v>
      </c>
      <c r="F517">
        <v>0</v>
      </c>
      <c r="G517">
        <v>1</v>
      </c>
      <c r="J517" t="s">
        <v>14</v>
      </c>
      <c r="K517">
        <v>1</v>
      </c>
      <c r="L517">
        <v>1.0490327000006801</v>
      </c>
      <c r="M517">
        <v>122.948668899997</v>
      </c>
      <c r="N517">
        <v>3</v>
      </c>
      <c r="O517">
        <v>0.25675059999775801</v>
      </c>
      <c r="P517">
        <v>123.345159099998</v>
      </c>
    </row>
    <row r="518" spans="1:16" x14ac:dyDescent="0.3">
      <c r="A518">
        <v>2</v>
      </c>
      <c r="B518">
        <v>2</v>
      </c>
      <c r="C518">
        <v>0</v>
      </c>
      <c r="D518">
        <v>1</v>
      </c>
      <c r="E518" t="s">
        <v>513</v>
      </c>
      <c r="F518">
        <v>1</v>
      </c>
      <c r="G518">
        <v>1</v>
      </c>
      <c r="H518">
        <v>1.98452779999934</v>
      </c>
      <c r="I518">
        <v>10.0011583000014</v>
      </c>
      <c r="J518" t="s">
        <v>16</v>
      </c>
      <c r="K518">
        <v>1</v>
      </c>
      <c r="L518">
        <v>1.1394961000041799</v>
      </c>
      <c r="M518">
        <v>124.989020299996</v>
      </c>
      <c r="N518">
        <v>2</v>
      </c>
      <c r="O518">
        <v>0.38549410000268802</v>
      </c>
      <c r="P518">
        <v>125.54630489999499</v>
      </c>
    </row>
    <row r="519" spans="1:16" x14ac:dyDescent="0.3">
      <c r="A519">
        <v>2</v>
      </c>
      <c r="B519">
        <v>2</v>
      </c>
      <c r="C519">
        <v>0</v>
      </c>
      <c r="D519">
        <v>1</v>
      </c>
      <c r="E519" t="s">
        <v>514</v>
      </c>
      <c r="F519">
        <v>1</v>
      </c>
      <c r="G519">
        <v>1</v>
      </c>
      <c r="H519">
        <v>1.9855475000003899</v>
      </c>
      <c r="I519">
        <v>62.502038899998297</v>
      </c>
      <c r="J519" t="s">
        <v>14</v>
      </c>
      <c r="K519">
        <v>0</v>
      </c>
      <c r="L519">
        <v>1.11073930000566</v>
      </c>
      <c r="M519">
        <v>127.176896099998</v>
      </c>
      <c r="N519">
        <v>2</v>
      </c>
      <c r="O519">
        <v>0.69839779999892904</v>
      </c>
      <c r="P519">
        <v>128.01076529999401</v>
      </c>
    </row>
    <row r="520" spans="1:16" x14ac:dyDescent="0.3">
      <c r="A520">
        <v>2</v>
      </c>
      <c r="B520">
        <v>2</v>
      </c>
      <c r="C520">
        <v>0</v>
      </c>
      <c r="D520">
        <v>1</v>
      </c>
      <c r="E520" t="s">
        <v>515</v>
      </c>
      <c r="F520">
        <v>1</v>
      </c>
      <c r="G520">
        <v>1</v>
      </c>
      <c r="H520">
        <v>1.98482589999912</v>
      </c>
      <c r="I520">
        <v>27.501425399997999</v>
      </c>
      <c r="J520" t="s">
        <v>14</v>
      </c>
      <c r="K520">
        <v>0</v>
      </c>
      <c r="L520">
        <v>1.3183183000001</v>
      </c>
      <c r="M520">
        <v>129.83462899999699</v>
      </c>
      <c r="N520">
        <v>2</v>
      </c>
      <c r="O520">
        <v>0.91187299999728599</v>
      </c>
      <c r="P520">
        <v>130.88872709999899</v>
      </c>
    </row>
    <row r="521" spans="1:16" x14ac:dyDescent="0.3">
      <c r="A521">
        <v>2</v>
      </c>
      <c r="B521">
        <v>2</v>
      </c>
      <c r="C521">
        <v>0</v>
      </c>
      <c r="D521">
        <v>1</v>
      </c>
      <c r="E521" t="s">
        <v>101</v>
      </c>
      <c r="F521">
        <v>1</v>
      </c>
      <c r="G521">
        <v>1</v>
      </c>
      <c r="H521">
        <v>1.98567840000032</v>
      </c>
      <c r="I521">
        <v>65.002111800000407</v>
      </c>
      <c r="J521" t="s">
        <v>16</v>
      </c>
      <c r="K521">
        <v>1</v>
      </c>
      <c r="L521">
        <v>1.17171100000269</v>
      </c>
      <c r="M521">
        <v>132.57117059999999</v>
      </c>
      <c r="N521">
        <v>3</v>
      </c>
      <c r="O521">
        <v>0.69763170000078401</v>
      </c>
      <c r="P521">
        <v>133.418081899996</v>
      </c>
    </row>
    <row r="522" spans="1:16" x14ac:dyDescent="0.3">
      <c r="A522">
        <v>2</v>
      </c>
      <c r="B522">
        <v>2</v>
      </c>
      <c r="C522">
        <v>0</v>
      </c>
      <c r="D522">
        <v>1</v>
      </c>
      <c r="E522" t="s">
        <v>516</v>
      </c>
      <c r="F522">
        <v>1</v>
      </c>
      <c r="G522">
        <v>1</v>
      </c>
      <c r="H522">
        <v>1.9851038999986499</v>
      </c>
      <c r="I522">
        <v>37.501590100000598</v>
      </c>
      <c r="J522" t="s">
        <v>16</v>
      </c>
      <c r="K522">
        <v>1</v>
      </c>
      <c r="L522">
        <v>1.5723236999983801</v>
      </c>
      <c r="M522">
        <v>135.50504140000001</v>
      </c>
      <c r="N522">
        <v>3</v>
      </c>
      <c r="O522">
        <v>0.53346889999375002</v>
      </c>
      <c r="P522">
        <v>136.11782300000101</v>
      </c>
    </row>
    <row r="523" spans="1:16" x14ac:dyDescent="0.3">
      <c r="A523">
        <v>2</v>
      </c>
      <c r="B523">
        <v>2</v>
      </c>
      <c r="C523">
        <v>0</v>
      </c>
      <c r="D523">
        <v>1</v>
      </c>
      <c r="E523" t="s">
        <v>517</v>
      </c>
      <c r="F523">
        <v>0</v>
      </c>
      <c r="G523">
        <v>1</v>
      </c>
      <c r="J523" t="s">
        <v>14</v>
      </c>
      <c r="K523">
        <v>1</v>
      </c>
      <c r="L523">
        <v>6.2963802000013001</v>
      </c>
      <c r="M523">
        <v>142.929139299995</v>
      </c>
      <c r="N523">
        <v>1</v>
      </c>
      <c r="O523">
        <v>0.32965749999857502</v>
      </c>
      <c r="P523">
        <v>143.42601799999801</v>
      </c>
    </row>
    <row r="524" spans="1:16" x14ac:dyDescent="0.3">
      <c r="A524">
        <v>2</v>
      </c>
      <c r="B524">
        <v>2</v>
      </c>
      <c r="C524">
        <v>0</v>
      </c>
      <c r="D524">
        <v>1</v>
      </c>
      <c r="E524" t="s">
        <v>518</v>
      </c>
      <c r="F524">
        <v>1</v>
      </c>
      <c r="G524">
        <v>1</v>
      </c>
      <c r="H524">
        <v>1.98632709999947</v>
      </c>
      <c r="I524">
        <v>95.002580200001802</v>
      </c>
      <c r="J524" t="s">
        <v>16</v>
      </c>
      <c r="K524">
        <v>1</v>
      </c>
      <c r="L524">
        <v>0.98797290000220495</v>
      </c>
      <c r="M524">
        <v>144.92091959999399</v>
      </c>
      <c r="N524">
        <v>3</v>
      </c>
      <c r="O524">
        <v>0.27318929999455599</v>
      </c>
      <c r="P524">
        <v>145.321538899996</v>
      </c>
    </row>
    <row r="525" spans="1:16" x14ac:dyDescent="0.3">
      <c r="A525">
        <v>2</v>
      </c>
      <c r="B525">
        <v>2</v>
      </c>
      <c r="C525">
        <v>0</v>
      </c>
      <c r="D525">
        <v>1</v>
      </c>
      <c r="E525" t="s">
        <v>519</v>
      </c>
      <c r="F525">
        <v>0</v>
      </c>
      <c r="G525">
        <v>1</v>
      </c>
      <c r="J525" t="s">
        <v>14</v>
      </c>
      <c r="K525">
        <v>1</v>
      </c>
      <c r="L525">
        <v>2.4263945999991798</v>
      </c>
      <c r="M525">
        <v>148.25921249999399</v>
      </c>
      <c r="N525">
        <v>1</v>
      </c>
      <c r="O525">
        <v>0.93780680000054395</v>
      </c>
      <c r="P525">
        <v>149.306238599995</v>
      </c>
    </row>
    <row r="526" spans="1:16" x14ac:dyDescent="0.3">
      <c r="A526">
        <v>2</v>
      </c>
      <c r="B526">
        <v>2</v>
      </c>
      <c r="C526">
        <v>0</v>
      </c>
      <c r="D526">
        <v>1</v>
      </c>
      <c r="E526" t="s">
        <v>520</v>
      </c>
      <c r="F526">
        <v>0</v>
      </c>
      <c r="G526">
        <v>1</v>
      </c>
      <c r="J526" t="s">
        <v>14</v>
      </c>
      <c r="K526">
        <v>1</v>
      </c>
      <c r="L526">
        <v>0.96443959999305695</v>
      </c>
      <c r="M526">
        <v>150.780687099999</v>
      </c>
      <c r="N526">
        <v>3</v>
      </c>
      <c r="O526">
        <v>0.22899020000477299</v>
      </c>
      <c r="P526">
        <v>151.12547359999701</v>
      </c>
    </row>
    <row r="527" spans="1:16" x14ac:dyDescent="0.3">
      <c r="A527">
        <v>2</v>
      </c>
      <c r="B527">
        <v>2</v>
      </c>
      <c r="C527">
        <v>0</v>
      </c>
      <c r="D527">
        <v>1</v>
      </c>
      <c r="E527" t="s">
        <v>521</v>
      </c>
      <c r="F527">
        <v>1</v>
      </c>
      <c r="G527">
        <v>1</v>
      </c>
      <c r="H527">
        <v>1.9853583000003701</v>
      </c>
      <c r="I527">
        <v>47.501771700001001</v>
      </c>
      <c r="J527" t="s">
        <v>14</v>
      </c>
      <c r="K527">
        <v>0</v>
      </c>
      <c r="L527">
        <v>1.6738534000032801</v>
      </c>
      <c r="M527">
        <v>153.30654459999599</v>
      </c>
      <c r="N527">
        <v>2</v>
      </c>
      <c r="O527">
        <v>2.3715719000028899</v>
      </c>
      <c r="P527">
        <v>155.795955199996</v>
      </c>
    </row>
    <row r="528" spans="1:16" x14ac:dyDescent="0.3">
      <c r="A528">
        <v>2</v>
      </c>
      <c r="B528">
        <v>2</v>
      </c>
      <c r="C528">
        <v>0</v>
      </c>
      <c r="D528">
        <v>1</v>
      </c>
      <c r="E528" t="s">
        <v>522</v>
      </c>
      <c r="F528">
        <v>1</v>
      </c>
      <c r="G528">
        <v>1</v>
      </c>
      <c r="H528">
        <v>1.98518210000475</v>
      </c>
      <c r="I528">
        <v>42.501686800002098</v>
      </c>
      <c r="J528" t="s">
        <v>16</v>
      </c>
      <c r="K528">
        <v>1</v>
      </c>
      <c r="L528">
        <v>1.3431542999969699</v>
      </c>
      <c r="M528">
        <v>157.64244359999401</v>
      </c>
      <c r="N528">
        <v>3</v>
      </c>
      <c r="O528">
        <v>0.29118190000008298</v>
      </c>
      <c r="P528">
        <v>158.08368569999601</v>
      </c>
    </row>
    <row r="529" spans="1:16" x14ac:dyDescent="0.3">
      <c r="A529">
        <v>2</v>
      </c>
      <c r="B529">
        <v>2</v>
      </c>
      <c r="C529">
        <v>0</v>
      </c>
      <c r="D529">
        <v>1</v>
      </c>
      <c r="E529" t="s">
        <v>523</v>
      </c>
      <c r="F529">
        <v>1</v>
      </c>
      <c r="G529">
        <v>1</v>
      </c>
      <c r="H529">
        <v>1.9853949000025799</v>
      </c>
      <c r="I529">
        <v>52.501866099999503</v>
      </c>
      <c r="J529" t="s">
        <v>14</v>
      </c>
      <c r="K529">
        <v>0</v>
      </c>
      <c r="L529">
        <v>0.97832050000579296</v>
      </c>
      <c r="M529">
        <v>159.57763079999901</v>
      </c>
      <c r="N529">
        <v>3</v>
      </c>
      <c r="O529">
        <v>0.394662699996843</v>
      </c>
      <c r="P529">
        <v>160.11504789999901</v>
      </c>
    </row>
    <row r="530" spans="1:16" x14ac:dyDescent="0.3">
      <c r="A530">
        <v>2</v>
      </c>
      <c r="B530">
        <v>2</v>
      </c>
      <c r="C530">
        <v>0</v>
      </c>
      <c r="D530">
        <v>1</v>
      </c>
      <c r="E530" t="s">
        <v>524</v>
      </c>
      <c r="F530">
        <v>0</v>
      </c>
      <c r="G530">
        <v>1</v>
      </c>
      <c r="J530" t="s">
        <v>14</v>
      </c>
      <c r="K530">
        <v>1</v>
      </c>
      <c r="L530">
        <v>1.25166109999554</v>
      </c>
      <c r="M530">
        <v>161.88441699999399</v>
      </c>
      <c r="N530">
        <v>3</v>
      </c>
      <c r="O530">
        <v>0.13203820000489899</v>
      </c>
      <c r="P530">
        <v>162.14843799999699</v>
      </c>
    </row>
    <row r="531" spans="1:16" x14ac:dyDescent="0.3">
      <c r="A531">
        <v>2</v>
      </c>
      <c r="B531">
        <v>2</v>
      </c>
      <c r="C531">
        <v>0</v>
      </c>
      <c r="D531">
        <v>1</v>
      </c>
      <c r="E531" t="s">
        <v>525</v>
      </c>
      <c r="F531">
        <v>0</v>
      </c>
      <c r="G531">
        <v>1</v>
      </c>
      <c r="J531" t="s">
        <v>16</v>
      </c>
      <c r="K531">
        <v>0</v>
      </c>
      <c r="L531">
        <v>2.20928120000463</v>
      </c>
      <c r="M531">
        <v>164.875381099999</v>
      </c>
      <c r="N531">
        <v>2</v>
      </c>
      <c r="O531">
        <v>0.36029189999680999</v>
      </c>
      <c r="P531">
        <v>165.38475499999899</v>
      </c>
    </row>
    <row r="532" spans="1:16" x14ac:dyDescent="0.3">
      <c r="A532">
        <v>2</v>
      </c>
      <c r="B532">
        <v>2</v>
      </c>
      <c r="C532">
        <v>0</v>
      </c>
      <c r="D532">
        <v>1</v>
      </c>
      <c r="E532" t="s">
        <v>526</v>
      </c>
      <c r="F532">
        <v>1</v>
      </c>
      <c r="G532">
        <v>1</v>
      </c>
      <c r="H532">
        <v>1.98718900000677</v>
      </c>
      <c r="I532">
        <v>145.003360999996</v>
      </c>
      <c r="J532" t="s">
        <v>16</v>
      </c>
      <c r="K532">
        <v>1</v>
      </c>
      <c r="L532">
        <v>3.8215209000045398</v>
      </c>
      <c r="M532">
        <v>169.72085800000099</v>
      </c>
      <c r="N532">
        <v>2</v>
      </c>
      <c r="O532">
        <v>2.3395082999995802</v>
      </c>
      <c r="P532">
        <v>172.21185329999599</v>
      </c>
    </row>
    <row r="533" spans="1:16" x14ac:dyDescent="0.3">
      <c r="A533">
        <v>2</v>
      </c>
      <c r="B533">
        <v>2</v>
      </c>
      <c r="C533">
        <v>0</v>
      </c>
      <c r="D533">
        <v>1</v>
      </c>
      <c r="E533" t="s">
        <v>527</v>
      </c>
      <c r="F533">
        <v>1</v>
      </c>
      <c r="G533">
        <v>1</v>
      </c>
      <c r="H533">
        <v>1.98488369999541</v>
      </c>
      <c r="I533">
        <v>25.0014041999966</v>
      </c>
      <c r="J533" t="s">
        <v>16</v>
      </c>
      <c r="K533">
        <v>1</v>
      </c>
      <c r="L533">
        <v>3.0812221999949498</v>
      </c>
      <c r="M533">
        <v>175.797288999995</v>
      </c>
      <c r="N533">
        <v>2</v>
      </c>
      <c r="O533">
        <v>0.59395190000213904</v>
      </c>
      <c r="P533">
        <v>176.52229619999699</v>
      </c>
    </row>
    <row r="534" spans="1:16" x14ac:dyDescent="0.3">
      <c r="A534">
        <v>2</v>
      </c>
      <c r="B534">
        <v>2</v>
      </c>
      <c r="C534">
        <v>0</v>
      </c>
      <c r="D534">
        <v>1</v>
      </c>
      <c r="E534" t="s">
        <v>528</v>
      </c>
      <c r="F534">
        <v>0</v>
      </c>
      <c r="G534">
        <v>1</v>
      </c>
      <c r="J534" t="s">
        <v>14</v>
      </c>
      <c r="K534">
        <v>1</v>
      </c>
      <c r="L534">
        <v>4.0401637999966598</v>
      </c>
      <c r="M534">
        <v>181.07288369999901</v>
      </c>
      <c r="N534">
        <v>1</v>
      </c>
      <c r="O534">
        <v>0.69785799999954201</v>
      </c>
      <c r="P534">
        <v>181.88228489999901</v>
      </c>
    </row>
    <row r="535" spans="1:16" x14ac:dyDescent="0.3">
      <c r="A535">
        <v>2</v>
      </c>
      <c r="B535">
        <v>2</v>
      </c>
      <c r="C535">
        <v>0</v>
      </c>
      <c r="D535">
        <v>1</v>
      </c>
      <c r="E535" t="s">
        <v>529</v>
      </c>
      <c r="F535">
        <v>1</v>
      </c>
      <c r="G535">
        <v>1</v>
      </c>
      <c r="H535">
        <v>1.9849125000037</v>
      </c>
      <c r="I535">
        <v>32.501521400001401</v>
      </c>
      <c r="J535" t="s">
        <v>14</v>
      </c>
      <c r="K535">
        <v>0</v>
      </c>
      <c r="L535">
        <v>1.3342974999977699</v>
      </c>
      <c r="M535">
        <v>183.73369009999399</v>
      </c>
      <c r="N535">
        <v>1</v>
      </c>
      <c r="O535">
        <v>1.8742685000033801</v>
      </c>
      <c r="P535">
        <v>185.72263849999601</v>
      </c>
    </row>
    <row r="536" spans="1:16" x14ac:dyDescent="0.3">
      <c r="A536">
        <v>2</v>
      </c>
      <c r="B536">
        <v>2</v>
      </c>
      <c r="C536">
        <v>0</v>
      </c>
      <c r="D536">
        <v>1</v>
      </c>
      <c r="E536" t="s">
        <v>530</v>
      </c>
      <c r="F536">
        <v>0</v>
      </c>
      <c r="G536">
        <v>1</v>
      </c>
      <c r="J536" t="s">
        <v>14</v>
      </c>
      <c r="K536">
        <v>1</v>
      </c>
      <c r="L536">
        <v>0.90593049999733899</v>
      </c>
      <c r="M536">
        <v>187.13851479999701</v>
      </c>
      <c r="N536">
        <v>2</v>
      </c>
      <c r="O536">
        <v>0.66829000000143401</v>
      </c>
      <c r="P536">
        <v>187.91663579999999</v>
      </c>
    </row>
    <row r="537" spans="1:16" x14ac:dyDescent="0.3">
      <c r="A537">
        <v>2</v>
      </c>
      <c r="B537">
        <v>2</v>
      </c>
      <c r="C537">
        <v>0</v>
      </c>
      <c r="D537">
        <v>1</v>
      </c>
      <c r="E537" t="s">
        <v>531</v>
      </c>
      <c r="F537">
        <v>0</v>
      </c>
      <c r="G537">
        <v>1</v>
      </c>
      <c r="J537" t="s">
        <v>14</v>
      </c>
      <c r="K537">
        <v>1</v>
      </c>
      <c r="L537">
        <v>1.09167539999908</v>
      </c>
      <c r="M537">
        <v>189.52436999999901</v>
      </c>
      <c r="N537">
        <v>3</v>
      </c>
      <c r="O537">
        <v>0.14438520000112501</v>
      </c>
      <c r="P537">
        <v>189.81689389999499</v>
      </c>
    </row>
    <row r="538" spans="1:16" x14ac:dyDescent="0.3">
      <c r="A538">
        <v>2</v>
      </c>
      <c r="B538">
        <v>2</v>
      </c>
      <c r="C538">
        <v>0</v>
      </c>
      <c r="D538">
        <v>1</v>
      </c>
      <c r="E538" t="s">
        <v>532</v>
      </c>
      <c r="F538">
        <v>0</v>
      </c>
      <c r="G538">
        <v>1</v>
      </c>
      <c r="J538" t="s">
        <v>14</v>
      </c>
      <c r="K538">
        <v>1</v>
      </c>
      <c r="L538">
        <v>0.80413959999714302</v>
      </c>
      <c r="M538">
        <v>191.13678629999799</v>
      </c>
      <c r="N538">
        <v>3</v>
      </c>
      <c r="O538">
        <v>0.12058030000480401</v>
      </c>
      <c r="P538">
        <v>191.36887320000099</v>
      </c>
    </row>
    <row r="539" spans="1:16" x14ac:dyDescent="0.3">
      <c r="A539">
        <v>2</v>
      </c>
      <c r="B539">
        <v>2</v>
      </c>
      <c r="C539">
        <v>0</v>
      </c>
      <c r="D539">
        <v>1</v>
      </c>
      <c r="E539" t="s">
        <v>33</v>
      </c>
      <c r="F539">
        <v>0</v>
      </c>
      <c r="G539">
        <v>1</v>
      </c>
      <c r="J539" t="s">
        <v>14</v>
      </c>
      <c r="K539">
        <v>1</v>
      </c>
      <c r="L539">
        <v>0.96155200000066499</v>
      </c>
      <c r="M539">
        <v>192.844185399998</v>
      </c>
      <c r="N539">
        <v>3</v>
      </c>
      <c r="O539">
        <v>0.44377299999905501</v>
      </c>
      <c r="P539">
        <v>193.40426009999601</v>
      </c>
    </row>
    <row r="540" spans="1:16" x14ac:dyDescent="0.3">
      <c r="A540">
        <v>2</v>
      </c>
      <c r="B540">
        <v>2</v>
      </c>
      <c r="C540">
        <v>0</v>
      </c>
      <c r="D540">
        <v>1</v>
      </c>
      <c r="E540" t="s">
        <v>533</v>
      </c>
      <c r="F540">
        <v>1</v>
      </c>
      <c r="G540">
        <v>1</v>
      </c>
      <c r="H540">
        <v>1.98628080000344</v>
      </c>
      <c r="I540">
        <v>97.502595599995402</v>
      </c>
      <c r="J540" t="s">
        <v>16</v>
      </c>
      <c r="K540">
        <v>1</v>
      </c>
      <c r="L540">
        <v>1.0471536999975799</v>
      </c>
      <c r="M540">
        <v>194.96319389999601</v>
      </c>
      <c r="N540">
        <v>3</v>
      </c>
      <c r="O540">
        <v>0.33018129999982199</v>
      </c>
      <c r="P540">
        <v>195.42655979999799</v>
      </c>
    </row>
    <row r="541" spans="1:16" x14ac:dyDescent="0.3">
      <c r="A541">
        <v>2</v>
      </c>
      <c r="B541">
        <v>2</v>
      </c>
      <c r="C541">
        <v>0</v>
      </c>
      <c r="D541">
        <v>1</v>
      </c>
      <c r="E541" t="s">
        <v>534</v>
      </c>
      <c r="F541">
        <v>1</v>
      </c>
      <c r="G541">
        <v>1</v>
      </c>
      <c r="H541">
        <v>1.9851836000016201</v>
      </c>
      <c r="I541">
        <v>40.001654899999302</v>
      </c>
      <c r="J541" t="s">
        <v>16</v>
      </c>
      <c r="K541">
        <v>1</v>
      </c>
      <c r="L541">
        <v>1.3846876000025099</v>
      </c>
      <c r="M541">
        <v>197.31726459999501</v>
      </c>
      <c r="N541">
        <v>3</v>
      </c>
      <c r="O541">
        <v>3.2429263000012698</v>
      </c>
      <c r="P541">
        <v>200.69128619999501</v>
      </c>
    </row>
    <row r="542" spans="1:16" x14ac:dyDescent="0.3">
      <c r="A542">
        <v>2</v>
      </c>
      <c r="B542">
        <v>2</v>
      </c>
      <c r="C542">
        <v>1</v>
      </c>
      <c r="D542">
        <v>1</v>
      </c>
      <c r="E542" t="s">
        <v>535</v>
      </c>
      <c r="F542">
        <v>0</v>
      </c>
      <c r="G542">
        <v>2</v>
      </c>
      <c r="J542" t="s">
        <v>16</v>
      </c>
      <c r="K542">
        <v>0</v>
      </c>
      <c r="L542">
        <v>8.9652664000022906</v>
      </c>
      <c r="M542">
        <v>8.9654416000048496</v>
      </c>
      <c r="N542">
        <v>1</v>
      </c>
      <c r="O542">
        <v>0.58810500000254295</v>
      </c>
      <c r="P542">
        <v>9.6533905000032991</v>
      </c>
    </row>
    <row r="543" spans="1:16" x14ac:dyDescent="0.3">
      <c r="A543">
        <v>2</v>
      </c>
      <c r="B543">
        <v>2</v>
      </c>
      <c r="C543">
        <v>1</v>
      </c>
      <c r="D543">
        <v>1</v>
      </c>
      <c r="E543" t="s">
        <v>536</v>
      </c>
      <c r="F543">
        <v>1</v>
      </c>
      <c r="G543">
        <v>2</v>
      </c>
      <c r="H543">
        <v>1.98594610000146</v>
      </c>
      <c r="I543">
        <v>75.002262399997605</v>
      </c>
      <c r="J543" t="s">
        <v>16</v>
      </c>
      <c r="K543">
        <v>1</v>
      </c>
      <c r="L543">
        <v>11.6294561000032</v>
      </c>
      <c r="M543">
        <v>21.796058899999501</v>
      </c>
      <c r="N543">
        <v>1</v>
      </c>
      <c r="O543">
        <v>0.24371070000052</v>
      </c>
      <c r="P543">
        <v>22.148987300002801</v>
      </c>
    </row>
    <row r="544" spans="1:16" x14ac:dyDescent="0.3">
      <c r="A544">
        <v>2</v>
      </c>
      <c r="B544">
        <v>2</v>
      </c>
      <c r="C544">
        <v>1</v>
      </c>
      <c r="D544">
        <v>1</v>
      </c>
      <c r="E544" t="s">
        <v>537</v>
      </c>
      <c r="F544">
        <v>1</v>
      </c>
      <c r="G544">
        <v>2</v>
      </c>
      <c r="H544">
        <v>1.98697269999684</v>
      </c>
      <c r="I544">
        <v>132.50317369999499</v>
      </c>
      <c r="J544" t="s">
        <v>16</v>
      </c>
      <c r="K544">
        <v>1</v>
      </c>
      <c r="L544">
        <v>7.8519258999949697</v>
      </c>
      <c r="M544">
        <v>30.518476199999</v>
      </c>
      <c r="N544">
        <v>1</v>
      </c>
      <c r="O544">
        <v>0.31325279999873601</v>
      </c>
      <c r="P544">
        <v>30.938546199999099</v>
      </c>
    </row>
    <row r="545" spans="1:16" x14ac:dyDescent="0.3">
      <c r="A545">
        <v>2</v>
      </c>
      <c r="B545">
        <v>2</v>
      </c>
      <c r="C545">
        <v>1</v>
      </c>
      <c r="D545">
        <v>1</v>
      </c>
      <c r="E545" t="s">
        <v>538</v>
      </c>
      <c r="F545">
        <v>1</v>
      </c>
      <c r="G545">
        <v>2</v>
      </c>
      <c r="H545">
        <v>1.9854049999994501</v>
      </c>
      <c r="I545">
        <v>55.001929400001202</v>
      </c>
      <c r="J545" t="s">
        <v>16</v>
      </c>
      <c r="K545">
        <v>1</v>
      </c>
      <c r="L545">
        <v>1.5147354000000599</v>
      </c>
      <c r="M545">
        <v>32.964712100001599</v>
      </c>
      <c r="N545">
        <v>2</v>
      </c>
      <c r="O545">
        <v>0.70926429999963203</v>
      </c>
      <c r="P545">
        <v>33.806523100000099</v>
      </c>
    </row>
    <row r="546" spans="1:16" x14ac:dyDescent="0.3">
      <c r="A546">
        <v>2</v>
      </c>
      <c r="B546">
        <v>2</v>
      </c>
      <c r="C546">
        <v>1</v>
      </c>
      <c r="D546">
        <v>1</v>
      </c>
      <c r="E546" t="s">
        <v>539</v>
      </c>
      <c r="F546">
        <v>1</v>
      </c>
      <c r="G546">
        <v>2</v>
      </c>
      <c r="H546">
        <v>1.9858258000022</v>
      </c>
      <c r="I546">
        <v>70.002199700000403</v>
      </c>
      <c r="J546" t="s">
        <v>14</v>
      </c>
      <c r="K546">
        <v>0</v>
      </c>
      <c r="L546">
        <v>1.2972064999994499</v>
      </c>
      <c r="M546">
        <v>35.614074600001899</v>
      </c>
      <c r="N546">
        <v>2</v>
      </c>
      <c r="O546">
        <v>0.66783689999283502</v>
      </c>
      <c r="P546">
        <v>36.429059000001899</v>
      </c>
    </row>
    <row r="547" spans="1:16" x14ac:dyDescent="0.3">
      <c r="A547">
        <v>2</v>
      </c>
      <c r="B547">
        <v>2</v>
      </c>
      <c r="C547">
        <v>1</v>
      </c>
      <c r="D547">
        <v>1</v>
      </c>
      <c r="E547" t="s">
        <v>540</v>
      </c>
      <c r="F547">
        <v>0</v>
      </c>
      <c r="G547">
        <v>2</v>
      </c>
      <c r="J547" t="s">
        <v>14</v>
      </c>
      <c r="K547">
        <v>1</v>
      </c>
      <c r="L547">
        <v>0.90941409999504697</v>
      </c>
      <c r="M547">
        <v>37.859337000001702</v>
      </c>
      <c r="N547">
        <v>3</v>
      </c>
      <c r="O547">
        <v>0.75728470000467496</v>
      </c>
      <c r="P547">
        <v>38.750543100002702</v>
      </c>
    </row>
    <row r="548" spans="1:16" x14ac:dyDescent="0.3">
      <c r="A548">
        <v>2</v>
      </c>
      <c r="B548">
        <v>2</v>
      </c>
      <c r="C548">
        <v>1</v>
      </c>
      <c r="D548">
        <v>1</v>
      </c>
      <c r="E548" t="s">
        <v>265</v>
      </c>
      <c r="F548">
        <v>1</v>
      </c>
      <c r="G548">
        <v>2</v>
      </c>
      <c r="H548">
        <v>1.9868819000039399</v>
      </c>
      <c r="I548">
        <v>127.503069400002</v>
      </c>
      <c r="J548" t="s">
        <v>14</v>
      </c>
      <c r="K548">
        <v>0</v>
      </c>
      <c r="L548">
        <v>1.6519275999962699</v>
      </c>
      <c r="M548">
        <v>40.9185321000041</v>
      </c>
      <c r="N548">
        <v>2</v>
      </c>
      <c r="O548">
        <v>0.65071829999942599</v>
      </c>
      <c r="P548">
        <v>41.683929200000399</v>
      </c>
    </row>
    <row r="549" spans="1:16" x14ac:dyDescent="0.3">
      <c r="A549">
        <v>2</v>
      </c>
      <c r="B549">
        <v>2</v>
      </c>
      <c r="C549">
        <v>1</v>
      </c>
      <c r="D549">
        <v>1</v>
      </c>
      <c r="E549" t="s">
        <v>363</v>
      </c>
      <c r="F549">
        <v>1</v>
      </c>
      <c r="G549">
        <v>2</v>
      </c>
      <c r="H549">
        <v>1.98661400000128</v>
      </c>
      <c r="I549">
        <v>117.50290680000001</v>
      </c>
      <c r="J549" t="s">
        <v>16</v>
      </c>
      <c r="K549">
        <v>1</v>
      </c>
      <c r="L549">
        <v>2.0750317000056402</v>
      </c>
      <c r="M549">
        <v>44.274974300002199</v>
      </c>
      <c r="N549">
        <v>1</v>
      </c>
      <c r="O549">
        <v>0.73087200000009001</v>
      </c>
      <c r="P549">
        <v>45.124040200004004</v>
      </c>
    </row>
    <row r="550" spans="1:16" x14ac:dyDescent="0.3">
      <c r="A550">
        <v>2</v>
      </c>
      <c r="B550">
        <v>2</v>
      </c>
      <c r="C550">
        <v>1</v>
      </c>
      <c r="D550">
        <v>1</v>
      </c>
      <c r="E550" t="s">
        <v>541</v>
      </c>
      <c r="F550">
        <v>0</v>
      </c>
      <c r="G550">
        <v>2</v>
      </c>
      <c r="J550" t="s">
        <v>14</v>
      </c>
      <c r="K550">
        <v>1</v>
      </c>
      <c r="L550">
        <v>1.09082830000261</v>
      </c>
      <c r="M550">
        <v>46.724013099999901</v>
      </c>
      <c r="N550">
        <v>3</v>
      </c>
      <c r="O550">
        <v>0.31356720000621902</v>
      </c>
      <c r="P550">
        <v>47.138842000000302</v>
      </c>
    </row>
    <row r="551" spans="1:16" x14ac:dyDescent="0.3">
      <c r="A551">
        <v>2</v>
      </c>
      <c r="B551">
        <v>2</v>
      </c>
      <c r="C551">
        <v>1</v>
      </c>
      <c r="D551">
        <v>1</v>
      </c>
      <c r="E551" t="s">
        <v>244</v>
      </c>
      <c r="F551">
        <v>1</v>
      </c>
      <c r="G551">
        <v>2</v>
      </c>
      <c r="H551">
        <v>1.9863171000033599</v>
      </c>
      <c r="I551">
        <v>107.502718700001</v>
      </c>
      <c r="J551" t="s">
        <v>16</v>
      </c>
      <c r="K551">
        <v>1</v>
      </c>
      <c r="L551">
        <v>1.04041790000338</v>
      </c>
      <c r="M551">
        <v>48.6902324000039</v>
      </c>
      <c r="N551">
        <v>3</v>
      </c>
      <c r="O551">
        <v>0.23298310000245701</v>
      </c>
      <c r="P551">
        <v>49.058211399999003</v>
      </c>
    </row>
    <row r="552" spans="1:16" x14ac:dyDescent="0.3">
      <c r="A552">
        <v>2</v>
      </c>
      <c r="B552">
        <v>2</v>
      </c>
      <c r="C552">
        <v>1</v>
      </c>
      <c r="D552">
        <v>1</v>
      </c>
      <c r="E552" t="s">
        <v>542</v>
      </c>
      <c r="F552">
        <v>1</v>
      </c>
      <c r="G552">
        <v>2</v>
      </c>
      <c r="H552">
        <v>1.9844014999980599</v>
      </c>
      <c r="I552">
        <v>5.0010354999976698</v>
      </c>
      <c r="J552" t="s">
        <v>16</v>
      </c>
      <c r="K552">
        <v>1</v>
      </c>
      <c r="L552">
        <v>1.9265371000001299</v>
      </c>
      <c r="M552">
        <v>51.493143500003498</v>
      </c>
      <c r="N552">
        <v>1</v>
      </c>
      <c r="O552">
        <v>1.51079529999697</v>
      </c>
      <c r="P552">
        <v>53.104041099999499</v>
      </c>
    </row>
    <row r="553" spans="1:16" x14ac:dyDescent="0.3">
      <c r="A553">
        <v>2</v>
      </c>
      <c r="B553">
        <v>2</v>
      </c>
      <c r="C553">
        <v>1</v>
      </c>
      <c r="D553">
        <v>1</v>
      </c>
      <c r="E553" t="s">
        <v>543</v>
      </c>
      <c r="F553">
        <v>0</v>
      </c>
      <c r="G553">
        <v>2</v>
      </c>
      <c r="J553" t="s">
        <v>14</v>
      </c>
      <c r="K553">
        <v>1</v>
      </c>
      <c r="L553">
        <v>1.5068809000004</v>
      </c>
      <c r="M553">
        <v>55.123456100001903</v>
      </c>
      <c r="N553">
        <v>1</v>
      </c>
      <c r="O553">
        <v>0.39325140000437397</v>
      </c>
      <c r="P553">
        <v>55.658662300003897</v>
      </c>
    </row>
    <row r="554" spans="1:16" x14ac:dyDescent="0.3">
      <c r="A554">
        <v>2</v>
      </c>
      <c r="B554">
        <v>2</v>
      </c>
      <c r="C554">
        <v>1</v>
      </c>
      <c r="D554">
        <v>1</v>
      </c>
      <c r="E554" t="s">
        <v>544</v>
      </c>
      <c r="F554">
        <v>1</v>
      </c>
      <c r="G554">
        <v>2</v>
      </c>
      <c r="H554">
        <v>1.9864046999937299</v>
      </c>
      <c r="I554">
        <v>102.502640499995</v>
      </c>
      <c r="J554" t="s">
        <v>16</v>
      </c>
      <c r="K554">
        <v>1</v>
      </c>
      <c r="L554">
        <v>1.1095086999994199</v>
      </c>
      <c r="M554">
        <v>57.276032200003101</v>
      </c>
      <c r="N554">
        <v>2</v>
      </c>
      <c r="O554">
        <v>0.36422949999541698</v>
      </c>
      <c r="P554">
        <v>57.7335310000053</v>
      </c>
    </row>
    <row r="555" spans="1:16" x14ac:dyDescent="0.3">
      <c r="A555">
        <v>2</v>
      </c>
      <c r="B555">
        <v>2</v>
      </c>
      <c r="C555">
        <v>1</v>
      </c>
      <c r="D555">
        <v>1</v>
      </c>
      <c r="E555" t="s">
        <v>545</v>
      </c>
      <c r="F555">
        <v>1</v>
      </c>
      <c r="G555">
        <v>2</v>
      </c>
      <c r="H555">
        <v>1.9860960000005401</v>
      </c>
      <c r="I555">
        <v>82.502390000001498</v>
      </c>
      <c r="J555" t="s">
        <v>16</v>
      </c>
      <c r="K555">
        <v>1</v>
      </c>
      <c r="L555">
        <v>1.6130183000059299</v>
      </c>
      <c r="M555">
        <v>59.8628415999992</v>
      </c>
      <c r="N555">
        <v>3</v>
      </c>
      <c r="O555">
        <v>0.33812739999848401</v>
      </c>
      <c r="P555">
        <v>60.299386800004903</v>
      </c>
    </row>
    <row r="556" spans="1:16" x14ac:dyDescent="0.3">
      <c r="A556">
        <v>2</v>
      </c>
      <c r="B556">
        <v>2</v>
      </c>
      <c r="C556">
        <v>1</v>
      </c>
      <c r="D556">
        <v>1</v>
      </c>
      <c r="E556" t="s">
        <v>546</v>
      </c>
      <c r="F556">
        <v>1</v>
      </c>
      <c r="G556">
        <v>2</v>
      </c>
      <c r="H556">
        <v>1.98446690000128</v>
      </c>
      <c r="I556">
        <v>7.5010925999958999</v>
      </c>
      <c r="J556" t="s">
        <v>16</v>
      </c>
      <c r="K556">
        <v>1</v>
      </c>
      <c r="L556">
        <v>20.324332500000299</v>
      </c>
      <c r="M556">
        <v>81.140778699998904</v>
      </c>
      <c r="N556">
        <v>2</v>
      </c>
      <c r="O556">
        <v>0.70510970000032103</v>
      </c>
      <c r="P556">
        <v>81.954336599999806</v>
      </c>
    </row>
    <row r="557" spans="1:16" x14ac:dyDescent="0.3">
      <c r="A557">
        <v>2</v>
      </c>
      <c r="B557">
        <v>2</v>
      </c>
      <c r="C557">
        <v>1</v>
      </c>
      <c r="D557">
        <v>1</v>
      </c>
      <c r="E557" t="s">
        <v>547</v>
      </c>
      <c r="F557">
        <v>0</v>
      </c>
      <c r="G557">
        <v>2</v>
      </c>
      <c r="J557" t="s">
        <v>14</v>
      </c>
      <c r="K557">
        <v>1</v>
      </c>
      <c r="L557">
        <v>0.76948889999766801</v>
      </c>
      <c r="M557">
        <v>83.236013699999603</v>
      </c>
      <c r="N557">
        <v>3</v>
      </c>
      <c r="O557">
        <v>0.183442299996386</v>
      </c>
      <c r="P557">
        <v>83.536627300003602</v>
      </c>
    </row>
    <row r="558" spans="1:16" x14ac:dyDescent="0.3">
      <c r="A558">
        <v>2</v>
      </c>
      <c r="B558">
        <v>2</v>
      </c>
      <c r="C558">
        <v>1</v>
      </c>
      <c r="D558">
        <v>1</v>
      </c>
      <c r="E558" t="s">
        <v>548</v>
      </c>
      <c r="F558">
        <v>0</v>
      </c>
      <c r="G558">
        <v>2</v>
      </c>
      <c r="J558" t="s">
        <v>14</v>
      </c>
      <c r="K558">
        <v>1</v>
      </c>
      <c r="L558">
        <v>0.95422030000190705</v>
      </c>
      <c r="M558">
        <v>85.003938900001202</v>
      </c>
      <c r="N558">
        <v>3</v>
      </c>
      <c r="O558">
        <v>0.66873109999869496</v>
      </c>
      <c r="P558">
        <v>85.789953899999105</v>
      </c>
    </row>
    <row r="559" spans="1:16" x14ac:dyDescent="0.3">
      <c r="A559">
        <v>2</v>
      </c>
      <c r="B559">
        <v>2</v>
      </c>
      <c r="C559">
        <v>1</v>
      </c>
      <c r="D559">
        <v>1</v>
      </c>
      <c r="E559" t="s">
        <v>549</v>
      </c>
      <c r="F559">
        <v>1</v>
      </c>
      <c r="G559">
        <v>2</v>
      </c>
      <c r="H559">
        <v>1.9866679999977399</v>
      </c>
      <c r="I559">
        <v>122.50300260000201</v>
      </c>
      <c r="J559" t="s">
        <v>16</v>
      </c>
      <c r="K559">
        <v>1</v>
      </c>
      <c r="L559">
        <v>1.8441545000023301</v>
      </c>
      <c r="M559">
        <v>88.144198100002498</v>
      </c>
      <c r="N559">
        <v>2</v>
      </c>
      <c r="O559">
        <v>0.289449700001569</v>
      </c>
      <c r="P559">
        <v>88.554679100001493</v>
      </c>
    </row>
    <row r="560" spans="1:16" x14ac:dyDescent="0.3">
      <c r="A560">
        <v>2</v>
      </c>
      <c r="B560">
        <v>2</v>
      </c>
      <c r="C560">
        <v>1</v>
      </c>
      <c r="D560">
        <v>1</v>
      </c>
      <c r="E560" t="s">
        <v>550</v>
      </c>
      <c r="F560">
        <v>1</v>
      </c>
      <c r="G560">
        <v>2</v>
      </c>
      <c r="H560">
        <v>1.9855859000017499</v>
      </c>
      <c r="I560">
        <v>57.501985999995703</v>
      </c>
      <c r="J560" t="s">
        <v>16</v>
      </c>
      <c r="K560">
        <v>1</v>
      </c>
      <c r="L560">
        <v>1.8506223000004001</v>
      </c>
      <c r="M560">
        <v>90.916991500001998</v>
      </c>
      <c r="N560">
        <v>1</v>
      </c>
      <c r="O560">
        <v>0.29077659999893501</v>
      </c>
      <c r="P560">
        <v>91.356001600004703</v>
      </c>
    </row>
    <row r="561" spans="1:16" x14ac:dyDescent="0.3">
      <c r="A561">
        <v>2</v>
      </c>
      <c r="B561">
        <v>2</v>
      </c>
      <c r="C561">
        <v>1</v>
      </c>
      <c r="D561">
        <v>1</v>
      </c>
      <c r="E561" t="s">
        <v>551</v>
      </c>
      <c r="F561">
        <v>0</v>
      </c>
      <c r="G561">
        <v>2</v>
      </c>
      <c r="J561" t="s">
        <v>16</v>
      </c>
      <c r="K561">
        <v>0</v>
      </c>
      <c r="L561">
        <v>1.3218000999986499</v>
      </c>
      <c r="M561">
        <v>93.188207999999605</v>
      </c>
      <c r="N561">
        <v>2</v>
      </c>
      <c r="O561">
        <v>0.64575789999798905</v>
      </c>
      <c r="P561">
        <v>93.950960900001505</v>
      </c>
    </row>
    <row r="562" spans="1:16" x14ac:dyDescent="0.3">
      <c r="A562">
        <v>2</v>
      </c>
      <c r="B562">
        <v>2</v>
      </c>
      <c r="C562">
        <v>1</v>
      </c>
      <c r="D562">
        <v>1</v>
      </c>
      <c r="E562" t="s">
        <v>552</v>
      </c>
      <c r="F562">
        <v>1</v>
      </c>
      <c r="G562">
        <v>2</v>
      </c>
      <c r="H562">
        <v>1.9846470999982599</v>
      </c>
      <c r="I562">
        <v>12.5011775000021</v>
      </c>
      <c r="J562" t="s">
        <v>14</v>
      </c>
      <c r="K562">
        <v>0</v>
      </c>
      <c r="L562">
        <v>0.93986759999825198</v>
      </c>
      <c r="M562">
        <v>95.406374400001397</v>
      </c>
      <c r="N562">
        <v>2</v>
      </c>
      <c r="O562">
        <v>0.41881849999481302</v>
      </c>
      <c r="P562">
        <v>95.972084400003993</v>
      </c>
    </row>
    <row r="563" spans="1:16" x14ac:dyDescent="0.3">
      <c r="A563">
        <v>2</v>
      </c>
      <c r="B563">
        <v>2</v>
      </c>
      <c r="C563">
        <v>1</v>
      </c>
      <c r="D563">
        <v>1</v>
      </c>
      <c r="E563" t="s">
        <v>326</v>
      </c>
      <c r="F563">
        <v>0</v>
      </c>
      <c r="G563">
        <v>2</v>
      </c>
      <c r="J563" t="s">
        <v>14</v>
      </c>
      <c r="K563">
        <v>1</v>
      </c>
      <c r="L563">
        <v>0.95154509999701997</v>
      </c>
      <c r="M563">
        <v>97.434597500003306</v>
      </c>
      <c r="N563">
        <v>2</v>
      </c>
      <c r="O563">
        <v>0.380853700000444</v>
      </c>
      <c r="P563">
        <v>97.958057399999205</v>
      </c>
    </row>
    <row r="564" spans="1:16" x14ac:dyDescent="0.3">
      <c r="A564">
        <v>2</v>
      </c>
      <c r="B564">
        <v>2</v>
      </c>
      <c r="C564">
        <v>1</v>
      </c>
      <c r="D564">
        <v>1</v>
      </c>
      <c r="E564" t="s">
        <v>553</v>
      </c>
      <c r="F564">
        <v>0</v>
      </c>
      <c r="G564">
        <v>2</v>
      </c>
      <c r="J564" t="s">
        <v>14</v>
      </c>
      <c r="K564">
        <v>1</v>
      </c>
      <c r="L564">
        <v>0.88937989999976697</v>
      </c>
      <c r="M564">
        <v>99.355997099999499</v>
      </c>
      <c r="N564">
        <v>3</v>
      </c>
      <c r="O564">
        <v>0.25726049999502698</v>
      </c>
      <c r="P564">
        <v>99.746472099999707</v>
      </c>
    </row>
    <row r="565" spans="1:16" x14ac:dyDescent="0.3">
      <c r="A565">
        <v>2</v>
      </c>
      <c r="B565">
        <v>2</v>
      </c>
      <c r="C565">
        <v>1</v>
      </c>
      <c r="D565">
        <v>1</v>
      </c>
      <c r="E565" t="s">
        <v>128</v>
      </c>
      <c r="F565">
        <v>0</v>
      </c>
      <c r="G565">
        <v>2</v>
      </c>
      <c r="J565" t="s">
        <v>14</v>
      </c>
      <c r="K565">
        <v>1</v>
      </c>
      <c r="L565">
        <v>1.46624990000419</v>
      </c>
      <c r="M565">
        <v>101.732675200001</v>
      </c>
      <c r="N565">
        <v>2</v>
      </c>
      <c r="O565">
        <v>1.84448100000009</v>
      </c>
      <c r="P565">
        <v>103.693711700005</v>
      </c>
    </row>
    <row r="566" spans="1:16" x14ac:dyDescent="0.3">
      <c r="A566">
        <v>2</v>
      </c>
      <c r="B566">
        <v>2</v>
      </c>
      <c r="C566">
        <v>1</v>
      </c>
      <c r="D566">
        <v>1</v>
      </c>
      <c r="E566" t="s">
        <v>554</v>
      </c>
      <c r="F566">
        <v>1</v>
      </c>
      <c r="G566">
        <v>2</v>
      </c>
      <c r="H566">
        <v>1.98468049999792</v>
      </c>
      <c r="I566">
        <v>17.501259899996501</v>
      </c>
      <c r="J566" t="s">
        <v>16</v>
      </c>
      <c r="K566">
        <v>1</v>
      </c>
      <c r="L566">
        <v>1.6507025000028099</v>
      </c>
      <c r="M566">
        <v>105.850723100004</v>
      </c>
      <c r="N566">
        <v>2</v>
      </c>
      <c r="O566">
        <v>0.41698760000144802</v>
      </c>
      <c r="P566">
        <v>106.4341824</v>
      </c>
    </row>
    <row r="567" spans="1:16" x14ac:dyDescent="0.3">
      <c r="A567">
        <v>2</v>
      </c>
      <c r="B567">
        <v>2</v>
      </c>
      <c r="C567">
        <v>1</v>
      </c>
      <c r="D567">
        <v>1</v>
      </c>
      <c r="E567" t="s">
        <v>555</v>
      </c>
      <c r="F567">
        <v>0</v>
      </c>
      <c r="G567">
        <v>2</v>
      </c>
      <c r="J567" t="s">
        <v>16</v>
      </c>
      <c r="K567">
        <v>0</v>
      </c>
      <c r="L567">
        <v>1.56035490000068</v>
      </c>
      <c r="M567">
        <v>108.509962299999</v>
      </c>
      <c r="N567">
        <v>2</v>
      </c>
      <c r="O567">
        <v>0.28505109999969103</v>
      </c>
      <c r="P567">
        <v>108.942255400005</v>
      </c>
    </row>
    <row r="568" spans="1:16" x14ac:dyDescent="0.3">
      <c r="A568">
        <v>2</v>
      </c>
      <c r="B568">
        <v>2</v>
      </c>
      <c r="C568">
        <v>1</v>
      </c>
      <c r="D568">
        <v>1</v>
      </c>
      <c r="E568" t="s">
        <v>556</v>
      </c>
      <c r="F568">
        <v>0</v>
      </c>
      <c r="G568">
        <v>2</v>
      </c>
      <c r="J568" t="s">
        <v>14</v>
      </c>
      <c r="K568">
        <v>1</v>
      </c>
      <c r="L568">
        <v>0.92953449999913595</v>
      </c>
      <c r="M568">
        <v>110.379458399999</v>
      </c>
      <c r="N568">
        <v>2</v>
      </c>
      <c r="O568">
        <v>0.365133899998909</v>
      </c>
      <c r="P568">
        <v>110.95030780000501</v>
      </c>
    </row>
    <row r="569" spans="1:16" x14ac:dyDescent="0.3">
      <c r="A569">
        <v>2</v>
      </c>
      <c r="B569">
        <v>2</v>
      </c>
      <c r="C569">
        <v>1</v>
      </c>
      <c r="D569">
        <v>1</v>
      </c>
      <c r="E569" t="s">
        <v>557</v>
      </c>
      <c r="F569">
        <v>1</v>
      </c>
      <c r="G569">
        <v>2</v>
      </c>
      <c r="H569">
        <v>1.9858101999998301</v>
      </c>
      <c r="I569">
        <v>67.502178299997496</v>
      </c>
      <c r="J569" t="s">
        <v>16</v>
      </c>
      <c r="K569">
        <v>1</v>
      </c>
      <c r="L569">
        <v>2.5284125000034701</v>
      </c>
      <c r="M569">
        <v>113.994800400003</v>
      </c>
      <c r="N569">
        <v>1</v>
      </c>
      <c r="O569">
        <v>0.45321599999442702</v>
      </c>
      <c r="P569">
        <v>114.630296300005</v>
      </c>
    </row>
    <row r="570" spans="1:16" x14ac:dyDescent="0.3">
      <c r="A570">
        <v>2</v>
      </c>
      <c r="B570">
        <v>2</v>
      </c>
      <c r="C570">
        <v>1</v>
      </c>
      <c r="D570">
        <v>1</v>
      </c>
      <c r="E570" t="s">
        <v>558</v>
      </c>
      <c r="F570">
        <v>0</v>
      </c>
      <c r="G570">
        <v>2</v>
      </c>
      <c r="J570" t="s">
        <v>14</v>
      </c>
      <c r="K570">
        <v>1</v>
      </c>
      <c r="L570">
        <v>1.5966958000062701</v>
      </c>
      <c r="M570">
        <v>116.746413500005</v>
      </c>
      <c r="N570">
        <v>1</v>
      </c>
      <c r="O570">
        <v>0.32100540000101302</v>
      </c>
      <c r="P570">
        <v>117.234119600005</v>
      </c>
    </row>
    <row r="571" spans="1:16" x14ac:dyDescent="0.3">
      <c r="A571">
        <v>2</v>
      </c>
      <c r="B571">
        <v>2</v>
      </c>
      <c r="C571">
        <v>1</v>
      </c>
      <c r="D571">
        <v>1</v>
      </c>
      <c r="E571" t="s">
        <v>559</v>
      </c>
      <c r="F571">
        <v>0</v>
      </c>
      <c r="G571">
        <v>2</v>
      </c>
      <c r="J571" t="s">
        <v>14</v>
      </c>
      <c r="K571">
        <v>1</v>
      </c>
      <c r="L571">
        <v>1.2723206000009699</v>
      </c>
      <c r="M571">
        <v>119.022046400001</v>
      </c>
      <c r="N571">
        <v>3</v>
      </c>
      <c r="O571">
        <v>0.31432009999844002</v>
      </c>
      <c r="P571">
        <v>119.48346700000501</v>
      </c>
    </row>
    <row r="572" spans="1:16" x14ac:dyDescent="0.3">
      <c r="A572">
        <v>2</v>
      </c>
      <c r="B572">
        <v>2</v>
      </c>
      <c r="C572">
        <v>1</v>
      </c>
      <c r="D572">
        <v>1</v>
      </c>
      <c r="E572" t="s">
        <v>560</v>
      </c>
      <c r="F572">
        <v>1</v>
      </c>
      <c r="G572">
        <v>2</v>
      </c>
      <c r="H572">
        <v>1.98709499999677</v>
      </c>
      <c r="I572">
        <v>140.00326769999799</v>
      </c>
      <c r="J572" t="s">
        <v>16</v>
      </c>
      <c r="K572">
        <v>1</v>
      </c>
      <c r="L572">
        <v>1.31771959999605</v>
      </c>
      <c r="M572">
        <v>121.317386499999</v>
      </c>
      <c r="N572">
        <v>2</v>
      </c>
      <c r="O572">
        <v>0.30574520000664102</v>
      </c>
      <c r="P572">
        <v>121.7868934</v>
      </c>
    </row>
    <row r="573" spans="1:16" x14ac:dyDescent="0.3">
      <c r="A573">
        <v>2</v>
      </c>
      <c r="B573">
        <v>2</v>
      </c>
      <c r="C573">
        <v>1</v>
      </c>
      <c r="D573">
        <v>1</v>
      </c>
      <c r="E573" t="s">
        <v>561</v>
      </c>
      <c r="F573">
        <v>0</v>
      </c>
      <c r="G573">
        <v>2</v>
      </c>
      <c r="J573" t="s">
        <v>14</v>
      </c>
      <c r="K573">
        <v>1</v>
      </c>
      <c r="L573">
        <v>1.80708299999969</v>
      </c>
      <c r="M573">
        <v>124.10675849999799</v>
      </c>
      <c r="N573">
        <v>1</v>
      </c>
      <c r="O573">
        <v>0.24544759999844201</v>
      </c>
      <c r="P573">
        <v>124.502570900004</v>
      </c>
    </row>
    <row r="574" spans="1:16" x14ac:dyDescent="0.3">
      <c r="A574">
        <v>2</v>
      </c>
      <c r="B574">
        <v>2</v>
      </c>
      <c r="C574">
        <v>1</v>
      </c>
      <c r="D574">
        <v>1</v>
      </c>
      <c r="E574" t="s">
        <v>562</v>
      </c>
      <c r="F574">
        <v>0</v>
      </c>
      <c r="G574">
        <v>2</v>
      </c>
      <c r="J574" t="s">
        <v>14</v>
      </c>
      <c r="K574">
        <v>1</v>
      </c>
      <c r="L574">
        <v>1.0357154000012101</v>
      </c>
      <c r="M574">
        <v>126.052042900003</v>
      </c>
      <c r="N574">
        <v>3</v>
      </c>
      <c r="O574">
        <v>0.226108199996816</v>
      </c>
      <c r="P574">
        <v>126.459282600001</v>
      </c>
    </row>
    <row r="575" spans="1:16" x14ac:dyDescent="0.3">
      <c r="A575">
        <v>2</v>
      </c>
      <c r="B575">
        <v>2</v>
      </c>
      <c r="C575">
        <v>1</v>
      </c>
      <c r="D575">
        <v>1</v>
      </c>
      <c r="E575" t="s">
        <v>563</v>
      </c>
      <c r="F575">
        <v>1</v>
      </c>
      <c r="G575">
        <v>2</v>
      </c>
      <c r="H575">
        <v>1.98723749999772</v>
      </c>
      <c r="I575">
        <v>147.50341060000201</v>
      </c>
      <c r="J575" t="s">
        <v>16</v>
      </c>
      <c r="K575">
        <v>1</v>
      </c>
      <c r="L575">
        <v>7.5829972999999899</v>
      </c>
      <c r="M575">
        <v>134.54943150000301</v>
      </c>
      <c r="N575">
        <v>2</v>
      </c>
      <c r="O575">
        <v>1.0770247999971601</v>
      </c>
      <c r="P575">
        <v>135.76620660000501</v>
      </c>
    </row>
    <row r="576" spans="1:16" x14ac:dyDescent="0.3">
      <c r="A576">
        <v>2</v>
      </c>
      <c r="B576">
        <v>2</v>
      </c>
      <c r="C576">
        <v>1</v>
      </c>
      <c r="D576">
        <v>1</v>
      </c>
      <c r="E576" t="s">
        <v>141</v>
      </c>
      <c r="F576">
        <v>0</v>
      </c>
      <c r="G576">
        <v>2</v>
      </c>
      <c r="J576" t="s">
        <v>14</v>
      </c>
      <c r="K576">
        <v>1</v>
      </c>
      <c r="L576">
        <v>0.80741610000404795</v>
      </c>
      <c r="M576">
        <v>137.09027280000001</v>
      </c>
      <c r="N576">
        <v>3</v>
      </c>
      <c r="O576">
        <v>0.20151600000099301</v>
      </c>
      <c r="P576">
        <v>137.47462250000501</v>
      </c>
    </row>
    <row r="577" spans="1:16" x14ac:dyDescent="0.3">
      <c r="A577">
        <v>2</v>
      </c>
      <c r="B577">
        <v>2</v>
      </c>
      <c r="C577">
        <v>1</v>
      </c>
      <c r="D577">
        <v>1</v>
      </c>
      <c r="E577" t="s">
        <v>295</v>
      </c>
      <c r="F577">
        <v>1</v>
      </c>
      <c r="G577">
        <v>2</v>
      </c>
      <c r="H577">
        <v>1.9869007000015699</v>
      </c>
      <c r="I577">
        <v>130.00311430000099</v>
      </c>
      <c r="J577" t="s">
        <v>16</v>
      </c>
      <c r="K577">
        <v>1</v>
      </c>
      <c r="L577">
        <v>1.0834218000018201</v>
      </c>
      <c r="M577">
        <v>139.06636760000401</v>
      </c>
      <c r="N577">
        <v>2</v>
      </c>
      <c r="O577">
        <v>0.426982500001031</v>
      </c>
      <c r="P577">
        <v>139.69205330000099</v>
      </c>
    </row>
    <row r="578" spans="1:16" x14ac:dyDescent="0.3">
      <c r="A578">
        <v>2</v>
      </c>
      <c r="B578">
        <v>2</v>
      </c>
      <c r="C578">
        <v>1</v>
      </c>
      <c r="D578">
        <v>1</v>
      </c>
      <c r="E578" t="s">
        <v>134</v>
      </c>
      <c r="F578">
        <v>0</v>
      </c>
      <c r="G578">
        <v>2</v>
      </c>
      <c r="J578" t="s">
        <v>14</v>
      </c>
      <c r="K578">
        <v>1</v>
      </c>
      <c r="L578">
        <v>1.13851530000102</v>
      </c>
      <c r="M578">
        <v>141.33805600000099</v>
      </c>
      <c r="N578">
        <v>3</v>
      </c>
      <c r="O578">
        <v>0.249220799996692</v>
      </c>
      <c r="P578">
        <v>141.75445030000299</v>
      </c>
    </row>
    <row r="579" spans="1:16" x14ac:dyDescent="0.3">
      <c r="A579">
        <v>2</v>
      </c>
      <c r="B579">
        <v>2</v>
      </c>
      <c r="C579">
        <v>1</v>
      </c>
      <c r="D579">
        <v>1</v>
      </c>
      <c r="E579" t="s">
        <v>17</v>
      </c>
      <c r="F579">
        <v>1</v>
      </c>
      <c r="G579">
        <v>2</v>
      </c>
      <c r="H579">
        <v>1.98611250000249</v>
      </c>
      <c r="I579">
        <v>87.502443600002195</v>
      </c>
      <c r="J579" t="s">
        <v>16</v>
      </c>
      <c r="K579">
        <v>1</v>
      </c>
      <c r="L579">
        <v>1.61171530000138</v>
      </c>
      <c r="M579">
        <v>143.87787190000401</v>
      </c>
      <c r="N579">
        <v>2</v>
      </c>
      <c r="O579">
        <v>0.21231319999788001</v>
      </c>
      <c r="P579">
        <v>144.237506900005</v>
      </c>
    </row>
    <row r="580" spans="1:16" x14ac:dyDescent="0.3">
      <c r="A580">
        <v>2</v>
      </c>
      <c r="B580">
        <v>2</v>
      </c>
      <c r="C580">
        <v>1</v>
      </c>
      <c r="D580">
        <v>1</v>
      </c>
      <c r="E580" t="s">
        <v>564</v>
      </c>
      <c r="F580">
        <v>0</v>
      </c>
      <c r="G580">
        <v>2</v>
      </c>
      <c r="J580" t="s">
        <v>14</v>
      </c>
      <c r="K580">
        <v>1</v>
      </c>
      <c r="L580">
        <v>0.92837699999654399</v>
      </c>
      <c r="M580">
        <v>145.677907400001</v>
      </c>
      <c r="N580">
        <v>2</v>
      </c>
      <c r="O580">
        <v>0.33148000000073802</v>
      </c>
      <c r="P580">
        <v>146.16467840000399</v>
      </c>
    </row>
    <row r="581" spans="1:16" x14ac:dyDescent="0.3">
      <c r="A581">
        <v>2</v>
      </c>
      <c r="B581">
        <v>2</v>
      </c>
      <c r="C581">
        <v>1</v>
      </c>
      <c r="D581">
        <v>1</v>
      </c>
      <c r="E581" t="s">
        <v>565</v>
      </c>
      <c r="F581">
        <v>0</v>
      </c>
      <c r="G581">
        <v>2</v>
      </c>
      <c r="J581" t="s">
        <v>14</v>
      </c>
      <c r="K581">
        <v>1</v>
      </c>
      <c r="L581">
        <v>0.92267569999967203</v>
      </c>
      <c r="M581">
        <v>147.60559890000201</v>
      </c>
      <c r="N581">
        <v>2</v>
      </c>
      <c r="O581">
        <v>0.55438660000072604</v>
      </c>
      <c r="P581">
        <v>148.34751020000101</v>
      </c>
    </row>
    <row r="582" spans="1:16" x14ac:dyDescent="0.3">
      <c r="A582">
        <v>2</v>
      </c>
      <c r="B582">
        <v>2</v>
      </c>
      <c r="C582">
        <v>1</v>
      </c>
      <c r="D582">
        <v>1</v>
      </c>
      <c r="E582" t="s">
        <v>566</v>
      </c>
      <c r="F582">
        <v>0</v>
      </c>
      <c r="G582">
        <v>2</v>
      </c>
      <c r="J582" t="s">
        <v>14</v>
      </c>
      <c r="K582">
        <v>1</v>
      </c>
      <c r="L582">
        <v>0.61787419999745896</v>
      </c>
      <c r="M582">
        <v>149.484282199999</v>
      </c>
      <c r="N582">
        <v>3</v>
      </c>
      <c r="O582">
        <v>0.274979099995107</v>
      </c>
      <c r="P582">
        <v>149.92413230000199</v>
      </c>
    </row>
    <row r="583" spans="1:16" x14ac:dyDescent="0.3">
      <c r="A583">
        <v>2</v>
      </c>
      <c r="B583">
        <v>2</v>
      </c>
      <c r="C583">
        <v>1</v>
      </c>
      <c r="D583">
        <v>1</v>
      </c>
      <c r="E583" t="s">
        <v>567</v>
      </c>
      <c r="F583">
        <v>1</v>
      </c>
      <c r="G583">
        <v>2</v>
      </c>
      <c r="H583">
        <v>1.9863765000045499</v>
      </c>
      <c r="I583">
        <v>100.002611899996</v>
      </c>
      <c r="J583" t="s">
        <v>14</v>
      </c>
      <c r="K583">
        <v>0</v>
      </c>
      <c r="L583">
        <v>0.85715009999694303</v>
      </c>
      <c r="M583">
        <v>151.29015120000301</v>
      </c>
      <c r="N583">
        <v>3</v>
      </c>
      <c r="O583">
        <v>0.25870679999934498</v>
      </c>
      <c r="P583">
        <v>151.771868000003</v>
      </c>
    </row>
    <row r="584" spans="1:16" x14ac:dyDescent="0.3">
      <c r="A584">
        <v>2</v>
      </c>
      <c r="B584">
        <v>2</v>
      </c>
      <c r="C584">
        <v>1</v>
      </c>
      <c r="D584">
        <v>1</v>
      </c>
      <c r="E584" t="s">
        <v>568</v>
      </c>
      <c r="F584">
        <v>0</v>
      </c>
      <c r="G584">
        <v>2</v>
      </c>
      <c r="J584" t="s">
        <v>14</v>
      </c>
      <c r="K584">
        <v>1</v>
      </c>
      <c r="L584">
        <v>5.1710224999988004</v>
      </c>
      <c r="M584">
        <v>157.453880500005</v>
      </c>
      <c r="N584">
        <v>2</v>
      </c>
      <c r="O584">
        <v>0.40681510000285898</v>
      </c>
      <c r="P584">
        <v>158.063943500005</v>
      </c>
    </row>
    <row r="585" spans="1:16" x14ac:dyDescent="0.3">
      <c r="A585">
        <v>2</v>
      </c>
      <c r="B585">
        <v>2</v>
      </c>
      <c r="C585">
        <v>1</v>
      </c>
      <c r="D585">
        <v>1</v>
      </c>
      <c r="E585" t="s">
        <v>569</v>
      </c>
      <c r="F585">
        <v>0</v>
      </c>
      <c r="G585">
        <v>2</v>
      </c>
      <c r="J585" t="s">
        <v>14</v>
      </c>
      <c r="K585">
        <v>1</v>
      </c>
      <c r="L585">
        <v>0.98338520000106699</v>
      </c>
      <c r="M585">
        <v>159.56624700000199</v>
      </c>
      <c r="N585">
        <v>3</v>
      </c>
      <c r="O585">
        <v>0.34928470000159001</v>
      </c>
      <c r="P585">
        <v>160.13443450000301</v>
      </c>
    </row>
    <row r="586" spans="1:16" x14ac:dyDescent="0.3">
      <c r="A586">
        <v>2</v>
      </c>
      <c r="B586">
        <v>2</v>
      </c>
      <c r="C586">
        <v>1</v>
      </c>
      <c r="D586">
        <v>1</v>
      </c>
      <c r="E586" t="s">
        <v>570</v>
      </c>
      <c r="F586">
        <v>1</v>
      </c>
      <c r="G586">
        <v>2</v>
      </c>
      <c r="H586">
        <v>1.9846504000015599</v>
      </c>
      <c r="I586">
        <v>15.0011957000024</v>
      </c>
      <c r="J586" t="s">
        <v>14</v>
      </c>
      <c r="K586">
        <v>0</v>
      </c>
      <c r="L586">
        <v>0.80961629999365003</v>
      </c>
      <c r="M586">
        <v>161.459211300004</v>
      </c>
      <c r="N586">
        <v>3</v>
      </c>
      <c r="O586">
        <v>0.20954809999966501</v>
      </c>
      <c r="P586">
        <v>161.85875150000399</v>
      </c>
    </row>
    <row r="587" spans="1:16" x14ac:dyDescent="0.3">
      <c r="A587">
        <v>2</v>
      </c>
      <c r="B587">
        <v>2</v>
      </c>
      <c r="C587">
        <v>1</v>
      </c>
      <c r="D587">
        <v>1</v>
      </c>
      <c r="E587" t="s">
        <v>571</v>
      </c>
      <c r="F587">
        <v>1</v>
      </c>
      <c r="G587">
        <v>2</v>
      </c>
      <c r="H587">
        <v>1.9852931999994301</v>
      </c>
      <c r="I587">
        <v>45.001755099998299</v>
      </c>
      <c r="J587" t="s">
        <v>14</v>
      </c>
      <c r="K587">
        <v>0</v>
      </c>
      <c r="L587">
        <v>0.90154230000189295</v>
      </c>
      <c r="M587">
        <v>163.26791420000501</v>
      </c>
      <c r="N587">
        <v>3</v>
      </c>
      <c r="O587">
        <v>0.16136550000374</v>
      </c>
      <c r="P587">
        <v>163.59454070000399</v>
      </c>
    </row>
    <row r="588" spans="1:16" x14ac:dyDescent="0.3">
      <c r="A588">
        <v>2</v>
      </c>
      <c r="B588">
        <v>2</v>
      </c>
      <c r="C588">
        <v>1</v>
      </c>
      <c r="D588">
        <v>1</v>
      </c>
      <c r="E588" t="s">
        <v>572</v>
      </c>
      <c r="F588">
        <v>1</v>
      </c>
      <c r="G588">
        <v>2</v>
      </c>
      <c r="H588">
        <v>1.98609479999868</v>
      </c>
      <c r="I588">
        <v>90.002478099995599</v>
      </c>
      <c r="J588" t="s">
        <v>16</v>
      </c>
      <c r="K588">
        <v>1</v>
      </c>
      <c r="L588">
        <v>1.1821715999976701</v>
      </c>
      <c r="M588">
        <v>165.29839899999899</v>
      </c>
      <c r="N588">
        <v>3</v>
      </c>
      <c r="O588">
        <v>0.22343379999801999</v>
      </c>
      <c r="P588">
        <v>165.71251390000501</v>
      </c>
    </row>
    <row r="589" spans="1:16" x14ac:dyDescent="0.3">
      <c r="A589">
        <v>2</v>
      </c>
      <c r="B589">
        <v>2</v>
      </c>
      <c r="C589">
        <v>1</v>
      </c>
      <c r="D589">
        <v>1</v>
      </c>
      <c r="E589" t="s">
        <v>43</v>
      </c>
      <c r="F589">
        <v>1</v>
      </c>
      <c r="G589">
        <v>2</v>
      </c>
      <c r="H589">
        <v>1.98663449999731</v>
      </c>
      <c r="I589">
        <v>120.002953700001</v>
      </c>
      <c r="J589" t="s">
        <v>16</v>
      </c>
      <c r="K589">
        <v>1</v>
      </c>
      <c r="L589">
        <v>2.0491981000013801</v>
      </c>
      <c r="M589">
        <v>168.28195050000099</v>
      </c>
      <c r="N589">
        <v>1</v>
      </c>
      <c r="O589">
        <v>0.52968420000252103</v>
      </c>
      <c r="P589">
        <v>169.00285660000401</v>
      </c>
    </row>
    <row r="590" spans="1:16" x14ac:dyDescent="0.3">
      <c r="A590">
        <v>2</v>
      </c>
      <c r="B590">
        <v>2</v>
      </c>
      <c r="C590">
        <v>1</v>
      </c>
      <c r="D590">
        <v>1</v>
      </c>
      <c r="E590" t="s">
        <v>573</v>
      </c>
      <c r="F590">
        <v>1</v>
      </c>
      <c r="G590">
        <v>2</v>
      </c>
      <c r="H590">
        <v>1.9865682000017799</v>
      </c>
      <c r="I590">
        <v>115.00283459999601</v>
      </c>
      <c r="J590" t="s">
        <v>16</v>
      </c>
      <c r="K590">
        <v>1</v>
      </c>
      <c r="L590">
        <v>0.89883280000503896</v>
      </c>
      <c r="M590">
        <v>170.414906000005</v>
      </c>
      <c r="N590">
        <v>2</v>
      </c>
      <c r="O590">
        <v>0.441300599995884</v>
      </c>
      <c r="P590">
        <v>171.026462000002</v>
      </c>
    </row>
    <row r="591" spans="1:16" x14ac:dyDescent="0.3">
      <c r="A591">
        <v>2</v>
      </c>
      <c r="B591">
        <v>2</v>
      </c>
      <c r="C591">
        <v>1</v>
      </c>
      <c r="D591">
        <v>1</v>
      </c>
      <c r="E591" t="s">
        <v>370</v>
      </c>
      <c r="F591">
        <v>0</v>
      </c>
      <c r="G591">
        <v>2</v>
      </c>
      <c r="J591" t="s">
        <v>14</v>
      </c>
      <c r="K591">
        <v>1</v>
      </c>
      <c r="L591">
        <v>0.73652329999458699</v>
      </c>
      <c r="M591">
        <v>172.269493799999</v>
      </c>
      <c r="N591">
        <v>3</v>
      </c>
      <c r="O591">
        <v>0.17077939999580899</v>
      </c>
      <c r="P591">
        <v>172.57992909999999</v>
      </c>
    </row>
    <row r="592" spans="1:16" x14ac:dyDescent="0.3">
      <c r="A592">
        <v>2</v>
      </c>
      <c r="B592">
        <v>2</v>
      </c>
      <c r="C592">
        <v>1</v>
      </c>
      <c r="D592">
        <v>1</v>
      </c>
      <c r="E592" t="s">
        <v>365</v>
      </c>
      <c r="F592">
        <v>0</v>
      </c>
      <c r="G592">
        <v>2</v>
      </c>
      <c r="J592" t="s">
        <v>14</v>
      </c>
      <c r="K592">
        <v>1</v>
      </c>
      <c r="L592">
        <v>0.71898140000121202</v>
      </c>
      <c r="M592">
        <v>173.81844300000401</v>
      </c>
      <c r="N592">
        <v>3</v>
      </c>
      <c r="O592">
        <v>0.13835079999989799</v>
      </c>
      <c r="P592">
        <v>174.12341140000399</v>
      </c>
    </row>
    <row r="593" spans="1:16" x14ac:dyDescent="0.3">
      <c r="A593">
        <v>2</v>
      </c>
      <c r="B593">
        <v>2</v>
      </c>
      <c r="C593">
        <v>1</v>
      </c>
      <c r="D593">
        <v>1</v>
      </c>
      <c r="E593" t="s">
        <v>574</v>
      </c>
      <c r="F593">
        <v>0</v>
      </c>
      <c r="G593">
        <v>2</v>
      </c>
      <c r="J593" t="s">
        <v>14</v>
      </c>
      <c r="K593">
        <v>1</v>
      </c>
      <c r="L593">
        <v>0.56353200000012305</v>
      </c>
      <c r="M593">
        <v>175.196583500001</v>
      </c>
      <c r="N593">
        <v>2</v>
      </c>
      <c r="O593">
        <v>2.6352593999981799</v>
      </c>
      <c r="P593">
        <v>178.00437510000501</v>
      </c>
    </row>
    <row r="594" spans="1:16" x14ac:dyDescent="0.3">
      <c r="A594">
        <v>2</v>
      </c>
      <c r="B594">
        <v>2</v>
      </c>
      <c r="C594">
        <v>1</v>
      </c>
      <c r="D594">
        <v>1</v>
      </c>
      <c r="E594" t="s">
        <v>575</v>
      </c>
      <c r="F594">
        <v>0</v>
      </c>
      <c r="G594">
        <v>2</v>
      </c>
      <c r="J594" t="s">
        <v>16</v>
      </c>
      <c r="K594">
        <v>0</v>
      </c>
      <c r="L594">
        <v>10.9583387000021</v>
      </c>
      <c r="M594">
        <v>189.474409200004</v>
      </c>
      <c r="N594">
        <v>1</v>
      </c>
      <c r="O594">
        <v>0.39892510000208897</v>
      </c>
      <c r="P594">
        <v>189.983929100003</v>
      </c>
    </row>
    <row r="595" spans="1:16" x14ac:dyDescent="0.3">
      <c r="A595">
        <v>2</v>
      </c>
      <c r="B595">
        <v>2</v>
      </c>
      <c r="C595">
        <v>1</v>
      </c>
      <c r="D595">
        <v>1</v>
      </c>
      <c r="E595" t="s">
        <v>576</v>
      </c>
      <c r="F595">
        <v>1</v>
      </c>
      <c r="G595">
        <v>2</v>
      </c>
      <c r="H595">
        <v>1.9873961999983301</v>
      </c>
      <c r="I595">
        <v>150.00347979999799</v>
      </c>
      <c r="J595" t="s">
        <v>14</v>
      </c>
      <c r="K595">
        <v>0</v>
      </c>
      <c r="L595">
        <v>0.75096739999571605</v>
      </c>
      <c r="M595">
        <v>191.2504539</v>
      </c>
      <c r="N595">
        <v>3</v>
      </c>
      <c r="O595">
        <v>0.11825709999539</v>
      </c>
      <c r="P595">
        <v>191.527358800005</v>
      </c>
    </row>
    <row r="596" spans="1:16" x14ac:dyDescent="0.3">
      <c r="A596">
        <v>2</v>
      </c>
      <c r="B596">
        <v>2</v>
      </c>
      <c r="C596">
        <v>1</v>
      </c>
      <c r="D596">
        <v>1</v>
      </c>
      <c r="E596" t="s">
        <v>577</v>
      </c>
      <c r="F596">
        <v>0</v>
      </c>
      <c r="G596">
        <v>2</v>
      </c>
      <c r="J596" t="s">
        <v>16</v>
      </c>
      <c r="K596">
        <v>0</v>
      </c>
      <c r="L596">
        <v>3.22726569999941</v>
      </c>
      <c r="M596">
        <v>195.260171100002</v>
      </c>
      <c r="N596">
        <v>2</v>
      </c>
      <c r="O596">
        <v>0.35300719999941099</v>
      </c>
      <c r="P596">
        <v>195.778103900004</v>
      </c>
    </row>
    <row r="597" spans="1:16" x14ac:dyDescent="0.3">
      <c r="A597">
        <v>2</v>
      </c>
      <c r="B597">
        <v>2</v>
      </c>
      <c r="C597">
        <v>1</v>
      </c>
      <c r="D597">
        <v>1</v>
      </c>
      <c r="E597" t="s">
        <v>578</v>
      </c>
      <c r="F597">
        <v>1</v>
      </c>
      <c r="G597">
        <v>2</v>
      </c>
      <c r="H597">
        <v>1.9837172999978101</v>
      </c>
      <c r="I597">
        <v>2.5004761000018298</v>
      </c>
      <c r="J597" t="s">
        <v>16</v>
      </c>
      <c r="K597">
        <v>1</v>
      </c>
      <c r="L597">
        <v>2.94534589999967</v>
      </c>
      <c r="M597">
        <v>199.24477830000299</v>
      </c>
      <c r="N597">
        <v>3</v>
      </c>
      <c r="O597">
        <v>0.27792920000501897</v>
      </c>
      <c r="P597">
        <v>199.671021800001</v>
      </c>
    </row>
    <row r="598" spans="1:16" x14ac:dyDescent="0.3">
      <c r="A598">
        <v>2</v>
      </c>
      <c r="B598">
        <v>2</v>
      </c>
      <c r="C598">
        <v>1</v>
      </c>
      <c r="D598">
        <v>1</v>
      </c>
      <c r="E598" t="s">
        <v>579</v>
      </c>
      <c r="F598">
        <v>0</v>
      </c>
      <c r="G598">
        <v>2</v>
      </c>
      <c r="J598" t="s">
        <v>14</v>
      </c>
      <c r="K598">
        <v>1</v>
      </c>
      <c r="L598">
        <v>0.84034099999553302</v>
      </c>
      <c r="M598">
        <v>201.02302549999899</v>
      </c>
      <c r="N598">
        <v>3</v>
      </c>
      <c r="O598">
        <v>0.106071800000791</v>
      </c>
      <c r="P598">
        <v>201.26720300000301</v>
      </c>
    </row>
    <row r="599" spans="1:16" x14ac:dyDescent="0.3">
      <c r="A599">
        <v>2</v>
      </c>
      <c r="B599">
        <v>2</v>
      </c>
      <c r="C599">
        <v>1</v>
      </c>
      <c r="D599">
        <v>1</v>
      </c>
      <c r="E599" t="s">
        <v>580</v>
      </c>
      <c r="F599">
        <v>1</v>
      </c>
      <c r="G599">
        <v>2</v>
      </c>
      <c r="H599">
        <v>1.9848564999992999</v>
      </c>
      <c r="I599">
        <v>30.001462799999</v>
      </c>
      <c r="J599" t="s">
        <v>14</v>
      </c>
      <c r="K599">
        <v>0</v>
      </c>
      <c r="L599">
        <v>0.73390920000383597</v>
      </c>
      <c r="M599">
        <v>202.516560700002</v>
      </c>
      <c r="N599">
        <v>3</v>
      </c>
      <c r="O599">
        <v>0.113336000002164</v>
      </c>
      <c r="P599">
        <v>202.77842550000099</v>
      </c>
    </row>
    <row r="600" spans="1:16" x14ac:dyDescent="0.3">
      <c r="A600">
        <v>2</v>
      </c>
      <c r="B600">
        <v>2</v>
      </c>
      <c r="C600">
        <v>1</v>
      </c>
      <c r="D600">
        <v>1</v>
      </c>
      <c r="E600" t="s">
        <v>581</v>
      </c>
      <c r="F600">
        <v>0</v>
      </c>
      <c r="G600">
        <v>2</v>
      </c>
      <c r="J600" t="s">
        <v>16</v>
      </c>
      <c r="K600">
        <v>0</v>
      </c>
      <c r="L600">
        <v>2.0747638000029802</v>
      </c>
      <c r="M600">
        <v>205.374241800004</v>
      </c>
      <c r="N600">
        <v>2</v>
      </c>
      <c r="O600">
        <v>0.66034819999913497</v>
      </c>
      <c r="P600">
        <v>206.18148430000301</v>
      </c>
    </row>
    <row r="601" spans="1:16" x14ac:dyDescent="0.3">
      <c r="A601">
        <v>2</v>
      </c>
      <c r="B601">
        <v>2</v>
      </c>
      <c r="C601">
        <v>1</v>
      </c>
      <c r="D601">
        <v>1</v>
      </c>
      <c r="E601" t="s">
        <v>582</v>
      </c>
      <c r="F601">
        <v>1</v>
      </c>
      <c r="G601">
        <v>2</v>
      </c>
      <c r="H601">
        <v>1.9860056000034101</v>
      </c>
      <c r="I601">
        <v>80.002318300001207</v>
      </c>
      <c r="J601" t="s">
        <v>16</v>
      </c>
      <c r="K601">
        <v>1</v>
      </c>
      <c r="L601">
        <v>1.3278607000029301</v>
      </c>
      <c r="M601">
        <v>208.027241299998</v>
      </c>
      <c r="N601">
        <v>1</v>
      </c>
      <c r="O601">
        <v>0.26814569999987697</v>
      </c>
      <c r="P601">
        <v>208.45320530000001</v>
      </c>
    </row>
    <row r="602" spans="1:16" x14ac:dyDescent="0.3">
      <c r="A602">
        <v>2</v>
      </c>
      <c r="B602">
        <v>3</v>
      </c>
      <c r="C602">
        <v>0</v>
      </c>
      <c r="D602">
        <v>5</v>
      </c>
      <c r="E602" t="s">
        <v>354</v>
      </c>
      <c r="F602">
        <v>1</v>
      </c>
      <c r="G602">
        <v>1</v>
      </c>
      <c r="H602">
        <v>1.9935026000020999</v>
      </c>
      <c r="I602">
        <v>105.0017333</v>
      </c>
      <c r="J602" t="s">
        <v>16</v>
      </c>
      <c r="K602">
        <v>1</v>
      </c>
      <c r="L602">
        <v>1.8284150000035899</v>
      </c>
      <c r="M602">
        <v>1.8284373000060401</v>
      </c>
      <c r="N602">
        <v>3</v>
      </c>
      <c r="O602">
        <v>1.53646399999707</v>
      </c>
      <c r="P602">
        <v>3.5078947000001799</v>
      </c>
    </row>
    <row r="603" spans="1:16" x14ac:dyDescent="0.3">
      <c r="A603">
        <v>2</v>
      </c>
      <c r="B603">
        <v>3</v>
      </c>
      <c r="C603">
        <v>0</v>
      </c>
      <c r="D603">
        <v>5</v>
      </c>
      <c r="E603" t="s">
        <v>583</v>
      </c>
      <c r="F603">
        <v>0</v>
      </c>
      <c r="G603">
        <v>1</v>
      </c>
      <c r="J603" t="s">
        <v>14</v>
      </c>
      <c r="K603">
        <v>1</v>
      </c>
      <c r="L603">
        <v>0.95958249999966905</v>
      </c>
      <c r="M603">
        <v>4.97665330000018</v>
      </c>
      <c r="N603">
        <v>2</v>
      </c>
      <c r="O603">
        <v>0.46111240000027498</v>
      </c>
      <c r="P603">
        <v>5.6005805000022502</v>
      </c>
    </row>
    <row r="604" spans="1:16" x14ac:dyDescent="0.3">
      <c r="A604">
        <v>2</v>
      </c>
      <c r="B604">
        <v>3</v>
      </c>
      <c r="C604">
        <v>0</v>
      </c>
      <c r="D604">
        <v>5</v>
      </c>
      <c r="E604" t="s">
        <v>584</v>
      </c>
      <c r="F604">
        <v>1</v>
      </c>
      <c r="G604">
        <v>1</v>
      </c>
      <c r="H604">
        <v>1.99203770000167</v>
      </c>
      <c r="I604">
        <v>27.500500299996901</v>
      </c>
      <c r="J604" t="s">
        <v>16</v>
      </c>
      <c r="K604">
        <v>1</v>
      </c>
      <c r="L604">
        <v>1.31818970000313</v>
      </c>
      <c r="M604">
        <v>7.4349054000049399</v>
      </c>
      <c r="N604">
        <v>2</v>
      </c>
      <c r="O604">
        <v>0.193096100003459</v>
      </c>
      <c r="P604">
        <v>7.7566613000017197</v>
      </c>
    </row>
    <row r="605" spans="1:16" x14ac:dyDescent="0.3">
      <c r="A605">
        <v>2</v>
      </c>
      <c r="B605">
        <v>3</v>
      </c>
      <c r="C605">
        <v>0</v>
      </c>
      <c r="D605">
        <v>5</v>
      </c>
      <c r="E605" t="s">
        <v>585</v>
      </c>
      <c r="F605">
        <v>1</v>
      </c>
      <c r="G605">
        <v>1</v>
      </c>
      <c r="H605">
        <v>1.9937590000045</v>
      </c>
      <c r="I605">
        <v>122.501951599996</v>
      </c>
      <c r="J605" t="s">
        <v>16</v>
      </c>
      <c r="K605">
        <v>1</v>
      </c>
      <c r="L605">
        <v>0.915409599998384</v>
      </c>
      <c r="M605">
        <v>9.1822328000053002</v>
      </c>
      <c r="N605">
        <v>3</v>
      </c>
      <c r="O605">
        <v>0.12693759999820001</v>
      </c>
      <c r="P605">
        <v>9.4505441000001191</v>
      </c>
    </row>
    <row r="606" spans="1:16" x14ac:dyDescent="0.3">
      <c r="A606">
        <v>2</v>
      </c>
      <c r="B606">
        <v>3</v>
      </c>
      <c r="C606">
        <v>0</v>
      </c>
      <c r="D606">
        <v>5</v>
      </c>
      <c r="E606" t="s">
        <v>586</v>
      </c>
      <c r="F606">
        <v>0</v>
      </c>
      <c r="G606">
        <v>1</v>
      </c>
      <c r="J606" t="s">
        <v>14</v>
      </c>
      <c r="K606">
        <v>1</v>
      </c>
      <c r="L606">
        <v>1.8177037999994401</v>
      </c>
      <c r="M606">
        <v>11.784317500001601</v>
      </c>
      <c r="N606">
        <v>2</v>
      </c>
      <c r="O606">
        <v>0.201234800006205</v>
      </c>
      <c r="P606">
        <v>12.1166744000002</v>
      </c>
    </row>
    <row r="607" spans="1:16" x14ac:dyDescent="0.3">
      <c r="A607">
        <v>2</v>
      </c>
      <c r="B607">
        <v>3</v>
      </c>
      <c r="C607">
        <v>0</v>
      </c>
      <c r="D607">
        <v>5</v>
      </c>
      <c r="E607" t="s">
        <v>587</v>
      </c>
      <c r="F607">
        <v>1</v>
      </c>
      <c r="G607">
        <v>1</v>
      </c>
      <c r="H607">
        <v>1.9927272999993899</v>
      </c>
      <c r="I607">
        <v>67.501088299999495</v>
      </c>
      <c r="J607" t="s">
        <v>16</v>
      </c>
      <c r="K607">
        <v>1</v>
      </c>
      <c r="L607">
        <v>0.67531570000574004</v>
      </c>
      <c r="M607">
        <v>13.3085473000028</v>
      </c>
      <c r="N607">
        <v>3</v>
      </c>
      <c r="O607">
        <v>0.67598110000108103</v>
      </c>
      <c r="P607">
        <v>14.119371900000299</v>
      </c>
    </row>
    <row r="608" spans="1:16" x14ac:dyDescent="0.3">
      <c r="A608">
        <v>2</v>
      </c>
      <c r="B608">
        <v>3</v>
      </c>
      <c r="C608">
        <v>0</v>
      </c>
      <c r="D608">
        <v>5</v>
      </c>
      <c r="E608" t="s">
        <v>588</v>
      </c>
      <c r="F608">
        <v>1</v>
      </c>
      <c r="G608">
        <v>1</v>
      </c>
      <c r="H608">
        <v>1.9930935000011201</v>
      </c>
      <c r="I608">
        <v>82.501381199996104</v>
      </c>
      <c r="J608" t="s">
        <v>16</v>
      </c>
      <c r="K608">
        <v>1</v>
      </c>
      <c r="L608">
        <v>0.78808959999878403</v>
      </c>
      <c r="M608">
        <v>15.4214091000031</v>
      </c>
      <c r="N608">
        <v>2</v>
      </c>
      <c r="O608">
        <v>0.56397659999492999</v>
      </c>
      <c r="P608">
        <v>16.135360500004001</v>
      </c>
    </row>
    <row r="609" spans="1:16" x14ac:dyDescent="0.3">
      <c r="A609">
        <v>2</v>
      </c>
      <c r="B609">
        <v>3</v>
      </c>
      <c r="C609">
        <v>0</v>
      </c>
      <c r="D609">
        <v>5</v>
      </c>
      <c r="E609" t="s">
        <v>589</v>
      </c>
      <c r="F609">
        <v>0</v>
      </c>
      <c r="G609">
        <v>1</v>
      </c>
      <c r="J609" t="s">
        <v>14</v>
      </c>
      <c r="K609">
        <v>1</v>
      </c>
      <c r="L609">
        <v>1.2191400000010599</v>
      </c>
      <c r="M609">
        <v>17.8691147000063</v>
      </c>
      <c r="N609">
        <v>3</v>
      </c>
      <c r="O609">
        <v>0.705545299999358</v>
      </c>
      <c r="P609">
        <v>18.7409671000059</v>
      </c>
    </row>
    <row r="610" spans="1:16" x14ac:dyDescent="0.3">
      <c r="A610">
        <v>2</v>
      </c>
      <c r="B610">
        <v>3</v>
      </c>
      <c r="C610">
        <v>0</v>
      </c>
      <c r="D610">
        <v>5</v>
      </c>
      <c r="E610" t="s">
        <v>590</v>
      </c>
      <c r="F610">
        <v>1</v>
      </c>
      <c r="G610">
        <v>1</v>
      </c>
      <c r="H610">
        <v>1.9936766000027999</v>
      </c>
      <c r="I610">
        <v>117.50187739999799</v>
      </c>
      <c r="J610" t="s">
        <v>16</v>
      </c>
      <c r="K610">
        <v>1</v>
      </c>
      <c r="L610">
        <v>1.0429812000002101</v>
      </c>
      <c r="M610">
        <v>20.292942100000801</v>
      </c>
      <c r="N610">
        <v>2</v>
      </c>
      <c r="O610">
        <v>0.41793410000536801</v>
      </c>
      <c r="P610">
        <v>20.8453121000057</v>
      </c>
    </row>
    <row r="611" spans="1:16" x14ac:dyDescent="0.3">
      <c r="A611">
        <v>2</v>
      </c>
      <c r="B611">
        <v>3</v>
      </c>
      <c r="C611">
        <v>0</v>
      </c>
      <c r="D611">
        <v>5</v>
      </c>
      <c r="E611" t="s">
        <v>591</v>
      </c>
      <c r="F611">
        <v>0</v>
      </c>
      <c r="G611">
        <v>1</v>
      </c>
      <c r="J611" t="s">
        <v>14</v>
      </c>
      <c r="K611">
        <v>1</v>
      </c>
      <c r="L611">
        <v>1.6964326000015699</v>
      </c>
      <c r="M611">
        <v>23.046487100000402</v>
      </c>
      <c r="N611">
        <v>2</v>
      </c>
      <c r="O611">
        <v>0.27320229999895701</v>
      </c>
      <c r="P611">
        <v>23.532653000002</v>
      </c>
    </row>
    <row r="612" spans="1:16" x14ac:dyDescent="0.3">
      <c r="A612">
        <v>2</v>
      </c>
      <c r="B612">
        <v>3</v>
      </c>
      <c r="C612">
        <v>0</v>
      </c>
      <c r="D612">
        <v>5</v>
      </c>
      <c r="E612" t="s">
        <v>42</v>
      </c>
      <c r="F612">
        <v>0</v>
      </c>
      <c r="G612">
        <v>1</v>
      </c>
      <c r="J612" t="s">
        <v>16</v>
      </c>
      <c r="K612">
        <v>0</v>
      </c>
      <c r="L612">
        <v>3.1033546000035099</v>
      </c>
      <c r="M612">
        <v>27.153207100003801</v>
      </c>
      <c r="N612">
        <v>2</v>
      </c>
      <c r="O612">
        <v>0.238212399999611</v>
      </c>
      <c r="P612">
        <v>27.561658500002501</v>
      </c>
    </row>
    <row r="613" spans="1:16" x14ac:dyDescent="0.3">
      <c r="A613">
        <v>2</v>
      </c>
      <c r="B613">
        <v>3</v>
      </c>
      <c r="C613">
        <v>0</v>
      </c>
      <c r="D613">
        <v>5</v>
      </c>
      <c r="E613" t="s">
        <v>592</v>
      </c>
      <c r="F613">
        <v>0</v>
      </c>
      <c r="G613">
        <v>1</v>
      </c>
      <c r="J613" t="s">
        <v>16</v>
      </c>
      <c r="K613">
        <v>0</v>
      </c>
      <c r="L613">
        <v>3.6623906000022499</v>
      </c>
      <c r="M613">
        <v>31.745632800004401</v>
      </c>
      <c r="N613">
        <v>2</v>
      </c>
      <c r="O613">
        <v>0.242931100001442</v>
      </c>
      <c r="P613">
        <v>32.142357000004303</v>
      </c>
    </row>
    <row r="614" spans="1:16" x14ac:dyDescent="0.3">
      <c r="A614">
        <v>2</v>
      </c>
      <c r="B614">
        <v>3</v>
      </c>
      <c r="C614">
        <v>0</v>
      </c>
      <c r="D614">
        <v>5</v>
      </c>
      <c r="E614" t="s">
        <v>593</v>
      </c>
      <c r="F614">
        <v>1</v>
      </c>
      <c r="G614">
        <v>1</v>
      </c>
      <c r="H614">
        <v>1.9938881999987601</v>
      </c>
      <c r="I614">
        <v>127.50201830000201</v>
      </c>
      <c r="J614" t="s">
        <v>16</v>
      </c>
      <c r="K614">
        <v>1</v>
      </c>
      <c r="L614">
        <v>0.93847500000265405</v>
      </c>
      <c r="M614">
        <v>33.5884927000006</v>
      </c>
      <c r="N614">
        <v>3</v>
      </c>
      <c r="O614">
        <v>0.16040850000717899</v>
      </c>
      <c r="P614">
        <v>33.899795000004801</v>
      </c>
    </row>
    <row r="615" spans="1:16" x14ac:dyDescent="0.3">
      <c r="A615">
        <v>2</v>
      </c>
      <c r="B615">
        <v>3</v>
      </c>
      <c r="C615">
        <v>0</v>
      </c>
      <c r="D615">
        <v>5</v>
      </c>
      <c r="E615" t="s">
        <v>594</v>
      </c>
      <c r="F615">
        <v>0</v>
      </c>
      <c r="G615">
        <v>1</v>
      </c>
      <c r="J615" t="s">
        <v>16</v>
      </c>
      <c r="K615">
        <v>0</v>
      </c>
      <c r="L615">
        <v>0.89567389999865599</v>
      </c>
      <c r="M615">
        <v>35.312268900001101</v>
      </c>
      <c r="N615">
        <v>3</v>
      </c>
      <c r="O615">
        <v>0.96104369999375205</v>
      </c>
      <c r="P615">
        <v>36.436554700005203</v>
      </c>
    </row>
    <row r="616" spans="1:16" x14ac:dyDescent="0.3">
      <c r="A616">
        <v>2</v>
      </c>
      <c r="B616">
        <v>3</v>
      </c>
      <c r="C616">
        <v>0</v>
      </c>
      <c r="D616">
        <v>5</v>
      </c>
      <c r="E616" t="s">
        <v>595</v>
      </c>
      <c r="F616">
        <v>0</v>
      </c>
      <c r="G616">
        <v>1</v>
      </c>
      <c r="J616" t="s">
        <v>16</v>
      </c>
      <c r="K616">
        <v>0</v>
      </c>
      <c r="L616">
        <v>0.63192479999997897</v>
      </c>
      <c r="M616">
        <v>37.581763500005799</v>
      </c>
      <c r="N616">
        <v>3</v>
      </c>
      <c r="O616">
        <v>0.114754700000049</v>
      </c>
      <c r="P616">
        <v>37.8701950000032</v>
      </c>
    </row>
    <row r="617" spans="1:16" x14ac:dyDescent="0.3">
      <c r="A617">
        <v>2</v>
      </c>
      <c r="B617">
        <v>3</v>
      </c>
      <c r="C617">
        <v>0</v>
      </c>
      <c r="D617">
        <v>5</v>
      </c>
      <c r="E617" t="s">
        <v>596</v>
      </c>
      <c r="F617">
        <v>0</v>
      </c>
      <c r="G617">
        <v>1</v>
      </c>
      <c r="J617" t="s">
        <v>14</v>
      </c>
      <c r="K617">
        <v>1</v>
      </c>
      <c r="L617">
        <v>0.87764030000107596</v>
      </c>
      <c r="M617">
        <v>39.260812899999998</v>
      </c>
      <c r="N617">
        <v>3</v>
      </c>
      <c r="O617">
        <v>0.36049839999759598</v>
      </c>
      <c r="P617">
        <v>39.771971900001503</v>
      </c>
    </row>
    <row r="618" spans="1:16" x14ac:dyDescent="0.3">
      <c r="A618">
        <v>2</v>
      </c>
      <c r="B618">
        <v>3</v>
      </c>
      <c r="C618">
        <v>0</v>
      </c>
      <c r="D618">
        <v>5</v>
      </c>
      <c r="E618" t="s">
        <v>597</v>
      </c>
      <c r="F618">
        <v>0</v>
      </c>
      <c r="G618">
        <v>1</v>
      </c>
      <c r="J618" t="s">
        <v>14</v>
      </c>
      <c r="K618">
        <v>1</v>
      </c>
      <c r="L618">
        <v>0.85328319999825897</v>
      </c>
      <c r="M618">
        <v>41.136553900003499</v>
      </c>
      <c r="N618">
        <v>3</v>
      </c>
      <c r="O618">
        <v>0.13280730000405999</v>
      </c>
      <c r="P618">
        <v>41.4003474000056</v>
      </c>
    </row>
    <row r="619" spans="1:16" x14ac:dyDescent="0.3">
      <c r="A619">
        <v>2</v>
      </c>
      <c r="B619">
        <v>3</v>
      </c>
      <c r="C619">
        <v>0</v>
      </c>
      <c r="D619">
        <v>5</v>
      </c>
      <c r="E619" t="s">
        <v>598</v>
      </c>
      <c r="F619">
        <v>0</v>
      </c>
      <c r="G619">
        <v>1</v>
      </c>
      <c r="J619" t="s">
        <v>16</v>
      </c>
      <c r="K619">
        <v>0</v>
      </c>
      <c r="L619">
        <v>2.4112425999992402</v>
      </c>
      <c r="M619">
        <v>44.327726800001997</v>
      </c>
      <c r="N619">
        <v>2</v>
      </c>
      <c r="O619">
        <v>0.235176499998488</v>
      </c>
      <c r="P619">
        <v>44.686605599999901</v>
      </c>
    </row>
    <row r="620" spans="1:16" x14ac:dyDescent="0.3">
      <c r="A620">
        <v>2</v>
      </c>
      <c r="B620">
        <v>3</v>
      </c>
      <c r="C620">
        <v>0</v>
      </c>
      <c r="D620">
        <v>5</v>
      </c>
      <c r="E620" t="s">
        <v>599</v>
      </c>
      <c r="F620">
        <v>0</v>
      </c>
      <c r="G620">
        <v>1</v>
      </c>
      <c r="J620" t="s">
        <v>14</v>
      </c>
      <c r="K620">
        <v>1</v>
      </c>
      <c r="L620">
        <v>0.98216739999770697</v>
      </c>
      <c r="M620">
        <v>46.182106700005498</v>
      </c>
      <c r="N620">
        <v>3</v>
      </c>
      <c r="O620">
        <v>0.825157899998885</v>
      </c>
      <c r="P620">
        <v>47.172573800002297</v>
      </c>
    </row>
    <row r="621" spans="1:16" x14ac:dyDescent="0.3">
      <c r="A621">
        <v>2</v>
      </c>
      <c r="B621">
        <v>3</v>
      </c>
      <c r="C621">
        <v>0</v>
      </c>
      <c r="D621">
        <v>5</v>
      </c>
      <c r="E621" t="s">
        <v>600</v>
      </c>
      <c r="F621">
        <v>0</v>
      </c>
      <c r="G621">
        <v>1</v>
      </c>
      <c r="J621" t="s">
        <v>14</v>
      </c>
      <c r="K621">
        <v>1</v>
      </c>
      <c r="L621">
        <v>2.0444464999964098</v>
      </c>
      <c r="M621">
        <v>49.727738000001402</v>
      </c>
      <c r="N621">
        <v>3</v>
      </c>
      <c r="O621">
        <v>0.49359649999678401</v>
      </c>
      <c r="P621">
        <v>50.408986200003703</v>
      </c>
    </row>
    <row r="622" spans="1:16" x14ac:dyDescent="0.3">
      <c r="A622">
        <v>2</v>
      </c>
      <c r="B622">
        <v>3</v>
      </c>
      <c r="C622">
        <v>0</v>
      </c>
      <c r="D622">
        <v>5</v>
      </c>
      <c r="E622" t="s">
        <v>601</v>
      </c>
      <c r="F622">
        <v>0</v>
      </c>
      <c r="G622">
        <v>1</v>
      </c>
      <c r="J622" t="s">
        <v>16</v>
      </c>
      <c r="K622">
        <v>0</v>
      </c>
      <c r="L622">
        <v>2.0103916000007298</v>
      </c>
      <c r="M622">
        <v>52.926903400002601</v>
      </c>
      <c r="N622">
        <v>3</v>
      </c>
      <c r="O622">
        <v>0.699022799999511</v>
      </c>
      <c r="P622">
        <v>53.7905357000054</v>
      </c>
    </row>
    <row r="623" spans="1:16" x14ac:dyDescent="0.3">
      <c r="A623">
        <v>2</v>
      </c>
      <c r="B623">
        <v>3</v>
      </c>
      <c r="C623">
        <v>0</v>
      </c>
      <c r="D623">
        <v>5</v>
      </c>
      <c r="E623" t="s">
        <v>602</v>
      </c>
      <c r="F623">
        <v>0</v>
      </c>
      <c r="G623">
        <v>1</v>
      </c>
      <c r="J623" t="s">
        <v>16</v>
      </c>
      <c r="K623">
        <v>0</v>
      </c>
      <c r="L623">
        <v>0.77030130000639496</v>
      </c>
      <c r="M623">
        <v>55.070297600003002</v>
      </c>
      <c r="N623">
        <v>1</v>
      </c>
      <c r="O623">
        <v>1.16968890000135</v>
      </c>
      <c r="P623">
        <v>56.3651891000045</v>
      </c>
    </row>
    <row r="624" spans="1:16" x14ac:dyDescent="0.3">
      <c r="A624">
        <v>2</v>
      </c>
      <c r="B624">
        <v>3</v>
      </c>
      <c r="C624">
        <v>0</v>
      </c>
      <c r="D624">
        <v>5</v>
      </c>
      <c r="E624" t="s">
        <v>603</v>
      </c>
      <c r="F624">
        <v>1</v>
      </c>
      <c r="G624">
        <v>1</v>
      </c>
      <c r="H624">
        <v>1.9941248000031899</v>
      </c>
      <c r="I624">
        <v>142.5023449</v>
      </c>
      <c r="J624" t="s">
        <v>16</v>
      </c>
      <c r="K624">
        <v>1</v>
      </c>
      <c r="L624">
        <v>4.8694220000034001</v>
      </c>
      <c r="M624">
        <v>61.7525872000042</v>
      </c>
      <c r="N624">
        <v>3</v>
      </c>
      <c r="O624">
        <v>0.27350360000127699</v>
      </c>
      <c r="P624">
        <v>62.165006300005203</v>
      </c>
    </row>
    <row r="625" spans="1:16" x14ac:dyDescent="0.3">
      <c r="A625">
        <v>2</v>
      </c>
      <c r="B625">
        <v>3</v>
      </c>
      <c r="C625">
        <v>0</v>
      </c>
      <c r="D625">
        <v>5</v>
      </c>
      <c r="E625" t="s">
        <v>604</v>
      </c>
      <c r="F625">
        <v>0</v>
      </c>
      <c r="G625">
        <v>1</v>
      </c>
      <c r="J625" t="s">
        <v>16</v>
      </c>
      <c r="K625">
        <v>0</v>
      </c>
      <c r="L625">
        <v>2.8347404000014702</v>
      </c>
      <c r="M625">
        <v>65.517826900002603</v>
      </c>
      <c r="N625">
        <v>1</v>
      </c>
      <c r="O625">
        <v>0.10667999999714101</v>
      </c>
      <c r="P625">
        <v>65.790047700000301</v>
      </c>
    </row>
    <row r="626" spans="1:16" x14ac:dyDescent="0.3">
      <c r="A626">
        <v>2</v>
      </c>
      <c r="B626">
        <v>3</v>
      </c>
      <c r="C626">
        <v>0</v>
      </c>
      <c r="D626">
        <v>5</v>
      </c>
      <c r="E626" t="s">
        <v>605</v>
      </c>
      <c r="F626">
        <v>0</v>
      </c>
      <c r="G626">
        <v>1</v>
      </c>
      <c r="J626" t="s">
        <v>16</v>
      </c>
      <c r="K626">
        <v>0</v>
      </c>
      <c r="L626">
        <v>1.15673819999938</v>
      </c>
      <c r="M626">
        <v>67.456606700005096</v>
      </c>
      <c r="N626">
        <v>1</v>
      </c>
      <c r="O626">
        <v>0.36442130000068601</v>
      </c>
      <c r="P626">
        <v>67.983853700003195</v>
      </c>
    </row>
    <row r="627" spans="1:16" x14ac:dyDescent="0.3">
      <c r="A627">
        <v>2</v>
      </c>
      <c r="B627">
        <v>3</v>
      </c>
      <c r="C627">
        <v>0</v>
      </c>
      <c r="D627">
        <v>5</v>
      </c>
      <c r="E627" t="s">
        <v>606</v>
      </c>
      <c r="F627">
        <v>0</v>
      </c>
      <c r="G627">
        <v>1</v>
      </c>
      <c r="J627" t="s">
        <v>14</v>
      </c>
      <c r="K627">
        <v>1</v>
      </c>
      <c r="L627">
        <v>0.97314890000416199</v>
      </c>
      <c r="M627">
        <v>69.472926000002204</v>
      </c>
      <c r="N627">
        <v>3</v>
      </c>
      <c r="O627">
        <v>0.44171839999762602</v>
      </c>
      <c r="P627">
        <v>70.069129100003906</v>
      </c>
    </row>
    <row r="628" spans="1:16" x14ac:dyDescent="0.3">
      <c r="A628">
        <v>2</v>
      </c>
      <c r="B628">
        <v>3</v>
      </c>
      <c r="C628">
        <v>0</v>
      </c>
      <c r="D628">
        <v>5</v>
      </c>
      <c r="E628" t="s">
        <v>607</v>
      </c>
      <c r="F628">
        <v>1</v>
      </c>
      <c r="G628">
        <v>1</v>
      </c>
      <c r="H628">
        <v>1.9933439000014901</v>
      </c>
      <c r="I628">
        <v>100.001685700001</v>
      </c>
      <c r="J628" t="s">
        <v>16</v>
      </c>
      <c r="K628">
        <v>1</v>
      </c>
      <c r="L628">
        <v>4.0849374000026701</v>
      </c>
      <c r="M628">
        <v>74.668246200002599</v>
      </c>
      <c r="N628">
        <v>2</v>
      </c>
      <c r="O628">
        <v>0.23357900000701201</v>
      </c>
      <c r="P628">
        <v>75.076914900004297</v>
      </c>
    </row>
    <row r="629" spans="1:16" x14ac:dyDescent="0.3">
      <c r="A629">
        <v>2</v>
      </c>
      <c r="B629">
        <v>3</v>
      </c>
      <c r="C629">
        <v>0</v>
      </c>
      <c r="D629">
        <v>5</v>
      </c>
      <c r="E629" t="s">
        <v>608</v>
      </c>
      <c r="F629">
        <v>1</v>
      </c>
      <c r="G629">
        <v>1</v>
      </c>
      <c r="H629">
        <v>1.9916055000066999</v>
      </c>
      <c r="I629">
        <v>7.5001971000019703</v>
      </c>
      <c r="J629" t="s">
        <v>16</v>
      </c>
      <c r="K629">
        <v>1</v>
      </c>
      <c r="L629">
        <v>3.0131974999967501</v>
      </c>
      <c r="M629">
        <v>78.596698600005794</v>
      </c>
      <c r="N629">
        <v>2</v>
      </c>
      <c r="O629">
        <v>0.10639290000108299</v>
      </c>
      <c r="P629">
        <v>78.877812200000307</v>
      </c>
    </row>
    <row r="630" spans="1:16" x14ac:dyDescent="0.3">
      <c r="A630">
        <v>2</v>
      </c>
      <c r="B630">
        <v>3</v>
      </c>
      <c r="C630">
        <v>0</v>
      </c>
      <c r="D630">
        <v>5</v>
      </c>
      <c r="E630" t="s">
        <v>609</v>
      </c>
      <c r="F630">
        <v>0</v>
      </c>
      <c r="G630">
        <v>1</v>
      </c>
      <c r="J630" t="s">
        <v>14</v>
      </c>
      <c r="K630">
        <v>1</v>
      </c>
      <c r="L630">
        <v>0.96182429999316799</v>
      </c>
      <c r="M630">
        <v>80.345009100005001</v>
      </c>
      <c r="N630">
        <v>3</v>
      </c>
      <c r="O630">
        <v>0.17860570000630099</v>
      </c>
      <c r="P630">
        <v>80.702002100006197</v>
      </c>
    </row>
    <row r="631" spans="1:16" x14ac:dyDescent="0.3">
      <c r="A631">
        <v>2</v>
      </c>
      <c r="B631">
        <v>3</v>
      </c>
      <c r="C631">
        <v>0</v>
      </c>
      <c r="D631">
        <v>5</v>
      </c>
      <c r="E631" t="s">
        <v>610</v>
      </c>
      <c r="F631">
        <v>1</v>
      </c>
      <c r="G631">
        <v>1</v>
      </c>
      <c r="H631">
        <v>1.99436880000576</v>
      </c>
      <c r="I631">
        <v>147.502452399996</v>
      </c>
      <c r="J631" t="s">
        <v>16</v>
      </c>
      <c r="K631">
        <v>1</v>
      </c>
      <c r="L631">
        <v>7.6525196000002298</v>
      </c>
      <c r="M631">
        <v>88.868867500001201</v>
      </c>
      <c r="N631">
        <v>1</v>
      </c>
      <c r="O631">
        <v>0.277021399997466</v>
      </c>
      <c r="P631">
        <v>89.272299800002699</v>
      </c>
    </row>
    <row r="632" spans="1:16" x14ac:dyDescent="0.3">
      <c r="A632">
        <v>2</v>
      </c>
      <c r="B632">
        <v>3</v>
      </c>
      <c r="C632">
        <v>0</v>
      </c>
      <c r="D632">
        <v>5</v>
      </c>
      <c r="E632" t="s">
        <v>611</v>
      </c>
      <c r="F632">
        <v>0</v>
      </c>
      <c r="G632">
        <v>1</v>
      </c>
      <c r="J632" t="s">
        <v>16</v>
      </c>
      <c r="K632">
        <v>0</v>
      </c>
      <c r="L632">
        <v>2.3840620000046302</v>
      </c>
      <c r="M632">
        <v>92.167179200005194</v>
      </c>
      <c r="N632">
        <v>1</v>
      </c>
      <c r="O632">
        <v>0.36535970000113599</v>
      </c>
      <c r="P632">
        <v>92.6647252000039</v>
      </c>
    </row>
    <row r="633" spans="1:16" x14ac:dyDescent="0.3">
      <c r="A633">
        <v>2</v>
      </c>
      <c r="B633">
        <v>3</v>
      </c>
      <c r="C633">
        <v>0</v>
      </c>
      <c r="D633">
        <v>5</v>
      </c>
      <c r="E633" t="s">
        <v>612</v>
      </c>
      <c r="F633">
        <v>1</v>
      </c>
      <c r="G633">
        <v>1</v>
      </c>
      <c r="H633">
        <v>1.9923788000014599</v>
      </c>
      <c r="I633">
        <v>45.000803199996902</v>
      </c>
      <c r="J633" t="s">
        <v>14</v>
      </c>
      <c r="K633">
        <v>0</v>
      </c>
      <c r="L633">
        <v>1.4178515000021401</v>
      </c>
      <c r="M633">
        <v>94.600821800006102</v>
      </c>
      <c r="N633">
        <v>2</v>
      </c>
      <c r="O633">
        <v>0.82765160000417404</v>
      </c>
      <c r="P633">
        <v>95.575006999999502</v>
      </c>
    </row>
    <row r="634" spans="1:16" x14ac:dyDescent="0.3">
      <c r="A634">
        <v>2</v>
      </c>
      <c r="B634">
        <v>3</v>
      </c>
      <c r="C634">
        <v>0</v>
      </c>
      <c r="D634">
        <v>5</v>
      </c>
      <c r="E634" t="s">
        <v>613</v>
      </c>
      <c r="F634">
        <v>1</v>
      </c>
      <c r="G634">
        <v>1</v>
      </c>
      <c r="H634">
        <v>1.99216520000482</v>
      </c>
      <c r="I634">
        <v>35.000654800001897</v>
      </c>
      <c r="J634" t="s">
        <v>16</v>
      </c>
      <c r="K634">
        <v>1</v>
      </c>
      <c r="L634">
        <v>0.94100210000033302</v>
      </c>
      <c r="M634">
        <v>97.024256600001493</v>
      </c>
      <c r="N634">
        <v>3</v>
      </c>
      <c r="O634">
        <v>0.907762800001365</v>
      </c>
      <c r="P634">
        <v>98.095171300003102</v>
      </c>
    </row>
    <row r="635" spans="1:16" x14ac:dyDescent="0.3">
      <c r="A635">
        <v>2</v>
      </c>
      <c r="B635">
        <v>3</v>
      </c>
      <c r="C635">
        <v>0</v>
      </c>
      <c r="D635">
        <v>5</v>
      </c>
      <c r="E635" t="s">
        <v>614</v>
      </c>
      <c r="F635">
        <v>1</v>
      </c>
      <c r="G635">
        <v>1</v>
      </c>
      <c r="H635">
        <v>1.99149079999916</v>
      </c>
      <c r="I635">
        <v>2.5000634000025501</v>
      </c>
      <c r="J635" t="s">
        <v>16</v>
      </c>
      <c r="K635">
        <v>1</v>
      </c>
      <c r="L635">
        <v>9.0201406999985903</v>
      </c>
      <c r="M635">
        <v>107.63651040000001</v>
      </c>
      <c r="N635">
        <v>2</v>
      </c>
      <c r="O635">
        <v>0.49703610000142401</v>
      </c>
      <c r="P635">
        <v>108.276600900004</v>
      </c>
    </row>
    <row r="636" spans="1:16" x14ac:dyDescent="0.3">
      <c r="A636">
        <v>2</v>
      </c>
      <c r="B636">
        <v>3</v>
      </c>
      <c r="C636">
        <v>0</v>
      </c>
      <c r="D636">
        <v>5</v>
      </c>
      <c r="E636" t="s">
        <v>615</v>
      </c>
      <c r="F636">
        <v>1</v>
      </c>
      <c r="G636">
        <v>1</v>
      </c>
      <c r="H636">
        <v>1.9926695000031001</v>
      </c>
      <c r="I636">
        <v>60.001035900000701</v>
      </c>
      <c r="J636" t="s">
        <v>16</v>
      </c>
      <c r="K636">
        <v>1</v>
      </c>
      <c r="L636">
        <v>2.0573376000029402</v>
      </c>
      <c r="M636">
        <v>110.84049300000299</v>
      </c>
      <c r="N636">
        <v>1</v>
      </c>
      <c r="O636">
        <v>0.61873560000094596</v>
      </c>
      <c r="P636">
        <v>111.622143500004</v>
      </c>
    </row>
    <row r="637" spans="1:16" x14ac:dyDescent="0.3">
      <c r="A637">
        <v>2</v>
      </c>
      <c r="B637">
        <v>3</v>
      </c>
      <c r="C637">
        <v>0</v>
      </c>
      <c r="D637">
        <v>5</v>
      </c>
      <c r="E637" t="s">
        <v>616</v>
      </c>
      <c r="F637">
        <v>1</v>
      </c>
      <c r="G637">
        <v>1</v>
      </c>
      <c r="H637">
        <v>1.9921711999995799</v>
      </c>
      <c r="I637">
        <v>37.500680999997698</v>
      </c>
      <c r="J637" t="s">
        <v>16</v>
      </c>
      <c r="K637">
        <v>1</v>
      </c>
      <c r="L637">
        <v>0.811807799997041</v>
      </c>
      <c r="M637">
        <v>112.944808100001</v>
      </c>
      <c r="N637">
        <v>2</v>
      </c>
      <c r="O637">
        <v>0.58678489999874694</v>
      </c>
      <c r="P637">
        <v>113.726168500005</v>
      </c>
    </row>
    <row r="638" spans="1:16" x14ac:dyDescent="0.3">
      <c r="A638">
        <v>2</v>
      </c>
      <c r="B638">
        <v>3</v>
      </c>
      <c r="C638">
        <v>0</v>
      </c>
      <c r="D638">
        <v>5</v>
      </c>
      <c r="E638" t="s">
        <v>617</v>
      </c>
      <c r="F638">
        <v>0</v>
      </c>
      <c r="G638">
        <v>1</v>
      </c>
      <c r="J638" t="s">
        <v>14</v>
      </c>
      <c r="K638">
        <v>1</v>
      </c>
      <c r="L638">
        <v>1.10369380000338</v>
      </c>
      <c r="M638">
        <v>115.336824500002</v>
      </c>
      <c r="N638">
        <v>2</v>
      </c>
      <c r="O638">
        <v>0.38790329999756101</v>
      </c>
      <c r="P638">
        <v>115.919291000006</v>
      </c>
    </row>
    <row r="639" spans="1:16" x14ac:dyDescent="0.3">
      <c r="A639">
        <v>2</v>
      </c>
      <c r="B639">
        <v>3</v>
      </c>
      <c r="C639">
        <v>0</v>
      </c>
      <c r="D639">
        <v>5</v>
      </c>
      <c r="E639" t="s">
        <v>618</v>
      </c>
      <c r="F639">
        <v>1</v>
      </c>
      <c r="G639">
        <v>1</v>
      </c>
      <c r="H639">
        <v>1.99361119999958</v>
      </c>
      <c r="I639">
        <v>115.001826499996</v>
      </c>
      <c r="J639" t="s">
        <v>16</v>
      </c>
      <c r="K639">
        <v>1</v>
      </c>
      <c r="L639">
        <v>1.11116839999886</v>
      </c>
      <c r="M639">
        <v>117.5441507</v>
      </c>
      <c r="N639">
        <v>3</v>
      </c>
      <c r="O639">
        <v>0.171870999998646</v>
      </c>
      <c r="P639">
        <v>117.879274700004</v>
      </c>
    </row>
    <row r="640" spans="1:16" x14ac:dyDescent="0.3">
      <c r="A640">
        <v>2</v>
      </c>
      <c r="B640">
        <v>3</v>
      </c>
      <c r="C640">
        <v>0</v>
      </c>
      <c r="D640">
        <v>5</v>
      </c>
      <c r="E640" t="s">
        <v>619</v>
      </c>
      <c r="F640">
        <v>1</v>
      </c>
      <c r="G640">
        <v>1</v>
      </c>
      <c r="H640">
        <v>1.99294079999527</v>
      </c>
      <c r="I640">
        <v>85.001428399999</v>
      </c>
      <c r="J640" t="s">
        <v>14</v>
      </c>
      <c r="K640">
        <v>0</v>
      </c>
      <c r="L640">
        <v>2.14238909999403</v>
      </c>
      <c r="M640">
        <v>120.5421642</v>
      </c>
      <c r="N640">
        <v>2</v>
      </c>
      <c r="O640">
        <v>0.71352589999878602</v>
      </c>
      <c r="P640">
        <v>121.43692240000399</v>
      </c>
    </row>
    <row r="641" spans="1:16" x14ac:dyDescent="0.3">
      <c r="A641">
        <v>2</v>
      </c>
      <c r="B641">
        <v>3</v>
      </c>
      <c r="C641">
        <v>0</v>
      </c>
      <c r="D641">
        <v>5</v>
      </c>
      <c r="E641" t="s">
        <v>620</v>
      </c>
      <c r="F641">
        <v>0</v>
      </c>
      <c r="G641">
        <v>1</v>
      </c>
      <c r="J641" t="s">
        <v>14</v>
      </c>
      <c r="K641">
        <v>1</v>
      </c>
      <c r="L641">
        <v>1.1783834999951099</v>
      </c>
      <c r="M641">
        <v>123.1281972</v>
      </c>
      <c r="N641">
        <v>3</v>
      </c>
      <c r="O641">
        <v>0.17541989999881499</v>
      </c>
      <c r="P641">
        <v>123.458876500001</v>
      </c>
    </row>
    <row r="642" spans="1:16" x14ac:dyDescent="0.3">
      <c r="A642">
        <v>2</v>
      </c>
      <c r="B642">
        <v>3</v>
      </c>
      <c r="C642">
        <v>0</v>
      </c>
      <c r="D642">
        <v>5</v>
      </c>
      <c r="E642" t="s">
        <v>621</v>
      </c>
      <c r="F642">
        <v>0</v>
      </c>
      <c r="G642">
        <v>1</v>
      </c>
      <c r="J642" t="s">
        <v>14</v>
      </c>
      <c r="K642">
        <v>1</v>
      </c>
      <c r="L642">
        <v>0.73430580000422196</v>
      </c>
      <c r="M642">
        <v>124.700624200006</v>
      </c>
      <c r="N642">
        <v>1</v>
      </c>
      <c r="O642">
        <v>1.6373728999969901</v>
      </c>
      <c r="P642">
        <v>126.52065690000001</v>
      </c>
    </row>
    <row r="643" spans="1:16" x14ac:dyDescent="0.3">
      <c r="A643">
        <v>2</v>
      </c>
      <c r="B643">
        <v>3</v>
      </c>
      <c r="C643">
        <v>0</v>
      </c>
      <c r="D643">
        <v>5</v>
      </c>
      <c r="E643" t="s">
        <v>622</v>
      </c>
      <c r="F643">
        <v>1</v>
      </c>
      <c r="G643">
        <v>1</v>
      </c>
      <c r="H643">
        <v>1.99269289999938</v>
      </c>
      <c r="I643">
        <v>70.001150099997204</v>
      </c>
      <c r="J643" t="s">
        <v>14</v>
      </c>
      <c r="K643">
        <v>0</v>
      </c>
      <c r="L643">
        <v>1.1960517999978</v>
      </c>
      <c r="M643">
        <v>128.22905510000399</v>
      </c>
      <c r="N643">
        <v>3</v>
      </c>
      <c r="O643">
        <v>9.1982800004188903E-2</v>
      </c>
      <c r="P643">
        <v>128.463361100003</v>
      </c>
    </row>
    <row r="644" spans="1:16" x14ac:dyDescent="0.3">
      <c r="A644">
        <v>2</v>
      </c>
      <c r="B644">
        <v>3</v>
      </c>
      <c r="C644">
        <v>0</v>
      </c>
      <c r="D644">
        <v>5</v>
      </c>
      <c r="E644" t="s">
        <v>623</v>
      </c>
      <c r="F644">
        <v>1</v>
      </c>
      <c r="G644">
        <v>1</v>
      </c>
      <c r="H644">
        <v>1.99320050000097</v>
      </c>
      <c r="I644">
        <v>95.001554599999494</v>
      </c>
      <c r="J644" t="s">
        <v>14</v>
      </c>
      <c r="K644">
        <v>0</v>
      </c>
      <c r="L644">
        <v>1.84656689999974</v>
      </c>
      <c r="M644">
        <v>130.82952910000299</v>
      </c>
      <c r="N644">
        <v>2</v>
      </c>
      <c r="O644">
        <v>1.6005454000041901</v>
      </c>
      <c r="P644">
        <v>132.62807050000299</v>
      </c>
    </row>
    <row r="645" spans="1:16" x14ac:dyDescent="0.3">
      <c r="A645">
        <v>2</v>
      </c>
      <c r="B645">
        <v>3</v>
      </c>
      <c r="C645">
        <v>0</v>
      </c>
      <c r="D645">
        <v>5</v>
      </c>
      <c r="E645" t="s">
        <v>624</v>
      </c>
      <c r="F645">
        <v>1</v>
      </c>
      <c r="G645">
        <v>1</v>
      </c>
      <c r="H645">
        <v>1.99287809999805</v>
      </c>
      <c r="I645">
        <v>80.001326799996605</v>
      </c>
      <c r="J645" t="s">
        <v>16</v>
      </c>
      <c r="K645">
        <v>1</v>
      </c>
      <c r="L645">
        <v>2.1986419000022601</v>
      </c>
      <c r="M645">
        <v>135.331598900004</v>
      </c>
      <c r="N645">
        <v>3</v>
      </c>
      <c r="O645">
        <v>8.1428800003777696E-2</v>
      </c>
      <c r="P645">
        <v>135.60494910000099</v>
      </c>
    </row>
    <row r="646" spans="1:16" x14ac:dyDescent="0.3">
      <c r="A646">
        <v>2</v>
      </c>
      <c r="B646">
        <v>3</v>
      </c>
      <c r="C646">
        <v>0</v>
      </c>
      <c r="D646">
        <v>5</v>
      </c>
      <c r="E646" t="s">
        <v>625</v>
      </c>
      <c r="F646">
        <v>0</v>
      </c>
      <c r="G646">
        <v>1</v>
      </c>
      <c r="J646" t="s">
        <v>14</v>
      </c>
      <c r="K646">
        <v>1</v>
      </c>
      <c r="L646">
        <v>2.0424299999940598</v>
      </c>
      <c r="M646">
        <v>138.158747000001</v>
      </c>
      <c r="N646">
        <v>2</v>
      </c>
      <c r="O646">
        <v>1.28499540000485</v>
      </c>
      <c r="P646">
        <v>139.64854760000199</v>
      </c>
    </row>
    <row r="647" spans="1:16" x14ac:dyDescent="0.3">
      <c r="A647">
        <v>2</v>
      </c>
      <c r="B647">
        <v>3</v>
      </c>
      <c r="C647">
        <v>0</v>
      </c>
      <c r="D647">
        <v>5</v>
      </c>
      <c r="E647" t="s">
        <v>626</v>
      </c>
      <c r="F647">
        <v>0</v>
      </c>
      <c r="G647">
        <v>1</v>
      </c>
      <c r="J647" t="s">
        <v>14</v>
      </c>
      <c r="K647">
        <v>1</v>
      </c>
      <c r="L647">
        <v>3.3916939999981</v>
      </c>
      <c r="M647">
        <v>143.55796789999999</v>
      </c>
      <c r="N647">
        <v>3</v>
      </c>
      <c r="O647">
        <v>2.36021099999925</v>
      </c>
      <c r="P647">
        <v>146.24385380000601</v>
      </c>
    </row>
    <row r="648" spans="1:16" x14ac:dyDescent="0.3">
      <c r="A648">
        <v>2</v>
      </c>
      <c r="B648">
        <v>3</v>
      </c>
      <c r="C648">
        <v>0</v>
      </c>
      <c r="D648">
        <v>5</v>
      </c>
      <c r="E648" t="s">
        <v>627</v>
      </c>
      <c r="F648">
        <v>1</v>
      </c>
      <c r="G648">
        <v>1</v>
      </c>
      <c r="H648">
        <v>1.9921639000022</v>
      </c>
      <c r="I648">
        <v>32.500595400000797</v>
      </c>
      <c r="J648" t="s">
        <v>16</v>
      </c>
      <c r="K648">
        <v>1</v>
      </c>
      <c r="L648">
        <v>5.14453489999869</v>
      </c>
      <c r="M648">
        <v>151.89416860000301</v>
      </c>
      <c r="N648">
        <v>1</v>
      </c>
      <c r="O648">
        <v>0.32935139999608498</v>
      </c>
      <c r="P648">
        <v>152.37280200000501</v>
      </c>
    </row>
    <row r="649" spans="1:16" x14ac:dyDescent="0.3">
      <c r="A649">
        <v>2</v>
      </c>
      <c r="B649">
        <v>3</v>
      </c>
      <c r="C649">
        <v>0</v>
      </c>
      <c r="D649">
        <v>5</v>
      </c>
      <c r="E649" t="s">
        <v>118</v>
      </c>
      <c r="F649">
        <v>0</v>
      </c>
      <c r="G649">
        <v>1</v>
      </c>
      <c r="J649" t="s">
        <v>14</v>
      </c>
      <c r="K649">
        <v>1</v>
      </c>
      <c r="L649">
        <v>0.99453869999706501</v>
      </c>
      <c r="M649">
        <v>153.877351800002</v>
      </c>
      <c r="N649">
        <v>2</v>
      </c>
      <c r="O649">
        <v>0.34082789999956697</v>
      </c>
      <c r="P649">
        <v>154.43220890000501</v>
      </c>
    </row>
    <row r="650" spans="1:16" x14ac:dyDescent="0.3">
      <c r="A650">
        <v>2</v>
      </c>
      <c r="B650">
        <v>3</v>
      </c>
      <c r="C650">
        <v>0</v>
      </c>
      <c r="D650">
        <v>5</v>
      </c>
      <c r="E650" t="s">
        <v>628</v>
      </c>
      <c r="F650">
        <v>0</v>
      </c>
      <c r="G650">
        <v>1</v>
      </c>
      <c r="J650" t="s">
        <v>14</v>
      </c>
      <c r="K650">
        <v>1</v>
      </c>
      <c r="L650">
        <v>9.6095779000024795</v>
      </c>
      <c r="M650">
        <v>164.55912060000301</v>
      </c>
      <c r="N650">
        <v>2</v>
      </c>
      <c r="O650">
        <v>0.44893449999654</v>
      </c>
      <c r="P650">
        <v>165.148450500004</v>
      </c>
    </row>
    <row r="651" spans="1:16" x14ac:dyDescent="0.3">
      <c r="A651">
        <v>2</v>
      </c>
      <c r="B651">
        <v>3</v>
      </c>
      <c r="C651">
        <v>0</v>
      </c>
      <c r="D651">
        <v>5</v>
      </c>
      <c r="E651" t="s">
        <v>629</v>
      </c>
      <c r="F651">
        <v>1</v>
      </c>
      <c r="G651">
        <v>1</v>
      </c>
      <c r="H651">
        <v>1.9940508999934501</v>
      </c>
      <c r="I651">
        <v>135.002187699996</v>
      </c>
      <c r="J651" t="s">
        <v>16</v>
      </c>
      <c r="K651">
        <v>1</v>
      </c>
      <c r="L651">
        <v>1.06700569999521</v>
      </c>
      <c r="M651">
        <v>166.73323110000601</v>
      </c>
      <c r="N651">
        <v>2</v>
      </c>
      <c r="O651">
        <v>0.21848589999717699</v>
      </c>
      <c r="P651">
        <v>167.101845000005</v>
      </c>
    </row>
    <row r="652" spans="1:16" x14ac:dyDescent="0.3">
      <c r="A652">
        <v>2</v>
      </c>
      <c r="B652">
        <v>3</v>
      </c>
      <c r="C652">
        <v>0</v>
      </c>
      <c r="D652">
        <v>5</v>
      </c>
      <c r="E652" t="s">
        <v>630</v>
      </c>
      <c r="F652">
        <v>1</v>
      </c>
      <c r="G652">
        <v>1</v>
      </c>
      <c r="H652">
        <v>1.9917260000001999</v>
      </c>
      <c r="I652">
        <v>20.000340999999001</v>
      </c>
      <c r="J652" t="s">
        <v>16</v>
      </c>
      <c r="K652">
        <v>1</v>
      </c>
      <c r="L652">
        <v>0.97196129999792902</v>
      </c>
      <c r="M652">
        <v>168.58825050000499</v>
      </c>
      <c r="N652">
        <v>2</v>
      </c>
      <c r="O652">
        <v>0.19661060000362299</v>
      </c>
      <c r="P652">
        <v>168.92812230000001</v>
      </c>
    </row>
    <row r="653" spans="1:16" x14ac:dyDescent="0.3">
      <c r="A653">
        <v>2</v>
      </c>
      <c r="B653">
        <v>3</v>
      </c>
      <c r="C653">
        <v>0</v>
      </c>
      <c r="D653">
        <v>5</v>
      </c>
      <c r="E653" t="s">
        <v>298</v>
      </c>
      <c r="F653">
        <v>1</v>
      </c>
      <c r="G653">
        <v>1</v>
      </c>
      <c r="H653">
        <v>1.9940895000036101</v>
      </c>
      <c r="I653">
        <v>140.00230839999901</v>
      </c>
      <c r="J653" t="s">
        <v>16</v>
      </c>
      <c r="K653">
        <v>1</v>
      </c>
      <c r="L653">
        <v>0.99109060000046201</v>
      </c>
      <c r="M653">
        <v>170.423823100005</v>
      </c>
      <c r="N653">
        <v>2</v>
      </c>
      <c r="O653">
        <v>0.177893499996571</v>
      </c>
      <c r="P653">
        <v>170.78126850000299</v>
      </c>
    </row>
    <row r="654" spans="1:16" x14ac:dyDescent="0.3">
      <c r="A654">
        <v>2</v>
      </c>
      <c r="B654">
        <v>3</v>
      </c>
      <c r="C654">
        <v>0</v>
      </c>
      <c r="D654">
        <v>5</v>
      </c>
      <c r="E654" t="s">
        <v>103</v>
      </c>
      <c r="F654">
        <v>1</v>
      </c>
      <c r="G654">
        <v>1</v>
      </c>
      <c r="H654">
        <v>1.9925192000009699</v>
      </c>
      <c r="I654">
        <v>65.001074200001298</v>
      </c>
      <c r="J654" t="s">
        <v>16</v>
      </c>
      <c r="K654">
        <v>1</v>
      </c>
      <c r="L654">
        <v>0.86464320000231998</v>
      </c>
      <c r="M654">
        <v>172.16408690000401</v>
      </c>
      <c r="N654">
        <v>1</v>
      </c>
      <c r="O654">
        <v>0.397594900001423</v>
      </c>
      <c r="P654">
        <v>172.76098260000401</v>
      </c>
    </row>
    <row r="655" spans="1:16" x14ac:dyDescent="0.3">
      <c r="A655">
        <v>2</v>
      </c>
      <c r="B655">
        <v>3</v>
      </c>
      <c r="C655">
        <v>0</v>
      </c>
      <c r="D655">
        <v>5</v>
      </c>
      <c r="E655" t="s">
        <v>631</v>
      </c>
      <c r="F655">
        <v>1</v>
      </c>
      <c r="G655">
        <v>1</v>
      </c>
      <c r="H655">
        <v>1.9920925999976999</v>
      </c>
      <c r="I655">
        <v>30.000543399997699</v>
      </c>
      <c r="J655" t="s">
        <v>16</v>
      </c>
      <c r="K655">
        <v>1</v>
      </c>
      <c r="L655">
        <v>0.99339599999802897</v>
      </c>
      <c r="M655">
        <v>174.259485000002</v>
      </c>
      <c r="N655">
        <v>2</v>
      </c>
      <c r="O655">
        <v>0.120183099999849</v>
      </c>
      <c r="P655">
        <v>174.61162680000399</v>
      </c>
    </row>
    <row r="656" spans="1:16" x14ac:dyDescent="0.3">
      <c r="A656">
        <v>2</v>
      </c>
      <c r="B656">
        <v>3</v>
      </c>
      <c r="C656">
        <v>0</v>
      </c>
      <c r="D656">
        <v>5</v>
      </c>
      <c r="E656" t="s">
        <v>183</v>
      </c>
      <c r="F656">
        <v>1</v>
      </c>
      <c r="G656">
        <v>1</v>
      </c>
      <c r="H656">
        <v>1.99159279999731</v>
      </c>
      <c r="I656">
        <v>12.500228899996699</v>
      </c>
      <c r="J656" t="s">
        <v>16</v>
      </c>
      <c r="K656">
        <v>1</v>
      </c>
      <c r="L656">
        <v>0.80241129999922101</v>
      </c>
      <c r="M656">
        <v>175.91838970000401</v>
      </c>
      <c r="N656">
        <v>3</v>
      </c>
      <c r="O656">
        <v>0.233680299999833</v>
      </c>
      <c r="P656">
        <v>176.317053800005</v>
      </c>
    </row>
    <row r="657" spans="1:16" x14ac:dyDescent="0.3">
      <c r="A657">
        <v>2</v>
      </c>
      <c r="B657">
        <v>3</v>
      </c>
      <c r="C657">
        <v>0</v>
      </c>
      <c r="D657">
        <v>5</v>
      </c>
      <c r="E657" t="s">
        <v>632</v>
      </c>
      <c r="F657">
        <v>0</v>
      </c>
      <c r="G657">
        <v>1</v>
      </c>
      <c r="J657" t="s">
        <v>16</v>
      </c>
      <c r="K657">
        <v>0</v>
      </c>
      <c r="L657">
        <v>0.91285440000501705</v>
      </c>
      <c r="M657">
        <v>177.74560570000199</v>
      </c>
      <c r="N657">
        <v>2</v>
      </c>
      <c r="O657">
        <v>8.8622100003704005E-2</v>
      </c>
      <c r="P657">
        <v>178.03604820000299</v>
      </c>
    </row>
    <row r="658" spans="1:16" x14ac:dyDescent="0.3">
      <c r="A658">
        <v>2</v>
      </c>
      <c r="B658">
        <v>3</v>
      </c>
      <c r="C658">
        <v>0</v>
      </c>
      <c r="D658">
        <v>5</v>
      </c>
      <c r="E658" t="s">
        <v>633</v>
      </c>
      <c r="F658">
        <v>1</v>
      </c>
      <c r="G658">
        <v>1</v>
      </c>
      <c r="H658">
        <v>1.9929709999996701</v>
      </c>
      <c r="I658">
        <v>77.501273499998206</v>
      </c>
      <c r="J658" t="s">
        <v>16</v>
      </c>
      <c r="K658">
        <v>1</v>
      </c>
      <c r="L658">
        <v>0.79442679999920096</v>
      </c>
      <c r="M658">
        <v>179.343744500002</v>
      </c>
      <c r="N658">
        <v>3</v>
      </c>
      <c r="O658">
        <v>0.15230809999775399</v>
      </c>
      <c r="P658">
        <v>179.65965700000399</v>
      </c>
    </row>
    <row r="659" spans="1:16" x14ac:dyDescent="0.3">
      <c r="A659">
        <v>2</v>
      </c>
      <c r="B659">
        <v>3</v>
      </c>
      <c r="C659">
        <v>0</v>
      </c>
      <c r="D659">
        <v>5</v>
      </c>
      <c r="E659" t="s">
        <v>338</v>
      </c>
      <c r="F659">
        <v>0</v>
      </c>
      <c r="G659">
        <v>1</v>
      </c>
      <c r="J659" t="s">
        <v>14</v>
      </c>
      <c r="K659">
        <v>1</v>
      </c>
      <c r="L659">
        <v>1.09101280000323</v>
      </c>
      <c r="M659">
        <v>181.25707460000601</v>
      </c>
      <c r="N659">
        <v>2</v>
      </c>
      <c r="O659">
        <v>0.42462510000041198</v>
      </c>
      <c r="P659">
        <v>181.87599660000001</v>
      </c>
    </row>
    <row r="660" spans="1:16" x14ac:dyDescent="0.3">
      <c r="A660">
        <v>2</v>
      </c>
      <c r="B660">
        <v>3</v>
      </c>
      <c r="C660">
        <v>0</v>
      </c>
      <c r="D660">
        <v>5</v>
      </c>
      <c r="E660" t="s">
        <v>634</v>
      </c>
      <c r="F660">
        <v>1</v>
      </c>
      <c r="G660">
        <v>1</v>
      </c>
      <c r="H660">
        <v>1.99183120000089</v>
      </c>
      <c r="I660">
        <v>22.500405499995399</v>
      </c>
      <c r="J660" t="s">
        <v>16</v>
      </c>
      <c r="K660">
        <v>1</v>
      </c>
      <c r="L660">
        <v>1.25492400000076</v>
      </c>
      <c r="M660">
        <v>183.63760400000299</v>
      </c>
      <c r="N660">
        <v>2</v>
      </c>
      <c r="O660">
        <v>0.22035070000129101</v>
      </c>
      <c r="P660">
        <v>184.0637499</v>
      </c>
    </row>
    <row r="661" spans="1:16" x14ac:dyDescent="0.3">
      <c r="A661">
        <v>2</v>
      </c>
      <c r="B661">
        <v>3</v>
      </c>
      <c r="C661">
        <v>0</v>
      </c>
      <c r="D661">
        <v>5</v>
      </c>
      <c r="E661" t="s">
        <v>635</v>
      </c>
      <c r="F661">
        <v>0</v>
      </c>
      <c r="G661">
        <v>1</v>
      </c>
      <c r="J661" t="s">
        <v>16</v>
      </c>
      <c r="K661">
        <v>0</v>
      </c>
      <c r="L661">
        <v>1.9290697999968001</v>
      </c>
      <c r="M661">
        <v>186.51186570000601</v>
      </c>
      <c r="N661">
        <v>1</v>
      </c>
      <c r="O661">
        <v>0.19680529999459401</v>
      </c>
      <c r="P661">
        <v>186.88811120000199</v>
      </c>
    </row>
    <row r="662" spans="1:16" x14ac:dyDescent="0.3">
      <c r="A662">
        <v>2</v>
      </c>
      <c r="B662">
        <v>3</v>
      </c>
      <c r="C662">
        <v>1</v>
      </c>
      <c r="D662">
        <v>5</v>
      </c>
      <c r="E662" t="s">
        <v>636</v>
      </c>
      <c r="F662">
        <v>1</v>
      </c>
      <c r="G662">
        <v>2</v>
      </c>
      <c r="H662">
        <v>1.99316800000088</v>
      </c>
      <c r="I662">
        <v>92.5014936000007</v>
      </c>
      <c r="J662" t="s">
        <v>16</v>
      </c>
      <c r="K662">
        <v>1</v>
      </c>
      <c r="L662">
        <v>1.5026874999966799</v>
      </c>
      <c r="M662">
        <v>1.50270840000303</v>
      </c>
      <c r="N662">
        <v>3</v>
      </c>
      <c r="O662">
        <v>0.48103370000171702</v>
      </c>
      <c r="P662">
        <v>2.0585013000018102</v>
      </c>
    </row>
    <row r="663" spans="1:16" x14ac:dyDescent="0.3">
      <c r="A663">
        <v>2</v>
      </c>
      <c r="B663">
        <v>3</v>
      </c>
      <c r="C663">
        <v>1</v>
      </c>
      <c r="D663">
        <v>5</v>
      </c>
      <c r="E663" t="s">
        <v>159</v>
      </c>
      <c r="F663">
        <v>1</v>
      </c>
      <c r="G663">
        <v>2</v>
      </c>
      <c r="H663">
        <v>1.9940358000021701</v>
      </c>
      <c r="I663">
        <v>137.50224529999801</v>
      </c>
      <c r="J663" t="s">
        <v>16</v>
      </c>
      <c r="K663">
        <v>1</v>
      </c>
      <c r="L663">
        <v>3.4079034000024002</v>
      </c>
      <c r="M663">
        <v>5.97469750000164</v>
      </c>
      <c r="N663">
        <v>2</v>
      </c>
      <c r="O663">
        <v>1.42525889999524</v>
      </c>
      <c r="P663">
        <v>7.5148817000008403</v>
      </c>
    </row>
    <row r="664" spans="1:16" x14ac:dyDescent="0.3">
      <c r="A664">
        <v>2</v>
      </c>
      <c r="B664">
        <v>3</v>
      </c>
      <c r="C664">
        <v>1</v>
      </c>
      <c r="D664">
        <v>5</v>
      </c>
      <c r="E664" t="s">
        <v>637</v>
      </c>
      <c r="F664">
        <v>1</v>
      </c>
      <c r="G664">
        <v>2</v>
      </c>
      <c r="H664">
        <v>1.99277789999906</v>
      </c>
      <c r="I664">
        <v>72.501213299998199</v>
      </c>
      <c r="J664" t="s">
        <v>14</v>
      </c>
      <c r="K664">
        <v>0</v>
      </c>
      <c r="L664">
        <v>0.81892829999560501</v>
      </c>
      <c r="M664">
        <v>8.8523726000057703</v>
      </c>
      <c r="N664">
        <v>2</v>
      </c>
      <c r="O664">
        <v>1.24397129999852</v>
      </c>
      <c r="P664">
        <v>10.253468500006401</v>
      </c>
    </row>
    <row r="665" spans="1:16" x14ac:dyDescent="0.3">
      <c r="A665">
        <v>2</v>
      </c>
      <c r="B665">
        <v>3</v>
      </c>
      <c r="C665">
        <v>1</v>
      </c>
      <c r="D665">
        <v>5</v>
      </c>
      <c r="E665" t="s">
        <v>638</v>
      </c>
      <c r="F665">
        <v>1</v>
      </c>
      <c r="G665">
        <v>2</v>
      </c>
      <c r="H665">
        <v>1.9926759000009</v>
      </c>
      <c r="I665">
        <v>62.501046400000597</v>
      </c>
      <c r="J665" t="s">
        <v>14</v>
      </c>
      <c r="K665">
        <v>0</v>
      </c>
      <c r="L665">
        <v>0.87192769999819597</v>
      </c>
      <c r="M665">
        <v>11.6386024000021</v>
      </c>
      <c r="N665">
        <v>3</v>
      </c>
      <c r="O665">
        <v>0.21531999999570001</v>
      </c>
      <c r="P665">
        <v>11.976837600006499</v>
      </c>
    </row>
    <row r="666" spans="1:16" x14ac:dyDescent="0.3">
      <c r="A666">
        <v>2</v>
      </c>
      <c r="B666">
        <v>3</v>
      </c>
      <c r="C666">
        <v>1</v>
      </c>
      <c r="D666">
        <v>5</v>
      </c>
      <c r="E666" t="s">
        <v>639</v>
      </c>
      <c r="F666">
        <v>0</v>
      </c>
      <c r="G666">
        <v>2</v>
      </c>
      <c r="J666" t="s">
        <v>16</v>
      </c>
      <c r="K666">
        <v>0</v>
      </c>
      <c r="L666">
        <v>1.1175627000047801</v>
      </c>
      <c r="M666">
        <v>13.600969900006</v>
      </c>
      <c r="N666">
        <v>1</v>
      </c>
      <c r="O666">
        <v>0.39681549999659199</v>
      </c>
      <c r="P666">
        <v>14.1663954000032</v>
      </c>
    </row>
    <row r="667" spans="1:16" x14ac:dyDescent="0.3">
      <c r="A667">
        <v>2</v>
      </c>
      <c r="B667">
        <v>3</v>
      </c>
      <c r="C667">
        <v>1</v>
      </c>
      <c r="D667">
        <v>5</v>
      </c>
      <c r="E667" t="s">
        <v>640</v>
      </c>
      <c r="F667">
        <v>1</v>
      </c>
      <c r="G667">
        <v>2</v>
      </c>
      <c r="H667">
        <v>1.99326409999776</v>
      </c>
      <c r="I667">
        <v>97.501606899997597</v>
      </c>
      <c r="J667" t="s">
        <v>16</v>
      </c>
      <c r="K667">
        <v>1</v>
      </c>
      <c r="L667">
        <v>1.5298111000011001</v>
      </c>
      <c r="M667">
        <v>16.2132259000064</v>
      </c>
      <c r="N667">
        <v>2</v>
      </c>
      <c r="O667">
        <v>0.38186839999980299</v>
      </c>
      <c r="P667">
        <v>16.727365400001901</v>
      </c>
    </row>
    <row r="668" spans="1:16" x14ac:dyDescent="0.3">
      <c r="A668">
        <v>2</v>
      </c>
      <c r="B668">
        <v>3</v>
      </c>
      <c r="C668">
        <v>1</v>
      </c>
      <c r="D668">
        <v>5</v>
      </c>
      <c r="E668" t="s">
        <v>124</v>
      </c>
      <c r="F668">
        <v>1</v>
      </c>
      <c r="G668">
        <v>2</v>
      </c>
      <c r="H668">
        <v>1.9924190000019699</v>
      </c>
      <c r="I668">
        <v>50.0008837999994</v>
      </c>
      <c r="J668" t="s">
        <v>16</v>
      </c>
      <c r="K668">
        <v>1</v>
      </c>
      <c r="L668">
        <v>1.1972950000053999</v>
      </c>
      <c r="M668">
        <v>18.4310123000032</v>
      </c>
      <c r="N668">
        <v>2</v>
      </c>
      <c r="O668">
        <v>0.40797909999673698</v>
      </c>
      <c r="P668">
        <v>18.977585600005099</v>
      </c>
    </row>
    <row r="669" spans="1:16" x14ac:dyDescent="0.3">
      <c r="A669">
        <v>2</v>
      </c>
      <c r="B669">
        <v>3</v>
      </c>
      <c r="C669">
        <v>1</v>
      </c>
      <c r="D669">
        <v>5</v>
      </c>
      <c r="E669" t="s">
        <v>641</v>
      </c>
      <c r="F669">
        <v>0</v>
      </c>
      <c r="G669">
        <v>2</v>
      </c>
      <c r="J669" t="s">
        <v>14</v>
      </c>
      <c r="K669">
        <v>1</v>
      </c>
      <c r="L669">
        <v>1.3670590000037901</v>
      </c>
      <c r="M669">
        <v>20.8507192000034</v>
      </c>
      <c r="N669">
        <v>3</v>
      </c>
      <c r="O669">
        <v>0.21243200000026299</v>
      </c>
      <c r="P669">
        <v>21.1898004000032</v>
      </c>
    </row>
    <row r="670" spans="1:16" x14ac:dyDescent="0.3">
      <c r="A670">
        <v>2</v>
      </c>
      <c r="B670">
        <v>3</v>
      </c>
      <c r="C670">
        <v>1</v>
      </c>
      <c r="D670">
        <v>5</v>
      </c>
      <c r="E670" t="s">
        <v>200</v>
      </c>
      <c r="F670">
        <v>0</v>
      </c>
      <c r="G670">
        <v>2</v>
      </c>
      <c r="J670" t="s">
        <v>16</v>
      </c>
      <c r="K670">
        <v>0</v>
      </c>
      <c r="L670">
        <v>0.92666399999870896</v>
      </c>
      <c r="M670">
        <v>22.6267670000016</v>
      </c>
      <c r="N670">
        <v>2</v>
      </c>
      <c r="O670">
        <v>0.184981600003084</v>
      </c>
      <c r="P670">
        <v>22.946389500000802</v>
      </c>
    </row>
    <row r="671" spans="1:16" x14ac:dyDescent="0.3">
      <c r="A671">
        <v>2</v>
      </c>
      <c r="B671">
        <v>3</v>
      </c>
      <c r="C671">
        <v>1</v>
      </c>
      <c r="D671">
        <v>5</v>
      </c>
      <c r="E671" t="s">
        <v>642</v>
      </c>
      <c r="F671">
        <v>1</v>
      </c>
      <c r="G671">
        <v>2</v>
      </c>
      <c r="H671">
        <v>1.9924478999964801</v>
      </c>
      <c r="I671">
        <v>52.500917799996401</v>
      </c>
      <c r="J671" t="s">
        <v>16</v>
      </c>
      <c r="K671">
        <v>1</v>
      </c>
      <c r="L671">
        <v>0.98572250000143002</v>
      </c>
      <c r="M671">
        <v>24.452365200006199</v>
      </c>
      <c r="N671">
        <v>2</v>
      </c>
      <c r="O671">
        <v>0.765044799998577</v>
      </c>
      <c r="P671">
        <v>25.334501400000601</v>
      </c>
    </row>
    <row r="672" spans="1:16" x14ac:dyDescent="0.3">
      <c r="A672">
        <v>2</v>
      </c>
      <c r="B672">
        <v>3</v>
      </c>
      <c r="C672">
        <v>1</v>
      </c>
      <c r="D672">
        <v>5</v>
      </c>
      <c r="E672" t="s">
        <v>643</v>
      </c>
      <c r="F672">
        <v>0</v>
      </c>
      <c r="G672">
        <v>2</v>
      </c>
      <c r="J672" t="s">
        <v>14</v>
      </c>
      <c r="K672">
        <v>1</v>
      </c>
      <c r="L672">
        <v>1.18444859999727</v>
      </c>
      <c r="M672">
        <v>27.034528800002601</v>
      </c>
      <c r="N672">
        <v>2</v>
      </c>
      <c r="O672">
        <v>0.34791789999872003</v>
      </c>
      <c r="P672">
        <v>27.509313700000298</v>
      </c>
    </row>
    <row r="673" spans="1:16" x14ac:dyDescent="0.3">
      <c r="A673">
        <v>2</v>
      </c>
      <c r="B673">
        <v>3</v>
      </c>
      <c r="C673">
        <v>1</v>
      </c>
      <c r="D673">
        <v>5</v>
      </c>
      <c r="E673" t="s">
        <v>644</v>
      </c>
      <c r="F673">
        <v>0</v>
      </c>
      <c r="G673">
        <v>2</v>
      </c>
      <c r="J673" t="s">
        <v>14</v>
      </c>
      <c r="K673">
        <v>1</v>
      </c>
      <c r="L673">
        <v>0.94001050000224495</v>
      </c>
      <c r="M673">
        <v>28.9566832000055</v>
      </c>
      <c r="N673">
        <v>3</v>
      </c>
      <c r="O673">
        <v>8.5533599994960199E-2</v>
      </c>
      <c r="P673">
        <v>29.175104300004001</v>
      </c>
    </row>
    <row r="674" spans="1:16" x14ac:dyDescent="0.3">
      <c r="A674">
        <v>2</v>
      </c>
      <c r="B674">
        <v>3</v>
      </c>
      <c r="C674">
        <v>1</v>
      </c>
      <c r="D674">
        <v>5</v>
      </c>
      <c r="E674" t="s">
        <v>645</v>
      </c>
      <c r="F674">
        <v>0</v>
      </c>
      <c r="G674">
        <v>2</v>
      </c>
      <c r="J674" t="s">
        <v>14</v>
      </c>
      <c r="K674">
        <v>1</v>
      </c>
      <c r="L674">
        <v>4.2911545000024498</v>
      </c>
      <c r="M674">
        <v>33.974535000001197</v>
      </c>
      <c r="N674">
        <v>2</v>
      </c>
      <c r="O674">
        <v>1.05203459999757</v>
      </c>
      <c r="P674">
        <v>35.173474600000198</v>
      </c>
    </row>
    <row r="675" spans="1:16" x14ac:dyDescent="0.3">
      <c r="A675">
        <v>2</v>
      </c>
      <c r="B675">
        <v>3</v>
      </c>
      <c r="C675">
        <v>1</v>
      </c>
      <c r="D675">
        <v>5</v>
      </c>
      <c r="E675" t="s">
        <v>646</v>
      </c>
      <c r="F675">
        <v>1</v>
      </c>
      <c r="G675">
        <v>2</v>
      </c>
      <c r="H675">
        <v>1.99396010000055</v>
      </c>
      <c r="I675">
        <v>132.502126799998</v>
      </c>
      <c r="J675" t="s">
        <v>14</v>
      </c>
      <c r="K675">
        <v>0</v>
      </c>
      <c r="L675">
        <v>2.2808533999996099</v>
      </c>
      <c r="M675">
        <v>37.964297800004701</v>
      </c>
      <c r="N675">
        <v>1</v>
      </c>
      <c r="O675">
        <v>0.98004080000100702</v>
      </c>
      <c r="P675">
        <v>39.101476499999997</v>
      </c>
    </row>
    <row r="676" spans="1:16" x14ac:dyDescent="0.3">
      <c r="A676">
        <v>2</v>
      </c>
      <c r="B676">
        <v>3</v>
      </c>
      <c r="C676">
        <v>1</v>
      </c>
      <c r="D676">
        <v>5</v>
      </c>
      <c r="E676" t="s">
        <v>145</v>
      </c>
      <c r="F676">
        <v>1</v>
      </c>
      <c r="G676">
        <v>2</v>
      </c>
      <c r="H676">
        <v>1.99193899999955</v>
      </c>
      <c r="I676">
        <v>25.0004455000017</v>
      </c>
      <c r="J676" t="s">
        <v>16</v>
      </c>
      <c r="K676">
        <v>1</v>
      </c>
      <c r="L676">
        <v>3.7619414000000702</v>
      </c>
      <c r="M676">
        <v>43.378527600005299</v>
      </c>
      <c r="N676">
        <v>3</v>
      </c>
      <c r="O676">
        <v>0.72213210000336403</v>
      </c>
      <c r="P676">
        <v>44.2275981000057</v>
      </c>
    </row>
    <row r="677" spans="1:16" x14ac:dyDescent="0.3">
      <c r="A677">
        <v>2</v>
      </c>
      <c r="B677">
        <v>3</v>
      </c>
      <c r="C677">
        <v>1</v>
      </c>
      <c r="D677">
        <v>5</v>
      </c>
      <c r="E677" t="s">
        <v>647</v>
      </c>
      <c r="F677">
        <v>1</v>
      </c>
      <c r="G677">
        <v>2</v>
      </c>
      <c r="H677">
        <v>1.9923376999941</v>
      </c>
      <c r="I677">
        <v>42.500766600002002</v>
      </c>
      <c r="J677" t="s">
        <v>16</v>
      </c>
      <c r="K677">
        <v>1</v>
      </c>
      <c r="L677">
        <v>1.84224200000608</v>
      </c>
      <c r="M677">
        <v>46.575757500002503</v>
      </c>
      <c r="N677">
        <v>1</v>
      </c>
      <c r="O677">
        <v>0.14892209999379699</v>
      </c>
      <c r="P677">
        <v>46.870412800002697</v>
      </c>
    </row>
    <row r="678" spans="1:16" x14ac:dyDescent="0.3">
      <c r="A678">
        <v>2</v>
      </c>
      <c r="B678">
        <v>3</v>
      </c>
      <c r="C678">
        <v>1</v>
      </c>
      <c r="D678">
        <v>5</v>
      </c>
      <c r="E678" t="s">
        <v>82</v>
      </c>
      <c r="F678">
        <v>1</v>
      </c>
      <c r="G678">
        <v>2</v>
      </c>
      <c r="H678">
        <v>1.9935239999977099</v>
      </c>
      <c r="I678">
        <v>107.50175589999699</v>
      </c>
      <c r="J678" t="s">
        <v>16</v>
      </c>
      <c r="K678">
        <v>1</v>
      </c>
      <c r="L678">
        <v>1.58371030000126</v>
      </c>
      <c r="M678">
        <v>48.967015600006597</v>
      </c>
      <c r="N678">
        <v>1</v>
      </c>
      <c r="O678">
        <v>0.36473459999979202</v>
      </c>
      <c r="P678">
        <v>49.470279700006401</v>
      </c>
    </row>
    <row r="679" spans="1:16" x14ac:dyDescent="0.3">
      <c r="A679">
        <v>2</v>
      </c>
      <c r="B679">
        <v>3</v>
      </c>
      <c r="C679">
        <v>1</v>
      </c>
      <c r="D679">
        <v>5</v>
      </c>
      <c r="E679" t="s">
        <v>224</v>
      </c>
      <c r="F679">
        <v>0</v>
      </c>
      <c r="G679">
        <v>2</v>
      </c>
      <c r="J679" t="s">
        <v>16</v>
      </c>
      <c r="K679">
        <v>0</v>
      </c>
      <c r="L679">
        <v>0.74143360000016401</v>
      </c>
      <c r="M679">
        <v>50.724632800003803</v>
      </c>
      <c r="N679">
        <v>3</v>
      </c>
      <c r="O679">
        <v>0.37113749999843998</v>
      </c>
      <c r="P679">
        <v>51.276706300006502</v>
      </c>
    </row>
    <row r="680" spans="1:16" x14ac:dyDescent="0.3">
      <c r="A680">
        <v>2</v>
      </c>
      <c r="B680">
        <v>3</v>
      </c>
      <c r="C680">
        <v>1</v>
      </c>
      <c r="D680">
        <v>5</v>
      </c>
      <c r="E680" t="s">
        <v>648</v>
      </c>
      <c r="F680">
        <v>1</v>
      </c>
      <c r="G680">
        <v>2</v>
      </c>
      <c r="H680">
        <v>1.9916315999944301</v>
      </c>
      <c r="I680">
        <v>10.0002191000021</v>
      </c>
      <c r="J680" t="s">
        <v>16</v>
      </c>
      <c r="K680">
        <v>1</v>
      </c>
      <c r="L680">
        <v>2.77434180000273</v>
      </c>
      <c r="M680">
        <v>54.557775000001101</v>
      </c>
      <c r="N680">
        <v>2</v>
      </c>
      <c r="O680">
        <v>0.211865100005525</v>
      </c>
      <c r="P680">
        <v>54.909378900003503</v>
      </c>
    </row>
    <row r="681" spans="1:16" x14ac:dyDescent="0.3">
      <c r="A681">
        <v>2</v>
      </c>
      <c r="B681">
        <v>3</v>
      </c>
      <c r="C681">
        <v>1</v>
      </c>
      <c r="D681">
        <v>5</v>
      </c>
      <c r="E681" t="s">
        <v>649</v>
      </c>
      <c r="F681">
        <v>0</v>
      </c>
      <c r="G681">
        <v>2</v>
      </c>
      <c r="J681" t="s">
        <v>16</v>
      </c>
      <c r="K681">
        <v>0</v>
      </c>
      <c r="L681">
        <v>0.69151119999878596</v>
      </c>
      <c r="M681">
        <v>56.108323900000002</v>
      </c>
      <c r="N681">
        <v>2</v>
      </c>
      <c r="O681">
        <v>0.35117519999767</v>
      </c>
      <c r="P681">
        <v>56.608592200005702</v>
      </c>
    </row>
    <row r="682" spans="1:16" x14ac:dyDescent="0.3">
      <c r="A682">
        <v>2</v>
      </c>
      <c r="B682">
        <v>3</v>
      </c>
      <c r="C682">
        <v>1</v>
      </c>
      <c r="D682">
        <v>5</v>
      </c>
      <c r="E682" t="s">
        <v>650</v>
      </c>
      <c r="F682">
        <v>0</v>
      </c>
      <c r="G682">
        <v>2</v>
      </c>
      <c r="J682" t="s">
        <v>14</v>
      </c>
      <c r="K682">
        <v>1</v>
      </c>
      <c r="L682">
        <v>0.83772270000190496</v>
      </c>
      <c r="M682">
        <v>57.9546799000018</v>
      </c>
      <c r="N682">
        <v>1</v>
      </c>
      <c r="O682">
        <v>1.24120280000352</v>
      </c>
      <c r="P682">
        <v>59.330506600002998</v>
      </c>
    </row>
    <row r="683" spans="1:16" x14ac:dyDescent="0.3">
      <c r="A683">
        <v>2</v>
      </c>
      <c r="B683">
        <v>3</v>
      </c>
      <c r="C683">
        <v>1</v>
      </c>
      <c r="D683">
        <v>5</v>
      </c>
      <c r="E683" t="s">
        <v>651</v>
      </c>
      <c r="F683">
        <v>0</v>
      </c>
      <c r="G683">
        <v>2</v>
      </c>
      <c r="J683" t="s">
        <v>14</v>
      </c>
      <c r="K683">
        <v>1</v>
      </c>
      <c r="L683">
        <v>1.14021060000232</v>
      </c>
      <c r="M683">
        <v>60.990224600005597</v>
      </c>
      <c r="N683">
        <v>1</v>
      </c>
      <c r="O683">
        <v>0.458615000003192</v>
      </c>
      <c r="P683">
        <v>61.595995200004801</v>
      </c>
    </row>
    <row r="684" spans="1:16" x14ac:dyDescent="0.3">
      <c r="A684">
        <v>2</v>
      </c>
      <c r="B684">
        <v>3</v>
      </c>
      <c r="C684">
        <v>1</v>
      </c>
      <c r="D684">
        <v>5</v>
      </c>
      <c r="E684" t="s">
        <v>652</v>
      </c>
      <c r="F684">
        <v>1</v>
      </c>
      <c r="G684">
        <v>2</v>
      </c>
      <c r="H684">
        <v>1.9944582000025499</v>
      </c>
      <c r="I684">
        <v>150.002510400001</v>
      </c>
      <c r="J684" t="s">
        <v>16</v>
      </c>
      <c r="K684">
        <v>1</v>
      </c>
      <c r="L684">
        <v>1.2937812000018301</v>
      </c>
      <c r="M684">
        <v>63.410370600002402</v>
      </c>
      <c r="N684">
        <v>2</v>
      </c>
      <c r="O684">
        <v>0.561534100001154</v>
      </c>
      <c r="P684">
        <v>64.130935100001807</v>
      </c>
    </row>
    <row r="685" spans="1:16" x14ac:dyDescent="0.3">
      <c r="A685">
        <v>2</v>
      </c>
      <c r="B685">
        <v>3</v>
      </c>
      <c r="C685">
        <v>1</v>
      </c>
      <c r="D685">
        <v>5</v>
      </c>
      <c r="E685" t="s">
        <v>653</v>
      </c>
      <c r="F685">
        <v>0</v>
      </c>
      <c r="G685">
        <v>2</v>
      </c>
      <c r="J685" t="s">
        <v>14</v>
      </c>
      <c r="K685">
        <v>1</v>
      </c>
      <c r="L685">
        <v>1.7564042000012701</v>
      </c>
      <c r="M685">
        <v>66.406332400001702</v>
      </c>
      <c r="N685">
        <v>2</v>
      </c>
      <c r="O685">
        <v>0.85085719999915499</v>
      </c>
      <c r="P685">
        <v>67.396304699999803</v>
      </c>
    </row>
    <row r="686" spans="1:16" x14ac:dyDescent="0.3">
      <c r="A686">
        <v>2</v>
      </c>
      <c r="B686">
        <v>3</v>
      </c>
      <c r="C686">
        <v>1</v>
      </c>
      <c r="D686">
        <v>5</v>
      </c>
      <c r="E686" t="s">
        <v>654</v>
      </c>
      <c r="F686">
        <v>0</v>
      </c>
      <c r="G686">
        <v>2</v>
      </c>
      <c r="J686" t="s">
        <v>14</v>
      </c>
      <c r="K686">
        <v>1</v>
      </c>
      <c r="L686">
        <v>0.98217550000117604</v>
      </c>
      <c r="M686">
        <v>68.898851300000402</v>
      </c>
      <c r="N686">
        <v>3</v>
      </c>
      <c r="O686">
        <v>1.26216380000551</v>
      </c>
      <c r="P686">
        <v>70.327536300006599</v>
      </c>
    </row>
    <row r="687" spans="1:16" x14ac:dyDescent="0.3">
      <c r="A687">
        <v>2</v>
      </c>
      <c r="B687">
        <v>3</v>
      </c>
      <c r="C687">
        <v>1</v>
      </c>
      <c r="D687">
        <v>5</v>
      </c>
      <c r="E687" t="s">
        <v>162</v>
      </c>
      <c r="F687">
        <v>1</v>
      </c>
      <c r="G687">
        <v>2</v>
      </c>
      <c r="H687">
        <v>1.9925930000026699</v>
      </c>
      <c r="I687">
        <v>57.500976499999503</v>
      </c>
      <c r="J687" t="s">
        <v>16</v>
      </c>
      <c r="K687">
        <v>1</v>
      </c>
      <c r="L687">
        <v>2.99694099999761</v>
      </c>
      <c r="M687">
        <v>73.830314600003504</v>
      </c>
      <c r="N687">
        <v>1</v>
      </c>
      <c r="O687">
        <v>0.27518180000333797</v>
      </c>
      <c r="P687">
        <v>74.244632400004804</v>
      </c>
    </row>
    <row r="688" spans="1:16" x14ac:dyDescent="0.3">
      <c r="A688">
        <v>2</v>
      </c>
      <c r="B688">
        <v>3</v>
      </c>
      <c r="C688">
        <v>1</v>
      </c>
      <c r="D688">
        <v>5</v>
      </c>
      <c r="E688" t="s">
        <v>655</v>
      </c>
      <c r="F688">
        <v>0</v>
      </c>
      <c r="G688">
        <v>2</v>
      </c>
      <c r="J688" t="s">
        <v>14</v>
      </c>
      <c r="K688">
        <v>1</v>
      </c>
      <c r="L688">
        <v>1.32876310000574</v>
      </c>
      <c r="M688">
        <v>76.078217900001604</v>
      </c>
      <c r="N688">
        <v>3</v>
      </c>
      <c r="O688">
        <v>0.388296699995408</v>
      </c>
      <c r="P688">
        <v>76.613760500004005</v>
      </c>
    </row>
    <row r="689" spans="1:16" x14ac:dyDescent="0.3">
      <c r="A689">
        <v>2</v>
      </c>
      <c r="B689">
        <v>3</v>
      </c>
      <c r="C689">
        <v>1</v>
      </c>
      <c r="D689">
        <v>5</v>
      </c>
      <c r="E689" t="s">
        <v>656</v>
      </c>
      <c r="F689">
        <v>0</v>
      </c>
      <c r="G689">
        <v>2</v>
      </c>
      <c r="J689" t="s">
        <v>14</v>
      </c>
      <c r="K689">
        <v>1</v>
      </c>
      <c r="L689">
        <v>3.6294890999997702</v>
      </c>
      <c r="M689">
        <v>80.762846300000106</v>
      </c>
      <c r="N689">
        <v>2</v>
      </c>
      <c r="O689">
        <v>0.53084079999825895</v>
      </c>
      <c r="P689">
        <v>81.436219100003697</v>
      </c>
    </row>
    <row r="690" spans="1:16" x14ac:dyDescent="0.3">
      <c r="A690">
        <v>2</v>
      </c>
      <c r="B690">
        <v>3</v>
      </c>
      <c r="C690">
        <v>1</v>
      </c>
      <c r="D690">
        <v>5</v>
      </c>
      <c r="E690" t="s">
        <v>657</v>
      </c>
      <c r="F690">
        <v>0</v>
      </c>
      <c r="G690">
        <v>2</v>
      </c>
      <c r="J690" t="s">
        <v>16</v>
      </c>
      <c r="K690">
        <v>0</v>
      </c>
      <c r="L690">
        <v>10.836875799999699</v>
      </c>
      <c r="M690">
        <v>92.7867756000051</v>
      </c>
      <c r="N690">
        <v>2</v>
      </c>
      <c r="O690">
        <v>0.558122599999479</v>
      </c>
      <c r="P690">
        <v>93.487476300004403</v>
      </c>
    </row>
    <row r="691" spans="1:16" x14ac:dyDescent="0.3">
      <c r="A691">
        <v>2</v>
      </c>
      <c r="B691">
        <v>3</v>
      </c>
      <c r="C691">
        <v>1</v>
      </c>
      <c r="D691">
        <v>5</v>
      </c>
      <c r="E691" t="s">
        <v>658</v>
      </c>
      <c r="F691">
        <v>0</v>
      </c>
      <c r="G691">
        <v>2</v>
      </c>
      <c r="J691" t="s">
        <v>14</v>
      </c>
      <c r="K691">
        <v>1</v>
      </c>
      <c r="L691">
        <v>1.21031129999756</v>
      </c>
      <c r="M691">
        <v>95.210205600000293</v>
      </c>
      <c r="N691">
        <v>2</v>
      </c>
      <c r="O691">
        <v>0.85338200000114695</v>
      </c>
      <c r="P691">
        <v>96.270814800002</v>
      </c>
    </row>
    <row r="692" spans="1:16" x14ac:dyDescent="0.3">
      <c r="A692">
        <v>2</v>
      </c>
      <c r="B692">
        <v>3</v>
      </c>
      <c r="C692">
        <v>1</v>
      </c>
      <c r="D692">
        <v>5</v>
      </c>
      <c r="E692" t="s">
        <v>142</v>
      </c>
      <c r="F692">
        <v>1</v>
      </c>
      <c r="G692">
        <v>2</v>
      </c>
      <c r="H692">
        <v>1.9935678999972899</v>
      </c>
      <c r="I692">
        <v>112.501799600002</v>
      </c>
      <c r="J692" t="s">
        <v>14</v>
      </c>
      <c r="K692">
        <v>0</v>
      </c>
      <c r="L692">
        <v>0.932005099995877</v>
      </c>
      <c r="M692">
        <v>97.715110200006194</v>
      </c>
      <c r="N692">
        <v>3</v>
      </c>
      <c r="O692">
        <v>0.201272000005702</v>
      </c>
      <c r="P692">
        <v>98.090581800002795</v>
      </c>
    </row>
    <row r="693" spans="1:16" x14ac:dyDescent="0.3">
      <c r="A693">
        <v>2</v>
      </c>
      <c r="B693">
        <v>3</v>
      </c>
      <c r="C693">
        <v>1</v>
      </c>
      <c r="D693">
        <v>5</v>
      </c>
      <c r="E693" t="s">
        <v>659</v>
      </c>
      <c r="F693">
        <v>1</v>
      </c>
      <c r="G693">
        <v>2</v>
      </c>
      <c r="H693">
        <v>1.99155279999832</v>
      </c>
      <c r="I693">
        <v>5.0001330000013704</v>
      </c>
      <c r="J693" t="s">
        <v>16</v>
      </c>
      <c r="K693">
        <v>1</v>
      </c>
      <c r="L693">
        <v>0.94183869999687897</v>
      </c>
      <c r="M693">
        <v>99.541635600006003</v>
      </c>
      <c r="N693">
        <v>3</v>
      </c>
      <c r="O693">
        <v>0.22528179999790199</v>
      </c>
      <c r="P693">
        <v>99.938816600006305</v>
      </c>
    </row>
    <row r="694" spans="1:16" x14ac:dyDescent="0.3">
      <c r="A694">
        <v>2</v>
      </c>
      <c r="B694">
        <v>3</v>
      </c>
      <c r="C694">
        <v>1</v>
      </c>
      <c r="D694">
        <v>5</v>
      </c>
      <c r="E694" t="s">
        <v>660</v>
      </c>
      <c r="F694">
        <v>0</v>
      </c>
      <c r="G694">
        <v>2</v>
      </c>
      <c r="J694" t="s">
        <v>14</v>
      </c>
      <c r="K694">
        <v>1</v>
      </c>
      <c r="L694">
        <v>1.4542497000002199</v>
      </c>
      <c r="M694">
        <v>101.9039271</v>
      </c>
      <c r="N694">
        <v>2</v>
      </c>
      <c r="O694">
        <v>1.0555151000007801</v>
      </c>
      <c r="P694">
        <v>103.14490430000301</v>
      </c>
    </row>
    <row r="695" spans="1:16" x14ac:dyDescent="0.3">
      <c r="A695">
        <v>2</v>
      </c>
      <c r="B695">
        <v>3</v>
      </c>
      <c r="C695">
        <v>1</v>
      </c>
      <c r="D695">
        <v>5</v>
      </c>
      <c r="E695" t="s">
        <v>661</v>
      </c>
      <c r="F695">
        <v>1</v>
      </c>
      <c r="G695">
        <v>2</v>
      </c>
      <c r="H695">
        <v>1.9938164999985</v>
      </c>
      <c r="I695">
        <v>125.001969199999</v>
      </c>
      <c r="J695" t="s">
        <v>16</v>
      </c>
      <c r="K695">
        <v>1</v>
      </c>
      <c r="L695">
        <v>0.97166699999797901</v>
      </c>
      <c r="M695">
        <v>104.6215199</v>
      </c>
      <c r="N695">
        <v>3</v>
      </c>
      <c r="O695">
        <v>0.123778799999855</v>
      </c>
      <c r="P695">
        <v>104.92519300000301</v>
      </c>
    </row>
    <row r="696" spans="1:16" x14ac:dyDescent="0.3">
      <c r="A696">
        <v>2</v>
      </c>
      <c r="B696">
        <v>3</v>
      </c>
      <c r="C696">
        <v>1</v>
      </c>
      <c r="D696">
        <v>5</v>
      </c>
      <c r="E696" t="s">
        <v>662</v>
      </c>
      <c r="F696">
        <v>0</v>
      </c>
      <c r="G696">
        <v>2</v>
      </c>
      <c r="J696" t="s">
        <v>16</v>
      </c>
      <c r="K696">
        <v>0</v>
      </c>
      <c r="L696">
        <v>3.63506040000357</v>
      </c>
      <c r="M696">
        <v>109.06825650000199</v>
      </c>
      <c r="N696">
        <v>3</v>
      </c>
      <c r="O696">
        <v>0.13401340000564199</v>
      </c>
      <c r="P696">
        <v>109.367442300005</v>
      </c>
    </row>
    <row r="697" spans="1:16" x14ac:dyDescent="0.3">
      <c r="A697">
        <v>2</v>
      </c>
      <c r="B697">
        <v>3</v>
      </c>
      <c r="C697">
        <v>1</v>
      </c>
      <c r="D697">
        <v>5</v>
      </c>
      <c r="E697" t="s">
        <v>663</v>
      </c>
      <c r="F697">
        <v>1</v>
      </c>
      <c r="G697">
        <v>2</v>
      </c>
      <c r="H697">
        <v>1.9922317999953501</v>
      </c>
      <c r="I697">
        <v>40.000748999998898</v>
      </c>
      <c r="J697" t="s">
        <v>16</v>
      </c>
      <c r="K697">
        <v>1</v>
      </c>
      <c r="L697">
        <v>0.96999050000158604</v>
      </c>
      <c r="M697">
        <v>110.853012800006</v>
      </c>
      <c r="N697">
        <v>3</v>
      </c>
      <c r="O697">
        <v>0.101543400000082</v>
      </c>
      <c r="P697">
        <v>111.118972700002</v>
      </c>
    </row>
    <row r="698" spans="1:16" x14ac:dyDescent="0.3">
      <c r="A698">
        <v>2</v>
      </c>
      <c r="B698">
        <v>3</v>
      </c>
      <c r="C698">
        <v>1</v>
      </c>
      <c r="D698">
        <v>5</v>
      </c>
      <c r="E698" t="s">
        <v>664</v>
      </c>
      <c r="F698">
        <v>0</v>
      </c>
      <c r="G698">
        <v>2</v>
      </c>
      <c r="J698" t="s">
        <v>16</v>
      </c>
      <c r="K698">
        <v>0</v>
      </c>
      <c r="L698">
        <v>0.72196589999657601</v>
      </c>
      <c r="M698">
        <v>112.35498030000601</v>
      </c>
      <c r="N698">
        <v>3</v>
      </c>
      <c r="O698">
        <v>1.0335285999972299</v>
      </c>
      <c r="P698">
        <v>113.58680810000099</v>
      </c>
    </row>
    <row r="699" spans="1:16" x14ac:dyDescent="0.3">
      <c r="A699">
        <v>2</v>
      </c>
      <c r="B699">
        <v>3</v>
      </c>
      <c r="C699">
        <v>1</v>
      </c>
      <c r="D699">
        <v>5</v>
      </c>
      <c r="E699" t="s">
        <v>665</v>
      </c>
      <c r="F699">
        <v>0</v>
      </c>
      <c r="G699">
        <v>2</v>
      </c>
      <c r="J699" t="s">
        <v>14</v>
      </c>
      <c r="K699">
        <v>1</v>
      </c>
      <c r="L699">
        <v>0.91989380000450205</v>
      </c>
      <c r="M699">
        <v>115.01959900000701</v>
      </c>
      <c r="N699">
        <v>2</v>
      </c>
      <c r="O699">
        <v>0.70511499999702199</v>
      </c>
      <c r="P699">
        <v>115.93851810000299</v>
      </c>
    </row>
    <row r="700" spans="1:16" x14ac:dyDescent="0.3">
      <c r="A700">
        <v>2</v>
      </c>
      <c r="B700">
        <v>3</v>
      </c>
      <c r="C700">
        <v>1</v>
      </c>
      <c r="D700">
        <v>5</v>
      </c>
      <c r="E700" t="s">
        <v>666</v>
      </c>
      <c r="F700">
        <v>1</v>
      </c>
      <c r="G700">
        <v>2</v>
      </c>
      <c r="H700">
        <v>1.9924880000034999</v>
      </c>
      <c r="I700">
        <v>55.000962799997097</v>
      </c>
      <c r="J700" t="s">
        <v>16</v>
      </c>
      <c r="K700">
        <v>1</v>
      </c>
      <c r="L700">
        <v>0.67556709999917097</v>
      </c>
      <c r="M700">
        <v>117.125187000005</v>
      </c>
      <c r="N700">
        <v>2</v>
      </c>
      <c r="O700">
        <v>2.4347601999979802</v>
      </c>
      <c r="P700">
        <v>119.724194100003</v>
      </c>
    </row>
    <row r="701" spans="1:16" x14ac:dyDescent="0.3">
      <c r="A701">
        <v>2</v>
      </c>
      <c r="B701">
        <v>3</v>
      </c>
      <c r="C701">
        <v>1</v>
      </c>
      <c r="D701">
        <v>5</v>
      </c>
      <c r="E701" t="s">
        <v>667</v>
      </c>
      <c r="F701">
        <v>1</v>
      </c>
      <c r="G701">
        <v>2</v>
      </c>
      <c r="H701">
        <v>1.9938951999938599</v>
      </c>
      <c r="I701">
        <v>130.00204999999599</v>
      </c>
      <c r="J701" t="s">
        <v>16</v>
      </c>
      <c r="K701">
        <v>1</v>
      </c>
      <c r="L701">
        <v>1.82565220000106</v>
      </c>
      <c r="M701">
        <v>122.05863100000001</v>
      </c>
      <c r="N701">
        <v>1</v>
      </c>
      <c r="O701">
        <v>1.0253806000037</v>
      </c>
      <c r="P701">
        <v>123.258673100005</v>
      </c>
    </row>
    <row r="702" spans="1:16" x14ac:dyDescent="0.3">
      <c r="A702">
        <v>2</v>
      </c>
      <c r="B702">
        <v>3</v>
      </c>
      <c r="C702">
        <v>1</v>
      </c>
      <c r="D702">
        <v>5</v>
      </c>
      <c r="E702" t="s">
        <v>237</v>
      </c>
      <c r="F702">
        <v>0</v>
      </c>
      <c r="G702">
        <v>2</v>
      </c>
      <c r="J702" t="s">
        <v>16</v>
      </c>
      <c r="K702">
        <v>0</v>
      </c>
      <c r="L702">
        <v>0.95644400000310303</v>
      </c>
      <c r="M702">
        <v>124.723014900002</v>
      </c>
      <c r="N702">
        <v>2</v>
      </c>
      <c r="O702">
        <v>0.985421799996402</v>
      </c>
      <c r="P702">
        <v>125.882749100005</v>
      </c>
    </row>
    <row r="703" spans="1:16" x14ac:dyDescent="0.3">
      <c r="A703">
        <v>2</v>
      </c>
      <c r="B703">
        <v>3</v>
      </c>
      <c r="C703">
        <v>1</v>
      </c>
      <c r="D703">
        <v>5</v>
      </c>
      <c r="E703" t="s">
        <v>668</v>
      </c>
      <c r="F703">
        <v>1</v>
      </c>
      <c r="G703">
        <v>2</v>
      </c>
      <c r="H703">
        <v>1.9937384000004399</v>
      </c>
      <c r="I703">
        <v>120.001896100002</v>
      </c>
      <c r="J703" t="s">
        <v>16</v>
      </c>
      <c r="K703">
        <v>1</v>
      </c>
      <c r="L703">
        <v>2.3644605000008601</v>
      </c>
      <c r="M703">
        <v>128.76421480000101</v>
      </c>
      <c r="N703">
        <v>1</v>
      </c>
      <c r="O703">
        <v>0.35540800000308098</v>
      </c>
      <c r="P703">
        <v>129.340779900005</v>
      </c>
    </row>
    <row r="704" spans="1:16" x14ac:dyDescent="0.3">
      <c r="A704">
        <v>2</v>
      </c>
      <c r="B704">
        <v>3</v>
      </c>
      <c r="C704">
        <v>1</v>
      </c>
      <c r="D704">
        <v>5</v>
      </c>
      <c r="E704" t="s">
        <v>669</v>
      </c>
      <c r="F704">
        <v>0</v>
      </c>
      <c r="G704">
        <v>2</v>
      </c>
      <c r="J704" t="s">
        <v>16</v>
      </c>
      <c r="K704">
        <v>0</v>
      </c>
      <c r="L704">
        <v>1.39252860000124</v>
      </c>
      <c r="M704">
        <v>131.24227280000201</v>
      </c>
      <c r="N704">
        <v>1</v>
      </c>
      <c r="O704">
        <v>0.19343659999867699</v>
      </c>
      <c r="P704">
        <v>131.602694100002</v>
      </c>
    </row>
    <row r="705" spans="1:16" x14ac:dyDescent="0.3">
      <c r="A705">
        <v>2</v>
      </c>
      <c r="B705">
        <v>3</v>
      </c>
      <c r="C705">
        <v>1</v>
      </c>
      <c r="D705">
        <v>5</v>
      </c>
      <c r="E705" t="s">
        <v>670</v>
      </c>
      <c r="F705">
        <v>0</v>
      </c>
      <c r="G705">
        <v>2</v>
      </c>
      <c r="J705" t="s">
        <v>16</v>
      </c>
      <c r="K705">
        <v>0</v>
      </c>
      <c r="L705">
        <v>1.03396690000227</v>
      </c>
      <c r="M705">
        <v>133.15026639999999</v>
      </c>
      <c r="N705">
        <v>1</v>
      </c>
      <c r="O705">
        <v>0.36147060000075698</v>
      </c>
      <c r="P705">
        <v>133.634824000001</v>
      </c>
    </row>
    <row r="706" spans="1:16" x14ac:dyDescent="0.3">
      <c r="A706">
        <v>2</v>
      </c>
      <c r="B706">
        <v>3</v>
      </c>
      <c r="C706">
        <v>1</v>
      </c>
      <c r="D706">
        <v>5</v>
      </c>
      <c r="E706" t="s">
        <v>671</v>
      </c>
      <c r="F706">
        <v>0</v>
      </c>
      <c r="G706">
        <v>2</v>
      </c>
      <c r="J706" t="s">
        <v>16</v>
      </c>
      <c r="K706">
        <v>0</v>
      </c>
      <c r="L706">
        <v>1.05652739999641</v>
      </c>
      <c r="M706">
        <v>135.20615730000301</v>
      </c>
      <c r="N706">
        <v>3</v>
      </c>
      <c r="O706">
        <v>0.139333300001454</v>
      </c>
      <c r="P706">
        <v>135.48468550000001</v>
      </c>
    </row>
    <row r="707" spans="1:16" x14ac:dyDescent="0.3">
      <c r="A707">
        <v>2</v>
      </c>
      <c r="B707">
        <v>3</v>
      </c>
      <c r="C707">
        <v>1</v>
      </c>
      <c r="D707">
        <v>5</v>
      </c>
      <c r="E707" t="s">
        <v>672</v>
      </c>
      <c r="F707">
        <v>1</v>
      </c>
      <c r="G707">
        <v>2</v>
      </c>
      <c r="H707">
        <v>1.99342569999862</v>
      </c>
      <c r="I707">
        <v>102.501699299995</v>
      </c>
      <c r="J707" t="s">
        <v>16</v>
      </c>
      <c r="K707">
        <v>1</v>
      </c>
      <c r="L707">
        <v>0.49455540000053599</v>
      </c>
      <c r="M707">
        <v>136.49419720000199</v>
      </c>
      <c r="N707">
        <v>3</v>
      </c>
      <c r="O707">
        <v>0.81713920000038298</v>
      </c>
      <c r="P707">
        <v>137.498526100004</v>
      </c>
    </row>
    <row r="708" spans="1:16" x14ac:dyDescent="0.3">
      <c r="A708">
        <v>2</v>
      </c>
      <c r="B708">
        <v>3</v>
      </c>
      <c r="C708">
        <v>1</v>
      </c>
      <c r="D708">
        <v>5</v>
      </c>
      <c r="E708" t="s">
        <v>673</v>
      </c>
      <c r="F708">
        <v>0</v>
      </c>
      <c r="G708">
        <v>2</v>
      </c>
      <c r="J708" t="s">
        <v>16</v>
      </c>
      <c r="K708">
        <v>0</v>
      </c>
      <c r="L708">
        <v>1.2781590000013201</v>
      </c>
      <c r="M708">
        <v>139.294478400006</v>
      </c>
      <c r="N708">
        <v>2</v>
      </c>
      <c r="O708">
        <v>0.19895520000136499</v>
      </c>
      <c r="P708">
        <v>139.624377100001</v>
      </c>
    </row>
    <row r="709" spans="1:16" x14ac:dyDescent="0.3">
      <c r="A709">
        <v>2</v>
      </c>
      <c r="B709">
        <v>3</v>
      </c>
      <c r="C709">
        <v>1</v>
      </c>
      <c r="D709">
        <v>5</v>
      </c>
      <c r="E709" t="s">
        <v>674</v>
      </c>
      <c r="F709">
        <v>0</v>
      </c>
      <c r="G709">
        <v>2</v>
      </c>
      <c r="J709" t="s">
        <v>16</v>
      </c>
      <c r="K709">
        <v>0</v>
      </c>
      <c r="L709">
        <v>0.696235600000364</v>
      </c>
      <c r="M709">
        <v>140.829673700006</v>
      </c>
      <c r="N709">
        <v>1</v>
      </c>
      <c r="O709">
        <v>2.6168680999981002</v>
      </c>
      <c r="P709">
        <v>143.63423410000499</v>
      </c>
    </row>
    <row r="710" spans="1:16" x14ac:dyDescent="0.3">
      <c r="A710">
        <v>2</v>
      </c>
      <c r="B710">
        <v>3</v>
      </c>
      <c r="C710">
        <v>1</v>
      </c>
      <c r="D710">
        <v>5</v>
      </c>
      <c r="E710" t="s">
        <v>675</v>
      </c>
      <c r="F710">
        <v>1</v>
      </c>
      <c r="G710">
        <v>2</v>
      </c>
      <c r="H710">
        <v>1.99160259999917</v>
      </c>
      <c r="I710">
        <v>15.0002703999999</v>
      </c>
      <c r="J710" t="s">
        <v>16</v>
      </c>
      <c r="K710">
        <v>1</v>
      </c>
      <c r="L710">
        <v>2.6550967999937698</v>
      </c>
      <c r="M710">
        <v>146.80472300000099</v>
      </c>
      <c r="N710">
        <v>2</v>
      </c>
      <c r="O710">
        <v>0.14199870000447801</v>
      </c>
      <c r="P710">
        <v>147.08736040000099</v>
      </c>
    </row>
    <row r="711" spans="1:16" x14ac:dyDescent="0.3">
      <c r="A711">
        <v>2</v>
      </c>
      <c r="B711">
        <v>3</v>
      </c>
      <c r="C711">
        <v>1</v>
      </c>
      <c r="D711">
        <v>5</v>
      </c>
      <c r="E711" t="s">
        <v>676</v>
      </c>
      <c r="F711">
        <v>1</v>
      </c>
      <c r="G711">
        <v>2</v>
      </c>
      <c r="H711">
        <v>1.9923727999994301</v>
      </c>
      <c r="I711">
        <v>47.5008562000003</v>
      </c>
      <c r="J711" t="s">
        <v>16</v>
      </c>
      <c r="K711">
        <v>1</v>
      </c>
      <c r="L711">
        <v>1.0033120000007301</v>
      </c>
      <c r="M711">
        <v>148.60302810000599</v>
      </c>
      <c r="N711">
        <v>1</v>
      </c>
      <c r="O711">
        <v>0.13075700000627</v>
      </c>
      <c r="P711">
        <v>148.89203770000299</v>
      </c>
    </row>
    <row r="712" spans="1:16" x14ac:dyDescent="0.3">
      <c r="A712">
        <v>2</v>
      </c>
      <c r="B712">
        <v>3</v>
      </c>
      <c r="C712">
        <v>1</v>
      </c>
      <c r="D712">
        <v>5</v>
      </c>
      <c r="E712" t="s">
        <v>677</v>
      </c>
      <c r="F712">
        <v>0</v>
      </c>
      <c r="G712">
        <v>2</v>
      </c>
      <c r="J712" t="s">
        <v>16</v>
      </c>
      <c r="K712">
        <v>0</v>
      </c>
      <c r="L712">
        <v>0.84459349999815503</v>
      </c>
      <c r="M712">
        <v>150.24431760000201</v>
      </c>
      <c r="N712">
        <v>1</v>
      </c>
      <c r="O712">
        <v>0.163329199996952</v>
      </c>
      <c r="P712">
        <v>150.54869049999999</v>
      </c>
    </row>
    <row r="713" spans="1:16" x14ac:dyDescent="0.3">
      <c r="A713">
        <v>2</v>
      </c>
      <c r="B713">
        <v>3</v>
      </c>
      <c r="C713">
        <v>1</v>
      </c>
      <c r="D713">
        <v>5</v>
      </c>
      <c r="E713" t="s">
        <v>678</v>
      </c>
      <c r="F713">
        <v>1</v>
      </c>
      <c r="G713">
        <v>2</v>
      </c>
      <c r="H713">
        <v>1.99294359999476</v>
      </c>
      <c r="I713">
        <v>75.001258299998895</v>
      </c>
      <c r="J713" t="s">
        <v>16</v>
      </c>
      <c r="K713">
        <v>1</v>
      </c>
      <c r="L713">
        <v>1.45924409999861</v>
      </c>
      <c r="M713">
        <v>152.525475200004</v>
      </c>
      <c r="N713">
        <v>1</v>
      </c>
      <c r="O713">
        <v>0.20955210000101901</v>
      </c>
      <c r="P713">
        <v>152.87493720000199</v>
      </c>
    </row>
    <row r="714" spans="1:16" x14ac:dyDescent="0.3">
      <c r="A714">
        <v>2</v>
      </c>
      <c r="B714">
        <v>3</v>
      </c>
      <c r="C714">
        <v>1</v>
      </c>
      <c r="D714">
        <v>5</v>
      </c>
      <c r="E714" t="s">
        <v>679</v>
      </c>
      <c r="F714">
        <v>1</v>
      </c>
      <c r="G714">
        <v>2</v>
      </c>
      <c r="H714">
        <v>1.99431180000101</v>
      </c>
      <c r="I714">
        <v>145.00241010000201</v>
      </c>
      <c r="J714" t="s">
        <v>16</v>
      </c>
      <c r="K714">
        <v>1</v>
      </c>
      <c r="L714">
        <v>0.94143600000097705</v>
      </c>
      <c r="M714">
        <v>154.32453660000499</v>
      </c>
      <c r="N714">
        <v>1</v>
      </c>
      <c r="O714">
        <v>0.59573509999609098</v>
      </c>
      <c r="P714">
        <v>155.08536160000199</v>
      </c>
    </row>
    <row r="715" spans="1:16" x14ac:dyDescent="0.3">
      <c r="A715">
        <v>2</v>
      </c>
      <c r="B715">
        <v>3</v>
      </c>
      <c r="C715">
        <v>1</v>
      </c>
      <c r="D715">
        <v>5</v>
      </c>
      <c r="E715" t="s">
        <v>680</v>
      </c>
      <c r="F715">
        <v>1</v>
      </c>
      <c r="G715">
        <v>2</v>
      </c>
      <c r="H715">
        <v>1.99316669999826</v>
      </c>
      <c r="I715">
        <v>87.501447900002006</v>
      </c>
      <c r="J715" t="s">
        <v>16</v>
      </c>
      <c r="K715">
        <v>1</v>
      </c>
      <c r="L715">
        <v>1.6848329999993401</v>
      </c>
      <c r="M715">
        <v>157.28450200000199</v>
      </c>
      <c r="N715">
        <v>1</v>
      </c>
      <c r="O715">
        <v>0.19491629999538401</v>
      </c>
      <c r="P715">
        <v>157.62826889999999</v>
      </c>
    </row>
    <row r="716" spans="1:16" x14ac:dyDescent="0.3">
      <c r="A716">
        <v>2</v>
      </c>
      <c r="B716">
        <v>3</v>
      </c>
      <c r="C716">
        <v>1</v>
      </c>
      <c r="D716">
        <v>5</v>
      </c>
      <c r="E716" t="s">
        <v>681</v>
      </c>
      <c r="F716">
        <v>0</v>
      </c>
      <c r="G716">
        <v>2</v>
      </c>
      <c r="J716" t="s">
        <v>16</v>
      </c>
      <c r="K716">
        <v>0</v>
      </c>
      <c r="L716">
        <v>0.62160349999612696</v>
      </c>
      <c r="M716">
        <v>158.77120040000599</v>
      </c>
      <c r="N716">
        <v>1</v>
      </c>
      <c r="O716">
        <v>0.70050719999562705</v>
      </c>
      <c r="P716">
        <v>159.62979220000099</v>
      </c>
    </row>
    <row r="717" spans="1:16" x14ac:dyDescent="0.3">
      <c r="A717">
        <v>2</v>
      </c>
      <c r="B717">
        <v>3</v>
      </c>
      <c r="C717">
        <v>1</v>
      </c>
      <c r="D717">
        <v>5</v>
      </c>
      <c r="E717" t="s">
        <v>682</v>
      </c>
      <c r="F717">
        <v>0</v>
      </c>
      <c r="G717">
        <v>2</v>
      </c>
      <c r="J717" t="s">
        <v>14</v>
      </c>
      <c r="K717">
        <v>1</v>
      </c>
      <c r="L717">
        <v>2.12033800000063</v>
      </c>
      <c r="M717">
        <v>162.26990660000601</v>
      </c>
      <c r="N717">
        <v>2</v>
      </c>
      <c r="O717">
        <v>0.428884200002358</v>
      </c>
      <c r="P717">
        <v>162.87026570000299</v>
      </c>
    </row>
    <row r="718" spans="1:16" x14ac:dyDescent="0.3">
      <c r="A718">
        <v>2</v>
      </c>
      <c r="B718">
        <v>3</v>
      </c>
      <c r="C718">
        <v>1</v>
      </c>
      <c r="D718">
        <v>5</v>
      </c>
      <c r="E718" t="s">
        <v>683</v>
      </c>
      <c r="F718">
        <v>1</v>
      </c>
      <c r="G718">
        <v>2</v>
      </c>
      <c r="H718">
        <v>1.99175100000139</v>
      </c>
      <c r="I718">
        <v>17.500306499998299</v>
      </c>
      <c r="J718" t="s">
        <v>16</v>
      </c>
      <c r="K718">
        <v>1</v>
      </c>
      <c r="L718">
        <v>2.3380180999956801</v>
      </c>
      <c r="M718">
        <v>165.72100540000201</v>
      </c>
      <c r="N718">
        <v>1</v>
      </c>
      <c r="O718">
        <v>0.28408590000617601</v>
      </c>
      <c r="P718">
        <v>166.14947070000201</v>
      </c>
    </row>
    <row r="719" spans="1:16" x14ac:dyDescent="0.3">
      <c r="A719">
        <v>2</v>
      </c>
      <c r="B719">
        <v>3</v>
      </c>
      <c r="C719">
        <v>1</v>
      </c>
      <c r="D719">
        <v>5</v>
      </c>
      <c r="E719" t="s">
        <v>251</v>
      </c>
      <c r="F719">
        <v>1</v>
      </c>
      <c r="G719">
        <v>2</v>
      </c>
      <c r="H719">
        <v>1.99318630000198</v>
      </c>
      <c r="I719">
        <v>90.001460699997594</v>
      </c>
      <c r="J719" t="s">
        <v>16</v>
      </c>
      <c r="K719">
        <v>1</v>
      </c>
      <c r="L719">
        <v>1.6675575999979599</v>
      </c>
      <c r="M719">
        <v>168.33393880000199</v>
      </c>
      <c r="N719">
        <v>2</v>
      </c>
      <c r="O719">
        <v>0.169621499997447</v>
      </c>
      <c r="P719">
        <v>168.682968100002</v>
      </c>
    </row>
    <row r="720" spans="1:16" x14ac:dyDescent="0.3">
      <c r="A720">
        <v>2</v>
      </c>
      <c r="B720">
        <v>3</v>
      </c>
      <c r="C720">
        <v>1</v>
      </c>
      <c r="D720">
        <v>5</v>
      </c>
      <c r="E720" t="s">
        <v>684</v>
      </c>
      <c r="F720">
        <v>1</v>
      </c>
      <c r="G720">
        <v>2</v>
      </c>
      <c r="H720">
        <v>1.99357569999847</v>
      </c>
      <c r="I720">
        <v>110.00177560000201</v>
      </c>
      <c r="J720" t="s">
        <v>14</v>
      </c>
      <c r="K720">
        <v>0</v>
      </c>
      <c r="L720">
        <v>0.93903719999798296</v>
      </c>
      <c r="M720">
        <v>170.13866229999999</v>
      </c>
      <c r="N720">
        <v>2</v>
      </c>
      <c r="O720">
        <v>0.32497030000376997</v>
      </c>
      <c r="P720">
        <v>170.62224790000599</v>
      </c>
    </row>
    <row r="721" spans="1:16" x14ac:dyDescent="0.3">
      <c r="A721">
        <v>2</v>
      </c>
      <c r="B721">
        <v>3</v>
      </c>
      <c r="C721">
        <v>1</v>
      </c>
      <c r="D721">
        <v>5</v>
      </c>
      <c r="E721" t="s">
        <v>685</v>
      </c>
      <c r="F721">
        <v>0</v>
      </c>
      <c r="G721">
        <v>2</v>
      </c>
      <c r="J721" t="s">
        <v>14</v>
      </c>
      <c r="K721">
        <v>1</v>
      </c>
      <c r="L721">
        <v>0.86182610000105297</v>
      </c>
      <c r="M721">
        <v>171.994774000006</v>
      </c>
      <c r="N721">
        <v>3</v>
      </c>
      <c r="O721">
        <v>0.107962000001862</v>
      </c>
      <c r="P721">
        <v>172.28522610000101</v>
      </c>
    </row>
    <row r="722" spans="1:16" x14ac:dyDescent="0.3">
      <c r="A722">
        <v>3</v>
      </c>
      <c r="B722">
        <v>1</v>
      </c>
      <c r="C722">
        <v>0</v>
      </c>
      <c r="D722">
        <v>5</v>
      </c>
      <c r="E722" t="s">
        <v>686</v>
      </c>
      <c r="F722">
        <v>1</v>
      </c>
      <c r="G722">
        <v>1</v>
      </c>
      <c r="H722">
        <v>1.99757329999557</v>
      </c>
      <c r="I722">
        <v>70.001372799997597</v>
      </c>
      <c r="J722" t="s">
        <v>14</v>
      </c>
      <c r="K722">
        <v>0</v>
      </c>
      <c r="L722">
        <v>1.7478661999994101</v>
      </c>
      <c r="M722">
        <v>1.74789489999966</v>
      </c>
      <c r="N722">
        <v>1</v>
      </c>
      <c r="O722">
        <v>0.18551879999722601</v>
      </c>
      <c r="P722">
        <v>1.98835600000166</v>
      </c>
    </row>
    <row r="723" spans="1:16" x14ac:dyDescent="0.3">
      <c r="A723">
        <v>3</v>
      </c>
      <c r="B723">
        <v>1</v>
      </c>
      <c r="C723">
        <v>0</v>
      </c>
      <c r="D723">
        <v>5</v>
      </c>
      <c r="E723" t="s">
        <v>687</v>
      </c>
      <c r="F723">
        <v>1</v>
      </c>
      <c r="G723">
        <v>1</v>
      </c>
      <c r="H723">
        <v>1.9968898000006401</v>
      </c>
      <c r="I723">
        <v>60.001156199999997</v>
      </c>
      <c r="J723" t="s">
        <v>14</v>
      </c>
      <c r="K723">
        <v>0</v>
      </c>
      <c r="L723">
        <v>1.6078984999985599</v>
      </c>
      <c r="M723">
        <v>4.1079870999965404</v>
      </c>
      <c r="N723">
        <v>1</v>
      </c>
      <c r="O723">
        <v>5.3236200001265402E-2</v>
      </c>
      <c r="P723">
        <v>4.3120159999962198</v>
      </c>
    </row>
    <row r="724" spans="1:16" x14ac:dyDescent="0.3">
      <c r="A724">
        <v>3</v>
      </c>
      <c r="B724">
        <v>1</v>
      </c>
      <c r="C724">
        <v>0</v>
      </c>
      <c r="D724">
        <v>5</v>
      </c>
      <c r="E724" t="s">
        <v>688</v>
      </c>
      <c r="F724">
        <v>0</v>
      </c>
      <c r="G724">
        <v>1</v>
      </c>
      <c r="J724" t="s">
        <v>14</v>
      </c>
      <c r="K724">
        <v>1</v>
      </c>
      <c r="L724">
        <v>1.02102780000132</v>
      </c>
      <c r="M724">
        <v>5.8380303000012601</v>
      </c>
      <c r="N724">
        <v>1</v>
      </c>
      <c r="O724">
        <v>0.16184950000024401</v>
      </c>
      <c r="P724">
        <v>6.1328917999999302</v>
      </c>
    </row>
    <row r="725" spans="1:16" x14ac:dyDescent="0.3">
      <c r="A725">
        <v>3</v>
      </c>
      <c r="B725">
        <v>1</v>
      </c>
      <c r="C725">
        <v>0</v>
      </c>
      <c r="D725">
        <v>5</v>
      </c>
      <c r="E725" t="s">
        <v>689</v>
      </c>
      <c r="F725">
        <v>1</v>
      </c>
      <c r="G725">
        <v>1</v>
      </c>
      <c r="H725">
        <v>1.99685319999844</v>
      </c>
      <c r="I725">
        <v>50.000948399996602</v>
      </c>
      <c r="J725" t="s">
        <v>16</v>
      </c>
      <c r="K725">
        <v>1</v>
      </c>
      <c r="L725">
        <v>1.06574150000233</v>
      </c>
      <c r="M725">
        <v>7.7158235999959297</v>
      </c>
      <c r="N725">
        <v>3</v>
      </c>
      <c r="O725">
        <v>0.84490350000123704</v>
      </c>
      <c r="P725">
        <v>8.6877365999971499</v>
      </c>
    </row>
    <row r="726" spans="1:16" x14ac:dyDescent="0.3">
      <c r="A726">
        <v>3</v>
      </c>
      <c r="B726">
        <v>1</v>
      </c>
      <c r="C726">
        <v>0</v>
      </c>
      <c r="D726">
        <v>5</v>
      </c>
      <c r="E726" t="s">
        <v>690</v>
      </c>
      <c r="F726">
        <v>0</v>
      </c>
      <c r="G726">
        <v>1</v>
      </c>
      <c r="J726" t="s">
        <v>14</v>
      </c>
      <c r="K726">
        <v>1</v>
      </c>
      <c r="L726">
        <v>1.12804920000053</v>
      </c>
      <c r="M726">
        <v>10.328171799999801</v>
      </c>
      <c r="N726">
        <v>1</v>
      </c>
      <c r="O726">
        <v>0.27654710000206301</v>
      </c>
      <c r="P726">
        <v>10.751417599996801</v>
      </c>
    </row>
    <row r="727" spans="1:16" x14ac:dyDescent="0.3">
      <c r="A727">
        <v>3</v>
      </c>
      <c r="B727">
        <v>1</v>
      </c>
      <c r="C727">
        <v>0</v>
      </c>
      <c r="D727">
        <v>5</v>
      </c>
      <c r="E727" t="s">
        <v>691</v>
      </c>
      <c r="F727">
        <v>1</v>
      </c>
      <c r="G727">
        <v>1</v>
      </c>
      <c r="H727">
        <v>1.9806627999933</v>
      </c>
      <c r="I727">
        <v>82.501640399997996</v>
      </c>
      <c r="J727" t="s">
        <v>16</v>
      </c>
      <c r="K727">
        <v>1</v>
      </c>
      <c r="L727">
        <v>1.0600010999987699</v>
      </c>
      <c r="M727">
        <v>12.326917499995</v>
      </c>
      <c r="N727">
        <v>2</v>
      </c>
      <c r="O727">
        <v>0.21233709999796699</v>
      </c>
      <c r="P727">
        <v>12.695219000001099</v>
      </c>
    </row>
    <row r="728" spans="1:16" x14ac:dyDescent="0.3">
      <c r="A728">
        <v>3</v>
      </c>
      <c r="B728">
        <v>1</v>
      </c>
      <c r="C728">
        <v>0</v>
      </c>
      <c r="D728">
        <v>5</v>
      </c>
      <c r="E728" t="s">
        <v>692</v>
      </c>
      <c r="F728">
        <v>1</v>
      </c>
      <c r="G728">
        <v>1</v>
      </c>
      <c r="H728">
        <v>1.98199109999405</v>
      </c>
      <c r="I728">
        <v>140.00264790000099</v>
      </c>
      <c r="J728" t="s">
        <v>14</v>
      </c>
      <c r="K728">
        <v>0</v>
      </c>
      <c r="L728">
        <v>1.0844923000040601</v>
      </c>
      <c r="M728">
        <v>14.301374999995501</v>
      </c>
      <c r="N728">
        <v>1</v>
      </c>
      <c r="O728">
        <v>0.239115199998196</v>
      </c>
      <c r="P728">
        <v>14.730030099999601</v>
      </c>
    </row>
    <row r="729" spans="1:16" x14ac:dyDescent="0.3">
      <c r="A729">
        <v>3</v>
      </c>
      <c r="B729">
        <v>1</v>
      </c>
      <c r="C729">
        <v>0</v>
      </c>
      <c r="D729">
        <v>5</v>
      </c>
      <c r="E729" t="s">
        <v>693</v>
      </c>
      <c r="F729">
        <v>0</v>
      </c>
      <c r="G729">
        <v>1</v>
      </c>
      <c r="J729" t="s">
        <v>16</v>
      </c>
      <c r="K729">
        <v>0</v>
      </c>
      <c r="L729">
        <v>0.87523960000544299</v>
      </c>
      <c r="M729">
        <v>16.125430200001599</v>
      </c>
      <c r="N729">
        <v>2</v>
      </c>
      <c r="O729">
        <v>0.155864399996062</v>
      </c>
      <c r="P729">
        <v>16.470742199999201</v>
      </c>
    </row>
    <row r="730" spans="1:16" x14ac:dyDescent="0.3">
      <c r="A730">
        <v>3</v>
      </c>
      <c r="B730">
        <v>1</v>
      </c>
      <c r="C730">
        <v>0</v>
      </c>
      <c r="D730">
        <v>5</v>
      </c>
      <c r="E730" t="s">
        <v>694</v>
      </c>
      <c r="F730">
        <v>1</v>
      </c>
      <c r="G730">
        <v>1</v>
      </c>
      <c r="H730">
        <v>1.98146769999585</v>
      </c>
      <c r="I730">
        <v>115.00223859999799</v>
      </c>
      <c r="J730" t="s">
        <v>16</v>
      </c>
      <c r="K730">
        <v>1</v>
      </c>
      <c r="L730">
        <v>0.80618069999763997</v>
      </c>
      <c r="M730">
        <v>17.789460100000699</v>
      </c>
      <c r="N730">
        <v>3</v>
      </c>
      <c r="O730">
        <v>0.195633799994539</v>
      </c>
      <c r="P730">
        <v>18.134497200000599</v>
      </c>
    </row>
    <row r="731" spans="1:16" x14ac:dyDescent="0.3">
      <c r="A731">
        <v>3</v>
      </c>
      <c r="B731">
        <v>1</v>
      </c>
      <c r="C731">
        <v>0</v>
      </c>
      <c r="D731">
        <v>5</v>
      </c>
      <c r="E731" t="s">
        <v>695</v>
      </c>
      <c r="F731">
        <v>0</v>
      </c>
      <c r="G731">
        <v>1</v>
      </c>
      <c r="J731" t="s">
        <v>16</v>
      </c>
      <c r="K731">
        <v>0</v>
      </c>
      <c r="L731">
        <v>1.28204449999612</v>
      </c>
      <c r="M731">
        <v>19.932119400000399</v>
      </c>
      <c r="N731">
        <v>1</v>
      </c>
      <c r="O731">
        <v>0.300934500002768</v>
      </c>
      <c r="P731">
        <v>20.383838299996601</v>
      </c>
    </row>
    <row r="732" spans="1:16" x14ac:dyDescent="0.3">
      <c r="A732">
        <v>3</v>
      </c>
      <c r="B732">
        <v>1</v>
      </c>
      <c r="C732">
        <v>0</v>
      </c>
      <c r="D732">
        <v>5</v>
      </c>
      <c r="E732" t="s">
        <v>696</v>
      </c>
      <c r="F732">
        <v>0</v>
      </c>
      <c r="G732">
        <v>1</v>
      </c>
      <c r="J732" t="s">
        <v>16</v>
      </c>
      <c r="K732">
        <v>0</v>
      </c>
      <c r="L732">
        <v>1.2830227000013099</v>
      </c>
      <c r="M732">
        <v>22.183087099998399</v>
      </c>
      <c r="N732">
        <v>1</v>
      </c>
      <c r="O732">
        <v>0.15906849999737499</v>
      </c>
      <c r="P732">
        <v>22.5219557999953</v>
      </c>
    </row>
    <row r="733" spans="1:16" x14ac:dyDescent="0.3">
      <c r="A733">
        <v>3</v>
      </c>
      <c r="B733">
        <v>1</v>
      </c>
      <c r="C733">
        <v>0</v>
      </c>
      <c r="D733">
        <v>5</v>
      </c>
      <c r="E733" t="s">
        <v>121</v>
      </c>
      <c r="F733">
        <v>0</v>
      </c>
      <c r="G733">
        <v>1</v>
      </c>
      <c r="J733" t="s">
        <v>14</v>
      </c>
      <c r="K733">
        <v>1</v>
      </c>
      <c r="L733">
        <v>1.34877789999882</v>
      </c>
      <c r="M733">
        <v>24.3820631999988</v>
      </c>
      <c r="N733">
        <v>1</v>
      </c>
      <c r="O733">
        <v>0.15135210000153199</v>
      </c>
      <c r="P733">
        <v>24.658200899997599</v>
      </c>
    </row>
    <row r="734" spans="1:16" x14ac:dyDescent="0.3">
      <c r="A734">
        <v>3</v>
      </c>
      <c r="B734">
        <v>1</v>
      </c>
      <c r="C734">
        <v>0</v>
      </c>
      <c r="D734">
        <v>5</v>
      </c>
      <c r="E734" t="s">
        <v>295</v>
      </c>
      <c r="F734">
        <v>1</v>
      </c>
      <c r="G734">
        <v>1</v>
      </c>
      <c r="H734">
        <v>1.99596719999681</v>
      </c>
      <c r="I734">
        <v>22.500365799998701</v>
      </c>
      <c r="J734" t="s">
        <v>14</v>
      </c>
      <c r="K734">
        <v>0</v>
      </c>
      <c r="L734">
        <v>1.08915410000191</v>
      </c>
      <c r="M734">
        <v>26.256107699999099</v>
      </c>
      <c r="N734">
        <v>1</v>
      </c>
      <c r="O734">
        <v>9.1956099997332799E-2</v>
      </c>
      <c r="P734">
        <v>26.4628598999989</v>
      </c>
    </row>
    <row r="735" spans="1:16" x14ac:dyDescent="0.3">
      <c r="A735">
        <v>3</v>
      </c>
      <c r="B735">
        <v>1</v>
      </c>
      <c r="C735">
        <v>0</v>
      </c>
      <c r="D735">
        <v>5</v>
      </c>
      <c r="E735" t="s">
        <v>519</v>
      </c>
      <c r="F735">
        <v>1</v>
      </c>
      <c r="G735">
        <v>1</v>
      </c>
      <c r="H735">
        <v>1.9956136999971901</v>
      </c>
      <c r="I735">
        <v>5.0001152999975602</v>
      </c>
      <c r="J735" t="s">
        <v>16</v>
      </c>
      <c r="K735">
        <v>1</v>
      </c>
      <c r="L735">
        <v>1.1008643999957699</v>
      </c>
      <c r="M735">
        <v>28.084225799997501</v>
      </c>
      <c r="N735">
        <v>2</v>
      </c>
      <c r="O735">
        <v>0.49316059999546302</v>
      </c>
      <c r="P735">
        <v>28.671978799997301</v>
      </c>
    </row>
    <row r="736" spans="1:16" x14ac:dyDescent="0.3">
      <c r="A736">
        <v>3</v>
      </c>
      <c r="B736">
        <v>1</v>
      </c>
      <c r="C736">
        <v>0</v>
      </c>
      <c r="D736">
        <v>5</v>
      </c>
      <c r="E736" t="s">
        <v>697</v>
      </c>
      <c r="F736">
        <v>0</v>
      </c>
      <c r="G736">
        <v>1</v>
      </c>
      <c r="J736" t="s">
        <v>16</v>
      </c>
      <c r="K736">
        <v>0</v>
      </c>
      <c r="L736">
        <v>2.1348023999962602</v>
      </c>
      <c r="M736">
        <v>31.3181263000006</v>
      </c>
      <c r="N736">
        <v>2</v>
      </c>
      <c r="O736">
        <v>0.23577590000059001</v>
      </c>
      <c r="P736">
        <v>31.670659999996101</v>
      </c>
    </row>
    <row r="737" spans="1:16" x14ac:dyDescent="0.3">
      <c r="A737">
        <v>3</v>
      </c>
      <c r="B737">
        <v>1</v>
      </c>
      <c r="C737">
        <v>0</v>
      </c>
      <c r="D737">
        <v>5</v>
      </c>
      <c r="E737" t="s">
        <v>698</v>
      </c>
      <c r="F737">
        <v>1</v>
      </c>
      <c r="G737">
        <v>1</v>
      </c>
      <c r="H737">
        <v>1.98144630000024</v>
      </c>
      <c r="I737">
        <v>117.50228749999999</v>
      </c>
      <c r="J737" t="s">
        <v>16</v>
      </c>
      <c r="K737">
        <v>1</v>
      </c>
      <c r="L737">
        <v>2.54040659999737</v>
      </c>
      <c r="M737">
        <v>34.723821999999899</v>
      </c>
      <c r="N737">
        <v>1</v>
      </c>
      <c r="O737">
        <v>0.229070499997761</v>
      </c>
      <c r="P737">
        <v>35.055959799996302</v>
      </c>
    </row>
    <row r="738" spans="1:16" x14ac:dyDescent="0.3">
      <c r="A738">
        <v>3</v>
      </c>
      <c r="B738">
        <v>1</v>
      </c>
      <c r="C738">
        <v>0</v>
      </c>
      <c r="D738">
        <v>5</v>
      </c>
      <c r="E738" t="s">
        <v>699</v>
      </c>
      <c r="F738">
        <v>0</v>
      </c>
      <c r="G738">
        <v>1</v>
      </c>
      <c r="J738" t="s">
        <v>16</v>
      </c>
      <c r="K738">
        <v>0</v>
      </c>
      <c r="L738">
        <v>1.39521100000275</v>
      </c>
      <c r="M738">
        <v>36.961814700000097</v>
      </c>
      <c r="N738">
        <v>1</v>
      </c>
      <c r="O738">
        <v>0.14472470000328</v>
      </c>
      <c r="P738">
        <v>37.235591199998503</v>
      </c>
    </row>
    <row r="739" spans="1:16" x14ac:dyDescent="0.3">
      <c r="A739">
        <v>3</v>
      </c>
      <c r="B739">
        <v>1</v>
      </c>
      <c r="C739">
        <v>0</v>
      </c>
      <c r="D739">
        <v>5</v>
      </c>
      <c r="E739" t="s">
        <v>700</v>
      </c>
      <c r="F739">
        <v>1</v>
      </c>
      <c r="G739">
        <v>1</v>
      </c>
      <c r="H739">
        <v>1.99746149999555</v>
      </c>
      <c r="I739">
        <v>67.501331699997493</v>
      </c>
      <c r="J739" t="s">
        <v>16</v>
      </c>
      <c r="K739">
        <v>1</v>
      </c>
      <c r="L739">
        <v>0.95115829999849699</v>
      </c>
      <c r="M739">
        <v>38.701095099997502</v>
      </c>
      <c r="N739">
        <v>3</v>
      </c>
      <c r="O739">
        <v>0.21259000000282</v>
      </c>
      <c r="P739">
        <v>39.047480499997597</v>
      </c>
    </row>
    <row r="740" spans="1:16" x14ac:dyDescent="0.3">
      <c r="A740">
        <v>3</v>
      </c>
      <c r="B740">
        <v>1</v>
      </c>
      <c r="C740">
        <v>0</v>
      </c>
      <c r="D740">
        <v>5</v>
      </c>
      <c r="E740" t="s">
        <v>701</v>
      </c>
      <c r="F740">
        <v>0</v>
      </c>
      <c r="G740">
        <v>1</v>
      </c>
      <c r="J740" t="s">
        <v>14</v>
      </c>
      <c r="K740">
        <v>1</v>
      </c>
      <c r="L740">
        <v>0.98131870000361199</v>
      </c>
      <c r="M740">
        <v>40.547914299997501</v>
      </c>
      <c r="N740">
        <v>1</v>
      </c>
      <c r="O740">
        <v>0.13184950000140799</v>
      </c>
      <c r="P740">
        <v>40.838627699995399</v>
      </c>
    </row>
    <row r="741" spans="1:16" x14ac:dyDescent="0.3">
      <c r="A741">
        <v>3</v>
      </c>
      <c r="B741">
        <v>1</v>
      </c>
      <c r="C741">
        <v>0</v>
      </c>
      <c r="D741">
        <v>5</v>
      </c>
      <c r="E741" t="s">
        <v>702</v>
      </c>
      <c r="F741">
        <v>0</v>
      </c>
      <c r="G741">
        <v>1</v>
      </c>
      <c r="J741" t="s">
        <v>16</v>
      </c>
      <c r="K741">
        <v>0</v>
      </c>
      <c r="L741">
        <v>3.6472886999981702</v>
      </c>
      <c r="M741">
        <v>44.997147499998398</v>
      </c>
      <c r="N741">
        <v>1</v>
      </c>
      <c r="O741">
        <v>0.189690200000769</v>
      </c>
      <c r="P741">
        <v>45.336525899998399</v>
      </c>
    </row>
    <row r="742" spans="1:16" x14ac:dyDescent="0.3">
      <c r="A742">
        <v>3</v>
      </c>
      <c r="B742">
        <v>1</v>
      </c>
      <c r="C742">
        <v>0</v>
      </c>
      <c r="D742">
        <v>5</v>
      </c>
      <c r="E742" t="s">
        <v>703</v>
      </c>
      <c r="F742">
        <v>1</v>
      </c>
      <c r="G742">
        <v>1</v>
      </c>
      <c r="H742">
        <v>1.9808224000007599</v>
      </c>
      <c r="I742">
        <v>90.001728999996004</v>
      </c>
      <c r="J742" t="s">
        <v>16</v>
      </c>
      <c r="K742">
        <v>1</v>
      </c>
      <c r="L742">
        <v>1.79070890000003</v>
      </c>
      <c r="M742">
        <v>47.640609599999202</v>
      </c>
      <c r="N742">
        <v>2</v>
      </c>
      <c r="O742">
        <v>0.17256419999466699</v>
      </c>
      <c r="P742">
        <v>47.9354668999949</v>
      </c>
    </row>
    <row r="743" spans="1:16" x14ac:dyDescent="0.3">
      <c r="A743">
        <v>3</v>
      </c>
      <c r="B743">
        <v>1</v>
      </c>
      <c r="C743">
        <v>0</v>
      </c>
      <c r="D743">
        <v>5</v>
      </c>
      <c r="E743" t="s">
        <v>704</v>
      </c>
      <c r="F743">
        <v>1</v>
      </c>
      <c r="G743">
        <v>1</v>
      </c>
      <c r="H743">
        <v>1.99633529999846</v>
      </c>
      <c r="I743">
        <v>42.500767099998498</v>
      </c>
      <c r="J743" t="s">
        <v>16</v>
      </c>
      <c r="K743">
        <v>1</v>
      </c>
      <c r="L743">
        <v>1.1708406999969201</v>
      </c>
      <c r="M743">
        <v>49.620817299997697</v>
      </c>
      <c r="N743">
        <v>3</v>
      </c>
      <c r="O743">
        <v>0.76945290000003297</v>
      </c>
      <c r="P743">
        <v>50.564329900000303</v>
      </c>
    </row>
    <row r="744" spans="1:16" x14ac:dyDescent="0.3">
      <c r="A744">
        <v>3</v>
      </c>
      <c r="B744">
        <v>1</v>
      </c>
      <c r="C744">
        <v>0</v>
      </c>
      <c r="D744">
        <v>5</v>
      </c>
      <c r="E744" t="s">
        <v>543</v>
      </c>
      <c r="F744">
        <v>1</v>
      </c>
      <c r="G744">
        <v>1</v>
      </c>
      <c r="H744">
        <v>1.99679790000664</v>
      </c>
      <c r="I744">
        <v>57.501082999995603</v>
      </c>
      <c r="J744" t="s">
        <v>14</v>
      </c>
      <c r="K744">
        <v>0</v>
      </c>
      <c r="L744">
        <v>1.4969812999988801</v>
      </c>
      <c r="M744">
        <v>52.5802245000014</v>
      </c>
      <c r="N744">
        <v>1</v>
      </c>
      <c r="O744">
        <v>0.10605399999622001</v>
      </c>
      <c r="P744">
        <v>52.844778599996097</v>
      </c>
    </row>
    <row r="745" spans="1:16" x14ac:dyDescent="0.3">
      <c r="A745">
        <v>3</v>
      </c>
      <c r="B745">
        <v>1</v>
      </c>
      <c r="C745">
        <v>0</v>
      </c>
      <c r="D745">
        <v>5</v>
      </c>
      <c r="E745" t="s">
        <v>68</v>
      </c>
      <c r="F745">
        <v>0</v>
      </c>
      <c r="G745">
        <v>1</v>
      </c>
      <c r="J745" t="s">
        <v>14</v>
      </c>
      <c r="K745">
        <v>1</v>
      </c>
      <c r="L745">
        <v>1.3265361000012501</v>
      </c>
      <c r="M745">
        <v>54.676404400001097</v>
      </c>
      <c r="N745">
        <v>1</v>
      </c>
      <c r="O745">
        <v>5.0762400001986001E-2</v>
      </c>
      <c r="P745">
        <v>54.909583799999403</v>
      </c>
    </row>
    <row r="746" spans="1:16" x14ac:dyDescent="0.3">
      <c r="A746">
        <v>3</v>
      </c>
      <c r="B746">
        <v>1</v>
      </c>
      <c r="C746">
        <v>0</v>
      </c>
      <c r="D746">
        <v>5</v>
      </c>
      <c r="E746" t="s">
        <v>452</v>
      </c>
      <c r="F746">
        <v>0</v>
      </c>
      <c r="G746">
        <v>1</v>
      </c>
      <c r="J746" t="s">
        <v>14</v>
      </c>
      <c r="K746">
        <v>1</v>
      </c>
      <c r="L746">
        <v>1.0280206000024901</v>
      </c>
      <c r="M746">
        <v>56.444474799995099</v>
      </c>
      <c r="N746">
        <v>2</v>
      </c>
      <c r="O746">
        <v>0.67323079999914603</v>
      </c>
      <c r="P746">
        <v>57.2199690999987</v>
      </c>
    </row>
    <row r="747" spans="1:16" x14ac:dyDescent="0.3">
      <c r="A747">
        <v>3</v>
      </c>
      <c r="B747">
        <v>1</v>
      </c>
      <c r="C747">
        <v>0</v>
      </c>
      <c r="D747">
        <v>5</v>
      </c>
      <c r="E747" t="s">
        <v>705</v>
      </c>
      <c r="F747">
        <v>1</v>
      </c>
      <c r="G747">
        <v>1</v>
      </c>
      <c r="H747">
        <v>1.98171030000231</v>
      </c>
      <c r="I747">
        <v>127.50248489999601</v>
      </c>
      <c r="J747" t="s">
        <v>14</v>
      </c>
      <c r="K747">
        <v>0</v>
      </c>
      <c r="L747">
        <v>1.51897420000023</v>
      </c>
      <c r="M747">
        <v>59.2521928999995</v>
      </c>
      <c r="N747">
        <v>1</v>
      </c>
      <c r="O747">
        <v>0.155895299998519</v>
      </c>
      <c r="P747">
        <v>59.494637099996901</v>
      </c>
    </row>
    <row r="748" spans="1:16" x14ac:dyDescent="0.3">
      <c r="A748">
        <v>3</v>
      </c>
      <c r="B748">
        <v>1</v>
      </c>
      <c r="C748">
        <v>0</v>
      </c>
      <c r="D748">
        <v>5</v>
      </c>
      <c r="E748" t="s">
        <v>706</v>
      </c>
      <c r="F748">
        <v>1</v>
      </c>
      <c r="G748">
        <v>1</v>
      </c>
      <c r="H748">
        <v>1.99587940000492</v>
      </c>
      <c r="I748">
        <v>15.0002965999956</v>
      </c>
      <c r="J748" t="s">
        <v>16</v>
      </c>
      <c r="K748">
        <v>1</v>
      </c>
      <c r="L748">
        <v>1.0481935999996499</v>
      </c>
      <c r="M748">
        <v>61.048187299995298</v>
      </c>
      <c r="N748">
        <v>3</v>
      </c>
      <c r="O748">
        <v>0.24103050000121601</v>
      </c>
      <c r="P748">
        <v>61.427880800001702</v>
      </c>
    </row>
    <row r="749" spans="1:16" x14ac:dyDescent="0.3">
      <c r="A749">
        <v>3</v>
      </c>
      <c r="B749">
        <v>1</v>
      </c>
      <c r="C749">
        <v>0</v>
      </c>
      <c r="D749">
        <v>5</v>
      </c>
      <c r="E749" t="s">
        <v>707</v>
      </c>
      <c r="F749">
        <v>1</v>
      </c>
      <c r="G749">
        <v>1</v>
      </c>
      <c r="H749">
        <v>1.9818643000035101</v>
      </c>
      <c r="I749">
        <v>135.00256679999401</v>
      </c>
      <c r="J749" t="s">
        <v>16</v>
      </c>
      <c r="K749">
        <v>1</v>
      </c>
      <c r="L749">
        <v>1.18524420000176</v>
      </c>
      <c r="M749">
        <v>63.118643199995901</v>
      </c>
      <c r="N749">
        <v>3</v>
      </c>
      <c r="O749">
        <v>0.218754699999408</v>
      </c>
      <c r="P749">
        <v>63.445573999997599</v>
      </c>
    </row>
    <row r="750" spans="1:16" x14ac:dyDescent="0.3">
      <c r="A750">
        <v>3</v>
      </c>
      <c r="B750">
        <v>1</v>
      </c>
      <c r="C750">
        <v>0</v>
      </c>
      <c r="D750">
        <v>5</v>
      </c>
      <c r="E750" t="s">
        <v>708</v>
      </c>
      <c r="F750">
        <v>0</v>
      </c>
      <c r="G750">
        <v>1</v>
      </c>
      <c r="J750" t="s">
        <v>14</v>
      </c>
      <c r="K750">
        <v>1</v>
      </c>
      <c r="L750">
        <v>1.1618966000023601</v>
      </c>
      <c r="M750">
        <v>65.128353499996607</v>
      </c>
      <c r="N750">
        <v>1</v>
      </c>
      <c r="O750">
        <v>0.25081920000229702</v>
      </c>
      <c r="P750">
        <v>65.445655600000507</v>
      </c>
    </row>
    <row r="751" spans="1:16" x14ac:dyDescent="0.3">
      <c r="A751">
        <v>3</v>
      </c>
      <c r="B751">
        <v>1</v>
      </c>
      <c r="C751">
        <v>0</v>
      </c>
      <c r="D751">
        <v>5</v>
      </c>
      <c r="E751" t="s">
        <v>709</v>
      </c>
      <c r="F751">
        <v>0</v>
      </c>
      <c r="G751">
        <v>1</v>
      </c>
      <c r="J751" t="s">
        <v>14</v>
      </c>
      <c r="K751">
        <v>1</v>
      </c>
      <c r="L751">
        <v>1.07343850000325</v>
      </c>
      <c r="M751">
        <v>67.039860999997501</v>
      </c>
      <c r="N751">
        <v>1</v>
      </c>
      <c r="O751">
        <v>0.153362799996103</v>
      </c>
      <c r="P751">
        <v>67.364168399995805</v>
      </c>
    </row>
    <row r="752" spans="1:16" x14ac:dyDescent="0.3">
      <c r="A752">
        <v>3</v>
      </c>
      <c r="B752">
        <v>1</v>
      </c>
      <c r="C752">
        <v>0</v>
      </c>
      <c r="D752">
        <v>5</v>
      </c>
      <c r="E752" t="s">
        <v>710</v>
      </c>
      <c r="F752">
        <v>1</v>
      </c>
      <c r="G752">
        <v>1</v>
      </c>
      <c r="H752">
        <v>1.9817238999967199</v>
      </c>
      <c r="I752">
        <v>132.50253869999901</v>
      </c>
      <c r="J752" t="s">
        <v>16</v>
      </c>
      <c r="K752">
        <v>1</v>
      </c>
      <c r="L752">
        <v>1.0089798000044501</v>
      </c>
      <c r="M752">
        <v>68.892071700000102</v>
      </c>
      <c r="N752">
        <v>3</v>
      </c>
      <c r="O752">
        <v>0.33174329999746999</v>
      </c>
      <c r="P752">
        <v>69.382528199996202</v>
      </c>
    </row>
    <row r="753" spans="1:16" x14ac:dyDescent="0.3">
      <c r="A753">
        <v>3</v>
      </c>
      <c r="B753">
        <v>1</v>
      </c>
      <c r="C753">
        <v>0</v>
      </c>
      <c r="D753">
        <v>5</v>
      </c>
      <c r="E753" t="s">
        <v>490</v>
      </c>
      <c r="F753">
        <v>1</v>
      </c>
      <c r="G753">
        <v>1</v>
      </c>
      <c r="H753">
        <v>1.99593319999985</v>
      </c>
      <c r="I753">
        <v>27.500478999994801</v>
      </c>
      <c r="J753" t="s">
        <v>14</v>
      </c>
      <c r="K753">
        <v>0</v>
      </c>
      <c r="L753">
        <v>1.2884965000048401</v>
      </c>
      <c r="M753">
        <v>71.188288299999797</v>
      </c>
      <c r="N753">
        <v>1</v>
      </c>
      <c r="O753">
        <v>0.93358029999944903</v>
      </c>
      <c r="P753">
        <v>72.272285099999905</v>
      </c>
    </row>
    <row r="754" spans="1:16" x14ac:dyDescent="0.3">
      <c r="A754">
        <v>3</v>
      </c>
      <c r="B754">
        <v>1</v>
      </c>
      <c r="C754">
        <v>0</v>
      </c>
      <c r="D754">
        <v>5</v>
      </c>
      <c r="E754" t="s">
        <v>711</v>
      </c>
      <c r="F754">
        <v>0</v>
      </c>
      <c r="G754">
        <v>1</v>
      </c>
      <c r="J754" t="s">
        <v>14</v>
      </c>
      <c r="K754">
        <v>1</v>
      </c>
      <c r="L754">
        <v>1.22971059999691</v>
      </c>
      <c r="M754">
        <v>74.012746499996894</v>
      </c>
      <c r="N754">
        <v>1</v>
      </c>
      <c r="O754">
        <v>0.55419589999655705</v>
      </c>
      <c r="P754">
        <v>74.708988599995806</v>
      </c>
    </row>
    <row r="755" spans="1:16" x14ac:dyDescent="0.3">
      <c r="A755">
        <v>3</v>
      </c>
      <c r="B755">
        <v>1</v>
      </c>
      <c r="C755">
        <v>0</v>
      </c>
      <c r="D755">
        <v>5</v>
      </c>
      <c r="E755" t="s">
        <v>712</v>
      </c>
      <c r="F755">
        <v>0</v>
      </c>
      <c r="G755">
        <v>1</v>
      </c>
      <c r="J755" t="s">
        <v>16</v>
      </c>
      <c r="K755">
        <v>0</v>
      </c>
      <c r="L755">
        <v>2.4448176000005302</v>
      </c>
      <c r="M755">
        <v>77.661640099999204</v>
      </c>
      <c r="N755">
        <v>2</v>
      </c>
      <c r="O755">
        <v>0.28435650000028501</v>
      </c>
      <c r="P755">
        <v>78.111231899994905</v>
      </c>
    </row>
    <row r="756" spans="1:16" x14ac:dyDescent="0.3">
      <c r="A756">
        <v>3</v>
      </c>
      <c r="B756">
        <v>1</v>
      </c>
      <c r="C756">
        <v>0</v>
      </c>
      <c r="D756">
        <v>5</v>
      </c>
      <c r="E756" t="s">
        <v>537</v>
      </c>
      <c r="F756">
        <v>0</v>
      </c>
      <c r="G756">
        <v>1</v>
      </c>
      <c r="J756" t="s">
        <v>14</v>
      </c>
      <c r="K756">
        <v>1</v>
      </c>
      <c r="L756">
        <v>1.11511969999992</v>
      </c>
      <c r="M756">
        <v>79.731803800001202</v>
      </c>
      <c r="N756">
        <v>1</v>
      </c>
      <c r="O756">
        <v>0.15289910000137799</v>
      </c>
      <c r="P756">
        <v>80.051672199995707</v>
      </c>
    </row>
    <row r="757" spans="1:16" x14ac:dyDescent="0.3">
      <c r="A757">
        <v>3</v>
      </c>
      <c r="B757">
        <v>1</v>
      </c>
      <c r="C757">
        <v>0</v>
      </c>
      <c r="D757">
        <v>5</v>
      </c>
      <c r="E757" t="s">
        <v>713</v>
      </c>
      <c r="F757">
        <v>0</v>
      </c>
      <c r="G757">
        <v>1</v>
      </c>
      <c r="J757" t="s">
        <v>16</v>
      </c>
      <c r="K757">
        <v>0</v>
      </c>
      <c r="L757">
        <v>2.0552458000020102</v>
      </c>
      <c r="M757">
        <v>82.621609900001204</v>
      </c>
      <c r="N757">
        <v>3</v>
      </c>
      <c r="O757">
        <v>0.323461699998006</v>
      </c>
      <c r="P757">
        <v>83.142288099996193</v>
      </c>
    </row>
    <row r="758" spans="1:16" x14ac:dyDescent="0.3">
      <c r="A758">
        <v>3</v>
      </c>
      <c r="B758">
        <v>1</v>
      </c>
      <c r="C758">
        <v>0</v>
      </c>
      <c r="D758">
        <v>5</v>
      </c>
      <c r="E758" t="s">
        <v>279</v>
      </c>
      <c r="F758">
        <v>0</v>
      </c>
      <c r="G758">
        <v>1</v>
      </c>
      <c r="J758" t="s">
        <v>14</v>
      </c>
      <c r="K758">
        <v>1</v>
      </c>
      <c r="L758">
        <v>1.66804589999811</v>
      </c>
      <c r="M758">
        <v>85.317919499997501</v>
      </c>
      <c r="N758">
        <v>1</v>
      </c>
      <c r="O758">
        <v>0.129220999995596</v>
      </c>
      <c r="P758">
        <v>85.564046999999903</v>
      </c>
    </row>
    <row r="759" spans="1:16" x14ac:dyDescent="0.3">
      <c r="A759">
        <v>3</v>
      </c>
      <c r="B759">
        <v>1</v>
      </c>
      <c r="C759">
        <v>0</v>
      </c>
      <c r="D759">
        <v>5</v>
      </c>
      <c r="E759" t="s">
        <v>714</v>
      </c>
      <c r="F759">
        <v>0</v>
      </c>
      <c r="G759">
        <v>1</v>
      </c>
      <c r="J759" t="s">
        <v>16</v>
      </c>
      <c r="K759">
        <v>0</v>
      </c>
      <c r="L759">
        <v>1.3909768999947101</v>
      </c>
      <c r="M759">
        <v>87.474126699999005</v>
      </c>
      <c r="N759">
        <v>2</v>
      </c>
      <c r="O759">
        <v>0.117761300003622</v>
      </c>
      <c r="P759">
        <v>87.728549599996796</v>
      </c>
    </row>
    <row r="760" spans="1:16" x14ac:dyDescent="0.3">
      <c r="A760">
        <v>3</v>
      </c>
      <c r="B760">
        <v>1</v>
      </c>
      <c r="C760">
        <v>0</v>
      </c>
      <c r="D760">
        <v>5</v>
      </c>
      <c r="E760" t="s">
        <v>715</v>
      </c>
      <c r="F760">
        <v>0</v>
      </c>
      <c r="G760">
        <v>1</v>
      </c>
      <c r="J760" t="s">
        <v>14</v>
      </c>
      <c r="K760">
        <v>1</v>
      </c>
      <c r="L760">
        <v>1.2997761000006001</v>
      </c>
      <c r="M760">
        <v>89.533028099998802</v>
      </c>
      <c r="N760">
        <v>1</v>
      </c>
      <c r="O760">
        <v>0.67308319999574495</v>
      </c>
      <c r="P760">
        <v>90.339935199997896</v>
      </c>
    </row>
    <row r="761" spans="1:16" x14ac:dyDescent="0.3">
      <c r="A761">
        <v>3</v>
      </c>
      <c r="B761">
        <v>1</v>
      </c>
      <c r="C761">
        <v>0</v>
      </c>
      <c r="D761">
        <v>5</v>
      </c>
      <c r="E761" t="s">
        <v>672</v>
      </c>
      <c r="F761">
        <v>1</v>
      </c>
      <c r="G761">
        <v>1</v>
      </c>
      <c r="H761">
        <v>1.98113059999741</v>
      </c>
      <c r="I761">
        <v>102.5019913</v>
      </c>
      <c r="J761" t="s">
        <v>16</v>
      </c>
      <c r="K761">
        <v>1</v>
      </c>
      <c r="L761">
        <v>1.15799249999691</v>
      </c>
      <c r="M761">
        <v>92.007655000001293</v>
      </c>
      <c r="N761">
        <v>3</v>
      </c>
      <c r="O761">
        <v>0.23288719999982299</v>
      </c>
      <c r="P761">
        <v>92.451769599996595</v>
      </c>
    </row>
    <row r="762" spans="1:16" x14ac:dyDescent="0.3">
      <c r="A762">
        <v>3</v>
      </c>
      <c r="B762">
        <v>1</v>
      </c>
      <c r="C762">
        <v>0</v>
      </c>
      <c r="D762">
        <v>5</v>
      </c>
      <c r="E762" t="s">
        <v>65</v>
      </c>
      <c r="F762">
        <v>1</v>
      </c>
      <c r="G762">
        <v>1</v>
      </c>
      <c r="H762">
        <v>1.99671740000485</v>
      </c>
      <c r="I762">
        <v>47.5008754999944</v>
      </c>
      <c r="J762" t="s">
        <v>14</v>
      </c>
      <c r="K762">
        <v>0</v>
      </c>
      <c r="L762">
        <v>1.1655099999989</v>
      </c>
      <c r="M762">
        <v>94.131865999996094</v>
      </c>
      <c r="N762">
        <v>2</v>
      </c>
      <c r="O762">
        <v>0.43405780000466598</v>
      </c>
      <c r="P762">
        <v>94.724776700000803</v>
      </c>
    </row>
    <row r="763" spans="1:16" x14ac:dyDescent="0.3">
      <c r="A763">
        <v>3</v>
      </c>
      <c r="B763">
        <v>1</v>
      </c>
      <c r="C763">
        <v>0</v>
      </c>
      <c r="D763">
        <v>5</v>
      </c>
      <c r="E763" t="s">
        <v>716</v>
      </c>
      <c r="F763">
        <v>1</v>
      </c>
      <c r="G763">
        <v>1</v>
      </c>
      <c r="H763">
        <v>1.9964380999954301</v>
      </c>
      <c r="I763">
        <v>40.000718899995299</v>
      </c>
      <c r="J763" t="s">
        <v>16</v>
      </c>
      <c r="K763">
        <v>1</v>
      </c>
      <c r="L763">
        <v>0.89508680000289997</v>
      </c>
      <c r="M763">
        <v>96.128098799999904</v>
      </c>
      <c r="N763">
        <v>1</v>
      </c>
      <c r="O763">
        <v>0.235725899998215</v>
      </c>
      <c r="P763">
        <v>96.526579299999895</v>
      </c>
    </row>
    <row r="764" spans="1:16" x14ac:dyDescent="0.3">
      <c r="A764">
        <v>3</v>
      </c>
      <c r="B764">
        <v>1</v>
      </c>
      <c r="C764">
        <v>0</v>
      </c>
      <c r="D764">
        <v>5</v>
      </c>
      <c r="E764" t="s">
        <v>717</v>
      </c>
      <c r="F764">
        <v>0</v>
      </c>
      <c r="G764">
        <v>1</v>
      </c>
      <c r="J764" t="s">
        <v>14</v>
      </c>
      <c r="K764">
        <v>1</v>
      </c>
      <c r="L764">
        <v>3.4149404999989201</v>
      </c>
      <c r="M764">
        <v>100.44799200000099</v>
      </c>
      <c r="N764">
        <v>1</v>
      </c>
      <c r="O764">
        <v>0.14883410000038599</v>
      </c>
      <c r="P764">
        <v>100.711613399995</v>
      </c>
    </row>
    <row r="765" spans="1:16" x14ac:dyDescent="0.3">
      <c r="A765">
        <v>3</v>
      </c>
      <c r="B765">
        <v>1</v>
      </c>
      <c r="C765">
        <v>0</v>
      </c>
      <c r="D765">
        <v>5</v>
      </c>
      <c r="E765" t="s">
        <v>260</v>
      </c>
      <c r="F765">
        <v>1</v>
      </c>
      <c r="G765">
        <v>1</v>
      </c>
      <c r="H765">
        <v>1.9812219000014</v>
      </c>
      <c r="I765">
        <v>107.502104200001</v>
      </c>
      <c r="J765" t="s">
        <v>14</v>
      </c>
      <c r="K765">
        <v>0</v>
      </c>
      <c r="L765">
        <v>1.2177988999974301</v>
      </c>
      <c r="M765">
        <v>102.43430870000201</v>
      </c>
      <c r="N765">
        <v>1</v>
      </c>
      <c r="O765">
        <v>0.174933199996303</v>
      </c>
      <c r="P765">
        <v>102.73775780000101</v>
      </c>
    </row>
    <row r="766" spans="1:16" x14ac:dyDescent="0.3">
      <c r="A766">
        <v>3</v>
      </c>
      <c r="B766">
        <v>1</v>
      </c>
      <c r="C766">
        <v>0</v>
      </c>
      <c r="D766">
        <v>5</v>
      </c>
      <c r="E766" t="s">
        <v>718</v>
      </c>
      <c r="F766">
        <v>0</v>
      </c>
      <c r="G766">
        <v>1</v>
      </c>
      <c r="J766" t="s">
        <v>16</v>
      </c>
      <c r="K766">
        <v>0</v>
      </c>
      <c r="L766">
        <v>0.99437030000262905</v>
      </c>
      <c r="M766">
        <v>104.24415289999899</v>
      </c>
      <c r="N766">
        <v>1</v>
      </c>
      <c r="O766">
        <v>0.20141110000258799</v>
      </c>
      <c r="P766">
        <v>104.588158699997</v>
      </c>
    </row>
    <row r="767" spans="1:16" x14ac:dyDescent="0.3">
      <c r="A767">
        <v>3</v>
      </c>
      <c r="B767">
        <v>1</v>
      </c>
      <c r="C767">
        <v>0</v>
      </c>
      <c r="D767">
        <v>5</v>
      </c>
      <c r="E767" t="s">
        <v>719</v>
      </c>
      <c r="F767">
        <v>1</v>
      </c>
      <c r="G767">
        <v>1</v>
      </c>
      <c r="H767">
        <v>1.99691699999676</v>
      </c>
      <c r="I767">
        <v>52.501010799998802</v>
      </c>
      <c r="J767" t="s">
        <v>16</v>
      </c>
      <c r="K767">
        <v>1</v>
      </c>
      <c r="L767">
        <v>1.09107879999647</v>
      </c>
      <c r="M767">
        <v>106.19069019999699</v>
      </c>
      <c r="N767">
        <v>3</v>
      </c>
      <c r="O767">
        <v>0.96508940000057897</v>
      </c>
      <c r="P767">
        <v>107.279933799997</v>
      </c>
    </row>
    <row r="768" spans="1:16" x14ac:dyDescent="0.3">
      <c r="A768">
        <v>3</v>
      </c>
      <c r="B768">
        <v>1</v>
      </c>
      <c r="C768">
        <v>0</v>
      </c>
      <c r="D768">
        <v>5</v>
      </c>
      <c r="E768" t="s">
        <v>633</v>
      </c>
      <c r="F768">
        <v>0</v>
      </c>
      <c r="G768">
        <v>1</v>
      </c>
      <c r="J768" t="s">
        <v>14</v>
      </c>
      <c r="K768">
        <v>1</v>
      </c>
      <c r="L768">
        <v>1.10063540000556</v>
      </c>
      <c r="M768">
        <v>108.900334500002</v>
      </c>
      <c r="N768">
        <v>2</v>
      </c>
      <c r="O768">
        <v>0.236122599999362</v>
      </c>
      <c r="P768">
        <v>109.27881830000101</v>
      </c>
    </row>
    <row r="769" spans="1:16" x14ac:dyDescent="0.3">
      <c r="A769">
        <v>3</v>
      </c>
      <c r="B769">
        <v>1</v>
      </c>
      <c r="C769">
        <v>0</v>
      </c>
      <c r="D769">
        <v>5</v>
      </c>
      <c r="E769" t="s">
        <v>573</v>
      </c>
      <c r="F769">
        <v>0</v>
      </c>
      <c r="G769">
        <v>1</v>
      </c>
      <c r="J769" t="s">
        <v>16</v>
      </c>
      <c r="K769">
        <v>0</v>
      </c>
      <c r="L769">
        <v>1.1625176999950799</v>
      </c>
      <c r="M769">
        <v>110.962161099997</v>
      </c>
      <c r="N769">
        <v>3</v>
      </c>
      <c r="O769">
        <v>0.20146649999514901</v>
      </c>
      <c r="P769">
        <v>111.27634079999601</v>
      </c>
    </row>
    <row r="770" spans="1:16" x14ac:dyDescent="0.3">
      <c r="A770">
        <v>3</v>
      </c>
      <c r="B770">
        <v>1</v>
      </c>
      <c r="C770">
        <v>0</v>
      </c>
      <c r="D770">
        <v>5</v>
      </c>
      <c r="E770" t="s">
        <v>304</v>
      </c>
      <c r="F770">
        <v>0</v>
      </c>
      <c r="G770">
        <v>1</v>
      </c>
      <c r="J770" t="s">
        <v>14</v>
      </c>
      <c r="K770">
        <v>1</v>
      </c>
      <c r="L770">
        <v>1.5109144999951201</v>
      </c>
      <c r="M770">
        <v>113.29406020000199</v>
      </c>
      <c r="N770">
        <v>1</v>
      </c>
      <c r="O770">
        <v>0.20341690000350399</v>
      </c>
      <c r="P770">
        <v>113.64625409999999</v>
      </c>
    </row>
    <row r="771" spans="1:16" x14ac:dyDescent="0.3">
      <c r="A771">
        <v>3</v>
      </c>
      <c r="B771">
        <v>1</v>
      </c>
      <c r="C771">
        <v>0</v>
      </c>
      <c r="D771">
        <v>5</v>
      </c>
      <c r="E771" t="s">
        <v>246</v>
      </c>
      <c r="F771">
        <v>1</v>
      </c>
      <c r="G771">
        <v>1</v>
      </c>
      <c r="H771">
        <v>1.9804670000012301</v>
      </c>
      <c r="I771">
        <v>77.501504199994102</v>
      </c>
      <c r="J771" t="s">
        <v>14</v>
      </c>
      <c r="K771">
        <v>0</v>
      </c>
      <c r="L771">
        <v>1.0533769999965401</v>
      </c>
      <c r="M771">
        <v>115.2197524</v>
      </c>
      <c r="N771">
        <v>3</v>
      </c>
      <c r="O771">
        <v>1.10842569999659</v>
      </c>
      <c r="P771">
        <v>116.439274299999</v>
      </c>
    </row>
    <row r="772" spans="1:16" x14ac:dyDescent="0.3">
      <c r="A772">
        <v>3</v>
      </c>
      <c r="B772">
        <v>1</v>
      </c>
      <c r="C772">
        <v>0</v>
      </c>
      <c r="D772">
        <v>5</v>
      </c>
      <c r="E772" t="s">
        <v>720</v>
      </c>
      <c r="F772">
        <v>0</v>
      </c>
      <c r="G772">
        <v>1</v>
      </c>
      <c r="J772" t="s">
        <v>16</v>
      </c>
      <c r="K772">
        <v>0</v>
      </c>
      <c r="L772">
        <v>1.0166916000016499</v>
      </c>
      <c r="M772">
        <v>117.966400199999</v>
      </c>
      <c r="N772">
        <v>1</v>
      </c>
      <c r="O772">
        <v>0.741204000005382</v>
      </c>
      <c r="P772">
        <v>118.888037699995</v>
      </c>
    </row>
    <row r="773" spans="1:16" x14ac:dyDescent="0.3">
      <c r="A773">
        <v>3</v>
      </c>
      <c r="B773">
        <v>1</v>
      </c>
      <c r="C773">
        <v>0</v>
      </c>
      <c r="D773">
        <v>5</v>
      </c>
      <c r="E773" t="s">
        <v>721</v>
      </c>
      <c r="F773">
        <v>1</v>
      </c>
      <c r="G773">
        <v>1</v>
      </c>
      <c r="H773">
        <v>1.9811222000062101</v>
      </c>
      <c r="I773">
        <v>105.002049199997</v>
      </c>
      <c r="J773" t="s">
        <v>14</v>
      </c>
      <c r="K773">
        <v>0</v>
      </c>
      <c r="L773">
        <v>1.44510789999913</v>
      </c>
      <c r="M773">
        <v>120.844871299996</v>
      </c>
      <c r="N773">
        <v>1</v>
      </c>
      <c r="O773">
        <v>0.15409969999746001</v>
      </c>
      <c r="P773">
        <v>121.164939900002</v>
      </c>
    </row>
    <row r="774" spans="1:16" x14ac:dyDescent="0.3">
      <c r="A774">
        <v>3</v>
      </c>
      <c r="B774">
        <v>1</v>
      </c>
      <c r="C774">
        <v>0</v>
      </c>
      <c r="D774">
        <v>5</v>
      </c>
      <c r="E774" t="s">
        <v>722</v>
      </c>
      <c r="F774">
        <v>0</v>
      </c>
      <c r="G774">
        <v>1</v>
      </c>
      <c r="J774" t="s">
        <v>16</v>
      </c>
      <c r="K774">
        <v>0</v>
      </c>
      <c r="L774">
        <v>1.7293260000005799</v>
      </c>
      <c r="M774">
        <v>123.41222359999701</v>
      </c>
      <c r="N774">
        <v>3</v>
      </c>
      <c r="O774">
        <v>0.37319099999876898</v>
      </c>
      <c r="P774">
        <v>123.91194249999501</v>
      </c>
    </row>
    <row r="775" spans="1:16" x14ac:dyDescent="0.3">
      <c r="A775">
        <v>3</v>
      </c>
      <c r="B775">
        <v>1</v>
      </c>
      <c r="C775">
        <v>0</v>
      </c>
      <c r="D775">
        <v>5</v>
      </c>
      <c r="E775" t="s">
        <v>471</v>
      </c>
      <c r="F775">
        <v>1</v>
      </c>
      <c r="G775">
        <v>1</v>
      </c>
      <c r="H775">
        <v>1.9815870999955201</v>
      </c>
      <c r="I775">
        <v>125.00243839999899</v>
      </c>
      <c r="J775" t="s">
        <v>16</v>
      </c>
      <c r="K775">
        <v>1</v>
      </c>
      <c r="L775">
        <v>2.71648089999508</v>
      </c>
      <c r="M775">
        <v>127.1495918</v>
      </c>
      <c r="N775">
        <v>3</v>
      </c>
      <c r="O775">
        <v>0.31584279999515302</v>
      </c>
      <c r="P775">
        <v>127.598657399998</v>
      </c>
    </row>
    <row r="776" spans="1:16" x14ac:dyDescent="0.3">
      <c r="A776">
        <v>3</v>
      </c>
      <c r="B776">
        <v>1</v>
      </c>
      <c r="C776">
        <v>0</v>
      </c>
      <c r="D776">
        <v>5</v>
      </c>
      <c r="E776" t="s">
        <v>723</v>
      </c>
      <c r="F776">
        <v>1</v>
      </c>
      <c r="G776">
        <v>1</v>
      </c>
      <c r="H776">
        <v>1.9819634000013999</v>
      </c>
      <c r="I776">
        <v>142.50266359999699</v>
      </c>
      <c r="J776" t="s">
        <v>16</v>
      </c>
      <c r="K776">
        <v>1</v>
      </c>
      <c r="L776">
        <v>1.3217780000049999</v>
      </c>
      <c r="M776">
        <v>129.43813940000101</v>
      </c>
      <c r="N776">
        <v>3</v>
      </c>
      <c r="O776">
        <v>0.97878010000567905</v>
      </c>
      <c r="P776">
        <v>130.581597999997</v>
      </c>
    </row>
    <row r="777" spans="1:16" x14ac:dyDescent="0.3">
      <c r="A777">
        <v>3</v>
      </c>
      <c r="B777">
        <v>1</v>
      </c>
      <c r="C777">
        <v>0</v>
      </c>
      <c r="D777">
        <v>5</v>
      </c>
      <c r="E777" t="s">
        <v>724</v>
      </c>
      <c r="F777">
        <v>0</v>
      </c>
      <c r="G777">
        <v>1</v>
      </c>
      <c r="J777" t="s">
        <v>14</v>
      </c>
      <c r="K777">
        <v>1</v>
      </c>
      <c r="L777">
        <v>0.84075940000184402</v>
      </c>
      <c r="M777">
        <v>131.94032799999701</v>
      </c>
      <c r="N777">
        <v>2</v>
      </c>
      <c r="O777">
        <v>0.252164199999243</v>
      </c>
      <c r="P777">
        <v>132.35093490000099</v>
      </c>
    </row>
    <row r="778" spans="1:16" x14ac:dyDescent="0.3">
      <c r="A778">
        <v>3</v>
      </c>
      <c r="B778">
        <v>1</v>
      </c>
      <c r="C778">
        <v>0</v>
      </c>
      <c r="D778">
        <v>5</v>
      </c>
      <c r="E778" t="s">
        <v>725</v>
      </c>
      <c r="F778">
        <v>1</v>
      </c>
      <c r="G778">
        <v>1</v>
      </c>
      <c r="H778">
        <v>1.9820022999992899</v>
      </c>
      <c r="I778">
        <v>145.00267509999699</v>
      </c>
      <c r="J778" t="s">
        <v>16</v>
      </c>
      <c r="K778">
        <v>1</v>
      </c>
      <c r="L778">
        <v>1.6932639000006</v>
      </c>
      <c r="M778">
        <v>134.55955279999799</v>
      </c>
      <c r="N778">
        <v>3</v>
      </c>
      <c r="O778">
        <v>0.14584610000019901</v>
      </c>
      <c r="P778">
        <v>134.86867199999699</v>
      </c>
    </row>
    <row r="779" spans="1:16" x14ac:dyDescent="0.3">
      <c r="A779">
        <v>3</v>
      </c>
      <c r="B779">
        <v>1</v>
      </c>
      <c r="C779">
        <v>0</v>
      </c>
      <c r="D779">
        <v>5</v>
      </c>
      <c r="E779" t="s">
        <v>476</v>
      </c>
      <c r="F779">
        <v>1</v>
      </c>
      <c r="G779">
        <v>1</v>
      </c>
      <c r="H779">
        <v>1.9960340999969</v>
      </c>
      <c r="I779">
        <v>25.000408599997201</v>
      </c>
      <c r="J779" t="s">
        <v>14</v>
      </c>
      <c r="K779">
        <v>0</v>
      </c>
      <c r="L779">
        <v>2.1136656000017</v>
      </c>
      <c r="M779">
        <v>137.49656039999499</v>
      </c>
      <c r="N779">
        <v>1</v>
      </c>
      <c r="O779">
        <v>0.15280239999992801</v>
      </c>
      <c r="P779">
        <v>137.77162580000001</v>
      </c>
    </row>
    <row r="780" spans="1:16" x14ac:dyDescent="0.3">
      <c r="A780">
        <v>3</v>
      </c>
      <c r="B780">
        <v>1</v>
      </c>
      <c r="C780">
        <v>0</v>
      </c>
      <c r="D780">
        <v>5</v>
      </c>
      <c r="E780" t="s">
        <v>133</v>
      </c>
      <c r="F780">
        <v>0</v>
      </c>
      <c r="G780">
        <v>1</v>
      </c>
      <c r="J780" t="s">
        <v>16</v>
      </c>
      <c r="K780">
        <v>0</v>
      </c>
      <c r="L780">
        <v>1.42540559999907</v>
      </c>
      <c r="M780">
        <v>139.708288099995</v>
      </c>
      <c r="N780">
        <v>2</v>
      </c>
      <c r="O780">
        <v>0.19489890000113499</v>
      </c>
      <c r="P780">
        <v>140.02959420000099</v>
      </c>
    </row>
    <row r="781" spans="1:16" x14ac:dyDescent="0.3">
      <c r="A781">
        <v>3</v>
      </c>
      <c r="B781">
        <v>1</v>
      </c>
      <c r="C781">
        <v>0</v>
      </c>
      <c r="D781">
        <v>5</v>
      </c>
      <c r="E781" t="s">
        <v>21</v>
      </c>
      <c r="F781">
        <v>1</v>
      </c>
      <c r="G781">
        <v>1</v>
      </c>
      <c r="H781">
        <v>1.9956132000006599</v>
      </c>
      <c r="I781">
        <v>2.5000623999949299</v>
      </c>
      <c r="J781" t="s">
        <v>16</v>
      </c>
      <c r="K781">
        <v>1</v>
      </c>
      <c r="L781">
        <v>0.95619959999749005</v>
      </c>
      <c r="M781">
        <v>141.50582710000199</v>
      </c>
      <c r="N781">
        <v>1</v>
      </c>
      <c r="O781">
        <v>0.355909899997641</v>
      </c>
      <c r="P781">
        <v>141.958708999999</v>
      </c>
    </row>
    <row r="782" spans="1:16" x14ac:dyDescent="0.3">
      <c r="A782">
        <v>3</v>
      </c>
      <c r="B782">
        <v>1</v>
      </c>
      <c r="C782">
        <v>1</v>
      </c>
      <c r="D782">
        <v>5</v>
      </c>
      <c r="E782" t="s">
        <v>726</v>
      </c>
      <c r="F782">
        <v>0</v>
      </c>
      <c r="G782">
        <v>2</v>
      </c>
      <c r="J782" t="s">
        <v>16</v>
      </c>
      <c r="K782">
        <v>0</v>
      </c>
      <c r="L782">
        <v>1.2801309000060399</v>
      </c>
      <c r="M782">
        <v>1.2801402000041</v>
      </c>
      <c r="N782">
        <v>1</v>
      </c>
      <c r="O782">
        <v>0.32905630000459501</v>
      </c>
      <c r="P782">
        <v>1.7205185999992001</v>
      </c>
    </row>
    <row r="783" spans="1:16" x14ac:dyDescent="0.3">
      <c r="A783">
        <v>3</v>
      </c>
      <c r="B783">
        <v>1</v>
      </c>
      <c r="C783">
        <v>1</v>
      </c>
      <c r="D783">
        <v>5</v>
      </c>
      <c r="E783" t="s">
        <v>727</v>
      </c>
      <c r="F783">
        <v>0</v>
      </c>
      <c r="G783">
        <v>2</v>
      </c>
      <c r="J783" t="s">
        <v>16</v>
      </c>
      <c r="K783">
        <v>0</v>
      </c>
      <c r="L783">
        <v>0.94336320000002205</v>
      </c>
      <c r="M783">
        <v>3.1768204000036402</v>
      </c>
      <c r="N783">
        <v>1</v>
      </c>
      <c r="O783">
        <v>0.44826140000077402</v>
      </c>
      <c r="P783">
        <v>3.83167680000042</v>
      </c>
    </row>
    <row r="784" spans="1:16" x14ac:dyDescent="0.3">
      <c r="A784">
        <v>3</v>
      </c>
      <c r="B784">
        <v>1</v>
      </c>
      <c r="C784">
        <v>1</v>
      </c>
      <c r="D784">
        <v>5</v>
      </c>
      <c r="E784" t="s">
        <v>728</v>
      </c>
      <c r="F784">
        <v>0</v>
      </c>
      <c r="G784">
        <v>2</v>
      </c>
      <c r="J784" t="s">
        <v>14</v>
      </c>
      <c r="K784">
        <v>1</v>
      </c>
      <c r="L784">
        <v>0.34131460000207903</v>
      </c>
      <c r="M784">
        <v>4.6913931000017302</v>
      </c>
      <c r="N784">
        <v>2</v>
      </c>
      <c r="O784">
        <v>0.23504099999990999</v>
      </c>
      <c r="P784">
        <v>5.0667306000032104</v>
      </c>
    </row>
    <row r="785" spans="1:16" x14ac:dyDescent="0.3">
      <c r="A785">
        <v>3</v>
      </c>
      <c r="B785">
        <v>1</v>
      </c>
      <c r="C785">
        <v>1</v>
      </c>
      <c r="D785">
        <v>5</v>
      </c>
      <c r="E785" t="s">
        <v>729</v>
      </c>
      <c r="F785">
        <v>1</v>
      </c>
      <c r="G785">
        <v>2</v>
      </c>
      <c r="H785">
        <v>1.98194849999709</v>
      </c>
      <c r="I785">
        <v>147.50272439999401</v>
      </c>
      <c r="J785" t="s">
        <v>14</v>
      </c>
      <c r="K785">
        <v>0</v>
      </c>
      <c r="L785">
        <v>0.35727120000228801</v>
      </c>
      <c r="M785">
        <v>5.9406462000042701</v>
      </c>
      <c r="N785">
        <v>2</v>
      </c>
      <c r="O785">
        <v>0.37965510000503899</v>
      </c>
      <c r="P785">
        <v>6.4191543999986598</v>
      </c>
    </row>
    <row r="786" spans="1:16" x14ac:dyDescent="0.3">
      <c r="A786">
        <v>3</v>
      </c>
      <c r="B786">
        <v>1</v>
      </c>
      <c r="C786">
        <v>1</v>
      </c>
      <c r="D786">
        <v>5</v>
      </c>
      <c r="E786" t="s">
        <v>730</v>
      </c>
      <c r="F786">
        <v>0</v>
      </c>
      <c r="G786">
        <v>2</v>
      </c>
      <c r="J786" t="s">
        <v>16</v>
      </c>
      <c r="K786">
        <v>0</v>
      </c>
      <c r="L786">
        <v>0.25051330000132999</v>
      </c>
      <c r="M786">
        <v>7.1839350000009299</v>
      </c>
      <c r="N786">
        <v>1</v>
      </c>
      <c r="O786">
        <v>0.21093399999517701</v>
      </c>
      <c r="P786">
        <v>7.5383885000046602</v>
      </c>
    </row>
    <row r="787" spans="1:16" x14ac:dyDescent="0.3">
      <c r="A787">
        <v>3</v>
      </c>
      <c r="B787">
        <v>1</v>
      </c>
      <c r="C787">
        <v>1</v>
      </c>
      <c r="D787">
        <v>5</v>
      </c>
      <c r="E787" t="s">
        <v>731</v>
      </c>
      <c r="F787">
        <v>1</v>
      </c>
      <c r="G787">
        <v>2</v>
      </c>
      <c r="H787">
        <v>1.9976542000004001</v>
      </c>
      <c r="I787">
        <v>75.001469700000598</v>
      </c>
      <c r="J787" t="s">
        <v>14</v>
      </c>
      <c r="K787">
        <v>0</v>
      </c>
      <c r="L787">
        <v>0.280739200003154</v>
      </c>
      <c r="M787">
        <v>8.3308090999999003</v>
      </c>
      <c r="N787">
        <v>2</v>
      </c>
      <c r="O787">
        <v>0.14620690000447201</v>
      </c>
      <c r="P787">
        <v>8.5939639999996906</v>
      </c>
    </row>
    <row r="788" spans="1:16" x14ac:dyDescent="0.3">
      <c r="A788">
        <v>3</v>
      </c>
      <c r="B788">
        <v>1</v>
      </c>
      <c r="C788">
        <v>1</v>
      </c>
      <c r="D788">
        <v>5</v>
      </c>
      <c r="E788" t="s">
        <v>732</v>
      </c>
      <c r="F788">
        <v>0</v>
      </c>
      <c r="G788">
        <v>2</v>
      </c>
      <c r="J788" t="s">
        <v>16</v>
      </c>
      <c r="K788">
        <v>0</v>
      </c>
      <c r="L788">
        <v>0.22283639999659499</v>
      </c>
      <c r="M788">
        <v>9.3228240000025799</v>
      </c>
      <c r="N788">
        <v>1</v>
      </c>
      <c r="O788">
        <v>0.13126500000362301</v>
      </c>
      <c r="P788">
        <v>9.59483660000115</v>
      </c>
    </row>
    <row r="789" spans="1:16" x14ac:dyDescent="0.3">
      <c r="A789">
        <v>3</v>
      </c>
      <c r="B789">
        <v>1</v>
      </c>
      <c r="C789">
        <v>1</v>
      </c>
      <c r="D789">
        <v>5</v>
      </c>
      <c r="E789" t="s">
        <v>733</v>
      </c>
      <c r="F789">
        <v>0</v>
      </c>
      <c r="G789">
        <v>2</v>
      </c>
      <c r="J789" t="s">
        <v>14</v>
      </c>
      <c r="K789">
        <v>1</v>
      </c>
      <c r="L789">
        <v>0.239805199998955</v>
      </c>
      <c r="M789">
        <v>10.3398788999984</v>
      </c>
      <c r="N789">
        <v>3</v>
      </c>
      <c r="O789">
        <v>0.11311850000493</v>
      </c>
      <c r="P789">
        <v>10.632658400005299</v>
      </c>
    </row>
    <row r="790" spans="1:16" x14ac:dyDescent="0.3">
      <c r="A790">
        <v>3</v>
      </c>
      <c r="B790">
        <v>1</v>
      </c>
      <c r="C790">
        <v>1</v>
      </c>
      <c r="D790">
        <v>5</v>
      </c>
      <c r="E790" t="s">
        <v>734</v>
      </c>
      <c r="F790">
        <v>1</v>
      </c>
      <c r="G790">
        <v>2</v>
      </c>
      <c r="H790">
        <v>1.98102270000527</v>
      </c>
      <c r="I790">
        <v>97.5018790999966</v>
      </c>
      <c r="J790" t="s">
        <v>16</v>
      </c>
      <c r="K790">
        <v>1</v>
      </c>
      <c r="L790">
        <v>0.20400920000247399</v>
      </c>
      <c r="M790">
        <v>11.3540224000026</v>
      </c>
      <c r="N790">
        <v>2</v>
      </c>
      <c r="O790">
        <v>0.348394400003599</v>
      </c>
      <c r="P790">
        <v>11.891778400000501</v>
      </c>
    </row>
    <row r="791" spans="1:16" x14ac:dyDescent="0.3">
      <c r="A791">
        <v>3</v>
      </c>
      <c r="B791">
        <v>1</v>
      </c>
      <c r="C791">
        <v>1</v>
      </c>
      <c r="D791">
        <v>5</v>
      </c>
      <c r="E791" t="s">
        <v>570</v>
      </c>
      <c r="F791">
        <v>1</v>
      </c>
      <c r="G791">
        <v>2</v>
      </c>
      <c r="H791">
        <v>1.99655390000407</v>
      </c>
      <c r="I791">
        <v>45.000840199994897</v>
      </c>
      <c r="J791" t="s">
        <v>16</v>
      </c>
      <c r="K791">
        <v>1</v>
      </c>
      <c r="L791">
        <v>0.20356790000369099</v>
      </c>
      <c r="M791">
        <v>12.6035545999985</v>
      </c>
      <c r="N791">
        <v>1</v>
      </c>
      <c r="O791">
        <v>0.144387300002563</v>
      </c>
      <c r="P791">
        <v>12.927937600005</v>
      </c>
    </row>
    <row r="792" spans="1:16" x14ac:dyDescent="0.3">
      <c r="A792">
        <v>3</v>
      </c>
      <c r="B792">
        <v>1</v>
      </c>
      <c r="C792">
        <v>1</v>
      </c>
      <c r="D792">
        <v>5</v>
      </c>
      <c r="E792" t="s">
        <v>122</v>
      </c>
      <c r="F792">
        <v>1</v>
      </c>
      <c r="G792">
        <v>2</v>
      </c>
      <c r="H792">
        <v>1.99634119999973</v>
      </c>
      <c r="I792">
        <v>35.000648199995297</v>
      </c>
      <c r="J792" t="s">
        <v>16</v>
      </c>
      <c r="K792">
        <v>1</v>
      </c>
      <c r="L792">
        <v>0.215390899997146</v>
      </c>
      <c r="M792">
        <v>13.648752000001</v>
      </c>
      <c r="N792">
        <v>2</v>
      </c>
      <c r="O792">
        <v>0.35703780000039798</v>
      </c>
      <c r="P792">
        <v>14.108553500001999</v>
      </c>
    </row>
    <row r="793" spans="1:16" x14ac:dyDescent="0.3">
      <c r="A793">
        <v>3</v>
      </c>
      <c r="B793">
        <v>1</v>
      </c>
      <c r="C793">
        <v>1</v>
      </c>
      <c r="D793">
        <v>5</v>
      </c>
      <c r="E793" t="s">
        <v>735</v>
      </c>
      <c r="F793">
        <v>1</v>
      </c>
      <c r="G793">
        <v>2</v>
      </c>
      <c r="H793">
        <v>1.9956418000001599</v>
      </c>
      <c r="I793">
        <v>10.000196099994399</v>
      </c>
      <c r="J793" t="s">
        <v>14</v>
      </c>
      <c r="K793">
        <v>0</v>
      </c>
      <c r="L793">
        <v>0.26505940000060901</v>
      </c>
      <c r="M793">
        <v>14.8818009000024</v>
      </c>
      <c r="N793">
        <v>3</v>
      </c>
      <c r="O793">
        <v>0.168165499999304</v>
      </c>
      <c r="P793">
        <v>15.1597258000038</v>
      </c>
    </row>
    <row r="794" spans="1:16" x14ac:dyDescent="0.3">
      <c r="A794">
        <v>3</v>
      </c>
      <c r="B794">
        <v>1</v>
      </c>
      <c r="C794">
        <v>1</v>
      </c>
      <c r="D794">
        <v>5</v>
      </c>
      <c r="E794" t="s">
        <v>35</v>
      </c>
      <c r="F794">
        <v>1</v>
      </c>
      <c r="G794">
        <v>2</v>
      </c>
      <c r="H794">
        <v>1.9957935999991601</v>
      </c>
      <c r="I794">
        <v>17.500311999996502</v>
      </c>
      <c r="J794" t="s">
        <v>16</v>
      </c>
      <c r="K794">
        <v>1</v>
      </c>
      <c r="L794">
        <v>0.25659409999934701</v>
      </c>
      <c r="M794">
        <v>15.9233439000018</v>
      </c>
      <c r="N794">
        <v>1</v>
      </c>
      <c r="O794">
        <v>0.26733680000325</v>
      </c>
      <c r="P794">
        <v>16.346925300000301</v>
      </c>
    </row>
    <row r="795" spans="1:16" x14ac:dyDescent="0.3">
      <c r="A795">
        <v>3</v>
      </c>
      <c r="B795">
        <v>1</v>
      </c>
      <c r="C795">
        <v>1</v>
      </c>
      <c r="D795">
        <v>5</v>
      </c>
      <c r="E795" t="s">
        <v>174</v>
      </c>
      <c r="F795">
        <v>0</v>
      </c>
      <c r="G795">
        <v>2</v>
      </c>
      <c r="J795" t="s">
        <v>16</v>
      </c>
      <c r="K795">
        <v>0</v>
      </c>
      <c r="L795">
        <v>0.312089299994113</v>
      </c>
      <c r="M795">
        <v>17.178815800005399</v>
      </c>
      <c r="N795">
        <v>1</v>
      </c>
      <c r="O795">
        <v>0.62073349999991501</v>
      </c>
      <c r="P795">
        <v>17.908187600005501</v>
      </c>
    </row>
    <row r="796" spans="1:16" x14ac:dyDescent="0.3">
      <c r="A796">
        <v>3</v>
      </c>
      <c r="B796">
        <v>1</v>
      </c>
      <c r="C796">
        <v>1</v>
      </c>
      <c r="D796">
        <v>5</v>
      </c>
      <c r="E796" t="s">
        <v>736</v>
      </c>
      <c r="F796">
        <v>1</v>
      </c>
      <c r="G796">
        <v>2</v>
      </c>
      <c r="H796">
        <v>1.98177579999901</v>
      </c>
      <c r="I796">
        <v>130.00251669999901</v>
      </c>
      <c r="J796" t="s">
        <v>14</v>
      </c>
      <c r="K796">
        <v>0</v>
      </c>
      <c r="L796">
        <v>0.37084160000085797</v>
      </c>
      <c r="M796">
        <v>18.787526700005401</v>
      </c>
      <c r="N796">
        <v>1</v>
      </c>
      <c r="O796">
        <v>0.241313499995158</v>
      </c>
      <c r="P796">
        <v>19.1369013000003</v>
      </c>
    </row>
    <row r="797" spans="1:16" x14ac:dyDescent="0.3">
      <c r="A797">
        <v>3</v>
      </c>
      <c r="B797">
        <v>1</v>
      </c>
      <c r="C797">
        <v>1</v>
      </c>
      <c r="D797">
        <v>5</v>
      </c>
      <c r="E797" t="s">
        <v>737</v>
      </c>
      <c r="F797">
        <v>0</v>
      </c>
      <c r="G797">
        <v>2</v>
      </c>
      <c r="J797" t="s">
        <v>16</v>
      </c>
      <c r="K797">
        <v>0</v>
      </c>
      <c r="L797">
        <v>0.25867970000399498</v>
      </c>
      <c r="M797">
        <v>19.908712299998999</v>
      </c>
      <c r="N797">
        <v>2</v>
      </c>
      <c r="O797">
        <v>0.30037420000007797</v>
      </c>
      <c r="P797">
        <v>20.315904499999299</v>
      </c>
    </row>
    <row r="798" spans="1:16" x14ac:dyDescent="0.3">
      <c r="A798">
        <v>3</v>
      </c>
      <c r="B798">
        <v>1</v>
      </c>
      <c r="C798">
        <v>1</v>
      </c>
      <c r="D798">
        <v>5</v>
      </c>
      <c r="E798" t="s">
        <v>738</v>
      </c>
      <c r="F798">
        <v>1</v>
      </c>
      <c r="G798">
        <v>2</v>
      </c>
      <c r="H798">
        <v>1.9819235000031801</v>
      </c>
      <c r="I798">
        <v>137.50259060000101</v>
      </c>
      <c r="J798" t="s">
        <v>14</v>
      </c>
      <c r="K798">
        <v>0</v>
      </c>
      <c r="L798">
        <v>0.45751310000196099</v>
      </c>
      <c r="M798">
        <v>21.290905599999</v>
      </c>
      <c r="N798">
        <v>1</v>
      </c>
      <c r="O798">
        <v>0.82888799999636797</v>
      </c>
      <c r="P798">
        <v>22.260327800002401</v>
      </c>
    </row>
    <row r="799" spans="1:16" x14ac:dyDescent="0.3">
      <c r="A799">
        <v>3</v>
      </c>
      <c r="B799">
        <v>1</v>
      </c>
      <c r="C799">
        <v>1</v>
      </c>
      <c r="D799">
        <v>5</v>
      </c>
      <c r="E799" t="s">
        <v>739</v>
      </c>
      <c r="F799">
        <v>0</v>
      </c>
      <c r="G799">
        <v>2</v>
      </c>
      <c r="J799" t="s">
        <v>14</v>
      </c>
      <c r="K799">
        <v>1</v>
      </c>
      <c r="L799">
        <v>0.99342459999752497</v>
      </c>
      <c r="M799">
        <v>23.760164899998902</v>
      </c>
      <c r="N799">
        <v>1</v>
      </c>
      <c r="O799">
        <v>0.106364299994311</v>
      </c>
      <c r="P799">
        <v>23.9937959000017</v>
      </c>
    </row>
    <row r="800" spans="1:16" x14ac:dyDescent="0.3">
      <c r="A800">
        <v>3</v>
      </c>
      <c r="B800">
        <v>1</v>
      </c>
      <c r="C800">
        <v>1</v>
      </c>
      <c r="D800">
        <v>5</v>
      </c>
      <c r="E800" t="s">
        <v>113</v>
      </c>
      <c r="F800">
        <v>1</v>
      </c>
      <c r="G800">
        <v>2</v>
      </c>
      <c r="H800">
        <v>1.98051750000013</v>
      </c>
      <c r="I800">
        <v>72.501433999998</v>
      </c>
      <c r="J800" t="s">
        <v>14</v>
      </c>
      <c r="K800">
        <v>0</v>
      </c>
      <c r="L800">
        <v>1.0720142999998601</v>
      </c>
      <c r="M800">
        <v>25.572125200000301</v>
      </c>
      <c r="N800">
        <v>1</v>
      </c>
      <c r="O800">
        <v>0.17296910000004601</v>
      </c>
      <c r="P800">
        <v>25.8924438000031</v>
      </c>
    </row>
    <row r="801" spans="1:16" x14ac:dyDescent="0.3">
      <c r="A801">
        <v>3</v>
      </c>
      <c r="B801">
        <v>1</v>
      </c>
      <c r="C801">
        <v>1</v>
      </c>
      <c r="D801">
        <v>5</v>
      </c>
      <c r="E801" t="s">
        <v>740</v>
      </c>
      <c r="F801">
        <v>0</v>
      </c>
      <c r="G801">
        <v>2</v>
      </c>
      <c r="J801" t="s">
        <v>16</v>
      </c>
      <c r="K801">
        <v>0</v>
      </c>
      <c r="L801">
        <v>0.92991880000045102</v>
      </c>
      <c r="M801">
        <v>27.329837900004399</v>
      </c>
      <c r="N801">
        <v>1</v>
      </c>
      <c r="O801">
        <v>0.13833570000133499</v>
      </c>
      <c r="P801">
        <v>27.5938810000007</v>
      </c>
    </row>
    <row r="802" spans="1:16" x14ac:dyDescent="0.3">
      <c r="A802">
        <v>3</v>
      </c>
      <c r="B802">
        <v>1</v>
      </c>
      <c r="C802">
        <v>1</v>
      </c>
      <c r="D802">
        <v>5</v>
      </c>
      <c r="E802" t="s">
        <v>741</v>
      </c>
      <c r="F802">
        <v>0</v>
      </c>
      <c r="G802">
        <v>2</v>
      </c>
      <c r="J802" t="s">
        <v>16</v>
      </c>
      <c r="K802">
        <v>0</v>
      </c>
      <c r="L802">
        <v>0.76117949999752499</v>
      </c>
      <c r="M802">
        <v>28.861204799999499</v>
      </c>
      <c r="N802">
        <v>1</v>
      </c>
      <c r="O802">
        <v>0.17770889999519601</v>
      </c>
      <c r="P802">
        <v>29.153182000001799</v>
      </c>
    </row>
    <row r="803" spans="1:16" x14ac:dyDescent="0.3">
      <c r="A803">
        <v>3</v>
      </c>
      <c r="B803">
        <v>1</v>
      </c>
      <c r="C803">
        <v>1</v>
      </c>
      <c r="D803">
        <v>5</v>
      </c>
      <c r="E803" t="s">
        <v>742</v>
      </c>
      <c r="F803">
        <v>1</v>
      </c>
      <c r="G803">
        <v>2</v>
      </c>
      <c r="H803">
        <v>1.99675219999335</v>
      </c>
      <c r="I803">
        <v>55.001040299997797</v>
      </c>
      <c r="J803" t="s">
        <v>16</v>
      </c>
      <c r="K803">
        <v>1</v>
      </c>
      <c r="L803">
        <v>0.85315190000255803</v>
      </c>
      <c r="M803">
        <v>30.519828199998301</v>
      </c>
      <c r="N803">
        <v>1</v>
      </c>
      <c r="O803">
        <v>3.3554800000274602E-2</v>
      </c>
      <c r="P803">
        <v>30.720907200004199</v>
      </c>
    </row>
    <row r="804" spans="1:16" x14ac:dyDescent="0.3">
      <c r="A804">
        <v>3</v>
      </c>
      <c r="B804">
        <v>1</v>
      </c>
      <c r="C804">
        <v>1</v>
      </c>
      <c r="D804">
        <v>5</v>
      </c>
      <c r="E804" t="s">
        <v>743</v>
      </c>
      <c r="F804">
        <v>0</v>
      </c>
      <c r="G804">
        <v>2</v>
      </c>
      <c r="J804" t="s">
        <v>16</v>
      </c>
      <c r="K804">
        <v>0</v>
      </c>
      <c r="L804">
        <v>0.88254519999463799</v>
      </c>
      <c r="M804">
        <v>32.115791500000299</v>
      </c>
      <c r="N804">
        <v>1</v>
      </c>
      <c r="O804">
        <v>0.24073599999974299</v>
      </c>
      <c r="P804">
        <v>32.5281839000018</v>
      </c>
    </row>
    <row r="805" spans="1:16" x14ac:dyDescent="0.3">
      <c r="A805">
        <v>3</v>
      </c>
      <c r="B805">
        <v>1</v>
      </c>
      <c r="C805">
        <v>1</v>
      </c>
      <c r="D805">
        <v>5</v>
      </c>
      <c r="E805" t="s">
        <v>744</v>
      </c>
      <c r="F805">
        <v>1</v>
      </c>
      <c r="G805">
        <v>2</v>
      </c>
      <c r="H805">
        <v>1.9959378999992601</v>
      </c>
      <c r="I805">
        <v>20.000333299998601</v>
      </c>
      <c r="J805" t="s">
        <v>16</v>
      </c>
      <c r="K805">
        <v>1</v>
      </c>
      <c r="L805">
        <v>0.45026150000194298</v>
      </c>
      <c r="M805">
        <v>33.483608300004597</v>
      </c>
      <c r="N805">
        <v>1</v>
      </c>
      <c r="O805">
        <v>0.19236140000430199</v>
      </c>
      <c r="P805">
        <v>33.799874299998898</v>
      </c>
    </row>
    <row r="806" spans="1:16" x14ac:dyDescent="0.3">
      <c r="A806">
        <v>3</v>
      </c>
      <c r="B806">
        <v>1</v>
      </c>
      <c r="C806">
        <v>1</v>
      </c>
      <c r="D806">
        <v>5</v>
      </c>
      <c r="E806" t="s">
        <v>745</v>
      </c>
      <c r="F806">
        <v>1</v>
      </c>
      <c r="G806">
        <v>2</v>
      </c>
      <c r="H806">
        <v>1.98071229999914</v>
      </c>
      <c r="I806">
        <v>85.001662700000495</v>
      </c>
      <c r="J806" t="s">
        <v>14</v>
      </c>
      <c r="K806">
        <v>0</v>
      </c>
      <c r="L806">
        <v>0.39693540000007499</v>
      </c>
      <c r="M806">
        <v>34.713503099999798</v>
      </c>
      <c r="N806">
        <v>1</v>
      </c>
      <c r="O806">
        <v>0.177927299999283</v>
      </c>
      <c r="P806">
        <v>34.961456900004102</v>
      </c>
    </row>
    <row r="807" spans="1:16" x14ac:dyDescent="0.3">
      <c r="A807">
        <v>3</v>
      </c>
      <c r="B807">
        <v>1</v>
      </c>
      <c r="C807">
        <v>1</v>
      </c>
      <c r="D807">
        <v>5</v>
      </c>
      <c r="E807" t="s">
        <v>746</v>
      </c>
      <c r="F807">
        <v>1</v>
      </c>
      <c r="G807">
        <v>2</v>
      </c>
      <c r="H807">
        <v>1.9962063999992099</v>
      </c>
      <c r="I807">
        <v>32.500572799996</v>
      </c>
      <c r="J807" t="s">
        <v>16</v>
      </c>
      <c r="K807">
        <v>1</v>
      </c>
      <c r="L807">
        <v>0.21448660000169201</v>
      </c>
      <c r="M807">
        <v>35.681296399998203</v>
      </c>
      <c r="N807">
        <v>1</v>
      </c>
      <c r="O807">
        <v>8.0559900001389906E-2</v>
      </c>
      <c r="P807">
        <v>35.904048500000499</v>
      </c>
    </row>
    <row r="808" spans="1:16" x14ac:dyDescent="0.3">
      <c r="A808">
        <v>3</v>
      </c>
      <c r="B808">
        <v>1</v>
      </c>
      <c r="C808">
        <v>1</v>
      </c>
      <c r="D808">
        <v>5</v>
      </c>
      <c r="E808" t="s">
        <v>747</v>
      </c>
      <c r="F808">
        <v>0</v>
      </c>
      <c r="G808">
        <v>2</v>
      </c>
      <c r="J808" t="s">
        <v>16</v>
      </c>
      <c r="K808">
        <v>0</v>
      </c>
      <c r="L808">
        <v>0.17525239999667999</v>
      </c>
      <c r="M808">
        <v>36.591953600000103</v>
      </c>
      <c r="N808">
        <v>1</v>
      </c>
      <c r="O808">
        <v>0.257459700005711</v>
      </c>
      <c r="P808">
        <v>37.064869800000501</v>
      </c>
    </row>
    <row r="809" spans="1:16" x14ac:dyDescent="0.3">
      <c r="A809">
        <v>3</v>
      </c>
      <c r="B809">
        <v>1</v>
      </c>
      <c r="C809">
        <v>1</v>
      </c>
      <c r="D809">
        <v>5</v>
      </c>
      <c r="E809" t="s">
        <v>748</v>
      </c>
      <c r="F809">
        <v>1</v>
      </c>
      <c r="G809">
        <v>2</v>
      </c>
      <c r="H809">
        <v>1.9969031000000499</v>
      </c>
      <c r="I809">
        <v>62.501215299998897</v>
      </c>
      <c r="J809" t="s">
        <v>16</v>
      </c>
      <c r="K809">
        <v>1</v>
      </c>
      <c r="L809">
        <v>0.16887000000133401</v>
      </c>
      <c r="M809">
        <v>37.752076500000797</v>
      </c>
      <c r="N809">
        <v>1</v>
      </c>
      <c r="O809">
        <v>0.226560900002369</v>
      </c>
      <c r="P809">
        <v>38.210015000004198</v>
      </c>
    </row>
    <row r="810" spans="1:16" x14ac:dyDescent="0.3">
      <c r="A810">
        <v>3</v>
      </c>
      <c r="B810">
        <v>1</v>
      </c>
      <c r="C810">
        <v>1</v>
      </c>
      <c r="D810">
        <v>5</v>
      </c>
      <c r="E810" t="s">
        <v>749</v>
      </c>
      <c r="F810">
        <v>0</v>
      </c>
      <c r="G810">
        <v>2</v>
      </c>
      <c r="J810" t="s">
        <v>16</v>
      </c>
      <c r="K810">
        <v>0</v>
      </c>
      <c r="L810">
        <v>0.24823620000097399</v>
      </c>
      <c r="M810">
        <v>38.964757500005398</v>
      </c>
      <c r="N810">
        <v>2</v>
      </c>
      <c r="O810">
        <v>1.0428628000008799</v>
      </c>
      <c r="P810">
        <v>40.130345000005001</v>
      </c>
    </row>
    <row r="811" spans="1:16" x14ac:dyDescent="0.3">
      <c r="A811">
        <v>3</v>
      </c>
      <c r="B811">
        <v>1</v>
      </c>
      <c r="C811">
        <v>1</v>
      </c>
      <c r="D811">
        <v>5</v>
      </c>
      <c r="E811" t="s">
        <v>750</v>
      </c>
      <c r="F811">
        <v>0</v>
      </c>
      <c r="G811">
        <v>2</v>
      </c>
      <c r="J811" t="s">
        <v>14</v>
      </c>
      <c r="K811">
        <v>1</v>
      </c>
      <c r="L811">
        <v>0.24734719999832999</v>
      </c>
      <c r="M811">
        <v>40.897214000004197</v>
      </c>
      <c r="N811">
        <v>2</v>
      </c>
      <c r="O811">
        <v>0.21644019999803299</v>
      </c>
      <c r="P811">
        <v>41.287927000004899</v>
      </c>
    </row>
    <row r="812" spans="1:16" x14ac:dyDescent="0.3">
      <c r="A812">
        <v>3</v>
      </c>
      <c r="B812">
        <v>1</v>
      </c>
      <c r="C812">
        <v>1</v>
      </c>
      <c r="D812">
        <v>5</v>
      </c>
      <c r="E812" t="s">
        <v>751</v>
      </c>
      <c r="F812">
        <v>0</v>
      </c>
      <c r="G812">
        <v>2</v>
      </c>
      <c r="J812" t="s">
        <v>16</v>
      </c>
      <c r="K812">
        <v>0</v>
      </c>
      <c r="L812">
        <v>0.35768680000182901</v>
      </c>
      <c r="M812">
        <v>42.157630400004599</v>
      </c>
      <c r="N812">
        <v>1</v>
      </c>
      <c r="O812">
        <v>0.187765599999693</v>
      </c>
      <c r="P812">
        <v>42.459249400002598</v>
      </c>
    </row>
    <row r="813" spans="1:16" x14ac:dyDescent="0.3">
      <c r="A813">
        <v>3</v>
      </c>
      <c r="B813">
        <v>1</v>
      </c>
      <c r="C813">
        <v>1</v>
      </c>
      <c r="D813">
        <v>5</v>
      </c>
      <c r="E813" t="s">
        <v>752</v>
      </c>
      <c r="F813">
        <v>1</v>
      </c>
      <c r="G813">
        <v>2</v>
      </c>
      <c r="H813">
        <v>1.9816292000032301</v>
      </c>
      <c r="I813">
        <v>120.002336499994</v>
      </c>
      <c r="J813" t="s">
        <v>14</v>
      </c>
      <c r="K813">
        <v>0</v>
      </c>
      <c r="L813">
        <v>0.67539109999779601</v>
      </c>
      <c r="M813">
        <v>43.641906199998601</v>
      </c>
      <c r="N813">
        <v>1</v>
      </c>
      <c r="O813">
        <v>0.46057480000308698</v>
      </c>
      <c r="P813">
        <v>44.300098799998501</v>
      </c>
    </row>
    <row r="814" spans="1:16" x14ac:dyDescent="0.3">
      <c r="A814">
        <v>3</v>
      </c>
      <c r="B814">
        <v>1</v>
      </c>
      <c r="C814">
        <v>1</v>
      </c>
      <c r="D814">
        <v>5</v>
      </c>
      <c r="E814" t="s">
        <v>50</v>
      </c>
      <c r="F814">
        <v>0</v>
      </c>
      <c r="G814">
        <v>2</v>
      </c>
      <c r="J814" t="s">
        <v>16</v>
      </c>
      <c r="K814">
        <v>0</v>
      </c>
      <c r="L814">
        <v>1.04020650000166</v>
      </c>
      <c r="M814">
        <v>45.856859300001801</v>
      </c>
      <c r="N814">
        <v>1</v>
      </c>
      <c r="O814">
        <v>0.201908200004254</v>
      </c>
      <c r="P814">
        <v>46.201441199999003</v>
      </c>
    </row>
    <row r="815" spans="1:16" x14ac:dyDescent="0.3">
      <c r="A815">
        <v>3</v>
      </c>
      <c r="B815">
        <v>1</v>
      </c>
      <c r="C815">
        <v>1</v>
      </c>
      <c r="D815">
        <v>5</v>
      </c>
      <c r="E815" t="s">
        <v>753</v>
      </c>
      <c r="F815">
        <v>1</v>
      </c>
      <c r="G815">
        <v>2</v>
      </c>
      <c r="H815">
        <v>1.99653550000221</v>
      </c>
      <c r="I815">
        <v>37.500687299994802</v>
      </c>
      <c r="J815" t="s">
        <v>16</v>
      </c>
      <c r="K815">
        <v>1</v>
      </c>
      <c r="L815">
        <v>1.0296602999951601</v>
      </c>
      <c r="M815">
        <v>47.746385600003102</v>
      </c>
      <c r="N815">
        <v>3</v>
      </c>
      <c r="O815">
        <v>0.289089100006095</v>
      </c>
      <c r="P815">
        <v>48.144588700000902</v>
      </c>
    </row>
    <row r="816" spans="1:16" x14ac:dyDescent="0.3">
      <c r="A816">
        <v>3</v>
      </c>
      <c r="B816">
        <v>1</v>
      </c>
      <c r="C816">
        <v>1</v>
      </c>
      <c r="D816">
        <v>5</v>
      </c>
      <c r="E816" t="s">
        <v>754</v>
      </c>
      <c r="F816">
        <v>1</v>
      </c>
      <c r="G816">
        <v>2</v>
      </c>
      <c r="H816">
        <v>1.9962083999998901</v>
      </c>
      <c r="I816">
        <v>30.000533699996598</v>
      </c>
      <c r="J816" t="s">
        <v>16</v>
      </c>
      <c r="K816">
        <v>1</v>
      </c>
      <c r="L816">
        <v>0.80581320000055701</v>
      </c>
      <c r="M816">
        <v>49.455898799998998</v>
      </c>
      <c r="N816">
        <v>3</v>
      </c>
      <c r="O816">
        <v>0.28630010000051698</v>
      </c>
      <c r="P816">
        <v>49.893705700000297</v>
      </c>
    </row>
    <row r="817" spans="1:16" x14ac:dyDescent="0.3">
      <c r="A817">
        <v>3</v>
      </c>
      <c r="B817">
        <v>1</v>
      </c>
      <c r="C817">
        <v>1</v>
      </c>
      <c r="D817">
        <v>5</v>
      </c>
      <c r="E817" t="s">
        <v>115</v>
      </c>
      <c r="F817">
        <v>1</v>
      </c>
      <c r="G817">
        <v>2</v>
      </c>
      <c r="H817">
        <v>1.9809469000028901</v>
      </c>
      <c r="I817">
        <v>95.001843099998993</v>
      </c>
      <c r="J817" t="s">
        <v>14</v>
      </c>
      <c r="K817">
        <v>0</v>
      </c>
      <c r="L817">
        <v>1.0249652999991701</v>
      </c>
      <c r="M817">
        <v>51.425054700004701</v>
      </c>
      <c r="N817">
        <v>2</v>
      </c>
      <c r="O817">
        <v>0.26418840000405902</v>
      </c>
      <c r="P817">
        <v>51.783730600000098</v>
      </c>
    </row>
    <row r="818" spans="1:16" x14ac:dyDescent="0.3">
      <c r="A818">
        <v>3</v>
      </c>
      <c r="B818">
        <v>1</v>
      </c>
      <c r="C818">
        <v>1</v>
      </c>
      <c r="D818">
        <v>5</v>
      </c>
      <c r="E818" t="s">
        <v>755</v>
      </c>
      <c r="F818">
        <v>1</v>
      </c>
      <c r="G818">
        <v>2</v>
      </c>
      <c r="H818">
        <v>1.9808663999938301</v>
      </c>
      <c r="I818">
        <v>92.501789399997506</v>
      </c>
      <c r="J818" t="s">
        <v>14</v>
      </c>
      <c r="K818">
        <v>0</v>
      </c>
      <c r="L818">
        <v>0.79827129999466695</v>
      </c>
      <c r="M818">
        <v>53.098227000002197</v>
      </c>
      <c r="N818">
        <v>3</v>
      </c>
      <c r="O818">
        <v>0.290167699997255</v>
      </c>
      <c r="P818">
        <v>53.569709000003101</v>
      </c>
    </row>
    <row r="819" spans="1:16" x14ac:dyDescent="0.3">
      <c r="A819">
        <v>3</v>
      </c>
      <c r="B819">
        <v>1</v>
      </c>
      <c r="C819">
        <v>1</v>
      </c>
      <c r="D819">
        <v>5</v>
      </c>
      <c r="E819" t="s">
        <v>536</v>
      </c>
      <c r="F819">
        <v>1</v>
      </c>
      <c r="G819">
        <v>2</v>
      </c>
      <c r="H819">
        <v>1.9815422000028799</v>
      </c>
      <c r="I819">
        <v>122.502377899997</v>
      </c>
      <c r="J819" t="s">
        <v>16</v>
      </c>
      <c r="K819">
        <v>1</v>
      </c>
      <c r="L819">
        <v>1.3131792999993199</v>
      </c>
      <c r="M819">
        <v>55.396364200001699</v>
      </c>
      <c r="N819">
        <v>1</v>
      </c>
      <c r="O819">
        <v>1.62844719999703</v>
      </c>
      <c r="P819">
        <v>57.195934399998798</v>
      </c>
    </row>
    <row r="820" spans="1:16" x14ac:dyDescent="0.3">
      <c r="A820">
        <v>3</v>
      </c>
      <c r="B820">
        <v>1</v>
      </c>
      <c r="C820">
        <v>1</v>
      </c>
      <c r="D820">
        <v>5</v>
      </c>
      <c r="E820" t="s">
        <v>756</v>
      </c>
      <c r="F820">
        <v>0</v>
      </c>
      <c r="G820">
        <v>2</v>
      </c>
      <c r="J820" t="s">
        <v>16</v>
      </c>
      <c r="K820">
        <v>0</v>
      </c>
      <c r="L820">
        <v>0.93194800000492295</v>
      </c>
      <c r="M820">
        <v>58.631925500005302</v>
      </c>
      <c r="N820">
        <v>1</v>
      </c>
      <c r="O820">
        <v>0.16032170000107701</v>
      </c>
      <c r="P820">
        <v>58.9037009000022</v>
      </c>
    </row>
    <row r="821" spans="1:16" x14ac:dyDescent="0.3">
      <c r="A821">
        <v>3</v>
      </c>
      <c r="B821">
        <v>1</v>
      </c>
      <c r="C821">
        <v>1</v>
      </c>
      <c r="D821">
        <v>5</v>
      </c>
      <c r="E821" t="s">
        <v>757</v>
      </c>
      <c r="F821">
        <v>0</v>
      </c>
      <c r="G821">
        <v>2</v>
      </c>
      <c r="J821" t="s">
        <v>16</v>
      </c>
      <c r="K821">
        <v>0</v>
      </c>
      <c r="L821">
        <v>0.29119060000084601</v>
      </c>
      <c r="M821">
        <v>59.707623700000099</v>
      </c>
      <c r="N821">
        <v>2</v>
      </c>
      <c r="O821">
        <v>0.33232090000092301</v>
      </c>
      <c r="P821">
        <v>60.187764200003599</v>
      </c>
    </row>
    <row r="822" spans="1:16" x14ac:dyDescent="0.3">
      <c r="A822">
        <v>3</v>
      </c>
      <c r="B822">
        <v>1</v>
      </c>
      <c r="C822">
        <v>1</v>
      </c>
      <c r="D822">
        <v>5</v>
      </c>
      <c r="E822" t="s">
        <v>758</v>
      </c>
      <c r="F822">
        <v>1</v>
      </c>
      <c r="G822">
        <v>2</v>
      </c>
      <c r="H822">
        <v>1.98060550000082</v>
      </c>
      <c r="I822">
        <v>80.001566599996295</v>
      </c>
      <c r="J822" t="s">
        <v>14</v>
      </c>
      <c r="K822">
        <v>0</v>
      </c>
      <c r="L822">
        <v>0.26380349999817598</v>
      </c>
      <c r="M822">
        <v>60.963851600005</v>
      </c>
      <c r="N822">
        <v>3</v>
      </c>
      <c r="O822">
        <v>0.17863389999547499</v>
      </c>
      <c r="P822">
        <v>61.306058900001503</v>
      </c>
    </row>
    <row r="823" spans="1:16" x14ac:dyDescent="0.3">
      <c r="A823">
        <v>3</v>
      </c>
      <c r="B823">
        <v>1</v>
      </c>
      <c r="C823">
        <v>1</v>
      </c>
      <c r="D823">
        <v>5</v>
      </c>
      <c r="E823" t="s">
        <v>759</v>
      </c>
      <c r="F823">
        <v>1</v>
      </c>
      <c r="G823">
        <v>2</v>
      </c>
      <c r="H823">
        <v>1.99582940000255</v>
      </c>
      <c r="I823">
        <v>12.500233499995399</v>
      </c>
      <c r="J823" t="s">
        <v>16</v>
      </c>
      <c r="K823">
        <v>1</v>
      </c>
      <c r="L823">
        <v>0.24266039999929501</v>
      </c>
      <c r="M823">
        <v>62.059128600005401</v>
      </c>
      <c r="N823">
        <v>2</v>
      </c>
      <c r="O823">
        <v>0.192538800001785</v>
      </c>
      <c r="P823">
        <v>62.408031099999803</v>
      </c>
    </row>
    <row r="824" spans="1:16" x14ac:dyDescent="0.3">
      <c r="A824">
        <v>3</v>
      </c>
      <c r="B824">
        <v>1</v>
      </c>
      <c r="C824">
        <v>1</v>
      </c>
      <c r="D824">
        <v>5</v>
      </c>
      <c r="E824" t="s">
        <v>760</v>
      </c>
      <c r="F824">
        <v>0</v>
      </c>
      <c r="G824">
        <v>2</v>
      </c>
      <c r="J824" t="s">
        <v>16</v>
      </c>
      <c r="K824">
        <v>0</v>
      </c>
      <c r="L824">
        <v>0.14921250000043099</v>
      </c>
      <c r="M824">
        <v>63.065892899998303</v>
      </c>
      <c r="N824">
        <v>1</v>
      </c>
      <c r="O824">
        <v>0.242890600005921</v>
      </c>
      <c r="P824">
        <v>63.490355900001298</v>
      </c>
    </row>
    <row r="825" spans="1:16" x14ac:dyDescent="0.3">
      <c r="A825">
        <v>3</v>
      </c>
      <c r="B825">
        <v>1</v>
      </c>
      <c r="C825">
        <v>1</v>
      </c>
      <c r="D825">
        <v>5</v>
      </c>
      <c r="E825" t="s">
        <v>761</v>
      </c>
      <c r="F825">
        <v>1</v>
      </c>
      <c r="G825">
        <v>2</v>
      </c>
      <c r="H825">
        <v>1.9809900999971399</v>
      </c>
      <c r="I825">
        <v>100.0019216</v>
      </c>
      <c r="J825" t="s">
        <v>16</v>
      </c>
      <c r="K825">
        <v>1</v>
      </c>
      <c r="L825">
        <v>0.44487849999859502</v>
      </c>
      <c r="M825">
        <v>64.4447876999984</v>
      </c>
      <c r="N825">
        <v>3</v>
      </c>
      <c r="O825">
        <v>0.69615260000136903</v>
      </c>
      <c r="P825">
        <v>65.263652800000301</v>
      </c>
    </row>
    <row r="826" spans="1:16" x14ac:dyDescent="0.3">
      <c r="A826">
        <v>3</v>
      </c>
      <c r="B826">
        <v>1</v>
      </c>
      <c r="C826">
        <v>1</v>
      </c>
      <c r="D826">
        <v>5</v>
      </c>
      <c r="E826" t="s">
        <v>762</v>
      </c>
      <c r="F826">
        <v>0</v>
      </c>
      <c r="G826">
        <v>2</v>
      </c>
      <c r="J826" t="s">
        <v>14</v>
      </c>
      <c r="K826">
        <v>1</v>
      </c>
      <c r="L826">
        <v>1.01304219999292</v>
      </c>
      <c r="M826">
        <v>66.796194800001103</v>
      </c>
      <c r="N826">
        <v>1</v>
      </c>
      <c r="O826">
        <v>0.17131949999748</v>
      </c>
      <c r="P826">
        <v>67.098800400002801</v>
      </c>
    </row>
    <row r="827" spans="1:16" x14ac:dyDescent="0.3">
      <c r="A827">
        <v>3</v>
      </c>
      <c r="B827">
        <v>1</v>
      </c>
      <c r="C827">
        <v>1</v>
      </c>
      <c r="D827">
        <v>5</v>
      </c>
      <c r="E827" t="s">
        <v>763</v>
      </c>
      <c r="F827">
        <v>1</v>
      </c>
      <c r="G827">
        <v>2</v>
      </c>
      <c r="H827">
        <v>1.9807650000002499</v>
      </c>
      <c r="I827">
        <v>87.501714699996199</v>
      </c>
      <c r="J827" t="s">
        <v>16</v>
      </c>
      <c r="K827">
        <v>1</v>
      </c>
      <c r="L827">
        <v>1.02333070000168</v>
      </c>
      <c r="M827">
        <v>68.639908400000394</v>
      </c>
      <c r="N827">
        <v>1</v>
      </c>
      <c r="O827">
        <v>0.162114700004167</v>
      </c>
      <c r="P827">
        <v>68.929457099999098</v>
      </c>
    </row>
    <row r="828" spans="1:16" x14ac:dyDescent="0.3">
      <c r="A828">
        <v>3</v>
      </c>
      <c r="B828">
        <v>1</v>
      </c>
      <c r="C828">
        <v>1</v>
      </c>
      <c r="D828">
        <v>5</v>
      </c>
      <c r="E828" t="s">
        <v>764</v>
      </c>
      <c r="F828">
        <v>1</v>
      </c>
      <c r="G828">
        <v>2</v>
      </c>
      <c r="H828">
        <v>1.98142730000109</v>
      </c>
      <c r="I828">
        <v>112.502169899999</v>
      </c>
      <c r="J828" t="s">
        <v>16</v>
      </c>
      <c r="K828">
        <v>1</v>
      </c>
      <c r="L828">
        <v>0.87618010000005597</v>
      </c>
      <c r="M828">
        <v>70.3093636000049</v>
      </c>
      <c r="N828">
        <v>1</v>
      </c>
      <c r="O828">
        <v>0.192855799999961</v>
      </c>
      <c r="P828">
        <v>70.720514799999407</v>
      </c>
    </row>
    <row r="829" spans="1:16" x14ac:dyDescent="0.3">
      <c r="A829">
        <v>3</v>
      </c>
      <c r="B829">
        <v>1</v>
      </c>
      <c r="C829">
        <v>1</v>
      </c>
      <c r="D829">
        <v>5</v>
      </c>
      <c r="E829" t="s">
        <v>765</v>
      </c>
      <c r="F829">
        <v>1</v>
      </c>
      <c r="G829">
        <v>2</v>
      </c>
      <c r="H829">
        <v>1.98133699999744</v>
      </c>
      <c r="I829">
        <v>110.002148499996</v>
      </c>
      <c r="J829" t="s">
        <v>16</v>
      </c>
      <c r="K829">
        <v>1</v>
      </c>
      <c r="L829">
        <v>4.4150133000002798</v>
      </c>
      <c r="M829">
        <v>75.648181900003706</v>
      </c>
      <c r="N829">
        <v>1</v>
      </c>
      <c r="O829">
        <v>0.19560569999885</v>
      </c>
      <c r="P829">
        <v>75.939031300004004</v>
      </c>
    </row>
    <row r="830" spans="1:16" x14ac:dyDescent="0.3">
      <c r="A830">
        <v>3</v>
      </c>
      <c r="B830">
        <v>1</v>
      </c>
      <c r="C830">
        <v>1</v>
      </c>
      <c r="D830">
        <v>5</v>
      </c>
      <c r="E830" t="s">
        <v>766</v>
      </c>
      <c r="F830">
        <v>0</v>
      </c>
      <c r="G830">
        <v>2</v>
      </c>
      <c r="J830" t="s">
        <v>16</v>
      </c>
      <c r="K830">
        <v>0</v>
      </c>
      <c r="L830">
        <v>0.83859949999896299</v>
      </c>
      <c r="M830">
        <v>77.288517400003897</v>
      </c>
      <c r="N830">
        <v>1</v>
      </c>
      <c r="O830">
        <v>0.196050500002457</v>
      </c>
      <c r="P830">
        <v>77.579502900000094</v>
      </c>
    </row>
    <row r="831" spans="1:16" x14ac:dyDescent="0.3">
      <c r="A831">
        <v>3</v>
      </c>
      <c r="B831">
        <v>1</v>
      </c>
      <c r="C831">
        <v>1</v>
      </c>
      <c r="D831">
        <v>5</v>
      </c>
      <c r="E831" t="s">
        <v>767</v>
      </c>
      <c r="F831">
        <v>0</v>
      </c>
      <c r="G831">
        <v>2</v>
      </c>
      <c r="J831" t="s">
        <v>16</v>
      </c>
      <c r="K831">
        <v>0</v>
      </c>
      <c r="L831">
        <v>0.45427829999971397</v>
      </c>
      <c r="M831">
        <v>78.537531699999803</v>
      </c>
      <c r="N831">
        <v>1</v>
      </c>
      <c r="O831">
        <v>0.20232489999761999</v>
      </c>
      <c r="P831">
        <v>78.841814899998994</v>
      </c>
    </row>
    <row r="832" spans="1:16" x14ac:dyDescent="0.3">
      <c r="A832">
        <v>3</v>
      </c>
      <c r="B832">
        <v>1</v>
      </c>
      <c r="C832">
        <v>1</v>
      </c>
      <c r="D832">
        <v>5</v>
      </c>
      <c r="E832" t="s">
        <v>408</v>
      </c>
      <c r="F832">
        <v>0</v>
      </c>
      <c r="G832">
        <v>2</v>
      </c>
      <c r="J832" t="s">
        <v>16</v>
      </c>
      <c r="K832">
        <v>0</v>
      </c>
      <c r="L832">
        <v>0.42897470000025401</v>
      </c>
      <c r="M832">
        <v>79.778826400004604</v>
      </c>
      <c r="N832">
        <v>1</v>
      </c>
      <c r="O832">
        <v>0.219594900001539</v>
      </c>
      <c r="P832">
        <v>80.115065600002694</v>
      </c>
    </row>
    <row r="833" spans="1:16" x14ac:dyDescent="0.3">
      <c r="A833">
        <v>3</v>
      </c>
      <c r="B833">
        <v>1</v>
      </c>
      <c r="C833">
        <v>1</v>
      </c>
      <c r="D833">
        <v>5</v>
      </c>
      <c r="E833" t="s">
        <v>768</v>
      </c>
      <c r="F833">
        <v>1</v>
      </c>
      <c r="G833">
        <v>2</v>
      </c>
      <c r="H833">
        <v>1.9820829000018401</v>
      </c>
      <c r="I833">
        <v>150.00278170000101</v>
      </c>
      <c r="J833" t="s">
        <v>14</v>
      </c>
      <c r="K833">
        <v>0</v>
      </c>
      <c r="L833">
        <v>0.73864769999636304</v>
      </c>
      <c r="M833">
        <v>81.371829900002894</v>
      </c>
      <c r="N833">
        <v>2</v>
      </c>
      <c r="O833">
        <v>0.20563849999598499</v>
      </c>
      <c r="P833">
        <v>81.677082599999295</v>
      </c>
    </row>
    <row r="834" spans="1:16" x14ac:dyDescent="0.3">
      <c r="A834">
        <v>3</v>
      </c>
      <c r="B834">
        <v>1</v>
      </c>
      <c r="C834">
        <v>1</v>
      </c>
      <c r="D834">
        <v>5</v>
      </c>
      <c r="E834" t="s">
        <v>769</v>
      </c>
      <c r="F834">
        <v>0</v>
      </c>
      <c r="G834">
        <v>2</v>
      </c>
      <c r="J834" t="s">
        <v>14</v>
      </c>
      <c r="K834">
        <v>1</v>
      </c>
      <c r="L834">
        <v>0.42862159999640398</v>
      </c>
      <c r="M834">
        <v>82.611798800004195</v>
      </c>
      <c r="N834">
        <v>1</v>
      </c>
      <c r="O834">
        <v>0.81844819999969298</v>
      </c>
      <c r="P834">
        <v>83.577933400003502</v>
      </c>
    </row>
    <row r="835" spans="1:16" x14ac:dyDescent="0.3">
      <c r="A835">
        <v>3</v>
      </c>
      <c r="B835">
        <v>1</v>
      </c>
      <c r="C835">
        <v>1</v>
      </c>
      <c r="D835">
        <v>5</v>
      </c>
      <c r="E835" t="s">
        <v>770</v>
      </c>
      <c r="F835">
        <v>0</v>
      </c>
      <c r="G835">
        <v>2</v>
      </c>
      <c r="J835" t="s">
        <v>16</v>
      </c>
      <c r="K835">
        <v>0</v>
      </c>
      <c r="L835">
        <v>0.30398950000380898</v>
      </c>
      <c r="M835">
        <v>84.387126599998695</v>
      </c>
      <c r="N835">
        <v>1</v>
      </c>
      <c r="O835">
        <v>0.21105890000035299</v>
      </c>
      <c r="P835">
        <v>84.746571100004104</v>
      </c>
    </row>
    <row r="836" spans="1:16" x14ac:dyDescent="0.3">
      <c r="A836">
        <v>3</v>
      </c>
      <c r="B836">
        <v>1</v>
      </c>
      <c r="C836">
        <v>1</v>
      </c>
      <c r="D836">
        <v>5</v>
      </c>
      <c r="E836" t="s">
        <v>771</v>
      </c>
      <c r="F836">
        <v>0</v>
      </c>
      <c r="G836">
        <v>2</v>
      </c>
      <c r="J836" t="s">
        <v>16</v>
      </c>
      <c r="K836">
        <v>0</v>
      </c>
      <c r="L836">
        <v>0.60036449999461206</v>
      </c>
      <c r="M836">
        <v>85.866843200004993</v>
      </c>
      <c r="N836">
        <v>1</v>
      </c>
      <c r="O836">
        <v>0.20529250000254301</v>
      </c>
      <c r="P836">
        <v>86.228772700000306</v>
      </c>
    </row>
    <row r="837" spans="1:16" x14ac:dyDescent="0.3">
      <c r="A837">
        <v>3</v>
      </c>
      <c r="B837">
        <v>1</v>
      </c>
      <c r="C837">
        <v>1</v>
      </c>
      <c r="D837">
        <v>5</v>
      </c>
      <c r="E837" t="s">
        <v>772</v>
      </c>
      <c r="F837">
        <v>0</v>
      </c>
      <c r="G837">
        <v>2</v>
      </c>
      <c r="J837" t="s">
        <v>16</v>
      </c>
      <c r="K837">
        <v>0</v>
      </c>
      <c r="L837">
        <v>0.83684230000653803</v>
      </c>
      <c r="M837">
        <v>87.570085999999705</v>
      </c>
      <c r="N837">
        <v>1</v>
      </c>
      <c r="O837">
        <v>6.0350599997036597E-2</v>
      </c>
      <c r="P837">
        <v>87.755769300005298</v>
      </c>
    </row>
    <row r="838" spans="1:16" x14ac:dyDescent="0.3">
      <c r="A838">
        <v>3</v>
      </c>
      <c r="B838">
        <v>1</v>
      </c>
      <c r="C838">
        <v>1</v>
      </c>
      <c r="D838">
        <v>5</v>
      </c>
      <c r="E838" t="s">
        <v>155</v>
      </c>
      <c r="F838">
        <v>1</v>
      </c>
      <c r="G838">
        <v>2</v>
      </c>
      <c r="H838">
        <v>1.9957579999973001</v>
      </c>
      <c r="I838">
        <v>7.5001597000009497</v>
      </c>
      <c r="J838" t="s">
        <v>16</v>
      </c>
      <c r="K838">
        <v>1</v>
      </c>
      <c r="L838">
        <v>0.238425700001244</v>
      </c>
      <c r="M838">
        <v>88.504841400004807</v>
      </c>
      <c r="N838">
        <v>1</v>
      </c>
      <c r="O838">
        <v>0.21718169999803699</v>
      </c>
      <c r="P838">
        <v>88.864662200001504</v>
      </c>
    </row>
    <row r="839" spans="1:16" x14ac:dyDescent="0.3">
      <c r="A839">
        <v>3</v>
      </c>
      <c r="B839">
        <v>1</v>
      </c>
      <c r="C839">
        <v>1</v>
      </c>
      <c r="D839">
        <v>5</v>
      </c>
      <c r="E839" t="s">
        <v>669</v>
      </c>
      <c r="F839">
        <v>0</v>
      </c>
      <c r="G839">
        <v>2</v>
      </c>
      <c r="J839" t="s">
        <v>16</v>
      </c>
      <c r="K839">
        <v>0</v>
      </c>
      <c r="L839">
        <v>0.95299150000209898</v>
      </c>
      <c r="M839">
        <v>90.336037500004807</v>
      </c>
      <c r="N839">
        <v>3</v>
      </c>
      <c r="O839">
        <v>0.50575390000449305</v>
      </c>
      <c r="P839">
        <v>90.953136000003695</v>
      </c>
    </row>
    <row r="840" spans="1:16" x14ac:dyDescent="0.3">
      <c r="A840">
        <v>3</v>
      </c>
      <c r="B840">
        <v>1</v>
      </c>
      <c r="C840">
        <v>1</v>
      </c>
      <c r="D840">
        <v>5</v>
      </c>
      <c r="E840" t="s">
        <v>773</v>
      </c>
      <c r="F840">
        <v>1</v>
      </c>
      <c r="G840">
        <v>2</v>
      </c>
      <c r="H840">
        <v>1.9974192999943601</v>
      </c>
      <c r="I840">
        <v>65.001277399998799</v>
      </c>
      <c r="J840" t="s">
        <v>14</v>
      </c>
      <c r="K840">
        <v>0</v>
      </c>
      <c r="L840">
        <v>0.60267989999556504</v>
      </c>
      <c r="M840">
        <v>92.0691867999994</v>
      </c>
      <c r="N840">
        <v>1</v>
      </c>
      <c r="O840">
        <v>0.74890379999851597</v>
      </c>
      <c r="P840">
        <v>92.972401899998701</v>
      </c>
    </row>
    <row r="841" spans="1:16" x14ac:dyDescent="0.3">
      <c r="A841">
        <v>3</v>
      </c>
      <c r="B841">
        <v>1</v>
      </c>
      <c r="C841">
        <v>1</v>
      </c>
      <c r="D841">
        <v>5</v>
      </c>
      <c r="E841" t="s">
        <v>774</v>
      </c>
      <c r="F841">
        <v>0</v>
      </c>
      <c r="G841">
        <v>2</v>
      </c>
      <c r="J841" t="s">
        <v>14</v>
      </c>
      <c r="K841">
        <v>1</v>
      </c>
      <c r="L841">
        <v>0.948793699993985</v>
      </c>
      <c r="M841">
        <v>94.431884900004704</v>
      </c>
      <c r="N841">
        <v>2</v>
      </c>
      <c r="O841">
        <v>0.18507379999937301</v>
      </c>
      <c r="P841">
        <v>94.752544499999203</v>
      </c>
    </row>
    <row r="842" spans="1:16" x14ac:dyDescent="0.3">
      <c r="A842">
        <v>3</v>
      </c>
      <c r="B842">
        <v>2</v>
      </c>
      <c r="C842">
        <v>0</v>
      </c>
      <c r="D842">
        <v>3</v>
      </c>
      <c r="E842" t="s">
        <v>116</v>
      </c>
      <c r="F842">
        <v>1</v>
      </c>
      <c r="G842">
        <v>1</v>
      </c>
      <c r="H842">
        <v>1.99514389999968</v>
      </c>
      <c r="I842">
        <v>27.500454200002402</v>
      </c>
      <c r="J842" t="s">
        <v>14</v>
      </c>
      <c r="K842">
        <v>0</v>
      </c>
      <c r="L842">
        <v>1.4527105000015601</v>
      </c>
      <c r="M842">
        <v>1.4527314000006299</v>
      </c>
      <c r="N842">
        <v>1</v>
      </c>
      <c r="O842">
        <v>0.50482760000158999</v>
      </c>
      <c r="P842">
        <v>2.1543371000007001</v>
      </c>
    </row>
    <row r="843" spans="1:16" x14ac:dyDescent="0.3">
      <c r="A843">
        <v>3</v>
      </c>
      <c r="B843">
        <v>2</v>
      </c>
      <c r="C843">
        <v>0</v>
      </c>
      <c r="D843">
        <v>3</v>
      </c>
      <c r="E843" t="s">
        <v>775</v>
      </c>
      <c r="F843">
        <v>0</v>
      </c>
      <c r="G843">
        <v>1</v>
      </c>
      <c r="J843" t="s">
        <v>16</v>
      </c>
      <c r="K843">
        <v>0</v>
      </c>
      <c r="L843">
        <v>1.18056360000628</v>
      </c>
      <c r="M843">
        <v>3.84717950000049</v>
      </c>
      <c r="N843">
        <v>1</v>
      </c>
      <c r="O843">
        <v>0.34184870000171902</v>
      </c>
      <c r="P843">
        <v>4.3594610000000102</v>
      </c>
    </row>
    <row r="844" spans="1:16" x14ac:dyDescent="0.3">
      <c r="A844">
        <v>3</v>
      </c>
      <c r="B844">
        <v>2</v>
      </c>
      <c r="C844">
        <v>0</v>
      </c>
      <c r="D844">
        <v>3</v>
      </c>
      <c r="E844" t="s">
        <v>776</v>
      </c>
      <c r="F844">
        <v>0</v>
      </c>
      <c r="G844">
        <v>1</v>
      </c>
      <c r="J844" t="s">
        <v>16</v>
      </c>
      <c r="K844">
        <v>0</v>
      </c>
      <c r="L844">
        <v>0.94389300000330001</v>
      </c>
      <c r="M844">
        <v>5.8106674000009697</v>
      </c>
      <c r="N844">
        <v>1</v>
      </c>
      <c r="O844">
        <v>0.325780799998029</v>
      </c>
      <c r="P844">
        <v>6.3192454000018197</v>
      </c>
    </row>
    <row r="845" spans="1:16" x14ac:dyDescent="0.3">
      <c r="A845">
        <v>3</v>
      </c>
      <c r="B845">
        <v>2</v>
      </c>
      <c r="C845">
        <v>0</v>
      </c>
      <c r="D845">
        <v>3</v>
      </c>
      <c r="E845" t="s">
        <v>372</v>
      </c>
      <c r="F845">
        <v>1</v>
      </c>
      <c r="G845">
        <v>1</v>
      </c>
      <c r="H845">
        <v>1.9807093000053999</v>
      </c>
      <c r="I845">
        <v>132.502241800001</v>
      </c>
      <c r="J845" t="s">
        <v>16</v>
      </c>
      <c r="K845">
        <v>1</v>
      </c>
      <c r="L845">
        <v>1.30776099999639</v>
      </c>
      <c r="M845">
        <v>8.1411249000011594</v>
      </c>
      <c r="N845">
        <v>1</v>
      </c>
      <c r="O845">
        <v>0.18741100000624999</v>
      </c>
      <c r="P845">
        <v>8.49284790000093</v>
      </c>
    </row>
    <row r="846" spans="1:16" x14ac:dyDescent="0.3">
      <c r="A846">
        <v>3</v>
      </c>
      <c r="B846">
        <v>2</v>
      </c>
      <c r="C846">
        <v>0</v>
      </c>
      <c r="D846">
        <v>3</v>
      </c>
      <c r="E846" t="s">
        <v>777</v>
      </c>
      <c r="F846">
        <v>1</v>
      </c>
      <c r="G846">
        <v>1</v>
      </c>
      <c r="H846">
        <v>1.99552029999904</v>
      </c>
      <c r="I846">
        <v>37.500646399996199</v>
      </c>
      <c r="J846" t="s">
        <v>16</v>
      </c>
      <c r="K846">
        <v>1</v>
      </c>
      <c r="L846">
        <v>1.3411646000022299</v>
      </c>
      <c r="M846">
        <v>10.341171599997301</v>
      </c>
      <c r="N846">
        <v>3</v>
      </c>
      <c r="O846">
        <v>0.40530650000437202</v>
      </c>
      <c r="P846">
        <v>10.934779099996399</v>
      </c>
    </row>
    <row r="847" spans="1:16" x14ac:dyDescent="0.3">
      <c r="A847">
        <v>3</v>
      </c>
      <c r="B847">
        <v>2</v>
      </c>
      <c r="C847">
        <v>0</v>
      </c>
      <c r="D847">
        <v>3</v>
      </c>
      <c r="E847" t="s">
        <v>778</v>
      </c>
      <c r="F847">
        <v>0</v>
      </c>
      <c r="G847">
        <v>1</v>
      </c>
      <c r="J847" t="s">
        <v>14</v>
      </c>
      <c r="K847">
        <v>1</v>
      </c>
      <c r="L847">
        <v>1.13875649999682</v>
      </c>
      <c r="M847">
        <v>12.5886516000028</v>
      </c>
      <c r="N847">
        <v>2</v>
      </c>
      <c r="O847">
        <v>1.13767139999982</v>
      </c>
      <c r="P847">
        <v>13.8911560999986</v>
      </c>
    </row>
    <row r="848" spans="1:16" x14ac:dyDescent="0.3">
      <c r="A848">
        <v>3</v>
      </c>
      <c r="B848">
        <v>2</v>
      </c>
      <c r="C848">
        <v>0</v>
      </c>
      <c r="D848">
        <v>3</v>
      </c>
      <c r="E848" t="s">
        <v>779</v>
      </c>
      <c r="F848">
        <v>1</v>
      </c>
      <c r="G848">
        <v>1</v>
      </c>
      <c r="H848">
        <v>1.9809606000053499</v>
      </c>
      <c r="I848">
        <v>142.50243349999801</v>
      </c>
      <c r="J848" t="s">
        <v>16</v>
      </c>
      <c r="K848">
        <v>1</v>
      </c>
      <c r="L848">
        <v>1.6681580000003999</v>
      </c>
      <c r="M848">
        <v>16.068111200002001</v>
      </c>
      <c r="N848">
        <v>2</v>
      </c>
      <c r="O848">
        <v>0.31768410000222502</v>
      </c>
      <c r="P848">
        <v>16.551105200000201</v>
      </c>
    </row>
    <row r="849" spans="1:16" x14ac:dyDescent="0.3">
      <c r="A849">
        <v>3</v>
      </c>
      <c r="B849">
        <v>2</v>
      </c>
      <c r="C849">
        <v>0</v>
      </c>
      <c r="D849">
        <v>3</v>
      </c>
      <c r="E849" t="s">
        <v>184</v>
      </c>
      <c r="F849">
        <v>0</v>
      </c>
      <c r="G849">
        <v>1</v>
      </c>
      <c r="J849" t="s">
        <v>16</v>
      </c>
      <c r="K849">
        <v>0</v>
      </c>
      <c r="L849">
        <v>1.43533520000346</v>
      </c>
      <c r="M849">
        <v>18.502003599998702</v>
      </c>
      <c r="N849">
        <v>1</v>
      </c>
      <c r="O849">
        <v>0.42047029999957902</v>
      </c>
      <c r="P849">
        <v>19.069940800000001</v>
      </c>
    </row>
    <row r="850" spans="1:16" x14ac:dyDescent="0.3">
      <c r="A850">
        <v>3</v>
      </c>
      <c r="B850">
        <v>2</v>
      </c>
      <c r="C850">
        <v>0</v>
      </c>
      <c r="D850">
        <v>3</v>
      </c>
      <c r="E850" t="s">
        <v>671</v>
      </c>
      <c r="F850">
        <v>1</v>
      </c>
      <c r="G850">
        <v>1</v>
      </c>
      <c r="H850">
        <v>1.98067060000176</v>
      </c>
      <c r="I850">
        <v>135.00227140000101</v>
      </c>
      <c r="J850" t="s">
        <v>16</v>
      </c>
      <c r="K850">
        <v>1</v>
      </c>
      <c r="L850">
        <v>1.21157239999593</v>
      </c>
      <c r="M850">
        <v>20.795008200002499</v>
      </c>
      <c r="N850">
        <v>3</v>
      </c>
      <c r="O850">
        <v>0.36371279999730199</v>
      </c>
      <c r="P850">
        <v>21.357244200000402</v>
      </c>
    </row>
    <row r="851" spans="1:16" x14ac:dyDescent="0.3">
      <c r="A851">
        <v>3</v>
      </c>
      <c r="B851">
        <v>2</v>
      </c>
      <c r="C851">
        <v>0</v>
      </c>
      <c r="D851">
        <v>3</v>
      </c>
      <c r="E851" t="s">
        <v>520</v>
      </c>
      <c r="F851">
        <v>0</v>
      </c>
      <c r="G851">
        <v>1</v>
      </c>
      <c r="J851" t="s">
        <v>14</v>
      </c>
      <c r="K851">
        <v>1</v>
      </c>
      <c r="L851">
        <v>1.4002944999956499</v>
      </c>
      <c r="M851">
        <v>23.2673358999964</v>
      </c>
      <c r="N851">
        <v>1</v>
      </c>
      <c r="O851">
        <v>0.33141020000039101</v>
      </c>
      <c r="P851">
        <v>23.756962100000202</v>
      </c>
    </row>
    <row r="852" spans="1:16" x14ac:dyDescent="0.3">
      <c r="A852">
        <v>3</v>
      </c>
      <c r="B852">
        <v>2</v>
      </c>
      <c r="C852">
        <v>0</v>
      </c>
      <c r="D852">
        <v>3</v>
      </c>
      <c r="E852" t="s">
        <v>193</v>
      </c>
      <c r="F852">
        <v>1</v>
      </c>
      <c r="G852">
        <v>1</v>
      </c>
      <c r="H852">
        <v>1.9958549000002701</v>
      </c>
      <c r="I852">
        <v>57.501046600002198</v>
      </c>
      <c r="J852" t="s">
        <v>16</v>
      </c>
      <c r="K852">
        <v>1</v>
      </c>
      <c r="L852">
        <v>1.1074455000052701</v>
      </c>
      <c r="M852">
        <v>25.3743738999983</v>
      </c>
      <c r="N852">
        <v>2</v>
      </c>
      <c r="O852">
        <v>0.80407090000517201</v>
      </c>
      <c r="P852">
        <v>26.309632800002898</v>
      </c>
    </row>
    <row r="853" spans="1:16" x14ac:dyDescent="0.3">
      <c r="A853">
        <v>3</v>
      </c>
      <c r="B853">
        <v>2</v>
      </c>
      <c r="C853">
        <v>0</v>
      </c>
      <c r="D853">
        <v>3</v>
      </c>
      <c r="E853" t="s">
        <v>780</v>
      </c>
      <c r="F853">
        <v>1</v>
      </c>
      <c r="G853">
        <v>1</v>
      </c>
      <c r="H853">
        <v>1.99463980000291</v>
      </c>
      <c r="I853">
        <v>5.0000650000001796</v>
      </c>
      <c r="J853" t="s">
        <v>16</v>
      </c>
      <c r="K853">
        <v>1</v>
      </c>
      <c r="L853">
        <v>2.21964930000104</v>
      </c>
      <c r="M853">
        <v>29.036420500000499</v>
      </c>
      <c r="N853">
        <v>2</v>
      </c>
      <c r="O853">
        <v>0.60525809999671798</v>
      </c>
      <c r="P853">
        <v>29.782811299999601</v>
      </c>
    </row>
    <row r="854" spans="1:16" x14ac:dyDescent="0.3">
      <c r="A854">
        <v>3</v>
      </c>
      <c r="B854">
        <v>2</v>
      </c>
      <c r="C854">
        <v>0</v>
      </c>
      <c r="D854">
        <v>3</v>
      </c>
      <c r="E854" t="s">
        <v>781</v>
      </c>
      <c r="F854">
        <v>1</v>
      </c>
      <c r="G854">
        <v>1</v>
      </c>
      <c r="H854">
        <v>1.99573860000237</v>
      </c>
      <c r="I854">
        <v>47.500829999997201</v>
      </c>
      <c r="J854" t="s">
        <v>14</v>
      </c>
      <c r="K854">
        <v>0</v>
      </c>
      <c r="L854">
        <v>1.38541780000378</v>
      </c>
      <c r="M854">
        <v>31.685299500000799</v>
      </c>
      <c r="N854">
        <v>1</v>
      </c>
      <c r="O854">
        <v>0.39308329999767</v>
      </c>
      <c r="P854">
        <v>32.242534899996798</v>
      </c>
    </row>
    <row r="855" spans="1:16" x14ac:dyDescent="0.3">
      <c r="A855">
        <v>3</v>
      </c>
      <c r="B855">
        <v>2</v>
      </c>
      <c r="C855">
        <v>0</v>
      </c>
      <c r="D855">
        <v>3</v>
      </c>
      <c r="E855" t="s">
        <v>666</v>
      </c>
      <c r="F855">
        <v>1</v>
      </c>
      <c r="G855">
        <v>1</v>
      </c>
      <c r="H855">
        <v>1.99757410000166</v>
      </c>
      <c r="I855">
        <v>120.002006800001</v>
      </c>
      <c r="J855" t="s">
        <v>14</v>
      </c>
      <c r="K855">
        <v>0</v>
      </c>
      <c r="L855">
        <v>1.6684300999986601</v>
      </c>
      <c r="M855">
        <v>34.418753400001201</v>
      </c>
      <c r="N855">
        <v>1</v>
      </c>
      <c r="O855">
        <v>0.673016200002166</v>
      </c>
      <c r="P855">
        <v>35.282395900001603</v>
      </c>
    </row>
    <row r="856" spans="1:16" x14ac:dyDescent="0.3">
      <c r="A856">
        <v>3</v>
      </c>
      <c r="B856">
        <v>2</v>
      </c>
      <c r="C856">
        <v>0</v>
      </c>
      <c r="D856">
        <v>3</v>
      </c>
      <c r="E856" t="s">
        <v>163</v>
      </c>
      <c r="F856">
        <v>0</v>
      </c>
      <c r="G856">
        <v>1</v>
      </c>
      <c r="J856" t="s">
        <v>16</v>
      </c>
      <c r="K856">
        <v>0</v>
      </c>
      <c r="L856">
        <v>2.39077760000509</v>
      </c>
      <c r="M856">
        <v>38.1906223999977</v>
      </c>
      <c r="N856">
        <v>1</v>
      </c>
      <c r="O856">
        <v>0.62677000000257999</v>
      </c>
      <c r="P856">
        <v>38.980250699998599</v>
      </c>
    </row>
    <row r="857" spans="1:16" x14ac:dyDescent="0.3">
      <c r="A857">
        <v>3</v>
      </c>
      <c r="B857">
        <v>2</v>
      </c>
      <c r="C857">
        <v>0</v>
      </c>
      <c r="D857">
        <v>3</v>
      </c>
      <c r="E857" t="s">
        <v>610</v>
      </c>
      <c r="F857">
        <v>0</v>
      </c>
      <c r="G857">
        <v>1</v>
      </c>
      <c r="J857" t="s">
        <v>14</v>
      </c>
      <c r="K857">
        <v>1</v>
      </c>
      <c r="L857">
        <v>1.54487990000052</v>
      </c>
      <c r="M857">
        <v>41.044922499997497</v>
      </c>
      <c r="N857">
        <v>1</v>
      </c>
      <c r="O857">
        <v>0.33068539999658197</v>
      </c>
      <c r="P857">
        <v>41.580233399996402</v>
      </c>
    </row>
    <row r="858" spans="1:16" x14ac:dyDescent="0.3">
      <c r="A858">
        <v>3</v>
      </c>
      <c r="B858">
        <v>2</v>
      </c>
      <c r="C858">
        <v>0</v>
      </c>
      <c r="D858">
        <v>3</v>
      </c>
      <c r="E858" t="s">
        <v>782</v>
      </c>
      <c r="F858">
        <v>0</v>
      </c>
      <c r="G858">
        <v>1</v>
      </c>
      <c r="J858" t="s">
        <v>14</v>
      </c>
      <c r="K858">
        <v>1</v>
      </c>
      <c r="L858">
        <v>1.1706268999987499</v>
      </c>
      <c r="M858">
        <v>43.270577299998003</v>
      </c>
      <c r="N858">
        <v>2</v>
      </c>
      <c r="O858">
        <v>0.39471849999972602</v>
      </c>
      <c r="P858">
        <v>43.844240300000799</v>
      </c>
    </row>
    <row r="859" spans="1:16" x14ac:dyDescent="0.3">
      <c r="A859">
        <v>3</v>
      </c>
      <c r="B859">
        <v>2</v>
      </c>
      <c r="C859">
        <v>0</v>
      </c>
      <c r="D859">
        <v>3</v>
      </c>
      <c r="E859" t="s">
        <v>783</v>
      </c>
      <c r="F859">
        <v>0</v>
      </c>
      <c r="G859">
        <v>1</v>
      </c>
      <c r="J859" t="s">
        <v>16</v>
      </c>
      <c r="K859">
        <v>0</v>
      </c>
      <c r="L859">
        <v>2.0472502999982698</v>
      </c>
      <c r="M859">
        <v>46.397464599998798</v>
      </c>
      <c r="N859">
        <v>2</v>
      </c>
      <c r="O859">
        <v>0.24282340000354499</v>
      </c>
      <c r="P859">
        <v>46.892273500001501</v>
      </c>
    </row>
    <row r="860" spans="1:16" x14ac:dyDescent="0.3">
      <c r="A860">
        <v>3</v>
      </c>
      <c r="B860">
        <v>2</v>
      </c>
      <c r="C860">
        <v>0</v>
      </c>
      <c r="D860">
        <v>3</v>
      </c>
      <c r="E860" t="s">
        <v>784</v>
      </c>
      <c r="F860">
        <v>0</v>
      </c>
      <c r="G860">
        <v>1</v>
      </c>
      <c r="J860" t="s">
        <v>14</v>
      </c>
      <c r="K860">
        <v>1</v>
      </c>
      <c r="L860">
        <v>1.5569977999985001</v>
      </c>
      <c r="M860">
        <v>48.957145699998399</v>
      </c>
      <c r="N860">
        <v>1</v>
      </c>
      <c r="O860">
        <v>0.86953619999985698</v>
      </c>
      <c r="P860">
        <v>49.974999899997798</v>
      </c>
    </row>
    <row r="861" spans="1:16" x14ac:dyDescent="0.3">
      <c r="A861">
        <v>3</v>
      </c>
      <c r="B861">
        <v>2</v>
      </c>
      <c r="C861">
        <v>0</v>
      </c>
      <c r="D861">
        <v>3</v>
      </c>
      <c r="E861" t="s">
        <v>785</v>
      </c>
      <c r="F861">
        <v>0</v>
      </c>
      <c r="G861">
        <v>1</v>
      </c>
      <c r="J861" t="s">
        <v>14</v>
      </c>
      <c r="K861">
        <v>1</v>
      </c>
      <c r="L861">
        <v>3.6355542000019301</v>
      </c>
      <c r="M861">
        <v>54.119077199997299</v>
      </c>
      <c r="N861">
        <v>3</v>
      </c>
      <c r="O861">
        <v>0.76296200000069803</v>
      </c>
      <c r="P861">
        <v>55.140681099997899</v>
      </c>
    </row>
    <row r="862" spans="1:16" x14ac:dyDescent="0.3">
      <c r="A862">
        <v>3</v>
      </c>
      <c r="B862">
        <v>2</v>
      </c>
      <c r="C862">
        <v>0</v>
      </c>
      <c r="D862">
        <v>3</v>
      </c>
      <c r="E862" t="s">
        <v>786</v>
      </c>
      <c r="F862">
        <v>1</v>
      </c>
      <c r="G862">
        <v>1</v>
      </c>
      <c r="H862">
        <v>1.9965230000016201</v>
      </c>
      <c r="I862">
        <v>85.001485000000699</v>
      </c>
      <c r="J862" t="s">
        <v>14</v>
      </c>
      <c r="K862">
        <v>0</v>
      </c>
      <c r="L862">
        <v>3.8726071999990399</v>
      </c>
      <c r="M862">
        <v>59.522524699998002</v>
      </c>
      <c r="N862">
        <v>3</v>
      </c>
      <c r="O862">
        <v>0.29086899999674598</v>
      </c>
      <c r="P862">
        <v>60.020210399998199</v>
      </c>
    </row>
    <row r="863" spans="1:16" x14ac:dyDescent="0.3">
      <c r="A863">
        <v>3</v>
      </c>
      <c r="B863">
        <v>2</v>
      </c>
      <c r="C863">
        <v>0</v>
      </c>
      <c r="D863">
        <v>3</v>
      </c>
      <c r="E863" t="s">
        <v>787</v>
      </c>
      <c r="F863">
        <v>1</v>
      </c>
      <c r="G863">
        <v>1</v>
      </c>
      <c r="H863">
        <v>1.99607489999471</v>
      </c>
      <c r="I863">
        <v>77.501391600002506</v>
      </c>
      <c r="J863" t="s">
        <v>14</v>
      </c>
      <c r="K863">
        <v>0</v>
      </c>
      <c r="L863">
        <v>1.2035028000027499</v>
      </c>
      <c r="M863">
        <v>61.736734600002798</v>
      </c>
      <c r="N863">
        <v>1</v>
      </c>
      <c r="O863">
        <v>0.64463530000648495</v>
      </c>
      <c r="P863">
        <v>62.622036300003003</v>
      </c>
    </row>
    <row r="864" spans="1:16" x14ac:dyDescent="0.3">
      <c r="A864">
        <v>3</v>
      </c>
      <c r="B864">
        <v>2</v>
      </c>
      <c r="C864">
        <v>0</v>
      </c>
      <c r="D864">
        <v>3</v>
      </c>
      <c r="E864" t="s">
        <v>788</v>
      </c>
      <c r="F864">
        <v>1</v>
      </c>
      <c r="G864">
        <v>1</v>
      </c>
      <c r="H864">
        <v>1.9806936000022699</v>
      </c>
      <c r="I864">
        <v>130.002214499997</v>
      </c>
      <c r="J864" t="s">
        <v>14</v>
      </c>
      <c r="K864">
        <v>0</v>
      </c>
      <c r="L864">
        <v>1.22396090000257</v>
      </c>
      <c r="M864">
        <v>64.357171299998299</v>
      </c>
      <c r="N864">
        <v>1</v>
      </c>
      <c r="O864">
        <v>0.34923139999591502</v>
      </c>
      <c r="P864">
        <v>64.878667299999506</v>
      </c>
    </row>
    <row r="865" spans="1:16" x14ac:dyDescent="0.3">
      <c r="A865">
        <v>3</v>
      </c>
      <c r="B865">
        <v>2</v>
      </c>
      <c r="C865">
        <v>0</v>
      </c>
      <c r="D865">
        <v>3</v>
      </c>
      <c r="E865" t="s">
        <v>101</v>
      </c>
      <c r="F865">
        <v>1</v>
      </c>
      <c r="G865">
        <v>1</v>
      </c>
      <c r="H865">
        <v>1.9960400000054499</v>
      </c>
      <c r="I865">
        <v>60.001109500000901</v>
      </c>
      <c r="J865" t="s">
        <v>14</v>
      </c>
      <c r="K865">
        <v>0</v>
      </c>
      <c r="L865">
        <v>1.02109460000065</v>
      </c>
      <c r="M865">
        <v>66.420928499996094</v>
      </c>
      <c r="N865">
        <v>2</v>
      </c>
      <c r="O865">
        <v>0.24942449999798599</v>
      </c>
      <c r="P865">
        <v>66.882865799998399</v>
      </c>
    </row>
    <row r="866" spans="1:16" x14ac:dyDescent="0.3">
      <c r="A866">
        <v>3</v>
      </c>
      <c r="B866">
        <v>2</v>
      </c>
      <c r="C866">
        <v>0</v>
      </c>
      <c r="D866">
        <v>3</v>
      </c>
      <c r="E866" t="s">
        <v>789</v>
      </c>
      <c r="F866">
        <v>0</v>
      </c>
      <c r="G866">
        <v>1</v>
      </c>
      <c r="J866" t="s">
        <v>16</v>
      </c>
      <c r="K866">
        <v>0</v>
      </c>
      <c r="L866">
        <v>1.0809923999986499</v>
      </c>
      <c r="M866">
        <v>68.480876200002996</v>
      </c>
      <c r="N866">
        <v>2</v>
      </c>
      <c r="O866">
        <v>0.52153230000112705</v>
      </c>
      <c r="P866">
        <v>69.130939299997394</v>
      </c>
    </row>
    <row r="867" spans="1:16" x14ac:dyDescent="0.3">
      <c r="A867">
        <v>3</v>
      </c>
      <c r="B867">
        <v>2</v>
      </c>
      <c r="C867">
        <v>0</v>
      </c>
      <c r="D867">
        <v>3</v>
      </c>
      <c r="E867" t="s">
        <v>790</v>
      </c>
      <c r="F867">
        <v>1</v>
      </c>
      <c r="G867">
        <v>1</v>
      </c>
      <c r="H867">
        <v>1.99753329999658</v>
      </c>
      <c r="I867">
        <v>117.50198949999999</v>
      </c>
      <c r="J867" t="s">
        <v>16</v>
      </c>
      <c r="K867">
        <v>1</v>
      </c>
      <c r="L867">
        <v>1.5267772000006501</v>
      </c>
      <c r="M867">
        <v>71.176540699998398</v>
      </c>
      <c r="N867">
        <v>2</v>
      </c>
      <c r="O867">
        <v>0.30954480000218598</v>
      </c>
      <c r="P867">
        <v>71.647009899999802</v>
      </c>
    </row>
    <row r="868" spans="1:16" x14ac:dyDescent="0.3">
      <c r="A868">
        <v>3</v>
      </c>
      <c r="B868">
        <v>2</v>
      </c>
      <c r="C868">
        <v>0</v>
      </c>
      <c r="D868">
        <v>3</v>
      </c>
      <c r="E868" t="s">
        <v>258</v>
      </c>
      <c r="F868">
        <v>0</v>
      </c>
      <c r="G868">
        <v>1</v>
      </c>
      <c r="J868" t="s">
        <v>14</v>
      </c>
      <c r="K868">
        <v>1</v>
      </c>
      <c r="L868">
        <v>1.21648260000075</v>
      </c>
      <c r="M868">
        <v>73.382865899999203</v>
      </c>
      <c r="N868">
        <v>2</v>
      </c>
      <c r="O868">
        <v>0.37973369999963302</v>
      </c>
      <c r="P868">
        <v>73.925212499998494</v>
      </c>
    </row>
    <row r="869" spans="1:16" x14ac:dyDescent="0.3">
      <c r="A869">
        <v>3</v>
      </c>
      <c r="B869">
        <v>2</v>
      </c>
      <c r="C869">
        <v>0</v>
      </c>
      <c r="D869">
        <v>3</v>
      </c>
      <c r="E869" t="s">
        <v>791</v>
      </c>
      <c r="F869">
        <v>1</v>
      </c>
      <c r="G869">
        <v>1</v>
      </c>
      <c r="H869">
        <v>1.9972111000024599</v>
      </c>
      <c r="I869">
        <v>102.501775199999</v>
      </c>
      <c r="J869" t="s">
        <v>16</v>
      </c>
      <c r="K869">
        <v>1</v>
      </c>
      <c r="L869">
        <v>2.2428679999939098</v>
      </c>
      <c r="M869">
        <v>76.676236300001605</v>
      </c>
      <c r="N869">
        <v>3</v>
      </c>
      <c r="O869">
        <v>1.1481972000037799</v>
      </c>
      <c r="P869">
        <v>77.949643899999501</v>
      </c>
    </row>
    <row r="870" spans="1:16" x14ac:dyDescent="0.3">
      <c r="A870">
        <v>3</v>
      </c>
      <c r="B870">
        <v>2</v>
      </c>
      <c r="C870">
        <v>0</v>
      </c>
      <c r="D870">
        <v>3</v>
      </c>
      <c r="E870" t="s">
        <v>287</v>
      </c>
      <c r="F870">
        <v>0</v>
      </c>
      <c r="G870">
        <v>1</v>
      </c>
      <c r="J870" t="s">
        <v>16</v>
      </c>
      <c r="K870">
        <v>0</v>
      </c>
      <c r="L870">
        <v>1.4398240999944401</v>
      </c>
      <c r="M870">
        <v>79.906312099999894</v>
      </c>
      <c r="N870">
        <v>2</v>
      </c>
      <c r="O870">
        <v>0.26224009999714298</v>
      </c>
      <c r="P870">
        <v>80.399565100000501</v>
      </c>
    </row>
    <row r="871" spans="1:16" x14ac:dyDescent="0.3">
      <c r="A871">
        <v>3</v>
      </c>
      <c r="B871">
        <v>2</v>
      </c>
      <c r="C871">
        <v>0</v>
      </c>
      <c r="D871">
        <v>3</v>
      </c>
      <c r="E871" t="s">
        <v>792</v>
      </c>
      <c r="F871">
        <v>0</v>
      </c>
      <c r="G871">
        <v>1</v>
      </c>
      <c r="J871" t="s">
        <v>14</v>
      </c>
      <c r="K871">
        <v>1</v>
      </c>
      <c r="L871">
        <v>4.4242072999986704</v>
      </c>
      <c r="M871">
        <v>85.340777700003002</v>
      </c>
      <c r="N871">
        <v>1</v>
      </c>
      <c r="O871">
        <v>0.44928010000148799</v>
      </c>
      <c r="P871">
        <v>85.930781399998494</v>
      </c>
    </row>
    <row r="872" spans="1:16" x14ac:dyDescent="0.3">
      <c r="A872">
        <v>3</v>
      </c>
      <c r="B872">
        <v>2</v>
      </c>
      <c r="C872">
        <v>0</v>
      </c>
      <c r="D872">
        <v>3</v>
      </c>
      <c r="E872" t="s">
        <v>793</v>
      </c>
      <c r="F872">
        <v>1</v>
      </c>
      <c r="G872">
        <v>1</v>
      </c>
      <c r="H872">
        <v>1.9810518999947799</v>
      </c>
      <c r="I872">
        <v>150.00263670000299</v>
      </c>
      <c r="J872" t="s">
        <v>16</v>
      </c>
      <c r="K872">
        <v>1</v>
      </c>
      <c r="L872">
        <v>1.74646519999806</v>
      </c>
      <c r="M872">
        <v>88.1961012000029</v>
      </c>
      <c r="N872">
        <v>2</v>
      </c>
      <c r="O872">
        <v>0.26677679999556903</v>
      </c>
      <c r="P872">
        <v>88.612213899999901</v>
      </c>
    </row>
    <row r="873" spans="1:16" x14ac:dyDescent="0.3">
      <c r="A873">
        <v>3</v>
      </c>
      <c r="B873">
        <v>2</v>
      </c>
      <c r="C873">
        <v>0</v>
      </c>
      <c r="D873">
        <v>3</v>
      </c>
      <c r="E873" t="s">
        <v>794</v>
      </c>
      <c r="F873">
        <v>1</v>
      </c>
      <c r="G873">
        <v>1</v>
      </c>
      <c r="H873">
        <v>1.9952813999989301</v>
      </c>
      <c r="I873">
        <v>30.000515300002</v>
      </c>
      <c r="J873" t="s">
        <v>16</v>
      </c>
      <c r="K873">
        <v>1</v>
      </c>
      <c r="L873">
        <v>2.4459350000033702</v>
      </c>
      <c r="M873">
        <v>91.579320099997901</v>
      </c>
      <c r="N873">
        <v>2</v>
      </c>
      <c r="O873">
        <v>0.88286720000178298</v>
      </c>
      <c r="P873">
        <v>92.588318000001905</v>
      </c>
    </row>
    <row r="874" spans="1:16" x14ac:dyDescent="0.3">
      <c r="A874">
        <v>3</v>
      </c>
      <c r="B874">
        <v>2</v>
      </c>
      <c r="C874">
        <v>0</v>
      </c>
      <c r="D874">
        <v>3</v>
      </c>
      <c r="E874" t="s">
        <v>795</v>
      </c>
      <c r="F874">
        <v>1</v>
      </c>
      <c r="G874">
        <v>1</v>
      </c>
      <c r="H874">
        <v>1.9946982000037701</v>
      </c>
      <c r="I874">
        <v>7.5001055999964601</v>
      </c>
      <c r="J874" t="s">
        <v>14</v>
      </c>
      <c r="K874">
        <v>0</v>
      </c>
      <c r="L874">
        <v>1.90553409999848</v>
      </c>
      <c r="M874">
        <v>95.005220500002906</v>
      </c>
      <c r="N874">
        <v>2</v>
      </c>
      <c r="O874">
        <v>0.31641149999632001</v>
      </c>
      <c r="P874">
        <v>95.533847300001099</v>
      </c>
    </row>
    <row r="875" spans="1:16" x14ac:dyDescent="0.3">
      <c r="A875">
        <v>3</v>
      </c>
      <c r="B875">
        <v>2</v>
      </c>
      <c r="C875">
        <v>0</v>
      </c>
      <c r="D875">
        <v>3</v>
      </c>
      <c r="E875" t="s">
        <v>456</v>
      </c>
      <c r="F875">
        <v>1</v>
      </c>
      <c r="G875">
        <v>1</v>
      </c>
      <c r="H875">
        <v>1.99708090000058</v>
      </c>
      <c r="I875">
        <v>110.001886999999</v>
      </c>
      <c r="J875" t="s">
        <v>16</v>
      </c>
      <c r="K875">
        <v>1</v>
      </c>
      <c r="L875">
        <v>1.1953510999956101</v>
      </c>
      <c r="M875">
        <v>97.245102399996497</v>
      </c>
      <c r="N875">
        <v>1</v>
      </c>
      <c r="O875">
        <v>0.86837699999887297</v>
      </c>
      <c r="P875">
        <v>98.261814999997995</v>
      </c>
    </row>
    <row r="876" spans="1:16" x14ac:dyDescent="0.3">
      <c r="A876">
        <v>3</v>
      </c>
      <c r="B876">
        <v>2</v>
      </c>
      <c r="C876">
        <v>0</v>
      </c>
      <c r="D876">
        <v>3</v>
      </c>
      <c r="E876" t="s">
        <v>344</v>
      </c>
      <c r="F876">
        <v>0</v>
      </c>
      <c r="G876">
        <v>1</v>
      </c>
      <c r="J876" t="s">
        <v>14</v>
      </c>
      <c r="K876">
        <v>1</v>
      </c>
      <c r="L876">
        <v>1.255774199999</v>
      </c>
      <c r="M876">
        <v>100.038873899997</v>
      </c>
      <c r="N876">
        <v>1</v>
      </c>
      <c r="O876">
        <v>0.304749100003392</v>
      </c>
      <c r="P876">
        <v>100.514199700003</v>
      </c>
    </row>
    <row r="877" spans="1:16" x14ac:dyDescent="0.3">
      <c r="A877">
        <v>3</v>
      </c>
      <c r="B877">
        <v>2</v>
      </c>
      <c r="C877">
        <v>0</v>
      </c>
      <c r="D877">
        <v>3</v>
      </c>
      <c r="E877" t="s">
        <v>430</v>
      </c>
      <c r="F877">
        <v>0</v>
      </c>
      <c r="G877">
        <v>1</v>
      </c>
      <c r="J877" t="s">
        <v>14</v>
      </c>
      <c r="K877">
        <v>1</v>
      </c>
      <c r="L877">
        <v>1.0288892000026</v>
      </c>
      <c r="M877">
        <v>102.061876300002</v>
      </c>
      <c r="N877">
        <v>2</v>
      </c>
      <c r="O877">
        <v>0.39562799999839598</v>
      </c>
      <c r="P877">
        <v>102.645001500001</v>
      </c>
    </row>
    <row r="878" spans="1:16" x14ac:dyDescent="0.3">
      <c r="A878">
        <v>3</v>
      </c>
      <c r="B878">
        <v>2</v>
      </c>
      <c r="C878">
        <v>0</v>
      </c>
      <c r="D878">
        <v>3</v>
      </c>
      <c r="E878" t="s">
        <v>552</v>
      </c>
      <c r="F878">
        <v>1</v>
      </c>
      <c r="G878">
        <v>1</v>
      </c>
      <c r="H878">
        <v>1.9958781000023</v>
      </c>
      <c r="I878">
        <v>52.500950399997201</v>
      </c>
      <c r="J878" t="s">
        <v>16</v>
      </c>
      <c r="K878">
        <v>1</v>
      </c>
      <c r="L878">
        <v>1.18131030000222</v>
      </c>
      <c r="M878">
        <v>104.347641499997</v>
      </c>
      <c r="N878">
        <v>2</v>
      </c>
      <c r="O878">
        <v>0.636731300000974</v>
      </c>
      <c r="P878">
        <v>105.13410289999599</v>
      </c>
    </row>
    <row r="879" spans="1:16" x14ac:dyDescent="0.3">
      <c r="A879">
        <v>3</v>
      </c>
      <c r="B879">
        <v>2</v>
      </c>
      <c r="C879">
        <v>0</v>
      </c>
      <c r="D879">
        <v>3</v>
      </c>
      <c r="E879" t="s">
        <v>796</v>
      </c>
      <c r="F879">
        <v>0</v>
      </c>
      <c r="G879">
        <v>1</v>
      </c>
      <c r="J879" t="s">
        <v>14</v>
      </c>
      <c r="K879">
        <v>1</v>
      </c>
      <c r="L879">
        <v>1.70343239999784</v>
      </c>
      <c r="M879">
        <v>107.35313090000299</v>
      </c>
      <c r="N879">
        <v>2</v>
      </c>
      <c r="O879">
        <v>0.29865050000080401</v>
      </c>
      <c r="P879">
        <v>107.85205770000201</v>
      </c>
    </row>
    <row r="880" spans="1:16" x14ac:dyDescent="0.3">
      <c r="A880">
        <v>3</v>
      </c>
      <c r="B880">
        <v>2</v>
      </c>
      <c r="C880">
        <v>0</v>
      </c>
      <c r="D880">
        <v>3</v>
      </c>
      <c r="E880" t="s">
        <v>797</v>
      </c>
      <c r="F880">
        <v>0</v>
      </c>
      <c r="G880">
        <v>1</v>
      </c>
      <c r="J880" t="s">
        <v>16</v>
      </c>
      <c r="K880">
        <v>0</v>
      </c>
      <c r="L880">
        <v>1.6287047000005299</v>
      </c>
      <c r="M880">
        <v>109.995061000001</v>
      </c>
      <c r="N880">
        <v>2</v>
      </c>
      <c r="O880">
        <v>0.29821710000396701</v>
      </c>
      <c r="P880">
        <v>110.515573600002</v>
      </c>
    </row>
    <row r="881" spans="1:16" x14ac:dyDescent="0.3">
      <c r="A881">
        <v>3</v>
      </c>
      <c r="B881">
        <v>2</v>
      </c>
      <c r="C881">
        <v>0</v>
      </c>
      <c r="D881">
        <v>3</v>
      </c>
      <c r="E881" t="s">
        <v>798</v>
      </c>
      <c r="F881">
        <v>0</v>
      </c>
      <c r="G881">
        <v>1</v>
      </c>
      <c r="J881" t="s">
        <v>16</v>
      </c>
      <c r="K881">
        <v>0</v>
      </c>
      <c r="L881">
        <v>4.6048559000046199</v>
      </c>
      <c r="M881">
        <v>115.637873400003</v>
      </c>
      <c r="N881">
        <v>1</v>
      </c>
      <c r="O881">
        <v>0.85066000000370001</v>
      </c>
      <c r="P881">
        <v>116.67618860000201</v>
      </c>
    </row>
    <row r="882" spans="1:16" x14ac:dyDescent="0.3">
      <c r="A882">
        <v>3</v>
      </c>
      <c r="B882">
        <v>2</v>
      </c>
      <c r="C882">
        <v>0</v>
      </c>
      <c r="D882">
        <v>3</v>
      </c>
      <c r="E882" t="s">
        <v>799</v>
      </c>
      <c r="F882">
        <v>1</v>
      </c>
      <c r="G882">
        <v>1</v>
      </c>
      <c r="H882">
        <v>1.99489329999778</v>
      </c>
      <c r="I882">
        <v>12.500213100000099</v>
      </c>
      <c r="J882" t="s">
        <v>16</v>
      </c>
      <c r="K882">
        <v>1</v>
      </c>
      <c r="L882">
        <v>3.4542103999992801</v>
      </c>
      <c r="M882">
        <v>120.637505400002</v>
      </c>
      <c r="N882">
        <v>2</v>
      </c>
      <c r="O882">
        <v>0.96511770000506703</v>
      </c>
      <c r="P882">
        <v>121.830525999998</v>
      </c>
    </row>
    <row r="883" spans="1:16" x14ac:dyDescent="0.3">
      <c r="A883">
        <v>3</v>
      </c>
      <c r="B883">
        <v>2</v>
      </c>
      <c r="C883">
        <v>0</v>
      </c>
      <c r="D883">
        <v>3</v>
      </c>
      <c r="E883" t="s">
        <v>424</v>
      </c>
      <c r="F883">
        <v>1</v>
      </c>
      <c r="G883">
        <v>1</v>
      </c>
      <c r="H883">
        <v>1.99571570000262</v>
      </c>
      <c r="I883">
        <v>50.000881699997997</v>
      </c>
      <c r="J883" t="s">
        <v>16</v>
      </c>
      <c r="K883">
        <v>1</v>
      </c>
      <c r="L883">
        <v>1.2093769999992201</v>
      </c>
      <c r="M883">
        <v>123.559000200003</v>
      </c>
      <c r="N883">
        <v>1</v>
      </c>
      <c r="O883">
        <v>0.79476160000194795</v>
      </c>
      <c r="P883">
        <v>124.5161143</v>
      </c>
    </row>
    <row r="884" spans="1:16" x14ac:dyDescent="0.3">
      <c r="A884">
        <v>3</v>
      </c>
      <c r="B884">
        <v>2</v>
      </c>
      <c r="C884">
        <v>0</v>
      </c>
      <c r="D884">
        <v>3</v>
      </c>
      <c r="E884" t="s">
        <v>800</v>
      </c>
      <c r="F884">
        <v>1</v>
      </c>
      <c r="G884">
        <v>1</v>
      </c>
      <c r="H884">
        <v>1.99474630000623</v>
      </c>
      <c r="I884">
        <v>2.5000417999981401</v>
      </c>
      <c r="J884" t="s">
        <v>16</v>
      </c>
      <c r="K884">
        <v>1</v>
      </c>
      <c r="L884">
        <v>1.0025408000001299</v>
      </c>
      <c r="M884">
        <v>126.03545370000199</v>
      </c>
      <c r="N884">
        <v>3</v>
      </c>
      <c r="O884">
        <v>0.36914299999625699</v>
      </c>
      <c r="P884">
        <v>126.618528300001</v>
      </c>
    </row>
    <row r="885" spans="1:16" x14ac:dyDescent="0.3">
      <c r="A885">
        <v>3</v>
      </c>
      <c r="B885">
        <v>2</v>
      </c>
      <c r="C885">
        <v>0</v>
      </c>
      <c r="D885">
        <v>3</v>
      </c>
      <c r="E885" t="s">
        <v>801</v>
      </c>
      <c r="F885">
        <v>0</v>
      </c>
      <c r="G885">
        <v>1</v>
      </c>
      <c r="J885" t="s">
        <v>14</v>
      </c>
      <c r="K885">
        <v>1</v>
      </c>
      <c r="L885">
        <v>1.04253569999855</v>
      </c>
      <c r="M885">
        <v>128.175548599997</v>
      </c>
      <c r="N885">
        <v>2</v>
      </c>
      <c r="O885">
        <v>0.36303860000043597</v>
      </c>
      <c r="P885">
        <v>128.71646910000001</v>
      </c>
    </row>
    <row r="886" spans="1:16" x14ac:dyDescent="0.3">
      <c r="A886">
        <v>3</v>
      </c>
      <c r="B886">
        <v>2</v>
      </c>
      <c r="C886">
        <v>0</v>
      </c>
      <c r="D886">
        <v>3</v>
      </c>
      <c r="E886" t="s">
        <v>802</v>
      </c>
      <c r="F886">
        <v>0</v>
      </c>
      <c r="G886">
        <v>1</v>
      </c>
      <c r="J886" t="s">
        <v>14</v>
      </c>
      <c r="K886">
        <v>1</v>
      </c>
      <c r="L886">
        <v>1.2131966999950199</v>
      </c>
      <c r="M886">
        <v>130.44604770000299</v>
      </c>
      <c r="N886">
        <v>2</v>
      </c>
      <c r="O886">
        <v>0.21847690000140599</v>
      </c>
      <c r="P886">
        <v>130.82792419999899</v>
      </c>
    </row>
    <row r="887" spans="1:16" x14ac:dyDescent="0.3">
      <c r="A887">
        <v>3</v>
      </c>
      <c r="B887">
        <v>2</v>
      </c>
      <c r="C887">
        <v>0</v>
      </c>
      <c r="D887">
        <v>3</v>
      </c>
      <c r="E887" t="s">
        <v>803</v>
      </c>
      <c r="F887">
        <v>0</v>
      </c>
      <c r="G887">
        <v>1</v>
      </c>
      <c r="J887" t="s">
        <v>14</v>
      </c>
      <c r="K887">
        <v>1</v>
      </c>
      <c r="L887">
        <v>1.00797800000146</v>
      </c>
      <c r="M887">
        <v>132.3409187</v>
      </c>
      <c r="N887">
        <v>1</v>
      </c>
      <c r="O887">
        <v>0.27577000000019303</v>
      </c>
      <c r="P887">
        <v>132.77316559999599</v>
      </c>
    </row>
    <row r="888" spans="1:16" x14ac:dyDescent="0.3">
      <c r="A888">
        <v>3</v>
      </c>
      <c r="B888">
        <v>2</v>
      </c>
      <c r="C888">
        <v>0</v>
      </c>
      <c r="D888">
        <v>3</v>
      </c>
      <c r="E888" t="s">
        <v>580</v>
      </c>
      <c r="F888">
        <v>0</v>
      </c>
      <c r="G888">
        <v>1</v>
      </c>
      <c r="J888" t="s">
        <v>14</v>
      </c>
      <c r="K888">
        <v>1</v>
      </c>
      <c r="L888">
        <v>1.1997301000010301</v>
      </c>
      <c r="M888">
        <v>134.482601900003</v>
      </c>
      <c r="N888">
        <v>2</v>
      </c>
      <c r="O888">
        <v>0.18635839999478801</v>
      </c>
      <c r="P888">
        <v>134.867649300002</v>
      </c>
    </row>
    <row r="889" spans="1:16" x14ac:dyDescent="0.3">
      <c r="A889">
        <v>3</v>
      </c>
      <c r="B889">
        <v>2</v>
      </c>
      <c r="C889">
        <v>0</v>
      </c>
      <c r="D889">
        <v>3</v>
      </c>
      <c r="E889" t="s">
        <v>804</v>
      </c>
      <c r="F889">
        <v>1</v>
      </c>
      <c r="G889">
        <v>1</v>
      </c>
      <c r="H889">
        <v>1.9961426999943801</v>
      </c>
      <c r="I889">
        <v>65.001179200000493</v>
      </c>
      <c r="J889" t="s">
        <v>16</v>
      </c>
      <c r="K889">
        <v>1</v>
      </c>
      <c r="L889">
        <v>1.1739257000008401</v>
      </c>
      <c r="M889">
        <v>136.55701669999701</v>
      </c>
      <c r="N889">
        <v>2</v>
      </c>
      <c r="O889">
        <v>0.75331770000048004</v>
      </c>
      <c r="P889">
        <v>137.490814799996</v>
      </c>
    </row>
    <row r="890" spans="1:16" x14ac:dyDescent="0.3">
      <c r="A890">
        <v>3</v>
      </c>
      <c r="B890">
        <v>2</v>
      </c>
      <c r="C890">
        <v>0</v>
      </c>
      <c r="D890">
        <v>3</v>
      </c>
      <c r="E890" t="s">
        <v>805</v>
      </c>
      <c r="F890">
        <v>1</v>
      </c>
      <c r="G890">
        <v>1</v>
      </c>
      <c r="H890">
        <v>1.99624629999744</v>
      </c>
      <c r="I890">
        <v>72.501330699997197</v>
      </c>
      <c r="J890" t="s">
        <v>14</v>
      </c>
      <c r="K890">
        <v>0</v>
      </c>
      <c r="L890">
        <v>1.3412544000020701</v>
      </c>
      <c r="M890">
        <v>139.34123020000001</v>
      </c>
      <c r="N890">
        <v>1</v>
      </c>
      <c r="O890">
        <v>0.41142669999680997</v>
      </c>
      <c r="P890">
        <v>139.96483489999801</v>
      </c>
    </row>
    <row r="891" spans="1:16" x14ac:dyDescent="0.3">
      <c r="A891">
        <v>3</v>
      </c>
      <c r="B891">
        <v>2</v>
      </c>
      <c r="C891">
        <v>0</v>
      </c>
      <c r="D891">
        <v>3</v>
      </c>
      <c r="E891" t="s">
        <v>806</v>
      </c>
      <c r="F891">
        <v>1</v>
      </c>
      <c r="G891">
        <v>1</v>
      </c>
      <c r="H891">
        <v>1.9805621999985299</v>
      </c>
      <c r="I891">
        <v>127.50216140000001</v>
      </c>
      <c r="J891" t="s">
        <v>14</v>
      </c>
      <c r="K891">
        <v>0</v>
      </c>
      <c r="L891">
        <v>1.25801660000434</v>
      </c>
      <c r="M891">
        <v>141.740976499998</v>
      </c>
      <c r="N891">
        <v>2</v>
      </c>
      <c r="O891">
        <v>0.20486209999944599</v>
      </c>
      <c r="P891">
        <v>142.102432599997</v>
      </c>
    </row>
    <row r="892" spans="1:16" x14ac:dyDescent="0.3">
      <c r="A892">
        <v>3</v>
      </c>
      <c r="B892">
        <v>2</v>
      </c>
      <c r="C892">
        <v>0</v>
      </c>
      <c r="D892">
        <v>3</v>
      </c>
      <c r="E892" t="s">
        <v>218</v>
      </c>
      <c r="F892">
        <v>1</v>
      </c>
      <c r="G892">
        <v>1</v>
      </c>
      <c r="H892">
        <v>1.99649320000026</v>
      </c>
      <c r="I892">
        <v>87.501520199999504</v>
      </c>
      <c r="J892" t="s">
        <v>14</v>
      </c>
      <c r="K892">
        <v>0</v>
      </c>
      <c r="L892">
        <v>1.4389845000041499</v>
      </c>
      <c r="M892">
        <v>144.05514630000101</v>
      </c>
      <c r="N892">
        <v>2</v>
      </c>
      <c r="O892">
        <v>0.16451129999768499</v>
      </c>
      <c r="P892">
        <v>144.36588939999601</v>
      </c>
    </row>
    <row r="893" spans="1:16" x14ac:dyDescent="0.3">
      <c r="A893">
        <v>3</v>
      </c>
      <c r="B893">
        <v>2</v>
      </c>
      <c r="C893">
        <v>0</v>
      </c>
      <c r="D893">
        <v>3</v>
      </c>
      <c r="E893" t="s">
        <v>120</v>
      </c>
      <c r="F893">
        <v>1</v>
      </c>
      <c r="G893">
        <v>1</v>
      </c>
      <c r="H893">
        <v>1.99542160000419</v>
      </c>
      <c r="I893">
        <v>35.0005749999982</v>
      </c>
      <c r="J893" t="s">
        <v>14</v>
      </c>
      <c r="K893">
        <v>0</v>
      </c>
      <c r="L893">
        <v>1.17100779999601</v>
      </c>
      <c r="M893">
        <v>146.053943400002</v>
      </c>
      <c r="N893">
        <v>2</v>
      </c>
      <c r="O893">
        <v>0.428887599999143</v>
      </c>
      <c r="P893">
        <v>146.77420539999699</v>
      </c>
    </row>
    <row r="894" spans="1:16" x14ac:dyDescent="0.3">
      <c r="A894">
        <v>3</v>
      </c>
      <c r="B894">
        <v>2</v>
      </c>
      <c r="C894">
        <v>0</v>
      </c>
      <c r="D894">
        <v>3</v>
      </c>
      <c r="E894" t="s">
        <v>34</v>
      </c>
      <c r="F894">
        <v>0</v>
      </c>
      <c r="G894">
        <v>1</v>
      </c>
      <c r="J894" t="s">
        <v>16</v>
      </c>
      <c r="K894">
        <v>0</v>
      </c>
      <c r="L894">
        <v>1.48790780000127</v>
      </c>
      <c r="M894">
        <v>148.77074259999799</v>
      </c>
      <c r="N894">
        <v>1</v>
      </c>
      <c r="O894">
        <v>0.21759899999597099</v>
      </c>
      <c r="P894">
        <v>149.19500590000101</v>
      </c>
    </row>
    <row r="895" spans="1:16" x14ac:dyDescent="0.3">
      <c r="A895">
        <v>3</v>
      </c>
      <c r="B895">
        <v>2</v>
      </c>
      <c r="C895">
        <v>0</v>
      </c>
      <c r="D895">
        <v>3</v>
      </c>
      <c r="E895" t="s">
        <v>807</v>
      </c>
      <c r="F895">
        <v>0</v>
      </c>
      <c r="G895">
        <v>1</v>
      </c>
      <c r="J895" t="s">
        <v>16</v>
      </c>
      <c r="K895">
        <v>0</v>
      </c>
      <c r="L895">
        <v>3.5500594000041001</v>
      </c>
      <c r="M895">
        <v>153.2663226</v>
      </c>
      <c r="N895">
        <v>1</v>
      </c>
      <c r="O895">
        <v>0.30851249999977898</v>
      </c>
      <c r="P895">
        <v>153.74975809999901</v>
      </c>
    </row>
    <row r="896" spans="1:16" x14ac:dyDescent="0.3">
      <c r="A896">
        <v>3</v>
      </c>
      <c r="B896">
        <v>2</v>
      </c>
      <c r="C896">
        <v>0</v>
      </c>
      <c r="D896">
        <v>3</v>
      </c>
      <c r="E896" t="s">
        <v>660</v>
      </c>
      <c r="F896">
        <v>0</v>
      </c>
      <c r="G896">
        <v>1</v>
      </c>
      <c r="J896" t="s">
        <v>16</v>
      </c>
      <c r="K896">
        <v>0</v>
      </c>
      <c r="L896">
        <v>1.1879103999963301</v>
      </c>
      <c r="M896">
        <v>155.45411459999701</v>
      </c>
      <c r="N896">
        <v>2</v>
      </c>
      <c r="O896">
        <v>0.26621380000142397</v>
      </c>
      <c r="P896">
        <v>155.859580700002</v>
      </c>
    </row>
    <row r="897" spans="1:16" x14ac:dyDescent="0.3">
      <c r="A897">
        <v>3</v>
      </c>
      <c r="B897">
        <v>2</v>
      </c>
      <c r="C897">
        <v>0</v>
      </c>
      <c r="D897">
        <v>3</v>
      </c>
      <c r="E897" t="s">
        <v>808</v>
      </c>
      <c r="F897">
        <v>1</v>
      </c>
      <c r="G897">
        <v>1</v>
      </c>
      <c r="H897">
        <v>1.9949168000021</v>
      </c>
      <c r="I897">
        <v>10.000154000001199</v>
      </c>
      <c r="J897" t="s">
        <v>16</v>
      </c>
      <c r="K897">
        <v>1</v>
      </c>
      <c r="L897">
        <v>1.5277004999952599</v>
      </c>
      <c r="M897">
        <v>157.89395869999899</v>
      </c>
      <c r="N897">
        <v>3</v>
      </c>
      <c r="O897">
        <v>0.29107040000235401</v>
      </c>
      <c r="P897">
        <v>158.36443819999801</v>
      </c>
    </row>
    <row r="898" spans="1:16" x14ac:dyDescent="0.3">
      <c r="A898">
        <v>3</v>
      </c>
      <c r="B898">
        <v>2</v>
      </c>
      <c r="C898">
        <v>0</v>
      </c>
      <c r="D898">
        <v>3</v>
      </c>
      <c r="E898" t="s">
        <v>809</v>
      </c>
      <c r="F898">
        <v>1</v>
      </c>
      <c r="G898">
        <v>1</v>
      </c>
      <c r="H898">
        <v>1.9951800000053499</v>
      </c>
      <c r="I898">
        <v>22.5003527000008</v>
      </c>
      <c r="J898" t="s">
        <v>14</v>
      </c>
      <c r="K898">
        <v>0</v>
      </c>
      <c r="L898">
        <v>1.32753599999705</v>
      </c>
      <c r="M898">
        <v>160.210554799996</v>
      </c>
      <c r="N898">
        <v>2</v>
      </c>
      <c r="O898">
        <v>0.24441469999874199</v>
      </c>
      <c r="P898">
        <v>160.605669199998</v>
      </c>
    </row>
    <row r="899" spans="1:16" x14ac:dyDescent="0.3">
      <c r="A899">
        <v>3</v>
      </c>
      <c r="B899">
        <v>2</v>
      </c>
      <c r="C899">
        <v>0</v>
      </c>
      <c r="D899">
        <v>3</v>
      </c>
      <c r="E899" t="s">
        <v>810</v>
      </c>
      <c r="F899">
        <v>0</v>
      </c>
      <c r="G899">
        <v>1</v>
      </c>
      <c r="J899" t="s">
        <v>16</v>
      </c>
      <c r="K899">
        <v>0</v>
      </c>
      <c r="L899">
        <v>1.2681525000007201</v>
      </c>
      <c r="M899">
        <v>162.38451509999899</v>
      </c>
      <c r="N899">
        <v>3</v>
      </c>
      <c r="O899">
        <v>0.38744050000241298</v>
      </c>
      <c r="P899">
        <v>162.94081909999699</v>
      </c>
    </row>
    <row r="900" spans="1:16" x14ac:dyDescent="0.3">
      <c r="A900">
        <v>3</v>
      </c>
      <c r="B900">
        <v>2</v>
      </c>
      <c r="C900">
        <v>0</v>
      </c>
      <c r="D900">
        <v>3</v>
      </c>
      <c r="E900" t="s">
        <v>491</v>
      </c>
      <c r="F900">
        <v>0</v>
      </c>
      <c r="G900">
        <v>1</v>
      </c>
      <c r="J900" t="s">
        <v>16</v>
      </c>
      <c r="K900">
        <v>0</v>
      </c>
      <c r="L900">
        <v>2.2384439000015801</v>
      </c>
      <c r="M900">
        <v>165.68795729999701</v>
      </c>
      <c r="N900">
        <v>2</v>
      </c>
      <c r="O900">
        <v>0.19612149999738901</v>
      </c>
      <c r="P900">
        <v>166.05351659999701</v>
      </c>
    </row>
    <row r="901" spans="1:16" x14ac:dyDescent="0.3">
      <c r="A901">
        <v>3</v>
      </c>
      <c r="B901">
        <v>2</v>
      </c>
      <c r="C901">
        <v>0</v>
      </c>
      <c r="D901">
        <v>3</v>
      </c>
      <c r="E901" t="s">
        <v>811</v>
      </c>
      <c r="F901">
        <v>0</v>
      </c>
      <c r="G901">
        <v>1</v>
      </c>
      <c r="J901" t="s">
        <v>16</v>
      </c>
      <c r="K901">
        <v>0</v>
      </c>
      <c r="L901">
        <v>1.3123684000020099</v>
      </c>
      <c r="M901">
        <v>167.87844590000199</v>
      </c>
      <c r="N901">
        <v>1</v>
      </c>
      <c r="O901">
        <v>0.73027860000001998</v>
      </c>
      <c r="P901">
        <v>168.76364260000301</v>
      </c>
    </row>
    <row r="902" spans="1:16" x14ac:dyDescent="0.3">
      <c r="A902">
        <v>3</v>
      </c>
      <c r="B902">
        <v>2</v>
      </c>
      <c r="C902">
        <v>1</v>
      </c>
      <c r="D902">
        <v>3</v>
      </c>
      <c r="E902" t="s">
        <v>812</v>
      </c>
      <c r="F902">
        <v>0</v>
      </c>
      <c r="G902">
        <v>2</v>
      </c>
      <c r="J902" t="s">
        <v>16</v>
      </c>
      <c r="K902">
        <v>0</v>
      </c>
      <c r="L902">
        <v>3.7246765000018098</v>
      </c>
      <c r="M902">
        <v>3.7246995000023202</v>
      </c>
      <c r="N902">
        <v>1</v>
      </c>
      <c r="O902">
        <v>4.2939500002830797E-2</v>
      </c>
      <c r="P902">
        <v>3.88230490000569</v>
      </c>
    </row>
    <row r="903" spans="1:16" x14ac:dyDescent="0.3">
      <c r="A903">
        <v>3</v>
      </c>
      <c r="B903">
        <v>2</v>
      </c>
      <c r="C903">
        <v>1</v>
      </c>
      <c r="D903">
        <v>3</v>
      </c>
      <c r="E903" t="s">
        <v>153</v>
      </c>
      <c r="F903">
        <v>1</v>
      </c>
      <c r="G903">
        <v>2</v>
      </c>
      <c r="H903">
        <v>1.9961555000045299</v>
      </c>
      <c r="I903">
        <v>70.001267699997697</v>
      </c>
      <c r="J903" t="s">
        <v>14</v>
      </c>
      <c r="K903">
        <v>0</v>
      </c>
      <c r="L903">
        <v>1.7636113999979</v>
      </c>
      <c r="M903">
        <v>6.1634989000012901</v>
      </c>
      <c r="N903">
        <v>1</v>
      </c>
      <c r="O903">
        <v>5.8359100003144697E-2</v>
      </c>
      <c r="P903">
        <v>6.3055595000041702</v>
      </c>
    </row>
    <row r="904" spans="1:16" x14ac:dyDescent="0.3">
      <c r="A904">
        <v>3</v>
      </c>
      <c r="B904">
        <v>2</v>
      </c>
      <c r="C904">
        <v>1</v>
      </c>
      <c r="D904">
        <v>3</v>
      </c>
      <c r="E904" t="s">
        <v>813</v>
      </c>
      <c r="F904">
        <v>1</v>
      </c>
      <c r="G904">
        <v>2</v>
      </c>
      <c r="H904">
        <v>1.98056299999735</v>
      </c>
      <c r="I904">
        <v>125.002116600001</v>
      </c>
      <c r="J904" t="s">
        <v>14</v>
      </c>
      <c r="K904">
        <v>0</v>
      </c>
      <c r="L904">
        <v>1.0718361000035701</v>
      </c>
      <c r="M904">
        <v>7.8883557000008304</v>
      </c>
      <c r="N904">
        <v>1</v>
      </c>
      <c r="O904">
        <v>0.36876130000018797</v>
      </c>
      <c r="P904">
        <v>8.3759250000002794</v>
      </c>
    </row>
    <row r="905" spans="1:16" x14ac:dyDescent="0.3">
      <c r="A905">
        <v>3</v>
      </c>
      <c r="B905">
        <v>2</v>
      </c>
      <c r="C905">
        <v>1</v>
      </c>
      <c r="D905">
        <v>3</v>
      </c>
      <c r="E905" t="s">
        <v>814</v>
      </c>
      <c r="F905">
        <v>1</v>
      </c>
      <c r="G905">
        <v>2</v>
      </c>
      <c r="H905">
        <v>1.98034989999724</v>
      </c>
      <c r="I905">
        <v>122.502057799997</v>
      </c>
      <c r="J905" t="s">
        <v>16</v>
      </c>
      <c r="K905">
        <v>1</v>
      </c>
      <c r="L905">
        <v>1.36709430000337</v>
      </c>
      <c r="M905">
        <v>10.250221000002099</v>
      </c>
      <c r="N905">
        <v>2</v>
      </c>
      <c r="O905">
        <v>0.29920010000205399</v>
      </c>
      <c r="P905">
        <v>10.6664416999993</v>
      </c>
    </row>
    <row r="906" spans="1:16" x14ac:dyDescent="0.3">
      <c r="A906">
        <v>3</v>
      </c>
      <c r="B906">
        <v>2</v>
      </c>
      <c r="C906">
        <v>1</v>
      </c>
      <c r="D906">
        <v>3</v>
      </c>
      <c r="E906" t="s">
        <v>815</v>
      </c>
      <c r="F906">
        <v>0</v>
      </c>
      <c r="G906">
        <v>2</v>
      </c>
      <c r="J906" t="s">
        <v>14</v>
      </c>
      <c r="K906">
        <v>1</v>
      </c>
      <c r="L906">
        <v>1.0018886999969301</v>
      </c>
      <c r="M906">
        <v>12.184956700002701</v>
      </c>
      <c r="N906">
        <v>2</v>
      </c>
      <c r="O906">
        <v>0.38999640000111002</v>
      </c>
      <c r="P906">
        <v>12.6851700000043</v>
      </c>
    </row>
    <row r="907" spans="1:16" x14ac:dyDescent="0.3">
      <c r="A907">
        <v>3</v>
      </c>
      <c r="B907">
        <v>2</v>
      </c>
      <c r="C907">
        <v>1</v>
      </c>
      <c r="D907">
        <v>3</v>
      </c>
      <c r="E907" t="s">
        <v>816</v>
      </c>
      <c r="F907">
        <v>1</v>
      </c>
      <c r="G907">
        <v>2</v>
      </c>
      <c r="H907">
        <v>1.99712739999814</v>
      </c>
      <c r="I907">
        <v>112.501908400001</v>
      </c>
      <c r="J907" t="s">
        <v>16</v>
      </c>
      <c r="K907">
        <v>1</v>
      </c>
      <c r="L907">
        <v>1.5301054000010501</v>
      </c>
      <c r="M907">
        <v>14.729987099999599</v>
      </c>
      <c r="N907">
        <v>1</v>
      </c>
      <c r="O907">
        <v>0.18042469999636501</v>
      </c>
      <c r="P907">
        <v>15.0357379000052</v>
      </c>
    </row>
    <row r="908" spans="1:16" x14ac:dyDescent="0.3">
      <c r="A908">
        <v>3</v>
      </c>
      <c r="B908">
        <v>2</v>
      </c>
      <c r="C908">
        <v>1</v>
      </c>
      <c r="D908">
        <v>3</v>
      </c>
      <c r="E908" t="s">
        <v>150</v>
      </c>
      <c r="F908">
        <v>0</v>
      </c>
      <c r="G908">
        <v>2</v>
      </c>
      <c r="J908" t="s">
        <v>16</v>
      </c>
      <c r="K908">
        <v>0</v>
      </c>
      <c r="L908">
        <v>1.1903759000051699</v>
      </c>
      <c r="M908">
        <v>16.740110800004899</v>
      </c>
      <c r="N908">
        <v>1</v>
      </c>
      <c r="O908">
        <v>9.4389299993053996E-2</v>
      </c>
      <c r="P908">
        <v>16.949604100001999</v>
      </c>
    </row>
    <row r="909" spans="1:16" x14ac:dyDescent="0.3">
      <c r="A909">
        <v>3</v>
      </c>
      <c r="B909">
        <v>2</v>
      </c>
      <c r="C909">
        <v>1</v>
      </c>
      <c r="D909">
        <v>3</v>
      </c>
      <c r="E909" t="s">
        <v>817</v>
      </c>
      <c r="F909">
        <v>0</v>
      </c>
      <c r="G909">
        <v>2</v>
      </c>
      <c r="J909" t="s">
        <v>14</v>
      </c>
      <c r="K909">
        <v>1</v>
      </c>
      <c r="L909">
        <v>1.0955459000033401</v>
      </c>
      <c r="M909">
        <v>18.562022099999002</v>
      </c>
      <c r="N909">
        <v>1</v>
      </c>
      <c r="O909">
        <v>0.148591500001203</v>
      </c>
      <c r="P909">
        <v>18.859843500002199</v>
      </c>
    </row>
    <row r="910" spans="1:16" x14ac:dyDescent="0.3">
      <c r="A910">
        <v>3</v>
      </c>
      <c r="B910">
        <v>2</v>
      </c>
      <c r="C910">
        <v>1</v>
      </c>
      <c r="D910">
        <v>3</v>
      </c>
      <c r="E910" t="s">
        <v>818</v>
      </c>
      <c r="F910">
        <v>1</v>
      </c>
      <c r="G910">
        <v>2</v>
      </c>
      <c r="H910">
        <v>1.9955850999977001</v>
      </c>
      <c r="I910">
        <v>42.500738700000497</v>
      </c>
      <c r="J910" t="s">
        <v>16</v>
      </c>
      <c r="K910">
        <v>1</v>
      </c>
      <c r="L910">
        <v>1.0593681000027599</v>
      </c>
      <c r="M910">
        <v>20.425919500005001</v>
      </c>
      <c r="N910">
        <v>1</v>
      </c>
      <c r="O910">
        <v>0.377812300001096</v>
      </c>
      <c r="P910">
        <v>21.048984300003202</v>
      </c>
    </row>
    <row r="911" spans="1:16" x14ac:dyDescent="0.3">
      <c r="A911">
        <v>3</v>
      </c>
      <c r="B911">
        <v>2</v>
      </c>
      <c r="C911">
        <v>1</v>
      </c>
      <c r="D911">
        <v>3</v>
      </c>
      <c r="E911" t="s">
        <v>161</v>
      </c>
      <c r="F911">
        <v>1</v>
      </c>
      <c r="G911">
        <v>2</v>
      </c>
      <c r="H911">
        <v>1.99646439999924</v>
      </c>
      <c r="I911">
        <v>82.501467399997594</v>
      </c>
      <c r="J911" t="s">
        <v>16</v>
      </c>
      <c r="K911">
        <v>1</v>
      </c>
      <c r="L911">
        <v>3.9813566999946501</v>
      </c>
      <c r="M911">
        <v>25.547839500002699</v>
      </c>
      <c r="N911">
        <v>3</v>
      </c>
      <c r="O911">
        <v>0.75719989999924997</v>
      </c>
      <c r="P911">
        <v>26.4604638000019</v>
      </c>
    </row>
    <row r="912" spans="1:16" x14ac:dyDescent="0.3">
      <c r="A912">
        <v>3</v>
      </c>
      <c r="B912">
        <v>2</v>
      </c>
      <c r="C912">
        <v>1</v>
      </c>
      <c r="D912">
        <v>3</v>
      </c>
      <c r="E912" t="s">
        <v>819</v>
      </c>
      <c r="F912">
        <v>0</v>
      </c>
      <c r="G912">
        <v>2</v>
      </c>
      <c r="J912" t="s">
        <v>14</v>
      </c>
      <c r="K912">
        <v>1</v>
      </c>
      <c r="L912">
        <v>1.3954464999988001</v>
      </c>
      <c r="M912">
        <v>28.3619261000058</v>
      </c>
      <c r="N912">
        <v>1</v>
      </c>
      <c r="O912">
        <v>0.20371010000235401</v>
      </c>
      <c r="P912">
        <v>28.722963500003999</v>
      </c>
    </row>
    <row r="913" spans="1:16" x14ac:dyDescent="0.3">
      <c r="A913">
        <v>3</v>
      </c>
      <c r="B913">
        <v>2</v>
      </c>
      <c r="C913">
        <v>1</v>
      </c>
      <c r="D913">
        <v>3</v>
      </c>
      <c r="E913" t="s">
        <v>213</v>
      </c>
      <c r="F913">
        <v>1</v>
      </c>
      <c r="G913">
        <v>2</v>
      </c>
      <c r="H913">
        <v>1.9953502999996999</v>
      </c>
      <c r="I913">
        <v>32.500540399996702</v>
      </c>
      <c r="J913" t="s">
        <v>16</v>
      </c>
      <c r="K913">
        <v>1</v>
      </c>
      <c r="L913">
        <v>1.1476800000018601</v>
      </c>
      <c r="M913">
        <v>30.380842000005899</v>
      </c>
      <c r="N913">
        <v>1</v>
      </c>
      <c r="O913">
        <v>0.17068580000341199</v>
      </c>
      <c r="P913">
        <v>30.649888100000702</v>
      </c>
    </row>
    <row r="914" spans="1:16" x14ac:dyDescent="0.3">
      <c r="A914">
        <v>3</v>
      </c>
      <c r="B914">
        <v>2</v>
      </c>
      <c r="C914">
        <v>1</v>
      </c>
      <c r="D914">
        <v>3</v>
      </c>
      <c r="E914" t="s">
        <v>820</v>
      </c>
      <c r="F914">
        <v>0</v>
      </c>
      <c r="G914">
        <v>2</v>
      </c>
      <c r="J914" t="s">
        <v>16</v>
      </c>
      <c r="K914">
        <v>0</v>
      </c>
      <c r="L914">
        <v>0.94161590000294404</v>
      </c>
      <c r="M914">
        <v>32.108085400002899</v>
      </c>
      <c r="N914">
        <v>1</v>
      </c>
      <c r="O914">
        <v>0.15448130000004301</v>
      </c>
      <c r="P914">
        <v>32.377773600004701</v>
      </c>
    </row>
    <row r="915" spans="1:16" x14ac:dyDescent="0.3">
      <c r="A915">
        <v>3</v>
      </c>
      <c r="B915">
        <v>2</v>
      </c>
      <c r="C915">
        <v>1</v>
      </c>
      <c r="D915">
        <v>3</v>
      </c>
      <c r="E915" t="s">
        <v>821</v>
      </c>
      <c r="F915">
        <v>1</v>
      </c>
      <c r="G915">
        <v>2</v>
      </c>
      <c r="H915">
        <v>1.9808559000011901</v>
      </c>
      <c r="I915">
        <v>140.0023707</v>
      </c>
      <c r="J915" t="s">
        <v>16</v>
      </c>
      <c r="K915">
        <v>1</v>
      </c>
      <c r="L915">
        <v>1.24851079999644</v>
      </c>
      <c r="M915">
        <v>34.131761600001497</v>
      </c>
      <c r="N915">
        <v>2</v>
      </c>
      <c r="O915">
        <v>0.17694250000204201</v>
      </c>
      <c r="P915">
        <v>34.472230700004701</v>
      </c>
    </row>
    <row r="916" spans="1:16" x14ac:dyDescent="0.3">
      <c r="A916">
        <v>3</v>
      </c>
      <c r="B916">
        <v>2</v>
      </c>
      <c r="C916">
        <v>1</v>
      </c>
      <c r="D916">
        <v>3</v>
      </c>
      <c r="E916" t="s">
        <v>822</v>
      </c>
      <c r="F916">
        <v>1</v>
      </c>
      <c r="G916">
        <v>2</v>
      </c>
      <c r="H916">
        <v>1.9971910000022</v>
      </c>
      <c r="I916">
        <v>115.001938399997</v>
      </c>
      <c r="J916" t="s">
        <v>16</v>
      </c>
      <c r="K916">
        <v>1</v>
      </c>
      <c r="L916">
        <v>1.15360320000036</v>
      </c>
      <c r="M916">
        <v>36.136598299999598</v>
      </c>
      <c r="N916">
        <v>2</v>
      </c>
      <c r="O916">
        <v>0.173954600002617</v>
      </c>
      <c r="P916">
        <v>36.4531885000033</v>
      </c>
    </row>
    <row r="917" spans="1:16" x14ac:dyDescent="0.3">
      <c r="A917">
        <v>3</v>
      </c>
      <c r="B917">
        <v>2</v>
      </c>
      <c r="C917">
        <v>1</v>
      </c>
      <c r="D917">
        <v>3</v>
      </c>
      <c r="E917" t="s">
        <v>187</v>
      </c>
      <c r="F917">
        <v>0</v>
      </c>
      <c r="G917">
        <v>2</v>
      </c>
      <c r="J917" t="s">
        <v>16</v>
      </c>
      <c r="K917">
        <v>0</v>
      </c>
      <c r="L917">
        <v>2.8380515999961098</v>
      </c>
      <c r="M917">
        <v>39.804449000002897</v>
      </c>
      <c r="N917">
        <v>1</v>
      </c>
      <c r="O917">
        <v>0.32453990000067301</v>
      </c>
      <c r="P917">
        <v>40.259768600000797</v>
      </c>
    </row>
    <row r="918" spans="1:16" x14ac:dyDescent="0.3">
      <c r="A918">
        <v>3</v>
      </c>
      <c r="B918">
        <v>2</v>
      </c>
      <c r="C918">
        <v>1</v>
      </c>
      <c r="D918">
        <v>3</v>
      </c>
      <c r="E918" t="s">
        <v>598</v>
      </c>
      <c r="F918">
        <v>1</v>
      </c>
      <c r="G918">
        <v>2</v>
      </c>
      <c r="H918">
        <v>1.9966437000039201</v>
      </c>
      <c r="I918">
        <v>95.001680599998494</v>
      </c>
      <c r="J918" t="s">
        <v>16</v>
      </c>
      <c r="K918">
        <v>1</v>
      </c>
      <c r="L918">
        <v>1.11401849999675</v>
      </c>
      <c r="M918">
        <v>41.880448100004301</v>
      </c>
      <c r="N918">
        <v>2</v>
      </c>
      <c r="O918">
        <v>0.29084239999792799</v>
      </c>
      <c r="P918">
        <v>42.3619296000034</v>
      </c>
    </row>
    <row r="919" spans="1:16" x14ac:dyDescent="0.3">
      <c r="A919">
        <v>3</v>
      </c>
      <c r="B919">
        <v>2</v>
      </c>
      <c r="C919">
        <v>1</v>
      </c>
      <c r="D919">
        <v>3</v>
      </c>
      <c r="E919" t="s">
        <v>823</v>
      </c>
      <c r="F919">
        <v>0</v>
      </c>
      <c r="G919">
        <v>2</v>
      </c>
      <c r="J919" t="s">
        <v>16</v>
      </c>
      <c r="K919">
        <v>0</v>
      </c>
      <c r="L919">
        <v>1.3923296000066301</v>
      </c>
      <c r="M919">
        <v>44.275267299999499</v>
      </c>
      <c r="N919">
        <v>2</v>
      </c>
      <c r="O919">
        <v>0.34602269999595597</v>
      </c>
      <c r="P919">
        <v>44.721236400000599</v>
      </c>
    </row>
    <row r="920" spans="1:16" x14ac:dyDescent="0.3">
      <c r="A920">
        <v>3</v>
      </c>
      <c r="B920">
        <v>2</v>
      </c>
      <c r="C920">
        <v>1</v>
      </c>
      <c r="D920">
        <v>3</v>
      </c>
      <c r="E920" t="s">
        <v>824</v>
      </c>
      <c r="F920">
        <v>0</v>
      </c>
      <c r="G920">
        <v>2</v>
      </c>
      <c r="J920" t="s">
        <v>16</v>
      </c>
      <c r="K920">
        <v>0</v>
      </c>
      <c r="L920">
        <v>4.0753662999995903</v>
      </c>
      <c r="M920">
        <v>49.308356100002101</v>
      </c>
      <c r="N920">
        <v>1</v>
      </c>
      <c r="O920">
        <v>0.153415300002962</v>
      </c>
      <c r="P920">
        <v>49.568660700002503</v>
      </c>
    </row>
    <row r="921" spans="1:16" x14ac:dyDescent="0.3">
      <c r="A921">
        <v>3</v>
      </c>
      <c r="B921">
        <v>2</v>
      </c>
      <c r="C921">
        <v>1</v>
      </c>
      <c r="D921">
        <v>3</v>
      </c>
      <c r="E921" t="s">
        <v>825</v>
      </c>
      <c r="F921">
        <v>0</v>
      </c>
      <c r="G921">
        <v>2</v>
      </c>
      <c r="J921" t="s">
        <v>14</v>
      </c>
      <c r="K921">
        <v>1</v>
      </c>
      <c r="L921">
        <v>1.6720107000001001</v>
      </c>
      <c r="M921">
        <v>51.754981300000502</v>
      </c>
      <c r="N921">
        <v>1</v>
      </c>
      <c r="O921">
        <v>0.13269690000015499</v>
      </c>
      <c r="P921">
        <v>52.0279910000027</v>
      </c>
    </row>
    <row r="922" spans="1:16" x14ac:dyDescent="0.3">
      <c r="A922">
        <v>3</v>
      </c>
      <c r="B922">
        <v>2</v>
      </c>
      <c r="C922">
        <v>1</v>
      </c>
      <c r="D922">
        <v>3</v>
      </c>
      <c r="E922" t="s">
        <v>512</v>
      </c>
      <c r="F922">
        <v>0</v>
      </c>
      <c r="G922">
        <v>2</v>
      </c>
      <c r="J922" t="s">
        <v>14</v>
      </c>
      <c r="K922">
        <v>1</v>
      </c>
      <c r="L922">
        <v>1.10259450000012</v>
      </c>
      <c r="M922">
        <v>53.635746300002197</v>
      </c>
      <c r="N922">
        <v>1</v>
      </c>
      <c r="O922">
        <v>0.123573900003976</v>
      </c>
      <c r="P922">
        <v>53.890864500004703</v>
      </c>
    </row>
    <row r="923" spans="1:16" x14ac:dyDescent="0.3">
      <c r="A923">
        <v>3</v>
      </c>
      <c r="B923">
        <v>2</v>
      </c>
      <c r="C923">
        <v>1</v>
      </c>
      <c r="D923">
        <v>3</v>
      </c>
      <c r="E923" t="s">
        <v>70</v>
      </c>
      <c r="F923">
        <v>0</v>
      </c>
      <c r="G923">
        <v>2</v>
      </c>
      <c r="J923" t="s">
        <v>14</v>
      </c>
      <c r="K923">
        <v>1</v>
      </c>
      <c r="L923">
        <v>1.2842691000041699</v>
      </c>
      <c r="M923">
        <v>55.684040400003099</v>
      </c>
      <c r="N923">
        <v>1</v>
      </c>
      <c r="O923">
        <v>0.25244379999639899</v>
      </c>
      <c r="P923">
        <v>56.163569800002698</v>
      </c>
    </row>
    <row r="924" spans="1:16" x14ac:dyDescent="0.3">
      <c r="A924">
        <v>3</v>
      </c>
      <c r="B924">
        <v>2</v>
      </c>
      <c r="C924">
        <v>1</v>
      </c>
      <c r="D924">
        <v>3</v>
      </c>
      <c r="E924" t="s">
        <v>826</v>
      </c>
      <c r="F924">
        <v>1</v>
      </c>
      <c r="G924">
        <v>2</v>
      </c>
      <c r="H924">
        <v>1.9955962000021801</v>
      </c>
      <c r="I924">
        <v>45.000782199997097</v>
      </c>
      <c r="J924" t="s">
        <v>14</v>
      </c>
      <c r="K924">
        <v>0</v>
      </c>
      <c r="L924">
        <v>2.0456966999991</v>
      </c>
      <c r="M924">
        <v>58.728710600000298</v>
      </c>
      <c r="N924">
        <v>1</v>
      </c>
      <c r="O924">
        <v>0.18686809999781001</v>
      </c>
      <c r="P924">
        <v>59.057986100000598</v>
      </c>
    </row>
    <row r="925" spans="1:16" x14ac:dyDescent="0.3">
      <c r="A925">
        <v>3</v>
      </c>
      <c r="B925">
        <v>2</v>
      </c>
      <c r="C925">
        <v>1</v>
      </c>
      <c r="D925">
        <v>3</v>
      </c>
      <c r="E925" t="s">
        <v>827</v>
      </c>
      <c r="F925">
        <v>1</v>
      </c>
      <c r="G925">
        <v>2</v>
      </c>
      <c r="H925">
        <v>1.98106949999783</v>
      </c>
      <c r="I925">
        <v>147.5025694</v>
      </c>
      <c r="J925" t="s">
        <v>14</v>
      </c>
      <c r="K925">
        <v>0</v>
      </c>
      <c r="L925">
        <v>2.9172013999996098</v>
      </c>
      <c r="M925">
        <v>62.483775300002897</v>
      </c>
      <c r="N925">
        <v>1</v>
      </c>
      <c r="O925">
        <v>0.14675749999878501</v>
      </c>
      <c r="P925">
        <v>62.777934500001699</v>
      </c>
    </row>
    <row r="926" spans="1:16" x14ac:dyDescent="0.3">
      <c r="A926">
        <v>3</v>
      </c>
      <c r="B926">
        <v>2</v>
      </c>
      <c r="C926">
        <v>1</v>
      </c>
      <c r="D926">
        <v>3</v>
      </c>
      <c r="E926" t="s">
        <v>374</v>
      </c>
      <c r="F926">
        <v>1</v>
      </c>
      <c r="G926">
        <v>2</v>
      </c>
      <c r="H926">
        <v>1.99676910000562</v>
      </c>
      <c r="I926">
        <v>92.5016128999996</v>
      </c>
      <c r="J926" t="s">
        <v>16</v>
      </c>
      <c r="K926">
        <v>1</v>
      </c>
      <c r="L926">
        <v>1.16922949999571</v>
      </c>
      <c r="M926">
        <v>64.452142500005706</v>
      </c>
      <c r="N926">
        <v>3</v>
      </c>
      <c r="O926">
        <v>0.38852029999543403</v>
      </c>
      <c r="P926">
        <v>64.963741899999206</v>
      </c>
    </row>
    <row r="927" spans="1:16" x14ac:dyDescent="0.3">
      <c r="A927">
        <v>3</v>
      </c>
      <c r="B927">
        <v>2</v>
      </c>
      <c r="C927">
        <v>1</v>
      </c>
      <c r="D927">
        <v>3</v>
      </c>
      <c r="E927" t="s">
        <v>828</v>
      </c>
      <c r="F927">
        <v>1</v>
      </c>
      <c r="G927">
        <v>2</v>
      </c>
      <c r="H927">
        <v>1.9955391999974399</v>
      </c>
      <c r="I927">
        <v>40.000670100001997</v>
      </c>
      <c r="J927" t="s">
        <v>16</v>
      </c>
      <c r="K927">
        <v>1</v>
      </c>
      <c r="L927">
        <v>1.0500526999967399</v>
      </c>
      <c r="M927">
        <v>66.533038100002202</v>
      </c>
      <c r="N927">
        <v>3</v>
      </c>
      <c r="O927">
        <v>1.0915688000022801</v>
      </c>
      <c r="P927">
        <v>67.714769400001401</v>
      </c>
    </row>
    <row r="928" spans="1:16" x14ac:dyDescent="0.3">
      <c r="A928">
        <v>3</v>
      </c>
      <c r="B928">
        <v>2</v>
      </c>
      <c r="C928">
        <v>1</v>
      </c>
      <c r="D928">
        <v>3</v>
      </c>
      <c r="E928" t="s">
        <v>829</v>
      </c>
      <c r="F928">
        <v>0</v>
      </c>
      <c r="G928">
        <v>2</v>
      </c>
      <c r="J928" t="s">
        <v>14</v>
      </c>
      <c r="K928">
        <v>1</v>
      </c>
      <c r="L928">
        <v>1.99503959999856</v>
      </c>
      <c r="M928">
        <v>70.227912400005195</v>
      </c>
      <c r="N928">
        <v>1</v>
      </c>
      <c r="O928">
        <v>0.22007940000185</v>
      </c>
      <c r="P928">
        <v>70.619265200002701</v>
      </c>
    </row>
    <row r="929" spans="1:16" x14ac:dyDescent="0.3">
      <c r="A929">
        <v>3</v>
      </c>
      <c r="B929">
        <v>2</v>
      </c>
      <c r="C929">
        <v>1</v>
      </c>
      <c r="D929">
        <v>3</v>
      </c>
      <c r="E929" t="s">
        <v>152</v>
      </c>
      <c r="F929">
        <v>1</v>
      </c>
      <c r="G929">
        <v>2</v>
      </c>
      <c r="H929">
        <v>1.9961544999969201</v>
      </c>
      <c r="I929">
        <v>67.501238799995903</v>
      </c>
      <c r="J929" t="s">
        <v>16</v>
      </c>
      <c r="K929">
        <v>1</v>
      </c>
      <c r="L929">
        <v>2.6756735999952102</v>
      </c>
      <c r="M929">
        <v>73.808600299998901</v>
      </c>
      <c r="N929">
        <v>1</v>
      </c>
      <c r="O929">
        <v>0.36158409999916302</v>
      </c>
      <c r="P929">
        <v>74.320645600004397</v>
      </c>
    </row>
    <row r="930" spans="1:16" x14ac:dyDescent="0.3">
      <c r="A930">
        <v>3</v>
      </c>
      <c r="B930">
        <v>2</v>
      </c>
      <c r="C930">
        <v>1</v>
      </c>
      <c r="D930">
        <v>3</v>
      </c>
      <c r="E930" t="s">
        <v>320</v>
      </c>
      <c r="F930">
        <v>0</v>
      </c>
      <c r="G930">
        <v>2</v>
      </c>
      <c r="J930" t="s">
        <v>16</v>
      </c>
      <c r="K930">
        <v>0</v>
      </c>
      <c r="L930">
        <v>1.2076490999970699</v>
      </c>
      <c r="M930">
        <v>76.040790300001404</v>
      </c>
      <c r="N930">
        <v>1</v>
      </c>
      <c r="O930">
        <v>0.22960239999520099</v>
      </c>
      <c r="P930">
        <v>76.420775500002506</v>
      </c>
    </row>
    <row r="931" spans="1:16" x14ac:dyDescent="0.3">
      <c r="A931">
        <v>3</v>
      </c>
      <c r="B931">
        <v>2</v>
      </c>
      <c r="C931">
        <v>1</v>
      </c>
      <c r="D931">
        <v>3</v>
      </c>
      <c r="E931" t="s">
        <v>592</v>
      </c>
      <c r="F931">
        <v>0</v>
      </c>
      <c r="G931">
        <v>2</v>
      </c>
      <c r="J931" t="s">
        <v>16</v>
      </c>
      <c r="K931">
        <v>0</v>
      </c>
      <c r="L931">
        <v>0.886780300003011</v>
      </c>
      <c r="M931">
        <v>77.819648000004193</v>
      </c>
      <c r="N931">
        <v>1</v>
      </c>
      <c r="O931">
        <v>0.22668369999883001</v>
      </c>
      <c r="P931">
        <v>78.193959000003801</v>
      </c>
    </row>
    <row r="932" spans="1:16" x14ac:dyDescent="0.3">
      <c r="A932">
        <v>3</v>
      </c>
      <c r="B932">
        <v>2</v>
      </c>
      <c r="C932">
        <v>1</v>
      </c>
      <c r="D932">
        <v>3</v>
      </c>
      <c r="E932" t="s">
        <v>830</v>
      </c>
      <c r="F932">
        <v>1</v>
      </c>
      <c r="G932">
        <v>2</v>
      </c>
      <c r="H932">
        <v>1.9949747999999099</v>
      </c>
      <c r="I932">
        <v>17.5002649000016</v>
      </c>
      <c r="J932" t="s">
        <v>16</v>
      </c>
      <c r="K932">
        <v>1</v>
      </c>
      <c r="L932">
        <v>1.3999506999971301</v>
      </c>
      <c r="M932">
        <v>80.099657900005695</v>
      </c>
      <c r="N932">
        <v>2</v>
      </c>
      <c r="O932">
        <v>0.177303200005554</v>
      </c>
      <c r="P932">
        <v>80.448496900004102</v>
      </c>
    </row>
    <row r="933" spans="1:16" x14ac:dyDescent="0.3">
      <c r="A933">
        <v>3</v>
      </c>
      <c r="B933">
        <v>2</v>
      </c>
      <c r="C933">
        <v>1</v>
      </c>
      <c r="D933">
        <v>3</v>
      </c>
      <c r="E933" t="s">
        <v>831</v>
      </c>
      <c r="F933">
        <v>0</v>
      </c>
      <c r="G933">
        <v>2</v>
      </c>
      <c r="J933" t="s">
        <v>16</v>
      </c>
      <c r="K933">
        <v>0</v>
      </c>
      <c r="L933">
        <v>0.98186079999868503</v>
      </c>
      <c r="M933">
        <v>81.948174900004204</v>
      </c>
      <c r="N933">
        <v>2</v>
      </c>
      <c r="O933">
        <v>0.89363139999477403</v>
      </c>
      <c r="P933">
        <v>82.9487735000002</v>
      </c>
    </row>
    <row r="934" spans="1:16" x14ac:dyDescent="0.3">
      <c r="A934">
        <v>3</v>
      </c>
      <c r="B934">
        <v>2</v>
      </c>
      <c r="C934">
        <v>1</v>
      </c>
      <c r="D934">
        <v>3</v>
      </c>
      <c r="E934" t="s">
        <v>832</v>
      </c>
      <c r="F934">
        <v>0</v>
      </c>
      <c r="G934">
        <v>2</v>
      </c>
      <c r="J934" t="s">
        <v>14</v>
      </c>
      <c r="K934">
        <v>1</v>
      </c>
      <c r="L934">
        <v>1.2222757999989</v>
      </c>
      <c r="M934">
        <v>84.688475300004896</v>
      </c>
      <c r="N934">
        <v>2</v>
      </c>
      <c r="O934">
        <v>0.29792029999953201</v>
      </c>
      <c r="P934">
        <v>85.153006700005804</v>
      </c>
    </row>
    <row r="935" spans="1:16" x14ac:dyDescent="0.3">
      <c r="A935">
        <v>3</v>
      </c>
      <c r="B935">
        <v>2</v>
      </c>
      <c r="C935">
        <v>1</v>
      </c>
      <c r="D935">
        <v>3</v>
      </c>
      <c r="E935" t="s">
        <v>833</v>
      </c>
      <c r="F935">
        <v>1</v>
      </c>
      <c r="G935">
        <v>2</v>
      </c>
      <c r="H935">
        <v>1.9807924999986399</v>
      </c>
      <c r="I935">
        <v>137.50234030000101</v>
      </c>
      <c r="J935" t="s">
        <v>14</v>
      </c>
      <c r="K935">
        <v>0</v>
      </c>
      <c r="L935">
        <v>2.79426570000214</v>
      </c>
      <c r="M935">
        <v>88.460564100001704</v>
      </c>
      <c r="N935">
        <v>3</v>
      </c>
      <c r="O935">
        <v>0.28539309999905499</v>
      </c>
      <c r="P935">
        <v>88.884598299999197</v>
      </c>
    </row>
    <row r="936" spans="1:16" x14ac:dyDescent="0.3">
      <c r="A936">
        <v>3</v>
      </c>
      <c r="B936">
        <v>2</v>
      </c>
      <c r="C936">
        <v>1</v>
      </c>
      <c r="D936">
        <v>3</v>
      </c>
      <c r="E936" t="s">
        <v>834</v>
      </c>
      <c r="F936">
        <v>0</v>
      </c>
      <c r="G936">
        <v>2</v>
      </c>
      <c r="J936" t="s">
        <v>16</v>
      </c>
      <c r="K936">
        <v>0</v>
      </c>
      <c r="L936">
        <v>2.2114169999986202</v>
      </c>
      <c r="M936">
        <v>91.610974000002898</v>
      </c>
      <c r="N936">
        <v>2</v>
      </c>
      <c r="O936">
        <v>0.257239900005516</v>
      </c>
      <c r="P936">
        <v>91.992377499998796</v>
      </c>
    </row>
    <row r="937" spans="1:16" x14ac:dyDescent="0.3">
      <c r="A937">
        <v>3</v>
      </c>
      <c r="B937">
        <v>2</v>
      </c>
      <c r="C937">
        <v>1</v>
      </c>
      <c r="D937">
        <v>3</v>
      </c>
      <c r="E937" t="s">
        <v>835</v>
      </c>
      <c r="F937">
        <v>1</v>
      </c>
      <c r="G937">
        <v>2</v>
      </c>
      <c r="H937">
        <v>1.99521119999554</v>
      </c>
      <c r="I937">
        <v>25.000404699996601</v>
      </c>
      <c r="J937" t="s">
        <v>16</v>
      </c>
      <c r="K937">
        <v>1</v>
      </c>
      <c r="L937">
        <v>1.2612517000015899</v>
      </c>
      <c r="M937">
        <v>93.761162800001301</v>
      </c>
      <c r="N937">
        <v>3</v>
      </c>
      <c r="O937">
        <v>0.96290659999795003</v>
      </c>
      <c r="P937">
        <v>94.842041900003096</v>
      </c>
    </row>
    <row r="938" spans="1:16" x14ac:dyDescent="0.3">
      <c r="A938">
        <v>3</v>
      </c>
      <c r="B938">
        <v>2</v>
      </c>
      <c r="C938">
        <v>1</v>
      </c>
      <c r="D938">
        <v>3</v>
      </c>
      <c r="E938" t="s">
        <v>69</v>
      </c>
      <c r="F938">
        <v>1</v>
      </c>
      <c r="G938">
        <v>2</v>
      </c>
      <c r="H938">
        <v>1.9961103000023299</v>
      </c>
      <c r="I938">
        <v>62.5011577999976</v>
      </c>
      <c r="J938" t="s">
        <v>16</v>
      </c>
      <c r="K938">
        <v>1</v>
      </c>
      <c r="L938">
        <v>5.7729742999945302</v>
      </c>
      <c r="M938">
        <v>101.12256760000299</v>
      </c>
      <c r="N938">
        <v>1</v>
      </c>
      <c r="O938">
        <v>0.26970950000395499</v>
      </c>
      <c r="P938">
        <v>101.596826200002</v>
      </c>
    </row>
    <row r="939" spans="1:16" x14ac:dyDescent="0.3">
      <c r="A939">
        <v>3</v>
      </c>
      <c r="B939">
        <v>2</v>
      </c>
      <c r="C939">
        <v>1</v>
      </c>
      <c r="D939">
        <v>3</v>
      </c>
      <c r="E939" t="s">
        <v>836</v>
      </c>
      <c r="F939">
        <v>1</v>
      </c>
      <c r="G939">
        <v>2</v>
      </c>
      <c r="H939">
        <v>1.9969080999944699</v>
      </c>
      <c r="I939">
        <v>107.50184679999801</v>
      </c>
      <c r="J939" t="s">
        <v>16</v>
      </c>
      <c r="K939">
        <v>1</v>
      </c>
      <c r="L939">
        <v>0.92827010000473797</v>
      </c>
      <c r="M939">
        <v>103.044394600001</v>
      </c>
      <c r="N939">
        <v>3</v>
      </c>
      <c r="O939">
        <v>0.46982079999725102</v>
      </c>
      <c r="P939">
        <v>103.71699040000399</v>
      </c>
    </row>
    <row r="940" spans="1:16" x14ac:dyDescent="0.3">
      <c r="A940">
        <v>3</v>
      </c>
      <c r="B940">
        <v>2</v>
      </c>
      <c r="C940">
        <v>1</v>
      </c>
      <c r="D940">
        <v>3</v>
      </c>
      <c r="E940" t="s">
        <v>837</v>
      </c>
      <c r="F940">
        <v>1</v>
      </c>
      <c r="G940">
        <v>2</v>
      </c>
      <c r="H940">
        <v>1.9963540999961</v>
      </c>
      <c r="I940">
        <v>75.001359100002503</v>
      </c>
      <c r="J940" t="s">
        <v>14</v>
      </c>
      <c r="K940">
        <v>0</v>
      </c>
      <c r="L940">
        <v>2.2447973000016601</v>
      </c>
      <c r="M940">
        <v>106.477680399999</v>
      </c>
      <c r="N940">
        <v>1</v>
      </c>
      <c r="O940">
        <v>0.21148140000150301</v>
      </c>
      <c r="P940">
        <v>106.85080670000001</v>
      </c>
    </row>
    <row r="941" spans="1:16" x14ac:dyDescent="0.3">
      <c r="A941">
        <v>3</v>
      </c>
      <c r="B941">
        <v>2</v>
      </c>
      <c r="C941">
        <v>1</v>
      </c>
      <c r="D941">
        <v>3</v>
      </c>
      <c r="E941" t="s">
        <v>32</v>
      </c>
      <c r="F941">
        <v>1</v>
      </c>
      <c r="G941">
        <v>2</v>
      </c>
      <c r="H941">
        <v>1.99499110000033</v>
      </c>
      <c r="I941">
        <v>15.000251600002199</v>
      </c>
      <c r="J941" t="s">
        <v>14</v>
      </c>
      <c r="K941">
        <v>0</v>
      </c>
      <c r="L941">
        <v>2.04388060000201</v>
      </c>
      <c r="M941">
        <v>109.410065000004</v>
      </c>
      <c r="N941">
        <v>3</v>
      </c>
      <c r="O941">
        <v>0.62063939999643503</v>
      </c>
      <c r="P941">
        <v>110.155827200004</v>
      </c>
    </row>
    <row r="942" spans="1:16" x14ac:dyDescent="0.3">
      <c r="A942">
        <v>3</v>
      </c>
      <c r="B942">
        <v>2</v>
      </c>
      <c r="C942">
        <v>1</v>
      </c>
      <c r="D942">
        <v>3</v>
      </c>
      <c r="E942" t="s">
        <v>838</v>
      </c>
      <c r="F942">
        <v>0</v>
      </c>
      <c r="G942">
        <v>2</v>
      </c>
      <c r="J942" t="s">
        <v>16</v>
      </c>
      <c r="K942">
        <v>0</v>
      </c>
      <c r="L942">
        <v>1.4783126999973299</v>
      </c>
      <c r="M942">
        <v>112.144386</v>
      </c>
      <c r="N942">
        <v>1</v>
      </c>
      <c r="O942">
        <v>0.24729469999874701</v>
      </c>
      <c r="P942">
        <v>112.56653370000301</v>
      </c>
    </row>
    <row r="943" spans="1:16" x14ac:dyDescent="0.3">
      <c r="A943">
        <v>3</v>
      </c>
      <c r="B943">
        <v>2</v>
      </c>
      <c r="C943">
        <v>1</v>
      </c>
      <c r="D943">
        <v>3</v>
      </c>
      <c r="E943" t="s">
        <v>839</v>
      </c>
      <c r="F943">
        <v>0</v>
      </c>
      <c r="G943">
        <v>2</v>
      </c>
      <c r="J943" t="s">
        <v>16</v>
      </c>
      <c r="K943">
        <v>0</v>
      </c>
      <c r="L943">
        <v>2.8224791000029699</v>
      </c>
      <c r="M943">
        <v>115.905435799999</v>
      </c>
      <c r="N943">
        <v>3</v>
      </c>
      <c r="O943">
        <v>0.92905240000254696</v>
      </c>
      <c r="P943">
        <v>116.960204200004</v>
      </c>
    </row>
    <row r="944" spans="1:16" x14ac:dyDescent="0.3">
      <c r="A944">
        <v>3</v>
      </c>
      <c r="B944">
        <v>2</v>
      </c>
      <c r="C944">
        <v>1</v>
      </c>
      <c r="D944">
        <v>3</v>
      </c>
      <c r="E944" t="s">
        <v>546</v>
      </c>
      <c r="F944">
        <v>1</v>
      </c>
      <c r="G944">
        <v>2</v>
      </c>
      <c r="H944">
        <v>1.99673900000198</v>
      </c>
      <c r="I944">
        <v>100.001756600002</v>
      </c>
      <c r="J944" t="s">
        <v>16</v>
      </c>
      <c r="K944">
        <v>1</v>
      </c>
      <c r="L944">
        <v>1.1360264000031699</v>
      </c>
      <c r="M944">
        <v>118.60244790000399</v>
      </c>
      <c r="N944">
        <v>3</v>
      </c>
      <c r="O944">
        <v>0.16231190000689799</v>
      </c>
      <c r="P944">
        <v>118.9134615</v>
      </c>
    </row>
    <row r="945" spans="1:16" x14ac:dyDescent="0.3">
      <c r="A945">
        <v>3</v>
      </c>
      <c r="B945">
        <v>2</v>
      </c>
      <c r="C945">
        <v>1</v>
      </c>
      <c r="D945">
        <v>3</v>
      </c>
      <c r="E945" t="s">
        <v>840</v>
      </c>
      <c r="F945">
        <v>0</v>
      </c>
      <c r="G945">
        <v>2</v>
      </c>
      <c r="J945" t="s">
        <v>16</v>
      </c>
      <c r="K945">
        <v>0</v>
      </c>
      <c r="L945">
        <v>0.935408400000597</v>
      </c>
      <c r="M945">
        <v>120.36812660000599</v>
      </c>
      <c r="N945">
        <v>2</v>
      </c>
      <c r="O945">
        <v>0.234352899999067</v>
      </c>
      <c r="P945">
        <v>120.85742490000101</v>
      </c>
    </row>
    <row r="946" spans="1:16" x14ac:dyDescent="0.3">
      <c r="A946">
        <v>3</v>
      </c>
      <c r="B946">
        <v>2</v>
      </c>
      <c r="C946">
        <v>1</v>
      </c>
      <c r="D946">
        <v>3</v>
      </c>
      <c r="E946" t="s">
        <v>841</v>
      </c>
      <c r="F946">
        <v>0</v>
      </c>
      <c r="G946">
        <v>2</v>
      </c>
      <c r="J946" t="s">
        <v>14</v>
      </c>
      <c r="K946">
        <v>1</v>
      </c>
      <c r="L946">
        <v>1.0173883000024899</v>
      </c>
      <c r="M946">
        <v>122.383968400005</v>
      </c>
      <c r="N946">
        <v>3</v>
      </c>
      <c r="O946">
        <v>0.364090600000054</v>
      </c>
      <c r="P946">
        <v>122.9711054</v>
      </c>
    </row>
    <row r="947" spans="1:16" x14ac:dyDescent="0.3">
      <c r="A947">
        <v>3</v>
      </c>
      <c r="B947">
        <v>2</v>
      </c>
      <c r="C947">
        <v>1</v>
      </c>
      <c r="D947">
        <v>3</v>
      </c>
      <c r="E947" t="s">
        <v>842</v>
      </c>
      <c r="F947">
        <v>1</v>
      </c>
      <c r="G947">
        <v>2</v>
      </c>
      <c r="H947">
        <v>1.9949693000016899</v>
      </c>
      <c r="I947">
        <v>20.000326599998498</v>
      </c>
      <c r="J947" t="s">
        <v>14</v>
      </c>
      <c r="K947">
        <v>0</v>
      </c>
      <c r="L947">
        <v>2.0791478000028301</v>
      </c>
      <c r="M947">
        <v>125.561935400001</v>
      </c>
      <c r="N947">
        <v>1</v>
      </c>
      <c r="O947">
        <v>0.36402010000165302</v>
      </c>
      <c r="P947">
        <v>126.059146700005</v>
      </c>
    </row>
    <row r="948" spans="1:16" x14ac:dyDescent="0.3">
      <c r="A948">
        <v>3</v>
      </c>
      <c r="B948">
        <v>2</v>
      </c>
      <c r="C948">
        <v>1</v>
      </c>
      <c r="D948">
        <v>3</v>
      </c>
      <c r="E948" t="s">
        <v>843</v>
      </c>
      <c r="F948">
        <v>0</v>
      </c>
      <c r="G948">
        <v>2</v>
      </c>
      <c r="J948" t="s">
        <v>14</v>
      </c>
      <c r="K948">
        <v>1</v>
      </c>
      <c r="L948">
        <v>1.21904170000198</v>
      </c>
      <c r="M948">
        <v>127.78505260000399</v>
      </c>
      <c r="N948">
        <v>1</v>
      </c>
      <c r="O948">
        <v>0.23943480000161799</v>
      </c>
      <c r="P948">
        <v>128.24655430000001</v>
      </c>
    </row>
    <row r="949" spans="1:16" x14ac:dyDescent="0.3">
      <c r="A949">
        <v>3</v>
      </c>
      <c r="B949">
        <v>2</v>
      </c>
      <c r="C949">
        <v>1</v>
      </c>
      <c r="D949">
        <v>3</v>
      </c>
      <c r="E949" t="s">
        <v>844</v>
      </c>
      <c r="F949">
        <v>0</v>
      </c>
      <c r="G949">
        <v>2</v>
      </c>
      <c r="J949" t="s">
        <v>16</v>
      </c>
      <c r="K949">
        <v>0</v>
      </c>
      <c r="L949">
        <v>1.04615170000034</v>
      </c>
      <c r="M949">
        <v>129.81228710000099</v>
      </c>
      <c r="N949">
        <v>2</v>
      </c>
      <c r="O949">
        <v>0.25851380000676699</v>
      </c>
      <c r="P949">
        <v>130.209644400005</v>
      </c>
    </row>
    <row r="950" spans="1:16" x14ac:dyDescent="0.3">
      <c r="A950">
        <v>3</v>
      </c>
      <c r="B950">
        <v>2</v>
      </c>
      <c r="C950">
        <v>1</v>
      </c>
      <c r="D950">
        <v>3</v>
      </c>
      <c r="E950" t="s">
        <v>845</v>
      </c>
      <c r="F950">
        <v>1</v>
      </c>
      <c r="G950">
        <v>2</v>
      </c>
      <c r="H950">
        <v>1.99727480000001</v>
      </c>
      <c r="I950">
        <v>105.00180720000201</v>
      </c>
      <c r="J950" t="s">
        <v>16</v>
      </c>
      <c r="K950">
        <v>1</v>
      </c>
      <c r="L950">
        <v>1.0563289999990999</v>
      </c>
      <c r="M950">
        <v>131.77259570000001</v>
      </c>
      <c r="N950">
        <v>3</v>
      </c>
      <c r="O950">
        <v>0.287845300001209</v>
      </c>
      <c r="P950">
        <v>132.198959500005</v>
      </c>
    </row>
    <row r="951" spans="1:16" x14ac:dyDescent="0.3">
      <c r="A951">
        <v>3</v>
      </c>
      <c r="B951">
        <v>2</v>
      </c>
      <c r="C951">
        <v>1</v>
      </c>
      <c r="D951">
        <v>3</v>
      </c>
      <c r="E951" t="s">
        <v>544</v>
      </c>
      <c r="F951">
        <v>0</v>
      </c>
      <c r="G951">
        <v>2</v>
      </c>
      <c r="J951" t="s">
        <v>14</v>
      </c>
      <c r="K951">
        <v>1</v>
      </c>
      <c r="L951">
        <v>1.2843043000029899</v>
      </c>
      <c r="M951">
        <v>134.00053870000599</v>
      </c>
      <c r="N951">
        <v>1</v>
      </c>
      <c r="O951">
        <v>0.20942810000269699</v>
      </c>
      <c r="P951">
        <v>134.40848150000201</v>
      </c>
    </row>
    <row r="952" spans="1:16" x14ac:dyDescent="0.3">
      <c r="A952">
        <v>3</v>
      </c>
      <c r="B952">
        <v>2</v>
      </c>
      <c r="C952">
        <v>1</v>
      </c>
      <c r="D952">
        <v>3</v>
      </c>
      <c r="E952" t="s">
        <v>846</v>
      </c>
      <c r="F952">
        <v>1</v>
      </c>
      <c r="G952">
        <v>2</v>
      </c>
      <c r="H952">
        <v>1.99720009999874</v>
      </c>
      <c r="I952">
        <v>97.501730700001602</v>
      </c>
      <c r="J952" t="s">
        <v>16</v>
      </c>
      <c r="K952">
        <v>1</v>
      </c>
      <c r="L952">
        <v>1.246893800002</v>
      </c>
      <c r="M952">
        <v>136.16337330000499</v>
      </c>
      <c r="N952">
        <v>2</v>
      </c>
      <c r="O952">
        <v>0.323550299995986</v>
      </c>
      <c r="P952">
        <v>136.60268020000501</v>
      </c>
    </row>
    <row r="953" spans="1:16" x14ac:dyDescent="0.3">
      <c r="A953">
        <v>3</v>
      </c>
      <c r="B953">
        <v>2</v>
      </c>
      <c r="C953">
        <v>1</v>
      </c>
      <c r="D953">
        <v>3</v>
      </c>
      <c r="E953" t="s">
        <v>847</v>
      </c>
      <c r="F953">
        <v>1</v>
      </c>
      <c r="G953">
        <v>2</v>
      </c>
      <c r="H953">
        <v>1.99635020000278</v>
      </c>
      <c r="I953">
        <v>80.001410700002495</v>
      </c>
      <c r="J953" t="s">
        <v>16</v>
      </c>
      <c r="K953">
        <v>1</v>
      </c>
      <c r="L953">
        <v>2.8458014000061702</v>
      </c>
      <c r="M953">
        <v>139.961914700005</v>
      </c>
      <c r="N953">
        <v>3</v>
      </c>
      <c r="O953">
        <v>0.521143600002688</v>
      </c>
      <c r="P953">
        <v>140.62424530000101</v>
      </c>
    </row>
    <row r="954" spans="1:16" x14ac:dyDescent="0.3">
      <c r="A954">
        <v>3</v>
      </c>
      <c r="B954">
        <v>2</v>
      </c>
      <c r="C954">
        <v>1</v>
      </c>
      <c r="D954">
        <v>3</v>
      </c>
      <c r="E954" t="s">
        <v>848</v>
      </c>
      <c r="F954">
        <v>0</v>
      </c>
      <c r="G954">
        <v>2</v>
      </c>
      <c r="J954" t="s">
        <v>14</v>
      </c>
      <c r="K954">
        <v>1</v>
      </c>
      <c r="L954">
        <v>1.25177309999708</v>
      </c>
      <c r="M954">
        <v>142.384559300001</v>
      </c>
      <c r="N954">
        <v>1</v>
      </c>
      <c r="O954">
        <v>0.19623850000061799</v>
      </c>
      <c r="P954">
        <v>142.739638200001</v>
      </c>
    </row>
    <row r="955" spans="1:16" x14ac:dyDescent="0.3">
      <c r="A955">
        <v>3</v>
      </c>
      <c r="B955">
        <v>2</v>
      </c>
      <c r="C955">
        <v>1</v>
      </c>
      <c r="D955">
        <v>3</v>
      </c>
      <c r="E955" t="s">
        <v>255</v>
      </c>
      <c r="F955">
        <v>1</v>
      </c>
      <c r="G955">
        <v>2</v>
      </c>
      <c r="H955">
        <v>1.99595019999833</v>
      </c>
      <c r="I955">
        <v>55.001009100000402</v>
      </c>
      <c r="J955" t="s">
        <v>14</v>
      </c>
      <c r="K955">
        <v>0</v>
      </c>
      <c r="L955">
        <v>1.17507810000097</v>
      </c>
      <c r="M955">
        <v>144.42445700000101</v>
      </c>
      <c r="N955">
        <v>1</v>
      </c>
      <c r="O955">
        <v>0.19324849999975399</v>
      </c>
      <c r="P955">
        <v>144.76823720000499</v>
      </c>
    </row>
    <row r="956" spans="1:16" x14ac:dyDescent="0.3">
      <c r="A956">
        <v>3</v>
      </c>
      <c r="B956">
        <v>2</v>
      </c>
      <c r="C956">
        <v>1</v>
      </c>
      <c r="D956">
        <v>3</v>
      </c>
      <c r="E956" t="s">
        <v>849</v>
      </c>
      <c r="F956">
        <v>0</v>
      </c>
      <c r="G956">
        <v>2</v>
      </c>
      <c r="J956" t="s">
        <v>14</v>
      </c>
      <c r="K956">
        <v>1</v>
      </c>
      <c r="L956">
        <v>1.93410909999511</v>
      </c>
      <c r="M956">
        <v>147.21677900000199</v>
      </c>
      <c r="N956">
        <v>1</v>
      </c>
      <c r="O956">
        <v>0.226782000005187</v>
      </c>
      <c r="P956">
        <v>147.56977270000101</v>
      </c>
    </row>
    <row r="957" spans="1:16" x14ac:dyDescent="0.3">
      <c r="A957">
        <v>3</v>
      </c>
      <c r="B957">
        <v>2</v>
      </c>
      <c r="C957">
        <v>1</v>
      </c>
      <c r="D957">
        <v>3</v>
      </c>
      <c r="E957" t="s">
        <v>850</v>
      </c>
      <c r="F957">
        <v>1</v>
      </c>
      <c r="G957">
        <v>2</v>
      </c>
      <c r="H957">
        <v>1.99669490000088</v>
      </c>
      <c r="I957">
        <v>90.0015499000001</v>
      </c>
      <c r="J957" t="s">
        <v>16</v>
      </c>
      <c r="K957">
        <v>1</v>
      </c>
      <c r="L957">
        <v>0.78474439999990897</v>
      </c>
      <c r="M957">
        <v>148.86757310000399</v>
      </c>
      <c r="N957">
        <v>2</v>
      </c>
      <c r="O957">
        <v>0.19105330000456899</v>
      </c>
      <c r="P957">
        <v>149.182186400001</v>
      </c>
    </row>
    <row r="958" spans="1:16" x14ac:dyDescent="0.3">
      <c r="A958">
        <v>3</v>
      </c>
      <c r="B958">
        <v>2</v>
      </c>
      <c r="C958">
        <v>1</v>
      </c>
      <c r="D958">
        <v>3</v>
      </c>
      <c r="E958" t="s">
        <v>851</v>
      </c>
      <c r="F958">
        <v>0</v>
      </c>
      <c r="G958">
        <v>2</v>
      </c>
      <c r="J958" t="s">
        <v>16</v>
      </c>
      <c r="K958">
        <v>0</v>
      </c>
      <c r="L958">
        <v>0.75111639999522595</v>
      </c>
      <c r="M958">
        <v>150.4504762</v>
      </c>
      <c r="N958">
        <v>2</v>
      </c>
      <c r="O958">
        <v>0.120886800003063</v>
      </c>
      <c r="P958">
        <v>150.69594119999999</v>
      </c>
    </row>
    <row r="959" spans="1:16" x14ac:dyDescent="0.3">
      <c r="A959">
        <v>3</v>
      </c>
      <c r="B959">
        <v>2</v>
      </c>
      <c r="C959">
        <v>1</v>
      </c>
      <c r="D959">
        <v>3</v>
      </c>
      <c r="E959" t="s">
        <v>603</v>
      </c>
      <c r="F959">
        <v>0</v>
      </c>
      <c r="G959">
        <v>2</v>
      </c>
      <c r="J959" t="s">
        <v>16</v>
      </c>
      <c r="K959">
        <v>0</v>
      </c>
      <c r="L959">
        <v>0.82320259999687595</v>
      </c>
      <c r="M959">
        <v>152.039167100003</v>
      </c>
      <c r="N959">
        <v>1</v>
      </c>
      <c r="O959">
        <v>0.186613199999556</v>
      </c>
      <c r="P959">
        <v>152.385847800004</v>
      </c>
    </row>
    <row r="960" spans="1:16" x14ac:dyDescent="0.3">
      <c r="A960">
        <v>3</v>
      </c>
      <c r="B960">
        <v>2</v>
      </c>
      <c r="C960">
        <v>1</v>
      </c>
      <c r="D960">
        <v>3</v>
      </c>
      <c r="E960" t="s">
        <v>852</v>
      </c>
      <c r="F960">
        <v>0</v>
      </c>
      <c r="G960">
        <v>2</v>
      </c>
      <c r="J960" t="s">
        <v>16</v>
      </c>
      <c r="K960">
        <v>0</v>
      </c>
      <c r="L960">
        <v>1.7530858000027401</v>
      </c>
      <c r="M960">
        <v>154.652384100002</v>
      </c>
      <c r="N960">
        <v>1</v>
      </c>
      <c r="O960">
        <v>0.58499260000098696</v>
      </c>
      <c r="P960">
        <v>155.36012010000599</v>
      </c>
    </row>
    <row r="961" spans="1:16" x14ac:dyDescent="0.3">
      <c r="A961">
        <v>3</v>
      </c>
      <c r="B961">
        <v>2</v>
      </c>
      <c r="C961">
        <v>1</v>
      </c>
      <c r="D961">
        <v>3</v>
      </c>
      <c r="E961" t="s">
        <v>853</v>
      </c>
      <c r="F961">
        <v>1</v>
      </c>
      <c r="G961">
        <v>2</v>
      </c>
      <c r="H961">
        <v>1.98091619999468</v>
      </c>
      <c r="I961">
        <v>145.00249919999601</v>
      </c>
      <c r="J961" t="s">
        <v>16</v>
      </c>
      <c r="K961">
        <v>1</v>
      </c>
      <c r="L961">
        <v>1.70523279999907</v>
      </c>
      <c r="M961">
        <v>157.57128000000401</v>
      </c>
      <c r="N961">
        <v>3</v>
      </c>
      <c r="O961">
        <v>0.384654299996328</v>
      </c>
      <c r="P961">
        <v>158.112022200003</v>
      </c>
    </row>
    <row r="962" spans="1:16" x14ac:dyDescent="0.3">
      <c r="A962">
        <v>3</v>
      </c>
      <c r="B962">
        <v>3</v>
      </c>
      <c r="C962">
        <v>0</v>
      </c>
      <c r="D962">
        <v>1</v>
      </c>
      <c r="E962" t="s">
        <v>854</v>
      </c>
      <c r="F962">
        <v>1</v>
      </c>
      <c r="G962">
        <v>1</v>
      </c>
      <c r="H962">
        <v>1.9951283000045801</v>
      </c>
      <c r="I962">
        <v>12.5004042</v>
      </c>
      <c r="J962" t="s">
        <v>16</v>
      </c>
      <c r="K962">
        <v>1</v>
      </c>
      <c r="L962">
        <v>2.8806001999983</v>
      </c>
      <c r="M962">
        <v>2.8806251999994901</v>
      </c>
      <c r="N962">
        <v>3</v>
      </c>
      <c r="O962">
        <v>0.54806310000276404</v>
      </c>
      <c r="P962">
        <v>3.5297560000035402</v>
      </c>
    </row>
    <row r="963" spans="1:16" x14ac:dyDescent="0.3">
      <c r="A963">
        <v>3</v>
      </c>
      <c r="B963">
        <v>3</v>
      </c>
      <c r="C963">
        <v>0</v>
      </c>
      <c r="D963">
        <v>1</v>
      </c>
      <c r="E963" t="s">
        <v>855</v>
      </c>
      <c r="F963">
        <v>1</v>
      </c>
      <c r="G963">
        <v>1</v>
      </c>
      <c r="H963">
        <v>1.99691760000133</v>
      </c>
      <c r="I963">
        <v>97.501739700004705</v>
      </c>
      <c r="J963" t="s">
        <v>16</v>
      </c>
      <c r="K963">
        <v>1</v>
      </c>
      <c r="L963">
        <v>1.21582499999931</v>
      </c>
      <c r="M963">
        <v>5.2659133000051996</v>
      </c>
      <c r="N963">
        <v>3</v>
      </c>
      <c r="O963">
        <v>0.37802009999722902</v>
      </c>
      <c r="P963">
        <v>5.7355953000005702</v>
      </c>
    </row>
    <row r="964" spans="1:16" x14ac:dyDescent="0.3">
      <c r="A964">
        <v>3</v>
      </c>
      <c r="B964">
        <v>3</v>
      </c>
      <c r="C964">
        <v>0</v>
      </c>
      <c r="D964">
        <v>1</v>
      </c>
      <c r="E964" t="s">
        <v>856</v>
      </c>
      <c r="F964">
        <v>1</v>
      </c>
      <c r="G964">
        <v>1</v>
      </c>
      <c r="H964">
        <v>1.9968649999937</v>
      </c>
      <c r="I964">
        <v>95.001694700003995</v>
      </c>
      <c r="J964" t="s">
        <v>16</v>
      </c>
      <c r="K964">
        <v>1</v>
      </c>
      <c r="L964">
        <v>2.11131880000175</v>
      </c>
      <c r="M964">
        <v>8.3613144999981195</v>
      </c>
      <c r="N964">
        <v>1</v>
      </c>
      <c r="O964">
        <v>0.91739729999971997</v>
      </c>
      <c r="P964">
        <v>9.4029550000050204</v>
      </c>
    </row>
    <row r="965" spans="1:16" x14ac:dyDescent="0.3">
      <c r="A965">
        <v>3</v>
      </c>
      <c r="B965">
        <v>3</v>
      </c>
      <c r="C965">
        <v>0</v>
      </c>
      <c r="D965">
        <v>1</v>
      </c>
      <c r="E965" t="s">
        <v>857</v>
      </c>
      <c r="F965">
        <v>1</v>
      </c>
      <c r="G965">
        <v>1</v>
      </c>
      <c r="H965">
        <v>1.99543730000005</v>
      </c>
      <c r="I965">
        <v>45.000865800000597</v>
      </c>
      <c r="J965" t="s">
        <v>16</v>
      </c>
      <c r="K965">
        <v>1</v>
      </c>
      <c r="L965">
        <v>1.48973760000081</v>
      </c>
      <c r="M965">
        <v>11.406515100003199</v>
      </c>
      <c r="N965">
        <v>3</v>
      </c>
      <c r="O965">
        <v>0.83424219999869798</v>
      </c>
      <c r="P965">
        <v>12.3836851000015</v>
      </c>
    </row>
    <row r="966" spans="1:16" x14ac:dyDescent="0.3">
      <c r="A966">
        <v>3</v>
      </c>
      <c r="B966">
        <v>3</v>
      </c>
      <c r="C966">
        <v>0</v>
      </c>
      <c r="D966">
        <v>1</v>
      </c>
      <c r="E966" t="s">
        <v>858</v>
      </c>
      <c r="F966">
        <v>0</v>
      </c>
      <c r="G966">
        <v>1</v>
      </c>
      <c r="J966" t="s">
        <v>14</v>
      </c>
      <c r="K966">
        <v>1</v>
      </c>
      <c r="L966">
        <v>2.5528386000005399</v>
      </c>
      <c r="M966">
        <v>15.4528308000008</v>
      </c>
      <c r="N966">
        <v>1</v>
      </c>
      <c r="O966">
        <v>1.04371269999683</v>
      </c>
      <c r="P966">
        <v>16.641308199999902</v>
      </c>
    </row>
    <row r="967" spans="1:16" x14ac:dyDescent="0.3">
      <c r="A967">
        <v>3</v>
      </c>
      <c r="B967">
        <v>3</v>
      </c>
      <c r="C967">
        <v>0</v>
      </c>
      <c r="D967">
        <v>1</v>
      </c>
      <c r="E967" t="s">
        <v>859</v>
      </c>
      <c r="F967">
        <v>1</v>
      </c>
      <c r="G967">
        <v>1</v>
      </c>
      <c r="H967">
        <v>1.99626630000421</v>
      </c>
      <c r="I967">
        <v>77.501344600001204</v>
      </c>
      <c r="J967" t="s">
        <v>16</v>
      </c>
      <c r="K967">
        <v>1</v>
      </c>
      <c r="L967">
        <v>2.5602138999966</v>
      </c>
      <c r="M967">
        <v>19.710516200000701</v>
      </c>
      <c r="N967">
        <v>3</v>
      </c>
      <c r="O967">
        <v>0.76148549999925297</v>
      </c>
      <c r="P967">
        <v>20.551064600003901</v>
      </c>
    </row>
    <row r="968" spans="1:16" x14ac:dyDescent="0.3">
      <c r="A968">
        <v>3</v>
      </c>
      <c r="B968">
        <v>3</v>
      </c>
      <c r="C968">
        <v>0</v>
      </c>
      <c r="D968">
        <v>1</v>
      </c>
      <c r="E968" t="s">
        <v>159</v>
      </c>
      <c r="F968">
        <v>1</v>
      </c>
      <c r="G968">
        <v>1</v>
      </c>
      <c r="H968">
        <v>1.99696100000438</v>
      </c>
      <c r="I968">
        <v>102.50181960000199</v>
      </c>
      <c r="J968" t="s">
        <v>16</v>
      </c>
      <c r="K968">
        <v>1</v>
      </c>
      <c r="L968">
        <v>1.94972449999477</v>
      </c>
      <c r="M968">
        <v>23.016325800002999</v>
      </c>
      <c r="N968">
        <v>3</v>
      </c>
      <c r="O968">
        <v>0.40107920000446001</v>
      </c>
      <c r="P968">
        <v>23.502703900005098</v>
      </c>
    </row>
    <row r="969" spans="1:16" x14ac:dyDescent="0.3">
      <c r="A969">
        <v>3</v>
      </c>
      <c r="B969">
        <v>3</v>
      </c>
      <c r="C969">
        <v>0</v>
      </c>
      <c r="D969">
        <v>1</v>
      </c>
      <c r="E969" t="s">
        <v>860</v>
      </c>
      <c r="F969">
        <v>0</v>
      </c>
      <c r="G969">
        <v>1</v>
      </c>
      <c r="J969" t="s">
        <v>14</v>
      </c>
      <c r="K969">
        <v>1</v>
      </c>
      <c r="L969">
        <v>1.1390043999999799</v>
      </c>
      <c r="M969">
        <v>25.1557171000022</v>
      </c>
      <c r="N969">
        <v>1</v>
      </c>
      <c r="O969">
        <v>0.39946770000096898</v>
      </c>
      <c r="P969">
        <v>25.692984800000001</v>
      </c>
    </row>
    <row r="970" spans="1:16" x14ac:dyDescent="0.3">
      <c r="A970">
        <v>3</v>
      </c>
      <c r="B970">
        <v>3</v>
      </c>
      <c r="C970">
        <v>0</v>
      </c>
      <c r="D970">
        <v>1</v>
      </c>
      <c r="E970" t="s">
        <v>468</v>
      </c>
      <c r="F970">
        <v>1</v>
      </c>
      <c r="G970">
        <v>1</v>
      </c>
      <c r="H970">
        <v>1.9809603999965499</v>
      </c>
      <c r="I970">
        <v>140.002561100002</v>
      </c>
      <c r="J970" t="s">
        <v>16</v>
      </c>
      <c r="K970">
        <v>1</v>
      </c>
      <c r="L970">
        <v>1.3024291999972799</v>
      </c>
      <c r="M970">
        <v>27.502510999998801</v>
      </c>
      <c r="N970">
        <v>3</v>
      </c>
      <c r="O970">
        <v>0.84925070000463199</v>
      </c>
      <c r="P970">
        <v>28.470664200001899</v>
      </c>
    </row>
    <row r="971" spans="1:16" x14ac:dyDescent="0.3">
      <c r="A971">
        <v>3</v>
      </c>
      <c r="B971">
        <v>3</v>
      </c>
      <c r="C971">
        <v>0</v>
      </c>
      <c r="D971">
        <v>1</v>
      </c>
      <c r="E971" t="s">
        <v>423</v>
      </c>
      <c r="F971">
        <v>0</v>
      </c>
      <c r="G971">
        <v>1</v>
      </c>
      <c r="J971" t="s">
        <v>14</v>
      </c>
      <c r="K971">
        <v>1</v>
      </c>
      <c r="L971">
        <v>2.00918599999568</v>
      </c>
      <c r="M971">
        <v>30.9924818</v>
      </c>
      <c r="N971">
        <v>3</v>
      </c>
      <c r="O971">
        <v>0.50677240000368295</v>
      </c>
      <c r="P971">
        <v>31.6003214000011</v>
      </c>
    </row>
    <row r="972" spans="1:16" x14ac:dyDescent="0.3">
      <c r="A972">
        <v>3</v>
      </c>
      <c r="B972">
        <v>3</v>
      </c>
      <c r="C972">
        <v>0</v>
      </c>
      <c r="D972">
        <v>1</v>
      </c>
      <c r="E972" t="s">
        <v>861</v>
      </c>
      <c r="F972">
        <v>0</v>
      </c>
      <c r="G972">
        <v>1</v>
      </c>
      <c r="J972" t="s">
        <v>16</v>
      </c>
      <c r="K972">
        <v>0</v>
      </c>
      <c r="L972">
        <v>2.11425690000033</v>
      </c>
      <c r="M972">
        <v>34.230911899998297</v>
      </c>
      <c r="N972">
        <v>2</v>
      </c>
      <c r="O972">
        <v>1.1302003000018901</v>
      </c>
      <c r="P972">
        <v>35.447717200004298</v>
      </c>
    </row>
    <row r="973" spans="1:16" x14ac:dyDescent="0.3">
      <c r="A973">
        <v>3</v>
      </c>
      <c r="B973">
        <v>3</v>
      </c>
      <c r="C973">
        <v>0</v>
      </c>
      <c r="D973">
        <v>1</v>
      </c>
      <c r="E973" t="s">
        <v>335</v>
      </c>
      <c r="F973">
        <v>1</v>
      </c>
      <c r="G973">
        <v>1</v>
      </c>
      <c r="H973">
        <v>1.9806883999990501</v>
      </c>
      <c r="I973">
        <v>130.00239510000401</v>
      </c>
      <c r="J973" t="s">
        <v>16</v>
      </c>
      <c r="K973">
        <v>1</v>
      </c>
      <c r="L973">
        <v>1.36820969999826</v>
      </c>
      <c r="M973">
        <v>37.3347758000018</v>
      </c>
      <c r="N973">
        <v>3</v>
      </c>
      <c r="O973">
        <v>0.503609100000176</v>
      </c>
      <c r="P973">
        <v>37.965072500002897</v>
      </c>
    </row>
    <row r="974" spans="1:16" x14ac:dyDescent="0.3">
      <c r="A974">
        <v>3</v>
      </c>
      <c r="B974">
        <v>3</v>
      </c>
      <c r="C974">
        <v>0</v>
      </c>
      <c r="D974">
        <v>1</v>
      </c>
      <c r="E974" t="s">
        <v>862</v>
      </c>
      <c r="F974">
        <v>1</v>
      </c>
      <c r="G974">
        <v>1</v>
      </c>
      <c r="H974">
        <v>1.99595350000163</v>
      </c>
      <c r="I974">
        <v>67.5011335000017</v>
      </c>
      <c r="J974" t="s">
        <v>16</v>
      </c>
      <c r="K974">
        <v>1</v>
      </c>
      <c r="L974">
        <v>1.2358058999961901</v>
      </c>
      <c r="M974">
        <v>39.719021600001703</v>
      </c>
      <c r="N974">
        <v>3</v>
      </c>
      <c r="O974">
        <v>1.03625060000195</v>
      </c>
      <c r="P974">
        <v>40.873689500003799</v>
      </c>
    </row>
    <row r="975" spans="1:16" x14ac:dyDescent="0.3">
      <c r="A975">
        <v>3</v>
      </c>
      <c r="B975">
        <v>3</v>
      </c>
      <c r="C975">
        <v>0</v>
      </c>
      <c r="D975">
        <v>1</v>
      </c>
      <c r="E975" t="s">
        <v>863</v>
      </c>
      <c r="F975">
        <v>1</v>
      </c>
      <c r="G975">
        <v>1</v>
      </c>
      <c r="H975">
        <v>1.9955457999967601</v>
      </c>
      <c r="I975">
        <v>37.500734200002597</v>
      </c>
      <c r="J975" t="s">
        <v>14</v>
      </c>
      <c r="K975">
        <v>0</v>
      </c>
      <c r="L975">
        <v>1.96763279999868</v>
      </c>
      <c r="M975">
        <v>43.350931500004698</v>
      </c>
      <c r="N975">
        <v>1</v>
      </c>
      <c r="O975">
        <v>0.66982049999933202</v>
      </c>
      <c r="P975">
        <v>44.131264000003299</v>
      </c>
    </row>
    <row r="976" spans="1:16" x14ac:dyDescent="0.3">
      <c r="A976">
        <v>3</v>
      </c>
      <c r="B976">
        <v>3</v>
      </c>
      <c r="C976">
        <v>0</v>
      </c>
      <c r="D976">
        <v>1</v>
      </c>
      <c r="E976" t="s">
        <v>864</v>
      </c>
      <c r="F976">
        <v>1</v>
      </c>
      <c r="G976">
        <v>1</v>
      </c>
      <c r="H976">
        <v>1.9957348999960201</v>
      </c>
      <c r="I976">
        <v>47.500897700003399</v>
      </c>
      <c r="J976" t="s">
        <v>16</v>
      </c>
      <c r="K976">
        <v>1</v>
      </c>
      <c r="L976">
        <v>1.3270092000020699</v>
      </c>
      <c r="M976">
        <v>45.976895100000597</v>
      </c>
      <c r="N976">
        <v>3</v>
      </c>
      <c r="O976">
        <v>1.04350819999672</v>
      </c>
      <c r="P976">
        <v>47.1450450999982</v>
      </c>
    </row>
    <row r="977" spans="1:16" x14ac:dyDescent="0.3">
      <c r="A977">
        <v>3</v>
      </c>
      <c r="B977">
        <v>3</v>
      </c>
      <c r="C977">
        <v>0</v>
      </c>
      <c r="D977">
        <v>1</v>
      </c>
      <c r="E977" t="s">
        <v>865</v>
      </c>
      <c r="F977">
        <v>1</v>
      </c>
      <c r="G977">
        <v>1</v>
      </c>
      <c r="H977">
        <v>1.9957588000033899</v>
      </c>
      <c r="I977">
        <v>52.5009551000039</v>
      </c>
      <c r="J977" t="s">
        <v>16</v>
      </c>
      <c r="K977">
        <v>1</v>
      </c>
      <c r="L977">
        <v>1.58026179999433</v>
      </c>
      <c r="M977">
        <v>49.246798500003898</v>
      </c>
      <c r="N977">
        <v>3</v>
      </c>
      <c r="O977">
        <v>1.0368992000003301</v>
      </c>
      <c r="P977">
        <v>50.378402400005101</v>
      </c>
    </row>
    <row r="978" spans="1:16" x14ac:dyDescent="0.3">
      <c r="A978">
        <v>3</v>
      </c>
      <c r="B978">
        <v>3</v>
      </c>
      <c r="C978">
        <v>0</v>
      </c>
      <c r="D978">
        <v>1</v>
      </c>
      <c r="E978" t="s">
        <v>866</v>
      </c>
      <c r="F978">
        <v>0</v>
      </c>
      <c r="G978">
        <v>1</v>
      </c>
      <c r="J978" t="s">
        <v>14</v>
      </c>
      <c r="K978">
        <v>1</v>
      </c>
      <c r="L978">
        <v>1.14127369999915</v>
      </c>
      <c r="M978">
        <v>52.041089600002998</v>
      </c>
      <c r="N978">
        <v>1</v>
      </c>
      <c r="O978">
        <v>1.2964331999974099</v>
      </c>
      <c r="P978">
        <v>53.477962000004503</v>
      </c>
    </row>
    <row r="979" spans="1:16" x14ac:dyDescent="0.3">
      <c r="A979">
        <v>3</v>
      </c>
      <c r="B979">
        <v>3</v>
      </c>
      <c r="C979">
        <v>0</v>
      </c>
      <c r="D979">
        <v>1</v>
      </c>
      <c r="E979" t="s">
        <v>301</v>
      </c>
      <c r="F979">
        <v>1</v>
      </c>
      <c r="G979">
        <v>1</v>
      </c>
      <c r="H979">
        <v>1.99627370000235</v>
      </c>
      <c r="I979">
        <v>82.501460800005603</v>
      </c>
      <c r="J979" t="s">
        <v>16</v>
      </c>
      <c r="K979">
        <v>1</v>
      </c>
      <c r="L979">
        <v>2.2954660000032199</v>
      </c>
      <c r="M979">
        <v>56.2786379000027</v>
      </c>
      <c r="N979">
        <v>1</v>
      </c>
      <c r="O979">
        <v>0.47522610000305598</v>
      </c>
      <c r="P979">
        <v>56.896677100005</v>
      </c>
    </row>
    <row r="980" spans="1:16" x14ac:dyDescent="0.3">
      <c r="A980">
        <v>3</v>
      </c>
      <c r="B980">
        <v>3</v>
      </c>
      <c r="C980">
        <v>0</v>
      </c>
      <c r="D980">
        <v>1</v>
      </c>
      <c r="E980" t="s">
        <v>867</v>
      </c>
      <c r="F980">
        <v>1</v>
      </c>
      <c r="G980">
        <v>1</v>
      </c>
      <c r="H980">
        <v>1.9961672999997999</v>
      </c>
      <c r="I980">
        <v>72.501264900005495</v>
      </c>
      <c r="J980" t="s">
        <v>16</v>
      </c>
      <c r="K980">
        <v>1</v>
      </c>
      <c r="L980">
        <v>2.3037341000017499</v>
      </c>
      <c r="M980">
        <v>59.720240100003103</v>
      </c>
      <c r="N980">
        <v>1</v>
      </c>
      <c r="O980">
        <v>0.69009290000394696</v>
      </c>
      <c r="P980">
        <v>60.535599599999799</v>
      </c>
    </row>
    <row r="981" spans="1:16" x14ac:dyDescent="0.3">
      <c r="A981">
        <v>3</v>
      </c>
      <c r="B981">
        <v>3</v>
      </c>
      <c r="C981">
        <v>0</v>
      </c>
      <c r="D981">
        <v>1</v>
      </c>
      <c r="E981" t="s">
        <v>231</v>
      </c>
      <c r="F981">
        <v>1</v>
      </c>
      <c r="G981">
        <v>1</v>
      </c>
      <c r="H981">
        <v>1.9804789999980099</v>
      </c>
      <c r="I981">
        <v>122.502211800005</v>
      </c>
      <c r="J981" t="s">
        <v>16</v>
      </c>
      <c r="K981">
        <v>1</v>
      </c>
      <c r="L981">
        <v>1.18397459999687</v>
      </c>
      <c r="M981">
        <v>62.233778300003898</v>
      </c>
      <c r="N981">
        <v>1</v>
      </c>
      <c r="O981">
        <v>0.44478579999849899</v>
      </c>
      <c r="P981">
        <v>62.8182534000007</v>
      </c>
    </row>
    <row r="982" spans="1:16" x14ac:dyDescent="0.3">
      <c r="A982">
        <v>3</v>
      </c>
      <c r="B982">
        <v>3</v>
      </c>
      <c r="C982">
        <v>0</v>
      </c>
      <c r="D982">
        <v>1</v>
      </c>
      <c r="E982" t="s">
        <v>868</v>
      </c>
      <c r="F982">
        <v>1</v>
      </c>
      <c r="G982">
        <v>1</v>
      </c>
      <c r="H982">
        <v>1.9969920000003201</v>
      </c>
      <c r="I982">
        <v>105.00186130000699</v>
      </c>
      <c r="J982" t="s">
        <v>16</v>
      </c>
      <c r="K982">
        <v>1</v>
      </c>
      <c r="L982">
        <v>1.16567599999689</v>
      </c>
      <c r="M982">
        <v>64.498839500003697</v>
      </c>
      <c r="N982">
        <v>1</v>
      </c>
      <c r="O982">
        <v>0.36151830000017099</v>
      </c>
      <c r="P982">
        <v>64.967062900002901</v>
      </c>
    </row>
    <row r="983" spans="1:16" x14ac:dyDescent="0.3">
      <c r="A983">
        <v>3</v>
      </c>
      <c r="B983">
        <v>3</v>
      </c>
      <c r="C983">
        <v>0</v>
      </c>
      <c r="D983">
        <v>1</v>
      </c>
      <c r="E983" t="s">
        <v>869</v>
      </c>
      <c r="F983">
        <v>1</v>
      </c>
      <c r="G983">
        <v>1</v>
      </c>
      <c r="H983">
        <v>1.996673499998</v>
      </c>
      <c r="I983">
        <v>100.001766000001</v>
      </c>
      <c r="J983" t="s">
        <v>16</v>
      </c>
      <c r="K983">
        <v>1</v>
      </c>
      <c r="L983">
        <v>1.3815831000029</v>
      </c>
      <c r="M983">
        <v>66.864752599998596</v>
      </c>
      <c r="N983">
        <v>2</v>
      </c>
      <c r="O983">
        <v>0.680963200000406</v>
      </c>
      <c r="P983">
        <v>67.646480800001896</v>
      </c>
    </row>
    <row r="984" spans="1:16" x14ac:dyDescent="0.3">
      <c r="A984">
        <v>3</v>
      </c>
      <c r="B984">
        <v>3</v>
      </c>
      <c r="C984">
        <v>0</v>
      </c>
      <c r="D984">
        <v>1</v>
      </c>
      <c r="E984" t="s">
        <v>870</v>
      </c>
      <c r="F984">
        <v>0</v>
      </c>
      <c r="G984">
        <v>1</v>
      </c>
      <c r="J984" t="s">
        <v>16</v>
      </c>
      <c r="K984">
        <v>0</v>
      </c>
      <c r="L984">
        <v>1.2167102000021299</v>
      </c>
      <c r="M984">
        <v>69.383148900000407</v>
      </c>
      <c r="N984">
        <v>3</v>
      </c>
      <c r="O984">
        <v>0.40565709999646099</v>
      </c>
      <c r="P984">
        <v>69.923079899999706</v>
      </c>
    </row>
    <row r="985" spans="1:16" x14ac:dyDescent="0.3">
      <c r="A985">
        <v>3</v>
      </c>
      <c r="B985">
        <v>3</v>
      </c>
      <c r="C985">
        <v>0</v>
      </c>
      <c r="D985">
        <v>1</v>
      </c>
      <c r="E985" t="s">
        <v>871</v>
      </c>
      <c r="F985">
        <v>0</v>
      </c>
      <c r="G985">
        <v>1</v>
      </c>
      <c r="J985" t="s">
        <v>14</v>
      </c>
      <c r="K985">
        <v>1</v>
      </c>
      <c r="L985">
        <v>2.1361631999971</v>
      </c>
      <c r="M985">
        <v>72.569246500002905</v>
      </c>
      <c r="N985">
        <v>1</v>
      </c>
      <c r="O985">
        <v>0.330576600004861</v>
      </c>
      <c r="P985">
        <v>73.0081427000041</v>
      </c>
    </row>
    <row r="986" spans="1:16" x14ac:dyDescent="0.3">
      <c r="A986">
        <v>3</v>
      </c>
      <c r="B986">
        <v>3</v>
      </c>
      <c r="C986">
        <v>0</v>
      </c>
      <c r="D986">
        <v>1</v>
      </c>
      <c r="E986" t="s">
        <v>872</v>
      </c>
      <c r="F986">
        <v>0</v>
      </c>
      <c r="G986">
        <v>1</v>
      </c>
      <c r="J986" t="s">
        <v>14</v>
      </c>
      <c r="K986">
        <v>1</v>
      </c>
      <c r="L986">
        <v>0.93083219999971301</v>
      </c>
      <c r="M986">
        <v>74.447536899999307</v>
      </c>
      <c r="N986">
        <v>1</v>
      </c>
      <c r="O986">
        <v>0.62520450000010896</v>
      </c>
      <c r="P986">
        <v>75.198737400001903</v>
      </c>
    </row>
    <row r="987" spans="1:16" x14ac:dyDescent="0.3">
      <c r="A987">
        <v>3</v>
      </c>
      <c r="B987">
        <v>3</v>
      </c>
      <c r="C987">
        <v>0</v>
      </c>
      <c r="D987">
        <v>1</v>
      </c>
      <c r="E987" t="s">
        <v>873</v>
      </c>
      <c r="F987">
        <v>1</v>
      </c>
      <c r="G987">
        <v>1</v>
      </c>
      <c r="H987">
        <v>1.9963067999997299</v>
      </c>
      <c r="I987">
        <v>80.001404700000407</v>
      </c>
      <c r="J987" t="s">
        <v>14</v>
      </c>
      <c r="K987">
        <v>0</v>
      </c>
      <c r="L987">
        <v>1.2023254000014301</v>
      </c>
      <c r="M987">
        <v>76.918806300003794</v>
      </c>
      <c r="N987">
        <v>1</v>
      </c>
      <c r="O987">
        <v>0.31690789999993302</v>
      </c>
      <c r="P987">
        <v>77.306310799998798</v>
      </c>
    </row>
    <row r="988" spans="1:16" x14ac:dyDescent="0.3">
      <c r="A988">
        <v>3</v>
      </c>
      <c r="B988">
        <v>3</v>
      </c>
      <c r="C988">
        <v>0</v>
      </c>
      <c r="D988">
        <v>1</v>
      </c>
      <c r="E988" t="s">
        <v>874</v>
      </c>
      <c r="F988">
        <v>1</v>
      </c>
      <c r="G988">
        <v>1</v>
      </c>
      <c r="H988">
        <v>1.9809444999991701</v>
      </c>
      <c r="I988">
        <v>142.502582400004</v>
      </c>
      <c r="J988" t="s">
        <v>16</v>
      </c>
      <c r="K988">
        <v>1</v>
      </c>
      <c r="L988">
        <v>1.0697486999997601</v>
      </c>
      <c r="M988">
        <v>78.886471199999505</v>
      </c>
      <c r="N988">
        <v>3</v>
      </c>
      <c r="O988">
        <v>0.38062650000210901</v>
      </c>
      <c r="P988">
        <v>79.394102900005194</v>
      </c>
    </row>
    <row r="989" spans="1:16" x14ac:dyDescent="0.3">
      <c r="A989">
        <v>3</v>
      </c>
      <c r="B989">
        <v>3</v>
      </c>
      <c r="C989">
        <v>0</v>
      </c>
      <c r="D989">
        <v>1</v>
      </c>
      <c r="E989" t="s">
        <v>875</v>
      </c>
      <c r="F989">
        <v>0</v>
      </c>
      <c r="G989">
        <v>1</v>
      </c>
      <c r="J989" t="s">
        <v>14</v>
      </c>
      <c r="K989">
        <v>1</v>
      </c>
      <c r="L989">
        <v>0.94636929999978803</v>
      </c>
      <c r="M989">
        <v>80.846672100000404</v>
      </c>
      <c r="N989">
        <v>1</v>
      </c>
      <c r="O989">
        <v>0.45230459999584099</v>
      </c>
      <c r="P989">
        <v>81.417710000001506</v>
      </c>
    </row>
    <row r="990" spans="1:16" x14ac:dyDescent="0.3">
      <c r="A990">
        <v>3</v>
      </c>
      <c r="B990">
        <v>3</v>
      </c>
      <c r="C990">
        <v>0</v>
      </c>
      <c r="D990">
        <v>1</v>
      </c>
      <c r="E990" t="s">
        <v>876</v>
      </c>
      <c r="F990">
        <v>0</v>
      </c>
      <c r="G990">
        <v>1</v>
      </c>
      <c r="J990" t="s">
        <v>14</v>
      </c>
      <c r="K990">
        <v>1</v>
      </c>
      <c r="L990">
        <v>3.97286220000387</v>
      </c>
      <c r="M990">
        <v>85.905985500001407</v>
      </c>
      <c r="N990">
        <v>2</v>
      </c>
      <c r="O990">
        <v>0.41720040000655001</v>
      </c>
      <c r="P990">
        <v>86.406702400003297</v>
      </c>
    </row>
    <row r="991" spans="1:16" x14ac:dyDescent="0.3">
      <c r="A991">
        <v>3</v>
      </c>
      <c r="B991">
        <v>3</v>
      </c>
      <c r="C991">
        <v>0</v>
      </c>
      <c r="D991">
        <v>1</v>
      </c>
      <c r="E991" t="s">
        <v>877</v>
      </c>
      <c r="F991">
        <v>1</v>
      </c>
      <c r="G991">
        <v>1</v>
      </c>
      <c r="H991">
        <v>1.98081799999636</v>
      </c>
      <c r="I991">
        <v>135.00242880000599</v>
      </c>
      <c r="J991" t="s">
        <v>16</v>
      </c>
      <c r="K991">
        <v>1</v>
      </c>
      <c r="L991">
        <v>1.10615420000249</v>
      </c>
      <c r="M991">
        <v>88.022640800001696</v>
      </c>
      <c r="N991">
        <v>3</v>
      </c>
      <c r="O991">
        <v>0.40941319999546999</v>
      </c>
      <c r="P991">
        <v>88.582821900003196</v>
      </c>
    </row>
    <row r="992" spans="1:16" x14ac:dyDescent="0.3">
      <c r="A992">
        <v>3</v>
      </c>
      <c r="B992">
        <v>3</v>
      </c>
      <c r="C992">
        <v>0</v>
      </c>
      <c r="D992">
        <v>1</v>
      </c>
      <c r="E992" t="s">
        <v>878</v>
      </c>
      <c r="F992">
        <v>1</v>
      </c>
      <c r="G992">
        <v>1</v>
      </c>
      <c r="H992">
        <v>1.9970599000007501</v>
      </c>
      <c r="I992">
        <v>110.001978200002</v>
      </c>
      <c r="J992" t="s">
        <v>14</v>
      </c>
      <c r="K992">
        <v>0</v>
      </c>
      <c r="L992">
        <v>1.34195529999852</v>
      </c>
      <c r="M992">
        <v>90.441827000002405</v>
      </c>
      <c r="N992">
        <v>1</v>
      </c>
      <c r="O992">
        <v>0.288981899997452</v>
      </c>
      <c r="P992">
        <v>90.846526300003504</v>
      </c>
    </row>
    <row r="993" spans="1:16" x14ac:dyDescent="0.3">
      <c r="A993">
        <v>3</v>
      </c>
      <c r="B993">
        <v>3</v>
      </c>
      <c r="C993">
        <v>0</v>
      </c>
      <c r="D993">
        <v>1</v>
      </c>
      <c r="E993" t="s">
        <v>879</v>
      </c>
      <c r="F993">
        <v>0</v>
      </c>
      <c r="G993">
        <v>1</v>
      </c>
      <c r="J993" t="s">
        <v>14</v>
      </c>
      <c r="K993">
        <v>1</v>
      </c>
      <c r="L993">
        <v>1.1611555999988901</v>
      </c>
      <c r="M993">
        <v>92.527529800005098</v>
      </c>
      <c r="N993">
        <v>1</v>
      </c>
      <c r="O993">
        <v>0.28280480000103098</v>
      </c>
      <c r="P993">
        <v>92.8962654999996</v>
      </c>
    </row>
    <row r="994" spans="1:16" x14ac:dyDescent="0.3">
      <c r="A994">
        <v>3</v>
      </c>
      <c r="B994">
        <v>3</v>
      </c>
      <c r="C994">
        <v>0</v>
      </c>
      <c r="D994">
        <v>1</v>
      </c>
      <c r="E994" t="s">
        <v>489</v>
      </c>
      <c r="F994">
        <v>0</v>
      </c>
      <c r="G994">
        <v>1</v>
      </c>
      <c r="J994" t="s">
        <v>14</v>
      </c>
      <c r="K994">
        <v>1</v>
      </c>
      <c r="L994">
        <v>1.0888249999989099</v>
      </c>
      <c r="M994">
        <v>94.5052893000029</v>
      </c>
      <c r="N994">
        <v>1</v>
      </c>
      <c r="O994">
        <v>0.51481510000303399</v>
      </c>
      <c r="P994">
        <v>95.128322399999902</v>
      </c>
    </row>
    <row r="995" spans="1:16" x14ac:dyDescent="0.3">
      <c r="A995">
        <v>3</v>
      </c>
      <c r="B995">
        <v>3</v>
      </c>
      <c r="C995">
        <v>0</v>
      </c>
      <c r="D995">
        <v>1</v>
      </c>
      <c r="E995" t="s">
        <v>12</v>
      </c>
      <c r="F995">
        <v>0</v>
      </c>
      <c r="G995">
        <v>1</v>
      </c>
      <c r="J995" t="s">
        <v>16</v>
      </c>
      <c r="K995">
        <v>0</v>
      </c>
      <c r="L995">
        <v>1.6628723000030701</v>
      </c>
      <c r="M995">
        <v>97.312719900000999</v>
      </c>
      <c r="N995">
        <v>3</v>
      </c>
      <c r="O995">
        <v>0.34889370000018999</v>
      </c>
      <c r="P995">
        <v>97.802384300004604</v>
      </c>
    </row>
    <row r="996" spans="1:16" x14ac:dyDescent="0.3">
      <c r="A996">
        <v>3</v>
      </c>
      <c r="B996">
        <v>3</v>
      </c>
      <c r="C996">
        <v>0</v>
      </c>
      <c r="D996">
        <v>1</v>
      </c>
      <c r="E996" t="s">
        <v>880</v>
      </c>
      <c r="F996">
        <v>0</v>
      </c>
      <c r="G996">
        <v>1</v>
      </c>
      <c r="J996" t="s">
        <v>16</v>
      </c>
      <c r="K996">
        <v>0</v>
      </c>
      <c r="L996">
        <v>1.5863692999992101</v>
      </c>
      <c r="M996">
        <v>99.902802500000703</v>
      </c>
      <c r="N996">
        <v>3</v>
      </c>
      <c r="O996">
        <v>0.31735099999787098</v>
      </c>
      <c r="P996">
        <v>100.3468135</v>
      </c>
    </row>
    <row r="997" spans="1:16" x14ac:dyDescent="0.3">
      <c r="A997">
        <v>3</v>
      </c>
      <c r="B997">
        <v>3</v>
      </c>
      <c r="C997">
        <v>0</v>
      </c>
      <c r="D997">
        <v>1</v>
      </c>
      <c r="E997" t="s">
        <v>881</v>
      </c>
      <c r="F997">
        <v>0</v>
      </c>
      <c r="G997">
        <v>1</v>
      </c>
      <c r="J997" t="s">
        <v>14</v>
      </c>
      <c r="K997">
        <v>1</v>
      </c>
      <c r="L997">
        <v>1.14023050000105</v>
      </c>
      <c r="M997">
        <v>102.006690900002</v>
      </c>
      <c r="N997">
        <v>1</v>
      </c>
      <c r="O997">
        <v>0.22521820000110901</v>
      </c>
      <c r="P997">
        <v>102.35883430000101</v>
      </c>
    </row>
    <row r="998" spans="1:16" x14ac:dyDescent="0.3">
      <c r="A998">
        <v>3</v>
      </c>
      <c r="B998">
        <v>3</v>
      </c>
      <c r="C998">
        <v>0</v>
      </c>
      <c r="D998">
        <v>1</v>
      </c>
      <c r="E998" t="s">
        <v>882</v>
      </c>
      <c r="F998">
        <v>1</v>
      </c>
      <c r="G998">
        <v>1</v>
      </c>
      <c r="H998">
        <v>1.99548470000445</v>
      </c>
      <c r="I998">
        <v>35.000712400003998</v>
      </c>
      <c r="J998" t="s">
        <v>16</v>
      </c>
      <c r="K998">
        <v>1</v>
      </c>
      <c r="L998">
        <v>1.4949986000065101</v>
      </c>
      <c r="M998">
        <v>104.361522899999</v>
      </c>
      <c r="N998">
        <v>3</v>
      </c>
      <c r="O998">
        <v>0.22821920000569701</v>
      </c>
      <c r="P998">
        <v>104.761668500003</v>
      </c>
    </row>
    <row r="999" spans="1:16" x14ac:dyDescent="0.3">
      <c r="A999">
        <v>3</v>
      </c>
      <c r="B999">
        <v>3</v>
      </c>
      <c r="C999">
        <v>0</v>
      </c>
      <c r="D999">
        <v>1</v>
      </c>
      <c r="E999" t="s">
        <v>462</v>
      </c>
      <c r="F999">
        <v>0</v>
      </c>
      <c r="G999">
        <v>1</v>
      </c>
      <c r="J999" t="s">
        <v>14</v>
      </c>
      <c r="K999">
        <v>1</v>
      </c>
      <c r="L999">
        <v>1.77311329999793</v>
      </c>
      <c r="M999">
        <v>107.0562278</v>
      </c>
      <c r="N999">
        <v>1</v>
      </c>
      <c r="O999">
        <v>0.26726319999579601</v>
      </c>
      <c r="P999">
        <v>107.43283589999901</v>
      </c>
    </row>
    <row r="1000" spans="1:16" x14ac:dyDescent="0.3">
      <c r="A1000">
        <v>3</v>
      </c>
      <c r="B1000">
        <v>3</v>
      </c>
      <c r="C1000">
        <v>0</v>
      </c>
      <c r="D1000">
        <v>1</v>
      </c>
      <c r="E1000" t="s">
        <v>883</v>
      </c>
      <c r="F1000">
        <v>0</v>
      </c>
      <c r="G1000">
        <v>1</v>
      </c>
      <c r="J1000" t="s">
        <v>14</v>
      </c>
      <c r="K1000">
        <v>1</v>
      </c>
      <c r="L1000">
        <v>1.1167557000007899</v>
      </c>
      <c r="M1000">
        <v>109.066536099999</v>
      </c>
      <c r="N1000">
        <v>2</v>
      </c>
      <c r="O1000">
        <v>0.33417740000004398</v>
      </c>
      <c r="P1000">
        <v>109.499626199999</v>
      </c>
    </row>
    <row r="1001" spans="1:16" x14ac:dyDescent="0.3">
      <c r="A1001">
        <v>3</v>
      </c>
      <c r="B1001">
        <v>3</v>
      </c>
      <c r="C1001">
        <v>0</v>
      </c>
      <c r="D1001">
        <v>1</v>
      </c>
      <c r="E1001" t="s">
        <v>611</v>
      </c>
      <c r="F1001">
        <v>0</v>
      </c>
      <c r="G1001">
        <v>1</v>
      </c>
      <c r="J1001" t="s">
        <v>16</v>
      </c>
      <c r="K1001">
        <v>0</v>
      </c>
      <c r="L1001">
        <v>1.2176813999976701</v>
      </c>
      <c r="M1001">
        <v>111.23415940000299</v>
      </c>
      <c r="N1001">
        <v>2</v>
      </c>
      <c r="O1001">
        <v>0.86499639999965405</v>
      </c>
      <c r="P1001">
        <v>112.246432100001</v>
      </c>
    </row>
    <row r="1002" spans="1:16" x14ac:dyDescent="0.3">
      <c r="A1002">
        <v>3</v>
      </c>
      <c r="B1002">
        <v>3</v>
      </c>
      <c r="C1002">
        <v>0</v>
      </c>
      <c r="D1002">
        <v>1</v>
      </c>
      <c r="E1002" t="s">
        <v>319</v>
      </c>
      <c r="F1002">
        <v>1</v>
      </c>
      <c r="G1002">
        <v>1</v>
      </c>
      <c r="H1002">
        <v>1.9808545000050799</v>
      </c>
      <c r="I1002">
        <v>137.502479100003</v>
      </c>
      <c r="J1002" t="s">
        <v>16</v>
      </c>
      <c r="K1002">
        <v>1</v>
      </c>
      <c r="L1002">
        <v>1.6578673000040001</v>
      </c>
      <c r="M1002">
        <v>114.424202100003</v>
      </c>
      <c r="N1002">
        <v>3</v>
      </c>
      <c r="O1002">
        <v>0.45916919999581302</v>
      </c>
      <c r="P1002">
        <v>115.000615299999</v>
      </c>
    </row>
    <row r="1003" spans="1:16" x14ac:dyDescent="0.3">
      <c r="A1003">
        <v>3</v>
      </c>
      <c r="B1003">
        <v>3</v>
      </c>
      <c r="C1003">
        <v>0</v>
      </c>
      <c r="D1003">
        <v>1</v>
      </c>
      <c r="E1003" t="s">
        <v>19</v>
      </c>
      <c r="F1003">
        <v>0</v>
      </c>
      <c r="G1003">
        <v>1</v>
      </c>
      <c r="J1003" t="s">
        <v>14</v>
      </c>
      <c r="K1003">
        <v>1</v>
      </c>
      <c r="L1003">
        <v>1.8358633999960099</v>
      </c>
      <c r="M1003">
        <v>117.352275600002</v>
      </c>
      <c r="N1003">
        <v>1</v>
      </c>
      <c r="O1003">
        <v>0.22672579999925799</v>
      </c>
      <c r="P1003">
        <v>117.680158300005</v>
      </c>
    </row>
    <row r="1004" spans="1:16" x14ac:dyDescent="0.3">
      <c r="A1004">
        <v>3</v>
      </c>
      <c r="B1004">
        <v>3</v>
      </c>
      <c r="C1004">
        <v>0</v>
      </c>
      <c r="D1004">
        <v>1</v>
      </c>
      <c r="E1004" t="s">
        <v>884</v>
      </c>
      <c r="F1004">
        <v>0</v>
      </c>
      <c r="G1004">
        <v>1</v>
      </c>
      <c r="J1004" t="s">
        <v>16</v>
      </c>
      <c r="K1004">
        <v>0</v>
      </c>
      <c r="L1004">
        <v>1.4306445999973201</v>
      </c>
      <c r="M1004">
        <v>119.63044500000299</v>
      </c>
      <c r="N1004">
        <v>2</v>
      </c>
      <c r="O1004">
        <v>0.21919409999827599</v>
      </c>
      <c r="P1004">
        <v>120.072565100003</v>
      </c>
    </row>
    <row r="1005" spans="1:16" x14ac:dyDescent="0.3">
      <c r="A1005">
        <v>3</v>
      </c>
      <c r="B1005">
        <v>3</v>
      </c>
      <c r="C1005">
        <v>0</v>
      </c>
      <c r="D1005">
        <v>1</v>
      </c>
      <c r="E1005" t="s">
        <v>885</v>
      </c>
      <c r="F1005">
        <v>0</v>
      </c>
      <c r="G1005">
        <v>1</v>
      </c>
      <c r="J1005" t="s">
        <v>14</v>
      </c>
      <c r="K1005">
        <v>1</v>
      </c>
      <c r="L1005">
        <v>1.3771620999978</v>
      </c>
      <c r="M1005">
        <v>121.960236300001</v>
      </c>
      <c r="N1005">
        <v>2</v>
      </c>
      <c r="O1005">
        <v>0.87540720000106398</v>
      </c>
      <c r="P1005">
        <v>122.936875200001</v>
      </c>
    </row>
    <row r="1006" spans="1:16" x14ac:dyDescent="0.3">
      <c r="A1006">
        <v>3</v>
      </c>
      <c r="B1006">
        <v>3</v>
      </c>
      <c r="C1006">
        <v>0</v>
      </c>
      <c r="D1006">
        <v>1</v>
      </c>
      <c r="E1006" t="s">
        <v>886</v>
      </c>
      <c r="F1006">
        <v>1</v>
      </c>
      <c r="G1006">
        <v>1</v>
      </c>
      <c r="H1006">
        <v>1.9953308999974999</v>
      </c>
      <c r="I1006">
        <v>22.500602200001602</v>
      </c>
      <c r="J1006" t="s">
        <v>14</v>
      </c>
      <c r="K1006">
        <v>0</v>
      </c>
      <c r="L1006">
        <v>1.7891616999986599</v>
      </c>
      <c r="M1006">
        <v>125.238945600002</v>
      </c>
      <c r="N1006">
        <v>1</v>
      </c>
      <c r="O1006">
        <v>0.38910780000151102</v>
      </c>
      <c r="P1006">
        <v>125.72247259999899</v>
      </c>
    </row>
    <row r="1007" spans="1:16" x14ac:dyDescent="0.3">
      <c r="A1007">
        <v>3</v>
      </c>
      <c r="B1007">
        <v>3</v>
      </c>
      <c r="C1007">
        <v>0</v>
      </c>
      <c r="D1007">
        <v>1</v>
      </c>
      <c r="E1007" t="s">
        <v>887</v>
      </c>
      <c r="F1007">
        <v>0</v>
      </c>
      <c r="G1007">
        <v>1</v>
      </c>
      <c r="J1007" t="s">
        <v>16</v>
      </c>
      <c r="K1007">
        <v>0</v>
      </c>
      <c r="L1007">
        <v>1.2482404000038501</v>
      </c>
      <c r="M1007">
        <v>127.481235500003</v>
      </c>
      <c r="N1007">
        <v>2</v>
      </c>
      <c r="O1007">
        <v>0.40438979999453301</v>
      </c>
      <c r="P1007">
        <v>128.017808199998</v>
      </c>
    </row>
    <row r="1008" spans="1:16" x14ac:dyDescent="0.3">
      <c r="A1008">
        <v>3</v>
      </c>
      <c r="B1008">
        <v>3</v>
      </c>
      <c r="C1008">
        <v>0</v>
      </c>
      <c r="D1008">
        <v>1</v>
      </c>
      <c r="E1008" t="s">
        <v>888</v>
      </c>
      <c r="F1008">
        <v>0</v>
      </c>
      <c r="G1008">
        <v>1</v>
      </c>
      <c r="J1008" t="s">
        <v>14</v>
      </c>
      <c r="K1008">
        <v>1</v>
      </c>
      <c r="L1008">
        <v>1.6780319999961599</v>
      </c>
      <c r="M1008">
        <v>130.21099020000099</v>
      </c>
      <c r="N1008">
        <v>1</v>
      </c>
      <c r="O1008">
        <v>0.33105860000068799</v>
      </c>
      <c r="P1008">
        <v>130.62452930000299</v>
      </c>
    </row>
    <row r="1009" spans="1:16" x14ac:dyDescent="0.3">
      <c r="A1009">
        <v>3</v>
      </c>
      <c r="B1009">
        <v>3</v>
      </c>
      <c r="C1009">
        <v>0</v>
      </c>
      <c r="D1009">
        <v>1</v>
      </c>
      <c r="E1009" t="s">
        <v>889</v>
      </c>
      <c r="F1009">
        <v>1</v>
      </c>
      <c r="G1009">
        <v>1</v>
      </c>
      <c r="H1009">
        <v>1.99758830000064</v>
      </c>
      <c r="I1009">
        <v>117.502102700004</v>
      </c>
      <c r="J1009" t="s">
        <v>16</v>
      </c>
      <c r="K1009">
        <v>1</v>
      </c>
      <c r="L1009">
        <v>1.10758619999979</v>
      </c>
      <c r="M1009">
        <v>132.240542799998</v>
      </c>
      <c r="N1009">
        <v>3</v>
      </c>
      <c r="O1009">
        <v>0.60992729999998097</v>
      </c>
      <c r="P1009">
        <v>132.97544450000001</v>
      </c>
    </row>
    <row r="1010" spans="1:16" x14ac:dyDescent="0.3">
      <c r="A1010">
        <v>3</v>
      </c>
      <c r="B1010">
        <v>3</v>
      </c>
      <c r="C1010">
        <v>0</v>
      </c>
      <c r="D1010">
        <v>1</v>
      </c>
      <c r="E1010" t="s">
        <v>890</v>
      </c>
      <c r="F1010">
        <v>0</v>
      </c>
      <c r="G1010">
        <v>1</v>
      </c>
      <c r="J1010" t="s">
        <v>16</v>
      </c>
      <c r="K1010">
        <v>0</v>
      </c>
      <c r="L1010">
        <v>1.1095973999981701</v>
      </c>
      <c r="M1010">
        <v>134.59252610000101</v>
      </c>
      <c r="N1010">
        <v>3</v>
      </c>
      <c r="O1010">
        <v>0.35742939999909101</v>
      </c>
      <c r="P1010">
        <v>135.07486970000201</v>
      </c>
    </row>
    <row r="1011" spans="1:16" x14ac:dyDescent="0.3">
      <c r="A1011">
        <v>3</v>
      </c>
      <c r="B1011">
        <v>3</v>
      </c>
      <c r="C1011">
        <v>0</v>
      </c>
      <c r="D1011">
        <v>1</v>
      </c>
      <c r="E1011" t="s">
        <v>891</v>
      </c>
      <c r="F1011">
        <v>0</v>
      </c>
      <c r="G1011">
        <v>1</v>
      </c>
      <c r="J1011" t="s">
        <v>16</v>
      </c>
      <c r="K1011">
        <v>0</v>
      </c>
      <c r="L1011">
        <v>0.919470400003775</v>
      </c>
      <c r="M1011">
        <v>136.50270560000399</v>
      </c>
      <c r="N1011">
        <v>3</v>
      </c>
      <c r="O1011">
        <v>0.34835089999978702</v>
      </c>
      <c r="P1011">
        <v>136.96971019999901</v>
      </c>
    </row>
    <row r="1012" spans="1:16" x14ac:dyDescent="0.3">
      <c r="A1012">
        <v>3</v>
      </c>
      <c r="B1012">
        <v>3</v>
      </c>
      <c r="C1012">
        <v>0</v>
      </c>
      <c r="D1012">
        <v>1</v>
      </c>
      <c r="E1012" t="s">
        <v>892</v>
      </c>
      <c r="F1012">
        <v>1</v>
      </c>
      <c r="G1012">
        <v>1</v>
      </c>
      <c r="H1012">
        <v>1.9807702999969501</v>
      </c>
      <c r="I1012">
        <v>132.50240850000401</v>
      </c>
      <c r="J1012" t="s">
        <v>16</v>
      </c>
      <c r="K1012">
        <v>1</v>
      </c>
      <c r="L1012">
        <v>1.1305694999973599</v>
      </c>
      <c r="M1012">
        <v>138.613462500005</v>
      </c>
      <c r="N1012">
        <v>3</v>
      </c>
      <c r="O1012">
        <v>0.244158000001335</v>
      </c>
      <c r="P1012">
        <v>138.993594600004</v>
      </c>
    </row>
    <row r="1013" spans="1:16" x14ac:dyDescent="0.3">
      <c r="A1013">
        <v>3</v>
      </c>
      <c r="B1013">
        <v>3</v>
      </c>
      <c r="C1013">
        <v>0</v>
      </c>
      <c r="D1013">
        <v>1</v>
      </c>
      <c r="E1013" t="s">
        <v>642</v>
      </c>
      <c r="F1013">
        <v>0</v>
      </c>
      <c r="G1013">
        <v>1</v>
      </c>
      <c r="J1013" t="s">
        <v>14</v>
      </c>
      <c r="K1013">
        <v>1</v>
      </c>
      <c r="L1013">
        <v>1.1813359000007</v>
      </c>
      <c r="M1013">
        <v>140.68122230000199</v>
      </c>
      <c r="N1013">
        <v>2</v>
      </c>
      <c r="O1013">
        <v>0.44304499999998398</v>
      </c>
      <c r="P1013">
        <v>141.26446180000499</v>
      </c>
    </row>
    <row r="1014" spans="1:16" x14ac:dyDescent="0.3">
      <c r="A1014">
        <v>3</v>
      </c>
      <c r="B1014">
        <v>3</v>
      </c>
      <c r="C1014">
        <v>0</v>
      </c>
      <c r="D1014">
        <v>1</v>
      </c>
      <c r="E1014" t="s">
        <v>503</v>
      </c>
      <c r="F1014">
        <v>1</v>
      </c>
      <c r="G1014">
        <v>1</v>
      </c>
      <c r="H1014">
        <v>1.99559320000117</v>
      </c>
      <c r="I1014">
        <v>40.000765400000098</v>
      </c>
      <c r="J1014" t="s">
        <v>14</v>
      </c>
      <c r="K1014">
        <v>0</v>
      </c>
      <c r="L1014">
        <v>1.7151962999996599</v>
      </c>
      <c r="M1014">
        <v>143.49819650000401</v>
      </c>
      <c r="N1014">
        <v>1</v>
      </c>
      <c r="O1014">
        <v>1.87544000000344E-2</v>
      </c>
      <c r="P1014">
        <v>143.61626270000099</v>
      </c>
    </row>
    <row r="1015" spans="1:16" x14ac:dyDescent="0.3">
      <c r="A1015">
        <v>3</v>
      </c>
      <c r="B1015">
        <v>3</v>
      </c>
      <c r="C1015">
        <v>0</v>
      </c>
      <c r="D1015">
        <v>1</v>
      </c>
      <c r="E1015" t="s">
        <v>529</v>
      </c>
      <c r="F1015">
        <v>0</v>
      </c>
      <c r="G1015">
        <v>1</v>
      </c>
      <c r="J1015" t="s">
        <v>16</v>
      </c>
      <c r="K1015">
        <v>0</v>
      </c>
      <c r="L1015">
        <v>1.4435404999967401</v>
      </c>
      <c r="M1015">
        <v>145.576466500002</v>
      </c>
      <c r="N1015">
        <v>2</v>
      </c>
      <c r="O1015">
        <v>0.136919399999897</v>
      </c>
      <c r="P1015">
        <v>145.7983045</v>
      </c>
    </row>
    <row r="1016" spans="1:16" x14ac:dyDescent="0.3">
      <c r="A1016">
        <v>3</v>
      </c>
      <c r="B1016">
        <v>3</v>
      </c>
      <c r="C1016">
        <v>0</v>
      </c>
      <c r="D1016">
        <v>1</v>
      </c>
      <c r="E1016" t="s">
        <v>169</v>
      </c>
      <c r="F1016">
        <v>1</v>
      </c>
      <c r="G1016">
        <v>1</v>
      </c>
      <c r="H1016">
        <v>1.9952612999986701</v>
      </c>
      <c r="I1016">
        <v>32.500699600001099</v>
      </c>
      <c r="J1016" t="s">
        <v>16</v>
      </c>
      <c r="K1016">
        <v>1</v>
      </c>
      <c r="L1016">
        <v>0.86649729999771796</v>
      </c>
      <c r="M1016">
        <v>147.18276570000299</v>
      </c>
      <c r="N1016">
        <v>3</v>
      </c>
      <c r="O1016">
        <v>0.28313219999836298</v>
      </c>
      <c r="P1016">
        <v>147.57659969999801</v>
      </c>
    </row>
    <row r="1017" spans="1:16" x14ac:dyDescent="0.3">
      <c r="A1017">
        <v>3</v>
      </c>
      <c r="B1017">
        <v>3</v>
      </c>
      <c r="C1017">
        <v>0</v>
      </c>
      <c r="D1017">
        <v>1</v>
      </c>
      <c r="E1017" t="s">
        <v>893</v>
      </c>
      <c r="F1017">
        <v>1</v>
      </c>
      <c r="G1017">
        <v>1</v>
      </c>
      <c r="H1017">
        <v>1.9958741000009499</v>
      </c>
      <c r="I1017">
        <v>60.0010599000016</v>
      </c>
      <c r="J1017" t="s">
        <v>14</v>
      </c>
      <c r="K1017">
        <v>0</v>
      </c>
      <c r="L1017">
        <v>1.4918365999983501</v>
      </c>
      <c r="M1017">
        <v>149.575059900002</v>
      </c>
      <c r="N1017">
        <v>1</v>
      </c>
      <c r="O1017">
        <v>1.5393863999997801</v>
      </c>
      <c r="P1017">
        <v>151.168739799999</v>
      </c>
    </row>
    <row r="1018" spans="1:16" x14ac:dyDescent="0.3">
      <c r="A1018">
        <v>3</v>
      </c>
      <c r="B1018">
        <v>3</v>
      </c>
      <c r="C1018">
        <v>0</v>
      </c>
      <c r="D1018">
        <v>1</v>
      </c>
      <c r="E1018" t="s">
        <v>498</v>
      </c>
      <c r="F1018">
        <v>1</v>
      </c>
      <c r="G1018">
        <v>1</v>
      </c>
      <c r="H1018">
        <v>1.9963562999983</v>
      </c>
      <c r="I1018">
        <v>85.001522100006696</v>
      </c>
      <c r="J1018" t="s">
        <v>14</v>
      </c>
      <c r="K1018">
        <v>0</v>
      </c>
      <c r="L1018">
        <v>1.71115210000426</v>
      </c>
      <c r="M1018">
        <v>153.39399219999899</v>
      </c>
      <c r="N1018">
        <v>1</v>
      </c>
      <c r="O1018">
        <v>0.100228400006017</v>
      </c>
      <c r="P1018">
        <v>153.57767669999899</v>
      </c>
    </row>
    <row r="1019" spans="1:16" x14ac:dyDescent="0.3">
      <c r="A1019">
        <v>3</v>
      </c>
      <c r="B1019">
        <v>3</v>
      </c>
      <c r="C1019">
        <v>0</v>
      </c>
      <c r="D1019">
        <v>1</v>
      </c>
      <c r="E1019" t="s">
        <v>239</v>
      </c>
      <c r="F1019">
        <v>0</v>
      </c>
      <c r="G1019">
        <v>1</v>
      </c>
      <c r="J1019" t="s">
        <v>16</v>
      </c>
      <c r="K1019">
        <v>0</v>
      </c>
      <c r="L1019">
        <v>2.73942999999417</v>
      </c>
      <c r="M1019">
        <v>156.822349900001</v>
      </c>
      <c r="N1019">
        <v>3</v>
      </c>
      <c r="O1019">
        <v>0.96137759999692196</v>
      </c>
      <c r="P1019">
        <v>157.846813000004</v>
      </c>
    </row>
    <row r="1020" spans="1:16" x14ac:dyDescent="0.3">
      <c r="A1020">
        <v>3</v>
      </c>
      <c r="B1020">
        <v>3</v>
      </c>
      <c r="C1020">
        <v>0</v>
      </c>
      <c r="D1020">
        <v>1</v>
      </c>
      <c r="E1020" t="s">
        <v>894</v>
      </c>
      <c r="F1020">
        <v>0</v>
      </c>
      <c r="G1020">
        <v>1</v>
      </c>
      <c r="J1020" t="s">
        <v>14</v>
      </c>
      <c r="K1020">
        <v>1</v>
      </c>
      <c r="L1020">
        <v>1.3047817000042401</v>
      </c>
      <c r="M1020">
        <v>159.67107329999999</v>
      </c>
      <c r="N1020">
        <v>1</v>
      </c>
      <c r="O1020">
        <v>0.92273040000145601</v>
      </c>
      <c r="P1020">
        <v>160.72801410000099</v>
      </c>
    </row>
    <row r="1021" spans="1:16" x14ac:dyDescent="0.3">
      <c r="A1021">
        <v>3</v>
      </c>
      <c r="B1021">
        <v>3</v>
      </c>
      <c r="C1021">
        <v>0</v>
      </c>
      <c r="D1021">
        <v>1</v>
      </c>
      <c r="E1021" t="s">
        <v>895</v>
      </c>
      <c r="F1021">
        <v>0</v>
      </c>
      <c r="G1021">
        <v>1</v>
      </c>
      <c r="J1021" t="s">
        <v>16</v>
      </c>
      <c r="K1021">
        <v>0</v>
      </c>
      <c r="L1021">
        <v>1.17532570000185</v>
      </c>
      <c r="M1021">
        <v>162.40836159999901</v>
      </c>
      <c r="N1021">
        <v>2</v>
      </c>
      <c r="O1021">
        <v>0.23101320000569101</v>
      </c>
      <c r="P1021">
        <v>162.764536499999</v>
      </c>
    </row>
    <row r="1022" spans="1:16" x14ac:dyDescent="0.3">
      <c r="A1022">
        <v>3</v>
      </c>
      <c r="B1022">
        <v>3</v>
      </c>
      <c r="C1022">
        <v>1</v>
      </c>
      <c r="D1022">
        <v>1</v>
      </c>
      <c r="E1022" t="s">
        <v>896</v>
      </c>
      <c r="F1022">
        <v>0</v>
      </c>
      <c r="G1022">
        <v>2</v>
      </c>
      <c r="J1022" t="s">
        <v>16</v>
      </c>
      <c r="K1022">
        <v>0</v>
      </c>
      <c r="L1022">
        <v>2.5376160000014401</v>
      </c>
      <c r="M1022">
        <v>2.5376405999995799</v>
      </c>
      <c r="N1022">
        <v>1</v>
      </c>
      <c r="O1022">
        <v>0.91841980000026502</v>
      </c>
      <c r="P1022">
        <v>3.5590907000005201</v>
      </c>
    </row>
    <row r="1023" spans="1:16" x14ac:dyDescent="0.3">
      <c r="A1023">
        <v>3</v>
      </c>
      <c r="B1023">
        <v>3</v>
      </c>
      <c r="C1023">
        <v>1</v>
      </c>
      <c r="D1023">
        <v>1</v>
      </c>
      <c r="E1023" t="s">
        <v>507</v>
      </c>
      <c r="F1023">
        <v>1</v>
      </c>
      <c r="G1023">
        <v>2</v>
      </c>
      <c r="H1023">
        <v>1.99711060000118</v>
      </c>
      <c r="I1023">
        <v>115.00207300000299</v>
      </c>
      <c r="J1023" t="s">
        <v>16</v>
      </c>
      <c r="K1023">
        <v>1</v>
      </c>
      <c r="L1023">
        <v>1.08091530000092</v>
      </c>
      <c r="M1023">
        <v>5.1475903000027801</v>
      </c>
      <c r="N1023">
        <v>1</v>
      </c>
      <c r="O1023">
        <v>0.467292200002703</v>
      </c>
      <c r="P1023">
        <v>5.7798756999982297</v>
      </c>
    </row>
    <row r="1024" spans="1:16" x14ac:dyDescent="0.3">
      <c r="A1024">
        <v>3</v>
      </c>
      <c r="B1024">
        <v>3</v>
      </c>
      <c r="C1024">
        <v>1</v>
      </c>
      <c r="D1024">
        <v>1</v>
      </c>
      <c r="E1024" t="s">
        <v>278</v>
      </c>
      <c r="F1024">
        <v>1</v>
      </c>
      <c r="G1024">
        <v>2</v>
      </c>
      <c r="H1024">
        <v>1.9952391999977399</v>
      </c>
      <c r="I1024">
        <v>27.500642300001299</v>
      </c>
      <c r="J1024" t="s">
        <v>14</v>
      </c>
      <c r="K1024">
        <v>0</v>
      </c>
      <c r="L1024">
        <v>1.16609099999914</v>
      </c>
      <c r="M1024">
        <v>7.4660023000033098</v>
      </c>
      <c r="N1024">
        <v>1</v>
      </c>
      <c r="O1024">
        <v>0.61819529999775102</v>
      </c>
      <c r="P1024">
        <v>8.1948104000039201</v>
      </c>
    </row>
    <row r="1025" spans="1:16" x14ac:dyDescent="0.3">
      <c r="A1025">
        <v>3</v>
      </c>
      <c r="B1025">
        <v>3</v>
      </c>
      <c r="C1025">
        <v>1</v>
      </c>
      <c r="D1025">
        <v>1</v>
      </c>
      <c r="E1025" t="s">
        <v>897</v>
      </c>
      <c r="F1025">
        <v>0</v>
      </c>
      <c r="G1025">
        <v>2</v>
      </c>
      <c r="J1025" t="s">
        <v>16</v>
      </c>
      <c r="K1025">
        <v>0</v>
      </c>
      <c r="L1025">
        <v>1.9671449999950701</v>
      </c>
      <c r="M1025">
        <v>10.667274400002499</v>
      </c>
      <c r="N1025">
        <v>3</v>
      </c>
      <c r="O1025">
        <v>0.40499109999655097</v>
      </c>
      <c r="P1025">
        <v>11.2776786000031</v>
      </c>
    </row>
    <row r="1026" spans="1:16" x14ac:dyDescent="0.3">
      <c r="A1026">
        <v>3</v>
      </c>
      <c r="B1026">
        <v>3</v>
      </c>
      <c r="C1026">
        <v>1</v>
      </c>
      <c r="D1026">
        <v>1</v>
      </c>
      <c r="E1026" t="s">
        <v>898</v>
      </c>
      <c r="F1026">
        <v>1</v>
      </c>
      <c r="G1026">
        <v>2</v>
      </c>
      <c r="H1026">
        <v>1.99528120000468</v>
      </c>
      <c r="I1026">
        <v>20.000550300006601</v>
      </c>
      <c r="J1026" t="s">
        <v>14</v>
      </c>
      <c r="K1026">
        <v>0</v>
      </c>
      <c r="L1026">
        <v>1.01043119999667</v>
      </c>
      <c r="M1026">
        <v>12.7937929000036</v>
      </c>
      <c r="N1026">
        <v>2</v>
      </c>
      <c r="O1026">
        <v>0.289380399997754</v>
      </c>
      <c r="P1026">
        <v>13.217898900002201</v>
      </c>
    </row>
    <row r="1027" spans="1:16" x14ac:dyDescent="0.3">
      <c r="A1027">
        <v>3</v>
      </c>
      <c r="B1027">
        <v>3</v>
      </c>
      <c r="C1027">
        <v>1</v>
      </c>
      <c r="D1027">
        <v>1</v>
      </c>
      <c r="E1027" t="s">
        <v>899</v>
      </c>
      <c r="F1027">
        <v>0</v>
      </c>
      <c r="G1027">
        <v>2</v>
      </c>
      <c r="J1027" t="s">
        <v>14</v>
      </c>
      <c r="K1027">
        <v>1</v>
      </c>
      <c r="L1027">
        <v>4.2398239999965899</v>
      </c>
      <c r="M1027">
        <v>17.9729934999996</v>
      </c>
      <c r="N1027">
        <v>1</v>
      </c>
      <c r="O1027">
        <v>0.25968360000115398</v>
      </c>
      <c r="P1027">
        <v>18.3564197000014</v>
      </c>
    </row>
    <row r="1028" spans="1:16" x14ac:dyDescent="0.3">
      <c r="A1028">
        <v>3</v>
      </c>
      <c r="B1028">
        <v>3</v>
      </c>
      <c r="C1028">
        <v>1</v>
      </c>
      <c r="D1028">
        <v>1</v>
      </c>
      <c r="E1028" t="s">
        <v>900</v>
      </c>
      <c r="F1028">
        <v>1</v>
      </c>
      <c r="G1028">
        <v>2</v>
      </c>
      <c r="H1028">
        <v>1.99575699999696</v>
      </c>
      <c r="I1028">
        <v>50.000911500006602</v>
      </c>
      <c r="J1028" t="s">
        <v>16</v>
      </c>
      <c r="K1028">
        <v>1</v>
      </c>
      <c r="L1028">
        <v>1.0477711999992601</v>
      </c>
      <c r="M1028">
        <v>19.9142690000008</v>
      </c>
      <c r="N1028">
        <v>2</v>
      </c>
      <c r="O1028">
        <v>0.37087740000424702</v>
      </c>
      <c r="P1028">
        <v>20.467488800000901</v>
      </c>
    </row>
    <row r="1029" spans="1:16" x14ac:dyDescent="0.3">
      <c r="A1029">
        <v>3</v>
      </c>
      <c r="B1029">
        <v>3</v>
      </c>
      <c r="C1029">
        <v>1</v>
      </c>
      <c r="D1029">
        <v>1</v>
      </c>
      <c r="E1029" t="s">
        <v>395</v>
      </c>
      <c r="F1029">
        <v>1</v>
      </c>
      <c r="G1029">
        <v>2</v>
      </c>
      <c r="H1029">
        <v>1.9954665999976</v>
      </c>
      <c r="I1029">
        <v>30.0006677000056</v>
      </c>
      <c r="J1029" t="s">
        <v>16</v>
      </c>
      <c r="K1029">
        <v>1</v>
      </c>
      <c r="L1029">
        <v>2.23572079999576</v>
      </c>
      <c r="M1029">
        <v>23.218940800004901</v>
      </c>
      <c r="N1029">
        <v>1</v>
      </c>
      <c r="O1029">
        <v>1.0021737999995799</v>
      </c>
      <c r="P1029">
        <v>24.3868815000023</v>
      </c>
    </row>
    <row r="1030" spans="1:16" x14ac:dyDescent="0.3">
      <c r="A1030">
        <v>3</v>
      </c>
      <c r="B1030">
        <v>3</v>
      </c>
      <c r="C1030">
        <v>1</v>
      </c>
      <c r="D1030">
        <v>1</v>
      </c>
      <c r="E1030" t="s">
        <v>901</v>
      </c>
      <c r="F1030">
        <v>1</v>
      </c>
      <c r="G1030">
        <v>2</v>
      </c>
      <c r="H1030">
        <v>1.99577220000356</v>
      </c>
      <c r="I1030">
        <v>55.0010025000011</v>
      </c>
      <c r="J1030" t="s">
        <v>16</v>
      </c>
      <c r="K1030">
        <v>1</v>
      </c>
      <c r="L1030">
        <v>1.7529160999983999</v>
      </c>
      <c r="M1030">
        <v>26.652709900001401</v>
      </c>
      <c r="N1030">
        <v>3</v>
      </c>
      <c r="O1030">
        <v>0.31481150000036001</v>
      </c>
      <c r="P1030">
        <v>27.163413499998601</v>
      </c>
    </row>
    <row r="1031" spans="1:16" x14ac:dyDescent="0.3">
      <c r="A1031">
        <v>3</v>
      </c>
      <c r="B1031">
        <v>3</v>
      </c>
      <c r="C1031">
        <v>1</v>
      </c>
      <c r="D1031">
        <v>1</v>
      </c>
      <c r="E1031" t="s">
        <v>902</v>
      </c>
      <c r="F1031">
        <v>0</v>
      </c>
      <c r="G1031">
        <v>2</v>
      </c>
      <c r="J1031" t="s">
        <v>14</v>
      </c>
      <c r="K1031">
        <v>1</v>
      </c>
      <c r="L1031">
        <v>0.86557300000276904</v>
      </c>
      <c r="M1031">
        <v>28.5486921000047</v>
      </c>
      <c r="N1031">
        <v>2</v>
      </c>
      <c r="O1031">
        <v>0.44217409999691898</v>
      </c>
      <c r="P1031">
        <v>29.1628215000019</v>
      </c>
    </row>
    <row r="1032" spans="1:16" x14ac:dyDescent="0.3">
      <c r="A1032">
        <v>3</v>
      </c>
      <c r="B1032">
        <v>3</v>
      </c>
      <c r="C1032">
        <v>1</v>
      </c>
      <c r="D1032">
        <v>1</v>
      </c>
      <c r="E1032" t="s">
        <v>903</v>
      </c>
      <c r="F1032">
        <v>0</v>
      </c>
      <c r="G1032">
        <v>2</v>
      </c>
      <c r="J1032" t="s">
        <v>16</v>
      </c>
      <c r="K1032">
        <v>0</v>
      </c>
      <c r="L1032">
        <v>1.12209270000312</v>
      </c>
      <c r="M1032">
        <v>30.805199900001799</v>
      </c>
      <c r="N1032">
        <v>3</v>
      </c>
      <c r="O1032">
        <v>0.26049819999752799</v>
      </c>
      <c r="P1032">
        <v>31.245119500003099</v>
      </c>
    </row>
    <row r="1033" spans="1:16" x14ac:dyDescent="0.3">
      <c r="A1033">
        <v>3</v>
      </c>
      <c r="B1033">
        <v>3</v>
      </c>
      <c r="C1033">
        <v>1</v>
      </c>
      <c r="D1033">
        <v>1</v>
      </c>
      <c r="E1033" t="s">
        <v>230</v>
      </c>
      <c r="F1033">
        <v>1</v>
      </c>
      <c r="G1033">
        <v>2</v>
      </c>
      <c r="H1033">
        <v>1.9949850000048199</v>
      </c>
      <c r="I1033">
        <v>10.000334700002</v>
      </c>
      <c r="J1033" t="s">
        <v>16</v>
      </c>
      <c r="K1033">
        <v>1</v>
      </c>
      <c r="L1033">
        <v>1.23624019999988</v>
      </c>
      <c r="M1033">
        <v>32.986311799999399</v>
      </c>
      <c r="N1033">
        <v>3</v>
      </c>
      <c r="O1033">
        <v>0.74540949999936901</v>
      </c>
      <c r="P1033">
        <v>33.882039100004498</v>
      </c>
    </row>
    <row r="1034" spans="1:16" x14ac:dyDescent="0.3">
      <c r="A1034">
        <v>3</v>
      </c>
      <c r="B1034">
        <v>3</v>
      </c>
      <c r="C1034">
        <v>1</v>
      </c>
      <c r="D1034">
        <v>1</v>
      </c>
      <c r="E1034" t="s">
        <v>904</v>
      </c>
      <c r="F1034">
        <v>1</v>
      </c>
      <c r="G1034">
        <v>2</v>
      </c>
      <c r="H1034">
        <v>1.98112650000257</v>
      </c>
      <c r="I1034">
        <v>150.00268880000701</v>
      </c>
      <c r="J1034" t="s">
        <v>14</v>
      </c>
      <c r="K1034">
        <v>0</v>
      </c>
      <c r="L1034">
        <v>0.79690499999560405</v>
      </c>
      <c r="M1034">
        <v>35.196693700003401</v>
      </c>
      <c r="N1034">
        <v>1</v>
      </c>
      <c r="O1034">
        <v>0.28315060000022602</v>
      </c>
      <c r="P1034">
        <v>35.643773200004901</v>
      </c>
    </row>
    <row r="1035" spans="1:16" x14ac:dyDescent="0.3">
      <c r="A1035">
        <v>3</v>
      </c>
      <c r="B1035">
        <v>3</v>
      </c>
      <c r="C1035">
        <v>1</v>
      </c>
      <c r="D1035">
        <v>1</v>
      </c>
      <c r="E1035" t="s">
        <v>905</v>
      </c>
      <c r="F1035">
        <v>0</v>
      </c>
      <c r="G1035">
        <v>2</v>
      </c>
      <c r="J1035" t="s">
        <v>14</v>
      </c>
      <c r="K1035">
        <v>1</v>
      </c>
      <c r="L1035">
        <v>1.40200570000161</v>
      </c>
      <c r="M1035">
        <v>37.551842300003003</v>
      </c>
      <c r="N1035">
        <v>1</v>
      </c>
      <c r="O1035">
        <v>0.19684699999925201</v>
      </c>
      <c r="P1035">
        <v>37.8614644000045</v>
      </c>
    </row>
    <row r="1036" spans="1:16" x14ac:dyDescent="0.3">
      <c r="A1036">
        <v>3</v>
      </c>
      <c r="B1036">
        <v>3</v>
      </c>
      <c r="C1036">
        <v>1</v>
      </c>
      <c r="D1036">
        <v>1</v>
      </c>
      <c r="E1036" t="s">
        <v>470</v>
      </c>
      <c r="F1036">
        <v>0</v>
      </c>
      <c r="G1036">
        <v>2</v>
      </c>
      <c r="J1036" t="s">
        <v>16</v>
      </c>
      <c r="K1036">
        <v>0</v>
      </c>
      <c r="L1036">
        <v>1.0669294000035701</v>
      </c>
      <c r="M1036">
        <v>39.433540300000502</v>
      </c>
      <c r="N1036">
        <v>2</v>
      </c>
      <c r="O1036">
        <v>0.32748939999873999</v>
      </c>
      <c r="P1036">
        <v>39.944022600000601</v>
      </c>
    </row>
    <row r="1037" spans="1:16" x14ac:dyDescent="0.3">
      <c r="A1037">
        <v>3</v>
      </c>
      <c r="B1037">
        <v>3</v>
      </c>
      <c r="C1037">
        <v>1</v>
      </c>
      <c r="D1037">
        <v>1</v>
      </c>
      <c r="E1037" t="s">
        <v>906</v>
      </c>
      <c r="F1037">
        <v>1</v>
      </c>
      <c r="G1037">
        <v>2</v>
      </c>
      <c r="H1037">
        <v>1.98039310000604</v>
      </c>
      <c r="I1037">
        <v>120.00214540000199</v>
      </c>
      <c r="J1037" t="s">
        <v>16</v>
      </c>
      <c r="K1037">
        <v>1</v>
      </c>
      <c r="L1037">
        <v>1.1927671000012201</v>
      </c>
      <c r="M1037">
        <v>41.642605500004699</v>
      </c>
      <c r="N1037">
        <v>2</v>
      </c>
      <c r="O1037">
        <v>0.28182920000108402</v>
      </c>
      <c r="P1037">
        <v>42.0664312000008</v>
      </c>
    </row>
    <row r="1038" spans="1:16" x14ac:dyDescent="0.3">
      <c r="A1038">
        <v>3</v>
      </c>
      <c r="B1038">
        <v>3</v>
      </c>
      <c r="C1038">
        <v>1</v>
      </c>
      <c r="D1038">
        <v>1</v>
      </c>
      <c r="E1038" t="s">
        <v>53</v>
      </c>
      <c r="F1038">
        <v>0</v>
      </c>
      <c r="G1038">
        <v>2</v>
      </c>
      <c r="J1038" t="s">
        <v>16</v>
      </c>
      <c r="K1038">
        <v>0</v>
      </c>
      <c r="L1038">
        <v>0.86747650000324905</v>
      </c>
      <c r="M1038">
        <v>43.450586300001298</v>
      </c>
      <c r="N1038">
        <v>2</v>
      </c>
      <c r="O1038">
        <v>0.29967220000253297</v>
      </c>
      <c r="P1038">
        <v>43.884185300004901</v>
      </c>
    </row>
    <row r="1039" spans="1:16" x14ac:dyDescent="0.3">
      <c r="A1039">
        <v>3</v>
      </c>
      <c r="B1039">
        <v>3</v>
      </c>
      <c r="C1039">
        <v>1</v>
      </c>
      <c r="D1039">
        <v>1</v>
      </c>
      <c r="E1039" t="s">
        <v>907</v>
      </c>
      <c r="F1039">
        <v>0</v>
      </c>
      <c r="G1039">
        <v>2</v>
      </c>
      <c r="J1039" t="s">
        <v>16</v>
      </c>
      <c r="K1039">
        <v>0</v>
      </c>
      <c r="L1039">
        <v>0.98071209999761799</v>
      </c>
      <c r="M1039">
        <v>45.380545799998799</v>
      </c>
      <c r="N1039">
        <v>1</v>
      </c>
      <c r="O1039">
        <v>0.33138049999979602</v>
      </c>
      <c r="P1039">
        <v>45.8119205000039</v>
      </c>
    </row>
    <row r="1040" spans="1:16" x14ac:dyDescent="0.3">
      <c r="A1040">
        <v>3</v>
      </c>
      <c r="B1040">
        <v>3</v>
      </c>
      <c r="C1040">
        <v>1</v>
      </c>
      <c r="D1040">
        <v>1</v>
      </c>
      <c r="E1040" t="s">
        <v>908</v>
      </c>
      <c r="F1040">
        <v>1</v>
      </c>
      <c r="G1040">
        <v>2</v>
      </c>
      <c r="H1040">
        <v>1.99713000000338</v>
      </c>
      <c r="I1040">
        <v>107.501918900001</v>
      </c>
      <c r="J1040" t="s">
        <v>16</v>
      </c>
      <c r="K1040">
        <v>1</v>
      </c>
      <c r="L1040">
        <v>1.1362443000034499</v>
      </c>
      <c r="M1040">
        <v>47.469428299999002</v>
      </c>
      <c r="N1040">
        <v>2</v>
      </c>
      <c r="O1040">
        <v>0.36922050000430301</v>
      </c>
      <c r="P1040">
        <v>48.001854400005001</v>
      </c>
    </row>
    <row r="1041" spans="1:16" x14ac:dyDescent="0.3">
      <c r="A1041">
        <v>3</v>
      </c>
      <c r="B1041">
        <v>3</v>
      </c>
      <c r="C1041">
        <v>1</v>
      </c>
      <c r="D1041">
        <v>1</v>
      </c>
      <c r="E1041" t="s">
        <v>909</v>
      </c>
      <c r="F1041">
        <v>0</v>
      </c>
      <c r="G1041">
        <v>2</v>
      </c>
      <c r="J1041" t="s">
        <v>16</v>
      </c>
      <c r="K1041">
        <v>0</v>
      </c>
      <c r="L1041">
        <v>1.7444273000001</v>
      </c>
      <c r="M1041">
        <v>50.260941100001197</v>
      </c>
      <c r="N1041">
        <v>2</v>
      </c>
      <c r="O1041">
        <v>0.92556799999874795</v>
      </c>
      <c r="P1041">
        <v>51.3022008999978</v>
      </c>
    </row>
    <row r="1042" spans="1:16" x14ac:dyDescent="0.3">
      <c r="A1042">
        <v>3</v>
      </c>
      <c r="B1042">
        <v>3</v>
      </c>
      <c r="C1042">
        <v>1</v>
      </c>
      <c r="D1042">
        <v>1</v>
      </c>
      <c r="E1042" t="s">
        <v>910</v>
      </c>
      <c r="F1042">
        <v>0</v>
      </c>
      <c r="G1042">
        <v>2</v>
      </c>
      <c r="J1042" t="s">
        <v>16</v>
      </c>
      <c r="K1042">
        <v>0</v>
      </c>
      <c r="L1042">
        <v>0.89189669999905197</v>
      </c>
      <c r="M1042">
        <v>52.7082894999985</v>
      </c>
      <c r="N1042">
        <v>3</v>
      </c>
      <c r="O1042">
        <v>0.34827499999664702</v>
      </c>
      <c r="P1042">
        <v>53.156891999999097</v>
      </c>
    </row>
    <row r="1043" spans="1:16" x14ac:dyDescent="0.3">
      <c r="A1043">
        <v>3</v>
      </c>
      <c r="B1043">
        <v>3</v>
      </c>
      <c r="C1043">
        <v>1</v>
      </c>
      <c r="D1043">
        <v>1</v>
      </c>
      <c r="E1043" t="s">
        <v>911</v>
      </c>
      <c r="F1043">
        <v>0</v>
      </c>
      <c r="G1043">
        <v>2</v>
      </c>
      <c r="J1043" t="s">
        <v>16</v>
      </c>
      <c r="K1043">
        <v>0</v>
      </c>
      <c r="L1043">
        <v>0.77003309999418001</v>
      </c>
      <c r="M1043">
        <v>54.436488200000902</v>
      </c>
      <c r="N1043">
        <v>3</v>
      </c>
      <c r="O1043">
        <v>0.28698189999704499</v>
      </c>
      <c r="P1043">
        <v>54.8956049000044</v>
      </c>
    </row>
    <row r="1044" spans="1:16" x14ac:dyDescent="0.3">
      <c r="A1044">
        <v>3</v>
      </c>
      <c r="B1044">
        <v>3</v>
      </c>
      <c r="C1044">
        <v>1</v>
      </c>
      <c r="D1044">
        <v>1</v>
      </c>
      <c r="E1044" t="s">
        <v>912</v>
      </c>
      <c r="F1044">
        <v>1</v>
      </c>
      <c r="G1044">
        <v>2</v>
      </c>
      <c r="H1044">
        <v>1.9964210000034699</v>
      </c>
      <c r="I1044">
        <v>90.0016460000043</v>
      </c>
      <c r="J1044" t="s">
        <v>16</v>
      </c>
      <c r="K1044">
        <v>1</v>
      </c>
      <c r="L1044">
        <v>0.84193750000122203</v>
      </c>
      <c r="M1044">
        <v>56.258318600004699</v>
      </c>
      <c r="N1044">
        <v>3</v>
      </c>
      <c r="O1044">
        <v>1.7166062999967799</v>
      </c>
      <c r="P1044">
        <v>58.1812070000015</v>
      </c>
    </row>
    <row r="1045" spans="1:16" x14ac:dyDescent="0.3">
      <c r="A1045">
        <v>3</v>
      </c>
      <c r="B1045">
        <v>3</v>
      </c>
      <c r="C1045">
        <v>1</v>
      </c>
      <c r="D1045">
        <v>1</v>
      </c>
      <c r="E1045" t="s">
        <v>913</v>
      </c>
      <c r="F1045">
        <v>1</v>
      </c>
      <c r="G1045">
        <v>2</v>
      </c>
      <c r="H1045">
        <v>1.99479780000547</v>
      </c>
      <c r="I1045">
        <v>7.5002578000057802</v>
      </c>
      <c r="J1045" t="s">
        <v>14</v>
      </c>
      <c r="K1045">
        <v>0</v>
      </c>
      <c r="L1045">
        <v>1.3846945999975999</v>
      </c>
      <c r="M1045">
        <v>60.084492599999102</v>
      </c>
      <c r="N1045">
        <v>1</v>
      </c>
      <c r="O1045">
        <v>0.59601670000120099</v>
      </c>
      <c r="P1045">
        <v>60.804595599998699</v>
      </c>
    </row>
    <row r="1046" spans="1:16" x14ac:dyDescent="0.3">
      <c r="A1046">
        <v>3</v>
      </c>
      <c r="B1046">
        <v>3</v>
      </c>
      <c r="C1046">
        <v>1</v>
      </c>
      <c r="D1046">
        <v>1</v>
      </c>
      <c r="E1046" t="s">
        <v>914</v>
      </c>
      <c r="F1046">
        <v>1</v>
      </c>
      <c r="G1046">
        <v>2</v>
      </c>
      <c r="H1046">
        <v>1.99735449999571</v>
      </c>
      <c r="I1046">
        <v>112.50201010000499</v>
      </c>
      <c r="J1046" t="s">
        <v>16</v>
      </c>
      <c r="K1046">
        <v>1</v>
      </c>
      <c r="L1046">
        <v>0.897210800001631</v>
      </c>
      <c r="M1046">
        <v>62.2135668000046</v>
      </c>
      <c r="N1046">
        <v>2</v>
      </c>
      <c r="O1046">
        <v>0.260442700004205</v>
      </c>
      <c r="P1046">
        <v>62.629051500000102</v>
      </c>
    </row>
    <row r="1047" spans="1:16" x14ac:dyDescent="0.3">
      <c r="A1047">
        <v>3</v>
      </c>
      <c r="B1047">
        <v>3</v>
      </c>
      <c r="C1047">
        <v>1</v>
      </c>
      <c r="D1047">
        <v>1</v>
      </c>
      <c r="E1047" t="s">
        <v>42</v>
      </c>
      <c r="F1047">
        <v>0</v>
      </c>
      <c r="G1047">
        <v>2</v>
      </c>
      <c r="J1047" t="s">
        <v>14</v>
      </c>
      <c r="K1047">
        <v>1</v>
      </c>
      <c r="L1047">
        <v>0.99707540000235895</v>
      </c>
      <c r="M1047">
        <v>64.146700700002796</v>
      </c>
      <c r="N1047">
        <v>1</v>
      </c>
      <c r="O1047">
        <v>0.194866899997578</v>
      </c>
      <c r="P1047">
        <v>64.483428300001805</v>
      </c>
    </row>
    <row r="1048" spans="1:16" x14ac:dyDescent="0.3">
      <c r="A1048">
        <v>3</v>
      </c>
      <c r="B1048">
        <v>3</v>
      </c>
      <c r="C1048">
        <v>1</v>
      </c>
      <c r="D1048">
        <v>1</v>
      </c>
      <c r="E1048" t="s">
        <v>915</v>
      </c>
      <c r="F1048">
        <v>1</v>
      </c>
      <c r="G1048">
        <v>2</v>
      </c>
      <c r="H1048">
        <v>1.9956955000015999</v>
      </c>
      <c r="I1048">
        <v>57.501024400000503</v>
      </c>
      <c r="J1048" t="s">
        <v>14</v>
      </c>
      <c r="K1048">
        <v>0</v>
      </c>
      <c r="L1048">
        <v>0.93048350000026403</v>
      </c>
      <c r="M1048">
        <v>65.930253099999405</v>
      </c>
      <c r="N1048">
        <v>1</v>
      </c>
      <c r="O1048">
        <v>0.244160499998543</v>
      </c>
      <c r="P1048">
        <v>66.300670399999902</v>
      </c>
    </row>
    <row r="1049" spans="1:16" x14ac:dyDescent="0.3">
      <c r="A1049">
        <v>3</v>
      </c>
      <c r="B1049">
        <v>3</v>
      </c>
      <c r="C1049">
        <v>1</v>
      </c>
      <c r="D1049">
        <v>1</v>
      </c>
      <c r="E1049" t="s">
        <v>916</v>
      </c>
      <c r="F1049">
        <v>1</v>
      </c>
      <c r="G1049">
        <v>2</v>
      </c>
      <c r="H1049">
        <v>1.9955983000036199</v>
      </c>
      <c r="I1049">
        <v>42.500797800006701</v>
      </c>
      <c r="J1049" t="s">
        <v>16</v>
      </c>
      <c r="K1049">
        <v>1</v>
      </c>
      <c r="L1049">
        <v>1.09427660000074</v>
      </c>
      <c r="M1049">
        <v>67.910752900003004</v>
      </c>
      <c r="N1049">
        <v>2</v>
      </c>
      <c r="O1049">
        <v>0.13899639999726801</v>
      </c>
      <c r="P1049">
        <v>68.227643099999099</v>
      </c>
    </row>
    <row r="1050" spans="1:16" x14ac:dyDescent="0.3">
      <c r="A1050">
        <v>3</v>
      </c>
      <c r="B1050">
        <v>3</v>
      </c>
      <c r="C1050">
        <v>1</v>
      </c>
      <c r="D1050">
        <v>1</v>
      </c>
      <c r="E1050" t="s">
        <v>917</v>
      </c>
      <c r="F1050">
        <v>0</v>
      </c>
      <c r="G1050">
        <v>2</v>
      </c>
      <c r="J1050" t="s">
        <v>16</v>
      </c>
      <c r="K1050">
        <v>0</v>
      </c>
      <c r="L1050">
        <v>1.10842240000056</v>
      </c>
      <c r="M1050">
        <v>69.841720299998997</v>
      </c>
      <c r="N1050">
        <v>1</v>
      </c>
      <c r="O1050">
        <v>1.4153289000023499</v>
      </c>
      <c r="P1050">
        <v>71.3999631999977</v>
      </c>
    </row>
    <row r="1051" spans="1:16" x14ac:dyDescent="0.3">
      <c r="A1051">
        <v>3</v>
      </c>
      <c r="B1051">
        <v>3</v>
      </c>
      <c r="C1051">
        <v>1</v>
      </c>
      <c r="D1051">
        <v>1</v>
      </c>
      <c r="E1051" t="s">
        <v>918</v>
      </c>
      <c r="F1051">
        <v>0</v>
      </c>
      <c r="G1051">
        <v>2</v>
      </c>
      <c r="J1051" t="s">
        <v>14</v>
      </c>
      <c r="K1051">
        <v>1</v>
      </c>
      <c r="L1051">
        <v>1.5256934000062801</v>
      </c>
      <c r="M1051">
        <v>73.442035000000004</v>
      </c>
      <c r="N1051">
        <v>1</v>
      </c>
      <c r="O1051">
        <v>0.201320699998178</v>
      </c>
      <c r="P1051">
        <v>73.785811200003096</v>
      </c>
    </row>
    <row r="1052" spans="1:16" x14ac:dyDescent="0.3">
      <c r="A1052">
        <v>3</v>
      </c>
      <c r="B1052">
        <v>3</v>
      </c>
      <c r="C1052">
        <v>1</v>
      </c>
      <c r="D1052">
        <v>1</v>
      </c>
      <c r="E1052" t="s">
        <v>919</v>
      </c>
      <c r="F1052">
        <v>1</v>
      </c>
      <c r="G1052">
        <v>2</v>
      </c>
      <c r="H1052">
        <v>1.99481289999676</v>
      </c>
      <c r="I1052">
        <v>2.50017310000112</v>
      </c>
      <c r="J1052" t="s">
        <v>16</v>
      </c>
      <c r="K1052">
        <v>1</v>
      </c>
      <c r="L1052">
        <v>1.1771656000055399</v>
      </c>
      <c r="M1052">
        <v>75.476915600003906</v>
      </c>
      <c r="N1052">
        <v>3</v>
      </c>
      <c r="O1052">
        <v>0.41020080000453202</v>
      </c>
      <c r="P1052">
        <v>76.026769199997901</v>
      </c>
    </row>
    <row r="1053" spans="1:16" x14ac:dyDescent="0.3">
      <c r="A1053">
        <v>3</v>
      </c>
      <c r="B1053">
        <v>3</v>
      </c>
      <c r="C1053">
        <v>1</v>
      </c>
      <c r="D1053">
        <v>1</v>
      </c>
      <c r="E1053" t="s">
        <v>177</v>
      </c>
      <c r="F1053">
        <v>0</v>
      </c>
      <c r="G1053">
        <v>2</v>
      </c>
      <c r="J1053" t="s">
        <v>14</v>
      </c>
      <c r="K1053">
        <v>1</v>
      </c>
      <c r="L1053">
        <v>1.1562496000042299</v>
      </c>
      <c r="M1053">
        <v>77.689579500001898</v>
      </c>
      <c r="N1053">
        <v>1</v>
      </c>
      <c r="O1053">
        <v>0.83697860000393098</v>
      </c>
      <c r="P1053">
        <v>78.629422199999695</v>
      </c>
    </row>
    <row r="1054" spans="1:16" x14ac:dyDescent="0.3">
      <c r="A1054">
        <v>3</v>
      </c>
      <c r="B1054">
        <v>3</v>
      </c>
      <c r="C1054">
        <v>1</v>
      </c>
      <c r="D1054">
        <v>1</v>
      </c>
      <c r="E1054" t="s">
        <v>106</v>
      </c>
      <c r="F1054">
        <v>0</v>
      </c>
      <c r="G1054">
        <v>2</v>
      </c>
      <c r="J1054" t="s">
        <v>14</v>
      </c>
      <c r="K1054">
        <v>1</v>
      </c>
      <c r="L1054">
        <v>1.0615999000001499</v>
      </c>
      <c r="M1054">
        <v>80.211302900002906</v>
      </c>
      <c r="N1054">
        <v>1</v>
      </c>
      <c r="O1054">
        <v>0.122661599998537</v>
      </c>
      <c r="P1054">
        <v>80.491208700004805</v>
      </c>
    </row>
    <row r="1055" spans="1:16" x14ac:dyDescent="0.3">
      <c r="A1055">
        <v>3</v>
      </c>
      <c r="B1055">
        <v>3</v>
      </c>
      <c r="C1055">
        <v>1</v>
      </c>
      <c r="D1055">
        <v>1</v>
      </c>
      <c r="E1055" t="s">
        <v>920</v>
      </c>
      <c r="F1055">
        <v>0</v>
      </c>
      <c r="G1055">
        <v>2</v>
      </c>
      <c r="J1055" t="s">
        <v>14</v>
      </c>
      <c r="K1055">
        <v>1</v>
      </c>
      <c r="L1055">
        <v>1.1164215999961</v>
      </c>
      <c r="M1055">
        <v>82.116184099999401</v>
      </c>
      <c r="N1055">
        <v>1</v>
      </c>
      <c r="O1055">
        <v>0.45712400000047598</v>
      </c>
      <c r="P1055">
        <v>82.681672099999602</v>
      </c>
    </row>
    <row r="1056" spans="1:16" x14ac:dyDescent="0.3">
      <c r="A1056">
        <v>3</v>
      </c>
      <c r="B1056">
        <v>3</v>
      </c>
      <c r="C1056">
        <v>1</v>
      </c>
      <c r="D1056">
        <v>1</v>
      </c>
      <c r="E1056" t="s">
        <v>685</v>
      </c>
      <c r="F1056">
        <v>0</v>
      </c>
      <c r="G1056">
        <v>2</v>
      </c>
      <c r="J1056" t="s">
        <v>16</v>
      </c>
      <c r="K1056">
        <v>0</v>
      </c>
      <c r="L1056">
        <v>0.90577379999740504</v>
      </c>
      <c r="M1056">
        <v>84.105500300000102</v>
      </c>
      <c r="N1056">
        <v>2</v>
      </c>
      <c r="O1056">
        <v>0.33936220000032302</v>
      </c>
      <c r="P1056">
        <v>84.675902700000705</v>
      </c>
    </row>
    <row r="1057" spans="1:16" x14ac:dyDescent="0.3">
      <c r="A1057">
        <v>3</v>
      </c>
      <c r="B1057">
        <v>3</v>
      </c>
      <c r="C1057">
        <v>1</v>
      </c>
      <c r="D1057">
        <v>1</v>
      </c>
      <c r="E1057" t="s">
        <v>921</v>
      </c>
      <c r="F1057">
        <v>1</v>
      </c>
      <c r="G1057">
        <v>2</v>
      </c>
      <c r="H1057">
        <v>1.98061510000116</v>
      </c>
      <c r="I1057">
        <v>125.002264900002</v>
      </c>
      <c r="J1057" t="s">
        <v>16</v>
      </c>
      <c r="K1057">
        <v>1</v>
      </c>
      <c r="L1057">
        <v>0.88279150000016704</v>
      </c>
      <c r="M1057">
        <v>86.066097499999202</v>
      </c>
      <c r="N1057">
        <v>3</v>
      </c>
      <c r="O1057">
        <v>0.250839599997562</v>
      </c>
      <c r="P1057">
        <v>86.491342599998504</v>
      </c>
    </row>
    <row r="1058" spans="1:16" x14ac:dyDescent="0.3">
      <c r="A1058">
        <v>3</v>
      </c>
      <c r="B1058">
        <v>3</v>
      </c>
      <c r="C1058">
        <v>1</v>
      </c>
      <c r="D1058">
        <v>1</v>
      </c>
      <c r="E1058" t="s">
        <v>459</v>
      </c>
      <c r="F1058">
        <v>1</v>
      </c>
      <c r="G1058">
        <v>2</v>
      </c>
      <c r="H1058">
        <v>1.9968258000008099</v>
      </c>
      <c r="I1058">
        <v>92.501669299999804</v>
      </c>
      <c r="J1058" t="s">
        <v>16</v>
      </c>
      <c r="K1058">
        <v>1</v>
      </c>
      <c r="L1058">
        <v>0.63356520000525096</v>
      </c>
      <c r="M1058">
        <v>87.633196499999002</v>
      </c>
      <c r="N1058">
        <v>3</v>
      </c>
      <c r="O1058">
        <v>0.29087489999801602</v>
      </c>
      <c r="P1058">
        <v>88.099358899999103</v>
      </c>
    </row>
    <row r="1059" spans="1:16" x14ac:dyDescent="0.3">
      <c r="A1059">
        <v>3</v>
      </c>
      <c r="B1059">
        <v>3</v>
      </c>
      <c r="C1059">
        <v>1</v>
      </c>
      <c r="D1059">
        <v>1</v>
      </c>
      <c r="E1059" t="s">
        <v>922</v>
      </c>
      <c r="F1059">
        <v>0</v>
      </c>
      <c r="G1059">
        <v>2</v>
      </c>
      <c r="J1059" t="s">
        <v>16</v>
      </c>
      <c r="K1059">
        <v>0</v>
      </c>
      <c r="L1059">
        <v>1.1737510000020801</v>
      </c>
      <c r="M1059">
        <v>89.790033999997803</v>
      </c>
      <c r="N1059">
        <v>3</v>
      </c>
      <c r="O1059">
        <v>0.21220419999735901</v>
      </c>
      <c r="P1059">
        <v>90.1648203000004</v>
      </c>
    </row>
    <row r="1060" spans="1:16" x14ac:dyDescent="0.3">
      <c r="A1060">
        <v>3</v>
      </c>
      <c r="B1060">
        <v>3</v>
      </c>
      <c r="C1060">
        <v>1</v>
      </c>
      <c r="D1060">
        <v>1</v>
      </c>
      <c r="E1060" t="s">
        <v>923</v>
      </c>
      <c r="F1060">
        <v>0</v>
      </c>
      <c r="G1060">
        <v>2</v>
      </c>
      <c r="J1060" t="s">
        <v>14</v>
      </c>
      <c r="K1060">
        <v>1</v>
      </c>
      <c r="L1060">
        <v>0.92027780000353199</v>
      </c>
      <c r="M1060">
        <v>91.603336500003905</v>
      </c>
      <c r="N1060">
        <v>1</v>
      </c>
      <c r="O1060">
        <v>0.50079890000051797</v>
      </c>
      <c r="P1060">
        <v>92.253391700003704</v>
      </c>
    </row>
    <row r="1061" spans="1:16" x14ac:dyDescent="0.3">
      <c r="A1061">
        <v>3</v>
      </c>
      <c r="B1061">
        <v>3</v>
      </c>
      <c r="C1061">
        <v>1</v>
      </c>
      <c r="D1061">
        <v>1</v>
      </c>
      <c r="E1061" t="s">
        <v>924</v>
      </c>
      <c r="F1061">
        <v>1</v>
      </c>
      <c r="G1061">
        <v>2</v>
      </c>
      <c r="H1061">
        <v>1.99656179999874</v>
      </c>
      <c r="I1061">
        <v>87.501594400004294</v>
      </c>
      <c r="J1061" t="s">
        <v>14</v>
      </c>
      <c r="K1061">
        <v>0</v>
      </c>
      <c r="L1061">
        <v>0.84720019999804197</v>
      </c>
      <c r="M1061">
        <v>93.613473500001405</v>
      </c>
      <c r="N1061">
        <v>1</v>
      </c>
      <c r="O1061">
        <v>0.268016800000623</v>
      </c>
      <c r="P1061">
        <v>94.004636700003203</v>
      </c>
    </row>
    <row r="1062" spans="1:16" x14ac:dyDescent="0.3">
      <c r="A1062">
        <v>3</v>
      </c>
      <c r="B1062">
        <v>3</v>
      </c>
      <c r="C1062">
        <v>1</v>
      </c>
      <c r="D1062">
        <v>1</v>
      </c>
      <c r="E1062" t="s">
        <v>925</v>
      </c>
      <c r="F1062">
        <v>0</v>
      </c>
      <c r="G1062">
        <v>2</v>
      </c>
      <c r="J1062" t="s">
        <v>16</v>
      </c>
      <c r="K1062">
        <v>0</v>
      </c>
      <c r="L1062">
        <v>1.23927610000101</v>
      </c>
      <c r="M1062">
        <v>95.755701200003401</v>
      </c>
      <c r="N1062">
        <v>3</v>
      </c>
      <c r="O1062">
        <v>0.27299240000138503</v>
      </c>
      <c r="P1062">
        <v>96.201567199997996</v>
      </c>
    </row>
    <row r="1063" spans="1:16" x14ac:dyDescent="0.3">
      <c r="A1063">
        <v>3</v>
      </c>
      <c r="B1063">
        <v>3</v>
      </c>
      <c r="C1063">
        <v>1</v>
      </c>
      <c r="D1063">
        <v>1</v>
      </c>
      <c r="E1063" t="s">
        <v>926</v>
      </c>
      <c r="F1063">
        <v>1</v>
      </c>
      <c r="G1063">
        <v>2</v>
      </c>
      <c r="H1063">
        <v>1.9932908000046199</v>
      </c>
      <c r="I1063">
        <v>17.500490600003101</v>
      </c>
      <c r="J1063" t="s">
        <v>14</v>
      </c>
      <c r="K1063">
        <v>0</v>
      </c>
      <c r="L1063">
        <v>1.21314960000018</v>
      </c>
      <c r="M1063">
        <v>97.929454099998097</v>
      </c>
      <c r="N1063">
        <v>1</v>
      </c>
      <c r="O1063">
        <v>0.240990700003749</v>
      </c>
      <c r="P1063">
        <v>98.257475999998903</v>
      </c>
    </row>
    <row r="1064" spans="1:16" x14ac:dyDescent="0.3">
      <c r="A1064">
        <v>3</v>
      </c>
      <c r="B1064">
        <v>3</v>
      </c>
      <c r="C1064">
        <v>1</v>
      </c>
      <c r="D1064">
        <v>1</v>
      </c>
      <c r="E1064" t="s">
        <v>927</v>
      </c>
      <c r="F1064">
        <v>0</v>
      </c>
      <c r="G1064">
        <v>2</v>
      </c>
      <c r="J1064" t="s">
        <v>14</v>
      </c>
      <c r="K1064">
        <v>1</v>
      </c>
      <c r="L1064">
        <v>0.92667359999904897</v>
      </c>
      <c r="M1064">
        <v>99.692896799999303</v>
      </c>
      <c r="N1064">
        <v>1</v>
      </c>
      <c r="O1064">
        <v>0.137934900005348</v>
      </c>
      <c r="P1064">
        <v>99.914521700004101</v>
      </c>
    </row>
    <row r="1065" spans="1:16" x14ac:dyDescent="0.3">
      <c r="A1065">
        <v>3</v>
      </c>
      <c r="B1065">
        <v>3</v>
      </c>
      <c r="C1065">
        <v>1</v>
      </c>
      <c r="D1065">
        <v>1</v>
      </c>
      <c r="E1065" t="s">
        <v>928</v>
      </c>
      <c r="F1065">
        <v>0</v>
      </c>
      <c r="G1065">
        <v>2</v>
      </c>
      <c r="J1065" t="s">
        <v>16</v>
      </c>
      <c r="K1065">
        <v>0</v>
      </c>
      <c r="L1065">
        <v>1.4282036999939001</v>
      </c>
      <c r="M1065">
        <v>101.861203600005</v>
      </c>
      <c r="N1065">
        <v>2</v>
      </c>
      <c r="O1065">
        <v>0.115231600000698</v>
      </c>
      <c r="P1065">
        <v>102.091908900002</v>
      </c>
    </row>
    <row r="1066" spans="1:16" x14ac:dyDescent="0.3">
      <c r="A1066">
        <v>3</v>
      </c>
      <c r="B1066">
        <v>3</v>
      </c>
      <c r="C1066">
        <v>1</v>
      </c>
      <c r="D1066">
        <v>1</v>
      </c>
      <c r="E1066" t="s">
        <v>929</v>
      </c>
      <c r="F1066">
        <v>0</v>
      </c>
      <c r="G1066">
        <v>2</v>
      </c>
      <c r="J1066" t="s">
        <v>16</v>
      </c>
      <c r="K1066">
        <v>0</v>
      </c>
      <c r="L1066">
        <v>1.3171060000022401</v>
      </c>
      <c r="M1066">
        <v>103.91679980000499</v>
      </c>
      <c r="N1066">
        <v>3</v>
      </c>
      <c r="O1066">
        <v>0.30757989999983698</v>
      </c>
      <c r="P1066">
        <v>104.3883967</v>
      </c>
    </row>
    <row r="1067" spans="1:16" x14ac:dyDescent="0.3">
      <c r="A1067">
        <v>3</v>
      </c>
      <c r="B1067">
        <v>3</v>
      </c>
      <c r="C1067">
        <v>1</v>
      </c>
      <c r="D1067">
        <v>1</v>
      </c>
      <c r="E1067" t="s">
        <v>930</v>
      </c>
      <c r="F1067">
        <v>0</v>
      </c>
      <c r="G1067">
        <v>2</v>
      </c>
      <c r="J1067" t="s">
        <v>14</v>
      </c>
      <c r="K1067">
        <v>1</v>
      </c>
      <c r="L1067">
        <v>2.7190360999957202</v>
      </c>
      <c r="M1067">
        <v>107.61855379999901</v>
      </c>
      <c r="N1067">
        <v>1</v>
      </c>
      <c r="O1067">
        <v>0.62770129999989899</v>
      </c>
      <c r="P1067">
        <v>108.324277400003</v>
      </c>
    </row>
    <row r="1068" spans="1:16" x14ac:dyDescent="0.3">
      <c r="A1068">
        <v>3</v>
      </c>
      <c r="B1068">
        <v>3</v>
      </c>
      <c r="C1068">
        <v>1</v>
      </c>
      <c r="D1068">
        <v>1</v>
      </c>
      <c r="E1068" t="s">
        <v>931</v>
      </c>
      <c r="F1068">
        <v>1</v>
      </c>
      <c r="G1068">
        <v>2</v>
      </c>
      <c r="H1068">
        <v>1.9958352999965401</v>
      </c>
      <c r="I1068">
        <v>65.001089800003697</v>
      </c>
      <c r="J1068" t="s">
        <v>14</v>
      </c>
      <c r="K1068">
        <v>0</v>
      </c>
      <c r="L1068">
        <v>1.2424589000002</v>
      </c>
      <c r="M1068">
        <v>110.07534039999901</v>
      </c>
      <c r="N1068">
        <v>1</v>
      </c>
      <c r="O1068">
        <v>0.28416719999950102</v>
      </c>
      <c r="P1068">
        <v>110.42082220000199</v>
      </c>
    </row>
    <row r="1069" spans="1:16" x14ac:dyDescent="0.3">
      <c r="A1069">
        <v>3</v>
      </c>
      <c r="B1069">
        <v>3</v>
      </c>
      <c r="C1069">
        <v>1</v>
      </c>
      <c r="D1069">
        <v>1</v>
      </c>
      <c r="E1069" t="s">
        <v>95</v>
      </c>
      <c r="F1069">
        <v>1</v>
      </c>
      <c r="G1069">
        <v>2</v>
      </c>
      <c r="H1069">
        <v>1.98103889999766</v>
      </c>
      <c r="I1069">
        <v>147.50267310000299</v>
      </c>
      <c r="J1069" t="s">
        <v>14</v>
      </c>
      <c r="K1069">
        <v>0</v>
      </c>
      <c r="L1069">
        <v>4.0458896999989502</v>
      </c>
      <c r="M1069">
        <v>114.978760800004</v>
      </c>
      <c r="N1069">
        <v>1</v>
      </c>
      <c r="O1069">
        <v>0.57873220000328696</v>
      </c>
      <c r="P1069">
        <v>115.65937919999899</v>
      </c>
    </row>
    <row r="1070" spans="1:16" x14ac:dyDescent="0.3">
      <c r="A1070">
        <v>3</v>
      </c>
      <c r="B1070">
        <v>3</v>
      </c>
      <c r="C1070">
        <v>1</v>
      </c>
      <c r="D1070">
        <v>1</v>
      </c>
      <c r="E1070" t="s">
        <v>932</v>
      </c>
      <c r="F1070">
        <v>1</v>
      </c>
      <c r="G1070">
        <v>2</v>
      </c>
      <c r="H1070">
        <v>1.9948750999974401</v>
      </c>
      <c r="I1070">
        <v>5.0002178000067898</v>
      </c>
      <c r="J1070" t="s">
        <v>14</v>
      </c>
      <c r="K1070">
        <v>0</v>
      </c>
      <c r="L1070">
        <v>0.93954230000235806</v>
      </c>
      <c r="M1070">
        <v>117.106077700002</v>
      </c>
      <c r="N1070">
        <v>1</v>
      </c>
      <c r="O1070">
        <v>0.44193290000112001</v>
      </c>
      <c r="P1070">
        <v>117.818381000005</v>
      </c>
    </row>
    <row r="1071" spans="1:16" x14ac:dyDescent="0.3">
      <c r="A1071">
        <v>3</v>
      </c>
      <c r="B1071">
        <v>3</v>
      </c>
      <c r="C1071">
        <v>1</v>
      </c>
      <c r="D1071">
        <v>1</v>
      </c>
      <c r="E1071" t="s">
        <v>933</v>
      </c>
      <c r="F1071">
        <v>1</v>
      </c>
      <c r="G1071">
        <v>2</v>
      </c>
      <c r="H1071">
        <v>1.9960938000003801</v>
      </c>
      <c r="I1071">
        <v>70.001200500002597</v>
      </c>
      <c r="J1071" t="s">
        <v>16</v>
      </c>
      <c r="K1071">
        <v>1</v>
      </c>
      <c r="L1071">
        <v>0.775056200000108</v>
      </c>
      <c r="M1071">
        <v>119.1080755</v>
      </c>
      <c r="N1071">
        <v>2</v>
      </c>
      <c r="O1071">
        <v>0.18081379999784999</v>
      </c>
      <c r="P1071">
        <v>119.46946890000299</v>
      </c>
    </row>
    <row r="1072" spans="1:16" x14ac:dyDescent="0.3">
      <c r="A1072">
        <v>3</v>
      </c>
      <c r="B1072">
        <v>3</v>
      </c>
      <c r="C1072">
        <v>1</v>
      </c>
      <c r="D1072">
        <v>1</v>
      </c>
      <c r="E1072" t="s">
        <v>934</v>
      </c>
      <c r="F1072">
        <v>0</v>
      </c>
      <c r="G1072">
        <v>2</v>
      </c>
      <c r="J1072" t="s">
        <v>16</v>
      </c>
      <c r="K1072">
        <v>0</v>
      </c>
      <c r="L1072">
        <v>0.715457399994193</v>
      </c>
      <c r="M1072">
        <v>120.69832419999901</v>
      </c>
      <c r="N1072">
        <v>2</v>
      </c>
      <c r="O1072">
        <v>0.15071989999705701</v>
      </c>
      <c r="P1072">
        <v>121.039664100004</v>
      </c>
    </row>
    <row r="1073" spans="1:16" x14ac:dyDescent="0.3">
      <c r="A1073">
        <v>3</v>
      </c>
      <c r="B1073">
        <v>3</v>
      </c>
      <c r="C1073">
        <v>1</v>
      </c>
      <c r="D1073">
        <v>1</v>
      </c>
      <c r="E1073" t="s">
        <v>66</v>
      </c>
      <c r="F1073">
        <v>1</v>
      </c>
      <c r="G1073">
        <v>2</v>
      </c>
      <c r="H1073">
        <v>1.99634409999999</v>
      </c>
      <c r="I1073">
        <v>75.0013113000023</v>
      </c>
      <c r="J1073" t="s">
        <v>16</v>
      </c>
      <c r="K1073">
        <v>1</v>
      </c>
      <c r="L1073">
        <v>0.77449100000376403</v>
      </c>
      <c r="M1073">
        <v>122.323997500003</v>
      </c>
      <c r="N1073">
        <v>1</v>
      </c>
      <c r="O1073">
        <v>0.434439500000735</v>
      </c>
      <c r="P1073">
        <v>122.931111700003</v>
      </c>
    </row>
    <row r="1074" spans="1:16" x14ac:dyDescent="0.3">
      <c r="A1074">
        <v>3</v>
      </c>
      <c r="B1074">
        <v>3</v>
      </c>
      <c r="C1074">
        <v>1</v>
      </c>
      <c r="D1074">
        <v>1</v>
      </c>
      <c r="E1074" t="s">
        <v>935</v>
      </c>
      <c r="F1074">
        <v>0</v>
      </c>
      <c r="G1074">
        <v>2</v>
      </c>
      <c r="J1074" t="s">
        <v>16</v>
      </c>
      <c r="K1074">
        <v>0</v>
      </c>
      <c r="L1074">
        <v>1.55492459999368</v>
      </c>
      <c r="M1074">
        <v>125.00443100000101</v>
      </c>
      <c r="N1074">
        <v>1</v>
      </c>
      <c r="O1074">
        <v>0.80879710000590399</v>
      </c>
      <c r="P1074">
        <v>125.993340100002</v>
      </c>
    </row>
    <row r="1075" spans="1:16" x14ac:dyDescent="0.3">
      <c r="A1075">
        <v>3</v>
      </c>
      <c r="B1075">
        <v>3</v>
      </c>
      <c r="C1075">
        <v>1</v>
      </c>
      <c r="D1075">
        <v>1</v>
      </c>
      <c r="E1075" t="s">
        <v>936</v>
      </c>
      <c r="F1075">
        <v>1</v>
      </c>
      <c r="G1075">
        <v>2</v>
      </c>
      <c r="H1075">
        <v>1.99500699999771</v>
      </c>
      <c r="I1075">
        <v>15.000417400006</v>
      </c>
      <c r="J1075" t="s">
        <v>16</v>
      </c>
      <c r="K1075">
        <v>1</v>
      </c>
      <c r="L1075">
        <v>1.19521859999804</v>
      </c>
      <c r="M1075">
        <v>127.694912999999</v>
      </c>
      <c r="N1075">
        <v>1</v>
      </c>
      <c r="O1075">
        <v>0.556544700004451</v>
      </c>
      <c r="P1075">
        <v>128.38121770000001</v>
      </c>
    </row>
    <row r="1076" spans="1:16" x14ac:dyDescent="0.3">
      <c r="A1076">
        <v>3</v>
      </c>
      <c r="B1076">
        <v>3</v>
      </c>
      <c r="C1076">
        <v>1</v>
      </c>
      <c r="D1076">
        <v>1</v>
      </c>
      <c r="E1076" t="s">
        <v>937</v>
      </c>
      <c r="F1076">
        <v>1</v>
      </c>
      <c r="G1076">
        <v>2</v>
      </c>
      <c r="H1076">
        <v>1.99531109999953</v>
      </c>
      <c r="I1076">
        <v>25.000627300003501</v>
      </c>
      <c r="J1076" t="s">
        <v>16</v>
      </c>
      <c r="K1076">
        <v>1</v>
      </c>
      <c r="L1076">
        <v>0.95802890000050001</v>
      </c>
      <c r="M1076">
        <v>129.85756100000401</v>
      </c>
      <c r="N1076">
        <v>1</v>
      </c>
      <c r="O1076">
        <v>0.28100579999591002</v>
      </c>
      <c r="P1076">
        <v>130.3295124</v>
      </c>
    </row>
    <row r="1077" spans="1:16" x14ac:dyDescent="0.3">
      <c r="A1077">
        <v>3</v>
      </c>
      <c r="B1077">
        <v>3</v>
      </c>
      <c r="C1077">
        <v>1</v>
      </c>
      <c r="D1077">
        <v>1</v>
      </c>
      <c r="E1077" t="s">
        <v>938</v>
      </c>
      <c r="F1077">
        <v>1</v>
      </c>
      <c r="G1077">
        <v>2</v>
      </c>
      <c r="H1077">
        <v>1.9809945000015401</v>
      </c>
      <c r="I1077">
        <v>145.002613300007</v>
      </c>
      <c r="J1077" t="s">
        <v>14</v>
      </c>
      <c r="K1077">
        <v>0</v>
      </c>
      <c r="L1077">
        <v>2.7622230999986601</v>
      </c>
      <c r="M1077">
        <v>133.61164509999799</v>
      </c>
      <c r="N1077">
        <v>1</v>
      </c>
      <c r="O1077">
        <v>0.260779300006107</v>
      </c>
      <c r="P1077">
        <v>133.98128540000499</v>
      </c>
    </row>
    <row r="1078" spans="1:16" x14ac:dyDescent="0.3">
      <c r="A1078">
        <v>3</v>
      </c>
      <c r="B1078">
        <v>3</v>
      </c>
      <c r="C1078">
        <v>1</v>
      </c>
      <c r="D1078">
        <v>1</v>
      </c>
      <c r="E1078" t="s">
        <v>939</v>
      </c>
      <c r="F1078">
        <v>0</v>
      </c>
      <c r="G1078">
        <v>2</v>
      </c>
      <c r="J1078" t="s">
        <v>14</v>
      </c>
      <c r="K1078">
        <v>1</v>
      </c>
      <c r="L1078">
        <v>1.0149135000028799</v>
      </c>
      <c r="M1078">
        <v>135.51440210000101</v>
      </c>
      <c r="N1078">
        <v>1</v>
      </c>
      <c r="O1078">
        <v>0.49158960000204399</v>
      </c>
      <c r="P1078">
        <v>136.14011900000301</v>
      </c>
    </row>
    <row r="1079" spans="1:16" x14ac:dyDescent="0.3">
      <c r="A1079">
        <v>3</v>
      </c>
      <c r="B1079">
        <v>3</v>
      </c>
      <c r="C1079">
        <v>1</v>
      </c>
      <c r="D1079">
        <v>1</v>
      </c>
      <c r="E1079" t="s">
        <v>940</v>
      </c>
      <c r="F1079">
        <v>0</v>
      </c>
      <c r="G1079">
        <v>2</v>
      </c>
      <c r="J1079" t="s">
        <v>16</v>
      </c>
      <c r="K1079">
        <v>0</v>
      </c>
      <c r="L1079">
        <v>1.08473950000189</v>
      </c>
      <c r="M1079">
        <v>137.73416760000001</v>
      </c>
      <c r="N1079">
        <v>3</v>
      </c>
      <c r="O1079">
        <v>0.65917659999831801</v>
      </c>
      <c r="P1079">
        <v>138.57976680000101</v>
      </c>
    </row>
    <row r="1080" spans="1:16" x14ac:dyDescent="0.3">
      <c r="A1080">
        <v>3</v>
      </c>
      <c r="B1080">
        <v>3</v>
      </c>
      <c r="C1080">
        <v>1</v>
      </c>
      <c r="D1080">
        <v>1</v>
      </c>
      <c r="E1080" t="s">
        <v>941</v>
      </c>
      <c r="F1080">
        <v>1</v>
      </c>
      <c r="G1080">
        <v>2</v>
      </c>
      <c r="H1080">
        <v>1.99595569999656</v>
      </c>
      <c r="I1080">
        <v>62.501079100002201</v>
      </c>
      <c r="J1080" t="s">
        <v>16</v>
      </c>
      <c r="K1080">
        <v>1</v>
      </c>
      <c r="L1080">
        <v>0.97626950000267199</v>
      </c>
      <c r="M1080">
        <v>140.07576640000499</v>
      </c>
      <c r="N1080">
        <v>3</v>
      </c>
      <c r="O1080">
        <v>0.68935220000275899</v>
      </c>
      <c r="P1080">
        <v>140.94590620000201</v>
      </c>
    </row>
    <row r="1081" spans="1:16" x14ac:dyDescent="0.3">
      <c r="A1081">
        <v>3</v>
      </c>
      <c r="B1081">
        <v>3</v>
      </c>
      <c r="C1081">
        <v>1</v>
      </c>
      <c r="D1081">
        <v>1</v>
      </c>
      <c r="E1081" t="s">
        <v>942</v>
      </c>
      <c r="F1081">
        <v>1</v>
      </c>
      <c r="G1081">
        <v>2</v>
      </c>
      <c r="H1081">
        <v>1.9806796999982901</v>
      </c>
      <c r="I1081">
        <v>127.502323300003</v>
      </c>
      <c r="J1081" t="s">
        <v>16</v>
      </c>
      <c r="K1081">
        <v>1</v>
      </c>
      <c r="L1081">
        <v>0.89652039999782596</v>
      </c>
      <c r="M1081">
        <v>142.36270589999901</v>
      </c>
      <c r="N1081">
        <v>3</v>
      </c>
      <c r="O1081">
        <v>0.34797659999458103</v>
      </c>
      <c r="P1081">
        <v>142.92465700000301</v>
      </c>
    </row>
    <row r="1082" spans="1:16" x14ac:dyDescent="0.3">
      <c r="A1082">
        <v>4</v>
      </c>
      <c r="B1082">
        <v>1</v>
      </c>
      <c r="C1082">
        <v>0</v>
      </c>
      <c r="D1082">
        <v>3</v>
      </c>
      <c r="E1082" t="s">
        <v>943</v>
      </c>
      <c r="F1082">
        <v>0</v>
      </c>
      <c r="G1082">
        <v>1</v>
      </c>
      <c r="J1082" t="s">
        <v>14</v>
      </c>
      <c r="K1082">
        <v>1</v>
      </c>
      <c r="L1082">
        <v>7.0817278000031401</v>
      </c>
      <c r="M1082">
        <v>7.08176109999477</v>
      </c>
      <c r="N1082">
        <v>2</v>
      </c>
      <c r="O1082">
        <v>1.3213520999997901</v>
      </c>
      <c r="P1082">
        <v>8.5678786999997101</v>
      </c>
    </row>
    <row r="1083" spans="1:16" x14ac:dyDescent="0.3">
      <c r="A1083">
        <v>4</v>
      </c>
      <c r="B1083">
        <v>1</v>
      </c>
      <c r="C1083">
        <v>0</v>
      </c>
      <c r="D1083">
        <v>3</v>
      </c>
      <c r="E1083" t="s">
        <v>645</v>
      </c>
      <c r="F1083">
        <v>1</v>
      </c>
      <c r="G1083">
        <v>1</v>
      </c>
      <c r="H1083">
        <v>1.99326889999793</v>
      </c>
      <c r="I1083">
        <v>82.501485599998006</v>
      </c>
      <c r="J1083" t="s">
        <v>16</v>
      </c>
      <c r="K1083">
        <v>1</v>
      </c>
      <c r="L1083">
        <v>2.0515240000022499</v>
      </c>
      <c r="M1083">
        <v>11.1345789999978</v>
      </c>
      <c r="N1083">
        <v>1</v>
      </c>
      <c r="O1083">
        <v>0.98525030000018898</v>
      </c>
      <c r="P1083">
        <v>12.2555495999986</v>
      </c>
    </row>
    <row r="1084" spans="1:16" x14ac:dyDescent="0.3">
      <c r="A1084">
        <v>4</v>
      </c>
      <c r="B1084">
        <v>1</v>
      </c>
      <c r="C1084">
        <v>0</v>
      </c>
      <c r="D1084">
        <v>3</v>
      </c>
      <c r="E1084" t="s">
        <v>944</v>
      </c>
      <c r="F1084">
        <v>1</v>
      </c>
      <c r="G1084">
        <v>1</v>
      </c>
      <c r="H1084">
        <v>1.9935827000008399</v>
      </c>
      <c r="I1084">
        <v>100.00177860000299</v>
      </c>
      <c r="J1084" t="s">
        <v>16</v>
      </c>
      <c r="K1084">
        <v>1</v>
      </c>
      <c r="L1084">
        <v>1.33083970000007</v>
      </c>
      <c r="M1084">
        <v>14.0971311999965</v>
      </c>
      <c r="N1084">
        <v>1</v>
      </c>
      <c r="O1084">
        <v>0.18728489999921299</v>
      </c>
      <c r="P1084">
        <v>14.4096754999991</v>
      </c>
    </row>
    <row r="1085" spans="1:16" x14ac:dyDescent="0.3">
      <c r="A1085">
        <v>4</v>
      </c>
      <c r="B1085">
        <v>1</v>
      </c>
      <c r="C1085">
        <v>0</v>
      </c>
      <c r="D1085">
        <v>3</v>
      </c>
      <c r="E1085" t="s">
        <v>945</v>
      </c>
      <c r="F1085">
        <v>0</v>
      </c>
      <c r="G1085">
        <v>1</v>
      </c>
      <c r="J1085" t="s">
        <v>16</v>
      </c>
      <c r="K1085">
        <v>0</v>
      </c>
      <c r="L1085">
        <v>2.7736703000045999</v>
      </c>
      <c r="M1085">
        <v>17.6900496999951</v>
      </c>
      <c r="N1085">
        <v>1</v>
      </c>
      <c r="O1085">
        <v>0.10634230000141499</v>
      </c>
      <c r="P1085">
        <v>17.904697999998501</v>
      </c>
    </row>
    <row r="1086" spans="1:16" x14ac:dyDescent="0.3">
      <c r="A1086">
        <v>4</v>
      </c>
      <c r="B1086">
        <v>1</v>
      </c>
      <c r="C1086">
        <v>0</v>
      </c>
      <c r="D1086">
        <v>3</v>
      </c>
      <c r="E1086" t="s">
        <v>946</v>
      </c>
      <c r="F1086">
        <v>1</v>
      </c>
      <c r="G1086">
        <v>1</v>
      </c>
      <c r="H1086">
        <v>1.9935967000055801</v>
      </c>
      <c r="I1086">
        <v>107.501861500001</v>
      </c>
      <c r="J1086" t="s">
        <v>14</v>
      </c>
      <c r="K1086">
        <v>0</v>
      </c>
      <c r="L1086">
        <v>1.3614075000004999</v>
      </c>
      <c r="M1086">
        <v>19.7776917999945</v>
      </c>
      <c r="N1086">
        <v>1</v>
      </c>
      <c r="O1086">
        <v>0.28218219999689598</v>
      </c>
      <c r="P1086">
        <v>20.2005384999939</v>
      </c>
    </row>
    <row r="1087" spans="1:16" x14ac:dyDescent="0.3">
      <c r="A1087">
        <v>4</v>
      </c>
      <c r="B1087">
        <v>1</v>
      </c>
      <c r="C1087">
        <v>0</v>
      </c>
      <c r="D1087">
        <v>3</v>
      </c>
      <c r="E1087" t="s">
        <v>947</v>
      </c>
      <c r="F1087">
        <v>0</v>
      </c>
      <c r="G1087">
        <v>1</v>
      </c>
      <c r="J1087" t="s">
        <v>14</v>
      </c>
      <c r="K1087">
        <v>1</v>
      </c>
      <c r="L1087">
        <v>0.95859930000006</v>
      </c>
      <c r="M1087">
        <v>21.674820000000199</v>
      </c>
      <c r="N1087">
        <v>3</v>
      </c>
      <c r="O1087">
        <v>0.29047230000287499</v>
      </c>
      <c r="P1087">
        <v>22.128839199998801</v>
      </c>
    </row>
    <row r="1088" spans="1:16" x14ac:dyDescent="0.3">
      <c r="A1088">
        <v>4</v>
      </c>
      <c r="B1088">
        <v>1</v>
      </c>
      <c r="C1088">
        <v>0</v>
      </c>
      <c r="D1088">
        <v>3</v>
      </c>
      <c r="E1088" t="s">
        <v>778</v>
      </c>
      <c r="F1088">
        <v>1</v>
      </c>
      <c r="G1088">
        <v>1</v>
      </c>
      <c r="H1088">
        <v>1.9920896000039601</v>
      </c>
      <c r="I1088">
        <v>32.5005524000007</v>
      </c>
      <c r="J1088" t="s">
        <v>14</v>
      </c>
      <c r="K1088">
        <v>0</v>
      </c>
      <c r="L1088">
        <v>0.93631530000129704</v>
      </c>
      <c r="M1088">
        <v>23.569059399997101</v>
      </c>
      <c r="N1088">
        <v>3</v>
      </c>
      <c r="O1088">
        <v>0.122355999999854</v>
      </c>
      <c r="P1088">
        <v>23.8487141000005</v>
      </c>
    </row>
    <row r="1089" spans="1:16" x14ac:dyDescent="0.3">
      <c r="A1089">
        <v>4</v>
      </c>
      <c r="B1089">
        <v>1</v>
      </c>
      <c r="C1089">
        <v>0</v>
      </c>
      <c r="D1089">
        <v>3</v>
      </c>
      <c r="E1089" t="s">
        <v>948</v>
      </c>
      <c r="F1089">
        <v>0</v>
      </c>
      <c r="G1089">
        <v>1</v>
      </c>
      <c r="J1089" t="s">
        <v>14</v>
      </c>
      <c r="K1089">
        <v>1</v>
      </c>
      <c r="L1089">
        <v>0.61407220000546703</v>
      </c>
      <c r="M1089">
        <v>24.980354999999701</v>
      </c>
      <c r="N1089">
        <v>3</v>
      </c>
      <c r="O1089">
        <v>0.15598569999565401</v>
      </c>
      <c r="P1089">
        <v>25.282392699999001</v>
      </c>
    </row>
    <row r="1090" spans="1:16" x14ac:dyDescent="0.3">
      <c r="A1090">
        <v>4</v>
      </c>
      <c r="B1090">
        <v>1</v>
      </c>
      <c r="C1090">
        <v>0</v>
      </c>
      <c r="D1090">
        <v>3</v>
      </c>
      <c r="E1090" t="s">
        <v>111</v>
      </c>
      <c r="F1090">
        <v>1</v>
      </c>
      <c r="G1090">
        <v>1</v>
      </c>
      <c r="H1090">
        <v>1.9932774999979299</v>
      </c>
      <c r="I1090">
        <v>90.001655699998096</v>
      </c>
      <c r="J1090" t="s">
        <v>14</v>
      </c>
      <c r="K1090">
        <v>0</v>
      </c>
      <c r="L1090">
        <v>0.66324890000396397</v>
      </c>
      <c r="M1090">
        <v>26.4628907000006</v>
      </c>
      <c r="N1090">
        <v>2</v>
      </c>
      <c r="O1090">
        <v>0.25145839999459002</v>
      </c>
      <c r="P1090">
        <v>26.8497363999995</v>
      </c>
    </row>
    <row r="1091" spans="1:16" x14ac:dyDescent="0.3">
      <c r="A1091">
        <v>4</v>
      </c>
      <c r="B1091">
        <v>1</v>
      </c>
      <c r="C1091">
        <v>0</v>
      </c>
      <c r="D1091">
        <v>3</v>
      </c>
      <c r="E1091" t="s">
        <v>131</v>
      </c>
      <c r="F1091">
        <v>0</v>
      </c>
      <c r="G1091">
        <v>1</v>
      </c>
      <c r="J1091" t="s">
        <v>16</v>
      </c>
      <c r="K1091">
        <v>0</v>
      </c>
      <c r="L1091">
        <v>0.88229400000272995</v>
      </c>
      <c r="M1091">
        <v>28.2485463999983</v>
      </c>
      <c r="N1091">
        <v>1</v>
      </c>
      <c r="O1091">
        <v>0.50745560000359602</v>
      </c>
      <c r="P1091">
        <v>28.905825599998899</v>
      </c>
    </row>
    <row r="1092" spans="1:16" x14ac:dyDescent="0.3">
      <c r="A1092">
        <v>4</v>
      </c>
      <c r="B1092">
        <v>1</v>
      </c>
      <c r="C1092">
        <v>0</v>
      </c>
      <c r="D1092">
        <v>3</v>
      </c>
      <c r="E1092" t="s">
        <v>949</v>
      </c>
      <c r="F1092">
        <v>0</v>
      </c>
      <c r="G1092">
        <v>1</v>
      </c>
      <c r="J1092" t="s">
        <v>14</v>
      </c>
      <c r="K1092">
        <v>1</v>
      </c>
      <c r="L1092">
        <v>0.86533659999986401</v>
      </c>
      <c r="M1092">
        <v>30.281605299998802</v>
      </c>
      <c r="N1092">
        <v>3</v>
      </c>
      <c r="O1092">
        <v>0.78143280000222204</v>
      </c>
      <c r="P1092">
        <v>31.2197812999948</v>
      </c>
    </row>
    <row r="1093" spans="1:16" x14ac:dyDescent="0.3">
      <c r="A1093">
        <v>4</v>
      </c>
      <c r="B1093">
        <v>1</v>
      </c>
      <c r="C1093">
        <v>0</v>
      </c>
      <c r="D1093">
        <v>3</v>
      </c>
      <c r="E1093" t="s">
        <v>950</v>
      </c>
      <c r="F1093">
        <v>0</v>
      </c>
      <c r="G1093">
        <v>1</v>
      </c>
      <c r="J1093" t="s">
        <v>14</v>
      </c>
      <c r="K1093">
        <v>1</v>
      </c>
      <c r="L1093">
        <v>1.8840577000009899</v>
      </c>
      <c r="M1093">
        <v>33.6169152999937</v>
      </c>
      <c r="N1093">
        <v>3</v>
      </c>
      <c r="O1093">
        <v>0.16209009999874999</v>
      </c>
      <c r="P1093">
        <v>33.944749499998601</v>
      </c>
    </row>
    <row r="1094" spans="1:16" x14ac:dyDescent="0.3">
      <c r="A1094">
        <v>4</v>
      </c>
      <c r="B1094">
        <v>1</v>
      </c>
      <c r="C1094">
        <v>0</v>
      </c>
      <c r="D1094">
        <v>3</v>
      </c>
      <c r="E1094" t="s">
        <v>678</v>
      </c>
      <c r="F1094">
        <v>0</v>
      </c>
      <c r="G1094">
        <v>1</v>
      </c>
      <c r="J1094" t="s">
        <v>14</v>
      </c>
      <c r="K1094">
        <v>1</v>
      </c>
      <c r="L1094">
        <v>0.85488060000352595</v>
      </c>
      <c r="M1094">
        <v>35.304493799994802</v>
      </c>
      <c r="N1094">
        <v>1</v>
      </c>
      <c r="O1094">
        <v>0.31302529999811701</v>
      </c>
      <c r="P1094">
        <v>35.767461399998901</v>
      </c>
    </row>
    <row r="1095" spans="1:16" x14ac:dyDescent="0.3">
      <c r="A1095">
        <v>4</v>
      </c>
      <c r="B1095">
        <v>1</v>
      </c>
      <c r="C1095">
        <v>0</v>
      </c>
      <c r="D1095">
        <v>3</v>
      </c>
      <c r="E1095" t="s">
        <v>401</v>
      </c>
      <c r="F1095">
        <v>1</v>
      </c>
      <c r="G1095">
        <v>1</v>
      </c>
      <c r="H1095">
        <v>1.9927437000005701</v>
      </c>
      <c r="I1095">
        <v>65.001164599998503</v>
      </c>
      <c r="J1095" t="s">
        <v>14</v>
      </c>
      <c r="K1095">
        <v>0</v>
      </c>
      <c r="L1095">
        <v>1.43133330000273</v>
      </c>
      <c r="M1095">
        <v>37.714105200000603</v>
      </c>
      <c r="N1095">
        <v>1</v>
      </c>
      <c r="O1095">
        <v>0.19258720000652799</v>
      </c>
      <c r="P1095">
        <v>38.046941799999303</v>
      </c>
    </row>
    <row r="1096" spans="1:16" x14ac:dyDescent="0.3">
      <c r="A1096">
        <v>4</v>
      </c>
      <c r="B1096">
        <v>1</v>
      </c>
      <c r="C1096">
        <v>0</v>
      </c>
      <c r="D1096">
        <v>3</v>
      </c>
      <c r="E1096" t="s">
        <v>291</v>
      </c>
      <c r="F1096">
        <v>0</v>
      </c>
      <c r="G1096">
        <v>1</v>
      </c>
      <c r="J1096" t="s">
        <v>14</v>
      </c>
      <c r="K1096">
        <v>1</v>
      </c>
      <c r="L1096">
        <v>0.81083950000174798</v>
      </c>
      <c r="M1096">
        <v>39.377077299999698</v>
      </c>
      <c r="N1096">
        <v>3</v>
      </c>
      <c r="O1096">
        <v>0.30935940000199502</v>
      </c>
      <c r="P1096">
        <v>39.819716999998498</v>
      </c>
    </row>
    <row r="1097" spans="1:16" x14ac:dyDescent="0.3">
      <c r="A1097">
        <v>4</v>
      </c>
      <c r="B1097">
        <v>1</v>
      </c>
      <c r="C1097">
        <v>0</v>
      </c>
      <c r="D1097">
        <v>3</v>
      </c>
      <c r="E1097" t="s">
        <v>951</v>
      </c>
      <c r="F1097">
        <v>1</v>
      </c>
      <c r="G1097">
        <v>1</v>
      </c>
      <c r="H1097">
        <v>1.9919271000035199</v>
      </c>
      <c r="I1097">
        <v>25.0004359000013</v>
      </c>
      <c r="J1097" t="s">
        <v>14</v>
      </c>
      <c r="K1097">
        <v>0</v>
      </c>
      <c r="L1097">
        <v>0.621566200003144</v>
      </c>
      <c r="M1097">
        <v>40.954346799997403</v>
      </c>
      <c r="N1097">
        <v>2</v>
      </c>
      <c r="O1097">
        <v>0.36118859999987801</v>
      </c>
      <c r="P1097">
        <v>41.447480299997601</v>
      </c>
    </row>
    <row r="1098" spans="1:16" x14ac:dyDescent="0.3">
      <c r="A1098">
        <v>4</v>
      </c>
      <c r="B1098">
        <v>1</v>
      </c>
      <c r="C1098">
        <v>0</v>
      </c>
      <c r="D1098">
        <v>3</v>
      </c>
      <c r="E1098" t="s">
        <v>952</v>
      </c>
      <c r="F1098">
        <v>0</v>
      </c>
      <c r="G1098">
        <v>1</v>
      </c>
      <c r="J1098" t="s">
        <v>16</v>
      </c>
      <c r="K1098">
        <v>0</v>
      </c>
      <c r="L1098">
        <v>0.70631819999834999</v>
      </c>
      <c r="M1098">
        <v>42.672441899994702</v>
      </c>
      <c r="N1098">
        <v>2</v>
      </c>
      <c r="O1098">
        <v>0.48140820000116902</v>
      </c>
      <c r="P1098">
        <v>43.295708699995899</v>
      </c>
    </row>
    <row r="1099" spans="1:16" x14ac:dyDescent="0.3">
      <c r="A1099">
        <v>4</v>
      </c>
      <c r="B1099">
        <v>1</v>
      </c>
      <c r="C1099">
        <v>0</v>
      </c>
      <c r="D1099">
        <v>3</v>
      </c>
      <c r="E1099" t="s">
        <v>313</v>
      </c>
      <c r="F1099">
        <v>0</v>
      </c>
      <c r="G1099">
        <v>1</v>
      </c>
      <c r="J1099" t="s">
        <v>16</v>
      </c>
      <c r="K1099">
        <v>0</v>
      </c>
      <c r="L1099">
        <v>0.768359900001087</v>
      </c>
      <c r="M1099">
        <v>44.567949799995397</v>
      </c>
      <c r="N1099">
        <v>2</v>
      </c>
      <c r="O1099">
        <v>0.155835199999274</v>
      </c>
      <c r="P1099">
        <v>44.866199299998698</v>
      </c>
    </row>
    <row r="1100" spans="1:16" x14ac:dyDescent="0.3">
      <c r="A1100">
        <v>4</v>
      </c>
      <c r="B1100">
        <v>1</v>
      </c>
      <c r="C1100">
        <v>0</v>
      </c>
      <c r="D1100">
        <v>3</v>
      </c>
      <c r="E1100" t="s">
        <v>465</v>
      </c>
      <c r="F1100">
        <v>0</v>
      </c>
      <c r="G1100">
        <v>1</v>
      </c>
      <c r="J1100" t="s">
        <v>16</v>
      </c>
      <c r="K1100">
        <v>0</v>
      </c>
      <c r="L1100">
        <v>1.0911830000040901</v>
      </c>
      <c r="M1100">
        <v>46.4739565999989</v>
      </c>
      <c r="N1100">
        <v>1</v>
      </c>
      <c r="O1100">
        <v>0.24306380000052699</v>
      </c>
      <c r="P1100">
        <v>46.865362899996398</v>
      </c>
    </row>
    <row r="1101" spans="1:16" x14ac:dyDescent="0.3">
      <c r="A1101">
        <v>4</v>
      </c>
      <c r="B1101">
        <v>1</v>
      </c>
      <c r="C1101">
        <v>0</v>
      </c>
      <c r="D1101">
        <v>3</v>
      </c>
      <c r="E1101" t="s">
        <v>505</v>
      </c>
      <c r="F1101">
        <v>0</v>
      </c>
      <c r="G1101">
        <v>1</v>
      </c>
      <c r="J1101" t="s">
        <v>14</v>
      </c>
      <c r="K1101">
        <v>1</v>
      </c>
      <c r="L1101">
        <v>1.5790589000025601</v>
      </c>
      <c r="M1101">
        <v>48.961939900000303</v>
      </c>
      <c r="N1101">
        <v>1</v>
      </c>
      <c r="O1101">
        <v>0.22835029999987499</v>
      </c>
      <c r="P1101">
        <v>49.354588700000001</v>
      </c>
    </row>
    <row r="1102" spans="1:16" x14ac:dyDescent="0.3">
      <c r="A1102">
        <v>4</v>
      </c>
      <c r="B1102">
        <v>1</v>
      </c>
      <c r="C1102">
        <v>0</v>
      </c>
      <c r="D1102">
        <v>3</v>
      </c>
      <c r="E1102" t="s">
        <v>311</v>
      </c>
      <c r="F1102">
        <v>1</v>
      </c>
      <c r="G1102">
        <v>1</v>
      </c>
      <c r="H1102">
        <v>1.9917788999955499</v>
      </c>
      <c r="I1102">
        <v>15.0003073999978</v>
      </c>
      <c r="J1102" t="s">
        <v>14</v>
      </c>
      <c r="K1102">
        <v>0</v>
      </c>
      <c r="L1102">
        <v>0.861765399997239</v>
      </c>
      <c r="M1102">
        <v>50.728015000000603</v>
      </c>
      <c r="N1102">
        <v>1</v>
      </c>
      <c r="O1102">
        <v>0.35700509999878699</v>
      </c>
      <c r="P1102">
        <v>51.259353399997103</v>
      </c>
    </row>
    <row r="1103" spans="1:16" x14ac:dyDescent="0.3">
      <c r="A1103">
        <v>4</v>
      </c>
      <c r="B1103">
        <v>1</v>
      </c>
      <c r="C1103">
        <v>0</v>
      </c>
      <c r="D1103">
        <v>3</v>
      </c>
      <c r="E1103" t="s">
        <v>679</v>
      </c>
      <c r="F1103">
        <v>0</v>
      </c>
      <c r="G1103">
        <v>1</v>
      </c>
      <c r="J1103" t="s">
        <v>16</v>
      </c>
      <c r="K1103">
        <v>0</v>
      </c>
      <c r="L1103">
        <v>0.73745749999943699</v>
      </c>
      <c r="M1103">
        <v>52.503568199994298</v>
      </c>
      <c r="N1103">
        <v>1</v>
      </c>
      <c r="O1103">
        <v>0.224393600001349</v>
      </c>
      <c r="P1103">
        <v>52.8627061000007</v>
      </c>
    </row>
    <row r="1104" spans="1:16" x14ac:dyDescent="0.3">
      <c r="A1104">
        <v>4</v>
      </c>
      <c r="B1104">
        <v>1</v>
      </c>
      <c r="C1104">
        <v>0</v>
      </c>
      <c r="D1104">
        <v>3</v>
      </c>
      <c r="E1104" t="s">
        <v>953</v>
      </c>
      <c r="F1104">
        <v>1</v>
      </c>
      <c r="G1104">
        <v>1</v>
      </c>
      <c r="H1104">
        <v>1.9939388999991901</v>
      </c>
      <c r="I1104">
        <v>120.002036099999</v>
      </c>
      <c r="J1104" t="s">
        <v>16</v>
      </c>
      <c r="K1104">
        <v>1</v>
      </c>
      <c r="L1104">
        <v>0.64956040000106396</v>
      </c>
      <c r="M1104">
        <v>54.015839100000498</v>
      </c>
      <c r="N1104">
        <v>2</v>
      </c>
      <c r="O1104">
        <v>0.259759700005816</v>
      </c>
      <c r="P1104">
        <v>54.402090199997502</v>
      </c>
    </row>
    <row r="1105" spans="1:16" x14ac:dyDescent="0.3">
      <c r="A1105">
        <v>4</v>
      </c>
      <c r="B1105">
        <v>1</v>
      </c>
      <c r="C1105">
        <v>0</v>
      </c>
      <c r="D1105">
        <v>3</v>
      </c>
      <c r="E1105" t="s">
        <v>482</v>
      </c>
      <c r="F1105">
        <v>0</v>
      </c>
      <c r="G1105">
        <v>1</v>
      </c>
      <c r="J1105" t="s">
        <v>16</v>
      </c>
      <c r="K1105">
        <v>0</v>
      </c>
      <c r="L1105">
        <v>0.82710059999954</v>
      </c>
      <c r="M1105">
        <v>55.743356399994802</v>
      </c>
      <c r="N1105">
        <v>2</v>
      </c>
      <c r="O1105">
        <v>0.16014410000207099</v>
      </c>
      <c r="P1105">
        <v>55.9824875999984</v>
      </c>
    </row>
    <row r="1106" spans="1:16" x14ac:dyDescent="0.3">
      <c r="A1106">
        <v>4</v>
      </c>
      <c r="B1106">
        <v>1</v>
      </c>
      <c r="C1106">
        <v>0</v>
      </c>
      <c r="D1106">
        <v>3</v>
      </c>
      <c r="E1106" t="s">
        <v>916</v>
      </c>
      <c r="F1106">
        <v>1</v>
      </c>
      <c r="G1106">
        <v>1</v>
      </c>
      <c r="H1106">
        <v>1.99465240000427</v>
      </c>
      <c r="I1106">
        <v>150.002597400002</v>
      </c>
      <c r="J1106" t="s">
        <v>16</v>
      </c>
      <c r="K1106">
        <v>1</v>
      </c>
      <c r="L1106">
        <v>2.4112457000010199</v>
      </c>
      <c r="M1106">
        <v>58.910781699996697</v>
      </c>
      <c r="N1106">
        <v>1</v>
      </c>
      <c r="O1106">
        <v>0.112613299999794</v>
      </c>
      <c r="P1106">
        <v>59.142874999997701</v>
      </c>
    </row>
    <row r="1107" spans="1:16" x14ac:dyDescent="0.3">
      <c r="A1107">
        <v>4</v>
      </c>
      <c r="B1107">
        <v>1</v>
      </c>
      <c r="C1107">
        <v>0</v>
      </c>
      <c r="D1107">
        <v>3</v>
      </c>
      <c r="E1107" t="s">
        <v>954</v>
      </c>
      <c r="F1107">
        <v>0</v>
      </c>
      <c r="G1107">
        <v>1</v>
      </c>
      <c r="J1107" t="s">
        <v>16</v>
      </c>
      <c r="K1107">
        <v>0</v>
      </c>
      <c r="L1107">
        <v>2.9439502000022899</v>
      </c>
      <c r="M1107">
        <v>62.593368399997402</v>
      </c>
      <c r="N1107">
        <v>1</v>
      </c>
      <c r="O1107">
        <v>0.13915360000100899</v>
      </c>
      <c r="P1107">
        <v>62.881513299995298</v>
      </c>
    </row>
    <row r="1108" spans="1:16" x14ac:dyDescent="0.3">
      <c r="A1108">
        <v>4</v>
      </c>
      <c r="B1108">
        <v>1</v>
      </c>
      <c r="C1108">
        <v>0</v>
      </c>
      <c r="D1108">
        <v>3</v>
      </c>
      <c r="E1108" t="s">
        <v>955</v>
      </c>
      <c r="F1108">
        <v>0</v>
      </c>
      <c r="G1108">
        <v>1</v>
      </c>
      <c r="J1108" t="s">
        <v>16</v>
      </c>
      <c r="K1108">
        <v>0</v>
      </c>
      <c r="L1108">
        <v>0.719249300003867</v>
      </c>
      <c r="M1108">
        <v>64.118740599995405</v>
      </c>
      <c r="N1108">
        <v>1</v>
      </c>
      <c r="O1108">
        <v>0.76111300000047799</v>
      </c>
      <c r="P1108">
        <v>65.007346300000805</v>
      </c>
    </row>
    <row r="1109" spans="1:16" x14ac:dyDescent="0.3">
      <c r="A1109">
        <v>4</v>
      </c>
      <c r="B1109">
        <v>1</v>
      </c>
      <c r="C1109">
        <v>0</v>
      </c>
      <c r="D1109">
        <v>3</v>
      </c>
      <c r="E1109" t="s">
        <v>956</v>
      </c>
      <c r="F1109">
        <v>1</v>
      </c>
      <c r="G1109">
        <v>1</v>
      </c>
      <c r="H1109">
        <v>1.9940811000051299</v>
      </c>
      <c r="I1109">
        <v>125.002130000001</v>
      </c>
      <c r="J1109" t="s">
        <v>16</v>
      </c>
      <c r="K1109">
        <v>1</v>
      </c>
      <c r="L1109">
        <v>1.45944950000558</v>
      </c>
      <c r="M1109">
        <v>66.975592700000604</v>
      </c>
      <c r="N1109">
        <v>3</v>
      </c>
      <c r="O1109">
        <v>0.16426280000450799</v>
      </c>
      <c r="P1109">
        <v>67.274580400000602</v>
      </c>
    </row>
    <row r="1110" spans="1:16" x14ac:dyDescent="0.3">
      <c r="A1110">
        <v>4</v>
      </c>
      <c r="B1110">
        <v>1</v>
      </c>
      <c r="C1110">
        <v>0</v>
      </c>
      <c r="D1110">
        <v>3</v>
      </c>
      <c r="E1110" t="s">
        <v>957</v>
      </c>
      <c r="F1110">
        <v>0</v>
      </c>
      <c r="G1110">
        <v>1</v>
      </c>
      <c r="J1110" t="s">
        <v>16</v>
      </c>
      <c r="K1110">
        <v>0</v>
      </c>
      <c r="L1110">
        <v>1.0120281000054101</v>
      </c>
      <c r="M1110">
        <v>68.794729499997601</v>
      </c>
      <c r="N1110">
        <v>2</v>
      </c>
      <c r="O1110">
        <v>0.37928910000482602</v>
      </c>
      <c r="P1110">
        <v>69.297619199998707</v>
      </c>
    </row>
    <row r="1111" spans="1:16" x14ac:dyDescent="0.3">
      <c r="A1111">
        <v>4</v>
      </c>
      <c r="B1111">
        <v>1</v>
      </c>
      <c r="C1111">
        <v>0</v>
      </c>
      <c r="D1111">
        <v>3</v>
      </c>
      <c r="E1111" t="s">
        <v>904</v>
      </c>
      <c r="F1111">
        <v>0</v>
      </c>
      <c r="G1111">
        <v>1</v>
      </c>
      <c r="J1111" t="s">
        <v>14</v>
      </c>
      <c r="K1111">
        <v>1</v>
      </c>
      <c r="L1111">
        <v>1.0662169000061099</v>
      </c>
      <c r="M1111">
        <v>70.8822954999996</v>
      </c>
      <c r="N1111">
        <v>3</v>
      </c>
      <c r="O1111">
        <v>0.38430199999857001</v>
      </c>
      <c r="P1111">
        <v>71.430655799995293</v>
      </c>
    </row>
    <row r="1112" spans="1:16" x14ac:dyDescent="0.3">
      <c r="A1112">
        <v>4</v>
      </c>
      <c r="B1112">
        <v>1</v>
      </c>
      <c r="C1112">
        <v>0</v>
      </c>
      <c r="D1112">
        <v>3</v>
      </c>
      <c r="E1112" t="s">
        <v>849</v>
      </c>
      <c r="F1112">
        <v>0</v>
      </c>
      <c r="G1112">
        <v>1</v>
      </c>
      <c r="J1112" t="s">
        <v>14</v>
      </c>
      <c r="K1112">
        <v>1</v>
      </c>
      <c r="L1112">
        <v>1.0036038000034799</v>
      </c>
      <c r="M1112">
        <v>72.952971899998403</v>
      </c>
      <c r="N1112">
        <v>3</v>
      </c>
      <c r="O1112">
        <v>6.4250100003846497E-2</v>
      </c>
      <c r="P1112">
        <v>73.198536399999298</v>
      </c>
    </row>
    <row r="1113" spans="1:16" x14ac:dyDescent="0.3">
      <c r="A1113">
        <v>4</v>
      </c>
      <c r="B1113">
        <v>1</v>
      </c>
      <c r="C1113">
        <v>0</v>
      </c>
      <c r="D1113">
        <v>3</v>
      </c>
      <c r="E1113" t="s">
        <v>958</v>
      </c>
      <c r="F1113">
        <v>1</v>
      </c>
      <c r="G1113">
        <v>1</v>
      </c>
      <c r="H1113">
        <v>1.99258350000309</v>
      </c>
      <c r="I1113">
        <v>55.001000600001099</v>
      </c>
      <c r="J1113" t="s">
        <v>16</v>
      </c>
      <c r="K1113">
        <v>1</v>
      </c>
      <c r="L1113">
        <v>1.3152687999972801</v>
      </c>
      <c r="M1113">
        <v>75.031420999999696</v>
      </c>
      <c r="N1113">
        <v>3</v>
      </c>
      <c r="O1113">
        <v>0.21813239999755801</v>
      </c>
      <c r="P1113">
        <v>75.416441699999297</v>
      </c>
    </row>
    <row r="1114" spans="1:16" x14ac:dyDescent="0.3">
      <c r="A1114">
        <v>4</v>
      </c>
      <c r="B1114">
        <v>1</v>
      </c>
      <c r="C1114">
        <v>0</v>
      </c>
      <c r="D1114">
        <v>3</v>
      </c>
      <c r="E1114" t="s">
        <v>664</v>
      </c>
      <c r="F1114">
        <v>1</v>
      </c>
      <c r="G1114">
        <v>1</v>
      </c>
      <c r="H1114">
        <v>1.9927301999996401</v>
      </c>
      <c r="I1114">
        <v>57.501051500003101</v>
      </c>
      <c r="J1114" t="s">
        <v>16</v>
      </c>
      <c r="K1114">
        <v>1</v>
      </c>
      <c r="L1114">
        <v>0.51450309999927402</v>
      </c>
      <c r="M1114">
        <v>76.447229799996407</v>
      </c>
      <c r="N1114">
        <v>3</v>
      </c>
      <c r="O1114">
        <v>0.208792299999914</v>
      </c>
      <c r="P1114">
        <v>76.783212899994396</v>
      </c>
    </row>
    <row r="1115" spans="1:16" x14ac:dyDescent="0.3">
      <c r="A1115">
        <v>4</v>
      </c>
      <c r="B1115">
        <v>1</v>
      </c>
      <c r="C1115">
        <v>0</v>
      </c>
      <c r="D1115">
        <v>3</v>
      </c>
      <c r="E1115" t="s">
        <v>959</v>
      </c>
      <c r="F1115">
        <v>0</v>
      </c>
      <c r="G1115">
        <v>1</v>
      </c>
      <c r="J1115" t="s">
        <v>16</v>
      </c>
      <c r="K1115">
        <v>0</v>
      </c>
      <c r="L1115">
        <v>3.3835013999996599</v>
      </c>
      <c r="M1115">
        <v>80.682900799998606</v>
      </c>
      <c r="N1115">
        <v>2</v>
      </c>
      <c r="O1115">
        <v>8.4904999996069805E-2</v>
      </c>
      <c r="P1115">
        <v>80.931243499995603</v>
      </c>
    </row>
    <row r="1116" spans="1:16" x14ac:dyDescent="0.3">
      <c r="A1116">
        <v>4</v>
      </c>
      <c r="B1116">
        <v>1</v>
      </c>
      <c r="C1116">
        <v>0</v>
      </c>
      <c r="D1116">
        <v>3</v>
      </c>
      <c r="E1116" t="s">
        <v>960</v>
      </c>
      <c r="F1116">
        <v>1</v>
      </c>
      <c r="G1116">
        <v>1</v>
      </c>
      <c r="H1116">
        <v>1.9935556999989801</v>
      </c>
      <c r="I1116">
        <v>97.501748000002394</v>
      </c>
      <c r="J1116" t="s">
        <v>16</v>
      </c>
      <c r="K1116">
        <v>1</v>
      </c>
      <c r="L1116">
        <v>0.67979750000085903</v>
      </c>
      <c r="M1116">
        <v>82.129104599996893</v>
      </c>
      <c r="N1116">
        <v>1</v>
      </c>
      <c r="O1116">
        <v>0.16766519999509899</v>
      </c>
      <c r="P1116">
        <v>82.437928299994397</v>
      </c>
    </row>
    <row r="1117" spans="1:16" x14ac:dyDescent="0.3">
      <c r="A1117">
        <v>4</v>
      </c>
      <c r="B1117">
        <v>1</v>
      </c>
      <c r="C1117">
        <v>0</v>
      </c>
      <c r="D1117">
        <v>3</v>
      </c>
      <c r="E1117" t="s">
        <v>930</v>
      </c>
      <c r="F1117">
        <v>1</v>
      </c>
      <c r="G1117">
        <v>1</v>
      </c>
      <c r="H1117">
        <v>1.99176619999344</v>
      </c>
      <c r="I1117">
        <v>10.0002447000006</v>
      </c>
      <c r="J1117" t="s">
        <v>16</v>
      </c>
      <c r="K1117">
        <v>1</v>
      </c>
      <c r="L1117">
        <v>1.76279629999772</v>
      </c>
      <c r="M1117">
        <v>84.712247600000396</v>
      </c>
      <c r="N1117">
        <v>3</v>
      </c>
      <c r="O1117">
        <v>0.111995100000058</v>
      </c>
      <c r="P1117">
        <v>84.966261299996404</v>
      </c>
    </row>
    <row r="1118" spans="1:16" x14ac:dyDescent="0.3">
      <c r="A1118">
        <v>4</v>
      </c>
      <c r="B1118">
        <v>1</v>
      </c>
      <c r="C1118">
        <v>0</v>
      </c>
      <c r="D1118">
        <v>3</v>
      </c>
      <c r="E1118" t="s">
        <v>619</v>
      </c>
      <c r="F1118">
        <v>1</v>
      </c>
      <c r="G1118">
        <v>1</v>
      </c>
      <c r="H1118">
        <v>1.9920832999996501</v>
      </c>
      <c r="I1118">
        <v>30.0004810999963</v>
      </c>
      <c r="J1118" t="s">
        <v>16</v>
      </c>
      <c r="K1118">
        <v>1</v>
      </c>
      <c r="L1118">
        <v>0.93494339999597298</v>
      </c>
      <c r="M1118">
        <v>86.417689099995201</v>
      </c>
      <c r="N1118">
        <v>1</v>
      </c>
      <c r="O1118">
        <v>5.6157200000598102E-2</v>
      </c>
      <c r="P1118">
        <v>86.574663699997501</v>
      </c>
    </row>
    <row r="1119" spans="1:16" x14ac:dyDescent="0.3">
      <c r="A1119">
        <v>4</v>
      </c>
      <c r="B1119">
        <v>1</v>
      </c>
      <c r="C1119">
        <v>0</v>
      </c>
      <c r="D1119">
        <v>3</v>
      </c>
      <c r="E1119" t="s">
        <v>961</v>
      </c>
      <c r="F1119">
        <v>1</v>
      </c>
      <c r="G1119">
        <v>1</v>
      </c>
      <c r="H1119">
        <v>1.9929922000010301</v>
      </c>
      <c r="I1119">
        <v>72.501336399996902</v>
      </c>
      <c r="J1119" t="s">
        <v>16</v>
      </c>
      <c r="K1119">
        <v>1</v>
      </c>
      <c r="L1119">
        <v>0.66089179999835301</v>
      </c>
      <c r="M1119">
        <v>87.743603999995699</v>
      </c>
      <c r="N1119">
        <v>3</v>
      </c>
      <c r="O1119">
        <v>0.381773799999792</v>
      </c>
      <c r="P1119">
        <v>88.211978100000096</v>
      </c>
    </row>
    <row r="1120" spans="1:16" x14ac:dyDescent="0.3">
      <c r="A1120">
        <v>4</v>
      </c>
      <c r="B1120">
        <v>1</v>
      </c>
      <c r="C1120">
        <v>0</v>
      </c>
      <c r="D1120">
        <v>3</v>
      </c>
      <c r="E1120" t="s">
        <v>962</v>
      </c>
      <c r="F1120">
        <v>0</v>
      </c>
      <c r="G1120">
        <v>1</v>
      </c>
      <c r="J1120" t="s">
        <v>16</v>
      </c>
      <c r="K1120">
        <v>0</v>
      </c>
      <c r="L1120">
        <v>0.98818889999529402</v>
      </c>
      <c r="M1120">
        <v>89.720814299995297</v>
      </c>
      <c r="N1120">
        <v>1</v>
      </c>
      <c r="O1120">
        <v>0.120927500000107</v>
      </c>
      <c r="P1120">
        <v>89.959240500000305</v>
      </c>
    </row>
    <row r="1121" spans="1:16" x14ac:dyDescent="0.3">
      <c r="A1121">
        <v>4</v>
      </c>
      <c r="B1121">
        <v>1</v>
      </c>
      <c r="C1121">
        <v>0</v>
      </c>
      <c r="D1121">
        <v>3</v>
      </c>
      <c r="E1121" t="s">
        <v>405</v>
      </c>
      <c r="F1121">
        <v>1</v>
      </c>
      <c r="G1121">
        <v>1</v>
      </c>
      <c r="H1121">
        <v>1.9923440999991699</v>
      </c>
      <c r="I1121">
        <v>45.000777699999198</v>
      </c>
      <c r="J1121" t="s">
        <v>16</v>
      </c>
      <c r="K1121">
        <v>1</v>
      </c>
      <c r="L1121">
        <v>0.80524900000455102</v>
      </c>
      <c r="M1121">
        <v>91.271392700000405</v>
      </c>
      <c r="N1121">
        <v>2</v>
      </c>
      <c r="O1121">
        <v>0.19405359999655</v>
      </c>
      <c r="P1121">
        <v>91.600289999994899</v>
      </c>
    </row>
    <row r="1122" spans="1:16" x14ac:dyDescent="0.3">
      <c r="A1122">
        <v>4</v>
      </c>
      <c r="B1122">
        <v>1</v>
      </c>
      <c r="C1122">
        <v>0</v>
      </c>
      <c r="D1122">
        <v>3</v>
      </c>
      <c r="E1122" t="s">
        <v>963</v>
      </c>
      <c r="F1122">
        <v>1</v>
      </c>
      <c r="G1122">
        <v>1</v>
      </c>
      <c r="H1122">
        <v>1.9937315999995899</v>
      </c>
      <c r="I1122">
        <v>105.00184089999701</v>
      </c>
      <c r="J1122" t="s">
        <v>16</v>
      </c>
      <c r="K1122">
        <v>1</v>
      </c>
      <c r="L1122">
        <v>0.75608089999877903</v>
      </c>
      <c r="M1122">
        <v>92.872224499995397</v>
      </c>
      <c r="N1122">
        <v>3</v>
      </c>
      <c r="O1122">
        <v>9.8206599999684799E-2</v>
      </c>
      <c r="P1122">
        <v>93.088535199996798</v>
      </c>
    </row>
    <row r="1123" spans="1:16" x14ac:dyDescent="0.3">
      <c r="A1123">
        <v>4</v>
      </c>
      <c r="B1123">
        <v>1</v>
      </c>
      <c r="C1123">
        <v>0</v>
      </c>
      <c r="D1123">
        <v>3</v>
      </c>
      <c r="E1123" t="s">
        <v>149</v>
      </c>
      <c r="F1123">
        <v>1</v>
      </c>
      <c r="G1123">
        <v>1</v>
      </c>
      <c r="H1123">
        <v>1.9916212000025599</v>
      </c>
      <c r="I1123">
        <v>2.5000897999998402</v>
      </c>
      <c r="J1123" t="s">
        <v>16</v>
      </c>
      <c r="K1123">
        <v>1</v>
      </c>
      <c r="L1123">
        <v>0.83212659999844596</v>
      </c>
      <c r="M1123">
        <v>94.431561899997206</v>
      </c>
      <c r="N1123">
        <v>3</v>
      </c>
      <c r="O1123">
        <v>7.4952599999960498E-2</v>
      </c>
      <c r="P1123">
        <v>94.609275399998296</v>
      </c>
    </row>
    <row r="1124" spans="1:16" x14ac:dyDescent="0.3">
      <c r="A1124">
        <v>4</v>
      </c>
      <c r="B1124">
        <v>1</v>
      </c>
      <c r="C1124">
        <v>0</v>
      </c>
      <c r="D1124">
        <v>3</v>
      </c>
      <c r="E1124" t="s">
        <v>821</v>
      </c>
      <c r="F1124">
        <v>0</v>
      </c>
      <c r="G1124">
        <v>1</v>
      </c>
      <c r="J1124" t="s">
        <v>16</v>
      </c>
      <c r="K1124">
        <v>0</v>
      </c>
      <c r="L1124">
        <v>0.71331640000426</v>
      </c>
      <c r="M1124">
        <v>95.829601299999894</v>
      </c>
      <c r="N1124">
        <v>2</v>
      </c>
      <c r="O1124">
        <v>0.26678869999887</v>
      </c>
      <c r="P1124">
        <v>96.185093100000799</v>
      </c>
    </row>
    <row r="1125" spans="1:16" x14ac:dyDescent="0.3">
      <c r="A1125">
        <v>4</v>
      </c>
      <c r="B1125">
        <v>1</v>
      </c>
      <c r="C1125">
        <v>0</v>
      </c>
      <c r="D1125">
        <v>3</v>
      </c>
      <c r="E1125" t="s">
        <v>76</v>
      </c>
      <c r="F1125">
        <v>0</v>
      </c>
      <c r="G1125">
        <v>1</v>
      </c>
      <c r="J1125" t="s">
        <v>14</v>
      </c>
      <c r="K1125">
        <v>1</v>
      </c>
      <c r="L1125">
        <v>1.36633929999516</v>
      </c>
      <c r="M1125">
        <v>98.065616899999398</v>
      </c>
      <c r="N1125">
        <v>1</v>
      </c>
      <c r="O1125">
        <v>0.185347799997544</v>
      </c>
      <c r="P1125">
        <v>98.391636799999105</v>
      </c>
    </row>
    <row r="1126" spans="1:16" x14ac:dyDescent="0.3">
      <c r="A1126">
        <v>4</v>
      </c>
      <c r="B1126">
        <v>1</v>
      </c>
      <c r="C1126">
        <v>0</v>
      </c>
      <c r="D1126">
        <v>3</v>
      </c>
      <c r="E1126" t="s">
        <v>964</v>
      </c>
      <c r="F1126">
        <v>1</v>
      </c>
      <c r="G1126">
        <v>1</v>
      </c>
      <c r="H1126">
        <v>1.9919020000015699</v>
      </c>
      <c r="I1126">
        <v>27.500471200000899</v>
      </c>
      <c r="J1126" t="s">
        <v>16</v>
      </c>
      <c r="K1126">
        <v>1</v>
      </c>
      <c r="L1126">
        <v>0.88373970000247903</v>
      </c>
      <c r="M1126">
        <v>99.783271899999804</v>
      </c>
      <c r="N1126">
        <v>3</v>
      </c>
      <c r="O1126">
        <v>8.8422599998011706E-2</v>
      </c>
      <c r="P1126">
        <v>99.982751499999694</v>
      </c>
    </row>
    <row r="1127" spans="1:16" x14ac:dyDescent="0.3">
      <c r="A1127">
        <v>4</v>
      </c>
      <c r="B1127">
        <v>1</v>
      </c>
      <c r="C1127">
        <v>0</v>
      </c>
      <c r="D1127">
        <v>3</v>
      </c>
      <c r="E1127" t="s">
        <v>389</v>
      </c>
      <c r="F1127">
        <v>1</v>
      </c>
      <c r="G1127">
        <v>1</v>
      </c>
      <c r="H1127">
        <v>1.9917863000009699</v>
      </c>
      <c r="I1127">
        <v>12.5002819000001</v>
      </c>
      <c r="J1127" t="s">
        <v>16</v>
      </c>
      <c r="K1127">
        <v>1</v>
      </c>
      <c r="L1127">
        <v>0.65453020000131801</v>
      </c>
      <c r="M1127">
        <v>101.153873799994</v>
      </c>
      <c r="N1127">
        <v>3</v>
      </c>
      <c r="O1127">
        <v>0.209270599996671</v>
      </c>
      <c r="P1127">
        <v>101.47155599999699</v>
      </c>
    </row>
    <row r="1128" spans="1:16" x14ac:dyDescent="0.3">
      <c r="A1128">
        <v>4</v>
      </c>
      <c r="B1128">
        <v>1</v>
      </c>
      <c r="C1128">
        <v>0</v>
      </c>
      <c r="D1128">
        <v>3</v>
      </c>
      <c r="E1128" t="s">
        <v>116</v>
      </c>
      <c r="F1128">
        <v>1</v>
      </c>
      <c r="G1128">
        <v>1</v>
      </c>
      <c r="H1128">
        <v>1.99254949999886</v>
      </c>
      <c r="I1128">
        <v>50.000890700001001</v>
      </c>
      <c r="J1128" t="s">
        <v>16</v>
      </c>
      <c r="K1128">
        <v>1</v>
      </c>
      <c r="L1128">
        <v>0.91532399999414304</v>
      </c>
      <c r="M1128">
        <v>102.89801129999999</v>
      </c>
      <c r="N1128">
        <v>2</v>
      </c>
      <c r="O1128">
        <v>0.40091720000054898</v>
      </c>
      <c r="P1128">
        <v>103.399179499997</v>
      </c>
    </row>
    <row r="1129" spans="1:16" x14ac:dyDescent="0.3">
      <c r="A1129">
        <v>4</v>
      </c>
      <c r="B1129">
        <v>1</v>
      </c>
      <c r="C1129">
        <v>0</v>
      </c>
      <c r="D1129">
        <v>3</v>
      </c>
      <c r="E1129" t="s">
        <v>965</v>
      </c>
      <c r="F1129">
        <v>0</v>
      </c>
      <c r="G1129">
        <v>1</v>
      </c>
      <c r="J1129" t="s">
        <v>14</v>
      </c>
      <c r="K1129">
        <v>1</v>
      </c>
      <c r="L1129">
        <v>1.1490901999932199</v>
      </c>
      <c r="M1129">
        <v>105.065060000001</v>
      </c>
      <c r="N1129">
        <v>2</v>
      </c>
      <c r="O1129">
        <v>0.53075879999960296</v>
      </c>
      <c r="P1129">
        <v>105.7530616</v>
      </c>
    </row>
    <row r="1130" spans="1:16" x14ac:dyDescent="0.3">
      <c r="A1130">
        <v>4</v>
      </c>
      <c r="B1130">
        <v>1</v>
      </c>
      <c r="C1130">
        <v>0</v>
      </c>
      <c r="D1130">
        <v>3</v>
      </c>
      <c r="E1130" t="s">
        <v>966</v>
      </c>
      <c r="F1130">
        <v>1</v>
      </c>
      <c r="G1130">
        <v>1</v>
      </c>
      <c r="H1130">
        <v>1.9942741000049899</v>
      </c>
      <c r="I1130">
        <v>137.502351900002</v>
      </c>
      <c r="J1130" t="s">
        <v>16</v>
      </c>
      <c r="K1130">
        <v>1</v>
      </c>
      <c r="L1130">
        <v>1.5333688000027901</v>
      </c>
      <c r="M1130">
        <v>107.799273899996</v>
      </c>
      <c r="N1130">
        <v>1</v>
      </c>
      <c r="O1130">
        <v>0.16570290000527199</v>
      </c>
      <c r="P1130">
        <v>108.067892200001</v>
      </c>
    </row>
    <row r="1131" spans="1:16" x14ac:dyDescent="0.3">
      <c r="A1131">
        <v>4</v>
      </c>
      <c r="B1131">
        <v>1</v>
      </c>
      <c r="C1131">
        <v>0</v>
      </c>
      <c r="D1131">
        <v>3</v>
      </c>
      <c r="E1131" t="s">
        <v>967</v>
      </c>
      <c r="F1131">
        <v>1</v>
      </c>
      <c r="G1131">
        <v>1</v>
      </c>
      <c r="H1131">
        <v>1.9916324000005301</v>
      </c>
      <c r="I1131">
        <v>5.00014039999951</v>
      </c>
      <c r="J1131" t="s">
        <v>16</v>
      </c>
      <c r="K1131">
        <v>1</v>
      </c>
      <c r="L1131">
        <v>1.0594989999954101</v>
      </c>
      <c r="M1131">
        <v>109.64231719999999</v>
      </c>
      <c r="N1131">
        <v>2</v>
      </c>
      <c r="O1131">
        <v>0.39562220000516402</v>
      </c>
      <c r="P1131">
        <v>110.161936999997</v>
      </c>
    </row>
    <row r="1132" spans="1:16" x14ac:dyDescent="0.3">
      <c r="A1132">
        <v>4</v>
      </c>
      <c r="B1132">
        <v>1</v>
      </c>
      <c r="C1132">
        <v>0</v>
      </c>
      <c r="D1132">
        <v>3</v>
      </c>
      <c r="E1132" t="s">
        <v>968</v>
      </c>
      <c r="F1132">
        <v>1</v>
      </c>
      <c r="G1132">
        <v>1</v>
      </c>
      <c r="H1132">
        <v>1.99188310000318</v>
      </c>
      <c r="I1132">
        <v>17.500369299996201</v>
      </c>
      <c r="J1132" t="s">
        <v>16</v>
      </c>
      <c r="K1132">
        <v>1</v>
      </c>
      <c r="L1132">
        <v>0.621041699996567</v>
      </c>
      <c r="M1132">
        <v>111.30359809999899</v>
      </c>
      <c r="N1132">
        <v>3</v>
      </c>
      <c r="O1132">
        <v>0.25867850000213399</v>
      </c>
      <c r="P1132">
        <v>111.67289799999701</v>
      </c>
    </row>
    <row r="1133" spans="1:16" x14ac:dyDescent="0.3">
      <c r="A1133">
        <v>4</v>
      </c>
      <c r="B1133">
        <v>1</v>
      </c>
      <c r="C1133">
        <v>0</v>
      </c>
      <c r="D1133">
        <v>3</v>
      </c>
      <c r="E1133" t="s">
        <v>969</v>
      </c>
      <c r="F1133">
        <v>1</v>
      </c>
      <c r="G1133">
        <v>1</v>
      </c>
      <c r="H1133">
        <v>1.9941536000042099</v>
      </c>
      <c r="I1133">
        <v>132.502262900001</v>
      </c>
      <c r="J1133" t="s">
        <v>16</v>
      </c>
      <c r="K1133">
        <v>1</v>
      </c>
      <c r="L1133">
        <v>3.43613499999628</v>
      </c>
      <c r="M1133">
        <v>115.61885139999499</v>
      </c>
      <c r="N1133">
        <v>3</v>
      </c>
      <c r="O1133">
        <v>7.2495899999921704E-2</v>
      </c>
      <c r="P1133">
        <v>115.798757299999</v>
      </c>
    </row>
    <row r="1134" spans="1:16" x14ac:dyDescent="0.3">
      <c r="A1134">
        <v>4</v>
      </c>
      <c r="B1134">
        <v>1</v>
      </c>
      <c r="C1134">
        <v>0</v>
      </c>
      <c r="D1134">
        <v>3</v>
      </c>
      <c r="E1134" t="s">
        <v>286</v>
      </c>
      <c r="F1134">
        <v>0</v>
      </c>
      <c r="G1134">
        <v>1</v>
      </c>
      <c r="J1134" t="s">
        <v>14</v>
      </c>
      <c r="K1134">
        <v>1</v>
      </c>
      <c r="L1134">
        <v>5.2340454000004701</v>
      </c>
      <c r="M1134">
        <v>121.549985699996</v>
      </c>
      <c r="N1134">
        <v>1</v>
      </c>
      <c r="O1134">
        <v>0.20706400000199199</v>
      </c>
      <c r="P1134">
        <v>121.89331909999601</v>
      </c>
    </row>
    <row r="1135" spans="1:16" x14ac:dyDescent="0.3">
      <c r="A1135">
        <v>4</v>
      </c>
      <c r="B1135">
        <v>1</v>
      </c>
      <c r="C1135">
        <v>0</v>
      </c>
      <c r="D1135">
        <v>3</v>
      </c>
      <c r="E1135" t="s">
        <v>970</v>
      </c>
      <c r="F1135">
        <v>0</v>
      </c>
      <c r="G1135">
        <v>1</v>
      </c>
      <c r="J1135" t="s">
        <v>16</v>
      </c>
      <c r="K1135">
        <v>0</v>
      </c>
      <c r="L1135">
        <v>0.81590850000065995</v>
      </c>
      <c r="M1135">
        <v>123.215484199995</v>
      </c>
      <c r="N1135">
        <v>3</v>
      </c>
      <c r="O1135">
        <v>0.124171799994656</v>
      </c>
      <c r="P1135">
        <v>123.442473299998</v>
      </c>
    </row>
    <row r="1136" spans="1:16" x14ac:dyDescent="0.3">
      <c r="A1136">
        <v>4</v>
      </c>
      <c r="B1136">
        <v>1</v>
      </c>
      <c r="C1136">
        <v>0</v>
      </c>
      <c r="D1136">
        <v>3</v>
      </c>
      <c r="E1136" t="s">
        <v>971</v>
      </c>
      <c r="F1136">
        <v>1</v>
      </c>
      <c r="G1136">
        <v>1</v>
      </c>
      <c r="H1136">
        <v>1.9933135000028399</v>
      </c>
      <c r="I1136">
        <v>87.501586600003094</v>
      </c>
      <c r="J1136" t="s">
        <v>16</v>
      </c>
      <c r="K1136">
        <v>1</v>
      </c>
      <c r="L1136">
        <v>1.2122688000017701</v>
      </c>
      <c r="M1136">
        <v>125.161580399996</v>
      </c>
      <c r="N1136">
        <v>2</v>
      </c>
      <c r="O1136">
        <v>0.34765859999606602</v>
      </c>
      <c r="P1136">
        <v>125.665912599994</v>
      </c>
    </row>
    <row r="1137" spans="1:16" x14ac:dyDescent="0.3">
      <c r="A1137">
        <v>4</v>
      </c>
      <c r="B1137">
        <v>1</v>
      </c>
      <c r="C1137">
        <v>0</v>
      </c>
      <c r="D1137">
        <v>3</v>
      </c>
      <c r="E1137" t="s">
        <v>288</v>
      </c>
      <c r="F1137">
        <v>0</v>
      </c>
      <c r="G1137">
        <v>1</v>
      </c>
      <c r="J1137" t="s">
        <v>16</v>
      </c>
      <c r="K1137">
        <v>0</v>
      </c>
      <c r="L1137">
        <v>0.660851600005117</v>
      </c>
      <c r="M1137">
        <v>126.843316799997</v>
      </c>
      <c r="N1137">
        <v>2</v>
      </c>
      <c r="O1137">
        <v>0.38513619999866899</v>
      </c>
      <c r="P1137">
        <v>127.35159890000099</v>
      </c>
    </row>
    <row r="1138" spans="1:16" x14ac:dyDescent="0.3">
      <c r="A1138">
        <v>4</v>
      </c>
      <c r="B1138">
        <v>1</v>
      </c>
      <c r="C1138">
        <v>0</v>
      </c>
      <c r="D1138">
        <v>3</v>
      </c>
      <c r="E1138" t="s">
        <v>972</v>
      </c>
      <c r="F1138">
        <v>0</v>
      </c>
      <c r="G1138">
        <v>1</v>
      </c>
      <c r="J1138" t="s">
        <v>14</v>
      </c>
      <c r="K1138">
        <v>1</v>
      </c>
      <c r="L1138">
        <v>0.781692899996415</v>
      </c>
      <c r="M1138">
        <v>128.647657699999</v>
      </c>
      <c r="N1138">
        <v>3</v>
      </c>
      <c r="O1138">
        <v>0.17876450000039801</v>
      </c>
      <c r="P1138">
        <v>128.968947199995</v>
      </c>
    </row>
    <row r="1139" spans="1:16" x14ac:dyDescent="0.3">
      <c r="A1139">
        <v>4</v>
      </c>
      <c r="B1139">
        <v>1</v>
      </c>
      <c r="C1139">
        <v>0</v>
      </c>
      <c r="D1139">
        <v>3</v>
      </c>
      <c r="E1139" t="s">
        <v>973</v>
      </c>
      <c r="F1139">
        <v>0</v>
      </c>
      <c r="G1139">
        <v>1</v>
      </c>
      <c r="J1139" t="s">
        <v>14</v>
      </c>
      <c r="K1139">
        <v>1</v>
      </c>
      <c r="L1139">
        <v>0.90114580000226896</v>
      </c>
      <c r="M1139">
        <v>130.38370739999701</v>
      </c>
      <c r="N1139">
        <v>3</v>
      </c>
      <c r="O1139">
        <v>5.1143999997293597E-2</v>
      </c>
      <c r="P1139">
        <v>130.585511099998</v>
      </c>
    </row>
    <row r="1140" spans="1:16" x14ac:dyDescent="0.3">
      <c r="A1140">
        <v>4</v>
      </c>
      <c r="B1140">
        <v>1</v>
      </c>
      <c r="C1140">
        <v>0</v>
      </c>
      <c r="D1140">
        <v>3</v>
      </c>
      <c r="E1140" t="s">
        <v>974</v>
      </c>
      <c r="F1140">
        <v>1</v>
      </c>
      <c r="G1140">
        <v>1</v>
      </c>
      <c r="H1140">
        <v>1.9945460000017201</v>
      </c>
      <c r="I1140">
        <v>147.50254179999999</v>
      </c>
      <c r="J1140" t="s">
        <v>14</v>
      </c>
      <c r="K1140">
        <v>0</v>
      </c>
      <c r="L1140">
        <v>1.3044583000009899</v>
      </c>
      <c r="M1140">
        <v>132.40371469999801</v>
      </c>
      <c r="N1140">
        <v>1</v>
      </c>
      <c r="O1140">
        <v>4.9414200002502198E-2</v>
      </c>
      <c r="P1140">
        <v>132.599658499996</v>
      </c>
    </row>
    <row r="1141" spans="1:16" x14ac:dyDescent="0.3">
      <c r="A1141">
        <v>4</v>
      </c>
      <c r="B1141">
        <v>1</v>
      </c>
      <c r="C1141">
        <v>0</v>
      </c>
      <c r="D1141">
        <v>3</v>
      </c>
      <c r="E1141" t="s">
        <v>975</v>
      </c>
      <c r="F1141">
        <v>1</v>
      </c>
      <c r="G1141">
        <v>1</v>
      </c>
      <c r="H1141">
        <v>1.99192880000192</v>
      </c>
      <c r="I1141">
        <v>20.000386100000501</v>
      </c>
      <c r="J1141" t="s">
        <v>16</v>
      </c>
      <c r="K1141">
        <v>1</v>
      </c>
      <c r="L1141">
        <v>0.92814509999880102</v>
      </c>
      <c r="M1141">
        <v>134.04395499999401</v>
      </c>
      <c r="N1141">
        <v>2</v>
      </c>
      <c r="O1141">
        <v>0.39573379999637798</v>
      </c>
      <c r="P1141">
        <v>134.546033699997</v>
      </c>
    </row>
    <row r="1142" spans="1:16" x14ac:dyDescent="0.3">
      <c r="A1142">
        <v>4</v>
      </c>
      <c r="B1142">
        <v>1</v>
      </c>
      <c r="C1142">
        <v>1</v>
      </c>
      <c r="D1142">
        <v>3</v>
      </c>
      <c r="E1142" t="s">
        <v>247</v>
      </c>
      <c r="F1142">
        <v>0</v>
      </c>
      <c r="G1142">
        <v>2</v>
      </c>
      <c r="J1142" t="s">
        <v>16</v>
      </c>
      <c r="K1142">
        <v>0</v>
      </c>
      <c r="L1142">
        <v>7.1350453000050003</v>
      </c>
      <c r="M1142">
        <v>7.1352629999964901</v>
      </c>
      <c r="N1142">
        <v>1</v>
      </c>
      <c r="O1142">
        <v>0.26840169999923102</v>
      </c>
      <c r="P1142">
        <v>7.5448439000028902</v>
      </c>
    </row>
    <row r="1143" spans="1:16" x14ac:dyDescent="0.3">
      <c r="A1143">
        <v>4</v>
      </c>
      <c r="B1143">
        <v>1</v>
      </c>
      <c r="C1143">
        <v>1</v>
      </c>
      <c r="D1143">
        <v>3</v>
      </c>
      <c r="E1143" t="s">
        <v>976</v>
      </c>
      <c r="F1143">
        <v>1</v>
      </c>
      <c r="G1143">
        <v>2</v>
      </c>
      <c r="H1143">
        <v>1.9943457999979699</v>
      </c>
      <c r="I1143">
        <v>140.0023869</v>
      </c>
      <c r="J1143" t="s">
        <v>16</v>
      </c>
      <c r="K1143">
        <v>1</v>
      </c>
      <c r="L1143">
        <v>1.1722701000035201</v>
      </c>
      <c r="M1143">
        <v>9.2222051999997401</v>
      </c>
      <c r="N1143">
        <v>1</v>
      </c>
      <c r="O1143">
        <v>0.14994590000424099</v>
      </c>
      <c r="P1143">
        <v>9.49824899999658</v>
      </c>
    </row>
    <row r="1144" spans="1:16" x14ac:dyDescent="0.3">
      <c r="A1144">
        <v>4</v>
      </c>
      <c r="B1144">
        <v>1</v>
      </c>
      <c r="C1144">
        <v>1</v>
      </c>
      <c r="D1144">
        <v>3</v>
      </c>
      <c r="E1144" t="s">
        <v>977</v>
      </c>
      <c r="F1144">
        <v>1</v>
      </c>
      <c r="G1144">
        <v>2</v>
      </c>
      <c r="H1144">
        <v>1.99254929999734</v>
      </c>
      <c r="I1144">
        <v>52.500964599996202</v>
      </c>
      <c r="J1144" t="s">
        <v>16</v>
      </c>
      <c r="K1144">
        <v>1</v>
      </c>
      <c r="L1144">
        <v>1.0474067000031899</v>
      </c>
      <c r="M1144">
        <v>11.063747499996699</v>
      </c>
      <c r="N1144">
        <v>2</v>
      </c>
      <c r="O1144">
        <v>6.6354099995805896E-2</v>
      </c>
      <c r="P1144">
        <v>11.2627087000001</v>
      </c>
    </row>
    <row r="1145" spans="1:16" x14ac:dyDescent="0.3">
      <c r="A1145">
        <v>4</v>
      </c>
      <c r="B1145">
        <v>1</v>
      </c>
      <c r="C1145">
        <v>1</v>
      </c>
      <c r="D1145">
        <v>3</v>
      </c>
      <c r="E1145" t="s">
        <v>519</v>
      </c>
      <c r="F1145">
        <v>1</v>
      </c>
      <c r="G1145">
        <v>2</v>
      </c>
      <c r="H1145">
        <v>1.9921814999979699</v>
      </c>
      <c r="I1145">
        <v>37.500654399998901</v>
      </c>
      <c r="J1145" t="s">
        <v>16</v>
      </c>
      <c r="K1145">
        <v>1</v>
      </c>
      <c r="L1145">
        <v>0.92110099999990802</v>
      </c>
      <c r="M1145">
        <v>12.7040718999997</v>
      </c>
      <c r="N1145">
        <v>1</v>
      </c>
      <c r="O1145">
        <v>0.131469599997217</v>
      </c>
      <c r="P1145">
        <v>12.9437429000027</v>
      </c>
    </row>
    <row r="1146" spans="1:16" x14ac:dyDescent="0.3">
      <c r="A1146">
        <v>4</v>
      </c>
      <c r="B1146">
        <v>1</v>
      </c>
      <c r="C1146">
        <v>1</v>
      </c>
      <c r="D1146">
        <v>3</v>
      </c>
      <c r="E1146" t="s">
        <v>978</v>
      </c>
      <c r="F1146">
        <v>0</v>
      </c>
      <c r="G1146">
        <v>2</v>
      </c>
      <c r="J1146" t="s">
        <v>16</v>
      </c>
      <c r="K1146">
        <v>0</v>
      </c>
      <c r="L1146">
        <v>3.4278773000041798</v>
      </c>
      <c r="M1146">
        <v>16.877609900002401</v>
      </c>
      <c r="N1146">
        <v>1</v>
      </c>
      <c r="O1146">
        <v>0.42786920000071399</v>
      </c>
      <c r="P1146">
        <v>17.464057299999698</v>
      </c>
    </row>
    <row r="1147" spans="1:16" x14ac:dyDescent="0.3">
      <c r="A1147">
        <v>4</v>
      </c>
      <c r="B1147">
        <v>1</v>
      </c>
      <c r="C1147">
        <v>1</v>
      </c>
      <c r="D1147">
        <v>3</v>
      </c>
      <c r="E1147" t="s">
        <v>979</v>
      </c>
      <c r="F1147">
        <v>0</v>
      </c>
      <c r="G1147">
        <v>2</v>
      </c>
      <c r="J1147" t="s">
        <v>16</v>
      </c>
      <c r="K1147">
        <v>0</v>
      </c>
      <c r="L1147">
        <v>1.2067518000039901</v>
      </c>
      <c r="M1147">
        <v>19.189634599999401</v>
      </c>
      <c r="N1147">
        <v>2</v>
      </c>
      <c r="O1147">
        <v>4.3894299997191397E-2</v>
      </c>
      <c r="P1147">
        <v>19.400197099996198</v>
      </c>
    </row>
    <row r="1148" spans="1:16" x14ac:dyDescent="0.3">
      <c r="A1148">
        <v>4</v>
      </c>
      <c r="B1148">
        <v>1</v>
      </c>
      <c r="C1148">
        <v>1</v>
      </c>
      <c r="D1148">
        <v>3</v>
      </c>
      <c r="E1148" t="s">
        <v>626</v>
      </c>
      <c r="F1148">
        <v>1</v>
      </c>
      <c r="G1148">
        <v>2</v>
      </c>
      <c r="H1148">
        <v>1.99242830000003</v>
      </c>
      <c r="I1148">
        <v>47.500839399996003</v>
      </c>
      <c r="J1148" t="s">
        <v>16</v>
      </c>
      <c r="K1148">
        <v>1</v>
      </c>
      <c r="L1148">
        <v>1.0300053999962999</v>
      </c>
      <c r="M1148">
        <v>20.946215800002399</v>
      </c>
      <c r="N1148">
        <v>3</v>
      </c>
      <c r="O1148">
        <v>0.22779250000166901</v>
      </c>
      <c r="P1148">
        <v>21.2880707000004</v>
      </c>
    </row>
    <row r="1149" spans="1:16" x14ac:dyDescent="0.3">
      <c r="A1149">
        <v>4</v>
      </c>
      <c r="B1149">
        <v>1</v>
      </c>
      <c r="C1149">
        <v>1</v>
      </c>
      <c r="D1149">
        <v>3</v>
      </c>
      <c r="E1149" t="s">
        <v>586</v>
      </c>
      <c r="F1149">
        <v>0</v>
      </c>
      <c r="G1149">
        <v>2</v>
      </c>
      <c r="J1149" t="s">
        <v>14</v>
      </c>
      <c r="K1149">
        <v>1</v>
      </c>
      <c r="L1149">
        <v>0.93389849999948604</v>
      </c>
      <c r="M1149">
        <v>22.733517799999401</v>
      </c>
      <c r="N1149">
        <v>2</v>
      </c>
      <c r="O1149">
        <v>0.72162109999771895</v>
      </c>
      <c r="P1149">
        <v>23.6298016000001</v>
      </c>
    </row>
    <row r="1150" spans="1:16" x14ac:dyDescent="0.3">
      <c r="A1150">
        <v>4</v>
      </c>
      <c r="B1150">
        <v>1</v>
      </c>
      <c r="C1150">
        <v>1</v>
      </c>
      <c r="D1150">
        <v>3</v>
      </c>
      <c r="E1150" t="s">
        <v>980</v>
      </c>
      <c r="F1150">
        <v>1</v>
      </c>
      <c r="G1150">
        <v>2</v>
      </c>
      <c r="H1150">
        <v>1.99304319999646</v>
      </c>
      <c r="I1150">
        <v>75.001369999998104</v>
      </c>
      <c r="J1150" t="s">
        <v>14</v>
      </c>
      <c r="K1150">
        <v>0</v>
      </c>
      <c r="L1150">
        <v>1.2039263000042399</v>
      </c>
      <c r="M1150">
        <v>25.353543199998999</v>
      </c>
      <c r="N1150">
        <v>1</v>
      </c>
      <c r="O1150">
        <v>0.24112259999674299</v>
      </c>
      <c r="P1150">
        <v>25.757413799998201</v>
      </c>
    </row>
    <row r="1151" spans="1:16" x14ac:dyDescent="0.3">
      <c r="A1151">
        <v>4</v>
      </c>
      <c r="B1151">
        <v>1</v>
      </c>
      <c r="C1151">
        <v>1</v>
      </c>
      <c r="D1151">
        <v>3</v>
      </c>
      <c r="E1151" t="s">
        <v>981</v>
      </c>
      <c r="F1151">
        <v>1</v>
      </c>
      <c r="G1151">
        <v>2</v>
      </c>
      <c r="H1151">
        <v>1.9926030999995401</v>
      </c>
      <c r="I1151">
        <v>60.001067600002003</v>
      </c>
      <c r="J1151" t="s">
        <v>16</v>
      </c>
      <c r="K1151">
        <v>1</v>
      </c>
      <c r="L1151">
        <v>0.82288110000081405</v>
      </c>
      <c r="M1151">
        <v>27.089161700001601</v>
      </c>
      <c r="N1151">
        <v>2</v>
      </c>
      <c r="O1151">
        <v>0.16308090000529801</v>
      </c>
      <c r="P1151">
        <v>27.391349999998098</v>
      </c>
    </row>
    <row r="1152" spans="1:16" x14ac:dyDescent="0.3">
      <c r="A1152">
        <v>4</v>
      </c>
      <c r="B1152">
        <v>1</v>
      </c>
      <c r="C1152">
        <v>1</v>
      </c>
      <c r="D1152">
        <v>3</v>
      </c>
      <c r="E1152" t="s">
        <v>982</v>
      </c>
      <c r="F1152">
        <v>0</v>
      </c>
      <c r="G1152">
        <v>2</v>
      </c>
      <c r="J1152" t="s">
        <v>16</v>
      </c>
      <c r="K1152">
        <v>0</v>
      </c>
      <c r="L1152">
        <v>0.65388939999684204</v>
      </c>
      <c r="M1152">
        <v>28.553669100001599</v>
      </c>
      <c r="N1152">
        <v>2</v>
      </c>
      <c r="O1152">
        <v>0.43674230000033298</v>
      </c>
      <c r="P1152">
        <v>29.105052400001998</v>
      </c>
    </row>
    <row r="1153" spans="1:16" x14ac:dyDescent="0.3">
      <c r="A1153">
        <v>4</v>
      </c>
      <c r="B1153">
        <v>1</v>
      </c>
      <c r="C1153">
        <v>1</v>
      </c>
      <c r="D1153">
        <v>3</v>
      </c>
      <c r="E1153" t="s">
        <v>51</v>
      </c>
      <c r="F1153">
        <v>1</v>
      </c>
      <c r="G1153">
        <v>2</v>
      </c>
      <c r="H1153">
        <v>1.9930825999981601</v>
      </c>
      <c r="I1153">
        <v>77.501427499999394</v>
      </c>
      <c r="J1153" t="s">
        <v>14</v>
      </c>
      <c r="K1153">
        <v>0</v>
      </c>
      <c r="L1153">
        <v>1.3059747000006601</v>
      </c>
      <c r="M1153">
        <v>30.9222293999992</v>
      </c>
      <c r="N1153">
        <v>1</v>
      </c>
      <c r="O1153">
        <v>0.18468710000161101</v>
      </c>
      <c r="P1153">
        <v>31.2529821999997</v>
      </c>
    </row>
    <row r="1154" spans="1:16" x14ac:dyDescent="0.3">
      <c r="A1154">
        <v>4</v>
      </c>
      <c r="B1154">
        <v>1</v>
      </c>
      <c r="C1154">
        <v>1</v>
      </c>
      <c r="D1154">
        <v>3</v>
      </c>
      <c r="E1154" t="s">
        <v>983</v>
      </c>
      <c r="F1154">
        <v>0</v>
      </c>
      <c r="G1154">
        <v>2</v>
      </c>
      <c r="J1154" t="s">
        <v>14</v>
      </c>
      <c r="K1154">
        <v>1</v>
      </c>
      <c r="L1154">
        <v>0.95269579999876397</v>
      </c>
      <c r="M1154">
        <v>32.718990399996997</v>
      </c>
      <c r="N1154">
        <v>1</v>
      </c>
      <c r="O1154">
        <v>0.160895200002415</v>
      </c>
      <c r="P1154">
        <v>33.029259399998402</v>
      </c>
    </row>
    <row r="1155" spans="1:16" x14ac:dyDescent="0.3">
      <c r="A1155">
        <v>4</v>
      </c>
      <c r="B1155">
        <v>1</v>
      </c>
      <c r="C1155">
        <v>1</v>
      </c>
      <c r="D1155">
        <v>3</v>
      </c>
      <c r="E1155" t="s">
        <v>495</v>
      </c>
      <c r="F1155">
        <v>0</v>
      </c>
      <c r="G1155">
        <v>2</v>
      </c>
      <c r="J1155" t="s">
        <v>16</v>
      </c>
      <c r="K1155">
        <v>0</v>
      </c>
      <c r="L1155">
        <v>0.88423450000118498</v>
      </c>
      <c r="M1155">
        <v>34.433923899996401</v>
      </c>
      <c r="N1155">
        <v>1</v>
      </c>
      <c r="O1155">
        <v>0.193054299998039</v>
      </c>
      <c r="P1155">
        <v>34.741385599998502</v>
      </c>
    </row>
    <row r="1156" spans="1:16" x14ac:dyDescent="0.3">
      <c r="A1156">
        <v>4</v>
      </c>
      <c r="B1156">
        <v>1</v>
      </c>
      <c r="C1156">
        <v>1</v>
      </c>
      <c r="D1156">
        <v>3</v>
      </c>
      <c r="E1156" t="s">
        <v>984</v>
      </c>
      <c r="F1156">
        <v>0</v>
      </c>
      <c r="G1156">
        <v>2</v>
      </c>
      <c r="J1156" t="s">
        <v>14</v>
      </c>
      <c r="K1156">
        <v>1</v>
      </c>
      <c r="L1156">
        <v>1.7915655000033399</v>
      </c>
      <c r="M1156">
        <v>37.0411879000021</v>
      </c>
      <c r="N1156">
        <v>1</v>
      </c>
      <c r="O1156">
        <v>9.6856699994532405E-2</v>
      </c>
      <c r="P1156">
        <v>37.261082500001102</v>
      </c>
    </row>
    <row r="1157" spans="1:16" x14ac:dyDescent="0.3">
      <c r="A1157">
        <v>4</v>
      </c>
      <c r="B1157">
        <v>1</v>
      </c>
      <c r="C1157">
        <v>1</v>
      </c>
      <c r="D1157">
        <v>3</v>
      </c>
      <c r="E1157" t="s">
        <v>845</v>
      </c>
      <c r="F1157">
        <v>0</v>
      </c>
      <c r="G1157">
        <v>2</v>
      </c>
      <c r="J1157" t="s">
        <v>16</v>
      </c>
      <c r="K1157">
        <v>0</v>
      </c>
      <c r="L1157">
        <v>1.0241100999992301</v>
      </c>
      <c r="M1157">
        <v>38.790359599996002</v>
      </c>
      <c r="N1157">
        <v>3</v>
      </c>
      <c r="O1157">
        <v>0.21937240000261199</v>
      </c>
      <c r="P1157">
        <v>39.1355848000021</v>
      </c>
    </row>
    <row r="1158" spans="1:16" x14ac:dyDescent="0.3">
      <c r="A1158">
        <v>4</v>
      </c>
      <c r="B1158">
        <v>1</v>
      </c>
      <c r="C1158">
        <v>1</v>
      </c>
      <c r="D1158">
        <v>3</v>
      </c>
      <c r="E1158" t="s">
        <v>985</v>
      </c>
      <c r="F1158">
        <v>1</v>
      </c>
      <c r="G1158">
        <v>2</v>
      </c>
      <c r="H1158">
        <v>1.9921590000012701</v>
      </c>
      <c r="I1158">
        <v>35.000608599999403</v>
      </c>
      <c r="J1158" t="s">
        <v>16</v>
      </c>
      <c r="K1158">
        <v>1</v>
      </c>
      <c r="L1158">
        <v>0.88430459999653999</v>
      </c>
      <c r="M1158">
        <v>40.533898399997298</v>
      </c>
      <c r="N1158">
        <v>2</v>
      </c>
      <c r="O1158">
        <v>0.228855499997735</v>
      </c>
      <c r="P1158">
        <v>40.8809802999967</v>
      </c>
    </row>
    <row r="1159" spans="1:16" x14ac:dyDescent="0.3">
      <c r="A1159">
        <v>4</v>
      </c>
      <c r="B1159">
        <v>1</v>
      </c>
      <c r="C1159">
        <v>1</v>
      </c>
      <c r="D1159">
        <v>3</v>
      </c>
      <c r="E1159" t="s">
        <v>206</v>
      </c>
      <c r="F1159">
        <v>1</v>
      </c>
      <c r="G1159">
        <v>2</v>
      </c>
      <c r="H1159">
        <v>1.99160649999976</v>
      </c>
      <c r="I1159">
        <v>7.5001755999983297</v>
      </c>
      <c r="J1159" t="s">
        <v>16</v>
      </c>
      <c r="K1159">
        <v>1</v>
      </c>
      <c r="L1159">
        <v>0.72054409999691404</v>
      </c>
      <c r="M1159">
        <v>42.120141799998201</v>
      </c>
      <c r="N1159">
        <v>3</v>
      </c>
      <c r="O1159">
        <v>0.47346960000140798</v>
      </c>
      <c r="P1159">
        <v>42.709731099996098</v>
      </c>
    </row>
    <row r="1160" spans="1:16" x14ac:dyDescent="0.3">
      <c r="A1160">
        <v>4</v>
      </c>
      <c r="B1160">
        <v>1</v>
      </c>
      <c r="C1160">
        <v>1</v>
      </c>
      <c r="D1160">
        <v>3</v>
      </c>
      <c r="E1160" t="s">
        <v>986</v>
      </c>
      <c r="F1160">
        <v>1</v>
      </c>
      <c r="G1160">
        <v>2</v>
      </c>
      <c r="H1160">
        <v>1.99406930000259</v>
      </c>
      <c r="I1160">
        <v>127.502144799997</v>
      </c>
      <c r="J1160" t="s">
        <v>16</v>
      </c>
      <c r="K1160">
        <v>1</v>
      </c>
      <c r="L1160">
        <v>0.67784980000578798</v>
      </c>
      <c r="M1160">
        <v>43.894101999998398</v>
      </c>
      <c r="N1160">
        <v>3</v>
      </c>
      <c r="O1160">
        <v>0.114833799998451</v>
      </c>
      <c r="P1160">
        <v>44.119073100002403</v>
      </c>
    </row>
    <row r="1161" spans="1:16" x14ac:dyDescent="0.3">
      <c r="A1161">
        <v>4</v>
      </c>
      <c r="B1161">
        <v>1</v>
      </c>
      <c r="C1161">
        <v>1</v>
      </c>
      <c r="D1161">
        <v>3</v>
      </c>
      <c r="E1161" t="s">
        <v>987</v>
      </c>
      <c r="F1161">
        <v>1</v>
      </c>
      <c r="G1161">
        <v>2</v>
      </c>
      <c r="H1161">
        <v>1.99283269999432</v>
      </c>
      <c r="I1161">
        <v>67.501235800002206</v>
      </c>
      <c r="J1161" t="s">
        <v>14</v>
      </c>
      <c r="K1161">
        <v>0</v>
      </c>
      <c r="L1161">
        <v>0.87061660000472296</v>
      </c>
      <c r="M1161">
        <v>45.503610899999302</v>
      </c>
      <c r="N1161">
        <v>1</v>
      </c>
      <c r="O1161">
        <v>0.60360140000557305</v>
      </c>
      <c r="P1161">
        <v>46.263857799996899</v>
      </c>
    </row>
    <row r="1162" spans="1:16" x14ac:dyDescent="0.3">
      <c r="A1162">
        <v>4</v>
      </c>
      <c r="B1162">
        <v>1</v>
      </c>
      <c r="C1162">
        <v>1</v>
      </c>
      <c r="D1162">
        <v>3</v>
      </c>
      <c r="E1162" t="s">
        <v>988</v>
      </c>
      <c r="F1162">
        <v>1</v>
      </c>
      <c r="G1162">
        <v>2</v>
      </c>
      <c r="H1162">
        <v>1.9945019000006099</v>
      </c>
      <c r="I1162">
        <v>145.002515799999</v>
      </c>
      <c r="J1162" t="s">
        <v>16</v>
      </c>
      <c r="K1162">
        <v>1</v>
      </c>
      <c r="L1162">
        <v>1.2646644999986201</v>
      </c>
      <c r="M1162">
        <v>48.0474307999975</v>
      </c>
      <c r="N1162">
        <v>1</v>
      </c>
      <c r="O1162">
        <v>0.11898889999429201</v>
      </c>
      <c r="P1162">
        <v>48.259234600001903</v>
      </c>
    </row>
    <row r="1163" spans="1:16" x14ac:dyDescent="0.3">
      <c r="A1163">
        <v>4</v>
      </c>
      <c r="B1163">
        <v>1</v>
      </c>
      <c r="C1163">
        <v>1</v>
      </c>
      <c r="D1163">
        <v>3</v>
      </c>
      <c r="E1163" t="s">
        <v>784</v>
      </c>
      <c r="F1163">
        <v>0</v>
      </c>
      <c r="G1163">
        <v>2</v>
      </c>
      <c r="J1163" t="s">
        <v>14</v>
      </c>
      <c r="K1163">
        <v>1</v>
      </c>
      <c r="L1163">
        <v>0.75306140000611799</v>
      </c>
      <c r="M1163">
        <v>49.519319500002901</v>
      </c>
      <c r="N1163">
        <v>3</v>
      </c>
      <c r="O1163">
        <v>0.21086600000126099</v>
      </c>
      <c r="P1163">
        <v>49.855106299997701</v>
      </c>
    </row>
    <row r="1164" spans="1:16" x14ac:dyDescent="0.3">
      <c r="A1164">
        <v>4</v>
      </c>
      <c r="B1164">
        <v>1</v>
      </c>
      <c r="C1164">
        <v>1</v>
      </c>
      <c r="D1164">
        <v>3</v>
      </c>
      <c r="E1164" t="s">
        <v>458</v>
      </c>
      <c r="F1164">
        <v>0</v>
      </c>
      <c r="G1164">
        <v>2</v>
      </c>
      <c r="J1164" t="s">
        <v>14</v>
      </c>
      <c r="K1164">
        <v>1</v>
      </c>
      <c r="L1164">
        <v>0.62743119999504404</v>
      </c>
      <c r="M1164">
        <v>50.993500099997597</v>
      </c>
      <c r="N1164">
        <v>3</v>
      </c>
      <c r="O1164">
        <v>8.9021799998590695E-2</v>
      </c>
      <c r="P1164">
        <v>51.205269799996998</v>
      </c>
    </row>
    <row r="1165" spans="1:16" x14ac:dyDescent="0.3">
      <c r="A1165">
        <v>4</v>
      </c>
      <c r="B1165">
        <v>1</v>
      </c>
      <c r="C1165">
        <v>1</v>
      </c>
      <c r="D1165">
        <v>3</v>
      </c>
      <c r="E1165" t="s">
        <v>989</v>
      </c>
      <c r="F1165">
        <v>0</v>
      </c>
      <c r="G1165">
        <v>2</v>
      </c>
      <c r="J1165" t="s">
        <v>14</v>
      </c>
      <c r="K1165">
        <v>1</v>
      </c>
      <c r="L1165">
        <v>0.90628650000144295</v>
      </c>
      <c r="M1165">
        <v>52.622464100000798</v>
      </c>
      <c r="N1165">
        <v>3</v>
      </c>
      <c r="O1165">
        <v>0.120794000002206</v>
      </c>
      <c r="P1165">
        <v>52.8530279999977</v>
      </c>
    </row>
    <row r="1166" spans="1:16" x14ac:dyDescent="0.3">
      <c r="A1166">
        <v>4</v>
      </c>
      <c r="B1166">
        <v>1</v>
      </c>
      <c r="C1166">
        <v>1</v>
      </c>
      <c r="D1166">
        <v>3</v>
      </c>
      <c r="E1166" t="s">
        <v>290</v>
      </c>
      <c r="F1166">
        <v>0</v>
      </c>
      <c r="G1166">
        <v>2</v>
      </c>
      <c r="J1166" t="s">
        <v>14</v>
      </c>
      <c r="K1166">
        <v>1</v>
      </c>
      <c r="L1166">
        <v>0.98327699999936202</v>
      </c>
      <c r="M1166">
        <v>54.349476099996501</v>
      </c>
      <c r="N1166">
        <v>3</v>
      </c>
      <c r="O1166">
        <v>9.6730299999762806E-2</v>
      </c>
      <c r="P1166">
        <v>54.5889185999986</v>
      </c>
    </row>
    <row r="1167" spans="1:16" x14ac:dyDescent="0.3">
      <c r="A1167">
        <v>4</v>
      </c>
      <c r="B1167">
        <v>1</v>
      </c>
      <c r="C1167">
        <v>1</v>
      </c>
      <c r="D1167">
        <v>3</v>
      </c>
      <c r="E1167" t="s">
        <v>599</v>
      </c>
      <c r="F1167">
        <v>0</v>
      </c>
      <c r="G1167">
        <v>2</v>
      </c>
      <c r="J1167" t="s">
        <v>14</v>
      </c>
      <c r="K1167">
        <v>1</v>
      </c>
      <c r="L1167">
        <v>0.778191199999128</v>
      </c>
      <c r="M1167">
        <v>55.877822100003002</v>
      </c>
      <c r="N1167">
        <v>3</v>
      </c>
      <c r="O1167">
        <v>0.13878069999918799</v>
      </c>
      <c r="P1167">
        <v>56.142918099998496</v>
      </c>
    </row>
    <row r="1168" spans="1:16" x14ac:dyDescent="0.3">
      <c r="A1168">
        <v>4</v>
      </c>
      <c r="B1168">
        <v>1</v>
      </c>
      <c r="C1168">
        <v>1</v>
      </c>
      <c r="D1168">
        <v>3</v>
      </c>
      <c r="E1168" t="s">
        <v>89</v>
      </c>
      <c r="F1168">
        <v>1</v>
      </c>
      <c r="G1168">
        <v>2</v>
      </c>
      <c r="H1168">
        <v>1.99321449999843</v>
      </c>
      <c r="I1168">
        <v>85.001554700000298</v>
      </c>
      <c r="J1168" t="s">
        <v>14</v>
      </c>
      <c r="K1168">
        <v>0</v>
      </c>
      <c r="L1168">
        <v>1.50770809999813</v>
      </c>
      <c r="M1168">
        <v>58.157470300000597</v>
      </c>
      <c r="N1168">
        <v>2</v>
      </c>
      <c r="O1168">
        <v>5.9042400003818302E-2</v>
      </c>
      <c r="P1168">
        <v>58.343166400001799</v>
      </c>
    </row>
    <row r="1169" spans="1:16" x14ac:dyDescent="0.3">
      <c r="A1169">
        <v>4</v>
      </c>
      <c r="B1169">
        <v>1</v>
      </c>
      <c r="C1169">
        <v>1</v>
      </c>
      <c r="D1169">
        <v>3</v>
      </c>
      <c r="E1169" t="s">
        <v>990</v>
      </c>
      <c r="F1169">
        <v>1</v>
      </c>
      <c r="G1169">
        <v>2</v>
      </c>
      <c r="H1169">
        <v>1.99365070000204</v>
      </c>
      <c r="I1169">
        <v>102.50180350000301</v>
      </c>
      <c r="J1169" t="s">
        <v>14</v>
      </c>
      <c r="K1169">
        <v>0</v>
      </c>
      <c r="L1169">
        <v>0.88638750000245603</v>
      </c>
      <c r="M1169">
        <v>59.735906000001698</v>
      </c>
      <c r="N1169">
        <v>3</v>
      </c>
      <c r="O1169">
        <v>0.32357680000132</v>
      </c>
      <c r="P1169">
        <v>60.1757803</v>
      </c>
    </row>
    <row r="1170" spans="1:16" x14ac:dyDescent="0.3">
      <c r="A1170">
        <v>4</v>
      </c>
      <c r="B1170">
        <v>1</v>
      </c>
      <c r="C1170">
        <v>1</v>
      </c>
      <c r="D1170">
        <v>3</v>
      </c>
      <c r="E1170" t="s">
        <v>991</v>
      </c>
      <c r="F1170">
        <v>0</v>
      </c>
      <c r="G1170">
        <v>2</v>
      </c>
      <c r="J1170" t="s">
        <v>14</v>
      </c>
      <c r="K1170">
        <v>1</v>
      </c>
      <c r="L1170">
        <v>0.64419759999873405</v>
      </c>
      <c r="M1170">
        <v>61.327035900001697</v>
      </c>
      <c r="N1170">
        <v>3</v>
      </c>
      <c r="O1170">
        <v>0.10174240000196701</v>
      </c>
      <c r="P1170">
        <v>61.5539511000025</v>
      </c>
    </row>
    <row r="1171" spans="1:16" x14ac:dyDescent="0.3">
      <c r="A1171">
        <v>4</v>
      </c>
      <c r="B1171">
        <v>1</v>
      </c>
      <c r="C1171">
        <v>1</v>
      </c>
      <c r="D1171">
        <v>3</v>
      </c>
      <c r="E1171" t="s">
        <v>992</v>
      </c>
      <c r="F1171">
        <v>1</v>
      </c>
      <c r="G1171">
        <v>2</v>
      </c>
      <c r="H1171">
        <v>1.9944314000022101</v>
      </c>
      <c r="I1171">
        <v>142.50244810000001</v>
      </c>
      <c r="J1171" t="s">
        <v>14</v>
      </c>
      <c r="K1171">
        <v>0</v>
      </c>
      <c r="L1171">
        <v>0.95434499999828404</v>
      </c>
      <c r="M1171">
        <v>63.020411999997997</v>
      </c>
      <c r="N1171">
        <v>2</v>
      </c>
      <c r="O1171">
        <v>0.47763119999581299</v>
      </c>
      <c r="P1171">
        <v>63.5778713999971</v>
      </c>
    </row>
    <row r="1172" spans="1:16" x14ac:dyDescent="0.3">
      <c r="A1172">
        <v>4</v>
      </c>
      <c r="B1172">
        <v>1</v>
      </c>
      <c r="C1172">
        <v>1</v>
      </c>
      <c r="D1172">
        <v>3</v>
      </c>
      <c r="E1172" t="s">
        <v>213</v>
      </c>
      <c r="F1172">
        <v>0</v>
      </c>
      <c r="G1172">
        <v>2</v>
      </c>
      <c r="J1172" t="s">
        <v>16</v>
      </c>
      <c r="K1172">
        <v>0</v>
      </c>
      <c r="L1172">
        <v>0.96755249999841897</v>
      </c>
      <c r="M1172">
        <v>65.050412299999195</v>
      </c>
      <c r="N1172">
        <v>1</v>
      </c>
      <c r="O1172">
        <v>0.22749720000137999</v>
      </c>
      <c r="P1172">
        <v>65.415745500002203</v>
      </c>
    </row>
    <row r="1173" spans="1:16" x14ac:dyDescent="0.3">
      <c r="A1173">
        <v>4</v>
      </c>
      <c r="B1173">
        <v>1</v>
      </c>
      <c r="C1173">
        <v>1</v>
      </c>
      <c r="D1173">
        <v>3</v>
      </c>
      <c r="E1173" t="s">
        <v>335</v>
      </c>
      <c r="F1173">
        <v>0</v>
      </c>
      <c r="G1173">
        <v>2</v>
      </c>
      <c r="J1173" t="s">
        <v>16</v>
      </c>
      <c r="K1173">
        <v>0</v>
      </c>
      <c r="L1173">
        <v>0.977288000001863</v>
      </c>
      <c r="M1173">
        <v>66.910021199997601</v>
      </c>
      <c r="N1173">
        <v>1</v>
      </c>
      <c r="O1173">
        <v>0.105815599999914</v>
      </c>
      <c r="P1173">
        <v>67.134054599999203</v>
      </c>
    </row>
    <row r="1174" spans="1:16" x14ac:dyDescent="0.3">
      <c r="A1174">
        <v>4</v>
      </c>
      <c r="B1174">
        <v>1</v>
      </c>
      <c r="C1174">
        <v>1</v>
      </c>
      <c r="D1174">
        <v>3</v>
      </c>
      <c r="E1174" t="s">
        <v>836</v>
      </c>
      <c r="F1174">
        <v>1</v>
      </c>
      <c r="G1174">
        <v>2</v>
      </c>
      <c r="H1174">
        <v>1.9933890999964201</v>
      </c>
      <c r="I1174">
        <v>95.001693799997199</v>
      </c>
      <c r="J1174" t="s">
        <v>14</v>
      </c>
      <c r="K1174">
        <v>0</v>
      </c>
      <c r="L1174">
        <v>1.2380703999951901</v>
      </c>
      <c r="M1174">
        <v>68.887498099997202</v>
      </c>
      <c r="N1174">
        <v>1</v>
      </c>
      <c r="O1174">
        <v>0.188258700000006</v>
      </c>
      <c r="P1174">
        <v>69.184522499999701</v>
      </c>
    </row>
    <row r="1175" spans="1:16" x14ac:dyDescent="0.3">
      <c r="A1175">
        <v>4</v>
      </c>
      <c r="B1175">
        <v>1</v>
      </c>
      <c r="C1175">
        <v>1</v>
      </c>
      <c r="D1175">
        <v>3</v>
      </c>
      <c r="E1175" t="s">
        <v>993</v>
      </c>
      <c r="F1175">
        <v>0</v>
      </c>
      <c r="G1175">
        <v>2</v>
      </c>
      <c r="J1175" t="s">
        <v>16</v>
      </c>
      <c r="K1175">
        <v>0</v>
      </c>
      <c r="L1175">
        <v>0.96155820000421999</v>
      </c>
      <c r="M1175">
        <v>70.661050399998203</v>
      </c>
      <c r="N1175">
        <v>1</v>
      </c>
      <c r="O1175">
        <v>0.247562399999879</v>
      </c>
      <c r="P1175">
        <v>71.011732500002793</v>
      </c>
    </row>
    <row r="1176" spans="1:16" x14ac:dyDescent="0.3">
      <c r="A1176">
        <v>4</v>
      </c>
      <c r="B1176">
        <v>1</v>
      </c>
      <c r="C1176">
        <v>1</v>
      </c>
      <c r="D1176">
        <v>3</v>
      </c>
      <c r="E1176" t="s">
        <v>120</v>
      </c>
      <c r="F1176">
        <v>1</v>
      </c>
      <c r="G1176">
        <v>2</v>
      </c>
      <c r="H1176">
        <v>1.9937373999928201</v>
      </c>
      <c r="I1176">
        <v>112.501947799996</v>
      </c>
      <c r="J1176" t="s">
        <v>14</v>
      </c>
      <c r="K1176">
        <v>0</v>
      </c>
      <c r="L1176">
        <v>3.1889867000063501</v>
      </c>
      <c r="M1176">
        <v>74.721704700001297</v>
      </c>
      <c r="N1176">
        <v>1</v>
      </c>
      <c r="O1176">
        <v>0.121557200000098</v>
      </c>
      <c r="P1176">
        <v>74.965781099999703</v>
      </c>
    </row>
    <row r="1177" spans="1:16" x14ac:dyDescent="0.3">
      <c r="A1177">
        <v>4</v>
      </c>
      <c r="B1177">
        <v>1</v>
      </c>
      <c r="C1177">
        <v>1</v>
      </c>
      <c r="D1177">
        <v>3</v>
      </c>
      <c r="E1177" t="s">
        <v>739</v>
      </c>
      <c r="F1177">
        <v>0</v>
      </c>
      <c r="G1177">
        <v>2</v>
      </c>
      <c r="J1177" t="s">
        <v>14</v>
      </c>
      <c r="K1177">
        <v>1</v>
      </c>
      <c r="L1177">
        <v>0.73219409999728702</v>
      </c>
      <c r="M1177">
        <v>76.214958399999901</v>
      </c>
      <c r="N1177">
        <v>1</v>
      </c>
      <c r="O1177">
        <v>0.18209829999978</v>
      </c>
      <c r="P1177">
        <v>76.522331399995906</v>
      </c>
    </row>
    <row r="1178" spans="1:16" x14ac:dyDescent="0.3">
      <c r="A1178">
        <v>4</v>
      </c>
      <c r="B1178">
        <v>1</v>
      </c>
      <c r="C1178">
        <v>1</v>
      </c>
      <c r="D1178">
        <v>3</v>
      </c>
      <c r="E1178" t="s">
        <v>994</v>
      </c>
      <c r="F1178">
        <v>1</v>
      </c>
      <c r="G1178">
        <v>2</v>
      </c>
      <c r="H1178">
        <v>1.9919107000023399</v>
      </c>
      <c r="I1178">
        <v>22.5004186000006</v>
      </c>
      <c r="J1178" t="s">
        <v>14</v>
      </c>
      <c r="K1178">
        <v>0</v>
      </c>
      <c r="L1178">
        <v>0.78695609999704197</v>
      </c>
      <c r="M1178">
        <v>77.819660799999795</v>
      </c>
      <c r="N1178">
        <v>2</v>
      </c>
      <c r="O1178">
        <v>0.15653559999918801</v>
      </c>
      <c r="P1178">
        <v>78.088736699995906</v>
      </c>
    </row>
    <row r="1179" spans="1:16" x14ac:dyDescent="0.3">
      <c r="A1179">
        <v>4</v>
      </c>
      <c r="B1179">
        <v>1</v>
      </c>
      <c r="C1179">
        <v>1</v>
      </c>
      <c r="D1179">
        <v>3</v>
      </c>
      <c r="E1179" t="s">
        <v>706</v>
      </c>
      <c r="F1179">
        <v>1</v>
      </c>
      <c r="G1179">
        <v>2</v>
      </c>
      <c r="H1179">
        <v>1.9938015000006999</v>
      </c>
      <c r="I1179">
        <v>117.501989700002</v>
      </c>
      <c r="J1179" t="s">
        <v>14</v>
      </c>
      <c r="K1179">
        <v>0</v>
      </c>
      <c r="L1179">
        <v>1.34594070000458</v>
      </c>
      <c r="M1179">
        <v>79.945402700002901</v>
      </c>
      <c r="N1179">
        <v>1</v>
      </c>
      <c r="O1179">
        <v>0.101604700001189</v>
      </c>
      <c r="P1179">
        <v>80.161852299999694</v>
      </c>
    </row>
    <row r="1180" spans="1:16" x14ac:dyDescent="0.3">
      <c r="A1180">
        <v>4</v>
      </c>
      <c r="B1180">
        <v>1</v>
      </c>
      <c r="C1180">
        <v>1</v>
      </c>
      <c r="D1180">
        <v>3</v>
      </c>
      <c r="E1180" t="s">
        <v>995</v>
      </c>
      <c r="F1180">
        <v>1</v>
      </c>
      <c r="G1180">
        <v>2</v>
      </c>
      <c r="H1180">
        <v>1.9923166000007799</v>
      </c>
      <c r="I1180">
        <v>40.000665899999198</v>
      </c>
      <c r="J1180" t="s">
        <v>16</v>
      </c>
      <c r="K1180">
        <v>1</v>
      </c>
      <c r="L1180">
        <v>0.77047930000117104</v>
      </c>
      <c r="M1180">
        <v>81.453212399996104</v>
      </c>
      <c r="N1180">
        <v>1</v>
      </c>
      <c r="O1180">
        <v>0.28238879999844402</v>
      </c>
      <c r="P1180">
        <v>81.854548499999495</v>
      </c>
    </row>
    <row r="1181" spans="1:16" x14ac:dyDescent="0.3">
      <c r="A1181">
        <v>4</v>
      </c>
      <c r="B1181">
        <v>1</v>
      </c>
      <c r="C1181">
        <v>1</v>
      </c>
      <c r="D1181">
        <v>3</v>
      </c>
      <c r="E1181" t="s">
        <v>996</v>
      </c>
      <c r="F1181">
        <v>0</v>
      </c>
      <c r="G1181">
        <v>2</v>
      </c>
      <c r="J1181" t="s">
        <v>16</v>
      </c>
      <c r="K1181">
        <v>0</v>
      </c>
      <c r="L1181">
        <v>0.80046250000304997</v>
      </c>
      <c r="M1181">
        <v>83.166467900002303</v>
      </c>
      <c r="N1181">
        <v>1</v>
      </c>
      <c r="O1181">
        <v>5.6508699999540099E-2</v>
      </c>
      <c r="P1181">
        <v>83.348705899996304</v>
      </c>
    </row>
    <row r="1182" spans="1:16" x14ac:dyDescent="0.3">
      <c r="A1182">
        <v>4</v>
      </c>
      <c r="B1182">
        <v>1</v>
      </c>
      <c r="C1182">
        <v>1</v>
      </c>
      <c r="D1182">
        <v>3</v>
      </c>
      <c r="E1182" t="s">
        <v>184</v>
      </c>
      <c r="F1182">
        <v>0</v>
      </c>
      <c r="G1182">
        <v>2</v>
      </c>
      <c r="J1182" t="s">
        <v>14</v>
      </c>
      <c r="K1182">
        <v>1</v>
      </c>
      <c r="L1182">
        <v>1.5368000000016799</v>
      </c>
      <c r="M1182">
        <v>85.402728399996704</v>
      </c>
      <c r="N1182">
        <v>1</v>
      </c>
      <c r="O1182">
        <v>0.15489359999628499</v>
      </c>
      <c r="P1182">
        <v>85.679185799999701</v>
      </c>
    </row>
    <row r="1183" spans="1:16" x14ac:dyDescent="0.3">
      <c r="A1183">
        <v>4</v>
      </c>
      <c r="B1183">
        <v>1</v>
      </c>
      <c r="C1183">
        <v>1</v>
      </c>
      <c r="D1183">
        <v>3</v>
      </c>
      <c r="E1183" t="s">
        <v>472</v>
      </c>
      <c r="F1183">
        <v>1</v>
      </c>
      <c r="G1183">
        <v>2</v>
      </c>
      <c r="H1183">
        <v>1.9938580000016399</v>
      </c>
      <c r="I1183">
        <v>115.001969700003</v>
      </c>
      <c r="J1183" t="s">
        <v>14</v>
      </c>
      <c r="K1183">
        <v>0</v>
      </c>
      <c r="L1183">
        <v>0.93651420000242103</v>
      </c>
      <c r="M1183">
        <v>87.135917300001907</v>
      </c>
      <c r="N1183">
        <v>1</v>
      </c>
      <c r="O1183">
        <v>0.18863710000005099</v>
      </c>
      <c r="P1183">
        <v>87.456856299999302</v>
      </c>
    </row>
    <row r="1184" spans="1:16" x14ac:dyDescent="0.3">
      <c r="A1184">
        <v>4</v>
      </c>
      <c r="B1184">
        <v>1</v>
      </c>
      <c r="C1184">
        <v>1</v>
      </c>
      <c r="D1184">
        <v>3</v>
      </c>
      <c r="E1184" t="s">
        <v>929</v>
      </c>
      <c r="F1184">
        <v>0</v>
      </c>
      <c r="G1184">
        <v>2</v>
      </c>
      <c r="J1184" t="s">
        <v>14</v>
      </c>
      <c r="K1184">
        <v>1</v>
      </c>
      <c r="L1184">
        <v>3.9782219000044301</v>
      </c>
      <c r="M1184">
        <v>91.944346399999603</v>
      </c>
      <c r="N1184">
        <v>1</v>
      </c>
      <c r="O1184">
        <v>0.15322710000327799</v>
      </c>
      <c r="P1184">
        <v>92.2455735999974</v>
      </c>
    </row>
    <row r="1185" spans="1:16" x14ac:dyDescent="0.3">
      <c r="A1185">
        <v>4</v>
      </c>
      <c r="B1185">
        <v>1</v>
      </c>
      <c r="C1185">
        <v>1</v>
      </c>
      <c r="D1185">
        <v>3</v>
      </c>
      <c r="E1185" t="s">
        <v>997</v>
      </c>
      <c r="F1185">
        <v>0</v>
      </c>
      <c r="G1185">
        <v>2</v>
      </c>
      <c r="J1185" t="s">
        <v>16</v>
      </c>
      <c r="K1185">
        <v>0</v>
      </c>
      <c r="L1185">
        <v>1.05777289999969</v>
      </c>
      <c r="M1185">
        <v>93.823774899996394</v>
      </c>
      <c r="N1185">
        <v>3</v>
      </c>
      <c r="O1185">
        <v>0.39780240000254702</v>
      </c>
      <c r="P1185">
        <v>94.378066500001296</v>
      </c>
    </row>
    <row r="1186" spans="1:16" x14ac:dyDescent="0.3">
      <c r="A1186">
        <v>4</v>
      </c>
      <c r="B1186">
        <v>1</v>
      </c>
      <c r="C1186">
        <v>1</v>
      </c>
      <c r="D1186">
        <v>3</v>
      </c>
      <c r="E1186" t="s">
        <v>998</v>
      </c>
      <c r="F1186">
        <v>1</v>
      </c>
      <c r="G1186">
        <v>2</v>
      </c>
      <c r="H1186">
        <v>1.9934635000026899</v>
      </c>
      <c r="I1186">
        <v>92.501667199998295</v>
      </c>
      <c r="J1186" t="s">
        <v>16</v>
      </c>
      <c r="K1186">
        <v>1</v>
      </c>
      <c r="L1186">
        <v>1.22766620000039</v>
      </c>
      <c r="M1186">
        <v>96.127020799998704</v>
      </c>
      <c r="N1186">
        <v>1</v>
      </c>
      <c r="O1186">
        <v>0.13070100000186399</v>
      </c>
      <c r="P1186">
        <v>96.374889400001905</v>
      </c>
    </row>
    <row r="1187" spans="1:16" x14ac:dyDescent="0.3">
      <c r="A1187">
        <v>4</v>
      </c>
      <c r="B1187">
        <v>1</v>
      </c>
      <c r="C1187">
        <v>1</v>
      </c>
      <c r="D1187">
        <v>3</v>
      </c>
      <c r="E1187" t="s">
        <v>999</v>
      </c>
      <c r="F1187">
        <v>0</v>
      </c>
      <c r="G1187">
        <v>2</v>
      </c>
      <c r="J1187" t="s">
        <v>16</v>
      </c>
      <c r="K1187">
        <v>0</v>
      </c>
      <c r="L1187">
        <v>0.77947069999936502</v>
      </c>
      <c r="M1187">
        <v>97.662353799998499</v>
      </c>
      <c r="N1187">
        <v>2</v>
      </c>
      <c r="O1187">
        <v>0.100965499994345</v>
      </c>
      <c r="P1187">
        <v>97.889207200001707</v>
      </c>
    </row>
    <row r="1188" spans="1:16" x14ac:dyDescent="0.3">
      <c r="A1188">
        <v>4</v>
      </c>
      <c r="B1188">
        <v>1</v>
      </c>
      <c r="C1188">
        <v>1</v>
      </c>
      <c r="D1188">
        <v>3</v>
      </c>
      <c r="E1188" t="s">
        <v>1000</v>
      </c>
      <c r="F1188">
        <v>0</v>
      </c>
      <c r="G1188">
        <v>2</v>
      </c>
      <c r="J1188" t="s">
        <v>16</v>
      </c>
      <c r="K1188">
        <v>0</v>
      </c>
      <c r="L1188">
        <v>0.850855999997293</v>
      </c>
      <c r="M1188">
        <v>99.250180999995806</v>
      </c>
      <c r="N1188">
        <v>2</v>
      </c>
      <c r="O1188">
        <v>0.12904650000564299</v>
      </c>
      <c r="P1188">
        <v>99.493289600002797</v>
      </c>
    </row>
    <row r="1189" spans="1:16" x14ac:dyDescent="0.3">
      <c r="A1189">
        <v>4</v>
      </c>
      <c r="B1189">
        <v>1</v>
      </c>
      <c r="C1189">
        <v>1</v>
      </c>
      <c r="D1189">
        <v>3</v>
      </c>
      <c r="E1189" t="s">
        <v>801</v>
      </c>
      <c r="F1189">
        <v>1</v>
      </c>
      <c r="G1189">
        <v>2</v>
      </c>
      <c r="H1189">
        <v>1.99420489999466</v>
      </c>
      <c r="I1189">
        <v>135.00233389999599</v>
      </c>
      <c r="J1189" t="s">
        <v>16</v>
      </c>
      <c r="K1189">
        <v>1</v>
      </c>
      <c r="L1189">
        <v>0.83798090000345804</v>
      </c>
      <c r="M1189">
        <v>100.83726320000299</v>
      </c>
      <c r="N1189">
        <v>3</v>
      </c>
      <c r="O1189">
        <v>0.153232299999218</v>
      </c>
      <c r="P1189">
        <v>101.11731400000301</v>
      </c>
    </row>
    <row r="1190" spans="1:16" x14ac:dyDescent="0.3">
      <c r="A1190">
        <v>4</v>
      </c>
      <c r="B1190">
        <v>1</v>
      </c>
      <c r="C1190">
        <v>1</v>
      </c>
      <c r="D1190">
        <v>3</v>
      </c>
      <c r="E1190" t="s">
        <v>66</v>
      </c>
      <c r="F1190">
        <v>0</v>
      </c>
      <c r="G1190">
        <v>2</v>
      </c>
      <c r="J1190" t="s">
        <v>14</v>
      </c>
      <c r="K1190">
        <v>1</v>
      </c>
      <c r="L1190">
        <v>0.87910809999448303</v>
      </c>
      <c r="M1190">
        <v>102.511645099999</v>
      </c>
      <c r="N1190">
        <v>1</v>
      </c>
      <c r="O1190">
        <v>0.28735009999945799</v>
      </c>
      <c r="P1190">
        <v>102.939573600001</v>
      </c>
    </row>
    <row r="1191" spans="1:16" x14ac:dyDescent="0.3">
      <c r="A1191">
        <v>4</v>
      </c>
      <c r="B1191">
        <v>1</v>
      </c>
      <c r="C1191">
        <v>1</v>
      </c>
      <c r="D1191">
        <v>3</v>
      </c>
      <c r="E1191" t="s">
        <v>24</v>
      </c>
      <c r="F1191">
        <v>0</v>
      </c>
      <c r="G1191">
        <v>2</v>
      </c>
      <c r="J1191" t="s">
        <v>14</v>
      </c>
      <c r="K1191">
        <v>1</v>
      </c>
      <c r="L1191">
        <v>0.65674600000056704</v>
      </c>
      <c r="M1191">
        <v>104.10602569999899</v>
      </c>
      <c r="N1191">
        <v>2</v>
      </c>
      <c r="O1191">
        <v>0.140674700000091</v>
      </c>
      <c r="P1191">
        <v>104.36888829999999</v>
      </c>
    </row>
    <row r="1192" spans="1:16" x14ac:dyDescent="0.3">
      <c r="A1192">
        <v>4</v>
      </c>
      <c r="B1192">
        <v>1</v>
      </c>
      <c r="C1192">
        <v>1</v>
      </c>
      <c r="D1192">
        <v>3</v>
      </c>
      <c r="E1192" t="s">
        <v>1001</v>
      </c>
      <c r="F1192">
        <v>1</v>
      </c>
      <c r="G1192">
        <v>2</v>
      </c>
      <c r="H1192">
        <v>1.9928109000029499</v>
      </c>
      <c r="I1192">
        <v>62.501109299999399</v>
      </c>
      <c r="J1192" t="s">
        <v>14</v>
      </c>
      <c r="K1192">
        <v>0</v>
      </c>
      <c r="L1192">
        <v>2.9569100000007902</v>
      </c>
      <c r="M1192">
        <v>107.839594500001</v>
      </c>
      <c r="N1192">
        <v>1</v>
      </c>
      <c r="O1192">
        <v>8.1649400002788794E-2</v>
      </c>
      <c r="P1192">
        <v>108.0778823</v>
      </c>
    </row>
    <row r="1193" spans="1:16" x14ac:dyDescent="0.3">
      <c r="A1193">
        <v>4</v>
      </c>
      <c r="B1193">
        <v>1</v>
      </c>
      <c r="C1193">
        <v>1</v>
      </c>
      <c r="D1193">
        <v>3</v>
      </c>
      <c r="E1193" t="s">
        <v>107</v>
      </c>
      <c r="F1193">
        <v>0</v>
      </c>
      <c r="G1193">
        <v>2</v>
      </c>
      <c r="J1193" t="s">
        <v>16</v>
      </c>
      <c r="K1193">
        <v>0</v>
      </c>
      <c r="L1193">
        <v>0.95224559999769598</v>
      </c>
      <c r="M1193">
        <v>109.53497290000099</v>
      </c>
      <c r="N1193">
        <v>3</v>
      </c>
      <c r="O1193">
        <v>0.22860539999965099</v>
      </c>
      <c r="P1193">
        <v>109.8968016</v>
      </c>
    </row>
    <row r="1194" spans="1:16" x14ac:dyDescent="0.3">
      <c r="A1194">
        <v>4</v>
      </c>
      <c r="B1194">
        <v>1</v>
      </c>
      <c r="C1194">
        <v>1</v>
      </c>
      <c r="D1194">
        <v>3</v>
      </c>
      <c r="E1194" t="s">
        <v>241</v>
      </c>
      <c r="F1194">
        <v>1</v>
      </c>
      <c r="G1194">
        <v>2</v>
      </c>
      <c r="H1194">
        <v>1.99403760000132</v>
      </c>
      <c r="I1194">
        <v>122.502094900003</v>
      </c>
      <c r="J1194" t="s">
        <v>14</v>
      </c>
      <c r="K1194">
        <v>0</v>
      </c>
      <c r="L1194">
        <v>1.16159579999658</v>
      </c>
      <c r="M1194">
        <v>111.577486000002</v>
      </c>
      <c r="N1194">
        <v>1</v>
      </c>
      <c r="O1194">
        <v>5.9903000001213499E-2</v>
      </c>
      <c r="P1194">
        <v>111.7760815</v>
      </c>
    </row>
    <row r="1195" spans="1:16" x14ac:dyDescent="0.3">
      <c r="A1195">
        <v>4</v>
      </c>
      <c r="B1195">
        <v>1</v>
      </c>
      <c r="C1195">
        <v>1</v>
      </c>
      <c r="D1195">
        <v>3</v>
      </c>
      <c r="E1195" t="s">
        <v>1002</v>
      </c>
      <c r="F1195">
        <v>1</v>
      </c>
      <c r="G1195">
        <v>2</v>
      </c>
      <c r="H1195">
        <v>1.9923668000046699</v>
      </c>
      <c r="I1195">
        <v>42.500700600001402</v>
      </c>
      <c r="J1195" t="s">
        <v>16</v>
      </c>
      <c r="K1195">
        <v>1</v>
      </c>
      <c r="L1195">
        <v>0.89902059999440098</v>
      </c>
      <c r="M1195">
        <v>113.18155369999999</v>
      </c>
      <c r="N1195">
        <v>2</v>
      </c>
      <c r="O1195">
        <v>0.28551460000016998</v>
      </c>
      <c r="P1195">
        <v>113.601646399999</v>
      </c>
    </row>
    <row r="1196" spans="1:16" x14ac:dyDescent="0.3">
      <c r="A1196">
        <v>4</v>
      </c>
      <c r="B1196">
        <v>1</v>
      </c>
      <c r="C1196">
        <v>1</v>
      </c>
      <c r="D1196">
        <v>3</v>
      </c>
      <c r="E1196" t="s">
        <v>231</v>
      </c>
      <c r="F1196">
        <v>1</v>
      </c>
      <c r="G1196">
        <v>2</v>
      </c>
      <c r="H1196">
        <v>1.9937569999965501</v>
      </c>
      <c r="I1196">
        <v>110.00188479999601</v>
      </c>
      <c r="J1196" t="s">
        <v>16</v>
      </c>
      <c r="K1196">
        <v>1</v>
      </c>
      <c r="L1196">
        <v>1.2208107000042201</v>
      </c>
      <c r="M1196">
        <v>115.336674500002</v>
      </c>
      <c r="N1196">
        <v>2</v>
      </c>
      <c r="O1196">
        <v>0.124667500000214</v>
      </c>
      <c r="P1196">
        <v>115.584874699998</v>
      </c>
    </row>
    <row r="1197" spans="1:16" x14ac:dyDescent="0.3">
      <c r="A1197">
        <v>4</v>
      </c>
      <c r="B1197">
        <v>1</v>
      </c>
      <c r="C1197">
        <v>1</v>
      </c>
      <c r="D1197">
        <v>3</v>
      </c>
      <c r="E1197" t="s">
        <v>27</v>
      </c>
      <c r="F1197">
        <v>0</v>
      </c>
      <c r="G1197">
        <v>2</v>
      </c>
      <c r="J1197" t="s">
        <v>16</v>
      </c>
      <c r="K1197">
        <v>0</v>
      </c>
      <c r="L1197">
        <v>0.64468430000124499</v>
      </c>
      <c r="M1197">
        <v>116.743935500002</v>
      </c>
      <c r="N1197">
        <v>2</v>
      </c>
      <c r="O1197">
        <v>0.185277399999904</v>
      </c>
      <c r="P1197">
        <v>117.037484399996</v>
      </c>
    </row>
    <row r="1198" spans="1:16" x14ac:dyDescent="0.3">
      <c r="A1198">
        <v>4</v>
      </c>
      <c r="B1198">
        <v>1</v>
      </c>
      <c r="C1198">
        <v>1</v>
      </c>
      <c r="D1198">
        <v>3</v>
      </c>
      <c r="E1198" t="s">
        <v>1003</v>
      </c>
      <c r="F1198">
        <v>1</v>
      </c>
      <c r="G1198">
        <v>2</v>
      </c>
      <c r="H1198">
        <v>1.9931282000034101</v>
      </c>
      <c r="I1198">
        <v>80.001469800001402</v>
      </c>
      <c r="J1198" t="s">
        <v>14</v>
      </c>
      <c r="K1198">
        <v>0</v>
      </c>
      <c r="L1198">
        <v>1.3246052000031301</v>
      </c>
      <c r="M1198">
        <v>118.8739508</v>
      </c>
      <c r="N1198">
        <v>1</v>
      </c>
      <c r="O1198">
        <v>0.11419969999406</v>
      </c>
      <c r="P1198">
        <v>119.126374200001</v>
      </c>
    </row>
    <row r="1199" spans="1:16" x14ac:dyDescent="0.3">
      <c r="A1199">
        <v>4</v>
      </c>
      <c r="B1199">
        <v>1</v>
      </c>
      <c r="C1199">
        <v>1</v>
      </c>
      <c r="D1199">
        <v>3</v>
      </c>
      <c r="E1199" t="s">
        <v>1004</v>
      </c>
      <c r="F1199">
        <v>1</v>
      </c>
      <c r="G1199">
        <v>2</v>
      </c>
      <c r="H1199">
        <v>1.99291520000406</v>
      </c>
      <c r="I1199">
        <v>70.001297900002101</v>
      </c>
      <c r="J1199" t="s">
        <v>16</v>
      </c>
      <c r="K1199">
        <v>1</v>
      </c>
      <c r="L1199">
        <v>1.0404753999973799</v>
      </c>
      <c r="M1199">
        <v>120.672958399999</v>
      </c>
      <c r="N1199">
        <v>2</v>
      </c>
      <c r="O1199">
        <v>0.15763139999762599</v>
      </c>
      <c r="P1199">
        <v>120.921770200002</v>
      </c>
    </row>
    <row r="1200" spans="1:16" x14ac:dyDescent="0.3">
      <c r="A1200">
        <v>4</v>
      </c>
      <c r="B1200">
        <v>1</v>
      </c>
      <c r="C1200">
        <v>1</v>
      </c>
      <c r="D1200">
        <v>3</v>
      </c>
      <c r="E1200" t="s">
        <v>1005</v>
      </c>
      <c r="F1200">
        <v>1</v>
      </c>
      <c r="G1200">
        <v>2</v>
      </c>
      <c r="H1200">
        <v>1.99408240000048</v>
      </c>
      <c r="I1200">
        <v>130.00219600000099</v>
      </c>
      <c r="J1200" t="s">
        <v>14</v>
      </c>
      <c r="K1200">
        <v>0</v>
      </c>
      <c r="L1200">
        <v>1.0876866999969901</v>
      </c>
      <c r="M1200">
        <v>122.520338900002</v>
      </c>
      <c r="N1200">
        <v>3</v>
      </c>
      <c r="O1200">
        <v>0.61362689999805298</v>
      </c>
      <c r="P1200">
        <v>123.297821399996</v>
      </c>
    </row>
    <row r="1201" spans="1:16" x14ac:dyDescent="0.3">
      <c r="A1201">
        <v>4</v>
      </c>
      <c r="B1201">
        <v>1</v>
      </c>
      <c r="C1201">
        <v>1</v>
      </c>
      <c r="D1201">
        <v>3</v>
      </c>
      <c r="E1201" t="s">
        <v>1006</v>
      </c>
      <c r="F1201">
        <v>0</v>
      </c>
      <c r="G1201">
        <v>2</v>
      </c>
      <c r="J1201" t="s">
        <v>16</v>
      </c>
      <c r="K1201">
        <v>0</v>
      </c>
      <c r="L1201">
        <v>0.88021950000256799</v>
      </c>
      <c r="M1201">
        <v>124.69614139999599</v>
      </c>
      <c r="N1201">
        <v>1</v>
      </c>
      <c r="O1201">
        <v>0.178059300000314</v>
      </c>
      <c r="P1201">
        <v>124.990210700002</v>
      </c>
    </row>
    <row r="1202" spans="1:16" x14ac:dyDescent="0.3">
      <c r="A1202">
        <v>4</v>
      </c>
      <c r="B1202">
        <v>2</v>
      </c>
      <c r="C1202">
        <v>0</v>
      </c>
      <c r="D1202">
        <v>5</v>
      </c>
      <c r="E1202" t="s">
        <v>819</v>
      </c>
      <c r="F1202">
        <v>1</v>
      </c>
      <c r="G1202">
        <v>1</v>
      </c>
      <c r="H1202">
        <v>1.9923112000033101</v>
      </c>
      <c r="I1202">
        <v>50.000762499999801</v>
      </c>
      <c r="J1202" t="s">
        <v>14</v>
      </c>
      <c r="K1202">
        <v>0</v>
      </c>
      <c r="L1202">
        <v>5.1543614000038396</v>
      </c>
      <c r="M1202">
        <v>5.1543917000017201</v>
      </c>
      <c r="N1202">
        <v>1</v>
      </c>
      <c r="O1202">
        <v>6.7937299994810005E-2</v>
      </c>
      <c r="P1202">
        <v>5.3752927000023201</v>
      </c>
    </row>
    <row r="1203" spans="1:16" x14ac:dyDescent="0.3">
      <c r="A1203">
        <v>4</v>
      </c>
      <c r="B1203">
        <v>2</v>
      </c>
      <c r="C1203">
        <v>0</v>
      </c>
      <c r="D1203">
        <v>5</v>
      </c>
      <c r="E1203" t="s">
        <v>1007</v>
      </c>
      <c r="F1203">
        <v>0</v>
      </c>
      <c r="G1203">
        <v>1</v>
      </c>
      <c r="J1203" t="s">
        <v>14</v>
      </c>
      <c r="K1203">
        <v>1</v>
      </c>
      <c r="L1203">
        <v>1.02655810000579</v>
      </c>
      <c r="M1203">
        <v>6.9099074999976402</v>
      </c>
      <c r="N1203">
        <v>1</v>
      </c>
      <c r="O1203">
        <v>0.29281620000256198</v>
      </c>
      <c r="P1203">
        <v>7.3360859000022201</v>
      </c>
    </row>
    <row r="1204" spans="1:16" x14ac:dyDescent="0.3">
      <c r="A1204">
        <v>4</v>
      </c>
      <c r="B1204">
        <v>2</v>
      </c>
      <c r="C1204">
        <v>0</v>
      </c>
      <c r="D1204">
        <v>5</v>
      </c>
      <c r="E1204" t="s">
        <v>1008</v>
      </c>
      <c r="F1204">
        <v>1</v>
      </c>
      <c r="G1204">
        <v>1</v>
      </c>
      <c r="H1204">
        <v>1.99284469999839</v>
      </c>
      <c r="I1204">
        <v>77.501248299995495</v>
      </c>
      <c r="J1204" t="s">
        <v>14</v>
      </c>
      <c r="K1204">
        <v>0</v>
      </c>
      <c r="L1204">
        <v>0.65040199999930304</v>
      </c>
      <c r="M1204">
        <v>8.5004074999960704</v>
      </c>
      <c r="N1204">
        <v>2</v>
      </c>
      <c r="O1204">
        <v>0.46026260000508001</v>
      </c>
      <c r="P1204">
        <v>9.0876587000020699</v>
      </c>
    </row>
    <row r="1205" spans="1:16" x14ac:dyDescent="0.3">
      <c r="A1205">
        <v>4</v>
      </c>
      <c r="B1205">
        <v>2</v>
      </c>
      <c r="C1205">
        <v>0</v>
      </c>
      <c r="D1205">
        <v>5</v>
      </c>
      <c r="E1205" t="s">
        <v>1009</v>
      </c>
      <c r="F1205">
        <v>0</v>
      </c>
      <c r="G1205">
        <v>1</v>
      </c>
      <c r="J1205" t="s">
        <v>14</v>
      </c>
      <c r="K1205">
        <v>1</v>
      </c>
      <c r="L1205">
        <v>0.82103859999915596</v>
      </c>
      <c r="M1205">
        <v>10.4209960000007</v>
      </c>
      <c r="N1205">
        <v>2</v>
      </c>
      <c r="O1205">
        <v>0.16468800000438899</v>
      </c>
      <c r="P1205">
        <v>10.712006800000401</v>
      </c>
    </row>
    <row r="1206" spans="1:16" x14ac:dyDescent="0.3">
      <c r="A1206">
        <v>4</v>
      </c>
      <c r="B1206">
        <v>2</v>
      </c>
      <c r="C1206">
        <v>0</v>
      </c>
      <c r="D1206">
        <v>5</v>
      </c>
      <c r="E1206" t="s">
        <v>777</v>
      </c>
      <c r="F1206">
        <v>0</v>
      </c>
      <c r="G1206">
        <v>1</v>
      </c>
      <c r="J1206" t="s">
        <v>14</v>
      </c>
      <c r="K1206">
        <v>1</v>
      </c>
      <c r="L1206">
        <v>0.94820569999865301</v>
      </c>
      <c r="M1206">
        <v>12.181486299996299</v>
      </c>
      <c r="N1206">
        <v>1</v>
      </c>
      <c r="O1206">
        <v>0.124957799998811</v>
      </c>
      <c r="P1206">
        <v>12.456334399997999</v>
      </c>
    </row>
    <row r="1207" spans="1:16" x14ac:dyDescent="0.3">
      <c r="A1207">
        <v>4</v>
      </c>
      <c r="B1207">
        <v>2</v>
      </c>
      <c r="C1207">
        <v>0</v>
      </c>
      <c r="D1207">
        <v>5</v>
      </c>
      <c r="E1207" t="s">
        <v>1010</v>
      </c>
      <c r="F1207">
        <v>1</v>
      </c>
      <c r="G1207">
        <v>1</v>
      </c>
      <c r="H1207">
        <v>1.99168530000316</v>
      </c>
      <c r="I1207">
        <v>17.5002530999991</v>
      </c>
      <c r="J1207" t="s">
        <v>16</v>
      </c>
      <c r="K1207">
        <v>1</v>
      </c>
      <c r="L1207">
        <v>0.96955090000119504</v>
      </c>
      <c r="M1207">
        <v>13.9361695999978</v>
      </c>
      <c r="N1207">
        <v>3</v>
      </c>
      <c r="O1207">
        <v>0.16199139999662299</v>
      </c>
      <c r="P1207">
        <v>14.2294813999979</v>
      </c>
    </row>
    <row r="1208" spans="1:16" x14ac:dyDescent="0.3">
      <c r="A1208">
        <v>4</v>
      </c>
      <c r="B1208">
        <v>2</v>
      </c>
      <c r="C1208">
        <v>0</v>
      </c>
      <c r="D1208">
        <v>5</v>
      </c>
      <c r="E1208" t="s">
        <v>109</v>
      </c>
      <c r="F1208">
        <v>0</v>
      </c>
      <c r="G1208">
        <v>1</v>
      </c>
      <c r="J1208" t="s">
        <v>16</v>
      </c>
      <c r="K1208">
        <v>0</v>
      </c>
      <c r="L1208">
        <v>2.05479670000204</v>
      </c>
      <c r="M1208">
        <v>16.804797099997799</v>
      </c>
      <c r="N1208">
        <v>1</v>
      </c>
      <c r="O1208">
        <v>0.106628199995612</v>
      </c>
      <c r="P1208">
        <v>17.029936599996301</v>
      </c>
    </row>
    <row r="1209" spans="1:16" x14ac:dyDescent="0.3">
      <c r="A1209">
        <v>4</v>
      </c>
      <c r="B1209">
        <v>2</v>
      </c>
      <c r="C1209">
        <v>0</v>
      </c>
      <c r="D1209">
        <v>5</v>
      </c>
      <c r="E1209" t="s">
        <v>536</v>
      </c>
      <c r="F1209">
        <v>1</v>
      </c>
      <c r="G1209">
        <v>1</v>
      </c>
      <c r="H1209">
        <v>1.9939732999991999</v>
      </c>
      <c r="I1209">
        <v>122.502107299995</v>
      </c>
      <c r="J1209" t="s">
        <v>14</v>
      </c>
      <c r="K1209">
        <v>0</v>
      </c>
      <c r="L1209">
        <v>0.992837000005238</v>
      </c>
      <c r="M1209">
        <v>18.5427254999959</v>
      </c>
      <c r="N1209">
        <v>2</v>
      </c>
      <c r="O1209">
        <v>0.31316969999897998</v>
      </c>
      <c r="P1209">
        <v>18.988563899998599</v>
      </c>
    </row>
    <row r="1210" spans="1:16" x14ac:dyDescent="0.3">
      <c r="A1210">
        <v>4</v>
      </c>
      <c r="B1210">
        <v>2</v>
      </c>
      <c r="C1210">
        <v>0</v>
      </c>
      <c r="D1210">
        <v>5</v>
      </c>
      <c r="E1210" t="s">
        <v>1011</v>
      </c>
      <c r="F1210">
        <v>0</v>
      </c>
      <c r="G1210">
        <v>1</v>
      </c>
      <c r="J1210" t="s">
        <v>14</v>
      </c>
      <c r="K1210">
        <v>1</v>
      </c>
      <c r="L1210">
        <v>0.69029399999999397</v>
      </c>
      <c r="M1210">
        <v>20.190177199998299</v>
      </c>
      <c r="N1210">
        <v>3</v>
      </c>
      <c r="O1210">
        <v>0.120872600004077</v>
      </c>
      <c r="P1210">
        <v>20.436346299997201</v>
      </c>
    </row>
    <row r="1211" spans="1:16" x14ac:dyDescent="0.3">
      <c r="A1211">
        <v>4</v>
      </c>
      <c r="B1211">
        <v>2</v>
      </c>
      <c r="C1211">
        <v>0</v>
      </c>
      <c r="D1211">
        <v>5</v>
      </c>
      <c r="E1211" t="s">
        <v>1012</v>
      </c>
      <c r="F1211">
        <v>1</v>
      </c>
      <c r="G1211">
        <v>1</v>
      </c>
      <c r="H1211">
        <v>1.99404479999794</v>
      </c>
      <c r="I1211">
        <v>125.002157499999</v>
      </c>
      <c r="J1211" t="s">
        <v>16</v>
      </c>
      <c r="K1211">
        <v>1</v>
      </c>
      <c r="L1211">
        <v>0.93028990000311795</v>
      </c>
      <c r="M1211">
        <v>21.880222599997101</v>
      </c>
      <c r="N1211">
        <v>3</v>
      </c>
      <c r="O1211">
        <v>0.104811700002756</v>
      </c>
      <c r="P1211">
        <v>22.132198599996599</v>
      </c>
    </row>
    <row r="1212" spans="1:16" x14ac:dyDescent="0.3">
      <c r="A1212">
        <v>4</v>
      </c>
      <c r="B1212">
        <v>2</v>
      </c>
      <c r="C1212">
        <v>0</v>
      </c>
      <c r="D1212">
        <v>5</v>
      </c>
      <c r="E1212" t="s">
        <v>1013</v>
      </c>
      <c r="F1212">
        <v>1</v>
      </c>
      <c r="G1212">
        <v>1</v>
      </c>
      <c r="H1212">
        <v>1.99441440000373</v>
      </c>
      <c r="I1212">
        <v>145.00252850000101</v>
      </c>
      <c r="J1212" t="s">
        <v>16</v>
      </c>
      <c r="K1212">
        <v>1</v>
      </c>
      <c r="L1212">
        <v>0.84485670000140101</v>
      </c>
      <c r="M1212">
        <v>23.494779499997101</v>
      </c>
      <c r="N1212">
        <v>3</v>
      </c>
      <c r="O1212">
        <v>0.16079659999377299</v>
      </c>
      <c r="P1212">
        <v>23.780193899998299</v>
      </c>
    </row>
    <row r="1213" spans="1:16" x14ac:dyDescent="0.3">
      <c r="A1213">
        <v>4</v>
      </c>
      <c r="B1213">
        <v>2</v>
      </c>
      <c r="C1213">
        <v>0</v>
      </c>
      <c r="D1213">
        <v>5</v>
      </c>
      <c r="E1213" t="s">
        <v>1014</v>
      </c>
      <c r="F1213">
        <v>0</v>
      </c>
      <c r="G1213">
        <v>1</v>
      </c>
      <c r="J1213" t="s">
        <v>16</v>
      </c>
      <c r="K1213">
        <v>0</v>
      </c>
      <c r="L1213">
        <v>1.00224639999942</v>
      </c>
      <c r="M1213">
        <v>25.302048700003098</v>
      </c>
      <c r="N1213">
        <v>3</v>
      </c>
      <c r="O1213">
        <v>0.11558289999811699</v>
      </c>
      <c r="P1213">
        <v>25.526903600002701</v>
      </c>
    </row>
    <row r="1214" spans="1:16" x14ac:dyDescent="0.3">
      <c r="A1214">
        <v>4</v>
      </c>
      <c r="B1214">
        <v>2</v>
      </c>
      <c r="C1214">
        <v>0</v>
      </c>
      <c r="D1214">
        <v>5</v>
      </c>
      <c r="E1214" t="s">
        <v>1015</v>
      </c>
      <c r="F1214">
        <v>1</v>
      </c>
      <c r="G1214">
        <v>1</v>
      </c>
      <c r="H1214">
        <v>1.99267410000175</v>
      </c>
      <c r="I1214">
        <v>62.501015000001601</v>
      </c>
      <c r="J1214" t="s">
        <v>16</v>
      </c>
      <c r="K1214">
        <v>1</v>
      </c>
      <c r="L1214">
        <v>0.51936630000272999</v>
      </c>
      <c r="M1214">
        <v>26.552581999996601</v>
      </c>
      <c r="N1214">
        <v>3</v>
      </c>
      <c r="O1214">
        <v>0.10835580000275501</v>
      </c>
      <c r="P1214">
        <v>26.775827799996499</v>
      </c>
    </row>
    <row r="1215" spans="1:16" x14ac:dyDescent="0.3">
      <c r="A1215">
        <v>4</v>
      </c>
      <c r="B1215">
        <v>2</v>
      </c>
      <c r="C1215">
        <v>0</v>
      </c>
      <c r="D1215">
        <v>5</v>
      </c>
      <c r="E1215" t="s">
        <v>270</v>
      </c>
      <c r="F1215">
        <v>0</v>
      </c>
      <c r="G1215">
        <v>1</v>
      </c>
      <c r="J1215" t="s">
        <v>14</v>
      </c>
      <c r="K1215">
        <v>1</v>
      </c>
      <c r="L1215">
        <v>0.97262390000105403</v>
      </c>
      <c r="M1215">
        <v>28.256129000001199</v>
      </c>
      <c r="N1215">
        <v>1</v>
      </c>
      <c r="O1215">
        <v>7.5194400000327705E-2</v>
      </c>
      <c r="P1215">
        <v>28.438563600000599</v>
      </c>
    </row>
    <row r="1216" spans="1:16" x14ac:dyDescent="0.3">
      <c r="A1216">
        <v>4</v>
      </c>
      <c r="B1216">
        <v>2</v>
      </c>
      <c r="C1216">
        <v>0</v>
      </c>
      <c r="D1216">
        <v>5</v>
      </c>
      <c r="E1216" t="s">
        <v>178</v>
      </c>
      <c r="F1216">
        <v>0</v>
      </c>
      <c r="G1216">
        <v>1</v>
      </c>
      <c r="J1216" t="s">
        <v>14</v>
      </c>
      <c r="K1216">
        <v>1</v>
      </c>
      <c r="L1216">
        <v>1.2066902000005899</v>
      </c>
      <c r="M1216">
        <v>30.156605899996102</v>
      </c>
      <c r="N1216">
        <v>1</v>
      </c>
      <c r="O1216">
        <v>1.00094230000104</v>
      </c>
      <c r="P1216">
        <v>31.284378700002001</v>
      </c>
    </row>
    <row r="1217" spans="1:16" x14ac:dyDescent="0.3">
      <c r="A1217">
        <v>4</v>
      </c>
      <c r="B1217">
        <v>2</v>
      </c>
      <c r="C1217">
        <v>0</v>
      </c>
      <c r="D1217">
        <v>5</v>
      </c>
      <c r="E1217" t="s">
        <v>67</v>
      </c>
      <c r="F1217">
        <v>1</v>
      </c>
      <c r="G1217">
        <v>1</v>
      </c>
      <c r="H1217">
        <v>1.99293570000009</v>
      </c>
      <c r="I1217">
        <v>82.501318900001905</v>
      </c>
      <c r="J1217" t="s">
        <v>14</v>
      </c>
      <c r="K1217">
        <v>0</v>
      </c>
      <c r="L1217">
        <v>1.12816619999649</v>
      </c>
      <c r="M1217">
        <v>32.928116299997797</v>
      </c>
      <c r="N1217">
        <v>1</v>
      </c>
      <c r="O1217">
        <v>0.179954699997325</v>
      </c>
      <c r="P1217">
        <v>33.255324500001699</v>
      </c>
    </row>
    <row r="1218" spans="1:16" x14ac:dyDescent="0.3">
      <c r="A1218">
        <v>4</v>
      </c>
      <c r="B1218">
        <v>2</v>
      </c>
      <c r="C1218">
        <v>0</v>
      </c>
      <c r="D1218">
        <v>5</v>
      </c>
      <c r="E1218" t="s">
        <v>117</v>
      </c>
      <c r="F1218">
        <v>0</v>
      </c>
      <c r="G1218">
        <v>1</v>
      </c>
      <c r="J1218" t="s">
        <v>16</v>
      </c>
      <c r="K1218">
        <v>0</v>
      </c>
      <c r="L1218">
        <v>0.85391439999511898</v>
      </c>
      <c r="M1218">
        <v>34.620442300001699</v>
      </c>
      <c r="N1218">
        <v>1</v>
      </c>
      <c r="O1218">
        <v>5.7288099997094798E-2</v>
      </c>
      <c r="P1218">
        <v>34.804555299997403</v>
      </c>
    </row>
    <row r="1219" spans="1:16" x14ac:dyDescent="0.3">
      <c r="A1219">
        <v>4</v>
      </c>
      <c r="B1219">
        <v>2</v>
      </c>
      <c r="C1219">
        <v>0</v>
      </c>
      <c r="D1219">
        <v>5</v>
      </c>
      <c r="E1219" t="s">
        <v>1016</v>
      </c>
      <c r="F1219">
        <v>0</v>
      </c>
      <c r="G1219">
        <v>1</v>
      </c>
      <c r="J1219" t="s">
        <v>16</v>
      </c>
      <c r="K1219">
        <v>0</v>
      </c>
      <c r="L1219">
        <v>0.92222690000198804</v>
      </c>
      <c r="M1219">
        <v>36.238714500002999</v>
      </c>
      <c r="N1219">
        <v>1</v>
      </c>
      <c r="O1219">
        <v>0.133714100003999</v>
      </c>
      <c r="P1219">
        <v>36.513084699996398</v>
      </c>
    </row>
    <row r="1220" spans="1:16" x14ac:dyDescent="0.3">
      <c r="A1220">
        <v>4</v>
      </c>
      <c r="B1220">
        <v>2</v>
      </c>
      <c r="C1220">
        <v>0</v>
      </c>
      <c r="D1220">
        <v>5</v>
      </c>
      <c r="E1220" t="s">
        <v>1017</v>
      </c>
      <c r="F1220">
        <v>1</v>
      </c>
      <c r="G1220">
        <v>1</v>
      </c>
      <c r="H1220">
        <v>1.9918092000007199</v>
      </c>
      <c r="I1220">
        <v>22.5002943</v>
      </c>
      <c r="J1220" t="s">
        <v>14</v>
      </c>
      <c r="K1220">
        <v>0</v>
      </c>
      <c r="L1220">
        <v>0.99794239999755496</v>
      </c>
      <c r="M1220">
        <v>38.031186200001699</v>
      </c>
      <c r="N1220">
        <v>1</v>
      </c>
      <c r="O1220">
        <v>0.16284420000010899</v>
      </c>
      <c r="P1220">
        <v>38.318198699998902</v>
      </c>
    </row>
    <row r="1221" spans="1:16" x14ac:dyDescent="0.3">
      <c r="A1221">
        <v>4</v>
      </c>
      <c r="B1221">
        <v>2</v>
      </c>
      <c r="C1221">
        <v>0</v>
      </c>
      <c r="D1221">
        <v>5</v>
      </c>
      <c r="E1221" t="s">
        <v>1018</v>
      </c>
      <c r="F1221">
        <v>0</v>
      </c>
      <c r="G1221">
        <v>1</v>
      </c>
      <c r="J1221" t="s">
        <v>14</v>
      </c>
      <c r="K1221">
        <v>1</v>
      </c>
      <c r="L1221">
        <v>0.77340740000363395</v>
      </c>
      <c r="M1221">
        <v>39.6065667000003</v>
      </c>
      <c r="N1221">
        <v>1</v>
      </c>
      <c r="O1221">
        <v>7.3550599998270599E-2</v>
      </c>
      <c r="P1221">
        <v>39.780926699997501</v>
      </c>
    </row>
    <row r="1222" spans="1:16" x14ac:dyDescent="0.3">
      <c r="A1222">
        <v>4</v>
      </c>
      <c r="B1222">
        <v>2</v>
      </c>
      <c r="C1222">
        <v>0</v>
      </c>
      <c r="D1222">
        <v>5</v>
      </c>
      <c r="E1222" t="s">
        <v>1019</v>
      </c>
      <c r="F1222">
        <v>0</v>
      </c>
      <c r="G1222">
        <v>1</v>
      </c>
      <c r="J1222" t="s">
        <v>14</v>
      </c>
      <c r="K1222">
        <v>1</v>
      </c>
      <c r="L1222">
        <v>0.62819700000545697</v>
      </c>
      <c r="M1222">
        <v>40.928098199998203</v>
      </c>
      <c r="N1222">
        <v>3</v>
      </c>
      <c r="O1222">
        <v>0.229912100003276</v>
      </c>
      <c r="P1222">
        <v>41.305333199998103</v>
      </c>
    </row>
    <row r="1223" spans="1:16" x14ac:dyDescent="0.3">
      <c r="A1223">
        <v>4</v>
      </c>
      <c r="B1223">
        <v>2</v>
      </c>
      <c r="C1223">
        <v>0</v>
      </c>
      <c r="D1223">
        <v>5</v>
      </c>
      <c r="E1223" t="s">
        <v>550</v>
      </c>
      <c r="F1223">
        <v>0</v>
      </c>
      <c r="G1223">
        <v>1</v>
      </c>
      <c r="J1223" t="s">
        <v>14</v>
      </c>
      <c r="K1223">
        <v>1</v>
      </c>
      <c r="L1223">
        <v>0.69630139999935603</v>
      </c>
      <c r="M1223">
        <v>42.512743100000101</v>
      </c>
      <c r="N1223">
        <v>3</v>
      </c>
      <c r="O1223">
        <v>0.15414269999746499</v>
      </c>
      <c r="P1223">
        <v>42.765480199996098</v>
      </c>
    </row>
    <row r="1224" spans="1:16" x14ac:dyDescent="0.3">
      <c r="A1224">
        <v>4</v>
      </c>
      <c r="B1224">
        <v>2</v>
      </c>
      <c r="C1224">
        <v>0</v>
      </c>
      <c r="D1224">
        <v>5</v>
      </c>
      <c r="E1224" t="s">
        <v>32</v>
      </c>
      <c r="F1224">
        <v>0</v>
      </c>
      <c r="G1224">
        <v>1</v>
      </c>
      <c r="J1224" t="s">
        <v>14</v>
      </c>
      <c r="K1224">
        <v>1</v>
      </c>
      <c r="L1224">
        <v>0.73737249999976495</v>
      </c>
      <c r="M1224">
        <v>44.020703199996198</v>
      </c>
      <c r="N1224">
        <v>3</v>
      </c>
      <c r="O1224">
        <v>0.20150950000243001</v>
      </c>
      <c r="P1224">
        <v>44.340780500002403</v>
      </c>
    </row>
    <row r="1225" spans="1:16" x14ac:dyDescent="0.3">
      <c r="A1225">
        <v>4</v>
      </c>
      <c r="B1225">
        <v>2</v>
      </c>
      <c r="C1225">
        <v>0</v>
      </c>
      <c r="D1225">
        <v>5</v>
      </c>
      <c r="E1225" t="s">
        <v>1020</v>
      </c>
      <c r="F1225">
        <v>1</v>
      </c>
      <c r="G1225">
        <v>1</v>
      </c>
      <c r="H1225">
        <v>1.9942576000030401</v>
      </c>
      <c r="I1225">
        <v>137.502359500002</v>
      </c>
      <c r="J1225" t="s">
        <v>16</v>
      </c>
      <c r="K1225">
        <v>1</v>
      </c>
      <c r="L1225">
        <v>0.79624360000161698</v>
      </c>
      <c r="M1225">
        <v>45.646027700000602</v>
      </c>
      <c r="N1225">
        <v>2</v>
      </c>
      <c r="O1225">
        <v>0.30692400000407399</v>
      </c>
      <c r="P1225">
        <v>46.078385200002202</v>
      </c>
    </row>
    <row r="1226" spans="1:16" x14ac:dyDescent="0.3">
      <c r="A1226">
        <v>4</v>
      </c>
      <c r="B1226">
        <v>2</v>
      </c>
      <c r="C1226">
        <v>0</v>
      </c>
      <c r="D1226">
        <v>5</v>
      </c>
      <c r="E1226" t="s">
        <v>1021</v>
      </c>
      <c r="F1226">
        <v>1</v>
      </c>
      <c r="G1226">
        <v>1</v>
      </c>
      <c r="H1226">
        <v>1.9921631000033799</v>
      </c>
      <c r="I1226">
        <v>40.000583000000901</v>
      </c>
      <c r="J1226" t="s">
        <v>16</v>
      </c>
      <c r="K1226">
        <v>1</v>
      </c>
      <c r="L1226">
        <v>0.60473110000020802</v>
      </c>
      <c r="M1226">
        <v>47.188252699998003</v>
      </c>
      <c r="N1226">
        <v>1</v>
      </c>
      <c r="O1226">
        <v>0.56957510000211198</v>
      </c>
      <c r="P1226">
        <v>47.892858099999998</v>
      </c>
    </row>
    <row r="1227" spans="1:16" x14ac:dyDescent="0.3">
      <c r="A1227">
        <v>4</v>
      </c>
      <c r="B1227">
        <v>2</v>
      </c>
      <c r="C1227">
        <v>0</v>
      </c>
      <c r="D1227">
        <v>5</v>
      </c>
      <c r="E1227" t="s">
        <v>1022</v>
      </c>
      <c r="F1227">
        <v>1</v>
      </c>
      <c r="G1227">
        <v>1</v>
      </c>
      <c r="H1227">
        <v>1.9941929999986301</v>
      </c>
      <c r="I1227">
        <v>132.50226850000001</v>
      </c>
      <c r="J1227" t="s">
        <v>16</v>
      </c>
      <c r="K1227">
        <v>1</v>
      </c>
      <c r="L1227">
        <v>0.82891540000127895</v>
      </c>
      <c r="M1227">
        <v>49.228971299999102</v>
      </c>
      <c r="N1227">
        <v>3</v>
      </c>
      <c r="O1227">
        <v>0.194823000005272</v>
      </c>
      <c r="P1227">
        <v>49.542176399998397</v>
      </c>
    </row>
    <row r="1228" spans="1:16" x14ac:dyDescent="0.3">
      <c r="A1228">
        <v>4</v>
      </c>
      <c r="B1228">
        <v>2</v>
      </c>
      <c r="C1228">
        <v>0</v>
      </c>
      <c r="D1228">
        <v>5</v>
      </c>
      <c r="E1228" t="s">
        <v>1023</v>
      </c>
      <c r="F1228">
        <v>1</v>
      </c>
      <c r="G1228">
        <v>1</v>
      </c>
      <c r="H1228">
        <v>1.9930786000040801</v>
      </c>
      <c r="I1228">
        <v>85.001357000000993</v>
      </c>
      <c r="J1228" t="s">
        <v>14</v>
      </c>
      <c r="K1228">
        <v>0</v>
      </c>
      <c r="L1228">
        <v>0.81299060000310397</v>
      </c>
      <c r="M1228">
        <v>50.863053399996701</v>
      </c>
      <c r="N1228">
        <v>1</v>
      </c>
      <c r="O1228">
        <v>0.27503629999409901</v>
      </c>
      <c r="P1228">
        <v>51.262357599996903</v>
      </c>
    </row>
    <row r="1229" spans="1:16" x14ac:dyDescent="0.3">
      <c r="A1229">
        <v>4</v>
      </c>
      <c r="B1229">
        <v>2</v>
      </c>
      <c r="C1229">
        <v>0</v>
      </c>
      <c r="D1229">
        <v>5</v>
      </c>
      <c r="E1229" t="s">
        <v>88</v>
      </c>
      <c r="F1229">
        <v>0</v>
      </c>
      <c r="G1229">
        <v>1</v>
      </c>
      <c r="J1229" t="s">
        <v>14</v>
      </c>
      <c r="K1229">
        <v>1</v>
      </c>
      <c r="L1229">
        <v>1.0180516999971601</v>
      </c>
      <c r="M1229">
        <v>52.801130699997898</v>
      </c>
      <c r="N1229">
        <v>3</v>
      </c>
      <c r="O1229">
        <v>0.14808539999648901</v>
      </c>
      <c r="P1229">
        <v>53.111407399999699</v>
      </c>
    </row>
    <row r="1230" spans="1:16" x14ac:dyDescent="0.3">
      <c r="A1230">
        <v>4</v>
      </c>
      <c r="B1230">
        <v>2</v>
      </c>
      <c r="C1230">
        <v>0</v>
      </c>
      <c r="D1230">
        <v>5</v>
      </c>
      <c r="E1230" t="s">
        <v>631</v>
      </c>
      <c r="F1230">
        <v>1</v>
      </c>
      <c r="G1230">
        <v>1</v>
      </c>
      <c r="H1230">
        <v>1.9919516000009001</v>
      </c>
      <c r="I1230">
        <v>37.500514999999702</v>
      </c>
      <c r="J1230" t="s">
        <v>16</v>
      </c>
      <c r="K1230">
        <v>1</v>
      </c>
      <c r="L1230">
        <v>0.711934700004349</v>
      </c>
      <c r="M1230">
        <v>54.328557699998797</v>
      </c>
      <c r="N1230">
        <v>3</v>
      </c>
      <c r="O1230">
        <v>0.15573669999866999</v>
      </c>
      <c r="P1230">
        <v>54.615063899996997</v>
      </c>
    </row>
    <row r="1231" spans="1:16" x14ac:dyDescent="0.3">
      <c r="A1231">
        <v>4</v>
      </c>
      <c r="B1231">
        <v>2</v>
      </c>
      <c r="C1231">
        <v>0</v>
      </c>
      <c r="D1231">
        <v>5</v>
      </c>
      <c r="E1231" t="s">
        <v>155</v>
      </c>
      <c r="F1231">
        <v>0</v>
      </c>
      <c r="G1231">
        <v>1</v>
      </c>
      <c r="J1231" t="s">
        <v>14</v>
      </c>
      <c r="K1231">
        <v>1</v>
      </c>
      <c r="L1231">
        <v>0.71294420000049297</v>
      </c>
      <c r="M1231">
        <v>55.845997999997103</v>
      </c>
      <c r="N1231">
        <v>3</v>
      </c>
      <c r="O1231">
        <v>0.77739989999827197</v>
      </c>
      <c r="P1231">
        <v>56.764772299997297</v>
      </c>
    </row>
    <row r="1232" spans="1:16" x14ac:dyDescent="0.3">
      <c r="A1232">
        <v>4</v>
      </c>
      <c r="B1232">
        <v>2</v>
      </c>
      <c r="C1232">
        <v>0</v>
      </c>
      <c r="D1232">
        <v>5</v>
      </c>
      <c r="E1232" t="s">
        <v>1024</v>
      </c>
      <c r="F1232">
        <v>1</v>
      </c>
      <c r="G1232">
        <v>1</v>
      </c>
      <c r="H1232">
        <v>1.99216870000237</v>
      </c>
      <c r="I1232">
        <v>42.500654700001199</v>
      </c>
      <c r="J1232" t="s">
        <v>16</v>
      </c>
      <c r="K1232">
        <v>1</v>
      </c>
      <c r="L1232">
        <v>1.42553350000526</v>
      </c>
      <c r="M1232">
        <v>58.7086933000028</v>
      </c>
      <c r="N1232">
        <v>1</v>
      </c>
      <c r="O1232">
        <v>0.17769789999874799</v>
      </c>
      <c r="P1232">
        <v>59.012966399997801</v>
      </c>
    </row>
    <row r="1233" spans="1:16" x14ac:dyDescent="0.3">
      <c r="A1233">
        <v>4</v>
      </c>
      <c r="B1233">
        <v>2</v>
      </c>
      <c r="C1233">
        <v>0</v>
      </c>
      <c r="D1233">
        <v>5</v>
      </c>
      <c r="E1233" t="s">
        <v>653</v>
      </c>
      <c r="F1233">
        <v>0</v>
      </c>
      <c r="G1233">
        <v>1</v>
      </c>
      <c r="J1233" t="s">
        <v>14</v>
      </c>
      <c r="K1233">
        <v>1</v>
      </c>
      <c r="L1233">
        <v>1.59310879999975</v>
      </c>
      <c r="M1233">
        <v>61.1262107000002</v>
      </c>
      <c r="N1233">
        <v>3</v>
      </c>
      <c r="O1233">
        <v>0.22193580000020999</v>
      </c>
      <c r="P1233">
        <v>61.489250400001801</v>
      </c>
    </row>
    <row r="1234" spans="1:16" x14ac:dyDescent="0.3">
      <c r="A1234">
        <v>4</v>
      </c>
      <c r="B1234">
        <v>2</v>
      </c>
      <c r="C1234">
        <v>0</v>
      </c>
      <c r="D1234">
        <v>5</v>
      </c>
      <c r="E1234" t="s">
        <v>1025</v>
      </c>
      <c r="F1234">
        <v>0</v>
      </c>
      <c r="G1234">
        <v>1</v>
      </c>
      <c r="J1234" t="s">
        <v>14</v>
      </c>
      <c r="K1234">
        <v>1</v>
      </c>
      <c r="L1234">
        <v>1.63030759999674</v>
      </c>
      <c r="M1234">
        <v>63.630037499999197</v>
      </c>
      <c r="N1234">
        <v>1</v>
      </c>
      <c r="O1234">
        <v>0.11229589999857099</v>
      </c>
      <c r="P1234">
        <v>63.875599599996399</v>
      </c>
    </row>
    <row r="1235" spans="1:16" x14ac:dyDescent="0.3">
      <c r="A1235">
        <v>4</v>
      </c>
      <c r="B1235">
        <v>2</v>
      </c>
      <c r="C1235">
        <v>0</v>
      </c>
      <c r="D1235">
        <v>5</v>
      </c>
      <c r="E1235" t="s">
        <v>1026</v>
      </c>
      <c r="F1235">
        <v>1</v>
      </c>
      <c r="G1235">
        <v>1</v>
      </c>
      <c r="H1235">
        <v>1.99279570000363</v>
      </c>
      <c r="I1235">
        <v>67.501107399999498</v>
      </c>
      <c r="J1235" t="s">
        <v>16</v>
      </c>
      <c r="K1235">
        <v>1</v>
      </c>
      <c r="L1235">
        <v>1.59100629999739</v>
      </c>
      <c r="M1235">
        <v>65.974385200002899</v>
      </c>
      <c r="N1235">
        <v>1</v>
      </c>
      <c r="O1235">
        <v>0.172136699999101</v>
      </c>
      <c r="P1235">
        <v>66.3113985000018</v>
      </c>
    </row>
    <row r="1236" spans="1:16" x14ac:dyDescent="0.3">
      <c r="A1236">
        <v>4</v>
      </c>
      <c r="B1236">
        <v>2</v>
      </c>
      <c r="C1236">
        <v>0</v>
      </c>
      <c r="D1236">
        <v>5</v>
      </c>
      <c r="E1236" t="s">
        <v>829</v>
      </c>
      <c r="F1236">
        <v>0</v>
      </c>
      <c r="G1236">
        <v>1</v>
      </c>
      <c r="J1236" t="s">
        <v>16</v>
      </c>
      <c r="K1236">
        <v>0</v>
      </c>
      <c r="L1236">
        <v>0.96012540000083402</v>
      </c>
      <c r="M1236">
        <v>67.776559899997693</v>
      </c>
      <c r="N1236">
        <v>1</v>
      </c>
      <c r="O1236">
        <v>0.201285600000119</v>
      </c>
      <c r="P1236">
        <v>68.092589899999396</v>
      </c>
    </row>
    <row r="1237" spans="1:16" x14ac:dyDescent="0.3">
      <c r="A1237">
        <v>4</v>
      </c>
      <c r="B1237">
        <v>2</v>
      </c>
      <c r="C1237">
        <v>0</v>
      </c>
      <c r="D1237">
        <v>5</v>
      </c>
      <c r="E1237" t="s">
        <v>1027</v>
      </c>
      <c r="F1237">
        <v>0</v>
      </c>
      <c r="G1237">
        <v>1</v>
      </c>
      <c r="J1237" t="s">
        <v>14</v>
      </c>
      <c r="K1237">
        <v>1</v>
      </c>
      <c r="L1237">
        <v>1.2841649999972999</v>
      </c>
      <c r="M1237">
        <v>69.884188899995905</v>
      </c>
      <c r="N1237">
        <v>3</v>
      </c>
      <c r="O1237">
        <v>0.13824690000183201</v>
      </c>
      <c r="P1237">
        <v>70.141506699998004</v>
      </c>
    </row>
    <row r="1238" spans="1:16" x14ac:dyDescent="0.3">
      <c r="A1238">
        <v>4</v>
      </c>
      <c r="B1238">
        <v>2</v>
      </c>
      <c r="C1238">
        <v>0</v>
      </c>
      <c r="D1238">
        <v>5</v>
      </c>
      <c r="E1238" t="s">
        <v>1028</v>
      </c>
      <c r="F1238">
        <v>1</v>
      </c>
      <c r="G1238">
        <v>1</v>
      </c>
      <c r="H1238">
        <v>1.9931742999979201</v>
      </c>
      <c r="I1238">
        <v>90.001479999999006</v>
      </c>
      <c r="J1238" t="s">
        <v>16</v>
      </c>
      <c r="K1238">
        <v>1</v>
      </c>
      <c r="L1238">
        <v>0.85241070000483898</v>
      </c>
      <c r="M1238">
        <v>71.502106400003001</v>
      </c>
      <c r="N1238">
        <v>3</v>
      </c>
      <c r="O1238">
        <v>0.18669300000328801</v>
      </c>
      <c r="P1238">
        <v>71.814119299997401</v>
      </c>
    </row>
    <row r="1239" spans="1:16" x14ac:dyDescent="0.3">
      <c r="A1239">
        <v>4</v>
      </c>
      <c r="B1239">
        <v>2</v>
      </c>
      <c r="C1239">
        <v>0</v>
      </c>
      <c r="D1239">
        <v>5</v>
      </c>
      <c r="E1239" t="s">
        <v>1029</v>
      </c>
      <c r="F1239">
        <v>1</v>
      </c>
      <c r="G1239">
        <v>1</v>
      </c>
      <c r="H1239">
        <v>1.9936434999981401</v>
      </c>
      <c r="I1239">
        <v>115.001935699998</v>
      </c>
      <c r="J1239" t="s">
        <v>16</v>
      </c>
      <c r="K1239">
        <v>1</v>
      </c>
      <c r="L1239">
        <v>0.94751430000178505</v>
      </c>
      <c r="M1239">
        <v>73.280678199997098</v>
      </c>
      <c r="N1239">
        <v>1</v>
      </c>
      <c r="O1239">
        <v>0.209676299993589</v>
      </c>
      <c r="P1239">
        <v>73.605018399997803</v>
      </c>
    </row>
    <row r="1240" spans="1:16" x14ac:dyDescent="0.3">
      <c r="A1240">
        <v>4</v>
      </c>
      <c r="B1240">
        <v>2</v>
      </c>
      <c r="C1240">
        <v>0</v>
      </c>
      <c r="D1240">
        <v>5</v>
      </c>
      <c r="E1240" t="s">
        <v>1030</v>
      </c>
      <c r="F1240">
        <v>1</v>
      </c>
      <c r="G1240">
        <v>1</v>
      </c>
      <c r="H1240">
        <v>1.9916738000029</v>
      </c>
      <c r="I1240">
        <v>10.0001674000014</v>
      </c>
      <c r="J1240" t="s">
        <v>16</v>
      </c>
      <c r="K1240">
        <v>1</v>
      </c>
      <c r="L1240">
        <v>0.99378759999672195</v>
      </c>
      <c r="M1240">
        <v>75.110057799996895</v>
      </c>
      <c r="N1240">
        <v>3</v>
      </c>
      <c r="O1240">
        <v>0.204855199997837</v>
      </c>
      <c r="P1240">
        <v>75.416205200002906</v>
      </c>
    </row>
    <row r="1241" spans="1:16" x14ac:dyDescent="0.3">
      <c r="A1241">
        <v>4</v>
      </c>
      <c r="B1241">
        <v>2</v>
      </c>
      <c r="C1241">
        <v>0</v>
      </c>
      <c r="D1241">
        <v>5</v>
      </c>
      <c r="E1241" t="s">
        <v>448</v>
      </c>
      <c r="F1241">
        <v>1</v>
      </c>
      <c r="G1241">
        <v>1</v>
      </c>
      <c r="H1241">
        <v>1.9924167999997699</v>
      </c>
      <c r="I1241">
        <v>52.500815399995197</v>
      </c>
      <c r="J1241" t="s">
        <v>16</v>
      </c>
      <c r="K1241">
        <v>1</v>
      </c>
      <c r="L1241">
        <v>1.04268520000187</v>
      </c>
      <c r="M1241">
        <v>76.975819200000799</v>
      </c>
      <c r="N1241">
        <v>1</v>
      </c>
      <c r="O1241">
        <v>9.2337800000677803E-2</v>
      </c>
      <c r="P1241">
        <v>77.175757700002606</v>
      </c>
    </row>
    <row r="1242" spans="1:16" x14ac:dyDescent="0.3">
      <c r="A1242">
        <v>4</v>
      </c>
      <c r="B1242">
        <v>2</v>
      </c>
      <c r="C1242">
        <v>0</v>
      </c>
      <c r="D1242">
        <v>5</v>
      </c>
      <c r="E1242" t="s">
        <v>1031</v>
      </c>
      <c r="F1242">
        <v>1</v>
      </c>
      <c r="G1242">
        <v>1</v>
      </c>
      <c r="H1242">
        <v>1.99312699999427</v>
      </c>
      <c r="I1242">
        <v>87.501410699995205</v>
      </c>
      <c r="J1242" t="s">
        <v>16</v>
      </c>
      <c r="K1242">
        <v>1</v>
      </c>
      <c r="L1242">
        <v>0.79358100000536103</v>
      </c>
      <c r="M1242">
        <v>78.476594699997804</v>
      </c>
      <c r="N1242">
        <v>3</v>
      </c>
      <c r="O1242">
        <v>0.18590959999710299</v>
      </c>
      <c r="P1242">
        <v>78.773215799999903</v>
      </c>
    </row>
    <row r="1243" spans="1:16" x14ac:dyDescent="0.3">
      <c r="A1243">
        <v>4</v>
      </c>
      <c r="B1243">
        <v>2</v>
      </c>
      <c r="C1243">
        <v>0</v>
      </c>
      <c r="D1243">
        <v>5</v>
      </c>
      <c r="E1243" t="s">
        <v>676</v>
      </c>
      <c r="F1243">
        <v>1</v>
      </c>
      <c r="G1243">
        <v>1</v>
      </c>
      <c r="H1243">
        <v>1.99386599999707</v>
      </c>
      <c r="I1243">
        <v>120.002040499996</v>
      </c>
      <c r="J1243" t="s">
        <v>16</v>
      </c>
      <c r="K1243">
        <v>1</v>
      </c>
      <c r="L1243">
        <v>0.56919270000071298</v>
      </c>
      <c r="M1243">
        <v>79.852478599997994</v>
      </c>
      <c r="N1243">
        <v>3</v>
      </c>
      <c r="O1243">
        <v>0.18088730000454201</v>
      </c>
      <c r="P1243">
        <v>80.136144299998705</v>
      </c>
    </row>
    <row r="1244" spans="1:16" x14ac:dyDescent="0.3">
      <c r="A1244">
        <v>4</v>
      </c>
      <c r="B1244">
        <v>2</v>
      </c>
      <c r="C1244">
        <v>0</v>
      </c>
      <c r="D1244">
        <v>5</v>
      </c>
      <c r="E1244" t="s">
        <v>429</v>
      </c>
      <c r="F1244">
        <v>0</v>
      </c>
      <c r="G1244">
        <v>1</v>
      </c>
      <c r="J1244" t="s">
        <v>14</v>
      </c>
      <c r="K1244">
        <v>1</v>
      </c>
      <c r="L1244">
        <v>0.85251539999444503</v>
      </c>
      <c r="M1244">
        <v>81.502191999999894</v>
      </c>
      <c r="N1244">
        <v>3</v>
      </c>
      <c r="O1244">
        <v>0.20518910000100701</v>
      </c>
      <c r="P1244">
        <v>81.832485099999801</v>
      </c>
    </row>
    <row r="1245" spans="1:16" x14ac:dyDescent="0.3">
      <c r="A1245">
        <v>4</v>
      </c>
      <c r="B1245">
        <v>2</v>
      </c>
      <c r="C1245">
        <v>0</v>
      </c>
      <c r="D1245">
        <v>5</v>
      </c>
      <c r="E1245" t="s">
        <v>1032</v>
      </c>
      <c r="F1245">
        <v>1</v>
      </c>
      <c r="G1245">
        <v>1</v>
      </c>
      <c r="H1245">
        <v>1.99436530000094</v>
      </c>
      <c r="I1245">
        <v>140.002399099998</v>
      </c>
      <c r="J1245" t="s">
        <v>16</v>
      </c>
      <c r="K1245">
        <v>1</v>
      </c>
      <c r="L1245">
        <v>0.71241190000000598</v>
      </c>
      <c r="M1245">
        <v>83.062127299999702</v>
      </c>
      <c r="N1245">
        <v>2</v>
      </c>
      <c r="O1245">
        <v>0.22929409999778699</v>
      </c>
      <c r="P1245">
        <v>83.424588800000507</v>
      </c>
    </row>
    <row r="1246" spans="1:16" x14ac:dyDescent="0.3">
      <c r="A1246">
        <v>4</v>
      </c>
      <c r="B1246">
        <v>2</v>
      </c>
      <c r="C1246">
        <v>0</v>
      </c>
      <c r="D1246">
        <v>5</v>
      </c>
      <c r="E1246" t="s">
        <v>1033</v>
      </c>
      <c r="F1246">
        <v>0</v>
      </c>
      <c r="G1246">
        <v>1</v>
      </c>
      <c r="J1246" t="s">
        <v>14</v>
      </c>
      <c r="K1246">
        <v>1</v>
      </c>
      <c r="L1246">
        <v>0.88962460000038901</v>
      </c>
      <c r="M1246">
        <v>84.822578999999706</v>
      </c>
      <c r="N1246">
        <v>1</v>
      </c>
      <c r="O1246">
        <v>0.1327483999994</v>
      </c>
      <c r="P1246">
        <v>85.104147999998503</v>
      </c>
    </row>
    <row r="1247" spans="1:16" x14ac:dyDescent="0.3">
      <c r="A1247">
        <v>4</v>
      </c>
      <c r="B1247">
        <v>2</v>
      </c>
      <c r="C1247">
        <v>0</v>
      </c>
      <c r="D1247">
        <v>5</v>
      </c>
      <c r="E1247" t="s">
        <v>1034</v>
      </c>
      <c r="F1247">
        <v>1</v>
      </c>
      <c r="G1247">
        <v>1</v>
      </c>
      <c r="H1247">
        <v>1.9929218000033899</v>
      </c>
      <c r="I1247">
        <v>75.001208599998805</v>
      </c>
      <c r="J1247" t="s">
        <v>16</v>
      </c>
      <c r="K1247">
        <v>1</v>
      </c>
      <c r="L1247">
        <v>0.82907790000172099</v>
      </c>
      <c r="M1247">
        <v>86.445392200002999</v>
      </c>
      <c r="N1247">
        <v>3</v>
      </c>
      <c r="O1247">
        <v>0.139337300002808</v>
      </c>
      <c r="P1247">
        <v>86.726690900002694</v>
      </c>
    </row>
    <row r="1248" spans="1:16" x14ac:dyDescent="0.3">
      <c r="A1248">
        <v>4</v>
      </c>
      <c r="B1248">
        <v>2</v>
      </c>
      <c r="C1248">
        <v>0</v>
      </c>
      <c r="D1248">
        <v>5</v>
      </c>
      <c r="E1248" t="s">
        <v>661</v>
      </c>
      <c r="F1248">
        <v>0</v>
      </c>
      <c r="G1248">
        <v>1</v>
      </c>
      <c r="J1248" t="s">
        <v>14</v>
      </c>
      <c r="K1248">
        <v>1</v>
      </c>
      <c r="L1248">
        <v>0.74705129999347297</v>
      </c>
      <c r="M1248">
        <v>87.980201999998798</v>
      </c>
      <c r="N1248">
        <v>3</v>
      </c>
      <c r="O1248">
        <v>0.26114779999625198</v>
      </c>
      <c r="P1248">
        <v>88.360382799997794</v>
      </c>
    </row>
    <row r="1249" spans="1:16" x14ac:dyDescent="0.3">
      <c r="A1249">
        <v>4</v>
      </c>
      <c r="B1249">
        <v>2</v>
      </c>
      <c r="C1249">
        <v>0</v>
      </c>
      <c r="D1249">
        <v>5</v>
      </c>
      <c r="E1249" t="s">
        <v>583</v>
      </c>
      <c r="F1249">
        <v>0</v>
      </c>
      <c r="G1249">
        <v>1</v>
      </c>
      <c r="J1249" t="s">
        <v>16</v>
      </c>
      <c r="K1249">
        <v>0</v>
      </c>
      <c r="L1249">
        <v>1.0298399000021199</v>
      </c>
      <c r="M1249">
        <v>89.896472899999907</v>
      </c>
      <c r="N1249">
        <v>2</v>
      </c>
      <c r="O1249">
        <v>0.24295050000364399</v>
      </c>
      <c r="P1249">
        <v>90.2623317999969</v>
      </c>
    </row>
    <row r="1250" spans="1:16" x14ac:dyDescent="0.3">
      <c r="A1250">
        <v>4</v>
      </c>
      <c r="B1250">
        <v>2</v>
      </c>
      <c r="C1250">
        <v>0</v>
      </c>
      <c r="D1250">
        <v>5</v>
      </c>
      <c r="E1250" t="s">
        <v>1035</v>
      </c>
      <c r="F1250">
        <v>0</v>
      </c>
      <c r="G1250">
        <v>1</v>
      </c>
      <c r="J1250" t="s">
        <v>16</v>
      </c>
      <c r="K1250">
        <v>0</v>
      </c>
      <c r="L1250">
        <v>0.90529510000487801</v>
      </c>
      <c r="M1250">
        <v>91.671791300002994</v>
      </c>
      <c r="N1250">
        <v>3</v>
      </c>
      <c r="O1250">
        <v>0.161841300003289</v>
      </c>
      <c r="P1250">
        <v>91.949219599999196</v>
      </c>
    </row>
    <row r="1251" spans="1:16" x14ac:dyDescent="0.3">
      <c r="A1251">
        <v>4</v>
      </c>
      <c r="B1251">
        <v>2</v>
      </c>
      <c r="C1251">
        <v>0</v>
      </c>
      <c r="D1251">
        <v>5</v>
      </c>
      <c r="E1251" t="s">
        <v>426</v>
      </c>
      <c r="F1251">
        <v>0</v>
      </c>
      <c r="G1251">
        <v>1</v>
      </c>
      <c r="J1251" t="s">
        <v>16</v>
      </c>
      <c r="K1251">
        <v>0</v>
      </c>
      <c r="L1251">
        <v>1.1094796000034</v>
      </c>
      <c r="M1251">
        <v>93.575854700000505</v>
      </c>
      <c r="N1251">
        <v>1</v>
      </c>
      <c r="O1251">
        <v>0.18559169999934999</v>
      </c>
      <c r="P1251">
        <v>93.868923699999897</v>
      </c>
    </row>
    <row r="1252" spans="1:16" x14ac:dyDescent="0.3">
      <c r="A1252">
        <v>4</v>
      </c>
      <c r="B1252">
        <v>2</v>
      </c>
      <c r="C1252">
        <v>0</v>
      </c>
      <c r="D1252">
        <v>5</v>
      </c>
      <c r="E1252" t="s">
        <v>769</v>
      </c>
      <c r="F1252">
        <v>1</v>
      </c>
      <c r="G1252">
        <v>1</v>
      </c>
      <c r="H1252">
        <v>1.993644400005</v>
      </c>
      <c r="I1252">
        <v>110.001835399999</v>
      </c>
      <c r="J1252" t="s">
        <v>14</v>
      </c>
      <c r="K1252">
        <v>0</v>
      </c>
      <c r="L1252">
        <v>1.6103014999971501</v>
      </c>
      <c r="M1252">
        <v>95.993246799996996</v>
      </c>
      <c r="N1252">
        <v>2</v>
      </c>
      <c r="O1252">
        <v>0.242691899999045</v>
      </c>
      <c r="P1252">
        <v>96.349984200001899</v>
      </c>
    </row>
    <row r="1253" spans="1:16" x14ac:dyDescent="0.3">
      <c r="A1253">
        <v>4</v>
      </c>
      <c r="B1253">
        <v>2</v>
      </c>
      <c r="C1253">
        <v>0</v>
      </c>
      <c r="D1253">
        <v>5</v>
      </c>
      <c r="E1253" t="s">
        <v>257</v>
      </c>
      <c r="F1253">
        <v>1</v>
      </c>
      <c r="G1253">
        <v>1</v>
      </c>
      <c r="H1253">
        <v>1.99254519999522</v>
      </c>
      <c r="I1253">
        <v>57.500902300002103</v>
      </c>
      <c r="J1253" t="s">
        <v>16</v>
      </c>
      <c r="K1253">
        <v>1</v>
      </c>
      <c r="L1253">
        <v>0.78024640000512602</v>
      </c>
      <c r="M1253">
        <v>97.6465461999978</v>
      </c>
      <c r="N1253">
        <v>3</v>
      </c>
      <c r="O1253">
        <v>0.15529319999768601</v>
      </c>
      <c r="P1253">
        <v>97.9266439999992</v>
      </c>
    </row>
    <row r="1254" spans="1:16" x14ac:dyDescent="0.3">
      <c r="A1254">
        <v>4</v>
      </c>
      <c r="B1254">
        <v>2</v>
      </c>
      <c r="C1254">
        <v>0</v>
      </c>
      <c r="D1254">
        <v>5</v>
      </c>
      <c r="E1254" t="s">
        <v>1036</v>
      </c>
      <c r="F1254">
        <v>1</v>
      </c>
      <c r="G1254">
        <v>1</v>
      </c>
      <c r="H1254">
        <v>1.9925569999977599</v>
      </c>
      <c r="I1254">
        <v>60.0009682999953</v>
      </c>
      <c r="J1254" t="s">
        <v>16</v>
      </c>
      <c r="K1254">
        <v>1</v>
      </c>
      <c r="L1254">
        <v>0.65153450000070701</v>
      </c>
      <c r="M1254">
        <v>99.084612099999504</v>
      </c>
      <c r="N1254">
        <v>3</v>
      </c>
      <c r="O1254">
        <v>0.434014300000854</v>
      </c>
      <c r="P1254">
        <v>99.6212780999995</v>
      </c>
    </row>
    <row r="1255" spans="1:16" x14ac:dyDescent="0.3">
      <c r="A1255">
        <v>4</v>
      </c>
      <c r="B1255">
        <v>2</v>
      </c>
      <c r="C1255">
        <v>0</v>
      </c>
      <c r="D1255">
        <v>5</v>
      </c>
      <c r="E1255" t="s">
        <v>1037</v>
      </c>
      <c r="F1255">
        <v>0</v>
      </c>
      <c r="G1255">
        <v>1</v>
      </c>
      <c r="J1255" t="s">
        <v>14</v>
      </c>
      <c r="K1255">
        <v>1</v>
      </c>
      <c r="L1255">
        <v>1.6872756000011599</v>
      </c>
      <c r="M1255">
        <v>101.82018709999799</v>
      </c>
      <c r="N1255">
        <v>2</v>
      </c>
      <c r="O1255">
        <v>0.43520449999778099</v>
      </c>
      <c r="P1255">
        <v>102.3984518</v>
      </c>
    </row>
    <row r="1256" spans="1:16" x14ac:dyDescent="0.3">
      <c r="A1256">
        <v>4</v>
      </c>
      <c r="B1256">
        <v>2</v>
      </c>
      <c r="C1256">
        <v>0</v>
      </c>
      <c r="D1256">
        <v>5</v>
      </c>
      <c r="E1256" t="s">
        <v>1038</v>
      </c>
      <c r="F1256">
        <v>1</v>
      </c>
      <c r="G1256">
        <v>1</v>
      </c>
      <c r="H1256">
        <v>1.9915352000025499</v>
      </c>
      <c r="I1256">
        <v>5.0001212999995897</v>
      </c>
      <c r="J1256" t="s">
        <v>16</v>
      </c>
      <c r="K1256">
        <v>1</v>
      </c>
      <c r="L1256">
        <v>1.2988091000006501</v>
      </c>
      <c r="M1256">
        <v>104.21505579999901</v>
      </c>
      <c r="N1256">
        <v>1</v>
      </c>
      <c r="O1256">
        <v>0.105314200001885</v>
      </c>
      <c r="P1256">
        <v>104.45261159999799</v>
      </c>
    </row>
    <row r="1257" spans="1:16" x14ac:dyDescent="0.3">
      <c r="A1257">
        <v>4</v>
      </c>
      <c r="B1257">
        <v>2</v>
      </c>
      <c r="C1257">
        <v>0</v>
      </c>
      <c r="D1257">
        <v>5</v>
      </c>
      <c r="E1257" t="s">
        <v>858</v>
      </c>
      <c r="F1257">
        <v>0</v>
      </c>
      <c r="G1257">
        <v>1</v>
      </c>
      <c r="J1257" t="s">
        <v>16</v>
      </c>
      <c r="K1257">
        <v>0</v>
      </c>
      <c r="L1257">
        <v>0.85291999999753898</v>
      </c>
      <c r="M1257">
        <v>105.81930599999799</v>
      </c>
      <c r="N1257">
        <v>3</v>
      </c>
      <c r="O1257">
        <v>0.17153060000418899</v>
      </c>
      <c r="P1257">
        <v>106.126939000002</v>
      </c>
    </row>
    <row r="1258" spans="1:16" x14ac:dyDescent="0.3">
      <c r="A1258">
        <v>4</v>
      </c>
      <c r="B1258">
        <v>2</v>
      </c>
      <c r="C1258">
        <v>0</v>
      </c>
      <c r="D1258">
        <v>5</v>
      </c>
      <c r="E1258" t="s">
        <v>475</v>
      </c>
      <c r="F1258">
        <v>1</v>
      </c>
      <c r="G1258">
        <v>1</v>
      </c>
      <c r="H1258">
        <v>1.99151200000051</v>
      </c>
      <c r="I1258">
        <v>7.5001492000010304</v>
      </c>
      <c r="J1258" t="s">
        <v>16</v>
      </c>
      <c r="K1258">
        <v>1</v>
      </c>
      <c r="L1258">
        <v>0.68040770000516204</v>
      </c>
      <c r="M1258">
        <v>107.313574699998</v>
      </c>
      <c r="N1258">
        <v>3</v>
      </c>
      <c r="O1258">
        <v>0.41993990000628401</v>
      </c>
      <c r="P1258">
        <v>107.8792665</v>
      </c>
    </row>
    <row r="1259" spans="1:16" x14ac:dyDescent="0.3">
      <c r="A1259">
        <v>4</v>
      </c>
      <c r="B1259">
        <v>2</v>
      </c>
      <c r="C1259">
        <v>0</v>
      </c>
      <c r="D1259">
        <v>5</v>
      </c>
      <c r="E1259" t="s">
        <v>1039</v>
      </c>
      <c r="F1259">
        <v>1</v>
      </c>
      <c r="G1259">
        <v>1</v>
      </c>
      <c r="H1259">
        <v>1.99327320000157</v>
      </c>
      <c r="I1259">
        <v>92.501549100001299</v>
      </c>
      <c r="J1259" t="s">
        <v>16</v>
      </c>
      <c r="K1259">
        <v>1</v>
      </c>
      <c r="L1259">
        <v>0.81481569999596104</v>
      </c>
      <c r="M1259">
        <v>109.214488099999</v>
      </c>
      <c r="N1259">
        <v>3</v>
      </c>
      <c r="O1259">
        <v>0.23366669999813899</v>
      </c>
      <c r="P1259">
        <v>109.572964799998</v>
      </c>
    </row>
    <row r="1260" spans="1:16" x14ac:dyDescent="0.3">
      <c r="A1260">
        <v>4</v>
      </c>
      <c r="B1260">
        <v>2</v>
      </c>
      <c r="C1260">
        <v>0</v>
      </c>
      <c r="D1260">
        <v>5</v>
      </c>
      <c r="E1260" t="s">
        <v>1040</v>
      </c>
      <c r="F1260">
        <v>0</v>
      </c>
      <c r="G1260">
        <v>1</v>
      </c>
      <c r="J1260" t="s">
        <v>14</v>
      </c>
      <c r="K1260">
        <v>1</v>
      </c>
      <c r="L1260">
        <v>0.68956729999626998</v>
      </c>
      <c r="M1260">
        <v>110.772520799997</v>
      </c>
      <c r="N1260">
        <v>2</v>
      </c>
      <c r="O1260">
        <v>0.79711020000104305</v>
      </c>
      <c r="P1260">
        <v>111.720345399997</v>
      </c>
    </row>
    <row r="1261" spans="1:16" x14ac:dyDescent="0.3">
      <c r="A1261">
        <v>4</v>
      </c>
      <c r="B1261">
        <v>2</v>
      </c>
      <c r="C1261">
        <v>0</v>
      </c>
      <c r="D1261">
        <v>5</v>
      </c>
      <c r="E1261" t="s">
        <v>1041</v>
      </c>
      <c r="F1261">
        <v>0</v>
      </c>
      <c r="G1261">
        <v>1</v>
      </c>
      <c r="J1261" t="s">
        <v>14</v>
      </c>
      <c r="K1261">
        <v>1</v>
      </c>
      <c r="L1261">
        <v>0.95648790000268502</v>
      </c>
      <c r="M1261">
        <v>113.189444399999</v>
      </c>
      <c r="N1261">
        <v>1</v>
      </c>
      <c r="O1261">
        <v>0.21114959999977101</v>
      </c>
      <c r="P1261">
        <v>113.53441780000099</v>
      </c>
    </row>
    <row r="1262" spans="1:16" x14ac:dyDescent="0.3">
      <c r="A1262">
        <v>4</v>
      </c>
      <c r="B1262">
        <v>2</v>
      </c>
      <c r="C1262">
        <v>1</v>
      </c>
      <c r="D1262">
        <v>5</v>
      </c>
      <c r="E1262" t="s">
        <v>1042</v>
      </c>
      <c r="F1262">
        <v>1</v>
      </c>
      <c r="G1262">
        <v>2</v>
      </c>
      <c r="H1262">
        <v>1.99353680000058</v>
      </c>
      <c r="I1262">
        <v>105.00173719999999</v>
      </c>
      <c r="J1262" t="s">
        <v>16</v>
      </c>
      <c r="K1262">
        <v>1</v>
      </c>
      <c r="L1262">
        <v>4.4812107000034302</v>
      </c>
      <c r="M1262">
        <v>4.4812357999980996</v>
      </c>
      <c r="N1262">
        <v>3</v>
      </c>
      <c r="O1262">
        <v>0.40280189999612098</v>
      </c>
      <c r="P1262">
        <v>4.9993477000025504</v>
      </c>
    </row>
    <row r="1263" spans="1:16" x14ac:dyDescent="0.3">
      <c r="A1263">
        <v>4</v>
      </c>
      <c r="B1263">
        <v>2</v>
      </c>
      <c r="C1263">
        <v>1</v>
      </c>
      <c r="D1263">
        <v>5</v>
      </c>
      <c r="E1263" t="s">
        <v>1043</v>
      </c>
      <c r="F1263">
        <v>1</v>
      </c>
      <c r="G1263">
        <v>2</v>
      </c>
      <c r="H1263">
        <v>1.9941159000009101</v>
      </c>
      <c r="I1263">
        <v>130.00222229999801</v>
      </c>
      <c r="J1263" t="s">
        <v>16</v>
      </c>
      <c r="K1263">
        <v>1</v>
      </c>
      <c r="L1263">
        <v>0.63348359999508796</v>
      </c>
      <c r="M1263">
        <v>6.1500948000029902</v>
      </c>
      <c r="N1263">
        <v>3</v>
      </c>
      <c r="O1263">
        <v>0.129239000001689</v>
      </c>
      <c r="P1263">
        <v>6.3896652999974304</v>
      </c>
    </row>
    <row r="1264" spans="1:16" x14ac:dyDescent="0.3">
      <c r="A1264">
        <v>4</v>
      </c>
      <c r="B1264">
        <v>2</v>
      </c>
      <c r="C1264">
        <v>1</v>
      </c>
      <c r="D1264">
        <v>5</v>
      </c>
      <c r="E1264" t="s">
        <v>1044</v>
      </c>
      <c r="F1264">
        <v>0</v>
      </c>
      <c r="G1264">
        <v>2</v>
      </c>
      <c r="J1264" t="s">
        <v>16</v>
      </c>
      <c r="K1264">
        <v>0</v>
      </c>
      <c r="L1264">
        <v>1.0679567999977699</v>
      </c>
      <c r="M1264">
        <v>7.9678427999970198</v>
      </c>
      <c r="N1264">
        <v>1</v>
      </c>
      <c r="O1264">
        <v>0.14589710000291201</v>
      </c>
      <c r="P1264">
        <v>8.20639059999667</v>
      </c>
    </row>
    <row r="1265" spans="1:16" x14ac:dyDescent="0.3">
      <c r="A1265">
        <v>4</v>
      </c>
      <c r="B1265">
        <v>2</v>
      </c>
      <c r="C1265">
        <v>1</v>
      </c>
      <c r="D1265">
        <v>5</v>
      </c>
      <c r="E1265" t="s">
        <v>260</v>
      </c>
      <c r="F1265">
        <v>0</v>
      </c>
      <c r="G1265">
        <v>2</v>
      </c>
      <c r="J1265" t="s">
        <v>16</v>
      </c>
      <c r="K1265">
        <v>0</v>
      </c>
      <c r="L1265">
        <v>0.77246939999895403</v>
      </c>
      <c r="M1265">
        <v>9.4890959999975202</v>
      </c>
      <c r="N1265">
        <v>1</v>
      </c>
      <c r="O1265">
        <v>0.79364469999563902</v>
      </c>
      <c r="P1265">
        <v>10.382202300003</v>
      </c>
    </row>
    <row r="1266" spans="1:16" x14ac:dyDescent="0.3">
      <c r="A1266">
        <v>4</v>
      </c>
      <c r="B1266">
        <v>2</v>
      </c>
      <c r="C1266">
        <v>1</v>
      </c>
      <c r="D1266">
        <v>5</v>
      </c>
      <c r="E1266" t="s">
        <v>1045</v>
      </c>
      <c r="F1266">
        <v>0</v>
      </c>
      <c r="G1266">
        <v>2</v>
      </c>
      <c r="J1266" t="s">
        <v>16</v>
      </c>
      <c r="K1266">
        <v>0</v>
      </c>
      <c r="L1266">
        <v>0.87549469999794405</v>
      </c>
      <c r="M1266">
        <v>11.775394600001199</v>
      </c>
      <c r="N1266">
        <v>1</v>
      </c>
      <c r="O1266">
        <v>0.23675670000375201</v>
      </c>
      <c r="P1266">
        <v>12.137252799999301</v>
      </c>
    </row>
    <row r="1267" spans="1:16" x14ac:dyDescent="0.3">
      <c r="A1267">
        <v>4</v>
      </c>
      <c r="B1267">
        <v>2</v>
      </c>
      <c r="C1267">
        <v>1</v>
      </c>
      <c r="D1267">
        <v>5</v>
      </c>
      <c r="E1267" t="s">
        <v>1046</v>
      </c>
      <c r="F1267">
        <v>0</v>
      </c>
      <c r="G1267">
        <v>2</v>
      </c>
      <c r="J1267" t="s">
        <v>16</v>
      </c>
      <c r="K1267">
        <v>0</v>
      </c>
      <c r="L1267">
        <v>0.80392969999957098</v>
      </c>
      <c r="M1267">
        <v>13.453799499999199</v>
      </c>
      <c r="N1267">
        <v>2</v>
      </c>
      <c r="O1267">
        <v>0.104569600000104</v>
      </c>
      <c r="P1267">
        <v>13.6929640000017</v>
      </c>
    </row>
    <row r="1268" spans="1:16" x14ac:dyDescent="0.3">
      <c r="A1268">
        <v>4</v>
      </c>
      <c r="B1268">
        <v>2</v>
      </c>
      <c r="C1268">
        <v>1</v>
      </c>
      <c r="D1268">
        <v>5</v>
      </c>
      <c r="E1268" t="s">
        <v>1047</v>
      </c>
      <c r="F1268">
        <v>1</v>
      </c>
      <c r="G1268">
        <v>2</v>
      </c>
      <c r="H1268">
        <v>1.99447060000239</v>
      </c>
      <c r="I1268">
        <v>150.00262259999701</v>
      </c>
      <c r="J1268" t="s">
        <v>16</v>
      </c>
      <c r="K1268">
        <v>1</v>
      </c>
      <c r="L1268">
        <v>1.0474029999968499</v>
      </c>
      <c r="M1268">
        <v>15.247386900002301</v>
      </c>
      <c r="N1268">
        <v>3</v>
      </c>
      <c r="O1268">
        <v>0.13062129999889299</v>
      </c>
      <c r="P1268">
        <v>15.487137399999501</v>
      </c>
    </row>
    <row r="1269" spans="1:16" x14ac:dyDescent="0.3">
      <c r="A1269">
        <v>4</v>
      </c>
      <c r="B1269">
        <v>2</v>
      </c>
      <c r="C1269">
        <v>1</v>
      </c>
      <c r="D1269">
        <v>5</v>
      </c>
      <c r="E1269" t="s">
        <v>1048</v>
      </c>
      <c r="F1269">
        <v>1</v>
      </c>
      <c r="G1269">
        <v>2</v>
      </c>
      <c r="H1269">
        <v>1.9936984000014499</v>
      </c>
      <c r="I1269">
        <v>112.50187169999801</v>
      </c>
      <c r="J1269" t="s">
        <v>16</v>
      </c>
      <c r="K1269">
        <v>1</v>
      </c>
      <c r="L1269">
        <v>1.34497700000065</v>
      </c>
      <c r="M1269">
        <v>17.345018499996499</v>
      </c>
      <c r="N1269">
        <v>1</v>
      </c>
      <c r="O1269">
        <v>0.132725200004643</v>
      </c>
      <c r="P1269">
        <v>17.601287700002999</v>
      </c>
    </row>
    <row r="1270" spans="1:16" x14ac:dyDescent="0.3">
      <c r="A1270">
        <v>4</v>
      </c>
      <c r="B1270">
        <v>2</v>
      </c>
      <c r="C1270">
        <v>1</v>
      </c>
      <c r="D1270">
        <v>5</v>
      </c>
      <c r="E1270" t="s">
        <v>162</v>
      </c>
      <c r="F1270">
        <v>0</v>
      </c>
      <c r="G1270">
        <v>2</v>
      </c>
      <c r="J1270" t="s">
        <v>14</v>
      </c>
      <c r="K1270">
        <v>1</v>
      </c>
      <c r="L1270">
        <v>0.75321450000046797</v>
      </c>
      <c r="M1270">
        <v>18.8697315000027</v>
      </c>
      <c r="N1270">
        <v>2</v>
      </c>
      <c r="O1270">
        <v>0.45714760000555499</v>
      </c>
      <c r="P1270">
        <v>19.509618500000201</v>
      </c>
    </row>
    <row r="1271" spans="1:16" x14ac:dyDescent="0.3">
      <c r="A1271">
        <v>4</v>
      </c>
      <c r="B1271">
        <v>2</v>
      </c>
      <c r="C1271">
        <v>1</v>
      </c>
      <c r="D1271">
        <v>5</v>
      </c>
      <c r="E1271" t="s">
        <v>1049</v>
      </c>
      <c r="F1271">
        <v>0</v>
      </c>
      <c r="G1271">
        <v>2</v>
      </c>
      <c r="J1271" t="s">
        <v>14</v>
      </c>
      <c r="K1271">
        <v>1</v>
      </c>
      <c r="L1271">
        <v>0.934951899995212</v>
      </c>
      <c r="M1271">
        <v>20.951691000002</v>
      </c>
      <c r="N1271">
        <v>2</v>
      </c>
      <c r="O1271">
        <v>7.4977700001909398E-2</v>
      </c>
      <c r="P1271">
        <v>21.199482500000201</v>
      </c>
    </row>
    <row r="1272" spans="1:16" x14ac:dyDescent="0.3">
      <c r="A1272">
        <v>4</v>
      </c>
      <c r="B1272">
        <v>2</v>
      </c>
      <c r="C1272">
        <v>1</v>
      </c>
      <c r="D1272">
        <v>5</v>
      </c>
      <c r="E1272" t="s">
        <v>1050</v>
      </c>
      <c r="F1272">
        <v>0</v>
      </c>
      <c r="G1272">
        <v>2</v>
      </c>
      <c r="J1272" t="s">
        <v>16</v>
      </c>
      <c r="K1272">
        <v>0</v>
      </c>
      <c r="L1272">
        <v>0.83324510000238705</v>
      </c>
      <c r="M1272">
        <v>22.549734400003199</v>
      </c>
      <c r="N1272">
        <v>2</v>
      </c>
      <c r="O1272">
        <v>0.242783499998041</v>
      </c>
      <c r="P1272">
        <v>22.927290799998399</v>
      </c>
    </row>
    <row r="1273" spans="1:16" x14ac:dyDescent="0.3">
      <c r="A1273">
        <v>4</v>
      </c>
      <c r="B1273">
        <v>2</v>
      </c>
      <c r="C1273">
        <v>1</v>
      </c>
      <c r="D1273">
        <v>5</v>
      </c>
      <c r="E1273" t="s">
        <v>457</v>
      </c>
      <c r="F1273">
        <v>1</v>
      </c>
      <c r="G1273">
        <v>2</v>
      </c>
      <c r="H1273">
        <v>1.9943208999975499</v>
      </c>
      <c r="I1273">
        <v>142.50246679999699</v>
      </c>
      <c r="J1273" t="s">
        <v>16</v>
      </c>
      <c r="K1273">
        <v>1</v>
      </c>
      <c r="L1273">
        <v>0.76801749999867797</v>
      </c>
      <c r="M1273">
        <v>24.201373099996999</v>
      </c>
      <c r="N1273">
        <v>1</v>
      </c>
      <c r="O1273">
        <v>0.11305739999807</v>
      </c>
      <c r="P1273">
        <v>24.4295889999994</v>
      </c>
    </row>
    <row r="1274" spans="1:16" x14ac:dyDescent="0.3">
      <c r="A1274">
        <v>4</v>
      </c>
      <c r="B1274">
        <v>2</v>
      </c>
      <c r="C1274">
        <v>1</v>
      </c>
      <c r="D1274">
        <v>5</v>
      </c>
      <c r="E1274" t="s">
        <v>896</v>
      </c>
      <c r="F1274">
        <v>0</v>
      </c>
      <c r="G1274">
        <v>2</v>
      </c>
      <c r="J1274" t="s">
        <v>14</v>
      </c>
      <c r="K1274">
        <v>1</v>
      </c>
      <c r="L1274">
        <v>1.05639879999944</v>
      </c>
      <c r="M1274">
        <v>26.006473900000898</v>
      </c>
      <c r="N1274">
        <v>3</v>
      </c>
      <c r="O1274">
        <v>0.14310049999767199</v>
      </c>
      <c r="P1274">
        <v>26.283558900002401</v>
      </c>
    </row>
    <row r="1275" spans="1:16" x14ac:dyDescent="0.3">
      <c r="A1275">
        <v>4</v>
      </c>
      <c r="B1275">
        <v>2</v>
      </c>
      <c r="C1275">
        <v>1</v>
      </c>
      <c r="D1275">
        <v>5</v>
      </c>
      <c r="E1275" t="s">
        <v>1051</v>
      </c>
      <c r="F1275">
        <v>1</v>
      </c>
      <c r="G1275">
        <v>2</v>
      </c>
      <c r="H1275">
        <v>1.99347960000159</v>
      </c>
      <c r="I1275">
        <v>107.50180140000199</v>
      </c>
      <c r="J1275" t="s">
        <v>16</v>
      </c>
      <c r="K1275">
        <v>1</v>
      </c>
      <c r="L1275">
        <v>0.88667379999969897</v>
      </c>
      <c r="M1275">
        <v>27.686564700001298</v>
      </c>
      <c r="N1275">
        <v>3</v>
      </c>
      <c r="O1275">
        <v>0.1139617000008</v>
      </c>
      <c r="P1275">
        <v>27.9189187000011</v>
      </c>
    </row>
    <row r="1276" spans="1:16" x14ac:dyDescent="0.3">
      <c r="A1276">
        <v>4</v>
      </c>
      <c r="B1276">
        <v>2</v>
      </c>
      <c r="C1276">
        <v>1</v>
      </c>
      <c r="D1276">
        <v>5</v>
      </c>
      <c r="E1276" t="s">
        <v>237</v>
      </c>
      <c r="F1276">
        <v>1</v>
      </c>
      <c r="G1276">
        <v>2</v>
      </c>
      <c r="H1276">
        <v>1.99155560000509</v>
      </c>
      <c r="I1276">
        <v>2.50008119999984</v>
      </c>
      <c r="J1276" t="s">
        <v>14</v>
      </c>
      <c r="K1276">
        <v>0</v>
      </c>
      <c r="L1276">
        <v>1.02200269999594</v>
      </c>
      <c r="M1276">
        <v>29.455247799996901</v>
      </c>
      <c r="N1276">
        <v>1</v>
      </c>
      <c r="O1276">
        <v>0.143023199998424</v>
      </c>
      <c r="P1276">
        <v>29.7474801999997</v>
      </c>
    </row>
    <row r="1277" spans="1:16" x14ac:dyDescent="0.3">
      <c r="A1277">
        <v>4</v>
      </c>
      <c r="B1277">
        <v>2</v>
      </c>
      <c r="C1277">
        <v>1</v>
      </c>
      <c r="D1277">
        <v>5</v>
      </c>
      <c r="E1277" t="s">
        <v>265</v>
      </c>
      <c r="F1277">
        <v>0</v>
      </c>
      <c r="G1277">
        <v>2</v>
      </c>
      <c r="J1277" t="s">
        <v>14</v>
      </c>
      <c r="K1277">
        <v>1</v>
      </c>
      <c r="L1277">
        <v>1.59858519999398</v>
      </c>
      <c r="M1277">
        <v>31.8651441999973</v>
      </c>
      <c r="N1277">
        <v>1</v>
      </c>
      <c r="O1277">
        <v>0.140196400003333</v>
      </c>
      <c r="P1277">
        <v>32.128688800003196</v>
      </c>
    </row>
    <row r="1278" spans="1:16" x14ac:dyDescent="0.3">
      <c r="A1278">
        <v>4</v>
      </c>
      <c r="B1278">
        <v>2</v>
      </c>
      <c r="C1278">
        <v>1</v>
      </c>
      <c r="D1278">
        <v>5</v>
      </c>
      <c r="E1278" t="s">
        <v>540</v>
      </c>
      <c r="F1278">
        <v>0</v>
      </c>
      <c r="G1278">
        <v>2</v>
      </c>
      <c r="J1278" t="s">
        <v>14</v>
      </c>
      <c r="K1278">
        <v>1</v>
      </c>
      <c r="L1278">
        <v>0.82842610000079697</v>
      </c>
      <c r="M1278">
        <v>33.461559299998001</v>
      </c>
      <c r="N1278">
        <v>1</v>
      </c>
      <c r="O1278">
        <v>0.42747819999931402</v>
      </c>
      <c r="P1278">
        <v>34.032021200000599</v>
      </c>
    </row>
    <row r="1279" spans="1:16" x14ac:dyDescent="0.3">
      <c r="A1279">
        <v>4</v>
      </c>
      <c r="B1279">
        <v>2</v>
      </c>
      <c r="C1279">
        <v>1</v>
      </c>
      <c r="D1279">
        <v>5</v>
      </c>
      <c r="E1279" t="s">
        <v>1052</v>
      </c>
      <c r="F1279">
        <v>1</v>
      </c>
      <c r="G1279">
        <v>2</v>
      </c>
      <c r="H1279">
        <v>1.9919015999985299</v>
      </c>
      <c r="I1279">
        <v>27.500349299996699</v>
      </c>
      <c r="J1279" t="s">
        <v>16</v>
      </c>
      <c r="K1279">
        <v>1</v>
      </c>
      <c r="L1279">
        <v>0.73227980000228898</v>
      </c>
      <c r="M1279">
        <v>35.2820532999976</v>
      </c>
      <c r="N1279">
        <v>3</v>
      </c>
      <c r="O1279">
        <v>0.177071800004342</v>
      </c>
      <c r="P1279">
        <v>35.573613499997002</v>
      </c>
    </row>
    <row r="1280" spans="1:16" x14ac:dyDescent="0.3">
      <c r="A1280">
        <v>4</v>
      </c>
      <c r="B1280">
        <v>2</v>
      </c>
      <c r="C1280">
        <v>1</v>
      </c>
      <c r="D1280">
        <v>5</v>
      </c>
      <c r="E1280" t="s">
        <v>1053</v>
      </c>
      <c r="F1280">
        <v>0</v>
      </c>
      <c r="G1280">
        <v>2</v>
      </c>
      <c r="J1280" t="s">
        <v>14</v>
      </c>
      <c r="K1280">
        <v>1</v>
      </c>
      <c r="L1280">
        <v>0.68403730000136398</v>
      </c>
      <c r="M1280">
        <v>36.767166799996602</v>
      </c>
      <c r="N1280">
        <v>1</v>
      </c>
      <c r="O1280">
        <v>0.17257700000482101</v>
      </c>
      <c r="P1280">
        <v>37.073087400000098</v>
      </c>
    </row>
    <row r="1281" spans="1:16" x14ac:dyDescent="0.3">
      <c r="A1281">
        <v>4</v>
      </c>
      <c r="B1281">
        <v>2</v>
      </c>
      <c r="C1281">
        <v>1</v>
      </c>
      <c r="D1281">
        <v>5</v>
      </c>
      <c r="E1281" t="s">
        <v>297</v>
      </c>
      <c r="F1281">
        <v>0</v>
      </c>
      <c r="G1281">
        <v>2</v>
      </c>
      <c r="J1281" t="s">
        <v>14</v>
      </c>
      <c r="K1281">
        <v>1</v>
      </c>
      <c r="L1281">
        <v>0.90251040000293903</v>
      </c>
      <c r="M1281">
        <v>38.485675800002397</v>
      </c>
      <c r="N1281">
        <v>2</v>
      </c>
      <c r="O1281">
        <v>0.14568770000187201</v>
      </c>
      <c r="P1281">
        <v>38.7662342999975</v>
      </c>
    </row>
    <row r="1282" spans="1:16" x14ac:dyDescent="0.3">
      <c r="A1282">
        <v>4</v>
      </c>
      <c r="B1282">
        <v>2</v>
      </c>
      <c r="C1282">
        <v>1</v>
      </c>
      <c r="D1282">
        <v>5</v>
      </c>
      <c r="E1282" t="s">
        <v>898</v>
      </c>
      <c r="F1282">
        <v>1</v>
      </c>
      <c r="G1282">
        <v>2</v>
      </c>
      <c r="H1282">
        <v>1.9918765000038501</v>
      </c>
      <c r="I1282">
        <v>30.0003612</v>
      </c>
      <c r="J1282" t="s">
        <v>16</v>
      </c>
      <c r="K1282">
        <v>1</v>
      </c>
      <c r="L1282">
        <v>0.89067079999949805</v>
      </c>
      <c r="M1282">
        <v>40.173899200002801</v>
      </c>
      <c r="N1282">
        <v>1</v>
      </c>
      <c r="O1282">
        <v>9.9099400002160096E-2</v>
      </c>
      <c r="P1282">
        <v>40.391547899998798</v>
      </c>
    </row>
    <row r="1283" spans="1:16" x14ac:dyDescent="0.3">
      <c r="A1283">
        <v>4</v>
      </c>
      <c r="B1283">
        <v>2</v>
      </c>
      <c r="C1283">
        <v>1</v>
      </c>
      <c r="D1283">
        <v>5</v>
      </c>
      <c r="E1283" t="s">
        <v>1054</v>
      </c>
      <c r="F1283">
        <v>0</v>
      </c>
      <c r="G1283">
        <v>2</v>
      </c>
      <c r="J1283" t="s">
        <v>16</v>
      </c>
      <c r="K1283">
        <v>0</v>
      </c>
      <c r="L1283">
        <v>0.78985999999713397</v>
      </c>
      <c r="M1283">
        <v>41.689956499998502</v>
      </c>
      <c r="N1283">
        <v>1</v>
      </c>
      <c r="O1283">
        <v>0.12990720000379999</v>
      </c>
      <c r="P1283">
        <v>41.9265916000004</v>
      </c>
    </row>
    <row r="1284" spans="1:16" x14ac:dyDescent="0.3">
      <c r="A1284">
        <v>4</v>
      </c>
      <c r="B1284">
        <v>2</v>
      </c>
      <c r="C1284">
        <v>1</v>
      </c>
      <c r="D1284">
        <v>5</v>
      </c>
      <c r="E1284" t="s">
        <v>623</v>
      </c>
      <c r="F1284">
        <v>0</v>
      </c>
      <c r="G1284">
        <v>2</v>
      </c>
      <c r="J1284" t="s">
        <v>14</v>
      </c>
      <c r="K1284">
        <v>1</v>
      </c>
      <c r="L1284">
        <v>0.96727399999508601</v>
      </c>
      <c r="M1284">
        <v>43.401203800000097</v>
      </c>
      <c r="N1284">
        <v>1</v>
      </c>
      <c r="O1284">
        <v>0.173433700001624</v>
      </c>
      <c r="P1284">
        <v>43.697881599997302</v>
      </c>
    </row>
    <row r="1285" spans="1:16" x14ac:dyDescent="0.3">
      <c r="A1285">
        <v>4</v>
      </c>
      <c r="B1285">
        <v>2</v>
      </c>
      <c r="C1285">
        <v>1</v>
      </c>
      <c r="D1285">
        <v>5</v>
      </c>
      <c r="E1285" t="s">
        <v>781</v>
      </c>
      <c r="F1285">
        <v>0</v>
      </c>
      <c r="G1285">
        <v>2</v>
      </c>
      <c r="J1285" t="s">
        <v>14</v>
      </c>
      <c r="K1285">
        <v>1</v>
      </c>
      <c r="L1285">
        <v>1.35072019999643</v>
      </c>
      <c r="M1285">
        <v>45.5672441999996</v>
      </c>
      <c r="N1285">
        <v>3</v>
      </c>
      <c r="O1285">
        <v>4.6733815000043304</v>
      </c>
      <c r="P1285">
        <v>50.405857099998698</v>
      </c>
    </row>
    <row r="1286" spans="1:16" x14ac:dyDescent="0.3">
      <c r="A1286">
        <v>4</v>
      </c>
      <c r="B1286">
        <v>2</v>
      </c>
      <c r="C1286">
        <v>1</v>
      </c>
      <c r="D1286">
        <v>5</v>
      </c>
      <c r="E1286" t="s">
        <v>217</v>
      </c>
      <c r="F1286">
        <v>1</v>
      </c>
      <c r="G1286">
        <v>2</v>
      </c>
      <c r="H1286">
        <v>1.9918153999969901</v>
      </c>
      <c r="I1286">
        <v>20.0002672999981</v>
      </c>
      <c r="J1286" t="s">
        <v>14</v>
      </c>
      <c r="K1286">
        <v>0</v>
      </c>
      <c r="L1286">
        <v>9.9323354000007402</v>
      </c>
      <c r="M1286">
        <v>60.848807900001702</v>
      </c>
      <c r="N1286">
        <v>1</v>
      </c>
      <c r="O1286">
        <v>8.1540899998799404E-2</v>
      </c>
      <c r="P1286">
        <v>61.078129399997103</v>
      </c>
    </row>
    <row r="1287" spans="1:16" x14ac:dyDescent="0.3">
      <c r="A1287">
        <v>4</v>
      </c>
      <c r="B1287">
        <v>2</v>
      </c>
      <c r="C1287">
        <v>1</v>
      </c>
      <c r="D1287">
        <v>5</v>
      </c>
      <c r="E1287" t="s">
        <v>588</v>
      </c>
      <c r="F1287">
        <v>1</v>
      </c>
      <c r="G1287">
        <v>2</v>
      </c>
      <c r="H1287">
        <v>1.99382390000392</v>
      </c>
      <c r="I1287">
        <v>117.501974799998</v>
      </c>
      <c r="J1287" t="s">
        <v>14</v>
      </c>
      <c r="K1287">
        <v>0</v>
      </c>
      <c r="L1287">
        <v>1.04112110000278</v>
      </c>
      <c r="M1287">
        <v>62.624391099998299</v>
      </c>
      <c r="N1287">
        <v>1</v>
      </c>
      <c r="O1287">
        <v>0.16260680000414099</v>
      </c>
      <c r="P1287">
        <v>62.911190999999199</v>
      </c>
    </row>
    <row r="1288" spans="1:16" x14ac:dyDescent="0.3">
      <c r="A1288">
        <v>4</v>
      </c>
      <c r="B1288">
        <v>2</v>
      </c>
      <c r="C1288">
        <v>1</v>
      </c>
      <c r="D1288">
        <v>5</v>
      </c>
      <c r="E1288" t="s">
        <v>1055</v>
      </c>
      <c r="F1288">
        <v>1</v>
      </c>
      <c r="G1288">
        <v>2</v>
      </c>
      <c r="H1288">
        <v>1.99348639999516</v>
      </c>
      <c r="I1288">
        <v>102.50172529999701</v>
      </c>
      <c r="J1288" t="s">
        <v>16</v>
      </c>
      <c r="K1288">
        <v>1</v>
      </c>
      <c r="L1288">
        <v>0.99935559999721602</v>
      </c>
      <c r="M1288">
        <v>64.415708300002706</v>
      </c>
      <c r="N1288">
        <v>2</v>
      </c>
      <c r="O1288">
        <v>0.33133229999657499</v>
      </c>
      <c r="P1288">
        <v>64.863837800003196</v>
      </c>
    </row>
    <row r="1289" spans="1:16" x14ac:dyDescent="0.3">
      <c r="A1289">
        <v>4</v>
      </c>
      <c r="B1289">
        <v>2</v>
      </c>
      <c r="C1289">
        <v>1</v>
      </c>
      <c r="D1289">
        <v>5</v>
      </c>
      <c r="E1289" t="s">
        <v>1056</v>
      </c>
      <c r="F1289">
        <v>1</v>
      </c>
      <c r="G1289">
        <v>2</v>
      </c>
      <c r="H1289">
        <v>1.99280279999948</v>
      </c>
      <c r="I1289">
        <v>70.001162699998503</v>
      </c>
      <c r="J1289" t="s">
        <v>14</v>
      </c>
      <c r="K1289">
        <v>0</v>
      </c>
      <c r="L1289">
        <v>1.6868097999977201</v>
      </c>
      <c r="M1289">
        <v>67.069922900001998</v>
      </c>
      <c r="N1289">
        <v>1</v>
      </c>
      <c r="O1289">
        <v>0.12124709999625299</v>
      </c>
      <c r="P1289">
        <v>67.309704200000894</v>
      </c>
    </row>
    <row r="1290" spans="1:16" x14ac:dyDescent="0.3">
      <c r="A1290">
        <v>4</v>
      </c>
      <c r="B1290">
        <v>2</v>
      </c>
      <c r="C1290">
        <v>1</v>
      </c>
      <c r="D1290">
        <v>5</v>
      </c>
      <c r="E1290" t="s">
        <v>386</v>
      </c>
      <c r="F1290">
        <v>1</v>
      </c>
      <c r="G1290">
        <v>2</v>
      </c>
      <c r="H1290">
        <v>1.99290750000364</v>
      </c>
      <c r="I1290">
        <v>72.501188800000804</v>
      </c>
      <c r="J1290" t="s">
        <v>16</v>
      </c>
      <c r="K1290">
        <v>1</v>
      </c>
      <c r="L1290">
        <v>0.89756009999837305</v>
      </c>
      <c r="M1290">
        <v>68.714249600001494</v>
      </c>
      <c r="N1290">
        <v>3</v>
      </c>
      <c r="O1290">
        <v>0.144840200002363</v>
      </c>
      <c r="P1290">
        <v>68.965352500003107</v>
      </c>
    </row>
    <row r="1291" spans="1:16" x14ac:dyDescent="0.3">
      <c r="A1291">
        <v>4</v>
      </c>
      <c r="B1291">
        <v>2</v>
      </c>
      <c r="C1291">
        <v>1</v>
      </c>
      <c r="D1291">
        <v>5</v>
      </c>
      <c r="E1291" t="s">
        <v>1057</v>
      </c>
      <c r="F1291">
        <v>0</v>
      </c>
      <c r="G1291">
        <v>2</v>
      </c>
      <c r="J1291" t="s">
        <v>16</v>
      </c>
      <c r="K1291">
        <v>0</v>
      </c>
      <c r="L1291">
        <v>4.4459220999997298</v>
      </c>
      <c r="M1291">
        <v>73.9290512000007</v>
      </c>
      <c r="N1291">
        <v>1</v>
      </c>
      <c r="O1291">
        <v>0.24064409999846201</v>
      </c>
      <c r="P1291">
        <v>74.277150599999004</v>
      </c>
    </row>
    <row r="1292" spans="1:16" x14ac:dyDescent="0.3">
      <c r="A1292">
        <v>4</v>
      </c>
      <c r="B1292">
        <v>2</v>
      </c>
      <c r="C1292">
        <v>1</v>
      </c>
      <c r="D1292">
        <v>5</v>
      </c>
      <c r="E1292" t="s">
        <v>918</v>
      </c>
      <c r="F1292">
        <v>1</v>
      </c>
      <c r="G1292">
        <v>2</v>
      </c>
      <c r="H1292">
        <v>1.99236389999714</v>
      </c>
      <c r="I1292">
        <v>47.500748899998101</v>
      </c>
      <c r="J1292" t="s">
        <v>16</v>
      </c>
      <c r="K1292">
        <v>1</v>
      </c>
      <c r="L1292">
        <v>1.1360417000032601</v>
      </c>
      <c r="M1292">
        <v>75.919205500002107</v>
      </c>
      <c r="N1292">
        <v>1</v>
      </c>
      <c r="O1292">
        <v>0.186727000000246</v>
      </c>
      <c r="P1292">
        <v>76.223145399999297</v>
      </c>
    </row>
    <row r="1293" spans="1:16" x14ac:dyDescent="0.3">
      <c r="A1293">
        <v>4</v>
      </c>
      <c r="B1293">
        <v>2</v>
      </c>
      <c r="C1293">
        <v>1</v>
      </c>
      <c r="D1293">
        <v>5</v>
      </c>
      <c r="E1293" t="s">
        <v>1058</v>
      </c>
      <c r="F1293">
        <v>0</v>
      </c>
      <c r="G1293">
        <v>2</v>
      </c>
      <c r="J1293" t="s">
        <v>16</v>
      </c>
      <c r="K1293">
        <v>0</v>
      </c>
      <c r="L1293">
        <v>0.95407479999994405</v>
      </c>
      <c r="M1293">
        <v>77.687240899998898</v>
      </c>
      <c r="N1293">
        <v>3</v>
      </c>
      <c r="O1293">
        <v>0.32397969999874499</v>
      </c>
      <c r="P1293">
        <v>78.120407199996393</v>
      </c>
    </row>
    <row r="1294" spans="1:16" x14ac:dyDescent="0.3">
      <c r="A1294">
        <v>4</v>
      </c>
      <c r="B1294">
        <v>2</v>
      </c>
      <c r="C1294">
        <v>1</v>
      </c>
      <c r="D1294">
        <v>5</v>
      </c>
      <c r="E1294" t="s">
        <v>435</v>
      </c>
      <c r="F1294">
        <v>1</v>
      </c>
      <c r="G1294">
        <v>2</v>
      </c>
      <c r="H1294">
        <v>1.9941373000037901</v>
      </c>
      <c r="I1294">
        <v>135.00232939999799</v>
      </c>
      <c r="J1294" t="s">
        <v>14</v>
      </c>
      <c r="K1294">
        <v>0</v>
      </c>
      <c r="L1294">
        <v>1.2085915999996399</v>
      </c>
      <c r="M1294">
        <v>79.841600200001295</v>
      </c>
      <c r="N1294">
        <v>1</v>
      </c>
      <c r="O1294">
        <v>0.131664900000033</v>
      </c>
      <c r="P1294">
        <v>80.064155200001593</v>
      </c>
    </row>
    <row r="1295" spans="1:16" x14ac:dyDescent="0.3">
      <c r="A1295">
        <v>4</v>
      </c>
      <c r="B1295">
        <v>2</v>
      </c>
      <c r="C1295">
        <v>1</v>
      </c>
      <c r="D1295">
        <v>5</v>
      </c>
      <c r="E1295" t="s">
        <v>927</v>
      </c>
      <c r="F1295">
        <v>0</v>
      </c>
      <c r="G1295">
        <v>2</v>
      </c>
      <c r="J1295" t="s">
        <v>16</v>
      </c>
      <c r="K1295">
        <v>0</v>
      </c>
      <c r="L1295">
        <v>0.95669679999991797</v>
      </c>
      <c r="M1295">
        <v>81.5397938000024</v>
      </c>
      <c r="N1295">
        <v>3</v>
      </c>
      <c r="O1295">
        <v>0.39710690000356402</v>
      </c>
      <c r="P1295">
        <v>82.041564500003005</v>
      </c>
    </row>
    <row r="1296" spans="1:16" x14ac:dyDescent="0.3">
      <c r="A1296">
        <v>4</v>
      </c>
      <c r="B1296">
        <v>2</v>
      </c>
      <c r="C1296">
        <v>1</v>
      </c>
      <c r="D1296">
        <v>5</v>
      </c>
      <c r="E1296" t="s">
        <v>1059</v>
      </c>
      <c r="F1296">
        <v>0</v>
      </c>
      <c r="G1296">
        <v>2</v>
      </c>
      <c r="J1296" t="s">
        <v>16</v>
      </c>
      <c r="K1296">
        <v>0</v>
      </c>
      <c r="L1296">
        <v>0.81261850000009905</v>
      </c>
      <c r="M1296">
        <v>83.362253200000893</v>
      </c>
      <c r="N1296">
        <v>1</v>
      </c>
      <c r="O1296">
        <v>0.14531139999598999</v>
      </c>
      <c r="P1296">
        <v>83.597761899996797</v>
      </c>
    </row>
    <row r="1297" spans="1:16" x14ac:dyDescent="0.3">
      <c r="A1297">
        <v>4</v>
      </c>
      <c r="B1297">
        <v>2</v>
      </c>
      <c r="C1297">
        <v>1</v>
      </c>
      <c r="D1297">
        <v>5</v>
      </c>
      <c r="E1297" t="s">
        <v>54</v>
      </c>
      <c r="F1297">
        <v>1</v>
      </c>
      <c r="G1297">
        <v>2</v>
      </c>
      <c r="H1297">
        <v>1.9915920000057701</v>
      </c>
      <c r="I1297">
        <v>15.0002028000017</v>
      </c>
      <c r="J1297" t="s">
        <v>16</v>
      </c>
      <c r="K1297">
        <v>1</v>
      </c>
      <c r="L1297">
        <v>0.757063199998811</v>
      </c>
      <c r="M1297">
        <v>84.8735891999968</v>
      </c>
      <c r="N1297">
        <v>3</v>
      </c>
      <c r="O1297">
        <v>0.122385299997404</v>
      </c>
      <c r="P1297">
        <v>85.1108056000012</v>
      </c>
    </row>
    <row r="1298" spans="1:16" x14ac:dyDescent="0.3">
      <c r="A1298">
        <v>4</v>
      </c>
      <c r="B1298">
        <v>2</v>
      </c>
      <c r="C1298">
        <v>1</v>
      </c>
      <c r="D1298">
        <v>5</v>
      </c>
      <c r="E1298" t="s">
        <v>1060</v>
      </c>
      <c r="F1298">
        <v>1</v>
      </c>
      <c r="G1298">
        <v>2</v>
      </c>
      <c r="H1298">
        <v>1.9930408000000199</v>
      </c>
      <c r="I1298">
        <v>80.001293599998505</v>
      </c>
      <c r="J1298" t="s">
        <v>16</v>
      </c>
      <c r="K1298">
        <v>1</v>
      </c>
      <c r="L1298">
        <v>1.0293126000033199</v>
      </c>
      <c r="M1298">
        <v>86.645835499999507</v>
      </c>
      <c r="N1298">
        <v>1</v>
      </c>
      <c r="O1298">
        <v>0.16902039999695301</v>
      </c>
      <c r="P1298">
        <v>86.909556999998998</v>
      </c>
    </row>
    <row r="1299" spans="1:16" x14ac:dyDescent="0.3">
      <c r="A1299">
        <v>4</v>
      </c>
      <c r="B1299">
        <v>2</v>
      </c>
      <c r="C1299">
        <v>1</v>
      </c>
      <c r="D1299">
        <v>5</v>
      </c>
      <c r="E1299" t="s">
        <v>743</v>
      </c>
      <c r="F1299">
        <v>1</v>
      </c>
      <c r="G1299">
        <v>2</v>
      </c>
      <c r="H1299">
        <v>1.9944816999996</v>
      </c>
      <c r="I1299">
        <v>147.50255520000101</v>
      </c>
      <c r="J1299" t="s">
        <v>16</v>
      </c>
      <c r="K1299">
        <v>1</v>
      </c>
      <c r="L1299">
        <v>0.928470200000447</v>
      </c>
      <c r="M1299">
        <v>88.3450106000018</v>
      </c>
      <c r="N1299">
        <v>3</v>
      </c>
      <c r="O1299">
        <v>0.123705600002722</v>
      </c>
      <c r="P1299">
        <v>88.560136599997406</v>
      </c>
    </row>
    <row r="1300" spans="1:16" x14ac:dyDescent="0.3">
      <c r="A1300">
        <v>4</v>
      </c>
      <c r="B1300">
        <v>2</v>
      </c>
      <c r="C1300">
        <v>1</v>
      </c>
      <c r="D1300">
        <v>5</v>
      </c>
      <c r="E1300" t="s">
        <v>366</v>
      </c>
      <c r="F1300">
        <v>1</v>
      </c>
      <c r="G1300">
        <v>2</v>
      </c>
      <c r="H1300">
        <v>1.9923568000012899</v>
      </c>
      <c r="I1300">
        <v>55.000847700001003</v>
      </c>
      <c r="J1300" t="s">
        <v>16</v>
      </c>
      <c r="K1300">
        <v>1</v>
      </c>
      <c r="L1300">
        <v>1.02092840000114</v>
      </c>
      <c r="M1300">
        <v>90.087599500002398</v>
      </c>
      <c r="N1300">
        <v>1</v>
      </c>
      <c r="O1300">
        <v>0.15584579999995199</v>
      </c>
      <c r="P1300">
        <v>90.320422800003101</v>
      </c>
    </row>
    <row r="1301" spans="1:16" x14ac:dyDescent="0.3">
      <c r="A1301">
        <v>4</v>
      </c>
      <c r="B1301">
        <v>2</v>
      </c>
      <c r="C1301">
        <v>1</v>
      </c>
      <c r="D1301">
        <v>5</v>
      </c>
      <c r="E1301" t="s">
        <v>1061</v>
      </c>
      <c r="F1301">
        <v>1</v>
      </c>
      <c r="G1301">
        <v>2</v>
      </c>
      <c r="H1301">
        <v>1.9922456999993301</v>
      </c>
      <c r="I1301">
        <v>45.000680699995399</v>
      </c>
      <c r="J1301" t="s">
        <v>16</v>
      </c>
      <c r="K1301">
        <v>1</v>
      </c>
      <c r="L1301">
        <v>0.66499219999968795</v>
      </c>
      <c r="M1301">
        <v>91.498008599999594</v>
      </c>
      <c r="N1301">
        <v>3</v>
      </c>
      <c r="O1301">
        <v>0.15747489999921499</v>
      </c>
      <c r="P1301">
        <v>91.745940399996499</v>
      </c>
    </row>
    <row r="1302" spans="1:16" x14ac:dyDescent="0.3">
      <c r="A1302">
        <v>4</v>
      </c>
      <c r="B1302">
        <v>2</v>
      </c>
      <c r="C1302">
        <v>1</v>
      </c>
      <c r="D1302">
        <v>5</v>
      </c>
      <c r="E1302" t="s">
        <v>1062</v>
      </c>
      <c r="F1302">
        <v>1</v>
      </c>
      <c r="G1302">
        <v>2</v>
      </c>
      <c r="H1302">
        <v>1.99168600000121</v>
      </c>
      <c r="I1302">
        <v>12.5001826000007</v>
      </c>
      <c r="J1302" t="s">
        <v>16</v>
      </c>
      <c r="K1302">
        <v>1</v>
      </c>
      <c r="L1302">
        <v>4.6523658000005499</v>
      </c>
      <c r="M1302">
        <v>96.918698200002794</v>
      </c>
      <c r="N1302">
        <v>3</v>
      </c>
      <c r="O1302">
        <v>0.132239300000947</v>
      </c>
      <c r="P1302">
        <v>97.144720899996202</v>
      </c>
    </row>
    <row r="1303" spans="1:16" x14ac:dyDescent="0.3">
      <c r="A1303">
        <v>4</v>
      </c>
      <c r="B1303">
        <v>2</v>
      </c>
      <c r="C1303">
        <v>1</v>
      </c>
      <c r="D1303">
        <v>5</v>
      </c>
      <c r="E1303" t="s">
        <v>835</v>
      </c>
      <c r="F1303">
        <v>0</v>
      </c>
      <c r="G1303">
        <v>2</v>
      </c>
      <c r="J1303" t="s">
        <v>16</v>
      </c>
      <c r="K1303">
        <v>0</v>
      </c>
      <c r="L1303">
        <v>1.9964659999968699</v>
      </c>
      <c r="M1303">
        <v>99.662778199999593</v>
      </c>
      <c r="N1303">
        <v>3</v>
      </c>
      <c r="O1303">
        <v>0.108327399997506</v>
      </c>
      <c r="P1303">
        <v>99.864775800000601</v>
      </c>
    </row>
    <row r="1304" spans="1:16" x14ac:dyDescent="0.3">
      <c r="A1304">
        <v>4</v>
      </c>
      <c r="B1304">
        <v>2</v>
      </c>
      <c r="C1304">
        <v>1</v>
      </c>
      <c r="D1304">
        <v>5</v>
      </c>
      <c r="E1304" t="s">
        <v>1063</v>
      </c>
      <c r="F1304">
        <v>1</v>
      </c>
      <c r="G1304">
        <v>2</v>
      </c>
      <c r="H1304">
        <v>1.9933201000021701</v>
      </c>
      <c r="I1304">
        <v>100.001658399997</v>
      </c>
      <c r="J1304" t="s">
        <v>16</v>
      </c>
      <c r="K1304">
        <v>1</v>
      </c>
      <c r="L1304">
        <v>0.58562030000030096</v>
      </c>
      <c r="M1304">
        <v>100.968547199998</v>
      </c>
      <c r="N1304">
        <v>3</v>
      </c>
      <c r="O1304">
        <v>0.10472689999733099</v>
      </c>
      <c r="P1304">
        <v>101.197205299999</v>
      </c>
    </row>
    <row r="1305" spans="1:16" x14ac:dyDescent="0.3">
      <c r="A1305">
        <v>4</v>
      </c>
      <c r="B1305">
        <v>2</v>
      </c>
      <c r="C1305">
        <v>1</v>
      </c>
      <c r="D1305">
        <v>5</v>
      </c>
      <c r="E1305" t="s">
        <v>1064</v>
      </c>
      <c r="F1305">
        <v>0</v>
      </c>
      <c r="G1305">
        <v>2</v>
      </c>
      <c r="J1305" t="s">
        <v>14</v>
      </c>
      <c r="K1305">
        <v>1</v>
      </c>
      <c r="L1305">
        <v>0.93776950000028603</v>
      </c>
      <c r="M1305">
        <v>102.653961600001</v>
      </c>
      <c r="N1305">
        <v>2</v>
      </c>
      <c r="O1305">
        <v>0.78345850000187101</v>
      </c>
      <c r="P1305">
        <v>103.555973900002</v>
      </c>
    </row>
    <row r="1306" spans="1:16" x14ac:dyDescent="0.3">
      <c r="A1306">
        <v>4</v>
      </c>
      <c r="B1306">
        <v>2</v>
      </c>
      <c r="C1306">
        <v>1</v>
      </c>
      <c r="D1306">
        <v>5</v>
      </c>
      <c r="E1306" t="s">
        <v>1065</v>
      </c>
      <c r="F1306">
        <v>1</v>
      </c>
      <c r="G1306">
        <v>2</v>
      </c>
      <c r="H1306">
        <v>1.9933782000007301</v>
      </c>
      <c r="I1306">
        <v>97.501619099995906</v>
      </c>
      <c r="J1306" t="s">
        <v>14</v>
      </c>
      <c r="K1306">
        <v>0</v>
      </c>
      <c r="L1306">
        <v>1.50164970000333</v>
      </c>
      <c r="M1306">
        <v>105.56784650000201</v>
      </c>
      <c r="N1306">
        <v>1</v>
      </c>
      <c r="O1306">
        <v>0.249956400002702</v>
      </c>
      <c r="P1306">
        <v>105.96654059999901</v>
      </c>
    </row>
    <row r="1307" spans="1:16" x14ac:dyDescent="0.3">
      <c r="A1307">
        <v>4</v>
      </c>
      <c r="B1307">
        <v>2</v>
      </c>
      <c r="C1307">
        <v>1</v>
      </c>
      <c r="D1307">
        <v>5</v>
      </c>
      <c r="E1307" t="s">
        <v>1066</v>
      </c>
      <c r="F1307">
        <v>0</v>
      </c>
      <c r="G1307">
        <v>2</v>
      </c>
      <c r="J1307" t="s">
        <v>14</v>
      </c>
      <c r="K1307">
        <v>1</v>
      </c>
      <c r="L1307">
        <v>0.68270530000154395</v>
      </c>
      <c r="M1307">
        <v>107.165627599999</v>
      </c>
      <c r="N1307">
        <v>1</v>
      </c>
      <c r="O1307">
        <v>0.131093200005125</v>
      </c>
      <c r="P1307">
        <v>107.43950529999699</v>
      </c>
    </row>
    <row r="1308" spans="1:16" x14ac:dyDescent="0.3">
      <c r="A1308">
        <v>4</v>
      </c>
      <c r="B1308">
        <v>2</v>
      </c>
      <c r="C1308">
        <v>1</v>
      </c>
      <c r="D1308">
        <v>5</v>
      </c>
      <c r="E1308" t="s">
        <v>392</v>
      </c>
      <c r="F1308">
        <v>0</v>
      </c>
      <c r="G1308">
        <v>2</v>
      </c>
      <c r="J1308" t="s">
        <v>14</v>
      </c>
      <c r="K1308">
        <v>1</v>
      </c>
      <c r="L1308">
        <v>1.0104461000009901</v>
      </c>
      <c r="M1308">
        <v>108.960086899999</v>
      </c>
      <c r="N1308">
        <v>1</v>
      </c>
      <c r="O1308">
        <v>0.115498499995738</v>
      </c>
      <c r="P1308">
        <v>109.207925399998</v>
      </c>
    </row>
    <row r="1309" spans="1:16" x14ac:dyDescent="0.3">
      <c r="A1309">
        <v>4</v>
      </c>
      <c r="B1309">
        <v>2</v>
      </c>
      <c r="C1309">
        <v>1</v>
      </c>
      <c r="D1309">
        <v>5</v>
      </c>
      <c r="E1309" t="s">
        <v>1067</v>
      </c>
      <c r="F1309">
        <v>1</v>
      </c>
      <c r="G1309">
        <v>2</v>
      </c>
      <c r="H1309">
        <v>1.99201919999905</v>
      </c>
      <c r="I1309">
        <v>35.000468099999097</v>
      </c>
      <c r="J1309" t="s">
        <v>16</v>
      </c>
      <c r="K1309">
        <v>1</v>
      </c>
      <c r="L1309">
        <v>0.88295369999832496</v>
      </c>
      <c r="M1309">
        <v>110.599616400003</v>
      </c>
      <c r="N1309">
        <v>2</v>
      </c>
      <c r="O1309">
        <v>0.82421849999809604</v>
      </c>
      <c r="P1309">
        <v>111.540666100002</v>
      </c>
    </row>
    <row r="1310" spans="1:16" x14ac:dyDescent="0.3">
      <c r="A1310">
        <v>4</v>
      </c>
      <c r="B1310">
        <v>2</v>
      </c>
      <c r="C1310">
        <v>1</v>
      </c>
      <c r="D1310">
        <v>5</v>
      </c>
      <c r="E1310" t="s">
        <v>790</v>
      </c>
      <c r="F1310">
        <v>0</v>
      </c>
      <c r="G1310">
        <v>2</v>
      </c>
      <c r="J1310" t="s">
        <v>16</v>
      </c>
      <c r="K1310">
        <v>0</v>
      </c>
      <c r="L1310">
        <v>0.57601129999966405</v>
      </c>
      <c r="M1310">
        <v>112.625523399998</v>
      </c>
      <c r="N1310">
        <v>2</v>
      </c>
      <c r="O1310">
        <v>0.17925189999368701</v>
      </c>
      <c r="P1310">
        <v>112.927786799999</v>
      </c>
    </row>
    <row r="1311" spans="1:16" x14ac:dyDescent="0.3">
      <c r="A1311">
        <v>4</v>
      </c>
      <c r="B1311">
        <v>2</v>
      </c>
      <c r="C1311">
        <v>1</v>
      </c>
      <c r="D1311">
        <v>5</v>
      </c>
      <c r="E1311" t="s">
        <v>857</v>
      </c>
      <c r="F1311">
        <v>0</v>
      </c>
      <c r="G1311">
        <v>2</v>
      </c>
      <c r="J1311" t="s">
        <v>14</v>
      </c>
      <c r="K1311">
        <v>1</v>
      </c>
      <c r="L1311">
        <v>0.78514800000266405</v>
      </c>
      <c r="M1311">
        <v>114.218277100001</v>
      </c>
      <c r="N1311">
        <v>1</v>
      </c>
      <c r="O1311">
        <v>0.27774030000000499</v>
      </c>
      <c r="P1311">
        <v>114.626230599999</v>
      </c>
    </row>
    <row r="1312" spans="1:16" x14ac:dyDescent="0.3">
      <c r="A1312">
        <v>4</v>
      </c>
      <c r="B1312">
        <v>2</v>
      </c>
      <c r="C1312">
        <v>1</v>
      </c>
      <c r="D1312">
        <v>5</v>
      </c>
      <c r="E1312" t="s">
        <v>49</v>
      </c>
      <c r="F1312">
        <v>1</v>
      </c>
      <c r="G1312">
        <v>2</v>
      </c>
      <c r="H1312">
        <v>1.9927293000000601</v>
      </c>
      <c r="I1312">
        <v>65.001054100001099</v>
      </c>
      <c r="J1312" t="s">
        <v>16</v>
      </c>
      <c r="K1312">
        <v>1</v>
      </c>
      <c r="L1312">
        <v>0.81653829999413596</v>
      </c>
      <c r="M1312">
        <v>115.94962949999901</v>
      </c>
      <c r="N1312">
        <v>2</v>
      </c>
      <c r="O1312">
        <v>0.24945329999900401</v>
      </c>
      <c r="P1312">
        <v>116.3097653</v>
      </c>
    </row>
    <row r="1313" spans="1:16" x14ac:dyDescent="0.3">
      <c r="A1313">
        <v>4</v>
      </c>
      <c r="B1313">
        <v>2</v>
      </c>
      <c r="C1313">
        <v>1</v>
      </c>
      <c r="D1313">
        <v>5</v>
      </c>
      <c r="E1313" t="s">
        <v>1068</v>
      </c>
      <c r="F1313">
        <v>0</v>
      </c>
      <c r="G1313">
        <v>2</v>
      </c>
      <c r="J1313" t="s">
        <v>16</v>
      </c>
      <c r="K1313">
        <v>0</v>
      </c>
      <c r="L1313">
        <v>0.71891599999798905</v>
      </c>
      <c r="M1313">
        <v>117.535235000003</v>
      </c>
      <c r="N1313">
        <v>2</v>
      </c>
      <c r="O1313">
        <v>0.19340229999943401</v>
      </c>
      <c r="P1313">
        <v>117.81381230000299</v>
      </c>
    </row>
    <row r="1314" spans="1:16" x14ac:dyDescent="0.3">
      <c r="A1314">
        <v>4</v>
      </c>
      <c r="B1314">
        <v>2</v>
      </c>
      <c r="C1314">
        <v>1</v>
      </c>
      <c r="D1314">
        <v>5</v>
      </c>
      <c r="E1314" t="s">
        <v>1069</v>
      </c>
      <c r="F1314">
        <v>0</v>
      </c>
      <c r="G1314">
        <v>2</v>
      </c>
      <c r="J1314" t="s">
        <v>16</v>
      </c>
      <c r="K1314">
        <v>0</v>
      </c>
      <c r="L1314">
        <v>0.73474279999936698</v>
      </c>
      <c r="M1314">
        <v>119.06777919999899</v>
      </c>
      <c r="N1314">
        <v>3</v>
      </c>
      <c r="O1314">
        <v>0.145221999999194</v>
      </c>
      <c r="P1314">
        <v>119.32565159999599</v>
      </c>
    </row>
    <row r="1315" spans="1:16" x14ac:dyDescent="0.3">
      <c r="A1315">
        <v>4</v>
      </c>
      <c r="B1315">
        <v>2</v>
      </c>
      <c r="C1315">
        <v>1</v>
      </c>
      <c r="D1315">
        <v>5</v>
      </c>
      <c r="E1315" t="s">
        <v>686</v>
      </c>
      <c r="F1315">
        <v>1</v>
      </c>
      <c r="G1315">
        <v>2</v>
      </c>
      <c r="H1315">
        <v>1.9919078999955699</v>
      </c>
      <c r="I1315">
        <v>32.500418299998302</v>
      </c>
      <c r="J1315" t="s">
        <v>16</v>
      </c>
      <c r="K1315">
        <v>1</v>
      </c>
      <c r="L1315">
        <v>0.56994050000503205</v>
      </c>
      <c r="M1315">
        <v>120.40277329999699</v>
      </c>
      <c r="N1315">
        <v>2</v>
      </c>
      <c r="O1315">
        <v>0.225366799997573</v>
      </c>
      <c r="P1315">
        <v>120.741816599999</v>
      </c>
    </row>
    <row r="1316" spans="1:16" x14ac:dyDescent="0.3">
      <c r="A1316">
        <v>4</v>
      </c>
      <c r="B1316">
        <v>2</v>
      </c>
      <c r="C1316">
        <v>1</v>
      </c>
      <c r="D1316">
        <v>5</v>
      </c>
      <c r="E1316" t="s">
        <v>1070</v>
      </c>
      <c r="F1316">
        <v>1</v>
      </c>
      <c r="G1316">
        <v>2</v>
      </c>
      <c r="H1316">
        <v>1.99187160000292</v>
      </c>
      <c r="I1316">
        <v>25.000311399999202</v>
      </c>
      <c r="J1316" t="s">
        <v>16</v>
      </c>
      <c r="K1316">
        <v>1</v>
      </c>
      <c r="L1316">
        <v>0.67591429999447405</v>
      </c>
      <c r="M1316">
        <v>121.92585839999801</v>
      </c>
      <c r="N1316">
        <v>2</v>
      </c>
      <c r="O1316">
        <v>0.10709759999736</v>
      </c>
      <c r="P1316">
        <v>122.13544020000001</v>
      </c>
    </row>
    <row r="1317" spans="1:16" x14ac:dyDescent="0.3">
      <c r="A1317">
        <v>4</v>
      </c>
      <c r="B1317">
        <v>2</v>
      </c>
      <c r="C1317">
        <v>1</v>
      </c>
      <c r="D1317">
        <v>5</v>
      </c>
      <c r="E1317" t="s">
        <v>1071</v>
      </c>
      <c r="F1317">
        <v>1</v>
      </c>
      <c r="G1317">
        <v>2</v>
      </c>
      <c r="H1317">
        <v>1.9941175999992999</v>
      </c>
      <c r="I1317">
        <v>127.50221279999801</v>
      </c>
      <c r="J1317" t="s">
        <v>16</v>
      </c>
      <c r="K1317">
        <v>1</v>
      </c>
      <c r="L1317">
        <v>0.74294689999805996</v>
      </c>
      <c r="M1317">
        <v>123.39258580000001</v>
      </c>
      <c r="N1317">
        <v>3</v>
      </c>
      <c r="O1317">
        <v>8.3951200002047699E-2</v>
      </c>
      <c r="P1317">
        <v>123.576342200002</v>
      </c>
    </row>
    <row r="1318" spans="1:16" x14ac:dyDescent="0.3">
      <c r="A1318">
        <v>4</v>
      </c>
      <c r="B1318">
        <v>2</v>
      </c>
      <c r="C1318">
        <v>1</v>
      </c>
      <c r="D1318">
        <v>5</v>
      </c>
      <c r="E1318" t="s">
        <v>1072</v>
      </c>
      <c r="F1318">
        <v>0</v>
      </c>
      <c r="G1318">
        <v>2</v>
      </c>
      <c r="J1318" t="s">
        <v>14</v>
      </c>
      <c r="K1318">
        <v>1</v>
      </c>
      <c r="L1318">
        <v>0.86488410000311</v>
      </c>
      <c r="M1318">
        <v>124.947949699999</v>
      </c>
      <c r="N1318">
        <v>1</v>
      </c>
      <c r="O1318">
        <v>0.130744500005676</v>
      </c>
      <c r="P1318">
        <v>125.175174999997</v>
      </c>
    </row>
    <row r="1319" spans="1:16" x14ac:dyDescent="0.3">
      <c r="A1319">
        <v>4</v>
      </c>
      <c r="B1319">
        <v>2</v>
      </c>
      <c r="C1319">
        <v>1</v>
      </c>
      <c r="D1319">
        <v>5</v>
      </c>
      <c r="E1319" t="s">
        <v>165</v>
      </c>
      <c r="F1319">
        <v>0</v>
      </c>
      <c r="G1319">
        <v>2</v>
      </c>
      <c r="J1319" t="s">
        <v>14</v>
      </c>
      <c r="K1319">
        <v>1</v>
      </c>
      <c r="L1319">
        <v>1.0309706999978501</v>
      </c>
      <c r="M1319">
        <v>126.71378250000301</v>
      </c>
      <c r="N1319">
        <v>2</v>
      </c>
      <c r="O1319">
        <v>0.30876689999422502</v>
      </c>
      <c r="P1319">
        <v>127.16122119999601</v>
      </c>
    </row>
    <row r="1320" spans="1:16" x14ac:dyDescent="0.3">
      <c r="A1320">
        <v>4</v>
      </c>
      <c r="B1320">
        <v>2</v>
      </c>
      <c r="C1320">
        <v>1</v>
      </c>
      <c r="D1320">
        <v>5</v>
      </c>
      <c r="E1320" t="s">
        <v>606</v>
      </c>
      <c r="F1320">
        <v>1</v>
      </c>
      <c r="G1320">
        <v>2</v>
      </c>
      <c r="H1320">
        <v>1.9932292000012199</v>
      </c>
      <c r="I1320">
        <v>95.001575700000103</v>
      </c>
      <c r="J1320" t="s">
        <v>14</v>
      </c>
      <c r="K1320">
        <v>0</v>
      </c>
      <c r="L1320">
        <v>0.86045149999699799</v>
      </c>
      <c r="M1320">
        <v>128.52665069999799</v>
      </c>
      <c r="N1320">
        <v>2</v>
      </c>
      <c r="O1320">
        <v>0.13475019999896201</v>
      </c>
      <c r="P1320">
        <v>128.76325630000099</v>
      </c>
    </row>
    <row r="1321" spans="1:16" x14ac:dyDescent="0.3">
      <c r="A1321">
        <v>4</v>
      </c>
      <c r="B1321">
        <v>2</v>
      </c>
      <c r="C1321">
        <v>1</v>
      </c>
      <c r="D1321">
        <v>5</v>
      </c>
      <c r="E1321" t="s">
        <v>445</v>
      </c>
      <c r="F1321">
        <v>0</v>
      </c>
      <c r="G1321">
        <v>2</v>
      </c>
      <c r="J1321" t="s">
        <v>14</v>
      </c>
      <c r="K1321">
        <v>1</v>
      </c>
      <c r="L1321">
        <v>1.2623175999979099</v>
      </c>
      <c r="M1321">
        <v>130.54519840000299</v>
      </c>
      <c r="N1321">
        <v>3</v>
      </c>
      <c r="O1321">
        <v>0.73165819999849202</v>
      </c>
      <c r="P1321">
        <v>131.39225270000301</v>
      </c>
    </row>
    <row r="1322" spans="1:16" x14ac:dyDescent="0.3">
      <c r="A1322">
        <v>4</v>
      </c>
      <c r="B1322">
        <v>3</v>
      </c>
      <c r="C1322">
        <v>0</v>
      </c>
      <c r="D1322">
        <v>1</v>
      </c>
      <c r="E1322" t="s">
        <v>1073</v>
      </c>
      <c r="F1322">
        <v>1</v>
      </c>
      <c r="G1322">
        <v>1</v>
      </c>
      <c r="H1322">
        <v>1.9820811999961701</v>
      </c>
      <c r="I1322">
        <v>80.002230699996304</v>
      </c>
      <c r="J1322" t="s">
        <v>16</v>
      </c>
      <c r="K1322">
        <v>1</v>
      </c>
      <c r="L1322">
        <v>6.1901711999962599</v>
      </c>
      <c r="M1322">
        <v>6.1902821999974602</v>
      </c>
      <c r="N1322">
        <v>1</v>
      </c>
      <c r="O1322">
        <v>1.01809710000089</v>
      </c>
      <c r="P1322">
        <v>7.3346198999934096</v>
      </c>
    </row>
    <row r="1323" spans="1:16" x14ac:dyDescent="0.3">
      <c r="A1323">
        <v>4</v>
      </c>
      <c r="B1323">
        <v>3</v>
      </c>
      <c r="C1323">
        <v>0</v>
      </c>
      <c r="D1323">
        <v>1</v>
      </c>
      <c r="E1323" t="s">
        <v>1074</v>
      </c>
      <c r="F1323">
        <v>1</v>
      </c>
      <c r="G1323">
        <v>1</v>
      </c>
      <c r="H1323">
        <v>1.98309169999993</v>
      </c>
      <c r="I1323">
        <v>125.003061399999</v>
      </c>
      <c r="J1323" t="s">
        <v>14</v>
      </c>
      <c r="K1323">
        <v>0</v>
      </c>
      <c r="L1323">
        <v>3.6454633000030299</v>
      </c>
      <c r="M1323">
        <v>11.4955349999946</v>
      </c>
      <c r="N1323">
        <v>1</v>
      </c>
      <c r="O1323">
        <v>0.28184120000514701</v>
      </c>
      <c r="P1323">
        <v>11.910239499993599</v>
      </c>
    </row>
    <row r="1324" spans="1:16" x14ac:dyDescent="0.3">
      <c r="A1324">
        <v>4</v>
      </c>
      <c r="B1324">
        <v>3</v>
      </c>
      <c r="C1324">
        <v>0</v>
      </c>
      <c r="D1324">
        <v>1</v>
      </c>
      <c r="E1324" t="s">
        <v>1075</v>
      </c>
      <c r="F1324">
        <v>0</v>
      </c>
      <c r="G1324">
        <v>1</v>
      </c>
      <c r="J1324" t="s">
        <v>14</v>
      </c>
      <c r="K1324">
        <v>1</v>
      </c>
      <c r="L1324">
        <v>7.1323894000015597</v>
      </c>
      <c r="M1324">
        <v>19.549117599999601</v>
      </c>
      <c r="N1324">
        <v>1</v>
      </c>
      <c r="O1324">
        <v>0.232184799999231</v>
      </c>
      <c r="P1324">
        <v>19.9326274999985</v>
      </c>
    </row>
    <row r="1325" spans="1:16" x14ac:dyDescent="0.3">
      <c r="A1325">
        <v>4</v>
      </c>
      <c r="B1325">
        <v>3</v>
      </c>
      <c r="C1325">
        <v>0</v>
      </c>
      <c r="D1325">
        <v>1</v>
      </c>
      <c r="E1325" t="s">
        <v>45</v>
      </c>
      <c r="F1325">
        <v>0</v>
      </c>
      <c r="G1325">
        <v>1</v>
      </c>
      <c r="J1325" t="s">
        <v>16</v>
      </c>
      <c r="K1325">
        <v>0</v>
      </c>
      <c r="L1325">
        <v>1.0507596000024899</v>
      </c>
      <c r="M1325">
        <v>21.500771699997099</v>
      </c>
      <c r="N1325">
        <v>1</v>
      </c>
      <c r="O1325">
        <v>1.22900079999818</v>
      </c>
      <c r="P1325">
        <v>22.881342999993699</v>
      </c>
    </row>
    <row r="1326" spans="1:16" x14ac:dyDescent="0.3">
      <c r="A1326">
        <v>4</v>
      </c>
      <c r="B1326">
        <v>3</v>
      </c>
      <c r="C1326">
        <v>0</v>
      </c>
      <c r="D1326">
        <v>1</v>
      </c>
      <c r="E1326" t="s">
        <v>434</v>
      </c>
      <c r="F1326">
        <v>0</v>
      </c>
      <c r="G1326">
        <v>1</v>
      </c>
      <c r="J1326" t="s">
        <v>14</v>
      </c>
      <c r="K1326">
        <v>1</v>
      </c>
      <c r="L1326">
        <v>1.42958119999821</v>
      </c>
      <c r="M1326">
        <v>24.829447299998701</v>
      </c>
      <c r="N1326">
        <v>2</v>
      </c>
      <c r="O1326">
        <v>0.80871320000005698</v>
      </c>
      <c r="P1326">
        <v>25.853166899993099</v>
      </c>
    </row>
    <row r="1327" spans="1:16" x14ac:dyDescent="0.3">
      <c r="A1327">
        <v>4</v>
      </c>
      <c r="B1327">
        <v>3</v>
      </c>
      <c r="C1327">
        <v>0</v>
      </c>
      <c r="D1327">
        <v>1</v>
      </c>
      <c r="E1327" t="s">
        <v>193</v>
      </c>
      <c r="F1327">
        <v>0</v>
      </c>
      <c r="G1327">
        <v>1</v>
      </c>
      <c r="J1327" t="s">
        <v>14</v>
      </c>
      <c r="K1327">
        <v>1</v>
      </c>
      <c r="L1327">
        <v>1.47345369999675</v>
      </c>
      <c r="M1327">
        <v>27.839944199993599</v>
      </c>
      <c r="N1327">
        <v>2</v>
      </c>
      <c r="O1327">
        <v>0.290423500002362</v>
      </c>
      <c r="P1327">
        <v>28.278861799997699</v>
      </c>
    </row>
    <row r="1328" spans="1:16" x14ac:dyDescent="0.3">
      <c r="A1328">
        <v>4</v>
      </c>
      <c r="B1328">
        <v>3</v>
      </c>
      <c r="C1328">
        <v>0</v>
      </c>
      <c r="D1328">
        <v>1</v>
      </c>
      <c r="E1328" t="s">
        <v>937</v>
      </c>
      <c r="F1328">
        <v>0</v>
      </c>
      <c r="G1328">
        <v>1</v>
      </c>
      <c r="J1328" t="s">
        <v>14</v>
      </c>
      <c r="K1328">
        <v>1</v>
      </c>
      <c r="L1328">
        <v>1.38524889999826</v>
      </c>
      <c r="M1328">
        <v>30.1687120999995</v>
      </c>
      <c r="N1328">
        <v>2</v>
      </c>
      <c r="O1328">
        <v>0.29347599999891799</v>
      </c>
      <c r="P1328">
        <v>30.609903599994102</v>
      </c>
    </row>
    <row r="1329" spans="1:16" x14ac:dyDescent="0.3">
      <c r="A1329">
        <v>4</v>
      </c>
      <c r="B1329">
        <v>3</v>
      </c>
      <c r="C1329">
        <v>0</v>
      </c>
      <c r="D1329">
        <v>1</v>
      </c>
      <c r="E1329" t="s">
        <v>600</v>
      </c>
      <c r="F1329">
        <v>0</v>
      </c>
      <c r="G1329">
        <v>1</v>
      </c>
      <c r="J1329" t="s">
        <v>14</v>
      </c>
      <c r="K1329">
        <v>1</v>
      </c>
      <c r="L1329">
        <v>0.92128209999646105</v>
      </c>
      <c r="M1329">
        <v>32.037964799994398</v>
      </c>
      <c r="N1329">
        <v>2</v>
      </c>
      <c r="O1329">
        <v>0.305198199996084</v>
      </c>
      <c r="P1329">
        <v>32.477577399993599</v>
      </c>
    </row>
    <row r="1330" spans="1:16" x14ac:dyDescent="0.3">
      <c r="A1330">
        <v>4</v>
      </c>
      <c r="B1330">
        <v>3</v>
      </c>
      <c r="C1330">
        <v>0</v>
      </c>
      <c r="D1330">
        <v>1</v>
      </c>
      <c r="E1330" t="s">
        <v>1076</v>
      </c>
      <c r="F1330">
        <v>0</v>
      </c>
      <c r="G1330">
        <v>1</v>
      </c>
      <c r="J1330" t="s">
        <v>14</v>
      </c>
      <c r="K1330">
        <v>1</v>
      </c>
      <c r="L1330">
        <v>1.3192982999971701</v>
      </c>
      <c r="M1330">
        <v>34.3024974999935</v>
      </c>
      <c r="N1330">
        <v>2</v>
      </c>
      <c r="O1330">
        <v>0.23247360000095799</v>
      </c>
      <c r="P1330">
        <v>34.684843199996997</v>
      </c>
    </row>
    <row r="1331" spans="1:16" x14ac:dyDescent="0.3">
      <c r="A1331">
        <v>4</v>
      </c>
      <c r="B1331">
        <v>3</v>
      </c>
      <c r="C1331">
        <v>0</v>
      </c>
      <c r="D1331">
        <v>1</v>
      </c>
      <c r="E1331" t="s">
        <v>1077</v>
      </c>
      <c r="F1331">
        <v>0</v>
      </c>
      <c r="G1331">
        <v>1</v>
      </c>
      <c r="J1331" t="s">
        <v>16</v>
      </c>
      <c r="K1331">
        <v>0</v>
      </c>
      <c r="L1331">
        <v>1.6638530000054701</v>
      </c>
      <c r="M1331">
        <v>36.863683099996699</v>
      </c>
      <c r="N1331">
        <v>2</v>
      </c>
      <c r="O1331">
        <v>0.78061449999950105</v>
      </c>
      <c r="P1331">
        <v>37.793058099996401</v>
      </c>
    </row>
    <row r="1332" spans="1:16" x14ac:dyDescent="0.3">
      <c r="A1332">
        <v>4</v>
      </c>
      <c r="B1332">
        <v>3</v>
      </c>
      <c r="C1332">
        <v>0</v>
      </c>
      <c r="D1332">
        <v>1</v>
      </c>
      <c r="E1332" t="s">
        <v>1078</v>
      </c>
      <c r="F1332">
        <v>0</v>
      </c>
      <c r="G1332">
        <v>1</v>
      </c>
      <c r="J1332" t="s">
        <v>14</v>
      </c>
      <c r="K1332">
        <v>1</v>
      </c>
      <c r="L1332">
        <v>1.21176669999841</v>
      </c>
      <c r="M1332">
        <v>39.511711499995698</v>
      </c>
      <c r="N1332">
        <v>3</v>
      </c>
      <c r="O1332">
        <v>0.45949679999466803</v>
      </c>
      <c r="P1332">
        <v>40.095851099999003</v>
      </c>
    </row>
    <row r="1333" spans="1:16" x14ac:dyDescent="0.3">
      <c r="A1333">
        <v>4</v>
      </c>
      <c r="B1333">
        <v>3</v>
      </c>
      <c r="C1333">
        <v>0</v>
      </c>
      <c r="D1333">
        <v>1</v>
      </c>
      <c r="E1333" t="s">
        <v>1079</v>
      </c>
      <c r="F1333">
        <v>1</v>
      </c>
      <c r="G1333">
        <v>1</v>
      </c>
      <c r="H1333">
        <v>1.98247840000113</v>
      </c>
      <c r="I1333">
        <v>102.50257999999999</v>
      </c>
      <c r="J1333" t="s">
        <v>16</v>
      </c>
      <c r="K1333">
        <v>1</v>
      </c>
      <c r="L1333">
        <v>1.66904899999645</v>
      </c>
      <c r="M1333">
        <v>42.269046499997799</v>
      </c>
      <c r="N1333">
        <v>3</v>
      </c>
      <c r="O1333">
        <v>0.15490580000186999</v>
      </c>
      <c r="P1333">
        <v>42.567242199998901</v>
      </c>
    </row>
    <row r="1334" spans="1:16" x14ac:dyDescent="0.3">
      <c r="A1334">
        <v>4</v>
      </c>
      <c r="B1334">
        <v>3</v>
      </c>
      <c r="C1334">
        <v>0</v>
      </c>
      <c r="D1334">
        <v>1</v>
      </c>
      <c r="E1334" t="s">
        <v>1080</v>
      </c>
      <c r="F1334">
        <v>0</v>
      </c>
      <c r="G1334">
        <v>1</v>
      </c>
      <c r="J1334" t="s">
        <v>14</v>
      </c>
      <c r="K1334">
        <v>1</v>
      </c>
      <c r="L1334">
        <v>1.3168438000066101</v>
      </c>
      <c r="M1334">
        <v>44.400045599999402</v>
      </c>
      <c r="N1334">
        <v>2</v>
      </c>
      <c r="O1334">
        <v>0.36450999999942701</v>
      </c>
      <c r="P1334">
        <v>44.920890499997803</v>
      </c>
    </row>
    <row r="1335" spans="1:16" x14ac:dyDescent="0.3">
      <c r="A1335">
        <v>4</v>
      </c>
      <c r="B1335">
        <v>3</v>
      </c>
      <c r="C1335">
        <v>0</v>
      </c>
      <c r="D1335">
        <v>1</v>
      </c>
      <c r="E1335" t="s">
        <v>656</v>
      </c>
      <c r="F1335">
        <v>0</v>
      </c>
      <c r="G1335">
        <v>1</v>
      </c>
      <c r="J1335" t="s">
        <v>14</v>
      </c>
      <c r="K1335">
        <v>1</v>
      </c>
      <c r="L1335">
        <v>3.0614299000008001</v>
      </c>
      <c r="M1335">
        <v>48.4945874999976</v>
      </c>
      <c r="N1335">
        <v>1</v>
      </c>
      <c r="O1335">
        <v>0.12529869999707399</v>
      </c>
      <c r="P1335">
        <v>48.7376570999986</v>
      </c>
    </row>
    <row r="1336" spans="1:16" x14ac:dyDescent="0.3">
      <c r="A1336">
        <v>4</v>
      </c>
      <c r="B1336">
        <v>3</v>
      </c>
      <c r="C1336">
        <v>0</v>
      </c>
      <c r="D1336">
        <v>1</v>
      </c>
      <c r="E1336" t="s">
        <v>1081</v>
      </c>
      <c r="F1336">
        <v>1</v>
      </c>
      <c r="G1336">
        <v>1</v>
      </c>
      <c r="H1336">
        <v>1.9835613000032</v>
      </c>
      <c r="I1336">
        <v>150.00352099999901</v>
      </c>
      <c r="J1336" t="s">
        <v>16</v>
      </c>
      <c r="K1336">
        <v>1</v>
      </c>
      <c r="L1336">
        <v>2.3912770000024501</v>
      </c>
      <c r="M1336">
        <v>51.6410999999935</v>
      </c>
      <c r="N1336">
        <v>1</v>
      </c>
      <c r="O1336">
        <v>0.31480680000095201</v>
      </c>
      <c r="P1336">
        <v>52.079231399999102</v>
      </c>
    </row>
    <row r="1337" spans="1:16" x14ac:dyDescent="0.3">
      <c r="A1337">
        <v>4</v>
      </c>
      <c r="B1337">
        <v>3</v>
      </c>
      <c r="C1337">
        <v>0</v>
      </c>
      <c r="D1337">
        <v>1</v>
      </c>
      <c r="E1337" t="s">
        <v>581</v>
      </c>
      <c r="F1337">
        <v>0</v>
      </c>
      <c r="G1337">
        <v>1</v>
      </c>
      <c r="J1337" t="s">
        <v>16</v>
      </c>
      <c r="K1337">
        <v>0</v>
      </c>
      <c r="L1337">
        <v>2.3740174999984398</v>
      </c>
      <c r="M1337">
        <v>54.957245499994301</v>
      </c>
      <c r="N1337">
        <v>1</v>
      </c>
      <c r="O1337">
        <v>0.120991699994192</v>
      </c>
      <c r="P1337">
        <v>55.205623899994002</v>
      </c>
    </row>
    <row r="1338" spans="1:16" x14ac:dyDescent="0.3">
      <c r="A1338">
        <v>4</v>
      </c>
      <c r="B1338">
        <v>3</v>
      </c>
      <c r="C1338">
        <v>0</v>
      </c>
      <c r="D1338">
        <v>1</v>
      </c>
      <c r="E1338" t="s">
        <v>779</v>
      </c>
      <c r="F1338">
        <v>0</v>
      </c>
      <c r="G1338">
        <v>1</v>
      </c>
      <c r="J1338" t="s">
        <v>14</v>
      </c>
      <c r="K1338">
        <v>1</v>
      </c>
      <c r="L1338">
        <v>1.2687049000014701</v>
      </c>
      <c r="M1338">
        <v>56.985173699999002</v>
      </c>
      <c r="N1338">
        <v>3</v>
      </c>
      <c r="O1338">
        <v>0.28967810000176503</v>
      </c>
      <c r="P1338">
        <v>57.406172699993498</v>
      </c>
    </row>
    <row r="1339" spans="1:16" x14ac:dyDescent="0.3">
      <c r="A1339">
        <v>4</v>
      </c>
      <c r="B1339">
        <v>3</v>
      </c>
      <c r="C1339">
        <v>0</v>
      </c>
      <c r="D1339">
        <v>1</v>
      </c>
      <c r="E1339" t="s">
        <v>139</v>
      </c>
      <c r="F1339">
        <v>1</v>
      </c>
      <c r="G1339">
        <v>1</v>
      </c>
      <c r="H1339">
        <v>1.9814731000005901</v>
      </c>
      <c r="I1339">
        <v>57.501775199998498</v>
      </c>
      <c r="J1339" t="s">
        <v>16</v>
      </c>
      <c r="K1339">
        <v>1</v>
      </c>
      <c r="L1339">
        <v>1.6404941000000699</v>
      </c>
      <c r="M1339">
        <v>59.556870499996897</v>
      </c>
      <c r="N1339">
        <v>3</v>
      </c>
      <c r="O1339">
        <v>0.48337549999996599</v>
      </c>
      <c r="P1339">
        <v>60.183779399994798</v>
      </c>
    </row>
    <row r="1340" spans="1:16" x14ac:dyDescent="0.3">
      <c r="A1340">
        <v>4</v>
      </c>
      <c r="B1340">
        <v>3</v>
      </c>
      <c r="C1340">
        <v>0</v>
      </c>
      <c r="D1340">
        <v>1</v>
      </c>
      <c r="E1340" t="s">
        <v>1082</v>
      </c>
      <c r="F1340">
        <v>1</v>
      </c>
      <c r="G1340">
        <v>1</v>
      </c>
      <c r="H1340">
        <v>1.9811091000010499</v>
      </c>
      <c r="I1340">
        <v>42.501466399997298</v>
      </c>
      <c r="J1340" t="s">
        <v>14</v>
      </c>
      <c r="K1340">
        <v>0</v>
      </c>
      <c r="L1340">
        <v>1.0513599999976599</v>
      </c>
      <c r="M1340">
        <v>61.751055099994097</v>
      </c>
      <c r="N1340">
        <v>2</v>
      </c>
      <c r="O1340">
        <v>0.38796200000069803</v>
      </c>
      <c r="P1340">
        <v>62.296297599998098</v>
      </c>
    </row>
    <row r="1341" spans="1:16" x14ac:dyDescent="0.3">
      <c r="A1341">
        <v>4</v>
      </c>
      <c r="B1341">
        <v>3</v>
      </c>
      <c r="C1341">
        <v>0</v>
      </c>
      <c r="D1341">
        <v>1</v>
      </c>
      <c r="E1341" t="s">
        <v>199</v>
      </c>
      <c r="F1341">
        <v>1</v>
      </c>
      <c r="G1341">
        <v>1</v>
      </c>
      <c r="H1341">
        <v>1.9808152000041399</v>
      </c>
      <c r="I1341">
        <v>30.001256399999001</v>
      </c>
      <c r="J1341" t="s">
        <v>16</v>
      </c>
      <c r="K1341">
        <v>1</v>
      </c>
      <c r="L1341">
        <v>2.3759172999998599</v>
      </c>
      <c r="M1341">
        <v>65.175688599992995</v>
      </c>
      <c r="N1341">
        <v>2</v>
      </c>
      <c r="O1341">
        <v>0.47391429999697698</v>
      </c>
      <c r="P1341">
        <v>65.798378099993002</v>
      </c>
    </row>
    <row r="1342" spans="1:16" x14ac:dyDescent="0.3">
      <c r="A1342">
        <v>4</v>
      </c>
      <c r="B1342">
        <v>3</v>
      </c>
      <c r="C1342">
        <v>0</v>
      </c>
      <c r="D1342">
        <v>1</v>
      </c>
      <c r="E1342" t="s">
        <v>387</v>
      </c>
      <c r="F1342">
        <v>1</v>
      </c>
      <c r="G1342">
        <v>1</v>
      </c>
      <c r="H1342">
        <v>1.9823469999973899</v>
      </c>
      <c r="I1342">
        <v>100.002556399995</v>
      </c>
      <c r="J1342" t="s">
        <v>16</v>
      </c>
      <c r="K1342">
        <v>1</v>
      </c>
      <c r="L1342">
        <v>1.7624538000018199</v>
      </c>
      <c r="M1342">
        <v>68.078984599997099</v>
      </c>
      <c r="N1342">
        <v>3</v>
      </c>
      <c r="O1342">
        <v>0.73049199999513803</v>
      </c>
      <c r="P1342">
        <v>68.934871999997995</v>
      </c>
    </row>
    <row r="1343" spans="1:16" x14ac:dyDescent="0.3">
      <c r="A1343">
        <v>4</v>
      </c>
      <c r="B1343">
        <v>3</v>
      </c>
      <c r="C1343">
        <v>0</v>
      </c>
      <c r="D1343">
        <v>1</v>
      </c>
      <c r="E1343" t="s">
        <v>466</v>
      </c>
      <c r="F1343">
        <v>0</v>
      </c>
      <c r="G1343">
        <v>1</v>
      </c>
      <c r="J1343" t="s">
        <v>14</v>
      </c>
      <c r="K1343">
        <v>1</v>
      </c>
      <c r="L1343">
        <v>10.3735764000012</v>
      </c>
      <c r="M1343">
        <v>79.823405899995095</v>
      </c>
      <c r="N1343">
        <v>1</v>
      </c>
      <c r="O1343">
        <v>0.39444380000350099</v>
      </c>
      <c r="P1343">
        <v>80.398820299997197</v>
      </c>
    </row>
    <row r="1344" spans="1:16" x14ac:dyDescent="0.3">
      <c r="A1344">
        <v>4</v>
      </c>
      <c r="B1344">
        <v>3</v>
      </c>
      <c r="C1344">
        <v>0</v>
      </c>
      <c r="D1344">
        <v>1</v>
      </c>
      <c r="E1344" t="s">
        <v>771</v>
      </c>
      <c r="F1344">
        <v>0</v>
      </c>
      <c r="G1344">
        <v>1</v>
      </c>
      <c r="J1344" t="s">
        <v>14</v>
      </c>
      <c r="K1344">
        <v>1</v>
      </c>
      <c r="L1344">
        <v>1.5693261999986099</v>
      </c>
      <c r="M1344">
        <v>82.485678399993105</v>
      </c>
      <c r="N1344">
        <v>1</v>
      </c>
      <c r="O1344">
        <v>0.426366200001212</v>
      </c>
      <c r="P1344">
        <v>83.054811999994897</v>
      </c>
    </row>
    <row r="1345" spans="1:16" x14ac:dyDescent="0.3">
      <c r="A1345">
        <v>4</v>
      </c>
      <c r="B1345">
        <v>3</v>
      </c>
      <c r="C1345">
        <v>0</v>
      </c>
      <c r="D1345">
        <v>1</v>
      </c>
      <c r="E1345" t="s">
        <v>1083</v>
      </c>
      <c r="F1345">
        <v>1</v>
      </c>
      <c r="G1345">
        <v>1</v>
      </c>
      <c r="H1345">
        <v>1.9805174000066501</v>
      </c>
      <c r="I1345">
        <v>10.0009404999946</v>
      </c>
      <c r="J1345" t="s">
        <v>16</v>
      </c>
      <c r="K1345">
        <v>1</v>
      </c>
      <c r="L1345">
        <v>1.4301055000032601</v>
      </c>
      <c r="M1345">
        <v>84.996554499994105</v>
      </c>
      <c r="N1345">
        <v>3</v>
      </c>
      <c r="O1345">
        <v>0.21239179999975</v>
      </c>
      <c r="P1345">
        <v>85.344803199994203</v>
      </c>
    </row>
    <row r="1346" spans="1:16" x14ac:dyDescent="0.3">
      <c r="A1346">
        <v>4</v>
      </c>
      <c r="B1346">
        <v>3</v>
      </c>
      <c r="C1346">
        <v>0</v>
      </c>
      <c r="D1346">
        <v>1</v>
      </c>
      <c r="E1346" t="s">
        <v>1084</v>
      </c>
      <c r="F1346">
        <v>1</v>
      </c>
      <c r="G1346">
        <v>1</v>
      </c>
      <c r="H1346">
        <v>1.9812282999991999</v>
      </c>
      <c r="I1346">
        <v>47.501561099998099</v>
      </c>
      <c r="J1346" t="s">
        <v>16</v>
      </c>
      <c r="K1346">
        <v>1</v>
      </c>
      <c r="L1346">
        <v>1.41907340000034</v>
      </c>
      <c r="M1346">
        <v>87.268846299993996</v>
      </c>
      <c r="N1346">
        <v>3</v>
      </c>
      <c r="O1346">
        <v>0.18075020000105699</v>
      </c>
      <c r="P1346">
        <v>87.593056899997507</v>
      </c>
    </row>
    <row r="1347" spans="1:16" x14ac:dyDescent="0.3">
      <c r="A1347">
        <v>4</v>
      </c>
      <c r="B1347">
        <v>3</v>
      </c>
      <c r="C1347">
        <v>0</v>
      </c>
      <c r="D1347">
        <v>1</v>
      </c>
      <c r="E1347" t="s">
        <v>105</v>
      </c>
      <c r="F1347">
        <v>1</v>
      </c>
      <c r="G1347">
        <v>1</v>
      </c>
      <c r="H1347">
        <v>1.9809619999941801</v>
      </c>
      <c r="I1347">
        <v>37.501403800000801</v>
      </c>
      <c r="J1347" t="s">
        <v>16</v>
      </c>
      <c r="K1347">
        <v>1</v>
      </c>
      <c r="L1347">
        <v>1.2348560999962499</v>
      </c>
      <c r="M1347">
        <v>89.334635999999605</v>
      </c>
      <c r="N1347">
        <v>3</v>
      </c>
      <c r="O1347">
        <v>0.17165870000462699</v>
      </c>
      <c r="P1347">
        <v>89.640093099995298</v>
      </c>
    </row>
    <row r="1348" spans="1:16" x14ac:dyDescent="0.3">
      <c r="A1348">
        <v>4</v>
      </c>
      <c r="B1348">
        <v>3</v>
      </c>
      <c r="C1348">
        <v>0</v>
      </c>
      <c r="D1348">
        <v>1</v>
      </c>
      <c r="E1348" t="s">
        <v>1085</v>
      </c>
      <c r="F1348">
        <v>1</v>
      </c>
      <c r="G1348">
        <v>1</v>
      </c>
      <c r="H1348">
        <v>1.9817540000003599</v>
      </c>
      <c r="I1348">
        <v>67.501960299996398</v>
      </c>
      <c r="J1348" t="s">
        <v>16</v>
      </c>
      <c r="K1348">
        <v>1</v>
      </c>
      <c r="L1348">
        <v>1.3705822999982</v>
      </c>
      <c r="M1348">
        <v>91.5202326999934</v>
      </c>
      <c r="N1348">
        <v>2</v>
      </c>
      <c r="O1348">
        <v>0.14148330000171</v>
      </c>
      <c r="P1348">
        <v>91.801813799997007</v>
      </c>
    </row>
    <row r="1349" spans="1:16" x14ac:dyDescent="0.3">
      <c r="A1349">
        <v>4</v>
      </c>
      <c r="B1349">
        <v>3</v>
      </c>
      <c r="C1349">
        <v>0</v>
      </c>
      <c r="D1349">
        <v>1</v>
      </c>
      <c r="E1349" t="s">
        <v>628</v>
      </c>
      <c r="F1349">
        <v>1</v>
      </c>
      <c r="G1349">
        <v>1</v>
      </c>
      <c r="H1349">
        <v>1.98232840000128</v>
      </c>
      <c r="I1349">
        <v>90.002420699995099</v>
      </c>
      <c r="J1349" t="s">
        <v>16</v>
      </c>
      <c r="K1349">
        <v>1</v>
      </c>
      <c r="L1349">
        <v>1.2097078000006201</v>
      </c>
      <c r="M1349">
        <v>93.526139399997206</v>
      </c>
      <c r="N1349">
        <v>2</v>
      </c>
      <c r="O1349">
        <v>0.769327200003318</v>
      </c>
      <c r="P1349">
        <v>94.429801899997997</v>
      </c>
    </row>
    <row r="1350" spans="1:16" x14ac:dyDescent="0.3">
      <c r="A1350">
        <v>4</v>
      </c>
      <c r="B1350">
        <v>3</v>
      </c>
      <c r="C1350">
        <v>0</v>
      </c>
      <c r="D1350">
        <v>1</v>
      </c>
      <c r="E1350" t="s">
        <v>1086</v>
      </c>
      <c r="F1350">
        <v>0</v>
      </c>
      <c r="G1350">
        <v>1</v>
      </c>
      <c r="J1350" t="s">
        <v>16</v>
      </c>
      <c r="K1350">
        <v>0</v>
      </c>
      <c r="L1350">
        <v>1.6414547999957001</v>
      </c>
      <c r="M1350">
        <v>96.591200499999104</v>
      </c>
      <c r="N1350">
        <v>3</v>
      </c>
      <c r="O1350">
        <v>0.122504600003595</v>
      </c>
      <c r="P1350">
        <v>96.854827999995905</v>
      </c>
    </row>
    <row r="1351" spans="1:16" x14ac:dyDescent="0.3">
      <c r="A1351">
        <v>4</v>
      </c>
      <c r="B1351">
        <v>3</v>
      </c>
      <c r="C1351">
        <v>0</v>
      </c>
      <c r="D1351">
        <v>1</v>
      </c>
      <c r="E1351" t="s">
        <v>785</v>
      </c>
      <c r="F1351">
        <v>0</v>
      </c>
      <c r="G1351">
        <v>1</v>
      </c>
      <c r="J1351" t="s">
        <v>16</v>
      </c>
      <c r="K1351">
        <v>0</v>
      </c>
      <c r="L1351">
        <v>1.23319910000282</v>
      </c>
      <c r="M1351">
        <v>98.599631799996104</v>
      </c>
      <c r="N1351">
        <v>3</v>
      </c>
      <c r="O1351">
        <v>0.224977500001842</v>
      </c>
      <c r="P1351">
        <v>98.981356699994706</v>
      </c>
    </row>
    <row r="1352" spans="1:16" x14ac:dyDescent="0.3">
      <c r="A1352">
        <v>4</v>
      </c>
      <c r="B1352">
        <v>3</v>
      </c>
      <c r="C1352">
        <v>0</v>
      </c>
      <c r="D1352">
        <v>1</v>
      </c>
      <c r="E1352" t="s">
        <v>227</v>
      </c>
      <c r="F1352">
        <v>0</v>
      </c>
      <c r="G1352">
        <v>1</v>
      </c>
      <c r="J1352" t="s">
        <v>14</v>
      </c>
      <c r="K1352">
        <v>1</v>
      </c>
      <c r="L1352">
        <v>1.11516579999443</v>
      </c>
      <c r="M1352">
        <v>100.614847499994</v>
      </c>
      <c r="N1352">
        <v>3</v>
      </c>
      <c r="O1352">
        <v>1.3485998999967701</v>
      </c>
      <c r="P1352">
        <v>102.1209456</v>
      </c>
    </row>
    <row r="1353" spans="1:16" x14ac:dyDescent="0.3">
      <c r="A1353">
        <v>4</v>
      </c>
      <c r="B1353">
        <v>3</v>
      </c>
      <c r="C1353">
        <v>0</v>
      </c>
      <c r="D1353">
        <v>1</v>
      </c>
      <c r="E1353" t="s">
        <v>1087</v>
      </c>
      <c r="F1353">
        <v>1</v>
      </c>
      <c r="G1353">
        <v>1</v>
      </c>
      <c r="H1353">
        <v>1.9815562000003399</v>
      </c>
      <c r="I1353">
        <v>60.001799499994398</v>
      </c>
      <c r="J1353" t="s">
        <v>16</v>
      </c>
      <c r="K1353">
        <v>1</v>
      </c>
      <c r="L1353">
        <v>1.4726086000009699</v>
      </c>
      <c r="M1353">
        <v>104.105622199997</v>
      </c>
      <c r="N1353">
        <v>3</v>
      </c>
      <c r="O1353">
        <v>0.38419170000270197</v>
      </c>
      <c r="P1353">
        <v>104.60462799999399</v>
      </c>
    </row>
    <row r="1354" spans="1:16" x14ac:dyDescent="0.3">
      <c r="A1354">
        <v>4</v>
      </c>
      <c r="B1354">
        <v>3</v>
      </c>
      <c r="C1354">
        <v>0</v>
      </c>
      <c r="D1354">
        <v>1</v>
      </c>
      <c r="E1354" t="s">
        <v>455</v>
      </c>
      <c r="F1354">
        <v>1</v>
      </c>
      <c r="G1354">
        <v>1</v>
      </c>
      <c r="H1354">
        <v>1.9821420000007499</v>
      </c>
      <c r="I1354">
        <v>87.502365699998293</v>
      </c>
      <c r="J1354" t="s">
        <v>16</v>
      </c>
      <c r="K1354">
        <v>1</v>
      </c>
      <c r="L1354">
        <v>0.90995880000264195</v>
      </c>
      <c r="M1354">
        <v>106.0262487</v>
      </c>
      <c r="N1354">
        <v>3</v>
      </c>
      <c r="O1354">
        <v>0.27421850000246201</v>
      </c>
      <c r="P1354">
        <v>106.45450839999801</v>
      </c>
    </row>
    <row r="1355" spans="1:16" x14ac:dyDescent="0.3">
      <c r="A1355">
        <v>4</v>
      </c>
      <c r="B1355">
        <v>3</v>
      </c>
      <c r="C1355">
        <v>0</v>
      </c>
      <c r="D1355">
        <v>1</v>
      </c>
      <c r="E1355" t="s">
        <v>168</v>
      </c>
      <c r="F1355">
        <v>1</v>
      </c>
      <c r="G1355">
        <v>1</v>
      </c>
      <c r="H1355">
        <v>1.98050030000013</v>
      </c>
      <c r="I1355">
        <v>7.5008731999987504</v>
      </c>
      <c r="J1355" t="s">
        <v>16</v>
      </c>
      <c r="K1355">
        <v>1</v>
      </c>
      <c r="L1355">
        <v>0.94302949999837404</v>
      </c>
      <c r="M1355">
        <v>107.909350899994</v>
      </c>
      <c r="N1355">
        <v>2</v>
      </c>
      <c r="O1355">
        <v>0.245123399996373</v>
      </c>
      <c r="P1355">
        <v>108.265427099999</v>
      </c>
    </row>
    <row r="1356" spans="1:16" x14ac:dyDescent="0.3">
      <c r="A1356">
        <v>4</v>
      </c>
      <c r="B1356">
        <v>3</v>
      </c>
      <c r="C1356">
        <v>0</v>
      </c>
      <c r="D1356">
        <v>1</v>
      </c>
      <c r="E1356" t="s">
        <v>1088</v>
      </c>
      <c r="F1356">
        <v>1</v>
      </c>
      <c r="G1356">
        <v>1</v>
      </c>
      <c r="H1356">
        <v>1.98240369999985</v>
      </c>
      <c r="I1356">
        <v>95.0024690999999</v>
      </c>
      <c r="J1356" t="s">
        <v>16</v>
      </c>
      <c r="K1356">
        <v>1</v>
      </c>
      <c r="L1356">
        <v>2.5607931999984399</v>
      </c>
      <c r="M1356">
        <v>111.343677799996</v>
      </c>
      <c r="N1356">
        <v>1</v>
      </c>
      <c r="O1356">
        <v>7.2268600000825203E-2</v>
      </c>
      <c r="P1356">
        <v>111.548718599995</v>
      </c>
    </row>
    <row r="1357" spans="1:16" x14ac:dyDescent="0.3">
      <c r="A1357">
        <v>4</v>
      </c>
      <c r="B1357">
        <v>3</v>
      </c>
      <c r="C1357">
        <v>0</v>
      </c>
      <c r="D1357">
        <v>1</v>
      </c>
      <c r="E1357" t="s">
        <v>1089</v>
      </c>
      <c r="F1357">
        <v>0</v>
      </c>
      <c r="G1357">
        <v>1</v>
      </c>
      <c r="J1357" t="s">
        <v>16</v>
      </c>
      <c r="K1357">
        <v>0</v>
      </c>
      <c r="L1357">
        <v>1.78005750000011</v>
      </c>
      <c r="M1357">
        <v>113.846334399997</v>
      </c>
      <c r="N1357">
        <v>2</v>
      </c>
      <c r="O1357">
        <v>0.18626860000222201</v>
      </c>
      <c r="P1357">
        <v>114.158597799993</v>
      </c>
    </row>
    <row r="1358" spans="1:16" x14ac:dyDescent="0.3">
      <c r="A1358">
        <v>4</v>
      </c>
      <c r="B1358">
        <v>3</v>
      </c>
      <c r="C1358">
        <v>0</v>
      </c>
      <c r="D1358">
        <v>1</v>
      </c>
      <c r="E1358" t="s">
        <v>1090</v>
      </c>
      <c r="F1358">
        <v>0</v>
      </c>
      <c r="G1358">
        <v>1</v>
      </c>
      <c r="J1358" t="s">
        <v>16</v>
      </c>
      <c r="K1358">
        <v>0</v>
      </c>
      <c r="L1358">
        <v>2.9314813000019102</v>
      </c>
      <c r="M1358">
        <v>117.597708099995</v>
      </c>
      <c r="N1358">
        <v>1</v>
      </c>
      <c r="O1358">
        <v>0.33259609999368001</v>
      </c>
      <c r="P1358">
        <v>118.048930099998</v>
      </c>
    </row>
    <row r="1359" spans="1:16" x14ac:dyDescent="0.3">
      <c r="A1359">
        <v>4</v>
      </c>
      <c r="B1359">
        <v>3</v>
      </c>
      <c r="C1359">
        <v>0</v>
      </c>
      <c r="D1359">
        <v>1</v>
      </c>
      <c r="E1359" t="s">
        <v>299</v>
      </c>
      <c r="F1359">
        <v>0</v>
      </c>
      <c r="G1359">
        <v>1</v>
      </c>
      <c r="J1359" t="s">
        <v>14</v>
      </c>
      <c r="K1359">
        <v>1</v>
      </c>
      <c r="L1359">
        <v>0.95313029999670096</v>
      </c>
      <c r="M1359">
        <v>119.51947279999899</v>
      </c>
      <c r="N1359">
        <v>2</v>
      </c>
      <c r="O1359">
        <v>0.29654350000055302</v>
      </c>
      <c r="P1359">
        <v>120.004859299996</v>
      </c>
    </row>
    <row r="1360" spans="1:16" x14ac:dyDescent="0.3">
      <c r="A1360">
        <v>4</v>
      </c>
      <c r="B1360">
        <v>3</v>
      </c>
      <c r="C1360">
        <v>0</v>
      </c>
      <c r="D1360">
        <v>1</v>
      </c>
      <c r="E1360" t="s">
        <v>1091</v>
      </c>
      <c r="F1360">
        <v>1</v>
      </c>
      <c r="G1360">
        <v>1</v>
      </c>
      <c r="H1360">
        <v>1.98303970000416</v>
      </c>
      <c r="I1360">
        <v>127.503101199996</v>
      </c>
      <c r="J1360" t="s">
        <v>16</v>
      </c>
      <c r="K1360">
        <v>1</v>
      </c>
      <c r="L1360">
        <v>1.31379670000024</v>
      </c>
      <c r="M1360">
        <v>121.82999669999801</v>
      </c>
      <c r="N1360">
        <v>3</v>
      </c>
      <c r="O1360">
        <v>0.226417099998798</v>
      </c>
      <c r="P1360">
        <v>122.19876299999299</v>
      </c>
    </row>
    <row r="1361" spans="1:16" x14ac:dyDescent="0.3">
      <c r="A1361">
        <v>4</v>
      </c>
      <c r="B1361">
        <v>3</v>
      </c>
      <c r="C1361">
        <v>0</v>
      </c>
      <c r="D1361">
        <v>1</v>
      </c>
      <c r="E1361" t="s">
        <v>1092</v>
      </c>
      <c r="F1361">
        <v>1</v>
      </c>
      <c r="G1361">
        <v>1</v>
      </c>
      <c r="H1361">
        <v>1.9820027000023399</v>
      </c>
      <c r="I1361">
        <v>82.502285800001104</v>
      </c>
      <c r="J1361" t="s">
        <v>16</v>
      </c>
      <c r="K1361">
        <v>1</v>
      </c>
      <c r="L1361">
        <v>1.4244326000043701</v>
      </c>
      <c r="M1361">
        <v>124.14076239999901</v>
      </c>
      <c r="N1361">
        <v>2</v>
      </c>
      <c r="O1361">
        <v>0.192456700002367</v>
      </c>
      <c r="P1361">
        <v>124.476794499999</v>
      </c>
    </row>
    <row r="1362" spans="1:16" x14ac:dyDescent="0.3">
      <c r="A1362">
        <v>4</v>
      </c>
      <c r="B1362">
        <v>3</v>
      </c>
      <c r="C1362">
        <v>0</v>
      </c>
      <c r="D1362">
        <v>1</v>
      </c>
      <c r="E1362" t="s">
        <v>406</v>
      </c>
      <c r="F1362">
        <v>1</v>
      </c>
      <c r="G1362">
        <v>1</v>
      </c>
      <c r="H1362">
        <v>1.98138389999804</v>
      </c>
      <c r="I1362">
        <v>55.0017316000012</v>
      </c>
      <c r="J1362" t="s">
        <v>16</v>
      </c>
      <c r="K1362">
        <v>1</v>
      </c>
      <c r="L1362">
        <v>1.7672308999972299</v>
      </c>
      <c r="M1362">
        <v>126.75018779999699</v>
      </c>
      <c r="N1362">
        <v>1</v>
      </c>
      <c r="O1362">
        <v>0.12018019999959501</v>
      </c>
      <c r="P1362">
        <v>126.98860669999701</v>
      </c>
    </row>
    <row r="1363" spans="1:16" x14ac:dyDescent="0.3">
      <c r="A1363">
        <v>4</v>
      </c>
      <c r="B1363">
        <v>3</v>
      </c>
      <c r="C1363">
        <v>0</v>
      </c>
      <c r="D1363">
        <v>1</v>
      </c>
      <c r="E1363" t="s">
        <v>1093</v>
      </c>
      <c r="F1363">
        <v>0</v>
      </c>
      <c r="G1363">
        <v>1</v>
      </c>
      <c r="J1363" t="s">
        <v>14</v>
      </c>
      <c r="K1363">
        <v>1</v>
      </c>
      <c r="L1363">
        <v>8.9051771000013105</v>
      </c>
      <c r="M1363">
        <v>136.40478939999599</v>
      </c>
      <c r="N1363">
        <v>2</v>
      </c>
      <c r="O1363">
        <v>0.26992260000406498</v>
      </c>
      <c r="P1363">
        <v>136.81817569999799</v>
      </c>
    </row>
    <row r="1364" spans="1:16" x14ac:dyDescent="0.3">
      <c r="A1364">
        <v>4</v>
      </c>
      <c r="B1364">
        <v>3</v>
      </c>
      <c r="C1364">
        <v>0</v>
      </c>
      <c r="D1364">
        <v>1</v>
      </c>
      <c r="E1364" t="s">
        <v>1094</v>
      </c>
      <c r="F1364">
        <v>0</v>
      </c>
      <c r="G1364">
        <v>1</v>
      </c>
      <c r="J1364" t="s">
        <v>16</v>
      </c>
      <c r="K1364">
        <v>0</v>
      </c>
      <c r="L1364">
        <v>1.1549876999997699</v>
      </c>
      <c r="M1364">
        <v>138.48791539999399</v>
      </c>
      <c r="N1364">
        <v>3</v>
      </c>
      <c r="O1364">
        <v>0.201918899998418</v>
      </c>
      <c r="P1364">
        <v>138.85423419999299</v>
      </c>
    </row>
    <row r="1365" spans="1:16" x14ac:dyDescent="0.3">
      <c r="A1365">
        <v>4</v>
      </c>
      <c r="B1365">
        <v>3</v>
      </c>
      <c r="C1365">
        <v>0</v>
      </c>
      <c r="D1365">
        <v>1</v>
      </c>
      <c r="E1365" t="s">
        <v>1095</v>
      </c>
      <c r="F1365">
        <v>0</v>
      </c>
      <c r="G1365">
        <v>1</v>
      </c>
      <c r="J1365" t="s">
        <v>16</v>
      </c>
      <c r="K1365">
        <v>0</v>
      </c>
      <c r="L1365">
        <v>1.1861932000028901</v>
      </c>
      <c r="M1365">
        <v>140.55239800000001</v>
      </c>
      <c r="N1365">
        <v>2</v>
      </c>
      <c r="O1365">
        <v>0.88280289999966</v>
      </c>
      <c r="P1365">
        <v>141.56709689999801</v>
      </c>
    </row>
    <row r="1366" spans="1:16" x14ac:dyDescent="0.3">
      <c r="A1366">
        <v>4</v>
      </c>
      <c r="B1366">
        <v>3</v>
      </c>
      <c r="C1366">
        <v>0</v>
      </c>
      <c r="D1366">
        <v>1</v>
      </c>
      <c r="E1366" t="s">
        <v>1096</v>
      </c>
      <c r="F1366">
        <v>1</v>
      </c>
      <c r="G1366">
        <v>1</v>
      </c>
      <c r="H1366">
        <v>1.9810302999976599</v>
      </c>
      <c r="I1366">
        <v>40.001436799997499</v>
      </c>
      <c r="J1366" t="s">
        <v>16</v>
      </c>
      <c r="K1366">
        <v>1</v>
      </c>
      <c r="L1366">
        <v>5.3546381999985897</v>
      </c>
      <c r="M1366">
        <v>147.43751939999501</v>
      </c>
      <c r="N1366">
        <v>1</v>
      </c>
      <c r="O1366">
        <v>1.06738710000354</v>
      </c>
      <c r="P1366">
        <v>148.655872799995</v>
      </c>
    </row>
    <row r="1367" spans="1:16" x14ac:dyDescent="0.3">
      <c r="A1367">
        <v>4</v>
      </c>
      <c r="B1367">
        <v>3</v>
      </c>
      <c r="C1367">
        <v>0</v>
      </c>
      <c r="D1367">
        <v>1</v>
      </c>
      <c r="E1367" t="s">
        <v>1097</v>
      </c>
      <c r="F1367">
        <v>1</v>
      </c>
      <c r="G1367">
        <v>1</v>
      </c>
      <c r="H1367">
        <v>1.98286870000447</v>
      </c>
      <c r="I1367">
        <v>115.00289050000001</v>
      </c>
      <c r="J1367" t="s">
        <v>16</v>
      </c>
      <c r="K1367">
        <v>1</v>
      </c>
      <c r="L1367">
        <v>1.4327859999975801</v>
      </c>
      <c r="M1367">
        <v>150.598976599998</v>
      </c>
      <c r="N1367">
        <v>1</v>
      </c>
      <c r="O1367">
        <v>0.62433039999450601</v>
      </c>
      <c r="P1367">
        <v>151.38866849999599</v>
      </c>
    </row>
    <row r="1368" spans="1:16" x14ac:dyDescent="0.3">
      <c r="A1368">
        <v>4</v>
      </c>
      <c r="B1368">
        <v>3</v>
      </c>
      <c r="C1368">
        <v>0</v>
      </c>
      <c r="D1368">
        <v>1</v>
      </c>
      <c r="E1368" t="s">
        <v>463</v>
      </c>
      <c r="F1368">
        <v>0</v>
      </c>
      <c r="G1368">
        <v>1</v>
      </c>
      <c r="J1368" t="s">
        <v>16</v>
      </c>
      <c r="K1368">
        <v>0</v>
      </c>
      <c r="L1368">
        <v>1.16192679999949</v>
      </c>
      <c r="M1368">
        <v>153.06138569999899</v>
      </c>
      <c r="N1368">
        <v>1</v>
      </c>
      <c r="O1368">
        <v>0.60215369999787105</v>
      </c>
      <c r="P1368">
        <v>153.79878789999901</v>
      </c>
    </row>
    <row r="1369" spans="1:16" x14ac:dyDescent="0.3">
      <c r="A1369">
        <v>4</v>
      </c>
      <c r="B1369">
        <v>3</v>
      </c>
      <c r="C1369">
        <v>0</v>
      </c>
      <c r="D1369">
        <v>1</v>
      </c>
      <c r="E1369" t="s">
        <v>82</v>
      </c>
      <c r="F1369">
        <v>1</v>
      </c>
      <c r="G1369">
        <v>1</v>
      </c>
      <c r="H1369">
        <v>1.98077799999737</v>
      </c>
      <c r="I1369">
        <v>25.0012214999952</v>
      </c>
      <c r="J1369" t="s">
        <v>16</v>
      </c>
      <c r="K1369">
        <v>1</v>
      </c>
      <c r="L1369">
        <v>1.67668190000404</v>
      </c>
      <c r="M1369">
        <v>155.99297580000001</v>
      </c>
      <c r="N1369">
        <v>2</v>
      </c>
      <c r="O1369">
        <v>0.22041889999673001</v>
      </c>
      <c r="P1369">
        <v>156.35283249999301</v>
      </c>
    </row>
    <row r="1370" spans="1:16" x14ac:dyDescent="0.3">
      <c r="A1370">
        <v>4</v>
      </c>
      <c r="B1370">
        <v>3</v>
      </c>
      <c r="C1370">
        <v>0</v>
      </c>
      <c r="D1370">
        <v>1</v>
      </c>
      <c r="E1370" t="s">
        <v>1098</v>
      </c>
      <c r="F1370">
        <v>1</v>
      </c>
      <c r="G1370">
        <v>1</v>
      </c>
      <c r="H1370">
        <v>1.98220130000118</v>
      </c>
      <c r="I1370">
        <v>85.002318999999304</v>
      </c>
      <c r="J1370" t="s">
        <v>16</v>
      </c>
      <c r="K1370">
        <v>1</v>
      </c>
      <c r="L1370">
        <v>1.4114957999991</v>
      </c>
      <c r="M1370">
        <v>158.27767989999799</v>
      </c>
      <c r="N1370">
        <v>1</v>
      </c>
      <c r="O1370">
        <v>0.53651199999876598</v>
      </c>
      <c r="P1370">
        <v>158.97285269999699</v>
      </c>
    </row>
    <row r="1371" spans="1:16" x14ac:dyDescent="0.3">
      <c r="A1371">
        <v>4</v>
      </c>
      <c r="B1371">
        <v>3</v>
      </c>
      <c r="C1371">
        <v>0</v>
      </c>
      <c r="D1371">
        <v>1</v>
      </c>
      <c r="E1371" t="s">
        <v>94</v>
      </c>
      <c r="F1371">
        <v>1</v>
      </c>
      <c r="G1371">
        <v>1</v>
      </c>
      <c r="H1371">
        <v>1.9830291000034801</v>
      </c>
      <c r="I1371">
        <v>120.003011100001</v>
      </c>
      <c r="J1371" t="s">
        <v>14</v>
      </c>
      <c r="K1371">
        <v>0</v>
      </c>
      <c r="L1371">
        <v>1.1873074999966799</v>
      </c>
      <c r="M1371">
        <v>160.669995599994</v>
      </c>
      <c r="N1371">
        <v>1</v>
      </c>
      <c r="O1371">
        <v>0.57304770000337202</v>
      </c>
      <c r="P1371">
        <v>161.38531709999401</v>
      </c>
    </row>
    <row r="1372" spans="1:16" x14ac:dyDescent="0.3">
      <c r="A1372">
        <v>4</v>
      </c>
      <c r="B1372">
        <v>3</v>
      </c>
      <c r="C1372">
        <v>0</v>
      </c>
      <c r="D1372">
        <v>1</v>
      </c>
      <c r="E1372" t="s">
        <v>511</v>
      </c>
      <c r="F1372">
        <v>0</v>
      </c>
      <c r="G1372">
        <v>1</v>
      </c>
      <c r="J1372" t="s">
        <v>14</v>
      </c>
      <c r="K1372">
        <v>1</v>
      </c>
      <c r="L1372">
        <v>3.11737569999968</v>
      </c>
      <c r="M1372">
        <v>165.016990099997</v>
      </c>
      <c r="N1372">
        <v>1</v>
      </c>
      <c r="O1372">
        <v>1.4739215000008701</v>
      </c>
      <c r="P1372">
        <v>166.638270699994</v>
      </c>
    </row>
    <row r="1373" spans="1:16" x14ac:dyDescent="0.3">
      <c r="A1373">
        <v>4</v>
      </c>
      <c r="B1373">
        <v>3</v>
      </c>
      <c r="C1373">
        <v>0</v>
      </c>
      <c r="D1373">
        <v>1</v>
      </c>
      <c r="E1373" t="s">
        <v>665</v>
      </c>
      <c r="F1373">
        <v>0</v>
      </c>
      <c r="G1373">
        <v>1</v>
      </c>
      <c r="J1373" t="s">
        <v>16</v>
      </c>
      <c r="K1373">
        <v>0</v>
      </c>
      <c r="L1373">
        <v>2.5321779999940199</v>
      </c>
      <c r="M1373">
        <v>169.68158569999699</v>
      </c>
      <c r="N1373">
        <v>2</v>
      </c>
      <c r="O1373">
        <v>0.59420820000377705</v>
      </c>
      <c r="P1373">
        <v>170.398616099999</v>
      </c>
    </row>
    <row r="1374" spans="1:16" x14ac:dyDescent="0.3">
      <c r="A1374">
        <v>4</v>
      </c>
      <c r="B1374">
        <v>3</v>
      </c>
      <c r="C1374">
        <v>0</v>
      </c>
      <c r="D1374">
        <v>1</v>
      </c>
      <c r="E1374" t="s">
        <v>1099</v>
      </c>
      <c r="F1374">
        <v>1</v>
      </c>
      <c r="G1374">
        <v>1</v>
      </c>
      <c r="H1374">
        <v>1.9808266000036401</v>
      </c>
      <c r="I1374">
        <v>27.501236199997901</v>
      </c>
      <c r="J1374" t="s">
        <v>14</v>
      </c>
      <c r="K1374">
        <v>0</v>
      </c>
      <c r="L1374">
        <v>1.2852725999982799</v>
      </c>
      <c r="M1374">
        <v>172.201423099999</v>
      </c>
      <c r="N1374">
        <v>1</v>
      </c>
      <c r="O1374">
        <v>0.99478100000124003</v>
      </c>
      <c r="P1374">
        <v>173.35902019999801</v>
      </c>
    </row>
    <row r="1375" spans="1:16" x14ac:dyDescent="0.3">
      <c r="A1375">
        <v>4</v>
      </c>
      <c r="B1375">
        <v>3</v>
      </c>
      <c r="C1375">
        <v>0</v>
      </c>
      <c r="D1375">
        <v>1</v>
      </c>
      <c r="E1375" t="s">
        <v>1100</v>
      </c>
      <c r="F1375">
        <v>0</v>
      </c>
      <c r="G1375">
        <v>1</v>
      </c>
      <c r="J1375" t="s">
        <v>16</v>
      </c>
      <c r="K1375">
        <v>0</v>
      </c>
      <c r="L1375">
        <v>2.0424685999969401</v>
      </c>
      <c r="M1375">
        <v>175.908500199999</v>
      </c>
      <c r="N1375">
        <v>2</v>
      </c>
      <c r="O1375">
        <v>0.85899500000232398</v>
      </c>
      <c r="P1375">
        <v>176.895186899994</v>
      </c>
    </row>
    <row r="1376" spans="1:16" x14ac:dyDescent="0.3">
      <c r="A1376">
        <v>4</v>
      </c>
      <c r="B1376">
        <v>3</v>
      </c>
      <c r="C1376">
        <v>0</v>
      </c>
      <c r="D1376">
        <v>1</v>
      </c>
      <c r="E1376" t="s">
        <v>1101</v>
      </c>
      <c r="F1376">
        <v>1</v>
      </c>
      <c r="G1376">
        <v>1</v>
      </c>
      <c r="H1376">
        <v>1.9830623000016201</v>
      </c>
      <c r="I1376">
        <v>122.5030491</v>
      </c>
      <c r="J1376" t="s">
        <v>16</v>
      </c>
      <c r="K1376">
        <v>1</v>
      </c>
      <c r="L1376">
        <v>4.9025171000030197</v>
      </c>
      <c r="M1376">
        <v>182.302008499995</v>
      </c>
      <c r="N1376">
        <v>2</v>
      </c>
      <c r="O1376">
        <v>0.24548920000233901</v>
      </c>
      <c r="P1376">
        <v>182.69777549999699</v>
      </c>
    </row>
    <row r="1377" spans="1:16" x14ac:dyDescent="0.3">
      <c r="A1377">
        <v>4</v>
      </c>
      <c r="B1377">
        <v>3</v>
      </c>
      <c r="C1377">
        <v>0</v>
      </c>
      <c r="D1377">
        <v>1</v>
      </c>
      <c r="E1377" t="s">
        <v>731</v>
      </c>
      <c r="F1377">
        <v>1</v>
      </c>
      <c r="G1377">
        <v>1</v>
      </c>
      <c r="H1377">
        <v>1.98269670000445</v>
      </c>
      <c r="I1377">
        <v>107.502743199999</v>
      </c>
      <c r="J1377" t="s">
        <v>16</v>
      </c>
      <c r="K1377">
        <v>1</v>
      </c>
      <c r="L1377">
        <v>1.06321220000245</v>
      </c>
      <c r="M1377">
        <v>184.279309899997</v>
      </c>
      <c r="N1377">
        <v>3</v>
      </c>
      <c r="O1377">
        <v>0.213876900001196</v>
      </c>
      <c r="P1377">
        <v>184.6261476</v>
      </c>
    </row>
    <row r="1378" spans="1:16" x14ac:dyDescent="0.3">
      <c r="A1378">
        <v>4</v>
      </c>
      <c r="B1378">
        <v>3</v>
      </c>
      <c r="C1378">
        <v>0</v>
      </c>
      <c r="D1378">
        <v>1</v>
      </c>
      <c r="E1378" t="s">
        <v>1102</v>
      </c>
      <c r="F1378">
        <v>1</v>
      </c>
      <c r="G1378">
        <v>1</v>
      </c>
      <c r="H1378">
        <v>1.98126900000352</v>
      </c>
      <c r="I1378">
        <v>45.001527799999202</v>
      </c>
      <c r="J1378" t="s">
        <v>16</v>
      </c>
      <c r="K1378">
        <v>1</v>
      </c>
      <c r="L1378">
        <v>1.0160925999953201</v>
      </c>
      <c r="M1378">
        <v>186.14887009999799</v>
      </c>
      <c r="N1378">
        <v>3</v>
      </c>
      <c r="O1378">
        <v>0.22781920000125</v>
      </c>
      <c r="P1378">
        <v>186.51205179999701</v>
      </c>
    </row>
    <row r="1379" spans="1:16" x14ac:dyDescent="0.3">
      <c r="A1379">
        <v>4</v>
      </c>
      <c r="B1379">
        <v>3</v>
      </c>
      <c r="C1379">
        <v>0</v>
      </c>
      <c r="D1379">
        <v>1</v>
      </c>
      <c r="E1379" t="s">
        <v>381</v>
      </c>
      <c r="F1379">
        <v>0</v>
      </c>
      <c r="G1379">
        <v>1</v>
      </c>
      <c r="J1379" t="s">
        <v>16</v>
      </c>
      <c r="K1379">
        <v>0</v>
      </c>
      <c r="L1379">
        <v>1.2305855000013299</v>
      </c>
      <c r="M1379">
        <v>188.24665969999501</v>
      </c>
      <c r="N1379">
        <v>1</v>
      </c>
      <c r="O1379">
        <v>0.361506199995347</v>
      </c>
      <c r="P1379">
        <v>188.74978199999899</v>
      </c>
    </row>
    <row r="1380" spans="1:16" x14ac:dyDescent="0.3">
      <c r="A1380">
        <v>4</v>
      </c>
      <c r="B1380">
        <v>3</v>
      </c>
      <c r="C1380">
        <v>0</v>
      </c>
      <c r="D1380">
        <v>1</v>
      </c>
      <c r="E1380" t="s">
        <v>357</v>
      </c>
      <c r="F1380">
        <v>0</v>
      </c>
      <c r="G1380">
        <v>1</v>
      </c>
      <c r="J1380" t="s">
        <v>16</v>
      </c>
      <c r="K1380">
        <v>0</v>
      </c>
      <c r="L1380">
        <v>1.9165587000024999</v>
      </c>
      <c r="M1380">
        <v>191.18252249999901</v>
      </c>
      <c r="N1380">
        <v>1</v>
      </c>
      <c r="O1380">
        <v>0.155741700000362</v>
      </c>
      <c r="P1380">
        <v>191.46403009999599</v>
      </c>
    </row>
    <row r="1381" spans="1:16" x14ac:dyDescent="0.3">
      <c r="A1381">
        <v>4</v>
      </c>
      <c r="B1381">
        <v>3</v>
      </c>
      <c r="C1381">
        <v>0</v>
      </c>
      <c r="D1381">
        <v>1</v>
      </c>
      <c r="E1381" t="s">
        <v>391</v>
      </c>
      <c r="F1381">
        <v>1</v>
      </c>
      <c r="G1381">
        <v>1</v>
      </c>
      <c r="H1381">
        <v>1.9828247999976201</v>
      </c>
      <c r="I1381">
        <v>112.502853699996</v>
      </c>
      <c r="J1381" t="s">
        <v>16</v>
      </c>
      <c r="K1381">
        <v>1</v>
      </c>
      <c r="L1381">
        <v>0.80833779999375099</v>
      </c>
      <c r="M1381">
        <v>192.79099729999899</v>
      </c>
      <c r="N1381">
        <v>3</v>
      </c>
      <c r="O1381">
        <v>0.20265579999977501</v>
      </c>
      <c r="P1381">
        <v>193.11090209999401</v>
      </c>
    </row>
    <row r="1382" spans="1:16" x14ac:dyDescent="0.3">
      <c r="A1382">
        <v>4</v>
      </c>
      <c r="B1382">
        <v>3</v>
      </c>
      <c r="C1382">
        <v>1</v>
      </c>
      <c r="D1382">
        <v>1</v>
      </c>
      <c r="E1382" t="s">
        <v>1103</v>
      </c>
      <c r="F1382">
        <v>1</v>
      </c>
      <c r="G1382">
        <v>2</v>
      </c>
      <c r="H1382">
        <v>1.98305740000069</v>
      </c>
      <c r="I1382">
        <v>130.00315900000001</v>
      </c>
      <c r="J1382" t="s">
        <v>16</v>
      </c>
      <c r="K1382">
        <v>1</v>
      </c>
      <c r="L1382">
        <v>6.2995454999982003</v>
      </c>
      <c r="M1382">
        <v>6.2996147000012597</v>
      </c>
      <c r="N1382">
        <v>3</v>
      </c>
      <c r="O1382">
        <v>1.8847848000004901</v>
      </c>
      <c r="P1382">
        <v>8.3259525000030408</v>
      </c>
    </row>
    <row r="1383" spans="1:16" x14ac:dyDescent="0.3">
      <c r="A1383">
        <v>4</v>
      </c>
      <c r="B1383">
        <v>3</v>
      </c>
      <c r="C1383">
        <v>1</v>
      </c>
      <c r="D1383">
        <v>1</v>
      </c>
      <c r="E1383" t="s">
        <v>773</v>
      </c>
      <c r="F1383">
        <v>1</v>
      </c>
      <c r="G1383">
        <v>2</v>
      </c>
      <c r="H1383">
        <v>1.98127279999608</v>
      </c>
      <c r="I1383">
        <v>50.0016276999959</v>
      </c>
      <c r="J1383" t="s">
        <v>16</v>
      </c>
      <c r="K1383">
        <v>1</v>
      </c>
      <c r="L1383">
        <v>0.72524590000102795</v>
      </c>
      <c r="M1383">
        <v>9.5584333000006207</v>
      </c>
      <c r="N1383">
        <v>3</v>
      </c>
      <c r="O1383">
        <v>0.25017459999799002</v>
      </c>
      <c r="P1383">
        <v>9.9313279000052699</v>
      </c>
    </row>
    <row r="1384" spans="1:16" x14ac:dyDescent="0.3">
      <c r="A1384">
        <v>4</v>
      </c>
      <c r="B1384">
        <v>3</v>
      </c>
      <c r="C1384">
        <v>1</v>
      </c>
      <c r="D1384">
        <v>1</v>
      </c>
      <c r="E1384" t="s">
        <v>1104</v>
      </c>
      <c r="F1384">
        <v>0</v>
      </c>
      <c r="G1384">
        <v>2</v>
      </c>
      <c r="J1384" t="s">
        <v>16</v>
      </c>
      <c r="K1384">
        <v>0</v>
      </c>
      <c r="L1384">
        <v>1.807415700001</v>
      </c>
      <c r="M1384">
        <v>12.2572822000002</v>
      </c>
      <c r="N1384">
        <v>1</v>
      </c>
      <c r="O1384">
        <v>0.22092019999399801</v>
      </c>
      <c r="P1384">
        <v>12.5979254000049</v>
      </c>
    </row>
    <row r="1385" spans="1:16" x14ac:dyDescent="0.3">
      <c r="A1385">
        <v>4</v>
      </c>
      <c r="B1385">
        <v>3</v>
      </c>
      <c r="C1385">
        <v>1</v>
      </c>
      <c r="D1385">
        <v>1</v>
      </c>
      <c r="E1385" t="s">
        <v>1105</v>
      </c>
      <c r="F1385">
        <v>1</v>
      </c>
      <c r="G1385">
        <v>2</v>
      </c>
      <c r="H1385">
        <v>1.9833179999986901</v>
      </c>
      <c r="I1385">
        <v>135.00328659999701</v>
      </c>
      <c r="J1385" t="s">
        <v>16</v>
      </c>
      <c r="K1385">
        <v>1</v>
      </c>
      <c r="L1385">
        <v>1.1856417000017201</v>
      </c>
      <c r="M1385">
        <v>14.3021831000005</v>
      </c>
      <c r="N1385">
        <v>2</v>
      </c>
      <c r="O1385">
        <v>0.15431700000044701</v>
      </c>
      <c r="P1385">
        <v>14.5714741999982</v>
      </c>
    </row>
    <row r="1386" spans="1:16" x14ac:dyDescent="0.3">
      <c r="A1386">
        <v>4</v>
      </c>
      <c r="B1386">
        <v>3</v>
      </c>
      <c r="C1386">
        <v>1</v>
      </c>
      <c r="D1386">
        <v>1</v>
      </c>
      <c r="E1386" t="s">
        <v>315</v>
      </c>
      <c r="F1386">
        <v>0</v>
      </c>
      <c r="G1386">
        <v>2</v>
      </c>
      <c r="J1386" t="s">
        <v>16</v>
      </c>
      <c r="K1386">
        <v>0</v>
      </c>
      <c r="L1386">
        <v>0.854581899999175</v>
      </c>
      <c r="M1386">
        <v>15.9377391000016</v>
      </c>
      <c r="N1386">
        <v>2</v>
      </c>
      <c r="O1386">
        <v>0.28229830000054801</v>
      </c>
      <c r="P1386">
        <v>16.355369900004</v>
      </c>
    </row>
    <row r="1387" spans="1:16" x14ac:dyDescent="0.3">
      <c r="A1387">
        <v>4</v>
      </c>
      <c r="B1387">
        <v>3</v>
      </c>
      <c r="C1387">
        <v>1</v>
      </c>
      <c r="D1387">
        <v>1</v>
      </c>
      <c r="E1387" t="s">
        <v>1106</v>
      </c>
      <c r="F1387">
        <v>0</v>
      </c>
      <c r="G1387">
        <v>2</v>
      </c>
      <c r="J1387" t="s">
        <v>14</v>
      </c>
      <c r="K1387">
        <v>1</v>
      </c>
      <c r="L1387">
        <v>1.01187300000311</v>
      </c>
      <c r="M1387">
        <v>17.878452299999498</v>
      </c>
      <c r="N1387">
        <v>2</v>
      </c>
      <c r="O1387">
        <v>0.728963800000201</v>
      </c>
      <c r="P1387">
        <v>18.746185299998601</v>
      </c>
    </row>
    <row r="1388" spans="1:16" x14ac:dyDescent="0.3">
      <c r="A1388">
        <v>4</v>
      </c>
      <c r="B1388">
        <v>3</v>
      </c>
      <c r="C1388">
        <v>1</v>
      </c>
      <c r="D1388">
        <v>1</v>
      </c>
      <c r="E1388" t="s">
        <v>1107</v>
      </c>
      <c r="F1388">
        <v>1</v>
      </c>
      <c r="G1388">
        <v>2</v>
      </c>
      <c r="H1388">
        <v>1.98071840000193</v>
      </c>
      <c r="I1388">
        <v>20.001127099996701</v>
      </c>
      <c r="J1388" t="s">
        <v>16</v>
      </c>
      <c r="K1388">
        <v>1</v>
      </c>
      <c r="L1388">
        <v>1.32350450000376</v>
      </c>
      <c r="M1388">
        <v>20.5734443000038</v>
      </c>
      <c r="N1388">
        <v>2</v>
      </c>
      <c r="O1388">
        <v>0.122469900001306</v>
      </c>
      <c r="P1388">
        <v>20.827734800004698</v>
      </c>
    </row>
    <row r="1389" spans="1:16" x14ac:dyDescent="0.3">
      <c r="A1389">
        <v>4</v>
      </c>
      <c r="B1389">
        <v>3</v>
      </c>
      <c r="C1389">
        <v>1</v>
      </c>
      <c r="D1389">
        <v>1</v>
      </c>
      <c r="E1389" t="s">
        <v>780</v>
      </c>
      <c r="F1389">
        <v>1</v>
      </c>
      <c r="G1389">
        <v>2</v>
      </c>
      <c r="H1389">
        <v>1.98238449999917</v>
      </c>
      <c r="I1389">
        <v>97.502496099994502</v>
      </c>
      <c r="J1389" t="s">
        <v>16</v>
      </c>
      <c r="K1389">
        <v>1</v>
      </c>
      <c r="L1389">
        <v>1.29339749999781</v>
      </c>
      <c r="M1389">
        <v>22.626707499999601</v>
      </c>
      <c r="N1389">
        <v>3</v>
      </c>
      <c r="O1389">
        <v>0.249611899998854</v>
      </c>
      <c r="P1389">
        <v>23.0027577000001</v>
      </c>
    </row>
    <row r="1390" spans="1:16" x14ac:dyDescent="0.3">
      <c r="A1390">
        <v>4</v>
      </c>
      <c r="B1390">
        <v>3</v>
      </c>
      <c r="C1390">
        <v>1</v>
      </c>
      <c r="D1390">
        <v>1</v>
      </c>
      <c r="E1390" t="s">
        <v>639</v>
      </c>
      <c r="F1390">
        <v>1</v>
      </c>
      <c r="G1390">
        <v>2</v>
      </c>
      <c r="H1390">
        <v>1.9814834999997399</v>
      </c>
      <c r="I1390">
        <v>52.501697200001203</v>
      </c>
      <c r="J1390" t="s">
        <v>16</v>
      </c>
      <c r="K1390">
        <v>1</v>
      </c>
      <c r="L1390">
        <v>0.74082920000364505</v>
      </c>
      <c r="M1390">
        <v>24.2572949000023</v>
      </c>
      <c r="N1390">
        <v>3</v>
      </c>
      <c r="O1390">
        <v>0.22143110000615701</v>
      </c>
      <c r="P1390">
        <v>24.614462600002302</v>
      </c>
    </row>
    <row r="1391" spans="1:16" x14ac:dyDescent="0.3">
      <c r="A1391">
        <v>4</v>
      </c>
      <c r="B1391">
        <v>3</v>
      </c>
      <c r="C1391">
        <v>1</v>
      </c>
      <c r="D1391">
        <v>1</v>
      </c>
      <c r="E1391" t="s">
        <v>1108</v>
      </c>
      <c r="F1391">
        <v>0</v>
      </c>
      <c r="G1391">
        <v>2</v>
      </c>
      <c r="J1391" t="s">
        <v>14</v>
      </c>
      <c r="K1391">
        <v>1</v>
      </c>
      <c r="L1391">
        <v>1.42996999999741</v>
      </c>
      <c r="M1391">
        <v>26.563209899999499</v>
      </c>
      <c r="N1391">
        <v>1</v>
      </c>
      <c r="O1391">
        <v>0.27600389999861402</v>
      </c>
      <c r="P1391">
        <v>26.997124400004399</v>
      </c>
    </row>
    <row r="1392" spans="1:16" x14ac:dyDescent="0.3">
      <c r="A1392">
        <v>4</v>
      </c>
      <c r="B1392">
        <v>3</v>
      </c>
      <c r="C1392">
        <v>1</v>
      </c>
      <c r="D1392">
        <v>1</v>
      </c>
      <c r="E1392" t="s">
        <v>1109</v>
      </c>
      <c r="F1392">
        <v>0</v>
      </c>
      <c r="G1392">
        <v>2</v>
      </c>
      <c r="J1392" t="s">
        <v>14</v>
      </c>
      <c r="K1392">
        <v>1</v>
      </c>
      <c r="L1392">
        <v>1.04477880000195</v>
      </c>
      <c r="M1392">
        <v>28.561260100003</v>
      </c>
      <c r="N1392">
        <v>3</v>
      </c>
      <c r="O1392">
        <v>0.11313320000044801</v>
      </c>
      <c r="P1392">
        <v>28.858146500002501</v>
      </c>
    </row>
    <row r="1393" spans="1:16" x14ac:dyDescent="0.3">
      <c r="A1393">
        <v>4</v>
      </c>
      <c r="B1393">
        <v>3</v>
      </c>
      <c r="C1393">
        <v>1</v>
      </c>
      <c r="D1393">
        <v>1</v>
      </c>
      <c r="E1393" t="s">
        <v>486</v>
      </c>
      <c r="F1393">
        <v>1</v>
      </c>
      <c r="G1393">
        <v>2</v>
      </c>
      <c r="H1393">
        <v>1.9816146000011901</v>
      </c>
      <c r="I1393">
        <v>65.001929499994702</v>
      </c>
      <c r="J1393" t="s">
        <v>14</v>
      </c>
      <c r="K1393">
        <v>0</v>
      </c>
      <c r="L1393">
        <v>1.5797890000030701</v>
      </c>
      <c r="M1393">
        <v>30.946201700004199</v>
      </c>
      <c r="N1393">
        <v>1</v>
      </c>
      <c r="O1393">
        <v>0.30877350000082499</v>
      </c>
      <c r="P1393">
        <v>31.3580125000008</v>
      </c>
    </row>
    <row r="1394" spans="1:16" x14ac:dyDescent="0.3">
      <c r="A1394">
        <v>4</v>
      </c>
      <c r="B1394">
        <v>3</v>
      </c>
      <c r="C1394">
        <v>1</v>
      </c>
      <c r="D1394">
        <v>1</v>
      </c>
      <c r="E1394" t="s">
        <v>1110</v>
      </c>
      <c r="F1394">
        <v>0</v>
      </c>
      <c r="G1394">
        <v>2</v>
      </c>
      <c r="J1394" t="s">
        <v>14</v>
      </c>
      <c r="K1394">
        <v>1</v>
      </c>
      <c r="L1394">
        <v>1.3998503999973799</v>
      </c>
      <c r="M1394">
        <v>33.266461899998802</v>
      </c>
      <c r="N1394">
        <v>1</v>
      </c>
      <c r="O1394">
        <v>0.36047420000250002</v>
      </c>
      <c r="P1394">
        <v>33.7536156999995</v>
      </c>
    </row>
    <row r="1395" spans="1:16" x14ac:dyDescent="0.3">
      <c r="A1395">
        <v>4</v>
      </c>
      <c r="B1395">
        <v>3</v>
      </c>
      <c r="C1395">
        <v>1</v>
      </c>
      <c r="D1395">
        <v>1</v>
      </c>
      <c r="E1395" t="s">
        <v>624</v>
      </c>
      <c r="F1395">
        <v>0</v>
      </c>
      <c r="G1395">
        <v>2</v>
      </c>
      <c r="J1395" t="s">
        <v>16</v>
      </c>
      <c r="K1395">
        <v>0</v>
      </c>
      <c r="L1395">
        <v>0.97208300000056602</v>
      </c>
      <c r="M1395">
        <v>35.238626600003002</v>
      </c>
      <c r="N1395">
        <v>2</v>
      </c>
      <c r="O1395">
        <v>0.26695230000041198</v>
      </c>
      <c r="P1395">
        <v>35.636131300001601</v>
      </c>
    </row>
    <row r="1396" spans="1:16" x14ac:dyDescent="0.3">
      <c r="A1396">
        <v>4</v>
      </c>
      <c r="B1396">
        <v>3</v>
      </c>
      <c r="C1396">
        <v>1</v>
      </c>
      <c r="D1396">
        <v>1</v>
      </c>
      <c r="E1396" t="s">
        <v>1111</v>
      </c>
      <c r="F1396">
        <v>0</v>
      </c>
      <c r="G1396">
        <v>2</v>
      </c>
      <c r="J1396" t="s">
        <v>16</v>
      </c>
      <c r="K1396">
        <v>0</v>
      </c>
      <c r="L1396">
        <v>1.1487311000019</v>
      </c>
      <c r="M1396">
        <v>37.2986550999995</v>
      </c>
      <c r="N1396">
        <v>2</v>
      </c>
      <c r="O1396">
        <v>0.25360419999924499</v>
      </c>
      <c r="P1396">
        <v>37.678746400000797</v>
      </c>
    </row>
    <row r="1397" spans="1:16" x14ac:dyDescent="0.3">
      <c r="A1397">
        <v>4</v>
      </c>
      <c r="B1397">
        <v>3</v>
      </c>
      <c r="C1397">
        <v>1</v>
      </c>
      <c r="D1397">
        <v>1</v>
      </c>
      <c r="E1397" t="s">
        <v>895</v>
      </c>
      <c r="F1397">
        <v>0</v>
      </c>
      <c r="G1397">
        <v>2</v>
      </c>
      <c r="J1397" t="s">
        <v>16</v>
      </c>
      <c r="K1397">
        <v>0</v>
      </c>
      <c r="L1397">
        <v>1.2274431999976501</v>
      </c>
      <c r="M1397">
        <v>39.4107871000015</v>
      </c>
      <c r="N1397">
        <v>3</v>
      </c>
      <c r="O1397">
        <v>0.232575900001393</v>
      </c>
      <c r="P1397">
        <v>39.761699200003903</v>
      </c>
    </row>
    <row r="1398" spans="1:16" x14ac:dyDescent="0.3">
      <c r="A1398">
        <v>4</v>
      </c>
      <c r="B1398">
        <v>3</v>
      </c>
      <c r="C1398">
        <v>1</v>
      </c>
      <c r="D1398">
        <v>1</v>
      </c>
      <c r="E1398" t="s">
        <v>216</v>
      </c>
      <c r="F1398">
        <v>0</v>
      </c>
      <c r="G1398">
        <v>2</v>
      </c>
      <c r="J1398" t="s">
        <v>16</v>
      </c>
      <c r="K1398">
        <v>0</v>
      </c>
      <c r="L1398">
        <v>1.07907890000206</v>
      </c>
      <c r="M1398">
        <v>41.345609100004403</v>
      </c>
      <c r="N1398">
        <v>1</v>
      </c>
      <c r="O1398">
        <v>0.24231999999756201</v>
      </c>
      <c r="P1398">
        <v>41.715417400002501</v>
      </c>
    </row>
    <row r="1399" spans="1:16" x14ac:dyDescent="0.3">
      <c r="A1399">
        <v>4</v>
      </c>
      <c r="B1399">
        <v>3</v>
      </c>
      <c r="C1399">
        <v>1</v>
      </c>
      <c r="D1399">
        <v>1</v>
      </c>
      <c r="E1399" t="s">
        <v>1112</v>
      </c>
      <c r="F1399">
        <v>0</v>
      </c>
      <c r="G1399">
        <v>2</v>
      </c>
      <c r="J1399" t="s">
        <v>16</v>
      </c>
      <c r="K1399">
        <v>0</v>
      </c>
      <c r="L1399">
        <v>1.1553318999940501</v>
      </c>
      <c r="M1399">
        <v>43.388434100001199</v>
      </c>
      <c r="N1399">
        <v>3</v>
      </c>
      <c r="O1399">
        <v>0.46089909999864198</v>
      </c>
      <c r="P1399">
        <v>43.990096400004397</v>
      </c>
    </row>
    <row r="1400" spans="1:16" x14ac:dyDescent="0.3">
      <c r="A1400">
        <v>4</v>
      </c>
      <c r="B1400">
        <v>3</v>
      </c>
      <c r="C1400">
        <v>1</v>
      </c>
      <c r="D1400">
        <v>1</v>
      </c>
      <c r="E1400" t="s">
        <v>941</v>
      </c>
      <c r="F1400">
        <v>1</v>
      </c>
      <c r="G1400">
        <v>2</v>
      </c>
      <c r="H1400">
        <v>1.98350539999956</v>
      </c>
      <c r="I1400">
        <v>145.003405399999</v>
      </c>
      <c r="J1400" t="s">
        <v>16</v>
      </c>
      <c r="K1400">
        <v>1</v>
      </c>
      <c r="L1400">
        <v>1.16588299999421</v>
      </c>
      <c r="M1400">
        <v>45.665630200004699</v>
      </c>
      <c r="N1400">
        <v>2</v>
      </c>
      <c r="O1400">
        <v>0.18204809999588201</v>
      </c>
      <c r="P1400">
        <v>45.9430323999986</v>
      </c>
    </row>
    <row r="1401" spans="1:16" x14ac:dyDescent="0.3">
      <c r="A1401">
        <v>4</v>
      </c>
      <c r="B1401">
        <v>3</v>
      </c>
      <c r="C1401">
        <v>1</v>
      </c>
      <c r="D1401">
        <v>1</v>
      </c>
      <c r="E1401" t="s">
        <v>1113</v>
      </c>
      <c r="F1401">
        <v>0</v>
      </c>
      <c r="G1401">
        <v>2</v>
      </c>
      <c r="J1401" t="s">
        <v>14</v>
      </c>
      <c r="K1401">
        <v>1</v>
      </c>
      <c r="L1401">
        <v>1.40930469999876</v>
      </c>
      <c r="M1401">
        <v>47.859175300000103</v>
      </c>
      <c r="N1401">
        <v>1</v>
      </c>
      <c r="O1401">
        <v>0.31619349999527901</v>
      </c>
      <c r="P1401">
        <v>48.293292300004403</v>
      </c>
    </row>
    <row r="1402" spans="1:16" x14ac:dyDescent="0.3">
      <c r="A1402">
        <v>4</v>
      </c>
      <c r="B1402">
        <v>3</v>
      </c>
      <c r="C1402">
        <v>1</v>
      </c>
      <c r="D1402">
        <v>1</v>
      </c>
      <c r="E1402" t="s">
        <v>869</v>
      </c>
      <c r="F1402">
        <v>0</v>
      </c>
      <c r="G1402">
        <v>2</v>
      </c>
      <c r="J1402" t="s">
        <v>14</v>
      </c>
      <c r="K1402">
        <v>1</v>
      </c>
      <c r="L1402">
        <v>1.31725240000378</v>
      </c>
      <c r="M1402">
        <v>50.117217400002097</v>
      </c>
      <c r="N1402">
        <v>1</v>
      </c>
      <c r="O1402">
        <v>0.137656999999308</v>
      </c>
      <c r="P1402">
        <v>50.3547197000007</v>
      </c>
    </row>
    <row r="1403" spans="1:16" x14ac:dyDescent="0.3">
      <c r="A1403">
        <v>4</v>
      </c>
      <c r="B1403">
        <v>3</v>
      </c>
      <c r="C1403">
        <v>1</v>
      </c>
      <c r="D1403">
        <v>1</v>
      </c>
      <c r="E1403" t="s">
        <v>1114</v>
      </c>
      <c r="F1403">
        <v>0</v>
      </c>
      <c r="G1403">
        <v>2</v>
      </c>
      <c r="J1403" t="s">
        <v>16</v>
      </c>
      <c r="K1403">
        <v>0</v>
      </c>
      <c r="L1403">
        <v>1.39391179999802</v>
      </c>
      <c r="M1403">
        <v>52.260469799999598</v>
      </c>
      <c r="N1403">
        <v>1</v>
      </c>
      <c r="O1403">
        <v>0.49249820000113698</v>
      </c>
      <c r="P1403">
        <v>52.893534100003301</v>
      </c>
    </row>
    <row r="1404" spans="1:16" x14ac:dyDescent="0.3">
      <c r="A1404">
        <v>4</v>
      </c>
      <c r="B1404">
        <v>3</v>
      </c>
      <c r="C1404">
        <v>1</v>
      </c>
      <c r="D1404">
        <v>1</v>
      </c>
      <c r="E1404" t="s">
        <v>421</v>
      </c>
      <c r="F1404">
        <v>1</v>
      </c>
      <c r="G1404">
        <v>2</v>
      </c>
      <c r="H1404">
        <v>1.9826766999976799</v>
      </c>
      <c r="I1404">
        <v>105.002716999996</v>
      </c>
      <c r="J1404" t="s">
        <v>16</v>
      </c>
      <c r="K1404">
        <v>1</v>
      </c>
      <c r="L1404">
        <v>1.2361033999986799</v>
      </c>
      <c r="M1404">
        <v>54.635988100002599</v>
      </c>
      <c r="N1404">
        <v>3</v>
      </c>
      <c r="O1404">
        <v>0.19351920000190101</v>
      </c>
      <c r="P1404">
        <v>54.954646800004397</v>
      </c>
    </row>
    <row r="1405" spans="1:16" x14ac:dyDescent="0.3">
      <c r="A1405">
        <v>4</v>
      </c>
      <c r="B1405">
        <v>3</v>
      </c>
      <c r="C1405">
        <v>1</v>
      </c>
      <c r="D1405">
        <v>1</v>
      </c>
      <c r="E1405" t="s">
        <v>1115</v>
      </c>
      <c r="F1405">
        <v>1</v>
      </c>
      <c r="G1405">
        <v>2</v>
      </c>
      <c r="H1405">
        <v>1.9826898999963301</v>
      </c>
      <c r="I1405">
        <v>110.00278659999501</v>
      </c>
      <c r="J1405" t="s">
        <v>16</v>
      </c>
      <c r="K1405">
        <v>1</v>
      </c>
      <c r="L1405">
        <v>0.783870800005388</v>
      </c>
      <c r="M1405">
        <v>56.250260900000299</v>
      </c>
      <c r="N1405">
        <v>3</v>
      </c>
      <c r="O1405">
        <v>0.202964500000235</v>
      </c>
      <c r="P1405">
        <v>56.580036600004</v>
      </c>
    </row>
    <row r="1406" spans="1:16" x14ac:dyDescent="0.3">
      <c r="A1406">
        <v>4</v>
      </c>
      <c r="B1406">
        <v>3</v>
      </c>
      <c r="C1406">
        <v>1</v>
      </c>
      <c r="D1406">
        <v>1</v>
      </c>
      <c r="E1406" t="s">
        <v>1116</v>
      </c>
      <c r="F1406">
        <v>0</v>
      </c>
      <c r="G1406">
        <v>2</v>
      </c>
      <c r="J1406" t="s">
        <v>14</v>
      </c>
      <c r="K1406">
        <v>1</v>
      </c>
      <c r="L1406">
        <v>1.7300882999989</v>
      </c>
      <c r="M1406">
        <v>58.829820500002803</v>
      </c>
      <c r="N1406">
        <v>1</v>
      </c>
      <c r="O1406">
        <v>0.37643280000338603</v>
      </c>
      <c r="P1406">
        <v>59.3055768999984</v>
      </c>
    </row>
    <row r="1407" spans="1:16" x14ac:dyDescent="0.3">
      <c r="A1407">
        <v>4</v>
      </c>
      <c r="B1407">
        <v>3</v>
      </c>
      <c r="C1407">
        <v>1</v>
      </c>
      <c r="D1407">
        <v>1</v>
      </c>
      <c r="E1407" t="s">
        <v>876</v>
      </c>
      <c r="F1407">
        <v>0</v>
      </c>
      <c r="G1407">
        <v>2</v>
      </c>
      <c r="J1407" t="s">
        <v>14</v>
      </c>
      <c r="K1407">
        <v>1</v>
      </c>
      <c r="L1407">
        <v>2.2429316999987399</v>
      </c>
      <c r="M1407">
        <v>62.059403899998898</v>
      </c>
      <c r="N1407">
        <v>1</v>
      </c>
      <c r="O1407">
        <v>0.122336200001882</v>
      </c>
      <c r="P1407">
        <v>62.283444600005197</v>
      </c>
    </row>
    <row r="1408" spans="1:16" x14ac:dyDescent="0.3">
      <c r="A1408">
        <v>4</v>
      </c>
      <c r="B1408">
        <v>3</v>
      </c>
      <c r="C1408">
        <v>1</v>
      </c>
      <c r="D1408">
        <v>1</v>
      </c>
      <c r="E1408" t="s">
        <v>1117</v>
      </c>
      <c r="F1408">
        <v>1</v>
      </c>
      <c r="G1408">
        <v>2</v>
      </c>
      <c r="H1408">
        <v>1.98181920000206</v>
      </c>
      <c r="I1408">
        <v>70.002015799996997</v>
      </c>
      <c r="J1408" t="s">
        <v>14</v>
      </c>
      <c r="K1408">
        <v>0</v>
      </c>
      <c r="L1408">
        <v>1.02896450000117</v>
      </c>
      <c r="M1408">
        <v>63.828627399998403</v>
      </c>
      <c r="N1408">
        <v>1</v>
      </c>
      <c r="O1408">
        <v>0.14401139999972701</v>
      </c>
      <c r="P1408">
        <v>64.081159300003506</v>
      </c>
    </row>
    <row r="1409" spans="1:16" x14ac:dyDescent="0.3">
      <c r="A1409">
        <v>4</v>
      </c>
      <c r="B1409">
        <v>3</v>
      </c>
      <c r="C1409">
        <v>1</v>
      </c>
      <c r="D1409">
        <v>1</v>
      </c>
      <c r="E1409" t="s">
        <v>1118</v>
      </c>
      <c r="F1409">
        <v>1</v>
      </c>
      <c r="G1409">
        <v>2</v>
      </c>
      <c r="H1409">
        <v>1.9803721999996899</v>
      </c>
      <c r="I1409">
        <v>5.0008623999965502</v>
      </c>
      <c r="J1409" t="s">
        <v>16</v>
      </c>
      <c r="K1409">
        <v>1</v>
      </c>
      <c r="L1409">
        <v>1.03074809999816</v>
      </c>
      <c r="M1409">
        <v>65.630426200004905</v>
      </c>
      <c r="N1409">
        <v>3</v>
      </c>
      <c r="O1409">
        <v>0.17290360000333799</v>
      </c>
      <c r="P1409">
        <v>65.934097800003698</v>
      </c>
    </row>
    <row r="1410" spans="1:16" x14ac:dyDescent="0.3">
      <c r="A1410">
        <v>4</v>
      </c>
      <c r="B1410">
        <v>3</v>
      </c>
      <c r="C1410">
        <v>1</v>
      </c>
      <c r="D1410">
        <v>1</v>
      </c>
      <c r="E1410" t="s">
        <v>1119</v>
      </c>
      <c r="F1410">
        <v>1</v>
      </c>
      <c r="G1410">
        <v>2</v>
      </c>
      <c r="H1410">
        <v>1.98191619999852</v>
      </c>
      <c r="I1410">
        <v>75.002120299999703</v>
      </c>
      <c r="J1410" t="s">
        <v>16</v>
      </c>
      <c r="K1410">
        <v>1</v>
      </c>
      <c r="L1410">
        <v>1.1221866999985699</v>
      </c>
      <c r="M1410">
        <v>67.571816299998304</v>
      </c>
      <c r="N1410">
        <v>3</v>
      </c>
      <c r="O1410">
        <v>0.58762030000070797</v>
      </c>
      <c r="P1410">
        <v>68.316732300001604</v>
      </c>
    </row>
    <row r="1411" spans="1:16" x14ac:dyDescent="0.3">
      <c r="A1411">
        <v>4</v>
      </c>
      <c r="B1411">
        <v>3</v>
      </c>
      <c r="C1411">
        <v>1</v>
      </c>
      <c r="D1411">
        <v>1</v>
      </c>
      <c r="E1411" t="s">
        <v>127</v>
      </c>
      <c r="F1411">
        <v>0</v>
      </c>
      <c r="G1411">
        <v>2</v>
      </c>
      <c r="J1411" t="s">
        <v>16</v>
      </c>
      <c r="K1411">
        <v>0</v>
      </c>
      <c r="L1411">
        <v>0.77709060000051999</v>
      </c>
      <c r="M1411">
        <v>69.610245200004996</v>
      </c>
      <c r="N1411">
        <v>2</v>
      </c>
      <c r="O1411">
        <v>0.32356869999784998</v>
      </c>
      <c r="P1411">
        <v>70.060714200000803</v>
      </c>
    </row>
    <row r="1412" spans="1:16" x14ac:dyDescent="0.3">
      <c r="A1412">
        <v>4</v>
      </c>
      <c r="B1412">
        <v>3</v>
      </c>
      <c r="C1412">
        <v>1</v>
      </c>
      <c r="D1412">
        <v>1</v>
      </c>
      <c r="E1412" t="s">
        <v>1120</v>
      </c>
      <c r="F1412">
        <v>1</v>
      </c>
      <c r="G1412">
        <v>2</v>
      </c>
      <c r="H1412">
        <v>1.9831941000011299</v>
      </c>
      <c r="I1412">
        <v>132.50321419999801</v>
      </c>
      <c r="J1412" t="s">
        <v>16</v>
      </c>
      <c r="K1412">
        <v>1</v>
      </c>
      <c r="L1412">
        <v>0.78135559999645898</v>
      </c>
      <c r="M1412">
        <v>71.347750799999602</v>
      </c>
      <c r="N1412">
        <v>3</v>
      </c>
      <c r="O1412">
        <v>0.19678209999983701</v>
      </c>
      <c r="P1412">
        <v>71.669875300001905</v>
      </c>
    </row>
    <row r="1413" spans="1:16" x14ac:dyDescent="0.3">
      <c r="A1413">
        <v>4</v>
      </c>
      <c r="B1413">
        <v>3</v>
      </c>
      <c r="C1413">
        <v>1</v>
      </c>
      <c r="D1413">
        <v>1</v>
      </c>
      <c r="E1413" t="s">
        <v>1121</v>
      </c>
      <c r="F1413">
        <v>1</v>
      </c>
      <c r="G1413">
        <v>2</v>
      </c>
      <c r="H1413">
        <v>1.98202160000074</v>
      </c>
      <c r="I1413">
        <v>77.502169599996705</v>
      </c>
      <c r="J1413" t="s">
        <v>16</v>
      </c>
      <c r="K1413">
        <v>1</v>
      </c>
      <c r="L1413">
        <v>0.90246910000132596</v>
      </c>
      <c r="M1413">
        <v>73.085517200001107</v>
      </c>
      <c r="N1413">
        <v>2</v>
      </c>
      <c r="O1413">
        <v>0.68457070000295095</v>
      </c>
      <c r="P1413">
        <v>73.901723700000701</v>
      </c>
    </row>
    <row r="1414" spans="1:16" x14ac:dyDescent="0.3">
      <c r="A1414">
        <v>4</v>
      </c>
      <c r="B1414">
        <v>3</v>
      </c>
      <c r="C1414">
        <v>1</v>
      </c>
      <c r="D1414">
        <v>1</v>
      </c>
      <c r="E1414" t="s">
        <v>1122</v>
      </c>
      <c r="F1414">
        <v>0</v>
      </c>
      <c r="G1414">
        <v>2</v>
      </c>
      <c r="J1414" t="s">
        <v>16</v>
      </c>
      <c r="K1414">
        <v>0</v>
      </c>
      <c r="L1414">
        <v>3.3015150999999601</v>
      </c>
      <c r="M1414">
        <v>77.717916599998702</v>
      </c>
      <c r="N1414">
        <v>1</v>
      </c>
      <c r="O1414">
        <v>0.37909239999862598</v>
      </c>
      <c r="P1414">
        <v>78.204196899998394</v>
      </c>
    </row>
    <row r="1415" spans="1:16" x14ac:dyDescent="0.3">
      <c r="A1415">
        <v>4</v>
      </c>
      <c r="B1415">
        <v>3</v>
      </c>
      <c r="C1415">
        <v>1</v>
      </c>
      <c r="D1415">
        <v>1</v>
      </c>
      <c r="E1415" t="s">
        <v>248</v>
      </c>
      <c r="F1415">
        <v>1</v>
      </c>
      <c r="G1415">
        <v>2</v>
      </c>
      <c r="H1415">
        <v>1.9810771999982499</v>
      </c>
      <c r="I1415">
        <v>35.001379299996202</v>
      </c>
      <c r="J1415" t="s">
        <v>16</v>
      </c>
      <c r="K1415">
        <v>1</v>
      </c>
      <c r="L1415">
        <v>1.0398048000061</v>
      </c>
      <c r="M1415">
        <v>79.756169400003301</v>
      </c>
      <c r="N1415">
        <v>1</v>
      </c>
      <c r="O1415">
        <v>0.15432650000002501</v>
      </c>
      <c r="P1415">
        <v>80.043402600000306</v>
      </c>
    </row>
    <row r="1416" spans="1:16" x14ac:dyDescent="0.3">
      <c r="A1416">
        <v>4</v>
      </c>
      <c r="B1416">
        <v>3</v>
      </c>
      <c r="C1416">
        <v>1</v>
      </c>
      <c r="D1416">
        <v>1</v>
      </c>
      <c r="E1416" t="s">
        <v>1123</v>
      </c>
      <c r="F1416">
        <v>0</v>
      </c>
      <c r="G1416">
        <v>2</v>
      </c>
      <c r="J1416" t="s">
        <v>16</v>
      </c>
      <c r="K1416">
        <v>0</v>
      </c>
      <c r="L1416">
        <v>1.1804283999954399</v>
      </c>
      <c r="M1416">
        <v>81.730129200004697</v>
      </c>
      <c r="N1416">
        <v>1</v>
      </c>
      <c r="O1416">
        <v>0.162026300000434</v>
      </c>
      <c r="P1416">
        <v>82.027100100000098</v>
      </c>
    </row>
    <row r="1417" spans="1:16" x14ac:dyDescent="0.3">
      <c r="A1417">
        <v>4</v>
      </c>
      <c r="B1417">
        <v>3</v>
      </c>
      <c r="C1417">
        <v>1</v>
      </c>
      <c r="D1417">
        <v>1</v>
      </c>
      <c r="E1417" t="s">
        <v>221</v>
      </c>
      <c r="F1417">
        <v>0</v>
      </c>
      <c r="G1417">
        <v>2</v>
      </c>
      <c r="J1417" t="s">
        <v>14</v>
      </c>
      <c r="K1417">
        <v>1</v>
      </c>
      <c r="L1417">
        <v>1.1588964999973499</v>
      </c>
      <c r="M1417">
        <v>83.691869599999293</v>
      </c>
      <c r="N1417">
        <v>1</v>
      </c>
      <c r="O1417">
        <v>0.144150499996613</v>
      </c>
      <c r="P1417">
        <v>83.977212700003307</v>
      </c>
    </row>
    <row r="1418" spans="1:16" x14ac:dyDescent="0.3">
      <c r="A1418">
        <v>4</v>
      </c>
      <c r="B1418">
        <v>3</v>
      </c>
      <c r="C1418">
        <v>1</v>
      </c>
      <c r="D1418">
        <v>1</v>
      </c>
      <c r="E1418" t="s">
        <v>745</v>
      </c>
      <c r="F1418">
        <v>1</v>
      </c>
      <c r="G1418">
        <v>2</v>
      </c>
      <c r="H1418">
        <v>1.9827642000018399</v>
      </c>
      <c r="I1418">
        <v>117.502955899996</v>
      </c>
      <c r="J1418" t="s">
        <v>16</v>
      </c>
      <c r="K1418">
        <v>1</v>
      </c>
      <c r="L1418">
        <v>1.0254677999983</v>
      </c>
      <c r="M1418">
        <v>85.508511500003806</v>
      </c>
      <c r="N1418">
        <v>3</v>
      </c>
      <c r="O1418">
        <v>0.145923900003254</v>
      </c>
      <c r="P1418">
        <v>85.811012199999794</v>
      </c>
    </row>
    <row r="1419" spans="1:16" x14ac:dyDescent="0.3">
      <c r="A1419">
        <v>4</v>
      </c>
      <c r="B1419">
        <v>3</v>
      </c>
      <c r="C1419">
        <v>1</v>
      </c>
      <c r="D1419">
        <v>1</v>
      </c>
      <c r="E1419" t="s">
        <v>1124</v>
      </c>
      <c r="F1419">
        <v>1</v>
      </c>
      <c r="G1419">
        <v>2</v>
      </c>
      <c r="H1419">
        <v>1.9818684999991101</v>
      </c>
      <c r="I1419">
        <v>72.502062899999203</v>
      </c>
      <c r="J1419" t="s">
        <v>16</v>
      </c>
      <c r="K1419">
        <v>1</v>
      </c>
      <c r="L1419">
        <v>4.0956778999971002</v>
      </c>
      <c r="M1419">
        <v>90.4118763000006</v>
      </c>
      <c r="N1419">
        <v>1</v>
      </c>
      <c r="O1419">
        <v>0.108115199996973</v>
      </c>
      <c r="P1419">
        <v>90.6532053999981</v>
      </c>
    </row>
    <row r="1420" spans="1:16" x14ac:dyDescent="0.3">
      <c r="A1420">
        <v>4</v>
      </c>
      <c r="B1420">
        <v>3</v>
      </c>
      <c r="C1420">
        <v>1</v>
      </c>
      <c r="D1420">
        <v>1</v>
      </c>
      <c r="E1420" t="s">
        <v>1125</v>
      </c>
      <c r="F1420">
        <v>1</v>
      </c>
      <c r="G1420">
        <v>2</v>
      </c>
      <c r="H1420">
        <v>1.9968912999975099</v>
      </c>
      <c r="I1420">
        <v>2.50043689999438</v>
      </c>
      <c r="J1420" t="s">
        <v>16</v>
      </c>
      <c r="K1420">
        <v>1</v>
      </c>
      <c r="L1420">
        <v>1.4009234999975899</v>
      </c>
      <c r="M1420">
        <v>92.567114400000705</v>
      </c>
      <c r="N1420">
        <v>2</v>
      </c>
      <c r="O1420">
        <v>0.99353669999982197</v>
      </c>
      <c r="P1420">
        <v>93.682642700005104</v>
      </c>
    </row>
    <row r="1421" spans="1:16" x14ac:dyDescent="0.3">
      <c r="A1421">
        <v>4</v>
      </c>
      <c r="B1421">
        <v>3</v>
      </c>
      <c r="C1421">
        <v>1</v>
      </c>
      <c r="D1421">
        <v>1</v>
      </c>
      <c r="E1421" t="s">
        <v>1126</v>
      </c>
      <c r="F1421">
        <v>1</v>
      </c>
      <c r="G1421">
        <v>2</v>
      </c>
      <c r="H1421">
        <v>1.9833060000019</v>
      </c>
      <c r="I1421">
        <v>140.00331580000099</v>
      </c>
      <c r="J1421" t="s">
        <v>16</v>
      </c>
      <c r="K1421">
        <v>1</v>
      </c>
      <c r="L1421">
        <v>3.2924482000016702</v>
      </c>
      <c r="M1421">
        <v>97.491976299999806</v>
      </c>
      <c r="N1421">
        <v>2</v>
      </c>
      <c r="O1421">
        <v>0.68142259999876797</v>
      </c>
      <c r="P1421">
        <v>98.306465599998802</v>
      </c>
    </row>
    <row r="1422" spans="1:16" x14ac:dyDescent="0.3">
      <c r="A1422">
        <v>4</v>
      </c>
      <c r="B1422">
        <v>3</v>
      </c>
      <c r="C1422">
        <v>1</v>
      </c>
      <c r="D1422">
        <v>1</v>
      </c>
      <c r="E1422" t="s">
        <v>341</v>
      </c>
      <c r="F1422">
        <v>1</v>
      </c>
      <c r="G1422">
        <v>2</v>
      </c>
      <c r="H1422">
        <v>1.9809577999985799</v>
      </c>
      <c r="I1422">
        <v>32.501309499995799</v>
      </c>
      <c r="J1422" t="s">
        <v>16</v>
      </c>
      <c r="K1422">
        <v>1</v>
      </c>
      <c r="L1422">
        <v>0.85065639999811504</v>
      </c>
      <c r="M1422">
        <v>99.666936100002204</v>
      </c>
      <c r="N1422">
        <v>3</v>
      </c>
      <c r="O1422">
        <v>0.208069899999828</v>
      </c>
      <c r="P1422">
        <v>99.993179900004193</v>
      </c>
    </row>
    <row r="1423" spans="1:16" x14ac:dyDescent="0.3">
      <c r="A1423">
        <v>4</v>
      </c>
      <c r="B1423">
        <v>3</v>
      </c>
      <c r="C1423">
        <v>1</v>
      </c>
      <c r="D1423">
        <v>1</v>
      </c>
      <c r="E1423" t="s">
        <v>167</v>
      </c>
      <c r="F1423">
        <v>0</v>
      </c>
      <c r="G1423">
        <v>2</v>
      </c>
      <c r="J1423" t="s">
        <v>16</v>
      </c>
      <c r="K1423">
        <v>0</v>
      </c>
      <c r="L1423">
        <v>1.04071570000087</v>
      </c>
      <c r="M1423">
        <v>101.540448600004</v>
      </c>
      <c r="N1423">
        <v>1</v>
      </c>
      <c r="O1423">
        <v>0.27634260000195399</v>
      </c>
      <c r="P1423">
        <v>101.957373400001</v>
      </c>
    </row>
    <row r="1424" spans="1:16" x14ac:dyDescent="0.3">
      <c r="A1424">
        <v>4</v>
      </c>
      <c r="B1424">
        <v>3</v>
      </c>
      <c r="C1424">
        <v>1</v>
      </c>
      <c r="D1424">
        <v>1</v>
      </c>
      <c r="E1424" t="s">
        <v>1127</v>
      </c>
      <c r="F1424">
        <v>0</v>
      </c>
      <c r="G1424">
        <v>2</v>
      </c>
      <c r="J1424" t="s">
        <v>16</v>
      </c>
      <c r="K1424">
        <v>0</v>
      </c>
      <c r="L1424">
        <v>2.71900389999792</v>
      </c>
      <c r="M1424">
        <v>105.18518359999899</v>
      </c>
      <c r="N1424">
        <v>1</v>
      </c>
      <c r="O1424">
        <v>0.204094299995631</v>
      </c>
      <c r="P1424">
        <v>105.533118600004</v>
      </c>
    </row>
    <row r="1425" spans="1:16" x14ac:dyDescent="0.3">
      <c r="A1425">
        <v>4</v>
      </c>
      <c r="B1425">
        <v>3</v>
      </c>
      <c r="C1425">
        <v>1</v>
      </c>
      <c r="D1425">
        <v>1</v>
      </c>
      <c r="E1425" t="s">
        <v>272</v>
      </c>
      <c r="F1425">
        <v>0</v>
      </c>
      <c r="G1425">
        <v>2</v>
      </c>
      <c r="J1425" t="s">
        <v>16</v>
      </c>
      <c r="K1425">
        <v>0</v>
      </c>
      <c r="L1425">
        <v>0.75346519999584405</v>
      </c>
      <c r="M1425">
        <v>106.8030469</v>
      </c>
      <c r="N1425">
        <v>1</v>
      </c>
      <c r="O1425">
        <v>0.363927899998089</v>
      </c>
      <c r="P1425">
        <v>107.29295799999799</v>
      </c>
    </row>
    <row r="1426" spans="1:16" x14ac:dyDescent="0.3">
      <c r="A1426">
        <v>4</v>
      </c>
      <c r="B1426">
        <v>3</v>
      </c>
      <c r="C1426">
        <v>1</v>
      </c>
      <c r="D1426">
        <v>1</v>
      </c>
      <c r="E1426" t="s">
        <v>789</v>
      </c>
      <c r="F1426">
        <v>1</v>
      </c>
      <c r="G1426">
        <v>2</v>
      </c>
      <c r="H1426">
        <v>1.9823562000019599</v>
      </c>
      <c r="I1426">
        <v>92.502436800001306</v>
      </c>
      <c r="J1426" t="s">
        <v>16</v>
      </c>
      <c r="K1426">
        <v>1</v>
      </c>
      <c r="L1426">
        <v>5.17972989999544</v>
      </c>
      <c r="M1426">
        <v>112.97933030000399</v>
      </c>
      <c r="N1426">
        <v>2</v>
      </c>
      <c r="O1426">
        <v>0.54660240000521298</v>
      </c>
      <c r="P1426">
        <v>113.643774200005</v>
      </c>
    </row>
    <row r="1427" spans="1:16" x14ac:dyDescent="0.3">
      <c r="A1427">
        <v>4</v>
      </c>
      <c r="B1427">
        <v>3</v>
      </c>
      <c r="C1427">
        <v>1</v>
      </c>
      <c r="D1427">
        <v>1</v>
      </c>
      <c r="E1427" t="s">
        <v>1128</v>
      </c>
      <c r="F1427">
        <v>1</v>
      </c>
      <c r="G1427">
        <v>2</v>
      </c>
      <c r="H1427">
        <v>1.98086380000314</v>
      </c>
      <c r="I1427">
        <v>22.501199199999999</v>
      </c>
      <c r="J1427" t="s">
        <v>16</v>
      </c>
      <c r="K1427">
        <v>1</v>
      </c>
      <c r="L1427">
        <v>0.91943040000478504</v>
      </c>
      <c r="M1427">
        <v>115.06903610000199</v>
      </c>
      <c r="N1427">
        <v>2</v>
      </c>
      <c r="O1427">
        <v>0.163025300003937</v>
      </c>
      <c r="P1427">
        <v>115.348272100004</v>
      </c>
    </row>
    <row r="1428" spans="1:16" x14ac:dyDescent="0.3">
      <c r="A1428">
        <v>4</v>
      </c>
      <c r="B1428">
        <v>3</v>
      </c>
      <c r="C1428">
        <v>1</v>
      </c>
      <c r="D1428">
        <v>1</v>
      </c>
      <c r="E1428" t="s">
        <v>1129</v>
      </c>
      <c r="F1428">
        <v>1</v>
      </c>
      <c r="G1428">
        <v>2</v>
      </c>
      <c r="H1428">
        <v>1.9807486999998201</v>
      </c>
      <c r="I1428">
        <v>17.5010728999987</v>
      </c>
      <c r="J1428" t="s">
        <v>16</v>
      </c>
      <c r="K1428">
        <v>1</v>
      </c>
      <c r="L1428">
        <v>1.73882850000518</v>
      </c>
      <c r="M1428">
        <v>117.604993300003</v>
      </c>
      <c r="N1428">
        <v>2</v>
      </c>
      <c r="O1428">
        <v>0.14021079999656699</v>
      </c>
      <c r="P1428">
        <v>117.87725190000501</v>
      </c>
    </row>
    <row r="1429" spans="1:16" x14ac:dyDescent="0.3">
      <c r="A1429">
        <v>4</v>
      </c>
      <c r="B1429">
        <v>3</v>
      </c>
      <c r="C1429">
        <v>1</v>
      </c>
      <c r="D1429">
        <v>1</v>
      </c>
      <c r="E1429" t="s">
        <v>316</v>
      </c>
      <c r="F1429">
        <v>0</v>
      </c>
      <c r="G1429">
        <v>2</v>
      </c>
      <c r="J1429" t="s">
        <v>14</v>
      </c>
      <c r="K1429">
        <v>1</v>
      </c>
      <c r="L1429">
        <v>0.95952319999923896</v>
      </c>
      <c r="M1429">
        <v>119.342360800001</v>
      </c>
      <c r="N1429">
        <v>3</v>
      </c>
      <c r="O1429">
        <v>0.59546689999842795</v>
      </c>
      <c r="P1429">
        <v>120.06851109999801</v>
      </c>
    </row>
    <row r="1430" spans="1:16" x14ac:dyDescent="0.3">
      <c r="A1430">
        <v>4</v>
      </c>
      <c r="B1430">
        <v>3</v>
      </c>
      <c r="C1430">
        <v>1</v>
      </c>
      <c r="D1430">
        <v>1</v>
      </c>
      <c r="E1430" t="s">
        <v>1130</v>
      </c>
      <c r="F1430">
        <v>1</v>
      </c>
      <c r="G1430">
        <v>2</v>
      </c>
      <c r="H1430">
        <v>1.98354929999914</v>
      </c>
      <c r="I1430">
        <v>147.503474500001</v>
      </c>
      <c r="J1430" t="s">
        <v>16</v>
      </c>
      <c r="K1430">
        <v>1</v>
      </c>
      <c r="L1430">
        <v>1.32475569999951</v>
      </c>
      <c r="M1430">
        <v>121.907640900004</v>
      </c>
      <c r="N1430">
        <v>1</v>
      </c>
      <c r="O1430">
        <v>0.213151399999333</v>
      </c>
      <c r="P1430">
        <v>122.254228400001</v>
      </c>
    </row>
    <row r="1431" spans="1:16" x14ac:dyDescent="0.3">
      <c r="A1431">
        <v>4</v>
      </c>
      <c r="B1431">
        <v>3</v>
      </c>
      <c r="C1431">
        <v>1</v>
      </c>
      <c r="D1431">
        <v>1</v>
      </c>
      <c r="E1431" t="s">
        <v>902</v>
      </c>
      <c r="F1431">
        <v>0</v>
      </c>
      <c r="G1431">
        <v>2</v>
      </c>
      <c r="J1431" t="s">
        <v>14</v>
      </c>
      <c r="K1431">
        <v>1</v>
      </c>
      <c r="L1431">
        <v>1.72550640000554</v>
      </c>
      <c r="M1431">
        <v>124.491748600005</v>
      </c>
      <c r="N1431">
        <v>2</v>
      </c>
      <c r="O1431">
        <v>0.44050799999968199</v>
      </c>
      <c r="P1431">
        <v>125.081545699999</v>
      </c>
    </row>
    <row r="1432" spans="1:16" x14ac:dyDescent="0.3">
      <c r="A1432">
        <v>4</v>
      </c>
      <c r="B1432">
        <v>3</v>
      </c>
      <c r="C1432">
        <v>1</v>
      </c>
      <c r="D1432">
        <v>1</v>
      </c>
      <c r="E1432" t="s">
        <v>622</v>
      </c>
      <c r="F1432">
        <v>1</v>
      </c>
      <c r="G1432">
        <v>2</v>
      </c>
      <c r="H1432">
        <v>1.98054179999599</v>
      </c>
      <c r="I1432">
        <v>12.5009729000012</v>
      </c>
      <c r="J1432" t="s">
        <v>16</v>
      </c>
      <c r="K1432">
        <v>1</v>
      </c>
      <c r="L1432">
        <v>1.23577469999873</v>
      </c>
      <c r="M1432">
        <v>126.835268499999</v>
      </c>
      <c r="N1432">
        <v>1</v>
      </c>
      <c r="O1432">
        <v>0.149246600005426</v>
      </c>
      <c r="P1432">
        <v>127.102268900002</v>
      </c>
    </row>
    <row r="1433" spans="1:16" x14ac:dyDescent="0.3">
      <c r="A1433">
        <v>4</v>
      </c>
      <c r="B1433">
        <v>3</v>
      </c>
      <c r="C1433">
        <v>1</v>
      </c>
      <c r="D1433">
        <v>1</v>
      </c>
      <c r="E1433" t="s">
        <v>659</v>
      </c>
      <c r="F1433">
        <v>0</v>
      </c>
      <c r="G1433">
        <v>2</v>
      </c>
      <c r="J1433" t="s">
        <v>16</v>
      </c>
      <c r="K1433">
        <v>0</v>
      </c>
      <c r="L1433">
        <v>1.16414850000001</v>
      </c>
      <c r="M1433">
        <v>128.78029960000299</v>
      </c>
      <c r="N1433">
        <v>3</v>
      </c>
      <c r="O1433">
        <v>9.0588999999454203E-2</v>
      </c>
      <c r="P1433">
        <v>128.98758590000199</v>
      </c>
    </row>
    <row r="1434" spans="1:16" x14ac:dyDescent="0.3">
      <c r="A1434">
        <v>4</v>
      </c>
      <c r="B1434">
        <v>3</v>
      </c>
      <c r="C1434">
        <v>1</v>
      </c>
      <c r="D1434">
        <v>1</v>
      </c>
      <c r="E1434" t="s">
        <v>1131</v>
      </c>
      <c r="F1434">
        <v>0</v>
      </c>
      <c r="G1434">
        <v>2</v>
      </c>
      <c r="J1434" t="s">
        <v>16</v>
      </c>
      <c r="K1434">
        <v>0</v>
      </c>
      <c r="L1434">
        <v>0.96989549999852898</v>
      </c>
      <c r="M1434">
        <v>130.46942380000101</v>
      </c>
      <c r="N1434">
        <v>2</v>
      </c>
      <c r="O1434">
        <v>0.66068050000467304</v>
      </c>
      <c r="P1434">
        <v>131.26188820000201</v>
      </c>
    </row>
    <row r="1435" spans="1:16" x14ac:dyDescent="0.3">
      <c r="A1435">
        <v>4</v>
      </c>
      <c r="B1435">
        <v>3</v>
      </c>
      <c r="C1435">
        <v>1</v>
      </c>
      <c r="D1435">
        <v>1</v>
      </c>
      <c r="E1435" t="s">
        <v>1132</v>
      </c>
      <c r="F1435">
        <v>1</v>
      </c>
      <c r="G1435">
        <v>2</v>
      </c>
      <c r="H1435">
        <v>1.9816148999962</v>
      </c>
      <c r="I1435">
        <v>62.501860099997401</v>
      </c>
      <c r="J1435" t="s">
        <v>16</v>
      </c>
      <c r="K1435">
        <v>1</v>
      </c>
      <c r="L1435">
        <v>0.87073489999602305</v>
      </c>
      <c r="M1435">
        <v>132.63707699999901</v>
      </c>
      <c r="N1435">
        <v>2</v>
      </c>
      <c r="O1435">
        <v>0.17874380000284901</v>
      </c>
      <c r="P1435">
        <v>132.939736400003</v>
      </c>
    </row>
    <row r="1436" spans="1:16" x14ac:dyDescent="0.3">
      <c r="A1436">
        <v>4</v>
      </c>
      <c r="B1436">
        <v>3</v>
      </c>
      <c r="C1436">
        <v>1</v>
      </c>
      <c r="D1436">
        <v>1</v>
      </c>
      <c r="E1436" t="s">
        <v>1133</v>
      </c>
      <c r="F1436">
        <v>0</v>
      </c>
      <c r="G1436">
        <v>2</v>
      </c>
      <c r="J1436" t="s">
        <v>14</v>
      </c>
      <c r="K1436">
        <v>1</v>
      </c>
      <c r="L1436">
        <v>1.68792570000369</v>
      </c>
      <c r="M1436">
        <v>135.137329600002</v>
      </c>
      <c r="N1436">
        <v>3</v>
      </c>
      <c r="O1436">
        <v>0.37033890000020597</v>
      </c>
      <c r="P1436">
        <v>135.64334899999801</v>
      </c>
    </row>
    <row r="1437" spans="1:16" x14ac:dyDescent="0.3">
      <c r="A1437">
        <v>4</v>
      </c>
      <c r="B1437">
        <v>3</v>
      </c>
      <c r="C1437">
        <v>1</v>
      </c>
      <c r="D1437">
        <v>1</v>
      </c>
      <c r="E1437" t="s">
        <v>1134</v>
      </c>
      <c r="F1437">
        <v>1</v>
      </c>
      <c r="G1437">
        <v>2</v>
      </c>
      <c r="H1437">
        <v>1.9832626999996099</v>
      </c>
      <c r="I1437">
        <v>137.50329899999599</v>
      </c>
      <c r="J1437" t="s">
        <v>14</v>
      </c>
      <c r="K1437">
        <v>0</v>
      </c>
      <c r="L1437">
        <v>5.5854096999973999</v>
      </c>
      <c r="M1437">
        <v>141.73478460000501</v>
      </c>
      <c r="N1437">
        <v>1</v>
      </c>
      <c r="O1437">
        <v>0.12945690000196899</v>
      </c>
      <c r="P1437">
        <v>141.98647229999901</v>
      </c>
    </row>
    <row r="1438" spans="1:16" x14ac:dyDescent="0.3">
      <c r="A1438">
        <v>4</v>
      </c>
      <c r="B1438">
        <v>3</v>
      </c>
      <c r="C1438">
        <v>1</v>
      </c>
      <c r="D1438">
        <v>1</v>
      </c>
      <c r="E1438" t="s">
        <v>1135</v>
      </c>
      <c r="F1438">
        <v>0</v>
      </c>
      <c r="G1438">
        <v>2</v>
      </c>
      <c r="J1438" t="s">
        <v>16</v>
      </c>
      <c r="K1438">
        <v>0</v>
      </c>
      <c r="L1438">
        <v>0.99120569999649899</v>
      </c>
      <c r="M1438">
        <v>143.490646099999</v>
      </c>
      <c r="N1438">
        <v>2</v>
      </c>
      <c r="O1438">
        <v>0.31408939999528201</v>
      </c>
      <c r="P1438">
        <v>143.94713639999799</v>
      </c>
    </row>
    <row r="1439" spans="1:16" x14ac:dyDescent="0.3">
      <c r="A1439">
        <v>4</v>
      </c>
      <c r="B1439">
        <v>3</v>
      </c>
      <c r="C1439">
        <v>1</v>
      </c>
      <c r="D1439">
        <v>1</v>
      </c>
      <c r="E1439" t="s">
        <v>29</v>
      </c>
      <c r="F1439">
        <v>0</v>
      </c>
      <c r="G1439">
        <v>2</v>
      </c>
      <c r="J1439" t="s">
        <v>16</v>
      </c>
      <c r="K1439">
        <v>0</v>
      </c>
      <c r="L1439">
        <v>1.13090430000011</v>
      </c>
      <c r="M1439">
        <v>145.597150200003</v>
      </c>
      <c r="N1439">
        <v>1</v>
      </c>
      <c r="O1439">
        <v>0.148330899995926</v>
      </c>
      <c r="P1439">
        <v>145.87737280000101</v>
      </c>
    </row>
    <row r="1440" spans="1:16" x14ac:dyDescent="0.3">
      <c r="A1440">
        <v>4</v>
      </c>
      <c r="B1440">
        <v>3</v>
      </c>
      <c r="C1440">
        <v>1</v>
      </c>
      <c r="D1440">
        <v>1</v>
      </c>
      <c r="E1440" t="s">
        <v>106</v>
      </c>
      <c r="F1440">
        <v>1</v>
      </c>
      <c r="G1440">
        <v>2</v>
      </c>
      <c r="H1440">
        <v>1.9806810000009101</v>
      </c>
      <c r="I1440">
        <v>15.001040799994399</v>
      </c>
      <c r="J1440" t="s">
        <v>16</v>
      </c>
      <c r="K1440">
        <v>1</v>
      </c>
      <c r="L1440">
        <v>2.3749981999935699</v>
      </c>
      <c r="M1440">
        <v>148.75786630000201</v>
      </c>
      <c r="N1440">
        <v>1</v>
      </c>
      <c r="O1440">
        <v>0.104559300001711</v>
      </c>
      <c r="P1440">
        <v>148.97757970000399</v>
      </c>
    </row>
    <row r="1441" spans="1:16" x14ac:dyDescent="0.3">
      <c r="A1441">
        <v>4</v>
      </c>
      <c r="B1441">
        <v>3</v>
      </c>
      <c r="C1441">
        <v>1</v>
      </c>
      <c r="D1441">
        <v>1</v>
      </c>
      <c r="E1441" t="s">
        <v>359</v>
      </c>
      <c r="F1441">
        <v>1</v>
      </c>
      <c r="G1441">
        <v>2</v>
      </c>
      <c r="H1441">
        <v>1.98327789999894</v>
      </c>
      <c r="I1441">
        <v>142.50336270000099</v>
      </c>
      <c r="J1441" t="s">
        <v>14</v>
      </c>
      <c r="K1441">
        <v>0</v>
      </c>
      <c r="L1441">
        <v>1.1939797000013599</v>
      </c>
      <c r="M1441">
        <v>150.67681589999799</v>
      </c>
      <c r="N1441">
        <v>3</v>
      </c>
      <c r="O1441">
        <v>0.18729719999828401</v>
      </c>
      <c r="P1441">
        <v>151.00431710000001</v>
      </c>
    </row>
    <row r="1442" spans="1:16" x14ac:dyDescent="0.3">
      <c r="A1442">
        <v>5</v>
      </c>
      <c r="B1442">
        <v>1</v>
      </c>
      <c r="C1442">
        <v>0</v>
      </c>
      <c r="D1442">
        <v>1</v>
      </c>
      <c r="E1442" t="s">
        <v>1136</v>
      </c>
      <c r="F1442">
        <v>0</v>
      </c>
      <c r="G1442">
        <v>1</v>
      </c>
      <c r="J1442" t="s">
        <v>14</v>
      </c>
      <c r="K1442">
        <v>1</v>
      </c>
      <c r="L1442">
        <v>2.2617209999989401</v>
      </c>
      <c r="M1442">
        <v>2.26184550000107</v>
      </c>
      <c r="N1442">
        <v>3</v>
      </c>
      <c r="O1442">
        <v>1.1123829999996799</v>
      </c>
      <c r="P1442">
        <v>3.4674078000025501</v>
      </c>
    </row>
    <row r="1443" spans="1:16" x14ac:dyDescent="0.3">
      <c r="A1443">
        <v>5</v>
      </c>
      <c r="B1443">
        <v>1</v>
      </c>
      <c r="C1443">
        <v>0</v>
      </c>
      <c r="D1443">
        <v>1</v>
      </c>
      <c r="E1443" t="s">
        <v>72</v>
      </c>
      <c r="F1443">
        <v>1</v>
      </c>
      <c r="G1443">
        <v>1</v>
      </c>
      <c r="H1443">
        <v>1.9861540000019899</v>
      </c>
      <c r="I1443">
        <v>72.501871299998996</v>
      </c>
      <c r="J1443" t="s">
        <v>16</v>
      </c>
      <c r="K1443">
        <v>1</v>
      </c>
      <c r="L1443">
        <v>2.08162630000152</v>
      </c>
      <c r="M1443">
        <v>6.0648398000012103</v>
      </c>
      <c r="N1443">
        <v>3</v>
      </c>
      <c r="O1443">
        <v>0.53641969999807804</v>
      </c>
      <c r="P1443">
        <v>6.6993055000020796</v>
      </c>
    </row>
    <row r="1444" spans="1:16" x14ac:dyDescent="0.3">
      <c r="A1444">
        <v>5</v>
      </c>
      <c r="B1444">
        <v>1</v>
      </c>
      <c r="C1444">
        <v>0</v>
      </c>
      <c r="D1444">
        <v>1</v>
      </c>
      <c r="E1444" t="s">
        <v>73</v>
      </c>
      <c r="F1444">
        <v>1</v>
      </c>
      <c r="G1444">
        <v>1</v>
      </c>
      <c r="H1444">
        <v>1.9866551999985</v>
      </c>
      <c r="I1444">
        <v>97.502257600001002</v>
      </c>
      <c r="J1444" t="s">
        <v>14</v>
      </c>
      <c r="K1444">
        <v>0</v>
      </c>
      <c r="L1444">
        <v>1.8191726999975799</v>
      </c>
      <c r="M1444">
        <v>9.0356042000021297</v>
      </c>
      <c r="N1444">
        <v>3</v>
      </c>
      <c r="O1444">
        <v>0.97294169999804603</v>
      </c>
      <c r="P1444">
        <v>10.095745000002401</v>
      </c>
    </row>
    <row r="1445" spans="1:16" x14ac:dyDescent="0.3">
      <c r="A1445">
        <v>5</v>
      </c>
      <c r="B1445">
        <v>1</v>
      </c>
      <c r="C1445">
        <v>0</v>
      </c>
      <c r="D1445">
        <v>1</v>
      </c>
      <c r="E1445" t="s">
        <v>1012</v>
      </c>
      <c r="F1445">
        <v>0</v>
      </c>
      <c r="G1445">
        <v>1</v>
      </c>
      <c r="J1445" t="s">
        <v>16</v>
      </c>
      <c r="K1445">
        <v>0</v>
      </c>
      <c r="L1445">
        <v>3.0292312000019601</v>
      </c>
      <c r="M1445">
        <v>13.629011200002401</v>
      </c>
      <c r="N1445">
        <v>2</v>
      </c>
      <c r="O1445">
        <v>0.539454400000977</v>
      </c>
      <c r="P1445">
        <v>14.2545630000022</v>
      </c>
    </row>
    <row r="1446" spans="1:16" x14ac:dyDescent="0.3">
      <c r="A1446">
        <v>5</v>
      </c>
      <c r="B1446">
        <v>1</v>
      </c>
      <c r="C1446">
        <v>0</v>
      </c>
      <c r="D1446">
        <v>1</v>
      </c>
      <c r="E1446" t="s">
        <v>1137</v>
      </c>
      <c r="F1446">
        <v>0</v>
      </c>
      <c r="G1446">
        <v>1</v>
      </c>
      <c r="J1446" t="s">
        <v>14</v>
      </c>
      <c r="K1446">
        <v>1</v>
      </c>
      <c r="L1446">
        <v>1.70441930000015</v>
      </c>
      <c r="M1446">
        <v>16.4708481000016</v>
      </c>
      <c r="N1446">
        <v>3</v>
      </c>
      <c r="O1446">
        <v>1.7249753999967701</v>
      </c>
      <c r="P1446">
        <v>18.255836100001002</v>
      </c>
    </row>
    <row r="1447" spans="1:16" x14ac:dyDescent="0.3">
      <c r="A1447">
        <v>5</v>
      </c>
      <c r="B1447">
        <v>1</v>
      </c>
      <c r="C1447">
        <v>0</v>
      </c>
      <c r="D1447">
        <v>1</v>
      </c>
      <c r="E1447" t="s">
        <v>1070</v>
      </c>
      <c r="F1447">
        <v>0</v>
      </c>
      <c r="G1447">
        <v>1</v>
      </c>
      <c r="J1447" t="s">
        <v>14</v>
      </c>
      <c r="K1447">
        <v>1</v>
      </c>
      <c r="L1447">
        <v>2.5106842999994101</v>
      </c>
      <c r="M1447">
        <v>21.277094600001899</v>
      </c>
      <c r="N1447">
        <v>3</v>
      </c>
      <c r="O1447">
        <v>1.08978099999877</v>
      </c>
      <c r="P1447">
        <v>22.428654100000099</v>
      </c>
    </row>
    <row r="1448" spans="1:16" x14ac:dyDescent="0.3">
      <c r="A1448">
        <v>5</v>
      </c>
      <c r="B1448">
        <v>1</v>
      </c>
      <c r="C1448">
        <v>0</v>
      </c>
      <c r="D1448">
        <v>1</v>
      </c>
      <c r="E1448" t="s">
        <v>955</v>
      </c>
      <c r="F1448">
        <v>1</v>
      </c>
      <c r="G1448">
        <v>1</v>
      </c>
      <c r="H1448">
        <v>1.98732879999807</v>
      </c>
      <c r="I1448">
        <v>145.00297920000199</v>
      </c>
      <c r="J1448" t="s">
        <v>16</v>
      </c>
      <c r="K1448">
        <v>1</v>
      </c>
      <c r="L1448">
        <v>2.45766150000054</v>
      </c>
      <c r="M1448">
        <v>25.3909887000009</v>
      </c>
      <c r="N1448">
        <v>2</v>
      </c>
      <c r="O1448">
        <v>1.50670639999953</v>
      </c>
      <c r="P1448">
        <v>26.9735102000013</v>
      </c>
    </row>
    <row r="1449" spans="1:16" x14ac:dyDescent="0.3">
      <c r="A1449">
        <v>5</v>
      </c>
      <c r="B1449">
        <v>1</v>
      </c>
      <c r="C1449">
        <v>0</v>
      </c>
      <c r="D1449">
        <v>1</v>
      </c>
      <c r="E1449" t="s">
        <v>1138</v>
      </c>
      <c r="F1449">
        <v>0</v>
      </c>
      <c r="G1449">
        <v>1</v>
      </c>
      <c r="J1449" t="s">
        <v>14</v>
      </c>
      <c r="K1449">
        <v>1</v>
      </c>
      <c r="L1449">
        <v>1.4410626000026201</v>
      </c>
      <c r="M1449">
        <v>28.9240979999995</v>
      </c>
      <c r="N1449">
        <v>3</v>
      </c>
      <c r="O1449">
        <v>0.89263019999998505</v>
      </c>
      <c r="P1449">
        <v>29.9115463000016</v>
      </c>
    </row>
    <row r="1450" spans="1:16" x14ac:dyDescent="0.3">
      <c r="A1450">
        <v>5</v>
      </c>
      <c r="B1450">
        <v>1</v>
      </c>
      <c r="C1450">
        <v>0</v>
      </c>
      <c r="D1450">
        <v>1</v>
      </c>
      <c r="E1450" t="s">
        <v>1139</v>
      </c>
      <c r="F1450">
        <v>0</v>
      </c>
      <c r="G1450">
        <v>1</v>
      </c>
      <c r="J1450" t="s">
        <v>14</v>
      </c>
      <c r="K1450">
        <v>1</v>
      </c>
      <c r="L1450">
        <v>1.82156110000142</v>
      </c>
      <c r="M1450">
        <v>32.237966799999398</v>
      </c>
      <c r="N1450">
        <v>2</v>
      </c>
      <c r="O1450">
        <v>0.96385039999950095</v>
      </c>
      <c r="P1450">
        <v>33.278700000002601</v>
      </c>
    </row>
    <row r="1451" spans="1:16" x14ac:dyDescent="0.3">
      <c r="A1451">
        <v>5</v>
      </c>
      <c r="B1451">
        <v>1</v>
      </c>
      <c r="C1451">
        <v>0</v>
      </c>
      <c r="D1451">
        <v>1</v>
      </c>
      <c r="E1451" t="s">
        <v>1140</v>
      </c>
      <c r="F1451">
        <v>1</v>
      </c>
      <c r="G1451">
        <v>1</v>
      </c>
      <c r="H1451">
        <v>1.9855185000014901</v>
      </c>
      <c r="I1451">
        <v>32.501290100000901</v>
      </c>
      <c r="J1451" t="s">
        <v>14</v>
      </c>
      <c r="K1451">
        <v>0</v>
      </c>
      <c r="L1451">
        <v>1.3024084999997301</v>
      </c>
      <c r="M1451">
        <v>35.0854067</v>
      </c>
      <c r="N1451">
        <v>3</v>
      </c>
      <c r="O1451">
        <v>0.89788030000272601</v>
      </c>
      <c r="P1451">
        <v>36.044730500001599</v>
      </c>
    </row>
    <row r="1452" spans="1:16" x14ac:dyDescent="0.3">
      <c r="A1452">
        <v>5</v>
      </c>
      <c r="B1452">
        <v>1</v>
      </c>
      <c r="C1452">
        <v>0</v>
      </c>
      <c r="D1452">
        <v>1</v>
      </c>
      <c r="E1452" t="s">
        <v>1141</v>
      </c>
      <c r="F1452">
        <v>0</v>
      </c>
      <c r="G1452">
        <v>1</v>
      </c>
      <c r="J1452" t="s">
        <v>14</v>
      </c>
      <c r="K1452">
        <v>1</v>
      </c>
      <c r="L1452">
        <v>1.5515439000009801</v>
      </c>
      <c r="M1452">
        <v>38.101365900001802</v>
      </c>
      <c r="N1452">
        <v>2</v>
      </c>
      <c r="O1452">
        <v>0.98636439999972902</v>
      </c>
      <c r="P1452">
        <v>39.149201500000302</v>
      </c>
    </row>
    <row r="1453" spans="1:16" x14ac:dyDescent="0.3">
      <c r="A1453">
        <v>5</v>
      </c>
      <c r="B1453">
        <v>1</v>
      </c>
      <c r="C1453">
        <v>0</v>
      </c>
      <c r="D1453">
        <v>1</v>
      </c>
      <c r="E1453" t="s">
        <v>100</v>
      </c>
      <c r="F1453">
        <v>0</v>
      </c>
      <c r="G1453">
        <v>1</v>
      </c>
      <c r="J1453" t="s">
        <v>16</v>
      </c>
      <c r="K1453">
        <v>0</v>
      </c>
      <c r="L1453">
        <v>1.2860118000026</v>
      </c>
      <c r="M1453">
        <v>40.952302900001101</v>
      </c>
      <c r="N1453">
        <v>3</v>
      </c>
      <c r="O1453">
        <v>1.67351159999816</v>
      </c>
      <c r="P1453">
        <v>42.6843493000015</v>
      </c>
    </row>
    <row r="1454" spans="1:16" x14ac:dyDescent="0.3">
      <c r="A1454">
        <v>5</v>
      </c>
      <c r="B1454">
        <v>1</v>
      </c>
      <c r="C1454">
        <v>0</v>
      </c>
      <c r="D1454">
        <v>1</v>
      </c>
      <c r="E1454" t="s">
        <v>42</v>
      </c>
      <c r="F1454">
        <v>1</v>
      </c>
      <c r="G1454">
        <v>1</v>
      </c>
      <c r="H1454">
        <v>1.98639349999939</v>
      </c>
      <c r="I1454">
        <v>82.502032899999904</v>
      </c>
      <c r="J1454" t="s">
        <v>16</v>
      </c>
      <c r="K1454">
        <v>1</v>
      </c>
      <c r="L1454">
        <v>1.2134906999999699</v>
      </c>
      <c r="M1454">
        <v>44.413064600001199</v>
      </c>
      <c r="N1454">
        <v>3</v>
      </c>
      <c r="O1454">
        <v>1.0422296999968199</v>
      </c>
      <c r="P1454">
        <v>45.517152600001303</v>
      </c>
    </row>
    <row r="1455" spans="1:16" x14ac:dyDescent="0.3">
      <c r="A1455">
        <v>5</v>
      </c>
      <c r="B1455">
        <v>1</v>
      </c>
      <c r="C1455">
        <v>0</v>
      </c>
      <c r="D1455">
        <v>1</v>
      </c>
      <c r="E1455" t="s">
        <v>1142</v>
      </c>
      <c r="F1455">
        <v>0</v>
      </c>
      <c r="G1455">
        <v>1</v>
      </c>
      <c r="J1455" t="s">
        <v>14</v>
      </c>
      <c r="K1455">
        <v>1</v>
      </c>
      <c r="L1455">
        <v>1.0757155999999699</v>
      </c>
      <c r="M1455">
        <v>47.1086813000002</v>
      </c>
      <c r="N1455">
        <v>2</v>
      </c>
      <c r="O1455">
        <v>0.817787299998599</v>
      </c>
      <c r="P1455">
        <v>48.004574700000397</v>
      </c>
    </row>
    <row r="1456" spans="1:16" x14ac:dyDescent="0.3">
      <c r="A1456">
        <v>5</v>
      </c>
      <c r="B1456">
        <v>1</v>
      </c>
      <c r="C1456">
        <v>0</v>
      </c>
      <c r="D1456">
        <v>1</v>
      </c>
      <c r="E1456" t="s">
        <v>450</v>
      </c>
      <c r="F1456">
        <v>0</v>
      </c>
      <c r="G1456">
        <v>1</v>
      </c>
      <c r="J1456" t="s">
        <v>14</v>
      </c>
      <c r="K1456">
        <v>1</v>
      </c>
      <c r="L1456">
        <v>1.97780330000023</v>
      </c>
      <c r="M1456">
        <v>50.494124799999597</v>
      </c>
      <c r="N1456">
        <v>2</v>
      </c>
      <c r="O1456">
        <v>0.96983449999970595</v>
      </c>
      <c r="P1456">
        <v>51.532662699999499</v>
      </c>
    </row>
    <row r="1457" spans="1:16" x14ac:dyDescent="0.3">
      <c r="A1457">
        <v>5</v>
      </c>
      <c r="B1457">
        <v>1</v>
      </c>
      <c r="C1457">
        <v>0</v>
      </c>
      <c r="D1457">
        <v>1</v>
      </c>
      <c r="E1457" t="s">
        <v>35</v>
      </c>
      <c r="F1457">
        <v>1</v>
      </c>
      <c r="G1457">
        <v>1</v>
      </c>
      <c r="H1457">
        <v>1.98707639999702</v>
      </c>
      <c r="I1457">
        <v>122.50265190000199</v>
      </c>
      <c r="J1457" t="s">
        <v>16</v>
      </c>
      <c r="K1457">
        <v>1</v>
      </c>
      <c r="L1457">
        <v>0.91339410000000498</v>
      </c>
      <c r="M1457">
        <v>52.962953199999902</v>
      </c>
      <c r="N1457">
        <v>3</v>
      </c>
      <c r="O1457">
        <v>0.70682600000145601</v>
      </c>
      <c r="P1457">
        <v>53.749506600000998</v>
      </c>
    </row>
    <row r="1458" spans="1:16" x14ac:dyDescent="0.3">
      <c r="A1458">
        <v>5</v>
      </c>
      <c r="B1458">
        <v>1</v>
      </c>
      <c r="C1458">
        <v>0</v>
      </c>
      <c r="D1458">
        <v>1</v>
      </c>
      <c r="E1458" t="s">
        <v>393</v>
      </c>
      <c r="F1458">
        <v>1</v>
      </c>
      <c r="G1458">
        <v>1</v>
      </c>
      <c r="H1458">
        <v>1.98669019999943</v>
      </c>
      <c r="I1458">
        <v>100.0023176</v>
      </c>
      <c r="J1458" t="s">
        <v>14</v>
      </c>
      <c r="K1458">
        <v>0</v>
      </c>
      <c r="L1458">
        <v>1.97877440000229</v>
      </c>
      <c r="M1458">
        <v>56.244992500000102</v>
      </c>
      <c r="N1458">
        <v>1</v>
      </c>
      <c r="O1458">
        <v>0.75545559999955003</v>
      </c>
      <c r="P1458">
        <v>57.0544025000017</v>
      </c>
    </row>
    <row r="1459" spans="1:16" x14ac:dyDescent="0.3">
      <c r="A1459">
        <v>5</v>
      </c>
      <c r="B1459">
        <v>1</v>
      </c>
      <c r="C1459">
        <v>0</v>
      </c>
      <c r="D1459">
        <v>1</v>
      </c>
      <c r="E1459" t="s">
        <v>1143</v>
      </c>
      <c r="F1459">
        <v>1</v>
      </c>
      <c r="G1459">
        <v>1</v>
      </c>
      <c r="H1459">
        <v>1.9851988999980701</v>
      </c>
      <c r="I1459">
        <v>10.001007499999099</v>
      </c>
      <c r="J1459" t="s">
        <v>14</v>
      </c>
      <c r="K1459">
        <v>0</v>
      </c>
      <c r="L1459">
        <v>1.5808218999991399</v>
      </c>
      <c r="M1459">
        <v>59.147231200000498</v>
      </c>
      <c r="N1459">
        <v>2</v>
      </c>
      <c r="O1459">
        <v>0.77652570000282095</v>
      </c>
      <c r="P1459">
        <v>59.987221400002497</v>
      </c>
    </row>
    <row r="1460" spans="1:16" x14ac:dyDescent="0.3">
      <c r="A1460">
        <v>5</v>
      </c>
      <c r="B1460">
        <v>1</v>
      </c>
      <c r="C1460">
        <v>0</v>
      </c>
      <c r="D1460">
        <v>1</v>
      </c>
      <c r="E1460" t="s">
        <v>1144</v>
      </c>
      <c r="F1460">
        <v>0</v>
      </c>
      <c r="G1460">
        <v>1</v>
      </c>
      <c r="J1460" t="s">
        <v>14</v>
      </c>
      <c r="K1460">
        <v>1</v>
      </c>
      <c r="L1460">
        <v>1.9554472999989201</v>
      </c>
      <c r="M1460">
        <v>62.455061799999399</v>
      </c>
      <c r="N1460">
        <v>3</v>
      </c>
      <c r="O1460">
        <v>1.4765825000031301</v>
      </c>
      <c r="P1460">
        <v>63.983422000001198</v>
      </c>
    </row>
    <row r="1461" spans="1:16" x14ac:dyDescent="0.3">
      <c r="A1461">
        <v>5</v>
      </c>
      <c r="B1461">
        <v>1</v>
      </c>
      <c r="C1461">
        <v>0</v>
      </c>
      <c r="D1461">
        <v>1</v>
      </c>
      <c r="E1461" t="s">
        <v>1145</v>
      </c>
      <c r="F1461">
        <v>1</v>
      </c>
      <c r="G1461">
        <v>1</v>
      </c>
      <c r="H1461">
        <v>1.98576160000084</v>
      </c>
      <c r="I1461">
        <v>52.501596099998999</v>
      </c>
      <c r="J1461" t="s">
        <v>16</v>
      </c>
      <c r="K1461">
        <v>1</v>
      </c>
      <c r="L1461">
        <v>2.0736317999981102</v>
      </c>
      <c r="M1461">
        <v>66.573163799999804</v>
      </c>
      <c r="N1461">
        <v>2</v>
      </c>
      <c r="O1461">
        <v>1.32824700000128</v>
      </c>
      <c r="P1461">
        <v>67.971132700000496</v>
      </c>
    </row>
    <row r="1462" spans="1:16" x14ac:dyDescent="0.3">
      <c r="A1462">
        <v>5</v>
      </c>
      <c r="B1462">
        <v>1</v>
      </c>
      <c r="C1462">
        <v>0</v>
      </c>
      <c r="D1462">
        <v>1</v>
      </c>
      <c r="E1462" t="s">
        <v>1146</v>
      </c>
      <c r="F1462">
        <v>1</v>
      </c>
      <c r="G1462">
        <v>1</v>
      </c>
      <c r="H1462">
        <v>1.98618690000149</v>
      </c>
      <c r="I1462">
        <v>70.0018536999996</v>
      </c>
      <c r="J1462" t="s">
        <v>14</v>
      </c>
      <c r="K1462">
        <v>0</v>
      </c>
      <c r="L1462">
        <v>1.45769329999894</v>
      </c>
      <c r="M1462">
        <v>69.9406339000016</v>
      </c>
      <c r="N1462">
        <v>1</v>
      </c>
      <c r="O1462">
        <v>0.93902209999941999</v>
      </c>
      <c r="P1462">
        <v>70.965861000000601</v>
      </c>
    </row>
    <row r="1463" spans="1:16" x14ac:dyDescent="0.3">
      <c r="A1463">
        <v>5</v>
      </c>
      <c r="B1463">
        <v>1</v>
      </c>
      <c r="C1463">
        <v>0</v>
      </c>
      <c r="D1463">
        <v>1</v>
      </c>
      <c r="E1463" t="s">
        <v>798</v>
      </c>
      <c r="F1463">
        <v>0</v>
      </c>
      <c r="G1463">
        <v>1</v>
      </c>
      <c r="J1463" t="s">
        <v>16</v>
      </c>
      <c r="K1463">
        <v>0</v>
      </c>
      <c r="L1463">
        <v>1.19333360000019</v>
      </c>
      <c r="M1463">
        <v>72.676184500000105</v>
      </c>
      <c r="N1463">
        <v>2</v>
      </c>
      <c r="O1463">
        <v>0.74963039999784098</v>
      </c>
      <c r="P1463">
        <v>73.496492500002205</v>
      </c>
    </row>
    <row r="1464" spans="1:16" x14ac:dyDescent="0.3">
      <c r="A1464">
        <v>5</v>
      </c>
      <c r="B1464">
        <v>1</v>
      </c>
      <c r="C1464">
        <v>0</v>
      </c>
      <c r="D1464">
        <v>1</v>
      </c>
      <c r="E1464" t="s">
        <v>703</v>
      </c>
      <c r="F1464">
        <v>0</v>
      </c>
      <c r="G1464">
        <v>1</v>
      </c>
      <c r="J1464" t="s">
        <v>16</v>
      </c>
      <c r="K1464">
        <v>0</v>
      </c>
      <c r="L1464">
        <v>2.0555243999988302</v>
      </c>
      <c r="M1464">
        <v>76.071847800001706</v>
      </c>
      <c r="N1464">
        <v>2</v>
      </c>
      <c r="O1464">
        <v>0.91243829999802994</v>
      </c>
      <c r="P1464">
        <v>77.051279800001794</v>
      </c>
    </row>
    <row r="1465" spans="1:16" x14ac:dyDescent="0.3">
      <c r="A1465">
        <v>5</v>
      </c>
      <c r="B1465">
        <v>1</v>
      </c>
      <c r="C1465">
        <v>0</v>
      </c>
      <c r="D1465">
        <v>1</v>
      </c>
      <c r="E1465" t="s">
        <v>194</v>
      </c>
      <c r="F1465">
        <v>0</v>
      </c>
      <c r="G1465">
        <v>1</v>
      </c>
      <c r="J1465" t="s">
        <v>14</v>
      </c>
      <c r="K1465">
        <v>1</v>
      </c>
      <c r="L1465">
        <v>1.47101010000188</v>
      </c>
      <c r="M1465">
        <v>79.037273500001902</v>
      </c>
      <c r="N1465">
        <v>2</v>
      </c>
      <c r="O1465">
        <v>2.21951979999722</v>
      </c>
      <c r="P1465">
        <v>81.318342000002303</v>
      </c>
    </row>
    <row r="1466" spans="1:16" x14ac:dyDescent="0.3">
      <c r="A1466">
        <v>5</v>
      </c>
      <c r="B1466">
        <v>1</v>
      </c>
      <c r="C1466">
        <v>0</v>
      </c>
      <c r="D1466">
        <v>1</v>
      </c>
      <c r="E1466" t="s">
        <v>441</v>
      </c>
      <c r="F1466">
        <v>0</v>
      </c>
      <c r="G1466">
        <v>1</v>
      </c>
      <c r="J1466" t="s">
        <v>14</v>
      </c>
      <c r="K1466">
        <v>1</v>
      </c>
      <c r="L1466">
        <v>2.7580985000022298</v>
      </c>
      <c r="M1466">
        <v>84.590988600000898</v>
      </c>
      <c r="N1466">
        <v>3</v>
      </c>
      <c r="O1466">
        <v>0.75229670000044302</v>
      </c>
      <c r="P1466">
        <v>85.395088200002704</v>
      </c>
    </row>
    <row r="1467" spans="1:16" x14ac:dyDescent="0.3">
      <c r="A1467">
        <v>5</v>
      </c>
      <c r="B1467">
        <v>1</v>
      </c>
      <c r="C1467">
        <v>0</v>
      </c>
      <c r="D1467">
        <v>1</v>
      </c>
      <c r="E1467" t="s">
        <v>1147</v>
      </c>
      <c r="F1467">
        <v>1</v>
      </c>
      <c r="G1467">
        <v>1</v>
      </c>
      <c r="H1467">
        <v>1.9871739000009301</v>
      </c>
      <c r="I1467">
        <v>127.5027352</v>
      </c>
      <c r="J1467" t="s">
        <v>16</v>
      </c>
      <c r="K1467">
        <v>1</v>
      </c>
      <c r="L1467">
        <v>1.15355229999841</v>
      </c>
      <c r="M1467">
        <v>87.053287200000298</v>
      </c>
      <c r="N1467">
        <v>1</v>
      </c>
      <c r="O1467">
        <v>0.549323799998092</v>
      </c>
      <c r="P1467">
        <v>87.696136599999605</v>
      </c>
    </row>
    <row r="1468" spans="1:16" x14ac:dyDescent="0.3">
      <c r="A1468">
        <v>5</v>
      </c>
      <c r="B1468">
        <v>1</v>
      </c>
      <c r="C1468">
        <v>0</v>
      </c>
      <c r="D1468">
        <v>1</v>
      </c>
      <c r="E1468" t="s">
        <v>1003</v>
      </c>
      <c r="F1468">
        <v>1</v>
      </c>
      <c r="G1468">
        <v>1</v>
      </c>
      <c r="H1468">
        <v>1.9861431999997901</v>
      </c>
      <c r="I1468">
        <v>75.001885100002298</v>
      </c>
      <c r="J1468" t="s">
        <v>16</v>
      </c>
      <c r="K1468">
        <v>1</v>
      </c>
      <c r="L1468">
        <v>1.6052173999996699</v>
      </c>
      <c r="M1468">
        <v>89.804284100002405</v>
      </c>
      <c r="N1468">
        <v>3</v>
      </c>
      <c r="O1468">
        <v>1.02003179999883</v>
      </c>
      <c r="P1468">
        <v>90.902840500002597</v>
      </c>
    </row>
    <row r="1469" spans="1:16" x14ac:dyDescent="0.3">
      <c r="A1469">
        <v>5</v>
      </c>
      <c r="B1469">
        <v>1</v>
      </c>
      <c r="C1469">
        <v>0</v>
      </c>
      <c r="D1469">
        <v>1</v>
      </c>
      <c r="E1469" t="s">
        <v>385</v>
      </c>
      <c r="F1469">
        <v>1</v>
      </c>
      <c r="G1469">
        <v>1</v>
      </c>
      <c r="H1469">
        <v>1.98727590000271</v>
      </c>
      <c r="I1469">
        <v>137.50288780000099</v>
      </c>
      <c r="J1469" t="s">
        <v>16</v>
      </c>
      <c r="K1469">
        <v>1</v>
      </c>
      <c r="L1469">
        <v>0.79833109999890395</v>
      </c>
      <c r="M1469">
        <v>92.214513099999806</v>
      </c>
      <c r="N1469">
        <v>3</v>
      </c>
      <c r="O1469">
        <v>0.56481569999959902</v>
      </c>
      <c r="P1469">
        <v>92.839589999999603</v>
      </c>
    </row>
    <row r="1470" spans="1:16" x14ac:dyDescent="0.3">
      <c r="A1470">
        <v>5</v>
      </c>
      <c r="B1470">
        <v>1</v>
      </c>
      <c r="C1470">
        <v>0</v>
      </c>
      <c r="D1470">
        <v>1</v>
      </c>
      <c r="E1470" t="s">
        <v>927</v>
      </c>
      <c r="F1470">
        <v>0</v>
      </c>
      <c r="G1470">
        <v>1</v>
      </c>
      <c r="J1470" t="s">
        <v>14</v>
      </c>
      <c r="K1470">
        <v>1</v>
      </c>
      <c r="L1470">
        <v>4.5600172999984396</v>
      </c>
      <c r="M1470">
        <v>97.909538600000801</v>
      </c>
      <c r="N1470">
        <v>1</v>
      </c>
      <c r="O1470">
        <v>0.98810199999934401</v>
      </c>
      <c r="P1470">
        <v>98.975106699999699</v>
      </c>
    </row>
    <row r="1471" spans="1:16" x14ac:dyDescent="0.3">
      <c r="A1471">
        <v>5</v>
      </c>
      <c r="B1471">
        <v>1</v>
      </c>
      <c r="C1471">
        <v>0</v>
      </c>
      <c r="D1471">
        <v>1</v>
      </c>
      <c r="E1471" t="s">
        <v>982</v>
      </c>
      <c r="F1471">
        <v>1</v>
      </c>
      <c r="G1471">
        <v>1</v>
      </c>
      <c r="H1471">
        <v>1.9861287000021499</v>
      </c>
      <c r="I1471">
        <v>65.001810000001598</v>
      </c>
      <c r="J1471" t="s">
        <v>16</v>
      </c>
      <c r="K1471">
        <v>1</v>
      </c>
      <c r="L1471">
        <v>0.95307930000126395</v>
      </c>
      <c r="M1471">
        <v>100.435916400002</v>
      </c>
      <c r="N1471">
        <v>3</v>
      </c>
      <c r="O1471">
        <v>0.57252660000085598</v>
      </c>
      <c r="P1471">
        <v>101.08736480000201</v>
      </c>
    </row>
    <row r="1472" spans="1:16" x14ac:dyDescent="0.3">
      <c r="A1472">
        <v>5</v>
      </c>
      <c r="B1472">
        <v>1</v>
      </c>
      <c r="C1472">
        <v>0</v>
      </c>
      <c r="D1472">
        <v>1</v>
      </c>
      <c r="E1472" t="s">
        <v>1148</v>
      </c>
      <c r="F1472">
        <v>0</v>
      </c>
      <c r="G1472">
        <v>1</v>
      </c>
      <c r="J1472" t="s">
        <v>14</v>
      </c>
      <c r="K1472">
        <v>1</v>
      </c>
      <c r="L1472">
        <v>1.3331016999982199</v>
      </c>
      <c r="M1472">
        <v>102.932637500002</v>
      </c>
      <c r="N1472">
        <v>3</v>
      </c>
      <c r="O1472">
        <v>0.60131129999717803</v>
      </c>
      <c r="P1472">
        <v>103.596237500002</v>
      </c>
    </row>
    <row r="1473" spans="1:16" x14ac:dyDescent="0.3">
      <c r="A1473">
        <v>5</v>
      </c>
      <c r="B1473">
        <v>1</v>
      </c>
      <c r="C1473">
        <v>0</v>
      </c>
      <c r="D1473">
        <v>1</v>
      </c>
      <c r="E1473" t="s">
        <v>372</v>
      </c>
      <c r="F1473">
        <v>0</v>
      </c>
      <c r="G1473">
        <v>1</v>
      </c>
      <c r="J1473" t="s">
        <v>14</v>
      </c>
      <c r="K1473">
        <v>1</v>
      </c>
      <c r="L1473">
        <v>1.55127500000162</v>
      </c>
      <c r="M1473">
        <v>105.667332700003</v>
      </c>
      <c r="N1473">
        <v>1</v>
      </c>
      <c r="O1473">
        <v>0.69314220000160298</v>
      </c>
      <c r="P1473">
        <v>106.407824100002</v>
      </c>
    </row>
    <row r="1474" spans="1:16" x14ac:dyDescent="0.3">
      <c r="A1474">
        <v>5</v>
      </c>
      <c r="B1474">
        <v>1</v>
      </c>
      <c r="C1474">
        <v>0</v>
      </c>
      <c r="D1474">
        <v>1</v>
      </c>
      <c r="E1474" t="s">
        <v>1149</v>
      </c>
      <c r="F1474">
        <v>1</v>
      </c>
      <c r="G1474">
        <v>1</v>
      </c>
      <c r="H1474">
        <v>1.9852237999984901</v>
      </c>
      <c r="I1474">
        <v>20.0011391000007</v>
      </c>
      <c r="J1474" t="s">
        <v>16</v>
      </c>
      <c r="K1474">
        <v>1</v>
      </c>
      <c r="L1474">
        <v>0.85664940000060597</v>
      </c>
      <c r="M1474">
        <v>107.772885900002</v>
      </c>
      <c r="N1474">
        <v>3</v>
      </c>
      <c r="O1474">
        <v>0.47363880000193598</v>
      </c>
      <c r="P1474">
        <v>108.292437800003</v>
      </c>
    </row>
    <row r="1475" spans="1:16" x14ac:dyDescent="0.3">
      <c r="A1475">
        <v>5</v>
      </c>
      <c r="B1475">
        <v>1</v>
      </c>
      <c r="C1475">
        <v>0</v>
      </c>
      <c r="D1475">
        <v>1</v>
      </c>
      <c r="E1475" t="s">
        <v>1150</v>
      </c>
      <c r="F1475">
        <v>1</v>
      </c>
      <c r="G1475">
        <v>1</v>
      </c>
      <c r="H1475">
        <v>1.98655370000051</v>
      </c>
      <c r="I1475">
        <v>92.502173299999399</v>
      </c>
      <c r="J1475" t="s">
        <v>16</v>
      </c>
      <c r="K1475">
        <v>1</v>
      </c>
      <c r="L1475">
        <v>1.0524382000003201</v>
      </c>
      <c r="M1475">
        <v>109.8520274</v>
      </c>
      <c r="N1475">
        <v>3</v>
      </c>
      <c r="O1475">
        <v>0.41642539999884298</v>
      </c>
      <c r="P1475">
        <v>110.347240999999</v>
      </c>
    </row>
    <row r="1476" spans="1:16" x14ac:dyDescent="0.3">
      <c r="A1476">
        <v>5</v>
      </c>
      <c r="B1476">
        <v>1</v>
      </c>
      <c r="C1476">
        <v>0</v>
      </c>
      <c r="D1476">
        <v>1</v>
      </c>
      <c r="E1476" t="s">
        <v>431</v>
      </c>
      <c r="F1476">
        <v>0</v>
      </c>
      <c r="G1476">
        <v>1</v>
      </c>
      <c r="J1476" t="s">
        <v>14</v>
      </c>
      <c r="K1476">
        <v>1</v>
      </c>
      <c r="L1476">
        <v>1.1309657000019799</v>
      </c>
      <c r="M1476">
        <v>111.99717420000199</v>
      </c>
      <c r="N1476">
        <v>3</v>
      </c>
      <c r="O1476">
        <v>0.78469490000134101</v>
      </c>
      <c r="P1476">
        <v>112.875502900002</v>
      </c>
    </row>
    <row r="1477" spans="1:16" x14ac:dyDescent="0.3">
      <c r="A1477">
        <v>5</v>
      </c>
      <c r="B1477">
        <v>1</v>
      </c>
      <c r="C1477">
        <v>0</v>
      </c>
      <c r="D1477">
        <v>1</v>
      </c>
      <c r="E1477" t="s">
        <v>38</v>
      </c>
      <c r="F1477">
        <v>0</v>
      </c>
      <c r="G1477">
        <v>1</v>
      </c>
      <c r="J1477" t="s">
        <v>14</v>
      </c>
      <c r="K1477">
        <v>1</v>
      </c>
      <c r="L1477">
        <v>1.68478549999782</v>
      </c>
      <c r="M1477">
        <v>115.06751400000201</v>
      </c>
      <c r="N1477">
        <v>1</v>
      </c>
      <c r="O1477">
        <v>1.1709989000009999</v>
      </c>
      <c r="P1477">
        <v>116.3017377</v>
      </c>
    </row>
    <row r="1478" spans="1:16" x14ac:dyDescent="0.3">
      <c r="A1478">
        <v>5</v>
      </c>
      <c r="B1478">
        <v>1</v>
      </c>
      <c r="C1478">
        <v>0</v>
      </c>
      <c r="D1478">
        <v>1</v>
      </c>
      <c r="E1478" t="s">
        <v>1151</v>
      </c>
      <c r="F1478">
        <v>0</v>
      </c>
      <c r="G1478">
        <v>1</v>
      </c>
      <c r="J1478" t="s">
        <v>16</v>
      </c>
      <c r="K1478">
        <v>0</v>
      </c>
      <c r="L1478">
        <v>1.51042850000158</v>
      </c>
      <c r="M1478">
        <v>118.32656499999899</v>
      </c>
      <c r="N1478">
        <v>1</v>
      </c>
      <c r="O1478">
        <v>1.75225059999866</v>
      </c>
      <c r="P1478">
        <v>120.16306969999999</v>
      </c>
    </row>
    <row r="1479" spans="1:16" x14ac:dyDescent="0.3">
      <c r="A1479">
        <v>5</v>
      </c>
      <c r="B1479">
        <v>1</v>
      </c>
      <c r="C1479">
        <v>0</v>
      </c>
      <c r="D1479">
        <v>1</v>
      </c>
      <c r="E1479" t="s">
        <v>1071</v>
      </c>
      <c r="F1479">
        <v>0</v>
      </c>
      <c r="G1479">
        <v>1</v>
      </c>
      <c r="J1479" t="s">
        <v>14</v>
      </c>
      <c r="K1479">
        <v>1</v>
      </c>
      <c r="L1479">
        <v>2.1090236999989398</v>
      </c>
      <c r="M1479">
        <v>122.791843800002</v>
      </c>
      <c r="N1479">
        <v>3</v>
      </c>
      <c r="O1479">
        <v>0.55453860000125099</v>
      </c>
      <c r="P1479">
        <v>123.40535029999999</v>
      </c>
    </row>
    <row r="1480" spans="1:16" x14ac:dyDescent="0.3">
      <c r="A1480">
        <v>5</v>
      </c>
      <c r="B1480">
        <v>1</v>
      </c>
      <c r="C1480">
        <v>0</v>
      </c>
      <c r="D1480">
        <v>1</v>
      </c>
      <c r="E1480" t="s">
        <v>1152</v>
      </c>
      <c r="F1480">
        <v>0</v>
      </c>
      <c r="G1480">
        <v>1</v>
      </c>
      <c r="J1480" t="s">
        <v>14</v>
      </c>
      <c r="K1480">
        <v>1</v>
      </c>
      <c r="L1480">
        <v>1.19425399999818</v>
      </c>
      <c r="M1480">
        <v>125.11027050000099</v>
      </c>
      <c r="N1480">
        <v>3</v>
      </c>
      <c r="O1480">
        <v>1.15521399999852</v>
      </c>
      <c r="P1480">
        <v>126.30203650000099</v>
      </c>
    </row>
    <row r="1481" spans="1:16" x14ac:dyDescent="0.3">
      <c r="A1481">
        <v>5</v>
      </c>
      <c r="B1481">
        <v>1</v>
      </c>
      <c r="C1481">
        <v>0</v>
      </c>
      <c r="D1481">
        <v>1</v>
      </c>
      <c r="E1481" t="s">
        <v>209</v>
      </c>
      <c r="F1481">
        <v>0</v>
      </c>
      <c r="G1481">
        <v>1</v>
      </c>
      <c r="J1481" t="s">
        <v>16</v>
      </c>
      <c r="K1481">
        <v>0</v>
      </c>
      <c r="L1481">
        <v>1.1832390000017801</v>
      </c>
      <c r="M1481">
        <v>127.999372900002</v>
      </c>
      <c r="N1481">
        <v>3</v>
      </c>
      <c r="O1481">
        <v>0.94017229999735696</v>
      </c>
      <c r="P1481">
        <v>129.055057900001</v>
      </c>
    </row>
    <row r="1482" spans="1:16" x14ac:dyDescent="0.3">
      <c r="A1482">
        <v>5</v>
      </c>
      <c r="B1482">
        <v>1</v>
      </c>
      <c r="C1482">
        <v>0</v>
      </c>
      <c r="D1482">
        <v>1</v>
      </c>
      <c r="E1482" t="s">
        <v>965</v>
      </c>
      <c r="F1482">
        <v>1</v>
      </c>
      <c r="G1482">
        <v>1</v>
      </c>
      <c r="H1482">
        <v>1.9854521000015699</v>
      </c>
      <c r="I1482">
        <v>27.5012666000002</v>
      </c>
      <c r="J1482" t="s">
        <v>16</v>
      </c>
      <c r="K1482">
        <v>1</v>
      </c>
      <c r="L1482">
        <v>1.0699104000013899</v>
      </c>
      <c r="M1482">
        <v>130.63602409999999</v>
      </c>
      <c r="N1482">
        <v>3</v>
      </c>
      <c r="O1482">
        <v>0.27572799999688902</v>
      </c>
      <c r="P1482">
        <v>131.00659360000299</v>
      </c>
    </row>
    <row r="1483" spans="1:16" x14ac:dyDescent="0.3">
      <c r="A1483">
        <v>5</v>
      </c>
      <c r="B1483">
        <v>1</v>
      </c>
      <c r="C1483">
        <v>0</v>
      </c>
      <c r="D1483">
        <v>1</v>
      </c>
      <c r="E1483" t="s">
        <v>40</v>
      </c>
      <c r="F1483">
        <v>1</v>
      </c>
      <c r="G1483">
        <v>1</v>
      </c>
      <c r="H1483">
        <v>1.98607450000054</v>
      </c>
      <c r="I1483">
        <v>62.501761100000301</v>
      </c>
      <c r="J1483" t="s">
        <v>16</v>
      </c>
      <c r="K1483">
        <v>1</v>
      </c>
      <c r="L1483">
        <v>0.83208269999886397</v>
      </c>
      <c r="M1483">
        <v>132.34820770000101</v>
      </c>
      <c r="N1483">
        <v>3</v>
      </c>
      <c r="O1483">
        <v>0.48047079999741998</v>
      </c>
      <c r="P1483">
        <v>132.931310800002</v>
      </c>
    </row>
    <row r="1484" spans="1:16" x14ac:dyDescent="0.3">
      <c r="A1484">
        <v>5</v>
      </c>
      <c r="B1484">
        <v>1</v>
      </c>
      <c r="C1484">
        <v>0</v>
      </c>
      <c r="D1484">
        <v>1</v>
      </c>
      <c r="E1484" t="s">
        <v>1089</v>
      </c>
      <c r="F1484">
        <v>1</v>
      </c>
      <c r="G1484">
        <v>1</v>
      </c>
      <c r="H1484">
        <v>1.9853520999968199</v>
      </c>
      <c r="I1484">
        <v>22.501161800002599</v>
      </c>
      <c r="J1484" t="s">
        <v>16</v>
      </c>
      <c r="K1484">
        <v>1</v>
      </c>
      <c r="L1484">
        <v>0.94682470000043395</v>
      </c>
      <c r="M1484">
        <v>134.39615920000099</v>
      </c>
      <c r="N1484">
        <v>3</v>
      </c>
      <c r="O1484">
        <v>0.49010920000000602</v>
      </c>
      <c r="P1484">
        <v>134.981037600002</v>
      </c>
    </row>
    <row r="1485" spans="1:16" x14ac:dyDescent="0.3">
      <c r="A1485">
        <v>5</v>
      </c>
      <c r="B1485">
        <v>1</v>
      </c>
      <c r="C1485">
        <v>0</v>
      </c>
      <c r="D1485">
        <v>1</v>
      </c>
      <c r="E1485" t="s">
        <v>220</v>
      </c>
      <c r="F1485">
        <v>1</v>
      </c>
      <c r="G1485">
        <v>1</v>
      </c>
      <c r="H1485">
        <v>1.9854219000008</v>
      </c>
      <c r="I1485">
        <v>25.0012294000007</v>
      </c>
      <c r="J1485" t="s">
        <v>14</v>
      </c>
      <c r="K1485">
        <v>0</v>
      </c>
      <c r="L1485">
        <v>1.62575129999823</v>
      </c>
      <c r="M1485">
        <v>137.12507600000001</v>
      </c>
      <c r="N1485">
        <v>1</v>
      </c>
      <c r="O1485">
        <v>0.41756069999973999</v>
      </c>
      <c r="P1485">
        <v>137.60433829999999</v>
      </c>
    </row>
    <row r="1486" spans="1:16" x14ac:dyDescent="0.3">
      <c r="A1486">
        <v>5</v>
      </c>
      <c r="B1486">
        <v>1</v>
      </c>
      <c r="C1486">
        <v>0</v>
      </c>
      <c r="D1486">
        <v>1</v>
      </c>
      <c r="E1486" t="s">
        <v>1153</v>
      </c>
      <c r="F1486">
        <v>0</v>
      </c>
      <c r="G1486">
        <v>1</v>
      </c>
      <c r="J1486" t="s">
        <v>14</v>
      </c>
      <c r="K1486">
        <v>1</v>
      </c>
      <c r="L1486">
        <v>1.24330159999954</v>
      </c>
      <c r="M1486">
        <v>139.35952270000101</v>
      </c>
      <c r="N1486">
        <v>1</v>
      </c>
      <c r="O1486">
        <v>1.6212941999983701</v>
      </c>
      <c r="P1486">
        <v>141.040212700002</v>
      </c>
    </row>
    <row r="1487" spans="1:16" x14ac:dyDescent="0.3">
      <c r="A1487">
        <v>5</v>
      </c>
      <c r="B1487">
        <v>1</v>
      </c>
      <c r="C1487">
        <v>0</v>
      </c>
      <c r="D1487">
        <v>1</v>
      </c>
      <c r="E1487" t="s">
        <v>701</v>
      </c>
      <c r="F1487">
        <v>1</v>
      </c>
      <c r="G1487">
        <v>1</v>
      </c>
      <c r="H1487">
        <v>1.98603430000003</v>
      </c>
      <c r="I1487">
        <v>67.501828700002093</v>
      </c>
      <c r="J1487" t="s">
        <v>16</v>
      </c>
      <c r="K1487">
        <v>1</v>
      </c>
      <c r="L1487">
        <v>0.93487660000027994</v>
      </c>
      <c r="M1487">
        <v>142.48422640000001</v>
      </c>
      <c r="N1487">
        <v>3</v>
      </c>
      <c r="O1487">
        <v>0.30431170000156299</v>
      </c>
      <c r="P1487">
        <v>142.85922969999999</v>
      </c>
    </row>
    <row r="1488" spans="1:16" x14ac:dyDescent="0.3">
      <c r="A1488">
        <v>5</v>
      </c>
      <c r="B1488">
        <v>1</v>
      </c>
      <c r="C1488">
        <v>0</v>
      </c>
      <c r="D1488">
        <v>1</v>
      </c>
      <c r="E1488" t="s">
        <v>689</v>
      </c>
      <c r="F1488">
        <v>1</v>
      </c>
      <c r="G1488">
        <v>1</v>
      </c>
      <c r="H1488">
        <v>1.9869202000009001</v>
      </c>
      <c r="I1488">
        <v>112.502522300001</v>
      </c>
      <c r="J1488" t="s">
        <v>16</v>
      </c>
      <c r="K1488">
        <v>1</v>
      </c>
      <c r="L1488">
        <v>0.70303920000151299</v>
      </c>
      <c r="M1488">
        <v>144.069086300002</v>
      </c>
      <c r="N1488">
        <v>3</v>
      </c>
      <c r="O1488">
        <v>9.9823500000638901E-2</v>
      </c>
      <c r="P1488">
        <v>144.24665469999999</v>
      </c>
    </row>
    <row r="1489" spans="1:16" x14ac:dyDescent="0.3">
      <c r="A1489">
        <v>5</v>
      </c>
      <c r="B1489">
        <v>1</v>
      </c>
      <c r="C1489">
        <v>0</v>
      </c>
      <c r="D1489">
        <v>1</v>
      </c>
      <c r="E1489" t="s">
        <v>1154</v>
      </c>
      <c r="F1489">
        <v>1</v>
      </c>
      <c r="G1489">
        <v>1</v>
      </c>
      <c r="H1489">
        <v>1.98695280000175</v>
      </c>
      <c r="I1489">
        <v>110.0025002</v>
      </c>
      <c r="J1489" t="s">
        <v>16</v>
      </c>
      <c r="K1489">
        <v>1</v>
      </c>
      <c r="L1489">
        <v>0.792937099999108</v>
      </c>
      <c r="M1489">
        <v>145.55897470000099</v>
      </c>
      <c r="N1489">
        <v>3</v>
      </c>
      <c r="O1489">
        <v>6.8748000001505702E-2</v>
      </c>
      <c r="P1489">
        <v>145.70357370000099</v>
      </c>
    </row>
    <row r="1490" spans="1:16" x14ac:dyDescent="0.3">
      <c r="A1490">
        <v>5</v>
      </c>
      <c r="B1490">
        <v>1</v>
      </c>
      <c r="C1490">
        <v>0</v>
      </c>
      <c r="D1490">
        <v>1</v>
      </c>
      <c r="E1490" t="s">
        <v>593</v>
      </c>
      <c r="F1490">
        <v>1</v>
      </c>
      <c r="G1490">
        <v>1</v>
      </c>
      <c r="H1490">
        <v>1.9873509999997601</v>
      </c>
      <c r="I1490">
        <v>135.00287070000201</v>
      </c>
      <c r="J1490" t="s">
        <v>16</v>
      </c>
      <c r="K1490">
        <v>1</v>
      </c>
      <c r="L1490">
        <v>0.779443100000208</v>
      </c>
      <c r="M1490">
        <v>146.995438000002</v>
      </c>
      <c r="N1490">
        <v>3</v>
      </c>
      <c r="O1490">
        <v>8.2118199999968097E-2</v>
      </c>
      <c r="P1490">
        <v>147.132936400001</v>
      </c>
    </row>
    <row r="1491" spans="1:16" x14ac:dyDescent="0.3">
      <c r="A1491">
        <v>5</v>
      </c>
      <c r="B1491">
        <v>1</v>
      </c>
      <c r="C1491">
        <v>0</v>
      </c>
      <c r="D1491">
        <v>1</v>
      </c>
      <c r="E1491" t="s">
        <v>975</v>
      </c>
      <c r="F1491">
        <v>1</v>
      </c>
      <c r="G1491">
        <v>1</v>
      </c>
      <c r="H1491">
        <v>1.98747219999859</v>
      </c>
      <c r="I1491">
        <v>150.003039300002</v>
      </c>
      <c r="J1491" t="s">
        <v>14</v>
      </c>
      <c r="K1491">
        <v>0</v>
      </c>
      <c r="L1491">
        <v>1.05839150000247</v>
      </c>
      <c r="M1491">
        <v>148.70784910000299</v>
      </c>
      <c r="N1491">
        <v>1</v>
      </c>
      <c r="O1491">
        <v>1.4378743000015699</v>
      </c>
      <c r="P1491">
        <v>150.184688200003</v>
      </c>
    </row>
    <row r="1492" spans="1:16" x14ac:dyDescent="0.3">
      <c r="A1492">
        <v>5</v>
      </c>
      <c r="B1492">
        <v>1</v>
      </c>
      <c r="C1492">
        <v>0</v>
      </c>
      <c r="D1492">
        <v>1</v>
      </c>
      <c r="E1492" t="s">
        <v>1155</v>
      </c>
      <c r="F1492">
        <v>0</v>
      </c>
      <c r="G1492">
        <v>1</v>
      </c>
      <c r="J1492" t="s">
        <v>14</v>
      </c>
      <c r="K1492">
        <v>1</v>
      </c>
      <c r="L1492">
        <v>0.93972230000144896</v>
      </c>
      <c r="M1492">
        <v>151.63915290000301</v>
      </c>
      <c r="N1492">
        <v>2</v>
      </c>
      <c r="O1492">
        <v>0.320859699997527</v>
      </c>
      <c r="P1492">
        <v>152.03567760000101</v>
      </c>
    </row>
    <row r="1493" spans="1:16" x14ac:dyDescent="0.3">
      <c r="A1493">
        <v>5</v>
      </c>
      <c r="B1493">
        <v>1</v>
      </c>
      <c r="C1493">
        <v>0</v>
      </c>
      <c r="D1493">
        <v>1</v>
      </c>
      <c r="E1493" t="s">
        <v>395</v>
      </c>
      <c r="F1493">
        <v>1</v>
      </c>
      <c r="G1493">
        <v>1</v>
      </c>
      <c r="H1493">
        <v>1.98724300000322</v>
      </c>
      <c r="I1493">
        <v>130.00279399999999</v>
      </c>
      <c r="J1493" t="s">
        <v>16</v>
      </c>
      <c r="K1493">
        <v>1</v>
      </c>
      <c r="L1493">
        <v>1.06670389999999</v>
      </c>
      <c r="M1493">
        <v>153.61611090000201</v>
      </c>
      <c r="N1493">
        <v>2</v>
      </c>
      <c r="O1493">
        <v>0.673286500001268</v>
      </c>
      <c r="P1493">
        <v>154.35611970000201</v>
      </c>
    </row>
    <row r="1494" spans="1:16" x14ac:dyDescent="0.3">
      <c r="A1494">
        <v>5</v>
      </c>
      <c r="B1494">
        <v>1</v>
      </c>
      <c r="C1494">
        <v>0</v>
      </c>
      <c r="D1494">
        <v>1</v>
      </c>
      <c r="E1494" t="s">
        <v>1156</v>
      </c>
      <c r="F1494">
        <v>1</v>
      </c>
      <c r="G1494">
        <v>1</v>
      </c>
      <c r="H1494">
        <v>1.98520790000111</v>
      </c>
      <c r="I1494">
        <v>12.5010188000015</v>
      </c>
      <c r="J1494" t="s">
        <v>14</v>
      </c>
      <c r="K1494">
        <v>0</v>
      </c>
      <c r="L1494">
        <v>1.0998694000008999</v>
      </c>
      <c r="M1494">
        <v>155.965979500001</v>
      </c>
      <c r="N1494">
        <v>2</v>
      </c>
      <c r="O1494">
        <v>0.67618930000026001</v>
      </c>
      <c r="P1494">
        <v>156.71917410000199</v>
      </c>
    </row>
    <row r="1495" spans="1:16" x14ac:dyDescent="0.3">
      <c r="A1495">
        <v>5</v>
      </c>
      <c r="B1495">
        <v>1</v>
      </c>
      <c r="C1495">
        <v>0</v>
      </c>
      <c r="D1495">
        <v>1</v>
      </c>
      <c r="E1495" t="s">
        <v>206</v>
      </c>
      <c r="F1495">
        <v>1</v>
      </c>
      <c r="G1495">
        <v>1</v>
      </c>
      <c r="H1495">
        <v>1.98654429999806</v>
      </c>
      <c r="I1495">
        <v>90.002163200002499</v>
      </c>
      <c r="J1495" t="s">
        <v>16</v>
      </c>
      <c r="K1495">
        <v>1</v>
      </c>
      <c r="L1495">
        <v>1.0039537999982699</v>
      </c>
      <c r="M1495">
        <v>158.23664590000001</v>
      </c>
      <c r="N1495">
        <v>3</v>
      </c>
      <c r="O1495">
        <v>0.58456110000042805</v>
      </c>
      <c r="P1495">
        <v>158.88335120000201</v>
      </c>
    </row>
    <row r="1496" spans="1:16" x14ac:dyDescent="0.3">
      <c r="A1496">
        <v>5</v>
      </c>
      <c r="B1496">
        <v>1</v>
      </c>
      <c r="C1496">
        <v>0</v>
      </c>
      <c r="D1496">
        <v>1</v>
      </c>
      <c r="E1496" t="s">
        <v>1157</v>
      </c>
      <c r="F1496">
        <v>0</v>
      </c>
      <c r="G1496">
        <v>1</v>
      </c>
      <c r="J1496" t="s">
        <v>14</v>
      </c>
      <c r="K1496">
        <v>1</v>
      </c>
      <c r="L1496">
        <v>1.0207588000012</v>
      </c>
      <c r="M1496">
        <v>160.42005079999899</v>
      </c>
      <c r="N1496">
        <v>3</v>
      </c>
      <c r="O1496">
        <v>0.64847889999873598</v>
      </c>
      <c r="P1496">
        <v>161.13931770000301</v>
      </c>
    </row>
    <row r="1497" spans="1:16" x14ac:dyDescent="0.3">
      <c r="A1497">
        <v>5</v>
      </c>
      <c r="B1497">
        <v>1</v>
      </c>
      <c r="C1497">
        <v>0</v>
      </c>
      <c r="D1497">
        <v>1</v>
      </c>
      <c r="E1497" t="s">
        <v>1158</v>
      </c>
      <c r="F1497">
        <v>1</v>
      </c>
      <c r="G1497">
        <v>1</v>
      </c>
      <c r="H1497">
        <v>1.98630369999955</v>
      </c>
      <c r="I1497">
        <v>85.002088699999206</v>
      </c>
      <c r="J1497" t="s">
        <v>16</v>
      </c>
      <c r="K1497">
        <v>1</v>
      </c>
      <c r="L1497">
        <v>1.0287814000002999</v>
      </c>
      <c r="M1497">
        <v>162.67815320000199</v>
      </c>
      <c r="N1497">
        <v>3</v>
      </c>
      <c r="O1497">
        <v>0.42685100000017001</v>
      </c>
      <c r="P1497">
        <v>163.18176099999999</v>
      </c>
    </row>
    <row r="1498" spans="1:16" x14ac:dyDescent="0.3">
      <c r="A1498">
        <v>5</v>
      </c>
      <c r="B1498">
        <v>1</v>
      </c>
      <c r="C1498">
        <v>0</v>
      </c>
      <c r="D1498">
        <v>1</v>
      </c>
      <c r="E1498" t="s">
        <v>806</v>
      </c>
      <c r="F1498">
        <v>0</v>
      </c>
      <c r="G1498">
        <v>1</v>
      </c>
      <c r="J1498" t="s">
        <v>14</v>
      </c>
      <c r="K1498">
        <v>1</v>
      </c>
      <c r="L1498">
        <v>1.72815350000019</v>
      </c>
      <c r="M1498">
        <v>165.427421300003</v>
      </c>
      <c r="N1498">
        <v>2</v>
      </c>
      <c r="O1498">
        <v>0.82593529999940096</v>
      </c>
      <c r="P1498">
        <v>166.340615600002</v>
      </c>
    </row>
    <row r="1499" spans="1:16" x14ac:dyDescent="0.3">
      <c r="A1499">
        <v>5</v>
      </c>
      <c r="B1499">
        <v>1</v>
      </c>
      <c r="C1499">
        <v>0</v>
      </c>
      <c r="D1499">
        <v>1</v>
      </c>
      <c r="E1499" t="s">
        <v>582</v>
      </c>
      <c r="F1499">
        <v>0</v>
      </c>
      <c r="G1499">
        <v>1</v>
      </c>
      <c r="J1499" t="s">
        <v>14</v>
      </c>
      <c r="K1499">
        <v>1</v>
      </c>
      <c r="L1499">
        <v>1.44173800000135</v>
      </c>
      <c r="M1499">
        <v>168.29113939999999</v>
      </c>
      <c r="N1499">
        <v>1</v>
      </c>
      <c r="O1499">
        <v>0.66546379999999805</v>
      </c>
      <c r="P1499">
        <v>169.02015750000299</v>
      </c>
    </row>
    <row r="1500" spans="1:16" x14ac:dyDescent="0.3">
      <c r="A1500">
        <v>5</v>
      </c>
      <c r="B1500">
        <v>1</v>
      </c>
      <c r="C1500">
        <v>0</v>
      </c>
      <c r="D1500">
        <v>1</v>
      </c>
      <c r="E1500" t="s">
        <v>1159</v>
      </c>
      <c r="F1500">
        <v>0</v>
      </c>
      <c r="G1500">
        <v>1</v>
      </c>
      <c r="J1500" t="s">
        <v>16</v>
      </c>
      <c r="K1500">
        <v>0</v>
      </c>
      <c r="L1500">
        <v>1.68787010000233</v>
      </c>
      <c r="M1500">
        <v>171.22051800000199</v>
      </c>
      <c r="N1500">
        <v>2</v>
      </c>
      <c r="O1500">
        <v>0.60019480000119096</v>
      </c>
      <c r="P1500">
        <v>171.89101180000199</v>
      </c>
    </row>
    <row r="1501" spans="1:16" x14ac:dyDescent="0.3">
      <c r="A1501">
        <v>5</v>
      </c>
      <c r="B1501">
        <v>1</v>
      </c>
      <c r="C1501">
        <v>0</v>
      </c>
      <c r="D1501">
        <v>1</v>
      </c>
      <c r="E1501" t="s">
        <v>264</v>
      </c>
      <c r="F1501">
        <v>1</v>
      </c>
      <c r="G1501">
        <v>1</v>
      </c>
      <c r="H1501">
        <v>1.9864743999969501</v>
      </c>
      <c r="I1501">
        <v>87.502108600001506</v>
      </c>
      <c r="J1501" t="s">
        <v>14</v>
      </c>
      <c r="K1501">
        <v>0</v>
      </c>
      <c r="L1501">
        <v>1.29391680000117</v>
      </c>
      <c r="M1501">
        <v>173.69314600000101</v>
      </c>
      <c r="N1501">
        <v>2</v>
      </c>
      <c r="O1501">
        <v>0.61615540000275404</v>
      </c>
      <c r="P1501">
        <v>174.37094170000299</v>
      </c>
    </row>
    <row r="1502" spans="1:16" x14ac:dyDescent="0.3">
      <c r="A1502">
        <v>5</v>
      </c>
      <c r="B1502">
        <v>1</v>
      </c>
      <c r="C1502">
        <v>1</v>
      </c>
      <c r="D1502">
        <v>1</v>
      </c>
      <c r="E1502" t="s">
        <v>1160</v>
      </c>
      <c r="F1502">
        <v>1</v>
      </c>
      <c r="G1502">
        <v>2</v>
      </c>
      <c r="H1502">
        <v>1.98673950000011</v>
      </c>
      <c r="I1502">
        <v>102.502357000001</v>
      </c>
      <c r="J1502" t="s">
        <v>16</v>
      </c>
      <c r="K1502">
        <v>1</v>
      </c>
      <c r="L1502">
        <v>3.67824870000186</v>
      </c>
      <c r="M1502">
        <v>3.6783167999965398</v>
      </c>
      <c r="N1502">
        <v>2</v>
      </c>
      <c r="O1502">
        <v>1.03597330000048</v>
      </c>
      <c r="P1502">
        <v>4.7975999999980603</v>
      </c>
    </row>
    <row r="1503" spans="1:16" x14ac:dyDescent="0.3">
      <c r="A1503">
        <v>5</v>
      </c>
      <c r="B1503">
        <v>1</v>
      </c>
      <c r="C1503">
        <v>1</v>
      </c>
      <c r="D1503">
        <v>1</v>
      </c>
      <c r="E1503" t="s">
        <v>1161</v>
      </c>
      <c r="F1503">
        <v>1</v>
      </c>
      <c r="G1503">
        <v>2</v>
      </c>
      <c r="H1503">
        <v>1.9866608000011201</v>
      </c>
      <c r="I1503">
        <v>105.00240040000099</v>
      </c>
      <c r="J1503" t="s">
        <v>16</v>
      </c>
      <c r="K1503">
        <v>1</v>
      </c>
      <c r="L1503">
        <v>1.04757579999932</v>
      </c>
      <c r="M1503">
        <v>6.3641672999983703</v>
      </c>
      <c r="N1503">
        <v>3</v>
      </c>
      <c r="O1503">
        <v>0.349787200000719</v>
      </c>
      <c r="P1503">
        <v>6.7753350999992099</v>
      </c>
    </row>
    <row r="1504" spans="1:16" x14ac:dyDescent="0.3">
      <c r="A1504">
        <v>5</v>
      </c>
      <c r="B1504">
        <v>1</v>
      </c>
      <c r="C1504">
        <v>1</v>
      </c>
      <c r="D1504">
        <v>1</v>
      </c>
      <c r="E1504" t="s">
        <v>674</v>
      </c>
      <c r="F1504">
        <v>0</v>
      </c>
      <c r="G1504">
        <v>2</v>
      </c>
      <c r="J1504" t="s">
        <v>14</v>
      </c>
      <c r="K1504">
        <v>1</v>
      </c>
      <c r="L1504">
        <v>2.6881350999974498</v>
      </c>
      <c r="M1504">
        <v>9.9714677999982104</v>
      </c>
      <c r="N1504">
        <v>1</v>
      </c>
      <c r="O1504">
        <v>0.57825360000060799</v>
      </c>
      <c r="P1504">
        <v>10.6276935999995</v>
      </c>
    </row>
    <row r="1505" spans="1:16" x14ac:dyDescent="0.3">
      <c r="A1505">
        <v>5</v>
      </c>
      <c r="B1505">
        <v>1</v>
      </c>
      <c r="C1505">
        <v>1</v>
      </c>
      <c r="D1505">
        <v>1</v>
      </c>
      <c r="E1505" t="s">
        <v>626</v>
      </c>
      <c r="F1505">
        <v>1</v>
      </c>
      <c r="G1505">
        <v>2</v>
      </c>
      <c r="H1505">
        <v>1.9874682000008801</v>
      </c>
      <c r="I1505">
        <v>147.50300240000101</v>
      </c>
      <c r="J1505" t="s">
        <v>16</v>
      </c>
      <c r="K1505">
        <v>1</v>
      </c>
      <c r="L1505">
        <v>1.06059380000079</v>
      </c>
      <c r="M1505">
        <v>12.193863399999801</v>
      </c>
      <c r="N1505">
        <v>3</v>
      </c>
      <c r="O1505">
        <v>0.49318299999867998</v>
      </c>
      <c r="P1505">
        <v>12.750597599999301</v>
      </c>
    </row>
    <row r="1506" spans="1:16" x14ac:dyDescent="0.3">
      <c r="A1506">
        <v>5</v>
      </c>
      <c r="B1506">
        <v>1</v>
      </c>
      <c r="C1506">
        <v>1</v>
      </c>
      <c r="D1506">
        <v>1</v>
      </c>
      <c r="E1506" t="s">
        <v>644</v>
      </c>
      <c r="F1506">
        <v>1</v>
      </c>
      <c r="G1506">
        <v>2</v>
      </c>
      <c r="H1506">
        <v>1.98550569999861</v>
      </c>
      <c r="I1506">
        <v>47.501482899999203</v>
      </c>
      <c r="J1506" t="s">
        <v>16</v>
      </c>
      <c r="K1506">
        <v>1</v>
      </c>
      <c r="L1506">
        <v>1.1357772999981499</v>
      </c>
      <c r="M1506">
        <v>14.402389999999301</v>
      </c>
      <c r="N1506">
        <v>3</v>
      </c>
      <c r="O1506">
        <v>0.66128949999983899</v>
      </c>
      <c r="P1506">
        <v>15.1590142999994</v>
      </c>
    </row>
    <row r="1507" spans="1:16" x14ac:dyDescent="0.3">
      <c r="A1507">
        <v>5</v>
      </c>
      <c r="B1507">
        <v>1</v>
      </c>
      <c r="C1507">
        <v>1</v>
      </c>
      <c r="D1507">
        <v>1</v>
      </c>
      <c r="E1507" t="s">
        <v>1162</v>
      </c>
      <c r="F1507">
        <v>1</v>
      </c>
      <c r="G1507">
        <v>2</v>
      </c>
      <c r="H1507">
        <v>1.9860208999998601</v>
      </c>
      <c r="I1507">
        <v>60.001713699999499</v>
      </c>
      <c r="J1507" t="s">
        <v>16</v>
      </c>
      <c r="K1507">
        <v>1</v>
      </c>
      <c r="L1507">
        <v>0.92231990000073005</v>
      </c>
      <c r="M1507">
        <v>16.5887779999975</v>
      </c>
      <c r="N1507">
        <v>3</v>
      </c>
      <c r="O1507">
        <v>0.16116680000050099</v>
      </c>
      <c r="P1507">
        <v>16.810805199998899</v>
      </c>
    </row>
    <row r="1508" spans="1:16" x14ac:dyDescent="0.3">
      <c r="A1508">
        <v>5</v>
      </c>
      <c r="B1508">
        <v>1</v>
      </c>
      <c r="C1508">
        <v>1</v>
      </c>
      <c r="D1508">
        <v>1</v>
      </c>
      <c r="E1508" t="s">
        <v>1015</v>
      </c>
      <c r="F1508">
        <v>1</v>
      </c>
      <c r="G1508">
        <v>2</v>
      </c>
      <c r="H1508">
        <v>1.98551949999819</v>
      </c>
      <c r="I1508">
        <v>40.0013609000016</v>
      </c>
      <c r="J1508" t="s">
        <v>14</v>
      </c>
      <c r="K1508">
        <v>0</v>
      </c>
      <c r="L1508">
        <v>1.1141529999986199</v>
      </c>
      <c r="M1508">
        <v>18.430736699996501</v>
      </c>
      <c r="N1508">
        <v>1</v>
      </c>
      <c r="O1508">
        <v>0.69653230000039901</v>
      </c>
      <c r="P1508">
        <v>19.194046299999201</v>
      </c>
    </row>
    <row r="1509" spans="1:16" x14ac:dyDescent="0.3">
      <c r="A1509">
        <v>5</v>
      </c>
      <c r="B1509">
        <v>1</v>
      </c>
      <c r="C1509">
        <v>1</v>
      </c>
      <c r="D1509">
        <v>1</v>
      </c>
      <c r="E1509" t="s">
        <v>1163</v>
      </c>
      <c r="F1509">
        <v>1</v>
      </c>
      <c r="G1509">
        <v>2</v>
      </c>
      <c r="H1509">
        <v>1.9871233999983799</v>
      </c>
      <c r="I1509">
        <v>125.0027209</v>
      </c>
      <c r="J1509" t="s">
        <v>14</v>
      </c>
      <c r="K1509">
        <v>0</v>
      </c>
      <c r="L1509">
        <v>1.10222989999966</v>
      </c>
      <c r="M1509">
        <v>20.8019874999991</v>
      </c>
      <c r="N1509">
        <v>3</v>
      </c>
      <c r="O1509">
        <v>0.285841699998855</v>
      </c>
      <c r="P1509">
        <v>21.175275300000099</v>
      </c>
    </row>
    <row r="1510" spans="1:16" x14ac:dyDescent="0.3">
      <c r="A1510">
        <v>5</v>
      </c>
      <c r="B1510">
        <v>1</v>
      </c>
      <c r="C1510">
        <v>1</v>
      </c>
      <c r="D1510">
        <v>1</v>
      </c>
      <c r="E1510" t="s">
        <v>873</v>
      </c>
      <c r="F1510">
        <v>0</v>
      </c>
      <c r="G1510">
        <v>2</v>
      </c>
      <c r="J1510" t="s">
        <v>14</v>
      </c>
      <c r="K1510">
        <v>1</v>
      </c>
      <c r="L1510">
        <v>1.3988470000003901</v>
      </c>
      <c r="M1510">
        <v>23.081905099999901</v>
      </c>
      <c r="N1510">
        <v>3</v>
      </c>
      <c r="O1510">
        <v>0.30095699999947101</v>
      </c>
      <c r="P1510">
        <v>23.4463551999979</v>
      </c>
    </row>
    <row r="1511" spans="1:16" x14ac:dyDescent="0.3">
      <c r="A1511">
        <v>5</v>
      </c>
      <c r="B1511">
        <v>1</v>
      </c>
      <c r="C1511">
        <v>1</v>
      </c>
      <c r="D1511">
        <v>1</v>
      </c>
      <c r="E1511" t="s">
        <v>1164</v>
      </c>
      <c r="F1511">
        <v>0</v>
      </c>
      <c r="G1511">
        <v>2</v>
      </c>
      <c r="J1511" t="s">
        <v>14</v>
      </c>
      <c r="K1511">
        <v>1</v>
      </c>
      <c r="L1511">
        <v>3.9897332000000501</v>
      </c>
      <c r="M1511">
        <v>27.956157399999899</v>
      </c>
      <c r="N1511">
        <v>2</v>
      </c>
      <c r="O1511">
        <v>0.44943179999972899</v>
      </c>
      <c r="P1511">
        <v>28.482988099996899</v>
      </c>
    </row>
    <row r="1512" spans="1:16" x14ac:dyDescent="0.3">
      <c r="A1512">
        <v>5</v>
      </c>
      <c r="B1512">
        <v>1</v>
      </c>
      <c r="C1512">
        <v>1</v>
      </c>
      <c r="D1512">
        <v>1</v>
      </c>
      <c r="E1512" t="s">
        <v>1165</v>
      </c>
      <c r="F1512">
        <v>0</v>
      </c>
      <c r="G1512">
        <v>2</v>
      </c>
      <c r="J1512" t="s">
        <v>16</v>
      </c>
      <c r="K1512">
        <v>0</v>
      </c>
      <c r="L1512">
        <v>1.1422582999985</v>
      </c>
      <c r="M1512">
        <v>30.141985799997201</v>
      </c>
      <c r="N1512">
        <v>2</v>
      </c>
      <c r="O1512">
        <v>0.93704699999943797</v>
      </c>
      <c r="P1512">
        <v>31.130551700000101</v>
      </c>
    </row>
    <row r="1513" spans="1:16" x14ac:dyDescent="0.3">
      <c r="A1513">
        <v>5</v>
      </c>
      <c r="B1513">
        <v>1</v>
      </c>
      <c r="C1513">
        <v>1</v>
      </c>
      <c r="D1513">
        <v>1</v>
      </c>
      <c r="E1513" t="s">
        <v>1166</v>
      </c>
      <c r="F1513">
        <v>0</v>
      </c>
      <c r="G1513">
        <v>2</v>
      </c>
      <c r="J1513" t="s">
        <v>14</v>
      </c>
      <c r="K1513">
        <v>1</v>
      </c>
      <c r="L1513">
        <v>1.5621011999974099</v>
      </c>
      <c r="M1513">
        <v>33.2119869999988</v>
      </c>
      <c r="N1513">
        <v>1</v>
      </c>
      <c r="O1513">
        <v>0.33031620000110701</v>
      </c>
      <c r="P1513">
        <v>33.6198852999987</v>
      </c>
    </row>
    <row r="1514" spans="1:16" x14ac:dyDescent="0.3">
      <c r="A1514">
        <v>5</v>
      </c>
      <c r="B1514">
        <v>1</v>
      </c>
      <c r="C1514">
        <v>1</v>
      </c>
      <c r="D1514">
        <v>1</v>
      </c>
      <c r="E1514" t="s">
        <v>1167</v>
      </c>
      <c r="F1514">
        <v>1</v>
      </c>
      <c r="G1514">
        <v>2</v>
      </c>
      <c r="H1514">
        <v>1.9852589000001899</v>
      </c>
      <c r="I1514">
        <v>15.0010487</v>
      </c>
      <c r="J1514" t="s">
        <v>14</v>
      </c>
      <c r="K1514">
        <v>0</v>
      </c>
      <c r="L1514">
        <v>1.24090240000078</v>
      </c>
      <c r="M1514">
        <v>35.373970199998404</v>
      </c>
      <c r="N1514">
        <v>1</v>
      </c>
      <c r="O1514">
        <v>0.363002999998571</v>
      </c>
      <c r="P1514">
        <v>35.788546399999198</v>
      </c>
    </row>
    <row r="1515" spans="1:16" x14ac:dyDescent="0.3">
      <c r="A1515">
        <v>5</v>
      </c>
      <c r="B1515">
        <v>1</v>
      </c>
      <c r="C1515">
        <v>1</v>
      </c>
      <c r="D1515">
        <v>1</v>
      </c>
      <c r="E1515" t="s">
        <v>443</v>
      </c>
      <c r="F1515">
        <v>0</v>
      </c>
      <c r="G1515">
        <v>2</v>
      </c>
      <c r="J1515" t="s">
        <v>14</v>
      </c>
      <c r="K1515">
        <v>1</v>
      </c>
      <c r="L1515">
        <v>1.1580501999997099</v>
      </c>
      <c r="M1515">
        <v>37.457995599998</v>
      </c>
      <c r="N1515">
        <v>3</v>
      </c>
      <c r="O1515">
        <v>0.58645949999845504</v>
      </c>
      <c r="P1515">
        <v>38.107861599997698</v>
      </c>
    </row>
    <row r="1516" spans="1:16" x14ac:dyDescent="0.3">
      <c r="A1516">
        <v>5</v>
      </c>
      <c r="B1516">
        <v>1</v>
      </c>
      <c r="C1516">
        <v>1</v>
      </c>
      <c r="D1516">
        <v>1</v>
      </c>
      <c r="E1516" t="s">
        <v>940</v>
      </c>
      <c r="F1516">
        <v>0</v>
      </c>
      <c r="G1516">
        <v>2</v>
      </c>
      <c r="J1516" t="s">
        <v>14</v>
      </c>
      <c r="K1516">
        <v>1</v>
      </c>
      <c r="L1516">
        <v>1.37935870000001</v>
      </c>
      <c r="M1516">
        <v>39.995770299999997</v>
      </c>
      <c r="N1516">
        <v>3</v>
      </c>
      <c r="O1516">
        <v>0.240464300000895</v>
      </c>
      <c r="P1516">
        <v>40.298026599997698</v>
      </c>
    </row>
    <row r="1517" spans="1:16" x14ac:dyDescent="0.3">
      <c r="A1517">
        <v>5</v>
      </c>
      <c r="B1517">
        <v>1</v>
      </c>
      <c r="C1517">
        <v>1</v>
      </c>
      <c r="D1517">
        <v>1</v>
      </c>
      <c r="E1517" t="s">
        <v>468</v>
      </c>
      <c r="F1517">
        <v>1</v>
      </c>
      <c r="G1517">
        <v>2</v>
      </c>
      <c r="H1517">
        <v>1.9856857000013399</v>
      </c>
      <c r="I1517">
        <v>45.001432100001701</v>
      </c>
      <c r="J1517" t="s">
        <v>16</v>
      </c>
      <c r="K1517">
        <v>1</v>
      </c>
      <c r="L1517">
        <v>0.95772070000020904</v>
      </c>
      <c r="M1517">
        <v>41.774123099999997</v>
      </c>
      <c r="N1517">
        <v>3</v>
      </c>
      <c r="O1517">
        <v>0.35616559999834901</v>
      </c>
      <c r="P1517">
        <v>42.181728999999898</v>
      </c>
    </row>
    <row r="1518" spans="1:16" x14ac:dyDescent="0.3">
      <c r="A1518">
        <v>5</v>
      </c>
      <c r="B1518">
        <v>1</v>
      </c>
      <c r="C1518">
        <v>1</v>
      </c>
      <c r="D1518">
        <v>1</v>
      </c>
      <c r="E1518" t="s">
        <v>461</v>
      </c>
      <c r="F1518">
        <v>0</v>
      </c>
      <c r="G1518">
        <v>2</v>
      </c>
      <c r="J1518" t="s">
        <v>14</v>
      </c>
      <c r="K1518">
        <v>1</v>
      </c>
      <c r="L1518">
        <v>0.84302099999695201</v>
      </c>
      <c r="M1518">
        <v>43.542754699999897</v>
      </c>
      <c r="N1518">
        <v>2</v>
      </c>
      <c r="O1518">
        <v>0.840454099998169</v>
      </c>
      <c r="P1518">
        <v>44.441940099997701</v>
      </c>
    </row>
    <row r="1519" spans="1:16" x14ac:dyDescent="0.3">
      <c r="A1519">
        <v>5</v>
      </c>
      <c r="B1519">
        <v>1</v>
      </c>
      <c r="C1519">
        <v>1</v>
      </c>
      <c r="D1519">
        <v>1</v>
      </c>
      <c r="E1519" t="s">
        <v>56</v>
      </c>
      <c r="F1519">
        <v>1</v>
      </c>
      <c r="G1519">
        <v>2</v>
      </c>
      <c r="H1519">
        <v>1.98737050000273</v>
      </c>
      <c r="I1519">
        <v>142.50296240000199</v>
      </c>
      <c r="J1519" t="s">
        <v>16</v>
      </c>
      <c r="K1519">
        <v>1</v>
      </c>
      <c r="L1519">
        <v>2.1402610000004598</v>
      </c>
      <c r="M1519">
        <v>47.089963899998097</v>
      </c>
      <c r="N1519">
        <v>2</v>
      </c>
      <c r="O1519">
        <v>1.0113272999988101</v>
      </c>
      <c r="P1519">
        <v>48.188713599996802</v>
      </c>
    </row>
    <row r="1520" spans="1:16" x14ac:dyDescent="0.3">
      <c r="A1520">
        <v>5</v>
      </c>
      <c r="B1520">
        <v>1</v>
      </c>
      <c r="C1520">
        <v>1</v>
      </c>
      <c r="D1520">
        <v>1</v>
      </c>
      <c r="E1520" t="s">
        <v>1168</v>
      </c>
      <c r="F1520">
        <v>0</v>
      </c>
      <c r="G1520">
        <v>2</v>
      </c>
      <c r="J1520" t="s">
        <v>14</v>
      </c>
      <c r="K1520">
        <v>1</v>
      </c>
      <c r="L1520">
        <v>1.1537541999969101</v>
      </c>
      <c r="M1520">
        <v>49.853475799998698</v>
      </c>
      <c r="N1520">
        <v>3</v>
      </c>
      <c r="O1520">
        <v>0.236677300003066</v>
      </c>
      <c r="P1520">
        <v>50.158231999998002</v>
      </c>
    </row>
    <row r="1521" spans="1:16" x14ac:dyDescent="0.3">
      <c r="A1521">
        <v>5</v>
      </c>
      <c r="B1521">
        <v>1</v>
      </c>
      <c r="C1521">
        <v>1</v>
      </c>
      <c r="D1521">
        <v>1</v>
      </c>
      <c r="E1521" t="s">
        <v>599</v>
      </c>
      <c r="F1521">
        <v>1</v>
      </c>
      <c r="G1521">
        <v>2</v>
      </c>
      <c r="H1521">
        <v>1.9844419000000899</v>
      </c>
      <c r="I1521">
        <v>2.5004788000005602</v>
      </c>
      <c r="J1521" t="s">
        <v>16</v>
      </c>
      <c r="K1521">
        <v>1</v>
      </c>
      <c r="L1521">
        <v>0.84063140000216696</v>
      </c>
      <c r="M1521">
        <v>51.507187299997902</v>
      </c>
      <c r="N1521">
        <v>3</v>
      </c>
      <c r="O1521">
        <v>0.196979699998337</v>
      </c>
      <c r="P1521">
        <v>51.758584499999401</v>
      </c>
    </row>
    <row r="1522" spans="1:16" x14ac:dyDescent="0.3">
      <c r="A1522">
        <v>5</v>
      </c>
      <c r="B1522">
        <v>1</v>
      </c>
      <c r="C1522">
        <v>1</v>
      </c>
      <c r="D1522">
        <v>1</v>
      </c>
      <c r="E1522" t="s">
        <v>1169</v>
      </c>
      <c r="F1522">
        <v>0</v>
      </c>
      <c r="G1522">
        <v>2</v>
      </c>
      <c r="J1522" t="s">
        <v>14</v>
      </c>
      <c r="K1522">
        <v>1</v>
      </c>
      <c r="L1522">
        <v>1.2520785999986399</v>
      </c>
      <c r="M1522">
        <v>53.518446599999201</v>
      </c>
      <c r="N1522">
        <v>3</v>
      </c>
      <c r="O1522">
        <v>0.18029419999947999</v>
      </c>
      <c r="P1522">
        <v>53.765881599996597</v>
      </c>
    </row>
    <row r="1523" spans="1:16" x14ac:dyDescent="0.3">
      <c r="A1523">
        <v>5</v>
      </c>
      <c r="B1523">
        <v>1</v>
      </c>
      <c r="C1523">
        <v>1</v>
      </c>
      <c r="D1523">
        <v>1</v>
      </c>
      <c r="E1523" t="s">
        <v>704</v>
      </c>
      <c r="F1523">
        <v>0</v>
      </c>
      <c r="G1523">
        <v>2</v>
      </c>
      <c r="J1523" t="s">
        <v>16</v>
      </c>
      <c r="K1523">
        <v>0</v>
      </c>
      <c r="L1523">
        <v>1.34012939999957</v>
      </c>
      <c r="M1523">
        <v>55.623284599998399</v>
      </c>
      <c r="N1523">
        <v>1</v>
      </c>
      <c r="O1523">
        <v>3.8758491999979001</v>
      </c>
      <c r="P1523">
        <v>59.557396499996699</v>
      </c>
    </row>
    <row r="1524" spans="1:16" x14ac:dyDescent="0.3">
      <c r="A1524">
        <v>5</v>
      </c>
      <c r="B1524">
        <v>1</v>
      </c>
      <c r="C1524">
        <v>1</v>
      </c>
      <c r="D1524">
        <v>1</v>
      </c>
      <c r="E1524" t="s">
        <v>1170</v>
      </c>
      <c r="F1524">
        <v>0</v>
      </c>
      <c r="G1524">
        <v>2</v>
      </c>
      <c r="J1524" t="s">
        <v>14</v>
      </c>
      <c r="K1524">
        <v>1</v>
      </c>
      <c r="L1524">
        <v>1.29149029999826</v>
      </c>
      <c r="M1524">
        <v>61.358003999997898</v>
      </c>
      <c r="N1524">
        <v>2</v>
      </c>
      <c r="O1524">
        <v>0.56440639999709696</v>
      </c>
      <c r="P1524">
        <v>62.005978999997801</v>
      </c>
    </row>
    <row r="1525" spans="1:16" x14ac:dyDescent="0.3">
      <c r="A1525">
        <v>5</v>
      </c>
      <c r="B1525">
        <v>1</v>
      </c>
      <c r="C1525">
        <v>1</v>
      </c>
      <c r="D1525">
        <v>1</v>
      </c>
      <c r="E1525" t="s">
        <v>1171</v>
      </c>
      <c r="F1525">
        <v>1</v>
      </c>
      <c r="G1525">
        <v>2</v>
      </c>
      <c r="H1525">
        <v>1.98479159999988</v>
      </c>
      <c r="I1525">
        <v>5.0008818999995102</v>
      </c>
      <c r="J1525" t="s">
        <v>16</v>
      </c>
      <c r="K1525">
        <v>1</v>
      </c>
      <c r="L1525">
        <v>0.82315060000109996</v>
      </c>
      <c r="M1525">
        <v>63.339449699997203</v>
      </c>
      <c r="N1525">
        <v>3</v>
      </c>
      <c r="O1525">
        <v>0.21199550000164899</v>
      </c>
      <c r="P1525">
        <v>63.669631199998598</v>
      </c>
    </row>
    <row r="1526" spans="1:16" x14ac:dyDescent="0.3">
      <c r="A1526">
        <v>5</v>
      </c>
      <c r="B1526">
        <v>1</v>
      </c>
      <c r="C1526">
        <v>1</v>
      </c>
      <c r="D1526">
        <v>1</v>
      </c>
      <c r="E1526" t="s">
        <v>1172</v>
      </c>
      <c r="F1526">
        <v>1</v>
      </c>
      <c r="G1526">
        <v>2</v>
      </c>
      <c r="H1526">
        <v>1.98560899999939</v>
      </c>
      <c r="I1526">
        <v>42.501372499999</v>
      </c>
      <c r="J1526" t="s">
        <v>16</v>
      </c>
      <c r="K1526">
        <v>1</v>
      </c>
      <c r="L1526">
        <v>1.1572889000017299</v>
      </c>
      <c r="M1526">
        <v>65.340320399998802</v>
      </c>
      <c r="N1526">
        <v>3</v>
      </c>
      <c r="O1526">
        <v>0.17161030000352201</v>
      </c>
      <c r="P1526">
        <v>65.629341999996498</v>
      </c>
    </row>
    <row r="1527" spans="1:16" x14ac:dyDescent="0.3">
      <c r="A1527">
        <v>5</v>
      </c>
      <c r="B1527">
        <v>1</v>
      </c>
      <c r="C1527">
        <v>1</v>
      </c>
      <c r="D1527">
        <v>1</v>
      </c>
      <c r="E1527" t="s">
        <v>1173</v>
      </c>
      <c r="F1527">
        <v>0</v>
      </c>
      <c r="G1527">
        <v>2</v>
      </c>
      <c r="J1527" t="s">
        <v>14</v>
      </c>
      <c r="K1527">
        <v>1</v>
      </c>
      <c r="L1527">
        <v>0.86387670000112904</v>
      </c>
      <c r="M1527">
        <v>66.997024199998094</v>
      </c>
      <c r="N1527">
        <v>3</v>
      </c>
      <c r="O1527">
        <v>0.48238480000145501</v>
      </c>
      <c r="P1527">
        <v>67.555867899998702</v>
      </c>
    </row>
    <row r="1528" spans="1:16" x14ac:dyDescent="0.3">
      <c r="A1528">
        <v>5</v>
      </c>
      <c r="B1528">
        <v>1</v>
      </c>
      <c r="C1528">
        <v>1</v>
      </c>
      <c r="D1528">
        <v>1</v>
      </c>
      <c r="E1528" t="s">
        <v>1174</v>
      </c>
      <c r="F1528">
        <v>0</v>
      </c>
      <c r="G1528">
        <v>2</v>
      </c>
      <c r="J1528" t="s">
        <v>14</v>
      </c>
      <c r="K1528">
        <v>1</v>
      </c>
      <c r="L1528">
        <v>0.81961380000211703</v>
      </c>
      <c r="M1528">
        <v>68.886027499996999</v>
      </c>
      <c r="N1528">
        <v>3</v>
      </c>
      <c r="O1528">
        <v>0.146816599997692</v>
      </c>
      <c r="P1528">
        <v>69.148517399997203</v>
      </c>
    </row>
    <row r="1529" spans="1:16" x14ac:dyDescent="0.3">
      <c r="A1529">
        <v>5</v>
      </c>
      <c r="B1529">
        <v>1</v>
      </c>
      <c r="C1529">
        <v>1</v>
      </c>
      <c r="D1529">
        <v>1</v>
      </c>
      <c r="E1529" t="s">
        <v>1175</v>
      </c>
      <c r="F1529">
        <v>1</v>
      </c>
      <c r="G1529">
        <v>2</v>
      </c>
      <c r="H1529">
        <v>1.9858217999972101</v>
      </c>
      <c r="I1529">
        <v>57.501644899999498</v>
      </c>
      <c r="J1529" t="s">
        <v>16</v>
      </c>
      <c r="K1529">
        <v>1</v>
      </c>
      <c r="L1529">
        <v>0.80097159999786505</v>
      </c>
      <c r="M1529">
        <v>70.467307499999194</v>
      </c>
      <c r="N1529">
        <v>3</v>
      </c>
      <c r="O1529">
        <v>9.7397800000180695E-2</v>
      </c>
      <c r="P1529">
        <v>70.698912699997905</v>
      </c>
    </row>
    <row r="1530" spans="1:16" x14ac:dyDescent="0.3">
      <c r="A1530">
        <v>5</v>
      </c>
      <c r="B1530">
        <v>1</v>
      </c>
      <c r="C1530">
        <v>1</v>
      </c>
      <c r="D1530">
        <v>1</v>
      </c>
      <c r="E1530" t="s">
        <v>1176</v>
      </c>
      <c r="F1530">
        <v>0</v>
      </c>
      <c r="G1530">
        <v>2</v>
      </c>
      <c r="J1530" t="s">
        <v>14</v>
      </c>
      <c r="K1530">
        <v>1</v>
      </c>
      <c r="L1530">
        <v>1.56958239999949</v>
      </c>
      <c r="M1530">
        <v>72.786011599997394</v>
      </c>
      <c r="N1530">
        <v>3</v>
      </c>
      <c r="O1530">
        <v>0.12917860000015899</v>
      </c>
      <c r="P1530">
        <v>73.010574199997805</v>
      </c>
    </row>
    <row r="1531" spans="1:16" x14ac:dyDescent="0.3">
      <c r="A1531">
        <v>5</v>
      </c>
      <c r="B1531">
        <v>1</v>
      </c>
      <c r="C1531">
        <v>1</v>
      </c>
      <c r="D1531">
        <v>1</v>
      </c>
      <c r="E1531" t="s">
        <v>893</v>
      </c>
      <c r="F1531">
        <v>0</v>
      </c>
      <c r="G1531">
        <v>2</v>
      </c>
      <c r="J1531" t="s">
        <v>16</v>
      </c>
      <c r="K1531">
        <v>0</v>
      </c>
      <c r="L1531">
        <v>1.2637467999993499</v>
      </c>
      <c r="M1531">
        <v>74.780267199999798</v>
      </c>
      <c r="N1531">
        <v>2</v>
      </c>
      <c r="O1531">
        <v>6.48945000029926E-2</v>
      </c>
      <c r="P1531">
        <v>74.938611999998102</v>
      </c>
    </row>
    <row r="1532" spans="1:16" x14ac:dyDescent="0.3">
      <c r="A1532">
        <v>5</v>
      </c>
      <c r="B1532">
        <v>1</v>
      </c>
      <c r="C1532">
        <v>1</v>
      </c>
      <c r="D1532">
        <v>1</v>
      </c>
      <c r="E1532" t="s">
        <v>1177</v>
      </c>
      <c r="F1532">
        <v>1</v>
      </c>
      <c r="G1532">
        <v>2</v>
      </c>
      <c r="H1532">
        <v>1.9868974999990301</v>
      </c>
      <c r="I1532">
        <v>107.502471800002</v>
      </c>
      <c r="J1532" t="s">
        <v>14</v>
      </c>
      <c r="K1532">
        <v>0</v>
      </c>
      <c r="L1532">
        <v>2.22054310000021</v>
      </c>
      <c r="M1532">
        <v>77.670283599996793</v>
      </c>
      <c r="N1532">
        <v>3</v>
      </c>
      <c r="O1532">
        <v>0.16098679999777199</v>
      </c>
      <c r="P1532">
        <v>77.866517999998905</v>
      </c>
    </row>
    <row r="1533" spans="1:16" x14ac:dyDescent="0.3">
      <c r="A1533">
        <v>5</v>
      </c>
      <c r="B1533">
        <v>1</v>
      </c>
      <c r="C1533">
        <v>1</v>
      </c>
      <c r="D1533">
        <v>1</v>
      </c>
      <c r="E1533" t="s">
        <v>1178</v>
      </c>
      <c r="F1533">
        <v>1</v>
      </c>
      <c r="G1533">
        <v>2</v>
      </c>
      <c r="H1533">
        <v>1.9865353000022901</v>
      </c>
      <c r="I1533">
        <v>95.0022171000019</v>
      </c>
      <c r="J1533" t="s">
        <v>14</v>
      </c>
      <c r="K1533">
        <v>0</v>
      </c>
      <c r="L1533">
        <v>1.38269480000236</v>
      </c>
      <c r="M1533">
        <v>79.765780599998806</v>
      </c>
      <c r="N1533">
        <v>1</v>
      </c>
      <c r="O1533">
        <v>0.16002950000256499</v>
      </c>
      <c r="P1533">
        <v>79.985678099997997</v>
      </c>
    </row>
    <row r="1534" spans="1:16" x14ac:dyDescent="0.3">
      <c r="A1534">
        <v>5</v>
      </c>
      <c r="B1534">
        <v>1</v>
      </c>
      <c r="C1534">
        <v>1</v>
      </c>
      <c r="D1534">
        <v>1</v>
      </c>
      <c r="E1534" t="s">
        <v>1179</v>
      </c>
      <c r="F1534">
        <v>1</v>
      </c>
      <c r="G1534">
        <v>2</v>
      </c>
      <c r="H1534">
        <v>1.98578210000051</v>
      </c>
      <c r="I1534">
        <v>50.001526800002502</v>
      </c>
      <c r="J1534" t="s">
        <v>16</v>
      </c>
      <c r="K1534">
        <v>1</v>
      </c>
      <c r="L1534">
        <v>0.91924550000112504</v>
      </c>
      <c r="M1534">
        <v>81.418961899999005</v>
      </c>
      <c r="N1534">
        <v>2</v>
      </c>
      <c r="O1534">
        <v>0.43577070000174001</v>
      </c>
      <c r="P1534">
        <v>81.981357499997102</v>
      </c>
    </row>
    <row r="1535" spans="1:16" x14ac:dyDescent="0.3">
      <c r="A1535">
        <v>5</v>
      </c>
      <c r="B1535">
        <v>1</v>
      </c>
      <c r="C1535">
        <v>1</v>
      </c>
      <c r="D1535">
        <v>1</v>
      </c>
      <c r="E1535" t="s">
        <v>1180</v>
      </c>
      <c r="F1535">
        <v>1</v>
      </c>
      <c r="G1535">
        <v>2</v>
      </c>
      <c r="H1535">
        <v>1.9869242999993699</v>
      </c>
      <c r="I1535">
        <v>117.5026163</v>
      </c>
      <c r="J1535" t="s">
        <v>16</v>
      </c>
      <c r="K1535">
        <v>1</v>
      </c>
      <c r="L1535">
        <v>0.69860749999861604</v>
      </c>
      <c r="M1535">
        <v>83.198336399997103</v>
      </c>
      <c r="N1535">
        <v>3</v>
      </c>
      <c r="O1535">
        <v>0.280477600001177</v>
      </c>
      <c r="P1535">
        <v>83.570011399999203</v>
      </c>
    </row>
    <row r="1536" spans="1:16" x14ac:dyDescent="0.3">
      <c r="A1536">
        <v>5</v>
      </c>
      <c r="B1536">
        <v>1</v>
      </c>
      <c r="C1536">
        <v>1</v>
      </c>
      <c r="D1536">
        <v>1</v>
      </c>
      <c r="E1536" t="s">
        <v>1083</v>
      </c>
      <c r="F1536">
        <v>1</v>
      </c>
      <c r="G1536">
        <v>2</v>
      </c>
      <c r="H1536">
        <v>1.9855801000012401</v>
      </c>
      <c r="I1536">
        <v>37.501320200000897</v>
      </c>
      <c r="J1536" t="s">
        <v>16</v>
      </c>
      <c r="K1536">
        <v>1</v>
      </c>
      <c r="L1536">
        <v>0.95425170000089599</v>
      </c>
      <c r="M1536">
        <v>85.037264399998094</v>
      </c>
      <c r="N1536">
        <v>3</v>
      </c>
      <c r="O1536">
        <v>0.106005300000106</v>
      </c>
      <c r="P1536">
        <v>85.227613199996995</v>
      </c>
    </row>
    <row r="1537" spans="1:16" x14ac:dyDescent="0.3">
      <c r="A1537">
        <v>5</v>
      </c>
      <c r="B1537">
        <v>1</v>
      </c>
      <c r="C1537">
        <v>1</v>
      </c>
      <c r="D1537">
        <v>1</v>
      </c>
      <c r="E1537" t="s">
        <v>36</v>
      </c>
      <c r="F1537">
        <v>0</v>
      </c>
      <c r="G1537">
        <v>2</v>
      </c>
      <c r="J1537" t="s">
        <v>14</v>
      </c>
      <c r="K1537">
        <v>1</v>
      </c>
      <c r="L1537">
        <v>6.4834493999987899</v>
      </c>
      <c r="M1537">
        <v>92.218709999997401</v>
      </c>
      <c r="N1537">
        <v>3</v>
      </c>
      <c r="O1537">
        <v>0.59698290000233101</v>
      </c>
      <c r="P1537">
        <v>92.894468599999499</v>
      </c>
    </row>
    <row r="1538" spans="1:16" x14ac:dyDescent="0.3">
      <c r="A1538">
        <v>5</v>
      </c>
      <c r="B1538">
        <v>1</v>
      </c>
      <c r="C1538">
        <v>1</v>
      </c>
      <c r="D1538">
        <v>1</v>
      </c>
      <c r="E1538" t="s">
        <v>1181</v>
      </c>
      <c r="F1538">
        <v>0</v>
      </c>
      <c r="G1538">
        <v>2</v>
      </c>
      <c r="J1538" t="s">
        <v>16</v>
      </c>
      <c r="K1538">
        <v>0</v>
      </c>
      <c r="L1538">
        <v>3.6279047000025502</v>
      </c>
      <c r="M1538">
        <v>97.027485299997394</v>
      </c>
      <c r="N1538">
        <v>1</v>
      </c>
      <c r="O1538">
        <v>0.18822469999940999</v>
      </c>
      <c r="P1538">
        <v>97.277753699996495</v>
      </c>
    </row>
    <row r="1539" spans="1:16" x14ac:dyDescent="0.3">
      <c r="A1539">
        <v>5</v>
      </c>
      <c r="B1539">
        <v>1</v>
      </c>
      <c r="C1539">
        <v>1</v>
      </c>
      <c r="D1539">
        <v>1</v>
      </c>
      <c r="E1539" t="s">
        <v>1182</v>
      </c>
      <c r="F1539">
        <v>1</v>
      </c>
      <c r="G1539">
        <v>2</v>
      </c>
      <c r="H1539">
        <v>1.98525789999985</v>
      </c>
      <c r="I1539">
        <v>17.501095499999799</v>
      </c>
      <c r="J1539" t="s">
        <v>16</v>
      </c>
      <c r="K1539">
        <v>1</v>
      </c>
      <c r="L1539">
        <v>2.2290963000013999</v>
      </c>
      <c r="M1539">
        <v>100.014660899997</v>
      </c>
      <c r="N1539">
        <v>1</v>
      </c>
      <c r="O1539">
        <v>0.114207500002522</v>
      </c>
      <c r="P1539">
        <v>100.20379599999799</v>
      </c>
    </row>
    <row r="1540" spans="1:16" x14ac:dyDescent="0.3">
      <c r="A1540">
        <v>5</v>
      </c>
      <c r="B1540">
        <v>1</v>
      </c>
      <c r="C1540">
        <v>1</v>
      </c>
      <c r="D1540">
        <v>1</v>
      </c>
      <c r="E1540" t="s">
        <v>1183</v>
      </c>
      <c r="F1540">
        <v>0</v>
      </c>
      <c r="G1540">
        <v>2</v>
      </c>
      <c r="J1540" t="s">
        <v>14</v>
      </c>
      <c r="K1540">
        <v>1</v>
      </c>
      <c r="L1540">
        <v>1.7139005999997601</v>
      </c>
      <c r="M1540">
        <v>102.4301944</v>
      </c>
      <c r="N1540">
        <v>1</v>
      </c>
      <c r="O1540">
        <v>0.380109300000186</v>
      </c>
      <c r="P1540">
        <v>102.893749199997</v>
      </c>
    </row>
    <row r="1541" spans="1:16" x14ac:dyDescent="0.3">
      <c r="A1541">
        <v>5</v>
      </c>
      <c r="B1541">
        <v>1</v>
      </c>
      <c r="C1541">
        <v>1</v>
      </c>
      <c r="D1541">
        <v>1</v>
      </c>
      <c r="E1541" t="s">
        <v>1184</v>
      </c>
      <c r="F1541">
        <v>0</v>
      </c>
      <c r="G1541">
        <v>2</v>
      </c>
      <c r="J1541" t="s">
        <v>16</v>
      </c>
      <c r="K1541">
        <v>0</v>
      </c>
      <c r="L1541">
        <v>1.86237599999731</v>
      </c>
      <c r="M1541">
        <v>105.261960699998</v>
      </c>
      <c r="N1541">
        <v>2</v>
      </c>
      <c r="O1541">
        <v>0.14179529999819401</v>
      </c>
      <c r="P1541">
        <v>105.50330069999799</v>
      </c>
    </row>
    <row r="1542" spans="1:16" x14ac:dyDescent="0.3">
      <c r="A1542">
        <v>5</v>
      </c>
      <c r="B1542">
        <v>1</v>
      </c>
      <c r="C1542">
        <v>1</v>
      </c>
      <c r="D1542">
        <v>1</v>
      </c>
      <c r="E1542" t="s">
        <v>819</v>
      </c>
      <c r="F1542">
        <v>0</v>
      </c>
      <c r="G1542">
        <v>2</v>
      </c>
      <c r="J1542" t="s">
        <v>16</v>
      </c>
      <c r="K1542">
        <v>0</v>
      </c>
      <c r="L1542">
        <v>2.50196959999812</v>
      </c>
      <c r="M1542">
        <v>108.518190799998</v>
      </c>
      <c r="N1542">
        <v>3</v>
      </c>
      <c r="O1542">
        <v>0.13821209999878201</v>
      </c>
      <c r="P1542">
        <v>108.731768799997</v>
      </c>
    </row>
    <row r="1543" spans="1:16" x14ac:dyDescent="0.3">
      <c r="A1543">
        <v>5</v>
      </c>
      <c r="B1543">
        <v>1</v>
      </c>
      <c r="C1543">
        <v>1</v>
      </c>
      <c r="D1543">
        <v>1</v>
      </c>
      <c r="E1543" t="s">
        <v>1185</v>
      </c>
      <c r="F1543">
        <v>1</v>
      </c>
      <c r="G1543">
        <v>2</v>
      </c>
      <c r="H1543">
        <v>1.9872557000016999</v>
      </c>
      <c r="I1543">
        <v>140.00292610000201</v>
      </c>
      <c r="J1543" t="s">
        <v>16</v>
      </c>
      <c r="K1543">
        <v>1</v>
      </c>
      <c r="L1543">
        <v>2.3933970000034601</v>
      </c>
      <c r="M1543">
        <v>111.64304379999901</v>
      </c>
      <c r="N1543">
        <v>3</v>
      </c>
      <c r="O1543">
        <v>8.86270000009972E-2</v>
      </c>
      <c r="P1543">
        <v>111.834195099997</v>
      </c>
    </row>
    <row r="1544" spans="1:16" x14ac:dyDescent="0.3">
      <c r="A1544">
        <v>5</v>
      </c>
      <c r="B1544">
        <v>1</v>
      </c>
      <c r="C1544">
        <v>1</v>
      </c>
      <c r="D1544">
        <v>1</v>
      </c>
      <c r="E1544" t="s">
        <v>780</v>
      </c>
      <c r="F1544">
        <v>1</v>
      </c>
      <c r="G1544">
        <v>2</v>
      </c>
      <c r="H1544">
        <v>1.9862394000010699</v>
      </c>
      <c r="I1544">
        <v>80.001988800002394</v>
      </c>
      <c r="J1544" t="s">
        <v>16</v>
      </c>
      <c r="K1544">
        <v>1</v>
      </c>
      <c r="L1544">
        <v>0.86854020000100696</v>
      </c>
      <c r="M1544">
        <v>113.2182545</v>
      </c>
      <c r="N1544">
        <v>3</v>
      </c>
      <c r="O1544">
        <v>6.6377099999954198E-2</v>
      </c>
      <c r="P1544">
        <v>113.38785509999801</v>
      </c>
    </row>
    <row r="1545" spans="1:16" x14ac:dyDescent="0.3">
      <c r="A1545">
        <v>5</v>
      </c>
      <c r="B1545">
        <v>1</v>
      </c>
      <c r="C1545">
        <v>1</v>
      </c>
      <c r="D1545">
        <v>1</v>
      </c>
      <c r="E1545" t="s">
        <v>1186</v>
      </c>
      <c r="F1545">
        <v>0</v>
      </c>
      <c r="G1545">
        <v>2</v>
      </c>
      <c r="J1545" t="s">
        <v>14</v>
      </c>
      <c r="K1545">
        <v>1</v>
      </c>
      <c r="L1545">
        <v>0.92794440000216105</v>
      </c>
      <c r="M1545">
        <v>114.827533899999</v>
      </c>
      <c r="N1545">
        <v>3</v>
      </c>
      <c r="O1545">
        <v>1.0456586000000201</v>
      </c>
      <c r="P1545">
        <v>115.94329609999799</v>
      </c>
    </row>
    <row r="1546" spans="1:16" x14ac:dyDescent="0.3">
      <c r="A1546">
        <v>5</v>
      </c>
      <c r="B1546">
        <v>1</v>
      </c>
      <c r="C1546">
        <v>1</v>
      </c>
      <c r="D1546">
        <v>1</v>
      </c>
      <c r="E1546" t="s">
        <v>294</v>
      </c>
      <c r="F1546">
        <v>0</v>
      </c>
      <c r="G1546">
        <v>2</v>
      </c>
      <c r="J1546" t="s">
        <v>14</v>
      </c>
      <c r="K1546">
        <v>1</v>
      </c>
      <c r="L1546">
        <v>0.91722849999860101</v>
      </c>
      <c r="M1546">
        <v>117.36683969999601</v>
      </c>
      <c r="N1546">
        <v>3</v>
      </c>
      <c r="O1546">
        <v>8.5850699997536098E-2</v>
      </c>
      <c r="P1546">
        <v>117.543414699998</v>
      </c>
    </row>
    <row r="1547" spans="1:16" x14ac:dyDescent="0.3">
      <c r="A1547">
        <v>5</v>
      </c>
      <c r="B1547">
        <v>1</v>
      </c>
      <c r="C1547">
        <v>1</v>
      </c>
      <c r="D1547">
        <v>1</v>
      </c>
      <c r="E1547" t="s">
        <v>643</v>
      </c>
      <c r="F1547">
        <v>0</v>
      </c>
      <c r="G1547">
        <v>2</v>
      </c>
      <c r="J1547" t="s">
        <v>14</v>
      </c>
      <c r="K1547">
        <v>1</v>
      </c>
      <c r="L1547">
        <v>1.5764324000010701</v>
      </c>
      <c r="M1547">
        <v>119.625925599998</v>
      </c>
      <c r="N1547">
        <v>3</v>
      </c>
      <c r="O1547">
        <v>0.114986900000076</v>
      </c>
      <c r="P1547">
        <v>119.82040449999801</v>
      </c>
    </row>
    <row r="1548" spans="1:16" x14ac:dyDescent="0.3">
      <c r="A1548">
        <v>5</v>
      </c>
      <c r="B1548">
        <v>1</v>
      </c>
      <c r="C1548">
        <v>1</v>
      </c>
      <c r="D1548">
        <v>1</v>
      </c>
      <c r="E1548" t="s">
        <v>1187</v>
      </c>
      <c r="F1548">
        <v>1</v>
      </c>
      <c r="G1548">
        <v>2</v>
      </c>
      <c r="H1548">
        <v>1.98731439999756</v>
      </c>
      <c r="I1548">
        <v>132.502828600002</v>
      </c>
      <c r="J1548" t="s">
        <v>14</v>
      </c>
      <c r="K1548">
        <v>0</v>
      </c>
      <c r="L1548">
        <v>0.94200119999732101</v>
      </c>
      <c r="M1548">
        <v>121.274993499999</v>
      </c>
      <c r="N1548">
        <v>2</v>
      </c>
      <c r="O1548">
        <v>0.31616290000238201</v>
      </c>
      <c r="P1548">
        <v>121.69374629999901</v>
      </c>
    </row>
    <row r="1549" spans="1:16" x14ac:dyDescent="0.3">
      <c r="A1549">
        <v>5</v>
      </c>
      <c r="B1549">
        <v>1</v>
      </c>
      <c r="C1549">
        <v>1</v>
      </c>
      <c r="D1549">
        <v>1</v>
      </c>
      <c r="E1549" t="s">
        <v>1188</v>
      </c>
      <c r="F1549">
        <v>1</v>
      </c>
      <c r="G1549">
        <v>2</v>
      </c>
      <c r="H1549">
        <v>1.9849959999992299</v>
      </c>
      <c r="I1549">
        <v>7.5009415000022299</v>
      </c>
      <c r="J1549" t="s">
        <v>16</v>
      </c>
      <c r="K1549">
        <v>1</v>
      </c>
      <c r="L1549">
        <v>0.81918670000231897</v>
      </c>
      <c r="M1549">
        <v>123.01875339999999</v>
      </c>
      <c r="N1549">
        <v>3</v>
      </c>
      <c r="O1549">
        <v>0.144576999999117</v>
      </c>
      <c r="P1549">
        <v>123.2741078</v>
      </c>
    </row>
    <row r="1550" spans="1:16" x14ac:dyDescent="0.3">
      <c r="A1550">
        <v>5</v>
      </c>
      <c r="B1550">
        <v>1</v>
      </c>
      <c r="C1550">
        <v>1</v>
      </c>
      <c r="D1550">
        <v>1</v>
      </c>
      <c r="E1550" t="s">
        <v>1189</v>
      </c>
      <c r="F1550">
        <v>1</v>
      </c>
      <c r="G1550">
        <v>2</v>
      </c>
      <c r="H1550">
        <v>1.9854440999988601</v>
      </c>
      <c r="I1550">
        <v>30.001278200001298</v>
      </c>
      <c r="J1550" t="s">
        <v>16</v>
      </c>
      <c r="K1550">
        <v>1</v>
      </c>
      <c r="L1550">
        <v>0.67482150000068897</v>
      </c>
      <c r="M1550">
        <v>124.457734899999</v>
      </c>
      <c r="N1550">
        <v>3</v>
      </c>
      <c r="O1550">
        <v>5.1622999999381101E-2</v>
      </c>
      <c r="P1550">
        <v>124.621129699997</v>
      </c>
    </row>
    <row r="1551" spans="1:16" x14ac:dyDescent="0.3">
      <c r="A1551">
        <v>5</v>
      </c>
      <c r="B1551">
        <v>1</v>
      </c>
      <c r="C1551">
        <v>1</v>
      </c>
      <c r="D1551">
        <v>1</v>
      </c>
      <c r="E1551" t="s">
        <v>686</v>
      </c>
      <c r="F1551">
        <v>0</v>
      </c>
      <c r="G1551">
        <v>2</v>
      </c>
      <c r="J1551" t="s">
        <v>14</v>
      </c>
      <c r="K1551">
        <v>1</v>
      </c>
      <c r="L1551">
        <v>0.97276359999887096</v>
      </c>
      <c r="M1551">
        <v>126.10564269999701</v>
      </c>
      <c r="N1551">
        <v>3</v>
      </c>
      <c r="O1551">
        <v>0.101448899997195</v>
      </c>
      <c r="P1551">
        <v>126.294870099999</v>
      </c>
    </row>
    <row r="1552" spans="1:16" x14ac:dyDescent="0.3">
      <c r="A1552">
        <v>5</v>
      </c>
      <c r="B1552">
        <v>1</v>
      </c>
      <c r="C1552">
        <v>1</v>
      </c>
      <c r="D1552">
        <v>1</v>
      </c>
      <c r="E1552" t="s">
        <v>1190</v>
      </c>
      <c r="F1552">
        <v>0</v>
      </c>
      <c r="G1552">
        <v>2</v>
      </c>
      <c r="J1552" t="s">
        <v>14</v>
      </c>
      <c r="K1552">
        <v>1</v>
      </c>
      <c r="L1552">
        <v>0.92378800000005901</v>
      </c>
      <c r="M1552">
        <v>127.723436699998</v>
      </c>
      <c r="N1552">
        <v>3</v>
      </c>
      <c r="O1552">
        <v>9.9327900003118003E-2</v>
      </c>
      <c r="P1552">
        <v>127.932916499998</v>
      </c>
    </row>
    <row r="1553" spans="1:16" x14ac:dyDescent="0.3">
      <c r="A1553">
        <v>5</v>
      </c>
      <c r="B1553">
        <v>1</v>
      </c>
      <c r="C1553">
        <v>1</v>
      </c>
      <c r="D1553">
        <v>1</v>
      </c>
      <c r="E1553" t="s">
        <v>698</v>
      </c>
      <c r="F1553">
        <v>1</v>
      </c>
      <c r="G1553">
        <v>2</v>
      </c>
      <c r="H1553">
        <v>1.9855416999998901</v>
      </c>
      <c r="I1553">
        <v>35.001302600001502</v>
      </c>
      <c r="J1553" t="s">
        <v>16</v>
      </c>
      <c r="K1553">
        <v>1</v>
      </c>
      <c r="L1553">
        <v>1.1971129999983501</v>
      </c>
      <c r="M1553">
        <v>129.646584899998</v>
      </c>
      <c r="N1553">
        <v>3</v>
      </c>
      <c r="O1553">
        <v>2.4115699998219501E-2</v>
      </c>
      <c r="P1553">
        <v>129.79360030000001</v>
      </c>
    </row>
    <row r="1554" spans="1:16" x14ac:dyDescent="0.3">
      <c r="A1554">
        <v>5</v>
      </c>
      <c r="B1554">
        <v>1</v>
      </c>
      <c r="C1554">
        <v>1</v>
      </c>
      <c r="D1554">
        <v>1</v>
      </c>
      <c r="E1554" t="s">
        <v>1112</v>
      </c>
      <c r="F1554">
        <v>0</v>
      </c>
      <c r="G1554">
        <v>2</v>
      </c>
      <c r="J1554" t="s">
        <v>14</v>
      </c>
      <c r="K1554">
        <v>1</v>
      </c>
      <c r="L1554">
        <v>2.6743182999998698</v>
      </c>
      <c r="M1554">
        <v>132.97379609999899</v>
      </c>
      <c r="N1554">
        <v>3</v>
      </c>
      <c r="O1554">
        <v>0.65747339999870802</v>
      </c>
      <c r="P1554">
        <v>133.70694959999699</v>
      </c>
    </row>
    <row r="1555" spans="1:16" x14ac:dyDescent="0.3">
      <c r="A1555">
        <v>5</v>
      </c>
      <c r="B1555">
        <v>1</v>
      </c>
      <c r="C1555">
        <v>1</v>
      </c>
      <c r="D1555">
        <v>1</v>
      </c>
      <c r="E1555" t="s">
        <v>400</v>
      </c>
      <c r="F1555">
        <v>1</v>
      </c>
      <c r="G1555">
        <v>2</v>
      </c>
      <c r="H1555">
        <v>1.98576030000186</v>
      </c>
      <c r="I1555">
        <v>55.001608200000199</v>
      </c>
      <c r="J1555" t="s">
        <v>16</v>
      </c>
      <c r="K1555">
        <v>1</v>
      </c>
      <c r="L1555">
        <v>1.05782009999894</v>
      </c>
      <c r="M1555">
        <v>135.273988199999</v>
      </c>
      <c r="N1555">
        <v>3</v>
      </c>
      <c r="O1555">
        <v>0.14619010000023999</v>
      </c>
      <c r="P1555">
        <v>135.49963079999699</v>
      </c>
    </row>
    <row r="1556" spans="1:16" x14ac:dyDescent="0.3">
      <c r="A1556">
        <v>5</v>
      </c>
      <c r="B1556">
        <v>1</v>
      </c>
      <c r="C1556">
        <v>1</v>
      </c>
      <c r="D1556">
        <v>1</v>
      </c>
      <c r="E1556" t="s">
        <v>1130</v>
      </c>
      <c r="F1556">
        <v>0</v>
      </c>
      <c r="G1556">
        <v>2</v>
      </c>
      <c r="J1556" t="s">
        <v>14</v>
      </c>
      <c r="K1556">
        <v>1</v>
      </c>
      <c r="L1556">
        <v>1.0448448000024699</v>
      </c>
      <c r="M1556">
        <v>137.061065899998</v>
      </c>
      <c r="N1556">
        <v>3</v>
      </c>
      <c r="O1556">
        <v>0.18809250000049399</v>
      </c>
      <c r="P1556">
        <v>137.3176642</v>
      </c>
    </row>
    <row r="1557" spans="1:16" x14ac:dyDescent="0.3">
      <c r="A1557">
        <v>5</v>
      </c>
      <c r="B1557">
        <v>1</v>
      </c>
      <c r="C1557">
        <v>1</v>
      </c>
      <c r="D1557">
        <v>1</v>
      </c>
      <c r="E1557" t="s">
        <v>1191</v>
      </c>
      <c r="F1557">
        <v>0</v>
      </c>
      <c r="G1557">
        <v>2</v>
      </c>
      <c r="J1557" t="s">
        <v>14</v>
      </c>
      <c r="K1557">
        <v>1</v>
      </c>
      <c r="L1557">
        <v>0.86037980000037395</v>
      </c>
      <c r="M1557">
        <v>138.693189499998</v>
      </c>
      <c r="N1557">
        <v>3</v>
      </c>
      <c r="O1557">
        <v>0.114212000000407</v>
      </c>
      <c r="P1557">
        <v>138.89988359999899</v>
      </c>
    </row>
    <row r="1558" spans="1:16" x14ac:dyDescent="0.3">
      <c r="A1558">
        <v>5</v>
      </c>
      <c r="B1558">
        <v>1</v>
      </c>
      <c r="C1558">
        <v>1</v>
      </c>
      <c r="D1558">
        <v>1</v>
      </c>
      <c r="E1558" t="s">
        <v>673</v>
      </c>
      <c r="F1558">
        <v>1</v>
      </c>
      <c r="G1558">
        <v>2</v>
      </c>
      <c r="H1558">
        <v>1.98704100000032</v>
      </c>
      <c r="I1558">
        <v>120.002630499999</v>
      </c>
      <c r="J1558" t="s">
        <v>16</v>
      </c>
      <c r="K1558">
        <v>1</v>
      </c>
      <c r="L1558">
        <v>0.81167389999973205</v>
      </c>
      <c r="M1558">
        <v>140.22778539999899</v>
      </c>
      <c r="N1558">
        <v>3</v>
      </c>
      <c r="O1558">
        <v>8.1898099997488302E-2</v>
      </c>
      <c r="P1558">
        <v>140.40345799999699</v>
      </c>
    </row>
    <row r="1559" spans="1:16" x14ac:dyDescent="0.3">
      <c r="A1559">
        <v>5</v>
      </c>
      <c r="B1559">
        <v>1</v>
      </c>
      <c r="C1559">
        <v>1</v>
      </c>
      <c r="D1559">
        <v>1</v>
      </c>
      <c r="E1559" t="s">
        <v>1192</v>
      </c>
      <c r="F1559">
        <v>0</v>
      </c>
      <c r="G1559">
        <v>2</v>
      </c>
      <c r="J1559" t="s">
        <v>14</v>
      </c>
      <c r="K1559">
        <v>1</v>
      </c>
      <c r="L1559">
        <v>0.913707499999873</v>
      </c>
      <c r="M1559">
        <v>141.82982529999899</v>
      </c>
      <c r="N1559">
        <v>3</v>
      </c>
      <c r="O1559">
        <v>0.19631279999885001</v>
      </c>
      <c r="P1559">
        <v>142.085828199997</v>
      </c>
    </row>
    <row r="1560" spans="1:16" x14ac:dyDescent="0.3">
      <c r="A1560">
        <v>5</v>
      </c>
      <c r="B1560">
        <v>1</v>
      </c>
      <c r="C1560">
        <v>1</v>
      </c>
      <c r="D1560">
        <v>1</v>
      </c>
      <c r="E1560" t="s">
        <v>550</v>
      </c>
      <c r="F1560">
        <v>1</v>
      </c>
      <c r="G1560">
        <v>2</v>
      </c>
      <c r="H1560">
        <v>1.9868881000002101</v>
      </c>
      <c r="I1560">
        <v>115.00256219999901</v>
      </c>
      <c r="J1560" t="s">
        <v>16</v>
      </c>
      <c r="K1560">
        <v>1</v>
      </c>
      <c r="L1560">
        <v>0.71423539999886998</v>
      </c>
      <c r="M1560">
        <v>143.31365319999901</v>
      </c>
      <c r="N1560">
        <v>3</v>
      </c>
      <c r="O1560">
        <v>0.10056719999920501</v>
      </c>
      <c r="P1560">
        <v>143.49395449999801</v>
      </c>
    </row>
    <row r="1561" spans="1:16" x14ac:dyDescent="0.3">
      <c r="A1561">
        <v>5</v>
      </c>
      <c r="B1561">
        <v>1</v>
      </c>
      <c r="C1561">
        <v>1</v>
      </c>
      <c r="D1561">
        <v>1</v>
      </c>
      <c r="E1561" t="s">
        <v>1193</v>
      </c>
      <c r="F1561">
        <v>1</v>
      </c>
      <c r="G1561">
        <v>2</v>
      </c>
      <c r="H1561">
        <v>1.9862467999992099</v>
      </c>
      <c r="I1561">
        <v>77.501926600001795</v>
      </c>
      <c r="J1561" t="s">
        <v>16</v>
      </c>
      <c r="K1561">
        <v>1</v>
      </c>
      <c r="L1561">
        <v>0.93945299999904797</v>
      </c>
      <c r="M1561">
        <v>144.93900389999899</v>
      </c>
      <c r="N1561">
        <v>3</v>
      </c>
      <c r="O1561">
        <v>0.15427579999959601</v>
      </c>
      <c r="P1561">
        <v>145.17991829999701</v>
      </c>
    </row>
    <row r="1562" spans="1:16" x14ac:dyDescent="0.3">
      <c r="A1562">
        <v>5</v>
      </c>
      <c r="B1562">
        <v>2</v>
      </c>
      <c r="C1562">
        <v>0</v>
      </c>
      <c r="D1562">
        <v>3</v>
      </c>
      <c r="E1562" t="s">
        <v>1194</v>
      </c>
      <c r="F1562">
        <v>0</v>
      </c>
      <c r="G1562">
        <v>1</v>
      </c>
      <c r="J1562" t="s">
        <v>14</v>
      </c>
      <c r="K1562">
        <v>1</v>
      </c>
      <c r="L1562">
        <v>1.7564769000018701</v>
      </c>
      <c r="M1562">
        <v>1.7565102999979001</v>
      </c>
      <c r="N1562">
        <v>2</v>
      </c>
      <c r="O1562">
        <v>0.57907709999926704</v>
      </c>
      <c r="P1562">
        <v>2.4135902999987602</v>
      </c>
    </row>
    <row r="1563" spans="1:16" x14ac:dyDescent="0.3">
      <c r="A1563">
        <v>5</v>
      </c>
      <c r="B1563">
        <v>2</v>
      </c>
      <c r="C1563">
        <v>0</v>
      </c>
      <c r="D1563">
        <v>3</v>
      </c>
      <c r="E1563" t="s">
        <v>1195</v>
      </c>
      <c r="F1563">
        <v>0</v>
      </c>
      <c r="G1563">
        <v>1</v>
      </c>
      <c r="J1563" t="s">
        <v>14</v>
      </c>
      <c r="K1563">
        <v>1</v>
      </c>
      <c r="L1563">
        <v>1.3270960999980199</v>
      </c>
      <c r="M1563">
        <v>4.2604394999980304</v>
      </c>
      <c r="N1563">
        <v>3</v>
      </c>
      <c r="O1563">
        <v>0.21661619999940701</v>
      </c>
      <c r="P1563">
        <v>4.5470679999998502</v>
      </c>
    </row>
    <row r="1564" spans="1:16" x14ac:dyDescent="0.3">
      <c r="A1564">
        <v>5</v>
      </c>
      <c r="B1564">
        <v>2</v>
      </c>
      <c r="C1564">
        <v>0</v>
      </c>
      <c r="D1564">
        <v>3</v>
      </c>
      <c r="E1564" t="s">
        <v>478</v>
      </c>
      <c r="F1564">
        <v>1</v>
      </c>
      <c r="G1564">
        <v>1</v>
      </c>
      <c r="H1564">
        <v>1.9855571000007299</v>
      </c>
      <c r="I1564">
        <v>40.000772899998999</v>
      </c>
      <c r="J1564" t="s">
        <v>14</v>
      </c>
      <c r="K1564">
        <v>0</v>
      </c>
      <c r="L1564">
        <v>0.785446300000331</v>
      </c>
      <c r="M1564">
        <v>5.85202299999946</v>
      </c>
      <c r="N1564">
        <v>3</v>
      </c>
      <c r="O1564">
        <v>0.17322319999948399</v>
      </c>
      <c r="P1564">
        <v>6.1196751999996204</v>
      </c>
    </row>
    <row r="1565" spans="1:16" x14ac:dyDescent="0.3">
      <c r="A1565">
        <v>5</v>
      </c>
      <c r="B1565">
        <v>2</v>
      </c>
      <c r="C1565">
        <v>0</v>
      </c>
      <c r="D1565">
        <v>3</v>
      </c>
      <c r="E1565" t="s">
        <v>839</v>
      </c>
      <c r="F1565">
        <v>1</v>
      </c>
      <c r="G1565">
        <v>1</v>
      </c>
      <c r="H1565">
        <v>1.9860273000013</v>
      </c>
      <c r="I1565">
        <v>72.501298399998603</v>
      </c>
      <c r="J1565" t="s">
        <v>14</v>
      </c>
      <c r="K1565">
        <v>0</v>
      </c>
      <c r="L1565">
        <v>1.1383553999985501</v>
      </c>
      <c r="M1565">
        <v>7.7716671999987703</v>
      </c>
      <c r="N1565">
        <v>3</v>
      </c>
      <c r="O1565">
        <v>0.18173810000007501</v>
      </c>
      <c r="P1565">
        <v>8.0162443000008405</v>
      </c>
    </row>
    <row r="1566" spans="1:16" x14ac:dyDescent="0.3">
      <c r="A1566">
        <v>5</v>
      </c>
      <c r="B1566">
        <v>2</v>
      </c>
      <c r="C1566">
        <v>0</v>
      </c>
      <c r="D1566">
        <v>3</v>
      </c>
      <c r="E1566" t="s">
        <v>555</v>
      </c>
      <c r="F1566">
        <v>1</v>
      </c>
      <c r="G1566">
        <v>1</v>
      </c>
      <c r="H1566">
        <v>1.9856783000031999</v>
      </c>
      <c r="I1566">
        <v>47.5009057999996</v>
      </c>
      <c r="J1566" t="s">
        <v>16</v>
      </c>
      <c r="K1566">
        <v>1</v>
      </c>
      <c r="L1566">
        <v>1.9600974999993901</v>
      </c>
      <c r="M1566">
        <v>10.4934876999978</v>
      </c>
      <c r="N1566">
        <v>3</v>
      </c>
      <c r="O1566">
        <v>0.28998339999816403</v>
      </c>
      <c r="P1566">
        <v>10.8524331000008</v>
      </c>
    </row>
    <row r="1567" spans="1:16" x14ac:dyDescent="0.3">
      <c r="A1567">
        <v>5</v>
      </c>
      <c r="B1567">
        <v>2</v>
      </c>
      <c r="C1567">
        <v>0</v>
      </c>
      <c r="D1567">
        <v>3</v>
      </c>
      <c r="E1567" t="s">
        <v>525</v>
      </c>
      <c r="F1567">
        <v>1</v>
      </c>
      <c r="G1567">
        <v>1</v>
      </c>
      <c r="H1567">
        <v>1.98641420000058</v>
      </c>
      <c r="I1567">
        <v>92.501662200000297</v>
      </c>
      <c r="J1567" t="s">
        <v>16</v>
      </c>
      <c r="K1567">
        <v>1</v>
      </c>
      <c r="L1567">
        <v>0.702008899999782</v>
      </c>
      <c r="M1567">
        <v>12.0686987999979</v>
      </c>
      <c r="N1567">
        <v>3</v>
      </c>
      <c r="O1567">
        <v>0.105049800000415</v>
      </c>
      <c r="P1567">
        <v>12.243502099998301</v>
      </c>
    </row>
    <row r="1568" spans="1:16" x14ac:dyDescent="0.3">
      <c r="A1568">
        <v>5</v>
      </c>
      <c r="B1568">
        <v>2</v>
      </c>
      <c r="C1568">
        <v>0</v>
      </c>
      <c r="D1568">
        <v>3</v>
      </c>
      <c r="E1568" t="s">
        <v>1196</v>
      </c>
      <c r="F1568">
        <v>0</v>
      </c>
      <c r="G1568">
        <v>1</v>
      </c>
      <c r="J1568" t="s">
        <v>14</v>
      </c>
      <c r="K1568">
        <v>1</v>
      </c>
      <c r="L1568">
        <v>1.06550269999934</v>
      </c>
      <c r="M1568">
        <v>13.815410099999999</v>
      </c>
      <c r="N1568">
        <v>3</v>
      </c>
      <c r="O1568">
        <v>9.1518500001257094E-2</v>
      </c>
      <c r="P1568">
        <v>13.990096599998701</v>
      </c>
    </row>
    <row r="1569" spans="1:16" x14ac:dyDescent="0.3">
      <c r="A1569">
        <v>5</v>
      </c>
      <c r="B1569">
        <v>2</v>
      </c>
      <c r="C1569">
        <v>0</v>
      </c>
      <c r="D1569">
        <v>3</v>
      </c>
      <c r="E1569" t="s">
        <v>1197</v>
      </c>
      <c r="F1569">
        <v>1</v>
      </c>
      <c r="G1569">
        <v>1</v>
      </c>
      <c r="H1569">
        <v>1.9856674000002399</v>
      </c>
      <c r="I1569">
        <v>50.000968099997401</v>
      </c>
      <c r="J1569" t="s">
        <v>16</v>
      </c>
      <c r="K1569">
        <v>1</v>
      </c>
      <c r="L1569">
        <v>0.75179919999936795</v>
      </c>
      <c r="M1569">
        <v>15.2517146999999</v>
      </c>
      <c r="N1569">
        <v>3</v>
      </c>
      <c r="O1569">
        <v>9.1363300001830794E-2</v>
      </c>
      <c r="P1569">
        <v>15.4058547999994</v>
      </c>
    </row>
    <row r="1570" spans="1:16" x14ac:dyDescent="0.3">
      <c r="A1570">
        <v>5</v>
      </c>
      <c r="B1570">
        <v>2</v>
      </c>
      <c r="C1570">
        <v>0</v>
      </c>
      <c r="D1570">
        <v>3</v>
      </c>
      <c r="E1570" t="s">
        <v>316</v>
      </c>
      <c r="F1570">
        <v>1</v>
      </c>
      <c r="G1570">
        <v>1</v>
      </c>
      <c r="H1570">
        <v>1.98745559999952</v>
      </c>
      <c r="I1570">
        <v>147.50250589999999</v>
      </c>
      <c r="J1570" t="s">
        <v>14</v>
      </c>
      <c r="K1570">
        <v>0</v>
      </c>
      <c r="L1570">
        <v>0.97787779999998803</v>
      </c>
      <c r="M1570">
        <v>16.8944472000003</v>
      </c>
      <c r="N1570">
        <v>3</v>
      </c>
      <c r="O1570">
        <v>0.10447299999941601</v>
      </c>
      <c r="P1570">
        <v>17.082903700000301</v>
      </c>
    </row>
    <row r="1571" spans="1:16" x14ac:dyDescent="0.3">
      <c r="A1571">
        <v>5</v>
      </c>
      <c r="B1571">
        <v>2</v>
      </c>
      <c r="C1571">
        <v>0</v>
      </c>
      <c r="D1571">
        <v>3</v>
      </c>
      <c r="E1571" t="s">
        <v>421</v>
      </c>
      <c r="F1571">
        <v>1</v>
      </c>
      <c r="G1571">
        <v>1</v>
      </c>
      <c r="H1571">
        <v>1.9862237000015699</v>
      </c>
      <c r="I1571">
        <v>77.501365899999698</v>
      </c>
      <c r="J1571" t="s">
        <v>14</v>
      </c>
      <c r="K1571">
        <v>0</v>
      </c>
      <c r="L1571">
        <v>1.0136500999978999</v>
      </c>
      <c r="M1571">
        <v>18.613531499999201</v>
      </c>
      <c r="N1571">
        <v>2</v>
      </c>
      <c r="O1571">
        <v>0.347095799999806</v>
      </c>
      <c r="P1571">
        <v>19.0215911999985</v>
      </c>
    </row>
    <row r="1572" spans="1:16" x14ac:dyDescent="0.3">
      <c r="A1572">
        <v>5</v>
      </c>
      <c r="B1572">
        <v>2</v>
      </c>
      <c r="C1572">
        <v>0</v>
      </c>
      <c r="D1572">
        <v>3</v>
      </c>
      <c r="E1572" t="s">
        <v>129</v>
      </c>
      <c r="F1572">
        <v>1</v>
      </c>
      <c r="G1572">
        <v>1</v>
      </c>
      <c r="H1572">
        <v>1.9870317999993901</v>
      </c>
      <c r="I1572">
        <v>120.00213099999699</v>
      </c>
      <c r="J1572" t="s">
        <v>16</v>
      </c>
      <c r="K1572">
        <v>1</v>
      </c>
      <c r="L1572">
        <v>1.3131262999995701</v>
      </c>
      <c r="M1572">
        <v>20.846459000000301</v>
      </c>
      <c r="N1572">
        <v>3</v>
      </c>
      <c r="O1572">
        <v>0.34835620000012602</v>
      </c>
      <c r="P1572">
        <v>21.2708026</v>
      </c>
    </row>
    <row r="1573" spans="1:16" x14ac:dyDescent="0.3">
      <c r="A1573">
        <v>5</v>
      </c>
      <c r="B1573">
        <v>2</v>
      </c>
      <c r="C1573">
        <v>0</v>
      </c>
      <c r="D1573">
        <v>3</v>
      </c>
      <c r="E1573" t="s">
        <v>1118</v>
      </c>
      <c r="F1573">
        <v>1</v>
      </c>
      <c r="G1573">
        <v>1</v>
      </c>
      <c r="H1573">
        <v>1.9853479999983401</v>
      </c>
      <c r="I1573">
        <v>32.5006297999971</v>
      </c>
      <c r="J1573" t="s">
        <v>16</v>
      </c>
      <c r="K1573">
        <v>1</v>
      </c>
      <c r="L1573">
        <v>0.67069030000129704</v>
      </c>
      <c r="M1573">
        <v>22.453914900001099</v>
      </c>
      <c r="N1573">
        <v>3</v>
      </c>
      <c r="O1573">
        <v>0.15710090000356999</v>
      </c>
      <c r="P1573">
        <v>22.6875919999984</v>
      </c>
    </row>
    <row r="1574" spans="1:16" x14ac:dyDescent="0.3">
      <c r="A1574">
        <v>5</v>
      </c>
      <c r="B1574">
        <v>2</v>
      </c>
      <c r="C1574">
        <v>0</v>
      </c>
      <c r="D1574">
        <v>3</v>
      </c>
      <c r="E1574" t="s">
        <v>1198</v>
      </c>
      <c r="F1574">
        <v>1</v>
      </c>
      <c r="G1574">
        <v>1</v>
      </c>
      <c r="H1574">
        <v>1.98545459999878</v>
      </c>
      <c r="I1574">
        <v>35.0006811999992</v>
      </c>
      <c r="J1574" t="s">
        <v>14</v>
      </c>
      <c r="K1574">
        <v>0</v>
      </c>
      <c r="L1574">
        <v>1.4153764999973599</v>
      </c>
      <c r="M1574">
        <v>24.6152483999977</v>
      </c>
      <c r="N1574">
        <v>1</v>
      </c>
      <c r="O1574">
        <v>0.163187499998458</v>
      </c>
      <c r="P1574">
        <v>24.8777358000007</v>
      </c>
    </row>
    <row r="1575" spans="1:16" x14ac:dyDescent="0.3">
      <c r="A1575">
        <v>5</v>
      </c>
      <c r="B1575">
        <v>2</v>
      </c>
      <c r="C1575">
        <v>0</v>
      </c>
      <c r="D1575">
        <v>3</v>
      </c>
      <c r="E1575" t="s">
        <v>403</v>
      </c>
      <c r="F1575">
        <v>1</v>
      </c>
      <c r="G1575">
        <v>1</v>
      </c>
      <c r="H1575">
        <v>1.9873156000030601</v>
      </c>
      <c r="I1575">
        <v>140.0024075</v>
      </c>
      <c r="J1575" t="s">
        <v>16</v>
      </c>
      <c r="K1575">
        <v>1</v>
      </c>
      <c r="L1575">
        <v>0.72657350000008603</v>
      </c>
      <c r="M1575">
        <v>26.109921700000999</v>
      </c>
      <c r="N1575">
        <v>3</v>
      </c>
      <c r="O1575">
        <v>0.172832299998845</v>
      </c>
      <c r="P1575">
        <v>26.343268000000499</v>
      </c>
    </row>
    <row r="1576" spans="1:16" x14ac:dyDescent="0.3">
      <c r="A1576">
        <v>5</v>
      </c>
      <c r="B1576">
        <v>2</v>
      </c>
      <c r="C1576">
        <v>0</v>
      </c>
      <c r="D1576">
        <v>3</v>
      </c>
      <c r="E1576" t="s">
        <v>1054</v>
      </c>
      <c r="F1576">
        <v>0</v>
      </c>
      <c r="G1576">
        <v>1</v>
      </c>
      <c r="J1576" t="s">
        <v>14</v>
      </c>
      <c r="K1576">
        <v>1</v>
      </c>
      <c r="L1576">
        <v>1.15038439999989</v>
      </c>
      <c r="M1576">
        <v>28.000294099998399</v>
      </c>
      <c r="N1576">
        <v>1</v>
      </c>
      <c r="O1576">
        <v>0.24524599999858801</v>
      </c>
      <c r="P1576">
        <v>28.319718800001301</v>
      </c>
    </row>
    <row r="1577" spans="1:16" x14ac:dyDescent="0.3">
      <c r="A1577">
        <v>5</v>
      </c>
      <c r="B1577">
        <v>2</v>
      </c>
      <c r="C1577">
        <v>0</v>
      </c>
      <c r="D1577">
        <v>3</v>
      </c>
      <c r="E1577" t="s">
        <v>1199</v>
      </c>
      <c r="F1577">
        <v>0</v>
      </c>
      <c r="G1577">
        <v>1</v>
      </c>
      <c r="J1577" t="s">
        <v>14</v>
      </c>
      <c r="K1577">
        <v>1</v>
      </c>
      <c r="L1577">
        <v>1.21098879999772</v>
      </c>
      <c r="M1577">
        <v>30.0443257999978</v>
      </c>
      <c r="N1577">
        <v>3</v>
      </c>
      <c r="O1577">
        <v>0.40860549999706602</v>
      </c>
      <c r="P1577">
        <v>30.515086600000402</v>
      </c>
    </row>
    <row r="1578" spans="1:16" x14ac:dyDescent="0.3">
      <c r="A1578">
        <v>5</v>
      </c>
      <c r="B1578">
        <v>2</v>
      </c>
      <c r="C1578">
        <v>0</v>
      </c>
      <c r="D1578">
        <v>3</v>
      </c>
      <c r="E1578" t="s">
        <v>841</v>
      </c>
      <c r="F1578">
        <v>0</v>
      </c>
      <c r="G1578">
        <v>1</v>
      </c>
      <c r="J1578" t="s">
        <v>14</v>
      </c>
      <c r="K1578">
        <v>1</v>
      </c>
      <c r="L1578">
        <v>0.83340320000206702</v>
      </c>
      <c r="M1578">
        <v>31.8665976000011</v>
      </c>
      <c r="N1578">
        <v>3</v>
      </c>
      <c r="O1578">
        <v>0.14621690000058199</v>
      </c>
      <c r="P1578">
        <v>32.076586399998597</v>
      </c>
    </row>
    <row r="1579" spans="1:16" x14ac:dyDescent="0.3">
      <c r="A1579">
        <v>5</v>
      </c>
      <c r="B1579">
        <v>2</v>
      </c>
      <c r="C1579">
        <v>0</v>
      </c>
      <c r="D1579">
        <v>3</v>
      </c>
      <c r="E1579" t="s">
        <v>1200</v>
      </c>
      <c r="F1579">
        <v>1</v>
      </c>
      <c r="G1579">
        <v>1</v>
      </c>
      <c r="H1579">
        <v>1.98515789999874</v>
      </c>
      <c r="I1579">
        <v>25.000512399998101</v>
      </c>
      <c r="J1579" t="s">
        <v>16</v>
      </c>
      <c r="K1579">
        <v>1</v>
      </c>
      <c r="L1579">
        <v>1.2034773000014001</v>
      </c>
      <c r="M1579">
        <v>33.7868999999992</v>
      </c>
      <c r="N1579">
        <v>3</v>
      </c>
      <c r="O1579">
        <v>0.15326579999964501</v>
      </c>
      <c r="P1579">
        <v>34.0197384999992</v>
      </c>
    </row>
    <row r="1580" spans="1:16" x14ac:dyDescent="0.3">
      <c r="A1580">
        <v>5</v>
      </c>
      <c r="B1580">
        <v>2</v>
      </c>
      <c r="C1580">
        <v>0</v>
      </c>
      <c r="D1580">
        <v>3</v>
      </c>
      <c r="E1580" t="s">
        <v>1201</v>
      </c>
      <c r="F1580">
        <v>0</v>
      </c>
      <c r="G1580">
        <v>1</v>
      </c>
      <c r="J1580" t="s">
        <v>14</v>
      </c>
      <c r="K1580">
        <v>1</v>
      </c>
      <c r="L1580">
        <v>0.81585309999718503</v>
      </c>
      <c r="M1580">
        <v>35.349131700000697</v>
      </c>
      <c r="N1580">
        <v>3</v>
      </c>
      <c r="O1580">
        <v>0.163457800001197</v>
      </c>
      <c r="P1580">
        <v>35.589895000001</v>
      </c>
    </row>
    <row r="1581" spans="1:16" x14ac:dyDescent="0.3">
      <c r="A1581">
        <v>5</v>
      </c>
      <c r="B1581">
        <v>2</v>
      </c>
      <c r="C1581">
        <v>0</v>
      </c>
      <c r="D1581">
        <v>3</v>
      </c>
      <c r="E1581" t="s">
        <v>1202</v>
      </c>
      <c r="F1581">
        <v>1</v>
      </c>
      <c r="G1581">
        <v>1</v>
      </c>
      <c r="H1581">
        <v>1.98744319999969</v>
      </c>
      <c r="I1581">
        <v>145.002488300001</v>
      </c>
      <c r="J1581" t="s">
        <v>14</v>
      </c>
      <c r="K1581">
        <v>0</v>
      </c>
      <c r="L1581">
        <v>1.15371059999961</v>
      </c>
      <c r="M1581">
        <v>37.253723199999499</v>
      </c>
      <c r="N1581">
        <v>3</v>
      </c>
      <c r="O1581">
        <v>0.17041230000177199</v>
      </c>
      <c r="P1581">
        <v>37.492908699998203</v>
      </c>
    </row>
    <row r="1582" spans="1:16" x14ac:dyDescent="0.3">
      <c r="A1582">
        <v>5</v>
      </c>
      <c r="B1582">
        <v>2</v>
      </c>
      <c r="C1582">
        <v>0</v>
      </c>
      <c r="D1582">
        <v>3</v>
      </c>
      <c r="E1582" t="s">
        <v>1203</v>
      </c>
      <c r="F1582">
        <v>1</v>
      </c>
      <c r="G1582">
        <v>1</v>
      </c>
      <c r="H1582">
        <v>1.9870822000011701</v>
      </c>
      <c r="I1582">
        <v>117.502111099999</v>
      </c>
      <c r="J1582" t="s">
        <v>16</v>
      </c>
      <c r="K1582">
        <v>1</v>
      </c>
      <c r="L1582">
        <v>0.90198650000092995</v>
      </c>
      <c r="M1582">
        <v>38.901925599999203</v>
      </c>
      <c r="N1582">
        <v>3</v>
      </c>
      <c r="O1582">
        <v>0.46678510000128898</v>
      </c>
      <c r="P1582">
        <v>39.437283399998698</v>
      </c>
    </row>
    <row r="1583" spans="1:16" x14ac:dyDescent="0.3">
      <c r="A1583">
        <v>5</v>
      </c>
      <c r="B1583">
        <v>2</v>
      </c>
      <c r="C1583">
        <v>0</v>
      </c>
      <c r="D1583">
        <v>3</v>
      </c>
      <c r="E1583" t="s">
        <v>75</v>
      </c>
      <c r="F1583">
        <v>0</v>
      </c>
      <c r="G1583">
        <v>1</v>
      </c>
      <c r="J1583" t="s">
        <v>16</v>
      </c>
      <c r="K1583">
        <v>0</v>
      </c>
      <c r="L1583">
        <v>0.73820179999893298</v>
      </c>
      <c r="M1583">
        <v>40.688192800000301</v>
      </c>
      <c r="N1583">
        <v>3</v>
      </c>
      <c r="O1583">
        <v>0.15295039999909901</v>
      </c>
      <c r="P1583">
        <v>40.8994157999987</v>
      </c>
    </row>
    <row r="1584" spans="1:16" x14ac:dyDescent="0.3">
      <c r="A1584">
        <v>5</v>
      </c>
      <c r="B1584">
        <v>2</v>
      </c>
      <c r="C1584">
        <v>0</v>
      </c>
      <c r="D1584">
        <v>3</v>
      </c>
      <c r="E1584" t="s">
        <v>1204</v>
      </c>
      <c r="F1584">
        <v>0</v>
      </c>
      <c r="G1584">
        <v>1</v>
      </c>
      <c r="J1584" t="s">
        <v>14</v>
      </c>
      <c r="K1584">
        <v>1</v>
      </c>
      <c r="L1584">
        <v>6.3389059000000998</v>
      </c>
      <c r="M1584">
        <v>47.755412099999397</v>
      </c>
      <c r="N1584">
        <v>3</v>
      </c>
      <c r="O1584">
        <v>0.44887980000203198</v>
      </c>
      <c r="P1584">
        <v>48.267456599998702</v>
      </c>
    </row>
    <row r="1585" spans="1:16" x14ac:dyDescent="0.3">
      <c r="A1585">
        <v>5</v>
      </c>
      <c r="B1585">
        <v>2</v>
      </c>
      <c r="C1585">
        <v>0</v>
      </c>
      <c r="D1585">
        <v>3</v>
      </c>
      <c r="E1585" t="s">
        <v>566</v>
      </c>
      <c r="F1585">
        <v>0</v>
      </c>
      <c r="G1585">
        <v>1</v>
      </c>
      <c r="J1585" t="s">
        <v>14</v>
      </c>
      <c r="K1585">
        <v>1</v>
      </c>
      <c r="L1585">
        <v>0.98406899999827202</v>
      </c>
      <c r="M1585">
        <v>49.767295499997999</v>
      </c>
      <c r="N1585">
        <v>3</v>
      </c>
      <c r="O1585">
        <v>0.16973150000194401</v>
      </c>
      <c r="P1585">
        <v>49.988172299999903</v>
      </c>
    </row>
    <row r="1586" spans="1:16" x14ac:dyDescent="0.3">
      <c r="A1586">
        <v>5</v>
      </c>
      <c r="B1586">
        <v>2</v>
      </c>
      <c r="C1586">
        <v>0</v>
      </c>
      <c r="D1586">
        <v>3</v>
      </c>
      <c r="E1586" t="s">
        <v>1205</v>
      </c>
      <c r="F1586">
        <v>1</v>
      </c>
      <c r="G1586">
        <v>1</v>
      </c>
      <c r="H1586">
        <v>1.9849585000010801</v>
      </c>
      <c r="I1586">
        <v>17.500375499999802</v>
      </c>
      <c r="J1586" t="s">
        <v>16</v>
      </c>
      <c r="K1586">
        <v>1</v>
      </c>
      <c r="L1586">
        <v>1.00198810000074</v>
      </c>
      <c r="M1586">
        <v>51.5018332</v>
      </c>
      <c r="N1586">
        <v>2</v>
      </c>
      <c r="O1586">
        <v>0.45677720000094302</v>
      </c>
      <c r="P1586">
        <v>52.027473700000002</v>
      </c>
    </row>
    <row r="1587" spans="1:16" x14ac:dyDescent="0.3">
      <c r="A1587">
        <v>5</v>
      </c>
      <c r="B1587">
        <v>2</v>
      </c>
      <c r="C1587">
        <v>0</v>
      </c>
      <c r="D1587">
        <v>3</v>
      </c>
      <c r="E1587" t="s">
        <v>833</v>
      </c>
      <c r="F1587">
        <v>1</v>
      </c>
      <c r="G1587">
        <v>1</v>
      </c>
      <c r="H1587">
        <v>1.9849891000012601</v>
      </c>
      <c r="I1587">
        <v>15.0003106000004</v>
      </c>
      <c r="J1587" t="s">
        <v>16</v>
      </c>
      <c r="K1587">
        <v>1</v>
      </c>
      <c r="L1587">
        <v>0.71789459999854399</v>
      </c>
      <c r="M1587">
        <v>53.251083700000898</v>
      </c>
      <c r="N1587">
        <v>3</v>
      </c>
      <c r="O1587">
        <v>0.57286210000165705</v>
      </c>
      <c r="P1587">
        <v>53.8952184000009</v>
      </c>
    </row>
    <row r="1588" spans="1:16" x14ac:dyDescent="0.3">
      <c r="A1588">
        <v>5</v>
      </c>
      <c r="B1588">
        <v>2</v>
      </c>
      <c r="C1588">
        <v>0</v>
      </c>
      <c r="D1588">
        <v>3</v>
      </c>
      <c r="E1588" t="s">
        <v>1206</v>
      </c>
      <c r="F1588">
        <v>1</v>
      </c>
      <c r="G1588">
        <v>1</v>
      </c>
      <c r="H1588">
        <v>1.98575859999983</v>
      </c>
      <c r="I1588">
        <v>55.001038599999497</v>
      </c>
      <c r="J1588" t="s">
        <v>16</v>
      </c>
      <c r="K1588">
        <v>1</v>
      </c>
      <c r="L1588">
        <v>0.78819819999989704</v>
      </c>
      <c r="M1588">
        <v>55.188150300000402</v>
      </c>
      <c r="N1588">
        <v>3</v>
      </c>
      <c r="O1588">
        <v>0.39524009999877302</v>
      </c>
      <c r="P1588">
        <v>55.6536865999988</v>
      </c>
    </row>
    <row r="1589" spans="1:16" x14ac:dyDescent="0.3">
      <c r="A1589">
        <v>5</v>
      </c>
      <c r="B1589">
        <v>2</v>
      </c>
      <c r="C1589">
        <v>0</v>
      </c>
      <c r="D1589">
        <v>3</v>
      </c>
      <c r="E1589" t="s">
        <v>1207</v>
      </c>
      <c r="F1589">
        <v>1</v>
      </c>
      <c r="G1589">
        <v>1</v>
      </c>
      <c r="H1589">
        <v>1.9868150000002101</v>
      </c>
      <c r="I1589">
        <v>110.00195439999899</v>
      </c>
      <c r="J1589" t="s">
        <v>16</v>
      </c>
      <c r="K1589">
        <v>1</v>
      </c>
      <c r="L1589">
        <v>0.89241440000114403</v>
      </c>
      <c r="M1589">
        <v>57.059042900000399</v>
      </c>
      <c r="N1589">
        <v>3</v>
      </c>
      <c r="O1589">
        <v>0.16923040000256201</v>
      </c>
      <c r="P1589">
        <v>57.2997804000006</v>
      </c>
    </row>
    <row r="1590" spans="1:16" x14ac:dyDescent="0.3">
      <c r="A1590">
        <v>5</v>
      </c>
      <c r="B1590">
        <v>2</v>
      </c>
      <c r="C1590">
        <v>0</v>
      </c>
      <c r="D1590">
        <v>3</v>
      </c>
      <c r="E1590" t="s">
        <v>1208</v>
      </c>
      <c r="F1590">
        <v>1</v>
      </c>
      <c r="G1590">
        <v>1</v>
      </c>
      <c r="H1590">
        <v>1.98631969999769</v>
      </c>
      <c r="I1590">
        <v>82.501455800000301</v>
      </c>
      <c r="J1590" t="s">
        <v>16</v>
      </c>
      <c r="K1590">
        <v>1</v>
      </c>
      <c r="L1590">
        <v>0.75036520000139695</v>
      </c>
      <c r="M1590">
        <v>58.566982000000301</v>
      </c>
      <c r="N1590">
        <v>1</v>
      </c>
      <c r="O1590">
        <v>0.91747839999879899</v>
      </c>
      <c r="P1590">
        <v>59.527966599998798</v>
      </c>
    </row>
    <row r="1591" spans="1:16" x14ac:dyDescent="0.3">
      <c r="A1591">
        <v>5</v>
      </c>
      <c r="B1591">
        <v>2</v>
      </c>
      <c r="C1591">
        <v>0</v>
      </c>
      <c r="D1591">
        <v>3</v>
      </c>
      <c r="E1591" t="s">
        <v>376</v>
      </c>
      <c r="F1591">
        <v>0</v>
      </c>
      <c r="G1591">
        <v>1</v>
      </c>
      <c r="J1591" t="s">
        <v>14</v>
      </c>
      <c r="K1591">
        <v>1</v>
      </c>
      <c r="L1591">
        <v>1.5449600000029</v>
      </c>
      <c r="M1591">
        <v>61.580753599999298</v>
      </c>
      <c r="N1591">
        <v>2</v>
      </c>
      <c r="O1591">
        <v>0.93812399999660601</v>
      </c>
      <c r="P1591">
        <v>62.596613099998699</v>
      </c>
    </row>
    <row r="1592" spans="1:16" x14ac:dyDescent="0.3">
      <c r="A1592">
        <v>5</v>
      </c>
      <c r="B1592">
        <v>2</v>
      </c>
      <c r="C1592">
        <v>0</v>
      </c>
      <c r="D1592">
        <v>3</v>
      </c>
      <c r="E1592" t="s">
        <v>1209</v>
      </c>
      <c r="F1592">
        <v>1</v>
      </c>
      <c r="G1592">
        <v>1</v>
      </c>
      <c r="H1592">
        <v>1.98596339999858</v>
      </c>
      <c r="I1592">
        <v>70.001273099998798</v>
      </c>
      <c r="J1592" t="s">
        <v>16</v>
      </c>
      <c r="K1592">
        <v>1</v>
      </c>
      <c r="L1592">
        <v>1.03098670000327</v>
      </c>
      <c r="M1592">
        <v>64.147528800000202</v>
      </c>
      <c r="N1592">
        <v>3</v>
      </c>
      <c r="O1592">
        <v>0.29697400000077301</v>
      </c>
      <c r="P1592">
        <v>64.531485999999902</v>
      </c>
    </row>
    <row r="1593" spans="1:16" x14ac:dyDescent="0.3">
      <c r="A1593">
        <v>5</v>
      </c>
      <c r="B1593">
        <v>2</v>
      </c>
      <c r="C1593">
        <v>0</v>
      </c>
      <c r="D1593">
        <v>3</v>
      </c>
      <c r="E1593" t="s">
        <v>1210</v>
      </c>
      <c r="F1593">
        <v>1</v>
      </c>
      <c r="G1593">
        <v>1</v>
      </c>
      <c r="H1593">
        <v>1.9850225000009201</v>
      </c>
      <c r="I1593">
        <v>20.000431299999001</v>
      </c>
      <c r="J1593" t="s">
        <v>16</v>
      </c>
      <c r="K1593">
        <v>1</v>
      </c>
      <c r="L1593">
        <v>0.70074229999954696</v>
      </c>
      <c r="M1593">
        <v>65.750640399997806</v>
      </c>
      <c r="N1593">
        <v>3</v>
      </c>
      <c r="O1593">
        <v>0.104473499999585</v>
      </c>
      <c r="P1593">
        <v>65.914958000001207</v>
      </c>
    </row>
    <row r="1594" spans="1:16" x14ac:dyDescent="0.3">
      <c r="A1594">
        <v>5</v>
      </c>
      <c r="B1594">
        <v>2</v>
      </c>
      <c r="C1594">
        <v>0</v>
      </c>
      <c r="D1594">
        <v>3</v>
      </c>
      <c r="E1594" t="s">
        <v>1211</v>
      </c>
      <c r="F1594">
        <v>0</v>
      </c>
      <c r="G1594">
        <v>1</v>
      </c>
      <c r="J1594" t="s">
        <v>14</v>
      </c>
      <c r="K1594">
        <v>1</v>
      </c>
      <c r="L1594">
        <v>1.29122439999992</v>
      </c>
      <c r="M1594">
        <v>67.724458199998494</v>
      </c>
      <c r="N1594">
        <v>3</v>
      </c>
      <c r="O1594">
        <v>0.12950389999969</v>
      </c>
      <c r="P1594">
        <v>67.932012099998303</v>
      </c>
    </row>
    <row r="1595" spans="1:16" x14ac:dyDescent="0.3">
      <c r="A1595">
        <v>5</v>
      </c>
      <c r="B1595">
        <v>2</v>
      </c>
      <c r="C1595">
        <v>0</v>
      </c>
      <c r="D1595">
        <v>3</v>
      </c>
      <c r="E1595" t="s">
        <v>1104</v>
      </c>
      <c r="F1595">
        <v>0</v>
      </c>
      <c r="G1595">
        <v>1</v>
      </c>
      <c r="J1595" t="s">
        <v>14</v>
      </c>
      <c r="K1595">
        <v>1</v>
      </c>
      <c r="L1595">
        <v>1.03786630000104</v>
      </c>
      <c r="M1595">
        <v>69.487781299998503</v>
      </c>
      <c r="N1595">
        <v>3</v>
      </c>
      <c r="O1595">
        <v>0.22750889999952101</v>
      </c>
      <c r="P1595">
        <v>69.782046299998896</v>
      </c>
    </row>
    <row r="1596" spans="1:16" x14ac:dyDescent="0.3">
      <c r="A1596">
        <v>5</v>
      </c>
      <c r="B1596">
        <v>2</v>
      </c>
      <c r="C1596">
        <v>0</v>
      </c>
      <c r="D1596">
        <v>3</v>
      </c>
      <c r="E1596" t="s">
        <v>1212</v>
      </c>
      <c r="F1596">
        <v>0</v>
      </c>
      <c r="G1596">
        <v>1</v>
      </c>
      <c r="J1596" t="s">
        <v>14</v>
      </c>
      <c r="K1596">
        <v>1</v>
      </c>
      <c r="L1596">
        <v>0.96277810000174202</v>
      </c>
      <c r="M1596">
        <v>71.2625240999987</v>
      </c>
      <c r="N1596">
        <v>3</v>
      </c>
      <c r="O1596">
        <v>0.101616299998568</v>
      </c>
      <c r="P1596">
        <v>71.432059999999197</v>
      </c>
    </row>
    <row r="1597" spans="1:16" x14ac:dyDescent="0.3">
      <c r="A1597">
        <v>5</v>
      </c>
      <c r="B1597">
        <v>2</v>
      </c>
      <c r="C1597">
        <v>0</v>
      </c>
      <c r="D1597">
        <v>3</v>
      </c>
      <c r="E1597" t="s">
        <v>638</v>
      </c>
      <c r="F1597">
        <v>1</v>
      </c>
      <c r="G1597">
        <v>1</v>
      </c>
      <c r="H1597">
        <v>1.9870568000005699</v>
      </c>
      <c r="I1597">
        <v>125.002172199998</v>
      </c>
      <c r="J1597" t="s">
        <v>16</v>
      </c>
      <c r="K1597">
        <v>1</v>
      </c>
      <c r="L1597">
        <v>0.86358450000261699</v>
      </c>
      <c r="M1597">
        <v>72.813450599998802</v>
      </c>
      <c r="N1597">
        <v>3</v>
      </c>
      <c r="O1597">
        <v>0.114124100000481</v>
      </c>
      <c r="P1597">
        <v>72.988709999997795</v>
      </c>
    </row>
    <row r="1598" spans="1:16" x14ac:dyDescent="0.3">
      <c r="A1598">
        <v>5</v>
      </c>
      <c r="B1598">
        <v>2</v>
      </c>
      <c r="C1598">
        <v>0</v>
      </c>
      <c r="D1598">
        <v>3</v>
      </c>
      <c r="E1598" t="s">
        <v>1213</v>
      </c>
      <c r="F1598">
        <v>0</v>
      </c>
      <c r="G1598">
        <v>1</v>
      </c>
      <c r="J1598" t="s">
        <v>14</v>
      </c>
      <c r="K1598">
        <v>1</v>
      </c>
      <c r="L1598">
        <v>0.92468680000092696</v>
      </c>
      <c r="M1598">
        <v>74.4245750000009</v>
      </c>
      <c r="N1598">
        <v>2</v>
      </c>
      <c r="O1598">
        <v>0.30526069999905298</v>
      </c>
      <c r="P1598">
        <v>74.771842199999796</v>
      </c>
    </row>
    <row r="1599" spans="1:16" x14ac:dyDescent="0.3">
      <c r="A1599">
        <v>5</v>
      </c>
      <c r="B1599">
        <v>2</v>
      </c>
      <c r="C1599">
        <v>0</v>
      </c>
      <c r="D1599">
        <v>3</v>
      </c>
      <c r="E1599" t="s">
        <v>741</v>
      </c>
      <c r="F1599">
        <v>1</v>
      </c>
      <c r="G1599">
        <v>1</v>
      </c>
      <c r="H1599">
        <v>1.9867291999980801</v>
      </c>
      <c r="I1599">
        <v>105.00185889999899</v>
      </c>
      <c r="J1599" t="s">
        <v>16</v>
      </c>
      <c r="K1599">
        <v>1</v>
      </c>
      <c r="L1599">
        <v>0.81553449999773897</v>
      </c>
      <c r="M1599">
        <v>76.0985996999989</v>
      </c>
      <c r="N1599">
        <v>3</v>
      </c>
      <c r="O1599">
        <v>0.100852700001269</v>
      </c>
      <c r="P1599">
        <v>76.271244299998202</v>
      </c>
    </row>
    <row r="1600" spans="1:16" x14ac:dyDescent="0.3">
      <c r="A1600">
        <v>5</v>
      </c>
      <c r="B1600">
        <v>2</v>
      </c>
      <c r="C1600">
        <v>0</v>
      </c>
      <c r="D1600">
        <v>3</v>
      </c>
      <c r="E1600" t="s">
        <v>1214</v>
      </c>
      <c r="F1600">
        <v>0</v>
      </c>
      <c r="G1600">
        <v>1</v>
      </c>
      <c r="J1600" t="s">
        <v>16</v>
      </c>
      <c r="K1600">
        <v>0</v>
      </c>
      <c r="L1600">
        <v>0.95769680000012203</v>
      </c>
      <c r="M1600">
        <v>77.740942399999795</v>
      </c>
      <c r="N1600">
        <v>3</v>
      </c>
      <c r="O1600">
        <v>6.7023899999185205E-2</v>
      </c>
      <c r="P1600">
        <v>77.8934871999991</v>
      </c>
    </row>
    <row r="1601" spans="1:16" x14ac:dyDescent="0.3">
      <c r="A1601">
        <v>5</v>
      </c>
      <c r="B1601">
        <v>2</v>
      </c>
      <c r="C1601">
        <v>0</v>
      </c>
      <c r="D1601">
        <v>3</v>
      </c>
      <c r="E1601" t="s">
        <v>29</v>
      </c>
      <c r="F1601">
        <v>0</v>
      </c>
      <c r="G1601">
        <v>1</v>
      </c>
      <c r="J1601" t="s">
        <v>14</v>
      </c>
      <c r="K1601">
        <v>1</v>
      </c>
      <c r="L1601">
        <v>0.886508600000525</v>
      </c>
      <c r="M1601">
        <v>79.286456999998293</v>
      </c>
      <c r="N1601">
        <v>3</v>
      </c>
      <c r="O1601">
        <v>0.128239800000301</v>
      </c>
      <c r="P1601">
        <v>79.482783999999796</v>
      </c>
    </row>
    <row r="1602" spans="1:16" x14ac:dyDescent="0.3">
      <c r="A1602">
        <v>5</v>
      </c>
      <c r="B1602">
        <v>2</v>
      </c>
      <c r="C1602">
        <v>0</v>
      </c>
      <c r="D1602">
        <v>3</v>
      </c>
      <c r="E1602" t="s">
        <v>1215</v>
      </c>
      <c r="F1602">
        <v>1</v>
      </c>
      <c r="G1602">
        <v>1</v>
      </c>
      <c r="H1602">
        <v>1.98663709999892</v>
      </c>
      <c r="I1602">
        <v>95.0017088999994</v>
      </c>
      <c r="J1602" t="s">
        <v>16</v>
      </c>
      <c r="K1602">
        <v>1</v>
      </c>
      <c r="L1602">
        <v>0.81485149999935003</v>
      </c>
      <c r="M1602">
        <v>80.814756600000706</v>
      </c>
      <c r="N1602">
        <v>3</v>
      </c>
      <c r="O1602">
        <v>9.6493599998211693E-2</v>
      </c>
      <c r="P1602">
        <v>80.995068000000202</v>
      </c>
    </row>
    <row r="1603" spans="1:16" x14ac:dyDescent="0.3">
      <c r="A1603">
        <v>5</v>
      </c>
      <c r="B1603">
        <v>2</v>
      </c>
      <c r="C1603">
        <v>0</v>
      </c>
      <c r="D1603">
        <v>3</v>
      </c>
      <c r="E1603" t="s">
        <v>1216</v>
      </c>
      <c r="F1603">
        <v>0</v>
      </c>
      <c r="G1603">
        <v>1</v>
      </c>
      <c r="J1603" t="s">
        <v>16</v>
      </c>
      <c r="K1603">
        <v>0</v>
      </c>
      <c r="L1603">
        <v>1.3218286999981499</v>
      </c>
      <c r="M1603">
        <v>82.821796799999007</v>
      </c>
      <c r="N1603">
        <v>3</v>
      </c>
      <c r="O1603">
        <v>8.8476400000217795E-2</v>
      </c>
      <c r="P1603">
        <v>82.970971399998206</v>
      </c>
    </row>
    <row r="1604" spans="1:16" x14ac:dyDescent="0.3">
      <c r="A1604">
        <v>5</v>
      </c>
      <c r="B1604">
        <v>2</v>
      </c>
      <c r="C1604">
        <v>0</v>
      </c>
      <c r="D1604">
        <v>3</v>
      </c>
      <c r="E1604" t="s">
        <v>309</v>
      </c>
      <c r="F1604">
        <v>0</v>
      </c>
      <c r="G1604">
        <v>1</v>
      </c>
      <c r="J1604" t="s">
        <v>14</v>
      </c>
      <c r="K1604">
        <v>1</v>
      </c>
      <c r="L1604">
        <v>1.2966540999987</v>
      </c>
      <c r="M1604">
        <v>84.7798480999991</v>
      </c>
      <c r="N1604">
        <v>3</v>
      </c>
      <c r="O1604">
        <v>0.112958699999581</v>
      </c>
      <c r="P1604">
        <v>84.971437699998205</v>
      </c>
    </row>
    <row r="1605" spans="1:16" x14ac:dyDescent="0.3">
      <c r="A1605">
        <v>5</v>
      </c>
      <c r="B1605">
        <v>2</v>
      </c>
      <c r="C1605">
        <v>0</v>
      </c>
      <c r="D1605">
        <v>3</v>
      </c>
      <c r="E1605" t="s">
        <v>1217</v>
      </c>
      <c r="F1605">
        <v>0</v>
      </c>
      <c r="G1605">
        <v>1</v>
      </c>
      <c r="J1605" t="s">
        <v>14</v>
      </c>
      <c r="K1605">
        <v>1</v>
      </c>
      <c r="L1605">
        <v>0.99175209999884795</v>
      </c>
      <c r="M1605">
        <v>86.474830799998003</v>
      </c>
      <c r="N1605">
        <v>2</v>
      </c>
      <c r="O1605">
        <v>0.59439969999948505</v>
      </c>
      <c r="P1605">
        <v>87.156850299997998</v>
      </c>
    </row>
    <row r="1606" spans="1:16" x14ac:dyDescent="0.3">
      <c r="A1606">
        <v>5</v>
      </c>
      <c r="B1606">
        <v>2</v>
      </c>
      <c r="C1606">
        <v>0</v>
      </c>
      <c r="D1606">
        <v>3</v>
      </c>
      <c r="E1606" t="s">
        <v>973</v>
      </c>
      <c r="F1606">
        <v>1</v>
      </c>
      <c r="G1606">
        <v>1</v>
      </c>
      <c r="H1606">
        <v>1.98472849999962</v>
      </c>
      <c r="I1606">
        <v>5.0001449999981604</v>
      </c>
      <c r="J1606" t="s">
        <v>14</v>
      </c>
      <c r="K1606">
        <v>0</v>
      </c>
      <c r="L1606">
        <v>2.0118277000001399</v>
      </c>
      <c r="M1606">
        <v>89.678386100000395</v>
      </c>
      <c r="N1606">
        <v>2</v>
      </c>
      <c r="O1606">
        <v>0.18445870000141401</v>
      </c>
      <c r="P1606">
        <v>89.922947700000805</v>
      </c>
    </row>
    <row r="1607" spans="1:16" x14ac:dyDescent="0.3">
      <c r="A1607">
        <v>5</v>
      </c>
      <c r="B1607">
        <v>2</v>
      </c>
      <c r="C1607">
        <v>0</v>
      </c>
      <c r="D1607">
        <v>3</v>
      </c>
      <c r="E1607" t="s">
        <v>123</v>
      </c>
      <c r="F1607">
        <v>1</v>
      </c>
      <c r="G1607">
        <v>1</v>
      </c>
      <c r="H1607">
        <v>1.98488370000268</v>
      </c>
      <c r="I1607">
        <v>7.5001942999988396</v>
      </c>
      <c r="J1607" t="s">
        <v>16</v>
      </c>
      <c r="K1607">
        <v>1</v>
      </c>
      <c r="L1607">
        <v>2.7223953000029701</v>
      </c>
      <c r="M1607">
        <v>93.155451700000398</v>
      </c>
      <c r="N1607">
        <v>2</v>
      </c>
      <c r="O1607">
        <v>0.21815349999815201</v>
      </c>
      <c r="P1607">
        <v>93.420758500000403</v>
      </c>
    </row>
    <row r="1608" spans="1:16" x14ac:dyDescent="0.3">
      <c r="A1608">
        <v>5</v>
      </c>
      <c r="B1608">
        <v>2</v>
      </c>
      <c r="C1608">
        <v>0</v>
      </c>
      <c r="D1608">
        <v>3</v>
      </c>
      <c r="E1608" t="s">
        <v>312</v>
      </c>
      <c r="F1608">
        <v>1</v>
      </c>
      <c r="G1608">
        <v>1</v>
      </c>
      <c r="H1608">
        <v>1.98607579999953</v>
      </c>
      <c r="I1608">
        <v>75.001314400000396</v>
      </c>
      <c r="J1608" t="s">
        <v>14</v>
      </c>
      <c r="K1608">
        <v>0</v>
      </c>
      <c r="L1608">
        <v>1.13700619999872</v>
      </c>
      <c r="M1608">
        <v>95.070176900000703</v>
      </c>
      <c r="N1608">
        <v>3</v>
      </c>
      <c r="O1608">
        <v>9.6360600000480204E-2</v>
      </c>
      <c r="P1608">
        <v>95.250829799999295</v>
      </c>
    </row>
    <row r="1609" spans="1:16" x14ac:dyDescent="0.3">
      <c r="A1609">
        <v>5</v>
      </c>
      <c r="B1609">
        <v>2</v>
      </c>
      <c r="C1609">
        <v>0</v>
      </c>
      <c r="D1609">
        <v>3</v>
      </c>
      <c r="E1609" t="s">
        <v>1218</v>
      </c>
      <c r="F1609">
        <v>0</v>
      </c>
      <c r="G1609">
        <v>1</v>
      </c>
      <c r="J1609" t="s">
        <v>14</v>
      </c>
      <c r="K1609">
        <v>1</v>
      </c>
      <c r="L1609">
        <v>0.927680600001622</v>
      </c>
      <c r="M1609">
        <v>96.694043799998298</v>
      </c>
      <c r="N1609">
        <v>2</v>
      </c>
      <c r="O1609">
        <v>0.173202900001343</v>
      </c>
      <c r="P1609">
        <v>96.959777699998099</v>
      </c>
    </row>
    <row r="1610" spans="1:16" x14ac:dyDescent="0.3">
      <c r="A1610">
        <v>5</v>
      </c>
      <c r="B1610">
        <v>2</v>
      </c>
      <c r="C1610">
        <v>0</v>
      </c>
      <c r="D1610">
        <v>3</v>
      </c>
      <c r="E1610" t="s">
        <v>1219</v>
      </c>
      <c r="F1610">
        <v>0</v>
      </c>
      <c r="G1610">
        <v>1</v>
      </c>
      <c r="J1610" t="s">
        <v>16</v>
      </c>
      <c r="K1610">
        <v>0</v>
      </c>
      <c r="L1610">
        <v>0.92341210000086005</v>
      </c>
      <c r="M1610">
        <v>98.390060599998804</v>
      </c>
      <c r="N1610">
        <v>3</v>
      </c>
      <c r="O1610">
        <v>9.2902100001083496E-2</v>
      </c>
      <c r="P1610">
        <v>98.559330299998706</v>
      </c>
    </row>
    <row r="1611" spans="1:16" x14ac:dyDescent="0.3">
      <c r="A1611">
        <v>5</v>
      </c>
      <c r="B1611">
        <v>2</v>
      </c>
      <c r="C1611">
        <v>0</v>
      </c>
      <c r="D1611">
        <v>3</v>
      </c>
      <c r="E1611" t="s">
        <v>1220</v>
      </c>
      <c r="F1611">
        <v>0</v>
      </c>
      <c r="G1611">
        <v>1</v>
      </c>
      <c r="J1611" t="s">
        <v>14</v>
      </c>
      <c r="K1611">
        <v>1</v>
      </c>
      <c r="L1611">
        <v>2.0567220000011699</v>
      </c>
      <c r="M1611">
        <v>101.1232681</v>
      </c>
      <c r="N1611">
        <v>2</v>
      </c>
      <c r="O1611">
        <v>0.50691609999921605</v>
      </c>
      <c r="P1611">
        <v>101.701278500001</v>
      </c>
    </row>
    <row r="1612" spans="1:16" x14ac:dyDescent="0.3">
      <c r="A1612">
        <v>5</v>
      </c>
      <c r="B1612">
        <v>2</v>
      </c>
      <c r="C1612">
        <v>0</v>
      </c>
      <c r="D1612">
        <v>3</v>
      </c>
      <c r="E1612" t="s">
        <v>1221</v>
      </c>
      <c r="F1612">
        <v>1</v>
      </c>
      <c r="G1612">
        <v>1</v>
      </c>
      <c r="H1612">
        <v>1.98482430000149</v>
      </c>
      <c r="I1612">
        <v>10.000255299997701</v>
      </c>
      <c r="J1612" t="s">
        <v>16</v>
      </c>
      <c r="K1612">
        <v>1</v>
      </c>
      <c r="L1612">
        <v>1.2023016000021001</v>
      </c>
      <c r="M1612">
        <v>103.418743300001</v>
      </c>
      <c r="N1612">
        <v>1</v>
      </c>
      <c r="O1612">
        <v>1.0902571000006001</v>
      </c>
      <c r="P1612">
        <v>104.58875099999899</v>
      </c>
    </row>
    <row r="1613" spans="1:16" x14ac:dyDescent="0.3">
      <c r="A1613">
        <v>5</v>
      </c>
      <c r="B1613">
        <v>2</v>
      </c>
      <c r="C1613">
        <v>0</v>
      </c>
      <c r="D1613">
        <v>3</v>
      </c>
      <c r="E1613" t="s">
        <v>1222</v>
      </c>
      <c r="F1613">
        <v>0</v>
      </c>
      <c r="G1613">
        <v>1</v>
      </c>
      <c r="J1613" t="s">
        <v>14</v>
      </c>
      <c r="K1613">
        <v>1</v>
      </c>
      <c r="L1613">
        <v>1.1720461000004401</v>
      </c>
      <c r="M1613">
        <v>106.271761600001</v>
      </c>
      <c r="N1613">
        <v>2</v>
      </c>
      <c r="O1613">
        <v>0.35579599999982803</v>
      </c>
      <c r="P1613">
        <v>106.6862936</v>
      </c>
    </row>
    <row r="1614" spans="1:16" x14ac:dyDescent="0.3">
      <c r="A1614">
        <v>5</v>
      </c>
      <c r="B1614">
        <v>2</v>
      </c>
      <c r="C1614">
        <v>0</v>
      </c>
      <c r="D1614">
        <v>3</v>
      </c>
      <c r="E1614" t="s">
        <v>397</v>
      </c>
      <c r="F1614">
        <v>1</v>
      </c>
      <c r="G1614">
        <v>1</v>
      </c>
      <c r="H1614">
        <v>1.9863960000002401</v>
      </c>
      <c r="I1614">
        <v>90.001598099999697</v>
      </c>
      <c r="J1614" t="s">
        <v>16</v>
      </c>
      <c r="K1614">
        <v>1</v>
      </c>
      <c r="L1614">
        <v>1.3548229000007299</v>
      </c>
      <c r="M1614">
        <v>108.55460110000099</v>
      </c>
      <c r="N1614">
        <v>3</v>
      </c>
      <c r="O1614">
        <v>0.27395880000040101</v>
      </c>
      <c r="P1614">
        <v>108.90834280000099</v>
      </c>
    </row>
    <row r="1615" spans="1:16" x14ac:dyDescent="0.3">
      <c r="A1615">
        <v>5</v>
      </c>
      <c r="B1615">
        <v>2</v>
      </c>
      <c r="C1615">
        <v>0</v>
      </c>
      <c r="D1615">
        <v>3</v>
      </c>
      <c r="E1615" t="s">
        <v>1223</v>
      </c>
      <c r="F1615">
        <v>0</v>
      </c>
      <c r="G1615">
        <v>1</v>
      </c>
      <c r="J1615" t="s">
        <v>14</v>
      </c>
      <c r="K1615">
        <v>1</v>
      </c>
      <c r="L1615">
        <v>0.96549669999876597</v>
      </c>
      <c r="M1615">
        <v>110.381809099999</v>
      </c>
      <c r="N1615">
        <v>3</v>
      </c>
      <c r="O1615">
        <v>0.216546200001176</v>
      </c>
      <c r="P1615">
        <v>110.67499110000099</v>
      </c>
    </row>
    <row r="1616" spans="1:16" x14ac:dyDescent="0.3">
      <c r="A1616">
        <v>5</v>
      </c>
      <c r="B1616">
        <v>2</v>
      </c>
      <c r="C1616">
        <v>0</v>
      </c>
      <c r="D1616">
        <v>3</v>
      </c>
      <c r="E1616" t="s">
        <v>1057</v>
      </c>
      <c r="F1616">
        <v>0</v>
      </c>
      <c r="G1616">
        <v>1</v>
      </c>
      <c r="J1616" t="s">
        <v>16</v>
      </c>
      <c r="K1616">
        <v>0</v>
      </c>
      <c r="L1616">
        <v>1.1173315000014601</v>
      </c>
      <c r="M1616">
        <v>112.300461399998</v>
      </c>
      <c r="N1616">
        <v>3</v>
      </c>
      <c r="O1616">
        <v>0.101576299999579</v>
      </c>
      <c r="P1616">
        <v>112.488149199999</v>
      </c>
    </row>
    <row r="1617" spans="1:16" x14ac:dyDescent="0.3">
      <c r="A1617">
        <v>5</v>
      </c>
      <c r="B1617">
        <v>2</v>
      </c>
      <c r="C1617">
        <v>0</v>
      </c>
      <c r="D1617">
        <v>3</v>
      </c>
      <c r="E1617" t="s">
        <v>93</v>
      </c>
      <c r="F1617">
        <v>1</v>
      </c>
      <c r="G1617">
        <v>1</v>
      </c>
      <c r="H1617">
        <v>1.9873155000023</v>
      </c>
      <c r="I1617">
        <v>135.0023243</v>
      </c>
      <c r="J1617" t="s">
        <v>16</v>
      </c>
      <c r="K1617">
        <v>1</v>
      </c>
      <c r="L1617">
        <v>0.77194299999973703</v>
      </c>
      <c r="M1617">
        <v>113.771680099999</v>
      </c>
      <c r="N1617">
        <v>3</v>
      </c>
      <c r="O1617">
        <v>0.106466599998384</v>
      </c>
      <c r="P1617">
        <v>113.972972200001</v>
      </c>
    </row>
    <row r="1618" spans="1:16" x14ac:dyDescent="0.3">
      <c r="A1618">
        <v>5</v>
      </c>
      <c r="B1618">
        <v>2</v>
      </c>
      <c r="C1618">
        <v>0</v>
      </c>
      <c r="D1618">
        <v>3</v>
      </c>
      <c r="E1618" t="s">
        <v>963</v>
      </c>
      <c r="F1618">
        <v>0</v>
      </c>
      <c r="G1618">
        <v>1</v>
      </c>
      <c r="J1618" t="s">
        <v>14</v>
      </c>
      <c r="K1618">
        <v>1</v>
      </c>
      <c r="L1618">
        <v>0.77908530000058795</v>
      </c>
      <c r="M1618">
        <v>115.262228399999</v>
      </c>
      <c r="N1618">
        <v>3</v>
      </c>
      <c r="O1618">
        <v>0.185868699998537</v>
      </c>
      <c r="P1618">
        <v>115.540403799998</v>
      </c>
    </row>
    <row r="1619" spans="1:16" x14ac:dyDescent="0.3">
      <c r="A1619">
        <v>5</v>
      </c>
      <c r="B1619">
        <v>2</v>
      </c>
      <c r="C1619">
        <v>0</v>
      </c>
      <c r="D1619">
        <v>3</v>
      </c>
      <c r="E1619" t="s">
        <v>1224</v>
      </c>
      <c r="F1619">
        <v>0</v>
      </c>
      <c r="G1619">
        <v>1</v>
      </c>
      <c r="J1619" t="s">
        <v>14</v>
      </c>
      <c r="K1619">
        <v>1</v>
      </c>
      <c r="L1619">
        <v>0.66009159999885003</v>
      </c>
      <c r="M1619">
        <v>116.7099127</v>
      </c>
      <c r="N1619">
        <v>3</v>
      </c>
      <c r="O1619">
        <v>0.891586099998676</v>
      </c>
      <c r="P1619">
        <v>117.65405800000001</v>
      </c>
    </row>
    <row r="1620" spans="1:16" x14ac:dyDescent="0.3">
      <c r="A1620">
        <v>5</v>
      </c>
      <c r="B1620">
        <v>2</v>
      </c>
      <c r="C1620">
        <v>0</v>
      </c>
      <c r="D1620">
        <v>3</v>
      </c>
      <c r="E1620" t="s">
        <v>1225</v>
      </c>
      <c r="F1620">
        <v>0</v>
      </c>
      <c r="G1620">
        <v>1</v>
      </c>
      <c r="J1620" t="s">
        <v>14</v>
      </c>
      <c r="K1620">
        <v>1</v>
      </c>
      <c r="L1620">
        <v>1.42848539999977</v>
      </c>
      <c r="M1620">
        <v>119.594831599999</v>
      </c>
      <c r="N1620">
        <v>1</v>
      </c>
      <c r="O1620">
        <v>0.87413860000015098</v>
      </c>
      <c r="P1620">
        <v>120.524567699998</v>
      </c>
    </row>
    <row r="1621" spans="1:16" x14ac:dyDescent="0.3">
      <c r="A1621">
        <v>5</v>
      </c>
      <c r="B1621">
        <v>2</v>
      </c>
      <c r="C1621">
        <v>0</v>
      </c>
      <c r="D1621">
        <v>3</v>
      </c>
      <c r="E1621" t="s">
        <v>797</v>
      </c>
      <c r="F1621">
        <v>0</v>
      </c>
      <c r="G1621">
        <v>1</v>
      </c>
      <c r="J1621" t="s">
        <v>14</v>
      </c>
      <c r="K1621">
        <v>1</v>
      </c>
      <c r="L1621">
        <v>0.86746060000223202</v>
      </c>
      <c r="M1621">
        <v>121.90055429999801</v>
      </c>
      <c r="N1621">
        <v>1</v>
      </c>
      <c r="O1621">
        <v>0.17648650000046501</v>
      </c>
      <c r="P1621">
        <v>122.14691300000101</v>
      </c>
    </row>
    <row r="1622" spans="1:16" x14ac:dyDescent="0.3">
      <c r="A1622">
        <v>5</v>
      </c>
      <c r="B1622">
        <v>2</v>
      </c>
      <c r="C1622">
        <v>1</v>
      </c>
      <c r="D1622">
        <v>3</v>
      </c>
      <c r="E1622" t="s">
        <v>1226</v>
      </c>
      <c r="F1622">
        <v>1</v>
      </c>
      <c r="G1622">
        <v>2</v>
      </c>
      <c r="H1622">
        <v>1.98523170000044</v>
      </c>
      <c r="I1622">
        <v>30.000581099997401</v>
      </c>
      <c r="J1622" t="s">
        <v>14</v>
      </c>
      <c r="K1622">
        <v>0</v>
      </c>
      <c r="L1622">
        <v>1.80848640000113</v>
      </c>
      <c r="M1622">
        <v>1.80867729999954</v>
      </c>
      <c r="N1622">
        <v>1</v>
      </c>
      <c r="O1622">
        <v>7.7733799997076899E-2</v>
      </c>
      <c r="P1622">
        <v>1.9611718999985901</v>
      </c>
    </row>
    <row r="1623" spans="1:16" x14ac:dyDescent="0.3">
      <c r="A1623">
        <v>5</v>
      </c>
      <c r="B1623">
        <v>2</v>
      </c>
      <c r="C1623">
        <v>1</v>
      </c>
      <c r="D1623">
        <v>3</v>
      </c>
      <c r="E1623" t="s">
        <v>1227</v>
      </c>
      <c r="F1623">
        <v>0</v>
      </c>
      <c r="G1623">
        <v>2</v>
      </c>
      <c r="J1623" t="s">
        <v>16</v>
      </c>
      <c r="K1623">
        <v>0</v>
      </c>
      <c r="L1623">
        <v>1.5938681999978099</v>
      </c>
      <c r="M1623">
        <v>4.0602505999995602</v>
      </c>
      <c r="N1623">
        <v>2</v>
      </c>
      <c r="O1623">
        <v>7.0157400001335204E-2</v>
      </c>
      <c r="P1623">
        <v>4.2175500999983297</v>
      </c>
    </row>
    <row r="1624" spans="1:16" x14ac:dyDescent="0.3">
      <c r="A1624">
        <v>5</v>
      </c>
      <c r="B1624">
        <v>2</v>
      </c>
      <c r="C1624">
        <v>1</v>
      </c>
      <c r="D1624">
        <v>3</v>
      </c>
      <c r="E1624" t="s">
        <v>1228</v>
      </c>
      <c r="F1624">
        <v>1</v>
      </c>
      <c r="G1624">
        <v>2</v>
      </c>
      <c r="H1624">
        <v>1.9870261000032801</v>
      </c>
      <c r="I1624">
        <v>122.50214560000001</v>
      </c>
      <c r="J1624" t="s">
        <v>16</v>
      </c>
      <c r="K1624">
        <v>1</v>
      </c>
      <c r="L1624">
        <v>0.98337410000021896</v>
      </c>
      <c r="M1624">
        <v>5.7164006999992099</v>
      </c>
      <c r="N1624">
        <v>2</v>
      </c>
      <c r="O1624">
        <v>8.4638399999675998E-2</v>
      </c>
      <c r="P1624">
        <v>5.8880177999999397</v>
      </c>
    </row>
    <row r="1625" spans="1:16" x14ac:dyDescent="0.3">
      <c r="A1625">
        <v>5</v>
      </c>
      <c r="B1625">
        <v>2</v>
      </c>
      <c r="C1625">
        <v>1</v>
      </c>
      <c r="D1625">
        <v>3</v>
      </c>
      <c r="E1625" t="s">
        <v>1229</v>
      </c>
      <c r="F1625">
        <v>0</v>
      </c>
      <c r="G1625">
        <v>2</v>
      </c>
      <c r="J1625" t="s">
        <v>16</v>
      </c>
      <c r="K1625">
        <v>0</v>
      </c>
      <c r="L1625">
        <v>0.84415490000173998</v>
      </c>
      <c r="M1625">
        <v>7.2438396999968999</v>
      </c>
      <c r="N1625">
        <v>2</v>
      </c>
      <c r="O1625">
        <v>9.9882700000307495E-2</v>
      </c>
      <c r="P1625">
        <v>7.4151551999966596</v>
      </c>
    </row>
    <row r="1626" spans="1:16" x14ac:dyDescent="0.3">
      <c r="A1626">
        <v>5</v>
      </c>
      <c r="B1626">
        <v>2</v>
      </c>
      <c r="C1626">
        <v>1</v>
      </c>
      <c r="D1626">
        <v>3</v>
      </c>
      <c r="E1626" t="s">
        <v>1230</v>
      </c>
      <c r="F1626">
        <v>1</v>
      </c>
      <c r="G1626">
        <v>2</v>
      </c>
      <c r="H1626">
        <v>1.9863098999994699</v>
      </c>
      <c r="I1626">
        <v>80.001428799998394</v>
      </c>
      <c r="J1626" t="s">
        <v>14</v>
      </c>
      <c r="K1626">
        <v>0</v>
      </c>
      <c r="L1626">
        <v>0.95507669999642497</v>
      </c>
      <c r="M1626">
        <v>8.8881013999998704</v>
      </c>
      <c r="N1626">
        <v>1</v>
      </c>
      <c r="O1626">
        <v>1.1602065000006401</v>
      </c>
      <c r="P1626">
        <v>10.0995619999994</v>
      </c>
    </row>
    <row r="1627" spans="1:16" x14ac:dyDescent="0.3">
      <c r="A1627">
        <v>5</v>
      </c>
      <c r="B1627">
        <v>2</v>
      </c>
      <c r="C1627">
        <v>1</v>
      </c>
      <c r="D1627">
        <v>3</v>
      </c>
      <c r="E1627" t="s">
        <v>1231</v>
      </c>
      <c r="F1627">
        <v>1</v>
      </c>
      <c r="G1627">
        <v>2</v>
      </c>
      <c r="H1627">
        <v>1.9870082000015801</v>
      </c>
      <c r="I1627">
        <v>112.5020195</v>
      </c>
      <c r="J1627" t="s">
        <v>16</v>
      </c>
      <c r="K1627">
        <v>1</v>
      </c>
      <c r="L1627">
        <v>1.07952840000144</v>
      </c>
      <c r="M1627">
        <v>11.695989699997901</v>
      </c>
      <c r="N1627">
        <v>3</v>
      </c>
      <c r="O1627">
        <v>8.2228600000235005E-2</v>
      </c>
      <c r="P1627">
        <v>11.8536174000001</v>
      </c>
    </row>
    <row r="1628" spans="1:16" x14ac:dyDescent="0.3">
      <c r="A1628">
        <v>5</v>
      </c>
      <c r="B1628">
        <v>2</v>
      </c>
      <c r="C1628">
        <v>1</v>
      </c>
      <c r="D1628">
        <v>3</v>
      </c>
      <c r="E1628" t="s">
        <v>767</v>
      </c>
      <c r="F1628">
        <v>1</v>
      </c>
      <c r="G1628">
        <v>2</v>
      </c>
      <c r="H1628">
        <v>1.9854569000017399</v>
      </c>
      <c r="I1628">
        <v>42.500798199998798</v>
      </c>
      <c r="J1628" t="s">
        <v>16</v>
      </c>
      <c r="K1628">
        <v>1</v>
      </c>
      <c r="L1628">
        <v>0.73624900000140803</v>
      </c>
      <c r="M1628">
        <v>13.1027331999976</v>
      </c>
      <c r="N1628">
        <v>3</v>
      </c>
      <c r="O1628">
        <v>0.129910800002108</v>
      </c>
      <c r="P1628">
        <v>13.2933129999983</v>
      </c>
    </row>
    <row r="1629" spans="1:16" x14ac:dyDescent="0.3">
      <c r="A1629">
        <v>5</v>
      </c>
      <c r="B1629">
        <v>2</v>
      </c>
      <c r="C1629">
        <v>1</v>
      </c>
      <c r="D1629">
        <v>3</v>
      </c>
      <c r="E1629" t="s">
        <v>337</v>
      </c>
      <c r="F1629">
        <v>0</v>
      </c>
      <c r="G1629">
        <v>2</v>
      </c>
      <c r="J1629" t="s">
        <v>14</v>
      </c>
      <c r="K1629">
        <v>1</v>
      </c>
      <c r="L1629">
        <v>1.02887940000073</v>
      </c>
      <c r="M1629">
        <v>14.828601299999701</v>
      </c>
      <c r="N1629">
        <v>1</v>
      </c>
      <c r="O1629">
        <v>0.65640889999849605</v>
      </c>
      <c r="P1629">
        <v>15.531773899998401</v>
      </c>
    </row>
    <row r="1630" spans="1:16" x14ac:dyDescent="0.3">
      <c r="A1630">
        <v>5</v>
      </c>
      <c r="B1630">
        <v>2</v>
      </c>
      <c r="C1630">
        <v>1</v>
      </c>
      <c r="D1630">
        <v>3</v>
      </c>
      <c r="E1630" t="s">
        <v>1232</v>
      </c>
      <c r="F1630">
        <v>0</v>
      </c>
      <c r="G1630">
        <v>2</v>
      </c>
      <c r="J1630" t="s">
        <v>14</v>
      </c>
      <c r="K1630">
        <v>1</v>
      </c>
      <c r="L1630">
        <v>0.97970210000130498</v>
      </c>
      <c r="M1630">
        <v>17.0293827999994</v>
      </c>
      <c r="N1630">
        <v>1</v>
      </c>
      <c r="O1630">
        <v>0.26429179999831798</v>
      </c>
      <c r="P1630">
        <v>17.355652599999299</v>
      </c>
    </row>
    <row r="1631" spans="1:16" x14ac:dyDescent="0.3">
      <c r="A1631">
        <v>5</v>
      </c>
      <c r="B1631">
        <v>2</v>
      </c>
      <c r="C1631">
        <v>1</v>
      </c>
      <c r="D1631">
        <v>3</v>
      </c>
      <c r="E1631" t="s">
        <v>1233</v>
      </c>
      <c r="F1631">
        <v>1</v>
      </c>
      <c r="G1631">
        <v>2</v>
      </c>
      <c r="H1631">
        <v>1.9860530000005401</v>
      </c>
      <c r="I1631">
        <v>65.001220899997904</v>
      </c>
      <c r="J1631" t="s">
        <v>16</v>
      </c>
      <c r="K1631">
        <v>1</v>
      </c>
      <c r="L1631">
        <v>0.92562360000010802</v>
      </c>
      <c r="M1631">
        <v>18.791924799999801</v>
      </c>
      <c r="N1631">
        <v>1</v>
      </c>
      <c r="O1631">
        <v>0.55579080000097802</v>
      </c>
      <c r="P1631">
        <v>19.4472869999991</v>
      </c>
    </row>
    <row r="1632" spans="1:16" x14ac:dyDescent="0.3">
      <c r="A1632">
        <v>5</v>
      </c>
      <c r="B1632">
        <v>2</v>
      </c>
      <c r="C1632">
        <v>1</v>
      </c>
      <c r="D1632">
        <v>3</v>
      </c>
      <c r="E1632" t="s">
        <v>929</v>
      </c>
      <c r="F1632">
        <v>1</v>
      </c>
      <c r="G1632">
        <v>2</v>
      </c>
      <c r="H1632">
        <v>1.98748090000299</v>
      </c>
      <c r="I1632">
        <v>142.50246000000001</v>
      </c>
      <c r="J1632" t="s">
        <v>16</v>
      </c>
      <c r="K1632">
        <v>1</v>
      </c>
      <c r="L1632">
        <v>0.76107430000047305</v>
      </c>
      <c r="M1632">
        <v>20.727449699999902</v>
      </c>
      <c r="N1632">
        <v>3</v>
      </c>
      <c r="O1632">
        <v>0.29312019999997602</v>
      </c>
      <c r="P1632">
        <v>21.104592699997699</v>
      </c>
    </row>
    <row r="1633" spans="1:16" x14ac:dyDescent="0.3">
      <c r="A1633">
        <v>5</v>
      </c>
      <c r="B1633">
        <v>2</v>
      </c>
      <c r="C1633">
        <v>1</v>
      </c>
      <c r="D1633">
        <v>3</v>
      </c>
      <c r="E1633" t="s">
        <v>1020</v>
      </c>
      <c r="F1633">
        <v>0</v>
      </c>
      <c r="G1633">
        <v>2</v>
      </c>
      <c r="J1633" t="s">
        <v>14</v>
      </c>
      <c r="K1633">
        <v>1</v>
      </c>
      <c r="L1633">
        <v>0.90004760000010697</v>
      </c>
      <c r="M1633">
        <v>22.516465999997301</v>
      </c>
      <c r="N1633">
        <v>2</v>
      </c>
      <c r="O1633">
        <v>0.54539840000143203</v>
      </c>
      <c r="P1633">
        <v>23.164882899996901</v>
      </c>
    </row>
    <row r="1634" spans="1:16" x14ac:dyDescent="0.3">
      <c r="A1634">
        <v>5</v>
      </c>
      <c r="B1634">
        <v>2</v>
      </c>
      <c r="C1634">
        <v>1</v>
      </c>
      <c r="D1634">
        <v>3</v>
      </c>
      <c r="E1634" t="s">
        <v>1072</v>
      </c>
      <c r="F1634">
        <v>1</v>
      </c>
      <c r="G1634">
        <v>2</v>
      </c>
      <c r="H1634">
        <v>1.9872450000002599</v>
      </c>
      <c r="I1634">
        <v>132.502256399999</v>
      </c>
      <c r="J1634" t="s">
        <v>16</v>
      </c>
      <c r="K1634">
        <v>1</v>
      </c>
      <c r="L1634">
        <v>0.78489329999865698</v>
      </c>
      <c r="M1634">
        <v>24.467840199998999</v>
      </c>
      <c r="N1634">
        <v>3</v>
      </c>
      <c r="O1634">
        <v>0.16831000000092899</v>
      </c>
      <c r="P1634">
        <v>24.739644899997099</v>
      </c>
    </row>
    <row r="1635" spans="1:16" x14ac:dyDescent="0.3">
      <c r="A1635">
        <v>5</v>
      </c>
      <c r="B1635">
        <v>2</v>
      </c>
      <c r="C1635">
        <v>1</v>
      </c>
      <c r="D1635">
        <v>3</v>
      </c>
      <c r="E1635" t="s">
        <v>1234</v>
      </c>
      <c r="F1635">
        <v>0</v>
      </c>
      <c r="G1635">
        <v>2</v>
      </c>
      <c r="J1635" t="s">
        <v>14</v>
      </c>
      <c r="K1635">
        <v>1</v>
      </c>
      <c r="L1635">
        <v>0.92245759999787003</v>
      </c>
      <c r="M1635">
        <v>26.172222499997599</v>
      </c>
      <c r="N1635">
        <v>2</v>
      </c>
      <c r="O1635">
        <v>0.30432490000021101</v>
      </c>
      <c r="P1635">
        <v>26.555821299996801</v>
      </c>
    </row>
    <row r="1636" spans="1:16" x14ac:dyDescent="0.3">
      <c r="A1636">
        <v>5</v>
      </c>
      <c r="B1636">
        <v>2</v>
      </c>
      <c r="C1636">
        <v>1</v>
      </c>
      <c r="D1636">
        <v>3</v>
      </c>
      <c r="E1636" t="s">
        <v>1235</v>
      </c>
      <c r="F1636">
        <v>1</v>
      </c>
      <c r="G1636">
        <v>2</v>
      </c>
      <c r="H1636">
        <v>1.9860794000014701</v>
      </c>
      <c r="I1636">
        <v>67.501231999998694</v>
      </c>
      <c r="J1636" t="s">
        <v>14</v>
      </c>
      <c r="K1636">
        <v>0</v>
      </c>
      <c r="L1636">
        <v>1.28399590000117</v>
      </c>
      <c r="M1636">
        <v>28.350432699997299</v>
      </c>
      <c r="N1636">
        <v>2</v>
      </c>
      <c r="O1636">
        <v>0.267549699998199</v>
      </c>
      <c r="P1636">
        <v>28.694990000000001</v>
      </c>
    </row>
    <row r="1637" spans="1:16" x14ac:dyDescent="0.3">
      <c r="A1637">
        <v>5</v>
      </c>
      <c r="B1637">
        <v>2</v>
      </c>
      <c r="C1637">
        <v>1</v>
      </c>
      <c r="D1637">
        <v>3</v>
      </c>
      <c r="E1637" t="s">
        <v>1101</v>
      </c>
      <c r="F1637">
        <v>0</v>
      </c>
      <c r="G1637">
        <v>2</v>
      </c>
      <c r="J1637" t="s">
        <v>14</v>
      </c>
      <c r="K1637">
        <v>1</v>
      </c>
      <c r="L1637">
        <v>1.0605348999997699</v>
      </c>
      <c r="M1637">
        <v>30.260380499999901</v>
      </c>
      <c r="N1637">
        <v>1</v>
      </c>
      <c r="O1637">
        <v>0.92123609999907796</v>
      </c>
      <c r="P1637">
        <v>31.2446777999976</v>
      </c>
    </row>
    <row r="1638" spans="1:16" x14ac:dyDescent="0.3">
      <c r="A1638">
        <v>5</v>
      </c>
      <c r="B1638">
        <v>2</v>
      </c>
      <c r="C1638">
        <v>1</v>
      </c>
      <c r="D1638">
        <v>3</v>
      </c>
      <c r="E1638" t="s">
        <v>1236</v>
      </c>
      <c r="F1638">
        <v>0</v>
      </c>
      <c r="G1638">
        <v>2</v>
      </c>
      <c r="J1638" t="s">
        <v>14</v>
      </c>
      <c r="K1638">
        <v>1</v>
      </c>
      <c r="L1638">
        <v>0.87210760000016296</v>
      </c>
      <c r="M1638">
        <v>32.621744699998096</v>
      </c>
      <c r="N1638">
        <v>1</v>
      </c>
      <c r="O1638">
        <v>3.4614000000146902E-2</v>
      </c>
      <c r="P1638">
        <v>32.749967899999298</v>
      </c>
    </row>
    <row r="1639" spans="1:16" x14ac:dyDescent="0.3">
      <c r="A1639">
        <v>5</v>
      </c>
      <c r="B1639">
        <v>2</v>
      </c>
      <c r="C1639">
        <v>1</v>
      </c>
      <c r="D1639">
        <v>3</v>
      </c>
      <c r="E1639" t="s">
        <v>956</v>
      </c>
      <c r="F1639">
        <v>1</v>
      </c>
      <c r="G1639">
        <v>2</v>
      </c>
      <c r="H1639">
        <v>1.9864813999993201</v>
      </c>
      <c r="I1639">
        <v>100.0018046</v>
      </c>
      <c r="J1639" t="s">
        <v>16</v>
      </c>
      <c r="K1639">
        <v>1</v>
      </c>
      <c r="L1639">
        <v>0.87474189999920804</v>
      </c>
      <c r="M1639">
        <v>34.141128399998699</v>
      </c>
      <c r="N1639">
        <v>3</v>
      </c>
      <c r="O1639">
        <v>0.288425300001109</v>
      </c>
      <c r="P1639">
        <v>34.499816399998998</v>
      </c>
    </row>
    <row r="1640" spans="1:16" x14ac:dyDescent="0.3">
      <c r="A1640">
        <v>5</v>
      </c>
      <c r="B1640">
        <v>2</v>
      </c>
      <c r="C1640">
        <v>1</v>
      </c>
      <c r="D1640">
        <v>3</v>
      </c>
      <c r="E1640" t="s">
        <v>1237</v>
      </c>
      <c r="F1640">
        <v>1</v>
      </c>
      <c r="G1640">
        <v>2</v>
      </c>
      <c r="H1640">
        <v>1.9852076000024701</v>
      </c>
      <c r="I1640">
        <v>22.500497199998801</v>
      </c>
      <c r="J1640" t="s">
        <v>14</v>
      </c>
      <c r="K1640">
        <v>0</v>
      </c>
      <c r="L1640">
        <v>1.1432229999991299</v>
      </c>
      <c r="M1640">
        <v>36.159513999999</v>
      </c>
      <c r="N1640">
        <v>2</v>
      </c>
      <c r="O1640">
        <v>0.34776490000149402</v>
      </c>
      <c r="P1640">
        <v>36.5751522999999</v>
      </c>
    </row>
    <row r="1641" spans="1:16" x14ac:dyDescent="0.3">
      <c r="A1641">
        <v>5</v>
      </c>
      <c r="B1641">
        <v>2</v>
      </c>
      <c r="C1641">
        <v>1</v>
      </c>
      <c r="D1641">
        <v>3</v>
      </c>
      <c r="E1641" t="s">
        <v>1238</v>
      </c>
      <c r="F1641">
        <v>0</v>
      </c>
      <c r="G1641">
        <v>2</v>
      </c>
      <c r="J1641" t="s">
        <v>16</v>
      </c>
      <c r="K1641">
        <v>0</v>
      </c>
      <c r="L1641">
        <v>0.98774959999718703</v>
      </c>
      <c r="M1641">
        <v>38.070835599999597</v>
      </c>
      <c r="N1641">
        <v>1</v>
      </c>
      <c r="O1641">
        <v>1.16033140000218</v>
      </c>
      <c r="P1641">
        <v>39.307822499998998</v>
      </c>
    </row>
    <row r="1642" spans="1:16" x14ac:dyDescent="0.3">
      <c r="A1642">
        <v>5</v>
      </c>
      <c r="B1642">
        <v>2</v>
      </c>
      <c r="C1642">
        <v>1</v>
      </c>
      <c r="D1642">
        <v>3</v>
      </c>
      <c r="E1642" t="s">
        <v>347</v>
      </c>
      <c r="F1642">
        <v>0</v>
      </c>
      <c r="G1642">
        <v>2</v>
      </c>
      <c r="J1642" t="s">
        <v>16</v>
      </c>
      <c r="K1642">
        <v>0</v>
      </c>
      <c r="L1642">
        <v>1.1249785000000001</v>
      </c>
      <c r="M1642">
        <v>40.941348699998301</v>
      </c>
      <c r="N1642">
        <v>2</v>
      </c>
      <c r="O1642">
        <v>2.1290230000013302</v>
      </c>
      <c r="P1642">
        <v>43.1564171999999</v>
      </c>
    </row>
    <row r="1643" spans="1:16" x14ac:dyDescent="0.3">
      <c r="A1643">
        <v>5</v>
      </c>
      <c r="B1643">
        <v>2</v>
      </c>
      <c r="C1643">
        <v>1</v>
      </c>
      <c r="D1643">
        <v>3</v>
      </c>
      <c r="E1643" t="s">
        <v>1239</v>
      </c>
      <c r="F1643">
        <v>0</v>
      </c>
      <c r="G1643">
        <v>2</v>
      </c>
      <c r="J1643" t="s">
        <v>16</v>
      </c>
      <c r="K1643">
        <v>0</v>
      </c>
      <c r="L1643">
        <v>5.0992848999994802</v>
      </c>
      <c r="M1643">
        <v>48.765606799999702</v>
      </c>
      <c r="N1643">
        <v>2</v>
      </c>
      <c r="O1643">
        <v>0.69879260000016097</v>
      </c>
      <c r="P1643">
        <v>49.534185699998503</v>
      </c>
    </row>
    <row r="1644" spans="1:16" x14ac:dyDescent="0.3">
      <c r="A1644">
        <v>5</v>
      </c>
      <c r="B1644">
        <v>2</v>
      </c>
      <c r="C1644">
        <v>1</v>
      </c>
      <c r="D1644">
        <v>3</v>
      </c>
      <c r="E1644" t="s">
        <v>1240</v>
      </c>
      <c r="F1644">
        <v>1</v>
      </c>
      <c r="G1644">
        <v>2</v>
      </c>
      <c r="H1644">
        <v>1.98502430000008</v>
      </c>
      <c r="I1644">
        <v>12.500286399998</v>
      </c>
      <c r="J1644" t="s">
        <v>14</v>
      </c>
      <c r="K1644">
        <v>0</v>
      </c>
      <c r="L1644">
        <v>1.1260031000019799</v>
      </c>
      <c r="M1644">
        <v>51.175567700000101</v>
      </c>
      <c r="N1644">
        <v>2</v>
      </c>
      <c r="O1644">
        <v>0.197256899999047</v>
      </c>
      <c r="P1644">
        <v>51.432652899999098</v>
      </c>
    </row>
    <row r="1645" spans="1:16" x14ac:dyDescent="0.3">
      <c r="A1645">
        <v>5</v>
      </c>
      <c r="B1645">
        <v>2</v>
      </c>
      <c r="C1645">
        <v>1</v>
      </c>
      <c r="D1645">
        <v>3</v>
      </c>
      <c r="E1645" t="s">
        <v>1241</v>
      </c>
      <c r="F1645">
        <v>0</v>
      </c>
      <c r="G1645">
        <v>2</v>
      </c>
      <c r="J1645" t="s">
        <v>16</v>
      </c>
      <c r="K1645">
        <v>0</v>
      </c>
      <c r="L1645">
        <v>1.53798959999767</v>
      </c>
      <c r="M1645">
        <v>53.487685999996799</v>
      </c>
      <c r="N1645">
        <v>2</v>
      </c>
      <c r="O1645">
        <v>0.55547320000186995</v>
      </c>
      <c r="P1645">
        <v>54.126822499998497</v>
      </c>
    </row>
    <row r="1646" spans="1:16" x14ac:dyDescent="0.3">
      <c r="A1646">
        <v>5</v>
      </c>
      <c r="B1646">
        <v>2</v>
      </c>
      <c r="C1646">
        <v>1</v>
      </c>
      <c r="D1646">
        <v>3</v>
      </c>
      <c r="E1646" t="s">
        <v>788</v>
      </c>
      <c r="F1646">
        <v>0</v>
      </c>
      <c r="G1646">
        <v>2</v>
      </c>
      <c r="J1646" t="s">
        <v>16</v>
      </c>
      <c r="K1646">
        <v>0</v>
      </c>
      <c r="L1646">
        <v>1.6133286000003899</v>
      </c>
      <c r="M1646">
        <v>56.246416799997</v>
      </c>
      <c r="N1646">
        <v>2</v>
      </c>
      <c r="O1646">
        <v>0.45377360000202299</v>
      </c>
      <c r="P1646">
        <v>56.777181699999304</v>
      </c>
    </row>
    <row r="1647" spans="1:16" x14ac:dyDescent="0.3">
      <c r="A1647">
        <v>5</v>
      </c>
      <c r="B1647">
        <v>2</v>
      </c>
      <c r="C1647">
        <v>1</v>
      </c>
      <c r="D1647">
        <v>3</v>
      </c>
      <c r="E1647" t="s">
        <v>349</v>
      </c>
      <c r="F1647">
        <v>1</v>
      </c>
      <c r="G1647">
        <v>2</v>
      </c>
      <c r="H1647">
        <v>1.9863957999987201</v>
      </c>
      <c r="I1647">
        <v>87.501535799998194</v>
      </c>
      <c r="J1647" t="s">
        <v>16</v>
      </c>
      <c r="K1647">
        <v>1</v>
      </c>
      <c r="L1647">
        <v>1.29076130000249</v>
      </c>
      <c r="M1647">
        <v>58.573367699998897</v>
      </c>
      <c r="N1647">
        <v>3</v>
      </c>
      <c r="O1647">
        <v>9.8330799999530399E-2</v>
      </c>
      <c r="P1647">
        <v>58.749719599996801</v>
      </c>
    </row>
    <row r="1648" spans="1:16" x14ac:dyDescent="0.3">
      <c r="A1648">
        <v>5</v>
      </c>
      <c r="B1648">
        <v>2</v>
      </c>
      <c r="C1648">
        <v>1</v>
      </c>
      <c r="D1648">
        <v>3</v>
      </c>
      <c r="E1648" t="s">
        <v>1242</v>
      </c>
      <c r="F1648">
        <v>1</v>
      </c>
      <c r="G1648">
        <v>2</v>
      </c>
      <c r="H1648">
        <v>1.9853851000007099</v>
      </c>
      <c r="I1648">
        <v>37.500741499999997</v>
      </c>
      <c r="J1648" t="s">
        <v>16</v>
      </c>
      <c r="K1648">
        <v>1</v>
      </c>
      <c r="L1648">
        <v>0.94078929999886896</v>
      </c>
      <c r="M1648">
        <v>60.206581399998001</v>
      </c>
      <c r="N1648">
        <v>3</v>
      </c>
      <c r="O1648">
        <v>6.0576100000616903E-2</v>
      </c>
      <c r="P1648">
        <v>60.3439652999987</v>
      </c>
    </row>
    <row r="1649" spans="1:16" x14ac:dyDescent="0.3">
      <c r="A1649">
        <v>5</v>
      </c>
      <c r="B1649">
        <v>2</v>
      </c>
      <c r="C1649">
        <v>1</v>
      </c>
      <c r="D1649">
        <v>3</v>
      </c>
      <c r="E1649" t="s">
        <v>263</v>
      </c>
      <c r="F1649">
        <v>0</v>
      </c>
      <c r="G1649">
        <v>2</v>
      </c>
      <c r="J1649" t="s">
        <v>16</v>
      </c>
      <c r="K1649">
        <v>0</v>
      </c>
      <c r="L1649">
        <v>1.2833148999998201</v>
      </c>
      <c r="M1649">
        <v>62.132992899998499</v>
      </c>
      <c r="N1649">
        <v>1</v>
      </c>
      <c r="O1649">
        <v>0.113530600003287</v>
      </c>
      <c r="P1649">
        <v>62.316915699997502</v>
      </c>
    </row>
    <row r="1650" spans="1:16" x14ac:dyDescent="0.3">
      <c r="A1650">
        <v>5</v>
      </c>
      <c r="B1650">
        <v>2</v>
      </c>
      <c r="C1650">
        <v>1</v>
      </c>
      <c r="D1650">
        <v>3</v>
      </c>
      <c r="E1650" t="s">
        <v>76</v>
      </c>
      <c r="F1650">
        <v>0</v>
      </c>
      <c r="G1650">
        <v>2</v>
      </c>
      <c r="J1650" t="s">
        <v>16</v>
      </c>
      <c r="K1650">
        <v>0</v>
      </c>
      <c r="L1650">
        <v>1.5803741000017899</v>
      </c>
      <c r="M1650">
        <v>64.413244699997506</v>
      </c>
      <c r="N1650">
        <v>1</v>
      </c>
      <c r="O1650">
        <v>0.17057970000314501</v>
      </c>
      <c r="P1650">
        <v>64.677946099996902</v>
      </c>
    </row>
    <row r="1651" spans="1:16" x14ac:dyDescent="0.3">
      <c r="A1651">
        <v>5</v>
      </c>
      <c r="B1651">
        <v>2</v>
      </c>
      <c r="C1651">
        <v>1</v>
      </c>
      <c r="D1651">
        <v>3</v>
      </c>
      <c r="E1651" t="s">
        <v>1243</v>
      </c>
      <c r="F1651">
        <v>0</v>
      </c>
      <c r="G1651">
        <v>2</v>
      </c>
      <c r="J1651" t="s">
        <v>14</v>
      </c>
      <c r="K1651">
        <v>1</v>
      </c>
      <c r="L1651">
        <v>1.0889532000001101</v>
      </c>
      <c r="M1651">
        <v>66.272163699999496</v>
      </c>
      <c r="N1651">
        <v>3</v>
      </c>
      <c r="O1651">
        <v>7.45462999984738E-2</v>
      </c>
      <c r="P1651">
        <v>66.438334299997194</v>
      </c>
    </row>
    <row r="1652" spans="1:16" x14ac:dyDescent="0.3">
      <c r="A1652">
        <v>5</v>
      </c>
      <c r="B1652">
        <v>2</v>
      </c>
      <c r="C1652">
        <v>1</v>
      </c>
      <c r="D1652">
        <v>3</v>
      </c>
      <c r="E1652" t="s">
        <v>943</v>
      </c>
      <c r="F1652">
        <v>1</v>
      </c>
      <c r="G1652">
        <v>2</v>
      </c>
      <c r="H1652">
        <v>1.9863079999995501</v>
      </c>
      <c r="I1652">
        <v>85.001519999997996</v>
      </c>
      <c r="J1652" t="s">
        <v>14</v>
      </c>
      <c r="K1652">
        <v>0</v>
      </c>
      <c r="L1652">
        <v>0.80202270000154396</v>
      </c>
      <c r="M1652">
        <v>67.7516393999977</v>
      </c>
      <c r="N1652">
        <v>3</v>
      </c>
      <c r="O1652">
        <v>6.5598000001045903E-2</v>
      </c>
      <c r="P1652">
        <v>67.893024899996803</v>
      </c>
    </row>
    <row r="1653" spans="1:16" x14ac:dyDescent="0.3">
      <c r="A1653">
        <v>5</v>
      </c>
      <c r="B1653">
        <v>2</v>
      </c>
      <c r="C1653">
        <v>1</v>
      </c>
      <c r="D1653">
        <v>3</v>
      </c>
      <c r="E1653" t="s">
        <v>369</v>
      </c>
      <c r="F1653">
        <v>0</v>
      </c>
      <c r="G1653">
        <v>2</v>
      </c>
      <c r="J1653" t="s">
        <v>16</v>
      </c>
      <c r="K1653">
        <v>0</v>
      </c>
      <c r="L1653">
        <v>1.0053863000030101</v>
      </c>
      <c r="M1653">
        <v>69.404935699996699</v>
      </c>
      <c r="N1653">
        <v>3</v>
      </c>
      <c r="O1653">
        <v>8.2819700000982294E-2</v>
      </c>
      <c r="P1653">
        <v>69.590225099996999</v>
      </c>
    </row>
    <row r="1654" spans="1:16" x14ac:dyDescent="0.3">
      <c r="A1654">
        <v>5</v>
      </c>
      <c r="B1654">
        <v>2</v>
      </c>
      <c r="C1654">
        <v>1</v>
      </c>
      <c r="D1654">
        <v>3</v>
      </c>
      <c r="E1654" t="s">
        <v>1244</v>
      </c>
      <c r="F1654">
        <v>0</v>
      </c>
      <c r="G1654">
        <v>2</v>
      </c>
      <c r="J1654" t="s">
        <v>14</v>
      </c>
      <c r="K1654">
        <v>1</v>
      </c>
      <c r="L1654">
        <v>1.60863229999813</v>
      </c>
      <c r="M1654">
        <v>71.708255800000202</v>
      </c>
      <c r="N1654">
        <v>3</v>
      </c>
      <c r="O1654">
        <v>0.402847200002725</v>
      </c>
      <c r="P1654">
        <v>72.198255699997404</v>
      </c>
    </row>
    <row r="1655" spans="1:16" x14ac:dyDescent="0.3">
      <c r="A1655">
        <v>5</v>
      </c>
      <c r="B1655">
        <v>2</v>
      </c>
      <c r="C1655">
        <v>1</v>
      </c>
      <c r="D1655">
        <v>3</v>
      </c>
      <c r="E1655" t="s">
        <v>612</v>
      </c>
      <c r="F1655">
        <v>1</v>
      </c>
      <c r="G1655">
        <v>2</v>
      </c>
      <c r="H1655">
        <v>1.98762050000005</v>
      </c>
      <c r="I1655">
        <v>150.002519899997</v>
      </c>
      <c r="J1655" t="s">
        <v>16</v>
      </c>
      <c r="K1655">
        <v>1</v>
      </c>
      <c r="L1655">
        <v>1.15969589999804</v>
      </c>
      <c r="M1655">
        <v>73.875874999997905</v>
      </c>
      <c r="N1655">
        <v>3</v>
      </c>
      <c r="O1655">
        <v>0.45787270000073499</v>
      </c>
      <c r="P1655">
        <v>74.437142099999605</v>
      </c>
    </row>
    <row r="1656" spans="1:16" x14ac:dyDescent="0.3">
      <c r="A1656">
        <v>5</v>
      </c>
      <c r="B1656">
        <v>2</v>
      </c>
      <c r="C1656">
        <v>1</v>
      </c>
      <c r="D1656">
        <v>3</v>
      </c>
      <c r="E1656" t="s">
        <v>892</v>
      </c>
      <c r="F1656">
        <v>0</v>
      </c>
      <c r="G1656">
        <v>2</v>
      </c>
      <c r="J1656" t="s">
        <v>16</v>
      </c>
      <c r="K1656">
        <v>0</v>
      </c>
      <c r="L1656">
        <v>0.72832569999809504</v>
      </c>
      <c r="M1656">
        <v>75.677903099996897</v>
      </c>
      <c r="N1656">
        <v>2</v>
      </c>
      <c r="O1656">
        <v>0.154676900001505</v>
      </c>
      <c r="P1656">
        <v>75.926118299998095</v>
      </c>
    </row>
    <row r="1657" spans="1:16" x14ac:dyDescent="0.3">
      <c r="A1657">
        <v>5</v>
      </c>
      <c r="B1657">
        <v>2</v>
      </c>
      <c r="C1657">
        <v>1</v>
      </c>
      <c r="D1657">
        <v>3</v>
      </c>
      <c r="E1657" t="s">
        <v>1245</v>
      </c>
      <c r="F1657">
        <v>1</v>
      </c>
      <c r="G1657">
        <v>2</v>
      </c>
      <c r="H1657">
        <v>1.98711419999745</v>
      </c>
      <c r="I1657">
        <v>127.50219439999999</v>
      </c>
      <c r="J1657" t="s">
        <v>16</v>
      </c>
      <c r="K1657">
        <v>1</v>
      </c>
      <c r="L1657">
        <v>0.87082519999967201</v>
      </c>
      <c r="M1657">
        <v>77.3037463000001</v>
      </c>
      <c r="N1657">
        <v>1</v>
      </c>
      <c r="O1657">
        <v>0.25878070000180697</v>
      </c>
      <c r="P1657">
        <v>77.670205599999505</v>
      </c>
    </row>
    <row r="1658" spans="1:16" x14ac:dyDescent="0.3">
      <c r="A1658">
        <v>5</v>
      </c>
      <c r="B1658">
        <v>2</v>
      </c>
      <c r="C1658">
        <v>1</v>
      </c>
      <c r="D1658">
        <v>3</v>
      </c>
      <c r="E1658" t="s">
        <v>651</v>
      </c>
      <c r="F1658">
        <v>0</v>
      </c>
      <c r="G1658">
        <v>2</v>
      </c>
      <c r="J1658" t="s">
        <v>16</v>
      </c>
      <c r="K1658">
        <v>0</v>
      </c>
      <c r="L1658">
        <v>1.03177290000167</v>
      </c>
      <c r="M1658">
        <v>79.214559999996695</v>
      </c>
      <c r="N1658">
        <v>2</v>
      </c>
      <c r="O1658">
        <v>0.45067279999784698</v>
      </c>
      <c r="P1658">
        <v>79.742074699999705</v>
      </c>
    </row>
    <row r="1659" spans="1:16" x14ac:dyDescent="0.3">
      <c r="A1659">
        <v>5</v>
      </c>
      <c r="B1659">
        <v>2</v>
      </c>
      <c r="C1659">
        <v>1</v>
      </c>
      <c r="D1659">
        <v>3</v>
      </c>
      <c r="E1659" t="s">
        <v>591</v>
      </c>
      <c r="F1659">
        <v>0</v>
      </c>
      <c r="G1659">
        <v>2</v>
      </c>
      <c r="J1659" t="s">
        <v>16</v>
      </c>
      <c r="K1659">
        <v>0</v>
      </c>
      <c r="L1659">
        <v>2.3720264000003199</v>
      </c>
      <c r="M1659">
        <v>82.621484399998707</v>
      </c>
      <c r="N1659">
        <v>3</v>
      </c>
      <c r="O1659">
        <v>0.26174499999979201</v>
      </c>
      <c r="P1659">
        <v>82.945122799999794</v>
      </c>
    </row>
    <row r="1660" spans="1:16" x14ac:dyDescent="0.3">
      <c r="A1660">
        <v>5</v>
      </c>
      <c r="B1660">
        <v>2</v>
      </c>
      <c r="C1660">
        <v>1</v>
      </c>
      <c r="D1660">
        <v>3</v>
      </c>
      <c r="E1660" t="s">
        <v>475</v>
      </c>
      <c r="F1660">
        <v>0</v>
      </c>
      <c r="G1660">
        <v>2</v>
      </c>
      <c r="J1660" t="s">
        <v>14</v>
      </c>
      <c r="K1660">
        <v>1</v>
      </c>
      <c r="L1660">
        <v>1.48999850000109</v>
      </c>
      <c r="M1660">
        <v>84.939677799997298</v>
      </c>
      <c r="N1660">
        <v>3</v>
      </c>
      <c r="O1660">
        <v>0.97219489999770303</v>
      </c>
      <c r="P1660">
        <v>85.959486899999305</v>
      </c>
    </row>
    <row r="1661" spans="1:16" x14ac:dyDescent="0.3">
      <c r="A1661">
        <v>5</v>
      </c>
      <c r="B1661">
        <v>2</v>
      </c>
      <c r="C1661">
        <v>1</v>
      </c>
      <c r="D1661">
        <v>3</v>
      </c>
      <c r="E1661" t="s">
        <v>1246</v>
      </c>
      <c r="F1661">
        <v>1</v>
      </c>
      <c r="G1661">
        <v>2</v>
      </c>
      <c r="H1661">
        <v>1.9872107999981401</v>
      </c>
      <c r="I1661">
        <v>130.00221749999801</v>
      </c>
      <c r="J1661" t="s">
        <v>16</v>
      </c>
      <c r="K1661">
        <v>1</v>
      </c>
      <c r="L1661">
        <v>1.08562589999929</v>
      </c>
      <c r="M1661">
        <v>87.551755799999199</v>
      </c>
      <c r="N1661">
        <v>2</v>
      </c>
      <c r="O1661">
        <v>0.45937580000099798</v>
      </c>
      <c r="P1661">
        <v>88.078757899998905</v>
      </c>
    </row>
    <row r="1662" spans="1:16" x14ac:dyDescent="0.3">
      <c r="A1662">
        <v>5</v>
      </c>
      <c r="B1662">
        <v>2</v>
      </c>
      <c r="C1662">
        <v>1</v>
      </c>
      <c r="D1662">
        <v>3</v>
      </c>
      <c r="E1662" t="s">
        <v>1247</v>
      </c>
      <c r="F1662">
        <v>1</v>
      </c>
      <c r="G1662">
        <v>2</v>
      </c>
      <c r="H1662">
        <v>1.98461099999986</v>
      </c>
      <c r="I1662">
        <v>2.5000722000004298</v>
      </c>
      <c r="J1662" t="s">
        <v>16</v>
      </c>
      <c r="K1662">
        <v>1</v>
      </c>
      <c r="L1662">
        <v>0.98972560000038401</v>
      </c>
      <c r="M1662">
        <v>89.572689499997097</v>
      </c>
      <c r="N1662">
        <v>3</v>
      </c>
      <c r="O1662">
        <v>0.218132799996965</v>
      </c>
      <c r="P1662">
        <v>89.869510499997006</v>
      </c>
    </row>
    <row r="1663" spans="1:16" x14ac:dyDescent="0.3">
      <c r="A1663">
        <v>5</v>
      </c>
      <c r="B1663">
        <v>2</v>
      </c>
      <c r="C1663">
        <v>1</v>
      </c>
      <c r="D1663">
        <v>3</v>
      </c>
      <c r="E1663" t="s">
        <v>1090</v>
      </c>
      <c r="F1663">
        <v>1</v>
      </c>
      <c r="G1663">
        <v>2</v>
      </c>
      <c r="H1663">
        <v>1.98661069999798</v>
      </c>
      <c r="I1663">
        <v>102.50183610000001</v>
      </c>
      <c r="J1663" t="s">
        <v>16</v>
      </c>
      <c r="K1663">
        <v>1</v>
      </c>
      <c r="L1663">
        <v>1.21439800000007</v>
      </c>
      <c r="M1663">
        <v>91.597370399998894</v>
      </c>
      <c r="N1663">
        <v>1</v>
      </c>
      <c r="O1663">
        <v>0.10177920000205599</v>
      </c>
      <c r="P1663">
        <v>91.793156399999106</v>
      </c>
    </row>
    <row r="1664" spans="1:16" x14ac:dyDescent="0.3">
      <c r="A1664">
        <v>5</v>
      </c>
      <c r="B1664">
        <v>2</v>
      </c>
      <c r="C1664">
        <v>1</v>
      </c>
      <c r="D1664">
        <v>3</v>
      </c>
      <c r="E1664" t="s">
        <v>1248</v>
      </c>
      <c r="F1664">
        <v>0</v>
      </c>
      <c r="G1664">
        <v>2</v>
      </c>
      <c r="J1664" t="s">
        <v>14</v>
      </c>
      <c r="K1664">
        <v>1</v>
      </c>
      <c r="L1664">
        <v>0.78519710000182397</v>
      </c>
      <c r="M1664">
        <v>93.084667600000103</v>
      </c>
      <c r="N1664">
        <v>3</v>
      </c>
      <c r="O1664">
        <v>0.28102869999929703</v>
      </c>
      <c r="P1664">
        <v>93.452406399999802</v>
      </c>
    </row>
    <row r="1665" spans="1:16" x14ac:dyDescent="0.3">
      <c r="A1665">
        <v>5</v>
      </c>
      <c r="B1665">
        <v>2</v>
      </c>
      <c r="C1665">
        <v>1</v>
      </c>
      <c r="D1665">
        <v>3</v>
      </c>
      <c r="E1665" t="s">
        <v>1249</v>
      </c>
      <c r="F1665">
        <v>0</v>
      </c>
      <c r="G1665">
        <v>2</v>
      </c>
      <c r="J1665" t="s">
        <v>14</v>
      </c>
      <c r="K1665">
        <v>1</v>
      </c>
      <c r="L1665">
        <v>0.92680169999948703</v>
      </c>
      <c r="M1665">
        <v>94.892958199998304</v>
      </c>
      <c r="N1665">
        <v>3</v>
      </c>
      <c r="O1665">
        <v>9.2791400002170094E-2</v>
      </c>
      <c r="P1665">
        <v>95.056142099998397</v>
      </c>
    </row>
    <row r="1666" spans="1:16" x14ac:dyDescent="0.3">
      <c r="A1666">
        <v>5</v>
      </c>
      <c r="B1666">
        <v>2</v>
      </c>
      <c r="C1666">
        <v>1</v>
      </c>
      <c r="D1666">
        <v>3</v>
      </c>
      <c r="E1666" t="s">
        <v>1250</v>
      </c>
      <c r="F1666">
        <v>0</v>
      </c>
      <c r="G1666">
        <v>2</v>
      </c>
      <c r="J1666" t="s">
        <v>16</v>
      </c>
      <c r="K1666">
        <v>0</v>
      </c>
      <c r="L1666">
        <v>1.1278839000006</v>
      </c>
      <c r="M1666">
        <v>96.694087499999995</v>
      </c>
      <c r="N1666">
        <v>2</v>
      </c>
      <c r="O1666">
        <v>0.16100690000166701</v>
      </c>
      <c r="P1666">
        <v>96.9243661</v>
      </c>
    </row>
    <row r="1667" spans="1:16" x14ac:dyDescent="0.3">
      <c r="A1667">
        <v>5</v>
      </c>
      <c r="B1667">
        <v>2</v>
      </c>
      <c r="C1667">
        <v>1</v>
      </c>
      <c r="D1667">
        <v>3</v>
      </c>
      <c r="E1667" t="s">
        <v>1126</v>
      </c>
      <c r="F1667">
        <v>1</v>
      </c>
      <c r="G1667">
        <v>2</v>
      </c>
      <c r="H1667">
        <v>1.9851259999995801</v>
      </c>
      <c r="I1667">
        <v>27.500563099998502</v>
      </c>
      <c r="J1667" t="s">
        <v>14</v>
      </c>
      <c r="K1667">
        <v>0</v>
      </c>
      <c r="L1667">
        <v>1.09901019999961</v>
      </c>
      <c r="M1667">
        <v>98.531858399997901</v>
      </c>
      <c r="N1667">
        <v>2</v>
      </c>
      <c r="O1667">
        <v>1.03509699999995</v>
      </c>
      <c r="P1667">
        <v>99.638351399997205</v>
      </c>
    </row>
    <row r="1668" spans="1:16" x14ac:dyDescent="0.3">
      <c r="A1668">
        <v>5</v>
      </c>
      <c r="B1668">
        <v>2</v>
      </c>
      <c r="C1668">
        <v>1</v>
      </c>
      <c r="D1668">
        <v>3</v>
      </c>
      <c r="E1668" t="s">
        <v>1251</v>
      </c>
      <c r="F1668">
        <v>1</v>
      </c>
      <c r="G1668">
        <v>2</v>
      </c>
      <c r="H1668">
        <v>1.98587210000187</v>
      </c>
      <c r="I1668">
        <v>57.5010576999994</v>
      </c>
      <c r="J1668" t="s">
        <v>14</v>
      </c>
      <c r="K1668">
        <v>0</v>
      </c>
      <c r="L1668">
        <v>1.03832409999814</v>
      </c>
      <c r="M1668">
        <v>101.18770819999899</v>
      </c>
      <c r="N1668">
        <v>1</v>
      </c>
      <c r="O1668">
        <v>1.20416269999987</v>
      </c>
      <c r="P1668">
        <v>102.455426799999</v>
      </c>
    </row>
    <row r="1669" spans="1:16" x14ac:dyDescent="0.3">
      <c r="A1669">
        <v>5</v>
      </c>
      <c r="B1669">
        <v>2</v>
      </c>
      <c r="C1669">
        <v>1</v>
      </c>
      <c r="D1669">
        <v>3</v>
      </c>
      <c r="E1669" t="s">
        <v>1252</v>
      </c>
      <c r="F1669">
        <v>1</v>
      </c>
      <c r="G1669">
        <v>2</v>
      </c>
      <c r="H1669">
        <v>1.9870344000009901</v>
      </c>
      <c r="I1669">
        <v>115.0020425</v>
      </c>
      <c r="J1669" t="s">
        <v>16</v>
      </c>
      <c r="K1669">
        <v>1</v>
      </c>
      <c r="L1669">
        <v>1.24122229999921</v>
      </c>
      <c r="M1669">
        <v>104.2073232</v>
      </c>
      <c r="N1669">
        <v>1</v>
      </c>
      <c r="O1669">
        <v>0.78586040000300295</v>
      </c>
      <c r="P1669">
        <v>105.093265099997</v>
      </c>
    </row>
    <row r="1670" spans="1:16" x14ac:dyDescent="0.3">
      <c r="A1670">
        <v>5</v>
      </c>
      <c r="B1670">
        <v>2</v>
      </c>
      <c r="C1670">
        <v>1</v>
      </c>
      <c r="D1670">
        <v>3</v>
      </c>
      <c r="E1670" t="s">
        <v>1253</v>
      </c>
      <c r="F1670">
        <v>0</v>
      </c>
      <c r="G1670">
        <v>2</v>
      </c>
      <c r="J1670" t="s">
        <v>16</v>
      </c>
      <c r="K1670">
        <v>0</v>
      </c>
      <c r="L1670">
        <v>0.99067649999778995</v>
      </c>
      <c r="M1670">
        <v>106.590233199997</v>
      </c>
      <c r="N1670">
        <v>1</v>
      </c>
      <c r="O1670">
        <v>0.27414239999779999</v>
      </c>
      <c r="P1670">
        <v>106.94951210000001</v>
      </c>
    </row>
    <row r="1671" spans="1:16" x14ac:dyDescent="0.3">
      <c r="A1671">
        <v>5</v>
      </c>
      <c r="B1671">
        <v>2</v>
      </c>
      <c r="C1671">
        <v>1</v>
      </c>
      <c r="D1671">
        <v>3</v>
      </c>
      <c r="E1671" t="s">
        <v>954</v>
      </c>
      <c r="F1671">
        <v>1</v>
      </c>
      <c r="G1671">
        <v>2</v>
      </c>
      <c r="H1671">
        <v>1.98594890000095</v>
      </c>
      <c r="I1671">
        <v>60.001121899997102</v>
      </c>
      <c r="J1671" t="s">
        <v>16</v>
      </c>
      <c r="K1671">
        <v>1</v>
      </c>
      <c r="L1671">
        <v>0.89372279999952298</v>
      </c>
      <c r="M1671">
        <v>108.35978239999901</v>
      </c>
      <c r="N1671">
        <v>3</v>
      </c>
      <c r="O1671">
        <v>0.33907600000020499</v>
      </c>
      <c r="P1671">
        <v>108.7904561</v>
      </c>
    </row>
    <row r="1672" spans="1:16" x14ac:dyDescent="0.3">
      <c r="A1672">
        <v>5</v>
      </c>
      <c r="B1672">
        <v>2</v>
      </c>
      <c r="C1672">
        <v>1</v>
      </c>
      <c r="D1672">
        <v>3</v>
      </c>
      <c r="E1672" t="s">
        <v>521</v>
      </c>
      <c r="F1672">
        <v>0</v>
      </c>
      <c r="G1672">
        <v>2</v>
      </c>
      <c r="J1672" t="s">
        <v>14</v>
      </c>
      <c r="K1672">
        <v>1</v>
      </c>
      <c r="L1672">
        <v>1.2130228999994901</v>
      </c>
      <c r="M1672">
        <v>110.512552799999</v>
      </c>
      <c r="N1672">
        <v>1</v>
      </c>
      <c r="O1672">
        <v>0.26641670000026402</v>
      </c>
      <c r="P1672">
        <v>110.8537736</v>
      </c>
    </row>
    <row r="1673" spans="1:16" x14ac:dyDescent="0.3">
      <c r="A1673">
        <v>5</v>
      </c>
      <c r="B1673">
        <v>2</v>
      </c>
      <c r="C1673">
        <v>1</v>
      </c>
      <c r="D1673">
        <v>3</v>
      </c>
      <c r="E1673" t="s">
        <v>1254</v>
      </c>
      <c r="F1673">
        <v>1</v>
      </c>
      <c r="G1673">
        <v>2</v>
      </c>
      <c r="H1673">
        <v>1.9866306999974801</v>
      </c>
      <c r="I1673">
        <v>97.501749299997797</v>
      </c>
      <c r="J1673" t="s">
        <v>16</v>
      </c>
      <c r="K1673">
        <v>1</v>
      </c>
      <c r="L1673">
        <v>1.27122779999991</v>
      </c>
      <c r="M1673">
        <v>112.63724620000001</v>
      </c>
      <c r="N1673">
        <v>3</v>
      </c>
      <c r="O1673">
        <v>0.37987409999914201</v>
      </c>
      <c r="P1673">
        <v>113.095253</v>
      </c>
    </row>
    <row r="1674" spans="1:16" x14ac:dyDescent="0.3">
      <c r="A1674">
        <v>5</v>
      </c>
      <c r="B1674">
        <v>2</v>
      </c>
      <c r="C1674">
        <v>1</v>
      </c>
      <c r="D1674">
        <v>3</v>
      </c>
      <c r="E1674" t="s">
        <v>646</v>
      </c>
      <c r="F1674">
        <v>1</v>
      </c>
      <c r="G1674">
        <v>2</v>
      </c>
      <c r="H1674">
        <v>1.9868529999985201</v>
      </c>
      <c r="I1674">
        <v>107.5018986</v>
      </c>
      <c r="J1674" t="s">
        <v>14</v>
      </c>
      <c r="K1674">
        <v>0</v>
      </c>
      <c r="L1674">
        <v>1.06024070000058</v>
      </c>
      <c r="M1674">
        <v>114.659700799999</v>
      </c>
      <c r="N1674">
        <v>2</v>
      </c>
      <c r="O1674">
        <v>0.34513770000194199</v>
      </c>
      <c r="P1674">
        <v>115.0683856</v>
      </c>
    </row>
    <row r="1675" spans="1:16" x14ac:dyDescent="0.3">
      <c r="A1675">
        <v>5</v>
      </c>
      <c r="B1675">
        <v>2</v>
      </c>
      <c r="C1675">
        <v>1</v>
      </c>
      <c r="D1675">
        <v>3</v>
      </c>
      <c r="E1675" t="s">
        <v>442</v>
      </c>
      <c r="F1675">
        <v>1</v>
      </c>
      <c r="G1675">
        <v>2</v>
      </c>
      <c r="H1675">
        <v>1.9856911999995599</v>
      </c>
      <c r="I1675">
        <v>52.501023699998797</v>
      </c>
      <c r="J1675" t="s">
        <v>16</v>
      </c>
      <c r="K1675">
        <v>1</v>
      </c>
      <c r="L1675">
        <v>0.96015039999838303</v>
      </c>
      <c r="M1675">
        <v>116.542980299997</v>
      </c>
      <c r="N1675">
        <v>2</v>
      </c>
      <c r="O1675">
        <v>0.331469100001414</v>
      </c>
      <c r="P1675">
        <v>116.942841299999</v>
      </c>
    </row>
    <row r="1676" spans="1:16" x14ac:dyDescent="0.3">
      <c r="A1676">
        <v>5</v>
      </c>
      <c r="B1676">
        <v>2</v>
      </c>
      <c r="C1676">
        <v>1</v>
      </c>
      <c r="D1676">
        <v>3</v>
      </c>
      <c r="E1676" t="s">
        <v>1255</v>
      </c>
      <c r="F1676">
        <v>0</v>
      </c>
      <c r="G1676">
        <v>2</v>
      </c>
      <c r="J1676" t="s">
        <v>14</v>
      </c>
      <c r="K1676">
        <v>1</v>
      </c>
      <c r="L1676">
        <v>1.36642620000202</v>
      </c>
      <c r="M1676">
        <v>118.8159046</v>
      </c>
      <c r="N1676">
        <v>2</v>
      </c>
      <c r="O1676">
        <v>0.38619580000158799</v>
      </c>
      <c r="P1676">
        <v>119.253517499998</v>
      </c>
    </row>
    <row r="1677" spans="1:16" x14ac:dyDescent="0.3">
      <c r="A1677">
        <v>5</v>
      </c>
      <c r="B1677">
        <v>2</v>
      </c>
      <c r="C1677">
        <v>1</v>
      </c>
      <c r="D1677">
        <v>3</v>
      </c>
      <c r="E1677" t="s">
        <v>1064</v>
      </c>
      <c r="F1677">
        <v>1</v>
      </c>
      <c r="G1677">
        <v>2</v>
      </c>
      <c r="H1677">
        <v>1.98734170000171</v>
      </c>
      <c r="I1677">
        <v>137.502392899998</v>
      </c>
      <c r="J1677" t="s">
        <v>16</v>
      </c>
      <c r="K1677">
        <v>1</v>
      </c>
      <c r="L1677">
        <v>1.76009859999976</v>
      </c>
      <c r="M1677">
        <v>121.52633139999701</v>
      </c>
      <c r="N1677">
        <v>3</v>
      </c>
      <c r="O1677">
        <v>0.93287440000130994</v>
      </c>
      <c r="P1677">
        <v>122.528214099999</v>
      </c>
    </row>
    <row r="1678" spans="1:16" x14ac:dyDescent="0.3">
      <c r="A1678">
        <v>5</v>
      </c>
      <c r="B1678">
        <v>2</v>
      </c>
      <c r="C1678">
        <v>1</v>
      </c>
      <c r="D1678">
        <v>3</v>
      </c>
      <c r="E1678" t="s">
        <v>125</v>
      </c>
      <c r="F1678">
        <v>0</v>
      </c>
      <c r="G1678">
        <v>2</v>
      </c>
      <c r="J1678" t="s">
        <v>14</v>
      </c>
      <c r="K1678">
        <v>1</v>
      </c>
      <c r="L1678">
        <v>1.29954849999922</v>
      </c>
      <c r="M1678">
        <v>124.33241580000001</v>
      </c>
      <c r="N1678">
        <v>1</v>
      </c>
      <c r="O1678">
        <v>0.37096600000222701</v>
      </c>
      <c r="P1678">
        <v>124.78236889999999</v>
      </c>
    </row>
    <row r="1679" spans="1:16" x14ac:dyDescent="0.3">
      <c r="A1679">
        <v>5</v>
      </c>
      <c r="B1679">
        <v>2</v>
      </c>
      <c r="C1679">
        <v>1</v>
      </c>
      <c r="D1679">
        <v>3</v>
      </c>
      <c r="E1679" t="s">
        <v>1256</v>
      </c>
      <c r="F1679">
        <v>1</v>
      </c>
      <c r="G1679">
        <v>2</v>
      </c>
      <c r="H1679">
        <v>1.9856608000009099</v>
      </c>
      <c r="I1679">
        <v>45.000858600000399</v>
      </c>
      <c r="J1679" t="s">
        <v>16</v>
      </c>
      <c r="K1679">
        <v>1</v>
      </c>
      <c r="L1679">
        <v>0.73101800000222295</v>
      </c>
      <c r="M1679">
        <v>126.030548399998</v>
      </c>
      <c r="N1679">
        <v>3</v>
      </c>
      <c r="O1679">
        <v>0.28170540000064698</v>
      </c>
      <c r="P1679">
        <v>126.413111599999</v>
      </c>
    </row>
    <row r="1680" spans="1:16" x14ac:dyDescent="0.3">
      <c r="A1680">
        <v>5</v>
      </c>
      <c r="B1680">
        <v>2</v>
      </c>
      <c r="C1680">
        <v>1</v>
      </c>
      <c r="D1680">
        <v>3</v>
      </c>
      <c r="E1680" t="s">
        <v>961</v>
      </c>
      <c r="F1680">
        <v>0</v>
      </c>
      <c r="G1680">
        <v>2</v>
      </c>
      <c r="J1680" t="s">
        <v>16</v>
      </c>
      <c r="K1680">
        <v>0</v>
      </c>
      <c r="L1680">
        <v>0.818694799996592</v>
      </c>
      <c r="M1680">
        <v>127.751500499999</v>
      </c>
      <c r="N1680">
        <v>3</v>
      </c>
      <c r="O1680">
        <v>0.268883799999458</v>
      </c>
      <c r="P1680">
        <v>128.10434999999799</v>
      </c>
    </row>
    <row r="1681" spans="1:16" x14ac:dyDescent="0.3">
      <c r="A1681">
        <v>5</v>
      </c>
      <c r="B1681">
        <v>2</v>
      </c>
      <c r="C1681">
        <v>1</v>
      </c>
      <c r="D1681">
        <v>3</v>
      </c>
      <c r="E1681" t="s">
        <v>1257</v>
      </c>
      <c r="F1681">
        <v>1</v>
      </c>
      <c r="G1681">
        <v>2</v>
      </c>
      <c r="H1681">
        <v>1.98596659999748</v>
      </c>
      <c r="I1681">
        <v>62.5011493999991</v>
      </c>
      <c r="J1681" t="s">
        <v>16</v>
      </c>
      <c r="K1681">
        <v>1</v>
      </c>
      <c r="L1681">
        <v>0.838431800002581</v>
      </c>
      <c r="M1681">
        <v>129.454503499997</v>
      </c>
      <c r="N1681">
        <v>3</v>
      </c>
      <c r="O1681">
        <v>0.12836360000073899</v>
      </c>
      <c r="P1681">
        <v>129.65974709999901</v>
      </c>
    </row>
    <row r="1682" spans="1:16" x14ac:dyDescent="0.3">
      <c r="A1682">
        <v>5</v>
      </c>
      <c r="B1682">
        <v>3</v>
      </c>
      <c r="C1682">
        <v>0</v>
      </c>
      <c r="D1682">
        <v>5</v>
      </c>
      <c r="E1682" t="s">
        <v>750</v>
      </c>
      <c r="F1682">
        <v>0</v>
      </c>
      <c r="G1682">
        <v>1</v>
      </c>
      <c r="J1682" t="s">
        <v>14</v>
      </c>
      <c r="K1682">
        <v>1</v>
      </c>
      <c r="L1682">
        <v>1.2827278000004301</v>
      </c>
      <c r="M1682">
        <v>1.28273990000162</v>
      </c>
      <c r="N1682">
        <v>3</v>
      </c>
      <c r="O1682">
        <v>0.24469820000013001</v>
      </c>
      <c r="P1682">
        <v>1.5910426000009501</v>
      </c>
    </row>
    <row r="1683" spans="1:16" x14ac:dyDescent="0.3">
      <c r="A1683">
        <v>5</v>
      </c>
      <c r="B1683">
        <v>3</v>
      </c>
      <c r="C1683">
        <v>0</v>
      </c>
      <c r="D1683">
        <v>5</v>
      </c>
      <c r="E1683" t="s">
        <v>1258</v>
      </c>
      <c r="F1683">
        <v>0</v>
      </c>
      <c r="G1683">
        <v>1</v>
      </c>
      <c r="J1683" t="s">
        <v>14</v>
      </c>
      <c r="K1683">
        <v>1</v>
      </c>
      <c r="L1683">
        <v>1.29505439999775</v>
      </c>
      <c r="M1683">
        <v>3.3952991000005599</v>
      </c>
      <c r="N1683">
        <v>3</v>
      </c>
      <c r="O1683">
        <v>0.21003969999947</v>
      </c>
      <c r="P1683">
        <v>3.6683675999993302</v>
      </c>
    </row>
    <row r="1684" spans="1:16" x14ac:dyDescent="0.3">
      <c r="A1684">
        <v>5</v>
      </c>
      <c r="B1684">
        <v>3</v>
      </c>
      <c r="C1684">
        <v>0</v>
      </c>
      <c r="D1684">
        <v>5</v>
      </c>
      <c r="E1684" t="s">
        <v>1259</v>
      </c>
      <c r="F1684">
        <v>1</v>
      </c>
      <c r="G1684">
        <v>1</v>
      </c>
      <c r="H1684">
        <v>1.98653510000077</v>
      </c>
      <c r="I1684">
        <v>77.501181299998294</v>
      </c>
      <c r="J1684" t="s">
        <v>16</v>
      </c>
      <c r="K1684">
        <v>1</v>
      </c>
      <c r="L1684">
        <v>1.21267300000181</v>
      </c>
      <c r="M1684">
        <v>5.3959577999994499</v>
      </c>
      <c r="N1684">
        <v>3</v>
      </c>
      <c r="O1684">
        <v>0.22805919999882501</v>
      </c>
      <c r="P1684">
        <v>5.70244250000178</v>
      </c>
    </row>
    <row r="1685" spans="1:16" x14ac:dyDescent="0.3">
      <c r="A1685">
        <v>5</v>
      </c>
      <c r="B1685">
        <v>3</v>
      </c>
      <c r="C1685">
        <v>0</v>
      </c>
      <c r="D1685">
        <v>5</v>
      </c>
      <c r="E1685" t="s">
        <v>69</v>
      </c>
      <c r="F1685">
        <v>0</v>
      </c>
      <c r="G1685">
        <v>1</v>
      </c>
      <c r="J1685" t="s">
        <v>14</v>
      </c>
      <c r="K1685">
        <v>1</v>
      </c>
      <c r="L1685">
        <v>0.97929789999761896</v>
      </c>
      <c r="M1685">
        <v>7.1959038999993901</v>
      </c>
      <c r="N1685">
        <v>3</v>
      </c>
      <c r="O1685">
        <v>0.22678400000222601</v>
      </c>
      <c r="P1685">
        <v>7.48509200000262</v>
      </c>
    </row>
    <row r="1686" spans="1:16" x14ac:dyDescent="0.3">
      <c r="A1686">
        <v>5</v>
      </c>
      <c r="B1686">
        <v>3</v>
      </c>
      <c r="C1686">
        <v>0</v>
      </c>
      <c r="D1686">
        <v>5</v>
      </c>
      <c r="E1686" t="s">
        <v>1260</v>
      </c>
      <c r="F1686">
        <v>0</v>
      </c>
      <c r="G1686">
        <v>1</v>
      </c>
      <c r="J1686" t="s">
        <v>14</v>
      </c>
      <c r="K1686">
        <v>1</v>
      </c>
      <c r="L1686">
        <v>1.05710030000046</v>
      </c>
      <c r="M1686">
        <v>9.0570528000025696</v>
      </c>
      <c r="N1686">
        <v>3</v>
      </c>
      <c r="O1686">
        <v>0.22739860000001499</v>
      </c>
      <c r="P1686">
        <v>9.3257904000020098</v>
      </c>
    </row>
    <row r="1687" spans="1:16" x14ac:dyDescent="0.3">
      <c r="A1687">
        <v>5</v>
      </c>
      <c r="B1687">
        <v>3</v>
      </c>
      <c r="C1687">
        <v>0</v>
      </c>
      <c r="D1687">
        <v>5</v>
      </c>
      <c r="E1687" t="s">
        <v>1261</v>
      </c>
      <c r="F1687">
        <v>0</v>
      </c>
      <c r="G1687">
        <v>1</v>
      </c>
      <c r="J1687" t="s">
        <v>14</v>
      </c>
      <c r="K1687">
        <v>1</v>
      </c>
      <c r="L1687">
        <v>1.06079130000217</v>
      </c>
      <c r="M1687">
        <v>10.8943942000005</v>
      </c>
      <c r="N1687">
        <v>3</v>
      </c>
      <c r="O1687">
        <v>0.200910999999905</v>
      </c>
      <c r="P1687">
        <v>11.1474082000022</v>
      </c>
    </row>
    <row r="1688" spans="1:16" x14ac:dyDescent="0.3">
      <c r="A1688">
        <v>5</v>
      </c>
      <c r="B1688">
        <v>3</v>
      </c>
      <c r="C1688">
        <v>0</v>
      </c>
      <c r="D1688">
        <v>5</v>
      </c>
      <c r="E1688" t="s">
        <v>1262</v>
      </c>
      <c r="F1688">
        <v>1</v>
      </c>
      <c r="G1688">
        <v>1</v>
      </c>
      <c r="H1688">
        <v>1.9858328999980599</v>
      </c>
      <c r="I1688">
        <v>35.000593699998703</v>
      </c>
      <c r="J1688" t="s">
        <v>16</v>
      </c>
      <c r="K1688">
        <v>1</v>
      </c>
      <c r="L1688">
        <v>0.83398249999663698</v>
      </c>
      <c r="M1688">
        <v>12.5006995000003</v>
      </c>
      <c r="N1688">
        <v>3</v>
      </c>
      <c r="O1688">
        <v>0.220533299998351</v>
      </c>
      <c r="P1688">
        <v>12.7910611000007</v>
      </c>
    </row>
    <row r="1689" spans="1:16" x14ac:dyDescent="0.3">
      <c r="A1689">
        <v>5</v>
      </c>
      <c r="B1689">
        <v>3</v>
      </c>
      <c r="C1689">
        <v>0</v>
      </c>
      <c r="D1689">
        <v>5</v>
      </c>
      <c r="E1689" t="s">
        <v>1263</v>
      </c>
      <c r="F1689">
        <v>0</v>
      </c>
      <c r="G1689">
        <v>1</v>
      </c>
      <c r="J1689" t="s">
        <v>14</v>
      </c>
      <c r="K1689">
        <v>1</v>
      </c>
      <c r="L1689">
        <v>1.8314507000031901</v>
      </c>
      <c r="M1689">
        <v>15.131616599999701</v>
      </c>
      <c r="N1689">
        <v>2</v>
      </c>
      <c r="O1689">
        <v>0.20448849999957</v>
      </c>
      <c r="P1689">
        <v>15.431021800002799</v>
      </c>
    </row>
    <row r="1690" spans="1:16" x14ac:dyDescent="0.3">
      <c r="A1690">
        <v>5</v>
      </c>
      <c r="B1690">
        <v>3</v>
      </c>
      <c r="C1690">
        <v>0</v>
      </c>
      <c r="D1690">
        <v>5</v>
      </c>
      <c r="E1690" t="s">
        <v>690</v>
      </c>
      <c r="F1690">
        <v>0</v>
      </c>
      <c r="G1690">
        <v>1</v>
      </c>
      <c r="J1690" t="s">
        <v>16</v>
      </c>
      <c r="K1690">
        <v>0</v>
      </c>
      <c r="L1690">
        <v>0.951388400000724</v>
      </c>
      <c r="M1690">
        <v>16.901565600001099</v>
      </c>
      <c r="N1690">
        <v>1</v>
      </c>
      <c r="O1690">
        <v>1.4775837000015599</v>
      </c>
      <c r="P1690">
        <v>18.432037800001101</v>
      </c>
    </row>
    <row r="1691" spans="1:16" x14ac:dyDescent="0.3">
      <c r="A1691">
        <v>5</v>
      </c>
      <c r="B1691">
        <v>3</v>
      </c>
      <c r="C1691">
        <v>0</v>
      </c>
      <c r="D1691">
        <v>5</v>
      </c>
      <c r="E1691" t="s">
        <v>1264</v>
      </c>
      <c r="F1691">
        <v>0</v>
      </c>
      <c r="G1691">
        <v>1</v>
      </c>
      <c r="J1691" t="s">
        <v>14</v>
      </c>
      <c r="K1691">
        <v>1</v>
      </c>
      <c r="L1691">
        <v>1.6563919999971399</v>
      </c>
      <c r="M1691">
        <v>20.6064146999997</v>
      </c>
      <c r="N1691">
        <v>3</v>
      </c>
      <c r="O1691">
        <v>0.226695499997732</v>
      </c>
      <c r="P1691">
        <v>20.901223400000202</v>
      </c>
    </row>
    <row r="1692" spans="1:16" x14ac:dyDescent="0.3">
      <c r="A1692">
        <v>5</v>
      </c>
      <c r="B1692">
        <v>3</v>
      </c>
      <c r="C1692">
        <v>0</v>
      </c>
      <c r="D1692">
        <v>5</v>
      </c>
      <c r="E1692" t="s">
        <v>1131</v>
      </c>
      <c r="F1692">
        <v>1</v>
      </c>
      <c r="G1692">
        <v>1</v>
      </c>
      <c r="H1692">
        <v>1.98509829999966</v>
      </c>
      <c r="I1692">
        <v>2.5000843000016202</v>
      </c>
      <c r="J1692" t="s">
        <v>14</v>
      </c>
      <c r="K1692">
        <v>0</v>
      </c>
      <c r="L1692">
        <v>0.92396020000160195</v>
      </c>
      <c r="M1692">
        <v>22.340501000002401</v>
      </c>
      <c r="N1692">
        <v>3</v>
      </c>
      <c r="O1692">
        <v>0.165614199999254</v>
      </c>
      <c r="P1692">
        <v>22.583963299999599</v>
      </c>
    </row>
    <row r="1693" spans="1:16" x14ac:dyDescent="0.3">
      <c r="A1693">
        <v>5</v>
      </c>
      <c r="B1693">
        <v>3</v>
      </c>
      <c r="C1693">
        <v>0</v>
      </c>
      <c r="D1693">
        <v>5</v>
      </c>
      <c r="E1693" t="s">
        <v>1265</v>
      </c>
      <c r="F1693">
        <v>0</v>
      </c>
      <c r="G1693">
        <v>1</v>
      </c>
      <c r="J1693" t="s">
        <v>14</v>
      </c>
      <c r="K1693">
        <v>1</v>
      </c>
      <c r="L1693">
        <v>1.17014170000039</v>
      </c>
      <c r="M1693">
        <v>24.270058199999799</v>
      </c>
      <c r="N1693">
        <v>3</v>
      </c>
      <c r="O1693">
        <v>9.4037099999695797E-2</v>
      </c>
      <c r="P1693">
        <v>24.416451799999798</v>
      </c>
    </row>
    <row r="1694" spans="1:16" x14ac:dyDescent="0.3">
      <c r="A1694">
        <v>5</v>
      </c>
      <c r="B1694">
        <v>3</v>
      </c>
      <c r="C1694">
        <v>0</v>
      </c>
      <c r="D1694">
        <v>5</v>
      </c>
      <c r="E1694" t="s">
        <v>1266</v>
      </c>
      <c r="F1694">
        <v>1</v>
      </c>
      <c r="G1694">
        <v>1</v>
      </c>
      <c r="H1694">
        <v>1.9877555000020899</v>
      </c>
      <c r="I1694">
        <v>137.502224299999</v>
      </c>
      <c r="J1694" t="s">
        <v>16</v>
      </c>
      <c r="K1694">
        <v>1</v>
      </c>
      <c r="L1694">
        <v>0.84251749999748404</v>
      </c>
      <c r="M1694">
        <v>25.775957699999701</v>
      </c>
      <c r="N1694">
        <v>3</v>
      </c>
      <c r="O1694">
        <v>0.14096020000215501</v>
      </c>
      <c r="P1694">
        <v>25.983468500002299</v>
      </c>
    </row>
    <row r="1695" spans="1:16" x14ac:dyDescent="0.3">
      <c r="A1695">
        <v>5</v>
      </c>
      <c r="B1695">
        <v>3</v>
      </c>
      <c r="C1695">
        <v>0</v>
      </c>
      <c r="D1695">
        <v>5</v>
      </c>
      <c r="E1695" t="s">
        <v>144</v>
      </c>
      <c r="F1695">
        <v>0</v>
      </c>
      <c r="G1695">
        <v>1</v>
      </c>
      <c r="J1695" t="s">
        <v>14</v>
      </c>
      <c r="K1695">
        <v>1</v>
      </c>
      <c r="L1695">
        <v>0.97620190000088802</v>
      </c>
      <c r="M1695">
        <v>27.476026000000299</v>
      </c>
      <c r="N1695">
        <v>3</v>
      </c>
      <c r="O1695">
        <v>0.13341539999964899</v>
      </c>
      <c r="P1695">
        <v>27.655727200002701</v>
      </c>
    </row>
    <row r="1696" spans="1:16" x14ac:dyDescent="0.3">
      <c r="A1696">
        <v>5</v>
      </c>
      <c r="B1696">
        <v>3</v>
      </c>
      <c r="C1696">
        <v>0</v>
      </c>
      <c r="D1696">
        <v>5</v>
      </c>
      <c r="E1696" t="s">
        <v>261</v>
      </c>
      <c r="F1696">
        <v>0</v>
      </c>
      <c r="G1696">
        <v>1</v>
      </c>
      <c r="J1696" t="s">
        <v>16</v>
      </c>
      <c r="K1696">
        <v>0</v>
      </c>
      <c r="L1696">
        <v>0.94298469999921497</v>
      </c>
      <c r="M1696">
        <v>29.109542699999999</v>
      </c>
      <c r="N1696">
        <v>3</v>
      </c>
      <c r="O1696">
        <v>0.116762500001641</v>
      </c>
      <c r="P1696">
        <v>29.303253400001299</v>
      </c>
    </row>
    <row r="1697" spans="1:16" x14ac:dyDescent="0.3">
      <c r="A1697">
        <v>5</v>
      </c>
      <c r="B1697">
        <v>3</v>
      </c>
      <c r="C1697">
        <v>0</v>
      </c>
      <c r="D1697">
        <v>5</v>
      </c>
      <c r="E1697" t="s">
        <v>1267</v>
      </c>
      <c r="F1697">
        <v>0</v>
      </c>
      <c r="G1697">
        <v>1</v>
      </c>
      <c r="J1697" t="s">
        <v>14</v>
      </c>
      <c r="K1697">
        <v>1</v>
      </c>
      <c r="L1697">
        <v>2.5238599000003901</v>
      </c>
      <c r="M1697">
        <v>32.340641800001301</v>
      </c>
      <c r="N1697">
        <v>3</v>
      </c>
      <c r="O1697">
        <v>0.18981940000230699</v>
      </c>
      <c r="P1697">
        <v>32.5842273000017</v>
      </c>
    </row>
    <row r="1698" spans="1:16" x14ac:dyDescent="0.3">
      <c r="A1698">
        <v>5</v>
      </c>
      <c r="B1698">
        <v>3</v>
      </c>
      <c r="C1698">
        <v>0</v>
      </c>
      <c r="D1698">
        <v>5</v>
      </c>
      <c r="E1698" t="s">
        <v>1268</v>
      </c>
      <c r="F1698">
        <v>0</v>
      </c>
      <c r="G1698">
        <v>1</v>
      </c>
      <c r="J1698" t="s">
        <v>16</v>
      </c>
      <c r="K1698">
        <v>0</v>
      </c>
      <c r="L1698">
        <v>2.7452167000010399</v>
      </c>
      <c r="M1698">
        <v>35.8453258000009</v>
      </c>
      <c r="N1698">
        <v>2</v>
      </c>
      <c r="O1698">
        <v>0.145995999999286</v>
      </c>
      <c r="P1698">
        <v>36.068368100001003</v>
      </c>
    </row>
    <row r="1699" spans="1:16" x14ac:dyDescent="0.3">
      <c r="A1699">
        <v>5</v>
      </c>
      <c r="B1699">
        <v>3</v>
      </c>
      <c r="C1699">
        <v>0</v>
      </c>
      <c r="D1699">
        <v>5</v>
      </c>
      <c r="E1699" t="s">
        <v>1269</v>
      </c>
      <c r="F1699">
        <v>1</v>
      </c>
      <c r="G1699">
        <v>1</v>
      </c>
      <c r="H1699">
        <v>1.9875637999975899</v>
      </c>
      <c r="I1699">
        <v>135.00219030000201</v>
      </c>
      <c r="J1699" t="s">
        <v>14</v>
      </c>
      <c r="K1699">
        <v>0</v>
      </c>
      <c r="L1699">
        <v>0.87190869999903997</v>
      </c>
      <c r="M1699">
        <v>37.455191400000302</v>
      </c>
      <c r="N1699">
        <v>3</v>
      </c>
      <c r="O1699">
        <v>0.131129500001407</v>
      </c>
      <c r="P1699">
        <v>37.645531000001903</v>
      </c>
    </row>
    <row r="1700" spans="1:16" x14ac:dyDescent="0.3">
      <c r="A1700">
        <v>5</v>
      </c>
      <c r="B1700">
        <v>3</v>
      </c>
      <c r="C1700">
        <v>0</v>
      </c>
      <c r="D1700">
        <v>5</v>
      </c>
      <c r="E1700" t="s">
        <v>1270</v>
      </c>
      <c r="F1700">
        <v>0</v>
      </c>
      <c r="G1700">
        <v>1</v>
      </c>
      <c r="J1700" t="s">
        <v>14</v>
      </c>
      <c r="K1700">
        <v>1</v>
      </c>
      <c r="L1700">
        <v>0.85353530000065803</v>
      </c>
      <c r="M1700">
        <v>39.020221800001302</v>
      </c>
      <c r="N1700">
        <v>3</v>
      </c>
      <c r="O1700">
        <v>0.162386100000731</v>
      </c>
      <c r="P1700">
        <v>39.260705000000598</v>
      </c>
    </row>
    <row r="1701" spans="1:16" x14ac:dyDescent="0.3">
      <c r="A1701">
        <v>5</v>
      </c>
      <c r="B1701">
        <v>3</v>
      </c>
      <c r="C1701">
        <v>0</v>
      </c>
      <c r="D1701">
        <v>5</v>
      </c>
      <c r="E1701" t="s">
        <v>1271</v>
      </c>
      <c r="F1701">
        <v>1</v>
      </c>
      <c r="G1701">
        <v>1</v>
      </c>
      <c r="H1701">
        <v>1.98600290000104</v>
      </c>
      <c r="I1701">
        <v>47.500717300001298</v>
      </c>
      <c r="J1701" t="s">
        <v>16</v>
      </c>
      <c r="K1701">
        <v>1</v>
      </c>
      <c r="L1701">
        <v>0.79974210000000301</v>
      </c>
      <c r="M1701">
        <v>40.566426200002802</v>
      </c>
      <c r="N1701">
        <v>3</v>
      </c>
      <c r="O1701">
        <v>0.15367359999800101</v>
      </c>
      <c r="P1701">
        <v>40.788204300002697</v>
      </c>
    </row>
    <row r="1702" spans="1:16" x14ac:dyDescent="0.3">
      <c r="A1702">
        <v>5</v>
      </c>
      <c r="B1702">
        <v>3</v>
      </c>
      <c r="C1702">
        <v>0</v>
      </c>
      <c r="D1702">
        <v>5</v>
      </c>
      <c r="E1702" t="s">
        <v>1272</v>
      </c>
      <c r="F1702">
        <v>1</v>
      </c>
      <c r="G1702">
        <v>1</v>
      </c>
      <c r="H1702">
        <v>1.9873017999998399</v>
      </c>
      <c r="I1702">
        <v>110.001855499999</v>
      </c>
      <c r="J1702" t="s">
        <v>14</v>
      </c>
      <c r="K1702">
        <v>0</v>
      </c>
      <c r="L1702">
        <v>1.04239069999676</v>
      </c>
      <c r="M1702">
        <v>42.342218800000403</v>
      </c>
      <c r="N1702">
        <v>3</v>
      </c>
      <c r="O1702">
        <v>0.15527360000123699</v>
      </c>
      <c r="P1702">
        <v>42.565698900001699</v>
      </c>
    </row>
    <row r="1703" spans="1:16" x14ac:dyDescent="0.3">
      <c r="A1703">
        <v>5</v>
      </c>
      <c r="B1703">
        <v>3</v>
      </c>
      <c r="C1703">
        <v>0</v>
      </c>
      <c r="D1703">
        <v>5</v>
      </c>
      <c r="E1703" t="s">
        <v>1273</v>
      </c>
      <c r="F1703">
        <v>0</v>
      </c>
      <c r="G1703">
        <v>1</v>
      </c>
      <c r="J1703" t="s">
        <v>14</v>
      </c>
      <c r="K1703">
        <v>1</v>
      </c>
      <c r="L1703">
        <v>0.95332899999994003</v>
      </c>
      <c r="M1703">
        <v>44.036598800001201</v>
      </c>
      <c r="N1703">
        <v>3</v>
      </c>
      <c r="O1703">
        <v>0.187522299998818</v>
      </c>
      <c r="P1703">
        <v>44.2859830000016</v>
      </c>
    </row>
    <row r="1704" spans="1:16" x14ac:dyDescent="0.3">
      <c r="A1704">
        <v>5</v>
      </c>
      <c r="B1704">
        <v>3</v>
      </c>
      <c r="C1704">
        <v>0</v>
      </c>
      <c r="D1704">
        <v>5</v>
      </c>
      <c r="E1704" t="s">
        <v>1274</v>
      </c>
      <c r="F1704">
        <v>1</v>
      </c>
      <c r="G1704">
        <v>1</v>
      </c>
      <c r="H1704">
        <v>1.9860623999993601</v>
      </c>
      <c r="I1704">
        <v>55.000801800000801</v>
      </c>
      <c r="J1704" t="s">
        <v>16</v>
      </c>
      <c r="K1704">
        <v>1</v>
      </c>
      <c r="L1704">
        <v>1.0952636999973</v>
      </c>
      <c r="M1704">
        <v>45.895238100001698</v>
      </c>
      <c r="N1704">
        <v>3</v>
      </c>
      <c r="O1704">
        <v>0.16130379999958699</v>
      </c>
      <c r="P1704">
        <v>46.123695599999301</v>
      </c>
    </row>
    <row r="1705" spans="1:16" x14ac:dyDescent="0.3">
      <c r="A1705">
        <v>5</v>
      </c>
      <c r="B1705">
        <v>3</v>
      </c>
      <c r="C1705">
        <v>0</v>
      </c>
      <c r="D1705">
        <v>5</v>
      </c>
      <c r="E1705" t="s">
        <v>1275</v>
      </c>
      <c r="F1705">
        <v>0</v>
      </c>
      <c r="G1705">
        <v>1</v>
      </c>
      <c r="J1705" t="s">
        <v>14</v>
      </c>
      <c r="K1705">
        <v>1</v>
      </c>
      <c r="L1705">
        <v>1.3241014999985099</v>
      </c>
      <c r="M1705">
        <v>47.957215400001601</v>
      </c>
      <c r="N1705">
        <v>1</v>
      </c>
      <c r="O1705">
        <v>9.7288399996614303E-2</v>
      </c>
      <c r="P1705">
        <v>48.163695400002297</v>
      </c>
    </row>
    <row r="1706" spans="1:16" x14ac:dyDescent="0.3">
      <c r="A1706">
        <v>5</v>
      </c>
      <c r="B1706">
        <v>3</v>
      </c>
      <c r="C1706">
        <v>0</v>
      </c>
      <c r="D1706">
        <v>5</v>
      </c>
      <c r="E1706" t="s">
        <v>1276</v>
      </c>
      <c r="F1706">
        <v>1</v>
      </c>
      <c r="G1706">
        <v>1</v>
      </c>
      <c r="H1706">
        <v>1.9862376999990401</v>
      </c>
      <c r="I1706">
        <v>62.500955200001002</v>
      </c>
      <c r="J1706" t="s">
        <v>14</v>
      </c>
      <c r="K1706">
        <v>0</v>
      </c>
      <c r="L1706">
        <v>0.95611669999925697</v>
      </c>
      <c r="M1706">
        <v>49.639315100001099</v>
      </c>
      <c r="N1706">
        <v>3</v>
      </c>
      <c r="O1706">
        <v>0.36550320000242198</v>
      </c>
      <c r="P1706">
        <v>50.087903300001898</v>
      </c>
    </row>
    <row r="1707" spans="1:16" x14ac:dyDescent="0.3">
      <c r="A1707">
        <v>5</v>
      </c>
      <c r="B1707">
        <v>3</v>
      </c>
      <c r="C1707">
        <v>0</v>
      </c>
      <c r="D1707">
        <v>5</v>
      </c>
      <c r="E1707" t="s">
        <v>113</v>
      </c>
      <c r="F1707">
        <v>1</v>
      </c>
      <c r="G1707">
        <v>1</v>
      </c>
      <c r="H1707">
        <v>1.98712590000287</v>
      </c>
      <c r="I1707">
        <v>112.50186859999999</v>
      </c>
      <c r="J1707" t="s">
        <v>16</v>
      </c>
      <c r="K1707">
        <v>1</v>
      </c>
      <c r="L1707">
        <v>0.884558699999616</v>
      </c>
      <c r="M1707">
        <v>51.484622100000699</v>
      </c>
      <c r="N1707">
        <v>3</v>
      </c>
      <c r="O1707">
        <v>0.128812800001469</v>
      </c>
      <c r="P1707">
        <v>51.675202800001003</v>
      </c>
    </row>
    <row r="1708" spans="1:16" x14ac:dyDescent="0.3">
      <c r="A1708">
        <v>5</v>
      </c>
      <c r="B1708">
        <v>3</v>
      </c>
      <c r="C1708">
        <v>0</v>
      </c>
      <c r="D1708">
        <v>5</v>
      </c>
      <c r="E1708" t="s">
        <v>1277</v>
      </c>
      <c r="F1708">
        <v>0</v>
      </c>
      <c r="G1708">
        <v>1</v>
      </c>
      <c r="J1708" t="s">
        <v>14</v>
      </c>
      <c r="K1708">
        <v>1</v>
      </c>
      <c r="L1708">
        <v>1.1920709000005401</v>
      </c>
      <c r="M1708">
        <v>53.375287099999703</v>
      </c>
      <c r="N1708">
        <v>3</v>
      </c>
      <c r="O1708">
        <v>0.196399399999791</v>
      </c>
      <c r="P1708">
        <v>53.622788000000597</v>
      </c>
    </row>
    <row r="1709" spans="1:16" x14ac:dyDescent="0.3">
      <c r="A1709">
        <v>5</v>
      </c>
      <c r="B1709">
        <v>3</v>
      </c>
      <c r="C1709">
        <v>0</v>
      </c>
      <c r="D1709">
        <v>5</v>
      </c>
      <c r="E1709" t="s">
        <v>45</v>
      </c>
      <c r="F1709">
        <v>1</v>
      </c>
      <c r="G1709">
        <v>1</v>
      </c>
      <c r="H1709">
        <v>1.9859902999996799</v>
      </c>
      <c r="I1709">
        <v>52.500753799999103</v>
      </c>
      <c r="J1709" t="s">
        <v>16</v>
      </c>
      <c r="K1709">
        <v>1</v>
      </c>
      <c r="L1709">
        <v>0.82532390000051203</v>
      </c>
      <c r="M1709">
        <v>54.9584231000008</v>
      </c>
      <c r="N1709">
        <v>3</v>
      </c>
      <c r="O1709">
        <v>0.15696430000025399</v>
      </c>
      <c r="P1709">
        <v>55.175352700000097</v>
      </c>
    </row>
    <row r="1710" spans="1:16" x14ac:dyDescent="0.3">
      <c r="A1710">
        <v>5</v>
      </c>
      <c r="B1710">
        <v>3</v>
      </c>
      <c r="C1710">
        <v>0</v>
      </c>
      <c r="D1710">
        <v>5</v>
      </c>
      <c r="E1710" t="s">
        <v>944</v>
      </c>
      <c r="F1710">
        <v>1</v>
      </c>
      <c r="G1710">
        <v>1</v>
      </c>
      <c r="H1710">
        <v>1.9854514999970001</v>
      </c>
      <c r="I1710">
        <v>17.500295800000501</v>
      </c>
      <c r="J1710" t="s">
        <v>16</v>
      </c>
      <c r="K1710">
        <v>1</v>
      </c>
      <c r="L1710">
        <v>0.72080249999999102</v>
      </c>
      <c r="M1710">
        <v>56.404447600001703</v>
      </c>
      <c r="N1710">
        <v>3</v>
      </c>
      <c r="O1710">
        <v>0.14510530000188701</v>
      </c>
      <c r="P1710">
        <v>56.603481300000603</v>
      </c>
    </row>
    <row r="1711" spans="1:16" x14ac:dyDescent="0.3">
      <c r="A1711">
        <v>5</v>
      </c>
      <c r="B1711">
        <v>3</v>
      </c>
      <c r="C1711">
        <v>0</v>
      </c>
      <c r="D1711">
        <v>5</v>
      </c>
      <c r="E1711" t="s">
        <v>1278</v>
      </c>
      <c r="F1711">
        <v>1</v>
      </c>
      <c r="G1711">
        <v>1</v>
      </c>
      <c r="H1711">
        <v>1.9869661999982799</v>
      </c>
      <c r="I1711">
        <v>102.50170340000101</v>
      </c>
      <c r="J1711" t="s">
        <v>16</v>
      </c>
      <c r="K1711">
        <v>1</v>
      </c>
      <c r="L1711">
        <v>0.74759999999878401</v>
      </c>
      <c r="M1711">
        <v>57.864172900001002</v>
      </c>
      <c r="N1711">
        <v>3</v>
      </c>
      <c r="O1711">
        <v>0.16103300000031601</v>
      </c>
      <c r="P1711">
        <v>58.059422800000902</v>
      </c>
    </row>
    <row r="1712" spans="1:16" x14ac:dyDescent="0.3">
      <c r="A1712">
        <v>5</v>
      </c>
      <c r="B1712">
        <v>3</v>
      </c>
      <c r="C1712">
        <v>0</v>
      </c>
      <c r="D1712">
        <v>5</v>
      </c>
      <c r="E1712" t="s">
        <v>594</v>
      </c>
      <c r="F1712">
        <v>1</v>
      </c>
      <c r="G1712">
        <v>1</v>
      </c>
      <c r="H1712">
        <v>1.9853194999996</v>
      </c>
      <c r="I1712">
        <v>7.5001660999987498</v>
      </c>
      <c r="J1712" t="s">
        <v>14</v>
      </c>
      <c r="K1712">
        <v>0</v>
      </c>
      <c r="L1712">
        <v>4.1571073000013703</v>
      </c>
      <c r="M1712">
        <v>62.723573400002401</v>
      </c>
      <c r="N1712">
        <v>3</v>
      </c>
      <c r="O1712">
        <v>0.10945859999992499</v>
      </c>
      <c r="P1712">
        <v>62.879864900001898</v>
      </c>
    </row>
    <row r="1713" spans="1:16" x14ac:dyDescent="0.3">
      <c r="A1713">
        <v>5</v>
      </c>
      <c r="B1713">
        <v>3</v>
      </c>
      <c r="C1713">
        <v>0</v>
      </c>
      <c r="D1713">
        <v>5</v>
      </c>
      <c r="E1713" t="s">
        <v>960</v>
      </c>
      <c r="F1713">
        <v>1</v>
      </c>
      <c r="G1713">
        <v>1</v>
      </c>
      <c r="H1713">
        <v>1.9873140999989101</v>
      </c>
      <c r="I1713">
        <v>117.5019312</v>
      </c>
      <c r="J1713" t="s">
        <v>16</v>
      </c>
      <c r="K1713">
        <v>1</v>
      </c>
      <c r="L1713">
        <v>1.0300167999994301</v>
      </c>
      <c r="M1713">
        <v>64.429828800002696</v>
      </c>
      <c r="N1713">
        <v>3</v>
      </c>
      <c r="O1713">
        <v>0.101409900002182</v>
      </c>
      <c r="P1713">
        <v>64.583784200000096</v>
      </c>
    </row>
    <row r="1714" spans="1:16" x14ac:dyDescent="0.3">
      <c r="A1714">
        <v>5</v>
      </c>
      <c r="B1714">
        <v>3</v>
      </c>
      <c r="C1714">
        <v>0</v>
      </c>
      <c r="D1714">
        <v>5</v>
      </c>
      <c r="E1714" t="s">
        <v>1279</v>
      </c>
      <c r="F1714">
        <v>0</v>
      </c>
      <c r="G1714">
        <v>1</v>
      </c>
      <c r="J1714" t="s">
        <v>14</v>
      </c>
      <c r="K1714">
        <v>1</v>
      </c>
      <c r="L1714">
        <v>1.0778152999991999</v>
      </c>
      <c r="M1714">
        <v>66.177559899999295</v>
      </c>
      <c r="N1714">
        <v>2</v>
      </c>
      <c r="O1714">
        <v>0.16274390000035099</v>
      </c>
      <c r="P1714">
        <v>66.389151100000205</v>
      </c>
    </row>
    <row r="1715" spans="1:16" x14ac:dyDescent="0.3">
      <c r="A1715">
        <v>5</v>
      </c>
      <c r="B1715">
        <v>3</v>
      </c>
      <c r="C1715">
        <v>0</v>
      </c>
      <c r="D1715">
        <v>5</v>
      </c>
      <c r="E1715" t="s">
        <v>284</v>
      </c>
      <c r="F1715">
        <v>0</v>
      </c>
      <c r="G1715">
        <v>1</v>
      </c>
      <c r="J1715" t="s">
        <v>14</v>
      </c>
      <c r="K1715">
        <v>1</v>
      </c>
      <c r="L1715">
        <v>0.86509289999958106</v>
      </c>
      <c r="M1715">
        <v>67.764836500002303</v>
      </c>
      <c r="N1715">
        <v>3</v>
      </c>
      <c r="O1715">
        <v>0.17238839999845401</v>
      </c>
      <c r="P1715">
        <v>68.014783900001902</v>
      </c>
    </row>
    <row r="1716" spans="1:16" x14ac:dyDescent="0.3">
      <c r="A1716">
        <v>5</v>
      </c>
      <c r="B1716">
        <v>3</v>
      </c>
      <c r="C1716">
        <v>0</v>
      </c>
      <c r="D1716">
        <v>5</v>
      </c>
      <c r="E1716" t="s">
        <v>818</v>
      </c>
      <c r="F1716">
        <v>1</v>
      </c>
      <c r="G1716">
        <v>1</v>
      </c>
      <c r="H1716">
        <v>1.9868286000019</v>
      </c>
      <c r="I1716">
        <v>90.001441799999199</v>
      </c>
      <c r="J1716" t="s">
        <v>14</v>
      </c>
      <c r="K1716">
        <v>0</v>
      </c>
      <c r="L1716">
        <v>0.94684240000060504</v>
      </c>
      <c r="M1716">
        <v>69.480168900001402</v>
      </c>
      <c r="N1716">
        <v>3</v>
      </c>
      <c r="O1716">
        <v>0.13635739999881499</v>
      </c>
      <c r="P1716">
        <v>69.651572099999598</v>
      </c>
    </row>
    <row r="1717" spans="1:16" x14ac:dyDescent="0.3">
      <c r="A1717">
        <v>5</v>
      </c>
      <c r="B1717">
        <v>3</v>
      </c>
      <c r="C1717">
        <v>0</v>
      </c>
      <c r="D1717">
        <v>5</v>
      </c>
      <c r="E1717" t="s">
        <v>691</v>
      </c>
      <c r="F1717">
        <v>0</v>
      </c>
      <c r="G1717">
        <v>1</v>
      </c>
      <c r="J1717" t="s">
        <v>14</v>
      </c>
      <c r="K1717">
        <v>1</v>
      </c>
      <c r="L1717">
        <v>0.949076500000956</v>
      </c>
      <c r="M1717">
        <v>71.115639200001198</v>
      </c>
      <c r="N1717">
        <v>3</v>
      </c>
      <c r="O1717">
        <v>0.139590499999031</v>
      </c>
      <c r="P1717">
        <v>71.309841700000106</v>
      </c>
    </row>
    <row r="1718" spans="1:16" x14ac:dyDescent="0.3">
      <c r="A1718">
        <v>5</v>
      </c>
      <c r="B1718">
        <v>3</v>
      </c>
      <c r="C1718">
        <v>0</v>
      </c>
      <c r="D1718">
        <v>5</v>
      </c>
      <c r="E1718" t="s">
        <v>1280</v>
      </c>
      <c r="F1718">
        <v>0</v>
      </c>
      <c r="G1718">
        <v>1</v>
      </c>
      <c r="J1718" t="s">
        <v>14</v>
      </c>
      <c r="K1718">
        <v>1</v>
      </c>
      <c r="L1718">
        <v>1.1888109999999901</v>
      </c>
      <c r="M1718">
        <v>73.005332700002299</v>
      </c>
      <c r="N1718">
        <v>2</v>
      </c>
      <c r="O1718">
        <v>0.26176639999903301</v>
      </c>
      <c r="P1718">
        <v>73.320156900001194</v>
      </c>
    </row>
    <row r="1719" spans="1:16" x14ac:dyDescent="0.3">
      <c r="A1719">
        <v>5</v>
      </c>
      <c r="B1719">
        <v>3</v>
      </c>
      <c r="C1719">
        <v>0</v>
      </c>
      <c r="D1719">
        <v>5</v>
      </c>
      <c r="E1719" t="s">
        <v>366</v>
      </c>
      <c r="F1719">
        <v>1</v>
      </c>
      <c r="G1719">
        <v>1</v>
      </c>
      <c r="H1719">
        <v>1.9860477000001999</v>
      </c>
      <c r="I1719">
        <v>57.5008644000009</v>
      </c>
      <c r="J1719" t="s">
        <v>16</v>
      </c>
      <c r="K1719">
        <v>1</v>
      </c>
      <c r="L1719">
        <v>0.78651389999868104</v>
      </c>
      <c r="M1719">
        <v>74.619696800000398</v>
      </c>
      <c r="N1719">
        <v>3</v>
      </c>
      <c r="O1719">
        <v>0.18563569999969301</v>
      </c>
      <c r="P1719">
        <v>74.875970500001102</v>
      </c>
    </row>
    <row r="1720" spans="1:16" x14ac:dyDescent="0.3">
      <c r="A1720">
        <v>5</v>
      </c>
      <c r="B1720">
        <v>3</v>
      </c>
      <c r="C1720">
        <v>0</v>
      </c>
      <c r="D1720">
        <v>5</v>
      </c>
      <c r="E1720" t="s">
        <v>392</v>
      </c>
      <c r="F1720">
        <v>0</v>
      </c>
      <c r="G1720">
        <v>1</v>
      </c>
      <c r="J1720" t="s">
        <v>14</v>
      </c>
      <c r="K1720">
        <v>1</v>
      </c>
      <c r="L1720">
        <v>0.88588249999884305</v>
      </c>
      <c r="M1720">
        <v>76.269071800001299</v>
      </c>
      <c r="N1720">
        <v>3</v>
      </c>
      <c r="O1720">
        <v>0.33914700000241299</v>
      </c>
      <c r="P1720">
        <v>76.661584699999395</v>
      </c>
    </row>
    <row r="1721" spans="1:16" x14ac:dyDescent="0.3">
      <c r="A1721">
        <v>5</v>
      </c>
      <c r="B1721">
        <v>3</v>
      </c>
      <c r="C1721">
        <v>0</v>
      </c>
      <c r="D1721">
        <v>5</v>
      </c>
      <c r="E1721" t="s">
        <v>1281</v>
      </c>
      <c r="F1721">
        <v>1</v>
      </c>
      <c r="G1721">
        <v>1</v>
      </c>
      <c r="H1721">
        <v>1.9871851999996599</v>
      </c>
      <c r="I1721">
        <v>115.0018925</v>
      </c>
      <c r="J1721" t="s">
        <v>16</v>
      </c>
      <c r="K1721">
        <v>1</v>
      </c>
      <c r="L1721">
        <v>0.89512100000138195</v>
      </c>
      <c r="M1721">
        <v>78.078247000001298</v>
      </c>
      <c r="N1721">
        <v>3</v>
      </c>
      <c r="O1721">
        <v>0.14033199999903401</v>
      </c>
      <c r="P1721">
        <v>78.286714699999706</v>
      </c>
    </row>
    <row r="1722" spans="1:16" x14ac:dyDescent="0.3">
      <c r="A1722">
        <v>5</v>
      </c>
      <c r="B1722">
        <v>3</v>
      </c>
      <c r="C1722">
        <v>0</v>
      </c>
      <c r="D1722">
        <v>5</v>
      </c>
      <c r="E1722" t="s">
        <v>1282</v>
      </c>
      <c r="F1722">
        <v>0</v>
      </c>
      <c r="G1722">
        <v>1</v>
      </c>
      <c r="J1722" t="s">
        <v>14</v>
      </c>
      <c r="K1722">
        <v>1</v>
      </c>
      <c r="L1722">
        <v>0.86753949999911095</v>
      </c>
      <c r="M1722">
        <v>79.667298000000301</v>
      </c>
      <c r="N1722">
        <v>2</v>
      </c>
      <c r="O1722">
        <v>0.13008439999975999</v>
      </c>
      <c r="P1722">
        <v>79.868381700001905</v>
      </c>
    </row>
    <row r="1723" spans="1:16" x14ac:dyDescent="0.3">
      <c r="A1723">
        <v>5</v>
      </c>
      <c r="B1723">
        <v>3</v>
      </c>
      <c r="C1723">
        <v>0</v>
      </c>
      <c r="D1723">
        <v>5</v>
      </c>
      <c r="E1723" t="s">
        <v>1283</v>
      </c>
      <c r="F1723">
        <v>1</v>
      </c>
      <c r="G1723">
        <v>1</v>
      </c>
      <c r="H1723">
        <v>1.9867606000007101</v>
      </c>
      <c r="I1723">
        <v>87.501410400000196</v>
      </c>
      <c r="J1723" t="s">
        <v>14</v>
      </c>
      <c r="K1723">
        <v>0</v>
      </c>
      <c r="L1723">
        <v>1.3408713999997399</v>
      </c>
      <c r="M1723">
        <v>81.723960900002595</v>
      </c>
      <c r="N1723">
        <v>2</v>
      </c>
      <c r="O1723">
        <v>0.20492149999699899</v>
      </c>
      <c r="P1723">
        <v>81.983343899999497</v>
      </c>
    </row>
    <row r="1724" spans="1:16" x14ac:dyDescent="0.3">
      <c r="A1724">
        <v>5</v>
      </c>
      <c r="B1724">
        <v>3</v>
      </c>
      <c r="C1724">
        <v>0</v>
      </c>
      <c r="D1724">
        <v>5</v>
      </c>
      <c r="E1724" t="s">
        <v>1284</v>
      </c>
      <c r="F1724">
        <v>0</v>
      </c>
      <c r="G1724">
        <v>1</v>
      </c>
      <c r="J1724" t="s">
        <v>16</v>
      </c>
      <c r="K1724">
        <v>0</v>
      </c>
      <c r="L1724">
        <v>2.81870759999947</v>
      </c>
      <c r="M1724">
        <v>85.318517700001394</v>
      </c>
      <c r="N1724">
        <v>1</v>
      </c>
      <c r="O1724">
        <v>0.98949569999967901</v>
      </c>
      <c r="P1724">
        <v>86.367932299999694</v>
      </c>
    </row>
    <row r="1725" spans="1:16" x14ac:dyDescent="0.3">
      <c r="A1725">
        <v>5</v>
      </c>
      <c r="B1725">
        <v>3</v>
      </c>
      <c r="C1725">
        <v>0</v>
      </c>
      <c r="D1725">
        <v>5</v>
      </c>
      <c r="E1725" t="s">
        <v>820</v>
      </c>
      <c r="F1725">
        <v>0</v>
      </c>
      <c r="G1725">
        <v>1</v>
      </c>
      <c r="J1725" t="s">
        <v>14</v>
      </c>
      <c r="K1725">
        <v>1</v>
      </c>
      <c r="L1725">
        <v>1.53258840000126</v>
      </c>
      <c r="M1725">
        <v>88.415631100000596</v>
      </c>
      <c r="N1725">
        <v>2</v>
      </c>
      <c r="O1725">
        <v>0.51393760000064503</v>
      </c>
      <c r="P1725">
        <v>88.948327800000698</v>
      </c>
    </row>
    <row r="1726" spans="1:16" x14ac:dyDescent="0.3">
      <c r="A1726">
        <v>5</v>
      </c>
      <c r="B1726">
        <v>3</v>
      </c>
      <c r="C1726">
        <v>0</v>
      </c>
      <c r="D1726">
        <v>5</v>
      </c>
      <c r="E1726" t="s">
        <v>908</v>
      </c>
      <c r="F1726">
        <v>1</v>
      </c>
      <c r="G1726">
        <v>1</v>
      </c>
      <c r="H1726">
        <v>1.98684609999691</v>
      </c>
      <c r="I1726">
        <v>92.501479099999401</v>
      </c>
      <c r="J1726" t="s">
        <v>14</v>
      </c>
      <c r="K1726">
        <v>0</v>
      </c>
      <c r="L1726">
        <v>0.93384059999880298</v>
      </c>
      <c r="M1726">
        <v>90.400202299999407</v>
      </c>
      <c r="N1726">
        <v>3</v>
      </c>
      <c r="O1726">
        <v>0.50255789999937395</v>
      </c>
      <c r="P1726">
        <v>90.992945500001994</v>
      </c>
    </row>
    <row r="1727" spans="1:16" x14ac:dyDescent="0.3">
      <c r="A1727">
        <v>5</v>
      </c>
      <c r="B1727">
        <v>3</v>
      </c>
      <c r="C1727">
        <v>0</v>
      </c>
      <c r="D1727">
        <v>5</v>
      </c>
      <c r="E1727" t="s">
        <v>1285</v>
      </c>
      <c r="F1727">
        <v>1</v>
      </c>
      <c r="G1727">
        <v>1</v>
      </c>
      <c r="H1727">
        <v>1.9857265999999101</v>
      </c>
      <c r="I1727">
        <v>30.0004938999991</v>
      </c>
      <c r="J1727" t="s">
        <v>16</v>
      </c>
      <c r="K1727">
        <v>1</v>
      </c>
      <c r="L1727">
        <v>1.8744931999972301</v>
      </c>
      <c r="M1727">
        <v>93.374438599999905</v>
      </c>
      <c r="N1727">
        <v>1</v>
      </c>
      <c r="O1727">
        <v>1.8569370000004699</v>
      </c>
      <c r="P1727">
        <v>95.339345700001999</v>
      </c>
    </row>
    <row r="1728" spans="1:16" x14ac:dyDescent="0.3">
      <c r="A1728">
        <v>5</v>
      </c>
      <c r="B1728">
        <v>3</v>
      </c>
      <c r="C1728">
        <v>0</v>
      </c>
      <c r="D1728">
        <v>5</v>
      </c>
      <c r="E1728" t="s">
        <v>1123</v>
      </c>
      <c r="F1728">
        <v>1</v>
      </c>
      <c r="G1728">
        <v>1</v>
      </c>
      <c r="H1728">
        <v>1.9878951999999099</v>
      </c>
      <c r="I1728">
        <v>147.50242689999899</v>
      </c>
      <c r="J1728" t="s">
        <v>14</v>
      </c>
      <c r="K1728">
        <v>0</v>
      </c>
      <c r="L1728">
        <v>0.94086520000200802</v>
      </c>
      <c r="M1728">
        <v>96.790640400002303</v>
      </c>
      <c r="N1728">
        <v>1</v>
      </c>
      <c r="O1728">
        <v>0.37182690000190599</v>
      </c>
      <c r="P1728">
        <v>97.230192000002702</v>
      </c>
    </row>
    <row r="1729" spans="1:16" x14ac:dyDescent="0.3">
      <c r="A1729">
        <v>5</v>
      </c>
      <c r="B1729">
        <v>3</v>
      </c>
      <c r="C1729">
        <v>0</v>
      </c>
      <c r="D1729">
        <v>5</v>
      </c>
      <c r="E1729" t="s">
        <v>980</v>
      </c>
      <c r="F1729">
        <v>1</v>
      </c>
      <c r="G1729">
        <v>1</v>
      </c>
      <c r="H1729">
        <v>1.98746609999944</v>
      </c>
      <c r="I1729">
        <v>130.00212349999899</v>
      </c>
      <c r="J1729" t="s">
        <v>16</v>
      </c>
      <c r="K1729">
        <v>1</v>
      </c>
      <c r="L1729">
        <v>1.0643993999983701</v>
      </c>
      <c r="M1729">
        <v>98.814048200001693</v>
      </c>
      <c r="N1729">
        <v>3</v>
      </c>
      <c r="O1729">
        <v>0.20121180000205599</v>
      </c>
      <c r="P1729">
        <v>99.099741500001997</v>
      </c>
    </row>
    <row r="1730" spans="1:16" x14ac:dyDescent="0.3">
      <c r="A1730">
        <v>5</v>
      </c>
      <c r="B1730">
        <v>3</v>
      </c>
      <c r="C1730">
        <v>0</v>
      </c>
      <c r="D1730">
        <v>5</v>
      </c>
      <c r="E1730" t="s">
        <v>1286</v>
      </c>
      <c r="F1730">
        <v>0</v>
      </c>
      <c r="G1730">
        <v>1</v>
      </c>
      <c r="J1730" t="s">
        <v>14</v>
      </c>
      <c r="K1730">
        <v>1</v>
      </c>
      <c r="L1730">
        <v>0.91919059999781905</v>
      </c>
      <c r="M1730">
        <v>100.535606100002</v>
      </c>
      <c r="N1730">
        <v>1</v>
      </c>
      <c r="O1730">
        <v>0.43770500000027801</v>
      </c>
      <c r="P1730">
        <v>101.032091000001</v>
      </c>
    </row>
    <row r="1731" spans="1:16" x14ac:dyDescent="0.3">
      <c r="A1731">
        <v>5</v>
      </c>
      <c r="B1731">
        <v>3</v>
      </c>
      <c r="C1731">
        <v>0</v>
      </c>
      <c r="D1731">
        <v>5</v>
      </c>
      <c r="E1731" t="s">
        <v>732</v>
      </c>
      <c r="F1731">
        <v>0</v>
      </c>
      <c r="G1731">
        <v>1</v>
      </c>
      <c r="J1731" t="s">
        <v>14</v>
      </c>
      <c r="K1731">
        <v>1</v>
      </c>
      <c r="L1731">
        <v>0.95397020000018495</v>
      </c>
      <c r="M1731">
        <v>102.503670900001</v>
      </c>
      <c r="N1731">
        <v>3</v>
      </c>
      <c r="O1731">
        <v>0.17706439999892601</v>
      </c>
      <c r="P1731">
        <v>102.75543770000201</v>
      </c>
    </row>
    <row r="1732" spans="1:16" x14ac:dyDescent="0.3">
      <c r="A1732">
        <v>5</v>
      </c>
      <c r="B1732">
        <v>3</v>
      </c>
      <c r="C1732">
        <v>0</v>
      </c>
      <c r="D1732">
        <v>5</v>
      </c>
      <c r="E1732" t="s">
        <v>1287</v>
      </c>
      <c r="F1732">
        <v>1</v>
      </c>
      <c r="G1732">
        <v>1</v>
      </c>
      <c r="H1732">
        <v>1.98649129999831</v>
      </c>
      <c r="I1732">
        <v>80.001246899999401</v>
      </c>
      <c r="J1732" t="s">
        <v>16</v>
      </c>
      <c r="K1732">
        <v>1</v>
      </c>
      <c r="L1732">
        <v>0.92436710000038202</v>
      </c>
      <c r="M1732">
        <v>104.190879500002</v>
      </c>
      <c r="N1732">
        <v>3</v>
      </c>
      <c r="O1732">
        <v>0.17756860000008601</v>
      </c>
      <c r="P1732">
        <v>104.43600120000001</v>
      </c>
    </row>
    <row r="1733" spans="1:16" x14ac:dyDescent="0.3">
      <c r="A1733">
        <v>5</v>
      </c>
      <c r="B1733">
        <v>3</v>
      </c>
      <c r="C1733">
        <v>0</v>
      </c>
      <c r="D1733">
        <v>5</v>
      </c>
      <c r="E1733" t="s">
        <v>1288</v>
      </c>
      <c r="F1733">
        <v>1</v>
      </c>
      <c r="G1733">
        <v>1</v>
      </c>
      <c r="H1733">
        <v>1.98521690000052</v>
      </c>
      <c r="I1733">
        <v>10.0001771999996</v>
      </c>
      <c r="J1733" t="s">
        <v>14</v>
      </c>
      <c r="K1733">
        <v>0</v>
      </c>
      <c r="L1733">
        <v>0.80051520000051801</v>
      </c>
      <c r="M1733">
        <v>105.75015010000099</v>
      </c>
      <c r="N1733">
        <v>1</v>
      </c>
      <c r="O1733">
        <v>1.3569145000001299</v>
      </c>
      <c r="P1733">
        <v>107.1593488</v>
      </c>
    </row>
    <row r="1734" spans="1:16" x14ac:dyDescent="0.3">
      <c r="A1734">
        <v>5</v>
      </c>
      <c r="B1734">
        <v>3</v>
      </c>
      <c r="C1734">
        <v>0</v>
      </c>
      <c r="D1734">
        <v>5</v>
      </c>
      <c r="E1734" t="s">
        <v>898</v>
      </c>
      <c r="F1734">
        <v>1</v>
      </c>
      <c r="G1734">
        <v>1</v>
      </c>
      <c r="H1734">
        <v>1.9879978999997501</v>
      </c>
      <c r="I1734">
        <v>150.00247460000199</v>
      </c>
      <c r="J1734" t="s">
        <v>16</v>
      </c>
      <c r="K1734">
        <v>1</v>
      </c>
      <c r="L1734">
        <v>1.19555659999969</v>
      </c>
      <c r="M1734">
        <v>108.862041200002</v>
      </c>
      <c r="N1734">
        <v>3</v>
      </c>
      <c r="O1734">
        <v>0.23332250000021301</v>
      </c>
      <c r="P1734">
        <v>109.179777100002</v>
      </c>
    </row>
    <row r="1735" spans="1:16" x14ac:dyDescent="0.3">
      <c r="A1735">
        <v>5</v>
      </c>
      <c r="B1735">
        <v>3</v>
      </c>
      <c r="C1735">
        <v>0</v>
      </c>
      <c r="D1735">
        <v>5</v>
      </c>
      <c r="E1735" t="s">
        <v>1289</v>
      </c>
      <c r="F1735">
        <v>1</v>
      </c>
      <c r="G1735">
        <v>1</v>
      </c>
      <c r="H1735">
        <v>1.98716129999957</v>
      </c>
      <c r="I1735">
        <v>105.001770999999</v>
      </c>
      <c r="J1735" t="s">
        <v>16</v>
      </c>
      <c r="K1735">
        <v>1</v>
      </c>
      <c r="L1735">
        <v>0.91491830000086305</v>
      </c>
      <c r="M1735">
        <v>110.61489450000199</v>
      </c>
      <c r="N1735">
        <v>3</v>
      </c>
      <c r="O1735">
        <v>0.17718999999851801</v>
      </c>
      <c r="P1735">
        <v>110.85158420000199</v>
      </c>
    </row>
    <row r="1736" spans="1:16" x14ac:dyDescent="0.3">
      <c r="A1736">
        <v>5</v>
      </c>
      <c r="B1736">
        <v>3</v>
      </c>
      <c r="C1736">
        <v>0</v>
      </c>
      <c r="D1736">
        <v>5</v>
      </c>
      <c r="E1736" t="s">
        <v>1290</v>
      </c>
      <c r="F1736">
        <v>1</v>
      </c>
      <c r="G1736">
        <v>1</v>
      </c>
      <c r="H1736">
        <v>1.98756830000275</v>
      </c>
      <c r="I1736">
        <v>132.5021667</v>
      </c>
      <c r="J1736" t="s">
        <v>14</v>
      </c>
      <c r="K1736">
        <v>0</v>
      </c>
      <c r="L1736">
        <v>1.1597886999989</v>
      </c>
      <c r="M1736">
        <v>112.5260905</v>
      </c>
      <c r="N1736">
        <v>1</v>
      </c>
      <c r="O1736">
        <v>0.167767200000526</v>
      </c>
      <c r="P1736">
        <v>112.770370800001</v>
      </c>
    </row>
    <row r="1737" spans="1:16" x14ac:dyDescent="0.3">
      <c r="A1737">
        <v>5</v>
      </c>
      <c r="B1737">
        <v>3</v>
      </c>
      <c r="C1737">
        <v>0</v>
      </c>
      <c r="D1737">
        <v>5</v>
      </c>
      <c r="E1737" t="s">
        <v>259</v>
      </c>
      <c r="F1737">
        <v>0</v>
      </c>
      <c r="G1737">
        <v>1</v>
      </c>
      <c r="J1737" t="s">
        <v>14</v>
      </c>
      <c r="K1737">
        <v>1</v>
      </c>
      <c r="L1737">
        <v>0.93628610000087098</v>
      </c>
      <c r="M1737">
        <v>114.219368100003</v>
      </c>
      <c r="N1737">
        <v>3</v>
      </c>
      <c r="O1737">
        <v>0.26680979999946403</v>
      </c>
      <c r="P1737">
        <v>114.54117509999899</v>
      </c>
    </row>
    <row r="1738" spans="1:16" x14ac:dyDescent="0.3">
      <c r="A1738">
        <v>5</v>
      </c>
      <c r="B1738">
        <v>3</v>
      </c>
      <c r="C1738">
        <v>0</v>
      </c>
      <c r="D1738">
        <v>5</v>
      </c>
      <c r="E1738" t="s">
        <v>1291</v>
      </c>
      <c r="F1738">
        <v>1</v>
      </c>
      <c r="G1738">
        <v>1</v>
      </c>
      <c r="H1738">
        <v>1.9878076999993901</v>
      </c>
      <c r="I1738">
        <v>142.502312799999</v>
      </c>
      <c r="J1738" t="s">
        <v>16</v>
      </c>
      <c r="K1738">
        <v>1</v>
      </c>
      <c r="L1738">
        <v>1.41012670000055</v>
      </c>
      <c r="M1738">
        <v>116.459778100001</v>
      </c>
      <c r="N1738">
        <v>3</v>
      </c>
      <c r="O1738">
        <v>0.140461499999219</v>
      </c>
      <c r="P1738">
        <v>116.66280260000001</v>
      </c>
    </row>
    <row r="1739" spans="1:16" x14ac:dyDescent="0.3">
      <c r="A1739">
        <v>5</v>
      </c>
      <c r="B1739">
        <v>3</v>
      </c>
      <c r="C1739">
        <v>0</v>
      </c>
      <c r="D1739">
        <v>5</v>
      </c>
      <c r="E1739" t="s">
        <v>966</v>
      </c>
      <c r="F1739">
        <v>0</v>
      </c>
      <c r="G1739">
        <v>1</v>
      </c>
      <c r="J1739" t="s">
        <v>14</v>
      </c>
      <c r="K1739">
        <v>1</v>
      </c>
      <c r="L1739">
        <v>0.92515939999793795</v>
      </c>
      <c r="M1739">
        <v>118.10812670000099</v>
      </c>
      <c r="N1739">
        <v>2</v>
      </c>
      <c r="O1739">
        <v>0.14812719999827101</v>
      </c>
      <c r="P1739">
        <v>118.334625300002</v>
      </c>
    </row>
    <row r="1740" spans="1:16" x14ac:dyDescent="0.3">
      <c r="A1740">
        <v>5</v>
      </c>
      <c r="B1740">
        <v>3</v>
      </c>
      <c r="C1740">
        <v>0</v>
      </c>
      <c r="D1740">
        <v>5</v>
      </c>
      <c r="E1740" t="s">
        <v>51</v>
      </c>
      <c r="F1740">
        <v>0</v>
      </c>
      <c r="G1740">
        <v>1</v>
      </c>
      <c r="J1740" t="s">
        <v>14</v>
      </c>
      <c r="K1740">
        <v>1</v>
      </c>
      <c r="L1740">
        <v>0.90764870000202802</v>
      </c>
      <c r="M1740">
        <v>119.7572358</v>
      </c>
      <c r="N1740">
        <v>1</v>
      </c>
      <c r="O1740">
        <v>0.225405200002569</v>
      </c>
      <c r="P1740">
        <v>120.011829000003</v>
      </c>
    </row>
    <row r="1741" spans="1:16" x14ac:dyDescent="0.3">
      <c r="A1741">
        <v>5</v>
      </c>
      <c r="B1741">
        <v>3</v>
      </c>
      <c r="C1741">
        <v>0</v>
      </c>
      <c r="D1741">
        <v>5</v>
      </c>
      <c r="E1741" t="s">
        <v>151</v>
      </c>
      <c r="F1741">
        <v>1</v>
      </c>
      <c r="G1741">
        <v>1</v>
      </c>
      <c r="H1741">
        <v>1.9868991000003</v>
      </c>
      <c r="I1741">
        <v>97.501578899999004</v>
      </c>
      <c r="J1741" t="s">
        <v>16</v>
      </c>
      <c r="K1741">
        <v>1</v>
      </c>
      <c r="L1741">
        <v>1.0962450000006401</v>
      </c>
      <c r="M1741">
        <v>121.629192</v>
      </c>
      <c r="N1741">
        <v>3</v>
      </c>
      <c r="O1741">
        <v>0.13322850000258801</v>
      </c>
      <c r="P1741">
        <v>121.871646600001</v>
      </c>
    </row>
    <row r="1742" spans="1:16" x14ac:dyDescent="0.3">
      <c r="A1742">
        <v>5</v>
      </c>
      <c r="B1742">
        <v>3</v>
      </c>
      <c r="C1742">
        <v>1</v>
      </c>
      <c r="D1742">
        <v>5</v>
      </c>
      <c r="E1742" t="s">
        <v>351</v>
      </c>
      <c r="F1742">
        <v>1</v>
      </c>
      <c r="G1742">
        <v>2</v>
      </c>
      <c r="H1742">
        <v>1.98590719999993</v>
      </c>
      <c r="I1742">
        <v>42.500667000000298</v>
      </c>
      <c r="J1742" t="s">
        <v>14</v>
      </c>
      <c r="K1742">
        <v>0</v>
      </c>
      <c r="L1742">
        <v>2.4491952000025798</v>
      </c>
      <c r="M1742">
        <v>2.4492172999962398</v>
      </c>
      <c r="N1742">
        <v>1</v>
      </c>
      <c r="O1742">
        <v>0.15317169999616501</v>
      </c>
      <c r="P1742">
        <v>2.6653598999982901</v>
      </c>
    </row>
    <row r="1743" spans="1:16" x14ac:dyDescent="0.3">
      <c r="A1743">
        <v>5</v>
      </c>
      <c r="B1743">
        <v>3</v>
      </c>
      <c r="C1743">
        <v>1</v>
      </c>
      <c r="D1743">
        <v>5</v>
      </c>
      <c r="E1743" t="s">
        <v>823</v>
      </c>
      <c r="F1743">
        <v>1</v>
      </c>
      <c r="G1743">
        <v>2</v>
      </c>
      <c r="H1743">
        <v>1.98776630000066</v>
      </c>
      <c r="I1743">
        <v>140.002256700001</v>
      </c>
      <c r="J1743" t="s">
        <v>16</v>
      </c>
      <c r="K1743">
        <v>1</v>
      </c>
      <c r="L1743">
        <v>0.99525350000476498</v>
      </c>
      <c r="M1743">
        <v>4.1785391999946997</v>
      </c>
      <c r="N1743">
        <v>2</v>
      </c>
      <c r="O1743">
        <v>0.22155849999398899</v>
      </c>
      <c r="P1743">
        <v>4.4619030999965599</v>
      </c>
    </row>
    <row r="1744" spans="1:16" x14ac:dyDescent="0.3">
      <c r="A1744">
        <v>5</v>
      </c>
      <c r="B1744">
        <v>3</v>
      </c>
      <c r="C1744">
        <v>1</v>
      </c>
      <c r="D1744">
        <v>5</v>
      </c>
      <c r="E1744" t="s">
        <v>191</v>
      </c>
      <c r="F1744">
        <v>1</v>
      </c>
      <c r="G1744">
        <v>2</v>
      </c>
      <c r="H1744">
        <v>1.98586140000043</v>
      </c>
      <c r="I1744">
        <v>37.5006090999996</v>
      </c>
      <c r="J1744" t="s">
        <v>16</v>
      </c>
      <c r="K1744">
        <v>1</v>
      </c>
      <c r="L1744">
        <v>0.74647879999974998</v>
      </c>
      <c r="M1744">
        <v>5.71326379999664</v>
      </c>
      <c r="N1744">
        <v>3</v>
      </c>
      <c r="O1744">
        <v>0.19349849999707699</v>
      </c>
      <c r="P1744">
        <v>5.9698529000015697</v>
      </c>
    </row>
    <row r="1745" spans="1:16" x14ac:dyDescent="0.3">
      <c r="A1745">
        <v>5</v>
      </c>
      <c r="B1745">
        <v>3</v>
      </c>
      <c r="C1745">
        <v>1</v>
      </c>
      <c r="D1745">
        <v>5</v>
      </c>
      <c r="E1745" t="s">
        <v>202</v>
      </c>
      <c r="F1745">
        <v>1</v>
      </c>
      <c r="G1745">
        <v>2</v>
      </c>
      <c r="H1745">
        <v>1.98589870000069</v>
      </c>
      <c r="I1745">
        <v>45.000687200001302</v>
      </c>
      <c r="J1745" t="s">
        <v>16</v>
      </c>
      <c r="K1745">
        <v>1</v>
      </c>
      <c r="L1745">
        <v>0.81386149999889301</v>
      </c>
      <c r="M1745">
        <v>7.2971210999967298</v>
      </c>
      <c r="N1745">
        <v>3</v>
      </c>
      <c r="O1745">
        <v>0.12431010000000201</v>
      </c>
      <c r="P1745">
        <v>7.4845223000011201</v>
      </c>
    </row>
    <row r="1746" spans="1:16" x14ac:dyDescent="0.3">
      <c r="A1746">
        <v>5</v>
      </c>
      <c r="B1746">
        <v>3</v>
      </c>
      <c r="C1746">
        <v>1</v>
      </c>
      <c r="D1746">
        <v>5</v>
      </c>
      <c r="E1746" t="s">
        <v>466</v>
      </c>
      <c r="F1746">
        <v>0</v>
      </c>
      <c r="G1746">
        <v>2</v>
      </c>
      <c r="J1746" t="s">
        <v>14</v>
      </c>
      <c r="K1746">
        <v>1</v>
      </c>
      <c r="L1746">
        <v>1.0056645000004201</v>
      </c>
      <c r="M1746">
        <v>9.0057135999959392</v>
      </c>
      <c r="N1746">
        <v>2</v>
      </c>
      <c r="O1746">
        <v>0.259198600004311</v>
      </c>
      <c r="P1746">
        <v>9.3315569999976997</v>
      </c>
    </row>
    <row r="1747" spans="1:16" x14ac:dyDescent="0.3">
      <c r="A1747">
        <v>5</v>
      </c>
      <c r="B1747">
        <v>3</v>
      </c>
      <c r="C1747">
        <v>1</v>
      </c>
      <c r="D1747">
        <v>5</v>
      </c>
      <c r="E1747" t="s">
        <v>1292</v>
      </c>
      <c r="F1747">
        <v>0</v>
      </c>
      <c r="G1747">
        <v>2</v>
      </c>
      <c r="J1747" t="s">
        <v>14</v>
      </c>
      <c r="K1747">
        <v>1</v>
      </c>
      <c r="L1747">
        <v>2.9469815000047701</v>
      </c>
      <c r="M1747">
        <v>12.797063099998899</v>
      </c>
      <c r="N1747">
        <v>1</v>
      </c>
      <c r="O1747">
        <v>0.69738850000430797</v>
      </c>
      <c r="P1747">
        <v>13.561683399995699</v>
      </c>
    </row>
    <row r="1748" spans="1:16" x14ac:dyDescent="0.3">
      <c r="A1748">
        <v>5</v>
      </c>
      <c r="B1748">
        <v>3</v>
      </c>
      <c r="C1748">
        <v>1</v>
      </c>
      <c r="D1748">
        <v>5</v>
      </c>
      <c r="E1748" t="s">
        <v>302</v>
      </c>
      <c r="F1748">
        <v>1</v>
      </c>
      <c r="G1748">
        <v>2</v>
      </c>
      <c r="H1748">
        <v>1.9860559999979199</v>
      </c>
      <c r="I1748">
        <v>65.0009853999982</v>
      </c>
      <c r="J1748" t="s">
        <v>16</v>
      </c>
      <c r="K1748">
        <v>1</v>
      </c>
      <c r="L1748">
        <v>1.0222960000028301</v>
      </c>
      <c r="M1748">
        <v>15.1056077999965</v>
      </c>
      <c r="N1748">
        <v>3</v>
      </c>
      <c r="O1748">
        <v>0.219436999999743</v>
      </c>
      <c r="P1748">
        <v>15.4436509000006</v>
      </c>
    </row>
    <row r="1749" spans="1:16" x14ac:dyDescent="0.3">
      <c r="A1749">
        <v>5</v>
      </c>
      <c r="B1749">
        <v>3</v>
      </c>
      <c r="C1749">
        <v>1</v>
      </c>
      <c r="D1749">
        <v>5</v>
      </c>
      <c r="E1749" t="s">
        <v>813</v>
      </c>
      <c r="F1749">
        <v>0</v>
      </c>
      <c r="G1749">
        <v>2</v>
      </c>
      <c r="J1749" t="s">
        <v>14</v>
      </c>
      <c r="K1749">
        <v>1</v>
      </c>
      <c r="L1749">
        <v>0.87637199999880999</v>
      </c>
      <c r="M1749">
        <v>16.8265312000003</v>
      </c>
      <c r="N1749">
        <v>3</v>
      </c>
      <c r="O1749">
        <v>1.0270289000036401</v>
      </c>
      <c r="P1749">
        <v>17.915457099996299</v>
      </c>
    </row>
    <row r="1750" spans="1:16" x14ac:dyDescent="0.3">
      <c r="A1750">
        <v>5</v>
      </c>
      <c r="B1750">
        <v>3</v>
      </c>
      <c r="C1750">
        <v>1</v>
      </c>
      <c r="D1750">
        <v>5</v>
      </c>
      <c r="E1750" t="s">
        <v>1293</v>
      </c>
      <c r="F1750">
        <v>0</v>
      </c>
      <c r="G1750">
        <v>2</v>
      </c>
      <c r="J1750" t="s">
        <v>14</v>
      </c>
      <c r="K1750">
        <v>1</v>
      </c>
      <c r="L1750">
        <v>1.1424534000034301</v>
      </c>
      <c r="M1750">
        <v>19.575792399998999</v>
      </c>
      <c r="N1750">
        <v>3</v>
      </c>
      <c r="O1750">
        <v>0.24913229999947401</v>
      </c>
      <c r="P1750">
        <v>19.881621299995501</v>
      </c>
    </row>
    <row r="1751" spans="1:16" x14ac:dyDescent="0.3">
      <c r="A1751">
        <v>5</v>
      </c>
      <c r="B1751">
        <v>3</v>
      </c>
      <c r="C1751">
        <v>1</v>
      </c>
      <c r="D1751">
        <v>5</v>
      </c>
      <c r="E1751" t="s">
        <v>1294</v>
      </c>
      <c r="F1751">
        <v>1</v>
      </c>
      <c r="G1751">
        <v>2</v>
      </c>
      <c r="H1751">
        <v>1.98740869999892</v>
      </c>
      <c r="I1751">
        <v>120.001958600002</v>
      </c>
      <c r="J1751" t="s">
        <v>16</v>
      </c>
      <c r="K1751">
        <v>1</v>
      </c>
      <c r="L1751">
        <v>0.89518420000240395</v>
      </c>
      <c r="M1751">
        <v>21.295316399999098</v>
      </c>
      <c r="N1751">
        <v>2</v>
      </c>
      <c r="O1751">
        <v>0.81814979999762705</v>
      </c>
      <c r="P1751">
        <v>22.186468599997198</v>
      </c>
    </row>
    <row r="1752" spans="1:16" x14ac:dyDescent="0.3">
      <c r="A1752">
        <v>5</v>
      </c>
      <c r="B1752">
        <v>3</v>
      </c>
      <c r="C1752">
        <v>1</v>
      </c>
      <c r="D1752">
        <v>5</v>
      </c>
      <c r="E1752" t="s">
        <v>1295</v>
      </c>
      <c r="F1752">
        <v>0</v>
      </c>
      <c r="G1752">
        <v>2</v>
      </c>
      <c r="J1752" t="s">
        <v>14</v>
      </c>
      <c r="K1752">
        <v>1</v>
      </c>
      <c r="L1752">
        <v>0.97033910000027401</v>
      </c>
      <c r="M1752">
        <v>23.670270700000401</v>
      </c>
      <c r="N1752">
        <v>3</v>
      </c>
      <c r="O1752">
        <v>0.19336289999773701</v>
      </c>
      <c r="P1752">
        <v>23.9457675000012</v>
      </c>
    </row>
    <row r="1753" spans="1:16" x14ac:dyDescent="0.3">
      <c r="A1753">
        <v>5</v>
      </c>
      <c r="B1753">
        <v>3</v>
      </c>
      <c r="C1753">
        <v>1</v>
      </c>
      <c r="D1753">
        <v>5</v>
      </c>
      <c r="E1753" t="s">
        <v>1296</v>
      </c>
      <c r="F1753">
        <v>1</v>
      </c>
      <c r="G1753">
        <v>2</v>
      </c>
      <c r="H1753">
        <v>1.9867272000010401</v>
      </c>
      <c r="I1753">
        <v>85.001357699999105</v>
      </c>
      <c r="J1753" t="s">
        <v>16</v>
      </c>
      <c r="K1753">
        <v>1</v>
      </c>
      <c r="L1753">
        <v>1.0653840999948401</v>
      </c>
      <c r="M1753">
        <v>25.531998400001601</v>
      </c>
      <c r="N1753">
        <v>1</v>
      </c>
      <c r="O1753">
        <v>5.1662899997609202E-2</v>
      </c>
      <c r="P1753">
        <v>25.6599692999953</v>
      </c>
    </row>
    <row r="1754" spans="1:16" x14ac:dyDescent="0.3">
      <c r="A1754">
        <v>5</v>
      </c>
      <c r="B1754">
        <v>3</v>
      </c>
      <c r="C1754">
        <v>1</v>
      </c>
      <c r="D1754">
        <v>5</v>
      </c>
      <c r="E1754" t="s">
        <v>1297</v>
      </c>
      <c r="F1754">
        <v>0</v>
      </c>
      <c r="G1754">
        <v>2</v>
      </c>
      <c r="J1754" t="s">
        <v>14</v>
      </c>
      <c r="K1754">
        <v>1</v>
      </c>
      <c r="L1754">
        <v>1.9176398999988999</v>
      </c>
      <c r="M1754">
        <v>28.084166499997099</v>
      </c>
      <c r="N1754">
        <v>3</v>
      </c>
      <c r="O1754">
        <v>0.13065439999627401</v>
      </c>
      <c r="P1754">
        <v>28.2749683000002</v>
      </c>
    </row>
    <row r="1755" spans="1:16" x14ac:dyDescent="0.3">
      <c r="A1755">
        <v>5</v>
      </c>
      <c r="B1755">
        <v>3</v>
      </c>
      <c r="C1755">
        <v>1</v>
      </c>
      <c r="D1755">
        <v>5</v>
      </c>
      <c r="E1755" t="s">
        <v>1056</v>
      </c>
      <c r="F1755">
        <v>1</v>
      </c>
      <c r="G1755">
        <v>2</v>
      </c>
      <c r="H1755">
        <v>1.98747660000299</v>
      </c>
      <c r="I1755">
        <v>122.501991699999</v>
      </c>
      <c r="J1755" t="s">
        <v>14</v>
      </c>
      <c r="K1755">
        <v>0</v>
      </c>
      <c r="L1755">
        <v>0.93988159999571497</v>
      </c>
      <c r="M1755">
        <v>29.723062999997602</v>
      </c>
      <c r="N1755">
        <v>3</v>
      </c>
      <c r="O1755">
        <v>4.3510199997399503E-2</v>
      </c>
      <c r="P1755">
        <v>29.827945699995301</v>
      </c>
    </row>
    <row r="1756" spans="1:16" x14ac:dyDescent="0.3">
      <c r="A1756">
        <v>5</v>
      </c>
      <c r="B1756">
        <v>3</v>
      </c>
      <c r="C1756">
        <v>1</v>
      </c>
      <c r="D1756">
        <v>5</v>
      </c>
      <c r="E1756" t="s">
        <v>1298</v>
      </c>
      <c r="F1756">
        <v>0</v>
      </c>
      <c r="G1756">
        <v>2</v>
      </c>
      <c r="J1756" t="s">
        <v>16</v>
      </c>
      <c r="K1756">
        <v>0</v>
      </c>
      <c r="L1756">
        <v>1.42315090000193</v>
      </c>
      <c r="M1756">
        <v>31.756308299998601</v>
      </c>
      <c r="N1756">
        <v>2</v>
      </c>
      <c r="O1756">
        <v>0.117013099996257</v>
      </c>
      <c r="P1756">
        <v>31.909345499996601</v>
      </c>
    </row>
    <row r="1757" spans="1:16" x14ac:dyDescent="0.3">
      <c r="A1757">
        <v>5</v>
      </c>
      <c r="B1757">
        <v>3</v>
      </c>
      <c r="C1757">
        <v>1</v>
      </c>
      <c r="D1757">
        <v>5</v>
      </c>
      <c r="E1757" t="s">
        <v>1299</v>
      </c>
      <c r="F1757">
        <v>1</v>
      </c>
      <c r="G1757">
        <v>2</v>
      </c>
      <c r="H1757">
        <v>1.9863885999984601</v>
      </c>
      <c r="I1757">
        <v>75.001143599998599</v>
      </c>
      <c r="J1757" t="s">
        <v>16</v>
      </c>
      <c r="K1757">
        <v>1</v>
      </c>
      <c r="L1757">
        <v>1.13071960000525</v>
      </c>
      <c r="M1757">
        <v>33.547375199996203</v>
      </c>
      <c r="N1757">
        <v>3</v>
      </c>
      <c r="O1757">
        <v>0.27635000000009302</v>
      </c>
      <c r="P1757">
        <v>33.884648499995798</v>
      </c>
    </row>
    <row r="1758" spans="1:16" x14ac:dyDescent="0.3">
      <c r="A1758">
        <v>5</v>
      </c>
      <c r="B1758">
        <v>3</v>
      </c>
      <c r="C1758">
        <v>1</v>
      </c>
      <c r="D1758">
        <v>5</v>
      </c>
      <c r="E1758" t="s">
        <v>789</v>
      </c>
      <c r="F1758">
        <v>0</v>
      </c>
      <c r="G1758">
        <v>2</v>
      </c>
      <c r="J1758" t="s">
        <v>14</v>
      </c>
      <c r="K1758">
        <v>1</v>
      </c>
      <c r="L1758">
        <v>1.2337375999995901</v>
      </c>
      <c r="M1758">
        <v>35.633644399997102</v>
      </c>
      <c r="N1758">
        <v>1</v>
      </c>
      <c r="O1758">
        <v>0.29859750000468899</v>
      </c>
      <c r="P1758">
        <v>36.0188159999962</v>
      </c>
    </row>
    <row r="1759" spans="1:16" x14ac:dyDescent="0.3">
      <c r="A1759">
        <v>5</v>
      </c>
      <c r="B1759">
        <v>3</v>
      </c>
      <c r="C1759">
        <v>1</v>
      </c>
      <c r="D1759">
        <v>5</v>
      </c>
      <c r="E1759" t="s">
        <v>1300</v>
      </c>
      <c r="F1759">
        <v>1</v>
      </c>
      <c r="G1759">
        <v>2</v>
      </c>
      <c r="H1759">
        <v>1.98555000000124</v>
      </c>
      <c r="I1759">
        <v>27.500434000001398</v>
      </c>
      <c r="J1759" t="s">
        <v>16</v>
      </c>
      <c r="K1759">
        <v>1</v>
      </c>
      <c r="L1759">
        <v>1.02876910000487</v>
      </c>
      <c r="M1759">
        <v>37.5621028999958</v>
      </c>
      <c r="N1759">
        <v>3</v>
      </c>
      <c r="O1759">
        <v>0.14889840000250801</v>
      </c>
      <c r="P1759">
        <v>37.757067399994398</v>
      </c>
    </row>
    <row r="1760" spans="1:16" x14ac:dyDescent="0.3">
      <c r="A1760">
        <v>5</v>
      </c>
      <c r="B1760">
        <v>3</v>
      </c>
      <c r="C1760">
        <v>1</v>
      </c>
      <c r="D1760">
        <v>5</v>
      </c>
      <c r="E1760" t="s">
        <v>488</v>
      </c>
      <c r="F1760">
        <v>1</v>
      </c>
      <c r="G1760">
        <v>2</v>
      </c>
      <c r="H1760">
        <v>1.98621920000005</v>
      </c>
      <c r="I1760">
        <v>60.000918800000399</v>
      </c>
      <c r="J1760" t="s">
        <v>14</v>
      </c>
      <c r="K1760">
        <v>0</v>
      </c>
      <c r="L1760">
        <v>1.6285979999956901</v>
      </c>
      <c r="M1760">
        <v>39.895436300001201</v>
      </c>
      <c r="N1760">
        <v>2</v>
      </c>
      <c r="O1760">
        <v>0.57755029999680096</v>
      </c>
      <c r="P1760">
        <v>40.537836700001201</v>
      </c>
    </row>
    <row r="1761" spans="1:16" x14ac:dyDescent="0.3">
      <c r="A1761">
        <v>5</v>
      </c>
      <c r="B1761">
        <v>3</v>
      </c>
      <c r="C1761">
        <v>1</v>
      </c>
      <c r="D1761">
        <v>5</v>
      </c>
      <c r="E1761" t="s">
        <v>1301</v>
      </c>
      <c r="F1761">
        <v>0</v>
      </c>
      <c r="G1761">
        <v>2</v>
      </c>
      <c r="J1761" t="s">
        <v>16</v>
      </c>
      <c r="K1761">
        <v>0</v>
      </c>
      <c r="L1761">
        <v>0.99945519999891996</v>
      </c>
      <c r="M1761">
        <v>42.049271500000003</v>
      </c>
      <c r="N1761">
        <v>2</v>
      </c>
      <c r="O1761">
        <v>0.92344130000128599</v>
      </c>
      <c r="P1761">
        <v>43.0356577999992</v>
      </c>
    </row>
    <row r="1762" spans="1:16" x14ac:dyDescent="0.3">
      <c r="A1762">
        <v>5</v>
      </c>
      <c r="B1762">
        <v>3</v>
      </c>
      <c r="C1762">
        <v>1</v>
      </c>
      <c r="D1762">
        <v>5</v>
      </c>
      <c r="E1762" t="s">
        <v>21</v>
      </c>
      <c r="F1762">
        <v>1</v>
      </c>
      <c r="G1762">
        <v>2</v>
      </c>
      <c r="H1762">
        <v>1.98539239999809</v>
      </c>
      <c r="I1762">
        <v>15.000271500001</v>
      </c>
      <c r="J1762" t="s">
        <v>14</v>
      </c>
      <c r="K1762">
        <v>0</v>
      </c>
      <c r="L1762">
        <v>0.90848430000187397</v>
      </c>
      <c r="M1762">
        <v>44.4583541999964</v>
      </c>
      <c r="N1762">
        <v>2</v>
      </c>
      <c r="O1762">
        <v>0.26657169999816699</v>
      </c>
      <c r="P1762">
        <v>44.795214599995198</v>
      </c>
    </row>
    <row r="1763" spans="1:16" x14ac:dyDescent="0.3">
      <c r="A1763">
        <v>5</v>
      </c>
      <c r="B1763">
        <v>3</v>
      </c>
      <c r="C1763">
        <v>1</v>
      </c>
      <c r="D1763">
        <v>5</v>
      </c>
      <c r="E1763" t="s">
        <v>1302</v>
      </c>
      <c r="F1763">
        <v>0</v>
      </c>
      <c r="G1763">
        <v>2</v>
      </c>
      <c r="J1763" t="s">
        <v>14</v>
      </c>
      <c r="K1763">
        <v>1</v>
      </c>
      <c r="L1763">
        <v>0.97522799999569498</v>
      </c>
      <c r="M1763">
        <v>46.291793600001299</v>
      </c>
      <c r="N1763">
        <v>2</v>
      </c>
      <c r="O1763">
        <v>0.18886930000007901</v>
      </c>
      <c r="P1763">
        <v>46.541254700001403</v>
      </c>
    </row>
    <row r="1764" spans="1:16" x14ac:dyDescent="0.3">
      <c r="A1764">
        <v>5</v>
      </c>
      <c r="B1764">
        <v>3</v>
      </c>
      <c r="C1764">
        <v>1</v>
      </c>
      <c r="D1764">
        <v>5</v>
      </c>
      <c r="E1764" t="s">
        <v>190</v>
      </c>
      <c r="F1764">
        <v>0</v>
      </c>
      <c r="G1764">
        <v>2</v>
      </c>
      <c r="J1764" t="s">
        <v>16</v>
      </c>
      <c r="K1764">
        <v>0</v>
      </c>
      <c r="L1764">
        <v>1.1847013000005999</v>
      </c>
      <c r="M1764">
        <v>48.235154999994897</v>
      </c>
      <c r="N1764">
        <v>1</v>
      </c>
      <c r="O1764">
        <v>9.08882000003359E-2</v>
      </c>
      <c r="P1764">
        <v>48.387602700000599</v>
      </c>
    </row>
    <row r="1765" spans="1:16" x14ac:dyDescent="0.3">
      <c r="A1765">
        <v>5</v>
      </c>
      <c r="B1765">
        <v>3</v>
      </c>
      <c r="C1765">
        <v>1</v>
      </c>
      <c r="D1765">
        <v>5</v>
      </c>
      <c r="E1765" t="s">
        <v>33</v>
      </c>
      <c r="F1765">
        <v>1</v>
      </c>
      <c r="G1765">
        <v>2</v>
      </c>
      <c r="H1765">
        <v>1.98522100000264</v>
      </c>
      <c r="I1765">
        <v>5.0001258000011202</v>
      </c>
      <c r="J1765" t="s">
        <v>16</v>
      </c>
      <c r="K1765">
        <v>1</v>
      </c>
      <c r="L1765">
        <v>1.1746048999993901</v>
      </c>
      <c r="M1765">
        <v>50.0744407999955</v>
      </c>
      <c r="N1765">
        <v>3</v>
      </c>
      <c r="O1765">
        <v>0.132684399999562</v>
      </c>
      <c r="P1765">
        <v>50.269023599998</v>
      </c>
    </row>
    <row r="1766" spans="1:16" x14ac:dyDescent="0.3">
      <c r="A1766">
        <v>5</v>
      </c>
      <c r="B1766">
        <v>3</v>
      </c>
      <c r="C1766">
        <v>1</v>
      </c>
      <c r="D1766">
        <v>5</v>
      </c>
      <c r="E1766" t="s">
        <v>1303</v>
      </c>
      <c r="F1766">
        <v>0</v>
      </c>
      <c r="G1766">
        <v>2</v>
      </c>
      <c r="J1766" t="s">
        <v>16</v>
      </c>
      <c r="K1766">
        <v>0</v>
      </c>
      <c r="L1766">
        <v>0.88211740000406302</v>
      </c>
      <c r="M1766">
        <v>51.665293999998497</v>
      </c>
      <c r="N1766">
        <v>3</v>
      </c>
      <c r="O1766">
        <v>0.154145900000003</v>
      </c>
      <c r="P1766">
        <v>51.882346999998802</v>
      </c>
    </row>
    <row r="1767" spans="1:16" x14ac:dyDescent="0.3">
      <c r="A1767">
        <v>5</v>
      </c>
      <c r="B1767">
        <v>3</v>
      </c>
      <c r="C1767">
        <v>1</v>
      </c>
      <c r="D1767">
        <v>5</v>
      </c>
      <c r="E1767" t="s">
        <v>1304</v>
      </c>
      <c r="F1767">
        <v>0</v>
      </c>
      <c r="G1767">
        <v>2</v>
      </c>
      <c r="J1767" t="s">
        <v>14</v>
      </c>
      <c r="K1767">
        <v>1</v>
      </c>
      <c r="L1767">
        <v>0.87373590000061097</v>
      </c>
      <c r="M1767">
        <v>53.2736643999961</v>
      </c>
      <c r="N1767">
        <v>2</v>
      </c>
      <c r="O1767">
        <v>0.104708500002744</v>
      </c>
      <c r="P1767">
        <v>53.456955800000301</v>
      </c>
    </row>
    <row r="1768" spans="1:16" x14ac:dyDescent="0.3">
      <c r="A1768">
        <v>5</v>
      </c>
      <c r="B1768">
        <v>3</v>
      </c>
      <c r="C1768">
        <v>1</v>
      </c>
      <c r="D1768">
        <v>5</v>
      </c>
      <c r="E1768" t="s">
        <v>1305</v>
      </c>
      <c r="F1768">
        <v>0</v>
      </c>
      <c r="G1768">
        <v>2</v>
      </c>
      <c r="J1768" t="s">
        <v>16</v>
      </c>
      <c r="K1768">
        <v>0</v>
      </c>
      <c r="L1768">
        <v>0.85824439999851199</v>
      </c>
      <c r="M1768">
        <v>54.825137499996302</v>
      </c>
      <c r="N1768">
        <v>1</v>
      </c>
      <c r="O1768">
        <v>0.34171919999789702</v>
      </c>
      <c r="P1768">
        <v>55.269976299998198</v>
      </c>
    </row>
    <row r="1769" spans="1:16" x14ac:dyDescent="0.3">
      <c r="A1769">
        <v>5</v>
      </c>
      <c r="B1769">
        <v>3</v>
      </c>
      <c r="C1769">
        <v>1</v>
      </c>
      <c r="D1769">
        <v>5</v>
      </c>
      <c r="E1769" t="s">
        <v>512</v>
      </c>
      <c r="F1769">
        <v>1</v>
      </c>
      <c r="G1769">
        <v>2</v>
      </c>
      <c r="H1769">
        <v>1.9878600999982201</v>
      </c>
      <c r="I1769">
        <v>145.00238520000099</v>
      </c>
      <c r="J1769" t="s">
        <v>14</v>
      </c>
      <c r="K1769">
        <v>0</v>
      </c>
      <c r="L1769">
        <v>1.0369728000005101</v>
      </c>
      <c r="M1769">
        <v>56.820064299994598</v>
      </c>
      <c r="N1769">
        <v>3</v>
      </c>
      <c r="O1769">
        <v>0.25819580000097597</v>
      </c>
      <c r="P1769">
        <v>57.162534199996998</v>
      </c>
    </row>
    <row r="1770" spans="1:16" x14ac:dyDescent="0.3">
      <c r="A1770">
        <v>5</v>
      </c>
      <c r="B1770">
        <v>3</v>
      </c>
      <c r="C1770">
        <v>1</v>
      </c>
      <c r="D1770">
        <v>5</v>
      </c>
      <c r="E1770" t="s">
        <v>1306</v>
      </c>
      <c r="F1770">
        <v>0</v>
      </c>
      <c r="G1770">
        <v>2</v>
      </c>
      <c r="J1770" t="s">
        <v>16</v>
      </c>
      <c r="K1770">
        <v>0</v>
      </c>
      <c r="L1770">
        <v>1.2192560000039501</v>
      </c>
      <c r="M1770">
        <v>58.902453499998998</v>
      </c>
      <c r="N1770">
        <v>2</v>
      </c>
      <c r="O1770">
        <v>0.73035230000095896</v>
      </c>
      <c r="P1770">
        <v>59.714665399995297</v>
      </c>
    </row>
    <row r="1771" spans="1:16" x14ac:dyDescent="0.3">
      <c r="A1771">
        <v>5</v>
      </c>
      <c r="B1771">
        <v>3</v>
      </c>
      <c r="C1771">
        <v>1</v>
      </c>
      <c r="D1771">
        <v>5</v>
      </c>
      <c r="E1771" t="s">
        <v>193</v>
      </c>
      <c r="F1771">
        <v>1</v>
      </c>
      <c r="G1771">
        <v>2</v>
      </c>
      <c r="H1771">
        <v>1.9875002000008</v>
      </c>
      <c r="I1771">
        <v>125.002016599999</v>
      </c>
      <c r="J1771" t="s">
        <v>16</v>
      </c>
      <c r="K1771">
        <v>1</v>
      </c>
      <c r="L1771">
        <v>0.89816399999836005</v>
      </c>
      <c r="M1771">
        <v>61.131436299998299</v>
      </c>
      <c r="N1771">
        <v>1</v>
      </c>
      <c r="O1771">
        <v>0.699901699998009</v>
      </c>
      <c r="P1771">
        <v>61.892206600001401</v>
      </c>
    </row>
    <row r="1772" spans="1:16" x14ac:dyDescent="0.3">
      <c r="A1772">
        <v>5</v>
      </c>
      <c r="B1772">
        <v>3</v>
      </c>
      <c r="C1772">
        <v>1</v>
      </c>
      <c r="D1772">
        <v>5</v>
      </c>
      <c r="E1772" t="s">
        <v>1307</v>
      </c>
      <c r="F1772">
        <v>1</v>
      </c>
      <c r="G1772">
        <v>2</v>
      </c>
      <c r="H1772">
        <v>1.9857440999985601</v>
      </c>
      <c r="I1772">
        <v>32.500526399999202</v>
      </c>
      <c r="J1772" t="s">
        <v>14</v>
      </c>
      <c r="K1772">
        <v>0</v>
      </c>
      <c r="L1772">
        <v>1.0430507999990399</v>
      </c>
      <c r="M1772">
        <v>63.443326799999298</v>
      </c>
      <c r="N1772">
        <v>3</v>
      </c>
      <c r="O1772">
        <v>0.20329869999841299</v>
      </c>
      <c r="P1772">
        <v>63.731607099995003</v>
      </c>
    </row>
    <row r="1773" spans="1:16" x14ac:dyDescent="0.3">
      <c r="A1773">
        <v>5</v>
      </c>
      <c r="B1773">
        <v>3</v>
      </c>
      <c r="C1773">
        <v>1</v>
      </c>
      <c r="D1773">
        <v>5</v>
      </c>
      <c r="E1773" t="s">
        <v>32</v>
      </c>
      <c r="F1773">
        <v>0</v>
      </c>
      <c r="G1773">
        <v>2</v>
      </c>
      <c r="J1773" t="s">
        <v>14</v>
      </c>
      <c r="K1773">
        <v>1</v>
      </c>
      <c r="L1773">
        <v>0.82679280000593303</v>
      </c>
      <c r="M1773">
        <v>65.0765285999951</v>
      </c>
      <c r="N1773">
        <v>3</v>
      </c>
      <c r="O1773">
        <v>0.10581190000084501</v>
      </c>
      <c r="P1773">
        <v>65.274143199996601</v>
      </c>
    </row>
    <row r="1774" spans="1:16" x14ac:dyDescent="0.3">
      <c r="A1774">
        <v>5</v>
      </c>
      <c r="B1774">
        <v>3</v>
      </c>
      <c r="C1774">
        <v>1</v>
      </c>
      <c r="D1774">
        <v>5</v>
      </c>
      <c r="E1774" t="s">
        <v>1308</v>
      </c>
      <c r="F1774">
        <v>1</v>
      </c>
      <c r="G1774">
        <v>2</v>
      </c>
      <c r="H1774">
        <v>1.9874951999991</v>
      </c>
      <c r="I1774">
        <v>127.502054299999</v>
      </c>
      <c r="J1774" t="s">
        <v>16</v>
      </c>
      <c r="K1774">
        <v>1</v>
      </c>
      <c r="L1774">
        <v>1.00502119999874</v>
      </c>
      <c r="M1774">
        <v>66.788106799998801</v>
      </c>
      <c r="N1774">
        <v>3</v>
      </c>
      <c r="O1774">
        <v>7.6249899997492293E-2</v>
      </c>
      <c r="P1774">
        <v>66.932554799997902</v>
      </c>
    </row>
    <row r="1775" spans="1:16" x14ac:dyDescent="0.3">
      <c r="A1775">
        <v>5</v>
      </c>
      <c r="B1775">
        <v>3</v>
      </c>
      <c r="C1775">
        <v>1</v>
      </c>
      <c r="D1775">
        <v>5</v>
      </c>
      <c r="E1775" t="s">
        <v>1309</v>
      </c>
      <c r="F1775">
        <v>0</v>
      </c>
      <c r="G1775">
        <v>2</v>
      </c>
      <c r="J1775" t="s">
        <v>14</v>
      </c>
      <c r="K1775">
        <v>1</v>
      </c>
      <c r="L1775">
        <v>1.1531637999942199</v>
      </c>
      <c r="M1775">
        <v>68.602998800000904</v>
      </c>
      <c r="N1775">
        <v>1</v>
      </c>
      <c r="O1775">
        <v>0.17936050000571399</v>
      </c>
      <c r="P1775">
        <v>68.875709399995699</v>
      </c>
    </row>
    <row r="1776" spans="1:16" x14ac:dyDescent="0.3">
      <c r="A1776">
        <v>5</v>
      </c>
      <c r="B1776">
        <v>3</v>
      </c>
      <c r="C1776">
        <v>1</v>
      </c>
      <c r="D1776">
        <v>5</v>
      </c>
      <c r="E1776" t="s">
        <v>1310</v>
      </c>
      <c r="F1776">
        <v>0</v>
      </c>
      <c r="G1776">
        <v>2</v>
      </c>
      <c r="J1776" t="s">
        <v>16</v>
      </c>
      <c r="K1776">
        <v>0</v>
      </c>
      <c r="L1776">
        <v>1.3264360999964999</v>
      </c>
      <c r="M1776">
        <v>70.7099400000006</v>
      </c>
      <c r="N1776">
        <v>1</v>
      </c>
      <c r="O1776">
        <v>0.15435730000171999</v>
      </c>
      <c r="P1776">
        <v>70.922683199998602</v>
      </c>
    </row>
    <row r="1777" spans="1:16" x14ac:dyDescent="0.3">
      <c r="A1777">
        <v>5</v>
      </c>
      <c r="B1777">
        <v>3</v>
      </c>
      <c r="C1777">
        <v>1</v>
      </c>
      <c r="D1777">
        <v>5</v>
      </c>
      <c r="E1777" t="s">
        <v>535</v>
      </c>
      <c r="F1777">
        <v>1</v>
      </c>
      <c r="G1777">
        <v>2</v>
      </c>
      <c r="H1777">
        <v>1.9853568000035</v>
      </c>
      <c r="I1777">
        <v>12.500245100000001</v>
      </c>
      <c r="J1777" t="s">
        <v>16</v>
      </c>
      <c r="K1777">
        <v>1</v>
      </c>
      <c r="L1777">
        <v>0.86013250000541996</v>
      </c>
      <c r="M1777">
        <v>72.293204399997194</v>
      </c>
      <c r="N1777">
        <v>3</v>
      </c>
      <c r="O1777">
        <v>0.17905370000517001</v>
      </c>
      <c r="P1777">
        <v>72.547402699994606</v>
      </c>
    </row>
    <row r="1778" spans="1:16" x14ac:dyDescent="0.3">
      <c r="A1778">
        <v>5</v>
      </c>
      <c r="B1778">
        <v>3</v>
      </c>
      <c r="C1778">
        <v>1</v>
      </c>
      <c r="D1778">
        <v>5</v>
      </c>
      <c r="E1778" t="s">
        <v>1311</v>
      </c>
      <c r="F1778">
        <v>0</v>
      </c>
      <c r="G1778">
        <v>2</v>
      </c>
      <c r="J1778" t="s">
        <v>14</v>
      </c>
      <c r="K1778">
        <v>1</v>
      </c>
      <c r="L1778">
        <v>0.79583249999995997</v>
      </c>
      <c r="M1778">
        <v>73.862283099995693</v>
      </c>
      <c r="N1778">
        <v>2</v>
      </c>
      <c r="O1778">
        <v>0.62557669999660004</v>
      </c>
      <c r="P1778">
        <v>74.585917799995499</v>
      </c>
    </row>
    <row r="1779" spans="1:16" x14ac:dyDescent="0.3">
      <c r="A1779">
        <v>5</v>
      </c>
      <c r="B1779">
        <v>3</v>
      </c>
      <c r="C1779">
        <v>1</v>
      </c>
      <c r="D1779">
        <v>5</v>
      </c>
      <c r="E1779" t="s">
        <v>654</v>
      </c>
      <c r="F1779">
        <v>1</v>
      </c>
      <c r="G1779">
        <v>2</v>
      </c>
      <c r="H1779">
        <v>1.98664219999773</v>
      </c>
      <c r="I1779">
        <v>82.501315000001298</v>
      </c>
      <c r="J1779" t="s">
        <v>16</v>
      </c>
      <c r="K1779">
        <v>1</v>
      </c>
      <c r="L1779">
        <v>1.2557286000010199</v>
      </c>
      <c r="M1779">
        <v>76.355538600000699</v>
      </c>
      <c r="N1779">
        <v>3</v>
      </c>
      <c r="O1779">
        <v>0.30176299999584399</v>
      </c>
      <c r="P1779">
        <v>76.742197100000297</v>
      </c>
    </row>
    <row r="1780" spans="1:16" x14ac:dyDescent="0.3">
      <c r="A1780">
        <v>5</v>
      </c>
      <c r="B1780">
        <v>3</v>
      </c>
      <c r="C1780">
        <v>1</v>
      </c>
      <c r="D1780">
        <v>5</v>
      </c>
      <c r="E1780" t="s">
        <v>1312</v>
      </c>
      <c r="F1780">
        <v>0</v>
      </c>
      <c r="G1780">
        <v>2</v>
      </c>
      <c r="J1780" t="s">
        <v>14</v>
      </c>
      <c r="K1780">
        <v>1</v>
      </c>
      <c r="L1780">
        <v>1.0538797999979601</v>
      </c>
      <c r="M1780">
        <v>78.303675899995099</v>
      </c>
      <c r="N1780">
        <v>3</v>
      </c>
      <c r="O1780">
        <v>0.90521769999759305</v>
      </c>
      <c r="P1780">
        <v>79.273517099994905</v>
      </c>
    </row>
    <row r="1781" spans="1:16" x14ac:dyDescent="0.3">
      <c r="A1781">
        <v>5</v>
      </c>
      <c r="B1781">
        <v>3</v>
      </c>
      <c r="C1781">
        <v>1</v>
      </c>
      <c r="D1781">
        <v>5</v>
      </c>
      <c r="E1781" t="s">
        <v>244</v>
      </c>
      <c r="F1781">
        <v>0</v>
      </c>
      <c r="G1781">
        <v>2</v>
      </c>
      <c r="J1781" t="s">
        <v>14</v>
      </c>
      <c r="K1781">
        <v>1</v>
      </c>
      <c r="L1781">
        <v>0.96999959999811802</v>
      </c>
      <c r="M1781">
        <v>80.753543999999195</v>
      </c>
      <c r="N1781">
        <v>3</v>
      </c>
      <c r="O1781">
        <v>0.104798299995309</v>
      </c>
      <c r="P1781">
        <v>80.913085599997402</v>
      </c>
    </row>
    <row r="1782" spans="1:16" x14ac:dyDescent="0.3">
      <c r="A1782">
        <v>5</v>
      </c>
      <c r="B1782">
        <v>3</v>
      </c>
      <c r="C1782">
        <v>1</v>
      </c>
      <c r="D1782">
        <v>5</v>
      </c>
      <c r="E1782" t="s">
        <v>1027</v>
      </c>
      <c r="F1782">
        <v>1</v>
      </c>
      <c r="G1782">
        <v>2</v>
      </c>
      <c r="H1782">
        <v>1.9863241999992201</v>
      </c>
      <c r="I1782">
        <v>72.5011014999982</v>
      </c>
      <c r="J1782" t="s">
        <v>16</v>
      </c>
      <c r="K1782">
        <v>1</v>
      </c>
      <c r="L1782">
        <v>0.84820079999917697</v>
      </c>
      <c r="M1782">
        <v>82.281360599998195</v>
      </c>
      <c r="N1782">
        <v>3</v>
      </c>
      <c r="O1782">
        <v>0.115449999997509</v>
      </c>
      <c r="P1782">
        <v>82.467715599996197</v>
      </c>
    </row>
    <row r="1783" spans="1:16" x14ac:dyDescent="0.3">
      <c r="A1783">
        <v>5</v>
      </c>
      <c r="B1783">
        <v>3</v>
      </c>
      <c r="C1783">
        <v>1</v>
      </c>
      <c r="D1783">
        <v>5</v>
      </c>
      <c r="E1783" t="s">
        <v>1313</v>
      </c>
      <c r="F1783">
        <v>0</v>
      </c>
      <c r="G1783">
        <v>2</v>
      </c>
      <c r="J1783" t="s">
        <v>14</v>
      </c>
      <c r="K1783">
        <v>1</v>
      </c>
      <c r="L1783">
        <v>1.3945688000021601</v>
      </c>
      <c r="M1783">
        <v>84.377707899999194</v>
      </c>
      <c r="N1783">
        <v>3</v>
      </c>
      <c r="O1783">
        <v>0.481392000001506</v>
      </c>
      <c r="P1783">
        <v>84.961677599996605</v>
      </c>
    </row>
    <row r="1784" spans="1:16" x14ac:dyDescent="0.3">
      <c r="A1784">
        <v>5</v>
      </c>
      <c r="B1784">
        <v>3</v>
      </c>
      <c r="C1784">
        <v>1</v>
      </c>
      <c r="D1784">
        <v>5</v>
      </c>
      <c r="E1784" t="s">
        <v>1314</v>
      </c>
      <c r="F1784">
        <v>1</v>
      </c>
      <c r="G1784">
        <v>2</v>
      </c>
      <c r="H1784">
        <v>1.98552629999904</v>
      </c>
      <c r="I1784">
        <v>20.000334399999701</v>
      </c>
      <c r="J1784" t="s">
        <v>16</v>
      </c>
      <c r="K1784">
        <v>1</v>
      </c>
      <c r="L1784">
        <v>0.80160610000166299</v>
      </c>
      <c r="M1784">
        <v>86.284677399999097</v>
      </c>
      <c r="N1784">
        <v>3</v>
      </c>
      <c r="O1784">
        <v>7.6359899998351494E-2</v>
      </c>
      <c r="P1784">
        <v>86.428654399998806</v>
      </c>
    </row>
    <row r="1785" spans="1:16" x14ac:dyDescent="0.3">
      <c r="A1785">
        <v>5</v>
      </c>
      <c r="B1785">
        <v>3</v>
      </c>
      <c r="C1785">
        <v>1</v>
      </c>
      <c r="D1785">
        <v>5</v>
      </c>
      <c r="E1785" t="s">
        <v>1315</v>
      </c>
      <c r="F1785">
        <v>0</v>
      </c>
      <c r="G1785">
        <v>2</v>
      </c>
      <c r="J1785" t="s">
        <v>14</v>
      </c>
      <c r="K1785">
        <v>1</v>
      </c>
      <c r="L1785">
        <v>1.3404509000029099</v>
      </c>
      <c r="M1785">
        <v>88.273519499998699</v>
      </c>
      <c r="N1785">
        <v>1</v>
      </c>
      <c r="O1785">
        <v>0.121134000000893</v>
      </c>
      <c r="P1785">
        <v>88.473305699997596</v>
      </c>
    </row>
    <row r="1786" spans="1:16" x14ac:dyDescent="0.3">
      <c r="A1786">
        <v>5</v>
      </c>
      <c r="B1786">
        <v>3</v>
      </c>
      <c r="C1786">
        <v>1</v>
      </c>
      <c r="D1786">
        <v>5</v>
      </c>
      <c r="E1786" t="s">
        <v>1316</v>
      </c>
      <c r="F1786">
        <v>1</v>
      </c>
      <c r="G1786">
        <v>2</v>
      </c>
      <c r="H1786">
        <v>1.9868428999980099</v>
      </c>
      <c r="I1786">
        <v>95.001518599998207</v>
      </c>
      <c r="J1786" t="s">
        <v>14</v>
      </c>
      <c r="K1786">
        <v>0</v>
      </c>
      <c r="L1786">
        <v>1.21845960000064</v>
      </c>
      <c r="M1786">
        <v>90.201701699996207</v>
      </c>
      <c r="N1786">
        <v>1</v>
      </c>
      <c r="O1786">
        <v>0.101771000001463</v>
      </c>
      <c r="P1786">
        <v>90.390011099996599</v>
      </c>
    </row>
    <row r="1787" spans="1:16" x14ac:dyDescent="0.3">
      <c r="A1787">
        <v>5</v>
      </c>
      <c r="B1787">
        <v>3</v>
      </c>
      <c r="C1787">
        <v>1</v>
      </c>
      <c r="D1787">
        <v>5</v>
      </c>
      <c r="E1787" t="s">
        <v>1317</v>
      </c>
      <c r="F1787">
        <v>0</v>
      </c>
      <c r="G1787">
        <v>2</v>
      </c>
      <c r="J1787" t="s">
        <v>16</v>
      </c>
      <c r="K1787">
        <v>0</v>
      </c>
      <c r="L1787">
        <v>1.03034040000057</v>
      </c>
      <c r="M1787">
        <v>91.930084799998397</v>
      </c>
      <c r="N1787">
        <v>3</v>
      </c>
      <c r="O1787">
        <v>8.1147299999429406E-2</v>
      </c>
      <c r="P1787">
        <v>92.073386099997194</v>
      </c>
    </row>
    <row r="1788" spans="1:16" x14ac:dyDescent="0.3">
      <c r="A1788">
        <v>5</v>
      </c>
      <c r="B1788">
        <v>3</v>
      </c>
      <c r="C1788">
        <v>1</v>
      </c>
      <c r="D1788">
        <v>5</v>
      </c>
      <c r="E1788" t="s">
        <v>1318</v>
      </c>
      <c r="F1788">
        <v>1</v>
      </c>
      <c r="G1788">
        <v>2</v>
      </c>
      <c r="H1788">
        <v>1.9870520000003999</v>
      </c>
      <c r="I1788">
        <v>100.001643200001</v>
      </c>
      <c r="J1788" t="s">
        <v>16</v>
      </c>
      <c r="K1788">
        <v>1</v>
      </c>
      <c r="L1788">
        <v>0.73928240000532197</v>
      </c>
      <c r="M1788">
        <v>93.322369599998595</v>
      </c>
      <c r="N1788">
        <v>3</v>
      </c>
      <c r="O1788">
        <v>9.0670999998110402E-2</v>
      </c>
      <c r="P1788">
        <v>93.523080099999802</v>
      </c>
    </row>
    <row r="1789" spans="1:16" x14ac:dyDescent="0.3">
      <c r="A1789">
        <v>5</v>
      </c>
      <c r="B1789">
        <v>3</v>
      </c>
      <c r="C1789">
        <v>1</v>
      </c>
      <c r="D1789">
        <v>5</v>
      </c>
      <c r="E1789" t="s">
        <v>371</v>
      </c>
      <c r="F1789">
        <v>1</v>
      </c>
      <c r="G1789">
        <v>2</v>
      </c>
      <c r="H1789">
        <v>1.9860808999983399</v>
      </c>
      <c r="I1789">
        <v>70.001037400001195</v>
      </c>
      <c r="J1789" t="s">
        <v>16</v>
      </c>
      <c r="K1789">
        <v>1</v>
      </c>
      <c r="L1789">
        <v>1.03450440000597</v>
      </c>
      <c r="M1789">
        <v>95.067611799997394</v>
      </c>
      <c r="N1789">
        <v>3</v>
      </c>
      <c r="O1789">
        <v>0.153578699995705</v>
      </c>
      <c r="P1789">
        <v>95.338205100000806</v>
      </c>
    </row>
    <row r="1790" spans="1:16" x14ac:dyDescent="0.3">
      <c r="A1790">
        <v>5</v>
      </c>
      <c r="B1790">
        <v>3</v>
      </c>
      <c r="C1790">
        <v>1</v>
      </c>
      <c r="D1790">
        <v>5</v>
      </c>
      <c r="E1790" t="s">
        <v>1319</v>
      </c>
      <c r="F1790">
        <v>0</v>
      </c>
      <c r="G1790">
        <v>2</v>
      </c>
      <c r="J1790" t="s">
        <v>14</v>
      </c>
      <c r="K1790">
        <v>1</v>
      </c>
      <c r="L1790">
        <v>0.74805509999714603</v>
      </c>
      <c r="M1790">
        <v>96.597717500000698</v>
      </c>
      <c r="N1790">
        <v>3</v>
      </c>
      <c r="O1790">
        <v>0.11400519999733701</v>
      </c>
      <c r="P1790">
        <v>96.770281799996198</v>
      </c>
    </row>
    <row r="1791" spans="1:16" x14ac:dyDescent="0.3">
      <c r="A1791">
        <v>5</v>
      </c>
      <c r="B1791">
        <v>3</v>
      </c>
      <c r="C1791">
        <v>1</v>
      </c>
      <c r="D1791">
        <v>5</v>
      </c>
      <c r="E1791" t="s">
        <v>1065</v>
      </c>
      <c r="F1791">
        <v>0</v>
      </c>
      <c r="G1791">
        <v>2</v>
      </c>
      <c r="J1791" t="s">
        <v>16</v>
      </c>
      <c r="K1791">
        <v>0</v>
      </c>
      <c r="L1791">
        <v>0.78995119999308405</v>
      </c>
      <c r="M1791">
        <v>98.073130699995104</v>
      </c>
      <c r="N1791">
        <v>3</v>
      </c>
      <c r="O1791">
        <v>8.4028299999772599E-2</v>
      </c>
      <c r="P1791">
        <v>98.284261199994901</v>
      </c>
    </row>
    <row r="1792" spans="1:16" x14ac:dyDescent="0.3">
      <c r="A1792">
        <v>5</v>
      </c>
      <c r="B1792">
        <v>3</v>
      </c>
      <c r="C1792">
        <v>1</v>
      </c>
      <c r="D1792">
        <v>5</v>
      </c>
      <c r="E1792" t="s">
        <v>1320</v>
      </c>
      <c r="F1792">
        <v>0</v>
      </c>
      <c r="G1792">
        <v>2</v>
      </c>
      <c r="J1792" t="s">
        <v>14</v>
      </c>
      <c r="K1792">
        <v>1</v>
      </c>
      <c r="L1792">
        <v>1.29609229999915</v>
      </c>
      <c r="M1792">
        <v>100.095790899999</v>
      </c>
      <c r="N1792">
        <v>1</v>
      </c>
      <c r="O1792">
        <v>0.14906889999838299</v>
      </c>
      <c r="P1792">
        <v>100.293392499996</v>
      </c>
    </row>
    <row r="1793" spans="1:16" x14ac:dyDescent="0.3">
      <c r="A1793">
        <v>5</v>
      </c>
      <c r="B1793">
        <v>3</v>
      </c>
      <c r="C1793">
        <v>1</v>
      </c>
      <c r="D1793">
        <v>5</v>
      </c>
      <c r="E1793" t="s">
        <v>1321</v>
      </c>
      <c r="F1793">
        <v>0</v>
      </c>
      <c r="G1793">
        <v>2</v>
      </c>
      <c r="J1793" t="s">
        <v>14</v>
      </c>
      <c r="K1793">
        <v>1</v>
      </c>
      <c r="L1793">
        <v>1.2412438000028501</v>
      </c>
      <c r="M1793">
        <v>102.041314999995</v>
      </c>
      <c r="N1793">
        <v>3</v>
      </c>
      <c r="O1793">
        <v>0.181547300002421</v>
      </c>
      <c r="P1793">
        <v>102.285756099998</v>
      </c>
    </row>
    <row r="1794" spans="1:16" x14ac:dyDescent="0.3">
      <c r="A1794">
        <v>5</v>
      </c>
      <c r="B1794">
        <v>3</v>
      </c>
      <c r="C1794">
        <v>1</v>
      </c>
      <c r="D1794">
        <v>5</v>
      </c>
      <c r="E1794" t="s">
        <v>1058</v>
      </c>
      <c r="F1794">
        <v>0</v>
      </c>
      <c r="G1794">
        <v>2</v>
      </c>
      <c r="J1794" t="s">
        <v>14</v>
      </c>
      <c r="K1794">
        <v>1</v>
      </c>
      <c r="L1794">
        <v>0.73969219999708002</v>
      </c>
      <c r="M1794">
        <v>103.539604599995</v>
      </c>
      <c r="N1794">
        <v>3</v>
      </c>
      <c r="O1794">
        <v>9.9219199997605798E-2</v>
      </c>
      <c r="P1794">
        <v>103.70754049999999</v>
      </c>
    </row>
    <row r="1795" spans="1:16" x14ac:dyDescent="0.3">
      <c r="A1795">
        <v>5</v>
      </c>
      <c r="B1795">
        <v>3</v>
      </c>
      <c r="C1795">
        <v>1</v>
      </c>
      <c r="D1795">
        <v>5</v>
      </c>
      <c r="E1795" t="s">
        <v>684</v>
      </c>
      <c r="F1795">
        <v>0</v>
      </c>
      <c r="G1795">
        <v>2</v>
      </c>
      <c r="J1795" t="s">
        <v>16</v>
      </c>
      <c r="K1795">
        <v>0</v>
      </c>
      <c r="L1795">
        <v>1.11334570000327</v>
      </c>
      <c r="M1795">
        <v>105.33013959999499</v>
      </c>
      <c r="N1795">
        <v>1</v>
      </c>
      <c r="O1795">
        <v>0.13335889999871101</v>
      </c>
      <c r="P1795">
        <v>105.549609999995</v>
      </c>
    </row>
    <row r="1796" spans="1:16" x14ac:dyDescent="0.3">
      <c r="A1796">
        <v>5</v>
      </c>
      <c r="B1796">
        <v>3</v>
      </c>
      <c r="C1796">
        <v>1</v>
      </c>
      <c r="D1796">
        <v>5</v>
      </c>
      <c r="E1796" t="s">
        <v>1322</v>
      </c>
      <c r="F1796">
        <v>1</v>
      </c>
      <c r="G1796">
        <v>2</v>
      </c>
      <c r="H1796">
        <v>1.9872166999994101</v>
      </c>
      <c r="I1796">
        <v>107.50180959999901</v>
      </c>
      <c r="J1796" t="s">
        <v>14</v>
      </c>
      <c r="K1796">
        <v>0</v>
      </c>
      <c r="L1796">
        <v>1.18521950000286</v>
      </c>
      <c r="M1796">
        <v>107.251545499996</v>
      </c>
      <c r="N1796">
        <v>1</v>
      </c>
      <c r="O1796">
        <v>0.96095189999323305</v>
      </c>
      <c r="P1796">
        <v>108.297267099995</v>
      </c>
    </row>
    <row r="1797" spans="1:16" x14ac:dyDescent="0.3">
      <c r="A1797">
        <v>5</v>
      </c>
      <c r="B1797">
        <v>3</v>
      </c>
      <c r="C1797">
        <v>1</v>
      </c>
      <c r="D1797">
        <v>5</v>
      </c>
      <c r="E1797" t="s">
        <v>1323</v>
      </c>
      <c r="F1797">
        <v>1</v>
      </c>
      <c r="G1797">
        <v>2</v>
      </c>
      <c r="H1797">
        <v>1.98559849999947</v>
      </c>
      <c r="I1797">
        <v>25.000395399998499</v>
      </c>
      <c r="J1797" t="s">
        <v>16</v>
      </c>
      <c r="K1797">
        <v>1</v>
      </c>
      <c r="L1797">
        <v>1.4013130000021199</v>
      </c>
      <c r="M1797">
        <v>110.21770950000101</v>
      </c>
      <c r="N1797">
        <v>1</v>
      </c>
      <c r="O1797">
        <v>0.88916149999567995</v>
      </c>
      <c r="P1797">
        <v>111.193404799997</v>
      </c>
    </row>
    <row r="1798" spans="1:16" x14ac:dyDescent="0.3">
      <c r="A1798">
        <v>5</v>
      </c>
      <c r="B1798">
        <v>3</v>
      </c>
      <c r="C1798">
        <v>1</v>
      </c>
      <c r="D1798">
        <v>5</v>
      </c>
      <c r="E1798" t="s">
        <v>278</v>
      </c>
      <c r="F1798">
        <v>1</v>
      </c>
      <c r="G1798">
        <v>2</v>
      </c>
      <c r="H1798">
        <v>1.98541689999911</v>
      </c>
      <c r="I1798">
        <v>22.500377199998201</v>
      </c>
      <c r="J1798" t="s">
        <v>14</v>
      </c>
      <c r="K1798">
        <v>0</v>
      </c>
      <c r="L1798">
        <v>0.950298499999917</v>
      </c>
      <c r="M1798">
        <v>112.650096899997</v>
      </c>
      <c r="N1798">
        <v>3</v>
      </c>
      <c r="O1798">
        <v>0.15938679999817401</v>
      </c>
      <c r="P1798">
        <v>112.8478731</v>
      </c>
    </row>
    <row r="1799" spans="1:16" x14ac:dyDescent="0.3">
      <c r="A1799">
        <v>5</v>
      </c>
      <c r="B1799">
        <v>3</v>
      </c>
      <c r="C1799">
        <v>1</v>
      </c>
      <c r="D1799">
        <v>5</v>
      </c>
      <c r="E1799" t="s">
        <v>1324</v>
      </c>
      <c r="F1799">
        <v>1</v>
      </c>
      <c r="G1799">
        <v>2</v>
      </c>
      <c r="H1799">
        <v>1.98625719999836</v>
      </c>
      <c r="I1799">
        <v>67.501000600001106</v>
      </c>
      <c r="J1799" t="s">
        <v>14</v>
      </c>
      <c r="K1799">
        <v>0</v>
      </c>
      <c r="L1799">
        <v>0.88554030000523198</v>
      </c>
      <c r="M1799">
        <v>114.25192180000199</v>
      </c>
      <c r="N1799">
        <v>3</v>
      </c>
      <c r="O1799">
        <v>0.18524590000015501</v>
      </c>
      <c r="P1799">
        <v>114.473615800001</v>
      </c>
    </row>
    <row r="1800" spans="1:16" x14ac:dyDescent="0.3">
      <c r="A1800">
        <v>5</v>
      </c>
      <c r="B1800">
        <v>3</v>
      </c>
      <c r="C1800">
        <v>1</v>
      </c>
      <c r="D1800">
        <v>5</v>
      </c>
      <c r="E1800" t="s">
        <v>640</v>
      </c>
      <c r="F1800">
        <v>1</v>
      </c>
      <c r="G1800">
        <v>2</v>
      </c>
      <c r="H1800">
        <v>1.9857623999996601</v>
      </c>
      <c r="I1800">
        <v>40.000641200000203</v>
      </c>
      <c r="J1800" t="s">
        <v>14</v>
      </c>
      <c r="K1800">
        <v>0</v>
      </c>
      <c r="L1800">
        <v>0.72065650000149595</v>
      </c>
      <c r="M1800">
        <v>115.70371709999699</v>
      </c>
      <c r="N1800">
        <v>3</v>
      </c>
      <c r="O1800">
        <v>0.106950699999288</v>
      </c>
      <c r="P1800">
        <v>115.907336999997</v>
      </c>
    </row>
    <row r="1801" spans="1:16" x14ac:dyDescent="0.3">
      <c r="A1801">
        <v>5</v>
      </c>
      <c r="B1801">
        <v>3</v>
      </c>
      <c r="C1801">
        <v>1</v>
      </c>
      <c r="D1801">
        <v>5</v>
      </c>
      <c r="E1801" t="s">
        <v>1325</v>
      </c>
      <c r="F1801">
        <v>1</v>
      </c>
      <c r="G1801">
        <v>2</v>
      </c>
      <c r="H1801">
        <v>1.9860261000030699</v>
      </c>
      <c r="I1801">
        <v>50.000736699999798</v>
      </c>
      <c r="J1801" t="s">
        <v>16</v>
      </c>
      <c r="K1801">
        <v>1</v>
      </c>
      <c r="L1801">
        <v>0.94017729999904998</v>
      </c>
      <c r="M1801">
        <v>117.356467699996</v>
      </c>
      <c r="N1801">
        <v>2</v>
      </c>
      <c r="O1801">
        <v>0.344997200001671</v>
      </c>
      <c r="P1801">
        <v>117.761257599996</v>
      </c>
    </row>
    <row r="1802" spans="1:16" x14ac:dyDescent="0.3">
      <c r="A1802">
        <v>6</v>
      </c>
      <c r="B1802">
        <v>1</v>
      </c>
      <c r="C1802">
        <v>0</v>
      </c>
      <c r="D1802">
        <v>1</v>
      </c>
      <c r="E1802" t="s">
        <v>1326</v>
      </c>
      <c r="F1802">
        <v>0</v>
      </c>
      <c r="G1802">
        <v>1</v>
      </c>
      <c r="J1802" t="s">
        <v>14</v>
      </c>
      <c r="K1802">
        <v>1</v>
      </c>
      <c r="L1802">
        <v>2.2778362999961201</v>
      </c>
      <c r="M1802">
        <v>2.2779688000009601</v>
      </c>
      <c r="N1802">
        <v>3</v>
      </c>
      <c r="O1802">
        <v>1.0903548000060299</v>
      </c>
      <c r="P1802">
        <v>3.4348128999990899</v>
      </c>
    </row>
    <row r="1803" spans="1:16" x14ac:dyDescent="0.3">
      <c r="A1803">
        <v>6</v>
      </c>
      <c r="B1803">
        <v>1</v>
      </c>
      <c r="C1803">
        <v>0</v>
      </c>
      <c r="D1803">
        <v>1</v>
      </c>
      <c r="E1803" t="s">
        <v>918</v>
      </c>
      <c r="F1803">
        <v>1</v>
      </c>
      <c r="G1803">
        <v>1</v>
      </c>
      <c r="H1803">
        <v>1.9930886000001899</v>
      </c>
      <c r="I1803">
        <v>135.00281579999901</v>
      </c>
      <c r="J1803" t="s">
        <v>16</v>
      </c>
      <c r="K1803">
        <v>1</v>
      </c>
      <c r="L1803">
        <v>1.22710410000582</v>
      </c>
      <c r="M1803">
        <v>5.1771500999966502</v>
      </c>
      <c r="N1803">
        <v>3</v>
      </c>
      <c r="O1803">
        <v>0.61043529999733404</v>
      </c>
      <c r="P1803">
        <v>5.8987034999954604</v>
      </c>
    </row>
    <row r="1804" spans="1:16" x14ac:dyDescent="0.3">
      <c r="A1804">
        <v>6</v>
      </c>
      <c r="B1804">
        <v>1</v>
      </c>
      <c r="C1804">
        <v>0</v>
      </c>
      <c r="D1804">
        <v>1</v>
      </c>
      <c r="E1804" t="s">
        <v>1327</v>
      </c>
      <c r="F1804">
        <v>0</v>
      </c>
      <c r="G1804">
        <v>1</v>
      </c>
      <c r="J1804" t="s">
        <v>14</v>
      </c>
      <c r="K1804">
        <v>1</v>
      </c>
      <c r="L1804">
        <v>1.0513522000037501</v>
      </c>
      <c r="M1804">
        <v>7.4680884999979797</v>
      </c>
      <c r="N1804">
        <v>3</v>
      </c>
      <c r="O1804">
        <v>0.41174580000369998</v>
      </c>
      <c r="P1804">
        <v>7.9560932000022202</v>
      </c>
    </row>
    <row r="1805" spans="1:16" x14ac:dyDescent="0.3">
      <c r="A1805">
        <v>6</v>
      </c>
      <c r="B1805">
        <v>1</v>
      </c>
      <c r="C1805">
        <v>0</v>
      </c>
      <c r="D1805">
        <v>1</v>
      </c>
      <c r="E1805" t="s">
        <v>1140</v>
      </c>
      <c r="F1805">
        <v>0</v>
      </c>
      <c r="G1805">
        <v>1</v>
      </c>
      <c r="J1805" t="s">
        <v>14</v>
      </c>
      <c r="K1805">
        <v>1</v>
      </c>
      <c r="L1805">
        <v>0.88296719999925699</v>
      </c>
      <c r="M1805">
        <v>9.3495949999996792</v>
      </c>
      <c r="N1805">
        <v>3</v>
      </c>
      <c r="O1805">
        <v>0.39489740000135498</v>
      </c>
      <c r="P1805">
        <v>9.8192242000004608</v>
      </c>
    </row>
    <row r="1806" spans="1:16" x14ac:dyDescent="0.3">
      <c r="A1806">
        <v>6</v>
      </c>
      <c r="B1806">
        <v>1</v>
      </c>
      <c r="C1806">
        <v>0</v>
      </c>
      <c r="D1806">
        <v>1</v>
      </c>
      <c r="E1806" t="s">
        <v>1328</v>
      </c>
      <c r="F1806">
        <v>1</v>
      </c>
      <c r="G1806">
        <v>1</v>
      </c>
      <c r="H1806">
        <v>1.9923121000028901</v>
      </c>
      <c r="I1806">
        <v>87.502109599998207</v>
      </c>
      <c r="J1806" t="s">
        <v>16</v>
      </c>
      <c r="K1806">
        <v>1</v>
      </c>
      <c r="L1806">
        <v>1.21589409999433</v>
      </c>
      <c r="M1806">
        <v>11.5491441999984</v>
      </c>
      <c r="N1806">
        <v>3</v>
      </c>
      <c r="O1806">
        <v>0.54848979999951597</v>
      </c>
      <c r="P1806">
        <v>12.1968562999973</v>
      </c>
    </row>
    <row r="1807" spans="1:16" x14ac:dyDescent="0.3">
      <c r="A1807">
        <v>6</v>
      </c>
      <c r="B1807">
        <v>1</v>
      </c>
      <c r="C1807">
        <v>0</v>
      </c>
      <c r="D1807">
        <v>1</v>
      </c>
      <c r="E1807" t="s">
        <v>1329</v>
      </c>
      <c r="F1807">
        <v>0</v>
      </c>
      <c r="G1807">
        <v>1</v>
      </c>
      <c r="J1807" t="s">
        <v>14</v>
      </c>
      <c r="K1807">
        <v>1</v>
      </c>
      <c r="L1807">
        <v>0.92730579999624796</v>
      </c>
      <c r="M1807">
        <v>13.6438735999982</v>
      </c>
      <c r="N1807">
        <v>3</v>
      </c>
      <c r="O1807">
        <v>0.52214759999333205</v>
      </c>
      <c r="P1807">
        <v>14.266477799996199</v>
      </c>
    </row>
    <row r="1808" spans="1:16" x14ac:dyDescent="0.3">
      <c r="A1808">
        <v>6</v>
      </c>
      <c r="B1808">
        <v>1</v>
      </c>
      <c r="C1808">
        <v>0</v>
      </c>
      <c r="D1808">
        <v>1</v>
      </c>
      <c r="E1808" t="s">
        <v>385</v>
      </c>
      <c r="F1808">
        <v>0</v>
      </c>
      <c r="G1808">
        <v>1</v>
      </c>
      <c r="J1808" t="s">
        <v>14</v>
      </c>
      <c r="K1808">
        <v>1</v>
      </c>
      <c r="L1808">
        <v>1.58660729999974</v>
      </c>
      <c r="M1808">
        <v>16.369863599997199</v>
      </c>
      <c r="N1808">
        <v>3</v>
      </c>
      <c r="O1808">
        <v>1.82705539999733</v>
      </c>
      <c r="P1808">
        <v>18.283437699996298</v>
      </c>
    </row>
    <row r="1809" spans="1:16" x14ac:dyDescent="0.3">
      <c r="A1809">
        <v>6</v>
      </c>
      <c r="B1809">
        <v>1</v>
      </c>
      <c r="C1809">
        <v>0</v>
      </c>
      <c r="D1809">
        <v>1</v>
      </c>
      <c r="E1809" t="s">
        <v>1330</v>
      </c>
      <c r="F1809">
        <v>0</v>
      </c>
      <c r="G1809">
        <v>1</v>
      </c>
      <c r="J1809" t="s">
        <v>14</v>
      </c>
      <c r="K1809">
        <v>1</v>
      </c>
      <c r="L1809">
        <v>0.98811839999689299</v>
      </c>
      <c r="M1809">
        <v>19.7880105000004</v>
      </c>
      <c r="N1809">
        <v>3</v>
      </c>
      <c r="O1809">
        <v>0.4583558000013</v>
      </c>
      <c r="P1809">
        <v>20.322720199997999</v>
      </c>
    </row>
    <row r="1810" spans="1:16" x14ac:dyDescent="0.3">
      <c r="A1810">
        <v>6</v>
      </c>
      <c r="B1810">
        <v>1</v>
      </c>
      <c r="C1810">
        <v>0</v>
      </c>
      <c r="D1810">
        <v>1</v>
      </c>
      <c r="E1810" t="s">
        <v>172</v>
      </c>
      <c r="F1810">
        <v>1</v>
      </c>
      <c r="G1810">
        <v>1</v>
      </c>
      <c r="H1810">
        <v>1.99126589999651</v>
      </c>
      <c r="I1810">
        <v>30.0013248999967</v>
      </c>
      <c r="J1810" t="s">
        <v>16</v>
      </c>
      <c r="K1810">
        <v>1</v>
      </c>
      <c r="L1810">
        <v>0.94339310000214005</v>
      </c>
      <c r="M1810">
        <v>21.776687699995801</v>
      </c>
      <c r="N1810">
        <v>3</v>
      </c>
      <c r="O1810">
        <v>0.50689810000039903</v>
      </c>
      <c r="P1810">
        <v>22.371054299997901</v>
      </c>
    </row>
    <row r="1811" spans="1:16" x14ac:dyDescent="0.3">
      <c r="A1811">
        <v>6</v>
      </c>
      <c r="B1811">
        <v>1</v>
      </c>
      <c r="C1811">
        <v>0</v>
      </c>
      <c r="D1811">
        <v>1</v>
      </c>
      <c r="E1811" t="s">
        <v>1331</v>
      </c>
      <c r="F1811">
        <v>0</v>
      </c>
      <c r="G1811">
        <v>1</v>
      </c>
      <c r="J1811" t="s">
        <v>14</v>
      </c>
      <c r="K1811">
        <v>1</v>
      </c>
      <c r="L1811">
        <v>1.11723599999823</v>
      </c>
      <c r="M1811">
        <v>24.000482499999599</v>
      </c>
      <c r="N1811">
        <v>3</v>
      </c>
      <c r="O1811">
        <v>1.16292040000553</v>
      </c>
      <c r="P1811">
        <v>25.283109799995099</v>
      </c>
    </row>
    <row r="1812" spans="1:16" x14ac:dyDescent="0.3">
      <c r="A1812">
        <v>6</v>
      </c>
      <c r="B1812">
        <v>1</v>
      </c>
      <c r="C1812">
        <v>0</v>
      </c>
      <c r="D1812">
        <v>1</v>
      </c>
      <c r="E1812" t="s">
        <v>1332</v>
      </c>
      <c r="F1812">
        <v>1</v>
      </c>
      <c r="G1812">
        <v>1</v>
      </c>
      <c r="H1812">
        <v>1.99308680000104</v>
      </c>
      <c r="I1812">
        <v>130.002764299999</v>
      </c>
      <c r="J1812" t="s">
        <v>16</v>
      </c>
      <c r="K1812">
        <v>1</v>
      </c>
      <c r="L1812">
        <v>0.92070170000079099</v>
      </c>
      <c r="M1812">
        <v>26.7206847999987</v>
      </c>
      <c r="N1812">
        <v>3</v>
      </c>
      <c r="O1812">
        <v>0.47383160000026697</v>
      </c>
      <c r="P1812">
        <v>27.3061130999995</v>
      </c>
    </row>
    <row r="1813" spans="1:16" x14ac:dyDescent="0.3">
      <c r="A1813">
        <v>6</v>
      </c>
      <c r="B1813">
        <v>1</v>
      </c>
      <c r="C1813">
        <v>0</v>
      </c>
      <c r="D1813">
        <v>1</v>
      </c>
      <c r="E1813" t="s">
        <v>1333</v>
      </c>
      <c r="F1813">
        <v>1</v>
      </c>
      <c r="G1813">
        <v>1</v>
      </c>
      <c r="H1813">
        <v>1.9911890000003001</v>
      </c>
      <c r="I1813">
        <v>20.0011442999967</v>
      </c>
      <c r="J1813" t="s">
        <v>16</v>
      </c>
      <c r="K1813">
        <v>1</v>
      </c>
      <c r="L1813">
        <v>0.87414040000294302</v>
      </c>
      <c r="M1813">
        <v>28.690699200000399</v>
      </c>
      <c r="N1813">
        <v>3</v>
      </c>
      <c r="O1813">
        <v>0.37941290000162597</v>
      </c>
      <c r="P1813">
        <v>29.195725600002302</v>
      </c>
    </row>
    <row r="1814" spans="1:16" x14ac:dyDescent="0.3">
      <c r="A1814">
        <v>6</v>
      </c>
      <c r="B1814">
        <v>1</v>
      </c>
      <c r="C1814">
        <v>0</v>
      </c>
      <c r="D1814">
        <v>1</v>
      </c>
      <c r="E1814" t="s">
        <v>901</v>
      </c>
      <c r="F1814">
        <v>1</v>
      </c>
      <c r="G1814">
        <v>1</v>
      </c>
      <c r="H1814">
        <v>1.9922701000032199</v>
      </c>
      <c r="I1814">
        <v>90.002164300000004</v>
      </c>
      <c r="J1814" t="s">
        <v>14</v>
      </c>
      <c r="K1814">
        <v>0</v>
      </c>
      <c r="L1814">
        <v>0.92630739999731304</v>
      </c>
      <c r="M1814">
        <v>30.626387500000401</v>
      </c>
      <c r="N1814">
        <v>3</v>
      </c>
      <c r="O1814">
        <v>0.52898040000582103</v>
      </c>
      <c r="P1814">
        <v>31.2652638</v>
      </c>
    </row>
    <row r="1815" spans="1:16" x14ac:dyDescent="0.3">
      <c r="A1815">
        <v>6</v>
      </c>
      <c r="B1815">
        <v>1</v>
      </c>
      <c r="C1815">
        <v>0</v>
      </c>
      <c r="D1815">
        <v>1</v>
      </c>
      <c r="E1815" t="s">
        <v>1334</v>
      </c>
      <c r="F1815">
        <v>1</v>
      </c>
      <c r="G1815">
        <v>1</v>
      </c>
      <c r="H1815">
        <v>1.9933431999961599</v>
      </c>
      <c r="I1815">
        <v>142.50299179999999</v>
      </c>
      <c r="J1815" t="s">
        <v>14</v>
      </c>
      <c r="K1815">
        <v>0</v>
      </c>
      <c r="L1815">
        <v>1.29268939999747</v>
      </c>
      <c r="M1815">
        <v>33.075923500000499</v>
      </c>
      <c r="N1815">
        <v>3</v>
      </c>
      <c r="O1815">
        <v>0.44946949999575703</v>
      </c>
      <c r="P1815">
        <v>33.625740099996598</v>
      </c>
    </row>
    <row r="1816" spans="1:16" x14ac:dyDescent="0.3">
      <c r="A1816">
        <v>6</v>
      </c>
      <c r="B1816">
        <v>1</v>
      </c>
      <c r="C1816">
        <v>0</v>
      </c>
      <c r="D1816">
        <v>1</v>
      </c>
      <c r="E1816" t="s">
        <v>1335</v>
      </c>
      <c r="F1816">
        <v>1</v>
      </c>
      <c r="G1816">
        <v>1</v>
      </c>
      <c r="H1816">
        <v>1.9931168999974</v>
      </c>
      <c r="I1816">
        <v>140.002939099999</v>
      </c>
      <c r="J1816" t="s">
        <v>16</v>
      </c>
      <c r="K1816">
        <v>1</v>
      </c>
      <c r="L1816">
        <v>0.919250899998588</v>
      </c>
      <c r="M1816">
        <v>35.052541899996903</v>
      </c>
      <c r="N1816">
        <v>3</v>
      </c>
      <c r="O1816">
        <v>0.45663519999652602</v>
      </c>
      <c r="P1816">
        <v>35.584955799997303</v>
      </c>
    </row>
    <row r="1817" spans="1:16" x14ac:dyDescent="0.3">
      <c r="A1817">
        <v>6</v>
      </c>
      <c r="B1817">
        <v>1</v>
      </c>
      <c r="C1817">
        <v>0</v>
      </c>
      <c r="D1817">
        <v>1</v>
      </c>
      <c r="E1817" t="s">
        <v>144</v>
      </c>
      <c r="F1817">
        <v>1</v>
      </c>
      <c r="G1817">
        <v>1</v>
      </c>
      <c r="H1817">
        <v>1.99167310000485</v>
      </c>
      <c r="I1817">
        <v>55.001709500000302</v>
      </c>
      <c r="J1817" t="s">
        <v>14</v>
      </c>
      <c r="K1817">
        <v>0</v>
      </c>
      <c r="L1817">
        <v>2.2332759999990199</v>
      </c>
      <c r="M1817">
        <v>38.333270700000902</v>
      </c>
      <c r="N1817">
        <v>3</v>
      </c>
      <c r="O1817">
        <v>1.7720802000039799</v>
      </c>
      <c r="P1817">
        <v>40.180569199997997</v>
      </c>
    </row>
    <row r="1818" spans="1:16" x14ac:dyDescent="0.3">
      <c r="A1818">
        <v>6</v>
      </c>
      <c r="B1818">
        <v>1</v>
      </c>
      <c r="C1818">
        <v>0</v>
      </c>
      <c r="D1818">
        <v>1</v>
      </c>
      <c r="E1818" t="s">
        <v>1336</v>
      </c>
      <c r="F1818">
        <v>0</v>
      </c>
      <c r="G1818">
        <v>1</v>
      </c>
      <c r="J1818" t="s">
        <v>14</v>
      </c>
      <c r="K1818">
        <v>1</v>
      </c>
      <c r="L1818">
        <v>0.87002840000059201</v>
      </c>
      <c r="M1818">
        <v>41.569972600002103</v>
      </c>
      <c r="N1818">
        <v>2</v>
      </c>
      <c r="O1818">
        <v>0.36987949999456798</v>
      </c>
      <c r="P1818">
        <v>42.0421302999966</v>
      </c>
    </row>
    <row r="1819" spans="1:16" x14ac:dyDescent="0.3">
      <c r="A1819">
        <v>6</v>
      </c>
      <c r="B1819">
        <v>1</v>
      </c>
      <c r="C1819">
        <v>0</v>
      </c>
      <c r="D1819">
        <v>1</v>
      </c>
      <c r="E1819" t="s">
        <v>110</v>
      </c>
      <c r="F1819">
        <v>0</v>
      </c>
      <c r="G1819">
        <v>1</v>
      </c>
      <c r="J1819" t="s">
        <v>16</v>
      </c>
      <c r="K1819">
        <v>0</v>
      </c>
      <c r="L1819">
        <v>0.95950720000109901</v>
      </c>
      <c r="M1819">
        <v>43.509470899996799</v>
      </c>
      <c r="N1819">
        <v>3</v>
      </c>
      <c r="O1819">
        <v>0.50689039999997498</v>
      </c>
      <c r="P1819">
        <v>44.139182899998602</v>
      </c>
    </row>
    <row r="1820" spans="1:16" x14ac:dyDescent="0.3">
      <c r="A1820">
        <v>6</v>
      </c>
      <c r="B1820">
        <v>1</v>
      </c>
      <c r="C1820">
        <v>0</v>
      </c>
      <c r="D1820">
        <v>1</v>
      </c>
      <c r="E1820" t="s">
        <v>1337</v>
      </c>
      <c r="F1820">
        <v>1</v>
      </c>
      <c r="G1820">
        <v>1</v>
      </c>
      <c r="H1820">
        <v>1.99093410000205</v>
      </c>
      <c r="I1820">
        <v>7.5009299999946997</v>
      </c>
      <c r="J1820" t="s">
        <v>16</v>
      </c>
      <c r="K1820">
        <v>1</v>
      </c>
      <c r="L1820">
        <v>0.832922900000995</v>
      </c>
      <c r="M1820">
        <v>45.482866899998001</v>
      </c>
      <c r="N1820">
        <v>3</v>
      </c>
      <c r="O1820">
        <v>0.36016839999501798</v>
      </c>
      <c r="P1820">
        <v>45.976440099999301</v>
      </c>
    </row>
    <row r="1821" spans="1:16" x14ac:dyDescent="0.3">
      <c r="A1821">
        <v>6</v>
      </c>
      <c r="B1821">
        <v>1</v>
      </c>
      <c r="C1821">
        <v>0</v>
      </c>
      <c r="D1821">
        <v>1</v>
      </c>
      <c r="E1821" t="s">
        <v>1338</v>
      </c>
      <c r="F1821">
        <v>1</v>
      </c>
      <c r="G1821">
        <v>1</v>
      </c>
      <c r="H1821">
        <v>1.9910113000005401</v>
      </c>
      <c r="I1821">
        <v>10.0009828999973</v>
      </c>
      <c r="J1821" t="s">
        <v>16</v>
      </c>
      <c r="K1821">
        <v>1</v>
      </c>
      <c r="L1821">
        <v>0.90592240000114499</v>
      </c>
      <c r="M1821">
        <v>47.389153099997202</v>
      </c>
      <c r="N1821">
        <v>3</v>
      </c>
      <c r="O1821">
        <v>1.7386838000020399</v>
      </c>
      <c r="P1821">
        <v>49.250977099996803</v>
      </c>
    </row>
    <row r="1822" spans="1:16" x14ac:dyDescent="0.3">
      <c r="A1822">
        <v>6</v>
      </c>
      <c r="B1822">
        <v>1</v>
      </c>
      <c r="C1822">
        <v>0</v>
      </c>
      <c r="D1822">
        <v>1</v>
      </c>
      <c r="E1822" t="s">
        <v>798</v>
      </c>
      <c r="F1822">
        <v>0</v>
      </c>
      <c r="G1822">
        <v>1</v>
      </c>
      <c r="J1822" t="s">
        <v>16</v>
      </c>
      <c r="K1822">
        <v>0</v>
      </c>
      <c r="L1822">
        <v>2.0752638000049002</v>
      </c>
      <c r="M1822">
        <v>51.841804700001397</v>
      </c>
      <c r="N1822">
        <v>2</v>
      </c>
      <c r="O1822">
        <v>0.84035500000027197</v>
      </c>
      <c r="P1822">
        <v>52.8006724000006</v>
      </c>
    </row>
    <row r="1823" spans="1:16" x14ac:dyDescent="0.3">
      <c r="A1823">
        <v>6</v>
      </c>
      <c r="B1823">
        <v>1</v>
      </c>
      <c r="C1823">
        <v>0</v>
      </c>
      <c r="D1823">
        <v>1</v>
      </c>
      <c r="E1823" t="s">
        <v>1339</v>
      </c>
      <c r="F1823">
        <v>1</v>
      </c>
      <c r="G1823">
        <v>1</v>
      </c>
      <c r="H1823">
        <v>1.99190869999438</v>
      </c>
      <c r="I1823">
        <v>70.001923700001498</v>
      </c>
      <c r="J1823" t="s">
        <v>16</v>
      </c>
      <c r="K1823">
        <v>1</v>
      </c>
      <c r="L1823">
        <v>0.941472500002419</v>
      </c>
      <c r="M1823">
        <v>54.257963999996697</v>
      </c>
      <c r="N1823">
        <v>3</v>
      </c>
      <c r="O1823">
        <v>0.45715180000115702</v>
      </c>
      <c r="P1823">
        <v>54.7854069000023</v>
      </c>
    </row>
    <row r="1824" spans="1:16" x14ac:dyDescent="0.3">
      <c r="A1824">
        <v>6</v>
      </c>
      <c r="B1824">
        <v>1</v>
      </c>
      <c r="C1824">
        <v>0</v>
      </c>
      <c r="D1824">
        <v>1</v>
      </c>
      <c r="E1824" t="s">
        <v>1220</v>
      </c>
      <c r="F1824">
        <v>0</v>
      </c>
      <c r="G1824">
        <v>1</v>
      </c>
      <c r="J1824" t="s">
        <v>14</v>
      </c>
      <c r="K1824">
        <v>1</v>
      </c>
      <c r="L1824">
        <v>0.999944300005154</v>
      </c>
      <c r="M1824">
        <v>56.299771899997701</v>
      </c>
      <c r="N1824">
        <v>3</v>
      </c>
      <c r="O1824">
        <v>0.77694709999923395</v>
      </c>
      <c r="P1824">
        <v>57.169242999996598</v>
      </c>
    </row>
    <row r="1825" spans="1:16" x14ac:dyDescent="0.3">
      <c r="A1825">
        <v>6</v>
      </c>
      <c r="B1825">
        <v>1</v>
      </c>
      <c r="C1825">
        <v>0</v>
      </c>
      <c r="D1825">
        <v>1</v>
      </c>
      <c r="E1825" t="s">
        <v>1340</v>
      </c>
      <c r="F1825">
        <v>1</v>
      </c>
      <c r="G1825">
        <v>1</v>
      </c>
      <c r="H1825">
        <v>1.9916044999990801</v>
      </c>
      <c r="I1825">
        <v>40.001495399999797</v>
      </c>
      <c r="J1825" t="s">
        <v>16</v>
      </c>
      <c r="K1825">
        <v>1</v>
      </c>
      <c r="L1825">
        <v>0.82156920000125</v>
      </c>
      <c r="M1825">
        <v>58.504916300000303</v>
      </c>
      <c r="N1825">
        <v>3</v>
      </c>
      <c r="O1825">
        <v>0.95325849999790102</v>
      </c>
      <c r="P1825">
        <v>59.553432000000598</v>
      </c>
    </row>
    <row r="1826" spans="1:16" x14ac:dyDescent="0.3">
      <c r="A1826">
        <v>6</v>
      </c>
      <c r="B1826">
        <v>1</v>
      </c>
      <c r="C1826">
        <v>0</v>
      </c>
      <c r="D1826">
        <v>1</v>
      </c>
      <c r="E1826" t="s">
        <v>1341</v>
      </c>
      <c r="F1826">
        <v>1</v>
      </c>
      <c r="G1826">
        <v>1</v>
      </c>
      <c r="H1826">
        <v>1.99167070000112</v>
      </c>
      <c r="I1826">
        <v>47.501593799999704</v>
      </c>
      <c r="J1826" t="s">
        <v>16</v>
      </c>
      <c r="K1826">
        <v>1</v>
      </c>
      <c r="L1826">
        <v>0.824898500002746</v>
      </c>
      <c r="M1826">
        <v>60.8913332000011</v>
      </c>
      <c r="N1826">
        <v>3</v>
      </c>
      <c r="O1826">
        <v>0.37385629999334902</v>
      </c>
      <c r="P1826">
        <v>61.3501132999954</v>
      </c>
    </row>
    <row r="1827" spans="1:16" x14ac:dyDescent="0.3">
      <c r="A1827">
        <v>6</v>
      </c>
      <c r="B1827">
        <v>1</v>
      </c>
      <c r="C1827">
        <v>0</v>
      </c>
      <c r="D1827">
        <v>1</v>
      </c>
      <c r="E1827" t="s">
        <v>1014</v>
      </c>
      <c r="F1827">
        <v>1</v>
      </c>
      <c r="G1827">
        <v>1</v>
      </c>
      <c r="H1827">
        <v>1.99210820000008</v>
      </c>
      <c r="I1827">
        <v>85.002067299996298</v>
      </c>
      <c r="J1827" t="s">
        <v>16</v>
      </c>
      <c r="K1827">
        <v>1</v>
      </c>
      <c r="L1827">
        <v>1.22468070000468</v>
      </c>
      <c r="M1827">
        <v>63.091136599999999</v>
      </c>
      <c r="N1827">
        <v>3</v>
      </c>
      <c r="O1827">
        <v>0.69282389999716498</v>
      </c>
      <c r="P1827">
        <v>63.877111399997403</v>
      </c>
    </row>
    <row r="1828" spans="1:16" x14ac:dyDescent="0.3">
      <c r="A1828">
        <v>6</v>
      </c>
      <c r="B1828">
        <v>1</v>
      </c>
      <c r="C1828">
        <v>0</v>
      </c>
      <c r="D1828">
        <v>1</v>
      </c>
      <c r="E1828" t="s">
        <v>280</v>
      </c>
      <c r="F1828">
        <v>0</v>
      </c>
      <c r="G1828">
        <v>1</v>
      </c>
      <c r="J1828" t="s">
        <v>14</v>
      </c>
      <c r="K1828">
        <v>1</v>
      </c>
      <c r="L1828">
        <v>1.0341482000003499</v>
      </c>
      <c r="M1828">
        <v>65.417308899996002</v>
      </c>
      <c r="N1828">
        <v>3</v>
      </c>
      <c r="O1828">
        <v>0.52019940000172904</v>
      </c>
      <c r="P1828">
        <v>66.048498199997994</v>
      </c>
    </row>
    <row r="1829" spans="1:16" x14ac:dyDescent="0.3">
      <c r="A1829">
        <v>6</v>
      </c>
      <c r="B1829">
        <v>1</v>
      </c>
      <c r="C1829">
        <v>0</v>
      </c>
      <c r="D1829">
        <v>1</v>
      </c>
      <c r="E1829" t="s">
        <v>411</v>
      </c>
      <c r="F1829">
        <v>1</v>
      </c>
      <c r="G1829">
        <v>1</v>
      </c>
      <c r="H1829">
        <v>1.9915505000026299</v>
      </c>
      <c r="I1829">
        <v>45.001573800000202</v>
      </c>
      <c r="J1829" t="s">
        <v>14</v>
      </c>
      <c r="K1829">
        <v>0</v>
      </c>
      <c r="L1829">
        <v>1.13421850000304</v>
      </c>
      <c r="M1829">
        <v>67.700708099997399</v>
      </c>
      <c r="N1829">
        <v>3</v>
      </c>
      <c r="O1829">
        <v>0.45908570000028698</v>
      </c>
      <c r="P1829">
        <v>68.227509700002003</v>
      </c>
    </row>
    <row r="1830" spans="1:16" x14ac:dyDescent="0.3">
      <c r="A1830">
        <v>6</v>
      </c>
      <c r="B1830">
        <v>1</v>
      </c>
      <c r="C1830">
        <v>0</v>
      </c>
      <c r="D1830">
        <v>1</v>
      </c>
      <c r="E1830" t="s">
        <v>905</v>
      </c>
      <c r="F1830">
        <v>1</v>
      </c>
      <c r="G1830">
        <v>1</v>
      </c>
      <c r="H1830">
        <v>1.99178140000004</v>
      </c>
      <c r="I1830">
        <v>57.501750499999602</v>
      </c>
      <c r="J1830" t="s">
        <v>16</v>
      </c>
      <c r="K1830">
        <v>1</v>
      </c>
      <c r="L1830">
        <v>1.10930969999754</v>
      </c>
      <c r="M1830">
        <v>69.842447900002298</v>
      </c>
      <c r="N1830">
        <v>3</v>
      </c>
      <c r="O1830">
        <v>1.3451034000027</v>
      </c>
      <c r="P1830">
        <v>71.217497199999301</v>
      </c>
    </row>
    <row r="1831" spans="1:16" x14ac:dyDescent="0.3">
      <c r="A1831">
        <v>6</v>
      </c>
      <c r="B1831">
        <v>1</v>
      </c>
      <c r="C1831">
        <v>0</v>
      </c>
      <c r="D1831">
        <v>1</v>
      </c>
      <c r="E1831" t="s">
        <v>461</v>
      </c>
      <c r="F1831">
        <v>0</v>
      </c>
      <c r="G1831">
        <v>1</v>
      </c>
      <c r="J1831" t="s">
        <v>16</v>
      </c>
      <c r="K1831">
        <v>0</v>
      </c>
      <c r="L1831">
        <v>2.0556651000006201</v>
      </c>
      <c r="M1831">
        <v>73.788766899997398</v>
      </c>
      <c r="N1831">
        <v>3</v>
      </c>
      <c r="O1831">
        <v>0.48481049999827502</v>
      </c>
      <c r="P1831">
        <v>74.357106299998094</v>
      </c>
    </row>
    <row r="1832" spans="1:16" x14ac:dyDescent="0.3">
      <c r="A1832">
        <v>6</v>
      </c>
      <c r="B1832">
        <v>1</v>
      </c>
      <c r="C1832">
        <v>0</v>
      </c>
      <c r="D1832">
        <v>1</v>
      </c>
      <c r="E1832" t="s">
        <v>346</v>
      </c>
      <c r="F1832">
        <v>1</v>
      </c>
      <c r="G1832">
        <v>1</v>
      </c>
      <c r="H1832">
        <v>1.9919808999984501</v>
      </c>
      <c r="I1832">
        <v>65.001838799995298</v>
      </c>
      <c r="J1832" t="s">
        <v>14</v>
      </c>
      <c r="K1832">
        <v>0</v>
      </c>
      <c r="L1832">
        <v>1.9680776000022899</v>
      </c>
      <c r="M1832">
        <v>76.834613999999405</v>
      </c>
      <c r="N1832">
        <v>3</v>
      </c>
      <c r="O1832">
        <v>0.48442690000229099</v>
      </c>
      <c r="P1832">
        <v>77.428697299998007</v>
      </c>
    </row>
    <row r="1833" spans="1:16" x14ac:dyDescent="0.3">
      <c r="A1833">
        <v>6</v>
      </c>
      <c r="B1833">
        <v>1</v>
      </c>
      <c r="C1833">
        <v>0</v>
      </c>
      <c r="D1833">
        <v>1</v>
      </c>
      <c r="E1833" t="s">
        <v>220</v>
      </c>
      <c r="F1833">
        <v>0</v>
      </c>
      <c r="G1833">
        <v>1</v>
      </c>
      <c r="J1833" t="s">
        <v>14</v>
      </c>
      <c r="K1833">
        <v>1</v>
      </c>
      <c r="L1833">
        <v>0.98352169999998296</v>
      </c>
      <c r="M1833">
        <v>78.916689999998198</v>
      </c>
      <c r="N1833">
        <v>3</v>
      </c>
      <c r="O1833">
        <v>0.40320149999752197</v>
      </c>
      <c r="P1833">
        <v>79.435507000002005</v>
      </c>
    </row>
    <row r="1834" spans="1:16" x14ac:dyDescent="0.3">
      <c r="A1834">
        <v>6</v>
      </c>
      <c r="B1834">
        <v>1</v>
      </c>
      <c r="C1834">
        <v>0</v>
      </c>
      <c r="D1834">
        <v>1</v>
      </c>
      <c r="E1834" t="s">
        <v>1342</v>
      </c>
      <c r="F1834">
        <v>1</v>
      </c>
      <c r="G1834">
        <v>1</v>
      </c>
      <c r="H1834">
        <v>1.9928166000026999</v>
      </c>
      <c r="I1834">
        <v>117.502514200001</v>
      </c>
      <c r="J1834" t="s">
        <v>16</v>
      </c>
      <c r="K1834">
        <v>1</v>
      </c>
      <c r="L1834">
        <v>0.78088579999894103</v>
      </c>
      <c r="M1834">
        <v>80.730612399995195</v>
      </c>
      <c r="N1834">
        <v>3</v>
      </c>
      <c r="O1834">
        <v>0.42663909999828298</v>
      </c>
      <c r="P1834">
        <v>81.258885700001002</v>
      </c>
    </row>
    <row r="1835" spans="1:16" x14ac:dyDescent="0.3">
      <c r="A1835">
        <v>6</v>
      </c>
      <c r="B1835">
        <v>1</v>
      </c>
      <c r="C1835">
        <v>0</v>
      </c>
      <c r="D1835">
        <v>1</v>
      </c>
      <c r="E1835" t="s">
        <v>608</v>
      </c>
      <c r="F1835">
        <v>1</v>
      </c>
      <c r="G1835">
        <v>1</v>
      </c>
      <c r="H1835">
        <v>1.9919057000006399</v>
      </c>
      <c r="I1835">
        <v>62.501791999995497</v>
      </c>
      <c r="J1835" t="s">
        <v>14</v>
      </c>
      <c r="K1835">
        <v>0</v>
      </c>
      <c r="L1835">
        <v>4.4181632999970999</v>
      </c>
      <c r="M1835">
        <v>86.184731199995397</v>
      </c>
      <c r="N1835">
        <v>2</v>
      </c>
      <c r="O1835">
        <v>0.63679560000309698</v>
      </c>
      <c r="P1835">
        <v>86.909027699999598</v>
      </c>
    </row>
    <row r="1836" spans="1:16" x14ac:dyDescent="0.3">
      <c r="A1836">
        <v>6</v>
      </c>
      <c r="B1836">
        <v>1</v>
      </c>
      <c r="C1836">
        <v>0</v>
      </c>
      <c r="D1836">
        <v>1</v>
      </c>
      <c r="E1836" t="s">
        <v>528</v>
      </c>
      <c r="F1836">
        <v>1</v>
      </c>
      <c r="G1836">
        <v>1</v>
      </c>
      <c r="H1836">
        <v>1.9924123000018901</v>
      </c>
      <c r="I1836">
        <v>102.50229229999999</v>
      </c>
      <c r="J1836" t="s">
        <v>16</v>
      </c>
      <c r="K1836">
        <v>1</v>
      </c>
      <c r="L1836">
        <v>1.0996320999984199</v>
      </c>
      <c r="M1836">
        <v>88.516010699997395</v>
      </c>
      <c r="N1836">
        <v>3</v>
      </c>
      <c r="O1836">
        <v>0.48332989999471498</v>
      </c>
      <c r="P1836">
        <v>89.139633699996907</v>
      </c>
    </row>
    <row r="1837" spans="1:16" x14ac:dyDescent="0.3">
      <c r="A1837">
        <v>6</v>
      </c>
      <c r="B1837">
        <v>1</v>
      </c>
      <c r="C1837">
        <v>0</v>
      </c>
      <c r="D1837">
        <v>1</v>
      </c>
      <c r="E1837" t="s">
        <v>90</v>
      </c>
      <c r="F1837">
        <v>1</v>
      </c>
      <c r="G1837">
        <v>1</v>
      </c>
      <c r="H1837">
        <v>1.9921510999993199</v>
      </c>
      <c r="I1837">
        <v>80.002021000000198</v>
      </c>
      <c r="J1837" t="s">
        <v>16</v>
      </c>
      <c r="K1837">
        <v>1</v>
      </c>
      <c r="L1837">
        <v>0.91361370000231601</v>
      </c>
      <c r="M1837">
        <v>90.5633860000016</v>
      </c>
      <c r="N1837">
        <v>3</v>
      </c>
      <c r="O1837">
        <v>0.39458700000250202</v>
      </c>
      <c r="P1837">
        <v>91.042962100000295</v>
      </c>
    </row>
    <row r="1838" spans="1:16" x14ac:dyDescent="0.3">
      <c r="A1838">
        <v>6</v>
      </c>
      <c r="B1838">
        <v>1</v>
      </c>
      <c r="C1838">
        <v>0</v>
      </c>
      <c r="D1838">
        <v>1</v>
      </c>
      <c r="E1838" t="s">
        <v>619</v>
      </c>
      <c r="F1838">
        <v>1</v>
      </c>
      <c r="G1838">
        <v>1</v>
      </c>
      <c r="H1838">
        <v>1.99165349999385</v>
      </c>
      <c r="I1838">
        <v>52.501640099995697</v>
      </c>
      <c r="J1838" t="s">
        <v>16</v>
      </c>
      <c r="K1838">
        <v>1</v>
      </c>
      <c r="L1838">
        <v>0.81384800000523705</v>
      </c>
      <c r="M1838">
        <v>92.363676900000399</v>
      </c>
      <c r="N1838">
        <v>3</v>
      </c>
      <c r="O1838">
        <v>0.355779900004563</v>
      </c>
      <c r="P1838">
        <v>92.820156900001194</v>
      </c>
    </row>
    <row r="1839" spans="1:16" x14ac:dyDescent="0.3">
      <c r="A1839">
        <v>6</v>
      </c>
      <c r="B1839">
        <v>1</v>
      </c>
      <c r="C1839">
        <v>0</v>
      </c>
      <c r="D1839">
        <v>1</v>
      </c>
      <c r="E1839" t="s">
        <v>1343</v>
      </c>
      <c r="F1839">
        <v>0</v>
      </c>
      <c r="G1839">
        <v>1</v>
      </c>
      <c r="J1839" t="s">
        <v>14</v>
      </c>
      <c r="K1839">
        <v>1</v>
      </c>
      <c r="L1839">
        <v>1.0513257999991801</v>
      </c>
      <c r="M1839">
        <v>94.384395499997495</v>
      </c>
      <c r="N1839">
        <v>3</v>
      </c>
      <c r="O1839">
        <v>1.3414387000011601</v>
      </c>
      <c r="P1839">
        <v>95.813569699996194</v>
      </c>
    </row>
    <row r="1840" spans="1:16" x14ac:dyDescent="0.3">
      <c r="A1840">
        <v>6</v>
      </c>
      <c r="B1840">
        <v>1</v>
      </c>
      <c r="C1840">
        <v>0</v>
      </c>
      <c r="D1840">
        <v>1</v>
      </c>
      <c r="E1840" t="s">
        <v>1344</v>
      </c>
      <c r="F1840">
        <v>0</v>
      </c>
      <c r="G1840">
        <v>1</v>
      </c>
      <c r="J1840" t="s">
        <v>14</v>
      </c>
      <c r="K1840">
        <v>1</v>
      </c>
      <c r="L1840">
        <v>0.91975149999780104</v>
      </c>
      <c r="M1840">
        <v>97.252824499999406</v>
      </c>
      <c r="N1840">
        <v>3</v>
      </c>
      <c r="O1840">
        <v>0.46079430000099803</v>
      </c>
      <c r="P1840">
        <v>97.781089099997203</v>
      </c>
    </row>
    <row r="1841" spans="1:16" x14ac:dyDescent="0.3">
      <c r="A1841">
        <v>6</v>
      </c>
      <c r="B1841">
        <v>1</v>
      </c>
      <c r="C1841">
        <v>0</v>
      </c>
      <c r="D1841">
        <v>1</v>
      </c>
      <c r="E1841" t="s">
        <v>1074</v>
      </c>
      <c r="F1841">
        <v>0</v>
      </c>
      <c r="G1841">
        <v>1</v>
      </c>
      <c r="J1841" t="s">
        <v>14</v>
      </c>
      <c r="K1841">
        <v>1</v>
      </c>
      <c r="L1841">
        <v>1.2097796000016401</v>
      </c>
      <c r="M1841">
        <v>99.509575199997897</v>
      </c>
      <c r="N1841">
        <v>3</v>
      </c>
      <c r="O1841">
        <v>0.484218400000827</v>
      </c>
      <c r="P1841">
        <v>100.092488999995</v>
      </c>
    </row>
    <row r="1842" spans="1:16" x14ac:dyDescent="0.3">
      <c r="A1842">
        <v>6</v>
      </c>
      <c r="B1842">
        <v>1</v>
      </c>
      <c r="C1842">
        <v>0</v>
      </c>
      <c r="D1842">
        <v>1</v>
      </c>
      <c r="E1842" t="s">
        <v>1345</v>
      </c>
      <c r="F1842">
        <v>0</v>
      </c>
      <c r="G1842">
        <v>1</v>
      </c>
      <c r="J1842" t="s">
        <v>14</v>
      </c>
      <c r="K1842">
        <v>1</v>
      </c>
      <c r="L1842">
        <v>0.86166880000382695</v>
      </c>
      <c r="M1842">
        <v>101.46136159999899</v>
      </c>
      <c r="N1842">
        <v>3</v>
      </c>
      <c r="O1842">
        <v>0.476162699997076</v>
      </c>
      <c r="P1842">
        <v>102.02839049999599</v>
      </c>
    </row>
    <row r="1843" spans="1:16" x14ac:dyDescent="0.3">
      <c r="A1843">
        <v>6</v>
      </c>
      <c r="B1843">
        <v>1</v>
      </c>
      <c r="C1843">
        <v>0</v>
      </c>
      <c r="D1843">
        <v>1</v>
      </c>
      <c r="E1843" t="s">
        <v>1346</v>
      </c>
      <c r="F1843">
        <v>1</v>
      </c>
      <c r="G1843">
        <v>1</v>
      </c>
      <c r="H1843">
        <v>1.99149279999983</v>
      </c>
      <c r="I1843">
        <v>35.0014052999977</v>
      </c>
      <c r="J1843" t="s">
        <v>16</v>
      </c>
      <c r="K1843">
        <v>1</v>
      </c>
      <c r="L1843">
        <v>0.89334519999829398</v>
      </c>
      <c r="M1843">
        <v>103.42657189999601</v>
      </c>
      <c r="N1843">
        <v>3</v>
      </c>
      <c r="O1843">
        <v>0.41983830000390299</v>
      </c>
      <c r="P1843">
        <v>103.948157300001</v>
      </c>
    </row>
    <row r="1844" spans="1:16" x14ac:dyDescent="0.3">
      <c r="A1844">
        <v>6</v>
      </c>
      <c r="B1844">
        <v>1</v>
      </c>
      <c r="C1844">
        <v>0</v>
      </c>
      <c r="D1844">
        <v>1</v>
      </c>
      <c r="E1844" t="s">
        <v>1052</v>
      </c>
      <c r="F1844">
        <v>0</v>
      </c>
      <c r="G1844">
        <v>1</v>
      </c>
      <c r="J1844" t="s">
        <v>14</v>
      </c>
      <c r="K1844">
        <v>1</v>
      </c>
      <c r="L1844">
        <v>0.82543179999629501</v>
      </c>
      <c r="M1844">
        <v>105.29174799999601</v>
      </c>
      <c r="N1844">
        <v>3</v>
      </c>
      <c r="O1844">
        <v>0.51724159999867003</v>
      </c>
      <c r="P1844">
        <v>105.909677399999</v>
      </c>
    </row>
    <row r="1845" spans="1:16" x14ac:dyDescent="0.3">
      <c r="A1845">
        <v>6</v>
      </c>
      <c r="B1845">
        <v>1</v>
      </c>
      <c r="C1845">
        <v>0</v>
      </c>
      <c r="D1845">
        <v>1</v>
      </c>
      <c r="E1845" t="s">
        <v>600</v>
      </c>
      <c r="F1845">
        <v>1</v>
      </c>
      <c r="G1845">
        <v>1</v>
      </c>
      <c r="H1845">
        <v>1.99029809999774</v>
      </c>
      <c r="I1845">
        <v>2.5004610999967598</v>
      </c>
      <c r="J1845" t="s">
        <v>16</v>
      </c>
      <c r="K1845">
        <v>1</v>
      </c>
      <c r="L1845">
        <v>0.77841110000008495</v>
      </c>
      <c r="M1845">
        <v>107.19486940000201</v>
      </c>
      <c r="N1845">
        <v>3</v>
      </c>
      <c r="O1845">
        <v>0.344439499996952</v>
      </c>
      <c r="P1845">
        <v>107.656735799996</v>
      </c>
    </row>
    <row r="1846" spans="1:16" x14ac:dyDescent="0.3">
      <c r="A1846">
        <v>6</v>
      </c>
      <c r="B1846">
        <v>1</v>
      </c>
      <c r="C1846">
        <v>0</v>
      </c>
      <c r="D1846">
        <v>1</v>
      </c>
      <c r="E1846" t="s">
        <v>679</v>
      </c>
      <c r="F1846">
        <v>1</v>
      </c>
      <c r="G1846">
        <v>1</v>
      </c>
      <c r="H1846">
        <v>1.99106089999987</v>
      </c>
      <c r="I1846">
        <v>12.5010288999983</v>
      </c>
      <c r="J1846" t="s">
        <v>14</v>
      </c>
      <c r="K1846">
        <v>0</v>
      </c>
      <c r="L1846">
        <v>0.955055399994308</v>
      </c>
      <c r="M1846">
        <v>109.121446699995</v>
      </c>
      <c r="N1846">
        <v>3</v>
      </c>
      <c r="O1846">
        <v>0.44532789999357197</v>
      </c>
      <c r="P1846">
        <v>109.661577499995</v>
      </c>
    </row>
    <row r="1847" spans="1:16" x14ac:dyDescent="0.3">
      <c r="A1847">
        <v>6</v>
      </c>
      <c r="B1847">
        <v>1</v>
      </c>
      <c r="C1847">
        <v>0</v>
      </c>
      <c r="D1847">
        <v>1</v>
      </c>
      <c r="E1847" t="s">
        <v>729</v>
      </c>
      <c r="F1847">
        <v>0</v>
      </c>
      <c r="G1847">
        <v>1</v>
      </c>
      <c r="J1847" t="s">
        <v>14</v>
      </c>
      <c r="K1847">
        <v>1</v>
      </c>
      <c r="L1847">
        <v>0.94198489999689605</v>
      </c>
      <c r="M1847">
        <v>111.108333899996</v>
      </c>
      <c r="N1847">
        <v>3</v>
      </c>
      <c r="O1847">
        <v>0.480435699995724</v>
      </c>
      <c r="P1847">
        <v>111.696699200002</v>
      </c>
    </row>
    <row r="1848" spans="1:16" x14ac:dyDescent="0.3">
      <c r="A1848">
        <v>6</v>
      </c>
      <c r="B1848">
        <v>1</v>
      </c>
      <c r="C1848">
        <v>0</v>
      </c>
      <c r="D1848">
        <v>1</v>
      </c>
      <c r="E1848" t="s">
        <v>78</v>
      </c>
      <c r="F1848">
        <v>0</v>
      </c>
      <c r="G1848">
        <v>1</v>
      </c>
      <c r="J1848" t="s">
        <v>14</v>
      </c>
      <c r="K1848">
        <v>1</v>
      </c>
      <c r="L1848">
        <v>1.18630770000163</v>
      </c>
      <c r="M1848">
        <v>113.402672299999</v>
      </c>
      <c r="N1848">
        <v>3</v>
      </c>
      <c r="O1848">
        <v>0.52864190000400402</v>
      </c>
      <c r="P1848">
        <v>113.9928879</v>
      </c>
    </row>
    <row r="1849" spans="1:16" x14ac:dyDescent="0.3">
      <c r="A1849">
        <v>6</v>
      </c>
      <c r="B1849">
        <v>1</v>
      </c>
      <c r="C1849">
        <v>0</v>
      </c>
      <c r="D1849">
        <v>1</v>
      </c>
      <c r="E1849" t="s">
        <v>1347</v>
      </c>
      <c r="F1849">
        <v>1</v>
      </c>
      <c r="G1849">
        <v>1</v>
      </c>
      <c r="H1849">
        <v>1.9922481000030501</v>
      </c>
      <c r="I1849">
        <v>82.502040100000201</v>
      </c>
      <c r="J1849" t="s">
        <v>16</v>
      </c>
      <c r="K1849">
        <v>1</v>
      </c>
      <c r="L1849">
        <v>0.83836889999656705</v>
      </c>
      <c r="M1849">
        <v>115.338017499998</v>
      </c>
      <c r="N1849">
        <v>3</v>
      </c>
      <c r="O1849">
        <v>0.48050409999996202</v>
      </c>
      <c r="P1849">
        <v>115.928755599998</v>
      </c>
    </row>
    <row r="1850" spans="1:16" x14ac:dyDescent="0.3">
      <c r="A1850">
        <v>6</v>
      </c>
      <c r="B1850">
        <v>1</v>
      </c>
      <c r="C1850">
        <v>0</v>
      </c>
      <c r="D1850">
        <v>1</v>
      </c>
      <c r="E1850" t="s">
        <v>199</v>
      </c>
      <c r="F1850">
        <v>1</v>
      </c>
      <c r="G1850">
        <v>1</v>
      </c>
      <c r="H1850">
        <v>1.99334900000395</v>
      </c>
      <c r="I1850">
        <v>150.00307310000099</v>
      </c>
      <c r="J1850" t="s">
        <v>14</v>
      </c>
      <c r="K1850">
        <v>0</v>
      </c>
      <c r="L1850">
        <v>0.93139549999614302</v>
      </c>
      <c r="M1850">
        <v>117.364571400001</v>
      </c>
      <c r="N1850">
        <v>3</v>
      </c>
      <c r="O1850">
        <v>0.52347539999755099</v>
      </c>
      <c r="P1850">
        <v>117.971739299996</v>
      </c>
    </row>
    <row r="1851" spans="1:16" x14ac:dyDescent="0.3">
      <c r="A1851">
        <v>6</v>
      </c>
      <c r="B1851">
        <v>1</v>
      </c>
      <c r="C1851">
        <v>0</v>
      </c>
      <c r="D1851">
        <v>1</v>
      </c>
      <c r="E1851" t="s">
        <v>129</v>
      </c>
      <c r="F1851">
        <v>0</v>
      </c>
      <c r="G1851">
        <v>1</v>
      </c>
      <c r="J1851" t="s">
        <v>14</v>
      </c>
      <c r="K1851">
        <v>1</v>
      </c>
      <c r="L1851">
        <v>0.98586660000000903</v>
      </c>
      <c r="M1851">
        <v>119.468853099999</v>
      </c>
      <c r="N1851">
        <v>3</v>
      </c>
      <c r="O1851">
        <v>0.71642289999726905</v>
      </c>
      <c r="P1851">
        <v>120.3327918</v>
      </c>
    </row>
    <row r="1852" spans="1:16" x14ac:dyDescent="0.3">
      <c r="A1852">
        <v>6</v>
      </c>
      <c r="B1852">
        <v>1</v>
      </c>
      <c r="C1852">
        <v>0</v>
      </c>
      <c r="D1852">
        <v>1</v>
      </c>
      <c r="E1852" t="s">
        <v>1150</v>
      </c>
      <c r="F1852">
        <v>0</v>
      </c>
      <c r="G1852">
        <v>1</v>
      </c>
      <c r="J1852" t="s">
        <v>14</v>
      </c>
      <c r="K1852">
        <v>1</v>
      </c>
      <c r="L1852">
        <v>0.91454019999946501</v>
      </c>
      <c r="M1852">
        <v>121.76419009999501</v>
      </c>
      <c r="N1852">
        <v>3</v>
      </c>
      <c r="O1852">
        <v>0.50579579999612201</v>
      </c>
      <c r="P1852">
        <v>122.34606979999801</v>
      </c>
    </row>
    <row r="1853" spans="1:16" x14ac:dyDescent="0.3">
      <c r="A1853">
        <v>6</v>
      </c>
      <c r="B1853">
        <v>1</v>
      </c>
      <c r="C1853">
        <v>0</v>
      </c>
      <c r="D1853">
        <v>1</v>
      </c>
      <c r="E1853" t="s">
        <v>1105</v>
      </c>
      <c r="F1853">
        <v>1</v>
      </c>
      <c r="G1853">
        <v>1</v>
      </c>
      <c r="H1853">
        <v>1.9933086999953999</v>
      </c>
      <c r="I1853">
        <v>145.00303519999599</v>
      </c>
      <c r="J1853" t="s">
        <v>16</v>
      </c>
      <c r="K1853">
        <v>1</v>
      </c>
      <c r="L1853">
        <v>0.90681870000116804</v>
      </c>
      <c r="M1853">
        <v>123.75657409999999</v>
      </c>
      <c r="N1853">
        <v>3</v>
      </c>
      <c r="O1853">
        <v>0.441371200002322</v>
      </c>
      <c r="P1853">
        <v>124.27369940000099</v>
      </c>
    </row>
    <row r="1854" spans="1:16" x14ac:dyDescent="0.3">
      <c r="A1854">
        <v>6</v>
      </c>
      <c r="B1854">
        <v>1</v>
      </c>
      <c r="C1854">
        <v>0</v>
      </c>
      <c r="D1854">
        <v>1</v>
      </c>
      <c r="E1854" t="s">
        <v>223</v>
      </c>
      <c r="F1854">
        <v>0</v>
      </c>
      <c r="G1854">
        <v>1</v>
      </c>
      <c r="J1854" t="s">
        <v>14</v>
      </c>
      <c r="K1854">
        <v>1</v>
      </c>
      <c r="L1854">
        <v>0.98151370000414295</v>
      </c>
      <c r="M1854">
        <v>125.76461020000001</v>
      </c>
      <c r="N1854">
        <v>3</v>
      </c>
      <c r="O1854">
        <v>0.48964449999766702</v>
      </c>
      <c r="P1854">
        <v>126.3459611</v>
      </c>
    </row>
    <row r="1855" spans="1:16" x14ac:dyDescent="0.3">
      <c r="A1855">
        <v>6</v>
      </c>
      <c r="B1855">
        <v>1</v>
      </c>
      <c r="C1855">
        <v>0</v>
      </c>
      <c r="D1855">
        <v>1</v>
      </c>
      <c r="E1855" t="s">
        <v>1348</v>
      </c>
      <c r="F1855">
        <v>0</v>
      </c>
      <c r="G1855">
        <v>1</v>
      </c>
      <c r="J1855" t="s">
        <v>14</v>
      </c>
      <c r="K1855">
        <v>1</v>
      </c>
      <c r="L1855">
        <v>0.96028479999949901</v>
      </c>
      <c r="M1855">
        <v>127.810068499995</v>
      </c>
      <c r="N1855">
        <v>3</v>
      </c>
      <c r="O1855">
        <v>0.51212890000169897</v>
      </c>
      <c r="P1855">
        <v>128.40843260000099</v>
      </c>
    </row>
    <row r="1856" spans="1:16" x14ac:dyDescent="0.3">
      <c r="A1856">
        <v>6</v>
      </c>
      <c r="B1856">
        <v>1</v>
      </c>
      <c r="C1856">
        <v>0</v>
      </c>
      <c r="D1856">
        <v>1</v>
      </c>
      <c r="E1856" t="s">
        <v>1349</v>
      </c>
      <c r="F1856">
        <v>0</v>
      </c>
      <c r="G1856">
        <v>1</v>
      </c>
      <c r="J1856" t="s">
        <v>14</v>
      </c>
      <c r="K1856">
        <v>1</v>
      </c>
      <c r="L1856">
        <v>0.94040559999848505</v>
      </c>
      <c r="M1856">
        <v>129.856672299997</v>
      </c>
      <c r="N1856">
        <v>3</v>
      </c>
      <c r="O1856">
        <v>0.45237859999906499</v>
      </c>
      <c r="P1856">
        <v>130.396554499996</v>
      </c>
    </row>
    <row r="1857" spans="1:16" x14ac:dyDescent="0.3">
      <c r="A1857">
        <v>6</v>
      </c>
      <c r="B1857">
        <v>1</v>
      </c>
      <c r="C1857">
        <v>0</v>
      </c>
      <c r="D1857">
        <v>1</v>
      </c>
      <c r="E1857" t="s">
        <v>1090</v>
      </c>
      <c r="F1857">
        <v>0</v>
      </c>
      <c r="G1857">
        <v>1</v>
      </c>
      <c r="J1857" t="s">
        <v>16</v>
      </c>
      <c r="K1857">
        <v>0</v>
      </c>
      <c r="L1857">
        <v>2.7452510000002799</v>
      </c>
      <c r="M1857">
        <v>133.66149130000099</v>
      </c>
      <c r="N1857">
        <v>3</v>
      </c>
      <c r="O1857">
        <v>0.40844120000110701</v>
      </c>
      <c r="P1857">
        <v>134.16880259999701</v>
      </c>
    </row>
    <row r="1858" spans="1:16" x14ac:dyDescent="0.3">
      <c r="A1858">
        <v>6</v>
      </c>
      <c r="B1858">
        <v>1</v>
      </c>
      <c r="C1858">
        <v>0</v>
      </c>
      <c r="D1858">
        <v>1</v>
      </c>
      <c r="E1858" t="s">
        <v>1350</v>
      </c>
      <c r="F1858">
        <v>1</v>
      </c>
      <c r="G1858">
        <v>1</v>
      </c>
      <c r="H1858">
        <v>1.99075849999645</v>
      </c>
      <c r="I1858">
        <v>5.0008694999996797</v>
      </c>
      <c r="J1858" t="s">
        <v>16</v>
      </c>
      <c r="K1858">
        <v>1</v>
      </c>
      <c r="L1858">
        <v>0.83357790000445697</v>
      </c>
      <c r="M1858">
        <v>135.516725000001</v>
      </c>
      <c r="N1858">
        <v>3</v>
      </c>
      <c r="O1858">
        <v>0.53911900000093704</v>
      </c>
      <c r="P1858">
        <v>136.147521599996</v>
      </c>
    </row>
    <row r="1859" spans="1:16" x14ac:dyDescent="0.3">
      <c r="A1859">
        <v>6</v>
      </c>
      <c r="B1859">
        <v>1</v>
      </c>
      <c r="C1859">
        <v>0</v>
      </c>
      <c r="D1859">
        <v>1</v>
      </c>
      <c r="E1859" t="s">
        <v>1351</v>
      </c>
      <c r="F1859">
        <v>0</v>
      </c>
      <c r="G1859">
        <v>1</v>
      </c>
      <c r="J1859" t="s">
        <v>14</v>
      </c>
      <c r="K1859">
        <v>1</v>
      </c>
      <c r="L1859">
        <v>0.88253569999505999</v>
      </c>
      <c r="M1859">
        <v>137.549004299995</v>
      </c>
      <c r="N1859">
        <v>3</v>
      </c>
      <c r="O1859">
        <v>0.50089210000442097</v>
      </c>
      <c r="P1859">
        <v>138.125128200001</v>
      </c>
    </row>
    <row r="1860" spans="1:16" x14ac:dyDescent="0.3">
      <c r="A1860">
        <v>6</v>
      </c>
      <c r="B1860">
        <v>1</v>
      </c>
      <c r="C1860">
        <v>0</v>
      </c>
      <c r="D1860">
        <v>1</v>
      </c>
      <c r="E1860" t="s">
        <v>1352</v>
      </c>
      <c r="F1860">
        <v>0</v>
      </c>
      <c r="G1860">
        <v>1</v>
      </c>
      <c r="J1860" t="s">
        <v>14</v>
      </c>
      <c r="K1860">
        <v>1</v>
      </c>
      <c r="L1860">
        <v>1.0499886999968999</v>
      </c>
      <c r="M1860">
        <v>139.682986300002</v>
      </c>
      <c r="N1860">
        <v>3</v>
      </c>
      <c r="O1860">
        <v>0.72831650000443904</v>
      </c>
      <c r="P1860">
        <v>140.48859319999599</v>
      </c>
    </row>
    <row r="1861" spans="1:16" x14ac:dyDescent="0.3">
      <c r="A1861">
        <v>6</v>
      </c>
      <c r="B1861">
        <v>1</v>
      </c>
      <c r="C1861">
        <v>0</v>
      </c>
      <c r="D1861">
        <v>1</v>
      </c>
      <c r="E1861" t="s">
        <v>1353</v>
      </c>
      <c r="F1861">
        <v>0</v>
      </c>
      <c r="G1861">
        <v>1</v>
      </c>
      <c r="J1861" t="s">
        <v>14</v>
      </c>
      <c r="K1861">
        <v>1</v>
      </c>
      <c r="L1861">
        <v>1.9153985999946599</v>
      </c>
      <c r="M1861">
        <v>142.915083499996</v>
      </c>
      <c r="N1861">
        <v>3</v>
      </c>
      <c r="O1861">
        <v>0.736616700000013</v>
      </c>
      <c r="P1861">
        <v>143.720900599998</v>
      </c>
    </row>
    <row r="1862" spans="1:16" x14ac:dyDescent="0.3">
      <c r="A1862">
        <v>6</v>
      </c>
      <c r="B1862">
        <v>1</v>
      </c>
      <c r="C1862">
        <v>1</v>
      </c>
      <c r="D1862">
        <v>1</v>
      </c>
      <c r="E1862" t="s">
        <v>858</v>
      </c>
      <c r="F1862">
        <v>0</v>
      </c>
      <c r="G1862">
        <v>2</v>
      </c>
      <c r="J1862" t="s">
        <v>16</v>
      </c>
      <c r="K1862">
        <v>0</v>
      </c>
      <c r="L1862">
        <v>7.5030095999973101</v>
      </c>
      <c r="M1862">
        <v>7.5030925000028201</v>
      </c>
      <c r="N1862">
        <v>2</v>
      </c>
      <c r="O1862">
        <v>0.45641109999996798</v>
      </c>
      <c r="P1862">
        <v>8.0299116000023805</v>
      </c>
    </row>
    <row r="1863" spans="1:16" x14ac:dyDescent="0.3">
      <c r="A1863">
        <v>6</v>
      </c>
      <c r="B1863">
        <v>1</v>
      </c>
      <c r="C1863">
        <v>1</v>
      </c>
      <c r="D1863">
        <v>1</v>
      </c>
      <c r="E1863" t="s">
        <v>1354</v>
      </c>
      <c r="F1863">
        <v>0</v>
      </c>
      <c r="G1863">
        <v>2</v>
      </c>
      <c r="J1863" t="s">
        <v>14</v>
      </c>
      <c r="K1863">
        <v>1</v>
      </c>
      <c r="L1863">
        <v>1.2798593000043199</v>
      </c>
      <c r="M1863">
        <v>9.8296539000002703</v>
      </c>
      <c r="N1863">
        <v>3</v>
      </c>
      <c r="O1863">
        <v>0.40923510000720897</v>
      </c>
      <c r="P1863">
        <v>10.302658499997101</v>
      </c>
    </row>
    <row r="1864" spans="1:16" x14ac:dyDescent="0.3">
      <c r="A1864">
        <v>6</v>
      </c>
      <c r="B1864">
        <v>1</v>
      </c>
      <c r="C1864">
        <v>1</v>
      </c>
      <c r="D1864">
        <v>1</v>
      </c>
      <c r="E1864" t="s">
        <v>684</v>
      </c>
      <c r="F1864">
        <v>1</v>
      </c>
      <c r="G1864">
        <v>2</v>
      </c>
      <c r="H1864">
        <v>1.9917647000038401</v>
      </c>
      <c r="I1864">
        <v>60.0017687</v>
      </c>
      <c r="J1864" t="s">
        <v>14</v>
      </c>
      <c r="K1864">
        <v>0</v>
      </c>
      <c r="L1864">
        <v>2.2538769000020702</v>
      </c>
      <c r="M1864">
        <v>13.070410599997601</v>
      </c>
      <c r="N1864">
        <v>3</v>
      </c>
      <c r="O1864">
        <v>1.9451109000001501</v>
      </c>
      <c r="P1864">
        <v>15.102410400002601</v>
      </c>
    </row>
    <row r="1865" spans="1:16" x14ac:dyDescent="0.3">
      <c r="A1865">
        <v>6</v>
      </c>
      <c r="B1865">
        <v>1</v>
      </c>
      <c r="C1865">
        <v>1</v>
      </c>
      <c r="D1865">
        <v>1</v>
      </c>
      <c r="E1865" t="s">
        <v>1355</v>
      </c>
      <c r="F1865">
        <v>0</v>
      </c>
      <c r="G1865">
        <v>2</v>
      </c>
      <c r="J1865" t="s">
        <v>16</v>
      </c>
      <c r="K1865">
        <v>0</v>
      </c>
      <c r="L1865">
        <v>1.3358511999977101</v>
      </c>
      <c r="M1865">
        <v>16.9522597999967</v>
      </c>
      <c r="N1865">
        <v>3</v>
      </c>
      <c r="O1865">
        <v>0.52024610000080396</v>
      </c>
      <c r="P1865">
        <v>17.5897215000005</v>
      </c>
    </row>
    <row r="1866" spans="1:16" x14ac:dyDescent="0.3">
      <c r="A1866">
        <v>6</v>
      </c>
      <c r="B1866">
        <v>1</v>
      </c>
      <c r="C1866">
        <v>1</v>
      </c>
      <c r="D1866">
        <v>1</v>
      </c>
      <c r="E1866" t="s">
        <v>1087</v>
      </c>
      <c r="F1866">
        <v>0</v>
      </c>
      <c r="G1866">
        <v>2</v>
      </c>
      <c r="J1866" t="s">
        <v>14</v>
      </c>
      <c r="K1866">
        <v>1</v>
      </c>
      <c r="L1866">
        <v>1.13886789999378</v>
      </c>
      <c r="M1866">
        <v>19.238691200000201</v>
      </c>
      <c r="N1866">
        <v>3</v>
      </c>
      <c r="O1866">
        <v>0.947794499996235</v>
      </c>
      <c r="P1866">
        <v>20.265157599998901</v>
      </c>
    </row>
    <row r="1867" spans="1:16" x14ac:dyDescent="0.3">
      <c r="A1867">
        <v>6</v>
      </c>
      <c r="B1867">
        <v>1</v>
      </c>
      <c r="C1867">
        <v>1</v>
      </c>
      <c r="D1867">
        <v>1</v>
      </c>
      <c r="E1867" t="s">
        <v>1356</v>
      </c>
      <c r="F1867">
        <v>1</v>
      </c>
      <c r="G1867">
        <v>2</v>
      </c>
      <c r="H1867">
        <v>1.9921832999971201</v>
      </c>
      <c r="I1867">
        <v>77.502009299998505</v>
      </c>
      <c r="J1867" t="s">
        <v>16</v>
      </c>
      <c r="K1867">
        <v>1</v>
      </c>
      <c r="L1867">
        <v>0.95472699999663801</v>
      </c>
      <c r="M1867">
        <v>21.738064799996199</v>
      </c>
      <c r="N1867">
        <v>3</v>
      </c>
      <c r="O1867">
        <v>0.58445070000016097</v>
      </c>
      <c r="P1867">
        <v>22.4298325999989</v>
      </c>
    </row>
    <row r="1868" spans="1:16" x14ac:dyDescent="0.3">
      <c r="A1868">
        <v>6</v>
      </c>
      <c r="B1868">
        <v>1</v>
      </c>
      <c r="C1868">
        <v>1</v>
      </c>
      <c r="D1868">
        <v>1</v>
      </c>
      <c r="E1868" t="s">
        <v>1357</v>
      </c>
      <c r="F1868">
        <v>0</v>
      </c>
      <c r="G1868">
        <v>2</v>
      </c>
      <c r="J1868" t="s">
        <v>14</v>
      </c>
      <c r="K1868">
        <v>1</v>
      </c>
      <c r="L1868">
        <v>2.41311299999506</v>
      </c>
      <c r="M1868">
        <v>25.346078100003101</v>
      </c>
      <c r="N1868">
        <v>2</v>
      </c>
      <c r="O1868">
        <v>0.70446590000210596</v>
      </c>
      <c r="P1868">
        <v>26.173805899998101</v>
      </c>
    </row>
    <row r="1869" spans="1:16" x14ac:dyDescent="0.3">
      <c r="A1869">
        <v>6</v>
      </c>
      <c r="B1869">
        <v>1</v>
      </c>
      <c r="C1869">
        <v>1</v>
      </c>
      <c r="D1869">
        <v>1</v>
      </c>
      <c r="E1869" t="s">
        <v>1358</v>
      </c>
      <c r="F1869">
        <v>1</v>
      </c>
      <c r="G1869">
        <v>2</v>
      </c>
      <c r="H1869">
        <v>1.9921558999994899</v>
      </c>
      <c r="I1869">
        <v>75.001988899995894</v>
      </c>
      <c r="J1869" t="s">
        <v>14</v>
      </c>
      <c r="K1869">
        <v>0</v>
      </c>
      <c r="L1869">
        <v>0.78163130000029901</v>
      </c>
      <c r="M1869">
        <v>27.464751999999901</v>
      </c>
      <c r="N1869">
        <v>2</v>
      </c>
      <c r="O1869">
        <v>0.11582189999899099</v>
      </c>
      <c r="P1869">
        <v>27.673200700002798</v>
      </c>
    </row>
    <row r="1870" spans="1:16" x14ac:dyDescent="0.3">
      <c r="A1870">
        <v>6</v>
      </c>
      <c r="B1870">
        <v>1</v>
      </c>
      <c r="C1870">
        <v>1</v>
      </c>
      <c r="D1870">
        <v>1</v>
      </c>
      <c r="E1870" t="s">
        <v>1359</v>
      </c>
      <c r="F1870">
        <v>1</v>
      </c>
      <c r="G1870">
        <v>2</v>
      </c>
      <c r="H1870">
        <v>1.9924994000030001</v>
      </c>
      <c r="I1870">
        <v>100.002280100001</v>
      </c>
      <c r="J1870" t="s">
        <v>16</v>
      </c>
      <c r="K1870">
        <v>1</v>
      </c>
      <c r="L1870">
        <v>0.98009309999906702</v>
      </c>
      <c r="M1870">
        <v>29.163121700003099</v>
      </c>
      <c r="N1870">
        <v>3</v>
      </c>
      <c r="O1870">
        <v>5.7076599994616103E-2</v>
      </c>
      <c r="P1870">
        <v>29.342426099996398</v>
      </c>
    </row>
    <row r="1871" spans="1:16" x14ac:dyDescent="0.3">
      <c r="A1871">
        <v>6</v>
      </c>
      <c r="B1871">
        <v>1</v>
      </c>
      <c r="C1871">
        <v>1</v>
      </c>
      <c r="D1871">
        <v>1</v>
      </c>
      <c r="E1871" t="s">
        <v>1360</v>
      </c>
      <c r="F1871">
        <v>1</v>
      </c>
      <c r="G1871">
        <v>2</v>
      </c>
      <c r="H1871">
        <v>1.99282040000253</v>
      </c>
      <c r="I1871">
        <v>127.502725300001</v>
      </c>
      <c r="J1871" t="s">
        <v>14</v>
      </c>
      <c r="K1871">
        <v>0</v>
      </c>
      <c r="L1871">
        <v>1.3494658999989</v>
      </c>
      <c r="M1871">
        <v>31.199205400000199</v>
      </c>
      <c r="N1871">
        <v>2</v>
      </c>
      <c r="O1871">
        <v>1.1151200999956901</v>
      </c>
      <c r="P1871">
        <v>32.400490499996501</v>
      </c>
    </row>
    <row r="1872" spans="1:16" x14ac:dyDescent="0.3">
      <c r="A1872">
        <v>6</v>
      </c>
      <c r="B1872">
        <v>1</v>
      </c>
      <c r="C1872">
        <v>1</v>
      </c>
      <c r="D1872">
        <v>1</v>
      </c>
      <c r="E1872" t="s">
        <v>1361</v>
      </c>
      <c r="F1872">
        <v>1</v>
      </c>
      <c r="G1872">
        <v>2</v>
      </c>
      <c r="H1872">
        <v>1.99139299999661</v>
      </c>
      <c r="I1872">
        <v>32.501375200001398</v>
      </c>
      <c r="J1872" t="s">
        <v>16</v>
      </c>
      <c r="K1872">
        <v>1</v>
      </c>
      <c r="L1872">
        <v>1.04474320000008</v>
      </c>
      <c r="M1872">
        <v>33.961216600000597</v>
      </c>
      <c r="N1872">
        <v>3</v>
      </c>
      <c r="O1872">
        <v>0.52061329999560302</v>
      </c>
      <c r="P1872">
        <v>34.573984299997399</v>
      </c>
    </row>
    <row r="1873" spans="1:16" x14ac:dyDescent="0.3">
      <c r="A1873">
        <v>6</v>
      </c>
      <c r="B1873">
        <v>1</v>
      </c>
      <c r="C1873">
        <v>1</v>
      </c>
      <c r="D1873">
        <v>1</v>
      </c>
      <c r="E1873" t="s">
        <v>570</v>
      </c>
      <c r="F1873">
        <v>0</v>
      </c>
      <c r="G1873">
        <v>2</v>
      </c>
      <c r="J1873" t="s">
        <v>14</v>
      </c>
      <c r="K1873">
        <v>1</v>
      </c>
      <c r="L1873">
        <v>0.83656199999677505</v>
      </c>
      <c r="M1873">
        <v>35.919785899997798</v>
      </c>
      <c r="N1873">
        <v>3</v>
      </c>
      <c r="O1873">
        <v>1.67651520000072</v>
      </c>
      <c r="P1873">
        <v>37.697858599996799</v>
      </c>
    </row>
    <row r="1874" spans="1:16" x14ac:dyDescent="0.3">
      <c r="A1874">
        <v>6</v>
      </c>
      <c r="B1874">
        <v>1</v>
      </c>
      <c r="C1874">
        <v>1</v>
      </c>
      <c r="D1874">
        <v>1</v>
      </c>
      <c r="E1874" t="s">
        <v>310</v>
      </c>
      <c r="F1874">
        <v>1</v>
      </c>
      <c r="G1874">
        <v>2</v>
      </c>
      <c r="H1874">
        <v>1.99273160000303</v>
      </c>
      <c r="I1874">
        <v>115.00248199999599</v>
      </c>
      <c r="J1874" t="s">
        <v>14</v>
      </c>
      <c r="K1874">
        <v>0</v>
      </c>
      <c r="L1874">
        <v>1.15136819999316</v>
      </c>
      <c r="M1874">
        <v>39.367682600000997</v>
      </c>
      <c r="N1874">
        <v>2</v>
      </c>
      <c r="O1874">
        <v>1.8116876999993099</v>
      </c>
      <c r="P1874">
        <v>41.249056900000099</v>
      </c>
    </row>
    <row r="1875" spans="1:16" x14ac:dyDescent="0.3">
      <c r="A1875">
        <v>6</v>
      </c>
      <c r="B1875">
        <v>1</v>
      </c>
      <c r="C1875">
        <v>1</v>
      </c>
      <c r="D1875">
        <v>1</v>
      </c>
      <c r="E1875" t="s">
        <v>495</v>
      </c>
      <c r="F1875">
        <v>1</v>
      </c>
      <c r="G1875">
        <v>2</v>
      </c>
      <c r="H1875">
        <v>1.99212000000261</v>
      </c>
      <c r="I1875">
        <v>72.501946099997397</v>
      </c>
      <c r="J1875" t="s">
        <v>16</v>
      </c>
      <c r="K1875">
        <v>1</v>
      </c>
      <c r="L1875">
        <v>1.44931389999692</v>
      </c>
      <c r="M1875">
        <v>43.215728700000902</v>
      </c>
      <c r="N1875">
        <v>3</v>
      </c>
      <c r="O1875">
        <v>1.37842839999939</v>
      </c>
      <c r="P1875">
        <v>44.655766800002297</v>
      </c>
    </row>
    <row r="1876" spans="1:16" x14ac:dyDescent="0.3">
      <c r="A1876">
        <v>6</v>
      </c>
      <c r="B1876">
        <v>1</v>
      </c>
      <c r="C1876">
        <v>1</v>
      </c>
      <c r="D1876">
        <v>1</v>
      </c>
      <c r="E1876" t="s">
        <v>342</v>
      </c>
      <c r="F1876">
        <v>0</v>
      </c>
      <c r="G1876">
        <v>2</v>
      </c>
      <c r="J1876" t="s">
        <v>14</v>
      </c>
      <c r="K1876">
        <v>1</v>
      </c>
      <c r="L1876">
        <v>1.0090715000042101</v>
      </c>
      <c r="M1876">
        <v>46.175464899999497</v>
      </c>
      <c r="N1876">
        <v>3</v>
      </c>
      <c r="O1876">
        <v>1.6737532000042801</v>
      </c>
      <c r="P1876">
        <v>47.935129600002298</v>
      </c>
    </row>
    <row r="1877" spans="1:16" x14ac:dyDescent="0.3">
      <c r="A1877">
        <v>6</v>
      </c>
      <c r="B1877">
        <v>1</v>
      </c>
      <c r="C1877">
        <v>1</v>
      </c>
      <c r="D1877">
        <v>1</v>
      </c>
      <c r="E1877" t="s">
        <v>1362</v>
      </c>
      <c r="F1877">
        <v>1</v>
      </c>
      <c r="G1877">
        <v>2</v>
      </c>
      <c r="H1877">
        <v>1.9911557999948899</v>
      </c>
      <c r="I1877">
        <v>27.501277299998002</v>
      </c>
      <c r="J1877" t="s">
        <v>16</v>
      </c>
      <c r="K1877">
        <v>1</v>
      </c>
      <c r="L1877">
        <v>1.2061840000024</v>
      </c>
      <c r="M1877">
        <v>49.655967799997597</v>
      </c>
      <c r="N1877">
        <v>3</v>
      </c>
      <c r="O1877">
        <v>2.0323486000052098</v>
      </c>
      <c r="P1877">
        <v>51.757814299999197</v>
      </c>
    </row>
    <row r="1878" spans="1:16" x14ac:dyDescent="0.3">
      <c r="A1878">
        <v>6</v>
      </c>
      <c r="B1878">
        <v>1</v>
      </c>
      <c r="C1878">
        <v>1</v>
      </c>
      <c r="D1878">
        <v>1</v>
      </c>
      <c r="E1878" t="s">
        <v>48</v>
      </c>
      <c r="F1878">
        <v>1</v>
      </c>
      <c r="G1878">
        <v>2</v>
      </c>
      <c r="H1878">
        <v>1.99338500000158</v>
      </c>
      <c r="I1878">
        <v>147.5030539</v>
      </c>
      <c r="J1878" t="s">
        <v>16</v>
      </c>
      <c r="K1878">
        <v>1</v>
      </c>
      <c r="L1878">
        <v>1.7271628000016801</v>
      </c>
      <c r="M1878">
        <v>53.9935607000007</v>
      </c>
      <c r="N1878">
        <v>3</v>
      </c>
      <c r="O1878">
        <v>1.241892799997</v>
      </c>
      <c r="P1878">
        <v>55.335282499996502</v>
      </c>
    </row>
    <row r="1879" spans="1:16" x14ac:dyDescent="0.3">
      <c r="A1879">
        <v>6</v>
      </c>
      <c r="B1879">
        <v>1</v>
      </c>
      <c r="C1879">
        <v>1</v>
      </c>
      <c r="D1879">
        <v>1</v>
      </c>
      <c r="E1879" t="s">
        <v>1126</v>
      </c>
      <c r="F1879">
        <v>0</v>
      </c>
      <c r="G1879">
        <v>2</v>
      </c>
      <c r="J1879" t="s">
        <v>14</v>
      </c>
      <c r="K1879">
        <v>1</v>
      </c>
      <c r="L1879">
        <v>0.97490839999954904</v>
      </c>
      <c r="M1879">
        <v>56.824546499999997</v>
      </c>
      <c r="N1879">
        <v>2</v>
      </c>
      <c r="O1879">
        <v>1.0009709999940199</v>
      </c>
      <c r="P1879">
        <v>57.886396399997501</v>
      </c>
    </row>
    <row r="1880" spans="1:16" x14ac:dyDescent="0.3">
      <c r="A1880">
        <v>6</v>
      </c>
      <c r="B1880">
        <v>1</v>
      </c>
      <c r="C1880">
        <v>1</v>
      </c>
      <c r="D1880">
        <v>1</v>
      </c>
      <c r="E1880" t="s">
        <v>660</v>
      </c>
      <c r="F1880">
        <v>0</v>
      </c>
      <c r="G1880">
        <v>2</v>
      </c>
      <c r="J1880" t="s">
        <v>16</v>
      </c>
      <c r="K1880">
        <v>0</v>
      </c>
      <c r="L1880">
        <v>2.0983452000000402</v>
      </c>
      <c r="M1880">
        <v>60.497971199998602</v>
      </c>
      <c r="N1880">
        <v>2</v>
      </c>
      <c r="O1880">
        <v>0.498084299993934</v>
      </c>
      <c r="P1880">
        <v>61.095573500002502</v>
      </c>
    </row>
    <row r="1881" spans="1:16" x14ac:dyDescent="0.3">
      <c r="A1881">
        <v>6</v>
      </c>
      <c r="B1881">
        <v>1</v>
      </c>
      <c r="C1881">
        <v>1</v>
      </c>
      <c r="D1881">
        <v>1</v>
      </c>
      <c r="E1881" t="s">
        <v>1363</v>
      </c>
      <c r="F1881">
        <v>0</v>
      </c>
      <c r="G1881">
        <v>2</v>
      </c>
      <c r="J1881" t="s">
        <v>14</v>
      </c>
      <c r="K1881">
        <v>1</v>
      </c>
      <c r="L1881">
        <v>0.95477679999748899</v>
      </c>
      <c r="M1881">
        <v>62.5543296000033</v>
      </c>
      <c r="N1881">
        <v>2</v>
      </c>
      <c r="O1881">
        <v>2.09024779999891</v>
      </c>
      <c r="P1881">
        <v>64.775694099997096</v>
      </c>
    </row>
    <row r="1882" spans="1:16" x14ac:dyDescent="0.3">
      <c r="A1882">
        <v>6</v>
      </c>
      <c r="B1882">
        <v>1</v>
      </c>
      <c r="C1882">
        <v>1</v>
      </c>
      <c r="D1882">
        <v>1</v>
      </c>
      <c r="E1882" t="s">
        <v>1364</v>
      </c>
      <c r="F1882">
        <v>0</v>
      </c>
      <c r="G1882">
        <v>2</v>
      </c>
      <c r="J1882" t="s">
        <v>14</v>
      </c>
      <c r="K1882">
        <v>1</v>
      </c>
      <c r="L1882">
        <v>5.8870802000019502</v>
      </c>
      <c r="M1882">
        <v>71.170144800002205</v>
      </c>
      <c r="N1882">
        <v>2</v>
      </c>
      <c r="O1882">
        <v>0.92954080000345096</v>
      </c>
      <c r="P1882">
        <v>72.2229445999983</v>
      </c>
    </row>
    <row r="1883" spans="1:16" x14ac:dyDescent="0.3">
      <c r="A1883">
        <v>6</v>
      </c>
      <c r="B1883">
        <v>1</v>
      </c>
      <c r="C1883">
        <v>1</v>
      </c>
      <c r="D1883">
        <v>1</v>
      </c>
      <c r="E1883" t="s">
        <v>1365</v>
      </c>
      <c r="F1883">
        <v>1</v>
      </c>
      <c r="G1883">
        <v>2</v>
      </c>
      <c r="H1883">
        <v>1.9910395999977499</v>
      </c>
      <c r="I1883">
        <v>15.0010947999981</v>
      </c>
      <c r="J1883" t="s">
        <v>14</v>
      </c>
      <c r="K1883">
        <v>0</v>
      </c>
      <c r="L1883">
        <v>3.2049056999967398</v>
      </c>
      <c r="M1883">
        <v>75.938014699997396</v>
      </c>
      <c r="N1883">
        <v>2</v>
      </c>
      <c r="O1883">
        <v>0.68851050000375802</v>
      </c>
      <c r="P1883">
        <v>76.725835899996994</v>
      </c>
    </row>
    <row r="1884" spans="1:16" x14ac:dyDescent="0.3">
      <c r="A1884">
        <v>6</v>
      </c>
      <c r="B1884">
        <v>1</v>
      </c>
      <c r="C1884">
        <v>1</v>
      </c>
      <c r="D1884">
        <v>1</v>
      </c>
      <c r="E1884" t="s">
        <v>1366</v>
      </c>
      <c r="F1884">
        <v>0</v>
      </c>
      <c r="G1884">
        <v>2</v>
      </c>
      <c r="J1884" t="s">
        <v>14</v>
      </c>
      <c r="K1884">
        <v>1</v>
      </c>
      <c r="L1884">
        <v>0.95827819999976804</v>
      </c>
      <c r="M1884">
        <v>78.191410699997505</v>
      </c>
      <c r="N1884">
        <v>2</v>
      </c>
      <c r="O1884">
        <v>0.46779809999861799</v>
      </c>
      <c r="P1884">
        <v>78.737159199998104</v>
      </c>
    </row>
    <row r="1885" spans="1:16" x14ac:dyDescent="0.3">
      <c r="A1885">
        <v>6</v>
      </c>
      <c r="B1885">
        <v>1</v>
      </c>
      <c r="C1885">
        <v>1</v>
      </c>
      <c r="D1885">
        <v>1</v>
      </c>
      <c r="E1885" t="s">
        <v>383</v>
      </c>
      <c r="F1885">
        <v>0</v>
      </c>
      <c r="G1885">
        <v>2</v>
      </c>
      <c r="J1885" t="s">
        <v>14</v>
      </c>
      <c r="K1885">
        <v>1</v>
      </c>
      <c r="L1885">
        <v>1.07126620000054</v>
      </c>
      <c r="M1885">
        <v>80.320936199998002</v>
      </c>
      <c r="N1885">
        <v>2</v>
      </c>
      <c r="O1885">
        <v>0.48196869999810599</v>
      </c>
      <c r="P1885">
        <v>80.887326999996702</v>
      </c>
    </row>
    <row r="1886" spans="1:16" x14ac:dyDescent="0.3">
      <c r="A1886">
        <v>6</v>
      </c>
      <c r="B1886">
        <v>1</v>
      </c>
      <c r="C1886">
        <v>1</v>
      </c>
      <c r="D1886">
        <v>1</v>
      </c>
      <c r="E1886" t="s">
        <v>114</v>
      </c>
      <c r="F1886">
        <v>1</v>
      </c>
      <c r="G1886">
        <v>2</v>
      </c>
      <c r="H1886">
        <v>1.9923487999985801</v>
      </c>
      <c r="I1886">
        <v>95.002194399996398</v>
      </c>
      <c r="J1886" t="s">
        <v>14</v>
      </c>
      <c r="K1886">
        <v>0</v>
      </c>
      <c r="L1886">
        <v>1.31157779999921</v>
      </c>
      <c r="M1886">
        <v>82.711150000002803</v>
      </c>
      <c r="N1886">
        <v>2</v>
      </c>
      <c r="O1886">
        <v>0.37762619999557501</v>
      </c>
      <c r="P1886">
        <v>83.159011999996395</v>
      </c>
    </row>
    <row r="1887" spans="1:16" x14ac:dyDescent="0.3">
      <c r="A1887">
        <v>6</v>
      </c>
      <c r="B1887">
        <v>1</v>
      </c>
      <c r="C1887">
        <v>1</v>
      </c>
      <c r="D1887">
        <v>1</v>
      </c>
      <c r="E1887" t="s">
        <v>1278</v>
      </c>
      <c r="F1887">
        <v>1</v>
      </c>
      <c r="G1887">
        <v>2</v>
      </c>
      <c r="H1887">
        <v>1.9928900000013501</v>
      </c>
      <c r="I1887">
        <v>125.00267729999899</v>
      </c>
      <c r="J1887" t="s">
        <v>14</v>
      </c>
      <c r="K1887">
        <v>0</v>
      </c>
      <c r="L1887">
        <v>1.14743080000335</v>
      </c>
      <c r="M1887">
        <v>84.813720099999102</v>
      </c>
      <c r="N1887">
        <v>2</v>
      </c>
      <c r="O1887">
        <v>0.46585260000574602</v>
      </c>
      <c r="P1887">
        <v>85.359111700003297</v>
      </c>
    </row>
    <row r="1888" spans="1:16" x14ac:dyDescent="0.3">
      <c r="A1888">
        <v>6</v>
      </c>
      <c r="B1888">
        <v>1</v>
      </c>
      <c r="C1888">
        <v>1</v>
      </c>
      <c r="D1888">
        <v>1</v>
      </c>
      <c r="E1888" t="s">
        <v>540</v>
      </c>
      <c r="F1888">
        <v>0</v>
      </c>
      <c r="G1888">
        <v>2</v>
      </c>
      <c r="J1888" t="s">
        <v>14</v>
      </c>
      <c r="K1888">
        <v>1</v>
      </c>
      <c r="L1888">
        <v>1.14996450000035</v>
      </c>
      <c r="M1888">
        <v>87.016301399999094</v>
      </c>
      <c r="N1888">
        <v>2</v>
      </c>
      <c r="O1888">
        <v>0.67443569999886699</v>
      </c>
      <c r="P1888">
        <v>87.783800999997794</v>
      </c>
    </row>
    <row r="1889" spans="1:16" x14ac:dyDescent="0.3">
      <c r="A1889">
        <v>6</v>
      </c>
      <c r="B1889">
        <v>1</v>
      </c>
      <c r="C1889">
        <v>1</v>
      </c>
      <c r="D1889">
        <v>1</v>
      </c>
      <c r="E1889" t="s">
        <v>640</v>
      </c>
      <c r="F1889">
        <v>0</v>
      </c>
      <c r="G1889">
        <v>2</v>
      </c>
      <c r="J1889" t="s">
        <v>16</v>
      </c>
      <c r="K1889">
        <v>0</v>
      </c>
      <c r="L1889">
        <v>1.74870050000027</v>
      </c>
      <c r="M1889">
        <v>90.048380000000193</v>
      </c>
      <c r="N1889">
        <v>2</v>
      </c>
      <c r="O1889">
        <v>0.40241750000131998</v>
      </c>
      <c r="P1889">
        <v>90.583802900000606</v>
      </c>
    </row>
    <row r="1890" spans="1:16" x14ac:dyDescent="0.3">
      <c r="A1890">
        <v>6</v>
      </c>
      <c r="B1890">
        <v>1</v>
      </c>
      <c r="C1890">
        <v>1</v>
      </c>
      <c r="D1890">
        <v>1</v>
      </c>
      <c r="E1890" t="s">
        <v>1367</v>
      </c>
      <c r="F1890">
        <v>1</v>
      </c>
      <c r="G1890">
        <v>2</v>
      </c>
      <c r="H1890">
        <v>1.99292720000085</v>
      </c>
      <c r="I1890">
        <v>122.5026421</v>
      </c>
      <c r="J1890" t="s">
        <v>16</v>
      </c>
      <c r="K1890">
        <v>1</v>
      </c>
      <c r="L1890">
        <v>0.97434300000168195</v>
      </c>
      <c r="M1890">
        <v>92.0738741000023</v>
      </c>
      <c r="N1890">
        <v>3</v>
      </c>
      <c r="O1890">
        <v>0.82831209999858402</v>
      </c>
      <c r="P1890">
        <v>93.001796500000594</v>
      </c>
    </row>
    <row r="1891" spans="1:16" x14ac:dyDescent="0.3">
      <c r="A1891">
        <v>6</v>
      </c>
      <c r="B1891">
        <v>1</v>
      </c>
      <c r="C1891">
        <v>1</v>
      </c>
      <c r="D1891">
        <v>1</v>
      </c>
      <c r="E1891" t="s">
        <v>1163</v>
      </c>
      <c r="F1891">
        <v>1</v>
      </c>
      <c r="G1891">
        <v>2</v>
      </c>
      <c r="H1891">
        <v>1.99236190000374</v>
      </c>
      <c r="I1891">
        <v>97.502240999994697</v>
      </c>
      <c r="J1891" t="s">
        <v>16</v>
      </c>
      <c r="K1891">
        <v>1</v>
      </c>
      <c r="L1891">
        <v>2.9641636000014802</v>
      </c>
      <c r="M1891">
        <v>96.480421599997499</v>
      </c>
      <c r="N1891">
        <v>2</v>
      </c>
      <c r="O1891">
        <v>0.95545850000053201</v>
      </c>
      <c r="P1891">
        <v>97.560784399996905</v>
      </c>
    </row>
    <row r="1892" spans="1:16" x14ac:dyDescent="0.3">
      <c r="A1892">
        <v>6</v>
      </c>
      <c r="B1892">
        <v>1</v>
      </c>
      <c r="C1892">
        <v>1</v>
      </c>
      <c r="D1892">
        <v>1</v>
      </c>
      <c r="E1892" t="s">
        <v>197</v>
      </c>
      <c r="F1892">
        <v>1</v>
      </c>
      <c r="G1892">
        <v>2</v>
      </c>
      <c r="H1892">
        <v>1.99173560000054</v>
      </c>
      <c r="I1892">
        <v>50.0016117999985</v>
      </c>
      <c r="J1892" t="s">
        <v>14</v>
      </c>
      <c r="K1892">
        <v>0</v>
      </c>
      <c r="L1892">
        <v>0.85400569999910703</v>
      </c>
      <c r="M1892">
        <v>98.920301099999094</v>
      </c>
      <c r="N1892">
        <v>2</v>
      </c>
      <c r="O1892">
        <v>0.32517329999973299</v>
      </c>
      <c r="P1892">
        <v>99.346532000003194</v>
      </c>
    </row>
    <row r="1893" spans="1:16" x14ac:dyDescent="0.3">
      <c r="A1893">
        <v>6</v>
      </c>
      <c r="B1893">
        <v>1</v>
      </c>
      <c r="C1893">
        <v>1</v>
      </c>
      <c r="D1893">
        <v>1</v>
      </c>
      <c r="E1893" t="s">
        <v>745</v>
      </c>
      <c r="F1893">
        <v>1</v>
      </c>
      <c r="G1893">
        <v>2</v>
      </c>
      <c r="H1893">
        <v>1.99193399999785</v>
      </c>
      <c r="I1893">
        <v>67.501868699997402</v>
      </c>
      <c r="J1893" t="s">
        <v>14</v>
      </c>
      <c r="K1893">
        <v>0</v>
      </c>
      <c r="L1893">
        <v>0.91993350000120699</v>
      </c>
      <c r="M1893">
        <v>100.7862169</v>
      </c>
      <c r="N1893">
        <v>2</v>
      </c>
      <c r="O1893">
        <v>0.61967000000004202</v>
      </c>
      <c r="P1893">
        <v>101.4891241</v>
      </c>
    </row>
    <row r="1894" spans="1:16" x14ac:dyDescent="0.3">
      <c r="A1894">
        <v>6</v>
      </c>
      <c r="B1894">
        <v>1</v>
      </c>
      <c r="C1894">
        <v>1</v>
      </c>
      <c r="D1894">
        <v>1</v>
      </c>
      <c r="E1894" t="s">
        <v>1368</v>
      </c>
      <c r="F1894">
        <v>1</v>
      </c>
      <c r="G1894">
        <v>2</v>
      </c>
      <c r="H1894">
        <v>1.99310360000527</v>
      </c>
      <c r="I1894">
        <v>132.50279030000101</v>
      </c>
      <c r="J1894" t="s">
        <v>14</v>
      </c>
      <c r="K1894">
        <v>0</v>
      </c>
      <c r="L1894">
        <v>3.5664943000010698</v>
      </c>
      <c r="M1894">
        <v>105.566010800001</v>
      </c>
      <c r="N1894">
        <v>2</v>
      </c>
      <c r="O1894">
        <v>0.27386299999489</v>
      </c>
      <c r="P1894">
        <v>105.935363099998</v>
      </c>
    </row>
    <row r="1895" spans="1:16" x14ac:dyDescent="0.3">
      <c r="A1895">
        <v>6</v>
      </c>
      <c r="B1895">
        <v>1</v>
      </c>
      <c r="C1895">
        <v>1</v>
      </c>
      <c r="D1895">
        <v>1</v>
      </c>
      <c r="E1895" t="s">
        <v>1369</v>
      </c>
      <c r="F1895">
        <v>1</v>
      </c>
      <c r="G1895">
        <v>2</v>
      </c>
      <c r="H1895">
        <v>1.9925454000040199</v>
      </c>
      <c r="I1895">
        <v>110.00235149999899</v>
      </c>
      <c r="J1895" t="s">
        <v>14</v>
      </c>
      <c r="K1895">
        <v>0</v>
      </c>
      <c r="L1895">
        <v>1.068812599995</v>
      </c>
      <c r="M1895">
        <v>107.518365099997</v>
      </c>
      <c r="N1895">
        <v>2</v>
      </c>
      <c r="O1895">
        <v>0.27423719999933399</v>
      </c>
      <c r="P1895">
        <v>107.87158249999599</v>
      </c>
    </row>
    <row r="1896" spans="1:16" x14ac:dyDescent="0.3">
      <c r="A1896">
        <v>6</v>
      </c>
      <c r="B1896">
        <v>1</v>
      </c>
      <c r="C1896">
        <v>1</v>
      </c>
      <c r="D1896">
        <v>1</v>
      </c>
      <c r="E1896" t="s">
        <v>527</v>
      </c>
      <c r="F1896">
        <v>1</v>
      </c>
      <c r="G1896">
        <v>2</v>
      </c>
      <c r="H1896">
        <v>1.9922168999983101</v>
      </c>
      <c r="I1896">
        <v>107.5023181</v>
      </c>
      <c r="J1896" t="s">
        <v>14</v>
      </c>
      <c r="K1896">
        <v>0</v>
      </c>
      <c r="L1896">
        <v>4.2146823000002804</v>
      </c>
      <c r="M1896">
        <v>112.597637500003</v>
      </c>
      <c r="N1896">
        <v>2</v>
      </c>
      <c r="O1896">
        <v>0.24409770000056599</v>
      </c>
      <c r="P1896">
        <v>112.961369700002</v>
      </c>
    </row>
    <row r="1897" spans="1:16" x14ac:dyDescent="0.3">
      <c r="A1897">
        <v>6</v>
      </c>
      <c r="B1897">
        <v>1</v>
      </c>
      <c r="C1897">
        <v>1</v>
      </c>
      <c r="D1897">
        <v>1</v>
      </c>
      <c r="E1897" t="s">
        <v>926</v>
      </c>
      <c r="F1897">
        <v>1</v>
      </c>
      <c r="G1897">
        <v>2</v>
      </c>
      <c r="H1897">
        <v>1.9912149000010699</v>
      </c>
      <c r="I1897">
        <v>25.001247499996701</v>
      </c>
      <c r="J1897" t="s">
        <v>16</v>
      </c>
      <c r="K1897">
        <v>1</v>
      </c>
      <c r="L1897">
        <v>1.88719680000213</v>
      </c>
      <c r="M1897">
        <v>115.353490299996</v>
      </c>
      <c r="N1897">
        <v>2</v>
      </c>
      <c r="O1897">
        <v>0.25641129999712597</v>
      </c>
      <c r="P1897">
        <v>115.701779700001</v>
      </c>
    </row>
    <row r="1898" spans="1:16" x14ac:dyDescent="0.3">
      <c r="A1898">
        <v>6</v>
      </c>
      <c r="B1898">
        <v>1</v>
      </c>
      <c r="C1898">
        <v>1</v>
      </c>
      <c r="D1898">
        <v>1</v>
      </c>
      <c r="E1898" t="s">
        <v>1370</v>
      </c>
      <c r="F1898">
        <v>0</v>
      </c>
      <c r="G1898">
        <v>2</v>
      </c>
      <c r="J1898" t="s">
        <v>14</v>
      </c>
      <c r="K1898">
        <v>1</v>
      </c>
      <c r="L1898">
        <v>1.0480927000025999</v>
      </c>
      <c r="M1898">
        <v>117.26428589999701</v>
      </c>
      <c r="N1898">
        <v>2</v>
      </c>
      <c r="O1898">
        <v>0.25823500000115002</v>
      </c>
      <c r="P1898">
        <v>117.615554999997</v>
      </c>
    </row>
    <row r="1899" spans="1:16" x14ac:dyDescent="0.3">
      <c r="A1899">
        <v>6</v>
      </c>
      <c r="B1899">
        <v>1</v>
      </c>
      <c r="C1899">
        <v>1</v>
      </c>
      <c r="D1899">
        <v>1</v>
      </c>
      <c r="E1899" t="s">
        <v>826</v>
      </c>
      <c r="F1899">
        <v>0</v>
      </c>
      <c r="G1899">
        <v>2</v>
      </c>
      <c r="J1899" t="s">
        <v>14</v>
      </c>
      <c r="K1899">
        <v>1</v>
      </c>
      <c r="L1899">
        <v>1.5247794000024399</v>
      </c>
      <c r="M1899">
        <v>119.657720099996</v>
      </c>
      <c r="N1899">
        <v>2</v>
      </c>
      <c r="O1899">
        <v>0.410100600005535</v>
      </c>
      <c r="P1899">
        <v>120.1354355</v>
      </c>
    </row>
    <row r="1900" spans="1:16" x14ac:dyDescent="0.3">
      <c r="A1900">
        <v>6</v>
      </c>
      <c r="B1900">
        <v>1</v>
      </c>
      <c r="C1900">
        <v>1</v>
      </c>
      <c r="D1900">
        <v>1</v>
      </c>
      <c r="E1900" t="s">
        <v>604</v>
      </c>
      <c r="F1900">
        <v>0</v>
      </c>
      <c r="G1900">
        <v>2</v>
      </c>
      <c r="J1900" t="s">
        <v>14</v>
      </c>
      <c r="K1900">
        <v>1</v>
      </c>
      <c r="L1900">
        <v>0.97214209999947299</v>
      </c>
      <c r="M1900">
        <v>121.621772699997</v>
      </c>
      <c r="N1900">
        <v>2</v>
      </c>
      <c r="O1900">
        <v>1.80669070000295</v>
      </c>
      <c r="P1900">
        <v>123.5078851</v>
      </c>
    </row>
    <row r="1901" spans="1:16" x14ac:dyDescent="0.3">
      <c r="A1901">
        <v>6</v>
      </c>
      <c r="B1901">
        <v>1</v>
      </c>
      <c r="C1901">
        <v>1</v>
      </c>
      <c r="D1901">
        <v>1</v>
      </c>
      <c r="E1901" t="s">
        <v>1147</v>
      </c>
      <c r="F1901">
        <v>0</v>
      </c>
      <c r="G1901">
        <v>2</v>
      </c>
      <c r="J1901" t="s">
        <v>14</v>
      </c>
      <c r="K1901">
        <v>1</v>
      </c>
      <c r="L1901">
        <v>1.58550079999986</v>
      </c>
      <c r="M1901">
        <v>125.601703499997</v>
      </c>
      <c r="N1901">
        <v>2</v>
      </c>
      <c r="O1901">
        <v>0.65095950000250002</v>
      </c>
      <c r="P1901">
        <v>126.3444351</v>
      </c>
    </row>
    <row r="1902" spans="1:16" x14ac:dyDescent="0.3">
      <c r="A1902">
        <v>6</v>
      </c>
      <c r="B1902">
        <v>1</v>
      </c>
      <c r="C1902">
        <v>1</v>
      </c>
      <c r="D1902">
        <v>1</v>
      </c>
      <c r="E1902" t="s">
        <v>545</v>
      </c>
      <c r="F1902">
        <v>0</v>
      </c>
      <c r="G1902">
        <v>2</v>
      </c>
      <c r="J1902" t="s">
        <v>16</v>
      </c>
      <c r="K1902">
        <v>0</v>
      </c>
      <c r="L1902">
        <v>0.96412340000097196</v>
      </c>
      <c r="M1902">
        <v>127.813639599997</v>
      </c>
      <c r="N1902">
        <v>2</v>
      </c>
      <c r="O1902">
        <v>0.39457899999979401</v>
      </c>
      <c r="P1902">
        <v>128.30382629999801</v>
      </c>
    </row>
    <row r="1903" spans="1:16" x14ac:dyDescent="0.3">
      <c r="A1903">
        <v>6</v>
      </c>
      <c r="B1903">
        <v>1</v>
      </c>
      <c r="C1903">
        <v>1</v>
      </c>
      <c r="D1903">
        <v>1</v>
      </c>
      <c r="E1903" t="s">
        <v>1371</v>
      </c>
      <c r="F1903">
        <v>0</v>
      </c>
      <c r="G1903">
        <v>2</v>
      </c>
      <c r="J1903" t="s">
        <v>14</v>
      </c>
      <c r="K1903">
        <v>1</v>
      </c>
      <c r="L1903">
        <v>0.95877619999373598</v>
      </c>
      <c r="M1903">
        <v>129.774994599997</v>
      </c>
      <c r="N1903">
        <v>2</v>
      </c>
      <c r="O1903">
        <v>0.61227459999645395</v>
      </c>
      <c r="P1903">
        <v>130.46563510000101</v>
      </c>
    </row>
    <row r="1904" spans="1:16" x14ac:dyDescent="0.3">
      <c r="A1904">
        <v>6</v>
      </c>
      <c r="B1904">
        <v>1</v>
      </c>
      <c r="C1904">
        <v>1</v>
      </c>
      <c r="D1904">
        <v>1</v>
      </c>
      <c r="E1904" t="s">
        <v>655</v>
      </c>
      <c r="F1904">
        <v>0</v>
      </c>
      <c r="G1904">
        <v>2</v>
      </c>
      <c r="J1904" t="s">
        <v>16</v>
      </c>
      <c r="K1904">
        <v>0</v>
      </c>
      <c r="L1904">
        <v>1.08094300000084</v>
      </c>
      <c r="M1904">
        <v>132.063871799997</v>
      </c>
      <c r="N1904">
        <v>3</v>
      </c>
      <c r="O1904">
        <v>0.49091960000078</v>
      </c>
      <c r="P1904">
        <v>132.63226969999999</v>
      </c>
    </row>
    <row r="1905" spans="1:16" x14ac:dyDescent="0.3">
      <c r="A1905">
        <v>6</v>
      </c>
      <c r="B1905">
        <v>1</v>
      </c>
      <c r="C1905">
        <v>1</v>
      </c>
      <c r="D1905">
        <v>1</v>
      </c>
      <c r="E1905" t="s">
        <v>1372</v>
      </c>
      <c r="F1905">
        <v>1</v>
      </c>
      <c r="G1905">
        <v>2</v>
      </c>
      <c r="H1905">
        <v>1.99162380000053</v>
      </c>
      <c r="I1905">
        <v>42.5015195000015</v>
      </c>
      <c r="J1905" t="s">
        <v>16</v>
      </c>
      <c r="K1905">
        <v>1</v>
      </c>
      <c r="L1905">
        <v>1.37374520000594</v>
      </c>
      <c r="M1905">
        <v>134.52322260000099</v>
      </c>
      <c r="N1905">
        <v>3</v>
      </c>
      <c r="O1905">
        <v>0.34630579999793598</v>
      </c>
      <c r="P1905">
        <v>134.98360310000101</v>
      </c>
    </row>
    <row r="1906" spans="1:16" x14ac:dyDescent="0.3">
      <c r="A1906">
        <v>6</v>
      </c>
      <c r="B1906">
        <v>1</v>
      </c>
      <c r="C1906">
        <v>1</v>
      </c>
      <c r="D1906">
        <v>1</v>
      </c>
      <c r="E1906" t="s">
        <v>1373</v>
      </c>
      <c r="F1906">
        <v>1</v>
      </c>
      <c r="G1906">
        <v>2</v>
      </c>
      <c r="H1906">
        <v>1.9923094999976501</v>
      </c>
      <c r="I1906">
        <v>112.502413900002</v>
      </c>
      <c r="J1906" t="s">
        <v>14</v>
      </c>
      <c r="K1906">
        <v>0</v>
      </c>
      <c r="L1906">
        <v>0.98924280000210296</v>
      </c>
      <c r="M1906">
        <v>136.48868339999899</v>
      </c>
      <c r="N1906">
        <v>2</v>
      </c>
      <c r="O1906">
        <v>0.36997549999796298</v>
      </c>
      <c r="P1906">
        <v>136.94334009999901</v>
      </c>
    </row>
    <row r="1907" spans="1:16" x14ac:dyDescent="0.3">
      <c r="A1907">
        <v>6</v>
      </c>
      <c r="B1907">
        <v>1</v>
      </c>
      <c r="C1907">
        <v>1</v>
      </c>
      <c r="D1907">
        <v>1</v>
      </c>
      <c r="E1907" t="s">
        <v>1374</v>
      </c>
      <c r="F1907">
        <v>0</v>
      </c>
      <c r="G1907">
        <v>2</v>
      </c>
      <c r="J1907" t="s">
        <v>14</v>
      </c>
      <c r="K1907">
        <v>1</v>
      </c>
      <c r="L1907">
        <v>0.86076019999745801</v>
      </c>
      <c r="M1907">
        <v>138.31033220000199</v>
      </c>
      <c r="N1907">
        <v>2</v>
      </c>
      <c r="O1907">
        <v>0.66590310000174202</v>
      </c>
      <c r="P1907">
        <v>139.055239000001</v>
      </c>
    </row>
    <row r="1908" spans="1:16" x14ac:dyDescent="0.3">
      <c r="A1908">
        <v>6</v>
      </c>
      <c r="B1908">
        <v>1</v>
      </c>
      <c r="C1908">
        <v>1</v>
      </c>
      <c r="D1908">
        <v>1</v>
      </c>
      <c r="E1908" t="s">
        <v>104</v>
      </c>
      <c r="F1908">
        <v>0</v>
      </c>
      <c r="G1908">
        <v>2</v>
      </c>
      <c r="J1908" t="s">
        <v>14</v>
      </c>
      <c r="K1908">
        <v>1</v>
      </c>
      <c r="L1908">
        <v>0.98475779999716895</v>
      </c>
      <c r="M1908">
        <v>140.55095830000201</v>
      </c>
      <c r="N1908">
        <v>3</v>
      </c>
      <c r="O1908">
        <v>0.41901589999906702</v>
      </c>
      <c r="P1908">
        <v>141.07231689999799</v>
      </c>
    </row>
    <row r="1909" spans="1:16" x14ac:dyDescent="0.3">
      <c r="A1909">
        <v>6</v>
      </c>
      <c r="B1909">
        <v>1</v>
      </c>
      <c r="C1909">
        <v>1</v>
      </c>
      <c r="D1909">
        <v>1</v>
      </c>
      <c r="E1909" t="s">
        <v>455</v>
      </c>
      <c r="F1909">
        <v>1</v>
      </c>
      <c r="G1909">
        <v>2</v>
      </c>
      <c r="H1909">
        <v>1.9923195000010301</v>
      </c>
      <c r="I1909">
        <v>105.002305099995</v>
      </c>
      <c r="J1909" t="s">
        <v>14</v>
      </c>
      <c r="K1909">
        <v>0</v>
      </c>
      <c r="L1909">
        <v>0.998686300001282</v>
      </c>
      <c r="M1909">
        <v>142.58147270000299</v>
      </c>
      <c r="N1909">
        <v>1</v>
      </c>
      <c r="O1909">
        <v>0.84597300000314102</v>
      </c>
      <c r="P1909">
        <v>143.45922650000301</v>
      </c>
    </row>
    <row r="1910" spans="1:16" x14ac:dyDescent="0.3">
      <c r="A1910">
        <v>6</v>
      </c>
      <c r="B1910">
        <v>1</v>
      </c>
      <c r="C1910">
        <v>1</v>
      </c>
      <c r="D1910">
        <v>1</v>
      </c>
      <c r="E1910" t="s">
        <v>1375</v>
      </c>
      <c r="F1910">
        <v>0</v>
      </c>
      <c r="G1910">
        <v>2</v>
      </c>
      <c r="J1910" t="s">
        <v>16</v>
      </c>
      <c r="K1910">
        <v>0</v>
      </c>
      <c r="L1910">
        <v>4.5281247999955703</v>
      </c>
      <c r="M1910">
        <v>148.49434920000201</v>
      </c>
      <c r="N1910">
        <v>1</v>
      </c>
      <c r="O1910">
        <v>0.44096690000151301</v>
      </c>
      <c r="P1910">
        <v>149.05432149999999</v>
      </c>
    </row>
    <row r="1911" spans="1:16" x14ac:dyDescent="0.3">
      <c r="A1911">
        <v>6</v>
      </c>
      <c r="B1911">
        <v>1</v>
      </c>
      <c r="C1911">
        <v>1</v>
      </c>
      <c r="D1911">
        <v>1</v>
      </c>
      <c r="E1911" t="s">
        <v>487</v>
      </c>
      <c r="F1911">
        <v>1</v>
      </c>
      <c r="G1911">
        <v>2</v>
      </c>
      <c r="H1911">
        <v>1.9931846999970699</v>
      </c>
      <c r="I1911">
        <v>137.50287710000001</v>
      </c>
      <c r="J1911" t="s">
        <v>16</v>
      </c>
      <c r="K1911">
        <v>1</v>
      </c>
      <c r="L1911">
        <v>1.71693309999682</v>
      </c>
      <c r="M1911">
        <v>151.2831248</v>
      </c>
      <c r="N1911">
        <v>3</v>
      </c>
      <c r="O1911">
        <v>0.56372619999456197</v>
      </c>
      <c r="P1911">
        <v>151.96906969999699</v>
      </c>
    </row>
    <row r="1912" spans="1:16" x14ac:dyDescent="0.3">
      <c r="A1912">
        <v>6</v>
      </c>
      <c r="B1912">
        <v>1</v>
      </c>
      <c r="C1912">
        <v>1</v>
      </c>
      <c r="D1912">
        <v>1</v>
      </c>
      <c r="E1912" t="s">
        <v>157</v>
      </c>
      <c r="F1912">
        <v>1</v>
      </c>
      <c r="G1912">
        <v>2</v>
      </c>
      <c r="H1912">
        <v>1.99222480000026</v>
      </c>
      <c r="I1912">
        <v>92.502180799994704</v>
      </c>
      <c r="J1912" t="s">
        <v>16</v>
      </c>
      <c r="K1912">
        <v>1</v>
      </c>
      <c r="L1912">
        <v>3.1024580000012101</v>
      </c>
      <c r="M1912">
        <v>155.58514709999901</v>
      </c>
      <c r="N1912">
        <v>3</v>
      </c>
      <c r="O1912">
        <v>0.51283279999915998</v>
      </c>
      <c r="P1912">
        <v>156.16607900000199</v>
      </c>
    </row>
    <row r="1913" spans="1:16" x14ac:dyDescent="0.3">
      <c r="A1913">
        <v>6</v>
      </c>
      <c r="B1913">
        <v>1</v>
      </c>
      <c r="C1913">
        <v>1</v>
      </c>
      <c r="D1913">
        <v>1</v>
      </c>
      <c r="E1913" t="s">
        <v>962</v>
      </c>
      <c r="F1913">
        <v>0</v>
      </c>
      <c r="G1913">
        <v>2</v>
      </c>
      <c r="J1913" t="s">
        <v>14</v>
      </c>
      <c r="K1913">
        <v>1</v>
      </c>
      <c r="L1913">
        <v>0.90071110000280896</v>
      </c>
      <c r="M1913">
        <v>157.58339929999801</v>
      </c>
      <c r="N1913">
        <v>2</v>
      </c>
      <c r="O1913">
        <v>0.38575670000136603</v>
      </c>
      <c r="P1913">
        <v>158.0470565</v>
      </c>
    </row>
    <row r="1914" spans="1:16" x14ac:dyDescent="0.3">
      <c r="A1914">
        <v>6</v>
      </c>
      <c r="B1914">
        <v>1</v>
      </c>
      <c r="C1914">
        <v>1</v>
      </c>
      <c r="D1914">
        <v>1</v>
      </c>
      <c r="E1914" t="s">
        <v>1376</v>
      </c>
      <c r="F1914">
        <v>0</v>
      </c>
      <c r="G1914">
        <v>2</v>
      </c>
      <c r="J1914" t="s">
        <v>16</v>
      </c>
      <c r="K1914">
        <v>0</v>
      </c>
      <c r="L1914">
        <v>1.5464950000023201</v>
      </c>
      <c r="M1914">
        <v>160.11253869999899</v>
      </c>
      <c r="N1914">
        <v>3</v>
      </c>
      <c r="O1914">
        <v>1.3280528999966901</v>
      </c>
      <c r="P1914">
        <v>161.53348500000001</v>
      </c>
    </row>
    <row r="1915" spans="1:16" x14ac:dyDescent="0.3">
      <c r="A1915">
        <v>6</v>
      </c>
      <c r="B1915">
        <v>1</v>
      </c>
      <c r="C1915">
        <v>1</v>
      </c>
      <c r="D1915">
        <v>1</v>
      </c>
      <c r="E1915" t="s">
        <v>819</v>
      </c>
      <c r="F1915">
        <v>0</v>
      </c>
      <c r="G1915">
        <v>2</v>
      </c>
      <c r="J1915" t="s">
        <v>14</v>
      </c>
      <c r="K1915">
        <v>1</v>
      </c>
      <c r="L1915">
        <v>0.92432339999504598</v>
      </c>
      <c r="M1915">
        <v>162.973758</v>
      </c>
      <c r="N1915">
        <v>3</v>
      </c>
      <c r="O1915">
        <v>1.22452129999874</v>
      </c>
      <c r="P1915">
        <v>164.277879399997</v>
      </c>
    </row>
    <row r="1916" spans="1:16" x14ac:dyDescent="0.3">
      <c r="A1916">
        <v>6</v>
      </c>
      <c r="B1916">
        <v>1</v>
      </c>
      <c r="C1916">
        <v>1</v>
      </c>
      <c r="D1916">
        <v>1</v>
      </c>
      <c r="E1916" t="s">
        <v>1377</v>
      </c>
      <c r="F1916">
        <v>1</v>
      </c>
      <c r="G1916">
        <v>2</v>
      </c>
      <c r="H1916">
        <v>1.9911662999948001</v>
      </c>
      <c r="I1916">
        <v>17.501126600000099</v>
      </c>
      <c r="J1916" t="s">
        <v>16</v>
      </c>
      <c r="K1916">
        <v>1</v>
      </c>
      <c r="L1916">
        <v>0.97080340000684395</v>
      </c>
      <c r="M1916">
        <v>165.75372880000199</v>
      </c>
      <c r="N1916">
        <v>3</v>
      </c>
      <c r="O1916">
        <v>1.2697694000016799</v>
      </c>
      <c r="P1916">
        <v>167.131086699999</v>
      </c>
    </row>
    <row r="1917" spans="1:16" x14ac:dyDescent="0.3">
      <c r="A1917">
        <v>6</v>
      </c>
      <c r="B1917">
        <v>1</v>
      </c>
      <c r="C1917">
        <v>1</v>
      </c>
      <c r="D1917">
        <v>1</v>
      </c>
      <c r="E1917" t="s">
        <v>1160</v>
      </c>
      <c r="F1917">
        <v>1</v>
      </c>
      <c r="G1917">
        <v>2</v>
      </c>
      <c r="H1917">
        <v>1.9912450999982001</v>
      </c>
      <c r="I1917">
        <v>22.5012023000018</v>
      </c>
      <c r="J1917" t="s">
        <v>16</v>
      </c>
      <c r="K1917">
        <v>1</v>
      </c>
      <c r="L1917">
        <v>3.0484668999997702</v>
      </c>
      <c r="M1917">
        <v>170.697760099996</v>
      </c>
      <c r="N1917">
        <v>2</v>
      </c>
      <c r="O1917">
        <v>0.87667409999994605</v>
      </c>
      <c r="P1917">
        <v>171.69798499999899</v>
      </c>
    </row>
    <row r="1918" spans="1:16" x14ac:dyDescent="0.3">
      <c r="A1918">
        <v>6</v>
      </c>
      <c r="B1918">
        <v>1</v>
      </c>
      <c r="C1918">
        <v>1</v>
      </c>
      <c r="D1918">
        <v>1</v>
      </c>
      <c r="E1918" t="s">
        <v>1378</v>
      </c>
      <c r="F1918">
        <v>0</v>
      </c>
      <c r="G1918">
        <v>2</v>
      </c>
      <c r="J1918" t="s">
        <v>14</v>
      </c>
      <c r="K1918">
        <v>1</v>
      </c>
      <c r="L1918">
        <v>1.1120489999957499</v>
      </c>
      <c r="M1918">
        <v>173.32809679999599</v>
      </c>
      <c r="N1918">
        <v>2</v>
      </c>
      <c r="O1918">
        <v>0.36419770000065899</v>
      </c>
      <c r="P1918">
        <v>173.793566599998</v>
      </c>
    </row>
    <row r="1919" spans="1:16" x14ac:dyDescent="0.3">
      <c r="A1919">
        <v>6</v>
      </c>
      <c r="B1919">
        <v>1</v>
      </c>
      <c r="C1919">
        <v>1</v>
      </c>
      <c r="D1919">
        <v>1</v>
      </c>
      <c r="E1919" t="s">
        <v>813</v>
      </c>
      <c r="F1919">
        <v>1</v>
      </c>
      <c r="G1919">
        <v>2</v>
      </c>
      <c r="H1919">
        <v>1.9915123000028001</v>
      </c>
      <c r="I1919">
        <v>37.501472700001599</v>
      </c>
      <c r="J1919" t="s">
        <v>16</v>
      </c>
      <c r="K1919">
        <v>1</v>
      </c>
      <c r="L1919">
        <v>1.0389562999989701</v>
      </c>
      <c r="M1919">
        <v>175.33839779999801</v>
      </c>
      <c r="N1919">
        <v>3</v>
      </c>
      <c r="O1919">
        <v>0.50813249999919197</v>
      </c>
      <c r="P1919">
        <v>175.921681400003</v>
      </c>
    </row>
    <row r="1920" spans="1:16" x14ac:dyDescent="0.3">
      <c r="A1920">
        <v>6</v>
      </c>
      <c r="B1920">
        <v>1</v>
      </c>
      <c r="C1920">
        <v>1</v>
      </c>
      <c r="D1920">
        <v>1</v>
      </c>
      <c r="E1920" t="s">
        <v>1379</v>
      </c>
      <c r="F1920">
        <v>1</v>
      </c>
      <c r="G1920">
        <v>2</v>
      </c>
      <c r="H1920">
        <v>1.99265890000243</v>
      </c>
      <c r="I1920">
        <v>120.002569899996</v>
      </c>
      <c r="J1920" t="s">
        <v>16</v>
      </c>
      <c r="K1920">
        <v>1</v>
      </c>
      <c r="L1920">
        <v>1.03400010000041</v>
      </c>
      <c r="M1920">
        <v>177.466652099996</v>
      </c>
      <c r="N1920">
        <v>3</v>
      </c>
      <c r="O1920">
        <v>0.42893149999872598</v>
      </c>
      <c r="P1920">
        <v>177.97828920000001</v>
      </c>
    </row>
    <row r="1921" spans="1:16" x14ac:dyDescent="0.3">
      <c r="A1921">
        <v>6</v>
      </c>
      <c r="B1921">
        <v>1</v>
      </c>
      <c r="C1921">
        <v>1</v>
      </c>
      <c r="D1921">
        <v>1</v>
      </c>
      <c r="E1921" t="s">
        <v>309</v>
      </c>
      <c r="F1921">
        <v>0</v>
      </c>
      <c r="G1921">
        <v>2</v>
      </c>
      <c r="J1921" t="s">
        <v>14</v>
      </c>
      <c r="K1921">
        <v>1</v>
      </c>
      <c r="L1921">
        <v>0.84455560000060403</v>
      </c>
      <c r="M1921">
        <v>179.32736609999799</v>
      </c>
      <c r="N1921">
        <v>2</v>
      </c>
      <c r="O1921">
        <v>0.41737590000411701</v>
      </c>
      <c r="P1921">
        <v>179.84673550000301</v>
      </c>
    </row>
    <row r="1922" spans="1:16" x14ac:dyDescent="0.3">
      <c r="A1922">
        <v>6</v>
      </c>
      <c r="B1922">
        <v>2</v>
      </c>
      <c r="C1922">
        <v>0</v>
      </c>
      <c r="D1922">
        <v>5</v>
      </c>
      <c r="E1922" t="s">
        <v>517</v>
      </c>
      <c r="F1922">
        <v>1</v>
      </c>
      <c r="G1922">
        <v>1</v>
      </c>
      <c r="H1922">
        <v>1.9904362000015701</v>
      </c>
      <c r="I1922">
        <v>37.500595999997998</v>
      </c>
      <c r="J1922" t="s">
        <v>14</v>
      </c>
      <c r="K1922">
        <v>0</v>
      </c>
      <c r="L1922">
        <v>4.1200046000012698</v>
      </c>
      <c r="M1922">
        <v>4.1200131000005102</v>
      </c>
      <c r="N1922">
        <v>1</v>
      </c>
      <c r="O1922">
        <v>0.497513200003596</v>
      </c>
      <c r="P1922">
        <v>4.7289244000057797</v>
      </c>
    </row>
    <row r="1923" spans="1:16" x14ac:dyDescent="0.3">
      <c r="A1923">
        <v>6</v>
      </c>
      <c r="B1923">
        <v>2</v>
      </c>
      <c r="C1923">
        <v>0</v>
      </c>
      <c r="D1923">
        <v>5</v>
      </c>
      <c r="E1923" t="s">
        <v>1380</v>
      </c>
      <c r="F1923">
        <v>0</v>
      </c>
      <c r="G1923">
        <v>1</v>
      </c>
      <c r="J1923" t="s">
        <v>14</v>
      </c>
      <c r="K1923">
        <v>1</v>
      </c>
      <c r="L1923">
        <v>0.69534459999704301</v>
      </c>
      <c r="M1923">
        <v>5.9287856000009898</v>
      </c>
      <c r="N1923">
        <v>3</v>
      </c>
      <c r="O1923">
        <v>0.48123939999641202</v>
      </c>
      <c r="P1923">
        <v>6.5766628000055798</v>
      </c>
    </row>
    <row r="1924" spans="1:16" x14ac:dyDescent="0.3">
      <c r="A1924">
        <v>6</v>
      </c>
      <c r="B1924">
        <v>2</v>
      </c>
      <c r="C1924">
        <v>0</v>
      </c>
      <c r="D1924">
        <v>5</v>
      </c>
      <c r="E1924" t="s">
        <v>1141</v>
      </c>
      <c r="F1924">
        <v>0</v>
      </c>
      <c r="G1924">
        <v>1</v>
      </c>
      <c r="J1924" t="s">
        <v>14</v>
      </c>
      <c r="K1924">
        <v>1</v>
      </c>
      <c r="L1924">
        <v>0.76680630000191696</v>
      </c>
      <c r="M1924">
        <v>7.8501494000010998</v>
      </c>
      <c r="N1924">
        <v>3</v>
      </c>
      <c r="O1924">
        <v>6.74686999991536E-2</v>
      </c>
      <c r="P1924">
        <v>8.0429798000041099</v>
      </c>
    </row>
    <row r="1925" spans="1:16" x14ac:dyDescent="0.3">
      <c r="A1925">
        <v>6</v>
      </c>
      <c r="B1925">
        <v>2</v>
      </c>
      <c r="C1925">
        <v>0</v>
      </c>
      <c r="D1925">
        <v>5</v>
      </c>
      <c r="E1925" t="s">
        <v>1381</v>
      </c>
      <c r="F1925">
        <v>1</v>
      </c>
      <c r="G1925">
        <v>1</v>
      </c>
      <c r="H1925">
        <v>1.99044739999954</v>
      </c>
      <c r="I1925">
        <v>40.000656399999599</v>
      </c>
      <c r="J1925" t="s">
        <v>14</v>
      </c>
      <c r="K1925">
        <v>0</v>
      </c>
      <c r="L1925">
        <v>0.61332350000156999</v>
      </c>
      <c r="M1925">
        <v>9.1633763999998301</v>
      </c>
      <c r="N1925">
        <v>3</v>
      </c>
      <c r="O1925">
        <v>0.41846600000280898</v>
      </c>
      <c r="P1925">
        <v>9.7858057000048593</v>
      </c>
    </row>
    <row r="1926" spans="1:16" x14ac:dyDescent="0.3">
      <c r="A1926">
        <v>6</v>
      </c>
      <c r="B1926">
        <v>2</v>
      </c>
      <c r="C1926">
        <v>0</v>
      </c>
      <c r="D1926">
        <v>5</v>
      </c>
      <c r="E1926" t="s">
        <v>26</v>
      </c>
      <c r="F1926">
        <v>1</v>
      </c>
      <c r="G1926">
        <v>1</v>
      </c>
      <c r="H1926">
        <v>1.9926506000047099</v>
      </c>
      <c r="I1926">
        <v>147.50246820000001</v>
      </c>
      <c r="J1926" t="s">
        <v>16</v>
      </c>
      <c r="K1926">
        <v>1</v>
      </c>
      <c r="L1926">
        <v>0.69589230000565305</v>
      </c>
      <c r="M1926">
        <v>10.996008100002699</v>
      </c>
      <c r="N1926">
        <v>3</v>
      </c>
      <c r="O1926">
        <v>0.33620019999943901</v>
      </c>
      <c r="P1926">
        <v>11.4957157000026</v>
      </c>
    </row>
    <row r="1927" spans="1:16" x14ac:dyDescent="0.3">
      <c r="A1927">
        <v>6</v>
      </c>
      <c r="B1927">
        <v>2</v>
      </c>
      <c r="C1927">
        <v>0</v>
      </c>
      <c r="D1927">
        <v>5</v>
      </c>
      <c r="E1927" t="s">
        <v>1382</v>
      </c>
      <c r="F1927">
        <v>1</v>
      </c>
      <c r="G1927">
        <v>1</v>
      </c>
      <c r="H1927">
        <v>1.98975680000149</v>
      </c>
      <c r="I1927">
        <v>2.5000509999954401</v>
      </c>
      <c r="J1927" t="s">
        <v>14</v>
      </c>
      <c r="K1927">
        <v>0</v>
      </c>
      <c r="L1927">
        <v>0.79322569999931203</v>
      </c>
      <c r="M1927">
        <v>12.793273000002999</v>
      </c>
      <c r="N1927">
        <v>3</v>
      </c>
      <c r="O1927">
        <v>0.36861550000321602</v>
      </c>
      <c r="P1927">
        <v>13.287976700004901</v>
      </c>
    </row>
    <row r="1928" spans="1:16" x14ac:dyDescent="0.3">
      <c r="A1928">
        <v>6</v>
      </c>
      <c r="B1928">
        <v>2</v>
      </c>
      <c r="C1928">
        <v>0</v>
      </c>
      <c r="D1928">
        <v>5</v>
      </c>
      <c r="E1928" t="s">
        <v>1021</v>
      </c>
      <c r="F1928">
        <v>1</v>
      </c>
      <c r="G1928">
        <v>1</v>
      </c>
      <c r="H1928">
        <v>1.99165389999689</v>
      </c>
      <c r="I1928">
        <v>102.501727099996</v>
      </c>
      <c r="J1928" t="s">
        <v>14</v>
      </c>
      <c r="K1928">
        <v>0</v>
      </c>
      <c r="L1928">
        <v>1.0506800000002801</v>
      </c>
      <c r="M1928">
        <v>14.850656000002299</v>
      </c>
      <c r="N1928">
        <v>3</v>
      </c>
      <c r="O1928">
        <v>0.104824399997597</v>
      </c>
      <c r="P1928">
        <v>15.032215200000801</v>
      </c>
    </row>
    <row r="1929" spans="1:16" x14ac:dyDescent="0.3">
      <c r="A1929">
        <v>6</v>
      </c>
      <c r="B1929">
        <v>2</v>
      </c>
      <c r="C1929">
        <v>0</v>
      </c>
      <c r="D1929">
        <v>5</v>
      </c>
      <c r="E1929" t="s">
        <v>785</v>
      </c>
      <c r="F1929">
        <v>0</v>
      </c>
      <c r="G1929">
        <v>1</v>
      </c>
      <c r="J1929" t="s">
        <v>14</v>
      </c>
      <c r="K1929">
        <v>1</v>
      </c>
      <c r="L1929">
        <v>0.67634479999833297</v>
      </c>
      <c r="M1929">
        <v>16.226319600005802</v>
      </c>
      <c r="N1929">
        <v>3</v>
      </c>
      <c r="O1929">
        <v>0.52266470000176901</v>
      </c>
      <c r="P1929">
        <v>16.834070900004001</v>
      </c>
    </row>
    <row r="1930" spans="1:16" x14ac:dyDescent="0.3">
      <c r="A1930">
        <v>6</v>
      </c>
      <c r="B1930">
        <v>2</v>
      </c>
      <c r="C1930">
        <v>0</v>
      </c>
      <c r="D1930">
        <v>5</v>
      </c>
      <c r="E1930" t="s">
        <v>1383</v>
      </c>
      <c r="F1930">
        <v>0</v>
      </c>
      <c r="G1930">
        <v>1</v>
      </c>
      <c r="J1930" t="s">
        <v>14</v>
      </c>
      <c r="K1930">
        <v>1</v>
      </c>
      <c r="L1930">
        <v>0.60946260000491803</v>
      </c>
      <c r="M1930">
        <v>17.959522900004199</v>
      </c>
      <c r="N1930">
        <v>1</v>
      </c>
      <c r="O1930">
        <v>3.1414706999930799</v>
      </c>
      <c r="P1930">
        <v>21.196884000004498</v>
      </c>
    </row>
    <row r="1931" spans="1:16" x14ac:dyDescent="0.3">
      <c r="A1931">
        <v>6</v>
      </c>
      <c r="B1931">
        <v>2</v>
      </c>
      <c r="C1931">
        <v>0</v>
      </c>
      <c r="D1931">
        <v>5</v>
      </c>
      <c r="E1931" t="s">
        <v>1384</v>
      </c>
      <c r="F1931">
        <v>0</v>
      </c>
      <c r="G1931">
        <v>1</v>
      </c>
      <c r="J1931" t="s">
        <v>14</v>
      </c>
      <c r="K1931">
        <v>1</v>
      </c>
      <c r="L1931">
        <v>0.97164630000042995</v>
      </c>
      <c r="M1931">
        <v>22.688524000004701</v>
      </c>
      <c r="N1931">
        <v>3</v>
      </c>
      <c r="O1931">
        <v>0.33033830000204001</v>
      </c>
      <c r="P1931">
        <v>23.129705700004699</v>
      </c>
    </row>
    <row r="1932" spans="1:16" x14ac:dyDescent="0.3">
      <c r="A1932">
        <v>6</v>
      </c>
      <c r="B1932">
        <v>2</v>
      </c>
      <c r="C1932">
        <v>0</v>
      </c>
      <c r="D1932">
        <v>5</v>
      </c>
      <c r="E1932" t="s">
        <v>254</v>
      </c>
      <c r="F1932">
        <v>0</v>
      </c>
      <c r="G1932">
        <v>1</v>
      </c>
      <c r="J1932" t="s">
        <v>14</v>
      </c>
      <c r="K1932">
        <v>1</v>
      </c>
      <c r="L1932">
        <v>0.69601099999999905</v>
      </c>
      <c r="M1932">
        <v>24.3294475000002</v>
      </c>
      <c r="N1932">
        <v>3</v>
      </c>
      <c r="O1932">
        <v>0.24564879999525099</v>
      </c>
      <c r="P1932">
        <v>24.685072899999799</v>
      </c>
    </row>
    <row r="1933" spans="1:16" x14ac:dyDescent="0.3">
      <c r="A1933">
        <v>6</v>
      </c>
      <c r="B1933">
        <v>2</v>
      </c>
      <c r="C1933">
        <v>0</v>
      </c>
      <c r="D1933">
        <v>5</v>
      </c>
      <c r="E1933" t="s">
        <v>568</v>
      </c>
      <c r="F1933">
        <v>1</v>
      </c>
      <c r="G1933">
        <v>1</v>
      </c>
      <c r="H1933">
        <v>1.9923225999955301</v>
      </c>
      <c r="I1933">
        <v>137.502306999995</v>
      </c>
      <c r="J1933" t="s">
        <v>16</v>
      </c>
      <c r="K1933">
        <v>1</v>
      </c>
      <c r="L1933">
        <v>0.73774060000141595</v>
      </c>
      <c r="M1933">
        <v>25.937735800005601</v>
      </c>
      <c r="N1933">
        <v>3</v>
      </c>
      <c r="O1933">
        <v>0.30446520000259603</v>
      </c>
      <c r="P1933">
        <v>26.423821100004702</v>
      </c>
    </row>
    <row r="1934" spans="1:16" x14ac:dyDescent="0.3">
      <c r="A1934">
        <v>6</v>
      </c>
      <c r="B1934">
        <v>2</v>
      </c>
      <c r="C1934">
        <v>0</v>
      </c>
      <c r="D1934">
        <v>5</v>
      </c>
      <c r="E1934" t="s">
        <v>1385</v>
      </c>
      <c r="F1934">
        <v>1</v>
      </c>
      <c r="G1934">
        <v>1</v>
      </c>
      <c r="H1934">
        <v>1.9900921000007701</v>
      </c>
      <c r="I1934">
        <v>20.000346499997299</v>
      </c>
      <c r="J1934" t="s">
        <v>16</v>
      </c>
      <c r="K1934">
        <v>1</v>
      </c>
      <c r="L1934">
        <v>0.74221950000355696</v>
      </c>
      <c r="M1934">
        <v>27.675716800004</v>
      </c>
      <c r="N1934">
        <v>3</v>
      </c>
      <c r="O1934">
        <v>0.123817599996983</v>
      </c>
      <c r="P1934">
        <v>27.915231200000601</v>
      </c>
    </row>
    <row r="1935" spans="1:16" x14ac:dyDescent="0.3">
      <c r="A1935">
        <v>6</v>
      </c>
      <c r="B1935">
        <v>2</v>
      </c>
      <c r="C1935">
        <v>0</v>
      </c>
      <c r="D1935">
        <v>5</v>
      </c>
      <c r="E1935" t="s">
        <v>827</v>
      </c>
      <c r="F1935">
        <v>0</v>
      </c>
      <c r="G1935">
        <v>1</v>
      </c>
      <c r="J1935" t="s">
        <v>14</v>
      </c>
      <c r="K1935">
        <v>1</v>
      </c>
      <c r="L1935">
        <v>3.61852650000219</v>
      </c>
      <c r="M1935">
        <v>32.051943600003099</v>
      </c>
      <c r="N1935">
        <v>2</v>
      </c>
      <c r="O1935">
        <v>0.68914710000535695</v>
      </c>
      <c r="P1935">
        <v>32.832534300003303</v>
      </c>
    </row>
    <row r="1936" spans="1:16" x14ac:dyDescent="0.3">
      <c r="A1936">
        <v>6</v>
      </c>
      <c r="B1936">
        <v>2</v>
      </c>
      <c r="C1936">
        <v>0</v>
      </c>
      <c r="D1936">
        <v>5</v>
      </c>
      <c r="E1936" t="s">
        <v>1386</v>
      </c>
      <c r="F1936">
        <v>0</v>
      </c>
      <c r="G1936">
        <v>1</v>
      </c>
      <c r="J1936" t="s">
        <v>14</v>
      </c>
      <c r="K1936">
        <v>1</v>
      </c>
      <c r="L1936">
        <v>1.02634650000255</v>
      </c>
      <c r="M1936">
        <v>34.3763102000012</v>
      </c>
      <c r="N1936">
        <v>1</v>
      </c>
      <c r="O1936">
        <v>0.30519510000158301</v>
      </c>
      <c r="P1936">
        <v>34.872547200000596</v>
      </c>
    </row>
    <row r="1937" spans="1:16" x14ac:dyDescent="0.3">
      <c r="A1937">
        <v>6</v>
      </c>
      <c r="B1937">
        <v>2</v>
      </c>
      <c r="C1937">
        <v>0</v>
      </c>
      <c r="D1937">
        <v>5</v>
      </c>
      <c r="E1937" t="s">
        <v>68</v>
      </c>
      <c r="F1937">
        <v>1</v>
      </c>
      <c r="G1937">
        <v>1</v>
      </c>
      <c r="H1937">
        <v>1.9917921999949599</v>
      </c>
      <c r="I1937">
        <v>107.501782599997</v>
      </c>
      <c r="J1937" t="s">
        <v>16</v>
      </c>
      <c r="K1937">
        <v>1</v>
      </c>
      <c r="L1937">
        <v>1.1927157999962199</v>
      </c>
      <c r="M1937">
        <v>36.575978000000802</v>
      </c>
      <c r="N1937">
        <v>3</v>
      </c>
      <c r="O1937">
        <v>2.77093999975477E-2</v>
      </c>
      <c r="P1937">
        <v>36.723026600004196</v>
      </c>
    </row>
    <row r="1938" spans="1:16" x14ac:dyDescent="0.3">
      <c r="A1938">
        <v>6</v>
      </c>
      <c r="B1938">
        <v>2</v>
      </c>
      <c r="C1938">
        <v>0</v>
      </c>
      <c r="D1938">
        <v>5</v>
      </c>
      <c r="E1938" t="s">
        <v>1387</v>
      </c>
      <c r="F1938">
        <v>1</v>
      </c>
      <c r="G1938">
        <v>1</v>
      </c>
      <c r="H1938">
        <v>1.99228790000052</v>
      </c>
      <c r="I1938">
        <v>125.002126599997</v>
      </c>
      <c r="J1938" t="s">
        <v>16</v>
      </c>
      <c r="K1938">
        <v>1</v>
      </c>
      <c r="L1938">
        <v>1.22684809999919</v>
      </c>
      <c r="M1938">
        <v>38.460120700001397</v>
      </c>
      <c r="N1938">
        <v>3</v>
      </c>
      <c r="O1938">
        <v>0.37223229999654001</v>
      </c>
      <c r="P1938">
        <v>39.035623100004202</v>
      </c>
    </row>
    <row r="1939" spans="1:16" x14ac:dyDescent="0.3">
      <c r="A1939">
        <v>6</v>
      </c>
      <c r="B1939">
        <v>2</v>
      </c>
      <c r="C1939">
        <v>0</v>
      </c>
      <c r="D1939">
        <v>5</v>
      </c>
      <c r="E1939" t="s">
        <v>127</v>
      </c>
      <c r="F1939">
        <v>1</v>
      </c>
      <c r="G1939">
        <v>1</v>
      </c>
      <c r="H1939">
        <v>1.9912437000020899</v>
      </c>
      <c r="I1939">
        <v>77.501252399997597</v>
      </c>
      <c r="J1939" t="s">
        <v>16</v>
      </c>
      <c r="K1939">
        <v>1</v>
      </c>
      <c r="L1939">
        <v>0.68240840000362402</v>
      </c>
      <c r="M1939">
        <v>40.232430200005197</v>
      </c>
      <c r="N1939">
        <v>3</v>
      </c>
      <c r="O1939">
        <v>0.19396449999476301</v>
      </c>
      <c r="P1939">
        <v>40.545353400004402</v>
      </c>
    </row>
    <row r="1940" spans="1:16" x14ac:dyDescent="0.3">
      <c r="A1940">
        <v>6</v>
      </c>
      <c r="B1940">
        <v>2</v>
      </c>
      <c r="C1940">
        <v>0</v>
      </c>
      <c r="D1940">
        <v>5</v>
      </c>
      <c r="E1940" t="s">
        <v>1388</v>
      </c>
      <c r="F1940">
        <v>1</v>
      </c>
      <c r="G1940">
        <v>1</v>
      </c>
      <c r="H1940">
        <v>1.9908874000029799</v>
      </c>
      <c r="I1940">
        <v>62.501015800000502</v>
      </c>
      <c r="J1940" t="s">
        <v>14</v>
      </c>
      <c r="K1940">
        <v>0</v>
      </c>
      <c r="L1940">
        <v>0.75296949999756202</v>
      </c>
      <c r="M1940">
        <v>41.803056100005101</v>
      </c>
      <c r="N1940">
        <v>3</v>
      </c>
      <c r="O1940">
        <v>0.39360440000018598</v>
      </c>
      <c r="P1940">
        <v>42.336990100004201</v>
      </c>
    </row>
    <row r="1941" spans="1:16" x14ac:dyDescent="0.3">
      <c r="A1941">
        <v>6</v>
      </c>
      <c r="B1941">
        <v>2</v>
      </c>
      <c r="C1941">
        <v>0</v>
      </c>
      <c r="D1941">
        <v>5</v>
      </c>
      <c r="E1941" t="s">
        <v>267</v>
      </c>
      <c r="F1941">
        <v>1</v>
      </c>
      <c r="G1941">
        <v>1</v>
      </c>
      <c r="H1941">
        <v>1.9898194000052201</v>
      </c>
      <c r="I1941">
        <v>10.000156899994201</v>
      </c>
      <c r="J1941" t="s">
        <v>14</v>
      </c>
      <c r="K1941">
        <v>0</v>
      </c>
      <c r="L1941">
        <v>0.79427679999935197</v>
      </c>
      <c r="M1941">
        <v>43.644389300003198</v>
      </c>
      <c r="N1941">
        <v>3</v>
      </c>
      <c r="O1941">
        <v>0.50779690000490496</v>
      </c>
      <c r="P1941">
        <v>44.275188900006498</v>
      </c>
    </row>
    <row r="1942" spans="1:16" x14ac:dyDescent="0.3">
      <c r="A1942">
        <v>6</v>
      </c>
      <c r="B1942">
        <v>2</v>
      </c>
      <c r="C1942">
        <v>0</v>
      </c>
      <c r="D1942">
        <v>5</v>
      </c>
      <c r="E1942" t="s">
        <v>1389</v>
      </c>
      <c r="F1942">
        <v>1</v>
      </c>
      <c r="G1942">
        <v>1</v>
      </c>
      <c r="H1942">
        <v>1.99211980000109</v>
      </c>
      <c r="I1942">
        <v>120.00203620000001</v>
      </c>
      <c r="J1942" t="s">
        <v>14</v>
      </c>
      <c r="K1942">
        <v>0</v>
      </c>
      <c r="L1942">
        <v>1.16430029999901</v>
      </c>
      <c r="M1942">
        <v>45.947531600002598</v>
      </c>
      <c r="N1942">
        <v>3</v>
      </c>
      <c r="O1942">
        <v>0.58623630000511195</v>
      </c>
      <c r="P1942">
        <v>46.681742600005201</v>
      </c>
    </row>
    <row r="1943" spans="1:16" x14ac:dyDescent="0.3">
      <c r="A1943">
        <v>6</v>
      </c>
      <c r="B1943">
        <v>2</v>
      </c>
      <c r="C1943">
        <v>0</v>
      </c>
      <c r="D1943">
        <v>5</v>
      </c>
      <c r="E1943" t="s">
        <v>1390</v>
      </c>
      <c r="F1943">
        <v>1</v>
      </c>
      <c r="G1943">
        <v>1</v>
      </c>
      <c r="H1943">
        <v>1.9898593000034499</v>
      </c>
      <c r="I1943">
        <v>12.5001671999999</v>
      </c>
      <c r="J1943" t="s">
        <v>14</v>
      </c>
      <c r="K1943">
        <v>0</v>
      </c>
      <c r="L1943">
        <v>2.83173160000297</v>
      </c>
      <c r="M1943">
        <v>50.031739100006199</v>
      </c>
      <c r="N1943">
        <v>3</v>
      </c>
      <c r="O1943">
        <v>6.61459999537328E-3</v>
      </c>
      <c r="P1943">
        <v>50.149939700000701</v>
      </c>
    </row>
    <row r="1944" spans="1:16" x14ac:dyDescent="0.3">
      <c r="A1944">
        <v>6</v>
      </c>
      <c r="B1944">
        <v>2</v>
      </c>
      <c r="C1944">
        <v>0</v>
      </c>
      <c r="D1944">
        <v>5</v>
      </c>
      <c r="E1944" t="s">
        <v>1391</v>
      </c>
      <c r="F1944">
        <v>0</v>
      </c>
      <c r="G1944">
        <v>1</v>
      </c>
      <c r="J1944" t="s">
        <v>14</v>
      </c>
      <c r="K1944">
        <v>1</v>
      </c>
      <c r="L1944">
        <v>1.7899495000019701</v>
      </c>
      <c r="M1944">
        <v>52.456613200003602</v>
      </c>
      <c r="N1944">
        <v>3</v>
      </c>
      <c r="O1944">
        <v>0.90765480000118304</v>
      </c>
      <c r="P1944">
        <v>53.570965700004301</v>
      </c>
    </row>
    <row r="1945" spans="1:16" x14ac:dyDescent="0.3">
      <c r="A1945">
        <v>6</v>
      </c>
      <c r="B1945">
        <v>2</v>
      </c>
      <c r="C1945">
        <v>0</v>
      </c>
      <c r="D1945">
        <v>5</v>
      </c>
      <c r="E1945" t="s">
        <v>366</v>
      </c>
      <c r="F1945">
        <v>0</v>
      </c>
      <c r="G1945">
        <v>1</v>
      </c>
      <c r="J1945" t="s">
        <v>16</v>
      </c>
      <c r="K1945">
        <v>0</v>
      </c>
      <c r="L1945">
        <v>8.8398146999970795</v>
      </c>
      <c r="M1945">
        <v>62.9231542000052</v>
      </c>
      <c r="N1945">
        <v>3</v>
      </c>
      <c r="O1945">
        <v>1.03523120000318</v>
      </c>
      <c r="P1945">
        <v>64.194655700004702</v>
      </c>
    </row>
    <row r="1946" spans="1:16" x14ac:dyDescent="0.3">
      <c r="A1946">
        <v>6</v>
      </c>
      <c r="B1946">
        <v>2</v>
      </c>
      <c r="C1946">
        <v>0</v>
      </c>
      <c r="D1946">
        <v>5</v>
      </c>
      <c r="E1946" t="s">
        <v>1248</v>
      </c>
      <c r="F1946">
        <v>0</v>
      </c>
      <c r="G1946">
        <v>1</v>
      </c>
      <c r="J1946" t="s">
        <v>14</v>
      </c>
      <c r="K1946">
        <v>1</v>
      </c>
      <c r="L1946">
        <v>1.13485319999745</v>
      </c>
      <c r="M1946">
        <v>65.8348404999997</v>
      </c>
      <c r="N1946">
        <v>3</v>
      </c>
      <c r="O1946">
        <v>0.18863959999725899</v>
      </c>
      <c r="P1946">
        <v>66.148138200005604</v>
      </c>
    </row>
    <row r="1947" spans="1:16" x14ac:dyDescent="0.3">
      <c r="A1947">
        <v>6</v>
      </c>
      <c r="B1947">
        <v>2</v>
      </c>
      <c r="C1947">
        <v>0</v>
      </c>
      <c r="D1947">
        <v>5</v>
      </c>
      <c r="E1947" t="s">
        <v>654</v>
      </c>
      <c r="F1947">
        <v>0</v>
      </c>
      <c r="G1947">
        <v>1</v>
      </c>
      <c r="J1947" t="s">
        <v>14</v>
      </c>
      <c r="K1947">
        <v>1</v>
      </c>
      <c r="L1947">
        <v>0.68044360000203596</v>
      </c>
      <c r="M1947">
        <v>67.346925400001098</v>
      </c>
      <c r="N1947">
        <v>3</v>
      </c>
      <c r="O1947">
        <v>0.14132289999542999</v>
      </c>
      <c r="P1947">
        <v>67.588702600005504</v>
      </c>
    </row>
    <row r="1948" spans="1:16" x14ac:dyDescent="0.3">
      <c r="A1948">
        <v>6</v>
      </c>
      <c r="B1948">
        <v>2</v>
      </c>
      <c r="C1948">
        <v>0</v>
      </c>
      <c r="D1948">
        <v>5</v>
      </c>
      <c r="E1948" t="s">
        <v>881</v>
      </c>
      <c r="F1948">
        <v>0</v>
      </c>
      <c r="G1948">
        <v>1</v>
      </c>
      <c r="J1948" t="s">
        <v>16</v>
      </c>
      <c r="K1948">
        <v>0</v>
      </c>
      <c r="L1948">
        <v>0.71118359999672998</v>
      </c>
      <c r="M1948">
        <v>68.811013400001698</v>
      </c>
      <c r="N1948">
        <v>3</v>
      </c>
      <c r="O1948">
        <v>7.7630100000533303E-2</v>
      </c>
      <c r="P1948">
        <v>68.988957300003705</v>
      </c>
    </row>
    <row r="1949" spans="1:16" x14ac:dyDescent="0.3">
      <c r="A1949">
        <v>6</v>
      </c>
      <c r="B1949">
        <v>2</v>
      </c>
      <c r="C1949">
        <v>0</v>
      </c>
      <c r="D1949">
        <v>5</v>
      </c>
      <c r="E1949" t="s">
        <v>796</v>
      </c>
      <c r="F1949">
        <v>1</v>
      </c>
      <c r="G1949">
        <v>1</v>
      </c>
      <c r="H1949">
        <v>1.9915383000043201</v>
      </c>
      <c r="I1949">
        <v>90.001482199993902</v>
      </c>
      <c r="J1949" t="s">
        <v>16</v>
      </c>
      <c r="K1949">
        <v>1</v>
      </c>
      <c r="L1949">
        <v>0.74427709999872604</v>
      </c>
      <c r="M1949">
        <v>70.244062400000999</v>
      </c>
      <c r="N1949">
        <v>3</v>
      </c>
      <c r="O1949">
        <v>4.3345699996279997E-2</v>
      </c>
      <c r="P1949">
        <v>70.394793200001004</v>
      </c>
    </row>
    <row r="1950" spans="1:16" x14ac:dyDescent="0.3">
      <c r="A1950">
        <v>6</v>
      </c>
      <c r="B1950">
        <v>2</v>
      </c>
      <c r="C1950">
        <v>0</v>
      </c>
      <c r="D1950">
        <v>5</v>
      </c>
      <c r="E1950" t="s">
        <v>1392</v>
      </c>
      <c r="F1950">
        <v>1</v>
      </c>
      <c r="G1950">
        <v>1</v>
      </c>
      <c r="H1950">
        <v>1.99260230000073</v>
      </c>
      <c r="I1950">
        <v>145.00242089999699</v>
      </c>
      <c r="J1950" t="s">
        <v>16</v>
      </c>
      <c r="K1950">
        <v>1</v>
      </c>
      <c r="L1950">
        <v>0.84683930000028296</v>
      </c>
      <c r="M1950">
        <v>71.746805900002101</v>
      </c>
      <c r="N1950">
        <v>3</v>
      </c>
      <c r="O1950">
        <v>2.4017900002945701E-2</v>
      </c>
      <c r="P1950">
        <v>71.855393000005293</v>
      </c>
    </row>
    <row r="1951" spans="1:16" x14ac:dyDescent="0.3">
      <c r="A1951">
        <v>6</v>
      </c>
      <c r="B1951">
        <v>2</v>
      </c>
      <c r="C1951">
        <v>0</v>
      </c>
      <c r="D1951">
        <v>5</v>
      </c>
      <c r="E1951" t="s">
        <v>1103</v>
      </c>
      <c r="F1951">
        <v>1</v>
      </c>
      <c r="G1951">
        <v>1</v>
      </c>
      <c r="H1951">
        <v>1.9905389999985299</v>
      </c>
      <c r="I1951">
        <v>45.000728399994799</v>
      </c>
      <c r="J1951" t="s">
        <v>16</v>
      </c>
      <c r="K1951">
        <v>1</v>
      </c>
      <c r="L1951">
        <v>0.78096309999818903</v>
      </c>
      <c r="M1951">
        <v>73.147653100000795</v>
      </c>
      <c r="N1951">
        <v>3</v>
      </c>
      <c r="O1951">
        <v>0.36065349999989899</v>
      </c>
      <c r="P1951">
        <v>73.712034000003797</v>
      </c>
    </row>
    <row r="1952" spans="1:16" x14ac:dyDescent="0.3">
      <c r="A1952">
        <v>6</v>
      </c>
      <c r="B1952">
        <v>2</v>
      </c>
      <c r="C1952">
        <v>0</v>
      </c>
      <c r="D1952">
        <v>5</v>
      </c>
      <c r="E1952" t="s">
        <v>1393</v>
      </c>
      <c r="F1952">
        <v>1</v>
      </c>
      <c r="G1952">
        <v>1</v>
      </c>
      <c r="H1952">
        <v>1.9899900999953399</v>
      </c>
      <c r="I1952">
        <v>15.000211599996</v>
      </c>
      <c r="J1952" t="s">
        <v>16</v>
      </c>
      <c r="K1952">
        <v>1</v>
      </c>
      <c r="L1952">
        <v>0.56985169999825303</v>
      </c>
      <c r="M1952">
        <v>74.786574199999507</v>
      </c>
      <c r="N1952">
        <v>3</v>
      </c>
      <c r="O1952">
        <v>0.234924399999727</v>
      </c>
      <c r="P1952">
        <v>75.170411700004493</v>
      </c>
    </row>
    <row r="1953" spans="1:16" x14ac:dyDescent="0.3">
      <c r="A1953">
        <v>6</v>
      </c>
      <c r="B1953">
        <v>2</v>
      </c>
      <c r="C1953">
        <v>0</v>
      </c>
      <c r="D1953">
        <v>5</v>
      </c>
      <c r="E1953" t="s">
        <v>1394</v>
      </c>
      <c r="F1953">
        <v>0</v>
      </c>
      <c r="G1953">
        <v>1</v>
      </c>
      <c r="J1953" t="s">
        <v>16</v>
      </c>
      <c r="K1953">
        <v>0</v>
      </c>
      <c r="L1953">
        <v>1.2055703999940299</v>
      </c>
      <c r="M1953">
        <v>76.888863500003893</v>
      </c>
      <c r="N1953">
        <v>3</v>
      </c>
      <c r="O1953">
        <v>0.33821139999781702</v>
      </c>
      <c r="P1953">
        <v>77.425552100001397</v>
      </c>
    </row>
    <row r="1954" spans="1:16" x14ac:dyDescent="0.3">
      <c r="A1954">
        <v>6</v>
      </c>
      <c r="B1954">
        <v>2</v>
      </c>
      <c r="C1954">
        <v>0</v>
      </c>
      <c r="D1954">
        <v>5</v>
      </c>
      <c r="E1954" t="s">
        <v>1133</v>
      </c>
      <c r="F1954">
        <v>1</v>
      </c>
      <c r="G1954">
        <v>1</v>
      </c>
      <c r="H1954">
        <v>1.9912566999992101</v>
      </c>
      <c r="I1954">
        <v>82.501339099995704</v>
      </c>
      <c r="J1954" t="s">
        <v>16</v>
      </c>
      <c r="K1954">
        <v>1</v>
      </c>
      <c r="L1954">
        <v>0.62214420000236703</v>
      </c>
      <c r="M1954">
        <v>78.555286900002102</v>
      </c>
      <c r="N1954">
        <v>3</v>
      </c>
      <c r="O1954">
        <v>0.13280229999509199</v>
      </c>
      <c r="P1954">
        <v>78.828281699999906</v>
      </c>
    </row>
    <row r="1955" spans="1:16" x14ac:dyDescent="0.3">
      <c r="A1955">
        <v>6</v>
      </c>
      <c r="B1955">
        <v>2</v>
      </c>
      <c r="C1955">
        <v>0</v>
      </c>
      <c r="D1955">
        <v>5</v>
      </c>
      <c r="E1955" t="s">
        <v>1395</v>
      </c>
      <c r="F1955">
        <v>0</v>
      </c>
      <c r="G1955">
        <v>1</v>
      </c>
      <c r="J1955" t="s">
        <v>14</v>
      </c>
      <c r="K1955">
        <v>1</v>
      </c>
      <c r="L1955">
        <v>0.80329720000008797</v>
      </c>
      <c r="M1955">
        <v>80.136543700005902</v>
      </c>
      <c r="N1955">
        <v>3</v>
      </c>
      <c r="O1955">
        <v>0.163437000002887</v>
      </c>
      <c r="P1955">
        <v>80.4428799000016</v>
      </c>
    </row>
    <row r="1956" spans="1:16" x14ac:dyDescent="0.3">
      <c r="A1956">
        <v>6</v>
      </c>
      <c r="B1956">
        <v>2</v>
      </c>
      <c r="C1956">
        <v>0</v>
      </c>
      <c r="D1956">
        <v>5</v>
      </c>
      <c r="E1956" t="s">
        <v>1396</v>
      </c>
      <c r="F1956">
        <v>1</v>
      </c>
      <c r="G1956">
        <v>1</v>
      </c>
      <c r="H1956">
        <v>1.99236190000374</v>
      </c>
      <c r="I1956">
        <v>130.00219169999801</v>
      </c>
      <c r="J1956" t="s">
        <v>14</v>
      </c>
      <c r="K1956">
        <v>0</v>
      </c>
      <c r="L1956">
        <v>3.5791451999975799</v>
      </c>
      <c r="M1956">
        <v>84.529082100001702</v>
      </c>
      <c r="N1956">
        <v>2</v>
      </c>
      <c r="O1956">
        <v>1.10124749999522</v>
      </c>
      <c r="P1956">
        <v>85.732668200005705</v>
      </c>
    </row>
    <row r="1957" spans="1:16" x14ac:dyDescent="0.3">
      <c r="A1957">
        <v>6</v>
      </c>
      <c r="B1957">
        <v>2</v>
      </c>
      <c r="C1957">
        <v>0</v>
      </c>
      <c r="D1957">
        <v>5</v>
      </c>
      <c r="E1957" t="s">
        <v>1143</v>
      </c>
      <c r="F1957">
        <v>0</v>
      </c>
      <c r="G1957">
        <v>1</v>
      </c>
      <c r="J1957" t="s">
        <v>14</v>
      </c>
      <c r="K1957">
        <v>1</v>
      </c>
      <c r="L1957">
        <v>0.95935489999828905</v>
      </c>
      <c r="M1957">
        <v>87.209217499999795</v>
      </c>
      <c r="N1957">
        <v>2</v>
      </c>
      <c r="O1957">
        <v>0.13248949999979201</v>
      </c>
      <c r="P1957">
        <v>87.459887299999494</v>
      </c>
    </row>
    <row r="1958" spans="1:16" x14ac:dyDescent="0.3">
      <c r="A1958">
        <v>6</v>
      </c>
      <c r="B1958">
        <v>2</v>
      </c>
      <c r="C1958">
        <v>0</v>
      </c>
      <c r="D1958">
        <v>5</v>
      </c>
      <c r="E1958" t="s">
        <v>474</v>
      </c>
      <c r="F1958">
        <v>1</v>
      </c>
      <c r="G1958">
        <v>1</v>
      </c>
      <c r="H1958">
        <v>1.99133750000328</v>
      </c>
      <c r="I1958">
        <v>87.501440000000002</v>
      </c>
      <c r="J1958" t="s">
        <v>16</v>
      </c>
      <c r="K1958">
        <v>1</v>
      </c>
      <c r="L1958">
        <v>0.93305410000175504</v>
      </c>
      <c r="M1958">
        <v>88.899654200002303</v>
      </c>
      <c r="N1958">
        <v>3</v>
      </c>
      <c r="O1958">
        <v>4.4764400001440698E-2</v>
      </c>
      <c r="P1958">
        <v>89.100083800003603</v>
      </c>
    </row>
    <row r="1959" spans="1:16" x14ac:dyDescent="0.3">
      <c r="A1959">
        <v>6</v>
      </c>
      <c r="B1959">
        <v>2</v>
      </c>
      <c r="C1959">
        <v>0</v>
      </c>
      <c r="D1959">
        <v>5</v>
      </c>
      <c r="E1959" t="s">
        <v>1397</v>
      </c>
      <c r="F1959">
        <v>0</v>
      </c>
      <c r="G1959">
        <v>1</v>
      </c>
      <c r="J1959" t="s">
        <v>14</v>
      </c>
      <c r="K1959">
        <v>1</v>
      </c>
      <c r="L1959">
        <v>2.0432895000048998</v>
      </c>
      <c r="M1959">
        <v>91.659858600003602</v>
      </c>
      <c r="N1959">
        <v>3</v>
      </c>
      <c r="O1959">
        <v>0.16247499999735701</v>
      </c>
      <c r="P1959">
        <v>91.9938413000054</v>
      </c>
    </row>
    <row r="1960" spans="1:16" x14ac:dyDescent="0.3">
      <c r="A1960">
        <v>6</v>
      </c>
      <c r="B1960">
        <v>2</v>
      </c>
      <c r="C1960">
        <v>0</v>
      </c>
      <c r="D1960">
        <v>5</v>
      </c>
      <c r="E1960" t="s">
        <v>1250</v>
      </c>
      <c r="F1960">
        <v>0</v>
      </c>
      <c r="G1960">
        <v>1</v>
      </c>
      <c r="J1960" t="s">
        <v>14</v>
      </c>
      <c r="K1960">
        <v>1</v>
      </c>
      <c r="L1960">
        <v>0.79037260000040999</v>
      </c>
      <c r="M1960">
        <v>93.290128100001297</v>
      </c>
      <c r="N1960">
        <v>3</v>
      </c>
      <c r="O1960">
        <v>5.2692299999762299E-2</v>
      </c>
      <c r="P1960">
        <v>93.4761923000042</v>
      </c>
    </row>
    <row r="1961" spans="1:16" x14ac:dyDescent="0.3">
      <c r="A1961">
        <v>6</v>
      </c>
      <c r="B1961">
        <v>2</v>
      </c>
      <c r="C1961">
        <v>0</v>
      </c>
      <c r="D1961">
        <v>5</v>
      </c>
      <c r="E1961" t="s">
        <v>1398</v>
      </c>
      <c r="F1961">
        <v>1</v>
      </c>
      <c r="G1961">
        <v>1</v>
      </c>
      <c r="H1961">
        <v>1.99057770000218</v>
      </c>
      <c r="I1961">
        <v>47.500769300000698</v>
      </c>
      <c r="J1961" t="s">
        <v>14</v>
      </c>
      <c r="K1961">
        <v>0</v>
      </c>
      <c r="L1961">
        <v>1.1127860999986301</v>
      </c>
      <c r="M1961">
        <v>95.0960368000015</v>
      </c>
      <c r="N1961">
        <v>3</v>
      </c>
      <c r="O1961">
        <v>0.56049020000500605</v>
      </c>
      <c r="P1961">
        <v>95.7037370000035</v>
      </c>
    </row>
    <row r="1962" spans="1:16" x14ac:dyDescent="0.3">
      <c r="A1962">
        <v>6</v>
      </c>
      <c r="B1962">
        <v>2</v>
      </c>
      <c r="C1962">
        <v>0</v>
      </c>
      <c r="D1962">
        <v>5</v>
      </c>
      <c r="E1962" t="s">
        <v>648</v>
      </c>
      <c r="F1962">
        <v>0</v>
      </c>
      <c r="G1962">
        <v>1</v>
      </c>
      <c r="J1962" t="s">
        <v>14</v>
      </c>
      <c r="K1962">
        <v>1</v>
      </c>
      <c r="L1962">
        <v>0.77763240000058398</v>
      </c>
      <c r="M1962">
        <v>96.994124700002402</v>
      </c>
      <c r="N1962">
        <v>3</v>
      </c>
      <c r="O1962">
        <v>0.42072979999647903</v>
      </c>
      <c r="P1962">
        <v>97.564083600002107</v>
      </c>
    </row>
    <row r="1963" spans="1:16" x14ac:dyDescent="0.3">
      <c r="A1963">
        <v>6</v>
      </c>
      <c r="B1963">
        <v>2</v>
      </c>
      <c r="C1963">
        <v>0</v>
      </c>
      <c r="D1963">
        <v>5</v>
      </c>
      <c r="E1963" t="s">
        <v>1399</v>
      </c>
      <c r="F1963">
        <v>0</v>
      </c>
      <c r="G1963">
        <v>1</v>
      </c>
      <c r="J1963" t="s">
        <v>14</v>
      </c>
      <c r="K1963">
        <v>1</v>
      </c>
      <c r="L1963">
        <v>0.99679350000224098</v>
      </c>
      <c r="M1963">
        <v>99.079962100004195</v>
      </c>
      <c r="N1963">
        <v>3</v>
      </c>
      <c r="O1963">
        <v>0.13968400000157999</v>
      </c>
      <c r="P1963">
        <v>99.331018700002502</v>
      </c>
    </row>
    <row r="1964" spans="1:16" x14ac:dyDescent="0.3">
      <c r="A1964">
        <v>6</v>
      </c>
      <c r="B1964">
        <v>2</v>
      </c>
      <c r="C1964">
        <v>0</v>
      </c>
      <c r="D1964">
        <v>5</v>
      </c>
      <c r="E1964" t="s">
        <v>1400</v>
      </c>
      <c r="F1964">
        <v>0</v>
      </c>
      <c r="G1964">
        <v>1</v>
      </c>
      <c r="J1964" t="s">
        <v>14</v>
      </c>
      <c r="K1964">
        <v>1</v>
      </c>
      <c r="L1964">
        <v>0.75881130000198005</v>
      </c>
      <c r="M1964">
        <v>100.608586900002</v>
      </c>
      <c r="N1964">
        <v>3</v>
      </c>
      <c r="O1964">
        <v>0.240091200001189</v>
      </c>
      <c r="P1964">
        <v>100.983520500005</v>
      </c>
    </row>
    <row r="1965" spans="1:16" x14ac:dyDescent="0.3">
      <c r="A1965">
        <v>6</v>
      </c>
      <c r="B1965">
        <v>2</v>
      </c>
      <c r="C1965">
        <v>0</v>
      </c>
      <c r="D1965">
        <v>5</v>
      </c>
      <c r="E1965" t="s">
        <v>1401</v>
      </c>
      <c r="F1965">
        <v>1</v>
      </c>
      <c r="G1965">
        <v>1</v>
      </c>
      <c r="H1965">
        <v>1.9913129999986301</v>
      </c>
      <c r="I1965">
        <v>85.001373799998007</v>
      </c>
      <c r="J1965" t="s">
        <v>16</v>
      </c>
      <c r="K1965">
        <v>1</v>
      </c>
      <c r="L1965">
        <v>0.81543400000373401</v>
      </c>
      <c r="M1965">
        <v>102.315242700002</v>
      </c>
      <c r="N1965">
        <v>3</v>
      </c>
      <c r="O1965">
        <v>5.7932299998356002E-2</v>
      </c>
      <c r="P1965">
        <v>102.537287400002</v>
      </c>
    </row>
    <row r="1966" spans="1:16" x14ac:dyDescent="0.3">
      <c r="A1966">
        <v>6</v>
      </c>
      <c r="B1966">
        <v>2</v>
      </c>
      <c r="C1966">
        <v>0</v>
      </c>
      <c r="D1966">
        <v>5</v>
      </c>
      <c r="E1966" t="s">
        <v>131</v>
      </c>
      <c r="F1966">
        <v>1</v>
      </c>
      <c r="G1966">
        <v>1</v>
      </c>
      <c r="H1966">
        <v>1.9903704000025799</v>
      </c>
      <c r="I1966">
        <v>32.500527199997997</v>
      </c>
      <c r="J1966" t="s">
        <v>14</v>
      </c>
      <c r="K1966">
        <v>0</v>
      </c>
      <c r="L1966">
        <v>0.85063419999642098</v>
      </c>
      <c r="M1966">
        <v>103.90028380000101</v>
      </c>
      <c r="N1966">
        <v>3</v>
      </c>
      <c r="O1966">
        <v>0.196721799999068</v>
      </c>
      <c r="P1966">
        <v>104.24412290000301</v>
      </c>
    </row>
    <row r="1967" spans="1:16" x14ac:dyDescent="0.3">
      <c r="A1967">
        <v>6</v>
      </c>
      <c r="B1967">
        <v>2</v>
      </c>
      <c r="C1967">
        <v>0</v>
      </c>
      <c r="D1967">
        <v>5</v>
      </c>
      <c r="E1967" t="s">
        <v>723</v>
      </c>
      <c r="F1967">
        <v>1</v>
      </c>
      <c r="G1967">
        <v>1</v>
      </c>
      <c r="H1967">
        <v>1.98978869999701</v>
      </c>
      <c r="I1967">
        <v>7.5000892999960298</v>
      </c>
      <c r="J1967" t="s">
        <v>14</v>
      </c>
      <c r="K1967">
        <v>0</v>
      </c>
      <c r="L1967">
        <v>0.81794269999954905</v>
      </c>
      <c r="M1967">
        <v>105.56784650000201</v>
      </c>
      <c r="N1967">
        <v>3</v>
      </c>
      <c r="O1967">
        <v>4.31258000025991E-2</v>
      </c>
      <c r="P1967">
        <v>105.770374900007</v>
      </c>
    </row>
    <row r="1968" spans="1:16" x14ac:dyDescent="0.3">
      <c r="A1968">
        <v>6</v>
      </c>
      <c r="B1968">
        <v>2</v>
      </c>
      <c r="C1968">
        <v>0</v>
      </c>
      <c r="D1968">
        <v>5</v>
      </c>
      <c r="E1968" t="s">
        <v>159</v>
      </c>
      <c r="F1968">
        <v>1</v>
      </c>
      <c r="G1968">
        <v>1</v>
      </c>
      <c r="H1968">
        <v>1.9915729999993299</v>
      </c>
      <c r="I1968">
        <v>95.001597999995298</v>
      </c>
      <c r="J1968" t="s">
        <v>16</v>
      </c>
      <c r="K1968">
        <v>1</v>
      </c>
      <c r="L1968">
        <v>0.79142359999968903</v>
      </c>
      <c r="M1968">
        <v>107.07450600000401</v>
      </c>
      <c r="N1968">
        <v>3</v>
      </c>
      <c r="O1968">
        <v>0.107116300001508</v>
      </c>
      <c r="P1968">
        <v>107.322514300002</v>
      </c>
    </row>
    <row r="1969" spans="1:16" x14ac:dyDescent="0.3">
      <c r="A1969">
        <v>6</v>
      </c>
      <c r="B1969">
        <v>2</v>
      </c>
      <c r="C1969">
        <v>0</v>
      </c>
      <c r="D1969">
        <v>5</v>
      </c>
      <c r="E1969" t="s">
        <v>1402</v>
      </c>
      <c r="F1969">
        <v>1</v>
      </c>
      <c r="G1969">
        <v>1</v>
      </c>
      <c r="H1969">
        <v>1.9917067999995199</v>
      </c>
      <c r="I1969">
        <v>100.0016904</v>
      </c>
      <c r="J1969" t="s">
        <v>14</v>
      </c>
      <c r="K1969">
        <v>0</v>
      </c>
      <c r="L1969">
        <v>0.97195730000385105</v>
      </c>
      <c r="M1969">
        <v>108.80510219999999</v>
      </c>
      <c r="N1969">
        <v>3</v>
      </c>
      <c r="O1969">
        <v>0.10003419999702599</v>
      </c>
      <c r="P1969">
        <v>109.03543790000499</v>
      </c>
    </row>
    <row r="1970" spans="1:16" x14ac:dyDescent="0.3">
      <c r="A1970">
        <v>6</v>
      </c>
      <c r="B1970">
        <v>2</v>
      </c>
      <c r="C1970">
        <v>0</v>
      </c>
      <c r="D1970">
        <v>5</v>
      </c>
      <c r="E1970" t="s">
        <v>514</v>
      </c>
      <c r="F1970">
        <v>1</v>
      </c>
      <c r="G1970">
        <v>1</v>
      </c>
      <c r="H1970">
        <v>1.99120109999785</v>
      </c>
      <c r="I1970">
        <v>75.001194299999</v>
      </c>
      <c r="J1970" t="s">
        <v>14</v>
      </c>
      <c r="K1970">
        <v>0</v>
      </c>
      <c r="L1970">
        <v>0.70680490000086105</v>
      </c>
      <c r="M1970">
        <v>110.2566152</v>
      </c>
      <c r="N1970">
        <v>3</v>
      </c>
      <c r="O1970">
        <v>0.32409870000265101</v>
      </c>
      <c r="P1970">
        <v>110.811532200001</v>
      </c>
    </row>
    <row r="1971" spans="1:16" x14ac:dyDescent="0.3">
      <c r="A1971">
        <v>6</v>
      </c>
      <c r="B1971">
        <v>2</v>
      </c>
      <c r="C1971">
        <v>0</v>
      </c>
      <c r="D1971">
        <v>5</v>
      </c>
      <c r="E1971" t="s">
        <v>1173</v>
      </c>
      <c r="F1971">
        <v>0</v>
      </c>
      <c r="G1971">
        <v>1</v>
      </c>
      <c r="J1971" t="s">
        <v>14</v>
      </c>
      <c r="K1971">
        <v>1</v>
      </c>
      <c r="L1971">
        <v>0.71077079999668102</v>
      </c>
      <c r="M1971">
        <v>112.02734810000401</v>
      </c>
      <c r="N1971">
        <v>3</v>
      </c>
      <c r="O1971">
        <v>9.7209100000327495E-2</v>
      </c>
      <c r="P1971">
        <v>112.248573900004</v>
      </c>
    </row>
    <row r="1972" spans="1:16" x14ac:dyDescent="0.3">
      <c r="A1972">
        <v>6</v>
      </c>
      <c r="B1972">
        <v>2</v>
      </c>
      <c r="C1972">
        <v>0</v>
      </c>
      <c r="D1972">
        <v>5</v>
      </c>
      <c r="E1972" t="s">
        <v>761</v>
      </c>
      <c r="F1972">
        <v>0</v>
      </c>
      <c r="G1972">
        <v>1</v>
      </c>
      <c r="J1972" t="s">
        <v>14</v>
      </c>
      <c r="K1972">
        <v>1</v>
      </c>
      <c r="L1972">
        <v>0.88939329999993799</v>
      </c>
      <c r="M1972">
        <v>113.655829000003</v>
      </c>
      <c r="N1972">
        <v>3</v>
      </c>
      <c r="O1972">
        <v>0.137860299997556</v>
      </c>
      <c r="P1972">
        <v>113.9212033</v>
      </c>
    </row>
    <row r="1973" spans="1:16" x14ac:dyDescent="0.3">
      <c r="A1973">
        <v>6</v>
      </c>
      <c r="B1973">
        <v>2</v>
      </c>
      <c r="C1973">
        <v>0</v>
      </c>
      <c r="D1973">
        <v>5</v>
      </c>
      <c r="E1973" t="s">
        <v>1403</v>
      </c>
      <c r="F1973">
        <v>0</v>
      </c>
      <c r="G1973">
        <v>1</v>
      </c>
      <c r="J1973" t="s">
        <v>14</v>
      </c>
      <c r="K1973">
        <v>1</v>
      </c>
      <c r="L1973">
        <v>0.56800920000387101</v>
      </c>
      <c r="M1973">
        <v>115.001157500003</v>
      </c>
      <c r="N1973">
        <v>3</v>
      </c>
      <c r="O1973">
        <v>5.1244000002043301E-2</v>
      </c>
      <c r="P1973">
        <v>115.154566500001</v>
      </c>
    </row>
    <row r="1974" spans="1:16" x14ac:dyDescent="0.3">
      <c r="A1974">
        <v>6</v>
      </c>
      <c r="B1974">
        <v>2</v>
      </c>
      <c r="C1974">
        <v>0</v>
      </c>
      <c r="D1974">
        <v>5</v>
      </c>
      <c r="E1974" t="s">
        <v>1404</v>
      </c>
      <c r="F1974">
        <v>0</v>
      </c>
      <c r="G1974">
        <v>1</v>
      </c>
      <c r="J1974" t="s">
        <v>14</v>
      </c>
      <c r="K1974">
        <v>1</v>
      </c>
      <c r="L1974">
        <v>0.60635149999870896</v>
      </c>
      <c r="M1974">
        <v>116.27271229999999</v>
      </c>
      <c r="N1974">
        <v>3</v>
      </c>
      <c r="O1974">
        <v>5.8109500001592103E-2</v>
      </c>
      <c r="P1974">
        <v>116.449536100001</v>
      </c>
    </row>
    <row r="1975" spans="1:16" x14ac:dyDescent="0.3">
      <c r="A1975">
        <v>6</v>
      </c>
      <c r="B1975">
        <v>2</v>
      </c>
      <c r="C1975">
        <v>0</v>
      </c>
      <c r="D1975">
        <v>5</v>
      </c>
      <c r="E1975" t="s">
        <v>1281</v>
      </c>
      <c r="F1975">
        <v>0</v>
      </c>
      <c r="G1975">
        <v>1</v>
      </c>
      <c r="J1975" t="s">
        <v>14</v>
      </c>
      <c r="K1975">
        <v>1</v>
      </c>
      <c r="L1975">
        <v>0.61958859999867899</v>
      </c>
      <c r="M1975">
        <v>117.58596700000599</v>
      </c>
      <c r="N1975">
        <v>3</v>
      </c>
      <c r="O1975">
        <v>3.2826200003910302E-2</v>
      </c>
      <c r="P1975">
        <v>117.728176900004</v>
      </c>
    </row>
    <row r="1976" spans="1:16" x14ac:dyDescent="0.3">
      <c r="A1976">
        <v>6</v>
      </c>
      <c r="B1976">
        <v>2</v>
      </c>
      <c r="C1976">
        <v>0</v>
      </c>
      <c r="D1976">
        <v>5</v>
      </c>
      <c r="E1976" t="s">
        <v>1405</v>
      </c>
      <c r="F1976">
        <v>0</v>
      </c>
      <c r="G1976">
        <v>1</v>
      </c>
      <c r="J1976" t="s">
        <v>14</v>
      </c>
      <c r="K1976">
        <v>1</v>
      </c>
      <c r="L1976">
        <v>0.87081780000153197</v>
      </c>
      <c r="M1976">
        <v>119.103794100003</v>
      </c>
      <c r="N1976">
        <v>3</v>
      </c>
      <c r="O1976">
        <v>4.2785899997397799E-2</v>
      </c>
      <c r="P1976">
        <v>119.21011450000501</v>
      </c>
    </row>
    <row r="1977" spans="1:16" x14ac:dyDescent="0.3">
      <c r="A1977">
        <v>6</v>
      </c>
      <c r="B1977">
        <v>2</v>
      </c>
      <c r="C1977">
        <v>0</v>
      </c>
      <c r="D1977">
        <v>5</v>
      </c>
      <c r="E1977" t="s">
        <v>1406</v>
      </c>
      <c r="F1977">
        <v>0</v>
      </c>
      <c r="G1977">
        <v>1</v>
      </c>
      <c r="J1977" t="s">
        <v>14</v>
      </c>
      <c r="K1977">
        <v>1</v>
      </c>
      <c r="L1977">
        <v>1.1640266000031301</v>
      </c>
      <c r="M1977">
        <v>120.88049180000201</v>
      </c>
      <c r="N1977">
        <v>3</v>
      </c>
      <c r="O1977">
        <v>0.28098350000073002</v>
      </c>
      <c r="P1977">
        <v>121.28045060000299</v>
      </c>
    </row>
    <row r="1978" spans="1:16" x14ac:dyDescent="0.3">
      <c r="A1978">
        <v>6</v>
      </c>
      <c r="B1978">
        <v>2</v>
      </c>
      <c r="C1978">
        <v>0</v>
      </c>
      <c r="D1978">
        <v>5</v>
      </c>
      <c r="E1978" t="s">
        <v>899</v>
      </c>
      <c r="F1978">
        <v>1</v>
      </c>
      <c r="G1978">
        <v>1</v>
      </c>
      <c r="H1978">
        <v>1.9903606999942001</v>
      </c>
      <c r="I1978">
        <v>30.000480899994699</v>
      </c>
      <c r="J1978" t="s">
        <v>16</v>
      </c>
      <c r="K1978">
        <v>1</v>
      </c>
      <c r="L1978">
        <v>0.87644089999957897</v>
      </c>
      <c r="M1978">
        <v>122.676193700005</v>
      </c>
      <c r="N1978">
        <v>3</v>
      </c>
      <c r="O1978">
        <v>0.39484369999990998</v>
      </c>
      <c r="P1978">
        <v>123.306170700002</v>
      </c>
    </row>
    <row r="1979" spans="1:16" x14ac:dyDescent="0.3">
      <c r="A1979">
        <v>6</v>
      </c>
      <c r="B1979">
        <v>2</v>
      </c>
      <c r="C1979">
        <v>0</v>
      </c>
      <c r="D1979">
        <v>5</v>
      </c>
      <c r="E1979" t="s">
        <v>891</v>
      </c>
      <c r="F1979">
        <v>0</v>
      </c>
      <c r="G1979">
        <v>1</v>
      </c>
      <c r="J1979" t="s">
        <v>14</v>
      </c>
      <c r="K1979">
        <v>1</v>
      </c>
      <c r="L1979">
        <v>0.87368040000001201</v>
      </c>
      <c r="M1979">
        <v>124.68997189999899</v>
      </c>
      <c r="N1979">
        <v>3</v>
      </c>
      <c r="O1979">
        <v>0.46041970000078403</v>
      </c>
      <c r="P1979">
        <v>125.25980350000501</v>
      </c>
    </row>
    <row r="1980" spans="1:16" x14ac:dyDescent="0.3">
      <c r="A1980">
        <v>6</v>
      </c>
      <c r="B1980">
        <v>2</v>
      </c>
      <c r="C1980">
        <v>0</v>
      </c>
      <c r="D1980">
        <v>5</v>
      </c>
      <c r="E1980" t="s">
        <v>904</v>
      </c>
      <c r="F1980">
        <v>1</v>
      </c>
      <c r="G1980">
        <v>1</v>
      </c>
      <c r="H1980">
        <v>1.99008799999865</v>
      </c>
      <c r="I1980">
        <v>25.000411099994398</v>
      </c>
      <c r="J1980" t="s">
        <v>14</v>
      </c>
      <c r="K1980">
        <v>0</v>
      </c>
      <c r="L1980">
        <v>0.85148479999770599</v>
      </c>
      <c r="M1980">
        <v>126.617975200003</v>
      </c>
      <c r="N1980">
        <v>3</v>
      </c>
      <c r="O1980">
        <v>4.12074999985634E-2</v>
      </c>
      <c r="P1980">
        <v>126.76057350000301</v>
      </c>
    </row>
    <row r="1981" spans="1:16" x14ac:dyDescent="0.3">
      <c r="A1981">
        <v>6</v>
      </c>
      <c r="B1981">
        <v>2</v>
      </c>
      <c r="C1981">
        <v>0</v>
      </c>
      <c r="D1981">
        <v>5</v>
      </c>
      <c r="E1981" t="s">
        <v>245</v>
      </c>
      <c r="F1981">
        <v>0</v>
      </c>
      <c r="G1981">
        <v>1</v>
      </c>
      <c r="J1981" t="s">
        <v>14</v>
      </c>
      <c r="K1981">
        <v>1</v>
      </c>
      <c r="L1981">
        <v>0.74123750000580901</v>
      </c>
      <c r="M1981">
        <v>128.00752050000301</v>
      </c>
      <c r="N1981">
        <v>3</v>
      </c>
      <c r="O1981">
        <v>4.9843799999507603E-2</v>
      </c>
      <c r="P1981">
        <v>128.161296300001</v>
      </c>
    </row>
    <row r="1982" spans="1:16" x14ac:dyDescent="0.3">
      <c r="A1982">
        <v>6</v>
      </c>
      <c r="B1982">
        <v>2</v>
      </c>
      <c r="C1982">
        <v>1</v>
      </c>
      <c r="D1982">
        <v>5</v>
      </c>
      <c r="E1982" t="s">
        <v>1407</v>
      </c>
      <c r="F1982">
        <v>0</v>
      </c>
      <c r="G1982">
        <v>2</v>
      </c>
      <c r="J1982" t="s">
        <v>14</v>
      </c>
      <c r="K1982">
        <v>1</v>
      </c>
      <c r="L1982">
        <v>1.67170669999905</v>
      </c>
      <c r="M1982">
        <v>1.67171609999787</v>
      </c>
      <c r="N1982">
        <v>1</v>
      </c>
      <c r="O1982">
        <v>0.23541719999775501</v>
      </c>
      <c r="P1982">
        <v>2.0551816000006502</v>
      </c>
    </row>
    <row r="1983" spans="1:16" x14ac:dyDescent="0.3">
      <c r="A1983">
        <v>6</v>
      </c>
      <c r="B1983">
        <v>2</v>
      </c>
      <c r="C1983">
        <v>1</v>
      </c>
      <c r="D1983">
        <v>5</v>
      </c>
      <c r="E1983" t="s">
        <v>1408</v>
      </c>
      <c r="F1983">
        <v>1</v>
      </c>
      <c r="G1983">
        <v>2</v>
      </c>
      <c r="H1983">
        <v>1.9918837000004701</v>
      </c>
      <c r="I1983">
        <v>112.501872699999</v>
      </c>
      <c r="J1983" t="s">
        <v>16</v>
      </c>
      <c r="K1983">
        <v>1</v>
      </c>
      <c r="L1983">
        <v>0.99142790000041703</v>
      </c>
      <c r="M1983">
        <v>3.5580354999983701</v>
      </c>
      <c r="N1983">
        <v>3</v>
      </c>
      <c r="O1983">
        <v>8.4701799998583696E-2</v>
      </c>
      <c r="P1983">
        <v>3.7445107000021398</v>
      </c>
    </row>
    <row r="1984" spans="1:16" x14ac:dyDescent="0.3">
      <c r="A1984">
        <v>6</v>
      </c>
      <c r="B1984">
        <v>2</v>
      </c>
      <c r="C1984">
        <v>1</v>
      </c>
      <c r="D1984">
        <v>5</v>
      </c>
      <c r="E1984" t="s">
        <v>1214</v>
      </c>
      <c r="F1984">
        <v>1</v>
      </c>
      <c r="G1984">
        <v>2</v>
      </c>
      <c r="H1984">
        <v>1.9915585999988299</v>
      </c>
      <c r="I1984">
        <v>92.501540599994797</v>
      </c>
      <c r="J1984" t="s">
        <v>16</v>
      </c>
      <c r="K1984">
        <v>1</v>
      </c>
      <c r="L1984">
        <v>0.97310640000068804</v>
      </c>
      <c r="M1984">
        <v>5.2231296999962096</v>
      </c>
      <c r="N1984">
        <v>2</v>
      </c>
      <c r="O1984">
        <v>0.11320369999884899</v>
      </c>
      <c r="P1984">
        <v>5.4771046999958299</v>
      </c>
    </row>
    <row r="1985" spans="1:16" x14ac:dyDescent="0.3">
      <c r="A1985">
        <v>6</v>
      </c>
      <c r="B1985">
        <v>2</v>
      </c>
      <c r="C1985">
        <v>1</v>
      </c>
      <c r="D1985">
        <v>5</v>
      </c>
      <c r="E1985" t="s">
        <v>1409</v>
      </c>
      <c r="F1985">
        <v>1</v>
      </c>
      <c r="G1985">
        <v>2</v>
      </c>
      <c r="H1985">
        <v>1.99243350000324</v>
      </c>
      <c r="I1985">
        <v>140.002343</v>
      </c>
      <c r="J1985" t="s">
        <v>14</v>
      </c>
      <c r="K1985">
        <v>0</v>
      </c>
      <c r="L1985">
        <v>0.57545070000196596</v>
      </c>
      <c r="M1985">
        <v>6.5588337000008297</v>
      </c>
      <c r="N1985">
        <v>3</v>
      </c>
      <c r="O1985">
        <v>1.0329352000044301</v>
      </c>
      <c r="P1985">
        <v>7.7007521999985302</v>
      </c>
    </row>
    <row r="1986" spans="1:16" x14ac:dyDescent="0.3">
      <c r="A1986">
        <v>6</v>
      </c>
      <c r="B1986">
        <v>2</v>
      </c>
      <c r="C1986">
        <v>1</v>
      </c>
      <c r="D1986">
        <v>5</v>
      </c>
      <c r="E1986" t="s">
        <v>451</v>
      </c>
      <c r="F1986">
        <v>0</v>
      </c>
      <c r="G1986">
        <v>2</v>
      </c>
      <c r="J1986" t="s">
        <v>14</v>
      </c>
      <c r="K1986">
        <v>1</v>
      </c>
      <c r="L1986">
        <v>0.90738470000360405</v>
      </c>
      <c r="M1986">
        <v>9.1241393999953306</v>
      </c>
      <c r="N1986">
        <v>3</v>
      </c>
      <c r="O1986">
        <v>3.6804999996093102E-2</v>
      </c>
      <c r="P1986">
        <v>9.2725244999965106</v>
      </c>
    </row>
    <row r="1987" spans="1:16" x14ac:dyDescent="0.3">
      <c r="A1987">
        <v>6</v>
      </c>
      <c r="B1987">
        <v>2</v>
      </c>
      <c r="C1987">
        <v>1</v>
      </c>
      <c r="D1987">
        <v>5</v>
      </c>
      <c r="E1987" t="s">
        <v>923</v>
      </c>
      <c r="F1987">
        <v>1</v>
      </c>
      <c r="G1987">
        <v>2</v>
      </c>
      <c r="H1987">
        <v>1.9923149000023801</v>
      </c>
      <c r="I1987">
        <v>132.502226599994</v>
      </c>
      <c r="J1987" t="s">
        <v>16</v>
      </c>
      <c r="K1987">
        <v>1</v>
      </c>
      <c r="L1987">
        <v>0.67822349999914899</v>
      </c>
      <c r="M1987">
        <v>10.4614313999991</v>
      </c>
      <c r="N1987">
        <v>3</v>
      </c>
      <c r="O1987">
        <v>0.170354100002442</v>
      </c>
      <c r="P1987">
        <v>10.7262792999973</v>
      </c>
    </row>
    <row r="1988" spans="1:16" x14ac:dyDescent="0.3">
      <c r="A1988">
        <v>6</v>
      </c>
      <c r="B1988">
        <v>2</v>
      </c>
      <c r="C1988">
        <v>1</v>
      </c>
      <c r="D1988">
        <v>5</v>
      </c>
      <c r="E1988" t="s">
        <v>860</v>
      </c>
      <c r="F1988">
        <v>1</v>
      </c>
      <c r="G1988">
        <v>2</v>
      </c>
      <c r="H1988">
        <v>1.99195150000014</v>
      </c>
      <c r="I1988">
        <v>115.001910399995</v>
      </c>
      <c r="J1988" t="s">
        <v>14</v>
      </c>
      <c r="K1988">
        <v>0</v>
      </c>
      <c r="L1988">
        <v>0.572579300001962</v>
      </c>
      <c r="M1988">
        <v>11.805684200000499</v>
      </c>
      <c r="N1988">
        <v>1</v>
      </c>
      <c r="O1988">
        <v>1.9643780999977001</v>
      </c>
      <c r="P1988">
        <v>13.912129700002</v>
      </c>
    </row>
    <row r="1989" spans="1:16" x14ac:dyDescent="0.3">
      <c r="A1989">
        <v>6</v>
      </c>
      <c r="B1989">
        <v>2</v>
      </c>
      <c r="C1989">
        <v>1</v>
      </c>
      <c r="D1989">
        <v>5</v>
      </c>
      <c r="E1989" t="s">
        <v>1410</v>
      </c>
      <c r="F1989">
        <v>1</v>
      </c>
      <c r="G1989">
        <v>2</v>
      </c>
      <c r="H1989">
        <v>1.99158690000331</v>
      </c>
      <c r="I1989">
        <v>97.501638599998799</v>
      </c>
      <c r="J1989" t="s">
        <v>14</v>
      </c>
      <c r="K1989">
        <v>0</v>
      </c>
      <c r="L1989">
        <v>1.44023520000337</v>
      </c>
      <c r="M1989">
        <v>15.856898799996999</v>
      </c>
      <c r="N1989">
        <v>3</v>
      </c>
      <c r="O1989">
        <v>1.1062233000047901</v>
      </c>
      <c r="P1989">
        <v>17.029995199998702</v>
      </c>
    </row>
    <row r="1990" spans="1:16" x14ac:dyDescent="0.3">
      <c r="A1990">
        <v>6</v>
      </c>
      <c r="B1990">
        <v>2</v>
      </c>
      <c r="C1990">
        <v>1</v>
      </c>
      <c r="D1990">
        <v>5</v>
      </c>
      <c r="E1990" t="s">
        <v>778</v>
      </c>
      <c r="F1990">
        <v>1</v>
      </c>
      <c r="G1990">
        <v>2</v>
      </c>
      <c r="H1990">
        <v>1.9924519999985899</v>
      </c>
      <c r="I1990">
        <v>135.0022961</v>
      </c>
      <c r="J1990" t="s">
        <v>16</v>
      </c>
      <c r="K1990">
        <v>1</v>
      </c>
      <c r="L1990">
        <v>0.79287750000366897</v>
      </c>
      <c r="M1990">
        <v>18.342696499996201</v>
      </c>
      <c r="N1990">
        <v>3</v>
      </c>
      <c r="O1990">
        <v>0.13122909999947299</v>
      </c>
      <c r="P1990">
        <v>18.6150153999988</v>
      </c>
    </row>
    <row r="1991" spans="1:16" x14ac:dyDescent="0.3">
      <c r="A1991">
        <v>6</v>
      </c>
      <c r="B1991">
        <v>2</v>
      </c>
      <c r="C1991">
        <v>1</v>
      </c>
      <c r="D1991">
        <v>5</v>
      </c>
      <c r="E1991" t="s">
        <v>840</v>
      </c>
      <c r="F1991">
        <v>0</v>
      </c>
      <c r="G1991">
        <v>2</v>
      </c>
      <c r="J1991" t="s">
        <v>14</v>
      </c>
      <c r="K1991">
        <v>1</v>
      </c>
      <c r="L1991">
        <v>0.92118979999941097</v>
      </c>
      <c r="M1991">
        <v>20.054299499999601</v>
      </c>
      <c r="N1991">
        <v>3</v>
      </c>
      <c r="O1991">
        <v>0.234940900001675</v>
      </c>
      <c r="P1991">
        <v>20.430791499995401</v>
      </c>
    </row>
    <row r="1992" spans="1:16" x14ac:dyDescent="0.3">
      <c r="A1992">
        <v>6</v>
      </c>
      <c r="B1992">
        <v>2</v>
      </c>
      <c r="C1992">
        <v>1</v>
      </c>
      <c r="D1992">
        <v>5</v>
      </c>
      <c r="E1992" t="s">
        <v>1186</v>
      </c>
      <c r="F1992">
        <v>0</v>
      </c>
      <c r="G1992">
        <v>2</v>
      </c>
      <c r="J1992" t="s">
        <v>14</v>
      </c>
      <c r="K1992">
        <v>1</v>
      </c>
      <c r="L1992">
        <v>0.69490279999445204</v>
      </c>
      <c r="M1992">
        <v>21.644700799995899</v>
      </c>
      <c r="N1992">
        <v>3</v>
      </c>
      <c r="O1992">
        <v>8.2056400002329596E-2</v>
      </c>
      <c r="P1992">
        <v>21.821877399997899</v>
      </c>
    </row>
    <row r="1993" spans="1:16" x14ac:dyDescent="0.3">
      <c r="A1993">
        <v>6</v>
      </c>
      <c r="B1993">
        <v>2</v>
      </c>
      <c r="C1993">
        <v>1</v>
      </c>
      <c r="D1993">
        <v>5</v>
      </c>
      <c r="E1993" t="s">
        <v>676</v>
      </c>
      <c r="F1993">
        <v>0</v>
      </c>
      <c r="G1993">
        <v>2</v>
      </c>
      <c r="J1993" t="s">
        <v>14</v>
      </c>
      <c r="K1993">
        <v>1</v>
      </c>
      <c r="L1993">
        <v>0.68028400000184797</v>
      </c>
      <c r="M1993">
        <v>23.0133674999961</v>
      </c>
      <c r="N1993">
        <v>3</v>
      </c>
      <c r="O1993">
        <v>8.5015000004204904E-3</v>
      </c>
      <c r="P1993">
        <v>23.116568899997201</v>
      </c>
    </row>
    <row r="1994" spans="1:16" x14ac:dyDescent="0.3">
      <c r="A1994">
        <v>6</v>
      </c>
      <c r="B1994">
        <v>2</v>
      </c>
      <c r="C1994">
        <v>1</v>
      </c>
      <c r="D1994">
        <v>5</v>
      </c>
      <c r="E1994" t="s">
        <v>1170</v>
      </c>
      <c r="F1994">
        <v>0</v>
      </c>
      <c r="G1994">
        <v>2</v>
      </c>
      <c r="J1994" t="s">
        <v>14</v>
      </c>
      <c r="K1994">
        <v>1</v>
      </c>
      <c r="L1994">
        <v>0.76742070000182105</v>
      </c>
      <c r="M1994">
        <v>24.400658999998999</v>
      </c>
      <c r="N1994">
        <v>3</v>
      </c>
      <c r="O1994">
        <v>0.34755620000214599</v>
      </c>
      <c r="P1994">
        <v>24.895232800001398</v>
      </c>
    </row>
    <row r="1995" spans="1:16" x14ac:dyDescent="0.3">
      <c r="A1995">
        <v>6</v>
      </c>
      <c r="B1995">
        <v>2</v>
      </c>
      <c r="C1995">
        <v>1</v>
      </c>
      <c r="D1995">
        <v>5</v>
      </c>
      <c r="E1995" t="s">
        <v>362</v>
      </c>
      <c r="F1995">
        <v>1</v>
      </c>
      <c r="G1995">
        <v>2</v>
      </c>
      <c r="H1995">
        <v>1.98973409999599</v>
      </c>
      <c r="I1995">
        <v>5.0000661999947598</v>
      </c>
      <c r="J1995" t="s">
        <v>16</v>
      </c>
      <c r="K1995">
        <v>1</v>
      </c>
      <c r="L1995">
        <v>4.1186550999991596</v>
      </c>
      <c r="M1995">
        <v>29.5186151999951</v>
      </c>
      <c r="N1995">
        <v>2</v>
      </c>
      <c r="O1995">
        <v>0.17970200000127101</v>
      </c>
      <c r="P1995">
        <v>29.799577799996801</v>
      </c>
    </row>
    <row r="1996" spans="1:16" x14ac:dyDescent="0.3">
      <c r="A1996">
        <v>6</v>
      </c>
      <c r="B1996">
        <v>2</v>
      </c>
      <c r="C1996">
        <v>1</v>
      </c>
      <c r="D1996">
        <v>5</v>
      </c>
      <c r="E1996" t="s">
        <v>1411</v>
      </c>
      <c r="F1996">
        <v>1</v>
      </c>
      <c r="G1996">
        <v>2</v>
      </c>
      <c r="H1996">
        <v>1.99077099999704</v>
      </c>
      <c r="I1996">
        <v>52.500839199994502</v>
      </c>
      <c r="J1996" t="s">
        <v>16</v>
      </c>
      <c r="K1996">
        <v>1</v>
      </c>
      <c r="L1996">
        <v>3.00845529999788</v>
      </c>
      <c r="M1996">
        <v>33.325111799997103</v>
      </c>
      <c r="N1996">
        <v>3</v>
      </c>
      <c r="O1996">
        <v>6.8925599996873602E-2</v>
      </c>
      <c r="P1996">
        <v>33.4887507000021</v>
      </c>
    </row>
    <row r="1997" spans="1:16" x14ac:dyDescent="0.3">
      <c r="A1997">
        <v>6</v>
      </c>
      <c r="B1997">
        <v>2</v>
      </c>
      <c r="C1997">
        <v>1</v>
      </c>
      <c r="D1997">
        <v>5</v>
      </c>
      <c r="E1997" t="s">
        <v>1412</v>
      </c>
      <c r="F1997">
        <v>0</v>
      </c>
      <c r="G1997">
        <v>2</v>
      </c>
      <c r="J1997" t="s">
        <v>14</v>
      </c>
      <c r="K1997">
        <v>1</v>
      </c>
      <c r="L1997">
        <v>1.1606003000051699</v>
      </c>
      <c r="M1997">
        <v>35.160426700000201</v>
      </c>
      <c r="N1997">
        <v>3</v>
      </c>
      <c r="O1997">
        <v>0.21770499999547599</v>
      </c>
      <c r="P1997">
        <v>35.477376999995599</v>
      </c>
    </row>
    <row r="1998" spans="1:16" x14ac:dyDescent="0.3">
      <c r="A1998">
        <v>6</v>
      </c>
      <c r="B1998">
        <v>2</v>
      </c>
      <c r="C1998">
        <v>1</v>
      </c>
      <c r="D1998">
        <v>5</v>
      </c>
      <c r="E1998" t="s">
        <v>1057</v>
      </c>
      <c r="F1998">
        <v>1</v>
      </c>
      <c r="G1998">
        <v>2</v>
      </c>
      <c r="H1998">
        <v>1.9919501000040301</v>
      </c>
      <c r="I1998">
        <v>117.5019655</v>
      </c>
      <c r="J1998" t="s">
        <v>14</v>
      </c>
      <c r="K1998">
        <v>0</v>
      </c>
      <c r="L1998">
        <v>0.97769010000047296</v>
      </c>
      <c r="M1998">
        <v>36.960773200000403</v>
      </c>
      <c r="N1998">
        <v>3</v>
      </c>
      <c r="O1998">
        <v>4.4140400001197101E-2</v>
      </c>
      <c r="P1998">
        <v>37.087903399995398</v>
      </c>
    </row>
    <row r="1999" spans="1:16" x14ac:dyDescent="0.3">
      <c r="A1999">
        <v>6</v>
      </c>
      <c r="B1999">
        <v>2</v>
      </c>
      <c r="C1999">
        <v>1</v>
      </c>
      <c r="D1999">
        <v>5</v>
      </c>
      <c r="E1999" t="s">
        <v>1261</v>
      </c>
      <c r="F1999">
        <v>1</v>
      </c>
      <c r="G1999">
        <v>2</v>
      </c>
      <c r="H1999">
        <v>1.9917146999941899</v>
      </c>
      <c r="I1999">
        <v>105.001754599994</v>
      </c>
      <c r="J1999" t="s">
        <v>14</v>
      </c>
      <c r="K1999">
        <v>0</v>
      </c>
      <c r="L1999">
        <v>0.63384330000553801</v>
      </c>
      <c r="M1999">
        <v>38.233542800000599</v>
      </c>
      <c r="N1999">
        <v>3</v>
      </c>
      <c r="O1999">
        <v>0.41766020000068199</v>
      </c>
      <c r="P1999">
        <v>38.749771700000601</v>
      </c>
    </row>
    <row r="2000" spans="1:16" x14ac:dyDescent="0.3">
      <c r="A2000">
        <v>6</v>
      </c>
      <c r="B2000">
        <v>2</v>
      </c>
      <c r="C2000">
        <v>1</v>
      </c>
      <c r="D2000">
        <v>5</v>
      </c>
      <c r="E2000" t="s">
        <v>1413</v>
      </c>
      <c r="F2000">
        <v>1</v>
      </c>
      <c r="G2000">
        <v>2</v>
      </c>
      <c r="H2000">
        <v>1.99259230000462</v>
      </c>
      <c r="I2000">
        <v>142.50239009999501</v>
      </c>
      <c r="J2000" t="s">
        <v>14</v>
      </c>
      <c r="K2000">
        <v>0</v>
      </c>
      <c r="L2000">
        <v>0.68432179999945197</v>
      </c>
      <c r="M2000">
        <v>39.950817500001001</v>
      </c>
      <c r="N2000">
        <v>3</v>
      </c>
      <c r="O2000">
        <v>0.313383400003659</v>
      </c>
      <c r="P2000">
        <v>40.453102300001802</v>
      </c>
    </row>
    <row r="2001" spans="1:16" x14ac:dyDescent="0.3">
      <c r="A2001">
        <v>6</v>
      </c>
      <c r="B2001">
        <v>2</v>
      </c>
      <c r="C2001">
        <v>1</v>
      </c>
      <c r="D2001">
        <v>5</v>
      </c>
      <c r="E2001" t="s">
        <v>689</v>
      </c>
      <c r="F2001">
        <v>1</v>
      </c>
      <c r="G2001">
        <v>2</v>
      </c>
      <c r="H2001">
        <v>1.99072120000346</v>
      </c>
      <c r="I2001">
        <v>50.000816199993999</v>
      </c>
      <c r="J2001" t="s">
        <v>16</v>
      </c>
      <c r="K2001">
        <v>1</v>
      </c>
      <c r="L2001">
        <v>1.1595073999997101</v>
      </c>
      <c r="M2001">
        <v>42.125986499995598</v>
      </c>
      <c r="N2001">
        <v>3</v>
      </c>
      <c r="O2001">
        <v>0.30445599999802703</v>
      </c>
      <c r="P2001">
        <v>42.676312399998999</v>
      </c>
    </row>
    <row r="2002" spans="1:16" x14ac:dyDescent="0.3">
      <c r="A2002">
        <v>6</v>
      </c>
      <c r="B2002">
        <v>2</v>
      </c>
      <c r="C2002">
        <v>1</v>
      </c>
      <c r="D2002">
        <v>5</v>
      </c>
      <c r="E2002" t="s">
        <v>1414</v>
      </c>
      <c r="F2002">
        <v>1</v>
      </c>
      <c r="G2002">
        <v>2</v>
      </c>
      <c r="H2002">
        <v>1.99042909999844</v>
      </c>
      <c r="I2002">
        <v>35.000559399995801</v>
      </c>
      <c r="J2002" t="s">
        <v>16</v>
      </c>
      <c r="K2002">
        <v>1</v>
      </c>
      <c r="L2002">
        <v>0.86359349999838697</v>
      </c>
      <c r="M2002">
        <v>44.046740999998299</v>
      </c>
      <c r="N2002">
        <v>3</v>
      </c>
      <c r="O2002">
        <v>0.324519299996609</v>
      </c>
      <c r="P2002">
        <v>44.584250300002203</v>
      </c>
    </row>
    <row r="2003" spans="1:16" x14ac:dyDescent="0.3">
      <c r="A2003">
        <v>6</v>
      </c>
      <c r="B2003">
        <v>2</v>
      </c>
      <c r="C2003">
        <v>1</v>
      </c>
      <c r="D2003">
        <v>5</v>
      </c>
      <c r="E2003" t="s">
        <v>1415</v>
      </c>
      <c r="F2003">
        <v>0</v>
      </c>
      <c r="G2003">
        <v>2</v>
      </c>
      <c r="J2003" t="s">
        <v>14</v>
      </c>
      <c r="K2003">
        <v>1</v>
      </c>
      <c r="L2003">
        <v>0.820481599999766</v>
      </c>
      <c r="M2003">
        <v>45.920249599999799</v>
      </c>
      <c r="N2003">
        <v>3</v>
      </c>
      <c r="O2003">
        <v>3.6364600004162598E-2</v>
      </c>
      <c r="P2003">
        <v>46.088320499999099</v>
      </c>
    </row>
    <row r="2004" spans="1:16" x14ac:dyDescent="0.3">
      <c r="A2004">
        <v>6</v>
      </c>
      <c r="B2004">
        <v>2</v>
      </c>
      <c r="C2004">
        <v>1</v>
      </c>
      <c r="D2004">
        <v>5</v>
      </c>
      <c r="E2004" t="s">
        <v>1416</v>
      </c>
      <c r="F2004">
        <v>0</v>
      </c>
      <c r="G2004">
        <v>2</v>
      </c>
      <c r="J2004" t="s">
        <v>14</v>
      </c>
      <c r="K2004">
        <v>1</v>
      </c>
      <c r="L2004">
        <v>0.66578880000452101</v>
      </c>
      <c r="M2004">
        <v>47.265629299996398</v>
      </c>
      <c r="N2004">
        <v>3</v>
      </c>
      <c r="O2004">
        <v>0.16135260000009999</v>
      </c>
      <c r="P2004">
        <v>47.525189300002197</v>
      </c>
    </row>
    <row r="2005" spans="1:16" x14ac:dyDescent="0.3">
      <c r="A2005">
        <v>6</v>
      </c>
      <c r="B2005">
        <v>2</v>
      </c>
      <c r="C2005">
        <v>1</v>
      </c>
      <c r="D2005">
        <v>5</v>
      </c>
      <c r="E2005" t="s">
        <v>211</v>
      </c>
      <c r="F2005">
        <v>0</v>
      </c>
      <c r="G2005">
        <v>2</v>
      </c>
      <c r="J2005" t="s">
        <v>14</v>
      </c>
      <c r="K2005">
        <v>1</v>
      </c>
      <c r="L2005">
        <v>2.8625056000018998</v>
      </c>
      <c r="M2005">
        <v>50.8955712999959</v>
      </c>
      <c r="N2005">
        <v>3</v>
      </c>
      <c r="O2005">
        <v>0.29134380000323301</v>
      </c>
      <c r="P2005">
        <v>51.303083899998498</v>
      </c>
    </row>
    <row r="2006" spans="1:16" x14ac:dyDescent="0.3">
      <c r="A2006">
        <v>6</v>
      </c>
      <c r="B2006">
        <v>2</v>
      </c>
      <c r="C2006">
        <v>1</v>
      </c>
      <c r="D2006">
        <v>5</v>
      </c>
      <c r="E2006" t="s">
        <v>910</v>
      </c>
      <c r="F2006">
        <v>0</v>
      </c>
      <c r="G2006">
        <v>2</v>
      </c>
      <c r="J2006" t="s">
        <v>14</v>
      </c>
      <c r="K2006">
        <v>1</v>
      </c>
      <c r="L2006">
        <v>0.66469890000007603</v>
      </c>
      <c r="M2006">
        <v>52.481076700001701</v>
      </c>
      <c r="N2006">
        <v>3</v>
      </c>
      <c r="O2006">
        <v>1.02857809999841</v>
      </c>
      <c r="P2006">
        <v>53.624433699995301</v>
      </c>
    </row>
    <row r="2007" spans="1:16" x14ac:dyDescent="0.3">
      <c r="A2007">
        <v>6</v>
      </c>
      <c r="B2007">
        <v>2</v>
      </c>
      <c r="C2007">
        <v>1</v>
      </c>
      <c r="D2007">
        <v>5</v>
      </c>
      <c r="E2007" t="s">
        <v>1006</v>
      </c>
      <c r="F2007">
        <v>1</v>
      </c>
      <c r="G2007">
        <v>2</v>
      </c>
      <c r="H2007">
        <v>1.9912942000009899</v>
      </c>
      <c r="I2007">
        <v>80.001294699999605</v>
      </c>
      <c r="J2007" t="s">
        <v>16</v>
      </c>
      <c r="K2007">
        <v>1</v>
      </c>
      <c r="L2007">
        <v>0.79874610000115398</v>
      </c>
      <c r="M2007">
        <v>54.931884799996602</v>
      </c>
      <c r="N2007">
        <v>3</v>
      </c>
      <c r="O2007">
        <v>6.7530799999076394E-2</v>
      </c>
      <c r="P2007">
        <v>55.119401500000102</v>
      </c>
    </row>
    <row r="2008" spans="1:16" x14ac:dyDescent="0.3">
      <c r="A2008">
        <v>6</v>
      </c>
      <c r="B2008">
        <v>2</v>
      </c>
      <c r="C2008">
        <v>1</v>
      </c>
      <c r="D2008">
        <v>5</v>
      </c>
      <c r="E2008" t="s">
        <v>367</v>
      </c>
      <c r="F2008">
        <v>0</v>
      </c>
      <c r="G2008">
        <v>2</v>
      </c>
      <c r="J2008" t="s">
        <v>14</v>
      </c>
      <c r="K2008">
        <v>1</v>
      </c>
      <c r="L2008">
        <v>1.50259379999625</v>
      </c>
      <c r="M2008">
        <v>57.135673899996597</v>
      </c>
      <c r="N2008">
        <v>3</v>
      </c>
      <c r="O2008">
        <v>0.60365869999805</v>
      </c>
      <c r="P2008">
        <v>57.983569099997098</v>
      </c>
    </row>
    <row r="2009" spans="1:16" x14ac:dyDescent="0.3">
      <c r="A2009">
        <v>6</v>
      </c>
      <c r="B2009">
        <v>2</v>
      </c>
      <c r="C2009">
        <v>1</v>
      </c>
      <c r="D2009">
        <v>5</v>
      </c>
      <c r="E2009" t="s">
        <v>271</v>
      </c>
      <c r="F2009">
        <v>0</v>
      </c>
      <c r="G2009">
        <v>2</v>
      </c>
      <c r="J2009" t="s">
        <v>16</v>
      </c>
      <c r="K2009">
        <v>0</v>
      </c>
      <c r="L2009">
        <v>0.99778630000219004</v>
      </c>
      <c r="M2009">
        <v>59.497537399998699</v>
      </c>
      <c r="N2009">
        <v>3</v>
      </c>
      <c r="O2009">
        <v>0.29069009999511802</v>
      </c>
      <c r="P2009">
        <v>59.950444000001902</v>
      </c>
    </row>
    <row r="2010" spans="1:16" x14ac:dyDescent="0.3">
      <c r="A2010">
        <v>6</v>
      </c>
      <c r="B2010">
        <v>2</v>
      </c>
      <c r="C2010">
        <v>1</v>
      </c>
      <c r="D2010">
        <v>5</v>
      </c>
      <c r="E2010" t="s">
        <v>1417</v>
      </c>
      <c r="F2010">
        <v>0</v>
      </c>
      <c r="G2010">
        <v>2</v>
      </c>
      <c r="J2010" t="s">
        <v>14</v>
      </c>
      <c r="K2010">
        <v>1</v>
      </c>
      <c r="L2010">
        <v>0.75011480000102904</v>
      </c>
      <c r="M2010">
        <v>61.216577400002301</v>
      </c>
      <c r="N2010">
        <v>3</v>
      </c>
      <c r="O2010">
        <v>0.229341600002954</v>
      </c>
      <c r="P2010">
        <v>61.5770926999976</v>
      </c>
    </row>
    <row r="2011" spans="1:16" x14ac:dyDescent="0.3">
      <c r="A2011">
        <v>6</v>
      </c>
      <c r="B2011">
        <v>2</v>
      </c>
      <c r="C2011">
        <v>1</v>
      </c>
      <c r="D2011">
        <v>5</v>
      </c>
      <c r="E2011" t="s">
        <v>1418</v>
      </c>
      <c r="F2011">
        <v>1</v>
      </c>
      <c r="G2011">
        <v>2</v>
      </c>
      <c r="H2011">
        <v>1.9908341000045799</v>
      </c>
      <c r="I2011">
        <v>65.001060899994599</v>
      </c>
      <c r="J2011" t="s">
        <v>14</v>
      </c>
      <c r="K2011">
        <v>0</v>
      </c>
      <c r="L2011">
        <v>0.80567750000045601</v>
      </c>
      <c r="M2011">
        <v>62.8887573999964</v>
      </c>
      <c r="N2011">
        <v>3</v>
      </c>
      <c r="O2011">
        <v>0.19336289999773701</v>
      </c>
      <c r="P2011">
        <v>63.181161899999999</v>
      </c>
    </row>
    <row r="2012" spans="1:16" x14ac:dyDescent="0.3">
      <c r="A2012">
        <v>6</v>
      </c>
      <c r="B2012">
        <v>2</v>
      </c>
      <c r="C2012">
        <v>1</v>
      </c>
      <c r="D2012">
        <v>5</v>
      </c>
      <c r="E2012" t="s">
        <v>1419</v>
      </c>
      <c r="F2012">
        <v>0</v>
      </c>
      <c r="G2012">
        <v>2</v>
      </c>
      <c r="J2012" t="s">
        <v>14</v>
      </c>
      <c r="K2012">
        <v>1</v>
      </c>
      <c r="L2012">
        <v>0.58423229999607396</v>
      </c>
      <c r="M2012">
        <v>64.283942900001406</v>
      </c>
      <c r="N2012">
        <v>3</v>
      </c>
      <c r="O2012">
        <v>0.112563199996657</v>
      </c>
      <c r="P2012">
        <v>64.516210299996601</v>
      </c>
    </row>
    <row r="2013" spans="1:16" x14ac:dyDescent="0.3">
      <c r="A2013">
        <v>6</v>
      </c>
      <c r="B2013">
        <v>2</v>
      </c>
      <c r="C2013">
        <v>1</v>
      </c>
      <c r="D2013">
        <v>5</v>
      </c>
      <c r="E2013" t="s">
        <v>557</v>
      </c>
      <c r="F2013">
        <v>0</v>
      </c>
      <c r="G2013">
        <v>2</v>
      </c>
      <c r="J2013" t="s">
        <v>14</v>
      </c>
      <c r="K2013">
        <v>1</v>
      </c>
      <c r="L2013">
        <v>0.65133020000212105</v>
      </c>
      <c r="M2013">
        <v>65.684519299997206</v>
      </c>
      <c r="N2013">
        <v>3</v>
      </c>
      <c r="O2013">
        <v>4.4207799997820998E-2</v>
      </c>
      <c r="P2013">
        <v>65.831878799996105</v>
      </c>
    </row>
    <row r="2014" spans="1:16" x14ac:dyDescent="0.3">
      <c r="A2014">
        <v>6</v>
      </c>
      <c r="B2014">
        <v>2</v>
      </c>
      <c r="C2014">
        <v>1</v>
      </c>
      <c r="D2014">
        <v>5</v>
      </c>
      <c r="E2014" t="s">
        <v>950</v>
      </c>
      <c r="F2014">
        <v>0</v>
      </c>
      <c r="G2014">
        <v>2</v>
      </c>
      <c r="J2014" t="s">
        <v>14</v>
      </c>
      <c r="K2014">
        <v>1</v>
      </c>
      <c r="L2014">
        <v>1.0743192000009001</v>
      </c>
      <c r="M2014">
        <v>67.4241495999959</v>
      </c>
      <c r="N2014">
        <v>3</v>
      </c>
      <c r="O2014">
        <v>0.2986138999986</v>
      </c>
      <c r="P2014">
        <v>67.926362400001395</v>
      </c>
    </row>
    <row r="2015" spans="1:16" x14ac:dyDescent="0.3">
      <c r="A2015">
        <v>6</v>
      </c>
      <c r="B2015">
        <v>2</v>
      </c>
      <c r="C2015">
        <v>1</v>
      </c>
      <c r="D2015">
        <v>5</v>
      </c>
      <c r="E2015" t="s">
        <v>1203</v>
      </c>
      <c r="F2015">
        <v>1</v>
      </c>
      <c r="G2015">
        <v>2</v>
      </c>
      <c r="H2015">
        <v>1.9921830000021099</v>
      </c>
      <c r="I2015">
        <v>122.50206590000001</v>
      </c>
      <c r="J2015" t="s">
        <v>16</v>
      </c>
      <c r="K2015">
        <v>1</v>
      </c>
      <c r="L2015">
        <v>0.92624020000221197</v>
      </c>
      <c r="M2015">
        <v>69.359410299999595</v>
      </c>
      <c r="N2015">
        <v>2</v>
      </c>
      <c r="O2015">
        <v>0.288501399998495</v>
      </c>
      <c r="P2015">
        <v>69.812241100000406</v>
      </c>
    </row>
    <row r="2016" spans="1:16" x14ac:dyDescent="0.3">
      <c r="A2016">
        <v>6</v>
      </c>
      <c r="B2016">
        <v>2</v>
      </c>
      <c r="C2016">
        <v>1</v>
      </c>
      <c r="D2016">
        <v>5</v>
      </c>
      <c r="E2016" t="s">
        <v>1156</v>
      </c>
      <c r="F2016">
        <v>0</v>
      </c>
      <c r="G2016">
        <v>2</v>
      </c>
      <c r="J2016" t="s">
        <v>16</v>
      </c>
      <c r="K2016">
        <v>0</v>
      </c>
      <c r="L2016">
        <v>0.87148709999746599</v>
      </c>
      <c r="M2016">
        <v>71.1879838000023</v>
      </c>
      <c r="N2016">
        <v>3</v>
      </c>
      <c r="O2016">
        <v>0.192195700001321</v>
      </c>
      <c r="P2016">
        <v>71.532034600000799</v>
      </c>
    </row>
    <row r="2017" spans="1:16" x14ac:dyDescent="0.3">
      <c r="A2017">
        <v>6</v>
      </c>
      <c r="B2017">
        <v>2</v>
      </c>
      <c r="C2017">
        <v>1</v>
      </c>
      <c r="D2017">
        <v>5</v>
      </c>
      <c r="E2017" t="s">
        <v>1420</v>
      </c>
      <c r="F2017">
        <v>1</v>
      </c>
      <c r="G2017">
        <v>2</v>
      </c>
      <c r="H2017">
        <v>1.99016290000145</v>
      </c>
      <c r="I2017">
        <v>22.500371999995</v>
      </c>
      <c r="J2017" t="s">
        <v>14</v>
      </c>
      <c r="K2017">
        <v>0</v>
      </c>
      <c r="L2017">
        <v>1.39512850000028</v>
      </c>
      <c r="M2017">
        <v>73.444760200000005</v>
      </c>
      <c r="N2017">
        <v>3</v>
      </c>
      <c r="O2017">
        <v>0.54212540000298803</v>
      </c>
      <c r="P2017">
        <v>74.129926499998007</v>
      </c>
    </row>
    <row r="2018" spans="1:16" x14ac:dyDescent="0.3">
      <c r="A2018">
        <v>6</v>
      </c>
      <c r="B2018">
        <v>2</v>
      </c>
      <c r="C2018">
        <v>1</v>
      </c>
      <c r="D2018">
        <v>5</v>
      </c>
      <c r="E2018" t="s">
        <v>115</v>
      </c>
      <c r="F2018">
        <v>1</v>
      </c>
      <c r="G2018">
        <v>2</v>
      </c>
      <c r="H2018">
        <v>1.99112400000013</v>
      </c>
      <c r="I2018">
        <v>70.001121900000697</v>
      </c>
      <c r="J2018" t="s">
        <v>14</v>
      </c>
      <c r="K2018">
        <v>0</v>
      </c>
      <c r="L2018">
        <v>0.81918849999783605</v>
      </c>
      <c r="M2018">
        <v>75.468805799995593</v>
      </c>
      <c r="N2018">
        <v>3</v>
      </c>
      <c r="O2018">
        <v>0.88486149999516805</v>
      </c>
      <c r="P2018">
        <v>76.456671300002199</v>
      </c>
    </row>
    <row r="2019" spans="1:16" x14ac:dyDescent="0.3">
      <c r="A2019">
        <v>6</v>
      </c>
      <c r="B2019">
        <v>2</v>
      </c>
      <c r="C2019">
        <v>1</v>
      </c>
      <c r="D2019">
        <v>5</v>
      </c>
      <c r="E2019" t="s">
        <v>1181</v>
      </c>
      <c r="F2019">
        <v>0</v>
      </c>
      <c r="G2019">
        <v>2</v>
      </c>
      <c r="J2019" t="s">
        <v>14</v>
      </c>
      <c r="K2019">
        <v>1</v>
      </c>
      <c r="L2019">
        <v>0.80018170000403199</v>
      </c>
      <c r="M2019">
        <v>77.766505799998399</v>
      </c>
      <c r="N2019">
        <v>3</v>
      </c>
      <c r="O2019">
        <v>0.10949760000221399</v>
      </c>
      <c r="P2019">
        <v>77.977375800000999</v>
      </c>
    </row>
    <row r="2020" spans="1:16" x14ac:dyDescent="0.3">
      <c r="A2020">
        <v>6</v>
      </c>
      <c r="B2020">
        <v>2</v>
      </c>
      <c r="C2020">
        <v>1</v>
      </c>
      <c r="D2020">
        <v>5</v>
      </c>
      <c r="E2020" t="s">
        <v>1421</v>
      </c>
      <c r="F2020">
        <v>1</v>
      </c>
      <c r="G2020">
        <v>2</v>
      </c>
      <c r="H2020">
        <v>1.99045050000132</v>
      </c>
      <c r="I2020">
        <v>42.500689699998503</v>
      </c>
      <c r="J2020" t="s">
        <v>14</v>
      </c>
      <c r="K2020">
        <v>0</v>
      </c>
      <c r="L2020">
        <v>1.9131627000024301</v>
      </c>
      <c r="M2020">
        <v>80.396192599997505</v>
      </c>
      <c r="N2020">
        <v>3</v>
      </c>
      <c r="O2020">
        <v>0.26946999999927401</v>
      </c>
      <c r="P2020">
        <v>80.889207599997505</v>
      </c>
    </row>
    <row r="2021" spans="1:16" x14ac:dyDescent="0.3">
      <c r="A2021">
        <v>6</v>
      </c>
      <c r="B2021">
        <v>2</v>
      </c>
      <c r="C2021">
        <v>1</v>
      </c>
      <c r="D2021">
        <v>5</v>
      </c>
      <c r="E2021" t="s">
        <v>1218</v>
      </c>
      <c r="F2021">
        <v>0</v>
      </c>
      <c r="G2021">
        <v>2</v>
      </c>
      <c r="J2021" t="s">
        <v>14</v>
      </c>
      <c r="K2021">
        <v>1</v>
      </c>
      <c r="L2021">
        <v>2.9271283999987601</v>
      </c>
      <c r="M2021">
        <v>84.326828199998999</v>
      </c>
      <c r="N2021">
        <v>1</v>
      </c>
      <c r="O2021">
        <v>0.66424190000543604</v>
      </c>
      <c r="P2021">
        <v>85.099975500001193</v>
      </c>
    </row>
    <row r="2022" spans="1:16" x14ac:dyDescent="0.3">
      <c r="A2022">
        <v>6</v>
      </c>
      <c r="B2022">
        <v>2</v>
      </c>
      <c r="C2022">
        <v>1</v>
      </c>
      <c r="D2022">
        <v>5</v>
      </c>
      <c r="E2022" t="s">
        <v>1251</v>
      </c>
      <c r="F2022">
        <v>0</v>
      </c>
      <c r="G2022">
        <v>2</v>
      </c>
      <c r="J2022" t="s">
        <v>14</v>
      </c>
      <c r="K2022">
        <v>1</v>
      </c>
      <c r="L2022">
        <v>1.0782405999998399</v>
      </c>
      <c r="M2022">
        <v>86.694642199996494</v>
      </c>
      <c r="N2022">
        <v>2</v>
      </c>
      <c r="O2022">
        <v>0.236858300006134</v>
      </c>
      <c r="P2022">
        <v>87.064706299999699</v>
      </c>
    </row>
    <row r="2023" spans="1:16" x14ac:dyDescent="0.3">
      <c r="A2023">
        <v>6</v>
      </c>
      <c r="B2023">
        <v>2</v>
      </c>
      <c r="C2023">
        <v>1</v>
      </c>
      <c r="D2023">
        <v>5</v>
      </c>
      <c r="E2023" t="s">
        <v>639</v>
      </c>
      <c r="F2023">
        <v>0</v>
      </c>
      <c r="G2023">
        <v>2</v>
      </c>
      <c r="J2023" t="s">
        <v>16</v>
      </c>
      <c r="K2023">
        <v>0</v>
      </c>
      <c r="L2023">
        <v>1.36157529999764</v>
      </c>
      <c r="M2023">
        <v>88.944661399997102</v>
      </c>
      <c r="N2023">
        <v>3</v>
      </c>
      <c r="O2023">
        <v>4.4428300003346501E-2</v>
      </c>
      <c r="P2023">
        <v>89.120218299998697</v>
      </c>
    </row>
    <row r="2024" spans="1:16" x14ac:dyDescent="0.3">
      <c r="A2024">
        <v>6</v>
      </c>
      <c r="B2024">
        <v>2</v>
      </c>
      <c r="C2024">
        <v>1</v>
      </c>
      <c r="D2024">
        <v>5</v>
      </c>
      <c r="E2024" t="s">
        <v>1422</v>
      </c>
      <c r="F2024">
        <v>0</v>
      </c>
      <c r="G2024">
        <v>2</v>
      </c>
      <c r="J2024" t="s">
        <v>14</v>
      </c>
      <c r="K2024">
        <v>1</v>
      </c>
      <c r="L2024">
        <v>0.76796439999452604</v>
      </c>
      <c r="M2024">
        <v>90.400904199996205</v>
      </c>
      <c r="N2024">
        <v>2</v>
      </c>
      <c r="O2024">
        <v>4.40794000023743E-2</v>
      </c>
      <c r="P2024">
        <v>90.543872399997795</v>
      </c>
    </row>
    <row r="2025" spans="1:16" x14ac:dyDescent="0.3">
      <c r="A2025">
        <v>6</v>
      </c>
      <c r="B2025">
        <v>2</v>
      </c>
      <c r="C2025">
        <v>1</v>
      </c>
      <c r="D2025">
        <v>5</v>
      </c>
      <c r="E2025" t="s">
        <v>1241</v>
      </c>
      <c r="F2025">
        <v>1</v>
      </c>
      <c r="G2025">
        <v>2</v>
      </c>
      <c r="H2025">
        <v>1.9899826999971999</v>
      </c>
      <c r="I2025">
        <v>17.500283499997799</v>
      </c>
      <c r="J2025" t="s">
        <v>16</v>
      </c>
      <c r="K2025">
        <v>1</v>
      </c>
      <c r="L2025">
        <v>0.92713969999749701</v>
      </c>
      <c r="M2025">
        <v>91.976704599997902</v>
      </c>
      <c r="N2025">
        <v>1</v>
      </c>
      <c r="O2025">
        <v>2.4570603000029201</v>
      </c>
      <c r="P2025">
        <v>94.700785499997394</v>
      </c>
    </row>
    <row r="2026" spans="1:16" x14ac:dyDescent="0.3">
      <c r="A2026">
        <v>6</v>
      </c>
      <c r="B2026">
        <v>2</v>
      </c>
      <c r="C2026">
        <v>1</v>
      </c>
      <c r="D2026">
        <v>5</v>
      </c>
      <c r="E2026" t="s">
        <v>1423</v>
      </c>
      <c r="F2026">
        <v>1</v>
      </c>
      <c r="G2026">
        <v>2</v>
      </c>
      <c r="H2026">
        <v>1.99086660000467</v>
      </c>
      <c r="I2026">
        <v>60.000960599994897</v>
      </c>
      <c r="J2026" t="s">
        <v>16</v>
      </c>
      <c r="K2026">
        <v>1</v>
      </c>
      <c r="L2026">
        <v>1.05483700000332</v>
      </c>
      <c r="M2026">
        <v>96.271357699995903</v>
      </c>
      <c r="N2026">
        <v>3</v>
      </c>
      <c r="O2026">
        <v>0.153593200004252</v>
      </c>
      <c r="P2026">
        <v>96.565376999999003</v>
      </c>
    </row>
    <row r="2027" spans="1:16" x14ac:dyDescent="0.3">
      <c r="A2027">
        <v>6</v>
      </c>
      <c r="B2027">
        <v>2</v>
      </c>
      <c r="C2027">
        <v>1</v>
      </c>
      <c r="D2027">
        <v>5</v>
      </c>
      <c r="E2027" t="s">
        <v>1424</v>
      </c>
      <c r="F2027">
        <v>1</v>
      </c>
      <c r="G2027">
        <v>2</v>
      </c>
      <c r="H2027">
        <v>1.9906791000030399</v>
      </c>
      <c r="I2027">
        <v>55.000883699998703</v>
      </c>
      <c r="J2027" t="s">
        <v>16</v>
      </c>
      <c r="K2027">
        <v>1</v>
      </c>
      <c r="L2027">
        <v>1.1425601999944801</v>
      </c>
      <c r="M2027">
        <v>98.225551499999696</v>
      </c>
      <c r="N2027">
        <v>3</v>
      </c>
      <c r="O2027">
        <v>8.0288600001949803E-2</v>
      </c>
      <c r="P2027">
        <v>98.436006700001599</v>
      </c>
    </row>
    <row r="2028" spans="1:16" x14ac:dyDescent="0.3">
      <c r="A2028">
        <v>6</v>
      </c>
      <c r="B2028">
        <v>2</v>
      </c>
      <c r="C2028">
        <v>1</v>
      </c>
      <c r="D2028">
        <v>5</v>
      </c>
      <c r="E2028" t="s">
        <v>885</v>
      </c>
      <c r="F2028">
        <v>1</v>
      </c>
      <c r="G2028">
        <v>2</v>
      </c>
      <c r="H2028">
        <v>1.9922618999989901</v>
      </c>
      <c r="I2028">
        <v>127.502166499995</v>
      </c>
      <c r="J2028" t="s">
        <v>16</v>
      </c>
      <c r="K2028">
        <v>1</v>
      </c>
      <c r="L2028">
        <v>0.65633059999527199</v>
      </c>
      <c r="M2028">
        <v>99.605918000001097</v>
      </c>
      <c r="N2028">
        <v>3</v>
      </c>
      <c r="O2028">
        <v>0.21019199999864199</v>
      </c>
      <c r="P2028">
        <v>99.965930300000807</v>
      </c>
    </row>
    <row r="2029" spans="1:16" x14ac:dyDescent="0.3">
      <c r="A2029">
        <v>6</v>
      </c>
      <c r="B2029">
        <v>2</v>
      </c>
      <c r="C2029">
        <v>1</v>
      </c>
      <c r="D2029">
        <v>5</v>
      </c>
      <c r="E2029" t="s">
        <v>418</v>
      </c>
      <c r="F2029">
        <v>1</v>
      </c>
      <c r="G2029">
        <v>2</v>
      </c>
      <c r="H2029">
        <v>1.99103800000012</v>
      </c>
      <c r="I2029">
        <v>72.501169499999406</v>
      </c>
      <c r="J2029" t="s">
        <v>14</v>
      </c>
      <c r="K2029">
        <v>0</v>
      </c>
      <c r="L2029">
        <v>1.0171900999994301</v>
      </c>
      <c r="M2029">
        <v>101.50011609999601</v>
      </c>
      <c r="N2029">
        <v>2</v>
      </c>
      <c r="O2029">
        <v>9.0900800001691096E-2</v>
      </c>
      <c r="P2029">
        <v>101.70261859999999</v>
      </c>
    </row>
    <row r="2030" spans="1:16" x14ac:dyDescent="0.3">
      <c r="A2030">
        <v>6</v>
      </c>
      <c r="B2030">
        <v>2</v>
      </c>
      <c r="C2030">
        <v>1</v>
      </c>
      <c r="D2030">
        <v>5</v>
      </c>
      <c r="E2030" t="s">
        <v>479</v>
      </c>
      <c r="F2030">
        <v>1</v>
      </c>
      <c r="G2030">
        <v>2</v>
      </c>
      <c r="H2030">
        <v>1.9919221000018299</v>
      </c>
      <c r="I2030">
        <v>110.001830999994</v>
      </c>
      <c r="J2030" t="s">
        <v>14</v>
      </c>
      <c r="K2030">
        <v>0</v>
      </c>
      <c r="L2030">
        <v>0.63713629999983801</v>
      </c>
      <c r="M2030">
        <v>102.8534535</v>
      </c>
      <c r="N2030">
        <v>2</v>
      </c>
      <c r="O2030">
        <v>0.43663299999752803</v>
      </c>
      <c r="P2030">
        <v>103.568298099999</v>
      </c>
    </row>
    <row r="2031" spans="1:16" x14ac:dyDescent="0.3">
      <c r="A2031">
        <v>6</v>
      </c>
      <c r="B2031">
        <v>2</v>
      </c>
      <c r="C2031">
        <v>1</v>
      </c>
      <c r="D2031">
        <v>5</v>
      </c>
      <c r="E2031" t="s">
        <v>1425</v>
      </c>
      <c r="F2031">
        <v>0</v>
      </c>
      <c r="G2031">
        <v>2</v>
      </c>
      <c r="J2031" t="s">
        <v>14</v>
      </c>
      <c r="K2031">
        <v>1</v>
      </c>
      <c r="L2031">
        <v>0.91820429999643205</v>
      </c>
      <c r="M2031">
        <v>105.0010941</v>
      </c>
      <c r="N2031">
        <v>2</v>
      </c>
      <c r="O2031">
        <v>0.251065399999789</v>
      </c>
      <c r="P2031">
        <v>105.398957699996</v>
      </c>
    </row>
    <row r="2032" spans="1:16" x14ac:dyDescent="0.3">
      <c r="A2032">
        <v>6</v>
      </c>
      <c r="B2032">
        <v>2</v>
      </c>
      <c r="C2032">
        <v>1</v>
      </c>
      <c r="D2032">
        <v>5</v>
      </c>
      <c r="E2032" t="s">
        <v>466</v>
      </c>
      <c r="F2032">
        <v>0</v>
      </c>
      <c r="G2032">
        <v>2</v>
      </c>
      <c r="J2032" t="s">
        <v>16</v>
      </c>
      <c r="K2032">
        <v>0</v>
      </c>
      <c r="L2032">
        <v>1.1408720000035799</v>
      </c>
      <c r="M2032">
        <v>107.0570917</v>
      </c>
      <c r="N2032">
        <v>3</v>
      </c>
      <c r="O2032">
        <v>7.5952200000756406E-2</v>
      </c>
      <c r="P2032">
        <v>107.31174769999799</v>
      </c>
    </row>
    <row r="2033" spans="1:16" x14ac:dyDescent="0.3">
      <c r="A2033">
        <v>6</v>
      </c>
      <c r="B2033">
        <v>2</v>
      </c>
      <c r="C2033">
        <v>1</v>
      </c>
      <c r="D2033">
        <v>5</v>
      </c>
      <c r="E2033" t="s">
        <v>358</v>
      </c>
      <c r="F2033">
        <v>0</v>
      </c>
      <c r="G2033">
        <v>2</v>
      </c>
      <c r="J2033" t="s">
        <v>14</v>
      </c>
      <c r="K2033">
        <v>1</v>
      </c>
      <c r="L2033">
        <v>0.83963070000027096</v>
      </c>
      <c r="M2033">
        <v>108.656083000002</v>
      </c>
      <c r="N2033">
        <v>2</v>
      </c>
      <c r="O2033">
        <v>7.3101299996778807E-2</v>
      </c>
      <c r="P2033">
        <v>108.90888070000101</v>
      </c>
    </row>
    <row r="2034" spans="1:16" x14ac:dyDescent="0.3">
      <c r="A2034">
        <v>6</v>
      </c>
      <c r="B2034">
        <v>2</v>
      </c>
      <c r="C2034">
        <v>1</v>
      </c>
      <c r="D2034">
        <v>5</v>
      </c>
      <c r="E2034" t="s">
        <v>1063</v>
      </c>
      <c r="F2034">
        <v>1</v>
      </c>
      <c r="G2034">
        <v>2</v>
      </c>
      <c r="H2034">
        <v>1.9902115000004399</v>
      </c>
      <c r="I2034">
        <v>27.500460399998701</v>
      </c>
      <c r="J2034" t="s">
        <v>14</v>
      </c>
      <c r="K2034">
        <v>0</v>
      </c>
      <c r="L2034">
        <v>0.76603050000267103</v>
      </c>
      <c r="M2034">
        <v>110.182515200002</v>
      </c>
      <c r="N2034">
        <v>2</v>
      </c>
      <c r="O2034">
        <v>0.168344999998226</v>
      </c>
      <c r="P2034">
        <v>110.500106699998</v>
      </c>
    </row>
    <row r="2035" spans="1:16" x14ac:dyDescent="0.3">
      <c r="A2035">
        <v>6</v>
      </c>
      <c r="B2035">
        <v>2</v>
      </c>
      <c r="C2035">
        <v>1</v>
      </c>
      <c r="D2035">
        <v>5</v>
      </c>
      <c r="E2035" t="s">
        <v>1426</v>
      </c>
      <c r="F2035">
        <v>0</v>
      </c>
      <c r="G2035">
        <v>2</v>
      </c>
      <c r="J2035" t="s">
        <v>14</v>
      </c>
      <c r="K2035">
        <v>1</v>
      </c>
      <c r="L2035">
        <v>0.77982950000296103</v>
      </c>
      <c r="M2035">
        <v>111.796018199995</v>
      </c>
      <c r="N2035">
        <v>2</v>
      </c>
      <c r="O2035">
        <v>3.4487299999454997E-2</v>
      </c>
      <c r="P2035">
        <v>111.91017379999499</v>
      </c>
    </row>
    <row r="2036" spans="1:16" x14ac:dyDescent="0.3">
      <c r="A2036">
        <v>6</v>
      </c>
      <c r="B2036">
        <v>2</v>
      </c>
      <c r="C2036">
        <v>1</v>
      </c>
      <c r="D2036">
        <v>5</v>
      </c>
      <c r="E2036" t="s">
        <v>946</v>
      </c>
      <c r="F2036">
        <v>0</v>
      </c>
      <c r="G2036">
        <v>2</v>
      </c>
      <c r="J2036" t="s">
        <v>14</v>
      </c>
      <c r="K2036">
        <v>1</v>
      </c>
      <c r="L2036">
        <v>0.77337589999660905</v>
      </c>
      <c r="M2036">
        <v>113.189531999997</v>
      </c>
      <c r="N2036">
        <v>2</v>
      </c>
      <c r="O2036">
        <v>0.33791840000049</v>
      </c>
      <c r="P2036">
        <v>113.73364829999601</v>
      </c>
    </row>
    <row r="2037" spans="1:16" x14ac:dyDescent="0.3">
      <c r="A2037">
        <v>6</v>
      </c>
      <c r="B2037">
        <v>2</v>
      </c>
      <c r="C2037">
        <v>1</v>
      </c>
      <c r="D2037">
        <v>5</v>
      </c>
      <c r="E2037" t="s">
        <v>345</v>
      </c>
      <c r="F2037">
        <v>0</v>
      </c>
      <c r="G2037">
        <v>2</v>
      </c>
      <c r="J2037" t="s">
        <v>16</v>
      </c>
      <c r="K2037">
        <v>0</v>
      </c>
      <c r="L2037">
        <v>1.0753994999977301</v>
      </c>
      <c r="M2037">
        <v>115.32498920000199</v>
      </c>
      <c r="N2037">
        <v>3</v>
      </c>
      <c r="O2037">
        <v>0.115776699996786</v>
      </c>
      <c r="P2037">
        <v>115.56753870000099</v>
      </c>
    </row>
    <row r="2038" spans="1:16" x14ac:dyDescent="0.3">
      <c r="A2038">
        <v>6</v>
      </c>
      <c r="B2038">
        <v>2</v>
      </c>
      <c r="C2038">
        <v>1</v>
      </c>
      <c r="D2038">
        <v>5</v>
      </c>
      <c r="E2038" t="s">
        <v>1427</v>
      </c>
      <c r="F2038">
        <v>0</v>
      </c>
      <c r="G2038">
        <v>2</v>
      </c>
      <c r="J2038" t="s">
        <v>16</v>
      </c>
      <c r="K2038">
        <v>0</v>
      </c>
      <c r="L2038">
        <v>0.83779869999852996</v>
      </c>
      <c r="M2038">
        <v>116.920585200001</v>
      </c>
      <c r="N2038">
        <v>1</v>
      </c>
      <c r="O2038">
        <v>0.75251749999733897</v>
      </c>
      <c r="P2038">
        <v>117.80430889999801</v>
      </c>
    </row>
    <row r="2039" spans="1:16" x14ac:dyDescent="0.3">
      <c r="A2039">
        <v>6</v>
      </c>
      <c r="B2039">
        <v>2</v>
      </c>
      <c r="C2039">
        <v>1</v>
      </c>
      <c r="D2039">
        <v>5</v>
      </c>
      <c r="E2039" t="s">
        <v>212</v>
      </c>
      <c r="F2039">
        <v>1</v>
      </c>
      <c r="G2039">
        <v>2</v>
      </c>
      <c r="H2039">
        <v>1.99271260000387</v>
      </c>
      <c r="I2039">
        <v>150.00249020000001</v>
      </c>
      <c r="J2039" t="s">
        <v>14</v>
      </c>
      <c r="K2039">
        <v>0</v>
      </c>
      <c r="L2039">
        <v>0.97829359999741405</v>
      </c>
      <c r="M2039">
        <v>119.294562999996</v>
      </c>
      <c r="N2039">
        <v>3</v>
      </c>
      <c r="O2039">
        <v>0.32453759999771098</v>
      </c>
      <c r="P2039">
        <v>119.704307499997</v>
      </c>
    </row>
    <row r="2040" spans="1:16" x14ac:dyDescent="0.3">
      <c r="A2040">
        <v>6</v>
      </c>
      <c r="B2040">
        <v>2</v>
      </c>
      <c r="C2040">
        <v>1</v>
      </c>
      <c r="D2040">
        <v>5</v>
      </c>
      <c r="E2040" t="s">
        <v>497</v>
      </c>
      <c r="F2040">
        <v>1</v>
      </c>
      <c r="G2040">
        <v>2</v>
      </c>
      <c r="H2040">
        <v>1.9910349999990999</v>
      </c>
      <c r="I2040">
        <v>67.501085099996999</v>
      </c>
      <c r="J2040" t="s">
        <v>14</v>
      </c>
      <c r="K2040">
        <v>0</v>
      </c>
      <c r="L2040">
        <v>0.86987840000074401</v>
      </c>
      <c r="M2040">
        <v>121.086103499998</v>
      </c>
      <c r="N2040">
        <v>2</v>
      </c>
      <c r="O2040">
        <v>0.21002170000428999</v>
      </c>
      <c r="P2040">
        <v>121.3977982</v>
      </c>
    </row>
    <row r="2041" spans="1:16" x14ac:dyDescent="0.3">
      <c r="A2041">
        <v>6</v>
      </c>
      <c r="B2041">
        <v>2</v>
      </c>
      <c r="C2041">
        <v>1</v>
      </c>
      <c r="D2041">
        <v>5</v>
      </c>
      <c r="E2041" t="s">
        <v>216</v>
      </c>
      <c r="F2041">
        <v>1</v>
      </c>
      <c r="G2041">
        <v>2</v>
      </c>
      <c r="H2041">
        <v>1.99076290000085</v>
      </c>
      <c r="I2041">
        <v>57.500924399995696</v>
      </c>
      <c r="J2041" t="s">
        <v>14</v>
      </c>
      <c r="K2041">
        <v>0</v>
      </c>
      <c r="L2041">
        <v>2.2115002999999001</v>
      </c>
      <c r="M2041">
        <v>124.127822000002</v>
      </c>
      <c r="N2041">
        <v>2</v>
      </c>
      <c r="O2041">
        <v>0.24254600000131199</v>
      </c>
      <c r="P2041">
        <v>124.454322899997</v>
      </c>
    </row>
    <row r="2042" spans="1:16" x14ac:dyDescent="0.3">
      <c r="A2042">
        <v>6</v>
      </c>
      <c r="B2042">
        <v>3</v>
      </c>
      <c r="C2042">
        <v>0</v>
      </c>
      <c r="D2042">
        <v>3</v>
      </c>
      <c r="E2042" t="s">
        <v>74</v>
      </c>
      <c r="F2042">
        <v>0</v>
      </c>
      <c r="G2042">
        <v>1</v>
      </c>
      <c r="J2042" t="s">
        <v>14</v>
      </c>
      <c r="K2042">
        <v>1</v>
      </c>
      <c r="L2042">
        <v>2.4871541000029498</v>
      </c>
      <c r="M2042">
        <v>2.48718820000067</v>
      </c>
      <c r="N2042">
        <v>3</v>
      </c>
      <c r="O2042">
        <v>0.85718699999415604</v>
      </c>
      <c r="P2042">
        <v>3.41949080000632</v>
      </c>
    </row>
    <row r="2043" spans="1:16" x14ac:dyDescent="0.3">
      <c r="A2043">
        <v>6</v>
      </c>
      <c r="B2043">
        <v>3</v>
      </c>
      <c r="C2043">
        <v>0</v>
      </c>
      <c r="D2043">
        <v>3</v>
      </c>
      <c r="E2043" t="s">
        <v>1428</v>
      </c>
      <c r="F2043">
        <v>1</v>
      </c>
      <c r="G2043">
        <v>1</v>
      </c>
      <c r="H2043">
        <v>1.9813533999986199</v>
      </c>
      <c r="I2043">
        <v>40.000706600003497</v>
      </c>
      <c r="J2043" t="s">
        <v>16</v>
      </c>
      <c r="K2043">
        <v>1</v>
      </c>
      <c r="L2043">
        <v>1.92009230000258</v>
      </c>
      <c r="M2043">
        <v>5.85336830000597</v>
      </c>
      <c r="N2043">
        <v>2</v>
      </c>
      <c r="O2043">
        <v>0.68014920000132395</v>
      </c>
      <c r="P2043">
        <v>6.5864565000010797</v>
      </c>
    </row>
    <row r="2044" spans="1:16" x14ac:dyDescent="0.3">
      <c r="A2044">
        <v>6</v>
      </c>
      <c r="B2044">
        <v>3</v>
      </c>
      <c r="C2044">
        <v>0</v>
      </c>
      <c r="D2044">
        <v>3</v>
      </c>
      <c r="E2044" t="s">
        <v>343</v>
      </c>
      <c r="F2044">
        <v>0</v>
      </c>
      <c r="G2044">
        <v>1</v>
      </c>
      <c r="J2044" t="s">
        <v>14</v>
      </c>
      <c r="K2044">
        <v>1</v>
      </c>
      <c r="L2044">
        <v>0.88684140000259504</v>
      </c>
      <c r="M2044">
        <v>7.9866866000011196</v>
      </c>
      <c r="N2044">
        <v>3</v>
      </c>
      <c r="O2044">
        <v>0.40259409999998802</v>
      </c>
      <c r="P2044">
        <v>8.5008860000016302</v>
      </c>
    </row>
    <row r="2045" spans="1:16" x14ac:dyDescent="0.3">
      <c r="A2045">
        <v>6</v>
      </c>
      <c r="B2045">
        <v>3</v>
      </c>
      <c r="C2045">
        <v>0</v>
      </c>
      <c r="D2045">
        <v>3</v>
      </c>
      <c r="E2045" t="s">
        <v>237</v>
      </c>
      <c r="F2045">
        <v>1</v>
      </c>
      <c r="G2045">
        <v>1</v>
      </c>
      <c r="H2045">
        <v>1.98333640000055</v>
      </c>
      <c r="I2045">
        <v>147.50234910000299</v>
      </c>
      <c r="J2045" t="s">
        <v>16</v>
      </c>
      <c r="K2045">
        <v>1</v>
      </c>
      <c r="L2045">
        <v>0.88352280000253802</v>
      </c>
      <c r="M2045">
        <v>9.9000446999998495</v>
      </c>
      <c r="N2045">
        <v>3</v>
      </c>
      <c r="O2045">
        <v>0.29101339999761</v>
      </c>
      <c r="P2045">
        <v>10.285281000004</v>
      </c>
    </row>
    <row r="2046" spans="1:16" x14ac:dyDescent="0.3">
      <c r="A2046">
        <v>6</v>
      </c>
      <c r="B2046">
        <v>3</v>
      </c>
      <c r="C2046">
        <v>0</v>
      </c>
      <c r="D2046">
        <v>3</v>
      </c>
      <c r="E2046" t="s">
        <v>1429</v>
      </c>
      <c r="F2046">
        <v>0</v>
      </c>
      <c r="G2046">
        <v>1</v>
      </c>
      <c r="J2046" t="s">
        <v>14</v>
      </c>
      <c r="K2046">
        <v>1</v>
      </c>
      <c r="L2046">
        <v>4.2055897000027498</v>
      </c>
      <c r="M2046">
        <v>15.005324900004799</v>
      </c>
      <c r="N2046">
        <v>2</v>
      </c>
      <c r="O2046">
        <v>0.45907949999673298</v>
      </c>
      <c r="P2046">
        <v>15.5573975000007</v>
      </c>
    </row>
    <row r="2047" spans="1:16" x14ac:dyDescent="0.3">
      <c r="A2047">
        <v>6</v>
      </c>
      <c r="B2047">
        <v>3</v>
      </c>
      <c r="C2047">
        <v>0</v>
      </c>
      <c r="D2047">
        <v>3</v>
      </c>
      <c r="E2047" t="s">
        <v>783</v>
      </c>
      <c r="F2047">
        <v>0</v>
      </c>
      <c r="G2047">
        <v>1</v>
      </c>
      <c r="J2047" t="s">
        <v>16</v>
      </c>
      <c r="K2047">
        <v>0</v>
      </c>
      <c r="L2047">
        <v>0.94664290000218898</v>
      </c>
      <c r="M2047">
        <v>17.013110600004399</v>
      </c>
      <c r="N2047">
        <v>2</v>
      </c>
      <c r="O2047">
        <v>0.80401050000364205</v>
      </c>
      <c r="P2047">
        <v>17.894407300002101</v>
      </c>
    </row>
    <row r="2048" spans="1:16" x14ac:dyDescent="0.3">
      <c r="A2048">
        <v>6</v>
      </c>
      <c r="B2048">
        <v>3</v>
      </c>
      <c r="C2048">
        <v>0</v>
      </c>
      <c r="D2048">
        <v>3</v>
      </c>
      <c r="E2048" t="s">
        <v>1430</v>
      </c>
      <c r="F2048">
        <v>0</v>
      </c>
      <c r="G2048">
        <v>1</v>
      </c>
      <c r="J2048" t="s">
        <v>14</v>
      </c>
      <c r="K2048">
        <v>1</v>
      </c>
      <c r="L2048">
        <v>1.0046932999975999</v>
      </c>
      <c r="M2048">
        <v>19.4064778000029</v>
      </c>
      <c r="N2048">
        <v>3</v>
      </c>
      <c r="O2048">
        <v>0.43209629999910298</v>
      </c>
      <c r="P2048">
        <v>19.914387700002401</v>
      </c>
    </row>
    <row r="2049" spans="1:16" x14ac:dyDescent="0.3">
      <c r="A2049">
        <v>6</v>
      </c>
      <c r="B2049">
        <v>3</v>
      </c>
      <c r="C2049">
        <v>0</v>
      </c>
      <c r="D2049">
        <v>3</v>
      </c>
      <c r="E2049" t="s">
        <v>167</v>
      </c>
      <c r="F2049">
        <v>0</v>
      </c>
      <c r="G2049">
        <v>1</v>
      </c>
      <c r="J2049" t="s">
        <v>14</v>
      </c>
      <c r="K2049">
        <v>1</v>
      </c>
      <c r="L2049">
        <v>0.97967909999715597</v>
      </c>
      <c r="M2049">
        <v>21.412765900000501</v>
      </c>
      <c r="N2049">
        <v>3</v>
      </c>
      <c r="O2049">
        <v>0.35797389999788698</v>
      </c>
      <c r="P2049">
        <v>21.856197700006302</v>
      </c>
    </row>
    <row r="2050" spans="1:16" x14ac:dyDescent="0.3">
      <c r="A2050">
        <v>6</v>
      </c>
      <c r="B2050">
        <v>3</v>
      </c>
      <c r="C2050">
        <v>0</v>
      </c>
      <c r="D2050">
        <v>3</v>
      </c>
      <c r="E2050" t="s">
        <v>1303</v>
      </c>
      <c r="F2050">
        <v>0</v>
      </c>
      <c r="G2050">
        <v>1</v>
      </c>
      <c r="J2050" t="s">
        <v>14</v>
      </c>
      <c r="K2050">
        <v>1</v>
      </c>
      <c r="L2050">
        <v>0.95889120000356298</v>
      </c>
      <c r="M2050">
        <v>23.325323000004602</v>
      </c>
      <c r="N2050">
        <v>3</v>
      </c>
      <c r="O2050">
        <v>0.35414010000385998</v>
      </c>
      <c r="P2050">
        <v>23.7563789000051</v>
      </c>
    </row>
    <row r="2051" spans="1:16" x14ac:dyDescent="0.3">
      <c r="A2051">
        <v>6</v>
      </c>
      <c r="B2051">
        <v>3</v>
      </c>
      <c r="C2051">
        <v>0</v>
      </c>
      <c r="D2051">
        <v>3</v>
      </c>
      <c r="E2051" t="s">
        <v>83</v>
      </c>
      <c r="F2051">
        <v>0</v>
      </c>
      <c r="G2051">
        <v>1</v>
      </c>
      <c r="J2051" t="s">
        <v>14</v>
      </c>
      <c r="K2051">
        <v>1</v>
      </c>
      <c r="L2051">
        <v>2.8129169999956498</v>
      </c>
      <c r="M2051">
        <v>27.079437600004901</v>
      </c>
      <c r="N2051">
        <v>2</v>
      </c>
      <c r="O2051">
        <v>0.74558830000023602</v>
      </c>
      <c r="P2051">
        <v>27.923979000006501</v>
      </c>
    </row>
    <row r="2052" spans="1:16" x14ac:dyDescent="0.3">
      <c r="A2052">
        <v>6</v>
      </c>
      <c r="B2052">
        <v>3</v>
      </c>
      <c r="C2052">
        <v>0</v>
      </c>
      <c r="D2052">
        <v>3</v>
      </c>
      <c r="E2052" t="s">
        <v>1111</v>
      </c>
      <c r="F2052">
        <v>0</v>
      </c>
      <c r="G2052">
        <v>1</v>
      </c>
      <c r="J2052" t="s">
        <v>16</v>
      </c>
      <c r="K2052">
        <v>0</v>
      </c>
      <c r="L2052">
        <v>0.95698480000282904</v>
      </c>
      <c r="M2052">
        <v>29.3901169000019</v>
      </c>
      <c r="N2052">
        <v>3</v>
      </c>
      <c r="O2052">
        <v>0.46435019999626098</v>
      </c>
      <c r="P2052">
        <v>29.954605400001999</v>
      </c>
    </row>
    <row r="2053" spans="1:16" x14ac:dyDescent="0.3">
      <c r="A2053">
        <v>6</v>
      </c>
      <c r="B2053">
        <v>3</v>
      </c>
      <c r="C2053">
        <v>0</v>
      </c>
      <c r="D2053">
        <v>3</v>
      </c>
      <c r="E2053" t="s">
        <v>1431</v>
      </c>
      <c r="F2053">
        <v>1</v>
      </c>
      <c r="G2053">
        <v>1</v>
      </c>
      <c r="H2053">
        <v>1.9827618999988801</v>
      </c>
      <c r="I2053">
        <v>120.001907000005</v>
      </c>
      <c r="J2053" t="s">
        <v>14</v>
      </c>
      <c r="K2053">
        <v>0</v>
      </c>
      <c r="L2053">
        <v>5.6900791999942202</v>
      </c>
      <c r="M2053">
        <v>36.156455500000497</v>
      </c>
      <c r="N2053">
        <v>2</v>
      </c>
      <c r="O2053">
        <v>0.523593800004164</v>
      </c>
      <c r="P2053">
        <v>36.733901999999901</v>
      </c>
    </row>
    <row r="2054" spans="1:16" x14ac:dyDescent="0.3">
      <c r="A2054">
        <v>6</v>
      </c>
      <c r="B2054">
        <v>3</v>
      </c>
      <c r="C2054">
        <v>0</v>
      </c>
      <c r="D2054">
        <v>3</v>
      </c>
      <c r="E2054" t="s">
        <v>713</v>
      </c>
      <c r="F2054">
        <v>1</v>
      </c>
      <c r="G2054">
        <v>1</v>
      </c>
      <c r="H2054">
        <v>1.98136440000235</v>
      </c>
      <c r="I2054">
        <v>37.500634100004397</v>
      </c>
      <c r="J2054" t="s">
        <v>16</v>
      </c>
      <c r="K2054">
        <v>1</v>
      </c>
      <c r="L2054">
        <v>1.5326396000018601</v>
      </c>
      <c r="M2054">
        <v>38.782414600005701</v>
      </c>
      <c r="N2054">
        <v>3</v>
      </c>
      <c r="O2054">
        <v>0.34806290000415202</v>
      </c>
      <c r="P2054">
        <v>39.2143792000061</v>
      </c>
    </row>
    <row r="2055" spans="1:16" x14ac:dyDescent="0.3">
      <c r="A2055">
        <v>6</v>
      </c>
      <c r="B2055">
        <v>3</v>
      </c>
      <c r="C2055">
        <v>0</v>
      </c>
      <c r="D2055">
        <v>3</v>
      </c>
      <c r="E2055" t="s">
        <v>1432</v>
      </c>
      <c r="F2055">
        <v>0</v>
      </c>
      <c r="G2055">
        <v>1</v>
      </c>
      <c r="J2055" t="s">
        <v>14</v>
      </c>
      <c r="K2055">
        <v>1</v>
      </c>
      <c r="L2055">
        <v>3.7994497000036098</v>
      </c>
      <c r="M2055">
        <v>43.532407500002599</v>
      </c>
      <c r="N2055">
        <v>2</v>
      </c>
      <c r="O2055">
        <v>0.362863900001685</v>
      </c>
      <c r="P2055">
        <v>43.965170600000398</v>
      </c>
    </row>
    <row r="2056" spans="1:16" x14ac:dyDescent="0.3">
      <c r="A2056">
        <v>6</v>
      </c>
      <c r="B2056">
        <v>3</v>
      </c>
      <c r="C2056">
        <v>0</v>
      </c>
      <c r="D2056">
        <v>3</v>
      </c>
      <c r="E2056" t="s">
        <v>386</v>
      </c>
      <c r="F2056">
        <v>1</v>
      </c>
      <c r="G2056">
        <v>1</v>
      </c>
      <c r="H2056">
        <v>1.98227050000423</v>
      </c>
      <c r="I2056">
        <v>95.001506000000504</v>
      </c>
      <c r="J2056" t="s">
        <v>14</v>
      </c>
      <c r="K2056">
        <v>0</v>
      </c>
      <c r="L2056">
        <v>1.6397319999960001</v>
      </c>
      <c r="M2056">
        <v>46.122827900006101</v>
      </c>
      <c r="N2056">
        <v>2</v>
      </c>
      <c r="O2056">
        <v>0.45904650000011299</v>
      </c>
      <c r="P2056">
        <v>46.669196200004102</v>
      </c>
    </row>
    <row r="2057" spans="1:16" x14ac:dyDescent="0.3">
      <c r="A2057">
        <v>6</v>
      </c>
      <c r="B2057">
        <v>3</v>
      </c>
      <c r="C2057">
        <v>0</v>
      </c>
      <c r="D2057">
        <v>3</v>
      </c>
      <c r="E2057" t="s">
        <v>360</v>
      </c>
      <c r="F2057">
        <v>1</v>
      </c>
      <c r="G2057">
        <v>1</v>
      </c>
      <c r="H2057">
        <v>1.9830346000017001</v>
      </c>
      <c r="I2057">
        <v>135.00214219999901</v>
      </c>
      <c r="J2057" t="s">
        <v>14</v>
      </c>
      <c r="K2057">
        <v>0</v>
      </c>
      <c r="L2057">
        <v>1.07141640000191</v>
      </c>
      <c r="M2057">
        <v>48.254492500003799</v>
      </c>
      <c r="N2057">
        <v>2</v>
      </c>
      <c r="O2057">
        <v>0.37053249999735299</v>
      </c>
      <c r="P2057">
        <v>48.7008145</v>
      </c>
    </row>
    <row r="2058" spans="1:16" x14ac:dyDescent="0.3">
      <c r="A2058">
        <v>6</v>
      </c>
      <c r="B2058">
        <v>3</v>
      </c>
      <c r="C2058">
        <v>0</v>
      </c>
      <c r="D2058">
        <v>3</v>
      </c>
      <c r="E2058" t="s">
        <v>626</v>
      </c>
      <c r="F2058">
        <v>0</v>
      </c>
      <c r="G2058">
        <v>1</v>
      </c>
      <c r="J2058" t="s">
        <v>14</v>
      </c>
      <c r="K2058">
        <v>1</v>
      </c>
      <c r="L2058">
        <v>1.0445555999976901</v>
      </c>
      <c r="M2058">
        <v>50.260805700003402</v>
      </c>
      <c r="N2058">
        <v>2</v>
      </c>
      <c r="O2058">
        <v>0.39565220000076801</v>
      </c>
      <c r="P2058">
        <v>50.718014600002803</v>
      </c>
    </row>
    <row r="2059" spans="1:16" x14ac:dyDescent="0.3">
      <c r="A2059">
        <v>6</v>
      </c>
      <c r="B2059">
        <v>3</v>
      </c>
      <c r="C2059">
        <v>0</v>
      </c>
      <c r="D2059">
        <v>3</v>
      </c>
      <c r="E2059" t="s">
        <v>1433</v>
      </c>
      <c r="F2059">
        <v>0</v>
      </c>
      <c r="G2059">
        <v>1</v>
      </c>
      <c r="J2059" t="s">
        <v>14</v>
      </c>
      <c r="K2059">
        <v>1</v>
      </c>
      <c r="L2059">
        <v>0.962836200000311</v>
      </c>
      <c r="M2059">
        <v>52.195847100003498</v>
      </c>
      <c r="N2059">
        <v>2</v>
      </c>
      <c r="O2059">
        <v>0.38745639999979198</v>
      </c>
      <c r="P2059">
        <v>52.653702700001297</v>
      </c>
    </row>
    <row r="2060" spans="1:16" x14ac:dyDescent="0.3">
      <c r="A2060">
        <v>6</v>
      </c>
      <c r="B2060">
        <v>3</v>
      </c>
      <c r="C2060">
        <v>0</v>
      </c>
      <c r="D2060">
        <v>3</v>
      </c>
      <c r="E2060" t="s">
        <v>1434</v>
      </c>
      <c r="F2060">
        <v>1</v>
      </c>
      <c r="G2060">
        <v>1</v>
      </c>
      <c r="H2060">
        <v>1.9809036000006</v>
      </c>
      <c r="I2060">
        <v>20.000326400004301</v>
      </c>
      <c r="J2060" t="s">
        <v>16</v>
      </c>
      <c r="K2060">
        <v>1</v>
      </c>
      <c r="L2060">
        <v>1.2165838000000799</v>
      </c>
      <c r="M2060">
        <v>54.382977300003397</v>
      </c>
      <c r="N2060">
        <v>2</v>
      </c>
      <c r="O2060">
        <v>0.31568309999420302</v>
      </c>
      <c r="P2060">
        <v>54.797899500001201</v>
      </c>
    </row>
    <row r="2061" spans="1:16" x14ac:dyDescent="0.3">
      <c r="A2061">
        <v>6</v>
      </c>
      <c r="B2061">
        <v>3</v>
      </c>
      <c r="C2061">
        <v>0</v>
      </c>
      <c r="D2061">
        <v>3</v>
      </c>
      <c r="E2061" t="s">
        <v>1099</v>
      </c>
      <c r="F2061">
        <v>0</v>
      </c>
      <c r="G2061">
        <v>1</v>
      </c>
      <c r="J2061" t="s">
        <v>16</v>
      </c>
      <c r="K2061">
        <v>0</v>
      </c>
      <c r="L2061">
        <v>0.87996909999492401</v>
      </c>
      <c r="M2061">
        <v>56.196334500003999</v>
      </c>
      <c r="N2061">
        <v>2</v>
      </c>
      <c r="O2061">
        <v>2.1251454000012</v>
      </c>
      <c r="P2061">
        <v>58.399329700005197</v>
      </c>
    </row>
    <row r="2062" spans="1:16" x14ac:dyDescent="0.3">
      <c r="A2062">
        <v>6</v>
      </c>
      <c r="B2062">
        <v>3</v>
      </c>
      <c r="C2062">
        <v>0</v>
      </c>
      <c r="D2062">
        <v>3</v>
      </c>
      <c r="E2062" t="s">
        <v>169</v>
      </c>
      <c r="F2062">
        <v>0</v>
      </c>
      <c r="G2062">
        <v>1</v>
      </c>
      <c r="J2062" t="s">
        <v>14</v>
      </c>
      <c r="K2062">
        <v>1</v>
      </c>
      <c r="L2062">
        <v>1.9457332999954799</v>
      </c>
      <c r="M2062">
        <v>60.861971199999999</v>
      </c>
      <c r="N2062">
        <v>2</v>
      </c>
      <c r="O2062">
        <v>0.96530690000508901</v>
      </c>
      <c r="P2062">
        <v>61.903561900005997</v>
      </c>
    </row>
    <row r="2063" spans="1:16" x14ac:dyDescent="0.3">
      <c r="A2063">
        <v>6</v>
      </c>
      <c r="B2063">
        <v>3</v>
      </c>
      <c r="C2063">
        <v>0</v>
      </c>
      <c r="D2063">
        <v>3</v>
      </c>
      <c r="E2063" t="s">
        <v>1435</v>
      </c>
      <c r="F2063">
        <v>0</v>
      </c>
      <c r="G2063">
        <v>1</v>
      </c>
      <c r="J2063" t="s">
        <v>14</v>
      </c>
      <c r="K2063">
        <v>1</v>
      </c>
      <c r="L2063">
        <v>0.91069839999545399</v>
      </c>
      <c r="M2063">
        <v>63.327088300000497</v>
      </c>
      <c r="N2063">
        <v>2</v>
      </c>
      <c r="O2063">
        <v>0.34038249999866799</v>
      </c>
      <c r="P2063">
        <v>63.7507076000038</v>
      </c>
    </row>
    <row r="2064" spans="1:16" x14ac:dyDescent="0.3">
      <c r="A2064">
        <v>6</v>
      </c>
      <c r="B2064">
        <v>3</v>
      </c>
      <c r="C2064">
        <v>0</v>
      </c>
      <c r="D2064">
        <v>3</v>
      </c>
      <c r="E2064" t="s">
        <v>945</v>
      </c>
      <c r="F2064">
        <v>0</v>
      </c>
      <c r="G2064">
        <v>1</v>
      </c>
      <c r="J2064" t="s">
        <v>16</v>
      </c>
      <c r="K2064">
        <v>0</v>
      </c>
      <c r="L2064">
        <v>1.28828650000651</v>
      </c>
      <c r="M2064">
        <v>65.554669000004694</v>
      </c>
      <c r="N2064">
        <v>3</v>
      </c>
      <c r="O2064">
        <v>1.1150533999971199</v>
      </c>
      <c r="P2064">
        <v>66.797195400002195</v>
      </c>
    </row>
    <row r="2065" spans="1:16" x14ac:dyDescent="0.3">
      <c r="A2065">
        <v>6</v>
      </c>
      <c r="B2065">
        <v>3</v>
      </c>
      <c r="C2065">
        <v>0</v>
      </c>
      <c r="D2065">
        <v>3</v>
      </c>
      <c r="E2065" t="s">
        <v>922</v>
      </c>
      <c r="F2065">
        <v>0</v>
      </c>
      <c r="G2065">
        <v>1</v>
      </c>
      <c r="J2065" t="s">
        <v>14</v>
      </c>
      <c r="K2065">
        <v>1</v>
      </c>
      <c r="L2065">
        <v>0.79850969999824895</v>
      </c>
      <c r="M2065">
        <v>68.114730100001907</v>
      </c>
      <c r="N2065">
        <v>2</v>
      </c>
      <c r="O2065">
        <v>0.36030500000197202</v>
      </c>
      <c r="P2065">
        <v>68.562542700004997</v>
      </c>
    </row>
    <row r="2066" spans="1:16" x14ac:dyDescent="0.3">
      <c r="A2066">
        <v>6</v>
      </c>
      <c r="B2066">
        <v>3</v>
      </c>
      <c r="C2066">
        <v>0</v>
      </c>
      <c r="D2066">
        <v>3</v>
      </c>
      <c r="E2066" t="s">
        <v>1436</v>
      </c>
      <c r="F2066">
        <v>1</v>
      </c>
      <c r="G2066">
        <v>1</v>
      </c>
      <c r="H2066">
        <v>1.98199480000039</v>
      </c>
      <c r="I2066">
        <v>77.501268200001505</v>
      </c>
      <c r="J2066" t="s">
        <v>16</v>
      </c>
      <c r="K2066">
        <v>1</v>
      </c>
      <c r="L2066">
        <v>1.1123342999999299</v>
      </c>
      <c r="M2066">
        <v>70.178664300001401</v>
      </c>
      <c r="N2066">
        <v>3</v>
      </c>
      <c r="O2066">
        <v>0.37152890000288602</v>
      </c>
      <c r="P2066">
        <v>70.637641400004199</v>
      </c>
    </row>
    <row r="2067" spans="1:16" x14ac:dyDescent="0.3">
      <c r="A2067">
        <v>6</v>
      </c>
      <c r="B2067">
        <v>3</v>
      </c>
      <c r="C2067">
        <v>0</v>
      </c>
      <c r="D2067">
        <v>3</v>
      </c>
      <c r="E2067" t="s">
        <v>845</v>
      </c>
      <c r="F2067">
        <v>1</v>
      </c>
      <c r="G2067">
        <v>1</v>
      </c>
      <c r="H2067">
        <v>1.98212929999863</v>
      </c>
      <c r="I2067">
        <v>80.001295300004102</v>
      </c>
      <c r="J2067" t="s">
        <v>16</v>
      </c>
      <c r="K2067">
        <v>1</v>
      </c>
      <c r="L2067">
        <v>1.9978109000003299</v>
      </c>
      <c r="M2067">
        <v>73.147421900001106</v>
      </c>
      <c r="N2067">
        <v>3</v>
      </c>
      <c r="O2067">
        <v>0.43239439999888402</v>
      </c>
      <c r="P2067">
        <v>73.658619699999704</v>
      </c>
    </row>
    <row r="2068" spans="1:16" x14ac:dyDescent="0.3">
      <c r="A2068">
        <v>6</v>
      </c>
      <c r="B2068">
        <v>3</v>
      </c>
      <c r="C2068">
        <v>0</v>
      </c>
      <c r="D2068">
        <v>3</v>
      </c>
      <c r="E2068" t="s">
        <v>1437</v>
      </c>
      <c r="F2068">
        <v>1</v>
      </c>
      <c r="G2068">
        <v>1</v>
      </c>
      <c r="H2068">
        <v>1.9829811000017801</v>
      </c>
      <c r="I2068">
        <v>132.50208679999901</v>
      </c>
      <c r="J2068" t="s">
        <v>14</v>
      </c>
      <c r="K2068">
        <v>0</v>
      </c>
      <c r="L2068">
        <v>0.97490730000572501</v>
      </c>
      <c r="M2068">
        <v>75.141316900000703</v>
      </c>
      <c r="N2068">
        <v>2</v>
      </c>
      <c r="O2068">
        <v>0.83581140000023901</v>
      </c>
      <c r="P2068">
        <v>76.086144200002295</v>
      </c>
    </row>
    <row r="2069" spans="1:16" x14ac:dyDescent="0.3">
      <c r="A2069">
        <v>6</v>
      </c>
      <c r="B2069">
        <v>3</v>
      </c>
      <c r="C2069">
        <v>0</v>
      </c>
      <c r="D2069">
        <v>3</v>
      </c>
      <c r="E2069" t="s">
        <v>1438</v>
      </c>
      <c r="F2069">
        <v>1</v>
      </c>
      <c r="G2069">
        <v>1</v>
      </c>
      <c r="H2069">
        <v>1.9806323000011601</v>
      </c>
      <c r="I2069">
        <v>5.0001028000042398</v>
      </c>
      <c r="J2069" t="s">
        <v>16</v>
      </c>
      <c r="K2069">
        <v>1</v>
      </c>
      <c r="L2069">
        <v>1.1285044999967799</v>
      </c>
      <c r="M2069">
        <v>77.728164800006198</v>
      </c>
      <c r="N2069">
        <v>2</v>
      </c>
      <c r="O2069">
        <v>0.48228119999839703</v>
      </c>
      <c r="P2069">
        <v>78.292527700003106</v>
      </c>
    </row>
    <row r="2070" spans="1:16" x14ac:dyDescent="0.3">
      <c r="A2070">
        <v>6</v>
      </c>
      <c r="B2070">
        <v>3</v>
      </c>
      <c r="C2070">
        <v>0</v>
      </c>
      <c r="D2070">
        <v>3</v>
      </c>
      <c r="E2070" t="s">
        <v>1439</v>
      </c>
      <c r="F2070">
        <v>0</v>
      </c>
      <c r="G2070">
        <v>1</v>
      </c>
      <c r="J2070" t="s">
        <v>14</v>
      </c>
      <c r="K2070">
        <v>1</v>
      </c>
      <c r="L2070">
        <v>1.01392929999565</v>
      </c>
      <c r="M2070">
        <v>79.813448700006106</v>
      </c>
      <c r="N2070">
        <v>2</v>
      </c>
      <c r="O2070">
        <v>0.39249370000470701</v>
      </c>
      <c r="P2070">
        <v>80.290728200001496</v>
      </c>
    </row>
    <row r="2071" spans="1:16" x14ac:dyDescent="0.3">
      <c r="A2071">
        <v>6</v>
      </c>
      <c r="B2071">
        <v>3</v>
      </c>
      <c r="C2071">
        <v>0</v>
      </c>
      <c r="D2071">
        <v>3</v>
      </c>
      <c r="E2071" t="s">
        <v>837</v>
      </c>
      <c r="F2071">
        <v>1</v>
      </c>
      <c r="G2071">
        <v>1</v>
      </c>
      <c r="H2071">
        <v>1.9821681999965199</v>
      </c>
      <c r="I2071">
        <v>90.001464000000894</v>
      </c>
      <c r="J2071" t="s">
        <v>16</v>
      </c>
      <c r="K2071">
        <v>1</v>
      </c>
      <c r="L2071">
        <v>0.95632150000164995</v>
      </c>
      <c r="M2071">
        <v>81.755949800004601</v>
      </c>
      <c r="N2071">
        <v>3</v>
      </c>
      <c r="O2071">
        <v>0.320359700002882</v>
      </c>
      <c r="P2071">
        <v>82.178581800006199</v>
      </c>
    </row>
    <row r="2072" spans="1:16" x14ac:dyDescent="0.3">
      <c r="A2072">
        <v>6</v>
      </c>
      <c r="B2072">
        <v>3</v>
      </c>
      <c r="C2072">
        <v>0</v>
      </c>
      <c r="D2072">
        <v>3</v>
      </c>
      <c r="E2072" t="s">
        <v>1440</v>
      </c>
      <c r="F2072">
        <v>1</v>
      </c>
      <c r="G2072">
        <v>1</v>
      </c>
      <c r="H2072">
        <v>1.98151429999416</v>
      </c>
      <c r="I2072">
        <v>50.0008809999999</v>
      </c>
      <c r="J2072" t="s">
        <v>14</v>
      </c>
      <c r="K2072">
        <v>0</v>
      </c>
      <c r="L2072">
        <v>1.0656243999983399</v>
      </c>
      <c r="M2072">
        <v>83.7486435000028</v>
      </c>
      <c r="N2072">
        <v>3</v>
      </c>
      <c r="O2072">
        <v>0.40966710000066098</v>
      </c>
      <c r="P2072">
        <v>84.243835600005696</v>
      </c>
    </row>
    <row r="2073" spans="1:16" x14ac:dyDescent="0.3">
      <c r="A2073">
        <v>6</v>
      </c>
      <c r="B2073">
        <v>3</v>
      </c>
      <c r="C2073">
        <v>0</v>
      </c>
      <c r="D2073">
        <v>3</v>
      </c>
      <c r="E2073" t="s">
        <v>825</v>
      </c>
      <c r="F2073">
        <v>1</v>
      </c>
      <c r="G2073">
        <v>1</v>
      </c>
      <c r="H2073">
        <v>1.98159540000052</v>
      </c>
      <c r="I2073">
        <v>52.500927500004799</v>
      </c>
      <c r="J2073" t="s">
        <v>16</v>
      </c>
      <c r="K2073">
        <v>1</v>
      </c>
      <c r="L2073">
        <v>0.92769899999984795</v>
      </c>
      <c r="M2073">
        <v>85.677361600006407</v>
      </c>
      <c r="N2073">
        <v>3</v>
      </c>
      <c r="O2073">
        <v>0.33288299999549098</v>
      </c>
      <c r="P2073">
        <v>86.079143900002194</v>
      </c>
    </row>
    <row r="2074" spans="1:16" x14ac:dyDescent="0.3">
      <c r="A2074">
        <v>6</v>
      </c>
      <c r="B2074">
        <v>3</v>
      </c>
      <c r="C2074">
        <v>0</v>
      </c>
      <c r="D2074">
        <v>3</v>
      </c>
      <c r="E2074" t="s">
        <v>107</v>
      </c>
      <c r="F2074">
        <v>1</v>
      </c>
      <c r="G2074">
        <v>1</v>
      </c>
      <c r="H2074">
        <v>1.9820557999992201</v>
      </c>
      <c r="I2074">
        <v>75.001245300001798</v>
      </c>
      <c r="J2074" t="s">
        <v>16</v>
      </c>
      <c r="K2074">
        <v>1</v>
      </c>
      <c r="L2074">
        <v>0.84446059999754697</v>
      </c>
      <c r="M2074">
        <v>87.427533800000703</v>
      </c>
      <c r="N2074">
        <v>3</v>
      </c>
      <c r="O2074">
        <v>0.38415530000202103</v>
      </c>
      <c r="P2074">
        <v>87.914458999999596</v>
      </c>
    </row>
    <row r="2075" spans="1:16" x14ac:dyDescent="0.3">
      <c r="A2075">
        <v>6</v>
      </c>
      <c r="B2075">
        <v>3</v>
      </c>
      <c r="C2075">
        <v>0</v>
      </c>
      <c r="D2075">
        <v>3</v>
      </c>
      <c r="E2075" t="s">
        <v>1441</v>
      </c>
      <c r="F2075">
        <v>0</v>
      </c>
      <c r="G2075">
        <v>1</v>
      </c>
      <c r="J2075" t="s">
        <v>14</v>
      </c>
      <c r="K2075">
        <v>1</v>
      </c>
      <c r="L2075">
        <v>1.4119626999963699</v>
      </c>
      <c r="M2075">
        <v>89.844831400005205</v>
      </c>
      <c r="N2075">
        <v>2</v>
      </c>
      <c r="O2075">
        <v>0.424323899998853</v>
      </c>
      <c r="P2075">
        <v>90.346603900004993</v>
      </c>
    </row>
    <row r="2076" spans="1:16" x14ac:dyDescent="0.3">
      <c r="A2076">
        <v>6</v>
      </c>
      <c r="B2076">
        <v>3</v>
      </c>
      <c r="C2076">
        <v>0</v>
      </c>
      <c r="D2076">
        <v>3</v>
      </c>
      <c r="E2076" t="s">
        <v>992</v>
      </c>
      <c r="F2076">
        <v>1</v>
      </c>
      <c r="G2076">
        <v>1</v>
      </c>
      <c r="H2076">
        <v>1.9814560999948301</v>
      </c>
      <c r="I2076">
        <v>45.000784300005797</v>
      </c>
      <c r="J2076" t="s">
        <v>14</v>
      </c>
      <c r="K2076">
        <v>0</v>
      </c>
      <c r="L2076">
        <v>1.2345196999958701</v>
      </c>
      <c r="M2076">
        <v>92.1007968000049</v>
      </c>
      <c r="N2076">
        <v>2</v>
      </c>
      <c r="O2076">
        <v>1.6013495000006499</v>
      </c>
      <c r="P2076">
        <v>93.835554800003607</v>
      </c>
    </row>
    <row r="2077" spans="1:16" x14ac:dyDescent="0.3">
      <c r="A2077">
        <v>6</v>
      </c>
      <c r="B2077">
        <v>3</v>
      </c>
      <c r="C2077">
        <v>0</v>
      </c>
      <c r="D2077">
        <v>3</v>
      </c>
      <c r="E2077" t="s">
        <v>982</v>
      </c>
      <c r="F2077">
        <v>1</v>
      </c>
      <c r="G2077">
        <v>1</v>
      </c>
      <c r="H2077">
        <v>1.98325710000063</v>
      </c>
      <c r="I2077">
        <v>150.00238640000299</v>
      </c>
      <c r="J2077" t="s">
        <v>16</v>
      </c>
      <c r="K2077">
        <v>1</v>
      </c>
      <c r="L2077">
        <v>2.2869155999942499</v>
      </c>
      <c r="M2077">
        <v>96.636529400006097</v>
      </c>
      <c r="N2077">
        <v>1</v>
      </c>
      <c r="O2077">
        <v>0.72842610000225305</v>
      </c>
      <c r="P2077">
        <v>97.410696000006297</v>
      </c>
    </row>
    <row r="2078" spans="1:16" x14ac:dyDescent="0.3">
      <c r="A2078">
        <v>6</v>
      </c>
      <c r="B2078">
        <v>3</v>
      </c>
      <c r="C2078">
        <v>0</v>
      </c>
      <c r="D2078">
        <v>3</v>
      </c>
      <c r="E2078" t="s">
        <v>1179</v>
      </c>
      <c r="F2078">
        <v>1</v>
      </c>
      <c r="G2078">
        <v>1</v>
      </c>
      <c r="H2078">
        <v>1.9824769999977401</v>
      </c>
      <c r="I2078">
        <v>100.001606800004</v>
      </c>
      <c r="J2078" t="s">
        <v>14</v>
      </c>
      <c r="K2078">
        <v>0</v>
      </c>
      <c r="L2078">
        <v>1.55961649999517</v>
      </c>
      <c r="M2078">
        <v>99.475925300001094</v>
      </c>
      <c r="N2078">
        <v>3</v>
      </c>
      <c r="O2078">
        <v>7.3121400004310999E-2</v>
      </c>
      <c r="P2078">
        <v>99.643381800000498</v>
      </c>
    </row>
    <row r="2079" spans="1:16" x14ac:dyDescent="0.3">
      <c r="A2079">
        <v>6</v>
      </c>
      <c r="B2079">
        <v>3</v>
      </c>
      <c r="C2079">
        <v>0</v>
      </c>
      <c r="D2079">
        <v>3</v>
      </c>
      <c r="E2079" t="s">
        <v>70</v>
      </c>
      <c r="F2079">
        <v>0</v>
      </c>
      <c r="G2079">
        <v>1</v>
      </c>
      <c r="J2079" t="s">
        <v>14</v>
      </c>
      <c r="K2079">
        <v>1</v>
      </c>
      <c r="L2079">
        <v>1.0950851000016</v>
      </c>
      <c r="M2079">
        <v>101.244664500002</v>
      </c>
      <c r="N2079">
        <v>3</v>
      </c>
      <c r="O2079">
        <v>3.6291899996285799E-2</v>
      </c>
      <c r="P2079">
        <v>101.350555900004</v>
      </c>
    </row>
    <row r="2080" spans="1:16" x14ac:dyDescent="0.3">
      <c r="A2080">
        <v>6</v>
      </c>
      <c r="B2080">
        <v>3</v>
      </c>
      <c r="C2080">
        <v>0</v>
      </c>
      <c r="D2080">
        <v>3</v>
      </c>
      <c r="E2080" t="s">
        <v>62</v>
      </c>
      <c r="F2080">
        <v>0</v>
      </c>
      <c r="G2080">
        <v>1</v>
      </c>
      <c r="J2080" t="s">
        <v>14</v>
      </c>
      <c r="K2080">
        <v>1</v>
      </c>
      <c r="L2080">
        <v>0.77065700000093795</v>
      </c>
      <c r="M2080">
        <v>102.636858200007</v>
      </c>
      <c r="N2080">
        <v>3</v>
      </c>
      <c r="O2080">
        <v>5.7354999997187399E-2</v>
      </c>
      <c r="P2080">
        <v>102.787616200003</v>
      </c>
    </row>
    <row r="2081" spans="1:16" x14ac:dyDescent="0.3">
      <c r="A2081">
        <v>6</v>
      </c>
      <c r="B2081">
        <v>3</v>
      </c>
      <c r="C2081">
        <v>0</v>
      </c>
      <c r="D2081">
        <v>3</v>
      </c>
      <c r="E2081" t="s">
        <v>1442</v>
      </c>
      <c r="F2081">
        <v>1</v>
      </c>
      <c r="G2081">
        <v>1</v>
      </c>
      <c r="H2081">
        <v>1.98186309999437</v>
      </c>
      <c r="I2081">
        <v>67.5011245999995</v>
      </c>
      <c r="J2081" t="s">
        <v>16</v>
      </c>
      <c r="K2081">
        <v>1</v>
      </c>
      <c r="L2081">
        <v>0.79176050000387499</v>
      </c>
      <c r="M2081">
        <v>104.091334600002</v>
      </c>
      <c r="N2081">
        <v>3</v>
      </c>
      <c r="O2081">
        <v>0.72329910000553399</v>
      </c>
      <c r="P2081">
        <v>104.925556500006</v>
      </c>
    </row>
    <row r="2082" spans="1:16" x14ac:dyDescent="0.3">
      <c r="A2082">
        <v>6</v>
      </c>
      <c r="B2082">
        <v>3</v>
      </c>
      <c r="C2082">
        <v>0</v>
      </c>
      <c r="D2082">
        <v>3</v>
      </c>
      <c r="E2082" t="s">
        <v>1128</v>
      </c>
      <c r="F2082">
        <v>0</v>
      </c>
      <c r="G2082">
        <v>1</v>
      </c>
      <c r="J2082" t="s">
        <v>14</v>
      </c>
      <c r="K2082">
        <v>1</v>
      </c>
      <c r="L2082">
        <v>1.1986581000019201</v>
      </c>
      <c r="M2082">
        <v>106.631501200005</v>
      </c>
      <c r="N2082">
        <v>3</v>
      </c>
      <c r="O2082">
        <v>0.33746969999629101</v>
      </c>
      <c r="P2082">
        <v>107.11571790000001</v>
      </c>
    </row>
    <row r="2083" spans="1:16" x14ac:dyDescent="0.3">
      <c r="A2083">
        <v>6</v>
      </c>
      <c r="B2083">
        <v>3</v>
      </c>
      <c r="C2083">
        <v>0</v>
      </c>
      <c r="D2083">
        <v>3</v>
      </c>
      <c r="E2083" t="s">
        <v>1443</v>
      </c>
      <c r="F2083">
        <v>1</v>
      </c>
      <c r="G2083">
        <v>1</v>
      </c>
      <c r="H2083">
        <v>1.9813610999990501</v>
      </c>
      <c r="I2083">
        <v>42.500743200005701</v>
      </c>
      <c r="J2083" t="s">
        <v>16</v>
      </c>
      <c r="K2083">
        <v>1</v>
      </c>
      <c r="L2083">
        <v>0.74087029999645904</v>
      </c>
      <c r="M2083">
        <v>108.373655400006</v>
      </c>
      <c r="N2083">
        <v>3</v>
      </c>
      <c r="O2083">
        <v>0.25006379999831602</v>
      </c>
      <c r="P2083">
        <v>108.772342000004</v>
      </c>
    </row>
    <row r="2084" spans="1:16" x14ac:dyDescent="0.3">
      <c r="A2084">
        <v>6</v>
      </c>
      <c r="B2084">
        <v>3</v>
      </c>
      <c r="C2084">
        <v>0</v>
      </c>
      <c r="D2084">
        <v>3</v>
      </c>
      <c r="E2084" t="s">
        <v>447</v>
      </c>
      <c r="F2084">
        <v>1</v>
      </c>
      <c r="G2084">
        <v>1</v>
      </c>
      <c r="H2084">
        <v>1.9809357999984101</v>
      </c>
      <c r="I2084">
        <v>22.5003988000026</v>
      </c>
      <c r="J2084" t="s">
        <v>16</v>
      </c>
      <c r="K2084">
        <v>1</v>
      </c>
      <c r="L2084">
        <v>1.9122510999950499</v>
      </c>
      <c r="M2084">
        <v>111.19510490000501</v>
      </c>
      <c r="N2084">
        <v>3</v>
      </c>
      <c r="O2084">
        <v>0.56864629999472505</v>
      </c>
      <c r="P2084">
        <v>111.88285780000299</v>
      </c>
    </row>
    <row r="2085" spans="1:16" x14ac:dyDescent="0.3">
      <c r="A2085">
        <v>6</v>
      </c>
      <c r="B2085">
        <v>3</v>
      </c>
      <c r="C2085">
        <v>0</v>
      </c>
      <c r="D2085">
        <v>3</v>
      </c>
      <c r="E2085" t="s">
        <v>1444</v>
      </c>
      <c r="F2085">
        <v>0</v>
      </c>
      <c r="G2085">
        <v>1</v>
      </c>
      <c r="J2085" t="s">
        <v>14</v>
      </c>
      <c r="K2085">
        <v>1</v>
      </c>
      <c r="L2085">
        <v>1.3597157999975</v>
      </c>
      <c r="M2085">
        <v>113.759295900003</v>
      </c>
      <c r="N2085">
        <v>3</v>
      </c>
      <c r="O2085">
        <v>0.22573040000133901</v>
      </c>
      <c r="P2085">
        <v>114.131993100003</v>
      </c>
    </row>
    <row r="2086" spans="1:16" x14ac:dyDescent="0.3">
      <c r="A2086">
        <v>6</v>
      </c>
      <c r="B2086">
        <v>3</v>
      </c>
      <c r="C2086">
        <v>0</v>
      </c>
      <c r="D2086">
        <v>3</v>
      </c>
      <c r="E2086" t="s">
        <v>1445</v>
      </c>
      <c r="F2086">
        <v>1</v>
      </c>
      <c r="G2086">
        <v>1</v>
      </c>
      <c r="H2086">
        <v>1.9832376000049401</v>
      </c>
      <c r="I2086">
        <v>137.50221490000001</v>
      </c>
      <c r="J2086" t="s">
        <v>14</v>
      </c>
      <c r="K2086">
        <v>0</v>
      </c>
      <c r="L2086">
        <v>0.69374060000700399</v>
      </c>
      <c r="M2086">
        <v>115.343180300006</v>
      </c>
      <c r="N2086">
        <v>3</v>
      </c>
      <c r="O2086">
        <v>5.22998000014923E-2</v>
      </c>
      <c r="P2086">
        <v>115.454502200002</v>
      </c>
    </row>
    <row r="2087" spans="1:16" x14ac:dyDescent="0.3">
      <c r="A2087">
        <v>6</v>
      </c>
      <c r="B2087">
        <v>3</v>
      </c>
      <c r="C2087">
        <v>0</v>
      </c>
      <c r="D2087">
        <v>3</v>
      </c>
      <c r="E2087" t="s">
        <v>1446</v>
      </c>
      <c r="F2087">
        <v>1</v>
      </c>
      <c r="G2087">
        <v>1</v>
      </c>
      <c r="H2087">
        <v>1.9824993000002</v>
      </c>
      <c r="I2087">
        <v>105.0016808</v>
      </c>
      <c r="J2087" t="s">
        <v>14</v>
      </c>
      <c r="K2087">
        <v>0</v>
      </c>
      <c r="L2087">
        <v>1.16782260000036</v>
      </c>
      <c r="M2087">
        <v>117.134021900005</v>
      </c>
      <c r="N2087">
        <v>2</v>
      </c>
      <c r="O2087">
        <v>1.5059443999998601</v>
      </c>
      <c r="P2087">
        <v>118.684183200006</v>
      </c>
    </row>
    <row r="2088" spans="1:16" x14ac:dyDescent="0.3">
      <c r="A2088">
        <v>6</v>
      </c>
      <c r="B2088">
        <v>3</v>
      </c>
      <c r="C2088">
        <v>0</v>
      </c>
      <c r="D2088">
        <v>3</v>
      </c>
      <c r="E2088" t="s">
        <v>171</v>
      </c>
      <c r="F2088">
        <v>1</v>
      </c>
      <c r="G2088">
        <v>1</v>
      </c>
      <c r="H2088">
        <v>1.9826947999972599</v>
      </c>
      <c r="I2088">
        <v>110.001776600002</v>
      </c>
      <c r="J2088" t="s">
        <v>16</v>
      </c>
      <c r="K2088">
        <v>1</v>
      </c>
      <c r="L2088">
        <v>0.91599649999989197</v>
      </c>
      <c r="M2088">
        <v>120.115500800006</v>
      </c>
      <c r="N2088">
        <v>3</v>
      </c>
      <c r="O2088">
        <v>0.59554279999429105</v>
      </c>
      <c r="P2088">
        <v>120.853727900001</v>
      </c>
    </row>
    <row r="2089" spans="1:16" x14ac:dyDescent="0.3">
      <c r="A2089">
        <v>6</v>
      </c>
      <c r="B2089">
        <v>3</v>
      </c>
      <c r="C2089">
        <v>0</v>
      </c>
      <c r="D2089">
        <v>3</v>
      </c>
      <c r="E2089" t="s">
        <v>55</v>
      </c>
      <c r="F2089">
        <v>1</v>
      </c>
      <c r="G2089">
        <v>1</v>
      </c>
      <c r="H2089">
        <v>1.98174939999444</v>
      </c>
      <c r="I2089">
        <v>70.001151500000603</v>
      </c>
      <c r="J2089" t="s">
        <v>14</v>
      </c>
      <c r="K2089">
        <v>0</v>
      </c>
      <c r="L2089">
        <v>5.3377728000050402</v>
      </c>
      <c r="M2089">
        <v>126.703972200005</v>
      </c>
      <c r="N2089">
        <v>2</v>
      </c>
      <c r="O2089">
        <v>0.31361740000284</v>
      </c>
      <c r="P2089">
        <v>127.075820100006</v>
      </c>
    </row>
    <row r="2090" spans="1:16" x14ac:dyDescent="0.3">
      <c r="A2090">
        <v>6</v>
      </c>
      <c r="B2090">
        <v>3</v>
      </c>
      <c r="C2090">
        <v>0</v>
      </c>
      <c r="D2090">
        <v>3</v>
      </c>
      <c r="E2090" t="s">
        <v>521</v>
      </c>
      <c r="F2090">
        <v>0</v>
      </c>
      <c r="G2090">
        <v>1</v>
      </c>
      <c r="J2090" t="s">
        <v>14</v>
      </c>
      <c r="K2090">
        <v>1</v>
      </c>
      <c r="L2090">
        <v>1.45150499999727</v>
      </c>
      <c r="M2090">
        <v>129.03444770000399</v>
      </c>
      <c r="N2090">
        <v>2</v>
      </c>
      <c r="O2090">
        <v>0.46812450000288702</v>
      </c>
      <c r="P2090">
        <v>129.60621689999999</v>
      </c>
    </row>
    <row r="2091" spans="1:16" x14ac:dyDescent="0.3">
      <c r="A2091">
        <v>6</v>
      </c>
      <c r="B2091">
        <v>3</v>
      </c>
      <c r="C2091">
        <v>0</v>
      </c>
      <c r="D2091">
        <v>3</v>
      </c>
      <c r="E2091" t="s">
        <v>720</v>
      </c>
      <c r="F2091">
        <v>1</v>
      </c>
      <c r="G2091">
        <v>1</v>
      </c>
      <c r="H2091">
        <v>1.98188120000123</v>
      </c>
      <c r="I2091">
        <v>62.5010914000013</v>
      </c>
      <c r="J2091" t="s">
        <v>14</v>
      </c>
      <c r="K2091">
        <v>0</v>
      </c>
      <c r="L2091">
        <v>1.1787704000016701</v>
      </c>
      <c r="M2091">
        <v>131.294981000006</v>
      </c>
      <c r="N2091">
        <v>3</v>
      </c>
      <c r="O2091">
        <v>0.21070150000014101</v>
      </c>
      <c r="P2091">
        <v>131.70111340000599</v>
      </c>
    </row>
    <row r="2092" spans="1:16" x14ac:dyDescent="0.3">
      <c r="A2092">
        <v>6</v>
      </c>
      <c r="B2092">
        <v>3</v>
      </c>
      <c r="C2092">
        <v>0</v>
      </c>
      <c r="D2092">
        <v>3</v>
      </c>
      <c r="E2092" t="s">
        <v>1447</v>
      </c>
      <c r="F2092">
        <v>0</v>
      </c>
      <c r="G2092">
        <v>1</v>
      </c>
      <c r="J2092" t="s">
        <v>14</v>
      </c>
      <c r="K2092">
        <v>1</v>
      </c>
      <c r="L2092">
        <v>0.94648650000453904</v>
      </c>
      <c r="M2092">
        <v>133.162639300004</v>
      </c>
      <c r="N2092">
        <v>3</v>
      </c>
      <c r="O2092">
        <v>0.484389199998986</v>
      </c>
      <c r="P2092">
        <v>133.886543200002</v>
      </c>
    </row>
    <row r="2093" spans="1:16" x14ac:dyDescent="0.3">
      <c r="A2093">
        <v>6</v>
      </c>
      <c r="B2093">
        <v>3</v>
      </c>
      <c r="C2093">
        <v>0</v>
      </c>
      <c r="D2093">
        <v>3</v>
      </c>
      <c r="E2093" t="s">
        <v>1291</v>
      </c>
      <c r="F2093">
        <v>1</v>
      </c>
      <c r="G2093">
        <v>1</v>
      </c>
      <c r="H2093">
        <v>1.9819490000008999</v>
      </c>
      <c r="I2093">
        <v>72.5012095999991</v>
      </c>
      <c r="J2093" t="s">
        <v>16</v>
      </c>
      <c r="K2093">
        <v>1</v>
      </c>
      <c r="L2093">
        <v>0.77195780000329295</v>
      </c>
      <c r="M2093">
        <v>135.1714221</v>
      </c>
      <c r="N2093">
        <v>3</v>
      </c>
      <c r="O2093">
        <v>0.43320839999796601</v>
      </c>
      <c r="P2093">
        <v>135.78742510000299</v>
      </c>
    </row>
    <row r="2094" spans="1:16" x14ac:dyDescent="0.3">
      <c r="A2094">
        <v>6</v>
      </c>
      <c r="B2094">
        <v>3</v>
      </c>
      <c r="C2094">
        <v>0</v>
      </c>
      <c r="D2094">
        <v>3</v>
      </c>
      <c r="E2094" t="s">
        <v>784</v>
      </c>
      <c r="F2094">
        <v>0</v>
      </c>
      <c r="G2094">
        <v>1</v>
      </c>
      <c r="J2094" t="s">
        <v>14</v>
      </c>
      <c r="K2094">
        <v>1</v>
      </c>
      <c r="L2094">
        <v>0.72928089999913903</v>
      </c>
      <c r="M2094">
        <v>137.02876260000599</v>
      </c>
      <c r="N2094">
        <v>3</v>
      </c>
      <c r="O2094">
        <v>0.20925410000199901</v>
      </c>
      <c r="P2094">
        <v>137.41957670000599</v>
      </c>
    </row>
    <row r="2095" spans="1:16" x14ac:dyDescent="0.3">
      <c r="A2095">
        <v>6</v>
      </c>
      <c r="B2095">
        <v>3</v>
      </c>
      <c r="C2095">
        <v>0</v>
      </c>
      <c r="D2095">
        <v>3</v>
      </c>
      <c r="E2095" t="s">
        <v>1448</v>
      </c>
      <c r="F2095">
        <v>0</v>
      </c>
      <c r="G2095">
        <v>1</v>
      </c>
      <c r="J2095" t="s">
        <v>14</v>
      </c>
      <c r="K2095">
        <v>1</v>
      </c>
      <c r="L2095">
        <v>0.81741429999965498</v>
      </c>
      <c r="M2095">
        <v>138.75023040000099</v>
      </c>
      <c r="N2095">
        <v>3</v>
      </c>
      <c r="O2095">
        <v>0.50744109999504905</v>
      </c>
      <c r="P2095">
        <v>139.44568000000399</v>
      </c>
    </row>
    <row r="2096" spans="1:16" x14ac:dyDescent="0.3">
      <c r="A2096">
        <v>6</v>
      </c>
      <c r="B2096">
        <v>3</v>
      </c>
      <c r="C2096">
        <v>0</v>
      </c>
      <c r="D2096">
        <v>3</v>
      </c>
      <c r="E2096" t="s">
        <v>496</v>
      </c>
      <c r="F2096">
        <v>0</v>
      </c>
      <c r="G2096">
        <v>1</v>
      </c>
      <c r="J2096" t="s">
        <v>14</v>
      </c>
      <c r="K2096">
        <v>1</v>
      </c>
      <c r="L2096">
        <v>0.72492249999777403</v>
      </c>
      <c r="M2096">
        <v>140.67437670000101</v>
      </c>
      <c r="N2096">
        <v>3</v>
      </c>
      <c r="O2096">
        <v>0.29138410000450699</v>
      </c>
      <c r="P2096">
        <v>141.133611700003</v>
      </c>
    </row>
    <row r="2097" spans="1:16" x14ac:dyDescent="0.3">
      <c r="A2097">
        <v>6</v>
      </c>
      <c r="B2097">
        <v>3</v>
      </c>
      <c r="C2097">
        <v>0</v>
      </c>
      <c r="D2097">
        <v>3</v>
      </c>
      <c r="E2097" t="s">
        <v>1449</v>
      </c>
      <c r="F2097">
        <v>0</v>
      </c>
      <c r="G2097">
        <v>1</v>
      </c>
      <c r="J2097" t="s">
        <v>14</v>
      </c>
      <c r="K2097">
        <v>1</v>
      </c>
      <c r="L2097">
        <v>0.76225320000230601</v>
      </c>
      <c r="M2097">
        <v>142.41175530000299</v>
      </c>
      <c r="N2097">
        <v>3</v>
      </c>
      <c r="O2097">
        <v>0.18825069999729799</v>
      </c>
      <c r="P2097">
        <v>142.726521000004</v>
      </c>
    </row>
    <row r="2098" spans="1:16" x14ac:dyDescent="0.3">
      <c r="A2098">
        <v>6</v>
      </c>
      <c r="B2098">
        <v>3</v>
      </c>
      <c r="C2098">
        <v>0</v>
      </c>
      <c r="D2098">
        <v>3</v>
      </c>
      <c r="E2098" t="s">
        <v>1450</v>
      </c>
      <c r="F2098">
        <v>1</v>
      </c>
      <c r="G2098">
        <v>1</v>
      </c>
      <c r="H2098">
        <v>1.98295649999636</v>
      </c>
      <c r="I2098">
        <v>125.002016300001</v>
      </c>
      <c r="J2098" t="s">
        <v>16</v>
      </c>
      <c r="K2098">
        <v>1</v>
      </c>
      <c r="L2098">
        <v>1.3112215000001</v>
      </c>
      <c r="M2098">
        <v>144.54403070000299</v>
      </c>
      <c r="N2098">
        <v>3</v>
      </c>
      <c r="O2098">
        <v>0.28329590000066701</v>
      </c>
      <c r="P2098">
        <v>144.957541700001</v>
      </c>
    </row>
    <row r="2099" spans="1:16" x14ac:dyDescent="0.3">
      <c r="A2099">
        <v>6</v>
      </c>
      <c r="B2099">
        <v>3</v>
      </c>
      <c r="C2099">
        <v>0</v>
      </c>
      <c r="D2099">
        <v>3</v>
      </c>
      <c r="E2099" t="s">
        <v>1451</v>
      </c>
      <c r="F2099">
        <v>1</v>
      </c>
      <c r="G2099">
        <v>1</v>
      </c>
      <c r="H2099">
        <v>1.9810446999981699</v>
      </c>
      <c r="I2099">
        <v>25.000441800002601</v>
      </c>
      <c r="J2099" t="s">
        <v>16</v>
      </c>
      <c r="K2099">
        <v>1</v>
      </c>
      <c r="L2099">
        <v>2.0497092000005099</v>
      </c>
      <c r="M2099">
        <v>147.51590620000201</v>
      </c>
      <c r="N2099">
        <v>3</v>
      </c>
      <c r="O2099">
        <v>7.22899000029429E-2</v>
      </c>
      <c r="P2099">
        <v>147.754583800001</v>
      </c>
    </row>
    <row r="2100" spans="1:16" x14ac:dyDescent="0.3">
      <c r="A2100">
        <v>6</v>
      </c>
      <c r="B2100">
        <v>3</v>
      </c>
      <c r="C2100">
        <v>0</v>
      </c>
      <c r="D2100">
        <v>3</v>
      </c>
      <c r="E2100" t="s">
        <v>1452</v>
      </c>
      <c r="F2100">
        <v>1</v>
      </c>
      <c r="G2100">
        <v>1</v>
      </c>
      <c r="H2100">
        <v>1.98328179999953</v>
      </c>
      <c r="I2100">
        <v>142.50229899999999</v>
      </c>
      <c r="J2100" t="s">
        <v>16</v>
      </c>
      <c r="K2100">
        <v>1</v>
      </c>
      <c r="L2100">
        <v>0.94453069999872197</v>
      </c>
      <c r="M2100">
        <v>149.21058990000199</v>
      </c>
      <c r="N2100">
        <v>3</v>
      </c>
      <c r="O2100">
        <v>0.28044519999821199</v>
      </c>
      <c r="P2100">
        <v>149.618673000005</v>
      </c>
    </row>
    <row r="2101" spans="1:16" x14ac:dyDescent="0.3">
      <c r="A2101">
        <v>6</v>
      </c>
      <c r="B2101">
        <v>3</v>
      </c>
      <c r="C2101">
        <v>0</v>
      </c>
      <c r="D2101">
        <v>3</v>
      </c>
      <c r="E2101" t="s">
        <v>279</v>
      </c>
      <c r="F2101">
        <v>0</v>
      </c>
      <c r="G2101">
        <v>1</v>
      </c>
      <c r="J2101" t="s">
        <v>14</v>
      </c>
      <c r="K2101">
        <v>1</v>
      </c>
      <c r="L2101">
        <v>1.30495119999978</v>
      </c>
      <c r="M2101">
        <v>151.43763750000701</v>
      </c>
      <c r="N2101">
        <v>3</v>
      </c>
      <c r="O2101">
        <v>0.26073100000212401</v>
      </c>
      <c r="P2101">
        <v>151.93500310000701</v>
      </c>
    </row>
    <row r="2102" spans="1:16" x14ac:dyDescent="0.3">
      <c r="A2102">
        <v>6</v>
      </c>
      <c r="B2102">
        <v>3</v>
      </c>
      <c r="C2102">
        <v>1</v>
      </c>
      <c r="D2102">
        <v>3</v>
      </c>
      <c r="E2102" t="s">
        <v>184</v>
      </c>
      <c r="F2102">
        <v>0</v>
      </c>
      <c r="G2102">
        <v>2</v>
      </c>
      <c r="J2102" t="s">
        <v>16</v>
      </c>
      <c r="K2102">
        <v>0</v>
      </c>
      <c r="L2102">
        <v>2.3937675999986801</v>
      </c>
      <c r="M2102">
        <v>2.39396940000006</v>
      </c>
      <c r="N2102">
        <v>2</v>
      </c>
      <c r="O2102">
        <v>0.66098690000217197</v>
      </c>
      <c r="P2102">
        <v>3.1326917999977</v>
      </c>
    </row>
    <row r="2103" spans="1:16" x14ac:dyDescent="0.3">
      <c r="A2103">
        <v>6</v>
      </c>
      <c r="B2103">
        <v>3</v>
      </c>
      <c r="C2103">
        <v>1</v>
      </c>
      <c r="D2103">
        <v>3</v>
      </c>
      <c r="E2103" t="s">
        <v>1266</v>
      </c>
      <c r="F2103">
        <v>0</v>
      </c>
      <c r="G2103">
        <v>2</v>
      </c>
      <c r="J2103" t="s">
        <v>14</v>
      </c>
      <c r="K2103">
        <v>1</v>
      </c>
      <c r="L2103">
        <v>0.994027699998696</v>
      </c>
      <c r="M2103">
        <v>4.6438735999981899</v>
      </c>
      <c r="N2103">
        <v>3</v>
      </c>
      <c r="O2103">
        <v>0.28224879999470398</v>
      </c>
      <c r="P2103">
        <v>5.0018079999936198</v>
      </c>
    </row>
    <row r="2104" spans="1:16" x14ac:dyDescent="0.3">
      <c r="A2104">
        <v>6</v>
      </c>
      <c r="B2104">
        <v>3</v>
      </c>
      <c r="C2104">
        <v>1</v>
      </c>
      <c r="D2104">
        <v>3</v>
      </c>
      <c r="E2104" t="s">
        <v>1453</v>
      </c>
      <c r="F2104">
        <v>0</v>
      </c>
      <c r="G2104">
        <v>2</v>
      </c>
      <c r="J2104" t="s">
        <v>14</v>
      </c>
      <c r="K2104">
        <v>1</v>
      </c>
      <c r="L2104">
        <v>0.92363029999978596</v>
      </c>
      <c r="M2104">
        <v>6.4400644999986998</v>
      </c>
      <c r="N2104">
        <v>3</v>
      </c>
      <c r="O2104">
        <v>0.32373659999575499</v>
      </c>
      <c r="P2104">
        <v>6.85938399999577</v>
      </c>
    </row>
    <row r="2105" spans="1:16" x14ac:dyDescent="0.3">
      <c r="A2105">
        <v>6</v>
      </c>
      <c r="B2105">
        <v>3</v>
      </c>
      <c r="C2105">
        <v>1</v>
      </c>
      <c r="D2105">
        <v>3</v>
      </c>
      <c r="E2105" t="s">
        <v>1172</v>
      </c>
      <c r="F2105">
        <v>0</v>
      </c>
      <c r="G2105">
        <v>2</v>
      </c>
      <c r="J2105" t="s">
        <v>14</v>
      </c>
      <c r="K2105">
        <v>1</v>
      </c>
      <c r="L2105">
        <v>1.0414965000018099</v>
      </c>
      <c r="M2105">
        <v>8.4080489999978507</v>
      </c>
      <c r="N2105">
        <v>3</v>
      </c>
      <c r="O2105">
        <v>0.31239749999804201</v>
      </c>
      <c r="P2105">
        <v>8.8159821999943198</v>
      </c>
    </row>
    <row r="2106" spans="1:16" x14ac:dyDescent="0.3">
      <c r="A2106">
        <v>6</v>
      </c>
      <c r="B2106">
        <v>3</v>
      </c>
      <c r="C2106">
        <v>1</v>
      </c>
      <c r="D2106">
        <v>3</v>
      </c>
      <c r="E2106" t="s">
        <v>1454</v>
      </c>
      <c r="F2106">
        <v>1</v>
      </c>
      <c r="G2106">
        <v>2</v>
      </c>
      <c r="H2106">
        <v>1.98114269999496</v>
      </c>
      <c r="I2106">
        <v>27.500465000004599</v>
      </c>
      <c r="J2106" t="s">
        <v>16</v>
      </c>
      <c r="K2106">
        <v>1</v>
      </c>
      <c r="L2106">
        <v>0.95589040000049896</v>
      </c>
      <c r="M2106">
        <v>10.2889935999992</v>
      </c>
      <c r="N2106">
        <v>2</v>
      </c>
      <c r="O2106">
        <v>0.40283449999697002</v>
      </c>
      <c r="P2106">
        <v>10.786533899998201</v>
      </c>
    </row>
    <row r="2107" spans="1:16" x14ac:dyDescent="0.3">
      <c r="A2107">
        <v>6</v>
      </c>
      <c r="B2107">
        <v>3</v>
      </c>
      <c r="C2107">
        <v>1</v>
      </c>
      <c r="D2107">
        <v>3</v>
      </c>
      <c r="E2107" t="s">
        <v>533</v>
      </c>
      <c r="F2107">
        <v>0</v>
      </c>
      <c r="G2107">
        <v>2</v>
      </c>
      <c r="J2107" t="s">
        <v>14</v>
      </c>
      <c r="K2107">
        <v>1</v>
      </c>
      <c r="L2107">
        <v>0.90921500000695199</v>
      </c>
      <c r="M2107">
        <v>12.209056599997</v>
      </c>
      <c r="N2107">
        <v>3</v>
      </c>
      <c r="O2107">
        <v>0.39732219999859802</v>
      </c>
      <c r="P2107">
        <v>12.684907499999101</v>
      </c>
    </row>
    <row r="2108" spans="1:16" x14ac:dyDescent="0.3">
      <c r="A2108">
        <v>6</v>
      </c>
      <c r="B2108">
        <v>3</v>
      </c>
      <c r="C2108">
        <v>1</v>
      </c>
      <c r="D2108">
        <v>3</v>
      </c>
      <c r="E2108" t="s">
        <v>1455</v>
      </c>
      <c r="F2108">
        <v>0</v>
      </c>
      <c r="G2108">
        <v>2</v>
      </c>
      <c r="J2108" t="s">
        <v>14</v>
      </c>
      <c r="K2108">
        <v>1</v>
      </c>
      <c r="L2108">
        <v>1.0089226000054601</v>
      </c>
      <c r="M2108">
        <v>14.208739199995801</v>
      </c>
      <c r="N2108">
        <v>2</v>
      </c>
      <c r="O2108">
        <v>0.41811000000598098</v>
      </c>
      <c r="P2108">
        <v>14.7137081999972</v>
      </c>
    </row>
    <row r="2109" spans="1:16" x14ac:dyDescent="0.3">
      <c r="A2109">
        <v>6</v>
      </c>
      <c r="B2109">
        <v>3</v>
      </c>
      <c r="C2109">
        <v>1</v>
      </c>
      <c r="D2109">
        <v>3</v>
      </c>
      <c r="E2109" t="s">
        <v>111</v>
      </c>
      <c r="F2109">
        <v>0</v>
      </c>
      <c r="G2109">
        <v>2</v>
      </c>
      <c r="J2109" t="s">
        <v>14</v>
      </c>
      <c r="K2109">
        <v>1</v>
      </c>
      <c r="L2109">
        <v>0.98743159999867203</v>
      </c>
      <c r="M2109">
        <v>16.220563499999098</v>
      </c>
      <c r="N2109">
        <v>2</v>
      </c>
      <c r="O2109">
        <v>0.47555640000064198</v>
      </c>
      <c r="P2109">
        <v>16.7631238999966</v>
      </c>
    </row>
    <row r="2110" spans="1:16" x14ac:dyDescent="0.3">
      <c r="A2110">
        <v>6</v>
      </c>
      <c r="B2110">
        <v>3</v>
      </c>
      <c r="C2110">
        <v>1</v>
      </c>
      <c r="D2110">
        <v>3</v>
      </c>
      <c r="E2110" t="s">
        <v>1456</v>
      </c>
      <c r="F2110">
        <v>1</v>
      </c>
      <c r="G2110">
        <v>2</v>
      </c>
      <c r="H2110">
        <v>1.9824687000000301</v>
      </c>
      <c r="I2110">
        <v>102.5016406</v>
      </c>
      <c r="J2110" t="s">
        <v>14</v>
      </c>
      <c r="K2110">
        <v>0</v>
      </c>
      <c r="L2110">
        <v>1.0221888000014601</v>
      </c>
      <c r="M2110">
        <v>18.305277599996799</v>
      </c>
      <c r="N2110">
        <v>1</v>
      </c>
      <c r="O2110">
        <v>2.99237069999799</v>
      </c>
      <c r="P2110">
        <v>21.367975799999801</v>
      </c>
    </row>
    <row r="2111" spans="1:16" x14ac:dyDescent="0.3">
      <c r="A2111">
        <v>6</v>
      </c>
      <c r="B2111">
        <v>3</v>
      </c>
      <c r="C2111">
        <v>1</v>
      </c>
      <c r="D2111">
        <v>3</v>
      </c>
      <c r="E2111" t="s">
        <v>1457</v>
      </c>
      <c r="F2111">
        <v>1</v>
      </c>
      <c r="G2111">
        <v>2</v>
      </c>
      <c r="H2111">
        <v>1.9832653999983501</v>
      </c>
      <c r="I2111">
        <v>140.00224739999999</v>
      </c>
      <c r="J2111" t="s">
        <v>16</v>
      </c>
      <c r="K2111">
        <v>1</v>
      </c>
      <c r="L2111">
        <v>0.99106780000147399</v>
      </c>
      <c r="M2111">
        <v>22.874103799993499</v>
      </c>
      <c r="N2111">
        <v>3</v>
      </c>
      <c r="O2111">
        <v>0.84327889999985906</v>
      </c>
      <c r="P2111">
        <v>23.802910299993499</v>
      </c>
    </row>
    <row r="2112" spans="1:16" x14ac:dyDescent="0.3">
      <c r="A2112">
        <v>6</v>
      </c>
      <c r="B2112">
        <v>3</v>
      </c>
      <c r="C2112">
        <v>1</v>
      </c>
      <c r="D2112">
        <v>3</v>
      </c>
      <c r="E2112" t="s">
        <v>657</v>
      </c>
      <c r="F2112">
        <v>1</v>
      </c>
      <c r="G2112">
        <v>2</v>
      </c>
      <c r="H2112">
        <v>1.9825924999968301</v>
      </c>
      <c r="I2112">
        <v>107.50170880000201</v>
      </c>
      <c r="J2112" t="s">
        <v>16</v>
      </c>
      <c r="K2112">
        <v>1</v>
      </c>
      <c r="L2112">
        <v>1.2791630000065199</v>
      </c>
      <c r="M2112">
        <v>25.595645299996299</v>
      </c>
      <c r="N2112">
        <v>1</v>
      </c>
      <c r="O2112">
        <v>0.37129730000015099</v>
      </c>
      <c r="P2112">
        <v>26.059015899998499</v>
      </c>
    </row>
    <row r="2113" spans="1:16" x14ac:dyDescent="0.3">
      <c r="A2113">
        <v>6</v>
      </c>
      <c r="B2113">
        <v>3</v>
      </c>
      <c r="C2113">
        <v>1</v>
      </c>
      <c r="D2113">
        <v>3</v>
      </c>
      <c r="E2113" t="s">
        <v>1076</v>
      </c>
      <c r="F2113">
        <v>0</v>
      </c>
      <c r="G2113">
        <v>2</v>
      </c>
      <c r="J2113" t="s">
        <v>16</v>
      </c>
      <c r="K2113">
        <v>0</v>
      </c>
      <c r="L2113">
        <v>1.4131978999939701</v>
      </c>
      <c r="M2113">
        <v>27.979644099999899</v>
      </c>
      <c r="N2113">
        <v>2</v>
      </c>
      <c r="O2113">
        <v>0.29236220000166202</v>
      </c>
      <c r="P2113">
        <v>28.371920799996602</v>
      </c>
    </row>
    <row r="2114" spans="1:16" x14ac:dyDescent="0.3">
      <c r="A2114">
        <v>6</v>
      </c>
      <c r="B2114">
        <v>3</v>
      </c>
      <c r="C2114">
        <v>1</v>
      </c>
      <c r="D2114">
        <v>3</v>
      </c>
      <c r="E2114" t="s">
        <v>1458</v>
      </c>
      <c r="F2114">
        <v>1</v>
      </c>
      <c r="G2114">
        <v>2</v>
      </c>
      <c r="H2114">
        <v>1.9822682000012699</v>
      </c>
      <c r="I2114">
        <v>92.501481500003095</v>
      </c>
      <c r="J2114" t="s">
        <v>14</v>
      </c>
      <c r="K2114">
        <v>0</v>
      </c>
      <c r="L2114">
        <v>0.98392749999766205</v>
      </c>
      <c r="M2114">
        <v>29.8670372999986</v>
      </c>
      <c r="N2114">
        <v>2</v>
      </c>
      <c r="O2114">
        <v>0.48113150000426702</v>
      </c>
      <c r="P2114">
        <v>30.4407707999999</v>
      </c>
    </row>
    <row r="2115" spans="1:16" x14ac:dyDescent="0.3">
      <c r="A2115">
        <v>6</v>
      </c>
      <c r="B2115">
        <v>3</v>
      </c>
      <c r="C2115">
        <v>1</v>
      </c>
      <c r="D2115">
        <v>3</v>
      </c>
      <c r="E2115" t="s">
        <v>393</v>
      </c>
      <c r="F2115">
        <v>1</v>
      </c>
      <c r="G2115">
        <v>2</v>
      </c>
      <c r="H2115">
        <v>1.98163910000585</v>
      </c>
      <c r="I2115">
        <v>60.0010548999999</v>
      </c>
      <c r="J2115" t="s">
        <v>14</v>
      </c>
      <c r="K2115">
        <v>0</v>
      </c>
      <c r="L2115">
        <v>0.95619740000256603</v>
      </c>
      <c r="M2115">
        <v>31.905955099995499</v>
      </c>
      <c r="N2115">
        <v>2</v>
      </c>
      <c r="O2115">
        <v>0.63246700000308897</v>
      </c>
      <c r="P2115">
        <v>32.608017699996701</v>
      </c>
    </row>
    <row r="2116" spans="1:16" x14ac:dyDescent="0.3">
      <c r="A2116">
        <v>6</v>
      </c>
      <c r="B2116">
        <v>3</v>
      </c>
      <c r="C2116">
        <v>1</v>
      </c>
      <c r="D2116">
        <v>3</v>
      </c>
      <c r="E2116" t="s">
        <v>580</v>
      </c>
      <c r="F2116">
        <v>1</v>
      </c>
      <c r="G2116">
        <v>2</v>
      </c>
      <c r="H2116">
        <v>1.9809586000046699</v>
      </c>
      <c r="I2116">
        <v>17.5002716000017</v>
      </c>
      <c r="J2116" t="s">
        <v>14</v>
      </c>
      <c r="K2116">
        <v>0</v>
      </c>
      <c r="L2116">
        <v>3.9098850000009402</v>
      </c>
      <c r="M2116">
        <v>37.026330099994098</v>
      </c>
      <c r="N2116">
        <v>1</v>
      </c>
      <c r="O2116">
        <v>4.0590947999953597</v>
      </c>
      <c r="P2116">
        <v>41.130787799993399</v>
      </c>
    </row>
    <row r="2117" spans="1:16" x14ac:dyDescent="0.3">
      <c r="A2117">
        <v>6</v>
      </c>
      <c r="B2117">
        <v>3</v>
      </c>
      <c r="C2117">
        <v>1</v>
      </c>
      <c r="D2117">
        <v>3</v>
      </c>
      <c r="E2117" t="s">
        <v>1293</v>
      </c>
      <c r="F2117">
        <v>0</v>
      </c>
      <c r="G2117">
        <v>2</v>
      </c>
      <c r="J2117" t="s">
        <v>14</v>
      </c>
      <c r="K2117">
        <v>1</v>
      </c>
      <c r="L2117">
        <v>4.62503030000516</v>
      </c>
      <c r="M2117">
        <v>46.274805599998203</v>
      </c>
      <c r="N2117">
        <v>1</v>
      </c>
      <c r="O2117">
        <v>0.802858699993521</v>
      </c>
      <c r="P2117">
        <v>47.162388400000097</v>
      </c>
    </row>
    <row r="2118" spans="1:16" x14ac:dyDescent="0.3">
      <c r="A2118">
        <v>6</v>
      </c>
      <c r="B2118">
        <v>3</v>
      </c>
      <c r="C2118">
        <v>1</v>
      </c>
      <c r="D2118">
        <v>3</v>
      </c>
      <c r="E2118" t="s">
        <v>771</v>
      </c>
      <c r="F2118">
        <v>1</v>
      </c>
      <c r="G2118">
        <v>2</v>
      </c>
      <c r="H2118">
        <v>1.99778789999982</v>
      </c>
      <c r="I2118">
        <v>7.5001383000053501</v>
      </c>
      <c r="J2118" t="s">
        <v>16</v>
      </c>
      <c r="K2118">
        <v>1</v>
      </c>
      <c r="L2118">
        <v>0.90641930000128901</v>
      </c>
      <c r="M2118">
        <v>48.572880299994701</v>
      </c>
      <c r="N2118">
        <v>3</v>
      </c>
      <c r="O2118">
        <v>1.34142069999507</v>
      </c>
      <c r="P2118">
        <v>49.989031499993899</v>
      </c>
    </row>
    <row r="2119" spans="1:16" x14ac:dyDescent="0.3">
      <c r="A2119">
        <v>6</v>
      </c>
      <c r="B2119">
        <v>3</v>
      </c>
      <c r="C2119">
        <v>1</v>
      </c>
      <c r="D2119">
        <v>3</v>
      </c>
      <c r="E2119" t="s">
        <v>1459</v>
      </c>
      <c r="F2119">
        <v>0</v>
      </c>
      <c r="G2119">
        <v>2</v>
      </c>
      <c r="J2119" t="s">
        <v>14</v>
      </c>
      <c r="K2119">
        <v>1</v>
      </c>
      <c r="L2119">
        <v>2.0541957999957998</v>
      </c>
      <c r="M2119">
        <v>52.553841199995098</v>
      </c>
      <c r="N2119">
        <v>2</v>
      </c>
      <c r="O2119">
        <v>0.23346789999777701</v>
      </c>
      <c r="P2119">
        <v>52.8892367999943</v>
      </c>
    </row>
    <row r="2120" spans="1:16" x14ac:dyDescent="0.3">
      <c r="A2120">
        <v>6</v>
      </c>
      <c r="B2120">
        <v>3</v>
      </c>
      <c r="C2120">
        <v>1</v>
      </c>
      <c r="D2120">
        <v>3</v>
      </c>
      <c r="E2120" t="s">
        <v>1460</v>
      </c>
      <c r="F2120">
        <v>0</v>
      </c>
      <c r="G2120">
        <v>2</v>
      </c>
      <c r="J2120" t="s">
        <v>14</v>
      </c>
      <c r="K2120">
        <v>1</v>
      </c>
      <c r="L2120">
        <v>2.2321213000031999</v>
      </c>
      <c r="M2120">
        <v>55.631846099997396</v>
      </c>
      <c r="N2120">
        <v>2</v>
      </c>
      <c r="O2120">
        <v>1.11486359999981</v>
      </c>
      <c r="P2120">
        <v>56.858462999996803</v>
      </c>
    </row>
    <row r="2121" spans="1:16" x14ac:dyDescent="0.3">
      <c r="A2121">
        <v>6</v>
      </c>
      <c r="B2121">
        <v>3</v>
      </c>
      <c r="C2121">
        <v>1</v>
      </c>
      <c r="D2121">
        <v>3</v>
      </c>
      <c r="E2121" t="s">
        <v>67</v>
      </c>
      <c r="F2121">
        <v>0</v>
      </c>
      <c r="G2121">
        <v>2</v>
      </c>
      <c r="J2121" t="s">
        <v>16</v>
      </c>
      <c r="K2121">
        <v>0</v>
      </c>
      <c r="L2121">
        <v>1.30955099999846</v>
      </c>
      <c r="M2121">
        <v>58.676010600000197</v>
      </c>
      <c r="N2121">
        <v>3</v>
      </c>
      <c r="O2121">
        <v>0.29988669999875101</v>
      </c>
      <c r="P2121">
        <v>59.099441200000001</v>
      </c>
    </row>
    <row r="2122" spans="1:16" x14ac:dyDescent="0.3">
      <c r="A2122">
        <v>6</v>
      </c>
      <c r="B2122">
        <v>3</v>
      </c>
      <c r="C2122">
        <v>1</v>
      </c>
      <c r="D2122">
        <v>3</v>
      </c>
      <c r="E2122" t="s">
        <v>1461</v>
      </c>
      <c r="F2122">
        <v>1</v>
      </c>
      <c r="G2122">
        <v>2</v>
      </c>
      <c r="H2122">
        <v>1.98267489999853</v>
      </c>
      <c r="I2122">
        <v>112.501803600004</v>
      </c>
      <c r="J2122" t="s">
        <v>16</v>
      </c>
      <c r="K2122">
        <v>1</v>
      </c>
      <c r="L2122">
        <v>0.73959880000620604</v>
      </c>
      <c r="M2122">
        <v>60.3558718999993</v>
      </c>
      <c r="N2122">
        <v>3</v>
      </c>
      <c r="O2122">
        <v>6.4381900003354503E-2</v>
      </c>
      <c r="P2122">
        <v>60.543991899998197</v>
      </c>
    </row>
    <row r="2123" spans="1:16" x14ac:dyDescent="0.3">
      <c r="A2123">
        <v>6</v>
      </c>
      <c r="B2123">
        <v>3</v>
      </c>
      <c r="C2123">
        <v>1</v>
      </c>
      <c r="D2123">
        <v>3</v>
      </c>
      <c r="E2123" t="s">
        <v>1462</v>
      </c>
      <c r="F2123">
        <v>0</v>
      </c>
      <c r="G2123">
        <v>2</v>
      </c>
      <c r="J2123" t="s">
        <v>14</v>
      </c>
      <c r="K2123">
        <v>1</v>
      </c>
      <c r="L2123">
        <v>0.89641940000001297</v>
      </c>
      <c r="M2123">
        <v>61.946154099998203</v>
      </c>
      <c r="N2123">
        <v>2</v>
      </c>
      <c r="O2123">
        <v>0.52325959999870997</v>
      </c>
      <c r="P2123">
        <v>62.6667623999965</v>
      </c>
    </row>
    <row r="2124" spans="1:16" x14ac:dyDescent="0.3">
      <c r="A2124">
        <v>6</v>
      </c>
      <c r="B2124">
        <v>3</v>
      </c>
      <c r="C2124">
        <v>1</v>
      </c>
      <c r="D2124">
        <v>3</v>
      </c>
      <c r="E2124" t="s">
        <v>417</v>
      </c>
      <c r="F2124">
        <v>1</v>
      </c>
      <c r="G2124">
        <v>2</v>
      </c>
      <c r="H2124">
        <v>1.98082959999738</v>
      </c>
      <c r="I2124">
        <v>10.0001654000007</v>
      </c>
      <c r="J2124" t="s">
        <v>14</v>
      </c>
      <c r="K2124">
        <v>0</v>
      </c>
      <c r="L2124">
        <v>0.88183269999717595</v>
      </c>
      <c r="M2124">
        <v>64.064894699993602</v>
      </c>
      <c r="N2124">
        <v>2</v>
      </c>
      <c r="O2124">
        <v>0.435802100000728</v>
      </c>
      <c r="P2124">
        <v>64.699344999993599</v>
      </c>
    </row>
    <row r="2125" spans="1:16" x14ac:dyDescent="0.3">
      <c r="A2125">
        <v>6</v>
      </c>
      <c r="B2125">
        <v>3</v>
      </c>
      <c r="C2125">
        <v>1</v>
      </c>
      <c r="D2125">
        <v>3</v>
      </c>
      <c r="E2125" t="s">
        <v>257</v>
      </c>
      <c r="F2125">
        <v>0</v>
      </c>
      <c r="G2125">
        <v>2</v>
      </c>
      <c r="J2125" t="s">
        <v>14</v>
      </c>
      <c r="K2125">
        <v>1</v>
      </c>
      <c r="L2125">
        <v>0.98732359999848995</v>
      </c>
      <c r="M2125">
        <v>66.203647399997905</v>
      </c>
      <c r="N2125">
        <v>2</v>
      </c>
      <c r="O2125">
        <v>0.13015460000315199</v>
      </c>
      <c r="P2125">
        <v>66.449712499998</v>
      </c>
    </row>
    <row r="2126" spans="1:16" x14ac:dyDescent="0.3">
      <c r="A2126">
        <v>6</v>
      </c>
      <c r="B2126">
        <v>3</v>
      </c>
      <c r="C2126">
        <v>1</v>
      </c>
      <c r="D2126">
        <v>3</v>
      </c>
      <c r="E2126" t="s">
        <v>834</v>
      </c>
      <c r="F2126">
        <v>0</v>
      </c>
      <c r="G2126">
        <v>2</v>
      </c>
      <c r="J2126" t="s">
        <v>16</v>
      </c>
      <c r="K2126">
        <v>0</v>
      </c>
      <c r="L2126">
        <v>1.0819048999983401</v>
      </c>
      <c r="M2126">
        <v>68.048160099999194</v>
      </c>
      <c r="N2126">
        <v>3</v>
      </c>
      <c r="O2126">
        <v>0.122174100004486</v>
      </c>
      <c r="P2126">
        <v>68.281668299998302</v>
      </c>
    </row>
    <row r="2127" spans="1:16" x14ac:dyDescent="0.3">
      <c r="A2127">
        <v>6</v>
      </c>
      <c r="B2127">
        <v>3</v>
      </c>
      <c r="C2127">
        <v>1</v>
      </c>
      <c r="D2127">
        <v>3</v>
      </c>
      <c r="E2127" t="s">
        <v>593</v>
      </c>
      <c r="F2127">
        <v>1</v>
      </c>
      <c r="G2127">
        <v>2</v>
      </c>
      <c r="H2127">
        <v>1.9821082999988</v>
      </c>
      <c r="I2127">
        <v>82.501326000005093</v>
      </c>
      <c r="J2127" t="s">
        <v>14</v>
      </c>
      <c r="K2127">
        <v>0</v>
      </c>
      <c r="L2127">
        <v>0.69710960000520605</v>
      </c>
      <c r="M2127">
        <v>69.496688499995798</v>
      </c>
      <c r="N2127">
        <v>2</v>
      </c>
      <c r="O2127">
        <v>0.60139079999498801</v>
      </c>
      <c r="P2127">
        <v>70.216946899999996</v>
      </c>
    </row>
    <row r="2128" spans="1:16" x14ac:dyDescent="0.3">
      <c r="A2128">
        <v>6</v>
      </c>
      <c r="B2128">
        <v>3</v>
      </c>
      <c r="C2128">
        <v>1</v>
      </c>
      <c r="D2128">
        <v>3</v>
      </c>
      <c r="E2128" t="s">
        <v>1463</v>
      </c>
      <c r="F2128">
        <v>0</v>
      </c>
      <c r="G2128">
        <v>2</v>
      </c>
      <c r="J2128" t="s">
        <v>16</v>
      </c>
      <c r="K2128">
        <v>0</v>
      </c>
      <c r="L2128">
        <v>0.86119389999657903</v>
      </c>
      <c r="M2128">
        <v>71.5940724999964</v>
      </c>
      <c r="N2128">
        <v>3</v>
      </c>
      <c r="O2128">
        <v>0.17126849999476701</v>
      </c>
      <c r="P2128">
        <v>71.898835299995</v>
      </c>
    </row>
    <row r="2129" spans="1:16" x14ac:dyDescent="0.3">
      <c r="A2129">
        <v>6</v>
      </c>
      <c r="B2129">
        <v>3</v>
      </c>
      <c r="C2129">
        <v>1</v>
      </c>
      <c r="D2129">
        <v>3</v>
      </c>
      <c r="E2129" t="s">
        <v>1011</v>
      </c>
      <c r="F2129">
        <v>1</v>
      </c>
      <c r="G2129">
        <v>2</v>
      </c>
      <c r="H2129">
        <v>1.983020700005</v>
      </c>
      <c r="I2129">
        <v>127.50203600000501</v>
      </c>
      <c r="J2129" t="s">
        <v>16</v>
      </c>
      <c r="K2129">
        <v>1</v>
      </c>
      <c r="L2129">
        <v>1.4716461999996699</v>
      </c>
      <c r="M2129">
        <v>73.887895299994895</v>
      </c>
      <c r="N2129">
        <v>3</v>
      </c>
      <c r="O2129">
        <v>3.24131999950623E-2</v>
      </c>
      <c r="P2129">
        <v>74.071913899999302</v>
      </c>
    </row>
    <row r="2130" spans="1:16" x14ac:dyDescent="0.3">
      <c r="A2130">
        <v>6</v>
      </c>
      <c r="B2130">
        <v>3</v>
      </c>
      <c r="C2130">
        <v>1</v>
      </c>
      <c r="D2130">
        <v>3</v>
      </c>
      <c r="E2130" t="s">
        <v>712</v>
      </c>
      <c r="F2130">
        <v>1</v>
      </c>
      <c r="G2130">
        <v>2</v>
      </c>
      <c r="H2130">
        <v>1.98291020000033</v>
      </c>
      <c r="I2130">
        <v>130.002057800004</v>
      </c>
      <c r="J2130" t="s">
        <v>14</v>
      </c>
      <c r="K2130">
        <v>0</v>
      </c>
      <c r="L2130">
        <v>0.75306470000214198</v>
      </c>
      <c r="M2130">
        <v>75.335976499998694</v>
      </c>
      <c r="N2130">
        <v>2</v>
      </c>
      <c r="O2130">
        <v>4.4388499998604003E-2</v>
      </c>
      <c r="P2130">
        <v>75.515841199994597</v>
      </c>
    </row>
    <row r="2131" spans="1:16" x14ac:dyDescent="0.3">
      <c r="A2131">
        <v>6</v>
      </c>
      <c r="B2131">
        <v>3</v>
      </c>
      <c r="C2131">
        <v>1</v>
      </c>
      <c r="D2131">
        <v>3</v>
      </c>
      <c r="E2131" t="s">
        <v>372</v>
      </c>
      <c r="F2131">
        <v>0</v>
      </c>
      <c r="G2131">
        <v>2</v>
      </c>
      <c r="J2131" t="s">
        <v>14</v>
      </c>
      <c r="K2131">
        <v>1</v>
      </c>
      <c r="L2131">
        <v>0.80027320000226598</v>
      </c>
      <c r="M2131">
        <v>76.833216699997095</v>
      </c>
      <c r="N2131">
        <v>2</v>
      </c>
      <c r="O2131">
        <v>0.38528520000545502</v>
      </c>
      <c r="P2131">
        <v>77.416800699997097</v>
      </c>
    </row>
    <row r="2132" spans="1:16" x14ac:dyDescent="0.3">
      <c r="A2132">
        <v>6</v>
      </c>
      <c r="B2132">
        <v>3</v>
      </c>
      <c r="C2132">
        <v>1</v>
      </c>
      <c r="D2132">
        <v>3</v>
      </c>
      <c r="E2132" t="s">
        <v>1464</v>
      </c>
      <c r="F2132">
        <v>1</v>
      </c>
      <c r="G2132">
        <v>2</v>
      </c>
      <c r="H2132">
        <v>1.9827000999939599</v>
      </c>
      <c r="I2132">
        <v>115.00182040000099</v>
      </c>
      <c r="J2132" t="s">
        <v>16</v>
      </c>
      <c r="K2132">
        <v>1</v>
      </c>
      <c r="L2132">
        <v>2.9715100000030401</v>
      </c>
      <c r="M2132">
        <v>80.904430899994594</v>
      </c>
      <c r="N2132">
        <v>3</v>
      </c>
      <c r="O2132">
        <v>0.56147030000283904</v>
      </c>
      <c r="P2132">
        <v>81.616959699997096</v>
      </c>
    </row>
    <row r="2133" spans="1:16" x14ac:dyDescent="0.3">
      <c r="A2133">
        <v>6</v>
      </c>
      <c r="B2133">
        <v>3</v>
      </c>
      <c r="C2133">
        <v>1</v>
      </c>
      <c r="D2133">
        <v>3</v>
      </c>
      <c r="E2133" t="s">
        <v>248</v>
      </c>
      <c r="F2133">
        <v>1</v>
      </c>
      <c r="G2133">
        <v>2</v>
      </c>
      <c r="H2133">
        <v>1.98062080000091</v>
      </c>
      <c r="I2133">
        <v>2.50008750000416</v>
      </c>
      <c r="J2133" t="s">
        <v>14</v>
      </c>
      <c r="K2133">
        <v>0</v>
      </c>
      <c r="L2133">
        <v>1.0227422000025399</v>
      </c>
      <c r="M2133">
        <v>83.155704799995902</v>
      </c>
      <c r="N2133">
        <v>2</v>
      </c>
      <c r="O2133">
        <v>0.297840999999607</v>
      </c>
      <c r="P2133">
        <v>83.657370299995804</v>
      </c>
    </row>
    <row r="2134" spans="1:16" x14ac:dyDescent="0.3">
      <c r="A2134">
        <v>6</v>
      </c>
      <c r="B2134">
        <v>3</v>
      </c>
      <c r="C2134">
        <v>1</v>
      </c>
      <c r="D2134">
        <v>3</v>
      </c>
      <c r="E2134" t="s">
        <v>830</v>
      </c>
      <c r="F2134">
        <v>0</v>
      </c>
      <c r="G2134">
        <v>2</v>
      </c>
      <c r="J2134" t="s">
        <v>14</v>
      </c>
      <c r="K2134">
        <v>1</v>
      </c>
      <c r="L2134">
        <v>0.71757790000265198</v>
      </c>
      <c r="M2134">
        <v>84.883793199995097</v>
      </c>
      <c r="N2134">
        <v>2</v>
      </c>
      <c r="O2134">
        <v>2.6312900001357799E-2</v>
      </c>
      <c r="P2134">
        <v>84.993899399996707</v>
      </c>
    </row>
    <row r="2135" spans="1:16" x14ac:dyDescent="0.3">
      <c r="A2135">
        <v>6</v>
      </c>
      <c r="B2135">
        <v>3</v>
      </c>
      <c r="C2135">
        <v>1</v>
      </c>
      <c r="D2135">
        <v>3</v>
      </c>
      <c r="E2135" t="s">
        <v>1465</v>
      </c>
      <c r="F2135">
        <v>0</v>
      </c>
      <c r="G2135">
        <v>2</v>
      </c>
      <c r="J2135" t="s">
        <v>16</v>
      </c>
      <c r="K2135">
        <v>0</v>
      </c>
      <c r="L2135">
        <v>1.2558296999995899</v>
      </c>
      <c r="M2135">
        <v>86.755289799999503</v>
      </c>
      <c r="N2135">
        <v>2</v>
      </c>
      <c r="O2135">
        <v>0.62583499999891501</v>
      </c>
      <c r="P2135">
        <v>87.505375699998694</v>
      </c>
    </row>
    <row r="2136" spans="1:16" x14ac:dyDescent="0.3">
      <c r="A2136">
        <v>6</v>
      </c>
      <c r="B2136">
        <v>3</v>
      </c>
      <c r="C2136">
        <v>1</v>
      </c>
      <c r="D2136">
        <v>3</v>
      </c>
      <c r="E2136" t="s">
        <v>863</v>
      </c>
      <c r="F2136">
        <v>1</v>
      </c>
      <c r="G2136">
        <v>2</v>
      </c>
      <c r="H2136">
        <v>1.9810680000009599</v>
      </c>
      <c r="I2136">
        <v>35.000593000004301</v>
      </c>
      <c r="J2136" t="s">
        <v>16</v>
      </c>
      <c r="K2136">
        <v>1</v>
      </c>
      <c r="L2136">
        <v>1.24897709999641</v>
      </c>
      <c r="M2136">
        <v>89.265223099995595</v>
      </c>
      <c r="N2136">
        <v>3</v>
      </c>
      <c r="O2136">
        <v>0.12588859999959801</v>
      </c>
      <c r="P2136">
        <v>89.541474599995098</v>
      </c>
    </row>
    <row r="2137" spans="1:16" x14ac:dyDescent="0.3">
      <c r="A2137">
        <v>6</v>
      </c>
      <c r="B2137">
        <v>3</v>
      </c>
      <c r="C2137">
        <v>1</v>
      </c>
      <c r="D2137">
        <v>3</v>
      </c>
      <c r="E2137" t="s">
        <v>348</v>
      </c>
      <c r="F2137">
        <v>0</v>
      </c>
      <c r="G2137">
        <v>2</v>
      </c>
      <c r="J2137" t="s">
        <v>16</v>
      </c>
      <c r="K2137">
        <v>0</v>
      </c>
      <c r="L2137">
        <v>1.1381237000023201</v>
      </c>
      <c r="M2137">
        <v>91.1876479999992</v>
      </c>
      <c r="N2137">
        <v>3</v>
      </c>
      <c r="O2137">
        <v>0.100006400003622</v>
      </c>
      <c r="P2137">
        <v>91.371569699993401</v>
      </c>
    </row>
    <row r="2138" spans="1:16" x14ac:dyDescent="0.3">
      <c r="A2138">
        <v>6</v>
      </c>
      <c r="B2138">
        <v>3</v>
      </c>
      <c r="C2138">
        <v>1</v>
      </c>
      <c r="D2138">
        <v>3</v>
      </c>
      <c r="E2138" t="s">
        <v>1145</v>
      </c>
      <c r="F2138">
        <v>1</v>
      </c>
      <c r="G2138">
        <v>2</v>
      </c>
      <c r="H2138">
        <v>1.9821026999998099</v>
      </c>
      <c r="I2138">
        <v>85.001339400005193</v>
      </c>
      <c r="J2138" t="s">
        <v>16</v>
      </c>
      <c r="K2138">
        <v>1</v>
      </c>
      <c r="L2138">
        <v>0.87929559999611195</v>
      </c>
      <c r="M2138">
        <v>92.762148999994693</v>
      </c>
      <c r="N2138">
        <v>3</v>
      </c>
      <c r="O2138">
        <v>6.6055499999492895E-2</v>
      </c>
      <c r="P2138">
        <v>92.913719599993797</v>
      </c>
    </row>
    <row r="2139" spans="1:16" x14ac:dyDescent="0.3">
      <c r="A2139">
        <v>6</v>
      </c>
      <c r="B2139">
        <v>3</v>
      </c>
      <c r="C2139">
        <v>1</v>
      </c>
      <c r="D2139">
        <v>3</v>
      </c>
      <c r="E2139" t="s">
        <v>32</v>
      </c>
      <c r="F2139">
        <v>0</v>
      </c>
      <c r="G2139">
        <v>2</v>
      </c>
      <c r="J2139" t="s">
        <v>14</v>
      </c>
      <c r="K2139">
        <v>1</v>
      </c>
      <c r="L2139">
        <v>0.82490440000401599</v>
      </c>
      <c r="M2139">
        <v>94.257828299996604</v>
      </c>
      <c r="N2139">
        <v>2</v>
      </c>
      <c r="O2139">
        <v>7.2362799997790703E-2</v>
      </c>
      <c r="P2139">
        <v>94.432002299996398</v>
      </c>
    </row>
    <row r="2140" spans="1:16" x14ac:dyDescent="0.3">
      <c r="A2140">
        <v>6</v>
      </c>
      <c r="B2140">
        <v>3</v>
      </c>
      <c r="C2140">
        <v>1</v>
      </c>
      <c r="D2140">
        <v>3</v>
      </c>
      <c r="E2140" t="s">
        <v>165</v>
      </c>
      <c r="F2140">
        <v>1</v>
      </c>
      <c r="G2140">
        <v>2</v>
      </c>
      <c r="H2140">
        <v>1.9833214999962401</v>
      </c>
      <c r="I2140">
        <v>145.00233260000101</v>
      </c>
      <c r="J2140" t="s">
        <v>14</v>
      </c>
      <c r="K2140">
        <v>0</v>
      </c>
      <c r="L2140">
        <v>1.5405885000000099</v>
      </c>
      <c r="M2140">
        <v>96.490058499999606</v>
      </c>
      <c r="N2140">
        <v>3</v>
      </c>
      <c r="O2140">
        <v>0.43361030000232897</v>
      </c>
      <c r="P2140">
        <v>97.049180199996002</v>
      </c>
    </row>
    <row r="2141" spans="1:16" x14ac:dyDescent="0.3">
      <c r="A2141">
        <v>6</v>
      </c>
      <c r="B2141">
        <v>3</v>
      </c>
      <c r="C2141">
        <v>1</v>
      </c>
      <c r="D2141">
        <v>3</v>
      </c>
      <c r="E2141" t="s">
        <v>1466</v>
      </c>
      <c r="F2141">
        <v>1</v>
      </c>
      <c r="G2141">
        <v>2</v>
      </c>
      <c r="H2141">
        <v>1.9816762999980699</v>
      </c>
      <c r="I2141">
        <v>57.501015200003202</v>
      </c>
      <c r="J2141" t="s">
        <v>14</v>
      </c>
      <c r="K2141">
        <v>0</v>
      </c>
      <c r="L2141">
        <v>0.86874250000255404</v>
      </c>
      <c r="M2141">
        <v>98.435005999999703</v>
      </c>
      <c r="N2141">
        <v>3</v>
      </c>
      <c r="O2141">
        <v>0.15678689999913301</v>
      </c>
      <c r="P2141">
        <v>98.692311899998501</v>
      </c>
    </row>
    <row r="2142" spans="1:16" x14ac:dyDescent="0.3">
      <c r="A2142">
        <v>6</v>
      </c>
      <c r="B2142">
        <v>3</v>
      </c>
      <c r="C2142">
        <v>1</v>
      </c>
      <c r="D2142">
        <v>3</v>
      </c>
      <c r="E2142" t="s">
        <v>312</v>
      </c>
      <c r="F2142">
        <v>1</v>
      </c>
      <c r="G2142">
        <v>2</v>
      </c>
      <c r="H2142">
        <v>1.98156839999865</v>
      </c>
      <c r="I2142">
        <v>47.500851299999297</v>
      </c>
      <c r="J2142" t="s">
        <v>16</v>
      </c>
      <c r="K2142">
        <v>1</v>
      </c>
      <c r="L2142">
        <v>1.0513647999978299</v>
      </c>
      <c r="M2142">
        <v>100.250925199995</v>
      </c>
      <c r="N2142">
        <v>3</v>
      </c>
      <c r="O2142">
        <v>6.7398000006505795E-2</v>
      </c>
      <c r="P2142">
        <v>100.4030174</v>
      </c>
    </row>
    <row r="2143" spans="1:16" x14ac:dyDescent="0.3">
      <c r="A2143">
        <v>6</v>
      </c>
      <c r="B2143">
        <v>3</v>
      </c>
      <c r="C2143">
        <v>1</v>
      </c>
      <c r="D2143">
        <v>3</v>
      </c>
      <c r="E2143" t="s">
        <v>376</v>
      </c>
      <c r="F2143">
        <v>0</v>
      </c>
      <c r="G2143">
        <v>2</v>
      </c>
      <c r="J2143" t="s">
        <v>14</v>
      </c>
      <c r="K2143">
        <v>1</v>
      </c>
      <c r="L2143">
        <v>1.39633589999721</v>
      </c>
      <c r="M2143">
        <v>102.312560499995</v>
      </c>
      <c r="N2143">
        <v>3</v>
      </c>
      <c r="O2143">
        <v>0.19481710000400199</v>
      </c>
      <c r="P2143">
        <v>102.570332699994</v>
      </c>
    </row>
    <row r="2144" spans="1:16" x14ac:dyDescent="0.3">
      <c r="A2144">
        <v>6</v>
      </c>
      <c r="B2144">
        <v>3</v>
      </c>
      <c r="C2144">
        <v>1</v>
      </c>
      <c r="D2144">
        <v>3</v>
      </c>
      <c r="E2144" t="s">
        <v>1285</v>
      </c>
      <c r="F2144">
        <v>0</v>
      </c>
      <c r="G2144">
        <v>2</v>
      </c>
      <c r="J2144" t="s">
        <v>16</v>
      </c>
      <c r="K2144">
        <v>0</v>
      </c>
      <c r="L2144">
        <v>1.07993580000039</v>
      </c>
      <c r="M2144">
        <v>104.162796099998</v>
      </c>
      <c r="N2144">
        <v>3</v>
      </c>
      <c r="O2144">
        <v>0.108545199997025</v>
      </c>
      <c r="P2144">
        <v>104.388183699994</v>
      </c>
    </row>
    <row r="2145" spans="1:16" x14ac:dyDescent="0.3">
      <c r="A2145">
        <v>6</v>
      </c>
      <c r="B2145">
        <v>3</v>
      </c>
      <c r="C2145">
        <v>1</v>
      </c>
      <c r="D2145">
        <v>3</v>
      </c>
      <c r="E2145" t="s">
        <v>1307</v>
      </c>
      <c r="F2145">
        <v>1</v>
      </c>
      <c r="G2145">
        <v>2</v>
      </c>
      <c r="H2145">
        <v>1.98116029999801</v>
      </c>
      <c r="I2145">
        <v>32.500544100002998</v>
      </c>
      <c r="J2145" t="s">
        <v>16</v>
      </c>
      <c r="K2145">
        <v>1</v>
      </c>
      <c r="L2145">
        <v>1.1804501000006</v>
      </c>
      <c r="M2145">
        <v>106.08002809999699</v>
      </c>
      <c r="N2145">
        <v>3</v>
      </c>
      <c r="O2145">
        <v>4.9345100000209599E-2</v>
      </c>
      <c r="P2145">
        <v>106.232851299996</v>
      </c>
    </row>
    <row r="2146" spans="1:16" x14ac:dyDescent="0.3">
      <c r="A2146">
        <v>6</v>
      </c>
      <c r="B2146">
        <v>3</v>
      </c>
      <c r="C2146">
        <v>1</v>
      </c>
      <c r="D2146">
        <v>3</v>
      </c>
      <c r="E2146" t="s">
        <v>1467</v>
      </c>
      <c r="F2146">
        <v>1</v>
      </c>
      <c r="G2146">
        <v>2</v>
      </c>
      <c r="H2146">
        <v>1.98115139999572</v>
      </c>
      <c r="I2146">
        <v>30.0004786999998</v>
      </c>
      <c r="J2146" t="s">
        <v>14</v>
      </c>
      <c r="K2146">
        <v>0</v>
      </c>
      <c r="L2146">
        <v>0.62246769999910601</v>
      </c>
      <c r="M2146">
        <v>107.371955999995</v>
      </c>
      <c r="N2146">
        <v>2</v>
      </c>
      <c r="O2146">
        <v>0.30447580000327401</v>
      </c>
      <c r="P2146">
        <v>107.688081199994</v>
      </c>
    </row>
    <row r="2147" spans="1:16" x14ac:dyDescent="0.3">
      <c r="A2147">
        <v>6</v>
      </c>
      <c r="B2147">
        <v>3</v>
      </c>
      <c r="C2147">
        <v>1</v>
      </c>
      <c r="D2147">
        <v>3</v>
      </c>
      <c r="E2147" t="s">
        <v>72</v>
      </c>
      <c r="F2147">
        <v>0</v>
      </c>
      <c r="G2147">
        <v>2</v>
      </c>
      <c r="J2147" t="s">
        <v>14</v>
      </c>
      <c r="K2147">
        <v>1</v>
      </c>
      <c r="L2147">
        <v>1.7622193999995901</v>
      </c>
      <c r="M2147">
        <v>109.961715499994</v>
      </c>
      <c r="N2147">
        <v>2</v>
      </c>
      <c r="O2147">
        <v>0.83330120000027796</v>
      </c>
      <c r="P2147">
        <v>110.896893899997</v>
      </c>
    </row>
    <row r="2148" spans="1:16" x14ac:dyDescent="0.3">
      <c r="A2148">
        <v>6</v>
      </c>
      <c r="B2148">
        <v>3</v>
      </c>
      <c r="C2148">
        <v>1</v>
      </c>
      <c r="D2148">
        <v>3</v>
      </c>
      <c r="E2148" t="s">
        <v>1161</v>
      </c>
      <c r="F2148">
        <v>1</v>
      </c>
      <c r="G2148">
        <v>2</v>
      </c>
      <c r="H2148">
        <v>1.98073039999872</v>
      </c>
      <c r="I2148">
        <v>15.0002523000003</v>
      </c>
      <c r="J2148" t="s">
        <v>16</v>
      </c>
      <c r="K2148">
        <v>1</v>
      </c>
      <c r="L2148">
        <v>1.7291824999993</v>
      </c>
      <c r="M2148">
        <v>113.145358499998</v>
      </c>
      <c r="N2148">
        <v>2</v>
      </c>
      <c r="O2148">
        <v>0.18628120000357701</v>
      </c>
      <c r="P2148">
        <v>113.42588299999601</v>
      </c>
    </row>
    <row r="2149" spans="1:16" x14ac:dyDescent="0.3">
      <c r="A2149">
        <v>6</v>
      </c>
      <c r="B2149">
        <v>3</v>
      </c>
      <c r="C2149">
        <v>1</v>
      </c>
      <c r="D2149">
        <v>3</v>
      </c>
      <c r="E2149" t="s">
        <v>262</v>
      </c>
      <c r="F2149">
        <v>0</v>
      </c>
      <c r="G2149">
        <v>2</v>
      </c>
      <c r="J2149" t="s">
        <v>16</v>
      </c>
      <c r="K2149">
        <v>0</v>
      </c>
      <c r="L2149">
        <v>1.14009139999689</v>
      </c>
      <c r="M2149">
        <v>115.073051499996</v>
      </c>
      <c r="N2149">
        <v>3</v>
      </c>
      <c r="O2149">
        <v>2.7470296000028598</v>
      </c>
      <c r="P2149">
        <v>117.946659399997</v>
      </c>
    </row>
    <row r="2150" spans="1:16" x14ac:dyDescent="0.3">
      <c r="A2150">
        <v>6</v>
      </c>
      <c r="B2150">
        <v>3</v>
      </c>
      <c r="C2150">
        <v>1</v>
      </c>
      <c r="D2150">
        <v>3</v>
      </c>
      <c r="E2150" t="s">
        <v>797</v>
      </c>
      <c r="F2150">
        <v>0</v>
      </c>
      <c r="G2150">
        <v>2</v>
      </c>
      <c r="J2150" t="s">
        <v>14</v>
      </c>
      <c r="K2150">
        <v>1</v>
      </c>
      <c r="L2150">
        <v>0.91429680000146596</v>
      </c>
      <c r="M2150">
        <v>119.380375599998</v>
      </c>
      <c r="N2150">
        <v>3</v>
      </c>
      <c r="O2150">
        <v>0.61700579999887895</v>
      </c>
      <c r="P2150">
        <v>120.144579599997</v>
      </c>
    </row>
    <row r="2151" spans="1:16" x14ac:dyDescent="0.3">
      <c r="A2151">
        <v>6</v>
      </c>
      <c r="B2151">
        <v>3</v>
      </c>
      <c r="C2151">
        <v>1</v>
      </c>
      <c r="D2151">
        <v>3</v>
      </c>
      <c r="E2151" t="s">
        <v>1468</v>
      </c>
      <c r="F2151">
        <v>1</v>
      </c>
      <c r="G2151">
        <v>2</v>
      </c>
      <c r="H2151">
        <v>1.98293250000279</v>
      </c>
      <c r="I2151">
        <v>122.501974000006</v>
      </c>
      <c r="J2151" t="s">
        <v>16</v>
      </c>
      <c r="K2151">
        <v>1</v>
      </c>
      <c r="L2151">
        <v>1.43473440000525</v>
      </c>
      <c r="M2151">
        <v>122.084313899999</v>
      </c>
      <c r="N2151">
        <v>2</v>
      </c>
      <c r="O2151">
        <v>0.32099949999974298</v>
      </c>
      <c r="P2151">
        <v>122.52869089999901</v>
      </c>
    </row>
    <row r="2152" spans="1:16" x14ac:dyDescent="0.3">
      <c r="A2152">
        <v>6</v>
      </c>
      <c r="B2152">
        <v>3</v>
      </c>
      <c r="C2152">
        <v>1</v>
      </c>
      <c r="D2152">
        <v>3</v>
      </c>
      <c r="E2152" t="s">
        <v>1194</v>
      </c>
      <c r="F2152">
        <v>0</v>
      </c>
      <c r="G2152">
        <v>2</v>
      </c>
      <c r="J2152" t="s">
        <v>16</v>
      </c>
      <c r="K2152">
        <v>0</v>
      </c>
      <c r="L2152">
        <v>1.07388219999848</v>
      </c>
      <c r="M2152">
        <v>124.106847899995</v>
      </c>
      <c r="N2152">
        <v>2</v>
      </c>
      <c r="O2152">
        <v>4.89748000036343E-2</v>
      </c>
      <c r="P2152">
        <v>124.304544499995</v>
      </c>
    </row>
    <row r="2153" spans="1:16" x14ac:dyDescent="0.3">
      <c r="A2153">
        <v>6</v>
      </c>
      <c r="B2153">
        <v>3</v>
      </c>
      <c r="C2153">
        <v>1</v>
      </c>
      <c r="D2153">
        <v>3</v>
      </c>
      <c r="E2153" t="s">
        <v>872</v>
      </c>
      <c r="F2153">
        <v>1</v>
      </c>
      <c r="G2153">
        <v>2</v>
      </c>
      <c r="H2153">
        <v>1.9808499999999201</v>
      </c>
      <c r="I2153">
        <v>12.500186600002101</v>
      </c>
      <c r="J2153" t="s">
        <v>14</v>
      </c>
      <c r="K2153">
        <v>0</v>
      </c>
      <c r="L2153">
        <v>0.75551180000184104</v>
      </c>
      <c r="M2153">
        <v>125.571670899997</v>
      </c>
      <c r="N2153">
        <v>1</v>
      </c>
      <c r="O2153">
        <v>0.10453479999705501</v>
      </c>
      <c r="P2153">
        <v>125.776123199998</v>
      </c>
    </row>
    <row r="2154" spans="1:16" x14ac:dyDescent="0.3">
      <c r="A2154">
        <v>6</v>
      </c>
      <c r="B2154">
        <v>3</v>
      </c>
      <c r="C2154">
        <v>1</v>
      </c>
      <c r="D2154">
        <v>3</v>
      </c>
      <c r="E2154" t="s">
        <v>1469</v>
      </c>
      <c r="F2154">
        <v>1</v>
      </c>
      <c r="G2154">
        <v>2</v>
      </c>
      <c r="H2154">
        <v>1.9821913999985601</v>
      </c>
      <c r="I2154">
        <v>87.501388100005002</v>
      </c>
      <c r="J2154" t="s">
        <v>16</v>
      </c>
      <c r="K2154">
        <v>1</v>
      </c>
      <c r="L2154">
        <v>2.36955500000477</v>
      </c>
      <c r="M2154">
        <v>128.65255459999801</v>
      </c>
      <c r="N2154">
        <v>2</v>
      </c>
      <c r="O2154">
        <v>0.114954299999226</v>
      </c>
      <c r="P2154">
        <v>128.86659139999401</v>
      </c>
    </row>
    <row r="2155" spans="1:16" x14ac:dyDescent="0.3">
      <c r="A2155">
        <v>6</v>
      </c>
      <c r="B2155">
        <v>3</v>
      </c>
      <c r="C2155">
        <v>1</v>
      </c>
      <c r="D2155">
        <v>3</v>
      </c>
      <c r="E2155" t="s">
        <v>1470</v>
      </c>
      <c r="F2155">
        <v>1</v>
      </c>
      <c r="G2155">
        <v>2</v>
      </c>
      <c r="H2155">
        <v>1.98161969999637</v>
      </c>
      <c r="I2155">
        <v>55.000953800001298</v>
      </c>
      <c r="J2155" t="s">
        <v>16</v>
      </c>
      <c r="K2155">
        <v>1</v>
      </c>
      <c r="L2155">
        <v>0.81091769999329699</v>
      </c>
      <c r="M2155">
        <v>130.19367549999899</v>
      </c>
      <c r="N2155">
        <v>3</v>
      </c>
      <c r="O2155">
        <v>4.1929499995603699E-2</v>
      </c>
      <c r="P2155">
        <v>130.36148569999901</v>
      </c>
    </row>
    <row r="2156" spans="1:16" x14ac:dyDescent="0.3">
      <c r="A2156">
        <v>6</v>
      </c>
      <c r="B2156">
        <v>3</v>
      </c>
      <c r="C2156">
        <v>1</v>
      </c>
      <c r="D2156">
        <v>3</v>
      </c>
      <c r="E2156" t="s">
        <v>1471</v>
      </c>
      <c r="F2156">
        <v>1</v>
      </c>
      <c r="G2156">
        <v>2</v>
      </c>
      <c r="H2156">
        <v>1.9827607000042899</v>
      </c>
      <c r="I2156">
        <v>117.501851000001</v>
      </c>
      <c r="J2156" t="s">
        <v>14</v>
      </c>
      <c r="K2156">
        <v>0</v>
      </c>
      <c r="L2156">
        <v>2.6236455000034802</v>
      </c>
      <c r="M2156">
        <v>133.489720199999</v>
      </c>
      <c r="N2156">
        <v>2</v>
      </c>
      <c r="O2156">
        <v>0.31235390000074398</v>
      </c>
      <c r="P2156">
        <v>133.88794299999401</v>
      </c>
    </row>
    <row r="2157" spans="1:16" x14ac:dyDescent="0.3">
      <c r="A2157">
        <v>6</v>
      </c>
      <c r="B2157">
        <v>3</v>
      </c>
      <c r="C2157">
        <v>1</v>
      </c>
      <c r="D2157">
        <v>3</v>
      </c>
      <c r="E2157" t="s">
        <v>355</v>
      </c>
      <c r="F2157">
        <v>0</v>
      </c>
      <c r="G2157">
        <v>2</v>
      </c>
      <c r="J2157" t="s">
        <v>14</v>
      </c>
      <c r="K2157">
        <v>1</v>
      </c>
      <c r="L2157">
        <v>0.72975450000376396</v>
      </c>
      <c r="M2157">
        <v>135.12922879999701</v>
      </c>
      <c r="N2157">
        <v>1</v>
      </c>
      <c r="O2157">
        <v>7.5845200000912896E-2</v>
      </c>
      <c r="P2157">
        <v>135.29937189999299</v>
      </c>
    </row>
    <row r="2158" spans="1:16" x14ac:dyDescent="0.3">
      <c r="A2158">
        <v>6</v>
      </c>
      <c r="B2158">
        <v>3</v>
      </c>
      <c r="C2158">
        <v>1</v>
      </c>
      <c r="D2158">
        <v>3</v>
      </c>
      <c r="E2158" t="s">
        <v>148</v>
      </c>
      <c r="F2158">
        <v>0</v>
      </c>
      <c r="G2158">
        <v>2</v>
      </c>
      <c r="J2158" t="s">
        <v>14</v>
      </c>
      <c r="K2158">
        <v>1</v>
      </c>
      <c r="L2158">
        <v>1.0981573000026399</v>
      </c>
      <c r="M2158">
        <v>136.91433190000001</v>
      </c>
      <c r="N2158">
        <v>1</v>
      </c>
      <c r="O2158">
        <v>7.6388699999370202E-2</v>
      </c>
      <c r="P2158">
        <v>137.059975299999</v>
      </c>
    </row>
    <row r="2159" spans="1:16" x14ac:dyDescent="0.3">
      <c r="A2159">
        <v>6</v>
      </c>
      <c r="B2159">
        <v>3</v>
      </c>
      <c r="C2159">
        <v>1</v>
      </c>
      <c r="D2159">
        <v>3</v>
      </c>
      <c r="E2159" t="s">
        <v>1472</v>
      </c>
      <c r="F2159">
        <v>1</v>
      </c>
      <c r="G2159">
        <v>2</v>
      </c>
      <c r="H2159">
        <v>1.98249519999808</v>
      </c>
      <c r="I2159">
        <v>97.501588099999907</v>
      </c>
      <c r="J2159" t="s">
        <v>14</v>
      </c>
      <c r="K2159">
        <v>0</v>
      </c>
      <c r="L2159">
        <v>0.91765560000203605</v>
      </c>
      <c r="M2159">
        <v>138.483874599995</v>
      </c>
      <c r="N2159">
        <v>1</v>
      </c>
      <c r="O2159">
        <v>0.28201750000152997</v>
      </c>
      <c r="P2159">
        <v>138.929605599995</v>
      </c>
    </row>
    <row r="2160" spans="1:16" x14ac:dyDescent="0.3">
      <c r="A2160">
        <v>6</v>
      </c>
      <c r="B2160">
        <v>3</v>
      </c>
      <c r="C2160">
        <v>1</v>
      </c>
      <c r="D2160">
        <v>3</v>
      </c>
      <c r="E2160" t="s">
        <v>322</v>
      </c>
      <c r="F2160">
        <v>0</v>
      </c>
      <c r="G2160">
        <v>2</v>
      </c>
      <c r="J2160" t="s">
        <v>14</v>
      </c>
      <c r="K2160">
        <v>1</v>
      </c>
      <c r="L2160">
        <v>0.68829180000466295</v>
      </c>
      <c r="M2160">
        <v>140.13768039999599</v>
      </c>
      <c r="N2160">
        <v>1</v>
      </c>
      <c r="O2160">
        <v>8.8470599999709507E-2</v>
      </c>
      <c r="P2160">
        <v>140.304021199998</v>
      </c>
    </row>
    <row r="2161" spans="1:16" x14ac:dyDescent="0.3">
      <c r="A2161">
        <v>6</v>
      </c>
      <c r="B2161">
        <v>3</v>
      </c>
      <c r="C2161">
        <v>1</v>
      </c>
      <c r="D2161">
        <v>3</v>
      </c>
      <c r="E2161" t="s">
        <v>1473</v>
      </c>
      <c r="F2161">
        <v>1</v>
      </c>
      <c r="G2161">
        <v>2</v>
      </c>
      <c r="H2161">
        <v>1.9818605999971599</v>
      </c>
      <c r="I2161">
        <v>65.001111300000105</v>
      </c>
      <c r="J2161" t="s">
        <v>16</v>
      </c>
      <c r="K2161">
        <v>1</v>
      </c>
      <c r="L2161">
        <v>0.76816369999869505</v>
      </c>
      <c r="M2161">
        <v>141.58421469999999</v>
      </c>
      <c r="N2161">
        <v>3</v>
      </c>
      <c r="O2161">
        <v>0.42530249999981601</v>
      </c>
      <c r="P2161">
        <v>142.22477499999499</v>
      </c>
    </row>
    <row r="2162" spans="1:16" x14ac:dyDescent="0.3">
      <c r="A2162">
        <v>7</v>
      </c>
      <c r="B2162">
        <v>1</v>
      </c>
      <c r="C2162">
        <v>0</v>
      </c>
      <c r="D2162">
        <v>5</v>
      </c>
      <c r="E2162" t="s">
        <v>1416</v>
      </c>
      <c r="F2162">
        <v>1</v>
      </c>
      <c r="G2162">
        <v>1</v>
      </c>
      <c r="H2162">
        <v>1.9864134000017699</v>
      </c>
      <c r="I2162">
        <v>80.001390500001406</v>
      </c>
      <c r="J2162" t="s">
        <v>14</v>
      </c>
      <c r="K2162">
        <v>0</v>
      </c>
      <c r="L2162">
        <v>3.39521930000046</v>
      </c>
      <c r="M2162">
        <v>3.3952391999992</v>
      </c>
      <c r="N2162">
        <v>3</v>
      </c>
      <c r="O2162">
        <v>0.24097320000146299</v>
      </c>
      <c r="P2162">
        <v>3.7209774999973901</v>
      </c>
    </row>
    <row r="2163" spans="1:16" x14ac:dyDescent="0.3">
      <c r="A2163">
        <v>7</v>
      </c>
      <c r="B2163">
        <v>1</v>
      </c>
      <c r="C2163">
        <v>0</v>
      </c>
      <c r="D2163">
        <v>5</v>
      </c>
      <c r="E2163" t="s">
        <v>952</v>
      </c>
      <c r="F2163">
        <v>1</v>
      </c>
      <c r="G2163">
        <v>1</v>
      </c>
      <c r="H2163">
        <v>1.9862544999996301</v>
      </c>
      <c r="I2163">
        <v>70.001179800001395</v>
      </c>
      <c r="J2163" t="s">
        <v>14</v>
      </c>
      <c r="K2163">
        <v>0</v>
      </c>
      <c r="L2163">
        <v>0.86719269999957804</v>
      </c>
      <c r="M2163">
        <v>5.1003300999982502</v>
      </c>
      <c r="N2163">
        <v>3</v>
      </c>
      <c r="O2163">
        <v>9.6680500002548797E-2</v>
      </c>
      <c r="P2163">
        <v>5.2963154999997597</v>
      </c>
    </row>
    <row r="2164" spans="1:16" x14ac:dyDescent="0.3">
      <c r="A2164">
        <v>7</v>
      </c>
      <c r="B2164">
        <v>1</v>
      </c>
      <c r="C2164">
        <v>0</v>
      </c>
      <c r="D2164">
        <v>5</v>
      </c>
      <c r="E2164" t="s">
        <v>1148</v>
      </c>
      <c r="F2164">
        <v>0</v>
      </c>
      <c r="G2164">
        <v>1</v>
      </c>
      <c r="J2164" t="s">
        <v>14</v>
      </c>
      <c r="K2164">
        <v>1</v>
      </c>
      <c r="L2164">
        <v>0.53636670000196296</v>
      </c>
      <c r="M2164">
        <v>6.3529156999975402</v>
      </c>
      <c r="N2164">
        <v>3</v>
      </c>
      <c r="O2164">
        <v>0.100167600001441</v>
      </c>
      <c r="P2164">
        <v>6.52358900000036</v>
      </c>
    </row>
    <row r="2165" spans="1:16" x14ac:dyDescent="0.3">
      <c r="A2165">
        <v>7</v>
      </c>
      <c r="B2165">
        <v>1</v>
      </c>
      <c r="C2165">
        <v>0</v>
      </c>
      <c r="D2165">
        <v>5</v>
      </c>
      <c r="E2165" t="s">
        <v>69</v>
      </c>
      <c r="F2165">
        <v>0</v>
      </c>
      <c r="G2165">
        <v>1</v>
      </c>
      <c r="J2165" t="s">
        <v>14</v>
      </c>
      <c r="K2165">
        <v>1</v>
      </c>
      <c r="L2165">
        <v>0.68146019999767304</v>
      </c>
      <c r="M2165">
        <v>7.7145505000007697</v>
      </c>
      <c r="N2165">
        <v>3</v>
      </c>
      <c r="O2165">
        <v>7.5269900000421303E-2</v>
      </c>
      <c r="P2165">
        <v>7.8829509999995899</v>
      </c>
    </row>
    <row r="2166" spans="1:16" x14ac:dyDescent="0.3">
      <c r="A2166">
        <v>7</v>
      </c>
      <c r="B2166">
        <v>1</v>
      </c>
      <c r="C2166">
        <v>0</v>
      </c>
      <c r="D2166">
        <v>5</v>
      </c>
      <c r="E2166" t="s">
        <v>495</v>
      </c>
      <c r="F2166">
        <v>1</v>
      </c>
      <c r="G2166">
        <v>1</v>
      </c>
      <c r="H2166">
        <v>1.98494349999964</v>
      </c>
      <c r="I2166">
        <v>10.000183600001</v>
      </c>
      <c r="J2166" t="s">
        <v>16</v>
      </c>
      <c r="K2166">
        <v>1</v>
      </c>
      <c r="L2166">
        <v>0.88419829999838795</v>
      </c>
      <c r="M2166">
        <v>9.2839206999997295</v>
      </c>
      <c r="N2166">
        <v>3</v>
      </c>
      <c r="O2166">
        <v>0.24410459999853601</v>
      </c>
      <c r="P2166">
        <v>9.6436305999996002</v>
      </c>
    </row>
    <row r="2167" spans="1:16" x14ac:dyDescent="0.3">
      <c r="A2167">
        <v>7</v>
      </c>
      <c r="B2167">
        <v>1</v>
      </c>
      <c r="C2167">
        <v>0</v>
      </c>
      <c r="D2167">
        <v>5</v>
      </c>
      <c r="E2167" t="s">
        <v>714</v>
      </c>
      <c r="F2167">
        <v>0</v>
      </c>
      <c r="G2167">
        <v>1</v>
      </c>
      <c r="J2167" t="s">
        <v>14</v>
      </c>
      <c r="K2167">
        <v>1</v>
      </c>
      <c r="L2167">
        <v>0.51047309999921697</v>
      </c>
      <c r="M2167">
        <v>10.6603613000007</v>
      </c>
      <c r="N2167">
        <v>3</v>
      </c>
      <c r="O2167">
        <v>0.163693499998772</v>
      </c>
      <c r="P2167">
        <v>10.8913212999978</v>
      </c>
    </row>
    <row r="2168" spans="1:16" x14ac:dyDescent="0.3">
      <c r="A2168">
        <v>7</v>
      </c>
      <c r="B2168">
        <v>1</v>
      </c>
      <c r="C2168">
        <v>0</v>
      </c>
      <c r="D2168">
        <v>5</v>
      </c>
      <c r="E2168" t="s">
        <v>763</v>
      </c>
      <c r="F2168">
        <v>1</v>
      </c>
      <c r="G2168">
        <v>1</v>
      </c>
      <c r="H2168">
        <v>1.98686000000089</v>
      </c>
      <c r="I2168">
        <v>97.501656600001297</v>
      </c>
      <c r="J2168" t="s">
        <v>16</v>
      </c>
      <c r="K2168">
        <v>1</v>
      </c>
      <c r="L2168">
        <v>0.965332800002216</v>
      </c>
      <c r="M2168">
        <v>12.3654602999995</v>
      </c>
      <c r="N2168">
        <v>3</v>
      </c>
      <c r="O2168">
        <v>0.14833260000159501</v>
      </c>
      <c r="P2168">
        <v>12.5878921999974</v>
      </c>
    </row>
    <row r="2169" spans="1:16" x14ac:dyDescent="0.3">
      <c r="A2169">
        <v>7</v>
      </c>
      <c r="B2169">
        <v>1</v>
      </c>
      <c r="C2169">
        <v>0</v>
      </c>
      <c r="D2169">
        <v>5</v>
      </c>
      <c r="E2169" t="s">
        <v>1474</v>
      </c>
      <c r="F2169">
        <v>1</v>
      </c>
      <c r="G2169">
        <v>1</v>
      </c>
      <c r="H2169">
        <v>1.9869258999970001</v>
      </c>
      <c r="I2169">
        <v>95.001631300001506</v>
      </c>
      <c r="J2169" t="s">
        <v>16</v>
      </c>
      <c r="K2169">
        <v>1</v>
      </c>
      <c r="L2169">
        <v>0.70238249999965796</v>
      </c>
      <c r="M2169">
        <v>13.8022268999994</v>
      </c>
      <c r="N2169">
        <v>3</v>
      </c>
      <c r="O2169">
        <v>9.3742500001099002E-2</v>
      </c>
      <c r="P2169">
        <v>13.9973454999999</v>
      </c>
    </row>
    <row r="2170" spans="1:16" x14ac:dyDescent="0.3">
      <c r="A2170">
        <v>7</v>
      </c>
      <c r="B2170">
        <v>1</v>
      </c>
      <c r="C2170">
        <v>0</v>
      </c>
      <c r="D2170">
        <v>5</v>
      </c>
      <c r="E2170" t="s">
        <v>1475</v>
      </c>
      <c r="F2170">
        <v>0</v>
      </c>
      <c r="G2170">
        <v>1</v>
      </c>
      <c r="J2170" t="s">
        <v>14</v>
      </c>
      <c r="K2170">
        <v>1</v>
      </c>
      <c r="L2170">
        <v>0.67167669999980695</v>
      </c>
      <c r="M2170">
        <v>15.188061000000699</v>
      </c>
      <c r="N2170">
        <v>3</v>
      </c>
      <c r="O2170">
        <v>0.14502509999874699</v>
      </c>
      <c r="P2170">
        <v>15.4406022999974</v>
      </c>
    </row>
    <row r="2171" spans="1:16" x14ac:dyDescent="0.3">
      <c r="A2171">
        <v>7</v>
      </c>
      <c r="B2171">
        <v>1</v>
      </c>
      <c r="C2171">
        <v>0</v>
      </c>
      <c r="D2171">
        <v>5</v>
      </c>
      <c r="E2171" t="s">
        <v>1476</v>
      </c>
      <c r="F2171">
        <v>0</v>
      </c>
      <c r="G2171">
        <v>1</v>
      </c>
      <c r="J2171" t="s">
        <v>14</v>
      </c>
      <c r="K2171">
        <v>1</v>
      </c>
      <c r="L2171">
        <v>1.1791195000005199</v>
      </c>
      <c r="M2171">
        <v>17.128925400000298</v>
      </c>
      <c r="N2171">
        <v>3</v>
      </c>
      <c r="O2171">
        <v>0.13709980000203401</v>
      </c>
      <c r="P2171">
        <v>17.344601699998702</v>
      </c>
    </row>
    <row r="2172" spans="1:16" x14ac:dyDescent="0.3">
      <c r="A2172">
        <v>7</v>
      </c>
      <c r="B2172">
        <v>1</v>
      </c>
      <c r="C2172">
        <v>0</v>
      </c>
      <c r="D2172">
        <v>5</v>
      </c>
      <c r="E2172" t="s">
        <v>1477</v>
      </c>
      <c r="F2172">
        <v>0</v>
      </c>
      <c r="G2172">
        <v>1</v>
      </c>
      <c r="J2172" t="s">
        <v>16</v>
      </c>
      <c r="K2172">
        <v>0</v>
      </c>
      <c r="L2172">
        <v>0.66436670000257403</v>
      </c>
      <c r="M2172">
        <v>18.514428299997199</v>
      </c>
      <c r="N2172">
        <v>1</v>
      </c>
      <c r="O2172">
        <v>0.13290070000220999</v>
      </c>
      <c r="P2172">
        <v>18.708460599998901</v>
      </c>
    </row>
    <row r="2173" spans="1:16" x14ac:dyDescent="0.3">
      <c r="A2173">
        <v>7</v>
      </c>
      <c r="B2173">
        <v>1</v>
      </c>
      <c r="C2173">
        <v>0</v>
      </c>
      <c r="D2173">
        <v>5</v>
      </c>
      <c r="E2173" t="s">
        <v>955</v>
      </c>
      <c r="F2173">
        <v>0</v>
      </c>
      <c r="G2173">
        <v>1</v>
      </c>
      <c r="J2173" t="s">
        <v>14</v>
      </c>
      <c r="K2173">
        <v>1</v>
      </c>
      <c r="L2173">
        <v>0.69798459999947204</v>
      </c>
      <c r="M2173">
        <v>19.9142962000005</v>
      </c>
      <c r="N2173">
        <v>3</v>
      </c>
      <c r="O2173">
        <v>9.66360999991593E-2</v>
      </c>
      <c r="P2173">
        <v>20.072218099998299</v>
      </c>
    </row>
    <row r="2174" spans="1:16" x14ac:dyDescent="0.3">
      <c r="A2174">
        <v>7</v>
      </c>
      <c r="B2174">
        <v>1</v>
      </c>
      <c r="C2174">
        <v>0</v>
      </c>
      <c r="D2174">
        <v>5</v>
      </c>
      <c r="E2174" t="s">
        <v>878</v>
      </c>
      <c r="F2174">
        <v>1</v>
      </c>
      <c r="G2174">
        <v>1</v>
      </c>
      <c r="H2174">
        <v>1.98775100000057</v>
      </c>
      <c r="I2174">
        <v>132.50218850000201</v>
      </c>
      <c r="J2174" t="s">
        <v>14</v>
      </c>
      <c r="K2174">
        <v>0</v>
      </c>
      <c r="L2174">
        <v>0.60158089999822595</v>
      </c>
      <c r="M2174">
        <v>21.184726399998901</v>
      </c>
      <c r="N2174">
        <v>3</v>
      </c>
      <c r="O2174">
        <v>2.5217899998096999E-2</v>
      </c>
      <c r="P2174">
        <v>21.288625699999098</v>
      </c>
    </row>
    <row r="2175" spans="1:16" x14ac:dyDescent="0.3">
      <c r="A2175">
        <v>7</v>
      </c>
      <c r="B2175">
        <v>1</v>
      </c>
      <c r="C2175">
        <v>0</v>
      </c>
      <c r="D2175">
        <v>5</v>
      </c>
      <c r="E2175" t="s">
        <v>1478</v>
      </c>
      <c r="F2175">
        <v>1</v>
      </c>
      <c r="G2175">
        <v>1</v>
      </c>
      <c r="H2175">
        <v>1.9874452000003699</v>
      </c>
      <c r="I2175">
        <v>122.502013900001</v>
      </c>
      <c r="J2175" t="s">
        <v>14</v>
      </c>
      <c r="K2175">
        <v>0</v>
      </c>
      <c r="L2175">
        <v>0.51516059999994501</v>
      </c>
      <c r="M2175">
        <v>22.3148803000004</v>
      </c>
      <c r="N2175">
        <v>3</v>
      </c>
      <c r="O2175">
        <v>7.2927299999719294E-2</v>
      </c>
      <c r="P2175">
        <v>22.456535900000699</v>
      </c>
    </row>
    <row r="2176" spans="1:16" x14ac:dyDescent="0.3">
      <c r="A2176">
        <v>7</v>
      </c>
      <c r="B2176">
        <v>1</v>
      </c>
      <c r="C2176">
        <v>0</v>
      </c>
      <c r="D2176">
        <v>5</v>
      </c>
      <c r="E2176" t="s">
        <v>1479</v>
      </c>
      <c r="F2176">
        <v>1</v>
      </c>
      <c r="G2176">
        <v>1</v>
      </c>
      <c r="H2176">
        <v>1.98504459999822</v>
      </c>
      <c r="I2176">
        <v>20.0003414000021</v>
      </c>
      <c r="J2176" t="s">
        <v>14</v>
      </c>
      <c r="K2176">
        <v>0</v>
      </c>
      <c r="L2176">
        <v>0.54393179999897301</v>
      </c>
      <c r="M2176">
        <v>23.5104883999993</v>
      </c>
      <c r="N2176">
        <v>3</v>
      </c>
      <c r="O2176">
        <v>2.8892099999211499E-2</v>
      </c>
      <c r="P2176">
        <v>23.604418799997799</v>
      </c>
    </row>
    <row r="2177" spans="1:16" x14ac:dyDescent="0.3">
      <c r="A2177">
        <v>7</v>
      </c>
      <c r="B2177">
        <v>1</v>
      </c>
      <c r="C2177">
        <v>0</v>
      </c>
      <c r="D2177">
        <v>5</v>
      </c>
      <c r="E2177" t="s">
        <v>1480</v>
      </c>
      <c r="F2177">
        <v>0</v>
      </c>
      <c r="G2177">
        <v>1</v>
      </c>
      <c r="J2177" t="s">
        <v>14</v>
      </c>
      <c r="K2177">
        <v>1</v>
      </c>
      <c r="L2177">
        <v>0.432016800001293</v>
      </c>
      <c r="M2177">
        <v>24.5485262000002</v>
      </c>
      <c r="N2177">
        <v>3</v>
      </c>
      <c r="O2177">
        <v>5.2338099998451099E-2</v>
      </c>
      <c r="P2177">
        <v>24.668173499998399</v>
      </c>
    </row>
    <row r="2178" spans="1:16" x14ac:dyDescent="0.3">
      <c r="A2178">
        <v>7</v>
      </c>
      <c r="B2178">
        <v>1</v>
      </c>
      <c r="C2178">
        <v>0</v>
      </c>
      <c r="D2178">
        <v>5</v>
      </c>
      <c r="E2178" t="s">
        <v>168</v>
      </c>
      <c r="F2178">
        <v>0</v>
      </c>
      <c r="G2178">
        <v>1</v>
      </c>
      <c r="J2178" t="s">
        <v>16</v>
      </c>
      <c r="K2178">
        <v>0</v>
      </c>
      <c r="L2178">
        <v>0.65538359999845897</v>
      </c>
      <c r="M2178">
        <v>25.8384589999987</v>
      </c>
      <c r="N2178">
        <v>3</v>
      </c>
      <c r="O2178">
        <v>6.2501699998392696E-2</v>
      </c>
      <c r="P2178">
        <v>25.990071199998098</v>
      </c>
    </row>
    <row r="2179" spans="1:16" x14ac:dyDescent="0.3">
      <c r="A2179">
        <v>7</v>
      </c>
      <c r="B2179">
        <v>1</v>
      </c>
      <c r="C2179">
        <v>0</v>
      </c>
      <c r="D2179">
        <v>5</v>
      </c>
      <c r="E2179" t="s">
        <v>1481</v>
      </c>
      <c r="F2179">
        <v>0</v>
      </c>
      <c r="G2179">
        <v>1</v>
      </c>
      <c r="J2179" t="s">
        <v>14</v>
      </c>
      <c r="K2179">
        <v>1</v>
      </c>
      <c r="L2179">
        <v>0.69890120000127398</v>
      </c>
      <c r="M2179">
        <v>27.198572800000001</v>
      </c>
      <c r="N2179">
        <v>3</v>
      </c>
      <c r="O2179">
        <v>4.3480500000441701E-2</v>
      </c>
      <c r="P2179">
        <v>27.355225399998702</v>
      </c>
    </row>
    <row r="2180" spans="1:16" x14ac:dyDescent="0.3">
      <c r="A2180">
        <v>7</v>
      </c>
      <c r="B2180">
        <v>1</v>
      </c>
      <c r="C2180">
        <v>0</v>
      </c>
      <c r="D2180">
        <v>5</v>
      </c>
      <c r="E2180" t="s">
        <v>1482</v>
      </c>
      <c r="F2180">
        <v>0</v>
      </c>
      <c r="G2180">
        <v>1</v>
      </c>
      <c r="J2180" t="s">
        <v>14</v>
      </c>
      <c r="K2180">
        <v>1</v>
      </c>
      <c r="L2180">
        <v>0.69833540000035998</v>
      </c>
      <c r="M2180">
        <v>28.564642900000798</v>
      </c>
      <c r="N2180">
        <v>3</v>
      </c>
      <c r="O2180">
        <v>4.4942000000446597E-2</v>
      </c>
      <c r="P2180">
        <v>28.660529400000101</v>
      </c>
    </row>
    <row r="2181" spans="1:16" x14ac:dyDescent="0.3">
      <c r="A2181">
        <v>7</v>
      </c>
      <c r="B2181">
        <v>1</v>
      </c>
      <c r="C2181">
        <v>0</v>
      </c>
      <c r="D2181">
        <v>5</v>
      </c>
      <c r="E2181" t="s">
        <v>1483</v>
      </c>
      <c r="F2181">
        <v>1</v>
      </c>
      <c r="G2181">
        <v>1</v>
      </c>
      <c r="H2181">
        <v>1.98621009999988</v>
      </c>
      <c r="I2181">
        <v>65.001124500002305</v>
      </c>
      <c r="J2181" t="s">
        <v>14</v>
      </c>
      <c r="K2181">
        <v>0</v>
      </c>
      <c r="L2181">
        <v>0.55449539999972297</v>
      </c>
      <c r="M2181">
        <v>29.720932500000298</v>
      </c>
      <c r="N2181">
        <v>3</v>
      </c>
      <c r="O2181">
        <v>4.2489100000238998E-2</v>
      </c>
      <c r="P2181">
        <v>29.865896600000301</v>
      </c>
    </row>
    <row r="2182" spans="1:16" x14ac:dyDescent="0.3">
      <c r="A2182">
        <v>7</v>
      </c>
      <c r="B2182">
        <v>1</v>
      </c>
      <c r="C2182">
        <v>0</v>
      </c>
      <c r="D2182">
        <v>5</v>
      </c>
      <c r="E2182" t="s">
        <v>1484</v>
      </c>
      <c r="F2182">
        <v>1</v>
      </c>
      <c r="G2182">
        <v>1</v>
      </c>
      <c r="H2182">
        <v>1.98781410000083</v>
      </c>
      <c r="I2182">
        <v>142.50232210000101</v>
      </c>
      <c r="J2182" t="s">
        <v>14</v>
      </c>
      <c r="K2182">
        <v>0</v>
      </c>
      <c r="L2182">
        <v>1.0212983999990699</v>
      </c>
      <c r="M2182">
        <v>31.404202800000402</v>
      </c>
      <c r="N2182">
        <v>3</v>
      </c>
      <c r="O2182">
        <v>0.13417710000067001</v>
      </c>
      <c r="P2182">
        <v>31.613690899997898</v>
      </c>
    </row>
    <row r="2183" spans="1:16" x14ac:dyDescent="0.3">
      <c r="A2183">
        <v>7</v>
      </c>
      <c r="B2183">
        <v>1</v>
      </c>
      <c r="C2183">
        <v>0</v>
      </c>
      <c r="D2183">
        <v>5</v>
      </c>
      <c r="E2183" t="s">
        <v>146</v>
      </c>
      <c r="F2183">
        <v>1</v>
      </c>
      <c r="G2183">
        <v>1</v>
      </c>
      <c r="H2183">
        <v>1.98714119999931</v>
      </c>
      <c r="I2183">
        <v>107.5017702</v>
      </c>
      <c r="J2183" t="s">
        <v>16</v>
      </c>
      <c r="K2183">
        <v>1</v>
      </c>
      <c r="L2183">
        <v>1.3117831999989</v>
      </c>
      <c r="M2183">
        <v>33.444744299999002</v>
      </c>
      <c r="N2183">
        <v>3</v>
      </c>
      <c r="O2183">
        <v>0.66729119999945397</v>
      </c>
      <c r="P2183">
        <v>34.227286699999198</v>
      </c>
    </row>
    <row r="2184" spans="1:16" x14ac:dyDescent="0.3">
      <c r="A2184">
        <v>7</v>
      </c>
      <c r="B2184">
        <v>1</v>
      </c>
      <c r="C2184">
        <v>0</v>
      </c>
      <c r="D2184">
        <v>5</v>
      </c>
      <c r="E2184" t="s">
        <v>1485</v>
      </c>
      <c r="F2184">
        <v>1</v>
      </c>
      <c r="G2184">
        <v>1</v>
      </c>
      <c r="H2184">
        <v>1.9853243999968999</v>
      </c>
      <c r="I2184">
        <v>27.500500800000701</v>
      </c>
      <c r="J2184" t="s">
        <v>14</v>
      </c>
      <c r="K2184">
        <v>0</v>
      </c>
      <c r="L2184">
        <v>0.96635199999946098</v>
      </c>
      <c r="M2184">
        <v>35.6995793999995</v>
      </c>
      <c r="N2184">
        <v>3</v>
      </c>
      <c r="O2184">
        <v>8.91995999991195E-2</v>
      </c>
      <c r="P2184">
        <v>35.888737400000501</v>
      </c>
    </row>
    <row r="2185" spans="1:16" x14ac:dyDescent="0.3">
      <c r="A2185">
        <v>7</v>
      </c>
      <c r="B2185">
        <v>1</v>
      </c>
      <c r="C2185">
        <v>0</v>
      </c>
      <c r="D2185">
        <v>5</v>
      </c>
      <c r="E2185" t="s">
        <v>870</v>
      </c>
      <c r="F2185">
        <v>0</v>
      </c>
      <c r="G2185">
        <v>1</v>
      </c>
      <c r="J2185" t="s">
        <v>14</v>
      </c>
      <c r="K2185">
        <v>1</v>
      </c>
      <c r="L2185">
        <v>0.58570079999844904</v>
      </c>
      <c r="M2185">
        <v>36.985342599997203</v>
      </c>
      <c r="N2185">
        <v>3</v>
      </c>
      <c r="O2185">
        <v>8.9722900000197101E-2</v>
      </c>
      <c r="P2185">
        <v>37.145395299998199</v>
      </c>
    </row>
    <row r="2186" spans="1:16" x14ac:dyDescent="0.3">
      <c r="A2186">
        <v>7</v>
      </c>
      <c r="B2186">
        <v>1</v>
      </c>
      <c r="C2186">
        <v>0</v>
      </c>
      <c r="D2186">
        <v>5</v>
      </c>
      <c r="E2186" t="s">
        <v>1486</v>
      </c>
      <c r="F2186">
        <v>1</v>
      </c>
      <c r="G2186">
        <v>1</v>
      </c>
      <c r="H2186">
        <v>1.9871224999988</v>
      </c>
      <c r="I2186">
        <v>105.001758400002</v>
      </c>
      <c r="J2186" t="s">
        <v>14</v>
      </c>
      <c r="K2186">
        <v>0</v>
      </c>
      <c r="L2186">
        <v>0.61493949999930897</v>
      </c>
      <c r="M2186">
        <v>38.264506399998901</v>
      </c>
      <c r="N2186">
        <v>3</v>
      </c>
      <c r="O2186">
        <v>7.2759599999699304E-2</v>
      </c>
      <c r="P2186">
        <v>38.4002309999996</v>
      </c>
    </row>
    <row r="2187" spans="1:16" x14ac:dyDescent="0.3">
      <c r="A2187">
        <v>7</v>
      </c>
      <c r="B2187">
        <v>1</v>
      </c>
      <c r="C2187">
        <v>0</v>
      </c>
      <c r="D2187">
        <v>5</v>
      </c>
      <c r="E2187" t="s">
        <v>459</v>
      </c>
      <c r="F2187">
        <v>1</v>
      </c>
      <c r="G2187">
        <v>1</v>
      </c>
      <c r="H2187">
        <v>1.9866978999998499</v>
      </c>
      <c r="I2187">
        <v>85.001444000001399</v>
      </c>
      <c r="J2187" t="s">
        <v>16</v>
      </c>
      <c r="K2187">
        <v>1</v>
      </c>
      <c r="L2187">
        <v>1.00605270000233</v>
      </c>
      <c r="M2187">
        <v>39.922254799999799</v>
      </c>
      <c r="N2187">
        <v>3</v>
      </c>
      <c r="O2187">
        <v>0.284239599997818</v>
      </c>
      <c r="P2187">
        <v>40.307790499999101</v>
      </c>
    </row>
    <row r="2188" spans="1:16" x14ac:dyDescent="0.3">
      <c r="A2188">
        <v>7</v>
      </c>
      <c r="B2188">
        <v>1</v>
      </c>
      <c r="C2188">
        <v>0</v>
      </c>
      <c r="D2188">
        <v>5</v>
      </c>
      <c r="E2188" t="s">
        <v>1459</v>
      </c>
      <c r="F2188">
        <v>0</v>
      </c>
      <c r="G2188">
        <v>1</v>
      </c>
      <c r="J2188" t="s">
        <v>14</v>
      </c>
      <c r="K2188">
        <v>1</v>
      </c>
      <c r="L2188">
        <v>0.70702729999902703</v>
      </c>
      <c r="M2188">
        <v>41.523164599999298</v>
      </c>
      <c r="N2188">
        <v>3</v>
      </c>
      <c r="O2188">
        <v>9.9640699998417404E-2</v>
      </c>
      <c r="P2188">
        <v>41.691249799998303</v>
      </c>
    </row>
    <row r="2189" spans="1:16" x14ac:dyDescent="0.3">
      <c r="A2189">
        <v>7</v>
      </c>
      <c r="B2189">
        <v>1</v>
      </c>
      <c r="C2189">
        <v>0</v>
      </c>
      <c r="D2189">
        <v>5</v>
      </c>
      <c r="E2189" t="s">
        <v>310</v>
      </c>
      <c r="F2189">
        <v>0</v>
      </c>
      <c r="G2189">
        <v>1</v>
      </c>
      <c r="J2189" t="s">
        <v>14</v>
      </c>
      <c r="K2189">
        <v>1</v>
      </c>
      <c r="L2189">
        <v>0.54650040000342404</v>
      </c>
      <c r="M2189">
        <v>42.746213999998901</v>
      </c>
      <c r="N2189">
        <v>3</v>
      </c>
      <c r="O2189">
        <v>4.9423000000388101E-2</v>
      </c>
      <c r="P2189">
        <v>42.849015399999203</v>
      </c>
    </row>
    <row r="2190" spans="1:16" x14ac:dyDescent="0.3">
      <c r="A2190">
        <v>7</v>
      </c>
      <c r="B2190">
        <v>1</v>
      </c>
      <c r="C2190">
        <v>0</v>
      </c>
      <c r="D2190">
        <v>5</v>
      </c>
      <c r="E2190" t="s">
        <v>1487</v>
      </c>
      <c r="F2190">
        <v>1</v>
      </c>
      <c r="G2190">
        <v>1</v>
      </c>
      <c r="H2190">
        <v>1.9846674000000299</v>
      </c>
      <c r="I2190">
        <v>2.50006420000136</v>
      </c>
      <c r="J2190" t="s">
        <v>16</v>
      </c>
      <c r="K2190">
        <v>1</v>
      </c>
      <c r="L2190">
        <v>0.75020210000002396</v>
      </c>
      <c r="M2190">
        <v>44.116501900000003</v>
      </c>
      <c r="N2190">
        <v>3</v>
      </c>
      <c r="O2190">
        <v>5.2291500000137603E-2</v>
      </c>
      <c r="P2190">
        <v>44.259806199999701</v>
      </c>
    </row>
    <row r="2191" spans="1:16" x14ac:dyDescent="0.3">
      <c r="A2191">
        <v>7</v>
      </c>
      <c r="B2191">
        <v>1</v>
      </c>
      <c r="C2191">
        <v>0</v>
      </c>
      <c r="D2191">
        <v>5</v>
      </c>
      <c r="E2191" t="s">
        <v>1488</v>
      </c>
      <c r="F2191">
        <v>1</v>
      </c>
      <c r="G2191">
        <v>1</v>
      </c>
      <c r="H2191">
        <v>1.98646379999991</v>
      </c>
      <c r="I2191">
        <v>75.001263500002096</v>
      </c>
      <c r="J2191" t="s">
        <v>16</v>
      </c>
      <c r="K2191">
        <v>1</v>
      </c>
      <c r="L2191">
        <v>0.97401319999698899</v>
      </c>
      <c r="M2191">
        <v>45.740280800000598</v>
      </c>
      <c r="N2191">
        <v>1</v>
      </c>
      <c r="O2191">
        <v>7.7209099999890896E-2</v>
      </c>
      <c r="P2191">
        <v>45.908742499999803</v>
      </c>
    </row>
    <row r="2192" spans="1:16" x14ac:dyDescent="0.3">
      <c r="A2192">
        <v>7</v>
      </c>
      <c r="B2192">
        <v>1</v>
      </c>
      <c r="C2192">
        <v>0</v>
      </c>
      <c r="D2192">
        <v>5</v>
      </c>
      <c r="E2192" t="s">
        <v>448</v>
      </c>
      <c r="F2192">
        <v>1</v>
      </c>
      <c r="G2192">
        <v>1</v>
      </c>
      <c r="H2192">
        <v>1.98612839999987</v>
      </c>
      <c r="I2192">
        <v>60.001062900002601</v>
      </c>
      <c r="J2192" t="s">
        <v>14</v>
      </c>
      <c r="K2192">
        <v>0</v>
      </c>
      <c r="L2192">
        <v>0.67396269999880998</v>
      </c>
      <c r="M2192">
        <v>47.0903523999987</v>
      </c>
      <c r="N2192">
        <v>3</v>
      </c>
      <c r="O2192">
        <v>9.2354600001272102E-2</v>
      </c>
      <c r="P2192">
        <v>47.252016399997999</v>
      </c>
    </row>
    <row r="2193" spans="1:16" x14ac:dyDescent="0.3">
      <c r="A2193">
        <v>7</v>
      </c>
      <c r="B2193">
        <v>1</v>
      </c>
      <c r="C2193">
        <v>0</v>
      </c>
      <c r="D2193">
        <v>5</v>
      </c>
      <c r="E2193" t="s">
        <v>1489</v>
      </c>
      <c r="F2193">
        <v>1</v>
      </c>
      <c r="G2193">
        <v>1</v>
      </c>
      <c r="H2193">
        <v>1.98729100000128</v>
      </c>
      <c r="I2193">
        <v>115.001856400002</v>
      </c>
      <c r="J2193" t="s">
        <v>16</v>
      </c>
      <c r="K2193">
        <v>1</v>
      </c>
      <c r="L2193">
        <v>1.11175439999715</v>
      </c>
      <c r="M2193">
        <v>48.877934899999701</v>
      </c>
      <c r="N2193">
        <v>1</v>
      </c>
      <c r="O2193">
        <v>2.6676500001485699E-2</v>
      </c>
      <c r="P2193">
        <v>49.0101694000005</v>
      </c>
    </row>
    <row r="2194" spans="1:16" x14ac:dyDescent="0.3">
      <c r="A2194">
        <v>7</v>
      </c>
      <c r="B2194">
        <v>1</v>
      </c>
      <c r="C2194">
        <v>0</v>
      </c>
      <c r="D2194">
        <v>5</v>
      </c>
      <c r="E2194" t="s">
        <v>1012</v>
      </c>
      <c r="F2194">
        <v>1</v>
      </c>
      <c r="G2194">
        <v>1</v>
      </c>
      <c r="H2194">
        <v>1.9876310999970901</v>
      </c>
      <c r="I2194">
        <v>130.002123900002</v>
      </c>
      <c r="J2194" t="s">
        <v>16</v>
      </c>
      <c r="K2194">
        <v>1</v>
      </c>
      <c r="L2194">
        <v>0.58155750000150896</v>
      </c>
      <c r="M2194">
        <v>50.0976910999998</v>
      </c>
      <c r="N2194">
        <v>1</v>
      </c>
      <c r="O2194">
        <v>3.4702799999649897E-2</v>
      </c>
      <c r="P2194">
        <v>50.226226700000602</v>
      </c>
    </row>
    <row r="2195" spans="1:16" x14ac:dyDescent="0.3">
      <c r="A2195">
        <v>7</v>
      </c>
      <c r="B2195">
        <v>1</v>
      </c>
      <c r="C2195">
        <v>0</v>
      </c>
      <c r="D2195">
        <v>5</v>
      </c>
      <c r="E2195" t="s">
        <v>998</v>
      </c>
      <c r="F2195">
        <v>0</v>
      </c>
      <c r="G2195">
        <v>1</v>
      </c>
      <c r="J2195" t="s">
        <v>14</v>
      </c>
      <c r="K2195">
        <v>1</v>
      </c>
      <c r="L2195">
        <v>0.45942320000176601</v>
      </c>
      <c r="M2195">
        <v>51.1922866999994</v>
      </c>
      <c r="N2195">
        <v>3</v>
      </c>
      <c r="O2195">
        <v>5.3103800000826602E-2</v>
      </c>
      <c r="P2195">
        <v>51.3325599999989</v>
      </c>
    </row>
    <row r="2196" spans="1:16" x14ac:dyDescent="0.3">
      <c r="A2196">
        <v>7</v>
      </c>
      <c r="B2196">
        <v>1</v>
      </c>
      <c r="C2196">
        <v>0</v>
      </c>
      <c r="D2196">
        <v>5</v>
      </c>
      <c r="E2196" t="s">
        <v>1490</v>
      </c>
      <c r="F2196">
        <v>1</v>
      </c>
      <c r="G2196">
        <v>1</v>
      </c>
      <c r="H2196">
        <v>1.98810230000163</v>
      </c>
      <c r="I2196">
        <v>150.002453700003</v>
      </c>
      <c r="J2196" t="s">
        <v>14</v>
      </c>
      <c r="K2196">
        <v>0</v>
      </c>
      <c r="L2196">
        <v>0.40135920000102498</v>
      </c>
      <c r="M2196">
        <v>52.250941899997997</v>
      </c>
      <c r="N2196">
        <v>3</v>
      </c>
      <c r="O2196">
        <v>7.8670800001418698E-2</v>
      </c>
      <c r="P2196">
        <v>52.414285700000598</v>
      </c>
    </row>
    <row r="2197" spans="1:16" x14ac:dyDescent="0.3">
      <c r="A2197">
        <v>7</v>
      </c>
      <c r="B2197">
        <v>1</v>
      </c>
      <c r="C2197">
        <v>0</v>
      </c>
      <c r="D2197">
        <v>5</v>
      </c>
      <c r="E2197" t="s">
        <v>1491</v>
      </c>
      <c r="F2197">
        <v>1</v>
      </c>
      <c r="G2197">
        <v>1</v>
      </c>
      <c r="H2197">
        <v>1.9868800000003799</v>
      </c>
      <c r="I2197">
        <v>92.501585800000598</v>
      </c>
      <c r="J2197" t="s">
        <v>14</v>
      </c>
      <c r="K2197">
        <v>0</v>
      </c>
      <c r="L2197">
        <v>3.2559218999995201</v>
      </c>
      <c r="M2197">
        <v>56.1886959999974</v>
      </c>
      <c r="N2197">
        <v>3</v>
      </c>
      <c r="O2197">
        <v>0.14640560000043501</v>
      </c>
      <c r="P2197">
        <v>56.394000799999098</v>
      </c>
    </row>
    <row r="2198" spans="1:16" x14ac:dyDescent="0.3">
      <c r="A2198">
        <v>7</v>
      </c>
      <c r="B2198">
        <v>1</v>
      </c>
      <c r="C2198">
        <v>0</v>
      </c>
      <c r="D2198">
        <v>5</v>
      </c>
      <c r="E2198" t="s">
        <v>433</v>
      </c>
      <c r="F2198">
        <v>0</v>
      </c>
      <c r="G2198">
        <v>1</v>
      </c>
      <c r="J2198" t="s">
        <v>14</v>
      </c>
      <c r="K2198">
        <v>1</v>
      </c>
      <c r="L2198">
        <v>0.69766609999715001</v>
      </c>
      <c r="M2198">
        <v>57.597245400000297</v>
      </c>
      <c r="N2198">
        <v>3</v>
      </c>
      <c r="O2198">
        <v>0.16890679999778499</v>
      </c>
      <c r="P2198">
        <v>57.816464100000303</v>
      </c>
    </row>
    <row r="2199" spans="1:16" x14ac:dyDescent="0.3">
      <c r="A2199">
        <v>7</v>
      </c>
      <c r="B2199">
        <v>1</v>
      </c>
      <c r="C2199">
        <v>0</v>
      </c>
      <c r="D2199">
        <v>5</v>
      </c>
      <c r="E2199" t="s">
        <v>1325</v>
      </c>
      <c r="F2199">
        <v>0</v>
      </c>
      <c r="G2199">
        <v>1</v>
      </c>
      <c r="J2199" t="s">
        <v>14</v>
      </c>
      <c r="K2199">
        <v>1</v>
      </c>
      <c r="L2199">
        <v>0.53967180000108805</v>
      </c>
      <c r="M2199">
        <v>58.872523699999903</v>
      </c>
      <c r="N2199">
        <v>3</v>
      </c>
      <c r="O2199">
        <v>0.21327510000264699</v>
      </c>
      <c r="P2199">
        <v>59.1648187999999</v>
      </c>
    </row>
    <row r="2200" spans="1:16" x14ac:dyDescent="0.3">
      <c r="A2200">
        <v>7</v>
      </c>
      <c r="B2200">
        <v>1</v>
      </c>
      <c r="C2200">
        <v>0</v>
      </c>
      <c r="D2200">
        <v>5</v>
      </c>
      <c r="E2200" t="s">
        <v>850</v>
      </c>
      <c r="F2200">
        <v>1</v>
      </c>
      <c r="G2200">
        <v>1</v>
      </c>
      <c r="H2200">
        <v>1.9879922000000101</v>
      </c>
      <c r="I2200">
        <v>145.0023927</v>
      </c>
      <c r="J2200" t="s">
        <v>14</v>
      </c>
      <c r="K2200">
        <v>0</v>
      </c>
      <c r="L2200">
        <v>0.92731190000267805</v>
      </c>
      <c r="M2200">
        <v>60.610316899997997</v>
      </c>
      <c r="N2200">
        <v>3</v>
      </c>
      <c r="O2200">
        <v>1.13419559999966</v>
      </c>
      <c r="P2200">
        <v>61.869729999998498</v>
      </c>
    </row>
    <row r="2201" spans="1:16" x14ac:dyDescent="0.3">
      <c r="A2201">
        <v>7</v>
      </c>
      <c r="B2201">
        <v>1</v>
      </c>
      <c r="C2201">
        <v>0</v>
      </c>
      <c r="D2201">
        <v>5</v>
      </c>
      <c r="E2201" t="s">
        <v>407</v>
      </c>
      <c r="F2201">
        <v>1</v>
      </c>
      <c r="G2201">
        <v>1</v>
      </c>
      <c r="H2201">
        <v>1.9864152000009201</v>
      </c>
      <c r="I2201">
        <v>77.501320999999706</v>
      </c>
      <c r="J2201" t="s">
        <v>14</v>
      </c>
      <c r="K2201">
        <v>0</v>
      </c>
      <c r="L2201">
        <v>0.45154480000201103</v>
      </c>
      <c r="M2201">
        <v>62.834331099998998</v>
      </c>
      <c r="N2201">
        <v>3</v>
      </c>
      <c r="O2201">
        <v>8.2976699999562697E-2</v>
      </c>
      <c r="P2201">
        <v>63.010503400000701</v>
      </c>
    </row>
    <row r="2202" spans="1:16" x14ac:dyDescent="0.3">
      <c r="A2202">
        <v>7</v>
      </c>
      <c r="B2202">
        <v>1</v>
      </c>
      <c r="C2202">
        <v>0</v>
      </c>
      <c r="D2202">
        <v>5</v>
      </c>
      <c r="E2202" t="s">
        <v>432</v>
      </c>
      <c r="F2202">
        <v>0</v>
      </c>
      <c r="G2202">
        <v>1</v>
      </c>
      <c r="J2202" t="s">
        <v>14</v>
      </c>
      <c r="K2202">
        <v>1</v>
      </c>
      <c r="L2202">
        <v>0.54056109999874002</v>
      </c>
      <c r="M2202">
        <v>64.056774699998599</v>
      </c>
      <c r="N2202">
        <v>3</v>
      </c>
      <c r="O2202">
        <v>0.23950039999908801</v>
      </c>
      <c r="P2202">
        <v>64.374920700000104</v>
      </c>
    </row>
    <row r="2203" spans="1:16" x14ac:dyDescent="0.3">
      <c r="A2203">
        <v>7</v>
      </c>
      <c r="B2203">
        <v>1</v>
      </c>
      <c r="C2203">
        <v>0</v>
      </c>
      <c r="D2203">
        <v>5</v>
      </c>
      <c r="E2203" t="s">
        <v>1225</v>
      </c>
      <c r="F2203">
        <v>0</v>
      </c>
      <c r="G2203">
        <v>1</v>
      </c>
      <c r="J2203" t="s">
        <v>14</v>
      </c>
      <c r="K2203">
        <v>1</v>
      </c>
      <c r="L2203">
        <v>0.51204149999830395</v>
      </c>
      <c r="M2203">
        <v>65.395165399997495</v>
      </c>
      <c r="N2203">
        <v>3</v>
      </c>
      <c r="O2203">
        <v>7.7062600001227097E-2</v>
      </c>
      <c r="P2203">
        <v>65.532644999999306</v>
      </c>
    </row>
    <row r="2204" spans="1:16" x14ac:dyDescent="0.3">
      <c r="A2204">
        <v>7</v>
      </c>
      <c r="B2204">
        <v>1</v>
      </c>
      <c r="C2204">
        <v>0</v>
      </c>
      <c r="D2204">
        <v>5</v>
      </c>
      <c r="E2204" t="s">
        <v>1101</v>
      </c>
      <c r="F2204">
        <v>1</v>
      </c>
      <c r="G2204">
        <v>1</v>
      </c>
      <c r="H2204">
        <v>1.9862107999979299</v>
      </c>
      <c r="I2204">
        <v>67.501142300003295</v>
      </c>
      <c r="J2204" t="s">
        <v>14</v>
      </c>
      <c r="K2204">
        <v>0</v>
      </c>
      <c r="L2204">
        <v>0.84063099999912105</v>
      </c>
      <c r="M2204">
        <v>66.890024399999703</v>
      </c>
      <c r="N2204">
        <v>3</v>
      </c>
      <c r="O2204">
        <v>1.6455599998152999E-2</v>
      </c>
      <c r="P2204">
        <v>67.016218999997406</v>
      </c>
    </row>
    <row r="2205" spans="1:16" x14ac:dyDescent="0.3">
      <c r="A2205">
        <v>7</v>
      </c>
      <c r="B2205">
        <v>1</v>
      </c>
      <c r="C2205">
        <v>0</v>
      </c>
      <c r="D2205">
        <v>5</v>
      </c>
      <c r="E2205" t="s">
        <v>1492</v>
      </c>
      <c r="F2205">
        <v>1</v>
      </c>
      <c r="G2205">
        <v>1</v>
      </c>
      <c r="H2205">
        <v>1.98699080000006</v>
      </c>
      <c r="I2205">
        <v>102.501734100002</v>
      </c>
      <c r="J2205" t="s">
        <v>16</v>
      </c>
      <c r="K2205">
        <v>1</v>
      </c>
      <c r="L2205">
        <v>0.82825999999840905</v>
      </c>
      <c r="M2205">
        <v>68.361072299998298</v>
      </c>
      <c r="N2205">
        <v>3</v>
      </c>
      <c r="O2205">
        <v>0.21066190000055901</v>
      </c>
      <c r="P2205">
        <v>68.642210999998497</v>
      </c>
    </row>
    <row r="2206" spans="1:16" x14ac:dyDescent="0.3">
      <c r="A2206">
        <v>7</v>
      </c>
      <c r="B2206">
        <v>1</v>
      </c>
      <c r="C2206">
        <v>0</v>
      </c>
      <c r="D2206">
        <v>5</v>
      </c>
      <c r="E2206" t="s">
        <v>548</v>
      </c>
      <c r="F2206">
        <v>1</v>
      </c>
      <c r="G2206">
        <v>1</v>
      </c>
      <c r="H2206">
        <v>1.98541689999911</v>
      </c>
      <c r="I2206">
        <v>32.500608000002103</v>
      </c>
      <c r="J2206" t="s">
        <v>16</v>
      </c>
      <c r="K2206">
        <v>1</v>
      </c>
      <c r="L2206">
        <v>0.77517520000037599</v>
      </c>
      <c r="M2206">
        <v>69.924673999998106</v>
      </c>
      <c r="N2206">
        <v>3</v>
      </c>
      <c r="O2206">
        <v>0.13717900000119701</v>
      </c>
      <c r="P2206">
        <v>70.208813799999902</v>
      </c>
    </row>
    <row r="2207" spans="1:16" x14ac:dyDescent="0.3">
      <c r="A2207">
        <v>7</v>
      </c>
      <c r="B2207">
        <v>1</v>
      </c>
      <c r="C2207">
        <v>0</v>
      </c>
      <c r="D2207">
        <v>5</v>
      </c>
      <c r="E2207" t="s">
        <v>1218</v>
      </c>
      <c r="F2207">
        <v>1</v>
      </c>
      <c r="G2207">
        <v>1</v>
      </c>
      <c r="H2207">
        <v>1.98588039999959</v>
      </c>
      <c r="I2207">
        <v>52.500960299999903</v>
      </c>
      <c r="J2207" t="s">
        <v>14</v>
      </c>
      <c r="K2207">
        <v>0</v>
      </c>
      <c r="L2207">
        <v>0.76666910000130895</v>
      </c>
      <c r="M2207">
        <v>71.483015499998203</v>
      </c>
      <c r="N2207">
        <v>3</v>
      </c>
      <c r="O2207">
        <v>0.15295279999918401</v>
      </c>
      <c r="P2207">
        <v>71.704620899999995</v>
      </c>
    </row>
    <row r="2208" spans="1:16" x14ac:dyDescent="0.3">
      <c r="A2208">
        <v>7</v>
      </c>
      <c r="B2208">
        <v>1</v>
      </c>
      <c r="C2208">
        <v>0</v>
      </c>
      <c r="D2208">
        <v>5</v>
      </c>
      <c r="E2208" t="s">
        <v>1493</v>
      </c>
      <c r="F2208">
        <v>0</v>
      </c>
      <c r="G2208">
        <v>1</v>
      </c>
      <c r="J2208" t="s">
        <v>16</v>
      </c>
      <c r="K2208">
        <v>0</v>
      </c>
      <c r="L2208">
        <v>0.88471630000276502</v>
      </c>
      <c r="M2208">
        <v>73.100855199998506</v>
      </c>
      <c r="N2208">
        <v>3</v>
      </c>
      <c r="O2208">
        <v>0.14946409999902199</v>
      </c>
      <c r="P2208">
        <v>73.317019499998395</v>
      </c>
    </row>
    <row r="2209" spans="1:16" x14ac:dyDescent="0.3">
      <c r="A2209">
        <v>7</v>
      </c>
      <c r="B2209">
        <v>1</v>
      </c>
      <c r="C2209">
        <v>0</v>
      </c>
      <c r="D2209">
        <v>5</v>
      </c>
      <c r="E2209" t="s">
        <v>366</v>
      </c>
      <c r="F2209">
        <v>0</v>
      </c>
      <c r="G2209">
        <v>1</v>
      </c>
      <c r="J2209" t="s">
        <v>14</v>
      </c>
      <c r="K2209">
        <v>1</v>
      </c>
      <c r="L2209">
        <v>0.65442979999716</v>
      </c>
      <c r="M2209">
        <v>74.4871069000001</v>
      </c>
      <c r="N2209">
        <v>3</v>
      </c>
      <c r="O2209">
        <v>5.1385700000537299E-2</v>
      </c>
      <c r="P2209">
        <v>74.626930599999497</v>
      </c>
    </row>
    <row r="2210" spans="1:16" x14ac:dyDescent="0.3">
      <c r="A2210">
        <v>7</v>
      </c>
      <c r="B2210">
        <v>1</v>
      </c>
      <c r="C2210">
        <v>0</v>
      </c>
      <c r="D2210">
        <v>5</v>
      </c>
      <c r="E2210" t="s">
        <v>1494</v>
      </c>
      <c r="F2210">
        <v>0</v>
      </c>
      <c r="G2210">
        <v>1</v>
      </c>
      <c r="J2210" t="s">
        <v>16</v>
      </c>
      <c r="K2210">
        <v>0</v>
      </c>
      <c r="L2210">
        <v>0.53605000000243297</v>
      </c>
      <c r="M2210">
        <v>75.668952000000004</v>
      </c>
      <c r="N2210">
        <v>3</v>
      </c>
      <c r="O2210">
        <v>2.8112500000133898E-2</v>
      </c>
      <c r="P2210">
        <v>75.787644799998802</v>
      </c>
    </row>
    <row r="2211" spans="1:16" x14ac:dyDescent="0.3">
      <c r="A2211">
        <v>7</v>
      </c>
      <c r="B2211">
        <v>1</v>
      </c>
      <c r="C2211">
        <v>0</v>
      </c>
      <c r="D2211">
        <v>5</v>
      </c>
      <c r="E2211" t="s">
        <v>224</v>
      </c>
      <c r="F2211">
        <v>0</v>
      </c>
      <c r="G2211">
        <v>1</v>
      </c>
      <c r="J2211" t="s">
        <v>14</v>
      </c>
      <c r="K2211">
        <v>1</v>
      </c>
      <c r="L2211">
        <v>0.39942859999791802</v>
      </c>
      <c r="M2211">
        <v>76.698816299998697</v>
      </c>
      <c r="N2211">
        <v>1</v>
      </c>
      <c r="O2211">
        <v>0.92385650000142105</v>
      </c>
      <c r="P2211">
        <v>77.707350399999996</v>
      </c>
    </row>
    <row r="2212" spans="1:16" x14ac:dyDescent="0.3">
      <c r="A2212">
        <v>7</v>
      </c>
      <c r="B2212">
        <v>1</v>
      </c>
      <c r="C2212">
        <v>0</v>
      </c>
      <c r="D2212">
        <v>5</v>
      </c>
      <c r="E2212" t="s">
        <v>669</v>
      </c>
      <c r="F2212">
        <v>0</v>
      </c>
      <c r="G2212">
        <v>1</v>
      </c>
      <c r="J2212" t="s">
        <v>14</v>
      </c>
      <c r="K2212">
        <v>1</v>
      </c>
      <c r="L2212">
        <v>0.82085000000006403</v>
      </c>
      <c r="M2212">
        <v>79.036937799999606</v>
      </c>
      <c r="N2212">
        <v>3</v>
      </c>
      <c r="O2212">
        <v>5.3749999999126899E-2</v>
      </c>
      <c r="P2212">
        <v>79.205239599999899</v>
      </c>
    </row>
    <row r="2213" spans="1:16" x14ac:dyDescent="0.3">
      <c r="A2213">
        <v>7</v>
      </c>
      <c r="B2213">
        <v>1</v>
      </c>
      <c r="C2213">
        <v>0</v>
      </c>
      <c r="D2213">
        <v>5</v>
      </c>
      <c r="E2213" t="s">
        <v>1495</v>
      </c>
      <c r="F2213">
        <v>0</v>
      </c>
      <c r="G2213">
        <v>1</v>
      </c>
      <c r="J2213" t="s">
        <v>14</v>
      </c>
      <c r="K2213">
        <v>1</v>
      </c>
      <c r="L2213">
        <v>0.645190499999444</v>
      </c>
      <c r="M2213">
        <v>80.361225299999205</v>
      </c>
      <c r="N2213">
        <v>3</v>
      </c>
      <c r="O2213">
        <v>5.0839700001233702E-2</v>
      </c>
      <c r="P2213">
        <v>80.482220699999701</v>
      </c>
    </row>
    <row r="2214" spans="1:16" x14ac:dyDescent="0.3">
      <c r="A2214">
        <v>7</v>
      </c>
      <c r="B2214">
        <v>1</v>
      </c>
      <c r="C2214">
        <v>0</v>
      </c>
      <c r="D2214">
        <v>5</v>
      </c>
      <c r="E2214" t="s">
        <v>1068</v>
      </c>
      <c r="F2214">
        <v>0</v>
      </c>
      <c r="G2214">
        <v>1</v>
      </c>
      <c r="J2214" t="s">
        <v>14</v>
      </c>
      <c r="K2214">
        <v>1</v>
      </c>
      <c r="L2214">
        <v>0.94534449999991899</v>
      </c>
      <c r="M2214">
        <v>81.944669899999994</v>
      </c>
      <c r="N2214">
        <v>3</v>
      </c>
      <c r="O2214">
        <v>0.13864169999942499</v>
      </c>
      <c r="P2214">
        <v>82.138060400000498</v>
      </c>
    </row>
    <row r="2215" spans="1:16" x14ac:dyDescent="0.3">
      <c r="A2215">
        <v>7</v>
      </c>
      <c r="B2215">
        <v>1</v>
      </c>
      <c r="C2215">
        <v>0</v>
      </c>
      <c r="D2215">
        <v>5</v>
      </c>
      <c r="E2215" t="s">
        <v>277</v>
      </c>
      <c r="F2215">
        <v>1</v>
      </c>
      <c r="G2215">
        <v>1</v>
      </c>
      <c r="H2215">
        <v>1.98639059999914</v>
      </c>
      <c r="I2215">
        <v>72.501221100002994</v>
      </c>
      <c r="J2215" t="s">
        <v>16</v>
      </c>
      <c r="K2215">
        <v>1</v>
      </c>
      <c r="L2215">
        <v>0.63356370000110496</v>
      </c>
      <c r="M2215">
        <v>83.283067299999004</v>
      </c>
      <c r="N2215">
        <v>1</v>
      </c>
      <c r="O2215">
        <v>4.3607499999780003E-2</v>
      </c>
      <c r="P2215">
        <v>83.443263900000602</v>
      </c>
    </row>
    <row r="2216" spans="1:16" x14ac:dyDescent="0.3">
      <c r="A2216">
        <v>7</v>
      </c>
      <c r="B2216">
        <v>1</v>
      </c>
      <c r="C2216">
        <v>0</v>
      </c>
      <c r="D2216">
        <v>5</v>
      </c>
      <c r="E2216" t="s">
        <v>1496</v>
      </c>
      <c r="F2216">
        <v>0</v>
      </c>
      <c r="G2216">
        <v>1</v>
      </c>
      <c r="J2216" t="s">
        <v>16</v>
      </c>
      <c r="K2216">
        <v>0</v>
      </c>
      <c r="L2216">
        <v>0.70711250000022097</v>
      </c>
      <c r="M2216">
        <v>84.656557399997794</v>
      </c>
      <c r="N2216">
        <v>2</v>
      </c>
      <c r="O2216">
        <v>0.77536079999845198</v>
      </c>
      <c r="P2216">
        <v>85.502785199998499</v>
      </c>
    </row>
    <row r="2217" spans="1:16" x14ac:dyDescent="0.3">
      <c r="A2217">
        <v>7</v>
      </c>
      <c r="B2217">
        <v>1</v>
      </c>
      <c r="C2217">
        <v>0</v>
      </c>
      <c r="D2217">
        <v>5</v>
      </c>
      <c r="E2217" t="s">
        <v>1497</v>
      </c>
      <c r="F2217">
        <v>0</v>
      </c>
      <c r="G2217">
        <v>1</v>
      </c>
      <c r="J2217" t="s">
        <v>14</v>
      </c>
      <c r="K2217">
        <v>1</v>
      </c>
      <c r="L2217">
        <v>0.64234139999825901</v>
      </c>
      <c r="M2217">
        <v>86.6583346000007</v>
      </c>
      <c r="N2217">
        <v>3</v>
      </c>
      <c r="O2217">
        <v>0.28937679999944499</v>
      </c>
      <c r="P2217">
        <v>87.1129796999994</v>
      </c>
    </row>
    <row r="2218" spans="1:16" x14ac:dyDescent="0.3">
      <c r="A2218">
        <v>7</v>
      </c>
      <c r="B2218">
        <v>1</v>
      </c>
      <c r="C2218">
        <v>0</v>
      </c>
      <c r="D2218">
        <v>5</v>
      </c>
      <c r="E2218" t="s">
        <v>1498</v>
      </c>
      <c r="F2218">
        <v>0</v>
      </c>
      <c r="G2218">
        <v>1</v>
      </c>
      <c r="J2218" t="s">
        <v>16</v>
      </c>
      <c r="K2218">
        <v>0</v>
      </c>
      <c r="L2218">
        <v>1.0476326999996699</v>
      </c>
      <c r="M2218">
        <v>88.680284999998605</v>
      </c>
      <c r="N2218">
        <v>3</v>
      </c>
      <c r="O2218">
        <v>0.247486399999616</v>
      </c>
      <c r="P2218">
        <v>89.0229469999977</v>
      </c>
    </row>
    <row r="2219" spans="1:16" x14ac:dyDescent="0.3">
      <c r="A2219">
        <v>7</v>
      </c>
      <c r="B2219">
        <v>1</v>
      </c>
      <c r="C2219">
        <v>0</v>
      </c>
      <c r="D2219">
        <v>5</v>
      </c>
      <c r="E2219" t="s">
        <v>1423</v>
      </c>
      <c r="F2219">
        <v>0</v>
      </c>
      <c r="G2219">
        <v>1</v>
      </c>
      <c r="J2219" t="s">
        <v>16</v>
      </c>
      <c r="K2219">
        <v>0</v>
      </c>
      <c r="L2219">
        <v>0.74013709999780997</v>
      </c>
      <c r="M2219">
        <v>90.272720199998702</v>
      </c>
      <c r="N2219">
        <v>3</v>
      </c>
      <c r="O2219">
        <v>0.170832400002837</v>
      </c>
      <c r="P2219">
        <v>90.514372800000302</v>
      </c>
    </row>
    <row r="2220" spans="1:16" x14ac:dyDescent="0.3">
      <c r="A2220">
        <v>7</v>
      </c>
      <c r="B2220">
        <v>1</v>
      </c>
      <c r="C2220">
        <v>0</v>
      </c>
      <c r="D2220">
        <v>5</v>
      </c>
      <c r="E2220" t="s">
        <v>821</v>
      </c>
      <c r="F2220">
        <v>1</v>
      </c>
      <c r="G2220">
        <v>1</v>
      </c>
      <c r="H2220">
        <v>1.9853098000021401</v>
      </c>
      <c r="I2220">
        <v>30.000539900000199</v>
      </c>
      <c r="J2220" t="s">
        <v>16</v>
      </c>
      <c r="K2220">
        <v>1</v>
      </c>
      <c r="L2220">
        <v>0.54708629999731795</v>
      </c>
      <c r="M2220">
        <v>91.579699999998397</v>
      </c>
      <c r="N2220">
        <v>3</v>
      </c>
      <c r="O2220">
        <v>0.91525570000157996</v>
      </c>
      <c r="P2220">
        <v>92.658717399997798</v>
      </c>
    </row>
    <row r="2221" spans="1:16" x14ac:dyDescent="0.3">
      <c r="A2221">
        <v>7</v>
      </c>
      <c r="B2221">
        <v>1</v>
      </c>
      <c r="C2221">
        <v>0</v>
      </c>
      <c r="D2221">
        <v>5</v>
      </c>
      <c r="E2221" t="s">
        <v>253</v>
      </c>
      <c r="F2221">
        <v>1</v>
      </c>
      <c r="G2221">
        <v>1</v>
      </c>
      <c r="H2221">
        <v>1.9871855000019401</v>
      </c>
      <c r="I2221">
        <v>110.00181020000301</v>
      </c>
      <c r="J2221" t="s">
        <v>14</v>
      </c>
      <c r="K2221">
        <v>0</v>
      </c>
      <c r="L2221">
        <v>0.54949470000065104</v>
      </c>
      <c r="M2221">
        <v>93.715456599999001</v>
      </c>
      <c r="N2221">
        <v>3</v>
      </c>
      <c r="O2221">
        <v>2.6471900000615299E-2</v>
      </c>
      <c r="P2221">
        <v>93.793993399998698</v>
      </c>
    </row>
    <row r="2222" spans="1:16" x14ac:dyDescent="0.3">
      <c r="A2222">
        <v>7</v>
      </c>
      <c r="B2222">
        <v>1</v>
      </c>
      <c r="C2222">
        <v>1</v>
      </c>
      <c r="D2222">
        <v>5</v>
      </c>
      <c r="E2222" t="s">
        <v>1309</v>
      </c>
      <c r="F2222">
        <v>0</v>
      </c>
      <c r="G2222">
        <v>2</v>
      </c>
      <c r="J2222" t="s">
        <v>14</v>
      </c>
      <c r="K2222">
        <v>1</v>
      </c>
      <c r="L2222">
        <v>1.8001147000031801</v>
      </c>
      <c r="M2222">
        <v>1.8001351999991999</v>
      </c>
      <c r="N2222">
        <v>3</v>
      </c>
      <c r="O2222">
        <v>0.31316449999940199</v>
      </c>
      <c r="P2222">
        <v>2.1680918999991299</v>
      </c>
    </row>
    <row r="2223" spans="1:16" x14ac:dyDescent="0.3">
      <c r="A2223">
        <v>7</v>
      </c>
      <c r="B2223">
        <v>1</v>
      </c>
      <c r="C2223">
        <v>1</v>
      </c>
      <c r="D2223">
        <v>5</v>
      </c>
      <c r="E2223" t="s">
        <v>70</v>
      </c>
      <c r="F2223">
        <v>0</v>
      </c>
      <c r="G2223">
        <v>2</v>
      </c>
      <c r="J2223" t="s">
        <v>16</v>
      </c>
      <c r="K2223">
        <v>0</v>
      </c>
      <c r="L2223">
        <v>1.74875029999748</v>
      </c>
      <c r="M2223">
        <v>4.4320447999998596</v>
      </c>
      <c r="N2223">
        <v>3</v>
      </c>
      <c r="O2223">
        <v>0.45084169999972801</v>
      </c>
      <c r="P2223">
        <v>4.9373912999981302</v>
      </c>
    </row>
    <row r="2224" spans="1:16" x14ac:dyDescent="0.3">
      <c r="A2224">
        <v>7</v>
      </c>
      <c r="B2224">
        <v>1</v>
      </c>
      <c r="C2224">
        <v>1</v>
      </c>
      <c r="D2224">
        <v>5</v>
      </c>
      <c r="E2224" t="s">
        <v>1499</v>
      </c>
      <c r="F2224">
        <v>0</v>
      </c>
      <c r="G2224">
        <v>2</v>
      </c>
      <c r="J2224" t="s">
        <v>16</v>
      </c>
      <c r="K2224">
        <v>0</v>
      </c>
      <c r="L2224">
        <v>0.84921879999819805</v>
      </c>
      <c r="M2224">
        <v>6.2992563999978302</v>
      </c>
      <c r="N2224">
        <v>3</v>
      </c>
      <c r="O2224">
        <v>0.17712150000079399</v>
      </c>
      <c r="P2224">
        <v>6.5598551000002798</v>
      </c>
    </row>
    <row r="2225" spans="1:16" x14ac:dyDescent="0.3">
      <c r="A2225">
        <v>7</v>
      </c>
      <c r="B2225">
        <v>1</v>
      </c>
      <c r="C2225">
        <v>1</v>
      </c>
      <c r="D2225">
        <v>5</v>
      </c>
      <c r="E2225" t="s">
        <v>774</v>
      </c>
      <c r="F2225">
        <v>1</v>
      </c>
      <c r="G2225">
        <v>2</v>
      </c>
      <c r="H2225">
        <v>1.98792440000034</v>
      </c>
      <c r="I2225">
        <v>147.50243230000001</v>
      </c>
      <c r="J2225" t="s">
        <v>16</v>
      </c>
      <c r="K2225">
        <v>1</v>
      </c>
      <c r="L2225">
        <v>0.98220310000033395</v>
      </c>
      <c r="M2225">
        <v>8.0489476000002504</v>
      </c>
      <c r="N2225">
        <v>3</v>
      </c>
      <c r="O2225">
        <v>6.4883600000030101E-2</v>
      </c>
      <c r="P2225">
        <v>8.1918994000006897</v>
      </c>
    </row>
    <row r="2226" spans="1:16" x14ac:dyDescent="0.3">
      <c r="A2226">
        <v>7</v>
      </c>
      <c r="B2226">
        <v>1</v>
      </c>
      <c r="C2226">
        <v>1</v>
      </c>
      <c r="D2226">
        <v>5</v>
      </c>
      <c r="E2226" t="s">
        <v>478</v>
      </c>
      <c r="F2226">
        <v>1</v>
      </c>
      <c r="G2226">
        <v>2</v>
      </c>
      <c r="H2226">
        <v>1.98722599999746</v>
      </c>
      <c r="I2226">
        <v>112.501845500003</v>
      </c>
      <c r="J2226" t="s">
        <v>16</v>
      </c>
      <c r="K2226">
        <v>1</v>
      </c>
      <c r="L2226">
        <v>1.1935444000009701</v>
      </c>
      <c r="M2226">
        <v>9.89355129999967</v>
      </c>
      <c r="N2226">
        <v>3</v>
      </c>
      <c r="O2226">
        <v>1.8348100002185699E-2</v>
      </c>
      <c r="P2226">
        <v>9.9772874999980594</v>
      </c>
    </row>
    <row r="2227" spans="1:16" x14ac:dyDescent="0.3">
      <c r="A2227">
        <v>7</v>
      </c>
      <c r="B2227">
        <v>1</v>
      </c>
      <c r="C2227">
        <v>1</v>
      </c>
      <c r="D2227">
        <v>5</v>
      </c>
      <c r="E2227" t="s">
        <v>1500</v>
      </c>
      <c r="F2227">
        <v>1</v>
      </c>
      <c r="G2227">
        <v>2</v>
      </c>
      <c r="H2227">
        <v>1.98717839999881</v>
      </c>
      <c r="I2227">
        <v>117.501876600003</v>
      </c>
      <c r="J2227" t="s">
        <v>16</v>
      </c>
      <c r="K2227">
        <v>1</v>
      </c>
      <c r="L2227">
        <v>1.0204274999996401</v>
      </c>
      <c r="M2227">
        <v>11.5036007999988</v>
      </c>
      <c r="N2227">
        <v>3</v>
      </c>
      <c r="O2227">
        <v>1.7815100000007099E-2</v>
      </c>
      <c r="P2227">
        <v>11.616557800000001</v>
      </c>
    </row>
    <row r="2228" spans="1:16" x14ac:dyDescent="0.3">
      <c r="A2228">
        <v>7</v>
      </c>
      <c r="B2228">
        <v>1</v>
      </c>
      <c r="C2228">
        <v>1</v>
      </c>
      <c r="D2228">
        <v>5</v>
      </c>
      <c r="E2228" t="s">
        <v>705</v>
      </c>
      <c r="F2228">
        <v>1</v>
      </c>
      <c r="G2228">
        <v>2</v>
      </c>
      <c r="H2228">
        <v>1.9860990000015599</v>
      </c>
      <c r="I2228">
        <v>57.5010395999998</v>
      </c>
      <c r="J2228" t="s">
        <v>16</v>
      </c>
      <c r="K2228">
        <v>1</v>
      </c>
      <c r="L2228">
        <v>0.73918100000082598</v>
      </c>
      <c r="M2228">
        <v>12.872342800001199</v>
      </c>
      <c r="N2228">
        <v>3</v>
      </c>
      <c r="O2228">
        <v>1.6524300001037801E-2</v>
      </c>
      <c r="P2228">
        <v>12.983133300000199</v>
      </c>
    </row>
    <row r="2229" spans="1:16" x14ac:dyDescent="0.3">
      <c r="A2229">
        <v>7</v>
      </c>
      <c r="B2229">
        <v>1</v>
      </c>
      <c r="C2229">
        <v>1</v>
      </c>
      <c r="D2229">
        <v>5</v>
      </c>
      <c r="E2229" t="s">
        <v>614</v>
      </c>
      <c r="F2229">
        <v>0</v>
      </c>
      <c r="G2229">
        <v>2</v>
      </c>
      <c r="J2229" t="s">
        <v>16</v>
      </c>
      <c r="K2229">
        <v>0</v>
      </c>
      <c r="L2229">
        <v>1.13465980000183</v>
      </c>
      <c r="M2229">
        <v>14.6344977999979</v>
      </c>
      <c r="N2229">
        <v>1</v>
      </c>
      <c r="O2229">
        <v>3.5587899998063201E-2</v>
      </c>
      <c r="P2229">
        <v>14.7385447999986</v>
      </c>
    </row>
    <row r="2230" spans="1:16" x14ac:dyDescent="0.3">
      <c r="A2230">
        <v>7</v>
      </c>
      <c r="B2230">
        <v>1</v>
      </c>
      <c r="C2230">
        <v>1</v>
      </c>
      <c r="D2230">
        <v>5</v>
      </c>
      <c r="E2230" t="s">
        <v>562</v>
      </c>
      <c r="F2230">
        <v>1</v>
      </c>
      <c r="G2230">
        <v>2</v>
      </c>
      <c r="H2230">
        <v>1.9857095000006699</v>
      </c>
      <c r="I2230">
        <v>40.000769800000903</v>
      </c>
      <c r="J2230" t="s">
        <v>14</v>
      </c>
      <c r="K2230">
        <v>0</v>
      </c>
      <c r="L2230">
        <v>0.50166089999765995</v>
      </c>
      <c r="M2230">
        <v>15.751481999999699</v>
      </c>
      <c r="N2230">
        <v>3</v>
      </c>
      <c r="O2230">
        <v>5.2353900002344703E-2</v>
      </c>
      <c r="P2230">
        <v>15.8669483999984</v>
      </c>
    </row>
    <row r="2231" spans="1:16" x14ac:dyDescent="0.3">
      <c r="A2231">
        <v>7</v>
      </c>
      <c r="B2231">
        <v>1</v>
      </c>
      <c r="C2231">
        <v>1</v>
      </c>
      <c r="D2231">
        <v>5</v>
      </c>
      <c r="E2231" t="s">
        <v>1132</v>
      </c>
      <c r="F2231">
        <v>1</v>
      </c>
      <c r="G2231">
        <v>2</v>
      </c>
      <c r="H2231">
        <v>1.9848515000012401</v>
      </c>
      <c r="I2231">
        <v>5.0001131000026398</v>
      </c>
      <c r="J2231" t="s">
        <v>16</v>
      </c>
      <c r="K2231">
        <v>1</v>
      </c>
      <c r="L2231">
        <v>0.70767089999935695</v>
      </c>
      <c r="M2231">
        <v>17.090725800000701</v>
      </c>
      <c r="N2231">
        <v>3</v>
      </c>
      <c r="O2231">
        <v>1.7179700000269801E-2</v>
      </c>
      <c r="P2231">
        <v>17.199871299999401</v>
      </c>
    </row>
    <row r="2232" spans="1:16" x14ac:dyDescent="0.3">
      <c r="A2232">
        <v>7</v>
      </c>
      <c r="B2232">
        <v>1</v>
      </c>
      <c r="C2232">
        <v>1</v>
      </c>
      <c r="D2232">
        <v>5</v>
      </c>
      <c r="E2232" t="s">
        <v>1327</v>
      </c>
      <c r="F2232">
        <v>1</v>
      </c>
      <c r="G2232">
        <v>2</v>
      </c>
      <c r="H2232">
        <v>1.9851765999992499</v>
      </c>
      <c r="I2232">
        <v>22.500353300001699</v>
      </c>
      <c r="J2232" t="s">
        <v>16</v>
      </c>
      <c r="K2232">
        <v>1</v>
      </c>
      <c r="L2232">
        <v>0.68663250000099696</v>
      </c>
      <c r="M2232">
        <v>18.403037699998102</v>
      </c>
      <c r="N2232">
        <v>3</v>
      </c>
      <c r="O2232">
        <v>2.6486099999601699E-2</v>
      </c>
      <c r="P2232">
        <v>18.561142499998802</v>
      </c>
    </row>
    <row r="2233" spans="1:16" x14ac:dyDescent="0.3">
      <c r="A2233">
        <v>7</v>
      </c>
      <c r="B2233">
        <v>1</v>
      </c>
      <c r="C2233">
        <v>1</v>
      </c>
      <c r="D2233">
        <v>5</v>
      </c>
      <c r="E2233" t="s">
        <v>1501</v>
      </c>
      <c r="F2233">
        <v>1</v>
      </c>
      <c r="G2233">
        <v>2</v>
      </c>
      <c r="H2233">
        <v>1.98548980000123</v>
      </c>
      <c r="I2233">
        <v>35.000647300003003</v>
      </c>
      <c r="J2233" t="s">
        <v>16</v>
      </c>
      <c r="K2233">
        <v>1</v>
      </c>
      <c r="L2233">
        <v>1.1132251999988501</v>
      </c>
      <c r="M2233">
        <v>20.179900799997998</v>
      </c>
      <c r="N2233">
        <v>3</v>
      </c>
      <c r="O2233">
        <v>6.2907899999117903E-2</v>
      </c>
      <c r="P2233">
        <v>20.3175884000011</v>
      </c>
    </row>
    <row r="2234" spans="1:16" x14ac:dyDescent="0.3">
      <c r="A2234">
        <v>7</v>
      </c>
      <c r="B2234">
        <v>1</v>
      </c>
      <c r="C2234">
        <v>1</v>
      </c>
      <c r="D2234">
        <v>5</v>
      </c>
      <c r="E2234" t="s">
        <v>1502</v>
      </c>
      <c r="F2234">
        <v>1</v>
      </c>
      <c r="G2234">
        <v>2</v>
      </c>
      <c r="H2234">
        <v>1.9855287999998801</v>
      </c>
      <c r="I2234">
        <v>37.500717400002003</v>
      </c>
      <c r="J2234" t="s">
        <v>14</v>
      </c>
      <c r="K2234">
        <v>0</v>
      </c>
      <c r="L2234">
        <v>0.675254199999472</v>
      </c>
      <c r="M2234">
        <v>21.508365900001099</v>
      </c>
      <c r="N2234">
        <v>3</v>
      </c>
      <c r="O2234">
        <v>9.1809999998076805E-2</v>
      </c>
      <c r="P2234">
        <v>21.674495700001</v>
      </c>
    </row>
    <row r="2235" spans="1:16" x14ac:dyDescent="0.3">
      <c r="A2235">
        <v>7</v>
      </c>
      <c r="B2235">
        <v>1</v>
      </c>
      <c r="C2235">
        <v>1</v>
      </c>
      <c r="D2235">
        <v>5</v>
      </c>
      <c r="E2235" t="s">
        <v>460</v>
      </c>
      <c r="F2235">
        <v>1</v>
      </c>
      <c r="G2235">
        <v>2</v>
      </c>
      <c r="H2235">
        <v>1.9850480000022801</v>
      </c>
      <c r="I2235">
        <v>15.0002627000031</v>
      </c>
      <c r="J2235" t="s">
        <v>16</v>
      </c>
      <c r="K2235">
        <v>1</v>
      </c>
      <c r="L2235">
        <v>0.74506810000093504</v>
      </c>
      <c r="M2235">
        <v>22.928047900000799</v>
      </c>
      <c r="N2235">
        <v>1</v>
      </c>
      <c r="O2235">
        <v>0.11327690000325701</v>
      </c>
      <c r="P2235">
        <v>23.119846999998099</v>
      </c>
    </row>
    <row r="2236" spans="1:16" x14ac:dyDescent="0.3">
      <c r="A2236">
        <v>7</v>
      </c>
      <c r="B2236">
        <v>1</v>
      </c>
      <c r="C2236">
        <v>1</v>
      </c>
      <c r="D2236">
        <v>5</v>
      </c>
      <c r="E2236" t="s">
        <v>116</v>
      </c>
      <c r="F2236">
        <v>0</v>
      </c>
      <c r="G2236">
        <v>2</v>
      </c>
      <c r="J2236" t="s">
        <v>16</v>
      </c>
      <c r="K2236">
        <v>0</v>
      </c>
      <c r="L2236">
        <v>0.48131529999955103</v>
      </c>
      <c r="M2236">
        <v>24.1143282000012</v>
      </c>
      <c r="N2236">
        <v>1</v>
      </c>
      <c r="O2236">
        <v>5.68887000008544E-2</v>
      </c>
      <c r="P2236">
        <v>24.263662500001399</v>
      </c>
    </row>
    <row r="2237" spans="1:16" x14ac:dyDescent="0.3">
      <c r="A2237">
        <v>7</v>
      </c>
      <c r="B2237">
        <v>1</v>
      </c>
      <c r="C2237">
        <v>1</v>
      </c>
      <c r="D2237">
        <v>5</v>
      </c>
      <c r="E2237" t="s">
        <v>1503</v>
      </c>
      <c r="F2237">
        <v>1</v>
      </c>
      <c r="G2237">
        <v>2</v>
      </c>
      <c r="H2237">
        <v>1.9878140999971901</v>
      </c>
      <c r="I2237">
        <v>135.002261000001</v>
      </c>
      <c r="J2237" t="s">
        <v>16</v>
      </c>
      <c r="K2237">
        <v>1</v>
      </c>
      <c r="L2237">
        <v>0.42078740000215498</v>
      </c>
      <c r="M2237">
        <v>25.203914400000901</v>
      </c>
      <c r="N2237">
        <v>1</v>
      </c>
      <c r="O2237">
        <v>7.5614900000800803E-2</v>
      </c>
      <c r="P2237">
        <v>25.378296800001401</v>
      </c>
    </row>
    <row r="2238" spans="1:16" x14ac:dyDescent="0.3">
      <c r="A2238">
        <v>7</v>
      </c>
      <c r="B2238">
        <v>1</v>
      </c>
      <c r="C2238">
        <v>1</v>
      </c>
      <c r="D2238">
        <v>5</v>
      </c>
      <c r="E2238" t="s">
        <v>1124</v>
      </c>
      <c r="F2238">
        <v>0</v>
      </c>
      <c r="G2238">
        <v>2</v>
      </c>
      <c r="J2238" t="s">
        <v>16</v>
      </c>
      <c r="K2238">
        <v>0</v>
      </c>
      <c r="L2238">
        <v>0.25547109999752099</v>
      </c>
      <c r="M2238">
        <v>26.1386734999978</v>
      </c>
      <c r="N2238">
        <v>1</v>
      </c>
      <c r="O2238">
        <v>6.8483400002151001E-2</v>
      </c>
      <c r="P2238">
        <v>26.307161500000799</v>
      </c>
    </row>
    <row r="2239" spans="1:16" x14ac:dyDescent="0.3">
      <c r="A2239">
        <v>7</v>
      </c>
      <c r="B2239">
        <v>1</v>
      </c>
      <c r="C2239">
        <v>1</v>
      </c>
      <c r="D2239">
        <v>5</v>
      </c>
      <c r="E2239" t="s">
        <v>48</v>
      </c>
      <c r="F2239">
        <v>1</v>
      </c>
      <c r="G2239">
        <v>2</v>
      </c>
      <c r="H2239">
        <v>1.98573169999872</v>
      </c>
      <c r="I2239">
        <v>42.500828100000902</v>
      </c>
      <c r="J2239" t="s">
        <v>14</v>
      </c>
      <c r="K2239">
        <v>0</v>
      </c>
      <c r="L2239">
        <v>0.171089999999822</v>
      </c>
      <c r="M2239">
        <v>26.987692599999701</v>
      </c>
      <c r="N2239">
        <v>3</v>
      </c>
      <c r="O2239">
        <v>4.8207399999228101E-2</v>
      </c>
      <c r="P2239">
        <v>27.126895999997899</v>
      </c>
    </row>
    <row r="2240" spans="1:16" x14ac:dyDescent="0.3">
      <c r="A2240">
        <v>7</v>
      </c>
      <c r="B2240">
        <v>1</v>
      </c>
      <c r="C2240">
        <v>1</v>
      </c>
      <c r="D2240">
        <v>5</v>
      </c>
      <c r="E2240" t="s">
        <v>1219</v>
      </c>
      <c r="F2240">
        <v>0</v>
      </c>
      <c r="G2240">
        <v>2</v>
      </c>
      <c r="J2240" t="s">
        <v>14</v>
      </c>
      <c r="K2240">
        <v>1</v>
      </c>
      <c r="L2240">
        <v>0.43050009999933497</v>
      </c>
      <c r="M2240">
        <v>28.063473300000599</v>
      </c>
      <c r="N2240">
        <v>3</v>
      </c>
      <c r="O2240">
        <v>0.21877730000051099</v>
      </c>
      <c r="P2240">
        <v>28.313801699998301</v>
      </c>
    </row>
    <row r="2241" spans="1:16" x14ac:dyDescent="0.3">
      <c r="A2241">
        <v>7</v>
      </c>
      <c r="B2241">
        <v>1</v>
      </c>
      <c r="C2241">
        <v>1</v>
      </c>
      <c r="D2241">
        <v>5</v>
      </c>
      <c r="E2241" t="s">
        <v>100</v>
      </c>
      <c r="F2241">
        <v>0</v>
      </c>
      <c r="G2241">
        <v>2</v>
      </c>
      <c r="J2241" t="s">
        <v>14</v>
      </c>
      <c r="K2241">
        <v>1</v>
      </c>
      <c r="L2241">
        <v>0.54551680000076896</v>
      </c>
      <c r="M2241">
        <v>29.378580100001301</v>
      </c>
      <c r="N2241">
        <v>3</v>
      </c>
      <c r="O2241">
        <v>0.18658810000124501</v>
      </c>
      <c r="P2241">
        <v>29.705333599999001</v>
      </c>
    </row>
    <row r="2242" spans="1:16" x14ac:dyDescent="0.3">
      <c r="A2242">
        <v>7</v>
      </c>
      <c r="B2242">
        <v>1</v>
      </c>
      <c r="C2242">
        <v>1</v>
      </c>
      <c r="D2242">
        <v>5</v>
      </c>
      <c r="E2242" t="s">
        <v>1504</v>
      </c>
      <c r="F2242">
        <v>0</v>
      </c>
      <c r="G2242">
        <v>2</v>
      </c>
      <c r="J2242" t="s">
        <v>16</v>
      </c>
      <c r="K2242">
        <v>0</v>
      </c>
      <c r="L2242">
        <v>0.72999879999770201</v>
      </c>
      <c r="M2242">
        <v>30.946522599999302</v>
      </c>
      <c r="N2242">
        <v>1</v>
      </c>
      <c r="O2242">
        <v>0.24573050000253699</v>
      </c>
      <c r="P2242">
        <v>31.308367800000301</v>
      </c>
    </row>
    <row r="2243" spans="1:16" x14ac:dyDescent="0.3">
      <c r="A2243">
        <v>7</v>
      </c>
      <c r="B2243">
        <v>1</v>
      </c>
      <c r="C2243">
        <v>1</v>
      </c>
      <c r="D2243">
        <v>5</v>
      </c>
      <c r="E2243" t="s">
        <v>1351</v>
      </c>
      <c r="F2243">
        <v>0</v>
      </c>
      <c r="G2243">
        <v>2</v>
      </c>
      <c r="J2243" t="s">
        <v>14</v>
      </c>
      <c r="K2243">
        <v>1</v>
      </c>
      <c r="L2243">
        <v>0.57479289999901095</v>
      </c>
      <c r="M2243">
        <v>32.391325000000499</v>
      </c>
      <c r="N2243">
        <v>3</v>
      </c>
      <c r="O2243">
        <v>0.10114450000037301</v>
      </c>
      <c r="P2243">
        <v>32.579863200000503</v>
      </c>
    </row>
    <row r="2244" spans="1:16" x14ac:dyDescent="0.3">
      <c r="A2244">
        <v>7</v>
      </c>
      <c r="B2244">
        <v>1</v>
      </c>
      <c r="C2244">
        <v>1</v>
      </c>
      <c r="D2244">
        <v>5</v>
      </c>
      <c r="E2244" t="s">
        <v>1505</v>
      </c>
      <c r="F2244">
        <v>1</v>
      </c>
      <c r="G2244">
        <v>2</v>
      </c>
      <c r="H2244">
        <v>1.98571729999821</v>
      </c>
      <c r="I2244">
        <v>45.000851000000701</v>
      </c>
      <c r="J2244" t="s">
        <v>14</v>
      </c>
      <c r="K2244">
        <v>0</v>
      </c>
      <c r="L2244">
        <v>0.30838440000297901</v>
      </c>
      <c r="M2244">
        <v>33.408183200001098</v>
      </c>
      <c r="N2244">
        <v>3</v>
      </c>
      <c r="O2244">
        <v>5.9107699999003699E-2</v>
      </c>
      <c r="P2244">
        <v>33.5778118999988</v>
      </c>
    </row>
    <row r="2245" spans="1:16" x14ac:dyDescent="0.3">
      <c r="A2245">
        <v>7</v>
      </c>
      <c r="B2245">
        <v>1</v>
      </c>
      <c r="C2245">
        <v>1</v>
      </c>
      <c r="D2245">
        <v>5</v>
      </c>
      <c r="E2245" t="s">
        <v>1506</v>
      </c>
      <c r="F2245">
        <v>0</v>
      </c>
      <c r="G2245">
        <v>2</v>
      </c>
      <c r="J2245" t="s">
        <v>16</v>
      </c>
      <c r="K2245">
        <v>0</v>
      </c>
      <c r="L2245">
        <v>0.76450459999978204</v>
      </c>
      <c r="M2245">
        <v>34.847579799999998</v>
      </c>
      <c r="N2245">
        <v>1</v>
      </c>
      <c r="O2245">
        <v>7.4636599998484598E-2</v>
      </c>
      <c r="P2245">
        <v>35.017288600000001</v>
      </c>
    </row>
    <row r="2246" spans="1:16" x14ac:dyDescent="0.3">
      <c r="A2246">
        <v>7</v>
      </c>
      <c r="B2246">
        <v>1</v>
      </c>
      <c r="C2246">
        <v>1</v>
      </c>
      <c r="D2246">
        <v>5</v>
      </c>
      <c r="E2246" t="s">
        <v>1507</v>
      </c>
      <c r="F2246">
        <v>0</v>
      </c>
      <c r="G2246">
        <v>2</v>
      </c>
      <c r="J2246" t="s">
        <v>14</v>
      </c>
      <c r="K2246">
        <v>1</v>
      </c>
      <c r="L2246">
        <v>1.24473320000106</v>
      </c>
      <c r="M2246">
        <v>36.777631299999499</v>
      </c>
      <c r="N2246">
        <v>3</v>
      </c>
      <c r="O2246">
        <v>6.0061299998778898E-2</v>
      </c>
      <c r="P2246">
        <v>36.978940699998901</v>
      </c>
    </row>
    <row r="2247" spans="1:16" x14ac:dyDescent="0.3">
      <c r="A2247">
        <v>7</v>
      </c>
      <c r="B2247">
        <v>1</v>
      </c>
      <c r="C2247">
        <v>1</v>
      </c>
      <c r="D2247">
        <v>5</v>
      </c>
      <c r="E2247" t="s">
        <v>383</v>
      </c>
      <c r="F2247">
        <v>1</v>
      </c>
      <c r="G2247">
        <v>2</v>
      </c>
      <c r="H2247">
        <v>1.9875969999993699</v>
      </c>
      <c r="I2247">
        <v>127.5021017</v>
      </c>
      <c r="J2247" t="s">
        <v>14</v>
      </c>
      <c r="K2247">
        <v>0</v>
      </c>
      <c r="L2247">
        <v>0.55678279999847302</v>
      </c>
      <c r="M2247">
        <v>38.0397015999988</v>
      </c>
      <c r="N2247">
        <v>3</v>
      </c>
      <c r="O2247">
        <v>0.144882900000084</v>
      </c>
      <c r="P2247">
        <v>38.303519500001102</v>
      </c>
    </row>
    <row r="2248" spans="1:16" x14ac:dyDescent="0.3">
      <c r="A2248">
        <v>7</v>
      </c>
      <c r="B2248">
        <v>1</v>
      </c>
      <c r="C2248">
        <v>1</v>
      </c>
      <c r="D2248">
        <v>5</v>
      </c>
      <c r="E2248" t="s">
        <v>1256</v>
      </c>
      <c r="F2248">
        <v>1</v>
      </c>
      <c r="G2248">
        <v>2</v>
      </c>
      <c r="H2248">
        <v>1.9848106999998001</v>
      </c>
      <c r="I2248">
        <v>7.5001437999999299</v>
      </c>
      <c r="J2248" t="s">
        <v>14</v>
      </c>
      <c r="K2248">
        <v>0</v>
      </c>
      <c r="L2248">
        <v>0.56933280000157505</v>
      </c>
      <c r="M2248">
        <v>39.385668499999198</v>
      </c>
      <c r="N2248">
        <v>3</v>
      </c>
      <c r="O2248">
        <v>1.1774951000006699</v>
      </c>
      <c r="P2248">
        <v>42.568064099999901</v>
      </c>
    </row>
    <row r="2249" spans="1:16" x14ac:dyDescent="0.3">
      <c r="A2249">
        <v>7</v>
      </c>
      <c r="B2249">
        <v>1</v>
      </c>
      <c r="C2249">
        <v>1</v>
      </c>
      <c r="D2249">
        <v>5</v>
      </c>
      <c r="E2249" t="s">
        <v>1508</v>
      </c>
      <c r="F2249">
        <v>1</v>
      </c>
      <c r="G2249">
        <v>2</v>
      </c>
      <c r="H2249">
        <v>1.98774029999913</v>
      </c>
      <c r="I2249">
        <v>140.00229890000301</v>
      </c>
      <c r="J2249" t="s">
        <v>16</v>
      </c>
      <c r="K2249">
        <v>1</v>
      </c>
      <c r="L2249">
        <v>1.5128540999976401</v>
      </c>
      <c r="M2249">
        <v>44.595793600001301</v>
      </c>
      <c r="N2249">
        <v>1</v>
      </c>
      <c r="O2249">
        <v>0.77945459999682498</v>
      </c>
      <c r="P2249">
        <v>45.522138600001199</v>
      </c>
    </row>
    <row r="2250" spans="1:16" x14ac:dyDescent="0.3">
      <c r="A2250">
        <v>7</v>
      </c>
      <c r="B2250">
        <v>1</v>
      </c>
      <c r="C2250">
        <v>1</v>
      </c>
      <c r="D2250">
        <v>5</v>
      </c>
      <c r="E2250" t="s">
        <v>1509</v>
      </c>
      <c r="F2250">
        <v>1</v>
      </c>
      <c r="G2250">
        <v>2</v>
      </c>
      <c r="H2250">
        <v>1.9852974999994299</v>
      </c>
      <c r="I2250">
        <v>25.0004268000012</v>
      </c>
      <c r="J2250" t="s">
        <v>14</v>
      </c>
      <c r="K2250">
        <v>0</v>
      </c>
      <c r="L2250">
        <v>0.68213130000003697</v>
      </c>
      <c r="M2250">
        <v>46.715052399999003</v>
      </c>
      <c r="N2250">
        <v>1</v>
      </c>
      <c r="O2250">
        <v>1.1929439999985301</v>
      </c>
      <c r="P2250">
        <v>48.023624199999198</v>
      </c>
    </row>
    <row r="2251" spans="1:16" x14ac:dyDescent="0.3">
      <c r="A2251">
        <v>7</v>
      </c>
      <c r="B2251">
        <v>1</v>
      </c>
      <c r="C2251">
        <v>1</v>
      </c>
      <c r="D2251">
        <v>5</v>
      </c>
      <c r="E2251" t="s">
        <v>1510</v>
      </c>
      <c r="F2251">
        <v>1</v>
      </c>
      <c r="G2251">
        <v>2</v>
      </c>
      <c r="H2251">
        <v>1.98740040000121</v>
      </c>
      <c r="I2251">
        <v>120.001945400003</v>
      </c>
      <c r="J2251" t="s">
        <v>16</v>
      </c>
      <c r="K2251">
        <v>1</v>
      </c>
      <c r="L2251">
        <v>0.72403839999969899</v>
      </c>
      <c r="M2251">
        <v>49.257057200000403</v>
      </c>
      <c r="N2251">
        <v>1</v>
      </c>
      <c r="O2251">
        <v>0.100542899999709</v>
      </c>
      <c r="P2251">
        <v>49.467222200000798</v>
      </c>
    </row>
    <row r="2252" spans="1:16" x14ac:dyDescent="0.3">
      <c r="A2252">
        <v>7</v>
      </c>
      <c r="B2252">
        <v>1</v>
      </c>
      <c r="C2252">
        <v>1</v>
      </c>
      <c r="D2252">
        <v>5</v>
      </c>
      <c r="E2252" t="s">
        <v>708</v>
      </c>
      <c r="F2252">
        <v>0</v>
      </c>
      <c r="G2252">
        <v>2</v>
      </c>
      <c r="J2252" t="s">
        <v>14</v>
      </c>
      <c r="K2252">
        <v>1</v>
      </c>
      <c r="L2252">
        <v>0.70291219999853605</v>
      </c>
      <c r="M2252">
        <v>50.685730699999098</v>
      </c>
      <c r="N2252">
        <v>3</v>
      </c>
      <c r="O2252">
        <v>7.3601899999630405E-2</v>
      </c>
      <c r="P2252">
        <v>50.888251600001198</v>
      </c>
    </row>
    <row r="2253" spans="1:16" x14ac:dyDescent="0.3">
      <c r="A2253">
        <v>7</v>
      </c>
      <c r="B2253">
        <v>1</v>
      </c>
      <c r="C2253">
        <v>1</v>
      </c>
      <c r="D2253">
        <v>5</v>
      </c>
      <c r="E2253" t="s">
        <v>63</v>
      </c>
      <c r="F2253">
        <v>1</v>
      </c>
      <c r="G2253">
        <v>2</v>
      </c>
      <c r="H2253">
        <v>1.98580570000195</v>
      </c>
      <c r="I2253">
        <v>50.0009367000021</v>
      </c>
      <c r="J2253" t="s">
        <v>14</v>
      </c>
      <c r="K2253">
        <v>0</v>
      </c>
      <c r="L2253">
        <v>0.46752099999866897</v>
      </c>
      <c r="M2253">
        <v>51.867113799999103</v>
      </c>
      <c r="N2253">
        <v>3</v>
      </c>
      <c r="O2253">
        <v>8.2372799999575405E-2</v>
      </c>
      <c r="P2253">
        <v>52.057133599999403</v>
      </c>
    </row>
    <row r="2254" spans="1:16" x14ac:dyDescent="0.3">
      <c r="A2254">
        <v>7</v>
      </c>
      <c r="B2254">
        <v>1</v>
      </c>
      <c r="C2254">
        <v>1</v>
      </c>
      <c r="D2254">
        <v>5</v>
      </c>
      <c r="E2254" t="s">
        <v>1511</v>
      </c>
      <c r="F2254">
        <v>0</v>
      </c>
      <c r="G2254">
        <v>2</v>
      </c>
      <c r="J2254" t="s">
        <v>14</v>
      </c>
      <c r="K2254">
        <v>1</v>
      </c>
      <c r="L2254">
        <v>0.37089330000162601</v>
      </c>
      <c r="M2254">
        <v>52.937354999998199</v>
      </c>
      <c r="N2254">
        <v>3</v>
      </c>
      <c r="O2254">
        <v>0.69706980000046304</v>
      </c>
      <c r="P2254">
        <v>53.783737300000197</v>
      </c>
    </row>
    <row r="2255" spans="1:16" x14ac:dyDescent="0.3">
      <c r="A2255">
        <v>7</v>
      </c>
      <c r="B2255">
        <v>1</v>
      </c>
      <c r="C2255">
        <v>1</v>
      </c>
      <c r="D2255">
        <v>5</v>
      </c>
      <c r="E2255" t="s">
        <v>1512</v>
      </c>
      <c r="F2255">
        <v>0</v>
      </c>
      <c r="G2255">
        <v>2</v>
      </c>
      <c r="J2255" t="s">
        <v>16</v>
      </c>
      <c r="K2255">
        <v>0</v>
      </c>
      <c r="L2255">
        <v>0.79783300000053703</v>
      </c>
      <c r="M2255">
        <v>55.0973315999981</v>
      </c>
      <c r="N2255">
        <v>1</v>
      </c>
      <c r="O2255">
        <v>1.6291600000840799E-2</v>
      </c>
      <c r="P2255">
        <v>55.183013300000297</v>
      </c>
    </row>
    <row r="2256" spans="1:16" x14ac:dyDescent="0.3">
      <c r="A2256">
        <v>7</v>
      </c>
      <c r="B2256">
        <v>1</v>
      </c>
      <c r="C2256">
        <v>1</v>
      </c>
      <c r="D2256">
        <v>5</v>
      </c>
      <c r="E2256" t="s">
        <v>1513</v>
      </c>
      <c r="F2256">
        <v>1</v>
      </c>
      <c r="G2256">
        <v>2</v>
      </c>
      <c r="H2256">
        <v>1.9858193</v>
      </c>
      <c r="I2256">
        <v>47.500912999999898</v>
      </c>
      <c r="J2256" t="s">
        <v>16</v>
      </c>
      <c r="K2256">
        <v>1</v>
      </c>
      <c r="L2256">
        <v>0.86973960000250405</v>
      </c>
      <c r="M2256">
        <v>56.569234599999596</v>
      </c>
      <c r="N2256">
        <v>1</v>
      </c>
      <c r="O2256">
        <v>6.8171100003382903E-2</v>
      </c>
      <c r="P2256">
        <v>56.754820300000603</v>
      </c>
    </row>
    <row r="2257" spans="1:16" x14ac:dyDescent="0.3">
      <c r="A2257">
        <v>7</v>
      </c>
      <c r="B2257">
        <v>1</v>
      </c>
      <c r="C2257">
        <v>1</v>
      </c>
      <c r="D2257">
        <v>5</v>
      </c>
      <c r="E2257" t="s">
        <v>1514</v>
      </c>
      <c r="F2257">
        <v>1</v>
      </c>
      <c r="G2257">
        <v>2</v>
      </c>
      <c r="H2257">
        <v>1.98607510000147</v>
      </c>
      <c r="I2257">
        <v>55.001017600003301</v>
      </c>
      <c r="J2257" t="s">
        <v>16</v>
      </c>
      <c r="K2257">
        <v>1</v>
      </c>
      <c r="L2257">
        <v>1.2816209999982699</v>
      </c>
      <c r="M2257">
        <v>58.547809700001402</v>
      </c>
      <c r="N2257">
        <v>3</v>
      </c>
      <c r="O2257">
        <v>2.43530000007013E-2</v>
      </c>
      <c r="P2257">
        <v>58.655017000001003</v>
      </c>
    </row>
    <row r="2258" spans="1:16" x14ac:dyDescent="0.3">
      <c r="A2258">
        <v>7</v>
      </c>
      <c r="B2258">
        <v>1</v>
      </c>
      <c r="C2258">
        <v>1</v>
      </c>
      <c r="D2258">
        <v>5</v>
      </c>
      <c r="E2258" t="s">
        <v>1515</v>
      </c>
      <c r="F2258">
        <v>0</v>
      </c>
      <c r="G2258">
        <v>2</v>
      </c>
      <c r="J2258" t="s">
        <v>14</v>
      </c>
      <c r="K2258">
        <v>1</v>
      </c>
      <c r="L2258">
        <v>1.0145324000004601</v>
      </c>
      <c r="M2258">
        <v>60.180714300000503</v>
      </c>
      <c r="N2258">
        <v>1</v>
      </c>
      <c r="O2258">
        <v>9.7005999999964801E-2</v>
      </c>
      <c r="P2258">
        <v>60.3756826999997</v>
      </c>
    </row>
    <row r="2259" spans="1:16" x14ac:dyDescent="0.3">
      <c r="A2259">
        <v>7</v>
      </c>
      <c r="B2259">
        <v>1</v>
      </c>
      <c r="C2259">
        <v>1</v>
      </c>
      <c r="D2259">
        <v>5</v>
      </c>
      <c r="E2259" t="s">
        <v>1516</v>
      </c>
      <c r="F2259">
        <v>0</v>
      </c>
      <c r="G2259">
        <v>2</v>
      </c>
      <c r="J2259" t="s">
        <v>16</v>
      </c>
      <c r="K2259">
        <v>0</v>
      </c>
      <c r="L2259">
        <v>0.87090949999765099</v>
      </c>
      <c r="M2259">
        <v>61.753726499999203</v>
      </c>
      <c r="N2259">
        <v>1</v>
      </c>
      <c r="O2259">
        <v>7.5743299999885494E-2</v>
      </c>
      <c r="P2259">
        <v>61.946486199998603</v>
      </c>
    </row>
    <row r="2260" spans="1:16" x14ac:dyDescent="0.3">
      <c r="A2260">
        <v>7</v>
      </c>
      <c r="B2260">
        <v>1</v>
      </c>
      <c r="C2260">
        <v>1</v>
      </c>
      <c r="D2260">
        <v>5</v>
      </c>
      <c r="E2260" t="s">
        <v>223</v>
      </c>
      <c r="F2260">
        <v>1</v>
      </c>
      <c r="G2260">
        <v>2</v>
      </c>
      <c r="H2260">
        <v>1.98702159999812</v>
      </c>
      <c r="I2260">
        <v>100.001676200001</v>
      </c>
      <c r="J2260" t="s">
        <v>16</v>
      </c>
      <c r="K2260">
        <v>1</v>
      </c>
      <c r="L2260">
        <v>0.48879490000035702</v>
      </c>
      <c r="M2260">
        <v>62.955052099998298</v>
      </c>
      <c r="N2260">
        <v>1</v>
      </c>
      <c r="O2260">
        <v>0.13726529999985401</v>
      </c>
      <c r="P2260">
        <v>63.191918399999899</v>
      </c>
    </row>
    <row r="2261" spans="1:16" x14ac:dyDescent="0.3">
      <c r="A2261">
        <v>7</v>
      </c>
      <c r="B2261">
        <v>1</v>
      </c>
      <c r="C2261">
        <v>1</v>
      </c>
      <c r="D2261">
        <v>5</v>
      </c>
      <c r="E2261" t="s">
        <v>1352</v>
      </c>
      <c r="F2261">
        <v>0</v>
      </c>
      <c r="G2261">
        <v>2</v>
      </c>
      <c r="J2261" t="s">
        <v>16</v>
      </c>
      <c r="K2261">
        <v>0</v>
      </c>
      <c r="L2261">
        <v>0.72749140000087198</v>
      </c>
      <c r="M2261">
        <v>64.427157899997795</v>
      </c>
      <c r="N2261">
        <v>1</v>
      </c>
      <c r="O2261">
        <v>0.37084359999789701</v>
      </c>
      <c r="P2261">
        <v>64.929517100001306</v>
      </c>
    </row>
    <row r="2262" spans="1:16" x14ac:dyDescent="0.3">
      <c r="A2262">
        <v>7</v>
      </c>
      <c r="B2262">
        <v>1</v>
      </c>
      <c r="C2262">
        <v>1</v>
      </c>
      <c r="D2262">
        <v>5</v>
      </c>
      <c r="E2262" t="s">
        <v>1427</v>
      </c>
      <c r="F2262">
        <v>0</v>
      </c>
      <c r="G2262">
        <v>2</v>
      </c>
      <c r="J2262" t="s">
        <v>16</v>
      </c>
      <c r="K2262">
        <v>0</v>
      </c>
      <c r="L2262">
        <v>0.56171259999973699</v>
      </c>
      <c r="M2262">
        <v>66.011137499997901</v>
      </c>
      <c r="N2262">
        <v>1</v>
      </c>
      <c r="O2262">
        <v>0.18761729999823701</v>
      </c>
      <c r="P2262">
        <v>66.298292200001001</v>
      </c>
    </row>
    <row r="2263" spans="1:16" x14ac:dyDescent="0.3">
      <c r="A2263">
        <v>7</v>
      </c>
      <c r="B2263">
        <v>1</v>
      </c>
      <c r="C2263">
        <v>1</v>
      </c>
      <c r="D2263">
        <v>5</v>
      </c>
      <c r="E2263" t="s">
        <v>439</v>
      </c>
      <c r="F2263">
        <v>1</v>
      </c>
      <c r="G2263">
        <v>2</v>
      </c>
      <c r="H2263">
        <v>1.9868214999987699</v>
      </c>
      <c r="I2263">
        <v>90.001561900000496</v>
      </c>
      <c r="J2263" t="s">
        <v>16</v>
      </c>
      <c r="K2263">
        <v>1</v>
      </c>
      <c r="L2263">
        <v>0.44927380000081002</v>
      </c>
      <c r="M2263">
        <v>67.265337199998598</v>
      </c>
      <c r="N2263">
        <v>1</v>
      </c>
      <c r="O2263">
        <v>0.25112389999776502</v>
      </c>
      <c r="P2263">
        <v>67.633861399997798</v>
      </c>
    </row>
    <row r="2264" spans="1:16" x14ac:dyDescent="0.3">
      <c r="A2264">
        <v>7</v>
      </c>
      <c r="B2264">
        <v>1</v>
      </c>
      <c r="C2264">
        <v>1</v>
      </c>
      <c r="D2264">
        <v>5</v>
      </c>
      <c r="E2264" t="s">
        <v>490</v>
      </c>
      <c r="F2264">
        <v>0</v>
      </c>
      <c r="G2264">
        <v>2</v>
      </c>
      <c r="J2264" t="s">
        <v>14</v>
      </c>
      <c r="K2264">
        <v>1</v>
      </c>
      <c r="L2264">
        <v>0.34714739999981298</v>
      </c>
      <c r="M2264">
        <v>68.4965598999988</v>
      </c>
      <c r="N2264">
        <v>3</v>
      </c>
      <c r="O2264">
        <v>0.11493260000133899</v>
      </c>
      <c r="P2264">
        <v>68.713619400001306</v>
      </c>
    </row>
    <row r="2265" spans="1:16" x14ac:dyDescent="0.3">
      <c r="A2265">
        <v>7</v>
      </c>
      <c r="B2265">
        <v>1</v>
      </c>
      <c r="C2265">
        <v>1</v>
      </c>
      <c r="D2265">
        <v>5</v>
      </c>
      <c r="E2265" t="s">
        <v>867</v>
      </c>
      <c r="F2265">
        <v>1</v>
      </c>
      <c r="G2265">
        <v>2</v>
      </c>
      <c r="H2265">
        <v>1.9865953999979</v>
      </c>
      <c r="I2265">
        <v>87.501518600001901</v>
      </c>
      <c r="J2265" t="s">
        <v>14</v>
      </c>
      <c r="K2265">
        <v>0</v>
      </c>
      <c r="L2265">
        <v>0.61738220000188504</v>
      </c>
      <c r="M2265">
        <v>69.850084199999401</v>
      </c>
      <c r="N2265">
        <v>3</v>
      </c>
      <c r="O2265">
        <v>0.122111999997287</v>
      </c>
      <c r="P2265">
        <v>70.024750600001397</v>
      </c>
    </row>
    <row r="2266" spans="1:16" x14ac:dyDescent="0.3">
      <c r="A2266">
        <v>7</v>
      </c>
      <c r="B2266">
        <v>1</v>
      </c>
      <c r="C2266">
        <v>1</v>
      </c>
      <c r="D2266">
        <v>5</v>
      </c>
      <c r="E2266" t="s">
        <v>1158</v>
      </c>
      <c r="F2266">
        <v>0</v>
      </c>
      <c r="G2266">
        <v>2</v>
      </c>
      <c r="J2266" t="s">
        <v>14</v>
      </c>
      <c r="K2266">
        <v>1</v>
      </c>
      <c r="L2266">
        <v>0.47813120000137099</v>
      </c>
      <c r="M2266">
        <v>71.010988499998405</v>
      </c>
      <c r="N2266">
        <v>1</v>
      </c>
      <c r="O2266">
        <v>0.45962259999942001</v>
      </c>
      <c r="P2266">
        <v>71.538345199998702</v>
      </c>
    </row>
    <row r="2267" spans="1:16" x14ac:dyDescent="0.3">
      <c r="A2267">
        <v>7</v>
      </c>
      <c r="B2267">
        <v>1</v>
      </c>
      <c r="C2267">
        <v>1</v>
      </c>
      <c r="D2267">
        <v>5</v>
      </c>
      <c r="E2267" t="s">
        <v>1517</v>
      </c>
      <c r="F2267">
        <v>1</v>
      </c>
      <c r="G2267">
        <v>2</v>
      </c>
      <c r="H2267">
        <v>1.98787720000109</v>
      </c>
      <c r="I2267">
        <v>137.50227170000301</v>
      </c>
      <c r="J2267" t="s">
        <v>16</v>
      </c>
      <c r="K2267">
        <v>1</v>
      </c>
      <c r="L2267">
        <v>1.1025804999990201</v>
      </c>
      <c r="M2267">
        <v>73.151919799998694</v>
      </c>
      <c r="N2267">
        <v>3</v>
      </c>
      <c r="O2267">
        <v>5.04750000000058E-2</v>
      </c>
      <c r="P2267">
        <v>73.320979799998895</v>
      </c>
    </row>
    <row r="2268" spans="1:16" x14ac:dyDescent="0.3">
      <c r="A2268">
        <v>7</v>
      </c>
      <c r="B2268">
        <v>1</v>
      </c>
      <c r="C2268">
        <v>1</v>
      </c>
      <c r="D2268">
        <v>5</v>
      </c>
      <c r="E2268" t="s">
        <v>680</v>
      </c>
      <c r="F2268">
        <v>0</v>
      </c>
      <c r="G2268">
        <v>2</v>
      </c>
      <c r="J2268" t="s">
        <v>14</v>
      </c>
      <c r="K2268">
        <v>1</v>
      </c>
      <c r="L2268">
        <v>0.99270869999963895</v>
      </c>
      <c r="M2268">
        <v>74.825371599999897</v>
      </c>
      <c r="N2268">
        <v>1</v>
      </c>
      <c r="O2268">
        <v>0.35572160000083403</v>
      </c>
      <c r="P2268">
        <v>75.298478799999401</v>
      </c>
    </row>
    <row r="2269" spans="1:16" x14ac:dyDescent="0.3">
      <c r="A2269">
        <v>7</v>
      </c>
      <c r="B2269">
        <v>1</v>
      </c>
      <c r="C2269">
        <v>1</v>
      </c>
      <c r="D2269">
        <v>5</v>
      </c>
      <c r="E2269" t="s">
        <v>181</v>
      </c>
      <c r="F2269">
        <v>1</v>
      </c>
      <c r="G2269">
        <v>2</v>
      </c>
      <c r="H2269">
        <v>1.9850129000005801</v>
      </c>
      <c r="I2269">
        <v>12.500236100000601</v>
      </c>
      <c r="J2269" t="s">
        <v>16</v>
      </c>
      <c r="K2269">
        <v>1</v>
      </c>
      <c r="L2269">
        <v>0.62587170000188097</v>
      </c>
      <c r="M2269">
        <v>76.4419266000004</v>
      </c>
      <c r="N2269">
        <v>1</v>
      </c>
      <c r="O2269">
        <v>4.8878699999477297E-2</v>
      </c>
      <c r="P2269">
        <v>76.583514599999006</v>
      </c>
    </row>
    <row r="2270" spans="1:16" x14ac:dyDescent="0.3">
      <c r="A2270">
        <v>7</v>
      </c>
      <c r="B2270">
        <v>1</v>
      </c>
      <c r="C2270">
        <v>1</v>
      </c>
      <c r="D2270">
        <v>5</v>
      </c>
      <c r="E2270" t="s">
        <v>235</v>
      </c>
      <c r="F2270">
        <v>1</v>
      </c>
      <c r="G2270">
        <v>2</v>
      </c>
      <c r="H2270">
        <v>1.9851472999980599</v>
      </c>
      <c r="I2270">
        <v>17.500308200000301</v>
      </c>
      <c r="J2270" t="s">
        <v>14</v>
      </c>
      <c r="K2270">
        <v>0</v>
      </c>
      <c r="L2270">
        <v>0.48794030000135502</v>
      </c>
      <c r="M2270">
        <v>77.587351999998702</v>
      </c>
      <c r="N2270">
        <v>3</v>
      </c>
      <c r="O2270">
        <v>3.4370500001387E-2</v>
      </c>
      <c r="P2270">
        <v>77.721054999998202</v>
      </c>
    </row>
    <row r="2271" spans="1:16" x14ac:dyDescent="0.3">
      <c r="A2271">
        <v>7</v>
      </c>
      <c r="B2271">
        <v>1</v>
      </c>
      <c r="C2271">
        <v>1</v>
      </c>
      <c r="D2271">
        <v>5</v>
      </c>
      <c r="E2271" t="s">
        <v>1518</v>
      </c>
      <c r="F2271">
        <v>0</v>
      </c>
      <c r="G2271">
        <v>2</v>
      </c>
      <c r="J2271" t="s">
        <v>14</v>
      </c>
      <c r="K2271">
        <v>1</v>
      </c>
      <c r="L2271">
        <v>0.83111070000086296</v>
      </c>
      <c r="M2271">
        <v>79.063851599999893</v>
      </c>
      <c r="N2271">
        <v>3</v>
      </c>
      <c r="O2271">
        <v>0.67339680000077395</v>
      </c>
      <c r="P2271">
        <v>79.928120500000702</v>
      </c>
    </row>
    <row r="2272" spans="1:16" x14ac:dyDescent="0.3">
      <c r="A2272">
        <v>7</v>
      </c>
      <c r="B2272">
        <v>1</v>
      </c>
      <c r="C2272">
        <v>1</v>
      </c>
      <c r="D2272">
        <v>5</v>
      </c>
      <c r="E2272" t="s">
        <v>403</v>
      </c>
      <c r="F2272">
        <v>0</v>
      </c>
      <c r="G2272">
        <v>2</v>
      </c>
      <c r="J2272" t="s">
        <v>14</v>
      </c>
      <c r="K2272">
        <v>1</v>
      </c>
      <c r="L2272">
        <v>1.65624000001117E-2</v>
      </c>
      <c r="M2272">
        <v>80.4493590999991</v>
      </c>
      <c r="N2272">
        <v>3</v>
      </c>
      <c r="O2272">
        <v>0.34819849999985297</v>
      </c>
      <c r="P2272">
        <v>80.906823900000802</v>
      </c>
    </row>
    <row r="2273" spans="1:16" x14ac:dyDescent="0.3">
      <c r="A2273">
        <v>7</v>
      </c>
      <c r="B2273">
        <v>1</v>
      </c>
      <c r="C2273">
        <v>1</v>
      </c>
      <c r="D2273">
        <v>5</v>
      </c>
      <c r="E2273" t="s">
        <v>1519</v>
      </c>
      <c r="F2273">
        <v>0</v>
      </c>
      <c r="G2273">
        <v>2</v>
      </c>
      <c r="J2273" t="s">
        <v>14</v>
      </c>
      <c r="K2273">
        <v>1</v>
      </c>
      <c r="L2273">
        <v>0.69135579999783703</v>
      </c>
      <c r="M2273">
        <v>82.107609099999493</v>
      </c>
      <c r="N2273">
        <v>3</v>
      </c>
      <c r="O2273">
        <v>1.8125000002328299E-2</v>
      </c>
      <c r="P2273">
        <v>82.232748599999496</v>
      </c>
    </row>
    <row r="2274" spans="1:16" x14ac:dyDescent="0.3">
      <c r="A2274">
        <v>7</v>
      </c>
      <c r="B2274">
        <v>1</v>
      </c>
      <c r="C2274">
        <v>1</v>
      </c>
      <c r="D2274">
        <v>5</v>
      </c>
      <c r="E2274" t="s">
        <v>1422</v>
      </c>
      <c r="F2274">
        <v>0</v>
      </c>
      <c r="G2274">
        <v>2</v>
      </c>
      <c r="J2274" t="s">
        <v>14</v>
      </c>
      <c r="K2274">
        <v>1</v>
      </c>
      <c r="L2274">
        <v>0.410153900000296</v>
      </c>
      <c r="M2274">
        <v>83.159410000000193</v>
      </c>
      <c r="N2274">
        <v>3</v>
      </c>
      <c r="O2274">
        <v>0.39307100000223699</v>
      </c>
      <c r="P2274">
        <v>83.767630300000803</v>
      </c>
    </row>
    <row r="2275" spans="1:16" x14ac:dyDescent="0.3">
      <c r="A2275">
        <v>7</v>
      </c>
      <c r="B2275">
        <v>1</v>
      </c>
      <c r="C2275">
        <v>1</v>
      </c>
      <c r="D2275">
        <v>5</v>
      </c>
      <c r="E2275" t="s">
        <v>1520</v>
      </c>
      <c r="F2275">
        <v>0</v>
      </c>
      <c r="G2275">
        <v>2</v>
      </c>
      <c r="J2275" t="s">
        <v>14</v>
      </c>
      <c r="K2275">
        <v>1</v>
      </c>
      <c r="L2275">
        <v>0.49497550000160101</v>
      </c>
      <c r="M2275">
        <v>84.777710099999197</v>
      </c>
      <c r="N2275">
        <v>3</v>
      </c>
      <c r="O2275">
        <v>0.56359829999928501</v>
      </c>
      <c r="P2275">
        <v>85.674258300001398</v>
      </c>
    </row>
    <row r="2276" spans="1:16" x14ac:dyDescent="0.3">
      <c r="A2276">
        <v>7</v>
      </c>
      <c r="B2276">
        <v>1</v>
      </c>
      <c r="C2276">
        <v>1</v>
      </c>
      <c r="D2276">
        <v>5</v>
      </c>
      <c r="E2276" t="s">
        <v>1241</v>
      </c>
      <c r="F2276">
        <v>1</v>
      </c>
      <c r="G2276">
        <v>2</v>
      </c>
      <c r="H2276">
        <v>1.98661510000238</v>
      </c>
      <c r="I2276">
        <v>82.501425500002398</v>
      </c>
      <c r="J2276" t="s">
        <v>14</v>
      </c>
      <c r="K2276">
        <v>0</v>
      </c>
      <c r="L2276">
        <v>0.28417079999780998</v>
      </c>
      <c r="M2276">
        <v>86.466732000000803</v>
      </c>
      <c r="N2276">
        <v>3</v>
      </c>
      <c r="O2276">
        <v>2.4067899998044599E-2</v>
      </c>
      <c r="P2276">
        <v>86.654705199998702</v>
      </c>
    </row>
    <row r="2277" spans="1:16" x14ac:dyDescent="0.3">
      <c r="A2277">
        <v>7</v>
      </c>
      <c r="B2277">
        <v>1</v>
      </c>
      <c r="C2277">
        <v>1</v>
      </c>
      <c r="D2277">
        <v>5</v>
      </c>
      <c r="E2277" t="s">
        <v>1521</v>
      </c>
      <c r="F2277">
        <v>1</v>
      </c>
      <c r="G2277">
        <v>2</v>
      </c>
      <c r="H2277">
        <v>1.9875233999991899</v>
      </c>
      <c r="I2277">
        <v>125.00203110000101</v>
      </c>
      <c r="J2277" t="s">
        <v>14</v>
      </c>
      <c r="K2277">
        <v>0</v>
      </c>
      <c r="L2277">
        <v>0.27011720000154998</v>
      </c>
      <c r="M2277">
        <v>87.436149199998894</v>
      </c>
      <c r="N2277">
        <v>3</v>
      </c>
      <c r="O2277">
        <v>4.0801200000714702E-2</v>
      </c>
      <c r="P2277">
        <v>87.671564799999004</v>
      </c>
    </row>
    <row r="2278" spans="1:16" x14ac:dyDescent="0.3">
      <c r="A2278">
        <v>7</v>
      </c>
      <c r="B2278">
        <v>1</v>
      </c>
      <c r="C2278">
        <v>1</v>
      </c>
      <c r="D2278">
        <v>5</v>
      </c>
      <c r="E2278" t="s">
        <v>43</v>
      </c>
      <c r="F2278">
        <v>1</v>
      </c>
      <c r="G2278">
        <v>2</v>
      </c>
      <c r="H2278">
        <v>1.9861466999973301</v>
      </c>
      <c r="I2278">
        <v>62.5011035000025</v>
      </c>
      <c r="J2278" t="s">
        <v>14</v>
      </c>
      <c r="K2278">
        <v>0</v>
      </c>
      <c r="L2278">
        <v>0.20953310000186301</v>
      </c>
      <c r="M2278">
        <v>88.392076600001005</v>
      </c>
      <c r="N2278">
        <v>3</v>
      </c>
      <c r="O2278">
        <v>6.8936700001359E-2</v>
      </c>
      <c r="P2278">
        <v>88.635517700000506</v>
      </c>
    </row>
    <row r="2279" spans="1:16" x14ac:dyDescent="0.3">
      <c r="A2279">
        <v>7</v>
      </c>
      <c r="B2279">
        <v>1</v>
      </c>
      <c r="C2279">
        <v>1</v>
      </c>
      <c r="D2279">
        <v>5</v>
      </c>
      <c r="E2279" t="s">
        <v>1387</v>
      </c>
      <c r="F2279">
        <v>0</v>
      </c>
      <c r="G2279">
        <v>2</v>
      </c>
      <c r="J2279" t="s">
        <v>14</v>
      </c>
      <c r="K2279">
        <v>1</v>
      </c>
      <c r="L2279">
        <v>0.12342340000032</v>
      </c>
      <c r="M2279">
        <v>89.272663200001304</v>
      </c>
      <c r="N2279">
        <v>3</v>
      </c>
      <c r="O2279">
        <v>7.4449700001423494E-2</v>
      </c>
      <c r="P2279">
        <v>89.529189400000206</v>
      </c>
    </row>
    <row r="2280" spans="1:16" x14ac:dyDescent="0.3">
      <c r="A2280">
        <v>7</v>
      </c>
      <c r="B2280">
        <v>1</v>
      </c>
      <c r="C2280">
        <v>1</v>
      </c>
      <c r="D2280">
        <v>5</v>
      </c>
      <c r="E2280" t="s">
        <v>1349</v>
      </c>
      <c r="F2280">
        <v>0</v>
      </c>
      <c r="G2280">
        <v>2</v>
      </c>
      <c r="J2280" t="s">
        <v>14</v>
      </c>
      <c r="K2280">
        <v>1</v>
      </c>
      <c r="L2280">
        <v>1.82212920000165</v>
      </c>
      <c r="M2280">
        <v>91.871408899998599</v>
      </c>
      <c r="N2280">
        <v>3</v>
      </c>
      <c r="O2280">
        <v>5.14936999970814E-2</v>
      </c>
      <c r="P2280">
        <v>92.026023800000999</v>
      </c>
    </row>
    <row r="2281" spans="1:16" x14ac:dyDescent="0.3">
      <c r="A2281">
        <v>7</v>
      </c>
      <c r="B2281">
        <v>1</v>
      </c>
      <c r="C2281">
        <v>1</v>
      </c>
      <c r="D2281">
        <v>5</v>
      </c>
      <c r="E2281" t="s">
        <v>1522</v>
      </c>
      <c r="F2281">
        <v>0</v>
      </c>
      <c r="G2281">
        <v>2</v>
      </c>
      <c r="J2281" t="s">
        <v>14</v>
      </c>
      <c r="K2281">
        <v>1</v>
      </c>
      <c r="L2281">
        <v>0.29935000000114098</v>
      </c>
      <c r="M2281">
        <v>92.832005299998897</v>
      </c>
      <c r="N2281">
        <v>3</v>
      </c>
      <c r="O2281">
        <v>0.112813299998379</v>
      </c>
      <c r="P2281">
        <v>93.023424499999194</v>
      </c>
    </row>
    <row r="2282" spans="1:16" x14ac:dyDescent="0.3">
      <c r="A2282">
        <v>7</v>
      </c>
      <c r="B2282">
        <v>2</v>
      </c>
      <c r="C2282">
        <v>0</v>
      </c>
      <c r="D2282">
        <v>1</v>
      </c>
      <c r="E2282" t="s">
        <v>1523</v>
      </c>
      <c r="F2282">
        <v>0</v>
      </c>
      <c r="G2282">
        <v>1</v>
      </c>
      <c r="J2282" t="s">
        <v>14</v>
      </c>
      <c r="K2282">
        <v>1</v>
      </c>
      <c r="L2282">
        <v>1.2607405999988299</v>
      </c>
      <c r="M2282">
        <v>1.26092960000096</v>
      </c>
      <c r="N2282">
        <v>3</v>
      </c>
      <c r="O2282">
        <v>0.89798019999943801</v>
      </c>
      <c r="P2282">
        <v>2.2250005000023498</v>
      </c>
    </row>
    <row r="2283" spans="1:16" x14ac:dyDescent="0.3">
      <c r="A2283">
        <v>7</v>
      </c>
      <c r="B2283">
        <v>2</v>
      </c>
      <c r="C2283">
        <v>0</v>
      </c>
      <c r="D2283">
        <v>1</v>
      </c>
      <c r="E2283" t="s">
        <v>1524</v>
      </c>
      <c r="F2283">
        <v>0</v>
      </c>
      <c r="G2283">
        <v>1</v>
      </c>
      <c r="J2283" t="s">
        <v>14</v>
      </c>
      <c r="K2283">
        <v>1</v>
      </c>
      <c r="L2283">
        <v>0.81439079999836395</v>
      </c>
      <c r="M2283">
        <v>3.5481877000020199</v>
      </c>
      <c r="N2283">
        <v>3</v>
      </c>
      <c r="O2283">
        <v>0.30772720000095399</v>
      </c>
      <c r="P2283">
        <v>3.97063379999963</v>
      </c>
    </row>
    <row r="2284" spans="1:16" x14ac:dyDescent="0.3">
      <c r="A2284">
        <v>7</v>
      </c>
      <c r="B2284">
        <v>2</v>
      </c>
      <c r="C2284">
        <v>0</v>
      </c>
      <c r="D2284">
        <v>1</v>
      </c>
      <c r="E2284" t="s">
        <v>1525</v>
      </c>
      <c r="F2284">
        <v>1</v>
      </c>
      <c r="G2284">
        <v>1</v>
      </c>
      <c r="H2284">
        <v>1.99548910000158</v>
      </c>
      <c r="I2284">
        <v>70.001988299998601</v>
      </c>
      <c r="J2284" t="s">
        <v>16</v>
      </c>
      <c r="K2284">
        <v>1</v>
      </c>
      <c r="L2284">
        <v>1.46136930000284</v>
      </c>
      <c r="M2284">
        <v>5.9445037000005003</v>
      </c>
      <c r="N2284">
        <v>3</v>
      </c>
      <c r="O2284">
        <v>0.65112650000082795</v>
      </c>
      <c r="P2284">
        <v>6.6579812000018102</v>
      </c>
    </row>
    <row r="2285" spans="1:16" x14ac:dyDescent="0.3">
      <c r="A2285">
        <v>7</v>
      </c>
      <c r="B2285">
        <v>2</v>
      </c>
      <c r="C2285">
        <v>0</v>
      </c>
      <c r="D2285">
        <v>1</v>
      </c>
      <c r="E2285" t="s">
        <v>1526</v>
      </c>
      <c r="F2285">
        <v>1</v>
      </c>
      <c r="G2285">
        <v>1</v>
      </c>
      <c r="H2285">
        <v>1.9959640000015499</v>
      </c>
      <c r="I2285">
        <v>85.002257399999493</v>
      </c>
      <c r="J2285" t="s">
        <v>16</v>
      </c>
      <c r="K2285">
        <v>1</v>
      </c>
      <c r="L2285">
        <v>1.5397634000000799</v>
      </c>
      <c r="M2285">
        <v>8.7062698000008805</v>
      </c>
      <c r="N2285">
        <v>1</v>
      </c>
      <c r="O2285">
        <v>1.6654237000002501</v>
      </c>
      <c r="P2285">
        <v>10.464394900001899</v>
      </c>
    </row>
    <row r="2286" spans="1:16" x14ac:dyDescent="0.3">
      <c r="A2286">
        <v>7</v>
      </c>
      <c r="B2286">
        <v>2</v>
      </c>
      <c r="C2286">
        <v>0</v>
      </c>
      <c r="D2286">
        <v>1</v>
      </c>
      <c r="E2286" t="s">
        <v>1527</v>
      </c>
      <c r="F2286">
        <v>1</v>
      </c>
      <c r="G2286">
        <v>1</v>
      </c>
      <c r="H2286">
        <v>1.9961398000013999</v>
      </c>
      <c r="I2286">
        <v>105.00255720000099</v>
      </c>
      <c r="J2286" t="s">
        <v>14</v>
      </c>
      <c r="K2286">
        <v>0</v>
      </c>
      <c r="L2286">
        <v>1.37043360000098</v>
      </c>
      <c r="M2286">
        <v>12.3537532000009</v>
      </c>
      <c r="N2286">
        <v>2</v>
      </c>
      <c r="O2286">
        <v>0.78930240000045204</v>
      </c>
      <c r="P2286">
        <v>13.2202702000031</v>
      </c>
    </row>
    <row r="2287" spans="1:16" x14ac:dyDescent="0.3">
      <c r="A2287">
        <v>7</v>
      </c>
      <c r="B2287">
        <v>2</v>
      </c>
      <c r="C2287">
        <v>0</v>
      </c>
      <c r="D2287">
        <v>1</v>
      </c>
      <c r="E2287" t="s">
        <v>1528</v>
      </c>
      <c r="F2287">
        <v>1</v>
      </c>
      <c r="G2287">
        <v>1</v>
      </c>
      <c r="H2287">
        <v>1.99465589999818</v>
      </c>
      <c r="I2287">
        <v>32.5014228</v>
      </c>
      <c r="J2287" t="s">
        <v>16</v>
      </c>
      <c r="K2287">
        <v>1</v>
      </c>
      <c r="L2287">
        <v>1.31974419999824</v>
      </c>
      <c r="M2287">
        <v>15.052841500000801</v>
      </c>
      <c r="N2287">
        <v>3</v>
      </c>
      <c r="O2287">
        <v>0.31948149999880099</v>
      </c>
      <c r="P2287">
        <v>15.446346900000201</v>
      </c>
    </row>
    <row r="2288" spans="1:16" x14ac:dyDescent="0.3">
      <c r="A2288">
        <v>7</v>
      </c>
      <c r="B2288">
        <v>2</v>
      </c>
      <c r="C2288">
        <v>0</v>
      </c>
      <c r="D2288">
        <v>1</v>
      </c>
      <c r="E2288" t="s">
        <v>468</v>
      </c>
      <c r="F2288">
        <v>1</v>
      </c>
      <c r="G2288">
        <v>1</v>
      </c>
      <c r="H2288">
        <v>1.99592770000163</v>
      </c>
      <c r="I2288">
        <v>95.002405600000202</v>
      </c>
      <c r="J2288" t="s">
        <v>16</v>
      </c>
      <c r="K2288">
        <v>1</v>
      </c>
      <c r="L2288">
        <v>0.94637439999860395</v>
      </c>
      <c r="M2288">
        <v>16.912983100002702</v>
      </c>
      <c r="N2288">
        <v>3</v>
      </c>
      <c r="O2288">
        <v>0.31303780000234799</v>
      </c>
      <c r="P2288">
        <v>17.3119391</v>
      </c>
    </row>
    <row r="2289" spans="1:16" x14ac:dyDescent="0.3">
      <c r="A2289">
        <v>7</v>
      </c>
      <c r="B2289">
        <v>2</v>
      </c>
      <c r="C2289">
        <v>0</v>
      </c>
      <c r="D2289">
        <v>1</v>
      </c>
      <c r="E2289" t="s">
        <v>728</v>
      </c>
      <c r="F2289">
        <v>1</v>
      </c>
      <c r="G2289">
        <v>1</v>
      </c>
      <c r="H2289">
        <v>1.9975121999996199</v>
      </c>
      <c r="I2289">
        <v>135.00308529999899</v>
      </c>
      <c r="J2289" t="s">
        <v>14</v>
      </c>
      <c r="K2289">
        <v>0</v>
      </c>
      <c r="L2289">
        <v>1.0067773000009801</v>
      </c>
      <c r="M2289">
        <v>18.839905500000899</v>
      </c>
      <c r="N2289">
        <v>1</v>
      </c>
      <c r="O2289">
        <v>0.46158599999762401</v>
      </c>
      <c r="P2289">
        <v>19.348315700000999</v>
      </c>
    </row>
    <row r="2290" spans="1:16" x14ac:dyDescent="0.3">
      <c r="A2290">
        <v>7</v>
      </c>
      <c r="B2290">
        <v>2</v>
      </c>
      <c r="C2290">
        <v>0</v>
      </c>
      <c r="D2290">
        <v>1</v>
      </c>
      <c r="E2290" t="s">
        <v>25</v>
      </c>
      <c r="F2290">
        <v>1</v>
      </c>
      <c r="G2290">
        <v>1</v>
      </c>
      <c r="H2290">
        <v>1.99520259999917</v>
      </c>
      <c r="I2290">
        <v>47.501734699999403</v>
      </c>
      <c r="J2290" t="s">
        <v>14</v>
      </c>
      <c r="K2290">
        <v>0</v>
      </c>
      <c r="L2290">
        <v>0.80983689999993702</v>
      </c>
      <c r="M2290">
        <v>20.676260500000399</v>
      </c>
      <c r="N2290">
        <v>1</v>
      </c>
      <c r="O2290">
        <v>0.17358699999749699</v>
      </c>
      <c r="P2290">
        <v>20.956491500001</v>
      </c>
    </row>
    <row r="2291" spans="1:16" x14ac:dyDescent="0.3">
      <c r="A2291">
        <v>7</v>
      </c>
      <c r="B2291">
        <v>2</v>
      </c>
      <c r="C2291">
        <v>0</v>
      </c>
      <c r="D2291">
        <v>1</v>
      </c>
      <c r="E2291" t="s">
        <v>1529</v>
      </c>
      <c r="F2291">
        <v>0</v>
      </c>
      <c r="G2291">
        <v>1</v>
      </c>
      <c r="J2291" t="s">
        <v>14</v>
      </c>
      <c r="K2291">
        <v>1</v>
      </c>
      <c r="L2291">
        <v>0.74269210000056796</v>
      </c>
      <c r="M2291">
        <v>22.209246500002301</v>
      </c>
      <c r="N2291">
        <v>1</v>
      </c>
      <c r="O2291">
        <v>9.0222999999241396E-2</v>
      </c>
      <c r="P2291">
        <v>22.4730453000011</v>
      </c>
    </row>
    <row r="2292" spans="1:16" x14ac:dyDescent="0.3">
      <c r="A2292">
        <v>7</v>
      </c>
      <c r="B2292">
        <v>2</v>
      </c>
      <c r="C2292">
        <v>0</v>
      </c>
      <c r="D2292">
        <v>1</v>
      </c>
      <c r="E2292" t="s">
        <v>477</v>
      </c>
      <c r="F2292">
        <v>0</v>
      </c>
      <c r="G2292">
        <v>1</v>
      </c>
      <c r="J2292" t="s">
        <v>14</v>
      </c>
      <c r="K2292">
        <v>1</v>
      </c>
      <c r="L2292">
        <v>1.6649877000018001</v>
      </c>
      <c r="M2292">
        <v>24.6481072000024</v>
      </c>
      <c r="N2292">
        <v>1</v>
      </c>
      <c r="O2292">
        <v>0.33953750000000599</v>
      </c>
      <c r="P2292">
        <v>25.130307200000999</v>
      </c>
    </row>
    <row r="2293" spans="1:16" x14ac:dyDescent="0.3">
      <c r="A2293">
        <v>7</v>
      </c>
      <c r="B2293">
        <v>2</v>
      </c>
      <c r="C2293">
        <v>0</v>
      </c>
      <c r="D2293">
        <v>1</v>
      </c>
      <c r="E2293" t="s">
        <v>129</v>
      </c>
      <c r="F2293">
        <v>0</v>
      </c>
      <c r="G2293">
        <v>1</v>
      </c>
      <c r="J2293" t="s">
        <v>14</v>
      </c>
      <c r="K2293">
        <v>1</v>
      </c>
      <c r="L2293">
        <v>2.3218382000013702</v>
      </c>
      <c r="M2293">
        <v>27.971575100000301</v>
      </c>
      <c r="N2293">
        <v>1</v>
      </c>
      <c r="O2293">
        <v>0.72423079999862205</v>
      </c>
      <c r="P2293">
        <v>28.723114700002</v>
      </c>
    </row>
    <row r="2294" spans="1:16" x14ac:dyDescent="0.3">
      <c r="A2294">
        <v>7</v>
      </c>
      <c r="B2294">
        <v>2</v>
      </c>
      <c r="C2294">
        <v>0</v>
      </c>
      <c r="D2294">
        <v>1</v>
      </c>
      <c r="E2294" t="s">
        <v>866</v>
      </c>
      <c r="F2294">
        <v>0</v>
      </c>
      <c r="G2294">
        <v>1</v>
      </c>
      <c r="J2294" t="s">
        <v>14</v>
      </c>
      <c r="K2294">
        <v>1</v>
      </c>
      <c r="L2294">
        <v>0.61720689999856404</v>
      </c>
      <c r="M2294">
        <v>29.8504021000008</v>
      </c>
      <c r="N2294">
        <v>1</v>
      </c>
      <c r="O2294">
        <v>0.227971000000252</v>
      </c>
      <c r="P2294">
        <v>30.146905500001601</v>
      </c>
    </row>
    <row r="2295" spans="1:16" x14ac:dyDescent="0.3">
      <c r="A2295">
        <v>7</v>
      </c>
      <c r="B2295">
        <v>2</v>
      </c>
      <c r="C2295">
        <v>0</v>
      </c>
      <c r="D2295">
        <v>1</v>
      </c>
      <c r="E2295" t="s">
        <v>1530</v>
      </c>
      <c r="F2295">
        <v>1</v>
      </c>
      <c r="G2295">
        <v>1</v>
      </c>
      <c r="H2295">
        <v>1.9947400999990399</v>
      </c>
      <c r="I2295">
        <v>35.001459999999497</v>
      </c>
      <c r="J2295" t="s">
        <v>16</v>
      </c>
      <c r="K2295">
        <v>1</v>
      </c>
      <c r="L2295">
        <v>0.89729590000206405</v>
      </c>
      <c r="M2295">
        <v>31.563756999999899</v>
      </c>
      <c r="N2295">
        <v>1</v>
      </c>
      <c r="O2295">
        <v>0.466637200002879</v>
      </c>
      <c r="P2295">
        <v>32.129631900002998</v>
      </c>
    </row>
    <row r="2296" spans="1:16" x14ac:dyDescent="0.3">
      <c r="A2296">
        <v>7</v>
      </c>
      <c r="B2296">
        <v>2</v>
      </c>
      <c r="C2296">
        <v>0</v>
      </c>
      <c r="D2296">
        <v>1</v>
      </c>
      <c r="E2296" t="s">
        <v>621</v>
      </c>
      <c r="F2296">
        <v>0</v>
      </c>
      <c r="G2296">
        <v>1</v>
      </c>
      <c r="J2296" t="s">
        <v>14</v>
      </c>
      <c r="K2296">
        <v>1</v>
      </c>
      <c r="L2296">
        <v>0.77052209999965304</v>
      </c>
      <c r="M2296">
        <v>33.420205600003101</v>
      </c>
      <c r="N2296">
        <v>3</v>
      </c>
      <c r="O2296">
        <v>0.21919999999954601</v>
      </c>
      <c r="P2296">
        <v>33.690072800000102</v>
      </c>
    </row>
    <row r="2297" spans="1:16" x14ac:dyDescent="0.3">
      <c r="A2297">
        <v>7</v>
      </c>
      <c r="B2297">
        <v>2</v>
      </c>
      <c r="C2297">
        <v>0</v>
      </c>
      <c r="D2297">
        <v>1</v>
      </c>
      <c r="E2297" t="s">
        <v>1531</v>
      </c>
      <c r="F2297">
        <v>1</v>
      </c>
      <c r="G2297">
        <v>1</v>
      </c>
      <c r="H2297">
        <v>1.9944657000014601</v>
      </c>
      <c r="I2297">
        <v>20.0012404000008</v>
      </c>
      <c r="J2297" t="s">
        <v>16</v>
      </c>
      <c r="K2297">
        <v>1</v>
      </c>
      <c r="L2297">
        <v>1.02706260000195</v>
      </c>
      <c r="M2297">
        <v>35.226738900000797</v>
      </c>
      <c r="N2297">
        <v>3</v>
      </c>
      <c r="O2297">
        <v>0.23667460000069701</v>
      </c>
      <c r="P2297">
        <v>35.547568800000597</v>
      </c>
    </row>
    <row r="2298" spans="1:16" x14ac:dyDescent="0.3">
      <c r="A2298">
        <v>7</v>
      </c>
      <c r="B2298">
        <v>2</v>
      </c>
      <c r="C2298">
        <v>0</v>
      </c>
      <c r="D2298">
        <v>1</v>
      </c>
      <c r="E2298" t="s">
        <v>1042</v>
      </c>
      <c r="F2298">
        <v>1</v>
      </c>
      <c r="G2298">
        <v>1</v>
      </c>
      <c r="H2298">
        <v>1.9961459999976801</v>
      </c>
      <c r="I2298">
        <v>100.0024519</v>
      </c>
      <c r="J2298" t="s">
        <v>16</v>
      </c>
      <c r="K2298">
        <v>1</v>
      </c>
      <c r="L2298">
        <v>0.85422359999938602</v>
      </c>
      <c r="M2298">
        <v>36.920506500002404</v>
      </c>
      <c r="N2298">
        <v>3</v>
      </c>
      <c r="O2298">
        <v>0.262090299998818</v>
      </c>
      <c r="P2298">
        <v>37.268836800001701</v>
      </c>
    </row>
    <row r="2299" spans="1:16" x14ac:dyDescent="0.3">
      <c r="A2299">
        <v>7</v>
      </c>
      <c r="B2299">
        <v>2</v>
      </c>
      <c r="C2299">
        <v>0</v>
      </c>
      <c r="D2299">
        <v>1</v>
      </c>
      <c r="E2299" t="s">
        <v>247</v>
      </c>
      <c r="F2299">
        <v>0</v>
      </c>
      <c r="G2299">
        <v>1</v>
      </c>
      <c r="J2299" t="s">
        <v>14</v>
      </c>
      <c r="K2299">
        <v>1</v>
      </c>
      <c r="L2299">
        <v>0.74760859999878504</v>
      </c>
      <c r="M2299">
        <v>38.530664300000403</v>
      </c>
      <c r="N2299">
        <v>1</v>
      </c>
      <c r="O2299">
        <v>0.36811800000214101</v>
      </c>
      <c r="P2299">
        <v>38.950989500001</v>
      </c>
    </row>
    <row r="2300" spans="1:16" x14ac:dyDescent="0.3">
      <c r="A2300">
        <v>7</v>
      </c>
      <c r="B2300">
        <v>2</v>
      </c>
      <c r="C2300">
        <v>0</v>
      </c>
      <c r="D2300">
        <v>1</v>
      </c>
      <c r="E2300" t="s">
        <v>1532</v>
      </c>
      <c r="F2300">
        <v>0</v>
      </c>
      <c r="G2300">
        <v>1</v>
      </c>
      <c r="J2300" t="s">
        <v>14</v>
      </c>
      <c r="K2300">
        <v>1</v>
      </c>
      <c r="L2300">
        <v>1.9339819000015299</v>
      </c>
      <c r="M2300">
        <v>41.4002233000028</v>
      </c>
      <c r="N2300">
        <v>1</v>
      </c>
      <c r="O2300">
        <v>0.212061400001403</v>
      </c>
      <c r="P2300">
        <v>41.6910793000025</v>
      </c>
    </row>
    <row r="2301" spans="1:16" x14ac:dyDescent="0.3">
      <c r="A2301">
        <v>7</v>
      </c>
      <c r="B2301">
        <v>2</v>
      </c>
      <c r="C2301">
        <v>0</v>
      </c>
      <c r="D2301">
        <v>1</v>
      </c>
      <c r="E2301" t="s">
        <v>194</v>
      </c>
      <c r="F2301">
        <v>1</v>
      </c>
      <c r="G2301">
        <v>1</v>
      </c>
      <c r="H2301">
        <v>1.98050069999954</v>
      </c>
      <c r="I2301">
        <v>142.50321819999999</v>
      </c>
      <c r="J2301" t="s">
        <v>14</v>
      </c>
      <c r="K2301">
        <v>0</v>
      </c>
      <c r="L2301">
        <v>1.8014514999995299</v>
      </c>
      <c r="M2301">
        <v>44.001018099999797</v>
      </c>
      <c r="N2301">
        <v>3</v>
      </c>
      <c r="O2301">
        <v>0.242689300001075</v>
      </c>
      <c r="P2301">
        <v>44.297676800000801</v>
      </c>
    </row>
    <row r="2302" spans="1:16" x14ac:dyDescent="0.3">
      <c r="A2302">
        <v>7</v>
      </c>
      <c r="B2302">
        <v>2</v>
      </c>
      <c r="C2302">
        <v>0</v>
      </c>
      <c r="D2302">
        <v>1</v>
      </c>
      <c r="E2302" t="s">
        <v>1533</v>
      </c>
      <c r="F2302">
        <v>1</v>
      </c>
      <c r="G2302">
        <v>1</v>
      </c>
      <c r="H2302">
        <v>1.9940279000002199</v>
      </c>
      <c r="I2302">
        <v>7.5009720000016404</v>
      </c>
      <c r="J2302" t="s">
        <v>14</v>
      </c>
      <c r="K2302">
        <v>0</v>
      </c>
      <c r="L2302">
        <v>0.80932159999792896</v>
      </c>
      <c r="M2302">
        <v>45.625527800002601</v>
      </c>
      <c r="N2302">
        <v>1</v>
      </c>
      <c r="O2302">
        <v>0.236713000002055</v>
      </c>
      <c r="P2302">
        <v>45.971541099999698</v>
      </c>
    </row>
    <row r="2303" spans="1:16" x14ac:dyDescent="0.3">
      <c r="A2303">
        <v>7</v>
      </c>
      <c r="B2303">
        <v>2</v>
      </c>
      <c r="C2303">
        <v>0</v>
      </c>
      <c r="D2303">
        <v>1</v>
      </c>
      <c r="E2303" t="s">
        <v>12</v>
      </c>
      <c r="F2303">
        <v>0</v>
      </c>
      <c r="G2303">
        <v>1</v>
      </c>
      <c r="J2303" t="s">
        <v>16</v>
      </c>
      <c r="K2303">
        <v>0</v>
      </c>
      <c r="L2303">
        <v>1.0606648999964801</v>
      </c>
      <c r="M2303">
        <v>47.543728900000097</v>
      </c>
      <c r="N2303">
        <v>1</v>
      </c>
      <c r="O2303">
        <v>0.24868989999958999</v>
      </c>
      <c r="P2303">
        <v>47.895554599999699</v>
      </c>
    </row>
    <row r="2304" spans="1:16" x14ac:dyDescent="0.3">
      <c r="A2304">
        <v>7</v>
      </c>
      <c r="B2304">
        <v>2</v>
      </c>
      <c r="C2304">
        <v>0</v>
      </c>
      <c r="D2304">
        <v>1</v>
      </c>
      <c r="E2304" t="s">
        <v>1534</v>
      </c>
      <c r="F2304">
        <v>0</v>
      </c>
      <c r="G2304">
        <v>1</v>
      </c>
      <c r="J2304" t="s">
        <v>14</v>
      </c>
      <c r="K2304">
        <v>1</v>
      </c>
      <c r="L2304">
        <v>0.89237929999944798</v>
      </c>
      <c r="M2304">
        <v>49.292089100003103</v>
      </c>
      <c r="N2304">
        <v>3</v>
      </c>
      <c r="O2304">
        <v>0.42734769999879102</v>
      </c>
      <c r="P2304">
        <v>49.770172100001197</v>
      </c>
    </row>
    <row r="2305" spans="1:16" x14ac:dyDescent="0.3">
      <c r="A2305">
        <v>7</v>
      </c>
      <c r="B2305">
        <v>2</v>
      </c>
      <c r="C2305">
        <v>0</v>
      </c>
      <c r="D2305">
        <v>1</v>
      </c>
      <c r="E2305" t="s">
        <v>1535</v>
      </c>
      <c r="F2305">
        <v>1</v>
      </c>
      <c r="G2305">
        <v>1</v>
      </c>
      <c r="H2305">
        <v>1.9969720999979499</v>
      </c>
      <c r="I2305">
        <v>125.00288459999901</v>
      </c>
      <c r="J2305" t="s">
        <v>14</v>
      </c>
      <c r="K2305">
        <v>0</v>
      </c>
      <c r="L2305">
        <v>0.985242099999596</v>
      </c>
      <c r="M2305">
        <v>51.268200000002302</v>
      </c>
      <c r="N2305">
        <v>3</v>
      </c>
      <c r="O2305">
        <v>0.26528660000258197</v>
      </c>
      <c r="P2305">
        <v>51.608348900001197</v>
      </c>
    </row>
    <row r="2306" spans="1:16" x14ac:dyDescent="0.3">
      <c r="A2306">
        <v>7</v>
      </c>
      <c r="B2306">
        <v>2</v>
      </c>
      <c r="C2306">
        <v>0</v>
      </c>
      <c r="D2306">
        <v>1</v>
      </c>
      <c r="E2306" t="s">
        <v>1536</v>
      </c>
      <c r="F2306">
        <v>0</v>
      </c>
      <c r="G2306">
        <v>1</v>
      </c>
      <c r="J2306" t="s">
        <v>14</v>
      </c>
      <c r="K2306">
        <v>1</v>
      </c>
      <c r="L2306">
        <v>0.56564970000181403</v>
      </c>
      <c r="M2306">
        <v>52.682221500002903</v>
      </c>
      <c r="N2306">
        <v>3</v>
      </c>
      <c r="O2306">
        <v>0.14563259999704301</v>
      </c>
      <c r="P2306">
        <v>52.896483399999902</v>
      </c>
    </row>
    <row r="2307" spans="1:16" x14ac:dyDescent="0.3">
      <c r="A2307">
        <v>7</v>
      </c>
      <c r="B2307">
        <v>2</v>
      </c>
      <c r="C2307">
        <v>0</v>
      </c>
      <c r="D2307">
        <v>1</v>
      </c>
      <c r="E2307" t="s">
        <v>777</v>
      </c>
      <c r="F2307">
        <v>1</v>
      </c>
      <c r="G2307">
        <v>1</v>
      </c>
      <c r="H2307">
        <v>1.99684029999844</v>
      </c>
      <c r="I2307">
        <v>120.002845999999</v>
      </c>
      <c r="J2307" t="s">
        <v>14</v>
      </c>
      <c r="K2307">
        <v>0</v>
      </c>
      <c r="L2307">
        <v>0.57621079999808</v>
      </c>
      <c r="M2307">
        <v>53.992522100001203</v>
      </c>
      <c r="N2307">
        <v>1</v>
      </c>
      <c r="O2307">
        <v>0.75602680000156397</v>
      </c>
      <c r="P2307">
        <v>54.858841299999803</v>
      </c>
    </row>
    <row r="2308" spans="1:16" x14ac:dyDescent="0.3">
      <c r="A2308">
        <v>7</v>
      </c>
      <c r="B2308">
        <v>2</v>
      </c>
      <c r="C2308">
        <v>0</v>
      </c>
      <c r="D2308">
        <v>1</v>
      </c>
      <c r="E2308" t="s">
        <v>804</v>
      </c>
      <c r="F2308">
        <v>0</v>
      </c>
      <c r="G2308">
        <v>1</v>
      </c>
      <c r="J2308" t="s">
        <v>14</v>
      </c>
      <c r="K2308">
        <v>1</v>
      </c>
      <c r="L2308">
        <v>0.81197640000027604</v>
      </c>
      <c r="M2308">
        <v>56.1785137000006</v>
      </c>
      <c r="N2308">
        <v>3</v>
      </c>
      <c r="O2308">
        <v>0.210625399999117</v>
      </c>
      <c r="P2308">
        <v>56.441751500002297</v>
      </c>
    </row>
    <row r="2309" spans="1:16" x14ac:dyDescent="0.3">
      <c r="A2309">
        <v>7</v>
      </c>
      <c r="B2309">
        <v>2</v>
      </c>
      <c r="C2309">
        <v>0</v>
      </c>
      <c r="D2309">
        <v>1</v>
      </c>
      <c r="E2309" t="s">
        <v>1537</v>
      </c>
      <c r="F2309">
        <v>0</v>
      </c>
      <c r="G2309">
        <v>1</v>
      </c>
      <c r="J2309" t="s">
        <v>14</v>
      </c>
      <c r="K2309">
        <v>1</v>
      </c>
      <c r="L2309">
        <v>0.73052770000140299</v>
      </c>
      <c r="M2309">
        <v>57.680246300002203</v>
      </c>
      <c r="N2309">
        <v>3</v>
      </c>
      <c r="O2309">
        <v>0.24370139999882701</v>
      </c>
      <c r="P2309">
        <v>57.986578500000199</v>
      </c>
    </row>
    <row r="2310" spans="1:16" x14ac:dyDescent="0.3">
      <c r="A2310">
        <v>7</v>
      </c>
      <c r="B2310">
        <v>2</v>
      </c>
      <c r="C2310">
        <v>0</v>
      </c>
      <c r="D2310">
        <v>1</v>
      </c>
      <c r="E2310" t="s">
        <v>1160</v>
      </c>
      <c r="F2310">
        <v>0</v>
      </c>
      <c r="G2310">
        <v>1</v>
      </c>
      <c r="J2310" t="s">
        <v>16</v>
      </c>
      <c r="K2310">
        <v>0</v>
      </c>
      <c r="L2310">
        <v>0.66823140000269599</v>
      </c>
      <c r="M2310">
        <v>59.167823499999898</v>
      </c>
      <c r="N2310">
        <v>2</v>
      </c>
      <c r="O2310">
        <v>0.62005720000161102</v>
      </c>
      <c r="P2310">
        <v>59.906853900000002</v>
      </c>
    </row>
    <row r="2311" spans="1:16" x14ac:dyDescent="0.3">
      <c r="A2311">
        <v>7</v>
      </c>
      <c r="B2311">
        <v>2</v>
      </c>
      <c r="C2311">
        <v>0</v>
      </c>
      <c r="D2311">
        <v>1</v>
      </c>
      <c r="E2311" t="s">
        <v>1043</v>
      </c>
      <c r="F2311">
        <v>0</v>
      </c>
      <c r="G2311">
        <v>1</v>
      </c>
      <c r="J2311" t="s">
        <v>14</v>
      </c>
      <c r="K2311">
        <v>1</v>
      </c>
      <c r="L2311">
        <v>0.72999619999973198</v>
      </c>
      <c r="M2311">
        <v>61.146269700002499</v>
      </c>
      <c r="N2311">
        <v>3</v>
      </c>
      <c r="O2311">
        <v>0.33803020000050299</v>
      </c>
      <c r="P2311">
        <v>61.561601600002199</v>
      </c>
    </row>
    <row r="2312" spans="1:16" x14ac:dyDescent="0.3">
      <c r="A2312">
        <v>7</v>
      </c>
      <c r="B2312">
        <v>2</v>
      </c>
      <c r="C2312">
        <v>0</v>
      </c>
      <c r="D2312">
        <v>1</v>
      </c>
      <c r="E2312" t="s">
        <v>228</v>
      </c>
      <c r="F2312">
        <v>1</v>
      </c>
      <c r="G2312">
        <v>1</v>
      </c>
      <c r="H2312">
        <v>1.97960800000146</v>
      </c>
      <c r="I2312">
        <v>102.5025217</v>
      </c>
      <c r="J2312" t="s">
        <v>16</v>
      </c>
      <c r="K2312">
        <v>1</v>
      </c>
      <c r="L2312">
        <v>0.97115570000096296</v>
      </c>
      <c r="M2312">
        <v>63.054061700000602</v>
      </c>
      <c r="N2312">
        <v>3</v>
      </c>
      <c r="O2312">
        <v>0.33143950000157901</v>
      </c>
      <c r="P2312">
        <v>63.474262900002898</v>
      </c>
    </row>
    <row r="2313" spans="1:16" x14ac:dyDescent="0.3">
      <c r="A2313">
        <v>7</v>
      </c>
      <c r="B2313">
        <v>2</v>
      </c>
      <c r="C2313">
        <v>0</v>
      </c>
      <c r="D2313">
        <v>1</v>
      </c>
      <c r="E2313" t="s">
        <v>687</v>
      </c>
      <c r="F2313">
        <v>0</v>
      </c>
      <c r="G2313">
        <v>1</v>
      </c>
      <c r="J2313" t="s">
        <v>14</v>
      </c>
      <c r="K2313">
        <v>1</v>
      </c>
      <c r="L2313">
        <v>0.88281170000118403</v>
      </c>
      <c r="M2313">
        <v>64.865632799999702</v>
      </c>
      <c r="N2313">
        <v>3</v>
      </c>
      <c r="O2313">
        <v>0.19492579999859999</v>
      </c>
      <c r="P2313">
        <v>65.153788300001906</v>
      </c>
    </row>
    <row r="2314" spans="1:16" x14ac:dyDescent="0.3">
      <c r="A2314">
        <v>7</v>
      </c>
      <c r="B2314">
        <v>2</v>
      </c>
      <c r="C2314">
        <v>0</v>
      </c>
      <c r="D2314">
        <v>1</v>
      </c>
      <c r="E2314" t="s">
        <v>1088</v>
      </c>
      <c r="F2314">
        <v>1</v>
      </c>
      <c r="G2314">
        <v>1</v>
      </c>
      <c r="H2314">
        <v>1.9960137999987599</v>
      </c>
      <c r="I2314">
        <v>87.502305400001205</v>
      </c>
      <c r="J2314" t="s">
        <v>14</v>
      </c>
      <c r="K2314">
        <v>0</v>
      </c>
      <c r="L2314">
        <v>0.672026099997311</v>
      </c>
      <c r="M2314">
        <v>66.338217500000596</v>
      </c>
      <c r="N2314">
        <v>3</v>
      </c>
      <c r="O2314">
        <v>0.50070250000135297</v>
      </c>
      <c r="P2314">
        <v>66.923588700003194</v>
      </c>
    </row>
    <row r="2315" spans="1:16" x14ac:dyDescent="0.3">
      <c r="A2315">
        <v>7</v>
      </c>
      <c r="B2315">
        <v>2</v>
      </c>
      <c r="C2315">
        <v>0</v>
      </c>
      <c r="D2315">
        <v>1</v>
      </c>
      <c r="E2315" t="s">
        <v>1538</v>
      </c>
      <c r="F2315">
        <v>0</v>
      </c>
      <c r="G2315">
        <v>1</v>
      </c>
      <c r="J2315" t="s">
        <v>16</v>
      </c>
      <c r="K2315">
        <v>0</v>
      </c>
      <c r="L2315">
        <v>0.89134450000346999</v>
      </c>
      <c r="M2315">
        <v>68.324288800002293</v>
      </c>
      <c r="N2315">
        <v>1</v>
      </c>
      <c r="O2315">
        <v>0.27749199999743701</v>
      </c>
      <c r="P2315">
        <v>68.660579999999797</v>
      </c>
    </row>
    <row r="2316" spans="1:16" x14ac:dyDescent="0.3">
      <c r="A2316">
        <v>7</v>
      </c>
      <c r="B2316">
        <v>2</v>
      </c>
      <c r="C2316">
        <v>0</v>
      </c>
      <c r="D2316">
        <v>1</v>
      </c>
      <c r="E2316" t="s">
        <v>1539</v>
      </c>
      <c r="F2316">
        <v>1</v>
      </c>
      <c r="G2316">
        <v>1</v>
      </c>
      <c r="H2316">
        <v>1.9942882999967</v>
      </c>
      <c r="I2316">
        <v>15.001151699998401</v>
      </c>
      <c r="J2316" t="s">
        <v>16</v>
      </c>
      <c r="K2316">
        <v>1</v>
      </c>
      <c r="L2316">
        <v>1.1058847000022101</v>
      </c>
      <c r="M2316">
        <v>70.272205100001898</v>
      </c>
      <c r="N2316">
        <v>3</v>
      </c>
      <c r="O2316">
        <v>0.32160639999710799</v>
      </c>
      <c r="P2316">
        <v>70.680359100002505</v>
      </c>
    </row>
    <row r="2317" spans="1:16" x14ac:dyDescent="0.3">
      <c r="A2317">
        <v>7</v>
      </c>
      <c r="B2317">
        <v>2</v>
      </c>
      <c r="C2317">
        <v>0</v>
      </c>
      <c r="D2317">
        <v>1</v>
      </c>
      <c r="E2317" t="s">
        <v>1540</v>
      </c>
      <c r="F2317">
        <v>0</v>
      </c>
      <c r="G2317">
        <v>1</v>
      </c>
      <c r="J2317" t="s">
        <v>14</v>
      </c>
      <c r="K2317">
        <v>1</v>
      </c>
      <c r="L2317">
        <v>0.63344349999897498</v>
      </c>
      <c r="M2317">
        <v>71.832880400001201</v>
      </c>
      <c r="N2317">
        <v>3</v>
      </c>
      <c r="O2317">
        <v>0.20291029999862101</v>
      </c>
      <c r="P2317">
        <v>72.177816800001906</v>
      </c>
    </row>
    <row r="2318" spans="1:16" x14ac:dyDescent="0.3">
      <c r="A2318">
        <v>7</v>
      </c>
      <c r="B2318">
        <v>2</v>
      </c>
      <c r="C2318">
        <v>0</v>
      </c>
      <c r="D2318">
        <v>1</v>
      </c>
      <c r="E2318" t="s">
        <v>1541</v>
      </c>
      <c r="F2318">
        <v>1</v>
      </c>
      <c r="G2318">
        <v>1</v>
      </c>
      <c r="H2318">
        <v>1.99423390000084</v>
      </c>
      <c r="I2318">
        <v>10.001042500000001</v>
      </c>
      <c r="J2318" t="s">
        <v>16</v>
      </c>
      <c r="K2318">
        <v>1</v>
      </c>
      <c r="L2318">
        <v>0.82087540000065895</v>
      </c>
      <c r="M2318">
        <v>73.503827800002895</v>
      </c>
      <c r="N2318">
        <v>3</v>
      </c>
      <c r="O2318">
        <v>0.45701480000207101</v>
      </c>
      <c r="P2318">
        <v>74.055793400002599</v>
      </c>
    </row>
    <row r="2319" spans="1:16" x14ac:dyDescent="0.3">
      <c r="A2319">
        <v>7</v>
      </c>
      <c r="B2319">
        <v>2</v>
      </c>
      <c r="C2319">
        <v>0</v>
      </c>
      <c r="D2319">
        <v>1</v>
      </c>
      <c r="E2319" t="s">
        <v>441</v>
      </c>
      <c r="F2319">
        <v>0</v>
      </c>
      <c r="G2319">
        <v>1</v>
      </c>
      <c r="J2319" t="s">
        <v>14</v>
      </c>
      <c r="K2319">
        <v>1</v>
      </c>
      <c r="L2319">
        <v>0.57367599999997798</v>
      </c>
      <c r="M2319">
        <v>75.139703600001695</v>
      </c>
      <c r="N2319">
        <v>3</v>
      </c>
      <c r="O2319">
        <v>0.26769249999779299</v>
      </c>
      <c r="P2319">
        <v>75.546630300003002</v>
      </c>
    </row>
    <row r="2320" spans="1:16" x14ac:dyDescent="0.3">
      <c r="A2320">
        <v>7</v>
      </c>
      <c r="B2320">
        <v>2</v>
      </c>
      <c r="C2320">
        <v>0</v>
      </c>
      <c r="D2320">
        <v>1</v>
      </c>
      <c r="E2320" t="s">
        <v>1165</v>
      </c>
      <c r="F2320">
        <v>0</v>
      </c>
      <c r="G2320">
        <v>1</v>
      </c>
      <c r="J2320" t="s">
        <v>14</v>
      </c>
      <c r="K2320">
        <v>1</v>
      </c>
      <c r="L2320">
        <v>0.56658690000040202</v>
      </c>
      <c r="M2320">
        <v>76.632712200000199</v>
      </c>
      <c r="N2320">
        <v>1</v>
      </c>
      <c r="O2320">
        <v>0.57739310000033595</v>
      </c>
      <c r="P2320">
        <v>77.280135200002405</v>
      </c>
    </row>
    <row r="2321" spans="1:16" x14ac:dyDescent="0.3">
      <c r="A2321">
        <v>7</v>
      </c>
      <c r="B2321">
        <v>2</v>
      </c>
      <c r="C2321">
        <v>0</v>
      </c>
      <c r="D2321">
        <v>1</v>
      </c>
      <c r="E2321" t="s">
        <v>242</v>
      </c>
      <c r="F2321">
        <v>0</v>
      </c>
      <c r="G2321">
        <v>1</v>
      </c>
      <c r="J2321" t="s">
        <v>14</v>
      </c>
      <c r="K2321">
        <v>1</v>
      </c>
      <c r="L2321">
        <v>0.57067739999911304</v>
      </c>
      <c r="M2321">
        <v>78.370052300000694</v>
      </c>
      <c r="N2321">
        <v>2</v>
      </c>
      <c r="O2321">
        <v>0.48170000000027402</v>
      </c>
      <c r="P2321">
        <v>78.896607700000501</v>
      </c>
    </row>
    <row r="2322" spans="1:16" x14ac:dyDescent="0.3">
      <c r="A2322">
        <v>7</v>
      </c>
      <c r="B2322">
        <v>2</v>
      </c>
      <c r="C2322">
        <v>0</v>
      </c>
      <c r="D2322">
        <v>1</v>
      </c>
      <c r="E2322" t="s">
        <v>1542</v>
      </c>
      <c r="F2322">
        <v>0</v>
      </c>
      <c r="G2322">
        <v>1</v>
      </c>
      <c r="J2322" t="s">
        <v>14</v>
      </c>
      <c r="K2322">
        <v>1</v>
      </c>
      <c r="L2322">
        <v>0.71339440000156196</v>
      </c>
      <c r="M2322">
        <v>80.129428700001895</v>
      </c>
      <c r="N2322">
        <v>3</v>
      </c>
      <c r="O2322">
        <v>0.24737729999833399</v>
      </c>
      <c r="P2322">
        <v>80.430234900002702</v>
      </c>
    </row>
    <row r="2323" spans="1:16" x14ac:dyDescent="0.3">
      <c r="A2323">
        <v>7</v>
      </c>
      <c r="B2323">
        <v>2</v>
      </c>
      <c r="C2323">
        <v>0</v>
      </c>
      <c r="D2323">
        <v>1</v>
      </c>
      <c r="E2323" t="s">
        <v>1543</v>
      </c>
      <c r="F2323">
        <v>1</v>
      </c>
      <c r="G2323">
        <v>1</v>
      </c>
      <c r="H2323">
        <v>1.9807580999986401</v>
      </c>
      <c r="I2323">
        <v>150.00336060000001</v>
      </c>
      <c r="J2323" t="s">
        <v>16</v>
      </c>
      <c r="K2323">
        <v>1</v>
      </c>
      <c r="L2323">
        <v>0.82835969999723602</v>
      </c>
      <c r="M2323">
        <v>81.777781300002999</v>
      </c>
      <c r="N2323">
        <v>3</v>
      </c>
      <c r="O2323">
        <v>0.25958439999885702</v>
      </c>
      <c r="P2323">
        <v>82.106416800001199</v>
      </c>
    </row>
    <row r="2324" spans="1:16" x14ac:dyDescent="0.3">
      <c r="A2324">
        <v>7</v>
      </c>
      <c r="B2324">
        <v>2</v>
      </c>
      <c r="C2324">
        <v>0</v>
      </c>
      <c r="D2324">
        <v>1</v>
      </c>
      <c r="E2324" t="s">
        <v>872</v>
      </c>
      <c r="F2324">
        <v>0</v>
      </c>
      <c r="G2324">
        <v>1</v>
      </c>
      <c r="J2324" t="s">
        <v>14</v>
      </c>
      <c r="K2324">
        <v>1</v>
      </c>
      <c r="L2324">
        <v>0.60805210000035004</v>
      </c>
      <c r="M2324">
        <v>83.224016300002404</v>
      </c>
      <c r="N2324">
        <v>1</v>
      </c>
      <c r="O2324">
        <v>0.34835380000004101</v>
      </c>
      <c r="P2324">
        <v>83.731210900001301</v>
      </c>
    </row>
    <row r="2325" spans="1:16" x14ac:dyDescent="0.3">
      <c r="A2325">
        <v>7</v>
      </c>
      <c r="B2325">
        <v>2</v>
      </c>
      <c r="C2325">
        <v>0</v>
      </c>
      <c r="D2325">
        <v>1</v>
      </c>
      <c r="E2325" t="s">
        <v>1446</v>
      </c>
      <c r="F2325">
        <v>1</v>
      </c>
      <c r="G2325">
        <v>1</v>
      </c>
      <c r="H2325">
        <v>1.9952188999995999</v>
      </c>
      <c r="I2325">
        <v>52.501768499998398</v>
      </c>
      <c r="J2325" t="s">
        <v>16</v>
      </c>
      <c r="K2325">
        <v>1</v>
      </c>
      <c r="L2325">
        <v>1.13721509999959</v>
      </c>
      <c r="M2325">
        <v>85.386492200003005</v>
      </c>
      <c r="N2325">
        <v>1</v>
      </c>
      <c r="O2325">
        <v>0.15261680000185199</v>
      </c>
      <c r="P2325">
        <v>85.655533900000606</v>
      </c>
    </row>
    <row r="2326" spans="1:16" x14ac:dyDescent="0.3">
      <c r="A2326">
        <v>7</v>
      </c>
      <c r="B2326">
        <v>2</v>
      </c>
      <c r="C2326">
        <v>0</v>
      </c>
      <c r="D2326">
        <v>1</v>
      </c>
      <c r="E2326" t="s">
        <v>1544</v>
      </c>
      <c r="F2326">
        <v>0</v>
      </c>
      <c r="G2326">
        <v>1</v>
      </c>
      <c r="J2326" t="s">
        <v>14</v>
      </c>
      <c r="K2326">
        <v>1</v>
      </c>
      <c r="L2326">
        <v>0.57777369999894301</v>
      </c>
      <c r="M2326">
        <v>86.743752800001005</v>
      </c>
      <c r="N2326">
        <v>2</v>
      </c>
      <c r="O2326">
        <v>0.50006399999983797</v>
      </c>
      <c r="P2326">
        <v>87.314843800002606</v>
      </c>
    </row>
    <row r="2327" spans="1:16" x14ac:dyDescent="0.3">
      <c r="A2327">
        <v>7</v>
      </c>
      <c r="B2327">
        <v>2</v>
      </c>
      <c r="C2327">
        <v>0</v>
      </c>
      <c r="D2327">
        <v>1</v>
      </c>
      <c r="E2327" t="s">
        <v>371</v>
      </c>
      <c r="F2327">
        <v>1</v>
      </c>
      <c r="G2327">
        <v>1</v>
      </c>
      <c r="H2327">
        <v>1.9965904000018799</v>
      </c>
      <c r="I2327">
        <v>107.502602</v>
      </c>
      <c r="J2327" t="s">
        <v>14</v>
      </c>
      <c r="K2327">
        <v>0</v>
      </c>
      <c r="L2327">
        <v>0.62724730000263695</v>
      </c>
      <c r="M2327">
        <v>88.459926100000303</v>
      </c>
      <c r="N2327">
        <v>1</v>
      </c>
      <c r="O2327">
        <v>0.23480539999945901</v>
      </c>
      <c r="P2327">
        <v>88.761663100001897</v>
      </c>
    </row>
    <row r="2328" spans="1:16" x14ac:dyDescent="0.3">
      <c r="A2328">
        <v>7</v>
      </c>
      <c r="B2328">
        <v>2</v>
      </c>
      <c r="C2328">
        <v>0</v>
      </c>
      <c r="D2328">
        <v>1</v>
      </c>
      <c r="E2328" t="s">
        <v>1545</v>
      </c>
      <c r="F2328">
        <v>1</v>
      </c>
      <c r="G2328">
        <v>1</v>
      </c>
      <c r="H2328">
        <v>1.99528759999885</v>
      </c>
      <c r="I2328">
        <v>55.001840500001002</v>
      </c>
      <c r="J2328" t="s">
        <v>14</v>
      </c>
      <c r="K2328">
        <v>0</v>
      </c>
      <c r="L2328">
        <v>1.0801446999976201</v>
      </c>
      <c r="M2328">
        <v>90.362784600001802</v>
      </c>
      <c r="N2328">
        <v>1</v>
      </c>
      <c r="O2328">
        <v>0.23726280000118999</v>
      </c>
      <c r="P2328">
        <v>90.644108100001205</v>
      </c>
    </row>
    <row r="2329" spans="1:16" x14ac:dyDescent="0.3">
      <c r="A2329">
        <v>7</v>
      </c>
      <c r="B2329">
        <v>2</v>
      </c>
      <c r="C2329">
        <v>0</v>
      </c>
      <c r="D2329">
        <v>1</v>
      </c>
      <c r="E2329" t="s">
        <v>1546</v>
      </c>
      <c r="F2329">
        <v>1</v>
      </c>
      <c r="G2329">
        <v>1</v>
      </c>
      <c r="H2329">
        <v>1.9961354000006399</v>
      </c>
      <c r="I2329">
        <v>92.502371200000198</v>
      </c>
      <c r="J2329" t="s">
        <v>14</v>
      </c>
      <c r="K2329">
        <v>0</v>
      </c>
      <c r="L2329">
        <v>0.80416949999926202</v>
      </c>
      <c r="M2329">
        <v>91.953712300000902</v>
      </c>
      <c r="N2329">
        <v>1</v>
      </c>
      <c r="O2329">
        <v>0.118847099998675</v>
      </c>
      <c r="P2329">
        <v>92.165661600000007</v>
      </c>
    </row>
    <row r="2330" spans="1:16" x14ac:dyDescent="0.3">
      <c r="A2330">
        <v>7</v>
      </c>
      <c r="B2330">
        <v>2</v>
      </c>
      <c r="C2330">
        <v>0</v>
      </c>
      <c r="D2330">
        <v>1</v>
      </c>
      <c r="E2330" t="s">
        <v>839</v>
      </c>
      <c r="F2330">
        <v>0</v>
      </c>
      <c r="G2330">
        <v>1</v>
      </c>
      <c r="J2330" t="s">
        <v>14</v>
      </c>
      <c r="K2330">
        <v>1</v>
      </c>
      <c r="L2330">
        <v>0.98107220000019901</v>
      </c>
      <c r="M2330">
        <v>93.663806000000505</v>
      </c>
      <c r="N2330">
        <v>1</v>
      </c>
      <c r="O2330">
        <v>0.20909159999791899</v>
      </c>
      <c r="P2330">
        <v>93.943865600001999</v>
      </c>
    </row>
    <row r="2331" spans="1:16" x14ac:dyDescent="0.3">
      <c r="A2331">
        <v>7</v>
      </c>
      <c r="B2331">
        <v>2</v>
      </c>
      <c r="C2331">
        <v>0</v>
      </c>
      <c r="D2331">
        <v>1</v>
      </c>
      <c r="E2331" t="s">
        <v>18</v>
      </c>
      <c r="F2331">
        <v>1</v>
      </c>
      <c r="G2331">
        <v>1</v>
      </c>
      <c r="H2331">
        <v>1.9948442000022599</v>
      </c>
      <c r="I2331">
        <v>40.001539400000198</v>
      </c>
      <c r="J2331" t="s">
        <v>14</v>
      </c>
      <c r="K2331">
        <v>0</v>
      </c>
      <c r="L2331">
        <v>0.52987969999958295</v>
      </c>
      <c r="M2331">
        <v>94.979407500002694</v>
      </c>
      <c r="N2331">
        <v>1</v>
      </c>
      <c r="O2331">
        <v>6.7602099999930901E-2</v>
      </c>
      <c r="P2331">
        <v>95.154446600001407</v>
      </c>
    </row>
    <row r="2332" spans="1:16" x14ac:dyDescent="0.3">
      <c r="A2332">
        <v>7</v>
      </c>
      <c r="B2332">
        <v>2</v>
      </c>
      <c r="C2332">
        <v>0</v>
      </c>
      <c r="D2332">
        <v>1</v>
      </c>
      <c r="E2332" t="s">
        <v>842</v>
      </c>
      <c r="F2332">
        <v>1</v>
      </c>
      <c r="G2332">
        <v>1</v>
      </c>
      <c r="H2332">
        <v>1.99636199999804</v>
      </c>
      <c r="I2332">
        <v>97.502427100000205</v>
      </c>
      <c r="J2332" t="s">
        <v>14</v>
      </c>
      <c r="K2332">
        <v>0</v>
      </c>
      <c r="L2332">
        <v>1.06628869999986</v>
      </c>
      <c r="M2332">
        <v>96.732305900000895</v>
      </c>
      <c r="N2332">
        <v>1</v>
      </c>
      <c r="O2332">
        <v>0.120999300001131</v>
      </c>
      <c r="P2332">
        <v>96.983783200001199</v>
      </c>
    </row>
    <row r="2333" spans="1:16" x14ac:dyDescent="0.3">
      <c r="A2333">
        <v>7</v>
      </c>
      <c r="B2333">
        <v>2</v>
      </c>
      <c r="C2333">
        <v>0</v>
      </c>
      <c r="D2333">
        <v>1</v>
      </c>
      <c r="E2333" t="s">
        <v>1547</v>
      </c>
      <c r="F2333">
        <v>0</v>
      </c>
      <c r="G2333">
        <v>1</v>
      </c>
      <c r="J2333" t="s">
        <v>16</v>
      </c>
      <c r="K2333">
        <v>0</v>
      </c>
      <c r="L2333">
        <v>0.87018389999866497</v>
      </c>
      <c r="M2333">
        <v>98.369605200001402</v>
      </c>
      <c r="N2333">
        <v>1</v>
      </c>
      <c r="O2333">
        <v>0.19348399999944399</v>
      </c>
      <c r="P2333">
        <v>98.648425500003199</v>
      </c>
    </row>
    <row r="2334" spans="1:16" x14ac:dyDescent="0.3">
      <c r="A2334">
        <v>7</v>
      </c>
      <c r="B2334">
        <v>2</v>
      </c>
      <c r="C2334">
        <v>0</v>
      </c>
      <c r="D2334">
        <v>1</v>
      </c>
      <c r="E2334" t="s">
        <v>980</v>
      </c>
      <c r="F2334">
        <v>0</v>
      </c>
      <c r="G2334">
        <v>1</v>
      </c>
      <c r="J2334" t="s">
        <v>16</v>
      </c>
      <c r="K2334">
        <v>0</v>
      </c>
      <c r="L2334">
        <v>0.86622210000132305</v>
      </c>
      <c r="M2334">
        <v>100.03212140000301</v>
      </c>
      <c r="N2334">
        <v>1</v>
      </c>
      <c r="O2334">
        <v>0.200828999997611</v>
      </c>
      <c r="P2334">
        <v>100.34357610000001</v>
      </c>
    </row>
    <row r="2335" spans="1:16" x14ac:dyDescent="0.3">
      <c r="A2335">
        <v>7</v>
      </c>
      <c r="B2335">
        <v>2</v>
      </c>
      <c r="C2335">
        <v>0</v>
      </c>
      <c r="D2335">
        <v>1</v>
      </c>
      <c r="E2335" t="s">
        <v>893</v>
      </c>
      <c r="F2335">
        <v>0</v>
      </c>
      <c r="G2335">
        <v>1</v>
      </c>
      <c r="J2335" t="s">
        <v>14</v>
      </c>
      <c r="K2335">
        <v>1</v>
      </c>
      <c r="L2335">
        <v>0.84440289999838603</v>
      </c>
      <c r="M2335">
        <v>101.69395720000099</v>
      </c>
      <c r="N2335">
        <v>1</v>
      </c>
      <c r="O2335">
        <v>0.21973859999707199</v>
      </c>
      <c r="P2335">
        <v>102.010627600001</v>
      </c>
    </row>
    <row r="2336" spans="1:16" x14ac:dyDescent="0.3">
      <c r="A2336">
        <v>7</v>
      </c>
      <c r="B2336">
        <v>2</v>
      </c>
      <c r="C2336">
        <v>0</v>
      </c>
      <c r="D2336">
        <v>1</v>
      </c>
      <c r="E2336" t="s">
        <v>981</v>
      </c>
      <c r="F2336">
        <v>1</v>
      </c>
      <c r="G2336">
        <v>1</v>
      </c>
      <c r="H2336">
        <v>1.9969280000004801</v>
      </c>
      <c r="I2336">
        <v>112.502676200002</v>
      </c>
      <c r="J2336" t="s">
        <v>14</v>
      </c>
      <c r="K2336">
        <v>0</v>
      </c>
      <c r="L2336">
        <v>0.86596099999951603</v>
      </c>
      <c r="M2336">
        <v>103.38217020000199</v>
      </c>
      <c r="N2336">
        <v>1</v>
      </c>
      <c r="O2336">
        <v>0.32095010000193702</v>
      </c>
      <c r="P2336">
        <v>103.76778920000299</v>
      </c>
    </row>
    <row r="2337" spans="1:16" x14ac:dyDescent="0.3">
      <c r="A2337">
        <v>7</v>
      </c>
      <c r="B2337">
        <v>2</v>
      </c>
      <c r="C2337">
        <v>0</v>
      </c>
      <c r="D2337">
        <v>1</v>
      </c>
      <c r="E2337" t="s">
        <v>874</v>
      </c>
      <c r="F2337">
        <v>1</v>
      </c>
      <c r="G2337">
        <v>1</v>
      </c>
      <c r="H2337">
        <v>1.99397080000199</v>
      </c>
      <c r="I2337">
        <v>5.0009238999991803</v>
      </c>
      <c r="J2337" t="s">
        <v>16</v>
      </c>
      <c r="K2337">
        <v>1</v>
      </c>
      <c r="L2337">
        <v>0.67372670000259005</v>
      </c>
      <c r="M2337">
        <v>104.956245500001</v>
      </c>
      <c r="N2337">
        <v>3</v>
      </c>
      <c r="O2337">
        <v>0.25936949999959302</v>
      </c>
      <c r="P2337">
        <v>105.306206100002</v>
      </c>
    </row>
    <row r="2338" spans="1:16" x14ac:dyDescent="0.3">
      <c r="A2338">
        <v>7</v>
      </c>
      <c r="B2338">
        <v>2</v>
      </c>
      <c r="C2338">
        <v>0</v>
      </c>
      <c r="D2338">
        <v>1</v>
      </c>
      <c r="E2338" t="s">
        <v>1130</v>
      </c>
      <c r="F2338">
        <v>1</v>
      </c>
      <c r="G2338">
        <v>1</v>
      </c>
      <c r="H2338">
        <v>1.9944213000016999</v>
      </c>
      <c r="I2338">
        <v>22.501282599998401</v>
      </c>
      <c r="J2338" t="s">
        <v>14</v>
      </c>
      <c r="K2338">
        <v>0</v>
      </c>
      <c r="L2338">
        <v>0.71210789999895496</v>
      </c>
      <c r="M2338">
        <v>106.527935500002</v>
      </c>
      <c r="N2338">
        <v>1</v>
      </c>
      <c r="O2338">
        <v>0.90107469999929901</v>
      </c>
      <c r="P2338">
        <v>107.5558877</v>
      </c>
    </row>
    <row r="2339" spans="1:16" x14ac:dyDescent="0.3">
      <c r="A2339">
        <v>7</v>
      </c>
      <c r="B2339">
        <v>2</v>
      </c>
      <c r="C2339">
        <v>0</v>
      </c>
      <c r="D2339">
        <v>1</v>
      </c>
      <c r="E2339" t="s">
        <v>605</v>
      </c>
      <c r="F2339">
        <v>1</v>
      </c>
      <c r="G2339">
        <v>1</v>
      </c>
      <c r="H2339">
        <v>1.9958474999984901</v>
      </c>
      <c r="I2339">
        <v>82.502237000000605</v>
      </c>
      <c r="J2339" t="s">
        <v>14</v>
      </c>
      <c r="K2339">
        <v>0</v>
      </c>
      <c r="L2339">
        <v>0.68822139999974796</v>
      </c>
      <c r="M2339">
        <v>108.75406670000299</v>
      </c>
      <c r="N2339">
        <v>1</v>
      </c>
      <c r="O2339">
        <v>0.17091660000005501</v>
      </c>
      <c r="P2339">
        <v>109.01778670000201</v>
      </c>
    </row>
    <row r="2340" spans="1:16" x14ac:dyDescent="0.3">
      <c r="A2340">
        <v>7</v>
      </c>
      <c r="B2340">
        <v>2</v>
      </c>
      <c r="C2340">
        <v>0</v>
      </c>
      <c r="D2340">
        <v>1</v>
      </c>
      <c r="E2340" t="s">
        <v>1194</v>
      </c>
      <c r="F2340">
        <v>0</v>
      </c>
      <c r="G2340">
        <v>1</v>
      </c>
      <c r="J2340" t="s">
        <v>16</v>
      </c>
      <c r="K2340">
        <v>0</v>
      </c>
      <c r="L2340">
        <v>0.83764169999994897</v>
      </c>
      <c r="M2340">
        <v>110.37018020000301</v>
      </c>
      <c r="N2340">
        <v>1</v>
      </c>
      <c r="O2340">
        <v>0.26134219999948999</v>
      </c>
      <c r="P2340">
        <v>110.7081841</v>
      </c>
    </row>
    <row r="2341" spans="1:16" x14ac:dyDescent="0.3">
      <c r="A2341">
        <v>7</v>
      </c>
      <c r="B2341">
        <v>2</v>
      </c>
      <c r="C2341">
        <v>0</v>
      </c>
      <c r="D2341">
        <v>1</v>
      </c>
      <c r="E2341" t="s">
        <v>423</v>
      </c>
      <c r="F2341">
        <v>1</v>
      </c>
      <c r="G2341">
        <v>1</v>
      </c>
      <c r="H2341">
        <v>1.99757680000039</v>
      </c>
      <c r="I2341">
        <v>137.50315110000199</v>
      </c>
      <c r="J2341" t="s">
        <v>14</v>
      </c>
      <c r="K2341">
        <v>0</v>
      </c>
      <c r="L2341">
        <v>0.77017509999859601</v>
      </c>
      <c r="M2341">
        <v>111.986356600002</v>
      </c>
      <c r="N2341">
        <v>1</v>
      </c>
      <c r="O2341">
        <v>0.315831500000058</v>
      </c>
      <c r="P2341">
        <v>112.39459340000001</v>
      </c>
    </row>
    <row r="2342" spans="1:16" x14ac:dyDescent="0.3">
      <c r="A2342">
        <v>7</v>
      </c>
      <c r="B2342">
        <v>2</v>
      </c>
      <c r="C2342">
        <v>1</v>
      </c>
      <c r="D2342">
        <v>1</v>
      </c>
      <c r="E2342" t="s">
        <v>1548</v>
      </c>
      <c r="F2342">
        <v>1</v>
      </c>
      <c r="G2342">
        <v>2</v>
      </c>
      <c r="H2342">
        <v>1.9805855000013299</v>
      </c>
      <c r="I2342">
        <v>145.003238500001</v>
      </c>
      <c r="J2342" t="s">
        <v>14</v>
      </c>
      <c r="K2342">
        <v>0</v>
      </c>
      <c r="L2342">
        <v>4.1125775000000404</v>
      </c>
      <c r="M2342">
        <v>4.1126270999993704</v>
      </c>
      <c r="N2342">
        <v>3</v>
      </c>
      <c r="O2342">
        <v>1.6047730999998699</v>
      </c>
      <c r="P2342">
        <v>5.80404540000018</v>
      </c>
    </row>
    <row r="2343" spans="1:16" x14ac:dyDescent="0.3">
      <c r="A2343">
        <v>7</v>
      </c>
      <c r="B2343">
        <v>2</v>
      </c>
      <c r="C2343">
        <v>1</v>
      </c>
      <c r="D2343">
        <v>1</v>
      </c>
      <c r="E2343" t="s">
        <v>1324</v>
      </c>
      <c r="F2343">
        <v>1</v>
      </c>
      <c r="G2343">
        <v>2</v>
      </c>
      <c r="H2343">
        <v>1.9945184999996901</v>
      </c>
      <c r="I2343">
        <v>25.001312500000498</v>
      </c>
      <c r="J2343" t="s">
        <v>16</v>
      </c>
      <c r="K2343">
        <v>1</v>
      </c>
      <c r="L2343">
        <v>1.52452739999717</v>
      </c>
      <c r="M2343">
        <v>7.84097610000026</v>
      </c>
      <c r="N2343">
        <v>1</v>
      </c>
      <c r="O2343">
        <v>0.38527049999902402</v>
      </c>
      <c r="P2343">
        <v>8.3525367000002007</v>
      </c>
    </row>
    <row r="2344" spans="1:16" x14ac:dyDescent="0.3">
      <c r="A2344">
        <v>7</v>
      </c>
      <c r="B2344">
        <v>2</v>
      </c>
      <c r="C2344">
        <v>1</v>
      </c>
      <c r="D2344">
        <v>1</v>
      </c>
      <c r="E2344" t="s">
        <v>625</v>
      </c>
      <c r="F2344">
        <v>0</v>
      </c>
      <c r="G2344">
        <v>2</v>
      </c>
      <c r="J2344" t="s">
        <v>16</v>
      </c>
      <c r="K2344">
        <v>0</v>
      </c>
      <c r="L2344">
        <v>0.80765579999933801</v>
      </c>
      <c r="M2344">
        <v>9.6742039000018902</v>
      </c>
      <c r="N2344">
        <v>1</v>
      </c>
      <c r="O2344">
        <v>8.4330999998201206E-2</v>
      </c>
      <c r="P2344">
        <v>9.8518064000018093</v>
      </c>
    </row>
    <row r="2345" spans="1:16" x14ac:dyDescent="0.3">
      <c r="A2345">
        <v>7</v>
      </c>
      <c r="B2345">
        <v>2</v>
      </c>
      <c r="C2345">
        <v>1</v>
      </c>
      <c r="D2345">
        <v>1</v>
      </c>
      <c r="E2345" t="s">
        <v>787</v>
      </c>
      <c r="F2345">
        <v>0</v>
      </c>
      <c r="G2345">
        <v>2</v>
      </c>
      <c r="J2345" t="s">
        <v>14</v>
      </c>
      <c r="K2345">
        <v>1</v>
      </c>
      <c r="L2345">
        <v>0.58983280000029503</v>
      </c>
      <c r="M2345">
        <v>10.956376099999</v>
      </c>
      <c r="N2345">
        <v>3</v>
      </c>
      <c r="O2345">
        <v>0.33409860000028901</v>
      </c>
      <c r="P2345">
        <v>11.437424499999899</v>
      </c>
    </row>
    <row r="2346" spans="1:16" x14ac:dyDescent="0.3">
      <c r="A2346">
        <v>7</v>
      </c>
      <c r="B2346">
        <v>2</v>
      </c>
      <c r="C2346">
        <v>1</v>
      </c>
      <c r="D2346">
        <v>1</v>
      </c>
      <c r="E2346" t="s">
        <v>531</v>
      </c>
      <c r="F2346">
        <v>1</v>
      </c>
      <c r="G2346">
        <v>2</v>
      </c>
      <c r="H2346">
        <v>1.9971898000003401</v>
      </c>
      <c r="I2346">
        <v>122.50286989999999</v>
      </c>
      <c r="J2346" t="s">
        <v>14</v>
      </c>
      <c r="K2346">
        <v>0</v>
      </c>
      <c r="L2346">
        <v>0.894473500000458</v>
      </c>
      <c r="M2346">
        <v>12.844423000002299</v>
      </c>
      <c r="N2346">
        <v>3</v>
      </c>
      <c r="O2346">
        <v>0.31842949999918302</v>
      </c>
      <c r="P2346">
        <v>13.317820399999601</v>
      </c>
    </row>
    <row r="2347" spans="1:16" x14ac:dyDescent="0.3">
      <c r="A2347">
        <v>7</v>
      </c>
      <c r="B2347">
        <v>2</v>
      </c>
      <c r="C2347">
        <v>1</v>
      </c>
      <c r="D2347">
        <v>1</v>
      </c>
      <c r="E2347" t="s">
        <v>148</v>
      </c>
      <c r="F2347">
        <v>0</v>
      </c>
      <c r="G2347">
        <v>2</v>
      </c>
      <c r="J2347" t="s">
        <v>14</v>
      </c>
      <c r="K2347">
        <v>1</v>
      </c>
      <c r="L2347">
        <v>0.69768910000129802</v>
      </c>
      <c r="M2347">
        <v>14.530747500000899</v>
      </c>
      <c r="N2347">
        <v>3</v>
      </c>
      <c r="O2347">
        <v>1.5979499999957601E-2</v>
      </c>
      <c r="P2347">
        <v>14.7113685000004</v>
      </c>
    </row>
    <row r="2348" spans="1:16" x14ac:dyDescent="0.3">
      <c r="A2348">
        <v>7</v>
      </c>
      <c r="B2348">
        <v>2</v>
      </c>
      <c r="C2348">
        <v>1</v>
      </c>
      <c r="D2348">
        <v>1</v>
      </c>
      <c r="E2348" t="s">
        <v>608</v>
      </c>
      <c r="F2348">
        <v>0</v>
      </c>
      <c r="G2348">
        <v>2</v>
      </c>
      <c r="J2348" t="s">
        <v>14</v>
      </c>
      <c r="K2348">
        <v>1</v>
      </c>
      <c r="L2348">
        <v>0.611808500001644</v>
      </c>
      <c r="M2348">
        <v>15.828131000001999</v>
      </c>
      <c r="N2348">
        <v>3</v>
      </c>
      <c r="O2348">
        <v>7.4382399998285095E-2</v>
      </c>
      <c r="P2348">
        <v>16.017779900001202</v>
      </c>
    </row>
    <row r="2349" spans="1:16" x14ac:dyDescent="0.3">
      <c r="A2349">
        <v>7</v>
      </c>
      <c r="B2349">
        <v>2</v>
      </c>
      <c r="C2349">
        <v>1</v>
      </c>
      <c r="D2349">
        <v>1</v>
      </c>
      <c r="E2349" t="s">
        <v>1549</v>
      </c>
      <c r="F2349">
        <v>1</v>
      </c>
      <c r="G2349">
        <v>2</v>
      </c>
      <c r="H2349">
        <v>1.9958050999994199</v>
      </c>
      <c r="I2349">
        <v>77.502143300000199</v>
      </c>
      <c r="J2349" t="s">
        <v>16</v>
      </c>
      <c r="K2349">
        <v>1</v>
      </c>
      <c r="L2349">
        <v>0.91187100000024701</v>
      </c>
      <c r="M2349">
        <v>17.445075700001301</v>
      </c>
      <c r="N2349">
        <v>1</v>
      </c>
      <c r="O2349">
        <v>0.19769180000003</v>
      </c>
      <c r="P2349">
        <v>17.693020599999699</v>
      </c>
    </row>
    <row r="2350" spans="1:16" x14ac:dyDescent="0.3">
      <c r="A2350">
        <v>7</v>
      </c>
      <c r="B2350">
        <v>2</v>
      </c>
      <c r="C2350">
        <v>1</v>
      </c>
      <c r="D2350">
        <v>1</v>
      </c>
      <c r="E2350" t="s">
        <v>1550</v>
      </c>
      <c r="F2350">
        <v>1</v>
      </c>
      <c r="G2350">
        <v>2</v>
      </c>
      <c r="H2350">
        <v>1.99546109999937</v>
      </c>
      <c r="I2350">
        <v>62.501902799998803</v>
      </c>
      <c r="J2350" t="s">
        <v>16</v>
      </c>
      <c r="K2350">
        <v>1</v>
      </c>
      <c r="L2350">
        <v>1.13200010000219</v>
      </c>
      <c r="M2350">
        <v>19.331838099999</v>
      </c>
      <c r="N2350">
        <v>1</v>
      </c>
      <c r="O2350">
        <v>0.36121309999725798</v>
      </c>
      <c r="P2350">
        <v>19.8327336000002</v>
      </c>
    </row>
    <row r="2351" spans="1:16" x14ac:dyDescent="0.3">
      <c r="A2351">
        <v>7</v>
      </c>
      <c r="B2351">
        <v>2</v>
      </c>
      <c r="C2351">
        <v>1</v>
      </c>
      <c r="D2351">
        <v>1</v>
      </c>
      <c r="E2351" t="s">
        <v>1449</v>
      </c>
      <c r="F2351">
        <v>1</v>
      </c>
      <c r="G2351">
        <v>2</v>
      </c>
      <c r="H2351">
        <v>1.9954882999991199</v>
      </c>
      <c r="I2351">
        <v>65.001928300000202</v>
      </c>
      <c r="J2351" t="s">
        <v>16</v>
      </c>
      <c r="K2351">
        <v>1</v>
      </c>
      <c r="L2351">
        <v>0.85903830000097503</v>
      </c>
      <c r="M2351">
        <v>21.208704700002301</v>
      </c>
      <c r="N2351">
        <v>2</v>
      </c>
      <c r="O2351">
        <v>0.26906930000041002</v>
      </c>
      <c r="P2351">
        <v>21.596411700000299</v>
      </c>
    </row>
    <row r="2352" spans="1:16" x14ac:dyDescent="0.3">
      <c r="A2352">
        <v>7</v>
      </c>
      <c r="B2352">
        <v>2</v>
      </c>
      <c r="C2352">
        <v>1</v>
      </c>
      <c r="D2352">
        <v>1</v>
      </c>
      <c r="E2352" t="s">
        <v>921</v>
      </c>
      <c r="F2352">
        <v>0</v>
      </c>
      <c r="G2352">
        <v>2</v>
      </c>
      <c r="J2352" t="s">
        <v>14</v>
      </c>
      <c r="K2352">
        <v>1</v>
      </c>
      <c r="L2352">
        <v>2.72398009999961</v>
      </c>
      <c r="M2352">
        <v>24.840361800001101</v>
      </c>
      <c r="N2352">
        <v>1</v>
      </c>
      <c r="O2352">
        <v>0.15475270000024499</v>
      </c>
      <c r="P2352">
        <v>25.089924399999301</v>
      </c>
    </row>
    <row r="2353" spans="1:16" x14ac:dyDescent="0.3">
      <c r="A2353">
        <v>7</v>
      </c>
      <c r="B2353">
        <v>2</v>
      </c>
      <c r="C2353">
        <v>1</v>
      </c>
      <c r="D2353">
        <v>1</v>
      </c>
      <c r="E2353" t="s">
        <v>331</v>
      </c>
      <c r="F2353">
        <v>1</v>
      </c>
      <c r="G2353">
        <v>2</v>
      </c>
      <c r="H2353">
        <v>1.9943982000004301</v>
      </c>
      <c r="I2353">
        <v>17.501190600000001</v>
      </c>
      <c r="J2353" t="s">
        <v>14</v>
      </c>
      <c r="K2353">
        <v>0</v>
      </c>
      <c r="L2353">
        <v>0.84343040000021596</v>
      </c>
      <c r="M2353">
        <v>26.4433912000022</v>
      </c>
      <c r="N2353">
        <v>3</v>
      </c>
      <c r="O2353">
        <v>0.115241800001968</v>
      </c>
      <c r="P2353">
        <v>26.650654199998801</v>
      </c>
    </row>
    <row r="2354" spans="1:16" x14ac:dyDescent="0.3">
      <c r="A2354">
        <v>7</v>
      </c>
      <c r="B2354">
        <v>2</v>
      </c>
      <c r="C2354">
        <v>1</v>
      </c>
      <c r="D2354">
        <v>1</v>
      </c>
      <c r="E2354" t="s">
        <v>464</v>
      </c>
      <c r="F2354">
        <v>1</v>
      </c>
      <c r="G2354">
        <v>2</v>
      </c>
      <c r="H2354">
        <v>1.99522029999935</v>
      </c>
      <c r="I2354">
        <v>60.001893199998499</v>
      </c>
      <c r="J2354" t="s">
        <v>14</v>
      </c>
      <c r="K2354">
        <v>0</v>
      </c>
      <c r="L2354">
        <v>0.93003920000046503</v>
      </c>
      <c r="M2354">
        <v>28.096486800000999</v>
      </c>
      <c r="N2354">
        <v>3</v>
      </c>
      <c r="O2354">
        <v>0.16923129999850101</v>
      </c>
      <c r="P2354">
        <v>28.3604691</v>
      </c>
    </row>
    <row r="2355" spans="1:16" x14ac:dyDescent="0.3">
      <c r="A2355">
        <v>7</v>
      </c>
      <c r="B2355">
        <v>2</v>
      </c>
      <c r="C2355">
        <v>1</v>
      </c>
      <c r="D2355">
        <v>1</v>
      </c>
      <c r="E2355" t="s">
        <v>1275</v>
      </c>
      <c r="F2355">
        <v>1</v>
      </c>
      <c r="G2355">
        <v>2</v>
      </c>
      <c r="H2355">
        <v>1.99679059999835</v>
      </c>
      <c r="I2355">
        <v>115.002749700001</v>
      </c>
      <c r="J2355" t="s">
        <v>14</v>
      </c>
      <c r="K2355">
        <v>0</v>
      </c>
      <c r="L2355">
        <v>0.94354530000055103</v>
      </c>
      <c r="M2355">
        <v>29.8101865999997</v>
      </c>
      <c r="N2355">
        <v>2</v>
      </c>
      <c r="O2355">
        <v>2.57729000004474E-2</v>
      </c>
      <c r="P2355">
        <v>29.9772028000007</v>
      </c>
    </row>
    <row r="2356" spans="1:16" x14ac:dyDescent="0.3">
      <c r="A2356">
        <v>7</v>
      </c>
      <c r="B2356">
        <v>2</v>
      </c>
      <c r="C2356">
        <v>1</v>
      </c>
      <c r="D2356">
        <v>1</v>
      </c>
      <c r="E2356" t="s">
        <v>695</v>
      </c>
      <c r="F2356">
        <v>0</v>
      </c>
      <c r="G2356">
        <v>2</v>
      </c>
      <c r="J2356" t="s">
        <v>14</v>
      </c>
      <c r="K2356">
        <v>1</v>
      </c>
      <c r="L2356">
        <v>1.71149879999939</v>
      </c>
      <c r="M2356">
        <v>32.1945463000011</v>
      </c>
      <c r="N2356">
        <v>3</v>
      </c>
      <c r="O2356">
        <v>0.16904829999839399</v>
      </c>
      <c r="P2356">
        <v>32.528407800000402</v>
      </c>
    </row>
    <row r="2357" spans="1:16" x14ac:dyDescent="0.3">
      <c r="A2357">
        <v>7</v>
      </c>
      <c r="B2357">
        <v>2</v>
      </c>
      <c r="C2357">
        <v>1</v>
      </c>
      <c r="D2357">
        <v>1</v>
      </c>
      <c r="E2357" t="s">
        <v>1551</v>
      </c>
      <c r="F2357">
        <v>1</v>
      </c>
      <c r="G2357">
        <v>2</v>
      </c>
      <c r="H2357">
        <v>1.9966590000003599</v>
      </c>
      <c r="I2357">
        <v>110.002660800001</v>
      </c>
      <c r="J2357" t="s">
        <v>14</v>
      </c>
      <c r="K2357">
        <v>0</v>
      </c>
      <c r="L2357">
        <v>0.60096690000136699</v>
      </c>
      <c r="M2357">
        <v>33.650568100001699</v>
      </c>
      <c r="N2357">
        <v>3</v>
      </c>
      <c r="O2357">
        <v>2.46374000016658E-2</v>
      </c>
      <c r="P2357">
        <v>33.815935200000197</v>
      </c>
    </row>
    <row r="2358" spans="1:16" x14ac:dyDescent="0.3">
      <c r="A2358">
        <v>7</v>
      </c>
      <c r="B2358">
        <v>2</v>
      </c>
      <c r="C2358">
        <v>1</v>
      </c>
      <c r="D2358">
        <v>1</v>
      </c>
      <c r="E2358" t="s">
        <v>987</v>
      </c>
      <c r="F2358">
        <v>0</v>
      </c>
      <c r="G2358">
        <v>2</v>
      </c>
      <c r="J2358" t="s">
        <v>14</v>
      </c>
      <c r="K2358">
        <v>1</v>
      </c>
      <c r="L2358">
        <v>0.63565620000008505</v>
      </c>
      <c r="M2358">
        <v>34.968727600000399</v>
      </c>
      <c r="N2358">
        <v>3</v>
      </c>
      <c r="O2358">
        <v>3.99939999988419E-3</v>
      </c>
      <c r="P2358">
        <v>35.083234699999601</v>
      </c>
    </row>
    <row r="2359" spans="1:16" x14ac:dyDescent="0.3">
      <c r="A2359">
        <v>7</v>
      </c>
      <c r="B2359">
        <v>2</v>
      </c>
      <c r="C2359">
        <v>1</v>
      </c>
      <c r="D2359">
        <v>1</v>
      </c>
      <c r="E2359" t="s">
        <v>1552</v>
      </c>
      <c r="F2359">
        <v>0</v>
      </c>
      <c r="G2359">
        <v>2</v>
      </c>
      <c r="J2359" t="s">
        <v>14</v>
      </c>
      <c r="K2359">
        <v>1</v>
      </c>
      <c r="L2359">
        <v>1.08106069999849</v>
      </c>
      <c r="M2359">
        <v>36.680685499999498</v>
      </c>
      <c r="N2359">
        <v>3</v>
      </c>
      <c r="O2359">
        <v>0.25971059999938001</v>
      </c>
      <c r="P2359">
        <v>37.091043799999198</v>
      </c>
    </row>
    <row r="2360" spans="1:16" x14ac:dyDescent="0.3">
      <c r="A2360">
        <v>7</v>
      </c>
      <c r="B2360">
        <v>2</v>
      </c>
      <c r="C2360">
        <v>1</v>
      </c>
      <c r="D2360">
        <v>1</v>
      </c>
      <c r="E2360" t="s">
        <v>1553</v>
      </c>
      <c r="F2360">
        <v>1</v>
      </c>
      <c r="G2360">
        <v>2</v>
      </c>
      <c r="H2360">
        <v>1.99568299999737</v>
      </c>
      <c r="I2360">
        <v>75.002075299999007</v>
      </c>
      <c r="J2360" t="s">
        <v>16</v>
      </c>
      <c r="K2360">
        <v>1</v>
      </c>
      <c r="L2360">
        <v>0.76866399999926205</v>
      </c>
      <c r="M2360">
        <v>38.368270200000602</v>
      </c>
      <c r="N2360">
        <v>3</v>
      </c>
      <c r="O2360">
        <v>0.37136269999973598</v>
      </c>
      <c r="P2360">
        <v>38.834556300000301</v>
      </c>
    </row>
    <row r="2361" spans="1:16" x14ac:dyDescent="0.3">
      <c r="A2361">
        <v>7</v>
      </c>
      <c r="B2361">
        <v>2</v>
      </c>
      <c r="C2361">
        <v>1</v>
      </c>
      <c r="D2361">
        <v>1</v>
      </c>
      <c r="E2361" t="s">
        <v>1554</v>
      </c>
      <c r="F2361">
        <v>0</v>
      </c>
      <c r="G2361">
        <v>2</v>
      </c>
      <c r="J2361" t="s">
        <v>16</v>
      </c>
      <c r="K2361">
        <v>0</v>
      </c>
      <c r="L2361">
        <v>0.82708399999683002</v>
      </c>
      <c r="M2361">
        <v>40.176697599999898</v>
      </c>
      <c r="N2361">
        <v>1</v>
      </c>
      <c r="O2361">
        <v>0.22081480000269901</v>
      </c>
      <c r="P2361">
        <v>40.516061900001702</v>
      </c>
    </row>
    <row r="2362" spans="1:16" x14ac:dyDescent="0.3">
      <c r="A2362">
        <v>7</v>
      </c>
      <c r="B2362">
        <v>2</v>
      </c>
      <c r="C2362">
        <v>1</v>
      </c>
      <c r="D2362">
        <v>1</v>
      </c>
      <c r="E2362" t="s">
        <v>1388</v>
      </c>
      <c r="F2362">
        <v>0</v>
      </c>
      <c r="G2362">
        <v>2</v>
      </c>
      <c r="J2362" t="s">
        <v>14</v>
      </c>
      <c r="K2362">
        <v>1</v>
      </c>
      <c r="L2362">
        <v>0.66802969999844197</v>
      </c>
      <c r="M2362">
        <v>41.701021299999397</v>
      </c>
      <c r="N2362">
        <v>3</v>
      </c>
      <c r="O2362">
        <v>2.8766400002496102E-2</v>
      </c>
      <c r="P2362">
        <v>41.9002140000011</v>
      </c>
    </row>
    <row r="2363" spans="1:16" x14ac:dyDescent="0.3">
      <c r="A2363">
        <v>7</v>
      </c>
      <c r="B2363">
        <v>2</v>
      </c>
      <c r="C2363">
        <v>1</v>
      </c>
      <c r="D2363">
        <v>1</v>
      </c>
      <c r="E2363" t="s">
        <v>284</v>
      </c>
      <c r="F2363">
        <v>1</v>
      </c>
      <c r="G2363">
        <v>2</v>
      </c>
      <c r="H2363">
        <v>1.9969672999977801</v>
      </c>
      <c r="I2363">
        <v>127.502935299999</v>
      </c>
      <c r="J2363" t="s">
        <v>14</v>
      </c>
      <c r="K2363">
        <v>0</v>
      </c>
      <c r="L2363">
        <v>1.0732726999995099</v>
      </c>
      <c r="M2363">
        <v>43.489483900000799</v>
      </c>
      <c r="N2363">
        <v>3</v>
      </c>
      <c r="O2363">
        <v>0.110920200000692</v>
      </c>
      <c r="P2363">
        <v>43.758212700002296</v>
      </c>
    </row>
    <row r="2364" spans="1:16" x14ac:dyDescent="0.3">
      <c r="A2364">
        <v>7</v>
      </c>
      <c r="B2364">
        <v>2</v>
      </c>
      <c r="C2364">
        <v>1</v>
      </c>
      <c r="D2364">
        <v>1</v>
      </c>
      <c r="E2364" t="s">
        <v>1397</v>
      </c>
      <c r="F2364">
        <v>1</v>
      </c>
      <c r="G2364">
        <v>2</v>
      </c>
      <c r="H2364">
        <v>1.99571479999941</v>
      </c>
      <c r="I2364">
        <v>80.002177300000795</v>
      </c>
      <c r="J2364" t="s">
        <v>16</v>
      </c>
      <c r="K2364">
        <v>1</v>
      </c>
      <c r="L2364">
        <v>0.94223369999963302</v>
      </c>
      <c r="M2364">
        <v>45.208472599999403</v>
      </c>
      <c r="N2364">
        <v>2</v>
      </c>
      <c r="O2364">
        <v>0.34692319999885501</v>
      </c>
      <c r="P2364">
        <v>45.634090700001302</v>
      </c>
    </row>
    <row r="2365" spans="1:16" x14ac:dyDescent="0.3">
      <c r="A2365">
        <v>7</v>
      </c>
      <c r="B2365">
        <v>2</v>
      </c>
      <c r="C2365">
        <v>1</v>
      </c>
      <c r="D2365">
        <v>1</v>
      </c>
      <c r="E2365" t="s">
        <v>1555</v>
      </c>
      <c r="F2365">
        <v>1</v>
      </c>
      <c r="G2365">
        <v>2</v>
      </c>
      <c r="H2365">
        <v>1.98051230000056</v>
      </c>
      <c r="I2365">
        <v>140.00318200000001</v>
      </c>
      <c r="J2365" t="s">
        <v>14</v>
      </c>
      <c r="K2365">
        <v>0</v>
      </c>
      <c r="L2365">
        <v>0.65317040000081805</v>
      </c>
      <c r="M2365">
        <v>46.802696099999601</v>
      </c>
      <c r="N2365">
        <v>1</v>
      </c>
      <c r="O2365">
        <v>0.35425060000125103</v>
      </c>
      <c r="P2365">
        <v>47.297555100001802</v>
      </c>
    </row>
    <row r="2366" spans="1:16" x14ac:dyDescent="0.3">
      <c r="A2366">
        <v>7</v>
      </c>
      <c r="B2366">
        <v>2</v>
      </c>
      <c r="C2366">
        <v>1</v>
      </c>
      <c r="D2366">
        <v>1</v>
      </c>
      <c r="E2366" t="s">
        <v>1556</v>
      </c>
      <c r="F2366">
        <v>1</v>
      </c>
      <c r="G2366">
        <v>2</v>
      </c>
      <c r="H2366">
        <v>1.9943310000016901</v>
      </c>
      <c r="I2366">
        <v>12.5011133000007</v>
      </c>
      <c r="J2366" t="s">
        <v>16</v>
      </c>
      <c r="K2366">
        <v>1</v>
      </c>
      <c r="L2366">
        <v>2.22564659999989</v>
      </c>
      <c r="M2366">
        <v>50.041806600001998</v>
      </c>
      <c r="N2366">
        <v>2</v>
      </c>
      <c r="O2366">
        <v>0.28979729999991799</v>
      </c>
      <c r="P2366">
        <v>50.417119400000999</v>
      </c>
    </row>
    <row r="2367" spans="1:16" x14ac:dyDescent="0.3">
      <c r="A2367">
        <v>7</v>
      </c>
      <c r="B2367">
        <v>2</v>
      </c>
      <c r="C2367">
        <v>1</v>
      </c>
      <c r="D2367">
        <v>1</v>
      </c>
      <c r="E2367" t="s">
        <v>1557</v>
      </c>
      <c r="F2367">
        <v>0</v>
      </c>
      <c r="G2367">
        <v>2</v>
      </c>
      <c r="J2367" t="s">
        <v>14</v>
      </c>
      <c r="K2367">
        <v>1</v>
      </c>
      <c r="L2367">
        <v>1.4115882999976701</v>
      </c>
      <c r="M2367">
        <v>52.344495100002</v>
      </c>
      <c r="N2367">
        <v>3</v>
      </c>
      <c r="O2367">
        <v>0.209342599999218</v>
      </c>
      <c r="P2367">
        <v>52.712561200001801</v>
      </c>
    </row>
    <row r="2368" spans="1:16" x14ac:dyDescent="0.3">
      <c r="A2368">
        <v>7</v>
      </c>
      <c r="B2368">
        <v>2</v>
      </c>
      <c r="C2368">
        <v>1</v>
      </c>
      <c r="D2368">
        <v>1</v>
      </c>
      <c r="E2368" t="s">
        <v>750</v>
      </c>
      <c r="F2368">
        <v>0</v>
      </c>
      <c r="G2368">
        <v>2</v>
      </c>
      <c r="J2368" t="s">
        <v>14</v>
      </c>
      <c r="K2368">
        <v>1</v>
      </c>
      <c r="L2368">
        <v>0.80784420000054502</v>
      </c>
      <c r="M2368">
        <v>54.040749600000701</v>
      </c>
      <c r="N2368">
        <v>3</v>
      </c>
      <c r="O2368">
        <v>9.6842599999945406E-2</v>
      </c>
      <c r="P2368">
        <v>54.280169900001098</v>
      </c>
    </row>
    <row r="2369" spans="1:16" x14ac:dyDescent="0.3">
      <c r="A2369">
        <v>7</v>
      </c>
      <c r="B2369">
        <v>2</v>
      </c>
      <c r="C2369">
        <v>1</v>
      </c>
      <c r="D2369">
        <v>1</v>
      </c>
      <c r="E2369" t="s">
        <v>1558</v>
      </c>
      <c r="F2369">
        <v>0</v>
      </c>
      <c r="G2369">
        <v>2</v>
      </c>
      <c r="J2369" t="s">
        <v>14</v>
      </c>
      <c r="K2369">
        <v>1</v>
      </c>
      <c r="L2369">
        <v>0.63449459999901603</v>
      </c>
      <c r="M2369">
        <v>55.433983999999299</v>
      </c>
      <c r="N2369">
        <v>1</v>
      </c>
      <c r="O2369">
        <v>0.289109100001951</v>
      </c>
      <c r="P2369">
        <v>55.904526500002298</v>
      </c>
    </row>
    <row r="2370" spans="1:16" x14ac:dyDescent="0.3">
      <c r="A2370">
        <v>7</v>
      </c>
      <c r="B2370">
        <v>2</v>
      </c>
      <c r="C2370">
        <v>1</v>
      </c>
      <c r="D2370">
        <v>1</v>
      </c>
      <c r="E2370" t="s">
        <v>1133</v>
      </c>
      <c r="F2370">
        <v>0</v>
      </c>
      <c r="G2370">
        <v>2</v>
      </c>
      <c r="J2370" t="s">
        <v>14</v>
      </c>
      <c r="K2370">
        <v>1</v>
      </c>
      <c r="L2370">
        <v>1.3022407999997101</v>
      </c>
      <c r="M2370">
        <v>57.718381700000499</v>
      </c>
      <c r="N2370">
        <v>1</v>
      </c>
      <c r="O2370">
        <v>5.0631300000532099E-2</v>
      </c>
      <c r="P2370">
        <v>57.921893300001102</v>
      </c>
    </row>
    <row r="2371" spans="1:16" x14ac:dyDescent="0.3">
      <c r="A2371">
        <v>7</v>
      </c>
      <c r="B2371">
        <v>2</v>
      </c>
      <c r="C2371">
        <v>1</v>
      </c>
      <c r="D2371">
        <v>1</v>
      </c>
      <c r="E2371" t="s">
        <v>868</v>
      </c>
      <c r="F2371">
        <v>1</v>
      </c>
      <c r="G2371">
        <v>2</v>
      </c>
      <c r="H2371">
        <v>1.9932827000011499</v>
      </c>
      <c r="I2371">
        <v>2.50049779999972</v>
      </c>
      <c r="J2371" t="s">
        <v>14</v>
      </c>
      <c r="K2371">
        <v>0</v>
      </c>
      <c r="L2371">
        <v>0.72972780000054605</v>
      </c>
      <c r="M2371">
        <v>59.162653399998803</v>
      </c>
      <c r="N2371">
        <v>1</v>
      </c>
      <c r="O2371">
        <v>0.68169280000074695</v>
      </c>
      <c r="P2371">
        <v>60.0249857000017</v>
      </c>
    </row>
    <row r="2372" spans="1:16" x14ac:dyDescent="0.3">
      <c r="A2372">
        <v>7</v>
      </c>
      <c r="B2372">
        <v>2</v>
      </c>
      <c r="C2372">
        <v>1</v>
      </c>
      <c r="D2372">
        <v>1</v>
      </c>
      <c r="E2372" t="s">
        <v>797</v>
      </c>
      <c r="F2372">
        <v>1</v>
      </c>
      <c r="G2372">
        <v>2</v>
      </c>
      <c r="H2372">
        <v>1.9945961999983399</v>
      </c>
      <c r="I2372">
        <v>30.001396100000399</v>
      </c>
      <c r="J2372" t="s">
        <v>16</v>
      </c>
      <c r="K2372">
        <v>1</v>
      </c>
      <c r="L2372">
        <v>1.01420190000135</v>
      </c>
      <c r="M2372">
        <v>61.547031500002099</v>
      </c>
      <c r="N2372">
        <v>3</v>
      </c>
      <c r="O2372">
        <v>0.28123240000059002</v>
      </c>
      <c r="P2372">
        <v>61.920634000001897</v>
      </c>
    </row>
    <row r="2373" spans="1:16" x14ac:dyDescent="0.3">
      <c r="A2373">
        <v>7</v>
      </c>
      <c r="B2373">
        <v>2</v>
      </c>
      <c r="C2373">
        <v>1</v>
      </c>
      <c r="D2373">
        <v>1</v>
      </c>
      <c r="E2373" t="s">
        <v>503</v>
      </c>
      <c r="F2373">
        <v>0</v>
      </c>
      <c r="G2373">
        <v>2</v>
      </c>
      <c r="J2373" t="s">
        <v>14</v>
      </c>
      <c r="K2373">
        <v>1</v>
      </c>
      <c r="L2373">
        <v>1.11136110000007</v>
      </c>
      <c r="M2373">
        <v>63.544115299999298</v>
      </c>
      <c r="N2373">
        <v>3</v>
      </c>
      <c r="O2373">
        <v>0.42979550000018202</v>
      </c>
      <c r="P2373">
        <v>64.141063900002294</v>
      </c>
    </row>
    <row r="2374" spans="1:16" x14ac:dyDescent="0.3">
      <c r="A2374">
        <v>7</v>
      </c>
      <c r="B2374">
        <v>2</v>
      </c>
      <c r="C2374">
        <v>1</v>
      </c>
      <c r="D2374">
        <v>1</v>
      </c>
      <c r="E2374" t="s">
        <v>37</v>
      </c>
      <c r="F2374">
        <v>0</v>
      </c>
      <c r="G2374">
        <v>2</v>
      </c>
      <c r="J2374" t="s">
        <v>16</v>
      </c>
      <c r="K2374">
        <v>0</v>
      </c>
      <c r="L2374">
        <v>0.67127900000195995</v>
      </c>
      <c r="M2374">
        <v>65.320726300000402</v>
      </c>
      <c r="N2374">
        <v>2</v>
      </c>
      <c r="O2374">
        <v>0.53206610000052001</v>
      </c>
      <c r="P2374">
        <v>65.931273000001994</v>
      </c>
    </row>
    <row r="2375" spans="1:16" x14ac:dyDescent="0.3">
      <c r="A2375">
        <v>7</v>
      </c>
      <c r="B2375">
        <v>2</v>
      </c>
      <c r="C2375">
        <v>1</v>
      </c>
      <c r="D2375">
        <v>1</v>
      </c>
      <c r="E2375" t="s">
        <v>267</v>
      </c>
      <c r="F2375">
        <v>1</v>
      </c>
      <c r="G2375">
        <v>2</v>
      </c>
      <c r="H2375">
        <v>1.99456579999969</v>
      </c>
      <c r="I2375">
        <v>27.501376500000301</v>
      </c>
      <c r="J2375" t="s">
        <v>14</v>
      </c>
      <c r="K2375">
        <v>0</v>
      </c>
      <c r="L2375">
        <v>0.92204850000052796</v>
      </c>
      <c r="M2375">
        <v>67.371506899999105</v>
      </c>
      <c r="N2375">
        <v>3</v>
      </c>
      <c r="O2375">
        <v>0.21157310000126001</v>
      </c>
      <c r="P2375">
        <v>67.698962700000294</v>
      </c>
    </row>
    <row r="2376" spans="1:16" x14ac:dyDescent="0.3">
      <c r="A2376">
        <v>7</v>
      </c>
      <c r="B2376">
        <v>2</v>
      </c>
      <c r="C2376">
        <v>1</v>
      </c>
      <c r="D2376">
        <v>1</v>
      </c>
      <c r="E2376" t="s">
        <v>1174</v>
      </c>
      <c r="F2376">
        <v>0</v>
      </c>
      <c r="G2376">
        <v>2</v>
      </c>
      <c r="J2376" t="s">
        <v>14</v>
      </c>
      <c r="K2376">
        <v>1</v>
      </c>
      <c r="L2376">
        <v>0.78255100000024003</v>
      </c>
      <c r="M2376">
        <v>68.998738199999906</v>
      </c>
      <c r="N2376">
        <v>1</v>
      </c>
      <c r="O2376">
        <v>0.26921120000042698</v>
      </c>
      <c r="P2376">
        <v>69.452491600000897</v>
      </c>
    </row>
    <row r="2377" spans="1:16" x14ac:dyDescent="0.3">
      <c r="A2377">
        <v>7</v>
      </c>
      <c r="B2377">
        <v>2</v>
      </c>
      <c r="C2377">
        <v>1</v>
      </c>
      <c r="D2377">
        <v>1</v>
      </c>
      <c r="E2377" t="s">
        <v>1559</v>
      </c>
      <c r="F2377">
        <v>0</v>
      </c>
      <c r="G2377">
        <v>2</v>
      </c>
      <c r="J2377" t="s">
        <v>16</v>
      </c>
      <c r="K2377">
        <v>0</v>
      </c>
      <c r="L2377">
        <v>0.61847250000209897</v>
      </c>
      <c r="M2377">
        <v>70.584592499999403</v>
      </c>
      <c r="N2377">
        <v>3</v>
      </c>
      <c r="O2377">
        <v>0.23493669999879799</v>
      </c>
      <c r="P2377">
        <v>70.962174200001797</v>
      </c>
    </row>
    <row r="2378" spans="1:16" x14ac:dyDescent="0.3">
      <c r="A2378">
        <v>7</v>
      </c>
      <c r="B2378">
        <v>2</v>
      </c>
      <c r="C2378">
        <v>1</v>
      </c>
      <c r="D2378">
        <v>1</v>
      </c>
      <c r="E2378" t="s">
        <v>891</v>
      </c>
      <c r="F2378">
        <v>1</v>
      </c>
      <c r="G2378">
        <v>2</v>
      </c>
      <c r="H2378">
        <v>1.99486550000074</v>
      </c>
      <c r="I2378">
        <v>37.501516299998897</v>
      </c>
      <c r="J2378" t="s">
        <v>14</v>
      </c>
      <c r="K2378">
        <v>0</v>
      </c>
      <c r="L2378">
        <v>0.69473939999807</v>
      </c>
      <c r="M2378">
        <v>72.177470200000201</v>
      </c>
      <c r="N2378">
        <v>1</v>
      </c>
      <c r="O2378">
        <v>0.31468269999823001</v>
      </c>
      <c r="P2378">
        <v>72.634052500001403</v>
      </c>
    </row>
    <row r="2379" spans="1:16" x14ac:dyDescent="0.3">
      <c r="A2379">
        <v>7</v>
      </c>
      <c r="B2379">
        <v>2</v>
      </c>
      <c r="C2379">
        <v>1</v>
      </c>
      <c r="D2379">
        <v>1</v>
      </c>
      <c r="E2379" t="s">
        <v>747</v>
      </c>
      <c r="F2379">
        <v>1</v>
      </c>
      <c r="G2379">
        <v>2</v>
      </c>
      <c r="H2379">
        <v>1.99275209999905</v>
      </c>
      <c r="I2379">
        <v>50.001750600000399</v>
      </c>
      <c r="J2379" t="s">
        <v>14</v>
      </c>
      <c r="K2379">
        <v>0</v>
      </c>
      <c r="L2379">
        <v>0.81557289999909699</v>
      </c>
      <c r="M2379">
        <v>73.9649962000003</v>
      </c>
      <c r="N2379">
        <v>1</v>
      </c>
      <c r="O2379">
        <v>0.33065329999954002</v>
      </c>
      <c r="P2379">
        <v>74.434079599999706</v>
      </c>
    </row>
    <row r="2380" spans="1:16" x14ac:dyDescent="0.3">
      <c r="A2380">
        <v>7</v>
      </c>
      <c r="B2380">
        <v>2</v>
      </c>
      <c r="C2380">
        <v>1</v>
      </c>
      <c r="D2380">
        <v>1</v>
      </c>
      <c r="E2380" t="s">
        <v>268</v>
      </c>
      <c r="F2380">
        <v>0</v>
      </c>
      <c r="G2380">
        <v>2</v>
      </c>
      <c r="J2380" t="s">
        <v>14</v>
      </c>
      <c r="K2380">
        <v>1</v>
      </c>
      <c r="L2380">
        <v>0.61947250000230303</v>
      </c>
      <c r="M2380">
        <v>75.568951500001305</v>
      </c>
      <c r="N2380">
        <v>1</v>
      </c>
      <c r="O2380">
        <v>0.23594819999925701</v>
      </c>
      <c r="P2380">
        <v>75.931120100001905</v>
      </c>
    </row>
    <row r="2381" spans="1:16" x14ac:dyDescent="0.3">
      <c r="A2381">
        <v>7</v>
      </c>
      <c r="B2381">
        <v>2</v>
      </c>
      <c r="C2381">
        <v>1</v>
      </c>
      <c r="D2381">
        <v>1</v>
      </c>
      <c r="E2381" t="s">
        <v>582</v>
      </c>
      <c r="F2381">
        <v>1</v>
      </c>
      <c r="G2381">
        <v>2</v>
      </c>
      <c r="H2381">
        <v>1.9953685000000401</v>
      </c>
      <c r="I2381">
        <v>57.501851699999001</v>
      </c>
      <c r="J2381" t="s">
        <v>14</v>
      </c>
      <c r="K2381">
        <v>0</v>
      </c>
      <c r="L2381">
        <v>0.52682400000048801</v>
      </c>
      <c r="M2381">
        <v>76.976275200002405</v>
      </c>
      <c r="N2381">
        <v>1</v>
      </c>
      <c r="O2381">
        <v>0.17070909999893</v>
      </c>
      <c r="P2381">
        <v>77.305915799999596</v>
      </c>
    </row>
    <row r="2382" spans="1:16" x14ac:dyDescent="0.3">
      <c r="A2382">
        <v>7</v>
      </c>
      <c r="B2382">
        <v>2</v>
      </c>
      <c r="C2382">
        <v>1</v>
      </c>
      <c r="D2382">
        <v>1</v>
      </c>
      <c r="E2382" t="s">
        <v>205</v>
      </c>
      <c r="F2382">
        <v>0</v>
      </c>
      <c r="G2382">
        <v>2</v>
      </c>
      <c r="J2382" t="s">
        <v>14</v>
      </c>
      <c r="K2382">
        <v>1</v>
      </c>
      <c r="L2382">
        <v>0.44863819999955001</v>
      </c>
      <c r="M2382">
        <v>78.264646399998995</v>
      </c>
      <c r="N2382">
        <v>1</v>
      </c>
      <c r="O2382">
        <v>0.17072239999833999</v>
      </c>
      <c r="P2382">
        <v>78.538045299999794</v>
      </c>
    </row>
    <row r="2383" spans="1:16" x14ac:dyDescent="0.3">
      <c r="A2383">
        <v>7</v>
      </c>
      <c r="B2383">
        <v>2</v>
      </c>
      <c r="C2383">
        <v>1</v>
      </c>
      <c r="D2383">
        <v>1</v>
      </c>
      <c r="E2383" t="s">
        <v>1560</v>
      </c>
      <c r="F2383">
        <v>0</v>
      </c>
      <c r="G2383">
        <v>2</v>
      </c>
      <c r="J2383" t="s">
        <v>14</v>
      </c>
      <c r="K2383">
        <v>1</v>
      </c>
      <c r="L2383">
        <v>0.62701060000108599</v>
      </c>
      <c r="M2383">
        <v>79.676499500001199</v>
      </c>
      <c r="N2383">
        <v>1</v>
      </c>
      <c r="O2383">
        <v>0.22833769999851899</v>
      </c>
      <c r="P2383">
        <v>80.059740299999305</v>
      </c>
    </row>
    <row r="2384" spans="1:16" x14ac:dyDescent="0.3">
      <c r="A2384">
        <v>7</v>
      </c>
      <c r="B2384">
        <v>2</v>
      </c>
      <c r="C2384">
        <v>1</v>
      </c>
      <c r="D2384">
        <v>1</v>
      </c>
      <c r="E2384" t="s">
        <v>180</v>
      </c>
      <c r="F2384">
        <v>0</v>
      </c>
      <c r="G2384">
        <v>2</v>
      </c>
      <c r="J2384" t="s">
        <v>16</v>
      </c>
      <c r="K2384">
        <v>0</v>
      </c>
      <c r="L2384">
        <v>0.93642829999953403</v>
      </c>
      <c r="M2384">
        <v>81.502499000002004</v>
      </c>
      <c r="N2384">
        <v>3</v>
      </c>
      <c r="O2384">
        <v>0.24504940000042599</v>
      </c>
      <c r="P2384">
        <v>81.820428999999393</v>
      </c>
    </row>
    <row r="2385" spans="1:16" x14ac:dyDescent="0.3">
      <c r="A2385">
        <v>7</v>
      </c>
      <c r="B2385">
        <v>2</v>
      </c>
      <c r="C2385">
        <v>1</v>
      </c>
      <c r="D2385">
        <v>1</v>
      </c>
      <c r="E2385" t="s">
        <v>816</v>
      </c>
      <c r="F2385">
        <v>1</v>
      </c>
      <c r="G2385">
        <v>2</v>
      </c>
      <c r="H2385">
        <v>1.9970816999994001</v>
      </c>
      <c r="I2385">
        <v>117.50279399999999</v>
      </c>
      <c r="J2385" t="s">
        <v>14</v>
      </c>
      <c r="K2385">
        <v>0</v>
      </c>
      <c r="L2385">
        <v>0.62075660000118704</v>
      </c>
      <c r="M2385">
        <v>82.953433999999106</v>
      </c>
      <c r="N2385">
        <v>1</v>
      </c>
      <c r="O2385">
        <v>0.44159399999989501</v>
      </c>
      <c r="P2385">
        <v>83.5609689000012</v>
      </c>
    </row>
    <row r="2386" spans="1:16" x14ac:dyDescent="0.3">
      <c r="A2386">
        <v>7</v>
      </c>
      <c r="B2386">
        <v>2</v>
      </c>
      <c r="C2386">
        <v>1</v>
      </c>
      <c r="D2386">
        <v>1</v>
      </c>
      <c r="E2386" t="s">
        <v>1561</v>
      </c>
      <c r="F2386">
        <v>0</v>
      </c>
      <c r="G2386">
        <v>2</v>
      </c>
      <c r="J2386" t="s">
        <v>14</v>
      </c>
      <c r="K2386">
        <v>1</v>
      </c>
      <c r="L2386">
        <v>0.79008020000037504</v>
      </c>
      <c r="M2386">
        <v>84.872706599999205</v>
      </c>
      <c r="N2386">
        <v>3</v>
      </c>
      <c r="O2386">
        <v>0.155129399998259</v>
      </c>
      <c r="P2386">
        <v>85.178349400000997</v>
      </c>
    </row>
    <row r="2387" spans="1:16" x14ac:dyDescent="0.3">
      <c r="A2387">
        <v>7</v>
      </c>
      <c r="B2387">
        <v>2</v>
      </c>
      <c r="C2387">
        <v>1</v>
      </c>
      <c r="D2387">
        <v>1</v>
      </c>
      <c r="E2387" t="s">
        <v>161</v>
      </c>
      <c r="F2387">
        <v>0</v>
      </c>
      <c r="G2387">
        <v>2</v>
      </c>
      <c r="J2387" t="s">
        <v>14</v>
      </c>
      <c r="K2387">
        <v>1</v>
      </c>
      <c r="L2387">
        <v>0.72670359999756295</v>
      </c>
      <c r="M2387">
        <v>86.426083199999994</v>
      </c>
      <c r="N2387">
        <v>3</v>
      </c>
      <c r="O2387">
        <v>0.165375200002018</v>
      </c>
      <c r="P2387">
        <v>86.716681800000501</v>
      </c>
    </row>
    <row r="2388" spans="1:16" x14ac:dyDescent="0.3">
      <c r="A2388">
        <v>7</v>
      </c>
      <c r="B2388">
        <v>2</v>
      </c>
      <c r="C2388">
        <v>1</v>
      </c>
      <c r="D2388">
        <v>1</v>
      </c>
      <c r="E2388" t="s">
        <v>1562</v>
      </c>
      <c r="F2388">
        <v>0</v>
      </c>
      <c r="G2388">
        <v>2</v>
      </c>
      <c r="J2388" t="s">
        <v>14</v>
      </c>
      <c r="K2388">
        <v>1</v>
      </c>
      <c r="L2388">
        <v>1.2237743000005099</v>
      </c>
      <c r="M2388">
        <v>88.4564821999993</v>
      </c>
      <c r="N2388">
        <v>3</v>
      </c>
      <c r="O2388">
        <v>0.16910889999780901</v>
      </c>
      <c r="P2388">
        <v>88.768258799998904</v>
      </c>
    </row>
    <row r="2389" spans="1:16" x14ac:dyDescent="0.3">
      <c r="A2389">
        <v>7</v>
      </c>
      <c r="B2389">
        <v>2</v>
      </c>
      <c r="C2389">
        <v>1</v>
      </c>
      <c r="D2389">
        <v>1</v>
      </c>
      <c r="E2389" t="s">
        <v>500</v>
      </c>
      <c r="F2389">
        <v>1</v>
      </c>
      <c r="G2389">
        <v>2</v>
      </c>
      <c r="H2389">
        <v>1.9968786999998001</v>
      </c>
      <c r="I2389">
        <v>130.002986200001</v>
      </c>
      <c r="J2389" t="s">
        <v>14</v>
      </c>
      <c r="K2389">
        <v>0</v>
      </c>
      <c r="L2389">
        <v>1.4800509000015201</v>
      </c>
      <c r="M2389">
        <v>90.7627792000021</v>
      </c>
      <c r="N2389">
        <v>3</v>
      </c>
      <c r="O2389">
        <v>0.26866140000129202</v>
      </c>
      <c r="P2389">
        <v>91.180051499999493</v>
      </c>
    </row>
    <row r="2390" spans="1:16" x14ac:dyDescent="0.3">
      <c r="A2390">
        <v>7</v>
      </c>
      <c r="B2390">
        <v>2</v>
      </c>
      <c r="C2390">
        <v>1</v>
      </c>
      <c r="D2390">
        <v>1</v>
      </c>
      <c r="E2390" t="s">
        <v>1201</v>
      </c>
      <c r="F2390">
        <v>0</v>
      </c>
      <c r="G2390">
        <v>2</v>
      </c>
      <c r="J2390" t="s">
        <v>14</v>
      </c>
      <c r="K2390">
        <v>1</v>
      </c>
      <c r="L2390">
        <v>0.71054720000029203</v>
      </c>
      <c r="M2390">
        <v>92.409807100000805</v>
      </c>
      <c r="N2390">
        <v>3</v>
      </c>
      <c r="O2390">
        <v>0.30934390000038597</v>
      </c>
      <c r="P2390">
        <v>92.860653499999898</v>
      </c>
    </row>
    <row r="2391" spans="1:16" x14ac:dyDescent="0.3">
      <c r="A2391">
        <v>7</v>
      </c>
      <c r="B2391">
        <v>2</v>
      </c>
      <c r="C2391">
        <v>1</v>
      </c>
      <c r="D2391">
        <v>1</v>
      </c>
      <c r="E2391" t="s">
        <v>1238</v>
      </c>
      <c r="F2391">
        <v>1</v>
      </c>
      <c r="G2391">
        <v>2</v>
      </c>
      <c r="H2391">
        <v>1.9954539999998799</v>
      </c>
      <c r="I2391">
        <v>67.501943100000105</v>
      </c>
      <c r="J2391" t="s">
        <v>14</v>
      </c>
      <c r="K2391">
        <v>0</v>
      </c>
      <c r="L2391">
        <v>0.72302560000025595</v>
      </c>
      <c r="M2391">
        <v>94.089210400001306</v>
      </c>
      <c r="N2391">
        <v>2</v>
      </c>
      <c r="O2391">
        <v>0.21686910000062201</v>
      </c>
      <c r="P2391">
        <v>94.456034599999796</v>
      </c>
    </row>
    <row r="2392" spans="1:16" x14ac:dyDescent="0.3">
      <c r="A2392">
        <v>7</v>
      </c>
      <c r="B2392">
        <v>2</v>
      </c>
      <c r="C2392">
        <v>1</v>
      </c>
      <c r="D2392">
        <v>1</v>
      </c>
      <c r="E2392" t="s">
        <v>865</v>
      </c>
      <c r="F2392">
        <v>0</v>
      </c>
      <c r="G2392">
        <v>2</v>
      </c>
      <c r="J2392" t="s">
        <v>14</v>
      </c>
      <c r="K2392">
        <v>1</v>
      </c>
      <c r="L2392">
        <v>0.62918669999999099</v>
      </c>
      <c r="M2392">
        <v>95.595244600000996</v>
      </c>
      <c r="N2392">
        <v>3</v>
      </c>
      <c r="O2392">
        <v>0.26039449999734599</v>
      </c>
      <c r="P2392">
        <v>95.995778200001993</v>
      </c>
    </row>
    <row r="2393" spans="1:16" x14ac:dyDescent="0.3">
      <c r="A2393">
        <v>7</v>
      </c>
      <c r="B2393">
        <v>2</v>
      </c>
      <c r="C2393">
        <v>1</v>
      </c>
      <c r="D2393">
        <v>1</v>
      </c>
      <c r="E2393" t="s">
        <v>273</v>
      </c>
      <c r="F2393">
        <v>1</v>
      </c>
      <c r="G2393">
        <v>2</v>
      </c>
      <c r="H2393">
        <v>1.9805914000025999</v>
      </c>
      <c r="I2393">
        <v>147.50330119999899</v>
      </c>
      <c r="J2393" t="s">
        <v>16</v>
      </c>
      <c r="K2393">
        <v>1</v>
      </c>
      <c r="L2393">
        <v>0.97622699999919904</v>
      </c>
      <c r="M2393">
        <v>97.492154100000306</v>
      </c>
      <c r="N2393">
        <v>1</v>
      </c>
      <c r="O2393">
        <v>0.19464509999670601</v>
      </c>
      <c r="P2393">
        <v>97.777905900002196</v>
      </c>
    </row>
    <row r="2394" spans="1:16" x14ac:dyDescent="0.3">
      <c r="A2394">
        <v>7</v>
      </c>
      <c r="B2394">
        <v>2</v>
      </c>
      <c r="C2394">
        <v>1</v>
      </c>
      <c r="D2394">
        <v>1</v>
      </c>
      <c r="E2394" t="s">
        <v>1407</v>
      </c>
      <c r="F2394">
        <v>1</v>
      </c>
      <c r="G2394">
        <v>2</v>
      </c>
      <c r="H2394">
        <v>1.9956469999997399</v>
      </c>
      <c r="I2394">
        <v>72.502056900000795</v>
      </c>
      <c r="J2394" t="s">
        <v>14</v>
      </c>
      <c r="K2394">
        <v>0</v>
      </c>
      <c r="L2394">
        <v>0.94611359999907996</v>
      </c>
      <c r="M2394">
        <v>99.228744600000894</v>
      </c>
      <c r="N2394">
        <v>3</v>
      </c>
      <c r="O2394">
        <v>0.13670800000181799</v>
      </c>
      <c r="P2394">
        <v>99.488035700000196</v>
      </c>
    </row>
    <row r="2395" spans="1:16" x14ac:dyDescent="0.3">
      <c r="A2395">
        <v>7</v>
      </c>
      <c r="B2395">
        <v>2</v>
      </c>
      <c r="C2395">
        <v>1</v>
      </c>
      <c r="D2395">
        <v>1</v>
      </c>
      <c r="E2395" t="s">
        <v>362</v>
      </c>
      <c r="F2395">
        <v>1</v>
      </c>
      <c r="G2395">
        <v>2</v>
      </c>
      <c r="H2395">
        <v>1.9949232999970301</v>
      </c>
      <c r="I2395">
        <v>42.501597800001001</v>
      </c>
      <c r="J2395" t="s">
        <v>16</v>
      </c>
      <c r="K2395">
        <v>1</v>
      </c>
      <c r="L2395">
        <v>0.86753520000274897</v>
      </c>
      <c r="M2395">
        <v>100.86675200000199</v>
      </c>
      <c r="N2395">
        <v>2</v>
      </c>
      <c r="O2395">
        <v>0.61753870000029598</v>
      </c>
      <c r="P2395">
        <v>101.58490530000201</v>
      </c>
    </row>
    <row r="2396" spans="1:16" x14ac:dyDescent="0.3">
      <c r="A2396">
        <v>7</v>
      </c>
      <c r="B2396">
        <v>2</v>
      </c>
      <c r="C2396">
        <v>1</v>
      </c>
      <c r="D2396">
        <v>1</v>
      </c>
      <c r="E2396" t="s">
        <v>1563</v>
      </c>
      <c r="F2396">
        <v>1</v>
      </c>
      <c r="G2396">
        <v>2</v>
      </c>
      <c r="H2396">
        <v>1.9960060000012201</v>
      </c>
      <c r="I2396">
        <v>90.002323900000206</v>
      </c>
      <c r="J2396" t="s">
        <v>16</v>
      </c>
      <c r="K2396">
        <v>1</v>
      </c>
      <c r="L2396">
        <v>0.96634699999776796</v>
      </c>
      <c r="M2396">
        <v>103.065522000001</v>
      </c>
      <c r="N2396">
        <v>3</v>
      </c>
      <c r="O2396">
        <v>0.21333130000129999</v>
      </c>
      <c r="P2396">
        <v>103.348602599999</v>
      </c>
    </row>
    <row r="2397" spans="1:16" x14ac:dyDescent="0.3">
      <c r="A2397">
        <v>7</v>
      </c>
      <c r="B2397">
        <v>2</v>
      </c>
      <c r="C2397">
        <v>1</v>
      </c>
      <c r="D2397">
        <v>1</v>
      </c>
      <c r="E2397" t="s">
        <v>569</v>
      </c>
      <c r="F2397">
        <v>1</v>
      </c>
      <c r="G2397">
        <v>2</v>
      </c>
      <c r="H2397">
        <v>1.9949407999993101</v>
      </c>
      <c r="I2397">
        <v>45.001663700000798</v>
      </c>
      <c r="J2397" t="s">
        <v>16</v>
      </c>
      <c r="K2397">
        <v>1</v>
      </c>
      <c r="L2397">
        <v>1.00032640000063</v>
      </c>
      <c r="M2397">
        <v>104.86618000000099</v>
      </c>
      <c r="N2397">
        <v>1</v>
      </c>
      <c r="O2397">
        <v>0.142873600001622</v>
      </c>
      <c r="P2397">
        <v>105.13421049999999</v>
      </c>
    </row>
    <row r="2398" spans="1:16" x14ac:dyDescent="0.3">
      <c r="A2398">
        <v>7</v>
      </c>
      <c r="B2398">
        <v>2</v>
      </c>
      <c r="C2398">
        <v>1</v>
      </c>
      <c r="D2398">
        <v>1</v>
      </c>
      <c r="E2398" t="s">
        <v>1564</v>
      </c>
      <c r="F2398">
        <v>0</v>
      </c>
      <c r="G2398">
        <v>2</v>
      </c>
      <c r="J2398" t="s">
        <v>14</v>
      </c>
      <c r="K2398">
        <v>1</v>
      </c>
      <c r="L2398">
        <v>0.92908800000077496</v>
      </c>
      <c r="M2398">
        <v>106.578397199999</v>
      </c>
      <c r="N2398">
        <v>3</v>
      </c>
      <c r="O2398">
        <v>0.193141399999149</v>
      </c>
      <c r="P2398">
        <v>106.9124156</v>
      </c>
    </row>
    <row r="2399" spans="1:16" x14ac:dyDescent="0.3">
      <c r="A2399">
        <v>7</v>
      </c>
      <c r="B2399">
        <v>2</v>
      </c>
      <c r="C2399">
        <v>1</v>
      </c>
      <c r="D2399">
        <v>1</v>
      </c>
      <c r="E2399" t="s">
        <v>1080</v>
      </c>
      <c r="F2399">
        <v>0</v>
      </c>
      <c r="G2399">
        <v>2</v>
      </c>
      <c r="J2399" t="s">
        <v>14</v>
      </c>
      <c r="K2399">
        <v>1</v>
      </c>
      <c r="L2399">
        <v>0.97623500000190699</v>
      </c>
      <c r="M2399">
        <v>108.4087731</v>
      </c>
      <c r="N2399">
        <v>2</v>
      </c>
      <c r="O2399">
        <v>0.37704850000227502</v>
      </c>
      <c r="P2399">
        <v>108.9362998</v>
      </c>
    </row>
    <row r="2400" spans="1:16" x14ac:dyDescent="0.3">
      <c r="A2400">
        <v>7</v>
      </c>
      <c r="B2400">
        <v>2</v>
      </c>
      <c r="C2400">
        <v>1</v>
      </c>
      <c r="D2400">
        <v>1</v>
      </c>
      <c r="E2400" t="s">
        <v>978</v>
      </c>
      <c r="F2400">
        <v>0</v>
      </c>
      <c r="G2400">
        <v>2</v>
      </c>
      <c r="J2400" t="s">
        <v>16</v>
      </c>
      <c r="K2400">
        <v>0</v>
      </c>
      <c r="L2400">
        <v>0.79450999999971805</v>
      </c>
      <c r="M2400">
        <v>110.243876299999</v>
      </c>
      <c r="N2400">
        <v>1</v>
      </c>
      <c r="O2400">
        <v>0.25531430000046401</v>
      </c>
      <c r="P2400">
        <v>110.59072220000201</v>
      </c>
    </row>
    <row r="2401" spans="1:16" x14ac:dyDescent="0.3">
      <c r="A2401">
        <v>7</v>
      </c>
      <c r="B2401">
        <v>2</v>
      </c>
      <c r="C2401">
        <v>1</v>
      </c>
      <c r="D2401">
        <v>1</v>
      </c>
      <c r="E2401" t="s">
        <v>103</v>
      </c>
      <c r="F2401">
        <v>1</v>
      </c>
      <c r="G2401">
        <v>2</v>
      </c>
      <c r="H2401">
        <v>1.99714730000051</v>
      </c>
      <c r="I2401">
        <v>132.50301340000101</v>
      </c>
      <c r="J2401" t="s">
        <v>16</v>
      </c>
      <c r="K2401">
        <v>1</v>
      </c>
      <c r="L2401">
        <v>0.83816849999857401</v>
      </c>
      <c r="M2401">
        <v>111.937536500001</v>
      </c>
      <c r="N2401">
        <v>1</v>
      </c>
      <c r="O2401">
        <v>0.234732400000212</v>
      </c>
      <c r="P2401">
        <v>112.2420576</v>
      </c>
    </row>
    <row r="2402" spans="1:16" x14ac:dyDescent="0.3">
      <c r="A2402">
        <v>7</v>
      </c>
      <c r="B2402">
        <v>3</v>
      </c>
      <c r="C2402">
        <v>0</v>
      </c>
      <c r="D2402">
        <v>3</v>
      </c>
      <c r="E2402" t="s">
        <v>408</v>
      </c>
      <c r="F2402">
        <v>1</v>
      </c>
      <c r="G2402">
        <v>1</v>
      </c>
      <c r="H2402">
        <v>1.9830206000006001</v>
      </c>
      <c r="I2402">
        <v>100.00184499999899</v>
      </c>
      <c r="J2402" t="s">
        <v>16</v>
      </c>
      <c r="K2402">
        <v>1</v>
      </c>
      <c r="L2402">
        <v>2.0083514999969299</v>
      </c>
      <c r="M2402">
        <v>2.0084045000003199</v>
      </c>
      <c r="N2402">
        <v>1</v>
      </c>
      <c r="O2402">
        <v>1.1092500000013401</v>
      </c>
      <c r="P2402">
        <v>3.1962268000024801</v>
      </c>
    </row>
    <row r="2403" spans="1:16" x14ac:dyDescent="0.3">
      <c r="A2403">
        <v>7</v>
      </c>
      <c r="B2403">
        <v>3</v>
      </c>
      <c r="C2403">
        <v>0</v>
      </c>
      <c r="D2403">
        <v>3</v>
      </c>
      <c r="E2403" t="s">
        <v>340</v>
      </c>
      <c r="F2403">
        <v>1</v>
      </c>
      <c r="G2403">
        <v>1</v>
      </c>
      <c r="H2403">
        <v>1.9833177000000399</v>
      </c>
      <c r="I2403">
        <v>112.502042599997</v>
      </c>
      <c r="J2403" t="s">
        <v>16</v>
      </c>
      <c r="K2403">
        <v>1</v>
      </c>
      <c r="L2403">
        <v>1.8600351999994</v>
      </c>
      <c r="M2403">
        <v>5.5766669000004203</v>
      </c>
      <c r="N2403">
        <v>1</v>
      </c>
      <c r="O2403">
        <v>0.33943240000007802</v>
      </c>
      <c r="P2403">
        <v>5.9943327000000899</v>
      </c>
    </row>
    <row r="2404" spans="1:16" x14ac:dyDescent="0.3">
      <c r="A2404">
        <v>7</v>
      </c>
      <c r="B2404">
        <v>3</v>
      </c>
      <c r="C2404">
        <v>0</v>
      </c>
      <c r="D2404">
        <v>3</v>
      </c>
      <c r="E2404" t="s">
        <v>1390</v>
      </c>
      <c r="F2404">
        <v>1</v>
      </c>
      <c r="G2404">
        <v>1</v>
      </c>
      <c r="H2404">
        <v>1.98234500000035</v>
      </c>
      <c r="I2404">
        <v>70.001285599999406</v>
      </c>
      <c r="J2404" t="s">
        <v>14</v>
      </c>
      <c r="K2404">
        <v>0</v>
      </c>
      <c r="L2404">
        <v>2.72822160000214</v>
      </c>
      <c r="M2404">
        <v>9.2284587000031006</v>
      </c>
      <c r="N2404">
        <v>2</v>
      </c>
      <c r="O2404">
        <v>0.299394199999369</v>
      </c>
      <c r="P2404">
        <v>9.6425073999998894</v>
      </c>
    </row>
    <row r="2405" spans="1:16" x14ac:dyDescent="0.3">
      <c r="A2405">
        <v>7</v>
      </c>
      <c r="B2405">
        <v>3</v>
      </c>
      <c r="C2405">
        <v>0</v>
      </c>
      <c r="D2405">
        <v>3</v>
      </c>
      <c r="E2405" t="s">
        <v>707</v>
      </c>
      <c r="F2405">
        <v>1</v>
      </c>
      <c r="G2405">
        <v>1</v>
      </c>
      <c r="H2405">
        <v>1.9808341999996599</v>
      </c>
      <c r="I2405">
        <v>7.5000995999980704</v>
      </c>
      <c r="J2405" t="s">
        <v>14</v>
      </c>
      <c r="K2405">
        <v>0</v>
      </c>
      <c r="L2405">
        <v>0.76526119999834896</v>
      </c>
      <c r="M2405">
        <v>10.915114100000199</v>
      </c>
      <c r="N2405">
        <v>1</v>
      </c>
      <c r="O2405">
        <v>1.08399719999943</v>
      </c>
      <c r="P2405">
        <v>12.091159200001099</v>
      </c>
    </row>
    <row r="2406" spans="1:16" x14ac:dyDescent="0.3">
      <c r="A2406">
        <v>7</v>
      </c>
      <c r="B2406">
        <v>3</v>
      </c>
      <c r="C2406">
        <v>0</v>
      </c>
      <c r="D2406">
        <v>3</v>
      </c>
      <c r="E2406" t="s">
        <v>1565</v>
      </c>
      <c r="F2406">
        <v>0</v>
      </c>
      <c r="G2406">
        <v>1</v>
      </c>
      <c r="J2406" t="s">
        <v>16</v>
      </c>
      <c r="K2406">
        <v>0</v>
      </c>
      <c r="L2406">
        <v>1.67631000003894E-2</v>
      </c>
      <c r="M2406">
        <v>12.6166739</v>
      </c>
      <c r="N2406">
        <v>1</v>
      </c>
      <c r="O2406">
        <v>1.0501465000015699</v>
      </c>
      <c r="P2406">
        <v>13.7130806000023</v>
      </c>
    </row>
    <row r="2407" spans="1:16" x14ac:dyDescent="0.3">
      <c r="A2407">
        <v>7</v>
      </c>
      <c r="B2407">
        <v>3</v>
      </c>
      <c r="C2407">
        <v>0</v>
      </c>
      <c r="D2407">
        <v>3</v>
      </c>
      <c r="E2407" t="s">
        <v>392</v>
      </c>
      <c r="F2407">
        <v>0</v>
      </c>
      <c r="G2407">
        <v>1</v>
      </c>
      <c r="J2407" t="s">
        <v>16</v>
      </c>
      <c r="K2407">
        <v>0</v>
      </c>
      <c r="L2407">
        <v>0.71434819999922206</v>
      </c>
      <c r="M2407">
        <v>14.9475310000016</v>
      </c>
      <c r="N2407">
        <v>1</v>
      </c>
      <c r="O2407">
        <v>0.14871060000223199</v>
      </c>
      <c r="P2407">
        <v>15.2037533000002</v>
      </c>
    </row>
    <row r="2408" spans="1:16" x14ac:dyDescent="0.3">
      <c r="A2408">
        <v>7</v>
      </c>
      <c r="B2408">
        <v>3</v>
      </c>
      <c r="C2408">
        <v>0</v>
      </c>
      <c r="D2408">
        <v>3</v>
      </c>
      <c r="E2408" t="s">
        <v>951</v>
      </c>
      <c r="F2408">
        <v>1</v>
      </c>
      <c r="G2408">
        <v>1</v>
      </c>
      <c r="H2408">
        <v>1.9818043000013901</v>
      </c>
      <c r="I2408">
        <v>50.000916699998903</v>
      </c>
      <c r="J2408" t="s">
        <v>16</v>
      </c>
      <c r="K2408">
        <v>1</v>
      </c>
      <c r="L2408">
        <v>0.71698660000038195</v>
      </c>
      <c r="M2408">
        <v>16.433417200001699</v>
      </c>
      <c r="N2408">
        <v>1</v>
      </c>
      <c r="O2408">
        <v>0.452846899999713</v>
      </c>
      <c r="P2408">
        <v>16.971968199999498</v>
      </c>
    </row>
    <row r="2409" spans="1:16" x14ac:dyDescent="0.3">
      <c r="A2409">
        <v>7</v>
      </c>
      <c r="B2409">
        <v>3</v>
      </c>
      <c r="C2409">
        <v>0</v>
      </c>
      <c r="D2409">
        <v>3</v>
      </c>
      <c r="E2409" t="s">
        <v>1566</v>
      </c>
      <c r="F2409">
        <v>1</v>
      </c>
      <c r="G2409">
        <v>1</v>
      </c>
      <c r="H2409">
        <v>1.98139780000201</v>
      </c>
      <c r="I2409">
        <v>30.000539400000001</v>
      </c>
      <c r="J2409" t="s">
        <v>14</v>
      </c>
      <c r="K2409">
        <v>0</v>
      </c>
      <c r="L2409">
        <v>0.68233049999980699</v>
      </c>
      <c r="M2409">
        <v>18.165492500000301</v>
      </c>
      <c r="N2409">
        <v>1</v>
      </c>
      <c r="O2409">
        <v>0.77762710000024504</v>
      </c>
      <c r="P2409">
        <v>19.016697500002898</v>
      </c>
    </row>
    <row r="2410" spans="1:16" x14ac:dyDescent="0.3">
      <c r="A2410">
        <v>7</v>
      </c>
      <c r="B2410">
        <v>3</v>
      </c>
      <c r="C2410">
        <v>0</v>
      </c>
      <c r="D2410">
        <v>3</v>
      </c>
      <c r="E2410" t="s">
        <v>1567</v>
      </c>
      <c r="F2410">
        <v>1</v>
      </c>
      <c r="G2410">
        <v>1</v>
      </c>
      <c r="H2410">
        <v>1.98304470000221</v>
      </c>
      <c r="I2410">
        <v>97.501812299997297</v>
      </c>
      <c r="J2410" t="s">
        <v>16</v>
      </c>
      <c r="K2410">
        <v>1</v>
      </c>
      <c r="L2410">
        <v>1.1822582000022499</v>
      </c>
      <c r="M2410">
        <v>20.715376300002401</v>
      </c>
      <c r="N2410">
        <v>3</v>
      </c>
      <c r="O2410">
        <v>0.31793199999810901</v>
      </c>
      <c r="P2410">
        <v>21.132920700001701</v>
      </c>
    </row>
    <row r="2411" spans="1:16" x14ac:dyDescent="0.3">
      <c r="A2411">
        <v>7</v>
      </c>
      <c r="B2411">
        <v>3</v>
      </c>
      <c r="C2411">
        <v>0</v>
      </c>
      <c r="D2411">
        <v>3</v>
      </c>
      <c r="E2411" t="s">
        <v>920</v>
      </c>
      <c r="F2411">
        <v>0</v>
      </c>
      <c r="G2411">
        <v>1</v>
      </c>
      <c r="J2411" t="s">
        <v>14</v>
      </c>
      <c r="K2411">
        <v>1</v>
      </c>
      <c r="L2411">
        <v>0.75286579999738001</v>
      </c>
      <c r="M2411">
        <v>22.4027437000004</v>
      </c>
      <c r="N2411">
        <v>1</v>
      </c>
      <c r="O2411">
        <v>0.1772349999992</v>
      </c>
      <c r="P2411">
        <v>22.648338599999999</v>
      </c>
    </row>
    <row r="2412" spans="1:16" x14ac:dyDescent="0.3">
      <c r="A2412">
        <v>7</v>
      </c>
      <c r="B2412">
        <v>3</v>
      </c>
      <c r="C2412">
        <v>0</v>
      </c>
      <c r="D2412">
        <v>3</v>
      </c>
      <c r="E2412" t="s">
        <v>1285</v>
      </c>
      <c r="F2412">
        <v>0</v>
      </c>
      <c r="G2412">
        <v>1</v>
      </c>
      <c r="J2412" t="s">
        <v>14</v>
      </c>
      <c r="K2412">
        <v>1</v>
      </c>
      <c r="L2412">
        <v>0.61937270000271405</v>
      </c>
      <c r="M2412">
        <v>23.785885500001299</v>
      </c>
      <c r="N2412">
        <v>3</v>
      </c>
      <c r="O2412">
        <v>0.27539819999947202</v>
      </c>
      <c r="P2412">
        <v>24.122412500000799</v>
      </c>
    </row>
    <row r="2413" spans="1:16" x14ac:dyDescent="0.3">
      <c r="A2413">
        <v>7</v>
      </c>
      <c r="B2413">
        <v>3</v>
      </c>
      <c r="C2413">
        <v>0</v>
      </c>
      <c r="D2413">
        <v>3</v>
      </c>
      <c r="E2413" t="s">
        <v>1568</v>
      </c>
      <c r="F2413">
        <v>1</v>
      </c>
      <c r="G2413">
        <v>1</v>
      </c>
      <c r="H2413">
        <v>1.9837733999993401</v>
      </c>
      <c r="I2413">
        <v>135.00231239999999</v>
      </c>
      <c r="J2413" t="s">
        <v>16</v>
      </c>
      <c r="K2413">
        <v>1</v>
      </c>
      <c r="L2413">
        <v>0.66547669999999903</v>
      </c>
      <c r="M2413">
        <v>25.298732900002499</v>
      </c>
      <c r="N2413">
        <v>3</v>
      </c>
      <c r="O2413">
        <v>0.21914739999920099</v>
      </c>
      <c r="P2413">
        <v>25.594171600001602</v>
      </c>
    </row>
    <row r="2414" spans="1:16" x14ac:dyDescent="0.3">
      <c r="A2414">
        <v>7</v>
      </c>
      <c r="B2414">
        <v>3</v>
      </c>
      <c r="C2414">
        <v>0</v>
      </c>
      <c r="D2414">
        <v>3</v>
      </c>
      <c r="E2414" t="s">
        <v>265</v>
      </c>
      <c r="F2414">
        <v>1</v>
      </c>
      <c r="G2414">
        <v>1</v>
      </c>
      <c r="H2414">
        <v>1.98407299999963</v>
      </c>
      <c r="I2414">
        <v>147.50246549999801</v>
      </c>
      <c r="J2414" t="s">
        <v>16</v>
      </c>
      <c r="K2414">
        <v>1</v>
      </c>
      <c r="L2414">
        <v>0.82212869999784699</v>
      </c>
      <c r="M2414">
        <v>26.9220535000022</v>
      </c>
      <c r="N2414">
        <v>1</v>
      </c>
      <c r="O2414">
        <v>0.195922599999903</v>
      </c>
      <c r="P2414">
        <v>27.227044000002898</v>
      </c>
    </row>
    <row r="2415" spans="1:16" x14ac:dyDescent="0.3">
      <c r="A2415">
        <v>7</v>
      </c>
      <c r="B2415">
        <v>3</v>
      </c>
      <c r="C2415">
        <v>0</v>
      </c>
      <c r="D2415">
        <v>3</v>
      </c>
      <c r="E2415" t="s">
        <v>609</v>
      </c>
      <c r="F2415">
        <v>1</v>
      </c>
      <c r="G2415">
        <v>1</v>
      </c>
      <c r="H2415">
        <v>1.9808652000028799</v>
      </c>
      <c r="I2415">
        <v>12.5001873000001</v>
      </c>
      <c r="J2415" t="s">
        <v>16</v>
      </c>
      <c r="K2415">
        <v>1</v>
      </c>
      <c r="L2415">
        <v>0.73241159999815897</v>
      </c>
      <c r="M2415">
        <v>28.4658439000013</v>
      </c>
      <c r="N2415">
        <v>3</v>
      </c>
      <c r="O2415">
        <v>0.22061820000089899</v>
      </c>
      <c r="P2415">
        <v>28.819561800002699</v>
      </c>
    </row>
    <row r="2416" spans="1:16" x14ac:dyDescent="0.3">
      <c r="A2416">
        <v>7</v>
      </c>
      <c r="B2416">
        <v>3</v>
      </c>
      <c r="C2416">
        <v>0</v>
      </c>
      <c r="D2416">
        <v>3</v>
      </c>
      <c r="E2416" t="s">
        <v>1131</v>
      </c>
      <c r="F2416">
        <v>1</v>
      </c>
      <c r="G2416">
        <v>1</v>
      </c>
      <c r="H2416">
        <v>1.98275150000336</v>
      </c>
      <c r="I2416">
        <v>82.501583899997101</v>
      </c>
      <c r="J2416" t="s">
        <v>16</v>
      </c>
      <c r="K2416">
        <v>1</v>
      </c>
      <c r="L2416">
        <v>0.82894750000195905</v>
      </c>
      <c r="M2416">
        <v>30.162137000003</v>
      </c>
      <c r="N2416">
        <v>3</v>
      </c>
      <c r="O2416">
        <v>0.24408719999701101</v>
      </c>
      <c r="P2416">
        <v>30.483145500002099</v>
      </c>
    </row>
    <row r="2417" spans="1:16" x14ac:dyDescent="0.3">
      <c r="A2417">
        <v>7</v>
      </c>
      <c r="B2417">
        <v>3</v>
      </c>
      <c r="C2417">
        <v>0</v>
      </c>
      <c r="D2417">
        <v>3</v>
      </c>
      <c r="E2417" t="s">
        <v>1569</v>
      </c>
      <c r="F2417">
        <v>1</v>
      </c>
      <c r="G2417">
        <v>1</v>
      </c>
      <c r="H2417">
        <v>1.9815447000000901</v>
      </c>
      <c r="I2417">
        <v>42.500756199999202</v>
      </c>
      <c r="J2417" t="s">
        <v>14</v>
      </c>
      <c r="K2417">
        <v>0</v>
      </c>
      <c r="L2417">
        <v>0.72810250000111398</v>
      </c>
      <c r="M2417">
        <v>31.727787200001298</v>
      </c>
      <c r="N2417">
        <v>1</v>
      </c>
      <c r="O2417">
        <v>0.18020469999828501</v>
      </c>
      <c r="P2417">
        <v>32.003212700001299</v>
      </c>
    </row>
    <row r="2418" spans="1:16" x14ac:dyDescent="0.3">
      <c r="A2418">
        <v>7</v>
      </c>
      <c r="B2418">
        <v>3</v>
      </c>
      <c r="C2418">
        <v>0</v>
      </c>
      <c r="D2418">
        <v>3</v>
      </c>
      <c r="E2418" t="s">
        <v>1570</v>
      </c>
      <c r="F2418">
        <v>0</v>
      </c>
      <c r="G2418">
        <v>1</v>
      </c>
      <c r="J2418" t="s">
        <v>14</v>
      </c>
      <c r="K2418">
        <v>1</v>
      </c>
      <c r="L2418">
        <v>0.98422929999651398</v>
      </c>
      <c r="M2418">
        <v>33.500606200002998</v>
      </c>
      <c r="N2418">
        <v>3</v>
      </c>
      <c r="O2418">
        <v>0.17074090000096501</v>
      </c>
      <c r="P2418">
        <v>33.761733200000897</v>
      </c>
    </row>
    <row r="2419" spans="1:16" x14ac:dyDescent="0.3">
      <c r="A2419">
        <v>7</v>
      </c>
      <c r="B2419">
        <v>3</v>
      </c>
      <c r="C2419">
        <v>0</v>
      </c>
      <c r="D2419">
        <v>3</v>
      </c>
      <c r="E2419" t="s">
        <v>1571</v>
      </c>
      <c r="F2419">
        <v>0</v>
      </c>
      <c r="G2419">
        <v>1</v>
      </c>
      <c r="J2419" t="s">
        <v>16</v>
      </c>
      <c r="K2419">
        <v>0</v>
      </c>
      <c r="L2419">
        <v>0.82137700000021097</v>
      </c>
      <c r="M2419">
        <v>35.104431800002203</v>
      </c>
      <c r="N2419">
        <v>1</v>
      </c>
      <c r="O2419">
        <v>0.57367570000133095</v>
      </c>
      <c r="P2419">
        <v>35.796611200003099</v>
      </c>
    </row>
    <row r="2420" spans="1:16" x14ac:dyDescent="0.3">
      <c r="A2420">
        <v>7</v>
      </c>
      <c r="B2420">
        <v>3</v>
      </c>
      <c r="C2420">
        <v>0</v>
      </c>
      <c r="D2420">
        <v>3</v>
      </c>
      <c r="E2420" t="s">
        <v>1323</v>
      </c>
      <c r="F2420">
        <v>1</v>
      </c>
      <c r="G2420">
        <v>1</v>
      </c>
      <c r="H2420">
        <v>1.98400190000029</v>
      </c>
      <c r="I2420">
        <v>145.00242699999899</v>
      </c>
      <c r="J2420" t="s">
        <v>14</v>
      </c>
      <c r="K2420">
        <v>0</v>
      </c>
      <c r="L2420">
        <v>0.837511000001541</v>
      </c>
      <c r="M2420">
        <v>37.154010800000798</v>
      </c>
      <c r="N2420">
        <v>3</v>
      </c>
      <c r="O2420">
        <v>0.17210280000290401</v>
      </c>
      <c r="P2420">
        <v>37.379189000003002</v>
      </c>
    </row>
    <row r="2421" spans="1:16" x14ac:dyDescent="0.3">
      <c r="A2421">
        <v>7</v>
      </c>
      <c r="B2421">
        <v>3</v>
      </c>
      <c r="C2421">
        <v>0</v>
      </c>
      <c r="D2421">
        <v>3</v>
      </c>
      <c r="E2421" t="s">
        <v>594</v>
      </c>
      <c r="F2421">
        <v>0</v>
      </c>
      <c r="G2421">
        <v>1</v>
      </c>
      <c r="J2421" t="s">
        <v>16</v>
      </c>
      <c r="K2421">
        <v>0</v>
      </c>
      <c r="L2421">
        <v>0.65237899999920101</v>
      </c>
      <c r="M2421">
        <v>38.552127500002797</v>
      </c>
      <c r="N2421">
        <v>2</v>
      </c>
      <c r="O2421">
        <v>0.317419400002109</v>
      </c>
      <c r="P2421">
        <v>38.972289900000803</v>
      </c>
    </row>
    <row r="2422" spans="1:16" x14ac:dyDescent="0.3">
      <c r="A2422">
        <v>7</v>
      </c>
      <c r="B2422">
        <v>3</v>
      </c>
      <c r="C2422">
        <v>0</v>
      </c>
      <c r="D2422">
        <v>3</v>
      </c>
      <c r="E2422" t="s">
        <v>473</v>
      </c>
      <c r="F2422">
        <v>0</v>
      </c>
      <c r="G2422">
        <v>1</v>
      </c>
      <c r="J2422" t="s">
        <v>14</v>
      </c>
      <c r="K2422">
        <v>1</v>
      </c>
      <c r="L2422">
        <v>0.76103990000046895</v>
      </c>
      <c r="M2422">
        <v>40.2439919999997</v>
      </c>
      <c r="N2422">
        <v>3</v>
      </c>
      <c r="O2422">
        <v>0.21840599999995899</v>
      </c>
      <c r="P2422">
        <v>40.553337900000798</v>
      </c>
    </row>
    <row r="2423" spans="1:16" x14ac:dyDescent="0.3">
      <c r="A2423">
        <v>7</v>
      </c>
      <c r="B2423">
        <v>3</v>
      </c>
      <c r="C2423">
        <v>0</v>
      </c>
      <c r="D2423">
        <v>3</v>
      </c>
      <c r="E2423" t="s">
        <v>1572</v>
      </c>
      <c r="F2423">
        <v>0</v>
      </c>
      <c r="G2423">
        <v>1</v>
      </c>
      <c r="J2423" t="s">
        <v>14</v>
      </c>
      <c r="K2423">
        <v>1</v>
      </c>
      <c r="L2423">
        <v>0.72836839999945402</v>
      </c>
      <c r="M2423">
        <v>41.794821800001998</v>
      </c>
      <c r="N2423">
        <v>3</v>
      </c>
      <c r="O2423">
        <v>0.163594699999521</v>
      </c>
      <c r="P2423">
        <v>42.050642699999997</v>
      </c>
    </row>
    <row r="2424" spans="1:16" x14ac:dyDescent="0.3">
      <c r="A2424">
        <v>7</v>
      </c>
      <c r="B2424">
        <v>3</v>
      </c>
      <c r="C2424">
        <v>0</v>
      </c>
      <c r="D2424">
        <v>3</v>
      </c>
      <c r="E2424" t="s">
        <v>1573</v>
      </c>
      <c r="F2424">
        <v>1</v>
      </c>
      <c r="G2424">
        <v>1</v>
      </c>
      <c r="H2424">
        <v>1.9832156000011301</v>
      </c>
      <c r="I2424">
        <v>102.501897599999</v>
      </c>
      <c r="J2424" t="s">
        <v>14</v>
      </c>
      <c r="K2424">
        <v>0</v>
      </c>
      <c r="L2424">
        <v>0.57790940000268198</v>
      </c>
      <c r="M2424">
        <v>43.144239200002602</v>
      </c>
      <c r="N2424">
        <v>3</v>
      </c>
      <c r="O2424">
        <v>0.18536179999864499</v>
      </c>
      <c r="P2424">
        <v>43.424193000002603</v>
      </c>
    </row>
    <row r="2425" spans="1:16" x14ac:dyDescent="0.3">
      <c r="A2425">
        <v>7</v>
      </c>
      <c r="B2425">
        <v>3</v>
      </c>
      <c r="C2425">
        <v>0</v>
      </c>
      <c r="D2425">
        <v>3</v>
      </c>
      <c r="E2425" t="s">
        <v>1574</v>
      </c>
      <c r="F2425">
        <v>1</v>
      </c>
      <c r="G2425">
        <v>1</v>
      </c>
      <c r="H2425">
        <v>1.98254579999775</v>
      </c>
      <c r="I2425">
        <v>77.501477499998202</v>
      </c>
      <c r="J2425" t="s">
        <v>14</v>
      </c>
      <c r="K2425">
        <v>0</v>
      </c>
      <c r="L2425">
        <v>0.52355369999713697</v>
      </c>
      <c r="M2425">
        <v>44.456546900000802</v>
      </c>
      <c r="N2425">
        <v>3</v>
      </c>
      <c r="O2425">
        <v>0.210818100000324</v>
      </c>
      <c r="P2425">
        <v>44.769784300002399</v>
      </c>
    </row>
    <row r="2426" spans="1:16" x14ac:dyDescent="0.3">
      <c r="A2426">
        <v>7</v>
      </c>
      <c r="B2426">
        <v>3</v>
      </c>
      <c r="C2426">
        <v>0</v>
      </c>
      <c r="D2426">
        <v>3</v>
      </c>
      <c r="E2426" t="s">
        <v>1575</v>
      </c>
      <c r="F2426">
        <v>1</v>
      </c>
      <c r="G2426">
        <v>1</v>
      </c>
      <c r="H2426">
        <v>1.98352590000286</v>
      </c>
      <c r="I2426">
        <v>122.50212409999899</v>
      </c>
      <c r="J2426" t="s">
        <v>14</v>
      </c>
      <c r="K2426">
        <v>0</v>
      </c>
      <c r="L2426">
        <v>0.532799800002977</v>
      </c>
      <c r="M2426">
        <v>45.8159645000014</v>
      </c>
      <c r="N2426">
        <v>3</v>
      </c>
      <c r="O2426">
        <v>0.17080949999945</v>
      </c>
      <c r="P2426">
        <v>46.105625000000103</v>
      </c>
    </row>
    <row r="2427" spans="1:16" x14ac:dyDescent="0.3">
      <c r="A2427">
        <v>7</v>
      </c>
      <c r="B2427">
        <v>3</v>
      </c>
      <c r="C2427">
        <v>0</v>
      </c>
      <c r="D2427">
        <v>3</v>
      </c>
      <c r="E2427" t="s">
        <v>560</v>
      </c>
      <c r="F2427">
        <v>1</v>
      </c>
      <c r="G2427">
        <v>1</v>
      </c>
      <c r="H2427">
        <v>1.98373249999713</v>
      </c>
      <c r="I2427">
        <v>130.00221839999699</v>
      </c>
      <c r="J2427" t="s">
        <v>14</v>
      </c>
      <c r="K2427">
        <v>0</v>
      </c>
      <c r="L2427">
        <v>0.51978700000108802</v>
      </c>
      <c r="M2427">
        <v>47.136022000002399</v>
      </c>
      <c r="N2427">
        <v>3</v>
      </c>
      <c r="O2427">
        <v>7.6423400001658606E-2</v>
      </c>
      <c r="P2427">
        <v>47.427253199999498</v>
      </c>
    </row>
    <row r="2428" spans="1:16" x14ac:dyDescent="0.3">
      <c r="A2428">
        <v>7</v>
      </c>
      <c r="B2428">
        <v>3</v>
      </c>
      <c r="C2428">
        <v>0</v>
      </c>
      <c r="D2428">
        <v>3</v>
      </c>
      <c r="E2428" t="s">
        <v>1576</v>
      </c>
      <c r="F2428">
        <v>1</v>
      </c>
      <c r="G2428">
        <v>1</v>
      </c>
      <c r="H2428">
        <v>1.9815999000020399</v>
      </c>
      <c r="I2428">
        <v>45.0008019999987</v>
      </c>
      <c r="J2428" t="s">
        <v>14</v>
      </c>
      <c r="K2428">
        <v>0</v>
      </c>
      <c r="L2428">
        <v>1.4906795999995699</v>
      </c>
      <c r="M2428">
        <v>49.423852600000799</v>
      </c>
      <c r="N2428">
        <v>3</v>
      </c>
      <c r="O2428">
        <v>6.9597699999576407E-2</v>
      </c>
      <c r="P2428">
        <v>49.572731899999802</v>
      </c>
    </row>
    <row r="2429" spans="1:16" x14ac:dyDescent="0.3">
      <c r="A2429">
        <v>7</v>
      </c>
      <c r="B2429">
        <v>3</v>
      </c>
      <c r="C2429">
        <v>0</v>
      </c>
      <c r="D2429">
        <v>3</v>
      </c>
      <c r="E2429" t="s">
        <v>1109</v>
      </c>
      <c r="F2429">
        <v>0</v>
      </c>
      <c r="G2429">
        <v>1</v>
      </c>
      <c r="J2429" t="s">
        <v>14</v>
      </c>
      <c r="K2429">
        <v>1</v>
      </c>
      <c r="L2429">
        <v>0.57670620000135397</v>
      </c>
      <c r="M2429">
        <v>50.659649900000701</v>
      </c>
      <c r="N2429">
        <v>3</v>
      </c>
      <c r="O2429">
        <v>4.8659500000212602E-2</v>
      </c>
      <c r="P2429">
        <v>50.783797100000797</v>
      </c>
    </row>
    <row r="2430" spans="1:16" x14ac:dyDescent="0.3">
      <c r="A2430">
        <v>7</v>
      </c>
      <c r="B2430">
        <v>3</v>
      </c>
      <c r="C2430">
        <v>0</v>
      </c>
      <c r="D2430">
        <v>3</v>
      </c>
      <c r="E2430" t="s">
        <v>1577</v>
      </c>
      <c r="F2430">
        <v>0</v>
      </c>
      <c r="G2430">
        <v>1</v>
      </c>
      <c r="J2430" t="s">
        <v>14</v>
      </c>
      <c r="K2430">
        <v>1</v>
      </c>
      <c r="L2430">
        <v>0.54435940000257699</v>
      </c>
      <c r="M2430">
        <v>51.8439947000006</v>
      </c>
      <c r="N2430">
        <v>3</v>
      </c>
      <c r="O2430">
        <v>1.2031399997795201E-2</v>
      </c>
      <c r="P2430">
        <v>51.939074199999602</v>
      </c>
    </row>
    <row r="2431" spans="1:16" x14ac:dyDescent="0.3">
      <c r="A2431">
        <v>7</v>
      </c>
      <c r="B2431">
        <v>3</v>
      </c>
      <c r="C2431">
        <v>0</v>
      </c>
      <c r="D2431">
        <v>3</v>
      </c>
      <c r="E2431" t="s">
        <v>132</v>
      </c>
      <c r="F2431">
        <v>1</v>
      </c>
      <c r="G2431">
        <v>1</v>
      </c>
      <c r="H2431">
        <v>1.98349949999829</v>
      </c>
      <c r="I2431">
        <v>120.00209249999899</v>
      </c>
      <c r="J2431" t="s">
        <v>14</v>
      </c>
      <c r="K2431">
        <v>0</v>
      </c>
      <c r="L2431">
        <v>0.766419499999756</v>
      </c>
      <c r="M2431">
        <v>53.215908400001403</v>
      </c>
      <c r="N2431">
        <v>3</v>
      </c>
      <c r="O2431">
        <v>5.0998500002606299E-2</v>
      </c>
      <c r="P2431">
        <v>53.3300428000002</v>
      </c>
    </row>
    <row r="2432" spans="1:16" x14ac:dyDescent="0.3">
      <c r="A2432">
        <v>7</v>
      </c>
      <c r="B2432">
        <v>3</v>
      </c>
      <c r="C2432">
        <v>0</v>
      </c>
      <c r="D2432">
        <v>3</v>
      </c>
      <c r="E2432" t="s">
        <v>1578</v>
      </c>
      <c r="F2432">
        <v>0</v>
      </c>
      <c r="G2432">
        <v>1</v>
      </c>
      <c r="J2432" t="s">
        <v>14</v>
      </c>
      <c r="K2432">
        <v>1</v>
      </c>
      <c r="L2432">
        <v>0.69102959999872804</v>
      </c>
      <c r="M2432">
        <v>54.540580700002501</v>
      </c>
      <c r="N2432">
        <v>3</v>
      </c>
      <c r="O2432">
        <v>0.41499000000112601</v>
      </c>
      <c r="P2432">
        <v>55.078044900001302</v>
      </c>
    </row>
    <row r="2433" spans="1:16" x14ac:dyDescent="0.3">
      <c r="A2433">
        <v>7</v>
      </c>
      <c r="B2433">
        <v>3</v>
      </c>
      <c r="C2433">
        <v>0</v>
      </c>
      <c r="D2433">
        <v>3</v>
      </c>
      <c r="E2433" t="s">
        <v>1266</v>
      </c>
      <c r="F2433">
        <v>0</v>
      </c>
      <c r="G2433">
        <v>1</v>
      </c>
      <c r="J2433" t="s">
        <v>14</v>
      </c>
      <c r="K2433">
        <v>1</v>
      </c>
      <c r="L2433">
        <v>0.78744499999811501</v>
      </c>
      <c r="M2433">
        <v>56.370494200000401</v>
      </c>
      <c r="N2433">
        <v>3</v>
      </c>
      <c r="O2433">
        <v>2.6889799999480601E-2</v>
      </c>
      <c r="P2433">
        <v>56.465830500001204</v>
      </c>
    </row>
    <row r="2434" spans="1:16" x14ac:dyDescent="0.3">
      <c r="A2434">
        <v>7</v>
      </c>
      <c r="B2434">
        <v>3</v>
      </c>
      <c r="C2434">
        <v>0</v>
      </c>
      <c r="D2434">
        <v>3</v>
      </c>
      <c r="E2434" t="s">
        <v>607</v>
      </c>
      <c r="F2434">
        <v>0</v>
      </c>
      <c r="G2434">
        <v>1</v>
      </c>
      <c r="J2434" t="s">
        <v>14</v>
      </c>
      <c r="K2434">
        <v>1</v>
      </c>
      <c r="L2434">
        <v>0.89367829999901005</v>
      </c>
      <c r="M2434">
        <v>57.876620300001399</v>
      </c>
      <c r="N2434">
        <v>3</v>
      </c>
      <c r="O2434">
        <v>7.2901600000477601E-2</v>
      </c>
      <c r="P2434">
        <v>58.039926800000103</v>
      </c>
    </row>
    <row r="2435" spans="1:16" x14ac:dyDescent="0.3">
      <c r="A2435">
        <v>7</v>
      </c>
      <c r="B2435">
        <v>3</v>
      </c>
      <c r="C2435">
        <v>0</v>
      </c>
      <c r="D2435">
        <v>3</v>
      </c>
      <c r="E2435" t="s">
        <v>1579</v>
      </c>
      <c r="F2435">
        <v>0</v>
      </c>
      <c r="G2435">
        <v>1</v>
      </c>
      <c r="J2435" t="s">
        <v>16</v>
      </c>
      <c r="K2435">
        <v>0</v>
      </c>
      <c r="L2435">
        <v>0.60649100000227896</v>
      </c>
      <c r="M2435">
        <v>59.1562078999996</v>
      </c>
      <c r="N2435">
        <v>3</v>
      </c>
      <c r="O2435">
        <v>0.106101999997918</v>
      </c>
      <c r="P2435">
        <v>59.369085500002299</v>
      </c>
    </row>
    <row r="2436" spans="1:16" x14ac:dyDescent="0.3">
      <c r="A2436">
        <v>7</v>
      </c>
      <c r="B2436">
        <v>3</v>
      </c>
      <c r="C2436">
        <v>0</v>
      </c>
      <c r="D2436">
        <v>3</v>
      </c>
      <c r="E2436" t="s">
        <v>1580</v>
      </c>
      <c r="F2436">
        <v>0</v>
      </c>
      <c r="G2436">
        <v>1</v>
      </c>
      <c r="J2436" t="s">
        <v>14</v>
      </c>
      <c r="K2436">
        <v>1</v>
      </c>
      <c r="L2436">
        <v>0.71413430000029599</v>
      </c>
      <c r="M2436">
        <v>60.596983300001703</v>
      </c>
      <c r="N2436">
        <v>3</v>
      </c>
      <c r="O2436">
        <v>8.3737500001007006E-2</v>
      </c>
      <c r="P2436">
        <v>60.762700200000801</v>
      </c>
    </row>
    <row r="2437" spans="1:16" x14ac:dyDescent="0.3">
      <c r="A2437">
        <v>7</v>
      </c>
      <c r="B2437">
        <v>3</v>
      </c>
      <c r="C2437">
        <v>0</v>
      </c>
      <c r="D2437">
        <v>3</v>
      </c>
      <c r="E2437" t="s">
        <v>1581</v>
      </c>
      <c r="F2437">
        <v>0</v>
      </c>
      <c r="G2437">
        <v>1</v>
      </c>
      <c r="J2437" t="s">
        <v>16</v>
      </c>
      <c r="K2437">
        <v>0</v>
      </c>
      <c r="L2437">
        <v>1.0940985000015599</v>
      </c>
      <c r="M2437">
        <v>62.377012500001001</v>
      </c>
      <c r="N2437">
        <v>3</v>
      </c>
      <c r="O2437">
        <v>1.6060000001743902E-2</v>
      </c>
      <c r="P2437">
        <v>62.510981000003099</v>
      </c>
    </row>
    <row r="2438" spans="1:16" x14ac:dyDescent="0.3">
      <c r="A2438">
        <v>7</v>
      </c>
      <c r="B2438">
        <v>3</v>
      </c>
      <c r="C2438">
        <v>0</v>
      </c>
      <c r="D2438">
        <v>3</v>
      </c>
      <c r="E2438" t="s">
        <v>320</v>
      </c>
      <c r="F2438">
        <v>1</v>
      </c>
      <c r="G2438">
        <v>1</v>
      </c>
      <c r="H2438">
        <v>1.9820741000003199</v>
      </c>
      <c r="I2438">
        <v>60.001078999997802</v>
      </c>
      <c r="J2438" t="s">
        <v>14</v>
      </c>
      <c r="K2438">
        <v>0</v>
      </c>
      <c r="L2438">
        <v>1.0197652999995599</v>
      </c>
      <c r="M2438">
        <v>64.035831200002605</v>
      </c>
      <c r="N2438">
        <v>3</v>
      </c>
      <c r="O2438">
        <v>8.1621900000755004E-2</v>
      </c>
      <c r="P2438">
        <v>64.184654300002904</v>
      </c>
    </row>
    <row r="2439" spans="1:16" x14ac:dyDescent="0.3">
      <c r="A2439">
        <v>7</v>
      </c>
      <c r="B2439">
        <v>3</v>
      </c>
      <c r="C2439">
        <v>0</v>
      </c>
      <c r="D2439">
        <v>3</v>
      </c>
      <c r="E2439" t="s">
        <v>55</v>
      </c>
      <c r="F2439">
        <v>1</v>
      </c>
      <c r="G2439">
        <v>1</v>
      </c>
      <c r="H2439">
        <v>1.9823557999989101</v>
      </c>
      <c r="I2439">
        <v>72.501342599996903</v>
      </c>
      <c r="J2439" t="s">
        <v>16</v>
      </c>
      <c r="K2439">
        <v>1</v>
      </c>
      <c r="L2439">
        <v>1.7986659000016501</v>
      </c>
      <c r="M2439">
        <v>66.498214400002297</v>
      </c>
      <c r="N2439">
        <v>3</v>
      </c>
      <c r="O2439">
        <v>0.122541600001568</v>
      </c>
      <c r="P2439">
        <v>66.697731500000401</v>
      </c>
    </row>
    <row r="2440" spans="1:16" x14ac:dyDescent="0.3">
      <c r="A2440">
        <v>7</v>
      </c>
      <c r="B2440">
        <v>3</v>
      </c>
      <c r="C2440">
        <v>0</v>
      </c>
      <c r="D2440">
        <v>3</v>
      </c>
      <c r="E2440" t="s">
        <v>1582</v>
      </c>
      <c r="F2440">
        <v>0</v>
      </c>
      <c r="G2440">
        <v>1</v>
      </c>
      <c r="J2440" t="s">
        <v>14</v>
      </c>
      <c r="K2440">
        <v>1</v>
      </c>
      <c r="L2440">
        <v>0.82672010000169405</v>
      </c>
      <c r="M2440">
        <v>68.042844499999802</v>
      </c>
      <c r="N2440">
        <v>3</v>
      </c>
      <c r="O2440">
        <v>0.107204899999488</v>
      </c>
      <c r="P2440">
        <v>68.242269800000898</v>
      </c>
    </row>
    <row r="2441" spans="1:16" x14ac:dyDescent="0.3">
      <c r="A2441">
        <v>7</v>
      </c>
      <c r="B2441">
        <v>3</v>
      </c>
      <c r="C2441">
        <v>0</v>
      </c>
      <c r="D2441">
        <v>3</v>
      </c>
      <c r="E2441" t="s">
        <v>1220</v>
      </c>
      <c r="F2441">
        <v>0</v>
      </c>
      <c r="G2441">
        <v>1</v>
      </c>
      <c r="J2441" t="s">
        <v>14</v>
      </c>
      <c r="K2441">
        <v>1</v>
      </c>
      <c r="L2441">
        <v>0.85826260000248999</v>
      </c>
      <c r="M2441">
        <v>69.607855000002004</v>
      </c>
      <c r="N2441">
        <v>3</v>
      </c>
      <c r="O2441">
        <v>7.8637399998115101E-2</v>
      </c>
      <c r="P2441">
        <v>69.821465600001801</v>
      </c>
    </row>
    <row r="2442" spans="1:16" x14ac:dyDescent="0.3">
      <c r="A2442">
        <v>7</v>
      </c>
      <c r="B2442">
        <v>3</v>
      </c>
      <c r="C2442">
        <v>0</v>
      </c>
      <c r="D2442">
        <v>3</v>
      </c>
      <c r="E2442" t="s">
        <v>1041</v>
      </c>
      <c r="F2442">
        <v>1</v>
      </c>
      <c r="G2442">
        <v>1</v>
      </c>
      <c r="H2442">
        <v>1.9809544999989199</v>
      </c>
      <c r="I2442">
        <v>15.000226799998901</v>
      </c>
      <c r="J2442" t="s">
        <v>16</v>
      </c>
      <c r="K2442">
        <v>1</v>
      </c>
      <c r="L2442">
        <v>0.66738249999980304</v>
      </c>
      <c r="M2442">
        <v>71.000256600000299</v>
      </c>
      <c r="N2442">
        <v>3</v>
      </c>
      <c r="O2442">
        <v>0.43667130000176302</v>
      </c>
      <c r="P2442">
        <v>71.531518700001499</v>
      </c>
    </row>
    <row r="2443" spans="1:16" x14ac:dyDescent="0.3">
      <c r="A2443">
        <v>7</v>
      </c>
      <c r="B2443">
        <v>3</v>
      </c>
      <c r="C2443">
        <v>0</v>
      </c>
      <c r="D2443">
        <v>3</v>
      </c>
      <c r="E2443" t="s">
        <v>1583</v>
      </c>
      <c r="F2443">
        <v>1</v>
      </c>
      <c r="G2443">
        <v>1</v>
      </c>
      <c r="H2443">
        <v>1.9807525999967801</v>
      </c>
      <c r="I2443">
        <v>2.5000632999981498</v>
      </c>
      <c r="J2443" t="s">
        <v>14</v>
      </c>
      <c r="K2443">
        <v>0</v>
      </c>
      <c r="L2443">
        <v>1.27358330000061</v>
      </c>
      <c r="M2443">
        <v>73.3232699</v>
      </c>
      <c r="N2443">
        <v>3</v>
      </c>
      <c r="O2443">
        <v>5.1449499998852802E-2</v>
      </c>
      <c r="P2443">
        <v>73.4823787000023</v>
      </c>
    </row>
    <row r="2444" spans="1:16" x14ac:dyDescent="0.3">
      <c r="A2444">
        <v>7</v>
      </c>
      <c r="B2444">
        <v>3</v>
      </c>
      <c r="C2444">
        <v>0</v>
      </c>
      <c r="D2444">
        <v>3</v>
      </c>
      <c r="E2444" t="s">
        <v>480</v>
      </c>
      <c r="F2444">
        <v>0</v>
      </c>
      <c r="G2444">
        <v>1</v>
      </c>
      <c r="J2444" t="s">
        <v>14</v>
      </c>
      <c r="K2444">
        <v>1</v>
      </c>
      <c r="L2444">
        <v>0.81659959999888099</v>
      </c>
      <c r="M2444">
        <v>74.816105000001698</v>
      </c>
      <c r="N2444">
        <v>3</v>
      </c>
      <c r="O2444">
        <v>9.9244699998962502E-2</v>
      </c>
      <c r="P2444">
        <v>75.002093300001405</v>
      </c>
    </row>
    <row r="2445" spans="1:16" x14ac:dyDescent="0.3">
      <c r="A2445">
        <v>7</v>
      </c>
      <c r="B2445">
        <v>3</v>
      </c>
      <c r="C2445">
        <v>0</v>
      </c>
      <c r="D2445">
        <v>3</v>
      </c>
      <c r="E2445" t="s">
        <v>1584</v>
      </c>
      <c r="F2445">
        <v>1</v>
      </c>
      <c r="G2445">
        <v>1</v>
      </c>
      <c r="H2445">
        <v>1.9831463000009499</v>
      </c>
      <c r="I2445">
        <v>107.5019569</v>
      </c>
      <c r="J2445" t="s">
        <v>14</v>
      </c>
      <c r="K2445">
        <v>0</v>
      </c>
      <c r="L2445">
        <v>1.0519652999973901</v>
      </c>
      <c r="M2445">
        <v>76.568057500000606</v>
      </c>
      <c r="N2445">
        <v>3</v>
      </c>
      <c r="O2445">
        <v>7.2857200000726194E-2</v>
      </c>
      <c r="P2445">
        <v>76.719980100002402</v>
      </c>
    </row>
    <row r="2446" spans="1:16" x14ac:dyDescent="0.3">
      <c r="A2446">
        <v>7</v>
      </c>
      <c r="B2446">
        <v>3</v>
      </c>
      <c r="C2446">
        <v>0</v>
      </c>
      <c r="D2446">
        <v>3</v>
      </c>
      <c r="E2446" t="s">
        <v>442</v>
      </c>
      <c r="F2446">
        <v>1</v>
      </c>
      <c r="G2446">
        <v>1</v>
      </c>
      <c r="H2446">
        <v>1.9831827999987599</v>
      </c>
      <c r="I2446">
        <v>105.0019216</v>
      </c>
      <c r="J2446" t="s">
        <v>14</v>
      </c>
      <c r="K2446">
        <v>0</v>
      </c>
      <c r="L2446">
        <v>0.57550149999951805</v>
      </c>
      <c r="M2446">
        <v>77.808301400000403</v>
      </c>
      <c r="N2446">
        <v>3</v>
      </c>
      <c r="O2446">
        <v>2.6660700001230001E-2</v>
      </c>
      <c r="P2446">
        <v>77.905473900002093</v>
      </c>
    </row>
    <row r="2447" spans="1:16" x14ac:dyDescent="0.3">
      <c r="A2447">
        <v>7</v>
      </c>
      <c r="B2447">
        <v>3</v>
      </c>
      <c r="C2447">
        <v>0</v>
      </c>
      <c r="D2447">
        <v>3</v>
      </c>
      <c r="E2447" t="s">
        <v>1585</v>
      </c>
      <c r="F2447">
        <v>1</v>
      </c>
      <c r="G2447">
        <v>1</v>
      </c>
      <c r="H2447">
        <v>1.9840757999991201</v>
      </c>
      <c r="I2447">
        <v>150.00248010000001</v>
      </c>
      <c r="J2447" t="s">
        <v>14</v>
      </c>
      <c r="K2447">
        <v>0</v>
      </c>
      <c r="L2447">
        <v>0.69879109999965305</v>
      </c>
      <c r="M2447">
        <v>79.114792200001801</v>
      </c>
      <c r="N2447">
        <v>3</v>
      </c>
      <c r="O2447">
        <v>3.4560200001578799E-2</v>
      </c>
      <c r="P2447">
        <v>79.233516000000193</v>
      </c>
    </row>
    <row r="2448" spans="1:16" x14ac:dyDescent="0.3">
      <c r="A2448">
        <v>7</v>
      </c>
      <c r="B2448">
        <v>3</v>
      </c>
      <c r="C2448">
        <v>0</v>
      </c>
      <c r="D2448">
        <v>3</v>
      </c>
      <c r="E2448" t="s">
        <v>256</v>
      </c>
      <c r="F2448">
        <v>0</v>
      </c>
      <c r="G2448">
        <v>1</v>
      </c>
      <c r="J2448" t="s">
        <v>14</v>
      </c>
      <c r="K2448">
        <v>1</v>
      </c>
      <c r="L2448">
        <v>0.65325870000015096</v>
      </c>
      <c r="M2448">
        <v>80.402752400001205</v>
      </c>
      <c r="N2448">
        <v>3</v>
      </c>
      <c r="O2448">
        <v>0.116166700001486</v>
      </c>
      <c r="P2448">
        <v>80.571173300002599</v>
      </c>
    </row>
    <row r="2449" spans="1:16" x14ac:dyDescent="0.3">
      <c r="A2449">
        <v>7</v>
      </c>
      <c r="B2449">
        <v>3</v>
      </c>
      <c r="C2449">
        <v>0</v>
      </c>
      <c r="D2449">
        <v>3</v>
      </c>
      <c r="E2449" t="s">
        <v>1586</v>
      </c>
      <c r="F2449">
        <v>1</v>
      </c>
      <c r="G2449">
        <v>1</v>
      </c>
      <c r="H2449">
        <v>1.9810660999974099</v>
      </c>
      <c r="I2449">
        <v>17.500292999997299</v>
      </c>
      <c r="J2449" t="s">
        <v>14</v>
      </c>
      <c r="K2449">
        <v>0</v>
      </c>
      <c r="L2449">
        <v>0.65299969999978202</v>
      </c>
      <c r="M2449">
        <v>81.735813300001595</v>
      </c>
      <c r="N2449">
        <v>3</v>
      </c>
      <c r="O2449">
        <v>9.9401499999658E-2</v>
      </c>
      <c r="P2449">
        <v>81.930331499999696</v>
      </c>
    </row>
    <row r="2450" spans="1:16" x14ac:dyDescent="0.3">
      <c r="A2450">
        <v>7</v>
      </c>
      <c r="B2450">
        <v>3</v>
      </c>
      <c r="C2450">
        <v>0</v>
      </c>
      <c r="D2450">
        <v>3</v>
      </c>
      <c r="E2450" t="s">
        <v>1587</v>
      </c>
      <c r="F2450">
        <v>0</v>
      </c>
      <c r="G2450">
        <v>1</v>
      </c>
      <c r="J2450" t="s">
        <v>16</v>
      </c>
      <c r="K2450">
        <v>0</v>
      </c>
      <c r="L2450">
        <v>0.99890420000156199</v>
      </c>
      <c r="M2450">
        <v>83.448263000002001</v>
      </c>
      <c r="N2450">
        <v>2</v>
      </c>
      <c r="O2450">
        <v>0.124043600000732</v>
      </c>
      <c r="P2450">
        <v>83.682989400000196</v>
      </c>
    </row>
    <row r="2451" spans="1:16" x14ac:dyDescent="0.3">
      <c r="A2451">
        <v>7</v>
      </c>
      <c r="B2451">
        <v>3</v>
      </c>
      <c r="C2451">
        <v>0</v>
      </c>
      <c r="D2451">
        <v>3</v>
      </c>
      <c r="E2451" t="s">
        <v>1588</v>
      </c>
      <c r="F2451">
        <v>0</v>
      </c>
      <c r="G2451">
        <v>1</v>
      </c>
      <c r="J2451" t="s">
        <v>16</v>
      </c>
      <c r="K2451">
        <v>0</v>
      </c>
      <c r="L2451">
        <v>0.83588939999754097</v>
      </c>
      <c r="M2451">
        <v>85.035298700000595</v>
      </c>
      <c r="N2451">
        <v>2</v>
      </c>
      <c r="O2451">
        <v>0.59682809999867503</v>
      </c>
      <c r="P2451">
        <v>85.731851899999995</v>
      </c>
    </row>
    <row r="2452" spans="1:16" x14ac:dyDescent="0.3">
      <c r="A2452">
        <v>7</v>
      </c>
      <c r="B2452">
        <v>3</v>
      </c>
      <c r="C2452">
        <v>0</v>
      </c>
      <c r="D2452">
        <v>3</v>
      </c>
      <c r="E2452" t="s">
        <v>665</v>
      </c>
      <c r="F2452">
        <v>1</v>
      </c>
      <c r="G2452">
        <v>1</v>
      </c>
      <c r="H2452">
        <v>1.9810080999996</v>
      </c>
      <c r="I2452">
        <v>20.0003136999985</v>
      </c>
      <c r="J2452" t="s">
        <v>16</v>
      </c>
      <c r="K2452">
        <v>1</v>
      </c>
      <c r="L2452">
        <v>0.59877630000119098</v>
      </c>
      <c r="M2452">
        <v>86.848253200001594</v>
      </c>
      <c r="N2452">
        <v>2</v>
      </c>
      <c r="O2452">
        <v>7.5210400002106298E-2</v>
      </c>
      <c r="P2452">
        <v>87.018096400002804</v>
      </c>
    </row>
    <row r="2453" spans="1:16" x14ac:dyDescent="0.3">
      <c r="A2453">
        <v>7</v>
      </c>
      <c r="B2453">
        <v>3</v>
      </c>
      <c r="C2453">
        <v>0</v>
      </c>
      <c r="D2453">
        <v>3</v>
      </c>
      <c r="E2453" t="s">
        <v>1589</v>
      </c>
      <c r="F2453">
        <v>0</v>
      </c>
      <c r="G2453">
        <v>1</v>
      </c>
      <c r="J2453" t="s">
        <v>16</v>
      </c>
      <c r="K2453">
        <v>0</v>
      </c>
      <c r="L2453">
        <v>0.63600429999860397</v>
      </c>
      <c r="M2453">
        <v>88.168789000003002</v>
      </c>
      <c r="N2453">
        <v>2</v>
      </c>
      <c r="O2453">
        <v>0.116279699999723</v>
      </c>
      <c r="P2453">
        <v>88.363232999999994</v>
      </c>
    </row>
    <row r="2454" spans="1:16" x14ac:dyDescent="0.3">
      <c r="A2454">
        <v>7</v>
      </c>
      <c r="B2454">
        <v>3</v>
      </c>
      <c r="C2454">
        <v>0</v>
      </c>
      <c r="D2454">
        <v>3</v>
      </c>
      <c r="E2454" t="s">
        <v>82</v>
      </c>
      <c r="F2454">
        <v>1</v>
      </c>
      <c r="G2454">
        <v>1</v>
      </c>
      <c r="H2454">
        <v>1.9835895000032899</v>
      </c>
      <c r="I2454">
        <v>125.002171199998</v>
      </c>
      <c r="J2454" t="s">
        <v>16</v>
      </c>
      <c r="K2454">
        <v>1</v>
      </c>
      <c r="L2454">
        <v>0.56528460000117797</v>
      </c>
      <c r="M2454">
        <v>89.4479771000006</v>
      </c>
      <c r="N2454">
        <v>2</v>
      </c>
      <c r="O2454">
        <v>0.106380499997613</v>
      </c>
      <c r="P2454">
        <v>89.673381700002196</v>
      </c>
    </row>
    <row r="2455" spans="1:16" x14ac:dyDescent="0.3">
      <c r="A2455">
        <v>7</v>
      </c>
      <c r="B2455">
        <v>3</v>
      </c>
      <c r="C2455">
        <v>0</v>
      </c>
      <c r="D2455">
        <v>3</v>
      </c>
      <c r="E2455" t="s">
        <v>1363</v>
      </c>
      <c r="F2455">
        <v>0</v>
      </c>
      <c r="G2455">
        <v>1</v>
      </c>
      <c r="J2455" t="s">
        <v>14</v>
      </c>
      <c r="K2455">
        <v>1</v>
      </c>
      <c r="L2455">
        <v>0.86121600000114995</v>
      </c>
      <c r="M2455">
        <v>91.043857600001502</v>
      </c>
      <c r="N2455">
        <v>3</v>
      </c>
      <c r="O2455">
        <v>0.21721529999922501</v>
      </c>
      <c r="P2455">
        <v>91.320157400001307</v>
      </c>
    </row>
    <row r="2456" spans="1:16" x14ac:dyDescent="0.3">
      <c r="A2456">
        <v>7</v>
      </c>
      <c r="B2456">
        <v>3</v>
      </c>
      <c r="C2456">
        <v>0</v>
      </c>
      <c r="D2456">
        <v>3</v>
      </c>
      <c r="E2456" t="s">
        <v>1590</v>
      </c>
      <c r="F2456">
        <v>0</v>
      </c>
      <c r="G2456">
        <v>1</v>
      </c>
      <c r="J2456" t="s">
        <v>14</v>
      </c>
      <c r="K2456">
        <v>1</v>
      </c>
      <c r="L2456">
        <v>0.648156299997936</v>
      </c>
      <c r="M2456">
        <v>92.481131200001997</v>
      </c>
      <c r="N2456">
        <v>3</v>
      </c>
      <c r="O2456">
        <v>0.147553099999641</v>
      </c>
      <c r="P2456">
        <v>92.698465200002801</v>
      </c>
    </row>
    <row r="2457" spans="1:16" x14ac:dyDescent="0.3">
      <c r="A2457">
        <v>7</v>
      </c>
      <c r="B2457">
        <v>3</v>
      </c>
      <c r="C2457">
        <v>0</v>
      </c>
      <c r="D2457">
        <v>3</v>
      </c>
      <c r="E2457" t="s">
        <v>484</v>
      </c>
      <c r="F2457">
        <v>0</v>
      </c>
      <c r="G2457">
        <v>1</v>
      </c>
      <c r="J2457" t="s">
        <v>14</v>
      </c>
      <c r="K2457">
        <v>1</v>
      </c>
      <c r="L2457">
        <v>0.65225310000096204</v>
      </c>
      <c r="M2457">
        <v>93.868187400003094</v>
      </c>
      <c r="N2457">
        <v>3</v>
      </c>
      <c r="O2457">
        <v>0.19329129999823599</v>
      </c>
      <c r="P2457">
        <v>94.224231300002401</v>
      </c>
    </row>
    <row r="2458" spans="1:16" x14ac:dyDescent="0.3">
      <c r="A2458">
        <v>7</v>
      </c>
      <c r="B2458">
        <v>3</v>
      </c>
      <c r="C2458">
        <v>0</v>
      </c>
      <c r="D2458">
        <v>3</v>
      </c>
      <c r="E2458" t="s">
        <v>1591</v>
      </c>
      <c r="F2458">
        <v>0</v>
      </c>
      <c r="G2458">
        <v>1</v>
      </c>
      <c r="J2458" t="s">
        <v>14</v>
      </c>
      <c r="K2458">
        <v>1</v>
      </c>
      <c r="L2458">
        <v>0.411394999999175</v>
      </c>
      <c r="M2458">
        <v>95.144147900002295</v>
      </c>
      <c r="N2458">
        <v>3</v>
      </c>
      <c r="O2458">
        <v>1.39571779999824</v>
      </c>
      <c r="P2458">
        <v>96.682527500001001</v>
      </c>
    </row>
    <row r="2459" spans="1:16" x14ac:dyDescent="0.3">
      <c r="A2459">
        <v>7</v>
      </c>
      <c r="B2459">
        <v>3</v>
      </c>
      <c r="C2459">
        <v>0</v>
      </c>
      <c r="D2459">
        <v>3</v>
      </c>
      <c r="E2459" t="s">
        <v>1471</v>
      </c>
      <c r="F2459">
        <v>1</v>
      </c>
      <c r="G2459">
        <v>1</v>
      </c>
      <c r="H2459">
        <v>1.9821719999999901</v>
      </c>
      <c r="I2459">
        <v>67.501242299997102</v>
      </c>
      <c r="J2459" t="s">
        <v>14</v>
      </c>
      <c r="K2459">
        <v>0</v>
      </c>
      <c r="L2459">
        <v>0.58668559999932801</v>
      </c>
      <c r="M2459">
        <v>97.785999800002202</v>
      </c>
      <c r="N2459">
        <v>3</v>
      </c>
      <c r="O2459">
        <v>0.20197380000172399</v>
      </c>
      <c r="P2459">
        <v>98.056932300001804</v>
      </c>
    </row>
    <row r="2460" spans="1:16" x14ac:dyDescent="0.3">
      <c r="A2460">
        <v>7</v>
      </c>
      <c r="B2460">
        <v>3</v>
      </c>
      <c r="C2460">
        <v>0</v>
      </c>
      <c r="D2460">
        <v>3</v>
      </c>
      <c r="E2460" t="s">
        <v>337</v>
      </c>
      <c r="F2460">
        <v>0</v>
      </c>
      <c r="G2460">
        <v>1</v>
      </c>
      <c r="J2460" t="s">
        <v>14</v>
      </c>
      <c r="K2460">
        <v>1</v>
      </c>
      <c r="L2460">
        <v>0.54575139999724298</v>
      </c>
      <c r="M2460">
        <v>99.111700500001504</v>
      </c>
      <c r="N2460">
        <v>3</v>
      </c>
      <c r="O2460">
        <v>0.19497839999894501</v>
      </c>
      <c r="P2460">
        <v>99.361917400001403</v>
      </c>
    </row>
    <row r="2461" spans="1:16" x14ac:dyDescent="0.3">
      <c r="A2461">
        <v>7</v>
      </c>
      <c r="B2461">
        <v>3</v>
      </c>
      <c r="C2461">
        <v>0</v>
      </c>
      <c r="D2461">
        <v>3</v>
      </c>
      <c r="E2461" t="s">
        <v>557</v>
      </c>
      <c r="F2461">
        <v>0</v>
      </c>
      <c r="G2461">
        <v>1</v>
      </c>
      <c r="J2461" t="s">
        <v>14</v>
      </c>
      <c r="K2461">
        <v>1</v>
      </c>
      <c r="L2461">
        <v>0.71355929999845102</v>
      </c>
      <c r="M2461">
        <v>100.59637460000199</v>
      </c>
      <c r="N2461">
        <v>3</v>
      </c>
      <c r="O2461">
        <v>0.178752399999212</v>
      </c>
      <c r="P2461">
        <v>100.857717700001</v>
      </c>
    </row>
    <row r="2462" spans="1:16" x14ac:dyDescent="0.3">
      <c r="A2462">
        <v>7</v>
      </c>
      <c r="B2462">
        <v>3</v>
      </c>
      <c r="C2462">
        <v>1</v>
      </c>
      <c r="D2462">
        <v>3</v>
      </c>
      <c r="E2462" t="s">
        <v>752</v>
      </c>
      <c r="F2462">
        <v>0</v>
      </c>
      <c r="G2462">
        <v>2</v>
      </c>
      <c r="J2462" t="s">
        <v>16</v>
      </c>
      <c r="K2462">
        <v>0</v>
      </c>
      <c r="L2462">
        <v>2.2095124000006798</v>
      </c>
      <c r="M2462">
        <v>2.2097176000024801</v>
      </c>
      <c r="N2462">
        <v>3</v>
      </c>
      <c r="O2462">
        <v>0.25115370000275999</v>
      </c>
      <c r="P2462">
        <v>2.5472321000015699</v>
      </c>
    </row>
    <row r="2463" spans="1:16" x14ac:dyDescent="0.3">
      <c r="A2463">
        <v>7</v>
      </c>
      <c r="B2463">
        <v>3</v>
      </c>
      <c r="C2463">
        <v>1</v>
      </c>
      <c r="D2463">
        <v>3</v>
      </c>
      <c r="E2463" t="s">
        <v>65</v>
      </c>
      <c r="F2463">
        <v>1</v>
      </c>
      <c r="G2463">
        <v>2</v>
      </c>
      <c r="H2463">
        <v>1.9835671000000701</v>
      </c>
      <c r="I2463">
        <v>127.502181299998</v>
      </c>
      <c r="J2463" t="s">
        <v>14</v>
      </c>
      <c r="K2463">
        <v>0</v>
      </c>
      <c r="L2463">
        <v>0.810852700000396</v>
      </c>
      <c r="M2463">
        <v>3.8772035000001801</v>
      </c>
      <c r="N2463">
        <v>3</v>
      </c>
      <c r="O2463">
        <v>0.157312200000888</v>
      </c>
      <c r="P2463">
        <v>4.1177273000030299</v>
      </c>
    </row>
    <row r="2464" spans="1:16" x14ac:dyDescent="0.3">
      <c r="A2464">
        <v>7</v>
      </c>
      <c r="B2464">
        <v>3</v>
      </c>
      <c r="C2464">
        <v>1</v>
      </c>
      <c r="D2464">
        <v>3</v>
      </c>
      <c r="E2464" t="s">
        <v>805</v>
      </c>
      <c r="F2464">
        <v>0</v>
      </c>
      <c r="G2464">
        <v>2</v>
      </c>
      <c r="J2464" t="s">
        <v>14</v>
      </c>
      <c r="K2464">
        <v>1</v>
      </c>
      <c r="L2464">
        <v>0.82791780000116</v>
      </c>
      <c r="M2464">
        <v>5.4610917000027301</v>
      </c>
      <c r="N2464">
        <v>3</v>
      </c>
      <c r="O2464">
        <v>6.4707800000178395E-2</v>
      </c>
      <c r="P2464">
        <v>5.5767794000021196</v>
      </c>
    </row>
    <row r="2465" spans="1:16" x14ac:dyDescent="0.3">
      <c r="A2465">
        <v>7</v>
      </c>
      <c r="B2465">
        <v>3</v>
      </c>
      <c r="C2465">
        <v>1</v>
      </c>
      <c r="D2465">
        <v>3</v>
      </c>
      <c r="E2465" t="s">
        <v>1143</v>
      </c>
      <c r="F2465">
        <v>0</v>
      </c>
      <c r="G2465">
        <v>2</v>
      </c>
      <c r="J2465" t="s">
        <v>14</v>
      </c>
      <c r="K2465">
        <v>1</v>
      </c>
      <c r="L2465">
        <v>0.62580319999688105</v>
      </c>
      <c r="M2465">
        <v>6.7090841999997801</v>
      </c>
      <c r="N2465">
        <v>3</v>
      </c>
      <c r="O2465">
        <v>0.171478299998853</v>
      </c>
      <c r="P2465">
        <v>6.9555240000008798</v>
      </c>
    </row>
    <row r="2466" spans="1:16" x14ac:dyDescent="0.3">
      <c r="A2466">
        <v>7</v>
      </c>
      <c r="B2466">
        <v>3</v>
      </c>
      <c r="C2466">
        <v>1</v>
      </c>
      <c r="D2466">
        <v>3</v>
      </c>
      <c r="E2466" t="s">
        <v>396</v>
      </c>
      <c r="F2466">
        <v>0</v>
      </c>
      <c r="G2466">
        <v>2</v>
      </c>
      <c r="J2466" t="s">
        <v>16</v>
      </c>
      <c r="K2466">
        <v>0</v>
      </c>
      <c r="L2466">
        <v>0.641207500000746</v>
      </c>
      <c r="M2466">
        <v>8.1076003000016499</v>
      </c>
      <c r="N2466">
        <v>3</v>
      </c>
      <c r="O2466">
        <v>0.15213310000035599</v>
      </c>
      <c r="P2466">
        <v>8.3281876000000903</v>
      </c>
    </row>
    <row r="2467" spans="1:16" x14ac:dyDescent="0.3">
      <c r="A2467">
        <v>7</v>
      </c>
      <c r="B2467">
        <v>3</v>
      </c>
      <c r="C2467">
        <v>1</v>
      </c>
      <c r="D2467">
        <v>3</v>
      </c>
      <c r="E2467" t="s">
        <v>1205</v>
      </c>
      <c r="F2467">
        <v>1</v>
      </c>
      <c r="G2467">
        <v>2</v>
      </c>
      <c r="H2467">
        <v>1.9815723999999999</v>
      </c>
      <c r="I2467">
        <v>40.000705899998103</v>
      </c>
      <c r="J2467" t="s">
        <v>16</v>
      </c>
      <c r="K2467">
        <v>1</v>
      </c>
      <c r="L2467">
        <v>1.0529377999992</v>
      </c>
      <c r="M2467">
        <v>9.8884381000025297</v>
      </c>
      <c r="N2467">
        <v>3</v>
      </c>
      <c r="O2467">
        <v>2.1415400002297202E-2</v>
      </c>
      <c r="P2467">
        <v>9.9894325000022999</v>
      </c>
    </row>
    <row r="2468" spans="1:16" x14ac:dyDescent="0.3">
      <c r="A2468">
        <v>7</v>
      </c>
      <c r="B2468">
        <v>3</v>
      </c>
      <c r="C2468">
        <v>1</v>
      </c>
      <c r="D2468">
        <v>3</v>
      </c>
      <c r="E2468" t="s">
        <v>1592</v>
      </c>
      <c r="F2468">
        <v>1</v>
      </c>
      <c r="G2468">
        <v>2</v>
      </c>
      <c r="H2468">
        <v>1.98112539999784</v>
      </c>
      <c r="I2468">
        <v>22.500385699997398</v>
      </c>
      <c r="J2468" t="s">
        <v>16</v>
      </c>
      <c r="K2468">
        <v>1</v>
      </c>
      <c r="L2468">
        <v>0.74398999999903004</v>
      </c>
      <c r="M2468">
        <v>11.2437236000005</v>
      </c>
      <c r="N2468">
        <v>3</v>
      </c>
      <c r="O2468">
        <v>6.6264400000363793E-2</v>
      </c>
      <c r="P2468">
        <v>11.3863493999997</v>
      </c>
    </row>
    <row r="2469" spans="1:16" x14ac:dyDescent="0.3">
      <c r="A2469">
        <v>7</v>
      </c>
      <c r="B2469">
        <v>3</v>
      </c>
      <c r="C2469">
        <v>1</v>
      </c>
      <c r="D2469">
        <v>3</v>
      </c>
      <c r="E2469" t="s">
        <v>106</v>
      </c>
      <c r="F2469">
        <v>0</v>
      </c>
      <c r="G2469">
        <v>2</v>
      </c>
      <c r="J2469" t="s">
        <v>14</v>
      </c>
      <c r="K2469">
        <v>1</v>
      </c>
      <c r="L2469">
        <v>0.96145160000014596</v>
      </c>
      <c r="M2469">
        <v>12.8612126000007</v>
      </c>
      <c r="N2469">
        <v>3</v>
      </c>
      <c r="O2469">
        <v>9.7928699997282806E-2</v>
      </c>
      <c r="P2469">
        <v>13.057929300001</v>
      </c>
    </row>
    <row r="2470" spans="1:16" x14ac:dyDescent="0.3">
      <c r="A2470">
        <v>7</v>
      </c>
      <c r="B2470">
        <v>3</v>
      </c>
      <c r="C2470">
        <v>1</v>
      </c>
      <c r="D2470">
        <v>3</v>
      </c>
      <c r="E2470" t="s">
        <v>1593</v>
      </c>
      <c r="F2470">
        <v>0</v>
      </c>
      <c r="G2470">
        <v>2</v>
      </c>
      <c r="J2470" t="s">
        <v>16</v>
      </c>
      <c r="K2470">
        <v>0</v>
      </c>
      <c r="L2470">
        <v>0.71908160000020904</v>
      </c>
      <c r="M2470">
        <v>14.2854881000021</v>
      </c>
      <c r="N2470">
        <v>3</v>
      </c>
      <c r="O2470">
        <v>6.8795300001511406E-2</v>
      </c>
      <c r="P2470">
        <v>14.476794600002901</v>
      </c>
    </row>
    <row r="2471" spans="1:16" x14ac:dyDescent="0.3">
      <c r="A2471">
        <v>7</v>
      </c>
      <c r="B2471">
        <v>3</v>
      </c>
      <c r="C2471">
        <v>1</v>
      </c>
      <c r="D2471">
        <v>3</v>
      </c>
      <c r="E2471" t="s">
        <v>1594</v>
      </c>
      <c r="F2471">
        <v>0</v>
      </c>
      <c r="G2471">
        <v>2</v>
      </c>
      <c r="J2471" t="s">
        <v>14</v>
      </c>
      <c r="K2471">
        <v>1</v>
      </c>
      <c r="L2471">
        <v>0.80559559999892405</v>
      </c>
      <c r="M2471">
        <v>15.788675800002199</v>
      </c>
      <c r="N2471">
        <v>3</v>
      </c>
      <c r="O2471">
        <v>0.12407770000208999</v>
      </c>
      <c r="P2471">
        <v>15.980172100000299</v>
      </c>
    </row>
    <row r="2472" spans="1:16" x14ac:dyDescent="0.3">
      <c r="A2472">
        <v>7</v>
      </c>
      <c r="B2472">
        <v>3</v>
      </c>
      <c r="C2472">
        <v>1</v>
      </c>
      <c r="D2472">
        <v>3</v>
      </c>
      <c r="E2472" t="s">
        <v>1392</v>
      </c>
      <c r="F2472">
        <v>0</v>
      </c>
      <c r="G2472">
        <v>2</v>
      </c>
      <c r="J2472" t="s">
        <v>14</v>
      </c>
      <c r="K2472">
        <v>1</v>
      </c>
      <c r="L2472">
        <v>0.99802819999968095</v>
      </c>
      <c r="M2472">
        <v>17.497691800002901</v>
      </c>
      <c r="N2472">
        <v>3</v>
      </c>
      <c r="O2472">
        <v>6.0095500000898E-2</v>
      </c>
      <c r="P2472">
        <v>17.6442822000026</v>
      </c>
    </row>
    <row r="2473" spans="1:16" x14ac:dyDescent="0.3">
      <c r="A2473">
        <v>7</v>
      </c>
      <c r="B2473">
        <v>3</v>
      </c>
      <c r="C2473">
        <v>1</v>
      </c>
      <c r="D2473">
        <v>3</v>
      </c>
      <c r="E2473" t="s">
        <v>1170</v>
      </c>
      <c r="F2473">
        <v>0</v>
      </c>
      <c r="G2473">
        <v>2</v>
      </c>
      <c r="J2473" t="s">
        <v>14</v>
      </c>
      <c r="K2473">
        <v>1</v>
      </c>
      <c r="L2473">
        <v>0.57090280000193205</v>
      </c>
      <c r="M2473">
        <v>18.721037400002398</v>
      </c>
      <c r="N2473">
        <v>3</v>
      </c>
      <c r="O2473">
        <v>4.4397300000127898E-2</v>
      </c>
      <c r="P2473">
        <v>18.860268500000501</v>
      </c>
    </row>
    <row r="2474" spans="1:16" x14ac:dyDescent="0.3">
      <c r="A2474">
        <v>7</v>
      </c>
      <c r="B2474">
        <v>3</v>
      </c>
      <c r="C2474">
        <v>1</v>
      </c>
      <c r="D2474">
        <v>3</v>
      </c>
      <c r="E2474" t="s">
        <v>512</v>
      </c>
      <c r="F2474">
        <v>0</v>
      </c>
      <c r="G2474">
        <v>2</v>
      </c>
      <c r="J2474" t="s">
        <v>14</v>
      </c>
      <c r="K2474">
        <v>1</v>
      </c>
      <c r="L2474">
        <v>0.53884640000251205</v>
      </c>
      <c r="M2474">
        <v>19.905127400001199</v>
      </c>
      <c r="N2474">
        <v>3</v>
      </c>
      <c r="O2474">
        <v>4.4682499999907997E-2</v>
      </c>
      <c r="P2474">
        <v>20.020614400000301</v>
      </c>
    </row>
    <row r="2475" spans="1:16" x14ac:dyDescent="0.3">
      <c r="A2475">
        <v>7</v>
      </c>
      <c r="B2475">
        <v>3</v>
      </c>
      <c r="C2475">
        <v>1</v>
      </c>
      <c r="D2475">
        <v>3</v>
      </c>
      <c r="E2475" t="s">
        <v>745</v>
      </c>
      <c r="F2475">
        <v>1</v>
      </c>
      <c r="G2475">
        <v>2</v>
      </c>
      <c r="H2475">
        <v>1.9817144999979099</v>
      </c>
      <c r="I2475">
        <v>47.500859199997699</v>
      </c>
      <c r="J2475" t="s">
        <v>14</v>
      </c>
      <c r="K2475">
        <v>0</v>
      </c>
      <c r="L2475">
        <v>0.58363619999727201</v>
      </c>
      <c r="M2475">
        <v>21.1167354000027</v>
      </c>
      <c r="N2475">
        <v>3</v>
      </c>
      <c r="O2475">
        <v>3.45801000003121E-2</v>
      </c>
      <c r="P2475">
        <v>21.210641700003201</v>
      </c>
    </row>
    <row r="2476" spans="1:16" x14ac:dyDescent="0.3">
      <c r="A2476">
        <v>7</v>
      </c>
      <c r="B2476">
        <v>3</v>
      </c>
      <c r="C2476">
        <v>1</v>
      </c>
      <c r="D2476">
        <v>3</v>
      </c>
      <c r="E2476" t="s">
        <v>1595</v>
      </c>
      <c r="F2476">
        <v>1</v>
      </c>
      <c r="G2476">
        <v>2</v>
      </c>
      <c r="H2476">
        <v>1.9825393999999501</v>
      </c>
      <c r="I2476">
        <v>75.001414099999195</v>
      </c>
      <c r="J2476" t="s">
        <v>14</v>
      </c>
      <c r="K2476">
        <v>0</v>
      </c>
      <c r="L2476">
        <v>0.63592499999867902</v>
      </c>
      <c r="M2476">
        <v>22.352354700000401</v>
      </c>
      <c r="N2476">
        <v>3</v>
      </c>
      <c r="O2476">
        <v>0.18059599999833201</v>
      </c>
      <c r="P2476">
        <v>22.604476500000601</v>
      </c>
    </row>
    <row r="2477" spans="1:16" x14ac:dyDescent="0.3">
      <c r="A2477">
        <v>7</v>
      </c>
      <c r="B2477">
        <v>3</v>
      </c>
      <c r="C2477">
        <v>1</v>
      </c>
      <c r="D2477">
        <v>3</v>
      </c>
      <c r="E2477" t="s">
        <v>1596</v>
      </c>
      <c r="F2477">
        <v>0</v>
      </c>
      <c r="G2477">
        <v>2</v>
      </c>
      <c r="J2477" t="s">
        <v>14</v>
      </c>
      <c r="K2477">
        <v>1</v>
      </c>
      <c r="L2477">
        <v>0.76905309999710902</v>
      </c>
      <c r="M2477">
        <v>23.885423300002</v>
      </c>
      <c r="N2477">
        <v>3</v>
      </c>
      <c r="O2477">
        <v>0.16246139999930201</v>
      </c>
      <c r="P2477">
        <v>24.1384441000009</v>
      </c>
    </row>
    <row r="2478" spans="1:16" x14ac:dyDescent="0.3">
      <c r="A2478">
        <v>7</v>
      </c>
      <c r="B2478">
        <v>3</v>
      </c>
      <c r="C2478">
        <v>1</v>
      </c>
      <c r="D2478">
        <v>3</v>
      </c>
      <c r="E2478" t="s">
        <v>1597</v>
      </c>
      <c r="F2478">
        <v>0</v>
      </c>
      <c r="G2478">
        <v>2</v>
      </c>
      <c r="J2478" t="s">
        <v>14</v>
      </c>
      <c r="K2478">
        <v>1</v>
      </c>
      <c r="L2478">
        <v>0.48727770000186899</v>
      </c>
      <c r="M2478">
        <v>25.137034600000302</v>
      </c>
      <c r="N2478">
        <v>3</v>
      </c>
      <c r="O2478">
        <v>1.6149299997778099E-2</v>
      </c>
      <c r="P2478">
        <v>25.272025199999899</v>
      </c>
    </row>
    <row r="2479" spans="1:16" x14ac:dyDescent="0.3">
      <c r="A2479">
        <v>7</v>
      </c>
      <c r="B2479">
        <v>3</v>
      </c>
      <c r="C2479">
        <v>1</v>
      </c>
      <c r="D2479">
        <v>3</v>
      </c>
      <c r="E2479" t="s">
        <v>141</v>
      </c>
      <c r="F2479">
        <v>0</v>
      </c>
      <c r="G2479">
        <v>2</v>
      </c>
      <c r="J2479" t="s">
        <v>14</v>
      </c>
      <c r="K2479">
        <v>1</v>
      </c>
      <c r="L2479">
        <v>0.96645720000015001</v>
      </c>
      <c r="M2479">
        <v>26.749460000002699</v>
      </c>
      <c r="N2479">
        <v>3</v>
      </c>
      <c r="O2479">
        <v>6.4667100003134706E-2</v>
      </c>
      <c r="P2479">
        <v>26.888700300001801</v>
      </c>
    </row>
    <row r="2480" spans="1:16" x14ac:dyDescent="0.3">
      <c r="A2480">
        <v>7</v>
      </c>
      <c r="B2480">
        <v>3</v>
      </c>
      <c r="C2480">
        <v>1</v>
      </c>
      <c r="D2480">
        <v>3</v>
      </c>
      <c r="E2480" t="s">
        <v>1598</v>
      </c>
      <c r="F2480">
        <v>1</v>
      </c>
      <c r="G2480">
        <v>2</v>
      </c>
      <c r="H2480">
        <v>1.98191469999801</v>
      </c>
      <c r="I2480">
        <v>55.000964299997598</v>
      </c>
      <c r="J2480" t="s">
        <v>16</v>
      </c>
      <c r="K2480">
        <v>1</v>
      </c>
      <c r="L2480">
        <v>0.75361659999907704</v>
      </c>
      <c r="M2480">
        <v>28.1534702999998</v>
      </c>
      <c r="N2480">
        <v>3</v>
      </c>
      <c r="O2480">
        <v>0.26792109999951202</v>
      </c>
      <c r="P2480">
        <v>28.5398483000026</v>
      </c>
    </row>
    <row r="2481" spans="1:16" x14ac:dyDescent="0.3">
      <c r="A2481">
        <v>7</v>
      </c>
      <c r="B2481">
        <v>3</v>
      </c>
      <c r="C2481">
        <v>1</v>
      </c>
      <c r="D2481">
        <v>3</v>
      </c>
      <c r="E2481" t="s">
        <v>1599</v>
      </c>
      <c r="F2481">
        <v>1</v>
      </c>
      <c r="G2481">
        <v>2</v>
      </c>
      <c r="H2481">
        <v>1.98140509999939</v>
      </c>
      <c r="I2481">
        <v>35.000646299999097</v>
      </c>
      <c r="J2481" t="s">
        <v>14</v>
      </c>
      <c r="K2481">
        <v>0</v>
      </c>
      <c r="L2481">
        <v>0.74490710000100102</v>
      </c>
      <c r="M2481">
        <v>29.794574999999899</v>
      </c>
      <c r="N2481">
        <v>3</v>
      </c>
      <c r="O2481">
        <v>0.161191600000166</v>
      </c>
      <c r="P2481">
        <v>30.049254400000802</v>
      </c>
    </row>
    <row r="2482" spans="1:16" x14ac:dyDescent="0.3">
      <c r="A2482">
        <v>7</v>
      </c>
      <c r="B2482">
        <v>3</v>
      </c>
      <c r="C2482">
        <v>1</v>
      </c>
      <c r="D2482">
        <v>3</v>
      </c>
      <c r="E2482" t="s">
        <v>782</v>
      </c>
      <c r="F2482">
        <v>0</v>
      </c>
      <c r="G2482">
        <v>2</v>
      </c>
      <c r="J2482" t="s">
        <v>14</v>
      </c>
      <c r="K2482">
        <v>1</v>
      </c>
      <c r="L2482">
        <v>1.6269799999972701</v>
      </c>
      <c r="M2482">
        <v>32.193293100001</v>
      </c>
      <c r="N2482">
        <v>3</v>
      </c>
      <c r="O2482">
        <v>0.241220800002338</v>
      </c>
      <c r="P2482">
        <v>32.537168400002002</v>
      </c>
    </row>
    <row r="2483" spans="1:16" x14ac:dyDescent="0.3">
      <c r="A2483">
        <v>7</v>
      </c>
      <c r="B2483">
        <v>3</v>
      </c>
      <c r="C2483">
        <v>1</v>
      </c>
      <c r="D2483">
        <v>3</v>
      </c>
      <c r="E2483" t="s">
        <v>1600</v>
      </c>
      <c r="F2483">
        <v>0</v>
      </c>
      <c r="G2483">
        <v>2</v>
      </c>
      <c r="J2483" t="s">
        <v>16</v>
      </c>
      <c r="K2483">
        <v>0</v>
      </c>
      <c r="L2483">
        <v>1.0491746000007001</v>
      </c>
      <c r="M2483">
        <v>34.098825600001902</v>
      </c>
      <c r="N2483">
        <v>2</v>
      </c>
      <c r="O2483">
        <v>0.24093500000162801</v>
      </c>
      <c r="P2483">
        <v>34.432960700000002</v>
      </c>
    </row>
    <row r="2484" spans="1:16" x14ac:dyDescent="0.3">
      <c r="A2484">
        <v>7</v>
      </c>
      <c r="B2484">
        <v>3</v>
      </c>
      <c r="C2484">
        <v>1</v>
      </c>
      <c r="D2484">
        <v>3</v>
      </c>
      <c r="E2484" t="s">
        <v>379</v>
      </c>
      <c r="F2484">
        <v>0</v>
      </c>
      <c r="G2484">
        <v>2</v>
      </c>
      <c r="J2484" t="s">
        <v>14</v>
      </c>
      <c r="K2484">
        <v>1</v>
      </c>
      <c r="L2484">
        <v>0.82142590000148596</v>
      </c>
      <c r="M2484">
        <v>35.771280900000399</v>
      </c>
      <c r="N2484">
        <v>3</v>
      </c>
      <c r="O2484">
        <v>0.23658660000001</v>
      </c>
      <c r="P2484">
        <v>36.076449500000301</v>
      </c>
    </row>
    <row r="2485" spans="1:16" x14ac:dyDescent="0.3">
      <c r="A2485">
        <v>7</v>
      </c>
      <c r="B2485">
        <v>3</v>
      </c>
      <c r="C2485">
        <v>1</v>
      </c>
      <c r="D2485">
        <v>3</v>
      </c>
      <c r="E2485" t="s">
        <v>1161</v>
      </c>
      <c r="F2485">
        <v>1</v>
      </c>
      <c r="G2485">
        <v>2</v>
      </c>
      <c r="H2485">
        <v>1.98074830000041</v>
      </c>
      <c r="I2485">
        <v>5.00007969999933</v>
      </c>
      <c r="J2485" t="s">
        <v>14</v>
      </c>
      <c r="K2485">
        <v>0</v>
      </c>
      <c r="L2485">
        <v>0.72138529999938295</v>
      </c>
      <c r="M2485">
        <v>37.306792100000202</v>
      </c>
      <c r="N2485">
        <v>3</v>
      </c>
      <c r="O2485">
        <v>6.5261899999313797E-2</v>
      </c>
      <c r="P2485">
        <v>37.473311300000198</v>
      </c>
    </row>
    <row r="2486" spans="1:16" x14ac:dyDescent="0.3">
      <c r="A2486">
        <v>7</v>
      </c>
      <c r="B2486">
        <v>3</v>
      </c>
      <c r="C2486">
        <v>1</v>
      </c>
      <c r="D2486">
        <v>3</v>
      </c>
      <c r="E2486" t="s">
        <v>457</v>
      </c>
      <c r="F2486">
        <v>1</v>
      </c>
      <c r="G2486">
        <v>2</v>
      </c>
      <c r="H2486">
        <v>1.98367589999907</v>
      </c>
      <c r="I2486">
        <v>132.50227729999801</v>
      </c>
      <c r="J2486" t="s">
        <v>14</v>
      </c>
      <c r="K2486">
        <v>0</v>
      </c>
      <c r="L2486">
        <v>0.59720329999981903</v>
      </c>
      <c r="M2486">
        <v>38.580177600000802</v>
      </c>
      <c r="N2486">
        <v>3</v>
      </c>
      <c r="O2486">
        <v>9.2758599999797298E-2</v>
      </c>
      <c r="P2486">
        <v>38.756738400003101</v>
      </c>
    </row>
    <row r="2487" spans="1:16" x14ac:dyDescent="0.3">
      <c r="A2487">
        <v>7</v>
      </c>
      <c r="B2487">
        <v>3</v>
      </c>
      <c r="C2487">
        <v>1</v>
      </c>
      <c r="D2487">
        <v>3</v>
      </c>
      <c r="E2487" t="s">
        <v>1601</v>
      </c>
      <c r="F2487">
        <v>0</v>
      </c>
      <c r="G2487">
        <v>2</v>
      </c>
      <c r="J2487" t="s">
        <v>14</v>
      </c>
      <c r="K2487">
        <v>1</v>
      </c>
      <c r="L2487">
        <v>0.40704099999857102</v>
      </c>
      <c r="M2487">
        <v>39.673356300001601</v>
      </c>
      <c r="N2487">
        <v>3</v>
      </c>
      <c r="O2487">
        <v>4.4841099999757703E-2</v>
      </c>
      <c r="P2487">
        <v>39.836704900000797</v>
      </c>
    </row>
    <row r="2488" spans="1:16" x14ac:dyDescent="0.3">
      <c r="A2488">
        <v>7</v>
      </c>
      <c r="B2488">
        <v>3</v>
      </c>
      <c r="C2488">
        <v>1</v>
      </c>
      <c r="D2488">
        <v>3</v>
      </c>
      <c r="E2488" t="s">
        <v>520</v>
      </c>
      <c r="F2488">
        <v>1</v>
      </c>
      <c r="G2488">
        <v>2</v>
      </c>
      <c r="H2488">
        <v>1.9809098000005201</v>
      </c>
      <c r="I2488">
        <v>10.000157699996601</v>
      </c>
      <c r="J2488" t="s">
        <v>14</v>
      </c>
      <c r="K2488">
        <v>0</v>
      </c>
      <c r="L2488">
        <v>0.48623470000166003</v>
      </c>
      <c r="M2488">
        <v>40.835726900000701</v>
      </c>
      <c r="N2488">
        <v>3</v>
      </c>
      <c r="O2488">
        <v>0.59651669999948398</v>
      </c>
      <c r="P2488">
        <v>41.572628100002497</v>
      </c>
    </row>
    <row r="2489" spans="1:16" x14ac:dyDescent="0.3">
      <c r="A2489">
        <v>7</v>
      </c>
      <c r="B2489">
        <v>3</v>
      </c>
      <c r="C2489">
        <v>1</v>
      </c>
      <c r="D2489">
        <v>3</v>
      </c>
      <c r="E2489" t="s">
        <v>1602</v>
      </c>
      <c r="F2489">
        <v>1</v>
      </c>
      <c r="G2489">
        <v>2</v>
      </c>
      <c r="H2489">
        <v>1.9818799999993599</v>
      </c>
      <c r="I2489">
        <v>52.500935999996699</v>
      </c>
      <c r="J2489" t="s">
        <v>14</v>
      </c>
      <c r="K2489">
        <v>0</v>
      </c>
      <c r="L2489">
        <v>0.76704659999813896</v>
      </c>
      <c r="M2489">
        <v>42.850088000002899</v>
      </c>
      <c r="N2489">
        <v>3</v>
      </c>
      <c r="O2489">
        <v>0.216698199998064</v>
      </c>
      <c r="P2489">
        <v>43.136771600002298</v>
      </c>
    </row>
    <row r="2490" spans="1:16" x14ac:dyDescent="0.3">
      <c r="A2490">
        <v>7</v>
      </c>
      <c r="B2490">
        <v>3</v>
      </c>
      <c r="C2490">
        <v>1</v>
      </c>
      <c r="D2490">
        <v>3</v>
      </c>
      <c r="E2490" t="s">
        <v>1603</v>
      </c>
      <c r="F2490">
        <v>0</v>
      </c>
      <c r="G2490">
        <v>2</v>
      </c>
      <c r="J2490" t="s">
        <v>14</v>
      </c>
      <c r="K2490">
        <v>1</v>
      </c>
      <c r="L2490">
        <v>0.55361619999894196</v>
      </c>
      <c r="M2490">
        <v>44.2032394000016</v>
      </c>
      <c r="N2490">
        <v>3</v>
      </c>
      <c r="O2490">
        <v>5.9298299998772598E-2</v>
      </c>
      <c r="P2490">
        <v>44.355312800002103</v>
      </c>
    </row>
    <row r="2491" spans="1:16" x14ac:dyDescent="0.3">
      <c r="A2491">
        <v>7</v>
      </c>
      <c r="B2491">
        <v>3</v>
      </c>
      <c r="C2491">
        <v>1</v>
      </c>
      <c r="D2491">
        <v>3</v>
      </c>
      <c r="E2491" t="s">
        <v>637</v>
      </c>
      <c r="F2491">
        <v>1</v>
      </c>
      <c r="G2491">
        <v>2</v>
      </c>
      <c r="H2491">
        <v>1.9834685999994699</v>
      </c>
      <c r="I2491">
        <v>115.002062</v>
      </c>
      <c r="J2491" t="s">
        <v>14</v>
      </c>
      <c r="K2491">
        <v>0</v>
      </c>
      <c r="L2491">
        <v>0.43973360000018102</v>
      </c>
      <c r="M2491">
        <v>45.305899500002901</v>
      </c>
      <c r="N2491">
        <v>3</v>
      </c>
      <c r="O2491">
        <v>9.7150099998543696E-2</v>
      </c>
      <c r="P2491">
        <v>45.481194900003203</v>
      </c>
    </row>
    <row r="2492" spans="1:16" x14ac:dyDescent="0.3">
      <c r="A2492">
        <v>7</v>
      </c>
      <c r="B2492">
        <v>3</v>
      </c>
      <c r="C2492">
        <v>1</v>
      </c>
      <c r="D2492">
        <v>3</v>
      </c>
      <c r="E2492" t="s">
        <v>1604</v>
      </c>
      <c r="F2492">
        <v>1</v>
      </c>
      <c r="G2492">
        <v>2</v>
      </c>
      <c r="H2492">
        <v>1.98350800000117</v>
      </c>
      <c r="I2492">
        <v>117.502072799998</v>
      </c>
      <c r="J2492" t="s">
        <v>14</v>
      </c>
      <c r="K2492">
        <v>0</v>
      </c>
      <c r="L2492">
        <v>0.64305269999749703</v>
      </c>
      <c r="M2492">
        <v>46.642530799999797</v>
      </c>
      <c r="N2492">
        <v>3</v>
      </c>
      <c r="O2492">
        <v>0.14663539999674</v>
      </c>
      <c r="P2492">
        <v>46.850659900002903</v>
      </c>
    </row>
    <row r="2493" spans="1:16" x14ac:dyDescent="0.3">
      <c r="A2493">
        <v>7</v>
      </c>
      <c r="B2493">
        <v>3</v>
      </c>
      <c r="C2493">
        <v>1</v>
      </c>
      <c r="D2493">
        <v>3</v>
      </c>
      <c r="E2493" t="s">
        <v>1605</v>
      </c>
      <c r="F2493">
        <v>1</v>
      </c>
      <c r="G2493">
        <v>2</v>
      </c>
      <c r="H2493">
        <v>1.9827162000001399</v>
      </c>
      <c r="I2493">
        <v>80.001548599997506</v>
      </c>
      <c r="J2493" t="s">
        <v>14</v>
      </c>
      <c r="K2493">
        <v>0</v>
      </c>
      <c r="L2493">
        <v>1.17194970000128</v>
      </c>
      <c r="M2493">
        <v>48.538123100002899</v>
      </c>
      <c r="N2493">
        <v>3</v>
      </c>
      <c r="O2493">
        <v>6.4945200003421605E-2</v>
      </c>
      <c r="P2493">
        <v>48.704988900000899</v>
      </c>
    </row>
    <row r="2494" spans="1:16" x14ac:dyDescent="0.3">
      <c r="A2494">
        <v>7</v>
      </c>
      <c r="B2494">
        <v>3</v>
      </c>
      <c r="C2494">
        <v>1</v>
      </c>
      <c r="D2494">
        <v>3</v>
      </c>
      <c r="E2494" t="s">
        <v>1606</v>
      </c>
      <c r="F2494">
        <v>1</v>
      </c>
      <c r="G2494">
        <v>2</v>
      </c>
      <c r="H2494">
        <v>1.98126620000039</v>
      </c>
      <c r="I2494">
        <v>25.000457999998599</v>
      </c>
      <c r="J2494" t="s">
        <v>14</v>
      </c>
      <c r="K2494">
        <v>0</v>
      </c>
      <c r="L2494">
        <v>0.65235599999868998</v>
      </c>
      <c r="M2494">
        <v>49.868532300002698</v>
      </c>
      <c r="N2494">
        <v>3</v>
      </c>
      <c r="O2494">
        <v>0.145373799998197</v>
      </c>
      <c r="P2494">
        <v>50.081407100002302</v>
      </c>
    </row>
    <row r="2495" spans="1:16" x14ac:dyDescent="0.3">
      <c r="A2495">
        <v>7</v>
      </c>
      <c r="B2495">
        <v>3</v>
      </c>
      <c r="C2495">
        <v>1</v>
      </c>
      <c r="D2495">
        <v>3</v>
      </c>
      <c r="E2495" t="s">
        <v>258</v>
      </c>
      <c r="F2495">
        <v>0</v>
      </c>
      <c r="G2495">
        <v>2</v>
      </c>
      <c r="J2495" t="s">
        <v>14</v>
      </c>
      <c r="K2495">
        <v>1</v>
      </c>
      <c r="L2495">
        <v>0.48179149999850801</v>
      </c>
      <c r="M2495">
        <v>51.081348100000497</v>
      </c>
      <c r="N2495">
        <v>3</v>
      </c>
      <c r="O2495">
        <v>0.12378659999740201</v>
      </c>
      <c r="P2495">
        <v>51.299748100001999</v>
      </c>
    </row>
    <row r="2496" spans="1:16" x14ac:dyDescent="0.3">
      <c r="A2496">
        <v>7</v>
      </c>
      <c r="B2496">
        <v>3</v>
      </c>
      <c r="C2496">
        <v>1</v>
      </c>
      <c r="D2496">
        <v>3</v>
      </c>
      <c r="E2496" t="s">
        <v>152</v>
      </c>
      <c r="F2496">
        <v>1</v>
      </c>
      <c r="G2496">
        <v>2</v>
      </c>
      <c r="H2496">
        <v>1.9821735000005001</v>
      </c>
      <c r="I2496">
        <v>65.001167999998898</v>
      </c>
      <c r="J2496" t="s">
        <v>14</v>
      </c>
      <c r="K2496">
        <v>0</v>
      </c>
      <c r="L2496">
        <v>0.44094439999753399</v>
      </c>
      <c r="M2496">
        <v>52.257184500001998</v>
      </c>
      <c r="N2496">
        <v>3</v>
      </c>
      <c r="O2496">
        <v>0.15604270000039799</v>
      </c>
      <c r="P2496">
        <v>52.500070000001898</v>
      </c>
    </row>
    <row r="2497" spans="1:16" x14ac:dyDescent="0.3">
      <c r="A2497">
        <v>7</v>
      </c>
      <c r="B2497">
        <v>3</v>
      </c>
      <c r="C2497">
        <v>1</v>
      </c>
      <c r="D2497">
        <v>3</v>
      </c>
      <c r="E2497" t="s">
        <v>1226</v>
      </c>
      <c r="F2497">
        <v>1</v>
      </c>
      <c r="G2497">
        <v>2</v>
      </c>
      <c r="H2497">
        <v>1.98283770000126</v>
      </c>
      <c r="I2497">
        <v>87.501661099999197</v>
      </c>
      <c r="J2497" t="s">
        <v>14</v>
      </c>
      <c r="K2497">
        <v>0</v>
      </c>
      <c r="L2497">
        <v>0.450835200001166</v>
      </c>
      <c r="M2497">
        <v>53.466971500001797</v>
      </c>
      <c r="N2497">
        <v>3</v>
      </c>
      <c r="O2497">
        <v>0.169408899997507</v>
      </c>
      <c r="P2497">
        <v>53.753372800001699</v>
      </c>
    </row>
    <row r="2498" spans="1:16" x14ac:dyDescent="0.3">
      <c r="A2498">
        <v>7</v>
      </c>
      <c r="B2498">
        <v>3</v>
      </c>
      <c r="C2498">
        <v>1</v>
      </c>
      <c r="D2498">
        <v>3</v>
      </c>
      <c r="E2498" t="s">
        <v>616</v>
      </c>
      <c r="F2498">
        <v>0</v>
      </c>
      <c r="G2498">
        <v>2</v>
      </c>
      <c r="J2498" t="s">
        <v>14</v>
      </c>
      <c r="K2498">
        <v>1</v>
      </c>
      <c r="L2498">
        <v>0.45607319999908202</v>
      </c>
      <c r="M2498">
        <v>54.7221802000022</v>
      </c>
      <c r="N2498">
        <v>3</v>
      </c>
      <c r="O2498">
        <v>0.161782199997106</v>
      </c>
      <c r="P2498">
        <v>54.953761300003002</v>
      </c>
    </row>
    <row r="2499" spans="1:16" x14ac:dyDescent="0.3">
      <c r="A2499">
        <v>7</v>
      </c>
      <c r="B2499">
        <v>3</v>
      </c>
      <c r="C2499">
        <v>1</v>
      </c>
      <c r="D2499">
        <v>3</v>
      </c>
      <c r="E2499" t="s">
        <v>1235</v>
      </c>
      <c r="F2499">
        <v>0</v>
      </c>
      <c r="G2499">
        <v>2</v>
      </c>
      <c r="J2499" t="s">
        <v>14</v>
      </c>
      <c r="K2499">
        <v>1</v>
      </c>
      <c r="L2499">
        <v>0.70853700000225195</v>
      </c>
      <c r="M2499">
        <v>56.174704299999597</v>
      </c>
      <c r="N2499">
        <v>3</v>
      </c>
      <c r="O2499">
        <v>8.1674600001861095E-2</v>
      </c>
      <c r="P2499">
        <v>56.385759900000302</v>
      </c>
    </row>
    <row r="2500" spans="1:16" x14ac:dyDescent="0.3">
      <c r="A2500">
        <v>7</v>
      </c>
      <c r="B2500">
        <v>3</v>
      </c>
      <c r="C2500">
        <v>1</v>
      </c>
      <c r="D2500">
        <v>3</v>
      </c>
      <c r="E2500" t="s">
        <v>991</v>
      </c>
      <c r="F2500">
        <v>1</v>
      </c>
      <c r="G2500">
        <v>2</v>
      </c>
      <c r="H2500">
        <v>1.9820527999982001</v>
      </c>
      <c r="I2500">
        <v>62.501113899998003</v>
      </c>
      <c r="J2500" t="s">
        <v>14</v>
      </c>
      <c r="K2500">
        <v>0</v>
      </c>
      <c r="L2500">
        <v>0.49775409999711001</v>
      </c>
      <c r="M2500">
        <v>57.397178800001697</v>
      </c>
      <c r="N2500">
        <v>3</v>
      </c>
      <c r="O2500">
        <v>0.263909799999965</v>
      </c>
      <c r="P2500">
        <v>57.735887099999701</v>
      </c>
    </row>
    <row r="2501" spans="1:16" x14ac:dyDescent="0.3">
      <c r="A2501">
        <v>7</v>
      </c>
      <c r="B2501">
        <v>3</v>
      </c>
      <c r="C2501">
        <v>1</v>
      </c>
      <c r="D2501">
        <v>3</v>
      </c>
      <c r="E2501" t="s">
        <v>93</v>
      </c>
      <c r="F2501">
        <v>0</v>
      </c>
      <c r="G2501">
        <v>2</v>
      </c>
      <c r="J2501" t="s">
        <v>14</v>
      </c>
      <c r="K2501">
        <v>1</v>
      </c>
      <c r="L2501">
        <v>0.41826399999990799</v>
      </c>
      <c r="M2501">
        <v>58.667759800002401</v>
      </c>
      <c r="N2501">
        <v>3</v>
      </c>
      <c r="O2501">
        <v>0.20550559999901499</v>
      </c>
      <c r="P2501">
        <v>58.973515200003</v>
      </c>
    </row>
    <row r="2502" spans="1:16" x14ac:dyDescent="0.3">
      <c r="A2502">
        <v>7</v>
      </c>
      <c r="B2502">
        <v>3</v>
      </c>
      <c r="C2502">
        <v>1</v>
      </c>
      <c r="D2502">
        <v>3</v>
      </c>
      <c r="E2502" t="s">
        <v>693</v>
      </c>
      <c r="F2502">
        <v>1</v>
      </c>
      <c r="G2502">
        <v>2</v>
      </c>
      <c r="H2502">
        <v>1.9819867999976899</v>
      </c>
      <c r="I2502">
        <v>57.501040299997797</v>
      </c>
      <c r="J2502" t="s">
        <v>14</v>
      </c>
      <c r="K2502">
        <v>0</v>
      </c>
      <c r="L2502">
        <v>0.61053919999903905</v>
      </c>
      <c r="M2502">
        <v>60.093657800000102</v>
      </c>
      <c r="N2502">
        <v>3</v>
      </c>
      <c r="O2502">
        <v>0.19555880000189099</v>
      </c>
      <c r="P2502">
        <v>60.379561600002503</v>
      </c>
    </row>
    <row r="2503" spans="1:16" x14ac:dyDescent="0.3">
      <c r="A2503">
        <v>7</v>
      </c>
      <c r="B2503">
        <v>3</v>
      </c>
      <c r="C2503">
        <v>1</v>
      </c>
      <c r="D2503">
        <v>3</v>
      </c>
      <c r="E2503" t="s">
        <v>1185</v>
      </c>
      <c r="F2503">
        <v>1</v>
      </c>
      <c r="G2503">
        <v>2</v>
      </c>
      <c r="H2503">
        <v>1.98322399999961</v>
      </c>
      <c r="I2503">
        <v>110.001994899998</v>
      </c>
      <c r="J2503" t="s">
        <v>14</v>
      </c>
      <c r="K2503">
        <v>0</v>
      </c>
      <c r="L2503">
        <v>0.32782280000174102</v>
      </c>
      <c r="M2503">
        <v>61.227197000000203</v>
      </c>
      <c r="N2503">
        <v>3</v>
      </c>
      <c r="O2503">
        <v>0.21745269999882999</v>
      </c>
      <c r="P2503">
        <v>61.537456199999703</v>
      </c>
    </row>
    <row r="2504" spans="1:16" x14ac:dyDescent="0.3">
      <c r="A2504">
        <v>7</v>
      </c>
      <c r="B2504">
        <v>3</v>
      </c>
      <c r="C2504">
        <v>1</v>
      </c>
      <c r="D2504">
        <v>3</v>
      </c>
      <c r="E2504" t="s">
        <v>292</v>
      </c>
      <c r="F2504">
        <v>1</v>
      </c>
      <c r="G2504">
        <v>2</v>
      </c>
      <c r="H2504">
        <v>1.9830006999982299</v>
      </c>
      <c r="I2504">
        <v>92.501718699997596</v>
      </c>
      <c r="J2504" t="s">
        <v>14</v>
      </c>
      <c r="K2504">
        <v>0</v>
      </c>
      <c r="L2504">
        <v>0.33931460000167102</v>
      </c>
      <c r="M2504">
        <v>62.388714100001401</v>
      </c>
      <c r="N2504">
        <v>3</v>
      </c>
      <c r="O2504">
        <v>0.21719149999989901</v>
      </c>
      <c r="P2504">
        <v>62.7211870000028</v>
      </c>
    </row>
    <row r="2505" spans="1:16" x14ac:dyDescent="0.3">
      <c r="A2505">
        <v>7</v>
      </c>
      <c r="B2505">
        <v>3</v>
      </c>
      <c r="C2505">
        <v>1</v>
      </c>
      <c r="D2505">
        <v>3</v>
      </c>
      <c r="E2505" t="s">
        <v>985</v>
      </c>
      <c r="F2505">
        <v>1</v>
      </c>
      <c r="G2505">
        <v>2</v>
      </c>
      <c r="H2505">
        <v>1.98392350000358</v>
      </c>
      <c r="I2505">
        <v>142.50241619999699</v>
      </c>
      <c r="J2505" t="s">
        <v>14</v>
      </c>
      <c r="K2505">
        <v>0</v>
      </c>
      <c r="L2505">
        <v>0.28270780000093498</v>
      </c>
      <c r="M2505">
        <v>63.515517100000601</v>
      </c>
      <c r="N2505">
        <v>3</v>
      </c>
      <c r="O2505">
        <v>0.19302889999744399</v>
      </c>
      <c r="P2505">
        <v>63.785149100000098</v>
      </c>
    </row>
    <row r="2506" spans="1:16" x14ac:dyDescent="0.3">
      <c r="A2506">
        <v>7</v>
      </c>
      <c r="B2506">
        <v>3</v>
      </c>
      <c r="C2506">
        <v>1</v>
      </c>
      <c r="D2506">
        <v>3</v>
      </c>
      <c r="E2506" t="s">
        <v>1217</v>
      </c>
      <c r="F2506">
        <v>0</v>
      </c>
      <c r="G2506">
        <v>2</v>
      </c>
      <c r="J2506" t="s">
        <v>14</v>
      </c>
      <c r="K2506">
        <v>1</v>
      </c>
      <c r="L2506">
        <v>0.35133109999878798</v>
      </c>
      <c r="M2506">
        <v>64.650733100002995</v>
      </c>
      <c r="N2506">
        <v>3</v>
      </c>
      <c r="O2506">
        <v>0.12125830000149999</v>
      </c>
      <c r="P2506">
        <v>64.897350900002493</v>
      </c>
    </row>
    <row r="2507" spans="1:16" x14ac:dyDescent="0.3">
      <c r="A2507">
        <v>7</v>
      </c>
      <c r="B2507">
        <v>3</v>
      </c>
      <c r="C2507">
        <v>1</v>
      </c>
      <c r="D2507">
        <v>3</v>
      </c>
      <c r="E2507" t="s">
        <v>1607</v>
      </c>
      <c r="F2507">
        <v>1</v>
      </c>
      <c r="G2507">
        <v>2</v>
      </c>
      <c r="H2507">
        <v>1.9827272000002301</v>
      </c>
      <c r="I2507">
        <v>85.001618099999206</v>
      </c>
      <c r="J2507" t="s">
        <v>14</v>
      </c>
      <c r="K2507">
        <v>0</v>
      </c>
      <c r="L2507">
        <v>0.14949620000334099</v>
      </c>
      <c r="M2507">
        <v>65.565628700001994</v>
      </c>
      <c r="N2507">
        <v>3</v>
      </c>
      <c r="O2507">
        <v>0.43297799999709202</v>
      </c>
      <c r="P2507">
        <v>66.097001300000599</v>
      </c>
    </row>
    <row r="2508" spans="1:16" x14ac:dyDescent="0.3">
      <c r="A2508">
        <v>7</v>
      </c>
      <c r="B2508">
        <v>3</v>
      </c>
      <c r="C2508">
        <v>1</v>
      </c>
      <c r="D2508">
        <v>3</v>
      </c>
      <c r="E2508" t="s">
        <v>743</v>
      </c>
      <c r="F2508">
        <v>0</v>
      </c>
      <c r="G2508">
        <v>2</v>
      </c>
      <c r="J2508" t="s">
        <v>14</v>
      </c>
      <c r="K2508">
        <v>1</v>
      </c>
      <c r="L2508">
        <v>0.58755699999892397</v>
      </c>
      <c r="M2508">
        <v>67.203577600001196</v>
      </c>
      <c r="N2508">
        <v>3</v>
      </c>
      <c r="O2508">
        <v>0.16410940000059801</v>
      </c>
      <c r="P2508">
        <v>67.468192200001795</v>
      </c>
    </row>
    <row r="2509" spans="1:16" x14ac:dyDescent="0.3">
      <c r="A2509">
        <v>7</v>
      </c>
      <c r="B2509">
        <v>3</v>
      </c>
      <c r="C2509">
        <v>1</v>
      </c>
      <c r="D2509">
        <v>3</v>
      </c>
      <c r="E2509" t="s">
        <v>1608</v>
      </c>
      <c r="F2509">
        <v>0</v>
      </c>
      <c r="G2509">
        <v>2</v>
      </c>
      <c r="J2509" t="s">
        <v>14</v>
      </c>
      <c r="K2509">
        <v>1</v>
      </c>
      <c r="L2509">
        <v>0.49866820000170298</v>
      </c>
      <c r="M2509">
        <v>68.481426900001694</v>
      </c>
      <c r="N2509">
        <v>3</v>
      </c>
      <c r="O2509">
        <v>0.16121829999974599</v>
      </c>
      <c r="P2509">
        <v>68.721084800003197</v>
      </c>
    </row>
    <row r="2510" spans="1:16" x14ac:dyDescent="0.3">
      <c r="A2510">
        <v>7</v>
      </c>
      <c r="B2510">
        <v>3</v>
      </c>
      <c r="C2510">
        <v>1</v>
      </c>
      <c r="D2510">
        <v>3</v>
      </c>
      <c r="E2510" t="s">
        <v>303</v>
      </c>
      <c r="F2510">
        <v>0</v>
      </c>
      <c r="G2510">
        <v>2</v>
      </c>
      <c r="J2510" t="s">
        <v>16</v>
      </c>
      <c r="K2510">
        <v>0</v>
      </c>
      <c r="L2510">
        <v>0.77789290000146105</v>
      </c>
      <c r="M2510">
        <v>70.0107080000016</v>
      </c>
      <c r="N2510">
        <v>2</v>
      </c>
      <c r="O2510">
        <v>0.45915529999911098</v>
      </c>
      <c r="P2510">
        <v>70.587226800002099</v>
      </c>
    </row>
    <row r="2511" spans="1:16" x14ac:dyDescent="0.3">
      <c r="A2511">
        <v>7</v>
      </c>
      <c r="B2511">
        <v>3</v>
      </c>
      <c r="C2511">
        <v>1</v>
      </c>
      <c r="D2511">
        <v>3</v>
      </c>
      <c r="E2511" t="s">
        <v>1334</v>
      </c>
      <c r="F2511">
        <v>1</v>
      </c>
      <c r="G2511">
        <v>2</v>
      </c>
      <c r="H2511">
        <v>1.98147909999898</v>
      </c>
      <c r="I2511">
        <v>32.500576799997397</v>
      </c>
      <c r="J2511" t="s">
        <v>14</v>
      </c>
      <c r="K2511">
        <v>0</v>
      </c>
      <c r="L2511">
        <v>0.66411950000110698</v>
      </c>
      <c r="M2511">
        <v>71.7634686000019</v>
      </c>
      <c r="N2511">
        <v>3</v>
      </c>
      <c r="O2511">
        <v>0.13155550000010399</v>
      </c>
      <c r="P2511">
        <v>71.963737500001997</v>
      </c>
    </row>
    <row r="2512" spans="1:16" x14ac:dyDescent="0.3">
      <c r="A2512">
        <v>7</v>
      </c>
      <c r="B2512">
        <v>3</v>
      </c>
      <c r="C2512">
        <v>1</v>
      </c>
      <c r="D2512">
        <v>3</v>
      </c>
      <c r="E2512" t="s">
        <v>1609</v>
      </c>
      <c r="F2512">
        <v>1</v>
      </c>
      <c r="G2512">
        <v>2</v>
      </c>
      <c r="H2512">
        <v>1.9830296000000101</v>
      </c>
      <c r="I2512">
        <v>95.001758399997897</v>
      </c>
      <c r="J2512" t="s">
        <v>14</v>
      </c>
      <c r="K2512">
        <v>0</v>
      </c>
      <c r="L2512">
        <v>0.74507610000000601</v>
      </c>
      <c r="M2512">
        <v>73.227865700002397</v>
      </c>
      <c r="N2512">
        <v>3</v>
      </c>
      <c r="O2512">
        <v>0.10287919999973399</v>
      </c>
      <c r="P2512">
        <v>73.486858100001001</v>
      </c>
    </row>
    <row r="2513" spans="1:16" x14ac:dyDescent="0.3">
      <c r="A2513">
        <v>7</v>
      </c>
      <c r="B2513">
        <v>3</v>
      </c>
      <c r="C2513">
        <v>1</v>
      </c>
      <c r="D2513">
        <v>3</v>
      </c>
      <c r="E2513" t="s">
        <v>143</v>
      </c>
      <c r="F2513">
        <v>0</v>
      </c>
      <c r="G2513">
        <v>2</v>
      </c>
      <c r="J2513" t="s">
        <v>14</v>
      </c>
      <c r="K2513">
        <v>1</v>
      </c>
      <c r="L2513">
        <v>1.0582323999988099</v>
      </c>
      <c r="M2513">
        <v>75.057674100000398</v>
      </c>
      <c r="N2513">
        <v>3</v>
      </c>
      <c r="O2513">
        <v>0.107852299999649</v>
      </c>
      <c r="P2513">
        <v>75.267937000000501</v>
      </c>
    </row>
    <row r="2514" spans="1:16" x14ac:dyDescent="0.3">
      <c r="A2514">
        <v>7</v>
      </c>
      <c r="B2514">
        <v>3</v>
      </c>
      <c r="C2514">
        <v>1</v>
      </c>
      <c r="D2514">
        <v>3</v>
      </c>
      <c r="E2514" t="s">
        <v>1610</v>
      </c>
      <c r="F2514">
        <v>1</v>
      </c>
      <c r="G2514">
        <v>2</v>
      </c>
      <c r="H2514">
        <v>1.9828985000021899</v>
      </c>
      <c r="I2514">
        <v>90.001681599998903</v>
      </c>
      <c r="J2514" t="s">
        <v>16</v>
      </c>
      <c r="K2514">
        <v>1</v>
      </c>
      <c r="L2514">
        <v>0.94821489999958397</v>
      </c>
      <c r="M2514">
        <v>76.730945600000297</v>
      </c>
      <c r="N2514">
        <v>1</v>
      </c>
      <c r="O2514">
        <v>0.53714699999909499</v>
      </c>
      <c r="P2514">
        <v>77.409119100000694</v>
      </c>
    </row>
    <row r="2515" spans="1:16" x14ac:dyDescent="0.3">
      <c r="A2515">
        <v>7</v>
      </c>
      <c r="B2515">
        <v>3</v>
      </c>
      <c r="C2515">
        <v>1</v>
      </c>
      <c r="D2515">
        <v>3</v>
      </c>
      <c r="E2515" t="s">
        <v>1611</v>
      </c>
      <c r="F2515">
        <v>1</v>
      </c>
      <c r="G2515">
        <v>2</v>
      </c>
      <c r="H2515">
        <v>1.98125109999819</v>
      </c>
      <c r="I2515">
        <v>27.500512399998101</v>
      </c>
      <c r="J2515" t="s">
        <v>14</v>
      </c>
      <c r="K2515">
        <v>0</v>
      </c>
      <c r="L2515">
        <v>0.72609089999969001</v>
      </c>
      <c r="M2515">
        <v>78.642187400000694</v>
      </c>
      <c r="N2515">
        <v>3</v>
      </c>
      <c r="O2515">
        <v>0.197027700000035</v>
      </c>
      <c r="P2515">
        <v>78.909128400002402</v>
      </c>
    </row>
    <row r="2516" spans="1:16" x14ac:dyDescent="0.3">
      <c r="A2516">
        <v>7</v>
      </c>
      <c r="B2516">
        <v>3</v>
      </c>
      <c r="C2516">
        <v>1</v>
      </c>
      <c r="D2516">
        <v>3</v>
      </c>
      <c r="E2516" t="s">
        <v>1142</v>
      </c>
      <c r="F2516">
        <v>1</v>
      </c>
      <c r="G2516">
        <v>2</v>
      </c>
      <c r="H2516">
        <v>1.9838216000025599</v>
      </c>
      <c r="I2516">
        <v>140.002376599998</v>
      </c>
      <c r="J2516" t="s">
        <v>14</v>
      </c>
      <c r="K2516">
        <v>0</v>
      </c>
      <c r="L2516">
        <v>0.63810419999936097</v>
      </c>
      <c r="M2516">
        <v>80.054014700002895</v>
      </c>
      <c r="N2516">
        <v>3</v>
      </c>
      <c r="O2516">
        <v>0.21888239999680101</v>
      </c>
      <c r="P2516">
        <v>80.371057000000306</v>
      </c>
    </row>
    <row r="2517" spans="1:16" x14ac:dyDescent="0.3">
      <c r="A2517">
        <v>7</v>
      </c>
      <c r="B2517">
        <v>3</v>
      </c>
      <c r="C2517">
        <v>1</v>
      </c>
      <c r="D2517">
        <v>3</v>
      </c>
      <c r="E2517" t="s">
        <v>60</v>
      </c>
      <c r="F2517">
        <v>1</v>
      </c>
      <c r="G2517">
        <v>2</v>
      </c>
      <c r="H2517">
        <v>1.9814284999993099</v>
      </c>
      <c r="I2517">
        <v>37.500686100000202</v>
      </c>
      <c r="J2517" t="s">
        <v>14</v>
      </c>
      <c r="K2517">
        <v>0</v>
      </c>
      <c r="L2517">
        <v>1.6345956999975899</v>
      </c>
      <c r="M2517">
        <v>82.5172345000028</v>
      </c>
      <c r="N2517">
        <v>3</v>
      </c>
      <c r="O2517">
        <v>0.16392629999972999</v>
      </c>
      <c r="P2517">
        <v>82.7559379000013</v>
      </c>
    </row>
    <row r="2518" spans="1:16" x14ac:dyDescent="0.3">
      <c r="A2518">
        <v>7</v>
      </c>
      <c r="B2518">
        <v>3</v>
      </c>
      <c r="C2518">
        <v>1</v>
      </c>
      <c r="D2518">
        <v>3</v>
      </c>
      <c r="E2518" t="s">
        <v>1612</v>
      </c>
      <c r="F2518">
        <v>0</v>
      </c>
      <c r="G2518">
        <v>2</v>
      </c>
      <c r="J2518" t="s">
        <v>14</v>
      </c>
      <c r="K2518">
        <v>1</v>
      </c>
      <c r="L2518">
        <v>0.43138460000045598</v>
      </c>
      <c r="M2518">
        <v>83.697334300002694</v>
      </c>
      <c r="N2518">
        <v>3</v>
      </c>
      <c r="O2518">
        <v>0.171664800000144</v>
      </c>
      <c r="P2518">
        <v>83.987591299999593</v>
      </c>
    </row>
    <row r="2519" spans="1:16" x14ac:dyDescent="0.3">
      <c r="A2519">
        <v>7</v>
      </c>
      <c r="B2519">
        <v>3</v>
      </c>
      <c r="C2519">
        <v>1</v>
      </c>
      <c r="D2519">
        <v>3</v>
      </c>
      <c r="E2519" t="s">
        <v>1146</v>
      </c>
      <c r="F2519">
        <v>0</v>
      </c>
      <c r="G2519">
        <v>2</v>
      </c>
      <c r="J2519" t="s">
        <v>14</v>
      </c>
      <c r="K2519">
        <v>1</v>
      </c>
      <c r="L2519">
        <v>0.75785890000042899</v>
      </c>
      <c r="M2519">
        <v>85.257217300000804</v>
      </c>
      <c r="N2519">
        <v>3</v>
      </c>
      <c r="O2519">
        <v>5.80516000009084E-2</v>
      </c>
      <c r="P2519">
        <v>85.433948900001297</v>
      </c>
    </row>
    <row r="2520" spans="1:16" x14ac:dyDescent="0.3">
      <c r="A2520">
        <v>7</v>
      </c>
      <c r="B2520">
        <v>3</v>
      </c>
      <c r="C2520">
        <v>1</v>
      </c>
      <c r="D2520">
        <v>3</v>
      </c>
      <c r="E2520" t="s">
        <v>1364</v>
      </c>
      <c r="F2520">
        <v>1</v>
      </c>
      <c r="G2520">
        <v>2</v>
      </c>
      <c r="H2520">
        <v>1.98375469999883</v>
      </c>
      <c r="I2520">
        <v>137.50233639999701</v>
      </c>
      <c r="J2520" t="s">
        <v>14</v>
      </c>
      <c r="K2520">
        <v>0</v>
      </c>
      <c r="L2520">
        <v>0.878888999999617</v>
      </c>
      <c r="M2520">
        <v>86.828217100002803</v>
      </c>
      <c r="N2520">
        <v>3</v>
      </c>
      <c r="O2520">
        <v>0.30856390000189998</v>
      </c>
      <c r="P2520">
        <v>87.2365843000007</v>
      </c>
    </row>
    <row r="2521" spans="1:16" x14ac:dyDescent="0.3">
      <c r="A2521">
        <v>7</v>
      </c>
      <c r="B2521">
        <v>3</v>
      </c>
      <c r="C2521">
        <v>1</v>
      </c>
      <c r="D2521">
        <v>3</v>
      </c>
      <c r="E2521" t="s">
        <v>1311</v>
      </c>
      <c r="F2521">
        <v>0</v>
      </c>
      <c r="G2521">
        <v>2</v>
      </c>
      <c r="J2521" t="s">
        <v>16</v>
      </c>
      <c r="K2521">
        <v>0</v>
      </c>
      <c r="L2521">
        <v>1.90986920000069</v>
      </c>
      <c r="M2521">
        <v>89.659192900002395</v>
      </c>
      <c r="N2521">
        <v>2</v>
      </c>
      <c r="O2521">
        <v>0.41878089999954698</v>
      </c>
      <c r="P2521">
        <v>90.2107729000018</v>
      </c>
    </row>
    <row r="2522" spans="1:16" x14ac:dyDescent="0.3">
      <c r="A2522">
        <v>8</v>
      </c>
      <c r="B2522">
        <v>1</v>
      </c>
      <c r="C2522">
        <v>0</v>
      </c>
      <c r="D2522">
        <v>3</v>
      </c>
      <c r="E2522" t="s">
        <v>1613</v>
      </c>
      <c r="F2522">
        <v>0</v>
      </c>
      <c r="G2522">
        <v>1</v>
      </c>
      <c r="J2522" t="s">
        <v>14</v>
      </c>
      <c r="K2522">
        <v>1</v>
      </c>
      <c r="L2522">
        <v>2.34860280000066</v>
      </c>
      <c r="M2522">
        <v>2.34864820000075</v>
      </c>
      <c r="N2522">
        <v>2</v>
      </c>
      <c r="O2522">
        <v>0.39537259999997298</v>
      </c>
      <c r="P2522">
        <v>2.87698980000278</v>
      </c>
    </row>
    <row r="2523" spans="1:16" x14ac:dyDescent="0.3">
      <c r="A2523">
        <v>8</v>
      </c>
      <c r="B2523">
        <v>1</v>
      </c>
      <c r="C2523">
        <v>0</v>
      </c>
      <c r="D2523">
        <v>3</v>
      </c>
      <c r="E2523" t="s">
        <v>34</v>
      </c>
      <c r="F2523">
        <v>0</v>
      </c>
      <c r="G2523">
        <v>1</v>
      </c>
      <c r="J2523" t="s">
        <v>14</v>
      </c>
      <c r="K2523">
        <v>1</v>
      </c>
      <c r="L2523">
        <v>2.26875939999809</v>
      </c>
      <c r="M2523">
        <v>5.6523707000014802</v>
      </c>
      <c r="N2523">
        <v>1</v>
      </c>
      <c r="O2523">
        <v>0.39008219999959698</v>
      </c>
      <c r="P2523">
        <v>6.3596141000016404</v>
      </c>
    </row>
    <row r="2524" spans="1:16" x14ac:dyDescent="0.3">
      <c r="A2524">
        <v>8</v>
      </c>
      <c r="B2524">
        <v>1</v>
      </c>
      <c r="C2524">
        <v>0</v>
      </c>
      <c r="D2524">
        <v>3</v>
      </c>
      <c r="E2524" t="s">
        <v>718</v>
      </c>
      <c r="F2524">
        <v>1</v>
      </c>
      <c r="G2524">
        <v>1</v>
      </c>
      <c r="H2524">
        <v>1.98980440000014</v>
      </c>
      <c r="I2524">
        <v>52.501087900000101</v>
      </c>
      <c r="J2524" t="s">
        <v>16</v>
      </c>
      <c r="K2524">
        <v>1</v>
      </c>
      <c r="L2524">
        <v>2.1956547999980098</v>
      </c>
      <c r="M2524">
        <v>9.0623649000008299</v>
      </c>
      <c r="N2524">
        <v>1</v>
      </c>
      <c r="O2524">
        <v>0.22554870000021801</v>
      </c>
      <c r="P2524">
        <v>9.5791176000020606</v>
      </c>
    </row>
    <row r="2525" spans="1:16" x14ac:dyDescent="0.3">
      <c r="A2525">
        <v>8</v>
      </c>
      <c r="B2525">
        <v>1</v>
      </c>
      <c r="C2525">
        <v>0</v>
      </c>
      <c r="D2525">
        <v>3</v>
      </c>
      <c r="E2525" t="s">
        <v>371</v>
      </c>
      <c r="F2525">
        <v>1</v>
      </c>
      <c r="G2525">
        <v>1</v>
      </c>
      <c r="H2525">
        <v>1.9892854000027</v>
      </c>
      <c r="I2525">
        <v>27.5006087000002</v>
      </c>
      <c r="J2525" t="s">
        <v>16</v>
      </c>
      <c r="K2525">
        <v>1</v>
      </c>
      <c r="L2525">
        <v>1.89649060000011</v>
      </c>
      <c r="M2525">
        <v>11.996497000000099</v>
      </c>
      <c r="N2525">
        <v>3</v>
      </c>
      <c r="O2525">
        <v>5.0973899997188703E-2</v>
      </c>
      <c r="P2525">
        <v>12.260566500001</v>
      </c>
    </row>
    <row r="2526" spans="1:16" x14ac:dyDescent="0.3">
      <c r="A2526">
        <v>8</v>
      </c>
      <c r="B2526">
        <v>1</v>
      </c>
      <c r="C2526">
        <v>0</v>
      </c>
      <c r="D2526">
        <v>3</v>
      </c>
      <c r="E2526" t="s">
        <v>1244</v>
      </c>
      <c r="F2526">
        <v>1</v>
      </c>
      <c r="G2526">
        <v>1</v>
      </c>
      <c r="H2526">
        <v>1.9899499000020999</v>
      </c>
      <c r="I2526">
        <v>57.501178499998801</v>
      </c>
      <c r="J2526" t="s">
        <v>14</v>
      </c>
      <c r="K2526">
        <v>0</v>
      </c>
      <c r="L2526">
        <v>1.70814809999865</v>
      </c>
      <c r="M2526">
        <v>14.474876300002499</v>
      </c>
      <c r="N2526">
        <v>2</v>
      </c>
      <c r="O2526">
        <v>0.22090199999729501</v>
      </c>
      <c r="P2526">
        <v>14.8544850000035</v>
      </c>
    </row>
    <row r="2527" spans="1:16" x14ac:dyDescent="0.3">
      <c r="A2527">
        <v>8</v>
      </c>
      <c r="B2527">
        <v>1</v>
      </c>
      <c r="C2527">
        <v>0</v>
      </c>
      <c r="D2527">
        <v>3</v>
      </c>
      <c r="E2527" t="s">
        <v>1253</v>
      </c>
      <c r="F2527">
        <v>0</v>
      </c>
      <c r="G2527">
        <v>1</v>
      </c>
      <c r="J2527" t="s">
        <v>14</v>
      </c>
      <c r="K2527">
        <v>1</v>
      </c>
      <c r="L2527">
        <v>2.3425977000006202</v>
      </c>
      <c r="M2527">
        <v>17.7093260000001</v>
      </c>
      <c r="N2527">
        <v>1</v>
      </c>
      <c r="O2527">
        <v>0.24280010000075</v>
      </c>
      <c r="P2527">
        <v>18.100590200003399</v>
      </c>
    </row>
    <row r="2528" spans="1:16" x14ac:dyDescent="0.3">
      <c r="A2528">
        <v>8</v>
      </c>
      <c r="B2528">
        <v>1</v>
      </c>
      <c r="C2528">
        <v>0</v>
      </c>
      <c r="D2528">
        <v>3</v>
      </c>
      <c r="E2528" t="s">
        <v>278</v>
      </c>
      <c r="F2528">
        <v>1</v>
      </c>
      <c r="G2528">
        <v>1</v>
      </c>
      <c r="H2528">
        <v>1.9910099000007899</v>
      </c>
      <c r="I2528">
        <v>110.002095299998</v>
      </c>
      <c r="J2528" t="s">
        <v>16</v>
      </c>
      <c r="K2528">
        <v>1</v>
      </c>
      <c r="L2528">
        <v>1.1568503999988</v>
      </c>
      <c r="M2528">
        <v>19.7734585000035</v>
      </c>
      <c r="N2528">
        <v>3</v>
      </c>
      <c r="O2528">
        <v>0.15665449999869499</v>
      </c>
      <c r="P2528">
        <v>20.0942093000012</v>
      </c>
    </row>
    <row r="2529" spans="1:16" x14ac:dyDescent="0.3">
      <c r="A2529">
        <v>8</v>
      </c>
      <c r="B2529">
        <v>1</v>
      </c>
      <c r="C2529">
        <v>0</v>
      </c>
      <c r="D2529">
        <v>3</v>
      </c>
      <c r="E2529" t="s">
        <v>1614</v>
      </c>
      <c r="F2529">
        <v>1</v>
      </c>
      <c r="G2529">
        <v>1</v>
      </c>
      <c r="H2529">
        <v>1.99161570000069</v>
      </c>
      <c r="I2529">
        <v>132.502581099998</v>
      </c>
      <c r="J2529" t="s">
        <v>16</v>
      </c>
      <c r="K2529">
        <v>1</v>
      </c>
      <c r="L2529">
        <v>1.8853649000011501</v>
      </c>
      <c r="M2529">
        <v>22.485541900001401</v>
      </c>
      <c r="N2529">
        <v>3</v>
      </c>
      <c r="O2529">
        <v>0.19552059999841701</v>
      </c>
      <c r="P2529">
        <v>22.869084700003398</v>
      </c>
    </row>
    <row r="2530" spans="1:16" x14ac:dyDescent="0.3">
      <c r="A2530">
        <v>8</v>
      </c>
      <c r="B2530">
        <v>1</v>
      </c>
      <c r="C2530">
        <v>0</v>
      </c>
      <c r="D2530">
        <v>3</v>
      </c>
      <c r="E2530" t="s">
        <v>745</v>
      </c>
      <c r="F2530">
        <v>1</v>
      </c>
      <c r="G2530">
        <v>1</v>
      </c>
      <c r="H2530">
        <v>1.9899082999982101</v>
      </c>
      <c r="I2530">
        <v>55.001136299997597</v>
      </c>
      <c r="J2530" t="s">
        <v>14</v>
      </c>
      <c r="K2530">
        <v>0</v>
      </c>
      <c r="L2530">
        <v>1.2467080999995199</v>
      </c>
      <c r="M2530">
        <v>24.629887700000801</v>
      </c>
      <c r="N2530">
        <v>2</v>
      </c>
      <c r="O2530">
        <v>0.16893410000193401</v>
      </c>
      <c r="P2530">
        <v>25.0106290000003</v>
      </c>
    </row>
    <row r="2531" spans="1:16" x14ac:dyDescent="0.3">
      <c r="A2531">
        <v>8</v>
      </c>
      <c r="B2531">
        <v>1</v>
      </c>
      <c r="C2531">
        <v>0</v>
      </c>
      <c r="D2531">
        <v>3</v>
      </c>
      <c r="E2531" t="s">
        <v>1615</v>
      </c>
      <c r="F2531">
        <v>1</v>
      </c>
      <c r="G2531">
        <v>1</v>
      </c>
      <c r="H2531">
        <v>1.9886101000011001</v>
      </c>
      <c r="I2531">
        <v>2.5000951999973</v>
      </c>
      <c r="J2531" t="s">
        <v>14</v>
      </c>
      <c r="K2531">
        <v>0</v>
      </c>
      <c r="L2531">
        <v>2.0787507999993999</v>
      </c>
      <c r="M2531">
        <v>27.595459100000902</v>
      </c>
      <c r="N2531">
        <v>2</v>
      </c>
      <c r="O2531">
        <v>0.125278999999864</v>
      </c>
      <c r="P2531">
        <v>27.966751300002201</v>
      </c>
    </row>
    <row r="2532" spans="1:16" x14ac:dyDescent="0.3">
      <c r="A2532">
        <v>8</v>
      </c>
      <c r="B2532">
        <v>1</v>
      </c>
      <c r="C2532">
        <v>0</v>
      </c>
      <c r="D2532">
        <v>3</v>
      </c>
      <c r="E2532" t="s">
        <v>609</v>
      </c>
      <c r="F2532">
        <v>0</v>
      </c>
      <c r="G2532">
        <v>1</v>
      </c>
      <c r="J2532" t="s">
        <v>14</v>
      </c>
      <c r="K2532">
        <v>1</v>
      </c>
      <c r="L2532">
        <v>1.4275597999985601</v>
      </c>
      <c r="M2532">
        <v>29.910842400000501</v>
      </c>
      <c r="N2532">
        <v>3</v>
      </c>
      <c r="O2532">
        <v>0.13291439999738899</v>
      </c>
      <c r="P2532">
        <v>30.222466500003101</v>
      </c>
    </row>
    <row r="2533" spans="1:16" x14ac:dyDescent="0.3">
      <c r="A2533">
        <v>8</v>
      </c>
      <c r="B2533">
        <v>1</v>
      </c>
      <c r="C2533">
        <v>0</v>
      </c>
      <c r="D2533">
        <v>3</v>
      </c>
      <c r="E2533" t="s">
        <v>1484</v>
      </c>
      <c r="F2533">
        <v>1</v>
      </c>
      <c r="G2533">
        <v>1</v>
      </c>
      <c r="H2533">
        <v>1.99041819999911</v>
      </c>
      <c r="I2533">
        <v>77.501551299999903</v>
      </c>
      <c r="J2533" t="s">
        <v>16</v>
      </c>
      <c r="K2533">
        <v>1</v>
      </c>
      <c r="L2533">
        <v>1.35743580000053</v>
      </c>
      <c r="M2533">
        <v>32.0908136000035</v>
      </c>
      <c r="N2533">
        <v>3</v>
      </c>
      <c r="O2533">
        <v>0.109286099999736</v>
      </c>
      <c r="P2533">
        <v>32.430721400000003</v>
      </c>
    </row>
    <row r="2534" spans="1:16" x14ac:dyDescent="0.3">
      <c r="A2534">
        <v>8</v>
      </c>
      <c r="B2534">
        <v>1</v>
      </c>
      <c r="C2534">
        <v>0</v>
      </c>
      <c r="D2534">
        <v>3</v>
      </c>
      <c r="E2534" t="s">
        <v>1616</v>
      </c>
      <c r="F2534">
        <v>1</v>
      </c>
      <c r="G2534">
        <v>1</v>
      </c>
      <c r="H2534">
        <v>1.9901332999979799</v>
      </c>
      <c r="I2534">
        <v>65.001334599997804</v>
      </c>
      <c r="J2534" t="s">
        <v>16</v>
      </c>
      <c r="K2534">
        <v>1</v>
      </c>
      <c r="L2534">
        <v>1.13451290000012</v>
      </c>
      <c r="M2534">
        <v>34.0844362000025</v>
      </c>
      <c r="N2534">
        <v>3</v>
      </c>
      <c r="O2534">
        <v>0.116396199999144</v>
      </c>
      <c r="P2534">
        <v>34.390010200000702</v>
      </c>
    </row>
    <row r="2535" spans="1:16" x14ac:dyDescent="0.3">
      <c r="A2535">
        <v>8</v>
      </c>
      <c r="B2535">
        <v>1</v>
      </c>
      <c r="C2535">
        <v>0</v>
      </c>
      <c r="D2535">
        <v>3</v>
      </c>
      <c r="E2535" t="s">
        <v>613</v>
      </c>
      <c r="F2535">
        <v>1</v>
      </c>
      <c r="G2535">
        <v>1</v>
      </c>
      <c r="H2535">
        <v>1.9892406000035401</v>
      </c>
      <c r="I2535">
        <v>30.000632600000198</v>
      </c>
      <c r="J2535" t="s">
        <v>16</v>
      </c>
      <c r="K2535">
        <v>1</v>
      </c>
      <c r="L2535">
        <v>5.6901375999987103</v>
      </c>
      <c r="M2535">
        <v>40.5899658000017</v>
      </c>
      <c r="N2535">
        <v>2</v>
      </c>
      <c r="O2535">
        <v>0.27396070000031603</v>
      </c>
      <c r="P2535">
        <v>41.211855300000003</v>
      </c>
    </row>
    <row r="2536" spans="1:16" x14ac:dyDescent="0.3">
      <c r="A2536">
        <v>8</v>
      </c>
      <c r="B2536">
        <v>1</v>
      </c>
      <c r="C2536">
        <v>0</v>
      </c>
      <c r="D2536">
        <v>3</v>
      </c>
      <c r="E2536" t="s">
        <v>424</v>
      </c>
      <c r="F2536">
        <v>1</v>
      </c>
      <c r="G2536">
        <v>1</v>
      </c>
      <c r="H2536">
        <v>1.98973809999734</v>
      </c>
      <c r="I2536">
        <v>50.001035299999799</v>
      </c>
      <c r="J2536" t="s">
        <v>14</v>
      </c>
      <c r="K2536">
        <v>0</v>
      </c>
      <c r="L2536">
        <v>0.88958490000004498</v>
      </c>
      <c r="M2536">
        <v>42.622704300003498</v>
      </c>
      <c r="N2536">
        <v>3</v>
      </c>
      <c r="O2536">
        <v>0.14654159999918201</v>
      </c>
      <c r="P2536">
        <v>42.956095200002899</v>
      </c>
    </row>
    <row r="2537" spans="1:16" x14ac:dyDescent="0.3">
      <c r="A2537">
        <v>8</v>
      </c>
      <c r="B2537">
        <v>1</v>
      </c>
      <c r="C2537">
        <v>0</v>
      </c>
      <c r="D2537">
        <v>3</v>
      </c>
      <c r="E2537" t="s">
        <v>834</v>
      </c>
      <c r="F2537">
        <v>0</v>
      </c>
      <c r="G2537">
        <v>1</v>
      </c>
      <c r="J2537" t="s">
        <v>14</v>
      </c>
      <c r="K2537">
        <v>1</v>
      </c>
      <c r="L2537">
        <v>1.9597728000007899</v>
      </c>
      <c r="M2537">
        <v>45.426398600000503</v>
      </c>
      <c r="N2537">
        <v>2</v>
      </c>
      <c r="O2537">
        <v>0.153749100001733</v>
      </c>
      <c r="P2537">
        <v>45.723184200000098</v>
      </c>
    </row>
    <row r="2538" spans="1:16" x14ac:dyDescent="0.3">
      <c r="A2538">
        <v>8</v>
      </c>
      <c r="B2538">
        <v>1</v>
      </c>
      <c r="C2538">
        <v>0</v>
      </c>
      <c r="D2538">
        <v>3</v>
      </c>
      <c r="E2538" t="s">
        <v>1617</v>
      </c>
      <c r="F2538">
        <v>0</v>
      </c>
      <c r="G2538">
        <v>1</v>
      </c>
      <c r="J2538" t="s">
        <v>16</v>
      </c>
      <c r="K2538">
        <v>0</v>
      </c>
      <c r="L2538">
        <v>3.1872034000007301</v>
      </c>
      <c r="M2538">
        <v>49.420479500000503</v>
      </c>
      <c r="N2538">
        <v>1</v>
      </c>
      <c r="O2538">
        <v>0.221999200002756</v>
      </c>
      <c r="P2538">
        <v>49.807575700000598</v>
      </c>
    </row>
    <row r="2539" spans="1:16" x14ac:dyDescent="0.3">
      <c r="A2539">
        <v>8</v>
      </c>
      <c r="B2539">
        <v>1</v>
      </c>
      <c r="C2539">
        <v>0</v>
      </c>
      <c r="D2539">
        <v>3</v>
      </c>
      <c r="E2539" t="s">
        <v>979</v>
      </c>
      <c r="F2539">
        <v>0</v>
      </c>
      <c r="G2539">
        <v>1</v>
      </c>
      <c r="J2539" t="s">
        <v>16</v>
      </c>
      <c r="K2539">
        <v>0</v>
      </c>
      <c r="L2539">
        <v>2.66393830000015</v>
      </c>
      <c r="M2539">
        <v>52.980376100000299</v>
      </c>
      <c r="N2539">
        <v>1</v>
      </c>
      <c r="O2539">
        <v>1.7980870999999801</v>
      </c>
      <c r="P2539">
        <v>55.2076278000022</v>
      </c>
    </row>
    <row r="2540" spans="1:16" x14ac:dyDescent="0.3">
      <c r="A2540">
        <v>8</v>
      </c>
      <c r="B2540">
        <v>1</v>
      </c>
      <c r="C2540">
        <v>0</v>
      </c>
      <c r="D2540">
        <v>3</v>
      </c>
      <c r="E2540" t="s">
        <v>1303</v>
      </c>
      <c r="F2540">
        <v>0</v>
      </c>
      <c r="G2540">
        <v>1</v>
      </c>
      <c r="J2540" t="s">
        <v>14</v>
      </c>
      <c r="K2540">
        <v>1</v>
      </c>
      <c r="L2540">
        <v>2.1766038999994599</v>
      </c>
      <c r="M2540">
        <v>57.892876200003201</v>
      </c>
      <c r="N2540">
        <v>3</v>
      </c>
      <c r="O2540">
        <v>0.20276030000240999</v>
      </c>
      <c r="P2540">
        <v>58.260269100002901</v>
      </c>
    </row>
    <row r="2541" spans="1:16" x14ac:dyDescent="0.3">
      <c r="A2541">
        <v>8</v>
      </c>
      <c r="B2541">
        <v>1</v>
      </c>
      <c r="C2541">
        <v>0</v>
      </c>
      <c r="D2541">
        <v>3</v>
      </c>
      <c r="E2541" t="s">
        <v>786</v>
      </c>
      <c r="F2541">
        <v>1</v>
      </c>
      <c r="G2541">
        <v>1</v>
      </c>
      <c r="H2541">
        <v>1.9888405999990899</v>
      </c>
      <c r="I2541">
        <v>15.000389199998599</v>
      </c>
      <c r="J2541" t="s">
        <v>14</v>
      </c>
      <c r="K2541">
        <v>0</v>
      </c>
      <c r="L2541">
        <v>3.4524190000010999</v>
      </c>
      <c r="M2541">
        <v>62.219120900001101</v>
      </c>
      <c r="N2541">
        <v>2</v>
      </c>
      <c r="O2541">
        <v>0.20158530000117</v>
      </c>
      <c r="P2541">
        <v>62.611063700001999</v>
      </c>
    </row>
    <row r="2542" spans="1:16" x14ac:dyDescent="0.3">
      <c r="A2542">
        <v>8</v>
      </c>
      <c r="B2542">
        <v>1</v>
      </c>
      <c r="C2542">
        <v>0</v>
      </c>
      <c r="D2542">
        <v>3</v>
      </c>
      <c r="E2542" t="s">
        <v>1618</v>
      </c>
      <c r="F2542">
        <v>1</v>
      </c>
      <c r="G2542">
        <v>1</v>
      </c>
      <c r="H2542">
        <v>1.99056550000023</v>
      </c>
      <c r="I2542">
        <v>85.001738399998402</v>
      </c>
      <c r="J2542" t="s">
        <v>14</v>
      </c>
      <c r="K2542">
        <v>0</v>
      </c>
      <c r="L2542">
        <v>2.0086486000000199</v>
      </c>
      <c r="M2542">
        <v>65.125321400002605</v>
      </c>
      <c r="N2542">
        <v>1</v>
      </c>
      <c r="O2542">
        <v>0.34928429999854399</v>
      </c>
      <c r="P2542">
        <v>65.710823700003004</v>
      </c>
    </row>
    <row r="2543" spans="1:16" x14ac:dyDescent="0.3">
      <c r="A2543">
        <v>8</v>
      </c>
      <c r="B2543">
        <v>1</v>
      </c>
      <c r="C2543">
        <v>0</v>
      </c>
      <c r="D2543">
        <v>3</v>
      </c>
      <c r="E2543" t="s">
        <v>1619</v>
      </c>
      <c r="F2543">
        <v>0</v>
      </c>
      <c r="G2543">
        <v>1</v>
      </c>
      <c r="J2543" t="s">
        <v>14</v>
      </c>
      <c r="K2543">
        <v>1</v>
      </c>
      <c r="L2543">
        <v>1.79518860000098</v>
      </c>
      <c r="M2543">
        <v>68.011728700003005</v>
      </c>
      <c r="N2543">
        <v>2</v>
      </c>
      <c r="O2543">
        <v>0.200970399997459</v>
      </c>
      <c r="P2543">
        <v>68.418491000000401</v>
      </c>
    </row>
    <row r="2544" spans="1:16" x14ac:dyDescent="0.3">
      <c r="A2544">
        <v>8</v>
      </c>
      <c r="B2544">
        <v>1</v>
      </c>
      <c r="C2544">
        <v>0</v>
      </c>
      <c r="D2544">
        <v>3</v>
      </c>
      <c r="E2544" t="s">
        <v>219</v>
      </c>
      <c r="F2544">
        <v>0</v>
      </c>
      <c r="G2544">
        <v>1</v>
      </c>
      <c r="J2544" t="s">
        <v>14</v>
      </c>
      <c r="K2544">
        <v>1</v>
      </c>
      <c r="L2544">
        <v>1.8180214999993001</v>
      </c>
      <c r="M2544">
        <v>70.751087600001497</v>
      </c>
      <c r="N2544">
        <v>1</v>
      </c>
      <c r="O2544">
        <v>7.4901200001477306E-2</v>
      </c>
      <c r="P2544">
        <v>70.988431100002302</v>
      </c>
    </row>
    <row r="2545" spans="1:16" x14ac:dyDescent="0.3">
      <c r="A2545">
        <v>8</v>
      </c>
      <c r="B2545">
        <v>1</v>
      </c>
      <c r="C2545">
        <v>0</v>
      </c>
      <c r="D2545">
        <v>3</v>
      </c>
      <c r="E2545" t="s">
        <v>1287</v>
      </c>
      <c r="F2545">
        <v>1</v>
      </c>
      <c r="G2545">
        <v>1</v>
      </c>
      <c r="H2545">
        <v>1.9917721000019799</v>
      </c>
      <c r="I2545">
        <v>142.502719799999</v>
      </c>
      <c r="J2545" t="s">
        <v>16</v>
      </c>
      <c r="K2545">
        <v>1</v>
      </c>
      <c r="L2545">
        <v>0.87972929999887095</v>
      </c>
      <c r="M2545">
        <v>72.3794277000015</v>
      </c>
      <c r="N2545">
        <v>3</v>
      </c>
      <c r="O2545">
        <v>0.194213800001307</v>
      </c>
      <c r="P2545">
        <v>72.755744100002602</v>
      </c>
    </row>
    <row r="2546" spans="1:16" x14ac:dyDescent="0.3">
      <c r="A2546">
        <v>8</v>
      </c>
      <c r="B2546">
        <v>1</v>
      </c>
      <c r="C2546">
        <v>0</v>
      </c>
      <c r="D2546">
        <v>3</v>
      </c>
      <c r="E2546" t="s">
        <v>68</v>
      </c>
      <c r="F2546">
        <v>0</v>
      </c>
      <c r="G2546">
        <v>1</v>
      </c>
      <c r="J2546" t="s">
        <v>14</v>
      </c>
      <c r="K2546">
        <v>1</v>
      </c>
      <c r="L2546">
        <v>1.6983809999983399</v>
      </c>
      <c r="M2546">
        <v>74.9647973000028</v>
      </c>
      <c r="N2546">
        <v>1</v>
      </c>
      <c r="O2546">
        <v>7.5817799999640598E-2</v>
      </c>
      <c r="P2546">
        <v>75.189318100001401</v>
      </c>
    </row>
    <row r="2547" spans="1:16" x14ac:dyDescent="0.3">
      <c r="A2547">
        <v>8</v>
      </c>
      <c r="B2547">
        <v>1</v>
      </c>
      <c r="C2547">
        <v>0</v>
      </c>
      <c r="D2547">
        <v>3</v>
      </c>
      <c r="E2547" t="s">
        <v>497</v>
      </c>
      <c r="F2547">
        <v>0</v>
      </c>
      <c r="G2547">
        <v>1</v>
      </c>
      <c r="J2547" t="s">
        <v>14</v>
      </c>
      <c r="K2547">
        <v>1</v>
      </c>
      <c r="L2547">
        <v>0.95327099999849496</v>
      </c>
      <c r="M2547">
        <v>76.653094900000696</v>
      </c>
      <c r="N2547">
        <v>1</v>
      </c>
      <c r="O2547">
        <v>0.402599199998804</v>
      </c>
      <c r="P2547">
        <v>77.372092000001402</v>
      </c>
    </row>
    <row r="2548" spans="1:16" x14ac:dyDescent="0.3">
      <c r="A2548">
        <v>8</v>
      </c>
      <c r="B2548">
        <v>1</v>
      </c>
      <c r="C2548">
        <v>0</v>
      </c>
      <c r="D2548">
        <v>3</v>
      </c>
      <c r="E2548" t="s">
        <v>1354</v>
      </c>
      <c r="F2548">
        <v>0</v>
      </c>
      <c r="G2548">
        <v>1</v>
      </c>
      <c r="J2548" t="s">
        <v>14</v>
      </c>
      <c r="K2548">
        <v>1</v>
      </c>
      <c r="L2548">
        <v>1.4885596000021899</v>
      </c>
      <c r="M2548">
        <v>79.371625400002799</v>
      </c>
      <c r="N2548">
        <v>1</v>
      </c>
      <c r="O2548">
        <v>0.20499579999886899</v>
      </c>
      <c r="P2548">
        <v>79.734507200002597</v>
      </c>
    </row>
    <row r="2549" spans="1:16" x14ac:dyDescent="0.3">
      <c r="A2549">
        <v>8</v>
      </c>
      <c r="B2549">
        <v>1</v>
      </c>
      <c r="C2549">
        <v>0</v>
      </c>
      <c r="D2549">
        <v>3</v>
      </c>
      <c r="E2549" t="s">
        <v>1471</v>
      </c>
      <c r="F2549">
        <v>1</v>
      </c>
      <c r="G2549">
        <v>1</v>
      </c>
      <c r="H2549">
        <v>1.9888589000001999</v>
      </c>
      <c r="I2549">
        <v>17.500451899999501</v>
      </c>
      <c r="J2549" t="s">
        <v>16</v>
      </c>
      <c r="K2549">
        <v>1</v>
      </c>
      <c r="L2549">
        <v>1.0187627000013899</v>
      </c>
      <c r="M2549">
        <v>81.268471700001101</v>
      </c>
      <c r="N2549">
        <v>2</v>
      </c>
      <c r="O2549">
        <v>0.149176499999157</v>
      </c>
      <c r="P2549">
        <v>81.646720000000599</v>
      </c>
    </row>
    <row r="2550" spans="1:16" x14ac:dyDescent="0.3">
      <c r="A2550">
        <v>8</v>
      </c>
      <c r="B2550">
        <v>1</v>
      </c>
      <c r="C2550">
        <v>0</v>
      </c>
      <c r="D2550">
        <v>3</v>
      </c>
      <c r="E2550" t="s">
        <v>1146</v>
      </c>
      <c r="F2550">
        <v>0</v>
      </c>
      <c r="G2550">
        <v>1</v>
      </c>
      <c r="J2550" t="s">
        <v>14</v>
      </c>
      <c r="K2550">
        <v>1</v>
      </c>
      <c r="L2550">
        <v>1.1657296000012101</v>
      </c>
      <c r="M2550">
        <v>83.332005700001901</v>
      </c>
      <c r="N2550">
        <v>1</v>
      </c>
      <c r="O2550">
        <v>0.24391640000249001</v>
      </c>
      <c r="P2550">
        <v>83.837485900003202</v>
      </c>
    </row>
    <row r="2551" spans="1:16" x14ac:dyDescent="0.3">
      <c r="A2551">
        <v>8</v>
      </c>
      <c r="B2551">
        <v>1</v>
      </c>
      <c r="C2551">
        <v>0</v>
      </c>
      <c r="D2551">
        <v>3</v>
      </c>
      <c r="E2551" t="s">
        <v>1620</v>
      </c>
      <c r="F2551">
        <v>0</v>
      </c>
      <c r="G2551">
        <v>1</v>
      </c>
      <c r="J2551" t="s">
        <v>16</v>
      </c>
      <c r="K2551">
        <v>0</v>
      </c>
      <c r="L2551">
        <v>3.4234839000018802</v>
      </c>
      <c r="M2551">
        <v>87.7732088000012</v>
      </c>
      <c r="N2551">
        <v>1</v>
      </c>
      <c r="O2551">
        <v>2.1565195000002899</v>
      </c>
      <c r="P2551">
        <v>90.166066600002495</v>
      </c>
    </row>
    <row r="2552" spans="1:16" x14ac:dyDescent="0.3">
      <c r="A2552">
        <v>8</v>
      </c>
      <c r="B2552">
        <v>1</v>
      </c>
      <c r="C2552">
        <v>0</v>
      </c>
      <c r="D2552">
        <v>3</v>
      </c>
      <c r="E2552" t="s">
        <v>713</v>
      </c>
      <c r="F2552">
        <v>1</v>
      </c>
      <c r="G2552">
        <v>1</v>
      </c>
      <c r="H2552">
        <v>1.99077229999966</v>
      </c>
      <c r="I2552">
        <v>97.501931199996804</v>
      </c>
      <c r="J2552" t="s">
        <v>16</v>
      </c>
      <c r="K2552">
        <v>1</v>
      </c>
      <c r="L2552">
        <v>2.0825728999989201</v>
      </c>
      <c r="M2552">
        <v>92.765546200000202</v>
      </c>
      <c r="N2552">
        <v>3</v>
      </c>
      <c r="O2552">
        <v>0.116554200001701</v>
      </c>
      <c r="P2552">
        <v>93.0701535000007</v>
      </c>
    </row>
    <row r="2553" spans="1:16" x14ac:dyDescent="0.3">
      <c r="A2553">
        <v>8</v>
      </c>
      <c r="B2553">
        <v>1</v>
      </c>
      <c r="C2553">
        <v>0</v>
      </c>
      <c r="D2553">
        <v>3</v>
      </c>
      <c r="E2553" t="s">
        <v>17</v>
      </c>
      <c r="F2553">
        <v>0</v>
      </c>
      <c r="G2553">
        <v>1</v>
      </c>
      <c r="J2553" t="s">
        <v>16</v>
      </c>
      <c r="K2553">
        <v>0</v>
      </c>
      <c r="L2553">
        <v>1.0202375000007999</v>
      </c>
      <c r="M2553">
        <v>94.603248900002697</v>
      </c>
      <c r="N2553">
        <v>2</v>
      </c>
      <c r="O2553">
        <v>0.101280500002758</v>
      </c>
      <c r="P2553">
        <v>94.918683300002201</v>
      </c>
    </row>
    <row r="2554" spans="1:16" x14ac:dyDescent="0.3">
      <c r="A2554">
        <v>8</v>
      </c>
      <c r="B2554">
        <v>1</v>
      </c>
      <c r="C2554">
        <v>0</v>
      </c>
      <c r="D2554">
        <v>3</v>
      </c>
      <c r="E2554" t="s">
        <v>1621</v>
      </c>
      <c r="F2554">
        <v>1</v>
      </c>
      <c r="G2554">
        <v>1</v>
      </c>
      <c r="H2554">
        <v>1.9888720999988401</v>
      </c>
      <c r="I2554">
        <v>10.0002916999983</v>
      </c>
      <c r="J2554" t="s">
        <v>14</v>
      </c>
      <c r="K2554">
        <v>0</v>
      </c>
      <c r="L2554">
        <v>1.74609060000148</v>
      </c>
      <c r="M2554">
        <v>97.179225700001595</v>
      </c>
      <c r="N2554">
        <v>1</v>
      </c>
      <c r="O2554">
        <v>0.195906999997533</v>
      </c>
      <c r="P2554">
        <v>97.565436000000801</v>
      </c>
    </row>
    <row r="2555" spans="1:16" x14ac:dyDescent="0.3">
      <c r="A2555">
        <v>8</v>
      </c>
      <c r="B2555">
        <v>1</v>
      </c>
      <c r="C2555">
        <v>0</v>
      </c>
      <c r="D2555">
        <v>3</v>
      </c>
      <c r="E2555" t="s">
        <v>1622</v>
      </c>
      <c r="F2555">
        <v>1</v>
      </c>
      <c r="G2555">
        <v>1</v>
      </c>
      <c r="H2555">
        <v>1.9890807999981901</v>
      </c>
      <c r="I2555">
        <v>20.0005091999992</v>
      </c>
      <c r="J2555" t="s">
        <v>16</v>
      </c>
      <c r="K2555">
        <v>1</v>
      </c>
      <c r="L2555">
        <v>1.7680794000007201</v>
      </c>
      <c r="M2555">
        <v>99.851160800000798</v>
      </c>
      <c r="N2555">
        <v>1</v>
      </c>
      <c r="O2555">
        <v>1.0492655999987599</v>
      </c>
      <c r="P2555">
        <v>102.14670250000199</v>
      </c>
    </row>
    <row r="2556" spans="1:16" x14ac:dyDescent="0.3">
      <c r="A2556">
        <v>8</v>
      </c>
      <c r="B2556">
        <v>1</v>
      </c>
      <c r="C2556">
        <v>0</v>
      </c>
      <c r="D2556">
        <v>3</v>
      </c>
      <c r="E2556" t="s">
        <v>1035</v>
      </c>
      <c r="F2556">
        <v>0</v>
      </c>
      <c r="G2556">
        <v>1</v>
      </c>
      <c r="J2556" t="s">
        <v>16</v>
      </c>
      <c r="K2556">
        <v>0</v>
      </c>
      <c r="L2556">
        <v>1.1184442999983699</v>
      </c>
      <c r="M2556">
        <v>103.7847349</v>
      </c>
      <c r="N2556">
        <v>2</v>
      </c>
      <c r="O2556">
        <v>0.24127080000107501</v>
      </c>
      <c r="P2556">
        <v>104.138767</v>
      </c>
    </row>
    <row r="2557" spans="1:16" x14ac:dyDescent="0.3">
      <c r="A2557">
        <v>8</v>
      </c>
      <c r="B2557">
        <v>1</v>
      </c>
      <c r="C2557">
        <v>0</v>
      </c>
      <c r="D2557">
        <v>3</v>
      </c>
      <c r="E2557" t="s">
        <v>474</v>
      </c>
      <c r="F2557">
        <v>0</v>
      </c>
      <c r="G2557">
        <v>1</v>
      </c>
      <c r="J2557" t="s">
        <v>14</v>
      </c>
      <c r="K2557">
        <v>1</v>
      </c>
      <c r="L2557">
        <v>2.4046159000026801</v>
      </c>
      <c r="M2557">
        <v>107.05425810000099</v>
      </c>
      <c r="N2557">
        <v>2</v>
      </c>
      <c r="O2557">
        <v>0.13823380000030699</v>
      </c>
      <c r="P2557">
        <v>107.37973790000299</v>
      </c>
    </row>
    <row r="2558" spans="1:16" x14ac:dyDescent="0.3">
      <c r="A2558">
        <v>8</v>
      </c>
      <c r="B2558">
        <v>1</v>
      </c>
      <c r="C2558">
        <v>0</v>
      </c>
      <c r="D2558">
        <v>3</v>
      </c>
      <c r="E2558" t="s">
        <v>1366</v>
      </c>
      <c r="F2558">
        <v>0</v>
      </c>
      <c r="G2558">
        <v>1</v>
      </c>
      <c r="J2558" t="s">
        <v>14</v>
      </c>
      <c r="K2558">
        <v>1</v>
      </c>
      <c r="L2558">
        <v>1.0257232999974799</v>
      </c>
      <c r="M2558">
        <v>108.925282200002</v>
      </c>
      <c r="N2558">
        <v>2</v>
      </c>
      <c r="O2558">
        <v>0.122707099999388</v>
      </c>
      <c r="P2558">
        <v>109.236288</v>
      </c>
    </row>
    <row r="2559" spans="1:16" x14ac:dyDescent="0.3">
      <c r="A2559">
        <v>8</v>
      </c>
      <c r="B2559">
        <v>1</v>
      </c>
      <c r="C2559">
        <v>0</v>
      </c>
      <c r="D2559">
        <v>3</v>
      </c>
      <c r="E2559" t="s">
        <v>246</v>
      </c>
      <c r="F2559">
        <v>1</v>
      </c>
      <c r="G2559">
        <v>1</v>
      </c>
      <c r="H2559">
        <v>1.9911947000000501</v>
      </c>
      <c r="I2559">
        <v>115.00220479999901</v>
      </c>
      <c r="J2559" t="s">
        <v>16</v>
      </c>
      <c r="K2559">
        <v>1</v>
      </c>
      <c r="L2559">
        <v>1.09761309999885</v>
      </c>
      <c r="M2559">
        <v>110.84725349999999</v>
      </c>
      <c r="N2559">
        <v>3</v>
      </c>
      <c r="O2559">
        <v>0.20916959999885901</v>
      </c>
      <c r="P2559">
        <v>111.226660300003</v>
      </c>
    </row>
    <row r="2560" spans="1:16" x14ac:dyDescent="0.3">
      <c r="A2560">
        <v>8</v>
      </c>
      <c r="B2560">
        <v>1</v>
      </c>
      <c r="C2560">
        <v>0</v>
      </c>
      <c r="D2560">
        <v>3</v>
      </c>
      <c r="E2560" t="s">
        <v>117</v>
      </c>
      <c r="F2560">
        <v>1</v>
      </c>
      <c r="G2560">
        <v>1</v>
      </c>
      <c r="H2560">
        <v>1.9912216999982799</v>
      </c>
      <c r="I2560">
        <v>117.50223289999801</v>
      </c>
      <c r="J2560" t="s">
        <v>14</v>
      </c>
      <c r="K2560">
        <v>0</v>
      </c>
      <c r="L2560">
        <v>1.9941127999991299</v>
      </c>
      <c r="M2560">
        <v>113.72718210000301</v>
      </c>
      <c r="N2560">
        <v>1</v>
      </c>
      <c r="O2560">
        <v>0.15750219999972601</v>
      </c>
      <c r="P2560">
        <v>114.143018500003</v>
      </c>
    </row>
    <row r="2561" spans="1:16" x14ac:dyDescent="0.3">
      <c r="A2561">
        <v>8</v>
      </c>
      <c r="B2561">
        <v>1</v>
      </c>
      <c r="C2561">
        <v>0</v>
      </c>
      <c r="D2561">
        <v>3</v>
      </c>
      <c r="E2561" t="s">
        <v>1256</v>
      </c>
      <c r="F2561">
        <v>1</v>
      </c>
      <c r="G2561">
        <v>1</v>
      </c>
      <c r="H2561">
        <v>1.9902139000005299</v>
      </c>
      <c r="I2561">
        <v>67.501361200000304</v>
      </c>
      <c r="J2561" t="s">
        <v>16</v>
      </c>
      <c r="K2561">
        <v>1</v>
      </c>
      <c r="L2561">
        <v>0.87433549999696003</v>
      </c>
      <c r="M2561">
        <v>115.5242583</v>
      </c>
      <c r="N2561">
        <v>3</v>
      </c>
      <c r="O2561">
        <v>9.2592000000877306E-2</v>
      </c>
      <c r="P2561">
        <v>115.790201100001</v>
      </c>
    </row>
    <row r="2562" spans="1:16" x14ac:dyDescent="0.3">
      <c r="A2562">
        <v>8</v>
      </c>
      <c r="B2562">
        <v>1</v>
      </c>
      <c r="C2562">
        <v>0</v>
      </c>
      <c r="D2562">
        <v>3</v>
      </c>
      <c r="E2562" t="s">
        <v>436</v>
      </c>
      <c r="F2562">
        <v>0</v>
      </c>
      <c r="G2562">
        <v>1</v>
      </c>
      <c r="J2562" t="s">
        <v>14</v>
      </c>
      <c r="K2562">
        <v>1</v>
      </c>
      <c r="L2562">
        <v>2.2987573999998898</v>
      </c>
      <c r="M2562">
        <v>118.59837230000301</v>
      </c>
      <c r="N2562">
        <v>2</v>
      </c>
      <c r="O2562">
        <v>0.36300050000136302</v>
      </c>
      <c r="P2562">
        <v>119.156479100002</v>
      </c>
    </row>
    <row r="2563" spans="1:16" x14ac:dyDescent="0.3">
      <c r="A2563">
        <v>8</v>
      </c>
      <c r="B2563">
        <v>1</v>
      </c>
      <c r="C2563">
        <v>0</v>
      </c>
      <c r="D2563">
        <v>3</v>
      </c>
      <c r="E2563" t="s">
        <v>1184</v>
      </c>
      <c r="F2563">
        <v>1</v>
      </c>
      <c r="G2563">
        <v>1</v>
      </c>
      <c r="H2563">
        <v>1.9900092999996599</v>
      </c>
      <c r="I2563">
        <v>60.001240899997399</v>
      </c>
      <c r="J2563" t="s">
        <v>16</v>
      </c>
      <c r="K2563">
        <v>1</v>
      </c>
      <c r="L2563">
        <v>1.00358480000068</v>
      </c>
      <c r="M2563">
        <v>120.669947000002</v>
      </c>
      <c r="N2563">
        <v>2</v>
      </c>
      <c r="O2563">
        <v>0.34624489999987401</v>
      </c>
      <c r="P2563">
        <v>121.148184600002</v>
      </c>
    </row>
    <row r="2564" spans="1:16" x14ac:dyDescent="0.3">
      <c r="A2564">
        <v>8</v>
      </c>
      <c r="B2564">
        <v>1</v>
      </c>
      <c r="C2564">
        <v>0</v>
      </c>
      <c r="D2564">
        <v>3</v>
      </c>
      <c r="E2564" t="s">
        <v>1623</v>
      </c>
      <c r="F2564">
        <v>0</v>
      </c>
      <c r="G2564">
        <v>1</v>
      </c>
      <c r="J2564" t="s">
        <v>14</v>
      </c>
      <c r="K2564">
        <v>1</v>
      </c>
      <c r="L2564">
        <v>1.0330295000021601</v>
      </c>
      <c r="M2564">
        <v>122.699191400003</v>
      </c>
      <c r="N2564">
        <v>1</v>
      </c>
      <c r="O2564">
        <v>0.58033589999831803</v>
      </c>
      <c r="P2564">
        <v>123.493787900003</v>
      </c>
    </row>
    <row r="2565" spans="1:16" x14ac:dyDescent="0.3">
      <c r="A2565">
        <v>8</v>
      </c>
      <c r="B2565">
        <v>1</v>
      </c>
      <c r="C2565">
        <v>0</v>
      </c>
      <c r="D2565">
        <v>3</v>
      </c>
      <c r="E2565" t="s">
        <v>1624</v>
      </c>
      <c r="F2565">
        <v>0</v>
      </c>
      <c r="G2565">
        <v>1</v>
      </c>
      <c r="J2565" t="s">
        <v>14</v>
      </c>
      <c r="K2565">
        <v>1</v>
      </c>
      <c r="L2565">
        <v>1.68619050000052</v>
      </c>
      <c r="M2565">
        <v>125.686137600002</v>
      </c>
      <c r="N2565">
        <v>2</v>
      </c>
      <c r="O2565">
        <v>6.5144799998961403E-2</v>
      </c>
      <c r="P2565">
        <v>125.96259940000201</v>
      </c>
    </row>
    <row r="2566" spans="1:16" x14ac:dyDescent="0.3">
      <c r="A2566">
        <v>8</v>
      </c>
      <c r="B2566">
        <v>1</v>
      </c>
      <c r="C2566">
        <v>0</v>
      </c>
      <c r="D2566">
        <v>3</v>
      </c>
      <c r="E2566" t="s">
        <v>1625</v>
      </c>
      <c r="F2566">
        <v>1</v>
      </c>
      <c r="G2566">
        <v>1</v>
      </c>
      <c r="H2566">
        <v>1.99063519999982</v>
      </c>
      <c r="I2566">
        <v>87.501767300000196</v>
      </c>
      <c r="J2566" t="s">
        <v>14</v>
      </c>
      <c r="K2566">
        <v>0</v>
      </c>
      <c r="L2566">
        <v>1.21847030000208</v>
      </c>
      <c r="M2566">
        <v>127.701279100002</v>
      </c>
      <c r="N2566">
        <v>2</v>
      </c>
      <c r="O2566">
        <v>9.92903999976988E-2</v>
      </c>
      <c r="P2566">
        <v>128.028910700003</v>
      </c>
    </row>
    <row r="2567" spans="1:16" x14ac:dyDescent="0.3">
      <c r="A2567">
        <v>8</v>
      </c>
      <c r="B2567">
        <v>1</v>
      </c>
      <c r="C2567">
        <v>0</v>
      </c>
      <c r="D2567">
        <v>3</v>
      </c>
      <c r="E2567" t="s">
        <v>1626</v>
      </c>
      <c r="F2567">
        <v>0</v>
      </c>
      <c r="G2567">
        <v>1</v>
      </c>
      <c r="J2567" t="s">
        <v>16</v>
      </c>
      <c r="K2567">
        <v>0</v>
      </c>
      <c r="L2567">
        <v>2.2851757999997102</v>
      </c>
      <c r="M2567">
        <v>130.834663000001</v>
      </c>
      <c r="N2567">
        <v>1</v>
      </c>
      <c r="O2567">
        <v>4.9458199999207898E-2</v>
      </c>
      <c r="P2567">
        <v>131.05890660000301</v>
      </c>
    </row>
    <row r="2568" spans="1:16" x14ac:dyDescent="0.3">
      <c r="A2568">
        <v>8</v>
      </c>
      <c r="B2568">
        <v>1</v>
      </c>
      <c r="C2568">
        <v>0</v>
      </c>
      <c r="D2568">
        <v>3</v>
      </c>
      <c r="E2568" t="s">
        <v>1627</v>
      </c>
      <c r="F2568">
        <v>0</v>
      </c>
      <c r="G2568">
        <v>1</v>
      </c>
      <c r="J2568" t="s">
        <v>14</v>
      </c>
      <c r="K2568">
        <v>1</v>
      </c>
      <c r="L2568">
        <v>1.35800320000271</v>
      </c>
      <c r="M2568">
        <v>132.92415950000199</v>
      </c>
      <c r="N2568">
        <v>2</v>
      </c>
      <c r="O2568">
        <v>0.148035999998683</v>
      </c>
      <c r="P2568">
        <v>133.237567600001</v>
      </c>
    </row>
    <row r="2569" spans="1:16" x14ac:dyDescent="0.3">
      <c r="A2569">
        <v>8</v>
      </c>
      <c r="B2569">
        <v>1</v>
      </c>
      <c r="C2569">
        <v>0</v>
      </c>
      <c r="D2569">
        <v>3</v>
      </c>
      <c r="E2569" t="s">
        <v>1147</v>
      </c>
      <c r="F2569">
        <v>1</v>
      </c>
      <c r="G2569">
        <v>1</v>
      </c>
      <c r="H2569">
        <v>1.98885670000163</v>
      </c>
      <c r="I2569">
        <v>12.5003375999986</v>
      </c>
      <c r="J2569" t="s">
        <v>16</v>
      </c>
      <c r="K2569">
        <v>1</v>
      </c>
      <c r="L2569">
        <v>0.87745530000029304</v>
      </c>
      <c r="M2569">
        <v>134.626918100003</v>
      </c>
      <c r="N2569">
        <v>3</v>
      </c>
      <c r="O2569">
        <v>6.8955300001107403E-2</v>
      </c>
      <c r="P2569">
        <v>134.87037730000199</v>
      </c>
    </row>
    <row r="2570" spans="1:16" x14ac:dyDescent="0.3">
      <c r="A2570">
        <v>8</v>
      </c>
      <c r="B2570">
        <v>1</v>
      </c>
      <c r="C2570">
        <v>0</v>
      </c>
      <c r="D2570">
        <v>3</v>
      </c>
      <c r="E2570" t="s">
        <v>1473</v>
      </c>
      <c r="F2570">
        <v>0</v>
      </c>
      <c r="G2570">
        <v>1</v>
      </c>
      <c r="J2570" t="s">
        <v>16</v>
      </c>
      <c r="K2570">
        <v>0</v>
      </c>
      <c r="L2570">
        <v>2.41964349999762</v>
      </c>
      <c r="M2570">
        <v>137.80249219999999</v>
      </c>
      <c r="N2570">
        <v>1</v>
      </c>
      <c r="O2570">
        <v>3.44607000006363E-2</v>
      </c>
      <c r="P2570">
        <v>137.95587910000199</v>
      </c>
    </row>
    <row r="2571" spans="1:16" x14ac:dyDescent="0.3">
      <c r="A2571">
        <v>8</v>
      </c>
      <c r="B2571">
        <v>1</v>
      </c>
      <c r="C2571">
        <v>0</v>
      </c>
      <c r="D2571">
        <v>3</v>
      </c>
      <c r="E2571" t="s">
        <v>381</v>
      </c>
      <c r="F2571">
        <v>0</v>
      </c>
      <c r="G2571">
        <v>1</v>
      </c>
      <c r="J2571" t="s">
        <v>14</v>
      </c>
      <c r="K2571">
        <v>1</v>
      </c>
      <c r="L2571">
        <v>1.0406286000034</v>
      </c>
      <c r="M2571">
        <v>139.50680330000301</v>
      </c>
      <c r="N2571">
        <v>2</v>
      </c>
      <c r="O2571">
        <v>3.5099400000035502E-2</v>
      </c>
      <c r="P2571">
        <v>139.732530900001</v>
      </c>
    </row>
    <row r="2572" spans="1:16" x14ac:dyDescent="0.3">
      <c r="A2572">
        <v>8</v>
      </c>
      <c r="B2572">
        <v>1</v>
      </c>
      <c r="C2572">
        <v>0</v>
      </c>
      <c r="D2572">
        <v>3</v>
      </c>
      <c r="E2572" t="s">
        <v>671</v>
      </c>
      <c r="F2572">
        <v>0</v>
      </c>
      <c r="G2572">
        <v>1</v>
      </c>
      <c r="J2572" t="s">
        <v>14</v>
      </c>
      <c r="K2572">
        <v>1</v>
      </c>
      <c r="L2572">
        <v>1.0175302999996301</v>
      </c>
      <c r="M2572">
        <v>141.266995000002</v>
      </c>
      <c r="N2572">
        <v>2</v>
      </c>
      <c r="O2572">
        <v>7.4715800001285998E-2</v>
      </c>
      <c r="P2572">
        <v>141.572152600002</v>
      </c>
    </row>
    <row r="2573" spans="1:16" x14ac:dyDescent="0.3">
      <c r="A2573">
        <v>8</v>
      </c>
      <c r="B2573">
        <v>1</v>
      </c>
      <c r="C2573">
        <v>0</v>
      </c>
      <c r="D2573">
        <v>3</v>
      </c>
      <c r="E2573" t="s">
        <v>87</v>
      </c>
      <c r="F2573">
        <v>1</v>
      </c>
      <c r="G2573">
        <v>1</v>
      </c>
      <c r="H2573">
        <v>1.99087929999951</v>
      </c>
      <c r="I2573">
        <v>100.0019856</v>
      </c>
      <c r="J2573" t="s">
        <v>16</v>
      </c>
      <c r="K2573">
        <v>1</v>
      </c>
      <c r="L2573">
        <v>1.1288705000006301</v>
      </c>
      <c r="M2573">
        <v>143.21189110000299</v>
      </c>
      <c r="N2573">
        <v>3</v>
      </c>
      <c r="O2573">
        <v>0.42144610000104898</v>
      </c>
      <c r="P2573">
        <v>143.93485900000101</v>
      </c>
    </row>
    <row r="2574" spans="1:16" x14ac:dyDescent="0.3">
      <c r="A2574">
        <v>8</v>
      </c>
      <c r="B2574">
        <v>1</v>
      </c>
      <c r="C2574">
        <v>0</v>
      </c>
      <c r="D2574">
        <v>3</v>
      </c>
      <c r="E2574" t="s">
        <v>46</v>
      </c>
      <c r="F2574">
        <v>0</v>
      </c>
      <c r="G2574">
        <v>1</v>
      </c>
      <c r="J2574" t="s">
        <v>14</v>
      </c>
      <c r="K2574">
        <v>1</v>
      </c>
      <c r="L2574">
        <v>2.0058072000028901</v>
      </c>
      <c r="M2574">
        <v>146.45525340000299</v>
      </c>
      <c r="N2574">
        <v>1</v>
      </c>
      <c r="O2574">
        <v>0.23958059999858999</v>
      </c>
      <c r="P2574">
        <v>146.88103020000199</v>
      </c>
    </row>
    <row r="2575" spans="1:16" x14ac:dyDescent="0.3">
      <c r="A2575">
        <v>8</v>
      </c>
      <c r="B2575">
        <v>1</v>
      </c>
      <c r="C2575">
        <v>0</v>
      </c>
      <c r="D2575">
        <v>3</v>
      </c>
      <c r="E2575" t="s">
        <v>1628</v>
      </c>
      <c r="F2575">
        <v>1</v>
      </c>
      <c r="G2575">
        <v>1</v>
      </c>
      <c r="H2575">
        <v>1.9907195000014299</v>
      </c>
      <c r="I2575">
        <v>92.501854699999996</v>
      </c>
      <c r="J2575" t="s">
        <v>14</v>
      </c>
      <c r="K2575">
        <v>0</v>
      </c>
      <c r="L2575">
        <v>1.05934490000072</v>
      </c>
      <c r="M2575">
        <v>148.458942300003</v>
      </c>
      <c r="N2575">
        <v>1</v>
      </c>
      <c r="O2575">
        <v>0.19709730000249701</v>
      </c>
      <c r="P2575">
        <v>148.75848189999999</v>
      </c>
    </row>
    <row r="2576" spans="1:16" x14ac:dyDescent="0.3">
      <c r="A2576">
        <v>8</v>
      </c>
      <c r="B2576">
        <v>1</v>
      </c>
      <c r="C2576">
        <v>0</v>
      </c>
      <c r="D2576">
        <v>3</v>
      </c>
      <c r="E2576" t="s">
        <v>29</v>
      </c>
      <c r="F2576">
        <v>0</v>
      </c>
      <c r="G2576">
        <v>1</v>
      </c>
      <c r="J2576" t="s">
        <v>14</v>
      </c>
      <c r="K2576">
        <v>1</v>
      </c>
      <c r="L2576">
        <v>1.6021899000006701</v>
      </c>
      <c r="M2576">
        <v>150.86827850000199</v>
      </c>
      <c r="N2576">
        <v>2</v>
      </c>
      <c r="O2576">
        <v>0.10156460000143901</v>
      </c>
      <c r="P2576">
        <v>151.159044700002</v>
      </c>
    </row>
    <row r="2577" spans="1:16" x14ac:dyDescent="0.3">
      <c r="A2577">
        <v>8</v>
      </c>
      <c r="B2577">
        <v>1</v>
      </c>
      <c r="C2577">
        <v>0</v>
      </c>
      <c r="D2577">
        <v>3</v>
      </c>
      <c r="E2577" t="s">
        <v>734</v>
      </c>
      <c r="F2577">
        <v>1</v>
      </c>
      <c r="G2577">
        <v>1</v>
      </c>
      <c r="H2577">
        <v>1.99061570000049</v>
      </c>
      <c r="I2577">
        <v>95.001865099999094</v>
      </c>
      <c r="J2577" t="s">
        <v>16</v>
      </c>
      <c r="K2577">
        <v>1</v>
      </c>
      <c r="L2577">
        <v>0.94409799999994004</v>
      </c>
      <c r="M2577">
        <v>152.61043500000201</v>
      </c>
      <c r="N2577">
        <v>2</v>
      </c>
      <c r="O2577">
        <v>0.24518739999985001</v>
      </c>
      <c r="P2577">
        <v>152.97460170000301</v>
      </c>
    </row>
    <row r="2578" spans="1:16" x14ac:dyDescent="0.3">
      <c r="A2578">
        <v>8</v>
      </c>
      <c r="B2578">
        <v>1</v>
      </c>
      <c r="C2578">
        <v>0</v>
      </c>
      <c r="D2578">
        <v>3</v>
      </c>
      <c r="E2578" t="s">
        <v>568</v>
      </c>
      <c r="F2578">
        <v>1</v>
      </c>
      <c r="G2578">
        <v>1</v>
      </c>
      <c r="H2578">
        <v>1.9895590999985899</v>
      </c>
      <c r="I2578">
        <v>42.500895899996998</v>
      </c>
      <c r="J2578" t="s">
        <v>16</v>
      </c>
      <c r="K2578">
        <v>1</v>
      </c>
      <c r="L2578">
        <v>1.17742010000075</v>
      </c>
      <c r="M2578">
        <v>154.660312800002</v>
      </c>
      <c r="N2578">
        <v>3</v>
      </c>
      <c r="O2578">
        <v>0.107415800001036</v>
      </c>
      <c r="P2578">
        <v>154.924965000002</v>
      </c>
    </row>
    <row r="2579" spans="1:16" x14ac:dyDescent="0.3">
      <c r="A2579">
        <v>8</v>
      </c>
      <c r="B2579">
        <v>1</v>
      </c>
      <c r="C2579">
        <v>0</v>
      </c>
      <c r="D2579">
        <v>3</v>
      </c>
      <c r="E2579" t="s">
        <v>730</v>
      </c>
      <c r="F2579">
        <v>0</v>
      </c>
      <c r="G2579">
        <v>1</v>
      </c>
      <c r="J2579" t="s">
        <v>14</v>
      </c>
      <c r="K2579">
        <v>1</v>
      </c>
      <c r="L2579">
        <v>1.28156529999978</v>
      </c>
      <c r="M2579">
        <v>156.71443660000301</v>
      </c>
      <c r="N2579">
        <v>1</v>
      </c>
      <c r="O2579">
        <v>0.69052389999706099</v>
      </c>
      <c r="P2579">
        <v>157.75594070000099</v>
      </c>
    </row>
    <row r="2580" spans="1:16" x14ac:dyDescent="0.3">
      <c r="A2580">
        <v>8</v>
      </c>
      <c r="B2580">
        <v>1</v>
      </c>
      <c r="C2580">
        <v>0</v>
      </c>
      <c r="D2580">
        <v>3</v>
      </c>
      <c r="E2580" t="s">
        <v>1073</v>
      </c>
      <c r="F2580">
        <v>1</v>
      </c>
      <c r="G2580">
        <v>1</v>
      </c>
      <c r="H2580">
        <v>1.9893190000002501</v>
      </c>
      <c r="I2580">
        <v>32.500685999999398</v>
      </c>
      <c r="J2580" t="s">
        <v>16</v>
      </c>
      <c r="K2580">
        <v>1</v>
      </c>
      <c r="L2580">
        <v>0.76460030000089296</v>
      </c>
      <c r="M2580">
        <v>159.03065920000199</v>
      </c>
      <c r="N2580">
        <v>3</v>
      </c>
      <c r="O2580">
        <v>0.19748799999797501</v>
      </c>
      <c r="P2580">
        <v>159.44698440000101</v>
      </c>
    </row>
    <row r="2581" spans="1:16" x14ac:dyDescent="0.3">
      <c r="A2581">
        <v>8</v>
      </c>
      <c r="B2581">
        <v>1</v>
      </c>
      <c r="C2581">
        <v>0</v>
      </c>
      <c r="D2581">
        <v>3</v>
      </c>
      <c r="E2581" t="s">
        <v>1352</v>
      </c>
      <c r="F2581">
        <v>1</v>
      </c>
      <c r="G2581">
        <v>1</v>
      </c>
      <c r="H2581">
        <v>1.98944589999883</v>
      </c>
      <c r="I2581">
        <v>37.500817699998201</v>
      </c>
      <c r="J2581" t="s">
        <v>16</v>
      </c>
      <c r="K2581">
        <v>1</v>
      </c>
      <c r="L2581">
        <v>1.0631911000018599</v>
      </c>
      <c r="M2581">
        <v>161.029269800001</v>
      </c>
      <c r="N2581">
        <v>3</v>
      </c>
      <c r="O2581">
        <v>6.7172300001402604E-2</v>
      </c>
      <c r="P2581">
        <v>161.260627800002</v>
      </c>
    </row>
    <row r="2582" spans="1:16" x14ac:dyDescent="0.3">
      <c r="A2582">
        <v>8</v>
      </c>
      <c r="B2582">
        <v>1</v>
      </c>
      <c r="C2582">
        <v>1</v>
      </c>
      <c r="D2582">
        <v>3</v>
      </c>
      <c r="E2582" t="s">
        <v>1629</v>
      </c>
      <c r="F2582">
        <v>1</v>
      </c>
      <c r="G2582">
        <v>2</v>
      </c>
      <c r="H2582">
        <v>1.9896550000012201</v>
      </c>
      <c r="I2582">
        <v>45.000962799997097</v>
      </c>
      <c r="J2582" t="s">
        <v>16</v>
      </c>
      <c r="K2582">
        <v>1</v>
      </c>
      <c r="L2582">
        <v>4.6967014000001699</v>
      </c>
      <c r="M2582">
        <v>4.69691700000112</v>
      </c>
      <c r="N2582">
        <v>2</v>
      </c>
      <c r="O2582">
        <v>0.73111240000071098</v>
      </c>
      <c r="P2582">
        <v>5.6314633000001804</v>
      </c>
    </row>
    <row r="2583" spans="1:16" x14ac:dyDescent="0.3">
      <c r="A2583">
        <v>8</v>
      </c>
      <c r="B2583">
        <v>1</v>
      </c>
      <c r="C2583">
        <v>1</v>
      </c>
      <c r="D2583">
        <v>3</v>
      </c>
      <c r="E2583" t="s">
        <v>1630</v>
      </c>
      <c r="F2583">
        <v>1</v>
      </c>
      <c r="G2583">
        <v>2</v>
      </c>
      <c r="H2583">
        <v>1.99139929999728</v>
      </c>
      <c r="I2583">
        <v>127.50246649999799</v>
      </c>
      <c r="J2583" t="s">
        <v>16</v>
      </c>
      <c r="K2583">
        <v>1</v>
      </c>
      <c r="L2583">
        <v>1.2995171000002299</v>
      </c>
      <c r="M2583">
        <v>7.4494634000002398</v>
      </c>
      <c r="N2583">
        <v>3</v>
      </c>
      <c r="O2583">
        <v>5.0110400003177402E-2</v>
      </c>
      <c r="P2583">
        <v>7.6943984999998101</v>
      </c>
    </row>
    <row r="2584" spans="1:16" x14ac:dyDescent="0.3">
      <c r="A2584">
        <v>8</v>
      </c>
      <c r="B2584">
        <v>1</v>
      </c>
      <c r="C2584">
        <v>1</v>
      </c>
      <c r="D2584">
        <v>3</v>
      </c>
      <c r="E2584" t="s">
        <v>1631</v>
      </c>
      <c r="F2584">
        <v>0</v>
      </c>
      <c r="G2584">
        <v>2</v>
      </c>
      <c r="J2584" t="s">
        <v>14</v>
      </c>
      <c r="K2584">
        <v>1</v>
      </c>
      <c r="L2584">
        <v>1.1994368999985501</v>
      </c>
      <c r="M2584">
        <v>9.3992962000011193</v>
      </c>
      <c r="N2584">
        <v>2</v>
      </c>
      <c r="O2584">
        <v>0.171316100000695</v>
      </c>
      <c r="P2584">
        <v>9.7355852000000596</v>
      </c>
    </row>
    <row r="2585" spans="1:16" x14ac:dyDescent="0.3">
      <c r="A2585">
        <v>8</v>
      </c>
      <c r="B2585">
        <v>1</v>
      </c>
      <c r="C2585">
        <v>1</v>
      </c>
      <c r="D2585">
        <v>3</v>
      </c>
      <c r="E2585" t="s">
        <v>23</v>
      </c>
      <c r="F2585">
        <v>1</v>
      </c>
      <c r="G2585">
        <v>2</v>
      </c>
      <c r="H2585">
        <v>1.98950289999993</v>
      </c>
      <c r="I2585">
        <v>40.0008543999975</v>
      </c>
      <c r="J2585" t="s">
        <v>16</v>
      </c>
      <c r="K2585">
        <v>1</v>
      </c>
      <c r="L2585">
        <v>0.97357270000065899</v>
      </c>
      <c r="M2585">
        <v>11.2235003000023</v>
      </c>
      <c r="N2585">
        <v>3</v>
      </c>
      <c r="O2585">
        <v>0.121941099998367</v>
      </c>
      <c r="P2585">
        <v>11.5102557999999</v>
      </c>
    </row>
    <row r="2586" spans="1:16" x14ac:dyDescent="0.3">
      <c r="A2586">
        <v>8</v>
      </c>
      <c r="B2586">
        <v>1</v>
      </c>
      <c r="C2586">
        <v>1</v>
      </c>
      <c r="D2586">
        <v>3</v>
      </c>
      <c r="E2586" t="s">
        <v>1231</v>
      </c>
      <c r="F2586">
        <v>0</v>
      </c>
      <c r="G2586">
        <v>2</v>
      </c>
      <c r="J2586" t="s">
        <v>16</v>
      </c>
      <c r="K2586">
        <v>0</v>
      </c>
      <c r="L2586">
        <v>1.36123120000048</v>
      </c>
      <c r="M2586">
        <v>13.378035199999401</v>
      </c>
      <c r="N2586">
        <v>1</v>
      </c>
      <c r="O2586">
        <v>0.31141500000012501</v>
      </c>
      <c r="P2586">
        <v>14.2196188000016</v>
      </c>
    </row>
    <row r="2587" spans="1:16" x14ac:dyDescent="0.3">
      <c r="A2587">
        <v>8</v>
      </c>
      <c r="B2587">
        <v>1</v>
      </c>
      <c r="C2587">
        <v>1</v>
      </c>
      <c r="D2587">
        <v>3</v>
      </c>
      <c r="E2587" t="s">
        <v>523</v>
      </c>
      <c r="F2587">
        <v>0</v>
      </c>
      <c r="G2587">
        <v>2</v>
      </c>
      <c r="J2587" t="s">
        <v>14</v>
      </c>
      <c r="K2587">
        <v>1</v>
      </c>
      <c r="L2587">
        <v>1.0273823000025</v>
      </c>
      <c r="M2587">
        <v>15.7605713000012</v>
      </c>
      <c r="N2587">
        <v>2</v>
      </c>
      <c r="O2587">
        <v>0.14527559999987699</v>
      </c>
      <c r="P2587">
        <v>16.0855656999993</v>
      </c>
    </row>
    <row r="2588" spans="1:16" x14ac:dyDescent="0.3">
      <c r="A2588">
        <v>8</v>
      </c>
      <c r="B2588">
        <v>1</v>
      </c>
      <c r="C2588">
        <v>1</v>
      </c>
      <c r="D2588">
        <v>3</v>
      </c>
      <c r="E2588" t="s">
        <v>452</v>
      </c>
      <c r="F2588">
        <v>1</v>
      </c>
      <c r="G2588">
        <v>2</v>
      </c>
      <c r="H2588">
        <v>1.9913349999987999</v>
      </c>
      <c r="I2588">
        <v>125.002406799998</v>
      </c>
      <c r="J2588" t="s">
        <v>16</v>
      </c>
      <c r="K2588">
        <v>1</v>
      </c>
      <c r="L2588">
        <v>0.96194380000088098</v>
      </c>
      <c r="M2588">
        <v>17.5617349000022</v>
      </c>
      <c r="N2588">
        <v>3</v>
      </c>
      <c r="O2588">
        <v>8.2597799999348395E-2</v>
      </c>
      <c r="P2588">
        <v>17.846871199999399</v>
      </c>
    </row>
    <row r="2589" spans="1:16" x14ac:dyDescent="0.3">
      <c r="A2589">
        <v>8</v>
      </c>
      <c r="B2589">
        <v>1</v>
      </c>
      <c r="C2589">
        <v>1</v>
      </c>
      <c r="D2589">
        <v>3</v>
      </c>
      <c r="E2589" t="s">
        <v>1632</v>
      </c>
      <c r="F2589">
        <v>1</v>
      </c>
      <c r="G2589">
        <v>2</v>
      </c>
      <c r="H2589">
        <v>1.9908241000011899</v>
      </c>
      <c r="I2589">
        <v>102.502000499997</v>
      </c>
      <c r="J2589" t="s">
        <v>14</v>
      </c>
      <c r="K2589">
        <v>0</v>
      </c>
      <c r="L2589">
        <v>1.9059346999965801</v>
      </c>
      <c r="M2589">
        <v>20.2724648000003</v>
      </c>
      <c r="N2589">
        <v>2</v>
      </c>
      <c r="O2589">
        <v>9.1888399998424602E-2</v>
      </c>
      <c r="P2589">
        <v>20.440135700002401</v>
      </c>
    </row>
    <row r="2590" spans="1:16" x14ac:dyDescent="0.3">
      <c r="A2590">
        <v>8</v>
      </c>
      <c r="B2590">
        <v>1</v>
      </c>
      <c r="C2590">
        <v>1</v>
      </c>
      <c r="D2590">
        <v>3</v>
      </c>
      <c r="E2590" t="s">
        <v>784</v>
      </c>
      <c r="F2590">
        <v>0</v>
      </c>
      <c r="G2590">
        <v>2</v>
      </c>
      <c r="J2590" t="s">
        <v>14</v>
      </c>
      <c r="K2590">
        <v>1</v>
      </c>
      <c r="L2590">
        <v>1.67321750000337</v>
      </c>
      <c r="M2590">
        <v>22.623049900001199</v>
      </c>
      <c r="N2590">
        <v>1</v>
      </c>
      <c r="O2590">
        <v>0.12344099999973</v>
      </c>
      <c r="P2590">
        <v>22.871707400001501</v>
      </c>
    </row>
    <row r="2591" spans="1:16" x14ac:dyDescent="0.3">
      <c r="A2591">
        <v>8</v>
      </c>
      <c r="B2591">
        <v>1</v>
      </c>
      <c r="C2591">
        <v>1</v>
      </c>
      <c r="D2591">
        <v>3</v>
      </c>
      <c r="E2591" t="s">
        <v>1126</v>
      </c>
      <c r="F2591">
        <v>1</v>
      </c>
      <c r="G2591">
        <v>2</v>
      </c>
      <c r="H2591">
        <v>1.9918830999995401</v>
      </c>
      <c r="I2591">
        <v>145.00279209999999</v>
      </c>
      <c r="J2591" t="s">
        <v>16</v>
      </c>
      <c r="K2591">
        <v>1</v>
      </c>
      <c r="L2591">
        <v>2.2955642000015399</v>
      </c>
      <c r="M2591">
        <v>25.6788689000023</v>
      </c>
      <c r="N2591">
        <v>2</v>
      </c>
      <c r="O2591">
        <v>0.38961399999971003</v>
      </c>
      <c r="P2591">
        <v>26.4257652000015</v>
      </c>
    </row>
    <row r="2592" spans="1:16" x14ac:dyDescent="0.3">
      <c r="A2592">
        <v>8</v>
      </c>
      <c r="B2592">
        <v>1</v>
      </c>
      <c r="C2592">
        <v>1</v>
      </c>
      <c r="D2592">
        <v>3</v>
      </c>
      <c r="E2592" t="s">
        <v>1633</v>
      </c>
      <c r="F2592">
        <v>1</v>
      </c>
      <c r="G2592">
        <v>2</v>
      </c>
      <c r="H2592">
        <v>1.99136400000134</v>
      </c>
      <c r="I2592">
        <v>122.5023458</v>
      </c>
      <c r="J2592" t="s">
        <v>16</v>
      </c>
      <c r="K2592">
        <v>1</v>
      </c>
      <c r="L2592">
        <v>1.0953415000003599</v>
      </c>
      <c r="M2592">
        <v>28.028639200001599</v>
      </c>
      <c r="N2592">
        <v>3</v>
      </c>
      <c r="O2592">
        <v>0.34651590000066801</v>
      </c>
      <c r="P2592">
        <v>28.798780900000601</v>
      </c>
    </row>
    <row r="2593" spans="1:16" x14ac:dyDescent="0.3">
      <c r="A2593">
        <v>8</v>
      </c>
      <c r="B2593">
        <v>1</v>
      </c>
      <c r="C2593">
        <v>1</v>
      </c>
      <c r="D2593">
        <v>3</v>
      </c>
      <c r="E2593" t="s">
        <v>1634</v>
      </c>
      <c r="F2593">
        <v>1</v>
      </c>
      <c r="G2593">
        <v>2</v>
      </c>
      <c r="H2593">
        <v>1.9919048999981901</v>
      </c>
      <c r="I2593">
        <v>147.502859699998</v>
      </c>
      <c r="J2593" t="s">
        <v>14</v>
      </c>
      <c r="K2593">
        <v>0</v>
      </c>
      <c r="L2593">
        <v>0.99732279999807405</v>
      </c>
      <c r="M2593">
        <v>30.313851800001402</v>
      </c>
      <c r="N2593">
        <v>2</v>
      </c>
      <c r="O2593">
        <v>0.23280069999964301</v>
      </c>
      <c r="P2593">
        <v>30.661202300001602</v>
      </c>
    </row>
    <row r="2594" spans="1:16" x14ac:dyDescent="0.3">
      <c r="A2594">
        <v>8</v>
      </c>
      <c r="B2594">
        <v>1</v>
      </c>
      <c r="C2594">
        <v>1</v>
      </c>
      <c r="D2594">
        <v>3</v>
      </c>
      <c r="E2594" t="s">
        <v>1110</v>
      </c>
      <c r="F2594">
        <v>1</v>
      </c>
      <c r="G2594">
        <v>2</v>
      </c>
      <c r="H2594">
        <v>1.9907528000003401</v>
      </c>
      <c r="I2594">
        <v>90.001828599997694</v>
      </c>
      <c r="J2594" t="s">
        <v>16</v>
      </c>
      <c r="K2594">
        <v>1</v>
      </c>
      <c r="L2594">
        <v>1.02329580000151</v>
      </c>
      <c r="M2594">
        <v>32.189429599999102</v>
      </c>
      <c r="N2594">
        <v>1</v>
      </c>
      <c r="O2594">
        <v>0.28965889999744798</v>
      </c>
      <c r="P2594">
        <v>32.621798799998899</v>
      </c>
    </row>
    <row r="2595" spans="1:16" x14ac:dyDescent="0.3">
      <c r="A2595">
        <v>8</v>
      </c>
      <c r="B2595">
        <v>1</v>
      </c>
      <c r="C2595">
        <v>1</v>
      </c>
      <c r="D2595">
        <v>3</v>
      </c>
      <c r="E2595" t="s">
        <v>1501</v>
      </c>
      <c r="F2595">
        <v>0</v>
      </c>
      <c r="G2595">
        <v>2</v>
      </c>
      <c r="J2595" t="s">
        <v>16</v>
      </c>
      <c r="K2595">
        <v>0</v>
      </c>
      <c r="L2595">
        <v>1.00034849999793</v>
      </c>
      <c r="M2595">
        <v>34.133413800002003</v>
      </c>
      <c r="N2595">
        <v>2</v>
      </c>
      <c r="O2595">
        <v>0.29211249999934802</v>
      </c>
      <c r="P2595">
        <v>34.616366300000699</v>
      </c>
    </row>
    <row r="2596" spans="1:16" x14ac:dyDescent="0.3">
      <c r="A2596">
        <v>8</v>
      </c>
      <c r="B2596">
        <v>1</v>
      </c>
      <c r="C2596">
        <v>1</v>
      </c>
      <c r="D2596">
        <v>3</v>
      </c>
      <c r="E2596" t="s">
        <v>1635</v>
      </c>
      <c r="F2596">
        <v>0</v>
      </c>
      <c r="G2596">
        <v>2</v>
      </c>
      <c r="J2596" t="s">
        <v>14</v>
      </c>
      <c r="K2596">
        <v>1</v>
      </c>
      <c r="L2596">
        <v>0.94007820000115305</v>
      </c>
      <c r="M2596">
        <v>36.073169400002399</v>
      </c>
      <c r="N2596">
        <v>3</v>
      </c>
      <c r="O2596">
        <v>0.50925450000067896</v>
      </c>
      <c r="P2596">
        <v>36.7935327000014</v>
      </c>
    </row>
    <row r="2597" spans="1:16" x14ac:dyDescent="0.3">
      <c r="A2597">
        <v>8</v>
      </c>
      <c r="B2597">
        <v>1</v>
      </c>
      <c r="C2597">
        <v>1</v>
      </c>
      <c r="D2597">
        <v>3</v>
      </c>
      <c r="E2597" t="s">
        <v>695</v>
      </c>
      <c r="F2597">
        <v>1</v>
      </c>
      <c r="G2597">
        <v>2</v>
      </c>
      <c r="H2597">
        <v>1.9909413999994301</v>
      </c>
      <c r="I2597">
        <v>107.50205469999899</v>
      </c>
      <c r="J2597" t="s">
        <v>16</v>
      </c>
      <c r="K2597">
        <v>1</v>
      </c>
      <c r="L2597">
        <v>1.2202410999998401</v>
      </c>
      <c r="M2597">
        <v>38.520147800001702</v>
      </c>
      <c r="N2597">
        <v>3</v>
      </c>
      <c r="O2597">
        <v>0.24556529999972601</v>
      </c>
      <c r="P2597">
        <v>38.842121800000299</v>
      </c>
    </row>
    <row r="2598" spans="1:16" x14ac:dyDescent="0.3">
      <c r="A2598">
        <v>8</v>
      </c>
      <c r="B2598">
        <v>1</v>
      </c>
      <c r="C2598">
        <v>1</v>
      </c>
      <c r="D2598">
        <v>3</v>
      </c>
      <c r="E2598" t="s">
        <v>1423</v>
      </c>
      <c r="F2598">
        <v>0</v>
      </c>
      <c r="G2598">
        <v>2</v>
      </c>
      <c r="J2598" t="s">
        <v>16</v>
      </c>
      <c r="K2598">
        <v>0</v>
      </c>
      <c r="L2598">
        <v>2.1444708000017298</v>
      </c>
      <c r="M2598">
        <v>41.494591200000301</v>
      </c>
      <c r="N2598">
        <v>2</v>
      </c>
      <c r="O2598">
        <v>0.51117890000023203</v>
      </c>
      <c r="P2598">
        <v>42.227450700000198</v>
      </c>
    </row>
    <row r="2599" spans="1:16" x14ac:dyDescent="0.3">
      <c r="A2599">
        <v>8</v>
      </c>
      <c r="B2599">
        <v>1</v>
      </c>
      <c r="C2599">
        <v>1</v>
      </c>
      <c r="D2599">
        <v>3</v>
      </c>
      <c r="E2599" t="s">
        <v>1009</v>
      </c>
      <c r="F2599">
        <v>1</v>
      </c>
      <c r="G2599">
        <v>2</v>
      </c>
      <c r="H2599">
        <v>1.99024500000087</v>
      </c>
      <c r="I2599">
        <v>75.001512399998305</v>
      </c>
      <c r="J2599" t="s">
        <v>16</v>
      </c>
      <c r="K2599">
        <v>1</v>
      </c>
      <c r="L2599">
        <v>2.2483997000017601</v>
      </c>
      <c r="M2599">
        <v>44.981591700001403</v>
      </c>
      <c r="N2599">
        <v>3</v>
      </c>
      <c r="O2599">
        <v>0.21448239999881499</v>
      </c>
      <c r="P2599">
        <v>45.394703800000599</v>
      </c>
    </row>
    <row r="2600" spans="1:16" x14ac:dyDescent="0.3">
      <c r="A2600">
        <v>8</v>
      </c>
      <c r="B2600">
        <v>1</v>
      </c>
      <c r="C2600">
        <v>1</v>
      </c>
      <c r="D2600">
        <v>3</v>
      </c>
      <c r="E2600" t="s">
        <v>803</v>
      </c>
      <c r="F2600">
        <v>1</v>
      </c>
      <c r="G2600">
        <v>2</v>
      </c>
      <c r="H2600">
        <v>1.98972559999675</v>
      </c>
      <c r="I2600">
        <v>47.5009809000003</v>
      </c>
      <c r="J2600" t="s">
        <v>14</v>
      </c>
      <c r="K2600">
        <v>0</v>
      </c>
      <c r="L2600">
        <v>0.98814560000027996</v>
      </c>
      <c r="M2600">
        <v>46.888039199999199</v>
      </c>
      <c r="N2600">
        <v>1</v>
      </c>
      <c r="O2600">
        <v>0.19218100000216501</v>
      </c>
      <c r="P2600">
        <v>47.308767999998999</v>
      </c>
    </row>
    <row r="2601" spans="1:16" x14ac:dyDescent="0.3">
      <c r="A2601">
        <v>8</v>
      </c>
      <c r="B2601">
        <v>1</v>
      </c>
      <c r="C2601">
        <v>1</v>
      </c>
      <c r="D2601">
        <v>3</v>
      </c>
      <c r="E2601" t="s">
        <v>1499</v>
      </c>
      <c r="F2601">
        <v>0</v>
      </c>
      <c r="G2601">
        <v>2</v>
      </c>
      <c r="J2601" t="s">
        <v>14</v>
      </c>
      <c r="K2601">
        <v>1</v>
      </c>
      <c r="L2601">
        <v>1.2090571000007899</v>
      </c>
      <c r="M2601">
        <v>49.025458500000198</v>
      </c>
      <c r="N2601">
        <v>2</v>
      </c>
      <c r="O2601">
        <v>0.22239759999865799</v>
      </c>
      <c r="P2601">
        <v>49.554648500001399</v>
      </c>
    </row>
    <row r="2602" spans="1:16" x14ac:dyDescent="0.3">
      <c r="A2602">
        <v>8</v>
      </c>
      <c r="B2602">
        <v>1</v>
      </c>
      <c r="C2602">
        <v>1</v>
      </c>
      <c r="D2602">
        <v>3</v>
      </c>
      <c r="E2602" t="s">
        <v>292</v>
      </c>
      <c r="F2602">
        <v>1</v>
      </c>
      <c r="G2602">
        <v>2</v>
      </c>
      <c r="H2602">
        <v>1.99163229999976</v>
      </c>
      <c r="I2602">
        <v>137.5026148</v>
      </c>
      <c r="J2602" t="s">
        <v>16</v>
      </c>
      <c r="K2602">
        <v>1</v>
      </c>
      <c r="L2602">
        <v>0.83020759999999405</v>
      </c>
      <c r="M2602">
        <v>50.896572000001498</v>
      </c>
      <c r="N2602">
        <v>3</v>
      </c>
      <c r="O2602">
        <v>0.18448390000048701</v>
      </c>
      <c r="P2602">
        <v>51.2688230000022</v>
      </c>
    </row>
    <row r="2603" spans="1:16" x14ac:dyDescent="0.3">
      <c r="A2603">
        <v>8</v>
      </c>
      <c r="B2603">
        <v>1</v>
      </c>
      <c r="C2603">
        <v>1</v>
      </c>
      <c r="D2603">
        <v>3</v>
      </c>
      <c r="E2603" t="s">
        <v>957</v>
      </c>
      <c r="F2603">
        <v>0</v>
      </c>
      <c r="G2603">
        <v>2</v>
      </c>
      <c r="J2603" t="s">
        <v>16</v>
      </c>
      <c r="K2603">
        <v>0</v>
      </c>
      <c r="L2603">
        <v>0.97496169999794802</v>
      </c>
      <c r="M2603">
        <v>52.758091100000499</v>
      </c>
      <c r="N2603">
        <v>2</v>
      </c>
      <c r="O2603">
        <v>0.22055550000004601</v>
      </c>
      <c r="P2603">
        <v>53.176791800000501</v>
      </c>
    </row>
    <row r="2604" spans="1:16" x14ac:dyDescent="0.3">
      <c r="A2604">
        <v>8</v>
      </c>
      <c r="B2604">
        <v>1</v>
      </c>
      <c r="C2604">
        <v>1</v>
      </c>
      <c r="D2604">
        <v>3</v>
      </c>
      <c r="E2604" t="s">
        <v>1636</v>
      </c>
      <c r="F2604">
        <v>1</v>
      </c>
      <c r="G2604">
        <v>2</v>
      </c>
      <c r="H2604">
        <v>1.99161420000019</v>
      </c>
      <c r="I2604">
        <v>140.00265359999699</v>
      </c>
      <c r="J2604" t="s">
        <v>16</v>
      </c>
      <c r="K2604">
        <v>1</v>
      </c>
      <c r="L2604">
        <v>1.3888703999982699</v>
      </c>
      <c r="M2604">
        <v>55.072031499999902</v>
      </c>
      <c r="N2604">
        <v>1</v>
      </c>
      <c r="O2604">
        <v>0.23135810000167101</v>
      </c>
      <c r="P2604">
        <v>55.563635999999001</v>
      </c>
    </row>
    <row r="2605" spans="1:16" x14ac:dyDescent="0.3">
      <c r="A2605">
        <v>8</v>
      </c>
      <c r="B2605">
        <v>1</v>
      </c>
      <c r="C2605">
        <v>1</v>
      </c>
      <c r="D2605">
        <v>3</v>
      </c>
      <c r="E2605" t="s">
        <v>82</v>
      </c>
      <c r="F2605">
        <v>1</v>
      </c>
      <c r="G2605">
        <v>2</v>
      </c>
      <c r="H2605">
        <v>1.9911492000028399</v>
      </c>
      <c r="I2605">
        <v>112.5021428</v>
      </c>
      <c r="J2605" t="s">
        <v>16</v>
      </c>
      <c r="K2605">
        <v>1</v>
      </c>
      <c r="L2605">
        <v>0.94238860000041302</v>
      </c>
      <c r="M2605">
        <v>57.025435700001303</v>
      </c>
      <c r="N2605">
        <v>3</v>
      </c>
      <c r="O2605">
        <v>0.12208000000100599</v>
      </c>
      <c r="P2605">
        <v>57.350426299999498</v>
      </c>
    </row>
    <row r="2606" spans="1:16" x14ac:dyDescent="0.3">
      <c r="A2606">
        <v>8</v>
      </c>
      <c r="B2606">
        <v>1</v>
      </c>
      <c r="C2606">
        <v>1</v>
      </c>
      <c r="D2606">
        <v>3</v>
      </c>
      <c r="E2606" t="s">
        <v>1341</v>
      </c>
      <c r="F2606">
        <v>0</v>
      </c>
      <c r="G2606">
        <v>2</v>
      </c>
      <c r="J2606" t="s">
        <v>14</v>
      </c>
      <c r="K2606">
        <v>1</v>
      </c>
      <c r="L2606">
        <v>1.10072629999922</v>
      </c>
      <c r="M2606">
        <v>58.967004199999799</v>
      </c>
      <c r="N2606">
        <v>1</v>
      </c>
      <c r="O2606">
        <v>0.21075349999955501</v>
      </c>
      <c r="P2606">
        <v>59.295036100000303</v>
      </c>
    </row>
    <row r="2607" spans="1:16" x14ac:dyDescent="0.3">
      <c r="A2607">
        <v>8</v>
      </c>
      <c r="B2607">
        <v>1</v>
      </c>
      <c r="C2607">
        <v>1</v>
      </c>
      <c r="D2607">
        <v>3</v>
      </c>
      <c r="E2607" t="s">
        <v>1637</v>
      </c>
      <c r="F2607">
        <v>1</v>
      </c>
      <c r="G2607">
        <v>2</v>
      </c>
      <c r="H2607">
        <v>1.99034780000147</v>
      </c>
      <c r="I2607">
        <v>72.501500099999305</v>
      </c>
      <c r="J2607" t="s">
        <v>16</v>
      </c>
      <c r="K2607">
        <v>1</v>
      </c>
      <c r="L2607">
        <v>0.85485999999946205</v>
      </c>
      <c r="M2607">
        <v>60.671337700001502</v>
      </c>
      <c r="N2607">
        <v>3</v>
      </c>
      <c r="O2607">
        <v>0.167232700001478</v>
      </c>
      <c r="P2607">
        <v>60.979492099999298</v>
      </c>
    </row>
    <row r="2608" spans="1:16" x14ac:dyDescent="0.3">
      <c r="A2608">
        <v>8</v>
      </c>
      <c r="B2608">
        <v>1</v>
      </c>
      <c r="C2608">
        <v>1</v>
      </c>
      <c r="D2608">
        <v>3</v>
      </c>
      <c r="E2608" t="s">
        <v>1596</v>
      </c>
      <c r="F2608">
        <v>1</v>
      </c>
      <c r="G2608">
        <v>2</v>
      </c>
      <c r="H2608">
        <v>1.9893298999995801</v>
      </c>
      <c r="I2608">
        <v>35.0007417999987</v>
      </c>
      <c r="J2608" t="s">
        <v>16</v>
      </c>
      <c r="K2608">
        <v>1</v>
      </c>
      <c r="L2608">
        <v>1.3941153000014299</v>
      </c>
      <c r="M2608">
        <v>62.893872100001303</v>
      </c>
      <c r="N2608">
        <v>3</v>
      </c>
      <c r="O2608">
        <v>0.115755999999237</v>
      </c>
      <c r="P2608">
        <v>63.160012299998897</v>
      </c>
    </row>
    <row r="2609" spans="1:16" x14ac:dyDescent="0.3">
      <c r="A2609">
        <v>8</v>
      </c>
      <c r="B2609">
        <v>1</v>
      </c>
      <c r="C2609">
        <v>1</v>
      </c>
      <c r="D2609">
        <v>3</v>
      </c>
      <c r="E2609" t="s">
        <v>1049</v>
      </c>
      <c r="F2609">
        <v>0</v>
      </c>
      <c r="G2609">
        <v>2</v>
      </c>
      <c r="J2609" t="s">
        <v>14</v>
      </c>
      <c r="K2609">
        <v>1</v>
      </c>
      <c r="L2609">
        <v>1.0590231999994999</v>
      </c>
      <c r="M2609">
        <v>64.725407000001695</v>
      </c>
      <c r="N2609">
        <v>2</v>
      </c>
      <c r="O2609">
        <v>0.163897499998711</v>
      </c>
      <c r="P2609">
        <v>65.008063000001101</v>
      </c>
    </row>
    <row r="2610" spans="1:16" x14ac:dyDescent="0.3">
      <c r="A2610">
        <v>8</v>
      </c>
      <c r="B2610">
        <v>1</v>
      </c>
      <c r="C2610">
        <v>1</v>
      </c>
      <c r="D2610">
        <v>3</v>
      </c>
      <c r="E2610" t="s">
        <v>231</v>
      </c>
      <c r="F2610">
        <v>0</v>
      </c>
      <c r="G2610">
        <v>2</v>
      </c>
      <c r="J2610" t="s">
        <v>14</v>
      </c>
      <c r="K2610">
        <v>1</v>
      </c>
      <c r="L2610">
        <v>1.0593665999986099</v>
      </c>
      <c r="M2610">
        <v>66.575859000000506</v>
      </c>
      <c r="N2610">
        <v>2</v>
      </c>
      <c r="O2610">
        <v>0.14709919999950199</v>
      </c>
      <c r="P2610">
        <v>66.815377200000498</v>
      </c>
    </row>
    <row r="2611" spans="1:16" x14ac:dyDescent="0.3">
      <c r="A2611">
        <v>8</v>
      </c>
      <c r="B2611">
        <v>1</v>
      </c>
      <c r="C2611">
        <v>1</v>
      </c>
      <c r="D2611">
        <v>3</v>
      </c>
      <c r="E2611" t="s">
        <v>151</v>
      </c>
      <c r="F2611">
        <v>0</v>
      </c>
      <c r="G2611">
        <v>2</v>
      </c>
      <c r="J2611" t="s">
        <v>14</v>
      </c>
      <c r="K2611">
        <v>1</v>
      </c>
      <c r="L2611">
        <v>0.99232999999730997</v>
      </c>
      <c r="M2611">
        <v>68.3252792000021</v>
      </c>
      <c r="N2611">
        <v>1</v>
      </c>
      <c r="O2611">
        <v>0.405371000000741</v>
      </c>
      <c r="P2611">
        <v>68.857760599999907</v>
      </c>
    </row>
    <row r="2612" spans="1:16" x14ac:dyDescent="0.3">
      <c r="A2612">
        <v>8</v>
      </c>
      <c r="B2612">
        <v>1</v>
      </c>
      <c r="C2612">
        <v>1</v>
      </c>
      <c r="D2612">
        <v>3</v>
      </c>
      <c r="E2612" t="s">
        <v>1638</v>
      </c>
      <c r="F2612">
        <v>1</v>
      </c>
      <c r="G2612">
        <v>2</v>
      </c>
      <c r="H2612">
        <v>1.99053339999955</v>
      </c>
      <c r="I2612">
        <v>82.501685199997198</v>
      </c>
      <c r="J2612" t="s">
        <v>16</v>
      </c>
      <c r="K2612">
        <v>1</v>
      </c>
      <c r="L2612">
        <v>0.79248670000015398</v>
      </c>
      <c r="M2612">
        <v>70.158765399999496</v>
      </c>
      <c r="N2612">
        <v>2</v>
      </c>
      <c r="O2612">
        <v>7.7423099999577999E-2</v>
      </c>
      <c r="P2612">
        <v>70.417664100001303</v>
      </c>
    </row>
    <row r="2613" spans="1:16" x14ac:dyDescent="0.3">
      <c r="A2613">
        <v>8</v>
      </c>
      <c r="B2613">
        <v>1</v>
      </c>
      <c r="C2613">
        <v>1</v>
      </c>
      <c r="D2613">
        <v>3</v>
      </c>
      <c r="E2613" t="s">
        <v>1639</v>
      </c>
      <c r="F2613">
        <v>1</v>
      </c>
      <c r="G2613">
        <v>2</v>
      </c>
      <c r="H2613">
        <v>1.9912699999986201</v>
      </c>
      <c r="I2613">
        <v>120.002304899997</v>
      </c>
      <c r="J2613" t="s">
        <v>16</v>
      </c>
      <c r="K2613">
        <v>1</v>
      </c>
      <c r="L2613">
        <v>2.92137440000079</v>
      </c>
      <c r="M2613">
        <v>73.8543286999993</v>
      </c>
      <c r="N2613">
        <v>3</v>
      </c>
      <c r="O2613">
        <v>9.9835799999709707E-2</v>
      </c>
      <c r="P2613">
        <v>74.096257400000496</v>
      </c>
    </row>
    <row r="2614" spans="1:16" x14ac:dyDescent="0.3">
      <c r="A2614">
        <v>8</v>
      </c>
      <c r="B2614">
        <v>1</v>
      </c>
      <c r="C2614">
        <v>1</v>
      </c>
      <c r="D2614">
        <v>3</v>
      </c>
      <c r="E2614" t="s">
        <v>1640</v>
      </c>
      <c r="F2614">
        <v>1</v>
      </c>
      <c r="G2614">
        <v>2</v>
      </c>
      <c r="H2614">
        <v>1.9908741999970501</v>
      </c>
      <c r="I2614">
        <v>105.002023899997</v>
      </c>
      <c r="J2614" t="s">
        <v>14</v>
      </c>
      <c r="K2614">
        <v>0</v>
      </c>
      <c r="L2614">
        <v>0.84510529999897699</v>
      </c>
      <c r="M2614">
        <v>75.461393400000802</v>
      </c>
      <c r="N2614">
        <v>2</v>
      </c>
      <c r="O2614">
        <v>0.33681859999705899</v>
      </c>
      <c r="P2614">
        <v>75.933099900001295</v>
      </c>
    </row>
    <row r="2615" spans="1:16" x14ac:dyDescent="0.3">
      <c r="A2615">
        <v>8</v>
      </c>
      <c r="B2615">
        <v>1</v>
      </c>
      <c r="C2615">
        <v>1</v>
      </c>
      <c r="D2615">
        <v>3</v>
      </c>
      <c r="E2615" t="s">
        <v>1532</v>
      </c>
      <c r="F2615">
        <v>1</v>
      </c>
      <c r="G2615">
        <v>2</v>
      </c>
      <c r="H2615">
        <v>1.9904147000015699</v>
      </c>
      <c r="I2615">
        <v>80.001619899998303</v>
      </c>
      <c r="J2615" t="s">
        <v>14</v>
      </c>
      <c r="K2615">
        <v>0</v>
      </c>
      <c r="L2615">
        <v>1.0458638000018301</v>
      </c>
      <c r="M2615">
        <v>77.495596299999306</v>
      </c>
      <c r="N2615">
        <v>2</v>
      </c>
      <c r="O2615">
        <v>0.178840000000491</v>
      </c>
      <c r="P2615">
        <v>77.863054400000706</v>
      </c>
    </row>
    <row r="2616" spans="1:16" x14ac:dyDescent="0.3">
      <c r="A2616">
        <v>8</v>
      </c>
      <c r="B2616">
        <v>1</v>
      </c>
      <c r="C2616">
        <v>1</v>
      </c>
      <c r="D2616">
        <v>3</v>
      </c>
      <c r="E2616" t="s">
        <v>1014</v>
      </c>
      <c r="F2616">
        <v>0</v>
      </c>
      <c r="G2616">
        <v>2</v>
      </c>
      <c r="J2616" t="s">
        <v>16</v>
      </c>
      <c r="K2616">
        <v>0</v>
      </c>
      <c r="L2616">
        <v>1.6600421000002801</v>
      </c>
      <c r="M2616">
        <v>80.042979500001806</v>
      </c>
      <c r="N2616">
        <v>1</v>
      </c>
      <c r="O2616">
        <v>9.1947799999616095E-2</v>
      </c>
      <c r="P2616">
        <v>80.304209800000507</v>
      </c>
    </row>
    <row r="2617" spans="1:16" x14ac:dyDescent="0.3">
      <c r="A2617">
        <v>8</v>
      </c>
      <c r="B2617">
        <v>1</v>
      </c>
      <c r="C2617">
        <v>1</v>
      </c>
      <c r="D2617">
        <v>3</v>
      </c>
      <c r="E2617" t="s">
        <v>158</v>
      </c>
      <c r="F2617">
        <v>1</v>
      </c>
      <c r="G2617">
        <v>2</v>
      </c>
      <c r="H2617">
        <v>1.9902245000012</v>
      </c>
      <c r="I2617">
        <v>70.001433699999296</v>
      </c>
      <c r="J2617" t="s">
        <v>16</v>
      </c>
      <c r="K2617">
        <v>1</v>
      </c>
      <c r="L2617">
        <v>0.91756819999864103</v>
      </c>
      <c r="M2617">
        <v>81.733833700000105</v>
      </c>
      <c r="N2617">
        <v>3</v>
      </c>
      <c r="O2617">
        <v>5.3247799998643999E-2</v>
      </c>
      <c r="P2617">
        <v>81.993406900001006</v>
      </c>
    </row>
    <row r="2618" spans="1:16" x14ac:dyDescent="0.3">
      <c r="A2618">
        <v>8</v>
      </c>
      <c r="B2618">
        <v>1</v>
      </c>
      <c r="C2618">
        <v>1</v>
      </c>
      <c r="D2618">
        <v>3</v>
      </c>
      <c r="E2618" t="s">
        <v>1641</v>
      </c>
      <c r="F2618">
        <v>0</v>
      </c>
      <c r="G2618">
        <v>2</v>
      </c>
      <c r="J2618" t="s">
        <v>14</v>
      </c>
      <c r="K2618">
        <v>1</v>
      </c>
      <c r="L2618">
        <v>1.1456298999983101</v>
      </c>
      <c r="M2618">
        <v>83.645434099998994</v>
      </c>
      <c r="N2618">
        <v>2</v>
      </c>
      <c r="O2618">
        <v>3.3176700002513798E-2</v>
      </c>
      <c r="P2618">
        <v>83.893358400000594</v>
      </c>
    </row>
    <row r="2619" spans="1:16" x14ac:dyDescent="0.3">
      <c r="A2619">
        <v>8</v>
      </c>
      <c r="B2619">
        <v>1</v>
      </c>
      <c r="C2619">
        <v>1</v>
      </c>
      <c r="D2619">
        <v>3</v>
      </c>
      <c r="E2619" t="s">
        <v>1145</v>
      </c>
      <c r="F2619">
        <v>1</v>
      </c>
      <c r="G2619">
        <v>2</v>
      </c>
      <c r="H2619">
        <v>1.9890310999981</v>
      </c>
      <c r="I2619">
        <v>22.500530299999799</v>
      </c>
      <c r="J2619" t="s">
        <v>16</v>
      </c>
      <c r="K2619">
        <v>1</v>
      </c>
      <c r="L2619">
        <v>0.83147699999972302</v>
      </c>
      <c r="M2619">
        <v>85.231031700000997</v>
      </c>
      <c r="N2619">
        <v>1</v>
      </c>
      <c r="O2619">
        <v>6.3307700002042097E-2</v>
      </c>
      <c r="P2619">
        <v>85.555492499999701</v>
      </c>
    </row>
    <row r="2620" spans="1:16" x14ac:dyDescent="0.3">
      <c r="A2620">
        <v>8</v>
      </c>
      <c r="B2620">
        <v>1</v>
      </c>
      <c r="C2620">
        <v>1</v>
      </c>
      <c r="D2620">
        <v>3</v>
      </c>
      <c r="E2620" t="s">
        <v>1642</v>
      </c>
      <c r="F2620">
        <v>0</v>
      </c>
      <c r="G2620">
        <v>2</v>
      </c>
      <c r="J2620" t="s">
        <v>16</v>
      </c>
      <c r="K2620">
        <v>0</v>
      </c>
      <c r="L2620">
        <v>0.70116280000001996</v>
      </c>
      <c r="M2620">
        <v>86.767581000000106</v>
      </c>
      <c r="N2620">
        <v>2</v>
      </c>
      <c r="O2620">
        <v>0.14732509999885199</v>
      </c>
      <c r="P2620">
        <v>87.159581600000806</v>
      </c>
    </row>
    <row r="2621" spans="1:16" x14ac:dyDescent="0.3">
      <c r="A2621">
        <v>8</v>
      </c>
      <c r="B2621">
        <v>1</v>
      </c>
      <c r="C2621">
        <v>1</v>
      </c>
      <c r="D2621">
        <v>3</v>
      </c>
      <c r="E2621" t="s">
        <v>1643</v>
      </c>
      <c r="F2621">
        <v>0</v>
      </c>
      <c r="G2621">
        <v>2</v>
      </c>
      <c r="J2621" t="s">
        <v>14</v>
      </c>
      <c r="K2621">
        <v>1</v>
      </c>
      <c r="L2621">
        <v>1.1703476999973601</v>
      </c>
      <c r="M2621">
        <v>88.838977300001702</v>
      </c>
      <c r="N2621">
        <v>2</v>
      </c>
      <c r="O2621">
        <v>0.31757570000263502</v>
      </c>
      <c r="P2621">
        <v>89.3858316000005</v>
      </c>
    </row>
    <row r="2622" spans="1:16" x14ac:dyDescent="0.3">
      <c r="A2622">
        <v>8</v>
      </c>
      <c r="B2622">
        <v>1</v>
      </c>
      <c r="C2622">
        <v>1</v>
      </c>
      <c r="D2622">
        <v>3</v>
      </c>
      <c r="E2622" t="s">
        <v>64</v>
      </c>
      <c r="F2622">
        <v>1</v>
      </c>
      <c r="G2622">
        <v>2</v>
      </c>
      <c r="H2622">
        <v>1.99152139999933</v>
      </c>
      <c r="I2622">
        <v>130.002527299999</v>
      </c>
      <c r="J2622" t="s">
        <v>14</v>
      </c>
      <c r="K2622">
        <v>0</v>
      </c>
      <c r="L2622">
        <v>0.82400749999942502</v>
      </c>
      <c r="M2622">
        <v>90.723647800001302</v>
      </c>
      <c r="N2622">
        <v>3</v>
      </c>
      <c r="O2622">
        <v>0.35570419999930902</v>
      </c>
      <c r="P2622">
        <v>91.312053100002203</v>
      </c>
    </row>
    <row r="2623" spans="1:16" x14ac:dyDescent="0.3">
      <c r="A2623">
        <v>8</v>
      </c>
      <c r="B2623">
        <v>1</v>
      </c>
      <c r="C2623">
        <v>1</v>
      </c>
      <c r="D2623">
        <v>3</v>
      </c>
      <c r="E2623" t="s">
        <v>755</v>
      </c>
      <c r="F2623">
        <v>0</v>
      </c>
      <c r="G2623">
        <v>2</v>
      </c>
      <c r="J2623" t="s">
        <v>14</v>
      </c>
      <c r="K2623">
        <v>1</v>
      </c>
      <c r="L2623">
        <v>1.4009149999983499</v>
      </c>
      <c r="M2623">
        <v>93.233942499999102</v>
      </c>
      <c r="N2623">
        <v>2</v>
      </c>
      <c r="O2623">
        <v>1.95239000022411E-2</v>
      </c>
      <c r="P2623">
        <v>93.471743800000695</v>
      </c>
    </row>
    <row r="2624" spans="1:16" x14ac:dyDescent="0.3">
      <c r="A2624">
        <v>8</v>
      </c>
      <c r="B2624">
        <v>1</v>
      </c>
      <c r="C2624">
        <v>1</v>
      </c>
      <c r="D2624">
        <v>3</v>
      </c>
      <c r="E2624" t="s">
        <v>22</v>
      </c>
      <c r="F2624">
        <v>0</v>
      </c>
      <c r="G2624">
        <v>2</v>
      </c>
      <c r="J2624" t="s">
        <v>14</v>
      </c>
      <c r="K2624">
        <v>1</v>
      </c>
      <c r="L2624">
        <v>1.0227887000000899</v>
      </c>
      <c r="M2624">
        <v>95.005595000002401</v>
      </c>
      <c r="N2624">
        <v>3</v>
      </c>
      <c r="O2624">
        <v>0.242281599999842</v>
      </c>
      <c r="P2624">
        <v>95.422447699998898</v>
      </c>
    </row>
    <row r="2625" spans="1:16" x14ac:dyDescent="0.3">
      <c r="A2625">
        <v>8</v>
      </c>
      <c r="B2625">
        <v>1</v>
      </c>
      <c r="C2625">
        <v>1</v>
      </c>
      <c r="D2625">
        <v>3</v>
      </c>
      <c r="E2625" t="s">
        <v>1644</v>
      </c>
      <c r="F2625">
        <v>1</v>
      </c>
      <c r="G2625">
        <v>2</v>
      </c>
      <c r="H2625">
        <v>1.99196389999997</v>
      </c>
      <c r="I2625">
        <v>150.002877399998</v>
      </c>
      <c r="J2625" t="s">
        <v>16</v>
      </c>
      <c r="K2625">
        <v>1</v>
      </c>
      <c r="L2625">
        <v>0.86000999999669203</v>
      </c>
      <c r="M2625">
        <v>96.792847399999999</v>
      </c>
      <c r="N2625">
        <v>2</v>
      </c>
      <c r="O2625">
        <v>0.935371499999746</v>
      </c>
      <c r="P2625">
        <v>97.9875799000001</v>
      </c>
    </row>
    <row r="2626" spans="1:16" x14ac:dyDescent="0.3">
      <c r="A2626">
        <v>8</v>
      </c>
      <c r="B2626">
        <v>1</v>
      </c>
      <c r="C2626">
        <v>1</v>
      </c>
      <c r="D2626">
        <v>3</v>
      </c>
      <c r="E2626" t="s">
        <v>1645</v>
      </c>
      <c r="F2626">
        <v>0</v>
      </c>
      <c r="G2626">
        <v>2</v>
      </c>
      <c r="J2626" t="s">
        <v>14</v>
      </c>
      <c r="K2626">
        <v>1</v>
      </c>
      <c r="L2626">
        <v>1.26576369999748</v>
      </c>
      <c r="M2626">
        <v>99.765472999999503</v>
      </c>
      <c r="N2626">
        <v>2</v>
      </c>
      <c r="O2626">
        <v>0.228882399998838</v>
      </c>
      <c r="P2626">
        <v>100.129496199999</v>
      </c>
    </row>
    <row r="2627" spans="1:16" x14ac:dyDescent="0.3">
      <c r="A2627">
        <v>8</v>
      </c>
      <c r="B2627">
        <v>1</v>
      </c>
      <c r="C2627">
        <v>1</v>
      </c>
      <c r="D2627">
        <v>3</v>
      </c>
      <c r="E2627" t="s">
        <v>1646</v>
      </c>
      <c r="F2627">
        <v>1</v>
      </c>
      <c r="G2627">
        <v>2</v>
      </c>
      <c r="H2627">
        <v>1.98987580000176</v>
      </c>
      <c r="I2627">
        <v>62.5012630999991</v>
      </c>
      <c r="J2627" t="s">
        <v>16</v>
      </c>
      <c r="K2627">
        <v>1</v>
      </c>
      <c r="L2627">
        <v>0.96099790000152996</v>
      </c>
      <c r="M2627">
        <v>101.5939942</v>
      </c>
      <c r="N2627">
        <v>3</v>
      </c>
      <c r="O2627">
        <v>0.23316859999977199</v>
      </c>
      <c r="P2627">
        <v>101.92545850000199</v>
      </c>
    </row>
    <row r="2628" spans="1:16" x14ac:dyDescent="0.3">
      <c r="A2628">
        <v>8</v>
      </c>
      <c r="B2628">
        <v>1</v>
      </c>
      <c r="C2628">
        <v>1</v>
      </c>
      <c r="D2628">
        <v>3</v>
      </c>
      <c r="E2628" t="s">
        <v>1647</v>
      </c>
      <c r="F2628">
        <v>0</v>
      </c>
      <c r="G2628">
        <v>2</v>
      </c>
      <c r="J2628" t="s">
        <v>14</v>
      </c>
      <c r="K2628">
        <v>1</v>
      </c>
      <c r="L2628">
        <v>3.1522689000012201</v>
      </c>
      <c r="M2628">
        <v>105.585092500001</v>
      </c>
      <c r="N2628">
        <v>2</v>
      </c>
      <c r="O2628">
        <v>0.96376149999923699</v>
      </c>
      <c r="P2628">
        <v>106.760164800002</v>
      </c>
    </row>
    <row r="2629" spans="1:16" x14ac:dyDescent="0.3">
      <c r="A2629">
        <v>8</v>
      </c>
      <c r="B2629">
        <v>1</v>
      </c>
      <c r="C2629">
        <v>1</v>
      </c>
      <c r="D2629">
        <v>3</v>
      </c>
      <c r="E2629" t="s">
        <v>1648</v>
      </c>
      <c r="F2629">
        <v>0</v>
      </c>
      <c r="G2629">
        <v>2</v>
      </c>
      <c r="J2629" t="s">
        <v>16</v>
      </c>
      <c r="K2629">
        <v>0</v>
      </c>
      <c r="L2629">
        <v>0.735472100001061</v>
      </c>
      <c r="M2629">
        <v>108.001828200002</v>
      </c>
      <c r="N2629">
        <v>1</v>
      </c>
      <c r="O2629">
        <v>0.57876190000024497</v>
      </c>
      <c r="P2629">
        <v>108.742975600002</v>
      </c>
    </row>
    <row r="2630" spans="1:16" x14ac:dyDescent="0.3">
      <c r="A2630">
        <v>8</v>
      </c>
      <c r="B2630">
        <v>1</v>
      </c>
      <c r="C2630">
        <v>1</v>
      </c>
      <c r="D2630">
        <v>3</v>
      </c>
      <c r="E2630" t="s">
        <v>862</v>
      </c>
      <c r="F2630">
        <v>1</v>
      </c>
      <c r="G2630">
        <v>2</v>
      </c>
      <c r="H2630">
        <v>1.9887716000011999</v>
      </c>
      <c r="I2630">
        <v>7.5002429999985898</v>
      </c>
      <c r="J2630" t="s">
        <v>16</v>
      </c>
      <c r="K2630">
        <v>1</v>
      </c>
      <c r="L2630">
        <v>1.08526849999907</v>
      </c>
      <c r="M2630">
        <v>110.3347593</v>
      </c>
      <c r="N2630">
        <v>2</v>
      </c>
      <c r="O2630">
        <v>0.30853180000121899</v>
      </c>
      <c r="P2630">
        <v>110.7369769</v>
      </c>
    </row>
    <row r="2631" spans="1:16" x14ac:dyDescent="0.3">
      <c r="A2631">
        <v>8</v>
      </c>
      <c r="B2631">
        <v>1</v>
      </c>
      <c r="C2631">
        <v>1</v>
      </c>
      <c r="D2631">
        <v>3</v>
      </c>
      <c r="E2631" t="s">
        <v>1212</v>
      </c>
      <c r="F2631">
        <v>0</v>
      </c>
      <c r="G2631">
        <v>2</v>
      </c>
      <c r="J2631" t="s">
        <v>14</v>
      </c>
      <c r="K2631">
        <v>1</v>
      </c>
      <c r="L2631">
        <v>0.85001600000032296</v>
      </c>
      <c r="M2631">
        <v>112.099565</v>
      </c>
      <c r="N2631">
        <v>1</v>
      </c>
      <c r="O2631">
        <v>0.13265639999735901</v>
      </c>
      <c r="P2631">
        <v>112.433002500002</v>
      </c>
    </row>
    <row r="2632" spans="1:16" x14ac:dyDescent="0.3">
      <c r="A2632">
        <v>8</v>
      </c>
      <c r="B2632">
        <v>1</v>
      </c>
      <c r="C2632">
        <v>1</v>
      </c>
      <c r="D2632">
        <v>3</v>
      </c>
      <c r="E2632" t="s">
        <v>317</v>
      </c>
      <c r="F2632">
        <v>0</v>
      </c>
      <c r="G2632">
        <v>2</v>
      </c>
      <c r="J2632" t="s">
        <v>14</v>
      </c>
      <c r="K2632">
        <v>1</v>
      </c>
      <c r="L2632">
        <v>0.67916530000002195</v>
      </c>
      <c r="M2632">
        <v>113.628895400001</v>
      </c>
      <c r="N2632">
        <v>1</v>
      </c>
      <c r="O2632">
        <v>0.190573800002312</v>
      </c>
      <c r="P2632">
        <v>113.938685000001</v>
      </c>
    </row>
    <row r="2633" spans="1:16" x14ac:dyDescent="0.3">
      <c r="A2633">
        <v>8</v>
      </c>
      <c r="B2633">
        <v>1</v>
      </c>
      <c r="C2633">
        <v>1</v>
      </c>
      <c r="D2633">
        <v>3</v>
      </c>
      <c r="E2633" t="s">
        <v>782</v>
      </c>
      <c r="F2633">
        <v>0</v>
      </c>
      <c r="G2633">
        <v>2</v>
      </c>
      <c r="J2633" t="s">
        <v>14</v>
      </c>
      <c r="K2633">
        <v>1</v>
      </c>
      <c r="L2633">
        <v>0.59827020000011499</v>
      </c>
      <c r="M2633">
        <v>115.047755</v>
      </c>
      <c r="N2633">
        <v>2</v>
      </c>
      <c r="O2633">
        <v>0.10639860000083</v>
      </c>
      <c r="P2633">
        <v>115.35862779999999</v>
      </c>
    </row>
    <row r="2634" spans="1:16" x14ac:dyDescent="0.3">
      <c r="A2634">
        <v>8</v>
      </c>
      <c r="B2634">
        <v>1</v>
      </c>
      <c r="C2634">
        <v>1</v>
      </c>
      <c r="D2634">
        <v>3</v>
      </c>
      <c r="E2634" t="s">
        <v>984</v>
      </c>
      <c r="F2634">
        <v>1</v>
      </c>
      <c r="G2634">
        <v>2</v>
      </c>
      <c r="H2634">
        <v>1.9916351000029</v>
      </c>
      <c r="I2634">
        <v>135.0025957</v>
      </c>
      <c r="J2634" t="s">
        <v>16</v>
      </c>
      <c r="K2634">
        <v>1</v>
      </c>
      <c r="L2634">
        <v>0.83079499999803397</v>
      </c>
      <c r="M2634">
        <v>116.697308700001</v>
      </c>
      <c r="N2634">
        <v>3</v>
      </c>
      <c r="O2634">
        <v>0.195994899997459</v>
      </c>
      <c r="P2634">
        <v>117.016336200002</v>
      </c>
    </row>
    <row r="2635" spans="1:16" x14ac:dyDescent="0.3">
      <c r="A2635">
        <v>8</v>
      </c>
      <c r="B2635">
        <v>1</v>
      </c>
      <c r="C2635">
        <v>1</v>
      </c>
      <c r="D2635">
        <v>3</v>
      </c>
      <c r="E2635" t="s">
        <v>196</v>
      </c>
      <c r="F2635">
        <v>0</v>
      </c>
      <c r="G2635">
        <v>2</v>
      </c>
      <c r="J2635" t="s">
        <v>14</v>
      </c>
      <c r="K2635">
        <v>1</v>
      </c>
      <c r="L2635">
        <v>1.03257959999974</v>
      </c>
      <c r="M2635">
        <v>118.565571400002</v>
      </c>
      <c r="N2635">
        <v>2</v>
      </c>
      <c r="O2635">
        <v>0.17750739999974</v>
      </c>
      <c r="P2635">
        <v>118.957648899999</v>
      </c>
    </row>
    <row r="2636" spans="1:16" x14ac:dyDescent="0.3">
      <c r="A2636">
        <v>8</v>
      </c>
      <c r="B2636">
        <v>1</v>
      </c>
      <c r="C2636">
        <v>1</v>
      </c>
      <c r="D2636">
        <v>3</v>
      </c>
      <c r="E2636" t="s">
        <v>1649</v>
      </c>
      <c r="F2636">
        <v>0</v>
      </c>
      <c r="G2636">
        <v>2</v>
      </c>
      <c r="J2636" t="s">
        <v>16</v>
      </c>
      <c r="K2636">
        <v>0</v>
      </c>
      <c r="L2636">
        <v>0.77279959999941605</v>
      </c>
      <c r="M2636">
        <v>120.23913130000101</v>
      </c>
      <c r="N2636">
        <v>1</v>
      </c>
      <c r="O2636">
        <v>0.21558300000106101</v>
      </c>
      <c r="P2636">
        <v>120.69181269999901</v>
      </c>
    </row>
    <row r="2637" spans="1:16" x14ac:dyDescent="0.3">
      <c r="A2637">
        <v>8</v>
      </c>
      <c r="B2637">
        <v>1</v>
      </c>
      <c r="C2637">
        <v>1</v>
      </c>
      <c r="D2637">
        <v>3</v>
      </c>
      <c r="E2637" t="s">
        <v>335</v>
      </c>
      <c r="F2637">
        <v>0</v>
      </c>
      <c r="G2637">
        <v>2</v>
      </c>
      <c r="J2637" t="s">
        <v>16</v>
      </c>
      <c r="K2637">
        <v>0</v>
      </c>
      <c r="L2637">
        <v>2.0343002000008701</v>
      </c>
      <c r="M2637">
        <v>123.2338098</v>
      </c>
      <c r="N2637">
        <v>2</v>
      </c>
      <c r="O2637">
        <v>0.180759200000466</v>
      </c>
      <c r="P2637">
        <v>123.60104219999999</v>
      </c>
    </row>
    <row r="2638" spans="1:16" x14ac:dyDescent="0.3">
      <c r="A2638">
        <v>8</v>
      </c>
      <c r="B2638">
        <v>1</v>
      </c>
      <c r="C2638">
        <v>1</v>
      </c>
      <c r="D2638">
        <v>3</v>
      </c>
      <c r="E2638" t="s">
        <v>152</v>
      </c>
      <c r="F2638">
        <v>0</v>
      </c>
      <c r="G2638">
        <v>2</v>
      </c>
      <c r="J2638" t="s">
        <v>14</v>
      </c>
      <c r="K2638">
        <v>1</v>
      </c>
      <c r="L2638">
        <v>1.1083041999991099</v>
      </c>
      <c r="M2638">
        <v>125.224453300001</v>
      </c>
      <c r="N2638">
        <v>1</v>
      </c>
      <c r="O2638">
        <v>0.58782489999794096</v>
      </c>
      <c r="P2638">
        <v>125.952018</v>
      </c>
    </row>
    <row r="2639" spans="1:16" x14ac:dyDescent="0.3">
      <c r="A2639">
        <v>8</v>
      </c>
      <c r="B2639">
        <v>1</v>
      </c>
      <c r="C2639">
        <v>1</v>
      </c>
      <c r="D2639">
        <v>3</v>
      </c>
      <c r="E2639" t="s">
        <v>1054</v>
      </c>
      <c r="F2639">
        <v>1</v>
      </c>
      <c r="G2639">
        <v>2</v>
      </c>
      <c r="H2639">
        <v>1.9891095999992101</v>
      </c>
      <c r="I2639">
        <v>25.0005434999985</v>
      </c>
      <c r="J2639" t="s">
        <v>16</v>
      </c>
      <c r="K2639">
        <v>1</v>
      </c>
      <c r="L2639">
        <v>0.89961089999997101</v>
      </c>
      <c r="M2639">
        <v>127.365790800002</v>
      </c>
      <c r="N2639">
        <v>3</v>
      </c>
      <c r="O2639">
        <v>0.124601100000291</v>
      </c>
      <c r="P2639">
        <v>127.712727099999</v>
      </c>
    </row>
    <row r="2640" spans="1:16" x14ac:dyDescent="0.3">
      <c r="A2640">
        <v>8</v>
      </c>
      <c r="B2640">
        <v>1</v>
      </c>
      <c r="C2640">
        <v>1</v>
      </c>
      <c r="D2640">
        <v>3</v>
      </c>
      <c r="E2640" t="s">
        <v>1295</v>
      </c>
      <c r="F2640">
        <v>0</v>
      </c>
      <c r="G2640">
        <v>2</v>
      </c>
      <c r="J2640" t="s">
        <v>14</v>
      </c>
      <c r="K2640">
        <v>1</v>
      </c>
      <c r="L2640">
        <v>1.44022319999931</v>
      </c>
      <c r="M2640">
        <v>129.67298990000199</v>
      </c>
      <c r="N2640">
        <v>3</v>
      </c>
      <c r="O2640">
        <v>0.107318099999247</v>
      </c>
      <c r="P2640">
        <v>129.96750890000101</v>
      </c>
    </row>
    <row r="2641" spans="1:16" x14ac:dyDescent="0.3">
      <c r="A2641">
        <v>8</v>
      </c>
      <c r="B2641">
        <v>1</v>
      </c>
      <c r="C2641">
        <v>1</v>
      </c>
      <c r="D2641">
        <v>3</v>
      </c>
      <c r="E2641" t="s">
        <v>1309</v>
      </c>
      <c r="F2641">
        <v>1</v>
      </c>
      <c r="G2641">
        <v>2</v>
      </c>
      <c r="H2641">
        <v>1.9887264000026299</v>
      </c>
      <c r="I2641">
        <v>5.0001231999995097</v>
      </c>
      <c r="J2641" t="s">
        <v>16</v>
      </c>
      <c r="K2641">
        <v>1</v>
      </c>
      <c r="L2641">
        <v>1.98057450000124</v>
      </c>
      <c r="M2641">
        <v>132.46337960000201</v>
      </c>
      <c r="N2641">
        <v>1</v>
      </c>
      <c r="O2641">
        <v>0.21196270000291401</v>
      </c>
      <c r="P2641">
        <v>132.888185200001</v>
      </c>
    </row>
    <row r="2642" spans="1:16" x14ac:dyDescent="0.3">
      <c r="A2642">
        <v>8</v>
      </c>
      <c r="B2642">
        <v>2</v>
      </c>
      <c r="C2642">
        <v>0</v>
      </c>
      <c r="D2642">
        <v>1</v>
      </c>
      <c r="E2642" t="s">
        <v>1650</v>
      </c>
      <c r="F2642">
        <v>1</v>
      </c>
      <c r="G2642">
        <v>1</v>
      </c>
      <c r="H2642">
        <v>1.98265589999937</v>
      </c>
      <c r="I2642">
        <v>102.502610399999</v>
      </c>
      <c r="J2642" t="s">
        <v>14</v>
      </c>
      <c r="K2642">
        <v>0</v>
      </c>
      <c r="L2642">
        <v>3.4671347000003201</v>
      </c>
      <c r="M2642">
        <v>3.4672815999983899</v>
      </c>
      <c r="N2642">
        <v>2</v>
      </c>
      <c r="O2642">
        <v>1.2508533000000199</v>
      </c>
      <c r="P2642">
        <v>4.9284221000016304</v>
      </c>
    </row>
    <row r="2643" spans="1:16" x14ac:dyDescent="0.3">
      <c r="A2643">
        <v>8</v>
      </c>
      <c r="B2643">
        <v>2</v>
      </c>
      <c r="C2643">
        <v>0</v>
      </c>
      <c r="D2643">
        <v>1</v>
      </c>
      <c r="E2643" t="s">
        <v>290</v>
      </c>
      <c r="F2643">
        <v>1</v>
      </c>
      <c r="G2643">
        <v>1</v>
      </c>
      <c r="H2643">
        <v>1.98231809999925</v>
      </c>
      <c r="I2643">
        <v>85.0023011999983</v>
      </c>
      <c r="J2643" t="s">
        <v>16</v>
      </c>
      <c r="K2643">
        <v>1</v>
      </c>
      <c r="L2643">
        <v>2.21022470000025</v>
      </c>
      <c r="M2643">
        <v>7.6440105000001504</v>
      </c>
      <c r="N2643">
        <v>3</v>
      </c>
      <c r="O2643">
        <v>0.86329180000029704</v>
      </c>
      <c r="P2643">
        <v>8.6768400000000803</v>
      </c>
    </row>
    <row r="2644" spans="1:16" x14ac:dyDescent="0.3">
      <c r="A2644">
        <v>8</v>
      </c>
      <c r="B2644">
        <v>2</v>
      </c>
      <c r="C2644">
        <v>0</v>
      </c>
      <c r="D2644">
        <v>1</v>
      </c>
      <c r="E2644" t="s">
        <v>1278</v>
      </c>
      <c r="F2644">
        <v>1</v>
      </c>
      <c r="G2644">
        <v>1</v>
      </c>
      <c r="H2644">
        <v>1.98309510000036</v>
      </c>
      <c r="I2644">
        <v>125.0030668</v>
      </c>
      <c r="J2644" t="s">
        <v>16</v>
      </c>
      <c r="K2644">
        <v>1</v>
      </c>
      <c r="L2644">
        <v>2.06141510000089</v>
      </c>
      <c r="M2644">
        <v>11.2452976999994</v>
      </c>
      <c r="N2644">
        <v>3</v>
      </c>
      <c r="O2644">
        <v>0.80940360000022304</v>
      </c>
      <c r="P2644">
        <v>12.222862899998299</v>
      </c>
    </row>
    <row r="2645" spans="1:16" x14ac:dyDescent="0.3">
      <c r="A2645">
        <v>8</v>
      </c>
      <c r="B2645">
        <v>2</v>
      </c>
      <c r="C2645">
        <v>0</v>
      </c>
      <c r="D2645">
        <v>1</v>
      </c>
      <c r="E2645" t="s">
        <v>210</v>
      </c>
      <c r="F2645">
        <v>1</v>
      </c>
      <c r="G2645">
        <v>1</v>
      </c>
      <c r="H2645">
        <v>1.98346390000006</v>
      </c>
      <c r="I2645">
        <v>140.00335479999899</v>
      </c>
      <c r="J2645" t="s">
        <v>16</v>
      </c>
      <c r="K2645">
        <v>1</v>
      </c>
      <c r="L2645">
        <v>1.9208378999974201</v>
      </c>
      <c r="M2645">
        <v>14.654428199999501</v>
      </c>
      <c r="N2645">
        <v>2</v>
      </c>
      <c r="O2645">
        <v>0.31488750000062299</v>
      </c>
      <c r="P2645">
        <v>15.1604690999993</v>
      </c>
    </row>
    <row r="2646" spans="1:16" x14ac:dyDescent="0.3">
      <c r="A2646">
        <v>8</v>
      </c>
      <c r="B2646">
        <v>2</v>
      </c>
      <c r="C2646">
        <v>0</v>
      </c>
      <c r="D2646">
        <v>1</v>
      </c>
      <c r="E2646" t="s">
        <v>1584</v>
      </c>
      <c r="F2646">
        <v>0</v>
      </c>
      <c r="G2646">
        <v>1</v>
      </c>
      <c r="J2646" t="s">
        <v>14</v>
      </c>
      <c r="K2646">
        <v>1</v>
      </c>
      <c r="L2646">
        <v>1.53239430000031</v>
      </c>
      <c r="M2646">
        <v>17.199428299998502</v>
      </c>
      <c r="N2646">
        <v>2</v>
      </c>
      <c r="O2646">
        <v>2.7886689000006299</v>
      </c>
      <c r="P2646">
        <v>20.146064699998501</v>
      </c>
    </row>
    <row r="2647" spans="1:16" x14ac:dyDescent="0.3">
      <c r="A2647">
        <v>8</v>
      </c>
      <c r="B2647">
        <v>2</v>
      </c>
      <c r="C2647">
        <v>0</v>
      </c>
      <c r="D2647">
        <v>1</v>
      </c>
      <c r="E2647" t="s">
        <v>826</v>
      </c>
      <c r="F2647">
        <v>0</v>
      </c>
      <c r="G2647">
        <v>1</v>
      </c>
      <c r="J2647" t="s">
        <v>14</v>
      </c>
      <c r="K2647">
        <v>1</v>
      </c>
      <c r="L2647">
        <v>1.34145250000074</v>
      </c>
      <c r="M2647">
        <v>22.0082446000015</v>
      </c>
      <c r="N2647">
        <v>3</v>
      </c>
      <c r="O2647">
        <v>3.79527329999837</v>
      </c>
      <c r="P2647">
        <v>26.104662499998099</v>
      </c>
    </row>
    <row r="2648" spans="1:16" x14ac:dyDescent="0.3">
      <c r="A2648">
        <v>8</v>
      </c>
      <c r="B2648">
        <v>2</v>
      </c>
      <c r="C2648">
        <v>0</v>
      </c>
      <c r="D2648">
        <v>1</v>
      </c>
      <c r="E2648" t="s">
        <v>1651</v>
      </c>
      <c r="F2648">
        <v>1</v>
      </c>
      <c r="G2648">
        <v>1</v>
      </c>
      <c r="H2648">
        <v>1.9811352999968199</v>
      </c>
      <c r="I2648">
        <v>40.0013897999997</v>
      </c>
      <c r="J2648" t="s">
        <v>14</v>
      </c>
      <c r="K2648">
        <v>0</v>
      </c>
      <c r="L2648">
        <v>4.7275521000010503</v>
      </c>
      <c r="M2648">
        <v>31.344431099998499</v>
      </c>
      <c r="N2648">
        <v>1</v>
      </c>
      <c r="O2648">
        <v>1.17293630000131</v>
      </c>
      <c r="P2648">
        <v>32.730354600000297</v>
      </c>
    </row>
    <row r="2649" spans="1:16" x14ac:dyDescent="0.3">
      <c r="A2649">
        <v>8</v>
      </c>
      <c r="B2649">
        <v>2</v>
      </c>
      <c r="C2649">
        <v>0</v>
      </c>
      <c r="D2649">
        <v>1</v>
      </c>
      <c r="E2649" t="s">
        <v>792</v>
      </c>
      <c r="F2649">
        <v>1</v>
      </c>
      <c r="G2649">
        <v>1</v>
      </c>
      <c r="H2649">
        <v>1.98197930000242</v>
      </c>
      <c r="I2649">
        <v>70.002002900000704</v>
      </c>
      <c r="J2649" t="s">
        <v>14</v>
      </c>
      <c r="K2649">
        <v>0</v>
      </c>
      <c r="L2649">
        <v>2.5500157999995299</v>
      </c>
      <c r="M2649">
        <v>35.8001798000005</v>
      </c>
      <c r="N2649">
        <v>2</v>
      </c>
      <c r="O2649">
        <v>0.40399149999939299</v>
      </c>
      <c r="P2649">
        <v>36.425387600000299</v>
      </c>
    </row>
    <row r="2650" spans="1:16" x14ac:dyDescent="0.3">
      <c r="A2650">
        <v>8</v>
      </c>
      <c r="B2650">
        <v>2</v>
      </c>
      <c r="C2650">
        <v>0</v>
      </c>
      <c r="D2650">
        <v>1</v>
      </c>
      <c r="E2650" t="s">
        <v>1652</v>
      </c>
      <c r="F2650">
        <v>0</v>
      </c>
      <c r="G2650">
        <v>1</v>
      </c>
      <c r="J2650" t="s">
        <v>14</v>
      </c>
      <c r="K2650">
        <v>1</v>
      </c>
      <c r="L2650">
        <v>2.2023972999995798</v>
      </c>
      <c r="M2650">
        <v>39.136179199998899</v>
      </c>
      <c r="N2650">
        <v>1</v>
      </c>
      <c r="O2650">
        <v>0.87938149999899895</v>
      </c>
      <c r="P2650">
        <v>40.252800099999199</v>
      </c>
    </row>
    <row r="2651" spans="1:16" x14ac:dyDescent="0.3">
      <c r="A2651">
        <v>8</v>
      </c>
      <c r="B2651">
        <v>2</v>
      </c>
      <c r="C2651">
        <v>0</v>
      </c>
      <c r="D2651">
        <v>1</v>
      </c>
      <c r="E2651" t="s">
        <v>886</v>
      </c>
      <c r="F2651">
        <v>1</v>
      </c>
      <c r="G2651">
        <v>1</v>
      </c>
      <c r="H2651">
        <v>1.9808749000003401</v>
      </c>
      <c r="I2651">
        <v>20.001048199999801</v>
      </c>
      <c r="J2651" t="s">
        <v>16</v>
      </c>
      <c r="K2651">
        <v>1</v>
      </c>
      <c r="L2651">
        <v>1.30567390000215</v>
      </c>
      <c r="M2651">
        <v>42.072588499999299</v>
      </c>
      <c r="N2651">
        <v>3</v>
      </c>
      <c r="O2651">
        <v>0.29926010000053799</v>
      </c>
      <c r="P2651">
        <v>42.584711799998303</v>
      </c>
    </row>
    <row r="2652" spans="1:16" x14ac:dyDescent="0.3">
      <c r="A2652">
        <v>8</v>
      </c>
      <c r="B2652">
        <v>2</v>
      </c>
      <c r="C2652">
        <v>0</v>
      </c>
      <c r="D2652">
        <v>1</v>
      </c>
      <c r="E2652" t="s">
        <v>1372</v>
      </c>
      <c r="F2652">
        <v>1</v>
      </c>
      <c r="G2652">
        <v>1</v>
      </c>
      <c r="H2652">
        <v>1.98218689999703</v>
      </c>
      <c r="I2652">
        <v>80.002206699999107</v>
      </c>
      <c r="J2652" t="s">
        <v>16</v>
      </c>
      <c r="K2652">
        <v>1</v>
      </c>
      <c r="L2652">
        <v>1.03469350000159</v>
      </c>
      <c r="M2652">
        <v>44.134745899998997</v>
      </c>
      <c r="N2652">
        <v>3</v>
      </c>
      <c r="O2652">
        <v>0.28098870000030701</v>
      </c>
      <c r="P2652">
        <v>44.6863726000011</v>
      </c>
    </row>
    <row r="2653" spans="1:16" x14ac:dyDescent="0.3">
      <c r="A2653">
        <v>8</v>
      </c>
      <c r="B2653">
        <v>2</v>
      </c>
      <c r="C2653">
        <v>0</v>
      </c>
      <c r="D2653">
        <v>1</v>
      </c>
      <c r="E2653" t="s">
        <v>1518</v>
      </c>
      <c r="F2653">
        <v>0</v>
      </c>
      <c r="G2653">
        <v>1</v>
      </c>
      <c r="J2653" t="s">
        <v>14</v>
      </c>
      <c r="K2653">
        <v>1</v>
      </c>
      <c r="L2653">
        <v>2.0784730999985199</v>
      </c>
      <c r="M2653">
        <v>47.278722800001603</v>
      </c>
      <c r="N2653">
        <v>2</v>
      </c>
      <c r="O2653">
        <v>0.60050009999758902</v>
      </c>
      <c r="P2653">
        <v>48.0538450999993</v>
      </c>
    </row>
    <row r="2654" spans="1:16" x14ac:dyDescent="0.3">
      <c r="A2654">
        <v>8</v>
      </c>
      <c r="B2654">
        <v>2</v>
      </c>
      <c r="C2654">
        <v>0</v>
      </c>
      <c r="D2654">
        <v>1</v>
      </c>
      <c r="E2654" t="s">
        <v>553</v>
      </c>
      <c r="F2654">
        <v>0</v>
      </c>
      <c r="G2654">
        <v>1</v>
      </c>
      <c r="J2654" t="s">
        <v>14</v>
      </c>
      <c r="K2654">
        <v>1</v>
      </c>
      <c r="L2654">
        <v>2.4634604999991998</v>
      </c>
      <c r="M2654">
        <v>51.030357399999097</v>
      </c>
      <c r="N2654">
        <v>1</v>
      </c>
      <c r="O2654">
        <v>0.457744800001819</v>
      </c>
      <c r="P2654">
        <v>51.7030687000006</v>
      </c>
    </row>
    <row r="2655" spans="1:16" x14ac:dyDescent="0.3">
      <c r="A2655">
        <v>8</v>
      </c>
      <c r="B2655">
        <v>2</v>
      </c>
      <c r="C2655">
        <v>0</v>
      </c>
      <c r="D2655">
        <v>1</v>
      </c>
      <c r="E2655" t="s">
        <v>1207</v>
      </c>
      <c r="F2655">
        <v>1</v>
      </c>
      <c r="G2655">
        <v>1</v>
      </c>
      <c r="H2655">
        <v>1.9826914999976</v>
      </c>
      <c r="I2655">
        <v>105.002654700002</v>
      </c>
      <c r="J2655" t="s">
        <v>16</v>
      </c>
      <c r="K2655">
        <v>1</v>
      </c>
      <c r="L2655">
        <v>1.9779148999987199</v>
      </c>
      <c r="M2655">
        <v>54.194711799998899</v>
      </c>
      <c r="N2655">
        <v>2</v>
      </c>
      <c r="O2655">
        <v>0.79478740000195103</v>
      </c>
      <c r="P2655">
        <v>55.208547499998502</v>
      </c>
    </row>
    <row r="2656" spans="1:16" x14ac:dyDescent="0.3">
      <c r="A2656">
        <v>8</v>
      </c>
      <c r="B2656">
        <v>2</v>
      </c>
      <c r="C2656">
        <v>0</v>
      </c>
      <c r="D2656">
        <v>1</v>
      </c>
      <c r="E2656" t="s">
        <v>532</v>
      </c>
      <c r="F2656">
        <v>0</v>
      </c>
      <c r="G2656">
        <v>1</v>
      </c>
      <c r="J2656" t="s">
        <v>14</v>
      </c>
      <c r="K2656">
        <v>1</v>
      </c>
      <c r="L2656">
        <v>1.1154693999997101</v>
      </c>
      <c r="M2656">
        <v>56.832188000000301</v>
      </c>
      <c r="N2656">
        <v>1</v>
      </c>
      <c r="O2656">
        <v>0.40926439999748299</v>
      </c>
      <c r="P2656">
        <v>57.430766099998401</v>
      </c>
    </row>
    <row r="2657" spans="1:16" x14ac:dyDescent="0.3">
      <c r="A2657">
        <v>8</v>
      </c>
      <c r="B2657">
        <v>2</v>
      </c>
      <c r="C2657">
        <v>0</v>
      </c>
      <c r="D2657">
        <v>1</v>
      </c>
      <c r="E2657" t="s">
        <v>994</v>
      </c>
      <c r="F2657">
        <v>1</v>
      </c>
      <c r="G2657">
        <v>1</v>
      </c>
      <c r="H2657">
        <v>1.9831214000005299</v>
      </c>
      <c r="I2657">
        <v>122.50300530000101</v>
      </c>
      <c r="J2657" t="s">
        <v>16</v>
      </c>
      <c r="K2657">
        <v>1</v>
      </c>
      <c r="L2657">
        <v>2.8671596000021999</v>
      </c>
      <c r="M2657">
        <v>60.817250299998697</v>
      </c>
      <c r="N2657">
        <v>3</v>
      </c>
      <c r="O2657">
        <v>0.193510200002493</v>
      </c>
      <c r="P2657">
        <v>61.254890799999004</v>
      </c>
    </row>
    <row r="2658" spans="1:16" x14ac:dyDescent="0.3">
      <c r="A2658">
        <v>8</v>
      </c>
      <c r="B2658">
        <v>2</v>
      </c>
      <c r="C2658">
        <v>0</v>
      </c>
      <c r="D2658">
        <v>1</v>
      </c>
      <c r="E2658" t="s">
        <v>1653</v>
      </c>
      <c r="F2658">
        <v>0</v>
      </c>
      <c r="G2658">
        <v>1</v>
      </c>
      <c r="J2658" t="s">
        <v>14</v>
      </c>
      <c r="K2658">
        <v>1</v>
      </c>
      <c r="L2658">
        <v>1.4316408000013301</v>
      </c>
      <c r="M2658">
        <v>63.198315400000901</v>
      </c>
      <c r="N2658">
        <v>3</v>
      </c>
      <c r="O2658">
        <v>2.3995749000023401</v>
      </c>
      <c r="P2658">
        <v>65.820855900001305</v>
      </c>
    </row>
    <row r="2659" spans="1:16" x14ac:dyDescent="0.3">
      <c r="A2659">
        <v>8</v>
      </c>
      <c r="B2659">
        <v>2</v>
      </c>
      <c r="C2659">
        <v>0</v>
      </c>
      <c r="D2659">
        <v>1</v>
      </c>
      <c r="E2659" t="s">
        <v>185</v>
      </c>
      <c r="F2659">
        <v>0</v>
      </c>
      <c r="G2659">
        <v>1</v>
      </c>
      <c r="J2659" t="s">
        <v>14</v>
      </c>
      <c r="K2659">
        <v>1</v>
      </c>
      <c r="L2659">
        <v>2.48385299999791</v>
      </c>
      <c r="M2659">
        <v>68.817329199999193</v>
      </c>
      <c r="N2659">
        <v>3</v>
      </c>
      <c r="O2659">
        <v>0.70352529999945601</v>
      </c>
      <c r="P2659">
        <v>69.764924200000706</v>
      </c>
    </row>
    <row r="2660" spans="1:16" x14ac:dyDescent="0.3">
      <c r="A2660">
        <v>8</v>
      </c>
      <c r="B2660">
        <v>2</v>
      </c>
      <c r="C2660">
        <v>0</v>
      </c>
      <c r="D2660">
        <v>1</v>
      </c>
      <c r="E2660" t="s">
        <v>431</v>
      </c>
      <c r="F2660">
        <v>1</v>
      </c>
      <c r="G2660">
        <v>1</v>
      </c>
      <c r="H2660">
        <v>1.9820431999978601</v>
      </c>
      <c r="I2660">
        <v>72.502040800001893</v>
      </c>
      <c r="J2660" t="s">
        <v>16</v>
      </c>
      <c r="K2660">
        <v>1</v>
      </c>
      <c r="L2660">
        <v>1.33948800000144</v>
      </c>
      <c r="M2660">
        <v>71.622882399999099</v>
      </c>
      <c r="N2660">
        <v>2</v>
      </c>
      <c r="O2660">
        <v>0.314110000002984</v>
      </c>
      <c r="P2660">
        <v>72.135391100000604</v>
      </c>
    </row>
    <row r="2661" spans="1:16" x14ac:dyDescent="0.3">
      <c r="A2661">
        <v>8</v>
      </c>
      <c r="B2661">
        <v>2</v>
      </c>
      <c r="C2661">
        <v>0</v>
      </c>
      <c r="D2661">
        <v>1</v>
      </c>
      <c r="E2661" t="s">
        <v>1196</v>
      </c>
      <c r="F2661">
        <v>1</v>
      </c>
      <c r="G2661">
        <v>1</v>
      </c>
      <c r="H2661">
        <v>1.98305100000289</v>
      </c>
      <c r="I2661">
        <v>117.502918999999</v>
      </c>
      <c r="J2661" t="s">
        <v>16</v>
      </c>
      <c r="K2661">
        <v>1</v>
      </c>
      <c r="L2661">
        <v>1.4799502000023499</v>
      </c>
      <c r="M2661">
        <v>74.129962700000803</v>
      </c>
      <c r="N2661">
        <v>3</v>
      </c>
      <c r="O2661">
        <v>0.25765269999828899</v>
      </c>
      <c r="P2661">
        <v>74.599035200000799</v>
      </c>
    </row>
    <row r="2662" spans="1:16" x14ac:dyDescent="0.3">
      <c r="A2662">
        <v>8</v>
      </c>
      <c r="B2662">
        <v>2</v>
      </c>
      <c r="C2662">
        <v>0</v>
      </c>
      <c r="D2662">
        <v>1</v>
      </c>
      <c r="E2662" t="s">
        <v>103</v>
      </c>
      <c r="F2662">
        <v>1</v>
      </c>
      <c r="G2662">
        <v>1</v>
      </c>
      <c r="H2662">
        <v>1.98216959999991</v>
      </c>
      <c r="I2662">
        <v>77.502155300000595</v>
      </c>
      <c r="J2662" t="s">
        <v>16</v>
      </c>
      <c r="K2662">
        <v>1</v>
      </c>
      <c r="L2662">
        <v>2.3469359999981001</v>
      </c>
      <c r="M2662">
        <v>77.463650199999407</v>
      </c>
      <c r="N2662">
        <v>2</v>
      </c>
      <c r="O2662">
        <v>1.04917840000053</v>
      </c>
      <c r="P2662">
        <v>78.766567099999506</v>
      </c>
    </row>
    <row r="2663" spans="1:16" x14ac:dyDescent="0.3">
      <c r="A2663">
        <v>8</v>
      </c>
      <c r="B2663">
        <v>2</v>
      </c>
      <c r="C2663">
        <v>0</v>
      </c>
      <c r="D2663">
        <v>1</v>
      </c>
      <c r="E2663" t="s">
        <v>472</v>
      </c>
      <c r="F2663">
        <v>1</v>
      </c>
      <c r="G2663">
        <v>1</v>
      </c>
      <c r="H2663">
        <v>1.98125989999971</v>
      </c>
      <c r="I2663">
        <v>42.501462799998997</v>
      </c>
      <c r="J2663" t="s">
        <v>14</v>
      </c>
      <c r="K2663">
        <v>0</v>
      </c>
      <c r="L2663">
        <v>1.1394952000009699</v>
      </c>
      <c r="M2663">
        <v>80.422886000000304</v>
      </c>
      <c r="N2663">
        <v>3</v>
      </c>
      <c r="O2663">
        <v>0.25701639999897502</v>
      </c>
      <c r="P2663">
        <v>80.894343100000697</v>
      </c>
    </row>
    <row r="2664" spans="1:16" x14ac:dyDescent="0.3">
      <c r="A2664">
        <v>8</v>
      </c>
      <c r="B2664">
        <v>2</v>
      </c>
      <c r="C2664">
        <v>0</v>
      </c>
      <c r="D2664">
        <v>1</v>
      </c>
      <c r="E2664" t="s">
        <v>1654</v>
      </c>
      <c r="F2664">
        <v>0</v>
      </c>
      <c r="G2664">
        <v>1</v>
      </c>
      <c r="J2664" t="s">
        <v>14</v>
      </c>
      <c r="K2664">
        <v>1</v>
      </c>
      <c r="L2664">
        <v>1.4167114999982</v>
      </c>
      <c r="M2664">
        <v>82.816741300000999</v>
      </c>
      <c r="N2664">
        <v>1</v>
      </c>
      <c r="O2664">
        <v>0.46166340000127098</v>
      </c>
      <c r="P2664">
        <v>83.491034599999693</v>
      </c>
    </row>
    <row r="2665" spans="1:16" x14ac:dyDescent="0.3">
      <c r="A2665">
        <v>8</v>
      </c>
      <c r="B2665">
        <v>2</v>
      </c>
      <c r="C2665">
        <v>0</v>
      </c>
      <c r="D2665">
        <v>1</v>
      </c>
      <c r="E2665" t="s">
        <v>866</v>
      </c>
      <c r="F2665">
        <v>0</v>
      </c>
      <c r="G2665">
        <v>1</v>
      </c>
      <c r="J2665" t="s">
        <v>14</v>
      </c>
      <c r="K2665">
        <v>1</v>
      </c>
      <c r="L2665">
        <v>4.4338145000001496</v>
      </c>
      <c r="M2665">
        <v>88.433788599999403</v>
      </c>
      <c r="N2665">
        <v>1</v>
      </c>
      <c r="O2665">
        <v>0.27674609999667199</v>
      </c>
      <c r="P2665">
        <v>88.922137300000003</v>
      </c>
    </row>
    <row r="2666" spans="1:16" x14ac:dyDescent="0.3">
      <c r="A2666">
        <v>8</v>
      </c>
      <c r="B2666">
        <v>2</v>
      </c>
      <c r="C2666">
        <v>0</v>
      </c>
      <c r="D2666">
        <v>1</v>
      </c>
      <c r="E2666" t="s">
        <v>776</v>
      </c>
      <c r="F2666">
        <v>1</v>
      </c>
      <c r="G2666">
        <v>1</v>
      </c>
      <c r="H2666">
        <v>1.9806543000013299</v>
      </c>
      <c r="I2666">
        <v>15.0009295999989</v>
      </c>
      <c r="J2666" t="s">
        <v>16</v>
      </c>
      <c r="K2666">
        <v>1</v>
      </c>
      <c r="L2666">
        <v>1.2295411000013701</v>
      </c>
      <c r="M2666">
        <v>90.662834300001094</v>
      </c>
      <c r="N2666">
        <v>2</v>
      </c>
      <c r="O2666">
        <v>0.26778470000135701</v>
      </c>
      <c r="P2666">
        <v>91.129131699999604</v>
      </c>
    </row>
    <row r="2667" spans="1:16" x14ac:dyDescent="0.3">
      <c r="A2667">
        <v>8</v>
      </c>
      <c r="B2667">
        <v>2</v>
      </c>
      <c r="C2667">
        <v>0</v>
      </c>
      <c r="D2667">
        <v>1</v>
      </c>
      <c r="E2667" t="s">
        <v>1005</v>
      </c>
      <c r="F2667">
        <v>1</v>
      </c>
      <c r="G2667">
        <v>1</v>
      </c>
      <c r="H2667">
        <v>1.9825319999981701</v>
      </c>
      <c r="I2667">
        <v>95.002470399998899</v>
      </c>
      <c r="J2667" t="s">
        <v>16</v>
      </c>
      <c r="K2667">
        <v>1</v>
      </c>
      <c r="L2667">
        <v>1.28075570000146</v>
      </c>
      <c r="M2667">
        <v>92.930728899998897</v>
      </c>
      <c r="N2667">
        <v>3</v>
      </c>
      <c r="O2667">
        <v>0.220828800000163</v>
      </c>
      <c r="P2667">
        <v>93.410198699999498</v>
      </c>
    </row>
    <row r="2668" spans="1:16" x14ac:dyDescent="0.3">
      <c r="A2668">
        <v>8</v>
      </c>
      <c r="B2668">
        <v>2</v>
      </c>
      <c r="C2668">
        <v>0</v>
      </c>
      <c r="D2668">
        <v>1</v>
      </c>
      <c r="E2668" t="s">
        <v>1655</v>
      </c>
      <c r="F2668">
        <v>0</v>
      </c>
      <c r="G2668">
        <v>1</v>
      </c>
      <c r="J2668" t="s">
        <v>14</v>
      </c>
      <c r="K2668">
        <v>1</v>
      </c>
      <c r="L2668">
        <v>0.96480579999842997</v>
      </c>
      <c r="M2668">
        <v>94.883919100000597</v>
      </c>
      <c r="N2668">
        <v>1</v>
      </c>
      <c r="O2668">
        <v>0.93894059999729496</v>
      </c>
      <c r="P2668">
        <v>96.056298499999698</v>
      </c>
    </row>
    <row r="2669" spans="1:16" x14ac:dyDescent="0.3">
      <c r="A2669">
        <v>8</v>
      </c>
      <c r="B2669">
        <v>2</v>
      </c>
      <c r="C2669">
        <v>0</v>
      </c>
      <c r="D2669">
        <v>1</v>
      </c>
      <c r="E2669" t="s">
        <v>1656</v>
      </c>
      <c r="F2669">
        <v>1</v>
      </c>
      <c r="G2669">
        <v>1</v>
      </c>
      <c r="H2669">
        <v>1.9818765999989401</v>
      </c>
      <c r="I2669">
        <v>67.501960400000797</v>
      </c>
      <c r="J2669" t="s">
        <v>14</v>
      </c>
      <c r="K2669">
        <v>0</v>
      </c>
      <c r="L2669">
        <v>1.28010089999952</v>
      </c>
      <c r="M2669">
        <v>97.846852300001103</v>
      </c>
      <c r="N2669">
        <v>1</v>
      </c>
      <c r="O2669">
        <v>0.29172309999921697</v>
      </c>
      <c r="P2669">
        <v>98.329040399999897</v>
      </c>
    </row>
    <row r="2670" spans="1:16" x14ac:dyDescent="0.3">
      <c r="A2670">
        <v>8</v>
      </c>
      <c r="B2670">
        <v>2</v>
      </c>
      <c r="C2670">
        <v>0</v>
      </c>
      <c r="D2670">
        <v>1</v>
      </c>
      <c r="E2670" t="s">
        <v>1043</v>
      </c>
      <c r="F2670">
        <v>0</v>
      </c>
      <c r="G2670">
        <v>1</v>
      </c>
      <c r="J2670" t="s">
        <v>14</v>
      </c>
      <c r="K2670">
        <v>1</v>
      </c>
      <c r="L2670">
        <v>2.62892640000064</v>
      </c>
      <c r="M2670">
        <v>101.47893059999799</v>
      </c>
      <c r="N2670">
        <v>2</v>
      </c>
      <c r="O2670">
        <v>0.28004549999968698</v>
      </c>
      <c r="P2670">
        <v>101.9893572</v>
      </c>
    </row>
    <row r="2671" spans="1:16" x14ac:dyDescent="0.3">
      <c r="A2671">
        <v>8</v>
      </c>
      <c r="B2671">
        <v>2</v>
      </c>
      <c r="C2671">
        <v>0</v>
      </c>
      <c r="D2671">
        <v>1</v>
      </c>
      <c r="E2671" t="s">
        <v>873</v>
      </c>
      <c r="F2671">
        <v>0</v>
      </c>
      <c r="G2671">
        <v>1</v>
      </c>
      <c r="J2671" t="s">
        <v>14</v>
      </c>
      <c r="K2671">
        <v>1</v>
      </c>
      <c r="L2671">
        <v>2.9599460000026698</v>
      </c>
      <c r="M2671">
        <v>105.459886600001</v>
      </c>
      <c r="N2671">
        <v>2</v>
      </c>
      <c r="O2671">
        <v>0.18713949999801099</v>
      </c>
      <c r="P2671">
        <v>105.7924914</v>
      </c>
    </row>
    <row r="2672" spans="1:16" x14ac:dyDescent="0.3">
      <c r="A2672">
        <v>8</v>
      </c>
      <c r="B2672">
        <v>2</v>
      </c>
      <c r="C2672">
        <v>0</v>
      </c>
      <c r="D2672">
        <v>1</v>
      </c>
      <c r="E2672" t="s">
        <v>1657</v>
      </c>
      <c r="F2672">
        <v>1</v>
      </c>
      <c r="G2672">
        <v>1</v>
      </c>
      <c r="H2672">
        <v>1.98238839999976</v>
      </c>
      <c r="I2672">
        <v>87.502340800001605</v>
      </c>
      <c r="J2672" t="s">
        <v>16</v>
      </c>
      <c r="K2672">
        <v>1</v>
      </c>
      <c r="L2672">
        <v>1.6420870999973001</v>
      </c>
      <c r="M2672">
        <v>107.942402199998</v>
      </c>
      <c r="N2672">
        <v>1</v>
      </c>
      <c r="O2672">
        <v>0.113779800001794</v>
      </c>
      <c r="P2672">
        <v>108.319225200001</v>
      </c>
    </row>
    <row r="2673" spans="1:16" x14ac:dyDescent="0.3">
      <c r="A2673">
        <v>8</v>
      </c>
      <c r="B2673">
        <v>2</v>
      </c>
      <c r="C2673">
        <v>0</v>
      </c>
      <c r="D2673">
        <v>1</v>
      </c>
      <c r="E2673" t="s">
        <v>1658</v>
      </c>
      <c r="F2673">
        <v>1</v>
      </c>
      <c r="G2673">
        <v>1</v>
      </c>
      <c r="H2673">
        <v>1.9824590999996901</v>
      </c>
      <c r="I2673">
        <v>90.002406799998397</v>
      </c>
      <c r="J2673" t="s">
        <v>16</v>
      </c>
      <c r="K2673">
        <v>1</v>
      </c>
      <c r="L2673">
        <v>1.3688423000021399</v>
      </c>
      <c r="M2673">
        <v>110.202052699999</v>
      </c>
      <c r="N2673">
        <v>3</v>
      </c>
      <c r="O2673">
        <v>0.26514469999892798</v>
      </c>
      <c r="P2673">
        <v>110.6306993</v>
      </c>
    </row>
    <row r="2674" spans="1:16" x14ac:dyDescent="0.3">
      <c r="A2674">
        <v>8</v>
      </c>
      <c r="B2674">
        <v>2</v>
      </c>
      <c r="C2674">
        <v>0</v>
      </c>
      <c r="D2674">
        <v>1</v>
      </c>
      <c r="E2674" t="s">
        <v>547</v>
      </c>
      <c r="F2674">
        <v>1</v>
      </c>
      <c r="G2674">
        <v>1</v>
      </c>
      <c r="H2674">
        <v>1.9800321000002401</v>
      </c>
      <c r="I2674">
        <v>2.5004001000015701</v>
      </c>
      <c r="J2674" t="s">
        <v>16</v>
      </c>
      <c r="K2674">
        <v>1</v>
      </c>
      <c r="L2674">
        <v>1.4659253000027099</v>
      </c>
      <c r="M2674">
        <v>112.615814100001</v>
      </c>
      <c r="N2674">
        <v>1</v>
      </c>
      <c r="O2674">
        <v>0.25170670000079598</v>
      </c>
      <c r="P2674">
        <v>113.081064900001</v>
      </c>
    </row>
    <row r="2675" spans="1:16" x14ac:dyDescent="0.3">
      <c r="A2675">
        <v>8</v>
      </c>
      <c r="B2675">
        <v>2</v>
      </c>
      <c r="C2675">
        <v>0</v>
      </c>
      <c r="D2675">
        <v>1</v>
      </c>
      <c r="E2675" t="s">
        <v>1190</v>
      </c>
      <c r="F2675">
        <v>1</v>
      </c>
      <c r="G2675">
        <v>1</v>
      </c>
      <c r="H2675">
        <v>1.9825843000035099</v>
      </c>
      <c r="I2675">
        <v>100.002548200002</v>
      </c>
      <c r="J2675" t="s">
        <v>16</v>
      </c>
      <c r="K2675">
        <v>1</v>
      </c>
      <c r="L2675">
        <v>2.2815964000001299</v>
      </c>
      <c r="M2675">
        <v>115.881520499999</v>
      </c>
      <c r="N2675">
        <v>3</v>
      </c>
      <c r="O2675">
        <v>0.26526460000241098</v>
      </c>
      <c r="P2675">
        <v>116.358601399999</v>
      </c>
    </row>
    <row r="2676" spans="1:16" x14ac:dyDescent="0.3">
      <c r="A2676">
        <v>8</v>
      </c>
      <c r="B2676">
        <v>2</v>
      </c>
      <c r="C2676">
        <v>0</v>
      </c>
      <c r="D2676">
        <v>1</v>
      </c>
      <c r="E2676" t="s">
        <v>701</v>
      </c>
      <c r="F2676">
        <v>1</v>
      </c>
      <c r="G2676">
        <v>1</v>
      </c>
      <c r="H2676">
        <v>1.9804995000013199</v>
      </c>
      <c r="I2676">
        <v>7.5008060000000096</v>
      </c>
      <c r="J2676" t="s">
        <v>14</v>
      </c>
      <c r="K2676">
        <v>0</v>
      </c>
      <c r="L2676">
        <v>1.4202221999985301</v>
      </c>
      <c r="M2676">
        <v>118.28675550000099</v>
      </c>
      <c r="N2676">
        <v>1</v>
      </c>
      <c r="O2676">
        <v>0.20959899999797901</v>
      </c>
      <c r="P2676">
        <v>118.638859300001</v>
      </c>
    </row>
    <row r="2677" spans="1:16" x14ac:dyDescent="0.3">
      <c r="A2677">
        <v>8</v>
      </c>
      <c r="B2677">
        <v>2</v>
      </c>
      <c r="C2677">
        <v>0</v>
      </c>
      <c r="D2677">
        <v>1</v>
      </c>
      <c r="E2677" t="s">
        <v>1659</v>
      </c>
      <c r="F2677">
        <v>0</v>
      </c>
      <c r="G2677">
        <v>1</v>
      </c>
      <c r="J2677" t="s">
        <v>14</v>
      </c>
      <c r="K2677">
        <v>1</v>
      </c>
      <c r="L2677">
        <v>1.18102829999771</v>
      </c>
      <c r="M2677">
        <v>120.330842399999</v>
      </c>
      <c r="N2677">
        <v>2</v>
      </c>
      <c r="O2677">
        <v>0.29086119999919902</v>
      </c>
      <c r="P2677">
        <v>120.776201600002</v>
      </c>
    </row>
    <row r="2678" spans="1:16" x14ac:dyDescent="0.3">
      <c r="A2678">
        <v>8</v>
      </c>
      <c r="B2678">
        <v>2</v>
      </c>
      <c r="C2678">
        <v>0</v>
      </c>
      <c r="D2678">
        <v>1</v>
      </c>
      <c r="E2678" t="s">
        <v>239</v>
      </c>
      <c r="F2678">
        <v>0</v>
      </c>
      <c r="G2678">
        <v>1</v>
      </c>
      <c r="J2678" t="s">
        <v>14</v>
      </c>
      <c r="K2678">
        <v>1</v>
      </c>
      <c r="L2678">
        <v>2.3560773000026498</v>
      </c>
      <c r="M2678">
        <v>123.64174600000101</v>
      </c>
      <c r="N2678">
        <v>2</v>
      </c>
      <c r="O2678">
        <v>0.109625700002653</v>
      </c>
      <c r="P2678">
        <v>123.914931300002</v>
      </c>
    </row>
    <row r="2679" spans="1:16" x14ac:dyDescent="0.3">
      <c r="A2679">
        <v>8</v>
      </c>
      <c r="B2679">
        <v>2</v>
      </c>
      <c r="C2679">
        <v>0</v>
      </c>
      <c r="D2679">
        <v>1</v>
      </c>
      <c r="E2679" t="s">
        <v>1236</v>
      </c>
      <c r="F2679">
        <v>0</v>
      </c>
      <c r="G2679">
        <v>1</v>
      </c>
      <c r="J2679" t="s">
        <v>14</v>
      </c>
      <c r="K2679">
        <v>1</v>
      </c>
      <c r="L2679">
        <v>1.1358612000003601</v>
      </c>
      <c r="M2679">
        <v>125.5691272</v>
      </c>
      <c r="N2679">
        <v>3</v>
      </c>
      <c r="O2679">
        <v>0.27310420000139901</v>
      </c>
      <c r="P2679">
        <v>126.070463</v>
      </c>
    </row>
    <row r="2680" spans="1:16" x14ac:dyDescent="0.3">
      <c r="A2680">
        <v>8</v>
      </c>
      <c r="B2680">
        <v>2</v>
      </c>
      <c r="C2680">
        <v>0</v>
      </c>
      <c r="D2680">
        <v>1</v>
      </c>
      <c r="E2680" t="s">
        <v>1548</v>
      </c>
      <c r="F2680">
        <v>1</v>
      </c>
      <c r="G2680">
        <v>1</v>
      </c>
      <c r="H2680">
        <v>1.9817140999984999</v>
      </c>
      <c r="I2680">
        <v>60.0018005999991</v>
      </c>
      <c r="J2680" t="s">
        <v>16</v>
      </c>
      <c r="K2680">
        <v>1</v>
      </c>
      <c r="L2680">
        <v>1.07266240000172</v>
      </c>
      <c r="M2680">
        <v>127.655917600001</v>
      </c>
      <c r="N2680">
        <v>3</v>
      </c>
      <c r="O2680">
        <v>0.31950969999888901</v>
      </c>
      <c r="P2680">
        <v>128.18886470000101</v>
      </c>
    </row>
    <row r="2681" spans="1:16" x14ac:dyDescent="0.3">
      <c r="A2681">
        <v>8</v>
      </c>
      <c r="B2681">
        <v>2</v>
      </c>
      <c r="C2681">
        <v>0</v>
      </c>
      <c r="D2681">
        <v>1</v>
      </c>
      <c r="E2681" t="s">
        <v>807</v>
      </c>
      <c r="F2681">
        <v>1</v>
      </c>
      <c r="G2681">
        <v>1</v>
      </c>
      <c r="H2681">
        <v>1.98244189999969</v>
      </c>
      <c r="I2681">
        <v>92.502420199998596</v>
      </c>
      <c r="J2681" t="s">
        <v>14</v>
      </c>
      <c r="K2681">
        <v>0</v>
      </c>
      <c r="L2681">
        <v>5.7391284000004799</v>
      </c>
      <c r="M2681">
        <v>134.43892689999799</v>
      </c>
      <c r="N2681">
        <v>3</v>
      </c>
      <c r="O2681">
        <v>1.7403563000007101</v>
      </c>
      <c r="P2681">
        <v>136.3695572</v>
      </c>
    </row>
    <row r="2682" spans="1:16" x14ac:dyDescent="0.3">
      <c r="A2682">
        <v>8</v>
      </c>
      <c r="B2682">
        <v>2</v>
      </c>
      <c r="C2682">
        <v>0</v>
      </c>
      <c r="D2682">
        <v>1</v>
      </c>
      <c r="E2682" t="s">
        <v>905</v>
      </c>
      <c r="F2682">
        <v>1</v>
      </c>
      <c r="G2682">
        <v>1</v>
      </c>
      <c r="H2682">
        <v>1.9833567999994599</v>
      </c>
      <c r="I2682">
        <v>132.50316739999801</v>
      </c>
      <c r="J2682" t="s">
        <v>16</v>
      </c>
      <c r="K2682">
        <v>1</v>
      </c>
      <c r="L2682">
        <v>2.2523059000013701</v>
      </c>
      <c r="M2682">
        <v>139.13546910000201</v>
      </c>
      <c r="N2682">
        <v>3</v>
      </c>
      <c r="O2682">
        <v>0.256928700000572</v>
      </c>
      <c r="P2682">
        <v>139.534319899998</v>
      </c>
    </row>
    <row r="2683" spans="1:16" x14ac:dyDescent="0.3">
      <c r="A2683">
        <v>8</v>
      </c>
      <c r="B2683">
        <v>2</v>
      </c>
      <c r="C2683">
        <v>0</v>
      </c>
      <c r="D2683">
        <v>1</v>
      </c>
      <c r="E2683" t="s">
        <v>1528</v>
      </c>
      <c r="F2683">
        <v>0</v>
      </c>
      <c r="G2683">
        <v>1</v>
      </c>
      <c r="J2683" t="s">
        <v>16</v>
      </c>
      <c r="K2683">
        <v>0</v>
      </c>
      <c r="L2683">
        <v>2.8540211000035902</v>
      </c>
      <c r="M2683">
        <v>142.90376869999801</v>
      </c>
      <c r="N2683">
        <v>1</v>
      </c>
      <c r="O2683">
        <v>0.13096349999977999</v>
      </c>
      <c r="P2683">
        <v>143.21629929999801</v>
      </c>
    </row>
    <row r="2684" spans="1:16" x14ac:dyDescent="0.3">
      <c r="A2684">
        <v>8</v>
      </c>
      <c r="B2684">
        <v>2</v>
      </c>
      <c r="C2684">
        <v>0</v>
      </c>
      <c r="D2684">
        <v>1</v>
      </c>
      <c r="E2684" t="s">
        <v>1356</v>
      </c>
      <c r="F2684">
        <v>0</v>
      </c>
      <c r="G2684">
        <v>1</v>
      </c>
      <c r="J2684" t="s">
        <v>14</v>
      </c>
      <c r="K2684">
        <v>1</v>
      </c>
      <c r="L2684">
        <v>1.16424650000045</v>
      </c>
      <c r="M2684">
        <v>144.89749840000201</v>
      </c>
      <c r="N2684">
        <v>3</v>
      </c>
      <c r="O2684">
        <v>9.9681799998506904E-2</v>
      </c>
      <c r="P2684">
        <v>145.185019699999</v>
      </c>
    </row>
    <row r="2685" spans="1:16" x14ac:dyDescent="0.3">
      <c r="A2685">
        <v>8</v>
      </c>
      <c r="B2685">
        <v>2</v>
      </c>
      <c r="C2685">
        <v>0</v>
      </c>
      <c r="D2685">
        <v>1</v>
      </c>
      <c r="E2685" t="s">
        <v>1660</v>
      </c>
      <c r="F2685">
        <v>1</v>
      </c>
      <c r="G2685">
        <v>1</v>
      </c>
      <c r="H2685">
        <v>1.98096929999883</v>
      </c>
      <c r="I2685">
        <v>25.001124900001699</v>
      </c>
      <c r="J2685" t="s">
        <v>14</v>
      </c>
      <c r="K2685">
        <v>0</v>
      </c>
      <c r="L2685">
        <v>1.23874309999883</v>
      </c>
      <c r="M2685">
        <v>146.938532100001</v>
      </c>
      <c r="N2685">
        <v>3</v>
      </c>
      <c r="O2685">
        <v>9.15548000011768E-2</v>
      </c>
      <c r="P2685">
        <v>147.16889320000001</v>
      </c>
    </row>
    <row r="2686" spans="1:16" x14ac:dyDescent="0.3">
      <c r="A2686">
        <v>8</v>
      </c>
      <c r="B2686">
        <v>2</v>
      </c>
      <c r="C2686">
        <v>0</v>
      </c>
      <c r="D2686">
        <v>1</v>
      </c>
      <c r="E2686" t="s">
        <v>1661</v>
      </c>
      <c r="F2686">
        <v>0</v>
      </c>
      <c r="G2686">
        <v>1</v>
      </c>
      <c r="J2686" t="s">
        <v>16</v>
      </c>
      <c r="K2686">
        <v>0</v>
      </c>
      <c r="L2686">
        <v>1.7873366999992899</v>
      </c>
      <c r="M2686">
        <v>149.470551599999</v>
      </c>
      <c r="N2686">
        <v>2</v>
      </c>
      <c r="O2686">
        <v>0.303250400000252</v>
      </c>
      <c r="P2686">
        <v>150.08454310000201</v>
      </c>
    </row>
    <row r="2687" spans="1:16" x14ac:dyDescent="0.3">
      <c r="A2687">
        <v>8</v>
      </c>
      <c r="B2687">
        <v>2</v>
      </c>
      <c r="C2687">
        <v>0</v>
      </c>
      <c r="D2687">
        <v>1</v>
      </c>
      <c r="E2687" t="s">
        <v>102</v>
      </c>
      <c r="F2687">
        <v>0</v>
      </c>
      <c r="G2687">
        <v>1</v>
      </c>
      <c r="J2687" t="s">
        <v>14</v>
      </c>
      <c r="K2687">
        <v>1</v>
      </c>
      <c r="L2687">
        <v>2.1226967999973598</v>
      </c>
      <c r="M2687">
        <v>152.72244509999999</v>
      </c>
      <c r="N2687">
        <v>1</v>
      </c>
      <c r="O2687">
        <v>0.18587239999760599</v>
      </c>
      <c r="P2687">
        <v>153.07920020000199</v>
      </c>
    </row>
    <row r="2688" spans="1:16" x14ac:dyDescent="0.3">
      <c r="A2688">
        <v>8</v>
      </c>
      <c r="B2688">
        <v>2</v>
      </c>
      <c r="C2688">
        <v>0</v>
      </c>
      <c r="D2688">
        <v>1</v>
      </c>
      <c r="E2688" t="s">
        <v>1662</v>
      </c>
      <c r="F2688">
        <v>1</v>
      </c>
      <c r="G2688">
        <v>1</v>
      </c>
      <c r="H2688">
        <v>1.9818358999982599</v>
      </c>
      <c r="I2688">
        <v>65.001897499998506</v>
      </c>
      <c r="J2688" t="s">
        <v>14</v>
      </c>
      <c r="K2688">
        <v>0</v>
      </c>
      <c r="L2688">
        <v>5.6563679999999303</v>
      </c>
      <c r="M2688">
        <v>159.256095100001</v>
      </c>
      <c r="N2688">
        <v>3</v>
      </c>
      <c r="O2688">
        <v>0.64923479999924905</v>
      </c>
      <c r="P2688">
        <v>160.76647230000199</v>
      </c>
    </row>
    <row r="2689" spans="1:16" x14ac:dyDescent="0.3">
      <c r="A2689">
        <v>8</v>
      </c>
      <c r="B2689">
        <v>2</v>
      </c>
      <c r="C2689">
        <v>0</v>
      </c>
      <c r="D2689">
        <v>1</v>
      </c>
      <c r="E2689" t="s">
        <v>1495</v>
      </c>
      <c r="F2689">
        <v>0</v>
      </c>
      <c r="G2689">
        <v>1</v>
      </c>
      <c r="J2689" t="s">
        <v>14</v>
      </c>
      <c r="K2689">
        <v>1</v>
      </c>
      <c r="L2689">
        <v>2.7898347999980602</v>
      </c>
      <c r="M2689">
        <v>164.07288579999999</v>
      </c>
      <c r="N2689">
        <v>2</v>
      </c>
      <c r="O2689">
        <v>0.212546000002476</v>
      </c>
      <c r="P2689">
        <v>164.45793420000001</v>
      </c>
    </row>
    <row r="2690" spans="1:16" x14ac:dyDescent="0.3">
      <c r="A2690">
        <v>8</v>
      </c>
      <c r="B2690">
        <v>2</v>
      </c>
      <c r="C2690">
        <v>0</v>
      </c>
      <c r="D2690">
        <v>1</v>
      </c>
      <c r="E2690" t="s">
        <v>1663</v>
      </c>
      <c r="F2690">
        <v>0</v>
      </c>
      <c r="G2690">
        <v>1</v>
      </c>
      <c r="J2690" t="s">
        <v>16</v>
      </c>
      <c r="K2690">
        <v>0</v>
      </c>
      <c r="L2690">
        <v>1.7453371999981799</v>
      </c>
      <c r="M2690">
        <v>166.71209960000101</v>
      </c>
      <c r="N2690">
        <v>2</v>
      </c>
      <c r="O2690">
        <v>0.29869740000140199</v>
      </c>
      <c r="P2690">
        <v>167.24806729999901</v>
      </c>
    </row>
    <row r="2691" spans="1:16" x14ac:dyDescent="0.3">
      <c r="A2691">
        <v>8</v>
      </c>
      <c r="B2691">
        <v>2</v>
      </c>
      <c r="C2691">
        <v>0</v>
      </c>
      <c r="D2691">
        <v>1</v>
      </c>
      <c r="E2691" t="s">
        <v>86</v>
      </c>
      <c r="F2691">
        <v>0</v>
      </c>
      <c r="G2691">
        <v>1</v>
      </c>
      <c r="J2691" t="s">
        <v>14</v>
      </c>
      <c r="K2691">
        <v>1</v>
      </c>
      <c r="L2691">
        <v>1.2961929999983099</v>
      </c>
      <c r="M2691">
        <v>169.062619100001</v>
      </c>
      <c r="N2691">
        <v>3</v>
      </c>
      <c r="O2691">
        <v>0.139834599998721</v>
      </c>
      <c r="P2691">
        <v>169.42502080000099</v>
      </c>
    </row>
    <row r="2692" spans="1:16" x14ac:dyDescent="0.3">
      <c r="A2692">
        <v>8</v>
      </c>
      <c r="B2692">
        <v>2</v>
      </c>
      <c r="C2692">
        <v>0</v>
      </c>
      <c r="D2692">
        <v>1</v>
      </c>
      <c r="E2692" t="s">
        <v>216</v>
      </c>
      <c r="F2692">
        <v>0</v>
      </c>
      <c r="G2692">
        <v>1</v>
      </c>
      <c r="J2692" t="s">
        <v>16</v>
      </c>
      <c r="K2692">
        <v>0</v>
      </c>
      <c r="L2692">
        <v>1.5336897000015599</v>
      </c>
      <c r="M2692">
        <v>171.46697149999801</v>
      </c>
      <c r="N2692">
        <v>1</v>
      </c>
      <c r="O2692">
        <v>1.8629099999088801E-2</v>
      </c>
      <c r="P2692">
        <v>171.79994240000099</v>
      </c>
    </row>
    <row r="2693" spans="1:16" x14ac:dyDescent="0.3">
      <c r="A2693">
        <v>8</v>
      </c>
      <c r="B2693">
        <v>2</v>
      </c>
      <c r="C2693">
        <v>0</v>
      </c>
      <c r="D2693">
        <v>1</v>
      </c>
      <c r="E2693" t="s">
        <v>990</v>
      </c>
      <c r="F2693">
        <v>0</v>
      </c>
      <c r="G2693">
        <v>1</v>
      </c>
      <c r="J2693" t="s">
        <v>16</v>
      </c>
      <c r="K2693">
        <v>0</v>
      </c>
      <c r="L2693">
        <v>3.2357780999991501</v>
      </c>
      <c r="M2693">
        <v>175.552086299998</v>
      </c>
      <c r="N2693">
        <v>1</v>
      </c>
      <c r="O2693">
        <v>1.2414400000125199E-2</v>
      </c>
      <c r="P2693">
        <v>175.92171469999801</v>
      </c>
    </row>
    <row r="2694" spans="1:16" x14ac:dyDescent="0.3">
      <c r="A2694">
        <v>8</v>
      </c>
      <c r="B2694">
        <v>2</v>
      </c>
      <c r="C2694">
        <v>0</v>
      </c>
      <c r="D2694">
        <v>1</v>
      </c>
      <c r="E2694" t="s">
        <v>664</v>
      </c>
      <c r="F2694">
        <v>1</v>
      </c>
      <c r="G2694">
        <v>1</v>
      </c>
      <c r="H2694">
        <v>1.9806144000031101</v>
      </c>
      <c r="I2694">
        <v>12.5008860999988</v>
      </c>
      <c r="J2694" t="s">
        <v>14</v>
      </c>
      <c r="K2694">
        <v>0</v>
      </c>
      <c r="L2694">
        <v>2.38955820000047</v>
      </c>
      <c r="M2694">
        <v>178.82254750000001</v>
      </c>
      <c r="N2694">
        <v>3</v>
      </c>
      <c r="O2694">
        <v>0.115067999999155</v>
      </c>
      <c r="P2694">
        <v>179.15226220000099</v>
      </c>
    </row>
    <row r="2695" spans="1:16" x14ac:dyDescent="0.3">
      <c r="A2695">
        <v>8</v>
      </c>
      <c r="B2695">
        <v>2</v>
      </c>
      <c r="C2695">
        <v>0</v>
      </c>
      <c r="D2695">
        <v>1</v>
      </c>
      <c r="E2695" t="s">
        <v>663</v>
      </c>
      <c r="F2695">
        <v>0</v>
      </c>
      <c r="G2695">
        <v>1</v>
      </c>
      <c r="J2695" t="s">
        <v>14</v>
      </c>
      <c r="K2695">
        <v>1</v>
      </c>
      <c r="L2695">
        <v>2.1541259000005102</v>
      </c>
      <c r="M2695">
        <v>181.82057490000099</v>
      </c>
      <c r="N2695">
        <v>2</v>
      </c>
      <c r="O2695">
        <v>0.31364849999954503</v>
      </c>
      <c r="P2695">
        <v>182.24697830000201</v>
      </c>
    </row>
    <row r="2696" spans="1:16" x14ac:dyDescent="0.3">
      <c r="A2696">
        <v>8</v>
      </c>
      <c r="B2696">
        <v>2</v>
      </c>
      <c r="C2696">
        <v>0</v>
      </c>
      <c r="D2696">
        <v>1</v>
      </c>
      <c r="E2696" t="s">
        <v>1337</v>
      </c>
      <c r="F2696">
        <v>0</v>
      </c>
      <c r="G2696">
        <v>1</v>
      </c>
      <c r="J2696" t="s">
        <v>14</v>
      </c>
      <c r="K2696">
        <v>1</v>
      </c>
      <c r="L2696">
        <v>3.8484435999998801</v>
      </c>
      <c r="M2696">
        <v>186.6148287</v>
      </c>
      <c r="N2696">
        <v>2</v>
      </c>
      <c r="O2696">
        <v>0.24404760000106801</v>
      </c>
      <c r="P2696">
        <v>187.081367800001</v>
      </c>
    </row>
    <row r="2697" spans="1:16" x14ac:dyDescent="0.3">
      <c r="A2697">
        <v>8</v>
      </c>
      <c r="B2697">
        <v>2</v>
      </c>
      <c r="C2697">
        <v>0</v>
      </c>
      <c r="D2697">
        <v>1</v>
      </c>
      <c r="E2697" t="s">
        <v>396</v>
      </c>
      <c r="F2697">
        <v>0</v>
      </c>
      <c r="G2697">
        <v>1</v>
      </c>
      <c r="J2697" t="s">
        <v>16</v>
      </c>
      <c r="K2697">
        <v>0</v>
      </c>
      <c r="L2697">
        <v>1.3537843000012799</v>
      </c>
      <c r="M2697">
        <v>188.953735999999</v>
      </c>
      <c r="N2697">
        <v>3</v>
      </c>
      <c r="O2697">
        <v>0.30815739999889002</v>
      </c>
      <c r="P2697">
        <v>189.497503300001</v>
      </c>
    </row>
    <row r="2698" spans="1:16" x14ac:dyDescent="0.3">
      <c r="A2698">
        <v>8</v>
      </c>
      <c r="B2698">
        <v>2</v>
      </c>
      <c r="C2698">
        <v>0</v>
      </c>
      <c r="D2698">
        <v>1</v>
      </c>
      <c r="E2698" t="s">
        <v>1051</v>
      </c>
      <c r="F2698">
        <v>0</v>
      </c>
      <c r="G2698">
        <v>1</v>
      </c>
      <c r="J2698" t="s">
        <v>14</v>
      </c>
      <c r="K2698">
        <v>1</v>
      </c>
      <c r="L2698">
        <v>1.3300321999995499</v>
      </c>
      <c r="M2698">
        <v>191.34640370000099</v>
      </c>
      <c r="N2698">
        <v>3</v>
      </c>
      <c r="O2698">
        <v>0.77870289999918896</v>
      </c>
      <c r="P2698">
        <v>192.34400220000001</v>
      </c>
    </row>
    <row r="2699" spans="1:16" x14ac:dyDescent="0.3">
      <c r="A2699">
        <v>8</v>
      </c>
      <c r="B2699">
        <v>2</v>
      </c>
      <c r="C2699">
        <v>0</v>
      </c>
      <c r="D2699">
        <v>1</v>
      </c>
      <c r="E2699" t="s">
        <v>1217</v>
      </c>
      <c r="F2699">
        <v>1</v>
      </c>
      <c r="G2699">
        <v>1</v>
      </c>
      <c r="H2699">
        <v>1.9808283000020299</v>
      </c>
      <c r="I2699">
        <v>17.500997399998599</v>
      </c>
      <c r="J2699" t="s">
        <v>16</v>
      </c>
      <c r="K2699">
        <v>1</v>
      </c>
      <c r="L2699">
        <v>2.1965932999992202</v>
      </c>
      <c r="M2699">
        <v>195.04640600000101</v>
      </c>
      <c r="N2699">
        <v>1</v>
      </c>
      <c r="O2699">
        <v>0.88457389999894098</v>
      </c>
      <c r="P2699">
        <v>196.22580739999799</v>
      </c>
    </row>
    <row r="2700" spans="1:16" x14ac:dyDescent="0.3">
      <c r="A2700">
        <v>8</v>
      </c>
      <c r="B2700">
        <v>2</v>
      </c>
      <c r="C2700">
        <v>0</v>
      </c>
      <c r="D2700">
        <v>1</v>
      </c>
      <c r="E2700" t="s">
        <v>1490</v>
      </c>
      <c r="F2700">
        <v>1</v>
      </c>
      <c r="G2700">
        <v>1</v>
      </c>
      <c r="H2700">
        <v>1.9817287000005299</v>
      </c>
      <c r="I2700">
        <v>57.501773600000902</v>
      </c>
      <c r="J2700" t="s">
        <v>16</v>
      </c>
      <c r="K2700">
        <v>1</v>
      </c>
      <c r="L2700">
        <v>0.91327539999838303</v>
      </c>
      <c r="M2700">
        <v>197.646198099999</v>
      </c>
      <c r="N2700">
        <v>3</v>
      </c>
      <c r="O2700">
        <v>0.32412589999876201</v>
      </c>
      <c r="P2700">
        <v>198.10536290000201</v>
      </c>
    </row>
    <row r="2701" spans="1:16" x14ac:dyDescent="0.3">
      <c r="A2701">
        <v>8</v>
      </c>
      <c r="B2701">
        <v>2</v>
      </c>
      <c r="C2701">
        <v>0</v>
      </c>
      <c r="D2701">
        <v>1</v>
      </c>
      <c r="E2701" t="s">
        <v>1664</v>
      </c>
      <c r="F2701">
        <v>0</v>
      </c>
      <c r="G2701">
        <v>1</v>
      </c>
      <c r="J2701" t="s">
        <v>14</v>
      </c>
      <c r="K2701">
        <v>1</v>
      </c>
      <c r="L2701">
        <v>3.6793374000007999</v>
      </c>
      <c r="M2701">
        <v>202.2956963</v>
      </c>
      <c r="N2701">
        <v>2</v>
      </c>
      <c r="O2701">
        <v>0.32893770000009698</v>
      </c>
      <c r="P2701">
        <v>202.798253100002</v>
      </c>
    </row>
    <row r="2702" spans="1:16" x14ac:dyDescent="0.3">
      <c r="A2702">
        <v>8</v>
      </c>
      <c r="B2702">
        <v>2</v>
      </c>
      <c r="C2702">
        <v>1</v>
      </c>
      <c r="D2702">
        <v>1</v>
      </c>
      <c r="E2702" t="s">
        <v>1665</v>
      </c>
      <c r="F2702">
        <v>0</v>
      </c>
      <c r="G2702">
        <v>2</v>
      </c>
      <c r="J2702" t="s">
        <v>16</v>
      </c>
      <c r="K2702">
        <v>0</v>
      </c>
      <c r="L2702">
        <v>2.7726352999998198</v>
      </c>
      <c r="M2702">
        <v>2.77283380000154</v>
      </c>
      <c r="N2702">
        <v>1</v>
      </c>
      <c r="O2702">
        <v>0.23690419999911699</v>
      </c>
      <c r="P2702">
        <v>3.1322504000017899</v>
      </c>
    </row>
    <row r="2703" spans="1:16" x14ac:dyDescent="0.3">
      <c r="A2703">
        <v>8</v>
      </c>
      <c r="B2703">
        <v>2</v>
      </c>
      <c r="C2703">
        <v>1</v>
      </c>
      <c r="D2703">
        <v>1</v>
      </c>
      <c r="E2703" t="s">
        <v>870</v>
      </c>
      <c r="F2703">
        <v>1</v>
      </c>
      <c r="G2703">
        <v>2</v>
      </c>
      <c r="H2703">
        <v>1.98151549999966</v>
      </c>
      <c r="I2703">
        <v>62.5018643000003</v>
      </c>
      <c r="J2703" t="s">
        <v>16</v>
      </c>
      <c r="K2703">
        <v>1</v>
      </c>
      <c r="L2703">
        <v>3.2091705000020698</v>
      </c>
      <c r="M2703">
        <v>6.8590610999999599</v>
      </c>
      <c r="N2703">
        <v>2</v>
      </c>
      <c r="O2703">
        <v>4.8116199999640202E-2</v>
      </c>
      <c r="P2703">
        <v>7.0952304999991602</v>
      </c>
    </row>
    <row r="2704" spans="1:16" x14ac:dyDescent="0.3">
      <c r="A2704">
        <v>8</v>
      </c>
      <c r="B2704">
        <v>2</v>
      </c>
      <c r="C2704">
        <v>1</v>
      </c>
      <c r="D2704">
        <v>1</v>
      </c>
      <c r="E2704" t="s">
        <v>1092</v>
      </c>
      <c r="F2704">
        <v>0</v>
      </c>
      <c r="G2704">
        <v>2</v>
      </c>
      <c r="J2704" t="s">
        <v>14</v>
      </c>
      <c r="K2704">
        <v>1</v>
      </c>
      <c r="L2704">
        <v>0.98621380000258796</v>
      </c>
      <c r="M2704">
        <v>8.5860008999989095</v>
      </c>
      <c r="N2704">
        <v>3</v>
      </c>
      <c r="O2704">
        <v>0.24918949999846501</v>
      </c>
      <c r="P2704">
        <v>9.0002664999992703</v>
      </c>
    </row>
    <row r="2705" spans="1:16" x14ac:dyDescent="0.3">
      <c r="A2705">
        <v>8</v>
      </c>
      <c r="B2705">
        <v>2</v>
      </c>
      <c r="C2705">
        <v>1</v>
      </c>
      <c r="D2705">
        <v>1</v>
      </c>
      <c r="E2705" t="s">
        <v>1422</v>
      </c>
      <c r="F2705">
        <v>1</v>
      </c>
      <c r="G2705">
        <v>2</v>
      </c>
      <c r="H2705">
        <v>1.98311349999858</v>
      </c>
      <c r="I2705">
        <v>120.0029875</v>
      </c>
      <c r="J2705" t="s">
        <v>16</v>
      </c>
      <c r="K2705">
        <v>1</v>
      </c>
      <c r="L2705">
        <v>1.8854456999979401</v>
      </c>
      <c r="M2705">
        <v>11.401871300000501</v>
      </c>
      <c r="N2705">
        <v>2</v>
      </c>
      <c r="O2705">
        <v>0.27116400000159002</v>
      </c>
      <c r="P2705">
        <v>11.8142955000003</v>
      </c>
    </row>
    <row r="2706" spans="1:16" x14ac:dyDescent="0.3">
      <c r="A2706">
        <v>8</v>
      </c>
      <c r="B2706">
        <v>2</v>
      </c>
      <c r="C2706">
        <v>1</v>
      </c>
      <c r="D2706">
        <v>1</v>
      </c>
      <c r="E2706" t="s">
        <v>967</v>
      </c>
      <c r="F2706">
        <v>1</v>
      </c>
      <c r="G2706">
        <v>2</v>
      </c>
      <c r="H2706">
        <v>1.9810079999988399</v>
      </c>
      <c r="I2706">
        <v>32.501220499998503</v>
      </c>
      <c r="J2706" t="s">
        <v>14</v>
      </c>
      <c r="K2706">
        <v>0</v>
      </c>
      <c r="L2706">
        <v>0.90855100000044298</v>
      </c>
      <c r="M2706">
        <v>13.241772100002001</v>
      </c>
      <c r="N2706">
        <v>3</v>
      </c>
      <c r="O2706">
        <v>0.33769730000130999</v>
      </c>
      <c r="P2706">
        <v>13.768802599999599</v>
      </c>
    </row>
    <row r="2707" spans="1:16" x14ac:dyDescent="0.3">
      <c r="A2707">
        <v>8</v>
      </c>
      <c r="B2707">
        <v>2</v>
      </c>
      <c r="C2707">
        <v>1</v>
      </c>
      <c r="D2707">
        <v>1</v>
      </c>
      <c r="E2707" t="s">
        <v>478</v>
      </c>
      <c r="F2707">
        <v>0</v>
      </c>
      <c r="G2707">
        <v>2</v>
      </c>
      <c r="J2707" t="s">
        <v>16</v>
      </c>
      <c r="K2707">
        <v>0</v>
      </c>
      <c r="L2707">
        <v>1.10266050000064</v>
      </c>
      <c r="M2707">
        <v>15.3858588000003</v>
      </c>
      <c r="N2707">
        <v>2</v>
      </c>
      <c r="O2707">
        <v>0.25626869999905499</v>
      </c>
      <c r="P2707">
        <v>15.847402899999</v>
      </c>
    </row>
    <row r="2708" spans="1:16" x14ac:dyDescent="0.3">
      <c r="A2708">
        <v>8</v>
      </c>
      <c r="B2708">
        <v>2</v>
      </c>
      <c r="C2708">
        <v>1</v>
      </c>
      <c r="D2708">
        <v>1</v>
      </c>
      <c r="E2708" t="s">
        <v>1666</v>
      </c>
      <c r="F2708">
        <v>1</v>
      </c>
      <c r="G2708">
        <v>2</v>
      </c>
      <c r="H2708">
        <v>1.9836059999979601</v>
      </c>
      <c r="I2708">
        <v>142.50340829999899</v>
      </c>
      <c r="J2708" t="s">
        <v>14</v>
      </c>
      <c r="K2708">
        <v>0</v>
      </c>
      <c r="L2708">
        <v>2.5287412999969101</v>
      </c>
      <c r="M2708">
        <v>18.895170100000499</v>
      </c>
      <c r="N2708">
        <v>2</v>
      </c>
      <c r="O2708">
        <v>0.28878059999988198</v>
      </c>
      <c r="P2708">
        <v>19.311846700002199</v>
      </c>
    </row>
    <row r="2709" spans="1:16" x14ac:dyDescent="0.3">
      <c r="A2709">
        <v>8</v>
      </c>
      <c r="B2709">
        <v>2</v>
      </c>
      <c r="C2709">
        <v>1</v>
      </c>
      <c r="D2709">
        <v>1</v>
      </c>
      <c r="E2709" t="s">
        <v>821</v>
      </c>
      <c r="F2709">
        <v>0</v>
      </c>
      <c r="G2709">
        <v>2</v>
      </c>
      <c r="J2709" t="s">
        <v>16</v>
      </c>
      <c r="K2709">
        <v>0</v>
      </c>
      <c r="L2709">
        <v>1.7689123000018301</v>
      </c>
      <c r="M2709">
        <v>21.585481900001501</v>
      </c>
      <c r="N2709">
        <v>1</v>
      </c>
      <c r="O2709">
        <v>0.76884020000216002</v>
      </c>
      <c r="P2709">
        <v>25.247910699999899</v>
      </c>
    </row>
    <row r="2710" spans="1:16" x14ac:dyDescent="0.3">
      <c r="A2710">
        <v>8</v>
      </c>
      <c r="B2710">
        <v>2</v>
      </c>
      <c r="C2710">
        <v>1</v>
      </c>
      <c r="D2710">
        <v>1</v>
      </c>
      <c r="E2710" t="s">
        <v>80</v>
      </c>
      <c r="F2710">
        <v>0</v>
      </c>
      <c r="G2710">
        <v>2</v>
      </c>
      <c r="J2710" t="s">
        <v>16</v>
      </c>
      <c r="K2710">
        <v>0</v>
      </c>
      <c r="L2710">
        <v>1.1494348999985999</v>
      </c>
      <c r="M2710">
        <v>26.915927000001801</v>
      </c>
      <c r="N2710">
        <v>1</v>
      </c>
      <c r="O2710">
        <v>0.20368810000218199</v>
      </c>
      <c r="P2710">
        <v>27.274964200001701</v>
      </c>
    </row>
    <row r="2711" spans="1:16" x14ac:dyDescent="0.3">
      <c r="A2711">
        <v>8</v>
      </c>
      <c r="B2711">
        <v>2</v>
      </c>
      <c r="C2711">
        <v>1</v>
      </c>
      <c r="D2711">
        <v>1</v>
      </c>
      <c r="E2711" t="s">
        <v>1667</v>
      </c>
      <c r="F2711">
        <v>1</v>
      </c>
      <c r="G2711">
        <v>2</v>
      </c>
      <c r="H2711">
        <v>1.98209689999931</v>
      </c>
      <c r="I2711">
        <v>75.002100300000194</v>
      </c>
      <c r="J2711" t="s">
        <v>14</v>
      </c>
      <c r="K2711">
        <v>0</v>
      </c>
      <c r="L2711">
        <v>1.4806995999970201</v>
      </c>
      <c r="M2711">
        <v>29.2637986000009</v>
      </c>
      <c r="N2711">
        <v>1</v>
      </c>
      <c r="O2711">
        <v>0.26098259999707801</v>
      </c>
      <c r="P2711">
        <v>29.668184000001901</v>
      </c>
    </row>
    <row r="2712" spans="1:16" x14ac:dyDescent="0.3">
      <c r="A2712">
        <v>8</v>
      </c>
      <c r="B2712">
        <v>2</v>
      </c>
      <c r="C2712">
        <v>1</v>
      </c>
      <c r="D2712">
        <v>1</v>
      </c>
      <c r="E2712" t="s">
        <v>519</v>
      </c>
      <c r="F2712">
        <v>1</v>
      </c>
      <c r="G2712">
        <v>2</v>
      </c>
      <c r="H2712">
        <v>1.9831902000005399</v>
      </c>
      <c r="I2712">
        <v>127.503127399999</v>
      </c>
      <c r="J2712" t="s">
        <v>16</v>
      </c>
      <c r="K2712">
        <v>1</v>
      </c>
      <c r="L2712">
        <v>1.04977590000271</v>
      </c>
      <c r="M2712">
        <v>31.232892300002302</v>
      </c>
      <c r="N2712">
        <v>3</v>
      </c>
      <c r="O2712">
        <v>1.4112755999994999</v>
      </c>
      <c r="P2712">
        <v>32.786484500000398</v>
      </c>
    </row>
    <row r="2713" spans="1:16" x14ac:dyDescent="0.3">
      <c r="A2713">
        <v>8</v>
      </c>
      <c r="B2713">
        <v>2</v>
      </c>
      <c r="C2713">
        <v>1</v>
      </c>
      <c r="D2713">
        <v>1</v>
      </c>
      <c r="E2713" t="s">
        <v>1668</v>
      </c>
      <c r="F2713">
        <v>0</v>
      </c>
      <c r="G2713">
        <v>2</v>
      </c>
      <c r="J2713" t="s">
        <v>14</v>
      </c>
      <c r="K2713">
        <v>1</v>
      </c>
      <c r="L2713">
        <v>2.3580321000008602</v>
      </c>
      <c r="M2713">
        <v>35.657739999998697</v>
      </c>
      <c r="N2713">
        <v>2</v>
      </c>
      <c r="O2713">
        <v>0.60085650000110002</v>
      </c>
      <c r="P2713">
        <v>36.4480404999995</v>
      </c>
    </row>
    <row r="2714" spans="1:16" x14ac:dyDescent="0.3">
      <c r="A2714">
        <v>8</v>
      </c>
      <c r="B2714">
        <v>2</v>
      </c>
      <c r="C2714">
        <v>1</v>
      </c>
      <c r="D2714">
        <v>1</v>
      </c>
      <c r="E2714" t="s">
        <v>1669</v>
      </c>
      <c r="F2714">
        <v>1</v>
      </c>
      <c r="G2714">
        <v>2</v>
      </c>
      <c r="H2714">
        <v>1.9826055000012299</v>
      </c>
      <c r="I2714">
        <v>97.502517199998707</v>
      </c>
      <c r="J2714" t="s">
        <v>14</v>
      </c>
      <c r="K2714">
        <v>0</v>
      </c>
      <c r="L2714">
        <v>1.92474999999831</v>
      </c>
      <c r="M2714">
        <v>38.891257499999497</v>
      </c>
      <c r="N2714">
        <v>1</v>
      </c>
      <c r="O2714">
        <v>0.29266070000085198</v>
      </c>
      <c r="P2714">
        <v>39.347874099999899</v>
      </c>
    </row>
    <row r="2715" spans="1:16" x14ac:dyDescent="0.3">
      <c r="A2715">
        <v>8</v>
      </c>
      <c r="B2715">
        <v>2</v>
      </c>
      <c r="C2715">
        <v>1</v>
      </c>
      <c r="D2715">
        <v>1</v>
      </c>
      <c r="E2715" t="s">
        <v>1670</v>
      </c>
      <c r="F2715">
        <v>0</v>
      </c>
      <c r="G2715">
        <v>2</v>
      </c>
      <c r="J2715" t="s">
        <v>14</v>
      </c>
      <c r="K2715">
        <v>1</v>
      </c>
      <c r="L2715">
        <v>2.20063730000038</v>
      </c>
      <c r="M2715">
        <v>42.067093900001097</v>
      </c>
      <c r="N2715">
        <v>1</v>
      </c>
      <c r="O2715">
        <v>0.24910699999964001</v>
      </c>
      <c r="P2715">
        <v>42.520278500000103</v>
      </c>
    </row>
    <row r="2716" spans="1:16" x14ac:dyDescent="0.3">
      <c r="A2716">
        <v>8</v>
      </c>
      <c r="B2716">
        <v>2</v>
      </c>
      <c r="C2716">
        <v>1</v>
      </c>
      <c r="D2716">
        <v>1</v>
      </c>
      <c r="E2716" t="s">
        <v>208</v>
      </c>
      <c r="F2716">
        <v>0</v>
      </c>
      <c r="G2716">
        <v>2</v>
      </c>
      <c r="J2716" t="s">
        <v>14</v>
      </c>
      <c r="K2716">
        <v>1</v>
      </c>
      <c r="L2716">
        <v>1.47892309999952</v>
      </c>
      <c r="M2716">
        <v>44.511870000002098</v>
      </c>
      <c r="N2716">
        <v>3</v>
      </c>
      <c r="O2716">
        <v>0.32808920000024999</v>
      </c>
      <c r="P2716">
        <v>45.271221300001301</v>
      </c>
    </row>
    <row r="2717" spans="1:16" x14ac:dyDescent="0.3">
      <c r="A2717">
        <v>8</v>
      </c>
      <c r="B2717">
        <v>2</v>
      </c>
      <c r="C2717">
        <v>1</v>
      </c>
      <c r="D2717">
        <v>1</v>
      </c>
      <c r="E2717" t="s">
        <v>585</v>
      </c>
      <c r="F2717">
        <v>1</v>
      </c>
      <c r="G2717">
        <v>2</v>
      </c>
      <c r="H2717">
        <v>1.9828894000020201</v>
      </c>
      <c r="I2717">
        <v>115.00288870000099</v>
      </c>
      <c r="J2717" t="s">
        <v>16</v>
      </c>
      <c r="K2717">
        <v>1</v>
      </c>
      <c r="L2717">
        <v>2.10826060000181</v>
      </c>
      <c r="M2717">
        <v>47.8914083000018</v>
      </c>
      <c r="N2717">
        <v>3</v>
      </c>
      <c r="O2717">
        <v>0.28267640000194699</v>
      </c>
      <c r="P2717">
        <v>48.369821299998897</v>
      </c>
    </row>
    <row r="2718" spans="1:16" x14ac:dyDescent="0.3">
      <c r="A2718">
        <v>8</v>
      </c>
      <c r="B2718">
        <v>2</v>
      </c>
      <c r="C2718">
        <v>1</v>
      </c>
      <c r="D2718">
        <v>1</v>
      </c>
      <c r="E2718" t="s">
        <v>1507</v>
      </c>
      <c r="F2718">
        <v>0</v>
      </c>
      <c r="G2718">
        <v>2</v>
      </c>
      <c r="J2718" t="s">
        <v>16</v>
      </c>
      <c r="K2718">
        <v>0</v>
      </c>
      <c r="L2718">
        <v>1.63363409999874</v>
      </c>
      <c r="M2718">
        <v>50.5166114999993</v>
      </c>
      <c r="N2718">
        <v>2</v>
      </c>
      <c r="O2718">
        <v>0.18802929999947099</v>
      </c>
      <c r="P2718">
        <v>50.851172300001103</v>
      </c>
    </row>
    <row r="2719" spans="1:16" x14ac:dyDescent="0.3">
      <c r="A2719">
        <v>8</v>
      </c>
      <c r="B2719">
        <v>2</v>
      </c>
      <c r="C2719">
        <v>1</v>
      </c>
      <c r="D2719">
        <v>1</v>
      </c>
      <c r="E2719" t="s">
        <v>1671</v>
      </c>
      <c r="F2719">
        <v>1</v>
      </c>
      <c r="G2719">
        <v>2</v>
      </c>
      <c r="H2719">
        <v>1.98281850000058</v>
      </c>
      <c r="I2719">
        <v>110.00275840000199</v>
      </c>
      <c r="J2719" t="s">
        <v>16</v>
      </c>
      <c r="K2719">
        <v>1</v>
      </c>
      <c r="L2719">
        <v>1.4290105999971301</v>
      </c>
      <c r="M2719">
        <v>52.795258400001302</v>
      </c>
      <c r="N2719">
        <v>1</v>
      </c>
      <c r="O2719">
        <v>0.55279800000062096</v>
      </c>
      <c r="P2719">
        <v>53.688192400000801</v>
      </c>
    </row>
    <row r="2720" spans="1:16" x14ac:dyDescent="0.3">
      <c r="A2720">
        <v>8</v>
      </c>
      <c r="B2720">
        <v>2</v>
      </c>
      <c r="C2720">
        <v>1</v>
      </c>
      <c r="D2720">
        <v>1</v>
      </c>
      <c r="E2720" t="s">
        <v>716</v>
      </c>
      <c r="F2720">
        <v>1</v>
      </c>
      <c r="G2720">
        <v>2</v>
      </c>
      <c r="H2720">
        <v>1.9813730999994701</v>
      </c>
      <c r="I2720">
        <v>50.001672800001003</v>
      </c>
      <c r="J2720" t="s">
        <v>16</v>
      </c>
      <c r="K2720">
        <v>1</v>
      </c>
      <c r="L2720">
        <v>1.18370780000259</v>
      </c>
      <c r="M2720">
        <v>55.383376699999602</v>
      </c>
      <c r="N2720">
        <v>2</v>
      </c>
      <c r="O2720">
        <v>0.29076709999935701</v>
      </c>
      <c r="P2720">
        <v>55.890649299999502</v>
      </c>
    </row>
    <row r="2721" spans="1:16" x14ac:dyDescent="0.3">
      <c r="A2721">
        <v>8</v>
      </c>
      <c r="B2721">
        <v>2</v>
      </c>
      <c r="C2721">
        <v>1</v>
      </c>
      <c r="D2721">
        <v>1</v>
      </c>
      <c r="E2721" t="s">
        <v>1672</v>
      </c>
      <c r="F2721">
        <v>0</v>
      </c>
      <c r="G2721">
        <v>2</v>
      </c>
      <c r="J2721" t="s">
        <v>14</v>
      </c>
      <c r="K2721">
        <v>1</v>
      </c>
      <c r="L2721">
        <v>1.7703679000005701</v>
      </c>
      <c r="M2721">
        <v>58.170069600000701</v>
      </c>
      <c r="N2721">
        <v>1</v>
      </c>
      <c r="O2721">
        <v>0.16945979999945801</v>
      </c>
      <c r="P2721">
        <v>58.528603300001102</v>
      </c>
    </row>
    <row r="2722" spans="1:16" x14ac:dyDescent="0.3">
      <c r="A2722">
        <v>8</v>
      </c>
      <c r="B2722">
        <v>2</v>
      </c>
      <c r="C2722">
        <v>1</v>
      </c>
      <c r="D2722">
        <v>1</v>
      </c>
      <c r="E2722" t="s">
        <v>266</v>
      </c>
      <c r="F2722">
        <v>0</v>
      </c>
      <c r="G2722">
        <v>2</v>
      </c>
      <c r="J2722" t="s">
        <v>14</v>
      </c>
      <c r="K2722">
        <v>1</v>
      </c>
      <c r="L2722">
        <v>0.896541199999774</v>
      </c>
      <c r="M2722">
        <v>59.946281799999298</v>
      </c>
      <c r="N2722">
        <v>1</v>
      </c>
      <c r="O2722">
        <v>0.22457600000052499</v>
      </c>
      <c r="P2722">
        <v>60.335740800001098</v>
      </c>
    </row>
    <row r="2723" spans="1:16" x14ac:dyDescent="0.3">
      <c r="A2723">
        <v>8</v>
      </c>
      <c r="B2723">
        <v>2</v>
      </c>
      <c r="C2723">
        <v>1</v>
      </c>
      <c r="D2723">
        <v>1</v>
      </c>
      <c r="E2723" t="s">
        <v>906</v>
      </c>
      <c r="F2723">
        <v>0</v>
      </c>
      <c r="G2723">
        <v>2</v>
      </c>
      <c r="J2723" t="s">
        <v>14</v>
      </c>
      <c r="K2723">
        <v>1</v>
      </c>
      <c r="L2723">
        <v>3.3430923000014401</v>
      </c>
      <c r="M2723">
        <v>64.192780699999304</v>
      </c>
      <c r="N2723">
        <v>1</v>
      </c>
      <c r="O2723">
        <v>0.21095769999738001</v>
      </c>
      <c r="P2723">
        <v>64.602142700001394</v>
      </c>
    </row>
    <row r="2724" spans="1:16" x14ac:dyDescent="0.3">
      <c r="A2724">
        <v>8</v>
      </c>
      <c r="B2724">
        <v>2</v>
      </c>
      <c r="C2724">
        <v>1</v>
      </c>
      <c r="D2724">
        <v>1</v>
      </c>
      <c r="E2724" t="s">
        <v>1673</v>
      </c>
      <c r="F2724">
        <v>1</v>
      </c>
      <c r="G2724">
        <v>2</v>
      </c>
      <c r="H2724">
        <v>1.9814876999989799</v>
      </c>
      <c r="I2724">
        <v>52.501687399999398</v>
      </c>
      <c r="J2724" t="s">
        <v>16</v>
      </c>
      <c r="K2724">
        <v>1</v>
      </c>
      <c r="L2724">
        <v>1.70200719999775</v>
      </c>
      <c r="M2724">
        <v>66.818314100000904</v>
      </c>
      <c r="N2724">
        <v>3</v>
      </c>
      <c r="O2724">
        <v>0.40928519999943103</v>
      </c>
      <c r="P2724">
        <v>67.368500299999099</v>
      </c>
    </row>
    <row r="2725" spans="1:16" x14ac:dyDescent="0.3">
      <c r="A2725">
        <v>8</v>
      </c>
      <c r="B2725">
        <v>2</v>
      </c>
      <c r="C2725">
        <v>1</v>
      </c>
      <c r="D2725">
        <v>1</v>
      </c>
      <c r="E2725" t="s">
        <v>1394</v>
      </c>
      <c r="F2725">
        <v>1</v>
      </c>
      <c r="G2725">
        <v>2</v>
      </c>
      <c r="H2725">
        <v>1.997570800002</v>
      </c>
      <c r="I2725">
        <v>5.00077969999984</v>
      </c>
      <c r="J2725" t="s">
        <v>16</v>
      </c>
      <c r="K2725">
        <v>1</v>
      </c>
      <c r="L2725">
        <v>2.7276667999976798</v>
      </c>
      <c r="M2725">
        <v>70.610576700000806</v>
      </c>
      <c r="N2725">
        <v>2</v>
      </c>
      <c r="O2725">
        <v>0.33622309999918798</v>
      </c>
      <c r="P2725">
        <v>71.159502300000895</v>
      </c>
    </row>
    <row r="2726" spans="1:16" x14ac:dyDescent="0.3">
      <c r="A2726">
        <v>8</v>
      </c>
      <c r="B2726">
        <v>2</v>
      </c>
      <c r="C2726">
        <v>1</v>
      </c>
      <c r="D2726">
        <v>1</v>
      </c>
      <c r="E2726" t="s">
        <v>253</v>
      </c>
      <c r="F2726">
        <v>0</v>
      </c>
      <c r="G2726">
        <v>2</v>
      </c>
      <c r="J2726" t="s">
        <v>16</v>
      </c>
      <c r="K2726">
        <v>0</v>
      </c>
      <c r="L2726">
        <v>1.7838445000015799</v>
      </c>
      <c r="M2726">
        <v>73.450073700001695</v>
      </c>
      <c r="N2726">
        <v>1</v>
      </c>
      <c r="O2726">
        <v>0.930136599999969</v>
      </c>
      <c r="P2726">
        <v>74.665545899999401</v>
      </c>
    </row>
    <row r="2727" spans="1:16" x14ac:dyDescent="0.3">
      <c r="A2727">
        <v>8</v>
      </c>
      <c r="B2727">
        <v>2</v>
      </c>
      <c r="C2727">
        <v>1</v>
      </c>
      <c r="D2727">
        <v>1</v>
      </c>
      <c r="E2727" t="s">
        <v>1340</v>
      </c>
      <c r="F2727">
        <v>1</v>
      </c>
      <c r="G2727">
        <v>2</v>
      </c>
      <c r="H2727">
        <v>1.9810223999993499</v>
      </c>
      <c r="I2727">
        <v>30.001184199998502</v>
      </c>
      <c r="J2727" t="s">
        <v>14</v>
      </c>
      <c r="K2727">
        <v>0</v>
      </c>
      <c r="L2727">
        <v>1.04948100000183</v>
      </c>
      <c r="M2727">
        <v>76.232420600001205</v>
      </c>
      <c r="N2727">
        <v>2</v>
      </c>
      <c r="O2727">
        <v>0.20152159999997801</v>
      </c>
      <c r="P2727">
        <v>76.808798500001998</v>
      </c>
    </row>
    <row r="2728" spans="1:16" x14ac:dyDescent="0.3">
      <c r="A2728">
        <v>8</v>
      </c>
      <c r="B2728">
        <v>2</v>
      </c>
      <c r="C2728">
        <v>1</v>
      </c>
      <c r="D2728">
        <v>1</v>
      </c>
      <c r="E2728" t="s">
        <v>70</v>
      </c>
      <c r="F2728">
        <v>0</v>
      </c>
      <c r="G2728">
        <v>2</v>
      </c>
      <c r="J2728" t="s">
        <v>14</v>
      </c>
      <c r="K2728">
        <v>1</v>
      </c>
      <c r="L2728">
        <v>1.90992360000018</v>
      </c>
      <c r="M2728">
        <v>79.226229799998706</v>
      </c>
      <c r="N2728">
        <v>2</v>
      </c>
      <c r="O2728">
        <v>0.44340319999901101</v>
      </c>
      <c r="P2728">
        <v>80.050670100001298</v>
      </c>
    </row>
    <row r="2729" spans="1:16" x14ac:dyDescent="0.3">
      <c r="A2729">
        <v>8</v>
      </c>
      <c r="B2729">
        <v>2</v>
      </c>
      <c r="C2729">
        <v>1</v>
      </c>
      <c r="D2729">
        <v>1</v>
      </c>
      <c r="E2729" t="s">
        <v>65</v>
      </c>
      <c r="F2729">
        <v>1</v>
      </c>
      <c r="G2729">
        <v>2</v>
      </c>
      <c r="H2729">
        <v>1.98272839999845</v>
      </c>
      <c r="I2729">
        <v>107.50272069999799</v>
      </c>
      <c r="J2729" t="s">
        <v>16</v>
      </c>
      <c r="K2729">
        <v>1</v>
      </c>
      <c r="L2729">
        <v>3.6278019999990598</v>
      </c>
      <c r="M2729">
        <v>84.193965099999303</v>
      </c>
      <c r="N2729">
        <v>3</v>
      </c>
      <c r="O2729">
        <v>0.346523600001092</v>
      </c>
      <c r="P2729">
        <v>84.8257101000017</v>
      </c>
    </row>
    <row r="2730" spans="1:16" x14ac:dyDescent="0.3">
      <c r="A2730">
        <v>8</v>
      </c>
      <c r="B2730">
        <v>2</v>
      </c>
      <c r="C2730">
        <v>1</v>
      </c>
      <c r="D2730">
        <v>1</v>
      </c>
      <c r="E2730" t="s">
        <v>458</v>
      </c>
      <c r="F2730">
        <v>1</v>
      </c>
      <c r="G2730">
        <v>2</v>
      </c>
      <c r="H2730">
        <v>1.9812165000002999</v>
      </c>
      <c r="I2730">
        <v>45.0015295999983</v>
      </c>
      <c r="J2730" t="s">
        <v>16</v>
      </c>
      <c r="K2730">
        <v>1</v>
      </c>
      <c r="L2730">
        <v>1.0272961000009699</v>
      </c>
      <c r="M2730">
        <v>86.360113099999595</v>
      </c>
      <c r="N2730">
        <v>2</v>
      </c>
      <c r="O2730">
        <v>0.23549000000275599</v>
      </c>
      <c r="P2730">
        <v>86.810898899999302</v>
      </c>
    </row>
    <row r="2731" spans="1:16" x14ac:dyDescent="0.3">
      <c r="A2731">
        <v>8</v>
      </c>
      <c r="B2731">
        <v>2</v>
      </c>
      <c r="C2731">
        <v>1</v>
      </c>
      <c r="D2731">
        <v>1</v>
      </c>
      <c r="E2731" t="s">
        <v>1221</v>
      </c>
      <c r="F2731">
        <v>0</v>
      </c>
      <c r="G2731">
        <v>2</v>
      </c>
      <c r="J2731" t="s">
        <v>14</v>
      </c>
      <c r="K2731">
        <v>1</v>
      </c>
      <c r="L2731">
        <v>1.10277879999921</v>
      </c>
      <c r="M2731">
        <v>88.418958700000104</v>
      </c>
      <c r="N2731">
        <v>1</v>
      </c>
      <c r="O2731">
        <v>0.28937659999792198</v>
      </c>
      <c r="P2731">
        <v>88.872407200000495</v>
      </c>
    </row>
    <row r="2732" spans="1:16" x14ac:dyDescent="0.3">
      <c r="A2732">
        <v>8</v>
      </c>
      <c r="B2732">
        <v>2</v>
      </c>
      <c r="C2732">
        <v>1</v>
      </c>
      <c r="D2732">
        <v>1</v>
      </c>
      <c r="E2732" t="s">
        <v>1118</v>
      </c>
      <c r="F2732">
        <v>0</v>
      </c>
      <c r="G2732">
        <v>2</v>
      </c>
      <c r="J2732" t="s">
        <v>14</v>
      </c>
      <c r="K2732">
        <v>1</v>
      </c>
      <c r="L2732">
        <v>1.14939899999808</v>
      </c>
      <c r="M2732">
        <v>90.532275699999502</v>
      </c>
      <c r="N2732">
        <v>1</v>
      </c>
      <c r="O2732">
        <v>0.21192480000172501</v>
      </c>
      <c r="P2732">
        <v>90.939084900001006</v>
      </c>
    </row>
    <row r="2733" spans="1:16" x14ac:dyDescent="0.3">
      <c r="A2733">
        <v>8</v>
      </c>
      <c r="B2733">
        <v>2</v>
      </c>
      <c r="C2733">
        <v>1</v>
      </c>
      <c r="D2733">
        <v>1</v>
      </c>
      <c r="E2733" t="s">
        <v>1674</v>
      </c>
      <c r="F2733">
        <v>1</v>
      </c>
      <c r="G2733">
        <v>2</v>
      </c>
      <c r="H2733">
        <v>1.98358350000126</v>
      </c>
      <c r="I2733">
        <v>147.50349489999999</v>
      </c>
      <c r="J2733" t="s">
        <v>16</v>
      </c>
      <c r="K2733">
        <v>1</v>
      </c>
      <c r="L2733">
        <v>1.93412549999994</v>
      </c>
      <c r="M2733">
        <v>93.383681899998905</v>
      </c>
      <c r="N2733">
        <v>3</v>
      </c>
      <c r="O2733">
        <v>0.28806009999971099</v>
      </c>
      <c r="P2733">
        <v>93.887182099999293</v>
      </c>
    </row>
    <row r="2734" spans="1:16" x14ac:dyDescent="0.3">
      <c r="A2734">
        <v>8</v>
      </c>
      <c r="B2734">
        <v>2</v>
      </c>
      <c r="C2734">
        <v>1</v>
      </c>
      <c r="D2734">
        <v>1</v>
      </c>
      <c r="E2734" t="s">
        <v>1593</v>
      </c>
      <c r="F2734">
        <v>0</v>
      </c>
      <c r="G2734">
        <v>2</v>
      </c>
      <c r="J2734" t="s">
        <v>16</v>
      </c>
      <c r="K2734">
        <v>0</v>
      </c>
      <c r="L2734">
        <v>1.08520940000017</v>
      </c>
      <c r="M2734">
        <v>95.484736000002201</v>
      </c>
      <c r="N2734">
        <v>2</v>
      </c>
      <c r="O2734">
        <v>0.26435739999942598</v>
      </c>
      <c r="P2734">
        <v>95.943724500000798</v>
      </c>
    </row>
    <row r="2735" spans="1:16" x14ac:dyDescent="0.3">
      <c r="A2735">
        <v>8</v>
      </c>
      <c r="B2735">
        <v>2</v>
      </c>
      <c r="C2735">
        <v>1</v>
      </c>
      <c r="D2735">
        <v>1</v>
      </c>
      <c r="E2735" t="s">
        <v>1675</v>
      </c>
      <c r="F2735">
        <v>1</v>
      </c>
      <c r="G2735">
        <v>2</v>
      </c>
      <c r="H2735">
        <v>1.9815071999983001</v>
      </c>
      <c r="I2735">
        <v>55.001709399999498</v>
      </c>
      <c r="J2735" t="s">
        <v>14</v>
      </c>
      <c r="K2735">
        <v>0</v>
      </c>
      <c r="L2735">
        <v>1.00029630000063</v>
      </c>
      <c r="M2735">
        <v>97.449772700001603</v>
      </c>
      <c r="N2735">
        <v>2</v>
      </c>
      <c r="O2735">
        <v>0.28158079999775498</v>
      </c>
      <c r="P2735">
        <v>97.976870499998796</v>
      </c>
    </row>
    <row r="2736" spans="1:16" x14ac:dyDescent="0.3">
      <c r="A2736">
        <v>8</v>
      </c>
      <c r="B2736">
        <v>2</v>
      </c>
      <c r="C2736">
        <v>1</v>
      </c>
      <c r="D2736">
        <v>1</v>
      </c>
      <c r="E2736" t="s">
        <v>926</v>
      </c>
      <c r="F2736">
        <v>0</v>
      </c>
      <c r="G2736">
        <v>2</v>
      </c>
      <c r="J2736" t="s">
        <v>16</v>
      </c>
      <c r="K2736">
        <v>0</v>
      </c>
      <c r="L2736">
        <v>1.31813449999754</v>
      </c>
      <c r="M2736">
        <v>99.800872800002296</v>
      </c>
      <c r="N2736">
        <v>2</v>
      </c>
      <c r="O2736">
        <v>1.80391459999737</v>
      </c>
      <c r="P2736">
        <v>101.922947300001</v>
      </c>
    </row>
    <row r="2737" spans="1:16" x14ac:dyDescent="0.3">
      <c r="A2737">
        <v>8</v>
      </c>
      <c r="B2737">
        <v>2</v>
      </c>
      <c r="C2737">
        <v>1</v>
      </c>
      <c r="D2737">
        <v>1</v>
      </c>
      <c r="E2737" t="s">
        <v>1676</v>
      </c>
      <c r="F2737">
        <v>1</v>
      </c>
      <c r="G2737">
        <v>2</v>
      </c>
      <c r="H2737">
        <v>1.9832694999968199</v>
      </c>
      <c r="I2737">
        <v>130.0031433</v>
      </c>
      <c r="J2737" t="s">
        <v>14</v>
      </c>
      <c r="K2737">
        <v>0</v>
      </c>
      <c r="L2737">
        <v>1.97477920000165</v>
      </c>
      <c r="M2737">
        <v>104.407524900002</v>
      </c>
      <c r="N2737">
        <v>1</v>
      </c>
      <c r="O2737">
        <v>0.21996679999938401</v>
      </c>
      <c r="P2737">
        <v>104.74710709999999</v>
      </c>
    </row>
    <row r="2738" spans="1:16" x14ac:dyDescent="0.3">
      <c r="A2738">
        <v>8</v>
      </c>
      <c r="B2738">
        <v>2</v>
      </c>
      <c r="C2738">
        <v>1</v>
      </c>
      <c r="D2738">
        <v>1</v>
      </c>
      <c r="E2738" t="s">
        <v>1677</v>
      </c>
      <c r="F2738">
        <v>1</v>
      </c>
      <c r="G2738">
        <v>2</v>
      </c>
      <c r="H2738">
        <v>1.98121840000022</v>
      </c>
      <c r="I2738">
        <v>37.501316800000502</v>
      </c>
      <c r="J2738" t="s">
        <v>16</v>
      </c>
      <c r="K2738">
        <v>1</v>
      </c>
      <c r="L2738">
        <v>1.7889658999993101</v>
      </c>
      <c r="M2738">
        <v>107.055159</v>
      </c>
      <c r="N2738">
        <v>1</v>
      </c>
      <c r="O2738">
        <v>0.13690979999955699</v>
      </c>
      <c r="P2738">
        <v>107.43195270000101</v>
      </c>
    </row>
    <row r="2739" spans="1:16" x14ac:dyDescent="0.3">
      <c r="A2739">
        <v>8</v>
      </c>
      <c r="B2739">
        <v>2</v>
      </c>
      <c r="C2739">
        <v>1</v>
      </c>
      <c r="D2739">
        <v>1</v>
      </c>
      <c r="E2739" t="s">
        <v>177</v>
      </c>
      <c r="F2739">
        <v>0</v>
      </c>
      <c r="G2739">
        <v>2</v>
      </c>
      <c r="J2739" t="s">
        <v>16</v>
      </c>
      <c r="K2739">
        <v>0</v>
      </c>
      <c r="L2739">
        <v>2.9488748000003402</v>
      </c>
      <c r="M2739">
        <v>110.898394100001</v>
      </c>
      <c r="N2739">
        <v>1</v>
      </c>
      <c r="O2739">
        <v>0.49625930000183899</v>
      </c>
      <c r="P2739">
        <v>111.631363700002</v>
      </c>
    </row>
    <row r="2740" spans="1:16" x14ac:dyDescent="0.3">
      <c r="A2740">
        <v>8</v>
      </c>
      <c r="B2740">
        <v>2</v>
      </c>
      <c r="C2740">
        <v>1</v>
      </c>
      <c r="D2740">
        <v>1</v>
      </c>
      <c r="E2740" t="s">
        <v>235</v>
      </c>
      <c r="F2740">
        <v>0</v>
      </c>
      <c r="G2740">
        <v>2</v>
      </c>
      <c r="J2740" t="s">
        <v>16</v>
      </c>
      <c r="K2740">
        <v>0</v>
      </c>
      <c r="L2740">
        <v>1.4029855000008</v>
      </c>
      <c r="M2740">
        <v>113.55240920000099</v>
      </c>
      <c r="N2740">
        <v>2</v>
      </c>
      <c r="O2740">
        <v>0.55242460000226901</v>
      </c>
      <c r="P2740">
        <v>114.3435709</v>
      </c>
    </row>
    <row r="2741" spans="1:16" x14ac:dyDescent="0.3">
      <c r="A2741">
        <v>8</v>
      </c>
      <c r="B2741">
        <v>2</v>
      </c>
      <c r="C2741">
        <v>1</v>
      </c>
      <c r="D2741">
        <v>1</v>
      </c>
      <c r="E2741" t="s">
        <v>1599</v>
      </c>
      <c r="F2741">
        <v>1</v>
      </c>
      <c r="G2741">
        <v>2</v>
      </c>
      <c r="H2741">
        <v>1.9836647000011001</v>
      </c>
      <c r="I2741">
        <v>145.003420900001</v>
      </c>
      <c r="J2741" t="s">
        <v>14</v>
      </c>
      <c r="K2741">
        <v>0</v>
      </c>
      <c r="L2741">
        <v>1.9866208000021299</v>
      </c>
      <c r="M2741">
        <v>116.836150400002</v>
      </c>
      <c r="N2741">
        <v>1</v>
      </c>
      <c r="O2741">
        <v>0.27313219999996402</v>
      </c>
      <c r="P2741">
        <v>117.264251100001</v>
      </c>
    </row>
    <row r="2742" spans="1:16" x14ac:dyDescent="0.3">
      <c r="A2742">
        <v>8</v>
      </c>
      <c r="B2742">
        <v>2</v>
      </c>
      <c r="C2742">
        <v>1</v>
      </c>
      <c r="D2742">
        <v>1</v>
      </c>
      <c r="E2742" t="s">
        <v>245</v>
      </c>
      <c r="F2742">
        <v>0</v>
      </c>
      <c r="G2742">
        <v>2</v>
      </c>
      <c r="J2742" t="s">
        <v>16</v>
      </c>
      <c r="K2742">
        <v>0</v>
      </c>
      <c r="L2742">
        <v>2.66752460000134</v>
      </c>
      <c r="M2742">
        <v>120.45019940000201</v>
      </c>
      <c r="N2742">
        <v>1</v>
      </c>
      <c r="O2742">
        <v>0.249975599999743</v>
      </c>
      <c r="P2742">
        <v>120.913083800002</v>
      </c>
    </row>
    <row r="2743" spans="1:16" x14ac:dyDescent="0.3">
      <c r="A2743">
        <v>8</v>
      </c>
      <c r="B2743">
        <v>2</v>
      </c>
      <c r="C2743">
        <v>1</v>
      </c>
      <c r="D2743">
        <v>1</v>
      </c>
      <c r="E2743" t="s">
        <v>665</v>
      </c>
      <c r="F2743">
        <v>0</v>
      </c>
      <c r="G2743">
        <v>2</v>
      </c>
      <c r="J2743" t="s">
        <v>14</v>
      </c>
      <c r="K2743">
        <v>1</v>
      </c>
      <c r="L2743">
        <v>1.16080650000004</v>
      </c>
      <c r="M2743">
        <v>122.593771899999</v>
      </c>
      <c r="N2743">
        <v>2</v>
      </c>
      <c r="O2743">
        <v>0.30598479999753198</v>
      </c>
      <c r="P2743">
        <v>123.113003300001</v>
      </c>
    </row>
    <row r="2744" spans="1:16" x14ac:dyDescent="0.3">
      <c r="A2744">
        <v>8</v>
      </c>
      <c r="B2744">
        <v>2</v>
      </c>
      <c r="C2744">
        <v>1</v>
      </c>
      <c r="D2744">
        <v>1</v>
      </c>
      <c r="E2744" t="s">
        <v>881</v>
      </c>
      <c r="F2744">
        <v>1</v>
      </c>
      <c r="G2744">
        <v>2</v>
      </c>
      <c r="H2744">
        <v>1.9805572999976</v>
      </c>
      <c r="I2744">
        <v>10.0008740000012</v>
      </c>
      <c r="J2744" t="s">
        <v>16</v>
      </c>
      <c r="K2744">
        <v>1</v>
      </c>
      <c r="L2744">
        <v>1.9513135999986799</v>
      </c>
      <c r="M2744">
        <v>125.584189000001</v>
      </c>
      <c r="N2744">
        <v>3</v>
      </c>
      <c r="O2744">
        <v>0.14589389999673599</v>
      </c>
      <c r="P2744">
        <v>125.953028300002</v>
      </c>
    </row>
    <row r="2745" spans="1:16" x14ac:dyDescent="0.3">
      <c r="A2745">
        <v>8</v>
      </c>
      <c r="B2745">
        <v>2</v>
      </c>
      <c r="C2745">
        <v>1</v>
      </c>
      <c r="D2745">
        <v>1</v>
      </c>
      <c r="E2745" t="s">
        <v>1678</v>
      </c>
      <c r="F2745">
        <v>0</v>
      </c>
      <c r="G2745">
        <v>2</v>
      </c>
      <c r="J2745" t="s">
        <v>14</v>
      </c>
      <c r="K2745">
        <v>1</v>
      </c>
      <c r="L2745">
        <v>2.61740869999994</v>
      </c>
      <c r="M2745">
        <v>129.08355550000101</v>
      </c>
      <c r="N2745">
        <v>1</v>
      </c>
      <c r="O2745">
        <v>1.5892247999981901</v>
      </c>
      <c r="P2745">
        <v>130.76433670000199</v>
      </c>
    </row>
    <row r="2746" spans="1:16" x14ac:dyDescent="0.3">
      <c r="A2746">
        <v>8</v>
      </c>
      <c r="B2746">
        <v>2</v>
      </c>
      <c r="C2746">
        <v>1</v>
      </c>
      <c r="D2746">
        <v>1</v>
      </c>
      <c r="E2746" t="s">
        <v>1679</v>
      </c>
      <c r="F2746">
        <v>0</v>
      </c>
      <c r="G2746">
        <v>2</v>
      </c>
      <c r="J2746" t="s">
        <v>16</v>
      </c>
      <c r="K2746">
        <v>0</v>
      </c>
      <c r="L2746">
        <v>2.0718545000017898</v>
      </c>
      <c r="M2746">
        <v>133.35472130000201</v>
      </c>
      <c r="N2746">
        <v>1</v>
      </c>
      <c r="O2746">
        <v>0.69167770000058204</v>
      </c>
      <c r="P2746">
        <v>134.28278270000001</v>
      </c>
    </row>
    <row r="2747" spans="1:16" x14ac:dyDescent="0.3">
      <c r="A2747">
        <v>8</v>
      </c>
      <c r="B2747">
        <v>2</v>
      </c>
      <c r="C2747">
        <v>1</v>
      </c>
      <c r="D2747">
        <v>1</v>
      </c>
      <c r="E2747" t="s">
        <v>300</v>
      </c>
      <c r="F2747">
        <v>1</v>
      </c>
      <c r="G2747">
        <v>2</v>
      </c>
      <c r="H2747">
        <v>1.9822898000020399</v>
      </c>
      <c r="I2747">
        <v>82.502265999999494</v>
      </c>
      <c r="J2747" t="s">
        <v>16</v>
      </c>
      <c r="K2747">
        <v>1</v>
      </c>
      <c r="L2747">
        <v>2.7548744000014298</v>
      </c>
      <c r="M2747">
        <v>137.5542293</v>
      </c>
      <c r="N2747">
        <v>1</v>
      </c>
      <c r="O2747">
        <v>0.18859440000232999</v>
      </c>
      <c r="P2747">
        <v>137.97960069999999</v>
      </c>
    </row>
    <row r="2748" spans="1:16" x14ac:dyDescent="0.3">
      <c r="A2748">
        <v>8</v>
      </c>
      <c r="B2748">
        <v>2</v>
      </c>
      <c r="C2748">
        <v>1</v>
      </c>
      <c r="D2748">
        <v>1</v>
      </c>
      <c r="E2748" t="s">
        <v>1176</v>
      </c>
      <c r="F2748">
        <v>1</v>
      </c>
      <c r="G2748">
        <v>2</v>
      </c>
      <c r="H2748">
        <v>1.98090379999849</v>
      </c>
      <c r="I2748">
        <v>22.5010970000003</v>
      </c>
      <c r="J2748" t="s">
        <v>14</v>
      </c>
      <c r="K2748">
        <v>0</v>
      </c>
      <c r="L2748">
        <v>1.01596449999852</v>
      </c>
      <c r="M2748">
        <v>139.51541390000099</v>
      </c>
      <c r="N2748">
        <v>3</v>
      </c>
      <c r="O2748">
        <v>0.51493549999941002</v>
      </c>
      <c r="P2748">
        <v>140.24204030000001</v>
      </c>
    </row>
    <row r="2749" spans="1:16" x14ac:dyDescent="0.3">
      <c r="A2749">
        <v>8</v>
      </c>
      <c r="B2749">
        <v>2</v>
      </c>
      <c r="C2749">
        <v>1</v>
      </c>
      <c r="D2749">
        <v>1</v>
      </c>
      <c r="E2749" t="s">
        <v>1457</v>
      </c>
      <c r="F2749">
        <v>0</v>
      </c>
      <c r="G2749">
        <v>2</v>
      </c>
      <c r="J2749" t="s">
        <v>16</v>
      </c>
      <c r="K2749">
        <v>0</v>
      </c>
      <c r="L2749">
        <v>1.7172393000000701</v>
      </c>
      <c r="M2749">
        <v>142.46655190000101</v>
      </c>
      <c r="N2749">
        <v>2</v>
      </c>
      <c r="O2749">
        <v>0.240356899998005</v>
      </c>
      <c r="P2749">
        <v>142.9434655</v>
      </c>
    </row>
    <row r="2750" spans="1:16" x14ac:dyDescent="0.3">
      <c r="A2750">
        <v>8</v>
      </c>
      <c r="B2750">
        <v>2</v>
      </c>
      <c r="C2750">
        <v>1</v>
      </c>
      <c r="D2750">
        <v>1</v>
      </c>
      <c r="E2750" t="s">
        <v>1680</v>
      </c>
      <c r="F2750">
        <v>1</v>
      </c>
      <c r="G2750">
        <v>2</v>
      </c>
      <c r="H2750">
        <v>1.9836321999973701</v>
      </c>
      <c r="I2750">
        <v>150.0035298</v>
      </c>
      <c r="J2750" t="s">
        <v>16</v>
      </c>
      <c r="K2750">
        <v>1</v>
      </c>
      <c r="L2750">
        <v>1.4015866000008801</v>
      </c>
      <c r="M2750">
        <v>144.85092780000201</v>
      </c>
      <c r="N2750">
        <v>2</v>
      </c>
      <c r="O2750">
        <v>0.29861009999876797</v>
      </c>
      <c r="P2750">
        <v>145.36167169999999</v>
      </c>
    </row>
    <row r="2751" spans="1:16" x14ac:dyDescent="0.3">
      <c r="A2751">
        <v>8</v>
      </c>
      <c r="B2751">
        <v>2</v>
      </c>
      <c r="C2751">
        <v>1</v>
      </c>
      <c r="D2751">
        <v>1</v>
      </c>
      <c r="E2751" t="s">
        <v>1681</v>
      </c>
      <c r="F2751">
        <v>0</v>
      </c>
      <c r="G2751">
        <v>2</v>
      </c>
      <c r="J2751" t="s">
        <v>14</v>
      </c>
      <c r="K2751">
        <v>1</v>
      </c>
      <c r="L2751">
        <v>2.3266714000019402</v>
      </c>
      <c r="M2751">
        <v>148.19262509999999</v>
      </c>
      <c r="N2751">
        <v>3</v>
      </c>
      <c r="O2751">
        <v>0.466066400000273</v>
      </c>
      <c r="P2751">
        <v>148.88907459999999</v>
      </c>
    </row>
    <row r="2752" spans="1:16" x14ac:dyDescent="0.3">
      <c r="A2752">
        <v>8</v>
      </c>
      <c r="B2752">
        <v>2</v>
      </c>
      <c r="C2752">
        <v>1</v>
      </c>
      <c r="D2752">
        <v>1</v>
      </c>
      <c r="E2752" t="s">
        <v>1682</v>
      </c>
      <c r="F2752">
        <v>1</v>
      </c>
      <c r="G2752">
        <v>2</v>
      </c>
      <c r="H2752">
        <v>1.9833548999995401</v>
      </c>
      <c r="I2752">
        <v>135.00321469999801</v>
      </c>
      <c r="J2752" t="s">
        <v>16</v>
      </c>
      <c r="K2752">
        <v>1</v>
      </c>
      <c r="L2752">
        <v>2.7771138999996801</v>
      </c>
      <c r="M2752">
        <v>152.17640129999899</v>
      </c>
      <c r="N2752">
        <v>3</v>
      </c>
      <c r="O2752">
        <v>0.49272579999888</v>
      </c>
      <c r="P2752">
        <v>153.235711699999</v>
      </c>
    </row>
    <row r="2753" spans="1:16" x14ac:dyDescent="0.3">
      <c r="A2753">
        <v>8</v>
      </c>
      <c r="B2753">
        <v>2</v>
      </c>
      <c r="C2753">
        <v>1</v>
      </c>
      <c r="D2753">
        <v>1</v>
      </c>
      <c r="E2753" t="s">
        <v>1683</v>
      </c>
      <c r="F2753">
        <v>0</v>
      </c>
      <c r="G2753">
        <v>2</v>
      </c>
      <c r="J2753" t="s">
        <v>14</v>
      </c>
      <c r="K2753">
        <v>1</v>
      </c>
      <c r="L2753">
        <v>1.1061193999994401</v>
      </c>
      <c r="M2753">
        <v>154.8553885</v>
      </c>
      <c r="N2753">
        <v>1</v>
      </c>
      <c r="O2753">
        <v>0.43306999999913398</v>
      </c>
      <c r="P2753">
        <v>155.41613699999999</v>
      </c>
    </row>
    <row r="2754" spans="1:16" x14ac:dyDescent="0.3">
      <c r="A2754">
        <v>8</v>
      </c>
      <c r="B2754">
        <v>2</v>
      </c>
      <c r="C2754">
        <v>1</v>
      </c>
      <c r="D2754">
        <v>1</v>
      </c>
      <c r="E2754" t="s">
        <v>935</v>
      </c>
      <c r="F2754">
        <v>1</v>
      </c>
      <c r="G2754">
        <v>2</v>
      </c>
      <c r="H2754">
        <v>1.98120130000098</v>
      </c>
      <c r="I2754">
        <v>35.001285900001697</v>
      </c>
      <c r="J2754" t="s">
        <v>14</v>
      </c>
      <c r="K2754">
        <v>0</v>
      </c>
      <c r="L2754">
        <v>1.3256255000014801</v>
      </c>
      <c r="M2754">
        <v>157.258276</v>
      </c>
      <c r="N2754">
        <v>3</v>
      </c>
      <c r="O2754">
        <v>0.184803000000102</v>
      </c>
      <c r="P2754">
        <v>157.664019</v>
      </c>
    </row>
    <row r="2755" spans="1:16" x14ac:dyDescent="0.3">
      <c r="A2755">
        <v>8</v>
      </c>
      <c r="B2755">
        <v>2</v>
      </c>
      <c r="C2755">
        <v>1</v>
      </c>
      <c r="D2755">
        <v>1</v>
      </c>
      <c r="E2755" t="s">
        <v>916</v>
      </c>
      <c r="F2755">
        <v>1</v>
      </c>
      <c r="G2755">
        <v>2</v>
      </c>
      <c r="H2755">
        <v>1.9833627000007299</v>
      </c>
      <c r="I2755">
        <v>137.50328580000101</v>
      </c>
      <c r="J2755" t="s">
        <v>16</v>
      </c>
      <c r="K2755">
        <v>1</v>
      </c>
      <c r="L2755">
        <v>1.72620440000173</v>
      </c>
      <c r="M2755">
        <v>159.908830200002</v>
      </c>
      <c r="N2755">
        <v>1</v>
      </c>
      <c r="O2755">
        <v>0.116300300000148</v>
      </c>
      <c r="P2755">
        <v>160.24337770000099</v>
      </c>
    </row>
    <row r="2756" spans="1:16" x14ac:dyDescent="0.3">
      <c r="A2756">
        <v>8</v>
      </c>
      <c r="B2756">
        <v>2</v>
      </c>
      <c r="C2756">
        <v>1</v>
      </c>
      <c r="D2756">
        <v>1</v>
      </c>
      <c r="E2756" t="s">
        <v>1028</v>
      </c>
      <c r="F2756">
        <v>1</v>
      </c>
      <c r="G2756">
        <v>2</v>
      </c>
      <c r="H2756">
        <v>1.9809395000011101</v>
      </c>
      <c r="I2756">
        <v>27.501173100001299</v>
      </c>
      <c r="J2756" t="s">
        <v>14</v>
      </c>
      <c r="K2756">
        <v>0</v>
      </c>
      <c r="L2756">
        <v>3.42891659999805</v>
      </c>
      <c r="M2756">
        <v>164.17813740000199</v>
      </c>
      <c r="N2756">
        <v>2</v>
      </c>
      <c r="O2756">
        <v>0.59307199999966498</v>
      </c>
      <c r="P2756">
        <v>165.01612250000099</v>
      </c>
    </row>
    <row r="2757" spans="1:16" x14ac:dyDescent="0.3">
      <c r="A2757">
        <v>8</v>
      </c>
      <c r="B2757">
        <v>2</v>
      </c>
      <c r="C2757">
        <v>1</v>
      </c>
      <c r="D2757">
        <v>1</v>
      </c>
      <c r="E2757" t="s">
        <v>62</v>
      </c>
      <c r="F2757">
        <v>0</v>
      </c>
      <c r="G2757">
        <v>2</v>
      </c>
      <c r="J2757" t="s">
        <v>16</v>
      </c>
      <c r="K2757">
        <v>0</v>
      </c>
      <c r="L2757">
        <v>2.1547200000022699</v>
      </c>
      <c r="M2757">
        <v>167.68731110000201</v>
      </c>
      <c r="N2757">
        <v>1</v>
      </c>
      <c r="O2757">
        <v>5.0394300000334603E-2</v>
      </c>
      <c r="P2757">
        <v>168.01738800000001</v>
      </c>
    </row>
    <row r="2758" spans="1:16" x14ac:dyDescent="0.3">
      <c r="A2758">
        <v>8</v>
      </c>
      <c r="B2758">
        <v>2</v>
      </c>
      <c r="C2758">
        <v>1</v>
      </c>
      <c r="D2758">
        <v>1</v>
      </c>
      <c r="E2758" t="s">
        <v>1684</v>
      </c>
      <c r="F2758">
        <v>1</v>
      </c>
      <c r="G2758">
        <v>2</v>
      </c>
      <c r="H2758">
        <v>1.9827795999990501</v>
      </c>
      <c r="I2758">
        <v>112.5028203</v>
      </c>
      <c r="J2758" t="s">
        <v>16</v>
      </c>
      <c r="K2758">
        <v>1</v>
      </c>
      <c r="L2758">
        <v>1.5227642999998401</v>
      </c>
      <c r="M2758">
        <v>170.0554123</v>
      </c>
      <c r="N2758">
        <v>1</v>
      </c>
      <c r="O2758">
        <v>9.7288900000421605E-2</v>
      </c>
      <c r="P2758">
        <v>170.49656560000199</v>
      </c>
    </row>
    <row r="2759" spans="1:16" x14ac:dyDescent="0.3">
      <c r="A2759">
        <v>8</v>
      </c>
      <c r="B2759">
        <v>2</v>
      </c>
      <c r="C2759">
        <v>1</v>
      </c>
      <c r="D2759">
        <v>1</v>
      </c>
      <c r="E2759" t="s">
        <v>1685</v>
      </c>
      <c r="F2759">
        <v>0</v>
      </c>
      <c r="G2759">
        <v>2</v>
      </c>
      <c r="J2759" t="s">
        <v>14</v>
      </c>
      <c r="K2759">
        <v>1</v>
      </c>
      <c r="L2759">
        <v>0.96345839999776195</v>
      </c>
      <c r="M2759">
        <v>171.97932510000101</v>
      </c>
      <c r="N2759">
        <v>1</v>
      </c>
      <c r="O2759">
        <v>0.104743299998518</v>
      </c>
      <c r="P2759">
        <v>172.319723299999</v>
      </c>
    </row>
    <row r="2760" spans="1:16" x14ac:dyDescent="0.3">
      <c r="A2760">
        <v>8</v>
      </c>
      <c r="B2760">
        <v>2</v>
      </c>
      <c r="C2760">
        <v>1</v>
      </c>
      <c r="D2760">
        <v>1</v>
      </c>
      <c r="E2760" t="s">
        <v>1686</v>
      </c>
      <c r="F2760">
        <v>0</v>
      </c>
      <c r="G2760">
        <v>2</v>
      </c>
      <c r="J2760" t="s">
        <v>16</v>
      </c>
      <c r="K2760">
        <v>0</v>
      </c>
      <c r="L2760">
        <v>1.86260979999861</v>
      </c>
      <c r="M2760">
        <v>174.69516630000001</v>
      </c>
      <c r="N2760">
        <v>2</v>
      </c>
      <c r="O2760">
        <v>0.145036400001118</v>
      </c>
      <c r="P2760">
        <v>175.0721624</v>
      </c>
    </row>
    <row r="2761" spans="1:16" x14ac:dyDescent="0.3">
      <c r="A2761">
        <v>8</v>
      </c>
      <c r="B2761">
        <v>2</v>
      </c>
      <c r="C2761">
        <v>1</v>
      </c>
      <c r="D2761">
        <v>1</v>
      </c>
      <c r="E2761" t="s">
        <v>1211</v>
      </c>
      <c r="F2761">
        <v>1</v>
      </c>
      <c r="G2761">
        <v>2</v>
      </c>
      <c r="H2761">
        <v>1.9813677999991299</v>
      </c>
      <c r="I2761">
        <v>47.501595400001001</v>
      </c>
      <c r="J2761" t="s">
        <v>14</v>
      </c>
      <c r="K2761">
        <v>0</v>
      </c>
      <c r="L2761">
        <v>1.03522969999904</v>
      </c>
      <c r="M2761">
        <v>176.617808499999</v>
      </c>
      <c r="N2761">
        <v>1</v>
      </c>
      <c r="O2761">
        <v>0.204577600001358</v>
      </c>
      <c r="P2761">
        <v>177.00361419999899</v>
      </c>
    </row>
    <row r="2762" spans="1:16" x14ac:dyDescent="0.3">
      <c r="A2762">
        <v>8</v>
      </c>
      <c r="B2762">
        <v>3</v>
      </c>
      <c r="C2762">
        <v>0</v>
      </c>
      <c r="D2762">
        <v>5</v>
      </c>
      <c r="E2762" t="s">
        <v>238</v>
      </c>
      <c r="F2762">
        <v>1</v>
      </c>
      <c r="G2762">
        <v>1</v>
      </c>
      <c r="H2762">
        <v>1.9966095000018</v>
      </c>
      <c r="I2762">
        <v>97.501727999999304</v>
      </c>
      <c r="J2762" t="s">
        <v>16</v>
      </c>
      <c r="K2762">
        <v>1</v>
      </c>
      <c r="L2762">
        <v>1.8175246999999199</v>
      </c>
      <c r="M2762">
        <v>1.81754669999646</v>
      </c>
      <c r="N2762">
        <v>3</v>
      </c>
      <c r="O2762">
        <v>0.164582500001416</v>
      </c>
      <c r="P2762">
        <v>2.1205340999986202</v>
      </c>
    </row>
    <row r="2763" spans="1:16" x14ac:dyDescent="0.3">
      <c r="A2763">
        <v>8</v>
      </c>
      <c r="B2763">
        <v>3</v>
      </c>
      <c r="C2763">
        <v>0</v>
      </c>
      <c r="D2763">
        <v>5</v>
      </c>
      <c r="E2763" t="s">
        <v>1687</v>
      </c>
      <c r="F2763">
        <v>0</v>
      </c>
      <c r="G2763">
        <v>1</v>
      </c>
      <c r="J2763" t="s">
        <v>14</v>
      </c>
      <c r="K2763">
        <v>1</v>
      </c>
      <c r="L2763">
        <v>1.0450533999974101</v>
      </c>
      <c r="M2763">
        <v>3.67845199999647</v>
      </c>
      <c r="N2763">
        <v>2</v>
      </c>
      <c r="O2763">
        <v>0.37749700000131298</v>
      </c>
      <c r="P2763">
        <v>4.1813840999966496</v>
      </c>
    </row>
    <row r="2764" spans="1:16" x14ac:dyDescent="0.3">
      <c r="A2764">
        <v>8</v>
      </c>
      <c r="B2764">
        <v>3</v>
      </c>
      <c r="C2764">
        <v>0</v>
      </c>
      <c r="D2764">
        <v>5</v>
      </c>
      <c r="E2764" t="s">
        <v>1280</v>
      </c>
      <c r="F2764">
        <v>0</v>
      </c>
      <c r="G2764">
        <v>1</v>
      </c>
      <c r="J2764" t="s">
        <v>14</v>
      </c>
      <c r="K2764">
        <v>1</v>
      </c>
      <c r="L2764">
        <v>1.5096443999973399</v>
      </c>
      <c r="M2764">
        <v>6.2096631999993397</v>
      </c>
      <c r="N2764">
        <v>1</v>
      </c>
      <c r="O2764">
        <v>2.7552899999136599E-2</v>
      </c>
      <c r="P2764">
        <v>6.3834809999971203</v>
      </c>
    </row>
    <row r="2765" spans="1:16" x14ac:dyDescent="0.3">
      <c r="A2765">
        <v>8</v>
      </c>
      <c r="B2765">
        <v>3</v>
      </c>
      <c r="C2765">
        <v>0</v>
      </c>
      <c r="D2765">
        <v>5</v>
      </c>
      <c r="E2765" t="s">
        <v>407</v>
      </c>
      <c r="F2765">
        <v>0</v>
      </c>
      <c r="G2765">
        <v>1</v>
      </c>
      <c r="J2765" t="s">
        <v>14</v>
      </c>
      <c r="K2765">
        <v>1</v>
      </c>
      <c r="L2765">
        <v>1.0331856000011601</v>
      </c>
      <c r="M2765">
        <v>7.93322049999915</v>
      </c>
      <c r="N2765">
        <v>2</v>
      </c>
      <c r="O2765">
        <v>0.169396299999789</v>
      </c>
      <c r="P2765">
        <v>8.2211786999978393</v>
      </c>
    </row>
    <row r="2766" spans="1:16" x14ac:dyDescent="0.3">
      <c r="A2766">
        <v>8</v>
      </c>
      <c r="B2766">
        <v>3</v>
      </c>
      <c r="C2766">
        <v>0</v>
      </c>
      <c r="D2766">
        <v>5</v>
      </c>
      <c r="E2766" t="s">
        <v>35</v>
      </c>
      <c r="F2766">
        <v>0</v>
      </c>
      <c r="G2766">
        <v>1</v>
      </c>
      <c r="J2766" t="s">
        <v>14</v>
      </c>
      <c r="K2766">
        <v>1</v>
      </c>
      <c r="L2766">
        <v>1.5758654000019301</v>
      </c>
      <c r="M2766">
        <v>10.309226799999999</v>
      </c>
      <c r="N2766">
        <v>2</v>
      </c>
      <c r="O2766">
        <v>0.40108019999752298</v>
      </c>
      <c r="P2766">
        <v>10.885060399999899</v>
      </c>
    </row>
    <row r="2767" spans="1:16" x14ac:dyDescent="0.3">
      <c r="A2767">
        <v>8</v>
      </c>
      <c r="B2767">
        <v>3</v>
      </c>
      <c r="C2767">
        <v>0</v>
      </c>
      <c r="D2767">
        <v>5</v>
      </c>
      <c r="E2767" t="s">
        <v>1594</v>
      </c>
      <c r="F2767">
        <v>1</v>
      </c>
      <c r="G2767">
        <v>1</v>
      </c>
      <c r="H2767">
        <v>1.9808143999980501</v>
      </c>
      <c r="I2767">
        <v>142.50245430000001</v>
      </c>
      <c r="J2767" t="s">
        <v>16</v>
      </c>
      <c r="K2767">
        <v>1</v>
      </c>
      <c r="L2767">
        <v>0.76829880000150297</v>
      </c>
      <c r="M2767">
        <v>12.168309899996499</v>
      </c>
      <c r="N2767">
        <v>3</v>
      </c>
      <c r="O2767">
        <v>0.16265779999957899</v>
      </c>
      <c r="P2767">
        <v>12.494576999997699</v>
      </c>
    </row>
    <row r="2768" spans="1:16" x14ac:dyDescent="0.3">
      <c r="A2768">
        <v>8</v>
      </c>
      <c r="B2768">
        <v>3</v>
      </c>
      <c r="C2768">
        <v>0</v>
      </c>
      <c r="D2768">
        <v>5</v>
      </c>
      <c r="E2768" t="s">
        <v>1688</v>
      </c>
      <c r="F2768">
        <v>0</v>
      </c>
      <c r="G2768">
        <v>1</v>
      </c>
      <c r="J2768" t="s">
        <v>16</v>
      </c>
      <c r="K2768">
        <v>0</v>
      </c>
      <c r="L2768">
        <v>1.43723650000175</v>
      </c>
      <c r="M2768">
        <v>14.437314899998499</v>
      </c>
      <c r="N2768">
        <v>2</v>
      </c>
      <c r="O2768">
        <v>1.2412704000016701</v>
      </c>
      <c r="P2768">
        <v>15.829120099999299</v>
      </c>
    </row>
    <row r="2769" spans="1:16" x14ac:dyDescent="0.3">
      <c r="A2769">
        <v>8</v>
      </c>
      <c r="B2769">
        <v>3</v>
      </c>
      <c r="C2769">
        <v>0</v>
      </c>
      <c r="D2769">
        <v>5</v>
      </c>
      <c r="E2769" t="s">
        <v>1689</v>
      </c>
      <c r="F2769">
        <v>1</v>
      </c>
      <c r="G2769">
        <v>1</v>
      </c>
      <c r="H2769">
        <v>1.9964385000021101</v>
      </c>
      <c r="I2769">
        <v>87.501535100000197</v>
      </c>
      <c r="J2769" t="s">
        <v>14</v>
      </c>
      <c r="K2769">
        <v>0</v>
      </c>
      <c r="L2769">
        <v>0.82476919999680798</v>
      </c>
      <c r="M2769">
        <v>17.174799999997099</v>
      </c>
      <c r="N2769">
        <v>1</v>
      </c>
      <c r="O2769">
        <v>0.242781000000832</v>
      </c>
      <c r="P2769">
        <v>17.630695099996998</v>
      </c>
    </row>
    <row r="2770" spans="1:16" x14ac:dyDescent="0.3">
      <c r="A2770">
        <v>8</v>
      </c>
      <c r="B2770">
        <v>3</v>
      </c>
      <c r="C2770">
        <v>0</v>
      </c>
      <c r="D2770">
        <v>5</v>
      </c>
      <c r="E2770" t="s">
        <v>375</v>
      </c>
      <c r="F2770">
        <v>1</v>
      </c>
      <c r="G2770">
        <v>1</v>
      </c>
      <c r="H2770">
        <v>1.9964284999987301</v>
      </c>
      <c r="I2770">
        <v>85.001521799997093</v>
      </c>
      <c r="J2770" t="s">
        <v>16</v>
      </c>
      <c r="K2770">
        <v>1</v>
      </c>
      <c r="L2770">
        <v>0.79114539999864097</v>
      </c>
      <c r="M2770">
        <v>18.941038599998102</v>
      </c>
      <c r="N2770">
        <v>3</v>
      </c>
      <c r="O2770">
        <v>0.145460099996853</v>
      </c>
      <c r="P2770">
        <v>19.2452400999973</v>
      </c>
    </row>
    <row r="2771" spans="1:16" x14ac:dyDescent="0.3">
      <c r="A2771">
        <v>8</v>
      </c>
      <c r="B2771">
        <v>3</v>
      </c>
      <c r="C2771">
        <v>0</v>
      </c>
      <c r="D2771">
        <v>5</v>
      </c>
      <c r="E2771" t="s">
        <v>1044</v>
      </c>
      <c r="F2771">
        <v>1</v>
      </c>
      <c r="G2771">
        <v>1</v>
      </c>
      <c r="H2771">
        <v>1.9946073999999501</v>
      </c>
      <c r="I2771">
        <v>7.5001608999991696</v>
      </c>
      <c r="J2771" t="s">
        <v>14</v>
      </c>
      <c r="K2771">
        <v>0</v>
      </c>
      <c r="L2771">
        <v>1.28900439999779</v>
      </c>
      <c r="M2771">
        <v>21.055561499997602</v>
      </c>
      <c r="N2771">
        <v>1</v>
      </c>
      <c r="O2771">
        <v>0.24121110000123699</v>
      </c>
      <c r="P2771">
        <v>21.437135799998899</v>
      </c>
    </row>
    <row r="2772" spans="1:16" x14ac:dyDescent="0.3">
      <c r="A2772">
        <v>8</v>
      </c>
      <c r="B2772">
        <v>3</v>
      </c>
      <c r="C2772">
        <v>0</v>
      </c>
      <c r="D2772">
        <v>5</v>
      </c>
      <c r="E2772" t="s">
        <v>1277</v>
      </c>
      <c r="F2772">
        <v>0</v>
      </c>
      <c r="G2772">
        <v>1</v>
      </c>
      <c r="J2772" t="s">
        <v>16</v>
      </c>
      <c r="K2772">
        <v>0</v>
      </c>
      <c r="L2772">
        <v>0.95469700000103297</v>
      </c>
      <c r="M2772">
        <v>22.904698099999202</v>
      </c>
      <c r="N2772">
        <v>2</v>
      </c>
      <c r="O2772">
        <v>0.24524589999782601</v>
      </c>
      <c r="P2772">
        <v>23.241165399998899</v>
      </c>
    </row>
    <row r="2773" spans="1:16" x14ac:dyDescent="0.3">
      <c r="A2773">
        <v>8</v>
      </c>
      <c r="B2773">
        <v>3</v>
      </c>
      <c r="C2773">
        <v>0</v>
      </c>
      <c r="D2773">
        <v>5</v>
      </c>
      <c r="E2773" t="s">
        <v>1348</v>
      </c>
      <c r="F2773">
        <v>1</v>
      </c>
      <c r="G2773">
        <v>1</v>
      </c>
      <c r="H2773">
        <v>1.9965950000005299</v>
      </c>
      <c r="I2773">
        <v>105.001829299999</v>
      </c>
      <c r="J2773" t="s">
        <v>14</v>
      </c>
      <c r="K2773">
        <v>0</v>
      </c>
      <c r="L2773">
        <v>0.63184790000013902</v>
      </c>
      <c r="M2773">
        <v>24.3818456999979</v>
      </c>
      <c r="N2773">
        <v>1</v>
      </c>
      <c r="O2773">
        <v>0.65239650000148697</v>
      </c>
      <c r="P2773">
        <v>25.248303299999002</v>
      </c>
    </row>
    <row r="2774" spans="1:16" x14ac:dyDescent="0.3">
      <c r="A2774">
        <v>8</v>
      </c>
      <c r="B2774">
        <v>3</v>
      </c>
      <c r="C2774">
        <v>0</v>
      </c>
      <c r="D2774">
        <v>5</v>
      </c>
      <c r="E2774" t="s">
        <v>330</v>
      </c>
      <c r="F2774">
        <v>1</v>
      </c>
      <c r="G2774">
        <v>1</v>
      </c>
      <c r="H2774">
        <v>1.9955642999993899</v>
      </c>
      <c r="I2774">
        <v>47.500840400000001</v>
      </c>
      <c r="J2774" t="s">
        <v>16</v>
      </c>
      <c r="K2774">
        <v>1</v>
      </c>
      <c r="L2774">
        <v>0.974732899998344</v>
      </c>
      <c r="M2774">
        <v>26.7412606999969</v>
      </c>
      <c r="N2774">
        <v>3</v>
      </c>
      <c r="O2774">
        <v>7.5897499998973203E-2</v>
      </c>
      <c r="P2774">
        <v>26.999731799998699</v>
      </c>
    </row>
    <row r="2775" spans="1:16" x14ac:dyDescent="0.3">
      <c r="A2775">
        <v>8</v>
      </c>
      <c r="B2775">
        <v>3</v>
      </c>
      <c r="C2775">
        <v>0</v>
      </c>
      <c r="D2775">
        <v>5</v>
      </c>
      <c r="E2775" t="s">
        <v>1690</v>
      </c>
      <c r="F2775">
        <v>1</v>
      </c>
      <c r="G2775">
        <v>1</v>
      </c>
      <c r="H2775">
        <v>1.9806620000017601</v>
      </c>
      <c r="I2775">
        <v>132.50234179999799</v>
      </c>
      <c r="J2775" t="s">
        <v>16</v>
      </c>
      <c r="K2775">
        <v>1</v>
      </c>
      <c r="L2775">
        <v>0.87503870000000505</v>
      </c>
      <c r="M2775">
        <v>28.391568199997</v>
      </c>
      <c r="N2775">
        <v>3</v>
      </c>
      <c r="O2775">
        <v>0.17185779999999801</v>
      </c>
      <c r="P2775">
        <v>28.759748499996899</v>
      </c>
    </row>
    <row r="2776" spans="1:16" x14ac:dyDescent="0.3">
      <c r="A2776">
        <v>8</v>
      </c>
      <c r="B2776">
        <v>3</v>
      </c>
      <c r="C2776">
        <v>0</v>
      </c>
      <c r="D2776">
        <v>5</v>
      </c>
      <c r="E2776" t="s">
        <v>842</v>
      </c>
      <c r="F2776">
        <v>0</v>
      </c>
      <c r="G2776">
        <v>1</v>
      </c>
      <c r="J2776" t="s">
        <v>14</v>
      </c>
      <c r="K2776">
        <v>1</v>
      </c>
      <c r="L2776">
        <v>1.0237397999990201</v>
      </c>
      <c r="M2776">
        <v>30.2928699999975</v>
      </c>
      <c r="N2776">
        <v>3</v>
      </c>
      <c r="O2776">
        <v>0.36469940000097301</v>
      </c>
      <c r="P2776">
        <v>30.8484813999967</v>
      </c>
    </row>
    <row r="2777" spans="1:16" x14ac:dyDescent="0.3">
      <c r="A2777">
        <v>8</v>
      </c>
      <c r="B2777">
        <v>3</v>
      </c>
      <c r="C2777">
        <v>0</v>
      </c>
      <c r="D2777">
        <v>5</v>
      </c>
      <c r="E2777" t="s">
        <v>1404</v>
      </c>
      <c r="F2777">
        <v>1</v>
      </c>
      <c r="G2777">
        <v>1</v>
      </c>
      <c r="H2777">
        <v>1.9954064999983501</v>
      </c>
      <c r="I2777">
        <v>40.0006936999998</v>
      </c>
      <c r="J2777" t="s">
        <v>16</v>
      </c>
      <c r="K2777">
        <v>1</v>
      </c>
      <c r="L2777">
        <v>1.4221909999978399</v>
      </c>
      <c r="M2777">
        <v>32.788866799997798</v>
      </c>
      <c r="N2777">
        <v>3</v>
      </c>
      <c r="O2777">
        <v>0.21094900000025499</v>
      </c>
      <c r="P2777">
        <v>33.198769899998297</v>
      </c>
    </row>
    <row r="2778" spans="1:16" x14ac:dyDescent="0.3">
      <c r="A2778">
        <v>8</v>
      </c>
      <c r="B2778">
        <v>3</v>
      </c>
      <c r="C2778">
        <v>0</v>
      </c>
      <c r="D2778">
        <v>5</v>
      </c>
      <c r="E2778" t="s">
        <v>1327</v>
      </c>
      <c r="F2778">
        <v>0</v>
      </c>
      <c r="G2778">
        <v>1</v>
      </c>
      <c r="J2778" t="s">
        <v>14</v>
      </c>
      <c r="K2778">
        <v>1</v>
      </c>
      <c r="L2778">
        <v>1.23752199999944</v>
      </c>
      <c r="M2778">
        <v>34.954053899997199</v>
      </c>
      <c r="N2778">
        <v>2</v>
      </c>
      <c r="O2778">
        <v>0.25875649999943601</v>
      </c>
      <c r="P2778">
        <v>35.382721699999799</v>
      </c>
    </row>
    <row r="2779" spans="1:16" x14ac:dyDescent="0.3">
      <c r="A2779">
        <v>8</v>
      </c>
      <c r="B2779">
        <v>3</v>
      </c>
      <c r="C2779">
        <v>0</v>
      </c>
      <c r="D2779">
        <v>5</v>
      </c>
      <c r="E2779" t="s">
        <v>1691</v>
      </c>
      <c r="F2779">
        <v>0</v>
      </c>
      <c r="G2779">
        <v>1</v>
      </c>
      <c r="J2779" t="s">
        <v>14</v>
      </c>
      <c r="K2779">
        <v>1</v>
      </c>
      <c r="L2779">
        <v>1.5803162000011099</v>
      </c>
      <c r="M2779">
        <v>37.480121999997202</v>
      </c>
      <c r="N2779">
        <v>3</v>
      </c>
      <c r="O2779">
        <v>0.27768300000025198</v>
      </c>
      <c r="P2779">
        <v>37.961628799999701</v>
      </c>
    </row>
    <row r="2780" spans="1:16" x14ac:dyDescent="0.3">
      <c r="A2780">
        <v>8</v>
      </c>
      <c r="B2780">
        <v>3</v>
      </c>
      <c r="C2780">
        <v>0</v>
      </c>
      <c r="D2780">
        <v>5</v>
      </c>
      <c r="E2780" t="s">
        <v>813</v>
      </c>
      <c r="F2780">
        <v>1</v>
      </c>
      <c r="G2780">
        <v>1</v>
      </c>
      <c r="H2780">
        <v>1.9950329000021201</v>
      </c>
      <c r="I2780">
        <v>25.000415399998001</v>
      </c>
      <c r="J2780" t="s">
        <v>16</v>
      </c>
      <c r="K2780">
        <v>1</v>
      </c>
      <c r="L2780">
        <v>0.81146010000156799</v>
      </c>
      <c r="M2780">
        <v>39.278248099999502</v>
      </c>
      <c r="N2780">
        <v>3</v>
      </c>
      <c r="O2780">
        <v>0.24610430000029701</v>
      </c>
      <c r="P2780">
        <v>39.7300937999971</v>
      </c>
    </row>
    <row r="2781" spans="1:16" x14ac:dyDescent="0.3">
      <c r="A2781">
        <v>8</v>
      </c>
      <c r="B2781">
        <v>3</v>
      </c>
      <c r="C2781">
        <v>0</v>
      </c>
      <c r="D2781">
        <v>5</v>
      </c>
      <c r="E2781" t="s">
        <v>597</v>
      </c>
      <c r="F2781">
        <v>0</v>
      </c>
      <c r="G2781">
        <v>1</v>
      </c>
      <c r="J2781" t="s">
        <v>14</v>
      </c>
      <c r="K2781">
        <v>1</v>
      </c>
      <c r="L2781">
        <v>1.4112494999972101</v>
      </c>
      <c r="M2781">
        <v>41.661162299998999</v>
      </c>
      <c r="N2781">
        <v>2</v>
      </c>
      <c r="O2781">
        <v>0.46117510000112799</v>
      </c>
      <c r="P2781">
        <v>42.352959899999398</v>
      </c>
    </row>
    <row r="2782" spans="1:16" x14ac:dyDescent="0.3">
      <c r="A2782">
        <v>8</v>
      </c>
      <c r="B2782">
        <v>3</v>
      </c>
      <c r="C2782">
        <v>0</v>
      </c>
      <c r="D2782">
        <v>5</v>
      </c>
      <c r="E2782" t="s">
        <v>1692</v>
      </c>
      <c r="F2782">
        <v>1</v>
      </c>
      <c r="G2782">
        <v>1</v>
      </c>
      <c r="H2782">
        <v>1.99599380000291</v>
      </c>
      <c r="I2782">
        <v>67.501184699998703</v>
      </c>
      <c r="J2782" t="s">
        <v>16</v>
      </c>
      <c r="K2782">
        <v>1</v>
      </c>
      <c r="L2782">
        <v>0.92545189999873401</v>
      </c>
      <c r="M2782">
        <v>43.7919988999965</v>
      </c>
      <c r="N2782">
        <v>3</v>
      </c>
      <c r="O2782">
        <v>0.10130290000233801</v>
      </c>
      <c r="P2782">
        <v>44.057203799999101</v>
      </c>
    </row>
    <row r="2783" spans="1:16" x14ac:dyDescent="0.3">
      <c r="A2783">
        <v>8</v>
      </c>
      <c r="B2783">
        <v>3</v>
      </c>
      <c r="C2783">
        <v>0</v>
      </c>
      <c r="D2783">
        <v>5</v>
      </c>
      <c r="E2783" t="s">
        <v>1254</v>
      </c>
      <c r="F2783">
        <v>1</v>
      </c>
      <c r="G2783">
        <v>1</v>
      </c>
      <c r="H2783">
        <v>1.9970958999983901</v>
      </c>
      <c r="I2783">
        <v>112.50195379999801</v>
      </c>
      <c r="J2783" t="s">
        <v>14</v>
      </c>
      <c r="K2783">
        <v>0</v>
      </c>
      <c r="L2783">
        <v>3.4341442000004498</v>
      </c>
      <c r="M2783">
        <v>48.0006450999972</v>
      </c>
      <c r="N2783">
        <v>1</v>
      </c>
      <c r="O2783">
        <v>0.41018759999860799</v>
      </c>
      <c r="P2783">
        <v>48.558095899999898</v>
      </c>
    </row>
    <row r="2784" spans="1:16" x14ac:dyDescent="0.3">
      <c r="A2784">
        <v>8</v>
      </c>
      <c r="B2784">
        <v>3</v>
      </c>
      <c r="C2784">
        <v>0</v>
      </c>
      <c r="D2784">
        <v>5</v>
      </c>
      <c r="E2784" t="s">
        <v>925</v>
      </c>
      <c r="F2784">
        <v>1</v>
      </c>
      <c r="G2784">
        <v>1</v>
      </c>
      <c r="H2784">
        <v>1.9951553999999301</v>
      </c>
      <c r="I2784">
        <v>35.0005717999993</v>
      </c>
      <c r="J2784" t="s">
        <v>16</v>
      </c>
      <c r="K2784">
        <v>1</v>
      </c>
      <c r="L2784">
        <v>0.81421309999859703</v>
      </c>
      <c r="M2784">
        <v>49.881276899999698</v>
      </c>
      <c r="N2784">
        <v>3</v>
      </c>
      <c r="O2784">
        <v>7.3001800003112294E-2</v>
      </c>
      <c r="P2784">
        <v>50.156907999997202</v>
      </c>
    </row>
    <row r="2785" spans="1:16" x14ac:dyDescent="0.3">
      <c r="A2785">
        <v>8</v>
      </c>
      <c r="B2785">
        <v>3</v>
      </c>
      <c r="C2785">
        <v>0</v>
      </c>
      <c r="D2785">
        <v>5</v>
      </c>
      <c r="E2785" t="s">
        <v>1058</v>
      </c>
      <c r="F2785">
        <v>1</v>
      </c>
      <c r="G2785">
        <v>1</v>
      </c>
      <c r="H2785">
        <v>1.99543600000106</v>
      </c>
      <c r="I2785">
        <v>50.0008703999993</v>
      </c>
      <c r="J2785" t="s">
        <v>14</v>
      </c>
      <c r="K2785">
        <v>0</v>
      </c>
      <c r="L2785">
        <v>1.96536410000044</v>
      </c>
      <c r="M2785">
        <v>52.631940299998</v>
      </c>
      <c r="N2785">
        <v>2</v>
      </c>
      <c r="O2785">
        <v>0.17112830000041901</v>
      </c>
      <c r="P2785">
        <v>53.046976399997199</v>
      </c>
    </row>
    <row r="2786" spans="1:16" x14ac:dyDescent="0.3">
      <c r="A2786">
        <v>8</v>
      </c>
      <c r="B2786">
        <v>3</v>
      </c>
      <c r="C2786">
        <v>0</v>
      </c>
      <c r="D2786">
        <v>5</v>
      </c>
      <c r="E2786" t="s">
        <v>936</v>
      </c>
      <c r="F2786">
        <v>0</v>
      </c>
      <c r="G2786">
        <v>1</v>
      </c>
      <c r="J2786" t="s">
        <v>14</v>
      </c>
      <c r="K2786">
        <v>1</v>
      </c>
      <c r="L2786">
        <v>3.4207183000035002</v>
      </c>
      <c r="M2786">
        <v>56.987269099998201</v>
      </c>
      <c r="N2786">
        <v>2</v>
      </c>
      <c r="O2786">
        <v>0.44396069999857002</v>
      </c>
      <c r="P2786">
        <v>57.999733099997698</v>
      </c>
    </row>
    <row r="2787" spans="1:16" x14ac:dyDescent="0.3">
      <c r="A2787">
        <v>8</v>
      </c>
      <c r="B2787">
        <v>3</v>
      </c>
      <c r="C2787">
        <v>0</v>
      </c>
      <c r="D2787">
        <v>5</v>
      </c>
      <c r="E2787" t="s">
        <v>1693</v>
      </c>
      <c r="F2787">
        <v>1</v>
      </c>
      <c r="G2787">
        <v>1</v>
      </c>
      <c r="H2787">
        <v>1.98090809999849</v>
      </c>
      <c r="I2787">
        <v>150.00252139999799</v>
      </c>
      <c r="J2787" t="s">
        <v>16</v>
      </c>
      <c r="K2787">
        <v>1</v>
      </c>
      <c r="L2787">
        <v>1.0642198999994399</v>
      </c>
      <c r="M2787">
        <v>59.580781299999202</v>
      </c>
      <c r="N2787">
        <v>3</v>
      </c>
      <c r="O2787">
        <v>1.3497810999979301</v>
      </c>
      <c r="P2787">
        <v>61.145529099998399</v>
      </c>
    </row>
    <row r="2788" spans="1:16" x14ac:dyDescent="0.3">
      <c r="A2788">
        <v>8</v>
      </c>
      <c r="B2788">
        <v>3</v>
      </c>
      <c r="C2788">
        <v>0</v>
      </c>
      <c r="D2788">
        <v>5</v>
      </c>
      <c r="E2788" t="s">
        <v>69</v>
      </c>
      <c r="F2788">
        <v>0</v>
      </c>
      <c r="G2788">
        <v>1</v>
      </c>
      <c r="J2788" t="s">
        <v>16</v>
      </c>
      <c r="K2788">
        <v>0</v>
      </c>
      <c r="L2788">
        <v>1.6351930999990101</v>
      </c>
      <c r="M2788">
        <v>63.301580199997296</v>
      </c>
      <c r="N2788">
        <v>1</v>
      </c>
      <c r="O2788">
        <v>0.26724699999976997</v>
      </c>
      <c r="P2788">
        <v>63.759081599997401</v>
      </c>
    </row>
    <row r="2789" spans="1:16" x14ac:dyDescent="0.3">
      <c r="A2789">
        <v>8</v>
      </c>
      <c r="B2789">
        <v>3</v>
      </c>
      <c r="C2789">
        <v>0</v>
      </c>
      <c r="D2789">
        <v>5</v>
      </c>
      <c r="E2789" t="s">
        <v>1694</v>
      </c>
      <c r="F2789">
        <v>1</v>
      </c>
      <c r="G2789">
        <v>1</v>
      </c>
      <c r="H2789">
        <v>1.9965810000030599</v>
      </c>
      <c r="I2789">
        <v>92.501654799998505</v>
      </c>
      <c r="J2789" t="s">
        <v>14</v>
      </c>
      <c r="K2789">
        <v>0</v>
      </c>
      <c r="L2789">
        <v>0.94954819999839002</v>
      </c>
      <c r="M2789">
        <v>65.216267199997702</v>
      </c>
      <c r="N2789">
        <v>2</v>
      </c>
      <c r="O2789">
        <v>8.2209700001840302E-2</v>
      </c>
      <c r="P2789">
        <v>65.462107899998998</v>
      </c>
    </row>
    <row r="2790" spans="1:16" x14ac:dyDescent="0.3">
      <c r="A2790">
        <v>8</v>
      </c>
      <c r="B2790">
        <v>3</v>
      </c>
      <c r="C2790">
        <v>0</v>
      </c>
      <c r="D2790">
        <v>5</v>
      </c>
      <c r="E2790" t="s">
        <v>475</v>
      </c>
      <c r="F2790">
        <v>0</v>
      </c>
      <c r="G2790">
        <v>1</v>
      </c>
      <c r="J2790" t="s">
        <v>14</v>
      </c>
      <c r="K2790">
        <v>1</v>
      </c>
      <c r="L2790">
        <v>1.11152450000009</v>
      </c>
      <c r="M2790">
        <v>67.094617299997495</v>
      </c>
      <c r="N2790">
        <v>1</v>
      </c>
      <c r="O2790">
        <v>0.14516640000147199</v>
      </c>
      <c r="P2790">
        <v>67.445060199999702</v>
      </c>
    </row>
    <row r="2791" spans="1:16" x14ac:dyDescent="0.3">
      <c r="A2791">
        <v>8</v>
      </c>
      <c r="B2791">
        <v>3</v>
      </c>
      <c r="C2791">
        <v>0</v>
      </c>
      <c r="D2791">
        <v>5</v>
      </c>
      <c r="E2791" t="s">
        <v>1695</v>
      </c>
      <c r="F2791">
        <v>0</v>
      </c>
      <c r="G2791">
        <v>1</v>
      </c>
      <c r="J2791" t="s">
        <v>14</v>
      </c>
      <c r="K2791">
        <v>1</v>
      </c>
      <c r="L2791">
        <v>1.3362204000004601</v>
      </c>
      <c r="M2791">
        <v>69.302633399998697</v>
      </c>
      <c r="N2791">
        <v>2</v>
      </c>
      <c r="O2791">
        <v>0.29328649999661099</v>
      </c>
      <c r="P2791">
        <v>69.817259899999002</v>
      </c>
    </row>
    <row r="2792" spans="1:16" x14ac:dyDescent="0.3">
      <c r="A2792">
        <v>8</v>
      </c>
      <c r="B2792">
        <v>3</v>
      </c>
      <c r="C2792">
        <v>0</v>
      </c>
      <c r="D2792">
        <v>5</v>
      </c>
      <c r="E2792" t="s">
        <v>1696</v>
      </c>
      <c r="F2792">
        <v>0</v>
      </c>
      <c r="G2792">
        <v>1</v>
      </c>
      <c r="J2792" t="s">
        <v>14</v>
      </c>
      <c r="K2792">
        <v>1</v>
      </c>
      <c r="L2792">
        <v>1.71456880000187</v>
      </c>
      <c r="M2792">
        <v>72.0476415999983</v>
      </c>
      <c r="N2792">
        <v>1</v>
      </c>
      <c r="O2792">
        <v>0.24269590000039901</v>
      </c>
      <c r="P2792">
        <v>72.502644199998002</v>
      </c>
    </row>
    <row r="2793" spans="1:16" x14ac:dyDescent="0.3">
      <c r="A2793">
        <v>8</v>
      </c>
      <c r="B2793">
        <v>3</v>
      </c>
      <c r="C2793">
        <v>0</v>
      </c>
      <c r="D2793">
        <v>5</v>
      </c>
      <c r="E2793" t="s">
        <v>763</v>
      </c>
      <c r="F2793">
        <v>1</v>
      </c>
      <c r="G2793">
        <v>1</v>
      </c>
      <c r="H2793">
        <v>1.99537449999843</v>
      </c>
      <c r="I2793">
        <v>42.500735599998698</v>
      </c>
      <c r="J2793" t="s">
        <v>16</v>
      </c>
      <c r="K2793">
        <v>1</v>
      </c>
      <c r="L2793">
        <v>1.09252759999799</v>
      </c>
      <c r="M2793">
        <v>74.108974899998401</v>
      </c>
      <c r="N2793">
        <v>3</v>
      </c>
      <c r="O2793">
        <v>0.17187789999661601</v>
      </c>
      <c r="P2793">
        <v>74.423711999999796</v>
      </c>
    </row>
    <row r="2794" spans="1:16" x14ac:dyDescent="0.3">
      <c r="A2794">
        <v>8</v>
      </c>
      <c r="B2794">
        <v>3</v>
      </c>
      <c r="C2794">
        <v>0</v>
      </c>
      <c r="D2794">
        <v>5</v>
      </c>
      <c r="E2794" t="s">
        <v>295</v>
      </c>
      <c r="F2794">
        <v>1</v>
      </c>
      <c r="G2794">
        <v>1</v>
      </c>
      <c r="H2794">
        <v>1.9966768000013</v>
      </c>
      <c r="I2794">
        <v>100.001775299999</v>
      </c>
      <c r="J2794" t="s">
        <v>16</v>
      </c>
      <c r="K2794">
        <v>1</v>
      </c>
      <c r="L2794">
        <v>0.731179300000804</v>
      </c>
      <c r="M2794">
        <v>75.664245699998006</v>
      </c>
      <c r="N2794">
        <v>3</v>
      </c>
      <c r="O2794">
        <v>0.242779600001086</v>
      </c>
      <c r="P2794">
        <v>76.078625299996901</v>
      </c>
    </row>
    <row r="2795" spans="1:16" x14ac:dyDescent="0.3">
      <c r="A2795">
        <v>8</v>
      </c>
      <c r="B2795">
        <v>3</v>
      </c>
      <c r="C2795">
        <v>0</v>
      </c>
      <c r="D2795">
        <v>5</v>
      </c>
      <c r="E2795" t="s">
        <v>1697</v>
      </c>
      <c r="F2795">
        <v>0</v>
      </c>
      <c r="G2795">
        <v>1</v>
      </c>
      <c r="J2795" t="s">
        <v>14</v>
      </c>
      <c r="K2795">
        <v>1</v>
      </c>
      <c r="L2795">
        <v>1.6061217999995301</v>
      </c>
      <c r="M2795">
        <v>78.205812399999601</v>
      </c>
      <c r="N2795">
        <v>1</v>
      </c>
      <c r="O2795">
        <v>3.42364889999953</v>
      </c>
      <c r="P2795">
        <v>81.803371799996995</v>
      </c>
    </row>
    <row r="2796" spans="1:16" x14ac:dyDescent="0.3">
      <c r="A2796">
        <v>8</v>
      </c>
      <c r="B2796">
        <v>3</v>
      </c>
      <c r="C2796">
        <v>0</v>
      </c>
      <c r="D2796">
        <v>5</v>
      </c>
      <c r="E2796" t="s">
        <v>699</v>
      </c>
      <c r="F2796">
        <v>0</v>
      </c>
      <c r="G2796">
        <v>1</v>
      </c>
      <c r="J2796" t="s">
        <v>16</v>
      </c>
      <c r="K2796">
        <v>0</v>
      </c>
      <c r="L2796">
        <v>0.72386100000221598</v>
      </c>
      <c r="M2796">
        <v>83.040290899996805</v>
      </c>
      <c r="N2796">
        <v>2</v>
      </c>
      <c r="O2796">
        <v>0.12120530000174801</v>
      </c>
      <c r="P2796">
        <v>83.349066399998307</v>
      </c>
    </row>
    <row r="2797" spans="1:16" x14ac:dyDescent="0.3">
      <c r="A2797">
        <v>8</v>
      </c>
      <c r="B2797">
        <v>3</v>
      </c>
      <c r="C2797">
        <v>0</v>
      </c>
      <c r="D2797">
        <v>5</v>
      </c>
      <c r="E2797" t="s">
        <v>44</v>
      </c>
      <c r="F2797">
        <v>0</v>
      </c>
      <c r="G2797">
        <v>1</v>
      </c>
      <c r="J2797" t="s">
        <v>14</v>
      </c>
      <c r="K2797">
        <v>1</v>
      </c>
      <c r="L2797">
        <v>1.1490408999998201</v>
      </c>
      <c r="M2797">
        <v>85.015446399997003</v>
      </c>
      <c r="N2797">
        <v>2</v>
      </c>
      <c r="O2797">
        <v>0.33541060000061401</v>
      </c>
      <c r="P2797">
        <v>85.659316399996897</v>
      </c>
    </row>
    <row r="2798" spans="1:16" x14ac:dyDescent="0.3">
      <c r="A2798">
        <v>8</v>
      </c>
      <c r="B2798">
        <v>3</v>
      </c>
      <c r="C2798">
        <v>0</v>
      </c>
      <c r="D2798">
        <v>5</v>
      </c>
      <c r="E2798" t="s">
        <v>687</v>
      </c>
      <c r="F2798">
        <v>1</v>
      </c>
      <c r="G2798">
        <v>1</v>
      </c>
      <c r="H2798">
        <v>1.9952736999985099</v>
      </c>
      <c r="I2798">
        <v>37.500672399997697</v>
      </c>
      <c r="J2798" t="s">
        <v>16</v>
      </c>
      <c r="K2798">
        <v>1</v>
      </c>
      <c r="L2798">
        <v>0.575838200002181</v>
      </c>
      <c r="M2798">
        <v>86.742245199999203</v>
      </c>
      <c r="N2798">
        <v>3</v>
      </c>
      <c r="O2798">
        <v>0.196757499998057</v>
      </c>
      <c r="P2798">
        <v>87.152633899997497</v>
      </c>
    </row>
    <row r="2799" spans="1:16" x14ac:dyDescent="0.3">
      <c r="A2799">
        <v>8</v>
      </c>
      <c r="B2799">
        <v>3</v>
      </c>
      <c r="C2799">
        <v>0</v>
      </c>
      <c r="D2799">
        <v>5</v>
      </c>
      <c r="E2799" t="s">
        <v>52</v>
      </c>
      <c r="F2799">
        <v>1</v>
      </c>
      <c r="G2799">
        <v>1</v>
      </c>
      <c r="H2799">
        <v>1.99586859999908</v>
      </c>
      <c r="I2799">
        <v>62.501096099997099</v>
      </c>
      <c r="J2799" t="s">
        <v>16</v>
      </c>
      <c r="K2799">
        <v>1</v>
      </c>
      <c r="L2799">
        <v>0.80272139999942704</v>
      </c>
      <c r="M2799">
        <v>88.469157399999006</v>
      </c>
      <c r="N2799">
        <v>1</v>
      </c>
      <c r="O2799">
        <v>0.25886829999944899</v>
      </c>
      <c r="P2799">
        <v>88.966644899999693</v>
      </c>
    </row>
    <row r="2800" spans="1:16" x14ac:dyDescent="0.3">
      <c r="A2800">
        <v>8</v>
      </c>
      <c r="B2800">
        <v>3</v>
      </c>
      <c r="C2800">
        <v>0</v>
      </c>
      <c r="D2800">
        <v>5</v>
      </c>
      <c r="E2800" t="s">
        <v>1698</v>
      </c>
      <c r="F2800">
        <v>0</v>
      </c>
      <c r="G2800">
        <v>1</v>
      </c>
      <c r="J2800" t="s">
        <v>14</v>
      </c>
      <c r="K2800">
        <v>1</v>
      </c>
      <c r="L2800">
        <v>1.5663709000000401</v>
      </c>
      <c r="M2800">
        <v>91.049389299998396</v>
      </c>
      <c r="N2800">
        <v>3</v>
      </c>
      <c r="O2800">
        <v>0.15352680000069099</v>
      </c>
      <c r="P2800">
        <v>91.357380799996506</v>
      </c>
    </row>
    <row r="2801" spans="1:16" x14ac:dyDescent="0.3">
      <c r="A2801">
        <v>8</v>
      </c>
      <c r="B2801">
        <v>3</v>
      </c>
      <c r="C2801">
        <v>0</v>
      </c>
      <c r="D2801">
        <v>5</v>
      </c>
      <c r="E2801" t="s">
        <v>1699</v>
      </c>
      <c r="F2801">
        <v>1</v>
      </c>
      <c r="G2801">
        <v>1</v>
      </c>
      <c r="H2801">
        <v>1.9961419999999599</v>
      </c>
      <c r="I2801">
        <v>72.501327699999806</v>
      </c>
      <c r="J2801" t="s">
        <v>16</v>
      </c>
      <c r="K2801">
        <v>1</v>
      </c>
      <c r="L2801">
        <v>0.86111499999969998</v>
      </c>
      <c r="M2801">
        <v>92.727425099998101</v>
      </c>
      <c r="N2801">
        <v>3</v>
      </c>
      <c r="O2801">
        <v>0.220041600001423</v>
      </c>
      <c r="P2801">
        <v>93.079996999997107</v>
      </c>
    </row>
    <row r="2802" spans="1:16" x14ac:dyDescent="0.3">
      <c r="A2802">
        <v>8</v>
      </c>
      <c r="B2802">
        <v>3</v>
      </c>
      <c r="C2802">
        <v>0</v>
      </c>
      <c r="D2802">
        <v>5</v>
      </c>
      <c r="E2802" t="s">
        <v>1700</v>
      </c>
      <c r="F2802">
        <v>0</v>
      </c>
      <c r="G2802">
        <v>1</v>
      </c>
      <c r="J2802" t="s">
        <v>14</v>
      </c>
      <c r="K2802">
        <v>1</v>
      </c>
      <c r="L2802">
        <v>1.05048140000144</v>
      </c>
      <c r="M2802">
        <v>94.650204499997898</v>
      </c>
      <c r="N2802">
        <v>3</v>
      </c>
      <c r="O2802">
        <v>0.21767959999851899</v>
      </c>
      <c r="P2802">
        <v>95.021550899997195</v>
      </c>
    </row>
    <row r="2803" spans="1:16" x14ac:dyDescent="0.3">
      <c r="A2803">
        <v>8</v>
      </c>
      <c r="B2803">
        <v>3</v>
      </c>
      <c r="C2803">
        <v>0</v>
      </c>
      <c r="D2803">
        <v>5</v>
      </c>
      <c r="E2803" t="s">
        <v>243</v>
      </c>
      <c r="F2803">
        <v>0</v>
      </c>
      <c r="G2803">
        <v>1</v>
      </c>
      <c r="J2803" t="s">
        <v>14</v>
      </c>
      <c r="K2803">
        <v>1</v>
      </c>
      <c r="L2803">
        <v>0.94177539999873305</v>
      </c>
      <c r="M2803">
        <v>96.475181799996804</v>
      </c>
      <c r="N2803">
        <v>2</v>
      </c>
      <c r="O2803">
        <v>0.22127189999810101</v>
      </c>
      <c r="P2803">
        <v>96.833095999998505</v>
      </c>
    </row>
    <row r="2804" spans="1:16" x14ac:dyDescent="0.3">
      <c r="A2804">
        <v>8</v>
      </c>
      <c r="B2804">
        <v>3</v>
      </c>
      <c r="C2804">
        <v>0</v>
      </c>
      <c r="D2804">
        <v>5</v>
      </c>
      <c r="E2804" t="s">
        <v>678</v>
      </c>
      <c r="F2804">
        <v>1</v>
      </c>
      <c r="G2804">
        <v>1</v>
      </c>
      <c r="H2804">
        <v>1.9962288999995501</v>
      </c>
      <c r="I2804">
        <v>77.501373199997005</v>
      </c>
      <c r="J2804" t="s">
        <v>16</v>
      </c>
      <c r="K2804">
        <v>1</v>
      </c>
      <c r="L2804">
        <v>1.12744730000122</v>
      </c>
      <c r="M2804">
        <v>98.477165099997407</v>
      </c>
      <c r="N2804">
        <v>3</v>
      </c>
      <c r="O2804">
        <v>6.6292900002736105E-2</v>
      </c>
      <c r="P2804">
        <v>98.670216999998999</v>
      </c>
    </row>
    <row r="2805" spans="1:16" x14ac:dyDescent="0.3">
      <c r="A2805">
        <v>8</v>
      </c>
      <c r="B2805">
        <v>3</v>
      </c>
      <c r="C2805">
        <v>0</v>
      </c>
      <c r="D2805">
        <v>5</v>
      </c>
      <c r="E2805" t="s">
        <v>453</v>
      </c>
      <c r="F2805">
        <v>0</v>
      </c>
      <c r="G2805">
        <v>1</v>
      </c>
      <c r="J2805" t="s">
        <v>14</v>
      </c>
      <c r="K2805">
        <v>1</v>
      </c>
      <c r="L2805">
        <v>1.7309344000022999</v>
      </c>
      <c r="M2805">
        <v>100.913951299997</v>
      </c>
      <c r="N2805">
        <v>2</v>
      </c>
      <c r="O2805">
        <v>0.31295599999793899</v>
      </c>
      <c r="P2805">
        <v>101.372777499997</v>
      </c>
    </row>
    <row r="2806" spans="1:16" x14ac:dyDescent="0.3">
      <c r="A2806">
        <v>8</v>
      </c>
      <c r="B2806">
        <v>3</v>
      </c>
      <c r="C2806">
        <v>0</v>
      </c>
      <c r="D2806">
        <v>5</v>
      </c>
      <c r="E2806" t="s">
        <v>830</v>
      </c>
      <c r="F2806">
        <v>1</v>
      </c>
      <c r="G2806">
        <v>1</v>
      </c>
      <c r="H2806">
        <v>1.9962532999998099</v>
      </c>
      <c r="I2806">
        <v>80.001418699997899</v>
      </c>
      <c r="J2806" t="s">
        <v>16</v>
      </c>
      <c r="K2806">
        <v>1</v>
      </c>
      <c r="L2806">
        <v>1.21417770000335</v>
      </c>
      <c r="M2806">
        <v>103.097190599998</v>
      </c>
      <c r="N2806">
        <v>2</v>
      </c>
      <c r="O2806">
        <v>2.1574609999988801</v>
      </c>
      <c r="P2806">
        <v>105.329327899999</v>
      </c>
    </row>
    <row r="2807" spans="1:16" x14ac:dyDescent="0.3">
      <c r="A2807">
        <v>8</v>
      </c>
      <c r="B2807">
        <v>3</v>
      </c>
      <c r="C2807">
        <v>0</v>
      </c>
      <c r="D2807">
        <v>5</v>
      </c>
      <c r="E2807" t="s">
        <v>1188</v>
      </c>
      <c r="F2807">
        <v>1</v>
      </c>
      <c r="G2807">
        <v>1</v>
      </c>
      <c r="H2807">
        <v>1.9960510000019001</v>
      </c>
      <c r="I2807">
        <v>70.001254099999599</v>
      </c>
      <c r="J2807" t="s">
        <v>16</v>
      </c>
      <c r="K2807">
        <v>1</v>
      </c>
      <c r="L2807">
        <v>1.35103650000019</v>
      </c>
      <c r="M2807">
        <v>107.20061</v>
      </c>
      <c r="N2807">
        <v>3</v>
      </c>
      <c r="O2807">
        <v>0.161186299999827</v>
      </c>
      <c r="P2807">
        <v>107.50902679999901</v>
      </c>
    </row>
    <row r="2808" spans="1:16" x14ac:dyDescent="0.3">
      <c r="A2808">
        <v>8</v>
      </c>
      <c r="B2808">
        <v>3</v>
      </c>
      <c r="C2808">
        <v>0</v>
      </c>
      <c r="D2808">
        <v>5</v>
      </c>
      <c r="E2808" t="s">
        <v>77</v>
      </c>
      <c r="F2808">
        <v>1</v>
      </c>
      <c r="G2808">
        <v>1</v>
      </c>
      <c r="H2808">
        <v>1.99521009999808</v>
      </c>
      <c r="I2808">
        <v>32.500540499997399</v>
      </c>
      <c r="J2808" t="s">
        <v>16</v>
      </c>
      <c r="K2808">
        <v>1</v>
      </c>
      <c r="L2808">
        <v>1.20442209999965</v>
      </c>
      <c r="M2808">
        <v>109.221071399999</v>
      </c>
      <c r="N2808">
        <v>3</v>
      </c>
      <c r="O2808">
        <v>0.22537430000011199</v>
      </c>
      <c r="P2808">
        <v>109.509154799998</v>
      </c>
    </row>
    <row r="2809" spans="1:16" x14ac:dyDescent="0.3">
      <c r="A2809">
        <v>8</v>
      </c>
      <c r="B2809">
        <v>3</v>
      </c>
      <c r="C2809">
        <v>0</v>
      </c>
      <c r="D2809">
        <v>5</v>
      </c>
      <c r="E2809" t="s">
        <v>1701</v>
      </c>
      <c r="F2809">
        <v>0</v>
      </c>
      <c r="G2809">
        <v>1</v>
      </c>
      <c r="J2809" t="s">
        <v>14</v>
      </c>
      <c r="K2809">
        <v>1</v>
      </c>
      <c r="L2809">
        <v>1.34870520000186</v>
      </c>
      <c r="M2809">
        <v>111.365243699998</v>
      </c>
      <c r="N2809">
        <v>3</v>
      </c>
      <c r="O2809">
        <v>0.48568660000091801</v>
      </c>
      <c r="P2809">
        <v>112.017404999999</v>
      </c>
    </row>
    <row r="2810" spans="1:16" x14ac:dyDescent="0.3">
      <c r="A2810">
        <v>8</v>
      </c>
      <c r="B2810">
        <v>3</v>
      </c>
      <c r="C2810">
        <v>0</v>
      </c>
      <c r="D2810">
        <v>5</v>
      </c>
      <c r="E2810" t="s">
        <v>468</v>
      </c>
      <c r="F2810">
        <v>0</v>
      </c>
      <c r="G2810">
        <v>1</v>
      </c>
      <c r="J2810" t="s">
        <v>16</v>
      </c>
      <c r="K2810">
        <v>0</v>
      </c>
      <c r="L2810">
        <v>0.96592599999712603</v>
      </c>
      <c r="M2810">
        <v>113.49886530000001</v>
      </c>
      <c r="N2810">
        <v>2</v>
      </c>
      <c r="O2810">
        <v>0.34068779999870502</v>
      </c>
      <c r="P2810">
        <v>113.96055249999699</v>
      </c>
    </row>
    <row r="2811" spans="1:16" x14ac:dyDescent="0.3">
      <c r="A2811">
        <v>8</v>
      </c>
      <c r="B2811">
        <v>3</v>
      </c>
      <c r="C2811">
        <v>0</v>
      </c>
      <c r="D2811">
        <v>5</v>
      </c>
      <c r="E2811" t="s">
        <v>921</v>
      </c>
      <c r="F2811">
        <v>1</v>
      </c>
      <c r="G2811">
        <v>1</v>
      </c>
      <c r="H2811">
        <v>1.99634080000033</v>
      </c>
      <c r="I2811">
        <v>82.501472399999301</v>
      </c>
      <c r="J2811" t="s">
        <v>16</v>
      </c>
      <c r="K2811">
        <v>1</v>
      </c>
      <c r="L2811">
        <v>0.85318220000044698</v>
      </c>
      <c r="M2811">
        <v>115.31961209999599</v>
      </c>
      <c r="N2811">
        <v>3</v>
      </c>
      <c r="O2811">
        <v>0.19734459999744999</v>
      </c>
      <c r="P2811">
        <v>115.68927709999799</v>
      </c>
    </row>
    <row r="2812" spans="1:16" x14ac:dyDescent="0.3">
      <c r="A2812">
        <v>8</v>
      </c>
      <c r="B2812">
        <v>3</v>
      </c>
      <c r="C2812">
        <v>0</v>
      </c>
      <c r="D2812">
        <v>5</v>
      </c>
      <c r="E2812" t="s">
        <v>193</v>
      </c>
      <c r="F2812">
        <v>0</v>
      </c>
      <c r="G2812">
        <v>1</v>
      </c>
      <c r="J2812" t="s">
        <v>14</v>
      </c>
      <c r="K2812">
        <v>1</v>
      </c>
      <c r="L2812">
        <v>1.2612475999994801</v>
      </c>
      <c r="M2812">
        <v>117.4610402</v>
      </c>
      <c r="N2812">
        <v>1</v>
      </c>
      <c r="O2812">
        <v>0.22167500000068699</v>
      </c>
      <c r="P2812">
        <v>117.817477299999</v>
      </c>
    </row>
    <row r="2813" spans="1:16" x14ac:dyDescent="0.3">
      <c r="A2813">
        <v>8</v>
      </c>
      <c r="B2813">
        <v>3</v>
      </c>
      <c r="C2813">
        <v>0</v>
      </c>
      <c r="D2813">
        <v>5</v>
      </c>
      <c r="E2813" t="s">
        <v>1702</v>
      </c>
      <c r="F2813">
        <v>1</v>
      </c>
      <c r="G2813">
        <v>1</v>
      </c>
      <c r="H2813">
        <v>1.9961320000002201</v>
      </c>
      <c r="I2813">
        <v>75.001357499997496</v>
      </c>
      <c r="J2813" t="s">
        <v>16</v>
      </c>
      <c r="K2813">
        <v>1</v>
      </c>
      <c r="L2813">
        <v>0.76019309999901497</v>
      </c>
      <c r="M2813">
        <v>119.093072599997</v>
      </c>
      <c r="N2813">
        <v>2</v>
      </c>
      <c r="O2813">
        <v>0.33586640000066798</v>
      </c>
      <c r="P2813">
        <v>119.595736599997</v>
      </c>
    </row>
    <row r="2814" spans="1:16" x14ac:dyDescent="0.3">
      <c r="A2814">
        <v>8</v>
      </c>
      <c r="B2814">
        <v>3</v>
      </c>
      <c r="C2814">
        <v>0</v>
      </c>
      <c r="D2814">
        <v>5</v>
      </c>
      <c r="E2814" t="s">
        <v>1296</v>
      </c>
      <c r="F2814">
        <v>0</v>
      </c>
      <c r="G2814">
        <v>1</v>
      </c>
      <c r="J2814" t="s">
        <v>16</v>
      </c>
      <c r="K2814">
        <v>0</v>
      </c>
      <c r="L2814">
        <v>0.95509370000217997</v>
      </c>
      <c r="M2814">
        <v>121.071354</v>
      </c>
      <c r="N2814">
        <v>1</v>
      </c>
      <c r="O2814">
        <v>1.2511749000004799</v>
      </c>
      <c r="P2814">
        <v>122.478990299998</v>
      </c>
    </row>
    <row r="2815" spans="1:16" x14ac:dyDescent="0.3">
      <c r="A2815">
        <v>8</v>
      </c>
      <c r="B2815">
        <v>3</v>
      </c>
      <c r="C2815">
        <v>0</v>
      </c>
      <c r="D2815">
        <v>5</v>
      </c>
      <c r="E2815" t="s">
        <v>1703</v>
      </c>
      <c r="F2815">
        <v>1</v>
      </c>
      <c r="G2815">
        <v>1</v>
      </c>
      <c r="H2815">
        <v>1.99472409999726</v>
      </c>
      <c r="I2815">
        <v>12.500202999999599</v>
      </c>
      <c r="J2815" t="s">
        <v>14</v>
      </c>
      <c r="K2815">
        <v>0</v>
      </c>
      <c r="L2815">
        <v>1.73548670000309</v>
      </c>
      <c r="M2815">
        <v>124.718411799997</v>
      </c>
      <c r="N2815">
        <v>1</v>
      </c>
      <c r="O2815">
        <v>0.221004999999423</v>
      </c>
      <c r="P2815">
        <v>125.14487039999899</v>
      </c>
    </row>
    <row r="2816" spans="1:16" x14ac:dyDescent="0.3">
      <c r="A2816">
        <v>8</v>
      </c>
      <c r="B2816">
        <v>3</v>
      </c>
      <c r="C2816">
        <v>0</v>
      </c>
      <c r="D2816">
        <v>5</v>
      </c>
      <c r="E2816" t="s">
        <v>1704</v>
      </c>
      <c r="F2816">
        <v>0</v>
      </c>
      <c r="G2816">
        <v>1</v>
      </c>
      <c r="J2816" t="s">
        <v>14</v>
      </c>
      <c r="K2816">
        <v>1</v>
      </c>
      <c r="L2816">
        <v>1.3707317999978801</v>
      </c>
      <c r="M2816">
        <v>127.0369316</v>
      </c>
      <c r="N2816">
        <v>1</v>
      </c>
      <c r="O2816">
        <v>7.6864500002557207E-2</v>
      </c>
      <c r="P2816">
        <v>127.32862660000001</v>
      </c>
    </row>
    <row r="2817" spans="1:16" x14ac:dyDescent="0.3">
      <c r="A2817">
        <v>8</v>
      </c>
      <c r="B2817">
        <v>3</v>
      </c>
      <c r="C2817">
        <v>0</v>
      </c>
      <c r="D2817">
        <v>5</v>
      </c>
      <c r="E2817" t="s">
        <v>32</v>
      </c>
      <c r="F2817">
        <v>0</v>
      </c>
      <c r="G2817">
        <v>1</v>
      </c>
      <c r="J2817" t="s">
        <v>14</v>
      </c>
      <c r="K2817">
        <v>1</v>
      </c>
      <c r="L2817">
        <v>1.36730040000111</v>
      </c>
      <c r="M2817">
        <v>129.21688129999899</v>
      </c>
      <c r="N2817">
        <v>1</v>
      </c>
      <c r="O2817">
        <v>0.41180739999981603</v>
      </c>
      <c r="P2817">
        <v>129.8316447</v>
      </c>
    </row>
    <row r="2818" spans="1:16" x14ac:dyDescent="0.3">
      <c r="A2818">
        <v>8</v>
      </c>
      <c r="B2818">
        <v>3</v>
      </c>
      <c r="C2818">
        <v>0</v>
      </c>
      <c r="D2818">
        <v>5</v>
      </c>
      <c r="E2818" t="s">
        <v>1705</v>
      </c>
      <c r="F2818">
        <v>0</v>
      </c>
      <c r="G2818">
        <v>1</v>
      </c>
      <c r="J2818" t="s">
        <v>14</v>
      </c>
      <c r="K2818">
        <v>1</v>
      </c>
      <c r="L2818">
        <v>1.35446930000035</v>
      </c>
      <c r="M2818">
        <v>131.7040939</v>
      </c>
      <c r="N2818">
        <v>3</v>
      </c>
      <c r="O2818">
        <v>0.22516360000008701</v>
      </c>
      <c r="P2818">
        <v>132.068982899997</v>
      </c>
    </row>
    <row r="2819" spans="1:16" x14ac:dyDescent="0.3">
      <c r="A2819">
        <v>8</v>
      </c>
      <c r="B2819">
        <v>3</v>
      </c>
      <c r="C2819">
        <v>0</v>
      </c>
      <c r="D2819">
        <v>5</v>
      </c>
      <c r="E2819" t="s">
        <v>648</v>
      </c>
      <c r="F2819">
        <v>0</v>
      </c>
      <c r="G2819">
        <v>1</v>
      </c>
      <c r="J2819" t="s">
        <v>16</v>
      </c>
      <c r="K2819">
        <v>0</v>
      </c>
      <c r="L2819">
        <v>0.77393160000065098</v>
      </c>
      <c r="M2819">
        <v>133.356898599999</v>
      </c>
      <c r="N2819">
        <v>2</v>
      </c>
      <c r="O2819">
        <v>0.208993000000191</v>
      </c>
      <c r="P2819">
        <v>133.668736</v>
      </c>
    </row>
    <row r="2820" spans="1:16" x14ac:dyDescent="0.3">
      <c r="A2820">
        <v>8</v>
      </c>
      <c r="B2820">
        <v>3</v>
      </c>
      <c r="C2820">
        <v>0</v>
      </c>
      <c r="D2820">
        <v>5</v>
      </c>
      <c r="E2820" t="s">
        <v>1448</v>
      </c>
      <c r="F2820">
        <v>1</v>
      </c>
      <c r="G2820">
        <v>1</v>
      </c>
      <c r="H2820">
        <v>1.9957608000004301</v>
      </c>
      <c r="I2820">
        <v>57.5009909999972</v>
      </c>
      <c r="J2820" t="s">
        <v>16</v>
      </c>
      <c r="K2820">
        <v>1</v>
      </c>
      <c r="L2820">
        <v>1.7686920000014701</v>
      </c>
      <c r="M2820">
        <v>135.95160849999999</v>
      </c>
      <c r="N2820">
        <v>3</v>
      </c>
      <c r="O2820">
        <v>0.16917749999993201</v>
      </c>
      <c r="P2820">
        <v>136.245087799998</v>
      </c>
    </row>
    <row r="2821" spans="1:16" x14ac:dyDescent="0.3">
      <c r="A2821">
        <v>8</v>
      </c>
      <c r="B2821">
        <v>3</v>
      </c>
      <c r="C2821">
        <v>0</v>
      </c>
      <c r="D2821">
        <v>5</v>
      </c>
      <c r="E2821" t="s">
        <v>413</v>
      </c>
      <c r="F2821">
        <v>1</v>
      </c>
      <c r="G2821">
        <v>1</v>
      </c>
      <c r="H2821">
        <v>1.9958948999992601</v>
      </c>
      <c r="I2821">
        <v>65.001121999997906</v>
      </c>
      <c r="J2821" t="s">
        <v>16</v>
      </c>
      <c r="K2821">
        <v>1</v>
      </c>
      <c r="L2821">
        <v>1.2493066999995801</v>
      </c>
      <c r="M2821">
        <v>138.01552439999799</v>
      </c>
      <c r="N2821">
        <v>2</v>
      </c>
      <c r="O2821">
        <v>0.57712950000132002</v>
      </c>
      <c r="P2821">
        <v>139.084854899997</v>
      </c>
    </row>
    <row r="2822" spans="1:16" x14ac:dyDescent="0.3">
      <c r="A2822">
        <v>8</v>
      </c>
      <c r="B2822">
        <v>3</v>
      </c>
      <c r="C2822">
        <v>1</v>
      </c>
      <c r="D2822">
        <v>5</v>
      </c>
      <c r="E2822" t="s">
        <v>740</v>
      </c>
      <c r="F2822">
        <v>0</v>
      </c>
      <c r="G2822">
        <v>2</v>
      </c>
      <c r="J2822" t="s">
        <v>14</v>
      </c>
      <c r="K2822">
        <v>1</v>
      </c>
      <c r="L2822">
        <v>2.1225474999991998</v>
      </c>
      <c r="M2822">
        <v>2.1225717999986999</v>
      </c>
      <c r="N2822">
        <v>2</v>
      </c>
      <c r="O2822">
        <v>0.122316400000273</v>
      </c>
      <c r="P2822">
        <v>2.3635169999979602</v>
      </c>
    </row>
    <row r="2823" spans="1:16" x14ac:dyDescent="0.3">
      <c r="A2823">
        <v>8</v>
      </c>
      <c r="B2823">
        <v>3</v>
      </c>
      <c r="C2823">
        <v>1</v>
      </c>
      <c r="D2823">
        <v>5</v>
      </c>
      <c r="E2823" t="s">
        <v>988</v>
      </c>
      <c r="F2823">
        <v>0</v>
      </c>
      <c r="G2823">
        <v>2</v>
      </c>
      <c r="J2823" t="s">
        <v>16</v>
      </c>
      <c r="K2823">
        <v>0</v>
      </c>
      <c r="L2823">
        <v>1.2588619000016501</v>
      </c>
      <c r="M2823">
        <v>4.1422758000007898</v>
      </c>
      <c r="N2823">
        <v>1</v>
      </c>
      <c r="O2823">
        <v>9.8642600001767305E-2</v>
      </c>
      <c r="P2823">
        <v>4.3399592999994603</v>
      </c>
    </row>
    <row r="2824" spans="1:16" x14ac:dyDescent="0.3">
      <c r="A2824">
        <v>8</v>
      </c>
      <c r="B2824">
        <v>3</v>
      </c>
      <c r="C2824">
        <v>1</v>
      </c>
      <c r="D2824">
        <v>5</v>
      </c>
      <c r="E2824" t="s">
        <v>1329</v>
      </c>
      <c r="F2824">
        <v>1</v>
      </c>
      <c r="G2824">
        <v>2</v>
      </c>
      <c r="H2824">
        <v>1.9808331000021999</v>
      </c>
      <c r="I2824">
        <v>140.00244269999899</v>
      </c>
      <c r="J2824" t="s">
        <v>16</v>
      </c>
      <c r="K2824">
        <v>1</v>
      </c>
      <c r="L2824">
        <v>0.90455070000098203</v>
      </c>
      <c r="M2824">
        <v>5.7544938999999404</v>
      </c>
      <c r="N2824">
        <v>3</v>
      </c>
      <c r="O2824">
        <v>4.0844999999535503E-2</v>
      </c>
      <c r="P2824">
        <v>5.9220009999989998</v>
      </c>
    </row>
    <row r="2825" spans="1:16" x14ac:dyDescent="0.3">
      <c r="A2825">
        <v>8</v>
      </c>
      <c r="B2825">
        <v>3</v>
      </c>
      <c r="C2825">
        <v>1</v>
      </c>
      <c r="D2825">
        <v>5</v>
      </c>
      <c r="E2825" t="s">
        <v>943</v>
      </c>
      <c r="F2825">
        <v>1</v>
      </c>
      <c r="G2825">
        <v>2</v>
      </c>
      <c r="H2825">
        <v>1.99726240000018</v>
      </c>
      <c r="I2825">
        <v>110.001896599999</v>
      </c>
      <c r="J2825" t="s">
        <v>16</v>
      </c>
      <c r="K2825">
        <v>1</v>
      </c>
      <c r="L2825">
        <v>1.0041920000003299</v>
      </c>
      <c r="M2825">
        <v>7.4375020999977997</v>
      </c>
      <c r="N2825">
        <v>2</v>
      </c>
      <c r="O2825">
        <v>0.41551839999738199</v>
      </c>
      <c r="P2825">
        <v>8.1687654999987007</v>
      </c>
    </row>
    <row r="2826" spans="1:16" x14ac:dyDescent="0.3">
      <c r="A2826">
        <v>8</v>
      </c>
      <c r="B2826">
        <v>3</v>
      </c>
      <c r="C2826">
        <v>1</v>
      </c>
      <c r="D2826">
        <v>5</v>
      </c>
      <c r="E2826" t="s">
        <v>617</v>
      </c>
      <c r="F2826">
        <v>0</v>
      </c>
      <c r="G2826">
        <v>2</v>
      </c>
      <c r="J2826" t="s">
        <v>14</v>
      </c>
      <c r="K2826">
        <v>1</v>
      </c>
      <c r="L2826">
        <v>1.3925535999987899</v>
      </c>
      <c r="M2826">
        <v>10.076055999998101</v>
      </c>
      <c r="N2826">
        <v>1</v>
      </c>
      <c r="O2826">
        <v>0.209391300002608</v>
      </c>
      <c r="P2826">
        <v>10.5786650000009</v>
      </c>
    </row>
    <row r="2827" spans="1:16" x14ac:dyDescent="0.3">
      <c r="A2827">
        <v>8</v>
      </c>
      <c r="B2827">
        <v>3</v>
      </c>
      <c r="C2827">
        <v>1</v>
      </c>
      <c r="D2827">
        <v>5</v>
      </c>
      <c r="E2827" t="s">
        <v>1706</v>
      </c>
      <c r="F2827">
        <v>0</v>
      </c>
      <c r="G2827">
        <v>2</v>
      </c>
      <c r="J2827" t="s">
        <v>14</v>
      </c>
      <c r="K2827">
        <v>1</v>
      </c>
      <c r="L2827">
        <v>0.94731809999939298</v>
      </c>
      <c r="M2827">
        <v>12.047388799997901</v>
      </c>
      <c r="N2827">
        <v>2</v>
      </c>
      <c r="O2827">
        <v>0.121257199996762</v>
      </c>
      <c r="P2827">
        <v>12.282527899999</v>
      </c>
    </row>
    <row r="2828" spans="1:16" x14ac:dyDescent="0.3">
      <c r="A2828">
        <v>8</v>
      </c>
      <c r="B2828">
        <v>3</v>
      </c>
      <c r="C2828">
        <v>1</v>
      </c>
      <c r="D2828">
        <v>5</v>
      </c>
      <c r="E2828" t="s">
        <v>683</v>
      </c>
      <c r="F2828">
        <v>1</v>
      </c>
      <c r="G2828">
        <v>2</v>
      </c>
      <c r="H2828">
        <v>1.9948765999979501</v>
      </c>
      <c r="I2828">
        <v>17.500276399998299</v>
      </c>
      <c r="J2828" t="s">
        <v>16</v>
      </c>
      <c r="K2828">
        <v>1</v>
      </c>
      <c r="L2828">
        <v>0.97824749999926996</v>
      </c>
      <c r="M2828">
        <v>13.7785583000004</v>
      </c>
      <c r="N2828">
        <v>3</v>
      </c>
      <c r="O2828">
        <v>5.0509100001363598E-2</v>
      </c>
      <c r="P2828">
        <v>14.0676523000002</v>
      </c>
    </row>
    <row r="2829" spans="1:16" x14ac:dyDescent="0.3">
      <c r="A2829">
        <v>8</v>
      </c>
      <c r="B2829">
        <v>3</v>
      </c>
      <c r="C2829">
        <v>1</v>
      </c>
      <c r="D2829">
        <v>5</v>
      </c>
      <c r="E2829" t="s">
        <v>1707</v>
      </c>
      <c r="F2829">
        <v>0</v>
      </c>
      <c r="G2829">
        <v>2</v>
      </c>
      <c r="J2829" t="s">
        <v>16</v>
      </c>
      <c r="K2829">
        <v>0</v>
      </c>
      <c r="L2829">
        <v>0.71133239999835496</v>
      </c>
      <c r="M2829">
        <v>15.294790699998</v>
      </c>
      <c r="N2829">
        <v>1</v>
      </c>
      <c r="O2829">
        <v>0.31746790000033798</v>
      </c>
      <c r="P2829">
        <v>15.846754099999099</v>
      </c>
    </row>
    <row r="2830" spans="1:16" x14ac:dyDescent="0.3">
      <c r="A2830">
        <v>8</v>
      </c>
      <c r="B2830">
        <v>3</v>
      </c>
      <c r="C2830">
        <v>1</v>
      </c>
      <c r="D2830">
        <v>5</v>
      </c>
      <c r="E2830" t="s">
        <v>1002</v>
      </c>
      <c r="F2830">
        <v>1</v>
      </c>
      <c r="G2830">
        <v>2</v>
      </c>
      <c r="H2830">
        <v>1.9956817999991501</v>
      </c>
      <c r="I2830">
        <v>52.500936699998398</v>
      </c>
      <c r="J2830" t="s">
        <v>16</v>
      </c>
      <c r="K2830">
        <v>1</v>
      </c>
      <c r="L2830">
        <v>1.0677954999991901</v>
      </c>
      <c r="M2830">
        <v>17.434342399999899</v>
      </c>
      <c r="N2830">
        <v>3</v>
      </c>
      <c r="O2830">
        <v>0.18168199999854601</v>
      </c>
      <c r="P2830">
        <v>17.798832199998301</v>
      </c>
    </row>
    <row r="2831" spans="1:16" x14ac:dyDescent="0.3">
      <c r="A2831">
        <v>8</v>
      </c>
      <c r="B2831">
        <v>3</v>
      </c>
      <c r="C2831">
        <v>1</v>
      </c>
      <c r="D2831">
        <v>5</v>
      </c>
      <c r="E2831" t="s">
        <v>621</v>
      </c>
      <c r="F2831">
        <v>1</v>
      </c>
      <c r="G2831">
        <v>2</v>
      </c>
      <c r="H2831">
        <v>1.9971740000000899</v>
      </c>
      <c r="I2831">
        <v>117.5020401</v>
      </c>
      <c r="J2831" t="s">
        <v>16</v>
      </c>
      <c r="K2831">
        <v>1</v>
      </c>
      <c r="L2831">
        <v>0.96983420000106002</v>
      </c>
      <c r="M2831">
        <v>19.286661099999002</v>
      </c>
      <c r="N2831">
        <v>2</v>
      </c>
      <c r="O2831">
        <v>9.3966000000364203E-2</v>
      </c>
      <c r="P2831">
        <v>19.543235299999701</v>
      </c>
    </row>
    <row r="2832" spans="1:16" x14ac:dyDescent="0.3">
      <c r="A2832">
        <v>8</v>
      </c>
      <c r="B2832">
        <v>3</v>
      </c>
      <c r="C2832">
        <v>1</v>
      </c>
      <c r="D2832">
        <v>5</v>
      </c>
      <c r="E2832" t="s">
        <v>1152</v>
      </c>
      <c r="F2832">
        <v>0</v>
      </c>
      <c r="G2832">
        <v>2</v>
      </c>
      <c r="J2832" t="s">
        <v>14</v>
      </c>
      <c r="K2832">
        <v>1</v>
      </c>
      <c r="L2832">
        <v>0.57916689999910898</v>
      </c>
      <c r="M2832">
        <v>20.629284499998899</v>
      </c>
      <c r="N2832">
        <v>3</v>
      </c>
      <c r="O2832">
        <v>0.28202650000093898</v>
      </c>
      <c r="P2832">
        <v>21.051168999998499</v>
      </c>
    </row>
    <row r="2833" spans="1:16" x14ac:dyDescent="0.3">
      <c r="A2833">
        <v>8</v>
      </c>
      <c r="B2833">
        <v>3</v>
      </c>
      <c r="C2833">
        <v>1</v>
      </c>
      <c r="D2833">
        <v>5</v>
      </c>
      <c r="E2833" t="s">
        <v>944</v>
      </c>
      <c r="F2833">
        <v>1</v>
      </c>
      <c r="G2833">
        <v>2</v>
      </c>
      <c r="H2833">
        <v>1.98090330000196</v>
      </c>
      <c r="I2833">
        <v>147.502504799999</v>
      </c>
      <c r="J2833" t="s">
        <v>16</v>
      </c>
      <c r="K2833">
        <v>1</v>
      </c>
      <c r="L2833">
        <v>2.1507493000026399</v>
      </c>
      <c r="M2833">
        <v>23.717355000000701</v>
      </c>
      <c r="N2833">
        <v>2</v>
      </c>
      <c r="O2833">
        <v>5.8038099999976098E-2</v>
      </c>
      <c r="P2833">
        <v>23.9872657999986</v>
      </c>
    </row>
    <row r="2834" spans="1:16" x14ac:dyDescent="0.3">
      <c r="A2834">
        <v>8</v>
      </c>
      <c r="B2834">
        <v>3</v>
      </c>
      <c r="C2834">
        <v>1</v>
      </c>
      <c r="D2834">
        <v>5</v>
      </c>
      <c r="E2834" t="s">
        <v>1708</v>
      </c>
      <c r="F2834">
        <v>1</v>
      </c>
      <c r="G2834">
        <v>2</v>
      </c>
      <c r="H2834">
        <v>1.99556959999973</v>
      </c>
      <c r="I2834">
        <v>55.000969299999298</v>
      </c>
      <c r="J2834" t="s">
        <v>16</v>
      </c>
      <c r="K2834">
        <v>1</v>
      </c>
      <c r="L2834">
        <v>0.88132260000202201</v>
      </c>
      <c r="M2834">
        <v>25.381261099999399</v>
      </c>
      <c r="N2834">
        <v>3</v>
      </c>
      <c r="O2834">
        <v>0.14051810000091799</v>
      </c>
      <c r="P2834">
        <v>25.661754199998501</v>
      </c>
    </row>
    <row r="2835" spans="1:16" x14ac:dyDescent="0.3">
      <c r="A2835">
        <v>8</v>
      </c>
      <c r="B2835">
        <v>3</v>
      </c>
      <c r="C2835">
        <v>1</v>
      </c>
      <c r="D2835">
        <v>5</v>
      </c>
      <c r="E2835" t="s">
        <v>1709</v>
      </c>
      <c r="F2835">
        <v>0</v>
      </c>
      <c r="G2835">
        <v>2</v>
      </c>
      <c r="J2835" t="s">
        <v>14</v>
      </c>
      <c r="K2835">
        <v>1</v>
      </c>
      <c r="L2835">
        <v>0.77945919999910995</v>
      </c>
      <c r="M2835">
        <v>26.962675200000401</v>
      </c>
      <c r="N2835">
        <v>1</v>
      </c>
      <c r="O2835">
        <v>5.15448000005563E-2</v>
      </c>
      <c r="P2835">
        <v>27.148717500000199</v>
      </c>
    </row>
    <row r="2836" spans="1:16" x14ac:dyDescent="0.3">
      <c r="A2836">
        <v>8</v>
      </c>
      <c r="B2836">
        <v>3</v>
      </c>
      <c r="C2836">
        <v>1</v>
      </c>
      <c r="D2836">
        <v>5</v>
      </c>
      <c r="E2836" t="s">
        <v>1710</v>
      </c>
      <c r="F2836">
        <v>0</v>
      </c>
      <c r="G2836">
        <v>2</v>
      </c>
      <c r="J2836" t="s">
        <v>14</v>
      </c>
      <c r="K2836">
        <v>1</v>
      </c>
      <c r="L2836">
        <v>0.85139970000091103</v>
      </c>
      <c r="M2836">
        <v>28.517932499998999</v>
      </c>
      <c r="N2836">
        <v>1</v>
      </c>
      <c r="O2836">
        <v>0.45151049999913101</v>
      </c>
      <c r="P2836">
        <v>29.1807521999981</v>
      </c>
    </row>
    <row r="2837" spans="1:16" x14ac:dyDescent="0.3">
      <c r="A2837">
        <v>8</v>
      </c>
      <c r="B2837">
        <v>3</v>
      </c>
      <c r="C2837">
        <v>1</v>
      </c>
      <c r="D2837">
        <v>5</v>
      </c>
      <c r="E2837" t="s">
        <v>517</v>
      </c>
      <c r="F2837">
        <v>0</v>
      </c>
      <c r="G2837">
        <v>2</v>
      </c>
      <c r="J2837" t="s">
        <v>16</v>
      </c>
      <c r="K2837">
        <v>0</v>
      </c>
      <c r="L2837">
        <v>0.62483320000319498</v>
      </c>
      <c r="M2837">
        <v>30.324756499998301</v>
      </c>
      <c r="N2837">
        <v>2</v>
      </c>
      <c r="O2837">
        <v>0.123678500000096</v>
      </c>
      <c r="P2837">
        <v>30.564944099998701</v>
      </c>
    </row>
    <row r="2838" spans="1:16" x14ac:dyDescent="0.3">
      <c r="A2838">
        <v>8</v>
      </c>
      <c r="B2838">
        <v>3</v>
      </c>
      <c r="C2838">
        <v>1</v>
      </c>
      <c r="D2838">
        <v>5</v>
      </c>
      <c r="E2838" t="s">
        <v>92</v>
      </c>
      <c r="F2838">
        <v>1</v>
      </c>
      <c r="G2838">
        <v>2</v>
      </c>
      <c r="H2838">
        <v>1.99706700000024</v>
      </c>
      <c r="I2838">
        <v>115.0019985</v>
      </c>
      <c r="J2838" t="s">
        <v>16</v>
      </c>
      <c r="K2838">
        <v>1</v>
      </c>
      <c r="L2838">
        <v>0.73617999999987704</v>
      </c>
      <c r="M2838">
        <v>31.819419499999601</v>
      </c>
      <c r="N2838">
        <v>3</v>
      </c>
      <c r="O2838">
        <v>4.4991099999606397E-2</v>
      </c>
      <c r="P2838">
        <v>31.982241599998801</v>
      </c>
    </row>
    <row r="2839" spans="1:16" x14ac:dyDescent="0.3">
      <c r="A2839">
        <v>8</v>
      </c>
      <c r="B2839">
        <v>3</v>
      </c>
      <c r="C2839">
        <v>1</v>
      </c>
      <c r="D2839">
        <v>5</v>
      </c>
      <c r="E2839" t="s">
        <v>1224</v>
      </c>
      <c r="F2839">
        <v>0</v>
      </c>
      <c r="G2839">
        <v>2</v>
      </c>
      <c r="J2839" t="s">
        <v>16</v>
      </c>
      <c r="K2839">
        <v>0</v>
      </c>
      <c r="L2839">
        <v>0.59492610000234003</v>
      </c>
      <c r="M2839">
        <v>33.094813799998498</v>
      </c>
      <c r="N2839">
        <v>1</v>
      </c>
      <c r="O2839">
        <v>5.91027999980724E-2</v>
      </c>
      <c r="P2839">
        <v>33.260333800000801</v>
      </c>
    </row>
    <row r="2840" spans="1:16" x14ac:dyDescent="0.3">
      <c r="A2840">
        <v>8</v>
      </c>
      <c r="B2840">
        <v>3</v>
      </c>
      <c r="C2840">
        <v>1</v>
      </c>
      <c r="D2840">
        <v>5</v>
      </c>
      <c r="E2840" t="s">
        <v>1230</v>
      </c>
      <c r="F2840">
        <v>0</v>
      </c>
      <c r="G2840">
        <v>2</v>
      </c>
      <c r="J2840" t="s">
        <v>14</v>
      </c>
      <c r="K2840">
        <v>1</v>
      </c>
      <c r="L2840">
        <v>0.80803650000234495</v>
      </c>
      <c r="M2840">
        <v>34.574769099999699</v>
      </c>
      <c r="N2840">
        <v>2</v>
      </c>
      <c r="O2840">
        <v>4.9623399998381501E-2</v>
      </c>
      <c r="P2840">
        <v>34.723186700001001</v>
      </c>
    </row>
    <row r="2841" spans="1:16" x14ac:dyDescent="0.3">
      <c r="A2841">
        <v>8</v>
      </c>
      <c r="B2841">
        <v>3</v>
      </c>
      <c r="C2841">
        <v>1</v>
      </c>
      <c r="D2841">
        <v>5</v>
      </c>
      <c r="E2841" t="s">
        <v>1711</v>
      </c>
      <c r="F2841">
        <v>0</v>
      </c>
      <c r="G2841">
        <v>2</v>
      </c>
      <c r="J2841" t="s">
        <v>16</v>
      </c>
      <c r="K2841">
        <v>0</v>
      </c>
      <c r="L2841">
        <v>0.804346900000382</v>
      </c>
      <c r="M2841">
        <v>36.037541599998796</v>
      </c>
      <c r="N2841">
        <v>1</v>
      </c>
      <c r="O2841">
        <v>8.9104700000461903E-2</v>
      </c>
      <c r="P2841">
        <v>36.202386199998699</v>
      </c>
    </row>
    <row r="2842" spans="1:16" x14ac:dyDescent="0.3">
      <c r="A2842">
        <v>8</v>
      </c>
      <c r="B2842">
        <v>3</v>
      </c>
      <c r="C2842">
        <v>1</v>
      </c>
      <c r="D2842">
        <v>5</v>
      </c>
      <c r="E2842" t="s">
        <v>1449</v>
      </c>
      <c r="F2842">
        <v>0</v>
      </c>
      <c r="G2842">
        <v>2</v>
      </c>
      <c r="J2842" t="s">
        <v>14</v>
      </c>
      <c r="K2842">
        <v>1</v>
      </c>
      <c r="L2842">
        <v>0.76616909999938798</v>
      </c>
      <c r="M2842">
        <v>37.482684999999002</v>
      </c>
      <c r="N2842">
        <v>1</v>
      </c>
      <c r="O2842">
        <v>0.417386900000565</v>
      </c>
      <c r="P2842">
        <v>38.058561499998198</v>
      </c>
    </row>
    <row r="2843" spans="1:16" x14ac:dyDescent="0.3">
      <c r="A2843">
        <v>8</v>
      </c>
      <c r="B2843">
        <v>3</v>
      </c>
      <c r="C2843">
        <v>1</v>
      </c>
      <c r="D2843">
        <v>5</v>
      </c>
      <c r="E2843" t="s">
        <v>685</v>
      </c>
      <c r="F2843">
        <v>1</v>
      </c>
      <c r="G2843">
        <v>2</v>
      </c>
      <c r="H2843">
        <v>1.99499260000084</v>
      </c>
      <c r="I2843">
        <v>22.5003833999981</v>
      </c>
      <c r="J2843" t="s">
        <v>16</v>
      </c>
      <c r="K2843">
        <v>1</v>
      </c>
      <c r="L2843">
        <v>0.95436780000091004</v>
      </c>
      <c r="M2843">
        <v>39.520972499998599</v>
      </c>
      <c r="N2843">
        <v>3</v>
      </c>
      <c r="O2843">
        <v>6.0501200001454002E-2</v>
      </c>
      <c r="P2843">
        <v>39.693769599998603</v>
      </c>
    </row>
    <row r="2844" spans="1:16" x14ac:dyDescent="0.3">
      <c r="A2844">
        <v>8</v>
      </c>
      <c r="B2844">
        <v>3</v>
      </c>
      <c r="C2844">
        <v>1</v>
      </c>
      <c r="D2844">
        <v>5</v>
      </c>
      <c r="E2844" t="s">
        <v>1551</v>
      </c>
      <c r="F2844">
        <v>1</v>
      </c>
      <c r="G2844">
        <v>2</v>
      </c>
      <c r="H2844">
        <v>1.99673600000096</v>
      </c>
      <c r="I2844">
        <v>95.001708500000007</v>
      </c>
      <c r="J2844" t="s">
        <v>16</v>
      </c>
      <c r="K2844">
        <v>1</v>
      </c>
      <c r="L2844">
        <v>2.5445708999977801</v>
      </c>
      <c r="M2844">
        <v>42.744434799998999</v>
      </c>
      <c r="N2844">
        <v>3</v>
      </c>
      <c r="O2844">
        <v>5.6741799999144901E-2</v>
      </c>
      <c r="P2844">
        <v>42.889995199999298</v>
      </c>
    </row>
    <row r="2845" spans="1:16" x14ac:dyDescent="0.3">
      <c r="A2845">
        <v>8</v>
      </c>
      <c r="B2845">
        <v>3</v>
      </c>
      <c r="C2845">
        <v>1</v>
      </c>
      <c r="D2845">
        <v>5</v>
      </c>
      <c r="E2845" t="s">
        <v>1396</v>
      </c>
      <c r="F2845">
        <v>1</v>
      </c>
      <c r="G2845">
        <v>2</v>
      </c>
      <c r="H2845">
        <v>1.99653340000077</v>
      </c>
      <c r="I2845">
        <v>90.001604099998104</v>
      </c>
      <c r="J2845" t="s">
        <v>14</v>
      </c>
      <c r="K2845">
        <v>0</v>
      </c>
      <c r="L2845">
        <v>3.6205882000031102</v>
      </c>
      <c r="M2845">
        <v>47.020355500000697</v>
      </c>
      <c r="N2845">
        <v>1</v>
      </c>
      <c r="O2845">
        <v>1.2756723999991699</v>
      </c>
      <c r="P2845">
        <v>48.5968557999986</v>
      </c>
    </row>
    <row r="2846" spans="1:16" x14ac:dyDescent="0.3">
      <c r="A2846">
        <v>8</v>
      </c>
      <c r="B2846">
        <v>3</v>
      </c>
      <c r="C2846">
        <v>1</v>
      </c>
      <c r="D2846">
        <v>5</v>
      </c>
      <c r="E2846" t="s">
        <v>90</v>
      </c>
      <c r="F2846">
        <v>1</v>
      </c>
      <c r="G2846">
        <v>2</v>
      </c>
      <c r="H2846">
        <v>1.99465380000038</v>
      </c>
      <c r="I2846">
        <v>5.0001129999982403</v>
      </c>
      <c r="J2846" t="s">
        <v>14</v>
      </c>
      <c r="K2846">
        <v>0</v>
      </c>
      <c r="L2846">
        <v>1.1361426000003101</v>
      </c>
      <c r="M2846">
        <v>50.252695099999997</v>
      </c>
      <c r="N2846">
        <v>2</v>
      </c>
      <c r="O2846">
        <v>0.298846900001081</v>
      </c>
      <c r="P2846">
        <v>50.596268999997903</v>
      </c>
    </row>
    <row r="2847" spans="1:16" x14ac:dyDescent="0.3">
      <c r="A2847">
        <v>8</v>
      </c>
      <c r="B2847">
        <v>3</v>
      </c>
      <c r="C2847">
        <v>1</v>
      </c>
      <c r="D2847">
        <v>5</v>
      </c>
      <c r="E2847" t="s">
        <v>1240</v>
      </c>
      <c r="F2847">
        <v>0</v>
      </c>
      <c r="G2847">
        <v>2</v>
      </c>
      <c r="J2847" t="s">
        <v>14</v>
      </c>
      <c r="K2847">
        <v>1</v>
      </c>
      <c r="L2847">
        <v>1.26223190000019</v>
      </c>
      <c r="M2847">
        <v>52.378760700001301</v>
      </c>
      <c r="N2847">
        <v>3</v>
      </c>
      <c r="O2847">
        <v>0.20940390000032499</v>
      </c>
      <c r="P2847">
        <v>52.706579499998</v>
      </c>
    </row>
    <row r="2848" spans="1:16" x14ac:dyDescent="0.3">
      <c r="A2848">
        <v>8</v>
      </c>
      <c r="B2848">
        <v>3</v>
      </c>
      <c r="C2848">
        <v>1</v>
      </c>
      <c r="D2848">
        <v>5</v>
      </c>
      <c r="E2848" t="s">
        <v>793</v>
      </c>
      <c r="F2848">
        <v>0</v>
      </c>
      <c r="G2848">
        <v>2</v>
      </c>
      <c r="J2848" t="s">
        <v>16</v>
      </c>
      <c r="K2848">
        <v>0</v>
      </c>
      <c r="L2848">
        <v>1.9892102999983801</v>
      </c>
      <c r="M2848">
        <v>55.205704100000702</v>
      </c>
      <c r="N2848">
        <v>2</v>
      </c>
      <c r="O2848">
        <v>1.25724790000095</v>
      </c>
      <c r="P2848">
        <v>56.6265074000003</v>
      </c>
    </row>
    <row r="2849" spans="1:16" x14ac:dyDescent="0.3">
      <c r="A2849">
        <v>8</v>
      </c>
      <c r="B2849">
        <v>3</v>
      </c>
      <c r="C2849">
        <v>1</v>
      </c>
      <c r="D2849">
        <v>5</v>
      </c>
      <c r="E2849" t="s">
        <v>1712</v>
      </c>
      <c r="F2849">
        <v>0</v>
      </c>
      <c r="G2849">
        <v>2</v>
      </c>
      <c r="J2849" t="s">
        <v>14</v>
      </c>
      <c r="K2849">
        <v>1</v>
      </c>
      <c r="L2849">
        <v>1.2123262999994</v>
      </c>
      <c r="M2849">
        <v>58.345564200000801</v>
      </c>
      <c r="N2849">
        <v>3</v>
      </c>
      <c r="O2849">
        <v>9.3631399999139803E-2</v>
      </c>
      <c r="P2849">
        <v>58.614906300001202</v>
      </c>
    </row>
    <row r="2850" spans="1:16" x14ac:dyDescent="0.3">
      <c r="A2850">
        <v>8</v>
      </c>
      <c r="B2850">
        <v>3</v>
      </c>
      <c r="C2850">
        <v>1</v>
      </c>
      <c r="D2850">
        <v>5</v>
      </c>
      <c r="E2850" t="s">
        <v>499</v>
      </c>
      <c r="F2850">
        <v>1</v>
      </c>
      <c r="G2850">
        <v>2</v>
      </c>
      <c r="H2850">
        <v>1.9807003999994801</v>
      </c>
      <c r="I2850">
        <v>137.5023903</v>
      </c>
      <c r="J2850" t="s">
        <v>16</v>
      </c>
      <c r="K2850">
        <v>1</v>
      </c>
      <c r="L2850">
        <v>0.94136939999952995</v>
      </c>
      <c r="M2850">
        <v>60.074546899999397</v>
      </c>
      <c r="N2850">
        <v>3</v>
      </c>
      <c r="O2850">
        <v>0.11526039999807799</v>
      </c>
      <c r="P2850">
        <v>60.3164886000013</v>
      </c>
    </row>
    <row r="2851" spans="1:16" x14ac:dyDescent="0.3">
      <c r="A2851">
        <v>8</v>
      </c>
      <c r="B2851">
        <v>3</v>
      </c>
      <c r="C2851">
        <v>1</v>
      </c>
      <c r="D2851">
        <v>5</v>
      </c>
      <c r="E2851" t="s">
        <v>1713</v>
      </c>
      <c r="F2851">
        <v>1</v>
      </c>
      <c r="G2851">
        <v>2</v>
      </c>
      <c r="H2851">
        <v>1.9954292000002201</v>
      </c>
      <c r="I2851">
        <v>45.000807299999003</v>
      </c>
      <c r="J2851" t="s">
        <v>16</v>
      </c>
      <c r="K2851">
        <v>1</v>
      </c>
      <c r="L2851">
        <v>3.0577105000011202</v>
      </c>
      <c r="M2851">
        <v>63.890827299997902</v>
      </c>
      <c r="N2851">
        <v>3</v>
      </c>
      <c r="O2851">
        <v>0.21280979999937699</v>
      </c>
      <c r="P2851">
        <v>64.253972700000304</v>
      </c>
    </row>
    <row r="2852" spans="1:16" x14ac:dyDescent="0.3">
      <c r="A2852">
        <v>8</v>
      </c>
      <c r="B2852">
        <v>3</v>
      </c>
      <c r="C2852">
        <v>1</v>
      </c>
      <c r="D2852">
        <v>5</v>
      </c>
      <c r="E2852" t="s">
        <v>982</v>
      </c>
      <c r="F2852">
        <v>0</v>
      </c>
      <c r="G2852">
        <v>2</v>
      </c>
      <c r="J2852" t="s">
        <v>16</v>
      </c>
      <c r="K2852">
        <v>0</v>
      </c>
      <c r="L2852">
        <v>2.27594260000114</v>
      </c>
      <c r="M2852">
        <v>67.042472699999095</v>
      </c>
      <c r="N2852">
        <v>1</v>
      </c>
      <c r="O2852">
        <v>0.58329239999875404</v>
      </c>
      <c r="P2852">
        <v>67.776502900000196</v>
      </c>
    </row>
    <row r="2853" spans="1:16" x14ac:dyDescent="0.3">
      <c r="A2853">
        <v>8</v>
      </c>
      <c r="B2853">
        <v>3</v>
      </c>
      <c r="C2853">
        <v>1</v>
      </c>
      <c r="D2853">
        <v>5</v>
      </c>
      <c r="E2853" t="s">
        <v>1714</v>
      </c>
      <c r="F2853">
        <v>1</v>
      </c>
      <c r="G2853">
        <v>2</v>
      </c>
      <c r="H2853">
        <v>1.9968664000007299</v>
      </c>
      <c r="I2853">
        <v>102.501793199997</v>
      </c>
      <c r="J2853" t="s">
        <v>16</v>
      </c>
      <c r="K2853">
        <v>1</v>
      </c>
      <c r="L2853">
        <v>0.895448899998883</v>
      </c>
      <c r="M2853">
        <v>69.178614699998406</v>
      </c>
      <c r="N2853">
        <v>3</v>
      </c>
      <c r="O2853">
        <v>2.8415900000254599E-2</v>
      </c>
      <c r="P2853">
        <v>69.349553600001002</v>
      </c>
    </row>
    <row r="2854" spans="1:16" x14ac:dyDescent="0.3">
      <c r="A2854">
        <v>8</v>
      </c>
      <c r="B2854">
        <v>3</v>
      </c>
      <c r="C2854">
        <v>1</v>
      </c>
      <c r="D2854">
        <v>5</v>
      </c>
      <c r="E2854" t="s">
        <v>113</v>
      </c>
      <c r="F2854">
        <v>0</v>
      </c>
      <c r="G2854">
        <v>2</v>
      </c>
      <c r="J2854" t="s">
        <v>14</v>
      </c>
      <c r="K2854">
        <v>1</v>
      </c>
      <c r="L2854">
        <v>1.2644190999999401</v>
      </c>
      <c r="M2854">
        <v>71.130897099999899</v>
      </c>
      <c r="N2854">
        <v>1</v>
      </c>
      <c r="O2854">
        <v>0.31557460000112803</v>
      </c>
      <c r="P2854">
        <v>71.604778900000397</v>
      </c>
    </row>
    <row r="2855" spans="1:16" x14ac:dyDescent="0.3">
      <c r="A2855">
        <v>8</v>
      </c>
      <c r="B2855">
        <v>3</v>
      </c>
      <c r="C2855">
        <v>1</v>
      </c>
      <c r="D2855">
        <v>5</v>
      </c>
      <c r="E2855" t="s">
        <v>1715</v>
      </c>
      <c r="F2855">
        <v>1</v>
      </c>
      <c r="G2855">
        <v>2</v>
      </c>
      <c r="H2855">
        <v>1.9948605999998099</v>
      </c>
      <c r="I2855">
        <v>20.000344799998899</v>
      </c>
      <c r="J2855" t="s">
        <v>16</v>
      </c>
      <c r="K2855">
        <v>1</v>
      </c>
      <c r="L2855">
        <v>1.0008189000000101</v>
      </c>
      <c r="M2855">
        <v>73.117358999999894</v>
      </c>
      <c r="N2855">
        <v>3</v>
      </c>
      <c r="O2855">
        <v>9.7292600003129295E-2</v>
      </c>
      <c r="P2855">
        <v>73.362539599998897</v>
      </c>
    </row>
    <row r="2856" spans="1:16" x14ac:dyDescent="0.3">
      <c r="A2856">
        <v>8</v>
      </c>
      <c r="B2856">
        <v>3</v>
      </c>
      <c r="C2856">
        <v>1</v>
      </c>
      <c r="D2856">
        <v>5</v>
      </c>
      <c r="E2856" t="s">
        <v>1716</v>
      </c>
      <c r="F2856">
        <v>1</v>
      </c>
      <c r="G2856">
        <v>2</v>
      </c>
      <c r="H2856">
        <v>1.9947532000005599</v>
      </c>
      <c r="I2856">
        <v>10.0001742999993</v>
      </c>
      <c r="J2856" t="s">
        <v>16</v>
      </c>
      <c r="K2856">
        <v>1</v>
      </c>
      <c r="L2856">
        <v>0.84009629999854996</v>
      </c>
      <c r="M2856">
        <v>74.706536800000293</v>
      </c>
      <c r="N2856">
        <v>1</v>
      </c>
      <c r="O2856">
        <v>0.23526159999892099</v>
      </c>
      <c r="P2856">
        <v>75.108425899998096</v>
      </c>
    </row>
    <row r="2857" spans="1:16" x14ac:dyDescent="0.3">
      <c r="A2857">
        <v>8</v>
      </c>
      <c r="B2857">
        <v>3</v>
      </c>
      <c r="C2857">
        <v>1</v>
      </c>
      <c r="D2857">
        <v>5</v>
      </c>
      <c r="E2857" t="s">
        <v>981</v>
      </c>
      <c r="F2857">
        <v>1</v>
      </c>
      <c r="G2857">
        <v>2</v>
      </c>
      <c r="H2857">
        <v>1.9957420000027899</v>
      </c>
      <c r="I2857">
        <v>60.0010239999974</v>
      </c>
      <c r="J2857" t="s">
        <v>14</v>
      </c>
      <c r="K2857">
        <v>0</v>
      </c>
      <c r="L2857">
        <v>0.78894740000032504</v>
      </c>
      <c r="M2857">
        <v>76.405767199998095</v>
      </c>
      <c r="N2857">
        <v>1</v>
      </c>
      <c r="O2857">
        <v>0.795305100000405</v>
      </c>
      <c r="P2857">
        <v>77.412488499998304</v>
      </c>
    </row>
    <row r="2858" spans="1:16" x14ac:dyDescent="0.3">
      <c r="A2858">
        <v>8</v>
      </c>
      <c r="B2858">
        <v>3</v>
      </c>
      <c r="C2858">
        <v>1</v>
      </c>
      <c r="D2858">
        <v>5</v>
      </c>
      <c r="E2858" t="s">
        <v>1717</v>
      </c>
      <c r="F2858">
        <v>1</v>
      </c>
      <c r="G2858">
        <v>2</v>
      </c>
      <c r="H2858">
        <v>1.9805536999992901</v>
      </c>
      <c r="I2858">
        <v>127.5022235</v>
      </c>
      <c r="J2858" t="s">
        <v>16</v>
      </c>
      <c r="K2858">
        <v>1</v>
      </c>
      <c r="L2858">
        <v>0.73354329999710899</v>
      </c>
      <c r="M2858">
        <v>78.666588299998693</v>
      </c>
      <c r="N2858">
        <v>3</v>
      </c>
      <c r="O2858">
        <v>4.3228800001088502E-2</v>
      </c>
      <c r="P2858">
        <v>78.828486300000804</v>
      </c>
    </row>
    <row r="2859" spans="1:16" x14ac:dyDescent="0.3">
      <c r="A2859">
        <v>8</v>
      </c>
      <c r="B2859">
        <v>3</v>
      </c>
      <c r="C2859">
        <v>1</v>
      </c>
      <c r="D2859">
        <v>5</v>
      </c>
      <c r="E2859" t="s">
        <v>1018</v>
      </c>
      <c r="F2859">
        <v>0</v>
      </c>
      <c r="G2859">
        <v>2</v>
      </c>
      <c r="J2859" t="s">
        <v>14</v>
      </c>
      <c r="K2859">
        <v>1</v>
      </c>
      <c r="L2859">
        <v>1.05841109999892</v>
      </c>
      <c r="M2859">
        <v>80.3914225000008</v>
      </c>
      <c r="N2859">
        <v>1</v>
      </c>
      <c r="O2859">
        <v>0.29798220000157</v>
      </c>
      <c r="P2859">
        <v>80.971287899999894</v>
      </c>
    </row>
    <row r="2860" spans="1:16" x14ac:dyDescent="0.3">
      <c r="A2860">
        <v>8</v>
      </c>
      <c r="B2860">
        <v>3</v>
      </c>
      <c r="C2860">
        <v>1</v>
      </c>
      <c r="D2860">
        <v>5</v>
      </c>
      <c r="E2860" t="s">
        <v>874</v>
      </c>
      <c r="F2860">
        <v>1</v>
      </c>
      <c r="G2860">
        <v>2</v>
      </c>
      <c r="H2860">
        <v>1.98034439999901</v>
      </c>
      <c r="I2860">
        <v>125.002149799999</v>
      </c>
      <c r="J2860" t="s">
        <v>16</v>
      </c>
      <c r="K2860">
        <v>1</v>
      </c>
      <c r="L2860">
        <v>0.88821599999937495</v>
      </c>
      <c r="M2860">
        <v>82.371326199998293</v>
      </c>
      <c r="N2860">
        <v>3</v>
      </c>
      <c r="O2860">
        <v>0.100686800000403</v>
      </c>
      <c r="P2860">
        <v>82.5819783000006</v>
      </c>
    </row>
    <row r="2861" spans="1:16" x14ac:dyDescent="0.3">
      <c r="A2861">
        <v>8</v>
      </c>
      <c r="B2861">
        <v>3</v>
      </c>
      <c r="C2861">
        <v>1</v>
      </c>
      <c r="D2861">
        <v>5</v>
      </c>
      <c r="E2861" t="s">
        <v>627</v>
      </c>
      <c r="F2861">
        <v>0</v>
      </c>
      <c r="G2861">
        <v>2</v>
      </c>
      <c r="J2861" t="s">
        <v>16</v>
      </c>
      <c r="K2861">
        <v>0</v>
      </c>
      <c r="L2861">
        <v>1.13461739999912</v>
      </c>
      <c r="M2861">
        <v>84.234356299999504</v>
      </c>
      <c r="N2861">
        <v>1</v>
      </c>
      <c r="O2861">
        <v>0.58038590000069201</v>
      </c>
      <c r="P2861">
        <v>85.029647600000303</v>
      </c>
    </row>
    <row r="2862" spans="1:16" x14ac:dyDescent="0.3">
      <c r="A2862">
        <v>8</v>
      </c>
      <c r="B2862">
        <v>3</v>
      </c>
      <c r="C2862">
        <v>1</v>
      </c>
      <c r="D2862">
        <v>5</v>
      </c>
      <c r="E2862" t="s">
        <v>15</v>
      </c>
      <c r="F2862">
        <v>0</v>
      </c>
      <c r="G2862">
        <v>2</v>
      </c>
      <c r="J2862" t="s">
        <v>14</v>
      </c>
      <c r="K2862">
        <v>1</v>
      </c>
      <c r="L2862">
        <v>1.04632219999985</v>
      </c>
      <c r="M2862">
        <v>86.596068499999106</v>
      </c>
      <c r="N2862">
        <v>1</v>
      </c>
      <c r="O2862">
        <v>0.121110000000044</v>
      </c>
      <c r="P2862">
        <v>86.850283899999297</v>
      </c>
    </row>
    <row r="2863" spans="1:16" x14ac:dyDescent="0.3">
      <c r="A2863">
        <v>8</v>
      </c>
      <c r="B2863">
        <v>3</v>
      </c>
      <c r="C2863">
        <v>1</v>
      </c>
      <c r="D2863">
        <v>5</v>
      </c>
      <c r="E2863" t="s">
        <v>528</v>
      </c>
      <c r="F2863">
        <v>1</v>
      </c>
      <c r="G2863">
        <v>2</v>
      </c>
      <c r="H2863">
        <v>1.9947329000024201</v>
      </c>
      <c r="I2863">
        <v>15.0002554999992</v>
      </c>
      <c r="J2863" t="s">
        <v>16</v>
      </c>
      <c r="K2863">
        <v>1</v>
      </c>
      <c r="L2863">
        <v>1.2618628999989601</v>
      </c>
      <c r="M2863">
        <v>88.628233700001203</v>
      </c>
      <c r="N2863">
        <v>2</v>
      </c>
      <c r="O2863">
        <v>0.111146600000211</v>
      </c>
      <c r="P2863">
        <v>88.904396199999596</v>
      </c>
    </row>
    <row r="2864" spans="1:16" x14ac:dyDescent="0.3">
      <c r="A2864">
        <v>8</v>
      </c>
      <c r="B2864">
        <v>3</v>
      </c>
      <c r="C2864">
        <v>1</v>
      </c>
      <c r="D2864">
        <v>5</v>
      </c>
      <c r="E2864" t="s">
        <v>344</v>
      </c>
      <c r="F2864">
        <v>0</v>
      </c>
      <c r="G2864">
        <v>2</v>
      </c>
      <c r="J2864" t="s">
        <v>14</v>
      </c>
      <c r="K2864">
        <v>1</v>
      </c>
      <c r="L2864">
        <v>1.01810409999962</v>
      </c>
      <c r="M2864">
        <v>90.434562999998903</v>
      </c>
      <c r="N2864">
        <v>1</v>
      </c>
      <c r="O2864">
        <v>5.0357000000076403E-2</v>
      </c>
      <c r="P2864">
        <v>90.699487599999003</v>
      </c>
    </row>
    <row r="2865" spans="1:16" x14ac:dyDescent="0.3">
      <c r="A2865">
        <v>8</v>
      </c>
      <c r="B2865">
        <v>3</v>
      </c>
      <c r="C2865">
        <v>1</v>
      </c>
      <c r="D2865">
        <v>5</v>
      </c>
      <c r="E2865" t="s">
        <v>1177</v>
      </c>
      <c r="F2865">
        <v>0</v>
      </c>
      <c r="G2865">
        <v>2</v>
      </c>
      <c r="J2865" t="s">
        <v>14</v>
      </c>
      <c r="K2865">
        <v>1</v>
      </c>
      <c r="L2865">
        <v>0.89247800000157396</v>
      </c>
      <c r="M2865">
        <v>92.108915299999396</v>
      </c>
      <c r="N2865">
        <v>2</v>
      </c>
      <c r="O2865">
        <v>0.53896929999973497</v>
      </c>
      <c r="P2865">
        <v>92.956119300000907</v>
      </c>
    </row>
    <row r="2866" spans="1:16" x14ac:dyDescent="0.3">
      <c r="A2866">
        <v>8</v>
      </c>
      <c r="B2866">
        <v>3</v>
      </c>
      <c r="C2866">
        <v>1</v>
      </c>
      <c r="D2866">
        <v>5</v>
      </c>
      <c r="E2866" t="s">
        <v>1209</v>
      </c>
      <c r="F2866">
        <v>1</v>
      </c>
      <c r="G2866">
        <v>2</v>
      </c>
      <c r="H2866">
        <v>1.9805772999970901</v>
      </c>
      <c r="I2866">
        <v>135.00235859999901</v>
      </c>
      <c r="J2866" t="s">
        <v>16</v>
      </c>
      <c r="K2866">
        <v>1</v>
      </c>
      <c r="L2866">
        <v>0.94420040000113703</v>
      </c>
      <c r="M2866">
        <v>94.410498999997799</v>
      </c>
      <c r="N2866">
        <v>3</v>
      </c>
      <c r="O2866">
        <v>0.13869180000256201</v>
      </c>
      <c r="P2866">
        <v>94.651881300000198</v>
      </c>
    </row>
    <row r="2867" spans="1:16" x14ac:dyDescent="0.3">
      <c r="A2867">
        <v>8</v>
      </c>
      <c r="B2867">
        <v>3</v>
      </c>
      <c r="C2867">
        <v>1</v>
      </c>
      <c r="D2867">
        <v>5</v>
      </c>
      <c r="E2867" t="s">
        <v>1531</v>
      </c>
      <c r="F2867">
        <v>1</v>
      </c>
      <c r="G2867">
        <v>2</v>
      </c>
      <c r="H2867">
        <v>1.9808868000000099</v>
      </c>
      <c r="I2867">
        <v>145.00248559999801</v>
      </c>
      <c r="J2867" t="s">
        <v>14</v>
      </c>
      <c r="K2867">
        <v>0</v>
      </c>
      <c r="L2867">
        <v>0.71577830000023801</v>
      </c>
      <c r="M2867">
        <v>95.882168899999698</v>
      </c>
      <c r="N2867">
        <v>1</v>
      </c>
      <c r="O2867">
        <v>0.121175999996922</v>
      </c>
      <c r="P2867">
        <v>96.114439400000293</v>
      </c>
    </row>
    <row r="2868" spans="1:16" x14ac:dyDescent="0.3">
      <c r="A2868">
        <v>8</v>
      </c>
      <c r="B2868">
        <v>3</v>
      </c>
      <c r="C2868">
        <v>1</v>
      </c>
      <c r="D2868">
        <v>5</v>
      </c>
      <c r="E2868" t="s">
        <v>882</v>
      </c>
      <c r="F2868">
        <v>1</v>
      </c>
      <c r="G2868">
        <v>2</v>
      </c>
      <c r="H2868">
        <v>1.99668360000214</v>
      </c>
      <c r="I2868">
        <v>107.50184470000001</v>
      </c>
      <c r="J2868" t="s">
        <v>16</v>
      </c>
      <c r="K2868">
        <v>1</v>
      </c>
      <c r="L2868">
        <v>1.00499409999975</v>
      </c>
      <c r="M2868">
        <v>97.637994599997896</v>
      </c>
      <c r="N2868">
        <v>1</v>
      </c>
      <c r="O2868">
        <v>0.14697809999779601</v>
      </c>
      <c r="P2868">
        <v>97.900254799999004</v>
      </c>
    </row>
    <row r="2869" spans="1:16" x14ac:dyDescent="0.3">
      <c r="A2869">
        <v>8</v>
      </c>
      <c r="B2869">
        <v>3</v>
      </c>
      <c r="C2869">
        <v>1</v>
      </c>
      <c r="D2869">
        <v>5</v>
      </c>
      <c r="E2869" t="s">
        <v>954</v>
      </c>
      <c r="F2869">
        <v>0</v>
      </c>
      <c r="G2869">
        <v>2</v>
      </c>
      <c r="J2869" t="s">
        <v>14</v>
      </c>
      <c r="K2869">
        <v>1</v>
      </c>
      <c r="L2869">
        <v>0.56242230000134397</v>
      </c>
      <c r="M2869">
        <v>98.978809699998195</v>
      </c>
      <c r="N2869">
        <v>2</v>
      </c>
      <c r="O2869">
        <v>0.13257819999853401</v>
      </c>
      <c r="P2869">
        <v>99.301691100001307</v>
      </c>
    </row>
    <row r="2870" spans="1:16" x14ac:dyDescent="0.3">
      <c r="A2870">
        <v>8</v>
      </c>
      <c r="B2870">
        <v>3</v>
      </c>
      <c r="C2870">
        <v>1</v>
      </c>
      <c r="D2870">
        <v>5</v>
      </c>
      <c r="E2870" t="s">
        <v>481</v>
      </c>
      <c r="F2870">
        <v>0</v>
      </c>
      <c r="G2870">
        <v>2</v>
      </c>
      <c r="J2870" t="s">
        <v>16</v>
      </c>
      <c r="K2870">
        <v>0</v>
      </c>
      <c r="L2870">
        <v>0.65819140000166998</v>
      </c>
      <c r="M2870">
        <v>100.4745114</v>
      </c>
      <c r="N2870">
        <v>1</v>
      </c>
      <c r="O2870">
        <v>0.14577119999739799</v>
      </c>
      <c r="P2870">
        <v>100.810885499999</v>
      </c>
    </row>
    <row r="2871" spans="1:16" x14ac:dyDescent="0.3">
      <c r="A2871">
        <v>8</v>
      </c>
      <c r="B2871">
        <v>3</v>
      </c>
      <c r="C2871">
        <v>1</v>
      </c>
      <c r="D2871">
        <v>5</v>
      </c>
      <c r="E2871" t="s">
        <v>1718</v>
      </c>
      <c r="F2871">
        <v>0</v>
      </c>
      <c r="G2871">
        <v>2</v>
      </c>
      <c r="J2871" t="s">
        <v>14</v>
      </c>
      <c r="K2871">
        <v>1</v>
      </c>
      <c r="L2871">
        <v>1.02533149999726</v>
      </c>
      <c r="M2871">
        <v>102.342039700001</v>
      </c>
      <c r="N2871">
        <v>2</v>
      </c>
      <c r="O2871">
        <v>0.37334180000107198</v>
      </c>
      <c r="P2871">
        <v>102.830578000001</v>
      </c>
    </row>
    <row r="2872" spans="1:16" x14ac:dyDescent="0.3">
      <c r="A2872">
        <v>8</v>
      </c>
      <c r="B2872">
        <v>3</v>
      </c>
      <c r="C2872">
        <v>1</v>
      </c>
      <c r="D2872">
        <v>5</v>
      </c>
      <c r="E2872" t="s">
        <v>1719</v>
      </c>
      <c r="F2872">
        <v>1</v>
      </c>
      <c r="G2872">
        <v>2</v>
      </c>
      <c r="H2872">
        <v>1.9950685000003401</v>
      </c>
      <c r="I2872">
        <v>30.000524999999499</v>
      </c>
      <c r="J2872" t="s">
        <v>16</v>
      </c>
      <c r="K2872">
        <v>1</v>
      </c>
      <c r="L2872">
        <v>0.70374960000117404</v>
      </c>
      <c r="M2872">
        <v>104.0534854</v>
      </c>
      <c r="N2872">
        <v>1</v>
      </c>
      <c r="O2872">
        <v>0.38578359999883099</v>
      </c>
      <c r="P2872">
        <v>104.60302410000099</v>
      </c>
    </row>
    <row r="2873" spans="1:16" x14ac:dyDescent="0.3">
      <c r="A2873">
        <v>8</v>
      </c>
      <c r="B2873">
        <v>3</v>
      </c>
      <c r="C2873">
        <v>1</v>
      </c>
      <c r="D2873">
        <v>5</v>
      </c>
      <c r="E2873" t="s">
        <v>1275</v>
      </c>
      <c r="F2873">
        <v>0</v>
      </c>
      <c r="G2873">
        <v>2</v>
      </c>
      <c r="J2873" t="s">
        <v>16</v>
      </c>
      <c r="K2873">
        <v>0</v>
      </c>
      <c r="L2873">
        <v>0.56150690000140502</v>
      </c>
      <c r="M2873">
        <v>105.677784399999</v>
      </c>
      <c r="N2873">
        <v>2</v>
      </c>
      <c r="O2873">
        <v>7.5123599999642507E-2</v>
      </c>
      <c r="P2873">
        <v>105.940362199999</v>
      </c>
    </row>
    <row r="2874" spans="1:16" x14ac:dyDescent="0.3">
      <c r="A2874">
        <v>8</v>
      </c>
      <c r="B2874">
        <v>3</v>
      </c>
      <c r="C2874">
        <v>1</v>
      </c>
      <c r="D2874">
        <v>5</v>
      </c>
      <c r="E2874" t="s">
        <v>966</v>
      </c>
      <c r="F2874">
        <v>0</v>
      </c>
      <c r="G2874">
        <v>2</v>
      </c>
      <c r="J2874" t="s">
        <v>14</v>
      </c>
      <c r="K2874">
        <v>1</v>
      </c>
      <c r="L2874">
        <v>0.53207660000043699</v>
      </c>
      <c r="M2874">
        <v>106.981789199999</v>
      </c>
      <c r="N2874">
        <v>1</v>
      </c>
      <c r="O2874">
        <v>0.34558979999928902</v>
      </c>
      <c r="P2874">
        <v>107.50688620000101</v>
      </c>
    </row>
    <row r="2875" spans="1:16" x14ac:dyDescent="0.3">
      <c r="A2875">
        <v>8</v>
      </c>
      <c r="B2875">
        <v>3</v>
      </c>
      <c r="C2875">
        <v>1</v>
      </c>
      <c r="D2875">
        <v>5</v>
      </c>
      <c r="E2875" t="s">
        <v>654</v>
      </c>
      <c r="F2875">
        <v>0</v>
      </c>
      <c r="G2875">
        <v>2</v>
      </c>
      <c r="J2875" t="s">
        <v>14</v>
      </c>
      <c r="K2875">
        <v>1</v>
      </c>
      <c r="L2875">
        <v>0.88221290000001296</v>
      </c>
      <c r="M2875">
        <v>108.898515500001</v>
      </c>
      <c r="N2875">
        <v>1</v>
      </c>
      <c r="O2875">
        <v>0.39410000000134499</v>
      </c>
      <c r="P2875">
        <v>109.49918630000001</v>
      </c>
    </row>
    <row r="2876" spans="1:16" x14ac:dyDescent="0.3">
      <c r="A2876">
        <v>8</v>
      </c>
      <c r="B2876">
        <v>3</v>
      </c>
      <c r="C2876">
        <v>1</v>
      </c>
      <c r="D2876">
        <v>5</v>
      </c>
      <c r="E2876" t="s">
        <v>1720</v>
      </c>
      <c r="F2876">
        <v>1</v>
      </c>
      <c r="G2876">
        <v>2</v>
      </c>
      <c r="H2876">
        <v>1.9977264000008299</v>
      </c>
      <c r="I2876">
        <v>130.00226909999799</v>
      </c>
      <c r="J2876" t="s">
        <v>16</v>
      </c>
      <c r="K2876">
        <v>1</v>
      </c>
      <c r="L2876">
        <v>0.75639299999966203</v>
      </c>
      <c r="M2876">
        <v>110.772668099999</v>
      </c>
      <c r="N2876">
        <v>3</v>
      </c>
      <c r="O2876">
        <v>0.116740199999185</v>
      </c>
      <c r="P2876">
        <v>111.037916699999</v>
      </c>
    </row>
    <row r="2877" spans="1:16" x14ac:dyDescent="0.3">
      <c r="A2877">
        <v>8</v>
      </c>
      <c r="B2877">
        <v>3</v>
      </c>
      <c r="C2877">
        <v>1</v>
      </c>
      <c r="D2877">
        <v>5</v>
      </c>
      <c r="E2877" t="s">
        <v>777</v>
      </c>
      <c r="F2877">
        <v>0</v>
      </c>
      <c r="G2877">
        <v>2</v>
      </c>
      <c r="J2877" t="s">
        <v>14</v>
      </c>
      <c r="K2877">
        <v>1</v>
      </c>
      <c r="L2877">
        <v>0.92902160000085099</v>
      </c>
      <c r="M2877">
        <v>112.478627299999</v>
      </c>
      <c r="N2877">
        <v>2</v>
      </c>
      <c r="O2877">
        <v>0.14657820000138599</v>
      </c>
      <c r="P2877">
        <v>112.76381749999901</v>
      </c>
    </row>
    <row r="2878" spans="1:16" x14ac:dyDescent="0.3">
      <c r="A2878">
        <v>8</v>
      </c>
      <c r="B2878">
        <v>3</v>
      </c>
      <c r="C2878">
        <v>1</v>
      </c>
      <c r="D2878">
        <v>5</v>
      </c>
      <c r="E2878" t="s">
        <v>419</v>
      </c>
      <c r="F2878">
        <v>1</v>
      </c>
      <c r="G2878">
        <v>2</v>
      </c>
      <c r="H2878">
        <v>1.9974146999993501</v>
      </c>
      <c r="I2878">
        <v>120.00206669999901</v>
      </c>
      <c r="J2878" t="s">
        <v>16</v>
      </c>
      <c r="K2878">
        <v>1</v>
      </c>
      <c r="L2878">
        <v>0.83563199999844096</v>
      </c>
      <c r="M2878">
        <v>114.11865330000001</v>
      </c>
      <c r="N2878">
        <v>2</v>
      </c>
      <c r="O2878">
        <v>0.22070339999845601</v>
      </c>
      <c r="P2878">
        <v>114.542152400001</v>
      </c>
    </row>
    <row r="2879" spans="1:16" x14ac:dyDescent="0.3">
      <c r="A2879">
        <v>8</v>
      </c>
      <c r="B2879">
        <v>3</v>
      </c>
      <c r="C2879">
        <v>1</v>
      </c>
      <c r="D2879">
        <v>5</v>
      </c>
      <c r="E2879" t="s">
        <v>1585</v>
      </c>
      <c r="F2879">
        <v>1</v>
      </c>
      <c r="G2879">
        <v>2</v>
      </c>
      <c r="H2879">
        <v>1.9945566000024</v>
      </c>
      <c r="I2879">
        <v>2.50007579999874</v>
      </c>
      <c r="J2879" t="s">
        <v>14</v>
      </c>
      <c r="K2879">
        <v>0</v>
      </c>
      <c r="L2879">
        <v>0.986638099999254</v>
      </c>
      <c r="M2879">
        <v>116.036552599999</v>
      </c>
      <c r="N2879">
        <v>3</v>
      </c>
      <c r="O2879">
        <v>0.45885930000076802</v>
      </c>
      <c r="P2879">
        <v>116.676063499999</v>
      </c>
    </row>
    <row r="2880" spans="1:16" x14ac:dyDescent="0.3">
      <c r="A2880">
        <v>8</v>
      </c>
      <c r="B2880">
        <v>3</v>
      </c>
      <c r="C2880">
        <v>1</v>
      </c>
      <c r="D2880">
        <v>5</v>
      </c>
      <c r="E2880" t="s">
        <v>1721</v>
      </c>
      <c r="F2880">
        <v>1</v>
      </c>
      <c r="G2880">
        <v>2</v>
      </c>
      <c r="H2880">
        <v>1.99505019999924</v>
      </c>
      <c r="I2880">
        <v>27.500462599997299</v>
      </c>
      <c r="J2880" t="s">
        <v>16</v>
      </c>
      <c r="K2880">
        <v>1</v>
      </c>
      <c r="L2880">
        <v>0.65147570000044697</v>
      </c>
      <c r="M2880">
        <v>117.835011700001</v>
      </c>
      <c r="N2880">
        <v>1</v>
      </c>
      <c r="O2880">
        <v>0.221790899999178</v>
      </c>
      <c r="P2880">
        <v>118.23889610000001</v>
      </c>
    </row>
    <row r="2881" spans="1:16" x14ac:dyDescent="0.3">
      <c r="A2881">
        <v>8</v>
      </c>
      <c r="B2881">
        <v>3</v>
      </c>
      <c r="C2881">
        <v>1</v>
      </c>
      <c r="D2881">
        <v>5</v>
      </c>
      <c r="E2881" t="s">
        <v>1722</v>
      </c>
      <c r="F2881">
        <v>1</v>
      </c>
      <c r="G2881">
        <v>2</v>
      </c>
      <c r="H2881">
        <v>1.9975629000000501</v>
      </c>
      <c r="I2881">
        <v>122.5021237</v>
      </c>
      <c r="J2881" t="s">
        <v>14</v>
      </c>
      <c r="K2881">
        <v>0</v>
      </c>
      <c r="L2881">
        <v>0.98390830000062102</v>
      </c>
      <c r="M2881">
        <v>119.73346830000099</v>
      </c>
      <c r="N2881">
        <v>2</v>
      </c>
      <c r="O2881">
        <v>2.8440400001272799E-2</v>
      </c>
      <c r="P2881">
        <v>119.893659099998</v>
      </c>
    </row>
    <row r="2882" spans="1:16" x14ac:dyDescent="0.3">
      <c r="A2882">
        <v>9</v>
      </c>
      <c r="B2882">
        <v>1</v>
      </c>
      <c r="C2882">
        <v>0</v>
      </c>
      <c r="D2882">
        <v>5</v>
      </c>
      <c r="E2882" t="s">
        <v>1359</v>
      </c>
      <c r="F2882">
        <v>1</v>
      </c>
      <c r="G2882">
        <v>1</v>
      </c>
      <c r="H2882">
        <v>1.9953654999844701</v>
      </c>
      <c r="I2882">
        <v>47.500823200010899</v>
      </c>
      <c r="J2882" t="s">
        <v>16</v>
      </c>
      <c r="K2882">
        <v>1</v>
      </c>
      <c r="L2882">
        <v>3.0251567999948699</v>
      </c>
      <c r="M2882">
        <v>3.0251717999926799</v>
      </c>
      <c r="N2882">
        <v>3</v>
      </c>
      <c r="O2882">
        <v>0.197929299989482</v>
      </c>
      <c r="P2882">
        <v>3.3403418999805599</v>
      </c>
    </row>
    <row r="2883" spans="1:16" x14ac:dyDescent="0.3">
      <c r="A2883">
        <v>9</v>
      </c>
      <c r="B2883">
        <v>1</v>
      </c>
      <c r="C2883">
        <v>0</v>
      </c>
      <c r="D2883">
        <v>5</v>
      </c>
      <c r="E2883" t="s">
        <v>23</v>
      </c>
      <c r="F2883">
        <v>0</v>
      </c>
      <c r="G2883">
        <v>1</v>
      </c>
      <c r="J2883" t="s">
        <v>14</v>
      </c>
      <c r="K2883">
        <v>1</v>
      </c>
      <c r="L2883">
        <v>1.4189682999858599</v>
      </c>
      <c r="M2883">
        <v>5.2644433999958</v>
      </c>
      <c r="N2883">
        <v>3</v>
      </c>
      <c r="O2883">
        <v>0.20165190001716801</v>
      </c>
      <c r="P2883">
        <v>5.5840540000062902</v>
      </c>
    </row>
    <row r="2884" spans="1:16" x14ac:dyDescent="0.3">
      <c r="A2884">
        <v>9</v>
      </c>
      <c r="B2884">
        <v>1</v>
      </c>
      <c r="C2884">
        <v>0</v>
      </c>
      <c r="D2884">
        <v>5</v>
      </c>
      <c r="E2884" t="s">
        <v>1303</v>
      </c>
      <c r="F2884">
        <v>1</v>
      </c>
      <c r="G2884">
        <v>1</v>
      </c>
      <c r="H2884">
        <v>1.9953658000158601</v>
      </c>
      <c r="I2884">
        <v>50.000855799997197</v>
      </c>
      <c r="J2884" t="s">
        <v>16</v>
      </c>
      <c r="K2884">
        <v>1</v>
      </c>
      <c r="L2884">
        <v>3.7849433000083099</v>
      </c>
      <c r="M2884">
        <v>9.8753084999916592</v>
      </c>
      <c r="N2884">
        <v>1</v>
      </c>
      <c r="O2884">
        <v>0.136783099995228</v>
      </c>
      <c r="P2884">
        <v>10.135492600005801</v>
      </c>
    </row>
    <row r="2885" spans="1:16" x14ac:dyDescent="0.3">
      <c r="A2885">
        <v>9</v>
      </c>
      <c r="B2885">
        <v>1</v>
      </c>
      <c r="C2885">
        <v>0</v>
      </c>
      <c r="D2885">
        <v>5</v>
      </c>
      <c r="E2885" t="s">
        <v>1723</v>
      </c>
      <c r="F2885">
        <v>1</v>
      </c>
      <c r="G2885">
        <v>1</v>
      </c>
      <c r="H2885">
        <v>1.99476669999422</v>
      </c>
      <c r="I2885">
        <v>87.501577899994999</v>
      </c>
      <c r="J2885" t="s">
        <v>14</v>
      </c>
      <c r="K2885">
        <v>0</v>
      </c>
      <c r="L2885">
        <v>3.7448999999905901</v>
      </c>
      <c r="M2885">
        <v>14.3854501000023</v>
      </c>
      <c r="N2885">
        <v>1</v>
      </c>
      <c r="O2885">
        <v>0.22243339999113201</v>
      </c>
      <c r="P2885">
        <v>14.7494053999835</v>
      </c>
    </row>
    <row r="2886" spans="1:16" x14ac:dyDescent="0.3">
      <c r="A2886">
        <v>9</v>
      </c>
      <c r="B2886">
        <v>1</v>
      </c>
      <c r="C2886">
        <v>0</v>
      </c>
      <c r="D2886">
        <v>5</v>
      </c>
      <c r="E2886" t="s">
        <v>1340</v>
      </c>
      <c r="F2886">
        <v>1</v>
      </c>
      <c r="G2886">
        <v>1</v>
      </c>
      <c r="H2886">
        <v>1.9946001000062099</v>
      </c>
      <c r="I2886">
        <v>110.002014099999</v>
      </c>
      <c r="J2886" t="s">
        <v>16</v>
      </c>
      <c r="K2886">
        <v>1</v>
      </c>
      <c r="L2886">
        <v>2.56444180000108</v>
      </c>
      <c r="M2886">
        <v>17.818635499978001</v>
      </c>
      <c r="N2886">
        <v>2</v>
      </c>
      <c r="O2886">
        <v>0.18595459999050901</v>
      </c>
      <c r="P2886">
        <v>18.0967242000042</v>
      </c>
    </row>
    <row r="2887" spans="1:16" x14ac:dyDescent="0.3">
      <c r="A2887">
        <v>9</v>
      </c>
      <c r="B2887">
        <v>1</v>
      </c>
      <c r="C2887">
        <v>0</v>
      </c>
      <c r="D2887">
        <v>5</v>
      </c>
      <c r="E2887" t="s">
        <v>724</v>
      </c>
      <c r="F2887">
        <v>1</v>
      </c>
      <c r="G2887">
        <v>1</v>
      </c>
      <c r="H2887">
        <v>1.99542859999929</v>
      </c>
      <c r="I2887">
        <v>57.500955499999698</v>
      </c>
      <c r="J2887" t="s">
        <v>16</v>
      </c>
      <c r="K2887">
        <v>1</v>
      </c>
      <c r="L2887">
        <v>1.38170219998574</v>
      </c>
      <c r="M2887">
        <v>19.983215299987901</v>
      </c>
      <c r="N2887">
        <v>3</v>
      </c>
      <c r="O2887">
        <v>0.229107200022554</v>
      </c>
      <c r="P2887">
        <v>20.3478315999964</v>
      </c>
    </row>
    <row r="2888" spans="1:16" x14ac:dyDescent="0.3">
      <c r="A2888">
        <v>9</v>
      </c>
      <c r="B2888">
        <v>1</v>
      </c>
      <c r="C2888">
        <v>0</v>
      </c>
      <c r="D2888">
        <v>5</v>
      </c>
      <c r="E2888" t="s">
        <v>1724</v>
      </c>
      <c r="F2888">
        <v>1</v>
      </c>
      <c r="G2888">
        <v>1</v>
      </c>
      <c r="H2888">
        <v>1.99538439998287</v>
      </c>
      <c r="I2888">
        <v>12.5002376000048</v>
      </c>
      <c r="J2888" t="s">
        <v>16</v>
      </c>
      <c r="K2888">
        <v>1</v>
      </c>
      <c r="L2888">
        <v>1.930898599996</v>
      </c>
      <c r="M2888">
        <v>22.783760199992699</v>
      </c>
      <c r="N2888">
        <v>3</v>
      </c>
      <c r="O2888">
        <v>0.18649589997949101</v>
      </c>
      <c r="P2888">
        <v>23.137318399996701</v>
      </c>
    </row>
    <row r="2889" spans="1:16" x14ac:dyDescent="0.3">
      <c r="A2889">
        <v>9</v>
      </c>
      <c r="B2889">
        <v>1</v>
      </c>
      <c r="C2889">
        <v>0</v>
      </c>
      <c r="D2889">
        <v>5</v>
      </c>
      <c r="E2889" t="s">
        <v>1608</v>
      </c>
      <c r="F2889">
        <v>0</v>
      </c>
      <c r="G2889">
        <v>1</v>
      </c>
      <c r="J2889" t="s">
        <v>14</v>
      </c>
      <c r="K2889">
        <v>1</v>
      </c>
      <c r="L2889">
        <v>1.1940622999973101</v>
      </c>
      <c r="M2889">
        <v>24.8362787999795</v>
      </c>
      <c r="N2889">
        <v>3</v>
      </c>
      <c r="O2889">
        <v>0.10431919997790801</v>
      </c>
      <c r="P2889">
        <v>25.1186793999805</v>
      </c>
    </row>
    <row r="2890" spans="1:16" x14ac:dyDescent="0.3">
      <c r="A2890">
        <v>9</v>
      </c>
      <c r="B2890">
        <v>1</v>
      </c>
      <c r="C2890">
        <v>0</v>
      </c>
      <c r="D2890">
        <v>5</v>
      </c>
      <c r="E2890" t="s">
        <v>749</v>
      </c>
      <c r="F2890">
        <v>1</v>
      </c>
      <c r="G2890">
        <v>1</v>
      </c>
      <c r="H2890">
        <v>1.99555300001521</v>
      </c>
      <c r="I2890">
        <v>85.001509099995005</v>
      </c>
      <c r="J2890" t="s">
        <v>16</v>
      </c>
      <c r="K2890">
        <v>1</v>
      </c>
      <c r="L2890">
        <v>1.03300880000461</v>
      </c>
      <c r="M2890">
        <v>26.656650099990699</v>
      </c>
      <c r="N2890">
        <v>3</v>
      </c>
      <c r="O2890">
        <v>0.19503859998076201</v>
      </c>
      <c r="P2890">
        <v>26.9775731999835</v>
      </c>
    </row>
    <row r="2891" spans="1:16" x14ac:dyDescent="0.3">
      <c r="A2891">
        <v>9</v>
      </c>
      <c r="B2891">
        <v>1</v>
      </c>
      <c r="C2891">
        <v>0</v>
      </c>
      <c r="D2891">
        <v>5</v>
      </c>
      <c r="E2891" t="s">
        <v>1725</v>
      </c>
      <c r="F2891">
        <v>1</v>
      </c>
      <c r="G2891">
        <v>1</v>
      </c>
      <c r="H2891">
        <v>1.9953586999909001</v>
      </c>
      <c r="I2891">
        <v>42.500724100013002</v>
      </c>
      <c r="J2891" t="s">
        <v>16</v>
      </c>
      <c r="K2891">
        <v>1</v>
      </c>
      <c r="L2891">
        <v>1.30135009999503</v>
      </c>
      <c r="M2891">
        <v>28.784639599995</v>
      </c>
      <c r="N2891">
        <v>3</v>
      </c>
      <c r="O2891">
        <v>0.24134730000514501</v>
      </c>
      <c r="P2891">
        <v>29.1281420000014</v>
      </c>
    </row>
    <row r="2892" spans="1:16" x14ac:dyDescent="0.3">
      <c r="A2892">
        <v>9</v>
      </c>
      <c r="B2892">
        <v>1</v>
      </c>
      <c r="C2892">
        <v>0</v>
      </c>
      <c r="D2892">
        <v>5</v>
      </c>
      <c r="E2892" t="s">
        <v>1127</v>
      </c>
      <c r="F2892">
        <v>1</v>
      </c>
      <c r="G2892">
        <v>1</v>
      </c>
      <c r="H2892">
        <v>1.9946246999898001</v>
      </c>
      <c r="I2892">
        <v>105.00192869998899</v>
      </c>
      <c r="J2892" t="s">
        <v>16</v>
      </c>
      <c r="K2892">
        <v>1</v>
      </c>
      <c r="L2892">
        <v>2.0703555000072802</v>
      </c>
      <c r="M2892">
        <v>31.7053798999987</v>
      </c>
      <c r="N2892">
        <v>1</v>
      </c>
      <c r="O2892">
        <v>0.21119739999994599</v>
      </c>
      <c r="P2892">
        <v>32.065931999997701</v>
      </c>
    </row>
    <row r="2893" spans="1:16" x14ac:dyDescent="0.3">
      <c r="A2893">
        <v>9</v>
      </c>
      <c r="B2893">
        <v>1</v>
      </c>
      <c r="C2893">
        <v>0</v>
      </c>
      <c r="D2893">
        <v>5</v>
      </c>
      <c r="E2893" t="s">
        <v>1698</v>
      </c>
      <c r="F2893">
        <v>0</v>
      </c>
      <c r="G2893">
        <v>1</v>
      </c>
      <c r="J2893" t="s">
        <v>14</v>
      </c>
      <c r="K2893">
        <v>1</v>
      </c>
      <c r="L2893">
        <v>2.3905153000086998</v>
      </c>
      <c r="M2893">
        <v>34.962428200000403</v>
      </c>
      <c r="N2893">
        <v>1</v>
      </c>
      <c r="O2893">
        <v>0.231497100001434</v>
      </c>
      <c r="P2893">
        <v>35.310074299981402</v>
      </c>
    </row>
    <row r="2894" spans="1:16" x14ac:dyDescent="0.3">
      <c r="A2894">
        <v>9</v>
      </c>
      <c r="B2894">
        <v>1</v>
      </c>
      <c r="C2894">
        <v>0</v>
      </c>
      <c r="D2894">
        <v>5</v>
      </c>
      <c r="E2894" t="s">
        <v>690</v>
      </c>
      <c r="F2894">
        <v>0</v>
      </c>
      <c r="G2894">
        <v>1</v>
      </c>
      <c r="J2894" t="s">
        <v>14</v>
      </c>
      <c r="K2894">
        <v>1</v>
      </c>
      <c r="L2894">
        <v>1.80052399999113</v>
      </c>
      <c r="M2894">
        <v>37.616286300006301</v>
      </c>
      <c r="N2894">
        <v>3</v>
      </c>
      <c r="O2894">
        <v>0.25077070001862001</v>
      </c>
      <c r="P2894">
        <v>38.009335699986003</v>
      </c>
    </row>
    <row r="2895" spans="1:16" x14ac:dyDescent="0.3">
      <c r="A2895">
        <v>9</v>
      </c>
      <c r="B2895">
        <v>1</v>
      </c>
      <c r="C2895">
        <v>0</v>
      </c>
      <c r="D2895">
        <v>5</v>
      </c>
      <c r="E2895" t="s">
        <v>1365</v>
      </c>
      <c r="F2895">
        <v>0</v>
      </c>
      <c r="G2895">
        <v>1</v>
      </c>
      <c r="J2895" t="s">
        <v>14</v>
      </c>
      <c r="K2895">
        <v>1</v>
      </c>
      <c r="L2895">
        <v>2.78789449998294</v>
      </c>
      <c r="M2895">
        <v>41.304539699980502</v>
      </c>
      <c r="N2895">
        <v>2</v>
      </c>
      <c r="O2895">
        <v>0.161820400011493</v>
      </c>
      <c r="P2895">
        <v>41.6165539999784</v>
      </c>
    </row>
    <row r="2896" spans="1:16" x14ac:dyDescent="0.3">
      <c r="A2896">
        <v>9</v>
      </c>
      <c r="B2896">
        <v>1</v>
      </c>
      <c r="C2896">
        <v>0</v>
      </c>
      <c r="D2896">
        <v>5</v>
      </c>
      <c r="E2896" t="s">
        <v>762</v>
      </c>
      <c r="F2896">
        <v>0</v>
      </c>
      <c r="G2896">
        <v>1</v>
      </c>
      <c r="J2896" t="s">
        <v>14</v>
      </c>
      <c r="K2896">
        <v>1</v>
      </c>
      <c r="L2896">
        <v>1.52575650002109</v>
      </c>
      <c r="M2896">
        <v>43.648686400003498</v>
      </c>
      <c r="N2896">
        <v>2</v>
      </c>
      <c r="O2896">
        <v>0.733208699995885</v>
      </c>
      <c r="P2896">
        <v>44.539696299994802</v>
      </c>
    </row>
    <row r="2897" spans="1:16" x14ac:dyDescent="0.3">
      <c r="A2897">
        <v>9</v>
      </c>
      <c r="B2897">
        <v>1</v>
      </c>
      <c r="C2897">
        <v>0</v>
      </c>
      <c r="D2897">
        <v>5</v>
      </c>
      <c r="E2897" t="s">
        <v>656</v>
      </c>
      <c r="F2897">
        <v>0</v>
      </c>
      <c r="G2897">
        <v>1</v>
      </c>
      <c r="J2897" t="s">
        <v>16</v>
      </c>
      <c r="K2897">
        <v>0</v>
      </c>
      <c r="L2897">
        <v>2.4043130000063702</v>
      </c>
      <c r="M2897">
        <v>47.448690599994698</v>
      </c>
      <c r="N2897">
        <v>2</v>
      </c>
      <c r="O2897">
        <v>0.162626700010151</v>
      </c>
      <c r="P2897">
        <v>47.769110199995303</v>
      </c>
    </row>
    <row r="2898" spans="1:16" x14ac:dyDescent="0.3">
      <c r="A2898">
        <v>9</v>
      </c>
      <c r="B2898">
        <v>1</v>
      </c>
      <c r="C2898">
        <v>0</v>
      </c>
      <c r="D2898">
        <v>5</v>
      </c>
      <c r="E2898" t="s">
        <v>380</v>
      </c>
      <c r="F2898">
        <v>0</v>
      </c>
      <c r="G2898">
        <v>1</v>
      </c>
      <c r="J2898" t="s">
        <v>16</v>
      </c>
      <c r="K2898">
        <v>0</v>
      </c>
      <c r="L2898">
        <v>1.6641800999932499</v>
      </c>
      <c r="M2898">
        <v>49.939066199993299</v>
      </c>
      <c r="N2898">
        <v>2</v>
      </c>
      <c r="O2898">
        <v>0.24951670001610199</v>
      </c>
      <c r="P2898">
        <v>50.328319299995201</v>
      </c>
    </row>
    <row r="2899" spans="1:16" x14ac:dyDescent="0.3">
      <c r="A2899">
        <v>9</v>
      </c>
      <c r="B2899">
        <v>1</v>
      </c>
      <c r="C2899">
        <v>0</v>
      </c>
      <c r="D2899">
        <v>5</v>
      </c>
      <c r="E2899" t="s">
        <v>634</v>
      </c>
      <c r="F2899">
        <v>1</v>
      </c>
      <c r="G2899">
        <v>1</v>
      </c>
      <c r="H2899">
        <v>1.9954550999973399</v>
      </c>
      <c r="I2899">
        <v>37.500688900006899</v>
      </c>
      <c r="J2899" t="s">
        <v>16</v>
      </c>
      <c r="K2899">
        <v>1</v>
      </c>
      <c r="L2899">
        <v>1.39024050001171</v>
      </c>
      <c r="M2899">
        <v>52.224633199977703</v>
      </c>
      <c r="N2899">
        <v>2</v>
      </c>
      <c r="O2899">
        <v>0.196363700000802</v>
      </c>
      <c r="P2899">
        <v>52.555196700006498</v>
      </c>
    </row>
    <row r="2900" spans="1:16" x14ac:dyDescent="0.3">
      <c r="A2900">
        <v>9</v>
      </c>
      <c r="B2900">
        <v>1</v>
      </c>
      <c r="C2900">
        <v>0</v>
      </c>
      <c r="D2900">
        <v>5</v>
      </c>
      <c r="E2900" t="s">
        <v>1726</v>
      </c>
      <c r="F2900">
        <v>1</v>
      </c>
      <c r="G2900">
        <v>1</v>
      </c>
      <c r="H2900">
        <v>1.9954966999939601</v>
      </c>
      <c r="I2900">
        <v>7.5001707999908804</v>
      </c>
      <c r="J2900" t="s">
        <v>14</v>
      </c>
      <c r="K2900">
        <v>0</v>
      </c>
      <c r="L2900">
        <v>3.8785228000197098</v>
      </c>
      <c r="M2900">
        <v>56.938605000003001</v>
      </c>
      <c r="N2900">
        <v>1</v>
      </c>
      <c r="O2900">
        <v>0.217642900010105</v>
      </c>
      <c r="P2900">
        <v>57.271983499988004</v>
      </c>
    </row>
    <row r="2901" spans="1:16" x14ac:dyDescent="0.3">
      <c r="A2901">
        <v>9</v>
      </c>
      <c r="B2901">
        <v>1</v>
      </c>
      <c r="C2901">
        <v>0</v>
      </c>
      <c r="D2901">
        <v>5</v>
      </c>
      <c r="E2901" t="s">
        <v>1727</v>
      </c>
      <c r="F2901">
        <v>1</v>
      </c>
      <c r="G2901">
        <v>1</v>
      </c>
      <c r="H2901">
        <v>1.9953305999806601</v>
      </c>
      <c r="I2901">
        <v>67.501097200001794</v>
      </c>
      <c r="J2901" t="s">
        <v>16</v>
      </c>
      <c r="K2901">
        <v>1</v>
      </c>
      <c r="L2901">
        <v>1.3550632999977099</v>
      </c>
      <c r="M2901">
        <v>59.133222399978003</v>
      </c>
      <c r="N2901">
        <v>3</v>
      </c>
      <c r="O2901">
        <v>0.202390800026478</v>
      </c>
      <c r="P2901">
        <v>59.448948899982497</v>
      </c>
    </row>
    <row r="2902" spans="1:16" x14ac:dyDescent="0.3">
      <c r="A2902">
        <v>9</v>
      </c>
      <c r="B2902">
        <v>1</v>
      </c>
      <c r="C2902">
        <v>0</v>
      </c>
      <c r="D2902">
        <v>5</v>
      </c>
      <c r="E2902" t="s">
        <v>1418</v>
      </c>
      <c r="F2902">
        <v>1</v>
      </c>
      <c r="G2902">
        <v>1</v>
      </c>
      <c r="H2902">
        <v>1.99560210001073</v>
      </c>
      <c r="I2902">
        <v>22.500423899997301</v>
      </c>
      <c r="J2902" t="s">
        <v>16</v>
      </c>
      <c r="K2902">
        <v>1</v>
      </c>
      <c r="L2902">
        <v>1.03398279999965</v>
      </c>
      <c r="M2902">
        <v>60.988656899979098</v>
      </c>
      <c r="N2902">
        <v>3</v>
      </c>
      <c r="O2902">
        <v>0.22847110001021101</v>
      </c>
      <c r="P2902">
        <v>61.331155299994897</v>
      </c>
    </row>
    <row r="2903" spans="1:16" x14ac:dyDescent="0.3">
      <c r="A2903">
        <v>9</v>
      </c>
      <c r="B2903">
        <v>1</v>
      </c>
      <c r="C2903">
        <v>0</v>
      </c>
      <c r="D2903">
        <v>5</v>
      </c>
      <c r="E2903" t="s">
        <v>1084</v>
      </c>
      <c r="F2903">
        <v>0</v>
      </c>
      <c r="G2903">
        <v>1</v>
      </c>
      <c r="J2903" t="s">
        <v>14</v>
      </c>
      <c r="K2903">
        <v>1</v>
      </c>
      <c r="L2903">
        <v>1.19523219999974</v>
      </c>
      <c r="M2903">
        <v>63.032240200002001</v>
      </c>
      <c r="N2903">
        <v>3</v>
      </c>
      <c r="O2903">
        <v>0.23571950002224201</v>
      </c>
      <c r="P2903">
        <v>63.442511899978904</v>
      </c>
    </row>
    <row r="2904" spans="1:16" x14ac:dyDescent="0.3">
      <c r="A2904">
        <v>9</v>
      </c>
      <c r="B2904">
        <v>1</v>
      </c>
      <c r="C2904">
        <v>0</v>
      </c>
      <c r="D2904">
        <v>5</v>
      </c>
      <c r="E2904" t="s">
        <v>1326</v>
      </c>
      <c r="F2904">
        <v>1</v>
      </c>
      <c r="G2904">
        <v>1</v>
      </c>
      <c r="H2904">
        <v>1.9943377999879901</v>
      </c>
      <c r="I2904">
        <v>132.50233660001001</v>
      </c>
      <c r="J2904" t="s">
        <v>16</v>
      </c>
      <c r="K2904">
        <v>1</v>
      </c>
      <c r="L2904">
        <v>1.06885320000583</v>
      </c>
      <c r="M2904">
        <v>65.017077700002105</v>
      </c>
      <c r="N2904">
        <v>3</v>
      </c>
      <c r="O2904">
        <v>0.21186450001550799</v>
      </c>
      <c r="P2904">
        <v>65.331361999997199</v>
      </c>
    </row>
    <row r="2905" spans="1:16" x14ac:dyDescent="0.3">
      <c r="A2905">
        <v>9</v>
      </c>
      <c r="B2905">
        <v>1</v>
      </c>
      <c r="C2905">
        <v>0</v>
      </c>
      <c r="D2905">
        <v>5</v>
      </c>
      <c r="E2905" t="s">
        <v>1138</v>
      </c>
      <c r="F2905">
        <v>1</v>
      </c>
      <c r="G2905">
        <v>1</v>
      </c>
      <c r="H2905">
        <v>1.99456240001018</v>
      </c>
      <c r="I2905">
        <v>142.502410399989</v>
      </c>
      <c r="J2905" t="s">
        <v>16</v>
      </c>
      <c r="K2905">
        <v>1</v>
      </c>
      <c r="L2905">
        <v>1.4012239000003299</v>
      </c>
      <c r="M2905">
        <v>67.237489599996493</v>
      </c>
      <c r="N2905">
        <v>3</v>
      </c>
      <c r="O2905">
        <v>0.24167060002218901</v>
      </c>
      <c r="P2905">
        <v>67.552044999989505</v>
      </c>
    </row>
    <row r="2906" spans="1:16" x14ac:dyDescent="0.3">
      <c r="A2906">
        <v>9</v>
      </c>
      <c r="B2906">
        <v>1</v>
      </c>
      <c r="C2906">
        <v>0</v>
      </c>
      <c r="D2906">
        <v>5</v>
      </c>
      <c r="E2906" t="s">
        <v>1728</v>
      </c>
      <c r="F2906">
        <v>0</v>
      </c>
      <c r="G2906">
        <v>1</v>
      </c>
      <c r="J2906" t="s">
        <v>14</v>
      </c>
      <c r="K2906">
        <v>1</v>
      </c>
      <c r="L2906">
        <v>1.08957019998343</v>
      </c>
      <c r="M2906">
        <v>69.148094899981501</v>
      </c>
      <c r="N2906">
        <v>3</v>
      </c>
      <c r="O2906">
        <v>0.37043260000063999</v>
      </c>
      <c r="P2906">
        <v>69.681000399985393</v>
      </c>
    </row>
    <row r="2907" spans="1:16" x14ac:dyDescent="0.3">
      <c r="A2907">
        <v>9</v>
      </c>
      <c r="B2907">
        <v>1</v>
      </c>
      <c r="C2907">
        <v>0</v>
      </c>
      <c r="D2907">
        <v>5</v>
      </c>
      <c r="E2907" t="s">
        <v>1729</v>
      </c>
      <c r="F2907">
        <v>1</v>
      </c>
      <c r="G2907">
        <v>1</v>
      </c>
      <c r="H2907">
        <v>1.9946192999777901</v>
      </c>
      <c r="I2907">
        <v>130.002267600008</v>
      </c>
      <c r="J2907" t="s">
        <v>16</v>
      </c>
      <c r="K2907">
        <v>1</v>
      </c>
      <c r="L2907">
        <v>1.1022081999981299</v>
      </c>
      <c r="M2907">
        <v>71.289044599980102</v>
      </c>
      <c r="N2907">
        <v>3</v>
      </c>
      <c r="O2907">
        <v>0.222968799993396</v>
      </c>
      <c r="P2907">
        <v>71.653566299995902</v>
      </c>
    </row>
    <row r="2908" spans="1:16" x14ac:dyDescent="0.3">
      <c r="A2908">
        <v>9</v>
      </c>
      <c r="B2908">
        <v>1</v>
      </c>
      <c r="C2908">
        <v>0</v>
      </c>
      <c r="D2908">
        <v>5</v>
      </c>
      <c r="E2908" t="s">
        <v>855</v>
      </c>
      <c r="F2908">
        <v>1</v>
      </c>
      <c r="G2908">
        <v>1</v>
      </c>
      <c r="H2908">
        <v>1.9954164999944599</v>
      </c>
      <c r="I2908">
        <v>60.000988399988302</v>
      </c>
      <c r="J2908" t="s">
        <v>16</v>
      </c>
      <c r="K2908">
        <v>1</v>
      </c>
      <c r="L2908">
        <v>1.0670671999978401</v>
      </c>
      <c r="M2908">
        <v>73.225340499979197</v>
      </c>
      <c r="N2908">
        <v>3</v>
      </c>
      <c r="O2908">
        <v>0.260401300009107</v>
      </c>
      <c r="P2908">
        <v>73.626906899997294</v>
      </c>
    </row>
    <row r="2909" spans="1:16" x14ac:dyDescent="0.3">
      <c r="A2909">
        <v>9</v>
      </c>
      <c r="B2909">
        <v>1</v>
      </c>
      <c r="C2909">
        <v>0</v>
      </c>
      <c r="D2909">
        <v>5</v>
      </c>
      <c r="E2909" t="s">
        <v>363</v>
      </c>
      <c r="F2909">
        <v>1</v>
      </c>
      <c r="G2909">
        <v>1</v>
      </c>
      <c r="H2909">
        <v>1.9944805999985</v>
      </c>
      <c r="I2909">
        <v>135.00235819999901</v>
      </c>
      <c r="J2909" t="s">
        <v>16</v>
      </c>
      <c r="K2909">
        <v>1</v>
      </c>
      <c r="L2909">
        <v>1.45266030001221</v>
      </c>
      <c r="M2909">
        <v>75.585706899990299</v>
      </c>
      <c r="N2909">
        <v>3</v>
      </c>
      <c r="O2909">
        <v>0.41308759999810701</v>
      </c>
      <c r="P2909">
        <v>76.147727000003201</v>
      </c>
    </row>
    <row r="2910" spans="1:16" x14ac:dyDescent="0.3">
      <c r="A2910">
        <v>9</v>
      </c>
      <c r="B2910">
        <v>1</v>
      </c>
      <c r="C2910">
        <v>0</v>
      </c>
      <c r="D2910">
        <v>5</v>
      </c>
      <c r="E2910" t="s">
        <v>805</v>
      </c>
      <c r="F2910">
        <v>0</v>
      </c>
      <c r="G2910">
        <v>1</v>
      </c>
      <c r="J2910" t="s">
        <v>14</v>
      </c>
      <c r="K2910">
        <v>1</v>
      </c>
      <c r="L2910">
        <v>1.25300279998919</v>
      </c>
      <c r="M2910">
        <v>77.905357999989107</v>
      </c>
      <c r="N2910">
        <v>2</v>
      </c>
      <c r="O2910">
        <v>0.38781399998697502</v>
      </c>
      <c r="P2910">
        <v>78.434540599992005</v>
      </c>
    </row>
    <row r="2911" spans="1:16" x14ac:dyDescent="0.3">
      <c r="A2911">
        <v>9</v>
      </c>
      <c r="B2911">
        <v>1</v>
      </c>
      <c r="C2911">
        <v>0</v>
      </c>
      <c r="D2911">
        <v>5</v>
      </c>
      <c r="E2911" t="s">
        <v>1216</v>
      </c>
      <c r="F2911">
        <v>1</v>
      </c>
      <c r="G2911">
        <v>1</v>
      </c>
      <c r="H2911">
        <v>1.9945819000131499</v>
      </c>
      <c r="I2911">
        <v>127.502254699997</v>
      </c>
      <c r="J2911" t="s">
        <v>16</v>
      </c>
      <c r="K2911">
        <v>1</v>
      </c>
      <c r="L2911">
        <v>2.6877520999987601</v>
      </c>
      <c r="M2911">
        <v>81.626783399988199</v>
      </c>
      <c r="N2911">
        <v>1</v>
      </c>
      <c r="O2911">
        <v>0.39727080002194298</v>
      </c>
      <c r="P2911">
        <v>82.155829900002601</v>
      </c>
    </row>
    <row r="2912" spans="1:16" x14ac:dyDescent="0.3">
      <c r="A2912">
        <v>9</v>
      </c>
      <c r="B2912">
        <v>1</v>
      </c>
      <c r="C2912">
        <v>0</v>
      </c>
      <c r="D2912">
        <v>5</v>
      </c>
      <c r="E2912" t="s">
        <v>354</v>
      </c>
      <c r="F2912">
        <v>0</v>
      </c>
      <c r="G2912">
        <v>1</v>
      </c>
      <c r="J2912" t="s">
        <v>14</v>
      </c>
      <c r="K2912">
        <v>1</v>
      </c>
      <c r="L2912">
        <v>2.8474153999995901</v>
      </c>
      <c r="M2912">
        <v>85.507843600003994</v>
      </c>
      <c r="N2912">
        <v>2</v>
      </c>
      <c r="O2912">
        <v>2.40528999999515</v>
      </c>
      <c r="P2912">
        <v>88.019916699995505</v>
      </c>
    </row>
    <row r="2913" spans="1:16" x14ac:dyDescent="0.3">
      <c r="A2913">
        <v>9</v>
      </c>
      <c r="B2913">
        <v>1</v>
      </c>
      <c r="C2913">
        <v>0</v>
      </c>
      <c r="D2913">
        <v>5</v>
      </c>
      <c r="E2913" t="s">
        <v>373</v>
      </c>
      <c r="F2913">
        <v>1</v>
      </c>
      <c r="G2913">
        <v>1</v>
      </c>
      <c r="H2913">
        <v>1.9946293999964799</v>
      </c>
      <c r="I2913">
        <v>112.502067099995</v>
      </c>
      <c r="J2913" t="s">
        <v>14</v>
      </c>
      <c r="K2913">
        <v>0</v>
      </c>
      <c r="L2913">
        <v>1.7566503999987599</v>
      </c>
      <c r="M2913">
        <v>90.281529900006703</v>
      </c>
      <c r="N2913">
        <v>2</v>
      </c>
      <c r="O2913">
        <v>0.17251769997528801</v>
      </c>
      <c r="P2913">
        <v>90.562920900003505</v>
      </c>
    </row>
    <row r="2914" spans="1:16" x14ac:dyDescent="0.3">
      <c r="A2914">
        <v>9</v>
      </c>
      <c r="B2914">
        <v>1</v>
      </c>
      <c r="C2914">
        <v>0</v>
      </c>
      <c r="D2914">
        <v>5</v>
      </c>
      <c r="E2914" t="s">
        <v>1000</v>
      </c>
      <c r="F2914">
        <v>1</v>
      </c>
      <c r="G2914">
        <v>1</v>
      </c>
      <c r="H2914">
        <v>1.9955258000118199</v>
      </c>
      <c r="I2914">
        <v>25.000476799992601</v>
      </c>
      <c r="J2914" t="s">
        <v>14</v>
      </c>
      <c r="K2914">
        <v>0</v>
      </c>
      <c r="L2914">
        <v>1.35645339998882</v>
      </c>
      <c r="M2914">
        <v>92.423923399997904</v>
      </c>
      <c r="N2914">
        <v>3</v>
      </c>
      <c r="O2914">
        <v>0.18553859999519801</v>
      </c>
      <c r="P2914">
        <v>92.736248600005595</v>
      </c>
    </row>
    <row r="2915" spans="1:16" x14ac:dyDescent="0.3">
      <c r="A2915">
        <v>9</v>
      </c>
      <c r="B2915">
        <v>1</v>
      </c>
      <c r="C2915">
        <v>0</v>
      </c>
      <c r="D2915">
        <v>5</v>
      </c>
      <c r="E2915" t="s">
        <v>108</v>
      </c>
      <c r="F2915">
        <v>0</v>
      </c>
      <c r="G2915">
        <v>1</v>
      </c>
      <c r="J2915" t="s">
        <v>14</v>
      </c>
      <c r="K2915">
        <v>1</v>
      </c>
      <c r="L2915">
        <v>1.9736732000019399</v>
      </c>
      <c r="M2915">
        <v>95.215674599981895</v>
      </c>
      <c r="N2915">
        <v>3</v>
      </c>
      <c r="O2915">
        <v>0.17164929999853501</v>
      </c>
      <c r="P2915">
        <v>95.491013299993895</v>
      </c>
    </row>
    <row r="2916" spans="1:16" x14ac:dyDescent="0.3">
      <c r="A2916">
        <v>9</v>
      </c>
      <c r="B2916">
        <v>1</v>
      </c>
      <c r="C2916">
        <v>0</v>
      </c>
      <c r="D2916">
        <v>5</v>
      </c>
      <c r="E2916" t="s">
        <v>355</v>
      </c>
      <c r="F2916">
        <v>1</v>
      </c>
      <c r="G2916">
        <v>1</v>
      </c>
      <c r="H2916">
        <v>1.9955290999787401</v>
      </c>
      <c r="I2916">
        <v>52.500868200004298</v>
      </c>
      <c r="J2916" t="s">
        <v>16</v>
      </c>
      <c r="K2916">
        <v>1</v>
      </c>
      <c r="L2916">
        <v>1.1811413999821501</v>
      </c>
      <c r="M2916">
        <v>97.176836200000295</v>
      </c>
      <c r="N2916">
        <v>3</v>
      </c>
      <c r="O2916">
        <v>0.17984419999993401</v>
      </c>
      <c r="P2916">
        <v>97.474550599989001</v>
      </c>
    </row>
    <row r="2917" spans="1:16" x14ac:dyDescent="0.3">
      <c r="A2917">
        <v>9</v>
      </c>
      <c r="B2917">
        <v>1</v>
      </c>
      <c r="C2917">
        <v>0</v>
      </c>
      <c r="D2917">
        <v>5</v>
      </c>
      <c r="E2917" t="s">
        <v>1073</v>
      </c>
      <c r="F2917">
        <v>1</v>
      </c>
      <c r="G2917">
        <v>1</v>
      </c>
      <c r="H2917">
        <v>1.99458739999682</v>
      </c>
      <c r="I2917">
        <v>115.002114900009</v>
      </c>
      <c r="J2917" t="s">
        <v>16</v>
      </c>
      <c r="K2917">
        <v>1</v>
      </c>
      <c r="L2917">
        <v>2.3365143999981202</v>
      </c>
      <c r="M2917">
        <v>100.316600199993</v>
      </c>
      <c r="N2917">
        <v>1</v>
      </c>
      <c r="O2917">
        <v>0.24976330000208699</v>
      </c>
      <c r="P2917">
        <v>100.728747299989</v>
      </c>
    </row>
    <row r="2918" spans="1:16" x14ac:dyDescent="0.3">
      <c r="A2918">
        <v>9</v>
      </c>
      <c r="B2918">
        <v>1</v>
      </c>
      <c r="C2918">
        <v>0</v>
      </c>
      <c r="D2918">
        <v>5</v>
      </c>
      <c r="E2918" t="s">
        <v>552</v>
      </c>
      <c r="F2918">
        <v>0</v>
      </c>
      <c r="G2918">
        <v>1</v>
      </c>
      <c r="J2918" t="s">
        <v>16</v>
      </c>
      <c r="K2918">
        <v>0</v>
      </c>
      <c r="L2918">
        <v>3.8785764999920498</v>
      </c>
      <c r="M2918">
        <v>105.11323170000099</v>
      </c>
      <c r="N2918">
        <v>1</v>
      </c>
      <c r="O2918">
        <v>2.90568950001034</v>
      </c>
      <c r="P2918">
        <v>108.19247809998301</v>
      </c>
    </row>
    <row r="2919" spans="1:16" x14ac:dyDescent="0.3">
      <c r="A2919">
        <v>9</v>
      </c>
      <c r="B2919">
        <v>1</v>
      </c>
      <c r="C2919">
        <v>0</v>
      </c>
      <c r="D2919">
        <v>5</v>
      </c>
      <c r="E2919" t="s">
        <v>386</v>
      </c>
      <c r="F2919">
        <v>1</v>
      </c>
      <c r="G2919">
        <v>1</v>
      </c>
      <c r="H2919">
        <v>1.9946469999849801</v>
      </c>
      <c r="I2919">
        <v>100.001862800011</v>
      </c>
      <c r="J2919" t="s">
        <v>14</v>
      </c>
      <c r="K2919">
        <v>0</v>
      </c>
      <c r="L2919">
        <v>2.2463799999968601</v>
      </c>
      <c r="M2919">
        <v>110.945573699981</v>
      </c>
      <c r="N2919">
        <v>1</v>
      </c>
      <c r="O2919">
        <v>0.201476000016555</v>
      </c>
      <c r="P2919">
        <v>111.288022299996</v>
      </c>
    </row>
    <row r="2920" spans="1:16" x14ac:dyDescent="0.3">
      <c r="A2920">
        <v>9</v>
      </c>
      <c r="B2920">
        <v>1</v>
      </c>
      <c r="C2920">
        <v>0</v>
      </c>
      <c r="D2920">
        <v>5</v>
      </c>
      <c r="E2920" t="s">
        <v>1690</v>
      </c>
      <c r="F2920">
        <v>1</v>
      </c>
      <c r="G2920">
        <v>1</v>
      </c>
      <c r="H2920">
        <v>1.9954666999983599</v>
      </c>
      <c r="I2920">
        <v>17.5002903999994</v>
      </c>
      <c r="J2920" t="s">
        <v>16</v>
      </c>
      <c r="K2920">
        <v>1</v>
      </c>
      <c r="L2920">
        <v>1.5503120000066699</v>
      </c>
      <c r="M2920">
        <v>113.344729899982</v>
      </c>
      <c r="N2920">
        <v>3</v>
      </c>
      <c r="O2920">
        <v>0.62540570000419404</v>
      </c>
      <c r="P2920">
        <v>114.136158199981</v>
      </c>
    </row>
    <row r="2921" spans="1:16" x14ac:dyDescent="0.3">
      <c r="A2921">
        <v>9</v>
      </c>
      <c r="B2921">
        <v>1</v>
      </c>
      <c r="C2921">
        <v>0</v>
      </c>
      <c r="D2921">
        <v>5</v>
      </c>
      <c r="E2921" t="s">
        <v>1013</v>
      </c>
      <c r="F2921">
        <v>0</v>
      </c>
      <c r="G2921">
        <v>1</v>
      </c>
      <c r="J2921" t="s">
        <v>14</v>
      </c>
      <c r="K2921">
        <v>1</v>
      </c>
      <c r="L2921">
        <v>1.2024165999901</v>
      </c>
      <c r="M2921">
        <v>115.84512260000299</v>
      </c>
      <c r="N2921">
        <v>3</v>
      </c>
      <c r="O2921">
        <v>0.19652900000801299</v>
      </c>
      <c r="P2921">
        <v>116.163061999978</v>
      </c>
    </row>
    <row r="2922" spans="1:16" x14ac:dyDescent="0.3">
      <c r="A2922">
        <v>9</v>
      </c>
      <c r="B2922">
        <v>1</v>
      </c>
      <c r="C2922">
        <v>0</v>
      </c>
      <c r="D2922">
        <v>5</v>
      </c>
      <c r="E2922" t="s">
        <v>176</v>
      </c>
      <c r="F2922">
        <v>0</v>
      </c>
      <c r="G2922">
        <v>1</v>
      </c>
      <c r="J2922" t="s">
        <v>16</v>
      </c>
      <c r="K2922">
        <v>0</v>
      </c>
      <c r="L2922">
        <v>2.22334140000748</v>
      </c>
      <c r="M2922">
        <v>118.891529399989</v>
      </c>
      <c r="N2922">
        <v>1</v>
      </c>
      <c r="O2922">
        <v>0.32526839998899998</v>
      </c>
      <c r="P2922">
        <v>119.35584030000599</v>
      </c>
    </row>
    <row r="2923" spans="1:16" x14ac:dyDescent="0.3">
      <c r="A2923">
        <v>9</v>
      </c>
      <c r="B2923">
        <v>1</v>
      </c>
      <c r="C2923">
        <v>0</v>
      </c>
      <c r="D2923">
        <v>5</v>
      </c>
      <c r="E2923" t="s">
        <v>1531</v>
      </c>
      <c r="F2923">
        <v>0</v>
      </c>
      <c r="G2923">
        <v>1</v>
      </c>
      <c r="J2923" t="s">
        <v>14</v>
      </c>
      <c r="K2923">
        <v>1</v>
      </c>
      <c r="L2923">
        <v>1.51841360001708</v>
      </c>
      <c r="M2923">
        <v>121.37911340000601</v>
      </c>
      <c r="N2923">
        <v>1</v>
      </c>
      <c r="O2923">
        <v>0.259034800023073</v>
      </c>
      <c r="P2923">
        <v>121.753934599983</v>
      </c>
    </row>
    <row r="2924" spans="1:16" x14ac:dyDescent="0.3">
      <c r="A2924">
        <v>9</v>
      </c>
      <c r="B2924">
        <v>1</v>
      </c>
      <c r="C2924">
        <v>0</v>
      </c>
      <c r="D2924">
        <v>5</v>
      </c>
      <c r="E2924" t="s">
        <v>926</v>
      </c>
      <c r="F2924">
        <v>0</v>
      </c>
      <c r="G2924">
        <v>1</v>
      </c>
      <c r="J2924" t="s">
        <v>14</v>
      </c>
      <c r="K2924">
        <v>1</v>
      </c>
      <c r="L2924">
        <v>1.28027719998499</v>
      </c>
      <c r="M2924">
        <v>123.540191499982</v>
      </c>
      <c r="N2924">
        <v>1</v>
      </c>
      <c r="O2924">
        <v>0.171277200017357</v>
      </c>
      <c r="P2924">
        <v>123.81085199999499</v>
      </c>
    </row>
    <row r="2925" spans="1:16" x14ac:dyDescent="0.3">
      <c r="A2925">
        <v>9</v>
      </c>
      <c r="B2925">
        <v>1</v>
      </c>
      <c r="C2925">
        <v>0</v>
      </c>
      <c r="D2925">
        <v>5</v>
      </c>
      <c r="E2925" t="s">
        <v>956</v>
      </c>
      <c r="F2925">
        <v>0</v>
      </c>
      <c r="G2925">
        <v>1</v>
      </c>
      <c r="J2925" t="s">
        <v>14</v>
      </c>
      <c r="K2925">
        <v>1</v>
      </c>
      <c r="L2925">
        <v>2.7502471999905498</v>
      </c>
      <c r="M2925">
        <v>127.06651599999201</v>
      </c>
      <c r="N2925">
        <v>2</v>
      </c>
      <c r="O2925">
        <v>0.456986500008497</v>
      </c>
      <c r="P2925">
        <v>127.640256499988</v>
      </c>
    </row>
    <row r="2926" spans="1:16" x14ac:dyDescent="0.3">
      <c r="A2926">
        <v>9</v>
      </c>
      <c r="B2926">
        <v>1</v>
      </c>
      <c r="C2926">
        <v>0</v>
      </c>
      <c r="D2926">
        <v>5</v>
      </c>
      <c r="E2926" t="s">
        <v>1730</v>
      </c>
      <c r="F2926">
        <v>0</v>
      </c>
      <c r="G2926">
        <v>1</v>
      </c>
      <c r="J2926" t="s">
        <v>14</v>
      </c>
      <c r="K2926">
        <v>1</v>
      </c>
      <c r="L2926">
        <v>1.15930050000316</v>
      </c>
      <c r="M2926">
        <v>129.30555819999401</v>
      </c>
      <c r="N2926">
        <v>2</v>
      </c>
      <c r="O2926">
        <v>0.198264200007543</v>
      </c>
      <c r="P2926">
        <v>129.645063300006</v>
      </c>
    </row>
    <row r="2927" spans="1:16" x14ac:dyDescent="0.3">
      <c r="A2927">
        <v>9</v>
      </c>
      <c r="B2927">
        <v>1</v>
      </c>
      <c r="C2927">
        <v>0</v>
      </c>
      <c r="D2927">
        <v>5</v>
      </c>
      <c r="E2927" t="s">
        <v>1266</v>
      </c>
      <c r="F2927">
        <v>1</v>
      </c>
      <c r="G2927">
        <v>1</v>
      </c>
      <c r="H2927">
        <v>1.9954706999997101</v>
      </c>
      <c r="I2927">
        <v>10.000181000010301</v>
      </c>
      <c r="J2927" t="s">
        <v>16</v>
      </c>
      <c r="K2927">
        <v>1</v>
      </c>
      <c r="L2927">
        <v>2.3872440999839499</v>
      </c>
      <c r="M2927">
        <v>132.537469300005</v>
      </c>
      <c r="N2927">
        <v>3</v>
      </c>
      <c r="O2927">
        <v>0.22163039998849901</v>
      </c>
      <c r="P2927">
        <v>132.90836050000499</v>
      </c>
    </row>
    <row r="2928" spans="1:16" x14ac:dyDescent="0.3">
      <c r="A2928">
        <v>9</v>
      </c>
      <c r="B2928">
        <v>1</v>
      </c>
      <c r="C2928">
        <v>0</v>
      </c>
      <c r="D2928">
        <v>5</v>
      </c>
      <c r="E2928" t="s">
        <v>1114</v>
      </c>
      <c r="F2928">
        <v>0</v>
      </c>
      <c r="G2928">
        <v>1</v>
      </c>
      <c r="J2928" t="s">
        <v>14</v>
      </c>
      <c r="K2928">
        <v>1</v>
      </c>
      <c r="L2928">
        <v>5.13086100001237</v>
      </c>
      <c r="M2928">
        <v>138.54518699998201</v>
      </c>
      <c r="N2928">
        <v>1</v>
      </c>
      <c r="O2928">
        <v>0.30047919999924499</v>
      </c>
      <c r="P2928">
        <v>138.96366189999401</v>
      </c>
    </row>
    <row r="2929" spans="1:16" x14ac:dyDescent="0.3">
      <c r="A2929">
        <v>9</v>
      </c>
      <c r="B2929">
        <v>1</v>
      </c>
      <c r="C2929">
        <v>0</v>
      </c>
      <c r="D2929">
        <v>5</v>
      </c>
      <c r="E2929" t="s">
        <v>1422</v>
      </c>
      <c r="F2929">
        <v>0</v>
      </c>
      <c r="G2929">
        <v>1</v>
      </c>
      <c r="J2929" t="s">
        <v>14</v>
      </c>
      <c r="K2929">
        <v>1</v>
      </c>
      <c r="L2929">
        <v>2.83601699999417</v>
      </c>
      <c r="M2929">
        <v>142.30440959997901</v>
      </c>
      <c r="N2929">
        <v>1</v>
      </c>
      <c r="O2929">
        <v>2.9222535000008101</v>
      </c>
      <c r="P2929">
        <v>145.37651979998901</v>
      </c>
    </row>
    <row r="2930" spans="1:16" x14ac:dyDescent="0.3">
      <c r="A2930">
        <v>9</v>
      </c>
      <c r="B2930">
        <v>1</v>
      </c>
      <c r="C2930">
        <v>0</v>
      </c>
      <c r="D2930">
        <v>5</v>
      </c>
      <c r="E2930" t="s">
        <v>1571</v>
      </c>
      <c r="F2930">
        <v>1</v>
      </c>
      <c r="G2930">
        <v>1</v>
      </c>
      <c r="H2930">
        <v>1.99575509998249</v>
      </c>
      <c r="I2930">
        <v>40.000704800011597</v>
      </c>
      <c r="J2930" t="s">
        <v>16</v>
      </c>
      <c r="K2930">
        <v>1</v>
      </c>
      <c r="L2930">
        <v>1.1980129999865301</v>
      </c>
      <c r="M2930">
        <v>147.080544199998</v>
      </c>
      <c r="N2930">
        <v>2</v>
      </c>
      <c r="O2930">
        <v>0.202262200007681</v>
      </c>
      <c r="P2930">
        <v>147.409016799997</v>
      </c>
    </row>
    <row r="2931" spans="1:16" x14ac:dyDescent="0.3">
      <c r="A2931">
        <v>9</v>
      </c>
      <c r="B2931">
        <v>1</v>
      </c>
      <c r="C2931">
        <v>0</v>
      </c>
      <c r="D2931">
        <v>5</v>
      </c>
      <c r="E2931" t="s">
        <v>603</v>
      </c>
      <c r="F2931">
        <v>1</v>
      </c>
      <c r="G2931">
        <v>1</v>
      </c>
      <c r="H2931">
        <v>1.99559590002173</v>
      </c>
      <c r="I2931">
        <v>77.501352499995903</v>
      </c>
      <c r="J2931" t="s">
        <v>16</v>
      </c>
      <c r="K2931">
        <v>1</v>
      </c>
      <c r="L2931">
        <v>1.73616669999319</v>
      </c>
      <c r="M2931">
        <v>149.652318299981</v>
      </c>
      <c r="N2931">
        <v>3</v>
      </c>
      <c r="O2931">
        <v>0.14614019999862601</v>
      </c>
      <c r="P2931">
        <v>149.90528879998601</v>
      </c>
    </row>
    <row r="2932" spans="1:16" x14ac:dyDescent="0.3">
      <c r="A2932">
        <v>9</v>
      </c>
      <c r="B2932">
        <v>1</v>
      </c>
      <c r="C2932">
        <v>0</v>
      </c>
      <c r="D2932">
        <v>5</v>
      </c>
      <c r="E2932" t="s">
        <v>404</v>
      </c>
      <c r="F2932">
        <v>0</v>
      </c>
      <c r="G2932">
        <v>1</v>
      </c>
      <c r="J2932" t="s">
        <v>16</v>
      </c>
      <c r="K2932">
        <v>0</v>
      </c>
      <c r="L2932">
        <v>1.63106980000157</v>
      </c>
      <c r="M2932">
        <v>152.040902699984</v>
      </c>
      <c r="N2932">
        <v>2</v>
      </c>
      <c r="O2932">
        <v>0.17473220001556899</v>
      </c>
      <c r="P2932">
        <v>152.381465999992</v>
      </c>
    </row>
    <row r="2933" spans="1:16" x14ac:dyDescent="0.3">
      <c r="A2933">
        <v>9</v>
      </c>
      <c r="B2933">
        <v>1</v>
      </c>
      <c r="C2933">
        <v>0</v>
      </c>
      <c r="D2933">
        <v>5</v>
      </c>
      <c r="E2933" t="s">
        <v>1731</v>
      </c>
      <c r="F2933">
        <v>1</v>
      </c>
      <c r="G2933">
        <v>1</v>
      </c>
      <c r="H2933">
        <v>1.9945793999941099</v>
      </c>
      <c r="I2933">
        <v>147.50251369999</v>
      </c>
      <c r="J2933" t="s">
        <v>16</v>
      </c>
      <c r="K2933">
        <v>1</v>
      </c>
      <c r="L2933">
        <v>2.0553554999933099</v>
      </c>
      <c r="M2933">
        <v>154.94153290000401</v>
      </c>
      <c r="N2933">
        <v>3</v>
      </c>
      <c r="O2933">
        <v>0.198915099987062</v>
      </c>
      <c r="P2933">
        <v>155.2935191</v>
      </c>
    </row>
    <row r="2934" spans="1:16" x14ac:dyDescent="0.3">
      <c r="A2934">
        <v>9</v>
      </c>
      <c r="B2934">
        <v>1</v>
      </c>
      <c r="C2934">
        <v>0</v>
      </c>
      <c r="D2934">
        <v>5</v>
      </c>
      <c r="E2934" t="s">
        <v>1470</v>
      </c>
      <c r="F2934">
        <v>0</v>
      </c>
      <c r="G2934">
        <v>1</v>
      </c>
      <c r="J2934" t="s">
        <v>14</v>
      </c>
      <c r="K2934">
        <v>1</v>
      </c>
      <c r="L2934">
        <v>1.6591329000075301</v>
      </c>
      <c r="M2934">
        <v>157.458028499997</v>
      </c>
      <c r="N2934">
        <v>2</v>
      </c>
      <c r="O2934">
        <v>0.27325229998678002</v>
      </c>
      <c r="P2934">
        <v>157.832357599982</v>
      </c>
    </row>
    <row r="2935" spans="1:16" x14ac:dyDescent="0.3">
      <c r="A2935">
        <v>9</v>
      </c>
      <c r="B2935">
        <v>1</v>
      </c>
      <c r="C2935">
        <v>0</v>
      </c>
      <c r="D2935">
        <v>5</v>
      </c>
      <c r="E2935" t="s">
        <v>937</v>
      </c>
      <c r="F2935">
        <v>0</v>
      </c>
      <c r="G2935">
        <v>1</v>
      </c>
      <c r="J2935" t="s">
        <v>14</v>
      </c>
      <c r="K2935">
        <v>1</v>
      </c>
      <c r="L2935">
        <v>1.5180029000039199</v>
      </c>
      <c r="M2935">
        <v>159.85738770000199</v>
      </c>
      <c r="N2935">
        <v>2</v>
      </c>
      <c r="O2935">
        <v>0.29023369998321902</v>
      </c>
      <c r="P2935">
        <v>160.26573379998399</v>
      </c>
    </row>
    <row r="2936" spans="1:16" x14ac:dyDescent="0.3">
      <c r="A2936">
        <v>9</v>
      </c>
      <c r="B2936">
        <v>1</v>
      </c>
      <c r="C2936">
        <v>0</v>
      </c>
      <c r="D2936">
        <v>5</v>
      </c>
      <c r="E2936" t="s">
        <v>1234</v>
      </c>
      <c r="F2936">
        <v>0</v>
      </c>
      <c r="G2936">
        <v>1</v>
      </c>
      <c r="J2936" t="s">
        <v>14</v>
      </c>
      <c r="K2936">
        <v>1</v>
      </c>
      <c r="L2936">
        <v>1.132517799997</v>
      </c>
      <c r="M2936">
        <v>161.90363809998999</v>
      </c>
      <c r="N2936">
        <v>3</v>
      </c>
      <c r="O2936">
        <v>0.55368129999260396</v>
      </c>
      <c r="P2936">
        <v>162.600344000006</v>
      </c>
    </row>
    <row r="2937" spans="1:16" x14ac:dyDescent="0.3">
      <c r="A2937">
        <v>9</v>
      </c>
      <c r="B2937">
        <v>1</v>
      </c>
      <c r="C2937">
        <v>0</v>
      </c>
      <c r="D2937">
        <v>5</v>
      </c>
      <c r="E2937" t="s">
        <v>165</v>
      </c>
      <c r="F2937">
        <v>0</v>
      </c>
      <c r="G2937">
        <v>1</v>
      </c>
      <c r="J2937" t="s">
        <v>14</v>
      </c>
      <c r="K2937">
        <v>1</v>
      </c>
      <c r="L2937">
        <v>0.70290010000462599</v>
      </c>
      <c r="M2937">
        <v>163.80968199999199</v>
      </c>
      <c r="N2937">
        <v>3</v>
      </c>
      <c r="O2937">
        <v>0.313503200013656</v>
      </c>
      <c r="P2937">
        <v>164.264284499979</v>
      </c>
    </row>
    <row r="2938" spans="1:16" x14ac:dyDescent="0.3">
      <c r="A2938">
        <v>9</v>
      </c>
      <c r="B2938">
        <v>1</v>
      </c>
      <c r="C2938">
        <v>0</v>
      </c>
      <c r="D2938">
        <v>5</v>
      </c>
      <c r="E2938" t="s">
        <v>1207</v>
      </c>
      <c r="F2938">
        <v>0</v>
      </c>
      <c r="G2938">
        <v>1</v>
      </c>
      <c r="J2938" t="s">
        <v>16</v>
      </c>
      <c r="K2938">
        <v>0</v>
      </c>
      <c r="L2938">
        <v>1.9203563999908499</v>
      </c>
      <c r="M2938">
        <v>166.690784999984</v>
      </c>
      <c r="N2938">
        <v>2</v>
      </c>
      <c r="O2938">
        <v>0.194436799996765</v>
      </c>
      <c r="P2938">
        <v>167.04106230000599</v>
      </c>
    </row>
    <row r="2939" spans="1:16" x14ac:dyDescent="0.3">
      <c r="A2939">
        <v>9</v>
      </c>
      <c r="B2939">
        <v>1</v>
      </c>
      <c r="C2939">
        <v>0</v>
      </c>
      <c r="D2939">
        <v>5</v>
      </c>
      <c r="E2939" t="s">
        <v>1219</v>
      </c>
      <c r="F2939">
        <v>0</v>
      </c>
      <c r="G2939">
        <v>1</v>
      </c>
      <c r="J2939" t="s">
        <v>16</v>
      </c>
      <c r="K2939">
        <v>0</v>
      </c>
      <c r="L2939">
        <v>1.4678394999937201</v>
      </c>
      <c r="M2939">
        <v>169.01626219999201</v>
      </c>
      <c r="N2939">
        <v>2</v>
      </c>
      <c r="O2939">
        <v>0.306379499990726</v>
      </c>
      <c r="P2939">
        <v>169.42527819998199</v>
      </c>
    </row>
    <row r="2940" spans="1:16" x14ac:dyDescent="0.3">
      <c r="A2940">
        <v>9</v>
      </c>
      <c r="B2940">
        <v>1</v>
      </c>
      <c r="C2940">
        <v>0</v>
      </c>
      <c r="D2940">
        <v>5</v>
      </c>
      <c r="E2940" t="s">
        <v>1732</v>
      </c>
      <c r="F2940">
        <v>1</v>
      </c>
      <c r="G2940">
        <v>1</v>
      </c>
      <c r="H2940">
        <v>1.99453210001229</v>
      </c>
      <c r="I2940">
        <v>117.502140099998</v>
      </c>
      <c r="J2940" t="s">
        <v>14</v>
      </c>
      <c r="K2940">
        <v>0</v>
      </c>
      <c r="L2940">
        <v>1.2641908999939899</v>
      </c>
      <c r="M2940">
        <v>171.19668969998</v>
      </c>
      <c r="N2940">
        <v>2</v>
      </c>
      <c r="O2940">
        <v>0.25345879999804299</v>
      </c>
      <c r="P2940">
        <v>171.54026929999199</v>
      </c>
    </row>
    <row r="2941" spans="1:16" x14ac:dyDescent="0.3">
      <c r="A2941">
        <v>9</v>
      </c>
      <c r="B2941">
        <v>1</v>
      </c>
      <c r="C2941">
        <v>0</v>
      </c>
      <c r="D2941">
        <v>5</v>
      </c>
      <c r="E2941" t="s">
        <v>1733</v>
      </c>
      <c r="F2941">
        <v>0</v>
      </c>
      <c r="G2941">
        <v>1</v>
      </c>
      <c r="J2941" t="s">
        <v>14</v>
      </c>
      <c r="K2941">
        <v>1</v>
      </c>
      <c r="L2941">
        <v>1.1456204999995001</v>
      </c>
      <c r="M2941">
        <v>173.19200260000099</v>
      </c>
      <c r="N2941">
        <v>3</v>
      </c>
      <c r="O2941">
        <v>0.17305109999142601</v>
      </c>
      <c r="P2941">
        <v>173.531423699984</v>
      </c>
    </row>
    <row r="2942" spans="1:16" x14ac:dyDescent="0.3">
      <c r="A2942">
        <v>9</v>
      </c>
      <c r="B2942">
        <v>1</v>
      </c>
      <c r="C2942">
        <v>1</v>
      </c>
      <c r="D2942">
        <v>5</v>
      </c>
      <c r="E2942" t="s">
        <v>1734</v>
      </c>
      <c r="F2942">
        <v>0</v>
      </c>
      <c r="G2942">
        <v>2</v>
      </c>
      <c r="J2942" t="s">
        <v>16</v>
      </c>
      <c r="K2942">
        <v>0</v>
      </c>
      <c r="L2942">
        <v>6.5346436000254498</v>
      </c>
      <c r="M2942">
        <v>6.5346703999966902</v>
      </c>
      <c r="N2942">
        <v>2</v>
      </c>
      <c r="O2942">
        <v>0.91130619999603402</v>
      </c>
      <c r="P2942">
        <v>7.5408775999967501</v>
      </c>
    </row>
    <row r="2943" spans="1:16" x14ac:dyDescent="0.3">
      <c r="A2943">
        <v>9</v>
      </c>
      <c r="B2943">
        <v>1</v>
      </c>
      <c r="C2943">
        <v>1</v>
      </c>
      <c r="D2943">
        <v>5</v>
      </c>
      <c r="E2943" t="s">
        <v>109</v>
      </c>
      <c r="F2943">
        <v>1</v>
      </c>
      <c r="G2943">
        <v>2</v>
      </c>
      <c r="H2943">
        <v>1.99460110001382</v>
      </c>
      <c r="I2943">
        <v>150.00257479998999</v>
      </c>
      <c r="J2943" t="s">
        <v>14</v>
      </c>
      <c r="K2943">
        <v>0</v>
      </c>
      <c r="L2943">
        <v>2.1447680999990602</v>
      </c>
      <c r="M2943">
        <v>10.1912420000008</v>
      </c>
      <c r="N2943">
        <v>1</v>
      </c>
      <c r="O2943">
        <v>0.24135360002401299</v>
      </c>
      <c r="P2943">
        <v>10.543197399994799</v>
      </c>
    </row>
    <row r="2944" spans="1:16" x14ac:dyDescent="0.3">
      <c r="A2944">
        <v>9</v>
      </c>
      <c r="B2944">
        <v>1</v>
      </c>
      <c r="C2944">
        <v>1</v>
      </c>
      <c r="D2944">
        <v>5</v>
      </c>
      <c r="E2944" t="s">
        <v>1032</v>
      </c>
      <c r="F2944">
        <v>0</v>
      </c>
      <c r="G2944">
        <v>2</v>
      </c>
      <c r="J2944" t="s">
        <v>16</v>
      </c>
      <c r="K2944">
        <v>0</v>
      </c>
      <c r="L2944">
        <v>1.52971070000785</v>
      </c>
      <c r="M2944">
        <v>12.5789378999907</v>
      </c>
      <c r="N2944">
        <v>2</v>
      </c>
      <c r="O2944">
        <v>0.201680199999828</v>
      </c>
      <c r="P2944">
        <v>12.871129100007201</v>
      </c>
    </row>
    <row r="2945" spans="1:16" x14ac:dyDescent="0.3">
      <c r="A2945">
        <v>9</v>
      </c>
      <c r="B2945">
        <v>1</v>
      </c>
      <c r="C2945">
        <v>1</v>
      </c>
      <c r="D2945">
        <v>5</v>
      </c>
      <c r="E2945" t="s">
        <v>360</v>
      </c>
      <c r="F2945">
        <v>0</v>
      </c>
      <c r="G2945">
        <v>2</v>
      </c>
      <c r="J2945" t="s">
        <v>14</v>
      </c>
      <c r="K2945">
        <v>1</v>
      </c>
      <c r="L2945">
        <v>1.3653122999821801</v>
      </c>
      <c r="M2945">
        <v>14.7429733000172</v>
      </c>
      <c r="N2945">
        <v>3</v>
      </c>
      <c r="O2945">
        <v>0.24289789999602401</v>
      </c>
      <c r="P2945">
        <v>15.0885135999997</v>
      </c>
    </row>
    <row r="2946" spans="1:16" x14ac:dyDescent="0.3">
      <c r="A2946">
        <v>9</v>
      </c>
      <c r="B2946">
        <v>1</v>
      </c>
      <c r="C2946">
        <v>1</v>
      </c>
      <c r="D2946">
        <v>5</v>
      </c>
      <c r="E2946" t="s">
        <v>1237</v>
      </c>
      <c r="F2946">
        <v>0</v>
      </c>
      <c r="G2946">
        <v>2</v>
      </c>
      <c r="J2946" t="s">
        <v>16</v>
      </c>
      <c r="K2946">
        <v>0</v>
      </c>
      <c r="L2946">
        <v>2.8428634000010802</v>
      </c>
      <c r="M2946">
        <v>18.439147900004201</v>
      </c>
      <c r="N2946">
        <v>2</v>
      </c>
      <c r="O2946">
        <v>0.26055780000751799</v>
      </c>
      <c r="P2946">
        <v>18.777768800006001</v>
      </c>
    </row>
    <row r="2947" spans="1:16" x14ac:dyDescent="0.3">
      <c r="A2947">
        <v>9</v>
      </c>
      <c r="B2947">
        <v>1</v>
      </c>
      <c r="C2947">
        <v>1</v>
      </c>
      <c r="D2947">
        <v>5</v>
      </c>
      <c r="E2947" t="s">
        <v>1034</v>
      </c>
      <c r="F2947">
        <v>1</v>
      </c>
      <c r="G2947">
        <v>2</v>
      </c>
      <c r="H2947">
        <v>1.9955334000114799</v>
      </c>
      <c r="I2947">
        <v>2.5000735000066898</v>
      </c>
      <c r="J2947" t="s">
        <v>16</v>
      </c>
      <c r="K2947">
        <v>1</v>
      </c>
      <c r="L2947">
        <v>1.4235127000138199</v>
      </c>
      <c r="M2947">
        <v>20.7068750000035</v>
      </c>
      <c r="N2947">
        <v>3</v>
      </c>
      <c r="O2947">
        <v>0.82410850000451297</v>
      </c>
      <c r="P2947">
        <v>21.653397100017202</v>
      </c>
    </row>
    <row r="2948" spans="1:16" x14ac:dyDescent="0.3">
      <c r="A2948">
        <v>9</v>
      </c>
      <c r="B2948">
        <v>1</v>
      </c>
      <c r="C2948">
        <v>1</v>
      </c>
      <c r="D2948">
        <v>5</v>
      </c>
      <c r="E2948" t="s">
        <v>682</v>
      </c>
      <c r="F2948">
        <v>1</v>
      </c>
      <c r="G2948">
        <v>2</v>
      </c>
      <c r="H2948">
        <v>1.9955040999921001</v>
      </c>
      <c r="I2948">
        <v>27.5005110999919</v>
      </c>
      <c r="J2948" t="s">
        <v>16</v>
      </c>
      <c r="K2948">
        <v>1</v>
      </c>
      <c r="L2948">
        <v>1.0580593000049701</v>
      </c>
      <c r="M2948">
        <v>23.216444499994399</v>
      </c>
      <c r="N2948">
        <v>3</v>
      </c>
      <c r="O2948">
        <v>0.21968509998987401</v>
      </c>
      <c r="P2948">
        <v>23.528858000005101</v>
      </c>
    </row>
    <row r="2949" spans="1:16" x14ac:dyDescent="0.3">
      <c r="A2949">
        <v>9</v>
      </c>
      <c r="B2949">
        <v>1</v>
      </c>
      <c r="C2949">
        <v>1</v>
      </c>
      <c r="D2949">
        <v>5</v>
      </c>
      <c r="E2949" t="s">
        <v>349</v>
      </c>
      <c r="F2949">
        <v>1</v>
      </c>
      <c r="G2949">
        <v>2</v>
      </c>
      <c r="H2949">
        <v>1.99535670000478</v>
      </c>
      <c r="I2949">
        <v>65.001068400015399</v>
      </c>
      <c r="J2949" t="s">
        <v>16</v>
      </c>
      <c r="K2949">
        <v>1</v>
      </c>
      <c r="L2949">
        <v>1.47879429999739</v>
      </c>
      <c r="M2949">
        <v>25.512363999994701</v>
      </c>
      <c r="N2949">
        <v>3</v>
      </c>
      <c r="O2949">
        <v>0.214038500009337</v>
      </c>
      <c r="P2949">
        <v>25.8516110999917</v>
      </c>
    </row>
    <row r="2950" spans="1:16" x14ac:dyDescent="0.3">
      <c r="A2950">
        <v>9</v>
      </c>
      <c r="B2950">
        <v>1</v>
      </c>
      <c r="C2950">
        <v>1</v>
      </c>
      <c r="D2950">
        <v>5</v>
      </c>
      <c r="E2950" t="s">
        <v>756</v>
      </c>
      <c r="F2950">
        <v>1</v>
      </c>
      <c r="G2950">
        <v>2</v>
      </c>
      <c r="H2950">
        <v>1.9955524999823</v>
      </c>
      <c r="I2950">
        <v>32.500601000007002</v>
      </c>
      <c r="J2950" t="s">
        <v>14</v>
      </c>
      <c r="K2950">
        <v>0</v>
      </c>
      <c r="L2950">
        <v>1.8267263000016101</v>
      </c>
      <c r="M2950">
        <v>28.1835097000003</v>
      </c>
      <c r="N2950">
        <v>1</v>
      </c>
      <c r="O2950">
        <v>0.220504700002493</v>
      </c>
      <c r="P2950">
        <v>28.514079999993601</v>
      </c>
    </row>
    <row r="2951" spans="1:16" x14ac:dyDescent="0.3">
      <c r="A2951">
        <v>9</v>
      </c>
      <c r="B2951">
        <v>1</v>
      </c>
      <c r="C2951">
        <v>1</v>
      </c>
      <c r="D2951">
        <v>5</v>
      </c>
      <c r="E2951" t="s">
        <v>1735</v>
      </c>
      <c r="F2951">
        <v>0</v>
      </c>
      <c r="G2951">
        <v>2</v>
      </c>
      <c r="J2951" t="s">
        <v>16</v>
      </c>
      <c r="K2951">
        <v>0</v>
      </c>
      <c r="L2951">
        <v>4.0226922000001704</v>
      </c>
      <c r="M2951">
        <v>33.041267199994799</v>
      </c>
      <c r="N2951">
        <v>2</v>
      </c>
      <c r="O2951">
        <v>0.23698539999895701</v>
      </c>
      <c r="P2951">
        <v>33.426345400017503</v>
      </c>
    </row>
    <row r="2952" spans="1:16" x14ac:dyDescent="0.3">
      <c r="A2952">
        <v>9</v>
      </c>
      <c r="B2952">
        <v>1</v>
      </c>
      <c r="C2952">
        <v>1</v>
      </c>
      <c r="D2952">
        <v>5</v>
      </c>
      <c r="E2952" t="s">
        <v>1568</v>
      </c>
      <c r="F2952">
        <v>0</v>
      </c>
      <c r="G2952">
        <v>2</v>
      </c>
      <c r="J2952" t="s">
        <v>16</v>
      </c>
      <c r="K2952">
        <v>0</v>
      </c>
      <c r="L2952">
        <v>1.9680145000165801</v>
      </c>
      <c r="M2952">
        <v>35.899340700008899</v>
      </c>
      <c r="N2952">
        <v>1</v>
      </c>
      <c r="O2952">
        <v>0.48262779999640798</v>
      </c>
      <c r="P2952">
        <v>36.464970900007799</v>
      </c>
    </row>
    <row r="2953" spans="1:16" x14ac:dyDescent="0.3">
      <c r="A2953">
        <v>9</v>
      </c>
      <c r="B2953">
        <v>1</v>
      </c>
      <c r="C2953">
        <v>1</v>
      </c>
      <c r="D2953">
        <v>5</v>
      </c>
      <c r="E2953" t="s">
        <v>1736</v>
      </c>
      <c r="F2953">
        <v>1</v>
      </c>
      <c r="G2953">
        <v>2</v>
      </c>
      <c r="H2953">
        <v>1.9934197999828001</v>
      </c>
      <c r="I2953">
        <v>82.501438000006601</v>
      </c>
      <c r="J2953" t="s">
        <v>16</v>
      </c>
      <c r="K2953">
        <v>1</v>
      </c>
      <c r="L2953">
        <v>1.6062429000157901</v>
      </c>
      <c r="M2953">
        <v>38.575808099994902</v>
      </c>
      <c r="N2953">
        <v>3</v>
      </c>
      <c r="O2953">
        <v>0.44649140001274601</v>
      </c>
      <c r="P2953">
        <v>39.131903900008197</v>
      </c>
    </row>
    <row r="2954" spans="1:16" x14ac:dyDescent="0.3">
      <c r="A2954">
        <v>9</v>
      </c>
      <c r="B2954">
        <v>1</v>
      </c>
      <c r="C2954">
        <v>1</v>
      </c>
      <c r="D2954">
        <v>5</v>
      </c>
      <c r="E2954" t="s">
        <v>1737</v>
      </c>
      <c r="F2954">
        <v>1</v>
      </c>
      <c r="G2954">
        <v>2</v>
      </c>
      <c r="H2954">
        <v>1.9954232000163801</v>
      </c>
      <c r="I2954">
        <v>35.000630399998002</v>
      </c>
      <c r="J2954" t="s">
        <v>16</v>
      </c>
      <c r="K2954">
        <v>1</v>
      </c>
      <c r="L2954">
        <v>3.6854511000274202</v>
      </c>
      <c r="M2954">
        <v>43.322603000007803</v>
      </c>
      <c r="N2954">
        <v>3</v>
      </c>
      <c r="O2954">
        <v>0.51985859998967499</v>
      </c>
      <c r="P2954">
        <v>43.933192600001398</v>
      </c>
    </row>
    <row r="2955" spans="1:16" x14ac:dyDescent="0.3">
      <c r="A2955">
        <v>9</v>
      </c>
      <c r="B2955">
        <v>1</v>
      </c>
      <c r="C2955">
        <v>1</v>
      </c>
      <c r="D2955">
        <v>5</v>
      </c>
      <c r="E2955" t="s">
        <v>303</v>
      </c>
      <c r="F2955">
        <v>0</v>
      </c>
      <c r="G2955">
        <v>2</v>
      </c>
      <c r="J2955" t="s">
        <v>16</v>
      </c>
      <c r="K2955">
        <v>0</v>
      </c>
      <c r="L2955">
        <v>1.89820290001808</v>
      </c>
      <c r="M2955">
        <v>46.337489199999297</v>
      </c>
      <c r="N2955">
        <v>1</v>
      </c>
      <c r="O2955">
        <v>0.41778220000560401</v>
      </c>
      <c r="P2955">
        <v>46.895225300017003</v>
      </c>
    </row>
    <row r="2956" spans="1:16" x14ac:dyDescent="0.3">
      <c r="A2956">
        <v>9</v>
      </c>
      <c r="B2956">
        <v>1</v>
      </c>
      <c r="C2956">
        <v>1</v>
      </c>
      <c r="D2956">
        <v>5</v>
      </c>
      <c r="E2956" t="s">
        <v>267</v>
      </c>
      <c r="F2956">
        <v>1</v>
      </c>
      <c r="G2956">
        <v>2</v>
      </c>
      <c r="H2956">
        <v>1.9955446000094501</v>
      </c>
      <c r="I2956">
        <v>20.0003628999984</v>
      </c>
      <c r="J2956" t="s">
        <v>16</v>
      </c>
      <c r="K2956">
        <v>1</v>
      </c>
      <c r="L2956">
        <v>3.54978920001304</v>
      </c>
      <c r="M2956">
        <v>50.951348400005401</v>
      </c>
      <c r="N2956">
        <v>3</v>
      </c>
      <c r="O2956">
        <v>0.29267419999814598</v>
      </c>
      <c r="P2956">
        <v>51.362297899992001</v>
      </c>
    </row>
    <row r="2957" spans="1:16" x14ac:dyDescent="0.3">
      <c r="A2957">
        <v>9</v>
      </c>
      <c r="B2957">
        <v>1</v>
      </c>
      <c r="C2957">
        <v>1</v>
      </c>
      <c r="D2957">
        <v>5</v>
      </c>
      <c r="E2957" t="s">
        <v>1129</v>
      </c>
      <c r="F2957">
        <v>0</v>
      </c>
      <c r="G2957">
        <v>2</v>
      </c>
      <c r="J2957" t="s">
        <v>16</v>
      </c>
      <c r="K2957">
        <v>0</v>
      </c>
      <c r="L2957">
        <v>1.3038763999939</v>
      </c>
      <c r="M2957">
        <v>53.171254599990803</v>
      </c>
      <c r="N2957">
        <v>2</v>
      </c>
      <c r="O2957">
        <v>0.17434190001222299</v>
      </c>
      <c r="P2957">
        <v>53.467791100003502</v>
      </c>
    </row>
    <row r="2958" spans="1:16" x14ac:dyDescent="0.3">
      <c r="A2958">
        <v>9</v>
      </c>
      <c r="B2958">
        <v>1</v>
      </c>
      <c r="C2958">
        <v>1</v>
      </c>
      <c r="D2958">
        <v>5</v>
      </c>
      <c r="E2958" t="s">
        <v>1738</v>
      </c>
      <c r="F2958">
        <v>0</v>
      </c>
      <c r="G2958">
        <v>2</v>
      </c>
      <c r="J2958" t="s">
        <v>14</v>
      </c>
      <c r="K2958">
        <v>1</v>
      </c>
      <c r="L2958">
        <v>1.5390615999931501</v>
      </c>
      <c r="M2958">
        <v>55.5114232999913</v>
      </c>
      <c r="N2958">
        <v>1</v>
      </c>
      <c r="O2958">
        <v>0.32234679997782201</v>
      </c>
      <c r="P2958">
        <v>55.952233299991398</v>
      </c>
    </row>
    <row r="2959" spans="1:16" x14ac:dyDescent="0.3">
      <c r="A2959">
        <v>9</v>
      </c>
      <c r="B2959">
        <v>1</v>
      </c>
      <c r="C2959">
        <v>1</v>
      </c>
      <c r="D2959">
        <v>5</v>
      </c>
      <c r="E2959" t="s">
        <v>940</v>
      </c>
      <c r="F2959">
        <v>1</v>
      </c>
      <c r="G2959">
        <v>2</v>
      </c>
      <c r="H2959">
        <v>1.99459689998184</v>
      </c>
      <c r="I2959">
        <v>92.5016747000045</v>
      </c>
      <c r="J2959" t="s">
        <v>16</v>
      </c>
      <c r="K2959">
        <v>1</v>
      </c>
      <c r="L2959">
        <v>1.8136095999798301</v>
      </c>
      <c r="M2959">
        <v>58.270313799992401</v>
      </c>
      <c r="N2959">
        <v>1</v>
      </c>
      <c r="O2959">
        <v>0.28001670000958301</v>
      </c>
      <c r="P2959">
        <v>58.6212671000103</v>
      </c>
    </row>
    <row r="2960" spans="1:16" x14ac:dyDescent="0.3">
      <c r="A2960">
        <v>9</v>
      </c>
      <c r="B2960">
        <v>1</v>
      </c>
      <c r="C2960">
        <v>1</v>
      </c>
      <c r="D2960">
        <v>5</v>
      </c>
      <c r="E2960" t="s">
        <v>1380</v>
      </c>
      <c r="F2960">
        <v>0</v>
      </c>
      <c r="G2960">
        <v>2</v>
      </c>
      <c r="J2960" t="s">
        <v>14</v>
      </c>
      <c r="K2960">
        <v>1</v>
      </c>
      <c r="L2960">
        <v>1.57715699999244</v>
      </c>
      <c r="M2960">
        <v>60.703132599999698</v>
      </c>
      <c r="N2960">
        <v>2</v>
      </c>
      <c r="O2960">
        <v>0.35640280001098301</v>
      </c>
      <c r="P2960">
        <v>61.185971800005099</v>
      </c>
    </row>
    <row r="2961" spans="1:16" x14ac:dyDescent="0.3">
      <c r="A2961">
        <v>9</v>
      </c>
      <c r="B2961">
        <v>1</v>
      </c>
      <c r="C2961">
        <v>1</v>
      </c>
      <c r="D2961">
        <v>5</v>
      </c>
      <c r="E2961" t="s">
        <v>961</v>
      </c>
      <c r="F2961">
        <v>1</v>
      </c>
      <c r="G2961">
        <v>2</v>
      </c>
      <c r="H2961">
        <v>1.99559820001014</v>
      </c>
      <c r="I2961">
        <v>72.501221999991699</v>
      </c>
      <c r="J2961" t="s">
        <v>14</v>
      </c>
      <c r="K2961">
        <v>0</v>
      </c>
      <c r="L2961">
        <v>2.0071084999945001</v>
      </c>
      <c r="M2961">
        <v>63.698794299998603</v>
      </c>
      <c r="N2961">
        <v>3</v>
      </c>
      <c r="O2961">
        <v>0.38055669999448599</v>
      </c>
      <c r="P2961">
        <v>64.225813199998797</v>
      </c>
    </row>
    <row r="2962" spans="1:16" x14ac:dyDescent="0.3">
      <c r="A2962">
        <v>9</v>
      </c>
      <c r="B2962">
        <v>1</v>
      </c>
      <c r="C2962">
        <v>1</v>
      </c>
      <c r="D2962">
        <v>5</v>
      </c>
      <c r="E2962" t="s">
        <v>1172</v>
      </c>
      <c r="F2962">
        <v>1</v>
      </c>
      <c r="G2962">
        <v>2</v>
      </c>
      <c r="H2962">
        <v>1.99538790000952</v>
      </c>
      <c r="I2962">
        <v>15.0002709999972</v>
      </c>
      <c r="J2962" t="s">
        <v>16</v>
      </c>
      <c r="K2962">
        <v>1</v>
      </c>
      <c r="L2962">
        <v>1.4573681000038099</v>
      </c>
      <c r="M2962">
        <v>66.188584999996195</v>
      </c>
      <c r="N2962">
        <v>3</v>
      </c>
      <c r="O2962">
        <v>0.31003680001595102</v>
      </c>
      <c r="P2962">
        <v>66.651469700009301</v>
      </c>
    </row>
    <row r="2963" spans="1:16" x14ac:dyDescent="0.3">
      <c r="A2963">
        <v>9</v>
      </c>
      <c r="B2963">
        <v>1</v>
      </c>
      <c r="C2963">
        <v>1</v>
      </c>
      <c r="D2963">
        <v>5</v>
      </c>
      <c r="E2963" t="s">
        <v>1722</v>
      </c>
      <c r="F2963">
        <v>0</v>
      </c>
      <c r="G2963">
        <v>2</v>
      </c>
      <c r="J2963" t="s">
        <v>16</v>
      </c>
      <c r="K2963">
        <v>0</v>
      </c>
      <c r="L2963">
        <v>1.7083469999779499</v>
      </c>
      <c r="M2963">
        <v>68.864648200018607</v>
      </c>
      <c r="N2963">
        <v>1</v>
      </c>
      <c r="O2963">
        <v>0.31375780000234998</v>
      </c>
      <c r="P2963">
        <v>69.319431000010795</v>
      </c>
    </row>
    <row r="2964" spans="1:16" x14ac:dyDescent="0.3">
      <c r="A2964">
        <v>9</v>
      </c>
      <c r="B2964">
        <v>1</v>
      </c>
      <c r="C2964">
        <v>1</v>
      </c>
      <c r="D2964">
        <v>5</v>
      </c>
      <c r="E2964" t="s">
        <v>1739</v>
      </c>
      <c r="F2964">
        <v>1</v>
      </c>
      <c r="G2964">
        <v>2</v>
      </c>
      <c r="H2964">
        <v>1.9953305999806601</v>
      </c>
      <c r="I2964">
        <v>55.000884500011999</v>
      </c>
      <c r="J2964" t="s">
        <v>16</v>
      </c>
      <c r="K2964">
        <v>1</v>
      </c>
      <c r="L2964">
        <v>1.56623350002337</v>
      </c>
      <c r="M2964">
        <v>71.391548000014197</v>
      </c>
      <c r="N2964">
        <v>3</v>
      </c>
      <c r="O2964">
        <v>0.269903600012185</v>
      </c>
      <c r="P2964">
        <v>71.787302900018403</v>
      </c>
    </row>
    <row r="2965" spans="1:16" x14ac:dyDescent="0.3">
      <c r="A2965">
        <v>9</v>
      </c>
      <c r="B2965">
        <v>1</v>
      </c>
      <c r="C2965">
        <v>1</v>
      </c>
      <c r="D2965">
        <v>5</v>
      </c>
      <c r="E2965" t="s">
        <v>1419</v>
      </c>
      <c r="F2965">
        <v>0</v>
      </c>
      <c r="G2965">
        <v>2</v>
      </c>
      <c r="J2965" t="s">
        <v>16</v>
      </c>
      <c r="K2965">
        <v>0</v>
      </c>
      <c r="L2965">
        <v>2.09103099998902</v>
      </c>
      <c r="M2965">
        <v>74.383262799994597</v>
      </c>
      <c r="N2965">
        <v>2</v>
      </c>
      <c r="O2965">
        <v>0.19434819999150901</v>
      </c>
      <c r="P2965">
        <v>74.703993500006604</v>
      </c>
    </row>
    <row r="2966" spans="1:16" x14ac:dyDescent="0.3">
      <c r="A2966">
        <v>9</v>
      </c>
      <c r="B2966">
        <v>1</v>
      </c>
      <c r="C2966">
        <v>1</v>
      </c>
      <c r="D2966">
        <v>5</v>
      </c>
      <c r="E2966" t="s">
        <v>22</v>
      </c>
      <c r="F2966">
        <v>0</v>
      </c>
      <c r="G2966">
        <v>2</v>
      </c>
      <c r="J2966" t="s">
        <v>14</v>
      </c>
      <c r="K2966">
        <v>1</v>
      </c>
      <c r="L2966">
        <v>2.2210506999981598</v>
      </c>
      <c r="M2966">
        <v>77.432012600009301</v>
      </c>
      <c r="N2966">
        <v>2</v>
      </c>
      <c r="O2966">
        <v>0.68297249998431697</v>
      </c>
      <c r="P2966">
        <v>78.200470900017507</v>
      </c>
    </row>
    <row r="2967" spans="1:16" x14ac:dyDescent="0.3">
      <c r="A2967">
        <v>9</v>
      </c>
      <c r="B2967">
        <v>1</v>
      </c>
      <c r="C2967">
        <v>1</v>
      </c>
      <c r="D2967">
        <v>5</v>
      </c>
      <c r="E2967" t="s">
        <v>1187</v>
      </c>
      <c r="F2967">
        <v>0</v>
      </c>
      <c r="G2967">
        <v>2</v>
      </c>
      <c r="J2967" t="s">
        <v>14</v>
      </c>
      <c r="K2967">
        <v>1</v>
      </c>
      <c r="L2967">
        <v>3.59729330000118</v>
      </c>
      <c r="M2967">
        <v>82.303935300005804</v>
      </c>
      <c r="N2967">
        <v>1</v>
      </c>
      <c r="O2967">
        <v>0.26578250000602599</v>
      </c>
      <c r="P2967">
        <v>82.664143400004804</v>
      </c>
    </row>
    <row r="2968" spans="1:16" x14ac:dyDescent="0.3">
      <c r="A2968">
        <v>9</v>
      </c>
      <c r="B2968">
        <v>1</v>
      </c>
      <c r="C2968">
        <v>1</v>
      </c>
      <c r="D2968">
        <v>5</v>
      </c>
      <c r="E2968" t="s">
        <v>1615</v>
      </c>
      <c r="F2968">
        <v>0</v>
      </c>
      <c r="G2968">
        <v>2</v>
      </c>
      <c r="J2968" t="s">
        <v>16</v>
      </c>
      <c r="K2968">
        <v>0</v>
      </c>
      <c r="L2968">
        <v>1.45488530001603</v>
      </c>
      <c r="M2968">
        <v>84.625680700002704</v>
      </c>
      <c r="N2968">
        <v>3</v>
      </c>
      <c r="O2968">
        <v>0.31847980001475701</v>
      </c>
      <c r="P2968">
        <v>85.060064099990996</v>
      </c>
    </row>
    <row r="2969" spans="1:16" x14ac:dyDescent="0.3">
      <c r="A2969">
        <v>9</v>
      </c>
      <c r="B2969">
        <v>1</v>
      </c>
      <c r="C2969">
        <v>1</v>
      </c>
      <c r="D2969">
        <v>5</v>
      </c>
      <c r="E2969" t="s">
        <v>458</v>
      </c>
      <c r="F2969">
        <v>0</v>
      </c>
      <c r="G2969">
        <v>2</v>
      </c>
      <c r="J2969" t="s">
        <v>14</v>
      </c>
      <c r="K2969">
        <v>1</v>
      </c>
      <c r="L2969">
        <v>1.34941019999678</v>
      </c>
      <c r="M2969">
        <v>86.914490600000093</v>
      </c>
      <c r="N2969">
        <v>2</v>
      </c>
      <c r="O2969">
        <v>0.31872159999329602</v>
      </c>
      <c r="P2969">
        <v>87.332351099990802</v>
      </c>
    </row>
    <row r="2970" spans="1:16" x14ac:dyDescent="0.3">
      <c r="A2970">
        <v>9</v>
      </c>
      <c r="B2970">
        <v>1</v>
      </c>
      <c r="C2970">
        <v>1</v>
      </c>
      <c r="D2970">
        <v>5</v>
      </c>
      <c r="E2970" t="s">
        <v>1740</v>
      </c>
      <c r="F2970">
        <v>1</v>
      </c>
      <c r="G2970">
        <v>2</v>
      </c>
      <c r="H2970">
        <v>1.9948541999911</v>
      </c>
      <c r="I2970">
        <v>97.501790600013905</v>
      </c>
      <c r="J2970" t="s">
        <v>14</v>
      </c>
      <c r="K2970">
        <v>0</v>
      </c>
      <c r="L2970">
        <v>2.5541335000016301</v>
      </c>
      <c r="M2970">
        <v>90.391217500000494</v>
      </c>
      <c r="N2970">
        <v>3</v>
      </c>
      <c r="O2970">
        <v>0.26685449999058602</v>
      </c>
      <c r="P2970">
        <v>90.752168700011694</v>
      </c>
    </row>
    <row r="2971" spans="1:16" x14ac:dyDescent="0.3">
      <c r="A2971">
        <v>9</v>
      </c>
      <c r="B2971">
        <v>1</v>
      </c>
      <c r="C2971">
        <v>1</v>
      </c>
      <c r="D2971">
        <v>5</v>
      </c>
      <c r="E2971" t="s">
        <v>251</v>
      </c>
      <c r="F2971">
        <v>1</v>
      </c>
      <c r="G2971">
        <v>2</v>
      </c>
      <c r="H2971">
        <v>1.9946498999779601</v>
      </c>
      <c r="I2971">
        <v>125.0022436</v>
      </c>
      <c r="J2971" t="s">
        <v>16</v>
      </c>
      <c r="K2971">
        <v>1</v>
      </c>
      <c r="L2971">
        <v>1.630026800005</v>
      </c>
      <c r="M2971">
        <v>92.887594500003601</v>
      </c>
      <c r="N2971">
        <v>3</v>
      </c>
      <c r="O2971">
        <v>0.21994010001071701</v>
      </c>
      <c r="P2971">
        <v>93.193483200011499</v>
      </c>
    </row>
    <row r="2972" spans="1:16" x14ac:dyDescent="0.3">
      <c r="A2972">
        <v>9</v>
      </c>
      <c r="B2972">
        <v>1</v>
      </c>
      <c r="C2972">
        <v>1</v>
      </c>
      <c r="D2972">
        <v>5</v>
      </c>
      <c r="E2972" t="s">
        <v>330</v>
      </c>
      <c r="F2972">
        <v>0</v>
      </c>
      <c r="G2972">
        <v>2</v>
      </c>
      <c r="J2972" t="s">
        <v>14</v>
      </c>
      <c r="K2972">
        <v>1</v>
      </c>
      <c r="L2972">
        <v>1.7752648000023299</v>
      </c>
      <c r="M2972">
        <v>95.473525400011596</v>
      </c>
      <c r="N2972">
        <v>1</v>
      </c>
      <c r="O2972">
        <v>0.3220513999986</v>
      </c>
      <c r="P2972">
        <v>95.871207099990002</v>
      </c>
    </row>
    <row r="2973" spans="1:16" x14ac:dyDescent="0.3">
      <c r="A2973">
        <v>9</v>
      </c>
      <c r="B2973">
        <v>1</v>
      </c>
      <c r="C2973">
        <v>1</v>
      </c>
      <c r="D2973">
        <v>5</v>
      </c>
      <c r="E2973" t="s">
        <v>219</v>
      </c>
      <c r="F2973">
        <v>1</v>
      </c>
      <c r="G2973">
        <v>2</v>
      </c>
      <c r="H2973">
        <v>1.9946361999900499</v>
      </c>
      <c r="I2973">
        <v>107.50197400001301</v>
      </c>
      <c r="J2973" t="s">
        <v>14</v>
      </c>
      <c r="K2973">
        <v>0</v>
      </c>
      <c r="L2973">
        <v>2.1747393000114199</v>
      </c>
      <c r="M2973">
        <v>98.553332700015702</v>
      </c>
      <c r="N2973">
        <v>1</v>
      </c>
      <c r="O2973">
        <v>0.29045609998866001</v>
      </c>
      <c r="P2973">
        <v>98.959864900010899</v>
      </c>
    </row>
    <row r="2974" spans="1:16" x14ac:dyDescent="0.3">
      <c r="A2974">
        <v>9</v>
      </c>
      <c r="B2974">
        <v>1</v>
      </c>
      <c r="C2974">
        <v>1</v>
      </c>
      <c r="D2974">
        <v>5</v>
      </c>
      <c r="E2974" t="s">
        <v>1693</v>
      </c>
      <c r="F2974">
        <v>1</v>
      </c>
      <c r="G2974">
        <v>2</v>
      </c>
      <c r="H2974">
        <v>1.9954228000133301</v>
      </c>
      <c r="I2974">
        <v>30.000557299994401</v>
      </c>
      <c r="J2974" t="s">
        <v>16</v>
      </c>
      <c r="K2974">
        <v>1</v>
      </c>
      <c r="L2974">
        <v>1.6800716999859999</v>
      </c>
      <c r="M2974">
        <v>101.146576700005</v>
      </c>
      <c r="N2974">
        <v>2</v>
      </c>
      <c r="O2974">
        <v>0.25671150002745002</v>
      </c>
      <c r="P2974">
        <v>101.511343999999</v>
      </c>
    </row>
    <row r="2975" spans="1:16" x14ac:dyDescent="0.3">
      <c r="A2975">
        <v>9</v>
      </c>
      <c r="B2975">
        <v>1</v>
      </c>
      <c r="C2975">
        <v>1</v>
      </c>
      <c r="D2975">
        <v>5</v>
      </c>
      <c r="E2975" t="s">
        <v>1271</v>
      </c>
      <c r="F2975">
        <v>1</v>
      </c>
      <c r="G2975">
        <v>2</v>
      </c>
      <c r="H2975">
        <v>1.9953680000035099</v>
      </c>
      <c r="I2975">
        <v>45.000793499988497</v>
      </c>
      <c r="J2975" t="s">
        <v>14</v>
      </c>
      <c r="K2975">
        <v>0</v>
      </c>
      <c r="L2975">
        <v>3.1607482999970702</v>
      </c>
      <c r="M2975">
        <v>105.17889129999099</v>
      </c>
      <c r="N2975">
        <v>1</v>
      </c>
      <c r="O2975">
        <v>0.30628270001034302</v>
      </c>
      <c r="P2975">
        <v>105.560017000011</v>
      </c>
    </row>
    <row r="2976" spans="1:16" x14ac:dyDescent="0.3">
      <c r="A2976">
        <v>9</v>
      </c>
      <c r="B2976">
        <v>1</v>
      </c>
      <c r="C2976">
        <v>1</v>
      </c>
      <c r="D2976">
        <v>5</v>
      </c>
      <c r="E2976" t="s">
        <v>1741</v>
      </c>
      <c r="F2976">
        <v>0</v>
      </c>
      <c r="G2976">
        <v>2</v>
      </c>
      <c r="J2976" t="s">
        <v>14</v>
      </c>
      <c r="K2976">
        <v>1</v>
      </c>
      <c r="L2976">
        <v>1.2489704000181501</v>
      </c>
      <c r="M2976">
        <v>107.31576840000299</v>
      </c>
      <c r="N2976">
        <v>3</v>
      </c>
      <c r="O2976">
        <v>0.302912699989975</v>
      </c>
      <c r="P2976">
        <v>107.700336300011</v>
      </c>
    </row>
    <row r="2977" spans="1:16" x14ac:dyDescent="0.3">
      <c r="A2977">
        <v>9</v>
      </c>
      <c r="B2977">
        <v>1</v>
      </c>
      <c r="C2977">
        <v>1</v>
      </c>
      <c r="D2977">
        <v>5</v>
      </c>
      <c r="E2977" t="s">
        <v>1312</v>
      </c>
      <c r="F2977">
        <v>0</v>
      </c>
      <c r="G2977">
        <v>2</v>
      </c>
      <c r="J2977" t="s">
        <v>14</v>
      </c>
      <c r="K2977">
        <v>1</v>
      </c>
      <c r="L2977">
        <v>2.9444078999804302</v>
      </c>
      <c r="M2977">
        <v>111.149716899992</v>
      </c>
      <c r="N2977">
        <v>3</v>
      </c>
      <c r="O2977">
        <v>0.40271890000440203</v>
      </c>
      <c r="P2977">
        <v>111.65630040000499</v>
      </c>
    </row>
    <row r="2978" spans="1:16" x14ac:dyDescent="0.3">
      <c r="A2978">
        <v>9</v>
      </c>
      <c r="B2978">
        <v>1</v>
      </c>
      <c r="C2978">
        <v>1</v>
      </c>
      <c r="D2978">
        <v>5</v>
      </c>
      <c r="E2978" t="s">
        <v>1742</v>
      </c>
      <c r="F2978">
        <v>0</v>
      </c>
      <c r="G2978">
        <v>2</v>
      </c>
      <c r="J2978" t="s">
        <v>16</v>
      </c>
      <c r="K2978">
        <v>0</v>
      </c>
      <c r="L2978">
        <v>2.0460666000144601</v>
      </c>
      <c r="M2978">
        <v>114.20920350001001</v>
      </c>
      <c r="N2978">
        <v>2</v>
      </c>
      <c r="O2978">
        <v>0.25345689998357601</v>
      </c>
      <c r="P2978">
        <v>114.55550310001099</v>
      </c>
    </row>
    <row r="2979" spans="1:16" x14ac:dyDescent="0.3">
      <c r="A2979">
        <v>9</v>
      </c>
      <c r="B2979">
        <v>1</v>
      </c>
      <c r="C2979">
        <v>1</v>
      </c>
      <c r="D2979">
        <v>5</v>
      </c>
      <c r="E2979" t="s">
        <v>319</v>
      </c>
      <c r="F2979">
        <v>0</v>
      </c>
      <c r="G2979">
        <v>2</v>
      </c>
      <c r="J2979" t="s">
        <v>14</v>
      </c>
      <c r="K2979">
        <v>1</v>
      </c>
      <c r="L2979">
        <v>1.82588540000143</v>
      </c>
      <c r="M2979">
        <v>116.887342200003</v>
      </c>
      <c r="N2979">
        <v>1</v>
      </c>
      <c r="O2979">
        <v>0.21911080001154901</v>
      </c>
      <c r="P2979">
        <v>117.200670199993</v>
      </c>
    </row>
    <row r="2980" spans="1:16" x14ac:dyDescent="0.3">
      <c r="A2980">
        <v>9</v>
      </c>
      <c r="B2980">
        <v>1</v>
      </c>
      <c r="C2980">
        <v>1</v>
      </c>
      <c r="D2980">
        <v>5</v>
      </c>
      <c r="E2980" t="s">
        <v>234</v>
      </c>
      <c r="F2980">
        <v>0</v>
      </c>
      <c r="G2980">
        <v>2</v>
      </c>
      <c r="J2980" t="s">
        <v>16</v>
      </c>
      <c r="K2980">
        <v>0</v>
      </c>
      <c r="L2980">
        <v>2.8770198999845902</v>
      </c>
      <c r="M2980">
        <v>120.58317540001001</v>
      </c>
      <c r="N2980">
        <v>1</v>
      </c>
      <c r="O2980">
        <v>0.35470560000976598</v>
      </c>
      <c r="P2980">
        <v>121.05634199999599</v>
      </c>
    </row>
    <row r="2981" spans="1:16" x14ac:dyDescent="0.3">
      <c r="A2981">
        <v>9</v>
      </c>
      <c r="B2981">
        <v>1</v>
      </c>
      <c r="C2981">
        <v>1</v>
      </c>
      <c r="D2981">
        <v>5</v>
      </c>
      <c r="E2981" t="s">
        <v>1508</v>
      </c>
      <c r="F2981">
        <v>1</v>
      </c>
      <c r="G2981">
        <v>2</v>
      </c>
      <c r="H2981">
        <v>1.9945665000123001</v>
      </c>
      <c r="I2981">
        <v>90.001628400001195</v>
      </c>
      <c r="J2981" t="s">
        <v>16</v>
      </c>
      <c r="K2981">
        <v>1</v>
      </c>
      <c r="L2981">
        <v>1.6950470000156199</v>
      </c>
      <c r="M2981">
        <v>123.258316599997</v>
      </c>
      <c r="N2981">
        <v>2</v>
      </c>
      <c r="O2981">
        <v>0.297382800024934</v>
      </c>
      <c r="P2981">
        <v>123.671120200015</v>
      </c>
    </row>
    <row r="2982" spans="1:16" x14ac:dyDescent="0.3">
      <c r="A2982">
        <v>9</v>
      </c>
      <c r="B2982">
        <v>1</v>
      </c>
      <c r="C2982">
        <v>1</v>
      </c>
      <c r="D2982">
        <v>5</v>
      </c>
      <c r="E2982" t="s">
        <v>52</v>
      </c>
      <c r="F2982">
        <v>1</v>
      </c>
      <c r="G2982">
        <v>2</v>
      </c>
      <c r="H2982">
        <v>1.9944551000080499</v>
      </c>
      <c r="I2982">
        <v>122.502189499995</v>
      </c>
      <c r="J2982" t="s">
        <v>16</v>
      </c>
      <c r="K2982">
        <v>1</v>
      </c>
      <c r="L2982">
        <v>2.9820560000080198</v>
      </c>
      <c r="M2982">
        <v>127.160311000014</v>
      </c>
      <c r="N2982">
        <v>2</v>
      </c>
      <c r="O2982">
        <v>0.28529589998652199</v>
      </c>
      <c r="P2982">
        <v>127.555028800009</v>
      </c>
    </row>
    <row r="2983" spans="1:16" x14ac:dyDescent="0.3">
      <c r="A2983">
        <v>9</v>
      </c>
      <c r="B2983">
        <v>1</v>
      </c>
      <c r="C2983">
        <v>1</v>
      </c>
      <c r="D2983">
        <v>5</v>
      </c>
      <c r="E2983" t="s">
        <v>431</v>
      </c>
      <c r="F2983">
        <v>0</v>
      </c>
      <c r="G2983">
        <v>2</v>
      </c>
      <c r="J2983" t="s">
        <v>14</v>
      </c>
      <c r="K2983">
        <v>1</v>
      </c>
      <c r="L2983">
        <v>2.34803819999797</v>
      </c>
      <c r="M2983">
        <v>130.40898040000999</v>
      </c>
      <c r="N2983">
        <v>3</v>
      </c>
      <c r="O2983">
        <v>0.283988699986367</v>
      </c>
      <c r="P2983">
        <v>130.78538909999801</v>
      </c>
    </row>
    <row r="2984" spans="1:16" x14ac:dyDescent="0.3">
      <c r="A2984">
        <v>9</v>
      </c>
      <c r="B2984">
        <v>1</v>
      </c>
      <c r="C2984">
        <v>1</v>
      </c>
      <c r="D2984">
        <v>5</v>
      </c>
      <c r="E2984" t="s">
        <v>1743</v>
      </c>
      <c r="F2984">
        <v>1</v>
      </c>
      <c r="G2984">
        <v>2</v>
      </c>
      <c r="H2984">
        <v>1.99452629999723</v>
      </c>
      <c r="I2984">
        <v>95.001734299992705</v>
      </c>
      <c r="J2984" t="s">
        <v>14</v>
      </c>
      <c r="K2984">
        <v>0</v>
      </c>
      <c r="L2984">
        <v>1.7703715999959999</v>
      </c>
      <c r="M2984">
        <v>133.06099920001</v>
      </c>
      <c r="N2984">
        <v>2</v>
      </c>
      <c r="O2984">
        <v>2.05218929998227</v>
      </c>
      <c r="P2984">
        <v>135.18552659999099</v>
      </c>
    </row>
    <row r="2985" spans="1:16" x14ac:dyDescent="0.3">
      <c r="A2985">
        <v>9</v>
      </c>
      <c r="B2985">
        <v>1</v>
      </c>
      <c r="C2985">
        <v>1</v>
      </c>
      <c r="D2985">
        <v>5</v>
      </c>
      <c r="E2985" t="s">
        <v>298</v>
      </c>
      <c r="F2985">
        <v>0</v>
      </c>
      <c r="G2985">
        <v>2</v>
      </c>
      <c r="J2985" t="s">
        <v>16</v>
      </c>
      <c r="K2985">
        <v>0</v>
      </c>
      <c r="L2985">
        <v>1.4127652999886799</v>
      </c>
      <c r="M2985">
        <v>137.10436009999799</v>
      </c>
      <c r="N2985">
        <v>2</v>
      </c>
      <c r="O2985">
        <v>0.31468310000491301</v>
      </c>
      <c r="P2985">
        <v>137.55996720000999</v>
      </c>
    </row>
    <row r="2986" spans="1:16" x14ac:dyDescent="0.3">
      <c r="A2986">
        <v>9</v>
      </c>
      <c r="B2986">
        <v>1</v>
      </c>
      <c r="C2986">
        <v>1</v>
      </c>
      <c r="D2986">
        <v>5</v>
      </c>
      <c r="E2986" t="s">
        <v>1744</v>
      </c>
      <c r="F2986">
        <v>0</v>
      </c>
      <c r="G2986">
        <v>2</v>
      </c>
      <c r="J2986" t="s">
        <v>16</v>
      </c>
      <c r="K2986">
        <v>0</v>
      </c>
      <c r="L2986">
        <v>2.1306137999927199</v>
      </c>
      <c r="M2986">
        <v>140.195074999996</v>
      </c>
      <c r="N2986">
        <v>2</v>
      </c>
      <c r="O2986">
        <v>0.220006999996258</v>
      </c>
      <c r="P2986">
        <v>140.5776013</v>
      </c>
    </row>
    <row r="2987" spans="1:16" x14ac:dyDescent="0.3">
      <c r="A2987">
        <v>9</v>
      </c>
      <c r="B2987">
        <v>1</v>
      </c>
      <c r="C2987">
        <v>1</v>
      </c>
      <c r="D2987">
        <v>5</v>
      </c>
      <c r="E2987" t="s">
        <v>297</v>
      </c>
      <c r="F2987">
        <v>1</v>
      </c>
      <c r="G2987">
        <v>2</v>
      </c>
      <c r="H2987">
        <v>1.99444450001465</v>
      </c>
      <c r="I2987">
        <v>102.501880099997</v>
      </c>
      <c r="J2987" t="s">
        <v>16</v>
      </c>
      <c r="K2987">
        <v>1</v>
      </c>
      <c r="L2987">
        <v>2.1819475999800502</v>
      </c>
      <c r="M2987">
        <v>143.265302000014</v>
      </c>
      <c r="N2987">
        <v>2</v>
      </c>
      <c r="O2987">
        <v>0.35082409999449699</v>
      </c>
      <c r="P2987">
        <v>143.77236639999299</v>
      </c>
    </row>
    <row r="2988" spans="1:16" x14ac:dyDescent="0.3">
      <c r="A2988">
        <v>9</v>
      </c>
      <c r="B2988">
        <v>1</v>
      </c>
      <c r="C2988">
        <v>1</v>
      </c>
      <c r="D2988">
        <v>5</v>
      </c>
      <c r="E2988" t="s">
        <v>1137</v>
      </c>
      <c r="F2988">
        <v>1</v>
      </c>
      <c r="G2988">
        <v>2</v>
      </c>
      <c r="H2988">
        <v>1.99458739999682</v>
      </c>
      <c r="I2988">
        <v>137.50237649999301</v>
      </c>
      <c r="J2988" t="s">
        <v>16</v>
      </c>
      <c r="K2988">
        <v>1</v>
      </c>
      <c r="L2988">
        <v>1.1621749000041699</v>
      </c>
      <c r="M2988">
        <v>145.440119400009</v>
      </c>
      <c r="N2988">
        <v>3</v>
      </c>
      <c r="O2988">
        <v>0.21462299997801901</v>
      </c>
      <c r="P2988">
        <v>145.79627359999</v>
      </c>
    </row>
    <row r="2989" spans="1:16" x14ac:dyDescent="0.3">
      <c r="A2989">
        <v>9</v>
      </c>
      <c r="B2989">
        <v>1</v>
      </c>
      <c r="C2989">
        <v>1</v>
      </c>
      <c r="D2989">
        <v>5</v>
      </c>
      <c r="E2989" t="s">
        <v>106</v>
      </c>
      <c r="F2989">
        <v>0</v>
      </c>
      <c r="G2989">
        <v>2</v>
      </c>
      <c r="J2989" t="s">
        <v>16</v>
      </c>
      <c r="K2989">
        <v>0</v>
      </c>
      <c r="L2989">
        <v>1.7667047000140901</v>
      </c>
      <c r="M2989">
        <v>148.06836030000699</v>
      </c>
      <c r="N2989">
        <v>1</v>
      </c>
      <c r="O2989">
        <v>0.38630980000016302</v>
      </c>
      <c r="P2989">
        <v>148.57580490000001</v>
      </c>
    </row>
    <row r="2990" spans="1:16" x14ac:dyDescent="0.3">
      <c r="A2990">
        <v>9</v>
      </c>
      <c r="B2990">
        <v>1</v>
      </c>
      <c r="C2990">
        <v>1</v>
      </c>
      <c r="D2990">
        <v>5</v>
      </c>
      <c r="E2990" t="s">
        <v>1283</v>
      </c>
      <c r="F2990">
        <v>1</v>
      </c>
      <c r="G2990">
        <v>2</v>
      </c>
      <c r="H2990">
        <v>1.99522810001508</v>
      </c>
      <c r="I2990">
        <v>5.0001263000012797</v>
      </c>
      <c r="J2990" t="s">
        <v>16</v>
      </c>
      <c r="K2990">
        <v>1</v>
      </c>
      <c r="L2990">
        <v>1.3008919999992901</v>
      </c>
      <c r="M2990">
        <v>150.38348580000499</v>
      </c>
      <c r="N2990">
        <v>3</v>
      </c>
      <c r="O2990">
        <v>0.43144030001713002</v>
      </c>
      <c r="P2990">
        <v>150.90881200000899</v>
      </c>
    </row>
    <row r="2991" spans="1:16" x14ac:dyDescent="0.3">
      <c r="A2991">
        <v>9</v>
      </c>
      <c r="B2991">
        <v>1</v>
      </c>
      <c r="C2991">
        <v>1</v>
      </c>
      <c r="D2991">
        <v>5</v>
      </c>
      <c r="E2991" t="s">
        <v>1745</v>
      </c>
      <c r="F2991">
        <v>1</v>
      </c>
      <c r="G2991">
        <v>2</v>
      </c>
      <c r="H2991">
        <v>1.99541070000851</v>
      </c>
      <c r="I2991">
        <v>75.001282300014296</v>
      </c>
      <c r="J2991" t="s">
        <v>14</v>
      </c>
      <c r="K2991">
        <v>0</v>
      </c>
      <c r="L2991">
        <v>1.2804256000090399</v>
      </c>
      <c r="M2991">
        <v>152.694284199999</v>
      </c>
      <c r="N2991">
        <v>1</v>
      </c>
      <c r="O2991">
        <v>0.290242199989734</v>
      </c>
      <c r="P2991">
        <v>153.080168200017</v>
      </c>
    </row>
    <row r="2992" spans="1:16" x14ac:dyDescent="0.3">
      <c r="A2992">
        <v>9</v>
      </c>
      <c r="B2992">
        <v>1</v>
      </c>
      <c r="C2992">
        <v>1</v>
      </c>
      <c r="D2992">
        <v>5</v>
      </c>
      <c r="E2992" t="s">
        <v>1746</v>
      </c>
      <c r="F2992">
        <v>0</v>
      </c>
      <c r="G2992">
        <v>2</v>
      </c>
      <c r="J2992" t="s">
        <v>14</v>
      </c>
      <c r="K2992">
        <v>1</v>
      </c>
      <c r="L2992">
        <v>1.4563694999960699</v>
      </c>
      <c r="M2992">
        <v>155.04309409999399</v>
      </c>
      <c r="N2992">
        <v>2</v>
      </c>
      <c r="O2992">
        <v>0.46831860000384001</v>
      </c>
      <c r="P2992">
        <v>155.62582809999</v>
      </c>
    </row>
    <row r="2993" spans="1:16" x14ac:dyDescent="0.3">
      <c r="A2993">
        <v>9</v>
      </c>
      <c r="B2993">
        <v>1</v>
      </c>
      <c r="C2993">
        <v>1</v>
      </c>
      <c r="D2993">
        <v>5</v>
      </c>
      <c r="E2993" t="s">
        <v>1042</v>
      </c>
      <c r="F2993">
        <v>1</v>
      </c>
      <c r="G2993">
        <v>2</v>
      </c>
      <c r="H2993">
        <v>1.9954114000138401</v>
      </c>
      <c r="I2993">
        <v>80.001390099991099</v>
      </c>
      <c r="J2993" t="s">
        <v>16</v>
      </c>
      <c r="K2993">
        <v>1</v>
      </c>
      <c r="L2993">
        <v>1.2281485999992601</v>
      </c>
      <c r="M2993">
        <v>157.35870640000201</v>
      </c>
      <c r="N2993">
        <v>3</v>
      </c>
      <c r="O2993">
        <v>0.27431490001617898</v>
      </c>
      <c r="P2993">
        <v>157.76801840000601</v>
      </c>
    </row>
    <row r="2994" spans="1:16" x14ac:dyDescent="0.3">
      <c r="A2994">
        <v>9</v>
      </c>
      <c r="B2994">
        <v>1</v>
      </c>
      <c r="C2994">
        <v>1</v>
      </c>
      <c r="D2994">
        <v>5</v>
      </c>
      <c r="E2994" t="s">
        <v>1051</v>
      </c>
      <c r="F2994">
        <v>0</v>
      </c>
      <c r="G2994">
        <v>2</v>
      </c>
      <c r="J2994" t="s">
        <v>14</v>
      </c>
      <c r="K2994">
        <v>1</v>
      </c>
      <c r="L2994">
        <v>1.7661078999808499</v>
      </c>
      <c r="M2994">
        <v>160.04054720001301</v>
      </c>
      <c r="N2994">
        <v>3</v>
      </c>
      <c r="O2994">
        <v>0.290492799977073</v>
      </c>
      <c r="P2994">
        <v>160.43981370001001</v>
      </c>
    </row>
    <row r="2995" spans="1:16" x14ac:dyDescent="0.3">
      <c r="A2995">
        <v>9</v>
      </c>
      <c r="B2995">
        <v>1</v>
      </c>
      <c r="C2995">
        <v>1</v>
      </c>
      <c r="D2995">
        <v>5</v>
      </c>
      <c r="E2995" t="s">
        <v>311</v>
      </c>
      <c r="F2995">
        <v>0</v>
      </c>
      <c r="G2995">
        <v>2</v>
      </c>
      <c r="J2995" t="s">
        <v>16</v>
      </c>
      <c r="K2995">
        <v>0</v>
      </c>
      <c r="L2995">
        <v>2.0896284999908001</v>
      </c>
      <c r="M2995">
        <v>163.036159900017</v>
      </c>
      <c r="N2995">
        <v>2</v>
      </c>
      <c r="O2995">
        <v>0.26538960001198603</v>
      </c>
      <c r="P2995">
        <v>163.455106100009</v>
      </c>
    </row>
    <row r="2996" spans="1:16" x14ac:dyDescent="0.3">
      <c r="A2996">
        <v>9</v>
      </c>
      <c r="B2996">
        <v>1</v>
      </c>
      <c r="C2996">
        <v>1</v>
      </c>
      <c r="D2996">
        <v>5</v>
      </c>
      <c r="E2996" t="s">
        <v>760</v>
      </c>
      <c r="F2996">
        <v>0</v>
      </c>
      <c r="G2996">
        <v>2</v>
      </c>
      <c r="J2996" t="s">
        <v>16</v>
      </c>
      <c r="K2996">
        <v>0</v>
      </c>
      <c r="L2996">
        <v>1.6618185999977899</v>
      </c>
      <c r="M2996">
        <v>165.62419170001499</v>
      </c>
      <c r="N2996">
        <v>2</v>
      </c>
      <c r="O2996">
        <v>0.22132740000961301</v>
      </c>
      <c r="P2996">
        <v>165.97098300000701</v>
      </c>
    </row>
    <row r="2997" spans="1:16" x14ac:dyDescent="0.3">
      <c r="A2997">
        <v>9</v>
      </c>
      <c r="B2997">
        <v>1</v>
      </c>
      <c r="C2997">
        <v>1</v>
      </c>
      <c r="D2997">
        <v>5</v>
      </c>
      <c r="E2997" t="s">
        <v>1747</v>
      </c>
      <c r="F2997">
        <v>1</v>
      </c>
      <c r="G2997">
        <v>2</v>
      </c>
      <c r="H2997">
        <v>1.9956114999949901</v>
      </c>
      <c r="I2997">
        <v>70.001162900007301</v>
      </c>
      <c r="J2997" t="s">
        <v>16</v>
      </c>
      <c r="K2997">
        <v>1</v>
      </c>
      <c r="L2997">
        <v>1.2543339999974701</v>
      </c>
      <c r="M2997">
        <v>167.731423899997</v>
      </c>
      <c r="N2997">
        <v>2</v>
      </c>
      <c r="O2997">
        <v>0.28958800001419199</v>
      </c>
      <c r="P2997">
        <v>168.14332979999</v>
      </c>
    </row>
    <row r="2998" spans="1:16" x14ac:dyDescent="0.3">
      <c r="A2998">
        <v>9</v>
      </c>
      <c r="B2998">
        <v>1</v>
      </c>
      <c r="C2998">
        <v>1</v>
      </c>
      <c r="D2998">
        <v>5</v>
      </c>
      <c r="E2998" t="s">
        <v>1748</v>
      </c>
      <c r="F2998">
        <v>1</v>
      </c>
      <c r="G2998">
        <v>2</v>
      </c>
      <c r="H2998">
        <v>1.99460559998988</v>
      </c>
      <c r="I2998">
        <v>120.00217749999101</v>
      </c>
      <c r="J2998" t="s">
        <v>16</v>
      </c>
      <c r="K2998">
        <v>1</v>
      </c>
      <c r="L2998">
        <v>3.4490484000125399</v>
      </c>
      <c r="M2998">
        <v>172.09839560001299</v>
      </c>
      <c r="N2998">
        <v>3</v>
      </c>
      <c r="O2998">
        <v>1.3620114999939701</v>
      </c>
      <c r="P2998">
        <v>173.671430799994</v>
      </c>
    </row>
    <row r="2999" spans="1:16" x14ac:dyDescent="0.3">
      <c r="A2999">
        <v>9</v>
      </c>
      <c r="B2999">
        <v>1</v>
      </c>
      <c r="C2999">
        <v>1</v>
      </c>
      <c r="D2999">
        <v>5</v>
      </c>
      <c r="E2999" t="s">
        <v>1189</v>
      </c>
      <c r="F2999">
        <v>1</v>
      </c>
      <c r="G2999">
        <v>2</v>
      </c>
      <c r="H2999">
        <v>1.9944598999864001</v>
      </c>
      <c r="I2999">
        <v>145.002466300008</v>
      </c>
      <c r="J2999" t="s">
        <v>16</v>
      </c>
      <c r="K2999">
        <v>1</v>
      </c>
      <c r="L2999">
        <v>1.24475779998465</v>
      </c>
      <c r="M2999">
        <v>175.42309530000799</v>
      </c>
      <c r="N2999">
        <v>3</v>
      </c>
      <c r="O2999">
        <v>0.293687800003681</v>
      </c>
      <c r="P2999">
        <v>175.843323700014</v>
      </c>
    </row>
    <row r="3000" spans="1:16" x14ac:dyDescent="0.3">
      <c r="A3000">
        <v>9</v>
      </c>
      <c r="B3000">
        <v>1</v>
      </c>
      <c r="C3000">
        <v>1</v>
      </c>
      <c r="D3000">
        <v>5</v>
      </c>
      <c r="E3000" t="s">
        <v>1011</v>
      </c>
      <c r="F3000">
        <v>1</v>
      </c>
      <c r="G3000">
        <v>2</v>
      </c>
      <c r="H3000">
        <v>1.9954701999959099</v>
      </c>
      <c r="I3000">
        <v>62.501038499991402</v>
      </c>
      <c r="J3000" t="s">
        <v>16</v>
      </c>
      <c r="K3000">
        <v>1</v>
      </c>
      <c r="L3000">
        <v>0.84540859999833595</v>
      </c>
      <c r="M3000">
        <v>177.193842900015</v>
      </c>
      <c r="N3000">
        <v>3</v>
      </c>
      <c r="O3000">
        <v>0.23402350000105801</v>
      </c>
      <c r="P3000">
        <v>177.575500600011</v>
      </c>
    </row>
    <row r="3001" spans="1:16" x14ac:dyDescent="0.3">
      <c r="A3001">
        <v>9</v>
      </c>
      <c r="B3001">
        <v>1</v>
      </c>
      <c r="C3001">
        <v>1</v>
      </c>
      <c r="D3001">
        <v>5</v>
      </c>
      <c r="E3001" t="s">
        <v>1749</v>
      </c>
      <c r="F3001">
        <v>1</v>
      </c>
      <c r="G3001">
        <v>2</v>
      </c>
      <c r="H3001">
        <v>1.99427739999373</v>
      </c>
      <c r="I3001">
        <v>140.002393800009</v>
      </c>
      <c r="J3001" t="s">
        <v>16</v>
      </c>
      <c r="K3001">
        <v>1</v>
      </c>
      <c r="L3001">
        <v>1.3280213999969399</v>
      </c>
      <c r="M3001">
        <v>179.40943669999299</v>
      </c>
      <c r="N3001">
        <v>3</v>
      </c>
      <c r="O3001">
        <v>0.27053690000320801</v>
      </c>
      <c r="P3001">
        <v>179.82790850001001</v>
      </c>
    </row>
    <row r="3002" spans="1:16" x14ac:dyDescent="0.3">
      <c r="A3002">
        <v>9</v>
      </c>
      <c r="B3002">
        <v>2</v>
      </c>
      <c r="C3002">
        <v>0</v>
      </c>
      <c r="D3002">
        <v>3</v>
      </c>
      <c r="E3002" t="s">
        <v>178</v>
      </c>
      <c r="F3002">
        <v>0</v>
      </c>
      <c r="G3002">
        <v>1</v>
      </c>
      <c r="J3002" t="s">
        <v>14</v>
      </c>
      <c r="K3002">
        <v>1</v>
      </c>
      <c r="L3002">
        <v>3.2006507999904001</v>
      </c>
      <c r="M3002">
        <v>3.2006874000071601</v>
      </c>
      <c r="N3002">
        <v>3</v>
      </c>
      <c r="O3002">
        <v>1.6659989999898199</v>
      </c>
      <c r="P3002">
        <v>4.9917850999918301</v>
      </c>
    </row>
    <row r="3003" spans="1:16" x14ac:dyDescent="0.3">
      <c r="A3003">
        <v>9</v>
      </c>
      <c r="B3003">
        <v>2</v>
      </c>
      <c r="C3003">
        <v>0</v>
      </c>
      <c r="D3003">
        <v>3</v>
      </c>
      <c r="E3003" t="s">
        <v>1289</v>
      </c>
      <c r="F3003">
        <v>0</v>
      </c>
      <c r="G3003">
        <v>1</v>
      </c>
      <c r="J3003" t="s">
        <v>14</v>
      </c>
      <c r="K3003">
        <v>1</v>
      </c>
      <c r="L3003">
        <v>1.73484920000192</v>
      </c>
      <c r="M3003">
        <v>7.2324997999821798</v>
      </c>
      <c r="N3003">
        <v>3</v>
      </c>
      <c r="O3003">
        <v>0.459172900009435</v>
      </c>
      <c r="P3003">
        <v>7.7934141999867297</v>
      </c>
    </row>
    <row r="3004" spans="1:16" x14ac:dyDescent="0.3">
      <c r="A3004">
        <v>9</v>
      </c>
      <c r="B3004">
        <v>2</v>
      </c>
      <c r="C3004">
        <v>0</v>
      </c>
      <c r="D3004">
        <v>3</v>
      </c>
      <c r="E3004" t="s">
        <v>294</v>
      </c>
      <c r="F3004">
        <v>1</v>
      </c>
      <c r="G3004">
        <v>1</v>
      </c>
      <c r="H3004">
        <v>1.9955158999946401</v>
      </c>
      <c r="I3004">
        <v>85.001359299989403</v>
      </c>
      <c r="J3004" t="s">
        <v>16</v>
      </c>
      <c r="K3004">
        <v>1</v>
      </c>
      <c r="L3004">
        <v>1.76176080000005</v>
      </c>
      <c r="M3004">
        <v>10.059995899995601</v>
      </c>
      <c r="N3004">
        <v>3</v>
      </c>
      <c r="O3004">
        <v>0.36287770001217701</v>
      </c>
      <c r="P3004">
        <v>10.5126517000026</v>
      </c>
    </row>
    <row r="3005" spans="1:16" x14ac:dyDescent="0.3">
      <c r="A3005">
        <v>9</v>
      </c>
      <c r="B3005">
        <v>2</v>
      </c>
      <c r="C3005">
        <v>0</v>
      </c>
      <c r="D3005">
        <v>3</v>
      </c>
      <c r="E3005" t="s">
        <v>1440</v>
      </c>
      <c r="F3005">
        <v>0</v>
      </c>
      <c r="G3005">
        <v>1</v>
      </c>
      <c r="J3005" t="s">
        <v>14</v>
      </c>
      <c r="K3005">
        <v>1</v>
      </c>
      <c r="L3005">
        <v>1.42967099999078</v>
      </c>
      <c r="M3005">
        <v>12.4501299999829</v>
      </c>
      <c r="N3005">
        <v>3</v>
      </c>
      <c r="O3005">
        <v>0.40297039999859402</v>
      </c>
      <c r="P3005">
        <v>12.928503100003599</v>
      </c>
    </row>
    <row r="3006" spans="1:16" x14ac:dyDescent="0.3">
      <c r="A3006">
        <v>9</v>
      </c>
      <c r="B3006">
        <v>2</v>
      </c>
      <c r="C3006">
        <v>0</v>
      </c>
      <c r="D3006">
        <v>3</v>
      </c>
      <c r="E3006" t="s">
        <v>1750</v>
      </c>
      <c r="F3006">
        <v>0</v>
      </c>
      <c r="G3006">
        <v>1</v>
      </c>
      <c r="J3006" t="s">
        <v>14</v>
      </c>
      <c r="K3006">
        <v>1</v>
      </c>
      <c r="L3006">
        <v>1.32837029997609</v>
      </c>
      <c r="M3006">
        <v>14.763053200003901</v>
      </c>
      <c r="N3006">
        <v>3</v>
      </c>
      <c r="O3006">
        <v>0.52129020000575099</v>
      </c>
      <c r="P3006">
        <v>15.3590471000061</v>
      </c>
    </row>
    <row r="3007" spans="1:16" x14ac:dyDescent="0.3">
      <c r="A3007">
        <v>9</v>
      </c>
      <c r="B3007">
        <v>2</v>
      </c>
      <c r="C3007">
        <v>0</v>
      </c>
      <c r="D3007">
        <v>3</v>
      </c>
      <c r="E3007" t="s">
        <v>34</v>
      </c>
      <c r="F3007">
        <v>1</v>
      </c>
      <c r="G3007">
        <v>1</v>
      </c>
      <c r="H3007">
        <v>1.9955970000009999</v>
      </c>
      <c r="I3007">
        <v>20.000380200013801</v>
      </c>
      <c r="J3007" t="s">
        <v>16</v>
      </c>
      <c r="K3007">
        <v>1</v>
      </c>
      <c r="L3007">
        <v>2.4027907999989102</v>
      </c>
      <c r="M3007">
        <v>18.267828099982601</v>
      </c>
      <c r="N3007">
        <v>3</v>
      </c>
      <c r="O3007">
        <v>0.45677230000728702</v>
      </c>
      <c r="P3007">
        <v>18.814321999991101</v>
      </c>
    </row>
    <row r="3008" spans="1:16" x14ac:dyDescent="0.3">
      <c r="A3008">
        <v>9</v>
      </c>
      <c r="B3008">
        <v>2</v>
      </c>
      <c r="C3008">
        <v>0</v>
      </c>
      <c r="D3008">
        <v>3</v>
      </c>
      <c r="E3008" t="s">
        <v>1751</v>
      </c>
      <c r="F3008">
        <v>1</v>
      </c>
      <c r="G3008">
        <v>1</v>
      </c>
      <c r="H3008">
        <v>1.99557539998204</v>
      </c>
      <c r="I3008">
        <v>10.000227200012899</v>
      </c>
      <c r="J3008" t="s">
        <v>16</v>
      </c>
      <c r="K3008">
        <v>1</v>
      </c>
      <c r="L3008">
        <v>2.38502139999764</v>
      </c>
      <c r="M3008">
        <v>21.705285999982198</v>
      </c>
      <c r="N3008">
        <v>3</v>
      </c>
      <c r="O3008">
        <v>0.44244329998036802</v>
      </c>
      <c r="P3008">
        <v>22.248330100002899</v>
      </c>
    </row>
    <row r="3009" spans="1:16" x14ac:dyDescent="0.3">
      <c r="A3009">
        <v>9</v>
      </c>
      <c r="B3009">
        <v>2</v>
      </c>
      <c r="C3009">
        <v>0</v>
      </c>
      <c r="D3009">
        <v>3</v>
      </c>
      <c r="E3009" t="s">
        <v>1752</v>
      </c>
      <c r="F3009">
        <v>0</v>
      </c>
      <c r="G3009">
        <v>1</v>
      </c>
      <c r="J3009" t="s">
        <v>14</v>
      </c>
      <c r="K3009">
        <v>1</v>
      </c>
      <c r="L3009">
        <v>2.4577243999810898</v>
      </c>
      <c r="M3009">
        <v>25.211778199998701</v>
      </c>
      <c r="N3009">
        <v>2</v>
      </c>
      <c r="O3009">
        <v>0.55697800000780295</v>
      </c>
      <c r="P3009">
        <v>25.834464699990399</v>
      </c>
    </row>
    <row r="3010" spans="1:16" x14ac:dyDescent="0.3">
      <c r="A3010">
        <v>9</v>
      </c>
      <c r="B3010">
        <v>2</v>
      </c>
      <c r="C3010">
        <v>0</v>
      </c>
      <c r="D3010">
        <v>3</v>
      </c>
      <c r="E3010" t="s">
        <v>1662</v>
      </c>
      <c r="F3010">
        <v>1</v>
      </c>
      <c r="G3010">
        <v>1</v>
      </c>
      <c r="H3010">
        <v>1.9953180000011299</v>
      </c>
      <c r="I3010">
        <v>47.500785100011903</v>
      </c>
      <c r="J3010" t="s">
        <v>16</v>
      </c>
      <c r="K3010">
        <v>1</v>
      </c>
      <c r="L3010">
        <v>2.8231262999761402</v>
      </c>
      <c r="M3010">
        <v>29.163377099990601</v>
      </c>
      <c r="N3010">
        <v>3</v>
      </c>
      <c r="O3010">
        <v>0.75323170001502204</v>
      </c>
      <c r="P3010">
        <v>30.007023799989799</v>
      </c>
    </row>
    <row r="3011" spans="1:16" x14ac:dyDescent="0.3">
      <c r="A3011">
        <v>9</v>
      </c>
      <c r="B3011">
        <v>2</v>
      </c>
      <c r="C3011">
        <v>0</v>
      </c>
      <c r="D3011">
        <v>3</v>
      </c>
      <c r="E3011" t="s">
        <v>90</v>
      </c>
      <c r="F3011">
        <v>1</v>
      </c>
      <c r="G3011">
        <v>1</v>
      </c>
      <c r="H3011">
        <v>1.9955370000097901</v>
      </c>
      <c r="I3011">
        <v>67.501046799996402</v>
      </c>
      <c r="J3011" t="s">
        <v>16</v>
      </c>
      <c r="K3011">
        <v>1</v>
      </c>
      <c r="L3011">
        <v>1.38978789999965</v>
      </c>
      <c r="M3011">
        <v>31.902987099980201</v>
      </c>
      <c r="N3011">
        <v>3</v>
      </c>
      <c r="O3011">
        <v>0.307942900020862</v>
      </c>
      <c r="P3011">
        <v>32.3061689999886</v>
      </c>
    </row>
    <row r="3012" spans="1:16" x14ac:dyDescent="0.3">
      <c r="A3012">
        <v>9</v>
      </c>
      <c r="B3012">
        <v>2</v>
      </c>
      <c r="C3012">
        <v>0</v>
      </c>
      <c r="D3012">
        <v>3</v>
      </c>
      <c r="E3012" t="s">
        <v>567</v>
      </c>
      <c r="F3012">
        <v>0</v>
      </c>
      <c r="G3012">
        <v>1</v>
      </c>
      <c r="J3012" t="s">
        <v>14</v>
      </c>
      <c r="K3012">
        <v>1</v>
      </c>
      <c r="L3012">
        <v>1.98842300000251</v>
      </c>
      <c r="M3012">
        <v>34.799743199982899</v>
      </c>
      <c r="N3012">
        <v>2</v>
      </c>
      <c r="O3012">
        <v>0.97759090000181503</v>
      </c>
      <c r="P3012">
        <v>35.871635599993198</v>
      </c>
    </row>
    <row r="3013" spans="1:16" x14ac:dyDescent="0.3">
      <c r="A3013">
        <v>9</v>
      </c>
      <c r="B3013">
        <v>2</v>
      </c>
      <c r="C3013">
        <v>0</v>
      </c>
      <c r="D3013">
        <v>3</v>
      </c>
      <c r="E3013" t="s">
        <v>1753</v>
      </c>
      <c r="F3013">
        <v>0</v>
      </c>
      <c r="G3013">
        <v>1</v>
      </c>
      <c r="J3013" t="s">
        <v>14</v>
      </c>
      <c r="K3013">
        <v>1</v>
      </c>
      <c r="L3013">
        <v>2.30307009999524</v>
      </c>
      <c r="M3013">
        <v>38.680812299979202</v>
      </c>
      <c r="N3013">
        <v>2</v>
      </c>
      <c r="O3013">
        <v>0.41130449998308899</v>
      </c>
      <c r="P3013">
        <v>39.168599399999998</v>
      </c>
    </row>
    <row r="3014" spans="1:16" x14ac:dyDescent="0.3">
      <c r="A3014">
        <v>9</v>
      </c>
      <c r="B3014">
        <v>2</v>
      </c>
      <c r="C3014">
        <v>0</v>
      </c>
      <c r="D3014">
        <v>3</v>
      </c>
      <c r="E3014" t="s">
        <v>1675</v>
      </c>
      <c r="F3014">
        <v>0</v>
      </c>
      <c r="G3014">
        <v>1</v>
      </c>
      <c r="J3014" t="s">
        <v>14</v>
      </c>
      <c r="K3014">
        <v>1</v>
      </c>
      <c r="L3014">
        <v>1.3567929000128101</v>
      </c>
      <c r="M3014">
        <v>41.031229699990902</v>
      </c>
      <c r="N3014">
        <v>3</v>
      </c>
      <c r="O3014">
        <v>0.47658539999974903</v>
      </c>
      <c r="P3014">
        <v>41.578084199980403</v>
      </c>
    </row>
    <row r="3015" spans="1:16" x14ac:dyDescent="0.3">
      <c r="A3015">
        <v>9</v>
      </c>
      <c r="B3015">
        <v>2</v>
      </c>
      <c r="C3015">
        <v>0</v>
      </c>
      <c r="D3015">
        <v>3</v>
      </c>
      <c r="E3015" t="s">
        <v>1754</v>
      </c>
      <c r="F3015">
        <v>1</v>
      </c>
      <c r="G3015">
        <v>1</v>
      </c>
      <c r="H3015">
        <v>1.99553270000615</v>
      </c>
      <c r="I3015">
        <v>60.000927999993998</v>
      </c>
      <c r="J3015" t="s">
        <v>16</v>
      </c>
      <c r="K3015">
        <v>1</v>
      </c>
      <c r="L3015">
        <v>2.46898669999791</v>
      </c>
      <c r="M3015">
        <v>44.552001400006702</v>
      </c>
      <c r="N3015">
        <v>2</v>
      </c>
      <c r="O3015">
        <v>0.57783860000199605</v>
      </c>
      <c r="P3015">
        <v>45.2394173000066</v>
      </c>
    </row>
    <row r="3016" spans="1:16" x14ac:dyDescent="0.3">
      <c r="A3016">
        <v>9</v>
      </c>
      <c r="B3016">
        <v>2</v>
      </c>
      <c r="C3016">
        <v>0</v>
      </c>
      <c r="D3016">
        <v>3</v>
      </c>
      <c r="E3016" t="s">
        <v>871</v>
      </c>
      <c r="F3016">
        <v>0</v>
      </c>
      <c r="G3016">
        <v>1</v>
      </c>
      <c r="J3016" t="s">
        <v>16</v>
      </c>
      <c r="K3016">
        <v>0</v>
      </c>
      <c r="L3016">
        <v>2.5150407999754001</v>
      </c>
      <c r="M3016">
        <v>48.260121600003899</v>
      </c>
      <c r="N3016">
        <v>2</v>
      </c>
      <c r="O3016">
        <v>0.38702480000210898</v>
      </c>
      <c r="P3016">
        <v>48.736436199978897</v>
      </c>
    </row>
    <row r="3017" spans="1:16" x14ac:dyDescent="0.3">
      <c r="A3017">
        <v>9</v>
      </c>
      <c r="B3017">
        <v>2</v>
      </c>
      <c r="C3017">
        <v>0</v>
      </c>
      <c r="D3017">
        <v>3</v>
      </c>
      <c r="E3017" t="s">
        <v>1231</v>
      </c>
      <c r="F3017">
        <v>1</v>
      </c>
      <c r="G3017">
        <v>1</v>
      </c>
      <c r="H3017">
        <v>1.9954574000148599</v>
      </c>
      <c r="I3017">
        <v>25.000443400000201</v>
      </c>
      <c r="J3017" t="s">
        <v>16</v>
      </c>
      <c r="K3017">
        <v>1</v>
      </c>
      <c r="L3017">
        <v>1.74347069999203</v>
      </c>
      <c r="M3017">
        <v>50.985243899980603</v>
      </c>
      <c r="N3017">
        <v>3</v>
      </c>
      <c r="O3017">
        <v>0.40176480001537102</v>
      </c>
      <c r="P3017">
        <v>51.463690699980397</v>
      </c>
    </row>
    <row r="3018" spans="1:16" x14ac:dyDescent="0.3">
      <c r="A3018">
        <v>9</v>
      </c>
      <c r="B3018">
        <v>2</v>
      </c>
      <c r="C3018">
        <v>0</v>
      </c>
      <c r="D3018">
        <v>3</v>
      </c>
      <c r="E3018" t="s">
        <v>322</v>
      </c>
      <c r="F3018">
        <v>1</v>
      </c>
      <c r="G3018">
        <v>1</v>
      </c>
      <c r="H3018">
        <v>1.9955014000006499</v>
      </c>
      <c r="I3018">
        <v>97.501671900012298</v>
      </c>
      <c r="J3018" t="s">
        <v>16</v>
      </c>
      <c r="K3018">
        <v>1</v>
      </c>
      <c r="L3018">
        <v>1.30083800002467</v>
      </c>
      <c r="M3018">
        <v>53.271538000000902</v>
      </c>
      <c r="N3018">
        <v>3</v>
      </c>
      <c r="O3018">
        <v>0.628911899984814</v>
      </c>
      <c r="P3018">
        <v>53.978809299995199</v>
      </c>
    </row>
    <row r="3019" spans="1:16" x14ac:dyDescent="0.3">
      <c r="A3019">
        <v>9</v>
      </c>
      <c r="B3019">
        <v>2</v>
      </c>
      <c r="C3019">
        <v>0</v>
      </c>
      <c r="D3019">
        <v>3</v>
      </c>
      <c r="E3019" t="s">
        <v>256</v>
      </c>
      <c r="F3019">
        <v>0</v>
      </c>
      <c r="G3019">
        <v>1</v>
      </c>
      <c r="J3019" t="s">
        <v>14</v>
      </c>
      <c r="K3019">
        <v>1</v>
      </c>
      <c r="L3019">
        <v>1.68447839998407</v>
      </c>
      <c r="M3019">
        <v>56.168012499983902</v>
      </c>
      <c r="N3019">
        <v>2</v>
      </c>
      <c r="O3019">
        <v>0.41281410001101898</v>
      </c>
      <c r="P3019">
        <v>56.674765899981097</v>
      </c>
    </row>
    <row r="3020" spans="1:16" x14ac:dyDescent="0.3">
      <c r="A3020">
        <v>9</v>
      </c>
      <c r="B3020">
        <v>2</v>
      </c>
      <c r="C3020">
        <v>0</v>
      </c>
      <c r="D3020">
        <v>3</v>
      </c>
      <c r="E3020" t="s">
        <v>1220</v>
      </c>
      <c r="F3020">
        <v>1</v>
      </c>
      <c r="G3020">
        <v>1</v>
      </c>
      <c r="H3020">
        <v>1.9954372000065601</v>
      </c>
      <c r="I3020">
        <v>132.50232560001299</v>
      </c>
      <c r="J3020" t="s">
        <v>16</v>
      </c>
      <c r="K3020">
        <v>1</v>
      </c>
      <c r="L3020">
        <v>1.3114085999841301</v>
      </c>
      <c r="M3020">
        <v>58.490847099979902</v>
      </c>
      <c r="N3020">
        <v>3</v>
      </c>
      <c r="O3020">
        <v>0.49700970001868</v>
      </c>
      <c r="P3020">
        <v>59.079091699997697</v>
      </c>
    </row>
    <row r="3021" spans="1:16" x14ac:dyDescent="0.3">
      <c r="A3021">
        <v>9</v>
      </c>
      <c r="B3021">
        <v>2</v>
      </c>
      <c r="C3021">
        <v>0</v>
      </c>
      <c r="D3021">
        <v>3</v>
      </c>
      <c r="E3021" t="s">
        <v>158</v>
      </c>
      <c r="F3021">
        <v>0</v>
      </c>
      <c r="G3021">
        <v>1</v>
      </c>
      <c r="J3021" t="s">
        <v>14</v>
      </c>
      <c r="K3021">
        <v>1</v>
      </c>
      <c r="L3021">
        <v>1.8224028999975399</v>
      </c>
      <c r="M3021">
        <v>61.4083954999805</v>
      </c>
      <c r="N3021">
        <v>3</v>
      </c>
      <c r="O3021">
        <v>0.57252909999806401</v>
      </c>
      <c r="P3021">
        <v>62.074568699987097</v>
      </c>
    </row>
    <row r="3022" spans="1:16" x14ac:dyDescent="0.3">
      <c r="A3022">
        <v>9</v>
      </c>
      <c r="B3022">
        <v>2</v>
      </c>
      <c r="C3022">
        <v>0</v>
      </c>
      <c r="D3022">
        <v>3</v>
      </c>
      <c r="E3022" t="s">
        <v>861</v>
      </c>
      <c r="F3022">
        <v>0</v>
      </c>
      <c r="G3022">
        <v>1</v>
      </c>
      <c r="J3022" t="s">
        <v>14</v>
      </c>
      <c r="K3022">
        <v>1</v>
      </c>
      <c r="L3022">
        <v>2.3428523000038699</v>
      </c>
      <c r="M3022">
        <v>64.922394799999907</v>
      </c>
      <c r="N3022">
        <v>2</v>
      </c>
      <c r="O3022">
        <v>0.66947079999954395</v>
      </c>
      <c r="P3022">
        <v>65.691078400006504</v>
      </c>
    </row>
    <row r="3023" spans="1:16" x14ac:dyDescent="0.3">
      <c r="A3023">
        <v>9</v>
      </c>
      <c r="B3023">
        <v>2</v>
      </c>
      <c r="C3023">
        <v>0</v>
      </c>
      <c r="D3023">
        <v>3</v>
      </c>
      <c r="E3023" t="s">
        <v>517</v>
      </c>
      <c r="F3023">
        <v>0</v>
      </c>
      <c r="G3023">
        <v>1</v>
      </c>
      <c r="J3023" t="s">
        <v>14</v>
      </c>
      <c r="K3023">
        <v>1</v>
      </c>
      <c r="L3023">
        <v>1.7679022999945999</v>
      </c>
      <c r="M3023">
        <v>67.9635601000045</v>
      </c>
      <c r="N3023">
        <v>2</v>
      </c>
      <c r="O3023">
        <v>0.41436319999047599</v>
      </c>
      <c r="P3023">
        <v>68.468158599978807</v>
      </c>
    </row>
    <row r="3024" spans="1:16" x14ac:dyDescent="0.3">
      <c r="A3024">
        <v>9</v>
      </c>
      <c r="B3024">
        <v>2</v>
      </c>
      <c r="C3024">
        <v>0</v>
      </c>
      <c r="D3024">
        <v>3</v>
      </c>
      <c r="E3024" t="s">
        <v>396</v>
      </c>
      <c r="F3024">
        <v>0</v>
      </c>
      <c r="G3024">
        <v>1</v>
      </c>
      <c r="J3024" t="s">
        <v>14</v>
      </c>
      <c r="K3024">
        <v>1</v>
      </c>
      <c r="L3024">
        <v>2.7957083999935999</v>
      </c>
      <c r="M3024">
        <v>71.768592599983094</v>
      </c>
      <c r="N3024">
        <v>3</v>
      </c>
      <c r="O3024">
        <v>0.53114109998568904</v>
      </c>
      <c r="P3024">
        <v>72.344617599999793</v>
      </c>
    </row>
    <row r="3025" spans="1:16" x14ac:dyDescent="0.3">
      <c r="A3025">
        <v>9</v>
      </c>
      <c r="B3025">
        <v>2</v>
      </c>
      <c r="C3025">
        <v>0</v>
      </c>
      <c r="D3025">
        <v>3</v>
      </c>
      <c r="E3025" t="s">
        <v>1265</v>
      </c>
      <c r="F3025">
        <v>0</v>
      </c>
      <c r="G3025">
        <v>1</v>
      </c>
      <c r="J3025" t="s">
        <v>14</v>
      </c>
      <c r="K3025">
        <v>1</v>
      </c>
      <c r="L3025">
        <v>1.49722709998605</v>
      </c>
      <c r="M3025">
        <v>74.346471299999394</v>
      </c>
      <c r="N3025">
        <v>1</v>
      </c>
      <c r="O3025">
        <v>0.73779869999270897</v>
      </c>
      <c r="P3025">
        <v>75.175091399985803</v>
      </c>
    </row>
    <row r="3026" spans="1:16" x14ac:dyDescent="0.3">
      <c r="A3026">
        <v>9</v>
      </c>
      <c r="B3026">
        <v>2</v>
      </c>
      <c r="C3026">
        <v>0</v>
      </c>
      <c r="D3026">
        <v>3</v>
      </c>
      <c r="E3026" t="s">
        <v>1755</v>
      </c>
      <c r="F3026">
        <v>1</v>
      </c>
      <c r="G3026">
        <v>1</v>
      </c>
      <c r="H3026">
        <v>1.9954708000004799</v>
      </c>
      <c r="I3026">
        <v>17.5003162999928</v>
      </c>
      <c r="J3026" t="s">
        <v>16</v>
      </c>
      <c r="K3026">
        <v>1</v>
      </c>
      <c r="L3026">
        <v>3.4765973000030499</v>
      </c>
      <c r="M3026">
        <v>79.157063899998306</v>
      </c>
      <c r="N3026">
        <v>3</v>
      </c>
      <c r="O3026">
        <v>1.2535820000048301</v>
      </c>
      <c r="P3026">
        <v>80.523143700003899</v>
      </c>
    </row>
    <row r="3027" spans="1:16" x14ac:dyDescent="0.3">
      <c r="A3027">
        <v>9</v>
      </c>
      <c r="B3027">
        <v>2</v>
      </c>
      <c r="C3027">
        <v>0</v>
      </c>
      <c r="D3027">
        <v>3</v>
      </c>
      <c r="E3027" t="s">
        <v>116</v>
      </c>
      <c r="F3027">
        <v>1</v>
      </c>
      <c r="G3027">
        <v>1</v>
      </c>
      <c r="H3027">
        <v>1.9957754999923101</v>
      </c>
      <c r="I3027">
        <v>72.501151900010896</v>
      </c>
      <c r="J3027" t="s">
        <v>16</v>
      </c>
      <c r="K3027">
        <v>1</v>
      </c>
      <c r="L3027">
        <v>1.3323996999824901</v>
      </c>
      <c r="M3027">
        <v>82.360734999994804</v>
      </c>
      <c r="N3027">
        <v>3</v>
      </c>
      <c r="O3027">
        <v>0.54486520000500605</v>
      </c>
      <c r="P3027">
        <v>82.998966699990007</v>
      </c>
    </row>
    <row r="3028" spans="1:16" x14ac:dyDescent="0.3">
      <c r="A3028">
        <v>9</v>
      </c>
      <c r="B3028">
        <v>2</v>
      </c>
      <c r="C3028">
        <v>0</v>
      </c>
      <c r="D3028">
        <v>3</v>
      </c>
      <c r="E3028" t="s">
        <v>666</v>
      </c>
      <c r="F3028">
        <v>0</v>
      </c>
      <c r="G3028">
        <v>1</v>
      </c>
      <c r="J3028" t="s">
        <v>14</v>
      </c>
      <c r="K3028">
        <v>1</v>
      </c>
      <c r="L3028">
        <v>1.6814017999859101</v>
      </c>
      <c r="M3028">
        <v>85.186032900004705</v>
      </c>
      <c r="N3028">
        <v>3</v>
      </c>
      <c r="O3028">
        <v>0.68010629998752903</v>
      </c>
      <c r="P3028">
        <v>85.973960000003004</v>
      </c>
    </row>
    <row r="3029" spans="1:16" x14ac:dyDescent="0.3">
      <c r="A3029">
        <v>9</v>
      </c>
      <c r="B3029">
        <v>2</v>
      </c>
      <c r="C3029">
        <v>0</v>
      </c>
      <c r="D3029">
        <v>3</v>
      </c>
      <c r="E3029" t="s">
        <v>253</v>
      </c>
      <c r="F3029">
        <v>1</v>
      </c>
      <c r="G3029">
        <v>1</v>
      </c>
      <c r="H3029">
        <v>1.9954155000159499</v>
      </c>
      <c r="I3029">
        <v>27.5004693999945</v>
      </c>
      <c r="J3029" t="s">
        <v>16</v>
      </c>
      <c r="K3029">
        <v>1</v>
      </c>
      <c r="L3029">
        <v>2.8005720000073802</v>
      </c>
      <c r="M3029">
        <v>89.2792295999825</v>
      </c>
      <c r="N3029">
        <v>2</v>
      </c>
      <c r="O3029">
        <v>0.49720030001481103</v>
      </c>
      <c r="P3029">
        <v>89.870905299991094</v>
      </c>
    </row>
    <row r="3030" spans="1:16" x14ac:dyDescent="0.3">
      <c r="A3030">
        <v>9</v>
      </c>
      <c r="B3030">
        <v>2</v>
      </c>
      <c r="C3030">
        <v>0</v>
      </c>
      <c r="D3030">
        <v>3</v>
      </c>
      <c r="E3030" t="s">
        <v>1385</v>
      </c>
      <c r="F3030">
        <v>1</v>
      </c>
      <c r="G3030">
        <v>1</v>
      </c>
      <c r="H3030">
        <v>1.9955520000075899</v>
      </c>
      <c r="I3030">
        <v>147.50255510001401</v>
      </c>
      <c r="J3030" t="s">
        <v>16</v>
      </c>
      <c r="K3030">
        <v>1</v>
      </c>
      <c r="L3030">
        <v>1.4106838000007</v>
      </c>
      <c r="M3030">
        <v>91.787585899990503</v>
      </c>
      <c r="N3030">
        <v>3</v>
      </c>
      <c r="O3030">
        <v>0.43393209998612298</v>
      </c>
      <c r="P3030">
        <v>92.319897799985497</v>
      </c>
    </row>
    <row r="3031" spans="1:16" x14ac:dyDescent="0.3">
      <c r="A3031">
        <v>9</v>
      </c>
      <c r="B3031">
        <v>2</v>
      </c>
      <c r="C3031">
        <v>0</v>
      </c>
      <c r="D3031">
        <v>3</v>
      </c>
      <c r="E3031" t="s">
        <v>340</v>
      </c>
      <c r="F3031">
        <v>1</v>
      </c>
      <c r="G3031">
        <v>1</v>
      </c>
      <c r="H3031">
        <v>1.9953767999832099</v>
      </c>
      <c r="I3031">
        <v>32.500552500016099</v>
      </c>
      <c r="J3031" t="s">
        <v>16</v>
      </c>
      <c r="K3031">
        <v>1</v>
      </c>
      <c r="L3031">
        <v>1.47033040001406</v>
      </c>
      <c r="M3031">
        <v>94.295438999979496</v>
      </c>
      <c r="N3031">
        <v>3</v>
      </c>
      <c r="O3031">
        <v>0.35294509999221202</v>
      </c>
      <c r="P3031">
        <v>94.750532699981704</v>
      </c>
    </row>
    <row r="3032" spans="1:16" x14ac:dyDescent="0.3">
      <c r="A3032">
        <v>9</v>
      </c>
      <c r="B3032">
        <v>2</v>
      </c>
      <c r="C3032">
        <v>0</v>
      </c>
      <c r="D3032">
        <v>3</v>
      </c>
      <c r="E3032" t="s">
        <v>1497</v>
      </c>
      <c r="F3032">
        <v>1</v>
      </c>
      <c r="G3032">
        <v>1</v>
      </c>
      <c r="H3032">
        <v>1.9953284999937799</v>
      </c>
      <c r="I3032">
        <v>30.000491000013401</v>
      </c>
      <c r="J3032" t="s">
        <v>16</v>
      </c>
      <c r="K3032">
        <v>1</v>
      </c>
      <c r="L3032">
        <v>1.61914379999507</v>
      </c>
      <c r="M3032">
        <v>96.874695799982902</v>
      </c>
      <c r="N3032">
        <v>3</v>
      </c>
      <c r="O3032">
        <v>0.419463900005212</v>
      </c>
      <c r="P3032">
        <v>97.384981599985593</v>
      </c>
    </row>
    <row r="3033" spans="1:16" x14ac:dyDescent="0.3">
      <c r="A3033">
        <v>9</v>
      </c>
      <c r="B3033">
        <v>2</v>
      </c>
      <c r="C3033">
        <v>0</v>
      </c>
      <c r="D3033">
        <v>3</v>
      </c>
      <c r="E3033" t="s">
        <v>1756</v>
      </c>
      <c r="F3033">
        <v>0</v>
      </c>
      <c r="G3033">
        <v>1</v>
      </c>
      <c r="J3033" t="s">
        <v>14</v>
      </c>
      <c r="K3033">
        <v>1</v>
      </c>
      <c r="L3033">
        <v>1.5481453999818799</v>
      </c>
      <c r="M3033">
        <v>99.439813399978505</v>
      </c>
      <c r="N3033">
        <v>3</v>
      </c>
      <c r="O3033">
        <v>0.49123270000563901</v>
      </c>
      <c r="P3033">
        <v>100.04100269998899</v>
      </c>
    </row>
    <row r="3034" spans="1:16" x14ac:dyDescent="0.3">
      <c r="A3034">
        <v>9</v>
      </c>
      <c r="B3034">
        <v>2</v>
      </c>
      <c r="C3034">
        <v>0</v>
      </c>
      <c r="D3034">
        <v>3</v>
      </c>
      <c r="E3034" t="s">
        <v>1629</v>
      </c>
      <c r="F3034">
        <v>0</v>
      </c>
      <c r="G3034">
        <v>1</v>
      </c>
      <c r="J3034" t="s">
        <v>14</v>
      </c>
      <c r="K3034">
        <v>1</v>
      </c>
      <c r="L3034">
        <v>1.8062900999793801</v>
      </c>
      <c r="M3034">
        <v>102.352609599999</v>
      </c>
      <c r="N3034">
        <v>1</v>
      </c>
      <c r="O3034">
        <v>0.96821020002243996</v>
      </c>
      <c r="P3034">
        <v>103.437945599988</v>
      </c>
    </row>
    <row r="3035" spans="1:16" x14ac:dyDescent="0.3">
      <c r="A3035">
        <v>9</v>
      </c>
      <c r="B3035">
        <v>2</v>
      </c>
      <c r="C3035">
        <v>0</v>
      </c>
      <c r="D3035">
        <v>3</v>
      </c>
      <c r="E3035" t="s">
        <v>860</v>
      </c>
      <c r="F3035">
        <v>0</v>
      </c>
      <c r="G3035">
        <v>1</v>
      </c>
      <c r="J3035" t="s">
        <v>14</v>
      </c>
      <c r="K3035">
        <v>1</v>
      </c>
      <c r="L3035">
        <v>1.4368569999933201</v>
      </c>
      <c r="M3035">
        <v>105.379900500004</v>
      </c>
      <c r="N3035">
        <v>2</v>
      </c>
      <c r="O3035">
        <v>0.361584800004493</v>
      </c>
      <c r="P3035">
        <v>105.84710839999001</v>
      </c>
    </row>
    <row r="3036" spans="1:16" x14ac:dyDescent="0.3">
      <c r="A3036">
        <v>9</v>
      </c>
      <c r="B3036">
        <v>2</v>
      </c>
      <c r="C3036">
        <v>0</v>
      </c>
      <c r="D3036">
        <v>3</v>
      </c>
      <c r="E3036" t="s">
        <v>1757</v>
      </c>
      <c r="F3036">
        <v>1</v>
      </c>
      <c r="G3036">
        <v>1</v>
      </c>
      <c r="H3036">
        <v>1.9954086999932801</v>
      </c>
      <c r="I3036">
        <v>52.5008224000048</v>
      </c>
      <c r="J3036" t="s">
        <v>16</v>
      </c>
      <c r="K3036">
        <v>1</v>
      </c>
      <c r="L3036">
        <v>1.3603178999910599</v>
      </c>
      <c r="M3036">
        <v>107.714482199983</v>
      </c>
      <c r="N3036">
        <v>3</v>
      </c>
      <c r="O3036">
        <v>0.44888199999695599</v>
      </c>
      <c r="P3036">
        <v>108.238741699985</v>
      </c>
    </row>
    <row r="3037" spans="1:16" x14ac:dyDescent="0.3">
      <c r="A3037">
        <v>9</v>
      </c>
      <c r="B3037">
        <v>2</v>
      </c>
      <c r="C3037">
        <v>0</v>
      </c>
      <c r="D3037">
        <v>3</v>
      </c>
      <c r="E3037" t="s">
        <v>300</v>
      </c>
      <c r="F3037">
        <v>1</v>
      </c>
      <c r="G3037">
        <v>1</v>
      </c>
      <c r="H3037">
        <v>1.9955417000164699</v>
      </c>
      <c r="I3037">
        <v>105.001848999993</v>
      </c>
      <c r="J3037" t="s">
        <v>16</v>
      </c>
      <c r="K3037">
        <v>1</v>
      </c>
      <c r="L3037">
        <v>1.57823529999587</v>
      </c>
      <c r="M3037">
        <v>110.322097700002</v>
      </c>
      <c r="N3037">
        <v>3</v>
      </c>
      <c r="O3037">
        <v>0.48222870001336599</v>
      </c>
      <c r="P3037">
        <v>110.871716599999</v>
      </c>
    </row>
    <row r="3038" spans="1:16" x14ac:dyDescent="0.3">
      <c r="A3038">
        <v>9</v>
      </c>
      <c r="B3038">
        <v>2</v>
      </c>
      <c r="C3038">
        <v>0</v>
      </c>
      <c r="D3038">
        <v>3</v>
      </c>
      <c r="E3038" t="s">
        <v>975</v>
      </c>
      <c r="F3038">
        <v>0</v>
      </c>
      <c r="G3038">
        <v>1</v>
      </c>
      <c r="J3038" t="s">
        <v>14</v>
      </c>
      <c r="K3038">
        <v>1</v>
      </c>
      <c r="L3038">
        <v>1.2062822000007101</v>
      </c>
      <c r="M3038">
        <v>112.583287899994</v>
      </c>
      <c r="N3038">
        <v>3</v>
      </c>
      <c r="O3038">
        <v>0.37374159999308199</v>
      </c>
      <c r="P3038">
        <v>113.07541799999299</v>
      </c>
    </row>
    <row r="3039" spans="1:16" x14ac:dyDescent="0.3">
      <c r="A3039">
        <v>9</v>
      </c>
      <c r="B3039">
        <v>2</v>
      </c>
      <c r="C3039">
        <v>0</v>
      </c>
      <c r="D3039">
        <v>3</v>
      </c>
      <c r="E3039" t="s">
        <v>171</v>
      </c>
      <c r="F3039">
        <v>1</v>
      </c>
      <c r="G3039">
        <v>1</v>
      </c>
      <c r="H3039">
        <v>1.99553380001453</v>
      </c>
      <c r="I3039">
        <v>92.501543699996603</v>
      </c>
      <c r="J3039" t="s">
        <v>14</v>
      </c>
      <c r="K3039">
        <v>0</v>
      </c>
      <c r="L3039">
        <v>1.37516280001728</v>
      </c>
      <c r="M3039">
        <v>114.95558129999</v>
      </c>
      <c r="N3039">
        <v>2</v>
      </c>
      <c r="O3039">
        <v>0.427703699999256</v>
      </c>
      <c r="P3039">
        <v>115.48124679998701</v>
      </c>
    </row>
    <row r="3040" spans="1:16" x14ac:dyDescent="0.3">
      <c r="A3040">
        <v>9</v>
      </c>
      <c r="B3040">
        <v>2</v>
      </c>
      <c r="C3040">
        <v>0</v>
      </c>
      <c r="D3040">
        <v>3</v>
      </c>
      <c r="E3040" t="s">
        <v>1758</v>
      </c>
      <c r="F3040">
        <v>1</v>
      </c>
      <c r="G3040">
        <v>1</v>
      </c>
      <c r="H3040">
        <v>1.9954411000071599</v>
      </c>
      <c r="I3040">
        <v>70.001088899996802</v>
      </c>
      <c r="J3040" t="s">
        <v>16</v>
      </c>
      <c r="K3040">
        <v>1</v>
      </c>
      <c r="L3040">
        <v>1.23264649999328</v>
      </c>
      <c r="M3040">
        <v>117.219450999983</v>
      </c>
      <c r="N3040">
        <v>3</v>
      </c>
      <c r="O3040">
        <v>0.398068400012562</v>
      </c>
      <c r="P3040">
        <v>117.70758029999</v>
      </c>
    </row>
    <row r="3041" spans="1:16" x14ac:dyDescent="0.3">
      <c r="A3041">
        <v>9</v>
      </c>
      <c r="B3041">
        <v>2</v>
      </c>
      <c r="C3041">
        <v>0</v>
      </c>
      <c r="D3041">
        <v>3</v>
      </c>
      <c r="E3041" t="s">
        <v>1672</v>
      </c>
      <c r="F3041">
        <v>1</v>
      </c>
      <c r="G3041">
        <v>1</v>
      </c>
      <c r="H3041">
        <v>1.99533459998202</v>
      </c>
      <c r="I3041">
        <v>80.001247600011993</v>
      </c>
      <c r="J3041" t="s">
        <v>14</v>
      </c>
      <c r="K3041">
        <v>0</v>
      </c>
      <c r="L3041">
        <v>1.64220870001009</v>
      </c>
      <c r="M3041">
        <v>119.854512299993</v>
      </c>
      <c r="N3041">
        <v>1</v>
      </c>
      <c r="O3041">
        <v>0.55343199998605996</v>
      </c>
      <c r="P3041">
        <v>120.519833400002</v>
      </c>
    </row>
    <row r="3042" spans="1:16" x14ac:dyDescent="0.3">
      <c r="A3042">
        <v>9</v>
      </c>
      <c r="B3042">
        <v>2</v>
      </c>
      <c r="C3042">
        <v>0</v>
      </c>
      <c r="D3042">
        <v>3</v>
      </c>
      <c r="E3042" t="s">
        <v>969</v>
      </c>
      <c r="F3042">
        <v>0</v>
      </c>
      <c r="G3042">
        <v>1</v>
      </c>
      <c r="J3042" t="s">
        <v>14</v>
      </c>
      <c r="K3042">
        <v>1</v>
      </c>
      <c r="L3042">
        <v>2.1829950000101199</v>
      </c>
      <c r="M3042">
        <v>123.209466400003</v>
      </c>
      <c r="N3042">
        <v>2</v>
      </c>
      <c r="O3042">
        <v>0.36553390001063202</v>
      </c>
      <c r="P3042">
        <v>123.68340769997999</v>
      </c>
    </row>
    <row r="3043" spans="1:16" x14ac:dyDescent="0.3">
      <c r="A3043">
        <v>9</v>
      </c>
      <c r="B3043">
        <v>2</v>
      </c>
      <c r="C3043">
        <v>0</v>
      </c>
      <c r="D3043">
        <v>3</v>
      </c>
      <c r="E3043" t="s">
        <v>774</v>
      </c>
      <c r="F3043">
        <v>0</v>
      </c>
      <c r="G3043">
        <v>1</v>
      </c>
      <c r="J3043" t="s">
        <v>14</v>
      </c>
      <c r="K3043">
        <v>1</v>
      </c>
      <c r="L3043">
        <v>1.3581819999963001</v>
      </c>
      <c r="M3043">
        <v>125.54675909999099</v>
      </c>
      <c r="N3043">
        <v>3</v>
      </c>
      <c r="O3043">
        <v>0.36262689999421099</v>
      </c>
      <c r="P3043">
        <v>126.008303399984</v>
      </c>
    </row>
    <row r="3044" spans="1:16" x14ac:dyDescent="0.3">
      <c r="A3044">
        <v>9</v>
      </c>
      <c r="B3044">
        <v>2</v>
      </c>
      <c r="C3044">
        <v>0</v>
      </c>
      <c r="D3044">
        <v>3</v>
      </c>
      <c r="E3044" t="s">
        <v>1049</v>
      </c>
      <c r="F3044">
        <v>1</v>
      </c>
      <c r="G3044">
        <v>1</v>
      </c>
      <c r="H3044">
        <v>1.9955569999874601</v>
      </c>
      <c r="I3044">
        <v>120.00216800000599</v>
      </c>
      <c r="J3044" t="s">
        <v>16</v>
      </c>
      <c r="K3044">
        <v>1</v>
      </c>
      <c r="L3044">
        <v>1.62946900000679</v>
      </c>
      <c r="M3044">
        <v>128.14336799999001</v>
      </c>
      <c r="N3044">
        <v>2</v>
      </c>
      <c r="O3044">
        <v>0.54134709999198105</v>
      </c>
      <c r="P3044">
        <v>128.81084049999501</v>
      </c>
    </row>
    <row r="3045" spans="1:16" x14ac:dyDescent="0.3">
      <c r="A3045">
        <v>9</v>
      </c>
      <c r="B3045">
        <v>2</v>
      </c>
      <c r="C3045">
        <v>0</v>
      </c>
      <c r="D3045">
        <v>3</v>
      </c>
      <c r="E3045" t="s">
        <v>1759</v>
      </c>
      <c r="F3045">
        <v>1</v>
      </c>
      <c r="G3045">
        <v>1</v>
      </c>
      <c r="H3045">
        <v>1.99549450000632</v>
      </c>
      <c r="I3045">
        <v>107.501897900016</v>
      </c>
      <c r="J3045" t="s">
        <v>16</v>
      </c>
      <c r="K3045">
        <v>1</v>
      </c>
      <c r="L3045">
        <v>1.4476910000084899</v>
      </c>
      <c r="M3045">
        <v>130.76322219998099</v>
      </c>
      <c r="N3045">
        <v>2</v>
      </c>
      <c r="O3045">
        <v>0.55786879998049699</v>
      </c>
      <c r="P3045">
        <v>131.43523319999801</v>
      </c>
    </row>
    <row r="3046" spans="1:16" x14ac:dyDescent="0.3">
      <c r="A3046">
        <v>9</v>
      </c>
      <c r="B3046">
        <v>2</v>
      </c>
      <c r="C3046">
        <v>0</v>
      </c>
      <c r="D3046">
        <v>3</v>
      </c>
      <c r="E3046" t="s">
        <v>295</v>
      </c>
      <c r="F3046">
        <v>1</v>
      </c>
      <c r="G3046">
        <v>1</v>
      </c>
      <c r="H3046">
        <v>1.9955502999946499</v>
      </c>
      <c r="I3046">
        <v>115.002063299995</v>
      </c>
      <c r="J3046" t="s">
        <v>16</v>
      </c>
      <c r="K3046">
        <v>1</v>
      </c>
      <c r="L3046">
        <v>1.49091279998538</v>
      </c>
      <c r="M3046">
        <v>133.43108839998601</v>
      </c>
      <c r="N3046">
        <v>3</v>
      </c>
      <c r="O3046">
        <v>0.51666920000570804</v>
      </c>
      <c r="P3046">
        <v>134.01850979999301</v>
      </c>
    </row>
    <row r="3047" spans="1:16" x14ac:dyDescent="0.3">
      <c r="A3047">
        <v>9</v>
      </c>
      <c r="B3047">
        <v>2</v>
      </c>
      <c r="C3047">
        <v>0</v>
      </c>
      <c r="D3047">
        <v>3</v>
      </c>
      <c r="E3047" t="s">
        <v>419</v>
      </c>
      <c r="F3047">
        <v>1</v>
      </c>
      <c r="G3047">
        <v>1</v>
      </c>
      <c r="H3047">
        <v>1.99539369999548</v>
      </c>
      <c r="I3047">
        <v>77.501198700017994</v>
      </c>
      <c r="J3047" t="s">
        <v>16</v>
      </c>
      <c r="K3047">
        <v>1</v>
      </c>
      <c r="L3047">
        <v>4.7437894000031502</v>
      </c>
      <c r="M3047">
        <v>139.26724099999399</v>
      </c>
      <c r="N3047">
        <v>1</v>
      </c>
      <c r="O3047">
        <v>0.59742269999696895</v>
      </c>
      <c r="P3047">
        <v>139.954971900006</v>
      </c>
    </row>
    <row r="3048" spans="1:16" x14ac:dyDescent="0.3">
      <c r="A3048">
        <v>9</v>
      </c>
      <c r="B3048">
        <v>2</v>
      </c>
      <c r="C3048">
        <v>0</v>
      </c>
      <c r="D3048">
        <v>3</v>
      </c>
      <c r="E3048" t="s">
        <v>968</v>
      </c>
      <c r="F3048">
        <v>0</v>
      </c>
      <c r="G3048">
        <v>1</v>
      </c>
      <c r="J3048" t="s">
        <v>14</v>
      </c>
      <c r="K3048">
        <v>1</v>
      </c>
      <c r="L3048">
        <v>1.20331499999156</v>
      </c>
      <c r="M3048">
        <v>141.66305099998101</v>
      </c>
      <c r="N3048">
        <v>2</v>
      </c>
      <c r="O3048">
        <v>0.49723670000094</v>
      </c>
      <c r="P3048">
        <v>142.25516599998801</v>
      </c>
    </row>
    <row r="3049" spans="1:16" x14ac:dyDescent="0.3">
      <c r="A3049">
        <v>9</v>
      </c>
      <c r="B3049">
        <v>2</v>
      </c>
      <c r="C3049">
        <v>0</v>
      </c>
      <c r="D3049">
        <v>3</v>
      </c>
      <c r="E3049" t="s">
        <v>945</v>
      </c>
      <c r="F3049">
        <v>1</v>
      </c>
      <c r="G3049">
        <v>1</v>
      </c>
      <c r="H3049">
        <v>1.9954525000066501</v>
      </c>
      <c r="I3049">
        <v>42.5007071</v>
      </c>
      <c r="J3049" t="s">
        <v>16</v>
      </c>
      <c r="K3049">
        <v>1</v>
      </c>
      <c r="L3049">
        <v>1.47102970001288</v>
      </c>
      <c r="M3049">
        <v>144.231688200001</v>
      </c>
      <c r="N3049">
        <v>3</v>
      </c>
      <c r="O3049">
        <v>0.54619870000169601</v>
      </c>
      <c r="P3049">
        <v>144.864489800006</v>
      </c>
    </row>
    <row r="3050" spans="1:16" x14ac:dyDescent="0.3">
      <c r="A3050">
        <v>9</v>
      </c>
      <c r="B3050">
        <v>2</v>
      </c>
      <c r="C3050">
        <v>0</v>
      </c>
      <c r="D3050">
        <v>3</v>
      </c>
      <c r="E3050" t="s">
        <v>533</v>
      </c>
      <c r="F3050">
        <v>0</v>
      </c>
      <c r="G3050">
        <v>1</v>
      </c>
      <c r="J3050" t="s">
        <v>14</v>
      </c>
      <c r="K3050">
        <v>1</v>
      </c>
      <c r="L3050">
        <v>1.3484297000104599</v>
      </c>
      <c r="M3050">
        <v>146.71928200000499</v>
      </c>
      <c r="N3050">
        <v>2</v>
      </c>
      <c r="O3050">
        <v>0.60191860000486497</v>
      </c>
      <c r="P3050">
        <v>147.42366239999001</v>
      </c>
    </row>
    <row r="3051" spans="1:16" x14ac:dyDescent="0.3">
      <c r="A3051">
        <v>9</v>
      </c>
      <c r="B3051">
        <v>2</v>
      </c>
      <c r="C3051">
        <v>0</v>
      </c>
      <c r="D3051">
        <v>3</v>
      </c>
      <c r="E3051" t="s">
        <v>1760</v>
      </c>
      <c r="F3051">
        <v>1</v>
      </c>
      <c r="G3051">
        <v>1</v>
      </c>
      <c r="H3051">
        <v>1.9954921000171499</v>
      </c>
      <c r="I3051">
        <v>137.502412100002</v>
      </c>
      <c r="J3051" t="s">
        <v>16</v>
      </c>
      <c r="K3051">
        <v>1</v>
      </c>
      <c r="L3051">
        <v>1.28508669999428</v>
      </c>
      <c r="M3051">
        <v>149.21532230000599</v>
      </c>
      <c r="N3051">
        <v>3</v>
      </c>
      <c r="O3051">
        <v>0.52715360000729605</v>
      </c>
      <c r="P3051">
        <v>149.83700629998901</v>
      </c>
    </row>
    <row r="3052" spans="1:16" x14ac:dyDescent="0.3">
      <c r="A3052">
        <v>9</v>
      </c>
      <c r="B3052">
        <v>2</v>
      </c>
      <c r="C3052">
        <v>0</v>
      </c>
      <c r="D3052">
        <v>3</v>
      </c>
      <c r="E3052" t="s">
        <v>523</v>
      </c>
      <c r="F3052">
        <v>0</v>
      </c>
      <c r="G3052">
        <v>1</v>
      </c>
      <c r="J3052" t="s">
        <v>14</v>
      </c>
      <c r="K3052">
        <v>1</v>
      </c>
      <c r="L3052">
        <v>1.23488370000268</v>
      </c>
      <c r="M3052">
        <v>151.576714099996</v>
      </c>
      <c r="N3052">
        <v>3</v>
      </c>
      <c r="O3052">
        <v>0.46932689999812299</v>
      </c>
      <c r="P3052">
        <v>152.114740899997</v>
      </c>
    </row>
    <row r="3053" spans="1:16" x14ac:dyDescent="0.3">
      <c r="A3053">
        <v>9</v>
      </c>
      <c r="B3053">
        <v>2</v>
      </c>
      <c r="C3053">
        <v>0</v>
      </c>
      <c r="D3053">
        <v>3</v>
      </c>
      <c r="E3053" t="s">
        <v>262</v>
      </c>
      <c r="F3053">
        <v>0</v>
      </c>
      <c r="G3053">
        <v>1</v>
      </c>
      <c r="J3053" t="s">
        <v>14</v>
      </c>
      <c r="K3053">
        <v>1</v>
      </c>
      <c r="L3053">
        <v>1.7713717000151501</v>
      </c>
      <c r="M3053">
        <v>154.391789899993</v>
      </c>
      <c r="N3053">
        <v>2</v>
      </c>
      <c r="O3053">
        <v>0.70704510001814902</v>
      </c>
      <c r="P3053">
        <v>155.16845649998899</v>
      </c>
    </row>
    <row r="3054" spans="1:16" x14ac:dyDescent="0.3">
      <c r="A3054">
        <v>9</v>
      </c>
      <c r="B3054">
        <v>2</v>
      </c>
      <c r="C3054">
        <v>0</v>
      </c>
      <c r="D3054">
        <v>3</v>
      </c>
      <c r="E3054" t="s">
        <v>1235</v>
      </c>
      <c r="F3054">
        <v>1</v>
      </c>
      <c r="G3054">
        <v>1</v>
      </c>
      <c r="H3054">
        <v>1.99542310001561</v>
      </c>
      <c r="I3054">
        <v>112.502002900001</v>
      </c>
      <c r="J3054" t="s">
        <v>16</v>
      </c>
      <c r="K3054">
        <v>1</v>
      </c>
      <c r="L3054">
        <v>1.23785400000634</v>
      </c>
      <c r="M3054">
        <v>156.912343300006</v>
      </c>
      <c r="N3054">
        <v>3</v>
      </c>
      <c r="O3054">
        <v>0.39071380000677902</v>
      </c>
      <c r="P3054">
        <v>157.412019899988</v>
      </c>
    </row>
    <row r="3055" spans="1:16" x14ac:dyDescent="0.3">
      <c r="A3055">
        <v>9</v>
      </c>
      <c r="B3055">
        <v>2</v>
      </c>
      <c r="C3055">
        <v>0</v>
      </c>
      <c r="D3055">
        <v>3</v>
      </c>
      <c r="E3055" t="s">
        <v>1761</v>
      </c>
      <c r="F3055">
        <v>1</v>
      </c>
      <c r="G3055">
        <v>1</v>
      </c>
      <c r="H3055">
        <v>1.99557860000641</v>
      </c>
      <c r="I3055">
        <v>135.0023736</v>
      </c>
      <c r="J3055" t="s">
        <v>16</v>
      </c>
      <c r="K3055">
        <v>1</v>
      </c>
      <c r="L3055">
        <v>1.64078260000679</v>
      </c>
      <c r="M3055">
        <v>159.55756200000201</v>
      </c>
      <c r="N3055">
        <v>3</v>
      </c>
      <c r="O3055">
        <v>0.39331839999067603</v>
      </c>
      <c r="P3055">
        <v>160.023069799994</v>
      </c>
    </row>
    <row r="3056" spans="1:16" x14ac:dyDescent="0.3">
      <c r="A3056">
        <v>9</v>
      </c>
      <c r="B3056">
        <v>2</v>
      </c>
      <c r="C3056">
        <v>0</v>
      </c>
      <c r="D3056">
        <v>3</v>
      </c>
      <c r="E3056" t="s">
        <v>623</v>
      </c>
      <c r="F3056">
        <v>0</v>
      </c>
      <c r="G3056">
        <v>1</v>
      </c>
      <c r="J3056" t="s">
        <v>14</v>
      </c>
      <c r="K3056">
        <v>1</v>
      </c>
      <c r="L3056">
        <v>1.2698593999957699</v>
      </c>
      <c r="M3056">
        <v>161.799005499983</v>
      </c>
      <c r="N3056">
        <v>3</v>
      </c>
      <c r="O3056">
        <v>0.56944170000497296</v>
      </c>
      <c r="P3056">
        <v>162.46333309999301</v>
      </c>
    </row>
    <row r="3057" spans="1:16" x14ac:dyDescent="0.3">
      <c r="A3057">
        <v>9</v>
      </c>
      <c r="B3057">
        <v>2</v>
      </c>
      <c r="C3057">
        <v>0</v>
      </c>
      <c r="D3057">
        <v>3</v>
      </c>
      <c r="E3057" t="s">
        <v>1072</v>
      </c>
      <c r="F3057">
        <v>0</v>
      </c>
      <c r="G3057">
        <v>1</v>
      </c>
      <c r="J3057" t="s">
        <v>14</v>
      </c>
      <c r="K3057">
        <v>1</v>
      </c>
      <c r="L3057">
        <v>1.61324229999445</v>
      </c>
      <c r="M3057">
        <v>164.58319849998199</v>
      </c>
      <c r="N3057">
        <v>1</v>
      </c>
      <c r="O3057">
        <v>0.50483069999609098</v>
      </c>
      <c r="P3057">
        <v>165.199072599993</v>
      </c>
    </row>
    <row r="3058" spans="1:16" x14ac:dyDescent="0.3">
      <c r="A3058">
        <v>9</v>
      </c>
      <c r="B3058">
        <v>2</v>
      </c>
      <c r="C3058">
        <v>0</v>
      </c>
      <c r="D3058">
        <v>3</v>
      </c>
      <c r="E3058" t="s">
        <v>943</v>
      </c>
      <c r="F3058">
        <v>0</v>
      </c>
      <c r="G3058">
        <v>1</v>
      </c>
      <c r="J3058" t="s">
        <v>14</v>
      </c>
      <c r="K3058">
        <v>1</v>
      </c>
      <c r="L3058">
        <v>1.4320470000093299</v>
      </c>
      <c r="M3058">
        <v>167.136346299987</v>
      </c>
      <c r="N3058">
        <v>1</v>
      </c>
      <c r="O3058">
        <v>0.541952300001867</v>
      </c>
      <c r="P3058">
        <v>167.74807229999001</v>
      </c>
    </row>
    <row r="3059" spans="1:16" x14ac:dyDescent="0.3">
      <c r="A3059">
        <v>9</v>
      </c>
      <c r="B3059">
        <v>2</v>
      </c>
      <c r="C3059">
        <v>0</v>
      </c>
      <c r="D3059">
        <v>3</v>
      </c>
      <c r="E3059" t="s">
        <v>1762</v>
      </c>
      <c r="F3059">
        <v>1</v>
      </c>
      <c r="G3059">
        <v>1</v>
      </c>
      <c r="H3059">
        <v>1.99551079998491</v>
      </c>
      <c r="I3059">
        <v>95.001606500009103</v>
      </c>
      <c r="J3059" t="s">
        <v>16</v>
      </c>
      <c r="K3059">
        <v>1</v>
      </c>
      <c r="L3059">
        <v>1.1946626999997501</v>
      </c>
      <c r="M3059">
        <v>169.448626900004</v>
      </c>
      <c r="N3059">
        <v>3</v>
      </c>
      <c r="O3059">
        <v>0.42143930000020202</v>
      </c>
      <c r="P3059">
        <v>169.94678050000201</v>
      </c>
    </row>
    <row r="3060" spans="1:16" x14ac:dyDescent="0.3">
      <c r="A3060">
        <v>9</v>
      </c>
      <c r="B3060">
        <v>2</v>
      </c>
      <c r="C3060">
        <v>0</v>
      </c>
      <c r="D3060">
        <v>3</v>
      </c>
      <c r="E3060" t="s">
        <v>1763</v>
      </c>
      <c r="F3060">
        <v>0</v>
      </c>
      <c r="G3060">
        <v>1</v>
      </c>
      <c r="J3060" t="s">
        <v>14</v>
      </c>
      <c r="K3060">
        <v>1</v>
      </c>
      <c r="L3060">
        <v>1.21887210002751</v>
      </c>
      <c r="M3060">
        <v>171.67141769998099</v>
      </c>
      <c r="N3060">
        <v>3</v>
      </c>
      <c r="O3060">
        <v>0.33773820000351401</v>
      </c>
      <c r="P3060">
        <v>172.10313179998801</v>
      </c>
    </row>
    <row r="3061" spans="1:16" x14ac:dyDescent="0.3">
      <c r="A3061">
        <v>9</v>
      </c>
      <c r="B3061">
        <v>2</v>
      </c>
      <c r="C3061">
        <v>0</v>
      </c>
      <c r="D3061">
        <v>3</v>
      </c>
      <c r="E3061" t="s">
        <v>1764</v>
      </c>
      <c r="F3061">
        <v>1</v>
      </c>
      <c r="G3061">
        <v>1</v>
      </c>
      <c r="H3061">
        <v>1.99550029999227</v>
      </c>
      <c r="I3061">
        <v>127.50228030001701</v>
      </c>
      <c r="J3061" t="s">
        <v>16</v>
      </c>
      <c r="K3061">
        <v>1</v>
      </c>
      <c r="L3061">
        <v>1.4334267999802299</v>
      </c>
      <c r="M3061">
        <v>174.04259039999999</v>
      </c>
      <c r="N3061">
        <v>3</v>
      </c>
      <c r="O3061">
        <v>0.34518800000660099</v>
      </c>
      <c r="P3061">
        <v>174.479606399982</v>
      </c>
    </row>
    <row r="3062" spans="1:16" x14ac:dyDescent="0.3">
      <c r="A3062">
        <v>9</v>
      </c>
      <c r="B3062">
        <v>2</v>
      </c>
      <c r="C3062">
        <v>1</v>
      </c>
      <c r="D3062">
        <v>3</v>
      </c>
      <c r="E3062" t="s">
        <v>1765</v>
      </c>
      <c r="F3062">
        <v>1</v>
      </c>
      <c r="G3062">
        <v>2</v>
      </c>
      <c r="H3062">
        <v>1.99527660000604</v>
      </c>
      <c r="I3062">
        <v>37.5006369999901</v>
      </c>
      <c r="J3062" t="s">
        <v>16</v>
      </c>
      <c r="K3062">
        <v>1</v>
      </c>
      <c r="L3062">
        <v>3.3264461999933701</v>
      </c>
      <c r="M3062">
        <v>3.3266821999859499</v>
      </c>
      <c r="N3062">
        <v>3</v>
      </c>
      <c r="O3062">
        <v>0.312673199980054</v>
      </c>
      <c r="P3062">
        <v>3.7251924999873198</v>
      </c>
    </row>
    <row r="3063" spans="1:16" x14ac:dyDescent="0.3">
      <c r="A3063">
        <v>9</v>
      </c>
      <c r="B3063">
        <v>2</v>
      </c>
      <c r="C3063">
        <v>1</v>
      </c>
      <c r="D3063">
        <v>3</v>
      </c>
      <c r="E3063" t="s">
        <v>350</v>
      </c>
      <c r="F3063">
        <v>1</v>
      </c>
      <c r="G3063">
        <v>2</v>
      </c>
      <c r="H3063">
        <v>1.9958026999956899</v>
      </c>
      <c r="I3063">
        <v>75.001171400013902</v>
      </c>
      <c r="J3063" t="s">
        <v>16</v>
      </c>
      <c r="K3063">
        <v>1</v>
      </c>
      <c r="L3063">
        <v>1.6494141999865</v>
      </c>
      <c r="M3063">
        <v>5.8808743999979898</v>
      </c>
      <c r="N3063">
        <v>3</v>
      </c>
      <c r="O3063">
        <v>0.30126189999282399</v>
      </c>
      <c r="P3063">
        <v>6.2736043999902904</v>
      </c>
    </row>
    <row r="3064" spans="1:16" x14ac:dyDescent="0.3">
      <c r="A3064">
        <v>9</v>
      </c>
      <c r="B3064">
        <v>2</v>
      </c>
      <c r="C3064">
        <v>1</v>
      </c>
      <c r="D3064">
        <v>3</v>
      </c>
      <c r="E3064" t="s">
        <v>1246</v>
      </c>
      <c r="F3064">
        <v>0</v>
      </c>
      <c r="G3064">
        <v>2</v>
      </c>
      <c r="J3064" t="s">
        <v>14</v>
      </c>
      <c r="K3064">
        <v>1</v>
      </c>
      <c r="L3064">
        <v>1.37004080001498</v>
      </c>
      <c r="M3064">
        <v>8.1493943999812508</v>
      </c>
      <c r="N3064">
        <v>2</v>
      </c>
      <c r="O3064">
        <v>0.43717440002364999</v>
      </c>
      <c r="P3064">
        <v>8.6568797999934795</v>
      </c>
    </row>
    <row r="3065" spans="1:16" x14ac:dyDescent="0.3">
      <c r="A3065">
        <v>9</v>
      </c>
      <c r="B3065">
        <v>2</v>
      </c>
      <c r="C3065">
        <v>1</v>
      </c>
      <c r="D3065">
        <v>3</v>
      </c>
      <c r="E3065" t="s">
        <v>1766</v>
      </c>
      <c r="F3065">
        <v>0</v>
      </c>
      <c r="G3065">
        <v>2</v>
      </c>
      <c r="J3065" t="s">
        <v>14</v>
      </c>
      <c r="K3065">
        <v>1</v>
      </c>
      <c r="L3065">
        <v>1.80271099999663</v>
      </c>
      <c r="M3065">
        <v>10.965492999996099</v>
      </c>
      <c r="N3065">
        <v>1</v>
      </c>
      <c r="O3065">
        <v>0.49229110000305798</v>
      </c>
      <c r="P3065">
        <v>11.552763899992</v>
      </c>
    </row>
    <row r="3066" spans="1:16" x14ac:dyDescent="0.3">
      <c r="A3066">
        <v>9</v>
      </c>
      <c r="B3066">
        <v>2</v>
      </c>
      <c r="C3066">
        <v>1</v>
      </c>
      <c r="D3066">
        <v>3</v>
      </c>
      <c r="E3066" t="s">
        <v>661</v>
      </c>
      <c r="F3066">
        <v>0</v>
      </c>
      <c r="G3066">
        <v>2</v>
      </c>
      <c r="J3066" t="s">
        <v>14</v>
      </c>
      <c r="K3066">
        <v>1</v>
      </c>
      <c r="L3066">
        <v>1.28413100002217</v>
      </c>
      <c r="M3066">
        <v>13.3417162999976</v>
      </c>
      <c r="N3066">
        <v>3</v>
      </c>
      <c r="O3066">
        <v>0.41058220001286799</v>
      </c>
      <c r="P3066">
        <v>13.822266599978301</v>
      </c>
    </row>
    <row r="3067" spans="1:16" x14ac:dyDescent="0.3">
      <c r="A3067">
        <v>9</v>
      </c>
      <c r="B3067">
        <v>2</v>
      </c>
      <c r="C3067">
        <v>1</v>
      </c>
      <c r="D3067">
        <v>3</v>
      </c>
      <c r="E3067" t="s">
        <v>1767</v>
      </c>
      <c r="F3067">
        <v>1</v>
      </c>
      <c r="G3067">
        <v>2</v>
      </c>
      <c r="H3067">
        <v>1.99568140000338</v>
      </c>
      <c r="I3067">
        <v>130.002309700008</v>
      </c>
      <c r="J3067" t="s">
        <v>16</v>
      </c>
      <c r="K3067">
        <v>1</v>
      </c>
      <c r="L3067">
        <v>1.7242142999893999</v>
      </c>
      <c r="M3067">
        <v>16.053516199986898</v>
      </c>
      <c r="N3067">
        <v>1</v>
      </c>
      <c r="O3067">
        <v>0.50749040002119705</v>
      </c>
      <c r="P3067">
        <v>16.639547999977399</v>
      </c>
    </row>
    <row r="3068" spans="1:16" x14ac:dyDescent="0.3">
      <c r="A3068">
        <v>9</v>
      </c>
      <c r="B3068">
        <v>2</v>
      </c>
      <c r="C3068">
        <v>1</v>
      </c>
      <c r="D3068">
        <v>3</v>
      </c>
      <c r="E3068" t="s">
        <v>1474</v>
      </c>
      <c r="F3068">
        <v>0</v>
      </c>
      <c r="G3068">
        <v>2</v>
      </c>
      <c r="J3068" t="s">
        <v>16</v>
      </c>
      <c r="K3068">
        <v>0</v>
      </c>
      <c r="L3068">
        <v>2.03349129998242</v>
      </c>
      <c r="M3068">
        <v>19.178691599983701</v>
      </c>
      <c r="N3068">
        <v>1</v>
      </c>
      <c r="O3068">
        <v>0.53132310000364702</v>
      </c>
      <c r="P3068">
        <v>19.799705499986899</v>
      </c>
    </row>
    <row r="3069" spans="1:16" x14ac:dyDescent="0.3">
      <c r="A3069">
        <v>9</v>
      </c>
      <c r="B3069">
        <v>2</v>
      </c>
      <c r="C3069">
        <v>1</v>
      </c>
      <c r="D3069">
        <v>3</v>
      </c>
      <c r="E3069" t="s">
        <v>1253</v>
      </c>
      <c r="F3069">
        <v>1</v>
      </c>
      <c r="G3069">
        <v>2</v>
      </c>
      <c r="H3069">
        <v>1.9955277000262901</v>
      </c>
      <c r="I3069">
        <v>122.502228800004</v>
      </c>
      <c r="J3069" t="s">
        <v>16</v>
      </c>
      <c r="K3069">
        <v>1</v>
      </c>
      <c r="L3069">
        <v>3.0936994999938201</v>
      </c>
      <c r="M3069">
        <v>23.397774099983501</v>
      </c>
      <c r="N3069">
        <v>1</v>
      </c>
      <c r="O3069">
        <v>0.545465899980627</v>
      </c>
      <c r="P3069">
        <v>24.037396999978199</v>
      </c>
    </row>
    <row r="3070" spans="1:16" x14ac:dyDescent="0.3">
      <c r="A3070">
        <v>9</v>
      </c>
      <c r="B3070">
        <v>2</v>
      </c>
      <c r="C3070">
        <v>1</v>
      </c>
      <c r="D3070">
        <v>3</v>
      </c>
      <c r="E3070" t="s">
        <v>1134</v>
      </c>
      <c r="F3070">
        <v>1</v>
      </c>
      <c r="G3070">
        <v>2</v>
      </c>
      <c r="H3070">
        <v>1.99553099999321</v>
      </c>
      <c r="I3070">
        <v>87.501420000015102</v>
      </c>
      <c r="J3070" t="s">
        <v>16</v>
      </c>
      <c r="K3070">
        <v>1</v>
      </c>
      <c r="L3070">
        <v>2.8632401999784598</v>
      </c>
      <c r="M3070">
        <v>27.406509099993901</v>
      </c>
      <c r="N3070">
        <v>2</v>
      </c>
      <c r="O3070">
        <v>0.45624410000164101</v>
      </c>
      <c r="P3070">
        <v>27.972662599990102</v>
      </c>
    </row>
    <row r="3071" spans="1:16" x14ac:dyDescent="0.3">
      <c r="A3071">
        <v>9</v>
      </c>
      <c r="B3071">
        <v>2</v>
      </c>
      <c r="C3071">
        <v>1</v>
      </c>
      <c r="D3071">
        <v>3</v>
      </c>
      <c r="E3071" t="s">
        <v>728</v>
      </c>
      <c r="F3071">
        <v>1</v>
      </c>
      <c r="G3071">
        <v>2</v>
      </c>
      <c r="H3071">
        <v>1.99546599999303</v>
      </c>
      <c r="I3071">
        <v>145.00249810001699</v>
      </c>
      <c r="J3071" t="s">
        <v>16</v>
      </c>
      <c r="K3071">
        <v>1</v>
      </c>
      <c r="L3071">
        <v>1.8155504000023901</v>
      </c>
      <c r="M3071">
        <v>30.294389899994702</v>
      </c>
      <c r="N3071">
        <v>3</v>
      </c>
      <c r="O3071">
        <v>0.344307999999728</v>
      </c>
      <c r="P3071">
        <v>30.707942499982899</v>
      </c>
    </row>
    <row r="3072" spans="1:16" x14ac:dyDescent="0.3">
      <c r="A3072">
        <v>9</v>
      </c>
      <c r="B3072">
        <v>2</v>
      </c>
      <c r="C3072">
        <v>1</v>
      </c>
      <c r="D3072">
        <v>3</v>
      </c>
      <c r="E3072" t="s">
        <v>339</v>
      </c>
      <c r="F3072">
        <v>1</v>
      </c>
      <c r="G3072">
        <v>2</v>
      </c>
      <c r="H3072">
        <v>1.9954765000147701</v>
      </c>
      <c r="I3072">
        <v>12.500251899997201</v>
      </c>
      <c r="J3072" t="s">
        <v>16</v>
      </c>
      <c r="K3072">
        <v>1</v>
      </c>
      <c r="L3072">
        <v>2.0037233999755699</v>
      </c>
      <c r="M3072">
        <v>33.2174745999801</v>
      </c>
      <c r="N3072">
        <v>2</v>
      </c>
      <c r="O3072">
        <v>0.48413210001308499</v>
      </c>
      <c r="P3072">
        <v>33.792326799972201</v>
      </c>
    </row>
    <row r="3073" spans="1:16" x14ac:dyDescent="0.3">
      <c r="A3073">
        <v>9</v>
      </c>
      <c r="B3073">
        <v>2</v>
      </c>
      <c r="C3073">
        <v>1</v>
      </c>
      <c r="D3073">
        <v>3</v>
      </c>
      <c r="E3073" t="s">
        <v>806</v>
      </c>
      <c r="F3073">
        <v>0</v>
      </c>
      <c r="G3073">
        <v>2</v>
      </c>
      <c r="J3073" t="s">
        <v>14</v>
      </c>
      <c r="K3073">
        <v>1</v>
      </c>
      <c r="L3073">
        <v>1.46828259999165</v>
      </c>
      <c r="M3073">
        <v>35.766193599993102</v>
      </c>
      <c r="N3073">
        <v>2</v>
      </c>
      <c r="O3073">
        <v>0.50490370002808105</v>
      </c>
      <c r="P3073">
        <v>36.3888001999876</v>
      </c>
    </row>
    <row r="3074" spans="1:16" x14ac:dyDescent="0.3">
      <c r="A3074">
        <v>9</v>
      </c>
      <c r="B3074">
        <v>2</v>
      </c>
      <c r="C3074">
        <v>1</v>
      </c>
      <c r="D3074">
        <v>3</v>
      </c>
      <c r="E3074" t="s">
        <v>28</v>
      </c>
      <c r="F3074">
        <v>0</v>
      </c>
      <c r="G3074">
        <v>2</v>
      </c>
      <c r="J3074" t="s">
        <v>14</v>
      </c>
      <c r="K3074">
        <v>1</v>
      </c>
      <c r="L3074">
        <v>1.3109523000020999</v>
      </c>
      <c r="M3074">
        <v>38.206223499990301</v>
      </c>
      <c r="N3074">
        <v>1</v>
      </c>
      <c r="O3074">
        <v>0.50704970001243099</v>
      </c>
      <c r="P3074">
        <v>38.790712999994902</v>
      </c>
    </row>
    <row r="3075" spans="1:16" x14ac:dyDescent="0.3">
      <c r="A3075">
        <v>9</v>
      </c>
      <c r="B3075">
        <v>2</v>
      </c>
      <c r="C3075">
        <v>1</v>
      </c>
      <c r="D3075">
        <v>3</v>
      </c>
      <c r="E3075" t="s">
        <v>1768</v>
      </c>
      <c r="F3075">
        <v>0</v>
      </c>
      <c r="G3075">
        <v>2</v>
      </c>
      <c r="J3075" t="s">
        <v>14</v>
      </c>
      <c r="K3075">
        <v>1</v>
      </c>
      <c r="L3075">
        <v>4.4520512000017298</v>
      </c>
      <c r="M3075">
        <v>43.749584799981697</v>
      </c>
      <c r="N3075">
        <v>1</v>
      </c>
      <c r="O3075">
        <v>0.44165270001394702</v>
      </c>
      <c r="P3075">
        <v>44.333620599994902</v>
      </c>
    </row>
    <row r="3076" spans="1:16" x14ac:dyDescent="0.3">
      <c r="A3076">
        <v>9</v>
      </c>
      <c r="B3076">
        <v>2</v>
      </c>
      <c r="C3076">
        <v>1</v>
      </c>
      <c r="D3076">
        <v>3</v>
      </c>
      <c r="E3076" t="s">
        <v>1346</v>
      </c>
      <c r="F3076">
        <v>0</v>
      </c>
      <c r="G3076">
        <v>2</v>
      </c>
      <c r="J3076" t="s">
        <v>14</v>
      </c>
      <c r="K3076">
        <v>1</v>
      </c>
      <c r="L3076">
        <v>1.9110072000185001</v>
      </c>
      <c r="M3076">
        <v>46.749864899989902</v>
      </c>
      <c r="N3076">
        <v>2</v>
      </c>
      <c r="O3076">
        <v>0.52953200001502398</v>
      </c>
      <c r="P3076">
        <v>47.365098099980997</v>
      </c>
    </row>
    <row r="3077" spans="1:16" x14ac:dyDescent="0.3">
      <c r="A3077">
        <v>9</v>
      </c>
      <c r="B3077">
        <v>2</v>
      </c>
      <c r="C3077">
        <v>1</v>
      </c>
      <c r="D3077">
        <v>3</v>
      </c>
      <c r="E3077" t="s">
        <v>1769</v>
      </c>
      <c r="F3077">
        <v>1</v>
      </c>
      <c r="G3077">
        <v>2</v>
      </c>
      <c r="H3077">
        <v>1.99548340000911</v>
      </c>
      <c r="I3077">
        <v>102.501777900005</v>
      </c>
      <c r="J3077" t="s">
        <v>16</v>
      </c>
      <c r="K3077">
        <v>1</v>
      </c>
      <c r="L3077">
        <v>1.45361409999896</v>
      </c>
      <c r="M3077">
        <v>49.325323499972001</v>
      </c>
      <c r="N3077">
        <v>3</v>
      </c>
      <c r="O3077">
        <v>0.460182599985274</v>
      </c>
      <c r="P3077">
        <v>49.855669799988398</v>
      </c>
    </row>
    <row r="3078" spans="1:16" x14ac:dyDescent="0.3">
      <c r="A3078">
        <v>9</v>
      </c>
      <c r="B3078">
        <v>2</v>
      </c>
      <c r="C3078">
        <v>1</v>
      </c>
      <c r="D3078">
        <v>3</v>
      </c>
      <c r="E3078" t="s">
        <v>611</v>
      </c>
      <c r="F3078">
        <v>0</v>
      </c>
      <c r="G3078">
        <v>2</v>
      </c>
      <c r="J3078" t="s">
        <v>14</v>
      </c>
      <c r="K3078">
        <v>1</v>
      </c>
      <c r="L3078">
        <v>1.8764838000060999</v>
      </c>
      <c r="M3078">
        <v>52.237422299978803</v>
      </c>
      <c r="N3078">
        <v>1</v>
      </c>
      <c r="O3078">
        <v>0.41368399999919397</v>
      </c>
      <c r="P3078">
        <v>52.769484299991703</v>
      </c>
    </row>
    <row r="3079" spans="1:16" x14ac:dyDescent="0.3">
      <c r="A3079">
        <v>9</v>
      </c>
      <c r="B3079">
        <v>2</v>
      </c>
      <c r="C3079">
        <v>1</v>
      </c>
      <c r="D3079">
        <v>3</v>
      </c>
      <c r="E3079" t="s">
        <v>890</v>
      </c>
      <c r="F3079">
        <v>0</v>
      </c>
      <c r="G3079">
        <v>2</v>
      </c>
      <c r="J3079" t="s">
        <v>14</v>
      </c>
      <c r="K3079">
        <v>1</v>
      </c>
      <c r="L3079">
        <v>2.6592008000006899</v>
      </c>
      <c r="M3079">
        <v>55.933522299979799</v>
      </c>
      <c r="N3079">
        <v>2</v>
      </c>
      <c r="O3079">
        <v>0.46788270000251903</v>
      </c>
      <c r="P3079">
        <v>56.463522699981702</v>
      </c>
    </row>
    <row r="3080" spans="1:16" x14ac:dyDescent="0.3">
      <c r="A3080">
        <v>9</v>
      </c>
      <c r="B3080">
        <v>2</v>
      </c>
      <c r="C3080">
        <v>1</v>
      </c>
      <c r="D3080">
        <v>3</v>
      </c>
      <c r="E3080" t="s">
        <v>1603</v>
      </c>
      <c r="F3080">
        <v>1</v>
      </c>
      <c r="G3080">
        <v>2</v>
      </c>
      <c r="H3080">
        <v>1.9954527999798299</v>
      </c>
      <c r="I3080">
        <v>100.001739900006</v>
      </c>
      <c r="J3080" t="s">
        <v>16</v>
      </c>
      <c r="K3080">
        <v>1</v>
      </c>
      <c r="L3080">
        <v>1.3058742999855899</v>
      </c>
      <c r="M3080">
        <v>58.274110200000003</v>
      </c>
      <c r="N3080">
        <v>3</v>
      </c>
      <c r="O3080">
        <v>0.369245200010482</v>
      </c>
      <c r="P3080">
        <v>58.733588899980496</v>
      </c>
    </row>
    <row r="3081" spans="1:16" x14ac:dyDescent="0.3">
      <c r="A3081">
        <v>9</v>
      </c>
      <c r="B3081">
        <v>2</v>
      </c>
      <c r="C3081">
        <v>1</v>
      </c>
      <c r="D3081">
        <v>3</v>
      </c>
      <c r="E3081" t="s">
        <v>781</v>
      </c>
      <c r="F3081">
        <v>0</v>
      </c>
      <c r="G3081">
        <v>2</v>
      </c>
      <c r="J3081" t="s">
        <v>16</v>
      </c>
      <c r="K3081">
        <v>0</v>
      </c>
      <c r="L3081">
        <v>3.0433185999863799</v>
      </c>
      <c r="M3081">
        <v>62.282285299996197</v>
      </c>
      <c r="N3081">
        <v>1</v>
      </c>
      <c r="O3081">
        <v>0.89130389998899795</v>
      </c>
      <c r="P3081">
        <v>63.3112861999834</v>
      </c>
    </row>
    <row r="3082" spans="1:16" x14ac:dyDescent="0.3">
      <c r="A3082">
        <v>9</v>
      </c>
      <c r="B3082">
        <v>2</v>
      </c>
      <c r="C3082">
        <v>1</v>
      </c>
      <c r="D3082">
        <v>3</v>
      </c>
      <c r="E3082" t="s">
        <v>1120</v>
      </c>
      <c r="F3082">
        <v>1</v>
      </c>
      <c r="G3082">
        <v>2</v>
      </c>
      <c r="H3082">
        <v>1.99554640002316</v>
      </c>
      <c r="I3082">
        <v>110.00196049999801</v>
      </c>
      <c r="J3082" t="s">
        <v>16</v>
      </c>
      <c r="K3082">
        <v>1</v>
      </c>
      <c r="L3082">
        <v>1.4743738999823099</v>
      </c>
      <c r="M3082">
        <v>65.291296499984995</v>
      </c>
      <c r="N3082">
        <v>3</v>
      </c>
      <c r="O3082">
        <v>0.33812440000474497</v>
      </c>
      <c r="P3082">
        <v>65.725988499994898</v>
      </c>
    </row>
    <row r="3083" spans="1:16" x14ac:dyDescent="0.3">
      <c r="A3083">
        <v>9</v>
      </c>
      <c r="B3083">
        <v>2</v>
      </c>
      <c r="C3083">
        <v>1</v>
      </c>
      <c r="D3083">
        <v>3</v>
      </c>
      <c r="E3083" t="s">
        <v>1540</v>
      </c>
      <c r="F3083">
        <v>0</v>
      </c>
      <c r="G3083">
        <v>2</v>
      </c>
      <c r="J3083" t="s">
        <v>14</v>
      </c>
      <c r="K3083">
        <v>1</v>
      </c>
      <c r="L3083">
        <v>3.10504689998925</v>
      </c>
      <c r="M3083">
        <v>69.337229599972503</v>
      </c>
      <c r="N3083">
        <v>2</v>
      </c>
      <c r="O3083">
        <v>0.70758190000196897</v>
      </c>
      <c r="P3083">
        <v>70.144408099993598</v>
      </c>
    </row>
    <row r="3084" spans="1:16" x14ac:dyDescent="0.3">
      <c r="A3084">
        <v>9</v>
      </c>
      <c r="B3084">
        <v>2</v>
      </c>
      <c r="C3084">
        <v>1</v>
      </c>
      <c r="D3084">
        <v>3</v>
      </c>
      <c r="E3084" t="s">
        <v>580</v>
      </c>
      <c r="F3084">
        <v>0</v>
      </c>
      <c r="G3084">
        <v>2</v>
      </c>
      <c r="J3084" t="s">
        <v>14</v>
      </c>
      <c r="K3084">
        <v>1</v>
      </c>
      <c r="L3084">
        <v>1.1483987999963601</v>
      </c>
      <c r="M3084">
        <v>71.798159999976605</v>
      </c>
      <c r="N3084">
        <v>2</v>
      </c>
      <c r="O3084">
        <v>0.86684090000926495</v>
      </c>
      <c r="P3084">
        <v>72.790658699988896</v>
      </c>
    </row>
    <row r="3085" spans="1:16" x14ac:dyDescent="0.3">
      <c r="A3085">
        <v>9</v>
      </c>
      <c r="B3085">
        <v>2</v>
      </c>
      <c r="C3085">
        <v>1</v>
      </c>
      <c r="D3085">
        <v>3</v>
      </c>
      <c r="E3085" t="s">
        <v>963</v>
      </c>
      <c r="F3085">
        <v>1</v>
      </c>
      <c r="G3085">
        <v>2</v>
      </c>
      <c r="H3085">
        <v>1.99542940000538</v>
      </c>
      <c r="I3085">
        <v>55.000855899998001</v>
      </c>
      <c r="J3085" t="s">
        <v>16</v>
      </c>
      <c r="K3085">
        <v>1</v>
      </c>
      <c r="L3085">
        <v>1.56284299999243</v>
      </c>
      <c r="M3085">
        <v>74.860526599979494</v>
      </c>
      <c r="N3085">
        <v>3</v>
      </c>
      <c r="O3085">
        <v>0.39464129999396402</v>
      </c>
      <c r="P3085">
        <v>75.350432299979701</v>
      </c>
    </row>
    <row r="3086" spans="1:16" x14ac:dyDescent="0.3">
      <c r="A3086">
        <v>9</v>
      </c>
      <c r="B3086">
        <v>2</v>
      </c>
      <c r="C3086">
        <v>1</v>
      </c>
      <c r="D3086">
        <v>3</v>
      </c>
      <c r="E3086" t="s">
        <v>867</v>
      </c>
      <c r="F3086">
        <v>0</v>
      </c>
      <c r="G3086">
        <v>2</v>
      </c>
      <c r="J3086" t="s">
        <v>14</v>
      </c>
      <c r="K3086">
        <v>1</v>
      </c>
      <c r="L3086">
        <v>1.63853609998478</v>
      </c>
      <c r="M3086">
        <v>77.493758500000695</v>
      </c>
      <c r="N3086">
        <v>1</v>
      </c>
      <c r="O3086">
        <v>0.38542690000031099</v>
      </c>
      <c r="P3086">
        <v>77.990154699975406</v>
      </c>
    </row>
    <row r="3087" spans="1:16" x14ac:dyDescent="0.3">
      <c r="A3087">
        <v>9</v>
      </c>
      <c r="B3087">
        <v>2</v>
      </c>
      <c r="C3087">
        <v>1</v>
      </c>
      <c r="D3087">
        <v>3</v>
      </c>
      <c r="E3087" t="s">
        <v>479</v>
      </c>
      <c r="F3087">
        <v>1</v>
      </c>
      <c r="G3087">
        <v>2</v>
      </c>
      <c r="H3087">
        <v>1.9953230999817599</v>
      </c>
      <c r="I3087">
        <v>57.500896000012297</v>
      </c>
      <c r="J3087" t="s">
        <v>16</v>
      </c>
      <c r="K3087">
        <v>1</v>
      </c>
      <c r="L3087">
        <v>1.16864459999488</v>
      </c>
      <c r="M3087">
        <v>79.6657660999917</v>
      </c>
      <c r="N3087">
        <v>3</v>
      </c>
      <c r="O3087">
        <v>0.37999180000042498</v>
      </c>
      <c r="P3087">
        <v>80.119756599975503</v>
      </c>
    </row>
    <row r="3088" spans="1:16" x14ac:dyDescent="0.3">
      <c r="A3088">
        <v>9</v>
      </c>
      <c r="B3088">
        <v>2</v>
      </c>
      <c r="C3088">
        <v>1</v>
      </c>
      <c r="D3088">
        <v>3</v>
      </c>
      <c r="E3088" t="s">
        <v>1549</v>
      </c>
      <c r="F3088">
        <v>1</v>
      </c>
      <c r="G3088">
        <v>2</v>
      </c>
      <c r="H3088">
        <v>1.99562530001276</v>
      </c>
      <c r="I3088">
        <v>90.001483400003096</v>
      </c>
      <c r="J3088" t="s">
        <v>16</v>
      </c>
      <c r="K3088">
        <v>1</v>
      </c>
      <c r="L3088">
        <v>2.7972590000135802</v>
      </c>
      <c r="M3088">
        <v>83.421510299987901</v>
      </c>
      <c r="N3088">
        <v>1</v>
      </c>
      <c r="O3088">
        <v>0.52915999997639995</v>
      </c>
      <c r="P3088">
        <v>84.0208315999771</v>
      </c>
    </row>
    <row r="3089" spans="1:16" x14ac:dyDescent="0.3">
      <c r="A3089">
        <v>9</v>
      </c>
      <c r="B3089">
        <v>2</v>
      </c>
      <c r="C3089">
        <v>1</v>
      </c>
      <c r="D3089">
        <v>3</v>
      </c>
      <c r="E3089" t="s">
        <v>797</v>
      </c>
      <c r="F3089">
        <v>1</v>
      </c>
      <c r="G3089">
        <v>2</v>
      </c>
      <c r="H3089">
        <v>1.99555210000835</v>
      </c>
      <c r="I3089">
        <v>117.502134900016</v>
      </c>
      <c r="J3089" t="s">
        <v>16</v>
      </c>
      <c r="K3089">
        <v>1</v>
      </c>
      <c r="L3089">
        <v>1.6383422999933801</v>
      </c>
      <c r="M3089">
        <v>86.165053699980504</v>
      </c>
      <c r="N3089">
        <v>3</v>
      </c>
      <c r="O3089">
        <v>0.40987080000922999</v>
      </c>
      <c r="P3089">
        <v>86.677890099992496</v>
      </c>
    </row>
    <row r="3090" spans="1:16" x14ac:dyDescent="0.3">
      <c r="A3090">
        <v>9</v>
      </c>
      <c r="B3090">
        <v>2</v>
      </c>
      <c r="C3090">
        <v>1</v>
      </c>
      <c r="D3090">
        <v>3</v>
      </c>
      <c r="E3090" t="s">
        <v>1770</v>
      </c>
      <c r="F3090">
        <v>1</v>
      </c>
      <c r="G3090">
        <v>2</v>
      </c>
      <c r="H3090">
        <v>1.9954861000005599</v>
      </c>
      <c r="I3090">
        <v>140.00242959998999</v>
      </c>
      <c r="J3090" t="s">
        <v>16</v>
      </c>
      <c r="K3090">
        <v>1</v>
      </c>
      <c r="L3090">
        <v>3.5763002000166999</v>
      </c>
      <c r="M3090">
        <v>90.759013999981093</v>
      </c>
      <c r="N3090">
        <v>2</v>
      </c>
      <c r="O3090">
        <v>0.435313699999824</v>
      </c>
      <c r="P3090">
        <v>91.287298799987198</v>
      </c>
    </row>
    <row r="3091" spans="1:16" x14ac:dyDescent="0.3">
      <c r="A3091">
        <v>9</v>
      </c>
      <c r="B3091">
        <v>2</v>
      </c>
      <c r="C3091">
        <v>1</v>
      </c>
      <c r="D3091">
        <v>3</v>
      </c>
      <c r="E3091" t="s">
        <v>677</v>
      </c>
      <c r="F3091">
        <v>0</v>
      </c>
      <c r="G3091">
        <v>2</v>
      </c>
      <c r="J3091" t="s">
        <v>16</v>
      </c>
      <c r="K3091">
        <v>0</v>
      </c>
      <c r="L3091">
        <v>1.7420140999893201</v>
      </c>
      <c r="M3091">
        <v>93.533880899980403</v>
      </c>
      <c r="N3091">
        <v>1</v>
      </c>
      <c r="O3091">
        <v>0.43528879998484599</v>
      </c>
      <c r="P3091">
        <v>94.062841999984798</v>
      </c>
    </row>
    <row r="3092" spans="1:16" x14ac:dyDescent="0.3">
      <c r="A3092">
        <v>9</v>
      </c>
      <c r="B3092">
        <v>2</v>
      </c>
      <c r="C3092">
        <v>1</v>
      </c>
      <c r="D3092">
        <v>3</v>
      </c>
      <c r="E3092" t="s">
        <v>247</v>
      </c>
      <c r="F3092">
        <v>0</v>
      </c>
      <c r="G3092">
        <v>2</v>
      </c>
      <c r="J3092" t="s">
        <v>14</v>
      </c>
      <c r="K3092">
        <v>1</v>
      </c>
      <c r="L3092">
        <v>1.80629349997616</v>
      </c>
      <c r="M3092">
        <v>96.374378999986206</v>
      </c>
      <c r="N3092">
        <v>2</v>
      </c>
      <c r="O3092">
        <v>0.50542900001164504</v>
      </c>
      <c r="P3092">
        <v>96.981456699984903</v>
      </c>
    </row>
    <row r="3093" spans="1:16" x14ac:dyDescent="0.3">
      <c r="A3093">
        <v>9</v>
      </c>
      <c r="B3093">
        <v>2</v>
      </c>
      <c r="C3093">
        <v>1</v>
      </c>
      <c r="D3093">
        <v>3</v>
      </c>
      <c r="E3093" t="s">
        <v>1668</v>
      </c>
      <c r="F3093">
        <v>0</v>
      </c>
      <c r="G3093">
        <v>2</v>
      </c>
      <c r="J3093" t="s">
        <v>14</v>
      </c>
      <c r="K3093">
        <v>1</v>
      </c>
      <c r="L3093">
        <v>2.91324169997824</v>
      </c>
      <c r="M3093">
        <v>100.400955999998</v>
      </c>
      <c r="N3093">
        <v>3</v>
      </c>
      <c r="O3093">
        <v>0.39339779998408603</v>
      </c>
      <c r="P3093">
        <v>100.86138689998199</v>
      </c>
    </row>
    <row r="3094" spans="1:16" x14ac:dyDescent="0.3">
      <c r="A3094">
        <v>9</v>
      </c>
      <c r="B3094">
        <v>2</v>
      </c>
      <c r="C3094">
        <v>1</v>
      </c>
      <c r="D3094">
        <v>3</v>
      </c>
      <c r="E3094" t="s">
        <v>439</v>
      </c>
      <c r="F3094">
        <v>0</v>
      </c>
      <c r="G3094">
        <v>2</v>
      </c>
      <c r="J3094" t="s">
        <v>14</v>
      </c>
      <c r="K3094">
        <v>1</v>
      </c>
      <c r="L3094">
        <v>1.47775499999989</v>
      </c>
      <c r="M3094">
        <v>102.84532369999199</v>
      </c>
      <c r="N3094">
        <v>1</v>
      </c>
      <c r="O3094">
        <v>0.42591749998973699</v>
      </c>
      <c r="P3094">
        <v>103.341803899995</v>
      </c>
    </row>
    <row r="3095" spans="1:16" x14ac:dyDescent="0.3">
      <c r="A3095">
        <v>9</v>
      </c>
      <c r="B3095">
        <v>2</v>
      </c>
      <c r="C3095">
        <v>1</v>
      </c>
      <c r="D3095">
        <v>3</v>
      </c>
      <c r="E3095" t="s">
        <v>564</v>
      </c>
      <c r="F3095">
        <v>1</v>
      </c>
      <c r="G3095">
        <v>2</v>
      </c>
      <c r="H3095">
        <v>1.99519980000332</v>
      </c>
      <c r="I3095">
        <v>82.501299700001297</v>
      </c>
      <c r="J3095" t="s">
        <v>16</v>
      </c>
      <c r="K3095">
        <v>1</v>
      </c>
      <c r="L3095">
        <v>1.61398870000266</v>
      </c>
      <c r="M3095">
        <v>105.461628099991</v>
      </c>
      <c r="N3095">
        <v>3</v>
      </c>
      <c r="O3095">
        <v>0.409486299991841</v>
      </c>
      <c r="P3095">
        <v>105.957258399983</v>
      </c>
    </row>
    <row r="3096" spans="1:16" x14ac:dyDescent="0.3">
      <c r="A3096">
        <v>9</v>
      </c>
      <c r="B3096">
        <v>2</v>
      </c>
      <c r="C3096">
        <v>1</v>
      </c>
      <c r="D3096">
        <v>3</v>
      </c>
      <c r="E3096" t="s">
        <v>1552</v>
      </c>
      <c r="F3096">
        <v>0</v>
      </c>
      <c r="G3096">
        <v>2</v>
      </c>
      <c r="J3096" t="s">
        <v>14</v>
      </c>
      <c r="K3096">
        <v>1</v>
      </c>
      <c r="L3096">
        <v>6.2926241000241099</v>
      </c>
      <c r="M3096">
        <v>112.756624899979</v>
      </c>
      <c r="N3096">
        <v>1</v>
      </c>
      <c r="O3096">
        <v>0.38631870000972401</v>
      </c>
      <c r="P3096">
        <v>113.26232399998101</v>
      </c>
    </row>
    <row r="3097" spans="1:16" x14ac:dyDescent="0.3">
      <c r="A3097">
        <v>9</v>
      </c>
      <c r="B3097">
        <v>2</v>
      </c>
      <c r="C3097">
        <v>1</v>
      </c>
      <c r="D3097">
        <v>3</v>
      </c>
      <c r="E3097" t="s">
        <v>1771</v>
      </c>
      <c r="F3097">
        <v>1</v>
      </c>
      <c r="G3097">
        <v>2</v>
      </c>
      <c r="H3097">
        <v>1.99519419998978</v>
      </c>
      <c r="I3097">
        <v>35.000578200008</v>
      </c>
      <c r="J3097" t="s">
        <v>16</v>
      </c>
      <c r="K3097">
        <v>1</v>
      </c>
      <c r="L3097">
        <v>1.5458884999970901</v>
      </c>
      <c r="M3097">
        <v>115.314420399984</v>
      </c>
      <c r="N3097">
        <v>3</v>
      </c>
      <c r="O3097">
        <v>0.30160109998541901</v>
      </c>
      <c r="P3097">
        <v>115.682198799972</v>
      </c>
    </row>
    <row r="3098" spans="1:16" x14ac:dyDescent="0.3">
      <c r="A3098">
        <v>9</v>
      </c>
      <c r="B3098">
        <v>2</v>
      </c>
      <c r="C3098">
        <v>1</v>
      </c>
      <c r="D3098">
        <v>3</v>
      </c>
      <c r="E3098" t="s">
        <v>346</v>
      </c>
      <c r="F3098">
        <v>1</v>
      </c>
      <c r="G3098">
        <v>2</v>
      </c>
      <c r="H3098">
        <v>1.99542220000876</v>
      </c>
      <c r="I3098">
        <v>7.5001696000108504</v>
      </c>
      <c r="J3098" t="s">
        <v>16</v>
      </c>
      <c r="K3098">
        <v>1</v>
      </c>
      <c r="L3098">
        <v>2.75017970000044</v>
      </c>
      <c r="M3098">
        <v>118.937327499996</v>
      </c>
      <c r="N3098">
        <v>3</v>
      </c>
      <c r="O3098">
        <v>0.330608699994627</v>
      </c>
      <c r="P3098">
        <v>119.334425199981</v>
      </c>
    </row>
    <row r="3099" spans="1:16" x14ac:dyDescent="0.3">
      <c r="A3099">
        <v>9</v>
      </c>
      <c r="B3099">
        <v>2</v>
      </c>
      <c r="C3099">
        <v>1</v>
      </c>
      <c r="D3099">
        <v>3</v>
      </c>
      <c r="E3099" t="s">
        <v>369</v>
      </c>
      <c r="F3099">
        <v>0</v>
      </c>
      <c r="G3099">
        <v>2</v>
      </c>
      <c r="J3099" t="s">
        <v>16</v>
      </c>
      <c r="K3099">
        <v>0</v>
      </c>
      <c r="L3099">
        <v>1.5509129999845801</v>
      </c>
      <c r="M3099">
        <v>121.390811199992</v>
      </c>
      <c r="N3099">
        <v>1</v>
      </c>
      <c r="O3099">
        <v>0.37144409999018502</v>
      </c>
      <c r="P3099">
        <v>121.831369799998</v>
      </c>
    </row>
    <row r="3100" spans="1:16" x14ac:dyDescent="0.3">
      <c r="A3100">
        <v>9</v>
      </c>
      <c r="B3100">
        <v>2</v>
      </c>
      <c r="C3100">
        <v>1</v>
      </c>
      <c r="D3100">
        <v>3</v>
      </c>
      <c r="E3100" t="s">
        <v>1074</v>
      </c>
      <c r="F3100">
        <v>1</v>
      </c>
      <c r="G3100">
        <v>2</v>
      </c>
      <c r="H3100">
        <v>1.9953302000067199</v>
      </c>
      <c r="I3100">
        <v>5.0001448999973901</v>
      </c>
      <c r="J3100" t="s">
        <v>16</v>
      </c>
      <c r="K3100">
        <v>1</v>
      </c>
      <c r="L3100">
        <v>1.2295731999911399</v>
      </c>
      <c r="M3100">
        <v>123.56524339999299</v>
      </c>
      <c r="N3100">
        <v>3</v>
      </c>
      <c r="O3100">
        <v>0.57393969999975503</v>
      </c>
      <c r="P3100">
        <v>124.233715899987</v>
      </c>
    </row>
    <row r="3101" spans="1:16" x14ac:dyDescent="0.3">
      <c r="A3101">
        <v>9</v>
      </c>
      <c r="B3101">
        <v>2</v>
      </c>
      <c r="C3101">
        <v>1</v>
      </c>
      <c r="D3101">
        <v>3</v>
      </c>
      <c r="E3101" t="s">
        <v>1175</v>
      </c>
      <c r="F3101">
        <v>0</v>
      </c>
      <c r="G3101">
        <v>2</v>
      </c>
      <c r="J3101" t="s">
        <v>16</v>
      </c>
      <c r="K3101">
        <v>0</v>
      </c>
      <c r="L3101">
        <v>3.04025969997747</v>
      </c>
      <c r="M3101">
        <v>127.77856569999101</v>
      </c>
      <c r="N3101">
        <v>1</v>
      </c>
      <c r="O3101">
        <v>0.39346300001488999</v>
      </c>
      <c r="P3101">
        <v>128.24523889998099</v>
      </c>
    </row>
    <row r="3102" spans="1:16" x14ac:dyDescent="0.3">
      <c r="A3102">
        <v>9</v>
      </c>
      <c r="B3102">
        <v>2</v>
      </c>
      <c r="C3102">
        <v>1</v>
      </c>
      <c r="D3102">
        <v>3</v>
      </c>
      <c r="E3102" t="s">
        <v>777</v>
      </c>
      <c r="F3102">
        <v>0</v>
      </c>
      <c r="G3102">
        <v>2</v>
      </c>
      <c r="J3102" t="s">
        <v>14</v>
      </c>
      <c r="K3102">
        <v>1</v>
      </c>
      <c r="L3102">
        <v>1.5849319999979301</v>
      </c>
      <c r="M3102">
        <v>130.33588790000101</v>
      </c>
      <c r="N3102">
        <v>2</v>
      </c>
      <c r="O3102">
        <v>0.45833249998395298</v>
      </c>
      <c r="P3102">
        <v>130.89438179999701</v>
      </c>
    </row>
    <row r="3103" spans="1:16" x14ac:dyDescent="0.3">
      <c r="A3103">
        <v>9</v>
      </c>
      <c r="B3103">
        <v>2</v>
      </c>
      <c r="C3103">
        <v>1</v>
      </c>
      <c r="D3103">
        <v>3</v>
      </c>
      <c r="E3103" t="s">
        <v>1683</v>
      </c>
      <c r="F3103">
        <v>1</v>
      </c>
      <c r="G3103">
        <v>2</v>
      </c>
      <c r="H3103">
        <v>1.9955343999899899</v>
      </c>
      <c r="I3103">
        <v>62.500984600017503</v>
      </c>
      <c r="J3103" t="s">
        <v>16</v>
      </c>
      <c r="K3103">
        <v>1</v>
      </c>
      <c r="L3103">
        <v>1.07561670002178</v>
      </c>
      <c r="M3103">
        <v>132.47480549997999</v>
      </c>
      <c r="N3103">
        <v>3</v>
      </c>
      <c r="O3103">
        <v>0.42497920000459999</v>
      </c>
      <c r="P3103">
        <v>133.01313419997999</v>
      </c>
    </row>
    <row r="3104" spans="1:16" x14ac:dyDescent="0.3">
      <c r="A3104">
        <v>9</v>
      </c>
      <c r="B3104">
        <v>2</v>
      </c>
      <c r="C3104">
        <v>1</v>
      </c>
      <c r="D3104">
        <v>3</v>
      </c>
      <c r="E3104" t="s">
        <v>240</v>
      </c>
      <c r="F3104">
        <v>0</v>
      </c>
      <c r="G3104">
        <v>2</v>
      </c>
      <c r="J3104" t="s">
        <v>14</v>
      </c>
      <c r="K3104">
        <v>1</v>
      </c>
      <c r="L3104">
        <v>1.62600290001137</v>
      </c>
      <c r="M3104">
        <v>135.14443239997499</v>
      </c>
      <c r="N3104">
        <v>1</v>
      </c>
      <c r="O3104">
        <v>0.43439919999218501</v>
      </c>
      <c r="P3104">
        <v>135.69461799998001</v>
      </c>
    </row>
    <row r="3105" spans="1:16" x14ac:dyDescent="0.3">
      <c r="A3105">
        <v>9</v>
      </c>
      <c r="B3105">
        <v>2</v>
      </c>
      <c r="C3105">
        <v>1</v>
      </c>
      <c r="D3105">
        <v>3</v>
      </c>
      <c r="E3105" t="s">
        <v>878</v>
      </c>
      <c r="F3105">
        <v>1</v>
      </c>
      <c r="G3105">
        <v>2</v>
      </c>
      <c r="H3105">
        <v>1.9953143000020599</v>
      </c>
      <c r="I3105">
        <v>45.000762200012097</v>
      </c>
      <c r="J3105" t="s">
        <v>16</v>
      </c>
      <c r="K3105">
        <v>1</v>
      </c>
      <c r="L3105">
        <v>1.1329849000030701</v>
      </c>
      <c r="M3105">
        <v>137.33319259999601</v>
      </c>
      <c r="N3105">
        <v>3</v>
      </c>
      <c r="O3105">
        <v>0.86913000000640805</v>
      </c>
      <c r="P3105">
        <v>138.305293399986</v>
      </c>
    </row>
    <row r="3106" spans="1:16" x14ac:dyDescent="0.3">
      <c r="A3106">
        <v>9</v>
      </c>
      <c r="B3106">
        <v>2</v>
      </c>
      <c r="C3106">
        <v>1</v>
      </c>
      <c r="D3106">
        <v>3</v>
      </c>
      <c r="E3106" t="s">
        <v>858</v>
      </c>
      <c r="F3106">
        <v>0</v>
      </c>
      <c r="G3106">
        <v>2</v>
      </c>
      <c r="J3106" t="s">
        <v>14</v>
      </c>
      <c r="K3106">
        <v>1</v>
      </c>
      <c r="L3106">
        <v>1.61492059999728</v>
      </c>
      <c r="M3106">
        <v>140.42626259999801</v>
      </c>
      <c r="N3106">
        <v>1</v>
      </c>
      <c r="O3106">
        <v>0.45062360001611501</v>
      </c>
      <c r="P3106">
        <v>140.92633869999599</v>
      </c>
    </row>
    <row r="3107" spans="1:16" x14ac:dyDescent="0.3">
      <c r="A3107">
        <v>9</v>
      </c>
      <c r="B3107">
        <v>2</v>
      </c>
      <c r="C3107">
        <v>1</v>
      </c>
      <c r="D3107">
        <v>3</v>
      </c>
      <c r="E3107" t="s">
        <v>120</v>
      </c>
      <c r="F3107">
        <v>0</v>
      </c>
      <c r="G3107">
        <v>2</v>
      </c>
      <c r="J3107" t="s">
        <v>14</v>
      </c>
      <c r="K3107">
        <v>1</v>
      </c>
      <c r="L3107">
        <v>1.91848950000713</v>
      </c>
      <c r="M3107">
        <v>143.350649999979</v>
      </c>
      <c r="N3107">
        <v>2</v>
      </c>
      <c r="O3107">
        <v>0.51496050000423599</v>
      </c>
      <c r="P3107">
        <v>143.95067859999801</v>
      </c>
    </row>
    <row r="3108" spans="1:16" x14ac:dyDescent="0.3">
      <c r="A3108">
        <v>9</v>
      </c>
      <c r="B3108">
        <v>2</v>
      </c>
      <c r="C3108">
        <v>1</v>
      </c>
      <c r="D3108">
        <v>3</v>
      </c>
      <c r="E3108" t="s">
        <v>1709</v>
      </c>
      <c r="F3108">
        <v>0</v>
      </c>
      <c r="G3108">
        <v>2</v>
      </c>
      <c r="J3108" t="s">
        <v>14</v>
      </c>
      <c r="K3108">
        <v>1</v>
      </c>
      <c r="L3108">
        <v>1.3651679000176999</v>
      </c>
      <c r="M3108">
        <v>145.82171699998401</v>
      </c>
      <c r="N3108">
        <v>2</v>
      </c>
      <c r="O3108">
        <v>0.45179459999781102</v>
      </c>
      <c r="P3108">
        <v>146.351587299985</v>
      </c>
    </row>
    <row r="3109" spans="1:16" x14ac:dyDescent="0.3">
      <c r="A3109">
        <v>9</v>
      </c>
      <c r="B3109">
        <v>2</v>
      </c>
      <c r="C3109">
        <v>1</v>
      </c>
      <c r="D3109">
        <v>3</v>
      </c>
      <c r="E3109" t="s">
        <v>242</v>
      </c>
      <c r="F3109">
        <v>0</v>
      </c>
      <c r="G3109">
        <v>2</v>
      </c>
      <c r="J3109" t="s">
        <v>14</v>
      </c>
      <c r="K3109">
        <v>1</v>
      </c>
      <c r="L3109">
        <v>1.6240152000100401</v>
      </c>
      <c r="M3109">
        <v>148.48037019997699</v>
      </c>
      <c r="N3109">
        <v>1</v>
      </c>
      <c r="O3109">
        <v>0.41180409997468798</v>
      </c>
      <c r="P3109">
        <v>148.98346969997499</v>
      </c>
    </row>
    <row r="3110" spans="1:16" x14ac:dyDescent="0.3">
      <c r="A3110">
        <v>9</v>
      </c>
      <c r="B3110">
        <v>2</v>
      </c>
      <c r="C3110">
        <v>1</v>
      </c>
      <c r="D3110">
        <v>3</v>
      </c>
      <c r="E3110" t="s">
        <v>1772</v>
      </c>
      <c r="F3110">
        <v>0</v>
      </c>
      <c r="G3110">
        <v>2</v>
      </c>
      <c r="J3110" t="s">
        <v>14</v>
      </c>
      <c r="K3110">
        <v>1</v>
      </c>
      <c r="L3110">
        <v>2.4849218000017599</v>
      </c>
      <c r="M3110">
        <v>151.97404029997401</v>
      </c>
      <c r="N3110">
        <v>3</v>
      </c>
      <c r="O3110">
        <v>0.41228569997474601</v>
      </c>
      <c r="P3110">
        <v>152.440573699976</v>
      </c>
    </row>
    <row r="3111" spans="1:16" x14ac:dyDescent="0.3">
      <c r="A3111">
        <v>9</v>
      </c>
      <c r="B3111">
        <v>2</v>
      </c>
      <c r="C3111">
        <v>1</v>
      </c>
      <c r="D3111">
        <v>3</v>
      </c>
      <c r="E3111" t="s">
        <v>645</v>
      </c>
      <c r="F3111">
        <v>1</v>
      </c>
      <c r="G3111">
        <v>2</v>
      </c>
      <c r="H3111">
        <v>1.99529580000672</v>
      </c>
      <c r="I3111">
        <v>125.00226480001599</v>
      </c>
      <c r="J3111" t="s">
        <v>16</v>
      </c>
      <c r="K3111">
        <v>1</v>
      </c>
      <c r="L3111">
        <v>2.3064477999869299</v>
      </c>
      <c r="M3111">
        <v>155.25349809997701</v>
      </c>
      <c r="N3111">
        <v>1</v>
      </c>
      <c r="O3111">
        <v>0.440360599983251</v>
      </c>
      <c r="P3111">
        <v>155.81227289998799</v>
      </c>
    </row>
    <row r="3112" spans="1:16" x14ac:dyDescent="0.3">
      <c r="A3112">
        <v>9</v>
      </c>
      <c r="B3112">
        <v>2</v>
      </c>
      <c r="C3112">
        <v>1</v>
      </c>
      <c r="D3112">
        <v>3</v>
      </c>
      <c r="E3112" t="s">
        <v>720</v>
      </c>
      <c r="F3112">
        <v>1</v>
      </c>
      <c r="G3112">
        <v>2</v>
      </c>
      <c r="H3112">
        <v>1.9954160999914199</v>
      </c>
      <c r="I3112">
        <v>142.502468099992</v>
      </c>
      <c r="J3112" t="s">
        <v>16</v>
      </c>
      <c r="K3112">
        <v>1</v>
      </c>
      <c r="L3112">
        <v>7.4363787999900497</v>
      </c>
      <c r="M3112">
        <v>163.75360549998001</v>
      </c>
      <c r="N3112">
        <v>2</v>
      </c>
      <c r="O3112">
        <v>0.36100209999131</v>
      </c>
      <c r="P3112">
        <v>164.27715099998801</v>
      </c>
    </row>
    <row r="3113" spans="1:16" x14ac:dyDescent="0.3">
      <c r="A3113">
        <v>9</v>
      </c>
      <c r="B3113">
        <v>2</v>
      </c>
      <c r="C3113">
        <v>1</v>
      </c>
      <c r="D3113">
        <v>3</v>
      </c>
      <c r="E3113" t="s">
        <v>1307</v>
      </c>
      <c r="F3113">
        <v>1</v>
      </c>
      <c r="G3113">
        <v>2</v>
      </c>
      <c r="H3113">
        <v>1.9955368000082701</v>
      </c>
      <c r="I3113">
        <v>22.500422999990398</v>
      </c>
      <c r="J3113" t="s">
        <v>16</v>
      </c>
      <c r="K3113">
        <v>1</v>
      </c>
      <c r="L3113">
        <v>2.8496185000112702</v>
      </c>
      <c r="M3113">
        <v>167.63210269997899</v>
      </c>
      <c r="N3113">
        <v>3</v>
      </c>
      <c r="O3113">
        <v>0.314512900018599</v>
      </c>
      <c r="P3113">
        <v>168.022254799987</v>
      </c>
    </row>
    <row r="3114" spans="1:16" x14ac:dyDescent="0.3">
      <c r="A3114">
        <v>9</v>
      </c>
      <c r="B3114">
        <v>2</v>
      </c>
      <c r="C3114">
        <v>1</v>
      </c>
      <c r="D3114">
        <v>3</v>
      </c>
      <c r="E3114" t="s">
        <v>1773</v>
      </c>
      <c r="F3114">
        <v>0</v>
      </c>
      <c r="G3114">
        <v>2</v>
      </c>
      <c r="J3114" t="s">
        <v>16</v>
      </c>
      <c r="K3114">
        <v>0</v>
      </c>
      <c r="L3114">
        <v>1.5164224999898599</v>
      </c>
      <c r="M3114">
        <v>170.046122999978</v>
      </c>
      <c r="N3114">
        <v>2</v>
      </c>
      <c r="O3114">
        <v>0.35343529999954598</v>
      </c>
      <c r="P3114">
        <v>170.47720979998101</v>
      </c>
    </row>
    <row r="3115" spans="1:16" x14ac:dyDescent="0.3">
      <c r="A3115">
        <v>9</v>
      </c>
      <c r="B3115">
        <v>2</v>
      </c>
      <c r="C3115">
        <v>1</v>
      </c>
      <c r="D3115">
        <v>3</v>
      </c>
      <c r="E3115" t="s">
        <v>743</v>
      </c>
      <c r="F3115">
        <v>1</v>
      </c>
      <c r="G3115">
        <v>2</v>
      </c>
      <c r="H3115">
        <v>1.99567289999686</v>
      </c>
      <c r="I3115">
        <v>2.5000832999939999</v>
      </c>
      <c r="J3115" t="s">
        <v>14</v>
      </c>
      <c r="K3115">
        <v>0</v>
      </c>
      <c r="L3115">
        <v>1.8928446999925701</v>
      </c>
      <c r="M3115">
        <v>172.87680529997999</v>
      </c>
      <c r="N3115">
        <v>2</v>
      </c>
      <c r="O3115">
        <v>0.705386199988425</v>
      </c>
      <c r="P3115">
        <v>173.645411399979</v>
      </c>
    </row>
    <row r="3116" spans="1:16" x14ac:dyDescent="0.3">
      <c r="A3116">
        <v>9</v>
      </c>
      <c r="B3116">
        <v>2</v>
      </c>
      <c r="C3116">
        <v>1</v>
      </c>
      <c r="D3116">
        <v>3</v>
      </c>
      <c r="E3116" t="s">
        <v>370</v>
      </c>
      <c r="F3116">
        <v>1</v>
      </c>
      <c r="G3116">
        <v>2</v>
      </c>
      <c r="H3116">
        <v>1.99545200000284</v>
      </c>
      <c r="I3116">
        <v>65.001004999998301</v>
      </c>
      <c r="J3116" t="s">
        <v>16</v>
      </c>
      <c r="K3116">
        <v>1</v>
      </c>
      <c r="L3116">
        <v>1.7837392000073999</v>
      </c>
      <c r="M3116">
        <v>175.93523579998899</v>
      </c>
      <c r="N3116">
        <v>3</v>
      </c>
      <c r="O3116">
        <v>0.34595519999857099</v>
      </c>
      <c r="P3116">
        <v>176.398290399986</v>
      </c>
    </row>
    <row r="3117" spans="1:16" x14ac:dyDescent="0.3">
      <c r="A3117">
        <v>9</v>
      </c>
      <c r="B3117">
        <v>2</v>
      </c>
      <c r="C3117">
        <v>1</v>
      </c>
      <c r="D3117">
        <v>3</v>
      </c>
      <c r="E3117" t="s">
        <v>1524</v>
      </c>
      <c r="F3117">
        <v>0</v>
      </c>
      <c r="G3117">
        <v>2</v>
      </c>
      <c r="J3117" t="s">
        <v>16</v>
      </c>
      <c r="K3117">
        <v>0</v>
      </c>
      <c r="L3117">
        <v>1.7580104999942701</v>
      </c>
      <c r="M3117">
        <v>178.663007399999</v>
      </c>
      <c r="N3117">
        <v>2</v>
      </c>
      <c r="O3117">
        <v>0.42962759998044903</v>
      </c>
      <c r="P3117">
        <v>179.169415299984</v>
      </c>
    </row>
    <row r="3118" spans="1:16" x14ac:dyDescent="0.3">
      <c r="A3118">
        <v>9</v>
      </c>
      <c r="B3118">
        <v>2</v>
      </c>
      <c r="C3118">
        <v>1</v>
      </c>
      <c r="D3118">
        <v>3</v>
      </c>
      <c r="E3118" t="s">
        <v>1774</v>
      </c>
      <c r="F3118">
        <v>1</v>
      </c>
      <c r="G3118">
        <v>2</v>
      </c>
      <c r="H3118">
        <v>1.9953809999860801</v>
      </c>
      <c r="I3118">
        <v>50.000803300004897</v>
      </c>
      <c r="J3118" t="s">
        <v>16</v>
      </c>
      <c r="K3118">
        <v>1</v>
      </c>
      <c r="L3118">
        <v>1.2296875000174601</v>
      </c>
      <c r="M3118">
        <v>180.90373239997999</v>
      </c>
      <c r="N3118">
        <v>3</v>
      </c>
      <c r="O3118">
        <v>0.36210650001885403</v>
      </c>
      <c r="P3118">
        <v>181.334096599981</v>
      </c>
    </row>
    <row r="3119" spans="1:16" x14ac:dyDescent="0.3">
      <c r="A3119">
        <v>9</v>
      </c>
      <c r="B3119">
        <v>2</v>
      </c>
      <c r="C3119">
        <v>1</v>
      </c>
      <c r="D3119">
        <v>3</v>
      </c>
      <c r="E3119" t="s">
        <v>715</v>
      </c>
      <c r="F3119">
        <v>1</v>
      </c>
      <c r="G3119">
        <v>2</v>
      </c>
      <c r="H3119">
        <v>1.99545109999599</v>
      </c>
      <c r="I3119">
        <v>40.000683799997198</v>
      </c>
      <c r="J3119" t="s">
        <v>16</v>
      </c>
      <c r="K3119">
        <v>1</v>
      </c>
      <c r="L3119">
        <v>1.74251609999919</v>
      </c>
      <c r="M3119">
        <v>183.58259989999399</v>
      </c>
      <c r="N3119">
        <v>3</v>
      </c>
      <c r="O3119">
        <v>0.54551469997386504</v>
      </c>
      <c r="P3119">
        <v>184.20525319999399</v>
      </c>
    </row>
    <row r="3120" spans="1:16" x14ac:dyDescent="0.3">
      <c r="A3120">
        <v>9</v>
      </c>
      <c r="B3120">
        <v>2</v>
      </c>
      <c r="C3120">
        <v>1</v>
      </c>
      <c r="D3120">
        <v>3</v>
      </c>
      <c r="E3120" t="s">
        <v>1775</v>
      </c>
      <c r="F3120">
        <v>1</v>
      </c>
      <c r="G3120">
        <v>2</v>
      </c>
      <c r="H3120">
        <v>1.99546720000217</v>
      </c>
      <c r="I3120">
        <v>150.002573700011</v>
      </c>
      <c r="J3120" t="s">
        <v>14</v>
      </c>
      <c r="K3120">
        <v>0</v>
      </c>
      <c r="L3120">
        <v>1.165749399981</v>
      </c>
      <c r="M3120">
        <v>185.87810909998399</v>
      </c>
      <c r="N3120">
        <v>2</v>
      </c>
      <c r="O3120">
        <v>0.47492740000598099</v>
      </c>
      <c r="P3120">
        <v>186.430759099982</v>
      </c>
    </row>
    <row r="3121" spans="1:16" x14ac:dyDescent="0.3">
      <c r="A3121">
        <v>9</v>
      </c>
      <c r="B3121">
        <v>2</v>
      </c>
      <c r="C3121">
        <v>1</v>
      </c>
      <c r="D3121">
        <v>3</v>
      </c>
      <c r="E3121" t="s">
        <v>21</v>
      </c>
      <c r="F3121">
        <v>1</v>
      </c>
      <c r="G3121">
        <v>2</v>
      </c>
      <c r="H3121">
        <v>1.9955315999977801</v>
      </c>
      <c r="I3121">
        <v>15.0002753000008</v>
      </c>
      <c r="J3121" t="s">
        <v>14</v>
      </c>
      <c r="K3121">
        <v>0</v>
      </c>
      <c r="L3121">
        <v>2.07692130000214</v>
      </c>
      <c r="M3121">
        <v>189.014936499996</v>
      </c>
      <c r="N3121">
        <v>1</v>
      </c>
      <c r="O3121">
        <v>1.2895381000125801</v>
      </c>
      <c r="P3121">
        <v>190.397325999977</v>
      </c>
    </row>
    <row r="3122" spans="1:16" x14ac:dyDescent="0.3">
      <c r="A3122">
        <v>9</v>
      </c>
      <c r="B3122">
        <v>3</v>
      </c>
      <c r="C3122">
        <v>0</v>
      </c>
      <c r="D3122">
        <v>1</v>
      </c>
      <c r="E3122" t="s">
        <v>1310</v>
      </c>
      <c r="F3122">
        <v>1</v>
      </c>
      <c r="G3122">
        <v>1</v>
      </c>
      <c r="H3122">
        <v>1.99557169998297</v>
      </c>
      <c r="I3122">
        <v>80.002011400007206</v>
      </c>
      <c r="J3122" t="s">
        <v>14</v>
      </c>
      <c r="K3122">
        <v>0</v>
      </c>
      <c r="L3122">
        <v>4.61459529999411</v>
      </c>
      <c r="M3122">
        <v>4.6147238999838001</v>
      </c>
      <c r="N3122">
        <v>2</v>
      </c>
      <c r="O3122">
        <v>1.2326208000013099</v>
      </c>
      <c r="P3122">
        <v>5.9419651000062004</v>
      </c>
    </row>
    <row r="3123" spans="1:16" x14ac:dyDescent="0.3">
      <c r="A3123">
        <v>9</v>
      </c>
      <c r="B3123">
        <v>3</v>
      </c>
      <c r="C3123">
        <v>0</v>
      </c>
      <c r="D3123">
        <v>1</v>
      </c>
      <c r="E3123" t="s">
        <v>1604</v>
      </c>
      <c r="F3123">
        <v>0</v>
      </c>
      <c r="G3123">
        <v>1</v>
      </c>
      <c r="J3123" t="s">
        <v>14</v>
      </c>
      <c r="K3123">
        <v>1</v>
      </c>
      <c r="L3123">
        <v>2.98577590001514</v>
      </c>
      <c r="M3123">
        <v>9.4332578000030498</v>
      </c>
      <c r="N3123">
        <v>1</v>
      </c>
      <c r="O3123">
        <v>1.35562719998416</v>
      </c>
      <c r="P3123">
        <v>10.9053466999903</v>
      </c>
    </row>
    <row r="3124" spans="1:16" x14ac:dyDescent="0.3">
      <c r="A3124">
        <v>9</v>
      </c>
      <c r="B3124">
        <v>3</v>
      </c>
      <c r="C3124">
        <v>0</v>
      </c>
      <c r="D3124">
        <v>1</v>
      </c>
      <c r="E3124" t="s">
        <v>1776</v>
      </c>
      <c r="F3124">
        <v>1</v>
      </c>
      <c r="G3124">
        <v>1</v>
      </c>
      <c r="H3124">
        <v>1.99472810002044</v>
      </c>
      <c r="I3124">
        <v>122.502575199993</v>
      </c>
      <c r="J3124" t="s">
        <v>16</v>
      </c>
      <c r="K3124">
        <v>1</v>
      </c>
      <c r="L3124">
        <v>4.8482916999782901</v>
      </c>
      <c r="M3124">
        <v>16.258503299992299</v>
      </c>
      <c r="N3124">
        <v>3</v>
      </c>
      <c r="O3124">
        <v>1.1717713999969399</v>
      </c>
      <c r="P3124">
        <v>17.521964099985802</v>
      </c>
    </row>
    <row r="3125" spans="1:16" x14ac:dyDescent="0.3">
      <c r="A3125">
        <v>9</v>
      </c>
      <c r="B3125">
        <v>3</v>
      </c>
      <c r="C3125">
        <v>0</v>
      </c>
      <c r="D3125">
        <v>1</v>
      </c>
      <c r="E3125" t="s">
        <v>1777</v>
      </c>
      <c r="F3125">
        <v>1</v>
      </c>
      <c r="G3125">
        <v>1</v>
      </c>
      <c r="H3125">
        <v>1.9948188000125799</v>
      </c>
      <c r="I3125">
        <v>120.00253180001199</v>
      </c>
      <c r="J3125" t="s">
        <v>16</v>
      </c>
      <c r="K3125">
        <v>1</v>
      </c>
      <c r="L3125">
        <v>2.5982988000032501</v>
      </c>
      <c r="M3125">
        <v>20.625211999984501</v>
      </c>
      <c r="N3125">
        <v>2</v>
      </c>
      <c r="O3125">
        <v>0.74448100000154205</v>
      </c>
      <c r="P3125">
        <v>21.445961899997201</v>
      </c>
    </row>
    <row r="3126" spans="1:16" x14ac:dyDescent="0.3">
      <c r="A3126">
        <v>9</v>
      </c>
      <c r="B3126">
        <v>3</v>
      </c>
      <c r="C3126">
        <v>0</v>
      </c>
      <c r="D3126">
        <v>1</v>
      </c>
      <c r="E3126" t="s">
        <v>164</v>
      </c>
      <c r="F3126">
        <v>1</v>
      </c>
      <c r="G3126">
        <v>1</v>
      </c>
      <c r="H3126">
        <v>1.9953763999801599</v>
      </c>
      <c r="I3126">
        <v>115.0024538</v>
      </c>
      <c r="J3126" t="s">
        <v>16</v>
      </c>
      <c r="K3126">
        <v>1</v>
      </c>
      <c r="L3126">
        <v>2.3140858999977398</v>
      </c>
      <c r="M3126">
        <v>24.265422700002102</v>
      </c>
      <c r="N3126">
        <v>2</v>
      </c>
      <c r="O3126">
        <v>0.72555830000783295</v>
      </c>
      <c r="P3126">
        <v>25.0914411999984</v>
      </c>
    </row>
    <row r="3127" spans="1:16" x14ac:dyDescent="0.3">
      <c r="A3127">
        <v>9</v>
      </c>
      <c r="B3127">
        <v>3</v>
      </c>
      <c r="C3127">
        <v>0</v>
      </c>
      <c r="D3127">
        <v>1</v>
      </c>
      <c r="E3127" t="s">
        <v>425</v>
      </c>
      <c r="F3127">
        <v>0</v>
      </c>
      <c r="G3127">
        <v>1</v>
      </c>
      <c r="J3127" t="s">
        <v>16</v>
      </c>
      <c r="K3127">
        <v>0</v>
      </c>
      <c r="L3127">
        <v>4.2903409999853501</v>
      </c>
      <c r="M3127">
        <v>29.8863330000022</v>
      </c>
      <c r="N3127">
        <v>1</v>
      </c>
      <c r="O3127">
        <v>1.12845669998205</v>
      </c>
      <c r="P3127">
        <v>31.134047600004099</v>
      </c>
    </row>
    <row r="3128" spans="1:16" x14ac:dyDescent="0.3">
      <c r="A3128">
        <v>9</v>
      </c>
      <c r="B3128">
        <v>3</v>
      </c>
      <c r="C3128">
        <v>0</v>
      </c>
      <c r="D3128">
        <v>1</v>
      </c>
      <c r="E3128" t="s">
        <v>864</v>
      </c>
      <c r="F3128">
        <v>1</v>
      </c>
      <c r="G3128">
        <v>1</v>
      </c>
      <c r="H3128">
        <v>1.99446600000374</v>
      </c>
      <c r="I3128">
        <v>147.50295279998701</v>
      </c>
      <c r="J3128" t="s">
        <v>14</v>
      </c>
      <c r="K3128">
        <v>0</v>
      </c>
      <c r="L3128">
        <v>5.5045127999910601</v>
      </c>
      <c r="M3128">
        <v>37.1446771000046</v>
      </c>
      <c r="N3128">
        <v>1</v>
      </c>
      <c r="O3128">
        <v>1.1787915999884699</v>
      </c>
      <c r="P3128">
        <v>38.424038700002697</v>
      </c>
    </row>
    <row r="3129" spans="1:16" x14ac:dyDescent="0.3">
      <c r="A3129">
        <v>9</v>
      </c>
      <c r="B3129">
        <v>3</v>
      </c>
      <c r="C3129">
        <v>0</v>
      </c>
      <c r="D3129">
        <v>1</v>
      </c>
      <c r="E3129" t="s">
        <v>619</v>
      </c>
      <c r="F3129">
        <v>1</v>
      </c>
      <c r="G3129">
        <v>1</v>
      </c>
      <c r="H3129">
        <v>1.9954684000113001</v>
      </c>
      <c r="I3129">
        <v>20.0010794000118</v>
      </c>
      <c r="J3129" t="s">
        <v>14</v>
      </c>
      <c r="K3129">
        <v>0</v>
      </c>
      <c r="L3129">
        <v>2.82488369999919</v>
      </c>
      <c r="M3129">
        <v>41.753666900010998</v>
      </c>
      <c r="N3129">
        <v>2</v>
      </c>
      <c r="O3129">
        <v>1.3792420999961901</v>
      </c>
      <c r="P3129">
        <v>43.288754799985298</v>
      </c>
    </row>
    <row r="3130" spans="1:16" x14ac:dyDescent="0.3">
      <c r="A3130">
        <v>9</v>
      </c>
      <c r="B3130">
        <v>3</v>
      </c>
      <c r="C3130">
        <v>0</v>
      </c>
      <c r="D3130">
        <v>1</v>
      </c>
      <c r="E3130" t="s">
        <v>405</v>
      </c>
      <c r="F3130">
        <v>0</v>
      </c>
      <c r="G3130">
        <v>1</v>
      </c>
      <c r="J3130" t="s">
        <v>14</v>
      </c>
      <c r="K3130">
        <v>1</v>
      </c>
      <c r="L3130">
        <v>3.11694050001097</v>
      </c>
      <c r="M3130">
        <v>46.910264800011603</v>
      </c>
      <c r="N3130">
        <v>3</v>
      </c>
      <c r="O3130">
        <v>1.78812089998974</v>
      </c>
      <c r="P3130">
        <v>48.841518000001102</v>
      </c>
    </row>
    <row r="3131" spans="1:16" x14ac:dyDescent="0.3">
      <c r="A3131">
        <v>9</v>
      </c>
      <c r="B3131">
        <v>3</v>
      </c>
      <c r="C3131">
        <v>0</v>
      </c>
      <c r="D3131">
        <v>1</v>
      </c>
      <c r="E3131" t="s">
        <v>1453</v>
      </c>
      <c r="F3131">
        <v>0</v>
      </c>
      <c r="G3131">
        <v>1</v>
      </c>
      <c r="J3131" t="s">
        <v>16</v>
      </c>
      <c r="K3131">
        <v>0</v>
      </c>
      <c r="L3131">
        <v>5.0117625000129902</v>
      </c>
      <c r="M3131">
        <v>54.358055099990501</v>
      </c>
      <c r="N3131">
        <v>1</v>
      </c>
      <c r="O3131">
        <v>1.7880441999877801</v>
      </c>
      <c r="P3131">
        <v>56.281370999990003</v>
      </c>
    </row>
    <row r="3132" spans="1:16" x14ac:dyDescent="0.3">
      <c r="A3132">
        <v>9</v>
      </c>
      <c r="B3132">
        <v>3</v>
      </c>
      <c r="C3132">
        <v>0</v>
      </c>
      <c r="D3132">
        <v>1</v>
      </c>
      <c r="E3132" t="s">
        <v>309</v>
      </c>
      <c r="F3132">
        <v>0</v>
      </c>
      <c r="G3132">
        <v>1</v>
      </c>
      <c r="J3132" t="s">
        <v>14</v>
      </c>
      <c r="K3132">
        <v>1</v>
      </c>
      <c r="L3132">
        <v>2.2040714999893698</v>
      </c>
      <c r="M3132">
        <v>58.990243000007503</v>
      </c>
      <c r="N3132">
        <v>2</v>
      </c>
      <c r="O3132">
        <v>1.3045186999952401</v>
      </c>
      <c r="P3132">
        <v>60.461945599992802</v>
      </c>
    </row>
    <row r="3133" spans="1:16" x14ac:dyDescent="0.3">
      <c r="A3133">
        <v>9</v>
      </c>
      <c r="B3133">
        <v>3</v>
      </c>
      <c r="C3133">
        <v>0</v>
      </c>
      <c r="D3133">
        <v>1</v>
      </c>
      <c r="E3133" t="s">
        <v>1778</v>
      </c>
      <c r="F3133">
        <v>1</v>
      </c>
      <c r="G3133">
        <v>1</v>
      </c>
      <c r="H3133">
        <v>1.9955647000169801</v>
      </c>
      <c r="I3133">
        <v>50.0015162999916</v>
      </c>
      <c r="J3133" t="s">
        <v>14</v>
      </c>
      <c r="K3133">
        <v>0</v>
      </c>
      <c r="L3133">
        <v>3.7709462000057101</v>
      </c>
      <c r="M3133">
        <v>64.737829199992106</v>
      </c>
      <c r="N3133">
        <v>1</v>
      </c>
      <c r="O3133">
        <v>1.1720567999873299</v>
      </c>
      <c r="P3133">
        <v>66.073541999998298</v>
      </c>
    </row>
    <row r="3134" spans="1:16" x14ac:dyDescent="0.3">
      <c r="A3134">
        <v>9</v>
      </c>
      <c r="B3134">
        <v>3</v>
      </c>
      <c r="C3134">
        <v>0</v>
      </c>
      <c r="D3134">
        <v>1</v>
      </c>
      <c r="E3134" t="s">
        <v>1779</v>
      </c>
      <c r="F3134">
        <v>0</v>
      </c>
      <c r="G3134">
        <v>1</v>
      </c>
      <c r="J3134" t="s">
        <v>14</v>
      </c>
      <c r="K3134">
        <v>1</v>
      </c>
      <c r="L3134">
        <v>3.3510589000070499</v>
      </c>
      <c r="M3134">
        <v>69.929704999987706</v>
      </c>
      <c r="N3134">
        <v>3</v>
      </c>
      <c r="O3134">
        <v>0.94781859999056906</v>
      </c>
      <c r="P3134">
        <v>70.993399700004403</v>
      </c>
    </row>
    <row r="3135" spans="1:16" x14ac:dyDescent="0.3">
      <c r="A3135">
        <v>9</v>
      </c>
      <c r="B3135">
        <v>3</v>
      </c>
      <c r="C3135">
        <v>0</v>
      </c>
      <c r="D3135">
        <v>1</v>
      </c>
      <c r="E3135" t="s">
        <v>1411</v>
      </c>
      <c r="F3135">
        <v>0</v>
      </c>
      <c r="G3135">
        <v>1</v>
      </c>
      <c r="J3135" t="s">
        <v>14</v>
      </c>
      <c r="K3135">
        <v>1</v>
      </c>
      <c r="L3135">
        <v>3.98081539999112</v>
      </c>
      <c r="M3135">
        <v>75.479064599989201</v>
      </c>
      <c r="N3135">
        <v>1</v>
      </c>
      <c r="O3135">
        <v>0.93183899999712605</v>
      </c>
      <c r="P3135">
        <v>76.569380900007701</v>
      </c>
    </row>
    <row r="3136" spans="1:16" x14ac:dyDescent="0.3">
      <c r="A3136">
        <v>9</v>
      </c>
      <c r="B3136">
        <v>3</v>
      </c>
      <c r="C3136">
        <v>0</v>
      </c>
      <c r="D3136">
        <v>1</v>
      </c>
      <c r="E3136" t="s">
        <v>1133</v>
      </c>
      <c r="F3136">
        <v>0</v>
      </c>
      <c r="G3136">
        <v>1</v>
      </c>
      <c r="J3136" t="s">
        <v>14</v>
      </c>
      <c r="K3136">
        <v>1</v>
      </c>
      <c r="L3136">
        <v>5.2056464999914196</v>
      </c>
      <c r="M3136">
        <v>82.280864400003296</v>
      </c>
      <c r="N3136">
        <v>2</v>
      </c>
      <c r="O3136">
        <v>1.7620682000124399</v>
      </c>
      <c r="P3136">
        <v>84.207682999986005</v>
      </c>
    </row>
    <row r="3137" spans="1:16" x14ac:dyDescent="0.3">
      <c r="A3137">
        <v>9</v>
      </c>
      <c r="B3137">
        <v>3</v>
      </c>
      <c r="C3137">
        <v>0</v>
      </c>
      <c r="D3137">
        <v>1</v>
      </c>
      <c r="E3137" t="s">
        <v>1780</v>
      </c>
      <c r="F3137">
        <v>0</v>
      </c>
      <c r="G3137">
        <v>1</v>
      </c>
      <c r="J3137" t="s">
        <v>16</v>
      </c>
      <c r="K3137">
        <v>0</v>
      </c>
      <c r="L3137">
        <v>4.48798849998275</v>
      </c>
      <c r="M3137">
        <v>89.200812499999302</v>
      </c>
      <c r="N3137">
        <v>1</v>
      </c>
      <c r="O3137">
        <v>0.66809610000927899</v>
      </c>
      <c r="P3137">
        <v>90.017338300007395</v>
      </c>
    </row>
    <row r="3138" spans="1:16" x14ac:dyDescent="0.3">
      <c r="A3138">
        <v>9</v>
      </c>
      <c r="B3138">
        <v>3</v>
      </c>
      <c r="C3138">
        <v>0</v>
      </c>
      <c r="D3138">
        <v>1</v>
      </c>
      <c r="E3138" t="s">
        <v>1669</v>
      </c>
      <c r="F3138">
        <v>0</v>
      </c>
      <c r="G3138">
        <v>1</v>
      </c>
      <c r="J3138" t="s">
        <v>14</v>
      </c>
      <c r="K3138">
        <v>1</v>
      </c>
      <c r="L3138">
        <v>5.2861935000109996</v>
      </c>
      <c r="M3138">
        <v>95.809754699992496</v>
      </c>
      <c r="N3138">
        <v>2</v>
      </c>
      <c r="O3138">
        <v>0.63247260000207495</v>
      </c>
      <c r="P3138">
        <v>96.566006200009696</v>
      </c>
    </row>
    <row r="3139" spans="1:16" x14ac:dyDescent="0.3">
      <c r="A3139">
        <v>9</v>
      </c>
      <c r="B3139">
        <v>3</v>
      </c>
      <c r="C3139">
        <v>0</v>
      </c>
      <c r="D3139">
        <v>1</v>
      </c>
      <c r="E3139" t="s">
        <v>223</v>
      </c>
      <c r="F3139">
        <v>0</v>
      </c>
      <c r="G3139">
        <v>1</v>
      </c>
      <c r="J3139" t="s">
        <v>14</v>
      </c>
      <c r="K3139">
        <v>1</v>
      </c>
      <c r="L3139">
        <v>2.4566116000060001</v>
      </c>
      <c r="M3139">
        <v>99.528992899984601</v>
      </c>
      <c r="N3139">
        <v>3</v>
      </c>
      <c r="O3139">
        <v>1.5232193999982</v>
      </c>
      <c r="P3139">
        <v>101.240758600004</v>
      </c>
    </row>
    <row r="3140" spans="1:16" x14ac:dyDescent="0.3">
      <c r="A3140">
        <v>9</v>
      </c>
      <c r="B3140">
        <v>3</v>
      </c>
      <c r="C3140">
        <v>0</v>
      </c>
      <c r="D3140">
        <v>1</v>
      </c>
      <c r="E3140" t="s">
        <v>1781</v>
      </c>
      <c r="F3140">
        <v>1</v>
      </c>
      <c r="G3140">
        <v>1</v>
      </c>
      <c r="H3140">
        <v>1.9953186000056999</v>
      </c>
      <c r="I3140">
        <v>5.0008660999883396</v>
      </c>
      <c r="J3140" t="s">
        <v>16</v>
      </c>
      <c r="K3140">
        <v>1</v>
      </c>
      <c r="L3140">
        <v>3.5917552000028099</v>
      </c>
      <c r="M3140">
        <v>105.33764809998701</v>
      </c>
      <c r="N3140">
        <v>3</v>
      </c>
      <c r="O3140">
        <v>0.55527829998754896</v>
      </c>
      <c r="P3140">
        <v>106.032473700005</v>
      </c>
    </row>
    <row r="3141" spans="1:16" x14ac:dyDescent="0.3">
      <c r="A3141">
        <v>9</v>
      </c>
      <c r="B3141">
        <v>3</v>
      </c>
      <c r="C3141">
        <v>0</v>
      </c>
      <c r="D3141">
        <v>1</v>
      </c>
      <c r="E3141" t="s">
        <v>579</v>
      </c>
      <c r="F3141">
        <v>0</v>
      </c>
      <c r="G3141">
        <v>1</v>
      </c>
      <c r="J3141" t="s">
        <v>14</v>
      </c>
      <c r="K3141">
        <v>1</v>
      </c>
      <c r="L3141">
        <v>2.9970392000104802</v>
      </c>
      <c r="M3141">
        <v>109.534324999986</v>
      </c>
      <c r="N3141">
        <v>2</v>
      </c>
      <c r="O3141">
        <v>2.6516082999878599</v>
      </c>
      <c r="P3141">
        <v>112.32892709999599</v>
      </c>
    </row>
    <row r="3142" spans="1:16" x14ac:dyDescent="0.3">
      <c r="A3142">
        <v>9</v>
      </c>
      <c r="B3142">
        <v>3</v>
      </c>
      <c r="C3142">
        <v>0</v>
      </c>
      <c r="D3142">
        <v>1</v>
      </c>
      <c r="E3142" t="s">
        <v>464</v>
      </c>
      <c r="F3142">
        <v>1</v>
      </c>
      <c r="G3142">
        <v>1</v>
      </c>
      <c r="H3142">
        <v>1.99522059998708</v>
      </c>
      <c r="I3142">
        <v>60.001647400000401</v>
      </c>
      <c r="J3142" t="s">
        <v>16</v>
      </c>
      <c r="K3142">
        <v>1</v>
      </c>
      <c r="L3142">
        <v>3.53598970000166</v>
      </c>
      <c r="M3142">
        <v>116.36963770000099</v>
      </c>
      <c r="N3142">
        <v>2</v>
      </c>
      <c r="O3142">
        <v>0.58066619999590297</v>
      </c>
      <c r="P3142">
        <v>117.082253600005</v>
      </c>
    </row>
    <row r="3143" spans="1:16" x14ac:dyDescent="0.3">
      <c r="A3143">
        <v>9</v>
      </c>
      <c r="B3143">
        <v>3</v>
      </c>
      <c r="C3143">
        <v>0</v>
      </c>
      <c r="D3143">
        <v>1</v>
      </c>
      <c r="E3143" t="s">
        <v>707</v>
      </c>
      <c r="F3143">
        <v>1</v>
      </c>
      <c r="G3143">
        <v>1</v>
      </c>
      <c r="H3143">
        <v>1.9945993000001201</v>
      </c>
      <c r="I3143">
        <v>135.00282409999599</v>
      </c>
      <c r="J3143" t="s">
        <v>16</v>
      </c>
      <c r="K3143">
        <v>1</v>
      </c>
      <c r="L3143">
        <v>3.21189269999741</v>
      </c>
      <c r="M3143">
        <v>120.799843199988</v>
      </c>
      <c r="N3143">
        <v>3</v>
      </c>
      <c r="O3143">
        <v>0.403696900000796</v>
      </c>
      <c r="P3143">
        <v>121.31318120000699</v>
      </c>
    </row>
    <row r="3144" spans="1:16" x14ac:dyDescent="0.3">
      <c r="A3144">
        <v>9</v>
      </c>
      <c r="B3144">
        <v>3</v>
      </c>
      <c r="C3144">
        <v>0</v>
      </c>
      <c r="D3144">
        <v>1</v>
      </c>
      <c r="E3144" t="s">
        <v>1782</v>
      </c>
      <c r="F3144">
        <v>1</v>
      </c>
      <c r="G3144">
        <v>1</v>
      </c>
      <c r="H3144">
        <v>1.9953933999931901</v>
      </c>
      <c r="I3144">
        <v>35.001251899986499</v>
      </c>
      <c r="J3144" t="s">
        <v>16</v>
      </c>
      <c r="K3144">
        <v>1</v>
      </c>
      <c r="L3144">
        <v>5.6285930000012696</v>
      </c>
      <c r="M3144">
        <v>127.446564199985</v>
      </c>
      <c r="N3144">
        <v>1</v>
      </c>
      <c r="O3144">
        <v>0.48873599999933498</v>
      </c>
      <c r="P3144">
        <v>128.06235960000799</v>
      </c>
    </row>
    <row r="3145" spans="1:16" x14ac:dyDescent="0.3">
      <c r="A3145">
        <v>9</v>
      </c>
      <c r="B3145">
        <v>3</v>
      </c>
      <c r="C3145">
        <v>0</v>
      </c>
      <c r="D3145">
        <v>1</v>
      </c>
      <c r="E3145" t="s">
        <v>160</v>
      </c>
      <c r="F3145">
        <v>0</v>
      </c>
      <c r="G3145">
        <v>1</v>
      </c>
      <c r="J3145" t="s">
        <v>14</v>
      </c>
      <c r="K3145">
        <v>1</v>
      </c>
      <c r="L3145">
        <v>2.8660177999991001</v>
      </c>
      <c r="M3145">
        <v>131.43368610000499</v>
      </c>
      <c r="N3145">
        <v>1</v>
      </c>
      <c r="O3145">
        <v>0.56803550000768199</v>
      </c>
      <c r="P3145">
        <v>132.12569539999799</v>
      </c>
    </row>
    <row r="3146" spans="1:16" x14ac:dyDescent="0.3">
      <c r="A3146">
        <v>9</v>
      </c>
      <c r="B3146">
        <v>3</v>
      </c>
      <c r="C3146">
        <v>0</v>
      </c>
      <c r="D3146">
        <v>1</v>
      </c>
      <c r="E3146" t="s">
        <v>89</v>
      </c>
      <c r="F3146">
        <v>1</v>
      </c>
      <c r="G3146">
        <v>1</v>
      </c>
      <c r="H3146">
        <v>1.9955312999954899</v>
      </c>
      <c r="I3146">
        <v>107.502340600011</v>
      </c>
      <c r="J3146" t="s">
        <v>16</v>
      </c>
      <c r="K3146">
        <v>1</v>
      </c>
      <c r="L3146">
        <v>3.9635436999960798</v>
      </c>
      <c r="M3146">
        <v>136.59397799998999</v>
      </c>
      <c r="N3146">
        <v>3</v>
      </c>
      <c r="O3146">
        <v>0.75789660000009496</v>
      </c>
      <c r="P3146">
        <v>137.539525</v>
      </c>
    </row>
    <row r="3147" spans="1:16" x14ac:dyDescent="0.3">
      <c r="A3147">
        <v>9</v>
      </c>
      <c r="B3147">
        <v>3</v>
      </c>
      <c r="C3147">
        <v>0</v>
      </c>
      <c r="D3147">
        <v>1</v>
      </c>
      <c r="E3147" t="s">
        <v>1479</v>
      </c>
      <c r="F3147">
        <v>1</v>
      </c>
      <c r="G3147">
        <v>1</v>
      </c>
      <c r="H3147">
        <v>1.99465879998752</v>
      </c>
      <c r="I3147">
        <v>142.50291390001101</v>
      </c>
      <c r="J3147" t="s">
        <v>16</v>
      </c>
      <c r="K3147">
        <v>1</v>
      </c>
      <c r="L3147">
        <v>4.6061800000025004</v>
      </c>
      <c r="M3147">
        <v>142.650340099994</v>
      </c>
      <c r="N3147">
        <v>3</v>
      </c>
      <c r="O3147">
        <v>1.425871799991</v>
      </c>
      <c r="P3147">
        <v>144.24745970001101</v>
      </c>
    </row>
    <row r="3148" spans="1:16" x14ac:dyDescent="0.3">
      <c r="A3148">
        <v>9</v>
      </c>
      <c r="B3148">
        <v>3</v>
      </c>
      <c r="C3148">
        <v>0</v>
      </c>
      <c r="D3148">
        <v>1</v>
      </c>
      <c r="E3148" t="s">
        <v>1460</v>
      </c>
      <c r="F3148">
        <v>1</v>
      </c>
      <c r="G3148">
        <v>1</v>
      </c>
      <c r="H3148">
        <v>1.9945171000144899</v>
      </c>
      <c r="I3148">
        <v>132.502788999991</v>
      </c>
      <c r="J3148" t="s">
        <v>16</v>
      </c>
      <c r="K3148">
        <v>1</v>
      </c>
      <c r="L3148">
        <v>4.9446739999984901</v>
      </c>
      <c r="M3148">
        <v>149.69733560000901</v>
      </c>
      <c r="N3148">
        <v>3</v>
      </c>
      <c r="O3148">
        <v>1.00113079999574</v>
      </c>
      <c r="P3148">
        <v>150.85475810000199</v>
      </c>
    </row>
    <row r="3149" spans="1:16" x14ac:dyDescent="0.3">
      <c r="A3149">
        <v>9</v>
      </c>
      <c r="B3149">
        <v>3</v>
      </c>
      <c r="C3149">
        <v>0</v>
      </c>
      <c r="D3149">
        <v>1</v>
      </c>
      <c r="E3149" t="s">
        <v>1783</v>
      </c>
      <c r="F3149">
        <v>1</v>
      </c>
      <c r="G3149">
        <v>1</v>
      </c>
      <c r="H3149">
        <v>1.9955359000014099</v>
      </c>
      <c r="I3149">
        <v>25.001159000006702</v>
      </c>
      <c r="J3149" t="s">
        <v>16</v>
      </c>
      <c r="K3149">
        <v>1</v>
      </c>
      <c r="L3149">
        <v>3.6860804000170901</v>
      </c>
      <c r="M3149">
        <v>155.04662400001001</v>
      </c>
      <c r="N3149">
        <v>2</v>
      </c>
      <c r="O3149">
        <v>1.27553569999873</v>
      </c>
      <c r="P3149">
        <v>156.449237699999</v>
      </c>
    </row>
    <row r="3150" spans="1:16" x14ac:dyDescent="0.3">
      <c r="A3150">
        <v>9</v>
      </c>
      <c r="B3150">
        <v>3</v>
      </c>
      <c r="C3150">
        <v>0</v>
      </c>
      <c r="D3150">
        <v>1</v>
      </c>
      <c r="E3150" t="s">
        <v>454</v>
      </c>
      <c r="F3150">
        <v>0</v>
      </c>
      <c r="G3150">
        <v>1</v>
      </c>
      <c r="J3150" t="s">
        <v>14</v>
      </c>
      <c r="K3150">
        <v>1</v>
      </c>
      <c r="L3150">
        <v>3.5</v>
      </c>
      <c r="M3150">
        <v>160.45437120000099</v>
      </c>
      <c r="N3150">
        <v>2</v>
      </c>
      <c r="O3150">
        <v>0.56418879999546301</v>
      </c>
      <c r="P3150">
        <v>161.15387300000299</v>
      </c>
    </row>
    <row r="3151" spans="1:16" x14ac:dyDescent="0.3">
      <c r="A3151">
        <v>9</v>
      </c>
      <c r="B3151">
        <v>3</v>
      </c>
      <c r="C3151">
        <v>0</v>
      </c>
      <c r="D3151">
        <v>1</v>
      </c>
      <c r="E3151" t="s">
        <v>1614</v>
      </c>
      <c r="F3151">
        <v>1</v>
      </c>
      <c r="G3151">
        <v>1</v>
      </c>
      <c r="H3151">
        <v>1.99492319999263</v>
      </c>
      <c r="I3151">
        <v>125.002634200006</v>
      </c>
      <c r="J3151" t="s">
        <v>16</v>
      </c>
      <c r="K3151">
        <v>1</v>
      </c>
      <c r="L3151">
        <v>3.9474177999945801</v>
      </c>
      <c r="M3151">
        <v>165.606780300004</v>
      </c>
      <c r="N3151">
        <v>3</v>
      </c>
      <c r="O3151">
        <v>2.0999085000075901</v>
      </c>
      <c r="P3151">
        <v>167.84969539998599</v>
      </c>
    </row>
    <row r="3152" spans="1:16" x14ac:dyDescent="0.3">
      <c r="A3152">
        <v>9</v>
      </c>
      <c r="B3152">
        <v>3</v>
      </c>
      <c r="C3152">
        <v>0</v>
      </c>
      <c r="D3152">
        <v>1</v>
      </c>
      <c r="E3152" t="s">
        <v>180</v>
      </c>
      <c r="F3152">
        <v>0</v>
      </c>
      <c r="G3152">
        <v>1</v>
      </c>
      <c r="J3152" t="s">
        <v>14</v>
      </c>
      <c r="K3152">
        <v>1</v>
      </c>
      <c r="L3152">
        <v>2.8037324000033599</v>
      </c>
      <c r="M3152">
        <v>171.15899699999099</v>
      </c>
      <c r="N3152">
        <v>2</v>
      </c>
      <c r="O3152">
        <v>0.50440659999730997</v>
      </c>
      <c r="P3152">
        <v>171.79014579998301</v>
      </c>
    </row>
    <row r="3153" spans="1:16" x14ac:dyDescent="0.3">
      <c r="A3153">
        <v>9</v>
      </c>
      <c r="B3153">
        <v>3</v>
      </c>
      <c r="C3153">
        <v>0</v>
      </c>
      <c r="D3153">
        <v>1</v>
      </c>
      <c r="E3153" t="s">
        <v>1430</v>
      </c>
      <c r="F3153">
        <v>1</v>
      </c>
      <c r="G3153">
        <v>1</v>
      </c>
      <c r="H3153">
        <v>1.99554959998932</v>
      </c>
      <c r="I3153">
        <v>15.001029400009401</v>
      </c>
      <c r="J3153" t="s">
        <v>16</v>
      </c>
      <c r="K3153">
        <v>1</v>
      </c>
      <c r="L3153">
        <v>4.4194612000137603</v>
      </c>
      <c r="M3153">
        <v>176.71430940000599</v>
      </c>
      <c r="N3153">
        <v>3</v>
      </c>
      <c r="O3153">
        <v>0.56212290000985399</v>
      </c>
      <c r="P3153">
        <v>177.36048020000499</v>
      </c>
    </row>
    <row r="3154" spans="1:16" x14ac:dyDescent="0.3">
      <c r="A3154">
        <v>9</v>
      </c>
      <c r="B3154">
        <v>3</v>
      </c>
      <c r="C3154">
        <v>0</v>
      </c>
      <c r="D3154">
        <v>1</v>
      </c>
      <c r="E3154" t="s">
        <v>1125</v>
      </c>
      <c r="F3154">
        <v>1</v>
      </c>
      <c r="G3154">
        <v>1</v>
      </c>
      <c r="H3154">
        <v>1.9954411000071599</v>
      </c>
      <c r="I3154">
        <v>42.501373000006403</v>
      </c>
      <c r="J3154" t="s">
        <v>16</v>
      </c>
      <c r="K3154">
        <v>1</v>
      </c>
      <c r="L3154">
        <v>3.02536800000235</v>
      </c>
      <c r="M3154">
        <v>180.89089519999101</v>
      </c>
      <c r="N3154">
        <v>2</v>
      </c>
      <c r="O3154">
        <v>2.1453785000194299</v>
      </c>
      <c r="P3154">
        <v>183.16707999998499</v>
      </c>
    </row>
    <row r="3155" spans="1:16" x14ac:dyDescent="0.3">
      <c r="A3155">
        <v>9</v>
      </c>
      <c r="B3155">
        <v>3</v>
      </c>
      <c r="C3155">
        <v>0</v>
      </c>
      <c r="D3155">
        <v>1</v>
      </c>
      <c r="E3155" t="s">
        <v>1784</v>
      </c>
      <c r="F3155">
        <v>0</v>
      </c>
      <c r="G3155">
        <v>1</v>
      </c>
      <c r="J3155" t="s">
        <v>14</v>
      </c>
      <c r="K3155">
        <v>1</v>
      </c>
      <c r="L3155">
        <v>3.16530789999524</v>
      </c>
      <c r="M3155">
        <v>186.839091500005</v>
      </c>
      <c r="N3155">
        <v>3</v>
      </c>
      <c r="O3155">
        <v>0.96319000000948995</v>
      </c>
      <c r="P3155">
        <v>187.89634119998701</v>
      </c>
    </row>
    <row r="3156" spans="1:16" x14ac:dyDescent="0.3">
      <c r="A3156">
        <v>9</v>
      </c>
      <c r="B3156">
        <v>3</v>
      </c>
      <c r="C3156">
        <v>0</v>
      </c>
      <c r="D3156">
        <v>1</v>
      </c>
      <c r="E3156" t="s">
        <v>1040</v>
      </c>
      <c r="F3156">
        <v>0</v>
      </c>
      <c r="G3156">
        <v>1</v>
      </c>
      <c r="J3156" t="s">
        <v>14</v>
      </c>
      <c r="K3156">
        <v>1</v>
      </c>
      <c r="L3156">
        <v>2.4720712000271301</v>
      </c>
      <c r="M3156">
        <v>190.87321069999601</v>
      </c>
      <c r="N3156">
        <v>1</v>
      </c>
      <c r="O3156">
        <v>0.53863880000426401</v>
      </c>
      <c r="P3156">
        <v>191.50387119999499</v>
      </c>
    </row>
    <row r="3157" spans="1:16" x14ac:dyDescent="0.3">
      <c r="A3157">
        <v>9</v>
      </c>
      <c r="B3157">
        <v>3</v>
      </c>
      <c r="C3157">
        <v>0</v>
      </c>
      <c r="D3157">
        <v>1</v>
      </c>
      <c r="E3157" t="s">
        <v>957</v>
      </c>
      <c r="F3157">
        <v>0</v>
      </c>
      <c r="G3157">
        <v>1</v>
      </c>
      <c r="J3157" t="s">
        <v>16</v>
      </c>
      <c r="K3157">
        <v>0</v>
      </c>
      <c r="L3157">
        <v>5.2290359000035096</v>
      </c>
      <c r="M3157">
        <v>197.238166299998</v>
      </c>
      <c r="N3157">
        <v>2</v>
      </c>
      <c r="O3157">
        <v>0.99264060001587495</v>
      </c>
      <c r="P3157">
        <v>198.31826549998399</v>
      </c>
    </row>
    <row r="3158" spans="1:16" x14ac:dyDescent="0.3">
      <c r="A3158">
        <v>9</v>
      </c>
      <c r="B3158">
        <v>3</v>
      </c>
      <c r="C3158">
        <v>0</v>
      </c>
      <c r="D3158">
        <v>1</v>
      </c>
      <c r="E3158" t="s">
        <v>639</v>
      </c>
      <c r="F3158">
        <v>1</v>
      </c>
      <c r="G3158">
        <v>1</v>
      </c>
      <c r="H3158">
        <v>1.9954533999844</v>
      </c>
      <c r="I3158">
        <v>67.501811900001499</v>
      </c>
      <c r="J3158" t="s">
        <v>16</v>
      </c>
      <c r="K3158">
        <v>1</v>
      </c>
      <c r="L3158">
        <v>4.9745255000016204</v>
      </c>
      <c r="M3158">
        <v>203.79854429999301</v>
      </c>
      <c r="N3158">
        <v>1</v>
      </c>
      <c r="O3158">
        <v>0.83453089999966301</v>
      </c>
      <c r="P3158">
        <v>204.784170800005</v>
      </c>
    </row>
    <row r="3159" spans="1:16" x14ac:dyDescent="0.3">
      <c r="A3159">
        <v>9</v>
      </c>
      <c r="B3159">
        <v>3</v>
      </c>
      <c r="C3159">
        <v>0</v>
      </c>
      <c r="D3159">
        <v>1</v>
      </c>
      <c r="E3159" t="s">
        <v>1373</v>
      </c>
      <c r="F3159">
        <v>0</v>
      </c>
      <c r="G3159">
        <v>1</v>
      </c>
      <c r="J3159" t="s">
        <v>14</v>
      </c>
      <c r="K3159">
        <v>1</v>
      </c>
      <c r="L3159">
        <v>3.2118791999819201</v>
      </c>
      <c r="M3159">
        <v>208.50209679998801</v>
      </c>
      <c r="N3159">
        <v>1</v>
      </c>
      <c r="O3159">
        <v>0.85709639999549803</v>
      </c>
      <c r="P3159">
        <v>209.44640660000701</v>
      </c>
    </row>
    <row r="3160" spans="1:16" x14ac:dyDescent="0.3">
      <c r="A3160">
        <v>9</v>
      </c>
      <c r="B3160">
        <v>3</v>
      </c>
      <c r="C3160">
        <v>0</v>
      </c>
      <c r="D3160">
        <v>1</v>
      </c>
      <c r="E3160" t="s">
        <v>1785</v>
      </c>
      <c r="F3160">
        <v>0</v>
      </c>
      <c r="G3160">
        <v>1</v>
      </c>
      <c r="J3160" t="s">
        <v>14</v>
      </c>
      <c r="K3160">
        <v>1</v>
      </c>
      <c r="L3160">
        <v>3.2494682999968099</v>
      </c>
      <c r="M3160">
        <v>213.20098920000601</v>
      </c>
      <c r="N3160">
        <v>2</v>
      </c>
      <c r="O3160">
        <v>0.55570830000215199</v>
      </c>
      <c r="P3160">
        <v>213.873528099997</v>
      </c>
    </row>
    <row r="3161" spans="1:16" x14ac:dyDescent="0.3">
      <c r="A3161">
        <v>9</v>
      </c>
      <c r="B3161">
        <v>3</v>
      </c>
      <c r="C3161">
        <v>0</v>
      </c>
      <c r="D3161">
        <v>1</v>
      </c>
      <c r="E3161" t="s">
        <v>1278</v>
      </c>
      <c r="F3161">
        <v>0</v>
      </c>
      <c r="G3161">
        <v>1</v>
      </c>
      <c r="J3161" t="s">
        <v>14</v>
      </c>
      <c r="K3161">
        <v>1</v>
      </c>
      <c r="L3161">
        <v>5.05730570000014</v>
      </c>
      <c r="M3161">
        <v>219.43579650000899</v>
      </c>
      <c r="N3161">
        <v>2</v>
      </c>
      <c r="O3161">
        <v>0.49898239999311</v>
      </c>
      <c r="P3161">
        <v>220.02495190000599</v>
      </c>
    </row>
    <row r="3162" spans="1:16" x14ac:dyDescent="0.3">
      <c r="A3162">
        <v>9</v>
      </c>
      <c r="B3162">
        <v>3</v>
      </c>
      <c r="C3162">
        <v>0</v>
      </c>
      <c r="D3162">
        <v>1</v>
      </c>
      <c r="E3162" t="s">
        <v>232</v>
      </c>
      <c r="F3162">
        <v>1</v>
      </c>
      <c r="G3162">
        <v>1</v>
      </c>
      <c r="H3162">
        <v>1.99559669999871</v>
      </c>
      <c r="I3162">
        <v>40.001327200006898</v>
      </c>
      <c r="J3162" t="s">
        <v>16</v>
      </c>
      <c r="K3162">
        <v>1</v>
      </c>
      <c r="L3162">
        <v>3.5754843000031502</v>
      </c>
      <c r="M3162">
        <v>224.105403299996</v>
      </c>
      <c r="N3162">
        <v>2</v>
      </c>
      <c r="O3162">
        <v>0.47332419999293102</v>
      </c>
      <c r="P3162">
        <v>224.678994599992</v>
      </c>
    </row>
    <row r="3163" spans="1:16" x14ac:dyDescent="0.3">
      <c r="A3163">
        <v>9</v>
      </c>
      <c r="B3163">
        <v>3</v>
      </c>
      <c r="C3163">
        <v>0</v>
      </c>
      <c r="D3163">
        <v>1</v>
      </c>
      <c r="E3163" t="s">
        <v>1546</v>
      </c>
      <c r="F3163">
        <v>1</v>
      </c>
      <c r="G3163">
        <v>1</v>
      </c>
      <c r="H3163">
        <v>1.99540379998507</v>
      </c>
      <c r="I3163">
        <v>22.501112600002699</v>
      </c>
      <c r="J3163" t="s">
        <v>16</v>
      </c>
      <c r="K3163">
        <v>1</v>
      </c>
      <c r="L3163">
        <v>5.2463066000200298</v>
      </c>
      <c r="M3163">
        <v>230.43085199999001</v>
      </c>
      <c r="N3163">
        <v>2</v>
      </c>
      <c r="O3163">
        <v>0.363768799987156</v>
      </c>
      <c r="P3163">
        <v>230.88930049998501</v>
      </c>
    </row>
    <row r="3164" spans="1:16" x14ac:dyDescent="0.3">
      <c r="A3164">
        <v>9</v>
      </c>
      <c r="B3164">
        <v>3</v>
      </c>
      <c r="C3164">
        <v>0</v>
      </c>
      <c r="D3164">
        <v>1</v>
      </c>
      <c r="E3164" t="s">
        <v>814</v>
      </c>
      <c r="F3164">
        <v>1</v>
      </c>
      <c r="G3164">
        <v>1</v>
      </c>
      <c r="H3164">
        <v>1.9953385999833699</v>
      </c>
      <c r="I3164">
        <v>82.502037700003697</v>
      </c>
      <c r="J3164" t="s">
        <v>16</v>
      </c>
      <c r="K3164">
        <v>1</v>
      </c>
      <c r="L3164">
        <v>3.1751852000015801</v>
      </c>
      <c r="M3164">
        <v>234.56959460000499</v>
      </c>
      <c r="N3164">
        <v>1</v>
      </c>
      <c r="O3164">
        <v>0.57710890000453197</v>
      </c>
      <c r="P3164">
        <v>235.238546000008</v>
      </c>
    </row>
    <row r="3165" spans="1:16" x14ac:dyDescent="0.3">
      <c r="A3165">
        <v>9</v>
      </c>
      <c r="B3165">
        <v>3</v>
      </c>
      <c r="C3165">
        <v>0</v>
      </c>
      <c r="D3165">
        <v>1</v>
      </c>
      <c r="E3165" t="s">
        <v>1109</v>
      </c>
      <c r="F3165">
        <v>1</v>
      </c>
      <c r="G3165">
        <v>1</v>
      </c>
      <c r="H3165">
        <v>1.9954521000036001</v>
      </c>
      <c r="I3165">
        <v>30.001216900011102</v>
      </c>
      <c r="J3165" t="s">
        <v>14</v>
      </c>
      <c r="K3165">
        <v>0</v>
      </c>
      <c r="L3165">
        <v>2.9668099000118699</v>
      </c>
      <c r="M3165">
        <v>238.710301399988</v>
      </c>
      <c r="N3165">
        <v>1</v>
      </c>
      <c r="O3165">
        <v>0.82024209998780895</v>
      </c>
      <c r="P3165">
        <v>239.617511899996</v>
      </c>
    </row>
    <row r="3166" spans="1:16" x14ac:dyDescent="0.3">
      <c r="A3166">
        <v>9</v>
      </c>
      <c r="B3166">
        <v>3</v>
      </c>
      <c r="C3166">
        <v>0</v>
      </c>
      <c r="D3166">
        <v>1</v>
      </c>
      <c r="E3166" t="s">
        <v>550</v>
      </c>
      <c r="F3166">
        <v>1</v>
      </c>
      <c r="G3166">
        <v>1</v>
      </c>
      <c r="H3166">
        <v>1.99552239998593</v>
      </c>
      <c r="I3166">
        <v>7.5009333000052703</v>
      </c>
      <c r="J3166" t="s">
        <v>16</v>
      </c>
      <c r="K3166">
        <v>1</v>
      </c>
      <c r="L3166">
        <v>2.08827590002329</v>
      </c>
      <c r="M3166">
        <v>242.21127050000399</v>
      </c>
      <c r="N3166">
        <v>2</v>
      </c>
      <c r="O3166">
        <v>0.48247190000256501</v>
      </c>
      <c r="P3166">
        <v>242.77687470000799</v>
      </c>
    </row>
    <row r="3167" spans="1:16" x14ac:dyDescent="0.3">
      <c r="A3167">
        <v>9</v>
      </c>
      <c r="B3167">
        <v>3</v>
      </c>
      <c r="C3167">
        <v>0</v>
      </c>
      <c r="D3167">
        <v>1</v>
      </c>
      <c r="E3167" t="s">
        <v>884</v>
      </c>
      <c r="F3167">
        <v>1</v>
      </c>
      <c r="G3167">
        <v>1</v>
      </c>
      <c r="H3167">
        <v>1.99495269998442</v>
      </c>
      <c r="I3167">
        <v>92.502220800000899</v>
      </c>
      <c r="J3167" t="s">
        <v>16</v>
      </c>
      <c r="K3167">
        <v>1</v>
      </c>
      <c r="L3167">
        <v>2.8479397000046398</v>
      </c>
      <c r="M3167">
        <v>246.129422099999</v>
      </c>
      <c r="N3167">
        <v>2</v>
      </c>
      <c r="O3167">
        <v>0.563252599997213</v>
      </c>
      <c r="P3167">
        <v>246.80091849999701</v>
      </c>
    </row>
    <row r="3168" spans="1:16" x14ac:dyDescent="0.3">
      <c r="A3168">
        <v>9</v>
      </c>
      <c r="B3168">
        <v>3</v>
      </c>
      <c r="C3168">
        <v>0</v>
      </c>
      <c r="D3168">
        <v>1</v>
      </c>
      <c r="E3168" t="s">
        <v>1610</v>
      </c>
      <c r="F3168">
        <v>0</v>
      </c>
      <c r="G3168">
        <v>1</v>
      </c>
      <c r="J3168" t="s">
        <v>16</v>
      </c>
      <c r="K3168">
        <v>0</v>
      </c>
      <c r="L3168">
        <v>13.983662499988</v>
      </c>
      <c r="M3168">
        <v>261.29042050000902</v>
      </c>
      <c r="N3168">
        <v>3</v>
      </c>
      <c r="O3168">
        <v>0.47499829999287602</v>
      </c>
      <c r="P3168">
        <v>261.84041889998502</v>
      </c>
    </row>
    <row r="3169" spans="1:16" x14ac:dyDescent="0.3">
      <c r="A3169">
        <v>9</v>
      </c>
      <c r="B3169">
        <v>3</v>
      </c>
      <c r="C3169">
        <v>0</v>
      </c>
      <c r="D3169">
        <v>1</v>
      </c>
      <c r="E3169" t="s">
        <v>1416</v>
      </c>
      <c r="F3169">
        <v>0</v>
      </c>
      <c r="G3169">
        <v>1</v>
      </c>
      <c r="J3169" t="s">
        <v>14</v>
      </c>
      <c r="K3169">
        <v>1</v>
      </c>
      <c r="L3169">
        <v>2.6058577999938302</v>
      </c>
      <c r="M3169">
        <v>264.95073589999799</v>
      </c>
      <c r="N3169">
        <v>2</v>
      </c>
      <c r="O3169">
        <v>0.68322720000287496</v>
      </c>
      <c r="P3169">
        <v>265.729148899991</v>
      </c>
    </row>
    <row r="3170" spans="1:16" x14ac:dyDescent="0.3">
      <c r="A3170">
        <v>9</v>
      </c>
      <c r="B3170">
        <v>3</v>
      </c>
      <c r="C3170">
        <v>0</v>
      </c>
      <c r="D3170">
        <v>1</v>
      </c>
      <c r="E3170" t="s">
        <v>1786</v>
      </c>
      <c r="F3170">
        <v>1</v>
      </c>
      <c r="G3170">
        <v>1</v>
      </c>
      <c r="H3170">
        <v>1.99552279998898</v>
      </c>
      <c r="I3170">
        <v>90.002193499996807</v>
      </c>
      <c r="J3170" t="s">
        <v>16</v>
      </c>
      <c r="K3170">
        <v>1</v>
      </c>
      <c r="L3170">
        <v>5.1881579000037199</v>
      </c>
      <c r="M3170">
        <v>271.42217849998298</v>
      </c>
      <c r="N3170">
        <v>1</v>
      </c>
      <c r="O3170">
        <v>0.43611790001159501</v>
      </c>
      <c r="P3170">
        <v>271.94557710000697</v>
      </c>
    </row>
    <row r="3171" spans="1:16" x14ac:dyDescent="0.3">
      <c r="A3171">
        <v>9</v>
      </c>
      <c r="B3171">
        <v>3</v>
      </c>
      <c r="C3171">
        <v>0</v>
      </c>
      <c r="D3171">
        <v>1</v>
      </c>
      <c r="E3171" t="s">
        <v>1787</v>
      </c>
      <c r="F3171">
        <v>1</v>
      </c>
      <c r="G3171">
        <v>1</v>
      </c>
      <c r="H3171">
        <v>1.9955147000146101</v>
      </c>
      <c r="I3171">
        <v>47.501458999991897</v>
      </c>
      <c r="J3171" t="s">
        <v>16</v>
      </c>
      <c r="K3171">
        <v>1</v>
      </c>
      <c r="L3171">
        <v>3.3204867000167702</v>
      </c>
      <c r="M3171">
        <v>275.77089620000299</v>
      </c>
      <c r="N3171">
        <v>2</v>
      </c>
      <c r="O3171">
        <v>0.80068430001847501</v>
      </c>
      <c r="P3171">
        <v>276.65402580000199</v>
      </c>
    </row>
    <row r="3172" spans="1:16" x14ac:dyDescent="0.3">
      <c r="A3172">
        <v>9</v>
      </c>
      <c r="B3172">
        <v>3</v>
      </c>
      <c r="C3172">
        <v>0</v>
      </c>
      <c r="D3172">
        <v>1</v>
      </c>
      <c r="E3172" t="s">
        <v>1788</v>
      </c>
      <c r="F3172">
        <v>0</v>
      </c>
      <c r="G3172">
        <v>1</v>
      </c>
      <c r="J3172" t="s">
        <v>14</v>
      </c>
      <c r="K3172">
        <v>1</v>
      </c>
      <c r="L3172">
        <v>3.2328214999870402</v>
      </c>
      <c r="M3172">
        <v>280.39210719999397</v>
      </c>
      <c r="N3172">
        <v>3</v>
      </c>
      <c r="O3172">
        <v>1.12047840000014</v>
      </c>
      <c r="P3172">
        <v>281.63813619999598</v>
      </c>
    </row>
    <row r="3173" spans="1:16" x14ac:dyDescent="0.3">
      <c r="A3173">
        <v>9</v>
      </c>
      <c r="B3173">
        <v>3</v>
      </c>
      <c r="C3173">
        <v>0</v>
      </c>
      <c r="D3173">
        <v>1</v>
      </c>
      <c r="E3173" t="s">
        <v>320</v>
      </c>
      <c r="F3173">
        <v>1</v>
      </c>
      <c r="G3173">
        <v>1</v>
      </c>
      <c r="H3173">
        <v>1.99567110001226</v>
      </c>
      <c r="I3173">
        <v>70.001859399984795</v>
      </c>
      <c r="J3173" t="s">
        <v>16</v>
      </c>
      <c r="K3173">
        <v>1</v>
      </c>
      <c r="L3173">
        <v>5.2243437000142903</v>
      </c>
      <c r="M3173">
        <v>287.36742659998703</v>
      </c>
      <c r="N3173">
        <v>2</v>
      </c>
      <c r="O3173">
        <v>0.338830599997891</v>
      </c>
      <c r="P3173">
        <v>287.81651800000702</v>
      </c>
    </row>
    <row r="3174" spans="1:16" x14ac:dyDescent="0.3">
      <c r="A3174">
        <v>9</v>
      </c>
      <c r="B3174">
        <v>3</v>
      </c>
      <c r="C3174">
        <v>0</v>
      </c>
      <c r="D3174">
        <v>1</v>
      </c>
      <c r="E3174" t="s">
        <v>1789</v>
      </c>
      <c r="F3174">
        <v>0</v>
      </c>
      <c r="G3174">
        <v>1</v>
      </c>
      <c r="J3174" t="s">
        <v>16</v>
      </c>
      <c r="K3174">
        <v>0</v>
      </c>
      <c r="L3174">
        <v>10.302797600015801</v>
      </c>
      <c r="M3174">
        <v>298.62512439998699</v>
      </c>
      <c r="N3174">
        <v>2</v>
      </c>
      <c r="O3174">
        <v>1.2116642000037201</v>
      </c>
      <c r="P3174">
        <v>299.937325100007</v>
      </c>
    </row>
    <row r="3175" spans="1:16" x14ac:dyDescent="0.3">
      <c r="A3175">
        <v>9</v>
      </c>
      <c r="B3175">
        <v>3</v>
      </c>
      <c r="C3175">
        <v>0</v>
      </c>
      <c r="D3175">
        <v>1</v>
      </c>
      <c r="E3175" t="s">
        <v>646</v>
      </c>
      <c r="F3175">
        <v>0</v>
      </c>
      <c r="G3175">
        <v>1</v>
      </c>
      <c r="J3175" t="s">
        <v>14</v>
      </c>
      <c r="K3175">
        <v>1</v>
      </c>
      <c r="L3175">
        <v>2.8657802999950901</v>
      </c>
      <c r="M3175">
        <v>303.30810480000201</v>
      </c>
      <c r="N3175">
        <v>3</v>
      </c>
      <c r="O3175">
        <v>0.40378339999006102</v>
      </c>
      <c r="P3175">
        <v>303.785305600002</v>
      </c>
    </row>
    <row r="3176" spans="1:16" x14ac:dyDescent="0.3">
      <c r="A3176">
        <v>9</v>
      </c>
      <c r="B3176">
        <v>3</v>
      </c>
      <c r="C3176">
        <v>0</v>
      </c>
      <c r="D3176">
        <v>1</v>
      </c>
      <c r="E3176" t="s">
        <v>1790</v>
      </c>
      <c r="F3176">
        <v>0</v>
      </c>
      <c r="G3176">
        <v>1</v>
      </c>
      <c r="J3176" t="s">
        <v>14</v>
      </c>
      <c r="K3176">
        <v>1</v>
      </c>
      <c r="L3176">
        <v>1.78975190001074</v>
      </c>
      <c r="M3176">
        <v>306.08069569998798</v>
      </c>
      <c r="N3176">
        <v>3</v>
      </c>
      <c r="O3176">
        <v>0.40884580000420101</v>
      </c>
      <c r="P3176">
        <v>306.55824230000098</v>
      </c>
    </row>
    <row r="3177" spans="1:16" x14ac:dyDescent="0.3">
      <c r="A3177">
        <v>9</v>
      </c>
      <c r="B3177">
        <v>3</v>
      </c>
      <c r="C3177">
        <v>0</v>
      </c>
      <c r="D3177">
        <v>1</v>
      </c>
      <c r="E3177" t="s">
        <v>1791</v>
      </c>
      <c r="F3177">
        <v>0</v>
      </c>
      <c r="G3177">
        <v>1</v>
      </c>
      <c r="J3177" t="s">
        <v>14</v>
      </c>
      <c r="K3177">
        <v>1</v>
      </c>
      <c r="L3177">
        <v>4.22596829998656</v>
      </c>
      <c r="M3177">
        <v>311.28920219998702</v>
      </c>
      <c r="N3177">
        <v>1</v>
      </c>
      <c r="O3177">
        <v>0.404749200009974</v>
      </c>
      <c r="P3177">
        <v>311.77016230000299</v>
      </c>
    </row>
    <row r="3178" spans="1:16" x14ac:dyDescent="0.3">
      <c r="A3178">
        <v>9</v>
      </c>
      <c r="B3178">
        <v>3</v>
      </c>
      <c r="C3178">
        <v>0</v>
      </c>
      <c r="D3178">
        <v>1</v>
      </c>
      <c r="E3178" t="s">
        <v>1465</v>
      </c>
      <c r="F3178">
        <v>0</v>
      </c>
      <c r="G3178">
        <v>1</v>
      </c>
      <c r="J3178" t="s">
        <v>14</v>
      </c>
      <c r="K3178">
        <v>1</v>
      </c>
      <c r="L3178">
        <v>2.2666456000006301</v>
      </c>
      <c r="M3178">
        <v>314.541974499996</v>
      </c>
      <c r="N3178">
        <v>2</v>
      </c>
      <c r="O3178">
        <v>0.434138299984625</v>
      </c>
      <c r="P3178">
        <v>315.05544019999797</v>
      </c>
    </row>
    <row r="3179" spans="1:16" x14ac:dyDescent="0.3">
      <c r="A3179">
        <v>9</v>
      </c>
      <c r="B3179">
        <v>3</v>
      </c>
      <c r="C3179">
        <v>0</v>
      </c>
      <c r="D3179">
        <v>1</v>
      </c>
      <c r="E3179" t="s">
        <v>87</v>
      </c>
      <c r="F3179">
        <v>1</v>
      </c>
      <c r="G3179">
        <v>1</v>
      </c>
      <c r="H3179">
        <v>1.99549910001224</v>
      </c>
      <c r="I3179">
        <v>87.502132399997194</v>
      </c>
      <c r="J3179" t="s">
        <v>16</v>
      </c>
      <c r="K3179">
        <v>1</v>
      </c>
      <c r="L3179">
        <v>3.9126388000149701</v>
      </c>
      <c r="M3179">
        <v>319.47352000000001</v>
      </c>
      <c r="N3179">
        <v>3</v>
      </c>
      <c r="O3179">
        <v>0.41926869997405403</v>
      </c>
      <c r="P3179">
        <v>320.00099860000802</v>
      </c>
    </row>
    <row r="3180" spans="1:16" x14ac:dyDescent="0.3">
      <c r="A3180">
        <v>9</v>
      </c>
      <c r="B3180">
        <v>3</v>
      </c>
      <c r="C3180">
        <v>0</v>
      </c>
      <c r="D3180">
        <v>1</v>
      </c>
      <c r="E3180" t="s">
        <v>1484</v>
      </c>
      <c r="F3180">
        <v>0</v>
      </c>
      <c r="G3180">
        <v>1</v>
      </c>
      <c r="J3180" t="s">
        <v>14</v>
      </c>
      <c r="K3180">
        <v>1</v>
      </c>
      <c r="L3180">
        <v>7.7881249000201898</v>
      </c>
      <c r="M3180">
        <v>328.29463469999598</v>
      </c>
      <c r="N3180">
        <v>2</v>
      </c>
      <c r="O3180">
        <v>0.85988909998559404</v>
      </c>
      <c r="P3180">
        <v>329.249689499993</v>
      </c>
    </row>
    <row r="3181" spans="1:16" x14ac:dyDescent="0.3">
      <c r="A3181">
        <v>9</v>
      </c>
      <c r="B3181">
        <v>3</v>
      </c>
      <c r="C3181">
        <v>0</v>
      </c>
      <c r="D3181">
        <v>1</v>
      </c>
      <c r="E3181" t="s">
        <v>76</v>
      </c>
      <c r="F3181">
        <v>1</v>
      </c>
      <c r="G3181">
        <v>1</v>
      </c>
      <c r="H3181">
        <v>1.9955180000106301</v>
      </c>
      <c r="I3181">
        <v>72.501878499984699</v>
      </c>
      <c r="J3181" t="s">
        <v>16</v>
      </c>
      <c r="K3181">
        <v>1</v>
      </c>
      <c r="L3181">
        <v>2.7255874999973502</v>
      </c>
      <c r="M3181">
        <v>332.48102879998601</v>
      </c>
      <c r="N3181">
        <v>2</v>
      </c>
      <c r="O3181">
        <v>0.63807960000121999</v>
      </c>
      <c r="P3181">
        <v>333.25172040000302</v>
      </c>
    </row>
    <row r="3182" spans="1:16" x14ac:dyDescent="0.3">
      <c r="A3182">
        <v>9</v>
      </c>
      <c r="B3182">
        <v>3</v>
      </c>
      <c r="C3182">
        <v>1</v>
      </c>
      <c r="D3182">
        <v>1</v>
      </c>
      <c r="E3182" t="s">
        <v>1792</v>
      </c>
      <c r="F3182">
        <v>1</v>
      </c>
      <c r="G3182">
        <v>2</v>
      </c>
      <c r="H3182">
        <v>1.99531669999124</v>
      </c>
      <c r="I3182">
        <v>12.5010132000025</v>
      </c>
      <c r="J3182" t="s">
        <v>14</v>
      </c>
      <c r="K3182">
        <v>0</v>
      </c>
      <c r="L3182">
        <v>8.8488308000087308</v>
      </c>
      <c r="M3182">
        <v>8.8489156000141502</v>
      </c>
      <c r="N3182">
        <v>1</v>
      </c>
      <c r="O3182">
        <v>0.65703430000576202</v>
      </c>
      <c r="P3182">
        <v>9.5592415000137407</v>
      </c>
    </row>
    <row r="3183" spans="1:16" x14ac:dyDescent="0.3">
      <c r="A3183">
        <v>9</v>
      </c>
      <c r="B3183">
        <v>3</v>
      </c>
      <c r="C3183">
        <v>1</v>
      </c>
      <c r="D3183">
        <v>1</v>
      </c>
      <c r="E3183" t="s">
        <v>683</v>
      </c>
      <c r="F3183">
        <v>0</v>
      </c>
      <c r="G3183">
        <v>2</v>
      </c>
      <c r="J3183" t="s">
        <v>16</v>
      </c>
      <c r="K3183">
        <v>0</v>
      </c>
      <c r="L3183">
        <v>6.5373228999960702</v>
      </c>
      <c r="M3183">
        <v>16.601603899995101</v>
      </c>
      <c r="N3183">
        <v>2</v>
      </c>
      <c r="O3183">
        <v>0.50973950000479795</v>
      </c>
      <c r="P3183">
        <v>17.179369899997301</v>
      </c>
    </row>
    <row r="3184" spans="1:16" x14ac:dyDescent="0.3">
      <c r="A3184">
        <v>9</v>
      </c>
      <c r="B3184">
        <v>3</v>
      </c>
      <c r="C3184">
        <v>1</v>
      </c>
      <c r="D3184">
        <v>1</v>
      </c>
      <c r="E3184" t="s">
        <v>1793</v>
      </c>
      <c r="F3184">
        <v>1</v>
      </c>
      <c r="G3184">
        <v>2</v>
      </c>
      <c r="H3184">
        <v>1.9949220999842501</v>
      </c>
      <c r="I3184">
        <v>2.5004299999855002</v>
      </c>
      <c r="J3184" t="s">
        <v>16</v>
      </c>
      <c r="K3184">
        <v>1</v>
      </c>
      <c r="L3184">
        <v>2.6487682999868398</v>
      </c>
      <c r="M3184">
        <v>20.329345400008599</v>
      </c>
      <c r="N3184">
        <v>3</v>
      </c>
      <c r="O3184">
        <v>0.71445870000752598</v>
      </c>
      <c r="P3184">
        <v>21.144674400013201</v>
      </c>
    </row>
    <row r="3185" spans="1:16" x14ac:dyDescent="0.3">
      <c r="A3185">
        <v>9</v>
      </c>
      <c r="B3185">
        <v>3</v>
      </c>
      <c r="C3185">
        <v>1</v>
      </c>
      <c r="D3185">
        <v>1</v>
      </c>
      <c r="E3185" t="s">
        <v>1152</v>
      </c>
      <c r="F3185">
        <v>0</v>
      </c>
      <c r="G3185">
        <v>2</v>
      </c>
      <c r="J3185" t="s">
        <v>14</v>
      </c>
      <c r="K3185">
        <v>1</v>
      </c>
      <c r="L3185">
        <v>2.80764959999942</v>
      </c>
      <c r="M3185">
        <v>24.457013900013401</v>
      </c>
      <c r="N3185">
        <v>3</v>
      </c>
      <c r="O3185">
        <v>0.57656310001039002</v>
      </c>
      <c r="P3185">
        <v>25.1342846000043</v>
      </c>
    </row>
    <row r="3186" spans="1:16" x14ac:dyDescent="0.3">
      <c r="A3186">
        <v>9</v>
      </c>
      <c r="B3186">
        <v>3</v>
      </c>
      <c r="C3186">
        <v>1</v>
      </c>
      <c r="D3186">
        <v>1</v>
      </c>
      <c r="E3186" t="s">
        <v>1364</v>
      </c>
      <c r="F3186">
        <v>0</v>
      </c>
      <c r="G3186">
        <v>2</v>
      </c>
      <c r="J3186" t="s">
        <v>14</v>
      </c>
      <c r="K3186">
        <v>1</v>
      </c>
      <c r="L3186">
        <v>1.7623663000122201</v>
      </c>
      <c r="M3186">
        <v>27.402303500013701</v>
      </c>
      <c r="N3186">
        <v>2</v>
      </c>
      <c r="O3186">
        <v>1.0669191999768399</v>
      </c>
      <c r="P3186">
        <v>28.5608326999936</v>
      </c>
    </row>
    <row r="3187" spans="1:16" x14ac:dyDescent="0.3">
      <c r="A3187">
        <v>9</v>
      </c>
      <c r="B3187">
        <v>3</v>
      </c>
      <c r="C3187">
        <v>1</v>
      </c>
      <c r="D3187">
        <v>1</v>
      </c>
      <c r="E3187" t="s">
        <v>823</v>
      </c>
      <c r="F3187">
        <v>1</v>
      </c>
      <c r="G3187">
        <v>2</v>
      </c>
      <c r="H3187">
        <v>1.9954284999985199</v>
      </c>
      <c r="I3187">
        <v>100.002279000008</v>
      </c>
      <c r="J3187" t="s">
        <v>16</v>
      </c>
      <c r="K3187">
        <v>1</v>
      </c>
      <c r="L3187">
        <v>2.7193326999840801</v>
      </c>
      <c r="M3187">
        <v>31.7853168000001</v>
      </c>
      <c r="N3187">
        <v>3</v>
      </c>
      <c r="O3187">
        <v>0.45721900000353299</v>
      </c>
      <c r="P3187">
        <v>32.310805699991803</v>
      </c>
    </row>
    <row r="3188" spans="1:16" x14ac:dyDescent="0.3">
      <c r="A3188">
        <v>9</v>
      </c>
      <c r="B3188">
        <v>3</v>
      </c>
      <c r="C3188">
        <v>1</v>
      </c>
      <c r="D3188">
        <v>1</v>
      </c>
      <c r="E3188" t="s">
        <v>1221</v>
      </c>
      <c r="F3188">
        <v>1</v>
      </c>
      <c r="G3188">
        <v>2</v>
      </c>
      <c r="H3188">
        <v>1.99512669999967</v>
      </c>
      <c r="I3188">
        <v>75.001891599997194</v>
      </c>
      <c r="J3188" t="s">
        <v>14</v>
      </c>
      <c r="K3188">
        <v>0</v>
      </c>
      <c r="L3188">
        <v>4.5866557999979696</v>
      </c>
      <c r="M3188">
        <v>37.402803100005301</v>
      </c>
      <c r="N3188">
        <v>3</v>
      </c>
      <c r="O3188">
        <v>1.2082622000016301</v>
      </c>
      <c r="P3188">
        <v>38.702113600011202</v>
      </c>
    </row>
    <row r="3189" spans="1:16" x14ac:dyDescent="0.3">
      <c r="A3189">
        <v>9</v>
      </c>
      <c r="B3189">
        <v>3</v>
      </c>
      <c r="C3189">
        <v>1</v>
      </c>
      <c r="D3189">
        <v>1</v>
      </c>
      <c r="E3189" t="s">
        <v>1794</v>
      </c>
      <c r="F3189">
        <v>0</v>
      </c>
      <c r="G3189">
        <v>2</v>
      </c>
      <c r="J3189" t="s">
        <v>14</v>
      </c>
      <c r="K3189">
        <v>1</v>
      </c>
      <c r="L3189">
        <v>2.51541190000717</v>
      </c>
      <c r="M3189">
        <v>41.722674699994997</v>
      </c>
      <c r="N3189">
        <v>3</v>
      </c>
      <c r="O3189">
        <v>0.41786720001255201</v>
      </c>
      <c r="P3189">
        <v>42.2315562999866</v>
      </c>
    </row>
    <row r="3190" spans="1:16" x14ac:dyDescent="0.3">
      <c r="A3190">
        <v>9</v>
      </c>
      <c r="B3190">
        <v>3</v>
      </c>
      <c r="C3190">
        <v>1</v>
      </c>
      <c r="D3190">
        <v>1</v>
      </c>
      <c r="E3190" t="s">
        <v>1064</v>
      </c>
      <c r="F3190">
        <v>0</v>
      </c>
      <c r="G3190">
        <v>2</v>
      </c>
      <c r="J3190" t="s">
        <v>14</v>
      </c>
      <c r="K3190">
        <v>1</v>
      </c>
      <c r="L3190">
        <v>2.7197768999903902</v>
      </c>
      <c r="M3190">
        <v>45.457103699998697</v>
      </c>
      <c r="N3190">
        <v>1</v>
      </c>
      <c r="O3190">
        <v>0.52071899999282301</v>
      </c>
      <c r="P3190">
        <v>46.054596200003303</v>
      </c>
    </row>
    <row r="3191" spans="1:16" x14ac:dyDescent="0.3">
      <c r="A3191">
        <v>9</v>
      </c>
      <c r="B3191">
        <v>3</v>
      </c>
      <c r="C3191">
        <v>1</v>
      </c>
      <c r="D3191">
        <v>1</v>
      </c>
      <c r="E3191" t="s">
        <v>186</v>
      </c>
      <c r="F3191">
        <v>1</v>
      </c>
      <c r="G3191">
        <v>2</v>
      </c>
      <c r="H3191">
        <v>1.9945390000066301</v>
      </c>
      <c r="I3191">
        <v>140.00290389999299</v>
      </c>
      <c r="J3191" t="s">
        <v>14</v>
      </c>
      <c r="K3191">
        <v>0</v>
      </c>
      <c r="L3191">
        <v>6.1774986999807897</v>
      </c>
      <c r="M3191">
        <v>52.737081100000097</v>
      </c>
      <c r="N3191">
        <v>2</v>
      </c>
      <c r="O3191">
        <v>0.78553880000254095</v>
      </c>
      <c r="P3191">
        <v>53.647348700003903</v>
      </c>
    </row>
    <row r="3192" spans="1:16" x14ac:dyDescent="0.3">
      <c r="A3192">
        <v>9</v>
      </c>
      <c r="B3192">
        <v>3</v>
      </c>
      <c r="C3192">
        <v>1</v>
      </c>
      <c r="D3192">
        <v>1</v>
      </c>
      <c r="E3192" t="s">
        <v>1516</v>
      </c>
      <c r="F3192">
        <v>1</v>
      </c>
      <c r="G3192">
        <v>2</v>
      </c>
      <c r="H3192">
        <v>1.9944862999836901</v>
      </c>
      <c r="I3192">
        <v>137.502848400007</v>
      </c>
      <c r="J3192" t="s">
        <v>14</v>
      </c>
      <c r="K3192">
        <v>0</v>
      </c>
      <c r="L3192">
        <v>3.2083785000140801</v>
      </c>
      <c r="M3192">
        <v>57.361919899995002</v>
      </c>
      <c r="N3192">
        <v>3</v>
      </c>
      <c r="O3192">
        <v>0.36125750001519902</v>
      </c>
      <c r="P3192">
        <v>57.798735199990901</v>
      </c>
    </row>
    <row r="3193" spans="1:16" x14ac:dyDescent="0.3">
      <c r="A3193">
        <v>9</v>
      </c>
      <c r="B3193">
        <v>3</v>
      </c>
      <c r="C3193">
        <v>1</v>
      </c>
      <c r="D3193">
        <v>1</v>
      </c>
      <c r="E3193" t="s">
        <v>657</v>
      </c>
      <c r="F3193">
        <v>1</v>
      </c>
      <c r="G3193">
        <v>2</v>
      </c>
      <c r="H3193">
        <v>1.9955197999952401</v>
      </c>
      <c r="I3193">
        <v>10.0009606000094</v>
      </c>
      <c r="J3193" t="s">
        <v>16</v>
      </c>
      <c r="K3193">
        <v>1</v>
      </c>
      <c r="L3193">
        <v>2.9013469999772501</v>
      </c>
      <c r="M3193">
        <v>61.206126600009199</v>
      </c>
      <c r="N3193">
        <v>1</v>
      </c>
      <c r="O3193">
        <v>1.20328859999427</v>
      </c>
      <c r="P3193">
        <v>62.576888000010499</v>
      </c>
    </row>
    <row r="3194" spans="1:16" x14ac:dyDescent="0.3">
      <c r="A3194">
        <v>9</v>
      </c>
      <c r="B3194">
        <v>3</v>
      </c>
      <c r="C3194">
        <v>1</v>
      </c>
      <c r="D3194">
        <v>1</v>
      </c>
      <c r="E3194" t="s">
        <v>1112</v>
      </c>
      <c r="F3194">
        <v>0</v>
      </c>
      <c r="G3194">
        <v>2</v>
      </c>
      <c r="J3194" t="s">
        <v>14</v>
      </c>
      <c r="K3194">
        <v>1</v>
      </c>
      <c r="L3194">
        <v>2.8778329000051599</v>
      </c>
      <c r="M3194">
        <v>65.959514599992005</v>
      </c>
      <c r="N3194">
        <v>2</v>
      </c>
      <c r="O3194">
        <v>0.64813089999370299</v>
      </c>
      <c r="P3194">
        <v>66.694241799996206</v>
      </c>
    </row>
    <row r="3195" spans="1:16" x14ac:dyDescent="0.3">
      <c r="A3195">
        <v>9</v>
      </c>
      <c r="B3195">
        <v>3</v>
      </c>
      <c r="C3195">
        <v>1</v>
      </c>
      <c r="D3195">
        <v>1</v>
      </c>
      <c r="E3195" t="s">
        <v>1795</v>
      </c>
      <c r="F3195">
        <v>1</v>
      </c>
      <c r="G3195">
        <v>2</v>
      </c>
      <c r="H3195">
        <v>1.9954682999814399</v>
      </c>
      <c r="I3195">
        <v>52.501528599997997</v>
      </c>
      <c r="J3195" t="s">
        <v>16</v>
      </c>
      <c r="K3195">
        <v>1</v>
      </c>
      <c r="L3195">
        <v>2.29757000002428</v>
      </c>
      <c r="M3195">
        <v>69.496892099996302</v>
      </c>
      <c r="N3195">
        <v>3</v>
      </c>
      <c r="O3195">
        <v>0.38422580002224999</v>
      </c>
      <c r="P3195">
        <v>69.998193500010501</v>
      </c>
    </row>
    <row r="3196" spans="1:16" x14ac:dyDescent="0.3">
      <c r="A3196">
        <v>9</v>
      </c>
      <c r="B3196">
        <v>3</v>
      </c>
      <c r="C3196">
        <v>1</v>
      </c>
      <c r="D3196">
        <v>1</v>
      </c>
      <c r="E3196" t="s">
        <v>1678</v>
      </c>
      <c r="F3196">
        <v>1</v>
      </c>
      <c r="G3196">
        <v>2</v>
      </c>
      <c r="H3196">
        <v>1.99553580000065</v>
      </c>
      <c r="I3196">
        <v>97.5022656999936</v>
      </c>
      <c r="J3196" t="s">
        <v>16</v>
      </c>
      <c r="K3196">
        <v>1</v>
      </c>
      <c r="L3196">
        <v>2.2567404999863401</v>
      </c>
      <c r="M3196">
        <v>72.760870300000505</v>
      </c>
      <c r="N3196">
        <v>3</v>
      </c>
      <c r="O3196">
        <v>0.60297740000532896</v>
      </c>
      <c r="P3196">
        <v>73.456479000014994</v>
      </c>
    </row>
    <row r="3197" spans="1:16" x14ac:dyDescent="0.3">
      <c r="A3197">
        <v>9</v>
      </c>
      <c r="B3197">
        <v>3</v>
      </c>
      <c r="C3197">
        <v>1</v>
      </c>
      <c r="D3197">
        <v>1</v>
      </c>
      <c r="E3197" t="s">
        <v>1796</v>
      </c>
      <c r="F3197">
        <v>1</v>
      </c>
      <c r="G3197">
        <v>2</v>
      </c>
      <c r="H3197">
        <v>1.99552979998407</v>
      </c>
      <c r="I3197">
        <v>112.5024385</v>
      </c>
      <c r="J3197" t="s">
        <v>16</v>
      </c>
      <c r="K3197">
        <v>1</v>
      </c>
      <c r="L3197">
        <v>1.83249729999807</v>
      </c>
      <c r="M3197">
        <v>75.793639600014998</v>
      </c>
      <c r="N3197">
        <v>3</v>
      </c>
      <c r="O3197">
        <v>1.0192349999852</v>
      </c>
      <c r="P3197">
        <v>76.880881099990802</v>
      </c>
    </row>
    <row r="3198" spans="1:16" x14ac:dyDescent="0.3">
      <c r="A3198">
        <v>9</v>
      </c>
      <c r="B3198">
        <v>3</v>
      </c>
      <c r="C3198">
        <v>1</v>
      </c>
      <c r="D3198">
        <v>1</v>
      </c>
      <c r="E3198" t="s">
        <v>850</v>
      </c>
      <c r="F3198">
        <v>0</v>
      </c>
      <c r="G3198">
        <v>2</v>
      </c>
      <c r="J3198" t="s">
        <v>16</v>
      </c>
      <c r="K3198">
        <v>0</v>
      </c>
      <c r="L3198">
        <v>2.1524424999952299</v>
      </c>
      <c r="M3198">
        <v>79.537913600012004</v>
      </c>
      <c r="N3198">
        <v>2</v>
      </c>
      <c r="O3198">
        <v>1.2121380000026001</v>
      </c>
      <c r="P3198">
        <v>80.881922200001995</v>
      </c>
    </row>
    <row r="3199" spans="1:16" x14ac:dyDescent="0.3">
      <c r="A3199">
        <v>9</v>
      </c>
      <c r="B3199">
        <v>3</v>
      </c>
      <c r="C3199">
        <v>1</v>
      </c>
      <c r="D3199">
        <v>1</v>
      </c>
      <c r="E3199" t="s">
        <v>1200</v>
      </c>
      <c r="F3199">
        <v>1</v>
      </c>
      <c r="G3199">
        <v>2</v>
      </c>
      <c r="H3199">
        <v>1.99465000000782</v>
      </c>
      <c r="I3199">
        <v>127.502700000012</v>
      </c>
      <c r="J3199" t="s">
        <v>14</v>
      </c>
      <c r="K3199">
        <v>0</v>
      </c>
      <c r="L3199">
        <v>4.1190160000114702</v>
      </c>
      <c r="M3199">
        <v>85.506456500006607</v>
      </c>
      <c r="N3199">
        <v>1</v>
      </c>
      <c r="O3199">
        <v>0.93699570000171695</v>
      </c>
      <c r="P3199">
        <v>86.542747500003301</v>
      </c>
    </row>
    <row r="3200" spans="1:16" x14ac:dyDescent="0.3">
      <c r="A3200">
        <v>9</v>
      </c>
      <c r="B3200">
        <v>3</v>
      </c>
      <c r="C3200">
        <v>1</v>
      </c>
      <c r="D3200">
        <v>1</v>
      </c>
      <c r="E3200" t="s">
        <v>1797</v>
      </c>
      <c r="F3200">
        <v>0</v>
      </c>
      <c r="G3200">
        <v>2</v>
      </c>
      <c r="J3200" t="s">
        <v>16</v>
      </c>
      <c r="K3200">
        <v>0</v>
      </c>
      <c r="L3200">
        <v>4.9514759999874496</v>
      </c>
      <c r="M3200">
        <v>91.999038700014395</v>
      </c>
      <c r="N3200">
        <v>2</v>
      </c>
      <c r="O3200">
        <v>0.48057129999506298</v>
      </c>
      <c r="P3200">
        <v>92.598095199995399</v>
      </c>
    </row>
    <row r="3201" spans="1:16" x14ac:dyDescent="0.3">
      <c r="A3201">
        <v>9</v>
      </c>
      <c r="B3201">
        <v>3</v>
      </c>
      <c r="C3201">
        <v>1</v>
      </c>
      <c r="D3201">
        <v>1</v>
      </c>
      <c r="E3201" t="s">
        <v>800</v>
      </c>
      <c r="F3201">
        <v>0</v>
      </c>
      <c r="G3201">
        <v>2</v>
      </c>
      <c r="J3201" t="s">
        <v>14</v>
      </c>
      <c r="K3201">
        <v>1</v>
      </c>
      <c r="L3201">
        <v>5.8943093999987504</v>
      </c>
      <c r="M3201">
        <v>98.998147400008804</v>
      </c>
      <c r="N3201">
        <v>2</v>
      </c>
      <c r="O3201">
        <v>0.74724450000212495</v>
      </c>
      <c r="P3201">
        <v>99.864793599990705</v>
      </c>
    </row>
    <row r="3202" spans="1:16" x14ac:dyDescent="0.3">
      <c r="A3202">
        <v>9</v>
      </c>
      <c r="B3202">
        <v>3</v>
      </c>
      <c r="C3202">
        <v>1</v>
      </c>
      <c r="D3202">
        <v>1</v>
      </c>
      <c r="E3202" t="s">
        <v>508</v>
      </c>
      <c r="F3202">
        <v>1</v>
      </c>
      <c r="G3202">
        <v>2</v>
      </c>
      <c r="H3202">
        <v>1.99342129999422</v>
      </c>
      <c r="I3202">
        <v>145.00293419999099</v>
      </c>
      <c r="J3202" t="s">
        <v>16</v>
      </c>
      <c r="K3202">
        <v>1</v>
      </c>
      <c r="L3202">
        <v>3.5172462999762502</v>
      </c>
      <c r="M3202">
        <v>103.88768360001301</v>
      </c>
      <c r="N3202">
        <v>1</v>
      </c>
      <c r="O3202">
        <v>0.54472040000837296</v>
      </c>
      <c r="P3202">
        <v>104.510569900012</v>
      </c>
    </row>
    <row r="3203" spans="1:16" x14ac:dyDescent="0.3">
      <c r="A3203">
        <v>9</v>
      </c>
      <c r="B3203">
        <v>3</v>
      </c>
      <c r="C3203">
        <v>1</v>
      </c>
      <c r="D3203">
        <v>1</v>
      </c>
      <c r="E3203" t="s">
        <v>718</v>
      </c>
      <c r="F3203">
        <v>1</v>
      </c>
      <c r="G3203">
        <v>2</v>
      </c>
      <c r="H3203">
        <v>1.99538750000647</v>
      </c>
      <c r="I3203">
        <v>117.50248999998399</v>
      </c>
      <c r="J3203" t="s">
        <v>16</v>
      </c>
      <c r="K3203">
        <v>1</v>
      </c>
      <c r="L3203">
        <v>7.6254259000124902</v>
      </c>
      <c r="M3203">
        <v>112.641104600014</v>
      </c>
      <c r="N3203">
        <v>2</v>
      </c>
      <c r="O3203">
        <v>0.46068180000293102</v>
      </c>
      <c r="P3203">
        <v>113.17797310001301</v>
      </c>
    </row>
    <row r="3204" spans="1:16" x14ac:dyDescent="0.3">
      <c r="A3204">
        <v>9</v>
      </c>
      <c r="B3204">
        <v>3</v>
      </c>
      <c r="C3204">
        <v>1</v>
      </c>
      <c r="D3204">
        <v>1</v>
      </c>
      <c r="E3204" t="s">
        <v>1548</v>
      </c>
      <c r="F3204">
        <v>0</v>
      </c>
      <c r="G3204">
        <v>2</v>
      </c>
      <c r="J3204" t="s">
        <v>14</v>
      </c>
      <c r="K3204">
        <v>1</v>
      </c>
      <c r="L3204">
        <v>3.4709692999895201</v>
      </c>
      <c r="M3204">
        <v>117.15372130001199</v>
      </c>
      <c r="N3204">
        <v>3</v>
      </c>
      <c r="O3204">
        <v>0.43372160001308702</v>
      </c>
      <c r="P3204">
        <v>117.711610300001</v>
      </c>
    </row>
    <row r="3205" spans="1:16" x14ac:dyDescent="0.3">
      <c r="A3205">
        <v>9</v>
      </c>
      <c r="B3205">
        <v>3</v>
      </c>
      <c r="C3205">
        <v>1</v>
      </c>
      <c r="D3205">
        <v>1</v>
      </c>
      <c r="E3205" t="s">
        <v>1038</v>
      </c>
      <c r="F3205">
        <v>1</v>
      </c>
      <c r="G3205">
        <v>2</v>
      </c>
      <c r="H3205">
        <v>1.99538869998651</v>
      </c>
      <c r="I3205">
        <v>105.00232530001099</v>
      </c>
      <c r="J3205" t="s">
        <v>14</v>
      </c>
      <c r="K3205">
        <v>0</v>
      </c>
      <c r="L3205">
        <v>2.5255131000012598</v>
      </c>
      <c r="M3205">
        <v>120.74214009998801</v>
      </c>
      <c r="N3205">
        <v>1</v>
      </c>
      <c r="O3205">
        <v>0.39627179998206002</v>
      </c>
      <c r="P3205">
        <v>121.209864300006</v>
      </c>
    </row>
    <row r="3206" spans="1:16" x14ac:dyDescent="0.3">
      <c r="A3206">
        <v>9</v>
      </c>
      <c r="B3206">
        <v>3</v>
      </c>
      <c r="C3206">
        <v>1</v>
      </c>
      <c r="D3206">
        <v>1</v>
      </c>
      <c r="E3206" t="s">
        <v>768</v>
      </c>
      <c r="F3206">
        <v>1</v>
      </c>
      <c r="G3206">
        <v>2</v>
      </c>
      <c r="H3206">
        <v>1.9955328000069099</v>
      </c>
      <c r="I3206">
        <v>17.5010563000105</v>
      </c>
      <c r="J3206" t="s">
        <v>16</v>
      </c>
      <c r="K3206">
        <v>1</v>
      </c>
      <c r="L3206">
        <v>3.64683979999973</v>
      </c>
      <c r="M3206">
        <v>125.361585000006</v>
      </c>
      <c r="N3206">
        <v>1</v>
      </c>
      <c r="O3206">
        <v>1.5763046999927599</v>
      </c>
      <c r="P3206">
        <v>127.069985300011</v>
      </c>
    </row>
    <row r="3207" spans="1:16" x14ac:dyDescent="0.3">
      <c r="A3207">
        <v>9</v>
      </c>
      <c r="B3207">
        <v>3</v>
      </c>
      <c r="C3207">
        <v>1</v>
      </c>
      <c r="D3207">
        <v>1</v>
      </c>
      <c r="E3207" t="s">
        <v>179</v>
      </c>
      <c r="F3207">
        <v>1</v>
      </c>
      <c r="G3207">
        <v>2</v>
      </c>
      <c r="H3207">
        <v>1.9955189999891401</v>
      </c>
      <c r="I3207">
        <v>85.002104199986206</v>
      </c>
      <c r="J3207" t="s">
        <v>16</v>
      </c>
      <c r="K3207">
        <v>1</v>
      </c>
      <c r="L3207">
        <v>4.1528830000024799</v>
      </c>
      <c r="M3207">
        <v>131.72807020001301</v>
      </c>
      <c r="N3207">
        <v>3</v>
      </c>
      <c r="O3207">
        <v>0.43555609998293199</v>
      </c>
      <c r="P3207">
        <v>132.25781199999599</v>
      </c>
    </row>
    <row r="3208" spans="1:16" x14ac:dyDescent="0.3">
      <c r="A3208">
        <v>9</v>
      </c>
      <c r="B3208">
        <v>3</v>
      </c>
      <c r="C3208">
        <v>1</v>
      </c>
      <c r="D3208">
        <v>1</v>
      </c>
      <c r="E3208" t="s">
        <v>1504</v>
      </c>
      <c r="F3208">
        <v>1</v>
      </c>
      <c r="G3208">
        <v>2</v>
      </c>
      <c r="H3208">
        <v>1.9946867999969999</v>
      </c>
      <c r="I3208">
        <v>150.00301189999999</v>
      </c>
      <c r="J3208" t="s">
        <v>16</v>
      </c>
      <c r="K3208">
        <v>1</v>
      </c>
      <c r="L3208">
        <v>4.29010549999657</v>
      </c>
      <c r="M3208">
        <v>137.049141199997</v>
      </c>
      <c r="N3208">
        <v>1</v>
      </c>
      <c r="O3208">
        <v>0.59662009999738097</v>
      </c>
      <c r="P3208">
        <v>137.74629079998701</v>
      </c>
    </row>
    <row r="3209" spans="1:16" x14ac:dyDescent="0.3">
      <c r="A3209">
        <v>9</v>
      </c>
      <c r="B3209">
        <v>3</v>
      </c>
      <c r="C3209">
        <v>1</v>
      </c>
      <c r="D3209">
        <v>1</v>
      </c>
      <c r="E3209" t="s">
        <v>738</v>
      </c>
      <c r="F3209">
        <v>0</v>
      </c>
      <c r="G3209">
        <v>2</v>
      </c>
      <c r="J3209" t="s">
        <v>16</v>
      </c>
      <c r="K3209">
        <v>0</v>
      </c>
      <c r="L3209">
        <v>2.4460231999983102</v>
      </c>
      <c r="M3209">
        <v>140.69709450000701</v>
      </c>
      <c r="N3209">
        <v>2</v>
      </c>
      <c r="O3209">
        <v>0.40504070001770698</v>
      </c>
      <c r="P3209">
        <v>141.19465729998799</v>
      </c>
    </row>
    <row r="3210" spans="1:16" x14ac:dyDescent="0.3">
      <c r="A3210">
        <v>9</v>
      </c>
      <c r="B3210">
        <v>3</v>
      </c>
      <c r="C3210">
        <v>1</v>
      </c>
      <c r="D3210">
        <v>1</v>
      </c>
      <c r="E3210" t="s">
        <v>922</v>
      </c>
      <c r="F3210">
        <v>0</v>
      </c>
      <c r="G3210">
        <v>2</v>
      </c>
      <c r="J3210" t="s">
        <v>16</v>
      </c>
      <c r="K3210">
        <v>0</v>
      </c>
      <c r="L3210">
        <v>5.0220033999939897</v>
      </c>
      <c r="M3210">
        <v>146.721369100007</v>
      </c>
      <c r="N3210">
        <v>3</v>
      </c>
      <c r="O3210">
        <v>0.43557040000450797</v>
      </c>
      <c r="P3210">
        <v>147.29740489999</v>
      </c>
    </row>
    <row r="3211" spans="1:16" x14ac:dyDescent="0.3">
      <c r="A3211">
        <v>9</v>
      </c>
      <c r="B3211">
        <v>3</v>
      </c>
      <c r="C3211">
        <v>1</v>
      </c>
      <c r="D3211">
        <v>1</v>
      </c>
      <c r="E3211" t="s">
        <v>1203</v>
      </c>
      <c r="F3211">
        <v>1</v>
      </c>
      <c r="G3211">
        <v>2</v>
      </c>
      <c r="H3211">
        <v>1.9955852999992201</v>
      </c>
      <c r="I3211">
        <v>77.501962000009399</v>
      </c>
      <c r="J3211" t="s">
        <v>14</v>
      </c>
      <c r="K3211">
        <v>0</v>
      </c>
      <c r="L3211">
        <v>5.0007289999921296</v>
      </c>
      <c r="M3211">
        <v>152.80267189999</v>
      </c>
      <c r="N3211">
        <v>2</v>
      </c>
      <c r="O3211">
        <v>0.53023599999141902</v>
      </c>
      <c r="P3211">
        <v>153.47200129999001</v>
      </c>
    </row>
    <row r="3212" spans="1:16" x14ac:dyDescent="0.3">
      <c r="A3212">
        <v>9</v>
      </c>
      <c r="B3212">
        <v>3</v>
      </c>
      <c r="C3212">
        <v>1</v>
      </c>
      <c r="D3212">
        <v>1</v>
      </c>
      <c r="E3212" t="s">
        <v>1798</v>
      </c>
      <c r="F3212">
        <v>1</v>
      </c>
      <c r="G3212">
        <v>2</v>
      </c>
      <c r="H3212">
        <v>1.9950263999926401</v>
      </c>
      <c r="I3212">
        <v>65.001747900008894</v>
      </c>
      <c r="J3212" t="s">
        <v>16</v>
      </c>
      <c r="K3212">
        <v>1</v>
      </c>
      <c r="L3212">
        <v>3.2337778000219299</v>
      </c>
      <c r="M3212">
        <v>157.21055779999</v>
      </c>
      <c r="N3212">
        <v>2</v>
      </c>
      <c r="O3212">
        <v>0.45976009999867501</v>
      </c>
      <c r="P3212">
        <v>157.80145299999299</v>
      </c>
    </row>
    <row r="3213" spans="1:16" x14ac:dyDescent="0.3">
      <c r="A3213">
        <v>9</v>
      </c>
      <c r="B3213">
        <v>3</v>
      </c>
      <c r="C3213">
        <v>1</v>
      </c>
      <c r="D3213">
        <v>1</v>
      </c>
      <c r="E3213" t="s">
        <v>1799</v>
      </c>
      <c r="F3213">
        <v>0</v>
      </c>
      <c r="G3213">
        <v>2</v>
      </c>
      <c r="J3213" t="s">
        <v>14</v>
      </c>
      <c r="K3213">
        <v>1</v>
      </c>
      <c r="L3213">
        <v>3.5114368000067802</v>
      </c>
      <c r="M3213">
        <v>161.81838119999199</v>
      </c>
      <c r="N3213">
        <v>3</v>
      </c>
      <c r="O3213">
        <v>0.41314160000183597</v>
      </c>
      <c r="P3213">
        <v>162.33061500001401</v>
      </c>
    </row>
    <row r="3214" spans="1:16" x14ac:dyDescent="0.3">
      <c r="A3214">
        <v>9</v>
      </c>
      <c r="B3214">
        <v>3</v>
      </c>
      <c r="C3214">
        <v>1</v>
      </c>
      <c r="D3214">
        <v>1</v>
      </c>
      <c r="E3214" t="s">
        <v>467</v>
      </c>
      <c r="F3214">
        <v>1</v>
      </c>
      <c r="G3214">
        <v>2</v>
      </c>
      <c r="H3214">
        <v>1.99551269999938</v>
      </c>
      <c r="I3214">
        <v>110.00238940000401</v>
      </c>
      <c r="J3214" t="s">
        <v>14</v>
      </c>
      <c r="K3214">
        <v>0</v>
      </c>
      <c r="L3214">
        <v>1.9970620000094601</v>
      </c>
      <c r="M3214">
        <v>164.83345810000901</v>
      </c>
      <c r="N3214">
        <v>2</v>
      </c>
      <c r="O3214">
        <v>0.57973739999579299</v>
      </c>
      <c r="P3214">
        <v>165.489141900005</v>
      </c>
    </row>
    <row r="3215" spans="1:16" x14ac:dyDescent="0.3">
      <c r="A3215">
        <v>9</v>
      </c>
      <c r="B3215">
        <v>3</v>
      </c>
      <c r="C3215">
        <v>1</v>
      </c>
      <c r="D3215">
        <v>1</v>
      </c>
      <c r="E3215" t="s">
        <v>1486</v>
      </c>
      <c r="F3215">
        <v>1</v>
      </c>
      <c r="G3215">
        <v>2</v>
      </c>
      <c r="H3215">
        <v>1.9955182000121601</v>
      </c>
      <c r="I3215">
        <v>27.501198799989702</v>
      </c>
      <c r="J3215" t="s">
        <v>16</v>
      </c>
      <c r="K3215">
        <v>1</v>
      </c>
      <c r="L3215">
        <v>4.7206636999908396</v>
      </c>
      <c r="M3215">
        <v>170.714360599988</v>
      </c>
      <c r="N3215">
        <v>2</v>
      </c>
      <c r="O3215">
        <v>0.51614260001224499</v>
      </c>
      <c r="P3215">
        <v>171.322203299991</v>
      </c>
    </row>
    <row r="3216" spans="1:16" x14ac:dyDescent="0.3">
      <c r="A3216">
        <v>9</v>
      </c>
      <c r="B3216">
        <v>3</v>
      </c>
      <c r="C3216">
        <v>1</v>
      </c>
      <c r="D3216">
        <v>1</v>
      </c>
      <c r="E3216" t="s">
        <v>723</v>
      </c>
      <c r="F3216">
        <v>1</v>
      </c>
      <c r="G3216">
        <v>2</v>
      </c>
      <c r="H3216">
        <v>1.99542689998634</v>
      </c>
      <c r="I3216">
        <v>102.502298799984</v>
      </c>
      <c r="J3216" t="s">
        <v>16</v>
      </c>
      <c r="K3216">
        <v>1</v>
      </c>
      <c r="L3216">
        <v>4.9423717999889103</v>
      </c>
      <c r="M3216">
        <v>176.76927389999</v>
      </c>
      <c r="N3216">
        <v>2</v>
      </c>
      <c r="O3216">
        <v>1.2605111000011699</v>
      </c>
      <c r="P3216">
        <v>178.17033260001301</v>
      </c>
    </row>
    <row r="3217" spans="1:16" x14ac:dyDescent="0.3">
      <c r="A3217">
        <v>9</v>
      </c>
      <c r="B3217">
        <v>3</v>
      </c>
      <c r="C3217">
        <v>1</v>
      </c>
      <c r="D3217">
        <v>1</v>
      </c>
      <c r="E3217" t="s">
        <v>727</v>
      </c>
      <c r="F3217">
        <v>0</v>
      </c>
      <c r="G3217">
        <v>2</v>
      </c>
      <c r="J3217" t="s">
        <v>14</v>
      </c>
      <c r="K3217">
        <v>1</v>
      </c>
      <c r="L3217">
        <v>9.4776408000034298</v>
      </c>
      <c r="M3217">
        <v>188.15264300000899</v>
      </c>
      <c r="N3217">
        <v>1</v>
      </c>
      <c r="O3217">
        <v>1.73901850002585</v>
      </c>
      <c r="P3217">
        <v>189.953225900012</v>
      </c>
    </row>
    <row r="3218" spans="1:16" x14ac:dyDescent="0.3">
      <c r="A3218">
        <v>9</v>
      </c>
      <c r="B3218">
        <v>3</v>
      </c>
      <c r="C3218">
        <v>1</v>
      </c>
      <c r="D3218">
        <v>1</v>
      </c>
      <c r="E3218" t="s">
        <v>1800</v>
      </c>
      <c r="F3218">
        <v>0</v>
      </c>
      <c r="G3218">
        <v>2</v>
      </c>
      <c r="J3218" t="s">
        <v>14</v>
      </c>
      <c r="K3218">
        <v>1</v>
      </c>
      <c r="L3218">
        <v>2.0764667999756101</v>
      </c>
      <c r="M3218">
        <v>192.534543299989</v>
      </c>
      <c r="N3218">
        <v>3</v>
      </c>
      <c r="O3218">
        <v>0.50809719998505898</v>
      </c>
      <c r="P3218">
        <v>193.145673599996</v>
      </c>
    </row>
    <row r="3219" spans="1:16" x14ac:dyDescent="0.3">
      <c r="A3219">
        <v>9</v>
      </c>
      <c r="B3219">
        <v>3</v>
      </c>
      <c r="C3219">
        <v>1</v>
      </c>
      <c r="D3219">
        <v>1</v>
      </c>
      <c r="E3219" t="s">
        <v>1565</v>
      </c>
      <c r="F3219">
        <v>0</v>
      </c>
      <c r="G3219">
        <v>2</v>
      </c>
      <c r="J3219" t="s">
        <v>14</v>
      </c>
      <c r="K3219">
        <v>1</v>
      </c>
      <c r="L3219">
        <v>6.1159546999842904</v>
      </c>
      <c r="M3219">
        <v>199.76618330000201</v>
      </c>
      <c r="N3219">
        <v>1</v>
      </c>
      <c r="O3219">
        <v>0.525612700002966</v>
      </c>
      <c r="P3219">
        <v>200.44342279998801</v>
      </c>
    </row>
    <row r="3220" spans="1:16" x14ac:dyDescent="0.3">
      <c r="A3220">
        <v>9</v>
      </c>
      <c r="B3220">
        <v>3</v>
      </c>
      <c r="C3220">
        <v>1</v>
      </c>
      <c r="D3220">
        <v>1</v>
      </c>
      <c r="E3220" t="s">
        <v>82</v>
      </c>
      <c r="F3220">
        <v>0</v>
      </c>
      <c r="G3220">
        <v>2</v>
      </c>
      <c r="J3220" t="s">
        <v>14</v>
      </c>
      <c r="K3220">
        <v>1</v>
      </c>
      <c r="L3220">
        <v>2.1970536999870101</v>
      </c>
      <c r="M3220">
        <v>203.145030000014</v>
      </c>
      <c r="N3220">
        <v>2</v>
      </c>
      <c r="O3220">
        <v>1.32282969998778</v>
      </c>
      <c r="P3220">
        <v>204.56080239999599</v>
      </c>
    </row>
    <row r="3221" spans="1:16" x14ac:dyDescent="0.3">
      <c r="A3221">
        <v>9</v>
      </c>
      <c r="B3221">
        <v>3</v>
      </c>
      <c r="C3221">
        <v>1</v>
      </c>
      <c r="D3221">
        <v>1</v>
      </c>
      <c r="E3221" t="s">
        <v>112</v>
      </c>
      <c r="F3221">
        <v>0</v>
      </c>
      <c r="G3221">
        <v>2</v>
      </c>
      <c r="J3221" t="s">
        <v>16</v>
      </c>
      <c r="K3221">
        <v>0</v>
      </c>
      <c r="L3221">
        <v>1.66289810001035</v>
      </c>
      <c r="M3221">
        <v>206.72848520000099</v>
      </c>
      <c r="N3221">
        <v>3</v>
      </c>
      <c r="O3221">
        <v>0.48110440000891702</v>
      </c>
      <c r="P3221">
        <v>207.318768500001</v>
      </c>
    </row>
    <row r="3222" spans="1:16" x14ac:dyDescent="0.3">
      <c r="A3222">
        <v>9</v>
      </c>
      <c r="B3222">
        <v>3</v>
      </c>
      <c r="C3222">
        <v>1</v>
      </c>
      <c r="D3222">
        <v>1</v>
      </c>
      <c r="E3222" t="s">
        <v>1801</v>
      </c>
      <c r="F3222">
        <v>0</v>
      </c>
      <c r="G3222">
        <v>2</v>
      </c>
      <c r="J3222" t="s">
        <v>14</v>
      </c>
      <c r="K3222">
        <v>1</v>
      </c>
      <c r="L3222">
        <v>1.88053689998924</v>
      </c>
      <c r="M3222">
        <v>209.70477929999501</v>
      </c>
      <c r="N3222">
        <v>2</v>
      </c>
      <c r="O3222">
        <v>0.66021939998609003</v>
      </c>
      <c r="P3222">
        <v>210.473920499993</v>
      </c>
    </row>
    <row r="3223" spans="1:16" x14ac:dyDescent="0.3">
      <c r="A3223">
        <v>9</v>
      </c>
      <c r="B3223">
        <v>3</v>
      </c>
      <c r="C3223">
        <v>1</v>
      </c>
      <c r="D3223">
        <v>1</v>
      </c>
      <c r="E3223" t="s">
        <v>408</v>
      </c>
      <c r="F3223">
        <v>0</v>
      </c>
      <c r="G3223">
        <v>2</v>
      </c>
      <c r="J3223" t="s">
        <v>14</v>
      </c>
      <c r="K3223">
        <v>1</v>
      </c>
      <c r="L3223">
        <v>5.7180542999994897</v>
      </c>
      <c r="M3223">
        <v>216.6967726</v>
      </c>
      <c r="N3223">
        <v>2</v>
      </c>
      <c r="O3223">
        <v>0.47641400000429701</v>
      </c>
      <c r="P3223">
        <v>217.24976030000801</v>
      </c>
    </row>
    <row r="3224" spans="1:16" x14ac:dyDescent="0.3">
      <c r="A3224">
        <v>9</v>
      </c>
      <c r="B3224">
        <v>3</v>
      </c>
      <c r="C3224">
        <v>1</v>
      </c>
      <c r="D3224">
        <v>1</v>
      </c>
      <c r="E3224" t="s">
        <v>1536</v>
      </c>
      <c r="F3224">
        <v>0</v>
      </c>
      <c r="G3224">
        <v>2</v>
      </c>
      <c r="J3224" t="s">
        <v>16</v>
      </c>
      <c r="K3224">
        <v>0</v>
      </c>
      <c r="L3224">
        <v>1.93504660000326</v>
      </c>
      <c r="M3224">
        <v>219.6904049</v>
      </c>
      <c r="N3224">
        <v>2</v>
      </c>
      <c r="O3224">
        <v>0.45457620001980098</v>
      </c>
      <c r="P3224">
        <v>220.24415849999099</v>
      </c>
    </row>
    <row r="3225" spans="1:16" x14ac:dyDescent="0.3">
      <c r="A3225">
        <v>9</v>
      </c>
      <c r="B3225">
        <v>3</v>
      </c>
      <c r="C3225">
        <v>1</v>
      </c>
      <c r="D3225">
        <v>1</v>
      </c>
      <c r="E3225" t="s">
        <v>725</v>
      </c>
      <c r="F3225">
        <v>1</v>
      </c>
      <c r="G3225">
        <v>2</v>
      </c>
      <c r="H3225">
        <v>1.9954188000119799</v>
      </c>
      <c r="I3225">
        <v>45.001398199994597</v>
      </c>
      <c r="J3225" t="s">
        <v>14</v>
      </c>
      <c r="K3225">
        <v>0</v>
      </c>
      <c r="L3225">
        <v>1.5647621999960399</v>
      </c>
      <c r="M3225">
        <v>222.31352520000701</v>
      </c>
      <c r="N3225">
        <v>3</v>
      </c>
      <c r="O3225">
        <v>0.52309030000469703</v>
      </c>
      <c r="P3225">
        <v>222.96075830000299</v>
      </c>
    </row>
    <row r="3226" spans="1:16" x14ac:dyDescent="0.3">
      <c r="A3226">
        <v>9</v>
      </c>
      <c r="B3226">
        <v>3</v>
      </c>
      <c r="C3226">
        <v>1</v>
      </c>
      <c r="D3226">
        <v>1</v>
      </c>
      <c r="E3226" t="s">
        <v>1130</v>
      </c>
      <c r="F3226">
        <v>1</v>
      </c>
      <c r="G3226">
        <v>2</v>
      </c>
      <c r="H3226">
        <v>1.99536559998523</v>
      </c>
      <c r="I3226">
        <v>37.5013045000087</v>
      </c>
      <c r="J3226" t="s">
        <v>16</v>
      </c>
      <c r="K3226">
        <v>1</v>
      </c>
      <c r="L3226">
        <v>2.5575169999792702</v>
      </c>
      <c r="M3226">
        <v>226.02302500000201</v>
      </c>
      <c r="N3226">
        <v>3</v>
      </c>
      <c r="O3226">
        <v>0.54417709997505903</v>
      </c>
      <c r="P3226">
        <v>226.63800430001001</v>
      </c>
    </row>
    <row r="3227" spans="1:16" x14ac:dyDescent="0.3">
      <c r="A3227">
        <v>9</v>
      </c>
      <c r="B3227">
        <v>3</v>
      </c>
      <c r="C3227">
        <v>1</v>
      </c>
      <c r="D3227">
        <v>1</v>
      </c>
      <c r="E3227" t="s">
        <v>1555</v>
      </c>
      <c r="F3227">
        <v>0</v>
      </c>
      <c r="G3227">
        <v>2</v>
      </c>
      <c r="J3227" t="s">
        <v>14</v>
      </c>
      <c r="K3227">
        <v>1</v>
      </c>
      <c r="L3227">
        <v>1.53921350001474</v>
      </c>
      <c r="M3227">
        <v>228.68184330000099</v>
      </c>
      <c r="N3227">
        <v>2</v>
      </c>
      <c r="O3227">
        <v>0.49082520001684299</v>
      </c>
      <c r="P3227">
        <v>229.26460359999299</v>
      </c>
    </row>
    <row r="3228" spans="1:16" x14ac:dyDescent="0.3">
      <c r="A3228">
        <v>9</v>
      </c>
      <c r="B3228">
        <v>3</v>
      </c>
      <c r="C3228">
        <v>1</v>
      </c>
      <c r="D3228">
        <v>1</v>
      </c>
      <c r="E3228" t="s">
        <v>268</v>
      </c>
      <c r="F3228">
        <v>0</v>
      </c>
      <c r="G3228">
        <v>2</v>
      </c>
      <c r="J3228" t="s">
        <v>16</v>
      </c>
      <c r="K3228">
        <v>0</v>
      </c>
      <c r="L3228">
        <v>1.9363782000145899</v>
      </c>
      <c r="M3228">
        <v>231.70660060001001</v>
      </c>
      <c r="N3228">
        <v>1</v>
      </c>
      <c r="O3228">
        <v>0.54864650001400195</v>
      </c>
      <c r="P3228">
        <v>232.370396299986</v>
      </c>
    </row>
    <row r="3229" spans="1:16" x14ac:dyDescent="0.3">
      <c r="A3229">
        <v>9</v>
      </c>
      <c r="B3229">
        <v>3</v>
      </c>
      <c r="C3229">
        <v>1</v>
      </c>
      <c r="D3229">
        <v>1</v>
      </c>
      <c r="E3229" t="s">
        <v>1802</v>
      </c>
      <c r="F3229">
        <v>0</v>
      </c>
      <c r="G3229">
        <v>2</v>
      </c>
      <c r="J3229" t="s">
        <v>16</v>
      </c>
      <c r="K3229">
        <v>0</v>
      </c>
      <c r="L3229">
        <v>8.9498950999986899</v>
      </c>
      <c r="M3229">
        <v>241.82488619998901</v>
      </c>
      <c r="N3229">
        <v>1</v>
      </c>
      <c r="O3229">
        <v>0.51231419999385297</v>
      </c>
      <c r="P3229">
        <v>242.43810140001</v>
      </c>
    </row>
    <row r="3230" spans="1:16" x14ac:dyDescent="0.3">
      <c r="A3230">
        <v>9</v>
      </c>
      <c r="B3230">
        <v>3</v>
      </c>
      <c r="C3230">
        <v>1</v>
      </c>
      <c r="D3230">
        <v>1</v>
      </c>
      <c r="E3230" t="s">
        <v>1803</v>
      </c>
      <c r="F3230">
        <v>1</v>
      </c>
      <c r="G3230">
        <v>2</v>
      </c>
      <c r="H3230">
        <v>1.99530160002178</v>
      </c>
      <c r="I3230">
        <v>55.001554399990702</v>
      </c>
      <c r="J3230" t="s">
        <v>16</v>
      </c>
      <c r="K3230">
        <v>1</v>
      </c>
      <c r="L3230">
        <v>2.1828854999912402</v>
      </c>
      <c r="M3230">
        <v>245.126065699995</v>
      </c>
      <c r="N3230">
        <v>1</v>
      </c>
      <c r="O3230">
        <v>0.61651160000474203</v>
      </c>
      <c r="P3230">
        <v>245.91031100001399</v>
      </c>
    </row>
    <row r="3231" spans="1:16" x14ac:dyDescent="0.3">
      <c r="A3231">
        <v>9</v>
      </c>
      <c r="B3231">
        <v>3</v>
      </c>
      <c r="C3231">
        <v>1</v>
      </c>
      <c r="D3231">
        <v>1</v>
      </c>
      <c r="E3231" t="s">
        <v>1275</v>
      </c>
      <c r="F3231">
        <v>0</v>
      </c>
      <c r="G3231">
        <v>2</v>
      </c>
      <c r="J3231" t="s">
        <v>14</v>
      </c>
      <c r="K3231">
        <v>1</v>
      </c>
      <c r="L3231">
        <v>6.0476782000041602</v>
      </c>
      <c r="M3231">
        <v>252.46306919999199</v>
      </c>
      <c r="N3231">
        <v>3</v>
      </c>
      <c r="O3231">
        <v>1.5366472000023399</v>
      </c>
      <c r="P3231">
        <v>254.126347300014</v>
      </c>
    </row>
    <row r="3232" spans="1:16" x14ac:dyDescent="0.3">
      <c r="A3232">
        <v>9</v>
      </c>
      <c r="B3232">
        <v>3</v>
      </c>
      <c r="C3232">
        <v>1</v>
      </c>
      <c r="D3232">
        <v>1</v>
      </c>
      <c r="E3232" t="s">
        <v>584</v>
      </c>
      <c r="F3232">
        <v>0</v>
      </c>
      <c r="G3232">
        <v>2</v>
      </c>
      <c r="J3232" t="s">
        <v>16</v>
      </c>
      <c r="K3232">
        <v>0</v>
      </c>
      <c r="L3232">
        <v>3.63332900000387</v>
      </c>
      <c r="M3232">
        <v>258.26479260000599</v>
      </c>
      <c r="N3232">
        <v>1</v>
      </c>
      <c r="O3232">
        <v>0.48072120000142599</v>
      </c>
      <c r="P3232">
        <v>258.90272410001501</v>
      </c>
    </row>
    <row r="3233" spans="1:16" x14ac:dyDescent="0.3">
      <c r="A3233">
        <v>9</v>
      </c>
      <c r="B3233">
        <v>3</v>
      </c>
      <c r="C3233">
        <v>1</v>
      </c>
      <c r="D3233">
        <v>1</v>
      </c>
      <c r="E3233" t="s">
        <v>1696</v>
      </c>
      <c r="F3233">
        <v>0</v>
      </c>
      <c r="G3233">
        <v>2</v>
      </c>
      <c r="J3233" t="s">
        <v>14</v>
      </c>
      <c r="K3233">
        <v>1</v>
      </c>
      <c r="L3233">
        <v>2.1831432000035398</v>
      </c>
      <c r="M3233">
        <v>261.59082189999799</v>
      </c>
      <c r="N3233">
        <v>3</v>
      </c>
      <c r="O3233">
        <v>0.48499860000447398</v>
      </c>
      <c r="P3233">
        <v>262.19461050001001</v>
      </c>
    </row>
    <row r="3234" spans="1:16" x14ac:dyDescent="0.3">
      <c r="A3234">
        <v>9</v>
      </c>
      <c r="B3234">
        <v>3</v>
      </c>
      <c r="C3234">
        <v>1</v>
      </c>
      <c r="D3234">
        <v>1</v>
      </c>
      <c r="E3234" t="s">
        <v>1602</v>
      </c>
      <c r="F3234">
        <v>0</v>
      </c>
      <c r="G3234">
        <v>2</v>
      </c>
      <c r="J3234" t="s">
        <v>16</v>
      </c>
      <c r="K3234">
        <v>0</v>
      </c>
      <c r="L3234">
        <v>2.9786631000170001</v>
      </c>
      <c r="M3234">
        <v>265.678178200003</v>
      </c>
      <c r="N3234">
        <v>1</v>
      </c>
      <c r="O3234">
        <v>0.46947340000770099</v>
      </c>
      <c r="P3234">
        <v>266.32322900000099</v>
      </c>
    </row>
    <row r="3235" spans="1:16" x14ac:dyDescent="0.3">
      <c r="A3235">
        <v>9</v>
      </c>
      <c r="B3235">
        <v>3</v>
      </c>
      <c r="C3235">
        <v>1</v>
      </c>
      <c r="D3235">
        <v>1</v>
      </c>
      <c r="E3235" t="s">
        <v>506</v>
      </c>
      <c r="F3235">
        <v>1</v>
      </c>
      <c r="G3235">
        <v>2</v>
      </c>
      <c r="H3235">
        <v>1.9955669000046301</v>
      </c>
      <c r="I3235">
        <v>95.002245100011393</v>
      </c>
      <c r="J3235" t="s">
        <v>16</v>
      </c>
      <c r="K3235">
        <v>1</v>
      </c>
      <c r="L3235">
        <v>4.5088061999995297</v>
      </c>
      <c r="M3235">
        <v>271.33673670000297</v>
      </c>
      <c r="N3235">
        <v>3</v>
      </c>
      <c r="O3235">
        <v>0.46853220000048201</v>
      </c>
      <c r="P3235">
        <v>271.89058539999002</v>
      </c>
    </row>
    <row r="3236" spans="1:16" x14ac:dyDescent="0.3">
      <c r="A3236">
        <v>9</v>
      </c>
      <c r="B3236">
        <v>3</v>
      </c>
      <c r="C3236">
        <v>1</v>
      </c>
      <c r="D3236">
        <v>1</v>
      </c>
      <c r="E3236" t="s">
        <v>1458</v>
      </c>
      <c r="F3236">
        <v>1</v>
      </c>
      <c r="G3236">
        <v>2</v>
      </c>
      <c r="H3236">
        <v>1.9954879999859301</v>
      </c>
      <c r="I3236">
        <v>32.5012343999988</v>
      </c>
      <c r="J3236" t="s">
        <v>16</v>
      </c>
      <c r="K3236">
        <v>1</v>
      </c>
      <c r="L3236">
        <v>3.4533795999886898</v>
      </c>
      <c r="M3236">
        <v>275.84882620000297</v>
      </c>
      <c r="N3236">
        <v>3</v>
      </c>
      <c r="O3236">
        <v>0.363245499989716</v>
      </c>
      <c r="P3236">
        <v>276.32121960001001</v>
      </c>
    </row>
    <row r="3237" spans="1:16" x14ac:dyDescent="0.3">
      <c r="A3237">
        <v>9</v>
      </c>
      <c r="B3237">
        <v>3</v>
      </c>
      <c r="C3237">
        <v>1</v>
      </c>
      <c r="D3237">
        <v>1</v>
      </c>
      <c r="E3237" t="s">
        <v>817</v>
      </c>
      <c r="F3237">
        <v>1</v>
      </c>
      <c r="G3237">
        <v>2</v>
      </c>
      <c r="H3237">
        <v>1.99574229997233</v>
      </c>
      <c r="I3237">
        <v>57.5016162999964</v>
      </c>
      <c r="J3237" t="s">
        <v>14</v>
      </c>
      <c r="K3237">
        <v>0</v>
      </c>
      <c r="L3237">
        <v>4.5570731000043496</v>
      </c>
      <c r="M3237">
        <v>281.38296310001198</v>
      </c>
      <c r="N3237">
        <v>1</v>
      </c>
      <c r="O3237">
        <v>0.53772439999738697</v>
      </c>
      <c r="P3237">
        <v>281.99986310000497</v>
      </c>
    </row>
    <row r="3238" spans="1:16" x14ac:dyDescent="0.3">
      <c r="A3238">
        <v>9</v>
      </c>
      <c r="B3238">
        <v>3</v>
      </c>
      <c r="C3238">
        <v>1</v>
      </c>
      <c r="D3238">
        <v>1</v>
      </c>
      <c r="E3238" t="s">
        <v>1654</v>
      </c>
      <c r="F3238">
        <v>0</v>
      </c>
      <c r="G3238">
        <v>2</v>
      </c>
      <c r="J3238" t="s">
        <v>16</v>
      </c>
      <c r="K3238">
        <v>0</v>
      </c>
      <c r="L3238">
        <v>3.3290439999836998</v>
      </c>
      <c r="M3238">
        <v>285.83446600000002</v>
      </c>
      <c r="N3238">
        <v>2</v>
      </c>
      <c r="O3238">
        <v>0.43476720000035102</v>
      </c>
      <c r="P3238">
        <v>286.37659999998903</v>
      </c>
    </row>
    <row r="3239" spans="1:16" x14ac:dyDescent="0.3">
      <c r="A3239">
        <v>9</v>
      </c>
      <c r="B3239">
        <v>3</v>
      </c>
      <c r="C3239">
        <v>1</v>
      </c>
      <c r="D3239">
        <v>1</v>
      </c>
      <c r="E3239" t="s">
        <v>1804</v>
      </c>
      <c r="F3239">
        <v>1</v>
      </c>
      <c r="G3239">
        <v>2</v>
      </c>
      <c r="H3239">
        <v>1.99442219999037</v>
      </c>
      <c r="I3239">
        <v>130.00271830000599</v>
      </c>
      <c r="J3239" t="s">
        <v>16</v>
      </c>
      <c r="K3239">
        <v>1</v>
      </c>
      <c r="L3239">
        <v>3.8953599999949802</v>
      </c>
      <c r="M3239">
        <v>290.77683570000198</v>
      </c>
      <c r="N3239">
        <v>3</v>
      </c>
      <c r="O3239">
        <v>0.433004399994388</v>
      </c>
      <c r="P3239">
        <v>291.27902360001502</v>
      </c>
    </row>
    <row r="3240" spans="1:16" x14ac:dyDescent="0.3">
      <c r="A3240">
        <v>9</v>
      </c>
      <c r="B3240">
        <v>3</v>
      </c>
      <c r="C3240">
        <v>1</v>
      </c>
      <c r="D3240">
        <v>1</v>
      </c>
      <c r="E3240" t="s">
        <v>411</v>
      </c>
      <c r="F3240">
        <v>1</v>
      </c>
      <c r="G3240">
        <v>2</v>
      </c>
      <c r="H3240">
        <v>1.99554529998568</v>
      </c>
      <c r="I3240">
        <v>62.501700900000301</v>
      </c>
      <c r="J3240" t="s">
        <v>16</v>
      </c>
      <c r="K3240">
        <v>1</v>
      </c>
      <c r="L3240">
        <v>1.6329649999970599</v>
      </c>
      <c r="M3240">
        <v>293.41732400000899</v>
      </c>
      <c r="N3240">
        <v>1</v>
      </c>
      <c r="O3240">
        <v>0.438631700002588</v>
      </c>
      <c r="P3240">
        <v>293.93229540000902</v>
      </c>
    </row>
    <row r="3241" spans="1:16" x14ac:dyDescent="0.3">
      <c r="A3241">
        <v>9</v>
      </c>
      <c r="B3241">
        <v>3</v>
      </c>
      <c r="C3241">
        <v>1</v>
      </c>
      <c r="D3241">
        <v>1</v>
      </c>
      <c r="E3241" t="s">
        <v>494</v>
      </c>
      <c r="F3241">
        <v>0</v>
      </c>
      <c r="G3241">
        <v>2</v>
      </c>
      <c r="J3241" t="s">
        <v>14</v>
      </c>
      <c r="K3241">
        <v>1</v>
      </c>
      <c r="L3241">
        <v>2.6265802999841998</v>
      </c>
      <c r="M3241">
        <v>297.06480180000699</v>
      </c>
      <c r="N3241">
        <v>2</v>
      </c>
      <c r="O3241">
        <v>0.54594330000691105</v>
      </c>
      <c r="P3241">
        <v>297.71195299999101</v>
      </c>
    </row>
    <row r="3242" spans="1:16" x14ac:dyDescent="0.3">
      <c r="A3242">
        <v>10</v>
      </c>
      <c r="B3242">
        <v>1</v>
      </c>
      <c r="C3242">
        <v>0</v>
      </c>
      <c r="D3242">
        <v>5</v>
      </c>
      <c r="E3242" t="s">
        <v>1805</v>
      </c>
      <c r="F3242">
        <v>0</v>
      </c>
      <c r="G3242">
        <v>1</v>
      </c>
      <c r="J3242" t="s">
        <v>14</v>
      </c>
      <c r="K3242">
        <v>1</v>
      </c>
      <c r="L3242">
        <v>2.4657286999863599</v>
      </c>
      <c r="M3242">
        <v>2.4657482000184201</v>
      </c>
      <c r="N3242">
        <v>3</v>
      </c>
      <c r="O3242">
        <v>0.17702170001575701</v>
      </c>
      <c r="P3242">
        <v>2.8087256000144398</v>
      </c>
    </row>
    <row r="3243" spans="1:16" x14ac:dyDescent="0.3">
      <c r="A3243">
        <v>10</v>
      </c>
      <c r="B3243">
        <v>1</v>
      </c>
      <c r="C3243">
        <v>0</v>
      </c>
      <c r="D3243">
        <v>5</v>
      </c>
      <c r="E3243" t="s">
        <v>775</v>
      </c>
      <c r="F3243">
        <v>0</v>
      </c>
      <c r="G3243">
        <v>1</v>
      </c>
      <c r="J3243" t="s">
        <v>14</v>
      </c>
      <c r="K3243">
        <v>1</v>
      </c>
      <c r="L3243">
        <v>1.19757709998521</v>
      </c>
      <c r="M3243">
        <v>4.5141707000147999</v>
      </c>
      <c r="N3243">
        <v>3</v>
      </c>
      <c r="O3243">
        <v>0.22006549997604499</v>
      </c>
      <c r="P3243">
        <v>4.8037204000284</v>
      </c>
    </row>
    <row r="3244" spans="1:16" x14ac:dyDescent="0.3">
      <c r="A3244">
        <v>10</v>
      </c>
      <c r="B3244">
        <v>1</v>
      </c>
      <c r="C3244">
        <v>0</v>
      </c>
      <c r="D3244">
        <v>5</v>
      </c>
      <c r="E3244" t="s">
        <v>1161</v>
      </c>
      <c r="F3244">
        <v>1</v>
      </c>
      <c r="G3244">
        <v>1</v>
      </c>
      <c r="H3244">
        <v>1.98106409999309</v>
      </c>
      <c r="I3244">
        <v>120.002206500008</v>
      </c>
      <c r="J3244" t="s">
        <v>16</v>
      </c>
      <c r="K3244">
        <v>1</v>
      </c>
      <c r="L3244">
        <v>1.29211400001077</v>
      </c>
      <c r="M3244">
        <v>6.6087771000166002</v>
      </c>
      <c r="N3244">
        <v>3</v>
      </c>
      <c r="O3244">
        <v>0.194403900008183</v>
      </c>
      <c r="P3244">
        <v>6.9460900000121901</v>
      </c>
    </row>
    <row r="3245" spans="1:16" x14ac:dyDescent="0.3">
      <c r="A3245">
        <v>10</v>
      </c>
      <c r="B3245">
        <v>1</v>
      </c>
      <c r="C3245">
        <v>0</v>
      </c>
      <c r="D3245">
        <v>5</v>
      </c>
      <c r="E3245" t="s">
        <v>1107</v>
      </c>
      <c r="F3245">
        <v>0</v>
      </c>
      <c r="G3245">
        <v>1</v>
      </c>
      <c r="J3245" t="s">
        <v>14</v>
      </c>
      <c r="K3245">
        <v>1</v>
      </c>
      <c r="L3245">
        <v>2.3780955999973199</v>
      </c>
      <c r="M3245">
        <v>9.8447816000261792</v>
      </c>
      <c r="N3245">
        <v>3</v>
      </c>
      <c r="O3245">
        <v>0.202667100005783</v>
      </c>
      <c r="P3245">
        <v>10.1464094000112</v>
      </c>
    </row>
    <row r="3246" spans="1:16" x14ac:dyDescent="0.3">
      <c r="A3246">
        <v>10</v>
      </c>
      <c r="B3246">
        <v>1</v>
      </c>
      <c r="C3246">
        <v>0</v>
      </c>
      <c r="D3246">
        <v>5</v>
      </c>
      <c r="E3246" t="s">
        <v>213</v>
      </c>
      <c r="F3246">
        <v>0</v>
      </c>
      <c r="G3246">
        <v>1</v>
      </c>
      <c r="J3246" t="s">
        <v>14</v>
      </c>
      <c r="K3246">
        <v>1</v>
      </c>
      <c r="L3246">
        <v>3.1120532999921098</v>
      </c>
      <c r="M3246">
        <v>13.7788819000125</v>
      </c>
      <c r="N3246">
        <v>3</v>
      </c>
      <c r="O3246">
        <v>0.228210799978115</v>
      </c>
      <c r="P3246">
        <v>14.1480437000282</v>
      </c>
    </row>
    <row r="3247" spans="1:16" x14ac:dyDescent="0.3">
      <c r="A3247">
        <v>10</v>
      </c>
      <c r="B3247">
        <v>1</v>
      </c>
      <c r="C3247">
        <v>0</v>
      </c>
      <c r="D3247">
        <v>5</v>
      </c>
      <c r="E3247" t="s">
        <v>1611</v>
      </c>
      <c r="F3247">
        <v>0</v>
      </c>
      <c r="G3247">
        <v>1</v>
      </c>
      <c r="J3247" t="s">
        <v>14</v>
      </c>
      <c r="K3247">
        <v>1</v>
      </c>
      <c r="L3247">
        <v>2.34604969999054</v>
      </c>
      <c r="M3247">
        <v>17.012727500026799</v>
      </c>
      <c r="N3247">
        <v>2</v>
      </c>
      <c r="O3247">
        <v>0.22498980001546401</v>
      </c>
      <c r="P3247">
        <v>17.3287576000148</v>
      </c>
    </row>
    <row r="3248" spans="1:16" x14ac:dyDescent="0.3">
      <c r="A3248">
        <v>10</v>
      </c>
      <c r="B3248">
        <v>1</v>
      </c>
      <c r="C3248">
        <v>0</v>
      </c>
      <c r="D3248">
        <v>5</v>
      </c>
      <c r="E3248" t="s">
        <v>26</v>
      </c>
      <c r="F3248">
        <v>0</v>
      </c>
      <c r="G3248">
        <v>1</v>
      </c>
      <c r="J3248" t="s">
        <v>14</v>
      </c>
      <c r="K3248">
        <v>1</v>
      </c>
      <c r="L3248">
        <v>1.1301008000155</v>
      </c>
      <c r="M3248">
        <v>18.963151000003599</v>
      </c>
      <c r="N3248">
        <v>2</v>
      </c>
      <c r="O3248">
        <v>0.169292900012806</v>
      </c>
      <c r="P3248">
        <v>19.233283100009398</v>
      </c>
    </row>
    <row r="3249" spans="1:16" x14ac:dyDescent="0.3">
      <c r="A3249">
        <v>10</v>
      </c>
      <c r="B3249">
        <v>1</v>
      </c>
      <c r="C3249">
        <v>0</v>
      </c>
      <c r="D3249">
        <v>5</v>
      </c>
      <c r="E3249" t="s">
        <v>1806</v>
      </c>
      <c r="F3249">
        <v>0</v>
      </c>
      <c r="G3249">
        <v>1</v>
      </c>
      <c r="J3249" t="s">
        <v>14</v>
      </c>
      <c r="K3249">
        <v>1</v>
      </c>
      <c r="L3249">
        <v>0.99825820000842203</v>
      </c>
      <c r="M3249">
        <v>20.748299200000499</v>
      </c>
      <c r="N3249">
        <v>2</v>
      </c>
      <c r="O3249">
        <v>0.26712770000449398</v>
      </c>
      <c r="P3249">
        <v>21.090927100012799</v>
      </c>
    </row>
    <row r="3250" spans="1:16" x14ac:dyDescent="0.3">
      <c r="A3250">
        <v>10</v>
      </c>
      <c r="B3250">
        <v>1</v>
      </c>
      <c r="C3250">
        <v>0</v>
      </c>
      <c r="D3250">
        <v>5</v>
      </c>
      <c r="E3250" t="s">
        <v>395</v>
      </c>
      <c r="F3250">
        <v>1</v>
      </c>
      <c r="G3250">
        <v>1</v>
      </c>
      <c r="H3250">
        <v>1.98156119999476</v>
      </c>
      <c r="I3250">
        <v>142.50260090001399</v>
      </c>
      <c r="J3250" t="s">
        <v>16</v>
      </c>
      <c r="K3250">
        <v>1</v>
      </c>
      <c r="L3250">
        <v>1.13218109999434</v>
      </c>
      <c r="M3250">
        <v>22.7324644000037</v>
      </c>
      <c r="N3250">
        <v>3</v>
      </c>
      <c r="O3250">
        <v>0.21298939999542199</v>
      </c>
      <c r="P3250">
        <v>23.068631700007199</v>
      </c>
    </row>
    <row r="3251" spans="1:16" x14ac:dyDescent="0.3">
      <c r="A3251">
        <v>10</v>
      </c>
      <c r="B3251">
        <v>1</v>
      </c>
      <c r="C3251">
        <v>0</v>
      </c>
      <c r="D3251">
        <v>5</v>
      </c>
      <c r="E3251" t="s">
        <v>1637</v>
      </c>
      <c r="F3251">
        <v>1</v>
      </c>
      <c r="G3251">
        <v>1</v>
      </c>
      <c r="H3251">
        <v>1.99760049997712</v>
      </c>
      <c r="I3251">
        <v>92.501693900005193</v>
      </c>
      <c r="J3251" t="s">
        <v>16</v>
      </c>
      <c r="K3251">
        <v>1</v>
      </c>
      <c r="L3251">
        <v>1.19640109999455</v>
      </c>
      <c r="M3251">
        <v>24.779710500006299</v>
      </c>
      <c r="N3251">
        <v>3</v>
      </c>
      <c r="O3251">
        <v>0.21874979999847699</v>
      </c>
      <c r="P3251">
        <v>25.090477800025798</v>
      </c>
    </row>
    <row r="3252" spans="1:16" x14ac:dyDescent="0.3">
      <c r="A3252">
        <v>10</v>
      </c>
      <c r="B3252">
        <v>1</v>
      </c>
      <c r="C3252">
        <v>0</v>
      </c>
      <c r="D3252">
        <v>5</v>
      </c>
      <c r="E3252" t="s">
        <v>1683</v>
      </c>
      <c r="F3252">
        <v>0</v>
      </c>
      <c r="G3252">
        <v>1</v>
      </c>
      <c r="J3252" t="s">
        <v>14</v>
      </c>
      <c r="K3252">
        <v>1</v>
      </c>
      <c r="L3252">
        <v>1.10813499998767</v>
      </c>
      <c r="M3252">
        <v>26.708131500025001</v>
      </c>
      <c r="N3252">
        <v>3</v>
      </c>
      <c r="O3252">
        <v>0.28896380000514899</v>
      </c>
      <c r="P3252">
        <v>27.0886890000256</v>
      </c>
    </row>
    <row r="3253" spans="1:16" x14ac:dyDescent="0.3">
      <c r="A3253">
        <v>10</v>
      </c>
      <c r="B3253">
        <v>1</v>
      </c>
      <c r="C3253">
        <v>0</v>
      </c>
      <c r="D3253">
        <v>5</v>
      </c>
      <c r="E3253" t="s">
        <v>1703</v>
      </c>
      <c r="F3253">
        <v>0</v>
      </c>
      <c r="G3253">
        <v>1</v>
      </c>
      <c r="J3253" t="s">
        <v>14</v>
      </c>
      <c r="K3253">
        <v>1</v>
      </c>
      <c r="L3253">
        <v>1.62677780000377</v>
      </c>
      <c r="M3253">
        <v>29.226627500000198</v>
      </c>
      <c r="N3253">
        <v>3</v>
      </c>
      <c r="O3253">
        <v>0.46053319997736297</v>
      </c>
      <c r="P3253">
        <v>29.780359600001201</v>
      </c>
    </row>
    <row r="3254" spans="1:16" x14ac:dyDescent="0.3">
      <c r="A3254">
        <v>10</v>
      </c>
      <c r="B3254">
        <v>1</v>
      </c>
      <c r="C3254">
        <v>0</v>
      </c>
      <c r="D3254">
        <v>5</v>
      </c>
      <c r="E3254" t="s">
        <v>713</v>
      </c>
      <c r="F3254">
        <v>1</v>
      </c>
      <c r="G3254">
        <v>1</v>
      </c>
      <c r="H3254">
        <v>1.9811064000241501</v>
      </c>
      <c r="I3254">
        <v>127.502343500004</v>
      </c>
      <c r="J3254" t="s">
        <v>16</v>
      </c>
      <c r="K3254">
        <v>1</v>
      </c>
      <c r="L3254">
        <v>1.55013370001689</v>
      </c>
      <c r="M3254">
        <v>31.8500844000082</v>
      </c>
      <c r="N3254">
        <v>2</v>
      </c>
      <c r="O3254">
        <v>1.2038007999945</v>
      </c>
      <c r="P3254">
        <v>33.155415100016398</v>
      </c>
    </row>
    <row r="3255" spans="1:16" x14ac:dyDescent="0.3">
      <c r="A3255">
        <v>10</v>
      </c>
      <c r="B3255">
        <v>1</v>
      </c>
      <c r="C3255">
        <v>0</v>
      </c>
      <c r="D3255">
        <v>5</v>
      </c>
      <c r="E3255" t="s">
        <v>1807</v>
      </c>
      <c r="F3255">
        <v>0</v>
      </c>
      <c r="G3255">
        <v>1</v>
      </c>
      <c r="J3255" t="s">
        <v>14</v>
      </c>
      <c r="K3255">
        <v>1</v>
      </c>
      <c r="L3255">
        <v>2.6940367000061101</v>
      </c>
      <c r="M3255">
        <v>36.3606054000265</v>
      </c>
      <c r="N3255">
        <v>2</v>
      </c>
      <c r="O3255">
        <v>0.22488989998237199</v>
      </c>
      <c r="P3255">
        <v>36.680472300009598</v>
      </c>
    </row>
    <row r="3256" spans="1:16" x14ac:dyDescent="0.3">
      <c r="A3256">
        <v>10</v>
      </c>
      <c r="B3256">
        <v>1</v>
      </c>
      <c r="C3256">
        <v>0</v>
      </c>
      <c r="D3256">
        <v>5</v>
      </c>
      <c r="E3256" t="s">
        <v>1169</v>
      </c>
      <c r="F3256">
        <v>1</v>
      </c>
      <c r="G3256">
        <v>1</v>
      </c>
      <c r="H3256">
        <v>1.9927709999901699</v>
      </c>
      <c r="I3256">
        <v>2.50006180000491</v>
      </c>
      <c r="J3256" t="s">
        <v>16</v>
      </c>
      <c r="K3256">
        <v>1</v>
      </c>
      <c r="L3256">
        <v>1.66742710000835</v>
      </c>
      <c r="M3256">
        <v>38.8674303000153</v>
      </c>
      <c r="N3256">
        <v>2</v>
      </c>
      <c r="O3256">
        <v>0.362350900017191</v>
      </c>
      <c r="P3256">
        <v>39.354072200018003</v>
      </c>
    </row>
    <row r="3257" spans="1:16" x14ac:dyDescent="0.3">
      <c r="A3257">
        <v>10</v>
      </c>
      <c r="B3257">
        <v>1</v>
      </c>
      <c r="C3257">
        <v>0</v>
      </c>
      <c r="D3257">
        <v>5</v>
      </c>
      <c r="E3257" t="s">
        <v>1808</v>
      </c>
      <c r="F3257">
        <v>1</v>
      </c>
      <c r="G3257">
        <v>1</v>
      </c>
      <c r="H3257">
        <v>1.98165770000196</v>
      </c>
      <c r="I3257">
        <v>147.50266920000999</v>
      </c>
      <c r="J3257" t="s">
        <v>16</v>
      </c>
      <c r="K3257">
        <v>1</v>
      </c>
      <c r="L3257">
        <v>2.9584401999891301</v>
      </c>
      <c r="M3257">
        <v>42.8251537000178</v>
      </c>
      <c r="N3257">
        <v>1</v>
      </c>
      <c r="O3257">
        <v>0.18036389999906499</v>
      </c>
      <c r="P3257">
        <v>43.076164300000499</v>
      </c>
    </row>
    <row r="3258" spans="1:16" x14ac:dyDescent="0.3">
      <c r="A3258">
        <v>10</v>
      </c>
      <c r="B3258">
        <v>1</v>
      </c>
      <c r="C3258">
        <v>0</v>
      </c>
      <c r="D3258">
        <v>5</v>
      </c>
      <c r="E3258" t="s">
        <v>156</v>
      </c>
      <c r="F3258">
        <v>0</v>
      </c>
      <c r="G3258">
        <v>1</v>
      </c>
      <c r="J3258" t="s">
        <v>14</v>
      </c>
      <c r="K3258">
        <v>1</v>
      </c>
      <c r="L3258">
        <v>1.3796092999982601</v>
      </c>
      <c r="M3258">
        <v>44.962985600024702</v>
      </c>
      <c r="N3258">
        <v>3</v>
      </c>
      <c r="O3258">
        <v>0.14836399999330799</v>
      </c>
      <c r="P3258">
        <v>45.228116200014497</v>
      </c>
    </row>
    <row r="3259" spans="1:16" x14ac:dyDescent="0.3">
      <c r="A3259">
        <v>10</v>
      </c>
      <c r="B3259">
        <v>1</v>
      </c>
      <c r="C3259">
        <v>0</v>
      </c>
      <c r="D3259">
        <v>5</v>
      </c>
      <c r="E3259" t="s">
        <v>871</v>
      </c>
      <c r="F3259">
        <v>0</v>
      </c>
      <c r="G3259">
        <v>1</v>
      </c>
      <c r="J3259" t="s">
        <v>16</v>
      </c>
      <c r="K3259">
        <v>0</v>
      </c>
      <c r="L3259">
        <v>2.2129427999898299</v>
      </c>
      <c r="M3259">
        <v>47.946243500016898</v>
      </c>
      <c r="N3259">
        <v>2</v>
      </c>
      <c r="O3259">
        <v>0.29100190001190601</v>
      </c>
      <c r="P3259">
        <v>48.290695000003304</v>
      </c>
    </row>
    <row r="3260" spans="1:16" x14ac:dyDescent="0.3">
      <c r="A3260">
        <v>10</v>
      </c>
      <c r="B3260">
        <v>1</v>
      </c>
      <c r="C3260">
        <v>0</v>
      </c>
      <c r="D3260">
        <v>5</v>
      </c>
      <c r="E3260" t="s">
        <v>324</v>
      </c>
      <c r="F3260">
        <v>1</v>
      </c>
      <c r="G3260">
        <v>1</v>
      </c>
      <c r="H3260">
        <v>1.9961227999883699</v>
      </c>
      <c r="I3260">
        <v>50.000933600007599</v>
      </c>
      <c r="J3260" t="s">
        <v>16</v>
      </c>
      <c r="K3260">
        <v>1</v>
      </c>
      <c r="L3260">
        <v>1.49111819997779</v>
      </c>
      <c r="M3260">
        <v>50.2910741000087</v>
      </c>
      <c r="N3260">
        <v>3</v>
      </c>
      <c r="O3260">
        <v>0.22219479997875199</v>
      </c>
      <c r="P3260">
        <v>50.581924100028097</v>
      </c>
    </row>
    <row r="3261" spans="1:16" x14ac:dyDescent="0.3">
      <c r="A3261">
        <v>10</v>
      </c>
      <c r="B3261">
        <v>1</v>
      </c>
      <c r="C3261">
        <v>0</v>
      </c>
      <c r="D3261">
        <v>5</v>
      </c>
      <c r="E3261" t="s">
        <v>47</v>
      </c>
      <c r="F3261">
        <v>0</v>
      </c>
      <c r="G3261">
        <v>1</v>
      </c>
      <c r="J3261" t="s">
        <v>14</v>
      </c>
      <c r="K3261">
        <v>1</v>
      </c>
      <c r="L3261">
        <v>1.48057459999109</v>
      </c>
      <c r="M3261">
        <v>52.580450800014702</v>
      </c>
      <c r="N3261">
        <v>3</v>
      </c>
      <c r="O3261">
        <v>0.17334850001498101</v>
      </c>
      <c r="P3261">
        <v>52.8290881000285</v>
      </c>
    </row>
    <row r="3262" spans="1:16" x14ac:dyDescent="0.3">
      <c r="A3262">
        <v>10</v>
      </c>
      <c r="B3262">
        <v>1</v>
      </c>
      <c r="C3262">
        <v>0</v>
      </c>
      <c r="D3262">
        <v>5</v>
      </c>
      <c r="E3262" t="s">
        <v>1090</v>
      </c>
      <c r="F3262">
        <v>1</v>
      </c>
      <c r="G3262">
        <v>1</v>
      </c>
      <c r="H3262">
        <v>1.9805499000067399</v>
      </c>
      <c r="I3262">
        <v>95.001745400019004</v>
      </c>
      <c r="J3262" t="s">
        <v>16</v>
      </c>
      <c r="K3262">
        <v>1</v>
      </c>
      <c r="L3262">
        <v>1.53860729999724</v>
      </c>
      <c r="M3262">
        <v>54.888649300002697</v>
      </c>
      <c r="N3262">
        <v>1</v>
      </c>
      <c r="O3262">
        <v>5.2256399998441297E-2</v>
      </c>
      <c r="P3262">
        <v>54.995866100012798</v>
      </c>
    </row>
    <row r="3263" spans="1:16" x14ac:dyDescent="0.3">
      <c r="A3263">
        <v>10</v>
      </c>
      <c r="B3263">
        <v>1</v>
      </c>
      <c r="C3263">
        <v>0</v>
      </c>
      <c r="D3263">
        <v>5</v>
      </c>
      <c r="E3263" t="s">
        <v>241</v>
      </c>
      <c r="F3263">
        <v>1</v>
      </c>
      <c r="G3263">
        <v>1</v>
      </c>
      <c r="H3263">
        <v>1.9954828000045399</v>
      </c>
      <c r="I3263">
        <v>15.000340300001</v>
      </c>
      <c r="J3263" t="s">
        <v>16</v>
      </c>
      <c r="K3263">
        <v>1</v>
      </c>
      <c r="L3263">
        <v>1.3578766999999099</v>
      </c>
      <c r="M3263">
        <v>56.874389400007203</v>
      </c>
      <c r="N3263">
        <v>3</v>
      </c>
      <c r="O3263">
        <v>0.143073599989293</v>
      </c>
      <c r="P3263">
        <v>57.110820000001702</v>
      </c>
    </row>
    <row r="3264" spans="1:16" x14ac:dyDescent="0.3">
      <c r="A3264">
        <v>10</v>
      </c>
      <c r="B3264">
        <v>1</v>
      </c>
      <c r="C3264">
        <v>0</v>
      </c>
      <c r="D3264">
        <v>5</v>
      </c>
      <c r="E3264" t="s">
        <v>367</v>
      </c>
      <c r="F3264">
        <v>1</v>
      </c>
      <c r="G3264">
        <v>1</v>
      </c>
      <c r="H3264">
        <v>1.9814067999832301</v>
      </c>
      <c r="I3264">
        <v>140.00258180001401</v>
      </c>
      <c r="J3264" t="s">
        <v>16</v>
      </c>
      <c r="K3264">
        <v>1</v>
      </c>
      <c r="L3264">
        <v>0.99566639997647099</v>
      </c>
      <c r="M3264">
        <v>58.612389200017802</v>
      </c>
      <c r="N3264">
        <v>3</v>
      </c>
      <c r="O3264">
        <v>0.26485770000726899</v>
      </c>
      <c r="P3264">
        <v>58.944587000005399</v>
      </c>
    </row>
    <row r="3265" spans="1:16" x14ac:dyDescent="0.3">
      <c r="A3265">
        <v>10</v>
      </c>
      <c r="B3265">
        <v>1</v>
      </c>
      <c r="C3265">
        <v>0</v>
      </c>
      <c r="D3265">
        <v>5</v>
      </c>
      <c r="E3265" t="s">
        <v>1520</v>
      </c>
      <c r="F3265">
        <v>0</v>
      </c>
      <c r="G3265">
        <v>1</v>
      </c>
      <c r="J3265" t="s">
        <v>14</v>
      </c>
      <c r="K3265">
        <v>1</v>
      </c>
      <c r="L3265">
        <v>1.00183530000504</v>
      </c>
      <c r="M3265">
        <v>60.451832100021399</v>
      </c>
      <c r="N3265">
        <v>3</v>
      </c>
      <c r="O3265">
        <v>0.14494769999873799</v>
      </c>
      <c r="P3265">
        <v>60.688661500025802</v>
      </c>
    </row>
    <row r="3266" spans="1:16" x14ac:dyDescent="0.3">
      <c r="A3266">
        <v>10</v>
      </c>
      <c r="B3266">
        <v>1</v>
      </c>
      <c r="C3266">
        <v>0</v>
      </c>
      <c r="D3266">
        <v>5</v>
      </c>
      <c r="E3266" t="s">
        <v>889</v>
      </c>
      <c r="F3266">
        <v>0</v>
      </c>
      <c r="G3266">
        <v>1</v>
      </c>
      <c r="J3266" t="s">
        <v>14</v>
      </c>
      <c r="K3266">
        <v>1</v>
      </c>
      <c r="L3266">
        <v>4.5062467999814499</v>
      </c>
      <c r="M3266">
        <v>65.706118300004206</v>
      </c>
      <c r="N3266">
        <v>3</v>
      </c>
      <c r="O3266">
        <v>0.21868029999313901</v>
      </c>
      <c r="P3266">
        <v>66.018392900004997</v>
      </c>
    </row>
    <row r="3267" spans="1:16" x14ac:dyDescent="0.3">
      <c r="A3267">
        <v>10</v>
      </c>
      <c r="B3267">
        <v>1</v>
      </c>
      <c r="C3267">
        <v>0</v>
      </c>
      <c r="D3267">
        <v>5</v>
      </c>
      <c r="E3267" t="s">
        <v>1135</v>
      </c>
      <c r="F3267">
        <v>0</v>
      </c>
      <c r="G3267">
        <v>1</v>
      </c>
      <c r="J3267" t="s">
        <v>14</v>
      </c>
      <c r="K3267">
        <v>1</v>
      </c>
      <c r="L3267">
        <v>1.9487864999973701</v>
      </c>
      <c r="M3267">
        <v>68.482012200023803</v>
      </c>
      <c r="N3267">
        <v>3</v>
      </c>
      <c r="O3267">
        <v>0.211373099999037</v>
      </c>
      <c r="P3267">
        <v>68.787157600018006</v>
      </c>
    </row>
    <row r="3268" spans="1:16" x14ac:dyDescent="0.3">
      <c r="A3268">
        <v>10</v>
      </c>
      <c r="B3268">
        <v>1</v>
      </c>
      <c r="C3268">
        <v>0</v>
      </c>
      <c r="D3268">
        <v>5</v>
      </c>
      <c r="E3268" t="s">
        <v>246</v>
      </c>
      <c r="F3268">
        <v>1</v>
      </c>
      <c r="G3268">
        <v>1</v>
      </c>
      <c r="H3268">
        <v>1.9960801000124799</v>
      </c>
      <c r="I3268">
        <v>40.000786499993403</v>
      </c>
      <c r="J3268" t="s">
        <v>16</v>
      </c>
      <c r="K3268">
        <v>1</v>
      </c>
      <c r="L3268">
        <v>1.1124843000143301</v>
      </c>
      <c r="M3268">
        <v>70.412240300007397</v>
      </c>
      <c r="N3268">
        <v>3</v>
      </c>
      <c r="O3268">
        <v>0.22976729998481499</v>
      </c>
      <c r="P3268">
        <v>70.725580600002999</v>
      </c>
    </row>
    <row r="3269" spans="1:16" x14ac:dyDescent="0.3">
      <c r="A3269">
        <v>10</v>
      </c>
      <c r="B3269">
        <v>1</v>
      </c>
      <c r="C3269">
        <v>0</v>
      </c>
      <c r="D3269">
        <v>5</v>
      </c>
      <c r="E3269" t="s">
        <v>1116</v>
      </c>
      <c r="F3269">
        <v>1</v>
      </c>
      <c r="G3269">
        <v>1</v>
      </c>
      <c r="H3269">
        <v>1.99579600000288</v>
      </c>
      <c r="I3269">
        <v>22.500521000009002</v>
      </c>
      <c r="J3269" t="s">
        <v>16</v>
      </c>
      <c r="K3269">
        <v>1</v>
      </c>
      <c r="L3269">
        <v>2.63434499999858</v>
      </c>
      <c r="M3269">
        <v>73.867686100013103</v>
      </c>
      <c r="N3269">
        <v>3</v>
      </c>
      <c r="O3269">
        <v>0.179531000001589</v>
      </c>
      <c r="P3269">
        <v>74.155371000000699</v>
      </c>
    </row>
    <row r="3270" spans="1:16" x14ac:dyDescent="0.3">
      <c r="A3270">
        <v>10</v>
      </c>
      <c r="B3270">
        <v>1</v>
      </c>
      <c r="C3270">
        <v>0</v>
      </c>
      <c r="D3270">
        <v>5</v>
      </c>
      <c r="E3270" t="s">
        <v>1246</v>
      </c>
      <c r="F3270">
        <v>0</v>
      </c>
      <c r="G3270">
        <v>1</v>
      </c>
      <c r="J3270" t="s">
        <v>14</v>
      </c>
      <c r="K3270">
        <v>1</v>
      </c>
      <c r="L3270">
        <v>1.79804749999312</v>
      </c>
      <c r="M3270">
        <v>76.464580600004396</v>
      </c>
      <c r="N3270">
        <v>3</v>
      </c>
      <c r="O3270">
        <v>0.24582790001295499</v>
      </c>
      <c r="P3270">
        <v>76.781494400027398</v>
      </c>
    </row>
    <row r="3271" spans="1:16" x14ac:dyDescent="0.3">
      <c r="A3271">
        <v>10</v>
      </c>
      <c r="B3271">
        <v>1</v>
      </c>
      <c r="C3271">
        <v>0</v>
      </c>
      <c r="D3271">
        <v>5</v>
      </c>
      <c r="E3271" t="s">
        <v>1331</v>
      </c>
      <c r="F3271">
        <v>0</v>
      </c>
      <c r="G3271">
        <v>1</v>
      </c>
      <c r="J3271" t="s">
        <v>14</v>
      </c>
      <c r="K3271">
        <v>1</v>
      </c>
      <c r="L3271">
        <v>1.12513999998919</v>
      </c>
      <c r="M3271">
        <v>78.425065100018401</v>
      </c>
      <c r="N3271">
        <v>3</v>
      </c>
      <c r="O3271">
        <v>0.17688179999822801</v>
      </c>
      <c r="P3271">
        <v>78.688496100017801</v>
      </c>
    </row>
    <row r="3272" spans="1:16" x14ac:dyDescent="0.3">
      <c r="A3272">
        <v>10</v>
      </c>
      <c r="B3272">
        <v>1</v>
      </c>
      <c r="C3272">
        <v>0</v>
      </c>
      <c r="D3272">
        <v>5</v>
      </c>
      <c r="E3272" t="s">
        <v>117</v>
      </c>
      <c r="F3272">
        <v>1</v>
      </c>
      <c r="G3272">
        <v>1</v>
      </c>
      <c r="H3272">
        <v>1.99554550001631</v>
      </c>
      <c r="I3272">
        <v>25.0005659000017</v>
      </c>
      <c r="J3272" t="s">
        <v>16</v>
      </c>
      <c r="K3272">
        <v>1</v>
      </c>
      <c r="L3272">
        <v>1.3187449999968499</v>
      </c>
      <c r="M3272">
        <v>80.518514200026402</v>
      </c>
      <c r="N3272">
        <v>3</v>
      </c>
      <c r="O3272">
        <v>0.77170899999328002</v>
      </c>
      <c r="P3272">
        <v>81.363472100027096</v>
      </c>
    </row>
    <row r="3273" spans="1:16" x14ac:dyDescent="0.3">
      <c r="A3273">
        <v>10</v>
      </c>
      <c r="B3273">
        <v>1</v>
      </c>
      <c r="C3273">
        <v>0</v>
      </c>
      <c r="D3273">
        <v>5</v>
      </c>
      <c r="E3273" t="s">
        <v>1281</v>
      </c>
      <c r="F3273">
        <v>1</v>
      </c>
      <c r="G3273">
        <v>1</v>
      </c>
      <c r="H3273">
        <v>1.99524440002278</v>
      </c>
      <c r="I3273">
        <v>5.0001000000047497</v>
      </c>
      <c r="J3273" t="s">
        <v>16</v>
      </c>
      <c r="K3273">
        <v>1</v>
      </c>
      <c r="L3273">
        <v>1.5537214000069099</v>
      </c>
      <c r="M3273">
        <v>83.436865499999797</v>
      </c>
      <c r="N3273">
        <v>3</v>
      </c>
      <c r="O3273">
        <v>0.216673299990362</v>
      </c>
      <c r="P3273">
        <v>83.7206444000185</v>
      </c>
    </row>
    <row r="3274" spans="1:16" x14ac:dyDescent="0.3">
      <c r="A3274">
        <v>10</v>
      </c>
      <c r="B3274">
        <v>1</v>
      </c>
      <c r="C3274">
        <v>0</v>
      </c>
      <c r="D3274">
        <v>5</v>
      </c>
      <c r="E3274" t="s">
        <v>1141</v>
      </c>
      <c r="F3274">
        <v>0</v>
      </c>
      <c r="G3274">
        <v>1</v>
      </c>
      <c r="J3274" t="s">
        <v>16</v>
      </c>
      <c r="K3274">
        <v>0</v>
      </c>
      <c r="L3274">
        <v>2.6833492000005199</v>
      </c>
      <c r="M3274">
        <v>86.916536500008107</v>
      </c>
      <c r="N3274">
        <v>1</v>
      </c>
      <c r="O3274">
        <v>0.173380699998233</v>
      </c>
      <c r="P3274">
        <v>87.157063300022898</v>
      </c>
    </row>
    <row r="3275" spans="1:16" x14ac:dyDescent="0.3">
      <c r="A3275">
        <v>10</v>
      </c>
      <c r="B3275">
        <v>1</v>
      </c>
      <c r="C3275">
        <v>0</v>
      </c>
      <c r="D3275">
        <v>5</v>
      </c>
      <c r="E3275" t="s">
        <v>321</v>
      </c>
      <c r="F3275">
        <v>1</v>
      </c>
      <c r="G3275">
        <v>1</v>
      </c>
      <c r="H3275">
        <v>1.997220499994</v>
      </c>
      <c r="I3275">
        <v>87.501599300012501</v>
      </c>
      <c r="J3275" t="s">
        <v>16</v>
      </c>
      <c r="K3275">
        <v>1</v>
      </c>
      <c r="L3275">
        <v>2.0007755999977199</v>
      </c>
      <c r="M3275">
        <v>89.667295700026401</v>
      </c>
      <c r="N3275">
        <v>1</v>
      </c>
      <c r="O3275">
        <v>0.21830150001915199</v>
      </c>
      <c r="P3275">
        <v>89.970210800005603</v>
      </c>
    </row>
    <row r="3276" spans="1:16" x14ac:dyDescent="0.3">
      <c r="A3276">
        <v>10</v>
      </c>
      <c r="B3276">
        <v>1</v>
      </c>
      <c r="C3276">
        <v>0</v>
      </c>
      <c r="D3276">
        <v>5</v>
      </c>
      <c r="E3276" t="s">
        <v>894</v>
      </c>
      <c r="F3276">
        <v>1</v>
      </c>
      <c r="G3276">
        <v>1</v>
      </c>
      <c r="H3276">
        <v>1.99643810000271</v>
      </c>
      <c r="I3276">
        <v>55.001045100012597</v>
      </c>
      <c r="J3276" t="s">
        <v>16</v>
      </c>
      <c r="K3276">
        <v>1</v>
      </c>
      <c r="L3276">
        <v>1.2015896999800999</v>
      </c>
      <c r="M3276">
        <v>91.684585800016094</v>
      </c>
      <c r="N3276">
        <v>3</v>
      </c>
      <c r="O3276">
        <v>0.17200379999121701</v>
      </c>
      <c r="P3276">
        <v>91.923801200027796</v>
      </c>
    </row>
    <row r="3277" spans="1:16" x14ac:dyDescent="0.3">
      <c r="A3277">
        <v>10</v>
      </c>
      <c r="B3277">
        <v>1</v>
      </c>
      <c r="C3277">
        <v>0</v>
      </c>
      <c r="D3277">
        <v>5</v>
      </c>
      <c r="E3277" t="s">
        <v>644</v>
      </c>
      <c r="F3277">
        <v>1</v>
      </c>
      <c r="G3277">
        <v>1</v>
      </c>
      <c r="H3277">
        <v>1.9967260000121301</v>
      </c>
      <c r="I3277">
        <v>70.001283899997404</v>
      </c>
      <c r="J3277" t="s">
        <v>16</v>
      </c>
      <c r="K3277">
        <v>1</v>
      </c>
      <c r="L3277">
        <v>1.17760220001219</v>
      </c>
      <c r="M3277">
        <v>93.610667900007698</v>
      </c>
      <c r="N3277">
        <v>3</v>
      </c>
      <c r="O3277">
        <v>0.53085019998252403</v>
      </c>
      <c r="P3277">
        <v>94.194851900014299</v>
      </c>
    </row>
    <row r="3278" spans="1:16" x14ac:dyDescent="0.3">
      <c r="A3278">
        <v>10</v>
      </c>
      <c r="B3278">
        <v>1</v>
      </c>
      <c r="C3278">
        <v>0</v>
      </c>
      <c r="D3278">
        <v>5</v>
      </c>
      <c r="E3278" t="s">
        <v>356</v>
      </c>
      <c r="F3278">
        <v>1</v>
      </c>
      <c r="G3278">
        <v>1</v>
      </c>
      <c r="H3278">
        <v>1.9815161000005901</v>
      </c>
      <c r="I3278">
        <v>145.002631400013</v>
      </c>
      <c r="J3278" t="s">
        <v>16</v>
      </c>
      <c r="K3278">
        <v>1</v>
      </c>
      <c r="L3278">
        <v>1.7842046000005201</v>
      </c>
      <c r="M3278">
        <v>96.483994800015395</v>
      </c>
      <c r="N3278">
        <v>3</v>
      </c>
      <c r="O3278">
        <v>0.14665260000038</v>
      </c>
      <c r="P3278">
        <v>96.730350400001001</v>
      </c>
    </row>
    <row r="3279" spans="1:16" x14ac:dyDescent="0.3">
      <c r="A3279">
        <v>10</v>
      </c>
      <c r="B3279">
        <v>1</v>
      </c>
      <c r="C3279">
        <v>0</v>
      </c>
      <c r="D3279">
        <v>5</v>
      </c>
      <c r="E3279" t="s">
        <v>1809</v>
      </c>
      <c r="F3279">
        <v>1</v>
      </c>
      <c r="G3279">
        <v>1</v>
      </c>
      <c r="H3279">
        <v>1.99614200001815</v>
      </c>
      <c r="I3279">
        <v>47.500914200005397</v>
      </c>
      <c r="J3279" t="s">
        <v>16</v>
      </c>
      <c r="K3279">
        <v>1</v>
      </c>
      <c r="L3279">
        <v>1.8171494999842299</v>
      </c>
      <c r="M3279">
        <v>99.066863300016905</v>
      </c>
      <c r="N3279">
        <v>3</v>
      </c>
      <c r="O3279">
        <v>0.20083149999845801</v>
      </c>
      <c r="P3279">
        <v>99.360722300014501</v>
      </c>
    </row>
    <row r="3280" spans="1:16" x14ac:dyDescent="0.3">
      <c r="A3280">
        <v>10</v>
      </c>
      <c r="B3280">
        <v>1</v>
      </c>
      <c r="C3280">
        <v>0</v>
      </c>
      <c r="D3280">
        <v>5</v>
      </c>
      <c r="E3280" t="s">
        <v>1775</v>
      </c>
      <c r="F3280">
        <v>1</v>
      </c>
      <c r="G3280">
        <v>1</v>
      </c>
      <c r="H3280">
        <v>1.9812671999970899</v>
      </c>
      <c r="I3280">
        <v>130.002392199996</v>
      </c>
      <c r="J3280" t="s">
        <v>14</v>
      </c>
      <c r="K3280">
        <v>0</v>
      </c>
      <c r="L3280">
        <v>1.56953429998248</v>
      </c>
      <c r="M3280">
        <v>101.436173300026</v>
      </c>
      <c r="N3280">
        <v>1</v>
      </c>
      <c r="O3280">
        <v>0.219912400003523</v>
      </c>
      <c r="P3280">
        <v>101.779669300013</v>
      </c>
    </row>
    <row r="3281" spans="1:16" x14ac:dyDescent="0.3">
      <c r="A3281">
        <v>10</v>
      </c>
      <c r="B3281">
        <v>1</v>
      </c>
      <c r="C3281">
        <v>0</v>
      </c>
      <c r="D3281">
        <v>5</v>
      </c>
      <c r="E3281" t="s">
        <v>140</v>
      </c>
      <c r="F3281">
        <v>0</v>
      </c>
      <c r="G3281">
        <v>1</v>
      </c>
      <c r="J3281" t="s">
        <v>14</v>
      </c>
      <c r="K3281">
        <v>1</v>
      </c>
      <c r="L3281">
        <v>1.33586890000151</v>
      </c>
      <c r="M3281">
        <v>103.635571000021</v>
      </c>
      <c r="N3281">
        <v>3</v>
      </c>
      <c r="O3281">
        <v>0.164475700003095</v>
      </c>
      <c r="P3281">
        <v>103.89220100001</v>
      </c>
    </row>
    <row r="3282" spans="1:16" x14ac:dyDescent="0.3">
      <c r="A3282">
        <v>10</v>
      </c>
      <c r="B3282">
        <v>1</v>
      </c>
      <c r="C3282">
        <v>0</v>
      </c>
      <c r="D3282">
        <v>5</v>
      </c>
      <c r="E3282" t="s">
        <v>1810</v>
      </c>
      <c r="F3282">
        <v>0</v>
      </c>
      <c r="G3282">
        <v>1</v>
      </c>
      <c r="J3282" t="s">
        <v>14</v>
      </c>
      <c r="K3282">
        <v>1</v>
      </c>
      <c r="L3282">
        <v>1.4019416999945</v>
      </c>
      <c r="M3282">
        <v>105.801622300001</v>
      </c>
      <c r="N3282">
        <v>3</v>
      </c>
      <c r="O3282">
        <v>0.23299260000931099</v>
      </c>
      <c r="P3282">
        <v>106.104696100025</v>
      </c>
    </row>
    <row r="3283" spans="1:16" x14ac:dyDescent="0.3">
      <c r="A3283">
        <v>10</v>
      </c>
      <c r="B3283">
        <v>1</v>
      </c>
      <c r="C3283">
        <v>0</v>
      </c>
      <c r="D3283">
        <v>5</v>
      </c>
      <c r="E3283" t="s">
        <v>658</v>
      </c>
      <c r="F3283">
        <v>0</v>
      </c>
      <c r="G3283">
        <v>1</v>
      </c>
      <c r="J3283" t="s">
        <v>14</v>
      </c>
      <c r="K3283">
        <v>1</v>
      </c>
      <c r="L3283">
        <v>2.4182437999988902</v>
      </c>
      <c r="M3283">
        <v>109.034561000008</v>
      </c>
      <c r="N3283">
        <v>3</v>
      </c>
      <c r="O3283">
        <v>0.168723000009777</v>
      </c>
      <c r="P3283">
        <v>109.28874610000599</v>
      </c>
    </row>
    <row r="3284" spans="1:16" x14ac:dyDescent="0.3">
      <c r="A3284">
        <v>10</v>
      </c>
      <c r="B3284">
        <v>1</v>
      </c>
      <c r="C3284">
        <v>0</v>
      </c>
      <c r="D3284">
        <v>5</v>
      </c>
      <c r="E3284" t="s">
        <v>1811</v>
      </c>
      <c r="F3284">
        <v>1</v>
      </c>
      <c r="G3284">
        <v>1</v>
      </c>
      <c r="H3284">
        <v>1.9970002000045499</v>
      </c>
      <c r="I3284">
        <v>75.001387600001195</v>
      </c>
      <c r="J3284" t="s">
        <v>16</v>
      </c>
      <c r="K3284">
        <v>1</v>
      </c>
      <c r="L3284">
        <v>2.2789742000168198</v>
      </c>
      <c r="M3284">
        <v>112.078688400012</v>
      </c>
      <c r="N3284">
        <v>3</v>
      </c>
      <c r="O3284">
        <v>0.200940899987472</v>
      </c>
      <c r="P3284">
        <v>112.360648900009</v>
      </c>
    </row>
    <row r="3285" spans="1:16" x14ac:dyDescent="0.3">
      <c r="A3285">
        <v>10</v>
      </c>
      <c r="B3285">
        <v>1</v>
      </c>
      <c r="C3285">
        <v>0</v>
      </c>
      <c r="D3285">
        <v>5</v>
      </c>
      <c r="E3285" t="s">
        <v>1736</v>
      </c>
      <c r="F3285">
        <v>1</v>
      </c>
      <c r="G3285">
        <v>1</v>
      </c>
      <c r="H3285">
        <v>1.99648909998359</v>
      </c>
      <c r="I3285">
        <v>60.001129300013403</v>
      </c>
      <c r="J3285" t="s">
        <v>16</v>
      </c>
      <c r="K3285">
        <v>1</v>
      </c>
      <c r="L3285">
        <v>0.93561290000798203</v>
      </c>
      <c r="M3285">
        <v>113.802299600007</v>
      </c>
      <c r="N3285">
        <v>3</v>
      </c>
      <c r="O3285">
        <v>0.15610829999786799</v>
      </c>
      <c r="P3285">
        <v>114.028152500017</v>
      </c>
    </row>
    <row r="3286" spans="1:16" x14ac:dyDescent="0.3">
      <c r="A3286">
        <v>10</v>
      </c>
      <c r="B3286">
        <v>1</v>
      </c>
      <c r="C3286">
        <v>0</v>
      </c>
      <c r="D3286">
        <v>5</v>
      </c>
      <c r="E3286" t="s">
        <v>1484</v>
      </c>
      <c r="F3286">
        <v>1</v>
      </c>
      <c r="G3286">
        <v>1</v>
      </c>
      <c r="H3286">
        <v>1.9965959000110201</v>
      </c>
      <c r="I3286">
        <v>62.501161399995901</v>
      </c>
      <c r="J3286" t="s">
        <v>16</v>
      </c>
      <c r="K3286">
        <v>1</v>
      </c>
      <c r="L3286">
        <v>0.74299630001769401</v>
      </c>
      <c r="M3286">
        <v>115.27593800000599</v>
      </c>
      <c r="N3286">
        <v>3</v>
      </c>
      <c r="O3286">
        <v>0.269290799973533</v>
      </c>
      <c r="P3286">
        <v>115.621017000027</v>
      </c>
    </row>
    <row r="3287" spans="1:16" x14ac:dyDescent="0.3">
      <c r="A3287">
        <v>10</v>
      </c>
      <c r="B3287">
        <v>1</v>
      </c>
      <c r="C3287">
        <v>0</v>
      </c>
      <c r="D3287">
        <v>5</v>
      </c>
      <c r="E3287" t="s">
        <v>1427</v>
      </c>
      <c r="F3287">
        <v>0</v>
      </c>
      <c r="G3287">
        <v>1</v>
      </c>
      <c r="J3287" t="s">
        <v>14</v>
      </c>
      <c r="K3287">
        <v>1</v>
      </c>
      <c r="L3287">
        <v>1.14932110000518</v>
      </c>
      <c r="M3287">
        <v>117.28218380000899</v>
      </c>
      <c r="N3287">
        <v>3</v>
      </c>
      <c r="O3287">
        <v>9.6720900008222102E-2</v>
      </c>
      <c r="P3287">
        <v>117.496441100026</v>
      </c>
    </row>
    <row r="3288" spans="1:16" x14ac:dyDescent="0.3">
      <c r="A3288">
        <v>10</v>
      </c>
      <c r="B3288">
        <v>1</v>
      </c>
      <c r="C3288">
        <v>0</v>
      </c>
      <c r="D3288">
        <v>5</v>
      </c>
      <c r="E3288" t="s">
        <v>1598</v>
      </c>
      <c r="F3288">
        <v>1</v>
      </c>
      <c r="G3288">
        <v>1</v>
      </c>
      <c r="H3288">
        <v>1.99678180000046</v>
      </c>
      <c r="I3288">
        <v>67.501252499991097</v>
      </c>
      <c r="J3288" t="s">
        <v>16</v>
      </c>
      <c r="K3288">
        <v>1</v>
      </c>
      <c r="L3288">
        <v>1.36865999997826</v>
      </c>
      <c r="M3288">
        <v>119.38498250002201</v>
      </c>
      <c r="N3288">
        <v>3</v>
      </c>
      <c r="O3288">
        <v>0.13197719998424901</v>
      </c>
      <c r="P3288">
        <v>119.603641300026</v>
      </c>
    </row>
    <row r="3289" spans="1:16" x14ac:dyDescent="0.3">
      <c r="A3289">
        <v>10</v>
      </c>
      <c r="B3289">
        <v>1</v>
      </c>
      <c r="C3289">
        <v>0</v>
      </c>
      <c r="D3289">
        <v>5</v>
      </c>
      <c r="E3289" t="s">
        <v>1323</v>
      </c>
      <c r="F3289">
        <v>0</v>
      </c>
      <c r="G3289">
        <v>1</v>
      </c>
      <c r="J3289" t="s">
        <v>14</v>
      </c>
      <c r="K3289">
        <v>1</v>
      </c>
      <c r="L3289">
        <v>1.15142949999427</v>
      </c>
      <c r="M3289">
        <v>121.267777300003</v>
      </c>
      <c r="N3289">
        <v>3</v>
      </c>
      <c r="O3289">
        <v>5.6693400023505099E-2</v>
      </c>
      <c r="P3289">
        <v>121.43273260002</v>
      </c>
    </row>
    <row r="3290" spans="1:16" x14ac:dyDescent="0.3">
      <c r="A3290">
        <v>10</v>
      </c>
      <c r="B3290">
        <v>1</v>
      </c>
      <c r="C3290">
        <v>0</v>
      </c>
      <c r="D3290">
        <v>5</v>
      </c>
      <c r="E3290" t="s">
        <v>927</v>
      </c>
      <c r="F3290">
        <v>0</v>
      </c>
      <c r="G3290">
        <v>1</v>
      </c>
      <c r="J3290" t="s">
        <v>14</v>
      </c>
      <c r="K3290">
        <v>1</v>
      </c>
      <c r="L3290">
        <v>1.7430600000079699</v>
      </c>
      <c r="M3290">
        <v>123.692637</v>
      </c>
      <c r="N3290">
        <v>1</v>
      </c>
      <c r="O3290">
        <v>0.11692850000690699</v>
      </c>
      <c r="P3290">
        <v>123.884719500027</v>
      </c>
    </row>
    <row r="3291" spans="1:16" x14ac:dyDescent="0.3">
      <c r="A3291">
        <v>10</v>
      </c>
      <c r="B3291">
        <v>1</v>
      </c>
      <c r="C3291">
        <v>0</v>
      </c>
      <c r="D3291">
        <v>5</v>
      </c>
      <c r="E3291" t="s">
        <v>1230</v>
      </c>
      <c r="F3291">
        <v>1</v>
      </c>
      <c r="G3291">
        <v>1</v>
      </c>
      <c r="H3291">
        <v>1.98056759999599</v>
      </c>
      <c r="I3291">
        <v>97.501786400011</v>
      </c>
      <c r="J3291" t="s">
        <v>16</v>
      </c>
      <c r="K3291">
        <v>1</v>
      </c>
      <c r="L3291">
        <v>1.2027500999975</v>
      </c>
      <c r="M3291">
        <v>125.60229990002701</v>
      </c>
      <c r="N3291">
        <v>3</v>
      </c>
      <c r="O3291">
        <v>0.14787200000137099</v>
      </c>
      <c r="P3291">
        <v>125.82760550000199</v>
      </c>
    </row>
    <row r="3292" spans="1:16" x14ac:dyDescent="0.3">
      <c r="A3292">
        <v>10</v>
      </c>
      <c r="B3292">
        <v>1</v>
      </c>
      <c r="C3292">
        <v>0</v>
      </c>
      <c r="D3292">
        <v>5</v>
      </c>
      <c r="E3292" t="s">
        <v>923</v>
      </c>
      <c r="F3292">
        <v>0</v>
      </c>
      <c r="G3292">
        <v>1</v>
      </c>
      <c r="J3292" t="s">
        <v>14</v>
      </c>
      <c r="K3292">
        <v>1</v>
      </c>
      <c r="L3292">
        <v>1.38927939999849</v>
      </c>
      <c r="M3292">
        <v>127.7224307</v>
      </c>
      <c r="N3292">
        <v>3</v>
      </c>
      <c r="O3292">
        <v>0.10840470000403001</v>
      </c>
      <c r="P3292">
        <v>127.94818890001601</v>
      </c>
    </row>
    <row r="3293" spans="1:16" x14ac:dyDescent="0.3">
      <c r="A3293">
        <v>10</v>
      </c>
      <c r="B3293">
        <v>1</v>
      </c>
      <c r="C3293">
        <v>0</v>
      </c>
      <c r="D3293">
        <v>5</v>
      </c>
      <c r="E3293" t="s">
        <v>1812</v>
      </c>
      <c r="F3293">
        <v>1</v>
      </c>
      <c r="G3293">
        <v>1</v>
      </c>
      <c r="H3293">
        <v>1.98030669998843</v>
      </c>
      <c r="I3293">
        <v>90.001635099994004</v>
      </c>
      <c r="J3293" t="s">
        <v>16</v>
      </c>
      <c r="K3293">
        <v>1</v>
      </c>
      <c r="L3293">
        <v>1.1920643000048601</v>
      </c>
      <c r="M3293">
        <v>129.65835990000099</v>
      </c>
      <c r="N3293">
        <v>3</v>
      </c>
      <c r="O3293">
        <v>0.14164899999741501</v>
      </c>
      <c r="P3293">
        <v>129.89337840001099</v>
      </c>
    </row>
    <row r="3294" spans="1:16" x14ac:dyDescent="0.3">
      <c r="A3294">
        <v>10</v>
      </c>
      <c r="B3294">
        <v>1</v>
      </c>
      <c r="C3294">
        <v>0</v>
      </c>
      <c r="D3294">
        <v>5</v>
      </c>
      <c r="E3294" t="s">
        <v>1029</v>
      </c>
      <c r="F3294">
        <v>0</v>
      </c>
      <c r="G3294">
        <v>1</v>
      </c>
      <c r="J3294" t="s">
        <v>14</v>
      </c>
      <c r="K3294">
        <v>1</v>
      </c>
      <c r="L3294">
        <v>1.2069937000051101</v>
      </c>
      <c r="M3294">
        <v>131.609037800023</v>
      </c>
      <c r="N3294">
        <v>3</v>
      </c>
      <c r="O3294">
        <v>4.4232700020074803E-2</v>
      </c>
      <c r="P3294">
        <v>131.73194380002701</v>
      </c>
    </row>
    <row r="3295" spans="1:16" x14ac:dyDescent="0.3">
      <c r="A3295">
        <v>10</v>
      </c>
      <c r="B3295">
        <v>1</v>
      </c>
      <c r="C3295">
        <v>0</v>
      </c>
      <c r="D3295">
        <v>5</v>
      </c>
      <c r="E3295" t="s">
        <v>1053</v>
      </c>
      <c r="F3295">
        <v>1</v>
      </c>
      <c r="G3295">
        <v>1</v>
      </c>
      <c r="H3295">
        <v>1.9805752000247601</v>
      </c>
      <c r="I3295">
        <v>102.50190790000499</v>
      </c>
      <c r="J3295" t="s">
        <v>16</v>
      </c>
      <c r="K3295">
        <v>1</v>
      </c>
      <c r="L3295">
        <v>1.0400240000162699</v>
      </c>
      <c r="M3295">
        <v>133.28955540002801</v>
      </c>
      <c r="N3295">
        <v>3</v>
      </c>
      <c r="O3295">
        <v>5.9295699989888803E-2</v>
      </c>
      <c r="P3295">
        <v>133.41138430000899</v>
      </c>
    </row>
    <row r="3296" spans="1:16" x14ac:dyDescent="0.3">
      <c r="A3296">
        <v>10</v>
      </c>
      <c r="B3296">
        <v>1</v>
      </c>
      <c r="C3296">
        <v>0</v>
      </c>
      <c r="D3296">
        <v>5</v>
      </c>
      <c r="E3296" t="s">
        <v>1423</v>
      </c>
      <c r="F3296">
        <v>0</v>
      </c>
      <c r="G3296">
        <v>1</v>
      </c>
      <c r="J3296" t="s">
        <v>16</v>
      </c>
      <c r="K3296">
        <v>0</v>
      </c>
      <c r="L3296">
        <v>1.8379698999924601</v>
      </c>
      <c r="M3296">
        <v>135.75433870000401</v>
      </c>
      <c r="N3296">
        <v>1</v>
      </c>
      <c r="O3296">
        <v>0.13941020000493201</v>
      </c>
      <c r="P3296">
        <v>135.94714830000899</v>
      </c>
    </row>
    <row r="3297" spans="1:16" x14ac:dyDescent="0.3">
      <c r="A3297">
        <v>10</v>
      </c>
      <c r="B3297">
        <v>1</v>
      </c>
      <c r="C3297">
        <v>0</v>
      </c>
      <c r="D3297">
        <v>5</v>
      </c>
      <c r="E3297" t="s">
        <v>1349</v>
      </c>
      <c r="F3297">
        <v>1</v>
      </c>
      <c r="G3297">
        <v>1</v>
      </c>
      <c r="H3297">
        <v>1.98113719999674</v>
      </c>
      <c r="I3297">
        <v>125.002322100016</v>
      </c>
      <c r="J3297" t="s">
        <v>16</v>
      </c>
      <c r="K3297">
        <v>1</v>
      </c>
      <c r="L3297">
        <v>1.48196370000369</v>
      </c>
      <c r="M3297">
        <v>137.948367500008</v>
      </c>
      <c r="N3297">
        <v>2</v>
      </c>
      <c r="O3297">
        <v>0.180499900016002</v>
      </c>
      <c r="P3297">
        <v>138.18830000000901</v>
      </c>
    </row>
    <row r="3298" spans="1:16" x14ac:dyDescent="0.3">
      <c r="A3298">
        <v>10</v>
      </c>
      <c r="B3298">
        <v>1</v>
      </c>
      <c r="C3298">
        <v>0</v>
      </c>
      <c r="D3298">
        <v>5</v>
      </c>
      <c r="E3298" t="s">
        <v>1813</v>
      </c>
      <c r="F3298">
        <v>0</v>
      </c>
      <c r="G3298">
        <v>1</v>
      </c>
      <c r="J3298" t="s">
        <v>14</v>
      </c>
      <c r="K3298">
        <v>1</v>
      </c>
      <c r="L3298">
        <v>2.2233648000110402</v>
      </c>
      <c r="M3298">
        <v>140.923110200005</v>
      </c>
      <c r="N3298">
        <v>2</v>
      </c>
      <c r="O3298">
        <v>0.21060029999353</v>
      </c>
      <c r="P3298">
        <v>141.27429950001499</v>
      </c>
    </row>
    <row r="3299" spans="1:16" x14ac:dyDescent="0.3">
      <c r="A3299">
        <v>10</v>
      </c>
      <c r="B3299">
        <v>1</v>
      </c>
      <c r="C3299">
        <v>0</v>
      </c>
      <c r="D3299">
        <v>5</v>
      </c>
      <c r="E3299" t="s">
        <v>791</v>
      </c>
      <c r="F3299">
        <v>1</v>
      </c>
      <c r="G3299">
        <v>1</v>
      </c>
      <c r="H3299">
        <v>1.995442799991</v>
      </c>
      <c r="I3299">
        <v>10.000227900018199</v>
      </c>
      <c r="J3299" t="s">
        <v>16</v>
      </c>
      <c r="K3299">
        <v>1</v>
      </c>
      <c r="L3299">
        <v>1.1539139999949799</v>
      </c>
      <c r="M3299">
        <v>142.93680500000499</v>
      </c>
      <c r="N3299">
        <v>3</v>
      </c>
      <c r="O3299">
        <v>0.14544029999524399</v>
      </c>
      <c r="P3299">
        <v>143.169361800014</v>
      </c>
    </row>
    <row r="3300" spans="1:16" x14ac:dyDescent="0.3">
      <c r="A3300">
        <v>10</v>
      </c>
      <c r="B3300">
        <v>1</v>
      </c>
      <c r="C3300">
        <v>0</v>
      </c>
      <c r="D3300">
        <v>5</v>
      </c>
      <c r="E3300" t="s">
        <v>749</v>
      </c>
      <c r="F3300">
        <v>0</v>
      </c>
      <c r="G3300">
        <v>1</v>
      </c>
      <c r="J3300" t="s">
        <v>14</v>
      </c>
      <c r="K3300">
        <v>1</v>
      </c>
      <c r="L3300">
        <v>3.1524859000055598</v>
      </c>
      <c r="M3300">
        <v>146.83535420001101</v>
      </c>
      <c r="N3300">
        <v>3</v>
      </c>
      <c r="O3300">
        <v>0.266219999990426</v>
      </c>
      <c r="P3300">
        <v>147.19399230001699</v>
      </c>
    </row>
    <row r="3301" spans="1:16" x14ac:dyDescent="0.3">
      <c r="A3301">
        <v>10</v>
      </c>
      <c r="B3301">
        <v>1</v>
      </c>
      <c r="C3301">
        <v>0</v>
      </c>
      <c r="D3301">
        <v>5</v>
      </c>
      <c r="E3301" t="s">
        <v>43</v>
      </c>
      <c r="F3301">
        <v>1</v>
      </c>
      <c r="G3301">
        <v>1</v>
      </c>
      <c r="H3301">
        <v>1.98141420001048</v>
      </c>
      <c r="I3301">
        <v>132.502465099999</v>
      </c>
      <c r="J3301" t="s">
        <v>16</v>
      </c>
      <c r="K3301">
        <v>1</v>
      </c>
      <c r="L3301">
        <v>7.90884630000801</v>
      </c>
      <c r="M3301">
        <v>155.60855410000701</v>
      </c>
      <c r="N3301">
        <v>2</v>
      </c>
      <c r="O3301">
        <v>0.164607100014109</v>
      </c>
      <c r="P3301">
        <v>155.876238100027</v>
      </c>
    </row>
    <row r="3302" spans="1:16" x14ac:dyDescent="0.3">
      <c r="A3302">
        <v>10</v>
      </c>
      <c r="B3302">
        <v>1</v>
      </c>
      <c r="C3302">
        <v>1</v>
      </c>
      <c r="D3302">
        <v>5</v>
      </c>
      <c r="E3302" t="s">
        <v>451</v>
      </c>
      <c r="F3302">
        <v>1</v>
      </c>
      <c r="G3302">
        <v>2</v>
      </c>
      <c r="H3302">
        <v>1.9808327000064301</v>
      </c>
      <c r="I3302">
        <v>107.50199370001801</v>
      </c>
      <c r="J3302" t="s">
        <v>16</v>
      </c>
      <c r="K3302">
        <v>1</v>
      </c>
      <c r="L3302">
        <v>2.7526132000202801</v>
      </c>
      <c r="M3302">
        <v>2.75263139998424</v>
      </c>
      <c r="N3302">
        <v>3</v>
      </c>
      <c r="O3302">
        <v>0.197506099997554</v>
      </c>
      <c r="P3302">
        <v>3.06012179999379</v>
      </c>
    </row>
    <row r="3303" spans="1:16" x14ac:dyDescent="0.3">
      <c r="A3303">
        <v>10</v>
      </c>
      <c r="B3303">
        <v>1</v>
      </c>
      <c r="C3303">
        <v>1</v>
      </c>
      <c r="D3303">
        <v>5</v>
      </c>
      <c r="E3303" t="s">
        <v>1705</v>
      </c>
      <c r="F3303">
        <v>0</v>
      </c>
      <c r="G3303">
        <v>2</v>
      </c>
      <c r="J3303" t="s">
        <v>14</v>
      </c>
      <c r="K3303">
        <v>1</v>
      </c>
      <c r="L3303">
        <v>1.1505637000082101</v>
      </c>
      <c r="M3303">
        <v>4.7193025999877101</v>
      </c>
      <c r="N3303">
        <v>3</v>
      </c>
      <c r="O3303">
        <v>0.15580889998818701</v>
      </c>
      <c r="P3303">
        <v>4.9462675999966503</v>
      </c>
    </row>
    <row r="3304" spans="1:16" x14ac:dyDescent="0.3">
      <c r="A3304">
        <v>10</v>
      </c>
      <c r="B3304">
        <v>1</v>
      </c>
      <c r="C3304">
        <v>1</v>
      </c>
      <c r="D3304">
        <v>5</v>
      </c>
      <c r="E3304" t="s">
        <v>1814</v>
      </c>
      <c r="F3304">
        <v>1</v>
      </c>
      <c r="G3304">
        <v>2</v>
      </c>
      <c r="H3304">
        <v>1.9958951000007801</v>
      </c>
      <c r="I3304">
        <v>30.0006340999971</v>
      </c>
      <c r="J3304" t="s">
        <v>16</v>
      </c>
      <c r="K3304">
        <v>1</v>
      </c>
      <c r="L3304">
        <v>1.7565155000193</v>
      </c>
      <c r="M3304">
        <v>7.2062188999843801</v>
      </c>
      <c r="N3304">
        <v>3</v>
      </c>
      <c r="O3304">
        <v>0.19492599999648499</v>
      </c>
      <c r="P3304">
        <v>7.4577405999880302</v>
      </c>
    </row>
    <row r="3305" spans="1:16" x14ac:dyDescent="0.3">
      <c r="A3305">
        <v>10</v>
      </c>
      <c r="B3305">
        <v>1</v>
      </c>
      <c r="C3305">
        <v>1</v>
      </c>
      <c r="D3305">
        <v>5</v>
      </c>
      <c r="E3305" t="s">
        <v>1086</v>
      </c>
      <c r="F3305">
        <v>1</v>
      </c>
      <c r="G3305">
        <v>2</v>
      </c>
      <c r="H3305">
        <v>1.99637330000405</v>
      </c>
      <c r="I3305">
        <v>52.501005400001297</v>
      </c>
      <c r="J3305" t="s">
        <v>16</v>
      </c>
      <c r="K3305">
        <v>1</v>
      </c>
      <c r="L3305">
        <v>0.76547650000429701</v>
      </c>
      <c r="M3305">
        <v>8.7320917999895808</v>
      </c>
      <c r="N3305">
        <v>3</v>
      </c>
      <c r="O3305">
        <v>0.14742190000833899</v>
      </c>
      <c r="P3305">
        <v>8.9699427000014094</v>
      </c>
    </row>
    <row r="3306" spans="1:16" x14ac:dyDescent="0.3">
      <c r="A3306">
        <v>10</v>
      </c>
      <c r="B3306">
        <v>1</v>
      </c>
      <c r="C3306">
        <v>1</v>
      </c>
      <c r="D3306">
        <v>5</v>
      </c>
      <c r="E3306" t="s">
        <v>368</v>
      </c>
      <c r="F3306">
        <v>0</v>
      </c>
      <c r="G3306">
        <v>2</v>
      </c>
      <c r="J3306" t="s">
        <v>16</v>
      </c>
      <c r="K3306">
        <v>0</v>
      </c>
      <c r="L3306">
        <v>4.2850952000008</v>
      </c>
      <c r="M3306">
        <v>13.768183600012</v>
      </c>
      <c r="N3306">
        <v>1</v>
      </c>
      <c r="O3306">
        <v>0.16473829999449699</v>
      </c>
      <c r="P3306">
        <v>14.059199999988801</v>
      </c>
    </row>
    <row r="3307" spans="1:16" x14ac:dyDescent="0.3">
      <c r="A3307">
        <v>10</v>
      </c>
      <c r="B3307">
        <v>1</v>
      </c>
      <c r="C3307">
        <v>1</v>
      </c>
      <c r="D3307">
        <v>5</v>
      </c>
      <c r="E3307" t="s">
        <v>1815</v>
      </c>
      <c r="F3307">
        <v>0</v>
      </c>
      <c r="G3307">
        <v>2</v>
      </c>
      <c r="J3307" t="s">
        <v>14</v>
      </c>
      <c r="K3307">
        <v>1</v>
      </c>
      <c r="L3307">
        <v>1.2611657000088601</v>
      </c>
      <c r="M3307">
        <v>15.8274959000119</v>
      </c>
      <c r="N3307">
        <v>2</v>
      </c>
      <c r="O3307">
        <v>0.89295510001829803</v>
      </c>
      <c r="P3307">
        <v>16.8514787000022</v>
      </c>
    </row>
    <row r="3308" spans="1:16" x14ac:dyDescent="0.3">
      <c r="A3308">
        <v>10</v>
      </c>
      <c r="B3308">
        <v>1</v>
      </c>
      <c r="C3308">
        <v>1</v>
      </c>
      <c r="D3308">
        <v>5</v>
      </c>
      <c r="E3308" t="s">
        <v>1816</v>
      </c>
      <c r="F3308">
        <v>1</v>
      </c>
      <c r="G3308">
        <v>2</v>
      </c>
      <c r="H3308">
        <v>1.9959650999808201</v>
      </c>
      <c r="I3308">
        <v>32.500662700011198</v>
      </c>
      <c r="J3308" t="s">
        <v>16</v>
      </c>
      <c r="K3308">
        <v>1</v>
      </c>
      <c r="L3308">
        <v>1.3068119999952601</v>
      </c>
      <c r="M3308">
        <v>18.6732133000041</v>
      </c>
      <c r="N3308">
        <v>3</v>
      </c>
      <c r="O3308">
        <v>0.21746159999747799</v>
      </c>
      <c r="P3308">
        <v>19.048088399984401</v>
      </c>
    </row>
    <row r="3309" spans="1:16" x14ac:dyDescent="0.3">
      <c r="A3309">
        <v>10</v>
      </c>
      <c r="B3309">
        <v>1</v>
      </c>
      <c r="C3309">
        <v>1</v>
      </c>
      <c r="D3309">
        <v>5</v>
      </c>
      <c r="E3309" t="s">
        <v>287</v>
      </c>
      <c r="F3309">
        <v>0</v>
      </c>
      <c r="G3309">
        <v>2</v>
      </c>
      <c r="J3309" t="s">
        <v>16</v>
      </c>
      <c r="K3309">
        <v>0</v>
      </c>
      <c r="L3309">
        <v>2.4259480999899101</v>
      </c>
      <c r="M3309">
        <v>21.992303799983301</v>
      </c>
      <c r="N3309">
        <v>1</v>
      </c>
      <c r="O3309">
        <v>0.19719230002374399</v>
      </c>
      <c r="P3309">
        <v>22.291856099996998</v>
      </c>
    </row>
    <row r="3310" spans="1:16" x14ac:dyDescent="0.3">
      <c r="A3310">
        <v>10</v>
      </c>
      <c r="B3310">
        <v>1</v>
      </c>
      <c r="C3310">
        <v>1</v>
      </c>
      <c r="D3310">
        <v>5</v>
      </c>
      <c r="E3310" t="s">
        <v>357</v>
      </c>
      <c r="F3310">
        <v>1</v>
      </c>
      <c r="G3310">
        <v>2</v>
      </c>
      <c r="H3310">
        <v>1.99558370001614</v>
      </c>
      <c r="I3310">
        <v>17.500412800000099</v>
      </c>
      <c r="J3310" t="s">
        <v>16</v>
      </c>
      <c r="K3310">
        <v>1</v>
      </c>
      <c r="L3310">
        <v>1.4333670000196399</v>
      </c>
      <c r="M3310">
        <v>24.233174299995898</v>
      </c>
      <c r="N3310">
        <v>3</v>
      </c>
      <c r="O3310">
        <v>0.180918699974427</v>
      </c>
      <c r="P3310">
        <v>24.507386799989</v>
      </c>
    </row>
    <row r="3311" spans="1:16" x14ac:dyDescent="0.3">
      <c r="A3311">
        <v>10</v>
      </c>
      <c r="B3311">
        <v>1</v>
      </c>
      <c r="C3311">
        <v>1</v>
      </c>
      <c r="D3311">
        <v>5</v>
      </c>
      <c r="E3311" t="s">
        <v>1076</v>
      </c>
      <c r="F3311">
        <v>0</v>
      </c>
      <c r="G3311">
        <v>2</v>
      </c>
      <c r="J3311" t="s">
        <v>14</v>
      </c>
      <c r="K3311">
        <v>1</v>
      </c>
      <c r="L3311">
        <v>1.24900410001283</v>
      </c>
      <c r="M3311">
        <v>26.265244799986299</v>
      </c>
      <c r="N3311">
        <v>3</v>
      </c>
      <c r="O3311">
        <v>0.15567209999426301</v>
      </c>
      <c r="P3311">
        <v>26.506188600003998</v>
      </c>
    </row>
    <row r="3312" spans="1:16" x14ac:dyDescent="0.3">
      <c r="A3312">
        <v>10</v>
      </c>
      <c r="B3312">
        <v>1</v>
      </c>
      <c r="C3312">
        <v>1</v>
      </c>
      <c r="D3312">
        <v>5</v>
      </c>
      <c r="E3312" t="s">
        <v>1506</v>
      </c>
      <c r="F3312">
        <v>1</v>
      </c>
      <c r="G3312">
        <v>2</v>
      </c>
      <c r="H3312">
        <v>1.9968407000124</v>
      </c>
      <c r="I3312">
        <v>77.501433099998394</v>
      </c>
      <c r="J3312" t="s">
        <v>16</v>
      </c>
      <c r="K3312">
        <v>1</v>
      </c>
      <c r="L3312">
        <v>2.5530557000020102</v>
      </c>
      <c r="M3312">
        <v>29.5692468000052</v>
      </c>
      <c r="N3312">
        <v>2</v>
      </c>
      <c r="O3312">
        <v>0.148767400009092</v>
      </c>
      <c r="P3312">
        <v>29.827282799989899</v>
      </c>
    </row>
    <row r="3313" spans="1:16" x14ac:dyDescent="0.3">
      <c r="A3313">
        <v>10</v>
      </c>
      <c r="B3313">
        <v>1</v>
      </c>
      <c r="C3313">
        <v>1</v>
      </c>
      <c r="D3313">
        <v>5</v>
      </c>
      <c r="E3313" t="s">
        <v>1564</v>
      </c>
      <c r="F3313">
        <v>0</v>
      </c>
      <c r="G3313">
        <v>2</v>
      </c>
      <c r="J3313" t="s">
        <v>14</v>
      </c>
      <c r="K3313">
        <v>1</v>
      </c>
      <c r="L3313">
        <v>1.35661990000517</v>
      </c>
      <c r="M3313">
        <v>31.689652800007</v>
      </c>
      <c r="N3313">
        <v>3</v>
      </c>
      <c r="O3313">
        <v>7.4615999998059096E-2</v>
      </c>
      <c r="P3313">
        <v>31.857137499988301</v>
      </c>
    </row>
    <row r="3314" spans="1:16" x14ac:dyDescent="0.3">
      <c r="A3314">
        <v>10</v>
      </c>
      <c r="B3314">
        <v>1</v>
      </c>
      <c r="C3314">
        <v>1</v>
      </c>
      <c r="D3314">
        <v>5</v>
      </c>
      <c r="E3314" t="s">
        <v>1359</v>
      </c>
      <c r="F3314">
        <v>0</v>
      </c>
      <c r="G3314">
        <v>2</v>
      </c>
      <c r="J3314" t="s">
        <v>14</v>
      </c>
      <c r="K3314">
        <v>1</v>
      </c>
      <c r="L3314">
        <v>1.2491525000077699</v>
      </c>
      <c r="M3314">
        <v>33.615286599990199</v>
      </c>
      <c r="N3314">
        <v>3</v>
      </c>
      <c r="O3314">
        <v>0.14870950000477001</v>
      </c>
      <c r="P3314">
        <v>33.8434434999945</v>
      </c>
    </row>
    <row r="3315" spans="1:16" x14ac:dyDescent="0.3">
      <c r="A3315">
        <v>10</v>
      </c>
      <c r="B3315">
        <v>1</v>
      </c>
      <c r="C3315">
        <v>1</v>
      </c>
      <c r="D3315">
        <v>5</v>
      </c>
      <c r="E3315" t="s">
        <v>80</v>
      </c>
      <c r="F3315">
        <v>0</v>
      </c>
      <c r="G3315">
        <v>2</v>
      </c>
      <c r="J3315" t="s">
        <v>16</v>
      </c>
      <c r="K3315">
        <v>0</v>
      </c>
      <c r="L3315">
        <v>1.9697247000003699</v>
      </c>
      <c r="M3315">
        <v>36.320431500003899</v>
      </c>
      <c r="N3315">
        <v>2</v>
      </c>
      <c r="O3315">
        <v>0.27284429999417598</v>
      </c>
      <c r="P3315">
        <v>36.711390899989098</v>
      </c>
    </row>
    <row r="3316" spans="1:16" x14ac:dyDescent="0.3">
      <c r="A3316">
        <v>10</v>
      </c>
      <c r="B3316">
        <v>1</v>
      </c>
      <c r="C3316">
        <v>1</v>
      </c>
      <c r="D3316">
        <v>5</v>
      </c>
      <c r="E3316" t="s">
        <v>563</v>
      </c>
      <c r="F3316">
        <v>1</v>
      </c>
      <c r="G3316">
        <v>2</v>
      </c>
      <c r="H3316">
        <v>1.99588650002261</v>
      </c>
      <c r="I3316">
        <v>27.500611700001201</v>
      </c>
      <c r="J3316" t="s">
        <v>16</v>
      </c>
      <c r="K3316">
        <v>1</v>
      </c>
      <c r="L3316">
        <v>1.22314659997937</v>
      </c>
      <c r="M3316">
        <v>38.4395822999941</v>
      </c>
      <c r="N3316">
        <v>3</v>
      </c>
      <c r="O3316">
        <v>0.16139250001288</v>
      </c>
      <c r="P3316">
        <v>38.704202299995799</v>
      </c>
    </row>
    <row r="3317" spans="1:16" x14ac:dyDescent="0.3">
      <c r="A3317">
        <v>10</v>
      </c>
      <c r="B3317">
        <v>1</v>
      </c>
      <c r="C3317">
        <v>1</v>
      </c>
      <c r="D3317">
        <v>5</v>
      </c>
      <c r="E3317" t="s">
        <v>1013</v>
      </c>
      <c r="F3317">
        <v>1</v>
      </c>
      <c r="G3317">
        <v>2</v>
      </c>
      <c r="H3317">
        <v>1.98074639998958</v>
      </c>
      <c r="I3317">
        <v>105.00192139999101</v>
      </c>
      <c r="J3317" t="s">
        <v>16</v>
      </c>
      <c r="K3317">
        <v>1</v>
      </c>
      <c r="L3317">
        <v>0.84091719999560199</v>
      </c>
      <c r="M3317">
        <v>40.057203700009303</v>
      </c>
      <c r="N3317">
        <v>3</v>
      </c>
      <c r="O3317">
        <v>0.23473540000850299</v>
      </c>
      <c r="P3317">
        <v>40.3935678999987</v>
      </c>
    </row>
    <row r="3318" spans="1:16" x14ac:dyDescent="0.3">
      <c r="A3318">
        <v>10</v>
      </c>
      <c r="B3318">
        <v>1</v>
      </c>
      <c r="C3318">
        <v>1</v>
      </c>
      <c r="D3318">
        <v>5</v>
      </c>
      <c r="E3318" t="s">
        <v>1698</v>
      </c>
      <c r="F3318">
        <v>0</v>
      </c>
      <c r="G3318">
        <v>2</v>
      </c>
      <c r="J3318" t="s">
        <v>14</v>
      </c>
      <c r="K3318">
        <v>1</v>
      </c>
      <c r="L3318">
        <v>3.3317688000097401</v>
      </c>
      <c r="M3318">
        <v>44.231586599984396</v>
      </c>
      <c r="N3318">
        <v>1</v>
      </c>
      <c r="O3318">
        <v>0.169555700005731</v>
      </c>
      <c r="P3318">
        <v>44.536122899997302</v>
      </c>
    </row>
    <row r="3319" spans="1:16" x14ac:dyDescent="0.3">
      <c r="A3319">
        <v>10</v>
      </c>
      <c r="B3319">
        <v>1</v>
      </c>
      <c r="C3319">
        <v>1</v>
      </c>
      <c r="D3319">
        <v>5</v>
      </c>
      <c r="E3319" t="s">
        <v>746</v>
      </c>
      <c r="F3319">
        <v>1</v>
      </c>
      <c r="G3319">
        <v>2</v>
      </c>
      <c r="H3319">
        <v>1.99618740001461</v>
      </c>
      <c r="I3319">
        <v>57.501081900001701</v>
      </c>
      <c r="J3319" t="s">
        <v>16</v>
      </c>
      <c r="K3319">
        <v>1</v>
      </c>
      <c r="L3319">
        <v>1.00964490001206</v>
      </c>
      <c r="M3319">
        <v>46.059244600008199</v>
      </c>
      <c r="N3319">
        <v>3</v>
      </c>
      <c r="O3319">
        <v>0.162362699978985</v>
      </c>
      <c r="P3319">
        <v>46.304895699984598</v>
      </c>
    </row>
    <row r="3320" spans="1:16" x14ac:dyDescent="0.3">
      <c r="A3320">
        <v>10</v>
      </c>
      <c r="B3320">
        <v>1</v>
      </c>
      <c r="C3320">
        <v>1</v>
      </c>
      <c r="D3320">
        <v>5</v>
      </c>
      <c r="E3320" t="s">
        <v>1817</v>
      </c>
      <c r="F3320">
        <v>0</v>
      </c>
      <c r="G3320">
        <v>2</v>
      </c>
      <c r="J3320" t="s">
        <v>14</v>
      </c>
      <c r="K3320">
        <v>1</v>
      </c>
      <c r="L3320">
        <v>1.6401193000201599</v>
      </c>
      <c r="M3320">
        <v>48.456290900008803</v>
      </c>
      <c r="N3320">
        <v>3</v>
      </c>
      <c r="O3320">
        <v>0.17063449998386199</v>
      </c>
      <c r="P3320">
        <v>48.713105600007097</v>
      </c>
    </row>
    <row r="3321" spans="1:16" x14ac:dyDescent="0.3">
      <c r="A3321">
        <v>10</v>
      </c>
      <c r="B3321">
        <v>1</v>
      </c>
      <c r="C3321">
        <v>1</v>
      </c>
      <c r="D3321">
        <v>5</v>
      </c>
      <c r="E3321" t="s">
        <v>401</v>
      </c>
      <c r="F3321">
        <v>1</v>
      </c>
      <c r="G3321">
        <v>2</v>
      </c>
      <c r="H3321">
        <v>1.99557200001436</v>
      </c>
      <c r="I3321">
        <v>20.000481900002299</v>
      </c>
      <c r="J3321" t="s">
        <v>16</v>
      </c>
      <c r="K3321">
        <v>1</v>
      </c>
      <c r="L3321">
        <v>1.9054132000019299</v>
      </c>
      <c r="M3321">
        <v>51.138296199991601</v>
      </c>
      <c r="N3321">
        <v>3</v>
      </c>
      <c r="O3321">
        <v>0.146398900018539</v>
      </c>
      <c r="P3321">
        <v>51.376998099993202</v>
      </c>
    </row>
    <row r="3322" spans="1:16" x14ac:dyDescent="0.3">
      <c r="A3322">
        <v>10</v>
      </c>
      <c r="B3322">
        <v>1</v>
      </c>
      <c r="C3322">
        <v>1</v>
      </c>
      <c r="D3322">
        <v>5</v>
      </c>
      <c r="E3322" t="s">
        <v>1818</v>
      </c>
      <c r="F3322">
        <v>1</v>
      </c>
      <c r="G3322">
        <v>2</v>
      </c>
      <c r="H3322">
        <v>1.9808230999915399</v>
      </c>
      <c r="I3322">
        <v>115.00209220001101</v>
      </c>
      <c r="J3322" t="s">
        <v>16</v>
      </c>
      <c r="K3322">
        <v>1</v>
      </c>
      <c r="L3322">
        <v>1.84489400000894</v>
      </c>
      <c r="M3322">
        <v>53.727870000002397</v>
      </c>
      <c r="N3322">
        <v>1</v>
      </c>
      <c r="O3322">
        <v>0.15541589999338601</v>
      </c>
      <c r="P3322">
        <v>53.9778532999917</v>
      </c>
    </row>
    <row r="3323" spans="1:16" x14ac:dyDescent="0.3">
      <c r="A3323">
        <v>10</v>
      </c>
      <c r="B3323">
        <v>1</v>
      </c>
      <c r="C3323">
        <v>1</v>
      </c>
      <c r="D3323">
        <v>5</v>
      </c>
      <c r="E3323" t="s">
        <v>145</v>
      </c>
      <c r="F3323">
        <v>1</v>
      </c>
      <c r="G3323">
        <v>2</v>
      </c>
      <c r="H3323">
        <v>1.9808932000014501</v>
      </c>
      <c r="I3323">
        <v>112.502027900016</v>
      </c>
      <c r="J3323" t="s">
        <v>16</v>
      </c>
      <c r="K3323">
        <v>1</v>
      </c>
      <c r="L3323">
        <v>1.0305442000099001</v>
      </c>
      <c r="M3323">
        <v>55.513310899987097</v>
      </c>
      <c r="N3323">
        <v>3</v>
      </c>
      <c r="O3323">
        <v>0.123614299984183</v>
      </c>
      <c r="P3323">
        <v>55.714134300011203</v>
      </c>
    </row>
    <row r="3324" spans="1:16" x14ac:dyDescent="0.3">
      <c r="A3324">
        <v>10</v>
      </c>
      <c r="B3324">
        <v>1</v>
      </c>
      <c r="C3324">
        <v>1</v>
      </c>
      <c r="D3324">
        <v>5</v>
      </c>
      <c r="E3324" t="s">
        <v>1819</v>
      </c>
      <c r="F3324">
        <v>1</v>
      </c>
      <c r="G3324">
        <v>2</v>
      </c>
      <c r="H3324">
        <v>1.9953590999939499</v>
      </c>
      <c r="I3324">
        <v>7.5001617000089</v>
      </c>
      <c r="J3324" t="s">
        <v>16</v>
      </c>
      <c r="K3324">
        <v>1</v>
      </c>
      <c r="L3324">
        <v>1.6731947999796799</v>
      </c>
      <c r="M3324">
        <v>57.9060245000001</v>
      </c>
      <c r="N3324">
        <v>3</v>
      </c>
      <c r="O3324">
        <v>0.123681200027931</v>
      </c>
      <c r="P3324">
        <v>58.1463362000068</v>
      </c>
    </row>
    <row r="3325" spans="1:16" x14ac:dyDescent="0.3">
      <c r="A3325">
        <v>10</v>
      </c>
      <c r="B3325">
        <v>1</v>
      </c>
      <c r="C3325">
        <v>1</v>
      </c>
      <c r="D3325">
        <v>5</v>
      </c>
      <c r="E3325" t="s">
        <v>1820</v>
      </c>
      <c r="F3325">
        <v>0</v>
      </c>
      <c r="G3325">
        <v>2</v>
      </c>
      <c r="J3325" t="s">
        <v>14</v>
      </c>
      <c r="K3325">
        <v>1</v>
      </c>
      <c r="L3325">
        <v>1.46406009999919</v>
      </c>
      <c r="M3325">
        <v>60.130261799990002</v>
      </c>
      <c r="N3325">
        <v>3</v>
      </c>
      <c r="O3325">
        <v>9.8557099991012406E-2</v>
      </c>
      <c r="P3325">
        <v>60.361083800002199</v>
      </c>
    </row>
    <row r="3326" spans="1:16" x14ac:dyDescent="0.3">
      <c r="A3326">
        <v>10</v>
      </c>
      <c r="B3326">
        <v>1</v>
      </c>
      <c r="C3326">
        <v>1</v>
      </c>
      <c r="D3326">
        <v>5</v>
      </c>
      <c r="E3326" t="s">
        <v>1821</v>
      </c>
      <c r="F3326">
        <v>1</v>
      </c>
      <c r="G3326">
        <v>2</v>
      </c>
      <c r="H3326">
        <v>1.9968028000148501</v>
      </c>
      <c r="I3326">
        <v>65.001218399993405</v>
      </c>
      <c r="J3326" t="s">
        <v>16</v>
      </c>
      <c r="K3326">
        <v>1</v>
      </c>
      <c r="L3326">
        <v>0.94936620001681205</v>
      </c>
      <c r="M3326">
        <v>61.815610499994399</v>
      </c>
      <c r="N3326">
        <v>3</v>
      </c>
      <c r="O3326">
        <v>0.121066600026097</v>
      </c>
      <c r="P3326">
        <v>62.031642199988703</v>
      </c>
    </row>
    <row r="3327" spans="1:16" x14ac:dyDescent="0.3">
      <c r="A3327">
        <v>10</v>
      </c>
      <c r="B3327">
        <v>1</v>
      </c>
      <c r="C3327">
        <v>1</v>
      </c>
      <c r="D3327">
        <v>5</v>
      </c>
      <c r="E3327" t="s">
        <v>206</v>
      </c>
      <c r="F3327">
        <v>1</v>
      </c>
      <c r="G3327">
        <v>2</v>
      </c>
      <c r="H3327">
        <v>1.98098989998107</v>
      </c>
      <c r="I3327">
        <v>117.502156600007</v>
      </c>
      <c r="J3327" t="s">
        <v>16</v>
      </c>
      <c r="K3327">
        <v>1</v>
      </c>
      <c r="L3327">
        <v>0.82851249998202603</v>
      </c>
      <c r="M3327">
        <v>63.377927599998699</v>
      </c>
      <c r="N3327">
        <v>3</v>
      </c>
      <c r="O3327">
        <v>0.121716900001047</v>
      </c>
      <c r="P3327">
        <v>63.568222200003198</v>
      </c>
    </row>
    <row r="3328" spans="1:16" x14ac:dyDescent="0.3">
      <c r="A3328">
        <v>10</v>
      </c>
      <c r="B3328">
        <v>1</v>
      </c>
      <c r="C3328">
        <v>1</v>
      </c>
      <c r="D3328">
        <v>5</v>
      </c>
      <c r="E3328" t="s">
        <v>1496</v>
      </c>
      <c r="F3328">
        <v>1</v>
      </c>
      <c r="G3328">
        <v>2</v>
      </c>
      <c r="H3328">
        <v>1.99618370001554</v>
      </c>
      <c r="I3328">
        <v>45.000859799998601</v>
      </c>
      <c r="J3328" t="s">
        <v>16</v>
      </c>
      <c r="K3328">
        <v>1</v>
      </c>
      <c r="L3328">
        <v>1.0155611000082001</v>
      </c>
      <c r="M3328">
        <v>65.098451600002605</v>
      </c>
      <c r="N3328">
        <v>3</v>
      </c>
      <c r="O3328">
        <v>0.120885400014231</v>
      </c>
      <c r="P3328">
        <v>65.303375999996206</v>
      </c>
    </row>
    <row r="3329" spans="1:16" x14ac:dyDescent="0.3">
      <c r="A3329">
        <v>10</v>
      </c>
      <c r="B3329">
        <v>1</v>
      </c>
      <c r="C3329">
        <v>1</v>
      </c>
      <c r="D3329">
        <v>5</v>
      </c>
      <c r="E3329" t="s">
        <v>1822</v>
      </c>
      <c r="F3329">
        <v>1</v>
      </c>
      <c r="G3329">
        <v>2</v>
      </c>
      <c r="H3329">
        <v>1.99613949999912</v>
      </c>
      <c r="I3329">
        <v>42.500797500018997</v>
      </c>
      <c r="J3329" t="s">
        <v>14</v>
      </c>
      <c r="K3329">
        <v>0</v>
      </c>
      <c r="L3329">
        <v>1.19127640000079</v>
      </c>
      <c r="M3329">
        <v>67.007467099989299</v>
      </c>
      <c r="N3329">
        <v>1</v>
      </c>
      <c r="O3329">
        <v>2.7575056999921799</v>
      </c>
      <c r="P3329">
        <v>69.900007899996098</v>
      </c>
    </row>
    <row r="3330" spans="1:16" x14ac:dyDescent="0.3">
      <c r="A3330">
        <v>10</v>
      </c>
      <c r="B3330">
        <v>1</v>
      </c>
      <c r="C3330">
        <v>1</v>
      </c>
      <c r="D3330">
        <v>5</v>
      </c>
      <c r="E3330" t="s">
        <v>260</v>
      </c>
      <c r="F3330">
        <v>0</v>
      </c>
      <c r="G3330">
        <v>2</v>
      </c>
      <c r="J3330" t="s">
        <v>14</v>
      </c>
      <c r="K3330">
        <v>1</v>
      </c>
      <c r="L3330">
        <v>5.76701810001396</v>
      </c>
      <c r="M3330">
        <v>76.183086100005298</v>
      </c>
      <c r="N3330">
        <v>1</v>
      </c>
      <c r="O3330">
        <v>0.121549400006188</v>
      </c>
      <c r="P3330">
        <v>76.408010099985404</v>
      </c>
    </row>
    <row r="3331" spans="1:16" x14ac:dyDescent="0.3">
      <c r="A3331">
        <v>10</v>
      </c>
      <c r="B3331">
        <v>1</v>
      </c>
      <c r="C3331">
        <v>1</v>
      </c>
      <c r="D3331">
        <v>5</v>
      </c>
      <c r="E3331" t="s">
        <v>1823</v>
      </c>
      <c r="F3331">
        <v>0</v>
      </c>
      <c r="G3331">
        <v>2</v>
      </c>
      <c r="J3331" t="s">
        <v>14</v>
      </c>
      <c r="K3331">
        <v>1</v>
      </c>
      <c r="L3331">
        <v>1.97905140000512</v>
      </c>
      <c r="M3331">
        <v>78.895224799984106</v>
      </c>
      <c r="N3331">
        <v>3</v>
      </c>
      <c r="O3331">
        <v>0.23576710000634199</v>
      </c>
      <c r="P3331">
        <v>79.226152799994495</v>
      </c>
    </row>
    <row r="3332" spans="1:16" x14ac:dyDescent="0.3">
      <c r="A3332">
        <v>10</v>
      </c>
      <c r="B3332">
        <v>1</v>
      </c>
      <c r="C3332">
        <v>1</v>
      </c>
      <c r="D3332">
        <v>5</v>
      </c>
      <c r="E3332" t="s">
        <v>18</v>
      </c>
      <c r="F3332">
        <v>0</v>
      </c>
      <c r="G3332">
        <v>2</v>
      </c>
      <c r="J3332" t="s">
        <v>14</v>
      </c>
      <c r="K3332">
        <v>1</v>
      </c>
      <c r="L3332">
        <v>1.9192022999923199</v>
      </c>
      <c r="M3332">
        <v>81.651893700007406</v>
      </c>
      <c r="N3332">
        <v>2</v>
      </c>
      <c r="O3332">
        <v>1.059834100015</v>
      </c>
      <c r="P3332">
        <v>82.826413300004802</v>
      </c>
    </row>
    <row r="3333" spans="1:16" x14ac:dyDescent="0.3">
      <c r="A3333">
        <v>10</v>
      </c>
      <c r="B3333">
        <v>1</v>
      </c>
      <c r="C3333">
        <v>1</v>
      </c>
      <c r="D3333">
        <v>5</v>
      </c>
      <c r="E3333" t="s">
        <v>1498</v>
      </c>
      <c r="F3333">
        <v>1</v>
      </c>
      <c r="G3333">
        <v>2</v>
      </c>
      <c r="H3333">
        <v>1.99700380000286</v>
      </c>
      <c r="I3333">
        <v>80.001458899991107</v>
      </c>
      <c r="J3333" t="s">
        <v>16</v>
      </c>
      <c r="K3333">
        <v>1</v>
      </c>
      <c r="L3333">
        <v>1.1965774000273099</v>
      </c>
      <c r="M3333">
        <v>84.529574499989394</v>
      </c>
      <c r="N3333">
        <v>3</v>
      </c>
      <c r="O3333">
        <v>0.19750069998554001</v>
      </c>
      <c r="P3333">
        <v>84.812050799984704</v>
      </c>
    </row>
    <row r="3334" spans="1:16" x14ac:dyDescent="0.3">
      <c r="A3334">
        <v>10</v>
      </c>
      <c r="B3334">
        <v>1</v>
      </c>
      <c r="C3334">
        <v>1</v>
      </c>
      <c r="D3334">
        <v>5</v>
      </c>
      <c r="E3334" t="s">
        <v>155</v>
      </c>
      <c r="F3334">
        <v>0</v>
      </c>
      <c r="G3334">
        <v>2</v>
      </c>
      <c r="J3334" t="s">
        <v>14</v>
      </c>
      <c r="K3334">
        <v>1</v>
      </c>
      <c r="L3334">
        <v>6.5815424000029497</v>
      </c>
      <c r="M3334">
        <v>91.914325199992206</v>
      </c>
      <c r="N3334">
        <v>2</v>
      </c>
      <c r="O3334">
        <v>0.166958999994677</v>
      </c>
      <c r="P3334">
        <v>92.1815490000008</v>
      </c>
    </row>
    <row r="3335" spans="1:16" x14ac:dyDescent="0.3">
      <c r="A3335">
        <v>10</v>
      </c>
      <c r="B3335">
        <v>1</v>
      </c>
      <c r="C3335">
        <v>1</v>
      </c>
      <c r="D3335">
        <v>5</v>
      </c>
      <c r="E3335" t="s">
        <v>1824</v>
      </c>
      <c r="F3335">
        <v>0</v>
      </c>
      <c r="G3335">
        <v>2</v>
      </c>
      <c r="J3335" t="s">
        <v>14</v>
      </c>
      <c r="K3335">
        <v>1</v>
      </c>
      <c r="L3335">
        <v>1.1480091999983399</v>
      </c>
      <c r="M3335">
        <v>93.847328700008802</v>
      </c>
      <c r="N3335">
        <v>2</v>
      </c>
      <c r="O3335">
        <v>0.19324309998774</v>
      </c>
      <c r="P3335">
        <v>94.135750299988999</v>
      </c>
    </row>
    <row r="3336" spans="1:16" x14ac:dyDescent="0.3">
      <c r="A3336">
        <v>10</v>
      </c>
      <c r="B3336">
        <v>1</v>
      </c>
      <c r="C3336">
        <v>1</v>
      </c>
      <c r="D3336">
        <v>5</v>
      </c>
      <c r="E3336" t="s">
        <v>1825</v>
      </c>
      <c r="F3336">
        <v>0</v>
      </c>
      <c r="G3336">
        <v>2</v>
      </c>
      <c r="J3336" t="s">
        <v>16</v>
      </c>
      <c r="K3336">
        <v>0</v>
      </c>
      <c r="L3336">
        <v>1.60687970000436</v>
      </c>
      <c r="M3336">
        <v>96.256277200009194</v>
      </c>
      <c r="N3336">
        <v>2</v>
      </c>
      <c r="O3336">
        <v>0.15298539999639599</v>
      </c>
      <c r="P3336">
        <v>96.527616400009705</v>
      </c>
    </row>
    <row r="3337" spans="1:16" x14ac:dyDescent="0.3">
      <c r="A3337">
        <v>10</v>
      </c>
      <c r="B3337">
        <v>1</v>
      </c>
      <c r="C3337">
        <v>1</v>
      </c>
      <c r="D3337">
        <v>5</v>
      </c>
      <c r="E3337" t="s">
        <v>46</v>
      </c>
      <c r="F3337">
        <v>0</v>
      </c>
      <c r="G3337">
        <v>2</v>
      </c>
      <c r="J3337" t="s">
        <v>14</v>
      </c>
      <c r="K3337">
        <v>1</v>
      </c>
      <c r="L3337">
        <v>2.4799251999938901</v>
      </c>
      <c r="M3337">
        <v>99.512914899998606</v>
      </c>
      <c r="N3337">
        <v>2</v>
      </c>
      <c r="O3337">
        <v>9.7244100004900302E-2</v>
      </c>
      <c r="P3337">
        <v>99.727802599984003</v>
      </c>
    </row>
    <row r="3338" spans="1:16" x14ac:dyDescent="0.3">
      <c r="A3338">
        <v>10</v>
      </c>
      <c r="B3338">
        <v>1</v>
      </c>
      <c r="C3338">
        <v>1</v>
      </c>
      <c r="D3338">
        <v>5</v>
      </c>
      <c r="E3338" t="s">
        <v>443</v>
      </c>
      <c r="F3338">
        <v>0</v>
      </c>
      <c r="G3338">
        <v>2</v>
      </c>
      <c r="J3338" t="s">
        <v>14</v>
      </c>
      <c r="K3338">
        <v>1</v>
      </c>
      <c r="L3338">
        <v>2.8014204000064602</v>
      </c>
      <c r="M3338">
        <v>103.034161299991</v>
      </c>
      <c r="N3338">
        <v>2</v>
      </c>
      <c r="O3338">
        <v>0.17958490000455599</v>
      </c>
      <c r="P3338">
        <v>103.2821558</v>
      </c>
    </row>
    <row r="3339" spans="1:16" x14ac:dyDescent="0.3">
      <c r="A3339">
        <v>10</v>
      </c>
      <c r="B3339">
        <v>1</v>
      </c>
      <c r="C3339">
        <v>1</v>
      </c>
      <c r="D3339">
        <v>5</v>
      </c>
      <c r="E3339" t="s">
        <v>1761</v>
      </c>
      <c r="F3339">
        <v>1</v>
      </c>
      <c r="G3339">
        <v>2</v>
      </c>
      <c r="H3339">
        <v>1.9815003999974601</v>
      </c>
      <c r="I3339">
        <v>137.50254300001001</v>
      </c>
      <c r="J3339" t="s">
        <v>16</v>
      </c>
      <c r="K3339">
        <v>1</v>
      </c>
      <c r="L3339">
        <v>1.2582634999998801</v>
      </c>
      <c r="M3339">
        <v>105.057629699993</v>
      </c>
      <c r="N3339">
        <v>3</v>
      </c>
      <c r="O3339">
        <v>0.54718120000325099</v>
      </c>
      <c r="P3339">
        <v>105.697690600005</v>
      </c>
    </row>
    <row r="3340" spans="1:16" x14ac:dyDescent="0.3">
      <c r="A3340">
        <v>10</v>
      </c>
      <c r="B3340">
        <v>1</v>
      </c>
      <c r="C3340">
        <v>1</v>
      </c>
      <c r="D3340">
        <v>5</v>
      </c>
      <c r="E3340" t="s">
        <v>1436</v>
      </c>
      <c r="F3340">
        <v>0</v>
      </c>
      <c r="G3340">
        <v>2</v>
      </c>
      <c r="J3340" t="s">
        <v>16</v>
      </c>
      <c r="K3340">
        <v>0</v>
      </c>
      <c r="L3340">
        <v>1.0029589000041601</v>
      </c>
      <c r="M3340">
        <v>107.21895360000801</v>
      </c>
      <c r="N3340">
        <v>3</v>
      </c>
      <c r="O3340">
        <v>0.283289900020463</v>
      </c>
      <c r="P3340">
        <v>107.61785710000601</v>
      </c>
    </row>
    <row r="3341" spans="1:16" x14ac:dyDescent="0.3">
      <c r="A3341">
        <v>10</v>
      </c>
      <c r="B3341">
        <v>1</v>
      </c>
      <c r="C3341">
        <v>1</v>
      </c>
      <c r="D3341">
        <v>5</v>
      </c>
      <c r="E3341" t="s">
        <v>1481</v>
      </c>
      <c r="F3341">
        <v>1</v>
      </c>
      <c r="G3341">
        <v>2</v>
      </c>
      <c r="H3341">
        <v>1.9960263999819301</v>
      </c>
      <c r="I3341">
        <v>35.000709000014503</v>
      </c>
      <c r="J3341" t="s">
        <v>16</v>
      </c>
      <c r="K3341">
        <v>1</v>
      </c>
      <c r="L3341">
        <v>0.77428310000686895</v>
      </c>
      <c r="M3341">
        <v>108.907079099998</v>
      </c>
      <c r="N3341">
        <v>3</v>
      </c>
      <c r="O3341">
        <v>0.216712900000857</v>
      </c>
      <c r="P3341">
        <v>109.231277599989</v>
      </c>
    </row>
    <row r="3342" spans="1:16" x14ac:dyDescent="0.3">
      <c r="A3342">
        <v>10</v>
      </c>
      <c r="B3342">
        <v>1</v>
      </c>
      <c r="C3342">
        <v>1</v>
      </c>
      <c r="D3342">
        <v>5</v>
      </c>
      <c r="E3342" t="s">
        <v>1826</v>
      </c>
      <c r="F3342">
        <v>0</v>
      </c>
      <c r="G3342">
        <v>2</v>
      </c>
      <c r="J3342" t="s">
        <v>14</v>
      </c>
      <c r="K3342">
        <v>1</v>
      </c>
      <c r="L3342">
        <v>1.50794630000019</v>
      </c>
      <c r="M3342">
        <v>111.25730520000801</v>
      </c>
      <c r="N3342">
        <v>3</v>
      </c>
      <c r="O3342">
        <v>0.24439349997555801</v>
      </c>
      <c r="P3342">
        <v>111.643146799994</v>
      </c>
    </row>
    <row r="3343" spans="1:16" x14ac:dyDescent="0.3">
      <c r="A3343">
        <v>10</v>
      </c>
      <c r="B3343">
        <v>1</v>
      </c>
      <c r="C3343">
        <v>1</v>
      </c>
      <c r="D3343">
        <v>5</v>
      </c>
      <c r="E3343" t="s">
        <v>947</v>
      </c>
      <c r="F3343">
        <v>1</v>
      </c>
      <c r="G3343">
        <v>2</v>
      </c>
      <c r="H3343">
        <v>1.9807209999999</v>
      </c>
      <c r="I3343">
        <v>110.002003500005</v>
      </c>
      <c r="J3343" t="s">
        <v>16</v>
      </c>
      <c r="K3343">
        <v>1</v>
      </c>
      <c r="L3343">
        <v>0.91680200002156198</v>
      </c>
      <c r="M3343">
        <v>113.066057299991</v>
      </c>
      <c r="N3343">
        <v>3</v>
      </c>
      <c r="O3343">
        <v>0.187744399998337</v>
      </c>
      <c r="P3343">
        <v>113.378453099984</v>
      </c>
    </row>
    <row r="3344" spans="1:16" x14ac:dyDescent="0.3">
      <c r="A3344">
        <v>10</v>
      </c>
      <c r="B3344">
        <v>1</v>
      </c>
      <c r="C3344">
        <v>1</v>
      </c>
      <c r="D3344">
        <v>5</v>
      </c>
      <c r="E3344" t="s">
        <v>1741</v>
      </c>
      <c r="F3344">
        <v>1</v>
      </c>
      <c r="G3344">
        <v>2</v>
      </c>
      <c r="H3344">
        <v>1.98155500000576</v>
      </c>
      <c r="I3344">
        <v>150.00269409999601</v>
      </c>
      <c r="J3344" t="s">
        <v>16</v>
      </c>
      <c r="K3344">
        <v>1</v>
      </c>
      <c r="L3344">
        <v>1.5675612000050001</v>
      </c>
      <c r="M3344">
        <v>115.466889400006</v>
      </c>
      <c r="N3344">
        <v>3</v>
      </c>
      <c r="O3344">
        <v>0.216931600007229</v>
      </c>
      <c r="P3344">
        <v>115.767597500002</v>
      </c>
    </row>
    <row r="3345" spans="1:16" x14ac:dyDescent="0.3">
      <c r="A3345">
        <v>10</v>
      </c>
      <c r="B3345">
        <v>1</v>
      </c>
      <c r="C3345">
        <v>1</v>
      </c>
      <c r="D3345">
        <v>5</v>
      </c>
      <c r="E3345" t="s">
        <v>843</v>
      </c>
      <c r="F3345">
        <v>0</v>
      </c>
      <c r="G3345">
        <v>2</v>
      </c>
      <c r="J3345" t="s">
        <v>14</v>
      </c>
      <c r="K3345">
        <v>1</v>
      </c>
      <c r="L3345">
        <v>4.9349504999990996</v>
      </c>
      <c r="M3345">
        <v>121.21753319999</v>
      </c>
      <c r="N3345">
        <v>1</v>
      </c>
      <c r="O3345">
        <v>0.26510930000222299</v>
      </c>
      <c r="P3345">
        <v>121.6076703</v>
      </c>
    </row>
    <row r="3346" spans="1:16" x14ac:dyDescent="0.3">
      <c r="A3346">
        <v>10</v>
      </c>
      <c r="B3346">
        <v>1</v>
      </c>
      <c r="C3346">
        <v>1</v>
      </c>
      <c r="D3346">
        <v>5</v>
      </c>
      <c r="E3346" t="s">
        <v>267</v>
      </c>
      <c r="F3346">
        <v>1</v>
      </c>
      <c r="G3346">
        <v>2</v>
      </c>
      <c r="H3346">
        <v>1.9969801999977801</v>
      </c>
      <c r="I3346">
        <v>85.001544800004893</v>
      </c>
      <c r="J3346" t="s">
        <v>16</v>
      </c>
      <c r="K3346">
        <v>1</v>
      </c>
      <c r="L3346">
        <v>4.3035548000189001</v>
      </c>
      <c r="M3346">
        <v>126.419790999993</v>
      </c>
      <c r="N3346">
        <v>2</v>
      </c>
      <c r="O3346">
        <v>0.20255710001220001</v>
      </c>
      <c r="P3346">
        <v>126.729108300002</v>
      </c>
    </row>
    <row r="3347" spans="1:16" x14ac:dyDescent="0.3">
      <c r="A3347">
        <v>10</v>
      </c>
      <c r="B3347">
        <v>1</v>
      </c>
      <c r="C3347">
        <v>1</v>
      </c>
      <c r="D3347">
        <v>5</v>
      </c>
      <c r="E3347" t="s">
        <v>1444</v>
      </c>
      <c r="F3347">
        <v>0</v>
      </c>
      <c r="G3347">
        <v>2</v>
      </c>
      <c r="J3347" t="s">
        <v>16</v>
      </c>
      <c r="K3347">
        <v>0</v>
      </c>
      <c r="L3347">
        <v>2.1063748000014999</v>
      </c>
      <c r="M3347">
        <v>129.355572800006</v>
      </c>
      <c r="N3347">
        <v>2</v>
      </c>
      <c r="O3347">
        <v>0.172518600011244</v>
      </c>
      <c r="P3347">
        <v>129.59518820000801</v>
      </c>
    </row>
    <row r="3348" spans="1:16" x14ac:dyDescent="0.3">
      <c r="A3348">
        <v>10</v>
      </c>
      <c r="B3348">
        <v>1</v>
      </c>
      <c r="C3348">
        <v>1</v>
      </c>
      <c r="D3348">
        <v>5</v>
      </c>
      <c r="E3348" t="s">
        <v>197</v>
      </c>
      <c r="F3348">
        <v>1</v>
      </c>
      <c r="G3348">
        <v>2</v>
      </c>
      <c r="H3348">
        <v>1.9807128999964301</v>
      </c>
      <c r="I3348">
        <v>100.00185520001099</v>
      </c>
      <c r="J3348" t="s">
        <v>16</v>
      </c>
      <c r="K3348">
        <v>1</v>
      </c>
      <c r="L3348">
        <v>0.96365150000201505</v>
      </c>
      <c r="M3348">
        <v>131.07969159999601</v>
      </c>
      <c r="N3348">
        <v>3</v>
      </c>
      <c r="O3348">
        <v>0.118125499982852</v>
      </c>
      <c r="P3348">
        <v>131.30877519998501</v>
      </c>
    </row>
    <row r="3349" spans="1:16" x14ac:dyDescent="0.3">
      <c r="A3349">
        <v>10</v>
      </c>
      <c r="B3349">
        <v>1</v>
      </c>
      <c r="C3349">
        <v>1</v>
      </c>
      <c r="D3349">
        <v>5</v>
      </c>
      <c r="E3349" t="s">
        <v>435</v>
      </c>
      <c r="F3349">
        <v>0</v>
      </c>
      <c r="G3349">
        <v>2</v>
      </c>
      <c r="J3349" t="s">
        <v>14</v>
      </c>
      <c r="K3349">
        <v>1</v>
      </c>
      <c r="L3349">
        <v>1.2560031999892101</v>
      </c>
      <c r="M3349">
        <v>133.07206099998399</v>
      </c>
      <c r="N3349">
        <v>3</v>
      </c>
      <c r="O3349">
        <v>0.13260100001934899</v>
      </c>
      <c r="P3349">
        <v>133.290999499994</v>
      </c>
    </row>
    <row r="3350" spans="1:16" x14ac:dyDescent="0.3">
      <c r="A3350">
        <v>10</v>
      </c>
      <c r="B3350">
        <v>1</v>
      </c>
      <c r="C3350">
        <v>1</v>
      </c>
      <c r="D3350">
        <v>5</v>
      </c>
      <c r="E3350" t="s">
        <v>291</v>
      </c>
      <c r="F3350">
        <v>1</v>
      </c>
      <c r="G3350">
        <v>2</v>
      </c>
      <c r="H3350">
        <v>1.9968172000080799</v>
      </c>
      <c r="I3350">
        <v>82.501513299997896</v>
      </c>
      <c r="J3350" t="s">
        <v>16</v>
      </c>
      <c r="K3350">
        <v>1</v>
      </c>
      <c r="L3350">
        <v>1.00971650000429</v>
      </c>
      <c r="M3350">
        <v>134.809067800001</v>
      </c>
      <c r="N3350">
        <v>3</v>
      </c>
      <c r="O3350">
        <v>9.6789100003661602E-2</v>
      </c>
      <c r="P3350">
        <v>135.02334829999</v>
      </c>
    </row>
    <row r="3351" spans="1:16" x14ac:dyDescent="0.3">
      <c r="A3351">
        <v>10</v>
      </c>
      <c r="B3351">
        <v>1</v>
      </c>
      <c r="C3351">
        <v>1</v>
      </c>
      <c r="D3351">
        <v>5</v>
      </c>
      <c r="E3351" t="s">
        <v>1827</v>
      </c>
      <c r="F3351">
        <v>1</v>
      </c>
      <c r="G3351">
        <v>2</v>
      </c>
      <c r="H3351">
        <v>1.9960366999730501</v>
      </c>
      <c r="I3351">
        <v>37.500761400005999</v>
      </c>
      <c r="J3351" t="s">
        <v>16</v>
      </c>
      <c r="K3351">
        <v>1</v>
      </c>
      <c r="L3351">
        <v>0.74703230001614396</v>
      </c>
      <c r="M3351">
        <v>136.2796256</v>
      </c>
      <c r="N3351">
        <v>3</v>
      </c>
      <c r="O3351">
        <v>0.21100199999637001</v>
      </c>
      <c r="P3351">
        <v>136.58545839998999</v>
      </c>
    </row>
    <row r="3352" spans="1:16" x14ac:dyDescent="0.3">
      <c r="A3352">
        <v>10</v>
      </c>
      <c r="B3352">
        <v>1</v>
      </c>
      <c r="C3352">
        <v>1</v>
      </c>
      <c r="D3352">
        <v>5</v>
      </c>
      <c r="E3352" t="s">
        <v>41</v>
      </c>
      <c r="F3352">
        <v>0</v>
      </c>
      <c r="G3352">
        <v>2</v>
      </c>
      <c r="J3352" t="s">
        <v>14</v>
      </c>
      <c r="K3352">
        <v>1</v>
      </c>
      <c r="L3352">
        <v>4.1965411999844999</v>
      </c>
      <c r="M3352">
        <v>141.2956978</v>
      </c>
      <c r="N3352">
        <v>2</v>
      </c>
      <c r="O3352">
        <v>9.1561400011414704E-2</v>
      </c>
      <c r="P3352">
        <v>141.50598349998501</v>
      </c>
    </row>
    <row r="3353" spans="1:16" x14ac:dyDescent="0.3">
      <c r="A3353">
        <v>10</v>
      </c>
      <c r="B3353">
        <v>1</v>
      </c>
      <c r="C3353">
        <v>1</v>
      </c>
      <c r="D3353">
        <v>5</v>
      </c>
      <c r="E3353" t="s">
        <v>257</v>
      </c>
      <c r="F3353">
        <v>1</v>
      </c>
      <c r="G3353">
        <v>2</v>
      </c>
      <c r="H3353">
        <v>1.9814546999987199</v>
      </c>
      <c r="I3353">
        <v>135.00252639999999</v>
      </c>
      <c r="J3353" t="s">
        <v>14</v>
      </c>
      <c r="K3353">
        <v>0</v>
      </c>
      <c r="L3353">
        <v>1.25047030000133</v>
      </c>
      <c r="M3353">
        <v>143.26638429998999</v>
      </c>
      <c r="N3353">
        <v>2</v>
      </c>
      <c r="O3353">
        <v>5.9278800006722997E-2</v>
      </c>
      <c r="P3353">
        <v>143.41790920001199</v>
      </c>
    </row>
    <row r="3354" spans="1:16" x14ac:dyDescent="0.3">
      <c r="A3354">
        <v>10</v>
      </c>
      <c r="B3354">
        <v>1</v>
      </c>
      <c r="C3354">
        <v>1</v>
      </c>
      <c r="D3354">
        <v>5</v>
      </c>
      <c r="E3354" t="s">
        <v>1828</v>
      </c>
      <c r="F3354">
        <v>1</v>
      </c>
      <c r="G3354">
        <v>2</v>
      </c>
      <c r="H3354">
        <v>1.9812205999915</v>
      </c>
      <c r="I3354">
        <v>122.50226750000699</v>
      </c>
      <c r="J3354" t="s">
        <v>16</v>
      </c>
      <c r="K3354">
        <v>1</v>
      </c>
      <c r="L3354">
        <v>1.88305269999546</v>
      </c>
      <c r="M3354">
        <v>145.81564690000999</v>
      </c>
      <c r="N3354">
        <v>2</v>
      </c>
      <c r="O3354">
        <v>0.21068999997805801</v>
      </c>
      <c r="P3354">
        <v>146.13712910001101</v>
      </c>
    </row>
    <row r="3355" spans="1:16" x14ac:dyDescent="0.3">
      <c r="A3355">
        <v>10</v>
      </c>
      <c r="B3355">
        <v>1</v>
      </c>
      <c r="C3355">
        <v>1</v>
      </c>
      <c r="D3355">
        <v>5</v>
      </c>
      <c r="E3355" t="s">
        <v>490</v>
      </c>
      <c r="F3355">
        <v>0</v>
      </c>
      <c r="G3355">
        <v>2</v>
      </c>
      <c r="J3355" t="s">
        <v>14</v>
      </c>
      <c r="K3355">
        <v>1</v>
      </c>
      <c r="L3355">
        <v>1.1345438999997</v>
      </c>
      <c r="M3355">
        <v>147.78365679999101</v>
      </c>
      <c r="N3355">
        <v>3</v>
      </c>
      <c r="O3355">
        <v>0.17367519999970699</v>
      </c>
      <c r="P3355">
        <v>148.044408099988</v>
      </c>
    </row>
    <row r="3356" spans="1:16" x14ac:dyDescent="0.3">
      <c r="A3356">
        <v>10</v>
      </c>
      <c r="B3356">
        <v>1</v>
      </c>
      <c r="C3356">
        <v>1</v>
      </c>
      <c r="D3356">
        <v>5</v>
      </c>
      <c r="E3356" t="s">
        <v>1829</v>
      </c>
      <c r="F3356">
        <v>1</v>
      </c>
      <c r="G3356">
        <v>2</v>
      </c>
      <c r="H3356">
        <v>1.9952877999748999</v>
      </c>
      <c r="I3356">
        <v>12.500268100004201</v>
      </c>
      <c r="J3356" t="s">
        <v>16</v>
      </c>
      <c r="K3356">
        <v>1</v>
      </c>
      <c r="L3356">
        <v>1.61812040000223</v>
      </c>
      <c r="M3356">
        <v>150.16767850000201</v>
      </c>
      <c r="N3356">
        <v>3</v>
      </c>
      <c r="O3356">
        <v>1.03377860001638</v>
      </c>
      <c r="P3356">
        <v>151.32021780000699</v>
      </c>
    </row>
    <row r="3357" spans="1:16" x14ac:dyDescent="0.3">
      <c r="A3357">
        <v>10</v>
      </c>
      <c r="B3357">
        <v>1</v>
      </c>
      <c r="C3357">
        <v>1</v>
      </c>
      <c r="D3357">
        <v>5</v>
      </c>
      <c r="E3357" t="s">
        <v>1106</v>
      </c>
      <c r="F3357">
        <v>0</v>
      </c>
      <c r="G3357">
        <v>2</v>
      </c>
      <c r="J3357" t="s">
        <v>14</v>
      </c>
      <c r="K3357">
        <v>1</v>
      </c>
      <c r="L3357">
        <v>1.52208600001177</v>
      </c>
      <c r="M3357">
        <v>153.35463769998799</v>
      </c>
      <c r="N3357">
        <v>1</v>
      </c>
      <c r="O3357">
        <v>0.27305219997651897</v>
      </c>
      <c r="P3357">
        <v>153.711644299998</v>
      </c>
    </row>
    <row r="3358" spans="1:16" x14ac:dyDescent="0.3">
      <c r="A3358">
        <v>10</v>
      </c>
      <c r="B3358">
        <v>1</v>
      </c>
      <c r="C3358">
        <v>1</v>
      </c>
      <c r="D3358">
        <v>5</v>
      </c>
      <c r="E3358" t="s">
        <v>1830</v>
      </c>
      <c r="F3358">
        <v>1</v>
      </c>
      <c r="G3358">
        <v>2</v>
      </c>
      <c r="H3358">
        <v>1.9969313000037801</v>
      </c>
      <c r="I3358">
        <v>72.501337599998806</v>
      </c>
      <c r="J3358" t="s">
        <v>16</v>
      </c>
      <c r="K3358">
        <v>1</v>
      </c>
      <c r="L3358">
        <v>1.24053180002375</v>
      </c>
      <c r="M3358">
        <v>155.4730385</v>
      </c>
      <c r="N3358">
        <v>3</v>
      </c>
      <c r="O3358">
        <v>0.13806210001348501</v>
      </c>
      <c r="P3358">
        <v>155.71261560000099</v>
      </c>
    </row>
    <row r="3359" spans="1:16" x14ac:dyDescent="0.3">
      <c r="A3359">
        <v>10</v>
      </c>
      <c r="B3359">
        <v>1</v>
      </c>
      <c r="C3359">
        <v>1</v>
      </c>
      <c r="D3359">
        <v>5</v>
      </c>
      <c r="E3359" t="s">
        <v>27</v>
      </c>
      <c r="F3359">
        <v>0</v>
      </c>
      <c r="G3359">
        <v>2</v>
      </c>
      <c r="J3359" t="s">
        <v>14</v>
      </c>
      <c r="K3359">
        <v>1</v>
      </c>
      <c r="L3359">
        <v>1.89667909999844</v>
      </c>
      <c r="M3359">
        <v>158.129243700008</v>
      </c>
      <c r="N3359">
        <v>1</v>
      </c>
      <c r="O3359">
        <v>5.6675899977562998E-2</v>
      </c>
      <c r="P3359">
        <v>158.311284199997</v>
      </c>
    </row>
    <row r="3360" spans="1:16" x14ac:dyDescent="0.3">
      <c r="A3360">
        <v>10</v>
      </c>
      <c r="B3360">
        <v>1</v>
      </c>
      <c r="C3360">
        <v>1</v>
      </c>
      <c r="D3360">
        <v>5</v>
      </c>
      <c r="E3360" t="s">
        <v>916</v>
      </c>
      <c r="F3360">
        <v>0</v>
      </c>
      <c r="G3360">
        <v>2</v>
      </c>
      <c r="J3360" t="s">
        <v>14</v>
      </c>
      <c r="K3360">
        <v>1</v>
      </c>
      <c r="L3360">
        <v>2.1073618000082202</v>
      </c>
      <c r="M3360">
        <v>160.923390499986</v>
      </c>
      <c r="N3360">
        <v>1</v>
      </c>
      <c r="O3360">
        <v>1.3852487000112901</v>
      </c>
      <c r="P3360">
        <v>162.37590720001</v>
      </c>
    </row>
    <row r="3361" spans="1:16" x14ac:dyDescent="0.3">
      <c r="A3361">
        <v>10</v>
      </c>
      <c r="B3361">
        <v>1</v>
      </c>
      <c r="C3361">
        <v>1</v>
      </c>
      <c r="D3361">
        <v>5</v>
      </c>
      <c r="E3361" t="s">
        <v>1831</v>
      </c>
      <c r="F3361">
        <v>0</v>
      </c>
      <c r="G3361">
        <v>2</v>
      </c>
      <c r="J3361" t="s">
        <v>14</v>
      </c>
      <c r="K3361">
        <v>1</v>
      </c>
      <c r="L3361">
        <v>2.3842332999920499</v>
      </c>
      <c r="M3361">
        <v>165.26702790000101</v>
      </c>
      <c r="N3361">
        <v>2</v>
      </c>
      <c r="O3361">
        <v>0.18630639999173601</v>
      </c>
      <c r="P3361">
        <v>165.53709739999599</v>
      </c>
    </row>
    <row r="3362" spans="1:16" x14ac:dyDescent="0.3">
      <c r="A3362">
        <v>10</v>
      </c>
      <c r="B3362">
        <v>2</v>
      </c>
      <c r="C3362">
        <v>0</v>
      </c>
      <c r="D3362">
        <v>1</v>
      </c>
      <c r="E3362" t="s">
        <v>128</v>
      </c>
      <c r="F3362">
        <v>1</v>
      </c>
      <c r="G3362">
        <v>1</v>
      </c>
      <c r="H3362">
        <v>1.9956800999934801</v>
      </c>
      <c r="I3362">
        <v>72.502208100020695</v>
      </c>
      <c r="J3362" t="s">
        <v>16</v>
      </c>
      <c r="K3362">
        <v>1</v>
      </c>
      <c r="L3362">
        <v>2.3240122999995898</v>
      </c>
      <c r="M3362">
        <v>2.3241502000018999</v>
      </c>
      <c r="N3362">
        <v>3</v>
      </c>
      <c r="O3362">
        <v>1.2682472000014999</v>
      </c>
      <c r="P3362">
        <v>3.7081597000069499</v>
      </c>
    </row>
    <row r="3363" spans="1:16" x14ac:dyDescent="0.3">
      <c r="A3363">
        <v>10</v>
      </c>
      <c r="B3363">
        <v>2</v>
      </c>
      <c r="C3363">
        <v>0</v>
      </c>
      <c r="D3363">
        <v>1</v>
      </c>
      <c r="E3363" t="s">
        <v>732</v>
      </c>
      <c r="F3363">
        <v>1</v>
      </c>
      <c r="G3363">
        <v>1</v>
      </c>
      <c r="H3363">
        <v>1.9961878000176501</v>
      </c>
      <c r="I3363">
        <v>97.5025506000093</v>
      </c>
      <c r="J3363" t="s">
        <v>16</v>
      </c>
      <c r="K3363">
        <v>1</v>
      </c>
      <c r="L3363">
        <v>1.38778039999306</v>
      </c>
      <c r="M3363">
        <v>5.6043343000055801</v>
      </c>
      <c r="N3363">
        <v>3</v>
      </c>
      <c r="O3363">
        <v>0.34563740002340598</v>
      </c>
      <c r="P3363">
        <v>6.0973722999915498</v>
      </c>
    </row>
    <row r="3364" spans="1:16" x14ac:dyDescent="0.3">
      <c r="A3364">
        <v>10</v>
      </c>
      <c r="B3364">
        <v>2</v>
      </c>
      <c r="C3364">
        <v>0</v>
      </c>
      <c r="D3364">
        <v>1</v>
      </c>
      <c r="E3364" t="s">
        <v>1551</v>
      </c>
      <c r="F3364">
        <v>0</v>
      </c>
      <c r="G3364">
        <v>1</v>
      </c>
      <c r="J3364" t="s">
        <v>14</v>
      </c>
      <c r="K3364">
        <v>1</v>
      </c>
      <c r="L3364">
        <v>1.33816700000898</v>
      </c>
      <c r="M3364">
        <v>7.9547133999876696</v>
      </c>
      <c r="N3364">
        <v>2</v>
      </c>
      <c r="O3364">
        <v>1.1495571000268701</v>
      </c>
      <c r="P3364">
        <v>9.2374493999814202</v>
      </c>
    </row>
    <row r="3365" spans="1:16" x14ac:dyDescent="0.3">
      <c r="A3365">
        <v>10</v>
      </c>
      <c r="B3365">
        <v>2</v>
      </c>
      <c r="C3365">
        <v>0</v>
      </c>
      <c r="D3365">
        <v>1</v>
      </c>
      <c r="E3365" t="s">
        <v>417</v>
      </c>
      <c r="F3365">
        <v>0</v>
      </c>
      <c r="G3365">
        <v>1</v>
      </c>
      <c r="J3365" t="s">
        <v>14</v>
      </c>
      <c r="K3365">
        <v>1</v>
      </c>
      <c r="L3365">
        <v>1.7393724000139601</v>
      </c>
      <c r="M3365">
        <v>11.489218200004</v>
      </c>
      <c r="N3365">
        <v>3</v>
      </c>
      <c r="O3365">
        <v>0.37728650000644898</v>
      </c>
      <c r="P3365">
        <v>11.976869999984</v>
      </c>
    </row>
    <row r="3366" spans="1:16" x14ac:dyDescent="0.3">
      <c r="A3366">
        <v>10</v>
      </c>
      <c r="B3366">
        <v>2</v>
      </c>
      <c r="C3366">
        <v>0</v>
      </c>
      <c r="D3366">
        <v>1</v>
      </c>
      <c r="E3366" t="s">
        <v>509</v>
      </c>
      <c r="F3366">
        <v>0</v>
      </c>
      <c r="G3366">
        <v>1</v>
      </c>
      <c r="J3366" t="s">
        <v>14</v>
      </c>
      <c r="K3366">
        <v>1</v>
      </c>
      <c r="L3366">
        <v>3.45665439998265</v>
      </c>
      <c r="M3366">
        <v>15.9400404999906</v>
      </c>
      <c r="N3366">
        <v>2</v>
      </c>
      <c r="O3366">
        <v>0.44526229999610201</v>
      </c>
      <c r="P3366">
        <v>16.501080099987998</v>
      </c>
    </row>
    <row r="3367" spans="1:16" x14ac:dyDescent="0.3">
      <c r="A3367">
        <v>10</v>
      </c>
      <c r="B3367">
        <v>2</v>
      </c>
      <c r="C3367">
        <v>0</v>
      </c>
      <c r="D3367">
        <v>1</v>
      </c>
      <c r="E3367" t="s">
        <v>988</v>
      </c>
      <c r="F3367">
        <v>1</v>
      </c>
      <c r="G3367">
        <v>1</v>
      </c>
      <c r="H3367">
        <v>1.98009610001463</v>
      </c>
      <c r="I3367">
        <v>127.503031100001</v>
      </c>
      <c r="J3367" t="s">
        <v>16</v>
      </c>
      <c r="K3367">
        <v>1</v>
      </c>
      <c r="L3367">
        <v>1.33623910002643</v>
      </c>
      <c r="M3367">
        <v>18.352764699986398</v>
      </c>
      <c r="N3367">
        <v>3</v>
      </c>
      <c r="O3367">
        <v>0.24957249997532899</v>
      </c>
      <c r="P3367">
        <v>18.7372575000045</v>
      </c>
    </row>
    <row r="3368" spans="1:16" x14ac:dyDescent="0.3">
      <c r="A3368">
        <v>10</v>
      </c>
      <c r="B3368">
        <v>2</v>
      </c>
      <c r="C3368">
        <v>0</v>
      </c>
      <c r="D3368">
        <v>1</v>
      </c>
      <c r="E3368" t="s">
        <v>1832</v>
      </c>
      <c r="F3368">
        <v>1</v>
      </c>
      <c r="G3368">
        <v>1</v>
      </c>
      <c r="H3368">
        <v>1.9803575999976599</v>
      </c>
      <c r="I3368">
        <v>140.00326770002701</v>
      </c>
      <c r="J3368" t="s">
        <v>16</v>
      </c>
      <c r="K3368">
        <v>1</v>
      </c>
      <c r="L3368">
        <v>3.13646690000314</v>
      </c>
      <c r="M3368">
        <v>22.386360899981799</v>
      </c>
      <c r="N3368">
        <v>2</v>
      </c>
      <c r="O3368">
        <v>0.33836049999808898</v>
      </c>
      <c r="P3368">
        <v>22.9143573000038</v>
      </c>
    </row>
    <row r="3369" spans="1:16" x14ac:dyDescent="0.3">
      <c r="A3369">
        <v>10</v>
      </c>
      <c r="B3369">
        <v>2</v>
      </c>
      <c r="C3369">
        <v>0</v>
      </c>
      <c r="D3369">
        <v>1</v>
      </c>
      <c r="E3369" t="s">
        <v>1833</v>
      </c>
      <c r="F3369">
        <v>0</v>
      </c>
      <c r="G3369">
        <v>1</v>
      </c>
      <c r="J3369" t="s">
        <v>14</v>
      </c>
      <c r="K3369">
        <v>1</v>
      </c>
      <c r="L3369">
        <v>4.6957237999886301</v>
      </c>
      <c r="M3369">
        <v>28.128925099998</v>
      </c>
      <c r="N3369">
        <v>1</v>
      </c>
      <c r="O3369">
        <v>1.5260798000090301</v>
      </c>
      <c r="P3369">
        <v>29.837708599981902</v>
      </c>
    </row>
    <row r="3370" spans="1:16" x14ac:dyDescent="0.3">
      <c r="A3370">
        <v>10</v>
      </c>
      <c r="B3370">
        <v>2</v>
      </c>
      <c r="C3370">
        <v>0</v>
      </c>
      <c r="D3370">
        <v>1</v>
      </c>
      <c r="E3370" t="s">
        <v>1351</v>
      </c>
      <c r="F3370">
        <v>0</v>
      </c>
      <c r="G3370">
        <v>1</v>
      </c>
      <c r="J3370" t="s">
        <v>14</v>
      </c>
      <c r="K3370">
        <v>1</v>
      </c>
      <c r="L3370">
        <v>1.6295410999737201</v>
      </c>
      <c r="M3370">
        <v>31.979311000002799</v>
      </c>
      <c r="N3370">
        <v>3</v>
      </c>
      <c r="O3370">
        <v>0.31409820000408201</v>
      </c>
      <c r="P3370">
        <v>32.401872099988402</v>
      </c>
    </row>
    <row r="3371" spans="1:16" x14ac:dyDescent="0.3">
      <c r="A3371">
        <v>10</v>
      </c>
      <c r="B3371">
        <v>2</v>
      </c>
      <c r="C3371">
        <v>0</v>
      </c>
      <c r="D3371">
        <v>1</v>
      </c>
      <c r="E3371" t="s">
        <v>1201</v>
      </c>
      <c r="F3371">
        <v>0</v>
      </c>
      <c r="G3371">
        <v>1</v>
      </c>
      <c r="J3371" t="s">
        <v>14</v>
      </c>
      <c r="K3371">
        <v>1</v>
      </c>
      <c r="L3371">
        <v>1.1414798999903699</v>
      </c>
      <c r="M3371">
        <v>34.057938599988098</v>
      </c>
      <c r="N3371">
        <v>3</v>
      </c>
      <c r="O3371">
        <v>0.26524969999445602</v>
      </c>
      <c r="P3371">
        <v>34.440974600001901</v>
      </c>
    </row>
    <row r="3372" spans="1:16" x14ac:dyDescent="0.3">
      <c r="A3372">
        <v>10</v>
      </c>
      <c r="B3372">
        <v>2</v>
      </c>
      <c r="C3372">
        <v>0</v>
      </c>
      <c r="D3372">
        <v>1</v>
      </c>
      <c r="E3372" t="s">
        <v>552</v>
      </c>
      <c r="F3372">
        <v>1</v>
      </c>
      <c r="G3372">
        <v>1</v>
      </c>
      <c r="H3372">
        <v>1.9971152000071</v>
      </c>
      <c r="I3372">
        <v>135.00321100000301</v>
      </c>
      <c r="J3372" t="s">
        <v>16</v>
      </c>
      <c r="K3372">
        <v>1</v>
      </c>
      <c r="L3372">
        <v>1.30814780000946</v>
      </c>
      <c r="M3372">
        <v>36.2583185999829</v>
      </c>
      <c r="N3372">
        <v>3</v>
      </c>
      <c r="O3372">
        <v>0.23450350001803599</v>
      </c>
      <c r="P3372">
        <v>36.586441599996803</v>
      </c>
    </row>
    <row r="3373" spans="1:16" x14ac:dyDescent="0.3">
      <c r="A3373">
        <v>10</v>
      </c>
      <c r="B3373">
        <v>2</v>
      </c>
      <c r="C3373">
        <v>0</v>
      </c>
      <c r="D3373">
        <v>1</v>
      </c>
      <c r="E3373" t="s">
        <v>1280</v>
      </c>
      <c r="F3373">
        <v>0</v>
      </c>
      <c r="G3373">
        <v>1</v>
      </c>
      <c r="J3373" t="s">
        <v>14</v>
      </c>
      <c r="K3373">
        <v>1</v>
      </c>
      <c r="L3373">
        <v>2.0245616999745799</v>
      </c>
      <c r="M3373">
        <v>39.124312200001398</v>
      </c>
      <c r="N3373">
        <v>3</v>
      </c>
      <c r="O3373">
        <v>0.22945849999086901</v>
      </c>
      <c r="P3373">
        <v>39.445236100000301</v>
      </c>
    </row>
    <row r="3374" spans="1:16" x14ac:dyDescent="0.3">
      <c r="A3374">
        <v>10</v>
      </c>
      <c r="B3374">
        <v>2</v>
      </c>
      <c r="C3374">
        <v>0</v>
      </c>
      <c r="D3374">
        <v>1</v>
      </c>
      <c r="E3374" t="s">
        <v>502</v>
      </c>
      <c r="F3374">
        <v>0</v>
      </c>
      <c r="G3374">
        <v>1</v>
      </c>
      <c r="J3374" t="s">
        <v>14</v>
      </c>
      <c r="K3374">
        <v>1</v>
      </c>
      <c r="L3374">
        <v>1.1383581999980401</v>
      </c>
      <c r="M3374">
        <v>41.104861700005102</v>
      </c>
      <c r="N3374">
        <v>3</v>
      </c>
      <c r="O3374">
        <v>0.21746809998876401</v>
      </c>
      <c r="P3374">
        <v>41.409142099990298</v>
      </c>
    </row>
    <row r="3375" spans="1:16" x14ac:dyDescent="0.3">
      <c r="A3375">
        <v>10</v>
      </c>
      <c r="B3375">
        <v>2</v>
      </c>
      <c r="C3375">
        <v>0</v>
      </c>
      <c r="D3375">
        <v>1</v>
      </c>
      <c r="E3375" t="s">
        <v>1834</v>
      </c>
      <c r="F3375">
        <v>0</v>
      </c>
      <c r="G3375">
        <v>1</v>
      </c>
      <c r="J3375" t="s">
        <v>14</v>
      </c>
      <c r="K3375">
        <v>1</v>
      </c>
      <c r="L3375">
        <v>0.89275410000118405</v>
      </c>
      <c r="M3375">
        <v>42.8091573999845</v>
      </c>
      <c r="N3375">
        <v>3</v>
      </c>
      <c r="O3375">
        <v>0.21157460001995801</v>
      </c>
      <c r="P3375">
        <v>43.115236799989397</v>
      </c>
    </row>
    <row r="3376" spans="1:16" x14ac:dyDescent="0.3">
      <c r="A3376">
        <v>10</v>
      </c>
      <c r="B3376">
        <v>2</v>
      </c>
      <c r="C3376">
        <v>0</v>
      </c>
      <c r="D3376">
        <v>1</v>
      </c>
      <c r="E3376" t="s">
        <v>1835</v>
      </c>
      <c r="F3376">
        <v>0</v>
      </c>
      <c r="G3376">
        <v>1</v>
      </c>
      <c r="J3376" t="s">
        <v>14</v>
      </c>
      <c r="K3376">
        <v>1</v>
      </c>
      <c r="L3376">
        <v>1.1220356999838299</v>
      </c>
      <c r="M3376">
        <v>44.755081199982698</v>
      </c>
      <c r="N3376">
        <v>3</v>
      </c>
      <c r="O3376">
        <v>0.26719749998301301</v>
      </c>
      <c r="P3376">
        <v>45.130902200005998</v>
      </c>
    </row>
    <row r="3377" spans="1:16" x14ac:dyDescent="0.3">
      <c r="A3377">
        <v>10</v>
      </c>
      <c r="B3377">
        <v>2</v>
      </c>
      <c r="C3377">
        <v>0</v>
      </c>
      <c r="D3377">
        <v>1</v>
      </c>
      <c r="E3377" t="s">
        <v>1662</v>
      </c>
      <c r="F3377">
        <v>1</v>
      </c>
      <c r="G3377">
        <v>1</v>
      </c>
      <c r="H3377">
        <v>1.9947476000233999</v>
      </c>
      <c r="I3377">
        <v>22.501255200011698</v>
      </c>
      <c r="J3377" t="s">
        <v>16</v>
      </c>
      <c r="K3377">
        <v>1</v>
      </c>
      <c r="L3377">
        <v>1.93666929999017</v>
      </c>
      <c r="M3377">
        <v>47.586376399995103</v>
      </c>
      <c r="N3377">
        <v>3</v>
      </c>
      <c r="O3377">
        <v>0.26177479999023501</v>
      </c>
      <c r="P3377">
        <v>47.933591199980597</v>
      </c>
    </row>
    <row r="3378" spans="1:16" x14ac:dyDescent="0.3">
      <c r="A3378">
        <v>10</v>
      </c>
      <c r="B3378">
        <v>2</v>
      </c>
      <c r="C3378">
        <v>0</v>
      </c>
      <c r="D3378">
        <v>1</v>
      </c>
      <c r="E3378" t="s">
        <v>1836</v>
      </c>
      <c r="F3378">
        <v>0</v>
      </c>
      <c r="G3378">
        <v>1</v>
      </c>
      <c r="J3378" t="s">
        <v>14</v>
      </c>
      <c r="K3378">
        <v>1</v>
      </c>
      <c r="L3378">
        <v>2.4967427999945402</v>
      </c>
      <c r="M3378">
        <v>50.946529299981201</v>
      </c>
      <c r="N3378">
        <v>3</v>
      </c>
      <c r="O3378">
        <v>0.345230700011598</v>
      </c>
      <c r="P3378">
        <v>51.432891699980203</v>
      </c>
    </row>
    <row r="3379" spans="1:16" x14ac:dyDescent="0.3">
      <c r="A3379">
        <v>10</v>
      </c>
      <c r="B3379">
        <v>2</v>
      </c>
      <c r="C3379">
        <v>0</v>
      </c>
      <c r="D3379">
        <v>1</v>
      </c>
      <c r="E3379" t="s">
        <v>968</v>
      </c>
      <c r="F3379">
        <v>1</v>
      </c>
      <c r="G3379">
        <v>1</v>
      </c>
      <c r="H3379">
        <v>1.99684900001739</v>
      </c>
      <c r="I3379">
        <v>120.00295200001</v>
      </c>
      <c r="J3379" t="s">
        <v>16</v>
      </c>
      <c r="K3379">
        <v>1</v>
      </c>
      <c r="L3379">
        <v>1.3571911999897599</v>
      </c>
      <c r="M3379">
        <v>53.306907099991797</v>
      </c>
      <c r="N3379">
        <v>3</v>
      </c>
      <c r="O3379">
        <v>0.25147469999501498</v>
      </c>
      <c r="P3379">
        <v>53.627319199993501</v>
      </c>
    </row>
    <row r="3380" spans="1:16" x14ac:dyDescent="0.3">
      <c r="A3380">
        <v>10</v>
      </c>
      <c r="B3380">
        <v>2</v>
      </c>
      <c r="C3380">
        <v>0</v>
      </c>
      <c r="D3380">
        <v>1</v>
      </c>
      <c r="E3380" t="s">
        <v>1552</v>
      </c>
      <c r="F3380">
        <v>1</v>
      </c>
      <c r="G3380">
        <v>1</v>
      </c>
      <c r="H3380">
        <v>1.9943399999756399</v>
      </c>
      <c r="I3380">
        <v>7.5009152000129697</v>
      </c>
      <c r="J3380" t="s">
        <v>16</v>
      </c>
      <c r="K3380">
        <v>1</v>
      </c>
      <c r="L3380">
        <v>1.5196489999943901</v>
      </c>
      <c r="M3380">
        <v>55.653148599987603</v>
      </c>
      <c r="N3380">
        <v>3</v>
      </c>
      <c r="O3380">
        <v>0.28311039999243798</v>
      </c>
      <c r="P3380">
        <v>56.0108509999991</v>
      </c>
    </row>
    <row r="3381" spans="1:16" x14ac:dyDescent="0.3">
      <c r="A3381">
        <v>10</v>
      </c>
      <c r="B3381">
        <v>2</v>
      </c>
      <c r="C3381">
        <v>0</v>
      </c>
      <c r="D3381">
        <v>1</v>
      </c>
      <c r="E3381" t="s">
        <v>1087</v>
      </c>
      <c r="F3381">
        <v>0</v>
      </c>
      <c r="G3381">
        <v>1</v>
      </c>
      <c r="J3381" t="s">
        <v>14</v>
      </c>
      <c r="K3381">
        <v>1</v>
      </c>
      <c r="L3381">
        <v>2.0187054999987599</v>
      </c>
      <c r="M3381">
        <v>58.5353026999801</v>
      </c>
      <c r="N3381">
        <v>3</v>
      </c>
      <c r="O3381">
        <v>0.233794100000523</v>
      </c>
      <c r="P3381">
        <v>58.881955999997402</v>
      </c>
    </row>
    <row r="3382" spans="1:16" x14ac:dyDescent="0.3">
      <c r="A3382">
        <v>10</v>
      </c>
      <c r="B3382">
        <v>2</v>
      </c>
      <c r="C3382">
        <v>0</v>
      </c>
      <c r="D3382">
        <v>1</v>
      </c>
      <c r="E3382" t="s">
        <v>625</v>
      </c>
      <c r="F3382">
        <v>1</v>
      </c>
      <c r="G3382">
        <v>1</v>
      </c>
      <c r="H3382">
        <v>1.9807333000062499</v>
      </c>
      <c r="I3382">
        <v>150.00348500002301</v>
      </c>
      <c r="J3382" t="s">
        <v>16</v>
      </c>
      <c r="K3382">
        <v>1</v>
      </c>
      <c r="L3382">
        <v>1.44503639999311</v>
      </c>
      <c r="M3382">
        <v>60.844647599995398</v>
      </c>
      <c r="N3382">
        <v>3</v>
      </c>
      <c r="O3382">
        <v>0.2278714000131</v>
      </c>
      <c r="P3382">
        <v>61.179611500003404</v>
      </c>
    </row>
    <row r="3383" spans="1:16" x14ac:dyDescent="0.3">
      <c r="A3383">
        <v>10</v>
      </c>
      <c r="B3383">
        <v>2</v>
      </c>
      <c r="C3383">
        <v>0</v>
      </c>
      <c r="D3383">
        <v>1</v>
      </c>
      <c r="E3383" t="s">
        <v>544</v>
      </c>
      <c r="F3383">
        <v>0</v>
      </c>
      <c r="G3383">
        <v>1</v>
      </c>
      <c r="J3383" t="s">
        <v>14</v>
      </c>
      <c r="K3383">
        <v>1</v>
      </c>
      <c r="L3383">
        <v>2.5586186000145998</v>
      </c>
      <c r="M3383">
        <v>64.258267199998997</v>
      </c>
      <c r="N3383">
        <v>2</v>
      </c>
      <c r="O3383">
        <v>0.23336270000436299</v>
      </c>
      <c r="P3383">
        <v>64.609031400003005</v>
      </c>
    </row>
    <row r="3384" spans="1:16" x14ac:dyDescent="0.3">
      <c r="A3384">
        <v>10</v>
      </c>
      <c r="B3384">
        <v>2</v>
      </c>
      <c r="C3384">
        <v>0</v>
      </c>
      <c r="D3384">
        <v>1</v>
      </c>
      <c r="E3384" t="s">
        <v>1837</v>
      </c>
      <c r="F3384">
        <v>0</v>
      </c>
      <c r="G3384">
        <v>1</v>
      </c>
      <c r="J3384" t="s">
        <v>14</v>
      </c>
      <c r="K3384">
        <v>1</v>
      </c>
      <c r="L3384">
        <v>2.3838994000107099</v>
      </c>
      <c r="M3384">
        <v>67.500504700001301</v>
      </c>
      <c r="N3384">
        <v>3</v>
      </c>
      <c r="O3384">
        <v>0.18288950002170201</v>
      </c>
      <c r="P3384">
        <v>67.822578999999706</v>
      </c>
    </row>
    <row r="3385" spans="1:16" x14ac:dyDescent="0.3">
      <c r="A3385">
        <v>10</v>
      </c>
      <c r="B3385">
        <v>2</v>
      </c>
      <c r="C3385">
        <v>0</v>
      </c>
      <c r="D3385">
        <v>1</v>
      </c>
      <c r="E3385" t="s">
        <v>42</v>
      </c>
      <c r="F3385">
        <v>0</v>
      </c>
      <c r="G3385">
        <v>1</v>
      </c>
      <c r="J3385" t="s">
        <v>14</v>
      </c>
      <c r="K3385">
        <v>1</v>
      </c>
      <c r="L3385">
        <v>6.9261471999925597</v>
      </c>
      <c r="M3385">
        <v>75.259104900003905</v>
      </c>
      <c r="N3385">
        <v>2</v>
      </c>
      <c r="O3385">
        <v>0.121122600015951</v>
      </c>
      <c r="P3385">
        <v>75.553062099992502</v>
      </c>
    </row>
    <row r="3386" spans="1:16" x14ac:dyDescent="0.3">
      <c r="A3386">
        <v>10</v>
      </c>
      <c r="B3386">
        <v>2</v>
      </c>
      <c r="C3386">
        <v>0</v>
      </c>
      <c r="D3386">
        <v>1</v>
      </c>
      <c r="E3386" t="s">
        <v>464</v>
      </c>
      <c r="F3386">
        <v>1</v>
      </c>
      <c r="G3386">
        <v>1</v>
      </c>
      <c r="H3386">
        <v>1.9961148000147699</v>
      </c>
      <c r="I3386">
        <v>82.502386400010394</v>
      </c>
      <c r="J3386" t="s">
        <v>16</v>
      </c>
      <c r="K3386">
        <v>1</v>
      </c>
      <c r="L3386">
        <v>1.2978516999865</v>
      </c>
      <c r="M3386">
        <v>77.364225500001297</v>
      </c>
      <c r="N3386">
        <v>3</v>
      </c>
      <c r="O3386">
        <v>0.21695490001002299</v>
      </c>
      <c r="P3386">
        <v>77.696674999984694</v>
      </c>
    </row>
    <row r="3387" spans="1:16" x14ac:dyDescent="0.3">
      <c r="A3387">
        <v>10</v>
      </c>
      <c r="B3387">
        <v>2</v>
      </c>
      <c r="C3387">
        <v>0</v>
      </c>
      <c r="D3387">
        <v>1</v>
      </c>
      <c r="E3387" t="s">
        <v>1298</v>
      </c>
      <c r="F3387">
        <v>0</v>
      </c>
      <c r="G3387">
        <v>1</v>
      </c>
      <c r="J3387" t="s">
        <v>14</v>
      </c>
      <c r="K3387">
        <v>1</v>
      </c>
      <c r="L3387">
        <v>3.27566019998631</v>
      </c>
      <c r="M3387">
        <v>81.492001899983705</v>
      </c>
      <c r="N3387">
        <v>2</v>
      </c>
      <c r="O3387">
        <v>0.19092550000641501</v>
      </c>
      <c r="P3387">
        <v>81.782658999989494</v>
      </c>
    </row>
    <row r="3388" spans="1:16" x14ac:dyDescent="0.3">
      <c r="A3388">
        <v>10</v>
      </c>
      <c r="B3388">
        <v>2</v>
      </c>
      <c r="C3388">
        <v>0</v>
      </c>
      <c r="D3388">
        <v>1</v>
      </c>
      <c r="E3388" t="s">
        <v>1299</v>
      </c>
      <c r="F3388">
        <v>1</v>
      </c>
      <c r="G3388">
        <v>1</v>
      </c>
      <c r="H3388">
        <v>1.9964133999892499</v>
      </c>
      <c r="I3388">
        <v>110.002792600018</v>
      </c>
      <c r="J3388" t="s">
        <v>16</v>
      </c>
      <c r="K3388">
        <v>1</v>
      </c>
      <c r="L3388">
        <v>3.8227511000004601</v>
      </c>
      <c r="M3388">
        <v>86.122395999991596</v>
      </c>
      <c r="N3388">
        <v>2</v>
      </c>
      <c r="O3388">
        <v>0.23442620001151199</v>
      </c>
      <c r="P3388">
        <v>86.482214599993299</v>
      </c>
    </row>
    <row r="3389" spans="1:16" x14ac:dyDescent="0.3">
      <c r="A3389">
        <v>10</v>
      </c>
      <c r="B3389">
        <v>2</v>
      </c>
      <c r="C3389">
        <v>0</v>
      </c>
      <c r="D3389">
        <v>1</v>
      </c>
      <c r="E3389" t="s">
        <v>782</v>
      </c>
      <c r="F3389">
        <v>1</v>
      </c>
      <c r="G3389">
        <v>1</v>
      </c>
      <c r="H3389">
        <v>1.98040400000173</v>
      </c>
      <c r="I3389">
        <v>142.50332160000099</v>
      </c>
      <c r="J3389" t="s">
        <v>16</v>
      </c>
      <c r="K3389">
        <v>1</v>
      </c>
      <c r="L3389">
        <v>1.32281100002001</v>
      </c>
      <c r="M3389">
        <v>88.322456299996702</v>
      </c>
      <c r="N3389">
        <v>3</v>
      </c>
      <c r="O3389">
        <v>0.21335560001898601</v>
      </c>
      <c r="P3389">
        <v>88.637208300002399</v>
      </c>
    </row>
    <row r="3390" spans="1:16" x14ac:dyDescent="0.3">
      <c r="A3390">
        <v>10</v>
      </c>
      <c r="B3390">
        <v>2</v>
      </c>
      <c r="C3390">
        <v>0</v>
      </c>
      <c r="D3390">
        <v>1</v>
      </c>
      <c r="E3390" t="s">
        <v>740</v>
      </c>
      <c r="F3390">
        <v>0</v>
      </c>
      <c r="G3390">
        <v>1</v>
      </c>
      <c r="J3390" t="s">
        <v>14</v>
      </c>
      <c r="K3390">
        <v>1</v>
      </c>
      <c r="L3390">
        <v>2.41364139999496</v>
      </c>
      <c r="M3390">
        <v>91.563294599996894</v>
      </c>
      <c r="N3390">
        <v>3</v>
      </c>
      <c r="O3390">
        <v>0.24335519998567201</v>
      </c>
      <c r="P3390">
        <v>91.915311399992802</v>
      </c>
    </row>
    <row r="3391" spans="1:16" x14ac:dyDescent="0.3">
      <c r="A3391">
        <v>10</v>
      </c>
      <c r="B3391">
        <v>2</v>
      </c>
      <c r="C3391">
        <v>0</v>
      </c>
      <c r="D3391">
        <v>1</v>
      </c>
      <c r="E3391" t="s">
        <v>580</v>
      </c>
      <c r="F3391">
        <v>1</v>
      </c>
      <c r="G3391">
        <v>1</v>
      </c>
      <c r="H3391">
        <v>1.9954053999972501</v>
      </c>
      <c r="I3391">
        <v>50.001786200009498</v>
      </c>
      <c r="J3391" t="s">
        <v>16</v>
      </c>
      <c r="K3391">
        <v>1</v>
      </c>
      <c r="L3391">
        <v>1.2490044000151099</v>
      </c>
      <c r="M3391">
        <v>93.681928599980907</v>
      </c>
      <c r="N3391">
        <v>3</v>
      </c>
      <c r="O3391">
        <v>0.15574909999850201</v>
      </c>
      <c r="P3391">
        <v>93.971660499984907</v>
      </c>
    </row>
    <row r="3392" spans="1:16" x14ac:dyDescent="0.3">
      <c r="A3392">
        <v>10</v>
      </c>
      <c r="B3392">
        <v>2</v>
      </c>
      <c r="C3392">
        <v>0</v>
      </c>
      <c r="D3392">
        <v>1</v>
      </c>
      <c r="E3392" t="s">
        <v>978</v>
      </c>
      <c r="F3392">
        <v>1</v>
      </c>
      <c r="G3392">
        <v>1</v>
      </c>
      <c r="H3392">
        <v>1.99700450000819</v>
      </c>
      <c r="I3392">
        <v>125.00302110001201</v>
      </c>
      <c r="J3392" t="s">
        <v>16</v>
      </c>
      <c r="K3392">
        <v>1</v>
      </c>
      <c r="L3392">
        <v>1.8059150000044599</v>
      </c>
      <c r="M3392">
        <v>96.288863199995802</v>
      </c>
      <c r="N3392">
        <v>3</v>
      </c>
      <c r="O3392">
        <v>0.14454889998887699</v>
      </c>
      <c r="P3392">
        <v>96.576458299998194</v>
      </c>
    </row>
    <row r="3393" spans="1:16" x14ac:dyDescent="0.3">
      <c r="A3393">
        <v>10</v>
      </c>
      <c r="B3393">
        <v>2</v>
      </c>
      <c r="C3393">
        <v>0</v>
      </c>
      <c r="D3393">
        <v>1</v>
      </c>
      <c r="E3393" t="s">
        <v>134</v>
      </c>
      <c r="F3393">
        <v>0</v>
      </c>
      <c r="G3393">
        <v>1</v>
      </c>
      <c r="J3393" t="s">
        <v>14</v>
      </c>
      <c r="K3393">
        <v>1</v>
      </c>
      <c r="L3393">
        <v>2.6058989999873998</v>
      </c>
      <c r="M3393">
        <v>99.688862899987697</v>
      </c>
      <c r="N3393">
        <v>3</v>
      </c>
      <c r="O3393">
        <v>0.24376399998436701</v>
      </c>
      <c r="P3393">
        <v>100.027423399995</v>
      </c>
    </row>
    <row r="3394" spans="1:16" x14ac:dyDescent="0.3">
      <c r="A3394">
        <v>10</v>
      </c>
      <c r="B3394">
        <v>2</v>
      </c>
      <c r="C3394">
        <v>0</v>
      </c>
      <c r="D3394">
        <v>1</v>
      </c>
      <c r="E3394" t="s">
        <v>1838</v>
      </c>
      <c r="F3394">
        <v>0</v>
      </c>
      <c r="G3394">
        <v>1</v>
      </c>
      <c r="J3394" t="s">
        <v>14</v>
      </c>
      <c r="K3394">
        <v>1</v>
      </c>
      <c r="L3394">
        <v>1.0126217000069999</v>
      </c>
      <c r="M3394">
        <v>101.545710000006</v>
      </c>
      <c r="N3394">
        <v>3</v>
      </c>
      <c r="O3394">
        <v>0.20567559998016799</v>
      </c>
      <c r="P3394">
        <v>101.869559599989</v>
      </c>
    </row>
    <row r="3395" spans="1:16" x14ac:dyDescent="0.3">
      <c r="A3395">
        <v>10</v>
      </c>
      <c r="B3395">
        <v>2</v>
      </c>
      <c r="C3395">
        <v>0</v>
      </c>
      <c r="D3395">
        <v>1</v>
      </c>
      <c r="E3395" t="s">
        <v>255</v>
      </c>
      <c r="F3395">
        <v>0</v>
      </c>
      <c r="G3395">
        <v>1</v>
      </c>
      <c r="J3395" t="s">
        <v>14</v>
      </c>
      <c r="K3395">
        <v>1</v>
      </c>
      <c r="L3395">
        <v>1.26238859997829</v>
      </c>
      <c r="M3395">
        <v>103.645270199981</v>
      </c>
      <c r="N3395">
        <v>3</v>
      </c>
      <c r="O3395">
        <v>0.27316630000132103</v>
      </c>
      <c r="P3395">
        <v>104.032918599987</v>
      </c>
    </row>
    <row r="3396" spans="1:16" x14ac:dyDescent="0.3">
      <c r="A3396">
        <v>10</v>
      </c>
      <c r="B3396">
        <v>2</v>
      </c>
      <c r="C3396">
        <v>0</v>
      </c>
      <c r="D3396">
        <v>1</v>
      </c>
      <c r="E3396" t="s">
        <v>993</v>
      </c>
      <c r="F3396">
        <v>1</v>
      </c>
      <c r="G3396">
        <v>1</v>
      </c>
      <c r="H3396">
        <v>1.9954038999858299</v>
      </c>
      <c r="I3396">
        <v>52.501802900020301</v>
      </c>
      <c r="J3396" t="s">
        <v>16</v>
      </c>
      <c r="K3396">
        <v>1</v>
      </c>
      <c r="L3396">
        <v>2.4032385000027698</v>
      </c>
      <c r="M3396">
        <v>106.952947099984</v>
      </c>
      <c r="N3396">
        <v>2</v>
      </c>
      <c r="O3396">
        <v>0.24376749998191399</v>
      </c>
      <c r="P3396">
        <v>107.267481799994</v>
      </c>
    </row>
    <row r="3397" spans="1:16" x14ac:dyDescent="0.3">
      <c r="A3397">
        <v>10</v>
      </c>
      <c r="B3397">
        <v>2</v>
      </c>
      <c r="C3397">
        <v>0</v>
      </c>
      <c r="D3397">
        <v>1</v>
      </c>
      <c r="E3397" t="s">
        <v>665</v>
      </c>
      <c r="F3397">
        <v>0</v>
      </c>
      <c r="G3397">
        <v>1</v>
      </c>
      <c r="J3397" t="s">
        <v>14</v>
      </c>
      <c r="K3397">
        <v>1</v>
      </c>
      <c r="L3397">
        <v>3.4211244999896699</v>
      </c>
      <c r="M3397">
        <v>111.20394020000801</v>
      </c>
      <c r="N3397">
        <v>3</v>
      </c>
      <c r="O3397">
        <v>0.21267480001552</v>
      </c>
      <c r="P3397">
        <v>111.53243580000699</v>
      </c>
    </row>
    <row r="3398" spans="1:16" x14ac:dyDescent="0.3">
      <c r="A3398">
        <v>10</v>
      </c>
      <c r="B3398">
        <v>2</v>
      </c>
      <c r="C3398">
        <v>0</v>
      </c>
      <c r="D3398">
        <v>1</v>
      </c>
      <c r="E3398" t="s">
        <v>119</v>
      </c>
      <c r="F3398">
        <v>0</v>
      </c>
      <c r="G3398">
        <v>1</v>
      </c>
      <c r="J3398" t="s">
        <v>14</v>
      </c>
      <c r="K3398">
        <v>1</v>
      </c>
      <c r="L3398">
        <v>1.7559560999798101</v>
      </c>
      <c r="M3398">
        <v>113.8054863</v>
      </c>
      <c r="N3398">
        <v>2</v>
      </c>
      <c r="O3398">
        <v>0.19348079999326701</v>
      </c>
      <c r="P3398">
        <v>114.097498299991</v>
      </c>
    </row>
    <row r="3399" spans="1:16" x14ac:dyDescent="0.3">
      <c r="A3399">
        <v>10</v>
      </c>
      <c r="B3399">
        <v>2</v>
      </c>
      <c r="C3399">
        <v>0</v>
      </c>
      <c r="D3399">
        <v>1</v>
      </c>
      <c r="E3399" t="s">
        <v>1839</v>
      </c>
      <c r="F3399">
        <v>1</v>
      </c>
      <c r="G3399">
        <v>1</v>
      </c>
      <c r="H3399">
        <v>1.9951219999929899</v>
      </c>
      <c r="I3399">
        <v>45.001681699999601</v>
      </c>
      <c r="J3399" t="s">
        <v>14</v>
      </c>
      <c r="K3399">
        <v>0</v>
      </c>
      <c r="L3399">
        <v>2.4206881999853098</v>
      </c>
      <c r="M3399">
        <v>117.036840399989</v>
      </c>
      <c r="N3399">
        <v>3</v>
      </c>
      <c r="O3399">
        <v>0.301014900003793</v>
      </c>
      <c r="P3399">
        <v>117.405161800009</v>
      </c>
    </row>
    <row r="3400" spans="1:16" x14ac:dyDescent="0.3">
      <c r="A3400">
        <v>10</v>
      </c>
      <c r="B3400">
        <v>2</v>
      </c>
      <c r="C3400">
        <v>0</v>
      </c>
      <c r="D3400">
        <v>1</v>
      </c>
      <c r="E3400" t="s">
        <v>1477</v>
      </c>
      <c r="F3400">
        <v>1</v>
      </c>
      <c r="G3400">
        <v>1</v>
      </c>
      <c r="H3400">
        <v>1.99424619998899</v>
      </c>
      <c r="I3400">
        <v>5.0008970000198998</v>
      </c>
      <c r="J3400" t="s">
        <v>16</v>
      </c>
      <c r="K3400">
        <v>1</v>
      </c>
      <c r="L3400">
        <v>2.1353831000160399</v>
      </c>
      <c r="M3400">
        <v>120.051506899996</v>
      </c>
      <c r="N3400">
        <v>2</v>
      </c>
      <c r="O3400">
        <v>0.226598799985368</v>
      </c>
      <c r="P3400">
        <v>120.37043889999001</v>
      </c>
    </row>
    <row r="3401" spans="1:16" x14ac:dyDescent="0.3">
      <c r="A3401">
        <v>10</v>
      </c>
      <c r="B3401">
        <v>2</v>
      </c>
      <c r="C3401">
        <v>0</v>
      </c>
      <c r="D3401">
        <v>1</v>
      </c>
      <c r="E3401" t="s">
        <v>507</v>
      </c>
      <c r="F3401">
        <v>1</v>
      </c>
      <c r="G3401">
        <v>1</v>
      </c>
      <c r="H3401">
        <v>1.99613830001908</v>
      </c>
      <c r="I3401">
        <v>102.502618800005</v>
      </c>
      <c r="J3401" t="s">
        <v>16</v>
      </c>
      <c r="K3401">
        <v>1</v>
      </c>
      <c r="L3401">
        <v>1.59820700000273</v>
      </c>
      <c r="M3401">
        <v>122.4810574</v>
      </c>
      <c r="N3401">
        <v>3</v>
      </c>
      <c r="O3401">
        <v>0.18657839999650599</v>
      </c>
      <c r="P3401">
        <v>122.778202899994</v>
      </c>
    </row>
    <row r="3402" spans="1:16" x14ac:dyDescent="0.3">
      <c r="A3402">
        <v>10</v>
      </c>
      <c r="B3402">
        <v>2</v>
      </c>
      <c r="C3402">
        <v>0</v>
      </c>
      <c r="D3402">
        <v>1</v>
      </c>
      <c r="E3402" t="s">
        <v>1343</v>
      </c>
      <c r="F3402">
        <v>1</v>
      </c>
      <c r="G3402">
        <v>1</v>
      </c>
      <c r="H3402">
        <v>1.9805128000152801</v>
      </c>
      <c r="I3402">
        <v>145.00339540000999</v>
      </c>
      <c r="J3402" t="s">
        <v>16</v>
      </c>
      <c r="K3402">
        <v>1</v>
      </c>
      <c r="L3402">
        <v>1.1455781999975401</v>
      </c>
      <c r="M3402">
        <v>124.42853760000401</v>
      </c>
      <c r="N3402">
        <v>3</v>
      </c>
      <c r="O3402">
        <v>0.245044200011762</v>
      </c>
      <c r="P3402">
        <v>124.764864600002</v>
      </c>
    </row>
    <row r="3403" spans="1:16" x14ac:dyDescent="0.3">
      <c r="A3403">
        <v>10</v>
      </c>
      <c r="B3403">
        <v>2</v>
      </c>
      <c r="C3403">
        <v>0</v>
      </c>
      <c r="D3403">
        <v>1</v>
      </c>
      <c r="E3403" t="s">
        <v>1542</v>
      </c>
      <c r="F3403">
        <v>1</v>
      </c>
      <c r="G3403">
        <v>1</v>
      </c>
      <c r="H3403">
        <v>1.9952809000096801</v>
      </c>
      <c r="I3403">
        <v>57.5018968000077</v>
      </c>
      <c r="J3403" t="s">
        <v>16</v>
      </c>
      <c r="K3403">
        <v>1</v>
      </c>
      <c r="L3403">
        <v>1.1420444000104899</v>
      </c>
      <c r="M3403">
        <v>126.424851899996</v>
      </c>
      <c r="N3403">
        <v>3</v>
      </c>
      <c r="O3403">
        <v>0.22862839998560999</v>
      </c>
      <c r="P3403">
        <v>126.76451529998999</v>
      </c>
    </row>
    <row r="3404" spans="1:16" x14ac:dyDescent="0.3">
      <c r="A3404">
        <v>10</v>
      </c>
      <c r="B3404">
        <v>2</v>
      </c>
      <c r="C3404">
        <v>0</v>
      </c>
      <c r="D3404">
        <v>1</v>
      </c>
      <c r="E3404" t="s">
        <v>1218</v>
      </c>
      <c r="F3404">
        <v>1</v>
      </c>
      <c r="G3404">
        <v>1</v>
      </c>
      <c r="H3404">
        <v>1.99528129998362</v>
      </c>
      <c r="I3404">
        <v>60.001958800014101</v>
      </c>
      <c r="J3404" t="s">
        <v>16</v>
      </c>
      <c r="K3404">
        <v>1</v>
      </c>
      <c r="L3404">
        <v>1.79349430001457</v>
      </c>
      <c r="M3404">
        <v>129.07647309999399</v>
      </c>
      <c r="N3404">
        <v>2</v>
      </c>
      <c r="O3404">
        <v>0.20438020001165599</v>
      </c>
      <c r="P3404">
        <v>129.396381600003</v>
      </c>
    </row>
    <row r="3405" spans="1:16" x14ac:dyDescent="0.3">
      <c r="A3405">
        <v>10</v>
      </c>
      <c r="B3405">
        <v>2</v>
      </c>
      <c r="C3405">
        <v>0</v>
      </c>
      <c r="D3405">
        <v>1</v>
      </c>
      <c r="E3405" t="s">
        <v>1840</v>
      </c>
      <c r="F3405">
        <v>1</v>
      </c>
      <c r="G3405">
        <v>1</v>
      </c>
      <c r="H3405">
        <v>1.99528450000798</v>
      </c>
      <c r="I3405">
        <v>55.001858700008597</v>
      </c>
      <c r="J3405" t="s">
        <v>16</v>
      </c>
      <c r="K3405">
        <v>1</v>
      </c>
      <c r="L3405">
        <v>1.13613690002239</v>
      </c>
      <c r="M3405">
        <v>131.052332799998</v>
      </c>
      <c r="N3405">
        <v>3</v>
      </c>
      <c r="O3405">
        <v>0.19539070001337699</v>
      </c>
      <c r="P3405">
        <v>131.371236799983</v>
      </c>
    </row>
    <row r="3406" spans="1:16" x14ac:dyDescent="0.3">
      <c r="A3406">
        <v>10</v>
      </c>
      <c r="B3406">
        <v>2</v>
      </c>
      <c r="C3406">
        <v>0</v>
      </c>
      <c r="D3406">
        <v>1</v>
      </c>
      <c r="E3406" t="s">
        <v>1283</v>
      </c>
      <c r="F3406">
        <v>0</v>
      </c>
      <c r="G3406">
        <v>1</v>
      </c>
      <c r="J3406" t="s">
        <v>14</v>
      </c>
      <c r="K3406">
        <v>1</v>
      </c>
      <c r="L3406">
        <v>5.4397082999930699</v>
      </c>
      <c r="M3406">
        <v>137.322818299988</v>
      </c>
      <c r="N3406">
        <v>1</v>
      </c>
      <c r="O3406">
        <v>0.17096560000209099</v>
      </c>
      <c r="P3406">
        <v>137.61070600000701</v>
      </c>
    </row>
    <row r="3407" spans="1:16" x14ac:dyDescent="0.3">
      <c r="A3407">
        <v>10</v>
      </c>
      <c r="B3407">
        <v>2</v>
      </c>
      <c r="C3407">
        <v>0</v>
      </c>
      <c r="D3407">
        <v>1</v>
      </c>
      <c r="E3407" t="s">
        <v>1122</v>
      </c>
      <c r="F3407">
        <v>1</v>
      </c>
      <c r="G3407">
        <v>1</v>
      </c>
      <c r="H3407">
        <v>1.9956365000107299</v>
      </c>
      <c r="I3407">
        <v>62.501996000006301</v>
      </c>
      <c r="J3407" t="s">
        <v>16</v>
      </c>
      <c r="K3407">
        <v>1</v>
      </c>
      <c r="L3407">
        <v>6.1984324000077304</v>
      </c>
      <c r="M3407">
        <v>144.314540699997</v>
      </c>
      <c r="N3407">
        <v>1</v>
      </c>
      <c r="O3407">
        <v>0.13373969998792701</v>
      </c>
      <c r="P3407">
        <v>144.56558319998999</v>
      </c>
    </row>
    <row r="3408" spans="1:16" x14ac:dyDescent="0.3">
      <c r="A3408">
        <v>10</v>
      </c>
      <c r="B3408">
        <v>2</v>
      </c>
      <c r="C3408">
        <v>0</v>
      </c>
      <c r="D3408">
        <v>1</v>
      </c>
      <c r="E3408" t="s">
        <v>1196</v>
      </c>
      <c r="F3408">
        <v>1</v>
      </c>
      <c r="G3408">
        <v>1</v>
      </c>
      <c r="H3408">
        <v>1.99504160002107</v>
      </c>
      <c r="I3408">
        <v>35.001538400014397</v>
      </c>
      <c r="J3408" t="s">
        <v>16</v>
      </c>
      <c r="K3408">
        <v>1</v>
      </c>
      <c r="L3408">
        <v>1.75622280000243</v>
      </c>
      <c r="M3408">
        <v>146.83891379999099</v>
      </c>
      <c r="N3408">
        <v>3</v>
      </c>
      <c r="O3408">
        <v>0.22297470000921699</v>
      </c>
      <c r="P3408">
        <v>147.19873360000199</v>
      </c>
    </row>
    <row r="3409" spans="1:16" x14ac:dyDescent="0.3">
      <c r="A3409">
        <v>10</v>
      </c>
      <c r="B3409">
        <v>2</v>
      </c>
      <c r="C3409">
        <v>0</v>
      </c>
      <c r="D3409">
        <v>1</v>
      </c>
      <c r="E3409" t="s">
        <v>1355</v>
      </c>
      <c r="F3409">
        <v>1</v>
      </c>
      <c r="G3409">
        <v>1</v>
      </c>
      <c r="H3409">
        <v>1.99735779999173</v>
      </c>
      <c r="I3409">
        <v>130.00312060001301</v>
      </c>
      <c r="J3409" t="s">
        <v>16</v>
      </c>
      <c r="K3409">
        <v>1</v>
      </c>
      <c r="L3409">
        <v>1.1910167000023599</v>
      </c>
      <c r="M3409">
        <v>148.90709550000599</v>
      </c>
      <c r="N3409">
        <v>3</v>
      </c>
      <c r="O3409">
        <v>0.237260800000513</v>
      </c>
      <c r="P3409">
        <v>149.237070999981</v>
      </c>
    </row>
    <row r="3410" spans="1:16" x14ac:dyDescent="0.3">
      <c r="A3410">
        <v>10</v>
      </c>
      <c r="B3410">
        <v>2</v>
      </c>
      <c r="C3410">
        <v>0</v>
      </c>
      <c r="D3410">
        <v>1</v>
      </c>
      <c r="E3410" t="s">
        <v>840</v>
      </c>
      <c r="F3410">
        <v>0</v>
      </c>
      <c r="G3410">
        <v>1</v>
      </c>
      <c r="J3410" t="s">
        <v>14</v>
      </c>
      <c r="K3410">
        <v>1</v>
      </c>
      <c r="L3410">
        <v>2.2194717000238602</v>
      </c>
      <c r="M3410">
        <v>151.96885509998501</v>
      </c>
      <c r="N3410">
        <v>2</v>
      </c>
      <c r="O3410">
        <v>0.19754709998960601</v>
      </c>
      <c r="P3410">
        <v>152.30123670000501</v>
      </c>
    </row>
    <row r="3411" spans="1:16" x14ac:dyDescent="0.3">
      <c r="A3411">
        <v>10</v>
      </c>
      <c r="B3411">
        <v>2</v>
      </c>
      <c r="C3411">
        <v>0</v>
      </c>
      <c r="D3411">
        <v>1</v>
      </c>
      <c r="E3411" t="s">
        <v>783</v>
      </c>
      <c r="F3411">
        <v>1</v>
      </c>
      <c r="G3411">
        <v>1</v>
      </c>
      <c r="H3411">
        <v>1.99602140000206</v>
      </c>
      <c r="I3411">
        <v>77.502313700009793</v>
      </c>
      <c r="J3411" t="s">
        <v>16</v>
      </c>
      <c r="K3411">
        <v>1</v>
      </c>
      <c r="L3411">
        <v>2.02961669999058</v>
      </c>
      <c r="M3411">
        <v>154.84562740000499</v>
      </c>
      <c r="N3411">
        <v>2</v>
      </c>
      <c r="O3411">
        <v>0.17953839999972801</v>
      </c>
      <c r="P3411">
        <v>155.17946479999199</v>
      </c>
    </row>
    <row r="3412" spans="1:16" x14ac:dyDescent="0.3">
      <c r="A3412">
        <v>10</v>
      </c>
      <c r="B3412">
        <v>2</v>
      </c>
      <c r="C3412">
        <v>0</v>
      </c>
      <c r="D3412">
        <v>1</v>
      </c>
      <c r="E3412" t="s">
        <v>1841</v>
      </c>
      <c r="F3412">
        <v>1</v>
      </c>
      <c r="G3412">
        <v>1</v>
      </c>
      <c r="H3412">
        <v>1.9950237000011799</v>
      </c>
      <c r="I3412">
        <v>37.501567400002401</v>
      </c>
      <c r="J3412" t="s">
        <v>16</v>
      </c>
      <c r="K3412">
        <v>1</v>
      </c>
      <c r="L3412">
        <v>1.5843013999983699</v>
      </c>
      <c r="M3412">
        <v>157.28375080000799</v>
      </c>
      <c r="N3412">
        <v>3</v>
      </c>
      <c r="O3412">
        <v>0.19307429998298201</v>
      </c>
      <c r="P3412">
        <v>157.56884930000501</v>
      </c>
    </row>
    <row r="3413" spans="1:16" x14ac:dyDescent="0.3">
      <c r="A3413">
        <v>10</v>
      </c>
      <c r="B3413">
        <v>2</v>
      </c>
      <c r="C3413">
        <v>0</v>
      </c>
      <c r="D3413">
        <v>1</v>
      </c>
      <c r="E3413" t="s">
        <v>1842</v>
      </c>
      <c r="F3413">
        <v>1</v>
      </c>
      <c r="G3413">
        <v>1</v>
      </c>
      <c r="H3413">
        <v>1.99697659999947</v>
      </c>
      <c r="I3413">
        <v>115.00284500001</v>
      </c>
      <c r="J3413" t="s">
        <v>16</v>
      </c>
      <c r="K3413">
        <v>1</v>
      </c>
      <c r="L3413">
        <v>2.9130237000063102</v>
      </c>
      <c r="M3413">
        <v>160.99585350000399</v>
      </c>
      <c r="N3413">
        <v>2</v>
      </c>
      <c r="O3413">
        <v>0.27615859999787101</v>
      </c>
      <c r="P3413">
        <v>161.35603759999501</v>
      </c>
    </row>
    <row r="3414" spans="1:16" x14ac:dyDescent="0.3">
      <c r="A3414">
        <v>10</v>
      </c>
      <c r="B3414">
        <v>2</v>
      </c>
      <c r="C3414">
        <v>0</v>
      </c>
      <c r="D3414">
        <v>1</v>
      </c>
      <c r="E3414" t="s">
        <v>1397</v>
      </c>
      <c r="F3414">
        <v>0</v>
      </c>
      <c r="G3414">
        <v>1</v>
      </c>
      <c r="J3414" t="s">
        <v>14</v>
      </c>
      <c r="K3414">
        <v>1</v>
      </c>
      <c r="L3414">
        <v>2.11432710001827</v>
      </c>
      <c r="M3414">
        <v>163.98031789998601</v>
      </c>
      <c r="N3414">
        <v>2</v>
      </c>
      <c r="O3414">
        <v>0.26923520001582801</v>
      </c>
      <c r="P3414">
        <v>164.365010599984</v>
      </c>
    </row>
    <row r="3415" spans="1:16" x14ac:dyDescent="0.3">
      <c r="A3415">
        <v>10</v>
      </c>
      <c r="B3415">
        <v>2</v>
      </c>
      <c r="C3415">
        <v>0</v>
      </c>
      <c r="D3415">
        <v>1</v>
      </c>
      <c r="E3415" t="s">
        <v>295</v>
      </c>
      <c r="F3415">
        <v>1</v>
      </c>
      <c r="G3415">
        <v>1</v>
      </c>
      <c r="H3415">
        <v>1.9957561000192101</v>
      </c>
      <c r="I3415">
        <v>70.002140900003695</v>
      </c>
      <c r="J3415" t="s">
        <v>16</v>
      </c>
      <c r="K3415">
        <v>1</v>
      </c>
      <c r="L3415">
        <v>1.4577510000090099</v>
      </c>
      <c r="M3415">
        <v>166.34047319999101</v>
      </c>
      <c r="N3415">
        <v>3</v>
      </c>
      <c r="O3415">
        <v>0.145204500004184</v>
      </c>
      <c r="P3415">
        <v>166.608973499999</v>
      </c>
    </row>
    <row r="3416" spans="1:16" x14ac:dyDescent="0.3">
      <c r="A3416">
        <v>10</v>
      </c>
      <c r="B3416">
        <v>2</v>
      </c>
      <c r="C3416">
        <v>0</v>
      </c>
      <c r="D3416">
        <v>1</v>
      </c>
      <c r="E3416" t="s">
        <v>828</v>
      </c>
      <c r="F3416">
        <v>0</v>
      </c>
      <c r="G3416">
        <v>1</v>
      </c>
      <c r="J3416" t="s">
        <v>14</v>
      </c>
      <c r="K3416">
        <v>1</v>
      </c>
      <c r="L3416">
        <v>1.5282925000065</v>
      </c>
      <c r="M3416">
        <v>168.644486100005</v>
      </c>
      <c r="N3416">
        <v>2</v>
      </c>
      <c r="O3416">
        <v>0.28437730000587202</v>
      </c>
      <c r="P3416">
        <v>169.044178299984</v>
      </c>
    </row>
    <row r="3417" spans="1:16" x14ac:dyDescent="0.3">
      <c r="A3417">
        <v>10</v>
      </c>
      <c r="B3417">
        <v>2</v>
      </c>
      <c r="C3417">
        <v>0</v>
      </c>
      <c r="D3417">
        <v>1</v>
      </c>
      <c r="E3417" t="s">
        <v>1843</v>
      </c>
      <c r="F3417">
        <v>1</v>
      </c>
      <c r="G3417">
        <v>1</v>
      </c>
      <c r="H3417">
        <v>1.9964158999791799</v>
      </c>
      <c r="I3417">
        <v>100.002597800019</v>
      </c>
      <c r="J3417" t="s">
        <v>16</v>
      </c>
      <c r="K3417">
        <v>1</v>
      </c>
      <c r="L3417">
        <v>1.6433454000216401</v>
      </c>
      <c r="M3417">
        <v>171.19276919998799</v>
      </c>
      <c r="N3417">
        <v>3</v>
      </c>
      <c r="O3417">
        <v>0.281652700010454</v>
      </c>
      <c r="P3417">
        <v>171.553270600009</v>
      </c>
    </row>
    <row r="3418" spans="1:16" x14ac:dyDescent="0.3">
      <c r="A3418">
        <v>10</v>
      </c>
      <c r="B3418">
        <v>2</v>
      </c>
      <c r="C3418">
        <v>0</v>
      </c>
      <c r="D3418">
        <v>1</v>
      </c>
      <c r="E3418" t="s">
        <v>308</v>
      </c>
      <c r="F3418">
        <v>0</v>
      </c>
      <c r="G3418">
        <v>1</v>
      </c>
      <c r="J3418" t="s">
        <v>14</v>
      </c>
      <c r="K3418">
        <v>1</v>
      </c>
      <c r="L3418">
        <v>2.0335098000068701</v>
      </c>
      <c r="M3418">
        <v>174.099557799986</v>
      </c>
      <c r="N3418">
        <v>2</v>
      </c>
      <c r="O3418">
        <v>0.25093960002414001</v>
      </c>
      <c r="P3418">
        <v>174.48277149998501</v>
      </c>
    </row>
    <row r="3419" spans="1:16" x14ac:dyDescent="0.3">
      <c r="A3419">
        <v>10</v>
      </c>
      <c r="B3419">
        <v>2</v>
      </c>
      <c r="C3419">
        <v>0</v>
      </c>
      <c r="D3419">
        <v>1</v>
      </c>
      <c r="E3419" t="s">
        <v>1632</v>
      </c>
      <c r="F3419">
        <v>0</v>
      </c>
      <c r="G3419">
        <v>1</v>
      </c>
      <c r="J3419" t="s">
        <v>14</v>
      </c>
      <c r="K3419">
        <v>1</v>
      </c>
      <c r="L3419">
        <v>3.8928936999873298</v>
      </c>
      <c r="M3419">
        <v>178.892437800008</v>
      </c>
      <c r="N3419">
        <v>3</v>
      </c>
      <c r="O3419">
        <v>0.24459990000468701</v>
      </c>
      <c r="P3419">
        <v>179.236363899981</v>
      </c>
    </row>
    <row r="3420" spans="1:16" x14ac:dyDescent="0.3">
      <c r="A3420">
        <v>10</v>
      </c>
      <c r="B3420">
        <v>2</v>
      </c>
      <c r="C3420">
        <v>0</v>
      </c>
      <c r="D3420">
        <v>1</v>
      </c>
      <c r="E3420" t="s">
        <v>1266</v>
      </c>
      <c r="F3420">
        <v>0</v>
      </c>
      <c r="G3420">
        <v>1</v>
      </c>
      <c r="J3420" t="s">
        <v>14</v>
      </c>
      <c r="K3420">
        <v>1</v>
      </c>
      <c r="L3420">
        <v>1.91099629999371</v>
      </c>
      <c r="M3420">
        <v>181.66096899998999</v>
      </c>
      <c r="N3420">
        <v>3</v>
      </c>
      <c r="O3420">
        <v>0.52259840001352098</v>
      </c>
      <c r="P3420">
        <v>182.24238519999199</v>
      </c>
    </row>
    <row r="3421" spans="1:16" x14ac:dyDescent="0.3">
      <c r="A3421">
        <v>10</v>
      </c>
      <c r="B3421">
        <v>2</v>
      </c>
      <c r="C3421">
        <v>0</v>
      </c>
      <c r="D3421">
        <v>1</v>
      </c>
      <c r="E3421" t="s">
        <v>1844</v>
      </c>
      <c r="F3421">
        <v>0</v>
      </c>
      <c r="G3421">
        <v>1</v>
      </c>
      <c r="J3421" t="s">
        <v>14</v>
      </c>
      <c r="K3421">
        <v>1</v>
      </c>
      <c r="L3421">
        <v>3.4946539000084198</v>
      </c>
      <c r="M3421">
        <v>186.24422779999401</v>
      </c>
      <c r="N3421">
        <v>1</v>
      </c>
      <c r="O3421">
        <v>0.74920710001606505</v>
      </c>
      <c r="P3421">
        <v>187.140999700001</v>
      </c>
    </row>
    <row r="3422" spans="1:16" x14ac:dyDescent="0.3">
      <c r="A3422">
        <v>10</v>
      </c>
      <c r="B3422">
        <v>2</v>
      </c>
      <c r="C3422">
        <v>1</v>
      </c>
      <c r="D3422">
        <v>1</v>
      </c>
      <c r="E3422" t="s">
        <v>1606</v>
      </c>
      <c r="F3422">
        <v>1</v>
      </c>
      <c r="G3422">
        <v>2</v>
      </c>
      <c r="H3422">
        <v>1.97991840000032</v>
      </c>
      <c r="I3422">
        <v>112.50281530001701</v>
      </c>
      <c r="J3422" t="s">
        <v>16</v>
      </c>
      <c r="K3422">
        <v>1</v>
      </c>
      <c r="L3422">
        <v>6.3591840000008197</v>
      </c>
      <c r="M3422">
        <v>6.3593502999865503</v>
      </c>
      <c r="N3422">
        <v>3</v>
      </c>
      <c r="O3422">
        <v>0.96473400000831999</v>
      </c>
      <c r="P3422">
        <v>7.4625181999872403</v>
      </c>
    </row>
    <row r="3423" spans="1:16" x14ac:dyDescent="0.3">
      <c r="A3423">
        <v>10</v>
      </c>
      <c r="B3423">
        <v>2</v>
      </c>
      <c r="C3423">
        <v>1</v>
      </c>
      <c r="D3423">
        <v>1</v>
      </c>
      <c r="E3423" t="s">
        <v>322</v>
      </c>
      <c r="F3423">
        <v>1</v>
      </c>
      <c r="G3423">
        <v>2</v>
      </c>
      <c r="H3423">
        <v>1.99650129998918</v>
      </c>
      <c r="I3423">
        <v>105.0027023</v>
      </c>
      <c r="J3423" t="s">
        <v>16</v>
      </c>
      <c r="K3423">
        <v>1</v>
      </c>
      <c r="L3423">
        <v>1.7574698000098601</v>
      </c>
      <c r="M3423">
        <v>9.7408282999822404</v>
      </c>
      <c r="N3423">
        <v>3</v>
      </c>
      <c r="O3423">
        <v>0.26495779998367702</v>
      </c>
      <c r="P3423">
        <v>10.122706299996899</v>
      </c>
    </row>
    <row r="3424" spans="1:16" x14ac:dyDescent="0.3">
      <c r="A3424">
        <v>10</v>
      </c>
      <c r="B3424">
        <v>2</v>
      </c>
      <c r="C3424">
        <v>1</v>
      </c>
      <c r="D3424">
        <v>1</v>
      </c>
      <c r="E3424" t="s">
        <v>1845</v>
      </c>
      <c r="F3424">
        <v>1</v>
      </c>
      <c r="G3424">
        <v>2</v>
      </c>
      <c r="H3424">
        <v>1.9946722000022401</v>
      </c>
      <c r="I3424">
        <v>20.0012088000076</v>
      </c>
      <c r="J3424" t="s">
        <v>16</v>
      </c>
      <c r="K3424">
        <v>1</v>
      </c>
      <c r="L3424">
        <v>3.5854459000111101</v>
      </c>
      <c r="M3424">
        <v>14.218724399979701</v>
      </c>
      <c r="N3424">
        <v>1</v>
      </c>
      <c r="O3424">
        <v>0.14744079997762999</v>
      </c>
      <c r="P3424">
        <v>14.485208800004299</v>
      </c>
    </row>
    <row r="3425" spans="1:16" x14ac:dyDescent="0.3">
      <c r="A3425">
        <v>10</v>
      </c>
      <c r="B3425">
        <v>2</v>
      </c>
      <c r="C3425">
        <v>1</v>
      </c>
      <c r="D3425">
        <v>1</v>
      </c>
      <c r="E3425" t="s">
        <v>581</v>
      </c>
      <c r="F3425">
        <v>1</v>
      </c>
      <c r="G3425">
        <v>2</v>
      </c>
      <c r="H3425">
        <v>1.9947792000020901</v>
      </c>
      <c r="I3425">
        <v>27.501392000005598</v>
      </c>
      <c r="J3425" t="s">
        <v>16</v>
      </c>
      <c r="K3425">
        <v>1</v>
      </c>
      <c r="L3425">
        <v>2.45081830001436</v>
      </c>
      <c r="M3425">
        <v>17.450729100004502</v>
      </c>
      <c r="N3425">
        <v>3</v>
      </c>
      <c r="O3425">
        <v>0.234992800018517</v>
      </c>
      <c r="P3425">
        <v>17.804947299999199</v>
      </c>
    </row>
    <row r="3426" spans="1:16" x14ac:dyDescent="0.3">
      <c r="A3426">
        <v>10</v>
      </c>
      <c r="B3426">
        <v>2</v>
      </c>
      <c r="C3426">
        <v>1</v>
      </c>
      <c r="D3426">
        <v>1</v>
      </c>
      <c r="E3426" t="s">
        <v>19</v>
      </c>
      <c r="F3426">
        <v>1</v>
      </c>
      <c r="G3426">
        <v>2</v>
      </c>
      <c r="H3426">
        <v>1.9945496999716901</v>
      </c>
      <c r="I3426">
        <v>15.0011026000138</v>
      </c>
      <c r="J3426" t="s">
        <v>14</v>
      </c>
      <c r="K3426">
        <v>0</v>
      </c>
      <c r="L3426">
        <v>1.43193539997446</v>
      </c>
      <c r="M3426">
        <v>19.748516699997701</v>
      </c>
      <c r="N3426">
        <v>2</v>
      </c>
      <c r="O3426">
        <v>0.27512749997549701</v>
      </c>
      <c r="P3426">
        <v>20.1329429000034</v>
      </c>
    </row>
    <row r="3427" spans="1:16" x14ac:dyDescent="0.3">
      <c r="A3427">
        <v>10</v>
      </c>
      <c r="B3427">
        <v>2</v>
      </c>
      <c r="C3427">
        <v>1</v>
      </c>
      <c r="D3427">
        <v>1</v>
      </c>
      <c r="E3427" t="s">
        <v>771</v>
      </c>
      <c r="F3427">
        <v>1</v>
      </c>
      <c r="G3427">
        <v>2</v>
      </c>
      <c r="H3427">
        <v>1.98047769998084</v>
      </c>
      <c r="I3427">
        <v>147.50341130001499</v>
      </c>
      <c r="J3427" t="s">
        <v>16</v>
      </c>
      <c r="K3427">
        <v>1</v>
      </c>
      <c r="L3427">
        <v>2.8839492000115601</v>
      </c>
      <c r="M3427">
        <v>23.5338887999824</v>
      </c>
      <c r="N3427">
        <v>3</v>
      </c>
      <c r="O3427">
        <v>0.24499509998713601</v>
      </c>
      <c r="P3427">
        <v>23.8948169999931</v>
      </c>
    </row>
    <row r="3428" spans="1:16" x14ac:dyDescent="0.3">
      <c r="A3428">
        <v>10</v>
      </c>
      <c r="B3428">
        <v>2</v>
      </c>
      <c r="C3428">
        <v>1</v>
      </c>
      <c r="D3428">
        <v>1</v>
      </c>
      <c r="E3428" t="s">
        <v>1452</v>
      </c>
      <c r="F3428">
        <v>0</v>
      </c>
      <c r="G3428">
        <v>2</v>
      </c>
      <c r="J3428" t="s">
        <v>14</v>
      </c>
      <c r="K3428">
        <v>1</v>
      </c>
      <c r="L3428">
        <v>1.2703122999810099</v>
      </c>
      <c r="M3428">
        <v>25.670593799994101</v>
      </c>
      <c r="N3428">
        <v>3</v>
      </c>
      <c r="O3428">
        <v>0.28907160001108401</v>
      </c>
      <c r="P3428">
        <v>26.0108239999972</v>
      </c>
    </row>
    <row r="3429" spans="1:16" x14ac:dyDescent="0.3">
      <c r="A3429">
        <v>10</v>
      </c>
      <c r="B3429">
        <v>2</v>
      </c>
      <c r="C3429">
        <v>1</v>
      </c>
      <c r="D3429">
        <v>1</v>
      </c>
      <c r="E3429" t="s">
        <v>726</v>
      </c>
      <c r="F3429">
        <v>1</v>
      </c>
      <c r="G3429">
        <v>2</v>
      </c>
      <c r="H3429">
        <v>1.9969229999987901</v>
      </c>
      <c r="I3429">
        <v>122.502973499999</v>
      </c>
      <c r="J3429" t="s">
        <v>14</v>
      </c>
      <c r="K3429">
        <v>0</v>
      </c>
      <c r="L3429">
        <v>1.32835049999994</v>
      </c>
      <c r="M3429">
        <v>27.845102799998099</v>
      </c>
      <c r="N3429">
        <v>2</v>
      </c>
      <c r="O3429">
        <v>0.29504379999707497</v>
      </c>
      <c r="P3429">
        <v>28.2408007000049</v>
      </c>
    </row>
    <row r="3430" spans="1:16" x14ac:dyDescent="0.3">
      <c r="A3430">
        <v>10</v>
      </c>
      <c r="B3430">
        <v>2</v>
      </c>
      <c r="C3430">
        <v>1</v>
      </c>
      <c r="D3430">
        <v>1</v>
      </c>
      <c r="E3430" t="s">
        <v>1618</v>
      </c>
      <c r="F3430">
        <v>0</v>
      </c>
      <c r="G3430">
        <v>2</v>
      </c>
      <c r="J3430" t="s">
        <v>14</v>
      </c>
      <c r="K3430">
        <v>1</v>
      </c>
      <c r="L3430">
        <v>4.5987099000194602</v>
      </c>
      <c r="M3430">
        <v>33.348533799988203</v>
      </c>
      <c r="N3430">
        <v>2</v>
      </c>
      <c r="O3430">
        <v>0.23092739999992801</v>
      </c>
      <c r="P3430">
        <v>33.712659899989397</v>
      </c>
    </row>
    <row r="3431" spans="1:16" x14ac:dyDescent="0.3">
      <c r="A3431">
        <v>10</v>
      </c>
      <c r="B3431">
        <v>2</v>
      </c>
      <c r="C3431">
        <v>1</v>
      </c>
      <c r="D3431">
        <v>1</v>
      </c>
      <c r="E3431" t="s">
        <v>88</v>
      </c>
      <c r="F3431">
        <v>1</v>
      </c>
      <c r="G3431">
        <v>2</v>
      </c>
      <c r="H3431">
        <v>1.9946991999749999</v>
      </c>
      <c r="I3431">
        <v>25.0013206000149</v>
      </c>
      <c r="J3431" t="s">
        <v>16</v>
      </c>
      <c r="K3431">
        <v>1</v>
      </c>
      <c r="L3431">
        <v>1.5389248999999801</v>
      </c>
      <c r="M3431">
        <v>35.772183499997503</v>
      </c>
      <c r="N3431">
        <v>3</v>
      </c>
      <c r="O3431">
        <v>0.24971890001324901</v>
      </c>
      <c r="P3431">
        <v>36.139519399992402</v>
      </c>
    </row>
    <row r="3432" spans="1:16" x14ac:dyDescent="0.3">
      <c r="A3432">
        <v>10</v>
      </c>
      <c r="B3432">
        <v>2</v>
      </c>
      <c r="C3432">
        <v>1</v>
      </c>
      <c r="D3432">
        <v>1</v>
      </c>
      <c r="E3432" t="s">
        <v>1577</v>
      </c>
      <c r="F3432">
        <v>1</v>
      </c>
      <c r="G3432">
        <v>2</v>
      </c>
      <c r="H3432">
        <v>1.9960845000168801</v>
      </c>
      <c r="I3432">
        <v>87.502451700012898</v>
      </c>
      <c r="J3432" t="s">
        <v>14</v>
      </c>
      <c r="K3432">
        <v>0</v>
      </c>
      <c r="L3432">
        <v>7.1624095999868604</v>
      </c>
      <c r="M3432">
        <v>43.812402599985901</v>
      </c>
      <c r="N3432">
        <v>1</v>
      </c>
      <c r="O3432">
        <v>3.7392898999969502</v>
      </c>
      <c r="P3432">
        <v>47.813135999982499</v>
      </c>
    </row>
    <row r="3433" spans="1:16" x14ac:dyDescent="0.3">
      <c r="A3433">
        <v>10</v>
      </c>
      <c r="B3433">
        <v>2</v>
      </c>
      <c r="C3433">
        <v>1</v>
      </c>
      <c r="D3433">
        <v>1</v>
      </c>
      <c r="E3433" t="s">
        <v>685</v>
      </c>
      <c r="F3433">
        <v>0</v>
      </c>
      <c r="G3433">
        <v>2</v>
      </c>
      <c r="J3433" t="s">
        <v>14</v>
      </c>
      <c r="K3433">
        <v>1</v>
      </c>
      <c r="L3433">
        <v>2.7521807000157401</v>
      </c>
      <c r="M3433">
        <v>51.0853818999894</v>
      </c>
      <c r="N3433">
        <v>3</v>
      </c>
      <c r="O3433">
        <v>0.24264140002196699</v>
      </c>
      <c r="P3433">
        <v>51.428395700000699</v>
      </c>
    </row>
    <row r="3434" spans="1:16" x14ac:dyDescent="0.3">
      <c r="A3434">
        <v>10</v>
      </c>
      <c r="B3434">
        <v>2</v>
      </c>
      <c r="C3434">
        <v>1</v>
      </c>
      <c r="D3434">
        <v>1</v>
      </c>
      <c r="E3434" t="s">
        <v>598</v>
      </c>
      <c r="F3434">
        <v>1</v>
      </c>
      <c r="G3434">
        <v>2</v>
      </c>
      <c r="H3434">
        <v>1.99371940002311</v>
      </c>
      <c r="I3434">
        <v>2.5004677000106299</v>
      </c>
      <c r="J3434" t="s">
        <v>16</v>
      </c>
      <c r="K3434">
        <v>1</v>
      </c>
      <c r="L3434">
        <v>4.2386351999884901</v>
      </c>
      <c r="M3434">
        <v>56.171909600001499</v>
      </c>
      <c r="N3434">
        <v>3</v>
      </c>
      <c r="O3434">
        <v>0.276026300009107</v>
      </c>
      <c r="P3434">
        <v>56.565820599993501</v>
      </c>
    </row>
    <row r="3435" spans="1:16" x14ac:dyDescent="0.3">
      <c r="A3435">
        <v>10</v>
      </c>
      <c r="B3435">
        <v>2</v>
      </c>
      <c r="C3435">
        <v>1</v>
      </c>
      <c r="D3435">
        <v>1</v>
      </c>
      <c r="E3435" t="s">
        <v>1229</v>
      </c>
      <c r="F3435">
        <v>0</v>
      </c>
      <c r="G3435">
        <v>2</v>
      </c>
      <c r="J3435" t="s">
        <v>14</v>
      </c>
      <c r="K3435">
        <v>1</v>
      </c>
      <c r="L3435">
        <v>1.16961820001598</v>
      </c>
      <c r="M3435">
        <v>58.252812199993102</v>
      </c>
      <c r="N3435">
        <v>3</v>
      </c>
      <c r="O3435">
        <v>0.27539519997662898</v>
      </c>
      <c r="P3435">
        <v>58.613167999981698</v>
      </c>
    </row>
    <row r="3436" spans="1:16" x14ac:dyDescent="0.3">
      <c r="A3436">
        <v>10</v>
      </c>
      <c r="B3436">
        <v>2</v>
      </c>
      <c r="C3436">
        <v>1</v>
      </c>
      <c r="D3436">
        <v>1</v>
      </c>
      <c r="E3436" t="s">
        <v>1402</v>
      </c>
      <c r="F3436">
        <v>1</v>
      </c>
      <c r="G3436">
        <v>2</v>
      </c>
      <c r="H3436">
        <v>1.99440319999121</v>
      </c>
      <c r="I3436">
        <v>10.000969900022</v>
      </c>
      <c r="J3436" t="s">
        <v>16</v>
      </c>
      <c r="K3436">
        <v>1</v>
      </c>
      <c r="L3436">
        <v>5.0700626999896503</v>
      </c>
      <c r="M3436">
        <v>64.203166399995098</v>
      </c>
      <c r="N3436">
        <v>3</v>
      </c>
      <c r="O3436">
        <v>0.18606209999416001</v>
      </c>
      <c r="P3436">
        <v>64.483785899996306</v>
      </c>
    </row>
    <row r="3437" spans="1:16" x14ac:dyDescent="0.3">
      <c r="A3437">
        <v>10</v>
      </c>
      <c r="B3437">
        <v>2</v>
      </c>
      <c r="C3437">
        <v>1</v>
      </c>
      <c r="D3437">
        <v>1</v>
      </c>
      <c r="E3437" t="s">
        <v>348</v>
      </c>
      <c r="F3437">
        <v>0</v>
      </c>
      <c r="G3437">
        <v>2</v>
      </c>
      <c r="J3437" t="s">
        <v>14</v>
      </c>
      <c r="K3437">
        <v>1</v>
      </c>
      <c r="L3437">
        <v>3.6615868999797399</v>
      </c>
      <c r="M3437">
        <v>68.661312799988096</v>
      </c>
      <c r="N3437">
        <v>1</v>
      </c>
      <c r="O3437">
        <v>0.18608349998248699</v>
      </c>
      <c r="P3437">
        <v>68.995691599993705</v>
      </c>
    </row>
    <row r="3438" spans="1:16" x14ac:dyDescent="0.3">
      <c r="A3438">
        <v>10</v>
      </c>
      <c r="B3438">
        <v>2</v>
      </c>
      <c r="C3438">
        <v>1</v>
      </c>
      <c r="D3438">
        <v>1</v>
      </c>
      <c r="E3438" t="s">
        <v>951</v>
      </c>
      <c r="F3438">
        <v>0</v>
      </c>
      <c r="G3438">
        <v>2</v>
      </c>
      <c r="J3438" t="s">
        <v>14</v>
      </c>
      <c r="K3438">
        <v>1</v>
      </c>
      <c r="L3438">
        <v>1.35870270000305</v>
      </c>
      <c r="M3438">
        <v>70.875179700000402</v>
      </c>
      <c r="N3438">
        <v>1</v>
      </c>
      <c r="O3438">
        <v>0.24372260001837301</v>
      </c>
      <c r="P3438">
        <v>71.221340999996798</v>
      </c>
    </row>
    <row r="3439" spans="1:16" x14ac:dyDescent="0.3">
      <c r="A3439">
        <v>10</v>
      </c>
      <c r="B3439">
        <v>2</v>
      </c>
      <c r="C3439">
        <v>1</v>
      </c>
      <c r="D3439">
        <v>1</v>
      </c>
      <c r="E3439" t="s">
        <v>337</v>
      </c>
      <c r="F3439">
        <v>0</v>
      </c>
      <c r="G3439">
        <v>2</v>
      </c>
      <c r="J3439" t="s">
        <v>14</v>
      </c>
      <c r="K3439">
        <v>1</v>
      </c>
      <c r="L3439">
        <v>2.5759902999852802</v>
      </c>
      <c r="M3439">
        <v>74.309033199999305</v>
      </c>
      <c r="N3439">
        <v>2</v>
      </c>
      <c r="O3439">
        <v>0.22551990000647501</v>
      </c>
      <c r="P3439">
        <v>74.619478599983296</v>
      </c>
    </row>
    <row r="3440" spans="1:16" x14ac:dyDescent="0.3">
      <c r="A3440">
        <v>10</v>
      </c>
      <c r="B3440">
        <v>2</v>
      </c>
      <c r="C3440">
        <v>1</v>
      </c>
      <c r="D3440">
        <v>1</v>
      </c>
      <c r="E3440" t="s">
        <v>900</v>
      </c>
      <c r="F3440">
        <v>1</v>
      </c>
      <c r="G3440">
        <v>2</v>
      </c>
      <c r="H3440">
        <v>1.9966395999945199</v>
      </c>
      <c r="I3440">
        <v>117.50288220000201</v>
      </c>
      <c r="J3440" t="s">
        <v>14</v>
      </c>
      <c r="K3440">
        <v>0</v>
      </c>
      <c r="L3440">
        <v>4.3850500000116899</v>
      </c>
      <c r="M3440">
        <v>79.518191599985599</v>
      </c>
      <c r="N3440">
        <v>1</v>
      </c>
      <c r="O3440">
        <v>0.242654900008347</v>
      </c>
      <c r="P3440">
        <v>79.852482399990606</v>
      </c>
    </row>
    <row r="3441" spans="1:16" x14ac:dyDescent="0.3">
      <c r="A3441">
        <v>10</v>
      </c>
      <c r="B3441">
        <v>2</v>
      </c>
      <c r="C3441">
        <v>1</v>
      </c>
      <c r="D3441">
        <v>1</v>
      </c>
      <c r="E3441" t="s">
        <v>1204</v>
      </c>
      <c r="F3441">
        <v>0</v>
      </c>
      <c r="G3441">
        <v>2</v>
      </c>
      <c r="J3441" t="s">
        <v>16</v>
      </c>
      <c r="K3441">
        <v>0</v>
      </c>
      <c r="L3441">
        <v>4.8143615000008104</v>
      </c>
      <c r="M3441">
        <v>85.181065699987798</v>
      </c>
      <c r="N3441">
        <v>1</v>
      </c>
      <c r="O3441">
        <v>0.24116390000563101</v>
      </c>
      <c r="P3441">
        <v>85.531001099996502</v>
      </c>
    </row>
    <row r="3442" spans="1:16" x14ac:dyDescent="0.3">
      <c r="A3442">
        <v>10</v>
      </c>
      <c r="B3442">
        <v>2</v>
      </c>
      <c r="C3442">
        <v>1</v>
      </c>
      <c r="D3442">
        <v>1</v>
      </c>
      <c r="E3442" t="s">
        <v>741</v>
      </c>
      <c r="F3442">
        <v>1</v>
      </c>
      <c r="G3442">
        <v>2</v>
      </c>
      <c r="H3442">
        <v>1.98014709999552</v>
      </c>
      <c r="I3442">
        <v>132.503160700027</v>
      </c>
      <c r="J3442" t="s">
        <v>16</v>
      </c>
      <c r="K3442">
        <v>1</v>
      </c>
      <c r="L3442">
        <v>1.3250881000130901</v>
      </c>
      <c r="M3442">
        <v>87.374880599993105</v>
      </c>
      <c r="N3442">
        <v>3</v>
      </c>
      <c r="O3442">
        <v>0.22724390000803399</v>
      </c>
      <c r="P3442">
        <v>87.709167699998901</v>
      </c>
    </row>
    <row r="3443" spans="1:16" x14ac:dyDescent="0.3">
      <c r="A3443">
        <v>10</v>
      </c>
      <c r="B3443">
        <v>2</v>
      </c>
      <c r="C3443">
        <v>1</v>
      </c>
      <c r="D3443">
        <v>1</v>
      </c>
      <c r="E3443" t="s">
        <v>551</v>
      </c>
      <c r="F3443">
        <v>1</v>
      </c>
      <c r="G3443">
        <v>2</v>
      </c>
      <c r="H3443">
        <v>1.9957858000125299</v>
      </c>
      <c r="I3443">
        <v>67.502101600024602</v>
      </c>
      <c r="J3443" t="s">
        <v>16</v>
      </c>
      <c r="K3443">
        <v>1</v>
      </c>
      <c r="L3443">
        <v>1.0519242000009399</v>
      </c>
      <c r="M3443">
        <v>89.268367899989201</v>
      </c>
      <c r="N3443">
        <v>3</v>
      </c>
      <c r="O3443">
        <v>0.28983209998114001</v>
      </c>
      <c r="P3443">
        <v>89.651634699985195</v>
      </c>
    </row>
    <row r="3444" spans="1:16" x14ac:dyDescent="0.3">
      <c r="A3444">
        <v>10</v>
      </c>
      <c r="B3444">
        <v>2</v>
      </c>
      <c r="C3444">
        <v>1</v>
      </c>
      <c r="D3444">
        <v>1</v>
      </c>
      <c r="E3444" t="s">
        <v>1846</v>
      </c>
      <c r="F3444">
        <v>0</v>
      </c>
      <c r="G3444">
        <v>2</v>
      </c>
      <c r="J3444" t="s">
        <v>14</v>
      </c>
      <c r="K3444">
        <v>1</v>
      </c>
      <c r="L3444">
        <v>2.3352302999992398</v>
      </c>
      <c r="M3444">
        <v>92.501649999991102</v>
      </c>
      <c r="N3444">
        <v>2</v>
      </c>
      <c r="O3444">
        <v>0.273814500018489</v>
      </c>
      <c r="P3444">
        <v>92.867632499983301</v>
      </c>
    </row>
    <row r="3445" spans="1:16" x14ac:dyDescent="0.3">
      <c r="A3445">
        <v>10</v>
      </c>
      <c r="B3445">
        <v>2</v>
      </c>
      <c r="C3445">
        <v>1</v>
      </c>
      <c r="D3445">
        <v>1</v>
      </c>
      <c r="E3445" t="s">
        <v>212</v>
      </c>
      <c r="F3445">
        <v>0</v>
      </c>
      <c r="G3445">
        <v>2</v>
      </c>
      <c r="J3445" t="s">
        <v>14</v>
      </c>
      <c r="K3445">
        <v>1</v>
      </c>
      <c r="L3445">
        <v>2.06764120000298</v>
      </c>
      <c r="M3445">
        <v>95.450863200007007</v>
      </c>
      <c r="N3445">
        <v>2</v>
      </c>
      <c r="O3445">
        <v>0.348923300014576</v>
      </c>
      <c r="P3445">
        <v>95.886612700007404</v>
      </c>
    </row>
    <row r="3446" spans="1:16" x14ac:dyDescent="0.3">
      <c r="A3446">
        <v>10</v>
      </c>
      <c r="B3446">
        <v>2</v>
      </c>
      <c r="C3446">
        <v>1</v>
      </c>
      <c r="D3446">
        <v>1</v>
      </c>
      <c r="E3446" t="s">
        <v>957</v>
      </c>
      <c r="F3446">
        <v>0</v>
      </c>
      <c r="G3446">
        <v>2</v>
      </c>
      <c r="J3446" t="s">
        <v>14</v>
      </c>
      <c r="K3446">
        <v>1</v>
      </c>
      <c r="L3446">
        <v>2.4519778999965598</v>
      </c>
      <c r="M3446">
        <v>98.851635800005198</v>
      </c>
      <c r="N3446">
        <v>2</v>
      </c>
      <c r="O3446">
        <v>0.33175549999577902</v>
      </c>
      <c r="P3446">
        <v>99.277752900001403</v>
      </c>
    </row>
    <row r="3447" spans="1:16" x14ac:dyDescent="0.3">
      <c r="A3447">
        <v>10</v>
      </c>
      <c r="B3447">
        <v>2</v>
      </c>
      <c r="C3447">
        <v>1</v>
      </c>
      <c r="D3447">
        <v>1</v>
      </c>
      <c r="E3447" t="s">
        <v>1018</v>
      </c>
      <c r="F3447">
        <v>0</v>
      </c>
      <c r="G3447">
        <v>2</v>
      </c>
      <c r="J3447" t="s">
        <v>14</v>
      </c>
      <c r="K3447">
        <v>1</v>
      </c>
      <c r="L3447">
        <v>4.7276676000037696</v>
      </c>
      <c r="M3447">
        <v>104.51080759998899</v>
      </c>
      <c r="N3447">
        <v>1</v>
      </c>
      <c r="O3447">
        <v>0.27572289999807298</v>
      </c>
      <c r="P3447">
        <v>104.90186869999199</v>
      </c>
    </row>
    <row r="3448" spans="1:16" x14ac:dyDescent="0.3">
      <c r="A3448">
        <v>10</v>
      </c>
      <c r="B3448">
        <v>2</v>
      </c>
      <c r="C3448">
        <v>1</v>
      </c>
      <c r="D3448">
        <v>1</v>
      </c>
      <c r="E3448" t="s">
        <v>1098</v>
      </c>
      <c r="F3448">
        <v>0</v>
      </c>
      <c r="G3448">
        <v>2</v>
      </c>
      <c r="J3448" t="s">
        <v>14</v>
      </c>
      <c r="K3448">
        <v>1</v>
      </c>
      <c r="L3448">
        <v>1.9364177000243199</v>
      </c>
      <c r="M3448">
        <v>107.352706399979</v>
      </c>
      <c r="N3448">
        <v>3</v>
      </c>
      <c r="O3448">
        <v>0.219237599987537</v>
      </c>
      <c r="P3448">
        <v>107.653399999981</v>
      </c>
    </row>
    <row r="3449" spans="1:16" x14ac:dyDescent="0.3">
      <c r="A3449">
        <v>10</v>
      </c>
      <c r="B3449">
        <v>2</v>
      </c>
      <c r="C3449">
        <v>1</v>
      </c>
      <c r="D3449">
        <v>1</v>
      </c>
      <c r="E3449" t="s">
        <v>599</v>
      </c>
      <c r="F3449">
        <v>1</v>
      </c>
      <c r="G3449">
        <v>2</v>
      </c>
      <c r="H3449">
        <v>1.99635000000126</v>
      </c>
      <c r="I3449">
        <v>107.502775700006</v>
      </c>
      <c r="J3449" t="s">
        <v>16</v>
      </c>
      <c r="K3449">
        <v>1</v>
      </c>
      <c r="L3449">
        <v>5.9352134999935497</v>
      </c>
      <c r="M3449">
        <v>114.101639300003</v>
      </c>
      <c r="N3449">
        <v>3</v>
      </c>
      <c r="O3449">
        <v>0.23497809999389599</v>
      </c>
      <c r="P3449">
        <v>114.460798499989</v>
      </c>
    </row>
    <row r="3450" spans="1:16" x14ac:dyDescent="0.3">
      <c r="A3450">
        <v>10</v>
      </c>
      <c r="B3450">
        <v>2</v>
      </c>
      <c r="C3450">
        <v>1</v>
      </c>
      <c r="D3450">
        <v>1</v>
      </c>
      <c r="E3450" t="s">
        <v>471</v>
      </c>
      <c r="F3450">
        <v>0</v>
      </c>
      <c r="G3450">
        <v>2</v>
      </c>
      <c r="J3450" t="s">
        <v>14</v>
      </c>
      <c r="K3450">
        <v>1</v>
      </c>
      <c r="L3450">
        <v>1.4375564999936601</v>
      </c>
      <c r="M3450">
        <v>116.40403049998</v>
      </c>
      <c r="N3450">
        <v>3</v>
      </c>
      <c r="O3450">
        <v>0.30503059999318799</v>
      </c>
      <c r="P3450">
        <v>116.874957599997</v>
      </c>
    </row>
    <row r="3451" spans="1:16" x14ac:dyDescent="0.3">
      <c r="A3451">
        <v>10</v>
      </c>
      <c r="B3451">
        <v>2</v>
      </c>
      <c r="C3451">
        <v>1</v>
      </c>
      <c r="D3451">
        <v>1</v>
      </c>
      <c r="E3451" t="s">
        <v>1465</v>
      </c>
      <c r="F3451">
        <v>0</v>
      </c>
      <c r="G3451">
        <v>2</v>
      </c>
      <c r="J3451" t="s">
        <v>14</v>
      </c>
      <c r="K3451">
        <v>1</v>
      </c>
      <c r="L3451">
        <v>1.50310269999318</v>
      </c>
      <c r="M3451">
        <v>118.886113299988</v>
      </c>
      <c r="N3451">
        <v>3</v>
      </c>
      <c r="O3451">
        <v>0.24227389998850399</v>
      </c>
      <c r="P3451">
        <v>119.244602499995</v>
      </c>
    </row>
    <row r="3452" spans="1:16" x14ac:dyDescent="0.3">
      <c r="A3452">
        <v>10</v>
      </c>
      <c r="B3452">
        <v>2</v>
      </c>
      <c r="C3452">
        <v>1</v>
      </c>
      <c r="D3452">
        <v>1</v>
      </c>
      <c r="E3452" t="s">
        <v>884</v>
      </c>
      <c r="F3452">
        <v>0</v>
      </c>
      <c r="G3452">
        <v>2</v>
      </c>
      <c r="J3452" t="s">
        <v>14</v>
      </c>
      <c r="K3452">
        <v>1</v>
      </c>
      <c r="L3452">
        <v>1.0362895000143899</v>
      </c>
      <c r="M3452">
        <v>120.80265019999899</v>
      </c>
      <c r="N3452">
        <v>3</v>
      </c>
      <c r="O3452">
        <v>0.243183300015517</v>
      </c>
      <c r="P3452">
        <v>121.16505539999299</v>
      </c>
    </row>
    <row r="3453" spans="1:16" x14ac:dyDescent="0.3">
      <c r="A3453">
        <v>10</v>
      </c>
      <c r="B3453">
        <v>2</v>
      </c>
      <c r="C3453">
        <v>1</v>
      </c>
      <c r="D3453">
        <v>1</v>
      </c>
      <c r="E3453" t="s">
        <v>350</v>
      </c>
      <c r="F3453">
        <v>0</v>
      </c>
      <c r="G3453">
        <v>2</v>
      </c>
      <c r="J3453" t="s">
        <v>14</v>
      </c>
      <c r="K3453">
        <v>1</v>
      </c>
      <c r="L3453">
        <v>4.04947269998957</v>
      </c>
      <c r="M3453">
        <v>125.73242190000001</v>
      </c>
      <c r="N3453">
        <v>1</v>
      </c>
      <c r="O3453">
        <v>0.29202590000932099</v>
      </c>
      <c r="P3453">
        <v>126.18990470000401</v>
      </c>
    </row>
    <row r="3454" spans="1:16" x14ac:dyDescent="0.3">
      <c r="A3454">
        <v>10</v>
      </c>
      <c r="B3454">
        <v>2</v>
      </c>
      <c r="C3454">
        <v>1</v>
      </c>
      <c r="D3454">
        <v>1</v>
      </c>
      <c r="E3454" t="s">
        <v>90</v>
      </c>
      <c r="F3454">
        <v>1</v>
      </c>
      <c r="G3454">
        <v>2</v>
      </c>
      <c r="H3454">
        <v>1.9959472999907999</v>
      </c>
      <c r="I3454">
        <v>75.002259500004598</v>
      </c>
      <c r="J3454" t="s">
        <v>14</v>
      </c>
      <c r="K3454">
        <v>0</v>
      </c>
      <c r="L3454">
        <v>1.4197225999960199</v>
      </c>
      <c r="M3454">
        <v>128.11937359999899</v>
      </c>
      <c r="N3454">
        <v>1</v>
      </c>
      <c r="O3454">
        <v>7.9255993000115303</v>
      </c>
      <c r="P3454">
        <v>136.143428699987</v>
      </c>
    </row>
    <row r="3455" spans="1:16" x14ac:dyDescent="0.3">
      <c r="A3455">
        <v>10</v>
      </c>
      <c r="B3455">
        <v>2</v>
      </c>
      <c r="C3455">
        <v>1</v>
      </c>
      <c r="D3455">
        <v>1</v>
      </c>
      <c r="E3455" t="s">
        <v>1288</v>
      </c>
      <c r="F3455">
        <v>1</v>
      </c>
      <c r="G3455">
        <v>2</v>
      </c>
      <c r="H3455">
        <v>1.9964116000046499</v>
      </c>
      <c r="I3455">
        <v>92.502500300004598</v>
      </c>
      <c r="J3455" t="s">
        <v>16</v>
      </c>
      <c r="K3455">
        <v>1</v>
      </c>
      <c r="L3455">
        <v>2.6359366000106101</v>
      </c>
      <c r="M3455">
        <v>139.28570389997901</v>
      </c>
      <c r="N3455">
        <v>3</v>
      </c>
      <c r="O3455">
        <v>0.203195400012191</v>
      </c>
      <c r="P3455">
        <v>139.59724709999901</v>
      </c>
    </row>
    <row r="3456" spans="1:16" x14ac:dyDescent="0.3">
      <c r="A3456">
        <v>10</v>
      </c>
      <c r="B3456">
        <v>2</v>
      </c>
      <c r="C3456">
        <v>1</v>
      </c>
      <c r="D3456">
        <v>1</v>
      </c>
      <c r="E3456" t="s">
        <v>1638</v>
      </c>
      <c r="F3456">
        <v>0</v>
      </c>
      <c r="G3456">
        <v>2</v>
      </c>
      <c r="J3456" t="s">
        <v>14</v>
      </c>
      <c r="K3456">
        <v>1</v>
      </c>
      <c r="L3456">
        <v>4.2526657000125896</v>
      </c>
      <c r="M3456">
        <v>144.368928199983</v>
      </c>
      <c r="N3456">
        <v>3</v>
      </c>
      <c r="O3456">
        <v>0.31045730001642402</v>
      </c>
      <c r="P3456">
        <v>144.800292200001</v>
      </c>
    </row>
    <row r="3457" spans="1:16" x14ac:dyDescent="0.3">
      <c r="A3457">
        <v>10</v>
      </c>
      <c r="B3457">
        <v>2</v>
      </c>
      <c r="C3457">
        <v>1</v>
      </c>
      <c r="D3457">
        <v>1</v>
      </c>
      <c r="E3457" t="s">
        <v>1847</v>
      </c>
      <c r="F3457">
        <v>0</v>
      </c>
      <c r="G3457">
        <v>2</v>
      </c>
      <c r="J3457" t="s">
        <v>14</v>
      </c>
      <c r="K3457">
        <v>1</v>
      </c>
      <c r="L3457">
        <v>4.4570300999912398</v>
      </c>
      <c r="M3457">
        <v>149.77328100000199</v>
      </c>
      <c r="N3457">
        <v>2</v>
      </c>
      <c r="O3457">
        <v>0.27288040000712499</v>
      </c>
      <c r="P3457">
        <v>150.178662799997</v>
      </c>
    </row>
    <row r="3458" spans="1:16" x14ac:dyDescent="0.3">
      <c r="A3458">
        <v>10</v>
      </c>
      <c r="B3458">
        <v>2</v>
      </c>
      <c r="C3458">
        <v>1</v>
      </c>
      <c r="D3458">
        <v>1</v>
      </c>
      <c r="E3458" t="s">
        <v>175</v>
      </c>
      <c r="F3458">
        <v>1</v>
      </c>
      <c r="G3458">
        <v>2</v>
      </c>
      <c r="H3458">
        <v>1.9944586000055999</v>
      </c>
      <c r="I3458">
        <v>12.5010312000231</v>
      </c>
      <c r="J3458" t="s">
        <v>16</v>
      </c>
      <c r="K3458">
        <v>1</v>
      </c>
      <c r="L3458">
        <v>1.3844989000062899</v>
      </c>
      <c r="M3458">
        <v>152.08408229998901</v>
      </c>
      <c r="N3458">
        <v>3</v>
      </c>
      <c r="O3458">
        <v>0.43328329999349102</v>
      </c>
      <c r="P3458">
        <v>152.595400899998</v>
      </c>
    </row>
    <row r="3459" spans="1:16" x14ac:dyDescent="0.3">
      <c r="A3459">
        <v>10</v>
      </c>
      <c r="B3459">
        <v>2</v>
      </c>
      <c r="C3459">
        <v>1</v>
      </c>
      <c r="D3459">
        <v>1</v>
      </c>
      <c r="E3459" t="s">
        <v>1848</v>
      </c>
      <c r="F3459">
        <v>1</v>
      </c>
      <c r="G3459">
        <v>2</v>
      </c>
      <c r="H3459">
        <v>1.9946241000143301</v>
      </c>
      <c r="I3459">
        <v>17.501167200011</v>
      </c>
      <c r="J3459" t="s">
        <v>16</v>
      </c>
      <c r="K3459">
        <v>1</v>
      </c>
      <c r="L3459">
        <v>1.54550670000026</v>
      </c>
      <c r="M3459">
        <v>154.66174849998799</v>
      </c>
      <c r="N3459">
        <v>3</v>
      </c>
      <c r="O3459">
        <v>0.18518309999490201</v>
      </c>
      <c r="P3459">
        <v>154.92297929999799</v>
      </c>
    </row>
    <row r="3460" spans="1:16" x14ac:dyDescent="0.3">
      <c r="A3460">
        <v>10</v>
      </c>
      <c r="B3460">
        <v>2</v>
      </c>
      <c r="C3460">
        <v>1</v>
      </c>
      <c r="D3460">
        <v>1</v>
      </c>
      <c r="E3460" t="s">
        <v>1849</v>
      </c>
      <c r="F3460">
        <v>1</v>
      </c>
      <c r="G3460">
        <v>2</v>
      </c>
      <c r="H3460">
        <v>1.9957124999782501</v>
      </c>
      <c r="I3460">
        <v>65.002047300018603</v>
      </c>
      <c r="J3460" t="s">
        <v>16</v>
      </c>
      <c r="K3460">
        <v>1</v>
      </c>
      <c r="L3460">
        <v>1.62424489998375</v>
      </c>
      <c r="M3460">
        <v>157.05699979999901</v>
      </c>
      <c r="N3460">
        <v>3</v>
      </c>
      <c r="O3460">
        <v>0.21297379999305099</v>
      </c>
      <c r="P3460">
        <v>157.35893529999899</v>
      </c>
    </row>
    <row r="3461" spans="1:16" x14ac:dyDescent="0.3">
      <c r="A3461">
        <v>10</v>
      </c>
      <c r="B3461">
        <v>2</v>
      </c>
      <c r="C3461">
        <v>1</v>
      </c>
      <c r="D3461">
        <v>1</v>
      </c>
      <c r="E3461" t="s">
        <v>1031</v>
      </c>
      <c r="F3461">
        <v>1</v>
      </c>
      <c r="G3461">
        <v>2</v>
      </c>
      <c r="H3461">
        <v>1.99618390001706</v>
      </c>
      <c r="I3461">
        <v>80.002343000000096</v>
      </c>
      <c r="J3461" t="s">
        <v>16</v>
      </c>
      <c r="K3461">
        <v>1</v>
      </c>
      <c r="L3461">
        <v>1.3444116000027899</v>
      </c>
      <c r="M3461">
        <v>159.21069819998201</v>
      </c>
      <c r="N3461">
        <v>3</v>
      </c>
      <c r="O3461">
        <v>0.26071729999966903</v>
      </c>
      <c r="P3461">
        <v>159.574586000002</v>
      </c>
    </row>
    <row r="3462" spans="1:16" x14ac:dyDescent="0.3">
      <c r="A3462">
        <v>10</v>
      </c>
      <c r="B3462">
        <v>2</v>
      </c>
      <c r="C3462">
        <v>1</v>
      </c>
      <c r="D3462">
        <v>1</v>
      </c>
      <c r="E3462" t="s">
        <v>65</v>
      </c>
      <c r="F3462">
        <v>1</v>
      </c>
      <c r="G3462">
        <v>2</v>
      </c>
      <c r="H3462">
        <v>1.9962068000168101</v>
      </c>
      <c r="I3462">
        <v>90.002484800003003</v>
      </c>
      <c r="J3462" t="s">
        <v>16</v>
      </c>
      <c r="K3462">
        <v>1</v>
      </c>
      <c r="L3462">
        <v>1.3216341999941501</v>
      </c>
      <c r="M3462">
        <v>161.404478499986</v>
      </c>
      <c r="N3462">
        <v>3</v>
      </c>
      <c r="O3462">
        <v>0.264582799980417</v>
      </c>
      <c r="P3462">
        <v>161.754662899999</v>
      </c>
    </row>
    <row r="3463" spans="1:16" x14ac:dyDescent="0.3">
      <c r="A3463">
        <v>10</v>
      </c>
      <c r="B3463">
        <v>2</v>
      </c>
      <c r="C3463">
        <v>1</v>
      </c>
      <c r="D3463">
        <v>1</v>
      </c>
      <c r="E3463" t="s">
        <v>1850</v>
      </c>
      <c r="F3463">
        <v>0</v>
      </c>
      <c r="G3463">
        <v>2</v>
      </c>
      <c r="J3463" t="s">
        <v>14</v>
      </c>
      <c r="K3463">
        <v>1</v>
      </c>
      <c r="L3463">
        <v>1.87280209999881</v>
      </c>
      <c r="M3463">
        <v>164.139169300004</v>
      </c>
      <c r="N3463">
        <v>3</v>
      </c>
      <c r="O3463">
        <v>1.01829919999</v>
      </c>
      <c r="P3463">
        <v>165.22823979999501</v>
      </c>
    </row>
    <row r="3464" spans="1:16" x14ac:dyDescent="0.3">
      <c r="A3464">
        <v>10</v>
      </c>
      <c r="B3464">
        <v>2</v>
      </c>
      <c r="C3464">
        <v>1</v>
      </c>
      <c r="D3464">
        <v>1</v>
      </c>
      <c r="E3464" t="s">
        <v>22</v>
      </c>
      <c r="F3464">
        <v>1</v>
      </c>
      <c r="G3464">
        <v>2</v>
      </c>
      <c r="H3464">
        <v>1.9802947000134701</v>
      </c>
      <c r="I3464">
        <v>137.50322660000501</v>
      </c>
      <c r="J3464" t="s">
        <v>16</v>
      </c>
      <c r="K3464">
        <v>1</v>
      </c>
      <c r="L3464">
        <v>2.22208609999507</v>
      </c>
      <c r="M3464">
        <v>167.95498759998</v>
      </c>
      <c r="N3464">
        <v>3</v>
      </c>
      <c r="O3464">
        <v>0.33293969999067502</v>
      </c>
      <c r="P3464">
        <v>168.38289119998799</v>
      </c>
    </row>
    <row r="3465" spans="1:16" x14ac:dyDescent="0.3">
      <c r="A3465">
        <v>10</v>
      </c>
      <c r="B3465">
        <v>2</v>
      </c>
      <c r="C3465">
        <v>1</v>
      </c>
      <c r="D3465">
        <v>1</v>
      </c>
      <c r="E3465" t="s">
        <v>1000</v>
      </c>
      <c r="F3465">
        <v>1</v>
      </c>
      <c r="G3465">
        <v>2</v>
      </c>
      <c r="H3465">
        <v>1.9952248999907201</v>
      </c>
      <c r="I3465">
        <v>47.501750700001097</v>
      </c>
      <c r="J3465" t="s">
        <v>16</v>
      </c>
      <c r="K3465">
        <v>1</v>
      </c>
      <c r="L3465">
        <v>3.6186654000193799</v>
      </c>
      <c r="M3465">
        <v>172.51823069999199</v>
      </c>
      <c r="N3465">
        <v>1</v>
      </c>
      <c r="O3465">
        <v>0.17059309998876401</v>
      </c>
      <c r="P3465">
        <v>172.78041239999601</v>
      </c>
    </row>
    <row r="3466" spans="1:16" x14ac:dyDescent="0.3">
      <c r="A3466">
        <v>10</v>
      </c>
      <c r="B3466">
        <v>2</v>
      </c>
      <c r="C3466">
        <v>1</v>
      </c>
      <c r="D3466">
        <v>1</v>
      </c>
      <c r="E3466" t="s">
        <v>792</v>
      </c>
      <c r="F3466">
        <v>0</v>
      </c>
      <c r="G3466">
        <v>2</v>
      </c>
      <c r="J3466" t="s">
        <v>16</v>
      </c>
      <c r="K3466">
        <v>0</v>
      </c>
      <c r="L3466">
        <v>3.4713026999961598</v>
      </c>
      <c r="M3466">
        <v>176.77079599999701</v>
      </c>
      <c r="N3466">
        <v>2</v>
      </c>
      <c r="O3466">
        <v>0.19521599999279701</v>
      </c>
      <c r="P3466">
        <v>177.08500339998901</v>
      </c>
    </row>
    <row r="3467" spans="1:16" x14ac:dyDescent="0.3">
      <c r="A3467">
        <v>10</v>
      </c>
      <c r="B3467">
        <v>2</v>
      </c>
      <c r="C3467">
        <v>1</v>
      </c>
      <c r="D3467">
        <v>1</v>
      </c>
      <c r="E3467" t="s">
        <v>1777</v>
      </c>
      <c r="F3467">
        <v>0</v>
      </c>
      <c r="G3467">
        <v>2</v>
      </c>
      <c r="J3467" t="s">
        <v>14</v>
      </c>
      <c r="K3467">
        <v>1</v>
      </c>
      <c r="L3467">
        <v>2.5251409999909802</v>
      </c>
      <c r="M3467">
        <v>180.12454689998401</v>
      </c>
      <c r="N3467">
        <v>2</v>
      </c>
      <c r="O3467">
        <v>0.403785300004529</v>
      </c>
      <c r="P3467">
        <v>180.65358429998699</v>
      </c>
    </row>
    <row r="3468" spans="1:16" x14ac:dyDescent="0.3">
      <c r="A3468">
        <v>10</v>
      </c>
      <c r="B3468">
        <v>2</v>
      </c>
      <c r="C3468">
        <v>1</v>
      </c>
      <c r="D3468">
        <v>1</v>
      </c>
      <c r="E3468" t="s">
        <v>1337</v>
      </c>
      <c r="F3468">
        <v>1</v>
      </c>
      <c r="G3468">
        <v>2</v>
      </c>
      <c r="H3468">
        <v>1.99615910000284</v>
      </c>
      <c r="I3468">
        <v>95.002529600024005</v>
      </c>
      <c r="J3468" t="s">
        <v>16</v>
      </c>
      <c r="K3468">
        <v>1</v>
      </c>
      <c r="L3468">
        <v>4.9263074999908003</v>
      </c>
      <c r="M3468">
        <v>186.09241489999101</v>
      </c>
      <c r="N3468">
        <v>2</v>
      </c>
      <c r="O3468">
        <v>2.97670710002421</v>
      </c>
      <c r="P3468">
        <v>189.210535999999</v>
      </c>
    </row>
    <row r="3469" spans="1:16" x14ac:dyDescent="0.3">
      <c r="A3469">
        <v>10</v>
      </c>
      <c r="B3469">
        <v>2</v>
      </c>
      <c r="C3469">
        <v>1</v>
      </c>
      <c r="D3469">
        <v>1</v>
      </c>
      <c r="E3469" t="s">
        <v>1517</v>
      </c>
      <c r="F3469">
        <v>0</v>
      </c>
      <c r="G3469">
        <v>2</v>
      </c>
      <c r="J3469" t="s">
        <v>14</v>
      </c>
      <c r="K3469">
        <v>1</v>
      </c>
      <c r="L3469">
        <v>1.7204142999835299</v>
      </c>
      <c r="M3469">
        <v>191.43690109997999</v>
      </c>
      <c r="N3469">
        <v>2</v>
      </c>
      <c r="O3469">
        <v>0.193027800007258</v>
      </c>
      <c r="P3469">
        <v>191.746834599995</v>
      </c>
    </row>
    <row r="3470" spans="1:16" x14ac:dyDescent="0.3">
      <c r="A3470">
        <v>10</v>
      </c>
      <c r="B3470">
        <v>2</v>
      </c>
      <c r="C3470">
        <v>1</v>
      </c>
      <c r="D3470">
        <v>1</v>
      </c>
      <c r="E3470" t="s">
        <v>1258</v>
      </c>
      <c r="F3470">
        <v>1</v>
      </c>
      <c r="G3470">
        <v>2</v>
      </c>
      <c r="H3470">
        <v>1.99607789999573</v>
      </c>
      <c r="I3470">
        <v>85.002419800002798</v>
      </c>
      <c r="J3470" t="s">
        <v>16</v>
      </c>
      <c r="K3470">
        <v>1</v>
      </c>
      <c r="L3470">
        <v>1.5151989000150901</v>
      </c>
      <c r="M3470">
        <v>193.78142809998801</v>
      </c>
      <c r="N3470">
        <v>3</v>
      </c>
      <c r="O3470">
        <v>0.20953719998942699</v>
      </c>
      <c r="P3470">
        <v>194.08339660000601</v>
      </c>
    </row>
    <row r="3471" spans="1:16" x14ac:dyDescent="0.3">
      <c r="A3471">
        <v>10</v>
      </c>
      <c r="B3471">
        <v>2</v>
      </c>
      <c r="C3471">
        <v>1</v>
      </c>
      <c r="D3471">
        <v>1</v>
      </c>
      <c r="E3471" t="s">
        <v>958</v>
      </c>
      <c r="F3471">
        <v>0</v>
      </c>
      <c r="G3471">
        <v>2</v>
      </c>
      <c r="J3471" t="s">
        <v>14</v>
      </c>
      <c r="K3471">
        <v>1</v>
      </c>
      <c r="L3471">
        <v>1.27748119999887</v>
      </c>
      <c r="M3471">
        <v>195.87678709998701</v>
      </c>
      <c r="N3471">
        <v>3</v>
      </c>
      <c r="O3471">
        <v>0.22672089998377501</v>
      </c>
      <c r="P3471">
        <v>196.196724999987</v>
      </c>
    </row>
    <row r="3472" spans="1:16" x14ac:dyDescent="0.3">
      <c r="A3472">
        <v>10</v>
      </c>
      <c r="B3472">
        <v>2</v>
      </c>
      <c r="C3472">
        <v>1</v>
      </c>
      <c r="D3472">
        <v>1</v>
      </c>
      <c r="E3472" t="s">
        <v>700</v>
      </c>
      <c r="F3472">
        <v>1</v>
      </c>
      <c r="G3472">
        <v>2</v>
      </c>
      <c r="H3472">
        <v>1.99504199999501</v>
      </c>
      <c r="I3472">
        <v>40.001612100022598</v>
      </c>
      <c r="J3472" t="s">
        <v>16</v>
      </c>
      <c r="K3472">
        <v>1</v>
      </c>
      <c r="L3472">
        <v>1.24300620000577</v>
      </c>
      <c r="M3472">
        <v>197.958962200006</v>
      </c>
      <c r="N3472">
        <v>3</v>
      </c>
      <c r="O3472">
        <v>0.202363899996271</v>
      </c>
      <c r="P3472">
        <v>198.268397799984</v>
      </c>
    </row>
    <row r="3473" spans="1:16" x14ac:dyDescent="0.3">
      <c r="A3473">
        <v>10</v>
      </c>
      <c r="B3473">
        <v>2</v>
      </c>
      <c r="C3473">
        <v>1</v>
      </c>
      <c r="D3473">
        <v>1</v>
      </c>
      <c r="E3473" t="s">
        <v>1562</v>
      </c>
      <c r="F3473">
        <v>0</v>
      </c>
      <c r="G3473">
        <v>2</v>
      </c>
      <c r="J3473" t="s">
        <v>14</v>
      </c>
      <c r="K3473">
        <v>1</v>
      </c>
      <c r="L3473">
        <v>1.6040395000018199</v>
      </c>
      <c r="M3473">
        <v>200.38672209999601</v>
      </c>
      <c r="N3473">
        <v>3</v>
      </c>
      <c r="O3473">
        <v>0.177637100016</v>
      </c>
      <c r="P3473">
        <v>200.651423100004</v>
      </c>
    </row>
    <row r="3474" spans="1:16" x14ac:dyDescent="0.3">
      <c r="A3474">
        <v>10</v>
      </c>
      <c r="B3474">
        <v>2</v>
      </c>
      <c r="C3474">
        <v>1</v>
      </c>
      <c r="D3474">
        <v>1</v>
      </c>
      <c r="E3474" t="s">
        <v>1851</v>
      </c>
      <c r="F3474">
        <v>1</v>
      </c>
      <c r="G3474">
        <v>2</v>
      </c>
      <c r="H3474">
        <v>1.9952175999933399</v>
      </c>
      <c r="I3474">
        <v>42.501632800005602</v>
      </c>
      <c r="J3474" t="s">
        <v>16</v>
      </c>
      <c r="K3474">
        <v>1</v>
      </c>
      <c r="L3474">
        <v>2.4958195000072001</v>
      </c>
      <c r="M3474">
        <v>203.66178959998101</v>
      </c>
      <c r="N3474">
        <v>3</v>
      </c>
      <c r="O3474">
        <v>0.35932160000084001</v>
      </c>
      <c r="P3474">
        <v>204.14513419999301</v>
      </c>
    </row>
    <row r="3475" spans="1:16" x14ac:dyDescent="0.3">
      <c r="A3475">
        <v>10</v>
      </c>
      <c r="B3475">
        <v>2</v>
      </c>
      <c r="C3475">
        <v>1</v>
      </c>
      <c r="D3475">
        <v>1</v>
      </c>
      <c r="E3475" t="s">
        <v>1852</v>
      </c>
      <c r="F3475">
        <v>1</v>
      </c>
      <c r="G3475">
        <v>2</v>
      </c>
      <c r="H3475">
        <v>1.99485819999245</v>
      </c>
      <c r="I3475">
        <v>32.501471100025803</v>
      </c>
      <c r="J3475" t="s">
        <v>16</v>
      </c>
      <c r="K3475">
        <v>1</v>
      </c>
      <c r="L3475">
        <v>1.6251965000119499</v>
      </c>
      <c r="M3475">
        <v>206.274703999981</v>
      </c>
      <c r="N3475">
        <v>3</v>
      </c>
      <c r="O3475">
        <v>0.26348470000084501</v>
      </c>
      <c r="P3475">
        <v>206.657244799979</v>
      </c>
    </row>
    <row r="3476" spans="1:16" x14ac:dyDescent="0.3">
      <c r="A3476">
        <v>10</v>
      </c>
      <c r="B3476">
        <v>2</v>
      </c>
      <c r="C3476">
        <v>1</v>
      </c>
      <c r="D3476">
        <v>1</v>
      </c>
      <c r="E3476" t="s">
        <v>556</v>
      </c>
      <c r="F3476">
        <v>1</v>
      </c>
      <c r="G3476">
        <v>2</v>
      </c>
      <c r="H3476">
        <v>1.99478320000344</v>
      </c>
      <c r="I3476">
        <v>30.001409500022401</v>
      </c>
      <c r="J3476" t="s">
        <v>14</v>
      </c>
      <c r="K3476">
        <v>0</v>
      </c>
      <c r="L3476">
        <v>1.5436774999834599</v>
      </c>
      <c r="M3476">
        <v>208.70959980000001</v>
      </c>
      <c r="N3476">
        <v>3</v>
      </c>
      <c r="O3476">
        <v>0.41959619999397502</v>
      </c>
      <c r="P3476">
        <v>209.261440700007</v>
      </c>
    </row>
    <row r="3477" spans="1:16" x14ac:dyDescent="0.3">
      <c r="A3477">
        <v>10</v>
      </c>
      <c r="B3477">
        <v>2</v>
      </c>
      <c r="C3477">
        <v>1</v>
      </c>
      <c r="D3477">
        <v>1</v>
      </c>
      <c r="E3477" t="s">
        <v>1853</v>
      </c>
      <c r="F3477">
        <v>0</v>
      </c>
      <c r="G3477">
        <v>2</v>
      </c>
      <c r="J3477" t="s">
        <v>14</v>
      </c>
      <c r="K3477">
        <v>1</v>
      </c>
      <c r="L3477">
        <v>1.5409590000053901</v>
      </c>
      <c r="M3477">
        <v>211.30710929998901</v>
      </c>
      <c r="N3477">
        <v>3</v>
      </c>
      <c r="O3477">
        <v>0.35537629999453202</v>
      </c>
      <c r="P3477">
        <v>211.717055299989</v>
      </c>
    </row>
    <row r="3478" spans="1:16" x14ac:dyDescent="0.3">
      <c r="A3478">
        <v>10</v>
      </c>
      <c r="B3478">
        <v>2</v>
      </c>
      <c r="C3478">
        <v>1</v>
      </c>
      <c r="D3478">
        <v>1</v>
      </c>
      <c r="E3478" t="s">
        <v>1797</v>
      </c>
      <c r="F3478">
        <v>0</v>
      </c>
      <c r="G3478">
        <v>2</v>
      </c>
      <c r="J3478" t="s">
        <v>14</v>
      </c>
      <c r="K3478">
        <v>1</v>
      </c>
      <c r="L3478">
        <v>1.17249059997266</v>
      </c>
      <c r="M3478">
        <v>213.405161100003</v>
      </c>
      <c r="N3478">
        <v>3</v>
      </c>
      <c r="O3478">
        <v>0.23665370000526301</v>
      </c>
      <c r="P3478">
        <v>213.74253849999499</v>
      </c>
    </row>
    <row r="3479" spans="1:16" x14ac:dyDescent="0.3">
      <c r="A3479">
        <v>10</v>
      </c>
      <c r="B3479">
        <v>2</v>
      </c>
      <c r="C3479">
        <v>1</v>
      </c>
      <c r="D3479">
        <v>1</v>
      </c>
      <c r="E3479" t="s">
        <v>391</v>
      </c>
      <c r="F3479">
        <v>0</v>
      </c>
      <c r="G3479">
        <v>2</v>
      </c>
      <c r="J3479" t="s">
        <v>14</v>
      </c>
      <c r="K3479">
        <v>1</v>
      </c>
      <c r="L3479">
        <v>1.1170450999925401</v>
      </c>
      <c r="M3479">
        <v>215.36637929998699</v>
      </c>
      <c r="N3479">
        <v>3</v>
      </c>
      <c r="O3479">
        <v>0.27648770000087097</v>
      </c>
      <c r="P3479">
        <v>215.750362099992</v>
      </c>
    </row>
    <row r="3480" spans="1:16" x14ac:dyDescent="0.3">
      <c r="A3480">
        <v>10</v>
      </c>
      <c r="B3480">
        <v>2</v>
      </c>
      <c r="C3480">
        <v>1</v>
      </c>
      <c r="D3480">
        <v>1</v>
      </c>
      <c r="E3480" t="s">
        <v>937</v>
      </c>
      <c r="F3480">
        <v>0</v>
      </c>
      <c r="G3480">
        <v>2</v>
      </c>
      <c r="J3480" t="s">
        <v>14</v>
      </c>
      <c r="K3480">
        <v>1</v>
      </c>
      <c r="L3480">
        <v>2.2725448000128399</v>
      </c>
      <c r="M3480">
        <v>218.53855729999501</v>
      </c>
      <c r="N3480">
        <v>2</v>
      </c>
      <c r="O3480">
        <v>0.221724800008815</v>
      </c>
      <c r="P3480">
        <v>218.855635899992</v>
      </c>
    </row>
    <row r="3481" spans="1:16" x14ac:dyDescent="0.3">
      <c r="A3481">
        <v>10</v>
      </c>
      <c r="B3481">
        <v>2</v>
      </c>
      <c r="C3481">
        <v>1</v>
      </c>
      <c r="D3481">
        <v>1</v>
      </c>
      <c r="E3481" t="s">
        <v>1854</v>
      </c>
      <c r="F3481">
        <v>0</v>
      </c>
      <c r="G3481">
        <v>2</v>
      </c>
      <c r="J3481" t="s">
        <v>14</v>
      </c>
      <c r="K3481">
        <v>1</v>
      </c>
      <c r="L3481">
        <v>2.8932849999982899</v>
      </c>
      <c r="M3481">
        <v>222.25929240000599</v>
      </c>
      <c r="N3481">
        <v>2</v>
      </c>
      <c r="O3481">
        <v>0.39040109998313699</v>
      </c>
      <c r="P3481">
        <v>222.84016319998801</v>
      </c>
    </row>
    <row r="3482" spans="1:16" x14ac:dyDescent="0.3">
      <c r="A3482">
        <v>10</v>
      </c>
      <c r="B3482">
        <v>3</v>
      </c>
      <c r="C3482">
        <v>0</v>
      </c>
      <c r="D3482">
        <v>3</v>
      </c>
      <c r="E3482" t="s">
        <v>909</v>
      </c>
      <c r="F3482">
        <v>1</v>
      </c>
      <c r="G3482">
        <v>1</v>
      </c>
      <c r="H3482">
        <v>1.9860875000013001</v>
      </c>
      <c r="I3482">
        <v>97.501729399984498</v>
      </c>
      <c r="J3482" t="s">
        <v>16</v>
      </c>
      <c r="K3482">
        <v>1</v>
      </c>
      <c r="L3482">
        <v>4.0784935000119704</v>
      </c>
      <c r="M3482">
        <v>4.0785344000032602</v>
      </c>
      <c r="N3482">
        <v>3</v>
      </c>
      <c r="O3482">
        <v>0.28923199998098398</v>
      </c>
      <c r="P3482">
        <v>4.50206410000101</v>
      </c>
    </row>
    <row r="3483" spans="1:16" x14ac:dyDescent="0.3">
      <c r="A3483">
        <v>10</v>
      </c>
      <c r="B3483">
        <v>3</v>
      </c>
      <c r="C3483">
        <v>0</v>
      </c>
      <c r="D3483">
        <v>3</v>
      </c>
      <c r="E3483" t="s">
        <v>1855</v>
      </c>
      <c r="F3483">
        <v>0</v>
      </c>
      <c r="G3483">
        <v>1</v>
      </c>
      <c r="J3483" t="s">
        <v>14</v>
      </c>
      <c r="K3483">
        <v>1</v>
      </c>
      <c r="L3483">
        <v>1.57629820000147</v>
      </c>
      <c r="M3483">
        <v>6.5927372000005597</v>
      </c>
      <c r="N3483">
        <v>3</v>
      </c>
      <c r="O3483">
        <v>0.24436140002217099</v>
      </c>
      <c r="P3483">
        <v>6.9694197000062603</v>
      </c>
    </row>
    <row r="3484" spans="1:16" x14ac:dyDescent="0.3">
      <c r="A3484">
        <v>10</v>
      </c>
      <c r="B3484">
        <v>3</v>
      </c>
      <c r="C3484">
        <v>0</v>
      </c>
      <c r="D3484">
        <v>3</v>
      </c>
      <c r="E3484" t="s">
        <v>1284</v>
      </c>
      <c r="F3484">
        <v>0</v>
      </c>
      <c r="G3484">
        <v>1</v>
      </c>
      <c r="J3484" t="s">
        <v>14</v>
      </c>
      <c r="K3484">
        <v>1</v>
      </c>
      <c r="L3484">
        <v>3.0152667000074902</v>
      </c>
      <c r="M3484">
        <v>10.4983390000125</v>
      </c>
      <c r="N3484">
        <v>3</v>
      </c>
      <c r="O3484">
        <v>0.226568599988241</v>
      </c>
      <c r="P3484">
        <v>10.8314677999879</v>
      </c>
    </row>
    <row r="3485" spans="1:16" x14ac:dyDescent="0.3">
      <c r="A3485">
        <v>10</v>
      </c>
      <c r="B3485">
        <v>3</v>
      </c>
      <c r="C3485">
        <v>0</v>
      </c>
      <c r="D3485">
        <v>3</v>
      </c>
      <c r="E3485" t="s">
        <v>1378</v>
      </c>
      <c r="F3485">
        <v>1</v>
      </c>
      <c r="G3485">
        <v>1</v>
      </c>
      <c r="H3485">
        <v>1.98631949999253</v>
      </c>
      <c r="I3485">
        <v>110.0019302</v>
      </c>
      <c r="J3485" t="s">
        <v>16</v>
      </c>
      <c r="K3485">
        <v>1</v>
      </c>
      <c r="L3485">
        <v>1.3471918999857699</v>
      </c>
      <c r="M3485">
        <v>12.696913799998599</v>
      </c>
      <c r="N3485">
        <v>3</v>
      </c>
      <c r="O3485">
        <v>0.19410829999833401</v>
      </c>
      <c r="P3485">
        <v>13.031068699987401</v>
      </c>
    </row>
    <row r="3486" spans="1:16" x14ac:dyDescent="0.3">
      <c r="A3486">
        <v>10</v>
      </c>
      <c r="B3486">
        <v>3</v>
      </c>
      <c r="C3486">
        <v>0</v>
      </c>
      <c r="D3486">
        <v>3</v>
      </c>
      <c r="E3486" t="s">
        <v>1369</v>
      </c>
      <c r="F3486">
        <v>0</v>
      </c>
      <c r="G3486">
        <v>1</v>
      </c>
      <c r="J3486" t="s">
        <v>14</v>
      </c>
      <c r="K3486">
        <v>1</v>
      </c>
      <c r="L3486">
        <v>1.2462917000229901</v>
      </c>
      <c r="M3486">
        <v>14.7959283000091</v>
      </c>
      <c r="N3486">
        <v>3</v>
      </c>
      <c r="O3486">
        <v>0.28388890001224398</v>
      </c>
      <c r="P3486">
        <v>15.192875800014001</v>
      </c>
    </row>
    <row r="3487" spans="1:16" x14ac:dyDescent="0.3">
      <c r="A3487">
        <v>10</v>
      </c>
      <c r="B3487">
        <v>3</v>
      </c>
      <c r="C3487">
        <v>0</v>
      </c>
      <c r="D3487">
        <v>3</v>
      </c>
      <c r="E3487" t="s">
        <v>183</v>
      </c>
      <c r="F3487">
        <v>1</v>
      </c>
      <c r="G3487">
        <v>1</v>
      </c>
      <c r="H3487">
        <v>1.98464579999563</v>
      </c>
      <c r="I3487">
        <v>25.000553899997598</v>
      </c>
      <c r="J3487" t="s">
        <v>16</v>
      </c>
      <c r="K3487">
        <v>1</v>
      </c>
      <c r="L3487">
        <v>3.0983158999879401</v>
      </c>
      <c r="M3487">
        <v>18.798058899992601</v>
      </c>
      <c r="N3487">
        <v>3</v>
      </c>
      <c r="O3487">
        <v>0.40129430001252298</v>
      </c>
      <c r="P3487">
        <v>19.3421850999875</v>
      </c>
    </row>
    <row r="3488" spans="1:16" x14ac:dyDescent="0.3">
      <c r="A3488">
        <v>10</v>
      </c>
      <c r="B3488">
        <v>3</v>
      </c>
      <c r="C3488">
        <v>0</v>
      </c>
      <c r="D3488">
        <v>3</v>
      </c>
      <c r="E3488" t="s">
        <v>679</v>
      </c>
      <c r="F3488">
        <v>0</v>
      </c>
      <c r="G3488">
        <v>1</v>
      </c>
      <c r="J3488" t="s">
        <v>14</v>
      </c>
      <c r="K3488">
        <v>1</v>
      </c>
      <c r="L3488">
        <v>1.5121338999888401</v>
      </c>
      <c r="M3488">
        <v>21.3619966999977</v>
      </c>
      <c r="N3488">
        <v>2</v>
      </c>
      <c r="O3488">
        <v>0.40922410000348503</v>
      </c>
      <c r="P3488">
        <v>21.934167100000199</v>
      </c>
    </row>
    <row r="3489" spans="1:16" x14ac:dyDescent="0.3">
      <c r="A3489">
        <v>10</v>
      </c>
      <c r="B3489">
        <v>3</v>
      </c>
      <c r="C3489">
        <v>0</v>
      </c>
      <c r="D3489">
        <v>3</v>
      </c>
      <c r="E3489" t="s">
        <v>1856</v>
      </c>
      <c r="F3489">
        <v>1</v>
      </c>
      <c r="G3489">
        <v>1</v>
      </c>
      <c r="H3489">
        <v>1.9853846000041799</v>
      </c>
      <c r="I3489">
        <v>65.001192600000707</v>
      </c>
      <c r="J3489" t="s">
        <v>16</v>
      </c>
      <c r="K3489">
        <v>1</v>
      </c>
      <c r="L3489">
        <v>1.2885110999923199</v>
      </c>
      <c r="M3489">
        <v>23.738144500006499</v>
      </c>
      <c r="N3489">
        <v>3</v>
      </c>
      <c r="O3489">
        <v>0.23610139999072999</v>
      </c>
      <c r="P3489">
        <v>24.049193499988199</v>
      </c>
    </row>
    <row r="3490" spans="1:16" x14ac:dyDescent="0.3">
      <c r="A3490">
        <v>10</v>
      </c>
      <c r="B3490">
        <v>3</v>
      </c>
      <c r="C3490">
        <v>0</v>
      </c>
      <c r="D3490">
        <v>3</v>
      </c>
      <c r="E3490" t="s">
        <v>1857</v>
      </c>
      <c r="F3490">
        <v>1</v>
      </c>
      <c r="G3490">
        <v>1</v>
      </c>
      <c r="H3490">
        <v>1.98620179999853</v>
      </c>
      <c r="I3490">
        <v>105.001842700003</v>
      </c>
      <c r="J3490" t="s">
        <v>16</v>
      </c>
      <c r="K3490">
        <v>1</v>
      </c>
      <c r="L3490">
        <v>1.23204199998872</v>
      </c>
      <c r="M3490">
        <v>25.798483299993698</v>
      </c>
      <c r="N3490">
        <v>3</v>
      </c>
      <c r="O3490">
        <v>0.185037600022042</v>
      </c>
      <c r="P3490">
        <v>26.077995200001201</v>
      </c>
    </row>
    <row r="3491" spans="1:16" x14ac:dyDescent="0.3">
      <c r="A3491">
        <v>10</v>
      </c>
      <c r="B3491">
        <v>3</v>
      </c>
      <c r="C3491">
        <v>0</v>
      </c>
      <c r="D3491">
        <v>3</v>
      </c>
      <c r="E3491" t="s">
        <v>1695</v>
      </c>
      <c r="F3491">
        <v>0</v>
      </c>
      <c r="G3491">
        <v>1</v>
      </c>
      <c r="J3491" t="s">
        <v>14</v>
      </c>
      <c r="K3491">
        <v>1</v>
      </c>
      <c r="L3491">
        <v>2.70471429999452</v>
      </c>
      <c r="M3491">
        <v>29.2877162999939</v>
      </c>
      <c r="N3491">
        <v>3</v>
      </c>
      <c r="O3491">
        <v>0.20472000000882001</v>
      </c>
      <c r="P3491">
        <v>29.5616927999945</v>
      </c>
    </row>
    <row r="3492" spans="1:16" x14ac:dyDescent="0.3">
      <c r="A3492">
        <v>10</v>
      </c>
      <c r="B3492">
        <v>3</v>
      </c>
      <c r="C3492">
        <v>0</v>
      </c>
      <c r="D3492">
        <v>3</v>
      </c>
      <c r="E3492" t="s">
        <v>765</v>
      </c>
      <c r="F3492">
        <v>0</v>
      </c>
      <c r="G3492">
        <v>1</v>
      </c>
      <c r="J3492" t="s">
        <v>14</v>
      </c>
      <c r="K3492">
        <v>1</v>
      </c>
      <c r="L3492">
        <v>2.0553312000120099</v>
      </c>
      <c r="M3492">
        <v>32.1218825000105</v>
      </c>
      <c r="N3492">
        <v>3</v>
      </c>
      <c r="O3492">
        <v>0.193659100012155</v>
      </c>
      <c r="P3492">
        <v>32.398635799996597</v>
      </c>
    </row>
    <row r="3493" spans="1:16" x14ac:dyDescent="0.3">
      <c r="A3493">
        <v>10</v>
      </c>
      <c r="B3493">
        <v>3</v>
      </c>
      <c r="C3493">
        <v>0</v>
      </c>
      <c r="D3493">
        <v>3</v>
      </c>
      <c r="E3493" t="s">
        <v>754</v>
      </c>
      <c r="F3493">
        <v>0</v>
      </c>
      <c r="G3493">
        <v>1</v>
      </c>
      <c r="J3493" t="s">
        <v>14</v>
      </c>
      <c r="K3493">
        <v>1</v>
      </c>
      <c r="L3493">
        <v>1.9980986999871699</v>
      </c>
      <c r="M3493">
        <v>34.9144749999978</v>
      </c>
      <c r="N3493">
        <v>2</v>
      </c>
      <c r="O3493">
        <v>0.13053329999093</v>
      </c>
      <c r="P3493">
        <v>35.159505599993302</v>
      </c>
    </row>
    <row r="3494" spans="1:16" x14ac:dyDescent="0.3">
      <c r="A3494">
        <v>10</v>
      </c>
      <c r="B3494">
        <v>3</v>
      </c>
      <c r="C3494">
        <v>0</v>
      </c>
      <c r="D3494">
        <v>3</v>
      </c>
      <c r="E3494" t="s">
        <v>745</v>
      </c>
      <c r="F3494">
        <v>0</v>
      </c>
      <c r="G3494">
        <v>1</v>
      </c>
      <c r="J3494" t="s">
        <v>14</v>
      </c>
      <c r="K3494">
        <v>1</v>
      </c>
      <c r="L3494">
        <v>1.21954580000602</v>
      </c>
      <c r="M3494">
        <v>36.886007499997497</v>
      </c>
      <c r="N3494">
        <v>3</v>
      </c>
      <c r="O3494">
        <v>0.12917339999694399</v>
      </c>
      <c r="P3494">
        <v>37.134145699994399</v>
      </c>
    </row>
    <row r="3495" spans="1:16" x14ac:dyDescent="0.3">
      <c r="A3495">
        <v>10</v>
      </c>
      <c r="B3495">
        <v>3</v>
      </c>
      <c r="C3495">
        <v>0</v>
      </c>
      <c r="D3495">
        <v>3</v>
      </c>
      <c r="E3495" t="s">
        <v>220</v>
      </c>
      <c r="F3495">
        <v>0</v>
      </c>
      <c r="G3495">
        <v>1</v>
      </c>
      <c r="J3495" t="s">
        <v>14</v>
      </c>
      <c r="K3495">
        <v>1</v>
      </c>
      <c r="L3495">
        <v>1.54813260000083</v>
      </c>
      <c r="M3495">
        <v>39.197844899987103</v>
      </c>
      <c r="N3495">
        <v>3</v>
      </c>
      <c r="O3495">
        <v>0.123152299987851</v>
      </c>
      <c r="P3495">
        <v>39.408247999992497</v>
      </c>
    </row>
    <row r="3496" spans="1:16" x14ac:dyDescent="0.3">
      <c r="A3496">
        <v>10</v>
      </c>
      <c r="B3496">
        <v>3</v>
      </c>
      <c r="C3496">
        <v>0</v>
      </c>
      <c r="D3496">
        <v>3</v>
      </c>
      <c r="E3496" t="s">
        <v>115</v>
      </c>
      <c r="F3496">
        <v>1</v>
      </c>
      <c r="G3496">
        <v>1</v>
      </c>
      <c r="H3496">
        <v>1.98440230000415</v>
      </c>
      <c r="I3496">
        <v>15.000333600008201</v>
      </c>
      <c r="J3496" t="s">
        <v>16</v>
      </c>
      <c r="K3496">
        <v>1</v>
      </c>
      <c r="L3496">
        <v>1.22532540000975</v>
      </c>
      <c r="M3496">
        <v>41.141528100008102</v>
      </c>
      <c r="N3496">
        <v>3</v>
      </c>
      <c r="O3496">
        <v>6.1340300017036498E-2</v>
      </c>
      <c r="P3496">
        <v>41.290281399997198</v>
      </c>
    </row>
    <row r="3497" spans="1:16" x14ac:dyDescent="0.3">
      <c r="A3497">
        <v>10</v>
      </c>
      <c r="B3497">
        <v>3</v>
      </c>
      <c r="C3497">
        <v>0</v>
      </c>
      <c r="D3497">
        <v>3</v>
      </c>
      <c r="E3497" t="s">
        <v>794</v>
      </c>
      <c r="F3497">
        <v>0</v>
      </c>
      <c r="G3497">
        <v>1</v>
      </c>
      <c r="J3497" t="s">
        <v>14</v>
      </c>
      <c r="K3497">
        <v>1</v>
      </c>
      <c r="L3497">
        <v>1.39221180000459</v>
      </c>
      <c r="M3497">
        <v>43.191758700006197</v>
      </c>
      <c r="N3497">
        <v>3</v>
      </c>
      <c r="O3497">
        <v>0.18491969999740801</v>
      </c>
      <c r="P3497">
        <v>43.469845299987398</v>
      </c>
    </row>
    <row r="3498" spans="1:16" x14ac:dyDescent="0.3">
      <c r="A3498">
        <v>10</v>
      </c>
      <c r="B3498">
        <v>3</v>
      </c>
      <c r="C3498">
        <v>0</v>
      </c>
      <c r="D3498">
        <v>3</v>
      </c>
      <c r="E3498" t="s">
        <v>943</v>
      </c>
      <c r="F3498">
        <v>0</v>
      </c>
      <c r="G3498">
        <v>1</v>
      </c>
      <c r="J3498" t="s">
        <v>14</v>
      </c>
      <c r="K3498">
        <v>1</v>
      </c>
      <c r="L3498">
        <v>1.5909722000069499</v>
      </c>
      <c r="M3498">
        <v>45.5738967999932</v>
      </c>
      <c r="N3498">
        <v>2</v>
      </c>
      <c r="O3498">
        <v>0.23278799999388899</v>
      </c>
      <c r="P3498">
        <v>45.909822199988398</v>
      </c>
    </row>
    <row r="3499" spans="1:16" x14ac:dyDescent="0.3">
      <c r="A3499">
        <v>10</v>
      </c>
      <c r="B3499">
        <v>3</v>
      </c>
      <c r="C3499">
        <v>0</v>
      </c>
      <c r="D3499">
        <v>3</v>
      </c>
      <c r="E3499" t="s">
        <v>236</v>
      </c>
      <c r="F3499">
        <v>1</v>
      </c>
      <c r="G3499">
        <v>1</v>
      </c>
      <c r="H3499">
        <v>1.9858538999978901</v>
      </c>
      <c r="I3499">
        <v>87.501544700004203</v>
      </c>
      <c r="J3499" t="s">
        <v>16</v>
      </c>
      <c r="K3499">
        <v>1</v>
      </c>
      <c r="L3499">
        <v>1.6696069999889001</v>
      </c>
      <c r="M3499">
        <v>48.085944399994297</v>
      </c>
      <c r="N3499">
        <v>3</v>
      </c>
      <c r="O3499">
        <v>0.18144190000020899</v>
      </c>
      <c r="P3499">
        <v>48.330506400001497</v>
      </c>
    </row>
    <row r="3500" spans="1:16" x14ac:dyDescent="0.3">
      <c r="A3500">
        <v>10</v>
      </c>
      <c r="B3500">
        <v>3</v>
      </c>
      <c r="C3500">
        <v>0</v>
      </c>
      <c r="D3500">
        <v>3</v>
      </c>
      <c r="E3500" t="s">
        <v>1075</v>
      </c>
      <c r="F3500">
        <v>0</v>
      </c>
      <c r="G3500">
        <v>1</v>
      </c>
      <c r="J3500" t="s">
        <v>14</v>
      </c>
      <c r="K3500">
        <v>1</v>
      </c>
      <c r="L3500">
        <v>2.9560965000127899</v>
      </c>
      <c r="M3500">
        <v>51.805642199993599</v>
      </c>
      <c r="N3500">
        <v>2</v>
      </c>
      <c r="O3500">
        <v>0.17827150001539899</v>
      </c>
      <c r="P3500">
        <v>52.0953374000092</v>
      </c>
    </row>
    <row r="3501" spans="1:16" x14ac:dyDescent="0.3">
      <c r="A3501">
        <v>10</v>
      </c>
      <c r="B3501">
        <v>3</v>
      </c>
      <c r="C3501">
        <v>0</v>
      </c>
      <c r="D3501">
        <v>3</v>
      </c>
      <c r="E3501" t="s">
        <v>1858</v>
      </c>
      <c r="F3501">
        <v>1</v>
      </c>
      <c r="G3501">
        <v>1</v>
      </c>
      <c r="H3501">
        <v>1.98453319998225</v>
      </c>
      <c r="I3501">
        <v>22.5005046000006</v>
      </c>
      <c r="J3501" t="s">
        <v>16</v>
      </c>
      <c r="K3501">
        <v>1</v>
      </c>
      <c r="L3501">
        <v>4.7758002000045998</v>
      </c>
      <c r="M3501">
        <v>57.3754909000127</v>
      </c>
      <c r="N3501">
        <v>2</v>
      </c>
      <c r="O3501">
        <v>0.19457459999830501</v>
      </c>
      <c r="P3501">
        <v>57.671481600002203</v>
      </c>
    </row>
    <row r="3502" spans="1:16" x14ac:dyDescent="0.3">
      <c r="A3502">
        <v>10</v>
      </c>
      <c r="B3502">
        <v>3</v>
      </c>
      <c r="C3502">
        <v>0</v>
      </c>
      <c r="D3502">
        <v>3</v>
      </c>
      <c r="E3502" t="s">
        <v>472</v>
      </c>
      <c r="F3502">
        <v>1</v>
      </c>
      <c r="G3502">
        <v>1</v>
      </c>
      <c r="H3502">
        <v>1.9849956999823899</v>
      </c>
      <c r="I3502">
        <v>42.500814099999801</v>
      </c>
      <c r="J3502" t="s">
        <v>16</v>
      </c>
      <c r="K3502">
        <v>1</v>
      </c>
      <c r="L3502">
        <v>2.40072030000738</v>
      </c>
      <c r="M3502">
        <v>60.583521199994699</v>
      </c>
      <c r="N3502">
        <v>2</v>
      </c>
      <c r="O3502">
        <v>0.19294070001342301</v>
      </c>
      <c r="P3502">
        <v>60.8539845999912</v>
      </c>
    </row>
    <row r="3503" spans="1:16" x14ac:dyDescent="0.3">
      <c r="A3503">
        <v>10</v>
      </c>
      <c r="B3503">
        <v>3</v>
      </c>
      <c r="C3503">
        <v>0</v>
      </c>
      <c r="D3503">
        <v>3</v>
      </c>
      <c r="E3503" t="s">
        <v>221</v>
      </c>
      <c r="F3503">
        <v>0</v>
      </c>
      <c r="G3503">
        <v>1</v>
      </c>
      <c r="J3503" t="s">
        <v>14</v>
      </c>
      <c r="K3503">
        <v>1</v>
      </c>
      <c r="L3503">
        <v>1.5036920999991701</v>
      </c>
      <c r="M3503">
        <v>62.8699361000035</v>
      </c>
      <c r="N3503">
        <v>2</v>
      </c>
      <c r="O3503">
        <v>0.14514060001238299</v>
      </c>
      <c r="P3503">
        <v>63.126013400003998</v>
      </c>
    </row>
    <row r="3504" spans="1:16" x14ac:dyDescent="0.3">
      <c r="A3504">
        <v>10</v>
      </c>
      <c r="B3504">
        <v>3</v>
      </c>
      <c r="C3504">
        <v>0</v>
      </c>
      <c r="D3504">
        <v>3</v>
      </c>
      <c r="E3504" t="s">
        <v>141</v>
      </c>
      <c r="F3504">
        <v>1</v>
      </c>
      <c r="G3504">
        <v>1</v>
      </c>
      <c r="H3504">
        <v>1.9847595999890499</v>
      </c>
      <c r="I3504">
        <v>30.000668699998599</v>
      </c>
      <c r="J3504" t="s">
        <v>16</v>
      </c>
      <c r="K3504">
        <v>1</v>
      </c>
      <c r="L3504">
        <v>1.6412051999941499</v>
      </c>
      <c r="M3504">
        <v>65.274068800004898</v>
      </c>
      <c r="N3504">
        <v>3</v>
      </c>
      <c r="O3504">
        <v>0.29216320000705298</v>
      </c>
      <c r="P3504">
        <v>65.649088100006296</v>
      </c>
    </row>
    <row r="3505" spans="1:16" x14ac:dyDescent="0.3">
      <c r="A3505">
        <v>10</v>
      </c>
      <c r="B3505">
        <v>3</v>
      </c>
      <c r="C3505">
        <v>0</v>
      </c>
      <c r="D3505">
        <v>3</v>
      </c>
      <c r="E3505" t="s">
        <v>1744</v>
      </c>
      <c r="F3505">
        <v>0</v>
      </c>
      <c r="G3505">
        <v>1</v>
      </c>
      <c r="J3505" t="s">
        <v>14</v>
      </c>
      <c r="K3505">
        <v>1</v>
      </c>
      <c r="L3505">
        <v>3.6555473000043999</v>
      </c>
      <c r="M3505">
        <v>69.821785600011907</v>
      </c>
      <c r="N3505">
        <v>2</v>
      </c>
      <c r="O3505">
        <v>0.150913899997249</v>
      </c>
      <c r="P3505">
        <v>70.0998147999926</v>
      </c>
    </row>
    <row r="3506" spans="1:16" x14ac:dyDescent="0.3">
      <c r="A3506">
        <v>10</v>
      </c>
      <c r="B3506">
        <v>3</v>
      </c>
      <c r="C3506">
        <v>0</v>
      </c>
      <c r="D3506">
        <v>3</v>
      </c>
      <c r="E3506" t="s">
        <v>1185</v>
      </c>
      <c r="F3506">
        <v>1</v>
      </c>
      <c r="G3506">
        <v>1</v>
      </c>
      <c r="H3506">
        <v>1.98565819999203</v>
      </c>
      <c r="I3506">
        <v>82.501480799983298</v>
      </c>
      <c r="J3506" t="s">
        <v>16</v>
      </c>
      <c r="K3506">
        <v>1</v>
      </c>
      <c r="L3506">
        <v>2.1738612000190201</v>
      </c>
      <c r="M3506">
        <v>72.790089199988898</v>
      </c>
      <c r="N3506">
        <v>3</v>
      </c>
      <c r="O3506">
        <v>0.25914360000751901</v>
      </c>
      <c r="P3506">
        <v>73.1841139000026</v>
      </c>
    </row>
    <row r="3507" spans="1:16" x14ac:dyDescent="0.3">
      <c r="A3507">
        <v>10</v>
      </c>
      <c r="B3507">
        <v>3</v>
      </c>
      <c r="C3507">
        <v>0</v>
      </c>
      <c r="D3507">
        <v>3</v>
      </c>
      <c r="E3507" t="s">
        <v>1365</v>
      </c>
      <c r="F3507">
        <v>1</v>
      </c>
      <c r="G3507">
        <v>1</v>
      </c>
      <c r="H3507">
        <v>1.9866937000188001</v>
      </c>
      <c r="I3507">
        <v>132.50231519999201</v>
      </c>
      <c r="J3507" t="s">
        <v>16</v>
      </c>
      <c r="K3507">
        <v>1</v>
      </c>
      <c r="L3507">
        <v>2.6803960000106599</v>
      </c>
      <c r="M3507">
        <v>76.380047999991802</v>
      </c>
      <c r="N3507">
        <v>2</v>
      </c>
      <c r="O3507">
        <v>0.184972099988954</v>
      </c>
      <c r="P3507">
        <v>76.653967299993397</v>
      </c>
    </row>
    <row r="3508" spans="1:16" x14ac:dyDescent="0.3">
      <c r="A3508">
        <v>10</v>
      </c>
      <c r="B3508">
        <v>3</v>
      </c>
      <c r="C3508">
        <v>0</v>
      </c>
      <c r="D3508">
        <v>3</v>
      </c>
      <c r="E3508" t="s">
        <v>456</v>
      </c>
      <c r="F3508">
        <v>1</v>
      </c>
      <c r="G3508">
        <v>1</v>
      </c>
      <c r="H3508">
        <v>1.9850732999912</v>
      </c>
      <c r="I3508">
        <v>52.500999099982401</v>
      </c>
      <c r="J3508" t="s">
        <v>16</v>
      </c>
      <c r="K3508">
        <v>1</v>
      </c>
      <c r="L3508">
        <v>3.4578737000119899</v>
      </c>
      <c r="M3508">
        <v>80.623938900011098</v>
      </c>
      <c r="N3508">
        <v>2</v>
      </c>
      <c r="O3508">
        <v>0.16067760001169501</v>
      </c>
      <c r="P3508">
        <v>80.901725900010206</v>
      </c>
    </row>
    <row r="3509" spans="1:16" x14ac:dyDescent="0.3">
      <c r="A3509">
        <v>10</v>
      </c>
      <c r="B3509">
        <v>3</v>
      </c>
      <c r="C3509">
        <v>0</v>
      </c>
      <c r="D3509">
        <v>3</v>
      </c>
      <c r="E3509" t="s">
        <v>1440</v>
      </c>
      <c r="F3509">
        <v>1</v>
      </c>
      <c r="G3509">
        <v>1</v>
      </c>
      <c r="H3509">
        <v>1.98676579998573</v>
      </c>
      <c r="I3509">
        <v>137.50240759999701</v>
      </c>
      <c r="J3509" t="s">
        <v>16</v>
      </c>
      <c r="K3509">
        <v>1</v>
      </c>
      <c r="L3509">
        <v>1.70992609998211</v>
      </c>
      <c r="M3509">
        <v>83.125996899994803</v>
      </c>
      <c r="N3509">
        <v>3</v>
      </c>
      <c r="O3509">
        <v>0.148279300017748</v>
      </c>
      <c r="P3509">
        <v>83.377334899996598</v>
      </c>
    </row>
    <row r="3510" spans="1:16" x14ac:dyDescent="0.3">
      <c r="A3510">
        <v>10</v>
      </c>
      <c r="B3510">
        <v>3</v>
      </c>
      <c r="C3510">
        <v>0</v>
      </c>
      <c r="D3510">
        <v>3</v>
      </c>
      <c r="E3510" t="s">
        <v>460</v>
      </c>
      <c r="F3510">
        <v>0</v>
      </c>
      <c r="G3510">
        <v>1</v>
      </c>
      <c r="J3510" t="s">
        <v>14</v>
      </c>
      <c r="K3510">
        <v>1</v>
      </c>
      <c r="L3510">
        <v>2.3325455999875002</v>
      </c>
      <c r="M3510">
        <v>86.215560999990004</v>
      </c>
      <c r="N3510">
        <v>2</v>
      </c>
      <c r="O3510">
        <v>0.192851200001314</v>
      </c>
      <c r="P3510">
        <v>86.502122500009094</v>
      </c>
    </row>
    <row r="3511" spans="1:16" x14ac:dyDescent="0.3">
      <c r="A3511">
        <v>10</v>
      </c>
      <c r="B3511">
        <v>3</v>
      </c>
      <c r="C3511">
        <v>0</v>
      </c>
      <c r="D3511">
        <v>3</v>
      </c>
      <c r="E3511" t="s">
        <v>412</v>
      </c>
      <c r="F3511">
        <v>1</v>
      </c>
      <c r="G3511">
        <v>1</v>
      </c>
      <c r="H3511">
        <v>1.9866959000064499</v>
      </c>
      <c r="I3511">
        <v>135.00235229998401</v>
      </c>
      <c r="J3511" t="s">
        <v>16</v>
      </c>
      <c r="K3511">
        <v>1</v>
      </c>
      <c r="L3511">
        <v>1.6379698999808201</v>
      </c>
      <c r="M3511">
        <v>88.6541266000131</v>
      </c>
      <c r="N3511">
        <v>3</v>
      </c>
      <c r="O3511">
        <v>0.313911300007021</v>
      </c>
      <c r="P3511">
        <v>89.094915900001098</v>
      </c>
    </row>
    <row r="3512" spans="1:16" x14ac:dyDescent="0.3">
      <c r="A3512">
        <v>10</v>
      </c>
      <c r="B3512">
        <v>3</v>
      </c>
      <c r="C3512">
        <v>0</v>
      </c>
      <c r="D3512">
        <v>3</v>
      </c>
      <c r="E3512" t="s">
        <v>463</v>
      </c>
      <c r="F3512">
        <v>1</v>
      </c>
      <c r="G3512">
        <v>1</v>
      </c>
      <c r="H3512">
        <v>1.98513730001287</v>
      </c>
      <c r="I3512">
        <v>47.500937899982098</v>
      </c>
      <c r="J3512" t="s">
        <v>16</v>
      </c>
      <c r="K3512">
        <v>1</v>
      </c>
      <c r="L3512">
        <v>2.1777837999980001</v>
      </c>
      <c r="M3512">
        <v>91.793860600009793</v>
      </c>
      <c r="N3512">
        <v>3</v>
      </c>
      <c r="O3512">
        <v>0.20381539998925299</v>
      </c>
      <c r="P3512">
        <v>92.088794500014103</v>
      </c>
    </row>
    <row r="3513" spans="1:16" x14ac:dyDescent="0.3">
      <c r="A3513">
        <v>10</v>
      </c>
      <c r="B3513">
        <v>3</v>
      </c>
      <c r="C3513">
        <v>0</v>
      </c>
      <c r="D3513">
        <v>3</v>
      </c>
      <c r="E3513" t="s">
        <v>181</v>
      </c>
      <c r="F3513">
        <v>0</v>
      </c>
      <c r="G3513">
        <v>1</v>
      </c>
      <c r="J3513" t="s">
        <v>14</v>
      </c>
      <c r="K3513">
        <v>1</v>
      </c>
      <c r="L3513">
        <v>1.96808719998808</v>
      </c>
      <c r="M3513">
        <v>94.567533699999302</v>
      </c>
      <c r="N3513">
        <v>3</v>
      </c>
      <c r="O3513">
        <v>0.21272260000114299</v>
      </c>
      <c r="P3513">
        <v>94.857763600011793</v>
      </c>
    </row>
    <row r="3514" spans="1:16" x14ac:dyDescent="0.3">
      <c r="A3514">
        <v>10</v>
      </c>
      <c r="B3514">
        <v>3</v>
      </c>
      <c r="C3514">
        <v>0</v>
      </c>
      <c r="D3514">
        <v>3</v>
      </c>
      <c r="E3514" t="s">
        <v>1859</v>
      </c>
      <c r="F3514">
        <v>1</v>
      </c>
      <c r="G3514">
        <v>1</v>
      </c>
      <c r="H3514">
        <v>1.98442950000754</v>
      </c>
      <c r="I3514">
        <v>20.0004491999862</v>
      </c>
      <c r="J3514" t="s">
        <v>16</v>
      </c>
      <c r="K3514">
        <v>1</v>
      </c>
      <c r="L3514">
        <v>1.1418586999934599</v>
      </c>
      <c r="M3514">
        <v>96.507890300010303</v>
      </c>
      <c r="N3514">
        <v>3</v>
      </c>
      <c r="O3514">
        <v>0.22156740000355099</v>
      </c>
      <c r="P3514">
        <v>96.834371500008302</v>
      </c>
    </row>
    <row r="3515" spans="1:16" x14ac:dyDescent="0.3">
      <c r="A3515">
        <v>10</v>
      </c>
      <c r="B3515">
        <v>3</v>
      </c>
      <c r="C3515">
        <v>0</v>
      </c>
      <c r="D3515">
        <v>3</v>
      </c>
      <c r="E3515" t="s">
        <v>1860</v>
      </c>
      <c r="F3515">
        <v>1</v>
      </c>
      <c r="G3515">
        <v>1</v>
      </c>
      <c r="H3515">
        <v>1.9857442000065899</v>
      </c>
      <c r="I3515">
        <v>90.001579000003403</v>
      </c>
      <c r="J3515" t="s">
        <v>16</v>
      </c>
      <c r="K3515">
        <v>1</v>
      </c>
      <c r="L3515">
        <v>1.1094866000057699</v>
      </c>
      <c r="M3515">
        <v>98.458934900001594</v>
      </c>
      <c r="N3515">
        <v>3</v>
      </c>
      <c r="O3515">
        <v>0.20877940001082601</v>
      </c>
      <c r="P3515">
        <v>98.757771500008005</v>
      </c>
    </row>
    <row r="3516" spans="1:16" x14ac:dyDescent="0.3">
      <c r="A3516">
        <v>10</v>
      </c>
      <c r="B3516">
        <v>3</v>
      </c>
      <c r="C3516">
        <v>0</v>
      </c>
      <c r="D3516">
        <v>3</v>
      </c>
      <c r="E3516" t="s">
        <v>1596</v>
      </c>
      <c r="F3516">
        <v>0</v>
      </c>
      <c r="G3516">
        <v>1</v>
      </c>
      <c r="J3516" t="s">
        <v>14</v>
      </c>
      <c r="K3516">
        <v>1</v>
      </c>
      <c r="L3516">
        <v>2.1849802999931902</v>
      </c>
      <c r="M3516">
        <v>101.45101439999399</v>
      </c>
      <c r="N3516">
        <v>3</v>
      </c>
      <c r="O3516">
        <v>0.147161500004586</v>
      </c>
      <c r="P3516">
        <v>101.704232899996</v>
      </c>
    </row>
    <row r="3517" spans="1:16" x14ac:dyDescent="0.3">
      <c r="A3517">
        <v>10</v>
      </c>
      <c r="B3517">
        <v>3</v>
      </c>
      <c r="C3517">
        <v>0</v>
      </c>
      <c r="D3517">
        <v>3</v>
      </c>
      <c r="E3517" t="s">
        <v>1861</v>
      </c>
      <c r="F3517">
        <v>1</v>
      </c>
      <c r="G3517">
        <v>1</v>
      </c>
      <c r="H3517">
        <v>1.98621229999117</v>
      </c>
      <c r="I3517">
        <v>102.50183140000399</v>
      </c>
      <c r="J3517" t="s">
        <v>16</v>
      </c>
      <c r="K3517">
        <v>1</v>
      </c>
      <c r="L3517">
        <v>1.74520740000298</v>
      </c>
      <c r="M3517">
        <v>103.96131640000399</v>
      </c>
      <c r="N3517">
        <v>3</v>
      </c>
      <c r="O3517">
        <v>0.164034500019625</v>
      </c>
      <c r="P3517">
        <v>104.217073500011</v>
      </c>
    </row>
    <row r="3518" spans="1:16" x14ac:dyDescent="0.3">
      <c r="A3518">
        <v>10</v>
      </c>
      <c r="B3518">
        <v>3</v>
      </c>
      <c r="C3518">
        <v>0</v>
      </c>
      <c r="D3518">
        <v>3</v>
      </c>
      <c r="E3518" t="s">
        <v>553</v>
      </c>
      <c r="F3518">
        <v>1</v>
      </c>
      <c r="G3518">
        <v>1</v>
      </c>
      <c r="H3518">
        <v>1.9864572999940699</v>
      </c>
      <c r="I3518">
        <v>117.502064</v>
      </c>
      <c r="J3518" t="s">
        <v>16</v>
      </c>
      <c r="K3518">
        <v>1</v>
      </c>
      <c r="L3518">
        <v>2.0932012999837801</v>
      </c>
      <c r="M3518">
        <v>106.825990300014</v>
      </c>
      <c r="N3518">
        <v>3</v>
      </c>
      <c r="O3518">
        <v>0.19071950000943599</v>
      </c>
      <c r="P3518">
        <v>107.09187979999101</v>
      </c>
    </row>
    <row r="3519" spans="1:16" x14ac:dyDescent="0.3">
      <c r="A3519">
        <v>10</v>
      </c>
      <c r="B3519">
        <v>3</v>
      </c>
      <c r="C3519">
        <v>0</v>
      </c>
      <c r="D3519">
        <v>3</v>
      </c>
      <c r="E3519" t="s">
        <v>1862</v>
      </c>
      <c r="F3519">
        <v>1</v>
      </c>
      <c r="G3519">
        <v>1</v>
      </c>
      <c r="H3519">
        <v>1.9847569999983501</v>
      </c>
      <c r="I3519">
        <v>37.500786899996498</v>
      </c>
      <c r="J3519" t="s">
        <v>16</v>
      </c>
      <c r="K3519">
        <v>1</v>
      </c>
      <c r="L3519">
        <v>1.25690730000497</v>
      </c>
      <c r="M3519">
        <v>108.85631609999101</v>
      </c>
      <c r="N3519">
        <v>3</v>
      </c>
      <c r="O3519">
        <v>0.14568699998199</v>
      </c>
      <c r="P3519">
        <v>109.08669639998701</v>
      </c>
    </row>
    <row r="3520" spans="1:16" x14ac:dyDescent="0.3">
      <c r="A3520">
        <v>10</v>
      </c>
      <c r="B3520">
        <v>3</v>
      </c>
      <c r="C3520">
        <v>0</v>
      </c>
      <c r="D3520">
        <v>3</v>
      </c>
      <c r="E3520" t="s">
        <v>498</v>
      </c>
      <c r="F3520">
        <v>1</v>
      </c>
      <c r="G3520">
        <v>1</v>
      </c>
      <c r="H3520">
        <v>1.9863079999922799</v>
      </c>
      <c r="I3520">
        <v>112.501976500003</v>
      </c>
      <c r="J3520" t="s">
        <v>16</v>
      </c>
      <c r="K3520">
        <v>1</v>
      </c>
      <c r="L3520">
        <v>1.30418850001297</v>
      </c>
      <c r="M3520">
        <v>110.903542299988</v>
      </c>
      <c r="N3520">
        <v>3</v>
      </c>
      <c r="O3520">
        <v>0.114104799984489</v>
      </c>
      <c r="P3520">
        <v>111.119059199991</v>
      </c>
    </row>
    <row r="3521" spans="1:16" x14ac:dyDescent="0.3">
      <c r="A3521">
        <v>10</v>
      </c>
      <c r="B3521">
        <v>3</v>
      </c>
      <c r="C3521">
        <v>0</v>
      </c>
      <c r="D3521">
        <v>3</v>
      </c>
      <c r="E3521" t="s">
        <v>1863</v>
      </c>
      <c r="F3521">
        <v>0</v>
      </c>
      <c r="G3521">
        <v>1</v>
      </c>
      <c r="J3521" t="s">
        <v>14</v>
      </c>
      <c r="K3521">
        <v>1</v>
      </c>
      <c r="L3521">
        <v>1.27096220001113</v>
      </c>
      <c r="M3521">
        <v>112.90371789998601</v>
      </c>
      <c r="N3521">
        <v>3</v>
      </c>
      <c r="O3521">
        <v>8.8987099996302305E-2</v>
      </c>
      <c r="P3521">
        <v>113.118085099995</v>
      </c>
    </row>
    <row r="3522" spans="1:16" x14ac:dyDescent="0.3">
      <c r="A3522">
        <v>10</v>
      </c>
      <c r="B3522">
        <v>3</v>
      </c>
      <c r="C3522">
        <v>0</v>
      </c>
      <c r="D3522">
        <v>3</v>
      </c>
      <c r="E3522" t="s">
        <v>1864</v>
      </c>
      <c r="F3522">
        <v>0</v>
      </c>
      <c r="G3522">
        <v>1</v>
      </c>
      <c r="J3522" t="s">
        <v>14</v>
      </c>
      <c r="K3522">
        <v>1</v>
      </c>
      <c r="L3522">
        <v>1.70151260000421</v>
      </c>
      <c r="M3522">
        <v>115.33424910000799</v>
      </c>
      <c r="N3522">
        <v>2</v>
      </c>
      <c r="O3522">
        <v>0.100198800006183</v>
      </c>
      <c r="P3522">
        <v>115.513202000002</v>
      </c>
    </row>
    <row r="3523" spans="1:16" x14ac:dyDescent="0.3">
      <c r="A3523">
        <v>10</v>
      </c>
      <c r="B3523">
        <v>3</v>
      </c>
      <c r="C3523">
        <v>0</v>
      </c>
      <c r="D3523">
        <v>3</v>
      </c>
      <c r="E3523" t="s">
        <v>372</v>
      </c>
      <c r="F3523">
        <v>1</v>
      </c>
      <c r="G3523">
        <v>1</v>
      </c>
      <c r="H3523">
        <v>1.9849918000108999</v>
      </c>
      <c r="I3523">
        <v>50.000977199990302</v>
      </c>
      <c r="J3523" t="s">
        <v>16</v>
      </c>
      <c r="K3523">
        <v>1</v>
      </c>
      <c r="L3523">
        <v>1.3898613000055799</v>
      </c>
      <c r="M3523">
        <v>117.422583500011</v>
      </c>
      <c r="N3523">
        <v>3</v>
      </c>
      <c r="O3523">
        <v>0.12060240001301301</v>
      </c>
      <c r="P3523">
        <v>117.653940799995</v>
      </c>
    </row>
    <row r="3524" spans="1:16" x14ac:dyDescent="0.3">
      <c r="A3524">
        <v>10</v>
      </c>
      <c r="B3524">
        <v>3</v>
      </c>
      <c r="C3524">
        <v>0</v>
      </c>
      <c r="D3524">
        <v>3</v>
      </c>
      <c r="E3524" t="s">
        <v>1865</v>
      </c>
      <c r="F3524">
        <v>1</v>
      </c>
      <c r="G3524">
        <v>1</v>
      </c>
      <c r="H3524">
        <v>1.9867222999746399</v>
      </c>
      <c r="I3524">
        <v>130.002273799997</v>
      </c>
      <c r="J3524" t="s">
        <v>16</v>
      </c>
      <c r="K3524">
        <v>1</v>
      </c>
      <c r="L3524">
        <v>1.6421740000078</v>
      </c>
      <c r="M3524">
        <v>119.80825780000301</v>
      </c>
      <c r="N3524">
        <v>3</v>
      </c>
      <c r="O3524">
        <v>0.114488999999594</v>
      </c>
      <c r="P3524">
        <v>119.999497699988</v>
      </c>
    </row>
    <row r="3525" spans="1:16" x14ac:dyDescent="0.3">
      <c r="A3525">
        <v>10</v>
      </c>
      <c r="B3525">
        <v>3</v>
      </c>
      <c r="C3525">
        <v>0</v>
      </c>
      <c r="D3525">
        <v>3</v>
      </c>
      <c r="E3525" t="s">
        <v>1417</v>
      </c>
      <c r="F3525">
        <v>1</v>
      </c>
      <c r="G3525">
        <v>1</v>
      </c>
      <c r="H3525">
        <v>1.9854828999959899</v>
      </c>
      <c r="I3525">
        <v>70.0012725999986</v>
      </c>
      <c r="J3525" t="s">
        <v>16</v>
      </c>
      <c r="K3525">
        <v>1</v>
      </c>
      <c r="L3525">
        <v>2.0742174000188198</v>
      </c>
      <c r="M3525">
        <v>122.5903788</v>
      </c>
      <c r="N3525">
        <v>2</v>
      </c>
      <c r="O3525">
        <v>8.4509300009813201E-2</v>
      </c>
      <c r="P3525">
        <v>122.761542099994</v>
      </c>
    </row>
    <row r="3526" spans="1:16" x14ac:dyDescent="0.3">
      <c r="A3526">
        <v>10</v>
      </c>
      <c r="B3526">
        <v>3</v>
      </c>
      <c r="C3526">
        <v>0</v>
      </c>
      <c r="D3526">
        <v>3</v>
      </c>
      <c r="E3526" t="s">
        <v>215</v>
      </c>
      <c r="F3526">
        <v>0</v>
      </c>
      <c r="G3526">
        <v>1</v>
      </c>
      <c r="J3526" t="s">
        <v>14</v>
      </c>
      <c r="K3526">
        <v>1</v>
      </c>
      <c r="L3526">
        <v>1.59006879999652</v>
      </c>
      <c r="M3526">
        <v>124.872737500002</v>
      </c>
      <c r="N3526">
        <v>3</v>
      </c>
      <c r="O3526">
        <v>9.9327899981290102E-2</v>
      </c>
      <c r="P3526">
        <v>125.072321399988</v>
      </c>
    </row>
    <row r="3527" spans="1:16" x14ac:dyDescent="0.3">
      <c r="A3527">
        <v>10</v>
      </c>
      <c r="B3527">
        <v>3</v>
      </c>
      <c r="C3527">
        <v>0</v>
      </c>
      <c r="D3527">
        <v>3</v>
      </c>
      <c r="E3527" t="s">
        <v>432</v>
      </c>
      <c r="F3527">
        <v>0</v>
      </c>
      <c r="G3527">
        <v>1</v>
      </c>
      <c r="J3527" t="s">
        <v>14</v>
      </c>
      <c r="K3527">
        <v>1</v>
      </c>
      <c r="L3527">
        <v>1.85584529998596</v>
      </c>
      <c r="M3527">
        <v>127.438553099986</v>
      </c>
      <c r="N3527">
        <v>3</v>
      </c>
      <c r="O3527">
        <v>0.10501319999457299</v>
      </c>
      <c r="P3527">
        <v>127.629826199991</v>
      </c>
    </row>
    <row r="3528" spans="1:16" x14ac:dyDescent="0.3">
      <c r="A3528">
        <v>10</v>
      </c>
      <c r="B3528">
        <v>3</v>
      </c>
      <c r="C3528">
        <v>0</v>
      </c>
      <c r="D3528">
        <v>3</v>
      </c>
      <c r="E3528" t="s">
        <v>1715</v>
      </c>
      <c r="F3528">
        <v>0</v>
      </c>
      <c r="G3528">
        <v>1</v>
      </c>
      <c r="J3528" t="s">
        <v>14</v>
      </c>
      <c r="K3528">
        <v>1</v>
      </c>
      <c r="L3528">
        <v>1.32218529999955</v>
      </c>
      <c r="M3528">
        <v>129.47153430001299</v>
      </c>
      <c r="N3528">
        <v>3</v>
      </c>
      <c r="O3528">
        <v>0.98715919998358004</v>
      </c>
      <c r="P3528">
        <v>130.60040669998901</v>
      </c>
    </row>
    <row r="3529" spans="1:16" x14ac:dyDescent="0.3">
      <c r="A3529">
        <v>10</v>
      </c>
      <c r="B3529">
        <v>3</v>
      </c>
      <c r="C3529">
        <v>0</v>
      </c>
      <c r="D3529">
        <v>3</v>
      </c>
      <c r="E3529" t="s">
        <v>1067</v>
      </c>
      <c r="F3529">
        <v>0</v>
      </c>
      <c r="G3529">
        <v>1</v>
      </c>
      <c r="J3529" t="s">
        <v>14</v>
      </c>
      <c r="K3529">
        <v>1</v>
      </c>
      <c r="L3529">
        <v>1.65999630000442</v>
      </c>
      <c r="M3529">
        <v>132.77597929999999</v>
      </c>
      <c r="N3529">
        <v>2</v>
      </c>
      <c r="O3529">
        <v>0.48072120000142599</v>
      </c>
      <c r="P3529">
        <v>133.37369199999401</v>
      </c>
    </row>
    <row r="3530" spans="1:16" x14ac:dyDescent="0.3">
      <c r="A3530">
        <v>10</v>
      </c>
      <c r="B3530">
        <v>3</v>
      </c>
      <c r="C3530">
        <v>0</v>
      </c>
      <c r="D3530">
        <v>3</v>
      </c>
      <c r="E3530" t="s">
        <v>1787</v>
      </c>
      <c r="F3530">
        <v>0</v>
      </c>
      <c r="G3530">
        <v>1</v>
      </c>
      <c r="J3530" t="s">
        <v>14</v>
      </c>
      <c r="K3530">
        <v>1</v>
      </c>
      <c r="L3530">
        <v>1.54082299998845</v>
      </c>
      <c r="M3530">
        <v>135.42344479999201</v>
      </c>
      <c r="N3530">
        <v>2</v>
      </c>
      <c r="O3530">
        <v>0.51538639998761904</v>
      </c>
      <c r="P3530">
        <v>136.00842019999999</v>
      </c>
    </row>
    <row r="3531" spans="1:16" x14ac:dyDescent="0.3">
      <c r="A3531">
        <v>10</v>
      </c>
      <c r="B3531">
        <v>3</v>
      </c>
      <c r="C3531">
        <v>0</v>
      </c>
      <c r="D3531">
        <v>3</v>
      </c>
      <c r="E3531" t="s">
        <v>180</v>
      </c>
      <c r="F3531">
        <v>0</v>
      </c>
      <c r="G3531">
        <v>1</v>
      </c>
      <c r="J3531" t="s">
        <v>14</v>
      </c>
      <c r="K3531">
        <v>1</v>
      </c>
      <c r="L3531">
        <v>2.6676120999909498</v>
      </c>
      <c r="M3531">
        <v>139.183598600008</v>
      </c>
      <c r="N3531">
        <v>2</v>
      </c>
      <c r="O3531">
        <v>0.26840239999000898</v>
      </c>
      <c r="P3531">
        <v>139.56146570001101</v>
      </c>
    </row>
    <row r="3532" spans="1:16" x14ac:dyDescent="0.3">
      <c r="A3532">
        <v>10</v>
      </c>
      <c r="B3532">
        <v>3</v>
      </c>
      <c r="C3532">
        <v>0</v>
      </c>
      <c r="D3532">
        <v>3</v>
      </c>
      <c r="E3532" t="s">
        <v>1276</v>
      </c>
      <c r="F3532">
        <v>0</v>
      </c>
      <c r="G3532">
        <v>1</v>
      </c>
      <c r="J3532" t="s">
        <v>14</v>
      </c>
      <c r="K3532">
        <v>1</v>
      </c>
      <c r="L3532">
        <v>1.3665891000127901</v>
      </c>
      <c r="M3532">
        <v>141.432365999994</v>
      </c>
      <c r="N3532">
        <v>2</v>
      </c>
      <c r="O3532">
        <v>0.18629020001390001</v>
      </c>
      <c r="P3532">
        <v>141.76727959999701</v>
      </c>
    </row>
    <row r="3533" spans="1:16" x14ac:dyDescent="0.3">
      <c r="A3533">
        <v>10</v>
      </c>
      <c r="B3533">
        <v>3</v>
      </c>
      <c r="C3533">
        <v>0</v>
      </c>
      <c r="D3533">
        <v>3</v>
      </c>
      <c r="E3533" t="s">
        <v>1866</v>
      </c>
      <c r="F3533">
        <v>1</v>
      </c>
      <c r="G3533">
        <v>1</v>
      </c>
      <c r="H3533">
        <v>1.9857287000049799</v>
      </c>
      <c r="I3533">
        <v>77.501429900003103</v>
      </c>
      <c r="J3533" t="s">
        <v>16</v>
      </c>
      <c r="K3533">
        <v>1</v>
      </c>
      <c r="L3533">
        <v>1.4228997000027399</v>
      </c>
      <c r="M3533">
        <v>143.70550730000801</v>
      </c>
      <c r="N3533">
        <v>3</v>
      </c>
      <c r="O3533">
        <v>0.14509530001669199</v>
      </c>
      <c r="P3533">
        <v>143.926118700008</v>
      </c>
    </row>
    <row r="3534" spans="1:16" x14ac:dyDescent="0.3">
      <c r="A3534">
        <v>10</v>
      </c>
      <c r="B3534">
        <v>3</v>
      </c>
      <c r="C3534">
        <v>0</v>
      </c>
      <c r="D3534">
        <v>3</v>
      </c>
      <c r="E3534" t="s">
        <v>1132</v>
      </c>
      <c r="F3534">
        <v>1</v>
      </c>
      <c r="G3534">
        <v>1</v>
      </c>
      <c r="H3534">
        <v>1.98707619999186</v>
      </c>
      <c r="I3534">
        <v>150.00263020000401</v>
      </c>
      <c r="J3534" t="s">
        <v>16</v>
      </c>
      <c r="K3534">
        <v>1</v>
      </c>
      <c r="L3534">
        <v>1.06278229999589</v>
      </c>
      <c r="M3534">
        <v>145.49533890001501</v>
      </c>
      <c r="N3534">
        <v>3</v>
      </c>
      <c r="O3534">
        <v>0.29079349999665299</v>
      </c>
      <c r="P3534">
        <v>145.855841599987</v>
      </c>
    </row>
    <row r="3535" spans="1:16" x14ac:dyDescent="0.3">
      <c r="A3535">
        <v>10</v>
      </c>
      <c r="B3535">
        <v>3</v>
      </c>
      <c r="C3535">
        <v>0</v>
      </c>
      <c r="D3535">
        <v>3</v>
      </c>
      <c r="E3535" t="s">
        <v>730</v>
      </c>
      <c r="F3535">
        <v>0</v>
      </c>
      <c r="G3535">
        <v>1</v>
      </c>
      <c r="J3535" t="s">
        <v>14</v>
      </c>
      <c r="K3535">
        <v>1</v>
      </c>
      <c r="L3535">
        <v>1.61011869998765</v>
      </c>
      <c r="M3535">
        <v>147.97595180000599</v>
      </c>
      <c r="N3535">
        <v>2</v>
      </c>
      <c r="O3535">
        <v>0.12458080000942599</v>
      </c>
      <c r="P3535">
        <v>148.217588700005</v>
      </c>
    </row>
    <row r="3536" spans="1:16" x14ac:dyDescent="0.3">
      <c r="A3536">
        <v>10</v>
      </c>
      <c r="B3536">
        <v>3</v>
      </c>
      <c r="C3536">
        <v>0</v>
      </c>
      <c r="D3536">
        <v>3</v>
      </c>
      <c r="E3536" t="s">
        <v>763</v>
      </c>
      <c r="F3536">
        <v>1</v>
      </c>
      <c r="G3536">
        <v>1</v>
      </c>
      <c r="H3536">
        <v>1.98633600000176</v>
      </c>
      <c r="I3536">
        <v>115.002049200004</v>
      </c>
      <c r="J3536" t="s">
        <v>16</v>
      </c>
      <c r="K3536">
        <v>1</v>
      </c>
      <c r="L3536">
        <v>2.0125013999932002</v>
      </c>
      <c r="M3536">
        <v>150.74510960001501</v>
      </c>
      <c r="N3536">
        <v>2</v>
      </c>
      <c r="O3536">
        <v>0.49190429999725899</v>
      </c>
      <c r="P3536">
        <v>151.312856500008</v>
      </c>
    </row>
    <row r="3537" spans="1:16" x14ac:dyDescent="0.3">
      <c r="A3537">
        <v>10</v>
      </c>
      <c r="B3537">
        <v>3</v>
      </c>
      <c r="C3537">
        <v>0</v>
      </c>
      <c r="D3537">
        <v>3</v>
      </c>
      <c r="E3537" t="s">
        <v>277</v>
      </c>
      <c r="F3537">
        <v>0</v>
      </c>
      <c r="G3537">
        <v>1</v>
      </c>
      <c r="J3537" t="s">
        <v>16</v>
      </c>
      <c r="K3537">
        <v>0</v>
      </c>
      <c r="L3537">
        <v>2.10499259998323</v>
      </c>
      <c r="M3537">
        <v>153.93776060000499</v>
      </c>
      <c r="N3537">
        <v>1</v>
      </c>
      <c r="O3537">
        <v>0.33763779999571902</v>
      </c>
      <c r="P3537">
        <v>154.32668210001401</v>
      </c>
    </row>
    <row r="3538" spans="1:16" x14ac:dyDescent="0.3">
      <c r="A3538">
        <v>10</v>
      </c>
      <c r="B3538">
        <v>3</v>
      </c>
      <c r="C3538">
        <v>0</v>
      </c>
      <c r="D3538">
        <v>3</v>
      </c>
      <c r="E3538" t="s">
        <v>1581</v>
      </c>
      <c r="F3538">
        <v>0</v>
      </c>
      <c r="G3538">
        <v>1</v>
      </c>
      <c r="J3538" t="s">
        <v>14</v>
      </c>
      <c r="K3538">
        <v>1</v>
      </c>
      <c r="L3538">
        <v>2.18924360000528</v>
      </c>
      <c r="M3538">
        <v>157.02217040001401</v>
      </c>
      <c r="N3538">
        <v>2</v>
      </c>
      <c r="O3538">
        <v>0.26870509999571401</v>
      </c>
      <c r="P3538">
        <v>157.433721000009</v>
      </c>
    </row>
    <row r="3539" spans="1:16" x14ac:dyDescent="0.3">
      <c r="A3539">
        <v>10</v>
      </c>
      <c r="B3539">
        <v>3</v>
      </c>
      <c r="C3539">
        <v>0</v>
      </c>
      <c r="D3539">
        <v>3</v>
      </c>
      <c r="E3539" t="s">
        <v>1171</v>
      </c>
      <c r="F3539">
        <v>0</v>
      </c>
      <c r="G3539">
        <v>1</v>
      </c>
      <c r="J3539" t="s">
        <v>14</v>
      </c>
      <c r="K3539">
        <v>1</v>
      </c>
      <c r="L3539">
        <v>1.27248210000107</v>
      </c>
      <c r="M3539">
        <v>159.221750299999</v>
      </c>
      <c r="N3539">
        <v>2</v>
      </c>
      <c r="O3539">
        <v>0.297015900025144</v>
      </c>
      <c r="P3539">
        <v>159.629880799999</v>
      </c>
    </row>
    <row r="3540" spans="1:16" x14ac:dyDescent="0.3">
      <c r="A3540">
        <v>10</v>
      </c>
      <c r="B3540">
        <v>3</v>
      </c>
      <c r="C3540">
        <v>0</v>
      </c>
      <c r="D3540">
        <v>3</v>
      </c>
      <c r="E3540" t="s">
        <v>1079</v>
      </c>
      <c r="F3540">
        <v>1</v>
      </c>
      <c r="G3540">
        <v>1</v>
      </c>
      <c r="H3540">
        <v>1.98426779999863</v>
      </c>
      <c r="I3540">
        <v>5.00017600000138</v>
      </c>
      <c r="J3540" t="s">
        <v>16</v>
      </c>
      <c r="K3540">
        <v>1</v>
      </c>
      <c r="L3540">
        <v>1.2491568000114099</v>
      </c>
      <c r="M3540">
        <v>161.398383099993</v>
      </c>
      <c r="N3540">
        <v>3</v>
      </c>
      <c r="O3540">
        <v>0.17066089998115799</v>
      </c>
      <c r="P3540">
        <v>161.65570169998699</v>
      </c>
    </row>
    <row r="3541" spans="1:16" x14ac:dyDescent="0.3">
      <c r="A3541">
        <v>10</v>
      </c>
      <c r="B3541">
        <v>3</v>
      </c>
      <c r="C3541">
        <v>0</v>
      </c>
      <c r="D3541">
        <v>3</v>
      </c>
      <c r="E3541" t="s">
        <v>259</v>
      </c>
      <c r="F3541">
        <v>1</v>
      </c>
      <c r="G3541">
        <v>1</v>
      </c>
      <c r="H3541">
        <v>1.9858977000112601</v>
      </c>
      <c r="I3541">
        <v>95.0016560000076</v>
      </c>
      <c r="J3541" t="s">
        <v>16</v>
      </c>
      <c r="K3541">
        <v>1</v>
      </c>
      <c r="L3541">
        <v>1.4444056000211301</v>
      </c>
      <c r="M3541">
        <v>163.61034159999701</v>
      </c>
      <c r="N3541">
        <v>3</v>
      </c>
      <c r="O3541">
        <v>0.18716420000419001</v>
      </c>
      <c r="P3541">
        <v>163.87212029998801</v>
      </c>
    </row>
    <row r="3542" spans="1:16" x14ac:dyDescent="0.3">
      <c r="A3542">
        <v>10</v>
      </c>
      <c r="B3542">
        <v>3</v>
      </c>
      <c r="C3542">
        <v>1</v>
      </c>
      <c r="D3542">
        <v>3</v>
      </c>
      <c r="E3542" t="s">
        <v>429</v>
      </c>
      <c r="F3542">
        <v>1</v>
      </c>
      <c r="G3542">
        <v>2</v>
      </c>
      <c r="H3542">
        <v>1.986370300001</v>
      </c>
      <c r="I3542">
        <v>120.002085899992</v>
      </c>
      <c r="J3542" t="s">
        <v>16</v>
      </c>
      <c r="K3542">
        <v>1</v>
      </c>
      <c r="L3542">
        <v>2.3460455000167699</v>
      </c>
      <c r="M3542">
        <v>2.3462446999910802</v>
      </c>
      <c r="N3542">
        <v>3</v>
      </c>
      <c r="O3542">
        <v>0.257513999997173</v>
      </c>
      <c r="P3542">
        <v>2.7546967999951502</v>
      </c>
    </row>
    <row r="3543" spans="1:16" x14ac:dyDescent="0.3">
      <c r="A3543">
        <v>10</v>
      </c>
      <c r="B3543">
        <v>3</v>
      </c>
      <c r="C3543">
        <v>1</v>
      </c>
      <c r="D3543">
        <v>3</v>
      </c>
      <c r="E3543" t="s">
        <v>1682</v>
      </c>
      <c r="F3543">
        <v>1</v>
      </c>
      <c r="G3543">
        <v>2</v>
      </c>
      <c r="H3543">
        <v>1.98627740002121</v>
      </c>
      <c r="I3543">
        <v>107.501897999988</v>
      </c>
      <c r="J3543" t="s">
        <v>16</v>
      </c>
      <c r="K3543">
        <v>1</v>
      </c>
      <c r="L3543">
        <v>1.6279606999887599</v>
      </c>
      <c r="M3543">
        <v>4.8928541000059296</v>
      </c>
      <c r="N3543">
        <v>3</v>
      </c>
      <c r="O3543">
        <v>0.26491970001370602</v>
      </c>
      <c r="P3543">
        <v>5.2661760000046298</v>
      </c>
    </row>
    <row r="3544" spans="1:16" x14ac:dyDescent="0.3">
      <c r="A3544">
        <v>10</v>
      </c>
      <c r="B3544">
        <v>3</v>
      </c>
      <c r="C3544">
        <v>1</v>
      </c>
      <c r="D3544">
        <v>3</v>
      </c>
      <c r="E3544" t="s">
        <v>1867</v>
      </c>
      <c r="F3544">
        <v>1</v>
      </c>
      <c r="G3544">
        <v>2</v>
      </c>
      <c r="H3544">
        <v>1.9854136000212701</v>
      </c>
      <c r="I3544">
        <v>72.5013058999903</v>
      </c>
      <c r="J3544" t="s">
        <v>16</v>
      </c>
      <c r="K3544">
        <v>1</v>
      </c>
      <c r="L3544">
        <v>1.7612785999954199</v>
      </c>
      <c r="M3544">
        <v>7.5428645999927504</v>
      </c>
      <c r="N3544">
        <v>3</v>
      </c>
      <c r="O3544">
        <v>0.221528499998385</v>
      </c>
      <c r="P3544">
        <v>7.90281080000568</v>
      </c>
    </row>
    <row r="3545" spans="1:16" x14ac:dyDescent="0.3">
      <c r="A3545">
        <v>10</v>
      </c>
      <c r="B3545">
        <v>3</v>
      </c>
      <c r="C3545">
        <v>1</v>
      </c>
      <c r="D3545">
        <v>3</v>
      </c>
      <c r="E3545" t="s">
        <v>1868</v>
      </c>
      <c r="F3545">
        <v>0</v>
      </c>
      <c r="G3545">
        <v>2</v>
      </c>
      <c r="J3545" t="s">
        <v>16</v>
      </c>
      <c r="K3545">
        <v>0</v>
      </c>
      <c r="L3545">
        <v>6.6759599000215504</v>
      </c>
      <c r="M3545">
        <v>15.0907432000095</v>
      </c>
      <c r="N3545">
        <v>1</v>
      </c>
      <c r="O3545">
        <v>0.157166499993764</v>
      </c>
      <c r="P3545">
        <v>15.358315399993399</v>
      </c>
    </row>
    <row r="3546" spans="1:16" x14ac:dyDescent="0.3">
      <c r="A3546">
        <v>10</v>
      </c>
      <c r="B3546">
        <v>3</v>
      </c>
      <c r="C3546">
        <v>1</v>
      </c>
      <c r="D3546">
        <v>3</v>
      </c>
      <c r="E3546" t="s">
        <v>1500</v>
      </c>
      <c r="F3546">
        <v>0</v>
      </c>
      <c r="G3546">
        <v>2</v>
      </c>
      <c r="J3546" t="s">
        <v>14</v>
      </c>
      <c r="K3546">
        <v>1</v>
      </c>
      <c r="L3546">
        <v>2.3394711999862898</v>
      </c>
      <c r="M3546">
        <v>18.2042494000052</v>
      </c>
      <c r="N3546">
        <v>2</v>
      </c>
      <c r="O3546">
        <v>0.19439859999692999</v>
      </c>
      <c r="P3546">
        <v>18.515711699990799</v>
      </c>
    </row>
    <row r="3547" spans="1:16" x14ac:dyDescent="0.3">
      <c r="A3547">
        <v>10</v>
      </c>
      <c r="B3547">
        <v>3</v>
      </c>
      <c r="C3547">
        <v>1</v>
      </c>
      <c r="D3547">
        <v>3</v>
      </c>
      <c r="E3547" t="s">
        <v>720</v>
      </c>
      <c r="F3547">
        <v>0</v>
      </c>
      <c r="G3547">
        <v>2</v>
      </c>
      <c r="J3547" t="s">
        <v>14</v>
      </c>
      <c r="K3547">
        <v>1</v>
      </c>
      <c r="L3547">
        <v>1.429253099981</v>
      </c>
      <c r="M3547">
        <v>20.460808300005699</v>
      </c>
      <c r="N3547">
        <v>3</v>
      </c>
      <c r="O3547">
        <v>0.31457690001116101</v>
      </c>
      <c r="P3547">
        <v>20.8999759000144</v>
      </c>
    </row>
    <row r="3548" spans="1:16" x14ac:dyDescent="0.3">
      <c r="A3548">
        <v>10</v>
      </c>
      <c r="B3548">
        <v>3</v>
      </c>
      <c r="C3548">
        <v>1</v>
      </c>
      <c r="D3548">
        <v>3</v>
      </c>
      <c r="E3548" t="s">
        <v>1869</v>
      </c>
      <c r="F3548">
        <v>1</v>
      </c>
      <c r="G3548">
        <v>2</v>
      </c>
      <c r="H3548">
        <v>1.9869727999903299</v>
      </c>
      <c r="I3548">
        <v>140.00245790000201</v>
      </c>
      <c r="J3548" t="s">
        <v>16</v>
      </c>
      <c r="K3548">
        <v>1</v>
      </c>
      <c r="L3548">
        <v>4.5233855999831603</v>
      </c>
      <c r="M3548">
        <v>25.938231800013501</v>
      </c>
      <c r="N3548">
        <v>2</v>
      </c>
      <c r="O3548">
        <v>0.43562040000688301</v>
      </c>
      <c r="P3548">
        <v>26.500827500014601</v>
      </c>
    </row>
    <row r="3549" spans="1:16" x14ac:dyDescent="0.3">
      <c r="A3549">
        <v>10</v>
      </c>
      <c r="B3549">
        <v>3</v>
      </c>
      <c r="C3549">
        <v>1</v>
      </c>
      <c r="D3549">
        <v>3</v>
      </c>
      <c r="E3549" t="s">
        <v>1231</v>
      </c>
      <c r="F3549">
        <v>1</v>
      </c>
      <c r="G3549">
        <v>2</v>
      </c>
      <c r="H3549">
        <v>1.98450530000264</v>
      </c>
      <c r="I3549">
        <v>17.500386200001198</v>
      </c>
      <c r="J3549" t="s">
        <v>14</v>
      </c>
      <c r="K3549">
        <v>0</v>
      </c>
      <c r="L3549">
        <v>4.8060961999872198</v>
      </c>
      <c r="M3549">
        <v>31.820942999998799</v>
      </c>
      <c r="N3549">
        <v>2</v>
      </c>
      <c r="O3549">
        <v>0.192819699994288</v>
      </c>
      <c r="P3549">
        <v>32.106128799990998</v>
      </c>
    </row>
    <row r="3550" spans="1:16" x14ac:dyDescent="0.3">
      <c r="A3550">
        <v>10</v>
      </c>
      <c r="B3550">
        <v>3</v>
      </c>
      <c r="C3550">
        <v>1</v>
      </c>
      <c r="D3550">
        <v>3</v>
      </c>
      <c r="E3550" t="s">
        <v>1870</v>
      </c>
      <c r="F3550">
        <v>0</v>
      </c>
      <c r="G3550">
        <v>2</v>
      </c>
      <c r="J3550" t="s">
        <v>14</v>
      </c>
      <c r="K3550">
        <v>1</v>
      </c>
      <c r="L3550">
        <v>1.33212510001613</v>
      </c>
      <c r="M3550">
        <v>33.947226199990801</v>
      </c>
      <c r="N3550">
        <v>2</v>
      </c>
      <c r="O3550">
        <v>0.188211200002115</v>
      </c>
      <c r="P3550">
        <v>34.189538300008302</v>
      </c>
    </row>
    <row r="3551" spans="1:16" x14ac:dyDescent="0.3">
      <c r="A3551">
        <v>10</v>
      </c>
      <c r="B3551">
        <v>3</v>
      </c>
      <c r="C3551">
        <v>1</v>
      </c>
      <c r="D3551">
        <v>3</v>
      </c>
      <c r="E3551" t="s">
        <v>1871</v>
      </c>
      <c r="F3551">
        <v>0</v>
      </c>
      <c r="G3551">
        <v>2</v>
      </c>
      <c r="J3551" t="s">
        <v>14</v>
      </c>
      <c r="K3551">
        <v>1</v>
      </c>
      <c r="L3551">
        <v>1.3042622999928399</v>
      </c>
      <c r="M3551">
        <v>36.002244400005999</v>
      </c>
      <c r="N3551">
        <v>2</v>
      </c>
      <c r="O3551">
        <v>9.7348799987230505E-2</v>
      </c>
      <c r="P3551">
        <v>36.186446800013101</v>
      </c>
    </row>
    <row r="3552" spans="1:16" x14ac:dyDescent="0.3">
      <c r="A3552">
        <v>10</v>
      </c>
      <c r="B3552">
        <v>3</v>
      </c>
      <c r="C3552">
        <v>1</v>
      </c>
      <c r="D3552">
        <v>3</v>
      </c>
      <c r="E3552" t="s">
        <v>1293</v>
      </c>
      <c r="F3552">
        <v>1</v>
      </c>
      <c r="G3552">
        <v>2</v>
      </c>
      <c r="H3552">
        <v>1.98643719998654</v>
      </c>
      <c r="I3552">
        <v>125.002162699995</v>
      </c>
      <c r="J3552" t="s">
        <v>16</v>
      </c>
      <c r="K3552">
        <v>1</v>
      </c>
      <c r="L3552">
        <v>4.8891778000106596</v>
      </c>
      <c r="M3552">
        <v>41.587260600004797</v>
      </c>
      <c r="N3552">
        <v>3</v>
      </c>
      <c r="O3552">
        <v>0.26607719997991802</v>
      </c>
      <c r="P3552">
        <v>41.931826300016802</v>
      </c>
    </row>
    <row r="3553" spans="1:16" x14ac:dyDescent="0.3">
      <c r="A3553">
        <v>10</v>
      </c>
      <c r="B3553">
        <v>3</v>
      </c>
      <c r="C3553">
        <v>1</v>
      </c>
      <c r="D3553">
        <v>3</v>
      </c>
      <c r="E3553" t="s">
        <v>1522</v>
      </c>
      <c r="F3553">
        <v>0</v>
      </c>
      <c r="G3553">
        <v>2</v>
      </c>
      <c r="J3553" t="s">
        <v>14</v>
      </c>
      <c r="K3553">
        <v>1</v>
      </c>
      <c r="L3553">
        <v>1.5302362999937</v>
      </c>
      <c r="M3553">
        <v>43.978328500001197</v>
      </c>
      <c r="N3553">
        <v>3</v>
      </c>
      <c r="O3553">
        <v>0.23744290001923199</v>
      </c>
      <c r="P3553">
        <v>44.342658700013999</v>
      </c>
    </row>
    <row r="3554" spans="1:16" x14ac:dyDescent="0.3">
      <c r="A3554">
        <v>10</v>
      </c>
      <c r="B3554">
        <v>3</v>
      </c>
      <c r="C3554">
        <v>1</v>
      </c>
      <c r="D3554">
        <v>3</v>
      </c>
      <c r="E3554" t="s">
        <v>676</v>
      </c>
      <c r="F3554">
        <v>1</v>
      </c>
      <c r="G3554">
        <v>2</v>
      </c>
      <c r="H3554">
        <v>1.9870745999796799</v>
      </c>
      <c r="I3554">
        <v>145.00259190000401</v>
      </c>
      <c r="J3554" t="s">
        <v>16</v>
      </c>
      <c r="K3554">
        <v>1</v>
      </c>
      <c r="L3554">
        <v>1.4425099999934901</v>
      </c>
      <c r="M3554">
        <v>46.290686799999101</v>
      </c>
      <c r="N3554">
        <v>3</v>
      </c>
      <c r="O3554">
        <v>0.22076110000489299</v>
      </c>
      <c r="P3554">
        <v>46.662101699999802</v>
      </c>
    </row>
    <row r="3555" spans="1:16" x14ac:dyDescent="0.3">
      <c r="A3555">
        <v>10</v>
      </c>
      <c r="B3555">
        <v>3</v>
      </c>
      <c r="C3555">
        <v>1</v>
      </c>
      <c r="D3555">
        <v>3</v>
      </c>
      <c r="E3555" t="s">
        <v>890</v>
      </c>
      <c r="F3555">
        <v>0</v>
      </c>
      <c r="G3555">
        <v>2</v>
      </c>
      <c r="J3555" t="s">
        <v>14</v>
      </c>
      <c r="K3555">
        <v>1</v>
      </c>
      <c r="L3555">
        <v>2.0797363000165201</v>
      </c>
      <c r="M3555">
        <v>49.261171499994802</v>
      </c>
      <c r="N3555">
        <v>1</v>
      </c>
      <c r="O3555">
        <v>0.28277859999798199</v>
      </c>
      <c r="P3555">
        <v>49.692117300001001</v>
      </c>
    </row>
    <row r="3556" spans="1:16" x14ac:dyDescent="0.3">
      <c r="A3556">
        <v>10</v>
      </c>
      <c r="B3556">
        <v>3</v>
      </c>
      <c r="C3556">
        <v>1</v>
      </c>
      <c r="D3556">
        <v>3</v>
      </c>
      <c r="E3556" t="s">
        <v>1265</v>
      </c>
      <c r="F3556">
        <v>1</v>
      </c>
      <c r="G3556">
        <v>2</v>
      </c>
      <c r="H3556">
        <v>1.98430739998003</v>
      </c>
      <c r="I3556">
        <v>7.5002173999964699</v>
      </c>
      <c r="J3556" t="s">
        <v>16</v>
      </c>
      <c r="K3556">
        <v>1</v>
      </c>
      <c r="L3556">
        <v>1.8086718000122299</v>
      </c>
      <c r="M3556">
        <v>52.006798200018203</v>
      </c>
      <c r="N3556">
        <v>3</v>
      </c>
      <c r="O3556">
        <v>0.88997289998224005</v>
      </c>
      <c r="P3556">
        <v>53.043327999999804</v>
      </c>
    </row>
    <row r="3557" spans="1:16" x14ac:dyDescent="0.3">
      <c r="A3557">
        <v>10</v>
      </c>
      <c r="B3557">
        <v>3</v>
      </c>
      <c r="C3557">
        <v>1</v>
      </c>
      <c r="D3557">
        <v>3</v>
      </c>
      <c r="E3557" t="s">
        <v>1129</v>
      </c>
      <c r="F3557">
        <v>1</v>
      </c>
      <c r="G3557">
        <v>2</v>
      </c>
      <c r="H3557">
        <v>1.9853392000077299</v>
      </c>
      <c r="I3557">
        <v>57.5011014000047</v>
      </c>
      <c r="J3557" t="s">
        <v>16</v>
      </c>
      <c r="K3557">
        <v>1</v>
      </c>
      <c r="L3557">
        <v>1.7386243000219099</v>
      </c>
      <c r="M3557">
        <v>55.286602000007399</v>
      </c>
      <c r="N3557">
        <v>2</v>
      </c>
      <c r="O3557">
        <v>0.17200679998495599</v>
      </c>
      <c r="P3557">
        <v>55.5495848999999</v>
      </c>
    </row>
    <row r="3558" spans="1:16" x14ac:dyDescent="0.3">
      <c r="A3558">
        <v>10</v>
      </c>
      <c r="B3558">
        <v>3</v>
      </c>
      <c r="C3558">
        <v>1</v>
      </c>
      <c r="D3558">
        <v>3</v>
      </c>
      <c r="E3558" t="s">
        <v>1872</v>
      </c>
      <c r="F3558">
        <v>1</v>
      </c>
      <c r="G3558">
        <v>2</v>
      </c>
      <c r="H3558">
        <v>1.9859439000138099</v>
      </c>
      <c r="I3558">
        <v>92.501633100007894</v>
      </c>
      <c r="J3558" t="s">
        <v>16</v>
      </c>
      <c r="K3558">
        <v>1</v>
      </c>
      <c r="L3558">
        <v>1.18092309997883</v>
      </c>
      <c r="M3558">
        <v>57.245689800009103</v>
      </c>
      <c r="N3558">
        <v>2</v>
      </c>
      <c r="O3558">
        <v>0.20084170001791801</v>
      </c>
      <c r="P3558">
        <v>57.530125099990997</v>
      </c>
    </row>
    <row r="3559" spans="1:16" x14ac:dyDescent="0.3">
      <c r="A3559">
        <v>10</v>
      </c>
      <c r="B3559">
        <v>3</v>
      </c>
      <c r="C3559">
        <v>1</v>
      </c>
      <c r="D3559">
        <v>3</v>
      </c>
      <c r="E3559" t="s">
        <v>1873</v>
      </c>
      <c r="F3559">
        <v>1</v>
      </c>
      <c r="G3559">
        <v>2</v>
      </c>
      <c r="H3559">
        <v>1.98471330001485</v>
      </c>
      <c r="I3559">
        <v>32.500694699992899</v>
      </c>
      <c r="J3559" t="s">
        <v>16</v>
      </c>
      <c r="K3559">
        <v>1</v>
      </c>
      <c r="L3559">
        <v>1.2936867999960699</v>
      </c>
      <c r="M3559">
        <v>59.341746999998598</v>
      </c>
      <c r="N3559">
        <v>3</v>
      </c>
      <c r="O3559">
        <v>0.28902869997546099</v>
      </c>
      <c r="P3559">
        <v>59.722341500018999</v>
      </c>
    </row>
    <row r="3560" spans="1:16" x14ac:dyDescent="0.3">
      <c r="A3560">
        <v>10</v>
      </c>
      <c r="B3560">
        <v>3</v>
      </c>
      <c r="C3560">
        <v>1</v>
      </c>
      <c r="D3560">
        <v>3</v>
      </c>
      <c r="E3560" t="s">
        <v>1874</v>
      </c>
      <c r="F3560">
        <v>1</v>
      </c>
      <c r="G3560">
        <v>2</v>
      </c>
      <c r="H3560">
        <v>1.98564799997257</v>
      </c>
      <c r="I3560">
        <v>80.001440099993502</v>
      </c>
      <c r="J3560" t="s">
        <v>16</v>
      </c>
      <c r="K3560">
        <v>1</v>
      </c>
      <c r="L3560">
        <v>1.9963235000032</v>
      </c>
      <c r="M3560">
        <v>62.227971000014797</v>
      </c>
      <c r="N3560">
        <v>3</v>
      </c>
      <c r="O3560">
        <v>0.22579989998485001</v>
      </c>
      <c r="P3560">
        <v>62.531123299995699</v>
      </c>
    </row>
    <row r="3561" spans="1:16" x14ac:dyDescent="0.3">
      <c r="A3561">
        <v>10</v>
      </c>
      <c r="B3561">
        <v>3</v>
      </c>
      <c r="C3561">
        <v>1</v>
      </c>
      <c r="D3561">
        <v>3</v>
      </c>
      <c r="E3561" t="s">
        <v>1760</v>
      </c>
      <c r="F3561">
        <v>1</v>
      </c>
      <c r="G3561">
        <v>2</v>
      </c>
      <c r="H3561">
        <v>1.9866777000133899</v>
      </c>
      <c r="I3561">
        <v>127.502230999991</v>
      </c>
      <c r="J3561" t="s">
        <v>16</v>
      </c>
      <c r="K3561">
        <v>1</v>
      </c>
      <c r="L3561">
        <v>1.2671733999741299</v>
      </c>
      <c r="M3561">
        <v>64.315247999999002</v>
      </c>
      <c r="N3561">
        <v>3</v>
      </c>
      <c r="O3561">
        <v>0.21059440000681201</v>
      </c>
      <c r="P3561">
        <v>64.619945400016206</v>
      </c>
    </row>
    <row r="3562" spans="1:16" x14ac:dyDescent="0.3">
      <c r="A3562">
        <v>10</v>
      </c>
      <c r="B3562">
        <v>3</v>
      </c>
      <c r="C3562">
        <v>1</v>
      </c>
      <c r="D3562">
        <v>3</v>
      </c>
      <c r="E3562" t="s">
        <v>1534</v>
      </c>
      <c r="F3562">
        <v>0</v>
      </c>
      <c r="G3562">
        <v>2</v>
      </c>
      <c r="J3562" t="s">
        <v>14</v>
      </c>
      <c r="K3562">
        <v>1</v>
      </c>
      <c r="L3562">
        <v>1.41837509998004</v>
      </c>
      <c r="M3562">
        <v>66.549805799993905</v>
      </c>
      <c r="N3562">
        <v>2</v>
      </c>
      <c r="O3562">
        <v>0.20975350000662699</v>
      </c>
      <c r="P3562">
        <v>66.835113000008306</v>
      </c>
    </row>
    <row r="3563" spans="1:16" x14ac:dyDescent="0.3">
      <c r="A3563">
        <v>10</v>
      </c>
      <c r="B3563">
        <v>3</v>
      </c>
      <c r="C3563">
        <v>1</v>
      </c>
      <c r="D3563">
        <v>3</v>
      </c>
      <c r="E3563" t="s">
        <v>489</v>
      </c>
      <c r="F3563">
        <v>1</v>
      </c>
      <c r="G3563">
        <v>2</v>
      </c>
      <c r="H3563">
        <v>1.9841054000135001</v>
      </c>
      <c r="I3563">
        <v>2.5001116000057699</v>
      </c>
      <c r="J3563" t="s">
        <v>16</v>
      </c>
      <c r="K3563">
        <v>1</v>
      </c>
      <c r="L3563">
        <v>1.92545320000499</v>
      </c>
      <c r="M3563">
        <v>69.273407900007399</v>
      </c>
      <c r="N3563">
        <v>1</v>
      </c>
      <c r="O3563">
        <v>0.123183599993354</v>
      </c>
      <c r="P3563">
        <v>69.492699199996395</v>
      </c>
    </row>
    <row r="3564" spans="1:16" x14ac:dyDescent="0.3">
      <c r="A3564">
        <v>10</v>
      </c>
      <c r="B3564">
        <v>3</v>
      </c>
      <c r="C3564">
        <v>1</v>
      </c>
      <c r="D3564">
        <v>3</v>
      </c>
      <c r="E3564" t="s">
        <v>1575</v>
      </c>
      <c r="F3564">
        <v>0</v>
      </c>
      <c r="G3564">
        <v>2</v>
      </c>
      <c r="J3564" t="s">
        <v>14</v>
      </c>
      <c r="K3564">
        <v>1</v>
      </c>
      <c r="L3564">
        <v>3.8230997999780798</v>
      </c>
      <c r="M3564">
        <v>73.821074900013599</v>
      </c>
      <c r="N3564">
        <v>1</v>
      </c>
      <c r="O3564">
        <v>0.205407400004333</v>
      </c>
      <c r="P3564">
        <v>74.134828700014594</v>
      </c>
    </row>
    <row r="3565" spans="1:16" x14ac:dyDescent="0.3">
      <c r="A3565">
        <v>10</v>
      </c>
      <c r="B3565">
        <v>3</v>
      </c>
      <c r="C3565">
        <v>1</v>
      </c>
      <c r="D3565">
        <v>3</v>
      </c>
      <c r="E3565" t="s">
        <v>1344</v>
      </c>
      <c r="F3565">
        <v>0</v>
      </c>
      <c r="G3565">
        <v>2</v>
      </c>
      <c r="J3565" t="s">
        <v>14</v>
      </c>
      <c r="K3565">
        <v>1</v>
      </c>
      <c r="L3565">
        <v>1.9664469999843299</v>
      </c>
      <c r="M3565">
        <v>76.614456600014805</v>
      </c>
      <c r="N3565">
        <v>3</v>
      </c>
      <c r="O3565">
        <v>0.34356520001892898</v>
      </c>
      <c r="P3565">
        <v>77.024873000016697</v>
      </c>
    </row>
    <row r="3566" spans="1:16" x14ac:dyDescent="0.3">
      <c r="A3566">
        <v>10</v>
      </c>
      <c r="B3566">
        <v>3</v>
      </c>
      <c r="C3566">
        <v>1</v>
      </c>
      <c r="D3566">
        <v>3</v>
      </c>
      <c r="E3566" t="s">
        <v>844</v>
      </c>
      <c r="F3566">
        <v>1</v>
      </c>
      <c r="G3566">
        <v>2</v>
      </c>
      <c r="H3566">
        <v>1.9861377999768599</v>
      </c>
      <c r="I3566">
        <v>100.001799699996</v>
      </c>
      <c r="J3566" t="s">
        <v>16</v>
      </c>
      <c r="K3566">
        <v>1</v>
      </c>
      <c r="L3566">
        <v>2.08037350000814</v>
      </c>
      <c r="M3566">
        <v>79.611906400008607</v>
      </c>
      <c r="N3566">
        <v>3</v>
      </c>
      <c r="O3566">
        <v>0.452638499991735</v>
      </c>
      <c r="P3566">
        <v>80.182054500008206</v>
      </c>
    </row>
    <row r="3567" spans="1:16" x14ac:dyDescent="0.3">
      <c r="A3567">
        <v>10</v>
      </c>
      <c r="B3567">
        <v>3</v>
      </c>
      <c r="C3567">
        <v>1</v>
      </c>
      <c r="D3567">
        <v>3</v>
      </c>
      <c r="E3567" t="s">
        <v>100</v>
      </c>
      <c r="F3567">
        <v>1</v>
      </c>
      <c r="G3567">
        <v>2</v>
      </c>
      <c r="H3567">
        <v>1.98428000000422</v>
      </c>
      <c r="I3567">
        <v>10.0002696999873</v>
      </c>
      <c r="J3567" t="s">
        <v>16</v>
      </c>
      <c r="K3567">
        <v>1</v>
      </c>
      <c r="L3567">
        <v>2.3795548999914899</v>
      </c>
      <c r="M3567">
        <v>83.077565899991896</v>
      </c>
      <c r="N3567">
        <v>1</v>
      </c>
      <c r="O3567">
        <v>0.21915910000097899</v>
      </c>
      <c r="P3567">
        <v>83.396551400015596</v>
      </c>
    </row>
    <row r="3568" spans="1:16" x14ac:dyDescent="0.3">
      <c r="A3568">
        <v>10</v>
      </c>
      <c r="B3568">
        <v>3</v>
      </c>
      <c r="C3568">
        <v>1</v>
      </c>
      <c r="D3568">
        <v>3</v>
      </c>
      <c r="E3568" t="s">
        <v>784</v>
      </c>
      <c r="F3568">
        <v>0</v>
      </c>
      <c r="G3568">
        <v>2</v>
      </c>
      <c r="J3568" t="s">
        <v>14</v>
      </c>
      <c r="K3568">
        <v>1</v>
      </c>
      <c r="L3568">
        <v>2.0196140000189202</v>
      </c>
      <c r="M3568">
        <v>85.934265199990506</v>
      </c>
      <c r="N3568">
        <v>1</v>
      </c>
      <c r="O3568">
        <v>0.21416289999615401</v>
      </c>
      <c r="P3568">
        <v>86.239457399991807</v>
      </c>
    </row>
    <row r="3569" spans="1:16" x14ac:dyDescent="0.3">
      <c r="A3569">
        <v>10</v>
      </c>
      <c r="B3569">
        <v>3</v>
      </c>
      <c r="C3569">
        <v>1</v>
      </c>
      <c r="D3569">
        <v>3</v>
      </c>
      <c r="E3569" t="s">
        <v>1252</v>
      </c>
      <c r="F3569">
        <v>0</v>
      </c>
      <c r="G3569">
        <v>2</v>
      </c>
      <c r="J3569" t="s">
        <v>14</v>
      </c>
      <c r="K3569">
        <v>1</v>
      </c>
      <c r="L3569">
        <v>6.5623791000107303</v>
      </c>
      <c r="M3569">
        <v>93.310196900012699</v>
      </c>
      <c r="N3569">
        <v>2</v>
      </c>
      <c r="O3569">
        <v>0.21741680000559399</v>
      </c>
      <c r="P3569">
        <v>93.6187528000155</v>
      </c>
    </row>
    <row r="3570" spans="1:16" x14ac:dyDescent="0.3">
      <c r="A3570">
        <v>10</v>
      </c>
      <c r="B3570">
        <v>3</v>
      </c>
      <c r="C3570">
        <v>1</v>
      </c>
      <c r="D3570">
        <v>3</v>
      </c>
      <c r="E3570" t="s">
        <v>483</v>
      </c>
      <c r="F3570">
        <v>0</v>
      </c>
      <c r="G3570">
        <v>2</v>
      </c>
      <c r="J3570" t="s">
        <v>14</v>
      </c>
      <c r="K3570">
        <v>1</v>
      </c>
      <c r="L3570">
        <v>1.2815040999848899</v>
      </c>
      <c r="M3570">
        <v>95.412818700016899</v>
      </c>
      <c r="N3570">
        <v>3</v>
      </c>
      <c r="O3570">
        <v>0.25758280002628497</v>
      </c>
      <c r="P3570">
        <v>95.786849900003304</v>
      </c>
    </row>
    <row r="3571" spans="1:16" x14ac:dyDescent="0.3">
      <c r="A3571">
        <v>10</v>
      </c>
      <c r="B3571">
        <v>3</v>
      </c>
      <c r="C3571">
        <v>1</v>
      </c>
      <c r="D3571">
        <v>3</v>
      </c>
      <c r="E3571" t="s">
        <v>663</v>
      </c>
      <c r="F3571">
        <v>1</v>
      </c>
      <c r="G3571">
        <v>2</v>
      </c>
      <c r="H3571">
        <v>1.9871583000058299</v>
      </c>
      <c r="I3571">
        <v>147.502616499987</v>
      </c>
      <c r="J3571" t="s">
        <v>16</v>
      </c>
      <c r="K3571">
        <v>1</v>
      </c>
      <c r="L3571">
        <v>1.2267254000180401</v>
      </c>
      <c r="M3571">
        <v>97.524633900000495</v>
      </c>
      <c r="N3571">
        <v>3</v>
      </c>
      <c r="O3571">
        <v>0.17652399998041801</v>
      </c>
      <c r="P3571">
        <v>97.777957600017501</v>
      </c>
    </row>
    <row r="3572" spans="1:16" x14ac:dyDescent="0.3">
      <c r="A3572">
        <v>10</v>
      </c>
      <c r="B3572">
        <v>3</v>
      </c>
      <c r="C3572">
        <v>1</v>
      </c>
      <c r="D3572">
        <v>3</v>
      </c>
      <c r="E3572" t="s">
        <v>511</v>
      </c>
      <c r="F3572">
        <v>0</v>
      </c>
      <c r="G3572">
        <v>2</v>
      </c>
      <c r="J3572" t="s">
        <v>14</v>
      </c>
      <c r="K3572">
        <v>1</v>
      </c>
      <c r="L3572">
        <v>1.91451870001038</v>
      </c>
      <c r="M3572">
        <v>100.21234910000901</v>
      </c>
      <c r="N3572">
        <v>2</v>
      </c>
      <c r="O3572">
        <v>0.19675319999805699</v>
      </c>
      <c r="P3572">
        <v>100.51810240000501</v>
      </c>
    </row>
    <row r="3573" spans="1:16" x14ac:dyDescent="0.3">
      <c r="A3573">
        <v>10</v>
      </c>
      <c r="B3573">
        <v>3</v>
      </c>
      <c r="C3573">
        <v>1</v>
      </c>
      <c r="D3573">
        <v>3</v>
      </c>
      <c r="E3573" t="s">
        <v>762</v>
      </c>
      <c r="F3573">
        <v>0</v>
      </c>
      <c r="G3573">
        <v>2</v>
      </c>
      <c r="J3573" t="s">
        <v>14</v>
      </c>
      <c r="K3573">
        <v>1</v>
      </c>
      <c r="L3573">
        <v>3.3724236999987598</v>
      </c>
      <c r="M3573">
        <v>104.403917699994</v>
      </c>
      <c r="N3573">
        <v>3</v>
      </c>
      <c r="O3573">
        <v>0.19499079999513899</v>
      </c>
      <c r="P3573">
        <v>104.70044780001599</v>
      </c>
    </row>
    <row r="3574" spans="1:16" x14ac:dyDescent="0.3">
      <c r="A3574">
        <v>10</v>
      </c>
      <c r="B3574">
        <v>3</v>
      </c>
      <c r="C3574">
        <v>1</v>
      </c>
      <c r="D3574">
        <v>3</v>
      </c>
      <c r="E3574" t="s">
        <v>1875</v>
      </c>
      <c r="F3574">
        <v>1</v>
      </c>
      <c r="G3574">
        <v>2</v>
      </c>
      <c r="H3574">
        <v>1.9843280000204699</v>
      </c>
      <c r="I3574">
        <v>12.5003005999897</v>
      </c>
      <c r="J3574" t="s">
        <v>16</v>
      </c>
      <c r="K3574">
        <v>1</v>
      </c>
      <c r="L3574">
        <v>5.3276611999899597</v>
      </c>
      <c r="M3574">
        <v>110.54214959999101</v>
      </c>
      <c r="N3574">
        <v>1</v>
      </c>
      <c r="O3574">
        <v>0.17083089999505299</v>
      </c>
      <c r="P3574">
        <v>110.79612830001901</v>
      </c>
    </row>
    <row r="3575" spans="1:16" x14ac:dyDescent="0.3">
      <c r="A3575">
        <v>10</v>
      </c>
      <c r="B3575">
        <v>3</v>
      </c>
      <c r="C3575">
        <v>1</v>
      </c>
      <c r="D3575">
        <v>3</v>
      </c>
      <c r="E3575" t="s">
        <v>715</v>
      </c>
      <c r="F3575">
        <v>0</v>
      </c>
      <c r="G3575">
        <v>2</v>
      </c>
      <c r="J3575" t="s">
        <v>14</v>
      </c>
      <c r="K3575">
        <v>1</v>
      </c>
      <c r="L3575">
        <v>1.3916224000277</v>
      </c>
      <c r="M3575">
        <v>112.706147799996</v>
      </c>
      <c r="N3575">
        <v>3</v>
      </c>
      <c r="O3575">
        <v>0.187400499999058</v>
      </c>
      <c r="P3575">
        <v>112.972663199995</v>
      </c>
    </row>
    <row r="3576" spans="1:16" x14ac:dyDescent="0.3">
      <c r="A3576">
        <v>10</v>
      </c>
      <c r="B3576">
        <v>3</v>
      </c>
      <c r="C3576">
        <v>1</v>
      </c>
      <c r="D3576">
        <v>3</v>
      </c>
      <c r="E3576" t="s">
        <v>609</v>
      </c>
      <c r="F3576">
        <v>0</v>
      </c>
      <c r="G3576">
        <v>2</v>
      </c>
      <c r="J3576" t="s">
        <v>14</v>
      </c>
      <c r="K3576">
        <v>1</v>
      </c>
      <c r="L3576">
        <v>1.0571088000142499</v>
      </c>
      <c r="M3576">
        <v>114.538550600002</v>
      </c>
      <c r="N3576">
        <v>3</v>
      </c>
      <c r="O3576">
        <v>0.19344790000468501</v>
      </c>
      <c r="P3576">
        <v>114.811181800003</v>
      </c>
    </row>
    <row r="3577" spans="1:16" x14ac:dyDescent="0.3">
      <c r="A3577">
        <v>10</v>
      </c>
      <c r="B3577">
        <v>3</v>
      </c>
      <c r="C3577">
        <v>1</v>
      </c>
      <c r="D3577">
        <v>3</v>
      </c>
      <c r="E3577" t="s">
        <v>899</v>
      </c>
      <c r="F3577">
        <v>0</v>
      </c>
      <c r="G3577">
        <v>2</v>
      </c>
      <c r="J3577" t="s">
        <v>14</v>
      </c>
      <c r="K3577">
        <v>1</v>
      </c>
      <c r="L3577">
        <v>0.90520120001747295</v>
      </c>
      <c r="M3577">
        <v>116.23642410000301</v>
      </c>
      <c r="N3577">
        <v>3</v>
      </c>
      <c r="O3577">
        <v>0.14596639998489999</v>
      </c>
      <c r="P3577">
        <v>116.49137520001401</v>
      </c>
    </row>
    <row r="3578" spans="1:16" x14ac:dyDescent="0.3">
      <c r="A3578">
        <v>10</v>
      </c>
      <c r="B3578">
        <v>3</v>
      </c>
      <c r="C3578">
        <v>1</v>
      </c>
      <c r="D3578">
        <v>3</v>
      </c>
      <c r="E3578" t="s">
        <v>58</v>
      </c>
      <c r="F3578">
        <v>1</v>
      </c>
      <c r="G3578">
        <v>2</v>
      </c>
      <c r="H3578">
        <v>1.9848384000069901</v>
      </c>
      <c r="I3578">
        <v>35.000744199991502</v>
      </c>
      <c r="J3578" t="s">
        <v>16</v>
      </c>
      <c r="K3578">
        <v>1</v>
      </c>
      <c r="L3578">
        <v>2.6632628999941499</v>
      </c>
      <c r="M3578">
        <v>119.66111879999499</v>
      </c>
      <c r="N3578">
        <v>3</v>
      </c>
      <c r="O3578">
        <v>0.22266610001679499</v>
      </c>
      <c r="P3578">
        <v>119.95219080001699</v>
      </c>
    </row>
    <row r="3579" spans="1:16" x14ac:dyDescent="0.3">
      <c r="A3579">
        <v>10</v>
      </c>
      <c r="B3579">
        <v>3</v>
      </c>
      <c r="C3579">
        <v>1</v>
      </c>
      <c r="D3579">
        <v>3</v>
      </c>
      <c r="E3579" t="s">
        <v>1159</v>
      </c>
      <c r="F3579">
        <v>1</v>
      </c>
      <c r="G3579">
        <v>2</v>
      </c>
      <c r="H3579">
        <v>1.9851162000268201</v>
      </c>
      <c r="I3579">
        <v>55.001042199990501</v>
      </c>
      <c r="J3579" t="s">
        <v>16</v>
      </c>
      <c r="K3579">
        <v>1</v>
      </c>
      <c r="L3579">
        <v>0.939745599986054</v>
      </c>
      <c r="M3579">
        <v>121.404191100009</v>
      </c>
      <c r="N3579">
        <v>3</v>
      </c>
      <c r="O3579">
        <v>0.16343060001963799</v>
      </c>
      <c r="P3579">
        <v>121.66105150000701</v>
      </c>
    </row>
    <row r="3580" spans="1:16" x14ac:dyDescent="0.3">
      <c r="A3580">
        <v>10</v>
      </c>
      <c r="B3580">
        <v>3</v>
      </c>
      <c r="C3580">
        <v>1</v>
      </c>
      <c r="D3580">
        <v>3</v>
      </c>
      <c r="E3580" t="s">
        <v>1734</v>
      </c>
      <c r="F3580">
        <v>1</v>
      </c>
      <c r="G3580">
        <v>2</v>
      </c>
      <c r="H3580">
        <v>1.98477300000377</v>
      </c>
      <c r="I3580">
        <v>27.500616200006299</v>
      </c>
      <c r="J3580" t="s">
        <v>16</v>
      </c>
      <c r="K3580">
        <v>1</v>
      </c>
      <c r="L3580">
        <v>1.7970574999926601</v>
      </c>
      <c r="M3580">
        <v>123.978196500015</v>
      </c>
      <c r="N3580">
        <v>3</v>
      </c>
      <c r="O3580">
        <v>0.19427089998498601</v>
      </c>
      <c r="P3580">
        <v>124.24367769999699</v>
      </c>
    </row>
    <row r="3581" spans="1:16" x14ac:dyDescent="0.3">
      <c r="A3581">
        <v>10</v>
      </c>
      <c r="B3581">
        <v>3</v>
      </c>
      <c r="C3581">
        <v>1</v>
      </c>
      <c r="D3581">
        <v>3</v>
      </c>
      <c r="E3581" t="s">
        <v>1497</v>
      </c>
      <c r="F3581">
        <v>0</v>
      </c>
      <c r="G3581">
        <v>2</v>
      </c>
      <c r="J3581" t="s">
        <v>16</v>
      </c>
      <c r="K3581">
        <v>0</v>
      </c>
      <c r="L3581">
        <v>1.98490229999879</v>
      </c>
      <c r="M3581">
        <v>126.732673799997</v>
      </c>
      <c r="N3581">
        <v>1</v>
      </c>
      <c r="O3581">
        <v>0.51638300000922799</v>
      </c>
      <c r="P3581">
        <v>127.381712400005</v>
      </c>
    </row>
    <row r="3582" spans="1:16" x14ac:dyDescent="0.3">
      <c r="A3582">
        <v>10</v>
      </c>
      <c r="B3582">
        <v>3</v>
      </c>
      <c r="C3582">
        <v>1</v>
      </c>
      <c r="D3582">
        <v>3</v>
      </c>
      <c r="E3582" t="s">
        <v>1317</v>
      </c>
      <c r="F3582">
        <v>1</v>
      </c>
      <c r="G3582">
        <v>2</v>
      </c>
      <c r="H3582">
        <v>1.9857835999864599</v>
      </c>
      <c r="I3582">
        <v>85.001516899996204</v>
      </c>
      <c r="J3582" t="s">
        <v>16</v>
      </c>
      <c r="K3582">
        <v>1</v>
      </c>
      <c r="L3582">
        <v>1.89687759999651</v>
      </c>
      <c r="M3582">
        <v>129.79465900000699</v>
      </c>
      <c r="N3582">
        <v>3</v>
      </c>
      <c r="O3582">
        <v>0.22146319999592401</v>
      </c>
      <c r="P3582">
        <v>130.10260539999601</v>
      </c>
    </row>
    <row r="3583" spans="1:16" x14ac:dyDescent="0.3">
      <c r="A3583">
        <v>10</v>
      </c>
      <c r="B3583">
        <v>3</v>
      </c>
      <c r="C3583">
        <v>1</v>
      </c>
      <c r="D3583">
        <v>3</v>
      </c>
      <c r="E3583" t="s">
        <v>1612</v>
      </c>
      <c r="F3583">
        <v>0</v>
      </c>
      <c r="G3583">
        <v>2</v>
      </c>
      <c r="J3583" t="s">
        <v>14</v>
      </c>
      <c r="K3583">
        <v>1</v>
      </c>
      <c r="L3583">
        <v>1.5319038000016001</v>
      </c>
      <c r="M3583">
        <v>132.14645440000501</v>
      </c>
      <c r="N3583">
        <v>1</v>
      </c>
      <c r="O3583">
        <v>1.04334150001523</v>
      </c>
      <c r="P3583">
        <v>133.29257680001299</v>
      </c>
    </row>
    <row r="3584" spans="1:16" x14ac:dyDescent="0.3">
      <c r="A3584">
        <v>10</v>
      </c>
      <c r="B3584">
        <v>3</v>
      </c>
      <c r="C3584">
        <v>1</v>
      </c>
      <c r="D3584">
        <v>3</v>
      </c>
      <c r="E3584" t="s">
        <v>1160</v>
      </c>
      <c r="F3584">
        <v>0</v>
      </c>
      <c r="G3584">
        <v>2</v>
      </c>
      <c r="J3584" t="s">
        <v>14</v>
      </c>
      <c r="K3584">
        <v>1</v>
      </c>
      <c r="L3584">
        <v>2.3678443999961001</v>
      </c>
      <c r="M3584">
        <v>136.165860800014</v>
      </c>
      <c r="N3584">
        <v>1</v>
      </c>
      <c r="O3584">
        <v>0.19299179999506999</v>
      </c>
      <c r="P3584">
        <v>136.450675200002</v>
      </c>
    </row>
    <row r="3585" spans="1:16" x14ac:dyDescent="0.3">
      <c r="A3585">
        <v>10</v>
      </c>
      <c r="B3585">
        <v>3</v>
      </c>
      <c r="C3585">
        <v>1</v>
      </c>
      <c r="D3585">
        <v>3</v>
      </c>
      <c r="E3585" t="s">
        <v>926</v>
      </c>
      <c r="F3585">
        <v>1</v>
      </c>
      <c r="G3585">
        <v>2</v>
      </c>
      <c r="H3585">
        <v>1.9849466000159699</v>
      </c>
      <c r="I3585">
        <v>40.000804199982703</v>
      </c>
      <c r="J3585" t="s">
        <v>16</v>
      </c>
      <c r="K3585">
        <v>1</v>
      </c>
      <c r="L3585">
        <v>1.1688745999999799</v>
      </c>
      <c r="M3585">
        <v>138.13345560000701</v>
      </c>
      <c r="N3585">
        <v>3</v>
      </c>
      <c r="O3585">
        <v>0.17055859998799899</v>
      </c>
      <c r="P3585">
        <v>138.40389109999501</v>
      </c>
    </row>
    <row r="3586" spans="1:16" x14ac:dyDescent="0.3">
      <c r="A3586">
        <v>10</v>
      </c>
      <c r="B3586">
        <v>3</v>
      </c>
      <c r="C3586">
        <v>1</v>
      </c>
      <c r="D3586">
        <v>3</v>
      </c>
      <c r="E3586" t="s">
        <v>961</v>
      </c>
      <c r="F3586">
        <v>1</v>
      </c>
      <c r="G3586">
        <v>2</v>
      </c>
      <c r="H3586">
        <v>1.98563959999592</v>
      </c>
      <c r="I3586">
        <v>75.001376300002505</v>
      </c>
      <c r="J3586" t="s">
        <v>16</v>
      </c>
      <c r="K3586">
        <v>1</v>
      </c>
      <c r="L3586">
        <v>3.5200901000061999</v>
      </c>
      <c r="M3586">
        <v>142.434509300016</v>
      </c>
      <c r="N3586">
        <v>1</v>
      </c>
      <c r="O3586">
        <v>0.363716199994087</v>
      </c>
      <c r="P3586">
        <v>142.877155399998</v>
      </c>
    </row>
    <row r="3587" spans="1:16" x14ac:dyDescent="0.3">
      <c r="A3587">
        <v>10</v>
      </c>
      <c r="B3587">
        <v>3</v>
      </c>
      <c r="C3587">
        <v>1</v>
      </c>
      <c r="D3587">
        <v>3</v>
      </c>
      <c r="E3587" t="s">
        <v>97</v>
      </c>
      <c r="F3587">
        <v>0</v>
      </c>
      <c r="G3587">
        <v>2</v>
      </c>
      <c r="J3587" t="s">
        <v>14</v>
      </c>
      <c r="K3587">
        <v>1</v>
      </c>
      <c r="L3587">
        <v>1.2329397000139599</v>
      </c>
      <c r="M3587">
        <v>144.63085030001801</v>
      </c>
      <c r="N3587">
        <v>3</v>
      </c>
      <c r="O3587">
        <v>0.17019740000250799</v>
      </c>
      <c r="P3587">
        <v>144.91615959999001</v>
      </c>
    </row>
    <row r="3588" spans="1:16" x14ac:dyDescent="0.3">
      <c r="A3588">
        <v>10</v>
      </c>
      <c r="B3588">
        <v>3</v>
      </c>
      <c r="C3588">
        <v>1</v>
      </c>
      <c r="D3588">
        <v>3</v>
      </c>
      <c r="E3588" t="s">
        <v>216</v>
      </c>
      <c r="F3588">
        <v>1</v>
      </c>
      <c r="G3588">
        <v>2</v>
      </c>
      <c r="H3588">
        <v>1.9854229000047801</v>
      </c>
      <c r="I3588">
        <v>67.501260599994595</v>
      </c>
      <c r="J3588" t="s">
        <v>16</v>
      </c>
      <c r="K3588">
        <v>1</v>
      </c>
      <c r="L3588">
        <v>1.10133919998771</v>
      </c>
      <c r="M3588">
        <v>146.53259159999999</v>
      </c>
      <c r="N3588">
        <v>3</v>
      </c>
      <c r="O3588">
        <v>0.194014100008644</v>
      </c>
      <c r="P3588">
        <v>146.82743120001399</v>
      </c>
    </row>
    <row r="3589" spans="1:16" x14ac:dyDescent="0.3">
      <c r="A3589">
        <v>10</v>
      </c>
      <c r="B3589">
        <v>3</v>
      </c>
      <c r="C3589">
        <v>1</v>
      </c>
      <c r="D3589">
        <v>3</v>
      </c>
      <c r="E3589" t="s">
        <v>285</v>
      </c>
      <c r="F3589">
        <v>1</v>
      </c>
      <c r="G3589">
        <v>2</v>
      </c>
      <c r="H3589">
        <v>1.9870305000222299</v>
      </c>
      <c r="I3589">
        <v>142.50251389999201</v>
      </c>
      <c r="J3589" t="s">
        <v>16</v>
      </c>
      <c r="K3589">
        <v>1</v>
      </c>
      <c r="L3589">
        <v>1.2642712999950201</v>
      </c>
      <c r="M3589">
        <v>148.61191949999201</v>
      </c>
      <c r="N3589">
        <v>3</v>
      </c>
      <c r="O3589">
        <v>0.23592189999180799</v>
      </c>
      <c r="P3589">
        <v>148.92520830000299</v>
      </c>
    </row>
    <row r="3590" spans="1:16" x14ac:dyDescent="0.3">
      <c r="A3590">
        <v>10</v>
      </c>
      <c r="B3590">
        <v>3</v>
      </c>
      <c r="C3590">
        <v>1</v>
      </c>
      <c r="D3590">
        <v>3</v>
      </c>
      <c r="E3590" t="s">
        <v>1876</v>
      </c>
      <c r="F3590">
        <v>0</v>
      </c>
      <c r="G3590">
        <v>2</v>
      </c>
      <c r="J3590" t="s">
        <v>14</v>
      </c>
      <c r="K3590">
        <v>1</v>
      </c>
      <c r="L3590">
        <v>1.21135159998084</v>
      </c>
      <c r="M3590">
        <v>150.642638299993</v>
      </c>
      <c r="N3590">
        <v>2</v>
      </c>
      <c r="O3590">
        <v>0.243030699988594</v>
      </c>
      <c r="P3590">
        <v>151.02830599999299</v>
      </c>
    </row>
    <row r="3591" spans="1:16" x14ac:dyDescent="0.3">
      <c r="A3591">
        <v>10</v>
      </c>
      <c r="B3591">
        <v>3</v>
      </c>
      <c r="C3591">
        <v>1</v>
      </c>
      <c r="D3591">
        <v>3</v>
      </c>
      <c r="E3591" t="s">
        <v>602</v>
      </c>
      <c r="F3591">
        <v>0</v>
      </c>
      <c r="G3591">
        <v>2</v>
      </c>
      <c r="J3591" t="s">
        <v>14</v>
      </c>
      <c r="K3591">
        <v>1</v>
      </c>
      <c r="L3591">
        <v>0.93124939998961098</v>
      </c>
      <c r="M3591">
        <v>152.47898529999699</v>
      </c>
      <c r="N3591">
        <v>3</v>
      </c>
      <c r="O3591">
        <v>0.33861190002062402</v>
      </c>
      <c r="P3591">
        <v>152.94001369999</v>
      </c>
    </row>
    <row r="3592" spans="1:16" x14ac:dyDescent="0.3">
      <c r="A3592">
        <v>10</v>
      </c>
      <c r="B3592">
        <v>3</v>
      </c>
      <c r="C3592">
        <v>1</v>
      </c>
      <c r="D3592">
        <v>3</v>
      </c>
      <c r="E3592" t="s">
        <v>656</v>
      </c>
      <c r="F3592">
        <v>0</v>
      </c>
      <c r="G3592">
        <v>2</v>
      </c>
      <c r="J3592" t="s">
        <v>14</v>
      </c>
      <c r="K3592">
        <v>1</v>
      </c>
      <c r="L3592">
        <v>1.1341712999856099</v>
      </c>
      <c r="M3592">
        <v>154.581844700006</v>
      </c>
      <c r="N3592">
        <v>3</v>
      </c>
      <c r="O3592">
        <v>0.24185049999505301</v>
      </c>
      <c r="P3592">
        <v>154.931175800011</v>
      </c>
    </row>
    <row r="3593" spans="1:16" x14ac:dyDescent="0.3">
      <c r="A3593">
        <v>10</v>
      </c>
      <c r="B3593">
        <v>3</v>
      </c>
      <c r="C3593">
        <v>1</v>
      </c>
      <c r="D3593">
        <v>3</v>
      </c>
      <c r="E3593" t="s">
        <v>1877</v>
      </c>
      <c r="F3593">
        <v>0</v>
      </c>
      <c r="G3593">
        <v>2</v>
      </c>
      <c r="J3593" t="s">
        <v>14</v>
      </c>
      <c r="K3593">
        <v>1</v>
      </c>
      <c r="L3593">
        <v>1.3225535000092401</v>
      </c>
      <c r="M3593">
        <v>156.77032860001799</v>
      </c>
      <c r="N3593">
        <v>3</v>
      </c>
      <c r="O3593">
        <v>0.28448319999733901</v>
      </c>
      <c r="P3593">
        <v>157.213768599991</v>
      </c>
    </row>
    <row r="3594" spans="1:16" x14ac:dyDescent="0.3">
      <c r="A3594">
        <v>10</v>
      </c>
      <c r="B3594">
        <v>3</v>
      </c>
      <c r="C3594">
        <v>1</v>
      </c>
      <c r="D3594">
        <v>3</v>
      </c>
      <c r="E3594" t="s">
        <v>607</v>
      </c>
      <c r="F3594">
        <v>1</v>
      </c>
      <c r="G3594">
        <v>2</v>
      </c>
      <c r="H3594">
        <v>1.98539470002288</v>
      </c>
      <c r="I3594">
        <v>60.001134999998598</v>
      </c>
      <c r="J3594" t="s">
        <v>16</v>
      </c>
      <c r="K3594">
        <v>1</v>
      </c>
      <c r="L3594">
        <v>1.26316639999277</v>
      </c>
      <c r="M3594">
        <v>158.99422059999799</v>
      </c>
      <c r="N3594">
        <v>3</v>
      </c>
      <c r="O3594">
        <v>0.17183959999238099</v>
      </c>
      <c r="P3594">
        <v>159.277044599992</v>
      </c>
    </row>
    <row r="3595" spans="1:16" x14ac:dyDescent="0.3">
      <c r="A3595">
        <v>10</v>
      </c>
      <c r="B3595">
        <v>3</v>
      </c>
      <c r="C3595">
        <v>1</v>
      </c>
      <c r="D3595">
        <v>3</v>
      </c>
      <c r="E3595" t="s">
        <v>1608</v>
      </c>
      <c r="F3595">
        <v>1</v>
      </c>
      <c r="G3595">
        <v>2</v>
      </c>
      <c r="H3595">
        <v>1.98533560000942</v>
      </c>
      <c r="I3595">
        <v>62.501175099983797</v>
      </c>
      <c r="J3595" t="s">
        <v>16</v>
      </c>
      <c r="K3595">
        <v>1</v>
      </c>
      <c r="L3595">
        <v>0.78167860000394296</v>
      </c>
      <c r="M3595">
        <v>160.57948010001601</v>
      </c>
      <c r="N3595">
        <v>3</v>
      </c>
      <c r="O3595">
        <v>0.170220500003779</v>
      </c>
      <c r="P3595">
        <v>160.84386530000501</v>
      </c>
    </row>
    <row r="3596" spans="1:16" x14ac:dyDescent="0.3">
      <c r="A3596">
        <v>10</v>
      </c>
      <c r="B3596">
        <v>3</v>
      </c>
      <c r="C3596">
        <v>1</v>
      </c>
      <c r="D3596">
        <v>3</v>
      </c>
      <c r="E3596" t="s">
        <v>1878</v>
      </c>
      <c r="F3596">
        <v>1</v>
      </c>
      <c r="G3596">
        <v>2</v>
      </c>
      <c r="H3596">
        <v>1.9850936000002499</v>
      </c>
      <c r="I3596">
        <v>45.000866499991403</v>
      </c>
      <c r="J3596" t="s">
        <v>16</v>
      </c>
      <c r="K3596">
        <v>1</v>
      </c>
      <c r="L3596">
        <v>2.0863256000157002</v>
      </c>
      <c r="M3596">
        <v>163.45061880000901</v>
      </c>
      <c r="N3596">
        <v>2</v>
      </c>
      <c r="O3596">
        <v>0.149389700003667</v>
      </c>
      <c r="P3596">
        <v>163.70260270001</v>
      </c>
    </row>
    <row r="3597" spans="1:16" x14ac:dyDescent="0.3">
      <c r="A3597">
        <v>10</v>
      </c>
      <c r="B3597">
        <v>3</v>
      </c>
      <c r="C3597">
        <v>1</v>
      </c>
      <c r="D3597">
        <v>3</v>
      </c>
      <c r="E3597" t="s">
        <v>1027</v>
      </c>
      <c r="F3597">
        <v>0</v>
      </c>
      <c r="G3597">
        <v>2</v>
      </c>
      <c r="J3597" t="s">
        <v>14</v>
      </c>
      <c r="K3597">
        <v>1</v>
      </c>
      <c r="L3597">
        <v>1.2647633000160601</v>
      </c>
      <c r="M3597">
        <v>165.479268399999</v>
      </c>
      <c r="N3597">
        <v>3</v>
      </c>
      <c r="O3597">
        <v>0.146621299994877</v>
      </c>
      <c r="P3597">
        <v>165.72392350001601</v>
      </c>
    </row>
    <row r="3598" spans="1:16" x14ac:dyDescent="0.3">
      <c r="A3598">
        <v>10</v>
      </c>
      <c r="B3598">
        <v>3</v>
      </c>
      <c r="C3598">
        <v>1</v>
      </c>
      <c r="D3598">
        <v>3</v>
      </c>
      <c r="E3598" t="s">
        <v>846</v>
      </c>
      <c r="F3598">
        <v>0</v>
      </c>
      <c r="G3598">
        <v>2</v>
      </c>
      <c r="J3598" t="s">
        <v>14</v>
      </c>
      <c r="K3598">
        <v>1</v>
      </c>
      <c r="L3598">
        <v>0.72780530000454802</v>
      </c>
      <c r="M3598">
        <v>166.95873539999599</v>
      </c>
      <c r="N3598">
        <v>3</v>
      </c>
      <c r="O3598">
        <v>0.139793600013945</v>
      </c>
      <c r="P3598">
        <v>167.23715790000301</v>
      </c>
    </row>
    <row r="3599" spans="1:16" x14ac:dyDescent="0.3">
      <c r="A3599">
        <v>10</v>
      </c>
      <c r="B3599">
        <v>3</v>
      </c>
      <c r="C3599">
        <v>1</v>
      </c>
      <c r="D3599">
        <v>3</v>
      </c>
      <c r="E3599" t="s">
        <v>243</v>
      </c>
      <c r="F3599">
        <v>0</v>
      </c>
      <c r="G3599">
        <v>2</v>
      </c>
      <c r="J3599" t="s">
        <v>14</v>
      </c>
      <c r="K3599">
        <v>1</v>
      </c>
      <c r="L3599">
        <v>1.18536730000051</v>
      </c>
      <c r="M3599">
        <v>168.93323349999301</v>
      </c>
      <c r="N3599">
        <v>3</v>
      </c>
      <c r="O3599">
        <v>0.21326619997853399</v>
      </c>
      <c r="P3599">
        <v>169.22264369999201</v>
      </c>
    </row>
    <row r="3600" spans="1:16" x14ac:dyDescent="0.3">
      <c r="A3600">
        <v>10</v>
      </c>
      <c r="B3600">
        <v>3</v>
      </c>
      <c r="C3600">
        <v>1</v>
      </c>
      <c r="D3600">
        <v>3</v>
      </c>
      <c r="E3600" t="s">
        <v>1346</v>
      </c>
      <c r="F3600">
        <v>1</v>
      </c>
      <c r="G3600">
        <v>2</v>
      </c>
      <c r="H3600">
        <v>1.98651489999611</v>
      </c>
      <c r="I3600">
        <v>122.502141400008</v>
      </c>
      <c r="J3600" t="s">
        <v>16</v>
      </c>
      <c r="K3600">
        <v>1</v>
      </c>
      <c r="L3600">
        <v>1.3273234000080301</v>
      </c>
      <c r="M3600">
        <v>171.058347400016</v>
      </c>
      <c r="N3600">
        <v>3</v>
      </c>
      <c r="O3600">
        <v>0.20271219999995099</v>
      </c>
      <c r="P3600">
        <v>171.37194519999301</v>
      </c>
    </row>
    <row r="3601" spans="1:16" x14ac:dyDescent="0.3">
      <c r="A3601">
        <v>10</v>
      </c>
      <c r="B3601">
        <v>3</v>
      </c>
      <c r="C3601">
        <v>1</v>
      </c>
      <c r="D3601">
        <v>3</v>
      </c>
      <c r="E3601" t="s">
        <v>214</v>
      </c>
      <c r="F3601">
        <v>0</v>
      </c>
      <c r="G3601">
        <v>2</v>
      </c>
      <c r="J3601" t="s">
        <v>14</v>
      </c>
      <c r="K3601">
        <v>1</v>
      </c>
      <c r="L3601">
        <v>2.11313220000011</v>
      </c>
      <c r="M3601">
        <v>173.99420990000399</v>
      </c>
      <c r="N3601">
        <v>1</v>
      </c>
      <c r="O3601">
        <v>0.36157549999188598</v>
      </c>
      <c r="P3601">
        <v>174.47481529999601</v>
      </c>
    </row>
    <row r="3602" spans="1:16" x14ac:dyDescent="0.3">
      <c r="A3602">
        <v>11</v>
      </c>
      <c r="B3602">
        <v>1</v>
      </c>
      <c r="C3602">
        <v>0</v>
      </c>
      <c r="D3602">
        <v>1</v>
      </c>
      <c r="E3602" t="s">
        <v>1116</v>
      </c>
      <c r="F3602">
        <v>0</v>
      </c>
      <c r="G3602">
        <v>1</v>
      </c>
      <c r="J3602" t="s">
        <v>14</v>
      </c>
      <c r="K3602">
        <v>1</v>
      </c>
      <c r="L3602">
        <v>1.7986258000019</v>
      </c>
      <c r="M3602">
        <v>1.79880009999033</v>
      </c>
      <c r="N3602">
        <v>3</v>
      </c>
      <c r="O3602">
        <v>0.90007229999173399</v>
      </c>
      <c r="P3602">
        <v>2.7933994999912102</v>
      </c>
    </row>
    <row r="3603" spans="1:16" x14ac:dyDescent="0.3">
      <c r="A3603">
        <v>11</v>
      </c>
      <c r="B3603">
        <v>1</v>
      </c>
      <c r="C3603">
        <v>0</v>
      </c>
      <c r="D3603">
        <v>1</v>
      </c>
      <c r="E3603" t="s">
        <v>1649</v>
      </c>
      <c r="F3603">
        <v>0</v>
      </c>
      <c r="G3603">
        <v>1</v>
      </c>
      <c r="J3603" t="s">
        <v>14</v>
      </c>
      <c r="K3603">
        <v>1</v>
      </c>
      <c r="L3603">
        <v>4.4826543000090204</v>
      </c>
      <c r="M3603">
        <v>7.7824503999872796</v>
      </c>
      <c r="N3603">
        <v>1</v>
      </c>
      <c r="O3603">
        <v>0.23702860000776099</v>
      </c>
      <c r="P3603">
        <v>8.0823285999940708</v>
      </c>
    </row>
    <row r="3604" spans="1:16" x14ac:dyDescent="0.3">
      <c r="A3604">
        <v>11</v>
      </c>
      <c r="B3604">
        <v>1</v>
      </c>
      <c r="C3604">
        <v>0</v>
      </c>
      <c r="D3604">
        <v>1</v>
      </c>
      <c r="E3604" t="s">
        <v>1879</v>
      </c>
      <c r="F3604">
        <v>1</v>
      </c>
      <c r="G3604">
        <v>1</v>
      </c>
      <c r="H3604">
        <v>1.9861755000019901</v>
      </c>
      <c r="I3604">
        <v>150.00292810000201</v>
      </c>
      <c r="J3604" t="s">
        <v>16</v>
      </c>
      <c r="K3604">
        <v>1</v>
      </c>
      <c r="L3604">
        <v>2.3274013000045701</v>
      </c>
      <c r="M3604">
        <v>10.9271874999977</v>
      </c>
      <c r="N3604">
        <v>2</v>
      </c>
      <c r="O3604">
        <v>6.78718999988632E-2</v>
      </c>
      <c r="P3604">
        <v>11.0733119999932</v>
      </c>
    </row>
    <row r="3605" spans="1:16" x14ac:dyDescent="0.3">
      <c r="A3605">
        <v>11</v>
      </c>
      <c r="B3605">
        <v>1</v>
      </c>
      <c r="C3605">
        <v>0</v>
      </c>
      <c r="D3605">
        <v>1</v>
      </c>
      <c r="E3605" t="s">
        <v>1880</v>
      </c>
      <c r="F3605">
        <v>0</v>
      </c>
      <c r="G3605">
        <v>1</v>
      </c>
      <c r="J3605" t="s">
        <v>14</v>
      </c>
      <c r="K3605">
        <v>1</v>
      </c>
      <c r="L3605">
        <v>1.79040220000024</v>
      </c>
      <c r="M3605">
        <v>13.3736368999962</v>
      </c>
      <c r="N3605">
        <v>3</v>
      </c>
      <c r="O3605">
        <v>0.122527100000298</v>
      </c>
      <c r="P3605">
        <v>13.6157737999893</v>
      </c>
    </row>
    <row r="3606" spans="1:16" x14ac:dyDescent="0.3">
      <c r="A3606">
        <v>11</v>
      </c>
      <c r="B3606">
        <v>1</v>
      </c>
      <c r="C3606">
        <v>0</v>
      </c>
      <c r="D3606">
        <v>1</v>
      </c>
      <c r="E3606" t="s">
        <v>1881</v>
      </c>
      <c r="F3606">
        <v>1</v>
      </c>
      <c r="G3606">
        <v>1</v>
      </c>
      <c r="H3606">
        <v>1.98470990000351</v>
      </c>
      <c r="I3606">
        <v>65.001403500005793</v>
      </c>
      <c r="J3606" t="s">
        <v>16</v>
      </c>
      <c r="K3606">
        <v>1</v>
      </c>
      <c r="L3606">
        <v>1.6521431000000999</v>
      </c>
      <c r="M3606">
        <v>15.785341699986001</v>
      </c>
      <c r="N3606">
        <v>3</v>
      </c>
      <c r="O3606">
        <v>7.2344400003203205E-2</v>
      </c>
      <c r="P3606">
        <v>15.9337084999861</v>
      </c>
    </row>
    <row r="3607" spans="1:16" x14ac:dyDescent="0.3">
      <c r="A3607">
        <v>11</v>
      </c>
      <c r="B3607">
        <v>1</v>
      </c>
      <c r="C3607">
        <v>0</v>
      </c>
      <c r="D3607">
        <v>1</v>
      </c>
      <c r="E3607" t="s">
        <v>558</v>
      </c>
      <c r="F3607">
        <v>1</v>
      </c>
      <c r="G3607">
        <v>1</v>
      </c>
      <c r="H3607">
        <v>1.9860638999962199</v>
      </c>
      <c r="I3607">
        <v>142.50279990000101</v>
      </c>
      <c r="J3607" t="s">
        <v>16</v>
      </c>
      <c r="K3607">
        <v>1</v>
      </c>
      <c r="L3607">
        <v>1.7516986000118799</v>
      </c>
      <c r="M3607">
        <v>18.2015329999995</v>
      </c>
      <c r="N3607">
        <v>2</v>
      </c>
      <c r="O3607">
        <v>9.8694900007103598E-2</v>
      </c>
      <c r="P3607">
        <v>18.3920338999887</v>
      </c>
    </row>
    <row r="3608" spans="1:16" x14ac:dyDescent="0.3">
      <c r="A3608">
        <v>11</v>
      </c>
      <c r="B3608">
        <v>1</v>
      </c>
      <c r="C3608">
        <v>0</v>
      </c>
      <c r="D3608">
        <v>1</v>
      </c>
      <c r="E3608" t="s">
        <v>247</v>
      </c>
      <c r="F3608">
        <v>1</v>
      </c>
      <c r="G3608">
        <v>1</v>
      </c>
      <c r="H3608">
        <v>1.98483060000581</v>
      </c>
      <c r="I3608">
        <v>70.001500700003803</v>
      </c>
      <c r="J3608" t="s">
        <v>14</v>
      </c>
      <c r="K3608">
        <v>0</v>
      </c>
      <c r="L3608">
        <v>1.7874555000016701</v>
      </c>
      <c r="M3608">
        <v>20.687429199999301</v>
      </c>
      <c r="N3608">
        <v>3</v>
      </c>
      <c r="O3608">
        <v>0.33739770000101998</v>
      </c>
      <c r="P3608">
        <v>21.102774199986001</v>
      </c>
    </row>
    <row r="3609" spans="1:16" x14ac:dyDescent="0.3">
      <c r="A3609">
        <v>11</v>
      </c>
      <c r="B3609">
        <v>1</v>
      </c>
      <c r="C3609">
        <v>0</v>
      </c>
      <c r="D3609">
        <v>1</v>
      </c>
      <c r="E3609" t="s">
        <v>891</v>
      </c>
      <c r="F3609">
        <v>0</v>
      </c>
      <c r="G3609">
        <v>1</v>
      </c>
      <c r="J3609" t="s">
        <v>14</v>
      </c>
      <c r="K3609">
        <v>1</v>
      </c>
      <c r="L3609">
        <v>1.42371680001088</v>
      </c>
      <c r="M3609">
        <v>23.040263099988799</v>
      </c>
      <c r="N3609">
        <v>3</v>
      </c>
      <c r="O3609">
        <v>7.2318899998208494E-2</v>
      </c>
      <c r="P3609">
        <v>23.221713799997801</v>
      </c>
    </row>
    <row r="3610" spans="1:16" x14ac:dyDescent="0.3">
      <c r="A3610">
        <v>11</v>
      </c>
      <c r="B3610">
        <v>1</v>
      </c>
      <c r="C3610">
        <v>0</v>
      </c>
      <c r="D3610">
        <v>1</v>
      </c>
      <c r="E3610" t="s">
        <v>128</v>
      </c>
      <c r="F3610">
        <v>0</v>
      </c>
      <c r="G3610">
        <v>1</v>
      </c>
      <c r="J3610" t="s">
        <v>14</v>
      </c>
      <c r="K3610">
        <v>1</v>
      </c>
      <c r="L3610">
        <v>0.87448149999545399</v>
      </c>
      <c r="M3610">
        <v>24.607631299994001</v>
      </c>
      <c r="N3610">
        <v>3</v>
      </c>
      <c r="O3610">
        <v>7.5041499992948998E-2</v>
      </c>
      <c r="P3610">
        <v>24.792311099998201</v>
      </c>
    </row>
    <row r="3611" spans="1:16" x14ac:dyDescent="0.3">
      <c r="A3611">
        <v>11</v>
      </c>
      <c r="B3611">
        <v>1</v>
      </c>
      <c r="C3611">
        <v>0</v>
      </c>
      <c r="D3611">
        <v>1</v>
      </c>
      <c r="E3611" t="s">
        <v>47</v>
      </c>
      <c r="F3611">
        <v>1</v>
      </c>
      <c r="G3611">
        <v>1</v>
      </c>
      <c r="H3611">
        <v>1.9851873000006901</v>
      </c>
      <c r="I3611">
        <v>97.501999200001606</v>
      </c>
      <c r="J3611" t="s">
        <v>16</v>
      </c>
      <c r="K3611">
        <v>1</v>
      </c>
      <c r="L3611">
        <v>2.7821053999941801</v>
      </c>
      <c r="M3611">
        <v>28.0820221999893</v>
      </c>
      <c r="N3611">
        <v>2</v>
      </c>
      <c r="O3611">
        <v>8.0528399994363994E-2</v>
      </c>
      <c r="P3611">
        <v>28.253827199994699</v>
      </c>
    </row>
    <row r="3612" spans="1:16" x14ac:dyDescent="0.3">
      <c r="A3612">
        <v>11</v>
      </c>
      <c r="B3612">
        <v>1</v>
      </c>
      <c r="C3612">
        <v>0</v>
      </c>
      <c r="D3612">
        <v>1</v>
      </c>
      <c r="E3612" t="s">
        <v>748</v>
      </c>
      <c r="F3612">
        <v>1</v>
      </c>
      <c r="G3612">
        <v>1</v>
      </c>
      <c r="H3612">
        <v>1.9850990999984801</v>
      </c>
      <c r="I3612">
        <v>85.001798900004403</v>
      </c>
      <c r="J3612" t="s">
        <v>16</v>
      </c>
      <c r="K3612">
        <v>1</v>
      </c>
      <c r="L3612">
        <v>2.13648570000078</v>
      </c>
      <c r="M3612">
        <v>30.903007099987001</v>
      </c>
      <c r="N3612">
        <v>3</v>
      </c>
      <c r="O3612">
        <v>1.0084148000023601</v>
      </c>
      <c r="P3612">
        <v>31.997632499988001</v>
      </c>
    </row>
    <row r="3613" spans="1:16" x14ac:dyDescent="0.3">
      <c r="A3613">
        <v>11</v>
      </c>
      <c r="B3613">
        <v>1</v>
      </c>
      <c r="C3613">
        <v>0</v>
      </c>
      <c r="D3613">
        <v>1</v>
      </c>
      <c r="E3613" t="s">
        <v>1776</v>
      </c>
      <c r="F3613">
        <v>0</v>
      </c>
      <c r="G3613">
        <v>1</v>
      </c>
      <c r="J3613" t="s">
        <v>16</v>
      </c>
      <c r="K3613">
        <v>0</v>
      </c>
      <c r="L3613">
        <v>1.97367590000795</v>
      </c>
      <c r="M3613">
        <v>34.490096099994801</v>
      </c>
      <c r="N3613">
        <v>2</v>
      </c>
      <c r="O3613">
        <v>7.3117499996442403E-2</v>
      </c>
      <c r="P3613">
        <v>34.6543796999904</v>
      </c>
    </row>
    <row r="3614" spans="1:16" x14ac:dyDescent="0.3">
      <c r="A3614">
        <v>11</v>
      </c>
      <c r="B3614">
        <v>1</v>
      </c>
      <c r="C3614">
        <v>0</v>
      </c>
      <c r="D3614">
        <v>1</v>
      </c>
      <c r="E3614" t="s">
        <v>19</v>
      </c>
      <c r="F3614">
        <v>0</v>
      </c>
      <c r="G3614">
        <v>1</v>
      </c>
      <c r="J3614" t="s">
        <v>14</v>
      </c>
      <c r="K3614">
        <v>1</v>
      </c>
      <c r="L3614">
        <v>1.12967700000445</v>
      </c>
      <c r="M3614">
        <v>36.296115499993903</v>
      </c>
      <c r="N3614">
        <v>2</v>
      </c>
      <c r="O3614">
        <v>0.85729349999746796</v>
      </c>
      <c r="P3614">
        <v>37.2465296999872</v>
      </c>
    </row>
    <row r="3615" spans="1:16" x14ac:dyDescent="0.3">
      <c r="A3615">
        <v>11</v>
      </c>
      <c r="B3615">
        <v>1</v>
      </c>
      <c r="C3615">
        <v>0</v>
      </c>
      <c r="D3615">
        <v>1</v>
      </c>
      <c r="E3615" t="s">
        <v>1882</v>
      </c>
      <c r="F3615">
        <v>0</v>
      </c>
      <c r="G3615">
        <v>1</v>
      </c>
      <c r="J3615" t="s">
        <v>16</v>
      </c>
      <c r="K3615">
        <v>0</v>
      </c>
      <c r="L3615">
        <v>7.2101568000071001</v>
      </c>
      <c r="M3615">
        <v>44.976555099987301</v>
      </c>
      <c r="N3615">
        <v>1</v>
      </c>
      <c r="O3615">
        <v>0.740828099995269</v>
      </c>
      <c r="P3615">
        <v>45.962065699990497</v>
      </c>
    </row>
    <row r="3616" spans="1:16" x14ac:dyDescent="0.3">
      <c r="A3616">
        <v>11</v>
      </c>
      <c r="B3616">
        <v>1</v>
      </c>
      <c r="C3616">
        <v>0</v>
      </c>
      <c r="D3616">
        <v>1</v>
      </c>
      <c r="E3616" t="s">
        <v>1297</v>
      </c>
      <c r="F3616">
        <v>0</v>
      </c>
      <c r="G3616">
        <v>1</v>
      </c>
      <c r="J3616" t="s">
        <v>16</v>
      </c>
      <c r="K3616">
        <v>0</v>
      </c>
      <c r="L3616">
        <v>4.0470916000049302</v>
      </c>
      <c r="M3616">
        <v>50.5135817999981</v>
      </c>
      <c r="N3616">
        <v>3</v>
      </c>
      <c r="O3616">
        <v>0.81799959999625604</v>
      </c>
      <c r="P3616">
        <v>51.495364799993702</v>
      </c>
    </row>
    <row r="3617" spans="1:16" x14ac:dyDescent="0.3">
      <c r="A3617">
        <v>11</v>
      </c>
      <c r="B3617">
        <v>1</v>
      </c>
      <c r="C3617">
        <v>0</v>
      </c>
      <c r="D3617">
        <v>1</v>
      </c>
      <c r="E3617" t="s">
        <v>1883</v>
      </c>
      <c r="F3617">
        <v>1</v>
      </c>
      <c r="G3617">
        <v>1</v>
      </c>
      <c r="H3617">
        <v>1.9854362999904001</v>
      </c>
      <c r="I3617">
        <v>115.002230400001</v>
      </c>
      <c r="J3617" t="s">
        <v>16</v>
      </c>
      <c r="K3617">
        <v>1</v>
      </c>
      <c r="L3617">
        <v>1.62605320000148</v>
      </c>
      <c r="M3617">
        <v>53.6260633999918</v>
      </c>
      <c r="N3617">
        <v>3</v>
      </c>
      <c r="O3617">
        <v>0.26425020000897398</v>
      </c>
      <c r="P3617">
        <v>54.005551499998496</v>
      </c>
    </row>
    <row r="3618" spans="1:16" x14ac:dyDescent="0.3">
      <c r="A3618">
        <v>11</v>
      </c>
      <c r="B3618">
        <v>1</v>
      </c>
      <c r="C3618">
        <v>0</v>
      </c>
      <c r="D3618">
        <v>1</v>
      </c>
      <c r="E3618" t="s">
        <v>1029</v>
      </c>
      <c r="F3618">
        <v>1</v>
      </c>
      <c r="G3618">
        <v>1</v>
      </c>
      <c r="H3618">
        <v>1.9841335999954</v>
      </c>
      <c r="I3618">
        <v>32.500840799999402</v>
      </c>
      <c r="J3618" t="s">
        <v>16</v>
      </c>
      <c r="K3618">
        <v>1</v>
      </c>
      <c r="L3618">
        <v>1.5221173000027199</v>
      </c>
      <c r="M3618">
        <v>56.0386355999945</v>
      </c>
      <c r="N3618">
        <v>2</v>
      </c>
      <c r="O3618">
        <v>0.210349899993162</v>
      </c>
      <c r="P3618">
        <v>56.383653399985597</v>
      </c>
    </row>
    <row r="3619" spans="1:16" x14ac:dyDescent="0.3">
      <c r="A3619">
        <v>11</v>
      </c>
      <c r="B3619">
        <v>1</v>
      </c>
      <c r="C3619">
        <v>0</v>
      </c>
      <c r="D3619">
        <v>1</v>
      </c>
      <c r="E3619" t="s">
        <v>1884</v>
      </c>
      <c r="F3619">
        <v>0</v>
      </c>
      <c r="G3619">
        <v>1</v>
      </c>
      <c r="J3619" t="s">
        <v>14</v>
      </c>
      <c r="K3619">
        <v>1</v>
      </c>
      <c r="L3619">
        <v>0.932703600003151</v>
      </c>
      <c r="M3619">
        <v>57.8326050999895</v>
      </c>
      <c r="N3619">
        <v>3</v>
      </c>
      <c r="O3619">
        <v>0.20047029999841501</v>
      </c>
      <c r="P3619">
        <v>58.165773499989903</v>
      </c>
    </row>
    <row r="3620" spans="1:16" x14ac:dyDescent="0.3">
      <c r="A3620">
        <v>11</v>
      </c>
      <c r="B3620">
        <v>1</v>
      </c>
      <c r="C3620">
        <v>0</v>
      </c>
      <c r="D3620">
        <v>1</v>
      </c>
      <c r="E3620" t="s">
        <v>1163</v>
      </c>
      <c r="F3620">
        <v>0</v>
      </c>
      <c r="G3620">
        <v>1</v>
      </c>
      <c r="J3620" t="s">
        <v>14</v>
      </c>
      <c r="K3620">
        <v>1</v>
      </c>
      <c r="L3620">
        <v>1.6043978999950901</v>
      </c>
      <c r="M3620">
        <v>60.287587999991999</v>
      </c>
      <c r="N3620">
        <v>3</v>
      </c>
      <c r="O3620">
        <v>0.92383159999735698</v>
      </c>
      <c r="P3620">
        <v>61.329187499999499</v>
      </c>
    </row>
    <row r="3621" spans="1:16" x14ac:dyDescent="0.3">
      <c r="A3621">
        <v>11</v>
      </c>
      <c r="B3621">
        <v>1</v>
      </c>
      <c r="C3621">
        <v>0</v>
      </c>
      <c r="D3621">
        <v>1</v>
      </c>
      <c r="E3621" t="s">
        <v>447</v>
      </c>
      <c r="F3621">
        <v>1</v>
      </c>
      <c r="G3621">
        <v>1</v>
      </c>
      <c r="H3621">
        <v>1.98575350000465</v>
      </c>
      <c r="I3621">
        <v>127.502514299995</v>
      </c>
      <c r="J3621" t="s">
        <v>16</v>
      </c>
      <c r="K3621">
        <v>1</v>
      </c>
      <c r="L3621">
        <v>1.8454124999989301</v>
      </c>
      <c r="M3621">
        <v>63.678633599993198</v>
      </c>
      <c r="N3621">
        <v>3</v>
      </c>
      <c r="O3621">
        <v>0.209544099998311</v>
      </c>
      <c r="P3621">
        <v>64.0068248999887</v>
      </c>
    </row>
    <row r="3622" spans="1:16" x14ac:dyDescent="0.3">
      <c r="A3622">
        <v>11</v>
      </c>
      <c r="B3622">
        <v>1</v>
      </c>
      <c r="C3622">
        <v>0</v>
      </c>
      <c r="D3622">
        <v>1</v>
      </c>
      <c r="E3622" t="s">
        <v>830</v>
      </c>
      <c r="F3622">
        <v>1</v>
      </c>
      <c r="G3622">
        <v>1</v>
      </c>
      <c r="H3622">
        <v>1.9839701000019001</v>
      </c>
      <c r="I3622">
        <v>22.500675100003701</v>
      </c>
      <c r="J3622" t="s">
        <v>14</v>
      </c>
      <c r="K3622">
        <v>0</v>
      </c>
      <c r="L3622">
        <v>4.4007708999997703</v>
      </c>
      <c r="M3622">
        <v>68.917370499999393</v>
      </c>
      <c r="N3622">
        <v>1</v>
      </c>
      <c r="O3622">
        <v>1.0191282000014299</v>
      </c>
      <c r="P3622">
        <v>70.048456299991798</v>
      </c>
    </row>
    <row r="3623" spans="1:16" x14ac:dyDescent="0.3">
      <c r="A3623">
        <v>11</v>
      </c>
      <c r="B3623">
        <v>1</v>
      </c>
      <c r="C3623">
        <v>0</v>
      </c>
      <c r="D3623">
        <v>1</v>
      </c>
      <c r="E3623" t="s">
        <v>1885</v>
      </c>
      <c r="F3623">
        <v>1</v>
      </c>
      <c r="G3623">
        <v>1</v>
      </c>
      <c r="H3623">
        <v>1.9857462999934801</v>
      </c>
      <c r="I3623">
        <v>122.502437300005</v>
      </c>
      <c r="J3623" t="s">
        <v>16</v>
      </c>
      <c r="K3623">
        <v>1</v>
      </c>
      <c r="L3623">
        <v>1.85169309999037</v>
      </c>
      <c r="M3623">
        <v>72.418158399988897</v>
      </c>
      <c r="N3623">
        <v>3</v>
      </c>
      <c r="O3623">
        <v>0.89350809999450598</v>
      </c>
      <c r="P3623">
        <v>73.434752099987193</v>
      </c>
    </row>
    <row r="3624" spans="1:16" x14ac:dyDescent="0.3">
      <c r="A3624">
        <v>11</v>
      </c>
      <c r="B3624">
        <v>1</v>
      </c>
      <c r="C3624">
        <v>0</v>
      </c>
      <c r="D3624">
        <v>1</v>
      </c>
      <c r="E3624" t="s">
        <v>909</v>
      </c>
      <c r="F3624">
        <v>0</v>
      </c>
      <c r="G3624">
        <v>1</v>
      </c>
      <c r="J3624" t="s">
        <v>14</v>
      </c>
      <c r="K3624">
        <v>1</v>
      </c>
      <c r="L3624">
        <v>1.25028750000638</v>
      </c>
      <c r="M3624">
        <v>75.200093299994506</v>
      </c>
      <c r="N3624">
        <v>2</v>
      </c>
      <c r="O3624">
        <v>0.33503269999346202</v>
      </c>
      <c r="P3624">
        <v>75.628235799988005</v>
      </c>
    </row>
    <row r="3625" spans="1:16" x14ac:dyDescent="0.3">
      <c r="A3625">
        <v>11</v>
      </c>
      <c r="B3625">
        <v>1</v>
      </c>
      <c r="C3625">
        <v>0</v>
      </c>
      <c r="D3625">
        <v>1</v>
      </c>
      <c r="E3625" t="s">
        <v>1589</v>
      </c>
      <c r="F3625">
        <v>1</v>
      </c>
      <c r="G3625">
        <v>1</v>
      </c>
      <c r="H3625">
        <v>1.98602339999343</v>
      </c>
      <c r="I3625">
        <v>140.002739000003</v>
      </c>
      <c r="J3625" t="s">
        <v>16</v>
      </c>
      <c r="K3625">
        <v>1</v>
      </c>
      <c r="L3625">
        <v>2.0009738999942801</v>
      </c>
      <c r="M3625">
        <v>78.134648499995805</v>
      </c>
      <c r="N3625">
        <v>3</v>
      </c>
      <c r="O3625">
        <v>0.18083329999353701</v>
      </c>
      <c r="P3625">
        <v>78.418057199989605</v>
      </c>
    </row>
    <row r="3626" spans="1:16" x14ac:dyDescent="0.3">
      <c r="A3626">
        <v>11</v>
      </c>
      <c r="B3626">
        <v>1</v>
      </c>
      <c r="C3626">
        <v>0</v>
      </c>
      <c r="D3626">
        <v>1</v>
      </c>
      <c r="E3626" t="s">
        <v>293</v>
      </c>
      <c r="F3626">
        <v>0</v>
      </c>
      <c r="G3626">
        <v>1</v>
      </c>
      <c r="J3626" t="s">
        <v>14</v>
      </c>
      <c r="K3626">
        <v>1</v>
      </c>
      <c r="L3626">
        <v>1.2405485999915999</v>
      </c>
      <c r="M3626">
        <v>80.173864799988195</v>
      </c>
      <c r="N3626">
        <v>3</v>
      </c>
      <c r="O3626">
        <v>0.13940809998894099</v>
      </c>
      <c r="P3626">
        <v>80.432764899989706</v>
      </c>
    </row>
    <row r="3627" spans="1:16" x14ac:dyDescent="0.3">
      <c r="A3627">
        <v>11</v>
      </c>
      <c r="B3627">
        <v>1</v>
      </c>
      <c r="C3627">
        <v>0</v>
      </c>
      <c r="D3627">
        <v>1</v>
      </c>
      <c r="E3627" t="s">
        <v>1886</v>
      </c>
      <c r="F3627">
        <v>1</v>
      </c>
      <c r="G3627">
        <v>1</v>
      </c>
      <c r="H3627">
        <v>1.98444030000246</v>
      </c>
      <c r="I3627">
        <v>60.001319100003499</v>
      </c>
      <c r="J3627" t="s">
        <v>14</v>
      </c>
      <c r="K3627">
        <v>0</v>
      </c>
      <c r="L3627">
        <v>1.32528150000144</v>
      </c>
      <c r="M3627">
        <v>82.275120499994998</v>
      </c>
      <c r="N3627">
        <v>2</v>
      </c>
      <c r="O3627">
        <v>0.117057399998885</v>
      </c>
      <c r="P3627">
        <v>82.514305899996501</v>
      </c>
    </row>
    <row r="3628" spans="1:16" x14ac:dyDescent="0.3">
      <c r="A3628">
        <v>11</v>
      </c>
      <c r="B3628">
        <v>1</v>
      </c>
      <c r="C3628">
        <v>0</v>
      </c>
      <c r="D3628">
        <v>1</v>
      </c>
      <c r="E3628" t="s">
        <v>1494</v>
      </c>
      <c r="F3628">
        <v>1</v>
      </c>
      <c r="G3628">
        <v>1</v>
      </c>
      <c r="H3628">
        <v>1.98591269999451</v>
      </c>
      <c r="I3628">
        <v>132.50261290000299</v>
      </c>
      <c r="J3628" t="s">
        <v>16</v>
      </c>
      <c r="K3628">
        <v>1</v>
      </c>
      <c r="L3628">
        <v>1.1242320000019399</v>
      </c>
      <c r="M3628">
        <v>84.157409099993004</v>
      </c>
      <c r="N3628">
        <v>2</v>
      </c>
      <c r="O3628">
        <v>0.67498150000756096</v>
      </c>
      <c r="P3628">
        <v>84.952261699989293</v>
      </c>
    </row>
    <row r="3629" spans="1:16" x14ac:dyDescent="0.3">
      <c r="A3629">
        <v>11</v>
      </c>
      <c r="B3629">
        <v>1</v>
      </c>
      <c r="C3629">
        <v>0</v>
      </c>
      <c r="D3629">
        <v>1</v>
      </c>
      <c r="E3629" t="s">
        <v>1812</v>
      </c>
      <c r="F3629">
        <v>1</v>
      </c>
      <c r="G3629">
        <v>1</v>
      </c>
      <c r="H3629">
        <v>1.9834668999974401</v>
      </c>
      <c r="I3629">
        <v>2.5002781000075598</v>
      </c>
      <c r="J3629" t="s">
        <v>16</v>
      </c>
      <c r="K3629">
        <v>1</v>
      </c>
      <c r="L3629">
        <v>1.9988041000033301</v>
      </c>
      <c r="M3629">
        <v>87.465274999995003</v>
      </c>
      <c r="N3629">
        <v>3</v>
      </c>
      <c r="O3629">
        <v>0.72888919999240898</v>
      </c>
      <c r="P3629">
        <v>88.2861900999997</v>
      </c>
    </row>
    <row r="3630" spans="1:16" x14ac:dyDescent="0.3">
      <c r="A3630">
        <v>11</v>
      </c>
      <c r="B3630">
        <v>1</v>
      </c>
      <c r="C3630">
        <v>0</v>
      </c>
      <c r="D3630">
        <v>1</v>
      </c>
      <c r="E3630" t="s">
        <v>588</v>
      </c>
      <c r="F3630">
        <v>0</v>
      </c>
      <c r="G3630">
        <v>1</v>
      </c>
      <c r="J3630" t="s">
        <v>14</v>
      </c>
      <c r="K3630">
        <v>1</v>
      </c>
      <c r="L3630">
        <v>1.8891658999928</v>
      </c>
      <c r="M3630">
        <v>90.688929999989298</v>
      </c>
      <c r="N3630">
        <v>2</v>
      </c>
      <c r="O3630">
        <v>2.29767210000136</v>
      </c>
      <c r="P3630">
        <v>93.094896499998896</v>
      </c>
    </row>
    <row r="3631" spans="1:16" x14ac:dyDescent="0.3">
      <c r="A3631">
        <v>11</v>
      </c>
      <c r="B3631">
        <v>1</v>
      </c>
      <c r="C3631">
        <v>0</v>
      </c>
      <c r="D3631">
        <v>1</v>
      </c>
      <c r="E3631" t="s">
        <v>400</v>
      </c>
      <c r="F3631">
        <v>1</v>
      </c>
      <c r="G3631">
        <v>1</v>
      </c>
      <c r="H3631">
        <v>1.9860667000029899</v>
      </c>
      <c r="I3631">
        <v>145.002814399995</v>
      </c>
      <c r="J3631" t="s">
        <v>16</v>
      </c>
      <c r="K3631">
        <v>1</v>
      </c>
      <c r="L3631">
        <v>1.88200160000997</v>
      </c>
      <c r="M3631">
        <v>95.498554099991495</v>
      </c>
      <c r="N3631">
        <v>1</v>
      </c>
      <c r="O3631">
        <v>0.65937379999377299</v>
      </c>
      <c r="P3631">
        <v>96.264851199986893</v>
      </c>
    </row>
    <row r="3632" spans="1:16" x14ac:dyDescent="0.3">
      <c r="A3632">
        <v>11</v>
      </c>
      <c r="B3632">
        <v>1</v>
      </c>
      <c r="C3632">
        <v>0</v>
      </c>
      <c r="D3632">
        <v>1</v>
      </c>
      <c r="E3632" t="s">
        <v>572</v>
      </c>
      <c r="F3632">
        <v>1</v>
      </c>
      <c r="G3632">
        <v>1</v>
      </c>
      <c r="H3632">
        <v>1.98568499999237</v>
      </c>
      <c r="I3632">
        <v>125.002457900002</v>
      </c>
      <c r="J3632" t="s">
        <v>16</v>
      </c>
      <c r="K3632">
        <v>1</v>
      </c>
      <c r="L3632">
        <v>2.0116556000139099</v>
      </c>
      <c r="M3632">
        <v>98.794875699997704</v>
      </c>
      <c r="N3632">
        <v>3</v>
      </c>
      <c r="O3632">
        <v>0.34188830001221499</v>
      </c>
      <c r="P3632">
        <v>99.235112799986396</v>
      </c>
    </row>
    <row r="3633" spans="1:16" x14ac:dyDescent="0.3">
      <c r="A3633">
        <v>11</v>
      </c>
      <c r="B3633">
        <v>1</v>
      </c>
      <c r="C3633">
        <v>0</v>
      </c>
      <c r="D3633">
        <v>1</v>
      </c>
      <c r="E3633" t="s">
        <v>82</v>
      </c>
      <c r="F3633">
        <v>1</v>
      </c>
      <c r="G3633">
        <v>1</v>
      </c>
      <c r="H3633">
        <v>1.98528250001255</v>
      </c>
      <c r="I3633">
        <v>100.002027299997</v>
      </c>
      <c r="J3633" t="s">
        <v>14</v>
      </c>
      <c r="K3633">
        <v>0</v>
      </c>
      <c r="L3633">
        <v>5.1161124999926004</v>
      </c>
      <c r="M3633">
        <v>104.865947899991</v>
      </c>
      <c r="N3633">
        <v>1</v>
      </c>
      <c r="O3633">
        <v>0.31495390000054602</v>
      </c>
      <c r="P3633">
        <v>105.296154399999</v>
      </c>
    </row>
    <row r="3634" spans="1:16" x14ac:dyDescent="0.3">
      <c r="A3634">
        <v>11</v>
      </c>
      <c r="B3634">
        <v>1</v>
      </c>
      <c r="C3634">
        <v>0</v>
      </c>
      <c r="D3634">
        <v>1</v>
      </c>
      <c r="E3634" t="s">
        <v>1336</v>
      </c>
      <c r="F3634">
        <v>0</v>
      </c>
      <c r="G3634">
        <v>1</v>
      </c>
      <c r="J3634" t="s">
        <v>14</v>
      </c>
      <c r="K3634">
        <v>1</v>
      </c>
      <c r="L3634">
        <v>1.2404702999920101</v>
      </c>
      <c r="M3634">
        <v>107.05703489999</v>
      </c>
      <c r="N3634">
        <v>1</v>
      </c>
      <c r="O3634">
        <v>0.35758910000731697</v>
      </c>
      <c r="P3634">
        <v>107.506879199995</v>
      </c>
    </row>
    <row r="3635" spans="1:16" x14ac:dyDescent="0.3">
      <c r="A3635">
        <v>11</v>
      </c>
      <c r="B3635">
        <v>1</v>
      </c>
      <c r="C3635">
        <v>0</v>
      </c>
      <c r="D3635">
        <v>1</v>
      </c>
      <c r="E3635" t="s">
        <v>310</v>
      </c>
      <c r="F3635">
        <v>0</v>
      </c>
      <c r="G3635">
        <v>1</v>
      </c>
      <c r="J3635" t="s">
        <v>16</v>
      </c>
      <c r="K3635">
        <v>0</v>
      </c>
      <c r="L3635">
        <v>4.8639251999993602</v>
      </c>
      <c r="M3635">
        <v>112.880759499996</v>
      </c>
      <c r="N3635">
        <v>2</v>
      </c>
      <c r="O3635">
        <v>0.13058670000464201</v>
      </c>
      <c r="P3635">
        <v>113.151791499986</v>
      </c>
    </row>
    <row r="3636" spans="1:16" x14ac:dyDescent="0.3">
      <c r="A3636">
        <v>11</v>
      </c>
      <c r="B3636">
        <v>1</v>
      </c>
      <c r="C3636">
        <v>0</v>
      </c>
      <c r="D3636">
        <v>1</v>
      </c>
      <c r="E3636" t="s">
        <v>605</v>
      </c>
      <c r="F3636">
        <v>0</v>
      </c>
      <c r="G3636">
        <v>1</v>
      </c>
      <c r="J3636" t="s">
        <v>14</v>
      </c>
      <c r="K3636">
        <v>1</v>
      </c>
      <c r="L3636">
        <v>3.9139582000061601</v>
      </c>
      <c r="M3636">
        <v>117.58038929999699</v>
      </c>
      <c r="N3636">
        <v>1</v>
      </c>
      <c r="O3636">
        <v>0.78727840000647098</v>
      </c>
      <c r="P3636">
        <v>118.45659999999</v>
      </c>
    </row>
    <row r="3637" spans="1:16" x14ac:dyDescent="0.3">
      <c r="A3637">
        <v>11</v>
      </c>
      <c r="B3637">
        <v>1</v>
      </c>
      <c r="C3637">
        <v>0</v>
      </c>
      <c r="D3637">
        <v>1</v>
      </c>
      <c r="E3637" t="s">
        <v>951</v>
      </c>
      <c r="F3637">
        <v>1</v>
      </c>
      <c r="G3637">
        <v>1</v>
      </c>
      <c r="H3637">
        <v>1.98445970000466</v>
      </c>
      <c r="I3637">
        <v>50.001152299999397</v>
      </c>
      <c r="J3637" t="s">
        <v>16</v>
      </c>
      <c r="K3637">
        <v>1</v>
      </c>
      <c r="L3637">
        <v>3.8496004000044199</v>
      </c>
      <c r="M3637">
        <v>122.81616659999401</v>
      </c>
      <c r="N3637">
        <v>3</v>
      </c>
      <c r="O3637">
        <v>0.41227849999268101</v>
      </c>
      <c r="P3637">
        <v>123.345488299994</v>
      </c>
    </row>
    <row r="3638" spans="1:16" x14ac:dyDescent="0.3">
      <c r="A3638">
        <v>11</v>
      </c>
      <c r="B3638">
        <v>1</v>
      </c>
      <c r="C3638">
        <v>0</v>
      </c>
      <c r="D3638">
        <v>1</v>
      </c>
      <c r="E3638" t="s">
        <v>1822</v>
      </c>
      <c r="F3638">
        <v>1</v>
      </c>
      <c r="G3638">
        <v>1</v>
      </c>
      <c r="H3638">
        <v>1.98588019999443</v>
      </c>
      <c r="I3638">
        <v>137.50270189999699</v>
      </c>
      <c r="J3638" t="s">
        <v>14</v>
      </c>
      <c r="K3638">
        <v>0</v>
      </c>
      <c r="L3638">
        <v>2.0118137999961601</v>
      </c>
      <c r="M3638">
        <v>125.878293199989</v>
      </c>
      <c r="N3638">
        <v>1</v>
      </c>
      <c r="O3638">
        <v>0.17085880000377099</v>
      </c>
      <c r="P3638">
        <v>126.151998899993</v>
      </c>
    </row>
    <row r="3639" spans="1:16" x14ac:dyDescent="0.3">
      <c r="A3639">
        <v>11</v>
      </c>
      <c r="B3639">
        <v>1</v>
      </c>
      <c r="C3639">
        <v>0</v>
      </c>
      <c r="D3639">
        <v>1</v>
      </c>
      <c r="E3639" t="s">
        <v>308</v>
      </c>
      <c r="F3639">
        <v>0</v>
      </c>
      <c r="G3639">
        <v>1</v>
      </c>
      <c r="J3639" t="s">
        <v>16</v>
      </c>
      <c r="K3639">
        <v>0</v>
      </c>
      <c r="L3639">
        <v>1.8547342000092599</v>
      </c>
      <c r="M3639">
        <v>128.52122339999201</v>
      </c>
      <c r="N3639">
        <v>3</v>
      </c>
      <c r="O3639">
        <v>0.89741100001265295</v>
      </c>
      <c r="P3639">
        <v>129.52663329998899</v>
      </c>
    </row>
    <row r="3640" spans="1:16" x14ac:dyDescent="0.3">
      <c r="A3640">
        <v>11</v>
      </c>
      <c r="B3640">
        <v>1</v>
      </c>
      <c r="C3640">
        <v>0</v>
      </c>
      <c r="D3640">
        <v>1</v>
      </c>
      <c r="E3640" t="s">
        <v>1517</v>
      </c>
      <c r="F3640">
        <v>1</v>
      </c>
      <c r="G3640">
        <v>1</v>
      </c>
      <c r="H3640">
        <v>1.9837830000033101</v>
      </c>
      <c r="I3640">
        <v>12.5004715999967</v>
      </c>
      <c r="J3640" t="s">
        <v>16</v>
      </c>
      <c r="K3640">
        <v>1</v>
      </c>
      <c r="L3640">
        <v>1.5731603000022001</v>
      </c>
      <c r="M3640">
        <v>131.606484499993</v>
      </c>
      <c r="N3640">
        <v>2</v>
      </c>
      <c r="O3640">
        <v>0.63371960000949901</v>
      </c>
      <c r="P3640">
        <v>132.35893279999399</v>
      </c>
    </row>
    <row r="3641" spans="1:16" x14ac:dyDescent="0.3">
      <c r="A3641">
        <v>11</v>
      </c>
      <c r="B3641">
        <v>1</v>
      </c>
      <c r="C3641">
        <v>0</v>
      </c>
      <c r="D3641">
        <v>1</v>
      </c>
      <c r="E3641" t="s">
        <v>1887</v>
      </c>
      <c r="F3641">
        <v>0</v>
      </c>
      <c r="G3641">
        <v>1</v>
      </c>
      <c r="J3641" t="s">
        <v>14</v>
      </c>
      <c r="K3641">
        <v>1</v>
      </c>
      <c r="L3641">
        <v>1.08363150000514</v>
      </c>
      <c r="M3641">
        <v>133.95038929999299</v>
      </c>
      <c r="N3641">
        <v>3</v>
      </c>
      <c r="O3641">
        <v>0.26668049998988902</v>
      </c>
      <c r="P3641">
        <v>134.32784159999599</v>
      </c>
    </row>
    <row r="3642" spans="1:16" x14ac:dyDescent="0.3">
      <c r="A3642">
        <v>11</v>
      </c>
      <c r="B3642">
        <v>1</v>
      </c>
      <c r="C3642">
        <v>0</v>
      </c>
      <c r="D3642">
        <v>1</v>
      </c>
      <c r="E3642" t="s">
        <v>133</v>
      </c>
      <c r="F3642">
        <v>0</v>
      </c>
      <c r="G3642">
        <v>1</v>
      </c>
      <c r="J3642" t="s">
        <v>14</v>
      </c>
      <c r="K3642">
        <v>1</v>
      </c>
      <c r="L3642">
        <v>1.0947109999979101</v>
      </c>
      <c r="M3642">
        <v>135.92796769998699</v>
      </c>
      <c r="N3642">
        <v>3</v>
      </c>
      <c r="O3642">
        <v>6.0333100002026199E-2</v>
      </c>
      <c r="P3642">
        <v>136.105775299991</v>
      </c>
    </row>
    <row r="3643" spans="1:16" x14ac:dyDescent="0.3">
      <c r="A3643">
        <v>11</v>
      </c>
      <c r="B3643">
        <v>1</v>
      </c>
      <c r="C3643">
        <v>0</v>
      </c>
      <c r="D3643">
        <v>1</v>
      </c>
      <c r="E3643" t="s">
        <v>1888</v>
      </c>
      <c r="F3643">
        <v>1</v>
      </c>
      <c r="G3643">
        <v>1</v>
      </c>
      <c r="H3643">
        <v>1.9835737999965199</v>
      </c>
      <c r="I3643">
        <v>5.0003104000061303</v>
      </c>
      <c r="J3643" t="s">
        <v>16</v>
      </c>
      <c r="K3643">
        <v>1</v>
      </c>
      <c r="L3643">
        <v>2.7423224999947702</v>
      </c>
      <c r="M3643">
        <v>139.35877129998701</v>
      </c>
      <c r="N3643">
        <v>1</v>
      </c>
      <c r="O3643">
        <v>0.161343400002806</v>
      </c>
      <c r="P3643">
        <v>139.63841499999401</v>
      </c>
    </row>
    <row r="3644" spans="1:16" x14ac:dyDescent="0.3">
      <c r="A3644">
        <v>11</v>
      </c>
      <c r="B3644">
        <v>1</v>
      </c>
      <c r="C3644">
        <v>0</v>
      </c>
      <c r="D3644">
        <v>1</v>
      </c>
      <c r="E3644" t="s">
        <v>1889</v>
      </c>
      <c r="F3644">
        <v>0</v>
      </c>
      <c r="G3644">
        <v>1</v>
      </c>
      <c r="J3644" t="s">
        <v>14</v>
      </c>
      <c r="K3644">
        <v>1</v>
      </c>
      <c r="L3644">
        <v>1.7930388000095301</v>
      </c>
      <c r="M3644">
        <v>141.942883399999</v>
      </c>
      <c r="N3644">
        <v>2</v>
      </c>
      <c r="O3644">
        <v>0.28324079999583801</v>
      </c>
      <c r="P3644">
        <v>142.312289999987</v>
      </c>
    </row>
    <row r="3645" spans="1:16" x14ac:dyDescent="0.3">
      <c r="A3645">
        <v>11</v>
      </c>
      <c r="B3645">
        <v>1</v>
      </c>
      <c r="C3645">
        <v>0</v>
      </c>
      <c r="D3645">
        <v>1</v>
      </c>
      <c r="E3645" t="s">
        <v>964</v>
      </c>
      <c r="F3645">
        <v>0</v>
      </c>
      <c r="G3645">
        <v>1</v>
      </c>
      <c r="J3645" t="s">
        <v>14</v>
      </c>
      <c r="K3645">
        <v>1</v>
      </c>
      <c r="L3645">
        <v>8.1512795000016904</v>
      </c>
      <c r="M3645">
        <v>150.98453609999001</v>
      </c>
      <c r="N3645">
        <v>1</v>
      </c>
      <c r="O3645">
        <v>0.29266249999636801</v>
      </c>
      <c r="P3645">
        <v>151.43382219999299</v>
      </c>
    </row>
    <row r="3646" spans="1:16" x14ac:dyDescent="0.3">
      <c r="A3646">
        <v>11</v>
      </c>
      <c r="B3646">
        <v>1</v>
      </c>
      <c r="C3646">
        <v>0</v>
      </c>
      <c r="D3646">
        <v>1</v>
      </c>
      <c r="E3646" t="s">
        <v>1587</v>
      </c>
      <c r="F3646">
        <v>0</v>
      </c>
      <c r="G3646">
        <v>1</v>
      </c>
      <c r="J3646" t="s">
        <v>16</v>
      </c>
      <c r="K3646">
        <v>0</v>
      </c>
      <c r="L3646">
        <v>2.2264075999992201</v>
      </c>
      <c r="M3646">
        <v>154.17624839999201</v>
      </c>
      <c r="N3646">
        <v>2</v>
      </c>
      <c r="O3646">
        <v>0.50936039999942295</v>
      </c>
      <c r="P3646">
        <v>154.85052519998899</v>
      </c>
    </row>
    <row r="3647" spans="1:16" x14ac:dyDescent="0.3">
      <c r="A3647">
        <v>11</v>
      </c>
      <c r="B3647">
        <v>1</v>
      </c>
      <c r="C3647">
        <v>0</v>
      </c>
      <c r="D3647">
        <v>1</v>
      </c>
      <c r="E3647" t="s">
        <v>1471</v>
      </c>
      <c r="F3647">
        <v>1</v>
      </c>
      <c r="G3647">
        <v>1</v>
      </c>
      <c r="H3647">
        <v>1.9848746000061499</v>
      </c>
      <c r="I3647">
        <v>72.501553199996096</v>
      </c>
      <c r="J3647" t="s">
        <v>16</v>
      </c>
      <c r="K3647">
        <v>1</v>
      </c>
      <c r="L3647">
        <v>1.9728154000040401</v>
      </c>
      <c r="M3647">
        <v>157.339396599986</v>
      </c>
      <c r="N3647">
        <v>1</v>
      </c>
      <c r="O3647">
        <v>0.87567969999508899</v>
      </c>
      <c r="P3647">
        <v>158.37695179999</v>
      </c>
    </row>
    <row r="3648" spans="1:16" x14ac:dyDescent="0.3">
      <c r="A3648">
        <v>11</v>
      </c>
      <c r="B3648">
        <v>1</v>
      </c>
      <c r="C3648">
        <v>0</v>
      </c>
      <c r="D3648">
        <v>1</v>
      </c>
      <c r="E3648" t="s">
        <v>1890</v>
      </c>
      <c r="F3648">
        <v>1</v>
      </c>
      <c r="G3648">
        <v>1</v>
      </c>
      <c r="H3648">
        <v>1.98392220000096</v>
      </c>
      <c r="I3648">
        <v>20.000613800002601</v>
      </c>
      <c r="J3648" t="s">
        <v>14</v>
      </c>
      <c r="K3648">
        <v>0</v>
      </c>
      <c r="L3648">
        <v>2.0705831000086601</v>
      </c>
      <c r="M3648">
        <v>160.953852599996</v>
      </c>
      <c r="N3648">
        <v>1</v>
      </c>
      <c r="O3648">
        <v>0.93162019998999301</v>
      </c>
      <c r="P3648">
        <v>162.04890179999299</v>
      </c>
    </row>
    <row r="3649" spans="1:16" x14ac:dyDescent="0.3">
      <c r="A3649">
        <v>11</v>
      </c>
      <c r="B3649">
        <v>1</v>
      </c>
      <c r="C3649">
        <v>0</v>
      </c>
      <c r="D3649">
        <v>1</v>
      </c>
      <c r="E3649" t="s">
        <v>1891</v>
      </c>
      <c r="F3649">
        <v>0</v>
      </c>
      <c r="G3649">
        <v>1</v>
      </c>
      <c r="J3649" t="s">
        <v>14</v>
      </c>
      <c r="K3649">
        <v>1</v>
      </c>
      <c r="L3649">
        <v>1.34765800001333</v>
      </c>
      <c r="M3649">
        <v>163.91415899999299</v>
      </c>
      <c r="N3649">
        <v>3</v>
      </c>
      <c r="O3649">
        <v>0.16301889999885999</v>
      </c>
      <c r="P3649">
        <v>164.19220099999799</v>
      </c>
    </row>
    <row r="3650" spans="1:16" x14ac:dyDescent="0.3">
      <c r="A3650">
        <v>11</v>
      </c>
      <c r="B3650">
        <v>1</v>
      </c>
      <c r="C3650">
        <v>0</v>
      </c>
      <c r="D3650">
        <v>1</v>
      </c>
      <c r="E3650" t="s">
        <v>79</v>
      </c>
      <c r="F3650">
        <v>1</v>
      </c>
      <c r="G3650">
        <v>1</v>
      </c>
      <c r="H3650">
        <v>1.98419489999651</v>
      </c>
      <c r="I3650">
        <v>37.500927700006301</v>
      </c>
      <c r="J3650" t="s">
        <v>16</v>
      </c>
      <c r="K3650">
        <v>1</v>
      </c>
      <c r="L3650">
        <v>1.2342109000019299</v>
      </c>
      <c r="M3650">
        <v>165.93400909998999</v>
      </c>
      <c r="N3650">
        <v>3</v>
      </c>
      <c r="O3650">
        <v>0.19493040000088499</v>
      </c>
      <c r="P3650">
        <v>166.24821809999401</v>
      </c>
    </row>
    <row r="3651" spans="1:16" x14ac:dyDescent="0.3">
      <c r="A3651">
        <v>11</v>
      </c>
      <c r="B3651">
        <v>1</v>
      </c>
      <c r="C3651">
        <v>0</v>
      </c>
      <c r="D3651">
        <v>1</v>
      </c>
      <c r="E3651" t="s">
        <v>1121</v>
      </c>
      <c r="F3651">
        <v>0</v>
      </c>
      <c r="G3651">
        <v>1</v>
      </c>
      <c r="J3651" t="s">
        <v>14</v>
      </c>
      <c r="K3651">
        <v>1</v>
      </c>
      <c r="L3651">
        <v>1.0267607999994699</v>
      </c>
      <c r="M3651">
        <v>167.79327779999599</v>
      </c>
      <c r="N3651">
        <v>3</v>
      </c>
      <c r="O3651">
        <v>0.17701890000898901</v>
      </c>
      <c r="P3651">
        <v>168.062326999992</v>
      </c>
    </row>
    <row r="3652" spans="1:16" x14ac:dyDescent="0.3">
      <c r="A3652">
        <v>11</v>
      </c>
      <c r="B3652">
        <v>1</v>
      </c>
      <c r="C3652">
        <v>0</v>
      </c>
      <c r="D3652">
        <v>1</v>
      </c>
      <c r="E3652" t="s">
        <v>1104</v>
      </c>
      <c r="F3652">
        <v>1</v>
      </c>
      <c r="G3652">
        <v>1</v>
      </c>
      <c r="H3652">
        <v>1.9846089999919101</v>
      </c>
      <c r="I3652">
        <v>62.501354799998801</v>
      </c>
      <c r="J3652" t="s">
        <v>16</v>
      </c>
      <c r="K3652">
        <v>1</v>
      </c>
      <c r="L3652">
        <v>1.03141489998961</v>
      </c>
      <c r="M3652">
        <v>169.614708099994</v>
      </c>
      <c r="N3652">
        <v>3</v>
      </c>
      <c r="O3652">
        <v>0.23420649999752599</v>
      </c>
      <c r="P3652">
        <v>169.94338809998601</v>
      </c>
    </row>
    <row r="3653" spans="1:16" x14ac:dyDescent="0.3">
      <c r="A3653">
        <v>11</v>
      </c>
      <c r="B3653">
        <v>1</v>
      </c>
      <c r="C3653">
        <v>0</v>
      </c>
      <c r="D3653">
        <v>1</v>
      </c>
      <c r="E3653" t="s">
        <v>739</v>
      </c>
      <c r="F3653">
        <v>0</v>
      </c>
      <c r="G3653">
        <v>1</v>
      </c>
      <c r="J3653" t="s">
        <v>14</v>
      </c>
      <c r="K3653">
        <v>1</v>
      </c>
      <c r="L3653">
        <v>1.72722339999746</v>
      </c>
      <c r="M3653">
        <v>172.17733369998999</v>
      </c>
      <c r="N3653">
        <v>1</v>
      </c>
      <c r="O3653">
        <v>0.955053600002429</v>
      </c>
      <c r="P3653">
        <v>173.240213199999</v>
      </c>
    </row>
    <row r="3654" spans="1:16" x14ac:dyDescent="0.3">
      <c r="A3654">
        <v>11</v>
      </c>
      <c r="B3654">
        <v>1</v>
      </c>
      <c r="C3654">
        <v>0</v>
      </c>
      <c r="D3654">
        <v>1</v>
      </c>
      <c r="E3654" t="s">
        <v>794</v>
      </c>
      <c r="F3654">
        <v>0</v>
      </c>
      <c r="G3654">
        <v>1</v>
      </c>
      <c r="J3654" t="s">
        <v>14</v>
      </c>
      <c r="K3654">
        <v>1</v>
      </c>
      <c r="L3654">
        <v>1.16826620000938</v>
      </c>
      <c r="M3654">
        <v>174.91813249999501</v>
      </c>
      <c r="N3654">
        <v>2</v>
      </c>
      <c r="O3654">
        <v>0.79637690000527095</v>
      </c>
      <c r="P3654">
        <v>175.841554099999</v>
      </c>
    </row>
    <row r="3655" spans="1:16" x14ac:dyDescent="0.3">
      <c r="A3655">
        <v>11</v>
      </c>
      <c r="B3655">
        <v>1</v>
      </c>
      <c r="C3655">
        <v>0</v>
      </c>
      <c r="D3655">
        <v>1</v>
      </c>
      <c r="E3655" t="s">
        <v>1892</v>
      </c>
      <c r="F3655">
        <v>0</v>
      </c>
      <c r="G3655">
        <v>1</v>
      </c>
      <c r="J3655" t="s">
        <v>14</v>
      </c>
      <c r="K3655">
        <v>1</v>
      </c>
      <c r="L3655">
        <v>0.89170839999860596</v>
      </c>
      <c r="M3655">
        <v>177.241501199998</v>
      </c>
      <c r="N3655">
        <v>2</v>
      </c>
      <c r="O3655">
        <v>0.36102880000544202</v>
      </c>
      <c r="P3655">
        <v>177.73426899999299</v>
      </c>
    </row>
    <row r="3656" spans="1:16" x14ac:dyDescent="0.3">
      <c r="A3656">
        <v>11</v>
      </c>
      <c r="B3656">
        <v>1</v>
      </c>
      <c r="C3656">
        <v>0</v>
      </c>
      <c r="D3656">
        <v>1</v>
      </c>
      <c r="E3656" t="s">
        <v>1251</v>
      </c>
      <c r="F3656">
        <v>1</v>
      </c>
      <c r="G3656">
        <v>1</v>
      </c>
      <c r="H3656">
        <v>1.9859455999976501</v>
      </c>
      <c r="I3656">
        <v>135.00267470000799</v>
      </c>
      <c r="J3656" t="s">
        <v>16</v>
      </c>
      <c r="K3656">
        <v>1</v>
      </c>
      <c r="L3656">
        <v>1.15194349999365</v>
      </c>
      <c r="M3656">
        <v>179.40181569999601</v>
      </c>
      <c r="N3656">
        <v>3</v>
      </c>
      <c r="O3656">
        <v>0.121119800009183</v>
      </c>
      <c r="P3656">
        <v>179.61430389998699</v>
      </c>
    </row>
    <row r="3657" spans="1:16" x14ac:dyDescent="0.3">
      <c r="A3657">
        <v>11</v>
      </c>
      <c r="B3657">
        <v>1</v>
      </c>
      <c r="C3657">
        <v>0</v>
      </c>
      <c r="D3657">
        <v>1</v>
      </c>
      <c r="E3657" t="s">
        <v>89</v>
      </c>
      <c r="F3657">
        <v>1</v>
      </c>
      <c r="G3657">
        <v>1</v>
      </c>
      <c r="H3657">
        <v>1.9853231000015501</v>
      </c>
      <c r="I3657">
        <v>107.502114200004</v>
      </c>
      <c r="J3657" t="s">
        <v>14</v>
      </c>
      <c r="K3657">
        <v>0</v>
      </c>
      <c r="L3657">
        <v>2.7015737999899998</v>
      </c>
      <c r="M3657">
        <v>182.83471079998699</v>
      </c>
      <c r="N3657">
        <v>3</v>
      </c>
      <c r="O3657">
        <v>0.107994499994675</v>
      </c>
      <c r="P3657">
        <v>183.04918899999799</v>
      </c>
    </row>
    <row r="3658" spans="1:16" x14ac:dyDescent="0.3">
      <c r="A3658">
        <v>11</v>
      </c>
      <c r="B3658">
        <v>1</v>
      </c>
      <c r="C3658">
        <v>0</v>
      </c>
      <c r="D3658">
        <v>1</v>
      </c>
      <c r="E3658" t="s">
        <v>1459</v>
      </c>
      <c r="F3658">
        <v>0</v>
      </c>
      <c r="G3658">
        <v>1</v>
      </c>
      <c r="J3658" t="s">
        <v>16</v>
      </c>
      <c r="K3658">
        <v>0</v>
      </c>
      <c r="L3658">
        <v>4.1699044999986699</v>
      </c>
      <c r="M3658">
        <v>187.736508499991</v>
      </c>
      <c r="N3658">
        <v>1</v>
      </c>
      <c r="O3658">
        <v>0.25401309999870098</v>
      </c>
      <c r="P3658">
        <v>188.10725779998799</v>
      </c>
    </row>
    <row r="3659" spans="1:16" x14ac:dyDescent="0.3">
      <c r="A3659">
        <v>11</v>
      </c>
      <c r="B3659">
        <v>1</v>
      </c>
      <c r="C3659">
        <v>0</v>
      </c>
      <c r="D3659">
        <v>1</v>
      </c>
      <c r="E3659" t="s">
        <v>335</v>
      </c>
      <c r="F3659">
        <v>0</v>
      </c>
      <c r="G3659">
        <v>1</v>
      </c>
      <c r="J3659" t="s">
        <v>16</v>
      </c>
      <c r="K3659">
        <v>0</v>
      </c>
      <c r="L3659">
        <v>1.4891250000073299</v>
      </c>
      <c r="M3659">
        <v>190.10560179999399</v>
      </c>
      <c r="N3659">
        <v>2</v>
      </c>
      <c r="O3659">
        <v>0.74929300000076204</v>
      </c>
      <c r="P3659">
        <v>190.99446689999601</v>
      </c>
    </row>
    <row r="3660" spans="1:16" x14ac:dyDescent="0.3">
      <c r="A3660">
        <v>11</v>
      </c>
      <c r="B3660">
        <v>1</v>
      </c>
      <c r="C3660">
        <v>0</v>
      </c>
      <c r="D3660">
        <v>1</v>
      </c>
      <c r="E3660" t="s">
        <v>1437</v>
      </c>
      <c r="F3660">
        <v>1</v>
      </c>
      <c r="G3660">
        <v>1</v>
      </c>
      <c r="H3660">
        <v>1.9851331999962001</v>
      </c>
      <c r="I3660">
        <v>90.001848100000601</v>
      </c>
      <c r="J3660" t="s">
        <v>16</v>
      </c>
      <c r="K3660">
        <v>1</v>
      </c>
      <c r="L3660">
        <v>6.2675453999982</v>
      </c>
      <c r="M3660">
        <v>197.784058999998</v>
      </c>
      <c r="N3660">
        <v>1</v>
      </c>
      <c r="O3660">
        <v>0.21826270000019601</v>
      </c>
      <c r="P3660">
        <v>198.175399499989</v>
      </c>
    </row>
    <row r="3661" spans="1:16" x14ac:dyDescent="0.3">
      <c r="A3661">
        <v>11</v>
      </c>
      <c r="B3661">
        <v>1</v>
      </c>
      <c r="C3661">
        <v>0</v>
      </c>
      <c r="D3661">
        <v>1</v>
      </c>
      <c r="E3661" t="s">
        <v>1338</v>
      </c>
      <c r="F3661">
        <v>1</v>
      </c>
      <c r="G3661">
        <v>1</v>
      </c>
      <c r="H3661">
        <v>1.98494159999245</v>
      </c>
      <c r="I3661">
        <v>75.001627999998206</v>
      </c>
      <c r="J3661" t="s">
        <v>14</v>
      </c>
      <c r="K3661">
        <v>0</v>
      </c>
      <c r="L3661">
        <v>2.44567499999539</v>
      </c>
      <c r="M3661">
        <v>201.128852499998</v>
      </c>
      <c r="N3661">
        <v>1</v>
      </c>
      <c r="O3661">
        <v>0.55479050001304098</v>
      </c>
      <c r="P3661">
        <v>201.82390059999301</v>
      </c>
    </row>
    <row r="3662" spans="1:16" x14ac:dyDescent="0.3">
      <c r="A3662">
        <v>11</v>
      </c>
      <c r="B3662">
        <v>1</v>
      </c>
      <c r="C3662">
        <v>1</v>
      </c>
      <c r="D3662">
        <v>1</v>
      </c>
      <c r="E3662" t="s">
        <v>1274</v>
      </c>
      <c r="F3662">
        <v>1</v>
      </c>
      <c r="G3662">
        <v>2</v>
      </c>
      <c r="H3662">
        <v>1.9853488000080699</v>
      </c>
      <c r="I3662">
        <v>105.00209589999599</v>
      </c>
      <c r="J3662" t="s">
        <v>16</v>
      </c>
      <c r="K3662">
        <v>1</v>
      </c>
      <c r="L3662">
        <v>21.734812399998201</v>
      </c>
      <c r="M3662">
        <v>21.734837500000101</v>
      </c>
      <c r="N3662">
        <v>1</v>
      </c>
      <c r="O3662">
        <v>0.48972300000605201</v>
      </c>
      <c r="P3662">
        <v>22.483927399996901</v>
      </c>
    </row>
    <row r="3663" spans="1:16" x14ac:dyDescent="0.3">
      <c r="A3663">
        <v>11</v>
      </c>
      <c r="B3663">
        <v>1</v>
      </c>
      <c r="C3663">
        <v>1</v>
      </c>
      <c r="D3663">
        <v>1</v>
      </c>
      <c r="E3663" t="s">
        <v>481</v>
      </c>
      <c r="F3663">
        <v>0</v>
      </c>
      <c r="G3663">
        <v>2</v>
      </c>
      <c r="J3663" t="s">
        <v>14</v>
      </c>
      <c r="K3663">
        <v>1</v>
      </c>
      <c r="L3663">
        <v>3.1231867000024098</v>
      </c>
      <c r="M3663">
        <v>26.123142199998298</v>
      </c>
      <c r="N3663">
        <v>1</v>
      </c>
      <c r="O3663">
        <v>0.635961699998006</v>
      </c>
      <c r="P3663">
        <v>26.878050600003899</v>
      </c>
    </row>
    <row r="3664" spans="1:16" x14ac:dyDescent="0.3">
      <c r="A3664">
        <v>11</v>
      </c>
      <c r="B3664">
        <v>1</v>
      </c>
      <c r="C3664">
        <v>1</v>
      </c>
      <c r="D3664">
        <v>1</v>
      </c>
      <c r="E3664" t="s">
        <v>31</v>
      </c>
      <c r="F3664">
        <v>0</v>
      </c>
      <c r="G3664">
        <v>2</v>
      </c>
      <c r="J3664" t="s">
        <v>14</v>
      </c>
      <c r="K3664">
        <v>1</v>
      </c>
      <c r="L3664">
        <v>1.2060963999974801</v>
      </c>
      <c r="M3664">
        <v>28.589593399999998</v>
      </c>
      <c r="N3664">
        <v>2</v>
      </c>
      <c r="O3664">
        <v>0.28937639998912301</v>
      </c>
      <c r="P3664">
        <v>29.051541699998801</v>
      </c>
    </row>
    <row r="3665" spans="1:16" x14ac:dyDescent="0.3">
      <c r="A3665">
        <v>11</v>
      </c>
      <c r="B3665">
        <v>1</v>
      </c>
      <c r="C3665">
        <v>1</v>
      </c>
      <c r="D3665">
        <v>1</v>
      </c>
      <c r="E3665" t="s">
        <v>860</v>
      </c>
      <c r="F3665">
        <v>0</v>
      </c>
      <c r="G3665">
        <v>2</v>
      </c>
      <c r="J3665" t="s">
        <v>14</v>
      </c>
      <c r="K3665">
        <v>1</v>
      </c>
      <c r="L3665">
        <v>2.04805150000902</v>
      </c>
      <c r="M3665">
        <v>31.614727799998899</v>
      </c>
      <c r="N3665">
        <v>2</v>
      </c>
      <c r="O3665">
        <v>0.114743700003601</v>
      </c>
      <c r="P3665">
        <v>31.852912899994401</v>
      </c>
    </row>
    <row r="3666" spans="1:16" x14ac:dyDescent="0.3">
      <c r="A3666">
        <v>11</v>
      </c>
      <c r="B3666">
        <v>1</v>
      </c>
      <c r="C3666">
        <v>1</v>
      </c>
      <c r="D3666">
        <v>1</v>
      </c>
      <c r="E3666" t="s">
        <v>53</v>
      </c>
      <c r="F3666">
        <v>0</v>
      </c>
      <c r="G3666">
        <v>2</v>
      </c>
      <c r="J3666" t="s">
        <v>14</v>
      </c>
      <c r="K3666">
        <v>1</v>
      </c>
      <c r="L3666">
        <v>1.6783053999970401</v>
      </c>
      <c r="M3666">
        <v>34.044954600001802</v>
      </c>
      <c r="N3666">
        <v>2</v>
      </c>
      <c r="O3666">
        <v>0.27842489999602599</v>
      </c>
      <c r="P3666">
        <v>34.448572800000001</v>
      </c>
    </row>
    <row r="3667" spans="1:16" x14ac:dyDescent="0.3">
      <c r="A3667">
        <v>11</v>
      </c>
      <c r="B3667">
        <v>1</v>
      </c>
      <c r="C3667">
        <v>1</v>
      </c>
      <c r="D3667">
        <v>1</v>
      </c>
      <c r="E3667" t="s">
        <v>1893</v>
      </c>
      <c r="F3667">
        <v>0</v>
      </c>
      <c r="G3667">
        <v>2</v>
      </c>
      <c r="J3667" t="s">
        <v>16</v>
      </c>
      <c r="K3667">
        <v>0</v>
      </c>
      <c r="L3667">
        <v>1.5021194000000799</v>
      </c>
      <c r="M3667">
        <v>36.468858299995198</v>
      </c>
      <c r="N3667">
        <v>1</v>
      </c>
      <c r="O3667">
        <v>1.02045790001284</v>
      </c>
      <c r="P3667">
        <v>37.798619499997599</v>
      </c>
    </row>
    <row r="3668" spans="1:16" x14ac:dyDescent="0.3">
      <c r="A3668">
        <v>11</v>
      </c>
      <c r="B3668">
        <v>1</v>
      </c>
      <c r="C3668">
        <v>1</v>
      </c>
      <c r="D3668">
        <v>1</v>
      </c>
      <c r="E3668" t="s">
        <v>543</v>
      </c>
      <c r="F3668">
        <v>1</v>
      </c>
      <c r="G3668">
        <v>2</v>
      </c>
      <c r="H3668">
        <v>1.9851781999896001</v>
      </c>
      <c r="I3668">
        <v>92.501914900000003</v>
      </c>
      <c r="J3668" t="s">
        <v>16</v>
      </c>
      <c r="K3668">
        <v>1</v>
      </c>
      <c r="L3668">
        <v>3.3786740999930802</v>
      </c>
      <c r="M3668">
        <v>41.695260599997702</v>
      </c>
      <c r="N3668">
        <v>2</v>
      </c>
      <c r="O3668">
        <v>6.38142890000017</v>
      </c>
      <c r="P3668">
        <v>48.255596899994998</v>
      </c>
    </row>
    <row r="3669" spans="1:16" x14ac:dyDescent="0.3">
      <c r="A3669">
        <v>11</v>
      </c>
      <c r="B3669">
        <v>1</v>
      </c>
      <c r="C3669">
        <v>1</v>
      </c>
      <c r="D3669">
        <v>1</v>
      </c>
      <c r="E3669" t="s">
        <v>799</v>
      </c>
      <c r="F3669">
        <v>1</v>
      </c>
      <c r="G3669">
        <v>2</v>
      </c>
      <c r="H3669">
        <v>1.98375820000365</v>
      </c>
      <c r="I3669">
        <v>10.0004404000065</v>
      </c>
      <c r="J3669" t="s">
        <v>16</v>
      </c>
      <c r="K3669">
        <v>1</v>
      </c>
      <c r="L3669">
        <v>2.5500123000092598</v>
      </c>
      <c r="M3669">
        <v>51.316673099994702</v>
      </c>
      <c r="N3669">
        <v>2</v>
      </c>
      <c r="O3669">
        <v>1.1173473999951999</v>
      </c>
      <c r="P3669">
        <v>52.527455799994598</v>
      </c>
    </row>
    <row r="3670" spans="1:16" x14ac:dyDescent="0.3">
      <c r="A3670">
        <v>11</v>
      </c>
      <c r="B3670">
        <v>1</v>
      </c>
      <c r="C3670">
        <v>1</v>
      </c>
      <c r="D3670">
        <v>1</v>
      </c>
      <c r="E3670" t="s">
        <v>522</v>
      </c>
      <c r="F3670">
        <v>0</v>
      </c>
      <c r="G3670">
        <v>2</v>
      </c>
      <c r="J3670" t="s">
        <v>14</v>
      </c>
      <c r="K3670">
        <v>1</v>
      </c>
      <c r="L3670">
        <v>1.4353463000006701</v>
      </c>
      <c r="M3670">
        <v>54.468943200001398</v>
      </c>
      <c r="N3670">
        <v>1</v>
      </c>
      <c r="O3670">
        <v>0.38681279998854701</v>
      </c>
      <c r="P3670">
        <v>55.020936600005399</v>
      </c>
    </row>
    <row r="3671" spans="1:16" x14ac:dyDescent="0.3">
      <c r="A3671">
        <v>11</v>
      </c>
      <c r="B3671">
        <v>1</v>
      </c>
      <c r="C3671">
        <v>1</v>
      </c>
      <c r="D3671">
        <v>1</v>
      </c>
      <c r="E3671" t="s">
        <v>1573</v>
      </c>
      <c r="F3671">
        <v>1</v>
      </c>
      <c r="G3671">
        <v>2</v>
      </c>
      <c r="H3671">
        <v>1.9856055999989599</v>
      </c>
      <c r="I3671">
        <v>120.002362800005</v>
      </c>
      <c r="J3671" t="s">
        <v>16</v>
      </c>
      <c r="K3671">
        <v>1</v>
      </c>
      <c r="L3671">
        <v>1.46975769998971</v>
      </c>
      <c r="M3671">
        <v>57.003117800006301</v>
      </c>
      <c r="N3671">
        <v>3</v>
      </c>
      <c r="O3671">
        <v>0.27365000000281697</v>
      </c>
      <c r="P3671">
        <v>57.411777100001899</v>
      </c>
    </row>
    <row r="3672" spans="1:16" x14ac:dyDescent="0.3">
      <c r="A3672">
        <v>11</v>
      </c>
      <c r="B3672">
        <v>1</v>
      </c>
      <c r="C3672">
        <v>1</v>
      </c>
      <c r="D3672">
        <v>1</v>
      </c>
      <c r="E3672" t="s">
        <v>1894</v>
      </c>
      <c r="F3672">
        <v>0</v>
      </c>
      <c r="G3672">
        <v>2</v>
      </c>
      <c r="J3672" t="s">
        <v>16</v>
      </c>
      <c r="K3672">
        <v>0</v>
      </c>
      <c r="L3672">
        <v>2.3263699000090101</v>
      </c>
      <c r="M3672">
        <v>60.243112500000301</v>
      </c>
      <c r="N3672">
        <v>2</v>
      </c>
      <c r="O3672">
        <v>0.29266720000305202</v>
      </c>
      <c r="P3672">
        <v>60.702747999996099</v>
      </c>
    </row>
    <row r="3673" spans="1:16" x14ac:dyDescent="0.3">
      <c r="A3673">
        <v>11</v>
      </c>
      <c r="B3673">
        <v>1</v>
      </c>
      <c r="C3673">
        <v>1</v>
      </c>
      <c r="D3673">
        <v>1</v>
      </c>
      <c r="E3673" t="s">
        <v>1895</v>
      </c>
      <c r="F3673">
        <v>0</v>
      </c>
      <c r="G3673">
        <v>2</v>
      </c>
      <c r="J3673" t="s">
        <v>16</v>
      </c>
      <c r="K3673">
        <v>0</v>
      </c>
      <c r="L3673">
        <v>5.5151807999936899</v>
      </c>
      <c r="M3673">
        <v>66.731934499999596</v>
      </c>
      <c r="N3673">
        <v>3</v>
      </c>
      <c r="O3673">
        <v>1.0907373999943999</v>
      </c>
      <c r="P3673">
        <v>67.996926299994797</v>
      </c>
    </row>
    <row r="3674" spans="1:16" x14ac:dyDescent="0.3">
      <c r="A3674">
        <v>11</v>
      </c>
      <c r="B3674">
        <v>1</v>
      </c>
      <c r="C3674">
        <v>1</v>
      </c>
      <c r="D3674">
        <v>1</v>
      </c>
      <c r="E3674" t="s">
        <v>1896</v>
      </c>
      <c r="F3674">
        <v>1</v>
      </c>
      <c r="G3674">
        <v>2</v>
      </c>
      <c r="H3674">
        <v>1.98505420000583</v>
      </c>
      <c r="I3674">
        <v>82.501755400007795</v>
      </c>
      <c r="J3674" t="s">
        <v>14</v>
      </c>
      <c r="K3674">
        <v>0</v>
      </c>
      <c r="L3674">
        <v>6.6093574999977101</v>
      </c>
      <c r="M3674">
        <v>75.125910600007103</v>
      </c>
      <c r="N3674">
        <v>2</v>
      </c>
      <c r="O3674">
        <v>0.70955900000990402</v>
      </c>
      <c r="P3674">
        <v>76.063671900003101</v>
      </c>
    </row>
    <row r="3675" spans="1:16" x14ac:dyDescent="0.3">
      <c r="A3675">
        <v>11</v>
      </c>
      <c r="B3675">
        <v>1</v>
      </c>
      <c r="C3675">
        <v>1</v>
      </c>
      <c r="D3675">
        <v>1</v>
      </c>
      <c r="E3675" t="s">
        <v>972</v>
      </c>
      <c r="F3675">
        <v>0</v>
      </c>
      <c r="G3675">
        <v>2</v>
      </c>
      <c r="J3675" t="s">
        <v>14</v>
      </c>
      <c r="K3675">
        <v>1</v>
      </c>
      <c r="L3675">
        <v>4.5730629000027001</v>
      </c>
      <c r="M3675">
        <v>81.156328199998796</v>
      </c>
      <c r="N3675">
        <v>1</v>
      </c>
      <c r="O3675">
        <v>0.37563189999491398</v>
      </c>
      <c r="P3675">
        <v>81.697754099994199</v>
      </c>
    </row>
    <row r="3676" spans="1:16" x14ac:dyDescent="0.3">
      <c r="A3676">
        <v>11</v>
      </c>
      <c r="B3676">
        <v>1</v>
      </c>
      <c r="C3676">
        <v>1</v>
      </c>
      <c r="D3676">
        <v>1</v>
      </c>
      <c r="E3676" t="s">
        <v>1070</v>
      </c>
      <c r="F3676">
        <v>0</v>
      </c>
      <c r="G3676">
        <v>2</v>
      </c>
      <c r="J3676" t="s">
        <v>16</v>
      </c>
      <c r="K3676">
        <v>0</v>
      </c>
      <c r="L3676">
        <v>3.2455122999963399</v>
      </c>
      <c r="M3676">
        <v>85.462079999997499</v>
      </c>
      <c r="N3676">
        <v>2</v>
      </c>
      <c r="O3676">
        <v>0.229465600001276</v>
      </c>
      <c r="P3676">
        <v>85.823602100004805</v>
      </c>
    </row>
    <row r="3677" spans="1:16" x14ac:dyDescent="0.3">
      <c r="A3677">
        <v>11</v>
      </c>
      <c r="B3677">
        <v>1</v>
      </c>
      <c r="C3677">
        <v>1</v>
      </c>
      <c r="D3677">
        <v>1</v>
      </c>
      <c r="E3677" t="s">
        <v>1081</v>
      </c>
      <c r="F3677">
        <v>1</v>
      </c>
      <c r="G3677">
        <v>2</v>
      </c>
      <c r="H3677">
        <v>1.9851117000071099</v>
      </c>
      <c r="I3677">
        <v>87.501828100008396</v>
      </c>
      <c r="J3677" t="s">
        <v>16</v>
      </c>
      <c r="K3677">
        <v>1</v>
      </c>
      <c r="L3677">
        <v>1.32870070000354</v>
      </c>
      <c r="M3677">
        <v>87.661962700003599</v>
      </c>
      <c r="N3677">
        <v>2</v>
      </c>
      <c r="O3677">
        <v>0.234673600003589</v>
      </c>
      <c r="P3677">
        <v>87.988792400006801</v>
      </c>
    </row>
    <row r="3678" spans="1:16" x14ac:dyDescent="0.3">
      <c r="A3678">
        <v>11</v>
      </c>
      <c r="B3678">
        <v>1</v>
      </c>
      <c r="C3678">
        <v>1</v>
      </c>
      <c r="D3678">
        <v>1</v>
      </c>
      <c r="E3678" t="s">
        <v>930</v>
      </c>
      <c r="F3678">
        <v>0</v>
      </c>
      <c r="G3678">
        <v>2</v>
      </c>
      <c r="J3678" t="s">
        <v>16</v>
      </c>
      <c r="K3678">
        <v>0</v>
      </c>
      <c r="L3678">
        <v>1.9114826000004499</v>
      </c>
      <c r="M3678">
        <v>90.411419800002506</v>
      </c>
      <c r="N3678">
        <v>1</v>
      </c>
      <c r="O3678">
        <v>0.26635119999991702</v>
      </c>
      <c r="P3678">
        <v>90.892388799998997</v>
      </c>
    </row>
    <row r="3679" spans="1:16" x14ac:dyDescent="0.3">
      <c r="A3679">
        <v>11</v>
      </c>
      <c r="B3679">
        <v>1</v>
      </c>
      <c r="C3679">
        <v>1</v>
      </c>
      <c r="D3679">
        <v>1</v>
      </c>
      <c r="E3679" t="s">
        <v>1131</v>
      </c>
      <c r="F3679">
        <v>0</v>
      </c>
      <c r="G3679">
        <v>2</v>
      </c>
      <c r="J3679" t="s">
        <v>14</v>
      </c>
      <c r="K3679">
        <v>1</v>
      </c>
      <c r="L3679">
        <v>0.94974599999841303</v>
      </c>
      <c r="M3679">
        <v>92.349829300001204</v>
      </c>
      <c r="N3679">
        <v>2</v>
      </c>
      <c r="O3679">
        <v>0.34968970000045402</v>
      </c>
      <c r="P3679">
        <v>92.879887500006603</v>
      </c>
    </row>
    <row r="3680" spans="1:16" x14ac:dyDescent="0.3">
      <c r="A3680">
        <v>11</v>
      </c>
      <c r="B3680">
        <v>1</v>
      </c>
      <c r="C3680">
        <v>1</v>
      </c>
      <c r="D3680">
        <v>1</v>
      </c>
      <c r="E3680" t="s">
        <v>1510</v>
      </c>
      <c r="F3680">
        <v>1</v>
      </c>
      <c r="G3680">
        <v>2</v>
      </c>
      <c r="H3680">
        <v>1.98429089999991</v>
      </c>
      <c r="I3680">
        <v>42.500980400000103</v>
      </c>
      <c r="J3680" t="s">
        <v>14</v>
      </c>
      <c r="K3680">
        <v>0</v>
      </c>
      <c r="L3680">
        <v>1.0947046000073899</v>
      </c>
      <c r="M3680">
        <v>94.494630800007101</v>
      </c>
      <c r="N3680">
        <v>2</v>
      </c>
      <c r="O3680">
        <v>0.166858900003717</v>
      </c>
      <c r="P3680">
        <v>94.792952899995697</v>
      </c>
    </row>
    <row r="3681" spans="1:16" x14ac:dyDescent="0.3">
      <c r="A3681">
        <v>11</v>
      </c>
      <c r="B3681">
        <v>1</v>
      </c>
      <c r="C3681">
        <v>1</v>
      </c>
      <c r="D3681">
        <v>1</v>
      </c>
      <c r="E3681" t="s">
        <v>139</v>
      </c>
      <c r="F3681">
        <v>0</v>
      </c>
      <c r="G3681">
        <v>2</v>
      </c>
      <c r="J3681" t="s">
        <v>16</v>
      </c>
      <c r="K3681">
        <v>0</v>
      </c>
      <c r="L3681">
        <v>10.7448925999925</v>
      </c>
      <c r="M3681">
        <v>106.045151400001</v>
      </c>
      <c r="N3681">
        <v>1</v>
      </c>
      <c r="O3681">
        <v>0.36317629998666201</v>
      </c>
      <c r="P3681">
        <v>106.549390300002</v>
      </c>
    </row>
    <row r="3682" spans="1:16" x14ac:dyDescent="0.3">
      <c r="A3682">
        <v>11</v>
      </c>
      <c r="B3682">
        <v>1</v>
      </c>
      <c r="C3682">
        <v>1</v>
      </c>
      <c r="D3682">
        <v>1</v>
      </c>
      <c r="E3682" t="s">
        <v>364</v>
      </c>
      <c r="F3682">
        <v>1</v>
      </c>
      <c r="G3682">
        <v>2</v>
      </c>
      <c r="H3682">
        <v>1.98434460000135</v>
      </c>
      <c r="I3682">
        <v>45.001015700007002</v>
      </c>
      <c r="J3682" t="s">
        <v>14</v>
      </c>
      <c r="K3682">
        <v>0</v>
      </c>
      <c r="L3682">
        <v>3.22738909999316</v>
      </c>
      <c r="M3682">
        <v>110.294074799996</v>
      </c>
      <c r="N3682">
        <v>2</v>
      </c>
      <c r="O3682">
        <v>0.29729079999378899</v>
      </c>
      <c r="P3682">
        <v>110.74742280000601</v>
      </c>
    </row>
    <row r="3683" spans="1:16" x14ac:dyDescent="0.3">
      <c r="A3683">
        <v>11</v>
      </c>
      <c r="B3683">
        <v>1</v>
      </c>
      <c r="C3683">
        <v>1</v>
      </c>
      <c r="D3683">
        <v>1</v>
      </c>
      <c r="E3683" t="s">
        <v>32</v>
      </c>
      <c r="F3683">
        <v>0</v>
      </c>
      <c r="G3683">
        <v>2</v>
      </c>
      <c r="J3683" t="s">
        <v>14</v>
      </c>
      <c r="K3683">
        <v>1</v>
      </c>
      <c r="L3683">
        <v>1.16833450000559</v>
      </c>
      <c r="M3683">
        <v>112.434984699998</v>
      </c>
      <c r="N3683">
        <v>2</v>
      </c>
      <c r="O3683">
        <v>0.216989699998521</v>
      </c>
      <c r="P3683">
        <v>112.827034899994</v>
      </c>
    </row>
    <row r="3684" spans="1:16" x14ac:dyDescent="0.3">
      <c r="A3684">
        <v>11</v>
      </c>
      <c r="B3684">
        <v>1</v>
      </c>
      <c r="C3684">
        <v>1</v>
      </c>
      <c r="D3684">
        <v>1</v>
      </c>
      <c r="E3684" t="s">
        <v>141</v>
      </c>
      <c r="F3684">
        <v>1</v>
      </c>
      <c r="G3684">
        <v>2</v>
      </c>
      <c r="H3684">
        <v>1.98583130000043</v>
      </c>
      <c r="I3684">
        <v>130.00255689999901</v>
      </c>
      <c r="J3684" t="s">
        <v>16</v>
      </c>
      <c r="K3684">
        <v>1</v>
      </c>
      <c r="L3684">
        <v>1.76727640000172</v>
      </c>
      <c r="M3684">
        <v>115.100882900006</v>
      </c>
      <c r="N3684">
        <v>3</v>
      </c>
      <c r="O3684">
        <v>0.211150000002817</v>
      </c>
      <c r="P3684">
        <v>115.44525869999801</v>
      </c>
    </row>
    <row r="3685" spans="1:16" x14ac:dyDescent="0.3">
      <c r="A3685">
        <v>11</v>
      </c>
      <c r="B3685">
        <v>1</v>
      </c>
      <c r="C3685">
        <v>1</v>
      </c>
      <c r="D3685">
        <v>1</v>
      </c>
      <c r="E3685" t="s">
        <v>1024</v>
      </c>
      <c r="F3685">
        <v>0</v>
      </c>
      <c r="G3685">
        <v>2</v>
      </c>
      <c r="J3685" t="s">
        <v>16</v>
      </c>
      <c r="K3685">
        <v>0</v>
      </c>
      <c r="L3685">
        <v>1.9668812000018101</v>
      </c>
      <c r="M3685">
        <v>117.933558000004</v>
      </c>
      <c r="N3685">
        <v>1</v>
      </c>
      <c r="O3685">
        <v>0.41692109999712601</v>
      </c>
      <c r="P3685">
        <v>118.458959099997</v>
      </c>
    </row>
    <row r="3686" spans="1:16" x14ac:dyDescent="0.3">
      <c r="A3686">
        <v>11</v>
      </c>
      <c r="B3686">
        <v>1</v>
      </c>
      <c r="C3686">
        <v>1</v>
      </c>
      <c r="D3686">
        <v>1</v>
      </c>
      <c r="E3686" t="s">
        <v>250</v>
      </c>
      <c r="F3686">
        <v>0</v>
      </c>
      <c r="G3686">
        <v>2</v>
      </c>
      <c r="J3686" t="s">
        <v>16</v>
      </c>
      <c r="K3686">
        <v>0</v>
      </c>
      <c r="L3686">
        <v>1.45259110000916</v>
      </c>
      <c r="M3686">
        <v>120.419250899999</v>
      </c>
      <c r="N3686">
        <v>2</v>
      </c>
      <c r="O3686">
        <v>0.212909599998966</v>
      </c>
      <c r="P3686">
        <v>120.774871100002</v>
      </c>
    </row>
    <row r="3687" spans="1:16" x14ac:dyDescent="0.3">
      <c r="A3687">
        <v>11</v>
      </c>
      <c r="B3687">
        <v>1</v>
      </c>
      <c r="C3687">
        <v>1</v>
      </c>
      <c r="D3687">
        <v>1</v>
      </c>
      <c r="E3687" t="s">
        <v>843</v>
      </c>
      <c r="F3687">
        <v>1</v>
      </c>
      <c r="G3687">
        <v>2</v>
      </c>
      <c r="H3687">
        <v>1.98458439999376</v>
      </c>
      <c r="I3687">
        <v>57.501276199996902</v>
      </c>
      <c r="J3687" t="s">
        <v>14</v>
      </c>
      <c r="K3687">
        <v>0</v>
      </c>
      <c r="L3687">
        <v>0.79228059999877598</v>
      </c>
      <c r="M3687">
        <v>122.075478600003</v>
      </c>
      <c r="N3687">
        <v>2</v>
      </c>
      <c r="O3687">
        <v>0.28475980000803203</v>
      </c>
      <c r="P3687">
        <v>122.462785600001</v>
      </c>
    </row>
    <row r="3688" spans="1:16" x14ac:dyDescent="0.3">
      <c r="A3688">
        <v>11</v>
      </c>
      <c r="B3688">
        <v>1</v>
      </c>
      <c r="C3688">
        <v>1</v>
      </c>
      <c r="D3688">
        <v>1</v>
      </c>
      <c r="E3688" t="s">
        <v>1814</v>
      </c>
      <c r="F3688">
        <v>1</v>
      </c>
      <c r="G3688">
        <v>2</v>
      </c>
      <c r="H3688">
        <v>1.98370430000068</v>
      </c>
      <c r="I3688">
        <v>7.5003748000017403</v>
      </c>
      <c r="J3688" t="s">
        <v>16</v>
      </c>
      <c r="K3688">
        <v>1</v>
      </c>
      <c r="L3688">
        <v>2.5124491000024101</v>
      </c>
      <c r="M3688">
        <v>125.4958511</v>
      </c>
      <c r="N3688">
        <v>2</v>
      </c>
      <c r="O3688">
        <v>0.31718759999785101</v>
      </c>
      <c r="P3688">
        <v>125.967256599994</v>
      </c>
    </row>
    <row r="3689" spans="1:16" x14ac:dyDescent="0.3">
      <c r="A3689">
        <v>11</v>
      </c>
      <c r="B3689">
        <v>1</v>
      </c>
      <c r="C3689">
        <v>1</v>
      </c>
      <c r="D3689">
        <v>1</v>
      </c>
      <c r="E3689" t="s">
        <v>1762</v>
      </c>
      <c r="F3689">
        <v>1</v>
      </c>
      <c r="G3689">
        <v>2</v>
      </c>
      <c r="H3689">
        <v>1.98515350000525</v>
      </c>
      <c r="I3689">
        <v>95.001966700001503</v>
      </c>
      <c r="J3689" t="s">
        <v>14</v>
      </c>
      <c r="K3689">
        <v>0</v>
      </c>
      <c r="L3689">
        <v>0.72225099999923303</v>
      </c>
      <c r="M3689">
        <v>127.20552160000101</v>
      </c>
      <c r="N3689">
        <v>1</v>
      </c>
      <c r="O3689">
        <v>0.43478000001050499</v>
      </c>
      <c r="P3689">
        <v>127.780858800004</v>
      </c>
    </row>
    <row r="3690" spans="1:16" x14ac:dyDescent="0.3">
      <c r="A3690">
        <v>11</v>
      </c>
      <c r="B3690">
        <v>1</v>
      </c>
      <c r="C3690">
        <v>1</v>
      </c>
      <c r="D3690">
        <v>1</v>
      </c>
      <c r="E3690" t="s">
        <v>1553</v>
      </c>
      <c r="F3690">
        <v>1</v>
      </c>
      <c r="G3690">
        <v>2</v>
      </c>
      <c r="H3690">
        <v>1.9850214000034601</v>
      </c>
      <c r="I3690">
        <v>80.001726500006001</v>
      </c>
      <c r="J3690" t="s">
        <v>14</v>
      </c>
      <c r="K3690">
        <v>0</v>
      </c>
      <c r="L3690">
        <v>1.58341839999775</v>
      </c>
      <c r="M3690">
        <v>129.88335669999699</v>
      </c>
      <c r="N3690">
        <v>3</v>
      </c>
      <c r="O3690">
        <v>0.47459109999181198</v>
      </c>
      <c r="P3690">
        <v>130.51676509999399</v>
      </c>
    </row>
    <row r="3691" spans="1:16" x14ac:dyDescent="0.3">
      <c r="A3691">
        <v>11</v>
      </c>
      <c r="B3691">
        <v>1</v>
      </c>
      <c r="C3691">
        <v>1</v>
      </c>
      <c r="D3691">
        <v>1</v>
      </c>
      <c r="E3691" t="s">
        <v>1404</v>
      </c>
      <c r="F3691">
        <v>1</v>
      </c>
      <c r="G3691">
        <v>2</v>
      </c>
      <c r="H3691">
        <v>1.9847333999932699</v>
      </c>
      <c r="I3691">
        <v>67.501427900002497</v>
      </c>
      <c r="J3691" t="s">
        <v>16</v>
      </c>
      <c r="K3691">
        <v>1</v>
      </c>
      <c r="L3691">
        <v>7.8338163000007599</v>
      </c>
      <c r="M3691">
        <v>138.86710780000399</v>
      </c>
      <c r="N3691">
        <v>2</v>
      </c>
      <c r="O3691">
        <v>0.52112689999921702</v>
      </c>
      <c r="P3691">
        <v>139.851377800005</v>
      </c>
    </row>
    <row r="3692" spans="1:16" x14ac:dyDescent="0.3">
      <c r="A3692">
        <v>11</v>
      </c>
      <c r="B3692">
        <v>1</v>
      </c>
      <c r="C3692">
        <v>1</v>
      </c>
      <c r="D3692">
        <v>1</v>
      </c>
      <c r="E3692" t="s">
        <v>68</v>
      </c>
      <c r="F3692">
        <v>0</v>
      </c>
      <c r="G3692">
        <v>2</v>
      </c>
      <c r="J3692" t="s">
        <v>14</v>
      </c>
      <c r="K3692">
        <v>1</v>
      </c>
      <c r="L3692">
        <v>4.3041716000007</v>
      </c>
      <c r="M3692">
        <v>144.670893999995</v>
      </c>
      <c r="N3692">
        <v>1</v>
      </c>
      <c r="O3692">
        <v>0.25817220000317298</v>
      </c>
      <c r="P3692">
        <v>145.116277299996</v>
      </c>
    </row>
    <row r="3693" spans="1:16" x14ac:dyDescent="0.3">
      <c r="A3693">
        <v>11</v>
      </c>
      <c r="B3693">
        <v>1</v>
      </c>
      <c r="C3693">
        <v>1</v>
      </c>
      <c r="D3693">
        <v>1</v>
      </c>
      <c r="E3693" t="s">
        <v>1101</v>
      </c>
      <c r="F3693">
        <v>0</v>
      </c>
      <c r="G3693">
        <v>2</v>
      </c>
      <c r="J3693" t="s">
        <v>14</v>
      </c>
      <c r="K3693">
        <v>1</v>
      </c>
      <c r="L3693">
        <v>1.0370758000062801</v>
      </c>
      <c r="M3693">
        <v>146.67057060000701</v>
      </c>
      <c r="N3693">
        <v>2</v>
      </c>
      <c r="O3693">
        <v>1.2037525000050699</v>
      </c>
      <c r="P3693">
        <v>148.06981869999399</v>
      </c>
    </row>
    <row r="3694" spans="1:16" x14ac:dyDescent="0.3">
      <c r="A3694">
        <v>11</v>
      </c>
      <c r="B3694">
        <v>1</v>
      </c>
      <c r="C3694">
        <v>1</v>
      </c>
      <c r="D3694">
        <v>1</v>
      </c>
      <c r="E3694" t="s">
        <v>414</v>
      </c>
      <c r="F3694">
        <v>1</v>
      </c>
      <c r="G3694">
        <v>2</v>
      </c>
      <c r="H3694">
        <v>1.98416409999481</v>
      </c>
      <c r="I3694">
        <v>40.0009417999972</v>
      </c>
      <c r="J3694" t="s">
        <v>14</v>
      </c>
      <c r="K3694">
        <v>0</v>
      </c>
      <c r="L3694">
        <v>1.4389489000022899</v>
      </c>
      <c r="M3694">
        <v>150.02230630000099</v>
      </c>
      <c r="N3694">
        <v>1</v>
      </c>
      <c r="O3694">
        <v>0.22554749999835599</v>
      </c>
      <c r="P3694">
        <v>150.3956072</v>
      </c>
    </row>
    <row r="3695" spans="1:16" x14ac:dyDescent="0.3">
      <c r="A3695">
        <v>11</v>
      </c>
      <c r="B3695">
        <v>1</v>
      </c>
      <c r="C3695">
        <v>1</v>
      </c>
      <c r="D3695">
        <v>1</v>
      </c>
      <c r="E3695" t="s">
        <v>1031</v>
      </c>
      <c r="F3695">
        <v>0</v>
      </c>
      <c r="G3695">
        <v>2</v>
      </c>
      <c r="J3695" t="s">
        <v>16</v>
      </c>
      <c r="K3695">
        <v>0</v>
      </c>
      <c r="L3695">
        <v>1.0489123000006699</v>
      </c>
      <c r="M3695">
        <v>151.96549669999499</v>
      </c>
      <c r="N3695">
        <v>2</v>
      </c>
      <c r="O3695">
        <v>0.80106990000058398</v>
      </c>
      <c r="P3695">
        <v>152.93110859999399</v>
      </c>
    </row>
    <row r="3696" spans="1:16" x14ac:dyDescent="0.3">
      <c r="A3696">
        <v>11</v>
      </c>
      <c r="B3696">
        <v>1</v>
      </c>
      <c r="C3696">
        <v>1</v>
      </c>
      <c r="D3696">
        <v>1</v>
      </c>
      <c r="E3696" t="s">
        <v>1897</v>
      </c>
      <c r="F3696">
        <v>0</v>
      </c>
      <c r="G3696">
        <v>2</v>
      </c>
      <c r="J3696" t="s">
        <v>14</v>
      </c>
      <c r="K3696">
        <v>1</v>
      </c>
      <c r="L3696">
        <v>1.2928176999994301</v>
      </c>
      <c r="M3696">
        <v>154.74273300000601</v>
      </c>
      <c r="N3696">
        <v>3</v>
      </c>
      <c r="O3696">
        <v>0.61268750000453998</v>
      </c>
      <c r="P3696">
        <v>155.48674039999599</v>
      </c>
    </row>
    <row r="3697" spans="1:16" x14ac:dyDescent="0.3">
      <c r="A3697">
        <v>11</v>
      </c>
      <c r="B3697">
        <v>1</v>
      </c>
      <c r="C3697">
        <v>1</v>
      </c>
      <c r="D3697">
        <v>1</v>
      </c>
      <c r="E3697" t="s">
        <v>1236</v>
      </c>
      <c r="F3697">
        <v>1</v>
      </c>
      <c r="G3697">
        <v>2</v>
      </c>
      <c r="H3697">
        <v>1.98414660000708</v>
      </c>
      <c r="I3697">
        <v>35.000910300004797</v>
      </c>
      <c r="J3697" t="s">
        <v>14</v>
      </c>
      <c r="K3697">
        <v>0</v>
      </c>
      <c r="L3697">
        <v>3.0266943000024198</v>
      </c>
      <c r="M3697">
        <v>159.02678169999899</v>
      </c>
      <c r="N3697">
        <v>1</v>
      </c>
      <c r="O3697">
        <v>0.14732570000342099</v>
      </c>
      <c r="P3697">
        <v>159.32533700000201</v>
      </c>
    </row>
    <row r="3698" spans="1:16" x14ac:dyDescent="0.3">
      <c r="A3698">
        <v>11</v>
      </c>
      <c r="B3698">
        <v>1</v>
      </c>
      <c r="C3698">
        <v>1</v>
      </c>
      <c r="D3698">
        <v>1</v>
      </c>
      <c r="E3698" t="s">
        <v>1630</v>
      </c>
      <c r="F3698">
        <v>1</v>
      </c>
      <c r="G3698">
        <v>2</v>
      </c>
      <c r="H3698">
        <v>1.9845057000056801</v>
      </c>
      <c r="I3698">
        <v>55.001252500005698</v>
      </c>
      <c r="J3698" t="s">
        <v>14</v>
      </c>
      <c r="K3698">
        <v>0</v>
      </c>
      <c r="L3698">
        <v>4.6656868999998604</v>
      </c>
      <c r="M3698">
        <v>164.49897319999599</v>
      </c>
      <c r="N3698">
        <v>2</v>
      </c>
      <c r="O3698">
        <v>0.50637770000321303</v>
      </c>
      <c r="P3698">
        <v>165.17231589999599</v>
      </c>
    </row>
    <row r="3699" spans="1:16" x14ac:dyDescent="0.3">
      <c r="A3699">
        <v>11</v>
      </c>
      <c r="B3699">
        <v>1</v>
      </c>
      <c r="C3699">
        <v>1</v>
      </c>
      <c r="D3699">
        <v>1</v>
      </c>
      <c r="E3699" t="s">
        <v>288</v>
      </c>
      <c r="F3699">
        <v>0</v>
      </c>
      <c r="G3699">
        <v>2</v>
      </c>
      <c r="J3699" t="s">
        <v>16</v>
      </c>
      <c r="K3699">
        <v>0</v>
      </c>
      <c r="L3699">
        <v>1.9232750000082901</v>
      </c>
      <c r="M3699">
        <v>167.606550099998</v>
      </c>
      <c r="N3699">
        <v>1</v>
      </c>
      <c r="O3699">
        <v>0.40064880000136299</v>
      </c>
      <c r="P3699">
        <v>168.17098280000201</v>
      </c>
    </row>
    <row r="3700" spans="1:16" x14ac:dyDescent="0.3">
      <c r="A3700">
        <v>11</v>
      </c>
      <c r="B3700">
        <v>1</v>
      </c>
      <c r="C3700">
        <v>1</v>
      </c>
      <c r="D3700">
        <v>1</v>
      </c>
      <c r="E3700" t="s">
        <v>1693</v>
      </c>
      <c r="F3700">
        <v>1</v>
      </c>
      <c r="G3700">
        <v>2</v>
      </c>
      <c r="H3700">
        <v>1.9838473999989199</v>
      </c>
      <c r="I3700">
        <v>15.0005285999941</v>
      </c>
      <c r="J3700" t="s">
        <v>16</v>
      </c>
      <c r="K3700">
        <v>1</v>
      </c>
      <c r="L3700">
        <v>2.3859328999969902</v>
      </c>
      <c r="M3700">
        <v>171.06928429999999</v>
      </c>
      <c r="N3700">
        <v>1</v>
      </c>
      <c r="O3700">
        <v>0.26510289999714598</v>
      </c>
      <c r="P3700">
        <v>171.499258700002</v>
      </c>
    </row>
    <row r="3701" spans="1:16" x14ac:dyDescent="0.3">
      <c r="A3701">
        <v>11</v>
      </c>
      <c r="B3701">
        <v>1</v>
      </c>
      <c r="C3701">
        <v>1</v>
      </c>
      <c r="D3701">
        <v>1</v>
      </c>
      <c r="E3701" t="s">
        <v>992</v>
      </c>
      <c r="F3701">
        <v>1</v>
      </c>
      <c r="G3701">
        <v>2</v>
      </c>
      <c r="H3701">
        <v>1.9848515999910901</v>
      </c>
      <c r="I3701">
        <v>77.501652999999394</v>
      </c>
      <c r="J3701" t="s">
        <v>14</v>
      </c>
      <c r="K3701">
        <v>0</v>
      </c>
      <c r="L3701">
        <v>1.9142541000037501</v>
      </c>
      <c r="M3701">
        <v>173.930984699997</v>
      </c>
      <c r="N3701">
        <v>2</v>
      </c>
      <c r="O3701">
        <v>0.31575110000267198</v>
      </c>
      <c r="P3701">
        <v>174.421796299997</v>
      </c>
    </row>
    <row r="3702" spans="1:16" x14ac:dyDescent="0.3">
      <c r="A3702">
        <v>11</v>
      </c>
      <c r="B3702">
        <v>1</v>
      </c>
      <c r="C3702">
        <v>1</v>
      </c>
      <c r="D3702">
        <v>1</v>
      </c>
      <c r="E3702" t="s">
        <v>1603</v>
      </c>
      <c r="F3702">
        <v>0</v>
      </c>
      <c r="G3702">
        <v>2</v>
      </c>
      <c r="J3702" t="s">
        <v>16</v>
      </c>
      <c r="K3702">
        <v>0</v>
      </c>
      <c r="L3702">
        <v>1.8537592000066101</v>
      </c>
      <c r="M3702">
        <v>176.78704389999601</v>
      </c>
      <c r="N3702">
        <v>2</v>
      </c>
      <c r="O3702">
        <v>0.36654610000550703</v>
      </c>
      <c r="P3702">
        <v>177.28050009999399</v>
      </c>
    </row>
    <row r="3703" spans="1:16" x14ac:dyDescent="0.3">
      <c r="A3703">
        <v>11</v>
      </c>
      <c r="B3703">
        <v>1</v>
      </c>
      <c r="C3703">
        <v>1</v>
      </c>
      <c r="D3703">
        <v>1</v>
      </c>
      <c r="E3703" t="s">
        <v>549</v>
      </c>
      <c r="F3703">
        <v>1</v>
      </c>
      <c r="G3703">
        <v>2</v>
      </c>
      <c r="H3703">
        <v>1.98558369999228</v>
      </c>
      <c r="I3703">
        <v>117.502293199999</v>
      </c>
      <c r="J3703" t="s">
        <v>16</v>
      </c>
      <c r="K3703">
        <v>1</v>
      </c>
      <c r="L3703">
        <v>1.6207946999929801</v>
      </c>
      <c r="M3703">
        <v>179.42083889999799</v>
      </c>
      <c r="N3703">
        <v>2</v>
      </c>
      <c r="O3703">
        <v>0.14844670001184601</v>
      </c>
      <c r="P3703">
        <v>179.69462890000401</v>
      </c>
    </row>
    <row r="3704" spans="1:16" x14ac:dyDescent="0.3">
      <c r="A3704">
        <v>11</v>
      </c>
      <c r="B3704">
        <v>1</v>
      </c>
      <c r="C3704">
        <v>1</v>
      </c>
      <c r="D3704">
        <v>1</v>
      </c>
      <c r="E3704" t="s">
        <v>1539</v>
      </c>
      <c r="F3704">
        <v>0</v>
      </c>
      <c r="G3704">
        <v>2</v>
      </c>
      <c r="J3704" t="s">
        <v>14</v>
      </c>
      <c r="K3704">
        <v>1</v>
      </c>
      <c r="L3704">
        <v>1.4464213000028401</v>
      </c>
      <c r="M3704">
        <v>181.646319000007</v>
      </c>
      <c r="N3704">
        <v>2</v>
      </c>
      <c r="O3704">
        <v>0.133978799989563</v>
      </c>
      <c r="P3704">
        <v>181.920016899996</v>
      </c>
    </row>
    <row r="3705" spans="1:16" x14ac:dyDescent="0.3">
      <c r="A3705">
        <v>11</v>
      </c>
      <c r="B3705">
        <v>1</v>
      </c>
      <c r="C3705">
        <v>1</v>
      </c>
      <c r="D3705">
        <v>1</v>
      </c>
      <c r="E3705" t="s">
        <v>1696</v>
      </c>
      <c r="F3705">
        <v>0</v>
      </c>
      <c r="G3705">
        <v>2</v>
      </c>
      <c r="J3705" t="s">
        <v>16</v>
      </c>
      <c r="K3705">
        <v>0</v>
      </c>
      <c r="L3705">
        <v>5.5880615999922201</v>
      </c>
      <c r="M3705">
        <v>188.021390800001</v>
      </c>
      <c r="N3705">
        <v>1</v>
      </c>
      <c r="O3705">
        <v>0.177949599994463</v>
      </c>
      <c r="P3705">
        <v>188.31605559999301</v>
      </c>
    </row>
    <row r="3706" spans="1:16" x14ac:dyDescent="0.3">
      <c r="A3706">
        <v>11</v>
      </c>
      <c r="B3706">
        <v>1</v>
      </c>
      <c r="C3706">
        <v>1</v>
      </c>
      <c r="D3706">
        <v>1</v>
      </c>
      <c r="E3706" t="s">
        <v>1499</v>
      </c>
      <c r="F3706">
        <v>0</v>
      </c>
      <c r="G3706">
        <v>2</v>
      </c>
      <c r="J3706" t="s">
        <v>16</v>
      </c>
      <c r="K3706">
        <v>0</v>
      </c>
      <c r="L3706">
        <v>1.58917550000479</v>
      </c>
      <c r="M3706">
        <v>190.42255630000699</v>
      </c>
      <c r="N3706">
        <v>3</v>
      </c>
      <c r="O3706">
        <v>1.6697555999999201</v>
      </c>
      <c r="P3706">
        <v>192.39980339999599</v>
      </c>
    </row>
    <row r="3707" spans="1:16" x14ac:dyDescent="0.3">
      <c r="A3707">
        <v>11</v>
      </c>
      <c r="B3707">
        <v>1</v>
      </c>
      <c r="C3707">
        <v>1</v>
      </c>
      <c r="D3707">
        <v>1</v>
      </c>
      <c r="E3707" t="s">
        <v>1843</v>
      </c>
      <c r="F3707">
        <v>1</v>
      </c>
      <c r="G3707">
        <v>2</v>
      </c>
      <c r="H3707">
        <v>1.9860761000018099</v>
      </c>
      <c r="I3707">
        <v>147.50286459999899</v>
      </c>
      <c r="J3707" t="s">
        <v>14</v>
      </c>
      <c r="K3707">
        <v>0</v>
      </c>
      <c r="L3707">
        <v>1.4066657999937899</v>
      </c>
      <c r="M3707">
        <v>194.32329420000301</v>
      </c>
      <c r="N3707">
        <v>1</v>
      </c>
      <c r="O3707">
        <v>0.68291640000825304</v>
      </c>
      <c r="P3707">
        <v>195.18083209999901</v>
      </c>
    </row>
    <row r="3708" spans="1:16" x14ac:dyDescent="0.3">
      <c r="A3708">
        <v>11</v>
      </c>
      <c r="B3708">
        <v>1</v>
      </c>
      <c r="C3708">
        <v>1</v>
      </c>
      <c r="D3708">
        <v>1</v>
      </c>
      <c r="E3708" t="s">
        <v>93</v>
      </c>
      <c r="F3708">
        <v>1</v>
      </c>
      <c r="G3708">
        <v>2</v>
      </c>
      <c r="H3708">
        <v>1.9839225000032501</v>
      </c>
      <c r="I3708">
        <v>25.000708699997599</v>
      </c>
      <c r="J3708" t="s">
        <v>16</v>
      </c>
      <c r="K3708">
        <v>1</v>
      </c>
      <c r="L3708">
        <v>1.97139880000032</v>
      </c>
      <c r="M3708">
        <v>197.67133120000699</v>
      </c>
      <c r="N3708">
        <v>1</v>
      </c>
      <c r="O3708">
        <v>2.39341639999475</v>
      </c>
      <c r="P3708">
        <v>200.24355169999799</v>
      </c>
    </row>
    <row r="3709" spans="1:16" x14ac:dyDescent="0.3">
      <c r="A3709">
        <v>11</v>
      </c>
      <c r="B3709">
        <v>1</v>
      </c>
      <c r="C3709">
        <v>1</v>
      </c>
      <c r="D3709">
        <v>1</v>
      </c>
      <c r="E3709" t="s">
        <v>351</v>
      </c>
      <c r="F3709">
        <v>0</v>
      </c>
      <c r="G3709">
        <v>2</v>
      </c>
      <c r="J3709" t="s">
        <v>14</v>
      </c>
      <c r="K3709">
        <v>1</v>
      </c>
      <c r="L3709">
        <v>2.2286678999953402</v>
      </c>
      <c r="M3709">
        <v>202.97912119999799</v>
      </c>
      <c r="N3709">
        <v>1</v>
      </c>
      <c r="O3709">
        <v>0.148923500004457</v>
      </c>
      <c r="P3709">
        <v>203.24680500000301</v>
      </c>
    </row>
    <row r="3710" spans="1:16" x14ac:dyDescent="0.3">
      <c r="A3710">
        <v>11</v>
      </c>
      <c r="B3710">
        <v>1</v>
      </c>
      <c r="C3710">
        <v>1</v>
      </c>
      <c r="D3710">
        <v>1</v>
      </c>
      <c r="E3710" t="s">
        <v>648</v>
      </c>
      <c r="F3710">
        <v>0</v>
      </c>
      <c r="G3710">
        <v>2</v>
      </c>
      <c r="J3710" t="s">
        <v>16</v>
      </c>
      <c r="K3710">
        <v>0</v>
      </c>
      <c r="L3710">
        <v>11.7246773999941</v>
      </c>
      <c r="M3710">
        <v>215.49135300000501</v>
      </c>
      <c r="N3710">
        <v>1</v>
      </c>
      <c r="O3710">
        <v>0.55940189999819301</v>
      </c>
      <c r="P3710">
        <v>216.21741199999801</v>
      </c>
    </row>
    <row r="3711" spans="1:16" x14ac:dyDescent="0.3">
      <c r="A3711">
        <v>11</v>
      </c>
      <c r="B3711">
        <v>1</v>
      </c>
      <c r="C3711">
        <v>1</v>
      </c>
      <c r="D3711">
        <v>1</v>
      </c>
      <c r="E3711" t="s">
        <v>491</v>
      </c>
      <c r="F3711">
        <v>1</v>
      </c>
      <c r="G3711">
        <v>2</v>
      </c>
      <c r="H3711">
        <v>1.98405949999869</v>
      </c>
      <c r="I3711">
        <v>27.5007415</v>
      </c>
      <c r="J3711" t="s">
        <v>16</v>
      </c>
      <c r="K3711">
        <v>1</v>
      </c>
      <c r="L3711">
        <v>1.24418640001386</v>
      </c>
      <c r="M3711">
        <v>217.97762999999401</v>
      </c>
      <c r="N3711">
        <v>3</v>
      </c>
      <c r="O3711">
        <v>0.26769219999550797</v>
      </c>
      <c r="P3711">
        <v>218.38981300000199</v>
      </c>
    </row>
    <row r="3712" spans="1:16" x14ac:dyDescent="0.3">
      <c r="A3712">
        <v>11</v>
      </c>
      <c r="B3712">
        <v>1</v>
      </c>
      <c r="C3712">
        <v>1</v>
      </c>
      <c r="D3712">
        <v>1</v>
      </c>
      <c r="E3712" t="s">
        <v>54</v>
      </c>
      <c r="F3712">
        <v>1</v>
      </c>
      <c r="G3712">
        <v>2</v>
      </c>
      <c r="H3712">
        <v>1.9845543999981601</v>
      </c>
      <c r="I3712">
        <v>52.501218999997903</v>
      </c>
      <c r="J3712" t="s">
        <v>14</v>
      </c>
      <c r="K3712">
        <v>0</v>
      </c>
      <c r="L3712">
        <v>1.0549622000107799</v>
      </c>
      <c r="M3712">
        <v>219.954889300003</v>
      </c>
      <c r="N3712">
        <v>3</v>
      </c>
      <c r="O3712">
        <v>0.97986359999049499</v>
      </c>
      <c r="P3712">
        <v>221.125764800003</v>
      </c>
    </row>
    <row r="3713" spans="1:16" x14ac:dyDescent="0.3">
      <c r="A3713">
        <v>11</v>
      </c>
      <c r="B3713">
        <v>1</v>
      </c>
      <c r="C3713">
        <v>1</v>
      </c>
      <c r="D3713">
        <v>1</v>
      </c>
      <c r="E3713" t="s">
        <v>1898</v>
      </c>
      <c r="F3713">
        <v>0</v>
      </c>
      <c r="G3713">
        <v>2</v>
      </c>
      <c r="J3713" t="s">
        <v>14</v>
      </c>
      <c r="K3713">
        <v>1</v>
      </c>
      <c r="L3713">
        <v>2.1860445999918698</v>
      </c>
      <c r="M3713">
        <v>223.819541200006</v>
      </c>
      <c r="N3713">
        <v>1</v>
      </c>
      <c r="O3713">
        <v>0.13804490001348299</v>
      </c>
      <c r="P3713">
        <v>224.15596529999999</v>
      </c>
    </row>
    <row r="3714" spans="1:16" x14ac:dyDescent="0.3">
      <c r="A3714">
        <v>11</v>
      </c>
      <c r="B3714">
        <v>1</v>
      </c>
      <c r="C3714">
        <v>1</v>
      </c>
      <c r="D3714">
        <v>1</v>
      </c>
      <c r="E3714" t="s">
        <v>547</v>
      </c>
      <c r="F3714">
        <v>1</v>
      </c>
      <c r="G3714">
        <v>2</v>
      </c>
      <c r="H3714">
        <v>1.9854816999868501</v>
      </c>
      <c r="I3714">
        <v>110.00216709999999</v>
      </c>
      <c r="J3714" t="s">
        <v>14</v>
      </c>
      <c r="K3714">
        <v>0</v>
      </c>
      <c r="L3714">
        <v>2.2427897000015902</v>
      </c>
      <c r="M3714">
        <v>226.90943610000301</v>
      </c>
      <c r="N3714">
        <v>1</v>
      </c>
      <c r="O3714">
        <v>0.205805100005819</v>
      </c>
      <c r="P3714">
        <v>227.311785800004</v>
      </c>
    </row>
    <row r="3715" spans="1:16" x14ac:dyDescent="0.3">
      <c r="A3715">
        <v>11</v>
      </c>
      <c r="B3715">
        <v>1</v>
      </c>
      <c r="C3715">
        <v>1</v>
      </c>
      <c r="D3715">
        <v>1</v>
      </c>
      <c r="E3715" t="s">
        <v>374</v>
      </c>
      <c r="F3715">
        <v>0</v>
      </c>
      <c r="G3715">
        <v>2</v>
      </c>
      <c r="J3715" t="s">
        <v>16</v>
      </c>
      <c r="K3715">
        <v>0</v>
      </c>
      <c r="L3715">
        <v>1.40198510000482</v>
      </c>
      <c r="M3715">
        <v>229.235328900002</v>
      </c>
      <c r="N3715">
        <v>1</v>
      </c>
      <c r="O3715">
        <v>0.56728040000598401</v>
      </c>
      <c r="P3715">
        <v>229.945279699998</v>
      </c>
    </row>
    <row r="3716" spans="1:16" x14ac:dyDescent="0.3">
      <c r="A3716">
        <v>11</v>
      </c>
      <c r="B3716">
        <v>1</v>
      </c>
      <c r="C3716">
        <v>1</v>
      </c>
      <c r="D3716">
        <v>1</v>
      </c>
      <c r="E3716" t="s">
        <v>1113</v>
      </c>
      <c r="F3716">
        <v>1</v>
      </c>
      <c r="G3716">
        <v>2</v>
      </c>
      <c r="H3716">
        <v>1.98537799999758</v>
      </c>
      <c r="I3716">
        <v>112.50217890000199</v>
      </c>
      <c r="J3716" t="s">
        <v>14</v>
      </c>
      <c r="K3716">
        <v>0</v>
      </c>
      <c r="L3716">
        <v>7.7871670000022304</v>
      </c>
      <c r="M3716">
        <v>238.25391339999601</v>
      </c>
      <c r="N3716">
        <v>1</v>
      </c>
      <c r="O3716">
        <v>0.279258199996548</v>
      </c>
      <c r="P3716">
        <v>238.737234900007</v>
      </c>
    </row>
    <row r="3717" spans="1:16" x14ac:dyDescent="0.3">
      <c r="A3717">
        <v>11</v>
      </c>
      <c r="B3717">
        <v>1</v>
      </c>
      <c r="C3717">
        <v>1</v>
      </c>
      <c r="D3717">
        <v>1</v>
      </c>
      <c r="E3717" t="s">
        <v>390</v>
      </c>
      <c r="F3717">
        <v>0</v>
      </c>
      <c r="G3717">
        <v>2</v>
      </c>
      <c r="J3717" t="s">
        <v>16</v>
      </c>
      <c r="K3717">
        <v>0</v>
      </c>
      <c r="L3717">
        <v>0.95274890000291601</v>
      </c>
      <c r="M3717">
        <v>240.2029416</v>
      </c>
      <c r="N3717">
        <v>2</v>
      </c>
      <c r="O3717">
        <v>0.35646979999728501</v>
      </c>
      <c r="P3717">
        <v>240.73442189999301</v>
      </c>
    </row>
    <row r="3718" spans="1:16" x14ac:dyDescent="0.3">
      <c r="A3718">
        <v>11</v>
      </c>
      <c r="B3718">
        <v>1</v>
      </c>
      <c r="C3718">
        <v>1</v>
      </c>
      <c r="D3718">
        <v>1</v>
      </c>
      <c r="E3718" t="s">
        <v>15</v>
      </c>
      <c r="F3718">
        <v>1</v>
      </c>
      <c r="G3718">
        <v>2</v>
      </c>
      <c r="H3718">
        <v>1.98438689998875</v>
      </c>
      <c r="I3718">
        <v>47.501081900001701</v>
      </c>
      <c r="J3718" t="s">
        <v>16</v>
      </c>
      <c r="K3718">
        <v>1</v>
      </c>
      <c r="L3718">
        <v>1.8747472000104599</v>
      </c>
      <c r="M3718">
        <v>243.12478290000601</v>
      </c>
      <c r="N3718">
        <v>2</v>
      </c>
      <c r="O3718">
        <v>1.14625700000033</v>
      </c>
      <c r="P3718">
        <v>244.412239700003</v>
      </c>
    </row>
    <row r="3719" spans="1:16" x14ac:dyDescent="0.3">
      <c r="A3719">
        <v>11</v>
      </c>
      <c r="B3719">
        <v>1</v>
      </c>
      <c r="C3719">
        <v>1</v>
      </c>
      <c r="D3719">
        <v>1</v>
      </c>
      <c r="E3719" t="s">
        <v>1582</v>
      </c>
      <c r="F3719">
        <v>1</v>
      </c>
      <c r="G3719">
        <v>2</v>
      </c>
      <c r="H3719">
        <v>1.98411190000479</v>
      </c>
      <c r="I3719">
        <v>30.000770500002499</v>
      </c>
      <c r="J3719" t="s">
        <v>16</v>
      </c>
      <c r="K3719">
        <v>1</v>
      </c>
      <c r="L3719">
        <v>1.23783370001183</v>
      </c>
      <c r="M3719">
        <v>246.171201000005</v>
      </c>
      <c r="N3719">
        <v>3</v>
      </c>
      <c r="O3719">
        <v>0.48284189999685601</v>
      </c>
      <c r="P3719">
        <v>246.79677970000199</v>
      </c>
    </row>
    <row r="3720" spans="1:16" x14ac:dyDescent="0.3">
      <c r="A3720">
        <v>11</v>
      </c>
      <c r="B3720">
        <v>1</v>
      </c>
      <c r="C3720">
        <v>1</v>
      </c>
      <c r="D3720">
        <v>1</v>
      </c>
      <c r="E3720" t="s">
        <v>1718</v>
      </c>
      <c r="F3720">
        <v>1</v>
      </c>
      <c r="G3720">
        <v>2</v>
      </c>
      <c r="H3720">
        <v>1.98388870000781</v>
      </c>
      <c r="I3720">
        <v>17.5005767999974</v>
      </c>
      <c r="J3720" t="s">
        <v>14</v>
      </c>
      <c r="K3720">
        <v>0</v>
      </c>
      <c r="L3720">
        <v>1.1822736000031</v>
      </c>
      <c r="M3720">
        <v>248.49887290000299</v>
      </c>
      <c r="N3720">
        <v>2</v>
      </c>
      <c r="O3720">
        <v>1.0375659999990601</v>
      </c>
      <c r="P3720">
        <v>249.70348999999999</v>
      </c>
    </row>
    <row r="3721" spans="1:16" x14ac:dyDescent="0.3">
      <c r="A3721">
        <v>11</v>
      </c>
      <c r="B3721">
        <v>1</v>
      </c>
      <c r="C3721">
        <v>1</v>
      </c>
      <c r="D3721">
        <v>1</v>
      </c>
      <c r="E3721" t="s">
        <v>1899</v>
      </c>
      <c r="F3721">
        <v>1</v>
      </c>
      <c r="G3721">
        <v>2</v>
      </c>
      <c r="H3721">
        <v>1.98509790000389</v>
      </c>
      <c r="I3721">
        <v>102.502066100002</v>
      </c>
      <c r="J3721" t="s">
        <v>14</v>
      </c>
      <c r="K3721">
        <v>0</v>
      </c>
      <c r="L3721">
        <v>1.37102370000503</v>
      </c>
      <c r="M3721">
        <v>251.587779699999</v>
      </c>
      <c r="N3721">
        <v>1</v>
      </c>
      <c r="O3721">
        <v>7.7798699989216402E-2</v>
      </c>
      <c r="P3721">
        <v>251.85567259999499</v>
      </c>
    </row>
    <row r="3722" spans="1:16" x14ac:dyDescent="0.3">
      <c r="A3722">
        <v>11</v>
      </c>
      <c r="B3722">
        <v>2</v>
      </c>
      <c r="C3722">
        <v>0</v>
      </c>
      <c r="D3722">
        <v>5</v>
      </c>
      <c r="E3722" t="s">
        <v>1784</v>
      </c>
      <c r="F3722">
        <v>1</v>
      </c>
      <c r="G3722">
        <v>1</v>
      </c>
      <c r="H3722">
        <v>1.9971985000011001</v>
      </c>
      <c r="I3722">
        <v>12.500228700009799</v>
      </c>
      <c r="J3722" t="s">
        <v>16</v>
      </c>
      <c r="K3722">
        <v>1</v>
      </c>
      <c r="L3722">
        <v>2.67256409999391</v>
      </c>
      <c r="M3722">
        <v>2.6725843000022</v>
      </c>
      <c r="N3722">
        <v>3</v>
      </c>
      <c r="O3722">
        <v>4.8293699990608702E-2</v>
      </c>
      <c r="P3722">
        <v>2.8377556000050399</v>
      </c>
    </row>
    <row r="3723" spans="1:16" x14ac:dyDescent="0.3">
      <c r="A3723">
        <v>11</v>
      </c>
      <c r="B3723">
        <v>2</v>
      </c>
      <c r="C3723">
        <v>0</v>
      </c>
      <c r="D3723">
        <v>5</v>
      </c>
      <c r="E3723" t="s">
        <v>1032</v>
      </c>
      <c r="F3723">
        <v>0</v>
      </c>
      <c r="G3723">
        <v>1</v>
      </c>
      <c r="J3723" t="s">
        <v>14</v>
      </c>
      <c r="K3723">
        <v>1</v>
      </c>
      <c r="L3723">
        <v>0.87542350000876501</v>
      </c>
      <c r="M3723">
        <v>4.2252932999981603</v>
      </c>
      <c r="N3723">
        <v>3</v>
      </c>
      <c r="O3723">
        <v>0.940961700005573</v>
      </c>
      <c r="P3723">
        <v>5.2824603000044599</v>
      </c>
    </row>
    <row r="3724" spans="1:16" x14ac:dyDescent="0.3">
      <c r="A3724">
        <v>11</v>
      </c>
      <c r="B3724">
        <v>2</v>
      </c>
      <c r="C3724">
        <v>0</v>
      </c>
      <c r="D3724">
        <v>5</v>
      </c>
      <c r="E3724" t="s">
        <v>1900</v>
      </c>
      <c r="F3724">
        <v>0</v>
      </c>
      <c r="G3724">
        <v>1</v>
      </c>
      <c r="J3724" t="s">
        <v>14</v>
      </c>
      <c r="K3724">
        <v>1</v>
      </c>
      <c r="L3724">
        <v>1.1781539000076</v>
      </c>
      <c r="M3724">
        <v>6.9780156000051701</v>
      </c>
      <c r="N3724">
        <v>3</v>
      </c>
      <c r="O3724">
        <v>7.5813599993125494E-2</v>
      </c>
      <c r="P3724">
        <v>7.1772314999980198</v>
      </c>
    </row>
    <row r="3725" spans="1:16" x14ac:dyDescent="0.3">
      <c r="A3725">
        <v>11</v>
      </c>
      <c r="B3725">
        <v>2</v>
      </c>
      <c r="C3725">
        <v>0</v>
      </c>
      <c r="D3725">
        <v>5</v>
      </c>
      <c r="E3725" t="s">
        <v>75</v>
      </c>
      <c r="F3725">
        <v>0</v>
      </c>
      <c r="G3725">
        <v>1</v>
      </c>
      <c r="J3725" t="s">
        <v>14</v>
      </c>
      <c r="K3725">
        <v>1</v>
      </c>
      <c r="L3725">
        <v>1.39672779999091</v>
      </c>
      <c r="M3725">
        <v>9.0801486999989702</v>
      </c>
      <c r="N3725">
        <v>3</v>
      </c>
      <c r="O3725">
        <v>2.5224799988791301E-2</v>
      </c>
      <c r="P3725">
        <v>9.2386378000082896</v>
      </c>
    </row>
    <row r="3726" spans="1:16" x14ac:dyDescent="0.3">
      <c r="A3726">
        <v>11</v>
      </c>
      <c r="B3726">
        <v>2</v>
      </c>
      <c r="C3726">
        <v>0</v>
      </c>
      <c r="D3726">
        <v>5</v>
      </c>
      <c r="E3726" t="s">
        <v>1326</v>
      </c>
      <c r="F3726">
        <v>0</v>
      </c>
      <c r="G3726">
        <v>1</v>
      </c>
      <c r="J3726" t="s">
        <v>16</v>
      </c>
      <c r="K3726">
        <v>0</v>
      </c>
      <c r="L3726">
        <v>6.6484284000034704</v>
      </c>
      <c r="M3726">
        <v>16.398339899999002</v>
      </c>
      <c r="N3726">
        <v>1</v>
      </c>
      <c r="O3726">
        <v>0.24390979998861401</v>
      </c>
      <c r="P3726">
        <v>16.809311000004499</v>
      </c>
    </row>
    <row r="3727" spans="1:16" x14ac:dyDescent="0.3">
      <c r="A3727">
        <v>11</v>
      </c>
      <c r="B3727">
        <v>2</v>
      </c>
      <c r="C3727">
        <v>0</v>
      </c>
      <c r="D3727">
        <v>5</v>
      </c>
      <c r="E3727" t="s">
        <v>1866</v>
      </c>
      <c r="F3727">
        <v>1</v>
      </c>
      <c r="G3727">
        <v>1</v>
      </c>
      <c r="H3727">
        <v>1.9971613999950899</v>
      </c>
      <c r="I3727">
        <v>2.5000494000123599</v>
      </c>
      <c r="J3727" t="s">
        <v>16</v>
      </c>
      <c r="K3727">
        <v>1</v>
      </c>
      <c r="L3727">
        <v>1.0108185999997701</v>
      </c>
      <c r="M3727">
        <v>18.327327599996401</v>
      </c>
      <c r="N3727">
        <v>3</v>
      </c>
      <c r="O3727">
        <v>0.66525200000614904</v>
      </c>
      <c r="P3727">
        <v>19.1106615000026</v>
      </c>
    </row>
    <row r="3728" spans="1:16" x14ac:dyDescent="0.3">
      <c r="A3728">
        <v>11</v>
      </c>
      <c r="B3728">
        <v>2</v>
      </c>
      <c r="C3728">
        <v>0</v>
      </c>
      <c r="D3728">
        <v>5</v>
      </c>
      <c r="E3728" t="s">
        <v>749</v>
      </c>
      <c r="F3728">
        <v>0</v>
      </c>
      <c r="G3728">
        <v>1</v>
      </c>
      <c r="J3728" t="s">
        <v>14</v>
      </c>
      <c r="K3728">
        <v>1</v>
      </c>
      <c r="L3728">
        <v>2.3121816999919198</v>
      </c>
      <c r="M3728">
        <v>21.928742899995999</v>
      </c>
      <c r="N3728">
        <v>3</v>
      </c>
      <c r="O3728">
        <v>0.37544220000563699</v>
      </c>
      <c r="P3728">
        <v>22.404884800009299</v>
      </c>
    </row>
    <row r="3729" spans="1:16" x14ac:dyDescent="0.3">
      <c r="A3729">
        <v>11</v>
      </c>
      <c r="B3729">
        <v>2</v>
      </c>
      <c r="C3729">
        <v>0</v>
      </c>
      <c r="D3729">
        <v>5</v>
      </c>
      <c r="E3729" t="s">
        <v>499</v>
      </c>
      <c r="F3729">
        <v>1</v>
      </c>
      <c r="G3729">
        <v>1</v>
      </c>
      <c r="H3729">
        <v>1.9810741999972401</v>
      </c>
      <c r="I3729">
        <v>62.501104900002296</v>
      </c>
      <c r="J3729" t="s">
        <v>16</v>
      </c>
      <c r="K3729">
        <v>1</v>
      </c>
      <c r="L3729">
        <v>0.99394230000325501</v>
      </c>
      <c r="M3729">
        <v>23.9106070999987</v>
      </c>
      <c r="N3729">
        <v>3</v>
      </c>
      <c r="O3729">
        <v>0.122703800007002</v>
      </c>
      <c r="P3729">
        <v>24.2239599000022</v>
      </c>
    </row>
    <row r="3730" spans="1:16" x14ac:dyDescent="0.3">
      <c r="A3730">
        <v>11</v>
      </c>
      <c r="B3730">
        <v>2</v>
      </c>
      <c r="C3730">
        <v>0</v>
      </c>
      <c r="D3730">
        <v>5</v>
      </c>
      <c r="E3730" t="s">
        <v>1038</v>
      </c>
      <c r="F3730">
        <v>0</v>
      </c>
      <c r="G3730">
        <v>1</v>
      </c>
      <c r="J3730" t="s">
        <v>14</v>
      </c>
      <c r="K3730">
        <v>1</v>
      </c>
      <c r="L3730">
        <v>4.2141840999975102</v>
      </c>
      <c r="M3730">
        <v>28.9473653000023</v>
      </c>
      <c r="N3730">
        <v>1</v>
      </c>
      <c r="O3730">
        <v>0.31435770000098301</v>
      </c>
      <c r="P3730">
        <v>29.359758899998301</v>
      </c>
    </row>
    <row r="3731" spans="1:16" x14ac:dyDescent="0.3">
      <c r="A3731">
        <v>11</v>
      </c>
      <c r="B3731">
        <v>2</v>
      </c>
      <c r="C3731">
        <v>0</v>
      </c>
      <c r="D3731">
        <v>5</v>
      </c>
      <c r="E3731" t="s">
        <v>620</v>
      </c>
      <c r="F3731">
        <v>1</v>
      </c>
      <c r="G3731">
        <v>1</v>
      </c>
      <c r="H3731">
        <v>1.9813290000020101</v>
      </c>
      <c r="I3731">
        <v>72.501333100008196</v>
      </c>
      <c r="J3731" t="s">
        <v>16</v>
      </c>
      <c r="K3731">
        <v>1</v>
      </c>
      <c r="L3731">
        <v>0.90773079999780804</v>
      </c>
      <c r="M3731">
        <v>30.7744151000079</v>
      </c>
      <c r="N3731">
        <v>3</v>
      </c>
      <c r="O3731">
        <v>0.10200459999032301</v>
      </c>
      <c r="P3731">
        <v>30.979246700007899</v>
      </c>
    </row>
    <row r="3732" spans="1:16" x14ac:dyDescent="0.3">
      <c r="A3732">
        <v>11</v>
      </c>
      <c r="B3732">
        <v>2</v>
      </c>
      <c r="C3732">
        <v>0</v>
      </c>
      <c r="D3732">
        <v>5</v>
      </c>
      <c r="E3732" t="s">
        <v>37</v>
      </c>
      <c r="F3732">
        <v>1</v>
      </c>
      <c r="G3732">
        <v>1</v>
      </c>
      <c r="H3732">
        <v>1.9974055000057001</v>
      </c>
      <c r="I3732">
        <v>15.000299500010399</v>
      </c>
      <c r="J3732" t="s">
        <v>16</v>
      </c>
      <c r="K3732">
        <v>1</v>
      </c>
      <c r="L3732">
        <v>0.81625049999274801</v>
      </c>
      <c r="M3732">
        <v>32.299092900007999</v>
      </c>
      <c r="N3732">
        <v>3</v>
      </c>
      <c r="O3732">
        <v>7.5936900000669993E-2</v>
      </c>
      <c r="P3732">
        <v>32.489302700007102</v>
      </c>
    </row>
    <row r="3733" spans="1:16" x14ac:dyDescent="0.3">
      <c r="A3733">
        <v>11</v>
      </c>
      <c r="B3733">
        <v>2</v>
      </c>
      <c r="C3733">
        <v>0</v>
      </c>
      <c r="D3733">
        <v>5</v>
      </c>
      <c r="E3733" t="s">
        <v>532</v>
      </c>
      <c r="F3733">
        <v>1</v>
      </c>
      <c r="G3733">
        <v>1</v>
      </c>
      <c r="H3733">
        <v>1.98217770000338</v>
      </c>
      <c r="I3733">
        <v>127.502260699999</v>
      </c>
      <c r="J3733" t="s">
        <v>16</v>
      </c>
      <c r="K3733">
        <v>1</v>
      </c>
      <c r="L3733">
        <v>1.2782255000056499</v>
      </c>
      <c r="M3733">
        <v>34.278028400003699</v>
      </c>
      <c r="N3733">
        <v>2</v>
      </c>
      <c r="O3733">
        <v>0.59478280000621497</v>
      </c>
      <c r="P3733">
        <v>35.040086100008899</v>
      </c>
    </row>
    <row r="3734" spans="1:16" x14ac:dyDescent="0.3">
      <c r="A3734">
        <v>11</v>
      </c>
      <c r="B3734">
        <v>2</v>
      </c>
      <c r="C3734">
        <v>0</v>
      </c>
      <c r="D3734">
        <v>5</v>
      </c>
      <c r="E3734" t="s">
        <v>102</v>
      </c>
      <c r="F3734">
        <v>0</v>
      </c>
      <c r="G3734">
        <v>1</v>
      </c>
      <c r="J3734" t="s">
        <v>14</v>
      </c>
      <c r="K3734">
        <v>1</v>
      </c>
      <c r="L3734">
        <v>1.32272660000308</v>
      </c>
      <c r="M3734">
        <v>36.872559700001197</v>
      </c>
      <c r="N3734">
        <v>3</v>
      </c>
      <c r="O3734">
        <v>0.51291160000255298</v>
      </c>
      <c r="P3734">
        <v>37.550318100009498</v>
      </c>
    </row>
    <row r="3735" spans="1:16" x14ac:dyDescent="0.3">
      <c r="A3735">
        <v>11</v>
      </c>
      <c r="B3735">
        <v>2</v>
      </c>
      <c r="C3735">
        <v>0</v>
      </c>
      <c r="D3735">
        <v>5</v>
      </c>
      <c r="E3735" t="s">
        <v>1901</v>
      </c>
      <c r="F3735">
        <v>1</v>
      </c>
      <c r="G3735">
        <v>1</v>
      </c>
      <c r="H3735">
        <v>1.98200570000336</v>
      </c>
      <c r="I3735">
        <v>112.501963500006</v>
      </c>
      <c r="J3735" t="s">
        <v>16</v>
      </c>
      <c r="K3735">
        <v>1</v>
      </c>
      <c r="L3735">
        <v>0.99610779999056798</v>
      </c>
      <c r="M3735">
        <v>39.062665600009502</v>
      </c>
      <c r="N3735">
        <v>3</v>
      </c>
      <c r="O3735">
        <v>0.16130439999688001</v>
      </c>
      <c r="P3735">
        <v>39.350611800007798</v>
      </c>
    </row>
    <row r="3736" spans="1:16" x14ac:dyDescent="0.3">
      <c r="A3736">
        <v>11</v>
      </c>
      <c r="B3736">
        <v>2</v>
      </c>
      <c r="C3736">
        <v>0</v>
      </c>
      <c r="D3736">
        <v>5</v>
      </c>
      <c r="E3736" t="s">
        <v>902</v>
      </c>
      <c r="F3736">
        <v>1</v>
      </c>
      <c r="G3736">
        <v>1</v>
      </c>
      <c r="H3736">
        <v>1.9805113999900601</v>
      </c>
      <c r="I3736">
        <v>30.0004938000056</v>
      </c>
      <c r="J3736" t="s">
        <v>16</v>
      </c>
      <c r="K3736">
        <v>1</v>
      </c>
      <c r="L3736">
        <v>1.5277529000013601</v>
      </c>
      <c r="M3736">
        <v>41.394210500002401</v>
      </c>
      <c r="N3736">
        <v>3</v>
      </c>
      <c r="O3736">
        <v>0.241583099996205</v>
      </c>
      <c r="P3736">
        <v>41.815056400009802</v>
      </c>
    </row>
    <row r="3737" spans="1:16" x14ac:dyDescent="0.3">
      <c r="A3737">
        <v>11</v>
      </c>
      <c r="B3737">
        <v>2</v>
      </c>
      <c r="C3737">
        <v>0</v>
      </c>
      <c r="D3737">
        <v>5</v>
      </c>
      <c r="E3737" t="s">
        <v>222</v>
      </c>
      <c r="F3737">
        <v>0</v>
      </c>
      <c r="G3737">
        <v>1</v>
      </c>
      <c r="J3737" t="s">
        <v>14</v>
      </c>
      <c r="K3737">
        <v>1</v>
      </c>
      <c r="L3737">
        <v>1.17937949999759</v>
      </c>
      <c r="M3737">
        <v>43.512542500000599</v>
      </c>
      <c r="N3737">
        <v>3</v>
      </c>
      <c r="O3737">
        <v>0.16453769999498</v>
      </c>
      <c r="P3737">
        <v>43.802034899999903</v>
      </c>
    </row>
    <row r="3738" spans="1:16" x14ac:dyDescent="0.3">
      <c r="A3738">
        <v>11</v>
      </c>
      <c r="B3738">
        <v>2</v>
      </c>
      <c r="C3738">
        <v>0</v>
      </c>
      <c r="D3738">
        <v>5</v>
      </c>
      <c r="E3738" t="s">
        <v>871</v>
      </c>
      <c r="F3738">
        <v>0</v>
      </c>
      <c r="G3738">
        <v>1</v>
      </c>
      <c r="J3738" t="s">
        <v>14</v>
      </c>
      <c r="K3738">
        <v>1</v>
      </c>
      <c r="L3738">
        <v>1.59745750000002</v>
      </c>
      <c r="M3738">
        <v>45.913918000005701</v>
      </c>
      <c r="N3738">
        <v>3</v>
      </c>
      <c r="O3738">
        <v>0.139853300002869</v>
      </c>
      <c r="P3738">
        <v>46.193328100009197</v>
      </c>
    </row>
    <row r="3739" spans="1:16" x14ac:dyDescent="0.3">
      <c r="A3739">
        <v>11</v>
      </c>
      <c r="B3739">
        <v>2</v>
      </c>
      <c r="C3739">
        <v>0</v>
      </c>
      <c r="D3739">
        <v>5</v>
      </c>
      <c r="E3739" t="s">
        <v>528</v>
      </c>
      <c r="F3739">
        <v>0</v>
      </c>
      <c r="G3739">
        <v>1</v>
      </c>
      <c r="J3739" t="s">
        <v>14</v>
      </c>
      <c r="K3739">
        <v>1</v>
      </c>
      <c r="L3739">
        <v>1.67020739999134</v>
      </c>
      <c r="M3739">
        <v>48.3700049000036</v>
      </c>
      <c r="N3739">
        <v>3</v>
      </c>
      <c r="O3739">
        <v>0.66560290000052202</v>
      </c>
      <c r="P3739">
        <v>49.199084499996403</v>
      </c>
    </row>
    <row r="3740" spans="1:16" x14ac:dyDescent="0.3">
      <c r="A3740">
        <v>11</v>
      </c>
      <c r="B3740">
        <v>2</v>
      </c>
      <c r="C3740">
        <v>0</v>
      </c>
      <c r="D3740">
        <v>5</v>
      </c>
      <c r="E3740" t="s">
        <v>1258</v>
      </c>
      <c r="F3740">
        <v>1</v>
      </c>
      <c r="G3740">
        <v>1</v>
      </c>
      <c r="H3740">
        <v>1.9806126999901601</v>
      </c>
      <c r="I3740">
        <v>35.0006081000029</v>
      </c>
      <c r="J3740" t="s">
        <v>16</v>
      </c>
      <c r="K3740">
        <v>1</v>
      </c>
      <c r="L3740">
        <v>1.4851691000076199</v>
      </c>
      <c r="M3740">
        <v>51.201747200000703</v>
      </c>
      <c r="N3740">
        <v>3</v>
      </c>
      <c r="O3740">
        <v>0.24297180000576199</v>
      </c>
      <c r="P3740">
        <v>51.584491600005997</v>
      </c>
    </row>
    <row r="3741" spans="1:16" x14ac:dyDescent="0.3">
      <c r="A3741">
        <v>11</v>
      </c>
      <c r="B3741">
        <v>2</v>
      </c>
      <c r="C3741">
        <v>0</v>
      </c>
      <c r="D3741">
        <v>5</v>
      </c>
      <c r="E3741" t="s">
        <v>454</v>
      </c>
      <c r="F3741">
        <v>1</v>
      </c>
      <c r="G3741">
        <v>1</v>
      </c>
      <c r="H3741">
        <v>1.9820338999998099</v>
      </c>
      <c r="I3741">
        <v>120.00211650000701</v>
      </c>
      <c r="J3741" t="s">
        <v>16</v>
      </c>
      <c r="K3741">
        <v>1</v>
      </c>
      <c r="L3741">
        <v>0.84223379999457404</v>
      </c>
      <c r="M3741">
        <v>52.942027199998897</v>
      </c>
      <c r="N3741">
        <v>3</v>
      </c>
      <c r="O3741">
        <v>0.12011300001177</v>
      </c>
      <c r="P3741">
        <v>53.181469400005902</v>
      </c>
    </row>
    <row r="3742" spans="1:16" x14ac:dyDescent="0.3">
      <c r="A3742">
        <v>11</v>
      </c>
      <c r="B3742">
        <v>2</v>
      </c>
      <c r="C3742">
        <v>0</v>
      </c>
      <c r="D3742">
        <v>5</v>
      </c>
      <c r="E3742" t="s">
        <v>1902</v>
      </c>
      <c r="F3742">
        <v>0</v>
      </c>
      <c r="G3742">
        <v>1</v>
      </c>
      <c r="J3742" t="s">
        <v>16</v>
      </c>
      <c r="K3742">
        <v>0</v>
      </c>
      <c r="L3742">
        <v>1.0748529999982599</v>
      </c>
      <c r="M3742">
        <v>54.7747398000065</v>
      </c>
      <c r="N3742">
        <v>3</v>
      </c>
      <c r="O3742">
        <v>6.65059000020847E-2</v>
      </c>
      <c r="P3742">
        <v>55.015821599998198</v>
      </c>
    </row>
    <row r="3743" spans="1:16" x14ac:dyDescent="0.3">
      <c r="A3743">
        <v>11</v>
      </c>
      <c r="B3743">
        <v>2</v>
      </c>
      <c r="C3743">
        <v>0</v>
      </c>
      <c r="D3743">
        <v>5</v>
      </c>
      <c r="E3743" t="s">
        <v>1721</v>
      </c>
      <c r="F3743">
        <v>0</v>
      </c>
      <c r="G3743">
        <v>1</v>
      </c>
      <c r="J3743" t="s">
        <v>14</v>
      </c>
      <c r="K3743">
        <v>1</v>
      </c>
      <c r="L3743">
        <v>1.31788489999599</v>
      </c>
      <c r="M3743">
        <v>56.851138900004997</v>
      </c>
      <c r="N3743">
        <v>3</v>
      </c>
      <c r="O3743">
        <v>0.17084430000977599</v>
      </c>
      <c r="P3743">
        <v>57.168263100000303</v>
      </c>
    </row>
    <row r="3744" spans="1:16" x14ac:dyDescent="0.3">
      <c r="A3744">
        <v>11</v>
      </c>
      <c r="B3744">
        <v>2</v>
      </c>
      <c r="C3744">
        <v>0</v>
      </c>
      <c r="D3744">
        <v>5</v>
      </c>
      <c r="E3744" t="s">
        <v>1497</v>
      </c>
      <c r="F3744">
        <v>1</v>
      </c>
      <c r="G3744">
        <v>1</v>
      </c>
      <c r="H3744">
        <v>1.99727849999908</v>
      </c>
      <c r="I3744">
        <v>10.0001557000069</v>
      </c>
      <c r="J3744" t="s">
        <v>16</v>
      </c>
      <c r="K3744">
        <v>1</v>
      </c>
      <c r="L3744">
        <v>1.73431519999576</v>
      </c>
      <c r="M3744">
        <v>59.417467200008097</v>
      </c>
      <c r="N3744">
        <v>2</v>
      </c>
      <c r="O3744">
        <v>3.2733452999964401</v>
      </c>
      <c r="P3744">
        <v>62.838710500000197</v>
      </c>
    </row>
    <row r="3745" spans="1:16" x14ac:dyDescent="0.3">
      <c r="A3745">
        <v>11</v>
      </c>
      <c r="B3745">
        <v>2</v>
      </c>
      <c r="C3745">
        <v>0</v>
      </c>
      <c r="D3745">
        <v>5</v>
      </c>
      <c r="E3745" t="s">
        <v>994</v>
      </c>
      <c r="F3745">
        <v>1</v>
      </c>
      <c r="G3745">
        <v>1</v>
      </c>
      <c r="H3745">
        <v>1.98098870000103</v>
      </c>
      <c r="I3745">
        <v>57.501015600006198</v>
      </c>
      <c r="J3745" t="s">
        <v>16</v>
      </c>
      <c r="K3745">
        <v>1</v>
      </c>
      <c r="L3745">
        <v>1.47243300000264</v>
      </c>
      <c r="M3745">
        <v>64.822348300003796</v>
      </c>
      <c r="N3745">
        <v>3</v>
      </c>
      <c r="O3745">
        <v>0.30528390000108602</v>
      </c>
      <c r="P3745">
        <v>65.2225524999958</v>
      </c>
    </row>
    <row r="3746" spans="1:16" x14ac:dyDescent="0.3">
      <c r="A3746">
        <v>11</v>
      </c>
      <c r="B3746">
        <v>2</v>
      </c>
      <c r="C3746">
        <v>0</v>
      </c>
      <c r="D3746">
        <v>5</v>
      </c>
      <c r="E3746" t="s">
        <v>44</v>
      </c>
      <c r="F3746">
        <v>0</v>
      </c>
      <c r="G3746">
        <v>1</v>
      </c>
      <c r="J3746" t="s">
        <v>14</v>
      </c>
      <c r="K3746">
        <v>1</v>
      </c>
      <c r="L3746">
        <v>1.2491605999966899</v>
      </c>
      <c r="M3746">
        <v>66.982399300002697</v>
      </c>
      <c r="N3746">
        <v>3</v>
      </c>
      <c r="O3746">
        <v>0.18868230000953201</v>
      </c>
      <c r="P3746">
        <v>67.314089200008297</v>
      </c>
    </row>
    <row r="3747" spans="1:16" x14ac:dyDescent="0.3">
      <c r="A3747">
        <v>11</v>
      </c>
      <c r="B3747">
        <v>2</v>
      </c>
      <c r="C3747">
        <v>0</v>
      </c>
      <c r="D3747">
        <v>5</v>
      </c>
      <c r="E3747" t="s">
        <v>1667</v>
      </c>
      <c r="F3747">
        <v>1</v>
      </c>
      <c r="G3747">
        <v>1</v>
      </c>
      <c r="H3747">
        <v>1.9970030999975299</v>
      </c>
      <c r="I3747">
        <v>7.5001311000087298</v>
      </c>
      <c r="J3747" t="s">
        <v>16</v>
      </c>
      <c r="K3747">
        <v>1</v>
      </c>
      <c r="L3747">
        <v>0.94217840000055697</v>
      </c>
      <c r="M3747">
        <v>68.775461600002004</v>
      </c>
      <c r="N3747">
        <v>3</v>
      </c>
      <c r="O3747">
        <v>0.43655990000115702</v>
      </c>
      <c r="P3747">
        <v>69.345869800003101</v>
      </c>
    </row>
    <row r="3748" spans="1:16" x14ac:dyDescent="0.3">
      <c r="A3748">
        <v>11</v>
      </c>
      <c r="B3748">
        <v>2</v>
      </c>
      <c r="C3748">
        <v>0</v>
      </c>
      <c r="D3748">
        <v>5</v>
      </c>
      <c r="E3748" t="s">
        <v>190</v>
      </c>
      <c r="F3748">
        <v>1</v>
      </c>
      <c r="G3748">
        <v>1</v>
      </c>
      <c r="H3748">
        <v>1.98236159999215</v>
      </c>
      <c r="I3748">
        <v>140.002479400006</v>
      </c>
      <c r="J3748" t="s">
        <v>16</v>
      </c>
      <c r="K3748">
        <v>1</v>
      </c>
      <c r="L3748">
        <v>3.5495528999890702</v>
      </c>
      <c r="M3748">
        <v>73.416139399996595</v>
      </c>
      <c r="N3748">
        <v>1</v>
      </c>
      <c r="O3748">
        <v>0.48116919999301899</v>
      </c>
      <c r="P3748">
        <v>74.038549400007497</v>
      </c>
    </row>
    <row r="3749" spans="1:16" x14ac:dyDescent="0.3">
      <c r="A3749">
        <v>11</v>
      </c>
      <c r="B3749">
        <v>2</v>
      </c>
      <c r="C3749">
        <v>0</v>
      </c>
      <c r="D3749">
        <v>5</v>
      </c>
      <c r="E3749" t="s">
        <v>1747</v>
      </c>
      <c r="F3749">
        <v>1</v>
      </c>
      <c r="G3749">
        <v>1</v>
      </c>
      <c r="H3749">
        <v>1.9817389000090799</v>
      </c>
      <c r="I3749">
        <v>105.001842000012</v>
      </c>
      <c r="J3749" t="s">
        <v>14</v>
      </c>
      <c r="K3749">
        <v>0</v>
      </c>
      <c r="L3749">
        <v>1.25023979999241</v>
      </c>
      <c r="M3749">
        <v>75.800197400007207</v>
      </c>
      <c r="N3749">
        <v>2</v>
      </c>
      <c r="O3749">
        <v>0.387847599995439</v>
      </c>
      <c r="P3749">
        <v>76.337295799996397</v>
      </c>
    </row>
    <row r="3750" spans="1:16" x14ac:dyDescent="0.3">
      <c r="A3750">
        <v>11</v>
      </c>
      <c r="B3750">
        <v>2</v>
      </c>
      <c r="C3750">
        <v>0</v>
      </c>
      <c r="D3750">
        <v>5</v>
      </c>
      <c r="E3750" t="s">
        <v>1042</v>
      </c>
      <c r="F3750">
        <v>0</v>
      </c>
      <c r="G3750">
        <v>1</v>
      </c>
      <c r="J3750" t="s">
        <v>14</v>
      </c>
      <c r="K3750">
        <v>1</v>
      </c>
      <c r="L3750">
        <v>1.1588030999992001</v>
      </c>
      <c r="M3750">
        <v>78.008682800005801</v>
      </c>
      <c r="N3750">
        <v>3</v>
      </c>
      <c r="O3750">
        <v>2.6492990999977302</v>
      </c>
      <c r="P3750">
        <v>80.8466608000017</v>
      </c>
    </row>
    <row r="3751" spans="1:16" x14ac:dyDescent="0.3">
      <c r="A3751">
        <v>11</v>
      </c>
      <c r="B3751">
        <v>2</v>
      </c>
      <c r="C3751">
        <v>0</v>
      </c>
      <c r="D3751">
        <v>5</v>
      </c>
      <c r="E3751" t="s">
        <v>487</v>
      </c>
      <c r="F3751">
        <v>1</v>
      </c>
      <c r="G3751">
        <v>1</v>
      </c>
      <c r="H3751">
        <v>1.9825402999995301</v>
      </c>
      <c r="I3751">
        <v>142.50253920001001</v>
      </c>
      <c r="J3751" t="s">
        <v>16</v>
      </c>
      <c r="K3751">
        <v>1</v>
      </c>
      <c r="L3751">
        <v>7.9997670000011603</v>
      </c>
      <c r="M3751">
        <v>89.366376200006897</v>
      </c>
      <c r="N3751">
        <v>1</v>
      </c>
      <c r="O3751">
        <v>0.24567920000117699</v>
      </c>
      <c r="P3751">
        <v>89.762935300008394</v>
      </c>
    </row>
    <row r="3752" spans="1:16" x14ac:dyDescent="0.3">
      <c r="A3752">
        <v>11</v>
      </c>
      <c r="B3752">
        <v>2</v>
      </c>
      <c r="C3752">
        <v>0</v>
      </c>
      <c r="D3752">
        <v>5</v>
      </c>
      <c r="E3752" t="s">
        <v>1903</v>
      </c>
      <c r="F3752">
        <v>1</v>
      </c>
      <c r="G3752">
        <v>1</v>
      </c>
      <c r="H3752">
        <v>1.9805150000029199</v>
      </c>
      <c r="I3752">
        <v>27.5004813000123</v>
      </c>
      <c r="J3752" t="s">
        <v>14</v>
      </c>
      <c r="K3752">
        <v>0</v>
      </c>
      <c r="L3752">
        <v>1.0440845999983099</v>
      </c>
      <c r="M3752">
        <v>91.327271100002704</v>
      </c>
      <c r="N3752">
        <v>2</v>
      </c>
      <c r="O3752">
        <v>0.34528740000678199</v>
      </c>
      <c r="P3752">
        <v>91.790621499996604</v>
      </c>
    </row>
    <row r="3753" spans="1:16" x14ac:dyDescent="0.3">
      <c r="A3753">
        <v>11</v>
      </c>
      <c r="B3753">
        <v>2</v>
      </c>
      <c r="C3753">
        <v>0</v>
      </c>
      <c r="D3753">
        <v>5</v>
      </c>
      <c r="E3753" t="s">
        <v>202</v>
      </c>
      <c r="F3753">
        <v>0</v>
      </c>
      <c r="G3753">
        <v>1</v>
      </c>
      <c r="J3753" t="s">
        <v>14</v>
      </c>
      <c r="K3753">
        <v>1</v>
      </c>
      <c r="L3753">
        <v>2.4055522999988201</v>
      </c>
      <c r="M3753">
        <v>94.705308200005703</v>
      </c>
      <c r="N3753">
        <v>3</v>
      </c>
      <c r="O3753">
        <v>0.13303989999985799</v>
      </c>
      <c r="P3753">
        <v>94.930377299999193</v>
      </c>
    </row>
    <row r="3754" spans="1:16" x14ac:dyDescent="0.3">
      <c r="A3754">
        <v>11</v>
      </c>
      <c r="B3754">
        <v>2</v>
      </c>
      <c r="C3754">
        <v>0</v>
      </c>
      <c r="D3754">
        <v>5</v>
      </c>
      <c r="E3754" t="s">
        <v>553</v>
      </c>
      <c r="F3754">
        <v>1</v>
      </c>
      <c r="G3754">
        <v>1</v>
      </c>
      <c r="H3754">
        <v>1.99755379999988</v>
      </c>
      <c r="I3754">
        <v>22.5004330000083</v>
      </c>
      <c r="J3754" t="s">
        <v>16</v>
      </c>
      <c r="K3754">
        <v>1</v>
      </c>
      <c r="L3754">
        <v>0.75804210000205796</v>
      </c>
      <c r="M3754">
        <v>96.207874500003498</v>
      </c>
      <c r="N3754">
        <v>3</v>
      </c>
      <c r="O3754">
        <v>0.161128000007011</v>
      </c>
      <c r="P3754">
        <v>96.494426999997799</v>
      </c>
    </row>
    <row r="3755" spans="1:16" x14ac:dyDescent="0.3">
      <c r="A3755">
        <v>11</v>
      </c>
      <c r="B3755">
        <v>2</v>
      </c>
      <c r="C3755">
        <v>0</v>
      </c>
      <c r="D3755">
        <v>5</v>
      </c>
      <c r="E3755" t="s">
        <v>962</v>
      </c>
      <c r="F3755">
        <v>0</v>
      </c>
      <c r="G3755">
        <v>1</v>
      </c>
      <c r="J3755" t="s">
        <v>16</v>
      </c>
      <c r="K3755">
        <v>0</v>
      </c>
      <c r="L3755">
        <v>2.4567056999949299</v>
      </c>
      <c r="M3755">
        <v>99.4567805999977</v>
      </c>
      <c r="N3755">
        <v>1</v>
      </c>
      <c r="O3755">
        <v>0.363543400002527</v>
      </c>
      <c r="P3755">
        <v>100.00881610000199</v>
      </c>
    </row>
    <row r="3756" spans="1:16" x14ac:dyDescent="0.3">
      <c r="A3756">
        <v>11</v>
      </c>
      <c r="B3756">
        <v>2</v>
      </c>
      <c r="C3756">
        <v>0</v>
      </c>
      <c r="D3756">
        <v>5</v>
      </c>
      <c r="E3756" t="s">
        <v>967</v>
      </c>
      <c r="F3756">
        <v>0</v>
      </c>
      <c r="G3756">
        <v>1</v>
      </c>
      <c r="J3756" t="s">
        <v>14</v>
      </c>
      <c r="K3756">
        <v>1</v>
      </c>
      <c r="L3756">
        <v>0.96971440000925202</v>
      </c>
      <c r="M3756">
        <v>101.486574900002</v>
      </c>
      <c r="N3756">
        <v>3</v>
      </c>
      <c r="O3756">
        <v>0.20444089999364201</v>
      </c>
      <c r="P3756">
        <v>101.82573130000701</v>
      </c>
    </row>
    <row r="3757" spans="1:16" x14ac:dyDescent="0.3">
      <c r="A3757">
        <v>11</v>
      </c>
      <c r="B3757">
        <v>2</v>
      </c>
      <c r="C3757">
        <v>0</v>
      </c>
      <c r="D3757">
        <v>5</v>
      </c>
      <c r="E3757" t="s">
        <v>703</v>
      </c>
      <c r="F3757">
        <v>1</v>
      </c>
      <c r="G3757">
        <v>1</v>
      </c>
      <c r="H3757">
        <v>1.98119960000622</v>
      </c>
      <c r="I3757">
        <v>67.501219199999497</v>
      </c>
      <c r="J3757" t="s">
        <v>16</v>
      </c>
      <c r="K3757">
        <v>1</v>
      </c>
      <c r="L3757">
        <v>2.3158006000012401</v>
      </c>
      <c r="M3757">
        <v>104.649400800001</v>
      </c>
      <c r="N3757">
        <v>3</v>
      </c>
      <c r="O3757">
        <v>0.219325400001253</v>
      </c>
      <c r="P3757">
        <v>104.992700700008</v>
      </c>
    </row>
    <row r="3758" spans="1:16" x14ac:dyDescent="0.3">
      <c r="A3758">
        <v>11</v>
      </c>
      <c r="B3758">
        <v>2</v>
      </c>
      <c r="C3758">
        <v>0</v>
      </c>
      <c r="D3758">
        <v>5</v>
      </c>
      <c r="E3758" t="s">
        <v>286</v>
      </c>
      <c r="F3758">
        <v>1</v>
      </c>
      <c r="G3758">
        <v>1</v>
      </c>
      <c r="H3758">
        <v>1.98218790000828</v>
      </c>
      <c r="I3758">
        <v>130.002289399999</v>
      </c>
      <c r="J3758" t="s">
        <v>14</v>
      </c>
      <c r="K3758">
        <v>0</v>
      </c>
      <c r="L3758">
        <v>3.0690163999970501</v>
      </c>
      <c r="M3758">
        <v>108.568830000004</v>
      </c>
      <c r="N3758">
        <v>1</v>
      </c>
      <c r="O3758">
        <v>0.25530609999259501</v>
      </c>
      <c r="P3758">
        <v>108.932728300002</v>
      </c>
    </row>
    <row r="3759" spans="1:16" x14ac:dyDescent="0.3">
      <c r="A3759">
        <v>11</v>
      </c>
      <c r="B3759">
        <v>2</v>
      </c>
      <c r="C3759">
        <v>0</v>
      </c>
      <c r="D3759">
        <v>5</v>
      </c>
      <c r="E3759" t="s">
        <v>1904</v>
      </c>
      <c r="F3759">
        <v>0</v>
      </c>
      <c r="G3759">
        <v>1</v>
      </c>
      <c r="J3759" t="s">
        <v>14</v>
      </c>
      <c r="K3759">
        <v>1</v>
      </c>
      <c r="L3759">
        <v>1.2646752000000601</v>
      </c>
      <c r="M3759">
        <v>110.71459030000599</v>
      </c>
      <c r="N3759">
        <v>2</v>
      </c>
      <c r="O3759">
        <v>0.15104729999438901</v>
      </c>
      <c r="P3759">
        <v>110.996334399999</v>
      </c>
    </row>
    <row r="3760" spans="1:16" x14ac:dyDescent="0.3">
      <c r="A3760">
        <v>11</v>
      </c>
      <c r="B3760">
        <v>2</v>
      </c>
      <c r="C3760">
        <v>0</v>
      </c>
      <c r="D3760">
        <v>5</v>
      </c>
      <c r="E3760" t="s">
        <v>675</v>
      </c>
      <c r="F3760">
        <v>1</v>
      </c>
      <c r="G3760">
        <v>1</v>
      </c>
      <c r="H3760">
        <v>1.9821101999987201</v>
      </c>
      <c r="I3760">
        <v>132.50231590001201</v>
      </c>
      <c r="J3760" t="s">
        <v>14</v>
      </c>
      <c r="K3760">
        <v>0</v>
      </c>
      <c r="L3760">
        <v>1.1314973999979001</v>
      </c>
      <c r="M3760">
        <v>112.648067400005</v>
      </c>
      <c r="N3760">
        <v>2</v>
      </c>
      <c r="O3760">
        <v>0.164664700001595</v>
      </c>
      <c r="P3760">
        <v>112.93802230000399</v>
      </c>
    </row>
    <row r="3761" spans="1:16" x14ac:dyDescent="0.3">
      <c r="A3761">
        <v>11</v>
      </c>
      <c r="B3761">
        <v>2</v>
      </c>
      <c r="C3761">
        <v>0</v>
      </c>
      <c r="D3761">
        <v>5</v>
      </c>
      <c r="E3761" t="s">
        <v>546</v>
      </c>
      <c r="F3761">
        <v>0</v>
      </c>
      <c r="G3761">
        <v>1</v>
      </c>
      <c r="J3761" t="s">
        <v>14</v>
      </c>
      <c r="K3761">
        <v>1</v>
      </c>
      <c r="L3761">
        <v>1.1567173999938001</v>
      </c>
      <c r="M3761">
        <v>114.606641899998</v>
      </c>
      <c r="N3761">
        <v>2</v>
      </c>
      <c r="O3761">
        <v>0.18781229999149199</v>
      </c>
      <c r="P3761">
        <v>114.921074700003</v>
      </c>
    </row>
    <row r="3762" spans="1:16" x14ac:dyDescent="0.3">
      <c r="A3762">
        <v>11</v>
      </c>
      <c r="B3762">
        <v>2</v>
      </c>
      <c r="C3762">
        <v>0</v>
      </c>
      <c r="D3762">
        <v>5</v>
      </c>
      <c r="E3762" t="s">
        <v>1607</v>
      </c>
      <c r="F3762">
        <v>0</v>
      </c>
      <c r="G3762">
        <v>1</v>
      </c>
      <c r="J3762" t="s">
        <v>16</v>
      </c>
      <c r="K3762">
        <v>0</v>
      </c>
      <c r="L3762">
        <v>3.4616963000007699</v>
      </c>
      <c r="M3762">
        <v>118.89484130000299</v>
      </c>
      <c r="N3762">
        <v>1</v>
      </c>
      <c r="O3762">
        <v>0.34785019999253602</v>
      </c>
      <c r="P3762">
        <v>119.44912740000299</v>
      </c>
    </row>
    <row r="3763" spans="1:16" x14ac:dyDescent="0.3">
      <c r="A3763">
        <v>11</v>
      </c>
      <c r="B3763">
        <v>2</v>
      </c>
      <c r="C3763">
        <v>0</v>
      </c>
      <c r="D3763">
        <v>5</v>
      </c>
      <c r="E3763" t="s">
        <v>1905</v>
      </c>
      <c r="F3763">
        <v>0</v>
      </c>
      <c r="G3763">
        <v>1</v>
      </c>
      <c r="J3763" t="s">
        <v>16</v>
      </c>
      <c r="K3763">
        <v>0</v>
      </c>
      <c r="L3763">
        <v>1.89171929999429</v>
      </c>
      <c r="M3763">
        <v>121.85824909999801</v>
      </c>
      <c r="N3763">
        <v>2</v>
      </c>
      <c r="O3763">
        <v>0.28278460000001399</v>
      </c>
      <c r="P3763">
        <v>122.296086400005</v>
      </c>
    </row>
    <row r="3764" spans="1:16" x14ac:dyDescent="0.3">
      <c r="A3764">
        <v>11</v>
      </c>
      <c r="B3764">
        <v>2</v>
      </c>
      <c r="C3764">
        <v>0</v>
      </c>
      <c r="D3764">
        <v>5</v>
      </c>
      <c r="E3764" t="s">
        <v>191</v>
      </c>
      <c r="F3764">
        <v>0</v>
      </c>
      <c r="G3764">
        <v>1</v>
      </c>
      <c r="J3764" t="s">
        <v>14</v>
      </c>
      <c r="K3764">
        <v>1</v>
      </c>
      <c r="L3764">
        <v>4.9257016999909</v>
      </c>
      <c r="M3764">
        <v>127.74226410000099</v>
      </c>
      <c r="N3764">
        <v>1</v>
      </c>
      <c r="O3764">
        <v>0.115870099994936</v>
      </c>
      <c r="P3764">
        <v>128.00112410000301</v>
      </c>
    </row>
    <row r="3765" spans="1:16" x14ac:dyDescent="0.3">
      <c r="A3765">
        <v>11</v>
      </c>
      <c r="B3765">
        <v>2</v>
      </c>
      <c r="C3765">
        <v>0</v>
      </c>
      <c r="D3765">
        <v>5</v>
      </c>
      <c r="E3765" t="s">
        <v>1906</v>
      </c>
      <c r="F3765">
        <v>0</v>
      </c>
      <c r="G3765">
        <v>1</v>
      </c>
      <c r="J3765" t="s">
        <v>14</v>
      </c>
      <c r="K3765">
        <v>1</v>
      </c>
      <c r="L3765">
        <v>1.87638159999915</v>
      </c>
      <c r="M3765">
        <v>130.39293709999799</v>
      </c>
      <c r="N3765">
        <v>1</v>
      </c>
      <c r="O3765">
        <v>0.18638650000502799</v>
      </c>
      <c r="P3765">
        <v>130.727709400002</v>
      </c>
    </row>
    <row r="3766" spans="1:16" x14ac:dyDescent="0.3">
      <c r="A3766">
        <v>11</v>
      </c>
      <c r="B3766">
        <v>2</v>
      </c>
      <c r="C3766">
        <v>0</v>
      </c>
      <c r="D3766">
        <v>5</v>
      </c>
      <c r="E3766" t="s">
        <v>144</v>
      </c>
      <c r="F3766">
        <v>1</v>
      </c>
      <c r="G3766">
        <v>1</v>
      </c>
      <c r="H3766">
        <v>1.9813466000050499</v>
      </c>
      <c r="I3766">
        <v>75.001350300008198</v>
      </c>
      <c r="J3766" t="s">
        <v>16</v>
      </c>
      <c r="K3766">
        <v>1</v>
      </c>
      <c r="L3766">
        <v>0.98531830000865706</v>
      </c>
      <c r="M3766">
        <v>132.21865860000301</v>
      </c>
      <c r="N3766">
        <v>3</v>
      </c>
      <c r="O3766">
        <v>0.24097330000950001</v>
      </c>
      <c r="P3766">
        <v>132.64635209999699</v>
      </c>
    </row>
    <row r="3767" spans="1:16" x14ac:dyDescent="0.3">
      <c r="A3767">
        <v>11</v>
      </c>
      <c r="B3767">
        <v>2</v>
      </c>
      <c r="C3767">
        <v>0</v>
      </c>
      <c r="D3767">
        <v>5</v>
      </c>
      <c r="E3767" t="s">
        <v>776</v>
      </c>
      <c r="F3767">
        <v>1</v>
      </c>
      <c r="G3767">
        <v>1</v>
      </c>
      <c r="H3767">
        <v>1.9815988000045801</v>
      </c>
      <c r="I3767">
        <v>90.001579500007196</v>
      </c>
      <c r="J3767" t="s">
        <v>16</v>
      </c>
      <c r="K3767">
        <v>1</v>
      </c>
      <c r="L3767">
        <v>2.86380469999858</v>
      </c>
      <c r="M3767">
        <v>136.03025609999901</v>
      </c>
      <c r="N3767">
        <v>1</v>
      </c>
      <c r="O3767">
        <v>0.42545759999484301</v>
      </c>
      <c r="P3767">
        <v>136.66266050000601</v>
      </c>
    </row>
    <row r="3768" spans="1:16" x14ac:dyDescent="0.3">
      <c r="A3768">
        <v>11</v>
      </c>
      <c r="B3768">
        <v>2</v>
      </c>
      <c r="C3768">
        <v>0</v>
      </c>
      <c r="D3768">
        <v>5</v>
      </c>
      <c r="E3768" t="s">
        <v>1907</v>
      </c>
      <c r="F3768">
        <v>1</v>
      </c>
      <c r="G3768">
        <v>1</v>
      </c>
      <c r="H3768">
        <v>1.9809449000022099</v>
      </c>
      <c r="I3768">
        <v>55.000950000001502</v>
      </c>
      <c r="J3768" t="s">
        <v>16</v>
      </c>
      <c r="K3768">
        <v>1</v>
      </c>
      <c r="L3768">
        <v>0.98056180001003701</v>
      </c>
      <c r="M3768">
        <v>138.16377779999999</v>
      </c>
      <c r="N3768">
        <v>3</v>
      </c>
      <c r="O3768">
        <v>0.10790089999500201</v>
      </c>
      <c r="P3768">
        <v>138.42528540000799</v>
      </c>
    </row>
    <row r="3769" spans="1:16" x14ac:dyDescent="0.3">
      <c r="A3769">
        <v>11</v>
      </c>
      <c r="B3769">
        <v>2</v>
      </c>
      <c r="C3769">
        <v>0</v>
      </c>
      <c r="D3769">
        <v>5</v>
      </c>
      <c r="E3769" t="s">
        <v>425</v>
      </c>
      <c r="F3769">
        <v>0</v>
      </c>
      <c r="G3769">
        <v>1</v>
      </c>
      <c r="J3769" t="s">
        <v>14</v>
      </c>
      <c r="K3769">
        <v>1</v>
      </c>
      <c r="L3769">
        <v>1.4008324000023999</v>
      </c>
      <c r="M3769">
        <v>140.33412919999699</v>
      </c>
      <c r="N3769">
        <v>1</v>
      </c>
      <c r="O3769">
        <v>0.26708229999348998</v>
      </c>
      <c r="P3769">
        <v>140.744281699997</v>
      </c>
    </row>
    <row r="3770" spans="1:16" x14ac:dyDescent="0.3">
      <c r="A3770">
        <v>11</v>
      </c>
      <c r="B3770">
        <v>2</v>
      </c>
      <c r="C3770">
        <v>0</v>
      </c>
      <c r="D3770">
        <v>5</v>
      </c>
      <c r="E3770" t="s">
        <v>715</v>
      </c>
      <c r="F3770">
        <v>0</v>
      </c>
      <c r="G3770">
        <v>1</v>
      </c>
      <c r="J3770" t="s">
        <v>14</v>
      </c>
      <c r="K3770">
        <v>1</v>
      </c>
      <c r="L3770">
        <v>1.42841740000586</v>
      </c>
      <c r="M3770">
        <v>142.6784682</v>
      </c>
      <c r="N3770">
        <v>2</v>
      </c>
      <c r="O3770">
        <v>0.130121300011524</v>
      </c>
      <c r="P3770">
        <v>142.94341940000601</v>
      </c>
    </row>
    <row r="3771" spans="1:16" x14ac:dyDescent="0.3">
      <c r="A3771">
        <v>11</v>
      </c>
      <c r="B3771">
        <v>2</v>
      </c>
      <c r="C3771">
        <v>0</v>
      </c>
      <c r="D3771">
        <v>5</v>
      </c>
      <c r="E3771" t="s">
        <v>274</v>
      </c>
      <c r="F3771">
        <v>0</v>
      </c>
      <c r="G3771">
        <v>1</v>
      </c>
      <c r="J3771" t="s">
        <v>16</v>
      </c>
      <c r="K3771">
        <v>0</v>
      </c>
      <c r="L3771">
        <v>0.86026370000036001</v>
      </c>
      <c r="M3771">
        <v>144.31021080000201</v>
      </c>
      <c r="N3771">
        <v>2</v>
      </c>
      <c r="O3771">
        <v>0.672652799999923</v>
      </c>
      <c r="P3771">
        <v>145.1342076</v>
      </c>
    </row>
    <row r="3772" spans="1:16" x14ac:dyDescent="0.3">
      <c r="A3772">
        <v>11</v>
      </c>
      <c r="B3772">
        <v>2</v>
      </c>
      <c r="C3772">
        <v>0</v>
      </c>
      <c r="D3772">
        <v>5</v>
      </c>
      <c r="E3772" t="s">
        <v>312</v>
      </c>
      <c r="F3772">
        <v>1</v>
      </c>
      <c r="G3772">
        <v>1</v>
      </c>
      <c r="H3772">
        <v>1.9807323999994</v>
      </c>
      <c r="I3772">
        <v>42.500715600006501</v>
      </c>
      <c r="J3772" t="s">
        <v>16</v>
      </c>
      <c r="K3772">
        <v>1</v>
      </c>
      <c r="L3772">
        <v>1.0302453000040299</v>
      </c>
      <c r="M3772">
        <v>146.68008530000199</v>
      </c>
      <c r="N3772">
        <v>1</v>
      </c>
      <c r="O3772">
        <v>0.41090229999099398</v>
      </c>
      <c r="P3772">
        <v>147.24820570000199</v>
      </c>
    </row>
    <row r="3773" spans="1:16" x14ac:dyDescent="0.3">
      <c r="A3773">
        <v>11</v>
      </c>
      <c r="B3773">
        <v>2</v>
      </c>
      <c r="C3773">
        <v>0</v>
      </c>
      <c r="D3773">
        <v>5</v>
      </c>
      <c r="E3773" t="s">
        <v>1247</v>
      </c>
      <c r="F3773">
        <v>0</v>
      </c>
      <c r="G3773">
        <v>1</v>
      </c>
      <c r="J3773" t="s">
        <v>14</v>
      </c>
      <c r="K3773">
        <v>1</v>
      </c>
      <c r="L3773">
        <v>1.0001874000008699</v>
      </c>
      <c r="M3773">
        <v>148.76667959999801</v>
      </c>
      <c r="N3773">
        <v>1</v>
      </c>
      <c r="O3773">
        <v>0.53831430000718705</v>
      </c>
      <c r="P3773">
        <v>149.44768759999701</v>
      </c>
    </row>
    <row r="3774" spans="1:16" x14ac:dyDescent="0.3">
      <c r="A3774">
        <v>11</v>
      </c>
      <c r="B3774">
        <v>2</v>
      </c>
      <c r="C3774">
        <v>0</v>
      </c>
      <c r="D3774">
        <v>5</v>
      </c>
      <c r="E3774" t="s">
        <v>1908</v>
      </c>
      <c r="F3774">
        <v>0</v>
      </c>
      <c r="G3774">
        <v>1</v>
      </c>
      <c r="J3774" t="s">
        <v>14</v>
      </c>
      <c r="K3774">
        <v>1</v>
      </c>
      <c r="L3774">
        <v>1.5876805000007199</v>
      </c>
      <c r="M3774">
        <v>151.55417080000899</v>
      </c>
      <c r="N3774">
        <v>2</v>
      </c>
      <c r="O3774">
        <v>0.25160479999613</v>
      </c>
      <c r="P3774">
        <v>151.984913200009</v>
      </c>
    </row>
    <row r="3775" spans="1:16" x14ac:dyDescent="0.3">
      <c r="A3775">
        <v>11</v>
      </c>
      <c r="B3775">
        <v>2</v>
      </c>
      <c r="C3775">
        <v>0</v>
      </c>
      <c r="D3775">
        <v>5</v>
      </c>
      <c r="E3775" t="s">
        <v>1346</v>
      </c>
      <c r="F3775">
        <v>0</v>
      </c>
      <c r="G3775">
        <v>1</v>
      </c>
      <c r="J3775" t="s">
        <v>14</v>
      </c>
      <c r="K3775">
        <v>1</v>
      </c>
      <c r="L3775">
        <v>0.85388929999316998</v>
      </c>
      <c r="M3775">
        <v>153.35372569999899</v>
      </c>
      <c r="N3775">
        <v>2</v>
      </c>
      <c r="O3775">
        <v>0.26123639999423198</v>
      </c>
      <c r="P3775">
        <v>153.74658140000199</v>
      </c>
    </row>
    <row r="3776" spans="1:16" x14ac:dyDescent="0.3">
      <c r="A3776">
        <v>11</v>
      </c>
      <c r="B3776">
        <v>2</v>
      </c>
      <c r="C3776">
        <v>0</v>
      </c>
      <c r="D3776">
        <v>5</v>
      </c>
      <c r="E3776" t="s">
        <v>1909</v>
      </c>
      <c r="F3776">
        <v>1</v>
      </c>
      <c r="G3776">
        <v>1</v>
      </c>
      <c r="H3776">
        <v>1.9816553000127901</v>
      </c>
      <c r="I3776">
        <v>95.001666500000297</v>
      </c>
      <c r="J3776" t="s">
        <v>16</v>
      </c>
      <c r="K3776">
        <v>1</v>
      </c>
      <c r="L3776">
        <v>1.1701774999965</v>
      </c>
      <c r="M3776">
        <v>155.43667850000199</v>
      </c>
      <c r="N3776">
        <v>3</v>
      </c>
      <c r="O3776">
        <v>0.36323279999487601</v>
      </c>
      <c r="P3776">
        <v>155.92862720000301</v>
      </c>
    </row>
    <row r="3777" spans="1:16" x14ac:dyDescent="0.3">
      <c r="A3777">
        <v>11</v>
      </c>
      <c r="B3777">
        <v>2</v>
      </c>
      <c r="C3777">
        <v>0</v>
      </c>
      <c r="D3777">
        <v>5</v>
      </c>
      <c r="E3777" t="s">
        <v>1910</v>
      </c>
      <c r="F3777">
        <v>1</v>
      </c>
      <c r="G3777">
        <v>1</v>
      </c>
      <c r="H3777">
        <v>1.98118120001163</v>
      </c>
      <c r="I3777">
        <v>65.001152299999404</v>
      </c>
      <c r="J3777" t="s">
        <v>16</v>
      </c>
      <c r="K3777">
        <v>1</v>
      </c>
      <c r="L3777">
        <v>0.77409410000836898</v>
      </c>
      <c r="M3777">
        <v>157.22405440000901</v>
      </c>
      <c r="N3777">
        <v>3</v>
      </c>
      <c r="O3777">
        <v>9.6961500006727902E-2</v>
      </c>
      <c r="P3777">
        <v>157.46231460000899</v>
      </c>
    </row>
    <row r="3778" spans="1:16" x14ac:dyDescent="0.3">
      <c r="A3778">
        <v>11</v>
      </c>
      <c r="B3778">
        <v>2</v>
      </c>
      <c r="C3778">
        <v>0</v>
      </c>
      <c r="D3778">
        <v>5</v>
      </c>
      <c r="E3778" t="s">
        <v>1911</v>
      </c>
      <c r="F3778">
        <v>1</v>
      </c>
      <c r="G3778">
        <v>1</v>
      </c>
      <c r="H3778">
        <v>1.98214300000109</v>
      </c>
      <c r="I3778">
        <v>125.002189000006</v>
      </c>
      <c r="J3778" t="s">
        <v>14</v>
      </c>
      <c r="K3778">
        <v>0</v>
      </c>
      <c r="L3778">
        <v>1.76180180000665</v>
      </c>
      <c r="M3778">
        <v>159.74496280000301</v>
      </c>
      <c r="N3778">
        <v>3</v>
      </c>
      <c r="O3778">
        <v>0.33195759999216501</v>
      </c>
      <c r="P3778">
        <v>160.209364199996</v>
      </c>
    </row>
    <row r="3779" spans="1:16" x14ac:dyDescent="0.3">
      <c r="A3779">
        <v>11</v>
      </c>
      <c r="B3779">
        <v>2</v>
      </c>
      <c r="C3779">
        <v>0</v>
      </c>
      <c r="D3779">
        <v>5</v>
      </c>
      <c r="E3779" t="s">
        <v>1912</v>
      </c>
      <c r="F3779">
        <v>0</v>
      </c>
      <c r="G3779">
        <v>1</v>
      </c>
      <c r="J3779" t="s">
        <v>14</v>
      </c>
      <c r="K3779">
        <v>1</v>
      </c>
      <c r="L3779">
        <v>0.86823560000630096</v>
      </c>
      <c r="M3779">
        <v>161.584849899999</v>
      </c>
      <c r="N3779">
        <v>3</v>
      </c>
      <c r="O3779">
        <v>0.185137099993881</v>
      </c>
      <c r="P3779">
        <v>161.88646100000199</v>
      </c>
    </row>
    <row r="3780" spans="1:16" x14ac:dyDescent="0.3">
      <c r="A3780">
        <v>11</v>
      </c>
      <c r="B3780">
        <v>2</v>
      </c>
      <c r="C3780">
        <v>0</v>
      </c>
      <c r="D3780">
        <v>5</v>
      </c>
      <c r="E3780" t="s">
        <v>932</v>
      </c>
      <c r="F3780">
        <v>1</v>
      </c>
      <c r="G3780">
        <v>1</v>
      </c>
      <c r="H3780">
        <v>1.98076669999864</v>
      </c>
      <c r="I3780">
        <v>45.000781300012001</v>
      </c>
      <c r="J3780" t="s">
        <v>14</v>
      </c>
      <c r="K3780">
        <v>0</v>
      </c>
      <c r="L3780">
        <v>1.47581680001167</v>
      </c>
      <c r="M3780">
        <v>163.87569270000699</v>
      </c>
      <c r="N3780">
        <v>1</v>
      </c>
      <c r="O3780">
        <v>0.18019610000192199</v>
      </c>
      <c r="P3780">
        <v>164.16958060000599</v>
      </c>
    </row>
    <row r="3781" spans="1:16" x14ac:dyDescent="0.3">
      <c r="A3781">
        <v>11</v>
      </c>
      <c r="B3781">
        <v>2</v>
      </c>
      <c r="C3781">
        <v>0</v>
      </c>
      <c r="D3781">
        <v>5</v>
      </c>
      <c r="E3781" t="s">
        <v>744</v>
      </c>
      <c r="F3781">
        <v>1</v>
      </c>
      <c r="G3781">
        <v>1</v>
      </c>
      <c r="H3781">
        <v>1.9805211000057199</v>
      </c>
      <c r="I3781">
        <v>32.500555999999101</v>
      </c>
      <c r="J3781" t="s">
        <v>16</v>
      </c>
      <c r="K3781">
        <v>1</v>
      </c>
      <c r="L3781">
        <v>0.94083209999371298</v>
      </c>
      <c r="M3781">
        <v>165.62406870001001</v>
      </c>
      <c r="N3781">
        <v>2</v>
      </c>
      <c r="O3781">
        <v>0.21414739999454499</v>
      </c>
      <c r="P3781">
        <v>166.00341309999899</v>
      </c>
    </row>
    <row r="3782" spans="1:16" x14ac:dyDescent="0.3">
      <c r="A3782">
        <v>11</v>
      </c>
      <c r="B3782">
        <v>2</v>
      </c>
      <c r="C3782">
        <v>1</v>
      </c>
      <c r="D3782">
        <v>5</v>
      </c>
      <c r="E3782" t="s">
        <v>654</v>
      </c>
      <c r="F3782">
        <v>0</v>
      </c>
      <c r="G3782">
        <v>2</v>
      </c>
      <c r="J3782" t="s">
        <v>14</v>
      </c>
      <c r="K3782">
        <v>1</v>
      </c>
      <c r="L3782">
        <v>5.9895169999945201</v>
      </c>
      <c r="M3782">
        <v>5.9895383999974001</v>
      </c>
      <c r="N3782">
        <v>3</v>
      </c>
      <c r="O3782">
        <v>1.1896001999993999</v>
      </c>
      <c r="P3782">
        <v>7.3413556000014104</v>
      </c>
    </row>
    <row r="3783" spans="1:16" x14ac:dyDescent="0.3">
      <c r="A3783">
        <v>11</v>
      </c>
      <c r="B3783">
        <v>2</v>
      </c>
      <c r="C3783">
        <v>1</v>
      </c>
      <c r="D3783">
        <v>5</v>
      </c>
      <c r="E3783" t="s">
        <v>1447</v>
      </c>
      <c r="F3783">
        <v>0</v>
      </c>
      <c r="G3783">
        <v>2</v>
      </c>
      <c r="J3783" t="s">
        <v>14</v>
      </c>
      <c r="K3783">
        <v>1</v>
      </c>
      <c r="L3783">
        <v>1.44097060000058</v>
      </c>
      <c r="M3783">
        <v>9.2909845999965892</v>
      </c>
      <c r="N3783">
        <v>3</v>
      </c>
      <c r="O3783">
        <v>5.6334399996558197E-2</v>
      </c>
      <c r="P3783">
        <v>9.4642076000018296</v>
      </c>
    </row>
    <row r="3784" spans="1:16" x14ac:dyDescent="0.3">
      <c r="A3784">
        <v>11</v>
      </c>
      <c r="B3784">
        <v>2</v>
      </c>
      <c r="C3784">
        <v>1</v>
      </c>
      <c r="D3784">
        <v>5</v>
      </c>
      <c r="E3784" t="s">
        <v>762</v>
      </c>
      <c r="F3784">
        <v>0</v>
      </c>
      <c r="G3784">
        <v>2</v>
      </c>
      <c r="J3784" t="s">
        <v>14</v>
      </c>
      <c r="K3784">
        <v>1</v>
      </c>
      <c r="L3784">
        <v>1.61097169999266</v>
      </c>
      <c r="M3784">
        <v>11.594428800002801</v>
      </c>
      <c r="N3784">
        <v>1</v>
      </c>
      <c r="O3784">
        <v>7.5281500001438004E-2</v>
      </c>
      <c r="P3784">
        <v>11.778961999996699</v>
      </c>
    </row>
    <row r="3785" spans="1:16" x14ac:dyDescent="0.3">
      <c r="A3785">
        <v>11</v>
      </c>
      <c r="B3785">
        <v>2</v>
      </c>
      <c r="C3785">
        <v>1</v>
      </c>
      <c r="D3785">
        <v>5</v>
      </c>
      <c r="E3785" t="s">
        <v>1913</v>
      </c>
      <c r="F3785">
        <v>1</v>
      </c>
      <c r="G3785">
        <v>2</v>
      </c>
      <c r="H3785">
        <v>1.98072620001039</v>
      </c>
      <c r="I3785">
        <v>47.500814200000598</v>
      </c>
      <c r="J3785" t="s">
        <v>14</v>
      </c>
      <c r="K3785">
        <v>0</v>
      </c>
      <c r="L3785">
        <v>2.1270329999970299</v>
      </c>
      <c r="M3785">
        <v>14.4104517000087</v>
      </c>
      <c r="N3785">
        <v>1</v>
      </c>
      <c r="O3785">
        <v>0.24452790000941599</v>
      </c>
      <c r="P3785">
        <v>14.788209300008001</v>
      </c>
    </row>
    <row r="3786" spans="1:16" x14ac:dyDescent="0.3">
      <c r="A3786">
        <v>11</v>
      </c>
      <c r="B3786">
        <v>2</v>
      </c>
      <c r="C3786">
        <v>1</v>
      </c>
      <c r="D3786">
        <v>5</v>
      </c>
      <c r="E3786" t="s">
        <v>1914</v>
      </c>
      <c r="F3786">
        <v>1</v>
      </c>
      <c r="G3786">
        <v>2</v>
      </c>
      <c r="H3786">
        <v>1.98028720000002</v>
      </c>
      <c r="I3786">
        <v>20.000394000002402</v>
      </c>
      <c r="J3786" t="s">
        <v>16</v>
      </c>
      <c r="K3786">
        <v>1</v>
      </c>
      <c r="L3786">
        <v>1.5511635000002599</v>
      </c>
      <c r="M3786">
        <v>16.8510314000014</v>
      </c>
      <c r="N3786">
        <v>3</v>
      </c>
      <c r="O3786">
        <v>0.39285930000187402</v>
      </c>
      <c r="P3786">
        <v>17.368638500003701</v>
      </c>
    </row>
    <row r="3787" spans="1:16" x14ac:dyDescent="0.3">
      <c r="A3787">
        <v>11</v>
      </c>
      <c r="B3787">
        <v>2</v>
      </c>
      <c r="C3787">
        <v>1</v>
      </c>
      <c r="D3787">
        <v>5</v>
      </c>
      <c r="E3787" t="s">
        <v>793</v>
      </c>
      <c r="F3787">
        <v>0</v>
      </c>
      <c r="G3787">
        <v>2</v>
      </c>
      <c r="J3787" t="s">
        <v>14</v>
      </c>
      <c r="K3787">
        <v>1</v>
      </c>
      <c r="L3787">
        <v>1.1660219000041301</v>
      </c>
      <c r="M3787">
        <v>19.0492508000025</v>
      </c>
      <c r="N3787">
        <v>1</v>
      </c>
      <c r="O3787">
        <v>0.14640399999916601</v>
      </c>
      <c r="P3787">
        <v>19.321985200003802</v>
      </c>
    </row>
    <row r="3788" spans="1:16" x14ac:dyDescent="0.3">
      <c r="A3788">
        <v>11</v>
      </c>
      <c r="B3788">
        <v>2</v>
      </c>
      <c r="C3788">
        <v>1</v>
      </c>
      <c r="D3788">
        <v>5</v>
      </c>
      <c r="E3788" t="s">
        <v>331</v>
      </c>
      <c r="F3788">
        <v>0</v>
      </c>
      <c r="G3788">
        <v>2</v>
      </c>
      <c r="J3788" t="s">
        <v>14</v>
      </c>
      <c r="K3788">
        <v>1</v>
      </c>
      <c r="L3788">
        <v>1.12959140000748</v>
      </c>
      <c r="M3788">
        <v>20.962843800007299</v>
      </c>
      <c r="N3788">
        <v>1</v>
      </c>
      <c r="O3788">
        <v>9.0507300003082505E-2</v>
      </c>
      <c r="P3788">
        <v>21.178174700005901</v>
      </c>
    </row>
    <row r="3789" spans="1:16" x14ac:dyDescent="0.3">
      <c r="A3789">
        <v>11</v>
      </c>
      <c r="B3789">
        <v>2</v>
      </c>
      <c r="C3789">
        <v>1</v>
      </c>
      <c r="D3789">
        <v>5</v>
      </c>
      <c r="E3789" t="s">
        <v>1915</v>
      </c>
      <c r="F3789">
        <v>0</v>
      </c>
      <c r="G3789">
        <v>2</v>
      </c>
      <c r="J3789" t="s">
        <v>16</v>
      </c>
      <c r="K3789">
        <v>0</v>
      </c>
      <c r="L3789">
        <v>1.67276279999351</v>
      </c>
      <c r="M3789">
        <v>23.356309100010598</v>
      </c>
      <c r="N3789">
        <v>2</v>
      </c>
      <c r="O3789">
        <v>0.62783959999796901</v>
      </c>
      <c r="P3789">
        <v>24.179554900008998</v>
      </c>
    </row>
    <row r="3790" spans="1:16" x14ac:dyDescent="0.3">
      <c r="A3790">
        <v>11</v>
      </c>
      <c r="B3790">
        <v>2</v>
      </c>
      <c r="C3790">
        <v>1</v>
      </c>
      <c r="D3790">
        <v>5</v>
      </c>
      <c r="E3790" t="s">
        <v>1597</v>
      </c>
      <c r="F3790">
        <v>0</v>
      </c>
      <c r="G3790">
        <v>2</v>
      </c>
      <c r="J3790" t="s">
        <v>14</v>
      </c>
      <c r="K3790">
        <v>1</v>
      </c>
      <c r="L3790">
        <v>1.28478349999932</v>
      </c>
      <c r="M3790">
        <v>25.9847614000028</v>
      </c>
      <c r="N3790">
        <v>1</v>
      </c>
      <c r="O3790">
        <v>0.218154600006528</v>
      </c>
      <c r="P3790">
        <v>26.353774500006701</v>
      </c>
    </row>
    <row r="3791" spans="1:16" x14ac:dyDescent="0.3">
      <c r="A3791">
        <v>11</v>
      </c>
      <c r="B3791">
        <v>2</v>
      </c>
      <c r="C3791">
        <v>1</v>
      </c>
      <c r="D3791">
        <v>5</v>
      </c>
      <c r="E3791" t="s">
        <v>1775</v>
      </c>
      <c r="F3791">
        <v>0</v>
      </c>
      <c r="G3791">
        <v>2</v>
      </c>
      <c r="J3791" t="s">
        <v>16</v>
      </c>
      <c r="K3791">
        <v>0</v>
      </c>
      <c r="L3791">
        <v>1.4895947000040901</v>
      </c>
      <c r="M3791">
        <v>28.356198800000101</v>
      </c>
      <c r="N3791">
        <v>1</v>
      </c>
      <c r="O3791">
        <v>0.46659820000058999</v>
      </c>
      <c r="P3791">
        <v>28.946316700006701</v>
      </c>
    </row>
    <row r="3792" spans="1:16" x14ac:dyDescent="0.3">
      <c r="A3792">
        <v>11</v>
      </c>
      <c r="B3792">
        <v>2</v>
      </c>
      <c r="C3792">
        <v>1</v>
      </c>
      <c r="D3792">
        <v>5</v>
      </c>
      <c r="E3792" t="s">
        <v>640</v>
      </c>
      <c r="F3792">
        <v>0</v>
      </c>
      <c r="G3792">
        <v>2</v>
      </c>
      <c r="J3792" t="s">
        <v>14</v>
      </c>
      <c r="K3792">
        <v>1</v>
      </c>
      <c r="L3792">
        <v>1.06657690000429</v>
      </c>
      <c r="M3792">
        <v>30.5332302000024</v>
      </c>
      <c r="N3792">
        <v>1</v>
      </c>
      <c r="O3792">
        <v>0.16215219999139699</v>
      </c>
      <c r="P3792">
        <v>30.8179199000006</v>
      </c>
    </row>
    <row r="3793" spans="1:16" x14ac:dyDescent="0.3">
      <c r="A3793">
        <v>11</v>
      </c>
      <c r="B3793">
        <v>2</v>
      </c>
      <c r="C3793">
        <v>1</v>
      </c>
      <c r="D3793">
        <v>5</v>
      </c>
      <c r="E3793" t="s">
        <v>189</v>
      </c>
      <c r="F3793">
        <v>0</v>
      </c>
      <c r="G3793">
        <v>2</v>
      </c>
      <c r="J3793" t="s">
        <v>16</v>
      </c>
      <c r="K3793">
        <v>0</v>
      </c>
      <c r="L3793">
        <v>1.68789539999852</v>
      </c>
      <c r="M3793">
        <v>33.021141600009301</v>
      </c>
      <c r="N3793">
        <v>2</v>
      </c>
      <c r="O3793">
        <v>0.39317120000487199</v>
      </c>
      <c r="P3793">
        <v>33.552829799999003</v>
      </c>
    </row>
    <row r="3794" spans="1:16" x14ac:dyDescent="0.3">
      <c r="A3794">
        <v>11</v>
      </c>
      <c r="B3794">
        <v>2</v>
      </c>
      <c r="C3794">
        <v>1</v>
      </c>
      <c r="D3794">
        <v>5</v>
      </c>
      <c r="E3794" t="s">
        <v>1000</v>
      </c>
      <c r="F3794">
        <v>0</v>
      </c>
      <c r="G3794">
        <v>2</v>
      </c>
      <c r="J3794" t="s">
        <v>16</v>
      </c>
      <c r="K3794">
        <v>0</v>
      </c>
      <c r="L3794">
        <v>1.23394879999978</v>
      </c>
      <c r="M3794">
        <v>35.300550700005303</v>
      </c>
      <c r="N3794">
        <v>2</v>
      </c>
      <c r="O3794">
        <v>0.28737969999201601</v>
      </c>
      <c r="P3794">
        <v>35.735055700002697</v>
      </c>
    </row>
    <row r="3795" spans="1:16" x14ac:dyDescent="0.3">
      <c r="A3795">
        <v>11</v>
      </c>
      <c r="B3795">
        <v>2</v>
      </c>
      <c r="C3795">
        <v>1</v>
      </c>
      <c r="D3795">
        <v>5</v>
      </c>
      <c r="E3795" t="s">
        <v>239</v>
      </c>
      <c r="F3795">
        <v>1</v>
      </c>
      <c r="G3795">
        <v>2</v>
      </c>
      <c r="H3795">
        <v>1.9813735000061601</v>
      </c>
      <c r="I3795">
        <v>85.001490900001997</v>
      </c>
      <c r="J3795" t="s">
        <v>14</v>
      </c>
      <c r="K3795">
        <v>0</v>
      </c>
      <c r="L3795">
        <v>1.0075628000049599</v>
      </c>
      <c r="M3795">
        <v>37.257479599997197</v>
      </c>
      <c r="N3795">
        <v>3</v>
      </c>
      <c r="O3795">
        <v>0.19562769999902199</v>
      </c>
      <c r="P3795">
        <v>37.571284400008203</v>
      </c>
    </row>
    <row r="3796" spans="1:16" x14ac:dyDescent="0.3">
      <c r="A3796">
        <v>11</v>
      </c>
      <c r="B3796">
        <v>2</v>
      </c>
      <c r="C3796">
        <v>1</v>
      </c>
      <c r="D3796">
        <v>5</v>
      </c>
      <c r="E3796" t="s">
        <v>870</v>
      </c>
      <c r="F3796">
        <v>1</v>
      </c>
      <c r="G3796">
        <v>2</v>
      </c>
      <c r="H3796">
        <v>1.98166020000645</v>
      </c>
      <c r="I3796">
        <v>92.501641200011406</v>
      </c>
      <c r="J3796" t="s">
        <v>16</v>
      </c>
      <c r="K3796">
        <v>1</v>
      </c>
      <c r="L3796">
        <v>1.7832582999981199</v>
      </c>
      <c r="M3796">
        <v>39.866490100001101</v>
      </c>
      <c r="N3796">
        <v>2</v>
      </c>
      <c r="O3796">
        <v>0.282677000010153</v>
      </c>
      <c r="P3796">
        <v>40.322377999997101</v>
      </c>
    </row>
    <row r="3797" spans="1:16" x14ac:dyDescent="0.3">
      <c r="A3797">
        <v>11</v>
      </c>
      <c r="B3797">
        <v>2</v>
      </c>
      <c r="C3797">
        <v>1</v>
      </c>
      <c r="D3797">
        <v>5</v>
      </c>
      <c r="E3797" t="s">
        <v>1691</v>
      </c>
      <c r="F3797">
        <v>1</v>
      </c>
      <c r="G3797">
        <v>2</v>
      </c>
      <c r="H3797">
        <v>1.9812789999996301</v>
      </c>
      <c r="I3797">
        <v>70.001278600000703</v>
      </c>
      <c r="J3797" t="s">
        <v>16</v>
      </c>
      <c r="K3797">
        <v>1</v>
      </c>
      <c r="L3797">
        <v>1.08366369998839</v>
      </c>
      <c r="M3797">
        <v>41.9170611000009</v>
      </c>
      <c r="N3797">
        <v>3</v>
      </c>
      <c r="O3797">
        <v>0.36077739999746</v>
      </c>
      <c r="P3797">
        <v>42.472550300008201</v>
      </c>
    </row>
    <row r="3798" spans="1:16" x14ac:dyDescent="0.3">
      <c r="A3798">
        <v>11</v>
      </c>
      <c r="B3798">
        <v>2</v>
      </c>
      <c r="C3798">
        <v>1</v>
      </c>
      <c r="D3798">
        <v>5</v>
      </c>
      <c r="E3798" t="s">
        <v>1754</v>
      </c>
      <c r="F3798">
        <v>1</v>
      </c>
      <c r="G3798">
        <v>2</v>
      </c>
      <c r="H3798">
        <v>1.98226390000491</v>
      </c>
      <c r="I3798">
        <v>135.00238520000099</v>
      </c>
      <c r="J3798" t="s">
        <v>14</v>
      </c>
      <c r="K3798">
        <v>0</v>
      </c>
      <c r="L3798">
        <v>1.60305760000483</v>
      </c>
      <c r="M3798">
        <v>44.5863212999975</v>
      </c>
      <c r="N3798">
        <v>1</v>
      </c>
      <c r="O3798">
        <v>1.3012674999918099</v>
      </c>
      <c r="P3798">
        <v>46.053061800004798</v>
      </c>
    </row>
    <row r="3799" spans="1:16" x14ac:dyDescent="0.3">
      <c r="A3799">
        <v>11</v>
      </c>
      <c r="B3799">
        <v>2</v>
      </c>
      <c r="C3799">
        <v>1</v>
      </c>
      <c r="D3799">
        <v>5</v>
      </c>
      <c r="E3799" t="s">
        <v>509</v>
      </c>
      <c r="F3799">
        <v>1</v>
      </c>
      <c r="G3799">
        <v>2</v>
      </c>
      <c r="H3799">
        <v>1.9807002000015901</v>
      </c>
      <c r="I3799">
        <v>40.000680299999701</v>
      </c>
      <c r="J3799" t="s">
        <v>16</v>
      </c>
      <c r="K3799">
        <v>1</v>
      </c>
      <c r="L3799">
        <v>2.9014954000012998</v>
      </c>
      <c r="M3799">
        <v>49.468229400008603</v>
      </c>
      <c r="N3799">
        <v>2</v>
      </c>
      <c r="O3799">
        <v>0.125770999991801</v>
      </c>
      <c r="P3799">
        <v>49.709415999997901</v>
      </c>
    </row>
    <row r="3800" spans="1:16" x14ac:dyDescent="0.3">
      <c r="A3800">
        <v>11</v>
      </c>
      <c r="B3800">
        <v>2</v>
      </c>
      <c r="C3800">
        <v>1</v>
      </c>
      <c r="D3800">
        <v>5</v>
      </c>
      <c r="E3800" t="s">
        <v>1245</v>
      </c>
      <c r="F3800">
        <v>1</v>
      </c>
      <c r="G3800">
        <v>2</v>
      </c>
      <c r="H3800">
        <v>1.9813837000110699</v>
      </c>
      <c r="I3800">
        <v>80.001376300002505</v>
      </c>
      <c r="J3800" t="s">
        <v>14</v>
      </c>
      <c r="K3800">
        <v>0</v>
      </c>
      <c r="L3800">
        <v>1.0959320999972999</v>
      </c>
      <c r="M3800">
        <v>51.312521800005896</v>
      </c>
      <c r="N3800">
        <v>2</v>
      </c>
      <c r="O3800">
        <v>0.13228049999452199</v>
      </c>
      <c r="P3800">
        <v>51.587908500005099</v>
      </c>
    </row>
    <row r="3801" spans="1:16" x14ac:dyDescent="0.3">
      <c r="A3801">
        <v>11</v>
      </c>
      <c r="B3801">
        <v>2</v>
      </c>
      <c r="C3801">
        <v>1</v>
      </c>
      <c r="D3801">
        <v>5</v>
      </c>
      <c r="E3801" t="s">
        <v>1637</v>
      </c>
      <c r="F3801">
        <v>1</v>
      </c>
      <c r="G3801">
        <v>2</v>
      </c>
      <c r="H3801">
        <v>1.98163409999688</v>
      </c>
      <c r="I3801">
        <v>97.501723100009301</v>
      </c>
      <c r="J3801" t="s">
        <v>14</v>
      </c>
      <c r="K3801">
        <v>0</v>
      </c>
      <c r="L3801">
        <v>1.9986487999995</v>
      </c>
      <c r="M3801">
        <v>54.098759500004199</v>
      </c>
      <c r="N3801">
        <v>1</v>
      </c>
      <c r="O3801">
        <v>0.14920720001100601</v>
      </c>
      <c r="P3801">
        <v>54.364875700004603</v>
      </c>
    </row>
    <row r="3802" spans="1:16" x14ac:dyDescent="0.3">
      <c r="A3802">
        <v>11</v>
      </c>
      <c r="B3802">
        <v>2</v>
      </c>
      <c r="C3802">
        <v>1</v>
      </c>
      <c r="D3802">
        <v>5</v>
      </c>
      <c r="E3802" t="s">
        <v>1868</v>
      </c>
      <c r="F3802">
        <v>0</v>
      </c>
      <c r="G3802">
        <v>2</v>
      </c>
      <c r="J3802" t="s">
        <v>14</v>
      </c>
      <c r="K3802">
        <v>1</v>
      </c>
      <c r="L3802">
        <v>1.80707300000358</v>
      </c>
      <c r="M3802">
        <v>56.690377200007802</v>
      </c>
      <c r="N3802">
        <v>3</v>
      </c>
      <c r="O3802">
        <v>0.288729299994884</v>
      </c>
      <c r="P3802">
        <v>57.136536200007001</v>
      </c>
    </row>
    <row r="3803" spans="1:16" x14ac:dyDescent="0.3">
      <c r="A3803">
        <v>11</v>
      </c>
      <c r="B3803">
        <v>2</v>
      </c>
      <c r="C3803">
        <v>1</v>
      </c>
      <c r="D3803">
        <v>5</v>
      </c>
      <c r="E3803" t="s">
        <v>1916</v>
      </c>
      <c r="F3803">
        <v>1</v>
      </c>
      <c r="G3803">
        <v>2</v>
      </c>
      <c r="H3803">
        <v>1.9819691000011499</v>
      </c>
      <c r="I3803">
        <v>117.502064700006</v>
      </c>
      <c r="J3803" t="s">
        <v>14</v>
      </c>
      <c r="K3803">
        <v>0</v>
      </c>
      <c r="L3803">
        <v>1.1938019999943199</v>
      </c>
      <c r="M3803">
        <v>58.8437848000031</v>
      </c>
      <c r="N3803">
        <v>3</v>
      </c>
      <c r="O3803">
        <v>0.24476590000267601</v>
      </c>
      <c r="P3803">
        <v>59.244472999998798</v>
      </c>
    </row>
    <row r="3804" spans="1:16" x14ac:dyDescent="0.3">
      <c r="A3804">
        <v>11</v>
      </c>
      <c r="B3804">
        <v>2</v>
      </c>
      <c r="C3804">
        <v>1</v>
      </c>
      <c r="D3804">
        <v>5</v>
      </c>
      <c r="E3804" t="s">
        <v>229</v>
      </c>
      <c r="F3804">
        <v>0</v>
      </c>
      <c r="G3804">
        <v>2</v>
      </c>
      <c r="J3804" t="s">
        <v>14</v>
      </c>
      <c r="K3804">
        <v>1</v>
      </c>
      <c r="L3804">
        <v>1.4125873000011799</v>
      </c>
      <c r="M3804">
        <v>61.162680699999299</v>
      </c>
      <c r="N3804">
        <v>1</v>
      </c>
      <c r="O3804">
        <v>0.185438500004238</v>
      </c>
      <c r="P3804">
        <v>61.489119700010598</v>
      </c>
    </row>
    <row r="3805" spans="1:16" x14ac:dyDescent="0.3">
      <c r="A3805">
        <v>11</v>
      </c>
      <c r="B3805">
        <v>2</v>
      </c>
      <c r="C3805">
        <v>1</v>
      </c>
      <c r="D3805">
        <v>5</v>
      </c>
      <c r="E3805" t="s">
        <v>1246</v>
      </c>
      <c r="F3805">
        <v>1</v>
      </c>
      <c r="G3805">
        <v>2</v>
      </c>
      <c r="H3805">
        <v>1.9972090000083</v>
      </c>
      <c r="I3805">
        <v>5.0000818000116896</v>
      </c>
      <c r="J3805" t="s">
        <v>16</v>
      </c>
      <c r="K3805">
        <v>1</v>
      </c>
      <c r="L3805">
        <v>1.0993040999892401</v>
      </c>
      <c r="M3805">
        <v>63.0991906999989</v>
      </c>
      <c r="N3805">
        <v>3</v>
      </c>
      <c r="O3805">
        <v>0.169038899999578</v>
      </c>
      <c r="P3805">
        <v>63.456756400002597</v>
      </c>
    </row>
    <row r="3806" spans="1:16" x14ac:dyDescent="0.3">
      <c r="A3806">
        <v>11</v>
      </c>
      <c r="B3806">
        <v>2</v>
      </c>
      <c r="C3806">
        <v>1</v>
      </c>
      <c r="D3806">
        <v>5</v>
      </c>
      <c r="E3806" t="s">
        <v>1917</v>
      </c>
      <c r="F3806">
        <v>1</v>
      </c>
      <c r="G3806">
        <v>2</v>
      </c>
      <c r="H3806">
        <v>1.98228389999713</v>
      </c>
      <c r="I3806">
        <v>137.502410500005</v>
      </c>
      <c r="J3806" t="s">
        <v>16</v>
      </c>
      <c r="K3806">
        <v>1</v>
      </c>
      <c r="L3806">
        <v>1.1273154999944399</v>
      </c>
      <c r="M3806">
        <v>65.093883800000199</v>
      </c>
      <c r="N3806">
        <v>2</v>
      </c>
      <c r="O3806">
        <v>0.71349189999455098</v>
      </c>
      <c r="P3806">
        <v>65.945263400004507</v>
      </c>
    </row>
    <row r="3807" spans="1:16" x14ac:dyDescent="0.3">
      <c r="A3807">
        <v>11</v>
      </c>
      <c r="B3807">
        <v>2</v>
      </c>
      <c r="C3807">
        <v>1</v>
      </c>
      <c r="D3807">
        <v>5</v>
      </c>
      <c r="E3807" t="s">
        <v>1643</v>
      </c>
      <c r="F3807">
        <v>1</v>
      </c>
      <c r="G3807">
        <v>2</v>
      </c>
      <c r="H3807">
        <v>1.98260800000571</v>
      </c>
      <c r="I3807">
        <v>150.00264300000001</v>
      </c>
      <c r="J3807" t="s">
        <v>16</v>
      </c>
      <c r="K3807">
        <v>1</v>
      </c>
      <c r="L3807">
        <v>1.07320709999476</v>
      </c>
      <c r="M3807">
        <v>67.539820300007705</v>
      </c>
      <c r="N3807">
        <v>2</v>
      </c>
      <c r="O3807">
        <v>0.26274340000236401</v>
      </c>
      <c r="P3807">
        <v>67.950522500003004</v>
      </c>
    </row>
    <row r="3808" spans="1:16" x14ac:dyDescent="0.3">
      <c r="A3808">
        <v>11</v>
      </c>
      <c r="B3808">
        <v>2</v>
      </c>
      <c r="C3808">
        <v>1</v>
      </c>
      <c r="D3808">
        <v>5</v>
      </c>
      <c r="E3808" t="s">
        <v>524</v>
      </c>
      <c r="F3808">
        <v>1</v>
      </c>
      <c r="G3808">
        <v>2</v>
      </c>
      <c r="H3808">
        <v>1.98192640001071</v>
      </c>
      <c r="I3808">
        <v>115.002008399999</v>
      </c>
      <c r="J3808" t="s">
        <v>16</v>
      </c>
      <c r="K3808">
        <v>1</v>
      </c>
      <c r="L3808">
        <v>1.5842388000019101</v>
      </c>
      <c r="M3808">
        <v>70.050836900001698</v>
      </c>
      <c r="N3808">
        <v>3</v>
      </c>
      <c r="O3808">
        <v>0.14596350000647401</v>
      </c>
      <c r="P3808">
        <v>70.337681000004494</v>
      </c>
    </row>
    <row r="3809" spans="1:16" x14ac:dyDescent="0.3">
      <c r="A3809">
        <v>11</v>
      </c>
      <c r="B3809">
        <v>2</v>
      </c>
      <c r="C3809">
        <v>1</v>
      </c>
      <c r="D3809">
        <v>5</v>
      </c>
      <c r="E3809" t="s">
        <v>124</v>
      </c>
      <c r="F3809">
        <v>1</v>
      </c>
      <c r="G3809">
        <v>2</v>
      </c>
      <c r="H3809">
        <v>1.99733030000061</v>
      </c>
      <c r="I3809">
        <v>17.5003256000055</v>
      </c>
      <c r="J3809" t="s">
        <v>14</v>
      </c>
      <c r="K3809">
        <v>0</v>
      </c>
      <c r="L3809">
        <v>4.3502999999909697</v>
      </c>
      <c r="M3809">
        <v>75.200364100004705</v>
      </c>
      <c r="N3809">
        <v>1</v>
      </c>
      <c r="O3809">
        <v>0.131783100005123</v>
      </c>
      <c r="P3809">
        <v>75.443446400007801</v>
      </c>
    </row>
    <row r="3810" spans="1:16" x14ac:dyDescent="0.3">
      <c r="A3810">
        <v>11</v>
      </c>
      <c r="B3810">
        <v>2</v>
      </c>
      <c r="C3810">
        <v>1</v>
      </c>
      <c r="D3810">
        <v>5</v>
      </c>
      <c r="E3810" t="s">
        <v>1918</v>
      </c>
      <c r="F3810">
        <v>1</v>
      </c>
      <c r="G3810">
        <v>2</v>
      </c>
      <c r="H3810">
        <v>1.98244849999901</v>
      </c>
      <c r="I3810">
        <v>145.00260490000099</v>
      </c>
      <c r="J3810" t="s">
        <v>14</v>
      </c>
      <c r="K3810">
        <v>0</v>
      </c>
      <c r="L3810">
        <v>1.06903309999325</v>
      </c>
      <c r="M3810">
        <v>77.019019100000193</v>
      </c>
      <c r="N3810">
        <v>1</v>
      </c>
      <c r="O3810">
        <v>0.100812500008033</v>
      </c>
      <c r="P3810">
        <v>77.236554000002798</v>
      </c>
    </row>
    <row r="3811" spans="1:16" x14ac:dyDescent="0.3">
      <c r="A3811">
        <v>11</v>
      </c>
      <c r="B3811">
        <v>2</v>
      </c>
      <c r="C3811">
        <v>1</v>
      </c>
      <c r="D3811">
        <v>5</v>
      </c>
      <c r="E3811" t="s">
        <v>1500</v>
      </c>
      <c r="F3811">
        <v>0</v>
      </c>
      <c r="G3811">
        <v>2</v>
      </c>
      <c r="J3811" t="s">
        <v>14</v>
      </c>
      <c r="K3811">
        <v>1</v>
      </c>
      <c r="L3811">
        <v>3.1338324999960601</v>
      </c>
      <c r="M3811">
        <v>80.883735000010404</v>
      </c>
      <c r="N3811">
        <v>2</v>
      </c>
      <c r="O3811">
        <v>0.74704170000040904</v>
      </c>
      <c r="P3811">
        <v>81.722693000003403</v>
      </c>
    </row>
    <row r="3812" spans="1:16" x14ac:dyDescent="0.3">
      <c r="A3812">
        <v>11</v>
      </c>
      <c r="B3812">
        <v>2</v>
      </c>
      <c r="C3812">
        <v>1</v>
      </c>
      <c r="D3812">
        <v>5</v>
      </c>
      <c r="E3812" t="s">
        <v>1919</v>
      </c>
      <c r="F3812">
        <v>0</v>
      </c>
      <c r="G3812">
        <v>2</v>
      </c>
      <c r="J3812" t="s">
        <v>14</v>
      </c>
      <c r="K3812">
        <v>1</v>
      </c>
      <c r="L3812">
        <v>2.5436456000024901</v>
      </c>
      <c r="M3812">
        <v>84.776985300006302</v>
      </c>
      <c r="N3812">
        <v>3</v>
      </c>
      <c r="O3812">
        <v>0.48377150000305802</v>
      </c>
      <c r="P3812">
        <v>85.395439800006002</v>
      </c>
    </row>
    <row r="3813" spans="1:16" x14ac:dyDescent="0.3">
      <c r="A3813">
        <v>11</v>
      </c>
      <c r="B3813">
        <v>2</v>
      </c>
      <c r="C3813">
        <v>1</v>
      </c>
      <c r="D3813">
        <v>5</v>
      </c>
      <c r="E3813" t="s">
        <v>117</v>
      </c>
      <c r="F3813">
        <v>1</v>
      </c>
      <c r="G3813">
        <v>2</v>
      </c>
      <c r="H3813">
        <v>1.9806775000033701</v>
      </c>
      <c r="I3813">
        <v>37.500663099999699</v>
      </c>
      <c r="J3813" t="s">
        <v>16</v>
      </c>
      <c r="K3813">
        <v>1</v>
      </c>
      <c r="L3813">
        <v>2.6439384000113901</v>
      </c>
      <c r="M3813">
        <v>88.560641000003699</v>
      </c>
      <c r="N3813">
        <v>1</v>
      </c>
      <c r="O3813">
        <v>0.197284099995159</v>
      </c>
      <c r="P3813">
        <v>88.836948800002602</v>
      </c>
    </row>
    <row r="3814" spans="1:16" x14ac:dyDescent="0.3">
      <c r="A3814">
        <v>11</v>
      </c>
      <c r="B3814">
        <v>2</v>
      </c>
      <c r="C3814">
        <v>1</v>
      </c>
      <c r="D3814">
        <v>5</v>
      </c>
      <c r="E3814" t="s">
        <v>709</v>
      </c>
      <c r="F3814">
        <v>0</v>
      </c>
      <c r="G3814">
        <v>2</v>
      </c>
      <c r="J3814" t="s">
        <v>14</v>
      </c>
      <c r="K3814">
        <v>1</v>
      </c>
      <c r="L3814">
        <v>1.47080860000278</v>
      </c>
      <c r="M3814">
        <v>90.820781100002904</v>
      </c>
      <c r="N3814">
        <v>2</v>
      </c>
      <c r="O3814">
        <v>0.21082869998645001</v>
      </c>
      <c r="P3814">
        <v>91.090606500001698</v>
      </c>
    </row>
    <row r="3815" spans="1:16" x14ac:dyDescent="0.3">
      <c r="A3815">
        <v>11</v>
      </c>
      <c r="B3815">
        <v>2</v>
      </c>
      <c r="C3815">
        <v>1</v>
      </c>
      <c r="D3815">
        <v>5</v>
      </c>
      <c r="E3815" t="s">
        <v>963</v>
      </c>
      <c r="F3815">
        <v>0</v>
      </c>
      <c r="G3815">
        <v>2</v>
      </c>
      <c r="J3815" t="s">
        <v>16</v>
      </c>
      <c r="K3815">
        <v>0</v>
      </c>
      <c r="L3815">
        <v>3.4248045999993302</v>
      </c>
      <c r="M3815">
        <v>95.024954300009995</v>
      </c>
      <c r="N3815">
        <v>2</v>
      </c>
      <c r="O3815">
        <v>2.3487041000044</v>
      </c>
      <c r="P3815">
        <v>97.5082366999995</v>
      </c>
    </row>
    <row r="3816" spans="1:16" x14ac:dyDescent="0.3">
      <c r="A3816">
        <v>11</v>
      </c>
      <c r="B3816">
        <v>2</v>
      </c>
      <c r="C3816">
        <v>1</v>
      </c>
      <c r="D3816">
        <v>5</v>
      </c>
      <c r="E3816" t="s">
        <v>263</v>
      </c>
      <c r="F3816">
        <v>1</v>
      </c>
      <c r="G3816">
        <v>2</v>
      </c>
      <c r="H3816">
        <v>1.98164719999477</v>
      </c>
      <c r="I3816">
        <v>102.50177000000301</v>
      </c>
      <c r="J3816" t="s">
        <v>16</v>
      </c>
      <c r="K3816">
        <v>1</v>
      </c>
      <c r="L3816">
        <v>1.12377750000451</v>
      </c>
      <c r="M3816">
        <v>99.140474300002097</v>
      </c>
      <c r="N3816">
        <v>3</v>
      </c>
      <c r="O3816">
        <v>0.82595800000126496</v>
      </c>
      <c r="P3816">
        <v>100.14560080001</v>
      </c>
    </row>
    <row r="3817" spans="1:16" x14ac:dyDescent="0.3">
      <c r="A3817">
        <v>11</v>
      </c>
      <c r="B3817">
        <v>2</v>
      </c>
      <c r="C3817">
        <v>1</v>
      </c>
      <c r="D3817">
        <v>5</v>
      </c>
      <c r="E3817" t="s">
        <v>734</v>
      </c>
      <c r="F3817">
        <v>0</v>
      </c>
      <c r="G3817">
        <v>2</v>
      </c>
      <c r="J3817" t="s">
        <v>14</v>
      </c>
      <c r="K3817">
        <v>1</v>
      </c>
      <c r="L3817">
        <v>0.95474290000856898</v>
      </c>
      <c r="M3817">
        <v>101.62135080000699</v>
      </c>
      <c r="N3817">
        <v>1</v>
      </c>
      <c r="O3817">
        <v>0.26564979999966498</v>
      </c>
      <c r="P3817">
        <v>102.033295600006</v>
      </c>
    </row>
    <row r="3818" spans="1:16" x14ac:dyDescent="0.3">
      <c r="A3818">
        <v>11</v>
      </c>
      <c r="B3818">
        <v>2</v>
      </c>
      <c r="C3818">
        <v>1</v>
      </c>
      <c r="D3818">
        <v>5</v>
      </c>
      <c r="E3818" t="s">
        <v>1692</v>
      </c>
      <c r="F3818">
        <v>0</v>
      </c>
      <c r="G3818">
        <v>2</v>
      </c>
      <c r="J3818" t="s">
        <v>14</v>
      </c>
      <c r="K3818">
        <v>1</v>
      </c>
      <c r="L3818">
        <v>0.92536870000185401</v>
      </c>
      <c r="M3818">
        <v>103.4753968</v>
      </c>
      <c r="N3818">
        <v>1</v>
      </c>
      <c r="O3818">
        <v>0.21016240000608399</v>
      </c>
      <c r="P3818">
        <v>103.841781299998</v>
      </c>
    </row>
    <row r="3819" spans="1:16" x14ac:dyDescent="0.3">
      <c r="A3819">
        <v>11</v>
      </c>
      <c r="B3819">
        <v>2</v>
      </c>
      <c r="C3819">
        <v>1</v>
      </c>
      <c r="D3819">
        <v>5</v>
      </c>
      <c r="E3819" t="s">
        <v>1666</v>
      </c>
      <c r="F3819">
        <v>1</v>
      </c>
      <c r="G3819">
        <v>2</v>
      </c>
      <c r="H3819">
        <v>1.98089590000745</v>
      </c>
      <c r="I3819">
        <v>52.5008881000103</v>
      </c>
      <c r="J3819" t="s">
        <v>16</v>
      </c>
      <c r="K3819">
        <v>1</v>
      </c>
      <c r="L3819">
        <v>1.2859721999993801</v>
      </c>
      <c r="M3819">
        <v>105.63592810000399</v>
      </c>
      <c r="N3819">
        <v>3</v>
      </c>
      <c r="O3819">
        <v>1.1629728000116299</v>
      </c>
      <c r="P3819">
        <v>106.962727899998</v>
      </c>
    </row>
    <row r="3820" spans="1:16" x14ac:dyDescent="0.3">
      <c r="A3820">
        <v>11</v>
      </c>
      <c r="B3820">
        <v>2</v>
      </c>
      <c r="C3820">
        <v>1</v>
      </c>
      <c r="D3820">
        <v>5</v>
      </c>
      <c r="E3820" t="s">
        <v>936</v>
      </c>
      <c r="F3820">
        <v>1</v>
      </c>
      <c r="G3820">
        <v>2</v>
      </c>
      <c r="H3820">
        <v>1.9821538000105601</v>
      </c>
      <c r="I3820">
        <v>122.502170899999</v>
      </c>
      <c r="J3820" t="s">
        <v>16</v>
      </c>
      <c r="K3820">
        <v>1</v>
      </c>
      <c r="L3820">
        <v>3.3596132999955399</v>
      </c>
      <c r="M3820">
        <v>110.82633140000701</v>
      </c>
      <c r="N3820">
        <v>1</v>
      </c>
      <c r="O3820">
        <v>0.64477149999584105</v>
      </c>
      <c r="P3820">
        <v>111.644516200002</v>
      </c>
    </row>
    <row r="3821" spans="1:16" x14ac:dyDescent="0.3">
      <c r="A3821">
        <v>11</v>
      </c>
      <c r="B3821">
        <v>2</v>
      </c>
      <c r="C3821">
        <v>1</v>
      </c>
      <c r="D3821">
        <v>5</v>
      </c>
      <c r="E3821" t="s">
        <v>1651</v>
      </c>
      <c r="F3821">
        <v>1</v>
      </c>
      <c r="G3821">
        <v>2</v>
      </c>
      <c r="H3821">
        <v>1.9810366000019699</v>
      </c>
      <c r="I3821">
        <v>60.001030600004</v>
      </c>
      <c r="J3821" t="s">
        <v>16</v>
      </c>
      <c r="K3821">
        <v>1</v>
      </c>
      <c r="L3821">
        <v>1.1003921999945301</v>
      </c>
      <c r="M3821">
        <v>113.250735000009</v>
      </c>
      <c r="N3821">
        <v>3</v>
      </c>
      <c r="O3821">
        <v>0.142041400002199</v>
      </c>
      <c r="P3821">
        <v>113.53372150000401</v>
      </c>
    </row>
    <row r="3822" spans="1:16" x14ac:dyDescent="0.3">
      <c r="A3822">
        <v>11</v>
      </c>
      <c r="B3822">
        <v>2</v>
      </c>
      <c r="C3822">
        <v>1</v>
      </c>
      <c r="D3822">
        <v>5</v>
      </c>
      <c r="E3822" t="s">
        <v>1920</v>
      </c>
      <c r="F3822">
        <v>1</v>
      </c>
      <c r="G3822">
        <v>2</v>
      </c>
      <c r="H3822">
        <v>1.9825481000007099</v>
      </c>
      <c r="I3822">
        <v>147.5026297</v>
      </c>
      <c r="J3822" t="s">
        <v>14</v>
      </c>
      <c r="K3822">
        <v>0</v>
      </c>
      <c r="L3822">
        <v>1.5935215000063201</v>
      </c>
      <c r="M3822">
        <v>115.643408700009</v>
      </c>
      <c r="N3822">
        <v>1</v>
      </c>
      <c r="O3822">
        <v>0.21737860000575901</v>
      </c>
      <c r="P3822">
        <v>115.97708080000299</v>
      </c>
    </row>
    <row r="3823" spans="1:16" x14ac:dyDescent="0.3">
      <c r="A3823">
        <v>11</v>
      </c>
      <c r="B3823">
        <v>2</v>
      </c>
      <c r="C3823">
        <v>1</v>
      </c>
      <c r="D3823">
        <v>5</v>
      </c>
      <c r="E3823" t="s">
        <v>955</v>
      </c>
      <c r="F3823">
        <v>0</v>
      </c>
      <c r="G3823">
        <v>2</v>
      </c>
      <c r="J3823" t="s">
        <v>14</v>
      </c>
      <c r="K3823">
        <v>1</v>
      </c>
      <c r="L3823">
        <v>1.96230860000651</v>
      </c>
      <c r="M3823">
        <v>118.445757300011</v>
      </c>
      <c r="N3823">
        <v>1</v>
      </c>
      <c r="O3823">
        <v>0.152977800011286</v>
      </c>
      <c r="P3823">
        <v>118.68861310000599</v>
      </c>
    </row>
    <row r="3824" spans="1:16" x14ac:dyDescent="0.3">
      <c r="A3824">
        <v>11</v>
      </c>
      <c r="B3824">
        <v>2</v>
      </c>
      <c r="C3824">
        <v>1</v>
      </c>
      <c r="D3824">
        <v>5</v>
      </c>
      <c r="E3824" t="s">
        <v>1711</v>
      </c>
      <c r="F3824">
        <v>0</v>
      </c>
      <c r="G3824">
        <v>2</v>
      </c>
      <c r="J3824" t="s">
        <v>14</v>
      </c>
      <c r="K3824">
        <v>1</v>
      </c>
      <c r="L3824">
        <v>1.52914569999848</v>
      </c>
      <c r="M3824">
        <v>120.729294899997</v>
      </c>
      <c r="N3824">
        <v>2</v>
      </c>
      <c r="O3824">
        <v>0.32777679999708198</v>
      </c>
      <c r="P3824">
        <v>121.183293499998</v>
      </c>
    </row>
    <row r="3825" spans="1:16" x14ac:dyDescent="0.3">
      <c r="A3825">
        <v>11</v>
      </c>
      <c r="B3825">
        <v>2</v>
      </c>
      <c r="C3825">
        <v>1</v>
      </c>
      <c r="D3825">
        <v>5</v>
      </c>
      <c r="E3825" t="s">
        <v>477</v>
      </c>
      <c r="F3825">
        <v>0</v>
      </c>
      <c r="G3825">
        <v>2</v>
      </c>
      <c r="J3825" t="s">
        <v>14</v>
      </c>
      <c r="K3825">
        <v>1</v>
      </c>
      <c r="L3825">
        <v>2.0777623999892998</v>
      </c>
      <c r="M3825">
        <v>123.777916799998</v>
      </c>
      <c r="N3825">
        <v>2</v>
      </c>
      <c r="O3825">
        <v>0.26585079998767502</v>
      </c>
      <c r="P3825">
        <v>124.18557260000701</v>
      </c>
    </row>
    <row r="3826" spans="1:16" x14ac:dyDescent="0.3">
      <c r="A3826">
        <v>11</v>
      </c>
      <c r="B3826">
        <v>2</v>
      </c>
      <c r="C3826">
        <v>1</v>
      </c>
      <c r="D3826">
        <v>5</v>
      </c>
      <c r="E3826" t="s">
        <v>1921</v>
      </c>
      <c r="F3826">
        <v>0</v>
      </c>
      <c r="G3826">
        <v>2</v>
      </c>
      <c r="J3826" t="s">
        <v>14</v>
      </c>
      <c r="K3826">
        <v>1</v>
      </c>
      <c r="L3826">
        <v>1.73251069999242</v>
      </c>
      <c r="M3826">
        <v>126.432428400003</v>
      </c>
      <c r="N3826">
        <v>1</v>
      </c>
      <c r="O3826">
        <v>0.20413110000663401</v>
      </c>
      <c r="P3826">
        <v>126.779672999997</v>
      </c>
    </row>
    <row r="3827" spans="1:16" x14ac:dyDescent="0.3">
      <c r="A3827">
        <v>11</v>
      </c>
      <c r="B3827">
        <v>2</v>
      </c>
      <c r="C3827">
        <v>1</v>
      </c>
      <c r="D3827">
        <v>5</v>
      </c>
      <c r="E3827" t="s">
        <v>1876</v>
      </c>
      <c r="F3827">
        <v>1</v>
      </c>
      <c r="G3827">
        <v>2</v>
      </c>
      <c r="H3827">
        <v>1.98074110000744</v>
      </c>
      <c r="I3827">
        <v>50.000860200001597</v>
      </c>
      <c r="J3827" t="s">
        <v>16</v>
      </c>
      <c r="K3827">
        <v>1</v>
      </c>
      <c r="L3827">
        <v>0.904400400002487</v>
      </c>
      <c r="M3827">
        <v>128.20442010001</v>
      </c>
      <c r="N3827">
        <v>3</v>
      </c>
      <c r="O3827">
        <v>7.4452500004554195E-2</v>
      </c>
      <c r="P3827">
        <v>128.37807600000801</v>
      </c>
    </row>
    <row r="3828" spans="1:16" x14ac:dyDescent="0.3">
      <c r="A3828">
        <v>11</v>
      </c>
      <c r="B3828">
        <v>2</v>
      </c>
      <c r="C3828">
        <v>1</v>
      </c>
      <c r="D3828">
        <v>5</v>
      </c>
      <c r="E3828" t="s">
        <v>1817</v>
      </c>
      <c r="F3828">
        <v>0</v>
      </c>
      <c r="G3828">
        <v>2</v>
      </c>
      <c r="J3828" t="s">
        <v>16</v>
      </c>
      <c r="K3828">
        <v>0</v>
      </c>
      <c r="L3828">
        <v>3.32490610000968</v>
      </c>
      <c r="M3828">
        <v>132.20835630000499</v>
      </c>
      <c r="N3828">
        <v>2</v>
      </c>
      <c r="O3828">
        <v>0.29075590000138601</v>
      </c>
      <c r="P3828">
        <v>132.642294999998</v>
      </c>
    </row>
    <row r="3829" spans="1:16" x14ac:dyDescent="0.3">
      <c r="A3829">
        <v>11</v>
      </c>
      <c r="B3829">
        <v>2</v>
      </c>
      <c r="C3829">
        <v>1</v>
      </c>
      <c r="D3829">
        <v>5</v>
      </c>
      <c r="E3829" t="s">
        <v>1922</v>
      </c>
      <c r="F3829">
        <v>1</v>
      </c>
      <c r="G3829">
        <v>2</v>
      </c>
      <c r="H3829">
        <v>1.9817038000037399</v>
      </c>
      <c r="I3829">
        <v>100.00174950000699</v>
      </c>
      <c r="J3829" t="s">
        <v>16</v>
      </c>
      <c r="K3829">
        <v>1</v>
      </c>
      <c r="L3829">
        <v>1.4280874000105499</v>
      </c>
      <c r="M3829">
        <v>134.578079400002</v>
      </c>
      <c r="N3829">
        <v>3</v>
      </c>
      <c r="O3829">
        <v>0.121537899991381</v>
      </c>
      <c r="P3829">
        <v>134.84113500001001</v>
      </c>
    </row>
    <row r="3830" spans="1:16" x14ac:dyDescent="0.3">
      <c r="A3830">
        <v>11</v>
      </c>
      <c r="B3830">
        <v>2</v>
      </c>
      <c r="C3830">
        <v>1</v>
      </c>
      <c r="D3830">
        <v>5</v>
      </c>
      <c r="E3830" t="s">
        <v>1307</v>
      </c>
      <c r="F3830">
        <v>0</v>
      </c>
      <c r="G3830">
        <v>2</v>
      </c>
      <c r="J3830" t="s">
        <v>16</v>
      </c>
      <c r="K3830">
        <v>0</v>
      </c>
      <c r="L3830">
        <v>3.20397410000442</v>
      </c>
      <c r="M3830">
        <v>138.55412030000301</v>
      </c>
      <c r="N3830">
        <v>1</v>
      </c>
      <c r="O3830">
        <v>0.22009410000464399</v>
      </c>
      <c r="P3830">
        <v>138.931703499999</v>
      </c>
    </row>
    <row r="3831" spans="1:16" x14ac:dyDescent="0.3">
      <c r="A3831">
        <v>11</v>
      </c>
      <c r="B3831">
        <v>2</v>
      </c>
      <c r="C3831">
        <v>1</v>
      </c>
      <c r="D3831">
        <v>5</v>
      </c>
      <c r="E3831" t="s">
        <v>1463</v>
      </c>
      <c r="F3831">
        <v>1</v>
      </c>
      <c r="G3831">
        <v>2</v>
      </c>
      <c r="H3831">
        <v>1.9804473000112901</v>
      </c>
      <c r="I3831">
        <v>25.0004591000034</v>
      </c>
      <c r="J3831" t="s">
        <v>16</v>
      </c>
      <c r="K3831">
        <v>1</v>
      </c>
      <c r="L3831">
        <v>1.45100499999535</v>
      </c>
      <c r="M3831">
        <v>140.90105230000299</v>
      </c>
      <c r="N3831">
        <v>3</v>
      </c>
      <c r="O3831">
        <v>6.1356599995633601E-2</v>
      </c>
      <c r="P3831">
        <v>141.117006600005</v>
      </c>
    </row>
    <row r="3832" spans="1:16" x14ac:dyDescent="0.3">
      <c r="A3832">
        <v>11</v>
      </c>
      <c r="B3832">
        <v>2</v>
      </c>
      <c r="C3832">
        <v>1</v>
      </c>
      <c r="D3832">
        <v>5</v>
      </c>
      <c r="E3832" t="s">
        <v>637</v>
      </c>
      <c r="F3832">
        <v>0</v>
      </c>
      <c r="G3832">
        <v>2</v>
      </c>
      <c r="J3832" t="s">
        <v>14</v>
      </c>
      <c r="K3832">
        <v>1</v>
      </c>
      <c r="L3832">
        <v>1.19457609999517</v>
      </c>
      <c r="M3832">
        <v>142.82787920000601</v>
      </c>
      <c r="N3832">
        <v>1</v>
      </c>
      <c r="O3832">
        <v>0.25877980000223</v>
      </c>
      <c r="P3832">
        <v>143.218422799997</v>
      </c>
    </row>
    <row r="3833" spans="1:16" x14ac:dyDescent="0.3">
      <c r="A3833">
        <v>11</v>
      </c>
      <c r="B3833">
        <v>2</v>
      </c>
      <c r="C3833">
        <v>1</v>
      </c>
      <c r="D3833">
        <v>5</v>
      </c>
      <c r="E3833" t="s">
        <v>323</v>
      </c>
      <c r="F3833">
        <v>1</v>
      </c>
      <c r="G3833">
        <v>2</v>
      </c>
      <c r="H3833">
        <v>1.9815018999943299</v>
      </c>
      <c r="I3833">
        <v>87.501510400004904</v>
      </c>
      <c r="J3833" t="s">
        <v>16</v>
      </c>
      <c r="K3833">
        <v>1</v>
      </c>
      <c r="L3833">
        <v>1.7475443000002999</v>
      </c>
      <c r="M3833">
        <v>145.48085459999899</v>
      </c>
      <c r="N3833">
        <v>1</v>
      </c>
      <c r="O3833">
        <v>0.121372299996438</v>
      </c>
      <c r="P3833">
        <v>145.76909490001</v>
      </c>
    </row>
    <row r="3834" spans="1:16" x14ac:dyDescent="0.3">
      <c r="A3834">
        <v>11</v>
      </c>
      <c r="B3834">
        <v>2</v>
      </c>
      <c r="C3834">
        <v>1</v>
      </c>
      <c r="D3834">
        <v>5</v>
      </c>
      <c r="E3834" t="s">
        <v>892</v>
      </c>
      <c r="F3834">
        <v>1</v>
      </c>
      <c r="G3834">
        <v>2</v>
      </c>
      <c r="H3834">
        <v>1.98142270000244</v>
      </c>
      <c r="I3834">
        <v>82.501422500005006</v>
      </c>
      <c r="J3834" t="s">
        <v>16</v>
      </c>
      <c r="K3834">
        <v>1</v>
      </c>
      <c r="L3834">
        <v>1.3624849999905599</v>
      </c>
      <c r="M3834">
        <v>147.645817900004</v>
      </c>
      <c r="N3834">
        <v>3</v>
      </c>
      <c r="O3834">
        <v>0.146411699999589</v>
      </c>
      <c r="P3834">
        <v>147.92206180001099</v>
      </c>
    </row>
    <row r="3835" spans="1:16" x14ac:dyDescent="0.3">
      <c r="A3835">
        <v>11</v>
      </c>
      <c r="B3835">
        <v>2</v>
      </c>
      <c r="C3835">
        <v>1</v>
      </c>
      <c r="D3835">
        <v>5</v>
      </c>
      <c r="E3835" t="s">
        <v>468</v>
      </c>
      <c r="F3835">
        <v>1</v>
      </c>
      <c r="G3835">
        <v>2</v>
      </c>
      <c r="H3835">
        <v>1.9818226000061301</v>
      </c>
      <c r="I3835">
        <v>107.50186840001</v>
      </c>
      <c r="J3835" t="s">
        <v>16</v>
      </c>
      <c r="K3835">
        <v>1</v>
      </c>
      <c r="L3835">
        <v>1.05703799999901</v>
      </c>
      <c r="M3835">
        <v>149.490357600007</v>
      </c>
      <c r="N3835">
        <v>1</v>
      </c>
      <c r="O3835">
        <v>0.31593130000692299</v>
      </c>
      <c r="P3835">
        <v>149.979614000011</v>
      </c>
    </row>
    <row r="3836" spans="1:16" x14ac:dyDescent="0.3">
      <c r="A3836">
        <v>11</v>
      </c>
      <c r="B3836">
        <v>2</v>
      </c>
      <c r="C3836">
        <v>1</v>
      </c>
      <c r="D3836">
        <v>5</v>
      </c>
      <c r="E3836" t="s">
        <v>1442</v>
      </c>
      <c r="F3836">
        <v>0</v>
      </c>
      <c r="G3836">
        <v>2</v>
      </c>
      <c r="J3836" t="s">
        <v>14</v>
      </c>
      <c r="K3836">
        <v>1</v>
      </c>
      <c r="L3836">
        <v>1.0531267000042099</v>
      </c>
      <c r="M3836">
        <v>151.55318410000501</v>
      </c>
      <c r="N3836">
        <v>2</v>
      </c>
      <c r="O3836">
        <v>0.22146880000946101</v>
      </c>
      <c r="P3836">
        <v>151.89298669999701</v>
      </c>
    </row>
    <row r="3837" spans="1:16" x14ac:dyDescent="0.3">
      <c r="A3837">
        <v>11</v>
      </c>
      <c r="B3837">
        <v>2</v>
      </c>
      <c r="C3837">
        <v>1</v>
      </c>
      <c r="D3837">
        <v>5</v>
      </c>
      <c r="E3837" t="s">
        <v>1082</v>
      </c>
      <c r="F3837">
        <v>1</v>
      </c>
      <c r="G3837">
        <v>2</v>
      </c>
      <c r="H3837">
        <v>1.9813662000087799</v>
      </c>
      <c r="I3837">
        <v>77.501362300012303</v>
      </c>
      <c r="J3837" t="s">
        <v>16</v>
      </c>
      <c r="K3837">
        <v>1</v>
      </c>
      <c r="L3837">
        <v>1.0572898000100399</v>
      </c>
      <c r="M3837">
        <v>153.45727009999999</v>
      </c>
      <c r="N3837">
        <v>3</v>
      </c>
      <c r="O3837">
        <v>0.220037799997954</v>
      </c>
      <c r="P3837">
        <v>153.843559500005</v>
      </c>
    </row>
    <row r="3838" spans="1:16" x14ac:dyDescent="0.3">
      <c r="A3838">
        <v>11</v>
      </c>
      <c r="B3838">
        <v>2</v>
      </c>
      <c r="C3838">
        <v>1</v>
      </c>
      <c r="D3838">
        <v>5</v>
      </c>
      <c r="E3838" t="s">
        <v>111</v>
      </c>
      <c r="F3838">
        <v>0</v>
      </c>
      <c r="G3838">
        <v>2</v>
      </c>
      <c r="J3838" t="s">
        <v>14</v>
      </c>
      <c r="K3838">
        <v>1</v>
      </c>
      <c r="L3838">
        <v>1.11832690000301</v>
      </c>
      <c r="M3838">
        <v>155.46840759999799</v>
      </c>
      <c r="N3838">
        <v>1</v>
      </c>
      <c r="O3838">
        <v>0.21325610000349099</v>
      </c>
      <c r="P3838">
        <v>155.804875600006</v>
      </c>
    </row>
    <row r="3839" spans="1:16" x14ac:dyDescent="0.3">
      <c r="A3839">
        <v>11</v>
      </c>
      <c r="B3839">
        <v>2</v>
      </c>
      <c r="C3839">
        <v>1</v>
      </c>
      <c r="D3839">
        <v>5</v>
      </c>
      <c r="E3839" t="s">
        <v>1076</v>
      </c>
      <c r="F3839">
        <v>0</v>
      </c>
      <c r="G3839">
        <v>2</v>
      </c>
      <c r="J3839" t="s">
        <v>14</v>
      </c>
      <c r="K3839">
        <v>1</v>
      </c>
      <c r="L3839">
        <v>1.30179780001345</v>
      </c>
      <c r="M3839">
        <v>157.61850840000301</v>
      </c>
      <c r="N3839">
        <v>2</v>
      </c>
      <c r="O3839">
        <v>0.15275380000821301</v>
      </c>
      <c r="P3839">
        <v>157.90441719999899</v>
      </c>
    </row>
    <row r="3840" spans="1:16" x14ac:dyDescent="0.3">
      <c r="A3840">
        <v>11</v>
      </c>
      <c r="B3840">
        <v>2</v>
      </c>
      <c r="C3840">
        <v>1</v>
      </c>
      <c r="D3840">
        <v>5</v>
      </c>
      <c r="E3840" t="s">
        <v>332</v>
      </c>
      <c r="F3840">
        <v>0</v>
      </c>
      <c r="G3840">
        <v>2</v>
      </c>
      <c r="J3840" t="s">
        <v>14</v>
      </c>
      <c r="K3840">
        <v>1</v>
      </c>
      <c r="L3840">
        <v>1.0197607000009199</v>
      </c>
      <c r="M3840">
        <v>159.43636910000399</v>
      </c>
      <c r="N3840">
        <v>2</v>
      </c>
      <c r="O3840">
        <v>0.217002000004868</v>
      </c>
      <c r="P3840">
        <v>159.76857790000199</v>
      </c>
    </row>
    <row r="3841" spans="1:16" x14ac:dyDescent="0.3">
      <c r="A3841">
        <v>11</v>
      </c>
      <c r="B3841">
        <v>2</v>
      </c>
      <c r="C3841">
        <v>1</v>
      </c>
      <c r="D3841">
        <v>5</v>
      </c>
      <c r="E3841" t="s">
        <v>1923</v>
      </c>
      <c r="F3841">
        <v>1</v>
      </c>
      <c r="G3841">
        <v>2</v>
      </c>
      <c r="H3841">
        <v>1.9819396000093501</v>
      </c>
      <c r="I3841">
        <v>110.001914400011</v>
      </c>
      <c r="J3841" t="s">
        <v>16</v>
      </c>
      <c r="K3841">
        <v>1</v>
      </c>
      <c r="L3841">
        <v>1.8461163000028999</v>
      </c>
      <c r="M3841">
        <v>162.12941680000199</v>
      </c>
      <c r="N3841">
        <v>3</v>
      </c>
      <c r="O3841">
        <v>0.13680970000859799</v>
      </c>
      <c r="P3841">
        <v>162.39242719999999</v>
      </c>
    </row>
    <row r="3842" spans="1:16" x14ac:dyDescent="0.3">
      <c r="A3842">
        <v>11</v>
      </c>
      <c r="B3842">
        <v>3</v>
      </c>
      <c r="C3842">
        <v>0</v>
      </c>
      <c r="D3842">
        <v>3</v>
      </c>
      <c r="E3842" t="s">
        <v>1924</v>
      </c>
      <c r="F3842">
        <v>1</v>
      </c>
      <c r="G3842">
        <v>1</v>
      </c>
      <c r="H3842">
        <v>1.9889667999959799</v>
      </c>
      <c r="I3842">
        <v>72.5014339000045</v>
      </c>
      <c r="J3842" t="s">
        <v>16</v>
      </c>
      <c r="K3842">
        <v>1</v>
      </c>
      <c r="L3842">
        <v>4.3526853000075798</v>
      </c>
      <c r="M3842">
        <v>4.3527111000003096</v>
      </c>
      <c r="N3842">
        <v>3</v>
      </c>
      <c r="O3842">
        <v>0.36085430000093799</v>
      </c>
      <c r="P3842">
        <v>4.8306713999918403</v>
      </c>
    </row>
    <row r="3843" spans="1:16" x14ac:dyDescent="0.3">
      <c r="A3843">
        <v>11</v>
      </c>
      <c r="B3843">
        <v>3</v>
      </c>
      <c r="C3843">
        <v>0</v>
      </c>
      <c r="D3843">
        <v>3</v>
      </c>
      <c r="E3843" t="s">
        <v>1010</v>
      </c>
      <c r="F3843">
        <v>0</v>
      </c>
      <c r="G3843">
        <v>1</v>
      </c>
      <c r="J3843" t="s">
        <v>14</v>
      </c>
      <c r="K3843">
        <v>1</v>
      </c>
      <c r="L3843">
        <v>1.3926243000023499</v>
      </c>
      <c r="M3843">
        <v>6.7427227000007397</v>
      </c>
      <c r="N3843">
        <v>3</v>
      </c>
      <c r="O3843">
        <v>0.30539609999686901</v>
      </c>
      <c r="P3843">
        <v>7.1511158999928703</v>
      </c>
    </row>
    <row r="3844" spans="1:16" x14ac:dyDescent="0.3">
      <c r="A3844">
        <v>11</v>
      </c>
      <c r="B3844">
        <v>3</v>
      </c>
      <c r="C3844">
        <v>0</v>
      </c>
      <c r="D3844">
        <v>3</v>
      </c>
      <c r="E3844" t="s">
        <v>630</v>
      </c>
      <c r="F3844">
        <v>1</v>
      </c>
      <c r="G3844">
        <v>1</v>
      </c>
      <c r="H3844">
        <v>1.9898944000015</v>
      </c>
      <c r="I3844">
        <v>135.00250159999999</v>
      </c>
      <c r="J3844" t="s">
        <v>16</v>
      </c>
      <c r="K3844">
        <v>1</v>
      </c>
      <c r="L3844">
        <v>1.3582488999964</v>
      </c>
      <c r="M3844">
        <v>9.0249762000021292</v>
      </c>
      <c r="N3844">
        <v>3</v>
      </c>
      <c r="O3844">
        <v>0.193617100012489</v>
      </c>
      <c r="P3844">
        <v>9.3114532999898092</v>
      </c>
    </row>
    <row r="3845" spans="1:16" x14ac:dyDescent="0.3">
      <c r="A3845">
        <v>11</v>
      </c>
      <c r="B3845">
        <v>3</v>
      </c>
      <c r="C3845">
        <v>0</v>
      </c>
      <c r="D3845">
        <v>3</v>
      </c>
      <c r="E3845" t="s">
        <v>916</v>
      </c>
      <c r="F3845">
        <v>0</v>
      </c>
      <c r="G3845">
        <v>1</v>
      </c>
      <c r="J3845" t="s">
        <v>14</v>
      </c>
      <c r="K3845">
        <v>1</v>
      </c>
      <c r="L3845">
        <v>2.70533730000898</v>
      </c>
      <c r="M3845">
        <v>12.5222297</v>
      </c>
      <c r="N3845">
        <v>3</v>
      </c>
      <c r="O3845">
        <v>9.6359800008940497E-2</v>
      </c>
      <c r="P3845">
        <v>12.734158899998899</v>
      </c>
    </row>
    <row r="3846" spans="1:16" x14ac:dyDescent="0.3">
      <c r="A3846">
        <v>11</v>
      </c>
      <c r="B3846">
        <v>3</v>
      </c>
      <c r="C3846">
        <v>0</v>
      </c>
      <c r="D3846">
        <v>3</v>
      </c>
      <c r="E3846" t="s">
        <v>1169</v>
      </c>
      <c r="F3846">
        <v>1</v>
      </c>
      <c r="G3846">
        <v>1</v>
      </c>
      <c r="H3846">
        <v>1.9892873000062501</v>
      </c>
      <c r="I3846">
        <v>92.501764500004398</v>
      </c>
      <c r="J3846" t="s">
        <v>16</v>
      </c>
      <c r="K3846">
        <v>1</v>
      </c>
      <c r="L3846">
        <v>0.98110689999884904</v>
      </c>
      <c r="M3846">
        <v>14.2311191999906</v>
      </c>
      <c r="N3846">
        <v>3</v>
      </c>
      <c r="O3846">
        <v>0.13496290000330199</v>
      </c>
      <c r="P3846">
        <v>14.460747599994599</v>
      </c>
    </row>
    <row r="3847" spans="1:16" x14ac:dyDescent="0.3">
      <c r="A3847">
        <v>11</v>
      </c>
      <c r="B3847">
        <v>3</v>
      </c>
      <c r="C3847">
        <v>0</v>
      </c>
      <c r="D3847">
        <v>3</v>
      </c>
      <c r="E3847" t="s">
        <v>1525</v>
      </c>
      <c r="F3847">
        <v>0</v>
      </c>
      <c r="G3847">
        <v>1</v>
      </c>
      <c r="J3847" t="s">
        <v>14</v>
      </c>
      <c r="K3847">
        <v>1</v>
      </c>
      <c r="L3847">
        <v>1.1842155999911499</v>
      </c>
      <c r="M3847">
        <v>16.153624999991699</v>
      </c>
      <c r="N3847">
        <v>3</v>
      </c>
      <c r="O3847">
        <v>8.5440399998333305E-2</v>
      </c>
      <c r="P3847">
        <v>16.347366599991801</v>
      </c>
    </row>
    <row r="3848" spans="1:16" x14ac:dyDescent="0.3">
      <c r="A3848">
        <v>11</v>
      </c>
      <c r="B3848">
        <v>3</v>
      </c>
      <c r="C3848">
        <v>0</v>
      </c>
      <c r="D3848">
        <v>3</v>
      </c>
      <c r="E3848" t="s">
        <v>1332</v>
      </c>
      <c r="F3848">
        <v>1</v>
      </c>
      <c r="G3848">
        <v>1</v>
      </c>
      <c r="H3848">
        <v>1.98917239998991</v>
      </c>
      <c r="I3848">
        <v>87.501706499999301</v>
      </c>
      <c r="J3848" t="s">
        <v>16</v>
      </c>
      <c r="K3848">
        <v>1</v>
      </c>
      <c r="L3848">
        <v>0.97345579999091603</v>
      </c>
      <c r="M3848">
        <v>17.840077999993799</v>
      </c>
      <c r="N3848">
        <v>3</v>
      </c>
      <c r="O3848">
        <v>0.13671340000291801</v>
      </c>
      <c r="P3848">
        <v>18.070597099998899</v>
      </c>
    </row>
    <row r="3849" spans="1:16" x14ac:dyDescent="0.3">
      <c r="A3849">
        <v>11</v>
      </c>
      <c r="B3849">
        <v>3</v>
      </c>
      <c r="C3849">
        <v>0</v>
      </c>
      <c r="D3849">
        <v>3</v>
      </c>
      <c r="E3849" t="s">
        <v>48</v>
      </c>
      <c r="F3849">
        <v>1</v>
      </c>
      <c r="G3849">
        <v>1</v>
      </c>
      <c r="H3849">
        <v>1.9889783999970001</v>
      </c>
      <c r="I3849">
        <v>75.001466999994605</v>
      </c>
      <c r="J3849" t="s">
        <v>14</v>
      </c>
      <c r="K3849">
        <v>0</v>
      </c>
      <c r="L3849">
        <v>6.0174021999992</v>
      </c>
      <c r="M3849">
        <v>24.600601099999</v>
      </c>
      <c r="N3849">
        <v>2</v>
      </c>
      <c r="O3849">
        <v>0.74633000000903904</v>
      </c>
      <c r="P3849">
        <v>25.448229799993001</v>
      </c>
    </row>
    <row r="3850" spans="1:16" x14ac:dyDescent="0.3">
      <c r="A3850">
        <v>11</v>
      </c>
      <c r="B3850">
        <v>3</v>
      </c>
      <c r="C3850">
        <v>0</v>
      </c>
      <c r="D3850">
        <v>3</v>
      </c>
      <c r="E3850" t="s">
        <v>1925</v>
      </c>
      <c r="F3850">
        <v>1</v>
      </c>
      <c r="G3850">
        <v>1</v>
      </c>
      <c r="H3850">
        <v>1.9899693000042999</v>
      </c>
      <c r="I3850">
        <v>137.502514599997</v>
      </c>
      <c r="J3850" t="s">
        <v>14</v>
      </c>
      <c r="K3850">
        <v>0</v>
      </c>
      <c r="L3850">
        <v>5.2326434999995399</v>
      </c>
      <c r="M3850">
        <v>31.1993766999949</v>
      </c>
      <c r="N3850">
        <v>1</v>
      </c>
      <c r="O3850">
        <v>0.69227030000183698</v>
      </c>
      <c r="P3850">
        <v>31.978071299992699</v>
      </c>
    </row>
    <row r="3851" spans="1:16" x14ac:dyDescent="0.3">
      <c r="A3851">
        <v>11</v>
      </c>
      <c r="B3851">
        <v>3</v>
      </c>
      <c r="C3851">
        <v>0</v>
      </c>
      <c r="D3851">
        <v>3</v>
      </c>
      <c r="E3851" t="s">
        <v>1506</v>
      </c>
      <c r="F3851">
        <v>0</v>
      </c>
      <c r="G3851">
        <v>1</v>
      </c>
      <c r="J3851" t="s">
        <v>14</v>
      </c>
      <c r="K3851">
        <v>1</v>
      </c>
      <c r="L3851">
        <v>1.1998007999936799</v>
      </c>
      <c r="M3851">
        <v>33.699796399989303</v>
      </c>
      <c r="N3851">
        <v>3</v>
      </c>
      <c r="O3851">
        <v>0.21682680000958501</v>
      </c>
      <c r="P3851">
        <v>34.030921600002301</v>
      </c>
    </row>
    <row r="3852" spans="1:16" x14ac:dyDescent="0.3">
      <c r="A3852">
        <v>11</v>
      </c>
      <c r="B3852">
        <v>3</v>
      </c>
      <c r="C3852">
        <v>0</v>
      </c>
      <c r="D3852">
        <v>3</v>
      </c>
      <c r="E3852" t="s">
        <v>264</v>
      </c>
      <c r="F3852">
        <v>0</v>
      </c>
      <c r="G3852">
        <v>1</v>
      </c>
      <c r="J3852" t="s">
        <v>14</v>
      </c>
      <c r="K3852">
        <v>1</v>
      </c>
      <c r="L3852">
        <v>1.1243017000088</v>
      </c>
      <c r="M3852">
        <v>35.674283100001098</v>
      </c>
      <c r="N3852">
        <v>3</v>
      </c>
      <c r="O3852">
        <v>0.16232260000833801</v>
      </c>
      <c r="P3852">
        <v>35.928454900000403</v>
      </c>
    </row>
    <row r="3853" spans="1:16" x14ac:dyDescent="0.3">
      <c r="A3853">
        <v>11</v>
      </c>
      <c r="B3853">
        <v>3</v>
      </c>
      <c r="C3853">
        <v>0</v>
      </c>
      <c r="D3853">
        <v>3</v>
      </c>
      <c r="E3853" t="s">
        <v>619</v>
      </c>
      <c r="F3853">
        <v>0</v>
      </c>
      <c r="G3853">
        <v>1</v>
      </c>
      <c r="J3853" t="s">
        <v>14</v>
      </c>
      <c r="K3853">
        <v>1</v>
      </c>
      <c r="L3853">
        <v>4.6530146000004597</v>
      </c>
      <c r="M3853">
        <v>41.1030223999987</v>
      </c>
      <c r="N3853">
        <v>2</v>
      </c>
      <c r="O3853">
        <v>1.4731621000100901</v>
      </c>
      <c r="P3853">
        <v>42.702818399993703</v>
      </c>
    </row>
    <row r="3854" spans="1:16" x14ac:dyDescent="0.3">
      <c r="A3854">
        <v>11</v>
      </c>
      <c r="B3854">
        <v>3</v>
      </c>
      <c r="C3854">
        <v>0</v>
      </c>
      <c r="D3854">
        <v>3</v>
      </c>
      <c r="E3854" t="s">
        <v>1059</v>
      </c>
      <c r="F3854">
        <v>1</v>
      </c>
      <c r="G3854">
        <v>1</v>
      </c>
      <c r="H3854">
        <v>1.9895465000008701</v>
      </c>
      <c r="I3854">
        <v>117.50217170000499</v>
      </c>
      <c r="J3854" t="s">
        <v>14</v>
      </c>
      <c r="K3854">
        <v>0</v>
      </c>
      <c r="L3854">
        <v>1.5426112999994099</v>
      </c>
      <c r="M3854">
        <v>44.759319199991303</v>
      </c>
      <c r="N3854">
        <v>1</v>
      </c>
      <c r="O3854">
        <v>0.32642529999429798</v>
      </c>
      <c r="P3854">
        <v>45.220128399989299</v>
      </c>
    </row>
    <row r="3855" spans="1:16" x14ac:dyDescent="0.3">
      <c r="A3855">
        <v>11</v>
      </c>
      <c r="B3855">
        <v>3</v>
      </c>
      <c r="C3855">
        <v>0</v>
      </c>
      <c r="D3855">
        <v>3</v>
      </c>
      <c r="E3855" t="s">
        <v>1926</v>
      </c>
      <c r="F3855">
        <v>0</v>
      </c>
      <c r="G3855">
        <v>1</v>
      </c>
      <c r="J3855" t="s">
        <v>16</v>
      </c>
      <c r="K3855">
        <v>0</v>
      </c>
      <c r="L3855">
        <v>3.2536411000037302</v>
      </c>
      <c r="M3855">
        <v>48.986931799998302</v>
      </c>
      <c r="N3855">
        <v>2</v>
      </c>
      <c r="O3855">
        <v>0.72584659999120105</v>
      </c>
      <c r="P3855">
        <v>49.875585599991602</v>
      </c>
    </row>
    <row r="3856" spans="1:16" x14ac:dyDescent="0.3">
      <c r="A3856">
        <v>11</v>
      </c>
      <c r="B3856">
        <v>3</v>
      </c>
      <c r="C3856">
        <v>0</v>
      </c>
      <c r="D3856">
        <v>3</v>
      </c>
      <c r="E3856" t="s">
        <v>1927</v>
      </c>
      <c r="F3856">
        <v>0</v>
      </c>
      <c r="G3856">
        <v>1</v>
      </c>
      <c r="J3856" t="s">
        <v>14</v>
      </c>
      <c r="K3856">
        <v>1</v>
      </c>
      <c r="L3856">
        <v>1.06342130000121</v>
      </c>
      <c r="M3856">
        <v>51.446736899990398</v>
      </c>
      <c r="N3856">
        <v>3</v>
      </c>
      <c r="O3856">
        <v>0.164405799994711</v>
      </c>
      <c r="P3856">
        <v>51.690070999989999</v>
      </c>
    </row>
    <row r="3857" spans="1:16" x14ac:dyDescent="0.3">
      <c r="A3857">
        <v>11</v>
      </c>
      <c r="B3857">
        <v>3</v>
      </c>
      <c r="C3857">
        <v>0</v>
      </c>
      <c r="D3857">
        <v>3</v>
      </c>
      <c r="E3857" t="s">
        <v>1849</v>
      </c>
      <c r="F3857">
        <v>1</v>
      </c>
      <c r="G3857">
        <v>1</v>
      </c>
      <c r="H3857">
        <v>1.9887222000106699</v>
      </c>
      <c r="I3857">
        <v>62.5012377999956</v>
      </c>
      <c r="J3857" t="s">
        <v>16</v>
      </c>
      <c r="K3857">
        <v>1</v>
      </c>
      <c r="L3857">
        <v>1.1939550999959501</v>
      </c>
      <c r="M3857">
        <v>53.393940599998999</v>
      </c>
      <c r="N3857">
        <v>3</v>
      </c>
      <c r="O3857">
        <v>0.13051240000641001</v>
      </c>
      <c r="P3857">
        <v>53.608261799992803</v>
      </c>
    </row>
    <row r="3858" spans="1:16" x14ac:dyDescent="0.3">
      <c r="A3858">
        <v>11</v>
      </c>
      <c r="B3858">
        <v>3</v>
      </c>
      <c r="C3858">
        <v>0</v>
      </c>
      <c r="D3858">
        <v>3</v>
      </c>
      <c r="E3858" t="s">
        <v>855</v>
      </c>
      <c r="F3858">
        <v>0</v>
      </c>
      <c r="G3858">
        <v>1</v>
      </c>
      <c r="J3858" t="s">
        <v>14</v>
      </c>
      <c r="K3858">
        <v>1</v>
      </c>
      <c r="L3858">
        <v>0.96592820000660096</v>
      </c>
      <c r="M3858">
        <v>55.082577900000601</v>
      </c>
      <c r="N3858">
        <v>3</v>
      </c>
      <c r="O3858">
        <v>0.10959319998801199</v>
      </c>
      <c r="P3858">
        <v>55.275360899991902</v>
      </c>
    </row>
    <row r="3859" spans="1:16" x14ac:dyDescent="0.3">
      <c r="A3859">
        <v>11</v>
      </c>
      <c r="B3859">
        <v>3</v>
      </c>
      <c r="C3859">
        <v>0</v>
      </c>
      <c r="D3859">
        <v>3</v>
      </c>
      <c r="E3859" t="s">
        <v>1146</v>
      </c>
      <c r="F3859">
        <v>1</v>
      </c>
      <c r="G3859">
        <v>1</v>
      </c>
      <c r="H3859">
        <v>1.9894113000045801</v>
      </c>
      <c r="I3859">
        <v>105.00193060000301</v>
      </c>
      <c r="J3859" t="s">
        <v>14</v>
      </c>
      <c r="K3859">
        <v>0</v>
      </c>
      <c r="L3859">
        <v>3.27968609999516</v>
      </c>
      <c r="M3859">
        <v>59.063072199991403</v>
      </c>
      <c r="N3859">
        <v>3</v>
      </c>
      <c r="O3859">
        <v>7.6691599999321597E-2</v>
      </c>
      <c r="P3859">
        <v>59.266405799993699</v>
      </c>
    </row>
    <row r="3860" spans="1:16" x14ac:dyDescent="0.3">
      <c r="A3860">
        <v>11</v>
      </c>
      <c r="B3860">
        <v>3</v>
      </c>
      <c r="C3860">
        <v>0</v>
      </c>
      <c r="D3860">
        <v>3</v>
      </c>
      <c r="E3860" t="s">
        <v>1708</v>
      </c>
      <c r="F3860">
        <v>1</v>
      </c>
      <c r="G3860">
        <v>1</v>
      </c>
      <c r="H3860">
        <v>1.98900840000715</v>
      </c>
      <c r="I3860">
        <v>80.001592700005901</v>
      </c>
      <c r="J3860" t="s">
        <v>16</v>
      </c>
      <c r="K3860">
        <v>1</v>
      </c>
      <c r="L3860">
        <v>1.8158244000078401</v>
      </c>
      <c r="M3860">
        <v>61.599173499998898</v>
      </c>
      <c r="N3860">
        <v>3</v>
      </c>
      <c r="O3860">
        <v>0.48725340000237299</v>
      </c>
      <c r="P3860">
        <v>62.204983899995597</v>
      </c>
    </row>
    <row r="3861" spans="1:16" x14ac:dyDescent="0.3">
      <c r="A3861">
        <v>11</v>
      </c>
      <c r="B3861">
        <v>3</v>
      </c>
      <c r="C3861">
        <v>0</v>
      </c>
      <c r="D3861">
        <v>3</v>
      </c>
      <c r="E3861" t="s">
        <v>1366</v>
      </c>
      <c r="F3861">
        <v>1</v>
      </c>
      <c r="G3861">
        <v>1</v>
      </c>
      <c r="H3861">
        <v>1.9897250999929399</v>
      </c>
      <c r="I3861">
        <v>122.502252999999</v>
      </c>
      <c r="J3861" t="s">
        <v>16</v>
      </c>
      <c r="K3861">
        <v>1</v>
      </c>
      <c r="L3861">
        <v>0.72227749999728996</v>
      </c>
      <c r="M3861">
        <v>63.438901899993702</v>
      </c>
      <c r="N3861">
        <v>3</v>
      </c>
      <c r="O3861">
        <v>0.17693070000677799</v>
      </c>
      <c r="P3861">
        <v>63.702671799997901</v>
      </c>
    </row>
    <row r="3862" spans="1:16" x14ac:dyDescent="0.3">
      <c r="A3862">
        <v>11</v>
      </c>
      <c r="B3862">
        <v>3</v>
      </c>
      <c r="C3862">
        <v>0</v>
      </c>
      <c r="D3862">
        <v>3</v>
      </c>
      <c r="E3862" t="s">
        <v>519</v>
      </c>
      <c r="F3862">
        <v>0</v>
      </c>
      <c r="G3862">
        <v>1</v>
      </c>
      <c r="J3862" t="s">
        <v>14</v>
      </c>
      <c r="K3862">
        <v>1</v>
      </c>
      <c r="L3862">
        <v>1.41514699999243</v>
      </c>
      <c r="M3862">
        <v>65.631940799998105</v>
      </c>
      <c r="N3862">
        <v>3</v>
      </c>
      <c r="O3862">
        <v>8.3737500011920901E-2</v>
      </c>
      <c r="P3862">
        <v>65.809524999989705</v>
      </c>
    </row>
    <row r="3863" spans="1:16" x14ac:dyDescent="0.3">
      <c r="A3863">
        <v>11</v>
      </c>
      <c r="B3863">
        <v>3</v>
      </c>
      <c r="C3863">
        <v>0</v>
      </c>
      <c r="D3863">
        <v>3</v>
      </c>
      <c r="E3863" t="s">
        <v>1789</v>
      </c>
      <c r="F3863">
        <v>1</v>
      </c>
      <c r="G3863">
        <v>1</v>
      </c>
      <c r="H3863">
        <v>1.99005290000059</v>
      </c>
      <c r="I3863">
        <v>140.002585900002</v>
      </c>
      <c r="J3863" t="s">
        <v>14</v>
      </c>
      <c r="K3863">
        <v>0</v>
      </c>
      <c r="L3863">
        <v>2.4768649000034202</v>
      </c>
      <c r="M3863">
        <v>68.793689500002102</v>
      </c>
      <c r="N3863">
        <v>1</v>
      </c>
      <c r="O3863">
        <v>6.1387800000375102E-2</v>
      </c>
      <c r="P3863">
        <v>68.955117299992693</v>
      </c>
    </row>
    <row r="3864" spans="1:16" x14ac:dyDescent="0.3">
      <c r="A3864">
        <v>11</v>
      </c>
      <c r="B3864">
        <v>3</v>
      </c>
      <c r="C3864">
        <v>0</v>
      </c>
      <c r="D3864">
        <v>3</v>
      </c>
      <c r="E3864" t="s">
        <v>1928</v>
      </c>
      <c r="F3864">
        <v>1</v>
      </c>
      <c r="G3864">
        <v>1</v>
      </c>
      <c r="H3864">
        <v>1.9884773000085301</v>
      </c>
      <c r="I3864">
        <v>60.0011786999967</v>
      </c>
      <c r="J3864" t="s">
        <v>16</v>
      </c>
      <c r="K3864">
        <v>1</v>
      </c>
      <c r="L3864">
        <v>2.1913396000018102</v>
      </c>
      <c r="M3864">
        <v>71.657948899999596</v>
      </c>
      <c r="N3864">
        <v>3</v>
      </c>
      <c r="O3864">
        <v>0.20377279999956999</v>
      </c>
      <c r="P3864">
        <v>71.969662499992396</v>
      </c>
    </row>
    <row r="3865" spans="1:16" x14ac:dyDescent="0.3">
      <c r="A3865">
        <v>11</v>
      </c>
      <c r="B3865">
        <v>3</v>
      </c>
      <c r="C3865">
        <v>0</v>
      </c>
      <c r="D3865">
        <v>3</v>
      </c>
      <c r="E3865" t="s">
        <v>223</v>
      </c>
      <c r="F3865">
        <v>0</v>
      </c>
      <c r="G3865">
        <v>1</v>
      </c>
      <c r="J3865" t="s">
        <v>14</v>
      </c>
      <c r="K3865">
        <v>1</v>
      </c>
      <c r="L3865">
        <v>1.1316886999993601</v>
      </c>
      <c r="M3865">
        <v>73.615057399991201</v>
      </c>
      <c r="N3865">
        <v>3</v>
      </c>
      <c r="O3865">
        <v>0.12302759999875</v>
      </c>
      <c r="P3865">
        <v>73.824666299988195</v>
      </c>
    </row>
    <row r="3866" spans="1:16" x14ac:dyDescent="0.3">
      <c r="A3866">
        <v>11</v>
      </c>
      <c r="B3866">
        <v>3</v>
      </c>
      <c r="C3866">
        <v>0</v>
      </c>
      <c r="D3866">
        <v>3</v>
      </c>
      <c r="E3866" t="s">
        <v>1929</v>
      </c>
      <c r="F3866">
        <v>0</v>
      </c>
      <c r="G3866">
        <v>1</v>
      </c>
      <c r="J3866" t="s">
        <v>14</v>
      </c>
      <c r="K3866">
        <v>1</v>
      </c>
      <c r="L3866">
        <v>1.23268950000056</v>
      </c>
      <c r="M3866">
        <v>75.566310900001596</v>
      </c>
      <c r="N3866">
        <v>3</v>
      </c>
      <c r="O3866">
        <v>7.5944399999571005E-2</v>
      </c>
      <c r="P3866">
        <v>75.761561799998205</v>
      </c>
    </row>
    <row r="3867" spans="1:16" x14ac:dyDescent="0.3">
      <c r="A3867">
        <v>11</v>
      </c>
      <c r="B3867">
        <v>3</v>
      </c>
      <c r="C3867">
        <v>0</v>
      </c>
      <c r="D3867">
        <v>3</v>
      </c>
      <c r="E3867" t="s">
        <v>1201</v>
      </c>
      <c r="F3867">
        <v>0</v>
      </c>
      <c r="G3867">
        <v>1</v>
      </c>
      <c r="J3867" t="s">
        <v>14</v>
      </c>
      <c r="K3867">
        <v>1</v>
      </c>
      <c r="L3867">
        <v>1.5455617000116</v>
      </c>
      <c r="M3867">
        <v>77.812194699989107</v>
      </c>
      <c r="N3867">
        <v>3</v>
      </c>
      <c r="O3867">
        <v>0.26649710000492599</v>
      </c>
      <c r="P3867">
        <v>78.192321900001801</v>
      </c>
    </row>
    <row r="3868" spans="1:16" x14ac:dyDescent="0.3">
      <c r="A3868">
        <v>11</v>
      </c>
      <c r="B3868">
        <v>3</v>
      </c>
      <c r="C3868">
        <v>0</v>
      </c>
      <c r="D3868">
        <v>3</v>
      </c>
      <c r="E3868" t="s">
        <v>1685</v>
      </c>
      <c r="F3868">
        <v>0</v>
      </c>
      <c r="G3868">
        <v>1</v>
      </c>
      <c r="J3868" t="s">
        <v>16</v>
      </c>
      <c r="K3868">
        <v>0</v>
      </c>
      <c r="L3868">
        <v>2.4907970999920499</v>
      </c>
      <c r="M3868">
        <v>81.190797899995204</v>
      </c>
      <c r="N3868">
        <v>2</v>
      </c>
      <c r="O3868">
        <v>1.7974722000071801</v>
      </c>
      <c r="P3868">
        <v>83.107131999990102</v>
      </c>
    </row>
    <row r="3869" spans="1:16" x14ac:dyDescent="0.3">
      <c r="A3869">
        <v>11</v>
      </c>
      <c r="B3869">
        <v>3</v>
      </c>
      <c r="C3869">
        <v>0</v>
      </c>
      <c r="D3869">
        <v>3</v>
      </c>
      <c r="E3869" t="s">
        <v>1690</v>
      </c>
      <c r="F3869">
        <v>0</v>
      </c>
      <c r="G3869">
        <v>1</v>
      </c>
      <c r="J3869" t="s">
        <v>14</v>
      </c>
      <c r="K3869">
        <v>1</v>
      </c>
      <c r="L3869">
        <v>1.72964639999555</v>
      </c>
      <c r="M3869">
        <v>85.346173999991194</v>
      </c>
      <c r="N3869">
        <v>2</v>
      </c>
      <c r="O3869">
        <v>0.85699980000208598</v>
      </c>
      <c r="P3869">
        <v>86.342865599988698</v>
      </c>
    </row>
    <row r="3870" spans="1:16" x14ac:dyDescent="0.3">
      <c r="A3870">
        <v>11</v>
      </c>
      <c r="B3870">
        <v>3</v>
      </c>
      <c r="C3870">
        <v>0</v>
      </c>
      <c r="D3870">
        <v>3</v>
      </c>
      <c r="E3870" t="s">
        <v>889</v>
      </c>
      <c r="F3870">
        <v>0</v>
      </c>
      <c r="G3870">
        <v>1</v>
      </c>
      <c r="J3870" t="s">
        <v>14</v>
      </c>
      <c r="K3870">
        <v>1</v>
      </c>
      <c r="L3870">
        <v>1.15957409999101</v>
      </c>
      <c r="M3870">
        <v>88.009797499995301</v>
      </c>
      <c r="N3870">
        <v>3</v>
      </c>
      <c r="O3870">
        <v>0.132264999992913</v>
      </c>
      <c r="P3870">
        <v>88.210111099993796</v>
      </c>
    </row>
    <row r="3871" spans="1:16" x14ac:dyDescent="0.3">
      <c r="A3871">
        <v>11</v>
      </c>
      <c r="B3871">
        <v>3</v>
      </c>
      <c r="C3871">
        <v>0</v>
      </c>
      <c r="D3871">
        <v>3</v>
      </c>
      <c r="E3871" t="s">
        <v>569</v>
      </c>
      <c r="F3871">
        <v>0</v>
      </c>
      <c r="G3871">
        <v>1</v>
      </c>
      <c r="J3871" t="s">
        <v>16</v>
      </c>
      <c r="K3871">
        <v>0</v>
      </c>
      <c r="L3871">
        <v>1.94806609999796</v>
      </c>
      <c r="M3871">
        <v>90.664760100000393</v>
      </c>
      <c r="N3871">
        <v>2</v>
      </c>
      <c r="O3871">
        <v>1.6714294000121299</v>
      </c>
      <c r="P3871">
        <v>92.429208599991398</v>
      </c>
    </row>
    <row r="3872" spans="1:16" x14ac:dyDescent="0.3">
      <c r="A3872">
        <v>11</v>
      </c>
      <c r="B3872">
        <v>3</v>
      </c>
      <c r="C3872">
        <v>0</v>
      </c>
      <c r="D3872">
        <v>3</v>
      </c>
      <c r="E3872" t="s">
        <v>1930</v>
      </c>
      <c r="F3872">
        <v>0</v>
      </c>
      <c r="G3872">
        <v>1</v>
      </c>
      <c r="J3872" t="s">
        <v>14</v>
      </c>
      <c r="K3872">
        <v>1</v>
      </c>
      <c r="L3872">
        <v>0.976599900008296</v>
      </c>
      <c r="M3872">
        <v>93.926696299997303</v>
      </c>
      <c r="N3872">
        <v>2</v>
      </c>
      <c r="O3872">
        <v>0.54142759999376699</v>
      </c>
      <c r="P3872">
        <v>94.563180999990394</v>
      </c>
    </row>
    <row r="3873" spans="1:16" x14ac:dyDescent="0.3">
      <c r="A3873">
        <v>11</v>
      </c>
      <c r="B3873">
        <v>3</v>
      </c>
      <c r="C3873">
        <v>0</v>
      </c>
      <c r="D3873">
        <v>3</v>
      </c>
      <c r="E3873" t="s">
        <v>1931</v>
      </c>
      <c r="F3873">
        <v>1</v>
      </c>
      <c r="G3873">
        <v>1</v>
      </c>
      <c r="H3873">
        <v>1.98818920001213</v>
      </c>
      <c r="I3873">
        <v>37.500745099998298</v>
      </c>
      <c r="J3873" t="s">
        <v>16</v>
      </c>
      <c r="K3873">
        <v>1</v>
      </c>
      <c r="L3873">
        <v>0.96578610000142395</v>
      </c>
      <c r="M3873">
        <v>96.049146399993305</v>
      </c>
      <c r="N3873">
        <v>3</v>
      </c>
      <c r="O3873">
        <v>9.8910300002898993E-2</v>
      </c>
      <c r="P3873">
        <v>96.240758499989198</v>
      </c>
    </row>
    <row r="3874" spans="1:16" x14ac:dyDescent="0.3">
      <c r="A3874">
        <v>11</v>
      </c>
      <c r="B3874">
        <v>3</v>
      </c>
      <c r="C3874">
        <v>0</v>
      </c>
      <c r="D3874">
        <v>3</v>
      </c>
      <c r="E3874" t="s">
        <v>1657</v>
      </c>
      <c r="F3874">
        <v>1</v>
      </c>
      <c r="G3874">
        <v>1</v>
      </c>
      <c r="H3874">
        <v>1.98982290001004</v>
      </c>
      <c r="I3874">
        <v>125.002308099996</v>
      </c>
      <c r="J3874" t="s">
        <v>16</v>
      </c>
      <c r="K3874">
        <v>1</v>
      </c>
      <c r="L3874">
        <v>1.4605500000034199</v>
      </c>
      <c r="M3874">
        <v>98.210794500002507</v>
      </c>
      <c r="N3874">
        <v>3</v>
      </c>
      <c r="O3874">
        <v>0.115675199995167</v>
      </c>
      <c r="P3874">
        <v>98.441437799992897</v>
      </c>
    </row>
    <row r="3875" spans="1:16" x14ac:dyDescent="0.3">
      <c r="A3875">
        <v>11</v>
      </c>
      <c r="B3875">
        <v>3</v>
      </c>
      <c r="C3875">
        <v>0</v>
      </c>
      <c r="D3875">
        <v>3</v>
      </c>
      <c r="E3875" t="s">
        <v>577</v>
      </c>
      <c r="F3875">
        <v>0</v>
      </c>
      <c r="G3875">
        <v>1</v>
      </c>
      <c r="J3875" t="s">
        <v>14</v>
      </c>
      <c r="K3875">
        <v>1</v>
      </c>
      <c r="L3875">
        <v>2.8610953000024901</v>
      </c>
      <c r="M3875">
        <v>101.811209599997</v>
      </c>
      <c r="N3875">
        <v>1</v>
      </c>
      <c r="O3875">
        <v>0.25722339999629201</v>
      </c>
      <c r="P3875">
        <v>102.1589924</v>
      </c>
    </row>
    <row r="3876" spans="1:16" x14ac:dyDescent="0.3">
      <c r="A3876">
        <v>11</v>
      </c>
      <c r="B3876">
        <v>3</v>
      </c>
      <c r="C3876">
        <v>0</v>
      </c>
      <c r="D3876">
        <v>3</v>
      </c>
      <c r="E3876" t="s">
        <v>1601</v>
      </c>
      <c r="F3876">
        <v>0</v>
      </c>
      <c r="G3876">
        <v>1</v>
      </c>
      <c r="J3876" t="s">
        <v>14</v>
      </c>
      <c r="K3876">
        <v>1</v>
      </c>
      <c r="L3876">
        <v>1.98007039999357</v>
      </c>
      <c r="M3876">
        <v>104.647149799988</v>
      </c>
      <c r="N3876">
        <v>2</v>
      </c>
      <c r="O3876">
        <v>0.14829729999473801</v>
      </c>
      <c r="P3876">
        <v>104.921908699995</v>
      </c>
    </row>
    <row r="3877" spans="1:16" x14ac:dyDescent="0.3">
      <c r="A3877">
        <v>11</v>
      </c>
      <c r="B3877">
        <v>3</v>
      </c>
      <c r="C3877">
        <v>0</v>
      </c>
      <c r="D3877">
        <v>3</v>
      </c>
      <c r="E3877" t="s">
        <v>1585</v>
      </c>
      <c r="F3877">
        <v>0</v>
      </c>
      <c r="G3877">
        <v>1</v>
      </c>
      <c r="J3877" t="s">
        <v>16</v>
      </c>
      <c r="K3877">
        <v>0</v>
      </c>
      <c r="L3877">
        <v>3.2391970000026098</v>
      </c>
      <c r="M3877">
        <v>108.672537099992</v>
      </c>
      <c r="N3877">
        <v>2</v>
      </c>
      <c r="O3877">
        <v>1.02844779999577</v>
      </c>
      <c r="P3877">
        <v>109.834290300001</v>
      </c>
    </row>
    <row r="3878" spans="1:16" x14ac:dyDescent="0.3">
      <c r="A3878">
        <v>11</v>
      </c>
      <c r="B3878">
        <v>3</v>
      </c>
      <c r="C3878">
        <v>0</v>
      </c>
      <c r="D3878">
        <v>3</v>
      </c>
      <c r="E3878" t="s">
        <v>1932</v>
      </c>
      <c r="F3878">
        <v>0</v>
      </c>
      <c r="G3878">
        <v>1</v>
      </c>
      <c r="J3878" t="s">
        <v>14</v>
      </c>
      <c r="K3878">
        <v>1</v>
      </c>
      <c r="L3878">
        <v>1.1126223999890501</v>
      </c>
      <c r="M3878">
        <v>111.46286649999099</v>
      </c>
      <c r="N3878">
        <v>1</v>
      </c>
      <c r="O3878">
        <v>0.84315580000111401</v>
      </c>
      <c r="P3878">
        <v>112.38484839999001</v>
      </c>
    </row>
    <row r="3879" spans="1:16" x14ac:dyDescent="0.3">
      <c r="A3879">
        <v>11</v>
      </c>
      <c r="B3879">
        <v>3</v>
      </c>
      <c r="C3879">
        <v>0</v>
      </c>
      <c r="D3879">
        <v>3</v>
      </c>
      <c r="E3879" t="s">
        <v>95</v>
      </c>
      <c r="F3879">
        <v>1</v>
      </c>
      <c r="G3879">
        <v>1</v>
      </c>
      <c r="H3879">
        <v>1.9886072000081201</v>
      </c>
      <c r="I3879">
        <v>57.501136399994699</v>
      </c>
      <c r="J3879" t="s">
        <v>16</v>
      </c>
      <c r="K3879">
        <v>1</v>
      </c>
      <c r="L3879">
        <v>1.0394961999991199</v>
      </c>
      <c r="M3879">
        <v>113.939499499989</v>
      </c>
      <c r="N3879">
        <v>3</v>
      </c>
      <c r="O3879">
        <v>0.51128560000506695</v>
      </c>
      <c r="P3879">
        <v>114.565081699999</v>
      </c>
    </row>
    <row r="3880" spans="1:16" x14ac:dyDescent="0.3">
      <c r="A3880">
        <v>11</v>
      </c>
      <c r="B3880">
        <v>3</v>
      </c>
      <c r="C3880">
        <v>0</v>
      </c>
      <c r="D3880">
        <v>3</v>
      </c>
      <c r="E3880" t="s">
        <v>362</v>
      </c>
      <c r="F3880">
        <v>1</v>
      </c>
      <c r="G3880">
        <v>1</v>
      </c>
      <c r="H3880">
        <v>1.98809680000704</v>
      </c>
      <c r="I3880">
        <v>25.0005668000085</v>
      </c>
      <c r="J3880" t="s">
        <v>16</v>
      </c>
      <c r="K3880">
        <v>1</v>
      </c>
      <c r="L3880">
        <v>1.26004120000289</v>
      </c>
      <c r="M3880">
        <v>116.34341699999599</v>
      </c>
      <c r="N3880">
        <v>3</v>
      </c>
      <c r="O3880">
        <v>0.14613389999431101</v>
      </c>
      <c r="P3880">
        <v>116.616121599989</v>
      </c>
    </row>
    <row r="3881" spans="1:16" x14ac:dyDescent="0.3">
      <c r="A3881">
        <v>11</v>
      </c>
      <c r="B3881">
        <v>3</v>
      </c>
      <c r="C3881">
        <v>0</v>
      </c>
      <c r="D3881">
        <v>3</v>
      </c>
      <c r="E3881" t="s">
        <v>953</v>
      </c>
      <c r="F3881">
        <v>1</v>
      </c>
      <c r="G3881">
        <v>1</v>
      </c>
      <c r="H3881">
        <v>1.9899663999967701</v>
      </c>
      <c r="I3881">
        <v>132.50246040000599</v>
      </c>
      <c r="J3881" t="s">
        <v>14</v>
      </c>
      <c r="K3881">
        <v>0</v>
      </c>
      <c r="L3881">
        <v>1.53109419999237</v>
      </c>
      <c r="M3881">
        <v>118.664550000001</v>
      </c>
      <c r="N3881">
        <v>1</v>
      </c>
      <c r="O3881">
        <v>0.65698849999171205</v>
      </c>
      <c r="P3881">
        <v>119.446726399998</v>
      </c>
    </row>
    <row r="3882" spans="1:16" x14ac:dyDescent="0.3">
      <c r="A3882">
        <v>11</v>
      </c>
      <c r="B3882">
        <v>3</v>
      </c>
      <c r="C3882">
        <v>0</v>
      </c>
      <c r="D3882">
        <v>3</v>
      </c>
      <c r="E3882" t="s">
        <v>1801</v>
      </c>
      <c r="F3882">
        <v>1</v>
      </c>
      <c r="G3882">
        <v>1</v>
      </c>
      <c r="H3882">
        <v>1.98799380000855</v>
      </c>
      <c r="I3882">
        <v>17.500469200007501</v>
      </c>
      <c r="J3882" t="s">
        <v>16</v>
      </c>
      <c r="K3882">
        <v>1</v>
      </c>
      <c r="L3882">
        <v>1.98756870000216</v>
      </c>
      <c r="M3882">
        <v>121.954266399989</v>
      </c>
      <c r="N3882">
        <v>1</v>
      </c>
      <c r="O3882">
        <v>0.15515320000122301</v>
      </c>
      <c r="P3882">
        <v>122.22488949999401</v>
      </c>
    </row>
    <row r="3883" spans="1:16" x14ac:dyDescent="0.3">
      <c r="A3883">
        <v>11</v>
      </c>
      <c r="B3883">
        <v>3</v>
      </c>
      <c r="C3883">
        <v>0</v>
      </c>
      <c r="D3883">
        <v>3</v>
      </c>
      <c r="E3883" t="s">
        <v>240</v>
      </c>
      <c r="F3883">
        <v>1</v>
      </c>
      <c r="G3883">
        <v>1</v>
      </c>
      <c r="H3883">
        <v>1.9894740000017901</v>
      </c>
      <c r="I3883">
        <v>107.501959800007</v>
      </c>
      <c r="J3883" t="s">
        <v>16</v>
      </c>
      <c r="K3883">
        <v>1</v>
      </c>
      <c r="L3883">
        <v>1.54021659999853</v>
      </c>
      <c r="M3883">
        <v>124.27353119999999</v>
      </c>
      <c r="N3883">
        <v>3</v>
      </c>
      <c r="O3883">
        <v>0.185244899999816</v>
      </c>
      <c r="P3883">
        <v>124.53506949999399</v>
      </c>
    </row>
    <row r="3884" spans="1:16" x14ac:dyDescent="0.3">
      <c r="A3884">
        <v>11</v>
      </c>
      <c r="B3884">
        <v>3</v>
      </c>
      <c r="C3884">
        <v>0</v>
      </c>
      <c r="D3884">
        <v>3</v>
      </c>
      <c r="E3884" t="s">
        <v>1475</v>
      </c>
      <c r="F3884">
        <v>1</v>
      </c>
      <c r="G3884">
        <v>1</v>
      </c>
      <c r="H3884">
        <v>1.9885310999961801</v>
      </c>
      <c r="I3884">
        <v>50.001023000004402</v>
      </c>
      <c r="J3884" t="s">
        <v>16</v>
      </c>
      <c r="K3884">
        <v>1</v>
      </c>
      <c r="L3884">
        <v>0.80336750000424195</v>
      </c>
      <c r="M3884">
        <v>125.853349199999</v>
      </c>
      <c r="N3884">
        <v>3</v>
      </c>
      <c r="O3884">
        <v>7.5514900003327098E-2</v>
      </c>
      <c r="P3884">
        <v>126.033195399999</v>
      </c>
    </row>
    <row r="3885" spans="1:16" x14ac:dyDescent="0.3">
      <c r="A3885">
        <v>11</v>
      </c>
      <c r="B3885">
        <v>3</v>
      </c>
      <c r="C3885">
        <v>0</v>
      </c>
      <c r="D3885">
        <v>3</v>
      </c>
      <c r="E3885" t="s">
        <v>1933</v>
      </c>
      <c r="F3885">
        <v>0</v>
      </c>
      <c r="G3885">
        <v>1</v>
      </c>
      <c r="J3885" t="s">
        <v>16</v>
      </c>
      <c r="K3885">
        <v>0</v>
      </c>
      <c r="L3885">
        <v>2.21894450001128</v>
      </c>
      <c r="M3885">
        <v>128.76901189998901</v>
      </c>
      <c r="N3885">
        <v>1</v>
      </c>
      <c r="O3885">
        <v>0.23709119998966299</v>
      </c>
      <c r="P3885">
        <v>129.090818299999</v>
      </c>
    </row>
    <row r="3886" spans="1:16" x14ac:dyDescent="0.3">
      <c r="A3886">
        <v>11</v>
      </c>
      <c r="B3886">
        <v>3</v>
      </c>
      <c r="C3886">
        <v>0</v>
      </c>
      <c r="D3886">
        <v>3</v>
      </c>
      <c r="E3886" t="s">
        <v>1677</v>
      </c>
      <c r="F3886">
        <v>1</v>
      </c>
      <c r="G3886">
        <v>1</v>
      </c>
      <c r="H3886">
        <v>1.98974659999658</v>
      </c>
      <c r="I3886">
        <v>127.50238160000301</v>
      </c>
      <c r="J3886" t="s">
        <v>14</v>
      </c>
      <c r="K3886">
        <v>0</v>
      </c>
      <c r="L3886">
        <v>2.262736699995</v>
      </c>
      <c r="M3886">
        <v>131.862913399993</v>
      </c>
      <c r="N3886">
        <v>1</v>
      </c>
      <c r="O3886">
        <v>0.10646779999660801</v>
      </c>
      <c r="P3886">
        <v>132.05633079999799</v>
      </c>
    </row>
    <row r="3887" spans="1:16" x14ac:dyDescent="0.3">
      <c r="A3887">
        <v>11</v>
      </c>
      <c r="B3887">
        <v>3</v>
      </c>
      <c r="C3887">
        <v>0</v>
      </c>
      <c r="D3887">
        <v>3</v>
      </c>
      <c r="E3887" t="s">
        <v>694</v>
      </c>
      <c r="F3887">
        <v>1</v>
      </c>
      <c r="G3887">
        <v>1</v>
      </c>
      <c r="H3887">
        <v>1.9900918999919699</v>
      </c>
      <c r="I3887">
        <v>142.50265819999899</v>
      </c>
      <c r="J3887" t="s">
        <v>16</v>
      </c>
      <c r="K3887">
        <v>1</v>
      </c>
      <c r="L3887">
        <v>1.9543900999997299</v>
      </c>
      <c r="M3887">
        <v>134.52105139999199</v>
      </c>
      <c r="N3887">
        <v>2</v>
      </c>
      <c r="O3887">
        <v>1.3373142999917</v>
      </c>
      <c r="P3887">
        <v>135.975074499991</v>
      </c>
    </row>
    <row r="3888" spans="1:16" x14ac:dyDescent="0.3">
      <c r="A3888">
        <v>11</v>
      </c>
      <c r="B3888">
        <v>3</v>
      </c>
      <c r="C3888">
        <v>0</v>
      </c>
      <c r="D3888">
        <v>3</v>
      </c>
      <c r="E3888" t="s">
        <v>1413</v>
      </c>
      <c r="F3888">
        <v>0</v>
      </c>
      <c r="G3888">
        <v>1</v>
      </c>
      <c r="J3888" t="s">
        <v>14</v>
      </c>
      <c r="K3888">
        <v>1</v>
      </c>
      <c r="L3888">
        <v>1.3891505999927201</v>
      </c>
      <c r="M3888">
        <v>137.872503399994</v>
      </c>
      <c r="N3888">
        <v>3</v>
      </c>
      <c r="O3888">
        <v>0.14683199999853999</v>
      </c>
      <c r="P3888">
        <v>138.112656999991</v>
      </c>
    </row>
    <row r="3889" spans="1:16" x14ac:dyDescent="0.3">
      <c r="A3889">
        <v>11</v>
      </c>
      <c r="B3889">
        <v>3</v>
      </c>
      <c r="C3889">
        <v>0</v>
      </c>
      <c r="D3889">
        <v>3</v>
      </c>
      <c r="E3889" t="s">
        <v>1052</v>
      </c>
      <c r="F3889">
        <v>1</v>
      </c>
      <c r="G3889">
        <v>1</v>
      </c>
      <c r="H3889">
        <v>1.98920559999533</v>
      </c>
      <c r="I3889">
        <v>85.001664800001905</v>
      </c>
      <c r="J3889" t="s">
        <v>16</v>
      </c>
      <c r="K3889">
        <v>1</v>
      </c>
      <c r="L3889">
        <v>2.4139095999998998</v>
      </c>
      <c r="M3889">
        <v>141.04733639999199</v>
      </c>
      <c r="N3889">
        <v>3</v>
      </c>
      <c r="O3889">
        <v>0.91352830000687402</v>
      </c>
      <c r="P3889">
        <v>142.05513959999399</v>
      </c>
    </row>
    <row r="3890" spans="1:16" x14ac:dyDescent="0.3">
      <c r="A3890">
        <v>11</v>
      </c>
      <c r="B3890">
        <v>3</v>
      </c>
      <c r="C3890">
        <v>0</v>
      </c>
      <c r="D3890">
        <v>3</v>
      </c>
      <c r="E3890" t="s">
        <v>469</v>
      </c>
      <c r="F3890">
        <v>0</v>
      </c>
      <c r="G3890">
        <v>1</v>
      </c>
      <c r="J3890" t="s">
        <v>14</v>
      </c>
      <c r="K3890">
        <v>1</v>
      </c>
      <c r="L3890">
        <v>0.99313750000146706</v>
      </c>
      <c r="M3890">
        <v>143.56025109998899</v>
      </c>
      <c r="N3890">
        <v>3</v>
      </c>
      <c r="O3890">
        <v>0.30754750000778602</v>
      </c>
      <c r="P3890">
        <v>143.98529369999599</v>
      </c>
    </row>
    <row r="3891" spans="1:16" x14ac:dyDescent="0.3">
      <c r="A3891">
        <v>11</v>
      </c>
      <c r="B3891">
        <v>3</v>
      </c>
      <c r="C3891">
        <v>0</v>
      </c>
      <c r="D3891">
        <v>3</v>
      </c>
      <c r="E3891" t="s">
        <v>192</v>
      </c>
      <c r="F3891">
        <v>0</v>
      </c>
      <c r="G3891">
        <v>1</v>
      </c>
      <c r="J3891" t="s">
        <v>14</v>
      </c>
      <c r="K3891">
        <v>1</v>
      </c>
      <c r="L3891">
        <v>1.13070800001151</v>
      </c>
      <c r="M3891">
        <v>145.63078799999499</v>
      </c>
      <c r="N3891">
        <v>3</v>
      </c>
      <c r="O3891">
        <v>0.443124500001431</v>
      </c>
      <c r="P3891">
        <v>146.16877419999199</v>
      </c>
    </row>
    <row r="3892" spans="1:16" x14ac:dyDescent="0.3">
      <c r="A3892">
        <v>11</v>
      </c>
      <c r="B3892">
        <v>3</v>
      </c>
      <c r="C3892">
        <v>0</v>
      </c>
      <c r="D3892">
        <v>3</v>
      </c>
      <c r="E3892" t="s">
        <v>1608</v>
      </c>
      <c r="F3892">
        <v>0</v>
      </c>
      <c r="G3892">
        <v>1</v>
      </c>
      <c r="J3892" t="s">
        <v>14</v>
      </c>
      <c r="K3892">
        <v>1</v>
      </c>
      <c r="L3892">
        <v>1.07932999999321</v>
      </c>
      <c r="M3892">
        <v>147.76272369999799</v>
      </c>
      <c r="N3892">
        <v>3</v>
      </c>
      <c r="O3892">
        <v>0.22484949999488901</v>
      </c>
      <c r="P3892">
        <v>148.09459229999601</v>
      </c>
    </row>
    <row r="3893" spans="1:16" x14ac:dyDescent="0.3">
      <c r="A3893">
        <v>11</v>
      </c>
      <c r="B3893">
        <v>3</v>
      </c>
      <c r="C3893">
        <v>0</v>
      </c>
      <c r="D3893">
        <v>3</v>
      </c>
      <c r="E3893" t="s">
        <v>1105</v>
      </c>
      <c r="F3893">
        <v>1</v>
      </c>
      <c r="G3893">
        <v>1</v>
      </c>
      <c r="H3893">
        <v>1.9902293999912199</v>
      </c>
      <c r="I3893">
        <v>147.50273130000301</v>
      </c>
      <c r="J3893" t="s">
        <v>16</v>
      </c>
      <c r="K3893">
        <v>1</v>
      </c>
      <c r="L3893">
        <v>2.1026066000049499</v>
      </c>
      <c r="M3893">
        <v>150.70290160000201</v>
      </c>
      <c r="N3893">
        <v>3</v>
      </c>
      <c r="O3893">
        <v>0.879166800004896</v>
      </c>
      <c r="P3893">
        <v>151.70912000000001</v>
      </c>
    </row>
    <row r="3894" spans="1:16" x14ac:dyDescent="0.3">
      <c r="A3894">
        <v>11</v>
      </c>
      <c r="B3894">
        <v>3</v>
      </c>
      <c r="C3894">
        <v>0</v>
      </c>
      <c r="D3894">
        <v>3</v>
      </c>
      <c r="E3894" t="s">
        <v>1934</v>
      </c>
      <c r="F3894">
        <v>0</v>
      </c>
      <c r="G3894">
        <v>1</v>
      </c>
      <c r="J3894" t="s">
        <v>16</v>
      </c>
      <c r="K3894">
        <v>0</v>
      </c>
      <c r="L3894">
        <v>1.8467141999863099</v>
      </c>
      <c r="M3894">
        <v>154.06340539999701</v>
      </c>
      <c r="N3894">
        <v>1</v>
      </c>
      <c r="O3894">
        <v>0.12369400000898199</v>
      </c>
      <c r="P3894">
        <v>154.28931019999399</v>
      </c>
    </row>
    <row r="3895" spans="1:16" x14ac:dyDescent="0.3">
      <c r="A3895">
        <v>11</v>
      </c>
      <c r="B3895">
        <v>3</v>
      </c>
      <c r="C3895">
        <v>0</v>
      </c>
      <c r="D3895">
        <v>3</v>
      </c>
      <c r="E3895" t="s">
        <v>1639</v>
      </c>
      <c r="F3895">
        <v>1</v>
      </c>
      <c r="G3895">
        <v>1</v>
      </c>
      <c r="H3895">
        <v>1.98924760000955</v>
      </c>
      <c r="I3895">
        <v>90.001740499996203</v>
      </c>
      <c r="J3895" t="s">
        <v>16</v>
      </c>
      <c r="K3895">
        <v>1</v>
      </c>
      <c r="L3895">
        <v>1.75060520000989</v>
      </c>
      <c r="M3895">
        <v>156.55068559999901</v>
      </c>
      <c r="N3895">
        <v>2</v>
      </c>
      <c r="O3895">
        <v>0.187743300004513</v>
      </c>
      <c r="P3895">
        <v>156.865358399999</v>
      </c>
    </row>
    <row r="3896" spans="1:16" x14ac:dyDescent="0.3">
      <c r="A3896">
        <v>11</v>
      </c>
      <c r="B3896">
        <v>3</v>
      </c>
      <c r="C3896">
        <v>0</v>
      </c>
      <c r="D3896">
        <v>3</v>
      </c>
      <c r="E3896" t="s">
        <v>348</v>
      </c>
      <c r="F3896">
        <v>1</v>
      </c>
      <c r="G3896">
        <v>1</v>
      </c>
      <c r="H3896">
        <v>1.9893382000009301</v>
      </c>
      <c r="I3896">
        <v>95.0018338000082</v>
      </c>
      <c r="J3896" t="s">
        <v>16</v>
      </c>
      <c r="K3896">
        <v>1</v>
      </c>
      <c r="L3896">
        <v>2.6792333999910598</v>
      </c>
      <c r="M3896">
        <v>160.062569699992</v>
      </c>
      <c r="N3896">
        <v>1</v>
      </c>
      <c r="O3896">
        <v>0.50663609999173798</v>
      </c>
      <c r="P3896">
        <v>160.688351699995</v>
      </c>
    </row>
    <row r="3897" spans="1:16" x14ac:dyDescent="0.3">
      <c r="A3897">
        <v>11</v>
      </c>
      <c r="B3897">
        <v>3</v>
      </c>
      <c r="C3897">
        <v>0</v>
      </c>
      <c r="D3897">
        <v>3</v>
      </c>
      <c r="E3897" t="s">
        <v>283</v>
      </c>
      <c r="F3897">
        <v>1</v>
      </c>
      <c r="G3897">
        <v>1</v>
      </c>
      <c r="H3897">
        <v>1.98813359999622</v>
      </c>
      <c r="I3897">
        <v>27.500601000006998</v>
      </c>
      <c r="J3897" t="s">
        <v>16</v>
      </c>
      <c r="K3897">
        <v>1</v>
      </c>
      <c r="L3897">
        <v>1.1053248000098399</v>
      </c>
      <c r="M3897">
        <v>162.30549059998901</v>
      </c>
      <c r="N3897">
        <v>3</v>
      </c>
      <c r="O3897">
        <v>0.14543910000065799</v>
      </c>
      <c r="P3897">
        <v>162.54322529998899</v>
      </c>
    </row>
    <row r="3898" spans="1:16" x14ac:dyDescent="0.3">
      <c r="A3898">
        <v>11</v>
      </c>
      <c r="B3898">
        <v>3</v>
      </c>
      <c r="C3898">
        <v>0</v>
      </c>
      <c r="D3898">
        <v>3</v>
      </c>
      <c r="E3898" t="s">
        <v>621</v>
      </c>
      <c r="F3898">
        <v>0</v>
      </c>
      <c r="G3898">
        <v>1</v>
      </c>
      <c r="J3898" t="s">
        <v>14</v>
      </c>
      <c r="K3898">
        <v>1</v>
      </c>
      <c r="L3898">
        <v>1.00012769999739</v>
      </c>
      <c r="M3898">
        <v>164.05033220000001</v>
      </c>
      <c r="N3898">
        <v>3</v>
      </c>
      <c r="O3898">
        <v>0.158856699999888</v>
      </c>
      <c r="P3898">
        <v>164.31657869998901</v>
      </c>
    </row>
    <row r="3899" spans="1:16" x14ac:dyDescent="0.3">
      <c r="A3899">
        <v>11</v>
      </c>
      <c r="B3899">
        <v>3</v>
      </c>
      <c r="C3899">
        <v>0</v>
      </c>
      <c r="D3899">
        <v>3</v>
      </c>
      <c r="E3899" t="s">
        <v>396</v>
      </c>
      <c r="F3899">
        <v>0</v>
      </c>
      <c r="G3899">
        <v>1</v>
      </c>
      <c r="J3899" t="s">
        <v>14</v>
      </c>
      <c r="K3899">
        <v>1</v>
      </c>
      <c r="L3899">
        <v>1.1684475999936701</v>
      </c>
      <c r="M3899">
        <v>166.0018863</v>
      </c>
      <c r="N3899">
        <v>3</v>
      </c>
      <c r="O3899">
        <v>0.11269740000716399</v>
      </c>
      <c r="P3899">
        <v>166.214360099999</v>
      </c>
    </row>
    <row r="3900" spans="1:16" x14ac:dyDescent="0.3">
      <c r="A3900">
        <v>11</v>
      </c>
      <c r="B3900">
        <v>3</v>
      </c>
      <c r="C3900">
        <v>0</v>
      </c>
      <c r="D3900">
        <v>3</v>
      </c>
      <c r="E3900" t="s">
        <v>966</v>
      </c>
      <c r="F3900">
        <v>1</v>
      </c>
      <c r="G3900">
        <v>1</v>
      </c>
      <c r="H3900">
        <v>1.9895945999887801</v>
      </c>
      <c r="I3900">
        <v>115.0021347</v>
      </c>
      <c r="J3900" t="s">
        <v>14</v>
      </c>
      <c r="K3900">
        <v>0</v>
      </c>
      <c r="L3900">
        <v>1.6608439999981801</v>
      </c>
      <c r="M3900">
        <v>168.394304000001</v>
      </c>
      <c r="N3900">
        <v>1</v>
      </c>
      <c r="O3900">
        <v>9.8608300002524601E-2</v>
      </c>
      <c r="P3900">
        <v>168.60834520000199</v>
      </c>
    </row>
    <row r="3901" spans="1:16" x14ac:dyDescent="0.3">
      <c r="A3901">
        <v>11</v>
      </c>
      <c r="B3901">
        <v>3</v>
      </c>
      <c r="C3901">
        <v>0</v>
      </c>
      <c r="D3901">
        <v>3</v>
      </c>
      <c r="E3901" t="s">
        <v>1935</v>
      </c>
      <c r="F3901">
        <v>1</v>
      </c>
      <c r="G3901">
        <v>1</v>
      </c>
      <c r="H3901">
        <v>1.9890855999983601</v>
      </c>
      <c r="I3901">
        <v>82.501652000006303</v>
      </c>
      <c r="J3901" t="s">
        <v>16</v>
      </c>
      <c r="K3901">
        <v>1</v>
      </c>
      <c r="L3901">
        <v>4.8862801999930499</v>
      </c>
      <c r="M3901">
        <v>174.00293609999099</v>
      </c>
      <c r="N3901">
        <v>1</v>
      </c>
      <c r="O3901">
        <v>0.49880089999351201</v>
      </c>
      <c r="P3901">
        <v>174.640458199996</v>
      </c>
    </row>
    <row r="3902" spans="1:16" x14ac:dyDescent="0.3">
      <c r="A3902">
        <v>11</v>
      </c>
      <c r="B3902">
        <v>3</v>
      </c>
      <c r="C3902">
        <v>1</v>
      </c>
      <c r="D3902">
        <v>3</v>
      </c>
      <c r="E3902" t="s">
        <v>1240</v>
      </c>
      <c r="F3902">
        <v>0</v>
      </c>
      <c r="G3902">
        <v>2</v>
      </c>
      <c r="J3902" t="s">
        <v>14</v>
      </c>
      <c r="K3902">
        <v>1</v>
      </c>
      <c r="L3902">
        <v>5.7228066000097897</v>
      </c>
      <c r="M3902">
        <v>5.7228316999971902</v>
      </c>
      <c r="N3902">
        <v>2</v>
      </c>
      <c r="O3902">
        <v>0.95923360000597302</v>
      </c>
      <c r="P3902">
        <v>6.8132972000021299</v>
      </c>
    </row>
    <row r="3903" spans="1:16" x14ac:dyDescent="0.3">
      <c r="A3903">
        <v>11</v>
      </c>
      <c r="B3903">
        <v>3</v>
      </c>
      <c r="C3903">
        <v>1</v>
      </c>
      <c r="D3903">
        <v>3</v>
      </c>
      <c r="E3903" t="s">
        <v>635</v>
      </c>
      <c r="F3903">
        <v>0</v>
      </c>
      <c r="G3903">
        <v>2</v>
      </c>
      <c r="J3903" t="s">
        <v>16</v>
      </c>
      <c r="K3903">
        <v>0</v>
      </c>
      <c r="L3903">
        <v>2.9501192000025198</v>
      </c>
      <c r="M3903">
        <v>10.283516800001999</v>
      </c>
      <c r="N3903">
        <v>2</v>
      </c>
      <c r="O3903">
        <v>9.92050000058953E-2</v>
      </c>
      <c r="P3903">
        <v>10.5212264000002</v>
      </c>
    </row>
    <row r="3904" spans="1:16" x14ac:dyDescent="0.3">
      <c r="A3904">
        <v>11</v>
      </c>
      <c r="B3904">
        <v>3</v>
      </c>
      <c r="C3904">
        <v>1</v>
      </c>
      <c r="D3904">
        <v>3</v>
      </c>
      <c r="E3904" t="s">
        <v>1178</v>
      </c>
      <c r="F3904">
        <v>1</v>
      </c>
      <c r="G3904">
        <v>2</v>
      </c>
      <c r="H3904">
        <v>1.9902163000078901</v>
      </c>
      <c r="I3904">
        <v>150.00279379999799</v>
      </c>
      <c r="J3904" t="s">
        <v>14</v>
      </c>
      <c r="K3904">
        <v>0</v>
      </c>
      <c r="L3904">
        <v>0.94561650000105202</v>
      </c>
      <c r="M3904">
        <v>11.979178399997201</v>
      </c>
      <c r="N3904">
        <v>3</v>
      </c>
      <c r="O3904">
        <v>0.60691820000647601</v>
      </c>
      <c r="P3904">
        <v>12.700931300001701</v>
      </c>
    </row>
    <row r="3905" spans="1:16" x14ac:dyDescent="0.3">
      <c r="A3905">
        <v>11</v>
      </c>
      <c r="B3905">
        <v>3</v>
      </c>
      <c r="C3905">
        <v>1</v>
      </c>
      <c r="D3905">
        <v>3</v>
      </c>
      <c r="E3905" t="s">
        <v>1057</v>
      </c>
      <c r="F3905">
        <v>1</v>
      </c>
      <c r="G3905">
        <v>2</v>
      </c>
      <c r="H3905">
        <v>1.98807870000019</v>
      </c>
      <c r="I3905">
        <v>22.500548800002399</v>
      </c>
      <c r="J3905" t="s">
        <v>16</v>
      </c>
      <c r="K3905">
        <v>1</v>
      </c>
      <c r="L3905">
        <v>1.6305126999941399</v>
      </c>
      <c r="M3905">
        <v>14.847130399997701</v>
      </c>
      <c r="N3905">
        <v>3</v>
      </c>
      <c r="O3905">
        <v>2.6767899995320501E-2</v>
      </c>
      <c r="P3905">
        <v>15.032718699993</v>
      </c>
    </row>
    <row r="3906" spans="1:16" x14ac:dyDescent="0.3">
      <c r="A3906">
        <v>11</v>
      </c>
      <c r="B3906">
        <v>3</v>
      </c>
      <c r="C3906">
        <v>1</v>
      </c>
      <c r="D3906">
        <v>3</v>
      </c>
      <c r="E3906" t="s">
        <v>370</v>
      </c>
      <c r="F3906">
        <v>1</v>
      </c>
      <c r="G3906">
        <v>2</v>
      </c>
      <c r="H3906">
        <v>1.9884923999925399</v>
      </c>
      <c r="I3906">
        <v>47.500957500000403</v>
      </c>
      <c r="J3906" t="s">
        <v>16</v>
      </c>
      <c r="K3906">
        <v>1</v>
      </c>
      <c r="L3906">
        <v>1.0877043999935301</v>
      </c>
      <c r="M3906">
        <v>16.637702299994999</v>
      </c>
      <c r="N3906">
        <v>3</v>
      </c>
      <c r="O3906">
        <v>0.113691099992138</v>
      </c>
      <c r="P3906">
        <v>16.847786099999201</v>
      </c>
    </row>
    <row r="3907" spans="1:16" x14ac:dyDescent="0.3">
      <c r="A3907">
        <v>11</v>
      </c>
      <c r="B3907">
        <v>3</v>
      </c>
      <c r="C3907">
        <v>1</v>
      </c>
      <c r="D3907">
        <v>3</v>
      </c>
      <c r="E3907" t="s">
        <v>214</v>
      </c>
      <c r="F3907">
        <v>1</v>
      </c>
      <c r="G3907">
        <v>2</v>
      </c>
      <c r="H3907">
        <v>1.9895053999935</v>
      </c>
      <c r="I3907">
        <v>110.00203170000199</v>
      </c>
      <c r="J3907" t="s">
        <v>14</v>
      </c>
      <c r="K3907">
        <v>0</v>
      </c>
      <c r="L3907">
        <v>2.8901870999980002</v>
      </c>
      <c r="M3907">
        <v>20.257003799997602</v>
      </c>
      <c r="N3907">
        <v>1</v>
      </c>
      <c r="O3907">
        <v>0.100894900009735</v>
      </c>
      <c r="P3907">
        <v>20.434943300002502</v>
      </c>
    </row>
    <row r="3908" spans="1:16" x14ac:dyDescent="0.3">
      <c r="A3908">
        <v>11</v>
      </c>
      <c r="B3908">
        <v>3</v>
      </c>
      <c r="C3908">
        <v>1</v>
      </c>
      <c r="D3908">
        <v>3</v>
      </c>
      <c r="E3908" t="s">
        <v>1936</v>
      </c>
      <c r="F3908">
        <v>0</v>
      </c>
      <c r="G3908">
        <v>2</v>
      </c>
      <c r="J3908" t="s">
        <v>14</v>
      </c>
      <c r="K3908">
        <v>1</v>
      </c>
      <c r="L3908">
        <v>1.80114789999789</v>
      </c>
      <c r="M3908">
        <v>22.751168399990998</v>
      </c>
      <c r="N3908">
        <v>2</v>
      </c>
      <c r="O3908">
        <v>0.384812599993893</v>
      </c>
      <c r="P3908">
        <v>23.270952899998498</v>
      </c>
    </row>
    <row r="3909" spans="1:16" x14ac:dyDescent="0.3">
      <c r="A3909">
        <v>11</v>
      </c>
      <c r="B3909">
        <v>3</v>
      </c>
      <c r="C3909">
        <v>1</v>
      </c>
      <c r="D3909">
        <v>3</v>
      </c>
      <c r="E3909" t="s">
        <v>209</v>
      </c>
      <c r="F3909">
        <v>0</v>
      </c>
      <c r="G3909">
        <v>2</v>
      </c>
      <c r="J3909" t="s">
        <v>14</v>
      </c>
      <c r="K3909">
        <v>1</v>
      </c>
      <c r="L3909">
        <v>1.4495388000068501</v>
      </c>
      <c r="M3909">
        <v>25.232843699996</v>
      </c>
      <c r="N3909">
        <v>2</v>
      </c>
      <c r="O3909">
        <v>0.28991950000636302</v>
      </c>
      <c r="P3909">
        <v>25.664022199998701</v>
      </c>
    </row>
    <row r="3910" spans="1:16" x14ac:dyDescent="0.3">
      <c r="A3910">
        <v>11</v>
      </c>
      <c r="B3910">
        <v>3</v>
      </c>
      <c r="C3910">
        <v>1</v>
      </c>
      <c r="D3910">
        <v>3</v>
      </c>
      <c r="E3910" t="s">
        <v>129</v>
      </c>
      <c r="F3910">
        <v>1</v>
      </c>
      <c r="G3910">
        <v>2</v>
      </c>
      <c r="H3910">
        <v>1.9884731000056499</v>
      </c>
      <c r="I3910">
        <v>55.001064099997201</v>
      </c>
      <c r="J3910" t="s">
        <v>14</v>
      </c>
      <c r="K3910">
        <v>0</v>
      </c>
      <c r="L3910">
        <v>3.1840481000108398</v>
      </c>
      <c r="M3910">
        <v>29.367415699991401</v>
      </c>
      <c r="N3910">
        <v>1</v>
      </c>
      <c r="O3910">
        <v>0.12735029999748801</v>
      </c>
      <c r="P3910">
        <v>29.6132665999903</v>
      </c>
    </row>
    <row r="3911" spans="1:16" x14ac:dyDescent="0.3">
      <c r="A3911">
        <v>11</v>
      </c>
      <c r="B3911">
        <v>3</v>
      </c>
      <c r="C3911">
        <v>1</v>
      </c>
      <c r="D3911">
        <v>3</v>
      </c>
      <c r="E3911" t="s">
        <v>1937</v>
      </c>
      <c r="F3911">
        <v>1</v>
      </c>
      <c r="G3911">
        <v>2</v>
      </c>
      <c r="H3911">
        <v>1.9877533999970201</v>
      </c>
      <c r="I3911">
        <v>2.5002185000048498</v>
      </c>
      <c r="J3911" t="s">
        <v>16</v>
      </c>
      <c r="K3911">
        <v>1</v>
      </c>
      <c r="L3911">
        <v>1.1179867000028001</v>
      </c>
      <c r="M3911">
        <v>31.251442900000299</v>
      </c>
      <c r="N3911">
        <v>3</v>
      </c>
      <c r="O3911">
        <v>5.9293099999194999E-2</v>
      </c>
      <c r="P3911">
        <v>31.4492888999957</v>
      </c>
    </row>
    <row r="3912" spans="1:16" x14ac:dyDescent="0.3">
      <c r="A3912">
        <v>11</v>
      </c>
      <c r="B3912">
        <v>3</v>
      </c>
      <c r="C3912">
        <v>1</v>
      </c>
      <c r="D3912">
        <v>3</v>
      </c>
      <c r="E3912" t="s">
        <v>1260</v>
      </c>
      <c r="F3912">
        <v>0</v>
      </c>
      <c r="G3912">
        <v>2</v>
      </c>
      <c r="J3912" t="s">
        <v>16</v>
      </c>
      <c r="K3912">
        <v>0</v>
      </c>
      <c r="L3912">
        <v>3.2513008999958402</v>
      </c>
      <c r="M3912">
        <v>35.2179606999998</v>
      </c>
      <c r="N3912">
        <v>2</v>
      </c>
      <c r="O3912">
        <v>0.34115900000324501</v>
      </c>
      <c r="P3912">
        <v>35.715162399996203</v>
      </c>
    </row>
    <row r="3913" spans="1:16" x14ac:dyDescent="0.3">
      <c r="A3913">
        <v>11</v>
      </c>
      <c r="B3913">
        <v>3</v>
      </c>
      <c r="C3913">
        <v>1</v>
      </c>
      <c r="D3913">
        <v>3</v>
      </c>
      <c r="E3913" t="s">
        <v>1938</v>
      </c>
      <c r="F3913">
        <v>0</v>
      </c>
      <c r="G3913">
        <v>2</v>
      </c>
      <c r="J3913" t="s">
        <v>14</v>
      </c>
      <c r="K3913">
        <v>1</v>
      </c>
      <c r="L3913">
        <v>1.70182139999815</v>
      </c>
      <c r="M3913">
        <v>37.935251599992597</v>
      </c>
      <c r="N3913">
        <v>1</v>
      </c>
      <c r="O3913">
        <v>0.701357500001905</v>
      </c>
      <c r="P3913">
        <v>38.811202500000903</v>
      </c>
    </row>
    <row r="3914" spans="1:16" x14ac:dyDescent="0.3">
      <c r="A3914">
        <v>11</v>
      </c>
      <c r="B3914">
        <v>3</v>
      </c>
      <c r="C3914">
        <v>1</v>
      </c>
      <c r="D3914">
        <v>3</v>
      </c>
      <c r="E3914" t="s">
        <v>407</v>
      </c>
      <c r="F3914">
        <v>1</v>
      </c>
      <c r="G3914">
        <v>2</v>
      </c>
      <c r="H3914">
        <v>1.9896737000090099</v>
      </c>
      <c r="I3914">
        <v>120.002207700003</v>
      </c>
      <c r="J3914" t="s">
        <v>16</v>
      </c>
      <c r="K3914">
        <v>1</v>
      </c>
      <c r="L3914">
        <v>8.1719034999987308</v>
      </c>
      <c r="M3914">
        <v>47.488766599999501</v>
      </c>
      <c r="N3914">
        <v>1</v>
      </c>
      <c r="O3914">
        <v>4.9122600001282997E-2</v>
      </c>
      <c r="P3914">
        <v>47.655107999991699</v>
      </c>
    </row>
    <row r="3915" spans="1:16" x14ac:dyDescent="0.3">
      <c r="A3915">
        <v>11</v>
      </c>
      <c r="B3915">
        <v>3</v>
      </c>
      <c r="C3915">
        <v>1</v>
      </c>
      <c r="D3915">
        <v>3</v>
      </c>
      <c r="E3915" t="s">
        <v>772</v>
      </c>
      <c r="F3915">
        <v>0</v>
      </c>
      <c r="G3915">
        <v>2</v>
      </c>
      <c r="J3915" t="s">
        <v>14</v>
      </c>
      <c r="K3915">
        <v>1</v>
      </c>
      <c r="L3915">
        <v>1.6330403000028999</v>
      </c>
      <c r="M3915">
        <v>49.799722600000699</v>
      </c>
      <c r="N3915">
        <v>2</v>
      </c>
      <c r="O3915">
        <v>0.17384070000844101</v>
      </c>
      <c r="P3915">
        <v>50.059679400001201</v>
      </c>
    </row>
    <row r="3916" spans="1:16" x14ac:dyDescent="0.3">
      <c r="A3916">
        <v>11</v>
      </c>
      <c r="B3916">
        <v>3</v>
      </c>
      <c r="C3916">
        <v>1</v>
      </c>
      <c r="D3916">
        <v>3</v>
      </c>
      <c r="E3916" t="s">
        <v>1144</v>
      </c>
      <c r="F3916">
        <v>0</v>
      </c>
      <c r="G3916">
        <v>2</v>
      </c>
      <c r="J3916" t="s">
        <v>16</v>
      </c>
      <c r="K3916">
        <v>0</v>
      </c>
      <c r="L3916">
        <v>2.19392239999434</v>
      </c>
      <c r="M3916">
        <v>52.760667299997301</v>
      </c>
      <c r="N3916">
        <v>3</v>
      </c>
      <c r="O3916">
        <v>0.10132420000445599</v>
      </c>
      <c r="P3916">
        <v>53.003253899994903</v>
      </c>
    </row>
    <row r="3917" spans="1:16" x14ac:dyDescent="0.3">
      <c r="A3917">
        <v>11</v>
      </c>
      <c r="B3917">
        <v>3</v>
      </c>
      <c r="C3917">
        <v>1</v>
      </c>
      <c r="D3917">
        <v>3</v>
      </c>
      <c r="E3917" t="s">
        <v>1939</v>
      </c>
      <c r="F3917">
        <v>1</v>
      </c>
      <c r="G3917">
        <v>2</v>
      </c>
      <c r="H3917">
        <v>1.98839159999625</v>
      </c>
      <c r="I3917">
        <v>42.5008589000063</v>
      </c>
      <c r="J3917" t="s">
        <v>14</v>
      </c>
      <c r="K3917">
        <v>0</v>
      </c>
      <c r="L3917">
        <v>3.6942113999975801</v>
      </c>
      <c r="M3917">
        <v>57.210927299995099</v>
      </c>
      <c r="N3917">
        <v>1</v>
      </c>
      <c r="O3917">
        <v>0.36433969999779903</v>
      </c>
      <c r="P3917">
        <v>57.714440800002201</v>
      </c>
    </row>
    <row r="3918" spans="1:16" x14ac:dyDescent="0.3">
      <c r="A3918">
        <v>11</v>
      </c>
      <c r="B3918">
        <v>3</v>
      </c>
      <c r="C3918">
        <v>1</v>
      </c>
      <c r="D3918">
        <v>3</v>
      </c>
      <c r="E3918" t="s">
        <v>1242</v>
      </c>
      <c r="F3918">
        <v>1</v>
      </c>
      <c r="G3918">
        <v>2</v>
      </c>
      <c r="H3918">
        <v>1.98801040000399</v>
      </c>
      <c r="I3918">
        <v>12.500356400007201</v>
      </c>
      <c r="J3918" t="s">
        <v>16</v>
      </c>
      <c r="K3918">
        <v>1</v>
      </c>
      <c r="L3918">
        <v>1.16615499999898</v>
      </c>
      <c r="M3918">
        <v>59.3994636999996</v>
      </c>
      <c r="N3918">
        <v>3</v>
      </c>
      <c r="O3918">
        <v>5.3303499997127801E-2</v>
      </c>
      <c r="P3918">
        <v>59.555130399996401</v>
      </c>
    </row>
    <row r="3919" spans="1:16" x14ac:dyDescent="0.3">
      <c r="A3919">
        <v>11</v>
      </c>
      <c r="B3919">
        <v>3</v>
      </c>
      <c r="C3919">
        <v>1</v>
      </c>
      <c r="D3919">
        <v>3</v>
      </c>
      <c r="E3919" t="s">
        <v>449</v>
      </c>
      <c r="F3919">
        <v>1</v>
      </c>
      <c r="G3919">
        <v>2</v>
      </c>
      <c r="H3919">
        <v>1.98843640000268</v>
      </c>
      <c r="I3919">
        <v>45.000921400001999</v>
      </c>
      <c r="J3919" t="s">
        <v>16</v>
      </c>
      <c r="K3919">
        <v>1</v>
      </c>
      <c r="L3919">
        <v>1.6044285999960299</v>
      </c>
      <c r="M3919">
        <v>61.671084200003001</v>
      </c>
      <c r="N3919">
        <v>3</v>
      </c>
      <c r="O3919">
        <v>1.8608122000005101</v>
      </c>
      <c r="P3919">
        <v>63.650738700002002</v>
      </c>
    </row>
    <row r="3920" spans="1:16" x14ac:dyDescent="0.3">
      <c r="A3920">
        <v>11</v>
      </c>
      <c r="B3920">
        <v>3</v>
      </c>
      <c r="C3920">
        <v>1</v>
      </c>
      <c r="D3920">
        <v>3</v>
      </c>
      <c r="E3920" t="s">
        <v>1411</v>
      </c>
      <c r="F3920">
        <v>0</v>
      </c>
      <c r="G3920">
        <v>2</v>
      </c>
      <c r="J3920" t="s">
        <v>14</v>
      </c>
      <c r="K3920">
        <v>1</v>
      </c>
      <c r="L3920">
        <v>1.1234298000053999</v>
      </c>
      <c r="M3920">
        <v>65.290192899992704</v>
      </c>
      <c r="N3920">
        <v>1</v>
      </c>
      <c r="O3920">
        <v>0.145031100008055</v>
      </c>
      <c r="P3920">
        <v>65.559098999990994</v>
      </c>
    </row>
    <row r="3921" spans="1:16" x14ac:dyDescent="0.3">
      <c r="A3921">
        <v>11</v>
      </c>
      <c r="B3921">
        <v>3</v>
      </c>
      <c r="C3921">
        <v>1</v>
      </c>
      <c r="D3921">
        <v>3</v>
      </c>
      <c r="E3921" t="s">
        <v>999</v>
      </c>
      <c r="F3921">
        <v>0</v>
      </c>
      <c r="G3921">
        <v>2</v>
      </c>
      <c r="J3921" t="s">
        <v>14</v>
      </c>
      <c r="K3921">
        <v>1</v>
      </c>
      <c r="L3921">
        <v>1.5880068999977099</v>
      </c>
      <c r="M3921">
        <v>67.654710999995601</v>
      </c>
      <c r="N3921">
        <v>2</v>
      </c>
      <c r="O3921">
        <v>0.291788299990003</v>
      </c>
      <c r="P3921">
        <v>68.121759399989998</v>
      </c>
    </row>
    <row r="3922" spans="1:16" x14ac:dyDescent="0.3">
      <c r="A3922">
        <v>11</v>
      </c>
      <c r="B3922">
        <v>3</v>
      </c>
      <c r="C3922">
        <v>1</v>
      </c>
      <c r="D3922">
        <v>3</v>
      </c>
      <c r="E3922" t="s">
        <v>1940</v>
      </c>
      <c r="F3922">
        <v>0</v>
      </c>
      <c r="G3922">
        <v>2</v>
      </c>
      <c r="J3922" t="s">
        <v>16</v>
      </c>
      <c r="K3922">
        <v>0</v>
      </c>
      <c r="L3922">
        <v>1.48804189999646</v>
      </c>
      <c r="M3922">
        <v>70.12131029999</v>
      </c>
      <c r="N3922">
        <v>1</v>
      </c>
      <c r="O3922">
        <v>0.71316129999468103</v>
      </c>
      <c r="P3922">
        <v>70.999245099999797</v>
      </c>
    </row>
    <row r="3923" spans="1:16" x14ac:dyDescent="0.3">
      <c r="A3923">
        <v>11</v>
      </c>
      <c r="B3923">
        <v>3</v>
      </c>
      <c r="C3923">
        <v>1</v>
      </c>
      <c r="D3923">
        <v>3</v>
      </c>
      <c r="E3923" t="s">
        <v>1727</v>
      </c>
      <c r="F3923">
        <v>1</v>
      </c>
      <c r="G3923">
        <v>2</v>
      </c>
      <c r="H3923">
        <v>1.9893948000099</v>
      </c>
      <c r="I3923">
        <v>102.501910699997</v>
      </c>
      <c r="J3923" t="s">
        <v>14</v>
      </c>
      <c r="K3923">
        <v>0</v>
      </c>
      <c r="L3923">
        <v>1.41310719998728</v>
      </c>
      <c r="M3923">
        <v>72.929825699990005</v>
      </c>
      <c r="N3923">
        <v>1</v>
      </c>
      <c r="O3923">
        <v>0.37727280000399299</v>
      </c>
      <c r="P3923">
        <v>73.431214099997305</v>
      </c>
    </row>
    <row r="3924" spans="1:16" x14ac:dyDescent="0.3">
      <c r="A3924">
        <v>11</v>
      </c>
      <c r="B3924">
        <v>3</v>
      </c>
      <c r="C3924">
        <v>1</v>
      </c>
      <c r="D3924">
        <v>3</v>
      </c>
      <c r="E3924" t="s">
        <v>700</v>
      </c>
      <c r="F3924">
        <v>1</v>
      </c>
      <c r="G3924">
        <v>2</v>
      </c>
      <c r="H3924">
        <v>1.98791320000601</v>
      </c>
      <c r="I3924">
        <v>15.0003945000062</v>
      </c>
      <c r="J3924" t="s">
        <v>16</v>
      </c>
      <c r="K3924">
        <v>1</v>
      </c>
      <c r="L3924">
        <v>2.07510089999414</v>
      </c>
      <c r="M3924">
        <v>76.025223899996504</v>
      </c>
      <c r="N3924">
        <v>2</v>
      </c>
      <c r="O3924">
        <v>0.386973699991358</v>
      </c>
      <c r="P3924">
        <v>76.553009700000999</v>
      </c>
    </row>
    <row r="3925" spans="1:16" x14ac:dyDescent="0.3">
      <c r="A3925">
        <v>11</v>
      </c>
      <c r="B3925">
        <v>3</v>
      </c>
      <c r="C3925">
        <v>1</v>
      </c>
      <c r="D3925">
        <v>3</v>
      </c>
      <c r="E3925" t="s">
        <v>1860</v>
      </c>
      <c r="F3925">
        <v>1</v>
      </c>
      <c r="G3925">
        <v>2</v>
      </c>
      <c r="H3925">
        <v>1.9888751000107701</v>
      </c>
      <c r="I3925">
        <v>70.001379000008498</v>
      </c>
      <c r="J3925" t="s">
        <v>16</v>
      </c>
      <c r="K3925">
        <v>1</v>
      </c>
      <c r="L3925">
        <v>3.46819300000789</v>
      </c>
      <c r="M3925">
        <v>80.534939199991598</v>
      </c>
      <c r="N3925">
        <v>3</v>
      </c>
      <c r="O3925">
        <v>0.24921799999720001</v>
      </c>
      <c r="P3925">
        <v>80.903084299992798</v>
      </c>
    </row>
    <row r="3926" spans="1:16" x14ac:dyDescent="0.3">
      <c r="A3926">
        <v>11</v>
      </c>
      <c r="B3926">
        <v>3</v>
      </c>
      <c r="C3926">
        <v>1</v>
      </c>
      <c r="D3926">
        <v>3</v>
      </c>
      <c r="E3926" t="s">
        <v>857</v>
      </c>
      <c r="F3926">
        <v>0</v>
      </c>
      <c r="G3926">
        <v>2</v>
      </c>
      <c r="J3926" t="s">
        <v>14</v>
      </c>
      <c r="K3926">
        <v>1</v>
      </c>
      <c r="L3926">
        <v>0.89447349999682102</v>
      </c>
      <c r="M3926">
        <v>82.311192599998293</v>
      </c>
      <c r="N3926">
        <v>3</v>
      </c>
      <c r="O3926">
        <v>0.60248349999892503</v>
      </c>
      <c r="P3926">
        <v>83.008355300000403</v>
      </c>
    </row>
    <row r="3927" spans="1:16" x14ac:dyDescent="0.3">
      <c r="A3927">
        <v>11</v>
      </c>
      <c r="B3927">
        <v>3</v>
      </c>
      <c r="C3927">
        <v>1</v>
      </c>
      <c r="D3927">
        <v>3</v>
      </c>
      <c r="E3927" t="s">
        <v>1655</v>
      </c>
      <c r="F3927">
        <v>0</v>
      </c>
      <c r="G3927">
        <v>2</v>
      </c>
      <c r="J3927" t="s">
        <v>14</v>
      </c>
      <c r="K3927">
        <v>1</v>
      </c>
      <c r="L3927">
        <v>1.3009104000084299</v>
      </c>
      <c r="M3927">
        <v>84.817838899994996</v>
      </c>
      <c r="N3927">
        <v>1</v>
      </c>
      <c r="O3927">
        <v>0.145144699999946</v>
      </c>
      <c r="P3927">
        <v>85.111086899996707</v>
      </c>
    </row>
    <row r="3928" spans="1:16" x14ac:dyDescent="0.3">
      <c r="A3928">
        <v>11</v>
      </c>
      <c r="B3928">
        <v>3</v>
      </c>
      <c r="C3928">
        <v>1</v>
      </c>
      <c r="D3928">
        <v>3</v>
      </c>
      <c r="E3928" t="s">
        <v>1941</v>
      </c>
      <c r="F3928">
        <v>0</v>
      </c>
      <c r="G3928">
        <v>2</v>
      </c>
      <c r="J3928" t="s">
        <v>14</v>
      </c>
      <c r="K3928">
        <v>1</v>
      </c>
      <c r="L3928">
        <v>0.94144929999311</v>
      </c>
      <c r="M3928">
        <v>86.558302799996497</v>
      </c>
      <c r="N3928">
        <v>2</v>
      </c>
      <c r="O3928">
        <v>0.42809169999964097</v>
      </c>
      <c r="P3928">
        <v>87.0900833999913</v>
      </c>
    </row>
    <row r="3929" spans="1:16" x14ac:dyDescent="0.3">
      <c r="A3929">
        <v>11</v>
      </c>
      <c r="B3929">
        <v>3</v>
      </c>
      <c r="C3929">
        <v>1</v>
      </c>
      <c r="D3929">
        <v>3</v>
      </c>
      <c r="E3929" t="s">
        <v>1942</v>
      </c>
      <c r="F3929">
        <v>0</v>
      </c>
      <c r="G3929">
        <v>2</v>
      </c>
      <c r="J3929" t="s">
        <v>14</v>
      </c>
      <c r="K3929">
        <v>1</v>
      </c>
      <c r="L3929">
        <v>2.4213969999982501</v>
      </c>
      <c r="M3929">
        <v>90.021511699989802</v>
      </c>
      <c r="N3929">
        <v>1</v>
      </c>
      <c r="O3929">
        <v>0.2114445999905</v>
      </c>
      <c r="P3929">
        <v>90.353386199989501</v>
      </c>
    </row>
    <row r="3930" spans="1:16" x14ac:dyDescent="0.3">
      <c r="A3930">
        <v>11</v>
      </c>
      <c r="B3930">
        <v>3</v>
      </c>
      <c r="C3930">
        <v>1</v>
      </c>
      <c r="D3930">
        <v>3</v>
      </c>
      <c r="E3930" t="s">
        <v>1278</v>
      </c>
      <c r="F3930">
        <v>1</v>
      </c>
      <c r="G3930">
        <v>2</v>
      </c>
      <c r="H3930">
        <v>1.98820100000012</v>
      </c>
      <c r="I3930">
        <v>32.500679200005798</v>
      </c>
      <c r="J3930" t="s">
        <v>16</v>
      </c>
      <c r="K3930">
        <v>1</v>
      </c>
      <c r="L3930">
        <v>1.3725360999960701</v>
      </c>
      <c r="M3930">
        <v>92.239202299999306</v>
      </c>
      <c r="N3930">
        <v>2</v>
      </c>
      <c r="O3930">
        <v>0.86836259999836296</v>
      </c>
      <c r="P3930">
        <v>93.210279199993195</v>
      </c>
    </row>
    <row r="3931" spans="1:16" x14ac:dyDescent="0.3">
      <c r="A3931">
        <v>11</v>
      </c>
      <c r="B3931">
        <v>3</v>
      </c>
      <c r="C3931">
        <v>1</v>
      </c>
      <c r="D3931">
        <v>3</v>
      </c>
      <c r="E3931" t="s">
        <v>1529</v>
      </c>
      <c r="F3931">
        <v>1</v>
      </c>
      <c r="G3931">
        <v>2</v>
      </c>
      <c r="H3931">
        <v>1.99022719998902</v>
      </c>
      <c r="I3931">
        <v>145.00271939999899</v>
      </c>
      <c r="J3931" t="s">
        <v>16</v>
      </c>
      <c r="K3931">
        <v>1</v>
      </c>
      <c r="L3931">
        <v>1.7082580999995101</v>
      </c>
      <c r="M3931">
        <v>95.425138199992901</v>
      </c>
      <c r="N3931">
        <v>3</v>
      </c>
      <c r="O3931">
        <v>0.61539010000706196</v>
      </c>
      <c r="P3931">
        <v>96.141337199995206</v>
      </c>
    </row>
    <row r="3932" spans="1:16" x14ac:dyDescent="0.3">
      <c r="A3932">
        <v>11</v>
      </c>
      <c r="B3932">
        <v>3</v>
      </c>
      <c r="C3932">
        <v>1</v>
      </c>
      <c r="D3932">
        <v>3</v>
      </c>
      <c r="E3932" t="s">
        <v>1037</v>
      </c>
      <c r="F3932">
        <v>1</v>
      </c>
      <c r="G3932">
        <v>2</v>
      </c>
      <c r="H3932">
        <v>1.98877060000086</v>
      </c>
      <c r="I3932">
        <v>67.501337099994998</v>
      </c>
      <c r="J3932" t="s">
        <v>16</v>
      </c>
      <c r="K3932">
        <v>1</v>
      </c>
      <c r="L3932">
        <v>0.90897879999829501</v>
      </c>
      <c r="M3932">
        <v>97.559092700001202</v>
      </c>
      <c r="N3932">
        <v>3</v>
      </c>
      <c r="O3932">
        <v>0.64481810000143003</v>
      </c>
      <c r="P3932">
        <v>98.338699599989894</v>
      </c>
    </row>
    <row r="3933" spans="1:16" x14ac:dyDescent="0.3">
      <c r="A3933">
        <v>11</v>
      </c>
      <c r="B3933">
        <v>3</v>
      </c>
      <c r="C3933">
        <v>1</v>
      </c>
      <c r="D3933">
        <v>3</v>
      </c>
      <c r="E3933" t="s">
        <v>638</v>
      </c>
      <c r="F3933">
        <v>0</v>
      </c>
      <c r="G3933">
        <v>2</v>
      </c>
      <c r="J3933" t="s">
        <v>16</v>
      </c>
      <c r="K3933">
        <v>0</v>
      </c>
      <c r="L3933">
        <v>1.3355301000119699</v>
      </c>
      <c r="M3933">
        <v>100.1857227</v>
      </c>
      <c r="N3933">
        <v>3</v>
      </c>
      <c r="O3933">
        <v>1.1066946999926599</v>
      </c>
      <c r="P3933">
        <v>101.424726500001</v>
      </c>
    </row>
    <row r="3934" spans="1:16" x14ac:dyDescent="0.3">
      <c r="A3934">
        <v>11</v>
      </c>
      <c r="B3934">
        <v>3</v>
      </c>
      <c r="C3934">
        <v>1</v>
      </c>
      <c r="D3934">
        <v>3</v>
      </c>
      <c r="E3934" t="s">
        <v>1943</v>
      </c>
      <c r="F3934">
        <v>1</v>
      </c>
      <c r="G3934">
        <v>2</v>
      </c>
      <c r="H3934">
        <v>1.98808949999511</v>
      </c>
      <c r="I3934">
        <v>30.0006637000042</v>
      </c>
      <c r="J3934" t="s">
        <v>14</v>
      </c>
      <c r="K3934">
        <v>0</v>
      </c>
      <c r="L3934">
        <v>1.0923974999896</v>
      </c>
      <c r="M3934">
        <v>103.025704300002</v>
      </c>
      <c r="N3934">
        <v>2</v>
      </c>
      <c r="O3934">
        <v>0.68438869999954499</v>
      </c>
      <c r="P3934">
        <v>103.842420399989</v>
      </c>
    </row>
    <row r="3935" spans="1:16" x14ac:dyDescent="0.3">
      <c r="A3935">
        <v>11</v>
      </c>
      <c r="B3935">
        <v>3</v>
      </c>
      <c r="C3935">
        <v>1</v>
      </c>
      <c r="D3935">
        <v>3</v>
      </c>
      <c r="E3935" t="s">
        <v>36</v>
      </c>
      <c r="F3935">
        <v>0</v>
      </c>
      <c r="G3935">
        <v>2</v>
      </c>
      <c r="J3935" t="s">
        <v>14</v>
      </c>
      <c r="K3935">
        <v>1</v>
      </c>
      <c r="L3935">
        <v>1.0844364999939</v>
      </c>
      <c r="M3935">
        <v>105.43445400000201</v>
      </c>
      <c r="N3935">
        <v>3</v>
      </c>
      <c r="O3935">
        <v>0.36927640000067202</v>
      </c>
      <c r="P3935">
        <v>105.967229299989</v>
      </c>
    </row>
    <row r="3936" spans="1:16" x14ac:dyDescent="0.3">
      <c r="A3936">
        <v>11</v>
      </c>
      <c r="B3936">
        <v>3</v>
      </c>
      <c r="C3936">
        <v>1</v>
      </c>
      <c r="D3936">
        <v>3</v>
      </c>
      <c r="E3936" t="s">
        <v>381</v>
      </c>
      <c r="F3936">
        <v>1</v>
      </c>
      <c r="G3936">
        <v>2</v>
      </c>
      <c r="H3936">
        <v>1.9892508999910199</v>
      </c>
      <c r="I3936">
        <v>100.00188850000301</v>
      </c>
      <c r="J3936" t="s">
        <v>16</v>
      </c>
      <c r="K3936">
        <v>1</v>
      </c>
      <c r="L3936">
        <v>0.86782909999601499</v>
      </c>
      <c r="M3936">
        <v>107.351329799989</v>
      </c>
      <c r="N3936">
        <v>3</v>
      </c>
      <c r="O3936">
        <v>0.25751270000182602</v>
      </c>
      <c r="P3936">
        <v>107.727395199996</v>
      </c>
    </row>
    <row r="3937" spans="1:16" x14ac:dyDescent="0.3">
      <c r="A3937">
        <v>11</v>
      </c>
      <c r="B3937">
        <v>3</v>
      </c>
      <c r="C3937">
        <v>1</v>
      </c>
      <c r="D3937">
        <v>3</v>
      </c>
      <c r="E3937" t="s">
        <v>1836</v>
      </c>
      <c r="F3937">
        <v>0</v>
      </c>
      <c r="G3937">
        <v>2</v>
      </c>
      <c r="J3937" t="s">
        <v>14</v>
      </c>
      <c r="K3937">
        <v>1</v>
      </c>
      <c r="L3937">
        <v>1.1418235999881301</v>
      </c>
      <c r="M3937">
        <v>109.375470599989</v>
      </c>
      <c r="N3937">
        <v>3</v>
      </c>
      <c r="O3937">
        <v>0.26534289999108301</v>
      </c>
      <c r="P3937">
        <v>109.759206799994</v>
      </c>
    </row>
    <row r="3938" spans="1:16" x14ac:dyDescent="0.3">
      <c r="A3938">
        <v>11</v>
      </c>
      <c r="B3938">
        <v>3</v>
      </c>
      <c r="C3938">
        <v>1</v>
      </c>
      <c r="D3938">
        <v>3</v>
      </c>
      <c r="E3938" t="s">
        <v>1840</v>
      </c>
      <c r="F3938">
        <v>0</v>
      </c>
      <c r="G3938">
        <v>2</v>
      </c>
      <c r="J3938" t="s">
        <v>14</v>
      </c>
      <c r="K3938">
        <v>1</v>
      </c>
      <c r="L3938">
        <v>0.95179590000770997</v>
      </c>
      <c r="M3938">
        <v>111.218651299991</v>
      </c>
      <c r="N3938">
        <v>3</v>
      </c>
      <c r="O3938">
        <v>0.138940799995908</v>
      </c>
      <c r="P3938">
        <v>111.44884559999601</v>
      </c>
    </row>
    <row r="3939" spans="1:16" x14ac:dyDescent="0.3">
      <c r="A3939">
        <v>11</v>
      </c>
      <c r="B3939">
        <v>3</v>
      </c>
      <c r="C3939">
        <v>1</v>
      </c>
      <c r="D3939">
        <v>3</v>
      </c>
      <c r="E3939" t="s">
        <v>645</v>
      </c>
      <c r="F3939">
        <v>0</v>
      </c>
      <c r="G3939">
        <v>2</v>
      </c>
      <c r="J3939" t="s">
        <v>14</v>
      </c>
      <c r="K3939">
        <v>1</v>
      </c>
      <c r="L3939">
        <v>1.15257330000168</v>
      </c>
      <c r="M3939">
        <v>113.119361099991</v>
      </c>
      <c r="N3939">
        <v>1</v>
      </c>
      <c r="O3939">
        <v>0.283033100000466</v>
      </c>
      <c r="P3939">
        <v>113.50490379999999</v>
      </c>
    </row>
    <row r="3940" spans="1:16" x14ac:dyDescent="0.3">
      <c r="A3940">
        <v>11</v>
      </c>
      <c r="B3940">
        <v>3</v>
      </c>
      <c r="C3940">
        <v>1</v>
      </c>
      <c r="D3940">
        <v>3</v>
      </c>
      <c r="E3940" t="s">
        <v>1308</v>
      </c>
      <c r="F3940">
        <v>1</v>
      </c>
      <c r="G3940">
        <v>2</v>
      </c>
      <c r="H3940">
        <v>1.9898992999951599</v>
      </c>
      <c r="I3940">
        <v>130.00239760000801</v>
      </c>
      <c r="J3940" t="s">
        <v>16</v>
      </c>
      <c r="K3940">
        <v>1</v>
      </c>
      <c r="L3940">
        <v>1.06642490001104</v>
      </c>
      <c r="M3940">
        <v>115.083202499998</v>
      </c>
      <c r="N3940">
        <v>2</v>
      </c>
      <c r="O3940">
        <v>0.72390130000712805</v>
      </c>
      <c r="P3940">
        <v>115.89783869999501</v>
      </c>
    </row>
    <row r="3941" spans="1:16" x14ac:dyDescent="0.3">
      <c r="A3941">
        <v>11</v>
      </c>
      <c r="B3941">
        <v>3</v>
      </c>
      <c r="C3941">
        <v>1</v>
      </c>
      <c r="D3941">
        <v>3</v>
      </c>
      <c r="E3941" t="s">
        <v>25</v>
      </c>
      <c r="F3941">
        <v>0</v>
      </c>
      <c r="G3941">
        <v>2</v>
      </c>
      <c r="J3941" t="s">
        <v>16</v>
      </c>
      <c r="K3941">
        <v>0</v>
      </c>
      <c r="L3941">
        <v>1.3459682999964599</v>
      </c>
      <c r="M3941">
        <v>117.76273719999899</v>
      </c>
      <c r="N3941">
        <v>3</v>
      </c>
      <c r="O3941">
        <v>0.23806460000923799</v>
      </c>
      <c r="P3941">
        <v>118.075960899994</v>
      </c>
    </row>
    <row r="3942" spans="1:16" x14ac:dyDescent="0.3">
      <c r="A3942">
        <v>11</v>
      </c>
      <c r="B3942">
        <v>3</v>
      </c>
      <c r="C3942">
        <v>1</v>
      </c>
      <c r="D3942">
        <v>3</v>
      </c>
      <c r="E3942" t="s">
        <v>571</v>
      </c>
      <c r="F3942">
        <v>0</v>
      </c>
      <c r="G3942">
        <v>2</v>
      </c>
      <c r="J3942" t="s">
        <v>16</v>
      </c>
      <c r="K3942">
        <v>0</v>
      </c>
      <c r="L3942">
        <v>1.7603995999961599</v>
      </c>
      <c r="M3942">
        <v>120.34411619999401</v>
      </c>
      <c r="N3942">
        <v>1</v>
      </c>
      <c r="O3942">
        <v>7.5693999999202802E-2</v>
      </c>
      <c r="P3942">
        <v>120.521629900002</v>
      </c>
    </row>
    <row r="3943" spans="1:16" x14ac:dyDescent="0.3">
      <c r="A3943">
        <v>11</v>
      </c>
      <c r="B3943">
        <v>3</v>
      </c>
      <c r="C3943">
        <v>1</v>
      </c>
      <c r="D3943">
        <v>3</v>
      </c>
      <c r="E3943" t="s">
        <v>1397</v>
      </c>
      <c r="F3943">
        <v>1</v>
      </c>
      <c r="G3943">
        <v>2</v>
      </c>
      <c r="H3943">
        <v>1.98878200000036</v>
      </c>
      <c r="I3943">
        <v>65.001281000004397</v>
      </c>
      <c r="J3943" t="s">
        <v>14</v>
      </c>
      <c r="K3943">
        <v>0</v>
      </c>
      <c r="L3943">
        <v>1.4861582000012299</v>
      </c>
      <c r="M3943">
        <v>122.51957609999199</v>
      </c>
      <c r="N3943">
        <v>1</v>
      </c>
      <c r="O3943">
        <v>0.29263129999162601</v>
      </c>
      <c r="P3943">
        <v>122.906435500001</v>
      </c>
    </row>
    <row r="3944" spans="1:16" x14ac:dyDescent="0.3">
      <c r="A3944">
        <v>11</v>
      </c>
      <c r="B3944">
        <v>3</v>
      </c>
      <c r="C3944">
        <v>1</v>
      </c>
      <c r="D3944">
        <v>3</v>
      </c>
      <c r="E3944" t="s">
        <v>763</v>
      </c>
      <c r="F3944">
        <v>1</v>
      </c>
      <c r="G3944">
        <v>2</v>
      </c>
      <c r="H3944">
        <v>1.9888497999927499</v>
      </c>
      <c r="I3944">
        <v>77.501540600002002</v>
      </c>
      <c r="J3944" t="s">
        <v>16</v>
      </c>
      <c r="K3944">
        <v>1</v>
      </c>
      <c r="L3944">
        <v>1.15063279999595</v>
      </c>
      <c r="M3944">
        <v>124.567284699995</v>
      </c>
      <c r="N3944">
        <v>2</v>
      </c>
      <c r="O3944">
        <v>0.15453920001164101</v>
      </c>
      <c r="P3944">
        <v>124.800351600003</v>
      </c>
    </row>
    <row r="3945" spans="1:16" x14ac:dyDescent="0.3">
      <c r="A3945">
        <v>11</v>
      </c>
      <c r="B3945">
        <v>3</v>
      </c>
      <c r="C3945">
        <v>1</v>
      </c>
      <c r="D3945">
        <v>3</v>
      </c>
      <c r="E3945" t="s">
        <v>21</v>
      </c>
      <c r="F3945">
        <v>1</v>
      </c>
      <c r="G3945">
        <v>2</v>
      </c>
      <c r="H3945">
        <v>1.9880056999972999</v>
      </c>
      <c r="I3945">
        <v>20.000516700005399</v>
      </c>
      <c r="J3945" t="s">
        <v>16</v>
      </c>
      <c r="K3945">
        <v>1</v>
      </c>
      <c r="L3945">
        <v>1.82037950000085</v>
      </c>
      <c r="M3945">
        <v>127.137081299996</v>
      </c>
      <c r="N3945">
        <v>1</v>
      </c>
      <c r="O3945">
        <v>8.0723100007162402E-2</v>
      </c>
      <c r="P3945">
        <v>127.334597900001</v>
      </c>
    </row>
    <row r="3946" spans="1:16" x14ac:dyDescent="0.3">
      <c r="A3946">
        <v>11</v>
      </c>
      <c r="B3946">
        <v>3</v>
      </c>
      <c r="C3946">
        <v>1</v>
      </c>
      <c r="D3946">
        <v>3</v>
      </c>
      <c r="E3946" t="s">
        <v>1944</v>
      </c>
      <c r="F3946">
        <v>1</v>
      </c>
      <c r="G3946">
        <v>2</v>
      </c>
      <c r="H3946">
        <v>1.9877358000085199</v>
      </c>
      <c r="I3946">
        <v>10.0003321999975</v>
      </c>
      <c r="J3946" t="s">
        <v>16</v>
      </c>
      <c r="K3946">
        <v>1</v>
      </c>
      <c r="L3946">
        <v>1.07999450000352</v>
      </c>
      <c r="M3946">
        <v>128.93009429999799</v>
      </c>
      <c r="N3946">
        <v>3</v>
      </c>
      <c r="O3946">
        <v>8.0726200001663501E-2</v>
      </c>
      <c r="P3946">
        <v>129.118707000001</v>
      </c>
    </row>
    <row r="3947" spans="1:16" x14ac:dyDescent="0.3">
      <c r="A3947">
        <v>11</v>
      </c>
      <c r="B3947">
        <v>3</v>
      </c>
      <c r="C3947">
        <v>1</v>
      </c>
      <c r="D3947">
        <v>3</v>
      </c>
      <c r="E3947" t="s">
        <v>996</v>
      </c>
      <c r="F3947">
        <v>1</v>
      </c>
      <c r="G3947">
        <v>2</v>
      </c>
      <c r="H3947">
        <v>1.98781230000895</v>
      </c>
      <c r="I3947">
        <v>5.0002688999957199</v>
      </c>
      <c r="J3947" t="s">
        <v>16</v>
      </c>
      <c r="K3947">
        <v>1</v>
      </c>
      <c r="L3947">
        <v>5.5066872000024896</v>
      </c>
      <c r="M3947">
        <v>135.14006530000199</v>
      </c>
      <c r="N3947">
        <v>1</v>
      </c>
      <c r="O3947">
        <v>0.14739769999869201</v>
      </c>
      <c r="P3947">
        <v>135.40933559999399</v>
      </c>
    </row>
    <row r="3948" spans="1:16" x14ac:dyDescent="0.3">
      <c r="A3948">
        <v>11</v>
      </c>
      <c r="B3948">
        <v>3</v>
      </c>
      <c r="C3948">
        <v>1</v>
      </c>
      <c r="D3948">
        <v>3</v>
      </c>
      <c r="E3948" t="s">
        <v>847</v>
      </c>
      <c r="F3948">
        <v>1</v>
      </c>
      <c r="G3948">
        <v>2</v>
      </c>
      <c r="H3948">
        <v>1.9895122000016301</v>
      </c>
      <c r="I3948">
        <v>112.502104300002</v>
      </c>
      <c r="J3948" t="s">
        <v>16</v>
      </c>
      <c r="K3948">
        <v>1</v>
      </c>
      <c r="L3948">
        <v>1.21877969999332</v>
      </c>
      <c r="M3948">
        <v>137.13570810000201</v>
      </c>
      <c r="N3948">
        <v>3</v>
      </c>
      <c r="O3948">
        <v>8.0466100000194302E-2</v>
      </c>
      <c r="P3948">
        <v>137.294399499995</v>
      </c>
    </row>
    <row r="3949" spans="1:16" x14ac:dyDescent="0.3">
      <c r="A3949">
        <v>11</v>
      </c>
      <c r="B3949">
        <v>3</v>
      </c>
      <c r="C3949">
        <v>1</v>
      </c>
      <c r="D3949">
        <v>3</v>
      </c>
      <c r="E3949" t="s">
        <v>126</v>
      </c>
      <c r="F3949">
        <v>0</v>
      </c>
      <c r="G3949">
        <v>2</v>
      </c>
      <c r="J3949" t="s">
        <v>14</v>
      </c>
      <c r="K3949">
        <v>1</v>
      </c>
      <c r="L3949">
        <v>1.8421730999980399</v>
      </c>
      <c r="M3949">
        <v>139.642158899995</v>
      </c>
      <c r="N3949">
        <v>2</v>
      </c>
      <c r="O3949">
        <v>0.45183130000077698</v>
      </c>
      <c r="P3949">
        <v>140.185729899997</v>
      </c>
    </row>
    <row r="3950" spans="1:16" x14ac:dyDescent="0.3">
      <c r="A3950">
        <v>11</v>
      </c>
      <c r="B3950">
        <v>3</v>
      </c>
      <c r="C3950">
        <v>1</v>
      </c>
      <c r="D3950">
        <v>3</v>
      </c>
      <c r="E3950" t="s">
        <v>1432</v>
      </c>
      <c r="F3950">
        <v>0</v>
      </c>
      <c r="G3950">
        <v>2</v>
      </c>
      <c r="J3950" t="s">
        <v>14</v>
      </c>
      <c r="K3950">
        <v>1</v>
      </c>
      <c r="L3950">
        <v>2.1247353999933698</v>
      </c>
      <c r="M3950">
        <v>142.824747499995</v>
      </c>
      <c r="N3950">
        <v>1</v>
      </c>
      <c r="O3950">
        <v>0.108787000004668</v>
      </c>
      <c r="P3950">
        <v>143.01868379999399</v>
      </c>
    </row>
    <row r="3951" spans="1:16" x14ac:dyDescent="0.3">
      <c r="A3951">
        <v>11</v>
      </c>
      <c r="B3951">
        <v>3</v>
      </c>
      <c r="C3951">
        <v>1</v>
      </c>
      <c r="D3951">
        <v>3</v>
      </c>
      <c r="E3951" t="s">
        <v>1945</v>
      </c>
      <c r="F3951">
        <v>0</v>
      </c>
      <c r="G3951">
        <v>2</v>
      </c>
      <c r="J3951" t="s">
        <v>14</v>
      </c>
      <c r="K3951">
        <v>1</v>
      </c>
      <c r="L3951">
        <v>1.1931046999961801</v>
      </c>
      <c r="M3951">
        <v>144.726649599994</v>
      </c>
      <c r="N3951">
        <v>2</v>
      </c>
      <c r="O3951">
        <v>0.378792200004682</v>
      </c>
      <c r="P3951">
        <v>145.23257120000201</v>
      </c>
    </row>
    <row r="3952" spans="1:16" x14ac:dyDescent="0.3">
      <c r="A3952">
        <v>11</v>
      </c>
      <c r="B3952">
        <v>3</v>
      </c>
      <c r="C3952">
        <v>1</v>
      </c>
      <c r="D3952">
        <v>3</v>
      </c>
      <c r="E3952" t="s">
        <v>695</v>
      </c>
      <c r="F3952">
        <v>1</v>
      </c>
      <c r="G3952">
        <v>2</v>
      </c>
      <c r="H3952">
        <v>1.98931840001023</v>
      </c>
      <c r="I3952">
        <v>97.501854900008794</v>
      </c>
      <c r="J3952" t="s">
        <v>16</v>
      </c>
      <c r="K3952">
        <v>1</v>
      </c>
      <c r="L3952">
        <v>0.87106159998802501</v>
      </c>
      <c r="M3952">
        <v>146.621258899992</v>
      </c>
      <c r="N3952">
        <v>3</v>
      </c>
      <c r="O3952">
        <v>6.8456799999694298E-2</v>
      </c>
      <c r="P3952">
        <v>146.7623112</v>
      </c>
    </row>
    <row r="3953" spans="1:16" x14ac:dyDescent="0.3">
      <c r="A3953">
        <v>11</v>
      </c>
      <c r="B3953">
        <v>3</v>
      </c>
      <c r="C3953">
        <v>1</v>
      </c>
      <c r="D3953">
        <v>3</v>
      </c>
      <c r="E3953" t="s">
        <v>1444</v>
      </c>
      <c r="F3953">
        <v>0</v>
      </c>
      <c r="G3953">
        <v>2</v>
      </c>
      <c r="J3953" t="s">
        <v>16</v>
      </c>
      <c r="K3953">
        <v>0</v>
      </c>
      <c r="L3953">
        <v>2.1593566000083202</v>
      </c>
      <c r="M3953">
        <v>149.42607609999001</v>
      </c>
      <c r="N3953">
        <v>1</v>
      </c>
      <c r="O3953">
        <v>0.52566780000052005</v>
      </c>
      <c r="P3953">
        <v>150.20349159999799</v>
      </c>
    </row>
    <row r="3954" spans="1:16" x14ac:dyDescent="0.3">
      <c r="A3954">
        <v>11</v>
      </c>
      <c r="B3954">
        <v>3</v>
      </c>
      <c r="C3954">
        <v>1</v>
      </c>
      <c r="D3954">
        <v>3</v>
      </c>
      <c r="E3954" t="s">
        <v>1946</v>
      </c>
      <c r="F3954">
        <v>0</v>
      </c>
      <c r="G3954">
        <v>2</v>
      </c>
      <c r="J3954" t="s">
        <v>14</v>
      </c>
      <c r="K3954">
        <v>1</v>
      </c>
      <c r="L3954">
        <v>2.3221924999961598</v>
      </c>
      <c r="M3954">
        <v>153.038916199992</v>
      </c>
      <c r="N3954">
        <v>2</v>
      </c>
      <c r="O3954">
        <v>0.63507849999587096</v>
      </c>
      <c r="P3954">
        <v>153.75286049999701</v>
      </c>
    </row>
    <row r="3955" spans="1:16" x14ac:dyDescent="0.3">
      <c r="A3955">
        <v>11</v>
      </c>
      <c r="B3955">
        <v>3</v>
      </c>
      <c r="C3955">
        <v>1</v>
      </c>
      <c r="D3955">
        <v>3</v>
      </c>
      <c r="E3955" t="s">
        <v>1179</v>
      </c>
      <c r="F3955">
        <v>0</v>
      </c>
      <c r="G3955">
        <v>2</v>
      </c>
      <c r="J3955" t="s">
        <v>16</v>
      </c>
      <c r="K3955">
        <v>0</v>
      </c>
      <c r="L3955">
        <v>3.80450919999566</v>
      </c>
      <c r="M3955">
        <v>158.071165799993</v>
      </c>
      <c r="N3955">
        <v>1</v>
      </c>
      <c r="O3955">
        <v>0.29934489999141101</v>
      </c>
      <c r="P3955">
        <v>158.50508760000201</v>
      </c>
    </row>
    <row r="3956" spans="1:16" x14ac:dyDescent="0.3">
      <c r="A3956">
        <v>11</v>
      </c>
      <c r="B3956">
        <v>3</v>
      </c>
      <c r="C3956">
        <v>1</v>
      </c>
      <c r="D3956">
        <v>3</v>
      </c>
      <c r="E3956" t="s">
        <v>1598</v>
      </c>
      <c r="F3956">
        <v>0</v>
      </c>
      <c r="G3956">
        <v>2</v>
      </c>
      <c r="J3956" t="s">
        <v>14</v>
      </c>
      <c r="K3956">
        <v>1</v>
      </c>
      <c r="L3956">
        <v>1.1584194000024599</v>
      </c>
      <c r="M3956">
        <v>160.17509029999201</v>
      </c>
      <c r="N3956">
        <v>2</v>
      </c>
      <c r="O3956">
        <v>0.89238450000993896</v>
      </c>
      <c r="P3956">
        <v>161.16229999999601</v>
      </c>
    </row>
    <row r="3957" spans="1:16" x14ac:dyDescent="0.3">
      <c r="A3957">
        <v>11</v>
      </c>
      <c r="B3957">
        <v>3</v>
      </c>
      <c r="C3957">
        <v>1</v>
      </c>
      <c r="D3957">
        <v>3</v>
      </c>
      <c r="E3957" t="s">
        <v>1856</v>
      </c>
      <c r="F3957">
        <v>1</v>
      </c>
      <c r="G3957">
        <v>2</v>
      </c>
      <c r="H3957">
        <v>1.98808270000154</v>
      </c>
      <c r="I3957">
        <v>35.000728700004402</v>
      </c>
      <c r="J3957" t="s">
        <v>14</v>
      </c>
      <c r="K3957">
        <v>0</v>
      </c>
      <c r="L3957">
        <v>2.2441034999938001</v>
      </c>
      <c r="M3957">
        <v>163.92740180000001</v>
      </c>
      <c r="N3957">
        <v>1</v>
      </c>
      <c r="O3957">
        <v>0.28939830001036199</v>
      </c>
      <c r="P3957">
        <v>164.383209899999</v>
      </c>
    </row>
    <row r="3958" spans="1:16" x14ac:dyDescent="0.3">
      <c r="A3958">
        <v>11</v>
      </c>
      <c r="B3958">
        <v>3</v>
      </c>
      <c r="C3958">
        <v>1</v>
      </c>
      <c r="D3958">
        <v>3</v>
      </c>
      <c r="E3958" t="s">
        <v>1238</v>
      </c>
      <c r="F3958">
        <v>0</v>
      </c>
      <c r="G3958">
        <v>2</v>
      </c>
      <c r="J3958" t="s">
        <v>16</v>
      </c>
      <c r="K3958">
        <v>0</v>
      </c>
      <c r="L3958">
        <v>1.5645901999960199</v>
      </c>
      <c r="M3958">
        <v>166.46461789999699</v>
      </c>
      <c r="N3958">
        <v>2</v>
      </c>
      <c r="O3958">
        <v>0.76480829999491096</v>
      </c>
      <c r="P3958">
        <v>167.38671379999101</v>
      </c>
    </row>
    <row r="3959" spans="1:16" x14ac:dyDescent="0.3">
      <c r="A3959">
        <v>11</v>
      </c>
      <c r="B3959">
        <v>3</v>
      </c>
      <c r="C3959">
        <v>1</v>
      </c>
      <c r="D3959">
        <v>3</v>
      </c>
      <c r="E3959" t="s">
        <v>1947</v>
      </c>
      <c r="F3959">
        <v>1</v>
      </c>
      <c r="G3959">
        <v>2</v>
      </c>
      <c r="H3959">
        <v>1.9882321999903101</v>
      </c>
      <c r="I3959">
        <v>40.000799100001998</v>
      </c>
      <c r="J3959" t="s">
        <v>16</v>
      </c>
      <c r="K3959">
        <v>1</v>
      </c>
      <c r="L3959">
        <v>1.02867060000426</v>
      </c>
      <c r="M3959">
        <v>168.92870819999399</v>
      </c>
      <c r="N3959">
        <v>3</v>
      </c>
      <c r="O3959">
        <v>0.283328400008031</v>
      </c>
      <c r="P3959">
        <v>169.377224600001</v>
      </c>
    </row>
    <row r="3960" spans="1:16" x14ac:dyDescent="0.3">
      <c r="A3960">
        <v>11</v>
      </c>
      <c r="B3960">
        <v>3</v>
      </c>
      <c r="C3960">
        <v>1</v>
      </c>
      <c r="D3960">
        <v>3</v>
      </c>
      <c r="E3960" t="s">
        <v>324</v>
      </c>
      <c r="F3960">
        <v>1</v>
      </c>
      <c r="G3960">
        <v>2</v>
      </c>
      <c r="H3960">
        <v>1.98767719999887</v>
      </c>
      <c r="I3960">
        <v>7.5002854000049402</v>
      </c>
      <c r="J3960" t="s">
        <v>16</v>
      </c>
      <c r="K3960">
        <v>1</v>
      </c>
      <c r="L3960">
        <v>2.6833824000059399</v>
      </c>
      <c r="M3960">
        <v>172.56683949999601</v>
      </c>
      <c r="N3960">
        <v>1</v>
      </c>
      <c r="O3960">
        <v>0.38494299999729298</v>
      </c>
      <c r="P3960">
        <v>173.07068379999001</v>
      </c>
    </row>
    <row r="3961" spans="1:16" x14ac:dyDescent="0.3">
      <c r="A3961">
        <v>11</v>
      </c>
      <c r="B3961">
        <v>3</v>
      </c>
      <c r="C3961">
        <v>1</v>
      </c>
      <c r="D3961">
        <v>3</v>
      </c>
      <c r="E3961" t="s">
        <v>1259</v>
      </c>
      <c r="F3961">
        <v>1</v>
      </c>
      <c r="G3961">
        <v>2</v>
      </c>
      <c r="H3961">
        <v>1.9885366999951699</v>
      </c>
      <c r="I3961">
        <v>52.501039700000597</v>
      </c>
      <c r="J3961" t="s">
        <v>14</v>
      </c>
      <c r="K3961">
        <v>0</v>
      </c>
      <c r="L3961">
        <v>1.8587552999961201</v>
      </c>
      <c r="M3961">
        <v>175.44219509999701</v>
      </c>
      <c r="N3961">
        <v>1</v>
      </c>
      <c r="O3961">
        <v>0.34937699999136401</v>
      </c>
      <c r="P3961">
        <v>175.88326279999501</v>
      </c>
    </row>
    <row r="3962" spans="1:16" x14ac:dyDescent="0.3">
      <c r="A3962">
        <v>12</v>
      </c>
      <c r="B3962">
        <v>1</v>
      </c>
      <c r="C3962">
        <v>0</v>
      </c>
      <c r="D3962">
        <v>5</v>
      </c>
      <c r="E3962" t="s">
        <v>488</v>
      </c>
      <c r="F3962">
        <v>0</v>
      </c>
      <c r="G3962">
        <v>1</v>
      </c>
      <c r="J3962" t="s">
        <v>14</v>
      </c>
      <c r="K3962">
        <v>1</v>
      </c>
      <c r="L3962">
        <v>2.3910901999915999</v>
      </c>
      <c r="M3962">
        <v>2.3911015000194298</v>
      </c>
      <c r="N3962">
        <v>3</v>
      </c>
      <c r="O3962">
        <v>2.1845041000051402</v>
      </c>
      <c r="P3962">
        <v>4.7161591000040097</v>
      </c>
    </row>
    <row r="3963" spans="1:16" x14ac:dyDescent="0.3">
      <c r="A3963">
        <v>12</v>
      </c>
      <c r="B3963">
        <v>1</v>
      </c>
      <c r="C3963">
        <v>0</v>
      </c>
      <c r="D3963">
        <v>5</v>
      </c>
      <c r="E3963" t="s">
        <v>1441</v>
      </c>
      <c r="F3963">
        <v>1</v>
      </c>
      <c r="G3963">
        <v>1</v>
      </c>
      <c r="H3963">
        <v>1.9953705000225499</v>
      </c>
      <c r="I3963">
        <v>85.001445100002499</v>
      </c>
      <c r="J3963" t="s">
        <v>14</v>
      </c>
      <c r="K3963">
        <v>0</v>
      </c>
      <c r="L3963">
        <v>2.0982281999895398</v>
      </c>
      <c r="M3963">
        <v>7.3194072000042096</v>
      </c>
      <c r="N3963">
        <v>1</v>
      </c>
      <c r="O3963">
        <v>0.34743239998351799</v>
      </c>
      <c r="P3963">
        <v>7.7989509000035504</v>
      </c>
    </row>
    <row r="3964" spans="1:16" x14ac:dyDescent="0.3">
      <c r="A3964">
        <v>12</v>
      </c>
      <c r="B3964">
        <v>1</v>
      </c>
      <c r="C3964">
        <v>0</v>
      </c>
      <c r="D3964">
        <v>5</v>
      </c>
      <c r="E3964" t="s">
        <v>236</v>
      </c>
      <c r="F3964">
        <v>0</v>
      </c>
      <c r="G3964">
        <v>1</v>
      </c>
      <c r="J3964" t="s">
        <v>14</v>
      </c>
      <c r="K3964">
        <v>1</v>
      </c>
      <c r="L3964">
        <v>0.923685500019928</v>
      </c>
      <c r="M3964">
        <v>9.2277987000124995</v>
      </c>
      <c r="N3964">
        <v>2</v>
      </c>
      <c r="O3964">
        <v>0.88878219999605801</v>
      </c>
      <c r="P3964">
        <v>10.2523612000223</v>
      </c>
    </row>
    <row r="3965" spans="1:16" x14ac:dyDescent="0.3">
      <c r="A3965">
        <v>12</v>
      </c>
      <c r="B3965">
        <v>1</v>
      </c>
      <c r="C3965">
        <v>0</v>
      </c>
      <c r="D3965">
        <v>5</v>
      </c>
      <c r="E3965" t="s">
        <v>1419</v>
      </c>
      <c r="F3965">
        <v>1</v>
      </c>
      <c r="G3965">
        <v>1</v>
      </c>
      <c r="H3965">
        <v>1.99565019999864</v>
      </c>
      <c r="I3965">
        <v>40.000649800000303</v>
      </c>
      <c r="J3965" t="s">
        <v>16</v>
      </c>
      <c r="K3965">
        <v>1</v>
      </c>
      <c r="L3965">
        <v>1.1668926999846001</v>
      </c>
      <c r="M3965">
        <v>11.924253600009299</v>
      </c>
      <c r="N3965">
        <v>3</v>
      </c>
      <c r="O3965">
        <v>0.50072599999839396</v>
      </c>
      <c r="P3965">
        <v>12.5365762000147</v>
      </c>
    </row>
    <row r="3966" spans="1:16" x14ac:dyDescent="0.3">
      <c r="A3966">
        <v>12</v>
      </c>
      <c r="B3966">
        <v>1</v>
      </c>
      <c r="C3966">
        <v>0</v>
      </c>
      <c r="D3966">
        <v>5</v>
      </c>
      <c r="E3966" t="s">
        <v>734</v>
      </c>
      <c r="F3966">
        <v>0</v>
      </c>
      <c r="G3966">
        <v>1</v>
      </c>
      <c r="J3966" t="s">
        <v>14</v>
      </c>
      <c r="K3966">
        <v>1</v>
      </c>
      <c r="L3966">
        <v>1.4293372000102</v>
      </c>
      <c r="M3966">
        <v>14.470702899998299</v>
      </c>
      <c r="N3966">
        <v>3</v>
      </c>
      <c r="O3966">
        <v>0.91582449999987203</v>
      </c>
      <c r="P3966">
        <v>15.4716946000117</v>
      </c>
    </row>
    <row r="3967" spans="1:16" x14ac:dyDescent="0.3">
      <c r="A3967">
        <v>12</v>
      </c>
      <c r="B3967">
        <v>1</v>
      </c>
      <c r="C3967">
        <v>0</v>
      </c>
      <c r="D3967">
        <v>5</v>
      </c>
      <c r="E3967" t="s">
        <v>1873</v>
      </c>
      <c r="F3967">
        <v>1</v>
      </c>
      <c r="G3967">
        <v>1</v>
      </c>
      <c r="H3967">
        <v>1.99559279999812</v>
      </c>
      <c r="I3967">
        <v>140.002266099997</v>
      </c>
      <c r="J3967" t="s">
        <v>16</v>
      </c>
      <c r="K3967">
        <v>1</v>
      </c>
      <c r="L3967">
        <v>3.1267717999871798</v>
      </c>
      <c r="M3967">
        <v>19.103496499999899</v>
      </c>
      <c r="N3967">
        <v>2</v>
      </c>
      <c r="O3967">
        <v>0.99285899999085803</v>
      </c>
      <c r="P3967">
        <v>20.196426500013299</v>
      </c>
    </row>
    <row r="3968" spans="1:16" x14ac:dyDescent="0.3">
      <c r="A3968">
        <v>12</v>
      </c>
      <c r="B3968">
        <v>1</v>
      </c>
      <c r="C3968">
        <v>0</v>
      </c>
      <c r="D3968">
        <v>5</v>
      </c>
      <c r="E3968" t="s">
        <v>1948</v>
      </c>
      <c r="F3968">
        <v>0</v>
      </c>
      <c r="G3968">
        <v>1</v>
      </c>
      <c r="J3968" t="s">
        <v>14</v>
      </c>
      <c r="K3968">
        <v>1</v>
      </c>
      <c r="L3968">
        <v>1.24230189999798</v>
      </c>
      <c r="M3968">
        <v>21.9441071000183</v>
      </c>
      <c r="N3968">
        <v>2</v>
      </c>
      <c r="O3968">
        <v>0.88890379999065805</v>
      </c>
      <c r="P3968">
        <v>22.964748199999999</v>
      </c>
    </row>
    <row r="3969" spans="1:16" x14ac:dyDescent="0.3">
      <c r="A3969">
        <v>12</v>
      </c>
      <c r="B3969">
        <v>1</v>
      </c>
      <c r="C3969">
        <v>0</v>
      </c>
      <c r="D3969">
        <v>5</v>
      </c>
      <c r="E3969" t="s">
        <v>1008</v>
      </c>
      <c r="F3969">
        <v>1</v>
      </c>
      <c r="G3969">
        <v>1</v>
      </c>
      <c r="H3969">
        <v>1.99540280000656</v>
      </c>
      <c r="I3969">
        <v>10.0001859000186</v>
      </c>
      <c r="J3969" t="s">
        <v>14</v>
      </c>
      <c r="K3969">
        <v>0</v>
      </c>
      <c r="L3969">
        <v>0.822752700012643</v>
      </c>
      <c r="M3969">
        <v>24.2924610000046</v>
      </c>
      <c r="N3969">
        <v>3</v>
      </c>
      <c r="O3969">
        <v>1.2591163999750301</v>
      </c>
      <c r="P3969">
        <v>25.631117400014801</v>
      </c>
    </row>
    <row r="3970" spans="1:16" x14ac:dyDescent="0.3">
      <c r="A3970">
        <v>12</v>
      </c>
      <c r="B3970">
        <v>1</v>
      </c>
      <c r="C3970">
        <v>0</v>
      </c>
      <c r="D3970">
        <v>5</v>
      </c>
      <c r="E3970" t="s">
        <v>1949</v>
      </c>
      <c r="F3970">
        <v>1</v>
      </c>
      <c r="G3970">
        <v>1</v>
      </c>
      <c r="H3970">
        <v>1.9954719000088501</v>
      </c>
      <c r="I3970">
        <v>145.00237609998999</v>
      </c>
      <c r="J3970" t="s">
        <v>16</v>
      </c>
      <c r="K3970">
        <v>1</v>
      </c>
      <c r="L3970">
        <v>0.99113870001747295</v>
      </c>
      <c r="M3970">
        <v>27.127130100008799</v>
      </c>
      <c r="N3970">
        <v>2</v>
      </c>
      <c r="O3970">
        <v>0.64384980002068903</v>
      </c>
      <c r="P3970">
        <v>27.8808637000038</v>
      </c>
    </row>
    <row r="3971" spans="1:16" x14ac:dyDescent="0.3">
      <c r="A3971">
        <v>12</v>
      </c>
      <c r="B3971">
        <v>1</v>
      </c>
      <c r="C3971">
        <v>0</v>
      </c>
      <c r="D3971">
        <v>5</v>
      </c>
      <c r="E3971" t="s">
        <v>968</v>
      </c>
      <c r="F3971">
        <v>1</v>
      </c>
      <c r="G3971">
        <v>1</v>
      </c>
      <c r="H3971">
        <v>1.9955604999850001</v>
      </c>
      <c r="I3971">
        <v>135.00221800000901</v>
      </c>
      <c r="J3971" t="s">
        <v>16</v>
      </c>
      <c r="K3971">
        <v>1</v>
      </c>
      <c r="L3971">
        <v>1.2261253999895401</v>
      </c>
      <c r="M3971">
        <v>29.611853700014802</v>
      </c>
      <c r="N3971">
        <v>3</v>
      </c>
      <c r="O3971">
        <v>0.53161139998701401</v>
      </c>
      <c r="P3971">
        <v>30.263197000022</v>
      </c>
    </row>
    <row r="3972" spans="1:16" x14ac:dyDescent="0.3">
      <c r="A3972">
        <v>12</v>
      </c>
      <c r="B3972">
        <v>1</v>
      </c>
      <c r="C3972">
        <v>0</v>
      </c>
      <c r="D3972">
        <v>5</v>
      </c>
      <c r="E3972" t="s">
        <v>271</v>
      </c>
      <c r="F3972">
        <v>1</v>
      </c>
      <c r="G3972">
        <v>1</v>
      </c>
      <c r="H3972">
        <v>1.9955027999822099</v>
      </c>
      <c r="I3972">
        <v>67.501170800009305</v>
      </c>
      <c r="J3972" t="s">
        <v>16</v>
      </c>
      <c r="K3972">
        <v>1</v>
      </c>
      <c r="L3972">
        <v>1.07078690000344</v>
      </c>
      <c r="M3972">
        <v>31.8388299000217</v>
      </c>
      <c r="N3972">
        <v>3</v>
      </c>
      <c r="O3972">
        <v>0.635543500015046</v>
      </c>
      <c r="P3972">
        <v>32.567467300017597</v>
      </c>
    </row>
    <row r="3973" spans="1:16" x14ac:dyDescent="0.3">
      <c r="A3973">
        <v>12</v>
      </c>
      <c r="B3973">
        <v>1</v>
      </c>
      <c r="C3973">
        <v>0</v>
      </c>
      <c r="D3973">
        <v>5</v>
      </c>
      <c r="E3973" t="s">
        <v>883</v>
      </c>
      <c r="F3973">
        <v>1</v>
      </c>
      <c r="G3973">
        <v>1</v>
      </c>
      <c r="H3973">
        <v>1.99547880000318</v>
      </c>
      <c r="I3973">
        <v>55.000933500006802</v>
      </c>
      <c r="J3973" t="s">
        <v>14</v>
      </c>
      <c r="K3973">
        <v>0</v>
      </c>
      <c r="L3973">
        <v>0.95244559997809097</v>
      </c>
      <c r="M3973">
        <v>34.024848100001698</v>
      </c>
      <c r="N3973">
        <v>3</v>
      </c>
      <c r="O3973">
        <v>0.38359059998765599</v>
      </c>
      <c r="P3973">
        <v>34.460064400016599</v>
      </c>
    </row>
    <row r="3974" spans="1:16" x14ac:dyDescent="0.3">
      <c r="A3974">
        <v>12</v>
      </c>
      <c r="B3974">
        <v>1</v>
      </c>
      <c r="C3974">
        <v>0</v>
      </c>
      <c r="D3974">
        <v>5</v>
      </c>
      <c r="E3974" t="s">
        <v>1131</v>
      </c>
      <c r="F3974">
        <v>1</v>
      </c>
      <c r="G3974">
        <v>1</v>
      </c>
      <c r="H3974">
        <v>1.99545760001638</v>
      </c>
      <c r="I3974">
        <v>35.000550099997803</v>
      </c>
      <c r="J3974" t="s">
        <v>16</v>
      </c>
      <c r="K3974">
        <v>1</v>
      </c>
      <c r="L3974">
        <v>3.9393235000025002</v>
      </c>
      <c r="M3974">
        <v>38.905247500020799</v>
      </c>
      <c r="N3974">
        <v>2</v>
      </c>
      <c r="O3974">
        <v>0.451680099999066</v>
      </c>
      <c r="P3974">
        <v>39.455248700018302</v>
      </c>
    </row>
    <row r="3975" spans="1:16" x14ac:dyDescent="0.3">
      <c r="A3975">
        <v>12</v>
      </c>
      <c r="B3975">
        <v>1</v>
      </c>
      <c r="C3975">
        <v>0</v>
      </c>
      <c r="D3975">
        <v>5</v>
      </c>
      <c r="E3975" t="s">
        <v>972</v>
      </c>
      <c r="F3975">
        <v>1</v>
      </c>
      <c r="G3975">
        <v>1</v>
      </c>
      <c r="H3975">
        <v>1.99549160001334</v>
      </c>
      <c r="I3975">
        <v>37.500588599999901</v>
      </c>
      <c r="J3975" t="s">
        <v>16</v>
      </c>
      <c r="K3975">
        <v>1</v>
      </c>
      <c r="L3975">
        <v>1.00686779999523</v>
      </c>
      <c r="M3975">
        <v>40.966885000001596</v>
      </c>
      <c r="N3975">
        <v>3</v>
      </c>
      <c r="O3975">
        <v>0.36131489998660998</v>
      </c>
      <c r="P3975">
        <v>41.421044900023801</v>
      </c>
    </row>
    <row r="3976" spans="1:16" x14ac:dyDescent="0.3">
      <c r="A3976">
        <v>12</v>
      </c>
      <c r="B3976">
        <v>1</v>
      </c>
      <c r="C3976">
        <v>0</v>
      </c>
      <c r="D3976">
        <v>5</v>
      </c>
      <c r="E3976" t="s">
        <v>1236</v>
      </c>
      <c r="F3976">
        <v>1</v>
      </c>
      <c r="G3976">
        <v>1</v>
      </c>
      <c r="H3976">
        <v>1.99559120001504</v>
      </c>
      <c r="I3976">
        <v>7.5001686000032404</v>
      </c>
      <c r="J3976" t="s">
        <v>14</v>
      </c>
      <c r="K3976">
        <v>0</v>
      </c>
      <c r="L3976">
        <v>0.85461879998911205</v>
      </c>
      <c r="M3976">
        <v>42.7806159000029</v>
      </c>
      <c r="N3976">
        <v>3</v>
      </c>
      <c r="O3976">
        <v>0.29082229998311998</v>
      </c>
      <c r="P3976">
        <v>43.198673900013098</v>
      </c>
    </row>
    <row r="3977" spans="1:16" x14ac:dyDescent="0.3">
      <c r="A3977">
        <v>12</v>
      </c>
      <c r="B3977">
        <v>1</v>
      </c>
      <c r="C3977">
        <v>0</v>
      </c>
      <c r="D3977">
        <v>5</v>
      </c>
      <c r="E3977" t="s">
        <v>1234</v>
      </c>
      <c r="F3977">
        <v>1</v>
      </c>
      <c r="G3977">
        <v>1</v>
      </c>
      <c r="H3977">
        <v>1.9955418999888901</v>
      </c>
      <c r="I3977">
        <v>45.000731400010402</v>
      </c>
      <c r="J3977" t="s">
        <v>16</v>
      </c>
      <c r="K3977">
        <v>1</v>
      </c>
      <c r="L3977">
        <v>4.8443937000120103</v>
      </c>
      <c r="M3977">
        <v>48.5480210000242</v>
      </c>
      <c r="N3977">
        <v>2</v>
      </c>
      <c r="O3977">
        <v>0.38660369999706701</v>
      </c>
      <c r="P3977">
        <v>48.998813600017499</v>
      </c>
    </row>
    <row r="3978" spans="1:16" x14ac:dyDescent="0.3">
      <c r="A3978">
        <v>12</v>
      </c>
      <c r="B3978">
        <v>1</v>
      </c>
      <c r="C3978">
        <v>0</v>
      </c>
      <c r="D3978">
        <v>5</v>
      </c>
      <c r="E3978" t="s">
        <v>516</v>
      </c>
      <c r="F3978">
        <v>1</v>
      </c>
      <c r="G3978">
        <v>1</v>
      </c>
      <c r="H3978">
        <v>1.99547840000014</v>
      </c>
      <c r="I3978">
        <v>92.501528399996502</v>
      </c>
      <c r="J3978" t="s">
        <v>16</v>
      </c>
      <c r="K3978">
        <v>1</v>
      </c>
      <c r="L3978">
        <v>0.871300600003451</v>
      </c>
      <c r="M3978">
        <v>50.375198000023403</v>
      </c>
      <c r="N3978">
        <v>2</v>
      </c>
      <c r="O3978">
        <v>0.31311039999127399</v>
      </c>
      <c r="P3978">
        <v>50.764951400022298</v>
      </c>
    </row>
    <row r="3979" spans="1:16" x14ac:dyDescent="0.3">
      <c r="A3979">
        <v>12</v>
      </c>
      <c r="B3979">
        <v>1</v>
      </c>
      <c r="C3979">
        <v>0</v>
      </c>
      <c r="D3979">
        <v>5</v>
      </c>
      <c r="E3979" t="s">
        <v>1215</v>
      </c>
      <c r="F3979">
        <v>1</v>
      </c>
      <c r="G3979">
        <v>1</v>
      </c>
      <c r="H3979">
        <v>1.99553499999456</v>
      </c>
      <c r="I3979">
        <v>137.50223450001801</v>
      </c>
      <c r="J3979" t="s">
        <v>14</v>
      </c>
      <c r="K3979">
        <v>0</v>
      </c>
      <c r="L3979">
        <v>1.1707836000132399</v>
      </c>
      <c r="M3979">
        <v>52.441073300025899</v>
      </c>
      <c r="N3979">
        <v>1</v>
      </c>
      <c r="O3979">
        <v>1.0427406000089801</v>
      </c>
      <c r="P3979">
        <v>53.582548800011899</v>
      </c>
    </row>
    <row r="3980" spans="1:16" x14ac:dyDescent="0.3">
      <c r="A3980">
        <v>12</v>
      </c>
      <c r="B3980">
        <v>1</v>
      </c>
      <c r="C3980">
        <v>0</v>
      </c>
      <c r="D3980">
        <v>5</v>
      </c>
      <c r="E3980" t="s">
        <v>1892</v>
      </c>
      <c r="F3980">
        <v>0</v>
      </c>
      <c r="G3980">
        <v>1</v>
      </c>
      <c r="J3980" t="s">
        <v>14</v>
      </c>
      <c r="K3980">
        <v>1</v>
      </c>
      <c r="L3980">
        <v>1.36211320001166</v>
      </c>
      <c r="M3980">
        <v>55.449386100022799</v>
      </c>
      <c r="N3980">
        <v>2</v>
      </c>
      <c r="O3980">
        <v>0.29057420001481699</v>
      </c>
      <c r="P3980">
        <v>55.831136599997997</v>
      </c>
    </row>
    <row r="3981" spans="1:16" x14ac:dyDescent="0.3">
      <c r="A3981">
        <v>12</v>
      </c>
      <c r="B3981">
        <v>1</v>
      </c>
      <c r="C3981">
        <v>0</v>
      </c>
      <c r="D3981">
        <v>5</v>
      </c>
      <c r="E3981" t="s">
        <v>1950</v>
      </c>
      <c r="F3981">
        <v>0</v>
      </c>
      <c r="G3981">
        <v>1</v>
      </c>
      <c r="J3981" t="s">
        <v>14</v>
      </c>
      <c r="K3981">
        <v>1</v>
      </c>
      <c r="L3981">
        <v>0.98231579997809604</v>
      </c>
      <c r="M3981">
        <v>57.318488700024297</v>
      </c>
      <c r="N3981">
        <v>2</v>
      </c>
      <c r="O3981">
        <v>0.66461460001300998</v>
      </c>
      <c r="P3981">
        <v>58.148439900018303</v>
      </c>
    </row>
    <row r="3982" spans="1:16" x14ac:dyDescent="0.3">
      <c r="A3982">
        <v>12</v>
      </c>
      <c r="B3982">
        <v>1</v>
      </c>
      <c r="C3982">
        <v>0</v>
      </c>
      <c r="D3982">
        <v>5</v>
      </c>
      <c r="E3982" t="s">
        <v>1929</v>
      </c>
      <c r="F3982">
        <v>0</v>
      </c>
      <c r="G3982">
        <v>1</v>
      </c>
      <c r="J3982" t="s">
        <v>14</v>
      </c>
      <c r="K3982">
        <v>1</v>
      </c>
      <c r="L3982">
        <v>0.766478300007293</v>
      </c>
      <c r="M3982">
        <v>59.420207000017399</v>
      </c>
      <c r="N3982">
        <v>2</v>
      </c>
      <c r="O3982">
        <v>0.27422769999247998</v>
      </c>
      <c r="P3982">
        <v>59.790164100006201</v>
      </c>
    </row>
    <row r="3983" spans="1:16" x14ac:dyDescent="0.3">
      <c r="A3983">
        <v>12</v>
      </c>
      <c r="B3983">
        <v>1</v>
      </c>
      <c r="C3983">
        <v>0</v>
      </c>
      <c r="D3983">
        <v>5</v>
      </c>
      <c r="E3983" t="s">
        <v>1951</v>
      </c>
      <c r="F3983">
        <v>0</v>
      </c>
      <c r="G3983">
        <v>1</v>
      </c>
      <c r="J3983" t="s">
        <v>14</v>
      </c>
      <c r="K3983">
        <v>1</v>
      </c>
      <c r="L3983">
        <v>0.85375209999620005</v>
      </c>
      <c r="M3983">
        <v>61.148490599996897</v>
      </c>
      <c r="N3983">
        <v>3</v>
      </c>
      <c r="O3983">
        <v>0.34933900000760298</v>
      </c>
      <c r="P3983">
        <v>61.641184300009598</v>
      </c>
    </row>
    <row r="3984" spans="1:16" x14ac:dyDescent="0.3">
      <c r="A3984">
        <v>12</v>
      </c>
      <c r="B3984">
        <v>1</v>
      </c>
      <c r="C3984">
        <v>0</v>
      </c>
      <c r="D3984">
        <v>5</v>
      </c>
      <c r="E3984" t="s">
        <v>1589</v>
      </c>
      <c r="F3984">
        <v>0</v>
      </c>
      <c r="G3984">
        <v>1</v>
      </c>
      <c r="J3984" t="s">
        <v>14</v>
      </c>
      <c r="K3984">
        <v>1</v>
      </c>
      <c r="L3984">
        <v>0.87757169999531504</v>
      </c>
      <c r="M3984">
        <v>63.023667600005901</v>
      </c>
      <c r="N3984">
        <v>3</v>
      </c>
      <c r="O3984">
        <v>0.38950289998319898</v>
      </c>
      <c r="P3984">
        <v>63.553039600024903</v>
      </c>
    </row>
    <row r="3985" spans="1:16" x14ac:dyDescent="0.3">
      <c r="A3985">
        <v>12</v>
      </c>
      <c r="B3985">
        <v>1</v>
      </c>
      <c r="C3985">
        <v>0</v>
      </c>
      <c r="D3985">
        <v>5</v>
      </c>
      <c r="E3985" t="s">
        <v>1443</v>
      </c>
      <c r="F3985">
        <v>0</v>
      </c>
      <c r="G3985">
        <v>1</v>
      </c>
      <c r="J3985" t="s">
        <v>16</v>
      </c>
      <c r="K3985">
        <v>0</v>
      </c>
      <c r="L3985">
        <v>8.1588674000231602</v>
      </c>
      <c r="M3985">
        <v>72.2166741999972</v>
      </c>
      <c r="N3985">
        <v>2</v>
      </c>
      <c r="O3985">
        <v>0.84264720001374405</v>
      </c>
      <c r="P3985">
        <v>73.159135000023497</v>
      </c>
    </row>
    <row r="3986" spans="1:16" x14ac:dyDescent="0.3">
      <c r="A3986">
        <v>12</v>
      </c>
      <c r="B3986">
        <v>1</v>
      </c>
      <c r="C3986">
        <v>0</v>
      </c>
      <c r="D3986">
        <v>5</v>
      </c>
      <c r="E3986" t="s">
        <v>254</v>
      </c>
      <c r="F3986">
        <v>0</v>
      </c>
      <c r="G3986">
        <v>1</v>
      </c>
      <c r="J3986" t="s">
        <v>14</v>
      </c>
      <c r="K3986">
        <v>1</v>
      </c>
      <c r="L3986">
        <v>1.67725150001934</v>
      </c>
      <c r="M3986">
        <v>75.342332600004696</v>
      </c>
      <c r="N3986">
        <v>2</v>
      </c>
      <c r="O3986">
        <v>0.53890509999473601</v>
      </c>
      <c r="P3986">
        <v>75.982523400016404</v>
      </c>
    </row>
    <row r="3987" spans="1:16" x14ac:dyDescent="0.3">
      <c r="A3987">
        <v>12</v>
      </c>
      <c r="B3987">
        <v>1</v>
      </c>
      <c r="C3987">
        <v>0</v>
      </c>
      <c r="D3987">
        <v>5</v>
      </c>
      <c r="E3987" t="s">
        <v>683</v>
      </c>
      <c r="F3987">
        <v>1</v>
      </c>
      <c r="G3987">
        <v>1</v>
      </c>
      <c r="H3987">
        <v>1.99551190002239</v>
      </c>
      <c r="I3987">
        <v>105.001739700005</v>
      </c>
      <c r="J3987" t="s">
        <v>14</v>
      </c>
      <c r="K3987">
        <v>0</v>
      </c>
      <c r="L3987">
        <v>2.01581559999613</v>
      </c>
      <c r="M3987">
        <v>78.503256399999401</v>
      </c>
      <c r="N3987">
        <v>2</v>
      </c>
      <c r="O3987">
        <v>2.2075006999948501</v>
      </c>
      <c r="P3987">
        <v>80.804045500000896</v>
      </c>
    </row>
    <row r="3988" spans="1:16" x14ac:dyDescent="0.3">
      <c r="A3988">
        <v>12</v>
      </c>
      <c r="B3988">
        <v>1</v>
      </c>
      <c r="C3988">
        <v>0</v>
      </c>
      <c r="D3988">
        <v>5</v>
      </c>
      <c r="E3988" t="s">
        <v>278</v>
      </c>
      <c r="F3988">
        <v>0</v>
      </c>
      <c r="G3988">
        <v>1</v>
      </c>
      <c r="J3988" t="s">
        <v>14</v>
      </c>
      <c r="K3988">
        <v>1</v>
      </c>
      <c r="L3988">
        <v>1.3382159999746399</v>
      </c>
      <c r="M3988">
        <v>82.647483500011703</v>
      </c>
      <c r="N3988">
        <v>2</v>
      </c>
      <c r="O3988">
        <v>0.34689510002499402</v>
      </c>
      <c r="P3988">
        <v>83.087294700002502</v>
      </c>
    </row>
    <row r="3989" spans="1:16" x14ac:dyDescent="0.3">
      <c r="A3989">
        <v>12</v>
      </c>
      <c r="B3989">
        <v>1</v>
      </c>
      <c r="C3989">
        <v>0</v>
      </c>
      <c r="D3989">
        <v>5</v>
      </c>
      <c r="E3989" t="s">
        <v>240</v>
      </c>
      <c r="F3989">
        <v>1</v>
      </c>
      <c r="G3989">
        <v>1</v>
      </c>
      <c r="H3989">
        <v>1.9955911999859399</v>
      </c>
      <c r="I3989">
        <v>97.501630400016396</v>
      </c>
      <c r="J3989" t="s">
        <v>14</v>
      </c>
      <c r="K3989">
        <v>0</v>
      </c>
      <c r="L3989">
        <v>1.46114749999833</v>
      </c>
      <c r="M3989">
        <v>85.053235500003197</v>
      </c>
      <c r="N3989">
        <v>1</v>
      </c>
      <c r="O3989">
        <v>0.73053249999065895</v>
      </c>
      <c r="P3989">
        <v>85.926181300019394</v>
      </c>
    </row>
    <row r="3990" spans="1:16" x14ac:dyDescent="0.3">
      <c r="A3990">
        <v>12</v>
      </c>
      <c r="B3990">
        <v>1</v>
      </c>
      <c r="C3990">
        <v>0</v>
      </c>
      <c r="D3990">
        <v>5</v>
      </c>
      <c r="E3990" t="s">
        <v>840</v>
      </c>
      <c r="F3990">
        <v>1</v>
      </c>
      <c r="G3990">
        <v>1</v>
      </c>
      <c r="H3990">
        <v>1.9953887999872699</v>
      </c>
      <c r="I3990">
        <v>122.502032000019</v>
      </c>
      <c r="J3990" t="s">
        <v>16</v>
      </c>
      <c r="K3990">
        <v>1</v>
      </c>
      <c r="L3990">
        <v>0.84518319999915603</v>
      </c>
      <c r="M3990">
        <v>87.277046500006705</v>
      </c>
      <c r="N3990">
        <v>3</v>
      </c>
      <c r="O3990">
        <v>0.52346939998096798</v>
      </c>
      <c r="P3990">
        <v>87.919077099999399</v>
      </c>
    </row>
    <row r="3991" spans="1:16" x14ac:dyDescent="0.3">
      <c r="A3991">
        <v>12</v>
      </c>
      <c r="B3991">
        <v>1</v>
      </c>
      <c r="C3991">
        <v>0</v>
      </c>
      <c r="D3991">
        <v>5</v>
      </c>
      <c r="E3991" t="s">
        <v>383</v>
      </c>
      <c r="F3991">
        <v>0</v>
      </c>
      <c r="G3991">
        <v>1</v>
      </c>
      <c r="J3991" t="s">
        <v>14</v>
      </c>
      <c r="K3991">
        <v>1</v>
      </c>
      <c r="L3991">
        <v>1.3118545000033901</v>
      </c>
      <c r="M3991">
        <v>89.735673200018894</v>
      </c>
      <c r="N3991">
        <v>1</v>
      </c>
      <c r="O3991">
        <v>0.330362699984107</v>
      </c>
      <c r="P3991">
        <v>90.142820400011303</v>
      </c>
    </row>
    <row r="3992" spans="1:16" x14ac:dyDescent="0.3">
      <c r="A3992">
        <v>12</v>
      </c>
      <c r="B3992">
        <v>1</v>
      </c>
      <c r="C3992">
        <v>0</v>
      </c>
      <c r="D3992">
        <v>5</v>
      </c>
      <c r="E3992" t="s">
        <v>660</v>
      </c>
      <c r="F3992">
        <v>1</v>
      </c>
      <c r="G3992">
        <v>1</v>
      </c>
      <c r="H3992">
        <v>1.9953166000195799</v>
      </c>
      <c r="I3992">
        <v>125.002091200004</v>
      </c>
      <c r="J3992" t="s">
        <v>16</v>
      </c>
      <c r="K3992">
        <v>1</v>
      </c>
      <c r="L3992">
        <v>1.1666428000025899</v>
      </c>
      <c r="M3992">
        <v>91.815157600009101</v>
      </c>
      <c r="N3992">
        <v>3</v>
      </c>
      <c r="O3992">
        <v>0.242619699973147</v>
      </c>
      <c r="P3992">
        <v>92.1584185000102</v>
      </c>
    </row>
    <row r="3993" spans="1:16" x14ac:dyDescent="0.3">
      <c r="A3993">
        <v>12</v>
      </c>
      <c r="B3993">
        <v>1</v>
      </c>
      <c r="C3993">
        <v>0</v>
      </c>
      <c r="D3993">
        <v>5</v>
      </c>
      <c r="E3993" t="s">
        <v>1275</v>
      </c>
      <c r="F3993">
        <v>1</v>
      </c>
      <c r="G3993">
        <v>1</v>
      </c>
      <c r="H3993">
        <v>1.99552320002113</v>
      </c>
      <c r="I3993">
        <v>102.50171660000299</v>
      </c>
      <c r="J3993" t="s">
        <v>16</v>
      </c>
      <c r="K3993">
        <v>1</v>
      </c>
      <c r="L3993">
        <v>3.7029986999987199</v>
      </c>
      <c r="M3993">
        <v>96.367127300007297</v>
      </c>
      <c r="N3993">
        <v>1</v>
      </c>
      <c r="O3993">
        <v>0.31267240000306601</v>
      </c>
      <c r="P3993">
        <v>96.772960200003595</v>
      </c>
    </row>
    <row r="3994" spans="1:16" x14ac:dyDescent="0.3">
      <c r="A3994">
        <v>12</v>
      </c>
      <c r="B3994">
        <v>1</v>
      </c>
      <c r="C3994">
        <v>0</v>
      </c>
      <c r="D3994">
        <v>5</v>
      </c>
      <c r="E3994" t="s">
        <v>1753</v>
      </c>
      <c r="F3994">
        <v>0</v>
      </c>
      <c r="G3994">
        <v>1</v>
      </c>
      <c r="J3994" t="s">
        <v>16</v>
      </c>
      <c r="K3994">
        <v>0</v>
      </c>
      <c r="L3994">
        <v>1.75377599999774</v>
      </c>
      <c r="M3994">
        <v>99.031585900025703</v>
      </c>
      <c r="N3994">
        <v>2</v>
      </c>
      <c r="O3994">
        <v>0.46945920001599001</v>
      </c>
      <c r="P3994">
        <v>99.617114799999399</v>
      </c>
    </row>
    <row r="3995" spans="1:16" x14ac:dyDescent="0.3">
      <c r="A3995">
        <v>12</v>
      </c>
      <c r="B3995">
        <v>1</v>
      </c>
      <c r="C3995">
        <v>0</v>
      </c>
      <c r="D3995">
        <v>5</v>
      </c>
      <c r="E3995" t="s">
        <v>1952</v>
      </c>
      <c r="F3995">
        <v>0</v>
      </c>
      <c r="G3995">
        <v>1</v>
      </c>
      <c r="J3995" t="s">
        <v>14</v>
      </c>
      <c r="K3995">
        <v>1</v>
      </c>
      <c r="L3995">
        <v>1.71777480002493</v>
      </c>
      <c r="M3995">
        <v>101.83968410000701</v>
      </c>
      <c r="N3995">
        <v>3</v>
      </c>
      <c r="O3995">
        <v>1.42508159999852</v>
      </c>
      <c r="P3995">
        <v>103.34093490001401</v>
      </c>
    </row>
    <row r="3996" spans="1:16" x14ac:dyDescent="0.3">
      <c r="A3996">
        <v>12</v>
      </c>
      <c r="B3996">
        <v>1</v>
      </c>
      <c r="C3996">
        <v>0</v>
      </c>
      <c r="D3996">
        <v>5</v>
      </c>
      <c r="E3996" t="s">
        <v>119</v>
      </c>
      <c r="F3996">
        <v>0</v>
      </c>
      <c r="G3996">
        <v>1</v>
      </c>
      <c r="J3996" t="s">
        <v>14</v>
      </c>
      <c r="K3996">
        <v>1</v>
      </c>
      <c r="L3996">
        <v>2.3377956000040299</v>
      </c>
      <c r="M3996">
        <v>106.183640600008</v>
      </c>
      <c r="N3996">
        <v>2</v>
      </c>
      <c r="O3996">
        <v>0.264265100006014</v>
      </c>
      <c r="P3996">
        <v>106.548186100001</v>
      </c>
    </row>
    <row r="3997" spans="1:16" x14ac:dyDescent="0.3">
      <c r="A3997">
        <v>12</v>
      </c>
      <c r="B3997">
        <v>1</v>
      </c>
      <c r="C3997">
        <v>0</v>
      </c>
      <c r="D3997">
        <v>5</v>
      </c>
      <c r="E3997" t="s">
        <v>194</v>
      </c>
      <c r="F3997">
        <v>0</v>
      </c>
      <c r="G3997">
        <v>1</v>
      </c>
      <c r="J3997" t="s">
        <v>14</v>
      </c>
      <c r="K3997">
        <v>1</v>
      </c>
      <c r="L3997">
        <v>1.2706250000046599</v>
      </c>
      <c r="M3997">
        <v>108.32411810001901</v>
      </c>
      <c r="N3997">
        <v>3</v>
      </c>
      <c r="O3997">
        <v>0.148807100020349</v>
      </c>
      <c r="P3997">
        <v>108.664375500026</v>
      </c>
    </row>
    <row r="3998" spans="1:16" x14ac:dyDescent="0.3">
      <c r="A3998">
        <v>12</v>
      </c>
      <c r="B3998">
        <v>1</v>
      </c>
      <c r="C3998">
        <v>0</v>
      </c>
      <c r="D3998">
        <v>5</v>
      </c>
      <c r="E3998" t="s">
        <v>664</v>
      </c>
      <c r="F3998">
        <v>0</v>
      </c>
      <c r="G3998">
        <v>1</v>
      </c>
      <c r="J3998" t="s">
        <v>14</v>
      </c>
      <c r="K3998">
        <v>1</v>
      </c>
      <c r="L3998">
        <v>0.91817210000590399</v>
      </c>
      <c r="M3998">
        <v>110.087290299998</v>
      </c>
      <c r="N3998">
        <v>3</v>
      </c>
      <c r="O3998">
        <v>1.0561606000119399</v>
      </c>
      <c r="P3998">
        <v>111.236033900001</v>
      </c>
    </row>
    <row r="3999" spans="1:16" x14ac:dyDescent="0.3">
      <c r="A3999">
        <v>12</v>
      </c>
      <c r="B3999">
        <v>1</v>
      </c>
      <c r="C3999">
        <v>0</v>
      </c>
      <c r="D3999">
        <v>5</v>
      </c>
      <c r="E3999" t="s">
        <v>916</v>
      </c>
      <c r="F3999">
        <v>1</v>
      </c>
      <c r="G3999">
        <v>1</v>
      </c>
      <c r="H3999">
        <v>1.99539949998143</v>
      </c>
      <c r="I3999">
        <v>72.501209500012905</v>
      </c>
      <c r="J3999" t="s">
        <v>16</v>
      </c>
      <c r="K3999">
        <v>1</v>
      </c>
      <c r="L3999">
        <v>0.943649599998025</v>
      </c>
      <c r="M3999">
        <v>112.684859700006</v>
      </c>
      <c r="N3999">
        <v>3</v>
      </c>
      <c r="O3999">
        <v>0.42731810000259401</v>
      </c>
      <c r="P3999">
        <v>113.19119730001</v>
      </c>
    </row>
    <row r="4000" spans="1:16" x14ac:dyDescent="0.3">
      <c r="A4000">
        <v>12</v>
      </c>
      <c r="B4000">
        <v>1</v>
      </c>
      <c r="C4000">
        <v>0</v>
      </c>
      <c r="D4000">
        <v>5</v>
      </c>
      <c r="E4000" t="s">
        <v>1603</v>
      </c>
      <c r="F4000">
        <v>0</v>
      </c>
      <c r="G4000">
        <v>1</v>
      </c>
      <c r="J4000" t="s">
        <v>16</v>
      </c>
      <c r="K4000">
        <v>0</v>
      </c>
      <c r="L4000">
        <v>1.61462340000435</v>
      </c>
      <c r="M4000">
        <v>115.311854300002</v>
      </c>
      <c r="N4000">
        <v>1</v>
      </c>
      <c r="O4000">
        <v>1.0769702999969</v>
      </c>
      <c r="P4000">
        <v>116.448706399999</v>
      </c>
    </row>
    <row r="4001" spans="1:16" x14ac:dyDescent="0.3">
      <c r="A4001">
        <v>12</v>
      </c>
      <c r="B4001">
        <v>1</v>
      </c>
      <c r="C4001">
        <v>0</v>
      </c>
      <c r="D4001">
        <v>5</v>
      </c>
      <c r="E4001" t="s">
        <v>452</v>
      </c>
      <c r="F4001">
        <v>0</v>
      </c>
      <c r="G4001">
        <v>1</v>
      </c>
      <c r="J4001" t="s">
        <v>14</v>
      </c>
      <c r="K4001">
        <v>1</v>
      </c>
      <c r="L4001">
        <v>3.2377697000047201</v>
      </c>
      <c r="M4001">
        <v>120.191388100007</v>
      </c>
      <c r="N4001">
        <v>3</v>
      </c>
      <c r="O4001">
        <v>0.54784159999689996</v>
      </c>
      <c r="P4001">
        <v>120.871424400015</v>
      </c>
    </row>
    <row r="4002" spans="1:16" x14ac:dyDescent="0.3">
      <c r="A4002">
        <v>12</v>
      </c>
      <c r="B4002">
        <v>1</v>
      </c>
      <c r="C4002">
        <v>0</v>
      </c>
      <c r="D4002">
        <v>5</v>
      </c>
      <c r="E4002" t="s">
        <v>1953</v>
      </c>
      <c r="F4002">
        <v>1</v>
      </c>
      <c r="G4002">
        <v>1</v>
      </c>
      <c r="H4002">
        <v>1.99525100001483</v>
      </c>
      <c r="I4002">
        <v>127.50211269999301</v>
      </c>
      <c r="J4002" t="s">
        <v>16</v>
      </c>
      <c r="K4002">
        <v>1</v>
      </c>
      <c r="L4002">
        <v>2.0842033000080802</v>
      </c>
      <c r="M4002">
        <v>123.460364300001</v>
      </c>
      <c r="N4002">
        <v>3</v>
      </c>
      <c r="O4002">
        <v>0.192023500014329</v>
      </c>
      <c r="P4002">
        <v>123.771947200003</v>
      </c>
    </row>
    <row r="4003" spans="1:16" x14ac:dyDescent="0.3">
      <c r="A4003">
        <v>12</v>
      </c>
      <c r="B4003">
        <v>1</v>
      </c>
      <c r="C4003">
        <v>0</v>
      </c>
      <c r="D4003">
        <v>5</v>
      </c>
      <c r="E4003" t="s">
        <v>919</v>
      </c>
      <c r="F4003">
        <v>0</v>
      </c>
      <c r="G4003">
        <v>1</v>
      </c>
      <c r="J4003" t="s">
        <v>14</v>
      </c>
      <c r="K4003">
        <v>1</v>
      </c>
      <c r="L4003">
        <v>3.0660134000063399</v>
      </c>
      <c r="M4003">
        <v>127.34302</v>
      </c>
      <c r="N4003">
        <v>2</v>
      </c>
      <c r="O4003">
        <v>0.67982339998707197</v>
      </c>
      <c r="P4003">
        <v>128.16380850001599</v>
      </c>
    </row>
    <row r="4004" spans="1:16" x14ac:dyDescent="0.3">
      <c r="A4004">
        <v>12</v>
      </c>
      <c r="B4004">
        <v>1</v>
      </c>
      <c r="C4004">
        <v>0</v>
      </c>
      <c r="D4004">
        <v>5</v>
      </c>
      <c r="E4004" t="s">
        <v>735</v>
      </c>
      <c r="F4004">
        <v>1</v>
      </c>
      <c r="G4004">
        <v>1</v>
      </c>
      <c r="H4004">
        <v>1.99552960001165</v>
      </c>
      <c r="I4004">
        <v>117.501925399993</v>
      </c>
      <c r="J4004" t="s">
        <v>16</v>
      </c>
      <c r="K4004">
        <v>1</v>
      </c>
      <c r="L4004">
        <v>1.2918085000128501</v>
      </c>
      <c r="M4004">
        <v>129.960754700005</v>
      </c>
      <c r="N4004">
        <v>3</v>
      </c>
      <c r="O4004">
        <v>0.275091499992413</v>
      </c>
      <c r="P4004">
        <v>130.37494040001201</v>
      </c>
    </row>
    <row r="4005" spans="1:16" x14ac:dyDescent="0.3">
      <c r="A4005">
        <v>12</v>
      </c>
      <c r="B4005">
        <v>1</v>
      </c>
      <c r="C4005">
        <v>0</v>
      </c>
      <c r="D4005">
        <v>5</v>
      </c>
      <c r="E4005" t="s">
        <v>426</v>
      </c>
      <c r="F4005">
        <v>0</v>
      </c>
      <c r="G4005">
        <v>1</v>
      </c>
      <c r="J4005" t="s">
        <v>14</v>
      </c>
      <c r="K4005">
        <v>1</v>
      </c>
      <c r="L4005">
        <v>4.59567529999185</v>
      </c>
      <c r="M4005">
        <v>135.47663640000999</v>
      </c>
      <c r="N4005">
        <v>2</v>
      </c>
      <c r="O4005">
        <v>0.34776479998254201</v>
      </c>
      <c r="P4005">
        <v>135.935369200015</v>
      </c>
    </row>
    <row r="4006" spans="1:16" x14ac:dyDescent="0.3">
      <c r="A4006">
        <v>12</v>
      </c>
      <c r="B4006">
        <v>1</v>
      </c>
      <c r="C4006">
        <v>0</v>
      </c>
      <c r="D4006">
        <v>5</v>
      </c>
      <c r="E4006" t="s">
        <v>1954</v>
      </c>
      <c r="F4006">
        <v>0</v>
      </c>
      <c r="G4006">
        <v>1</v>
      </c>
      <c r="J4006" t="s">
        <v>14</v>
      </c>
      <c r="K4006">
        <v>1</v>
      </c>
      <c r="L4006">
        <v>0.91608009999617901</v>
      </c>
      <c r="M4006">
        <v>137.35632290001399</v>
      </c>
      <c r="N4006">
        <v>3</v>
      </c>
      <c r="O4006">
        <v>0.18401460000313799</v>
      </c>
      <c r="P4006">
        <v>137.683871400019</v>
      </c>
    </row>
    <row r="4007" spans="1:16" x14ac:dyDescent="0.3">
      <c r="A4007">
        <v>12</v>
      </c>
      <c r="B4007">
        <v>1</v>
      </c>
      <c r="C4007">
        <v>0</v>
      </c>
      <c r="D4007">
        <v>5</v>
      </c>
      <c r="E4007" t="s">
        <v>1186</v>
      </c>
      <c r="F4007">
        <v>1</v>
      </c>
      <c r="G4007">
        <v>1</v>
      </c>
      <c r="H4007">
        <v>1.9955599999811999</v>
      </c>
      <c r="I4007">
        <v>50.0008346000104</v>
      </c>
      <c r="J4007" t="s">
        <v>14</v>
      </c>
      <c r="K4007">
        <v>0</v>
      </c>
      <c r="L4007">
        <v>1.1221646000049099</v>
      </c>
      <c r="M4007">
        <v>139.311249100021</v>
      </c>
      <c r="N4007">
        <v>3</v>
      </c>
      <c r="O4007">
        <v>0.202403600007528</v>
      </c>
      <c r="P4007">
        <v>139.62198220001301</v>
      </c>
    </row>
    <row r="4008" spans="1:16" x14ac:dyDescent="0.3">
      <c r="A4008">
        <v>12</v>
      </c>
      <c r="B4008">
        <v>1</v>
      </c>
      <c r="C4008">
        <v>0</v>
      </c>
      <c r="D4008">
        <v>5</v>
      </c>
      <c r="E4008" t="s">
        <v>1955</v>
      </c>
      <c r="F4008">
        <v>1</v>
      </c>
      <c r="G4008">
        <v>1</v>
      </c>
      <c r="H4008">
        <v>1.99545769998804</v>
      </c>
      <c r="I4008">
        <v>12.500231500016501</v>
      </c>
      <c r="J4008" t="s">
        <v>14</v>
      </c>
      <c r="K4008">
        <v>0</v>
      </c>
      <c r="L4008">
        <v>3.1332149000081699</v>
      </c>
      <c r="M4008">
        <v>143.2601975</v>
      </c>
      <c r="N4008">
        <v>2</v>
      </c>
      <c r="O4008">
        <v>0.22876480000559199</v>
      </c>
      <c r="P4008">
        <v>143.560567700013</v>
      </c>
    </row>
    <row r="4009" spans="1:16" x14ac:dyDescent="0.3">
      <c r="A4009">
        <v>12</v>
      </c>
      <c r="B4009">
        <v>1</v>
      </c>
      <c r="C4009">
        <v>0</v>
      </c>
      <c r="D4009">
        <v>5</v>
      </c>
      <c r="E4009" t="s">
        <v>1470</v>
      </c>
      <c r="F4009">
        <v>1</v>
      </c>
      <c r="G4009">
        <v>1</v>
      </c>
      <c r="H4009">
        <v>1.9954356999951399</v>
      </c>
      <c r="I4009">
        <v>115.00190979999</v>
      </c>
      <c r="J4009" t="s">
        <v>16</v>
      </c>
      <c r="K4009">
        <v>1</v>
      </c>
      <c r="L4009">
        <v>1.22722220001742</v>
      </c>
      <c r="M4009">
        <v>145.29316950001501</v>
      </c>
      <c r="N4009">
        <v>2</v>
      </c>
      <c r="O4009">
        <v>0.81009740001172803</v>
      </c>
      <c r="P4009">
        <v>146.37373430002501</v>
      </c>
    </row>
    <row r="4010" spans="1:16" x14ac:dyDescent="0.3">
      <c r="A4010">
        <v>12</v>
      </c>
      <c r="B4010">
        <v>1</v>
      </c>
      <c r="C4010">
        <v>0</v>
      </c>
      <c r="D4010">
        <v>5</v>
      </c>
      <c r="E4010" t="s">
        <v>1038</v>
      </c>
      <c r="F4010">
        <v>0</v>
      </c>
      <c r="G4010">
        <v>1</v>
      </c>
      <c r="J4010" t="s">
        <v>14</v>
      </c>
      <c r="K4010">
        <v>1</v>
      </c>
      <c r="L4010">
        <v>1.31323229998816</v>
      </c>
      <c r="M4010">
        <v>148.19253780000099</v>
      </c>
      <c r="N4010">
        <v>2</v>
      </c>
      <c r="O4010">
        <v>0.29188909998629198</v>
      </c>
      <c r="P4010">
        <v>148.57567140000199</v>
      </c>
    </row>
    <row r="4011" spans="1:16" x14ac:dyDescent="0.3">
      <c r="A4011">
        <v>12</v>
      </c>
      <c r="B4011">
        <v>1</v>
      </c>
      <c r="C4011">
        <v>0</v>
      </c>
      <c r="D4011">
        <v>5</v>
      </c>
      <c r="E4011" t="s">
        <v>197</v>
      </c>
      <c r="F4011">
        <v>0</v>
      </c>
      <c r="G4011">
        <v>1</v>
      </c>
      <c r="J4011" t="s">
        <v>14</v>
      </c>
      <c r="K4011">
        <v>1</v>
      </c>
      <c r="L4011">
        <v>2.6778345000056998</v>
      </c>
      <c r="M4011">
        <v>151.75939700001601</v>
      </c>
      <c r="N4011">
        <v>1</v>
      </c>
      <c r="O4011">
        <v>0.28533890002290702</v>
      </c>
      <c r="P4011">
        <v>152.11305960000001</v>
      </c>
    </row>
    <row r="4012" spans="1:16" x14ac:dyDescent="0.3">
      <c r="A4012">
        <v>12</v>
      </c>
      <c r="B4012">
        <v>1</v>
      </c>
      <c r="C4012">
        <v>0</v>
      </c>
      <c r="D4012">
        <v>5</v>
      </c>
      <c r="E4012" t="s">
        <v>1783</v>
      </c>
      <c r="F4012">
        <v>0</v>
      </c>
      <c r="G4012">
        <v>1</v>
      </c>
      <c r="J4012" t="s">
        <v>14</v>
      </c>
      <c r="K4012">
        <v>1</v>
      </c>
      <c r="L4012">
        <v>4.7732297000184198</v>
      </c>
      <c r="M4012">
        <v>157.391056599998</v>
      </c>
      <c r="N4012">
        <v>2</v>
      </c>
      <c r="O4012">
        <v>0.63336589999380499</v>
      </c>
      <c r="P4012">
        <v>158.09288500002</v>
      </c>
    </row>
    <row r="4013" spans="1:16" x14ac:dyDescent="0.3">
      <c r="A4013">
        <v>12</v>
      </c>
      <c r="B4013">
        <v>1</v>
      </c>
      <c r="C4013">
        <v>0</v>
      </c>
      <c r="D4013">
        <v>5</v>
      </c>
      <c r="E4013" t="s">
        <v>1832</v>
      </c>
      <c r="F4013">
        <v>0</v>
      </c>
      <c r="G4013">
        <v>1</v>
      </c>
      <c r="J4013" t="s">
        <v>14</v>
      </c>
      <c r="K4013">
        <v>1</v>
      </c>
      <c r="L4013">
        <v>0.79252160000032801</v>
      </c>
      <c r="M4013">
        <v>159.391114500002</v>
      </c>
      <c r="N4013">
        <v>1</v>
      </c>
      <c r="O4013">
        <v>0.61632309999549795</v>
      </c>
      <c r="P4013">
        <v>160.10022860000001</v>
      </c>
    </row>
    <row r="4014" spans="1:16" x14ac:dyDescent="0.3">
      <c r="A4014">
        <v>12</v>
      </c>
      <c r="B4014">
        <v>1</v>
      </c>
      <c r="C4014">
        <v>0</v>
      </c>
      <c r="D4014">
        <v>5</v>
      </c>
      <c r="E4014" t="s">
        <v>1466</v>
      </c>
      <c r="F4014">
        <v>1</v>
      </c>
      <c r="G4014">
        <v>1</v>
      </c>
      <c r="H4014">
        <v>1.99551740000607</v>
      </c>
      <c r="I4014">
        <v>90.001490499998894</v>
      </c>
      <c r="J4014" t="s">
        <v>14</v>
      </c>
      <c r="K4014">
        <v>0</v>
      </c>
      <c r="L4014">
        <v>0.80723869998473696</v>
      </c>
      <c r="M4014">
        <v>161.41251620001299</v>
      </c>
      <c r="N4014">
        <v>2</v>
      </c>
      <c r="O4014">
        <v>0.609279900003457</v>
      </c>
      <c r="P4014">
        <v>162.10911770001999</v>
      </c>
    </row>
    <row r="4015" spans="1:16" x14ac:dyDescent="0.3">
      <c r="A4015">
        <v>12</v>
      </c>
      <c r="B4015">
        <v>1</v>
      </c>
      <c r="C4015">
        <v>0</v>
      </c>
      <c r="D4015">
        <v>5</v>
      </c>
      <c r="E4015" t="s">
        <v>253</v>
      </c>
      <c r="F4015">
        <v>1</v>
      </c>
      <c r="G4015">
        <v>1</v>
      </c>
      <c r="H4015">
        <v>1.9954856999975199</v>
      </c>
      <c r="I4015">
        <v>70.001196700002794</v>
      </c>
      <c r="J4015" t="s">
        <v>16</v>
      </c>
      <c r="K4015">
        <v>1</v>
      </c>
      <c r="L4015">
        <v>3.4960905999760099</v>
      </c>
      <c r="M4015">
        <v>166.111729199998</v>
      </c>
      <c r="N4015">
        <v>1</v>
      </c>
      <c r="O4015">
        <v>0.41815049998694998</v>
      </c>
      <c r="P4015">
        <v>166.63076430000399</v>
      </c>
    </row>
    <row r="4016" spans="1:16" x14ac:dyDescent="0.3">
      <c r="A4016">
        <v>12</v>
      </c>
      <c r="B4016">
        <v>1</v>
      </c>
      <c r="C4016">
        <v>0</v>
      </c>
      <c r="D4016">
        <v>5</v>
      </c>
      <c r="E4016" t="s">
        <v>1956</v>
      </c>
      <c r="F4016">
        <v>0</v>
      </c>
      <c r="G4016">
        <v>1</v>
      </c>
      <c r="J4016" t="s">
        <v>16</v>
      </c>
      <c r="K4016">
        <v>0</v>
      </c>
      <c r="L4016">
        <v>1.1113968999998201</v>
      </c>
      <c r="M4016">
        <v>168.24679170001801</v>
      </c>
      <c r="N4016">
        <v>2</v>
      </c>
      <c r="O4016">
        <v>0.39595189999090502</v>
      </c>
      <c r="P4016">
        <v>168.735673100018</v>
      </c>
    </row>
    <row r="4017" spans="1:16" x14ac:dyDescent="0.3">
      <c r="A4017">
        <v>12</v>
      </c>
      <c r="B4017">
        <v>1</v>
      </c>
      <c r="C4017">
        <v>0</v>
      </c>
      <c r="D4017">
        <v>5</v>
      </c>
      <c r="E4017" t="s">
        <v>455</v>
      </c>
      <c r="F4017">
        <v>0</v>
      </c>
      <c r="G4017">
        <v>1</v>
      </c>
      <c r="J4017" t="s">
        <v>14</v>
      </c>
      <c r="K4017">
        <v>1</v>
      </c>
      <c r="L4017">
        <v>0.90248349998728405</v>
      </c>
      <c r="M4017">
        <v>170.14326910002299</v>
      </c>
      <c r="N4017">
        <v>3</v>
      </c>
      <c r="O4017">
        <v>0.43661379997502098</v>
      </c>
      <c r="P4017">
        <v>170.63234880002</v>
      </c>
    </row>
    <row r="4018" spans="1:16" x14ac:dyDescent="0.3">
      <c r="A4018">
        <v>12</v>
      </c>
      <c r="B4018">
        <v>1</v>
      </c>
      <c r="C4018">
        <v>0</v>
      </c>
      <c r="D4018">
        <v>5</v>
      </c>
      <c r="E4018" t="s">
        <v>395</v>
      </c>
      <c r="F4018">
        <v>1</v>
      </c>
      <c r="G4018">
        <v>1</v>
      </c>
      <c r="H4018">
        <v>1.9952483000233801</v>
      </c>
      <c r="I4018">
        <v>5.0001114000042399</v>
      </c>
      <c r="J4018" t="s">
        <v>16</v>
      </c>
      <c r="K4018">
        <v>1</v>
      </c>
      <c r="L4018">
        <v>1.23575379999238</v>
      </c>
      <c r="M4018">
        <v>172.37284750002399</v>
      </c>
      <c r="N4018">
        <v>2</v>
      </c>
      <c r="O4018">
        <v>0.92523480000090796</v>
      </c>
      <c r="P4018">
        <v>173.369070300017</v>
      </c>
    </row>
    <row r="4019" spans="1:16" x14ac:dyDescent="0.3">
      <c r="A4019">
        <v>12</v>
      </c>
      <c r="B4019">
        <v>1</v>
      </c>
      <c r="C4019">
        <v>0</v>
      </c>
      <c r="D4019">
        <v>5</v>
      </c>
      <c r="E4019" t="s">
        <v>397</v>
      </c>
      <c r="F4019">
        <v>1</v>
      </c>
      <c r="G4019">
        <v>1</v>
      </c>
      <c r="H4019">
        <v>1.99558230000548</v>
      </c>
      <c r="I4019">
        <v>27.5004418000171</v>
      </c>
      <c r="J4019" t="s">
        <v>14</v>
      </c>
      <c r="K4019">
        <v>0</v>
      </c>
      <c r="L4019">
        <v>0.83500759999151297</v>
      </c>
      <c r="M4019">
        <v>174.70882130000999</v>
      </c>
      <c r="N4019">
        <v>3</v>
      </c>
      <c r="O4019">
        <v>0.31198229998699401</v>
      </c>
      <c r="P4019">
        <v>175.115955500019</v>
      </c>
    </row>
    <row r="4020" spans="1:16" x14ac:dyDescent="0.3">
      <c r="A4020">
        <v>12</v>
      </c>
      <c r="B4020">
        <v>1</v>
      </c>
      <c r="C4020">
        <v>0</v>
      </c>
      <c r="D4020">
        <v>5</v>
      </c>
      <c r="E4020" t="s">
        <v>918</v>
      </c>
      <c r="F4020">
        <v>0</v>
      </c>
      <c r="G4020">
        <v>1</v>
      </c>
      <c r="J4020" t="s">
        <v>14</v>
      </c>
      <c r="K4020">
        <v>1</v>
      </c>
      <c r="L4020">
        <v>1.34417069997289</v>
      </c>
      <c r="M4020">
        <v>176.965262400016</v>
      </c>
      <c r="N4020">
        <v>2</v>
      </c>
      <c r="O4020">
        <v>0.29996730000129901</v>
      </c>
      <c r="P4020">
        <v>177.32767550001199</v>
      </c>
    </row>
    <row r="4021" spans="1:16" x14ac:dyDescent="0.3">
      <c r="A4021">
        <v>12</v>
      </c>
      <c r="B4021">
        <v>1</v>
      </c>
      <c r="C4021">
        <v>0</v>
      </c>
      <c r="D4021">
        <v>5</v>
      </c>
      <c r="E4021" t="s">
        <v>1094</v>
      </c>
      <c r="F4021">
        <v>1</v>
      </c>
      <c r="G4021">
        <v>1</v>
      </c>
      <c r="H4021">
        <v>1.9957715999917101</v>
      </c>
      <c r="I4021">
        <v>77.501335700013399</v>
      </c>
      <c r="J4021" t="s">
        <v>16</v>
      </c>
      <c r="K4021">
        <v>1</v>
      </c>
      <c r="L4021">
        <v>1.02292240000679</v>
      </c>
      <c r="M4021">
        <v>178.85557939999899</v>
      </c>
      <c r="N4021">
        <v>3</v>
      </c>
      <c r="O4021">
        <v>0.45291900000302099</v>
      </c>
      <c r="P4021">
        <v>179.40870850000599</v>
      </c>
    </row>
    <row r="4022" spans="1:16" x14ac:dyDescent="0.3">
      <c r="A4022">
        <v>12</v>
      </c>
      <c r="B4022">
        <v>1</v>
      </c>
      <c r="C4022">
        <v>1</v>
      </c>
      <c r="D4022">
        <v>5</v>
      </c>
      <c r="E4022" t="s">
        <v>917</v>
      </c>
      <c r="F4022">
        <v>0</v>
      </c>
      <c r="G4022">
        <v>2</v>
      </c>
      <c r="J4022" t="s">
        <v>14</v>
      </c>
      <c r="K4022">
        <v>1</v>
      </c>
      <c r="L4022">
        <v>2.8412049000035</v>
      </c>
      <c r="M4022">
        <v>2.8412156999984299</v>
      </c>
      <c r="N4022">
        <v>3</v>
      </c>
      <c r="O4022">
        <v>0.43606609999551399</v>
      </c>
      <c r="P4022">
        <v>3.3789743999950601</v>
      </c>
    </row>
    <row r="4023" spans="1:16" x14ac:dyDescent="0.3">
      <c r="A4023">
        <v>12</v>
      </c>
      <c r="B4023">
        <v>1</v>
      </c>
      <c r="C4023">
        <v>1</v>
      </c>
      <c r="D4023">
        <v>5</v>
      </c>
      <c r="E4023" t="s">
        <v>1943</v>
      </c>
      <c r="F4023">
        <v>0</v>
      </c>
      <c r="G4023">
        <v>2</v>
      </c>
      <c r="J4023" t="s">
        <v>16</v>
      </c>
      <c r="K4023">
        <v>0</v>
      </c>
      <c r="L4023">
        <v>1.61321549999411</v>
      </c>
      <c r="M4023">
        <v>5.4968110999907402</v>
      </c>
      <c r="N4023">
        <v>2</v>
      </c>
      <c r="O4023">
        <v>0.492754400009289</v>
      </c>
      <c r="P4023">
        <v>6.0512851999956201</v>
      </c>
    </row>
    <row r="4024" spans="1:16" x14ac:dyDescent="0.3">
      <c r="A4024">
        <v>12</v>
      </c>
      <c r="B4024">
        <v>1</v>
      </c>
      <c r="C4024">
        <v>1</v>
      </c>
      <c r="D4024">
        <v>5</v>
      </c>
      <c r="E4024" t="s">
        <v>396</v>
      </c>
      <c r="F4024">
        <v>0</v>
      </c>
      <c r="G4024">
        <v>2</v>
      </c>
      <c r="J4024" t="s">
        <v>16</v>
      </c>
      <c r="K4024">
        <v>0</v>
      </c>
      <c r="L4024">
        <v>5.9253351000079402</v>
      </c>
      <c r="M4024">
        <v>12.481375399977001</v>
      </c>
      <c r="N4024">
        <v>2</v>
      </c>
      <c r="O4024">
        <v>0.84547450000536595</v>
      </c>
      <c r="P4024">
        <v>13.403547099995199</v>
      </c>
    </row>
    <row r="4025" spans="1:16" x14ac:dyDescent="0.3">
      <c r="A4025">
        <v>12</v>
      </c>
      <c r="B4025">
        <v>1</v>
      </c>
      <c r="C4025">
        <v>1</v>
      </c>
      <c r="D4025">
        <v>5</v>
      </c>
      <c r="E4025" t="s">
        <v>1305</v>
      </c>
      <c r="F4025">
        <v>0</v>
      </c>
      <c r="G4025">
        <v>2</v>
      </c>
      <c r="J4025" t="s">
        <v>16</v>
      </c>
      <c r="K4025">
        <v>0</v>
      </c>
      <c r="L4025">
        <v>1.50589010000112</v>
      </c>
      <c r="M4025">
        <v>15.414219099999199</v>
      </c>
      <c r="N4025">
        <v>1</v>
      </c>
      <c r="O4025">
        <v>0.36057689998415299</v>
      </c>
      <c r="P4025">
        <v>15.878620999981701</v>
      </c>
    </row>
    <row r="4026" spans="1:16" x14ac:dyDescent="0.3">
      <c r="A4026">
        <v>12</v>
      </c>
      <c r="B4026">
        <v>1</v>
      </c>
      <c r="C4026">
        <v>1</v>
      </c>
      <c r="D4026">
        <v>5</v>
      </c>
      <c r="E4026" t="s">
        <v>35</v>
      </c>
      <c r="F4026">
        <v>1</v>
      </c>
      <c r="G4026">
        <v>2</v>
      </c>
      <c r="H4026">
        <v>1.99571650000871</v>
      </c>
      <c r="I4026">
        <v>60.000977899995597</v>
      </c>
      <c r="J4026" t="s">
        <v>14</v>
      </c>
      <c r="K4026">
        <v>0</v>
      </c>
      <c r="L4026">
        <v>0.923291799990693</v>
      </c>
      <c r="M4026">
        <v>17.306935599976001</v>
      </c>
      <c r="N4026">
        <v>2</v>
      </c>
      <c r="O4026">
        <v>0.63512379999156099</v>
      </c>
      <c r="P4026">
        <v>18.025756199989701</v>
      </c>
    </row>
    <row r="4027" spans="1:16" x14ac:dyDescent="0.3">
      <c r="A4027">
        <v>12</v>
      </c>
      <c r="B4027">
        <v>1</v>
      </c>
      <c r="C4027">
        <v>1</v>
      </c>
      <c r="D4027">
        <v>5</v>
      </c>
      <c r="E4027" t="s">
        <v>1113</v>
      </c>
      <c r="F4027">
        <v>1</v>
      </c>
      <c r="G4027">
        <v>2</v>
      </c>
      <c r="H4027">
        <v>1.99551040001097</v>
      </c>
      <c r="I4027">
        <v>42.500660499994403</v>
      </c>
      <c r="J4027" t="s">
        <v>14</v>
      </c>
      <c r="K4027">
        <v>0</v>
      </c>
      <c r="L4027">
        <v>3.1018069999990998</v>
      </c>
      <c r="M4027">
        <v>21.633129699999699</v>
      </c>
      <c r="N4027">
        <v>1</v>
      </c>
      <c r="O4027">
        <v>4.6276289999950704</v>
      </c>
      <c r="P4027">
        <v>26.3374753999815</v>
      </c>
    </row>
    <row r="4028" spans="1:16" x14ac:dyDescent="0.3">
      <c r="A4028">
        <v>12</v>
      </c>
      <c r="B4028">
        <v>1</v>
      </c>
      <c r="C4028">
        <v>1</v>
      </c>
      <c r="D4028">
        <v>5</v>
      </c>
      <c r="E4028" t="s">
        <v>161</v>
      </c>
      <c r="F4028">
        <v>1</v>
      </c>
      <c r="G4028">
        <v>2</v>
      </c>
      <c r="H4028">
        <v>1.9951282000110999</v>
      </c>
      <c r="I4028">
        <v>2.5000524999923099</v>
      </c>
      <c r="J4028" t="s">
        <v>16</v>
      </c>
      <c r="K4028">
        <v>1</v>
      </c>
      <c r="L4028">
        <v>1.5876207999826899</v>
      </c>
      <c r="M4028">
        <v>28.4301307999995</v>
      </c>
      <c r="N4028">
        <v>2</v>
      </c>
      <c r="O4028">
        <v>0.57124499999917999</v>
      </c>
      <c r="P4028">
        <v>29.113887799991101</v>
      </c>
    </row>
    <row r="4029" spans="1:16" x14ac:dyDescent="0.3">
      <c r="A4029">
        <v>12</v>
      </c>
      <c r="B4029">
        <v>1</v>
      </c>
      <c r="C4029">
        <v>1</v>
      </c>
      <c r="D4029">
        <v>5</v>
      </c>
      <c r="E4029" t="s">
        <v>17</v>
      </c>
      <c r="F4029">
        <v>0</v>
      </c>
      <c r="G4029">
        <v>2</v>
      </c>
      <c r="J4029" t="s">
        <v>16</v>
      </c>
      <c r="K4029">
        <v>0</v>
      </c>
      <c r="L4029">
        <v>0.84856819998822197</v>
      </c>
      <c r="M4029">
        <v>30.467467799986501</v>
      </c>
      <c r="N4029">
        <v>2</v>
      </c>
      <c r="O4029">
        <v>0.52358969999477301</v>
      </c>
      <c r="P4029">
        <v>31.081792799988801</v>
      </c>
    </row>
    <row r="4030" spans="1:16" x14ac:dyDescent="0.3">
      <c r="A4030">
        <v>12</v>
      </c>
      <c r="B4030">
        <v>1</v>
      </c>
      <c r="C4030">
        <v>1</v>
      </c>
      <c r="D4030">
        <v>5</v>
      </c>
      <c r="E4030" t="s">
        <v>779</v>
      </c>
      <c r="F4030">
        <v>0</v>
      </c>
      <c r="G4030">
        <v>2</v>
      </c>
      <c r="J4030" t="s">
        <v>14</v>
      </c>
      <c r="K4030">
        <v>1</v>
      </c>
      <c r="L4030">
        <v>0.85695509999641195</v>
      </c>
      <c r="M4030">
        <v>32.443298600002898</v>
      </c>
      <c r="N4030">
        <v>3</v>
      </c>
      <c r="O4030">
        <v>0.34616180000011798</v>
      </c>
      <c r="P4030">
        <v>32.944250100001199</v>
      </c>
    </row>
    <row r="4031" spans="1:16" x14ac:dyDescent="0.3">
      <c r="A4031">
        <v>12</v>
      </c>
      <c r="B4031">
        <v>1</v>
      </c>
      <c r="C4031">
        <v>1</v>
      </c>
      <c r="D4031">
        <v>5</v>
      </c>
      <c r="E4031" t="s">
        <v>1428</v>
      </c>
      <c r="F4031">
        <v>1</v>
      </c>
      <c r="G4031">
        <v>2</v>
      </c>
      <c r="H4031">
        <v>1.9955690999922799</v>
      </c>
      <c r="I4031">
        <v>112.501880399999</v>
      </c>
      <c r="J4031" t="s">
        <v>14</v>
      </c>
      <c r="K4031">
        <v>0</v>
      </c>
      <c r="L4031">
        <v>1.73290120001184</v>
      </c>
      <c r="M4031">
        <v>35.1824979999801</v>
      </c>
      <c r="N4031">
        <v>1</v>
      </c>
      <c r="O4031">
        <v>0.937271900009364</v>
      </c>
      <c r="P4031">
        <v>36.215122800000202</v>
      </c>
    </row>
    <row r="4032" spans="1:16" x14ac:dyDescent="0.3">
      <c r="A4032">
        <v>12</v>
      </c>
      <c r="B4032">
        <v>1</v>
      </c>
      <c r="C4032">
        <v>1</v>
      </c>
      <c r="D4032">
        <v>5</v>
      </c>
      <c r="E4032" t="s">
        <v>1155</v>
      </c>
      <c r="F4032">
        <v>1</v>
      </c>
      <c r="G4032">
        <v>2</v>
      </c>
      <c r="H4032">
        <v>1.9955093000026001</v>
      </c>
      <c r="I4032">
        <v>110.00181720001299</v>
      </c>
      <c r="J4032" t="s">
        <v>14</v>
      </c>
      <c r="K4032">
        <v>0</v>
      </c>
      <c r="L4032">
        <v>1.4898502999858501</v>
      </c>
      <c r="M4032">
        <v>38.210586000001101</v>
      </c>
      <c r="N4032">
        <v>2</v>
      </c>
      <c r="O4032">
        <v>0.37152919999789402</v>
      </c>
      <c r="P4032">
        <v>38.649573499977102</v>
      </c>
    </row>
    <row r="4033" spans="1:16" x14ac:dyDescent="0.3">
      <c r="A4033">
        <v>12</v>
      </c>
      <c r="B4033">
        <v>1</v>
      </c>
      <c r="C4033">
        <v>1</v>
      </c>
      <c r="D4033">
        <v>5</v>
      </c>
      <c r="E4033" t="s">
        <v>430</v>
      </c>
      <c r="F4033">
        <v>1</v>
      </c>
      <c r="G4033">
        <v>2</v>
      </c>
      <c r="H4033">
        <v>1.9952683000010401</v>
      </c>
      <c r="I4033">
        <v>107.501765399997</v>
      </c>
      <c r="J4033" t="s">
        <v>16</v>
      </c>
      <c r="K4033">
        <v>1</v>
      </c>
      <c r="L4033">
        <v>3.1354506000061502</v>
      </c>
      <c r="M4033">
        <v>42.2899854999851</v>
      </c>
      <c r="N4033">
        <v>2</v>
      </c>
      <c r="O4033">
        <v>1.26744910000707</v>
      </c>
      <c r="P4033">
        <v>43.681557599979001</v>
      </c>
    </row>
    <row r="4034" spans="1:16" x14ac:dyDescent="0.3">
      <c r="A4034">
        <v>12</v>
      </c>
      <c r="B4034">
        <v>1</v>
      </c>
      <c r="C4034">
        <v>1</v>
      </c>
      <c r="D4034">
        <v>5</v>
      </c>
      <c r="E4034" t="s">
        <v>566</v>
      </c>
      <c r="F4034">
        <v>0</v>
      </c>
      <c r="G4034">
        <v>2</v>
      </c>
      <c r="J4034" t="s">
        <v>16</v>
      </c>
      <c r="K4034">
        <v>0</v>
      </c>
      <c r="L4034">
        <v>1.6544534999993601</v>
      </c>
      <c r="M4034">
        <v>45.840798899996997</v>
      </c>
      <c r="N4034">
        <v>2</v>
      </c>
      <c r="O4034">
        <v>0.73928519999026299</v>
      </c>
      <c r="P4034">
        <v>46.689391899999499</v>
      </c>
    </row>
    <row r="4035" spans="1:16" x14ac:dyDescent="0.3">
      <c r="A4035">
        <v>12</v>
      </c>
      <c r="B4035">
        <v>1</v>
      </c>
      <c r="C4035">
        <v>1</v>
      </c>
      <c r="D4035">
        <v>5</v>
      </c>
      <c r="E4035" t="s">
        <v>329</v>
      </c>
      <c r="F4035">
        <v>1</v>
      </c>
      <c r="G4035">
        <v>2</v>
      </c>
      <c r="H4035">
        <v>1.99548539999523</v>
      </c>
      <c r="I4035">
        <v>62.501049600017701</v>
      </c>
      <c r="J4035" t="s">
        <v>14</v>
      </c>
      <c r="K4035">
        <v>0</v>
      </c>
      <c r="L4035">
        <v>3.0028118999907698</v>
      </c>
      <c r="M4035">
        <v>50.198128699994399</v>
      </c>
      <c r="N4035">
        <v>1</v>
      </c>
      <c r="O4035">
        <v>0.88462580001214497</v>
      </c>
      <c r="P4035">
        <v>51.178761999995899</v>
      </c>
    </row>
    <row r="4036" spans="1:16" x14ac:dyDescent="0.3">
      <c r="A4036">
        <v>12</v>
      </c>
      <c r="B4036">
        <v>1</v>
      </c>
      <c r="C4036">
        <v>1</v>
      </c>
      <c r="D4036">
        <v>5</v>
      </c>
      <c r="E4036" t="s">
        <v>900</v>
      </c>
      <c r="F4036">
        <v>1</v>
      </c>
      <c r="G4036">
        <v>2</v>
      </c>
      <c r="H4036">
        <v>1.99555150000379</v>
      </c>
      <c r="I4036">
        <v>142.502317300008</v>
      </c>
      <c r="J4036" t="s">
        <v>16</v>
      </c>
      <c r="K4036">
        <v>1</v>
      </c>
      <c r="L4036">
        <v>1.2393096000014301</v>
      </c>
      <c r="M4036">
        <v>52.922896099975297</v>
      </c>
      <c r="N4036">
        <v>1</v>
      </c>
      <c r="O4036">
        <v>0.33887740000500299</v>
      </c>
      <c r="P4036">
        <v>53.336771499976798</v>
      </c>
    </row>
    <row r="4037" spans="1:16" x14ac:dyDescent="0.3">
      <c r="A4037">
        <v>12</v>
      </c>
      <c r="B4037">
        <v>1</v>
      </c>
      <c r="C4037">
        <v>1</v>
      </c>
      <c r="D4037">
        <v>5</v>
      </c>
      <c r="E4037" t="s">
        <v>950</v>
      </c>
      <c r="F4037">
        <v>0</v>
      </c>
      <c r="G4037">
        <v>2</v>
      </c>
      <c r="J4037" t="s">
        <v>14</v>
      </c>
      <c r="K4037">
        <v>1</v>
      </c>
      <c r="L4037">
        <v>3.7202296000032198</v>
      </c>
      <c r="M4037">
        <v>57.562007799977401</v>
      </c>
      <c r="N4037">
        <v>2</v>
      </c>
      <c r="O4037">
        <v>0.89569489998393703</v>
      </c>
      <c r="P4037">
        <v>58.566202399990303</v>
      </c>
    </row>
    <row r="4038" spans="1:16" x14ac:dyDescent="0.3">
      <c r="A4038">
        <v>12</v>
      </c>
      <c r="B4038">
        <v>1</v>
      </c>
      <c r="C4038">
        <v>1</v>
      </c>
      <c r="D4038">
        <v>5</v>
      </c>
      <c r="E4038" t="s">
        <v>313</v>
      </c>
      <c r="F4038">
        <v>1</v>
      </c>
      <c r="G4038">
        <v>2</v>
      </c>
      <c r="H4038">
        <v>1.9955168000015</v>
      </c>
      <c r="I4038">
        <v>75.001277700008401</v>
      </c>
      <c r="J4038" t="s">
        <v>16</v>
      </c>
      <c r="K4038">
        <v>1</v>
      </c>
      <c r="L4038">
        <v>3.8682670000125698</v>
      </c>
      <c r="M4038">
        <v>62.939396599977002</v>
      </c>
      <c r="N4038">
        <v>2</v>
      </c>
      <c r="O4038">
        <v>1.01716180000221</v>
      </c>
      <c r="P4038">
        <v>64.039187599992204</v>
      </c>
    </row>
    <row r="4039" spans="1:16" x14ac:dyDescent="0.3">
      <c r="A4039">
        <v>12</v>
      </c>
      <c r="B4039">
        <v>1</v>
      </c>
      <c r="C4039">
        <v>1</v>
      </c>
      <c r="D4039">
        <v>5</v>
      </c>
      <c r="E4039" t="s">
        <v>1153</v>
      </c>
      <c r="F4039">
        <v>0</v>
      </c>
      <c r="G4039">
        <v>2</v>
      </c>
      <c r="J4039" t="s">
        <v>14</v>
      </c>
      <c r="K4039">
        <v>1</v>
      </c>
      <c r="L4039">
        <v>0.97706599999219201</v>
      </c>
      <c r="M4039">
        <v>65.5219594999799</v>
      </c>
      <c r="N4039">
        <v>1</v>
      </c>
      <c r="O4039">
        <v>0.61670300000696399</v>
      </c>
      <c r="P4039">
        <v>66.294501999975196</v>
      </c>
    </row>
    <row r="4040" spans="1:16" x14ac:dyDescent="0.3">
      <c r="A4040">
        <v>12</v>
      </c>
      <c r="B4040">
        <v>1</v>
      </c>
      <c r="C4040">
        <v>1</v>
      </c>
      <c r="D4040">
        <v>5</v>
      </c>
      <c r="E4040" t="s">
        <v>1957</v>
      </c>
      <c r="F4040">
        <v>0</v>
      </c>
      <c r="G4040">
        <v>2</v>
      </c>
      <c r="J4040" t="s">
        <v>16</v>
      </c>
      <c r="K4040">
        <v>0</v>
      </c>
      <c r="L4040">
        <v>2.4549498000123999</v>
      </c>
      <c r="M4040">
        <v>69.254753199988002</v>
      </c>
      <c r="N4040">
        <v>1</v>
      </c>
      <c r="O4040">
        <v>2.9450713999976901</v>
      </c>
      <c r="P4040">
        <v>72.416863299993594</v>
      </c>
    </row>
    <row r="4041" spans="1:16" x14ac:dyDescent="0.3">
      <c r="A4041">
        <v>12</v>
      </c>
      <c r="B4041">
        <v>1</v>
      </c>
      <c r="C4041">
        <v>1</v>
      </c>
      <c r="D4041">
        <v>5</v>
      </c>
      <c r="E4041" t="s">
        <v>1764</v>
      </c>
      <c r="F4041">
        <v>0</v>
      </c>
      <c r="G4041">
        <v>2</v>
      </c>
      <c r="J4041" t="s">
        <v>14</v>
      </c>
      <c r="K4041">
        <v>1</v>
      </c>
      <c r="L4041">
        <v>1.0934300000080801</v>
      </c>
      <c r="M4041">
        <v>74.0151665000012</v>
      </c>
      <c r="N4041">
        <v>2</v>
      </c>
      <c r="O4041">
        <v>0.39609269998618402</v>
      </c>
      <c r="P4041">
        <v>74.530899399978793</v>
      </c>
    </row>
    <row r="4042" spans="1:16" x14ac:dyDescent="0.3">
      <c r="A4042">
        <v>12</v>
      </c>
      <c r="B4042">
        <v>1</v>
      </c>
      <c r="C4042">
        <v>1</v>
      </c>
      <c r="D4042">
        <v>5</v>
      </c>
      <c r="E4042" t="s">
        <v>722</v>
      </c>
      <c r="F4042">
        <v>0</v>
      </c>
      <c r="G4042">
        <v>2</v>
      </c>
      <c r="J4042" t="s">
        <v>14</v>
      </c>
      <c r="K4042">
        <v>1</v>
      </c>
      <c r="L4042">
        <v>1.77176709999912</v>
      </c>
      <c r="M4042">
        <v>76.807200299983407</v>
      </c>
      <c r="N4042">
        <v>2</v>
      </c>
      <c r="O4042">
        <v>0.26718230001279197</v>
      </c>
      <c r="P4042">
        <v>77.161251299985494</v>
      </c>
    </row>
    <row r="4043" spans="1:16" x14ac:dyDescent="0.3">
      <c r="A4043">
        <v>12</v>
      </c>
      <c r="B4043">
        <v>1</v>
      </c>
      <c r="C4043">
        <v>1</v>
      </c>
      <c r="D4043">
        <v>5</v>
      </c>
      <c r="E4043" t="s">
        <v>638</v>
      </c>
      <c r="F4043">
        <v>0</v>
      </c>
      <c r="G4043">
        <v>2</v>
      </c>
      <c r="J4043" t="s">
        <v>14</v>
      </c>
      <c r="K4043">
        <v>1</v>
      </c>
      <c r="L4043">
        <v>0.83962149999570101</v>
      </c>
      <c r="M4043">
        <v>78.505972499988303</v>
      </c>
      <c r="N4043">
        <v>2</v>
      </c>
      <c r="O4043">
        <v>0.55690249998588104</v>
      </c>
      <c r="P4043">
        <v>79.154683100001407</v>
      </c>
    </row>
    <row r="4044" spans="1:16" x14ac:dyDescent="0.3">
      <c r="A4044">
        <v>12</v>
      </c>
      <c r="B4044">
        <v>1</v>
      </c>
      <c r="C4044">
        <v>1</v>
      </c>
      <c r="D4044">
        <v>5</v>
      </c>
      <c r="E4044" t="s">
        <v>1081</v>
      </c>
      <c r="F4044">
        <v>1</v>
      </c>
      <c r="G4044">
        <v>2</v>
      </c>
      <c r="H4044">
        <v>1.9955254000087701</v>
      </c>
      <c r="I4044">
        <v>17.500282299995899</v>
      </c>
      <c r="J4044" t="s">
        <v>16</v>
      </c>
      <c r="K4044">
        <v>1</v>
      </c>
      <c r="L4044">
        <v>1.1182924000022501</v>
      </c>
      <c r="M4044">
        <v>80.777825999975903</v>
      </c>
      <c r="N4044">
        <v>3</v>
      </c>
      <c r="O4044">
        <v>0.25119159999303498</v>
      </c>
      <c r="P4044">
        <v>81.105184299987698</v>
      </c>
    </row>
    <row r="4045" spans="1:16" x14ac:dyDescent="0.3">
      <c r="A4045">
        <v>12</v>
      </c>
      <c r="B4045">
        <v>1</v>
      </c>
      <c r="C4045">
        <v>1</v>
      </c>
      <c r="D4045">
        <v>5</v>
      </c>
      <c r="E4045" t="s">
        <v>1090</v>
      </c>
      <c r="F4045">
        <v>0</v>
      </c>
      <c r="G4045">
        <v>2</v>
      </c>
      <c r="J4045" t="s">
        <v>14</v>
      </c>
      <c r="K4045">
        <v>1</v>
      </c>
      <c r="L4045">
        <v>6.4752723999845303</v>
      </c>
      <c r="M4045">
        <v>88.086418699996997</v>
      </c>
      <c r="N4045">
        <v>1</v>
      </c>
      <c r="O4045">
        <v>2.62802439997904</v>
      </c>
      <c r="P4045">
        <v>90.874293200002299</v>
      </c>
    </row>
    <row r="4046" spans="1:16" x14ac:dyDescent="0.3">
      <c r="A4046">
        <v>12</v>
      </c>
      <c r="B4046">
        <v>1</v>
      </c>
      <c r="C4046">
        <v>1</v>
      </c>
      <c r="D4046">
        <v>5</v>
      </c>
      <c r="E4046" t="s">
        <v>374</v>
      </c>
      <c r="F4046">
        <v>0</v>
      </c>
      <c r="G4046">
        <v>2</v>
      </c>
      <c r="J4046" t="s">
        <v>16</v>
      </c>
      <c r="K4046">
        <v>0</v>
      </c>
      <c r="L4046">
        <v>1.21857029999956</v>
      </c>
      <c r="M4046">
        <v>92.598504299996407</v>
      </c>
      <c r="N4046">
        <v>1</v>
      </c>
      <c r="O4046">
        <v>0.381296000006842</v>
      </c>
      <c r="P4046">
        <v>93.067340099980399</v>
      </c>
    </row>
    <row r="4047" spans="1:16" x14ac:dyDescent="0.3">
      <c r="A4047">
        <v>12</v>
      </c>
      <c r="B4047">
        <v>1</v>
      </c>
      <c r="C4047">
        <v>1</v>
      </c>
      <c r="D4047">
        <v>5</v>
      </c>
      <c r="E4047" t="s">
        <v>1621</v>
      </c>
      <c r="F4047">
        <v>1</v>
      </c>
      <c r="G4047">
        <v>2</v>
      </c>
      <c r="H4047">
        <v>1.9951776999805599</v>
      </c>
      <c r="I4047">
        <v>87.501457800011906</v>
      </c>
      <c r="J4047" t="s">
        <v>14</v>
      </c>
      <c r="K4047">
        <v>0</v>
      </c>
      <c r="L4047">
        <v>1.2388738000008701</v>
      </c>
      <c r="M4047">
        <v>94.810961099981796</v>
      </c>
      <c r="N4047">
        <v>2</v>
      </c>
      <c r="O4047">
        <v>0.42788800000562299</v>
      </c>
      <c r="P4047">
        <v>95.458032599999598</v>
      </c>
    </row>
    <row r="4048" spans="1:16" x14ac:dyDescent="0.3">
      <c r="A4048">
        <v>12</v>
      </c>
      <c r="B4048">
        <v>1</v>
      </c>
      <c r="C4048">
        <v>1</v>
      </c>
      <c r="D4048">
        <v>5</v>
      </c>
      <c r="E4048" t="s">
        <v>634</v>
      </c>
      <c r="F4048">
        <v>1</v>
      </c>
      <c r="G4048">
        <v>2</v>
      </c>
      <c r="H4048">
        <v>1.9955304999893999</v>
      </c>
      <c r="I4048">
        <v>32.500517700012999</v>
      </c>
      <c r="J4048" t="s">
        <v>16</v>
      </c>
      <c r="K4048">
        <v>1</v>
      </c>
      <c r="L4048">
        <v>2.72562499999185</v>
      </c>
      <c r="M4048">
        <v>98.6892929000023</v>
      </c>
      <c r="N4048">
        <v>2</v>
      </c>
      <c r="O4048">
        <v>0.30055159999756098</v>
      </c>
      <c r="P4048">
        <v>99.058934599976098</v>
      </c>
    </row>
    <row r="4049" spans="1:16" x14ac:dyDescent="0.3">
      <c r="A4049">
        <v>12</v>
      </c>
      <c r="B4049">
        <v>1</v>
      </c>
      <c r="C4049">
        <v>1</v>
      </c>
      <c r="D4049">
        <v>5</v>
      </c>
      <c r="E4049" t="s">
        <v>1088</v>
      </c>
      <c r="F4049">
        <v>1</v>
      </c>
      <c r="G4049">
        <v>2</v>
      </c>
      <c r="H4049">
        <v>1.99554669999634</v>
      </c>
      <c r="I4049">
        <v>130.00216330000001</v>
      </c>
      <c r="J4049" t="s">
        <v>14</v>
      </c>
      <c r="K4049">
        <v>0</v>
      </c>
      <c r="L4049">
        <v>0.99695100000826598</v>
      </c>
      <c r="M4049">
        <v>100.56088439998</v>
      </c>
      <c r="N4049">
        <v>3</v>
      </c>
      <c r="O4049">
        <v>0.94835639998200405</v>
      </c>
      <c r="P4049">
        <v>101.578366299975</v>
      </c>
    </row>
    <row r="4050" spans="1:16" x14ac:dyDescent="0.3">
      <c r="A4050">
        <v>12</v>
      </c>
      <c r="B4050">
        <v>1</v>
      </c>
      <c r="C4050">
        <v>1</v>
      </c>
      <c r="D4050">
        <v>5</v>
      </c>
      <c r="E4050" t="s">
        <v>1782</v>
      </c>
      <c r="F4050">
        <v>1</v>
      </c>
      <c r="G4050">
        <v>2</v>
      </c>
      <c r="H4050">
        <v>1.9955331000092</v>
      </c>
      <c r="I4050">
        <v>150.002458000003</v>
      </c>
      <c r="J4050" t="s">
        <v>16</v>
      </c>
      <c r="K4050">
        <v>1</v>
      </c>
      <c r="L4050">
        <v>3.94320550002158</v>
      </c>
      <c r="M4050">
        <v>106.026357299997</v>
      </c>
      <c r="N4050">
        <v>1</v>
      </c>
      <c r="O4050">
        <v>0.34013749999576298</v>
      </c>
      <c r="P4050">
        <v>106.45798330000299</v>
      </c>
    </row>
    <row r="4051" spans="1:16" x14ac:dyDescent="0.3">
      <c r="A4051">
        <v>12</v>
      </c>
      <c r="B4051">
        <v>1</v>
      </c>
      <c r="C4051">
        <v>1</v>
      </c>
      <c r="D4051">
        <v>5</v>
      </c>
      <c r="E4051" t="s">
        <v>60</v>
      </c>
      <c r="F4051">
        <v>1</v>
      </c>
      <c r="G4051">
        <v>2</v>
      </c>
      <c r="H4051">
        <v>1.99559789997875</v>
      </c>
      <c r="I4051">
        <v>22.5003373000072</v>
      </c>
      <c r="J4051" t="s">
        <v>16</v>
      </c>
      <c r="K4051">
        <v>1</v>
      </c>
      <c r="L4051">
        <v>1.4584248000173801</v>
      </c>
      <c r="M4051">
        <v>108.422276800004</v>
      </c>
      <c r="N4051">
        <v>2</v>
      </c>
      <c r="O4051">
        <v>0.736404700001003</v>
      </c>
      <c r="P4051">
        <v>109.22244839998901</v>
      </c>
    </row>
    <row r="4052" spans="1:16" x14ac:dyDescent="0.3">
      <c r="A4052">
        <v>12</v>
      </c>
      <c r="B4052">
        <v>1</v>
      </c>
      <c r="C4052">
        <v>1</v>
      </c>
      <c r="D4052">
        <v>5</v>
      </c>
      <c r="E4052" t="s">
        <v>1958</v>
      </c>
      <c r="F4052">
        <v>0</v>
      </c>
      <c r="G4052">
        <v>2</v>
      </c>
      <c r="J4052" t="s">
        <v>14</v>
      </c>
      <c r="K4052">
        <v>1</v>
      </c>
      <c r="L4052">
        <v>0.83334739998099405</v>
      </c>
      <c r="M4052">
        <v>110.561908000003</v>
      </c>
      <c r="N4052">
        <v>3</v>
      </c>
      <c r="O4052">
        <v>0.86757309999666199</v>
      </c>
      <c r="P4052">
        <v>111.521939099999</v>
      </c>
    </row>
    <row r="4053" spans="1:16" x14ac:dyDescent="0.3">
      <c r="A4053">
        <v>12</v>
      </c>
      <c r="B4053">
        <v>1</v>
      </c>
      <c r="C4053">
        <v>1</v>
      </c>
      <c r="D4053">
        <v>5</v>
      </c>
      <c r="E4053" t="s">
        <v>1099</v>
      </c>
      <c r="F4053">
        <v>0</v>
      </c>
      <c r="G4053">
        <v>2</v>
      </c>
      <c r="J4053" t="s">
        <v>16</v>
      </c>
      <c r="K4053">
        <v>0</v>
      </c>
      <c r="L4053">
        <v>1.29522010000073</v>
      </c>
      <c r="M4053">
        <v>113.322986899992</v>
      </c>
      <c r="N4053">
        <v>1</v>
      </c>
      <c r="O4053">
        <v>0.70727770001394696</v>
      </c>
      <c r="P4053">
        <v>114.10514129998</v>
      </c>
    </row>
    <row r="4054" spans="1:16" x14ac:dyDescent="0.3">
      <c r="A4054">
        <v>12</v>
      </c>
      <c r="B4054">
        <v>1</v>
      </c>
      <c r="C4054">
        <v>1</v>
      </c>
      <c r="D4054">
        <v>5</v>
      </c>
      <c r="E4054" t="s">
        <v>454</v>
      </c>
      <c r="F4054">
        <v>1</v>
      </c>
      <c r="G4054">
        <v>2</v>
      </c>
      <c r="H4054">
        <v>1.9956476000079399</v>
      </c>
      <c r="I4054">
        <v>47.500797999993701</v>
      </c>
      <c r="J4054" t="s">
        <v>14</v>
      </c>
      <c r="K4054">
        <v>0</v>
      </c>
      <c r="L4054">
        <v>1.01913559998502</v>
      </c>
      <c r="M4054">
        <v>115.63023549999301</v>
      </c>
      <c r="N4054">
        <v>3</v>
      </c>
      <c r="O4054">
        <v>0.41711770000984</v>
      </c>
      <c r="P4054">
        <v>116.182920799998</v>
      </c>
    </row>
    <row r="4055" spans="1:16" x14ac:dyDescent="0.3">
      <c r="A4055">
        <v>12</v>
      </c>
      <c r="B4055">
        <v>1</v>
      </c>
      <c r="C4055">
        <v>1</v>
      </c>
      <c r="D4055">
        <v>5</v>
      </c>
      <c r="E4055" t="s">
        <v>1829</v>
      </c>
      <c r="F4055">
        <v>1</v>
      </c>
      <c r="G4055">
        <v>2</v>
      </c>
      <c r="H4055">
        <v>1.9954654999892201</v>
      </c>
      <c r="I4055">
        <v>25.0004026000097</v>
      </c>
      <c r="J4055" t="s">
        <v>16</v>
      </c>
      <c r="K4055">
        <v>1</v>
      </c>
      <c r="L4055">
        <v>1.00211299999501</v>
      </c>
      <c r="M4055">
        <v>117.689981499978</v>
      </c>
      <c r="N4055">
        <v>3</v>
      </c>
      <c r="O4055">
        <v>0.48824859998421699</v>
      </c>
      <c r="P4055">
        <v>118.24634479999099</v>
      </c>
    </row>
    <row r="4056" spans="1:16" x14ac:dyDescent="0.3">
      <c r="A4056">
        <v>12</v>
      </c>
      <c r="B4056">
        <v>1</v>
      </c>
      <c r="C4056">
        <v>1</v>
      </c>
      <c r="D4056">
        <v>5</v>
      </c>
      <c r="E4056" t="s">
        <v>209</v>
      </c>
      <c r="F4056">
        <v>1</v>
      </c>
      <c r="G4056">
        <v>2</v>
      </c>
      <c r="H4056">
        <v>1.9955140000092799</v>
      </c>
      <c r="I4056">
        <v>132.50218919999301</v>
      </c>
      <c r="J4056" t="s">
        <v>14</v>
      </c>
      <c r="K4056">
        <v>0</v>
      </c>
      <c r="L4056">
        <v>2.0173957000079099</v>
      </c>
      <c r="M4056">
        <v>120.76933260000099</v>
      </c>
      <c r="N4056">
        <v>1</v>
      </c>
      <c r="O4056">
        <v>2.8490955000161202</v>
      </c>
      <c r="P4056">
        <v>123.73495709997999</v>
      </c>
    </row>
    <row r="4057" spans="1:16" x14ac:dyDescent="0.3">
      <c r="A4057">
        <v>12</v>
      </c>
      <c r="B4057">
        <v>1</v>
      </c>
      <c r="C4057">
        <v>1</v>
      </c>
      <c r="D4057">
        <v>5</v>
      </c>
      <c r="E4057" t="s">
        <v>1055</v>
      </c>
      <c r="F4057">
        <v>0</v>
      </c>
      <c r="G4057">
        <v>2</v>
      </c>
      <c r="J4057" t="s">
        <v>16</v>
      </c>
      <c r="K4057">
        <v>0</v>
      </c>
      <c r="L4057">
        <v>3.6982857999973899</v>
      </c>
      <c r="M4057">
        <v>127.93842089999799</v>
      </c>
      <c r="N4057">
        <v>2</v>
      </c>
      <c r="O4057">
        <v>1.1459813000110399</v>
      </c>
      <c r="P4057">
        <v>129.19193909998299</v>
      </c>
    </row>
    <row r="4058" spans="1:16" x14ac:dyDescent="0.3">
      <c r="A4058">
        <v>12</v>
      </c>
      <c r="B4058">
        <v>1</v>
      </c>
      <c r="C4058">
        <v>1</v>
      </c>
      <c r="D4058">
        <v>5</v>
      </c>
      <c r="E4058" t="s">
        <v>1959</v>
      </c>
      <c r="F4058">
        <v>0</v>
      </c>
      <c r="G4058">
        <v>2</v>
      </c>
      <c r="J4058" t="s">
        <v>14</v>
      </c>
      <c r="K4058">
        <v>1</v>
      </c>
      <c r="L4058">
        <v>1.0569946999894499</v>
      </c>
      <c r="M4058">
        <v>130.753973799991</v>
      </c>
      <c r="N4058">
        <v>3</v>
      </c>
      <c r="O4058">
        <v>1.2424990000145</v>
      </c>
      <c r="P4058">
        <v>132.08888169997999</v>
      </c>
    </row>
    <row r="4059" spans="1:16" x14ac:dyDescent="0.3">
      <c r="A4059">
        <v>12</v>
      </c>
      <c r="B4059">
        <v>1</v>
      </c>
      <c r="C4059">
        <v>1</v>
      </c>
      <c r="D4059">
        <v>5</v>
      </c>
      <c r="E4059" t="s">
        <v>1888</v>
      </c>
      <c r="F4059">
        <v>0</v>
      </c>
      <c r="G4059">
        <v>2</v>
      </c>
      <c r="J4059" t="s">
        <v>14</v>
      </c>
      <c r="K4059">
        <v>1</v>
      </c>
      <c r="L4059">
        <v>2.2956027000036601</v>
      </c>
      <c r="M4059">
        <v>134.89040549998799</v>
      </c>
      <c r="N4059">
        <v>2</v>
      </c>
      <c r="O4059">
        <v>1.12490250001429</v>
      </c>
      <c r="P4059">
        <v>136.09097219997801</v>
      </c>
    </row>
    <row r="4060" spans="1:16" x14ac:dyDescent="0.3">
      <c r="A4060">
        <v>12</v>
      </c>
      <c r="B4060">
        <v>1</v>
      </c>
      <c r="C4060">
        <v>1</v>
      </c>
      <c r="D4060">
        <v>5</v>
      </c>
      <c r="E4060" t="s">
        <v>228</v>
      </c>
      <c r="F4060">
        <v>0</v>
      </c>
      <c r="G4060">
        <v>2</v>
      </c>
      <c r="J4060" t="s">
        <v>14</v>
      </c>
      <c r="K4060">
        <v>1</v>
      </c>
      <c r="L4060">
        <v>1.4979422000178599</v>
      </c>
      <c r="M4060">
        <v>138.09455439998399</v>
      </c>
      <c r="N4060">
        <v>2</v>
      </c>
      <c r="O4060">
        <v>0.424624799983576</v>
      </c>
      <c r="P4060">
        <v>138.670543799992</v>
      </c>
    </row>
    <row r="4061" spans="1:16" x14ac:dyDescent="0.3">
      <c r="A4061">
        <v>12</v>
      </c>
      <c r="B4061">
        <v>1</v>
      </c>
      <c r="C4061">
        <v>1</v>
      </c>
      <c r="D4061">
        <v>5</v>
      </c>
      <c r="E4061" t="s">
        <v>1772</v>
      </c>
      <c r="F4061">
        <v>1</v>
      </c>
      <c r="G4061">
        <v>2</v>
      </c>
      <c r="H4061">
        <v>1.99546810000902</v>
      </c>
      <c r="I4061">
        <v>147.50239929999199</v>
      </c>
      <c r="J4061" t="s">
        <v>16</v>
      </c>
      <c r="K4061">
        <v>1</v>
      </c>
      <c r="L4061">
        <v>1.0821957000007401</v>
      </c>
      <c r="M4061">
        <v>140.25780989998</v>
      </c>
      <c r="N4061">
        <v>3</v>
      </c>
      <c r="O4061">
        <v>0.25925719999941099</v>
      </c>
      <c r="P4061">
        <v>140.618014199979</v>
      </c>
    </row>
    <row r="4062" spans="1:16" x14ac:dyDescent="0.3">
      <c r="A4062">
        <v>12</v>
      </c>
      <c r="B4062">
        <v>1</v>
      </c>
      <c r="C4062">
        <v>1</v>
      </c>
      <c r="D4062">
        <v>5</v>
      </c>
      <c r="E4062" t="s">
        <v>95</v>
      </c>
      <c r="F4062">
        <v>0</v>
      </c>
      <c r="G4062">
        <v>2</v>
      </c>
      <c r="J4062" t="s">
        <v>16</v>
      </c>
      <c r="K4062">
        <v>0</v>
      </c>
      <c r="L4062">
        <v>1.19596429998637</v>
      </c>
      <c r="M4062">
        <v>142.31867710000401</v>
      </c>
      <c r="N4062">
        <v>3</v>
      </c>
      <c r="O4062">
        <v>0.22480520000681301</v>
      </c>
      <c r="P4062">
        <v>142.66263419998</v>
      </c>
    </row>
    <row r="4063" spans="1:16" x14ac:dyDescent="0.3">
      <c r="A4063">
        <v>12</v>
      </c>
      <c r="B4063">
        <v>1</v>
      </c>
      <c r="C4063">
        <v>1</v>
      </c>
      <c r="D4063">
        <v>5</v>
      </c>
      <c r="E4063" t="s">
        <v>164</v>
      </c>
      <c r="F4063">
        <v>1</v>
      </c>
      <c r="G4063">
        <v>2</v>
      </c>
      <c r="H4063">
        <v>1.99547760002315</v>
      </c>
      <c r="I4063">
        <v>120.002000800014</v>
      </c>
      <c r="J4063" t="s">
        <v>16</v>
      </c>
      <c r="K4063">
        <v>1</v>
      </c>
      <c r="L4063">
        <v>1.14362300001085</v>
      </c>
      <c r="M4063">
        <v>144.31120969998301</v>
      </c>
      <c r="N4063">
        <v>3</v>
      </c>
      <c r="O4063">
        <v>0.20471049999468999</v>
      </c>
      <c r="P4063">
        <v>144.60280329998901</v>
      </c>
    </row>
    <row r="4064" spans="1:16" x14ac:dyDescent="0.3">
      <c r="A4064">
        <v>12</v>
      </c>
      <c r="B4064">
        <v>1</v>
      </c>
      <c r="C4064">
        <v>1</v>
      </c>
      <c r="D4064">
        <v>5</v>
      </c>
      <c r="E4064" t="s">
        <v>1960</v>
      </c>
      <c r="F4064">
        <v>1</v>
      </c>
      <c r="G4064">
        <v>2</v>
      </c>
      <c r="H4064">
        <v>1.9955031000135901</v>
      </c>
      <c r="I4064">
        <v>15.000244599999901</v>
      </c>
      <c r="J4064" t="s">
        <v>14</v>
      </c>
      <c r="K4064">
        <v>0</v>
      </c>
      <c r="L4064">
        <v>1.22389600001043</v>
      </c>
      <c r="M4064">
        <v>146.33130419999401</v>
      </c>
      <c r="N4064">
        <v>2</v>
      </c>
      <c r="O4064">
        <v>0.31357500000740401</v>
      </c>
      <c r="P4064">
        <v>146.73616859997901</v>
      </c>
    </row>
    <row r="4065" spans="1:16" x14ac:dyDescent="0.3">
      <c r="A4065">
        <v>12</v>
      </c>
      <c r="B4065">
        <v>1</v>
      </c>
      <c r="C4065">
        <v>1</v>
      </c>
      <c r="D4065">
        <v>5</v>
      </c>
      <c r="E4065" t="s">
        <v>211</v>
      </c>
      <c r="F4065">
        <v>1</v>
      </c>
      <c r="G4065">
        <v>2</v>
      </c>
      <c r="H4065">
        <v>1.9955066999827999</v>
      </c>
      <c r="I4065">
        <v>57.500964300008498</v>
      </c>
      <c r="J4065" t="s">
        <v>14</v>
      </c>
      <c r="K4065">
        <v>0</v>
      </c>
      <c r="L4065">
        <v>1.53511999998591</v>
      </c>
      <c r="M4065">
        <v>148.77638429999899</v>
      </c>
      <c r="N4065">
        <v>1</v>
      </c>
      <c r="O4065">
        <v>0.30787099999724898</v>
      </c>
      <c r="P4065">
        <v>149.19370750000201</v>
      </c>
    </row>
    <row r="4066" spans="1:16" x14ac:dyDescent="0.3">
      <c r="A4066">
        <v>12</v>
      </c>
      <c r="B4066">
        <v>1</v>
      </c>
      <c r="C4066">
        <v>1</v>
      </c>
      <c r="D4066">
        <v>5</v>
      </c>
      <c r="E4066" t="s">
        <v>668</v>
      </c>
      <c r="F4066">
        <v>1</v>
      </c>
      <c r="G4066">
        <v>2</v>
      </c>
      <c r="H4066">
        <v>1.99544389999937</v>
      </c>
      <c r="I4066">
        <v>20.000294500001502</v>
      </c>
      <c r="J4066" t="s">
        <v>16</v>
      </c>
      <c r="K4066">
        <v>1</v>
      </c>
      <c r="L4066">
        <v>0.93963560002157498</v>
      </c>
      <c r="M4066">
        <v>150.638491099991</v>
      </c>
      <c r="N4066">
        <v>3</v>
      </c>
      <c r="O4066">
        <v>0.27287210000213202</v>
      </c>
      <c r="P4066">
        <v>151.00677229999599</v>
      </c>
    </row>
    <row r="4067" spans="1:16" x14ac:dyDescent="0.3">
      <c r="A4067">
        <v>12</v>
      </c>
      <c r="B4067">
        <v>1</v>
      </c>
      <c r="C4067">
        <v>1</v>
      </c>
      <c r="D4067">
        <v>5</v>
      </c>
      <c r="E4067" t="s">
        <v>554</v>
      </c>
      <c r="F4067">
        <v>0</v>
      </c>
      <c r="G4067">
        <v>2</v>
      </c>
      <c r="J4067" t="s">
        <v>16</v>
      </c>
      <c r="K4067">
        <v>0</v>
      </c>
      <c r="L4067">
        <v>1.45609460002743</v>
      </c>
      <c r="M4067">
        <v>152.96920319998799</v>
      </c>
      <c r="N4067">
        <v>2</v>
      </c>
      <c r="O4067">
        <v>0.317635200015502</v>
      </c>
      <c r="P4067">
        <v>153.427493800002</v>
      </c>
    </row>
    <row r="4068" spans="1:16" x14ac:dyDescent="0.3">
      <c r="A4068">
        <v>12</v>
      </c>
      <c r="B4068">
        <v>1</v>
      </c>
      <c r="C4068">
        <v>1</v>
      </c>
      <c r="D4068">
        <v>5</v>
      </c>
      <c r="E4068" t="s">
        <v>401</v>
      </c>
      <c r="F4068">
        <v>1</v>
      </c>
      <c r="G4068">
        <v>2</v>
      </c>
      <c r="H4068">
        <v>1.9954693999898201</v>
      </c>
      <c r="I4068">
        <v>80.001352299994295</v>
      </c>
      <c r="J4068" t="s">
        <v>16</v>
      </c>
      <c r="K4068">
        <v>1</v>
      </c>
      <c r="L4068">
        <v>1.8111248000059299</v>
      </c>
      <c r="M4068">
        <v>155.74340019997899</v>
      </c>
      <c r="N4068">
        <v>1</v>
      </c>
      <c r="O4068">
        <v>0.27229319998878099</v>
      </c>
      <c r="P4068">
        <v>156.12641349999501</v>
      </c>
    </row>
    <row r="4069" spans="1:16" x14ac:dyDescent="0.3">
      <c r="A4069">
        <v>12</v>
      </c>
      <c r="B4069">
        <v>1</v>
      </c>
      <c r="C4069">
        <v>1</v>
      </c>
      <c r="D4069">
        <v>5</v>
      </c>
      <c r="E4069" t="s">
        <v>879</v>
      </c>
      <c r="F4069">
        <v>1</v>
      </c>
      <c r="G4069">
        <v>2</v>
      </c>
      <c r="H4069">
        <v>1.99557729999651</v>
      </c>
      <c r="I4069">
        <v>82.501412300014593</v>
      </c>
      <c r="J4069" t="s">
        <v>16</v>
      </c>
      <c r="K4069">
        <v>1</v>
      </c>
      <c r="L4069">
        <v>2.4735336999874602</v>
      </c>
      <c r="M4069">
        <v>159.10492589999899</v>
      </c>
      <c r="N4069">
        <v>2</v>
      </c>
      <c r="O4069">
        <v>0.28313280001748398</v>
      </c>
      <c r="P4069">
        <v>159.481129499996</v>
      </c>
    </row>
    <row r="4070" spans="1:16" x14ac:dyDescent="0.3">
      <c r="A4070">
        <v>12</v>
      </c>
      <c r="B4070">
        <v>1</v>
      </c>
      <c r="C4070">
        <v>1</v>
      </c>
      <c r="D4070">
        <v>5</v>
      </c>
      <c r="E4070" t="s">
        <v>1593</v>
      </c>
      <c r="F4070">
        <v>0</v>
      </c>
      <c r="G4070">
        <v>2</v>
      </c>
      <c r="J4070" t="s">
        <v>16</v>
      </c>
      <c r="K4070">
        <v>0</v>
      </c>
      <c r="L4070">
        <v>1.0925471999798899</v>
      </c>
      <c r="M4070">
        <v>161.078222499986</v>
      </c>
      <c r="N4070">
        <v>3</v>
      </c>
      <c r="O4070">
        <v>0.290907699993113</v>
      </c>
      <c r="P4070">
        <v>161.48887390000201</v>
      </c>
    </row>
    <row r="4071" spans="1:16" x14ac:dyDescent="0.3">
      <c r="A4071">
        <v>12</v>
      </c>
      <c r="B4071">
        <v>1</v>
      </c>
      <c r="C4071">
        <v>1</v>
      </c>
      <c r="D4071">
        <v>5</v>
      </c>
      <c r="E4071" t="s">
        <v>1905</v>
      </c>
      <c r="F4071">
        <v>1</v>
      </c>
      <c r="G4071">
        <v>2</v>
      </c>
      <c r="H4071">
        <v>1.99559629999567</v>
      </c>
      <c r="I4071">
        <v>30.000488099991301</v>
      </c>
      <c r="J4071" t="s">
        <v>16</v>
      </c>
      <c r="K4071">
        <v>1</v>
      </c>
      <c r="L4071">
        <v>2.2077812000061399</v>
      </c>
      <c r="M4071">
        <v>164.202517700003</v>
      </c>
      <c r="N4071">
        <v>1</v>
      </c>
      <c r="O4071">
        <v>0.209366199997021</v>
      </c>
      <c r="P4071">
        <v>164.51135109999501</v>
      </c>
    </row>
    <row r="4072" spans="1:16" x14ac:dyDescent="0.3">
      <c r="A4072">
        <v>12</v>
      </c>
      <c r="B4072">
        <v>1</v>
      </c>
      <c r="C4072">
        <v>1</v>
      </c>
      <c r="D4072">
        <v>5</v>
      </c>
      <c r="E4072" t="s">
        <v>427</v>
      </c>
      <c r="F4072">
        <v>0</v>
      </c>
      <c r="G4072">
        <v>2</v>
      </c>
      <c r="J4072" t="s">
        <v>14</v>
      </c>
      <c r="K4072">
        <v>1</v>
      </c>
      <c r="L4072">
        <v>0.96121249999850999</v>
      </c>
      <c r="M4072">
        <v>165.97798609998401</v>
      </c>
      <c r="N4072">
        <v>3</v>
      </c>
      <c r="O4072">
        <v>0.63237740000477105</v>
      </c>
      <c r="P4072">
        <v>166.70327279999</v>
      </c>
    </row>
    <row r="4073" spans="1:16" x14ac:dyDescent="0.3">
      <c r="A4073">
        <v>12</v>
      </c>
      <c r="B4073">
        <v>1</v>
      </c>
      <c r="C4073">
        <v>1</v>
      </c>
      <c r="D4073">
        <v>5</v>
      </c>
      <c r="E4073" t="s">
        <v>1891</v>
      </c>
      <c r="F4073">
        <v>1</v>
      </c>
      <c r="G4073">
        <v>2</v>
      </c>
      <c r="H4073">
        <v>1.99557070000446</v>
      </c>
      <c r="I4073">
        <v>95.001599500013995</v>
      </c>
      <c r="J4073" t="s">
        <v>14</v>
      </c>
      <c r="K4073">
        <v>0</v>
      </c>
      <c r="L4073">
        <v>1.2948508999834301</v>
      </c>
      <c r="M4073">
        <v>168.503662699979</v>
      </c>
      <c r="N4073">
        <v>3</v>
      </c>
      <c r="O4073">
        <v>0.283295300003374</v>
      </c>
      <c r="P4073">
        <v>168.92115129998999</v>
      </c>
    </row>
    <row r="4074" spans="1:16" x14ac:dyDescent="0.3">
      <c r="A4074">
        <v>12</v>
      </c>
      <c r="B4074">
        <v>1</v>
      </c>
      <c r="C4074">
        <v>1</v>
      </c>
      <c r="D4074">
        <v>5</v>
      </c>
      <c r="E4074" t="s">
        <v>1568</v>
      </c>
      <c r="F4074">
        <v>1</v>
      </c>
      <c r="G4074">
        <v>2</v>
      </c>
      <c r="H4074">
        <v>1.99550240000826</v>
      </c>
      <c r="I4074">
        <v>65.0011201000016</v>
      </c>
      <c r="J4074" t="s">
        <v>14</v>
      </c>
      <c r="K4074">
        <v>0</v>
      </c>
      <c r="L4074">
        <v>3.83858280000277</v>
      </c>
      <c r="M4074">
        <v>173.26561029997501</v>
      </c>
      <c r="N4074">
        <v>2</v>
      </c>
      <c r="O4074">
        <v>1.0235621999891</v>
      </c>
      <c r="P4074">
        <v>174.39842829998801</v>
      </c>
    </row>
    <row r="4075" spans="1:16" x14ac:dyDescent="0.3">
      <c r="A4075">
        <v>12</v>
      </c>
      <c r="B4075">
        <v>1</v>
      </c>
      <c r="C4075">
        <v>1</v>
      </c>
      <c r="D4075">
        <v>5</v>
      </c>
      <c r="E4075" t="s">
        <v>507</v>
      </c>
      <c r="F4075">
        <v>0</v>
      </c>
      <c r="G4075">
        <v>2</v>
      </c>
      <c r="J4075" t="s">
        <v>14</v>
      </c>
      <c r="K4075">
        <v>1</v>
      </c>
      <c r="L4075">
        <v>2.6944401999935499</v>
      </c>
      <c r="M4075">
        <v>177.598096299975</v>
      </c>
      <c r="N4075">
        <v>2</v>
      </c>
      <c r="O4075">
        <v>0.192486600019038</v>
      </c>
      <c r="P4075">
        <v>177.93428580000199</v>
      </c>
    </row>
    <row r="4076" spans="1:16" x14ac:dyDescent="0.3">
      <c r="A4076">
        <v>12</v>
      </c>
      <c r="B4076">
        <v>1</v>
      </c>
      <c r="C4076">
        <v>1</v>
      </c>
      <c r="D4076">
        <v>5</v>
      </c>
      <c r="E4076" t="s">
        <v>1033</v>
      </c>
      <c r="F4076">
        <v>0</v>
      </c>
      <c r="G4076">
        <v>2</v>
      </c>
      <c r="J4076" t="s">
        <v>14</v>
      </c>
      <c r="K4076">
        <v>1</v>
      </c>
      <c r="L4076">
        <v>1.01076839998132</v>
      </c>
      <c r="M4076">
        <v>179.45019469998101</v>
      </c>
      <c r="N4076">
        <v>2</v>
      </c>
      <c r="O4076">
        <v>0.24052599997958199</v>
      </c>
      <c r="P4076">
        <v>179.806539499987</v>
      </c>
    </row>
    <row r="4077" spans="1:16" x14ac:dyDescent="0.3">
      <c r="A4077">
        <v>12</v>
      </c>
      <c r="B4077">
        <v>1</v>
      </c>
      <c r="C4077">
        <v>1</v>
      </c>
      <c r="D4077">
        <v>5</v>
      </c>
      <c r="E4077" t="s">
        <v>1732</v>
      </c>
      <c r="F4077">
        <v>1</v>
      </c>
      <c r="G4077">
        <v>2</v>
      </c>
      <c r="H4077">
        <v>1.99543320000521</v>
      </c>
      <c r="I4077">
        <v>100.00170140000399</v>
      </c>
      <c r="J4077" t="s">
        <v>16</v>
      </c>
      <c r="K4077">
        <v>1</v>
      </c>
      <c r="L4077">
        <v>1.08091590000549</v>
      </c>
      <c r="M4077">
        <v>181.39366289999501</v>
      </c>
      <c r="N4077">
        <v>1</v>
      </c>
      <c r="O4077">
        <v>0.312601699988591</v>
      </c>
      <c r="P4077">
        <v>181.82245959999301</v>
      </c>
    </row>
    <row r="4078" spans="1:16" x14ac:dyDescent="0.3">
      <c r="A4078">
        <v>12</v>
      </c>
      <c r="B4078">
        <v>1</v>
      </c>
      <c r="C4078">
        <v>1</v>
      </c>
      <c r="D4078">
        <v>5</v>
      </c>
      <c r="E4078" t="s">
        <v>1493</v>
      </c>
      <c r="F4078">
        <v>0</v>
      </c>
      <c r="G4078">
        <v>2</v>
      </c>
      <c r="J4078" t="s">
        <v>16</v>
      </c>
      <c r="K4078">
        <v>0</v>
      </c>
      <c r="L4078">
        <v>2.76592430000892</v>
      </c>
      <c r="M4078">
        <v>185.094783599983</v>
      </c>
      <c r="N4078">
        <v>2</v>
      </c>
      <c r="O4078">
        <v>0.46026950000668898</v>
      </c>
      <c r="P4078">
        <v>185.634374199988</v>
      </c>
    </row>
    <row r="4079" spans="1:16" x14ac:dyDescent="0.3">
      <c r="A4079">
        <v>12</v>
      </c>
      <c r="B4079">
        <v>1</v>
      </c>
      <c r="C4079">
        <v>1</v>
      </c>
      <c r="D4079">
        <v>5</v>
      </c>
      <c r="E4079" t="s">
        <v>1423</v>
      </c>
      <c r="F4079">
        <v>0</v>
      </c>
      <c r="G4079">
        <v>2</v>
      </c>
      <c r="J4079" t="s">
        <v>16</v>
      </c>
      <c r="K4079">
        <v>0</v>
      </c>
      <c r="L4079">
        <v>1.1240451000048799</v>
      </c>
      <c r="M4079">
        <v>187.26294669997901</v>
      </c>
      <c r="N4079">
        <v>2</v>
      </c>
      <c r="O4079">
        <v>0.53936960001010503</v>
      </c>
      <c r="P4079">
        <v>187.88945069999301</v>
      </c>
    </row>
    <row r="4080" spans="1:16" x14ac:dyDescent="0.3">
      <c r="A4080">
        <v>12</v>
      </c>
      <c r="B4080">
        <v>1</v>
      </c>
      <c r="C4080">
        <v>1</v>
      </c>
      <c r="D4080">
        <v>5</v>
      </c>
      <c r="E4080" t="s">
        <v>1066</v>
      </c>
      <c r="F4080">
        <v>1</v>
      </c>
      <c r="G4080">
        <v>2</v>
      </c>
      <c r="H4080">
        <v>1.99550030002138</v>
      </c>
      <c r="I4080">
        <v>52.5008832000021</v>
      </c>
      <c r="J4080" t="s">
        <v>14</v>
      </c>
      <c r="K4080">
        <v>0</v>
      </c>
      <c r="L4080">
        <v>1.3890897000092099</v>
      </c>
      <c r="M4080">
        <v>189.78546479999201</v>
      </c>
      <c r="N4080">
        <v>2</v>
      </c>
      <c r="O4080">
        <v>0.28940000000875399</v>
      </c>
      <c r="P4080">
        <v>190.199254899984</v>
      </c>
    </row>
    <row r="4081" spans="1:16" x14ac:dyDescent="0.3">
      <c r="A4081">
        <v>12</v>
      </c>
      <c r="B4081">
        <v>1</v>
      </c>
      <c r="C4081">
        <v>1</v>
      </c>
      <c r="D4081">
        <v>5</v>
      </c>
      <c r="E4081" t="s">
        <v>1961</v>
      </c>
      <c r="F4081">
        <v>0</v>
      </c>
      <c r="G4081">
        <v>2</v>
      </c>
      <c r="J4081" t="s">
        <v>14</v>
      </c>
      <c r="K4081">
        <v>1</v>
      </c>
      <c r="L4081">
        <v>1.10212529997807</v>
      </c>
      <c r="M4081">
        <v>191.806457300001</v>
      </c>
      <c r="N4081">
        <v>3</v>
      </c>
      <c r="O4081">
        <v>0.17140500000095901</v>
      </c>
      <c r="P4081">
        <v>192.137607399985</v>
      </c>
    </row>
    <row r="4082" spans="1:16" x14ac:dyDescent="0.3">
      <c r="A4082">
        <v>12</v>
      </c>
      <c r="B4082">
        <v>2</v>
      </c>
      <c r="C4082">
        <v>0</v>
      </c>
      <c r="D4082">
        <v>1</v>
      </c>
      <c r="E4082" t="s">
        <v>624</v>
      </c>
      <c r="F4082">
        <v>1</v>
      </c>
      <c r="G4082">
        <v>1</v>
      </c>
      <c r="H4082">
        <v>1.9955368999799199</v>
      </c>
      <c r="I4082">
        <v>32.501403600006597</v>
      </c>
      <c r="J4082" t="s">
        <v>14</v>
      </c>
      <c r="K4082">
        <v>0</v>
      </c>
      <c r="L4082">
        <v>4.7351757000142198</v>
      </c>
      <c r="M4082">
        <v>4.7353100000182202</v>
      </c>
      <c r="N4082">
        <v>2</v>
      </c>
      <c r="O4082">
        <v>1.6029841999989001</v>
      </c>
      <c r="P4082">
        <v>6.41467709999415</v>
      </c>
    </row>
    <row r="4083" spans="1:16" x14ac:dyDescent="0.3">
      <c r="A4083">
        <v>12</v>
      </c>
      <c r="B4083">
        <v>2</v>
      </c>
      <c r="C4083">
        <v>0</v>
      </c>
      <c r="D4083">
        <v>1</v>
      </c>
      <c r="E4083" t="s">
        <v>1339</v>
      </c>
      <c r="F4083">
        <v>1</v>
      </c>
      <c r="G4083">
        <v>1</v>
      </c>
      <c r="H4083">
        <v>1.9955467999970999</v>
      </c>
      <c r="I4083">
        <v>150.003541999991</v>
      </c>
      <c r="J4083" t="s">
        <v>16</v>
      </c>
      <c r="K4083">
        <v>1</v>
      </c>
      <c r="L4083">
        <v>4.1046109000162696</v>
      </c>
      <c r="M4083">
        <v>11.0248775000218</v>
      </c>
      <c r="N4083">
        <v>2</v>
      </c>
      <c r="O4083">
        <v>0.82854980000411205</v>
      </c>
      <c r="P4083">
        <v>11.9282101000135</v>
      </c>
    </row>
    <row r="4084" spans="1:16" x14ac:dyDescent="0.3">
      <c r="A4084">
        <v>12</v>
      </c>
      <c r="B4084">
        <v>2</v>
      </c>
      <c r="C4084">
        <v>0</v>
      </c>
      <c r="D4084">
        <v>1</v>
      </c>
      <c r="E4084" t="s">
        <v>420</v>
      </c>
      <c r="F4084">
        <v>1</v>
      </c>
      <c r="G4084">
        <v>1</v>
      </c>
      <c r="H4084">
        <v>1.9955605000141099</v>
      </c>
      <c r="I4084">
        <v>80.002250499994304</v>
      </c>
      <c r="J4084" t="s">
        <v>16</v>
      </c>
      <c r="K4084">
        <v>1</v>
      </c>
      <c r="L4084">
        <v>4.0781713000033104</v>
      </c>
      <c r="M4084">
        <v>16.511350500018999</v>
      </c>
      <c r="N4084">
        <v>2</v>
      </c>
      <c r="O4084">
        <v>1.2733122000063299</v>
      </c>
      <c r="P4084">
        <v>17.900770400010501</v>
      </c>
    </row>
    <row r="4085" spans="1:16" x14ac:dyDescent="0.3">
      <c r="A4085">
        <v>12</v>
      </c>
      <c r="B4085">
        <v>2</v>
      </c>
      <c r="C4085">
        <v>0</v>
      </c>
      <c r="D4085">
        <v>1</v>
      </c>
      <c r="E4085" t="s">
        <v>1442</v>
      </c>
      <c r="F4085">
        <v>1</v>
      </c>
      <c r="G4085">
        <v>1</v>
      </c>
      <c r="H4085">
        <v>1.9955142000107999</v>
      </c>
      <c r="I4085">
        <v>130.00317209999801</v>
      </c>
      <c r="J4085" t="s">
        <v>16</v>
      </c>
      <c r="K4085">
        <v>1</v>
      </c>
      <c r="L4085">
        <v>1.191140800016</v>
      </c>
      <c r="M4085">
        <v>19.5968919000006</v>
      </c>
      <c r="N4085">
        <v>3</v>
      </c>
      <c r="O4085">
        <v>0.39355880001676302</v>
      </c>
      <c r="P4085">
        <v>20.1250368000183</v>
      </c>
    </row>
    <row r="4086" spans="1:16" x14ac:dyDescent="0.3">
      <c r="A4086">
        <v>12</v>
      </c>
      <c r="B4086">
        <v>2</v>
      </c>
      <c r="C4086">
        <v>0</v>
      </c>
      <c r="D4086">
        <v>1</v>
      </c>
      <c r="E4086" t="s">
        <v>811</v>
      </c>
      <c r="F4086">
        <v>1</v>
      </c>
      <c r="G4086">
        <v>1</v>
      </c>
      <c r="H4086">
        <v>1.9955159999954</v>
      </c>
      <c r="I4086">
        <v>7.5008860999951104</v>
      </c>
      <c r="J4086" t="s">
        <v>16</v>
      </c>
      <c r="K4086">
        <v>1</v>
      </c>
      <c r="L4086">
        <v>0.94947680001496304</v>
      </c>
      <c r="M4086">
        <v>21.580874300008901</v>
      </c>
      <c r="N4086">
        <v>3</v>
      </c>
      <c r="O4086">
        <v>0.83208079999894802</v>
      </c>
      <c r="P4086">
        <v>22.5798438000202</v>
      </c>
    </row>
    <row r="4087" spans="1:16" x14ac:dyDescent="0.3">
      <c r="A4087">
        <v>12</v>
      </c>
      <c r="B4087">
        <v>2</v>
      </c>
      <c r="C4087">
        <v>0</v>
      </c>
      <c r="D4087">
        <v>1</v>
      </c>
      <c r="E4087" t="s">
        <v>821</v>
      </c>
      <c r="F4087">
        <v>1</v>
      </c>
      <c r="G4087">
        <v>1</v>
      </c>
      <c r="H4087">
        <v>1.99546270002611</v>
      </c>
      <c r="I4087">
        <v>22.5011661000026</v>
      </c>
      <c r="J4087" t="s">
        <v>14</v>
      </c>
      <c r="K4087">
        <v>0</v>
      </c>
      <c r="L4087">
        <v>4.82633030001307</v>
      </c>
      <c r="M4087">
        <v>27.911285700014599</v>
      </c>
      <c r="N4087">
        <v>1</v>
      </c>
      <c r="O4087">
        <v>0.82732969999779005</v>
      </c>
      <c r="P4087">
        <v>28.815766300016598</v>
      </c>
    </row>
    <row r="4088" spans="1:16" x14ac:dyDescent="0.3">
      <c r="A4088">
        <v>12</v>
      </c>
      <c r="B4088">
        <v>2</v>
      </c>
      <c r="C4088">
        <v>0</v>
      </c>
      <c r="D4088">
        <v>1</v>
      </c>
      <c r="E4088" t="s">
        <v>1098</v>
      </c>
      <c r="F4088">
        <v>0</v>
      </c>
      <c r="G4088">
        <v>1</v>
      </c>
      <c r="J4088" t="s">
        <v>14</v>
      </c>
      <c r="K4088">
        <v>1</v>
      </c>
      <c r="L4088">
        <v>1.52620809999644</v>
      </c>
      <c r="M4088">
        <v>30.847097200021398</v>
      </c>
      <c r="N4088">
        <v>3</v>
      </c>
      <c r="O4088">
        <v>0.99427500000456404</v>
      </c>
      <c r="P4088">
        <v>31.9420915000082</v>
      </c>
    </row>
    <row r="4089" spans="1:16" x14ac:dyDescent="0.3">
      <c r="A4089">
        <v>12</v>
      </c>
      <c r="B4089">
        <v>2</v>
      </c>
      <c r="C4089">
        <v>0</v>
      </c>
      <c r="D4089">
        <v>1</v>
      </c>
      <c r="E4089" t="s">
        <v>90</v>
      </c>
      <c r="F4089">
        <v>0</v>
      </c>
      <c r="G4089">
        <v>1</v>
      </c>
      <c r="J4089" t="s">
        <v>14</v>
      </c>
      <c r="K4089">
        <v>1</v>
      </c>
      <c r="L4089">
        <v>1.2152004000090499</v>
      </c>
      <c r="M4089">
        <v>33.663319600018397</v>
      </c>
      <c r="N4089">
        <v>3</v>
      </c>
      <c r="O4089">
        <v>3.2435008999891601</v>
      </c>
      <c r="P4089">
        <v>36.999176300014398</v>
      </c>
    </row>
    <row r="4090" spans="1:16" x14ac:dyDescent="0.3">
      <c r="A4090">
        <v>12</v>
      </c>
      <c r="B4090">
        <v>2</v>
      </c>
      <c r="C4090">
        <v>0</v>
      </c>
      <c r="D4090">
        <v>1</v>
      </c>
      <c r="E4090" t="s">
        <v>52</v>
      </c>
      <c r="F4090">
        <v>0</v>
      </c>
      <c r="G4090">
        <v>1</v>
      </c>
      <c r="J4090" t="s">
        <v>16</v>
      </c>
      <c r="K4090">
        <v>0</v>
      </c>
      <c r="L4090">
        <v>2.9350366000144299</v>
      </c>
      <c r="M4090">
        <v>40.439132300001802</v>
      </c>
      <c r="N4090">
        <v>2</v>
      </c>
      <c r="O4090">
        <v>0.36803919999510998</v>
      </c>
      <c r="P4090">
        <v>40.892147500009699</v>
      </c>
    </row>
    <row r="4091" spans="1:16" x14ac:dyDescent="0.3">
      <c r="A4091">
        <v>12</v>
      </c>
      <c r="B4091">
        <v>2</v>
      </c>
      <c r="C4091">
        <v>0</v>
      </c>
      <c r="D4091">
        <v>1</v>
      </c>
      <c r="E4091" t="s">
        <v>1590</v>
      </c>
      <c r="F4091">
        <v>0</v>
      </c>
      <c r="G4091">
        <v>1</v>
      </c>
      <c r="J4091" t="s">
        <v>14</v>
      </c>
      <c r="K4091">
        <v>1</v>
      </c>
      <c r="L4091">
        <v>4.5924942000128803</v>
      </c>
      <c r="M4091">
        <v>45.990543100022499</v>
      </c>
      <c r="N4091">
        <v>2</v>
      </c>
      <c r="O4091">
        <v>1.7635973999858801</v>
      </c>
      <c r="P4091">
        <v>47.855185599997597</v>
      </c>
    </row>
    <row r="4092" spans="1:16" x14ac:dyDescent="0.3">
      <c r="A4092">
        <v>12</v>
      </c>
      <c r="B4092">
        <v>2</v>
      </c>
      <c r="C4092">
        <v>0</v>
      </c>
      <c r="D4092">
        <v>1</v>
      </c>
      <c r="E4092" t="s">
        <v>386</v>
      </c>
      <c r="F4092">
        <v>0</v>
      </c>
      <c r="G4092">
        <v>1</v>
      </c>
      <c r="J4092" t="s">
        <v>14</v>
      </c>
      <c r="K4092">
        <v>1</v>
      </c>
      <c r="L4092">
        <v>1.84457509999629</v>
      </c>
      <c r="M4092">
        <v>50.2046501000004</v>
      </c>
      <c r="N4092">
        <v>3</v>
      </c>
      <c r="O4092">
        <v>0.74733010001364197</v>
      </c>
      <c r="P4092">
        <v>51.0627187000064</v>
      </c>
    </row>
    <row r="4093" spans="1:16" x14ac:dyDescent="0.3">
      <c r="A4093">
        <v>12</v>
      </c>
      <c r="B4093">
        <v>2</v>
      </c>
      <c r="C4093">
        <v>0</v>
      </c>
      <c r="D4093">
        <v>1</v>
      </c>
      <c r="E4093" t="s">
        <v>1713</v>
      </c>
      <c r="F4093">
        <v>1</v>
      </c>
      <c r="G4093">
        <v>1</v>
      </c>
      <c r="H4093">
        <v>1.9954234000179001</v>
      </c>
      <c r="I4093">
        <v>67.501998199994006</v>
      </c>
      <c r="J4093" t="s">
        <v>14</v>
      </c>
      <c r="K4093">
        <v>0</v>
      </c>
      <c r="L4093">
        <v>2.7675893999985401</v>
      </c>
      <c r="M4093">
        <v>54.3355899000017</v>
      </c>
      <c r="N4093">
        <v>1</v>
      </c>
      <c r="O4093">
        <v>0.58439649999490895</v>
      </c>
      <c r="P4093">
        <v>55.036091999994802</v>
      </c>
    </row>
    <row r="4094" spans="1:16" x14ac:dyDescent="0.3">
      <c r="A4094">
        <v>12</v>
      </c>
      <c r="B4094">
        <v>2</v>
      </c>
      <c r="C4094">
        <v>0</v>
      </c>
      <c r="D4094">
        <v>1</v>
      </c>
      <c r="E4094" t="s">
        <v>1962</v>
      </c>
      <c r="F4094">
        <v>0</v>
      </c>
      <c r="G4094">
        <v>1</v>
      </c>
      <c r="J4094" t="s">
        <v>14</v>
      </c>
      <c r="K4094">
        <v>1</v>
      </c>
      <c r="L4094">
        <v>1.0553025999979599</v>
      </c>
      <c r="M4094">
        <v>56.596135200001299</v>
      </c>
      <c r="N4094">
        <v>3</v>
      </c>
      <c r="O4094">
        <v>0.51177320000715598</v>
      </c>
      <c r="P4094">
        <v>57.219807999994401</v>
      </c>
    </row>
    <row r="4095" spans="1:16" x14ac:dyDescent="0.3">
      <c r="A4095">
        <v>12</v>
      </c>
      <c r="B4095">
        <v>2</v>
      </c>
      <c r="C4095">
        <v>0</v>
      </c>
      <c r="D4095">
        <v>1</v>
      </c>
      <c r="E4095" t="s">
        <v>1487</v>
      </c>
      <c r="F4095">
        <v>0</v>
      </c>
      <c r="G4095">
        <v>1</v>
      </c>
      <c r="J4095" t="s">
        <v>14</v>
      </c>
      <c r="K4095">
        <v>1</v>
      </c>
      <c r="L4095">
        <v>1.1709558000147799</v>
      </c>
      <c r="M4095">
        <v>58.895639199996403</v>
      </c>
      <c r="N4095">
        <v>3</v>
      </c>
      <c r="O4095">
        <v>0.75689740001689598</v>
      </c>
      <c r="P4095">
        <v>59.768422599998303</v>
      </c>
    </row>
    <row r="4096" spans="1:16" x14ac:dyDescent="0.3">
      <c r="A4096">
        <v>12</v>
      </c>
      <c r="B4096">
        <v>2</v>
      </c>
      <c r="C4096">
        <v>0</v>
      </c>
      <c r="D4096">
        <v>1</v>
      </c>
      <c r="E4096" t="s">
        <v>1963</v>
      </c>
      <c r="F4096">
        <v>1</v>
      </c>
      <c r="G4096">
        <v>1</v>
      </c>
      <c r="H4096">
        <v>1.99569010001142</v>
      </c>
      <c r="I4096">
        <v>140.00334070000099</v>
      </c>
      <c r="J4096" t="s">
        <v>16</v>
      </c>
      <c r="K4096">
        <v>1</v>
      </c>
      <c r="L4096">
        <v>1.77955269999802</v>
      </c>
      <c r="M4096">
        <v>62.052753700001603</v>
      </c>
      <c r="N4096">
        <v>2</v>
      </c>
      <c r="O4096">
        <v>0.43282310001086399</v>
      </c>
      <c r="P4096">
        <v>62.5562959999952</v>
      </c>
    </row>
    <row r="4097" spans="1:16" x14ac:dyDescent="0.3">
      <c r="A4097">
        <v>12</v>
      </c>
      <c r="B4097">
        <v>2</v>
      </c>
      <c r="C4097">
        <v>0</v>
      </c>
      <c r="D4097">
        <v>1</v>
      </c>
      <c r="E4097" t="s">
        <v>424</v>
      </c>
      <c r="F4097">
        <v>0</v>
      </c>
      <c r="G4097">
        <v>1</v>
      </c>
      <c r="J4097" t="s">
        <v>14</v>
      </c>
      <c r="K4097">
        <v>1</v>
      </c>
      <c r="L4097">
        <v>2.1779679999744999</v>
      </c>
      <c r="M4097">
        <v>65.239610899996507</v>
      </c>
      <c r="N4097">
        <v>3</v>
      </c>
      <c r="O4097">
        <v>0.44398040001396999</v>
      </c>
      <c r="P4097">
        <v>65.791335000016304</v>
      </c>
    </row>
    <row r="4098" spans="1:16" x14ac:dyDescent="0.3">
      <c r="A4098">
        <v>12</v>
      </c>
      <c r="B4098">
        <v>2</v>
      </c>
      <c r="C4098">
        <v>0</v>
      </c>
      <c r="D4098">
        <v>1</v>
      </c>
      <c r="E4098" t="s">
        <v>1095</v>
      </c>
      <c r="F4098">
        <v>1</v>
      </c>
      <c r="G4098">
        <v>1</v>
      </c>
      <c r="H4098">
        <v>1.99538459998439</v>
      </c>
      <c r="I4098">
        <v>135.00325020001</v>
      </c>
      <c r="J4098" t="s">
        <v>14</v>
      </c>
      <c r="K4098">
        <v>0</v>
      </c>
      <c r="L4098">
        <v>1.4643167000031101</v>
      </c>
      <c r="M4098">
        <v>67.761497400002597</v>
      </c>
      <c r="N4098">
        <v>3</v>
      </c>
      <c r="O4098">
        <v>0.56518239999422804</v>
      </c>
      <c r="P4098">
        <v>68.448590200016</v>
      </c>
    </row>
    <row r="4099" spans="1:16" x14ac:dyDescent="0.3">
      <c r="A4099">
        <v>12</v>
      </c>
      <c r="B4099">
        <v>2</v>
      </c>
      <c r="C4099">
        <v>0</v>
      </c>
      <c r="D4099">
        <v>1</v>
      </c>
      <c r="E4099" t="s">
        <v>890</v>
      </c>
      <c r="F4099">
        <v>0</v>
      </c>
      <c r="G4099">
        <v>1</v>
      </c>
      <c r="J4099" t="s">
        <v>16</v>
      </c>
      <c r="K4099">
        <v>0</v>
      </c>
      <c r="L4099">
        <v>9.9959012999897805</v>
      </c>
      <c r="M4099">
        <v>78.949495500011807</v>
      </c>
      <c r="N4099">
        <v>1</v>
      </c>
      <c r="O4099">
        <v>0.72441480000270497</v>
      </c>
      <c r="P4099">
        <v>79.776642100012396</v>
      </c>
    </row>
    <row r="4100" spans="1:16" x14ac:dyDescent="0.3">
      <c r="A4100">
        <v>12</v>
      </c>
      <c r="B4100">
        <v>2</v>
      </c>
      <c r="C4100">
        <v>0</v>
      </c>
      <c r="D4100">
        <v>1</v>
      </c>
      <c r="E4100" t="s">
        <v>1013</v>
      </c>
      <c r="F4100">
        <v>1</v>
      </c>
      <c r="G4100">
        <v>1</v>
      </c>
      <c r="H4100">
        <v>1.99557960001403</v>
      </c>
      <c r="I4100">
        <v>125.003052999993</v>
      </c>
      <c r="J4100" t="s">
        <v>14</v>
      </c>
      <c r="K4100">
        <v>0</v>
      </c>
      <c r="L4100">
        <v>6.8734223000065002</v>
      </c>
      <c r="M4100">
        <v>87.155684299999905</v>
      </c>
      <c r="N4100">
        <v>2</v>
      </c>
      <c r="O4100">
        <v>0.41925440001068598</v>
      </c>
      <c r="P4100">
        <v>87.742622499994496</v>
      </c>
    </row>
    <row r="4101" spans="1:16" x14ac:dyDescent="0.3">
      <c r="A4101">
        <v>12</v>
      </c>
      <c r="B4101">
        <v>2</v>
      </c>
      <c r="C4101">
        <v>0</v>
      </c>
      <c r="D4101">
        <v>1</v>
      </c>
      <c r="E4101" t="s">
        <v>1082</v>
      </c>
      <c r="F4101">
        <v>1</v>
      </c>
      <c r="G4101">
        <v>1</v>
      </c>
      <c r="H4101">
        <v>1.9956182999885601</v>
      </c>
      <c r="I4101">
        <v>127.503127600008</v>
      </c>
      <c r="J4101" t="s">
        <v>16</v>
      </c>
      <c r="K4101">
        <v>1</v>
      </c>
      <c r="L4101">
        <v>1.3100851000053799</v>
      </c>
      <c r="M4101">
        <v>89.558621100004501</v>
      </c>
      <c r="N4101">
        <v>3</v>
      </c>
      <c r="O4101">
        <v>0.28454740002052897</v>
      </c>
      <c r="P4101">
        <v>89.952400500012999</v>
      </c>
    </row>
    <row r="4102" spans="1:16" x14ac:dyDescent="0.3">
      <c r="A4102">
        <v>12</v>
      </c>
      <c r="B4102">
        <v>2</v>
      </c>
      <c r="C4102">
        <v>0</v>
      </c>
      <c r="D4102">
        <v>1</v>
      </c>
      <c r="E4102" t="s">
        <v>1774</v>
      </c>
      <c r="F4102">
        <v>0</v>
      </c>
      <c r="G4102">
        <v>1</v>
      </c>
      <c r="J4102" t="s">
        <v>14</v>
      </c>
      <c r="K4102">
        <v>1</v>
      </c>
      <c r="L4102">
        <v>3.1063100000028498</v>
      </c>
      <c r="M4102">
        <v>93.563599500019293</v>
      </c>
      <c r="N4102">
        <v>3</v>
      </c>
      <c r="O4102">
        <v>0.98009079997427795</v>
      </c>
      <c r="P4102">
        <v>94.632111300015794</v>
      </c>
    </row>
    <row r="4103" spans="1:16" x14ac:dyDescent="0.3">
      <c r="A4103">
        <v>12</v>
      </c>
      <c r="B4103">
        <v>2</v>
      </c>
      <c r="C4103">
        <v>0</v>
      </c>
      <c r="D4103">
        <v>1</v>
      </c>
      <c r="E4103" t="s">
        <v>1752</v>
      </c>
      <c r="F4103">
        <v>1</v>
      </c>
      <c r="G4103">
        <v>1</v>
      </c>
      <c r="H4103">
        <v>1.9955076000187499</v>
      </c>
      <c r="I4103">
        <v>10.000928699999401</v>
      </c>
      <c r="J4103" t="s">
        <v>16</v>
      </c>
      <c r="K4103">
        <v>1</v>
      </c>
      <c r="L4103">
        <v>5.8696689000062197</v>
      </c>
      <c r="M4103">
        <v>101.00679310000901</v>
      </c>
      <c r="N4103">
        <v>2</v>
      </c>
      <c r="O4103">
        <v>0.300226599996677</v>
      </c>
      <c r="P4103">
        <v>101.407639700017</v>
      </c>
    </row>
    <row r="4104" spans="1:16" x14ac:dyDescent="0.3">
      <c r="A4104">
        <v>12</v>
      </c>
      <c r="B4104">
        <v>2</v>
      </c>
      <c r="C4104">
        <v>0</v>
      </c>
      <c r="D4104">
        <v>1</v>
      </c>
      <c r="E4104" t="s">
        <v>1964</v>
      </c>
      <c r="F4104">
        <v>1</v>
      </c>
      <c r="G4104">
        <v>1</v>
      </c>
      <c r="H4104">
        <v>1.9955213000066601</v>
      </c>
      <c r="I4104">
        <v>57.501825399987901</v>
      </c>
      <c r="J4104" t="s">
        <v>16</v>
      </c>
      <c r="K4104">
        <v>1</v>
      </c>
      <c r="L4104">
        <v>4.02736100001494</v>
      </c>
      <c r="M4104">
        <v>105.94066210000901</v>
      </c>
      <c r="N4104">
        <v>2</v>
      </c>
      <c r="O4104">
        <v>0.32301409999490699</v>
      </c>
      <c r="P4104">
        <v>106.35877770002099</v>
      </c>
    </row>
    <row r="4105" spans="1:16" x14ac:dyDescent="0.3">
      <c r="A4105">
        <v>12</v>
      </c>
      <c r="B4105">
        <v>2</v>
      </c>
      <c r="C4105">
        <v>0</v>
      </c>
      <c r="D4105">
        <v>1</v>
      </c>
      <c r="E4105" t="s">
        <v>1552</v>
      </c>
      <c r="F4105">
        <v>0</v>
      </c>
      <c r="G4105">
        <v>1</v>
      </c>
      <c r="J4105" t="s">
        <v>16</v>
      </c>
      <c r="K4105">
        <v>0</v>
      </c>
      <c r="L4105">
        <v>2.8431245000101599</v>
      </c>
      <c r="M4105">
        <v>109.70783820000401</v>
      </c>
      <c r="N4105">
        <v>1</v>
      </c>
      <c r="O4105">
        <v>0.387337099993601</v>
      </c>
      <c r="P4105">
        <v>110.183650299994</v>
      </c>
    </row>
    <row r="4106" spans="1:16" x14ac:dyDescent="0.3">
      <c r="A4106">
        <v>12</v>
      </c>
      <c r="B4106">
        <v>2</v>
      </c>
      <c r="C4106">
        <v>0</v>
      </c>
      <c r="D4106">
        <v>1</v>
      </c>
      <c r="E4106" t="s">
        <v>1061</v>
      </c>
      <c r="F4106">
        <v>1</v>
      </c>
      <c r="G4106">
        <v>1</v>
      </c>
      <c r="H4106">
        <v>1.99546559998998</v>
      </c>
      <c r="I4106">
        <v>37.501484800013699</v>
      </c>
      <c r="J4106" t="s">
        <v>16</v>
      </c>
      <c r="K4106">
        <v>1</v>
      </c>
      <c r="L4106">
        <v>1.4203387000015899</v>
      </c>
      <c r="M4106">
        <v>112.108858100022</v>
      </c>
      <c r="N4106">
        <v>3</v>
      </c>
      <c r="O4106">
        <v>0.34821840000222398</v>
      </c>
      <c r="P4106">
        <v>112.575605899998</v>
      </c>
    </row>
    <row r="4107" spans="1:16" x14ac:dyDescent="0.3">
      <c r="A4107">
        <v>12</v>
      </c>
      <c r="B4107">
        <v>2</v>
      </c>
      <c r="C4107">
        <v>0</v>
      </c>
      <c r="D4107">
        <v>1</v>
      </c>
      <c r="E4107" t="s">
        <v>1209</v>
      </c>
      <c r="F4107">
        <v>0</v>
      </c>
      <c r="G4107">
        <v>1</v>
      </c>
      <c r="J4107" t="s">
        <v>14</v>
      </c>
      <c r="K4107">
        <v>1</v>
      </c>
      <c r="L4107">
        <v>5.9494232999859404</v>
      </c>
      <c r="M4107">
        <v>119.03074489999599</v>
      </c>
      <c r="N4107">
        <v>2</v>
      </c>
      <c r="O4107">
        <v>0.31216580001637301</v>
      </c>
      <c r="P4107">
        <v>119.507562100014</v>
      </c>
    </row>
    <row r="4108" spans="1:16" x14ac:dyDescent="0.3">
      <c r="A4108">
        <v>12</v>
      </c>
      <c r="B4108">
        <v>2</v>
      </c>
      <c r="C4108">
        <v>0</v>
      </c>
      <c r="D4108">
        <v>1</v>
      </c>
      <c r="E4108" t="s">
        <v>255</v>
      </c>
      <c r="F4108">
        <v>0</v>
      </c>
      <c r="G4108">
        <v>1</v>
      </c>
      <c r="J4108" t="s">
        <v>14</v>
      </c>
      <c r="K4108">
        <v>1</v>
      </c>
      <c r="L4108">
        <v>1.1702120999980301</v>
      </c>
      <c r="M4108">
        <v>121.18367050000199</v>
      </c>
      <c r="N4108">
        <v>3</v>
      </c>
      <c r="O4108">
        <v>0.24318920000223401</v>
      </c>
      <c r="P4108">
        <v>121.52731990002199</v>
      </c>
    </row>
    <row r="4109" spans="1:16" x14ac:dyDescent="0.3">
      <c r="A4109">
        <v>12</v>
      </c>
      <c r="B4109">
        <v>2</v>
      </c>
      <c r="C4109">
        <v>0</v>
      </c>
      <c r="D4109">
        <v>1</v>
      </c>
      <c r="E4109" t="s">
        <v>701</v>
      </c>
      <c r="F4109">
        <v>1</v>
      </c>
      <c r="G4109">
        <v>1</v>
      </c>
      <c r="H4109">
        <v>1.9954572000133299</v>
      </c>
      <c r="I4109">
        <v>147.503469299991</v>
      </c>
      <c r="J4109" t="s">
        <v>14</v>
      </c>
      <c r="K4109">
        <v>0</v>
      </c>
      <c r="L4109">
        <v>4.43125200000941</v>
      </c>
      <c r="M4109">
        <v>126.463407000003</v>
      </c>
      <c r="N4109">
        <v>2</v>
      </c>
      <c r="O4109">
        <v>0.44742419998510702</v>
      </c>
      <c r="P4109">
        <v>127.019792400009</v>
      </c>
    </row>
    <row r="4110" spans="1:16" x14ac:dyDescent="0.3">
      <c r="A4110">
        <v>12</v>
      </c>
      <c r="B4110">
        <v>2</v>
      </c>
      <c r="C4110">
        <v>0</v>
      </c>
      <c r="D4110">
        <v>1</v>
      </c>
      <c r="E4110" t="s">
        <v>1923</v>
      </c>
      <c r="F4110">
        <v>1</v>
      </c>
      <c r="G4110">
        <v>1</v>
      </c>
      <c r="H4110">
        <v>1.9957557000161601</v>
      </c>
      <c r="I4110">
        <v>85.002365099993796</v>
      </c>
      <c r="J4110" t="s">
        <v>16</v>
      </c>
      <c r="K4110">
        <v>1</v>
      </c>
      <c r="L4110">
        <v>1.1697704000107501</v>
      </c>
      <c r="M4110">
        <v>128.69437740001001</v>
      </c>
      <c r="N4110">
        <v>3</v>
      </c>
      <c r="O4110">
        <v>0.34000959998229502</v>
      </c>
      <c r="P4110">
        <v>129.103497700009</v>
      </c>
    </row>
    <row r="4111" spans="1:16" x14ac:dyDescent="0.3">
      <c r="A4111">
        <v>12</v>
      </c>
      <c r="B4111">
        <v>2</v>
      </c>
      <c r="C4111">
        <v>0</v>
      </c>
      <c r="D4111">
        <v>1</v>
      </c>
      <c r="E4111" t="s">
        <v>1629</v>
      </c>
      <c r="F4111">
        <v>1</v>
      </c>
      <c r="G4111">
        <v>1</v>
      </c>
      <c r="H4111">
        <v>1.99528760000248</v>
      </c>
      <c r="I4111">
        <v>40.001507200009698</v>
      </c>
      <c r="J4111" t="s">
        <v>14</v>
      </c>
      <c r="K4111">
        <v>0</v>
      </c>
      <c r="L4111">
        <v>2.4303426000115</v>
      </c>
      <c r="M4111">
        <v>132.03871910000501</v>
      </c>
      <c r="N4111">
        <v>1</v>
      </c>
      <c r="O4111">
        <v>0.59287419999600399</v>
      </c>
      <c r="P4111">
        <v>132.772242000006</v>
      </c>
    </row>
    <row r="4112" spans="1:16" x14ac:dyDescent="0.3">
      <c r="A4112">
        <v>12</v>
      </c>
      <c r="B4112">
        <v>2</v>
      </c>
      <c r="C4112">
        <v>0</v>
      </c>
      <c r="D4112">
        <v>1</v>
      </c>
      <c r="E4112" t="s">
        <v>1313</v>
      </c>
      <c r="F4112">
        <v>0</v>
      </c>
      <c r="G4112">
        <v>1</v>
      </c>
      <c r="J4112" t="s">
        <v>14</v>
      </c>
      <c r="K4112">
        <v>1</v>
      </c>
      <c r="L4112">
        <v>0.97835990000748996</v>
      </c>
      <c r="M4112">
        <v>134.25574520000399</v>
      </c>
      <c r="N4112">
        <v>3</v>
      </c>
      <c r="O4112">
        <v>0.23344420001376401</v>
      </c>
      <c r="P4112">
        <v>134.60484959999999</v>
      </c>
    </row>
    <row r="4113" spans="1:16" x14ac:dyDescent="0.3">
      <c r="A4113">
        <v>12</v>
      </c>
      <c r="B4113">
        <v>2</v>
      </c>
      <c r="C4113">
        <v>0</v>
      </c>
      <c r="D4113">
        <v>1</v>
      </c>
      <c r="E4113" t="s">
        <v>1965</v>
      </c>
      <c r="F4113">
        <v>1</v>
      </c>
      <c r="G4113">
        <v>1</v>
      </c>
      <c r="H4113">
        <v>1.9955091000010701</v>
      </c>
      <c r="I4113">
        <v>17.501075700012699</v>
      </c>
      <c r="J4113" t="s">
        <v>16</v>
      </c>
      <c r="K4113">
        <v>1</v>
      </c>
      <c r="L4113">
        <v>1.35311309999088</v>
      </c>
      <c r="M4113">
        <v>136.463367500022</v>
      </c>
      <c r="N4113">
        <v>3</v>
      </c>
      <c r="O4113">
        <v>0.80154580000089504</v>
      </c>
      <c r="P4113">
        <v>137.357819199999</v>
      </c>
    </row>
    <row r="4114" spans="1:16" x14ac:dyDescent="0.3">
      <c r="A4114">
        <v>12</v>
      </c>
      <c r="B4114">
        <v>2</v>
      </c>
      <c r="C4114">
        <v>0</v>
      </c>
      <c r="D4114">
        <v>1</v>
      </c>
      <c r="E4114" t="s">
        <v>1623</v>
      </c>
      <c r="F4114">
        <v>0</v>
      </c>
      <c r="G4114">
        <v>1</v>
      </c>
      <c r="J4114" t="s">
        <v>14</v>
      </c>
      <c r="K4114">
        <v>1</v>
      </c>
      <c r="L4114">
        <v>1.2655861999956</v>
      </c>
      <c r="M4114">
        <v>139.12928490000201</v>
      </c>
      <c r="N4114">
        <v>3</v>
      </c>
      <c r="O4114">
        <v>0.92322200001217403</v>
      </c>
      <c r="P4114">
        <v>140.16665369999799</v>
      </c>
    </row>
    <row r="4115" spans="1:16" x14ac:dyDescent="0.3">
      <c r="A4115">
        <v>12</v>
      </c>
      <c r="B4115">
        <v>2</v>
      </c>
      <c r="C4115">
        <v>0</v>
      </c>
      <c r="D4115">
        <v>1</v>
      </c>
      <c r="E4115" t="s">
        <v>264</v>
      </c>
      <c r="F4115">
        <v>1</v>
      </c>
      <c r="G4115">
        <v>1</v>
      </c>
      <c r="H4115">
        <v>1.9955527999845799</v>
      </c>
      <c r="I4115">
        <v>100.002645700006</v>
      </c>
      <c r="J4115" t="s">
        <v>16</v>
      </c>
      <c r="K4115">
        <v>1</v>
      </c>
      <c r="L4115">
        <v>1.50840150000295</v>
      </c>
      <c r="M4115">
        <v>142.18014549999501</v>
      </c>
      <c r="N4115">
        <v>3</v>
      </c>
      <c r="O4115">
        <v>1.0642559000116301</v>
      </c>
      <c r="P4115">
        <v>143.34021769999501</v>
      </c>
    </row>
    <row r="4116" spans="1:16" x14ac:dyDescent="0.3">
      <c r="A4116">
        <v>12</v>
      </c>
      <c r="B4116">
        <v>2</v>
      </c>
      <c r="C4116">
        <v>0</v>
      </c>
      <c r="D4116">
        <v>1</v>
      </c>
      <c r="E4116" t="s">
        <v>1740</v>
      </c>
      <c r="F4116">
        <v>0</v>
      </c>
      <c r="G4116">
        <v>1</v>
      </c>
      <c r="J4116" t="s">
        <v>14</v>
      </c>
      <c r="K4116">
        <v>1</v>
      </c>
      <c r="L4116">
        <v>1.04228870000225</v>
      </c>
      <c r="M4116">
        <v>144.88849640000299</v>
      </c>
      <c r="N4116">
        <v>3</v>
      </c>
      <c r="O4116">
        <v>0.73896449999301705</v>
      </c>
      <c r="P4116">
        <v>145.735034700017</v>
      </c>
    </row>
    <row r="4117" spans="1:16" x14ac:dyDescent="0.3">
      <c r="A4117">
        <v>12</v>
      </c>
      <c r="B4117">
        <v>2</v>
      </c>
      <c r="C4117">
        <v>0</v>
      </c>
      <c r="D4117">
        <v>1</v>
      </c>
      <c r="E4117" t="s">
        <v>1050</v>
      </c>
      <c r="F4117">
        <v>1</v>
      </c>
      <c r="G4117">
        <v>1</v>
      </c>
      <c r="H4117">
        <v>1.9951621000072901</v>
      </c>
      <c r="I4117">
        <v>12.500968600012101</v>
      </c>
      <c r="J4117" t="s">
        <v>16</v>
      </c>
      <c r="K4117">
        <v>1</v>
      </c>
      <c r="L4117">
        <v>1.3329358999908401</v>
      </c>
      <c r="M4117">
        <v>147.57286489999399</v>
      </c>
      <c r="N4117">
        <v>3</v>
      </c>
      <c r="O4117">
        <v>0.45100990001810698</v>
      </c>
      <c r="P4117">
        <v>148.17468700002101</v>
      </c>
    </row>
    <row r="4118" spans="1:16" x14ac:dyDescent="0.3">
      <c r="A4118">
        <v>12</v>
      </c>
      <c r="B4118">
        <v>2</v>
      </c>
      <c r="C4118">
        <v>0</v>
      </c>
      <c r="D4118">
        <v>1</v>
      </c>
      <c r="E4118" t="s">
        <v>369</v>
      </c>
      <c r="F4118">
        <v>1</v>
      </c>
      <c r="G4118">
        <v>1</v>
      </c>
      <c r="H4118">
        <v>1.99549859997933</v>
      </c>
      <c r="I4118">
        <v>60.0018591000116</v>
      </c>
      <c r="J4118" t="s">
        <v>14</v>
      </c>
      <c r="K4118">
        <v>0</v>
      </c>
      <c r="L4118">
        <v>3.8225024999992501</v>
      </c>
      <c r="M4118">
        <v>152.50310780000299</v>
      </c>
      <c r="N4118">
        <v>2</v>
      </c>
      <c r="O4118">
        <v>0.387332699989202</v>
      </c>
      <c r="P4118">
        <v>153.00672170001801</v>
      </c>
    </row>
    <row r="4119" spans="1:16" x14ac:dyDescent="0.3">
      <c r="A4119">
        <v>12</v>
      </c>
      <c r="B4119">
        <v>2</v>
      </c>
      <c r="C4119">
        <v>0</v>
      </c>
      <c r="D4119">
        <v>1</v>
      </c>
      <c r="E4119" t="s">
        <v>1261</v>
      </c>
      <c r="F4119">
        <v>0</v>
      </c>
      <c r="G4119">
        <v>1</v>
      </c>
      <c r="J4119" t="s">
        <v>14</v>
      </c>
      <c r="K4119">
        <v>1</v>
      </c>
      <c r="L4119">
        <v>1.17454320000252</v>
      </c>
      <c r="M4119">
        <v>154.686978600017</v>
      </c>
      <c r="N4119">
        <v>3</v>
      </c>
      <c r="O4119">
        <v>0.233740399999078</v>
      </c>
      <c r="P4119">
        <v>154.99765720000099</v>
      </c>
    </row>
    <row r="4120" spans="1:16" x14ac:dyDescent="0.3">
      <c r="A4120">
        <v>12</v>
      </c>
      <c r="B4120">
        <v>2</v>
      </c>
      <c r="C4120">
        <v>0</v>
      </c>
      <c r="D4120">
        <v>1</v>
      </c>
      <c r="E4120" t="s">
        <v>1858</v>
      </c>
      <c r="F4120">
        <v>1</v>
      </c>
      <c r="G4120">
        <v>1</v>
      </c>
      <c r="H4120">
        <v>1.9955691999930401</v>
      </c>
      <c r="I4120">
        <v>77.502202600007905</v>
      </c>
      <c r="J4120" t="s">
        <v>16</v>
      </c>
      <c r="K4120">
        <v>1</v>
      </c>
      <c r="L4120">
        <v>2.9310751000011801</v>
      </c>
      <c r="M4120">
        <v>158.43365829999701</v>
      </c>
      <c r="N4120">
        <v>2</v>
      </c>
      <c r="O4120">
        <v>0.35446020000381401</v>
      </c>
      <c r="P4120">
        <v>158.878775000019</v>
      </c>
    </row>
    <row r="4121" spans="1:16" x14ac:dyDescent="0.3">
      <c r="A4121">
        <v>12</v>
      </c>
      <c r="B4121">
        <v>2</v>
      </c>
      <c r="C4121">
        <v>0</v>
      </c>
      <c r="D4121">
        <v>1</v>
      </c>
      <c r="E4121" t="s">
        <v>270</v>
      </c>
      <c r="F4121">
        <v>0</v>
      </c>
      <c r="G4121">
        <v>1</v>
      </c>
      <c r="J4121" t="s">
        <v>16</v>
      </c>
      <c r="K4121">
        <v>0</v>
      </c>
      <c r="L4121">
        <v>2.7030504999856899</v>
      </c>
      <c r="M4121">
        <v>162.08657700000899</v>
      </c>
      <c r="N4121">
        <v>2</v>
      </c>
      <c r="O4121">
        <v>0.31522920000134003</v>
      </c>
      <c r="P4121">
        <v>162.47874170000401</v>
      </c>
    </row>
    <row r="4122" spans="1:16" x14ac:dyDescent="0.3">
      <c r="A4122">
        <v>12</v>
      </c>
      <c r="B4122">
        <v>2</v>
      </c>
      <c r="C4122">
        <v>0</v>
      </c>
      <c r="D4122">
        <v>1</v>
      </c>
      <c r="E4122" t="s">
        <v>1139</v>
      </c>
      <c r="F4122">
        <v>0</v>
      </c>
      <c r="G4122">
        <v>1</v>
      </c>
      <c r="J4122" t="s">
        <v>16</v>
      </c>
      <c r="K4122">
        <v>0</v>
      </c>
      <c r="L4122">
        <v>2.63058880000608</v>
      </c>
      <c r="M4122">
        <v>165.61457910001599</v>
      </c>
      <c r="N4122">
        <v>2</v>
      </c>
      <c r="O4122">
        <v>0.60495479998644397</v>
      </c>
      <c r="P4122">
        <v>166.28845829999801</v>
      </c>
    </row>
    <row r="4123" spans="1:16" x14ac:dyDescent="0.3">
      <c r="A4123">
        <v>12</v>
      </c>
      <c r="B4123">
        <v>2</v>
      </c>
      <c r="C4123">
        <v>0</v>
      </c>
      <c r="D4123">
        <v>1</v>
      </c>
      <c r="E4123" t="s">
        <v>1492</v>
      </c>
      <c r="F4123">
        <v>0</v>
      </c>
      <c r="G4123">
        <v>1</v>
      </c>
      <c r="J4123" t="s">
        <v>16</v>
      </c>
      <c r="K4123">
        <v>0</v>
      </c>
      <c r="L4123">
        <v>23.242284300009501</v>
      </c>
      <c r="M4123">
        <v>190.03565520001601</v>
      </c>
      <c r="N4123">
        <v>1</v>
      </c>
      <c r="O4123">
        <v>1.7475318000069799</v>
      </c>
      <c r="P4123">
        <v>191.87985320002201</v>
      </c>
    </row>
    <row r="4124" spans="1:16" x14ac:dyDescent="0.3">
      <c r="A4124">
        <v>12</v>
      </c>
      <c r="B4124">
        <v>2</v>
      </c>
      <c r="C4124">
        <v>0</v>
      </c>
      <c r="D4124">
        <v>1</v>
      </c>
      <c r="E4124" t="s">
        <v>279</v>
      </c>
      <c r="F4124">
        <v>0</v>
      </c>
      <c r="G4124">
        <v>1</v>
      </c>
      <c r="J4124" t="s">
        <v>14</v>
      </c>
      <c r="K4124">
        <v>1</v>
      </c>
      <c r="L4124">
        <v>2.08796200001962</v>
      </c>
      <c r="M4124">
        <v>194.472485300008</v>
      </c>
      <c r="N4124">
        <v>3</v>
      </c>
      <c r="O4124">
        <v>0.321363700000802</v>
      </c>
      <c r="P4124">
        <v>194.93272490001999</v>
      </c>
    </row>
    <row r="4125" spans="1:16" x14ac:dyDescent="0.3">
      <c r="A4125">
        <v>12</v>
      </c>
      <c r="B4125">
        <v>2</v>
      </c>
      <c r="C4125">
        <v>0</v>
      </c>
      <c r="D4125">
        <v>1</v>
      </c>
      <c r="E4125" t="s">
        <v>982</v>
      </c>
      <c r="F4125">
        <v>0</v>
      </c>
      <c r="G4125">
        <v>1</v>
      </c>
      <c r="J4125" t="s">
        <v>14</v>
      </c>
      <c r="K4125">
        <v>1</v>
      </c>
      <c r="L4125">
        <v>2.8854100000171501</v>
      </c>
      <c r="M4125">
        <v>198.32356930000199</v>
      </c>
      <c r="N4125">
        <v>2</v>
      </c>
      <c r="O4125">
        <v>0.26659819998894801</v>
      </c>
      <c r="P4125">
        <v>198.71804310000201</v>
      </c>
    </row>
    <row r="4126" spans="1:16" x14ac:dyDescent="0.3">
      <c r="A4126">
        <v>12</v>
      </c>
      <c r="B4126">
        <v>2</v>
      </c>
      <c r="C4126">
        <v>0</v>
      </c>
      <c r="D4126">
        <v>1</v>
      </c>
      <c r="E4126" t="s">
        <v>30</v>
      </c>
      <c r="F4126">
        <v>0</v>
      </c>
      <c r="G4126">
        <v>1</v>
      </c>
      <c r="J4126" t="s">
        <v>14</v>
      </c>
      <c r="K4126">
        <v>1</v>
      </c>
      <c r="L4126">
        <v>2.4165401000063902</v>
      </c>
      <c r="M4126">
        <v>201.63934779999499</v>
      </c>
      <c r="N4126">
        <v>2</v>
      </c>
      <c r="O4126">
        <v>0.40799300000071498</v>
      </c>
      <c r="P4126">
        <v>202.18761019999499</v>
      </c>
    </row>
    <row r="4127" spans="1:16" x14ac:dyDescent="0.3">
      <c r="A4127">
        <v>12</v>
      </c>
      <c r="B4127">
        <v>2</v>
      </c>
      <c r="C4127">
        <v>0</v>
      </c>
      <c r="D4127">
        <v>1</v>
      </c>
      <c r="E4127" t="s">
        <v>1966</v>
      </c>
      <c r="F4127">
        <v>0</v>
      </c>
      <c r="G4127">
        <v>1</v>
      </c>
      <c r="J4127" t="s">
        <v>14</v>
      </c>
      <c r="K4127">
        <v>1</v>
      </c>
      <c r="L4127">
        <v>5.3537539000099104</v>
      </c>
      <c r="M4127">
        <v>208.04640910000299</v>
      </c>
      <c r="N4127">
        <v>3</v>
      </c>
      <c r="O4127">
        <v>0.29880020002019603</v>
      </c>
      <c r="P4127">
        <v>208.478514200018</v>
      </c>
    </row>
    <row r="4128" spans="1:16" x14ac:dyDescent="0.3">
      <c r="A4128">
        <v>12</v>
      </c>
      <c r="B4128">
        <v>2</v>
      </c>
      <c r="C4128">
        <v>0</v>
      </c>
      <c r="D4128">
        <v>1</v>
      </c>
      <c r="E4128" t="s">
        <v>1726</v>
      </c>
      <c r="F4128">
        <v>0</v>
      </c>
      <c r="G4128">
        <v>1</v>
      </c>
      <c r="J4128" t="s">
        <v>14</v>
      </c>
      <c r="K4128">
        <v>1</v>
      </c>
      <c r="L4128">
        <v>1.1724558999994801</v>
      </c>
      <c r="M4128">
        <v>210.15603810001599</v>
      </c>
      <c r="N4128">
        <v>3</v>
      </c>
      <c r="O4128">
        <v>0.29669139999896299</v>
      </c>
      <c r="P4128">
        <v>210.56495030000201</v>
      </c>
    </row>
    <row r="4129" spans="1:16" x14ac:dyDescent="0.3">
      <c r="A4129">
        <v>12</v>
      </c>
      <c r="B4129">
        <v>2</v>
      </c>
      <c r="C4129">
        <v>0</v>
      </c>
      <c r="D4129">
        <v>1</v>
      </c>
      <c r="E4129" t="s">
        <v>1707</v>
      </c>
      <c r="F4129">
        <v>0</v>
      </c>
      <c r="G4129">
        <v>1</v>
      </c>
      <c r="J4129" t="s">
        <v>16</v>
      </c>
      <c r="K4129">
        <v>0</v>
      </c>
      <c r="L4129">
        <v>8.0186555999971496</v>
      </c>
      <c r="M4129">
        <v>219.08878069999599</v>
      </c>
      <c r="N4129">
        <v>1</v>
      </c>
      <c r="O4129">
        <v>1.75589110000874</v>
      </c>
      <c r="P4129">
        <v>220.95952510001399</v>
      </c>
    </row>
    <row r="4130" spans="1:16" x14ac:dyDescent="0.3">
      <c r="A4130">
        <v>12</v>
      </c>
      <c r="B4130">
        <v>2</v>
      </c>
      <c r="C4130">
        <v>0</v>
      </c>
      <c r="D4130">
        <v>1</v>
      </c>
      <c r="E4130" t="s">
        <v>15</v>
      </c>
      <c r="F4130">
        <v>1</v>
      </c>
      <c r="G4130">
        <v>1</v>
      </c>
      <c r="H4130">
        <v>1.99549299999489</v>
      </c>
      <c r="I4130">
        <v>90.002455200010402</v>
      </c>
      <c r="J4130" t="s">
        <v>16</v>
      </c>
      <c r="K4130">
        <v>1</v>
      </c>
      <c r="L4130">
        <v>2.5959279999951801</v>
      </c>
      <c r="M4130">
        <v>224.06077280000301</v>
      </c>
      <c r="N4130">
        <v>2</v>
      </c>
      <c r="O4130">
        <v>0.56047599998419195</v>
      </c>
      <c r="P4130">
        <v>224.74024159999701</v>
      </c>
    </row>
    <row r="4131" spans="1:16" x14ac:dyDescent="0.3">
      <c r="A4131">
        <v>12</v>
      </c>
      <c r="B4131">
        <v>2</v>
      </c>
      <c r="C4131">
        <v>0</v>
      </c>
      <c r="D4131">
        <v>1</v>
      </c>
      <c r="E4131" t="s">
        <v>272</v>
      </c>
      <c r="F4131">
        <v>1</v>
      </c>
      <c r="G4131">
        <v>1</v>
      </c>
      <c r="H4131">
        <v>1.99545630000648</v>
      </c>
      <c r="I4131">
        <v>5.00083999999333</v>
      </c>
      <c r="J4131" t="s">
        <v>14</v>
      </c>
      <c r="K4131">
        <v>0</v>
      </c>
      <c r="L4131">
        <v>1.42522790000658</v>
      </c>
      <c r="M4131">
        <v>226.67161370001901</v>
      </c>
      <c r="N4131">
        <v>3</v>
      </c>
      <c r="O4131">
        <v>1.05959180000355</v>
      </c>
      <c r="P4131">
        <v>227.79931530001301</v>
      </c>
    </row>
    <row r="4132" spans="1:16" x14ac:dyDescent="0.3">
      <c r="A4132">
        <v>12</v>
      </c>
      <c r="B4132">
        <v>2</v>
      </c>
      <c r="C4132">
        <v>0</v>
      </c>
      <c r="D4132">
        <v>1</v>
      </c>
      <c r="E4132" t="s">
        <v>1734</v>
      </c>
      <c r="F4132">
        <v>1</v>
      </c>
      <c r="G4132">
        <v>1</v>
      </c>
      <c r="H4132">
        <v>1.9955099000071601</v>
      </c>
      <c r="I4132">
        <v>95.002574999991296</v>
      </c>
      <c r="J4132" t="s">
        <v>16</v>
      </c>
      <c r="K4132">
        <v>1</v>
      </c>
      <c r="L4132">
        <v>1.37456480000401</v>
      </c>
      <c r="M4132">
        <v>229.67885729999401</v>
      </c>
      <c r="N4132">
        <v>3</v>
      </c>
      <c r="O4132">
        <v>0.43579019999015101</v>
      </c>
      <c r="P4132">
        <v>230.25516329999701</v>
      </c>
    </row>
    <row r="4133" spans="1:16" x14ac:dyDescent="0.3">
      <c r="A4133">
        <v>12</v>
      </c>
      <c r="B4133">
        <v>2</v>
      </c>
      <c r="C4133">
        <v>0</v>
      </c>
      <c r="D4133">
        <v>1</v>
      </c>
      <c r="E4133" t="s">
        <v>781</v>
      </c>
      <c r="F4133">
        <v>1</v>
      </c>
      <c r="G4133">
        <v>1</v>
      </c>
      <c r="H4133">
        <v>1.9955536999914301</v>
      </c>
      <c r="I4133">
        <v>115.002865799994</v>
      </c>
      <c r="J4133" t="s">
        <v>14</v>
      </c>
      <c r="K4133">
        <v>0</v>
      </c>
      <c r="L4133">
        <v>1.2237763000011901</v>
      </c>
      <c r="M4133">
        <v>231.98417209999801</v>
      </c>
      <c r="N4133">
        <v>3</v>
      </c>
      <c r="O4133">
        <v>0.34902200000942701</v>
      </c>
      <c r="P4133">
        <v>232.49672840000099</v>
      </c>
    </row>
    <row r="4134" spans="1:16" x14ac:dyDescent="0.3">
      <c r="A4134">
        <v>12</v>
      </c>
      <c r="B4134">
        <v>2</v>
      </c>
      <c r="C4134">
        <v>0</v>
      </c>
      <c r="D4134">
        <v>1</v>
      </c>
      <c r="E4134" t="s">
        <v>192</v>
      </c>
      <c r="F4134">
        <v>1</v>
      </c>
      <c r="G4134">
        <v>1</v>
      </c>
      <c r="H4134">
        <v>1.99559360000421</v>
      </c>
      <c r="I4134">
        <v>27.5012484999897</v>
      </c>
      <c r="J4134" t="s">
        <v>14</v>
      </c>
      <c r="K4134">
        <v>0</v>
      </c>
      <c r="L4134">
        <v>2.1650803999800701</v>
      </c>
      <c r="M4134">
        <v>235.16668320001901</v>
      </c>
      <c r="N4134">
        <v>2</v>
      </c>
      <c r="O4134">
        <v>0.205196199996863</v>
      </c>
      <c r="P4134">
        <v>235.50470960000499</v>
      </c>
    </row>
    <row r="4135" spans="1:16" x14ac:dyDescent="0.3">
      <c r="A4135">
        <v>12</v>
      </c>
      <c r="B4135">
        <v>2</v>
      </c>
      <c r="C4135">
        <v>0</v>
      </c>
      <c r="D4135">
        <v>1</v>
      </c>
      <c r="E4135" t="s">
        <v>1437</v>
      </c>
      <c r="F4135">
        <v>1</v>
      </c>
      <c r="G4135">
        <v>1</v>
      </c>
      <c r="H4135">
        <v>1.99495009999373</v>
      </c>
      <c r="I4135">
        <v>110.002826600015</v>
      </c>
      <c r="J4135" t="s">
        <v>14</v>
      </c>
      <c r="K4135">
        <v>0</v>
      </c>
      <c r="L4135">
        <v>1.69509689998813</v>
      </c>
      <c r="M4135">
        <v>237.70445069999599</v>
      </c>
      <c r="N4135">
        <v>2</v>
      </c>
      <c r="O4135">
        <v>0.22471310000401001</v>
      </c>
      <c r="P4135">
        <v>238.02874880001801</v>
      </c>
    </row>
    <row r="4136" spans="1:16" x14ac:dyDescent="0.3">
      <c r="A4136">
        <v>12</v>
      </c>
      <c r="B4136">
        <v>2</v>
      </c>
      <c r="C4136">
        <v>0</v>
      </c>
      <c r="D4136">
        <v>1</v>
      </c>
      <c r="E4136" t="s">
        <v>1683</v>
      </c>
      <c r="F4136">
        <v>0</v>
      </c>
      <c r="G4136">
        <v>1</v>
      </c>
      <c r="J4136" t="s">
        <v>14</v>
      </c>
      <c r="K4136">
        <v>1</v>
      </c>
      <c r="L4136">
        <v>1.0875300000188901</v>
      </c>
      <c r="M4136">
        <v>239.62171780000801</v>
      </c>
      <c r="N4136">
        <v>3</v>
      </c>
      <c r="O4136">
        <v>0.17322460000286799</v>
      </c>
      <c r="P4136">
        <v>239.88864809999399</v>
      </c>
    </row>
    <row r="4137" spans="1:16" x14ac:dyDescent="0.3">
      <c r="A4137">
        <v>12</v>
      </c>
      <c r="B4137">
        <v>2</v>
      </c>
      <c r="C4137">
        <v>0</v>
      </c>
      <c r="D4137">
        <v>1</v>
      </c>
      <c r="E4137" t="s">
        <v>1803</v>
      </c>
      <c r="F4137">
        <v>0</v>
      </c>
      <c r="G4137">
        <v>1</v>
      </c>
      <c r="J4137" t="s">
        <v>14</v>
      </c>
      <c r="K4137">
        <v>1</v>
      </c>
      <c r="L4137">
        <v>3.7016636999906001</v>
      </c>
      <c r="M4137">
        <v>244.09529860000501</v>
      </c>
      <c r="N4137">
        <v>3</v>
      </c>
      <c r="O4137">
        <v>0.82352550001814995</v>
      </c>
      <c r="P4137">
        <v>244.98771099999399</v>
      </c>
    </row>
    <row r="4138" spans="1:16" x14ac:dyDescent="0.3">
      <c r="A4138">
        <v>12</v>
      </c>
      <c r="B4138">
        <v>2</v>
      </c>
      <c r="C4138">
        <v>0</v>
      </c>
      <c r="D4138">
        <v>1</v>
      </c>
      <c r="E4138" t="s">
        <v>607</v>
      </c>
      <c r="F4138">
        <v>1</v>
      </c>
      <c r="G4138">
        <v>1</v>
      </c>
      <c r="H4138">
        <v>1.9955095000041201</v>
      </c>
      <c r="I4138">
        <v>112.502845400013</v>
      </c>
      <c r="J4138" t="s">
        <v>14</v>
      </c>
      <c r="K4138">
        <v>0</v>
      </c>
      <c r="L4138">
        <v>2.8497751000104499</v>
      </c>
      <c r="M4138">
        <v>248.342683700001</v>
      </c>
      <c r="N4138">
        <v>2</v>
      </c>
      <c r="O4138">
        <v>0.224473399983253</v>
      </c>
      <c r="P4138">
        <v>248.684278600005</v>
      </c>
    </row>
    <row r="4139" spans="1:16" x14ac:dyDescent="0.3">
      <c r="A4139">
        <v>12</v>
      </c>
      <c r="B4139">
        <v>2</v>
      </c>
      <c r="C4139">
        <v>0</v>
      </c>
      <c r="D4139">
        <v>1</v>
      </c>
      <c r="E4139" t="s">
        <v>744</v>
      </c>
      <c r="F4139">
        <v>0</v>
      </c>
      <c r="G4139">
        <v>1</v>
      </c>
      <c r="J4139" t="s">
        <v>16</v>
      </c>
      <c r="K4139">
        <v>0</v>
      </c>
      <c r="L4139">
        <v>2.1299852000083801</v>
      </c>
      <c r="M4139">
        <v>251.31950670000501</v>
      </c>
      <c r="N4139">
        <v>2</v>
      </c>
      <c r="O4139">
        <v>0.50367149998783101</v>
      </c>
      <c r="P4139">
        <v>251.92395220001299</v>
      </c>
    </row>
    <row r="4140" spans="1:16" x14ac:dyDescent="0.3">
      <c r="A4140">
        <v>12</v>
      </c>
      <c r="B4140">
        <v>2</v>
      </c>
      <c r="C4140">
        <v>0</v>
      </c>
      <c r="D4140">
        <v>1</v>
      </c>
      <c r="E4140" t="s">
        <v>365</v>
      </c>
      <c r="F4140">
        <v>1</v>
      </c>
      <c r="G4140">
        <v>1</v>
      </c>
      <c r="H4140">
        <v>1.9955928999988799</v>
      </c>
      <c r="I4140">
        <v>25.0012284000113</v>
      </c>
      <c r="J4140" t="s">
        <v>16</v>
      </c>
      <c r="K4140">
        <v>1</v>
      </c>
      <c r="L4140">
        <v>1.54296020002221</v>
      </c>
      <c r="M4140">
        <v>253.97279160001199</v>
      </c>
      <c r="N4140">
        <v>3</v>
      </c>
      <c r="O4140">
        <v>0.20323250000365101</v>
      </c>
      <c r="P4140">
        <v>254.28668550000299</v>
      </c>
    </row>
    <row r="4141" spans="1:16" x14ac:dyDescent="0.3">
      <c r="A4141">
        <v>12</v>
      </c>
      <c r="B4141">
        <v>2</v>
      </c>
      <c r="C4141">
        <v>0</v>
      </c>
      <c r="D4141">
        <v>1</v>
      </c>
      <c r="E4141" t="s">
        <v>1012</v>
      </c>
      <c r="F4141">
        <v>0</v>
      </c>
      <c r="G4141">
        <v>1</v>
      </c>
      <c r="J4141" t="s">
        <v>14</v>
      </c>
      <c r="K4141">
        <v>1</v>
      </c>
      <c r="L4141">
        <v>1.1043660999857801</v>
      </c>
      <c r="M4141">
        <v>255.89575580001099</v>
      </c>
      <c r="N4141">
        <v>3</v>
      </c>
      <c r="O4141">
        <v>0.21842160000232999</v>
      </c>
      <c r="P4141">
        <v>256.19823920002102</v>
      </c>
    </row>
    <row r="4142" spans="1:16" x14ac:dyDescent="0.3">
      <c r="A4142">
        <v>12</v>
      </c>
      <c r="B4142">
        <v>2</v>
      </c>
      <c r="C4142">
        <v>1</v>
      </c>
      <c r="D4142">
        <v>1</v>
      </c>
      <c r="E4142" t="s">
        <v>46</v>
      </c>
      <c r="F4142">
        <v>1</v>
      </c>
      <c r="G4142">
        <v>2</v>
      </c>
      <c r="H4142">
        <v>1.9953819999936999</v>
      </c>
      <c r="I4142">
        <v>137.50329570000801</v>
      </c>
      <c r="J4142" t="s">
        <v>16</v>
      </c>
      <c r="K4142">
        <v>1</v>
      </c>
      <c r="L4142">
        <v>9.4155266000016091</v>
      </c>
      <c r="M4142">
        <v>9.4156415000033995</v>
      </c>
      <c r="N4142">
        <v>2</v>
      </c>
      <c r="O4142">
        <v>0.899720300018089</v>
      </c>
      <c r="P4142">
        <v>10.415100100013699</v>
      </c>
    </row>
    <row r="4143" spans="1:16" x14ac:dyDescent="0.3">
      <c r="A4143">
        <v>12</v>
      </c>
      <c r="B4143">
        <v>2</v>
      </c>
      <c r="C4143">
        <v>1</v>
      </c>
      <c r="D4143">
        <v>1</v>
      </c>
      <c r="E4143" t="s">
        <v>1820</v>
      </c>
      <c r="F4143">
        <v>1</v>
      </c>
      <c r="G4143">
        <v>2</v>
      </c>
      <c r="H4143">
        <v>1.9955461999925299</v>
      </c>
      <c r="I4143">
        <v>105.00272940000301</v>
      </c>
      <c r="J4143" t="s">
        <v>16</v>
      </c>
      <c r="K4143">
        <v>1</v>
      </c>
      <c r="L4143">
        <v>2.3428364999999798</v>
      </c>
      <c r="M4143">
        <v>13.2628444000147</v>
      </c>
      <c r="N4143">
        <v>3</v>
      </c>
      <c r="O4143">
        <v>0.42437819999759102</v>
      </c>
      <c r="P4143">
        <v>13.772356000001301</v>
      </c>
    </row>
    <row r="4144" spans="1:16" x14ac:dyDescent="0.3">
      <c r="A4144">
        <v>12</v>
      </c>
      <c r="B4144">
        <v>2</v>
      </c>
      <c r="C4144">
        <v>1</v>
      </c>
      <c r="D4144">
        <v>1</v>
      </c>
      <c r="E4144" t="s">
        <v>497</v>
      </c>
      <c r="F4144">
        <v>1</v>
      </c>
      <c r="G4144">
        <v>2</v>
      </c>
      <c r="H4144">
        <v>1.9955501999938901</v>
      </c>
      <c r="I4144">
        <v>45.001604899996899</v>
      </c>
      <c r="J4144" t="s">
        <v>14</v>
      </c>
      <c r="K4144">
        <v>0</v>
      </c>
      <c r="L4144">
        <v>1.4498247000155999</v>
      </c>
      <c r="M4144">
        <v>15.727342400001399</v>
      </c>
      <c r="N4144">
        <v>3</v>
      </c>
      <c r="O4144">
        <v>0.47443169998587098</v>
      </c>
      <c r="P4144">
        <v>16.2859117000189</v>
      </c>
    </row>
    <row r="4145" spans="1:16" x14ac:dyDescent="0.3">
      <c r="A4145">
        <v>12</v>
      </c>
      <c r="B4145">
        <v>2</v>
      </c>
      <c r="C4145">
        <v>1</v>
      </c>
      <c r="D4145">
        <v>1</v>
      </c>
      <c r="E4145" t="s">
        <v>1540</v>
      </c>
      <c r="F4145">
        <v>1</v>
      </c>
      <c r="G4145">
        <v>2</v>
      </c>
      <c r="H4145">
        <v>1.9955461999925299</v>
      </c>
      <c r="I4145">
        <v>92.502505500015104</v>
      </c>
      <c r="J4145" t="s">
        <v>14</v>
      </c>
      <c r="K4145">
        <v>0</v>
      </c>
      <c r="L4145">
        <v>2.1683070000144702</v>
      </c>
      <c r="M4145">
        <v>18.959092200006101</v>
      </c>
      <c r="N4145">
        <v>3</v>
      </c>
      <c r="O4145">
        <v>0.65528659999836203</v>
      </c>
      <c r="P4145">
        <v>19.715218400000602</v>
      </c>
    </row>
    <row r="4146" spans="1:16" x14ac:dyDescent="0.3">
      <c r="A4146">
        <v>12</v>
      </c>
      <c r="B4146">
        <v>2</v>
      </c>
      <c r="C4146">
        <v>1</v>
      </c>
      <c r="D4146">
        <v>1</v>
      </c>
      <c r="E4146" t="s">
        <v>1967</v>
      </c>
      <c r="F4146">
        <v>1</v>
      </c>
      <c r="G4146">
        <v>2</v>
      </c>
      <c r="H4146">
        <v>1.9954553999996301</v>
      </c>
      <c r="I4146">
        <v>102.502661400009</v>
      </c>
      <c r="J4146" t="s">
        <v>14</v>
      </c>
      <c r="K4146">
        <v>0</v>
      </c>
      <c r="L4146">
        <v>1.6312457000021801</v>
      </c>
      <c r="M4146">
        <v>21.851530800020601</v>
      </c>
      <c r="N4146">
        <v>3</v>
      </c>
      <c r="O4146">
        <v>0.36942370000178898</v>
      </c>
      <c r="P4146">
        <v>22.3167291000136</v>
      </c>
    </row>
    <row r="4147" spans="1:16" x14ac:dyDescent="0.3">
      <c r="A4147">
        <v>12</v>
      </c>
      <c r="B4147">
        <v>2</v>
      </c>
      <c r="C4147">
        <v>1</v>
      </c>
      <c r="D4147">
        <v>1</v>
      </c>
      <c r="E4147" t="s">
        <v>715</v>
      </c>
      <c r="F4147">
        <v>1</v>
      </c>
      <c r="G4147">
        <v>2</v>
      </c>
      <c r="H4147">
        <v>1.99556700000539</v>
      </c>
      <c r="I4147">
        <v>120.002949699992</v>
      </c>
      <c r="J4147" t="s">
        <v>14</v>
      </c>
      <c r="K4147">
        <v>0</v>
      </c>
      <c r="L4147">
        <v>0.87793650000821799</v>
      </c>
      <c r="M4147">
        <v>23.699494000000399</v>
      </c>
      <c r="N4147">
        <v>3</v>
      </c>
      <c r="O4147">
        <v>0.29617250000592299</v>
      </c>
      <c r="P4147">
        <v>24.131501600000799</v>
      </c>
    </row>
    <row r="4148" spans="1:16" x14ac:dyDescent="0.3">
      <c r="A4148">
        <v>12</v>
      </c>
      <c r="B4148">
        <v>2</v>
      </c>
      <c r="C4148">
        <v>1</v>
      </c>
      <c r="D4148">
        <v>1</v>
      </c>
      <c r="E4148" t="s">
        <v>19</v>
      </c>
      <c r="F4148">
        <v>1</v>
      </c>
      <c r="G4148">
        <v>2</v>
      </c>
      <c r="H4148">
        <v>1.9955677000107199</v>
      </c>
      <c r="I4148">
        <v>70.002067699999301</v>
      </c>
      <c r="J4148" t="s">
        <v>16</v>
      </c>
      <c r="K4148">
        <v>1</v>
      </c>
      <c r="L4148">
        <v>1.4900274999963601</v>
      </c>
      <c r="M4148">
        <v>26.126785900007199</v>
      </c>
      <c r="N4148">
        <v>2</v>
      </c>
      <c r="O4148">
        <v>5.2662676000036299</v>
      </c>
      <c r="P4148">
        <v>31.477923099999298</v>
      </c>
    </row>
    <row r="4149" spans="1:16" x14ac:dyDescent="0.3">
      <c r="A4149">
        <v>12</v>
      </c>
      <c r="B4149">
        <v>2</v>
      </c>
      <c r="C4149">
        <v>1</v>
      </c>
      <c r="D4149">
        <v>1</v>
      </c>
      <c r="E4149" t="s">
        <v>1445</v>
      </c>
      <c r="F4149">
        <v>0</v>
      </c>
      <c r="G4149">
        <v>2</v>
      </c>
      <c r="J4149" t="s">
        <v>16</v>
      </c>
      <c r="K4149">
        <v>0</v>
      </c>
      <c r="L4149">
        <v>3.3837926000123799</v>
      </c>
      <c r="M4149">
        <v>35.366458400007097</v>
      </c>
      <c r="N4149">
        <v>3</v>
      </c>
      <c r="O4149">
        <v>0.70395450000069104</v>
      </c>
      <c r="P4149">
        <v>36.195337600016501</v>
      </c>
    </row>
    <row r="4150" spans="1:16" x14ac:dyDescent="0.3">
      <c r="A4150">
        <v>12</v>
      </c>
      <c r="B4150">
        <v>2</v>
      </c>
      <c r="C4150">
        <v>1</v>
      </c>
      <c r="D4150">
        <v>1</v>
      </c>
      <c r="E4150" t="s">
        <v>1231</v>
      </c>
      <c r="F4150">
        <v>0</v>
      </c>
      <c r="G4150">
        <v>2</v>
      </c>
      <c r="J4150" t="s">
        <v>16</v>
      </c>
      <c r="K4150">
        <v>0</v>
      </c>
      <c r="L4150">
        <v>1.99118090001866</v>
      </c>
      <c r="M4150">
        <v>38.691687200014698</v>
      </c>
      <c r="N4150">
        <v>1</v>
      </c>
      <c r="O4150">
        <v>0.61089149999315895</v>
      </c>
      <c r="P4150">
        <v>39.3982909000188</v>
      </c>
    </row>
    <row r="4151" spans="1:16" x14ac:dyDescent="0.3">
      <c r="A4151">
        <v>12</v>
      </c>
      <c r="B4151">
        <v>2</v>
      </c>
      <c r="C4151">
        <v>1</v>
      </c>
      <c r="D4151">
        <v>1</v>
      </c>
      <c r="E4151" t="s">
        <v>166</v>
      </c>
      <c r="F4151">
        <v>1</v>
      </c>
      <c r="G4151">
        <v>2</v>
      </c>
      <c r="H4151">
        <v>1.99526150000747</v>
      </c>
      <c r="I4151">
        <v>107.50276090001</v>
      </c>
      <c r="J4151" t="s">
        <v>16</v>
      </c>
      <c r="K4151">
        <v>1</v>
      </c>
      <c r="L4151">
        <v>3.4717460999963801</v>
      </c>
      <c r="M4151">
        <v>43.374862299999201</v>
      </c>
      <c r="N4151">
        <v>2</v>
      </c>
      <c r="O4151">
        <v>1.1251854999863999</v>
      </c>
      <c r="P4151">
        <v>44.592251900001401</v>
      </c>
    </row>
    <row r="4152" spans="1:16" x14ac:dyDescent="0.3">
      <c r="A4152">
        <v>12</v>
      </c>
      <c r="B4152">
        <v>2</v>
      </c>
      <c r="C4152">
        <v>1</v>
      </c>
      <c r="D4152">
        <v>1</v>
      </c>
      <c r="E4152" t="s">
        <v>591</v>
      </c>
      <c r="F4152">
        <v>0</v>
      </c>
      <c r="G4152">
        <v>2</v>
      </c>
      <c r="J4152" t="s">
        <v>14</v>
      </c>
      <c r="K4152">
        <v>1</v>
      </c>
      <c r="L4152">
        <v>0.81800510000903204</v>
      </c>
      <c r="M4152">
        <v>45.915977600001497</v>
      </c>
      <c r="N4152">
        <v>3</v>
      </c>
      <c r="O4152">
        <v>0.62446239998098496</v>
      </c>
      <c r="P4152">
        <v>46.644005100009998</v>
      </c>
    </row>
    <row r="4153" spans="1:16" x14ac:dyDescent="0.3">
      <c r="A4153">
        <v>12</v>
      </c>
      <c r="B4153">
        <v>2</v>
      </c>
      <c r="C4153">
        <v>1</v>
      </c>
      <c r="D4153">
        <v>1</v>
      </c>
      <c r="E4153" t="s">
        <v>576</v>
      </c>
      <c r="F4153">
        <v>1</v>
      </c>
      <c r="G4153">
        <v>2</v>
      </c>
      <c r="H4153">
        <v>1.9956031999899999</v>
      </c>
      <c r="I4153">
        <v>35.001423500012599</v>
      </c>
      <c r="J4153" t="s">
        <v>16</v>
      </c>
      <c r="K4153">
        <v>1</v>
      </c>
      <c r="L4153">
        <v>1.22592569998233</v>
      </c>
      <c r="M4153">
        <v>48.374968100018997</v>
      </c>
      <c r="N4153">
        <v>3</v>
      </c>
      <c r="O4153">
        <v>0.32386440000846101</v>
      </c>
      <c r="P4153">
        <v>48.8152031000063</v>
      </c>
    </row>
    <row r="4154" spans="1:16" x14ac:dyDescent="0.3">
      <c r="A4154">
        <v>12</v>
      </c>
      <c r="B4154">
        <v>2</v>
      </c>
      <c r="C4154">
        <v>1</v>
      </c>
      <c r="D4154">
        <v>1</v>
      </c>
      <c r="E4154" t="s">
        <v>914</v>
      </c>
      <c r="F4154">
        <v>0</v>
      </c>
      <c r="G4154">
        <v>2</v>
      </c>
      <c r="J4154" t="s">
        <v>14</v>
      </c>
      <c r="K4154">
        <v>1</v>
      </c>
      <c r="L4154">
        <v>6.16659830001299</v>
      </c>
      <c r="M4154">
        <v>55.486718300002401</v>
      </c>
      <c r="N4154">
        <v>2</v>
      </c>
      <c r="O4154">
        <v>1.21978139999555</v>
      </c>
      <c r="P4154">
        <v>56.807325800007703</v>
      </c>
    </row>
    <row r="4155" spans="1:16" x14ac:dyDescent="0.3">
      <c r="A4155">
        <v>12</v>
      </c>
      <c r="B4155">
        <v>2</v>
      </c>
      <c r="C4155">
        <v>1</v>
      </c>
      <c r="D4155">
        <v>1</v>
      </c>
      <c r="E4155" t="s">
        <v>1968</v>
      </c>
      <c r="F4155">
        <v>0</v>
      </c>
      <c r="G4155">
        <v>2</v>
      </c>
      <c r="J4155" t="s">
        <v>14</v>
      </c>
      <c r="K4155">
        <v>1</v>
      </c>
      <c r="L4155">
        <v>0.82213590000173997</v>
      </c>
      <c r="M4155">
        <v>58.135444300016403</v>
      </c>
      <c r="N4155">
        <v>3</v>
      </c>
      <c r="O4155">
        <v>0.364063999993959</v>
      </c>
      <c r="P4155">
        <v>58.623177900008201</v>
      </c>
    </row>
    <row r="4156" spans="1:16" x14ac:dyDescent="0.3">
      <c r="A4156">
        <v>12</v>
      </c>
      <c r="B4156">
        <v>2</v>
      </c>
      <c r="C4156">
        <v>1</v>
      </c>
      <c r="D4156">
        <v>1</v>
      </c>
      <c r="E4156" t="s">
        <v>1662</v>
      </c>
      <c r="F4156">
        <v>1</v>
      </c>
      <c r="G4156">
        <v>2</v>
      </c>
      <c r="H4156">
        <v>1.9955822000047201</v>
      </c>
      <c r="I4156">
        <v>20.001130099990402</v>
      </c>
      <c r="J4156" t="s">
        <v>14</v>
      </c>
      <c r="K4156">
        <v>0</v>
      </c>
      <c r="L4156">
        <v>2.0991819000046199</v>
      </c>
      <c r="M4156">
        <v>61.2278242000029</v>
      </c>
      <c r="N4156">
        <v>2</v>
      </c>
      <c r="O4156">
        <v>0.81635919999098405</v>
      </c>
      <c r="P4156">
        <v>62.187422300019499</v>
      </c>
    </row>
    <row r="4157" spans="1:16" x14ac:dyDescent="0.3">
      <c r="A4157">
        <v>12</v>
      </c>
      <c r="B4157">
        <v>2</v>
      </c>
      <c r="C4157">
        <v>1</v>
      </c>
      <c r="D4157">
        <v>1</v>
      </c>
      <c r="E4157" t="s">
        <v>484</v>
      </c>
      <c r="F4157">
        <v>0</v>
      </c>
      <c r="G4157">
        <v>2</v>
      </c>
      <c r="J4157" t="s">
        <v>14</v>
      </c>
      <c r="K4157">
        <v>1</v>
      </c>
      <c r="L4157">
        <v>1.5466131999855901</v>
      </c>
      <c r="M4157">
        <v>64.239112900017105</v>
      </c>
      <c r="N4157">
        <v>2</v>
      </c>
      <c r="O4157">
        <v>0.88175820000469696</v>
      </c>
      <c r="P4157">
        <v>65.229743300005794</v>
      </c>
    </row>
    <row r="4158" spans="1:16" x14ac:dyDescent="0.3">
      <c r="A4158">
        <v>12</v>
      </c>
      <c r="B4158">
        <v>2</v>
      </c>
      <c r="C4158">
        <v>1</v>
      </c>
      <c r="D4158">
        <v>1</v>
      </c>
      <c r="E4158" t="s">
        <v>1822</v>
      </c>
      <c r="F4158">
        <v>1</v>
      </c>
      <c r="G4158">
        <v>2</v>
      </c>
      <c r="H4158">
        <v>1.99540800001705</v>
      </c>
      <c r="I4158">
        <v>145.00341619999401</v>
      </c>
      <c r="J4158" t="s">
        <v>16</v>
      </c>
      <c r="K4158">
        <v>1</v>
      </c>
      <c r="L4158">
        <v>5.1040238999994498</v>
      </c>
      <c r="M4158">
        <v>70.838685800001301</v>
      </c>
      <c r="N4158">
        <v>2</v>
      </c>
      <c r="O4158">
        <v>1.5990961999923501</v>
      </c>
      <c r="P4158">
        <v>72.539791200018996</v>
      </c>
    </row>
    <row r="4159" spans="1:16" x14ac:dyDescent="0.3">
      <c r="A4159">
        <v>12</v>
      </c>
      <c r="B4159">
        <v>2</v>
      </c>
      <c r="C4159">
        <v>1</v>
      </c>
      <c r="D4159">
        <v>1</v>
      </c>
      <c r="E4159" t="s">
        <v>72</v>
      </c>
      <c r="F4159">
        <v>1</v>
      </c>
      <c r="G4159">
        <v>2</v>
      </c>
      <c r="H4159">
        <v>1.9955618999956599</v>
      </c>
      <c r="I4159">
        <v>42.501563700003302</v>
      </c>
      <c r="J4159" t="s">
        <v>16</v>
      </c>
      <c r="K4159">
        <v>1</v>
      </c>
      <c r="L4159">
        <v>1.1703096999845</v>
      </c>
      <c r="M4159">
        <v>74.216000100015705</v>
      </c>
      <c r="N4159">
        <v>3</v>
      </c>
      <c r="O4159">
        <v>0.49656609998783102</v>
      </c>
      <c r="P4159">
        <v>74.7962629999965</v>
      </c>
    </row>
    <row r="4160" spans="1:16" x14ac:dyDescent="0.3">
      <c r="A4160">
        <v>12</v>
      </c>
      <c r="B4160">
        <v>2</v>
      </c>
      <c r="C4160">
        <v>1</v>
      </c>
      <c r="D4160">
        <v>1</v>
      </c>
      <c r="E4160" t="s">
        <v>897</v>
      </c>
      <c r="F4160">
        <v>1</v>
      </c>
      <c r="G4160">
        <v>2</v>
      </c>
      <c r="H4160">
        <v>1.9955025999806799</v>
      </c>
      <c r="I4160">
        <v>132.50323830000701</v>
      </c>
      <c r="J4160" t="s">
        <v>16</v>
      </c>
      <c r="K4160">
        <v>1</v>
      </c>
      <c r="L4160">
        <v>1.25049420000869</v>
      </c>
      <c r="M4160">
        <v>76.552429800009094</v>
      </c>
      <c r="N4160">
        <v>3</v>
      </c>
      <c r="O4160">
        <v>0.40193089999956999</v>
      </c>
      <c r="P4160">
        <v>77.021171100001098</v>
      </c>
    </row>
    <row r="4161" spans="1:16" x14ac:dyDescent="0.3">
      <c r="A4161">
        <v>12</v>
      </c>
      <c r="B4161">
        <v>2</v>
      </c>
      <c r="C4161">
        <v>1</v>
      </c>
      <c r="D4161">
        <v>1</v>
      </c>
      <c r="E4161" t="s">
        <v>1969</v>
      </c>
      <c r="F4161">
        <v>1</v>
      </c>
      <c r="G4161">
        <v>2</v>
      </c>
      <c r="H4161">
        <v>1.9954319999960699</v>
      </c>
      <c r="I4161">
        <v>47.501661399990603</v>
      </c>
      <c r="J4161" t="s">
        <v>16</v>
      </c>
      <c r="K4161">
        <v>1</v>
      </c>
      <c r="L4161">
        <v>1.15289680002024</v>
      </c>
      <c r="M4161">
        <v>78.6791573000082</v>
      </c>
      <c r="N4161">
        <v>2</v>
      </c>
      <c r="O4161">
        <v>0.58778190001612496</v>
      </c>
      <c r="P4161">
        <v>79.367209300020505</v>
      </c>
    </row>
    <row r="4162" spans="1:16" x14ac:dyDescent="0.3">
      <c r="A4162">
        <v>12</v>
      </c>
      <c r="B4162">
        <v>2</v>
      </c>
      <c r="C4162">
        <v>1</v>
      </c>
      <c r="D4162">
        <v>1</v>
      </c>
      <c r="E4162" t="s">
        <v>1884</v>
      </c>
      <c r="F4162">
        <v>0</v>
      </c>
      <c r="G4162">
        <v>2</v>
      </c>
      <c r="J4162" t="s">
        <v>14</v>
      </c>
      <c r="K4162">
        <v>1</v>
      </c>
      <c r="L4162">
        <v>2.9109773999953199</v>
      </c>
      <c r="M4162">
        <v>82.783169500005897</v>
      </c>
      <c r="N4162">
        <v>3</v>
      </c>
      <c r="O4162">
        <v>0.38060509998467801</v>
      </c>
      <c r="P4162">
        <v>83.288117100018994</v>
      </c>
    </row>
    <row r="4163" spans="1:16" x14ac:dyDescent="0.3">
      <c r="A4163">
        <v>12</v>
      </c>
      <c r="B4163">
        <v>2</v>
      </c>
      <c r="C4163">
        <v>1</v>
      </c>
      <c r="D4163">
        <v>1</v>
      </c>
      <c r="E4163" t="s">
        <v>763</v>
      </c>
      <c r="F4163">
        <v>0</v>
      </c>
      <c r="G4163">
        <v>2</v>
      </c>
      <c r="J4163" t="s">
        <v>16</v>
      </c>
      <c r="K4163">
        <v>0</v>
      </c>
      <c r="L4163">
        <v>1.2746901999926199</v>
      </c>
      <c r="M4163">
        <v>85.067640100023695</v>
      </c>
      <c r="N4163">
        <v>3</v>
      </c>
      <c r="O4163">
        <v>0.44407289999071498</v>
      </c>
      <c r="P4163">
        <v>85.623171500017605</v>
      </c>
    </row>
    <row r="4164" spans="1:16" x14ac:dyDescent="0.3">
      <c r="A4164">
        <v>12</v>
      </c>
      <c r="B4164">
        <v>2</v>
      </c>
      <c r="C4164">
        <v>1</v>
      </c>
      <c r="D4164">
        <v>1</v>
      </c>
      <c r="E4164" t="s">
        <v>1806</v>
      </c>
      <c r="F4164">
        <v>1</v>
      </c>
      <c r="G4164">
        <v>2</v>
      </c>
      <c r="H4164">
        <v>1.9955003999930301</v>
      </c>
      <c r="I4164">
        <v>62.501928699988603</v>
      </c>
      <c r="J4164" t="s">
        <v>16</v>
      </c>
      <c r="K4164">
        <v>1</v>
      </c>
      <c r="L4164">
        <v>2.2777476000192101</v>
      </c>
      <c r="M4164">
        <v>88.4065118000144</v>
      </c>
      <c r="N4164">
        <v>1</v>
      </c>
      <c r="O4164">
        <v>0.31656469998415598</v>
      </c>
      <c r="P4164">
        <v>88.807869100011899</v>
      </c>
    </row>
    <row r="4165" spans="1:16" x14ac:dyDescent="0.3">
      <c r="A4165">
        <v>12</v>
      </c>
      <c r="B4165">
        <v>2</v>
      </c>
      <c r="C4165">
        <v>1</v>
      </c>
      <c r="D4165">
        <v>1</v>
      </c>
      <c r="E4165" t="s">
        <v>1970</v>
      </c>
      <c r="F4165">
        <v>1</v>
      </c>
      <c r="G4165">
        <v>2</v>
      </c>
      <c r="H4165">
        <v>1.9955053000012399</v>
      </c>
      <c r="I4165">
        <v>117.502886700007</v>
      </c>
      <c r="J4165" t="s">
        <v>14</v>
      </c>
      <c r="K4165">
        <v>0</v>
      </c>
      <c r="L4165">
        <v>1.6290982999780701</v>
      </c>
      <c r="M4165">
        <v>90.942667700000996</v>
      </c>
      <c r="N4165">
        <v>2</v>
      </c>
      <c r="O4165">
        <v>0.63691320002544705</v>
      </c>
      <c r="P4165">
        <v>91.744928400003104</v>
      </c>
    </row>
    <row r="4166" spans="1:16" x14ac:dyDescent="0.3">
      <c r="A4166">
        <v>12</v>
      </c>
      <c r="B4166">
        <v>2</v>
      </c>
      <c r="C4166">
        <v>1</v>
      </c>
      <c r="D4166">
        <v>1</v>
      </c>
      <c r="E4166" t="s">
        <v>1308</v>
      </c>
      <c r="F4166">
        <v>1</v>
      </c>
      <c r="G4166">
        <v>2</v>
      </c>
      <c r="H4166">
        <v>1.99551099998644</v>
      </c>
      <c r="I4166">
        <v>97.502596900012605</v>
      </c>
      <c r="J4166" t="s">
        <v>14</v>
      </c>
      <c r="K4166">
        <v>0</v>
      </c>
      <c r="L4166">
        <v>3.42712219999521</v>
      </c>
      <c r="M4166">
        <v>95.676744900003499</v>
      </c>
      <c r="N4166">
        <v>2</v>
      </c>
      <c r="O4166">
        <v>1.20241060000262</v>
      </c>
      <c r="P4166">
        <v>96.966182100004502</v>
      </c>
    </row>
    <row r="4167" spans="1:16" x14ac:dyDescent="0.3">
      <c r="A4167">
        <v>12</v>
      </c>
      <c r="B4167">
        <v>2</v>
      </c>
      <c r="C4167">
        <v>1</v>
      </c>
      <c r="D4167">
        <v>1</v>
      </c>
      <c r="E4167" t="s">
        <v>1287</v>
      </c>
      <c r="F4167">
        <v>0</v>
      </c>
      <c r="G4167">
        <v>2</v>
      </c>
      <c r="J4167" t="s">
        <v>14</v>
      </c>
      <c r="K4167">
        <v>1</v>
      </c>
      <c r="L4167">
        <v>1.02540099999169</v>
      </c>
      <c r="M4167">
        <v>98.496645600011107</v>
      </c>
      <c r="N4167">
        <v>3</v>
      </c>
      <c r="O4167">
        <v>0.24106549998396101</v>
      </c>
      <c r="P4167">
        <v>98.892124500009203</v>
      </c>
    </row>
    <row r="4168" spans="1:16" x14ac:dyDescent="0.3">
      <c r="A4168">
        <v>12</v>
      </c>
      <c r="B4168">
        <v>2</v>
      </c>
      <c r="C4168">
        <v>1</v>
      </c>
      <c r="D4168">
        <v>1</v>
      </c>
      <c r="E4168" t="s">
        <v>306</v>
      </c>
      <c r="F4168">
        <v>1</v>
      </c>
      <c r="G4168">
        <v>2</v>
      </c>
      <c r="H4168">
        <v>1.99550169997383</v>
      </c>
      <c r="I4168">
        <v>72.502125600003595</v>
      </c>
      <c r="J4168" t="s">
        <v>14</v>
      </c>
      <c r="K4168">
        <v>0</v>
      </c>
      <c r="L4168">
        <v>1.34198019999894</v>
      </c>
      <c r="M4168">
        <v>100.739784600009</v>
      </c>
      <c r="N4168">
        <v>2</v>
      </c>
      <c r="O4168">
        <v>1.9954048999934499</v>
      </c>
      <c r="P4168">
        <v>102.91091430001001</v>
      </c>
    </row>
    <row r="4169" spans="1:16" x14ac:dyDescent="0.3">
      <c r="A4169">
        <v>12</v>
      </c>
      <c r="B4169">
        <v>2</v>
      </c>
      <c r="C4169">
        <v>1</v>
      </c>
      <c r="D4169">
        <v>1</v>
      </c>
      <c r="E4169" t="s">
        <v>869</v>
      </c>
      <c r="F4169">
        <v>0</v>
      </c>
      <c r="G4169">
        <v>2</v>
      </c>
      <c r="J4169" t="s">
        <v>16</v>
      </c>
      <c r="K4169">
        <v>0</v>
      </c>
      <c r="L4169">
        <v>1.2207359000167299</v>
      </c>
      <c r="M4169">
        <v>104.636494000006</v>
      </c>
      <c r="N4169">
        <v>2</v>
      </c>
      <c r="O4169">
        <v>0.82432309997966502</v>
      </c>
      <c r="P4169">
        <v>105.571471100004</v>
      </c>
    </row>
    <row r="4170" spans="1:16" x14ac:dyDescent="0.3">
      <c r="A4170">
        <v>12</v>
      </c>
      <c r="B4170">
        <v>2</v>
      </c>
      <c r="C4170">
        <v>1</v>
      </c>
      <c r="D4170">
        <v>1</v>
      </c>
      <c r="E4170" t="s">
        <v>645</v>
      </c>
      <c r="F4170">
        <v>1</v>
      </c>
      <c r="G4170">
        <v>2</v>
      </c>
      <c r="H4170">
        <v>1.99556390001089</v>
      </c>
      <c r="I4170">
        <v>142.50335819998901</v>
      </c>
      <c r="J4170" t="s">
        <v>16</v>
      </c>
      <c r="K4170">
        <v>1</v>
      </c>
      <c r="L4170">
        <v>1.1546013999905</v>
      </c>
      <c r="M4170">
        <v>107.231315600016</v>
      </c>
      <c r="N4170">
        <v>3</v>
      </c>
      <c r="O4170">
        <v>0.34847969998372702</v>
      </c>
      <c r="P4170">
        <v>107.688188500004</v>
      </c>
    </row>
    <row r="4171" spans="1:16" x14ac:dyDescent="0.3">
      <c r="A4171">
        <v>12</v>
      </c>
      <c r="B4171">
        <v>2</v>
      </c>
      <c r="C4171">
        <v>1</v>
      </c>
      <c r="D4171">
        <v>1</v>
      </c>
      <c r="E4171" t="s">
        <v>1345</v>
      </c>
      <c r="F4171">
        <v>0</v>
      </c>
      <c r="G4171">
        <v>2</v>
      </c>
      <c r="J4171" t="s">
        <v>14</v>
      </c>
      <c r="K4171">
        <v>1</v>
      </c>
      <c r="L4171">
        <v>1.9971504000132001</v>
      </c>
      <c r="M4171">
        <v>110.190311200015</v>
      </c>
      <c r="N4171">
        <v>1</v>
      </c>
      <c r="O4171">
        <v>0.94777030000113904</v>
      </c>
      <c r="P4171">
        <v>111.303014500008</v>
      </c>
    </row>
    <row r="4172" spans="1:16" x14ac:dyDescent="0.3">
      <c r="A4172">
        <v>12</v>
      </c>
      <c r="B4172">
        <v>2</v>
      </c>
      <c r="C4172">
        <v>1</v>
      </c>
      <c r="D4172">
        <v>1</v>
      </c>
      <c r="E4172" t="s">
        <v>815</v>
      </c>
      <c r="F4172">
        <v>1</v>
      </c>
      <c r="G4172">
        <v>2</v>
      </c>
      <c r="H4172">
        <v>1.99556469998788</v>
      </c>
      <c r="I4172">
        <v>122.50297570001599</v>
      </c>
      <c r="J4172" t="s">
        <v>16</v>
      </c>
      <c r="K4172">
        <v>1</v>
      </c>
      <c r="L4172">
        <v>2.39117500002612</v>
      </c>
      <c r="M4172">
        <v>114.199177300005</v>
      </c>
      <c r="N4172">
        <v>2</v>
      </c>
      <c r="O4172">
        <v>1.0020908000005899</v>
      </c>
      <c r="P4172">
        <v>115.293989400001</v>
      </c>
    </row>
    <row r="4173" spans="1:16" x14ac:dyDescent="0.3">
      <c r="A4173">
        <v>12</v>
      </c>
      <c r="B4173">
        <v>2</v>
      </c>
      <c r="C4173">
        <v>1</v>
      </c>
      <c r="D4173">
        <v>1</v>
      </c>
      <c r="E4173" t="s">
        <v>1051</v>
      </c>
      <c r="F4173">
        <v>0</v>
      </c>
      <c r="G4173">
        <v>2</v>
      </c>
      <c r="J4173" t="s">
        <v>14</v>
      </c>
      <c r="K4173">
        <v>1</v>
      </c>
      <c r="L4173">
        <v>1.1911939000128799</v>
      </c>
      <c r="M4173">
        <v>116.990203000023</v>
      </c>
      <c r="N4173">
        <v>3</v>
      </c>
      <c r="O4173">
        <v>0.86867550000897598</v>
      </c>
      <c r="P4173">
        <v>117.96796960002401</v>
      </c>
    </row>
    <row r="4174" spans="1:16" x14ac:dyDescent="0.3">
      <c r="A4174">
        <v>12</v>
      </c>
      <c r="B4174">
        <v>2</v>
      </c>
      <c r="C4174">
        <v>1</v>
      </c>
      <c r="D4174">
        <v>1</v>
      </c>
      <c r="E4174" t="s">
        <v>1971</v>
      </c>
      <c r="F4174">
        <v>0</v>
      </c>
      <c r="G4174">
        <v>2</v>
      </c>
      <c r="J4174" t="s">
        <v>14</v>
      </c>
      <c r="K4174">
        <v>1</v>
      </c>
      <c r="L4174">
        <v>3.67194969998673</v>
      </c>
      <c r="M4174">
        <v>122.14468240001599</v>
      </c>
      <c r="N4174">
        <v>2</v>
      </c>
      <c r="O4174">
        <v>0.42741410000599001</v>
      </c>
      <c r="P4174">
        <v>122.63860000000599</v>
      </c>
    </row>
    <row r="4175" spans="1:16" x14ac:dyDescent="0.3">
      <c r="A4175">
        <v>12</v>
      </c>
      <c r="B4175">
        <v>2</v>
      </c>
      <c r="C4175">
        <v>1</v>
      </c>
      <c r="D4175">
        <v>1</v>
      </c>
      <c r="E4175" t="s">
        <v>1346</v>
      </c>
      <c r="F4175">
        <v>1</v>
      </c>
      <c r="G4175">
        <v>2</v>
      </c>
      <c r="H4175">
        <v>1.99535610000021</v>
      </c>
      <c r="I4175">
        <v>30.001317599991999</v>
      </c>
      <c r="J4175" t="s">
        <v>16</v>
      </c>
      <c r="K4175">
        <v>1</v>
      </c>
      <c r="L4175">
        <v>1.6302219999779499</v>
      </c>
      <c r="M4175">
        <v>124.77361840000999</v>
      </c>
      <c r="N4175">
        <v>2</v>
      </c>
      <c r="O4175">
        <v>0.48990739998407701</v>
      </c>
      <c r="P4175">
        <v>125.34175740002</v>
      </c>
    </row>
    <row r="4176" spans="1:16" x14ac:dyDescent="0.3">
      <c r="A4176">
        <v>12</v>
      </c>
      <c r="B4176">
        <v>2</v>
      </c>
      <c r="C4176">
        <v>1</v>
      </c>
      <c r="D4176">
        <v>1</v>
      </c>
      <c r="E4176" t="s">
        <v>1620</v>
      </c>
      <c r="F4176">
        <v>1</v>
      </c>
      <c r="G4176">
        <v>2</v>
      </c>
      <c r="H4176">
        <v>1.9955054000020001</v>
      </c>
      <c r="I4176">
        <v>82.502304099994902</v>
      </c>
      <c r="J4176" t="s">
        <v>14</v>
      </c>
      <c r="K4176">
        <v>0</v>
      </c>
      <c r="L4176">
        <v>1.0628025000041801</v>
      </c>
      <c r="M4176">
        <v>126.910309500003</v>
      </c>
      <c r="N4176">
        <v>3</v>
      </c>
      <c r="O4176">
        <v>0.30478269999730401</v>
      </c>
      <c r="P4176">
        <v>127.323858500022</v>
      </c>
    </row>
    <row r="4177" spans="1:16" x14ac:dyDescent="0.3">
      <c r="A4177">
        <v>12</v>
      </c>
      <c r="B4177">
        <v>2</v>
      </c>
      <c r="C4177">
        <v>1</v>
      </c>
      <c r="D4177">
        <v>1</v>
      </c>
      <c r="E4177" t="s">
        <v>200</v>
      </c>
      <c r="F4177">
        <v>0</v>
      </c>
      <c r="G4177">
        <v>2</v>
      </c>
      <c r="J4177" t="s">
        <v>16</v>
      </c>
      <c r="K4177">
        <v>0</v>
      </c>
      <c r="L4177">
        <v>1.23341359998449</v>
      </c>
      <c r="M4177">
        <v>129.063324500021</v>
      </c>
      <c r="N4177">
        <v>3</v>
      </c>
      <c r="O4177">
        <v>0.50366950000170596</v>
      </c>
      <c r="P4177">
        <v>129.651608200016</v>
      </c>
    </row>
    <row r="4178" spans="1:16" x14ac:dyDescent="0.3">
      <c r="A4178">
        <v>12</v>
      </c>
      <c r="B4178">
        <v>2</v>
      </c>
      <c r="C4178">
        <v>1</v>
      </c>
      <c r="D4178">
        <v>1</v>
      </c>
      <c r="E4178" t="s">
        <v>1703</v>
      </c>
      <c r="F4178">
        <v>1</v>
      </c>
      <c r="G4178">
        <v>2</v>
      </c>
      <c r="H4178">
        <v>1.9955356999998899</v>
      </c>
      <c r="I4178">
        <v>50.001684699993397</v>
      </c>
      <c r="J4178" t="s">
        <v>14</v>
      </c>
      <c r="K4178">
        <v>0</v>
      </c>
      <c r="L4178">
        <v>2.3464092999929602</v>
      </c>
      <c r="M4178">
        <v>132.50318820000399</v>
      </c>
      <c r="N4178">
        <v>1</v>
      </c>
      <c r="O4178">
        <v>0.80221019999589804</v>
      </c>
      <c r="P4178">
        <v>133.405420499999</v>
      </c>
    </row>
    <row r="4179" spans="1:16" x14ac:dyDescent="0.3">
      <c r="A4179">
        <v>12</v>
      </c>
      <c r="B4179">
        <v>2</v>
      </c>
      <c r="C4179">
        <v>1</v>
      </c>
      <c r="D4179">
        <v>1</v>
      </c>
      <c r="E4179" t="s">
        <v>21</v>
      </c>
      <c r="F4179">
        <v>1</v>
      </c>
      <c r="G4179">
        <v>2</v>
      </c>
      <c r="H4179">
        <v>1.9955062999797499</v>
      </c>
      <c r="I4179">
        <v>75.0021916000114</v>
      </c>
      <c r="J4179" t="s">
        <v>16</v>
      </c>
      <c r="K4179">
        <v>1</v>
      </c>
      <c r="L4179">
        <v>12.6237528999918</v>
      </c>
      <c r="M4179">
        <v>146.535186399997</v>
      </c>
      <c r="N4179">
        <v>1</v>
      </c>
      <c r="O4179">
        <v>1.7960081000055701</v>
      </c>
      <c r="P4179">
        <v>148.44704400000001</v>
      </c>
    </row>
    <row r="4180" spans="1:16" x14ac:dyDescent="0.3">
      <c r="A4180">
        <v>12</v>
      </c>
      <c r="B4180">
        <v>2</v>
      </c>
      <c r="C4180">
        <v>1</v>
      </c>
      <c r="D4180">
        <v>1</v>
      </c>
      <c r="E4180" t="s">
        <v>688</v>
      </c>
      <c r="F4180">
        <v>0</v>
      </c>
      <c r="G4180">
        <v>2</v>
      </c>
      <c r="J4180" t="s">
        <v>16</v>
      </c>
      <c r="K4180">
        <v>0</v>
      </c>
      <c r="L4180">
        <v>1.7203009999939201</v>
      </c>
      <c r="M4180">
        <v>150.67211630000401</v>
      </c>
      <c r="N4180">
        <v>2</v>
      </c>
      <c r="O4180">
        <v>0.64378479999140803</v>
      </c>
      <c r="P4180">
        <v>151.47118370002099</v>
      </c>
    </row>
    <row r="4181" spans="1:16" x14ac:dyDescent="0.3">
      <c r="A4181">
        <v>12</v>
      </c>
      <c r="B4181">
        <v>2</v>
      </c>
      <c r="C4181">
        <v>1</v>
      </c>
      <c r="D4181">
        <v>1</v>
      </c>
      <c r="E4181" t="s">
        <v>387</v>
      </c>
      <c r="F4181">
        <v>0</v>
      </c>
      <c r="G4181">
        <v>2</v>
      </c>
      <c r="J4181" t="s">
        <v>14</v>
      </c>
      <c r="K4181">
        <v>1</v>
      </c>
      <c r="L4181">
        <v>1.0471747999836201</v>
      </c>
      <c r="M4181">
        <v>153.02340299999901</v>
      </c>
      <c r="N4181">
        <v>3</v>
      </c>
      <c r="O4181">
        <v>0.24509330000728399</v>
      </c>
      <c r="P4181">
        <v>153.384178700013</v>
      </c>
    </row>
    <row r="4182" spans="1:16" x14ac:dyDescent="0.3">
      <c r="A4182">
        <v>12</v>
      </c>
      <c r="B4182">
        <v>2</v>
      </c>
      <c r="C4182">
        <v>1</v>
      </c>
      <c r="D4182">
        <v>1</v>
      </c>
      <c r="E4182" t="s">
        <v>160</v>
      </c>
      <c r="F4182">
        <v>1</v>
      </c>
      <c r="G4182">
        <v>2</v>
      </c>
      <c r="H4182">
        <v>1.9951009999786</v>
      </c>
      <c r="I4182">
        <v>2.5004642000130799</v>
      </c>
      <c r="J4182" t="s">
        <v>14</v>
      </c>
      <c r="K4182">
        <v>0</v>
      </c>
      <c r="L4182">
        <v>2.47595259998343</v>
      </c>
      <c r="M4182">
        <v>156.36517600002099</v>
      </c>
      <c r="N4182">
        <v>2</v>
      </c>
      <c r="O4182">
        <v>0.89306729999953005</v>
      </c>
      <c r="P4182">
        <v>157.38417890001401</v>
      </c>
    </row>
    <row r="4183" spans="1:16" x14ac:dyDescent="0.3">
      <c r="A4183">
        <v>12</v>
      </c>
      <c r="B4183">
        <v>2</v>
      </c>
      <c r="C4183">
        <v>1</v>
      </c>
      <c r="D4183">
        <v>1</v>
      </c>
      <c r="E4183" t="s">
        <v>1459</v>
      </c>
      <c r="F4183">
        <v>0</v>
      </c>
      <c r="G4183">
        <v>2</v>
      </c>
      <c r="J4183" t="s">
        <v>14</v>
      </c>
      <c r="K4183">
        <v>1</v>
      </c>
      <c r="L4183">
        <v>5.5714532999845696</v>
      </c>
      <c r="M4183">
        <v>163.46040239999999</v>
      </c>
      <c r="N4183">
        <v>3</v>
      </c>
      <c r="O4183">
        <v>0.96067509998101697</v>
      </c>
      <c r="P4183">
        <v>164.579704300006</v>
      </c>
    </row>
    <row r="4184" spans="1:16" x14ac:dyDescent="0.3">
      <c r="A4184">
        <v>12</v>
      </c>
      <c r="B4184">
        <v>2</v>
      </c>
      <c r="C4184">
        <v>1</v>
      </c>
      <c r="D4184">
        <v>1</v>
      </c>
      <c r="E4184" t="s">
        <v>315</v>
      </c>
      <c r="F4184">
        <v>0</v>
      </c>
      <c r="G4184">
        <v>2</v>
      </c>
      <c r="J4184" t="s">
        <v>16</v>
      </c>
      <c r="K4184">
        <v>0</v>
      </c>
      <c r="L4184">
        <v>12.362582599976999</v>
      </c>
      <c r="M4184">
        <v>177.44719180001999</v>
      </c>
      <c r="N4184">
        <v>1</v>
      </c>
      <c r="O4184">
        <v>2.7250561999972001</v>
      </c>
      <c r="P4184">
        <v>180.256183600024</v>
      </c>
    </row>
    <row r="4185" spans="1:16" x14ac:dyDescent="0.3">
      <c r="A4185">
        <v>12</v>
      </c>
      <c r="B4185">
        <v>2</v>
      </c>
      <c r="C4185">
        <v>1</v>
      </c>
      <c r="D4185">
        <v>1</v>
      </c>
      <c r="E4185" t="s">
        <v>992</v>
      </c>
      <c r="F4185">
        <v>1</v>
      </c>
      <c r="G4185">
        <v>2</v>
      </c>
      <c r="H4185">
        <v>1.9955573999905001</v>
      </c>
      <c r="I4185">
        <v>65.001967399992296</v>
      </c>
      <c r="J4185" t="s">
        <v>14</v>
      </c>
      <c r="K4185">
        <v>0</v>
      </c>
      <c r="L4185">
        <v>1.9305705000006099</v>
      </c>
      <c r="M4185">
        <v>182.69252720000799</v>
      </c>
      <c r="N4185">
        <v>2</v>
      </c>
      <c r="O4185">
        <v>0.39685829999507399</v>
      </c>
      <c r="P4185">
        <v>183.20013100002001</v>
      </c>
    </row>
    <row r="4186" spans="1:16" x14ac:dyDescent="0.3">
      <c r="A4186">
        <v>12</v>
      </c>
      <c r="B4186">
        <v>2</v>
      </c>
      <c r="C4186">
        <v>1</v>
      </c>
      <c r="D4186">
        <v>1</v>
      </c>
      <c r="E4186" t="s">
        <v>699</v>
      </c>
      <c r="F4186">
        <v>1</v>
      </c>
      <c r="G4186">
        <v>2</v>
      </c>
      <c r="H4186">
        <v>1.9954895999981099</v>
      </c>
      <c r="I4186">
        <v>52.501712099998301</v>
      </c>
      <c r="J4186" t="s">
        <v>16</v>
      </c>
      <c r="K4186">
        <v>1</v>
      </c>
      <c r="L4186">
        <v>4.2546159999910698</v>
      </c>
      <c r="M4186">
        <v>187.95967850001799</v>
      </c>
      <c r="N4186">
        <v>2</v>
      </c>
      <c r="O4186">
        <v>0.47584590001497401</v>
      </c>
      <c r="P4186">
        <v>188.495137700025</v>
      </c>
    </row>
    <row r="4187" spans="1:16" x14ac:dyDescent="0.3">
      <c r="A4187">
        <v>12</v>
      </c>
      <c r="B4187">
        <v>2</v>
      </c>
      <c r="C4187">
        <v>1</v>
      </c>
      <c r="D4187">
        <v>1</v>
      </c>
      <c r="E4187" t="s">
        <v>422</v>
      </c>
      <c r="F4187">
        <v>0</v>
      </c>
      <c r="G4187">
        <v>2</v>
      </c>
      <c r="J4187" t="s">
        <v>14</v>
      </c>
      <c r="K4187">
        <v>1</v>
      </c>
      <c r="L4187">
        <v>1.1681875000067501</v>
      </c>
      <c r="M4187">
        <v>190.168101000018</v>
      </c>
      <c r="N4187">
        <v>3</v>
      </c>
      <c r="O4187">
        <v>0.211015699984273</v>
      </c>
      <c r="P4187">
        <v>190.471194500016</v>
      </c>
    </row>
    <row r="4188" spans="1:16" x14ac:dyDescent="0.3">
      <c r="A4188">
        <v>12</v>
      </c>
      <c r="B4188">
        <v>2</v>
      </c>
      <c r="C4188">
        <v>1</v>
      </c>
      <c r="D4188">
        <v>1</v>
      </c>
      <c r="E4188" t="s">
        <v>538</v>
      </c>
      <c r="F4188">
        <v>0</v>
      </c>
      <c r="G4188">
        <v>2</v>
      </c>
      <c r="J4188" t="s">
        <v>14</v>
      </c>
      <c r="K4188">
        <v>1</v>
      </c>
      <c r="L4188">
        <v>2.1684080999984898</v>
      </c>
      <c r="M4188">
        <v>193.14429490000501</v>
      </c>
      <c r="N4188">
        <v>3</v>
      </c>
      <c r="O4188">
        <v>0.25579779999679902</v>
      </c>
      <c r="P4188">
        <v>193.51573820001801</v>
      </c>
    </row>
    <row r="4189" spans="1:16" x14ac:dyDescent="0.3">
      <c r="A4189">
        <v>12</v>
      </c>
      <c r="B4189">
        <v>2</v>
      </c>
      <c r="C4189">
        <v>1</v>
      </c>
      <c r="D4189">
        <v>1</v>
      </c>
      <c r="E4189" t="s">
        <v>1813</v>
      </c>
      <c r="F4189">
        <v>0</v>
      </c>
      <c r="G4189">
        <v>2</v>
      </c>
      <c r="J4189" t="s">
        <v>14</v>
      </c>
      <c r="K4189">
        <v>1</v>
      </c>
      <c r="L4189">
        <v>3.3515762000170102</v>
      </c>
      <c r="M4189">
        <v>197.37242190001399</v>
      </c>
      <c r="N4189">
        <v>2</v>
      </c>
      <c r="O4189">
        <v>0.29220460000215098</v>
      </c>
      <c r="P4189">
        <v>197.78323329999699</v>
      </c>
    </row>
    <row r="4190" spans="1:16" x14ac:dyDescent="0.3">
      <c r="A4190">
        <v>12</v>
      </c>
      <c r="B4190">
        <v>2</v>
      </c>
      <c r="C4190">
        <v>1</v>
      </c>
      <c r="D4190">
        <v>1</v>
      </c>
      <c r="E4190" t="s">
        <v>844</v>
      </c>
      <c r="F4190">
        <v>0</v>
      </c>
      <c r="G4190">
        <v>2</v>
      </c>
      <c r="J4190" t="s">
        <v>16</v>
      </c>
      <c r="K4190">
        <v>0</v>
      </c>
      <c r="L4190">
        <v>1.8082318000088</v>
      </c>
      <c r="M4190">
        <v>200.09613580000601</v>
      </c>
      <c r="N4190">
        <v>2</v>
      </c>
      <c r="O4190">
        <v>0.43644300001324199</v>
      </c>
      <c r="P4190">
        <v>200.59953220002399</v>
      </c>
    </row>
    <row r="4191" spans="1:16" x14ac:dyDescent="0.3">
      <c r="A4191">
        <v>12</v>
      </c>
      <c r="B4191">
        <v>2</v>
      </c>
      <c r="C4191">
        <v>1</v>
      </c>
      <c r="D4191">
        <v>1</v>
      </c>
      <c r="E4191" t="s">
        <v>99</v>
      </c>
      <c r="F4191">
        <v>0</v>
      </c>
      <c r="G4191">
        <v>2</v>
      </c>
      <c r="J4191" t="s">
        <v>14</v>
      </c>
      <c r="K4191">
        <v>1</v>
      </c>
      <c r="L4191">
        <v>2.3073732000193599</v>
      </c>
      <c r="M4191">
        <v>203.41163370001601</v>
      </c>
      <c r="N4191">
        <v>1</v>
      </c>
      <c r="O4191">
        <v>1.9788238999899499</v>
      </c>
      <c r="P4191">
        <v>205.494884000014</v>
      </c>
    </row>
    <row r="4192" spans="1:16" x14ac:dyDescent="0.3">
      <c r="A4192">
        <v>12</v>
      </c>
      <c r="B4192">
        <v>2</v>
      </c>
      <c r="C4192">
        <v>1</v>
      </c>
      <c r="D4192">
        <v>1</v>
      </c>
      <c r="E4192" t="s">
        <v>1468</v>
      </c>
      <c r="F4192">
        <v>1</v>
      </c>
      <c r="G4192">
        <v>2</v>
      </c>
      <c r="H4192">
        <v>1.9955876999883899</v>
      </c>
      <c r="I4192">
        <v>87.502421200013501</v>
      </c>
      <c r="J4192" t="s">
        <v>14</v>
      </c>
      <c r="K4192">
        <v>0</v>
      </c>
      <c r="L4192">
        <v>1.1576017999905199</v>
      </c>
      <c r="M4192">
        <v>207.15748840000001</v>
      </c>
      <c r="N4192">
        <v>2</v>
      </c>
      <c r="O4192">
        <v>0.48307469999417701</v>
      </c>
      <c r="P4192">
        <v>207.798486600019</v>
      </c>
    </row>
    <row r="4193" spans="1:16" x14ac:dyDescent="0.3">
      <c r="A4193">
        <v>12</v>
      </c>
      <c r="B4193">
        <v>2</v>
      </c>
      <c r="C4193">
        <v>1</v>
      </c>
      <c r="D4193">
        <v>1</v>
      </c>
      <c r="E4193" t="s">
        <v>1073</v>
      </c>
      <c r="F4193">
        <v>1</v>
      </c>
      <c r="G4193">
        <v>2</v>
      </c>
      <c r="H4193">
        <v>1.99553949999972</v>
      </c>
      <c r="I4193">
        <v>55.0017776000022</v>
      </c>
      <c r="J4193" t="s">
        <v>16</v>
      </c>
      <c r="K4193">
        <v>1</v>
      </c>
      <c r="L4193">
        <v>1.4169293000013601</v>
      </c>
      <c r="M4193">
        <v>209.72003660001801</v>
      </c>
      <c r="N4193">
        <v>3</v>
      </c>
      <c r="O4193">
        <v>0.82478749999427203</v>
      </c>
      <c r="P4193">
        <v>210.620273100009</v>
      </c>
    </row>
    <row r="4194" spans="1:16" x14ac:dyDescent="0.3">
      <c r="A4194">
        <v>12</v>
      </c>
      <c r="B4194">
        <v>2</v>
      </c>
      <c r="C4194">
        <v>1</v>
      </c>
      <c r="D4194">
        <v>1</v>
      </c>
      <c r="E4194" t="s">
        <v>223</v>
      </c>
      <c r="F4194">
        <v>0</v>
      </c>
      <c r="G4194">
        <v>2</v>
      </c>
      <c r="J4194" t="s">
        <v>14</v>
      </c>
      <c r="K4194">
        <v>1</v>
      </c>
      <c r="L4194">
        <v>1.9416673000086999</v>
      </c>
      <c r="M4194">
        <v>213.06763200002001</v>
      </c>
      <c r="N4194">
        <v>2</v>
      </c>
      <c r="O4194">
        <v>0.66901680000592001</v>
      </c>
      <c r="P4194">
        <v>213.85609400001701</v>
      </c>
    </row>
    <row r="4195" spans="1:16" x14ac:dyDescent="0.3">
      <c r="A4195">
        <v>12</v>
      </c>
      <c r="B4195">
        <v>2</v>
      </c>
      <c r="C4195">
        <v>1</v>
      </c>
      <c r="D4195">
        <v>1</v>
      </c>
      <c r="E4195" t="s">
        <v>1909</v>
      </c>
      <c r="F4195">
        <v>0</v>
      </c>
      <c r="G4195">
        <v>2</v>
      </c>
      <c r="J4195" t="s">
        <v>14</v>
      </c>
      <c r="K4195">
        <v>1</v>
      </c>
      <c r="L4195">
        <v>6.4462706999911497</v>
      </c>
      <c r="M4195">
        <v>220.808084800025</v>
      </c>
      <c r="N4195">
        <v>3</v>
      </c>
      <c r="O4195">
        <v>0.27554750000126699</v>
      </c>
      <c r="P4195">
        <v>221.20668940001599</v>
      </c>
    </row>
    <row r="4196" spans="1:16" x14ac:dyDescent="0.3">
      <c r="A4196">
        <v>12</v>
      </c>
      <c r="B4196">
        <v>2</v>
      </c>
      <c r="C4196">
        <v>1</v>
      </c>
      <c r="D4196">
        <v>1</v>
      </c>
      <c r="E4196" t="s">
        <v>1327</v>
      </c>
      <c r="F4196">
        <v>0</v>
      </c>
      <c r="G4196">
        <v>2</v>
      </c>
      <c r="J4196" t="s">
        <v>14</v>
      </c>
      <c r="K4196">
        <v>1</v>
      </c>
      <c r="L4196">
        <v>3.24806030001491</v>
      </c>
      <c r="M4196">
        <v>224.96040370001</v>
      </c>
      <c r="N4196">
        <v>2</v>
      </c>
      <c r="O4196">
        <v>0.467835199990077</v>
      </c>
      <c r="P4196">
        <v>225.495037000015</v>
      </c>
    </row>
    <row r="4197" spans="1:16" x14ac:dyDescent="0.3">
      <c r="A4197">
        <v>12</v>
      </c>
      <c r="B4197">
        <v>2</v>
      </c>
      <c r="C4197">
        <v>1</v>
      </c>
      <c r="D4197">
        <v>1</v>
      </c>
      <c r="E4197" t="s">
        <v>1930</v>
      </c>
      <c r="F4197">
        <v>1</v>
      </c>
      <c r="G4197">
        <v>2</v>
      </c>
      <c r="H4197">
        <v>1.99546330000157</v>
      </c>
      <c r="I4197">
        <v>15.0010268999904</v>
      </c>
      <c r="J4197" t="s">
        <v>16</v>
      </c>
      <c r="K4197">
        <v>1</v>
      </c>
      <c r="L4197">
        <v>1.68855639998219</v>
      </c>
      <c r="M4197">
        <v>227.68830020000999</v>
      </c>
      <c r="N4197">
        <v>2</v>
      </c>
      <c r="O4197">
        <v>0.24475049998727599</v>
      </c>
      <c r="P4197">
        <v>228.02398410000001</v>
      </c>
    </row>
    <row r="4198" spans="1:16" x14ac:dyDescent="0.3">
      <c r="A4198">
        <v>12</v>
      </c>
      <c r="B4198">
        <v>2</v>
      </c>
      <c r="C4198">
        <v>1</v>
      </c>
      <c r="D4198">
        <v>1</v>
      </c>
      <c r="E4198" t="s">
        <v>1972</v>
      </c>
      <c r="F4198">
        <v>0</v>
      </c>
      <c r="G4198">
        <v>2</v>
      </c>
      <c r="J4198" t="s">
        <v>14</v>
      </c>
      <c r="K4198">
        <v>1</v>
      </c>
      <c r="L4198">
        <v>3.52190260001225</v>
      </c>
      <c r="M4198">
        <v>232.05154640000501</v>
      </c>
      <c r="N4198">
        <v>2</v>
      </c>
      <c r="O4198">
        <v>0.26494269998511299</v>
      </c>
      <c r="P4198">
        <v>232.41263560002</v>
      </c>
    </row>
    <row r="4199" spans="1:16" x14ac:dyDescent="0.3">
      <c r="A4199">
        <v>12</v>
      </c>
      <c r="B4199">
        <v>2</v>
      </c>
      <c r="C4199">
        <v>1</v>
      </c>
      <c r="D4199">
        <v>1</v>
      </c>
      <c r="E4199" t="s">
        <v>1819</v>
      </c>
      <c r="F4199">
        <v>0</v>
      </c>
      <c r="G4199">
        <v>2</v>
      </c>
      <c r="J4199" t="s">
        <v>14</v>
      </c>
      <c r="K4199">
        <v>1</v>
      </c>
      <c r="L4199">
        <v>1.1656193000089801</v>
      </c>
      <c r="M4199">
        <v>234.08371420000901</v>
      </c>
      <c r="N4199">
        <v>3</v>
      </c>
      <c r="O4199">
        <v>0.17061540001304801</v>
      </c>
      <c r="P4199">
        <v>234.37402190000299</v>
      </c>
    </row>
    <row r="4200" spans="1:16" x14ac:dyDescent="0.3">
      <c r="A4200">
        <v>12</v>
      </c>
      <c r="B4200">
        <v>2</v>
      </c>
      <c r="C4200">
        <v>1</v>
      </c>
      <c r="D4200">
        <v>1</v>
      </c>
      <c r="E4200" t="s">
        <v>1973</v>
      </c>
      <c r="F4200">
        <v>0</v>
      </c>
      <c r="G4200">
        <v>2</v>
      </c>
      <c r="J4200" t="s">
        <v>14</v>
      </c>
      <c r="K4200">
        <v>1</v>
      </c>
      <c r="L4200">
        <v>2.2399284999992202</v>
      </c>
      <c r="M4200">
        <v>237.11964390002001</v>
      </c>
      <c r="N4200">
        <v>3</v>
      </c>
      <c r="O4200">
        <v>1.28895859999466</v>
      </c>
      <c r="P4200">
        <v>238.532263000001</v>
      </c>
    </row>
    <row r="4201" spans="1:16" x14ac:dyDescent="0.3">
      <c r="A4201">
        <v>12</v>
      </c>
      <c r="B4201">
        <v>2</v>
      </c>
      <c r="C4201">
        <v>1</v>
      </c>
      <c r="D4201">
        <v>1</v>
      </c>
      <c r="E4201" t="s">
        <v>85</v>
      </c>
      <c r="F4201">
        <v>0</v>
      </c>
      <c r="G4201">
        <v>2</v>
      </c>
      <c r="J4201" t="s">
        <v>14</v>
      </c>
      <c r="K4201">
        <v>1</v>
      </c>
      <c r="L4201">
        <v>1.0893207999761201</v>
      </c>
      <c r="M4201">
        <v>240.127139500022</v>
      </c>
      <c r="N4201">
        <v>3</v>
      </c>
      <c r="O4201">
        <v>0.22618909997982001</v>
      </c>
      <c r="P4201">
        <v>240.44552520001901</v>
      </c>
    </row>
    <row r="4202" spans="1:16" x14ac:dyDescent="0.3">
      <c r="A4202">
        <v>12</v>
      </c>
      <c r="B4202">
        <v>3</v>
      </c>
      <c r="C4202">
        <v>0</v>
      </c>
      <c r="D4202">
        <v>3</v>
      </c>
      <c r="E4202" t="s">
        <v>268</v>
      </c>
      <c r="F4202">
        <v>0</v>
      </c>
      <c r="G4202">
        <v>1</v>
      </c>
      <c r="J4202" t="s">
        <v>14</v>
      </c>
      <c r="K4202">
        <v>1</v>
      </c>
      <c r="L4202">
        <v>4.4948632000014204</v>
      </c>
      <c r="M4202">
        <v>4.4949031000142003</v>
      </c>
      <c r="N4202">
        <v>3</v>
      </c>
      <c r="O4202">
        <v>1.2106249000062199</v>
      </c>
      <c r="P4202">
        <v>5.8325727999908903</v>
      </c>
    </row>
    <row r="4203" spans="1:16" x14ac:dyDescent="0.3">
      <c r="A4203">
        <v>12</v>
      </c>
      <c r="B4203">
        <v>3</v>
      </c>
      <c r="C4203">
        <v>0</v>
      </c>
      <c r="D4203">
        <v>3</v>
      </c>
      <c r="E4203" t="s">
        <v>1635</v>
      </c>
      <c r="F4203">
        <v>1</v>
      </c>
      <c r="G4203">
        <v>1</v>
      </c>
      <c r="H4203">
        <v>1.9955617999949</v>
      </c>
      <c r="I4203">
        <v>77.501377200009301</v>
      </c>
      <c r="J4203" t="s">
        <v>16</v>
      </c>
      <c r="K4203">
        <v>1</v>
      </c>
      <c r="L4203">
        <v>1.36170419998234</v>
      </c>
      <c r="M4203">
        <v>7.6991830999904796</v>
      </c>
      <c r="N4203">
        <v>3</v>
      </c>
      <c r="O4203">
        <v>1.1069933999970101</v>
      </c>
      <c r="P4203">
        <v>8.8969674000109098</v>
      </c>
    </row>
    <row r="4204" spans="1:16" x14ac:dyDescent="0.3">
      <c r="A4204">
        <v>12</v>
      </c>
      <c r="B4204">
        <v>3</v>
      </c>
      <c r="C4204">
        <v>0</v>
      </c>
      <c r="D4204">
        <v>3</v>
      </c>
      <c r="E4204" t="s">
        <v>1723</v>
      </c>
      <c r="F4204">
        <v>0</v>
      </c>
      <c r="G4204">
        <v>1</v>
      </c>
      <c r="J4204" t="s">
        <v>14</v>
      </c>
      <c r="K4204">
        <v>1</v>
      </c>
      <c r="L4204">
        <v>0.988750899996376</v>
      </c>
      <c r="M4204">
        <v>10.3904627000156</v>
      </c>
      <c r="N4204">
        <v>3</v>
      </c>
      <c r="O4204">
        <v>0.397096700005932</v>
      </c>
      <c r="P4204">
        <v>10.9069312000065</v>
      </c>
    </row>
    <row r="4205" spans="1:16" x14ac:dyDescent="0.3">
      <c r="A4205">
        <v>12</v>
      </c>
      <c r="B4205">
        <v>3</v>
      </c>
      <c r="C4205">
        <v>0</v>
      </c>
      <c r="D4205">
        <v>3</v>
      </c>
      <c r="E4205" t="s">
        <v>1320</v>
      </c>
      <c r="F4205">
        <v>0</v>
      </c>
      <c r="G4205">
        <v>1</v>
      </c>
      <c r="J4205" t="s">
        <v>14</v>
      </c>
      <c r="K4205">
        <v>1</v>
      </c>
      <c r="L4205">
        <v>1.8702784000197401</v>
      </c>
      <c r="M4205">
        <v>13.281964199995899</v>
      </c>
      <c r="N4205">
        <v>2</v>
      </c>
      <c r="O4205">
        <v>1.2033399000065399</v>
      </c>
      <c r="P4205">
        <v>14.553405899991001</v>
      </c>
    </row>
    <row r="4206" spans="1:16" x14ac:dyDescent="0.3">
      <c r="A4206">
        <v>12</v>
      </c>
      <c r="B4206">
        <v>3</v>
      </c>
      <c r="C4206">
        <v>0</v>
      </c>
      <c r="D4206">
        <v>3</v>
      </c>
      <c r="E4206" t="s">
        <v>1242</v>
      </c>
      <c r="F4206">
        <v>0</v>
      </c>
      <c r="G4206">
        <v>1</v>
      </c>
      <c r="J4206" t="s">
        <v>14</v>
      </c>
      <c r="K4206">
        <v>1</v>
      </c>
      <c r="L4206">
        <v>0.98730730000534095</v>
      </c>
      <c r="M4206">
        <v>16.046691299998201</v>
      </c>
      <c r="N4206">
        <v>3</v>
      </c>
      <c r="O4206">
        <v>0.42564080000738602</v>
      </c>
      <c r="P4206">
        <v>16.591691500012502</v>
      </c>
    </row>
    <row r="4207" spans="1:16" x14ac:dyDescent="0.3">
      <c r="A4207">
        <v>12</v>
      </c>
      <c r="B4207">
        <v>3</v>
      </c>
      <c r="C4207">
        <v>0</v>
      </c>
      <c r="D4207">
        <v>3</v>
      </c>
      <c r="E4207" t="s">
        <v>230</v>
      </c>
      <c r="F4207">
        <v>1</v>
      </c>
      <c r="G4207">
        <v>1</v>
      </c>
      <c r="H4207">
        <v>1.99557069997536</v>
      </c>
      <c r="I4207">
        <v>37.5006930000091</v>
      </c>
      <c r="J4207" t="s">
        <v>16</v>
      </c>
      <c r="K4207">
        <v>1</v>
      </c>
      <c r="L4207">
        <v>1.49001070001395</v>
      </c>
      <c r="M4207">
        <v>18.586621299997201</v>
      </c>
      <c r="N4207">
        <v>2</v>
      </c>
      <c r="O4207">
        <v>0.60022630001185495</v>
      </c>
      <c r="P4207">
        <v>19.302088099997501</v>
      </c>
    </row>
    <row r="4208" spans="1:16" x14ac:dyDescent="0.3">
      <c r="A4208">
        <v>12</v>
      </c>
      <c r="B4208">
        <v>3</v>
      </c>
      <c r="C4208">
        <v>0</v>
      </c>
      <c r="D4208">
        <v>3</v>
      </c>
      <c r="E4208" t="s">
        <v>618</v>
      </c>
      <c r="F4208">
        <v>0</v>
      </c>
      <c r="G4208">
        <v>1</v>
      </c>
      <c r="J4208" t="s">
        <v>14</v>
      </c>
      <c r="K4208">
        <v>1</v>
      </c>
      <c r="L4208">
        <v>1.0097183000179899</v>
      </c>
      <c r="M4208">
        <v>20.8174603999942</v>
      </c>
      <c r="N4208">
        <v>3</v>
      </c>
      <c r="O4208">
        <v>0.58473090000916295</v>
      </c>
      <c r="P4208">
        <v>21.4950538999983</v>
      </c>
    </row>
    <row r="4209" spans="1:16" x14ac:dyDescent="0.3">
      <c r="A4209">
        <v>12</v>
      </c>
      <c r="B4209">
        <v>3</v>
      </c>
      <c r="C4209">
        <v>0</v>
      </c>
      <c r="D4209">
        <v>3</v>
      </c>
      <c r="E4209" t="s">
        <v>552</v>
      </c>
      <c r="F4209">
        <v>0</v>
      </c>
      <c r="G4209">
        <v>1</v>
      </c>
      <c r="J4209" t="s">
        <v>14</v>
      </c>
      <c r="K4209">
        <v>1</v>
      </c>
      <c r="L4209">
        <v>2.4937593000067899</v>
      </c>
      <c r="M4209">
        <v>24.4941706999962</v>
      </c>
      <c r="N4209">
        <v>3</v>
      </c>
      <c r="O4209">
        <v>0.36134119998314401</v>
      </c>
      <c r="P4209">
        <v>24.935208000009901</v>
      </c>
    </row>
    <row r="4210" spans="1:16" x14ac:dyDescent="0.3">
      <c r="A4210">
        <v>12</v>
      </c>
      <c r="B4210">
        <v>3</v>
      </c>
      <c r="C4210">
        <v>0</v>
      </c>
      <c r="D4210">
        <v>3</v>
      </c>
      <c r="E4210" t="s">
        <v>1798</v>
      </c>
      <c r="F4210">
        <v>1</v>
      </c>
      <c r="G4210">
        <v>1</v>
      </c>
      <c r="H4210">
        <v>1.9956095999805299</v>
      </c>
      <c r="I4210">
        <v>40.000746900011997</v>
      </c>
      <c r="J4210" t="s">
        <v>14</v>
      </c>
      <c r="K4210">
        <v>0</v>
      </c>
      <c r="L4210">
        <v>0.92445190000580602</v>
      </c>
      <c r="M4210">
        <v>26.366022000002001</v>
      </c>
      <c r="N4210">
        <v>3</v>
      </c>
      <c r="O4210">
        <v>0.33600199999636998</v>
      </c>
      <c r="P4210">
        <v>26.8301189999911</v>
      </c>
    </row>
    <row r="4211" spans="1:16" x14ac:dyDescent="0.3">
      <c r="A4211">
        <v>12</v>
      </c>
      <c r="B4211">
        <v>3</v>
      </c>
      <c r="C4211">
        <v>0</v>
      </c>
      <c r="D4211">
        <v>3</v>
      </c>
      <c r="E4211" t="s">
        <v>1028</v>
      </c>
      <c r="F4211">
        <v>1</v>
      </c>
      <c r="G4211">
        <v>1</v>
      </c>
      <c r="H4211">
        <v>1.99549410000327</v>
      </c>
      <c r="I4211">
        <v>7.5001894000161</v>
      </c>
      <c r="J4211" t="s">
        <v>16</v>
      </c>
      <c r="K4211">
        <v>1</v>
      </c>
      <c r="L4211">
        <v>1.0385988999914799</v>
      </c>
      <c r="M4211">
        <v>28.3740373000037</v>
      </c>
      <c r="N4211">
        <v>3</v>
      </c>
      <c r="O4211">
        <v>0.33177980000618801</v>
      </c>
      <c r="P4211">
        <v>28.825638000009398</v>
      </c>
    </row>
    <row r="4212" spans="1:16" x14ac:dyDescent="0.3">
      <c r="A4212">
        <v>12</v>
      </c>
      <c r="B4212">
        <v>3</v>
      </c>
      <c r="C4212">
        <v>0</v>
      </c>
      <c r="D4212">
        <v>3</v>
      </c>
      <c r="E4212" t="s">
        <v>103</v>
      </c>
      <c r="F4212">
        <v>1</v>
      </c>
      <c r="G4212">
        <v>1</v>
      </c>
      <c r="H4212">
        <v>1.9955558000074201</v>
      </c>
      <c r="I4212">
        <v>20.000413100002302</v>
      </c>
      <c r="J4212" t="s">
        <v>14</v>
      </c>
      <c r="K4212">
        <v>0</v>
      </c>
      <c r="L4212">
        <v>1.9360007000213999</v>
      </c>
      <c r="M4212">
        <v>31.266428200004199</v>
      </c>
      <c r="N4212">
        <v>2</v>
      </c>
      <c r="O4212">
        <v>0.33055349998176098</v>
      </c>
      <c r="P4212">
        <v>31.6894370999944</v>
      </c>
    </row>
    <row r="4213" spans="1:16" x14ac:dyDescent="0.3">
      <c r="A4213">
        <v>12</v>
      </c>
      <c r="B4213">
        <v>3</v>
      </c>
      <c r="C4213">
        <v>0</v>
      </c>
      <c r="D4213">
        <v>3</v>
      </c>
      <c r="E4213" t="s">
        <v>1652</v>
      </c>
      <c r="F4213">
        <v>0</v>
      </c>
      <c r="G4213">
        <v>1</v>
      </c>
      <c r="J4213" t="s">
        <v>14</v>
      </c>
      <c r="K4213">
        <v>1</v>
      </c>
      <c r="L4213">
        <v>1.1421300999936601</v>
      </c>
      <c r="M4213">
        <v>33.336792000016402</v>
      </c>
      <c r="N4213">
        <v>3</v>
      </c>
      <c r="O4213">
        <v>0.43497400000342201</v>
      </c>
      <c r="P4213">
        <v>33.8890258999891</v>
      </c>
    </row>
    <row r="4214" spans="1:16" x14ac:dyDescent="0.3">
      <c r="A4214">
        <v>12</v>
      </c>
      <c r="B4214">
        <v>3</v>
      </c>
      <c r="C4214">
        <v>0</v>
      </c>
      <c r="D4214">
        <v>3</v>
      </c>
      <c r="E4214" t="s">
        <v>726</v>
      </c>
      <c r="F4214">
        <v>1</v>
      </c>
      <c r="G4214">
        <v>1</v>
      </c>
      <c r="H4214">
        <v>1.9957175000163301</v>
      </c>
      <c r="I4214">
        <v>42.5008112000069</v>
      </c>
      <c r="J4214" t="s">
        <v>16</v>
      </c>
      <c r="K4214">
        <v>1</v>
      </c>
      <c r="L4214">
        <v>1.4952855999872601</v>
      </c>
      <c r="M4214">
        <v>35.8899727000098</v>
      </c>
      <c r="N4214">
        <v>2</v>
      </c>
      <c r="O4214">
        <v>0.24815669999225101</v>
      </c>
      <c r="P4214">
        <v>36.246215299994198</v>
      </c>
    </row>
    <row r="4215" spans="1:16" x14ac:dyDescent="0.3">
      <c r="A4215">
        <v>12</v>
      </c>
      <c r="B4215">
        <v>3</v>
      </c>
      <c r="C4215">
        <v>0</v>
      </c>
      <c r="D4215">
        <v>3</v>
      </c>
      <c r="E4215" t="s">
        <v>1528</v>
      </c>
      <c r="F4215">
        <v>1</v>
      </c>
      <c r="G4215">
        <v>1</v>
      </c>
      <c r="H4215">
        <v>1.9954215000034301</v>
      </c>
      <c r="I4215">
        <v>60.001075800013503</v>
      </c>
      <c r="J4215" t="s">
        <v>16</v>
      </c>
      <c r="K4215">
        <v>1</v>
      </c>
      <c r="L4215">
        <v>1.7667440999939601</v>
      </c>
      <c r="M4215">
        <v>38.518022900010699</v>
      </c>
      <c r="N4215">
        <v>2</v>
      </c>
      <c r="O4215">
        <v>0.56463109998730898</v>
      </c>
      <c r="P4215">
        <v>39.163008500007003</v>
      </c>
    </row>
    <row r="4216" spans="1:16" x14ac:dyDescent="0.3">
      <c r="A4216">
        <v>12</v>
      </c>
      <c r="B4216">
        <v>3</v>
      </c>
      <c r="C4216">
        <v>0</v>
      </c>
      <c r="D4216">
        <v>3</v>
      </c>
      <c r="E4216" t="s">
        <v>445</v>
      </c>
      <c r="F4216">
        <v>1</v>
      </c>
      <c r="G4216">
        <v>1</v>
      </c>
      <c r="H4216">
        <v>1.99555789999431</v>
      </c>
      <c r="I4216">
        <v>52.500979700009303</v>
      </c>
      <c r="J4216" t="s">
        <v>16</v>
      </c>
      <c r="K4216">
        <v>1</v>
      </c>
      <c r="L4216">
        <v>1.3793167000112601</v>
      </c>
      <c r="M4216">
        <v>41.0471334999893</v>
      </c>
      <c r="N4216">
        <v>3</v>
      </c>
      <c r="O4216">
        <v>0.32076040000538297</v>
      </c>
      <c r="P4216">
        <v>41.558711099991299</v>
      </c>
    </row>
    <row r="4217" spans="1:16" x14ac:dyDescent="0.3">
      <c r="A4217">
        <v>12</v>
      </c>
      <c r="B4217">
        <v>3</v>
      </c>
      <c r="C4217">
        <v>0</v>
      </c>
      <c r="D4217">
        <v>3</v>
      </c>
      <c r="E4217" t="s">
        <v>288</v>
      </c>
      <c r="F4217">
        <v>1</v>
      </c>
      <c r="G4217">
        <v>1</v>
      </c>
      <c r="H4217">
        <v>1.99556540002231</v>
      </c>
      <c r="I4217">
        <v>137.50237020000401</v>
      </c>
      <c r="J4217" t="s">
        <v>16</v>
      </c>
      <c r="K4217">
        <v>1</v>
      </c>
      <c r="L4217">
        <v>0.90395279999938805</v>
      </c>
      <c r="M4217">
        <v>42.967970800003997</v>
      </c>
      <c r="N4217">
        <v>3</v>
      </c>
      <c r="O4217">
        <v>0.29276919999392698</v>
      </c>
      <c r="P4217">
        <v>43.338919200003197</v>
      </c>
    </row>
    <row r="4218" spans="1:16" x14ac:dyDescent="0.3">
      <c r="A4218">
        <v>12</v>
      </c>
      <c r="B4218">
        <v>3</v>
      </c>
      <c r="C4218">
        <v>0</v>
      </c>
      <c r="D4218">
        <v>3</v>
      </c>
      <c r="E4218" t="s">
        <v>1510</v>
      </c>
      <c r="F4218">
        <v>1</v>
      </c>
      <c r="G4218">
        <v>1</v>
      </c>
      <c r="H4218">
        <v>1.99547709999024</v>
      </c>
      <c r="I4218">
        <v>80.001396600011503</v>
      </c>
      <c r="J4218" t="s">
        <v>14</v>
      </c>
      <c r="K4218">
        <v>0</v>
      </c>
      <c r="L4218">
        <v>1.0924455999920599</v>
      </c>
      <c r="M4218">
        <v>44.936977900011698</v>
      </c>
      <c r="N4218">
        <v>2</v>
      </c>
      <c r="O4218">
        <v>0.29803750000428397</v>
      </c>
      <c r="P4218">
        <v>45.352143900003298</v>
      </c>
    </row>
    <row r="4219" spans="1:16" x14ac:dyDescent="0.3">
      <c r="A4219">
        <v>12</v>
      </c>
      <c r="B4219">
        <v>3</v>
      </c>
      <c r="C4219">
        <v>0</v>
      </c>
      <c r="D4219">
        <v>3</v>
      </c>
      <c r="E4219" t="s">
        <v>513</v>
      </c>
      <c r="F4219">
        <v>0</v>
      </c>
      <c r="G4219">
        <v>1</v>
      </c>
      <c r="J4219" t="s">
        <v>14</v>
      </c>
      <c r="K4219">
        <v>1</v>
      </c>
      <c r="L4219">
        <v>1.4788587000221001</v>
      </c>
      <c r="M4219">
        <v>47.337318500009097</v>
      </c>
      <c r="N4219">
        <v>3</v>
      </c>
      <c r="O4219">
        <v>0.29652529998566002</v>
      </c>
      <c r="P4219">
        <v>47.750776000000798</v>
      </c>
    </row>
    <row r="4220" spans="1:16" x14ac:dyDescent="0.3">
      <c r="A4220">
        <v>12</v>
      </c>
      <c r="B4220">
        <v>3</v>
      </c>
      <c r="C4220">
        <v>0</v>
      </c>
      <c r="D4220">
        <v>3</v>
      </c>
      <c r="E4220" t="s">
        <v>605</v>
      </c>
      <c r="F4220">
        <v>0</v>
      </c>
      <c r="G4220">
        <v>1</v>
      </c>
      <c r="J4220" t="s">
        <v>14</v>
      </c>
      <c r="K4220">
        <v>1</v>
      </c>
      <c r="L4220">
        <v>4.7136752000078603</v>
      </c>
      <c r="M4220">
        <v>52.969458800012902</v>
      </c>
      <c r="N4220">
        <v>3</v>
      </c>
      <c r="O4220">
        <v>0.33821630000602498</v>
      </c>
      <c r="P4220">
        <v>53.384951999993099</v>
      </c>
    </row>
    <row r="4221" spans="1:16" x14ac:dyDescent="0.3">
      <c r="A4221">
        <v>12</v>
      </c>
      <c r="B4221">
        <v>3</v>
      </c>
      <c r="C4221">
        <v>0</v>
      </c>
      <c r="D4221">
        <v>3</v>
      </c>
      <c r="E4221" t="s">
        <v>1591</v>
      </c>
      <c r="F4221">
        <v>1</v>
      </c>
      <c r="G4221">
        <v>1</v>
      </c>
      <c r="H4221">
        <v>1.9954609000124</v>
      </c>
      <c r="I4221">
        <v>45.000868500006597</v>
      </c>
      <c r="J4221" t="s">
        <v>16</v>
      </c>
      <c r="K4221">
        <v>1</v>
      </c>
      <c r="L4221">
        <v>2.76818659997662</v>
      </c>
      <c r="M4221">
        <v>56.658865600009499</v>
      </c>
      <c r="N4221">
        <v>2</v>
      </c>
      <c r="O4221">
        <v>0.24298499998985801</v>
      </c>
      <c r="P4221">
        <v>56.9777169000008</v>
      </c>
    </row>
    <row r="4222" spans="1:16" x14ac:dyDescent="0.3">
      <c r="A4222">
        <v>12</v>
      </c>
      <c r="B4222">
        <v>3</v>
      </c>
      <c r="C4222">
        <v>0</v>
      </c>
      <c r="D4222">
        <v>3</v>
      </c>
      <c r="E4222" t="s">
        <v>946</v>
      </c>
      <c r="F4222">
        <v>1</v>
      </c>
      <c r="G4222">
        <v>1</v>
      </c>
      <c r="H4222">
        <v>1.9955227000173199</v>
      </c>
      <c r="I4222">
        <v>130.002224600001</v>
      </c>
      <c r="J4222" t="s">
        <v>16</v>
      </c>
      <c r="K4222">
        <v>1</v>
      </c>
      <c r="L4222">
        <v>1.2871506999945299</v>
      </c>
      <c r="M4222">
        <v>58.769762700016102</v>
      </c>
      <c r="N4222">
        <v>3</v>
      </c>
      <c r="O4222">
        <v>0.26701039998442899</v>
      </c>
      <c r="P4222">
        <v>59.129017900006197</v>
      </c>
    </row>
    <row r="4223" spans="1:16" x14ac:dyDescent="0.3">
      <c r="A4223">
        <v>12</v>
      </c>
      <c r="B4223">
        <v>3</v>
      </c>
      <c r="C4223">
        <v>0</v>
      </c>
      <c r="D4223">
        <v>3</v>
      </c>
      <c r="E4223" t="s">
        <v>1728</v>
      </c>
      <c r="F4223">
        <v>0</v>
      </c>
      <c r="G4223">
        <v>1</v>
      </c>
      <c r="J4223" t="s">
        <v>14</v>
      </c>
      <c r="K4223">
        <v>1</v>
      </c>
      <c r="L4223">
        <v>0.98435149999568206</v>
      </c>
      <c r="M4223">
        <v>60.618421999999597</v>
      </c>
      <c r="N4223">
        <v>3</v>
      </c>
      <c r="O4223">
        <v>0.26748249999946</v>
      </c>
      <c r="P4223">
        <v>61.025329299998702</v>
      </c>
    </row>
    <row r="4224" spans="1:16" x14ac:dyDescent="0.3">
      <c r="A4224">
        <v>12</v>
      </c>
      <c r="B4224">
        <v>3</v>
      </c>
      <c r="C4224">
        <v>0</v>
      </c>
      <c r="D4224">
        <v>3</v>
      </c>
      <c r="E4224" t="s">
        <v>775</v>
      </c>
      <c r="F4224">
        <v>1</v>
      </c>
      <c r="G4224">
        <v>1</v>
      </c>
      <c r="H4224">
        <v>1.9954717000073301</v>
      </c>
      <c r="I4224">
        <v>115.001933799998</v>
      </c>
      <c r="J4224" t="s">
        <v>14</v>
      </c>
      <c r="K4224">
        <v>0</v>
      </c>
      <c r="L4224">
        <v>5.2974975000251998</v>
      </c>
      <c r="M4224">
        <v>66.827532199997194</v>
      </c>
      <c r="N4224">
        <v>1</v>
      </c>
      <c r="O4224">
        <v>0.23310320000746301</v>
      </c>
      <c r="P4224">
        <v>67.134943400014905</v>
      </c>
    </row>
    <row r="4225" spans="1:16" x14ac:dyDescent="0.3">
      <c r="A4225">
        <v>12</v>
      </c>
      <c r="B4225">
        <v>3</v>
      </c>
      <c r="C4225">
        <v>0</v>
      </c>
      <c r="D4225">
        <v>3</v>
      </c>
      <c r="E4225" t="s">
        <v>1433</v>
      </c>
      <c r="F4225">
        <v>0</v>
      </c>
      <c r="G4225">
        <v>1</v>
      </c>
      <c r="J4225" t="s">
        <v>16</v>
      </c>
      <c r="K4225">
        <v>0</v>
      </c>
      <c r="L4225">
        <v>2.3928322000138</v>
      </c>
      <c r="M4225">
        <v>70.0334616999899</v>
      </c>
      <c r="N4225">
        <v>1</v>
      </c>
      <c r="O4225">
        <v>0.22685350000392601</v>
      </c>
      <c r="P4225">
        <v>70.353954599995603</v>
      </c>
    </row>
    <row r="4226" spans="1:16" x14ac:dyDescent="0.3">
      <c r="A4226">
        <v>12</v>
      </c>
      <c r="B4226">
        <v>3</v>
      </c>
      <c r="C4226">
        <v>0</v>
      </c>
      <c r="D4226">
        <v>3</v>
      </c>
      <c r="E4226" t="s">
        <v>1974</v>
      </c>
      <c r="F4226">
        <v>1</v>
      </c>
      <c r="G4226">
        <v>1</v>
      </c>
      <c r="H4226">
        <v>1.9955245000019199</v>
      </c>
      <c r="I4226">
        <v>15.0003160000197</v>
      </c>
      <c r="J4226" t="s">
        <v>16</v>
      </c>
      <c r="K4226">
        <v>1</v>
      </c>
      <c r="L4226">
        <v>3.6056188999791599</v>
      </c>
      <c r="M4226">
        <v>74.465511199989095</v>
      </c>
      <c r="N4226">
        <v>2</v>
      </c>
      <c r="O4226">
        <v>0.26407770000514602</v>
      </c>
      <c r="P4226">
        <v>74.814969300001394</v>
      </c>
    </row>
    <row r="4227" spans="1:16" x14ac:dyDescent="0.3">
      <c r="A4227">
        <v>12</v>
      </c>
      <c r="B4227">
        <v>3</v>
      </c>
      <c r="C4227">
        <v>0</v>
      </c>
      <c r="D4227">
        <v>3</v>
      </c>
      <c r="E4227" t="s">
        <v>1823</v>
      </c>
      <c r="F4227">
        <v>0</v>
      </c>
      <c r="G4227">
        <v>1</v>
      </c>
      <c r="J4227" t="s">
        <v>14</v>
      </c>
      <c r="K4227">
        <v>1</v>
      </c>
      <c r="L4227">
        <v>1.04948699998204</v>
      </c>
      <c r="M4227">
        <v>76.369689000013807</v>
      </c>
      <c r="N4227">
        <v>3</v>
      </c>
      <c r="O4227">
        <v>0.24301179999020001</v>
      </c>
      <c r="P4227">
        <v>76.753141299996102</v>
      </c>
    </row>
    <row r="4228" spans="1:16" x14ac:dyDescent="0.3">
      <c r="A4228">
        <v>12</v>
      </c>
      <c r="B4228">
        <v>3</v>
      </c>
      <c r="C4228">
        <v>0</v>
      </c>
      <c r="D4228">
        <v>3</v>
      </c>
      <c r="E4228" t="s">
        <v>849</v>
      </c>
      <c r="F4228">
        <v>1</v>
      </c>
      <c r="G4228">
        <v>1</v>
      </c>
      <c r="H4228">
        <v>1.9955931000004099</v>
      </c>
      <c r="I4228">
        <v>140.00240090000401</v>
      </c>
      <c r="J4228" t="s">
        <v>16</v>
      </c>
      <c r="K4228">
        <v>1</v>
      </c>
      <c r="L4228">
        <v>1.3902912999910799</v>
      </c>
      <c r="M4228">
        <v>78.649360600014901</v>
      </c>
      <c r="N4228">
        <v>3</v>
      </c>
      <c r="O4228">
        <v>0.22000339999794999</v>
      </c>
      <c r="P4228">
        <v>78.9939528999967</v>
      </c>
    </row>
    <row r="4229" spans="1:16" x14ac:dyDescent="0.3">
      <c r="A4229">
        <v>12</v>
      </c>
      <c r="B4229">
        <v>3</v>
      </c>
      <c r="C4229">
        <v>0</v>
      </c>
      <c r="D4229">
        <v>3</v>
      </c>
      <c r="E4229" t="s">
        <v>129</v>
      </c>
      <c r="F4229">
        <v>1</v>
      </c>
      <c r="G4229">
        <v>1</v>
      </c>
      <c r="H4229">
        <v>1.9954673000029299</v>
      </c>
      <c r="I4229">
        <v>125.002114100003</v>
      </c>
      <c r="J4229" t="s">
        <v>16</v>
      </c>
      <c r="K4229">
        <v>1</v>
      </c>
      <c r="L4229">
        <v>4.1992792999953998</v>
      </c>
      <c r="M4229">
        <v>83.6979636000178</v>
      </c>
      <c r="N4229">
        <v>2</v>
      </c>
      <c r="O4229">
        <v>0.82685159999528002</v>
      </c>
      <c r="P4229">
        <v>84.616979999991599</v>
      </c>
    </row>
    <row r="4230" spans="1:16" x14ac:dyDescent="0.3">
      <c r="A4230">
        <v>12</v>
      </c>
      <c r="B4230">
        <v>3</v>
      </c>
      <c r="C4230">
        <v>0</v>
      </c>
      <c r="D4230">
        <v>3</v>
      </c>
      <c r="E4230" t="s">
        <v>1265</v>
      </c>
      <c r="F4230">
        <v>0</v>
      </c>
      <c r="G4230">
        <v>1</v>
      </c>
      <c r="J4230" t="s">
        <v>14</v>
      </c>
      <c r="K4230">
        <v>1</v>
      </c>
      <c r="L4230">
        <v>1.29672920002486</v>
      </c>
      <c r="M4230">
        <v>86.418815700017205</v>
      </c>
      <c r="N4230">
        <v>2</v>
      </c>
      <c r="O4230">
        <v>0.26658110000426</v>
      </c>
      <c r="P4230">
        <v>86.801310000009806</v>
      </c>
    </row>
    <row r="4231" spans="1:16" x14ac:dyDescent="0.3">
      <c r="A4231">
        <v>12</v>
      </c>
      <c r="B4231">
        <v>3</v>
      </c>
      <c r="C4231">
        <v>0</v>
      </c>
      <c r="D4231">
        <v>3</v>
      </c>
      <c r="E4231" t="s">
        <v>273</v>
      </c>
      <c r="F4231">
        <v>0</v>
      </c>
      <c r="G4231">
        <v>1</v>
      </c>
      <c r="J4231" t="s">
        <v>16</v>
      </c>
      <c r="K4231">
        <v>0</v>
      </c>
      <c r="L4231">
        <v>2.69193920001271</v>
      </c>
      <c r="M4231">
        <v>89.9990565000044</v>
      </c>
      <c r="N4231">
        <v>2</v>
      </c>
      <c r="O4231">
        <v>0.34480259998235901</v>
      </c>
      <c r="P4231">
        <v>90.422603400016698</v>
      </c>
    </row>
    <row r="4232" spans="1:16" x14ac:dyDescent="0.3">
      <c r="A4232">
        <v>12</v>
      </c>
      <c r="B4232">
        <v>3</v>
      </c>
      <c r="C4232">
        <v>0</v>
      </c>
      <c r="D4232">
        <v>3</v>
      </c>
      <c r="E4232" t="s">
        <v>1757</v>
      </c>
      <c r="F4232">
        <v>1</v>
      </c>
      <c r="G4232">
        <v>1</v>
      </c>
      <c r="H4232">
        <v>1.99549370000022</v>
      </c>
      <c r="I4232">
        <v>112.501897600014</v>
      </c>
      <c r="J4232" t="s">
        <v>16</v>
      </c>
      <c r="K4232">
        <v>1</v>
      </c>
      <c r="L4232">
        <v>2.8196007000224199</v>
      </c>
      <c r="M4232">
        <v>93.747282900003498</v>
      </c>
      <c r="N4232">
        <v>3</v>
      </c>
      <c r="O4232">
        <v>0.53267210000194598</v>
      </c>
      <c r="P4232">
        <v>94.354914900002797</v>
      </c>
    </row>
    <row r="4233" spans="1:16" x14ac:dyDescent="0.3">
      <c r="A4233">
        <v>12</v>
      </c>
      <c r="B4233">
        <v>3</v>
      </c>
      <c r="C4233">
        <v>0</v>
      </c>
      <c r="D4233">
        <v>3</v>
      </c>
      <c r="E4233" t="s">
        <v>1396</v>
      </c>
      <c r="F4233">
        <v>0</v>
      </c>
      <c r="G4233">
        <v>1</v>
      </c>
      <c r="J4233" t="s">
        <v>14</v>
      </c>
      <c r="K4233">
        <v>1</v>
      </c>
      <c r="L4233">
        <v>1.1651420999842199</v>
      </c>
      <c r="M4233">
        <v>96.025086900015594</v>
      </c>
      <c r="N4233">
        <v>3</v>
      </c>
      <c r="O4233">
        <v>0.23256469998159399</v>
      </c>
      <c r="P4233">
        <v>96.382446000003299</v>
      </c>
    </row>
    <row r="4234" spans="1:16" x14ac:dyDescent="0.3">
      <c r="A4234">
        <v>12</v>
      </c>
      <c r="B4234">
        <v>3</v>
      </c>
      <c r="C4234">
        <v>0</v>
      </c>
      <c r="D4234">
        <v>3</v>
      </c>
      <c r="E4234" t="s">
        <v>796</v>
      </c>
      <c r="F4234">
        <v>0</v>
      </c>
      <c r="G4234">
        <v>1</v>
      </c>
      <c r="J4234" t="s">
        <v>14</v>
      </c>
      <c r="K4234">
        <v>1</v>
      </c>
      <c r="L4234">
        <v>0.98602139999275096</v>
      </c>
      <c r="M4234">
        <v>97.873494500003304</v>
      </c>
      <c r="N4234">
        <v>3</v>
      </c>
      <c r="O4234">
        <v>0.26110949998837901</v>
      </c>
      <c r="P4234">
        <v>98.266948200005601</v>
      </c>
    </row>
    <row r="4235" spans="1:16" x14ac:dyDescent="0.3">
      <c r="A4235">
        <v>12</v>
      </c>
      <c r="B4235">
        <v>3</v>
      </c>
      <c r="C4235">
        <v>0</v>
      </c>
      <c r="D4235">
        <v>3</v>
      </c>
      <c r="E4235" t="s">
        <v>393</v>
      </c>
      <c r="F4235">
        <v>0</v>
      </c>
      <c r="G4235">
        <v>1</v>
      </c>
      <c r="J4235" t="s">
        <v>14</v>
      </c>
      <c r="K4235">
        <v>1</v>
      </c>
      <c r="L4235">
        <v>0.89124629998696003</v>
      </c>
      <c r="M4235">
        <v>99.662991199991694</v>
      </c>
      <c r="N4235">
        <v>3</v>
      </c>
      <c r="O4235">
        <v>0.29178800000227101</v>
      </c>
      <c r="P4235">
        <v>100.073672500002</v>
      </c>
    </row>
    <row r="4236" spans="1:16" x14ac:dyDescent="0.3">
      <c r="A4236">
        <v>12</v>
      </c>
      <c r="B4236">
        <v>3</v>
      </c>
      <c r="C4236">
        <v>0</v>
      </c>
      <c r="D4236">
        <v>3</v>
      </c>
      <c r="E4236" t="s">
        <v>1975</v>
      </c>
      <c r="F4236">
        <v>1</v>
      </c>
      <c r="G4236">
        <v>1</v>
      </c>
      <c r="H4236">
        <v>1.9955144000123299</v>
      </c>
      <c r="I4236">
        <v>82.501416899991497</v>
      </c>
      <c r="J4236" t="s">
        <v>14</v>
      </c>
      <c r="K4236">
        <v>0</v>
      </c>
      <c r="L4236">
        <v>1.1959763999912001</v>
      </c>
      <c r="M4236">
        <v>101.774416</v>
      </c>
      <c r="N4236">
        <v>2</v>
      </c>
      <c r="O4236">
        <v>0.25738029999774897</v>
      </c>
      <c r="P4236">
        <v>102.18317530001499</v>
      </c>
    </row>
    <row r="4237" spans="1:16" x14ac:dyDescent="0.3">
      <c r="A4237">
        <v>12</v>
      </c>
      <c r="B4237">
        <v>3</v>
      </c>
      <c r="C4237">
        <v>0</v>
      </c>
      <c r="D4237">
        <v>3</v>
      </c>
      <c r="E4237" t="s">
        <v>1882</v>
      </c>
      <c r="F4237">
        <v>0</v>
      </c>
      <c r="G4237">
        <v>1</v>
      </c>
      <c r="J4237" t="s">
        <v>16</v>
      </c>
      <c r="K4237">
        <v>0</v>
      </c>
      <c r="L4237">
        <v>3.0742253000207702</v>
      </c>
      <c r="M4237">
        <v>105.76310239999999</v>
      </c>
      <c r="N4237">
        <v>1</v>
      </c>
      <c r="O4237">
        <v>0.242520100000547</v>
      </c>
      <c r="P4237">
        <v>106.097137000004</v>
      </c>
    </row>
    <row r="4238" spans="1:16" x14ac:dyDescent="0.3">
      <c r="A4238">
        <v>12</v>
      </c>
      <c r="B4238">
        <v>3</v>
      </c>
      <c r="C4238">
        <v>0</v>
      </c>
      <c r="D4238">
        <v>3</v>
      </c>
      <c r="E4238" t="s">
        <v>1484</v>
      </c>
      <c r="F4238">
        <v>0</v>
      </c>
      <c r="G4238">
        <v>1</v>
      </c>
      <c r="J4238" t="s">
        <v>14</v>
      </c>
      <c r="K4238">
        <v>1</v>
      </c>
      <c r="L4238">
        <v>4.1097666000132502</v>
      </c>
      <c r="M4238">
        <v>110.712005000009</v>
      </c>
      <c r="N4238">
        <v>3</v>
      </c>
      <c r="O4238">
        <v>1.1007758999767201</v>
      </c>
      <c r="P4238">
        <v>111.94693820001</v>
      </c>
    </row>
    <row r="4239" spans="1:16" x14ac:dyDescent="0.3">
      <c r="A4239">
        <v>12</v>
      </c>
      <c r="B4239">
        <v>3</v>
      </c>
      <c r="C4239">
        <v>0</v>
      </c>
      <c r="D4239">
        <v>3</v>
      </c>
      <c r="E4239" t="s">
        <v>1604</v>
      </c>
      <c r="F4239">
        <v>0</v>
      </c>
      <c r="G4239">
        <v>1</v>
      </c>
      <c r="J4239" t="s">
        <v>14</v>
      </c>
      <c r="K4239">
        <v>1</v>
      </c>
      <c r="L4239">
        <v>1.24612669998896</v>
      </c>
      <c r="M4239">
        <v>113.697971100017</v>
      </c>
      <c r="N4239">
        <v>3</v>
      </c>
      <c r="O4239">
        <v>0.164171499985969</v>
      </c>
      <c r="P4239">
        <v>114.017899500002</v>
      </c>
    </row>
    <row r="4240" spans="1:16" x14ac:dyDescent="0.3">
      <c r="A4240">
        <v>12</v>
      </c>
      <c r="B4240">
        <v>3</v>
      </c>
      <c r="C4240">
        <v>0</v>
      </c>
      <c r="D4240">
        <v>3</v>
      </c>
      <c r="E4240" t="s">
        <v>1310</v>
      </c>
      <c r="F4240">
        <v>0</v>
      </c>
      <c r="G4240">
        <v>1</v>
      </c>
      <c r="J4240" t="s">
        <v>14</v>
      </c>
      <c r="K4240">
        <v>1</v>
      </c>
      <c r="L4240">
        <v>0.90176139998948202</v>
      </c>
      <c r="M4240">
        <v>115.42531910000299</v>
      </c>
      <c r="N4240">
        <v>3</v>
      </c>
      <c r="O4240">
        <v>0.219750299991574</v>
      </c>
      <c r="P4240">
        <v>115.753660199989</v>
      </c>
    </row>
    <row r="4241" spans="1:16" x14ac:dyDescent="0.3">
      <c r="A4241">
        <v>12</v>
      </c>
      <c r="B4241">
        <v>3</v>
      </c>
      <c r="C4241">
        <v>0</v>
      </c>
      <c r="D4241">
        <v>3</v>
      </c>
      <c r="E4241" t="s">
        <v>1686</v>
      </c>
      <c r="F4241">
        <v>0</v>
      </c>
      <c r="G4241">
        <v>1</v>
      </c>
      <c r="J4241" t="s">
        <v>14</v>
      </c>
      <c r="K4241">
        <v>1</v>
      </c>
      <c r="L4241">
        <v>1.2997970999858799</v>
      </c>
      <c r="M4241">
        <v>117.559183100006</v>
      </c>
      <c r="N4241">
        <v>2</v>
      </c>
      <c r="O4241">
        <v>1.2913415999792099</v>
      </c>
      <c r="P4241">
        <v>118.985496100009</v>
      </c>
    </row>
    <row r="4242" spans="1:16" x14ac:dyDescent="0.3">
      <c r="A4242">
        <v>12</v>
      </c>
      <c r="B4242">
        <v>3</v>
      </c>
      <c r="C4242">
        <v>0</v>
      </c>
      <c r="D4242">
        <v>3</v>
      </c>
      <c r="E4242" t="s">
        <v>1976</v>
      </c>
      <c r="F4242">
        <v>1</v>
      </c>
      <c r="G4242">
        <v>1</v>
      </c>
      <c r="H4242">
        <v>1.9954655000183299</v>
      </c>
      <c r="I4242">
        <v>12.500274799996999</v>
      </c>
      <c r="J4242" t="s">
        <v>16</v>
      </c>
      <c r="K4242">
        <v>1</v>
      </c>
      <c r="L4242">
        <v>1.17512099997839</v>
      </c>
      <c r="M4242">
        <v>120.66636840000901</v>
      </c>
      <c r="N4242">
        <v>3</v>
      </c>
      <c r="O4242">
        <v>0.26747520000208203</v>
      </c>
      <c r="P4242">
        <v>121.017774800013</v>
      </c>
    </row>
    <row r="4243" spans="1:16" x14ac:dyDescent="0.3">
      <c r="A4243">
        <v>12</v>
      </c>
      <c r="B4243">
        <v>3</v>
      </c>
      <c r="C4243">
        <v>0</v>
      </c>
      <c r="D4243">
        <v>3</v>
      </c>
      <c r="E4243" t="s">
        <v>1406</v>
      </c>
      <c r="F4243">
        <v>1</v>
      </c>
      <c r="G4243">
        <v>1</v>
      </c>
      <c r="H4243">
        <v>1.9955178000091101</v>
      </c>
      <c r="I4243">
        <v>67.501187799993204</v>
      </c>
      <c r="J4243" t="s">
        <v>16</v>
      </c>
      <c r="K4243">
        <v>1</v>
      </c>
      <c r="L4243">
        <v>0.83049049999681301</v>
      </c>
      <c r="M4243">
        <v>122.353959900007</v>
      </c>
      <c r="N4243">
        <v>3</v>
      </c>
      <c r="O4243">
        <v>0.202496000012616</v>
      </c>
      <c r="P4243">
        <v>122.65671030001199</v>
      </c>
    </row>
    <row r="4244" spans="1:16" x14ac:dyDescent="0.3">
      <c r="A4244">
        <v>12</v>
      </c>
      <c r="B4244">
        <v>3</v>
      </c>
      <c r="C4244">
        <v>0</v>
      </c>
      <c r="D4244">
        <v>3</v>
      </c>
      <c r="E4244" t="s">
        <v>550</v>
      </c>
      <c r="F4244">
        <v>0</v>
      </c>
      <c r="G4244">
        <v>1</v>
      </c>
      <c r="J4244" t="s">
        <v>14</v>
      </c>
      <c r="K4244">
        <v>1</v>
      </c>
      <c r="L4244">
        <v>1.1175712999829599</v>
      </c>
      <c r="M4244">
        <v>124.279095300008</v>
      </c>
      <c r="N4244">
        <v>3</v>
      </c>
      <c r="O4244">
        <v>0.57994440000038605</v>
      </c>
      <c r="P4244">
        <v>124.953924100002</v>
      </c>
    </row>
    <row r="4245" spans="1:16" x14ac:dyDescent="0.3">
      <c r="A4245">
        <v>12</v>
      </c>
      <c r="B4245">
        <v>3</v>
      </c>
      <c r="C4245">
        <v>0</v>
      </c>
      <c r="D4245">
        <v>3</v>
      </c>
      <c r="E4245" t="s">
        <v>91</v>
      </c>
      <c r="F4245">
        <v>1</v>
      </c>
      <c r="G4245">
        <v>1</v>
      </c>
      <c r="H4245">
        <v>1.9955289000063201</v>
      </c>
      <c r="I4245">
        <v>135.00235660001599</v>
      </c>
      <c r="J4245" t="s">
        <v>16</v>
      </c>
      <c r="K4245">
        <v>1</v>
      </c>
      <c r="L4245">
        <v>1.0436993000039401</v>
      </c>
      <c r="M4245">
        <v>126.503146600007</v>
      </c>
      <c r="N4245">
        <v>3</v>
      </c>
      <c r="O4245">
        <v>0.23672079999232701</v>
      </c>
      <c r="P4245">
        <v>126.81879640001</v>
      </c>
    </row>
    <row r="4246" spans="1:16" x14ac:dyDescent="0.3">
      <c r="A4246">
        <v>12</v>
      </c>
      <c r="B4246">
        <v>3</v>
      </c>
      <c r="C4246">
        <v>0</v>
      </c>
      <c r="D4246">
        <v>3</v>
      </c>
      <c r="E4246" t="s">
        <v>449</v>
      </c>
      <c r="F4246">
        <v>1</v>
      </c>
      <c r="G4246">
        <v>1</v>
      </c>
      <c r="H4246">
        <v>1.99554430000717</v>
      </c>
      <c r="I4246">
        <v>120.002022800007</v>
      </c>
      <c r="J4246" t="s">
        <v>14</v>
      </c>
      <c r="K4246">
        <v>0</v>
      </c>
      <c r="L4246">
        <v>0.90570179998758304</v>
      </c>
      <c r="M4246">
        <v>128.23015970000401</v>
      </c>
      <c r="N4246">
        <v>3</v>
      </c>
      <c r="O4246">
        <v>0.19702870000037401</v>
      </c>
      <c r="P4246">
        <v>128.52296719999899</v>
      </c>
    </row>
    <row r="4247" spans="1:16" x14ac:dyDescent="0.3">
      <c r="A4247">
        <v>12</v>
      </c>
      <c r="B4247">
        <v>3</v>
      </c>
      <c r="C4247">
        <v>0</v>
      </c>
      <c r="D4247">
        <v>3</v>
      </c>
      <c r="E4247" t="s">
        <v>1818</v>
      </c>
      <c r="F4247">
        <v>0</v>
      </c>
      <c r="G4247">
        <v>1</v>
      </c>
      <c r="J4247" t="s">
        <v>14</v>
      </c>
      <c r="K4247">
        <v>1</v>
      </c>
      <c r="L4247">
        <v>2.1184260000009099</v>
      </c>
      <c r="M4247">
        <v>131.14596170000701</v>
      </c>
      <c r="N4247">
        <v>3</v>
      </c>
      <c r="O4247">
        <v>0.32333959999959899</v>
      </c>
      <c r="P4247">
        <v>131.60927469999299</v>
      </c>
    </row>
    <row r="4248" spans="1:16" x14ac:dyDescent="0.3">
      <c r="A4248">
        <v>12</v>
      </c>
      <c r="B4248">
        <v>3</v>
      </c>
      <c r="C4248">
        <v>0</v>
      </c>
      <c r="D4248">
        <v>3</v>
      </c>
      <c r="E4248" t="s">
        <v>822</v>
      </c>
      <c r="F4248">
        <v>1</v>
      </c>
      <c r="G4248">
        <v>1</v>
      </c>
      <c r="H4248">
        <v>1.99554279999575</v>
      </c>
      <c r="I4248">
        <v>70.001237000018605</v>
      </c>
      <c r="J4248" t="s">
        <v>16</v>
      </c>
      <c r="K4248">
        <v>1</v>
      </c>
      <c r="L4248">
        <v>1.3613501999934701</v>
      </c>
      <c r="M4248">
        <v>133.47547790000701</v>
      </c>
      <c r="N4248">
        <v>3</v>
      </c>
      <c r="O4248">
        <v>0.53858120000222698</v>
      </c>
      <c r="P4248">
        <v>134.097368100018</v>
      </c>
    </row>
    <row r="4249" spans="1:16" x14ac:dyDescent="0.3">
      <c r="A4249">
        <v>12</v>
      </c>
      <c r="B4249">
        <v>3</v>
      </c>
      <c r="C4249">
        <v>0</v>
      </c>
      <c r="D4249">
        <v>3</v>
      </c>
      <c r="E4249" t="s">
        <v>1477</v>
      </c>
      <c r="F4249">
        <v>0</v>
      </c>
      <c r="G4249">
        <v>1</v>
      </c>
      <c r="J4249" t="s">
        <v>14</v>
      </c>
      <c r="K4249">
        <v>1</v>
      </c>
      <c r="L4249">
        <v>1.1195873000251599</v>
      </c>
      <c r="M4249">
        <v>135.72176929999799</v>
      </c>
      <c r="N4249">
        <v>2</v>
      </c>
      <c r="O4249">
        <v>0.22000229998957399</v>
      </c>
      <c r="P4249">
        <v>136.07395650001101</v>
      </c>
    </row>
    <row r="4250" spans="1:16" x14ac:dyDescent="0.3">
      <c r="A4250">
        <v>12</v>
      </c>
      <c r="B4250">
        <v>3</v>
      </c>
      <c r="C4250">
        <v>0</v>
      </c>
      <c r="D4250">
        <v>3</v>
      </c>
      <c r="E4250" t="s">
        <v>1122</v>
      </c>
      <c r="F4250">
        <v>1</v>
      </c>
      <c r="G4250">
        <v>1</v>
      </c>
      <c r="H4250">
        <v>1.9954706999997101</v>
      </c>
      <c r="I4250">
        <v>145.00247910001801</v>
      </c>
      <c r="J4250" t="s">
        <v>16</v>
      </c>
      <c r="K4250">
        <v>1</v>
      </c>
      <c r="L4250">
        <v>1.23231729998952</v>
      </c>
      <c r="M4250">
        <v>137.811057500017</v>
      </c>
      <c r="N4250">
        <v>3</v>
      </c>
      <c r="O4250">
        <v>0.266063299990492</v>
      </c>
      <c r="P4250">
        <v>138.152024100011</v>
      </c>
    </row>
    <row r="4251" spans="1:16" x14ac:dyDescent="0.3">
      <c r="A4251">
        <v>12</v>
      </c>
      <c r="B4251">
        <v>3</v>
      </c>
      <c r="C4251">
        <v>0</v>
      </c>
      <c r="D4251">
        <v>3</v>
      </c>
      <c r="E4251" t="s">
        <v>555</v>
      </c>
      <c r="F4251">
        <v>1</v>
      </c>
      <c r="G4251">
        <v>1</v>
      </c>
      <c r="H4251">
        <v>1.9956146000185999</v>
      </c>
      <c r="I4251">
        <v>100.00170850000001</v>
      </c>
      <c r="J4251" t="s">
        <v>14</v>
      </c>
      <c r="K4251">
        <v>0</v>
      </c>
      <c r="L4251">
        <v>1.5329829000111199</v>
      </c>
      <c r="M4251">
        <v>140.19120210001699</v>
      </c>
      <c r="N4251">
        <v>2</v>
      </c>
      <c r="O4251">
        <v>1.02741470001638</v>
      </c>
      <c r="P4251">
        <v>141.38526300000399</v>
      </c>
    </row>
    <row r="4252" spans="1:16" x14ac:dyDescent="0.3">
      <c r="A4252">
        <v>12</v>
      </c>
      <c r="B4252">
        <v>3</v>
      </c>
      <c r="C4252">
        <v>0</v>
      </c>
      <c r="D4252">
        <v>3</v>
      </c>
      <c r="E4252" t="s">
        <v>220</v>
      </c>
      <c r="F4252">
        <v>1</v>
      </c>
      <c r="G4252">
        <v>1</v>
      </c>
      <c r="H4252">
        <v>1.99545570000191</v>
      </c>
      <c r="I4252">
        <v>5.0001721000007802</v>
      </c>
      <c r="J4252" t="s">
        <v>16</v>
      </c>
      <c r="K4252">
        <v>1</v>
      </c>
      <c r="L4252">
        <v>2.3711559999792402</v>
      </c>
      <c r="M4252">
        <v>144.26211700000599</v>
      </c>
      <c r="N4252">
        <v>3</v>
      </c>
      <c r="O4252">
        <v>1.1443260999803899</v>
      </c>
      <c r="P4252">
        <v>145.47836280000001</v>
      </c>
    </row>
    <row r="4253" spans="1:16" x14ac:dyDescent="0.3">
      <c r="A4253">
        <v>12</v>
      </c>
      <c r="B4253">
        <v>3</v>
      </c>
      <c r="C4253">
        <v>0</v>
      </c>
      <c r="D4253">
        <v>3</v>
      </c>
      <c r="E4253" t="s">
        <v>1730</v>
      </c>
      <c r="F4253">
        <v>0</v>
      </c>
      <c r="G4253">
        <v>1</v>
      </c>
      <c r="J4253" t="s">
        <v>16</v>
      </c>
      <c r="K4253">
        <v>0</v>
      </c>
      <c r="L4253">
        <v>7.4095016999926901</v>
      </c>
      <c r="M4253">
        <v>153.393399499997</v>
      </c>
      <c r="N4253">
        <v>1</v>
      </c>
      <c r="O4253">
        <v>0.24004959999001599</v>
      </c>
      <c r="P4253">
        <v>153.734031400003</v>
      </c>
    </row>
    <row r="4254" spans="1:16" x14ac:dyDescent="0.3">
      <c r="A4254">
        <v>12</v>
      </c>
      <c r="B4254">
        <v>3</v>
      </c>
      <c r="C4254">
        <v>0</v>
      </c>
      <c r="D4254">
        <v>3</v>
      </c>
      <c r="E4254" t="s">
        <v>1857</v>
      </c>
      <c r="F4254">
        <v>1</v>
      </c>
      <c r="G4254">
        <v>1</v>
      </c>
      <c r="H4254">
        <v>1.9954917000140999</v>
      </c>
      <c r="I4254">
        <v>55.001000699994599</v>
      </c>
      <c r="J4254" t="s">
        <v>14</v>
      </c>
      <c r="K4254">
        <v>0</v>
      </c>
      <c r="L4254">
        <v>1.48993149999296</v>
      </c>
      <c r="M4254">
        <v>155.73008999999701</v>
      </c>
      <c r="N4254">
        <v>2</v>
      </c>
      <c r="O4254">
        <v>1.0675511999870699</v>
      </c>
      <c r="P4254">
        <v>156.937588900008</v>
      </c>
    </row>
    <row r="4255" spans="1:16" x14ac:dyDescent="0.3">
      <c r="A4255">
        <v>12</v>
      </c>
      <c r="B4255">
        <v>3</v>
      </c>
      <c r="C4255">
        <v>0</v>
      </c>
      <c r="D4255">
        <v>3</v>
      </c>
      <c r="E4255" t="s">
        <v>1420</v>
      </c>
      <c r="F4255">
        <v>0</v>
      </c>
      <c r="G4255">
        <v>1</v>
      </c>
      <c r="J4255" t="s">
        <v>14</v>
      </c>
      <c r="K4255">
        <v>1</v>
      </c>
      <c r="L4255">
        <v>0.97307310000178404</v>
      </c>
      <c r="M4255">
        <v>158.41587080000301</v>
      </c>
      <c r="N4255">
        <v>3</v>
      </c>
      <c r="O4255">
        <v>0.25621020002290601</v>
      </c>
      <c r="P4255">
        <v>158.77509330000601</v>
      </c>
    </row>
    <row r="4256" spans="1:16" x14ac:dyDescent="0.3">
      <c r="A4256">
        <v>12</v>
      </c>
      <c r="B4256">
        <v>3</v>
      </c>
      <c r="C4256">
        <v>0</v>
      </c>
      <c r="D4256">
        <v>3</v>
      </c>
      <c r="E4256" t="s">
        <v>801</v>
      </c>
      <c r="F4256">
        <v>1</v>
      </c>
      <c r="G4256">
        <v>1</v>
      </c>
      <c r="H4256">
        <v>1.9953181000019</v>
      </c>
      <c r="I4256">
        <v>90.001476000004899</v>
      </c>
      <c r="J4256" t="s">
        <v>14</v>
      </c>
      <c r="K4256">
        <v>0</v>
      </c>
      <c r="L4256">
        <v>2.47447740001371</v>
      </c>
      <c r="M4256">
        <v>161.75416240000101</v>
      </c>
      <c r="N4256">
        <v>2</v>
      </c>
      <c r="O4256">
        <v>0.77040740000666097</v>
      </c>
      <c r="P4256">
        <v>162.61697190001701</v>
      </c>
    </row>
    <row r="4257" spans="1:16" x14ac:dyDescent="0.3">
      <c r="A4257">
        <v>12</v>
      </c>
      <c r="B4257">
        <v>3</v>
      </c>
      <c r="C4257">
        <v>0</v>
      </c>
      <c r="D4257">
        <v>3</v>
      </c>
      <c r="E4257" t="s">
        <v>185</v>
      </c>
      <c r="F4257">
        <v>0</v>
      </c>
      <c r="G4257">
        <v>1</v>
      </c>
      <c r="J4257" t="s">
        <v>14</v>
      </c>
      <c r="K4257">
        <v>1</v>
      </c>
      <c r="L4257">
        <v>1.1908527000050499</v>
      </c>
      <c r="M4257">
        <v>164.31382109999001</v>
      </c>
      <c r="N4257">
        <v>3</v>
      </c>
      <c r="O4257">
        <v>0.21191149999504</v>
      </c>
      <c r="P4257">
        <v>164.626367099991</v>
      </c>
    </row>
    <row r="4258" spans="1:16" x14ac:dyDescent="0.3">
      <c r="A4258">
        <v>12</v>
      </c>
      <c r="B4258">
        <v>3</v>
      </c>
      <c r="C4258">
        <v>0</v>
      </c>
      <c r="D4258">
        <v>3</v>
      </c>
      <c r="E4258" t="s">
        <v>181</v>
      </c>
      <c r="F4258">
        <v>0</v>
      </c>
      <c r="G4258">
        <v>1</v>
      </c>
      <c r="J4258" t="s">
        <v>14</v>
      </c>
      <c r="K4258">
        <v>1</v>
      </c>
      <c r="L4258">
        <v>1.18234619998839</v>
      </c>
      <c r="M4258">
        <v>166.31342359998999</v>
      </c>
      <c r="N4258">
        <v>3</v>
      </c>
      <c r="O4258">
        <v>0.31541619999916298</v>
      </c>
      <c r="P4258">
        <v>166.722462400008</v>
      </c>
    </row>
    <row r="4259" spans="1:16" x14ac:dyDescent="0.3">
      <c r="A4259">
        <v>12</v>
      </c>
      <c r="B4259">
        <v>3</v>
      </c>
      <c r="C4259">
        <v>0</v>
      </c>
      <c r="D4259">
        <v>3</v>
      </c>
      <c r="E4259" t="s">
        <v>1550</v>
      </c>
      <c r="F4259">
        <v>1</v>
      </c>
      <c r="G4259">
        <v>1</v>
      </c>
      <c r="H4259">
        <v>1.9955209999752701</v>
      </c>
      <c r="I4259">
        <v>107.501858800009</v>
      </c>
      <c r="J4259" t="s">
        <v>16</v>
      </c>
      <c r="K4259">
        <v>1</v>
      </c>
      <c r="L4259">
        <v>1.01312040002085</v>
      </c>
      <c r="M4259">
        <v>168.24031650001399</v>
      </c>
      <c r="N4259">
        <v>3</v>
      </c>
      <c r="O4259">
        <v>0.31743699999060498</v>
      </c>
      <c r="P4259">
        <v>168.68347690001201</v>
      </c>
    </row>
    <row r="4260" spans="1:16" x14ac:dyDescent="0.3">
      <c r="A4260">
        <v>12</v>
      </c>
      <c r="B4260">
        <v>3</v>
      </c>
      <c r="C4260">
        <v>0</v>
      </c>
      <c r="D4260">
        <v>3</v>
      </c>
      <c r="E4260" t="s">
        <v>924</v>
      </c>
      <c r="F4260">
        <v>1</v>
      </c>
      <c r="G4260">
        <v>1</v>
      </c>
      <c r="H4260">
        <v>1.9954977000015801</v>
      </c>
      <c r="I4260">
        <v>110.00187490001601</v>
      </c>
      <c r="J4260" t="s">
        <v>16</v>
      </c>
      <c r="K4260">
        <v>1</v>
      </c>
      <c r="L4260">
        <v>4.8347427000116996</v>
      </c>
      <c r="M4260">
        <v>174.02294449999999</v>
      </c>
      <c r="N4260">
        <v>1</v>
      </c>
      <c r="O4260">
        <v>0.243651900003897</v>
      </c>
      <c r="P4260">
        <v>174.369562800013</v>
      </c>
    </row>
    <row r="4261" spans="1:16" x14ac:dyDescent="0.3">
      <c r="A4261">
        <v>12</v>
      </c>
      <c r="B4261">
        <v>3</v>
      </c>
      <c r="C4261">
        <v>0</v>
      </c>
      <c r="D4261">
        <v>3</v>
      </c>
      <c r="E4261" t="s">
        <v>572</v>
      </c>
      <c r="F4261">
        <v>0</v>
      </c>
      <c r="G4261">
        <v>1</v>
      </c>
      <c r="J4261" t="s">
        <v>14</v>
      </c>
      <c r="K4261">
        <v>1</v>
      </c>
      <c r="L4261">
        <v>0.998008199996548</v>
      </c>
      <c r="M4261">
        <v>175.87301690000501</v>
      </c>
      <c r="N4261">
        <v>3</v>
      </c>
      <c r="O4261">
        <v>0.17195010001887601</v>
      </c>
      <c r="P4261">
        <v>176.18593609999499</v>
      </c>
    </row>
    <row r="4262" spans="1:16" x14ac:dyDescent="0.3">
      <c r="A4262">
        <v>12</v>
      </c>
      <c r="B4262">
        <v>3</v>
      </c>
      <c r="C4262">
        <v>1</v>
      </c>
      <c r="D4262">
        <v>3</v>
      </c>
      <c r="E4262" t="s">
        <v>303</v>
      </c>
      <c r="F4262">
        <v>0</v>
      </c>
      <c r="G4262">
        <v>2</v>
      </c>
      <c r="J4262" t="s">
        <v>14</v>
      </c>
      <c r="K4262">
        <v>1</v>
      </c>
      <c r="L4262">
        <v>3.9801249000010999</v>
      </c>
      <c r="M4262">
        <v>3.9803275000012901</v>
      </c>
      <c r="N4262">
        <v>2</v>
      </c>
      <c r="O4262">
        <v>1.9880836000083899</v>
      </c>
      <c r="P4262">
        <v>6.0605429999996003</v>
      </c>
    </row>
    <row r="4263" spans="1:16" x14ac:dyDescent="0.3">
      <c r="A4263">
        <v>12</v>
      </c>
      <c r="B4263">
        <v>3</v>
      </c>
      <c r="C4263">
        <v>1</v>
      </c>
      <c r="D4263">
        <v>3</v>
      </c>
      <c r="E4263" t="s">
        <v>1513</v>
      </c>
      <c r="F4263">
        <v>0</v>
      </c>
      <c r="G4263">
        <v>2</v>
      </c>
      <c r="J4263" t="s">
        <v>14</v>
      </c>
      <c r="K4263">
        <v>1</v>
      </c>
      <c r="L4263">
        <v>1.7949029000010299</v>
      </c>
      <c r="M4263">
        <v>8.3611858000222092</v>
      </c>
      <c r="N4263">
        <v>3</v>
      </c>
      <c r="O4263">
        <v>0.58840819998295102</v>
      </c>
      <c r="P4263">
        <v>9.0528732000093406</v>
      </c>
    </row>
    <row r="4264" spans="1:16" x14ac:dyDescent="0.3">
      <c r="A4264">
        <v>12</v>
      </c>
      <c r="B4264">
        <v>3</v>
      </c>
      <c r="C4264">
        <v>1</v>
      </c>
      <c r="D4264">
        <v>3</v>
      </c>
      <c r="E4264" t="s">
        <v>1430</v>
      </c>
      <c r="F4264">
        <v>1</v>
      </c>
      <c r="G4264">
        <v>2</v>
      </c>
      <c r="H4264">
        <v>1.9955386000219699</v>
      </c>
      <c r="I4264">
        <v>142.502465400001</v>
      </c>
      <c r="J4264" t="s">
        <v>16</v>
      </c>
      <c r="K4264">
        <v>1</v>
      </c>
      <c r="L4264">
        <v>1.02455999999074</v>
      </c>
      <c r="M4264">
        <v>10.5820969000051</v>
      </c>
      <c r="N4264">
        <v>3</v>
      </c>
      <c r="O4264">
        <v>0.29203559999586998</v>
      </c>
      <c r="P4264">
        <v>10.9805198000104</v>
      </c>
    </row>
    <row r="4265" spans="1:16" x14ac:dyDescent="0.3">
      <c r="A4265">
        <v>12</v>
      </c>
      <c r="B4265">
        <v>3</v>
      </c>
      <c r="C4265">
        <v>1</v>
      </c>
      <c r="D4265">
        <v>3</v>
      </c>
      <c r="E4265" t="s">
        <v>339</v>
      </c>
      <c r="F4265">
        <v>1</v>
      </c>
      <c r="G4265">
        <v>2</v>
      </c>
      <c r="H4265">
        <v>1.99544389999937</v>
      </c>
      <c r="I4265">
        <v>117.50197139999401</v>
      </c>
      <c r="J4265" t="s">
        <v>14</v>
      </c>
      <c r="K4265">
        <v>0</v>
      </c>
      <c r="L4265">
        <v>2.19285719998879</v>
      </c>
      <c r="M4265">
        <v>13.678426600003201</v>
      </c>
      <c r="N4265">
        <v>1</v>
      </c>
      <c r="O4265">
        <v>0.27226470000459801</v>
      </c>
      <c r="P4265">
        <v>14.1127521000162</v>
      </c>
    </row>
    <row r="4266" spans="1:16" x14ac:dyDescent="0.3">
      <c r="A4266">
        <v>12</v>
      </c>
      <c r="B4266">
        <v>3</v>
      </c>
      <c r="C4266">
        <v>1</v>
      </c>
      <c r="D4266">
        <v>3</v>
      </c>
      <c r="E4266" t="s">
        <v>1977</v>
      </c>
      <c r="F4266">
        <v>0</v>
      </c>
      <c r="G4266">
        <v>2</v>
      </c>
      <c r="J4266" t="s">
        <v>14</v>
      </c>
      <c r="K4266">
        <v>1</v>
      </c>
      <c r="L4266">
        <v>0.96257750000222597</v>
      </c>
      <c r="M4266">
        <v>15.580591300007701</v>
      </c>
      <c r="N4266">
        <v>2</v>
      </c>
      <c r="O4266">
        <v>0.16994170000543801</v>
      </c>
      <c r="P4266">
        <v>15.906571600004099</v>
      </c>
    </row>
    <row r="4267" spans="1:16" x14ac:dyDescent="0.3">
      <c r="A4267">
        <v>12</v>
      </c>
      <c r="B4267">
        <v>3</v>
      </c>
      <c r="C4267">
        <v>1</v>
      </c>
      <c r="D4267">
        <v>3</v>
      </c>
      <c r="E4267" t="s">
        <v>32</v>
      </c>
      <c r="F4267">
        <v>0</v>
      </c>
      <c r="G4267">
        <v>2</v>
      </c>
      <c r="J4267" t="s">
        <v>14</v>
      </c>
      <c r="K4267">
        <v>1</v>
      </c>
      <c r="L4267">
        <v>0.98444269999163203</v>
      </c>
      <c r="M4267">
        <v>17.396149500011202</v>
      </c>
      <c r="N4267">
        <v>2</v>
      </c>
      <c r="O4267">
        <v>0.23451459998614199</v>
      </c>
      <c r="P4267">
        <v>17.739513200009199</v>
      </c>
    </row>
    <row r="4268" spans="1:16" x14ac:dyDescent="0.3">
      <c r="A4268">
        <v>12</v>
      </c>
      <c r="B4268">
        <v>3</v>
      </c>
      <c r="C4268">
        <v>1</v>
      </c>
      <c r="D4268">
        <v>3</v>
      </c>
      <c r="E4268" t="s">
        <v>86</v>
      </c>
      <c r="F4268">
        <v>1</v>
      </c>
      <c r="G4268">
        <v>2</v>
      </c>
      <c r="H4268">
        <v>1.99556219999795</v>
      </c>
      <c r="I4268">
        <v>62.501118600019304</v>
      </c>
      <c r="J4268" t="s">
        <v>16</v>
      </c>
      <c r="K4268">
        <v>1</v>
      </c>
      <c r="L4268">
        <v>1.1639689000148801</v>
      </c>
      <c r="M4268">
        <v>19.408509900007601</v>
      </c>
      <c r="N4268">
        <v>3</v>
      </c>
      <c r="O4268">
        <v>0.50474050000775605</v>
      </c>
      <c r="P4268">
        <v>20.009229900024401</v>
      </c>
    </row>
    <row r="4269" spans="1:16" x14ac:dyDescent="0.3">
      <c r="A4269">
        <v>12</v>
      </c>
      <c r="B4269">
        <v>3</v>
      </c>
      <c r="C4269">
        <v>1</v>
      </c>
      <c r="D4269">
        <v>3</v>
      </c>
      <c r="E4269" t="s">
        <v>1471</v>
      </c>
      <c r="F4269">
        <v>0</v>
      </c>
      <c r="G4269">
        <v>2</v>
      </c>
      <c r="J4269" t="s">
        <v>16</v>
      </c>
      <c r="K4269">
        <v>0</v>
      </c>
      <c r="L4269">
        <v>3.7694228000182202</v>
      </c>
      <c r="M4269">
        <v>24.284570800024099</v>
      </c>
      <c r="N4269">
        <v>1</v>
      </c>
      <c r="O4269">
        <v>0.41870760000892898</v>
      </c>
      <c r="P4269">
        <v>24.796013200015299</v>
      </c>
    </row>
    <row r="4270" spans="1:16" x14ac:dyDescent="0.3">
      <c r="A4270">
        <v>12</v>
      </c>
      <c r="B4270">
        <v>3</v>
      </c>
      <c r="C4270">
        <v>1</v>
      </c>
      <c r="D4270">
        <v>3</v>
      </c>
      <c r="E4270" t="s">
        <v>232</v>
      </c>
      <c r="F4270">
        <v>0</v>
      </c>
      <c r="G4270">
        <v>2</v>
      </c>
      <c r="J4270" t="s">
        <v>16</v>
      </c>
      <c r="K4270">
        <v>0</v>
      </c>
      <c r="L4270">
        <v>1.8439242000167699</v>
      </c>
      <c r="M4270">
        <v>27.145071300008599</v>
      </c>
      <c r="N4270">
        <v>2</v>
      </c>
      <c r="O4270">
        <v>0.50888239999767404</v>
      </c>
      <c r="P4270">
        <v>27.749403800000401</v>
      </c>
    </row>
    <row r="4271" spans="1:16" x14ac:dyDescent="0.3">
      <c r="A4271">
        <v>12</v>
      </c>
      <c r="B4271">
        <v>3</v>
      </c>
      <c r="C4271">
        <v>1</v>
      </c>
      <c r="D4271">
        <v>3</v>
      </c>
      <c r="E4271" t="s">
        <v>1233</v>
      </c>
      <c r="F4271">
        <v>0</v>
      </c>
      <c r="G4271">
        <v>2</v>
      </c>
      <c r="J4271" t="s">
        <v>16</v>
      </c>
      <c r="K4271">
        <v>0</v>
      </c>
      <c r="L4271">
        <v>1.6507233000011201</v>
      </c>
      <c r="M4271">
        <v>29.905080100026701</v>
      </c>
      <c r="N4271">
        <v>2</v>
      </c>
      <c r="O4271">
        <v>0.29590009999810701</v>
      </c>
      <c r="P4271">
        <v>30.297020000027299</v>
      </c>
    </row>
    <row r="4272" spans="1:16" x14ac:dyDescent="0.3">
      <c r="A4272">
        <v>12</v>
      </c>
      <c r="B4272">
        <v>3</v>
      </c>
      <c r="C4272">
        <v>1</v>
      </c>
      <c r="D4272">
        <v>3</v>
      </c>
      <c r="E4272" t="s">
        <v>960</v>
      </c>
      <c r="F4272">
        <v>1</v>
      </c>
      <c r="G4272">
        <v>2</v>
      </c>
      <c r="H4272">
        <v>1.9955254000087701</v>
      </c>
      <c r="I4272">
        <v>10.000231800018801</v>
      </c>
      <c r="J4272" t="s">
        <v>16</v>
      </c>
      <c r="K4272">
        <v>1</v>
      </c>
      <c r="L4272">
        <v>1.1989654999924799</v>
      </c>
      <c r="M4272">
        <v>32.001218300021698</v>
      </c>
      <c r="N4272">
        <v>3</v>
      </c>
      <c r="O4272">
        <v>0.2676277999999</v>
      </c>
      <c r="P4272">
        <v>32.356471900013297</v>
      </c>
    </row>
    <row r="4273" spans="1:16" x14ac:dyDescent="0.3">
      <c r="A4273">
        <v>12</v>
      </c>
      <c r="B4273">
        <v>3</v>
      </c>
      <c r="C4273">
        <v>1</v>
      </c>
      <c r="D4273">
        <v>3</v>
      </c>
      <c r="E4273" t="s">
        <v>1157</v>
      </c>
      <c r="F4273">
        <v>1</v>
      </c>
      <c r="G4273">
        <v>2</v>
      </c>
      <c r="H4273">
        <v>1.9956010000023501</v>
      </c>
      <c r="I4273">
        <v>50.0009665999969</v>
      </c>
      <c r="J4273" t="s">
        <v>14</v>
      </c>
      <c r="K4273">
        <v>0</v>
      </c>
      <c r="L4273">
        <v>0.78307019997737404</v>
      </c>
      <c r="M4273">
        <v>33.644288900017301</v>
      </c>
      <c r="N4273">
        <v>3</v>
      </c>
      <c r="O4273">
        <v>0.31990050000604198</v>
      </c>
      <c r="P4273">
        <v>34.057192500011297</v>
      </c>
    </row>
    <row r="4274" spans="1:16" x14ac:dyDescent="0.3">
      <c r="A4274">
        <v>12</v>
      </c>
      <c r="B4274">
        <v>3</v>
      </c>
      <c r="C4274">
        <v>1</v>
      </c>
      <c r="D4274">
        <v>3</v>
      </c>
      <c r="E4274" t="s">
        <v>190</v>
      </c>
      <c r="F4274">
        <v>0</v>
      </c>
      <c r="G4274">
        <v>2</v>
      </c>
      <c r="J4274" t="s">
        <v>14</v>
      </c>
      <c r="K4274">
        <v>1</v>
      </c>
      <c r="L4274">
        <v>0.881528600002639</v>
      </c>
      <c r="M4274">
        <v>35.444525099999701</v>
      </c>
      <c r="N4274">
        <v>3</v>
      </c>
      <c r="O4274">
        <v>0.34462580000399601</v>
      </c>
      <c r="P4274">
        <v>35.857201300008498</v>
      </c>
    </row>
    <row r="4275" spans="1:16" x14ac:dyDescent="0.3">
      <c r="A4275">
        <v>12</v>
      </c>
      <c r="B4275">
        <v>3</v>
      </c>
      <c r="C4275">
        <v>1</v>
      </c>
      <c r="D4275">
        <v>3</v>
      </c>
      <c r="E4275" t="s">
        <v>1669</v>
      </c>
      <c r="F4275">
        <v>0</v>
      </c>
      <c r="G4275">
        <v>2</v>
      </c>
      <c r="J4275" t="s">
        <v>14</v>
      </c>
      <c r="K4275">
        <v>1</v>
      </c>
      <c r="L4275">
        <v>0.99931860002106998</v>
      </c>
      <c r="M4275">
        <v>37.362817400018699</v>
      </c>
      <c r="N4275">
        <v>2</v>
      </c>
      <c r="O4275">
        <v>0.55616680000093799</v>
      </c>
      <c r="P4275">
        <v>38.012755500007202</v>
      </c>
    </row>
    <row r="4276" spans="1:16" x14ac:dyDescent="0.3">
      <c r="A4276">
        <v>12</v>
      </c>
      <c r="B4276">
        <v>3</v>
      </c>
      <c r="C4276">
        <v>1</v>
      </c>
      <c r="D4276">
        <v>3</v>
      </c>
      <c r="E4276" t="s">
        <v>1464</v>
      </c>
      <c r="F4276">
        <v>0</v>
      </c>
      <c r="G4276">
        <v>2</v>
      </c>
      <c r="J4276" t="s">
        <v>14</v>
      </c>
      <c r="K4276">
        <v>1</v>
      </c>
      <c r="L4276">
        <v>1.19837850000476</v>
      </c>
      <c r="M4276">
        <v>39.716127000021501</v>
      </c>
      <c r="N4276">
        <v>2</v>
      </c>
      <c r="O4276">
        <v>0.90027690000715699</v>
      </c>
      <c r="P4276">
        <v>40.717546600004397</v>
      </c>
    </row>
    <row r="4277" spans="1:16" x14ac:dyDescent="0.3">
      <c r="A4277">
        <v>12</v>
      </c>
      <c r="B4277">
        <v>3</v>
      </c>
      <c r="C4277">
        <v>1</v>
      </c>
      <c r="D4277">
        <v>3</v>
      </c>
      <c r="E4277" t="s">
        <v>1612</v>
      </c>
      <c r="F4277">
        <v>0</v>
      </c>
      <c r="G4277">
        <v>2</v>
      </c>
      <c r="J4277" t="s">
        <v>14</v>
      </c>
      <c r="K4277">
        <v>1</v>
      </c>
      <c r="L4277">
        <v>7.7116917999810504</v>
      </c>
      <c r="M4277">
        <v>48.934057600010398</v>
      </c>
      <c r="N4277">
        <v>3</v>
      </c>
      <c r="O4277">
        <v>0.45722290000412602</v>
      </c>
      <c r="P4277">
        <v>49.4575690000202</v>
      </c>
    </row>
    <row r="4278" spans="1:16" x14ac:dyDescent="0.3">
      <c r="A4278">
        <v>12</v>
      </c>
      <c r="B4278">
        <v>3</v>
      </c>
      <c r="C4278">
        <v>1</v>
      </c>
      <c r="D4278">
        <v>3</v>
      </c>
      <c r="E4278" t="s">
        <v>1129</v>
      </c>
      <c r="F4278">
        <v>0</v>
      </c>
      <c r="G4278">
        <v>2</v>
      </c>
      <c r="J4278" t="s">
        <v>16</v>
      </c>
      <c r="K4278">
        <v>0</v>
      </c>
      <c r="L4278">
        <v>1.3545709000027299</v>
      </c>
      <c r="M4278">
        <v>51.317806300008698</v>
      </c>
      <c r="N4278">
        <v>3</v>
      </c>
      <c r="O4278">
        <v>1.2759008999855701</v>
      </c>
      <c r="P4278">
        <v>52.6765406000195</v>
      </c>
    </row>
    <row r="4279" spans="1:16" x14ac:dyDescent="0.3">
      <c r="A4279">
        <v>12</v>
      </c>
      <c r="B4279">
        <v>3</v>
      </c>
      <c r="C4279">
        <v>1</v>
      </c>
      <c r="D4279">
        <v>3</v>
      </c>
      <c r="E4279" t="s">
        <v>531</v>
      </c>
      <c r="F4279">
        <v>1</v>
      </c>
      <c r="G4279">
        <v>2</v>
      </c>
      <c r="H4279">
        <v>1.9955721999867799</v>
      </c>
      <c r="I4279">
        <v>22.500430300016902</v>
      </c>
      <c r="J4279" t="s">
        <v>16</v>
      </c>
      <c r="K4279">
        <v>1</v>
      </c>
      <c r="L4279">
        <v>1.08744849998038</v>
      </c>
      <c r="M4279">
        <v>54.269844100024798</v>
      </c>
      <c r="N4279">
        <v>3</v>
      </c>
      <c r="O4279">
        <v>0.31542699999408802</v>
      </c>
      <c r="P4279">
        <v>54.684520800015903</v>
      </c>
    </row>
    <row r="4280" spans="1:16" x14ac:dyDescent="0.3">
      <c r="A4280">
        <v>12</v>
      </c>
      <c r="B4280">
        <v>3</v>
      </c>
      <c r="C4280">
        <v>1</v>
      </c>
      <c r="D4280">
        <v>3</v>
      </c>
      <c r="E4280" t="s">
        <v>213</v>
      </c>
      <c r="F4280">
        <v>1</v>
      </c>
      <c r="G4280">
        <v>2</v>
      </c>
      <c r="H4280">
        <v>1.9955132000031901</v>
      </c>
      <c r="I4280">
        <v>27.500538599997501</v>
      </c>
      <c r="J4280" t="s">
        <v>16</v>
      </c>
      <c r="K4280">
        <v>1</v>
      </c>
      <c r="L4280">
        <v>4.9837092999951</v>
      </c>
      <c r="M4280">
        <v>60.173153700016002</v>
      </c>
      <c r="N4280">
        <v>2</v>
      </c>
      <c r="O4280">
        <v>2.1401481999782801</v>
      </c>
      <c r="P4280">
        <v>62.397006700019098</v>
      </c>
    </row>
    <row r="4281" spans="1:16" x14ac:dyDescent="0.3">
      <c r="A4281">
        <v>12</v>
      </c>
      <c r="B4281">
        <v>3</v>
      </c>
      <c r="C4281">
        <v>1</v>
      </c>
      <c r="D4281">
        <v>3</v>
      </c>
      <c r="E4281" t="s">
        <v>1031</v>
      </c>
      <c r="F4281">
        <v>0</v>
      </c>
      <c r="G4281">
        <v>2</v>
      </c>
      <c r="J4281" t="s">
        <v>16</v>
      </c>
      <c r="K4281">
        <v>0</v>
      </c>
      <c r="L4281">
        <v>2.2395571999950299</v>
      </c>
      <c r="M4281">
        <v>65.141329600010096</v>
      </c>
      <c r="N4281">
        <v>2</v>
      </c>
      <c r="O4281">
        <v>0.56025040001259196</v>
      </c>
      <c r="P4281">
        <v>65.785226800013305</v>
      </c>
    </row>
    <row r="4282" spans="1:16" x14ac:dyDescent="0.3">
      <c r="A4282">
        <v>12</v>
      </c>
      <c r="B4282">
        <v>3</v>
      </c>
      <c r="C4282">
        <v>1</v>
      </c>
      <c r="D4282">
        <v>3</v>
      </c>
      <c r="E4282" t="s">
        <v>1358</v>
      </c>
      <c r="F4282">
        <v>1</v>
      </c>
      <c r="G4282">
        <v>2</v>
      </c>
      <c r="H4282">
        <v>1.99584340001456</v>
      </c>
      <c r="I4282">
        <v>75.001323300006305</v>
      </c>
      <c r="J4282" t="s">
        <v>14</v>
      </c>
      <c r="K4282">
        <v>0</v>
      </c>
      <c r="L4282">
        <v>1.7783834000001699</v>
      </c>
      <c r="M4282">
        <v>68.0685613000242</v>
      </c>
      <c r="N4282">
        <v>1</v>
      </c>
      <c r="O4282">
        <v>2.45928459998686</v>
      </c>
      <c r="P4282">
        <v>70.603989300026996</v>
      </c>
    </row>
    <row r="4283" spans="1:16" x14ac:dyDescent="0.3">
      <c r="A4283">
        <v>12</v>
      </c>
      <c r="B4283">
        <v>3</v>
      </c>
      <c r="C4283">
        <v>1</v>
      </c>
      <c r="D4283">
        <v>3</v>
      </c>
      <c r="E4283" t="s">
        <v>787</v>
      </c>
      <c r="F4283">
        <v>1</v>
      </c>
      <c r="G4283">
        <v>2</v>
      </c>
      <c r="H4283">
        <v>1.9955084999965</v>
      </c>
      <c r="I4283">
        <v>95.001570899999905</v>
      </c>
      <c r="J4283" t="s">
        <v>16</v>
      </c>
      <c r="K4283">
        <v>1</v>
      </c>
      <c r="L4283">
        <v>6.69302910001716</v>
      </c>
      <c r="M4283">
        <v>77.801814300008104</v>
      </c>
      <c r="N4283">
        <v>1</v>
      </c>
      <c r="O4283">
        <v>1.84896679999656</v>
      </c>
      <c r="P4283">
        <v>79.721949800005007</v>
      </c>
    </row>
    <row r="4284" spans="1:16" x14ac:dyDescent="0.3">
      <c r="A4284">
        <v>12</v>
      </c>
      <c r="B4284">
        <v>3</v>
      </c>
      <c r="C4284">
        <v>1</v>
      </c>
      <c r="D4284">
        <v>3</v>
      </c>
      <c r="E4284" t="s">
        <v>1606</v>
      </c>
      <c r="F4284">
        <v>1</v>
      </c>
      <c r="G4284">
        <v>2</v>
      </c>
      <c r="H4284">
        <v>1.99515830000746</v>
      </c>
      <c r="I4284">
        <v>147.502548699995</v>
      </c>
      <c r="J4284" t="s">
        <v>14</v>
      </c>
      <c r="K4284">
        <v>0</v>
      </c>
      <c r="L4284">
        <v>2.1688608000113199</v>
      </c>
      <c r="M4284">
        <v>82.396214700012905</v>
      </c>
      <c r="N4284">
        <v>3</v>
      </c>
      <c r="O4284">
        <v>0.94772979998379003</v>
      </c>
      <c r="P4284">
        <v>83.476465700019602</v>
      </c>
    </row>
    <row r="4285" spans="1:16" x14ac:dyDescent="0.3">
      <c r="A4285">
        <v>12</v>
      </c>
      <c r="B4285">
        <v>3</v>
      </c>
      <c r="C4285">
        <v>1</v>
      </c>
      <c r="D4285">
        <v>3</v>
      </c>
      <c r="E4285" t="s">
        <v>942</v>
      </c>
      <c r="F4285">
        <v>1</v>
      </c>
      <c r="G4285">
        <v>2</v>
      </c>
      <c r="H4285">
        <v>1.9955581999965899</v>
      </c>
      <c r="I4285">
        <v>132.50230250001201</v>
      </c>
      <c r="J4285" t="s">
        <v>16</v>
      </c>
      <c r="K4285">
        <v>1</v>
      </c>
      <c r="L4285">
        <v>1.20287119998829</v>
      </c>
      <c r="M4285">
        <v>85.185010400018697</v>
      </c>
      <c r="N4285">
        <v>3</v>
      </c>
      <c r="O4285">
        <v>0.170837300014682</v>
      </c>
      <c r="P4285">
        <v>85.452390200021895</v>
      </c>
    </row>
    <row r="4286" spans="1:16" x14ac:dyDescent="0.3">
      <c r="A4286">
        <v>12</v>
      </c>
      <c r="B4286">
        <v>3</v>
      </c>
      <c r="C4286">
        <v>1</v>
      </c>
      <c r="D4286">
        <v>3</v>
      </c>
      <c r="E4286" t="s">
        <v>729</v>
      </c>
      <c r="F4286">
        <v>1</v>
      </c>
      <c r="G4286">
        <v>2</v>
      </c>
      <c r="H4286">
        <v>1.9955364999768801</v>
      </c>
      <c r="I4286">
        <v>2.5001016000169298</v>
      </c>
      <c r="J4286" t="s">
        <v>16</v>
      </c>
      <c r="K4286">
        <v>1</v>
      </c>
      <c r="L4286">
        <v>1.33294209997985</v>
      </c>
      <c r="M4286">
        <v>87.289955300016999</v>
      </c>
      <c r="N4286">
        <v>3</v>
      </c>
      <c r="O4286">
        <v>0.23209179998957599</v>
      </c>
      <c r="P4286">
        <v>87.601211700006402</v>
      </c>
    </row>
    <row r="4287" spans="1:16" x14ac:dyDescent="0.3">
      <c r="A4287">
        <v>12</v>
      </c>
      <c r="B4287">
        <v>3</v>
      </c>
      <c r="C4287">
        <v>1</v>
      </c>
      <c r="D4287">
        <v>3</v>
      </c>
      <c r="E4287" t="s">
        <v>1657</v>
      </c>
      <c r="F4287">
        <v>0</v>
      </c>
      <c r="G4287">
        <v>2</v>
      </c>
      <c r="J4287" t="s">
        <v>16</v>
      </c>
      <c r="K4287">
        <v>0</v>
      </c>
      <c r="L4287">
        <v>3.4263683999888599</v>
      </c>
      <c r="M4287">
        <v>91.532397300005002</v>
      </c>
      <c r="N4287">
        <v>2</v>
      </c>
      <c r="O4287">
        <v>0.92247160000260897</v>
      </c>
      <c r="P4287">
        <v>92.507525799999698</v>
      </c>
    </row>
    <row r="4288" spans="1:16" x14ac:dyDescent="0.3">
      <c r="A4288">
        <v>12</v>
      </c>
      <c r="B4288">
        <v>3</v>
      </c>
      <c r="C4288">
        <v>1</v>
      </c>
      <c r="D4288">
        <v>3</v>
      </c>
      <c r="E4288" t="s">
        <v>753</v>
      </c>
      <c r="F4288">
        <v>0</v>
      </c>
      <c r="G4288">
        <v>2</v>
      </c>
      <c r="J4288" t="s">
        <v>14</v>
      </c>
      <c r="K4288">
        <v>1</v>
      </c>
      <c r="L4288">
        <v>1.7267968999804</v>
      </c>
      <c r="M4288">
        <v>94.7405270000163</v>
      </c>
      <c r="N4288">
        <v>1</v>
      </c>
      <c r="O4288">
        <v>0.56852719999733403</v>
      </c>
      <c r="P4288">
        <v>95.401927500002799</v>
      </c>
    </row>
    <row r="4289" spans="1:16" x14ac:dyDescent="0.3">
      <c r="A4289">
        <v>12</v>
      </c>
      <c r="B4289">
        <v>3</v>
      </c>
      <c r="C4289">
        <v>1</v>
      </c>
      <c r="D4289">
        <v>3</v>
      </c>
      <c r="E4289" t="s">
        <v>1163</v>
      </c>
      <c r="F4289">
        <v>0</v>
      </c>
      <c r="G4289">
        <v>2</v>
      </c>
      <c r="J4289" t="s">
        <v>14</v>
      </c>
      <c r="K4289">
        <v>1</v>
      </c>
      <c r="L4289">
        <v>0.75098890002118401</v>
      </c>
      <c r="M4289">
        <v>96.657917500007898</v>
      </c>
      <c r="N4289">
        <v>3</v>
      </c>
      <c r="O4289">
        <v>0.76926540001295496</v>
      </c>
      <c r="P4289">
        <v>97.5537528000132</v>
      </c>
    </row>
    <row r="4290" spans="1:16" x14ac:dyDescent="0.3">
      <c r="A4290">
        <v>12</v>
      </c>
      <c r="B4290">
        <v>3</v>
      </c>
      <c r="C4290">
        <v>1</v>
      </c>
      <c r="D4290">
        <v>3</v>
      </c>
      <c r="E4290" t="s">
        <v>458</v>
      </c>
      <c r="F4290">
        <v>1</v>
      </c>
      <c r="G4290">
        <v>2</v>
      </c>
      <c r="H4290">
        <v>1.9954088999948001</v>
      </c>
      <c r="I4290">
        <v>87.501463399996297</v>
      </c>
      <c r="J4290" t="s">
        <v>16</v>
      </c>
      <c r="K4290">
        <v>1</v>
      </c>
      <c r="L4290">
        <v>1.46962769998936</v>
      </c>
      <c r="M4290">
        <v>99.529007700009998</v>
      </c>
      <c r="N4290">
        <v>2</v>
      </c>
      <c r="O4290">
        <v>0.70818950000102598</v>
      </c>
      <c r="P4290">
        <v>100.33293470001099</v>
      </c>
    </row>
    <row r="4291" spans="1:16" x14ac:dyDescent="0.3">
      <c r="A4291">
        <v>12</v>
      </c>
      <c r="B4291">
        <v>3</v>
      </c>
      <c r="C4291">
        <v>1</v>
      </c>
      <c r="D4291">
        <v>3</v>
      </c>
      <c r="E4291" t="s">
        <v>1361</v>
      </c>
      <c r="F4291">
        <v>0</v>
      </c>
      <c r="G4291">
        <v>2</v>
      </c>
      <c r="J4291" t="s">
        <v>14</v>
      </c>
      <c r="K4291">
        <v>1</v>
      </c>
      <c r="L4291">
        <v>1.4426986000035</v>
      </c>
      <c r="M4291">
        <v>102.280603300023</v>
      </c>
      <c r="N4291">
        <v>3</v>
      </c>
      <c r="O4291">
        <v>0.73639120001462299</v>
      </c>
      <c r="P4291">
        <v>103.145403500006</v>
      </c>
    </row>
    <row r="4292" spans="1:16" x14ac:dyDescent="0.3">
      <c r="A4292">
        <v>12</v>
      </c>
      <c r="B4292">
        <v>3</v>
      </c>
      <c r="C4292">
        <v>1</v>
      </c>
      <c r="D4292">
        <v>3</v>
      </c>
      <c r="E4292" t="s">
        <v>76</v>
      </c>
      <c r="F4292">
        <v>1</v>
      </c>
      <c r="G4292">
        <v>2</v>
      </c>
      <c r="H4292">
        <v>1.995393899997</v>
      </c>
      <c r="I4292">
        <v>57.501049800019203</v>
      </c>
      <c r="J4292" t="s">
        <v>14</v>
      </c>
      <c r="K4292">
        <v>0</v>
      </c>
      <c r="L4292">
        <v>6.6226401999883802</v>
      </c>
      <c r="M4292">
        <v>110.273243200005</v>
      </c>
      <c r="N4292">
        <v>1</v>
      </c>
      <c r="O4292">
        <v>0.33889030001591902</v>
      </c>
      <c r="P4292">
        <v>110.731604900007</v>
      </c>
    </row>
    <row r="4293" spans="1:16" x14ac:dyDescent="0.3">
      <c r="A4293">
        <v>12</v>
      </c>
      <c r="B4293">
        <v>3</v>
      </c>
      <c r="C4293">
        <v>1</v>
      </c>
      <c r="D4293">
        <v>3</v>
      </c>
      <c r="E4293" t="s">
        <v>1574</v>
      </c>
      <c r="F4293">
        <v>0</v>
      </c>
      <c r="G4293">
        <v>2</v>
      </c>
      <c r="J4293" t="s">
        <v>14</v>
      </c>
      <c r="K4293">
        <v>1</v>
      </c>
      <c r="L4293">
        <v>15.9853746000153</v>
      </c>
      <c r="M4293">
        <v>127.222054500016</v>
      </c>
      <c r="N4293">
        <v>2</v>
      </c>
      <c r="O4293">
        <v>3.2675459999882199</v>
      </c>
      <c r="P4293">
        <v>130.596534800017</v>
      </c>
    </row>
    <row r="4294" spans="1:16" x14ac:dyDescent="0.3">
      <c r="A4294">
        <v>12</v>
      </c>
      <c r="B4294">
        <v>3</v>
      </c>
      <c r="C4294">
        <v>1</v>
      </c>
      <c r="D4294">
        <v>3</v>
      </c>
      <c r="E4294" t="s">
        <v>1939</v>
      </c>
      <c r="F4294">
        <v>0</v>
      </c>
      <c r="G4294">
        <v>2</v>
      </c>
      <c r="J4294" t="s">
        <v>16</v>
      </c>
      <c r="K4294">
        <v>0</v>
      </c>
      <c r="L4294">
        <v>4.77538470001309</v>
      </c>
      <c r="M4294">
        <v>135.87704240001</v>
      </c>
      <c r="N4294">
        <v>1</v>
      </c>
      <c r="O4294">
        <v>3.8403932999935901</v>
      </c>
      <c r="P4294">
        <v>139.840880400006</v>
      </c>
    </row>
    <row r="4295" spans="1:16" x14ac:dyDescent="0.3">
      <c r="A4295">
        <v>12</v>
      </c>
      <c r="B4295">
        <v>3</v>
      </c>
      <c r="C4295">
        <v>1</v>
      </c>
      <c r="D4295">
        <v>3</v>
      </c>
      <c r="E4295" t="s">
        <v>1688</v>
      </c>
      <c r="F4295">
        <v>0</v>
      </c>
      <c r="G4295">
        <v>2</v>
      </c>
      <c r="J4295" t="s">
        <v>14</v>
      </c>
      <c r="K4295">
        <v>1</v>
      </c>
      <c r="L4295">
        <v>3.23345719999634</v>
      </c>
      <c r="M4295">
        <v>143.58048590001999</v>
      </c>
      <c r="N4295">
        <v>2</v>
      </c>
      <c r="O4295">
        <v>0.87639489999855902</v>
      </c>
      <c r="P4295">
        <v>144.572831199999</v>
      </c>
    </row>
    <row r="4296" spans="1:16" x14ac:dyDescent="0.3">
      <c r="A4296">
        <v>12</v>
      </c>
      <c r="B4296">
        <v>3</v>
      </c>
      <c r="C4296">
        <v>1</v>
      </c>
      <c r="D4296">
        <v>3</v>
      </c>
      <c r="E4296" t="s">
        <v>1760</v>
      </c>
      <c r="F4296">
        <v>1</v>
      </c>
      <c r="G4296">
        <v>2</v>
      </c>
      <c r="H4296">
        <v>1.9955190000182501</v>
      </c>
      <c r="I4296">
        <v>150.00257680000499</v>
      </c>
      <c r="J4296" t="s">
        <v>14</v>
      </c>
      <c r="K4296">
        <v>0</v>
      </c>
      <c r="L4296">
        <v>1.1083775000006399</v>
      </c>
      <c r="M4296">
        <v>146.18601470001201</v>
      </c>
      <c r="N4296">
        <v>3</v>
      </c>
      <c r="O4296">
        <v>0.56503789999987897</v>
      </c>
      <c r="P4296">
        <v>146.90157330001199</v>
      </c>
    </row>
    <row r="4297" spans="1:16" x14ac:dyDescent="0.3">
      <c r="A4297">
        <v>12</v>
      </c>
      <c r="B4297">
        <v>3</v>
      </c>
      <c r="C4297">
        <v>1</v>
      </c>
      <c r="D4297">
        <v>3</v>
      </c>
      <c r="E4297" t="s">
        <v>609</v>
      </c>
      <c r="F4297">
        <v>0</v>
      </c>
      <c r="G4297">
        <v>2</v>
      </c>
      <c r="J4297" t="s">
        <v>14</v>
      </c>
      <c r="K4297">
        <v>1</v>
      </c>
      <c r="L4297">
        <v>1.59753740002634</v>
      </c>
      <c r="M4297">
        <v>149.00378759999899</v>
      </c>
      <c r="N4297">
        <v>1</v>
      </c>
      <c r="O4297">
        <v>1.3880848000117101</v>
      </c>
      <c r="P4297">
        <v>150.51654240000099</v>
      </c>
    </row>
    <row r="4298" spans="1:16" x14ac:dyDescent="0.3">
      <c r="A4298">
        <v>12</v>
      </c>
      <c r="B4298">
        <v>3</v>
      </c>
      <c r="C4298">
        <v>1</v>
      </c>
      <c r="D4298">
        <v>3</v>
      </c>
      <c r="E4298" t="s">
        <v>366</v>
      </c>
      <c r="F4298">
        <v>0</v>
      </c>
      <c r="G4298">
        <v>2</v>
      </c>
      <c r="J4298" t="s">
        <v>14</v>
      </c>
      <c r="K4298">
        <v>1</v>
      </c>
      <c r="L4298">
        <v>7.8480130999814701</v>
      </c>
      <c r="M4298">
        <v>158.86950670002301</v>
      </c>
      <c r="N4298">
        <v>2</v>
      </c>
      <c r="O4298">
        <v>1.0402075999882101</v>
      </c>
      <c r="P4298">
        <v>160.07305470001299</v>
      </c>
    </row>
    <row r="4299" spans="1:16" x14ac:dyDescent="0.3">
      <c r="A4299">
        <v>12</v>
      </c>
      <c r="B4299">
        <v>3</v>
      </c>
      <c r="C4299">
        <v>1</v>
      </c>
      <c r="D4299">
        <v>3</v>
      </c>
      <c r="E4299" t="s">
        <v>102</v>
      </c>
      <c r="F4299">
        <v>1</v>
      </c>
      <c r="G4299">
        <v>2</v>
      </c>
      <c r="H4299">
        <v>1.9954265999840599</v>
      </c>
      <c r="I4299">
        <v>17.5003693000181</v>
      </c>
      <c r="J4299" t="s">
        <v>14</v>
      </c>
      <c r="K4299">
        <v>0</v>
      </c>
      <c r="L4299">
        <v>2.08864899998298</v>
      </c>
      <c r="M4299">
        <v>162.66783970000699</v>
      </c>
      <c r="N4299">
        <v>1</v>
      </c>
      <c r="O4299">
        <v>0.49333640001714202</v>
      </c>
      <c r="P4299">
        <v>163.28600320001701</v>
      </c>
    </row>
    <row r="4300" spans="1:16" x14ac:dyDescent="0.3">
      <c r="A4300">
        <v>12</v>
      </c>
      <c r="B4300">
        <v>3</v>
      </c>
      <c r="C4300">
        <v>1</v>
      </c>
      <c r="D4300">
        <v>3</v>
      </c>
      <c r="E4300" t="s">
        <v>1337</v>
      </c>
      <c r="F4300">
        <v>1</v>
      </c>
      <c r="G4300">
        <v>2</v>
      </c>
      <c r="H4300">
        <v>1.9955498999915999</v>
      </c>
      <c r="I4300">
        <v>122.50209600001099</v>
      </c>
      <c r="J4300" t="s">
        <v>14</v>
      </c>
      <c r="K4300">
        <v>0</v>
      </c>
      <c r="L4300">
        <v>0.90131760001531802</v>
      </c>
      <c r="M4300">
        <v>164.691936500021</v>
      </c>
      <c r="N4300">
        <v>1</v>
      </c>
      <c r="O4300">
        <v>0.67670400001225095</v>
      </c>
      <c r="P4300">
        <v>165.46136050001999</v>
      </c>
    </row>
    <row r="4301" spans="1:16" x14ac:dyDescent="0.3">
      <c r="A4301">
        <v>12</v>
      </c>
      <c r="B4301">
        <v>3</v>
      </c>
      <c r="C4301">
        <v>1</v>
      </c>
      <c r="D4301">
        <v>3</v>
      </c>
      <c r="E4301" t="s">
        <v>96</v>
      </c>
      <c r="F4301">
        <v>1</v>
      </c>
      <c r="G4301">
        <v>2</v>
      </c>
      <c r="H4301">
        <v>1.9954673000029299</v>
      </c>
      <c r="I4301">
        <v>32.500618099991698</v>
      </c>
      <c r="J4301" t="s">
        <v>16</v>
      </c>
      <c r="K4301">
        <v>1</v>
      </c>
      <c r="L4301">
        <v>2.8233774999971502</v>
      </c>
      <c r="M4301">
        <v>168.78951230001999</v>
      </c>
      <c r="N4301">
        <v>2</v>
      </c>
      <c r="O4301">
        <v>0.49197820000699699</v>
      </c>
      <c r="P4301">
        <v>169.356754700013</v>
      </c>
    </row>
    <row r="4302" spans="1:16" x14ac:dyDescent="0.3">
      <c r="A4302">
        <v>12</v>
      </c>
      <c r="B4302">
        <v>3</v>
      </c>
      <c r="C4302">
        <v>1</v>
      </c>
      <c r="D4302">
        <v>3</v>
      </c>
      <c r="E4302" t="s">
        <v>267</v>
      </c>
      <c r="F4302">
        <v>1</v>
      </c>
      <c r="G4302">
        <v>2</v>
      </c>
      <c r="H4302">
        <v>1.9955178000091101</v>
      </c>
      <c r="I4302">
        <v>105.001796900004</v>
      </c>
      <c r="J4302" t="s">
        <v>14</v>
      </c>
      <c r="K4302">
        <v>0</v>
      </c>
      <c r="L4302">
        <v>1.13379110000096</v>
      </c>
      <c r="M4302">
        <v>170.996014400007</v>
      </c>
      <c r="N4302">
        <v>2</v>
      </c>
      <c r="O4302">
        <v>0.31330789998173703</v>
      </c>
      <c r="P4302">
        <v>171.43375070000201</v>
      </c>
    </row>
    <row r="4303" spans="1:16" x14ac:dyDescent="0.3">
      <c r="A4303">
        <v>12</v>
      </c>
      <c r="B4303">
        <v>3</v>
      </c>
      <c r="C4303">
        <v>1</v>
      </c>
      <c r="D4303">
        <v>3</v>
      </c>
      <c r="E4303" t="s">
        <v>1627</v>
      </c>
      <c r="F4303">
        <v>1</v>
      </c>
      <c r="G4303">
        <v>2</v>
      </c>
      <c r="H4303">
        <v>1.9952064999961301</v>
      </c>
      <c r="I4303">
        <v>65.001164799992694</v>
      </c>
      <c r="J4303" t="s">
        <v>16</v>
      </c>
      <c r="K4303">
        <v>1</v>
      </c>
      <c r="L4303">
        <v>2.0252667000167999</v>
      </c>
      <c r="M4303">
        <v>173.96447430001001</v>
      </c>
      <c r="N4303">
        <v>2</v>
      </c>
      <c r="O4303">
        <v>0.75299939999240495</v>
      </c>
      <c r="P4303">
        <v>174.849394900026</v>
      </c>
    </row>
    <row r="4304" spans="1:16" x14ac:dyDescent="0.3">
      <c r="A4304">
        <v>12</v>
      </c>
      <c r="B4304">
        <v>3</v>
      </c>
      <c r="C4304">
        <v>1</v>
      </c>
      <c r="D4304">
        <v>3</v>
      </c>
      <c r="E4304" t="s">
        <v>317</v>
      </c>
      <c r="F4304">
        <v>1</v>
      </c>
      <c r="G4304">
        <v>2</v>
      </c>
      <c r="H4304">
        <v>1.9955536999914301</v>
      </c>
      <c r="I4304">
        <v>127.50215780001599</v>
      </c>
      <c r="J4304" t="s">
        <v>14</v>
      </c>
      <c r="K4304">
        <v>0</v>
      </c>
      <c r="L4304">
        <v>1.1132484000117999</v>
      </c>
      <c r="M4304">
        <v>176.46787470000001</v>
      </c>
      <c r="N4304">
        <v>1</v>
      </c>
      <c r="O4304">
        <v>0.87543809998896904</v>
      </c>
      <c r="P4304">
        <v>177.48382990001099</v>
      </c>
    </row>
    <row r="4305" spans="1:16" x14ac:dyDescent="0.3">
      <c r="A4305">
        <v>12</v>
      </c>
      <c r="B4305">
        <v>3</v>
      </c>
      <c r="C4305">
        <v>1</v>
      </c>
      <c r="D4305">
        <v>3</v>
      </c>
      <c r="E4305" t="s">
        <v>38</v>
      </c>
      <c r="F4305">
        <v>1</v>
      </c>
      <c r="G4305">
        <v>2</v>
      </c>
      <c r="H4305">
        <v>1.9955201999982799</v>
      </c>
      <c r="I4305">
        <v>47.500915500015303</v>
      </c>
      <c r="J4305" t="s">
        <v>14</v>
      </c>
      <c r="K4305">
        <v>0</v>
      </c>
      <c r="L4305">
        <v>1.23678959999233</v>
      </c>
      <c r="M4305">
        <v>179.22567940002801</v>
      </c>
      <c r="N4305">
        <v>2</v>
      </c>
      <c r="O4305">
        <v>0.45711459999438397</v>
      </c>
      <c r="P4305">
        <v>179.78648300000401</v>
      </c>
    </row>
    <row r="4306" spans="1:16" x14ac:dyDescent="0.3">
      <c r="A4306">
        <v>12</v>
      </c>
      <c r="B4306">
        <v>3</v>
      </c>
      <c r="C4306">
        <v>1</v>
      </c>
      <c r="D4306">
        <v>3</v>
      </c>
      <c r="E4306" t="s">
        <v>1283</v>
      </c>
      <c r="F4306">
        <v>1</v>
      </c>
      <c r="G4306">
        <v>2</v>
      </c>
      <c r="H4306">
        <v>1.99528669999563</v>
      </c>
      <c r="I4306">
        <v>97.501641300012096</v>
      </c>
      <c r="J4306" t="s">
        <v>14</v>
      </c>
      <c r="K4306">
        <v>0</v>
      </c>
      <c r="L4306">
        <v>1.0001242000143999</v>
      </c>
      <c r="M4306">
        <v>181.291533500014</v>
      </c>
      <c r="N4306">
        <v>2</v>
      </c>
      <c r="O4306">
        <v>0.31246269997791398</v>
      </c>
      <c r="P4306">
        <v>181.705931900011</v>
      </c>
    </row>
    <row r="4307" spans="1:16" x14ac:dyDescent="0.3">
      <c r="A4307">
        <v>12</v>
      </c>
      <c r="B4307">
        <v>3</v>
      </c>
      <c r="C4307">
        <v>1</v>
      </c>
      <c r="D4307">
        <v>3</v>
      </c>
      <c r="E4307" t="s">
        <v>176</v>
      </c>
      <c r="F4307">
        <v>0</v>
      </c>
      <c r="G4307">
        <v>2</v>
      </c>
      <c r="J4307" t="s">
        <v>16</v>
      </c>
      <c r="K4307">
        <v>0</v>
      </c>
      <c r="L4307">
        <v>1.8784435999987199</v>
      </c>
      <c r="M4307">
        <v>184.08924090000801</v>
      </c>
      <c r="N4307">
        <v>2</v>
      </c>
      <c r="O4307">
        <v>0.476371199998539</v>
      </c>
      <c r="P4307">
        <v>184.65312310002599</v>
      </c>
    </row>
    <row r="4308" spans="1:16" x14ac:dyDescent="0.3">
      <c r="A4308">
        <v>12</v>
      </c>
      <c r="B4308">
        <v>3</v>
      </c>
      <c r="C4308">
        <v>1</v>
      </c>
      <c r="D4308">
        <v>3</v>
      </c>
      <c r="E4308" t="s">
        <v>1978</v>
      </c>
      <c r="F4308">
        <v>0</v>
      </c>
      <c r="G4308">
        <v>2</v>
      </c>
      <c r="J4308" t="s">
        <v>14</v>
      </c>
      <c r="K4308">
        <v>1</v>
      </c>
      <c r="L4308">
        <v>7.4990275999880396</v>
      </c>
      <c r="M4308">
        <v>192.65685540001101</v>
      </c>
      <c r="N4308">
        <v>1</v>
      </c>
      <c r="O4308">
        <v>0.58718249999219596</v>
      </c>
      <c r="P4308">
        <v>193.36369240001699</v>
      </c>
    </row>
    <row r="4309" spans="1:16" x14ac:dyDescent="0.3">
      <c r="A4309">
        <v>12</v>
      </c>
      <c r="B4309">
        <v>3</v>
      </c>
      <c r="C4309">
        <v>1</v>
      </c>
      <c r="D4309">
        <v>3</v>
      </c>
      <c r="E4309" t="s">
        <v>1851</v>
      </c>
      <c r="F4309">
        <v>1</v>
      </c>
      <c r="G4309">
        <v>2</v>
      </c>
      <c r="H4309">
        <v>1.99550869999803</v>
      </c>
      <c r="I4309">
        <v>35.0006717999931</v>
      </c>
      <c r="J4309" t="s">
        <v>16</v>
      </c>
      <c r="K4309">
        <v>1</v>
      </c>
      <c r="L4309">
        <v>1.59884869999951</v>
      </c>
      <c r="M4309">
        <v>195.46760820000799</v>
      </c>
      <c r="N4309">
        <v>2</v>
      </c>
      <c r="O4309">
        <v>1.0404869000194601</v>
      </c>
      <c r="P4309">
        <v>196.65688840000101</v>
      </c>
    </row>
    <row r="4310" spans="1:16" x14ac:dyDescent="0.3">
      <c r="A4310">
        <v>12</v>
      </c>
      <c r="B4310">
        <v>3</v>
      </c>
      <c r="C4310">
        <v>1</v>
      </c>
      <c r="D4310">
        <v>3</v>
      </c>
      <c r="E4310" t="s">
        <v>1667</v>
      </c>
      <c r="F4310">
        <v>0</v>
      </c>
      <c r="G4310">
        <v>2</v>
      </c>
      <c r="J4310" t="s">
        <v>14</v>
      </c>
      <c r="K4310">
        <v>1</v>
      </c>
      <c r="L4310">
        <v>3.5532322000071899</v>
      </c>
      <c r="M4310">
        <v>200.716060300008</v>
      </c>
      <c r="N4310">
        <v>1</v>
      </c>
      <c r="O4310">
        <v>0.64078769998741303</v>
      </c>
      <c r="P4310">
        <v>201.465193000011</v>
      </c>
    </row>
    <row r="4311" spans="1:16" x14ac:dyDescent="0.3">
      <c r="A4311">
        <v>12</v>
      </c>
      <c r="B4311">
        <v>3</v>
      </c>
      <c r="C4311">
        <v>1</v>
      </c>
      <c r="D4311">
        <v>3</v>
      </c>
      <c r="E4311" t="s">
        <v>112</v>
      </c>
      <c r="F4311">
        <v>1</v>
      </c>
      <c r="G4311">
        <v>2</v>
      </c>
      <c r="H4311">
        <v>1.9955106999841501</v>
      </c>
      <c r="I4311">
        <v>72.501251400011796</v>
      </c>
      <c r="J4311" t="s">
        <v>16</v>
      </c>
      <c r="K4311">
        <v>1</v>
      </c>
      <c r="L4311">
        <v>1.36990130000049</v>
      </c>
      <c r="M4311">
        <v>203.34023460000799</v>
      </c>
      <c r="N4311">
        <v>2</v>
      </c>
      <c r="O4311">
        <v>0.24298780001117801</v>
      </c>
      <c r="P4311">
        <v>203.66762900000299</v>
      </c>
    </row>
    <row r="4312" spans="1:16" x14ac:dyDescent="0.3">
      <c r="A4312">
        <v>12</v>
      </c>
      <c r="B4312">
        <v>3</v>
      </c>
      <c r="C4312">
        <v>1</v>
      </c>
      <c r="D4312">
        <v>3</v>
      </c>
      <c r="E4312" t="s">
        <v>1047</v>
      </c>
      <c r="F4312">
        <v>1</v>
      </c>
      <c r="G4312">
        <v>2</v>
      </c>
      <c r="H4312">
        <v>1.99546110001393</v>
      </c>
      <c r="I4312">
        <v>85.001451999996803</v>
      </c>
      <c r="J4312" t="s">
        <v>16</v>
      </c>
      <c r="K4312">
        <v>1</v>
      </c>
      <c r="L4312">
        <v>3.6957561000017498</v>
      </c>
      <c r="M4312">
        <v>207.86816680000601</v>
      </c>
      <c r="N4312">
        <v>3</v>
      </c>
      <c r="O4312">
        <v>0.30743580000125798</v>
      </c>
      <c r="P4312">
        <v>208.243841500022</v>
      </c>
    </row>
    <row r="4313" spans="1:16" x14ac:dyDescent="0.3">
      <c r="A4313">
        <v>12</v>
      </c>
      <c r="B4313">
        <v>3</v>
      </c>
      <c r="C4313">
        <v>1</v>
      </c>
      <c r="D4313">
        <v>3</v>
      </c>
      <c r="E4313" t="s">
        <v>1653</v>
      </c>
      <c r="F4313">
        <v>1</v>
      </c>
      <c r="G4313">
        <v>2</v>
      </c>
      <c r="H4313">
        <v>1.99554160001571</v>
      </c>
      <c r="I4313">
        <v>25.0004736999981</v>
      </c>
      <c r="J4313" t="s">
        <v>16</v>
      </c>
      <c r="K4313">
        <v>1</v>
      </c>
      <c r="L4313">
        <v>4.9985069999820597</v>
      </c>
      <c r="M4313">
        <v>213.74735280001201</v>
      </c>
      <c r="N4313">
        <v>2</v>
      </c>
      <c r="O4313">
        <v>0.40836070000659702</v>
      </c>
      <c r="P4313">
        <v>214.23287640002701</v>
      </c>
    </row>
    <row r="4314" spans="1:16" x14ac:dyDescent="0.3">
      <c r="A4314">
        <v>12</v>
      </c>
      <c r="B4314">
        <v>3</v>
      </c>
      <c r="C4314">
        <v>1</v>
      </c>
      <c r="D4314">
        <v>3</v>
      </c>
      <c r="E4314" t="s">
        <v>1979</v>
      </c>
      <c r="F4314">
        <v>0</v>
      </c>
      <c r="G4314">
        <v>2</v>
      </c>
      <c r="J4314" t="s">
        <v>16</v>
      </c>
      <c r="K4314">
        <v>0</v>
      </c>
      <c r="L4314">
        <v>1.4574720000091499</v>
      </c>
      <c r="M4314">
        <v>216.19567430001899</v>
      </c>
      <c r="N4314">
        <v>2</v>
      </c>
      <c r="O4314">
        <v>0.247717999998713</v>
      </c>
      <c r="P4314">
        <v>216.53706160001499</v>
      </c>
    </row>
    <row r="4315" spans="1:16" x14ac:dyDescent="0.3">
      <c r="A4315">
        <v>12</v>
      </c>
      <c r="B4315">
        <v>3</v>
      </c>
      <c r="C4315">
        <v>1</v>
      </c>
      <c r="D4315">
        <v>3</v>
      </c>
      <c r="E4315" t="s">
        <v>1980</v>
      </c>
      <c r="F4315">
        <v>0</v>
      </c>
      <c r="G4315">
        <v>2</v>
      </c>
      <c r="J4315" t="s">
        <v>14</v>
      </c>
      <c r="K4315">
        <v>1</v>
      </c>
      <c r="L4315">
        <v>0.83517350000329305</v>
      </c>
      <c r="M4315">
        <v>217.877277200023</v>
      </c>
      <c r="N4315">
        <v>1</v>
      </c>
      <c r="O4315">
        <v>0.58447729999898002</v>
      </c>
      <c r="P4315">
        <v>218.58547860002699</v>
      </c>
    </row>
    <row r="4316" spans="1:16" x14ac:dyDescent="0.3">
      <c r="A4316">
        <v>12</v>
      </c>
      <c r="B4316">
        <v>3</v>
      </c>
      <c r="C4316">
        <v>1</v>
      </c>
      <c r="D4316">
        <v>3</v>
      </c>
      <c r="E4316" t="s">
        <v>1381</v>
      </c>
      <c r="F4316">
        <v>0</v>
      </c>
      <c r="G4316">
        <v>2</v>
      </c>
      <c r="J4316" t="s">
        <v>14</v>
      </c>
      <c r="K4316">
        <v>1</v>
      </c>
      <c r="L4316">
        <v>1.9939028999942801</v>
      </c>
      <c r="M4316">
        <v>221.08447130001201</v>
      </c>
      <c r="N4316">
        <v>1</v>
      </c>
      <c r="O4316">
        <v>0.47496709998813502</v>
      </c>
      <c r="P4316">
        <v>221.64370840002101</v>
      </c>
    </row>
    <row r="4317" spans="1:16" x14ac:dyDescent="0.3">
      <c r="A4317">
        <v>12</v>
      </c>
      <c r="B4317">
        <v>3</v>
      </c>
      <c r="C4317">
        <v>1</v>
      </c>
      <c r="D4317">
        <v>3</v>
      </c>
      <c r="E4317" t="s">
        <v>1070</v>
      </c>
      <c r="F4317">
        <v>1</v>
      </c>
      <c r="G4317">
        <v>2</v>
      </c>
      <c r="H4317">
        <v>1.9955017999745901</v>
      </c>
      <c r="I4317">
        <v>30.0005551000068</v>
      </c>
      <c r="J4317" t="s">
        <v>16</v>
      </c>
      <c r="K4317">
        <v>1</v>
      </c>
      <c r="L4317">
        <v>1.8928403999889301</v>
      </c>
      <c r="M4317">
        <v>224.04176770002201</v>
      </c>
      <c r="N4317">
        <v>1</v>
      </c>
      <c r="O4317">
        <v>0.64790589999756798</v>
      </c>
      <c r="P4317">
        <v>224.78488370002</v>
      </c>
    </row>
    <row r="4318" spans="1:16" x14ac:dyDescent="0.3">
      <c r="A4318">
        <v>12</v>
      </c>
      <c r="B4318">
        <v>3</v>
      </c>
      <c r="C4318">
        <v>1</v>
      </c>
      <c r="D4318">
        <v>3</v>
      </c>
      <c r="E4318" t="s">
        <v>932</v>
      </c>
      <c r="F4318">
        <v>1</v>
      </c>
      <c r="G4318">
        <v>2</v>
      </c>
      <c r="H4318">
        <v>1.99548739998136</v>
      </c>
      <c r="I4318">
        <v>102.501740600012</v>
      </c>
      <c r="J4318" t="s">
        <v>16</v>
      </c>
      <c r="K4318">
        <v>1</v>
      </c>
      <c r="L4318">
        <v>1.9373578000231599</v>
      </c>
      <c r="M4318">
        <v>227.22749280001199</v>
      </c>
      <c r="N4318">
        <v>3</v>
      </c>
      <c r="O4318">
        <v>1.0682105000014399</v>
      </c>
      <c r="P4318">
        <v>228.41256130000701</v>
      </c>
    </row>
    <row r="4319" spans="1:16" x14ac:dyDescent="0.3">
      <c r="A4319">
        <v>12</v>
      </c>
      <c r="B4319">
        <v>3</v>
      </c>
      <c r="C4319">
        <v>1</v>
      </c>
      <c r="D4319">
        <v>3</v>
      </c>
      <c r="E4319" t="s">
        <v>1432</v>
      </c>
      <c r="F4319">
        <v>1</v>
      </c>
      <c r="G4319">
        <v>2</v>
      </c>
      <c r="H4319">
        <v>1.9953754000016499</v>
      </c>
      <c r="I4319">
        <v>92.501510300004199</v>
      </c>
      <c r="J4319" t="s">
        <v>16</v>
      </c>
      <c r="K4319">
        <v>1</v>
      </c>
      <c r="L4319">
        <v>2.8144512999861</v>
      </c>
      <c r="M4319">
        <v>231.73187820002201</v>
      </c>
      <c r="N4319">
        <v>2</v>
      </c>
      <c r="O4319">
        <v>0.87577280000550695</v>
      </c>
      <c r="P4319">
        <v>232.66052750000401</v>
      </c>
    </row>
    <row r="4320" spans="1:16" x14ac:dyDescent="0.3">
      <c r="A4320">
        <v>12</v>
      </c>
      <c r="B4320">
        <v>3</v>
      </c>
      <c r="C4320">
        <v>1</v>
      </c>
      <c r="D4320">
        <v>3</v>
      </c>
      <c r="E4320" t="s">
        <v>1981</v>
      </c>
      <c r="F4320">
        <v>0</v>
      </c>
      <c r="G4320">
        <v>2</v>
      </c>
      <c r="J4320" t="s">
        <v>14</v>
      </c>
      <c r="K4320">
        <v>1</v>
      </c>
      <c r="L4320">
        <v>1.2354404000216199</v>
      </c>
      <c r="M4320">
        <v>234.401068900013</v>
      </c>
      <c r="N4320">
        <v>2</v>
      </c>
      <c r="O4320">
        <v>0.99614949998795099</v>
      </c>
      <c r="P4320">
        <v>235.52464220000499</v>
      </c>
    </row>
    <row r="4321" spans="1:16" x14ac:dyDescent="0.3">
      <c r="A4321">
        <v>12</v>
      </c>
      <c r="B4321">
        <v>3</v>
      </c>
      <c r="C4321">
        <v>1</v>
      </c>
      <c r="D4321">
        <v>3</v>
      </c>
      <c r="E4321" t="s">
        <v>325</v>
      </c>
      <c r="F4321">
        <v>0</v>
      </c>
      <c r="G4321">
        <v>2</v>
      </c>
      <c r="J4321" t="s">
        <v>14</v>
      </c>
      <c r="K4321">
        <v>1</v>
      </c>
      <c r="L4321">
        <v>4.0794084000226603</v>
      </c>
      <c r="M4321">
        <v>240.109908600018</v>
      </c>
      <c r="N4321">
        <v>1</v>
      </c>
      <c r="O4321">
        <v>0.26462380000157298</v>
      </c>
      <c r="P4321">
        <v>240.47304390001199</v>
      </c>
    </row>
    <row r="4322" spans="1:16" x14ac:dyDescent="0.3">
      <c r="A4322">
        <v>13</v>
      </c>
      <c r="B4322">
        <v>1</v>
      </c>
      <c r="C4322">
        <v>0</v>
      </c>
      <c r="D4322">
        <v>3</v>
      </c>
      <c r="E4322" t="s">
        <v>929</v>
      </c>
      <c r="F4322">
        <v>1</v>
      </c>
      <c r="G4322">
        <v>1</v>
      </c>
      <c r="H4322">
        <v>1.99246670000139</v>
      </c>
      <c r="I4322">
        <v>102.502069099981</v>
      </c>
      <c r="J4322" t="s">
        <v>14</v>
      </c>
      <c r="K4322">
        <v>0</v>
      </c>
      <c r="L4322">
        <v>4.5636208000069001</v>
      </c>
      <c r="M4322">
        <v>4.5636508000025104</v>
      </c>
      <c r="N4322">
        <v>3</v>
      </c>
      <c r="O4322">
        <v>0.14700169998104701</v>
      </c>
      <c r="P4322">
        <v>4.8831250999937801</v>
      </c>
    </row>
    <row r="4323" spans="1:16" x14ac:dyDescent="0.3">
      <c r="A4323">
        <v>13</v>
      </c>
      <c r="B4323">
        <v>1</v>
      </c>
      <c r="C4323">
        <v>0</v>
      </c>
      <c r="D4323">
        <v>3</v>
      </c>
      <c r="E4323" t="s">
        <v>189</v>
      </c>
      <c r="F4323">
        <v>1</v>
      </c>
      <c r="G4323">
        <v>1</v>
      </c>
      <c r="H4323">
        <v>1.9921422000043101</v>
      </c>
      <c r="I4323">
        <v>100.001972800004</v>
      </c>
      <c r="J4323" t="s">
        <v>16</v>
      </c>
      <c r="K4323">
        <v>1</v>
      </c>
      <c r="L4323">
        <v>1.0486559999990299</v>
      </c>
      <c r="M4323">
        <v>6.4485513999825299</v>
      </c>
      <c r="N4323">
        <v>3</v>
      </c>
      <c r="O4323">
        <v>9.3309199990471797E-2</v>
      </c>
      <c r="P4323">
        <v>6.7174031999893504</v>
      </c>
    </row>
    <row r="4324" spans="1:16" x14ac:dyDescent="0.3">
      <c r="A4324">
        <v>13</v>
      </c>
      <c r="B4324">
        <v>1</v>
      </c>
      <c r="C4324">
        <v>0</v>
      </c>
      <c r="D4324">
        <v>3</v>
      </c>
      <c r="E4324" t="s">
        <v>747</v>
      </c>
      <c r="F4324">
        <v>0</v>
      </c>
      <c r="G4324">
        <v>1</v>
      </c>
      <c r="J4324" t="s">
        <v>14</v>
      </c>
      <c r="K4324">
        <v>1</v>
      </c>
      <c r="L4324">
        <v>0.79201639999519102</v>
      </c>
      <c r="M4324">
        <v>8.0251521999889501</v>
      </c>
      <c r="N4324">
        <v>2</v>
      </c>
      <c r="O4324">
        <v>0.21213879997958399</v>
      </c>
      <c r="P4324">
        <v>8.4203136999858508</v>
      </c>
    </row>
    <row r="4325" spans="1:16" x14ac:dyDescent="0.3">
      <c r="A4325">
        <v>13</v>
      </c>
      <c r="B4325">
        <v>1</v>
      </c>
      <c r="C4325">
        <v>0</v>
      </c>
      <c r="D4325">
        <v>3</v>
      </c>
      <c r="E4325" t="s">
        <v>593</v>
      </c>
      <c r="F4325">
        <v>1</v>
      </c>
      <c r="G4325">
        <v>1</v>
      </c>
      <c r="H4325">
        <v>1.99041869997745</v>
      </c>
      <c r="I4325">
        <v>27.500661199999701</v>
      </c>
      <c r="J4325" t="s">
        <v>14</v>
      </c>
      <c r="K4325">
        <v>0</v>
      </c>
      <c r="L4325">
        <v>1.13607589999447</v>
      </c>
      <c r="M4325">
        <v>10.0692767</v>
      </c>
      <c r="N4325">
        <v>2</v>
      </c>
      <c r="O4325">
        <v>0.104722599993693</v>
      </c>
      <c r="P4325">
        <v>10.344895699992801</v>
      </c>
    </row>
    <row r="4326" spans="1:16" x14ac:dyDescent="0.3">
      <c r="A4326">
        <v>13</v>
      </c>
      <c r="B4326">
        <v>1</v>
      </c>
      <c r="C4326">
        <v>0</v>
      </c>
      <c r="D4326">
        <v>3</v>
      </c>
      <c r="E4326" t="s">
        <v>1035</v>
      </c>
      <c r="F4326">
        <v>1</v>
      </c>
      <c r="G4326">
        <v>1</v>
      </c>
      <c r="H4326">
        <v>1.99039630001062</v>
      </c>
      <c r="I4326">
        <v>30.000710799999101</v>
      </c>
      <c r="J4326" t="s">
        <v>16</v>
      </c>
      <c r="K4326">
        <v>1</v>
      </c>
      <c r="L4326">
        <v>0.60326490001170896</v>
      </c>
      <c r="M4326">
        <v>11.4532103999809</v>
      </c>
      <c r="N4326">
        <v>3</v>
      </c>
      <c r="O4326">
        <v>0.12842239998280999</v>
      </c>
      <c r="P4326">
        <v>11.728581799980001</v>
      </c>
    </row>
    <row r="4327" spans="1:16" x14ac:dyDescent="0.3">
      <c r="A4327">
        <v>13</v>
      </c>
      <c r="B4327">
        <v>1</v>
      </c>
      <c r="C4327">
        <v>0</v>
      </c>
      <c r="D4327">
        <v>3</v>
      </c>
      <c r="E4327" t="s">
        <v>460</v>
      </c>
      <c r="F4327">
        <v>0</v>
      </c>
      <c r="G4327">
        <v>1</v>
      </c>
      <c r="J4327" t="s">
        <v>16</v>
      </c>
      <c r="K4327">
        <v>0</v>
      </c>
      <c r="L4327">
        <v>0.53527379999286495</v>
      </c>
      <c r="M4327">
        <v>12.7685047999839</v>
      </c>
      <c r="N4327">
        <v>2</v>
      </c>
      <c r="O4327">
        <v>0.46886770002311101</v>
      </c>
      <c r="P4327">
        <v>13.404916799976499</v>
      </c>
    </row>
    <row r="4328" spans="1:16" x14ac:dyDescent="0.3">
      <c r="A4328">
        <v>13</v>
      </c>
      <c r="B4328">
        <v>1</v>
      </c>
      <c r="C4328">
        <v>0</v>
      </c>
      <c r="D4328">
        <v>3</v>
      </c>
      <c r="E4328" t="s">
        <v>730</v>
      </c>
      <c r="F4328">
        <v>1</v>
      </c>
      <c r="G4328">
        <v>1</v>
      </c>
      <c r="H4328">
        <v>1.99278000000049</v>
      </c>
      <c r="I4328">
        <v>115.00230759999199</v>
      </c>
      <c r="J4328" t="s">
        <v>16</v>
      </c>
      <c r="K4328">
        <v>1</v>
      </c>
      <c r="L4328">
        <v>0.67920239997329201</v>
      </c>
      <c r="M4328">
        <v>14.595579299988501</v>
      </c>
      <c r="N4328">
        <v>3</v>
      </c>
      <c r="O4328">
        <v>0.116378399980022</v>
      </c>
      <c r="P4328">
        <v>14.9004652999865</v>
      </c>
    </row>
    <row r="4329" spans="1:16" x14ac:dyDescent="0.3">
      <c r="A4329">
        <v>13</v>
      </c>
      <c r="B4329">
        <v>1</v>
      </c>
      <c r="C4329">
        <v>0</v>
      </c>
      <c r="D4329">
        <v>3</v>
      </c>
      <c r="E4329" t="s">
        <v>1023</v>
      </c>
      <c r="F4329">
        <v>0</v>
      </c>
      <c r="G4329">
        <v>1</v>
      </c>
      <c r="J4329" t="s">
        <v>14</v>
      </c>
      <c r="K4329">
        <v>1</v>
      </c>
      <c r="L4329">
        <v>0.73293800000101295</v>
      </c>
      <c r="M4329">
        <v>16.149320099997599</v>
      </c>
      <c r="N4329">
        <v>2</v>
      </c>
      <c r="O4329">
        <v>0.144659299985506</v>
      </c>
      <c r="P4329">
        <v>16.480708699993599</v>
      </c>
    </row>
    <row r="4330" spans="1:16" x14ac:dyDescent="0.3">
      <c r="A4330">
        <v>13</v>
      </c>
      <c r="B4330">
        <v>1</v>
      </c>
      <c r="C4330">
        <v>0</v>
      </c>
      <c r="D4330">
        <v>3</v>
      </c>
      <c r="E4330" t="s">
        <v>1384</v>
      </c>
      <c r="F4330">
        <v>1</v>
      </c>
      <c r="G4330">
        <v>1</v>
      </c>
      <c r="H4330">
        <v>1.99152810001397</v>
      </c>
      <c r="I4330">
        <v>75.001484799984595</v>
      </c>
      <c r="J4330" t="s">
        <v>16</v>
      </c>
      <c r="K4330">
        <v>1</v>
      </c>
      <c r="L4330">
        <v>0.64862019999418397</v>
      </c>
      <c r="M4330">
        <v>17.6484561999969</v>
      </c>
      <c r="N4330">
        <v>3</v>
      </c>
      <c r="O4330">
        <v>8.9335399999981802E-2</v>
      </c>
      <c r="P4330">
        <v>17.9054392999969</v>
      </c>
    </row>
    <row r="4331" spans="1:16" x14ac:dyDescent="0.3">
      <c r="A4331">
        <v>13</v>
      </c>
      <c r="B4331">
        <v>1</v>
      </c>
      <c r="C4331">
        <v>0</v>
      </c>
      <c r="D4331">
        <v>3</v>
      </c>
      <c r="E4331" t="s">
        <v>1982</v>
      </c>
      <c r="F4331">
        <v>1</v>
      </c>
      <c r="G4331">
        <v>1</v>
      </c>
      <c r="H4331">
        <v>1.99159210000653</v>
      </c>
      <c r="I4331">
        <v>77.501550999993896</v>
      </c>
      <c r="J4331" t="s">
        <v>16</v>
      </c>
      <c r="K4331">
        <v>1</v>
      </c>
      <c r="L4331">
        <v>0.66610239999136001</v>
      </c>
      <c r="M4331">
        <v>19.082490300002998</v>
      </c>
      <c r="N4331">
        <v>3</v>
      </c>
      <c r="O4331">
        <v>8.9499599998816903E-2</v>
      </c>
      <c r="P4331">
        <v>19.337629199988399</v>
      </c>
    </row>
    <row r="4332" spans="1:16" x14ac:dyDescent="0.3">
      <c r="A4332">
        <v>13</v>
      </c>
      <c r="B4332">
        <v>1</v>
      </c>
      <c r="C4332">
        <v>0</v>
      </c>
      <c r="D4332">
        <v>3</v>
      </c>
      <c r="E4332" t="s">
        <v>1367</v>
      </c>
      <c r="F4332">
        <v>1</v>
      </c>
      <c r="G4332">
        <v>1</v>
      </c>
      <c r="H4332">
        <v>1.99197159998585</v>
      </c>
      <c r="I4332">
        <v>90.001781400002102</v>
      </c>
      <c r="J4332" t="s">
        <v>16</v>
      </c>
      <c r="K4332">
        <v>1</v>
      </c>
      <c r="L4332">
        <v>0.58606929998495605</v>
      </c>
      <c r="M4332">
        <v>20.435813399992199</v>
      </c>
      <c r="N4332">
        <v>3</v>
      </c>
      <c r="O4332">
        <v>0.123128200008068</v>
      </c>
      <c r="P4332">
        <v>20.699246099975401</v>
      </c>
    </row>
    <row r="4333" spans="1:16" x14ac:dyDescent="0.3">
      <c r="A4333">
        <v>13</v>
      </c>
      <c r="B4333">
        <v>1</v>
      </c>
      <c r="C4333">
        <v>0</v>
      </c>
      <c r="D4333">
        <v>3</v>
      </c>
      <c r="E4333" t="s">
        <v>1254</v>
      </c>
      <c r="F4333">
        <v>1</v>
      </c>
      <c r="G4333">
        <v>1</v>
      </c>
      <c r="H4333">
        <v>1.9910359999921601</v>
      </c>
      <c r="I4333">
        <v>50.001109600008903</v>
      </c>
      <c r="J4333" t="s">
        <v>16</v>
      </c>
      <c r="K4333">
        <v>1</v>
      </c>
      <c r="L4333">
        <v>0.93954479999956697</v>
      </c>
      <c r="M4333">
        <v>22.1559317999927</v>
      </c>
      <c r="N4333">
        <v>3</v>
      </c>
      <c r="O4333">
        <v>5.6341499992413398E-2</v>
      </c>
      <c r="P4333">
        <v>22.376541099976802</v>
      </c>
    </row>
    <row r="4334" spans="1:16" x14ac:dyDescent="0.3">
      <c r="A4334">
        <v>13</v>
      </c>
      <c r="B4334">
        <v>1</v>
      </c>
      <c r="C4334">
        <v>0</v>
      </c>
      <c r="D4334">
        <v>3</v>
      </c>
      <c r="E4334" t="s">
        <v>32</v>
      </c>
      <c r="F4334">
        <v>1</v>
      </c>
      <c r="G4334">
        <v>1</v>
      </c>
      <c r="H4334">
        <v>1.99068759998772</v>
      </c>
      <c r="I4334">
        <v>37.500860200001597</v>
      </c>
      <c r="J4334" t="s">
        <v>16</v>
      </c>
      <c r="K4334">
        <v>1</v>
      </c>
      <c r="L4334">
        <v>0.78123059999779798</v>
      </c>
      <c r="M4334">
        <v>23.664251899987001</v>
      </c>
      <c r="N4334">
        <v>2</v>
      </c>
      <c r="O4334">
        <v>0.14544920000480499</v>
      </c>
      <c r="P4334">
        <v>23.953597999992802</v>
      </c>
    </row>
    <row r="4335" spans="1:16" x14ac:dyDescent="0.3">
      <c r="A4335">
        <v>13</v>
      </c>
      <c r="B4335">
        <v>1</v>
      </c>
      <c r="C4335">
        <v>0</v>
      </c>
      <c r="D4335">
        <v>3</v>
      </c>
      <c r="E4335" t="s">
        <v>840</v>
      </c>
      <c r="F4335">
        <v>1</v>
      </c>
      <c r="G4335">
        <v>1</v>
      </c>
      <c r="H4335">
        <v>1.99268379999558</v>
      </c>
      <c r="I4335">
        <v>110.002189899998</v>
      </c>
      <c r="J4335" t="s">
        <v>16</v>
      </c>
      <c r="K4335">
        <v>1</v>
      </c>
      <c r="L4335">
        <v>0.63373729999875705</v>
      </c>
      <c r="M4335">
        <v>25.100128299993202</v>
      </c>
      <c r="N4335">
        <v>3</v>
      </c>
      <c r="O4335">
        <v>9.7373800002969801E-2</v>
      </c>
      <c r="P4335">
        <v>25.3615464000031</v>
      </c>
    </row>
    <row r="4336" spans="1:16" x14ac:dyDescent="0.3">
      <c r="A4336">
        <v>13</v>
      </c>
      <c r="B4336">
        <v>1</v>
      </c>
      <c r="C4336">
        <v>0</v>
      </c>
      <c r="D4336">
        <v>3</v>
      </c>
      <c r="E4336" t="s">
        <v>1983</v>
      </c>
      <c r="F4336">
        <v>0</v>
      </c>
      <c r="G4336">
        <v>1</v>
      </c>
      <c r="J4336" t="s">
        <v>14</v>
      </c>
      <c r="K4336">
        <v>1</v>
      </c>
      <c r="L4336">
        <v>0.56025939999381102</v>
      </c>
      <c r="M4336">
        <v>26.426746799988901</v>
      </c>
      <c r="N4336">
        <v>2</v>
      </c>
      <c r="O4336">
        <v>8.3237299986649305E-2</v>
      </c>
      <c r="P4336">
        <v>26.683312799985298</v>
      </c>
    </row>
    <row r="4337" spans="1:16" x14ac:dyDescent="0.3">
      <c r="A4337">
        <v>13</v>
      </c>
      <c r="B4337">
        <v>1</v>
      </c>
      <c r="C4337">
        <v>0</v>
      </c>
      <c r="D4337">
        <v>3</v>
      </c>
      <c r="E4337" t="s">
        <v>1849</v>
      </c>
      <c r="F4337">
        <v>1</v>
      </c>
      <c r="G4337">
        <v>1</v>
      </c>
      <c r="H4337">
        <v>1.99128370001563</v>
      </c>
      <c r="I4337">
        <v>62.501287199993399</v>
      </c>
      <c r="J4337" t="s">
        <v>14</v>
      </c>
      <c r="K4337">
        <v>0</v>
      </c>
      <c r="L4337">
        <v>0.66892359999474105</v>
      </c>
      <c r="M4337">
        <v>27.868545799981799</v>
      </c>
      <c r="N4337">
        <v>3</v>
      </c>
      <c r="O4337">
        <v>0.39451720000943202</v>
      </c>
      <c r="P4337">
        <v>28.426664899976501</v>
      </c>
    </row>
    <row r="4338" spans="1:16" x14ac:dyDescent="0.3">
      <c r="A4338">
        <v>13</v>
      </c>
      <c r="B4338">
        <v>1</v>
      </c>
      <c r="C4338">
        <v>0</v>
      </c>
      <c r="D4338">
        <v>3</v>
      </c>
      <c r="E4338" t="s">
        <v>1984</v>
      </c>
      <c r="F4338">
        <v>1</v>
      </c>
      <c r="G4338">
        <v>1</v>
      </c>
      <c r="H4338">
        <v>1.99204870001995</v>
      </c>
      <c r="I4338">
        <v>92.501826399995494</v>
      </c>
      <c r="J4338" t="s">
        <v>16</v>
      </c>
      <c r="K4338">
        <v>1</v>
      </c>
      <c r="L4338">
        <v>0.65542860000277903</v>
      </c>
      <c r="M4338">
        <v>29.588368800003099</v>
      </c>
      <c r="N4338">
        <v>3</v>
      </c>
      <c r="O4338">
        <v>0.113287399988621</v>
      </c>
      <c r="P4338">
        <v>29.849325199989799</v>
      </c>
    </row>
    <row r="4339" spans="1:16" x14ac:dyDescent="0.3">
      <c r="A4339">
        <v>13</v>
      </c>
      <c r="B4339">
        <v>1</v>
      </c>
      <c r="C4339">
        <v>0</v>
      </c>
      <c r="D4339">
        <v>3</v>
      </c>
      <c r="E4339" t="s">
        <v>1058</v>
      </c>
      <c r="F4339">
        <v>0</v>
      </c>
      <c r="G4339">
        <v>1</v>
      </c>
      <c r="J4339" t="s">
        <v>14</v>
      </c>
      <c r="K4339">
        <v>1</v>
      </c>
      <c r="L4339">
        <v>1.05908949999139</v>
      </c>
      <c r="M4339">
        <v>31.4254480999953</v>
      </c>
      <c r="N4339">
        <v>2</v>
      </c>
      <c r="O4339">
        <v>6.8388500018045306E-2</v>
      </c>
      <c r="P4339">
        <v>31.6364929999982</v>
      </c>
    </row>
    <row r="4340" spans="1:16" x14ac:dyDescent="0.3">
      <c r="A4340">
        <v>13</v>
      </c>
      <c r="B4340">
        <v>1</v>
      </c>
      <c r="C4340">
        <v>0</v>
      </c>
      <c r="D4340">
        <v>3</v>
      </c>
      <c r="E4340" t="s">
        <v>1661</v>
      </c>
      <c r="F4340">
        <v>0</v>
      </c>
      <c r="G4340">
        <v>1</v>
      </c>
      <c r="J4340" t="s">
        <v>16</v>
      </c>
      <c r="K4340">
        <v>0</v>
      </c>
      <c r="L4340">
        <v>0.56395429998519797</v>
      </c>
      <c r="M4340">
        <v>32.713481599988903</v>
      </c>
      <c r="N4340">
        <v>3</v>
      </c>
      <c r="O4340">
        <v>6.6424999997252598E-2</v>
      </c>
      <c r="P4340">
        <v>32.954567499982701</v>
      </c>
    </row>
    <row r="4341" spans="1:16" x14ac:dyDescent="0.3">
      <c r="A4341">
        <v>13</v>
      </c>
      <c r="B4341">
        <v>1</v>
      </c>
      <c r="C4341">
        <v>0</v>
      </c>
      <c r="D4341">
        <v>3</v>
      </c>
      <c r="E4341" t="s">
        <v>599</v>
      </c>
      <c r="F4341">
        <v>1</v>
      </c>
      <c r="G4341">
        <v>1</v>
      </c>
      <c r="H4341">
        <v>1.98971120000351</v>
      </c>
      <c r="I4341">
        <v>2.5002182000025601</v>
      </c>
      <c r="J4341" t="s">
        <v>16</v>
      </c>
      <c r="K4341">
        <v>1</v>
      </c>
      <c r="L4341">
        <v>0.68739330000244103</v>
      </c>
      <c r="M4341">
        <v>34.153583399980597</v>
      </c>
      <c r="N4341">
        <v>3</v>
      </c>
      <c r="O4341">
        <v>5.6487900001229698E-2</v>
      </c>
      <c r="P4341">
        <v>34.392541799985302</v>
      </c>
    </row>
    <row r="4342" spans="1:16" x14ac:dyDescent="0.3">
      <c r="A4342">
        <v>13</v>
      </c>
      <c r="B4342">
        <v>1</v>
      </c>
      <c r="C4342">
        <v>0</v>
      </c>
      <c r="D4342">
        <v>3</v>
      </c>
      <c r="E4342" t="s">
        <v>1683</v>
      </c>
      <c r="F4342">
        <v>0</v>
      </c>
      <c r="G4342">
        <v>1</v>
      </c>
      <c r="J4342" t="s">
        <v>16</v>
      </c>
      <c r="K4342">
        <v>0</v>
      </c>
      <c r="L4342">
        <v>0.73767179998685595</v>
      </c>
      <c r="M4342">
        <v>35.637323599978103</v>
      </c>
      <c r="N4342">
        <v>3</v>
      </c>
      <c r="O4342">
        <v>0.112227799982065</v>
      </c>
      <c r="P4342">
        <v>35.888429899991003</v>
      </c>
    </row>
    <row r="4343" spans="1:16" x14ac:dyDescent="0.3">
      <c r="A4343">
        <v>13</v>
      </c>
      <c r="B4343">
        <v>1</v>
      </c>
      <c r="C4343">
        <v>0</v>
      </c>
      <c r="D4343">
        <v>3</v>
      </c>
      <c r="E4343" t="s">
        <v>782</v>
      </c>
      <c r="F4343">
        <v>0</v>
      </c>
      <c r="G4343">
        <v>1</v>
      </c>
      <c r="J4343" t="s">
        <v>14</v>
      </c>
      <c r="K4343">
        <v>1</v>
      </c>
      <c r="L4343">
        <v>0.57211330000427596</v>
      </c>
      <c r="M4343">
        <v>36.971730699995497</v>
      </c>
      <c r="N4343">
        <v>2</v>
      </c>
      <c r="O4343">
        <v>5.0631999998586301E-2</v>
      </c>
      <c r="P4343">
        <v>37.226906499999998</v>
      </c>
    </row>
    <row r="4344" spans="1:16" x14ac:dyDescent="0.3">
      <c r="A4344">
        <v>13</v>
      </c>
      <c r="B4344">
        <v>1</v>
      </c>
      <c r="C4344">
        <v>0</v>
      </c>
      <c r="D4344">
        <v>3</v>
      </c>
      <c r="E4344" t="s">
        <v>1914</v>
      </c>
      <c r="F4344">
        <v>0</v>
      </c>
      <c r="G4344">
        <v>1</v>
      </c>
      <c r="J4344" t="s">
        <v>14</v>
      </c>
      <c r="K4344">
        <v>1</v>
      </c>
      <c r="L4344">
        <v>0.58985889999894403</v>
      </c>
      <c r="M4344">
        <v>38.322824399976497</v>
      </c>
      <c r="N4344">
        <v>2</v>
      </c>
      <c r="O4344">
        <v>0.14549600001191701</v>
      </c>
      <c r="P4344">
        <v>38.609592099994202</v>
      </c>
    </row>
    <row r="4345" spans="1:16" x14ac:dyDescent="0.3">
      <c r="A4345">
        <v>13</v>
      </c>
      <c r="B4345">
        <v>1</v>
      </c>
      <c r="C4345">
        <v>0</v>
      </c>
      <c r="D4345">
        <v>3</v>
      </c>
      <c r="E4345" t="s">
        <v>1985</v>
      </c>
      <c r="F4345">
        <v>1</v>
      </c>
      <c r="G4345">
        <v>1</v>
      </c>
      <c r="H4345">
        <v>1.9899116000160599</v>
      </c>
      <c r="I4345">
        <v>7.5002822999958898</v>
      </c>
      <c r="J4345" t="s">
        <v>14</v>
      </c>
      <c r="K4345">
        <v>0</v>
      </c>
      <c r="L4345">
        <v>0.80536299999221195</v>
      </c>
      <c r="M4345">
        <v>39.921634400001501</v>
      </c>
      <c r="N4345">
        <v>3</v>
      </c>
      <c r="O4345">
        <v>0.39635510000516699</v>
      </c>
      <c r="P4345">
        <v>40.484476499987103</v>
      </c>
    </row>
    <row r="4346" spans="1:16" x14ac:dyDescent="0.3">
      <c r="A4346">
        <v>13</v>
      </c>
      <c r="B4346">
        <v>1</v>
      </c>
      <c r="C4346">
        <v>0</v>
      </c>
      <c r="D4346">
        <v>3</v>
      </c>
      <c r="E4346" t="s">
        <v>536</v>
      </c>
      <c r="F4346">
        <v>1</v>
      </c>
      <c r="G4346">
        <v>1</v>
      </c>
      <c r="H4346">
        <v>1.9920524999906799</v>
      </c>
      <c r="I4346">
        <v>87.501769499998801</v>
      </c>
      <c r="J4346" t="s">
        <v>16</v>
      </c>
      <c r="K4346">
        <v>1</v>
      </c>
      <c r="L4346">
        <v>0.92085870000300896</v>
      </c>
      <c r="M4346">
        <v>41.920444299990798</v>
      </c>
      <c r="N4346">
        <v>3</v>
      </c>
      <c r="O4346">
        <v>9.1717799979960601E-2</v>
      </c>
      <c r="P4346">
        <v>42.203764599980801</v>
      </c>
    </row>
    <row r="4347" spans="1:16" x14ac:dyDescent="0.3">
      <c r="A4347">
        <v>13</v>
      </c>
      <c r="B4347">
        <v>1</v>
      </c>
      <c r="C4347">
        <v>0</v>
      </c>
      <c r="D4347">
        <v>3</v>
      </c>
      <c r="E4347" t="s">
        <v>39</v>
      </c>
      <c r="F4347">
        <v>1</v>
      </c>
      <c r="G4347">
        <v>1</v>
      </c>
      <c r="H4347">
        <v>1.9899649000144599</v>
      </c>
      <c r="I4347">
        <v>10.000331199989899</v>
      </c>
      <c r="J4347" t="s">
        <v>16</v>
      </c>
      <c r="K4347">
        <v>1</v>
      </c>
      <c r="L4347">
        <v>1.64437150000595</v>
      </c>
      <c r="M4347">
        <v>44.360491200001</v>
      </c>
      <c r="N4347">
        <v>3</v>
      </c>
      <c r="O4347">
        <v>9.6357500005979105E-2</v>
      </c>
      <c r="P4347">
        <v>44.616523499978904</v>
      </c>
    </row>
    <row r="4348" spans="1:16" x14ac:dyDescent="0.3">
      <c r="A4348">
        <v>13</v>
      </c>
      <c r="B4348">
        <v>1</v>
      </c>
      <c r="C4348">
        <v>0</v>
      </c>
      <c r="D4348">
        <v>3</v>
      </c>
      <c r="E4348" t="s">
        <v>1894</v>
      </c>
      <c r="F4348">
        <v>0</v>
      </c>
      <c r="G4348">
        <v>1</v>
      </c>
      <c r="J4348" t="s">
        <v>14</v>
      </c>
      <c r="K4348">
        <v>1</v>
      </c>
      <c r="L4348">
        <v>0.75774599998840098</v>
      </c>
      <c r="M4348">
        <v>45.890587200003203</v>
      </c>
      <c r="N4348">
        <v>2</v>
      </c>
      <c r="O4348">
        <v>7.6092599978437703E-2</v>
      </c>
      <c r="P4348">
        <v>46.148186599981301</v>
      </c>
    </row>
    <row r="4349" spans="1:16" x14ac:dyDescent="0.3">
      <c r="A4349">
        <v>13</v>
      </c>
      <c r="B4349">
        <v>1</v>
      </c>
      <c r="C4349">
        <v>0</v>
      </c>
      <c r="D4349">
        <v>3</v>
      </c>
      <c r="E4349" t="s">
        <v>1310</v>
      </c>
      <c r="F4349">
        <v>0</v>
      </c>
      <c r="G4349">
        <v>1</v>
      </c>
      <c r="J4349" t="s">
        <v>14</v>
      </c>
      <c r="K4349">
        <v>1</v>
      </c>
      <c r="L4349">
        <v>0.953235699998913</v>
      </c>
      <c r="M4349">
        <v>47.619295999989802</v>
      </c>
      <c r="N4349">
        <v>3</v>
      </c>
      <c r="O4349">
        <v>0.26468190000741698</v>
      </c>
      <c r="P4349">
        <v>48.080749399989102</v>
      </c>
    </row>
    <row r="4350" spans="1:16" x14ac:dyDescent="0.3">
      <c r="A4350">
        <v>13</v>
      </c>
      <c r="B4350">
        <v>1</v>
      </c>
      <c r="C4350">
        <v>0</v>
      </c>
      <c r="D4350">
        <v>3</v>
      </c>
      <c r="E4350" t="s">
        <v>1369</v>
      </c>
      <c r="F4350">
        <v>0</v>
      </c>
      <c r="G4350">
        <v>1</v>
      </c>
      <c r="J4350" t="s">
        <v>14</v>
      </c>
      <c r="K4350">
        <v>1</v>
      </c>
      <c r="L4350">
        <v>0.84579339998890701</v>
      </c>
      <c r="M4350">
        <v>49.445219399989597</v>
      </c>
      <c r="N4350">
        <v>3</v>
      </c>
      <c r="O4350">
        <v>0.46522929999628099</v>
      </c>
      <c r="P4350">
        <v>50.073313899978501</v>
      </c>
    </row>
    <row r="4351" spans="1:16" x14ac:dyDescent="0.3">
      <c r="A4351">
        <v>13</v>
      </c>
      <c r="B4351">
        <v>1</v>
      </c>
      <c r="C4351">
        <v>0</v>
      </c>
      <c r="D4351">
        <v>3</v>
      </c>
      <c r="E4351" t="s">
        <v>1522</v>
      </c>
      <c r="F4351">
        <v>0</v>
      </c>
      <c r="G4351">
        <v>1</v>
      </c>
      <c r="J4351" t="s">
        <v>14</v>
      </c>
      <c r="K4351">
        <v>1</v>
      </c>
      <c r="L4351">
        <v>0.82046719998470496</v>
      </c>
      <c r="M4351">
        <v>51.403167999989797</v>
      </c>
      <c r="N4351">
        <v>3</v>
      </c>
      <c r="O4351">
        <v>8.0529200000455603E-2</v>
      </c>
      <c r="P4351">
        <v>51.648700799996703</v>
      </c>
    </row>
    <row r="4352" spans="1:16" x14ac:dyDescent="0.3">
      <c r="A4352">
        <v>13</v>
      </c>
      <c r="B4352">
        <v>1</v>
      </c>
      <c r="C4352">
        <v>0</v>
      </c>
      <c r="D4352">
        <v>3</v>
      </c>
      <c r="E4352" t="s">
        <v>678</v>
      </c>
      <c r="F4352">
        <v>0</v>
      </c>
      <c r="G4352">
        <v>1</v>
      </c>
      <c r="J4352" t="s">
        <v>16</v>
      </c>
      <c r="K4352">
        <v>0</v>
      </c>
      <c r="L4352">
        <v>0.81361569999717198</v>
      </c>
      <c r="M4352">
        <v>52.979681800003199</v>
      </c>
      <c r="N4352">
        <v>3</v>
      </c>
      <c r="O4352">
        <v>0.28044880001107197</v>
      </c>
      <c r="P4352">
        <v>53.4165134999785</v>
      </c>
    </row>
    <row r="4353" spans="1:16" x14ac:dyDescent="0.3">
      <c r="A4353">
        <v>13</v>
      </c>
      <c r="B4353">
        <v>1</v>
      </c>
      <c r="C4353">
        <v>0</v>
      </c>
      <c r="D4353">
        <v>3</v>
      </c>
      <c r="E4353" t="s">
        <v>880</v>
      </c>
      <c r="F4353">
        <v>1</v>
      </c>
      <c r="G4353">
        <v>1</v>
      </c>
      <c r="H4353">
        <v>1.99178169999504</v>
      </c>
      <c r="I4353">
        <v>80.001612299995003</v>
      </c>
      <c r="J4353" t="s">
        <v>16</v>
      </c>
      <c r="K4353">
        <v>1</v>
      </c>
      <c r="L4353">
        <v>0.77547420002520095</v>
      </c>
      <c r="M4353">
        <v>54.7081421999901</v>
      </c>
      <c r="N4353">
        <v>3</v>
      </c>
      <c r="O4353">
        <v>9.8752299993066103E-2</v>
      </c>
      <c r="P4353">
        <v>54.9549958999851</v>
      </c>
    </row>
    <row r="4354" spans="1:16" x14ac:dyDescent="0.3">
      <c r="A4354">
        <v>13</v>
      </c>
      <c r="B4354">
        <v>1</v>
      </c>
      <c r="C4354">
        <v>0</v>
      </c>
      <c r="D4354">
        <v>3</v>
      </c>
      <c r="E4354" t="s">
        <v>209</v>
      </c>
      <c r="F4354">
        <v>1</v>
      </c>
      <c r="G4354">
        <v>1</v>
      </c>
      <c r="H4354">
        <v>1.9937302000180399</v>
      </c>
      <c r="I4354">
        <v>150.00291179999499</v>
      </c>
      <c r="J4354" t="s">
        <v>16</v>
      </c>
      <c r="K4354">
        <v>1</v>
      </c>
      <c r="L4354">
        <v>0.96103890001541004</v>
      </c>
      <c r="M4354">
        <v>56.427184599975597</v>
      </c>
      <c r="N4354">
        <v>2</v>
      </c>
      <c r="O4354">
        <v>0.156290299986722</v>
      </c>
      <c r="P4354">
        <v>56.748378999996902</v>
      </c>
    </row>
    <row r="4355" spans="1:16" x14ac:dyDescent="0.3">
      <c r="A4355">
        <v>13</v>
      </c>
      <c r="B4355">
        <v>1</v>
      </c>
      <c r="C4355">
        <v>0</v>
      </c>
      <c r="D4355">
        <v>3</v>
      </c>
      <c r="E4355" t="s">
        <v>308</v>
      </c>
      <c r="F4355">
        <v>1</v>
      </c>
      <c r="G4355">
        <v>1</v>
      </c>
      <c r="H4355">
        <v>1.9919280000031001</v>
      </c>
      <c r="I4355">
        <v>82.501687299983999</v>
      </c>
      <c r="J4355" t="s">
        <v>14</v>
      </c>
      <c r="K4355">
        <v>0</v>
      </c>
      <c r="L4355">
        <v>1.20852810001816</v>
      </c>
      <c r="M4355">
        <v>58.474488799984101</v>
      </c>
      <c r="N4355">
        <v>2</v>
      </c>
      <c r="O4355">
        <v>0.46471700002439298</v>
      </c>
      <c r="P4355">
        <v>59.104812199977502</v>
      </c>
    </row>
    <row r="4356" spans="1:16" x14ac:dyDescent="0.3">
      <c r="A4356">
        <v>13</v>
      </c>
      <c r="B4356">
        <v>1</v>
      </c>
      <c r="C4356">
        <v>0</v>
      </c>
      <c r="D4356">
        <v>3</v>
      </c>
      <c r="E4356" t="s">
        <v>387</v>
      </c>
      <c r="F4356">
        <v>0</v>
      </c>
      <c r="G4356">
        <v>1</v>
      </c>
      <c r="J4356" t="s">
        <v>16</v>
      </c>
      <c r="K4356">
        <v>0</v>
      </c>
      <c r="L4356">
        <v>0.96909840000444103</v>
      </c>
      <c r="M4356">
        <v>60.585173400002503</v>
      </c>
      <c r="N4356">
        <v>3</v>
      </c>
      <c r="O4356">
        <v>6.8241699977079406E-2</v>
      </c>
      <c r="P4356">
        <v>60.836321699986001</v>
      </c>
    </row>
    <row r="4357" spans="1:16" x14ac:dyDescent="0.3">
      <c r="A4357">
        <v>13</v>
      </c>
      <c r="B4357">
        <v>1</v>
      </c>
      <c r="C4357">
        <v>0</v>
      </c>
      <c r="D4357">
        <v>3</v>
      </c>
      <c r="E4357" t="s">
        <v>1901</v>
      </c>
      <c r="F4357">
        <v>0</v>
      </c>
      <c r="G4357">
        <v>1</v>
      </c>
      <c r="J4357" t="s">
        <v>16</v>
      </c>
      <c r="K4357">
        <v>0</v>
      </c>
      <c r="L4357">
        <v>0.61891190000460505</v>
      </c>
      <c r="M4357">
        <v>61.968288599979097</v>
      </c>
      <c r="N4357">
        <v>2</v>
      </c>
      <c r="O4357">
        <v>0.267117999988841</v>
      </c>
      <c r="P4357">
        <v>62.379229499987602</v>
      </c>
    </row>
    <row r="4358" spans="1:16" x14ac:dyDescent="0.3">
      <c r="A4358">
        <v>13</v>
      </c>
      <c r="B4358">
        <v>1</v>
      </c>
      <c r="C4358">
        <v>0</v>
      </c>
      <c r="D4358">
        <v>3</v>
      </c>
      <c r="E4358" t="s">
        <v>1324</v>
      </c>
      <c r="F4358">
        <v>0</v>
      </c>
      <c r="G4358">
        <v>1</v>
      </c>
      <c r="J4358" t="s">
        <v>16</v>
      </c>
      <c r="K4358">
        <v>0</v>
      </c>
      <c r="L4358">
        <v>0.685871699999552</v>
      </c>
      <c r="M4358">
        <v>63.568392699991797</v>
      </c>
      <c r="N4358">
        <v>3</v>
      </c>
      <c r="O4358">
        <v>0.285458199999994</v>
      </c>
      <c r="P4358">
        <v>64.029462499980596</v>
      </c>
    </row>
    <row r="4359" spans="1:16" x14ac:dyDescent="0.3">
      <c r="A4359">
        <v>13</v>
      </c>
      <c r="B4359">
        <v>1</v>
      </c>
      <c r="C4359">
        <v>0</v>
      </c>
      <c r="D4359">
        <v>3</v>
      </c>
      <c r="E4359" t="s">
        <v>1701</v>
      </c>
      <c r="F4359">
        <v>0</v>
      </c>
      <c r="G4359">
        <v>1</v>
      </c>
      <c r="J4359" t="s">
        <v>14</v>
      </c>
      <c r="K4359">
        <v>1</v>
      </c>
      <c r="L4359">
        <v>0.67547049999120701</v>
      </c>
      <c r="M4359">
        <v>65.224865299998797</v>
      </c>
      <c r="N4359">
        <v>3</v>
      </c>
      <c r="O4359">
        <v>1.02897129999474</v>
      </c>
      <c r="P4359">
        <v>66.4129634999845</v>
      </c>
    </row>
    <row r="4360" spans="1:16" x14ac:dyDescent="0.3">
      <c r="A4360">
        <v>13</v>
      </c>
      <c r="B4360">
        <v>1</v>
      </c>
      <c r="C4360">
        <v>0</v>
      </c>
      <c r="D4360">
        <v>3</v>
      </c>
      <c r="E4360" t="s">
        <v>1986</v>
      </c>
      <c r="F4360">
        <v>0</v>
      </c>
      <c r="G4360">
        <v>1</v>
      </c>
      <c r="J4360" t="s">
        <v>14</v>
      </c>
      <c r="K4360">
        <v>1</v>
      </c>
      <c r="L4360">
        <v>1.11044009999023</v>
      </c>
      <c r="M4360">
        <v>68.043039899988798</v>
      </c>
      <c r="N4360">
        <v>3</v>
      </c>
      <c r="O4360">
        <v>0.114320399996359</v>
      </c>
      <c r="P4360">
        <v>68.346428899996695</v>
      </c>
    </row>
    <row r="4361" spans="1:16" x14ac:dyDescent="0.3">
      <c r="A4361">
        <v>13</v>
      </c>
      <c r="B4361">
        <v>1</v>
      </c>
      <c r="C4361">
        <v>0</v>
      </c>
      <c r="D4361">
        <v>3</v>
      </c>
      <c r="E4361" t="s">
        <v>1828</v>
      </c>
      <c r="F4361">
        <v>0</v>
      </c>
      <c r="G4361">
        <v>1</v>
      </c>
      <c r="J4361" t="s">
        <v>14</v>
      </c>
      <c r="K4361">
        <v>1</v>
      </c>
      <c r="L4361">
        <v>0.65446659998269796</v>
      </c>
      <c r="M4361">
        <v>69.520432599994805</v>
      </c>
      <c r="N4361">
        <v>3</v>
      </c>
      <c r="O4361">
        <v>5.6484400003682801E-2</v>
      </c>
      <c r="P4361">
        <v>69.760493499983596</v>
      </c>
    </row>
    <row r="4362" spans="1:16" x14ac:dyDescent="0.3">
      <c r="A4362">
        <v>13</v>
      </c>
      <c r="B4362">
        <v>1</v>
      </c>
      <c r="C4362">
        <v>0</v>
      </c>
      <c r="D4362">
        <v>3</v>
      </c>
      <c r="E4362" t="s">
        <v>1831</v>
      </c>
      <c r="F4362">
        <v>0</v>
      </c>
      <c r="G4362">
        <v>1</v>
      </c>
      <c r="J4362" t="s">
        <v>14</v>
      </c>
      <c r="K4362">
        <v>1</v>
      </c>
      <c r="L4362">
        <v>0.56298539999988895</v>
      </c>
      <c r="M4362">
        <v>70.829066199978101</v>
      </c>
      <c r="N4362">
        <v>3</v>
      </c>
      <c r="O4362">
        <v>0.10064839999540701</v>
      </c>
      <c r="P4362">
        <v>71.076819899986702</v>
      </c>
    </row>
    <row r="4363" spans="1:16" x14ac:dyDescent="0.3">
      <c r="A4363">
        <v>13</v>
      </c>
      <c r="B4363">
        <v>1</v>
      </c>
      <c r="C4363">
        <v>0</v>
      </c>
      <c r="D4363">
        <v>3</v>
      </c>
      <c r="E4363" t="s">
        <v>1887</v>
      </c>
      <c r="F4363">
        <v>0</v>
      </c>
      <c r="G4363">
        <v>1</v>
      </c>
      <c r="J4363" t="s">
        <v>16</v>
      </c>
      <c r="K4363">
        <v>0</v>
      </c>
      <c r="L4363">
        <v>0.61947780000628005</v>
      </c>
      <c r="M4363">
        <v>72.202208999980897</v>
      </c>
      <c r="N4363">
        <v>3</v>
      </c>
      <c r="O4363">
        <v>0.353884200012544</v>
      </c>
      <c r="P4363">
        <v>72.714049000002007</v>
      </c>
    </row>
    <row r="4364" spans="1:16" x14ac:dyDescent="0.3">
      <c r="A4364">
        <v>13</v>
      </c>
      <c r="B4364">
        <v>1</v>
      </c>
      <c r="C4364">
        <v>0</v>
      </c>
      <c r="D4364">
        <v>3</v>
      </c>
      <c r="E4364" t="s">
        <v>1355</v>
      </c>
      <c r="F4364">
        <v>1</v>
      </c>
      <c r="G4364">
        <v>1</v>
      </c>
      <c r="H4364">
        <v>1.9903898999909899</v>
      </c>
      <c r="I4364">
        <v>25.000627500005098</v>
      </c>
      <c r="J4364" t="s">
        <v>16</v>
      </c>
      <c r="K4364">
        <v>1</v>
      </c>
      <c r="L4364">
        <v>0.52530589999514599</v>
      </c>
      <c r="M4364">
        <v>73.758060899999705</v>
      </c>
      <c r="N4364">
        <v>3</v>
      </c>
      <c r="O4364">
        <v>7.2364199993899106E-2</v>
      </c>
      <c r="P4364">
        <v>73.952547199994996</v>
      </c>
    </row>
    <row r="4365" spans="1:16" x14ac:dyDescent="0.3">
      <c r="A4365">
        <v>13</v>
      </c>
      <c r="B4365">
        <v>1</v>
      </c>
      <c r="C4365">
        <v>0</v>
      </c>
      <c r="D4365">
        <v>3</v>
      </c>
      <c r="E4365" t="s">
        <v>325</v>
      </c>
      <c r="F4365">
        <v>0</v>
      </c>
      <c r="G4365">
        <v>1</v>
      </c>
      <c r="J4365" t="s">
        <v>16</v>
      </c>
      <c r="K4365">
        <v>0</v>
      </c>
      <c r="L4365">
        <v>0.44016439997358298</v>
      </c>
      <c r="M4365">
        <v>74.906011399987605</v>
      </c>
      <c r="N4365">
        <v>3</v>
      </c>
      <c r="O4365">
        <v>1.97479000198655E-2</v>
      </c>
      <c r="P4365">
        <v>75.116052500001402</v>
      </c>
    </row>
    <row r="4366" spans="1:16" x14ac:dyDescent="0.3">
      <c r="A4366">
        <v>13</v>
      </c>
      <c r="B4366">
        <v>1</v>
      </c>
      <c r="C4366">
        <v>0</v>
      </c>
      <c r="D4366">
        <v>3</v>
      </c>
      <c r="E4366" t="s">
        <v>1987</v>
      </c>
      <c r="F4366">
        <v>0</v>
      </c>
      <c r="G4366">
        <v>1</v>
      </c>
      <c r="J4366" t="s">
        <v>16</v>
      </c>
      <c r="K4366">
        <v>0</v>
      </c>
      <c r="L4366">
        <v>0.56117420000373397</v>
      </c>
      <c r="M4366">
        <v>76.193680700002005</v>
      </c>
      <c r="N4366">
        <v>2</v>
      </c>
      <c r="O4366">
        <v>0.33687249998911301</v>
      </c>
      <c r="P4366">
        <v>76.720991199981697</v>
      </c>
    </row>
    <row r="4367" spans="1:16" x14ac:dyDescent="0.3">
      <c r="A4367">
        <v>13</v>
      </c>
      <c r="B4367">
        <v>1</v>
      </c>
      <c r="C4367">
        <v>0</v>
      </c>
      <c r="D4367">
        <v>3</v>
      </c>
      <c r="E4367" t="s">
        <v>836</v>
      </c>
      <c r="F4367">
        <v>0</v>
      </c>
      <c r="G4367">
        <v>1</v>
      </c>
      <c r="J4367" t="s">
        <v>14</v>
      </c>
      <c r="K4367">
        <v>1</v>
      </c>
      <c r="L4367">
        <v>0.84999919999972895</v>
      </c>
      <c r="M4367">
        <v>78.082580099988306</v>
      </c>
      <c r="N4367">
        <v>3</v>
      </c>
      <c r="O4367">
        <v>0.24903300000005399</v>
      </c>
      <c r="P4367">
        <v>78.545123399991994</v>
      </c>
    </row>
    <row r="4368" spans="1:16" x14ac:dyDescent="0.3">
      <c r="A4368">
        <v>13</v>
      </c>
      <c r="B4368">
        <v>1</v>
      </c>
      <c r="C4368">
        <v>0</v>
      </c>
      <c r="D4368">
        <v>3</v>
      </c>
      <c r="E4368" t="s">
        <v>674</v>
      </c>
      <c r="F4368">
        <v>1</v>
      </c>
      <c r="G4368">
        <v>1</v>
      </c>
      <c r="H4368">
        <v>1.9909598000231199</v>
      </c>
      <c r="I4368">
        <v>47.501046399993399</v>
      </c>
      <c r="J4368" t="s">
        <v>16</v>
      </c>
      <c r="K4368">
        <v>1</v>
      </c>
      <c r="L4368">
        <v>0.99156049999874096</v>
      </c>
      <c r="M4368">
        <v>80.040326099988306</v>
      </c>
      <c r="N4368">
        <v>3</v>
      </c>
      <c r="O4368">
        <v>0.156263399985619</v>
      </c>
      <c r="P4368">
        <v>80.364384399988893</v>
      </c>
    </row>
    <row r="4369" spans="1:16" x14ac:dyDescent="0.3">
      <c r="A4369">
        <v>13</v>
      </c>
      <c r="B4369">
        <v>1</v>
      </c>
      <c r="C4369">
        <v>0</v>
      </c>
      <c r="D4369">
        <v>3</v>
      </c>
      <c r="E4369" t="s">
        <v>1542</v>
      </c>
      <c r="F4369">
        <v>0</v>
      </c>
      <c r="G4369">
        <v>1</v>
      </c>
      <c r="J4369" t="s">
        <v>16</v>
      </c>
      <c r="K4369">
        <v>0</v>
      </c>
      <c r="L4369">
        <v>1.0417284999857701</v>
      </c>
      <c r="M4369">
        <v>81.9242666999926</v>
      </c>
      <c r="N4369">
        <v>3</v>
      </c>
      <c r="O4369">
        <v>7.4743000004673404E-2</v>
      </c>
      <c r="P4369">
        <v>82.186874399980297</v>
      </c>
    </row>
    <row r="4370" spans="1:16" x14ac:dyDescent="0.3">
      <c r="A4370">
        <v>13</v>
      </c>
      <c r="B4370">
        <v>1</v>
      </c>
      <c r="C4370">
        <v>0</v>
      </c>
      <c r="D4370">
        <v>3</v>
      </c>
      <c r="E4370" t="s">
        <v>1368</v>
      </c>
      <c r="F4370">
        <v>0</v>
      </c>
      <c r="G4370">
        <v>1</v>
      </c>
      <c r="J4370" t="s">
        <v>16</v>
      </c>
      <c r="K4370">
        <v>0</v>
      </c>
      <c r="L4370">
        <v>0.55033470000489604</v>
      </c>
      <c r="M4370">
        <v>83.249614499974996</v>
      </c>
      <c r="N4370">
        <v>3</v>
      </c>
      <c r="O4370">
        <v>2.6348199986386999E-2</v>
      </c>
      <c r="P4370">
        <v>83.498425300000207</v>
      </c>
    </row>
    <row r="4371" spans="1:16" x14ac:dyDescent="0.3">
      <c r="A4371">
        <v>13</v>
      </c>
      <c r="B4371">
        <v>1</v>
      </c>
      <c r="C4371">
        <v>0</v>
      </c>
      <c r="D4371">
        <v>3</v>
      </c>
      <c r="E4371" t="s">
        <v>1735</v>
      </c>
      <c r="F4371">
        <v>1</v>
      </c>
      <c r="G4371">
        <v>1</v>
      </c>
      <c r="H4371">
        <v>1.9932991999958201</v>
      </c>
      <c r="I4371">
        <v>132.50264099999899</v>
      </c>
      <c r="J4371" t="s">
        <v>16</v>
      </c>
      <c r="K4371">
        <v>1</v>
      </c>
      <c r="L4371">
        <v>0.53060120000736799</v>
      </c>
      <c r="M4371">
        <v>84.546418699988905</v>
      </c>
      <c r="N4371">
        <v>3</v>
      </c>
      <c r="O4371">
        <v>5.1811899989843403E-2</v>
      </c>
      <c r="P4371">
        <v>84.787913999985904</v>
      </c>
    </row>
    <row r="4372" spans="1:16" x14ac:dyDescent="0.3">
      <c r="A4372">
        <v>13</v>
      </c>
      <c r="B4372">
        <v>1</v>
      </c>
      <c r="C4372">
        <v>0</v>
      </c>
      <c r="D4372">
        <v>3</v>
      </c>
      <c r="E4372" t="s">
        <v>820</v>
      </c>
      <c r="F4372">
        <v>1</v>
      </c>
      <c r="G4372">
        <v>1</v>
      </c>
      <c r="H4372">
        <v>1.9932818999805</v>
      </c>
      <c r="I4372">
        <v>135.00267159999899</v>
      </c>
      <c r="J4372" t="s">
        <v>14</v>
      </c>
      <c r="K4372">
        <v>0</v>
      </c>
      <c r="L4372">
        <v>0.86102209999808099</v>
      </c>
      <c r="M4372">
        <v>86.160297399997901</v>
      </c>
      <c r="N4372">
        <v>2</v>
      </c>
      <c r="O4372">
        <v>0.14735629997449001</v>
      </c>
      <c r="P4372">
        <v>86.531492199981599</v>
      </c>
    </row>
    <row r="4373" spans="1:16" x14ac:dyDescent="0.3">
      <c r="A4373">
        <v>13</v>
      </c>
      <c r="B4373">
        <v>1</v>
      </c>
      <c r="C4373">
        <v>0</v>
      </c>
      <c r="D4373">
        <v>3</v>
      </c>
      <c r="E4373" t="s">
        <v>15</v>
      </c>
      <c r="F4373">
        <v>1</v>
      </c>
      <c r="G4373">
        <v>1</v>
      </c>
      <c r="H4373">
        <v>1.9928844999813</v>
      </c>
      <c r="I4373">
        <v>122.502446600003</v>
      </c>
      <c r="J4373" t="s">
        <v>14</v>
      </c>
      <c r="K4373">
        <v>0</v>
      </c>
      <c r="L4373">
        <v>1.00738110000384</v>
      </c>
      <c r="M4373">
        <v>88.056499500002303</v>
      </c>
      <c r="N4373">
        <v>3</v>
      </c>
      <c r="O4373">
        <v>0.59425049999845203</v>
      </c>
      <c r="P4373">
        <v>88.842464799992698</v>
      </c>
    </row>
    <row r="4374" spans="1:16" x14ac:dyDescent="0.3">
      <c r="A4374">
        <v>13</v>
      </c>
      <c r="B4374">
        <v>1</v>
      </c>
      <c r="C4374">
        <v>0</v>
      </c>
      <c r="D4374">
        <v>3</v>
      </c>
      <c r="E4374" t="s">
        <v>1978</v>
      </c>
      <c r="F4374">
        <v>1</v>
      </c>
      <c r="G4374">
        <v>1</v>
      </c>
      <c r="H4374">
        <v>1.99254809998092</v>
      </c>
      <c r="I4374">
        <v>107.502156900009</v>
      </c>
      <c r="J4374" t="s">
        <v>14</v>
      </c>
      <c r="K4374">
        <v>0</v>
      </c>
      <c r="L4374">
        <v>0.88599559999420296</v>
      </c>
      <c r="M4374">
        <v>90.235124799975907</v>
      </c>
      <c r="N4374">
        <v>1</v>
      </c>
      <c r="O4374">
        <v>1.02836990001379</v>
      </c>
      <c r="P4374">
        <v>91.436571099999099</v>
      </c>
    </row>
    <row r="4375" spans="1:16" x14ac:dyDescent="0.3">
      <c r="A4375">
        <v>13</v>
      </c>
      <c r="B4375">
        <v>1</v>
      </c>
      <c r="C4375">
        <v>0</v>
      </c>
      <c r="D4375">
        <v>3</v>
      </c>
      <c r="E4375" t="s">
        <v>58</v>
      </c>
      <c r="F4375">
        <v>1</v>
      </c>
      <c r="G4375">
        <v>1</v>
      </c>
      <c r="H4375">
        <v>1.99118909999379</v>
      </c>
      <c r="I4375">
        <v>60.0012396999809</v>
      </c>
      <c r="J4375" t="s">
        <v>16</v>
      </c>
      <c r="K4375">
        <v>1</v>
      </c>
      <c r="L4375">
        <v>1.05604359999415</v>
      </c>
      <c r="M4375">
        <v>93.005193899996797</v>
      </c>
      <c r="N4375">
        <v>2</v>
      </c>
      <c r="O4375">
        <v>3.54568000184372E-2</v>
      </c>
      <c r="P4375">
        <v>93.187836299999603</v>
      </c>
    </row>
    <row r="4376" spans="1:16" x14ac:dyDescent="0.3">
      <c r="A4376">
        <v>13</v>
      </c>
      <c r="B4376">
        <v>1</v>
      </c>
      <c r="C4376">
        <v>0</v>
      </c>
      <c r="D4376">
        <v>3</v>
      </c>
      <c r="E4376" t="s">
        <v>822</v>
      </c>
      <c r="F4376">
        <v>0</v>
      </c>
      <c r="G4376">
        <v>1</v>
      </c>
      <c r="J4376" t="s">
        <v>14</v>
      </c>
      <c r="K4376">
        <v>1</v>
      </c>
      <c r="L4376">
        <v>0.83703070000046897</v>
      </c>
      <c r="M4376">
        <v>94.536230799974902</v>
      </c>
      <c r="N4376">
        <v>2</v>
      </c>
      <c r="O4376">
        <v>0.14777559999493001</v>
      </c>
      <c r="P4376">
        <v>94.859889299987103</v>
      </c>
    </row>
    <row r="4377" spans="1:16" x14ac:dyDescent="0.3">
      <c r="A4377">
        <v>13</v>
      </c>
      <c r="B4377">
        <v>1</v>
      </c>
      <c r="C4377">
        <v>0</v>
      </c>
      <c r="D4377">
        <v>3</v>
      </c>
      <c r="E4377" t="s">
        <v>60</v>
      </c>
      <c r="F4377">
        <v>1</v>
      </c>
      <c r="G4377">
        <v>1</v>
      </c>
      <c r="H4377">
        <v>1.99061890001758</v>
      </c>
      <c r="I4377">
        <v>32.5007792999968</v>
      </c>
      <c r="J4377" t="s">
        <v>14</v>
      </c>
      <c r="K4377">
        <v>0</v>
      </c>
      <c r="L4377">
        <v>0.65380100000766095</v>
      </c>
      <c r="M4377">
        <v>96.019644099986195</v>
      </c>
      <c r="N4377">
        <v>2</v>
      </c>
      <c r="O4377">
        <v>2.0494800002779801E-2</v>
      </c>
      <c r="P4377">
        <v>96.188631799974303</v>
      </c>
    </row>
    <row r="4378" spans="1:16" x14ac:dyDescent="0.3">
      <c r="A4378">
        <v>13</v>
      </c>
      <c r="B4378">
        <v>1</v>
      </c>
      <c r="C4378">
        <v>0</v>
      </c>
      <c r="D4378">
        <v>3</v>
      </c>
      <c r="E4378" t="s">
        <v>1616</v>
      </c>
      <c r="F4378">
        <v>1</v>
      </c>
      <c r="G4378">
        <v>1</v>
      </c>
      <c r="H4378">
        <v>1.99211940000532</v>
      </c>
      <c r="I4378">
        <v>95.001885300007402</v>
      </c>
      <c r="J4378" t="s">
        <v>16</v>
      </c>
      <c r="K4378">
        <v>1</v>
      </c>
      <c r="L4378">
        <v>0.94403380001313097</v>
      </c>
      <c r="M4378">
        <v>97.643243699974903</v>
      </c>
      <c r="N4378">
        <v>3</v>
      </c>
      <c r="O4378">
        <v>4.9371300003258498E-2</v>
      </c>
      <c r="P4378">
        <v>97.865483799978406</v>
      </c>
    </row>
    <row r="4379" spans="1:16" x14ac:dyDescent="0.3">
      <c r="A4379">
        <v>13</v>
      </c>
      <c r="B4379">
        <v>1</v>
      </c>
      <c r="C4379">
        <v>0</v>
      </c>
      <c r="D4379">
        <v>3</v>
      </c>
      <c r="E4379" t="s">
        <v>1883</v>
      </c>
      <c r="F4379">
        <v>0</v>
      </c>
      <c r="G4379">
        <v>1</v>
      </c>
      <c r="J4379" t="s">
        <v>16</v>
      </c>
      <c r="K4379">
        <v>0</v>
      </c>
      <c r="L4379">
        <v>0.73803820001194298</v>
      </c>
      <c r="M4379">
        <v>99.120532999979304</v>
      </c>
      <c r="N4379">
        <v>3</v>
      </c>
      <c r="O4379">
        <v>4.8306400014553198E-2</v>
      </c>
      <c r="P4379">
        <v>99.320290999981793</v>
      </c>
    </row>
    <row r="4380" spans="1:16" x14ac:dyDescent="0.3">
      <c r="A4380">
        <v>13</v>
      </c>
      <c r="B4380">
        <v>1</v>
      </c>
      <c r="C4380">
        <v>0</v>
      </c>
      <c r="D4380">
        <v>3</v>
      </c>
      <c r="E4380" t="s">
        <v>1024</v>
      </c>
      <c r="F4380">
        <v>1</v>
      </c>
      <c r="G4380">
        <v>1</v>
      </c>
      <c r="H4380">
        <v>1.9934762000048101</v>
      </c>
      <c r="I4380">
        <v>147.50285819999399</v>
      </c>
      <c r="J4380" t="s">
        <v>16</v>
      </c>
      <c r="K4380">
        <v>1</v>
      </c>
      <c r="L4380">
        <v>0.75463490001857303</v>
      </c>
      <c r="M4380">
        <v>100.58705069997799</v>
      </c>
      <c r="N4380">
        <v>3</v>
      </c>
      <c r="O4380">
        <v>2.8805300011299599E-2</v>
      </c>
      <c r="P4380">
        <v>100.82099609999599</v>
      </c>
    </row>
    <row r="4381" spans="1:16" x14ac:dyDescent="0.3">
      <c r="A4381">
        <v>13</v>
      </c>
      <c r="B4381">
        <v>1</v>
      </c>
      <c r="C4381">
        <v>0</v>
      </c>
      <c r="D4381">
        <v>3</v>
      </c>
      <c r="E4381" t="s">
        <v>463</v>
      </c>
      <c r="F4381">
        <v>0</v>
      </c>
      <c r="G4381">
        <v>1</v>
      </c>
      <c r="J4381" t="s">
        <v>16</v>
      </c>
      <c r="K4381">
        <v>0</v>
      </c>
      <c r="L4381">
        <v>0.918116399989231</v>
      </c>
      <c r="M4381">
        <v>102.2505122</v>
      </c>
      <c r="N4381">
        <v>2</v>
      </c>
      <c r="O4381">
        <v>0.26454569998895799</v>
      </c>
      <c r="P4381">
        <v>102.672555700003</v>
      </c>
    </row>
    <row r="4382" spans="1:16" x14ac:dyDescent="0.3">
      <c r="A4382">
        <v>13</v>
      </c>
      <c r="B4382">
        <v>1</v>
      </c>
      <c r="C4382">
        <v>1</v>
      </c>
      <c r="D4382">
        <v>3</v>
      </c>
      <c r="E4382" t="s">
        <v>1927</v>
      </c>
      <c r="F4382">
        <v>0</v>
      </c>
      <c r="G4382">
        <v>2</v>
      </c>
      <c r="J4382" t="s">
        <v>16</v>
      </c>
      <c r="K4382">
        <v>0</v>
      </c>
      <c r="L4382">
        <v>2.4673421999905298</v>
      </c>
      <c r="M4382">
        <v>2.4675334000203302</v>
      </c>
      <c r="N4382">
        <v>3</v>
      </c>
      <c r="O4382">
        <v>4.9223999987589202E-2</v>
      </c>
      <c r="P4382">
        <v>2.6994842000130999</v>
      </c>
    </row>
    <row r="4383" spans="1:16" x14ac:dyDescent="0.3">
      <c r="A4383">
        <v>13</v>
      </c>
      <c r="B4383">
        <v>1</v>
      </c>
      <c r="C4383">
        <v>1</v>
      </c>
      <c r="D4383">
        <v>3</v>
      </c>
      <c r="E4383" t="s">
        <v>1988</v>
      </c>
      <c r="F4383">
        <v>1</v>
      </c>
      <c r="G4383">
        <v>2</v>
      </c>
      <c r="H4383">
        <v>1.9933286999876101</v>
      </c>
      <c r="I4383">
        <v>140.00275169999799</v>
      </c>
      <c r="J4383" t="s">
        <v>16</v>
      </c>
      <c r="K4383">
        <v>1</v>
      </c>
      <c r="L4383">
        <v>0.68320810000295795</v>
      </c>
      <c r="M4383">
        <v>3.8996273000084298</v>
      </c>
      <c r="N4383">
        <v>3</v>
      </c>
      <c r="O4383">
        <v>5.6296599999768701E-2</v>
      </c>
      <c r="P4383">
        <v>4.1143933999992397</v>
      </c>
    </row>
    <row r="4384" spans="1:16" x14ac:dyDescent="0.3">
      <c r="A4384">
        <v>13</v>
      </c>
      <c r="B4384">
        <v>1</v>
      </c>
      <c r="C4384">
        <v>1</v>
      </c>
      <c r="D4384">
        <v>3</v>
      </c>
      <c r="E4384" t="s">
        <v>461</v>
      </c>
      <c r="F4384">
        <v>1</v>
      </c>
      <c r="G4384">
        <v>2</v>
      </c>
      <c r="H4384">
        <v>1.98991929998738</v>
      </c>
      <c r="I4384">
        <v>12.500352500006599</v>
      </c>
      <c r="J4384" t="s">
        <v>14</v>
      </c>
      <c r="K4384">
        <v>0</v>
      </c>
      <c r="L4384">
        <v>1.11383720001322</v>
      </c>
      <c r="M4384">
        <v>5.7467692999925903</v>
      </c>
      <c r="N4384">
        <v>2</v>
      </c>
      <c r="O4384">
        <v>5.2220499987015501E-2</v>
      </c>
      <c r="P4384">
        <v>5.9662848000007198</v>
      </c>
    </row>
    <row r="4385" spans="1:16" x14ac:dyDescent="0.3">
      <c r="A4385">
        <v>13</v>
      </c>
      <c r="B4385">
        <v>1</v>
      </c>
      <c r="C4385">
        <v>1</v>
      </c>
      <c r="D4385">
        <v>3</v>
      </c>
      <c r="E4385" t="s">
        <v>1448</v>
      </c>
      <c r="F4385">
        <v>0</v>
      </c>
      <c r="G4385">
        <v>2</v>
      </c>
      <c r="J4385" t="s">
        <v>16</v>
      </c>
      <c r="K4385">
        <v>0</v>
      </c>
      <c r="L4385">
        <v>0.71243210000102397</v>
      </c>
      <c r="M4385">
        <v>7.1954857000091597</v>
      </c>
      <c r="N4385">
        <v>3</v>
      </c>
      <c r="O4385">
        <v>3.6764099990250501E-2</v>
      </c>
      <c r="P4385">
        <v>7.3989903000183403</v>
      </c>
    </row>
    <row r="4386" spans="1:16" x14ac:dyDescent="0.3">
      <c r="A4386">
        <v>13</v>
      </c>
      <c r="B4386">
        <v>1</v>
      </c>
      <c r="C4386">
        <v>1</v>
      </c>
      <c r="D4386">
        <v>3</v>
      </c>
      <c r="E4386" t="s">
        <v>806</v>
      </c>
      <c r="F4386">
        <v>0</v>
      </c>
      <c r="G4386">
        <v>2</v>
      </c>
      <c r="J4386" t="s">
        <v>14</v>
      </c>
      <c r="K4386">
        <v>1</v>
      </c>
      <c r="L4386">
        <v>0.76112189999548696</v>
      </c>
      <c r="M4386">
        <v>8.6774813999945799</v>
      </c>
      <c r="N4386">
        <v>2</v>
      </c>
      <c r="O4386">
        <v>7.4480200011748807E-2</v>
      </c>
      <c r="P4386">
        <v>8.9246364000137</v>
      </c>
    </row>
    <row r="4387" spans="1:16" x14ac:dyDescent="0.3">
      <c r="A4387">
        <v>13</v>
      </c>
      <c r="B4387">
        <v>1</v>
      </c>
      <c r="C4387">
        <v>1</v>
      </c>
      <c r="D4387">
        <v>3</v>
      </c>
      <c r="E4387" t="s">
        <v>447</v>
      </c>
      <c r="F4387">
        <v>0</v>
      </c>
      <c r="G4387">
        <v>2</v>
      </c>
      <c r="J4387" t="s">
        <v>16</v>
      </c>
      <c r="K4387">
        <v>0</v>
      </c>
      <c r="L4387">
        <v>0.81721650002873503</v>
      </c>
      <c r="M4387">
        <v>10.2501443999936</v>
      </c>
      <c r="N4387">
        <v>2</v>
      </c>
      <c r="O4387">
        <v>0.39664389999234101</v>
      </c>
      <c r="P4387">
        <v>10.8946626000106</v>
      </c>
    </row>
    <row r="4388" spans="1:16" x14ac:dyDescent="0.3">
      <c r="A4388">
        <v>13</v>
      </c>
      <c r="B4388">
        <v>1</v>
      </c>
      <c r="C4388">
        <v>1</v>
      </c>
      <c r="D4388">
        <v>3</v>
      </c>
      <c r="E4388" t="s">
        <v>1255</v>
      </c>
      <c r="F4388">
        <v>0</v>
      </c>
      <c r="G4388">
        <v>2</v>
      </c>
      <c r="J4388" t="s">
        <v>16</v>
      </c>
      <c r="K4388">
        <v>0</v>
      </c>
      <c r="L4388">
        <v>0.98674760002177198</v>
      </c>
      <c r="M4388">
        <v>12.3866154999996</v>
      </c>
      <c r="N4388">
        <v>1</v>
      </c>
      <c r="O4388">
        <v>1.56223670000327</v>
      </c>
      <c r="P4388">
        <v>14.0683641000069</v>
      </c>
    </row>
    <row r="4389" spans="1:16" x14ac:dyDescent="0.3">
      <c r="A4389">
        <v>13</v>
      </c>
      <c r="B4389">
        <v>1</v>
      </c>
      <c r="C4389">
        <v>1</v>
      </c>
      <c r="D4389">
        <v>3</v>
      </c>
      <c r="E4389" t="s">
        <v>1989</v>
      </c>
      <c r="F4389">
        <v>1</v>
      </c>
      <c r="G4389">
        <v>2</v>
      </c>
      <c r="H4389">
        <v>1.9931142999848801</v>
      </c>
      <c r="I4389">
        <v>130.00257369998101</v>
      </c>
      <c r="J4389" t="s">
        <v>14</v>
      </c>
      <c r="K4389">
        <v>0</v>
      </c>
      <c r="L4389">
        <v>1.0114815999986599</v>
      </c>
      <c r="M4389">
        <v>15.5944495000003</v>
      </c>
      <c r="N4389">
        <v>2</v>
      </c>
      <c r="O4389">
        <v>0.77198759999009803</v>
      </c>
      <c r="P4389">
        <v>16.493974200013302</v>
      </c>
    </row>
    <row r="4390" spans="1:16" x14ac:dyDescent="0.3">
      <c r="A4390">
        <v>13</v>
      </c>
      <c r="B4390">
        <v>1</v>
      </c>
      <c r="C4390">
        <v>1</v>
      </c>
      <c r="D4390">
        <v>3</v>
      </c>
      <c r="E4390" t="s">
        <v>1990</v>
      </c>
      <c r="F4390">
        <v>0</v>
      </c>
      <c r="G4390">
        <v>2</v>
      </c>
      <c r="J4390" t="s">
        <v>16</v>
      </c>
      <c r="K4390">
        <v>0</v>
      </c>
      <c r="L4390">
        <v>0.99774859999888599</v>
      </c>
      <c r="M4390">
        <v>17.997364800015902</v>
      </c>
      <c r="N4390">
        <v>3</v>
      </c>
      <c r="O4390">
        <v>0.10117850001552101</v>
      </c>
      <c r="P4390">
        <v>18.343259999994199</v>
      </c>
    </row>
    <row r="4391" spans="1:16" x14ac:dyDescent="0.3">
      <c r="A4391">
        <v>13</v>
      </c>
      <c r="B4391">
        <v>1</v>
      </c>
      <c r="C4391">
        <v>1</v>
      </c>
      <c r="D4391">
        <v>3</v>
      </c>
      <c r="E4391" t="s">
        <v>19</v>
      </c>
      <c r="F4391">
        <v>0</v>
      </c>
      <c r="G4391">
        <v>2</v>
      </c>
      <c r="J4391" t="s">
        <v>14</v>
      </c>
      <c r="K4391">
        <v>1</v>
      </c>
      <c r="L4391">
        <v>1.33037020001211</v>
      </c>
      <c r="M4391">
        <v>20.180089000001299</v>
      </c>
      <c r="N4391">
        <v>2</v>
      </c>
      <c r="O4391">
        <v>1.19396649999544</v>
      </c>
      <c r="P4391">
        <v>21.516191600007001</v>
      </c>
    </row>
    <row r="4392" spans="1:16" x14ac:dyDescent="0.3">
      <c r="A4392">
        <v>13</v>
      </c>
      <c r="B4392">
        <v>1</v>
      </c>
      <c r="C4392">
        <v>1</v>
      </c>
      <c r="D4392">
        <v>3</v>
      </c>
      <c r="E4392" t="s">
        <v>636</v>
      </c>
      <c r="F4392">
        <v>0</v>
      </c>
      <c r="G4392">
        <v>2</v>
      </c>
      <c r="J4392" t="s">
        <v>14</v>
      </c>
      <c r="K4392">
        <v>1</v>
      </c>
      <c r="L4392">
        <v>1.40673160000006</v>
      </c>
      <c r="M4392">
        <v>23.4395361999923</v>
      </c>
      <c r="N4392">
        <v>3</v>
      </c>
      <c r="O4392">
        <v>0.124161600018851</v>
      </c>
      <c r="P4392">
        <v>23.726500399992801</v>
      </c>
    </row>
    <row r="4393" spans="1:16" x14ac:dyDescent="0.3">
      <c r="A4393">
        <v>13</v>
      </c>
      <c r="B4393">
        <v>1</v>
      </c>
      <c r="C4393">
        <v>1</v>
      </c>
      <c r="D4393">
        <v>3</v>
      </c>
      <c r="E4393" t="s">
        <v>1477</v>
      </c>
      <c r="F4393">
        <v>0</v>
      </c>
      <c r="G4393">
        <v>2</v>
      </c>
      <c r="J4393" t="s">
        <v>16</v>
      </c>
      <c r="K4393">
        <v>0</v>
      </c>
      <c r="L4393">
        <v>0.73360099998535599</v>
      </c>
      <c r="M4393">
        <v>24.966451100015501</v>
      </c>
      <c r="N4393">
        <v>3</v>
      </c>
      <c r="O4393">
        <v>0.121923600003356</v>
      </c>
      <c r="P4393">
        <v>25.2760203999933</v>
      </c>
    </row>
    <row r="4394" spans="1:16" x14ac:dyDescent="0.3">
      <c r="A4394">
        <v>13</v>
      </c>
      <c r="B4394">
        <v>1</v>
      </c>
      <c r="C4394">
        <v>1</v>
      </c>
      <c r="D4394">
        <v>3</v>
      </c>
      <c r="E4394" t="s">
        <v>812</v>
      </c>
      <c r="F4394">
        <v>0</v>
      </c>
      <c r="G4394">
        <v>2</v>
      </c>
      <c r="J4394" t="s">
        <v>14</v>
      </c>
      <c r="K4394">
        <v>1</v>
      </c>
      <c r="L4394">
        <v>1.1661129999847599</v>
      </c>
      <c r="M4394">
        <v>26.948896600020799</v>
      </c>
      <c r="N4394">
        <v>2</v>
      </c>
      <c r="O4394">
        <v>7.3949699988588705E-2</v>
      </c>
      <c r="P4394">
        <v>27.1721742000082</v>
      </c>
    </row>
    <row r="4395" spans="1:16" x14ac:dyDescent="0.3">
      <c r="A4395">
        <v>13</v>
      </c>
      <c r="B4395">
        <v>1</v>
      </c>
      <c r="C4395">
        <v>1</v>
      </c>
      <c r="D4395">
        <v>3</v>
      </c>
      <c r="E4395" t="s">
        <v>909</v>
      </c>
      <c r="F4395">
        <v>0</v>
      </c>
      <c r="G4395">
        <v>2</v>
      </c>
      <c r="J4395" t="s">
        <v>16</v>
      </c>
      <c r="K4395">
        <v>0</v>
      </c>
      <c r="L4395">
        <v>0.79484139999840397</v>
      </c>
      <c r="M4395">
        <v>28.477730700018601</v>
      </c>
      <c r="N4395">
        <v>3</v>
      </c>
      <c r="O4395">
        <v>0.112354399985634</v>
      </c>
      <c r="P4395">
        <v>28.7704784999951</v>
      </c>
    </row>
    <row r="4396" spans="1:16" x14ac:dyDescent="0.3">
      <c r="A4396">
        <v>13</v>
      </c>
      <c r="B4396">
        <v>1</v>
      </c>
      <c r="C4396">
        <v>1</v>
      </c>
      <c r="D4396">
        <v>3</v>
      </c>
      <c r="E4396" t="s">
        <v>1861</v>
      </c>
      <c r="F4396">
        <v>0</v>
      </c>
      <c r="G4396">
        <v>2</v>
      </c>
      <c r="J4396" t="s">
        <v>14</v>
      </c>
      <c r="K4396">
        <v>1</v>
      </c>
      <c r="L4396">
        <v>1.3801662999903801</v>
      </c>
      <c r="M4396">
        <v>30.6629208000086</v>
      </c>
      <c r="N4396">
        <v>3</v>
      </c>
      <c r="O4396">
        <v>0.39348530001006998</v>
      </c>
      <c r="P4396">
        <v>31.219649600010602</v>
      </c>
    </row>
    <row r="4397" spans="1:16" x14ac:dyDescent="0.3">
      <c r="A4397">
        <v>13</v>
      </c>
      <c r="B4397">
        <v>1</v>
      </c>
      <c r="C4397">
        <v>1</v>
      </c>
      <c r="D4397">
        <v>3</v>
      </c>
      <c r="E4397" t="s">
        <v>1541</v>
      </c>
      <c r="F4397">
        <v>1</v>
      </c>
      <c r="G4397">
        <v>2</v>
      </c>
      <c r="H4397">
        <v>1.99141570000211</v>
      </c>
      <c r="I4397">
        <v>65.001317499991302</v>
      </c>
      <c r="J4397" t="s">
        <v>14</v>
      </c>
      <c r="K4397">
        <v>0</v>
      </c>
      <c r="L4397">
        <v>0.63294879999011799</v>
      </c>
      <c r="M4397">
        <v>32.365798800019597</v>
      </c>
      <c r="N4397">
        <v>2</v>
      </c>
      <c r="O4397">
        <v>1.863730000332E-2</v>
      </c>
      <c r="P4397">
        <v>32.604728400008803</v>
      </c>
    </row>
    <row r="4398" spans="1:16" x14ac:dyDescent="0.3">
      <c r="A4398">
        <v>13</v>
      </c>
      <c r="B4398">
        <v>1</v>
      </c>
      <c r="C4398">
        <v>1</v>
      </c>
      <c r="D4398">
        <v>3</v>
      </c>
      <c r="E4398" t="s">
        <v>1588</v>
      </c>
      <c r="F4398">
        <v>0</v>
      </c>
      <c r="G4398">
        <v>2</v>
      </c>
      <c r="J4398" t="s">
        <v>16</v>
      </c>
      <c r="K4398">
        <v>0</v>
      </c>
      <c r="L4398">
        <v>0.92674239998450503</v>
      </c>
      <c r="M4398">
        <v>34.042743900005</v>
      </c>
      <c r="N4398">
        <v>3</v>
      </c>
      <c r="O4398">
        <v>4.9527199997101E-2</v>
      </c>
      <c r="P4398">
        <v>34.259583600010998</v>
      </c>
    </row>
    <row r="4399" spans="1:16" x14ac:dyDescent="0.3">
      <c r="A4399">
        <v>13</v>
      </c>
      <c r="B4399">
        <v>1</v>
      </c>
      <c r="C4399">
        <v>1</v>
      </c>
      <c r="D4399">
        <v>3</v>
      </c>
      <c r="E4399" t="s">
        <v>1124</v>
      </c>
      <c r="F4399">
        <v>0</v>
      </c>
      <c r="G4399">
        <v>2</v>
      </c>
      <c r="J4399" t="s">
        <v>16</v>
      </c>
      <c r="K4399">
        <v>0</v>
      </c>
      <c r="L4399">
        <v>0.49327209999319199</v>
      </c>
      <c r="M4399">
        <v>35.259370700019602</v>
      </c>
      <c r="N4399">
        <v>3</v>
      </c>
      <c r="O4399">
        <v>2.3902000015368699E-2</v>
      </c>
      <c r="P4399">
        <v>35.450025900005102</v>
      </c>
    </row>
    <row r="4400" spans="1:16" x14ac:dyDescent="0.3">
      <c r="A4400">
        <v>13</v>
      </c>
      <c r="B4400">
        <v>1</v>
      </c>
      <c r="C4400">
        <v>1</v>
      </c>
      <c r="D4400">
        <v>3</v>
      </c>
      <c r="E4400" t="s">
        <v>1991</v>
      </c>
      <c r="F4400">
        <v>0</v>
      </c>
      <c r="G4400">
        <v>2</v>
      </c>
      <c r="J4400" t="s">
        <v>16</v>
      </c>
      <c r="K4400">
        <v>0</v>
      </c>
      <c r="L4400">
        <v>0.73255590000189796</v>
      </c>
      <c r="M4400">
        <v>36.698630099999697</v>
      </c>
      <c r="N4400">
        <v>3</v>
      </c>
      <c r="O4400">
        <v>8.9785000018309802E-2</v>
      </c>
      <c r="P4400">
        <v>36.9478958999971</v>
      </c>
    </row>
    <row r="4401" spans="1:16" x14ac:dyDescent="0.3">
      <c r="A4401">
        <v>13</v>
      </c>
      <c r="B4401">
        <v>1</v>
      </c>
      <c r="C4401">
        <v>1</v>
      </c>
      <c r="D4401">
        <v>3</v>
      </c>
      <c r="E4401" t="s">
        <v>1098</v>
      </c>
      <c r="F4401">
        <v>1</v>
      </c>
      <c r="G4401">
        <v>2</v>
      </c>
      <c r="H4401">
        <v>1.9916145999741299</v>
      </c>
      <c r="I4401">
        <v>72.501463699998595</v>
      </c>
      <c r="J4401" t="s">
        <v>16</v>
      </c>
      <c r="K4401">
        <v>1</v>
      </c>
      <c r="L4401">
        <v>0.96950140001717999</v>
      </c>
      <c r="M4401">
        <v>38.435631000000299</v>
      </c>
      <c r="N4401">
        <v>3</v>
      </c>
      <c r="O4401">
        <v>6.7431000003125505E-2</v>
      </c>
      <c r="P4401">
        <v>38.6696069000172</v>
      </c>
    </row>
    <row r="4402" spans="1:16" x14ac:dyDescent="0.3">
      <c r="A4402">
        <v>13</v>
      </c>
      <c r="B4402">
        <v>1</v>
      </c>
      <c r="C4402">
        <v>1</v>
      </c>
      <c r="D4402">
        <v>3</v>
      </c>
      <c r="E4402" t="s">
        <v>646</v>
      </c>
      <c r="F4402">
        <v>1</v>
      </c>
      <c r="G4402">
        <v>2</v>
      </c>
      <c r="H4402">
        <v>1.99355640000431</v>
      </c>
      <c r="I4402">
        <v>142.50278529999201</v>
      </c>
      <c r="J4402" t="s">
        <v>16</v>
      </c>
      <c r="K4402">
        <v>1</v>
      </c>
      <c r="L4402">
        <v>0.51733459997922204</v>
      </c>
      <c r="M4402">
        <v>39.700079700007301</v>
      </c>
      <c r="N4402">
        <v>3</v>
      </c>
      <c r="O4402">
        <v>5.8529200003249598E-2</v>
      </c>
      <c r="P4402">
        <v>39.916687299992198</v>
      </c>
    </row>
    <row r="4403" spans="1:16" x14ac:dyDescent="0.3">
      <c r="A4403">
        <v>13</v>
      </c>
      <c r="B4403">
        <v>1</v>
      </c>
      <c r="C4403">
        <v>1</v>
      </c>
      <c r="D4403">
        <v>3</v>
      </c>
      <c r="E4403" t="s">
        <v>1938</v>
      </c>
      <c r="F4403">
        <v>0</v>
      </c>
      <c r="G4403">
        <v>2</v>
      </c>
      <c r="J4403" t="s">
        <v>14</v>
      </c>
      <c r="K4403">
        <v>1</v>
      </c>
      <c r="L4403">
        <v>1.0527068999945199</v>
      </c>
      <c r="M4403">
        <v>41.485427400009897</v>
      </c>
      <c r="N4403">
        <v>2</v>
      </c>
      <c r="O4403">
        <v>0.10857219999888899</v>
      </c>
      <c r="P4403">
        <v>41.782747000019299</v>
      </c>
    </row>
    <row r="4404" spans="1:16" x14ac:dyDescent="0.3">
      <c r="A4404">
        <v>13</v>
      </c>
      <c r="B4404">
        <v>1</v>
      </c>
      <c r="C4404">
        <v>1</v>
      </c>
      <c r="D4404">
        <v>3</v>
      </c>
      <c r="E4404" t="s">
        <v>1992</v>
      </c>
      <c r="F4404">
        <v>1</v>
      </c>
      <c r="G4404">
        <v>2</v>
      </c>
      <c r="H4404">
        <v>1.9906368000083601</v>
      </c>
      <c r="I4404">
        <v>35.000842299981699</v>
      </c>
      <c r="J4404" t="s">
        <v>14</v>
      </c>
      <c r="K4404">
        <v>0</v>
      </c>
      <c r="L4404">
        <v>0.93009939999319602</v>
      </c>
      <c r="M4404">
        <v>43.229401200020199</v>
      </c>
      <c r="N4404">
        <v>2</v>
      </c>
      <c r="O4404">
        <v>8.3294200012460407E-2</v>
      </c>
      <c r="P4404">
        <v>43.509530600014799</v>
      </c>
    </row>
    <row r="4405" spans="1:16" x14ac:dyDescent="0.3">
      <c r="A4405">
        <v>13</v>
      </c>
      <c r="B4405">
        <v>1</v>
      </c>
      <c r="C4405">
        <v>1</v>
      </c>
      <c r="D4405">
        <v>3</v>
      </c>
      <c r="E4405" t="s">
        <v>94</v>
      </c>
      <c r="F4405">
        <v>0</v>
      </c>
      <c r="G4405">
        <v>2</v>
      </c>
      <c r="J4405" t="s">
        <v>16</v>
      </c>
      <c r="K4405">
        <v>0</v>
      </c>
      <c r="L4405">
        <v>0.902983400010271</v>
      </c>
      <c r="M4405">
        <v>44.918942799995399</v>
      </c>
      <c r="N4405">
        <v>1</v>
      </c>
      <c r="O4405">
        <v>0.60256490000756502</v>
      </c>
      <c r="P4405">
        <v>45.708686300000402</v>
      </c>
    </row>
    <row r="4406" spans="1:16" x14ac:dyDescent="0.3">
      <c r="A4406">
        <v>13</v>
      </c>
      <c r="B4406">
        <v>1</v>
      </c>
      <c r="C4406">
        <v>1</v>
      </c>
      <c r="D4406">
        <v>3</v>
      </c>
      <c r="E4406" t="s">
        <v>876</v>
      </c>
      <c r="F4406">
        <v>0</v>
      </c>
      <c r="G4406">
        <v>2</v>
      </c>
      <c r="J4406" t="s">
        <v>16</v>
      </c>
      <c r="K4406">
        <v>0</v>
      </c>
      <c r="L4406">
        <v>0.81335400001262304</v>
      </c>
      <c r="M4406">
        <v>47.029430199996597</v>
      </c>
      <c r="N4406">
        <v>1</v>
      </c>
      <c r="O4406">
        <v>0.154897400003392</v>
      </c>
      <c r="P4406">
        <v>47.389125300018399</v>
      </c>
    </row>
    <row r="4407" spans="1:16" x14ac:dyDescent="0.3">
      <c r="A4407">
        <v>13</v>
      </c>
      <c r="B4407">
        <v>1</v>
      </c>
      <c r="C4407">
        <v>1</v>
      </c>
      <c r="D4407">
        <v>3</v>
      </c>
      <c r="E4407" t="s">
        <v>597</v>
      </c>
      <c r="F4407">
        <v>0</v>
      </c>
      <c r="G4407">
        <v>2</v>
      </c>
      <c r="J4407" t="s">
        <v>14</v>
      </c>
      <c r="K4407">
        <v>1</v>
      </c>
      <c r="L4407">
        <v>3.3112695000018002</v>
      </c>
      <c r="M4407">
        <v>51.210568200010997</v>
      </c>
      <c r="N4407">
        <v>2</v>
      </c>
      <c r="O4407">
        <v>0.45174339998629898</v>
      </c>
      <c r="P4407">
        <v>51.845742500008797</v>
      </c>
    </row>
    <row r="4408" spans="1:16" x14ac:dyDescent="0.3">
      <c r="A4408">
        <v>13</v>
      </c>
      <c r="B4408">
        <v>1</v>
      </c>
      <c r="C4408">
        <v>1</v>
      </c>
      <c r="D4408">
        <v>3</v>
      </c>
      <c r="E4408" t="s">
        <v>47</v>
      </c>
      <c r="F4408">
        <v>0</v>
      </c>
      <c r="G4408">
        <v>2</v>
      </c>
      <c r="J4408" t="s">
        <v>16</v>
      </c>
      <c r="K4408">
        <v>0</v>
      </c>
      <c r="L4408">
        <v>0.81739340000785898</v>
      </c>
      <c r="M4408">
        <v>53.166706899995901</v>
      </c>
      <c r="N4408">
        <v>3</v>
      </c>
      <c r="O4408">
        <v>8.1092600012198104E-2</v>
      </c>
      <c r="P4408">
        <v>53.4273155000119</v>
      </c>
    </row>
    <row r="4409" spans="1:16" x14ac:dyDescent="0.3">
      <c r="A4409">
        <v>13</v>
      </c>
      <c r="B4409">
        <v>1</v>
      </c>
      <c r="C4409">
        <v>1</v>
      </c>
      <c r="D4409">
        <v>3</v>
      </c>
      <c r="E4409" t="s">
        <v>165</v>
      </c>
      <c r="F4409">
        <v>1</v>
      </c>
      <c r="G4409">
        <v>2</v>
      </c>
      <c r="H4409">
        <v>1.9927771000075201</v>
      </c>
      <c r="I4409">
        <v>120.00236719998099</v>
      </c>
      <c r="J4409" t="s">
        <v>16</v>
      </c>
      <c r="K4409">
        <v>1</v>
      </c>
      <c r="L4409">
        <v>1.52840229999856</v>
      </c>
      <c r="M4409">
        <v>55.461043200019098</v>
      </c>
      <c r="N4409">
        <v>3</v>
      </c>
      <c r="O4409">
        <v>0.104212600010214</v>
      </c>
      <c r="P4409">
        <v>55.738412400009103</v>
      </c>
    </row>
    <row r="4410" spans="1:16" x14ac:dyDescent="0.3">
      <c r="A4410">
        <v>13</v>
      </c>
      <c r="B4410">
        <v>1</v>
      </c>
      <c r="C4410">
        <v>1</v>
      </c>
      <c r="D4410">
        <v>3</v>
      </c>
      <c r="E4410" t="s">
        <v>1360</v>
      </c>
      <c r="F4410">
        <v>0</v>
      </c>
      <c r="G4410">
        <v>2</v>
      </c>
      <c r="J4410" t="s">
        <v>16</v>
      </c>
      <c r="K4410">
        <v>0</v>
      </c>
      <c r="L4410">
        <v>1.2283247000013899</v>
      </c>
      <c r="M4410">
        <v>57.477623200014897</v>
      </c>
      <c r="N4410">
        <v>2</v>
      </c>
      <c r="O4410">
        <v>0.71241020000888999</v>
      </c>
      <c r="P4410">
        <v>58.258557299995999</v>
      </c>
    </row>
    <row r="4411" spans="1:16" x14ac:dyDescent="0.3">
      <c r="A4411">
        <v>13</v>
      </c>
      <c r="B4411">
        <v>1</v>
      </c>
      <c r="C4411">
        <v>1</v>
      </c>
      <c r="D4411">
        <v>3</v>
      </c>
      <c r="E4411" t="s">
        <v>744</v>
      </c>
      <c r="F4411">
        <v>0</v>
      </c>
      <c r="G4411">
        <v>2</v>
      </c>
      <c r="J4411" t="s">
        <v>16</v>
      </c>
      <c r="K4411">
        <v>0</v>
      </c>
      <c r="L4411">
        <v>0.72740709999925501</v>
      </c>
      <c r="M4411">
        <v>59.493285900011003</v>
      </c>
      <c r="N4411">
        <v>2</v>
      </c>
      <c r="O4411">
        <v>0.29237319997628203</v>
      </c>
      <c r="P4411">
        <v>59.950540999998303</v>
      </c>
    </row>
    <row r="4412" spans="1:16" x14ac:dyDescent="0.3">
      <c r="A4412">
        <v>13</v>
      </c>
      <c r="B4412">
        <v>1</v>
      </c>
      <c r="C4412">
        <v>1</v>
      </c>
      <c r="D4412">
        <v>3</v>
      </c>
      <c r="E4412" t="s">
        <v>1237</v>
      </c>
      <c r="F4412">
        <v>1</v>
      </c>
      <c r="G4412">
        <v>2</v>
      </c>
      <c r="H4412">
        <v>1.9915267000033099</v>
      </c>
      <c r="I4412">
        <v>70.001415300008404</v>
      </c>
      <c r="J4412" t="s">
        <v>16</v>
      </c>
      <c r="K4412">
        <v>1</v>
      </c>
      <c r="L4412">
        <v>0.77862950001144804</v>
      </c>
      <c r="M4412">
        <v>61.244419299997404</v>
      </c>
      <c r="N4412">
        <v>3</v>
      </c>
      <c r="O4412">
        <v>0.19379320001462499</v>
      </c>
      <c r="P4412">
        <v>61.603893599996802</v>
      </c>
    </row>
    <row r="4413" spans="1:16" x14ac:dyDescent="0.3">
      <c r="A4413">
        <v>13</v>
      </c>
      <c r="B4413">
        <v>1</v>
      </c>
      <c r="C4413">
        <v>1</v>
      </c>
      <c r="D4413">
        <v>3</v>
      </c>
      <c r="E4413" t="s">
        <v>1631</v>
      </c>
      <c r="F4413">
        <v>1</v>
      </c>
      <c r="G4413">
        <v>2</v>
      </c>
      <c r="H4413">
        <v>1.99258550000377</v>
      </c>
      <c r="I4413">
        <v>112.502237799985</v>
      </c>
      <c r="J4413" t="s">
        <v>14</v>
      </c>
      <c r="K4413">
        <v>0</v>
      </c>
      <c r="L4413">
        <v>0.44055089997709701</v>
      </c>
      <c r="M4413">
        <v>62.5563744000101</v>
      </c>
      <c r="N4413">
        <v>1</v>
      </c>
      <c r="O4413">
        <v>4.5205907000054104</v>
      </c>
      <c r="P4413">
        <v>67.314694900007495</v>
      </c>
    </row>
    <row r="4414" spans="1:16" x14ac:dyDescent="0.3">
      <c r="A4414">
        <v>13</v>
      </c>
      <c r="B4414">
        <v>1</v>
      </c>
      <c r="C4414">
        <v>1</v>
      </c>
      <c r="D4414">
        <v>3</v>
      </c>
      <c r="E4414" t="s">
        <v>1993</v>
      </c>
      <c r="F4414">
        <v>1</v>
      </c>
      <c r="G4414">
        <v>2</v>
      </c>
      <c r="H4414">
        <v>1.9901062000135401</v>
      </c>
      <c r="I4414">
        <v>15.000397099996899</v>
      </c>
      <c r="J4414" t="s">
        <v>16</v>
      </c>
      <c r="K4414">
        <v>1</v>
      </c>
      <c r="L4414">
        <v>0.88609949999954596</v>
      </c>
      <c r="M4414">
        <v>68.718537100008703</v>
      </c>
      <c r="N4414">
        <v>2</v>
      </c>
      <c r="O4414">
        <v>0.24305659998208301</v>
      </c>
      <c r="P4414">
        <v>69.109134500002298</v>
      </c>
    </row>
    <row r="4415" spans="1:16" x14ac:dyDescent="0.3">
      <c r="A4415">
        <v>13</v>
      </c>
      <c r="B4415">
        <v>1</v>
      </c>
      <c r="C4415">
        <v>1</v>
      </c>
      <c r="D4415">
        <v>3</v>
      </c>
      <c r="E4415" t="s">
        <v>1994</v>
      </c>
      <c r="F4415">
        <v>0</v>
      </c>
      <c r="G4415">
        <v>2</v>
      </c>
      <c r="J4415" t="s">
        <v>16</v>
      </c>
      <c r="K4415">
        <v>0</v>
      </c>
      <c r="L4415">
        <v>0.78046789998188604</v>
      </c>
      <c r="M4415">
        <v>70.396329300012397</v>
      </c>
      <c r="N4415">
        <v>2</v>
      </c>
      <c r="O4415">
        <v>0.21271100000012699</v>
      </c>
      <c r="P4415">
        <v>70.766857100010398</v>
      </c>
    </row>
    <row r="4416" spans="1:16" x14ac:dyDescent="0.3">
      <c r="A4416">
        <v>13</v>
      </c>
      <c r="B4416">
        <v>1</v>
      </c>
      <c r="C4416">
        <v>1</v>
      </c>
      <c r="D4416">
        <v>3</v>
      </c>
      <c r="E4416" t="s">
        <v>340</v>
      </c>
      <c r="F4416">
        <v>1</v>
      </c>
      <c r="G4416">
        <v>2</v>
      </c>
      <c r="H4416">
        <v>1.99192480000784</v>
      </c>
      <c r="I4416">
        <v>85.001711099990601</v>
      </c>
      <c r="J4416" t="s">
        <v>16</v>
      </c>
      <c r="K4416">
        <v>1</v>
      </c>
      <c r="L4416">
        <v>0.50154120000661395</v>
      </c>
      <c r="M4416">
        <v>71.783896900014994</v>
      </c>
      <c r="N4416">
        <v>2</v>
      </c>
      <c r="O4416">
        <v>0.25034599998616602</v>
      </c>
      <c r="P4416">
        <v>72.236504000000394</v>
      </c>
    </row>
    <row r="4417" spans="1:16" x14ac:dyDescent="0.3">
      <c r="A4417">
        <v>13</v>
      </c>
      <c r="B4417">
        <v>1</v>
      </c>
      <c r="C4417">
        <v>1</v>
      </c>
      <c r="D4417">
        <v>3</v>
      </c>
      <c r="E4417" t="s">
        <v>1039</v>
      </c>
      <c r="F4417">
        <v>1</v>
      </c>
      <c r="G4417">
        <v>2</v>
      </c>
      <c r="H4417">
        <v>1.9931164000008701</v>
      </c>
      <c r="I4417">
        <v>127.50253420000099</v>
      </c>
      <c r="J4417" t="s">
        <v>16</v>
      </c>
      <c r="K4417">
        <v>1</v>
      </c>
      <c r="L4417">
        <v>0.598631400003796</v>
      </c>
      <c r="M4417">
        <v>73.347742100013406</v>
      </c>
      <c r="N4417">
        <v>3</v>
      </c>
      <c r="O4417">
        <v>0.112511300016195</v>
      </c>
      <c r="P4417">
        <v>73.642641700018402</v>
      </c>
    </row>
    <row r="4418" spans="1:16" x14ac:dyDescent="0.3">
      <c r="A4418">
        <v>13</v>
      </c>
      <c r="B4418">
        <v>1</v>
      </c>
      <c r="C4418">
        <v>1</v>
      </c>
      <c r="D4418">
        <v>3</v>
      </c>
      <c r="E4418" t="s">
        <v>1019</v>
      </c>
      <c r="F4418">
        <v>1</v>
      </c>
      <c r="G4418">
        <v>2</v>
      </c>
      <c r="H4418">
        <v>1.9928781999915399</v>
      </c>
      <c r="I4418">
        <v>117.50232159998301</v>
      </c>
      <c r="J4418" t="s">
        <v>16</v>
      </c>
      <c r="K4418">
        <v>1</v>
      </c>
      <c r="L4418">
        <v>0.55927959998371102</v>
      </c>
      <c r="M4418">
        <v>74.708294600015506</v>
      </c>
      <c r="N4418">
        <v>3</v>
      </c>
      <c r="O4418">
        <v>0.20181190001312599</v>
      </c>
      <c r="P4418">
        <v>75.059925500012497</v>
      </c>
    </row>
    <row r="4419" spans="1:16" x14ac:dyDescent="0.3">
      <c r="A4419">
        <v>13</v>
      </c>
      <c r="B4419">
        <v>1</v>
      </c>
      <c r="C4419">
        <v>1</v>
      </c>
      <c r="D4419">
        <v>3</v>
      </c>
      <c r="E4419" t="s">
        <v>1162</v>
      </c>
      <c r="F4419">
        <v>0</v>
      </c>
      <c r="G4419">
        <v>2</v>
      </c>
      <c r="J4419" t="s">
        <v>16</v>
      </c>
      <c r="K4419">
        <v>0</v>
      </c>
      <c r="L4419">
        <v>0.60843730001943197</v>
      </c>
      <c r="M4419">
        <v>76.174184700008496</v>
      </c>
      <c r="N4419">
        <v>3</v>
      </c>
      <c r="O4419">
        <v>0.106464599986793</v>
      </c>
      <c r="P4419">
        <v>76.444583800010193</v>
      </c>
    </row>
    <row r="4420" spans="1:16" x14ac:dyDescent="0.3">
      <c r="A4420">
        <v>13</v>
      </c>
      <c r="B4420">
        <v>1</v>
      </c>
      <c r="C4420">
        <v>1</v>
      </c>
      <c r="D4420">
        <v>3</v>
      </c>
      <c r="E4420" t="s">
        <v>1311</v>
      </c>
      <c r="F4420">
        <v>1</v>
      </c>
      <c r="G4420">
        <v>2</v>
      </c>
      <c r="H4420">
        <v>1.9901370999868999</v>
      </c>
      <c r="I4420">
        <v>17.500443199998699</v>
      </c>
      <c r="J4420" t="s">
        <v>16</v>
      </c>
      <c r="K4420">
        <v>1</v>
      </c>
      <c r="L4420">
        <v>0.855378100008238</v>
      </c>
      <c r="M4420">
        <v>77.804595900001004</v>
      </c>
      <c r="N4420">
        <v>3</v>
      </c>
      <c r="O4420">
        <v>0.14678619999904199</v>
      </c>
      <c r="P4420">
        <v>78.092908799997502</v>
      </c>
    </row>
    <row r="4421" spans="1:16" x14ac:dyDescent="0.3">
      <c r="A4421">
        <v>13</v>
      </c>
      <c r="B4421">
        <v>1</v>
      </c>
      <c r="C4421">
        <v>1</v>
      </c>
      <c r="D4421">
        <v>3</v>
      </c>
      <c r="E4421" t="s">
        <v>1773</v>
      </c>
      <c r="F4421">
        <v>0</v>
      </c>
      <c r="G4421">
        <v>2</v>
      </c>
      <c r="J4421" t="s">
        <v>14</v>
      </c>
      <c r="K4421">
        <v>1</v>
      </c>
      <c r="L4421">
        <v>0.95230849998188205</v>
      </c>
      <c r="M4421">
        <v>79.551413000008296</v>
      </c>
      <c r="N4421">
        <v>2</v>
      </c>
      <c r="O4421">
        <v>0.208856300014304</v>
      </c>
      <c r="P4421">
        <v>79.915054300014205</v>
      </c>
    </row>
    <row r="4422" spans="1:16" x14ac:dyDescent="0.3">
      <c r="A4422">
        <v>13</v>
      </c>
      <c r="B4422">
        <v>1</v>
      </c>
      <c r="C4422">
        <v>1</v>
      </c>
      <c r="D4422">
        <v>3</v>
      </c>
      <c r="E4422" t="s">
        <v>555</v>
      </c>
      <c r="F4422">
        <v>1</v>
      </c>
      <c r="G4422">
        <v>2</v>
      </c>
      <c r="H4422">
        <v>1.99148240001523</v>
      </c>
      <c r="I4422">
        <v>67.501360299997003</v>
      </c>
      <c r="J4422" t="s">
        <v>14</v>
      </c>
      <c r="K4422">
        <v>0</v>
      </c>
      <c r="L4422">
        <v>0.88483059999998703</v>
      </c>
      <c r="M4422">
        <v>81.3172313999967</v>
      </c>
      <c r="N4422">
        <v>2</v>
      </c>
      <c r="O4422">
        <v>0.219848800014006</v>
      </c>
      <c r="P4422">
        <v>81.726015599997496</v>
      </c>
    </row>
    <row r="4423" spans="1:16" x14ac:dyDescent="0.3">
      <c r="A4423">
        <v>13</v>
      </c>
      <c r="B4423">
        <v>1</v>
      </c>
      <c r="C4423">
        <v>1</v>
      </c>
      <c r="D4423">
        <v>3</v>
      </c>
      <c r="E4423" t="s">
        <v>1227</v>
      </c>
      <c r="F4423">
        <v>0</v>
      </c>
      <c r="G4423">
        <v>2</v>
      </c>
      <c r="J4423" t="s">
        <v>14</v>
      </c>
      <c r="K4423">
        <v>1</v>
      </c>
      <c r="L4423">
        <v>0.62059109998517703</v>
      </c>
      <c r="M4423">
        <v>82.852852600015495</v>
      </c>
      <c r="N4423">
        <v>2</v>
      </c>
      <c r="O4423">
        <v>0.124459599988768</v>
      </c>
      <c r="P4423">
        <v>83.182613400014802</v>
      </c>
    </row>
    <row r="4424" spans="1:16" x14ac:dyDescent="0.3">
      <c r="A4424">
        <v>13</v>
      </c>
      <c r="B4424">
        <v>1</v>
      </c>
      <c r="C4424">
        <v>1</v>
      </c>
      <c r="D4424">
        <v>3</v>
      </c>
      <c r="E4424" t="s">
        <v>1084</v>
      </c>
      <c r="F4424">
        <v>1</v>
      </c>
      <c r="G4424">
        <v>2</v>
      </c>
      <c r="H4424">
        <v>1.9911079999874299</v>
      </c>
      <c r="I4424">
        <v>57.501177700003602</v>
      </c>
      <c r="J4424" t="s">
        <v>16</v>
      </c>
      <c r="K4424">
        <v>1</v>
      </c>
      <c r="L4424">
        <v>0.48970790000748798</v>
      </c>
      <c r="M4424">
        <v>84.188742600002996</v>
      </c>
      <c r="N4424">
        <v>3</v>
      </c>
      <c r="O4424">
        <v>0.23487079999176799</v>
      </c>
      <c r="P4424">
        <v>84.588963999995002</v>
      </c>
    </row>
    <row r="4425" spans="1:16" x14ac:dyDescent="0.3">
      <c r="A4425">
        <v>13</v>
      </c>
      <c r="B4425">
        <v>1</v>
      </c>
      <c r="C4425">
        <v>1</v>
      </c>
      <c r="D4425">
        <v>3</v>
      </c>
      <c r="E4425" t="s">
        <v>1640</v>
      </c>
      <c r="F4425">
        <v>1</v>
      </c>
      <c r="G4425">
        <v>2</v>
      </c>
      <c r="H4425">
        <v>1.9911060000013101</v>
      </c>
      <c r="I4425">
        <v>55.001136699982503</v>
      </c>
      <c r="J4425" t="s">
        <v>16</v>
      </c>
      <c r="K4425">
        <v>1</v>
      </c>
      <c r="L4425">
        <v>0.514777400007006</v>
      </c>
      <c r="M4425">
        <v>85.613765699992697</v>
      </c>
      <c r="N4425">
        <v>3</v>
      </c>
      <c r="O4425">
        <v>0.23226960000465599</v>
      </c>
      <c r="P4425">
        <v>86.042380400002003</v>
      </c>
    </row>
    <row r="4426" spans="1:16" x14ac:dyDescent="0.3">
      <c r="A4426">
        <v>13</v>
      </c>
      <c r="B4426">
        <v>1</v>
      </c>
      <c r="C4426">
        <v>1</v>
      </c>
      <c r="D4426">
        <v>3</v>
      </c>
      <c r="E4426" t="s">
        <v>29</v>
      </c>
      <c r="F4426">
        <v>1</v>
      </c>
      <c r="G4426">
        <v>2</v>
      </c>
      <c r="H4426">
        <v>1.9906979000079399</v>
      </c>
      <c r="I4426">
        <v>42.500964999984703</v>
      </c>
      <c r="J4426" t="s">
        <v>16</v>
      </c>
      <c r="K4426">
        <v>1</v>
      </c>
      <c r="L4426">
        <v>0.566238399973372</v>
      </c>
      <c r="M4426">
        <v>87.115113100007903</v>
      </c>
      <c r="N4426">
        <v>3</v>
      </c>
      <c r="O4426">
        <v>0.122437399986666</v>
      </c>
      <c r="P4426">
        <v>87.404573000007105</v>
      </c>
    </row>
    <row r="4427" spans="1:16" x14ac:dyDescent="0.3">
      <c r="A4427">
        <v>13</v>
      </c>
      <c r="B4427">
        <v>1</v>
      </c>
      <c r="C4427">
        <v>1</v>
      </c>
      <c r="D4427">
        <v>3</v>
      </c>
      <c r="E4427" t="s">
        <v>208</v>
      </c>
      <c r="F4427">
        <v>0</v>
      </c>
      <c r="G4427">
        <v>2</v>
      </c>
      <c r="J4427" t="s">
        <v>14</v>
      </c>
      <c r="K4427">
        <v>1</v>
      </c>
      <c r="L4427">
        <v>0.82262249998166204</v>
      </c>
      <c r="M4427">
        <v>88.7383364000125</v>
      </c>
      <c r="N4427">
        <v>2</v>
      </c>
      <c r="O4427">
        <v>8.9191900013247505E-2</v>
      </c>
      <c r="P4427">
        <v>89.059188800019896</v>
      </c>
    </row>
    <row r="4428" spans="1:16" x14ac:dyDescent="0.3">
      <c r="A4428">
        <v>13</v>
      </c>
      <c r="B4428">
        <v>1</v>
      </c>
      <c r="C4428">
        <v>1</v>
      </c>
      <c r="D4428">
        <v>3</v>
      </c>
      <c r="E4428" t="s">
        <v>1904</v>
      </c>
      <c r="F4428">
        <v>1</v>
      </c>
      <c r="G4428">
        <v>2</v>
      </c>
      <c r="H4428">
        <v>1.9925156000244899</v>
      </c>
      <c r="I4428">
        <v>105.00213979999501</v>
      </c>
      <c r="J4428" t="s">
        <v>16</v>
      </c>
      <c r="K4428">
        <v>1</v>
      </c>
      <c r="L4428">
        <v>0.60626210001646497</v>
      </c>
      <c r="M4428">
        <v>90.171859499998405</v>
      </c>
      <c r="N4428">
        <v>1</v>
      </c>
      <c r="O4428">
        <v>0.64020389999495797</v>
      </c>
      <c r="P4428">
        <v>90.986542099999497</v>
      </c>
    </row>
    <row r="4429" spans="1:16" x14ac:dyDescent="0.3">
      <c r="A4429">
        <v>13</v>
      </c>
      <c r="B4429">
        <v>1</v>
      </c>
      <c r="C4429">
        <v>1</v>
      </c>
      <c r="D4429">
        <v>3</v>
      </c>
      <c r="E4429" t="s">
        <v>1995</v>
      </c>
      <c r="F4429">
        <v>1</v>
      </c>
      <c r="G4429">
        <v>2</v>
      </c>
      <c r="H4429">
        <v>1.9911188000114599</v>
      </c>
      <c r="I4429">
        <v>52.501121899986202</v>
      </c>
      <c r="J4429" t="s">
        <v>14</v>
      </c>
      <c r="K4429">
        <v>0</v>
      </c>
      <c r="L4429">
        <v>1.1535908000078099</v>
      </c>
      <c r="M4429">
        <v>92.652526699996102</v>
      </c>
      <c r="N4429">
        <v>1</v>
      </c>
      <c r="O4429">
        <v>0.39457190001849102</v>
      </c>
      <c r="P4429">
        <v>93.244716200017095</v>
      </c>
    </row>
    <row r="4430" spans="1:16" x14ac:dyDescent="0.3">
      <c r="A4430">
        <v>13</v>
      </c>
      <c r="B4430">
        <v>1</v>
      </c>
      <c r="C4430">
        <v>1</v>
      </c>
      <c r="D4430">
        <v>3</v>
      </c>
      <c r="E4430" t="s">
        <v>1315</v>
      </c>
      <c r="F4430">
        <v>1</v>
      </c>
      <c r="G4430">
        <v>2</v>
      </c>
      <c r="H4430">
        <v>1.9930851999961301</v>
      </c>
      <c r="I4430">
        <v>125.002478899987</v>
      </c>
      <c r="J4430" t="s">
        <v>16</v>
      </c>
      <c r="K4430">
        <v>1</v>
      </c>
      <c r="L4430">
        <v>0.72894359999918401</v>
      </c>
      <c r="M4430">
        <v>94.477928100008299</v>
      </c>
      <c r="N4430">
        <v>1</v>
      </c>
      <c r="O4430">
        <v>0.21845099999336501</v>
      </c>
      <c r="P4430">
        <v>94.836593300016801</v>
      </c>
    </row>
    <row r="4431" spans="1:16" x14ac:dyDescent="0.3">
      <c r="A4431">
        <v>13</v>
      </c>
      <c r="B4431">
        <v>1</v>
      </c>
      <c r="C4431">
        <v>1</v>
      </c>
      <c r="D4431">
        <v>3</v>
      </c>
      <c r="E4431" t="s">
        <v>1932</v>
      </c>
      <c r="F4431">
        <v>0</v>
      </c>
      <c r="G4431">
        <v>2</v>
      </c>
      <c r="J4431" t="s">
        <v>14</v>
      </c>
      <c r="K4431">
        <v>1</v>
      </c>
      <c r="L4431">
        <v>0.48931129998527501</v>
      </c>
      <c r="M4431">
        <v>95.838292900007204</v>
      </c>
      <c r="N4431">
        <v>2</v>
      </c>
      <c r="O4431">
        <v>0.22970190001069599</v>
      </c>
      <c r="P4431">
        <v>96.279922300018399</v>
      </c>
    </row>
    <row r="4432" spans="1:16" x14ac:dyDescent="0.3">
      <c r="A4432">
        <v>13</v>
      </c>
      <c r="B4432">
        <v>1</v>
      </c>
      <c r="C4432">
        <v>1</v>
      </c>
      <c r="D4432">
        <v>3</v>
      </c>
      <c r="E4432" t="s">
        <v>757</v>
      </c>
      <c r="F4432">
        <v>1</v>
      </c>
      <c r="G4432">
        <v>2</v>
      </c>
      <c r="H4432">
        <v>1.9897317000140899</v>
      </c>
      <c r="I4432">
        <v>5.0002589999930898</v>
      </c>
      <c r="J4432" t="s">
        <v>14</v>
      </c>
      <c r="K4432">
        <v>0</v>
      </c>
      <c r="L4432">
        <v>0.92361149998032499</v>
      </c>
      <c r="M4432">
        <v>97.722555600019405</v>
      </c>
      <c r="N4432">
        <v>2</v>
      </c>
      <c r="O4432">
        <v>3.5771900002146098E-2</v>
      </c>
      <c r="P4432">
        <v>97.981813499994999</v>
      </c>
    </row>
    <row r="4433" spans="1:16" x14ac:dyDescent="0.3">
      <c r="A4433">
        <v>13</v>
      </c>
      <c r="B4433">
        <v>1</v>
      </c>
      <c r="C4433">
        <v>1</v>
      </c>
      <c r="D4433">
        <v>3</v>
      </c>
      <c r="E4433" t="s">
        <v>1792</v>
      </c>
      <c r="F4433">
        <v>1</v>
      </c>
      <c r="G4433">
        <v>2</v>
      </c>
      <c r="H4433">
        <v>1.9922465999843599</v>
      </c>
      <c r="I4433">
        <v>97.501911900006206</v>
      </c>
      <c r="J4433" t="s">
        <v>16</v>
      </c>
      <c r="K4433">
        <v>1</v>
      </c>
      <c r="L4433">
        <v>0.71471390000078805</v>
      </c>
      <c r="M4433">
        <v>99.213663600006797</v>
      </c>
      <c r="N4433">
        <v>3</v>
      </c>
      <c r="O4433">
        <v>0.18890050001209599</v>
      </c>
      <c r="P4433">
        <v>99.527002699993304</v>
      </c>
    </row>
    <row r="4434" spans="1:16" x14ac:dyDescent="0.3">
      <c r="A4434">
        <v>13</v>
      </c>
      <c r="B4434">
        <v>1</v>
      </c>
      <c r="C4434">
        <v>1</v>
      </c>
      <c r="D4434">
        <v>3</v>
      </c>
      <c r="E4434" t="s">
        <v>237</v>
      </c>
      <c r="F4434">
        <v>0</v>
      </c>
      <c r="G4434">
        <v>2</v>
      </c>
      <c r="J4434" t="s">
        <v>16</v>
      </c>
      <c r="K4434">
        <v>0</v>
      </c>
      <c r="L4434">
        <v>1.1792686000117101</v>
      </c>
      <c r="M4434">
        <v>101.21394919999901</v>
      </c>
      <c r="N4434">
        <v>3</v>
      </c>
      <c r="O4434">
        <v>0.120325700001558</v>
      </c>
      <c r="P4434">
        <v>101.450547899993</v>
      </c>
    </row>
    <row r="4435" spans="1:16" x14ac:dyDescent="0.3">
      <c r="A4435">
        <v>13</v>
      </c>
      <c r="B4435">
        <v>1</v>
      </c>
      <c r="C4435">
        <v>1</v>
      </c>
      <c r="D4435">
        <v>3</v>
      </c>
      <c r="E4435" t="s">
        <v>393</v>
      </c>
      <c r="F4435">
        <v>1</v>
      </c>
      <c r="G4435">
        <v>2</v>
      </c>
      <c r="H4435">
        <v>1.99075659998925</v>
      </c>
      <c r="I4435">
        <v>40.000910200004</v>
      </c>
      <c r="J4435" t="s">
        <v>16</v>
      </c>
      <c r="K4435">
        <v>1</v>
      </c>
      <c r="L4435">
        <v>0.75218680000398297</v>
      </c>
      <c r="M4435">
        <v>102.717702399998</v>
      </c>
      <c r="N4435">
        <v>2</v>
      </c>
      <c r="O4435">
        <v>0.28281480001169301</v>
      </c>
      <c r="P4435">
        <v>103.16496230001199</v>
      </c>
    </row>
    <row r="4436" spans="1:16" x14ac:dyDescent="0.3">
      <c r="A4436">
        <v>13</v>
      </c>
      <c r="B4436">
        <v>1</v>
      </c>
      <c r="C4436">
        <v>1</v>
      </c>
      <c r="D4436">
        <v>3</v>
      </c>
      <c r="E4436" t="s">
        <v>1108</v>
      </c>
      <c r="F4436">
        <v>0</v>
      </c>
      <c r="G4436">
        <v>2</v>
      </c>
      <c r="J4436" t="s">
        <v>16</v>
      </c>
      <c r="K4436">
        <v>0</v>
      </c>
      <c r="L4436">
        <v>0.69873440000810705</v>
      </c>
      <c r="M4436">
        <v>104.380854599993</v>
      </c>
      <c r="N4436">
        <v>2</v>
      </c>
      <c r="O4436">
        <v>9.0694199985591695E-2</v>
      </c>
      <c r="P4436">
        <v>104.660787100001</v>
      </c>
    </row>
    <row r="4437" spans="1:16" x14ac:dyDescent="0.3">
      <c r="A4437">
        <v>13</v>
      </c>
      <c r="B4437">
        <v>1</v>
      </c>
      <c r="C4437">
        <v>1</v>
      </c>
      <c r="D4437">
        <v>3</v>
      </c>
      <c r="E4437" t="s">
        <v>671</v>
      </c>
      <c r="F4437">
        <v>1</v>
      </c>
      <c r="G4437">
        <v>2</v>
      </c>
      <c r="H4437">
        <v>1.9909117000061101</v>
      </c>
      <c r="I4437">
        <v>45.000989099993603</v>
      </c>
      <c r="J4437" t="s">
        <v>14</v>
      </c>
      <c r="K4437">
        <v>0</v>
      </c>
      <c r="L4437">
        <v>0.99176380000426401</v>
      </c>
      <c r="M4437">
        <v>106.1574043</v>
      </c>
      <c r="N4437">
        <v>2</v>
      </c>
      <c r="O4437">
        <v>8.2697499979985906E-2</v>
      </c>
      <c r="P4437">
        <v>106.476933400001</v>
      </c>
    </row>
    <row r="4438" spans="1:16" x14ac:dyDescent="0.3">
      <c r="A4438">
        <v>13</v>
      </c>
      <c r="B4438">
        <v>1</v>
      </c>
      <c r="C4438">
        <v>1</v>
      </c>
      <c r="D4438">
        <v>3</v>
      </c>
      <c r="E4438" t="s">
        <v>1853</v>
      </c>
      <c r="F4438">
        <v>1</v>
      </c>
      <c r="G4438">
        <v>2</v>
      </c>
      <c r="H4438">
        <v>1.990312000009</v>
      </c>
      <c r="I4438">
        <v>22.500572599994499</v>
      </c>
      <c r="J4438" t="s">
        <v>16</v>
      </c>
      <c r="K4438">
        <v>1</v>
      </c>
      <c r="L4438">
        <v>0.66114690000540599</v>
      </c>
      <c r="M4438">
        <v>107.645845499996</v>
      </c>
      <c r="N4438">
        <v>3</v>
      </c>
      <c r="O4438">
        <v>9.8371000000042799E-2</v>
      </c>
      <c r="P4438">
        <v>107.93247270002</v>
      </c>
    </row>
    <row r="4439" spans="1:16" x14ac:dyDescent="0.3">
      <c r="A4439">
        <v>13</v>
      </c>
      <c r="B4439">
        <v>1</v>
      </c>
      <c r="C4439">
        <v>1</v>
      </c>
      <c r="D4439">
        <v>3</v>
      </c>
      <c r="E4439" t="s">
        <v>1996</v>
      </c>
      <c r="F4439">
        <v>1</v>
      </c>
      <c r="G4439">
        <v>2</v>
      </c>
      <c r="H4439">
        <v>1.99349180000718</v>
      </c>
      <c r="I4439">
        <v>145.00282979998201</v>
      </c>
      <c r="J4439" t="s">
        <v>16</v>
      </c>
      <c r="K4439">
        <v>1</v>
      </c>
      <c r="L4439">
        <v>0.98873739998089205</v>
      </c>
      <c r="M4439">
        <v>109.437521000014</v>
      </c>
      <c r="N4439">
        <v>1</v>
      </c>
      <c r="O4439">
        <v>0.20052690000738899</v>
      </c>
      <c r="P4439">
        <v>109.80277910002</v>
      </c>
    </row>
    <row r="4440" spans="1:16" x14ac:dyDescent="0.3">
      <c r="A4440">
        <v>13</v>
      </c>
      <c r="B4440">
        <v>1</v>
      </c>
      <c r="C4440">
        <v>1</v>
      </c>
      <c r="D4440">
        <v>3</v>
      </c>
      <c r="E4440" t="s">
        <v>966</v>
      </c>
      <c r="F4440">
        <v>1</v>
      </c>
      <c r="G4440">
        <v>2</v>
      </c>
      <c r="H4440">
        <v>1.99012010000297</v>
      </c>
      <c r="I4440">
        <v>20.000509699981201</v>
      </c>
      <c r="J4440" t="s">
        <v>16</v>
      </c>
      <c r="K4440">
        <v>1</v>
      </c>
      <c r="L4440">
        <v>0.55104150000261098</v>
      </c>
      <c r="M4440">
        <v>110.866538900009</v>
      </c>
      <c r="N4440">
        <v>1</v>
      </c>
      <c r="O4440">
        <v>0.19445149999228301</v>
      </c>
      <c r="P4440">
        <v>111.25257880002</v>
      </c>
    </row>
    <row r="4441" spans="1:16" x14ac:dyDescent="0.3">
      <c r="A4441">
        <v>13</v>
      </c>
      <c r="B4441">
        <v>1</v>
      </c>
      <c r="C4441">
        <v>1</v>
      </c>
      <c r="D4441">
        <v>3</v>
      </c>
      <c r="E4441" t="s">
        <v>87</v>
      </c>
      <c r="F4441">
        <v>1</v>
      </c>
      <c r="G4441">
        <v>2</v>
      </c>
      <c r="H4441">
        <v>1.99346369999694</v>
      </c>
      <c r="I4441">
        <v>137.502738399984</v>
      </c>
      <c r="J4441" t="s">
        <v>14</v>
      </c>
      <c r="K4441">
        <v>0</v>
      </c>
      <c r="L4441">
        <v>0.46505529998103201</v>
      </c>
      <c r="M4441">
        <v>112.230649300007</v>
      </c>
      <c r="N4441">
        <v>1</v>
      </c>
      <c r="O4441">
        <v>2.1855888999998601</v>
      </c>
      <c r="P4441">
        <v>114.67592860001599</v>
      </c>
    </row>
    <row r="4442" spans="1:16" x14ac:dyDescent="0.3">
      <c r="A4442">
        <v>13</v>
      </c>
      <c r="B4442">
        <v>2</v>
      </c>
      <c r="C4442">
        <v>0</v>
      </c>
      <c r="D4442">
        <v>1</v>
      </c>
      <c r="E4442" t="s">
        <v>232</v>
      </c>
      <c r="F4442">
        <v>1</v>
      </c>
      <c r="G4442">
        <v>1</v>
      </c>
      <c r="H4442">
        <v>1.98319400000037</v>
      </c>
      <c r="I4442">
        <v>82.502153599983998</v>
      </c>
      <c r="J4442" t="s">
        <v>16</v>
      </c>
      <c r="K4442">
        <v>1</v>
      </c>
      <c r="L4442">
        <v>4.9133099000027904</v>
      </c>
      <c r="M4442">
        <v>4.9134296999836797</v>
      </c>
      <c r="N4442">
        <v>2</v>
      </c>
      <c r="O4442">
        <v>1.22536939999554</v>
      </c>
      <c r="P4442">
        <v>6.2660131999873601</v>
      </c>
    </row>
    <row r="4443" spans="1:16" x14ac:dyDescent="0.3">
      <c r="A4443">
        <v>13</v>
      </c>
      <c r="B4443">
        <v>2</v>
      </c>
      <c r="C4443">
        <v>0</v>
      </c>
      <c r="D4443">
        <v>1</v>
      </c>
      <c r="E4443" t="s">
        <v>1238</v>
      </c>
      <c r="F4443">
        <v>1</v>
      </c>
      <c r="G4443">
        <v>1</v>
      </c>
      <c r="H4443">
        <v>1.9836635999963601</v>
      </c>
      <c r="I4443">
        <v>95.0023974999785</v>
      </c>
      <c r="J4443" t="s">
        <v>16</v>
      </c>
      <c r="K4443">
        <v>1</v>
      </c>
      <c r="L4443">
        <v>1.4851515000045801</v>
      </c>
      <c r="M4443">
        <v>8.2685151999758109</v>
      </c>
      <c r="N4443">
        <v>3</v>
      </c>
      <c r="O4443">
        <v>0.44917830001213599</v>
      </c>
      <c r="P4443">
        <v>8.8498994999972602</v>
      </c>
    </row>
    <row r="4444" spans="1:16" x14ac:dyDescent="0.3">
      <c r="A4444">
        <v>13</v>
      </c>
      <c r="B4444">
        <v>2</v>
      </c>
      <c r="C4444">
        <v>0</v>
      </c>
      <c r="D4444">
        <v>1</v>
      </c>
      <c r="E4444" t="s">
        <v>952</v>
      </c>
      <c r="F4444">
        <v>0</v>
      </c>
      <c r="G4444">
        <v>1</v>
      </c>
      <c r="J4444" t="s">
        <v>14</v>
      </c>
      <c r="K4444">
        <v>1</v>
      </c>
      <c r="L4444">
        <v>1.4204579000070201</v>
      </c>
      <c r="M4444">
        <v>10.7871052999981</v>
      </c>
      <c r="N4444">
        <v>2</v>
      </c>
      <c r="O4444">
        <v>1.15251109999372</v>
      </c>
      <c r="P4444">
        <v>12.0652121999883</v>
      </c>
    </row>
    <row r="4445" spans="1:16" x14ac:dyDescent="0.3">
      <c r="A4445">
        <v>13</v>
      </c>
      <c r="B4445">
        <v>2</v>
      </c>
      <c r="C4445">
        <v>0</v>
      </c>
      <c r="D4445">
        <v>1</v>
      </c>
      <c r="E4445" t="s">
        <v>1080</v>
      </c>
      <c r="F4445">
        <v>0</v>
      </c>
      <c r="G4445">
        <v>1</v>
      </c>
      <c r="J4445" t="s">
        <v>14</v>
      </c>
      <c r="K4445">
        <v>1</v>
      </c>
      <c r="L4445">
        <v>1.3401777000108299</v>
      </c>
      <c r="M4445">
        <v>13.923396400001399</v>
      </c>
      <c r="N4445">
        <v>2</v>
      </c>
      <c r="O4445">
        <v>1.1043174999940699</v>
      </c>
      <c r="P4445">
        <v>15.136910100001799</v>
      </c>
    </row>
    <row r="4446" spans="1:16" x14ac:dyDescent="0.3">
      <c r="A4446">
        <v>13</v>
      </c>
      <c r="B4446">
        <v>2</v>
      </c>
      <c r="C4446">
        <v>0</v>
      </c>
      <c r="D4446">
        <v>1</v>
      </c>
      <c r="E4446" t="s">
        <v>905</v>
      </c>
      <c r="F4446">
        <v>1</v>
      </c>
      <c r="G4446">
        <v>1</v>
      </c>
      <c r="H4446">
        <v>1.9845478000061101</v>
      </c>
      <c r="I4446">
        <v>132.502992299997</v>
      </c>
      <c r="J4446" t="s">
        <v>14</v>
      </c>
      <c r="K4446">
        <v>0</v>
      </c>
      <c r="L4446">
        <v>2.21088400000008</v>
      </c>
      <c r="M4446">
        <v>17.860735099995502</v>
      </c>
      <c r="N4446">
        <v>2</v>
      </c>
      <c r="O4446">
        <v>0.75824610001291204</v>
      </c>
      <c r="P4446">
        <v>18.686804199998701</v>
      </c>
    </row>
    <row r="4447" spans="1:16" x14ac:dyDescent="0.3">
      <c r="A4447">
        <v>13</v>
      </c>
      <c r="B4447">
        <v>2</v>
      </c>
      <c r="C4447">
        <v>0</v>
      </c>
      <c r="D4447">
        <v>1</v>
      </c>
      <c r="E4447" t="s">
        <v>1282</v>
      </c>
      <c r="F4447">
        <v>1</v>
      </c>
      <c r="G4447">
        <v>1</v>
      </c>
      <c r="H4447">
        <v>1.98308309999993</v>
      </c>
      <c r="I4447">
        <v>67.501984699978493</v>
      </c>
      <c r="J4447" t="s">
        <v>16</v>
      </c>
      <c r="K4447">
        <v>1</v>
      </c>
      <c r="L4447">
        <v>1.0999377999978599</v>
      </c>
      <c r="M4447">
        <v>20.299847099988298</v>
      </c>
      <c r="N4447">
        <v>2</v>
      </c>
      <c r="O4447">
        <v>0.85262799999327399</v>
      </c>
      <c r="P4447">
        <v>21.2533469999908</v>
      </c>
    </row>
    <row r="4448" spans="1:16" x14ac:dyDescent="0.3">
      <c r="A4448">
        <v>13</v>
      </c>
      <c r="B4448">
        <v>2</v>
      </c>
      <c r="C4448">
        <v>0</v>
      </c>
      <c r="D4448">
        <v>1</v>
      </c>
      <c r="E4448" t="s">
        <v>1049</v>
      </c>
      <c r="F4448">
        <v>1</v>
      </c>
      <c r="G4448">
        <v>1</v>
      </c>
      <c r="H4448">
        <v>1.98463519997313</v>
      </c>
      <c r="I4448">
        <v>135.003025999991</v>
      </c>
      <c r="J4448" t="s">
        <v>16</v>
      </c>
      <c r="K4448">
        <v>1</v>
      </c>
      <c r="L4448">
        <v>1.19024149997858</v>
      </c>
      <c r="M4448">
        <v>22.9568235999905</v>
      </c>
      <c r="N4448">
        <v>3</v>
      </c>
      <c r="O4448">
        <v>0.44324639998376397</v>
      </c>
      <c r="P4448">
        <v>23.508004899980701</v>
      </c>
    </row>
    <row r="4449" spans="1:16" x14ac:dyDescent="0.3">
      <c r="A4449">
        <v>13</v>
      </c>
      <c r="B4449">
        <v>2</v>
      </c>
      <c r="C4449">
        <v>0</v>
      </c>
      <c r="D4449">
        <v>1</v>
      </c>
      <c r="E4449" t="s">
        <v>513</v>
      </c>
      <c r="F4449">
        <v>1</v>
      </c>
      <c r="G4449">
        <v>1</v>
      </c>
      <c r="H4449">
        <v>1.98165850000805</v>
      </c>
      <c r="I4449">
        <v>20.0010753999813</v>
      </c>
      <c r="J4449" t="s">
        <v>16</v>
      </c>
      <c r="K4449">
        <v>1</v>
      </c>
      <c r="L4449">
        <v>1.1623624000057999</v>
      </c>
      <c r="M4449">
        <v>25.178820000001</v>
      </c>
      <c r="N4449">
        <v>3</v>
      </c>
      <c r="O4449">
        <v>0.35444160000770403</v>
      </c>
      <c r="P4449">
        <v>25.603096699982402</v>
      </c>
    </row>
    <row r="4450" spans="1:16" x14ac:dyDescent="0.3">
      <c r="A4450">
        <v>13</v>
      </c>
      <c r="B4450">
        <v>2</v>
      </c>
      <c r="C4450">
        <v>0</v>
      </c>
      <c r="D4450">
        <v>1</v>
      </c>
      <c r="E4450" t="s">
        <v>921</v>
      </c>
      <c r="F4450">
        <v>0</v>
      </c>
      <c r="G4450">
        <v>1</v>
      </c>
      <c r="J4450" t="s">
        <v>14</v>
      </c>
      <c r="K4450">
        <v>1</v>
      </c>
      <c r="L4450">
        <v>1.2214630999951599</v>
      </c>
      <c r="M4450">
        <v>27.337917099997899</v>
      </c>
      <c r="N4450">
        <v>2</v>
      </c>
      <c r="O4450">
        <v>1.2217620000010401</v>
      </c>
      <c r="P4450">
        <v>28.606452099978899</v>
      </c>
    </row>
    <row r="4451" spans="1:16" x14ac:dyDescent="0.3">
      <c r="A4451">
        <v>13</v>
      </c>
      <c r="B4451">
        <v>2</v>
      </c>
      <c r="C4451">
        <v>0</v>
      </c>
      <c r="D4451">
        <v>1</v>
      </c>
      <c r="E4451" t="s">
        <v>889</v>
      </c>
      <c r="F4451">
        <v>1</v>
      </c>
      <c r="G4451">
        <v>1</v>
      </c>
      <c r="H4451">
        <v>1.98468749999302</v>
      </c>
      <c r="I4451">
        <v>137.50308699998999</v>
      </c>
      <c r="J4451" t="s">
        <v>16</v>
      </c>
      <c r="K4451">
        <v>1</v>
      </c>
      <c r="L4451">
        <v>1.01433090001228</v>
      </c>
      <c r="M4451">
        <v>30.130878999974801</v>
      </c>
      <c r="N4451">
        <v>2</v>
      </c>
      <c r="O4451">
        <v>1.65780929999892</v>
      </c>
      <c r="P4451">
        <v>31.882354799978199</v>
      </c>
    </row>
    <row r="4452" spans="1:16" x14ac:dyDescent="0.3">
      <c r="A4452">
        <v>13</v>
      </c>
      <c r="B4452">
        <v>2</v>
      </c>
      <c r="C4452">
        <v>0</v>
      </c>
      <c r="D4452">
        <v>1</v>
      </c>
      <c r="E4452" t="s">
        <v>864</v>
      </c>
      <c r="F4452">
        <v>1</v>
      </c>
      <c r="G4452">
        <v>1</v>
      </c>
      <c r="H4452">
        <v>1.98381859998335</v>
      </c>
      <c r="I4452">
        <v>102.502529299993</v>
      </c>
      <c r="J4452" t="s">
        <v>16</v>
      </c>
      <c r="K4452">
        <v>1</v>
      </c>
      <c r="L4452">
        <v>0.98813610000070196</v>
      </c>
      <c r="M4452">
        <v>33.387863399984802</v>
      </c>
      <c r="N4452">
        <v>3</v>
      </c>
      <c r="O4452">
        <v>0.35451680002734098</v>
      </c>
      <c r="P4452">
        <v>33.843189199979001</v>
      </c>
    </row>
    <row r="4453" spans="1:16" x14ac:dyDescent="0.3">
      <c r="A4453">
        <v>13</v>
      </c>
      <c r="B4453">
        <v>2</v>
      </c>
      <c r="C4453">
        <v>0</v>
      </c>
      <c r="D4453">
        <v>1</v>
      </c>
      <c r="E4453" t="s">
        <v>1747</v>
      </c>
      <c r="F4453">
        <v>1</v>
      </c>
      <c r="G4453">
        <v>1</v>
      </c>
      <c r="H4453">
        <v>1.9822352000046499</v>
      </c>
      <c r="I4453">
        <v>40.001424899994198</v>
      </c>
      <c r="J4453" t="s">
        <v>16</v>
      </c>
      <c r="K4453">
        <v>1</v>
      </c>
      <c r="L4453">
        <v>1.58858959999634</v>
      </c>
      <c r="M4453">
        <v>35.9383959999832</v>
      </c>
      <c r="N4453">
        <v>1</v>
      </c>
      <c r="O4453">
        <v>0.74607899997499805</v>
      </c>
      <c r="P4453">
        <v>36.770874899986701</v>
      </c>
    </row>
    <row r="4454" spans="1:16" x14ac:dyDescent="0.3">
      <c r="A4454">
        <v>13</v>
      </c>
      <c r="B4454">
        <v>2</v>
      </c>
      <c r="C4454">
        <v>0</v>
      </c>
      <c r="D4454">
        <v>1</v>
      </c>
      <c r="E4454" t="s">
        <v>949</v>
      </c>
      <c r="F4454">
        <v>0</v>
      </c>
      <c r="G4454">
        <v>1</v>
      </c>
      <c r="J4454" t="s">
        <v>14</v>
      </c>
      <c r="K4454">
        <v>1</v>
      </c>
      <c r="L4454">
        <v>1.00612989999354</v>
      </c>
      <c r="M4454">
        <v>38.289131500001503</v>
      </c>
      <c r="N4454">
        <v>2</v>
      </c>
      <c r="O4454">
        <v>0.45938839999143999</v>
      </c>
      <c r="P4454">
        <v>38.843936999997801</v>
      </c>
    </row>
    <row r="4455" spans="1:16" x14ac:dyDescent="0.3">
      <c r="A4455">
        <v>13</v>
      </c>
      <c r="B4455">
        <v>2</v>
      </c>
      <c r="C4455">
        <v>0</v>
      </c>
      <c r="D4455">
        <v>1</v>
      </c>
      <c r="E4455" t="s">
        <v>1262</v>
      </c>
      <c r="F4455">
        <v>1</v>
      </c>
      <c r="G4455">
        <v>1</v>
      </c>
      <c r="H4455">
        <v>1.9821896000066801</v>
      </c>
      <c r="I4455">
        <v>42.501454099983697</v>
      </c>
      <c r="J4455" t="s">
        <v>16</v>
      </c>
      <c r="K4455">
        <v>1</v>
      </c>
      <c r="L4455">
        <v>0.851401499996427</v>
      </c>
      <c r="M4455">
        <v>40.201118700002603</v>
      </c>
      <c r="N4455">
        <v>3</v>
      </c>
      <c r="O4455">
        <v>0.36170890001813</v>
      </c>
      <c r="P4455">
        <v>40.666279899975102</v>
      </c>
    </row>
    <row r="4456" spans="1:16" x14ac:dyDescent="0.3">
      <c r="A4456">
        <v>13</v>
      </c>
      <c r="B4456">
        <v>2</v>
      </c>
      <c r="C4456">
        <v>0</v>
      </c>
      <c r="D4456">
        <v>1</v>
      </c>
      <c r="E4456" t="s">
        <v>1774</v>
      </c>
      <c r="F4456">
        <v>1</v>
      </c>
      <c r="G4456">
        <v>1</v>
      </c>
      <c r="H4456">
        <v>1.98254600001383</v>
      </c>
      <c r="I4456">
        <v>60.001794899988496</v>
      </c>
      <c r="J4456" t="s">
        <v>16</v>
      </c>
      <c r="K4456">
        <v>1</v>
      </c>
      <c r="L4456">
        <v>0.77788509998936195</v>
      </c>
      <c r="M4456">
        <v>41.960968999977901</v>
      </c>
      <c r="N4456">
        <v>3</v>
      </c>
      <c r="O4456">
        <v>0.33941260000574403</v>
      </c>
      <c r="P4456">
        <v>42.396057499980103</v>
      </c>
    </row>
    <row r="4457" spans="1:16" x14ac:dyDescent="0.3">
      <c r="A4457">
        <v>13</v>
      </c>
      <c r="B4457">
        <v>2</v>
      </c>
      <c r="C4457">
        <v>0</v>
      </c>
      <c r="D4457">
        <v>1</v>
      </c>
      <c r="E4457" t="s">
        <v>770</v>
      </c>
      <c r="F4457">
        <v>0</v>
      </c>
      <c r="G4457">
        <v>1</v>
      </c>
      <c r="J4457" t="s">
        <v>14</v>
      </c>
      <c r="K4457">
        <v>1</v>
      </c>
      <c r="L4457">
        <v>1.89393140000175</v>
      </c>
      <c r="M4457">
        <v>44.793598299991601</v>
      </c>
      <c r="N4457">
        <v>2</v>
      </c>
      <c r="O4457">
        <v>0.53878169998643</v>
      </c>
      <c r="P4457">
        <v>45.411442599986898</v>
      </c>
    </row>
    <row r="4458" spans="1:16" x14ac:dyDescent="0.3">
      <c r="A4458">
        <v>13</v>
      </c>
      <c r="B4458">
        <v>2</v>
      </c>
      <c r="C4458">
        <v>0</v>
      </c>
      <c r="D4458">
        <v>1</v>
      </c>
      <c r="E4458" t="s">
        <v>172</v>
      </c>
      <c r="F4458">
        <v>0</v>
      </c>
      <c r="G4458">
        <v>1</v>
      </c>
      <c r="J4458" t="s">
        <v>14</v>
      </c>
      <c r="K4458">
        <v>1</v>
      </c>
      <c r="L4458">
        <v>1.13618830000632</v>
      </c>
      <c r="M4458">
        <v>47.052397399995201</v>
      </c>
      <c r="N4458">
        <v>2</v>
      </c>
      <c r="O4458">
        <v>0.35342910001054401</v>
      </c>
      <c r="P4458">
        <v>47.522191999974901</v>
      </c>
    </row>
    <row r="4459" spans="1:16" x14ac:dyDescent="0.3">
      <c r="A4459">
        <v>13</v>
      </c>
      <c r="B4459">
        <v>2</v>
      </c>
      <c r="C4459">
        <v>0</v>
      </c>
      <c r="D4459">
        <v>1</v>
      </c>
      <c r="E4459" t="s">
        <v>1244</v>
      </c>
      <c r="F4459">
        <v>1</v>
      </c>
      <c r="G4459">
        <v>1</v>
      </c>
      <c r="H4459">
        <v>1.9836746999935699</v>
      </c>
      <c r="I4459">
        <v>97.502449599996893</v>
      </c>
      <c r="J4459" t="s">
        <v>16</v>
      </c>
      <c r="K4459">
        <v>1</v>
      </c>
      <c r="L4459">
        <v>0.96199109998997301</v>
      </c>
      <c r="M4459">
        <v>48.994897800002903</v>
      </c>
      <c r="N4459">
        <v>3</v>
      </c>
      <c r="O4459">
        <v>0.29285930001060501</v>
      </c>
      <c r="P4459">
        <v>49.381448100000902</v>
      </c>
    </row>
    <row r="4460" spans="1:16" x14ac:dyDescent="0.3">
      <c r="A4460">
        <v>13</v>
      </c>
      <c r="B4460">
        <v>2</v>
      </c>
      <c r="C4460">
        <v>0</v>
      </c>
      <c r="D4460">
        <v>1</v>
      </c>
      <c r="E4460" t="s">
        <v>1997</v>
      </c>
      <c r="F4460">
        <v>1</v>
      </c>
      <c r="G4460">
        <v>1</v>
      </c>
      <c r="H4460">
        <v>1.98187930000131</v>
      </c>
      <c r="I4460">
        <v>27.501194499985999</v>
      </c>
      <c r="J4460" t="s">
        <v>16</v>
      </c>
      <c r="K4460">
        <v>1</v>
      </c>
      <c r="L4460">
        <v>0.77409039999474805</v>
      </c>
      <c r="M4460">
        <v>50.673647999996298</v>
      </c>
      <c r="N4460">
        <v>3</v>
      </c>
      <c r="O4460">
        <v>0.26652109998394702</v>
      </c>
      <c r="P4460">
        <v>51.059211699990598</v>
      </c>
    </row>
    <row r="4461" spans="1:16" x14ac:dyDescent="0.3">
      <c r="A4461">
        <v>13</v>
      </c>
      <c r="B4461">
        <v>2</v>
      </c>
      <c r="C4461">
        <v>0</v>
      </c>
      <c r="D4461">
        <v>1</v>
      </c>
      <c r="E4461" t="s">
        <v>1211</v>
      </c>
      <c r="F4461">
        <v>1</v>
      </c>
      <c r="G4461">
        <v>1</v>
      </c>
      <c r="H4461">
        <v>1.98417670000345</v>
      </c>
      <c r="I4461">
        <v>112.502765699988</v>
      </c>
      <c r="J4461" t="s">
        <v>16</v>
      </c>
      <c r="K4461">
        <v>1</v>
      </c>
      <c r="L4461">
        <v>0.73856180001166705</v>
      </c>
      <c r="M4461">
        <v>52.304838899988702</v>
      </c>
      <c r="N4461">
        <v>3</v>
      </c>
      <c r="O4461">
        <v>0.31253230001311799</v>
      </c>
      <c r="P4461">
        <v>52.729025499982498</v>
      </c>
    </row>
    <row r="4462" spans="1:16" x14ac:dyDescent="0.3">
      <c r="A4462">
        <v>13</v>
      </c>
      <c r="B4462">
        <v>2</v>
      </c>
      <c r="C4462">
        <v>0</v>
      </c>
      <c r="D4462">
        <v>1</v>
      </c>
      <c r="E4462" t="s">
        <v>956</v>
      </c>
      <c r="F4462">
        <v>1</v>
      </c>
      <c r="G4462">
        <v>1</v>
      </c>
      <c r="H4462">
        <v>1.9816962000040801</v>
      </c>
      <c r="I4462">
        <v>17.5010606999858</v>
      </c>
      <c r="J4462" t="s">
        <v>16</v>
      </c>
      <c r="K4462">
        <v>1</v>
      </c>
      <c r="L4462">
        <v>1.2483676999982001</v>
      </c>
      <c r="M4462">
        <v>54.481544099981001</v>
      </c>
      <c r="N4462">
        <v>3</v>
      </c>
      <c r="O4462">
        <v>0.27363810001406802</v>
      </c>
      <c r="P4462">
        <v>54.850183000002303</v>
      </c>
    </row>
    <row r="4463" spans="1:16" x14ac:dyDescent="0.3">
      <c r="A4463">
        <v>13</v>
      </c>
      <c r="B4463">
        <v>2</v>
      </c>
      <c r="C4463">
        <v>0</v>
      </c>
      <c r="D4463">
        <v>1</v>
      </c>
      <c r="E4463" t="s">
        <v>1198</v>
      </c>
      <c r="F4463">
        <v>1</v>
      </c>
      <c r="G4463">
        <v>1</v>
      </c>
      <c r="H4463">
        <v>1.98439189998317</v>
      </c>
      <c r="I4463">
        <v>125.002908299997</v>
      </c>
      <c r="J4463" t="s">
        <v>14</v>
      </c>
      <c r="K4463">
        <v>0</v>
      </c>
      <c r="L4463">
        <v>1.15098320000106</v>
      </c>
      <c r="M4463">
        <v>56.517170399980401</v>
      </c>
      <c r="N4463">
        <v>2</v>
      </c>
      <c r="O4463">
        <v>0.38797809998504801</v>
      </c>
      <c r="P4463">
        <v>57.004561599984299</v>
      </c>
    </row>
    <row r="4464" spans="1:16" x14ac:dyDescent="0.3">
      <c r="A4464">
        <v>13</v>
      </c>
      <c r="B4464">
        <v>2</v>
      </c>
      <c r="C4464">
        <v>0</v>
      </c>
      <c r="D4464">
        <v>1</v>
      </c>
      <c r="E4464" t="s">
        <v>1452</v>
      </c>
      <c r="F4464">
        <v>0</v>
      </c>
      <c r="G4464">
        <v>1</v>
      </c>
      <c r="J4464" t="s">
        <v>14</v>
      </c>
      <c r="K4464">
        <v>1</v>
      </c>
      <c r="L4464">
        <v>1.0621857999940401</v>
      </c>
      <c r="M4464">
        <v>58.578507799975299</v>
      </c>
      <c r="N4464">
        <v>2</v>
      </c>
      <c r="O4464">
        <v>0.40922169998521002</v>
      </c>
      <c r="P4464">
        <v>59.065899999986897</v>
      </c>
    </row>
    <row r="4465" spans="1:16" x14ac:dyDescent="0.3">
      <c r="A4465">
        <v>13</v>
      </c>
      <c r="B4465">
        <v>2</v>
      </c>
      <c r="C4465">
        <v>0</v>
      </c>
      <c r="D4465">
        <v>1</v>
      </c>
      <c r="E4465" t="s">
        <v>1479</v>
      </c>
      <c r="F4465">
        <v>1</v>
      </c>
      <c r="G4465">
        <v>1</v>
      </c>
      <c r="H4465">
        <v>1.9842530000023499</v>
      </c>
      <c r="I4465">
        <v>120.00285249997999</v>
      </c>
      <c r="J4465" t="s">
        <v>16</v>
      </c>
      <c r="K4465">
        <v>1</v>
      </c>
      <c r="L4465">
        <v>1.72216269999626</v>
      </c>
      <c r="M4465">
        <v>61.305110099987402</v>
      </c>
      <c r="N4465">
        <v>3</v>
      </c>
      <c r="O4465">
        <v>0.28415019999374602</v>
      </c>
      <c r="P4465">
        <v>61.676605099986801</v>
      </c>
    </row>
    <row r="4466" spans="1:16" x14ac:dyDescent="0.3">
      <c r="A4466">
        <v>13</v>
      </c>
      <c r="B4466">
        <v>2</v>
      </c>
      <c r="C4466">
        <v>0</v>
      </c>
      <c r="D4466">
        <v>1</v>
      </c>
      <c r="E4466" t="s">
        <v>334</v>
      </c>
      <c r="F4466">
        <v>0</v>
      </c>
      <c r="G4466">
        <v>1</v>
      </c>
      <c r="J4466" t="s">
        <v>14</v>
      </c>
      <c r="K4466">
        <v>1</v>
      </c>
      <c r="L4466">
        <v>1.0110665000101999</v>
      </c>
      <c r="M4466">
        <v>63.193998599977903</v>
      </c>
      <c r="N4466">
        <v>2</v>
      </c>
      <c r="O4466">
        <v>0.336291000014171</v>
      </c>
      <c r="P4466">
        <v>63.608995799993899</v>
      </c>
    </row>
    <row r="4467" spans="1:16" x14ac:dyDescent="0.3">
      <c r="A4467">
        <v>13</v>
      </c>
      <c r="B4467">
        <v>2</v>
      </c>
      <c r="C4467">
        <v>0</v>
      </c>
      <c r="D4467">
        <v>1</v>
      </c>
      <c r="E4467" t="s">
        <v>668</v>
      </c>
      <c r="F4467">
        <v>0</v>
      </c>
      <c r="G4467">
        <v>1</v>
      </c>
      <c r="J4467" t="s">
        <v>14</v>
      </c>
      <c r="K4467">
        <v>1</v>
      </c>
      <c r="L4467">
        <v>1.0615724000090301</v>
      </c>
      <c r="M4467">
        <v>65.177845400001402</v>
      </c>
      <c r="N4467">
        <v>2</v>
      </c>
      <c r="O4467">
        <v>0.43335400000796698</v>
      </c>
      <c r="P4467">
        <v>65.689980199997095</v>
      </c>
    </row>
    <row r="4468" spans="1:16" x14ac:dyDescent="0.3">
      <c r="A4468">
        <v>13</v>
      </c>
      <c r="B4468">
        <v>2</v>
      </c>
      <c r="C4468">
        <v>0</v>
      </c>
      <c r="D4468">
        <v>1</v>
      </c>
      <c r="E4468" t="s">
        <v>1554</v>
      </c>
      <c r="F4468">
        <v>0</v>
      </c>
      <c r="G4468">
        <v>1</v>
      </c>
      <c r="J4468" t="s">
        <v>14</v>
      </c>
      <c r="K4468">
        <v>1</v>
      </c>
      <c r="L4468">
        <v>1.3662028000108</v>
      </c>
      <c r="M4468">
        <v>67.565646899980507</v>
      </c>
      <c r="N4468">
        <v>3</v>
      </c>
      <c r="O4468">
        <v>0.72576699999626704</v>
      </c>
      <c r="P4468">
        <v>68.342406399984597</v>
      </c>
    </row>
    <row r="4469" spans="1:16" x14ac:dyDescent="0.3">
      <c r="A4469">
        <v>13</v>
      </c>
      <c r="B4469">
        <v>2</v>
      </c>
      <c r="C4469">
        <v>0</v>
      </c>
      <c r="D4469">
        <v>1</v>
      </c>
      <c r="E4469" t="s">
        <v>276</v>
      </c>
      <c r="F4469">
        <v>1</v>
      </c>
      <c r="G4469">
        <v>1</v>
      </c>
      <c r="H4469">
        <v>1.9830475000198899</v>
      </c>
      <c r="I4469">
        <v>72.502053399977697</v>
      </c>
      <c r="J4469" t="s">
        <v>14</v>
      </c>
      <c r="K4469">
        <v>0</v>
      </c>
      <c r="L4469">
        <v>1.01724009998725</v>
      </c>
      <c r="M4469">
        <v>69.866687000001605</v>
      </c>
      <c r="N4469">
        <v>3</v>
      </c>
      <c r="O4469">
        <v>0.31556780001847101</v>
      </c>
      <c r="P4469">
        <v>70.260236399975796</v>
      </c>
    </row>
    <row r="4470" spans="1:16" x14ac:dyDescent="0.3">
      <c r="A4470">
        <v>13</v>
      </c>
      <c r="B4470">
        <v>2</v>
      </c>
      <c r="C4470">
        <v>0</v>
      </c>
      <c r="D4470">
        <v>1</v>
      </c>
      <c r="E4470" t="s">
        <v>1998</v>
      </c>
      <c r="F4470">
        <v>1</v>
      </c>
      <c r="G4470">
        <v>1</v>
      </c>
      <c r="H4470">
        <v>1.98121900000842</v>
      </c>
      <c r="I4470">
        <v>5.0008499999821696</v>
      </c>
      <c r="J4470" t="s">
        <v>16</v>
      </c>
      <c r="K4470">
        <v>1</v>
      </c>
      <c r="L4470">
        <v>0.79966289998265006</v>
      </c>
      <c r="M4470">
        <v>71.565881899994594</v>
      </c>
      <c r="N4470">
        <v>3</v>
      </c>
      <c r="O4470">
        <v>0.273882599984063</v>
      </c>
      <c r="P4470">
        <v>71.9305691999907</v>
      </c>
    </row>
    <row r="4471" spans="1:16" x14ac:dyDescent="0.3">
      <c r="A4471">
        <v>13</v>
      </c>
      <c r="B4471">
        <v>2</v>
      </c>
      <c r="C4471">
        <v>0</v>
      </c>
      <c r="D4471">
        <v>1</v>
      </c>
      <c r="E4471" t="s">
        <v>1530</v>
      </c>
      <c r="F4471">
        <v>0</v>
      </c>
      <c r="G4471">
        <v>1</v>
      </c>
      <c r="J4471" t="s">
        <v>14</v>
      </c>
      <c r="K4471">
        <v>1</v>
      </c>
      <c r="L4471">
        <v>1.15468859998509</v>
      </c>
      <c r="M4471">
        <v>73.604054499999606</v>
      </c>
      <c r="N4471">
        <v>2</v>
      </c>
      <c r="O4471">
        <v>0.74928119999822196</v>
      </c>
      <c r="P4471">
        <v>74.429971199977402</v>
      </c>
    </row>
    <row r="4472" spans="1:16" x14ac:dyDescent="0.3">
      <c r="A4472">
        <v>13</v>
      </c>
      <c r="B4472">
        <v>2</v>
      </c>
      <c r="C4472">
        <v>0</v>
      </c>
      <c r="D4472">
        <v>1</v>
      </c>
      <c r="E4472" t="s">
        <v>1619</v>
      </c>
      <c r="F4472">
        <v>1</v>
      </c>
      <c r="G4472">
        <v>1</v>
      </c>
      <c r="H4472">
        <v>1.9818525000009699</v>
      </c>
      <c r="I4472">
        <v>25.0011577999976</v>
      </c>
      <c r="J4472" t="s">
        <v>16</v>
      </c>
      <c r="K4472">
        <v>1</v>
      </c>
      <c r="L4472">
        <v>0.98226900000008799</v>
      </c>
      <c r="M4472">
        <v>75.931660999980494</v>
      </c>
      <c r="N4472">
        <v>2</v>
      </c>
      <c r="O4472">
        <v>0.60935469999094505</v>
      </c>
      <c r="P4472">
        <v>76.609992299985606</v>
      </c>
    </row>
    <row r="4473" spans="1:16" x14ac:dyDescent="0.3">
      <c r="A4473">
        <v>13</v>
      </c>
      <c r="B4473">
        <v>2</v>
      </c>
      <c r="C4473">
        <v>0</v>
      </c>
      <c r="D4473">
        <v>1</v>
      </c>
      <c r="E4473" t="s">
        <v>1379</v>
      </c>
      <c r="F4473">
        <v>0</v>
      </c>
      <c r="G4473">
        <v>1</v>
      </c>
      <c r="J4473" t="s">
        <v>14</v>
      </c>
      <c r="K4473">
        <v>1</v>
      </c>
      <c r="L4473">
        <v>1.19859489999362</v>
      </c>
      <c r="M4473">
        <v>78.314735299994894</v>
      </c>
      <c r="N4473">
        <v>1</v>
      </c>
      <c r="O4473">
        <v>0.449103499995545</v>
      </c>
      <c r="P4473">
        <v>78.825805100001205</v>
      </c>
    </row>
    <row r="4474" spans="1:16" x14ac:dyDescent="0.3">
      <c r="A4474">
        <v>13</v>
      </c>
      <c r="B4474">
        <v>2</v>
      </c>
      <c r="C4474">
        <v>0</v>
      </c>
      <c r="D4474">
        <v>1</v>
      </c>
      <c r="E4474" t="s">
        <v>1086</v>
      </c>
      <c r="F4474">
        <v>0</v>
      </c>
      <c r="G4474">
        <v>1</v>
      </c>
      <c r="J4474" t="s">
        <v>14</v>
      </c>
      <c r="K4474">
        <v>1</v>
      </c>
      <c r="L4474">
        <v>0.87097250000806503</v>
      </c>
      <c r="M4474">
        <v>80.203665499982904</v>
      </c>
      <c r="N4474">
        <v>3</v>
      </c>
      <c r="O4474">
        <v>0.418375800014474</v>
      </c>
      <c r="P4474">
        <v>80.699004900001498</v>
      </c>
    </row>
    <row r="4475" spans="1:16" x14ac:dyDescent="0.3">
      <c r="A4475">
        <v>13</v>
      </c>
      <c r="B4475">
        <v>2</v>
      </c>
      <c r="C4475">
        <v>0</v>
      </c>
      <c r="D4475">
        <v>1</v>
      </c>
      <c r="E4475" t="s">
        <v>637</v>
      </c>
      <c r="F4475">
        <v>0</v>
      </c>
      <c r="G4475">
        <v>1</v>
      </c>
      <c r="J4475" t="s">
        <v>16</v>
      </c>
      <c r="K4475">
        <v>0</v>
      </c>
      <c r="L4475">
        <v>1.2728990000032401</v>
      </c>
      <c r="M4475">
        <v>82.488962899980805</v>
      </c>
      <c r="N4475">
        <v>2</v>
      </c>
      <c r="O4475">
        <v>0.41955320001579799</v>
      </c>
      <c r="P4475">
        <v>82.996058399992805</v>
      </c>
    </row>
    <row r="4476" spans="1:16" x14ac:dyDescent="0.3">
      <c r="A4476">
        <v>13</v>
      </c>
      <c r="B4476">
        <v>2</v>
      </c>
      <c r="C4476">
        <v>0</v>
      </c>
      <c r="D4476">
        <v>1</v>
      </c>
      <c r="E4476" t="s">
        <v>1259</v>
      </c>
      <c r="F4476">
        <v>1</v>
      </c>
      <c r="G4476">
        <v>1</v>
      </c>
      <c r="H4476">
        <v>1.9835424000048101</v>
      </c>
      <c r="I4476">
        <v>90.002305499976501</v>
      </c>
      <c r="J4476" t="s">
        <v>16</v>
      </c>
      <c r="K4476">
        <v>1</v>
      </c>
      <c r="L4476">
        <v>1.00587520000408</v>
      </c>
      <c r="M4476">
        <v>84.521970200003096</v>
      </c>
      <c r="N4476">
        <v>3</v>
      </c>
      <c r="O4476">
        <v>0.32192190000205301</v>
      </c>
      <c r="P4476">
        <v>84.914451299991896</v>
      </c>
    </row>
    <row r="4477" spans="1:16" x14ac:dyDescent="0.3">
      <c r="A4477">
        <v>13</v>
      </c>
      <c r="B4477">
        <v>2</v>
      </c>
      <c r="C4477">
        <v>0</v>
      </c>
      <c r="D4477">
        <v>1</v>
      </c>
      <c r="E4477" t="s">
        <v>1538</v>
      </c>
      <c r="F4477">
        <v>0</v>
      </c>
      <c r="G4477">
        <v>1</v>
      </c>
      <c r="J4477" t="s">
        <v>16</v>
      </c>
      <c r="K4477">
        <v>0</v>
      </c>
      <c r="L4477">
        <v>0.77227660000789899</v>
      </c>
      <c r="M4477">
        <v>86.204863999999404</v>
      </c>
      <c r="N4477">
        <v>3</v>
      </c>
      <c r="O4477">
        <v>0.27253570000175398</v>
      </c>
      <c r="P4477">
        <v>86.569147899979697</v>
      </c>
    </row>
    <row r="4478" spans="1:16" x14ac:dyDescent="0.3">
      <c r="A4478">
        <v>13</v>
      </c>
      <c r="B4478">
        <v>2</v>
      </c>
      <c r="C4478">
        <v>0</v>
      </c>
      <c r="D4478">
        <v>1</v>
      </c>
      <c r="E4478" t="s">
        <v>423</v>
      </c>
      <c r="F4478">
        <v>1</v>
      </c>
      <c r="G4478">
        <v>1</v>
      </c>
      <c r="H4478">
        <v>1.9836015999899199</v>
      </c>
      <c r="I4478">
        <v>92.502330599993002</v>
      </c>
      <c r="J4478" t="s">
        <v>16</v>
      </c>
      <c r="K4478">
        <v>1</v>
      </c>
      <c r="L4478">
        <v>0.79126510000787698</v>
      </c>
      <c r="M4478">
        <v>87.873853800003403</v>
      </c>
      <c r="N4478">
        <v>3</v>
      </c>
      <c r="O4478">
        <v>0.29205560000264102</v>
      </c>
      <c r="P4478">
        <v>88.260670699994094</v>
      </c>
    </row>
    <row r="4479" spans="1:16" x14ac:dyDescent="0.3">
      <c r="A4479">
        <v>13</v>
      </c>
      <c r="B4479">
        <v>2</v>
      </c>
      <c r="C4479">
        <v>0</v>
      </c>
      <c r="D4479">
        <v>1</v>
      </c>
      <c r="E4479" t="s">
        <v>1725</v>
      </c>
      <c r="F4479">
        <v>0</v>
      </c>
      <c r="G4479">
        <v>1</v>
      </c>
      <c r="J4479" t="s">
        <v>14</v>
      </c>
      <c r="K4479">
        <v>1</v>
      </c>
      <c r="L4479">
        <v>1.18448530000751</v>
      </c>
      <c r="M4479">
        <v>89.953041699976893</v>
      </c>
      <c r="N4479">
        <v>2</v>
      </c>
      <c r="O4479">
        <v>0.667727099993499</v>
      </c>
      <c r="P4479">
        <v>90.684349399991305</v>
      </c>
    </row>
    <row r="4480" spans="1:16" x14ac:dyDescent="0.3">
      <c r="A4480">
        <v>13</v>
      </c>
      <c r="B4480">
        <v>2</v>
      </c>
      <c r="C4480">
        <v>0</v>
      </c>
      <c r="D4480">
        <v>1</v>
      </c>
      <c r="E4480" t="s">
        <v>1919</v>
      </c>
      <c r="F4480">
        <v>1</v>
      </c>
      <c r="G4480">
        <v>1</v>
      </c>
      <c r="H4480">
        <v>1.9825513999967399</v>
      </c>
      <c r="I4480">
        <v>55.001743999979197</v>
      </c>
      <c r="J4480" t="s">
        <v>16</v>
      </c>
      <c r="K4480">
        <v>1</v>
      </c>
      <c r="L4480">
        <v>1.0931631999847</v>
      </c>
      <c r="M4480">
        <v>92.292384200001806</v>
      </c>
      <c r="N4480">
        <v>3</v>
      </c>
      <c r="O4480">
        <v>0.288039300008677</v>
      </c>
      <c r="P4480">
        <v>92.656709499977296</v>
      </c>
    </row>
    <row r="4481" spans="1:16" x14ac:dyDescent="0.3">
      <c r="A4481">
        <v>13</v>
      </c>
      <c r="B4481">
        <v>2</v>
      </c>
      <c r="C4481">
        <v>0</v>
      </c>
      <c r="D4481">
        <v>1</v>
      </c>
      <c r="E4481" t="s">
        <v>1436</v>
      </c>
      <c r="F4481">
        <v>1</v>
      </c>
      <c r="G4481">
        <v>1</v>
      </c>
      <c r="H4481">
        <v>1.98372439999366</v>
      </c>
      <c r="I4481">
        <v>100.00250229999099</v>
      </c>
      <c r="J4481" t="s">
        <v>14</v>
      </c>
      <c r="K4481">
        <v>0</v>
      </c>
      <c r="L4481">
        <v>0.97208289999980502</v>
      </c>
      <c r="M4481">
        <v>94.137979799998007</v>
      </c>
      <c r="N4481">
        <v>2</v>
      </c>
      <c r="O4481">
        <v>0.37235879999934701</v>
      </c>
      <c r="P4481">
        <v>94.580805999983596</v>
      </c>
    </row>
    <row r="4482" spans="1:16" x14ac:dyDescent="0.3">
      <c r="A4482">
        <v>13</v>
      </c>
      <c r="B4482">
        <v>2</v>
      </c>
      <c r="C4482">
        <v>0</v>
      </c>
      <c r="D4482">
        <v>1</v>
      </c>
      <c r="E4482" t="s">
        <v>1999</v>
      </c>
      <c r="F4482">
        <v>0</v>
      </c>
      <c r="G4482">
        <v>1</v>
      </c>
      <c r="J4482" t="s">
        <v>16</v>
      </c>
      <c r="K4482">
        <v>0</v>
      </c>
      <c r="L4482">
        <v>1.0794396000274</v>
      </c>
      <c r="M4482">
        <v>96.178608099988196</v>
      </c>
      <c r="N4482">
        <v>3</v>
      </c>
      <c r="O4482">
        <v>0.63652889998047602</v>
      </c>
      <c r="P4482">
        <v>96.901153999992005</v>
      </c>
    </row>
    <row r="4483" spans="1:16" x14ac:dyDescent="0.3">
      <c r="A4483">
        <v>13</v>
      </c>
      <c r="B4483">
        <v>2</v>
      </c>
      <c r="C4483">
        <v>0</v>
      </c>
      <c r="D4483">
        <v>1</v>
      </c>
      <c r="E4483" t="s">
        <v>993</v>
      </c>
      <c r="F4483">
        <v>0</v>
      </c>
      <c r="G4483">
        <v>1</v>
      </c>
      <c r="J4483" t="s">
        <v>14</v>
      </c>
      <c r="K4483">
        <v>1</v>
      </c>
      <c r="L4483">
        <v>0.96994939999422103</v>
      </c>
      <c r="M4483">
        <v>98.385917499981602</v>
      </c>
      <c r="N4483">
        <v>2</v>
      </c>
      <c r="O4483">
        <v>0.37720349998562602</v>
      </c>
      <c r="P4483">
        <v>98.825796499993899</v>
      </c>
    </row>
    <row r="4484" spans="1:16" x14ac:dyDescent="0.3">
      <c r="A4484">
        <v>13</v>
      </c>
      <c r="B4484">
        <v>2</v>
      </c>
      <c r="C4484">
        <v>0</v>
      </c>
      <c r="D4484">
        <v>1</v>
      </c>
      <c r="E4484" t="s">
        <v>696</v>
      </c>
      <c r="F4484">
        <v>1</v>
      </c>
      <c r="G4484">
        <v>1</v>
      </c>
      <c r="H4484">
        <v>1.98439380002674</v>
      </c>
      <c r="I4484">
        <v>122.50287619998601</v>
      </c>
      <c r="J4484" t="s">
        <v>14</v>
      </c>
      <c r="K4484">
        <v>0</v>
      </c>
      <c r="L4484">
        <v>0.91659929999150302</v>
      </c>
      <c r="M4484">
        <v>100.24914509998101</v>
      </c>
      <c r="N4484">
        <v>2</v>
      </c>
      <c r="O4484">
        <v>0.40922460000729199</v>
      </c>
      <c r="P4484">
        <v>100.737710799993</v>
      </c>
    </row>
    <row r="4485" spans="1:16" x14ac:dyDescent="0.3">
      <c r="A4485">
        <v>13</v>
      </c>
      <c r="B4485">
        <v>2</v>
      </c>
      <c r="C4485">
        <v>0</v>
      </c>
      <c r="D4485">
        <v>1</v>
      </c>
      <c r="E4485" t="s">
        <v>1533</v>
      </c>
      <c r="F4485">
        <v>0</v>
      </c>
      <c r="G4485">
        <v>1</v>
      </c>
      <c r="J4485" t="s">
        <v>14</v>
      </c>
      <c r="K4485">
        <v>1</v>
      </c>
      <c r="L4485">
        <v>0.97153570002410605</v>
      </c>
      <c r="M4485">
        <v>102.220685699984</v>
      </c>
      <c r="N4485">
        <v>2</v>
      </c>
      <c r="O4485">
        <v>0.38411259997519698</v>
      </c>
      <c r="P4485">
        <v>102.672725599987</v>
      </c>
    </row>
    <row r="4486" spans="1:16" x14ac:dyDescent="0.3">
      <c r="A4486">
        <v>13</v>
      </c>
      <c r="B4486">
        <v>2</v>
      </c>
      <c r="C4486">
        <v>0</v>
      </c>
      <c r="D4486">
        <v>1</v>
      </c>
      <c r="E4486" t="s">
        <v>1906</v>
      </c>
      <c r="F4486">
        <v>0</v>
      </c>
      <c r="G4486">
        <v>1</v>
      </c>
      <c r="J4486" t="s">
        <v>14</v>
      </c>
      <c r="K4486">
        <v>1</v>
      </c>
      <c r="L4486">
        <v>1.02034099999582</v>
      </c>
      <c r="M4486">
        <v>104.202914699999</v>
      </c>
      <c r="N4486">
        <v>2</v>
      </c>
      <c r="O4486">
        <v>0.394514399988111</v>
      </c>
      <c r="P4486">
        <v>104.65109999998801</v>
      </c>
    </row>
    <row r="4487" spans="1:16" x14ac:dyDescent="0.3">
      <c r="A4487">
        <v>13</v>
      </c>
      <c r="B4487">
        <v>2</v>
      </c>
      <c r="C4487">
        <v>0</v>
      </c>
      <c r="D4487">
        <v>1</v>
      </c>
      <c r="E4487" t="s">
        <v>1073</v>
      </c>
      <c r="F4487">
        <v>0</v>
      </c>
      <c r="G4487">
        <v>1</v>
      </c>
      <c r="J4487" t="s">
        <v>16</v>
      </c>
      <c r="K4487">
        <v>0</v>
      </c>
      <c r="L4487">
        <v>0.70368169998982899</v>
      </c>
      <c r="M4487">
        <v>105.869495399995</v>
      </c>
      <c r="N4487">
        <v>2</v>
      </c>
      <c r="O4487">
        <v>0.341384799976368</v>
      </c>
      <c r="P4487">
        <v>106.301956299983</v>
      </c>
    </row>
    <row r="4488" spans="1:16" x14ac:dyDescent="0.3">
      <c r="A4488">
        <v>13</v>
      </c>
      <c r="B4488">
        <v>2</v>
      </c>
      <c r="C4488">
        <v>0</v>
      </c>
      <c r="D4488">
        <v>1</v>
      </c>
      <c r="E4488" t="s">
        <v>1782</v>
      </c>
      <c r="F4488">
        <v>0</v>
      </c>
      <c r="G4488">
        <v>1</v>
      </c>
      <c r="J4488" t="s">
        <v>14</v>
      </c>
      <c r="K4488">
        <v>1</v>
      </c>
      <c r="L4488">
        <v>1.3449623000051401</v>
      </c>
      <c r="M4488">
        <v>108.1608404</v>
      </c>
      <c r="N4488">
        <v>2</v>
      </c>
      <c r="O4488">
        <v>0.42874880001181698</v>
      </c>
      <c r="P4488">
        <v>108.66930929999199</v>
      </c>
    </row>
    <row r="4489" spans="1:16" x14ac:dyDescent="0.3">
      <c r="A4489">
        <v>13</v>
      </c>
      <c r="B4489">
        <v>2</v>
      </c>
      <c r="C4489">
        <v>0</v>
      </c>
      <c r="D4489">
        <v>1</v>
      </c>
      <c r="E4489" t="s">
        <v>1062</v>
      </c>
      <c r="F4489">
        <v>1</v>
      </c>
      <c r="G4489">
        <v>1</v>
      </c>
      <c r="H4489">
        <v>1.9819457000121501</v>
      </c>
      <c r="I4489">
        <v>32.501276899973199</v>
      </c>
      <c r="J4489" t="s">
        <v>16</v>
      </c>
      <c r="K4489">
        <v>1</v>
      </c>
      <c r="L4489">
        <v>1.42627039999934</v>
      </c>
      <c r="M4489">
        <v>110.60875559999801</v>
      </c>
      <c r="N4489">
        <v>2</v>
      </c>
      <c r="O4489">
        <v>2.5258090000134001</v>
      </c>
      <c r="P4489">
        <v>113.190424699977</v>
      </c>
    </row>
    <row r="4490" spans="1:16" x14ac:dyDescent="0.3">
      <c r="A4490">
        <v>13</v>
      </c>
      <c r="B4490">
        <v>2</v>
      </c>
      <c r="C4490">
        <v>0</v>
      </c>
      <c r="D4490">
        <v>1</v>
      </c>
      <c r="E4490" t="s">
        <v>567</v>
      </c>
      <c r="F4490">
        <v>0</v>
      </c>
      <c r="G4490">
        <v>1</v>
      </c>
      <c r="J4490" t="s">
        <v>14</v>
      </c>
      <c r="K4490">
        <v>1</v>
      </c>
      <c r="L4490">
        <v>0.94227889998001102</v>
      </c>
      <c r="M4490">
        <v>114.64136660000101</v>
      </c>
      <c r="N4490">
        <v>2</v>
      </c>
      <c r="O4490">
        <v>0.38793610001448497</v>
      </c>
      <c r="P4490">
        <v>115.124531299982</v>
      </c>
    </row>
    <row r="4491" spans="1:16" x14ac:dyDescent="0.3">
      <c r="A4491">
        <v>13</v>
      </c>
      <c r="B4491">
        <v>2</v>
      </c>
      <c r="C4491">
        <v>0</v>
      </c>
      <c r="D4491">
        <v>1</v>
      </c>
      <c r="E4491" t="s">
        <v>1245</v>
      </c>
      <c r="F4491">
        <v>1</v>
      </c>
      <c r="G4491">
        <v>1</v>
      </c>
      <c r="H4491">
        <v>1.9840370999882</v>
      </c>
      <c r="I4491">
        <v>107.502652299998</v>
      </c>
      <c r="J4491" t="s">
        <v>16</v>
      </c>
      <c r="K4491">
        <v>1</v>
      </c>
      <c r="L4491">
        <v>1.6107636000087999</v>
      </c>
      <c r="M4491">
        <v>117.24314939999</v>
      </c>
      <c r="N4491">
        <v>3</v>
      </c>
      <c r="O4491">
        <v>0.29761140001937703</v>
      </c>
      <c r="P4491">
        <v>117.658318699978</v>
      </c>
    </row>
    <row r="4492" spans="1:16" x14ac:dyDescent="0.3">
      <c r="A4492">
        <v>13</v>
      </c>
      <c r="B4492">
        <v>2</v>
      </c>
      <c r="C4492">
        <v>0</v>
      </c>
      <c r="D4492">
        <v>1</v>
      </c>
      <c r="E4492" t="s">
        <v>1296</v>
      </c>
      <c r="F4492">
        <v>0</v>
      </c>
      <c r="G4492">
        <v>1</v>
      </c>
      <c r="J4492" t="s">
        <v>16</v>
      </c>
      <c r="K4492">
        <v>0</v>
      </c>
      <c r="L4492">
        <v>0.90396150000742603</v>
      </c>
      <c r="M4492">
        <v>119.069806099986</v>
      </c>
      <c r="N4492">
        <v>2</v>
      </c>
      <c r="O4492">
        <v>0.97220600000582602</v>
      </c>
      <c r="P4492">
        <v>120.12478829998901</v>
      </c>
    </row>
    <row r="4493" spans="1:16" x14ac:dyDescent="0.3">
      <c r="A4493">
        <v>13</v>
      </c>
      <c r="B4493">
        <v>2</v>
      </c>
      <c r="C4493">
        <v>0</v>
      </c>
      <c r="D4493">
        <v>1</v>
      </c>
      <c r="E4493" t="s">
        <v>79</v>
      </c>
      <c r="F4493">
        <v>1</v>
      </c>
      <c r="G4493">
        <v>1</v>
      </c>
      <c r="H4493">
        <v>1.9824682000035001</v>
      </c>
      <c r="I4493">
        <v>50.001661699992802</v>
      </c>
      <c r="J4493" t="s">
        <v>14</v>
      </c>
      <c r="K4493">
        <v>0</v>
      </c>
      <c r="L4493">
        <v>0.93044039999949801</v>
      </c>
      <c r="M4493">
        <v>121.563004299998</v>
      </c>
      <c r="N4493">
        <v>2</v>
      </c>
      <c r="O4493">
        <v>0.39608500001486402</v>
      </c>
      <c r="P4493">
        <v>122.04477779998</v>
      </c>
    </row>
    <row r="4494" spans="1:16" x14ac:dyDescent="0.3">
      <c r="A4494">
        <v>13</v>
      </c>
      <c r="B4494">
        <v>2</v>
      </c>
      <c r="C4494">
        <v>0</v>
      </c>
      <c r="D4494">
        <v>1</v>
      </c>
      <c r="E4494" t="s">
        <v>368</v>
      </c>
      <c r="F4494">
        <v>0</v>
      </c>
      <c r="G4494">
        <v>1</v>
      </c>
      <c r="J4494" t="s">
        <v>16</v>
      </c>
      <c r="K4494">
        <v>0</v>
      </c>
      <c r="L4494">
        <v>2.09987390000606</v>
      </c>
      <c r="M4494">
        <v>124.648990799993</v>
      </c>
      <c r="N4494">
        <v>3</v>
      </c>
      <c r="O4494">
        <v>0.33831019999342998</v>
      </c>
      <c r="P4494">
        <v>125.050796800002</v>
      </c>
    </row>
    <row r="4495" spans="1:16" x14ac:dyDescent="0.3">
      <c r="A4495">
        <v>13</v>
      </c>
      <c r="B4495">
        <v>2</v>
      </c>
      <c r="C4495">
        <v>0</v>
      </c>
      <c r="D4495">
        <v>1</v>
      </c>
      <c r="E4495" t="s">
        <v>389</v>
      </c>
      <c r="F4495">
        <v>1</v>
      </c>
      <c r="G4495">
        <v>1</v>
      </c>
      <c r="H4495">
        <v>1.9849320000212201</v>
      </c>
      <c r="I4495">
        <v>147.503254399984</v>
      </c>
      <c r="J4495" t="s">
        <v>16</v>
      </c>
      <c r="K4495">
        <v>1</v>
      </c>
      <c r="L4495">
        <v>0.74712529999669597</v>
      </c>
      <c r="M4495">
        <v>126.312853799987</v>
      </c>
      <c r="N4495">
        <v>3</v>
      </c>
      <c r="O4495">
        <v>0.30675499999779299</v>
      </c>
      <c r="P4495">
        <v>126.69930239999699</v>
      </c>
    </row>
    <row r="4496" spans="1:16" x14ac:dyDescent="0.3">
      <c r="A4496">
        <v>13</v>
      </c>
      <c r="B4496">
        <v>2</v>
      </c>
      <c r="C4496">
        <v>0</v>
      </c>
      <c r="D4496">
        <v>1</v>
      </c>
      <c r="E4496" t="s">
        <v>450</v>
      </c>
      <c r="F4496">
        <v>1</v>
      </c>
      <c r="G4496">
        <v>1</v>
      </c>
      <c r="H4496">
        <v>1.98221680001006</v>
      </c>
      <c r="I4496">
        <v>37.501369499979802</v>
      </c>
      <c r="J4496" t="s">
        <v>16</v>
      </c>
      <c r="K4496">
        <v>1</v>
      </c>
      <c r="L4496">
        <v>0.70527830001083203</v>
      </c>
      <c r="M4496">
        <v>127.920886499982</v>
      </c>
      <c r="N4496">
        <v>3</v>
      </c>
      <c r="O4496">
        <v>0.227859100006754</v>
      </c>
      <c r="P4496">
        <v>128.23637009999899</v>
      </c>
    </row>
    <row r="4497" spans="1:16" x14ac:dyDescent="0.3">
      <c r="A4497">
        <v>13</v>
      </c>
      <c r="B4497">
        <v>2</v>
      </c>
      <c r="C4497">
        <v>0</v>
      </c>
      <c r="D4497">
        <v>1</v>
      </c>
      <c r="E4497" t="s">
        <v>2000</v>
      </c>
      <c r="F4497">
        <v>0</v>
      </c>
      <c r="G4497">
        <v>1</v>
      </c>
      <c r="J4497" t="s">
        <v>14</v>
      </c>
      <c r="K4497">
        <v>1</v>
      </c>
      <c r="L4497">
        <v>2.52758199998061</v>
      </c>
      <c r="M4497">
        <v>131.27657399998901</v>
      </c>
      <c r="N4497">
        <v>2</v>
      </c>
      <c r="O4497">
        <v>0.36988159999600601</v>
      </c>
      <c r="P4497">
        <v>131.73051029999601</v>
      </c>
    </row>
    <row r="4498" spans="1:16" x14ac:dyDescent="0.3">
      <c r="A4498">
        <v>13</v>
      </c>
      <c r="B4498">
        <v>2</v>
      </c>
      <c r="C4498">
        <v>0</v>
      </c>
      <c r="D4498">
        <v>1</v>
      </c>
      <c r="E4498" t="s">
        <v>495</v>
      </c>
      <c r="F4498">
        <v>0</v>
      </c>
      <c r="G4498">
        <v>1</v>
      </c>
      <c r="J4498" t="s">
        <v>16</v>
      </c>
      <c r="K4498">
        <v>0</v>
      </c>
      <c r="L4498">
        <v>0.960532700002659</v>
      </c>
      <c r="M4498">
        <v>133.209558399976</v>
      </c>
      <c r="N4498">
        <v>3</v>
      </c>
      <c r="O4498">
        <v>0.26977149999584099</v>
      </c>
      <c r="P4498">
        <v>133.558336099988</v>
      </c>
    </row>
    <row r="4499" spans="1:16" x14ac:dyDescent="0.3">
      <c r="A4499">
        <v>13</v>
      </c>
      <c r="B4499">
        <v>2</v>
      </c>
      <c r="C4499">
        <v>0</v>
      </c>
      <c r="D4499">
        <v>1</v>
      </c>
      <c r="E4499" t="s">
        <v>1709</v>
      </c>
      <c r="F4499">
        <v>0</v>
      </c>
      <c r="G4499">
        <v>1</v>
      </c>
      <c r="J4499" t="s">
        <v>16</v>
      </c>
      <c r="K4499">
        <v>0</v>
      </c>
      <c r="L4499">
        <v>0.73206150002079096</v>
      </c>
      <c r="M4499">
        <v>134.79756809998099</v>
      </c>
      <c r="N4499">
        <v>2</v>
      </c>
      <c r="O4499">
        <v>0.95543100000941195</v>
      </c>
      <c r="P4499">
        <v>135.90802649999401</v>
      </c>
    </row>
    <row r="4500" spans="1:16" x14ac:dyDescent="0.3">
      <c r="A4500">
        <v>13</v>
      </c>
      <c r="B4500">
        <v>2</v>
      </c>
      <c r="C4500">
        <v>0</v>
      </c>
      <c r="D4500">
        <v>1</v>
      </c>
      <c r="E4500" t="s">
        <v>1528</v>
      </c>
      <c r="F4500">
        <v>0</v>
      </c>
      <c r="G4500">
        <v>1</v>
      </c>
      <c r="J4500" t="s">
        <v>14</v>
      </c>
      <c r="K4500">
        <v>1</v>
      </c>
      <c r="L4500">
        <v>1.24430029999348</v>
      </c>
      <c r="M4500">
        <v>137.66004499999701</v>
      </c>
      <c r="N4500">
        <v>2</v>
      </c>
      <c r="O4500">
        <v>0.60797440001624603</v>
      </c>
      <c r="P4500">
        <v>138.38477009997601</v>
      </c>
    </row>
    <row r="4501" spans="1:16" x14ac:dyDescent="0.3">
      <c r="A4501">
        <v>13</v>
      </c>
      <c r="B4501">
        <v>2</v>
      </c>
      <c r="C4501">
        <v>0</v>
      </c>
      <c r="D4501">
        <v>1</v>
      </c>
      <c r="E4501" t="s">
        <v>1095</v>
      </c>
      <c r="F4501">
        <v>0</v>
      </c>
      <c r="G4501">
        <v>1</v>
      </c>
      <c r="J4501" t="s">
        <v>14</v>
      </c>
      <c r="K4501">
        <v>1</v>
      </c>
      <c r="L4501">
        <v>1.08142099998076</v>
      </c>
      <c r="M4501">
        <v>139.980337399989</v>
      </c>
      <c r="N4501">
        <v>2</v>
      </c>
      <c r="O4501">
        <v>0.44440979999490099</v>
      </c>
      <c r="P4501">
        <v>140.525022999995</v>
      </c>
    </row>
    <row r="4502" spans="1:16" x14ac:dyDescent="0.3">
      <c r="A4502">
        <v>13</v>
      </c>
      <c r="B4502">
        <v>2</v>
      </c>
      <c r="C4502">
        <v>1</v>
      </c>
      <c r="D4502">
        <v>1</v>
      </c>
      <c r="E4502" t="s">
        <v>1777</v>
      </c>
      <c r="F4502">
        <v>0</v>
      </c>
      <c r="G4502">
        <v>2</v>
      </c>
      <c r="J4502" t="s">
        <v>14</v>
      </c>
      <c r="K4502">
        <v>1</v>
      </c>
      <c r="L4502">
        <v>5.2739730000030303</v>
      </c>
      <c r="M4502">
        <v>5.2740352000109896</v>
      </c>
      <c r="N4502">
        <v>2</v>
      </c>
      <c r="O4502">
        <v>1.2414191000279999</v>
      </c>
      <c r="P4502">
        <v>6.6247904000047102</v>
      </c>
    </row>
    <row r="4503" spans="1:16" x14ac:dyDescent="0.3">
      <c r="A4503">
        <v>13</v>
      </c>
      <c r="B4503">
        <v>2</v>
      </c>
      <c r="C4503">
        <v>1</v>
      </c>
      <c r="D4503">
        <v>1</v>
      </c>
      <c r="E4503" t="s">
        <v>1123</v>
      </c>
      <c r="F4503">
        <v>1</v>
      </c>
      <c r="G4503">
        <v>2</v>
      </c>
      <c r="H4503">
        <v>1.9850183999806199</v>
      </c>
      <c r="I4503">
        <v>150.00330479998999</v>
      </c>
      <c r="J4503" t="s">
        <v>16</v>
      </c>
      <c r="K4503">
        <v>1</v>
      </c>
      <c r="L4503">
        <v>1.3882891999965099</v>
      </c>
      <c r="M4503">
        <v>8.5216971000190807</v>
      </c>
      <c r="N4503">
        <v>3</v>
      </c>
      <c r="O4503">
        <v>0.48235629999544499</v>
      </c>
      <c r="P4503">
        <v>9.1217002000194007</v>
      </c>
    </row>
    <row r="4504" spans="1:16" x14ac:dyDescent="0.3">
      <c r="A4504">
        <v>13</v>
      </c>
      <c r="B4504">
        <v>2</v>
      </c>
      <c r="C4504">
        <v>1</v>
      </c>
      <c r="D4504">
        <v>1</v>
      </c>
      <c r="E4504" t="s">
        <v>1793</v>
      </c>
      <c r="F4504">
        <v>0</v>
      </c>
      <c r="G4504">
        <v>2</v>
      </c>
      <c r="J4504" t="s">
        <v>16</v>
      </c>
      <c r="K4504">
        <v>0</v>
      </c>
      <c r="L4504">
        <v>1.1189637999923401</v>
      </c>
      <c r="M4504">
        <v>10.752338799997201</v>
      </c>
      <c r="N4504">
        <v>3</v>
      </c>
      <c r="O4504">
        <v>0.100123799988069</v>
      </c>
      <c r="P4504">
        <v>10.995494100003301</v>
      </c>
    </row>
    <row r="4505" spans="1:16" x14ac:dyDescent="0.3">
      <c r="A4505">
        <v>13</v>
      </c>
      <c r="B4505">
        <v>2</v>
      </c>
      <c r="C4505">
        <v>1</v>
      </c>
      <c r="D4505">
        <v>1</v>
      </c>
      <c r="E4505" t="s">
        <v>1138</v>
      </c>
      <c r="F4505">
        <v>1</v>
      </c>
      <c r="G4505">
        <v>2</v>
      </c>
      <c r="H4505">
        <v>1.98135610000463</v>
      </c>
      <c r="I4505">
        <v>7.5008916999795501</v>
      </c>
      <c r="J4505" t="s">
        <v>16</v>
      </c>
      <c r="K4505">
        <v>1</v>
      </c>
      <c r="L4505">
        <v>0.60454670002218303</v>
      </c>
      <c r="M4505">
        <v>12.104552000004301</v>
      </c>
      <c r="N4505">
        <v>3</v>
      </c>
      <c r="O4505">
        <v>0.12039550000918101</v>
      </c>
      <c r="P4505">
        <v>12.3838021999982</v>
      </c>
    </row>
    <row r="4506" spans="1:16" x14ac:dyDescent="0.3">
      <c r="A4506">
        <v>13</v>
      </c>
      <c r="B4506">
        <v>2</v>
      </c>
      <c r="C4506">
        <v>1</v>
      </c>
      <c r="D4506">
        <v>1</v>
      </c>
      <c r="E4506" t="s">
        <v>1132</v>
      </c>
      <c r="F4506">
        <v>0</v>
      </c>
      <c r="G4506">
        <v>2</v>
      </c>
      <c r="J4506" t="s">
        <v>16</v>
      </c>
      <c r="K4506">
        <v>0</v>
      </c>
      <c r="L4506">
        <v>0.67268640000838797</v>
      </c>
      <c r="M4506">
        <v>13.5726052999962</v>
      </c>
      <c r="N4506">
        <v>3</v>
      </c>
      <c r="O4506">
        <v>1.10938000143506E-2</v>
      </c>
      <c r="P4506">
        <v>13.7223971000058</v>
      </c>
    </row>
    <row r="4507" spans="1:16" x14ac:dyDescent="0.3">
      <c r="A4507">
        <v>13</v>
      </c>
      <c r="B4507">
        <v>2</v>
      </c>
      <c r="C4507">
        <v>1</v>
      </c>
      <c r="D4507">
        <v>1</v>
      </c>
      <c r="E4507" t="s">
        <v>107</v>
      </c>
      <c r="F4507">
        <v>1</v>
      </c>
      <c r="G4507">
        <v>2</v>
      </c>
      <c r="H4507">
        <v>1.98272030000226</v>
      </c>
      <c r="I4507">
        <v>57.501772699994</v>
      </c>
      <c r="J4507" t="s">
        <v>16</v>
      </c>
      <c r="K4507">
        <v>1</v>
      </c>
      <c r="L4507">
        <v>0.59199009998701502</v>
      </c>
      <c r="M4507">
        <v>14.825169200019401</v>
      </c>
      <c r="N4507">
        <v>3</v>
      </c>
      <c r="O4507">
        <v>1.8780899990815701E-2</v>
      </c>
      <c r="P4507">
        <v>14.9941210999968</v>
      </c>
    </row>
    <row r="4508" spans="1:16" x14ac:dyDescent="0.3">
      <c r="A4508">
        <v>13</v>
      </c>
      <c r="B4508">
        <v>2</v>
      </c>
      <c r="C4508">
        <v>1</v>
      </c>
      <c r="D4508">
        <v>1</v>
      </c>
      <c r="E4508" t="s">
        <v>1605</v>
      </c>
      <c r="F4508">
        <v>0</v>
      </c>
      <c r="G4508">
        <v>2</v>
      </c>
      <c r="J4508" t="s">
        <v>16</v>
      </c>
      <c r="K4508">
        <v>0</v>
      </c>
      <c r="L4508">
        <v>0.80442560001392904</v>
      </c>
      <c r="M4508">
        <v>16.304305900004699</v>
      </c>
      <c r="N4508">
        <v>3</v>
      </c>
      <c r="O4508">
        <v>0.82935250000446104</v>
      </c>
      <c r="P4508">
        <v>17.452591600013001</v>
      </c>
    </row>
    <row r="4509" spans="1:16" x14ac:dyDescent="0.3">
      <c r="A4509">
        <v>13</v>
      </c>
      <c r="B4509">
        <v>2</v>
      </c>
      <c r="C4509">
        <v>1</v>
      </c>
      <c r="D4509">
        <v>1</v>
      </c>
      <c r="E4509" t="s">
        <v>2001</v>
      </c>
      <c r="F4509">
        <v>1</v>
      </c>
      <c r="G4509">
        <v>2</v>
      </c>
      <c r="H4509">
        <v>1.98440040001879</v>
      </c>
      <c r="I4509">
        <v>127.502925599983</v>
      </c>
      <c r="J4509" t="s">
        <v>14</v>
      </c>
      <c r="K4509">
        <v>0</v>
      </c>
      <c r="L4509">
        <v>1.5573230999871199</v>
      </c>
      <c r="M4509">
        <v>19.523836800013701</v>
      </c>
      <c r="N4509">
        <v>2</v>
      </c>
      <c r="O4509">
        <v>0.17303229999379299</v>
      </c>
      <c r="P4509">
        <v>19.876327700010702</v>
      </c>
    </row>
    <row r="4510" spans="1:16" x14ac:dyDescent="0.3">
      <c r="A4510">
        <v>13</v>
      </c>
      <c r="B4510">
        <v>2</v>
      </c>
      <c r="C4510">
        <v>1</v>
      </c>
      <c r="D4510">
        <v>1</v>
      </c>
      <c r="E4510" t="s">
        <v>1129</v>
      </c>
      <c r="F4510">
        <v>1</v>
      </c>
      <c r="G4510">
        <v>2</v>
      </c>
      <c r="H4510">
        <v>1.98270150000462</v>
      </c>
      <c r="I4510">
        <v>62.501837899995699</v>
      </c>
      <c r="J4510" t="s">
        <v>16</v>
      </c>
      <c r="K4510">
        <v>1</v>
      </c>
      <c r="L4510">
        <v>0.69180639999103699</v>
      </c>
      <c r="M4510">
        <v>21.0751649000158</v>
      </c>
      <c r="N4510">
        <v>2</v>
      </c>
      <c r="O4510">
        <v>0.47394369999528901</v>
      </c>
      <c r="P4510">
        <v>21.705374200013502</v>
      </c>
    </row>
    <row r="4511" spans="1:16" x14ac:dyDescent="0.3">
      <c r="A4511">
        <v>13</v>
      </c>
      <c r="B4511">
        <v>2</v>
      </c>
      <c r="C4511">
        <v>1</v>
      </c>
      <c r="D4511">
        <v>1</v>
      </c>
      <c r="E4511" t="s">
        <v>380</v>
      </c>
      <c r="F4511">
        <v>0</v>
      </c>
      <c r="G4511">
        <v>2</v>
      </c>
      <c r="J4511" t="s">
        <v>14</v>
      </c>
      <c r="K4511">
        <v>1</v>
      </c>
      <c r="L4511">
        <v>1.10410490000504</v>
      </c>
      <c r="M4511">
        <v>23.3206861999934</v>
      </c>
      <c r="N4511">
        <v>2</v>
      </c>
      <c r="O4511">
        <v>0.58842630000435803</v>
      </c>
      <c r="P4511">
        <v>24.051795300009001</v>
      </c>
    </row>
    <row r="4512" spans="1:16" x14ac:dyDescent="0.3">
      <c r="A4512">
        <v>13</v>
      </c>
      <c r="B4512">
        <v>2</v>
      </c>
      <c r="C4512">
        <v>1</v>
      </c>
      <c r="D4512">
        <v>1</v>
      </c>
      <c r="E4512" t="s">
        <v>1712</v>
      </c>
      <c r="F4512">
        <v>0</v>
      </c>
      <c r="G4512">
        <v>2</v>
      </c>
      <c r="J4512" t="s">
        <v>14</v>
      </c>
      <c r="K4512">
        <v>1</v>
      </c>
      <c r="L4512">
        <v>1.38057099998696</v>
      </c>
      <c r="M4512">
        <v>25.9470337000093</v>
      </c>
      <c r="N4512">
        <v>3</v>
      </c>
      <c r="O4512">
        <v>0.685674900014419</v>
      </c>
      <c r="P4512">
        <v>26.797068800020501</v>
      </c>
    </row>
    <row r="4513" spans="1:16" x14ac:dyDescent="0.3">
      <c r="A4513">
        <v>13</v>
      </c>
      <c r="B4513">
        <v>2</v>
      </c>
      <c r="C4513">
        <v>1</v>
      </c>
      <c r="D4513">
        <v>1</v>
      </c>
      <c r="E4513" t="s">
        <v>2002</v>
      </c>
      <c r="F4513">
        <v>1</v>
      </c>
      <c r="G4513">
        <v>2</v>
      </c>
      <c r="H4513">
        <v>1.98236940000788</v>
      </c>
      <c r="I4513">
        <v>47.501633799984099</v>
      </c>
      <c r="J4513" t="s">
        <v>16</v>
      </c>
      <c r="K4513">
        <v>1</v>
      </c>
      <c r="L4513">
        <v>0.74989700000151105</v>
      </c>
      <c r="M4513">
        <v>28.066435300017499</v>
      </c>
      <c r="N4513">
        <v>2</v>
      </c>
      <c r="O4513">
        <v>0.21018910000566399</v>
      </c>
      <c r="P4513">
        <v>28.441475300001901</v>
      </c>
    </row>
    <row r="4514" spans="1:16" x14ac:dyDescent="0.3">
      <c r="A4514">
        <v>13</v>
      </c>
      <c r="B4514">
        <v>2</v>
      </c>
      <c r="C4514">
        <v>1</v>
      </c>
      <c r="D4514">
        <v>1</v>
      </c>
      <c r="E4514" t="s">
        <v>261</v>
      </c>
      <c r="F4514">
        <v>1</v>
      </c>
      <c r="G4514">
        <v>2</v>
      </c>
      <c r="H4514">
        <v>1.9831059999996801</v>
      </c>
      <c r="I4514">
        <v>70.002006099995896</v>
      </c>
      <c r="J4514" t="s">
        <v>14</v>
      </c>
      <c r="K4514">
        <v>0</v>
      </c>
      <c r="L4514">
        <v>0.86027319999993801</v>
      </c>
      <c r="M4514">
        <v>29.809969900001299</v>
      </c>
      <c r="N4514">
        <v>3</v>
      </c>
      <c r="O4514">
        <v>9.8790799995185793E-2</v>
      </c>
      <c r="P4514">
        <v>30.0821712000179</v>
      </c>
    </row>
    <row r="4515" spans="1:16" x14ac:dyDescent="0.3">
      <c r="A4515">
        <v>13</v>
      </c>
      <c r="B4515">
        <v>2</v>
      </c>
      <c r="C4515">
        <v>1</v>
      </c>
      <c r="D4515">
        <v>1</v>
      </c>
      <c r="E4515" t="s">
        <v>1586</v>
      </c>
      <c r="F4515">
        <v>0</v>
      </c>
      <c r="G4515">
        <v>2</v>
      </c>
      <c r="J4515" t="s">
        <v>16</v>
      </c>
      <c r="K4515">
        <v>0</v>
      </c>
      <c r="L4515">
        <v>0.64413800000329502</v>
      </c>
      <c r="M4515">
        <v>31.243951300013599</v>
      </c>
      <c r="N4515">
        <v>2</v>
      </c>
      <c r="O4515">
        <v>0.153360199998133</v>
      </c>
      <c r="P4515">
        <v>31.528786900016701</v>
      </c>
    </row>
    <row r="4516" spans="1:16" x14ac:dyDescent="0.3">
      <c r="A4516">
        <v>13</v>
      </c>
      <c r="B4516">
        <v>2</v>
      </c>
      <c r="C4516">
        <v>1</v>
      </c>
      <c r="D4516">
        <v>1</v>
      </c>
      <c r="E4516" t="s">
        <v>1836</v>
      </c>
      <c r="F4516">
        <v>1</v>
      </c>
      <c r="G4516">
        <v>2</v>
      </c>
      <c r="H4516">
        <v>1.9833396000030901</v>
      </c>
      <c r="I4516">
        <v>85.002225899981596</v>
      </c>
      <c r="J4516" t="s">
        <v>16</v>
      </c>
      <c r="K4516">
        <v>1</v>
      </c>
      <c r="L4516">
        <v>0.81755170001997601</v>
      </c>
      <c r="M4516">
        <v>32.850638700008901</v>
      </c>
      <c r="N4516">
        <v>3</v>
      </c>
      <c r="O4516">
        <v>0.72433509997790702</v>
      </c>
      <c r="P4516">
        <v>33.739680300001098</v>
      </c>
    </row>
    <row r="4517" spans="1:16" x14ac:dyDescent="0.3">
      <c r="A4517">
        <v>13</v>
      </c>
      <c r="B4517">
        <v>2</v>
      </c>
      <c r="C4517">
        <v>1</v>
      </c>
      <c r="D4517">
        <v>1</v>
      </c>
      <c r="E4517" t="s">
        <v>1922</v>
      </c>
      <c r="F4517">
        <v>0</v>
      </c>
      <c r="G4517">
        <v>2</v>
      </c>
      <c r="J4517" t="s">
        <v>16</v>
      </c>
      <c r="K4517">
        <v>0</v>
      </c>
      <c r="L4517">
        <v>0.99001099998713504</v>
      </c>
      <c r="M4517">
        <v>35.239727800013497</v>
      </c>
      <c r="N4517">
        <v>2</v>
      </c>
      <c r="O4517">
        <v>9.0798699995502802E-2</v>
      </c>
      <c r="P4517">
        <v>35.4819877000118</v>
      </c>
    </row>
    <row r="4518" spans="1:16" x14ac:dyDescent="0.3">
      <c r="A4518">
        <v>13</v>
      </c>
      <c r="B4518">
        <v>2</v>
      </c>
      <c r="C4518">
        <v>1</v>
      </c>
      <c r="D4518">
        <v>1</v>
      </c>
      <c r="E4518" t="s">
        <v>2003</v>
      </c>
      <c r="F4518">
        <v>0</v>
      </c>
      <c r="G4518">
        <v>2</v>
      </c>
      <c r="J4518" t="s">
        <v>14</v>
      </c>
      <c r="K4518">
        <v>1</v>
      </c>
      <c r="L4518">
        <v>0.77180789998965305</v>
      </c>
      <c r="M4518">
        <v>36.771499099995701</v>
      </c>
      <c r="N4518">
        <v>2</v>
      </c>
      <c r="O4518">
        <v>0.10420599998906301</v>
      </c>
      <c r="P4518">
        <v>37.039604200021103</v>
      </c>
    </row>
    <row r="4519" spans="1:16" x14ac:dyDescent="0.3">
      <c r="A4519">
        <v>13</v>
      </c>
      <c r="B4519">
        <v>2</v>
      </c>
      <c r="C4519">
        <v>1</v>
      </c>
      <c r="D4519">
        <v>1</v>
      </c>
      <c r="E4519" t="s">
        <v>1336</v>
      </c>
      <c r="F4519">
        <v>1</v>
      </c>
      <c r="G4519">
        <v>2</v>
      </c>
      <c r="H4519">
        <v>1.98148210000363</v>
      </c>
      <c r="I4519">
        <v>10.0009064999758</v>
      </c>
      <c r="J4519" t="s">
        <v>16</v>
      </c>
      <c r="K4519">
        <v>1</v>
      </c>
      <c r="L4519">
        <v>0.68683140000211995</v>
      </c>
      <c r="M4519">
        <v>38.236587599996703</v>
      </c>
      <c r="N4519">
        <v>3</v>
      </c>
      <c r="O4519">
        <v>0.24050859999260901</v>
      </c>
      <c r="P4519">
        <v>38.631817899993599</v>
      </c>
    </row>
    <row r="4520" spans="1:16" x14ac:dyDescent="0.3">
      <c r="A4520">
        <v>13</v>
      </c>
      <c r="B4520">
        <v>2</v>
      </c>
      <c r="C4520">
        <v>1</v>
      </c>
      <c r="D4520">
        <v>1</v>
      </c>
      <c r="E4520" t="s">
        <v>504</v>
      </c>
      <c r="F4520">
        <v>0</v>
      </c>
      <c r="G4520">
        <v>2</v>
      </c>
      <c r="J4520" t="s">
        <v>14</v>
      </c>
      <c r="K4520">
        <v>1</v>
      </c>
      <c r="L4520">
        <v>1.0130868999986</v>
      </c>
      <c r="M4520">
        <v>40.162746200017899</v>
      </c>
      <c r="N4520">
        <v>2</v>
      </c>
      <c r="O4520">
        <v>4.36879999761004E-2</v>
      </c>
      <c r="P4520">
        <v>40.411080999998397</v>
      </c>
    </row>
    <row r="4521" spans="1:16" x14ac:dyDescent="0.3">
      <c r="A4521">
        <v>13</v>
      </c>
      <c r="B4521">
        <v>2</v>
      </c>
      <c r="C4521">
        <v>1</v>
      </c>
      <c r="D4521">
        <v>1</v>
      </c>
      <c r="E4521" t="s">
        <v>1026</v>
      </c>
      <c r="F4521">
        <v>1</v>
      </c>
      <c r="G4521">
        <v>2</v>
      </c>
      <c r="H4521">
        <v>1.98385739998776</v>
      </c>
      <c r="I4521">
        <v>105.002578399988</v>
      </c>
      <c r="J4521" t="s">
        <v>16</v>
      </c>
      <c r="K4521">
        <v>1</v>
      </c>
      <c r="L4521">
        <v>2.93761320001795</v>
      </c>
      <c r="M4521">
        <v>43.856298500002602</v>
      </c>
      <c r="N4521">
        <v>2</v>
      </c>
      <c r="O4521">
        <v>8.2141999999294099E-2</v>
      </c>
      <c r="P4521">
        <v>44.105486600019503</v>
      </c>
    </row>
    <row r="4522" spans="1:16" x14ac:dyDescent="0.3">
      <c r="A4522">
        <v>13</v>
      </c>
      <c r="B4522">
        <v>2</v>
      </c>
      <c r="C4522">
        <v>1</v>
      </c>
      <c r="D4522">
        <v>1</v>
      </c>
      <c r="E4522" t="s">
        <v>933</v>
      </c>
      <c r="F4522">
        <v>1</v>
      </c>
      <c r="G4522">
        <v>2</v>
      </c>
      <c r="H4522">
        <v>1.98149069998181</v>
      </c>
      <c r="I4522">
        <v>12.500977499992601</v>
      </c>
      <c r="J4522" t="s">
        <v>16</v>
      </c>
      <c r="K4522">
        <v>1</v>
      </c>
      <c r="L4522">
        <v>1.50608630001079</v>
      </c>
      <c r="M4522">
        <v>46.122377000021501</v>
      </c>
      <c r="N4522">
        <v>3</v>
      </c>
      <c r="O4522">
        <v>0.161753099993803</v>
      </c>
      <c r="P4522">
        <v>46.449125100014498</v>
      </c>
    </row>
    <row r="4523" spans="1:16" x14ac:dyDescent="0.3">
      <c r="A4523">
        <v>13</v>
      </c>
      <c r="B4523">
        <v>2</v>
      </c>
      <c r="C4523">
        <v>1</v>
      </c>
      <c r="D4523">
        <v>1</v>
      </c>
      <c r="E4523" t="s">
        <v>801</v>
      </c>
      <c r="F4523">
        <v>0</v>
      </c>
      <c r="G4523">
        <v>2</v>
      </c>
      <c r="J4523" t="s">
        <v>16</v>
      </c>
      <c r="K4523">
        <v>0</v>
      </c>
      <c r="L4523">
        <v>0.60304409998934705</v>
      </c>
      <c r="M4523">
        <v>47.5693713999935</v>
      </c>
      <c r="N4523">
        <v>3</v>
      </c>
      <c r="O4523">
        <v>0.62057450000429504</v>
      </c>
      <c r="P4523">
        <v>48.547901400015697</v>
      </c>
    </row>
    <row r="4524" spans="1:16" x14ac:dyDescent="0.3">
      <c r="A4524">
        <v>13</v>
      </c>
      <c r="B4524">
        <v>2</v>
      </c>
      <c r="C4524">
        <v>1</v>
      </c>
      <c r="D4524">
        <v>1</v>
      </c>
      <c r="E4524" t="s">
        <v>1375</v>
      </c>
      <c r="F4524">
        <v>1</v>
      </c>
      <c r="G4524">
        <v>2</v>
      </c>
      <c r="H4524">
        <v>1.9833443000097799</v>
      </c>
      <c r="I4524">
        <v>87.502264099981403</v>
      </c>
      <c r="J4524" t="s">
        <v>16</v>
      </c>
      <c r="K4524">
        <v>1</v>
      </c>
      <c r="L4524">
        <v>0.64955679999547999</v>
      </c>
      <c r="M4524">
        <v>49.715882400021698</v>
      </c>
      <c r="N4524">
        <v>3</v>
      </c>
      <c r="O4524">
        <v>0.45164540002588199</v>
      </c>
      <c r="P4524">
        <v>50.322945799998699</v>
      </c>
    </row>
    <row r="4525" spans="1:16" x14ac:dyDescent="0.3">
      <c r="A4525">
        <v>13</v>
      </c>
      <c r="B4525">
        <v>2</v>
      </c>
      <c r="C4525">
        <v>1</v>
      </c>
      <c r="D4525">
        <v>1</v>
      </c>
      <c r="E4525" t="s">
        <v>941</v>
      </c>
      <c r="F4525">
        <v>0</v>
      </c>
      <c r="G4525">
        <v>2</v>
      </c>
      <c r="J4525" t="s">
        <v>14</v>
      </c>
      <c r="K4525">
        <v>1</v>
      </c>
      <c r="L4525">
        <v>0.57747580000432197</v>
      </c>
      <c r="M4525">
        <v>51.410328400001198</v>
      </c>
      <c r="N4525">
        <v>2</v>
      </c>
      <c r="O4525">
        <v>0.161521100002574</v>
      </c>
      <c r="P4525">
        <v>51.736864700011203</v>
      </c>
    </row>
    <row r="4526" spans="1:16" x14ac:dyDescent="0.3">
      <c r="A4526">
        <v>13</v>
      </c>
      <c r="B4526">
        <v>2</v>
      </c>
      <c r="C4526">
        <v>1</v>
      </c>
      <c r="D4526">
        <v>1</v>
      </c>
      <c r="E4526" t="s">
        <v>1294</v>
      </c>
      <c r="F4526">
        <v>0</v>
      </c>
      <c r="G4526">
        <v>2</v>
      </c>
      <c r="J4526" t="s">
        <v>14</v>
      </c>
      <c r="K4526">
        <v>1</v>
      </c>
      <c r="L4526">
        <v>0.80954729998484298</v>
      </c>
      <c r="M4526">
        <v>53.059087900008301</v>
      </c>
      <c r="N4526">
        <v>1</v>
      </c>
      <c r="O4526">
        <v>0.89879249999648902</v>
      </c>
      <c r="P4526">
        <v>54.170037800009602</v>
      </c>
    </row>
    <row r="4527" spans="1:16" x14ac:dyDescent="0.3">
      <c r="A4527">
        <v>13</v>
      </c>
      <c r="B4527">
        <v>2</v>
      </c>
      <c r="C4527">
        <v>1</v>
      </c>
      <c r="D4527">
        <v>1</v>
      </c>
      <c r="E4527" t="s">
        <v>386</v>
      </c>
      <c r="F4527">
        <v>0</v>
      </c>
      <c r="G4527">
        <v>2</v>
      </c>
      <c r="J4527" t="s">
        <v>14</v>
      </c>
      <c r="K4527">
        <v>1</v>
      </c>
      <c r="L4527">
        <v>1.25379479999538</v>
      </c>
      <c r="M4527">
        <v>55.936631399992599</v>
      </c>
      <c r="N4527">
        <v>3</v>
      </c>
      <c r="O4527">
        <v>0.21719130000565201</v>
      </c>
      <c r="P4527">
        <v>56.328562100010501</v>
      </c>
    </row>
    <row r="4528" spans="1:16" x14ac:dyDescent="0.3">
      <c r="A4528">
        <v>13</v>
      </c>
      <c r="B4528">
        <v>2</v>
      </c>
      <c r="C4528">
        <v>1</v>
      </c>
      <c r="D4528">
        <v>1</v>
      </c>
      <c r="E4528" t="s">
        <v>1823</v>
      </c>
      <c r="F4528">
        <v>1</v>
      </c>
      <c r="G4528">
        <v>2</v>
      </c>
      <c r="H4528">
        <v>1.98477650000132</v>
      </c>
      <c r="I4528">
        <v>140.00310259999199</v>
      </c>
      <c r="J4528" t="s">
        <v>16</v>
      </c>
      <c r="K4528">
        <v>1</v>
      </c>
      <c r="L4528">
        <v>0.83858189999591604</v>
      </c>
      <c r="M4528">
        <v>57.6714237999986</v>
      </c>
      <c r="N4528">
        <v>2</v>
      </c>
      <c r="O4528">
        <v>9.6722799993585795E-2</v>
      </c>
      <c r="P4528">
        <v>57.935913699999197</v>
      </c>
    </row>
    <row r="4529" spans="1:16" x14ac:dyDescent="0.3">
      <c r="A4529">
        <v>13</v>
      </c>
      <c r="B4529">
        <v>2</v>
      </c>
      <c r="C4529">
        <v>1</v>
      </c>
      <c r="D4529">
        <v>1</v>
      </c>
      <c r="E4529" t="s">
        <v>1859</v>
      </c>
      <c r="F4529">
        <v>1</v>
      </c>
      <c r="G4529">
        <v>2</v>
      </c>
      <c r="H4529">
        <v>1.9842732999823101</v>
      </c>
      <c r="I4529">
        <v>115.002823699993</v>
      </c>
      <c r="J4529" t="s">
        <v>16</v>
      </c>
      <c r="K4529">
        <v>1</v>
      </c>
      <c r="L4529">
        <v>0.91903109999839205</v>
      </c>
      <c r="M4529">
        <v>59.368643599998897</v>
      </c>
      <c r="N4529">
        <v>3</v>
      </c>
      <c r="O4529">
        <v>0.224314200022491</v>
      </c>
      <c r="P4529">
        <v>59.759705200005598</v>
      </c>
    </row>
    <row r="4530" spans="1:16" x14ac:dyDescent="0.3">
      <c r="A4530">
        <v>13</v>
      </c>
      <c r="B4530">
        <v>2</v>
      </c>
      <c r="C4530">
        <v>1</v>
      </c>
      <c r="D4530">
        <v>1</v>
      </c>
      <c r="E4530" t="s">
        <v>1865</v>
      </c>
      <c r="F4530">
        <v>1</v>
      </c>
      <c r="G4530">
        <v>2</v>
      </c>
      <c r="H4530">
        <v>1.98431620001793</v>
      </c>
      <c r="I4530">
        <v>117.502837399981</v>
      </c>
      <c r="J4530" t="s">
        <v>14</v>
      </c>
      <c r="K4530">
        <v>0</v>
      </c>
      <c r="L4530">
        <v>0.88739910000003897</v>
      </c>
      <c r="M4530">
        <v>61.153557100013103</v>
      </c>
      <c r="N4530">
        <v>2</v>
      </c>
      <c r="O4530">
        <v>0.362359900027514</v>
      </c>
      <c r="P4530">
        <v>61.697635899996399</v>
      </c>
    </row>
    <row r="4531" spans="1:16" x14ac:dyDescent="0.3">
      <c r="A4531">
        <v>13</v>
      </c>
      <c r="B4531">
        <v>2</v>
      </c>
      <c r="C4531">
        <v>1</v>
      </c>
      <c r="D4531">
        <v>1</v>
      </c>
      <c r="E4531" t="s">
        <v>893</v>
      </c>
      <c r="F4531">
        <v>0</v>
      </c>
      <c r="G4531">
        <v>2</v>
      </c>
      <c r="J4531" t="s">
        <v>16</v>
      </c>
      <c r="K4531">
        <v>0</v>
      </c>
      <c r="L4531">
        <v>0.97752489999402303</v>
      </c>
      <c r="M4531">
        <v>63.193647800013402</v>
      </c>
      <c r="N4531">
        <v>3</v>
      </c>
      <c r="O4531">
        <v>9.9242199998116107E-2</v>
      </c>
      <c r="P4531">
        <v>63.450534300005501</v>
      </c>
    </row>
    <row r="4532" spans="1:16" x14ac:dyDescent="0.3">
      <c r="A4532">
        <v>13</v>
      </c>
      <c r="B4532">
        <v>2</v>
      </c>
      <c r="C4532">
        <v>1</v>
      </c>
      <c r="D4532">
        <v>1</v>
      </c>
      <c r="E4532" t="s">
        <v>858</v>
      </c>
      <c r="F4532">
        <v>0</v>
      </c>
      <c r="G4532">
        <v>2</v>
      </c>
      <c r="J4532" t="s">
        <v>14</v>
      </c>
      <c r="K4532">
        <v>1</v>
      </c>
      <c r="L4532">
        <v>1.4198542999802199</v>
      </c>
      <c r="M4532">
        <v>65.386108100006794</v>
      </c>
      <c r="N4532">
        <v>2</v>
      </c>
      <c r="O4532">
        <v>7.3597000009613098E-2</v>
      </c>
      <c r="P4532">
        <v>65.632949599996195</v>
      </c>
    </row>
    <row r="4533" spans="1:16" x14ac:dyDescent="0.3">
      <c r="A4533">
        <v>13</v>
      </c>
      <c r="B4533">
        <v>2</v>
      </c>
      <c r="C4533">
        <v>1</v>
      </c>
      <c r="D4533">
        <v>1</v>
      </c>
      <c r="E4533" t="s">
        <v>88</v>
      </c>
      <c r="F4533">
        <v>1</v>
      </c>
      <c r="G4533">
        <v>2</v>
      </c>
      <c r="H4533">
        <v>1.98482610000065</v>
      </c>
      <c r="I4533">
        <v>142.503152799996</v>
      </c>
      <c r="J4533" t="s">
        <v>16</v>
      </c>
      <c r="K4533">
        <v>1</v>
      </c>
      <c r="L4533">
        <v>0.53964660002384301</v>
      </c>
      <c r="M4533">
        <v>66.689201400004094</v>
      </c>
      <c r="N4533">
        <v>2</v>
      </c>
      <c r="O4533">
        <v>0.31575359997805202</v>
      </c>
      <c r="P4533">
        <v>67.163056000019395</v>
      </c>
    </row>
    <row r="4534" spans="1:16" x14ac:dyDescent="0.3">
      <c r="A4534">
        <v>13</v>
      </c>
      <c r="B4534">
        <v>2</v>
      </c>
      <c r="C4534">
        <v>1</v>
      </c>
      <c r="D4534">
        <v>1</v>
      </c>
      <c r="E4534" t="s">
        <v>2004</v>
      </c>
      <c r="F4534">
        <v>1</v>
      </c>
      <c r="G4534">
        <v>2</v>
      </c>
      <c r="H4534">
        <v>1.98409779998474</v>
      </c>
      <c r="I4534">
        <v>110.0027138</v>
      </c>
      <c r="J4534" t="s">
        <v>16</v>
      </c>
      <c r="K4534">
        <v>1</v>
      </c>
      <c r="L4534">
        <v>0.92925350001314699</v>
      </c>
      <c r="M4534">
        <v>68.612049699993804</v>
      </c>
      <c r="N4534">
        <v>3</v>
      </c>
      <c r="O4534">
        <v>0.22972529998514801</v>
      </c>
      <c r="P4534">
        <v>69.013016200013197</v>
      </c>
    </row>
    <row r="4535" spans="1:16" x14ac:dyDescent="0.3">
      <c r="A4535">
        <v>13</v>
      </c>
      <c r="B4535">
        <v>2</v>
      </c>
      <c r="C4535">
        <v>1</v>
      </c>
      <c r="D4535">
        <v>1</v>
      </c>
      <c r="E4535" t="s">
        <v>104</v>
      </c>
      <c r="F4535">
        <v>1</v>
      </c>
      <c r="G4535">
        <v>2</v>
      </c>
      <c r="H4535">
        <v>1.9832901999761801</v>
      </c>
      <c r="I4535">
        <v>80.002138999989299</v>
      </c>
      <c r="J4535" t="s">
        <v>14</v>
      </c>
      <c r="K4535">
        <v>0</v>
      </c>
      <c r="L4535">
        <v>0.87573959998553597</v>
      </c>
      <c r="M4535">
        <v>70.408494900009799</v>
      </c>
      <c r="N4535">
        <v>2</v>
      </c>
      <c r="O4535">
        <v>0.139580999995815</v>
      </c>
      <c r="P4535">
        <v>70.722859300003606</v>
      </c>
    </row>
    <row r="4536" spans="1:16" x14ac:dyDescent="0.3">
      <c r="A4536">
        <v>13</v>
      </c>
      <c r="B4536">
        <v>2</v>
      </c>
      <c r="C4536">
        <v>1</v>
      </c>
      <c r="D4536">
        <v>1</v>
      </c>
      <c r="E4536" t="s">
        <v>1803</v>
      </c>
      <c r="F4536">
        <v>0</v>
      </c>
      <c r="G4536">
        <v>2</v>
      </c>
      <c r="J4536" t="s">
        <v>14</v>
      </c>
      <c r="K4536">
        <v>1</v>
      </c>
      <c r="L4536">
        <v>1.5827523999905699</v>
      </c>
      <c r="M4536">
        <v>72.815548100013999</v>
      </c>
      <c r="N4536">
        <v>2</v>
      </c>
      <c r="O4536">
        <v>6.1530899984063601E-2</v>
      </c>
      <c r="P4536">
        <v>73.060753800003994</v>
      </c>
    </row>
    <row r="4537" spans="1:16" x14ac:dyDescent="0.3">
      <c r="A4537">
        <v>13</v>
      </c>
      <c r="B4537">
        <v>2</v>
      </c>
      <c r="C4537">
        <v>1</v>
      </c>
      <c r="D4537">
        <v>1</v>
      </c>
      <c r="E4537" t="s">
        <v>916</v>
      </c>
      <c r="F4537">
        <v>1</v>
      </c>
      <c r="G4537">
        <v>2</v>
      </c>
      <c r="H4537">
        <v>1.9847390000068099</v>
      </c>
      <c r="I4537">
        <v>145.00318779997201</v>
      </c>
      <c r="J4537" t="s">
        <v>16</v>
      </c>
      <c r="K4537">
        <v>1</v>
      </c>
      <c r="L4537">
        <v>0.82610519998706899</v>
      </c>
      <c r="M4537">
        <v>74.3921516000119</v>
      </c>
      <c r="N4537">
        <v>3</v>
      </c>
      <c r="O4537">
        <v>5.8241999999154401E-2</v>
      </c>
      <c r="P4537">
        <v>74.633594400016605</v>
      </c>
    </row>
    <row r="4538" spans="1:16" x14ac:dyDescent="0.3">
      <c r="A4538">
        <v>13</v>
      </c>
      <c r="B4538">
        <v>2</v>
      </c>
      <c r="C4538">
        <v>1</v>
      </c>
      <c r="D4538">
        <v>1</v>
      </c>
      <c r="E4538" t="s">
        <v>2005</v>
      </c>
      <c r="F4538">
        <v>1</v>
      </c>
      <c r="G4538">
        <v>2</v>
      </c>
      <c r="H4538">
        <v>1.9819568000093599</v>
      </c>
      <c r="I4538">
        <v>30.001217899989602</v>
      </c>
      <c r="J4538" t="s">
        <v>16</v>
      </c>
      <c r="K4538">
        <v>1</v>
      </c>
      <c r="L4538">
        <v>0.66693919998942897</v>
      </c>
      <c r="M4538">
        <v>75.816496200015493</v>
      </c>
      <c r="N4538">
        <v>3</v>
      </c>
      <c r="O4538">
        <v>9.19552000123076E-2</v>
      </c>
      <c r="P4538">
        <v>76.059250799997201</v>
      </c>
    </row>
    <row r="4539" spans="1:16" x14ac:dyDescent="0.3">
      <c r="A4539">
        <v>13</v>
      </c>
      <c r="B4539">
        <v>2</v>
      </c>
      <c r="C4539">
        <v>1</v>
      </c>
      <c r="D4539">
        <v>1</v>
      </c>
      <c r="E4539" t="s">
        <v>795</v>
      </c>
      <c r="F4539">
        <v>0</v>
      </c>
      <c r="G4539">
        <v>2</v>
      </c>
      <c r="J4539" t="s">
        <v>16</v>
      </c>
      <c r="K4539">
        <v>0</v>
      </c>
      <c r="L4539">
        <v>0.78575690000434395</v>
      </c>
      <c r="M4539">
        <v>77.351727900008001</v>
      </c>
      <c r="N4539">
        <v>3</v>
      </c>
      <c r="O4539">
        <v>7.2561300010420396E-2</v>
      </c>
      <c r="P4539">
        <v>77.559834700019593</v>
      </c>
    </row>
    <row r="4540" spans="1:16" x14ac:dyDescent="0.3">
      <c r="A4540">
        <v>13</v>
      </c>
      <c r="B4540">
        <v>2</v>
      </c>
      <c r="C4540">
        <v>1</v>
      </c>
      <c r="D4540">
        <v>1</v>
      </c>
      <c r="E4540" t="s">
        <v>964</v>
      </c>
      <c r="F4540">
        <v>0</v>
      </c>
      <c r="G4540">
        <v>2</v>
      </c>
      <c r="J4540" t="s">
        <v>14</v>
      </c>
      <c r="K4540">
        <v>1</v>
      </c>
      <c r="L4540">
        <v>0.89016529999207705</v>
      </c>
      <c r="M4540">
        <v>78.956402700016</v>
      </c>
      <c r="N4540">
        <v>2</v>
      </c>
      <c r="O4540">
        <v>7.6063299988163594E-2</v>
      </c>
      <c r="P4540">
        <v>79.195403599995203</v>
      </c>
    </row>
    <row r="4541" spans="1:16" x14ac:dyDescent="0.3">
      <c r="A4541">
        <v>13</v>
      </c>
      <c r="B4541">
        <v>2</v>
      </c>
      <c r="C4541">
        <v>1</v>
      </c>
      <c r="D4541">
        <v>1</v>
      </c>
      <c r="E4541" t="s">
        <v>41</v>
      </c>
      <c r="F4541">
        <v>0</v>
      </c>
      <c r="G4541">
        <v>2</v>
      </c>
      <c r="J4541" t="s">
        <v>16</v>
      </c>
      <c r="K4541">
        <v>0</v>
      </c>
      <c r="L4541">
        <v>1.4406659999804099</v>
      </c>
      <c r="M4541">
        <v>81.139769900008105</v>
      </c>
      <c r="N4541">
        <v>2</v>
      </c>
      <c r="O4541">
        <v>0.296133499999996</v>
      </c>
      <c r="P4541">
        <v>81.623399600008298</v>
      </c>
    </row>
    <row r="4542" spans="1:16" x14ac:dyDescent="0.3">
      <c r="A4542">
        <v>13</v>
      </c>
      <c r="B4542">
        <v>2</v>
      </c>
      <c r="C4542">
        <v>1</v>
      </c>
      <c r="D4542">
        <v>1</v>
      </c>
      <c r="E4542" t="s">
        <v>1203</v>
      </c>
      <c r="F4542">
        <v>0</v>
      </c>
      <c r="G4542">
        <v>2</v>
      </c>
      <c r="J4542" t="s">
        <v>16</v>
      </c>
      <c r="K4542">
        <v>0</v>
      </c>
      <c r="L4542">
        <v>0.70877069997368403</v>
      </c>
      <c r="M4542">
        <v>82.841549500008099</v>
      </c>
      <c r="N4542">
        <v>2</v>
      </c>
      <c r="O4542">
        <v>0.107437200000277</v>
      </c>
      <c r="P4542">
        <v>83.130672200000802</v>
      </c>
    </row>
    <row r="4543" spans="1:16" x14ac:dyDescent="0.3">
      <c r="A4543">
        <v>13</v>
      </c>
      <c r="B4543">
        <v>2</v>
      </c>
      <c r="C4543">
        <v>1</v>
      </c>
      <c r="D4543">
        <v>1</v>
      </c>
      <c r="E4543" t="s">
        <v>1181</v>
      </c>
      <c r="F4543">
        <v>0</v>
      </c>
      <c r="G4543">
        <v>2</v>
      </c>
      <c r="J4543" t="s">
        <v>14</v>
      </c>
      <c r="K4543">
        <v>1</v>
      </c>
      <c r="L4543">
        <v>0.74707159999525197</v>
      </c>
      <c r="M4543">
        <v>84.396356100012795</v>
      </c>
      <c r="N4543">
        <v>2</v>
      </c>
      <c r="O4543">
        <v>6.02776999876369E-2</v>
      </c>
      <c r="P4543">
        <v>84.611658400012004</v>
      </c>
    </row>
    <row r="4544" spans="1:16" x14ac:dyDescent="0.3">
      <c r="A4544">
        <v>13</v>
      </c>
      <c r="B4544">
        <v>2</v>
      </c>
      <c r="C4544">
        <v>1</v>
      </c>
      <c r="D4544">
        <v>1</v>
      </c>
      <c r="E4544" t="s">
        <v>1484</v>
      </c>
      <c r="F4544">
        <v>1</v>
      </c>
      <c r="G4544">
        <v>2</v>
      </c>
      <c r="H4544">
        <v>1.9845193999935899</v>
      </c>
      <c r="I4544">
        <v>130.002963599982</v>
      </c>
      <c r="J4544" t="s">
        <v>16</v>
      </c>
      <c r="K4544">
        <v>1</v>
      </c>
      <c r="L4544">
        <v>0.46816859999671601</v>
      </c>
      <c r="M4544">
        <v>85.584381799999406</v>
      </c>
      <c r="N4544">
        <v>2</v>
      </c>
      <c r="O4544">
        <v>6.4395599998533698E-2</v>
      </c>
      <c r="P4544">
        <v>85.815644400019707</v>
      </c>
    </row>
    <row r="4545" spans="1:16" x14ac:dyDescent="0.3">
      <c r="A4545">
        <v>13</v>
      </c>
      <c r="B4545">
        <v>2</v>
      </c>
      <c r="C4545">
        <v>1</v>
      </c>
      <c r="D4545">
        <v>1</v>
      </c>
      <c r="E4545" t="s">
        <v>2006</v>
      </c>
      <c r="F4545">
        <v>1</v>
      </c>
      <c r="G4545">
        <v>2</v>
      </c>
      <c r="H4545">
        <v>1.98294560000068</v>
      </c>
      <c r="I4545">
        <v>65.001910999999396</v>
      </c>
      <c r="J4545" t="s">
        <v>16</v>
      </c>
      <c r="K4545">
        <v>1</v>
      </c>
      <c r="L4545">
        <v>1.1316877999925099</v>
      </c>
      <c r="M4545">
        <v>87.464383300015498</v>
      </c>
      <c r="N4545">
        <v>3</v>
      </c>
      <c r="O4545">
        <v>0.25307269999757398</v>
      </c>
      <c r="P4545">
        <v>87.868403800006504</v>
      </c>
    </row>
    <row r="4546" spans="1:16" x14ac:dyDescent="0.3">
      <c r="A4546">
        <v>13</v>
      </c>
      <c r="B4546">
        <v>2</v>
      </c>
      <c r="C4546">
        <v>1</v>
      </c>
      <c r="D4546">
        <v>1</v>
      </c>
      <c r="E4546" t="s">
        <v>101</v>
      </c>
      <c r="F4546">
        <v>1</v>
      </c>
      <c r="G4546">
        <v>2</v>
      </c>
      <c r="H4546">
        <v>1.9820246000017501</v>
      </c>
      <c r="I4546">
        <v>35.001337699999603</v>
      </c>
      <c r="J4546" t="s">
        <v>16</v>
      </c>
      <c r="K4546">
        <v>1</v>
      </c>
      <c r="L4546">
        <v>0.44993080000858798</v>
      </c>
      <c r="M4546">
        <v>88.832449700013996</v>
      </c>
      <c r="N4546">
        <v>3</v>
      </c>
      <c r="O4546">
        <v>8.2580699992831796E-2</v>
      </c>
      <c r="P4546">
        <v>89.097823300020494</v>
      </c>
    </row>
    <row r="4547" spans="1:16" x14ac:dyDescent="0.3">
      <c r="A4547">
        <v>13</v>
      </c>
      <c r="B4547">
        <v>2</v>
      </c>
      <c r="C4547">
        <v>1</v>
      </c>
      <c r="D4547">
        <v>1</v>
      </c>
      <c r="E4547" t="s">
        <v>1795</v>
      </c>
      <c r="F4547">
        <v>0</v>
      </c>
      <c r="G4547">
        <v>2</v>
      </c>
      <c r="J4547" t="s">
        <v>16</v>
      </c>
      <c r="K4547">
        <v>0</v>
      </c>
      <c r="L4547">
        <v>1.01927050002269</v>
      </c>
      <c r="M4547">
        <v>90.635171000001705</v>
      </c>
      <c r="N4547">
        <v>3</v>
      </c>
      <c r="O4547">
        <v>0.107710299984319</v>
      </c>
      <c r="P4547">
        <v>90.899053400004107</v>
      </c>
    </row>
    <row r="4548" spans="1:16" x14ac:dyDescent="0.3">
      <c r="A4548">
        <v>13</v>
      </c>
      <c r="B4548">
        <v>2</v>
      </c>
      <c r="C4548">
        <v>1</v>
      </c>
      <c r="D4548">
        <v>1</v>
      </c>
      <c r="E4548" t="s">
        <v>892</v>
      </c>
      <c r="F4548">
        <v>0</v>
      </c>
      <c r="G4548">
        <v>2</v>
      </c>
      <c r="J4548" t="s">
        <v>16</v>
      </c>
      <c r="K4548">
        <v>0</v>
      </c>
      <c r="L4548">
        <v>0.57970300002489195</v>
      </c>
      <c r="M4548">
        <v>91.995604900003002</v>
      </c>
      <c r="N4548">
        <v>2</v>
      </c>
      <c r="O4548">
        <v>0.23604489999706901</v>
      </c>
      <c r="P4548">
        <v>92.3953166000138</v>
      </c>
    </row>
    <row r="4549" spans="1:16" x14ac:dyDescent="0.3">
      <c r="A4549">
        <v>13</v>
      </c>
      <c r="B4549">
        <v>2</v>
      </c>
      <c r="C4549">
        <v>1</v>
      </c>
      <c r="D4549">
        <v>1</v>
      </c>
      <c r="E4549" t="s">
        <v>1223</v>
      </c>
      <c r="F4549">
        <v>1</v>
      </c>
      <c r="G4549">
        <v>2</v>
      </c>
      <c r="H4549">
        <v>1.9830507999868101</v>
      </c>
      <c r="I4549">
        <v>75.002076099975994</v>
      </c>
      <c r="J4549" t="s">
        <v>14</v>
      </c>
      <c r="K4549">
        <v>0</v>
      </c>
      <c r="L4549">
        <v>0.61259530001552798</v>
      </c>
      <c r="M4549">
        <v>93.511947899998603</v>
      </c>
      <c r="N4549">
        <v>2</v>
      </c>
      <c r="O4549">
        <v>8.2131600007414804E-2</v>
      </c>
      <c r="P4549">
        <v>93.785302800010001</v>
      </c>
    </row>
    <row r="4550" spans="1:16" x14ac:dyDescent="0.3">
      <c r="A4550">
        <v>13</v>
      </c>
      <c r="B4550">
        <v>2</v>
      </c>
      <c r="C4550">
        <v>1</v>
      </c>
      <c r="D4550">
        <v>1</v>
      </c>
      <c r="E4550" t="s">
        <v>807</v>
      </c>
      <c r="F4550">
        <v>1</v>
      </c>
      <c r="G4550">
        <v>2</v>
      </c>
      <c r="H4550">
        <v>1.9816274000040699</v>
      </c>
      <c r="I4550">
        <v>15.001007399987399</v>
      </c>
      <c r="J4550" t="s">
        <v>16</v>
      </c>
      <c r="K4550">
        <v>1</v>
      </c>
      <c r="L4550">
        <v>1.00832259998424</v>
      </c>
      <c r="M4550">
        <v>95.307487400015802</v>
      </c>
      <c r="N4550">
        <v>3</v>
      </c>
      <c r="O4550">
        <v>0.228232199995546</v>
      </c>
      <c r="P4550">
        <v>95.699518500012402</v>
      </c>
    </row>
    <row r="4551" spans="1:16" x14ac:dyDescent="0.3">
      <c r="A4551">
        <v>13</v>
      </c>
      <c r="B4551">
        <v>2</v>
      </c>
      <c r="C4551">
        <v>1</v>
      </c>
      <c r="D4551">
        <v>1</v>
      </c>
      <c r="E4551" t="s">
        <v>1518</v>
      </c>
      <c r="F4551">
        <v>0</v>
      </c>
      <c r="G4551">
        <v>2</v>
      </c>
      <c r="J4551" t="s">
        <v>14</v>
      </c>
      <c r="K4551">
        <v>1</v>
      </c>
      <c r="L4551">
        <v>0.42379390000132799</v>
      </c>
      <c r="M4551">
        <v>96.639710699993898</v>
      </c>
      <c r="N4551">
        <v>2</v>
      </c>
      <c r="O4551">
        <v>0.115330900007393</v>
      </c>
      <c r="P4551">
        <v>96.954713000013697</v>
      </c>
    </row>
    <row r="4552" spans="1:16" x14ac:dyDescent="0.3">
      <c r="A4552">
        <v>13</v>
      </c>
      <c r="B4552">
        <v>2</v>
      </c>
      <c r="C4552">
        <v>1</v>
      </c>
      <c r="D4552">
        <v>1</v>
      </c>
      <c r="E4552" t="s">
        <v>320</v>
      </c>
      <c r="F4552">
        <v>1</v>
      </c>
      <c r="G4552">
        <v>2</v>
      </c>
      <c r="H4552">
        <v>1.9807135000010001</v>
      </c>
      <c r="I4552">
        <v>2.5004171999753502</v>
      </c>
      <c r="J4552" t="s">
        <v>16</v>
      </c>
      <c r="K4552">
        <v>1</v>
      </c>
      <c r="L4552">
        <v>0.61755019999691296</v>
      </c>
      <c r="M4552">
        <v>98.083429199992693</v>
      </c>
      <c r="N4552">
        <v>3</v>
      </c>
      <c r="O4552">
        <v>9.8911200009752107E-2</v>
      </c>
      <c r="P4552">
        <v>98.322227099997704</v>
      </c>
    </row>
    <row r="4553" spans="1:16" x14ac:dyDescent="0.3">
      <c r="A4553">
        <v>13</v>
      </c>
      <c r="B4553">
        <v>2</v>
      </c>
      <c r="C4553">
        <v>1</v>
      </c>
      <c r="D4553">
        <v>1</v>
      </c>
      <c r="E4553" t="s">
        <v>831</v>
      </c>
      <c r="F4553">
        <v>1</v>
      </c>
      <c r="G4553">
        <v>2</v>
      </c>
      <c r="H4553">
        <v>1.9832603999820999</v>
      </c>
      <c r="I4553">
        <v>77.502101599995498</v>
      </c>
      <c r="J4553" t="s">
        <v>16</v>
      </c>
      <c r="K4553">
        <v>1</v>
      </c>
      <c r="L4553">
        <v>0.650249099999201</v>
      </c>
      <c r="M4553">
        <v>99.482840800017598</v>
      </c>
      <c r="N4553">
        <v>3</v>
      </c>
      <c r="O4553">
        <v>0.121083100006217</v>
      </c>
      <c r="P4553">
        <v>99.744327099993797</v>
      </c>
    </row>
    <row r="4554" spans="1:16" x14ac:dyDescent="0.3">
      <c r="A4554">
        <v>13</v>
      </c>
      <c r="B4554">
        <v>2</v>
      </c>
      <c r="C4554">
        <v>1</v>
      </c>
      <c r="D4554">
        <v>1</v>
      </c>
      <c r="E4554" t="s">
        <v>1649</v>
      </c>
      <c r="F4554">
        <v>0</v>
      </c>
      <c r="G4554">
        <v>2</v>
      </c>
      <c r="J4554" t="s">
        <v>16</v>
      </c>
      <c r="K4554">
        <v>0</v>
      </c>
      <c r="L4554">
        <v>0.54231180000351698</v>
      </c>
      <c r="M4554">
        <v>100.79147409999899</v>
      </c>
      <c r="N4554">
        <v>2</v>
      </c>
      <c r="O4554">
        <v>0.32209020000300398</v>
      </c>
      <c r="P4554">
        <v>101.281374600017</v>
      </c>
    </row>
    <row r="4555" spans="1:16" x14ac:dyDescent="0.3">
      <c r="A4555">
        <v>13</v>
      </c>
      <c r="B4555">
        <v>2</v>
      </c>
      <c r="C4555">
        <v>1</v>
      </c>
      <c r="D4555">
        <v>1</v>
      </c>
      <c r="E4555" t="s">
        <v>1012</v>
      </c>
      <c r="F4555">
        <v>0</v>
      </c>
      <c r="G4555">
        <v>2</v>
      </c>
      <c r="J4555" t="s">
        <v>14</v>
      </c>
      <c r="K4555">
        <v>1</v>
      </c>
      <c r="L4555">
        <v>1.1537596000125601</v>
      </c>
      <c r="M4555">
        <v>102.95300120001799</v>
      </c>
      <c r="N4555">
        <v>2</v>
      </c>
      <c r="O4555">
        <v>9.9119999998947605E-2</v>
      </c>
      <c r="P4555">
        <v>103.22648630000199</v>
      </c>
    </row>
    <row r="4556" spans="1:16" x14ac:dyDescent="0.3">
      <c r="A4556">
        <v>13</v>
      </c>
      <c r="B4556">
        <v>2</v>
      </c>
      <c r="C4556">
        <v>1</v>
      </c>
      <c r="D4556">
        <v>1</v>
      </c>
      <c r="E4556" t="s">
        <v>2007</v>
      </c>
      <c r="F4556">
        <v>0</v>
      </c>
      <c r="G4556">
        <v>2</v>
      </c>
      <c r="J4556" t="s">
        <v>14</v>
      </c>
      <c r="K4556">
        <v>1</v>
      </c>
      <c r="L4556">
        <v>0.91950029999134097</v>
      </c>
      <c r="M4556">
        <v>104.65209280001</v>
      </c>
      <c r="N4556">
        <v>2</v>
      </c>
      <c r="O4556">
        <v>0.109224799991352</v>
      </c>
      <c r="P4556">
        <v>104.908593200002</v>
      </c>
    </row>
    <row r="4557" spans="1:16" x14ac:dyDescent="0.3">
      <c r="A4557">
        <v>13</v>
      </c>
      <c r="B4557">
        <v>2</v>
      </c>
      <c r="C4557">
        <v>1</v>
      </c>
      <c r="D4557">
        <v>1</v>
      </c>
      <c r="E4557" t="s">
        <v>1446</v>
      </c>
      <c r="F4557">
        <v>0</v>
      </c>
      <c r="G4557">
        <v>2</v>
      </c>
      <c r="J4557" t="s">
        <v>14</v>
      </c>
      <c r="K4557">
        <v>1</v>
      </c>
      <c r="L4557">
        <v>0.58081929999752901</v>
      </c>
      <c r="M4557">
        <v>105.99659500000401</v>
      </c>
      <c r="N4557">
        <v>2</v>
      </c>
      <c r="O4557">
        <v>0.44418230000883302</v>
      </c>
      <c r="P4557">
        <v>106.547581000021</v>
      </c>
    </row>
    <row r="4558" spans="1:16" x14ac:dyDescent="0.3">
      <c r="A4558">
        <v>13</v>
      </c>
      <c r="B4558">
        <v>2</v>
      </c>
      <c r="C4558">
        <v>1</v>
      </c>
      <c r="D4558">
        <v>1</v>
      </c>
      <c r="E4558" t="s">
        <v>426</v>
      </c>
      <c r="F4558">
        <v>1</v>
      </c>
      <c r="G4558">
        <v>2</v>
      </c>
      <c r="H4558">
        <v>1.9817402000189801</v>
      </c>
      <c r="I4558">
        <v>22.5010979999788</v>
      </c>
      <c r="J4558" t="s">
        <v>16</v>
      </c>
      <c r="K4558">
        <v>1</v>
      </c>
      <c r="L4558">
        <v>0.82197039999300603</v>
      </c>
      <c r="M4558">
        <v>107.887756800017</v>
      </c>
      <c r="N4558">
        <v>3</v>
      </c>
      <c r="O4558">
        <v>9.9785799975507003E-2</v>
      </c>
      <c r="P4558">
        <v>108.171114600002</v>
      </c>
    </row>
    <row r="4559" spans="1:16" x14ac:dyDescent="0.3">
      <c r="A4559">
        <v>13</v>
      </c>
      <c r="B4559">
        <v>2</v>
      </c>
      <c r="C4559">
        <v>1</v>
      </c>
      <c r="D4559">
        <v>1</v>
      </c>
      <c r="E4559" t="s">
        <v>255</v>
      </c>
      <c r="F4559">
        <v>1</v>
      </c>
      <c r="G4559">
        <v>2</v>
      </c>
      <c r="H4559">
        <v>1.9824701999896199</v>
      </c>
      <c r="I4559">
        <v>45.001600899995502</v>
      </c>
      <c r="J4559" t="s">
        <v>16</v>
      </c>
      <c r="K4559">
        <v>1</v>
      </c>
      <c r="L4559">
        <v>0.87249319997499697</v>
      </c>
      <c r="M4559">
        <v>109.554963700008</v>
      </c>
      <c r="N4559">
        <v>3</v>
      </c>
      <c r="O4559">
        <v>9.63814000133425E-2</v>
      </c>
      <c r="P4559">
        <v>109.79971479999899</v>
      </c>
    </row>
    <row r="4560" spans="1:16" x14ac:dyDescent="0.3">
      <c r="A4560">
        <v>13</v>
      </c>
      <c r="B4560">
        <v>2</v>
      </c>
      <c r="C4560">
        <v>1</v>
      </c>
      <c r="D4560">
        <v>1</v>
      </c>
      <c r="E4560" t="s">
        <v>1676</v>
      </c>
      <c r="F4560">
        <v>0</v>
      </c>
      <c r="G4560">
        <v>2</v>
      </c>
      <c r="J4560" t="s">
        <v>14</v>
      </c>
      <c r="K4560">
        <v>1</v>
      </c>
      <c r="L4560">
        <v>0.50314759998582304</v>
      </c>
      <c r="M4560">
        <v>110.818896100012</v>
      </c>
      <c r="N4560">
        <v>2</v>
      </c>
      <c r="O4560">
        <v>0.364173700014362</v>
      </c>
      <c r="P4560">
        <v>111.403484800016</v>
      </c>
    </row>
    <row r="4561" spans="1:16" x14ac:dyDescent="0.3">
      <c r="A4561">
        <v>13</v>
      </c>
      <c r="B4561">
        <v>2</v>
      </c>
      <c r="C4561">
        <v>1</v>
      </c>
      <c r="D4561">
        <v>1</v>
      </c>
      <c r="E4561" t="s">
        <v>1328</v>
      </c>
      <c r="F4561">
        <v>1</v>
      </c>
      <c r="G4561">
        <v>2</v>
      </c>
      <c r="H4561">
        <v>1.98252350001712</v>
      </c>
      <c r="I4561">
        <v>52.501678799977498</v>
      </c>
      <c r="J4561" t="s">
        <v>16</v>
      </c>
      <c r="K4561">
        <v>1</v>
      </c>
      <c r="L4561">
        <v>0.59826489997794896</v>
      </c>
      <c r="M4561">
        <v>112.514063300012</v>
      </c>
      <c r="N4561">
        <v>3</v>
      </c>
      <c r="O4561">
        <v>0.121288900001673</v>
      </c>
      <c r="P4561">
        <v>112.784675100003</v>
      </c>
    </row>
    <row r="4562" spans="1:16" x14ac:dyDescent="0.3">
      <c r="A4562">
        <v>13</v>
      </c>
      <c r="B4562">
        <v>3</v>
      </c>
      <c r="C4562">
        <v>0</v>
      </c>
      <c r="D4562">
        <v>5</v>
      </c>
      <c r="E4562" t="s">
        <v>527</v>
      </c>
      <c r="F4562">
        <v>1</v>
      </c>
      <c r="G4562">
        <v>1</v>
      </c>
      <c r="H4562">
        <v>1.98383850001846</v>
      </c>
      <c r="I4562">
        <v>50.000920799997402</v>
      </c>
      <c r="J4562" t="s">
        <v>16</v>
      </c>
      <c r="K4562">
        <v>1</v>
      </c>
      <c r="L4562">
        <v>3.5244583000021499</v>
      </c>
      <c r="M4562">
        <v>3.5244676000147601</v>
      </c>
      <c r="N4562">
        <v>2</v>
      </c>
      <c r="O4562">
        <v>7.6315200014505494E-2</v>
      </c>
      <c r="P4562">
        <v>3.7499588000064299</v>
      </c>
    </row>
    <row r="4563" spans="1:16" x14ac:dyDescent="0.3">
      <c r="A4563">
        <v>13</v>
      </c>
      <c r="B4563">
        <v>3</v>
      </c>
      <c r="C4563">
        <v>0</v>
      </c>
      <c r="D4563">
        <v>5</v>
      </c>
      <c r="E4563" t="s">
        <v>1749</v>
      </c>
      <c r="F4563">
        <v>0</v>
      </c>
      <c r="G4563">
        <v>1</v>
      </c>
      <c r="J4563" t="s">
        <v>14</v>
      </c>
      <c r="K4563">
        <v>1</v>
      </c>
      <c r="L4563">
        <v>0.89077599998563495</v>
      </c>
      <c r="M4563">
        <v>5.1575137000181703</v>
      </c>
      <c r="N4563">
        <v>3</v>
      </c>
      <c r="O4563">
        <v>0.100627900013933</v>
      </c>
      <c r="P4563">
        <v>5.4221344000252403</v>
      </c>
    </row>
    <row r="4564" spans="1:16" x14ac:dyDescent="0.3">
      <c r="A4564">
        <v>13</v>
      </c>
      <c r="B4564">
        <v>3</v>
      </c>
      <c r="C4564">
        <v>0</v>
      </c>
      <c r="D4564">
        <v>5</v>
      </c>
      <c r="E4564" t="s">
        <v>1722</v>
      </c>
      <c r="F4564">
        <v>1</v>
      </c>
      <c r="G4564">
        <v>1</v>
      </c>
      <c r="H4564">
        <v>1.9827107000164701</v>
      </c>
      <c r="I4564">
        <v>2.5000854000099899</v>
      </c>
      <c r="J4564" t="s">
        <v>16</v>
      </c>
      <c r="K4564">
        <v>1</v>
      </c>
      <c r="L4564">
        <v>0.65460409998195301</v>
      </c>
      <c r="M4564">
        <v>6.5880265000159897</v>
      </c>
      <c r="N4564">
        <v>3</v>
      </c>
      <c r="O4564">
        <v>0.30587899999227403</v>
      </c>
      <c r="P4564">
        <v>7.0835536000086003</v>
      </c>
    </row>
    <row r="4565" spans="1:16" x14ac:dyDescent="0.3">
      <c r="A4565">
        <v>13</v>
      </c>
      <c r="B4565">
        <v>3</v>
      </c>
      <c r="C4565">
        <v>0</v>
      </c>
      <c r="D4565">
        <v>5</v>
      </c>
      <c r="E4565" t="s">
        <v>1544</v>
      </c>
      <c r="F4565">
        <v>0</v>
      </c>
      <c r="G4565">
        <v>1</v>
      </c>
      <c r="J4565" t="s">
        <v>14</v>
      </c>
      <c r="K4565">
        <v>1</v>
      </c>
      <c r="L4565">
        <v>0.87862629999290198</v>
      </c>
      <c r="M4565">
        <v>8.4786159000068402</v>
      </c>
      <c r="N4565">
        <v>2</v>
      </c>
      <c r="O4565">
        <v>0.13636390000465301</v>
      </c>
      <c r="P4565">
        <v>8.79387660001521</v>
      </c>
    </row>
    <row r="4566" spans="1:16" x14ac:dyDescent="0.3">
      <c r="A4566">
        <v>13</v>
      </c>
      <c r="B4566">
        <v>3</v>
      </c>
      <c r="C4566">
        <v>0</v>
      </c>
      <c r="D4566">
        <v>5</v>
      </c>
      <c r="E4566" t="s">
        <v>400</v>
      </c>
      <c r="F4566">
        <v>0</v>
      </c>
      <c r="G4566">
        <v>1</v>
      </c>
      <c r="J4566" t="s">
        <v>14</v>
      </c>
      <c r="K4566">
        <v>1</v>
      </c>
      <c r="L4566">
        <v>0.67938869999488805</v>
      </c>
      <c r="M4566">
        <v>9.9795480000029801</v>
      </c>
      <c r="N4566">
        <v>2</v>
      </c>
      <c r="O4566">
        <v>0.15696110000135399</v>
      </c>
      <c r="P4566">
        <v>10.326418200013</v>
      </c>
    </row>
    <row r="4567" spans="1:16" x14ac:dyDescent="0.3">
      <c r="A4567">
        <v>13</v>
      </c>
      <c r="B4567">
        <v>3</v>
      </c>
      <c r="C4567">
        <v>0</v>
      </c>
      <c r="D4567">
        <v>5</v>
      </c>
      <c r="E4567" t="s">
        <v>1575</v>
      </c>
      <c r="F4567">
        <v>1</v>
      </c>
      <c r="G4567">
        <v>1</v>
      </c>
      <c r="H4567">
        <v>1.9849366999988001</v>
      </c>
      <c r="I4567">
        <v>95.001575700007393</v>
      </c>
      <c r="J4567" t="s">
        <v>14</v>
      </c>
      <c r="K4567">
        <v>0</v>
      </c>
      <c r="L4567">
        <v>1.1381513999949699</v>
      </c>
      <c r="M4567">
        <v>11.9716068000125</v>
      </c>
      <c r="N4567">
        <v>2</v>
      </c>
      <c r="O4567">
        <v>0.14822709999862099</v>
      </c>
      <c r="P4567">
        <v>12.2618161000137</v>
      </c>
    </row>
    <row r="4568" spans="1:16" x14ac:dyDescent="0.3">
      <c r="A4568">
        <v>13</v>
      </c>
      <c r="B4568">
        <v>3</v>
      </c>
      <c r="C4568">
        <v>0</v>
      </c>
      <c r="D4568">
        <v>5</v>
      </c>
      <c r="E4568" t="s">
        <v>1785</v>
      </c>
      <c r="F4568">
        <v>1</v>
      </c>
      <c r="G4568">
        <v>1</v>
      </c>
      <c r="H4568">
        <v>1.9843951000075299</v>
      </c>
      <c r="I4568">
        <v>70.001234199997299</v>
      </c>
      <c r="J4568" t="s">
        <v>16</v>
      </c>
      <c r="K4568">
        <v>1</v>
      </c>
      <c r="L4568">
        <v>0.51525650001713097</v>
      </c>
      <c r="M4568">
        <v>13.2820685000042</v>
      </c>
      <c r="N4568">
        <v>3</v>
      </c>
      <c r="O4568">
        <v>9.8377799993613693E-2</v>
      </c>
      <c r="P4568">
        <v>13.539919300004801</v>
      </c>
    </row>
    <row r="4569" spans="1:16" x14ac:dyDescent="0.3">
      <c r="A4569">
        <v>13</v>
      </c>
      <c r="B4569">
        <v>3</v>
      </c>
      <c r="C4569">
        <v>0</v>
      </c>
      <c r="D4569">
        <v>5</v>
      </c>
      <c r="E4569" t="s">
        <v>374</v>
      </c>
      <c r="F4569">
        <v>1</v>
      </c>
      <c r="G4569">
        <v>1</v>
      </c>
      <c r="H4569">
        <v>1.98292529999162</v>
      </c>
      <c r="I4569">
        <v>10.000242899986899</v>
      </c>
      <c r="J4569" t="s">
        <v>16</v>
      </c>
      <c r="K4569">
        <v>1</v>
      </c>
      <c r="L4569">
        <v>0.57073929999023698</v>
      </c>
      <c r="M4569">
        <v>14.6207514000125</v>
      </c>
      <c r="N4569">
        <v>3</v>
      </c>
      <c r="O4569">
        <v>0.14455960001214399</v>
      </c>
      <c r="P4569">
        <v>14.9220820000046</v>
      </c>
    </row>
    <row r="4570" spans="1:16" x14ac:dyDescent="0.3">
      <c r="A4570">
        <v>13</v>
      </c>
      <c r="B4570">
        <v>3</v>
      </c>
      <c r="C4570">
        <v>0</v>
      </c>
      <c r="D4570">
        <v>5</v>
      </c>
      <c r="E4570" t="s">
        <v>2008</v>
      </c>
      <c r="F4570">
        <v>1</v>
      </c>
      <c r="G4570">
        <v>1</v>
      </c>
      <c r="H4570">
        <v>1.9858925000007699</v>
      </c>
      <c r="I4570">
        <v>140.00225049999401</v>
      </c>
      <c r="J4570" t="s">
        <v>16</v>
      </c>
      <c r="K4570">
        <v>1</v>
      </c>
      <c r="L4570">
        <v>0.71251839998876698</v>
      </c>
      <c r="M4570">
        <v>16.1460026999994</v>
      </c>
      <c r="N4570">
        <v>3</v>
      </c>
      <c r="O4570">
        <v>0.18615369999315601</v>
      </c>
      <c r="P4570">
        <v>16.5236086000223</v>
      </c>
    </row>
    <row r="4571" spans="1:16" x14ac:dyDescent="0.3">
      <c r="A4571">
        <v>13</v>
      </c>
      <c r="B4571">
        <v>3</v>
      </c>
      <c r="C4571">
        <v>0</v>
      </c>
      <c r="D4571">
        <v>5</v>
      </c>
      <c r="E4571" t="s">
        <v>1240</v>
      </c>
      <c r="F4571">
        <v>0</v>
      </c>
      <c r="G4571">
        <v>1</v>
      </c>
      <c r="J4571" t="s">
        <v>14</v>
      </c>
      <c r="K4571">
        <v>1</v>
      </c>
      <c r="L4571">
        <v>0.77764640000532403</v>
      </c>
      <c r="M4571">
        <v>17.810986500000599</v>
      </c>
      <c r="N4571">
        <v>3</v>
      </c>
      <c r="O4571">
        <v>0.39433430001372499</v>
      </c>
      <c r="P4571">
        <v>18.371841900021501</v>
      </c>
    </row>
    <row r="4572" spans="1:16" x14ac:dyDescent="0.3">
      <c r="A4572">
        <v>13</v>
      </c>
      <c r="B4572">
        <v>3</v>
      </c>
      <c r="C4572">
        <v>0</v>
      </c>
      <c r="D4572">
        <v>5</v>
      </c>
      <c r="E4572" t="s">
        <v>691</v>
      </c>
      <c r="F4572">
        <v>0</v>
      </c>
      <c r="G4572">
        <v>1</v>
      </c>
      <c r="J4572" t="s">
        <v>14</v>
      </c>
      <c r="K4572">
        <v>1</v>
      </c>
      <c r="L4572">
        <v>0.94394960001227501</v>
      </c>
      <c r="M4572">
        <v>19.827303700003501</v>
      </c>
      <c r="N4572">
        <v>2</v>
      </c>
      <c r="O4572">
        <v>0.226447300025029</v>
      </c>
      <c r="P4572">
        <v>20.228007400000902</v>
      </c>
    </row>
    <row r="4573" spans="1:16" x14ac:dyDescent="0.3">
      <c r="A4573">
        <v>13</v>
      </c>
      <c r="B4573">
        <v>3</v>
      </c>
      <c r="C4573">
        <v>0</v>
      </c>
      <c r="D4573">
        <v>5</v>
      </c>
      <c r="E4573" t="s">
        <v>1875</v>
      </c>
      <c r="F4573">
        <v>0</v>
      </c>
      <c r="G4573">
        <v>1</v>
      </c>
      <c r="J4573" t="s">
        <v>16</v>
      </c>
      <c r="K4573">
        <v>0</v>
      </c>
      <c r="L4573">
        <v>1.06368839999777</v>
      </c>
      <c r="M4573">
        <v>21.796988200017999</v>
      </c>
      <c r="N4573">
        <v>2</v>
      </c>
      <c r="O4573">
        <v>0.48918099998263598</v>
      </c>
      <c r="P4573">
        <v>22.450687800010201</v>
      </c>
    </row>
    <row r="4574" spans="1:16" x14ac:dyDescent="0.3">
      <c r="A4574">
        <v>13</v>
      </c>
      <c r="B4574">
        <v>3</v>
      </c>
      <c r="C4574">
        <v>0</v>
      </c>
      <c r="D4574">
        <v>5</v>
      </c>
      <c r="E4574" t="s">
        <v>1466</v>
      </c>
      <c r="F4574">
        <v>1</v>
      </c>
      <c r="G4574">
        <v>1</v>
      </c>
      <c r="H4574">
        <v>1.98462120001204</v>
      </c>
      <c r="I4574">
        <v>85.001447599992403</v>
      </c>
      <c r="J4574" t="s">
        <v>16</v>
      </c>
      <c r="K4574">
        <v>1</v>
      </c>
      <c r="L4574">
        <v>1.1576249999925501</v>
      </c>
      <c r="M4574">
        <v>24.124258299998498</v>
      </c>
      <c r="N4574">
        <v>2</v>
      </c>
      <c r="O4574">
        <v>0.22004800001741401</v>
      </c>
      <c r="P4574">
        <v>24.509562500024899</v>
      </c>
    </row>
    <row r="4575" spans="1:16" x14ac:dyDescent="0.3">
      <c r="A4575">
        <v>13</v>
      </c>
      <c r="B4575">
        <v>3</v>
      </c>
      <c r="C4575">
        <v>0</v>
      </c>
      <c r="D4575">
        <v>5</v>
      </c>
      <c r="E4575" t="s">
        <v>2009</v>
      </c>
      <c r="F4575">
        <v>0</v>
      </c>
      <c r="G4575">
        <v>1</v>
      </c>
      <c r="J4575" t="s">
        <v>16</v>
      </c>
      <c r="K4575">
        <v>0</v>
      </c>
      <c r="L4575">
        <v>0.68976370000746101</v>
      </c>
      <c r="M4575">
        <v>25.7065008000063</v>
      </c>
      <c r="N4575">
        <v>2</v>
      </c>
      <c r="O4575">
        <v>0.32032629998866502</v>
      </c>
      <c r="P4575">
        <v>26.209924200025899</v>
      </c>
    </row>
    <row r="4576" spans="1:16" x14ac:dyDescent="0.3">
      <c r="A4576">
        <v>13</v>
      </c>
      <c r="B4576">
        <v>3</v>
      </c>
      <c r="C4576">
        <v>0</v>
      </c>
      <c r="D4576">
        <v>5</v>
      </c>
      <c r="E4576" t="s">
        <v>27</v>
      </c>
      <c r="F4576">
        <v>0</v>
      </c>
      <c r="G4576">
        <v>1</v>
      </c>
      <c r="J4576" t="s">
        <v>16</v>
      </c>
      <c r="K4576">
        <v>0</v>
      </c>
      <c r="L4576">
        <v>0.909955999988597</v>
      </c>
      <c r="M4576">
        <v>27.626619900023801</v>
      </c>
      <c r="N4576">
        <v>3</v>
      </c>
      <c r="O4576">
        <v>0.220745099999476</v>
      </c>
      <c r="P4576">
        <v>28.0382499000116</v>
      </c>
    </row>
    <row r="4577" spans="1:16" x14ac:dyDescent="0.3">
      <c r="A4577">
        <v>13</v>
      </c>
      <c r="B4577">
        <v>3</v>
      </c>
      <c r="C4577">
        <v>0</v>
      </c>
      <c r="D4577">
        <v>5</v>
      </c>
      <c r="E4577" t="s">
        <v>1347</v>
      </c>
      <c r="F4577">
        <v>1</v>
      </c>
      <c r="G4577">
        <v>1</v>
      </c>
      <c r="H4577">
        <v>1.9831680999777701</v>
      </c>
      <c r="I4577">
        <v>22.5004786000063</v>
      </c>
      <c r="J4577" t="s">
        <v>14</v>
      </c>
      <c r="K4577">
        <v>0</v>
      </c>
      <c r="L4577">
        <v>0.56116959999781102</v>
      </c>
      <c r="M4577">
        <v>29.111036500020401</v>
      </c>
      <c r="N4577">
        <v>2</v>
      </c>
      <c r="O4577">
        <v>0.25963509999564899</v>
      </c>
      <c r="P4577">
        <v>29.533128100010799</v>
      </c>
    </row>
    <row r="4578" spans="1:16" x14ac:dyDescent="0.3">
      <c r="A4578">
        <v>13</v>
      </c>
      <c r="B4578">
        <v>3</v>
      </c>
      <c r="C4578">
        <v>0</v>
      </c>
      <c r="D4578">
        <v>5</v>
      </c>
      <c r="E4578" t="s">
        <v>194</v>
      </c>
      <c r="F4578">
        <v>0</v>
      </c>
      <c r="G4578">
        <v>1</v>
      </c>
      <c r="J4578" t="s">
        <v>14</v>
      </c>
      <c r="K4578">
        <v>1</v>
      </c>
      <c r="L4578">
        <v>0.96015200001420498</v>
      </c>
      <c r="M4578">
        <v>31.009952899999899</v>
      </c>
      <c r="N4578">
        <v>2</v>
      </c>
      <c r="O4578">
        <v>0.15241779998177701</v>
      </c>
      <c r="P4578">
        <v>31.3058364000171</v>
      </c>
    </row>
    <row r="4579" spans="1:16" x14ac:dyDescent="0.3">
      <c r="A4579">
        <v>13</v>
      </c>
      <c r="B4579">
        <v>3</v>
      </c>
      <c r="C4579">
        <v>0</v>
      </c>
      <c r="D4579">
        <v>5</v>
      </c>
      <c r="E4579" t="s">
        <v>1569</v>
      </c>
      <c r="F4579">
        <v>1</v>
      </c>
      <c r="G4579">
        <v>1</v>
      </c>
      <c r="H4579">
        <v>1.9842482999956701</v>
      </c>
      <c r="I4579">
        <v>65.001175599987604</v>
      </c>
      <c r="J4579" t="s">
        <v>16</v>
      </c>
      <c r="K4579">
        <v>1</v>
      </c>
      <c r="L4579">
        <v>0.65238519999547895</v>
      </c>
      <c r="M4579">
        <v>32.468988200009299</v>
      </c>
      <c r="N4579">
        <v>3</v>
      </c>
      <c r="O4579">
        <v>0.107421000022441</v>
      </c>
      <c r="P4579">
        <v>32.716926900000502</v>
      </c>
    </row>
    <row r="4580" spans="1:16" x14ac:dyDescent="0.3">
      <c r="A4580">
        <v>13</v>
      </c>
      <c r="B4580">
        <v>3</v>
      </c>
      <c r="C4580">
        <v>0</v>
      </c>
      <c r="D4580">
        <v>5</v>
      </c>
      <c r="E4580" t="s">
        <v>1540</v>
      </c>
      <c r="F4580">
        <v>1</v>
      </c>
      <c r="G4580">
        <v>1</v>
      </c>
      <c r="H4580">
        <v>1.9842285000195301</v>
      </c>
      <c r="I4580">
        <v>62.5011312999995</v>
      </c>
      <c r="J4580" t="s">
        <v>16</v>
      </c>
      <c r="K4580">
        <v>1</v>
      </c>
      <c r="L4580">
        <v>0.54506019997643296</v>
      </c>
      <c r="M4580">
        <v>33.778171500016498</v>
      </c>
      <c r="N4580">
        <v>3</v>
      </c>
      <c r="O4580">
        <v>7.78061999881174E-2</v>
      </c>
      <c r="P4580">
        <v>34.023246800003101</v>
      </c>
    </row>
    <row r="4581" spans="1:16" x14ac:dyDescent="0.3">
      <c r="A4581">
        <v>13</v>
      </c>
      <c r="B4581">
        <v>3</v>
      </c>
      <c r="C4581">
        <v>0</v>
      </c>
      <c r="D4581">
        <v>5</v>
      </c>
      <c r="E4581" t="s">
        <v>2010</v>
      </c>
      <c r="F4581">
        <v>1</v>
      </c>
      <c r="G4581">
        <v>1</v>
      </c>
      <c r="H4581">
        <v>1.9832896000007201</v>
      </c>
      <c r="I4581">
        <v>30.000615199998698</v>
      </c>
      <c r="J4581" t="s">
        <v>16</v>
      </c>
      <c r="K4581">
        <v>1</v>
      </c>
      <c r="L4581">
        <v>0.55808810002054099</v>
      </c>
      <c r="M4581">
        <v>35.091177900001597</v>
      </c>
      <c r="N4581">
        <v>3</v>
      </c>
      <c r="O4581">
        <v>5.2870899991830797E-2</v>
      </c>
      <c r="P4581">
        <v>35.3104364000028</v>
      </c>
    </row>
    <row r="4582" spans="1:16" x14ac:dyDescent="0.3">
      <c r="A4582">
        <v>13</v>
      </c>
      <c r="B4582">
        <v>3</v>
      </c>
      <c r="C4582">
        <v>0</v>
      </c>
      <c r="D4582">
        <v>5</v>
      </c>
      <c r="E4582" t="s">
        <v>343</v>
      </c>
      <c r="F4582">
        <v>1</v>
      </c>
      <c r="G4582">
        <v>1</v>
      </c>
      <c r="H4582">
        <v>1.98335259998566</v>
      </c>
      <c r="I4582">
        <v>27.5005551000068</v>
      </c>
      <c r="J4582" t="s">
        <v>14</v>
      </c>
      <c r="K4582">
        <v>0</v>
      </c>
      <c r="L4582">
        <v>1.1730165999906601</v>
      </c>
      <c r="M4582">
        <v>36.989576699997997</v>
      </c>
      <c r="N4582">
        <v>2</v>
      </c>
      <c r="O4582">
        <v>6.8365400016773506E-2</v>
      </c>
      <c r="P4582">
        <v>37.205864600022302</v>
      </c>
    </row>
    <row r="4583" spans="1:16" x14ac:dyDescent="0.3">
      <c r="A4583">
        <v>13</v>
      </c>
      <c r="B4583">
        <v>3</v>
      </c>
      <c r="C4583">
        <v>0</v>
      </c>
      <c r="D4583">
        <v>5</v>
      </c>
      <c r="E4583" t="s">
        <v>2011</v>
      </c>
      <c r="F4583">
        <v>1</v>
      </c>
      <c r="G4583">
        <v>1</v>
      </c>
      <c r="H4583">
        <v>1.98539279997931</v>
      </c>
      <c r="I4583">
        <v>117.50192310000401</v>
      </c>
      <c r="J4583" t="s">
        <v>16</v>
      </c>
      <c r="K4583">
        <v>1</v>
      </c>
      <c r="L4583">
        <v>2.3039015000103999</v>
      </c>
      <c r="M4583">
        <v>40.020383499999298</v>
      </c>
      <c r="N4583">
        <v>1</v>
      </c>
      <c r="O4583">
        <v>0.17229620000580301</v>
      </c>
      <c r="P4583">
        <v>40.341806700016598</v>
      </c>
    </row>
    <row r="4584" spans="1:16" x14ac:dyDescent="0.3">
      <c r="A4584">
        <v>13</v>
      </c>
      <c r="B4584">
        <v>3</v>
      </c>
      <c r="C4584">
        <v>0</v>
      </c>
      <c r="D4584">
        <v>5</v>
      </c>
      <c r="E4584" t="s">
        <v>1765</v>
      </c>
      <c r="F4584">
        <v>0</v>
      </c>
      <c r="G4584">
        <v>1</v>
      </c>
      <c r="J4584" t="s">
        <v>14</v>
      </c>
      <c r="K4584">
        <v>1</v>
      </c>
      <c r="L4584">
        <v>0.75367880001431298</v>
      </c>
      <c r="M4584">
        <v>41.603539000003401</v>
      </c>
      <c r="N4584">
        <v>1</v>
      </c>
      <c r="O4584">
        <v>0.12406020000344101</v>
      </c>
      <c r="P4584">
        <v>41.965680400026002</v>
      </c>
    </row>
    <row r="4585" spans="1:16" x14ac:dyDescent="0.3">
      <c r="A4585">
        <v>13</v>
      </c>
      <c r="B4585">
        <v>3</v>
      </c>
      <c r="C4585">
        <v>0</v>
      </c>
      <c r="D4585">
        <v>5</v>
      </c>
      <c r="E4585" t="s">
        <v>711</v>
      </c>
      <c r="F4585">
        <v>0</v>
      </c>
      <c r="G4585">
        <v>1</v>
      </c>
      <c r="J4585" t="s">
        <v>14</v>
      </c>
      <c r="K4585">
        <v>1</v>
      </c>
      <c r="L4585">
        <v>0.809084700013045</v>
      </c>
      <c r="M4585">
        <v>43.2921290000086</v>
      </c>
      <c r="N4585">
        <v>2</v>
      </c>
      <c r="O4585">
        <v>0.48229919999721499</v>
      </c>
      <c r="P4585">
        <v>43.9718032000237</v>
      </c>
    </row>
    <row r="4586" spans="1:16" x14ac:dyDescent="0.3">
      <c r="A4586">
        <v>13</v>
      </c>
      <c r="B4586">
        <v>3</v>
      </c>
      <c r="C4586">
        <v>0</v>
      </c>
      <c r="D4586">
        <v>5</v>
      </c>
      <c r="E4586" t="s">
        <v>250</v>
      </c>
      <c r="F4586">
        <v>1</v>
      </c>
      <c r="G4586">
        <v>1</v>
      </c>
      <c r="H4586">
        <v>1.9845881999935999</v>
      </c>
      <c r="I4586">
        <v>77.501392400008598</v>
      </c>
      <c r="J4586" t="s">
        <v>16</v>
      </c>
      <c r="K4586">
        <v>1</v>
      </c>
      <c r="L4586">
        <v>0.40000249998411203</v>
      </c>
      <c r="M4586">
        <v>44.883036300016101</v>
      </c>
      <c r="N4586">
        <v>2</v>
      </c>
      <c r="O4586">
        <v>0.75339820000226598</v>
      </c>
      <c r="P4586">
        <v>45.794971299997997</v>
      </c>
    </row>
    <row r="4587" spans="1:16" x14ac:dyDescent="0.3">
      <c r="A4587">
        <v>13</v>
      </c>
      <c r="B4587">
        <v>3</v>
      </c>
      <c r="C4587">
        <v>0</v>
      </c>
      <c r="D4587">
        <v>5</v>
      </c>
      <c r="E4587" t="s">
        <v>2012</v>
      </c>
      <c r="F4587">
        <v>0</v>
      </c>
      <c r="G4587">
        <v>1</v>
      </c>
      <c r="J4587" t="s">
        <v>16</v>
      </c>
      <c r="K4587">
        <v>0</v>
      </c>
      <c r="L4587">
        <v>0.71283110001240901</v>
      </c>
      <c r="M4587">
        <v>47.012625500006799</v>
      </c>
      <c r="N4587">
        <v>2</v>
      </c>
      <c r="O4587">
        <v>0.240764499991201</v>
      </c>
      <c r="P4587">
        <v>47.426323200022999</v>
      </c>
    </row>
    <row r="4588" spans="1:16" x14ac:dyDescent="0.3">
      <c r="A4588">
        <v>13</v>
      </c>
      <c r="B4588">
        <v>3</v>
      </c>
      <c r="C4588">
        <v>0</v>
      </c>
      <c r="D4588">
        <v>5</v>
      </c>
      <c r="E4588" t="s">
        <v>1723</v>
      </c>
      <c r="F4588">
        <v>1</v>
      </c>
      <c r="G4588">
        <v>1</v>
      </c>
      <c r="H4588">
        <v>1.98370250000153</v>
      </c>
      <c r="I4588">
        <v>42.500823300011703</v>
      </c>
      <c r="J4588" t="s">
        <v>16</v>
      </c>
      <c r="K4588">
        <v>1</v>
      </c>
      <c r="L4588">
        <v>0.70960480000940196</v>
      </c>
      <c r="M4588">
        <v>48.642720700008802</v>
      </c>
      <c r="N4588">
        <v>2</v>
      </c>
      <c r="O4588">
        <v>0.22977420000825099</v>
      </c>
      <c r="P4588">
        <v>49.055305000016197</v>
      </c>
    </row>
    <row r="4589" spans="1:16" x14ac:dyDescent="0.3">
      <c r="A4589">
        <v>13</v>
      </c>
      <c r="B4589">
        <v>3</v>
      </c>
      <c r="C4589">
        <v>0</v>
      </c>
      <c r="D4589">
        <v>5</v>
      </c>
      <c r="E4589" t="s">
        <v>762</v>
      </c>
      <c r="F4589">
        <v>0</v>
      </c>
      <c r="G4589">
        <v>1</v>
      </c>
      <c r="J4589" t="s">
        <v>16</v>
      </c>
      <c r="K4589">
        <v>0</v>
      </c>
      <c r="L4589">
        <v>0.71845990000292703</v>
      </c>
      <c r="M4589">
        <v>50.284858700004399</v>
      </c>
      <c r="N4589">
        <v>2</v>
      </c>
      <c r="O4589">
        <v>9.2379699985030997E-2</v>
      </c>
      <c r="P4589">
        <v>50.533877700014301</v>
      </c>
    </row>
    <row r="4590" spans="1:16" x14ac:dyDescent="0.3">
      <c r="A4590">
        <v>13</v>
      </c>
      <c r="B4590">
        <v>3</v>
      </c>
      <c r="C4590">
        <v>0</v>
      </c>
      <c r="D4590">
        <v>5</v>
      </c>
      <c r="E4590" t="s">
        <v>483</v>
      </c>
      <c r="F4590">
        <v>0</v>
      </c>
      <c r="G4590">
        <v>1</v>
      </c>
      <c r="J4590" t="s">
        <v>16</v>
      </c>
      <c r="K4590">
        <v>0</v>
      </c>
      <c r="L4590">
        <v>3.7077349000028299</v>
      </c>
      <c r="M4590">
        <v>54.757428400014803</v>
      </c>
      <c r="N4590">
        <v>1</v>
      </c>
      <c r="O4590">
        <v>0.71256129999528595</v>
      </c>
      <c r="P4590">
        <v>55.658069500001197</v>
      </c>
    </row>
    <row r="4591" spans="1:16" x14ac:dyDescent="0.3">
      <c r="A4591">
        <v>13</v>
      </c>
      <c r="B4591">
        <v>3</v>
      </c>
      <c r="C4591">
        <v>0</v>
      </c>
      <c r="D4591">
        <v>5</v>
      </c>
      <c r="E4591" t="s">
        <v>1097</v>
      </c>
      <c r="F4591">
        <v>1</v>
      </c>
      <c r="G4591">
        <v>1</v>
      </c>
      <c r="H4591">
        <v>1.9836095000209799</v>
      </c>
      <c r="I4591">
        <v>37.500760499999203</v>
      </c>
      <c r="J4591" t="s">
        <v>16</v>
      </c>
      <c r="K4591">
        <v>1</v>
      </c>
      <c r="L4591">
        <v>0.54815410001901899</v>
      </c>
      <c r="M4591">
        <v>56.714450200000996</v>
      </c>
      <c r="N4591">
        <v>2</v>
      </c>
      <c r="O4591">
        <v>0.34909299999708299</v>
      </c>
      <c r="P4591">
        <v>57.238808100024499</v>
      </c>
    </row>
    <row r="4592" spans="1:16" x14ac:dyDescent="0.3">
      <c r="A4592">
        <v>13</v>
      </c>
      <c r="B4592">
        <v>3</v>
      </c>
      <c r="C4592">
        <v>0</v>
      </c>
      <c r="D4592">
        <v>5</v>
      </c>
      <c r="E4592" t="s">
        <v>186</v>
      </c>
      <c r="F4592">
        <v>0</v>
      </c>
      <c r="G4592">
        <v>1</v>
      </c>
      <c r="J4592" t="s">
        <v>16</v>
      </c>
      <c r="K4592">
        <v>0</v>
      </c>
      <c r="L4592">
        <v>0.71647290000691999</v>
      </c>
      <c r="M4592">
        <v>58.466037800011698</v>
      </c>
      <c r="N4592">
        <v>3</v>
      </c>
      <c r="O4592">
        <v>0.18122890000813599</v>
      </c>
      <c r="P4592">
        <v>58.862740800017498</v>
      </c>
    </row>
    <row r="4593" spans="1:16" x14ac:dyDescent="0.3">
      <c r="A4593">
        <v>13</v>
      </c>
      <c r="B4593">
        <v>3</v>
      </c>
      <c r="C4593">
        <v>0</v>
      </c>
      <c r="D4593">
        <v>5</v>
      </c>
      <c r="E4593" t="s">
        <v>547</v>
      </c>
      <c r="F4593">
        <v>0</v>
      </c>
      <c r="G4593">
        <v>1</v>
      </c>
      <c r="J4593" t="s">
        <v>16</v>
      </c>
      <c r="K4593">
        <v>0</v>
      </c>
      <c r="L4593">
        <v>0.45967999999993497</v>
      </c>
      <c r="M4593">
        <v>59.826013600017198</v>
      </c>
      <c r="N4593">
        <v>3</v>
      </c>
      <c r="O4593">
        <v>6.5352000005077598E-2</v>
      </c>
      <c r="P4593">
        <v>60.066878900019198</v>
      </c>
    </row>
    <row r="4594" spans="1:16" x14ac:dyDescent="0.3">
      <c r="A4594">
        <v>13</v>
      </c>
      <c r="B4594">
        <v>3</v>
      </c>
      <c r="C4594">
        <v>0</v>
      </c>
      <c r="D4594">
        <v>5</v>
      </c>
      <c r="E4594" t="s">
        <v>2013</v>
      </c>
      <c r="F4594">
        <v>0</v>
      </c>
      <c r="G4594">
        <v>1</v>
      </c>
      <c r="J4594" t="s">
        <v>16</v>
      </c>
      <c r="K4594">
        <v>0</v>
      </c>
      <c r="L4594">
        <v>0.41586990002542701</v>
      </c>
      <c r="M4594">
        <v>60.998828000010697</v>
      </c>
      <c r="N4594">
        <v>2</v>
      </c>
      <c r="O4594">
        <v>0.32061799999792101</v>
      </c>
      <c r="P4594">
        <v>61.4821196999983</v>
      </c>
    </row>
    <row r="4595" spans="1:16" x14ac:dyDescent="0.3">
      <c r="A4595">
        <v>13</v>
      </c>
      <c r="B4595">
        <v>3</v>
      </c>
      <c r="C4595">
        <v>0</v>
      </c>
      <c r="D4595">
        <v>5</v>
      </c>
      <c r="E4595" t="s">
        <v>1157</v>
      </c>
      <c r="F4595">
        <v>1</v>
      </c>
      <c r="G4595">
        <v>1</v>
      </c>
      <c r="H4595">
        <v>1.98383640000247</v>
      </c>
      <c r="I4595">
        <v>52.500951499998301</v>
      </c>
      <c r="J4595" t="s">
        <v>16</v>
      </c>
      <c r="K4595">
        <v>1</v>
      </c>
      <c r="L4595">
        <v>0.60206200001994203</v>
      </c>
      <c r="M4595">
        <v>62.601723300002099</v>
      </c>
      <c r="N4595">
        <v>2</v>
      </c>
      <c r="O4595">
        <v>0.16025939999963201</v>
      </c>
      <c r="P4595">
        <v>62.953698199999103</v>
      </c>
    </row>
    <row r="4596" spans="1:16" x14ac:dyDescent="0.3">
      <c r="A4596">
        <v>13</v>
      </c>
      <c r="B4596">
        <v>3</v>
      </c>
      <c r="C4596">
        <v>0</v>
      </c>
      <c r="D4596">
        <v>5</v>
      </c>
      <c r="E4596" t="s">
        <v>1791</v>
      </c>
      <c r="F4596">
        <v>1</v>
      </c>
      <c r="G4596">
        <v>1</v>
      </c>
      <c r="H4596">
        <v>1.98323509999318</v>
      </c>
      <c r="I4596">
        <v>25.000498899986301</v>
      </c>
      <c r="J4596" t="s">
        <v>14</v>
      </c>
      <c r="K4596">
        <v>0</v>
      </c>
      <c r="L4596">
        <v>2.2827659000176901</v>
      </c>
      <c r="M4596">
        <v>65.749064000003301</v>
      </c>
      <c r="N4596">
        <v>3</v>
      </c>
      <c r="O4596">
        <v>0.44996040000114601</v>
      </c>
      <c r="P4596">
        <v>66.363469900010401</v>
      </c>
    </row>
    <row r="4597" spans="1:16" x14ac:dyDescent="0.3">
      <c r="A4597">
        <v>13</v>
      </c>
      <c r="B4597">
        <v>3</v>
      </c>
      <c r="C4597">
        <v>0</v>
      </c>
      <c r="D4597">
        <v>5</v>
      </c>
      <c r="E4597" t="s">
        <v>1063</v>
      </c>
      <c r="F4597">
        <v>0</v>
      </c>
      <c r="G4597">
        <v>1</v>
      </c>
      <c r="J4597" t="s">
        <v>14</v>
      </c>
      <c r="K4597">
        <v>1</v>
      </c>
      <c r="L4597">
        <v>1.0739551000006</v>
      </c>
      <c r="M4597">
        <v>67.956958800001303</v>
      </c>
      <c r="N4597">
        <v>2</v>
      </c>
      <c r="O4597">
        <v>0.362998399999924</v>
      </c>
      <c r="P4597">
        <v>68.492610400018805</v>
      </c>
    </row>
    <row r="4598" spans="1:16" x14ac:dyDescent="0.3">
      <c r="A4598">
        <v>13</v>
      </c>
      <c r="B4598">
        <v>3</v>
      </c>
      <c r="C4598">
        <v>0</v>
      </c>
      <c r="D4598">
        <v>5</v>
      </c>
      <c r="E4598" t="s">
        <v>1142</v>
      </c>
      <c r="F4598">
        <v>1</v>
      </c>
      <c r="G4598">
        <v>1</v>
      </c>
      <c r="H4598">
        <v>1.9830421000078799</v>
      </c>
      <c r="I4598">
        <v>17.500416199996799</v>
      </c>
      <c r="J4598" t="s">
        <v>14</v>
      </c>
      <c r="K4598">
        <v>0</v>
      </c>
      <c r="L4598">
        <v>0.57293679998838298</v>
      </c>
      <c r="M4598">
        <v>69.572551900026198</v>
      </c>
      <c r="N4598">
        <v>1</v>
      </c>
      <c r="O4598">
        <v>1.38855659999535</v>
      </c>
      <c r="P4598">
        <v>71.142178500013003</v>
      </c>
    </row>
    <row r="4599" spans="1:16" x14ac:dyDescent="0.3">
      <c r="A4599">
        <v>13</v>
      </c>
      <c r="B4599">
        <v>3</v>
      </c>
      <c r="C4599">
        <v>0</v>
      </c>
      <c r="D4599">
        <v>5</v>
      </c>
      <c r="E4599" t="s">
        <v>1199</v>
      </c>
      <c r="F4599">
        <v>1</v>
      </c>
      <c r="G4599">
        <v>1</v>
      </c>
      <c r="H4599">
        <v>1.9855394999904099</v>
      </c>
      <c r="I4599">
        <v>120.001942500006</v>
      </c>
      <c r="J4599" t="s">
        <v>16</v>
      </c>
      <c r="K4599">
        <v>1</v>
      </c>
      <c r="L4599">
        <v>0.60796260001370706</v>
      </c>
      <c r="M4599">
        <v>72.257645500009005</v>
      </c>
      <c r="N4599">
        <v>3</v>
      </c>
      <c r="O4599">
        <v>0.25097399999504</v>
      </c>
      <c r="P4599">
        <v>72.6764759000216</v>
      </c>
    </row>
    <row r="4600" spans="1:16" x14ac:dyDescent="0.3">
      <c r="A4600">
        <v>13</v>
      </c>
      <c r="B4600">
        <v>3</v>
      </c>
      <c r="C4600">
        <v>0</v>
      </c>
      <c r="D4600">
        <v>5</v>
      </c>
      <c r="E4600" t="s">
        <v>517</v>
      </c>
      <c r="F4600">
        <v>0</v>
      </c>
      <c r="G4600">
        <v>1</v>
      </c>
      <c r="J4600" t="s">
        <v>16</v>
      </c>
      <c r="K4600">
        <v>0</v>
      </c>
      <c r="L4600">
        <v>0.62998289999086399</v>
      </c>
      <c r="M4600">
        <v>73.812919400021201</v>
      </c>
      <c r="N4600">
        <v>3</v>
      </c>
      <c r="O4600">
        <v>0.29034249999676798</v>
      </c>
      <c r="P4600">
        <v>74.275866400013896</v>
      </c>
    </row>
    <row r="4601" spans="1:16" x14ac:dyDescent="0.3">
      <c r="A4601">
        <v>13</v>
      </c>
      <c r="B4601">
        <v>3</v>
      </c>
      <c r="C4601">
        <v>0</v>
      </c>
      <c r="D4601">
        <v>5</v>
      </c>
      <c r="E4601" t="s">
        <v>1391</v>
      </c>
      <c r="F4601">
        <v>1</v>
      </c>
      <c r="G4601">
        <v>1</v>
      </c>
      <c r="H4601">
        <v>1.98618490001536</v>
      </c>
      <c r="I4601">
        <v>150.00240410000001</v>
      </c>
      <c r="J4601" t="s">
        <v>16</v>
      </c>
      <c r="K4601">
        <v>1</v>
      </c>
      <c r="L4601">
        <v>0.53231169999344297</v>
      </c>
      <c r="M4601">
        <v>75.315246000012905</v>
      </c>
      <c r="N4601">
        <v>3</v>
      </c>
      <c r="O4601">
        <v>0.140565100009553</v>
      </c>
      <c r="P4601">
        <v>75.606079999997803</v>
      </c>
    </row>
    <row r="4602" spans="1:16" x14ac:dyDescent="0.3">
      <c r="A4602">
        <v>13</v>
      </c>
      <c r="B4602">
        <v>3</v>
      </c>
      <c r="C4602">
        <v>0</v>
      </c>
      <c r="D4602">
        <v>5</v>
      </c>
      <c r="E4602" t="s">
        <v>1980</v>
      </c>
      <c r="F4602">
        <v>0</v>
      </c>
      <c r="G4602">
        <v>1</v>
      </c>
      <c r="J4602" t="s">
        <v>16</v>
      </c>
      <c r="K4602">
        <v>0</v>
      </c>
      <c r="L4602">
        <v>0.495641999994405</v>
      </c>
      <c r="M4602">
        <v>76.611798800004195</v>
      </c>
      <c r="N4602">
        <v>2</v>
      </c>
      <c r="O4602">
        <v>0.17362770001636799</v>
      </c>
      <c r="P4602">
        <v>76.927195099997306</v>
      </c>
    </row>
    <row r="4603" spans="1:16" x14ac:dyDescent="0.3">
      <c r="A4603">
        <v>13</v>
      </c>
      <c r="B4603">
        <v>3</v>
      </c>
      <c r="C4603">
        <v>0</v>
      </c>
      <c r="D4603">
        <v>5</v>
      </c>
      <c r="E4603" t="s">
        <v>70</v>
      </c>
      <c r="F4603">
        <v>1</v>
      </c>
      <c r="G4603">
        <v>1</v>
      </c>
      <c r="H4603">
        <v>1.9851367000083</v>
      </c>
      <c r="I4603">
        <v>107.501750700001</v>
      </c>
      <c r="J4603" t="s">
        <v>16</v>
      </c>
      <c r="K4603">
        <v>1</v>
      </c>
      <c r="L4603">
        <v>0.56558080000104405</v>
      </c>
      <c r="M4603">
        <v>77.998551600001505</v>
      </c>
      <c r="N4603">
        <v>2</v>
      </c>
      <c r="O4603">
        <v>0.40217030001804199</v>
      </c>
      <c r="P4603">
        <v>78.539700400026106</v>
      </c>
    </row>
    <row r="4604" spans="1:16" x14ac:dyDescent="0.3">
      <c r="A4604">
        <v>13</v>
      </c>
      <c r="B4604">
        <v>3</v>
      </c>
      <c r="C4604">
        <v>0</v>
      </c>
      <c r="D4604">
        <v>5</v>
      </c>
      <c r="E4604" t="s">
        <v>640</v>
      </c>
      <c r="F4604">
        <v>0</v>
      </c>
      <c r="G4604">
        <v>1</v>
      </c>
      <c r="J4604" t="s">
        <v>16</v>
      </c>
      <c r="K4604">
        <v>0</v>
      </c>
      <c r="L4604">
        <v>0.64417740001226798</v>
      </c>
      <c r="M4604">
        <v>79.693576500023497</v>
      </c>
      <c r="N4604">
        <v>2</v>
      </c>
      <c r="O4604">
        <v>0.163030299998354</v>
      </c>
      <c r="P4604">
        <v>80.060573599999799</v>
      </c>
    </row>
    <row r="4605" spans="1:16" x14ac:dyDescent="0.3">
      <c r="A4605">
        <v>13</v>
      </c>
      <c r="B4605">
        <v>3</v>
      </c>
      <c r="C4605">
        <v>0</v>
      </c>
      <c r="D4605">
        <v>5</v>
      </c>
      <c r="E4605" t="s">
        <v>1671</v>
      </c>
      <c r="F4605">
        <v>1</v>
      </c>
      <c r="G4605">
        <v>1</v>
      </c>
      <c r="H4605">
        <v>1.9845490000152499</v>
      </c>
      <c r="I4605">
        <v>75.0013422000047</v>
      </c>
      <c r="J4605" t="s">
        <v>16</v>
      </c>
      <c r="K4605">
        <v>1</v>
      </c>
      <c r="L4605">
        <v>0.64507289999164596</v>
      </c>
      <c r="M4605">
        <v>81.211276000016397</v>
      </c>
      <c r="N4605">
        <v>3</v>
      </c>
      <c r="O4605">
        <v>9.1035400022519794E-2</v>
      </c>
      <c r="P4605">
        <v>81.4765546999988</v>
      </c>
    </row>
    <row r="4606" spans="1:16" x14ac:dyDescent="0.3">
      <c r="A4606">
        <v>13</v>
      </c>
      <c r="B4606">
        <v>3</v>
      </c>
      <c r="C4606">
        <v>0</v>
      </c>
      <c r="D4606">
        <v>5</v>
      </c>
      <c r="E4606" t="s">
        <v>540</v>
      </c>
      <c r="F4606">
        <v>0</v>
      </c>
      <c r="G4606">
        <v>1</v>
      </c>
      <c r="J4606" t="s">
        <v>16</v>
      </c>
      <c r="K4606">
        <v>0</v>
      </c>
      <c r="L4606">
        <v>0.49076970000169201</v>
      </c>
      <c r="M4606">
        <v>82.473626100021704</v>
      </c>
      <c r="N4606">
        <v>3</v>
      </c>
      <c r="O4606">
        <v>0.22519839997403299</v>
      </c>
      <c r="P4606">
        <v>82.874572900007493</v>
      </c>
    </row>
    <row r="4607" spans="1:16" x14ac:dyDescent="0.3">
      <c r="A4607">
        <v>13</v>
      </c>
      <c r="B4607">
        <v>3</v>
      </c>
      <c r="C4607">
        <v>0</v>
      </c>
      <c r="D4607">
        <v>5</v>
      </c>
      <c r="E4607" t="s">
        <v>784</v>
      </c>
      <c r="F4607">
        <v>0</v>
      </c>
      <c r="G4607">
        <v>1</v>
      </c>
      <c r="J4607" t="s">
        <v>14</v>
      </c>
      <c r="K4607">
        <v>1</v>
      </c>
      <c r="L4607">
        <v>0.83586320001631997</v>
      </c>
      <c r="M4607">
        <v>84.218571400007903</v>
      </c>
      <c r="N4607">
        <v>3</v>
      </c>
      <c r="O4607">
        <v>0.25752539999666602</v>
      </c>
      <c r="P4607">
        <v>84.683134300023099</v>
      </c>
    </row>
    <row r="4608" spans="1:16" x14ac:dyDescent="0.3">
      <c r="A4608">
        <v>13</v>
      </c>
      <c r="B4608">
        <v>3</v>
      </c>
      <c r="C4608">
        <v>0</v>
      </c>
      <c r="D4608">
        <v>5</v>
      </c>
      <c r="E4608" t="s">
        <v>743</v>
      </c>
      <c r="F4608">
        <v>1</v>
      </c>
      <c r="G4608">
        <v>1</v>
      </c>
      <c r="H4608">
        <v>1.98480480001308</v>
      </c>
      <c r="I4608">
        <v>90.001529200002594</v>
      </c>
      <c r="J4608" t="s">
        <v>14</v>
      </c>
      <c r="K4608">
        <v>0</v>
      </c>
      <c r="L4608">
        <v>0.77467830001842197</v>
      </c>
      <c r="M4608">
        <v>85.9740482000052</v>
      </c>
      <c r="N4608">
        <v>3</v>
      </c>
      <c r="O4608">
        <v>0.30020040000090398</v>
      </c>
      <c r="P4608">
        <v>86.437772600009296</v>
      </c>
    </row>
    <row r="4609" spans="1:16" x14ac:dyDescent="0.3">
      <c r="A4609">
        <v>13</v>
      </c>
      <c r="B4609">
        <v>3</v>
      </c>
      <c r="C4609">
        <v>0</v>
      </c>
      <c r="D4609">
        <v>5</v>
      </c>
      <c r="E4609" t="s">
        <v>281</v>
      </c>
      <c r="F4609">
        <v>0</v>
      </c>
      <c r="G4609">
        <v>1</v>
      </c>
      <c r="J4609" t="s">
        <v>14</v>
      </c>
      <c r="K4609">
        <v>1</v>
      </c>
      <c r="L4609">
        <v>0.53486729998257898</v>
      </c>
      <c r="M4609">
        <v>87.484301300020903</v>
      </c>
      <c r="N4609">
        <v>3</v>
      </c>
      <c r="O4609">
        <v>0.187592299975222</v>
      </c>
      <c r="P4609">
        <v>87.877095100004198</v>
      </c>
    </row>
    <row r="4610" spans="1:16" x14ac:dyDescent="0.3">
      <c r="A4610">
        <v>13</v>
      </c>
      <c r="B4610">
        <v>3</v>
      </c>
      <c r="C4610">
        <v>0</v>
      </c>
      <c r="D4610">
        <v>5</v>
      </c>
      <c r="E4610" t="s">
        <v>1679</v>
      </c>
      <c r="F4610">
        <v>1</v>
      </c>
      <c r="G4610">
        <v>1</v>
      </c>
      <c r="H4610">
        <v>1.9851062000088899</v>
      </c>
      <c r="I4610">
        <v>102.501696699997</v>
      </c>
      <c r="J4610" t="s">
        <v>16</v>
      </c>
      <c r="K4610">
        <v>1</v>
      </c>
      <c r="L4610">
        <v>0.79708489999757204</v>
      </c>
      <c r="M4610">
        <v>89.179834400012595</v>
      </c>
      <c r="N4610">
        <v>3</v>
      </c>
      <c r="O4610">
        <v>0.124646900017979</v>
      </c>
      <c r="P4610">
        <v>89.470133700000602</v>
      </c>
    </row>
    <row r="4611" spans="1:16" x14ac:dyDescent="0.3">
      <c r="A4611">
        <v>13</v>
      </c>
      <c r="B4611">
        <v>3</v>
      </c>
      <c r="C4611">
        <v>0</v>
      </c>
      <c r="D4611">
        <v>5</v>
      </c>
      <c r="E4611" t="s">
        <v>141</v>
      </c>
      <c r="F4611">
        <v>1</v>
      </c>
      <c r="G4611">
        <v>1</v>
      </c>
      <c r="H4611">
        <v>1.9839463000244</v>
      </c>
      <c r="I4611">
        <v>60.0010970000003</v>
      </c>
      <c r="J4611" t="s">
        <v>16</v>
      </c>
      <c r="K4611">
        <v>1</v>
      </c>
      <c r="L4611">
        <v>0.59110379999037799</v>
      </c>
      <c r="M4611">
        <v>90.573831700021401</v>
      </c>
      <c r="N4611">
        <v>3</v>
      </c>
      <c r="O4611">
        <v>0.170191899989732</v>
      </c>
      <c r="P4611">
        <v>90.899762600019997</v>
      </c>
    </row>
    <row r="4612" spans="1:16" x14ac:dyDescent="0.3">
      <c r="A4612">
        <v>13</v>
      </c>
      <c r="B4612">
        <v>3</v>
      </c>
      <c r="C4612">
        <v>0</v>
      </c>
      <c r="D4612">
        <v>5</v>
      </c>
      <c r="E4612" t="s">
        <v>819</v>
      </c>
      <c r="F4612">
        <v>1</v>
      </c>
      <c r="G4612">
        <v>1</v>
      </c>
      <c r="H4612">
        <v>1.98570780002046</v>
      </c>
      <c r="I4612">
        <v>127.502044599998</v>
      </c>
      <c r="J4612" t="s">
        <v>16</v>
      </c>
      <c r="K4612">
        <v>1</v>
      </c>
      <c r="L4612">
        <v>0.50745530001586303</v>
      </c>
      <c r="M4612">
        <v>91.923484200000502</v>
      </c>
      <c r="N4612">
        <v>3</v>
      </c>
      <c r="O4612">
        <v>0.15646540001034701</v>
      </c>
      <c r="P4612">
        <v>92.269982600002606</v>
      </c>
    </row>
    <row r="4613" spans="1:16" x14ac:dyDescent="0.3">
      <c r="A4613">
        <v>13</v>
      </c>
      <c r="B4613">
        <v>3</v>
      </c>
      <c r="C4613">
        <v>0</v>
      </c>
      <c r="D4613">
        <v>5</v>
      </c>
      <c r="E4613" t="s">
        <v>1430</v>
      </c>
      <c r="F4613">
        <v>1</v>
      </c>
      <c r="G4613">
        <v>1</v>
      </c>
      <c r="H4613">
        <v>1.98337650002213</v>
      </c>
      <c r="I4613">
        <v>32.500661500002003</v>
      </c>
      <c r="J4613" t="s">
        <v>16</v>
      </c>
      <c r="K4613">
        <v>1</v>
      </c>
      <c r="L4613">
        <v>0.59811839999747496</v>
      </c>
      <c r="M4613">
        <v>93.380765400011995</v>
      </c>
      <c r="N4613">
        <v>3</v>
      </c>
      <c r="O4613">
        <v>0.153541999985464</v>
      </c>
      <c r="P4613">
        <v>93.699021400010693</v>
      </c>
    </row>
    <row r="4614" spans="1:16" x14ac:dyDescent="0.3">
      <c r="A4614">
        <v>13</v>
      </c>
      <c r="B4614">
        <v>3</v>
      </c>
      <c r="C4614">
        <v>0</v>
      </c>
      <c r="D4614">
        <v>5</v>
      </c>
      <c r="E4614" t="s">
        <v>1205</v>
      </c>
      <c r="F4614">
        <v>0</v>
      </c>
      <c r="G4614">
        <v>1</v>
      </c>
      <c r="J4614" t="s">
        <v>16</v>
      </c>
      <c r="K4614">
        <v>0</v>
      </c>
      <c r="L4614">
        <v>0.98657899998943299</v>
      </c>
      <c r="M4614">
        <v>95.202622700017002</v>
      </c>
      <c r="N4614">
        <v>2</v>
      </c>
      <c r="O4614">
        <v>0.44529699999839101</v>
      </c>
      <c r="P4614">
        <v>95.838811200024793</v>
      </c>
    </row>
    <row r="4615" spans="1:16" x14ac:dyDescent="0.3">
      <c r="A4615">
        <v>13</v>
      </c>
      <c r="B4615">
        <v>3</v>
      </c>
      <c r="C4615">
        <v>0</v>
      </c>
      <c r="D4615">
        <v>5</v>
      </c>
      <c r="E4615" t="s">
        <v>1829</v>
      </c>
      <c r="F4615">
        <v>0</v>
      </c>
      <c r="G4615">
        <v>1</v>
      </c>
      <c r="J4615" t="s">
        <v>16</v>
      </c>
      <c r="K4615">
        <v>0</v>
      </c>
      <c r="L4615">
        <v>0.72117509998497598</v>
      </c>
      <c r="M4615">
        <v>97.070520600012998</v>
      </c>
      <c r="N4615">
        <v>3</v>
      </c>
      <c r="O4615">
        <v>0.242334999988088</v>
      </c>
      <c r="P4615">
        <v>97.459877000015695</v>
      </c>
    </row>
    <row r="4616" spans="1:16" x14ac:dyDescent="0.3">
      <c r="A4616">
        <v>13</v>
      </c>
      <c r="B4616">
        <v>3</v>
      </c>
      <c r="C4616">
        <v>0</v>
      </c>
      <c r="D4616">
        <v>5</v>
      </c>
      <c r="E4616" t="s">
        <v>1783</v>
      </c>
      <c r="F4616">
        <v>0</v>
      </c>
      <c r="G4616">
        <v>1</v>
      </c>
      <c r="J4616" t="s">
        <v>14</v>
      </c>
      <c r="K4616">
        <v>1</v>
      </c>
      <c r="L4616">
        <v>1.0531473999726599</v>
      </c>
      <c r="M4616">
        <v>99.019185500015695</v>
      </c>
      <c r="N4616">
        <v>2</v>
      </c>
      <c r="O4616">
        <v>0.22790769999846799</v>
      </c>
      <c r="P4616">
        <v>99.437515900004698</v>
      </c>
    </row>
    <row r="4617" spans="1:16" x14ac:dyDescent="0.3">
      <c r="A4617">
        <v>13</v>
      </c>
      <c r="B4617">
        <v>3</v>
      </c>
      <c r="C4617">
        <v>0</v>
      </c>
      <c r="D4617">
        <v>5</v>
      </c>
      <c r="E4617" t="s">
        <v>1405</v>
      </c>
      <c r="F4617">
        <v>1</v>
      </c>
      <c r="G4617">
        <v>1</v>
      </c>
      <c r="H4617">
        <v>1.98597559999325</v>
      </c>
      <c r="I4617">
        <v>142.502309400006</v>
      </c>
      <c r="J4617" t="s">
        <v>16</v>
      </c>
      <c r="K4617">
        <v>1</v>
      </c>
      <c r="L4617">
        <v>0.78854559999308604</v>
      </c>
      <c r="M4617">
        <v>100.737775300018</v>
      </c>
      <c r="N4617">
        <v>3</v>
      </c>
      <c r="O4617">
        <v>0.38750650000292802</v>
      </c>
      <c r="P4617">
        <v>101.26904050001799</v>
      </c>
    </row>
    <row r="4618" spans="1:16" x14ac:dyDescent="0.3">
      <c r="A4618">
        <v>13</v>
      </c>
      <c r="B4618">
        <v>3</v>
      </c>
      <c r="C4618">
        <v>0</v>
      </c>
      <c r="D4618">
        <v>5</v>
      </c>
      <c r="E4618" t="s">
        <v>302</v>
      </c>
      <c r="F4618">
        <v>0</v>
      </c>
      <c r="G4618">
        <v>1</v>
      </c>
      <c r="J4618" t="s">
        <v>16</v>
      </c>
      <c r="K4618">
        <v>0</v>
      </c>
      <c r="L4618">
        <v>0.58426910001435295</v>
      </c>
      <c r="M4618">
        <v>102.366858400026</v>
      </c>
      <c r="N4618">
        <v>2</v>
      </c>
      <c r="O4618">
        <v>0.23347020000801399</v>
      </c>
      <c r="P4618">
        <v>102.770994400023</v>
      </c>
    </row>
    <row r="4619" spans="1:16" x14ac:dyDescent="0.3">
      <c r="A4619">
        <v>13</v>
      </c>
      <c r="B4619">
        <v>3</v>
      </c>
      <c r="C4619">
        <v>0</v>
      </c>
      <c r="D4619">
        <v>5</v>
      </c>
      <c r="E4619" t="s">
        <v>1091</v>
      </c>
      <c r="F4619">
        <v>1</v>
      </c>
      <c r="G4619">
        <v>1</v>
      </c>
      <c r="H4619">
        <v>1.9854632000206001</v>
      </c>
      <c r="I4619">
        <v>122.50195710000099</v>
      </c>
      <c r="J4619" t="s">
        <v>16</v>
      </c>
      <c r="K4619">
        <v>1</v>
      </c>
      <c r="L4619">
        <v>0.52296030000434301</v>
      </c>
      <c r="M4619">
        <v>103.805665899999</v>
      </c>
      <c r="N4619">
        <v>3</v>
      </c>
      <c r="O4619">
        <v>8.5535900027025505E-2</v>
      </c>
      <c r="P4619">
        <v>104.071218500001</v>
      </c>
    </row>
    <row r="4620" spans="1:16" x14ac:dyDescent="0.3">
      <c r="A4620">
        <v>13</v>
      </c>
      <c r="B4620">
        <v>3</v>
      </c>
      <c r="C4620">
        <v>0</v>
      </c>
      <c r="D4620">
        <v>5</v>
      </c>
      <c r="E4620" t="s">
        <v>673</v>
      </c>
      <c r="F4620">
        <v>0</v>
      </c>
      <c r="G4620">
        <v>1</v>
      </c>
      <c r="J4620" t="s">
        <v>14</v>
      </c>
      <c r="K4620">
        <v>1</v>
      </c>
      <c r="L4620">
        <v>0.53366849999292798</v>
      </c>
      <c r="M4620">
        <v>105.116306200012</v>
      </c>
      <c r="N4620">
        <v>2</v>
      </c>
      <c r="O4620">
        <v>0.10757439999724699</v>
      </c>
      <c r="P4620">
        <v>105.40531820000599</v>
      </c>
    </row>
    <row r="4621" spans="1:16" x14ac:dyDescent="0.3">
      <c r="A4621">
        <v>13</v>
      </c>
      <c r="B4621">
        <v>3</v>
      </c>
      <c r="C4621">
        <v>0</v>
      </c>
      <c r="D4621">
        <v>5</v>
      </c>
      <c r="E4621" t="s">
        <v>568</v>
      </c>
      <c r="F4621">
        <v>0</v>
      </c>
      <c r="G4621">
        <v>1</v>
      </c>
      <c r="J4621" t="s">
        <v>16</v>
      </c>
      <c r="K4621">
        <v>0</v>
      </c>
      <c r="L4621">
        <v>0.37801859999308401</v>
      </c>
      <c r="M4621">
        <v>106.29378920001901</v>
      </c>
      <c r="N4621">
        <v>3</v>
      </c>
      <c r="O4621">
        <v>0.107804100000067</v>
      </c>
      <c r="P4621">
        <v>106.549452100007</v>
      </c>
    </row>
    <row r="4622" spans="1:16" x14ac:dyDescent="0.3">
      <c r="A4622">
        <v>13</v>
      </c>
      <c r="B4622">
        <v>3</v>
      </c>
      <c r="C4622">
        <v>1</v>
      </c>
      <c r="D4622">
        <v>5</v>
      </c>
      <c r="E4622" t="s">
        <v>2014</v>
      </c>
      <c r="F4622">
        <v>1</v>
      </c>
      <c r="G4622">
        <v>2</v>
      </c>
      <c r="H4622">
        <v>1.98301809999975</v>
      </c>
      <c r="I4622">
        <v>15.000378500000799</v>
      </c>
      <c r="J4622" t="s">
        <v>14</v>
      </c>
      <c r="K4622">
        <v>0</v>
      </c>
      <c r="L4622">
        <v>1.7414646999968699</v>
      </c>
      <c r="M4622">
        <v>1.741474200011</v>
      </c>
      <c r="N4622">
        <v>3</v>
      </c>
      <c r="O4622">
        <v>0.163912599993637</v>
      </c>
      <c r="P4622">
        <v>2.0536682000092701</v>
      </c>
    </row>
    <row r="4623" spans="1:16" x14ac:dyDescent="0.3">
      <c r="A4623">
        <v>13</v>
      </c>
      <c r="B4623">
        <v>3</v>
      </c>
      <c r="C4623">
        <v>1</v>
      </c>
      <c r="D4623">
        <v>5</v>
      </c>
      <c r="E4623" t="s">
        <v>1728</v>
      </c>
      <c r="F4623">
        <v>1</v>
      </c>
      <c r="G4623">
        <v>2</v>
      </c>
      <c r="H4623">
        <v>1.9859243000100799</v>
      </c>
      <c r="I4623">
        <v>137.502197499998</v>
      </c>
      <c r="J4623" t="s">
        <v>16</v>
      </c>
      <c r="K4623">
        <v>1</v>
      </c>
      <c r="L4623">
        <v>0.96765490001416798</v>
      </c>
      <c r="M4623">
        <v>3.5343084000050999</v>
      </c>
      <c r="N4623">
        <v>3</v>
      </c>
      <c r="O4623">
        <v>9.1831199999432997E-2</v>
      </c>
      <c r="P4623">
        <v>3.74964930000715</v>
      </c>
    </row>
    <row r="4624" spans="1:16" x14ac:dyDescent="0.3">
      <c r="A4624">
        <v>13</v>
      </c>
      <c r="B4624">
        <v>3</v>
      </c>
      <c r="C4624">
        <v>1</v>
      </c>
      <c r="D4624">
        <v>5</v>
      </c>
      <c r="E4624" t="s">
        <v>1843</v>
      </c>
      <c r="F4624">
        <v>1</v>
      </c>
      <c r="G4624">
        <v>2</v>
      </c>
      <c r="H4624">
        <v>1.9861224000051201</v>
      </c>
      <c r="I4624">
        <v>145.002322999993</v>
      </c>
      <c r="J4624" t="s">
        <v>16</v>
      </c>
      <c r="K4624">
        <v>1</v>
      </c>
      <c r="L4624">
        <v>0.63341999999829601</v>
      </c>
      <c r="M4624">
        <v>4.9000792000151696</v>
      </c>
      <c r="N4624">
        <v>3</v>
      </c>
      <c r="O4624">
        <v>5.1561200001742698E-2</v>
      </c>
      <c r="P4624">
        <v>5.1093093000236003</v>
      </c>
    </row>
    <row r="4625" spans="1:16" x14ac:dyDescent="0.3">
      <c r="A4625">
        <v>13</v>
      </c>
      <c r="B4625">
        <v>3</v>
      </c>
      <c r="C4625">
        <v>1</v>
      </c>
      <c r="D4625">
        <v>5</v>
      </c>
      <c r="E4625" t="s">
        <v>285</v>
      </c>
      <c r="F4625">
        <v>0</v>
      </c>
      <c r="G4625">
        <v>2</v>
      </c>
      <c r="J4625" t="s">
        <v>14</v>
      </c>
      <c r="K4625">
        <v>1</v>
      </c>
      <c r="L4625">
        <v>1.2902158999932001</v>
      </c>
      <c r="M4625">
        <v>6.9069149999995698</v>
      </c>
      <c r="N4625">
        <v>2</v>
      </c>
      <c r="O4625">
        <v>3.5456200013868497E-2</v>
      </c>
      <c r="P4625">
        <v>7.1332206000224696</v>
      </c>
    </row>
    <row r="4626" spans="1:16" x14ac:dyDescent="0.3">
      <c r="A4626">
        <v>13</v>
      </c>
      <c r="B4626">
        <v>3</v>
      </c>
      <c r="C4626">
        <v>1</v>
      </c>
      <c r="D4626">
        <v>5</v>
      </c>
      <c r="E4626" t="s">
        <v>1607</v>
      </c>
      <c r="F4626">
        <v>1</v>
      </c>
      <c r="G4626">
        <v>2</v>
      </c>
      <c r="H4626">
        <v>1.9834081000008199</v>
      </c>
      <c r="I4626">
        <v>35.000718299997999</v>
      </c>
      <c r="J4626" t="s">
        <v>16</v>
      </c>
      <c r="K4626">
        <v>1</v>
      </c>
      <c r="L4626">
        <v>0.62451319998945098</v>
      </c>
      <c r="M4626">
        <v>8.2743067000119499</v>
      </c>
      <c r="N4626">
        <v>3</v>
      </c>
      <c r="O4626">
        <v>2.5055299978703299E-2</v>
      </c>
      <c r="P4626">
        <v>8.4668379000213498</v>
      </c>
    </row>
    <row r="4627" spans="1:16" x14ac:dyDescent="0.3">
      <c r="A4627">
        <v>13</v>
      </c>
      <c r="B4627">
        <v>3</v>
      </c>
      <c r="C4627">
        <v>1</v>
      </c>
      <c r="D4627">
        <v>5</v>
      </c>
      <c r="E4627" t="s">
        <v>2015</v>
      </c>
      <c r="F4627">
        <v>1</v>
      </c>
      <c r="G4627">
        <v>2</v>
      </c>
      <c r="H4627">
        <v>1.98390330001712</v>
      </c>
      <c r="I4627">
        <v>55.000996899994803</v>
      </c>
      <c r="J4627" t="s">
        <v>16</v>
      </c>
      <c r="K4627">
        <v>1</v>
      </c>
      <c r="L4627">
        <v>0.477206700015813</v>
      </c>
      <c r="M4627">
        <v>9.4604032000061107</v>
      </c>
      <c r="N4627">
        <v>3</v>
      </c>
      <c r="O4627">
        <v>5.24534000142012E-2</v>
      </c>
      <c r="P4627">
        <v>9.6542008999968001</v>
      </c>
    </row>
    <row r="4628" spans="1:16" x14ac:dyDescent="0.3">
      <c r="A4628">
        <v>13</v>
      </c>
      <c r="B4628">
        <v>3</v>
      </c>
      <c r="C4628">
        <v>1</v>
      </c>
      <c r="D4628">
        <v>5</v>
      </c>
      <c r="E4628" t="s">
        <v>998</v>
      </c>
      <c r="F4628">
        <v>1</v>
      </c>
      <c r="G4628">
        <v>2</v>
      </c>
      <c r="H4628">
        <v>1.9830982999992599</v>
      </c>
      <c r="I4628">
        <v>20.000449999992298</v>
      </c>
      <c r="J4628" t="s">
        <v>14</v>
      </c>
      <c r="K4628">
        <v>0</v>
      </c>
      <c r="L4628">
        <v>0.40353380001033701</v>
      </c>
      <c r="M4628">
        <v>10.570121600001601</v>
      </c>
      <c r="N4628">
        <v>3</v>
      </c>
      <c r="O4628">
        <v>0.37939220000407697</v>
      </c>
      <c r="P4628">
        <v>11.1411544000148</v>
      </c>
    </row>
    <row r="4629" spans="1:16" x14ac:dyDescent="0.3">
      <c r="A4629">
        <v>13</v>
      </c>
      <c r="B4629">
        <v>3</v>
      </c>
      <c r="C4629">
        <v>1</v>
      </c>
      <c r="D4629">
        <v>5</v>
      </c>
      <c r="E4629" t="s">
        <v>164</v>
      </c>
      <c r="F4629">
        <v>0</v>
      </c>
      <c r="G4629">
        <v>2</v>
      </c>
      <c r="J4629" t="s">
        <v>16</v>
      </c>
      <c r="K4629">
        <v>0</v>
      </c>
      <c r="L4629">
        <v>0.52034280000953004</v>
      </c>
      <c r="M4629">
        <v>12.170204800000599</v>
      </c>
      <c r="N4629">
        <v>3</v>
      </c>
      <c r="O4629">
        <v>0.33793719997629501</v>
      </c>
      <c r="P4629">
        <v>12.6357331000036</v>
      </c>
    </row>
    <row r="4630" spans="1:16" x14ac:dyDescent="0.3">
      <c r="A4630">
        <v>13</v>
      </c>
      <c r="B4630">
        <v>3</v>
      </c>
      <c r="C4630">
        <v>1</v>
      </c>
      <c r="D4630">
        <v>5</v>
      </c>
      <c r="E4630" t="s">
        <v>915</v>
      </c>
      <c r="F4630">
        <v>1</v>
      </c>
      <c r="G4630">
        <v>2</v>
      </c>
      <c r="H4630">
        <v>1.98438120001811</v>
      </c>
      <c r="I4630">
        <v>72.501257399999304</v>
      </c>
      <c r="J4630" t="s">
        <v>16</v>
      </c>
      <c r="K4630">
        <v>1</v>
      </c>
      <c r="L4630">
        <v>1.02389730000868</v>
      </c>
      <c r="M4630">
        <v>14.173808699997601</v>
      </c>
      <c r="N4630">
        <v>3</v>
      </c>
      <c r="O4630">
        <v>7.30432000127621E-2</v>
      </c>
      <c r="P4630">
        <v>14.378786200017201</v>
      </c>
    </row>
    <row r="4631" spans="1:16" x14ac:dyDescent="0.3">
      <c r="A4631">
        <v>13</v>
      </c>
      <c r="B4631">
        <v>3</v>
      </c>
      <c r="C4631">
        <v>1</v>
      </c>
      <c r="D4631">
        <v>5</v>
      </c>
      <c r="E4631" t="s">
        <v>264</v>
      </c>
      <c r="F4631">
        <v>0</v>
      </c>
      <c r="G4631">
        <v>2</v>
      </c>
      <c r="J4631" t="s">
        <v>14</v>
      </c>
      <c r="K4631">
        <v>1</v>
      </c>
      <c r="L4631">
        <v>0.79068020000704597</v>
      </c>
      <c r="M4631">
        <v>15.674005000008</v>
      </c>
      <c r="N4631">
        <v>3</v>
      </c>
      <c r="O4631">
        <v>0.201969799993094</v>
      </c>
      <c r="P4631">
        <v>16.036076600023101</v>
      </c>
    </row>
    <row r="4632" spans="1:16" x14ac:dyDescent="0.3">
      <c r="A4632">
        <v>13</v>
      </c>
      <c r="B4632">
        <v>3</v>
      </c>
      <c r="C4632">
        <v>1</v>
      </c>
      <c r="D4632">
        <v>5</v>
      </c>
      <c r="E4632" t="s">
        <v>1385</v>
      </c>
      <c r="F4632">
        <v>0</v>
      </c>
      <c r="G4632">
        <v>2</v>
      </c>
      <c r="J4632" t="s">
        <v>14</v>
      </c>
      <c r="K4632">
        <v>1</v>
      </c>
      <c r="L4632">
        <v>1.11876850001863</v>
      </c>
      <c r="M4632">
        <v>17.668503799999598</v>
      </c>
      <c r="N4632">
        <v>2</v>
      </c>
      <c r="O4632">
        <v>0.22667630002251801</v>
      </c>
      <c r="P4632">
        <v>18.060458399995699</v>
      </c>
    </row>
    <row r="4633" spans="1:16" x14ac:dyDescent="0.3">
      <c r="A4633">
        <v>13</v>
      </c>
      <c r="B4633">
        <v>3</v>
      </c>
      <c r="C4633">
        <v>1</v>
      </c>
      <c r="D4633">
        <v>5</v>
      </c>
      <c r="E4633" t="s">
        <v>293</v>
      </c>
      <c r="F4633">
        <v>0</v>
      </c>
      <c r="G4633">
        <v>2</v>
      </c>
      <c r="J4633" t="s">
        <v>16</v>
      </c>
      <c r="K4633">
        <v>0</v>
      </c>
      <c r="L4633">
        <v>0.53391199998441197</v>
      </c>
      <c r="M4633">
        <v>19.100474600010799</v>
      </c>
      <c r="N4633">
        <v>2</v>
      </c>
      <c r="O4633">
        <v>0.17298650002339899</v>
      </c>
      <c r="P4633">
        <v>19.414746499998699</v>
      </c>
    </row>
    <row r="4634" spans="1:16" x14ac:dyDescent="0.3">
      <c r="A4634">
        <v>13</v>
      </c>
      <c r="B4634">
        <v>3</v>
      </c>
      <c r="C4634">
        <v>1</v>
      </c>
      <c r="D4634">
        <v>5</v>
      </c>
      <c r="E4634" t="s">
        <v>913</v>
      </c>
      <c r="F4634">
        <v>0</v>
      </c>
      <c r="G4634">
        <v>2</v>
      </c>
      <c r="J4634" t="s">
        <v>16</v>
      </c>
      <c r="K4634">
        <v>0</v>
      </c>
      <c r="L4634">
        <v>0.66630449998774599</v>
      </c>
      <c r="M4634">
        <v>20.599507000006302</v>
      </c>
      <c r="N4634">
        <v>3</v>
      </c>
      <c r="O4634">
        <v>9.7406699991552201E-2</v>
      </c>
      <c r="P4634">
        <v>20.8431596000155</v>
      </c>
    </row>
    <row r="4635" spans="1:16" x14ac:dyDescent="0.3">
      <c r="A4635">
        <v>13</v>
      </c>
      <c r="B4635">
        <v>3</v>
      </c>
      <c r="C4635">
        <v>1</v>
      </c>
      <c r="D4635">
        <v>5</v>
      </c>
      <c r="E4635" t="s">
        <v>1177</v>
      </c>
      <c r="F4635">
        <v>1</v>
      </c>
      <c r="G4635">
        <v>2</v>
      </c>
      <c r="H4635">
        <v>1.98397599998862</v>
      </c>
      <c r="I4635">
        <v>57.501030499988701</v>
      </c>
      <c r="J4635" t="s">
        <v>16</v>
      </c>
      <c r="K4635">
        <v>1</v>
      </c>
      <c r="L4635">
        <v>0.51909919999889098</v>
      </c>
      <c r="M4635">
        <v>21.868786000006398</v>
      </c>
      <c r="N4635">
        <v>3</v>
      </c>
      <c r="O4635">
        <v>9.8967500001890599E-2</v>
      </c>
      <c r="P4635">
        <v>22.108812400023499</v>
      </c>
    </row>
    <row r="4636" spans="1:16" x14ac:dyDescent="0.3">
      <c r="A4636">
        <v>13</v>
      </c>
      <c r="B4636">
        <v>3</v>
      </c>
      <c r="C4636">
        <v>1</v>
      </c>
      <c r="D4636">
        <v>5</v>
      </c>
      <c r="E4636" t="s">
        <v>1258</v>
      </c>
      <c r="F4636">
        <v>0</v>
      </c>
      <c r="G4636">
        <v>2</v>
      </c>
      <c r="J4636" t="s">
        <v>16</v>
      </c>
      <c r="K4636">
        <v>0</v>
      </c>
      <c r="L4636">
        <v>0.566964199999347</v>
      </c>
      <c r="M4636">
        <v>23.1835195000167</v>
      </c>
      <c r="N4636">
        <v>2</v>
      </c>
      <c r="O4636">
        <v>0.11347109999042</v>
      </c>
      <c r="P4636">
        <v>23.435174200014401</v>
      </c>
    </row>
    <row r="4637" spans="1:16" x14ac:dyDescent="0.3">
      <c r="A4637">
        <v>13</v>
      </c>
      <c r="B4637">
        <v>3</v>
      </c>
      <c r="C4637">
        <v>1</v>
      </c>
      <c r="D4637">
        <v>5</v>
      </c>
      <c r="E4637" t="s">
        <v>1076</v>
      </c>
      <c r="F4637">
        <v>0</v>
      </c>
      <c r="G4637">
        <v>2</v>
      </c>
      <c r="J4637" t="s">
        <v>16</v>
      </c>
      <c r="K4637">
        <v>0</v>
      </c>
      <c r="L4637">
        <v>0.49534160000621302</v>
      </c>
      <c r="M4637">
        <v>24.445140199997699</v>
      </c>
      <c r="N4637">
        <v>3</v>
      </c>
      <c r="O4637">
        <v>7.2293899982469198E-2</v>
      </c>
      <c r="P4637">
        <v>24.682140000019</v>
      </c>
    </row>
    <row r="4638" spans="1:16" x14ac:dyDescent="0.3">
      <c r="A4638">
        <v>13</v>
      </c>
      <c r="B4638">
        <v>3</v>
      </c>
      <c r="C4638">
        <v>1</v>
      </c>
      <c r="D4638">
        <v>5</v>
      </c>
      <c r="E4638" t="s">
        <v>2016</v>
      </c>
      <c r="F4638">
        <v>0</v>
      </c>
      <c r="G4638">
        <v>2</v>
      </c>
      <c r="J4638" t="s">
        <v>14</v>
      </c>
      <c r="K4638">
        <v>1</v>
      </c>
      <c r="L4638">
        <v>0.40697059998638002</v>
      </c>
      <c r="M4638">
        <v>25.6068043000123</v>
      </c>
      <c r="N4638">
        <v>2</v>
      </c>
      <c r="O4638">
        <v>0.42035469997790598</v>
      </c>
      <c r="P4638">
        <v>26.206046000006602</v>
      </c>
    </row>
    <row r="4639" spans="1:16" x14ac:dyDescent="0.3">
      <c r="A4639">
        <v>13</v>
      </c>
      <c r="B4639">
        <v>3</v>
      </c>
      <c r="C4639">
        <v>1</v>
      </c>
      <c r="D4639">
        <v>5</v>
      </c>
      <c r="E4639" t="s">
        <v>1288</v>
      </c>
      <c r="F4639">
        <v>1</v>
      </c>
      <c r="G4639">
        <v>2</v>
      </c>
      <c r="H4639">
        <v>1.9847886000061401</v>
      </c>
      <c r="I4639">
        <v>92.501554799993798</v>
      </c>
      <c r="J4639" t="s">
        <v>16</v>
      </c>
      <c r="K4639">
        <v>1</v>
      </c>
      <c r="L4639">
        <v>0.87870469997869805</v>
      </c>
      <c r="M4639">
        <v>27.5951848000113</v>
      </c>
      <c r="N4639">
        <v>2</v>
      </c>
      <c r="O4639">
        <v>0.51391420001164101</v>
      </c>
      <c r="P4639">
        <v>28.275873900012801</v>
      </c>
    </row>
    <row r="4640" spans="1:16" x14ac:dyDescent="0.3">
      <c r="A4640">
        <v>13</v>
      </c>
      <c r="B4640">
        <v>3</v>
      </c>
      <c r="C4640">
        <v>1</v>
      </c>
      <c r="D4640">
        <v>5</v>
      </c>
      <c r="E4640" t="s">
        <v>2017</v>
      </c>
      <c r="F4640">
        <v>0</v>
      </c>
      <c r="G4640">
        <v>2</v>
      </c>
      <c r="J4640" t="s">
        <v>16</v>
      </c>
      <c r="K4640">
        <v>0</v>
      </c>
      <c r="L4640">
        <v>0.57892659999197404</v>
      </c>
      <c r="M4640">
        <v>29.361915500019698</v>
      </c>
      <c r="N4640">
        <v>2</v>
      </c>
      <c r="O4640">
        <v>0.26456139999209</v>
      </c>
      <c r="P4640">
        <v>29.794331000011901</v>
      </c>
    </row>
    <row r="4641" spans="1:16" x14ac:dyDescent="0.3">
      <c r="A4641">
        <v>13</v>
      </c>
      <c r="B4641">
        <v>3</v>
      </c>
      <c r="C4641">
        <v>1</v>
      </c>
      <c r="D4641">
        <v>5</v>
      </c>
      <c r="E4641" t="s">
        <v>1454</v>
      </c>
      <c r="F4641">
        <v>0</v>
      </c>
      <c r="G4641">
        <v>2</v>
      </c>
      <c r="J4641" t="s">
        <v>16</v>
      </c>
      <c r="K4641">
        <v>0</v>
      </c>
      <c r="L4641">
        <v>0.78355439999722898</v>
      </c>
      <c r="M4641">
        <v>31.083349799999301</v>
      </c>
      <c r="N4641">
        <v>3</v>
      </c>
      <c r="O4641">
        <v>1.8054257000039799</v>
      </c>
      <c r="P4641">
        <v>33.063180400000398</v>
      </c>
    </row>
    <row r="4642" spans="1:16" x14ac:dyDescent="0.3">
      <c r="A4642">
        <v>13</v>
      </c>
      <c r="B4642">
        <v>3</v>
      </c>
      <c r="C4642">
        <v>1</v>
      </c>
      <c r="D4642">
        <v>5</v>
      </c>
      <c r="E4642" t="s">
        <v>1622</v>
      </c>
      <c r="F4642">
        <v>1</v>
      </c>
      <c r="G4642">
        <v>2</v>
      </c>
      <c r="H4642">
        <v>1.98283490000176</v>
      </c>
      <c r="I4642">
        <v>7.5001720000000196</v>
      </c>
      <c r="J4642" t="s">
        <v>14</v>
      </c>
      <c r="K4642">
        <v>0</v>
      </c>
      <c r="L4642">
        <v>0.412662400020054</v>
      </c>
      <c r="M4642">
        <v>33.979012700001498</v>
      </c>
      <c r="N4642">
        <v>1</v>
      </c>
      <c r="O4642">
        <v>2.89313349997974</v>
      </c>
      <c r="P4642">
        <v>37.110885100002598</v>
      </c>
    </row>
    <row r="4643" spans="1:16" x14ac:dyDescent="0.3">
      <c r="A4643">
        <v>13</v>
      </c>
      <c r="B4643">
        <v>3</v>
      </c>
      <c r="C4643">
        <v>1</v>
      </c>
      <c r="D4643">
        <v>5</v>
      </c>
      <c r="E4643" t="s">
        <v>191</v>
      </c>
      <c r="F4643">
        <v>0</v>
      </c>
      <c r="G4643">
        <v>2</v>
      </c>
      <c r="J4643" t="s">
        <v>16</v>
      </c>
      <c r="K4643">
        <v>0</v>
      </c>
      <c r="L4643">
        <v>0.48255869999411499</v>
      </c>
      <c r="M4643">
        <v>38.0990477000014</v>
      </c>
      <c r="N4643">
        <v>3</v>
      </c>
      <c r="O4643">
        <v>0.162967200012645</v>
      </c>
      <c r="P4643">
        <v>38.404594300023703</v>
      </c>
    </row>
    <row r="4644" spans="1:16" x14ac:dyDescent="0.3">
      <c r="A4644">
        <v>13</v>
      </c>
      <c r="B4644">
        <v>3</v>
      </c>
      <c r="C4644">
        <v>1</v>
      </c>
      <c r="D4644">
        <v>5</v>
      </c>
      <c r="E4644" t="s">
        <v>1907</v>
      </c>
      <c r="F4644">
        <v>0</v>
      </c>
      <c r="G4644">
        <v>2</v>
      </c>
      <c r="J4644" t="s">
        <v>16</v>
      </c>
      <c r="K4644">
        <v>0</v>
      </c>
      <c r="L4644">
        <v>0.313773799978662</v>
      </c>
      <c r="M4644">
        <v>39.230038700014099</v>
      </c>
      <c r="N4644">
        <v>3</v>
      </c>
      <c r="O4644">
        <v>9.91536999936216E-2</v>
      </c>
      <c r="P4644">
        <v>39.492973000014899</v>
      </c>
    </row>
    <row r="4645" spans="1:16" x14ac:dyDescent="0.3">
      <c r="A4645">
        <v>13</v>
      </c>
      <c r="B4645">
        <v>3</v>
      </c>
      <c r="C4645">
        <v>1</v>
      </c>
      <c r="D4645">
        <v>5</v>
      </c>
      <c r="E4645" t="s">
        <v>337</v>
      </c>
      <c r="F4645">
        <v>1</v>
      </c>
      <c r="G4645">
        <v>2</v>
      </c>
      <c r="H4645">
        <v>1.98514949998935</v>
      </c>
      <c r="I4645">
        <v>110.00179740000701</v>
      </c>
      <c r="J4645" t="s">
        <v>16</v>
      </c>
      <c r="K4645">
        <v>1</v>
      </c>
      <c r="L4645">
        <v>0.55841810000129</v>
      </c>
      <c r="M4645">
        <v>40.558223400003001</v>
      </c>
      <c r="N4645">
        <v>3</v>
      </c>
      <c r="O4645">
        <v>9.6328400017228005E-2</v>
      </c>
      <c r="P4645">
        <v>40.778146700002303</v>
      </c>
    </row>
    <row r="4646" spans="1:16" x14ac:dyDescent="0.3">
      <c r="A4646">
        <v>13</v>
      </c>
      <c r="B4646">
        <v>3</v>
      </c>
      <c r="C4646">
        <v>1</v>
      </c>
      <c r="D4646">
        <v>5</v>
      </c>
      <c r="E4646" t="s">
        <v>369</v>
      </c>
      <c r="F4646">
        <v>0</v>
      </c>
      <c r="G4646">
        <v>2</v>
      </c>
      <c r="J4646" t="s">
        <v>16</v>
      </c>
      <c r="K4646">
        <v>0</v>
      </c>
      <c r="L4646">
        <v>0.17783000000054</v>
      </c>
      <c r="M4646">
        <v>41.460851800016798</v>
      </c>
      <c r="N4646">
        <v>2</v>
      </c>
      <c r="O4646">
        <v>0.17054609998012901</v>
      </c>
      <c r="P4646">
        <v>41.820301800005801</v>
      </c>
    </row>
    <row r="4647" spans="1:16" x14ac:dyDescent="0.3">
      <c r="A4647">
        <v>13</v>
      </c>
      <c r="B4647">
        <v>3</v>
      </c>
      <c r="C4647">
        <v>1</v>
      </c>
      <c r="D4647">
        <v>5</v>
      </c>
      <c r="E4647" t="s">
        <v>859</v>
      </c>
      <c r="F4647">
        <v>1</v>
      </c>
      <c r="G4647">
        <v>2</v>
      </c>
      <c r="H4647">
        <v>1.98268799998914</v>
      </c>
      <c r="I4647">
        <v>5.0001249999913897</v>
      </c>
      <c r="J4647" t="s">
        <v>16</v>
      </c>
      <c r="K4647">
        <v>1</v>
      </c>
      <c r="L4647">
        <v>0.20707860001129999</v>
      </c>
      <c r="M4647">
        <v>42.540098500001498</v>
      </c>
      <c r="N4647">
        <v>3</v>
      </c>
      <c r="O4647">
        <v>0.74005129997385699</v>
      </c>
      <c r="P4647">
        <v>43.477904400002402</v>
      </c>
    </row>
    <row r="4648" spans="1:16" x14ac:dyDescent="0.3">
      <c r="A4648">
        <v>13</v>
      </c>
      <c r="B4648">
        <v>3</v>
      </c>
      <c r="C4648">
        <v>1</v>
      </c>
      <c r="D4648">
        <v>5</v>
      </c>
      <c r="E4648" t="s">
        <v>538</v>
      </c>
      <c r="F4648">
        <v>1</v>
      </c>
      <c r="G4648">
        <v>2</v>
      </c>
      <c r="H4648">
        <v>1.9857102999812899</v>
      </c>
      <c r="I4648">
        <v>132.502141800011</v>
      </c>
      <c r="J4648" t="s">
        <v>16</v>
      </c>
      <c r="K4648">
        <v>1</v>
      </c>
      <c r="L4648">
        <v>1.2999721999803999</v>
      </c>
      <c r="M4648">
        <v>45.282872400013702</v>
      </c>
      <c r="N4648">
        <v>3</v>
      </c>
      <c r="O4648">
        <v>5.7580699998652597E-2</v>
      </c>
      <c r="P4648">
        <v>45.515353900002097</v>
      </c>
    </row>
    <row r="4649" spans="1:16" x14ac:dyDescent="0.3">
      <c r="A4649">
        <v>13</v>
      </c>
      <c r="B4649">
        <v>3</v>
      </c>
      <c r="C4649">
        <v>1</v>
      </c>
      <c r="D4649">
        <v>5</v>
      </c>
      <c r="E4649" t="s">
        <v>2018</v>
      </c>
      <c r="F4649">
        <v>0</v>
      </c>
      <c r="G4649">
        <v>2</v>
      </c>
      <c r="J4649" t="s">
        <v>14</v>
      </c>
      <c r="K4649">
        <v>1</v>
      </c>
      <c r="L4649">
        <v>0.54925680000451405</v>
      </c>
      <c r="M4649">
        <v>46.582283299998402</v>
      </c>
      <c r="N4649">
        <v>2</v>
      </c>
      <c r="O4649">
        <v>5.7032800017623203E-2</v>
      </c>
      <c r="P4649">
        <v>46.826778800023</v>
      </c>
    </row>
    <row r="4650" spans="1:16" x14ac:dyDescent="0.3">
      <c r="A4650">
        <v>13</v>
      </c>
      <c r="B4650">
        <v>3</v>
      </c>
      <c r="C4650">
        <v>1</v>
      </c>
      <c r="D4650">
        <v>5</v>
      </c>
      <c r="E4650" t="s">
        <v>917</v>
      </c>
      <c r="F4650">
        <v>1</v>
      </c>
      <c r="G4650">
        <v>2</v>
      </c>
      <c r="H4650">
        <v>1.9837213999999199</v>
      </c>
      <c r="I4650">
        <v>45.0008748999971</v>
      </c>
      <c r="J4650" t="s">
        <v>14</v>
      </c>
      <c r="K4650">
        <v>0</v>
      </c>
      <c r="L4650">
        <v>0.40785109999705998</v>
      </c>
      <c r="M4650">
        <v>47.740871300018597</v>
      </c>
      <c r="N4650">
        <v>2</v>
      </c>
      <c r="O4650">
        <v>5.8695799991255598E-2</v>
      </c>
      <c r="P4650">
        <v>47.988505300017998</v>
      </c>
    </row>
    <row r="4651" spans="1:16" x14ac:dyDescent="0.3">
      <c r="A4651">
        <v>13</v>
      </c>
      <c r="B4651">
        <v>3</v>
      </c>
      <c r="C4651">
        <v>1</v>
      </c>
      <c r="D4651">
        <v>5</v>
      </c>
      <c r="E4651" t="s">
        <v>985</v>
      </c>
      <c r="F4651">
        <v>0</v>
      </c>
      <c r="G4651">
        <v>2</v>
      </c>
      <c r="J4651" t="s">
        <v>14</v>
      </c>
      <c r="K4651">
        <v>1</v>
      </c>
      <c r="L4651">
        <v>0.359510300011607</v>
      </c>
      <c r="M4651">
        <v>48.859000600001302</v>
      </c>
      <c r="N4651">
        <v>1</v>
      </c>
      <c r="O4651">
        <v>0.32225699999253299</v>
      </c>
      <c r="P4651">
        <v>49.348115800006802</v>
      </c>
    </row>
    <row r="4652" spans="1:16" x14ac:dyDescent="0.3">
      <c r="A4652">
        <v>13</v>
      </c>
      <c r="B4652">
        <v>3</v>
      </c>
      <c r="C4652">
        <v>1</v>
      </c>
      <c r="D4652">
        <v>5</v>
      </c>
      <c r="E4652" t="s">
        <v>1637</v>
      </c>
      <c r="F4652">
        <v>1</v>
      </c>
      <c r="G4652">
        <v>2</v>
      </c>
      <c r="H4652">
        <v>1.98475380000309</v>
      </c>
      <c r="I4652">
        <v>87.501517299999307</v>
      </c>
      <c r="J4652" t="s">
        <v>14</v>
      </c>
      <c r="K4652">
        <v>0</v>
      </c>
      <c r="L4652">
        <v>0.76394830000936098</v>
      </c>
      <c r="M4652">
        <v>50.630232399998903</v>
      </c>
      <c r="N4652">
        <v>1</v>
      </c>
      <c r="O4652">
        <v>0.14075029999367</v>
      </c>
      <c r="P4652">
        <v>50.9585263000045</v>
      </c>
    </row>
    <row r="4653" spans="1:16" x14ac:dyDescent="0.3">
      <c r="A4653">
        <v>13</v>
      </c>
      <c r="B4653">
        <v>3</v>
      </c>
      <c r="C4653">
        <v>1</v>
      </c>
      <c r="D4653">
        <v>5</v>
      </c>
      <c r="E4653" t="s">
        <v>830</v>
      </c>
      <c r="F4653">
        <v>1</v>
      </c>
      <c r="G4653">
        <v>2</v>
      </c>
      <c r="H4653">
        <v>1.9849787999992301</v>
      </c>
      <c r="I4653">
        <v>97.501598900009398</v>
      </c>
      <c r="J4653" t="s">
        <v>14</v>
      </c>
      <c r="K4653">
        <v>0</v>
      </c>
      <c r="L4653">
        <v>0.700349299993832</v>
      </c>
      <c r="M4653">
        <v>52.166648200014599</v>
      </c>
      <c r="N4653">
        <v>2</v>
      </c>
      <c r="O4653">
        <v>9.8806900001363801E-2</v>
      </c>
      <c r="P4653">
        <v>52.460527600021997</v>
      </c>
    </row>
    <row r="4654" spans="1:16" x14ac:dyDescent="0.3">
      <c r="A4654">
        <v>13</v>
      </c>
      <c r="B4654">
        <v>3</v>
      </c>
      <c r="C4654">
        <v>1</v>
      </c>
      <c r="D4654">
        <v>5</v>
      </c>
      <c r="E4654" t="s">
        <v>763</v>
      </c>
      <c r="F4654">
        <v>0</v>
      </c>
      <c r="G4654">
        <v>2</v>
      </c>
      <c r="J4654" t="s">
        <v>14</v>
      </c>
      <c r="K4654">
        <v>1</v>
      </c>
      <c r="L4654">
        <v>0.63207449999754295</v>
      </c>
      <c r="M4654">
        <v>53.598269200010698</v>
      </c>
      <c r="N4654">
        <v>2</v>
      </c>
      <c r="O4654">
        <v>0.117098400020041</v>
      </c>
      <c r="P4654">
        <v>53.8868175000243</v>
      </c>
    </row>
    <row r="4655" spans="1:16" x14ac:dyDescent="0.3">
      <c r="A4655">
        <v>13</v>
      </c>
      <c r="B4655">
        <v>3</v>
      </c>
      <c r="C4655">
        <v>1</v>
      </c>
      <c r="D4655">
        <v>5</v>
      </c>
      <c r="E4655" t="s">
        <v>266</v>
      </c>
      <c r="F4655">
        <v>0</v>
      </c>
      <c r="G4655">
        <v>2</v>
      </c>
      <c r="J4655" t="s">
        <v>16</v>
      </c>
      <c r="K4655">
        <v>0</v>
      </c>
      <c r="L4655">
        <v>0.28339460000279398</v>
      </c>
      <c r="M4655">
        <v>54.682855699997198</v>
      </c>
      <c r="N4655">
        <v>3</v>
      </c>
      <c r="O4655">
        <v>8.9968099986435901E-2</v>
      </c>
      <c r="P4655">
        <v>54.947707300016198</v>
      </c>
    </row>
    <row r="4656" spans="1:16" x14ac:dyDescent="0.3">
      <c r="A4656">
        <v>13</v>
      </c>
      <c r="B4656">
        <v>3</v>
      </c>
      <c r="C4656">
        <v>1</v>
      </c>
      <c r="D4656">
        <v>5</v>
      </c>
      <c r="E4656" t="s">
        <v>740</v>
      </c>
      <c r="F4656">
        <v>1</v>
      </c>
      <c r="G4656">
        <v>2</v>
      </c>
      <c r="H4656">
        <v>1.98530010000104</v>
      </c>
      <c r="I4656">
        <v>112.501847900014</v>
      </c>
      <c r="J4656" t="s">
        <v>16</v>
      </c>
      <c r="K4656">
        <v>1</v>
      </c>
      <c r="L4656">
        <v>0.26495710000744999</v>
      </c>
      <c r="M4656">
        <v>55.731130200001601</v>
      </c>
      <c r="N4656">
        <v>3</v>
      </c>
      <c r="O4656">
        <v>0.60905199998523996</v>
      </c>
      <c r="P4656">
        <v>56.506892800011002</v>
      </c>
    </row>
    <row r="4657" spans="1:16" x14ac:dyDescent="0.3">
      <c r="A4657">
        <v>13</v>
      </c>
      <c r="B4657">
        <v>3</v>
      </c>
      <c r="C4657">
        <v>1</v>
      </c>
      <c r="D4657">
        <v>5</v>
      </c>
      <c r="E4657" t="s">
        <v>787</v>
      </c>
      <c r="F4657">
        <v>0</v>
      </c>
      <c r="G4657">
        <v>2</v>
      </c>
      <c r="J4657" t="s">
        <v>16</v>
      </c>
      <c r="K4657">
        <v>0</v>
      </c>
      <c r="L4657">
        <v>0.53360010002506897</v>
      </c>
      <c r="M4657">
        <v>57.549872700008599</v>
      </c>
      <c r="N4657">
        <v>3</v>
      </c>
      <c r="O4657">
        <v>0.32281449998845302</v>
      </c>
      <c r="P4657">
        <v>57.948627500009003</v>
      </c>
    </row>
    <row r="4658" spans="1:16" x14ac:dyDescent="0.3">
      <c r="A4658">
        <v>13</v>
      </c>
      <c r="B4658">
        <v>3</v>
      </c>
      <c r="C4658">
        <v>1</v>
      </c>
      <c r="D4658">
        <v>5</v>
      </c>
      <c r="E4658" t="s">
        <v>1838</v>
      </c>
      <c r="F4658">
        <v>0</v>
      </c>
      <c r="G4658">
        <v>2</v>
      </c>
      <c r="J4658" t="s">
        <v>14</v>
      </c>
      <c r="K4658">
        <v>1</v>
      </c>
      <c r="L4658">
        <v>0.47241820002091101</v>
      </c>
      <c r="M4658">
        <v>58.938475300004903</v>
      </c>
      <c r="N4658">
        <v>2</v>
      </c>
      <c r="O4658">
        <v>3.4379799995804199E-2</v>
      </c>
      <c r="P4658">
        <v>59.204066400008699</v>
      </c>
    </row>
    <row r="4659" spans="1:16" x14ac:dyDescent="0.3">
      <c r="A4659">
        <v>13</v>
      </c>
      <c r="B4659">
        <v>3</v>
      </c>
      <c r="C4659">
        <v>1</v>
      </c>
      <c r="D4659">
        <v>5</v>
      </c>
      <c r="E4659" t="s">
        <v>2019</v>
      </c>
      <c r="F4659">
        <v>0</v>
      </c>
      <c r="G4659">
        <v>2</v>
      </c>
      <c r="J4659" t="s">
        <v>14</v>
      </c>
      <c r="K4659">
        <v>1</v>
      </c>
      <c r="L4659">
        <v>0.60689530000672698</v>
      </c>
      <c r="M4659">
        <v>60.322921900020503</v>
      </c>
      <c r="N4659">
        <v>1</v>
      </c>
      <c r="O4659">
        <v>0.184175300004426</v>
      </c>
      <c r="P4659">
        <v>60.673902600014102</v>
      </c>
    </row>
    <row r="4660" spans="1:16" x14ac:dyDescent="0.3">
      <c r="A4660">
        <v>13</v>
      </c>
      <c r="B4660">
        <v>3</v>
      </c>
      <c r="C4660">
        <v>1</v>
      </c>
      <c r="D4660">
        <v>5</v>
      </c>
      <c r="E4660" t="s">
        <v>1465</v>
      </c>
      <c r="F4660">
        <v>1</v>
      </c>
      <c r="G4660">
        <v>2</v>
      </c>
      <c r="H4660">
        <v>1.9855218000011501</v>
      </c>
      <c r="I4660">
        <v>125.002000999986</v>
      </c>
      <c r="J4660" t="s">
        <v>14</v>
      </c>
      <c r="K4660">
        <v>0</v>
      </c>
      <c r="L4660">
        <v>0.90134240000043098</v>
      </c>
      <c r="M4660">
        <v>62.084231300017599</v>
      </c>
      <c r="N4660">
        <v>2</v>
      </c>
      <c r="O4660">
        <v>8.9810900011798395E-2</v>
      </c>
      <c r="P4660">
        <v>62.403650499996701</v>
      </c>
    </row>
    <row r="4661" spans="1:16" x14ac:dyDescent="0.3">
      <c r="A4661">
        <v>13</v>
      </c>
      <c r="B4661">
        <v>3</v>
      </c>
      <c r="C4661">
        <v>1</v>
      </c>
      <c r="D4661">
        <v>5</v>
      </c>
      <c r="E4661" t="s">
        <v>1030</v>
      </c>
      <c r="F4661">
        <v>1</v>
      </c>
      <c r="G4661">
        <v>2</v>
      </c>
      <c r="H4661">
        <v>1.98435929999687</v>
      </c>
      <c r="I4661">
        <v>67.501198599988101</v>
      </c>
      <c r="J4661" t="s">
        <v>16</v>
      </c>
      <c r="K4661">
        <v>1</v>
      </c>
      <c r="L4661">
        <v>0.34182599998894198</v>
      </c>
      <c r="M4661">
        <v>63.258083799999397</v>
      </c>
      <c r="N4661">
        <v>3</v>
      </c>
      <c r="O4661">
        <v>8.0929599993396606E-2</v>
      </c>
      <c r="P4661">
        <v>63.498597800004099</v>
      </c>
    </row>
    <row r="4662" spans="1:16" x14ac:dyDescent="0.3">
      <c r="A4662">
        <v>13</v>
      </c>
      <c r="B4662">
        <v>3</v>
      </c>
      <c r="C4662">
        <v>1</v>
      </c>
      <c r="D4662">
        <v>5</v>
      </c>
      <c r="E4662" t="s">
        <v>201</v>
      </c>
      <c r="F4662">
        <v>0</v>
      </c>
      <c r="G4662">
        <v>2</v>
      </c>
      <c r="J4662" t="s">
        <v>16</v>
      </c>
      <c r="K4662">
        <v>0</v>
      </c>
      <c r="L4662">
        <v>0.29138609999790799</v>
      </c>
      <c r="M4662">
        <v>64.307503100019005</v>
      </c>
      <c r="N4662">
        <v>3</v>
      </c>
      <c r="O4662">
        <v>9.7569900011876598E-2</v>
      </c>
      <c r="P4662">
        <v>64.587354900024394</v>
      </c>
    </row>
    <row r="4663" spans="1:16" x14ac:dyDescent="0.3">
      <c r="A4663">
        <v>13</v>
      </c>
      <c r="B4663">
        <v>3</v>
      </c>
      <c r="C4663">
        <v>1</v>
      </c>
      <c r="D4663">
        <v>5</v>
      </c>
      <c r="E4663" t="s">
        <v>1082</v>
      </c>
      <c r="F4663">
        <v>0</v>
      </c>
      <c r="G4663">
        <v>2</v>
      </c>
      <c r="J4663" t="s">
        <v>16</v>
      </c>
      <c r="K4663">
        <v>0</v>
      </c>
      <c r="L4663">
        <v>0.33459530002437499</v>
      </c>
      <c r="M4663">
        <v>65.4341227000114</v>
      </c>
      <c r="N4663">
        <v>2</v>
      </c>
      <c r="O4663">
        <v>0.128590900014387</v>
      </c>
      <c r="P4663">
        <v>65.706310000008699</v>
      </c>
    </row>
    <row r="4664" spans="1:16" x14ac:dyDescent="0.3">
      <c r="A4664">
        <v>13</v>
      </c>
      <c r="B4664">
        <v>3</v>
      </c>
      <c r="C4664">
        <v>1</v>
      </c>
      <c r="D4664">
        <v>5</v>
      </c>
      <c r="E4664" t="s">
        <v>532</v>
      </c>
      <c r="F4664">
        <v>0</v>
      </c>
      <c r="G4664">
        <v>2</v>
      </c>
      <c r="J4664" t="s">
        <v>16</v>
      </c>
      <c r="K4664">
        <v>0</v>
      </c>
      <c r="L4664">
        <v>0.34789510001428398</v>
      </c>
      <c r="M4664">
        <v>66.564102300006198</v>
      </c>
      <c r="N4664">
        <v>3</v>
      </c>
      <c r="O4664">
        <v>0.11254439997719599</v>
      </c>
      <c r="P4664">
        <v>66.866404900007197</v>
      </c>
    </row>
    <row r="4665" spans="1:16" x14ac:dyDescent="0.3">
      <c r="A4665">
        <v>13</v>
      </c>
      <c r="B4665">
        <v>3</v>
      </c>
      <c r="C4665">
        <v>1</v>
      </c>
      <c r="D4665">
        <v>5</v>
      </c>
      <c r="E4665" t="s">
        <v>961</v>
      </c>
      <c r="F4665">
        <v>1</v>
      </c>
      <c r="G4665">
        <v>2</v>
      </c>
      <c r="H4665">
        <v>1.98586350001278</v>
      </c>
      <c r="I4665">
        <v>135.002163099998</v>
      </c>
      <c r="J4665" t="s">
        <v>16</v>
      </c>
      <c r="K4665">
        <v>1</v>
      </c>
      <c r="L4665">
        <v>0.23900100000901101</v>
      </c>
      <c r="M4665">
        <v>67.621813500008997</v>
      </c>
      <c r="N4665">
        <v>2</v>
      </c>
      <c r="O4665">
        <v>0.13997620000736799</v>
      </c>
      <c r="P4665">
        <v>67.941692899999893</v>
      </c>
    </row>
    <row r="4666" spans="1:16" x14ac:dyDescent="0.3">
      <c r="A4666">
        <v>13</v>
      </c>
      <c r="B4666">
        <v>3</v>
      </c>
      <c r="C4666">
        <v>1</v>
      </c>
      <c r="D4666">
        <v>5</v>
      </c>
      <c r="E4666" t="s">
        <v>265</v>
      </c>
      <c r="F4666">
        <v>1</v>
      </c>
      <c r="G4666">
        <v>2</v>
      </c>
      <c r="H4666">
        <v>1.9851348999945899</v>
      </c>
      <c r="I4666">
        <v>105.00172170001299</v>
      </c>
      <c r="J4666" t="s">
        <v>16</v>
      </c>
      <c r="K4666">
        <v>1</v>
      </c>
      <c r="L4666">
        <v>0.27268130000447899</v>
      </c>
      <c r="M4666">
        <v>68.722204600024298</v>
      </c>
      <c r="N4666">
        <v>3</v>
      </c>
      <c r="O4666">
        <v>2.5271799997426601E-2</v>
      </c>
      <c r="P4666">
        <v>69.010971600015196</v>
      </c>
    </row>
    <row r="4667" spans="1:16" x14ac:dyDescent="0.3">
      <c r="A4667">
        <v>13</v>
      </c>
      <c r="B4667">
        <v>3</v>
      </c>
      <c r="C4667">
        <v>1</v>
      </c>
      <c r="D4667">
        <v>5</v>
      </c>
      <c r="E4667" t="s">
        <v>882</v>
      </c>
      <c r="F4667">
        <v>1</v>
      </c>
      <c r="G4667">
        <v>2</v>
      </c>
      <c r="H4667">
        <v>1.98289059998933</v>
      </c>
      <c r="I4667">
        <v>12.500311200012201</v>
      </c>
      <c r="J4667" t="s">
        <v>16</v>
      </c>
      <c r="K4667">
        <v>1</v>
      </c>
      <c r="L4667">
        <v>0.28118260001065198</v>
      </c>
      <c r="M4667">
        <v>69.797220500011505</v>
      </c>
      <c r="N4667">
        <v>3</v>
      </c>
      <c r="O4667">
        <v>5.1300699997227597E-2</v>
      </c>
      <c r="P4667">
        <v>70.061073999997504</v>
      </c>
    </row>
    <row r="4668" spans="1:16" x14ac:dyDescent="0.3">
      <c r="A4668">
        <v>13</v>
      </c>
      <c r="B4668">
        <v>3</v>
      </c>
      <c r="C4668">
        <v>1</v>
      </c>
      <c r="D4668">
        <v>5</v>
      </c>
      <c r="E4668" t="s">
        <v>1160</v>
      </c>
      <c r="F4668">
        <v>0</v>
      </c>
      <c r="G4668">
        <v>2</v>
      </c>
      <c r="J4668" t="s">
        <v>16</v>
      </c>
      <c r="K4668">
        <v>0</v>
      </c>
      <c r="L4668">
        <v>0.29207280001719499</v>
      </c>
      <c r="M4668">
        <v>70.858320300001694</v>
      </c>
      <c r="N4668">
        <v>3</v>
      </c>
      <c r="O4668">
        <v>0.82849990000249796</v>
      </c>
      <c r="P4668">
        <v>72.1181275999988</v>
      </c>
    </row>
    <row r="4669" spans="1:16" x14ac:dyDescent="0.3">
      <c r="A4669">
        <v>13</v>
      </c>
      <c r="B4669">
        <v>3</v>
      </c>
      <c r="C4669">
        <v>1</v>
      </c>
      <c r="D4669">
        <v>5</v>
      </c>
      <c r="E4669" t="s">
        <v>2020</v>
      </c>
      <c r="F4669">
        <v>1</v>
      </c>
      <c r="G4669">
        <v>2</v>
      </c>
      <c r="H4669">
        <v>1.9849440999969401</v>
      </c>
      <c r="I4669">
        <v>100.00163549999699</v>
      </c>
      <c r="J4669" t="s">
        <v>16</v>
      </c>
      <c r="K4669">
        <v>1</v>
      </c>
      <c r="L4669">
        <v>0.210377699986566</v>
      </c>
      <c r="M4669">
        <v>72.843102500017295</v>
      </c>
      <c r="N4669">
        <v>3</v>
      </c>
      <c r="O4669">
        <v>4.32001000153832E-2</v>
      </c>
      <c r="P4669">
        <v>73.060939500021107</v>
      </c>
    </row>
    <row r="4670" spans="1:16" x14ac:dyDescent="0.3">
      <c r="A4670">
        <v>13</v>
      </c>
      <c r="B4670">
        <v>3</v>
      </c>
      <c r="C4670">
        <v>1</v>
      </c>
      <c r="D4670">
        <v>5</v>
      </c>
      <c r="E4670" t="s">
        <v>1197</v>
      </c>
      <c r="F4670">
        <v>1</v>
      </c>
      <c r="G4670">
        <v>2</v>
      </c>
      <c r="H4670">
        <v>1.9853191000002</v>
      </c>
      <c r="I4670">
        <v>115.001877200004</v>
      </c>
      <c r="J4670" t="s">
        <v>16</v>
      </c>
      <c r="K4670">
        <v>1</v>
      </c>
      <c r="L4670">
        <v>0.22994349998771199</v>
      </c>
      <c r="M4670">
        <v>73.795894000009895</v>
      </c>
      <c r="N4670">
        <v>3</v>
      </c>
      <c r="O4670">
        <v>0.70730720000574399</v>
      </c>
      <c r="P4670">
        <v>74.981001800013502</v>
      </c>
    </row>
    <row r="4671" spans="1:16" x14ac:dyDescent="0.3">
      <c r="A4671">
        <v>13</v>
      </c>
      <c r="B4671">
        <v>3</v>
      </c>
      <c r="C4671">
        <v>1</v>
      </c>
      <c r="D4671">
        <v>5</v>
      </c>
      <c r="E4671" t="s">
        <v>1646</v>
      </c>
      <c r="F4671">
        <v>1</v>
      </c>
      <c r="G4671">
        <v>2</v>
      </c>
      <c r="H4671">
        <v>1.98594360001152</v>
      </c>
      <c r="I4671">
        <v>147.502341799991</v>
      </c>
      <c r="J4671" t="s">
        <v>16</v>
      </c>
      <c r="K4671">
        <v>1</v>
      </c>
      <c r="L4671">
        <v>0.21583089997875499</v>
      </c>
      <c r="M4671">
        <v>75.715124500013204</v>
      </c>
      <c r="N4671">
        <v>3</v>
      </c>
      <c r="O4671">
        <v>3.6095599993132103E-2</v>
      </c>
      <c r="P4671">
        <v>75.9818994000088</v>
      </c>
    </row>
    <row r="4672" spans="1:16" x14ac:dyDescent="0.3">
      <c r="A4672">
        <v>13</v>
      </c>
      <c r="B4672">
        <v>3</v>
      </c>
      <c r="C4672">
        <v>1</v>
      </c>
      <c r="D4672">
        <v>5</v>
      </c>
      <c r="E4672" t="s">
        <v>756</v>
      </c>
      <c r="F4672">
        <v>0</v>
      </c>
      <c r="G4672">
        <v>2</v>
      </c>
      <c r="J4672" t="s">
        <v>16</v>
      </c>
      <c r="K4672">
        <v>0</v>
      </c>
      <c r="L4672">
        <v>5.6758899998385501E-2</v>
      </c>
      <c r="M4672">
        <v>76.556211200018893</v>
      </c>
      <c r="N4672">
        <v>3</v>
      </c>
      <c r="O4672">
        <v>0.81644049999886203</v>
      </c>
      <c r="P4672">
        <v>77.9620952999976</v>
      </c>
    </row>
    <row r="4673" spans="1:16" x14ac:dyDescent="0.3">
      <c r="A4673">
        <v>13</v>
      </c>
      <c r="B4673">
        <v>3</v>
      </c>
      <c r="C4673">
        <v>1</v>
      </c>
      <c r="D4673">
        <v>5</v>
      </c>
      <c r="E4673" t="s">
        <v>2021</v>
      </c>
      <c r="F4673">
        <v>1</v>
      </c>
      <c r="G4673">
        <v>2</v>
      </c>
      <c r="H4673">
        <v>1.98381760000484</v>
      </c>
      <c r="I4673">
        <v>47.500888899987302</v>
      </c>
      <c r="J4673" t="s">
        <v>14</v>
      </c>
      <c r="K4673">
        <v>0</v>
      </c>
      <c r="L4673">
        <v>1.6754599986597899E-2</v>
      </c>
      <c r="M4673">
        <v>78.482681199995596</v>
      </c>
      <c r="N4673">
        <v>2</v>
      </c>
      <c r="O4673">
        <v>0.23246969998581299</v>
      </c>
      <c r="P4673">
        <v>78.874271700013196</v>
      </c>
    </row>
    <row r="4674" spans="1:16" x14ac:dyDescent="0.3">
      <c r="A4674">
        <v>13</v>
      </c>
      <c r="B4674">
        <v>3</v>
      </c>
      <c r="C4674">
        <v>1</v>
      </c>
      <c r="D4674">
        <v>5</v>
      </c>
      <c r="E4674" t="s">
        <v>1253</v>
      </c>
      <c r="F4674">
        <v>0</v>
      </c>
      <c r="G4674">
        <v>2</v>
      </c>
      <c r="J4674" t="s">
        <v>14</v>
      </c>
      <c r="K4674">
        <v>1</v>
      </c>
      <c r="L4674">
        <v>1.67105000000447E-2</v>
      </c>
      <c r="M4674">
        <v>79.399340600008102</v>
      </c>
      <c r="N4674">
        <v>2</v>
      </c>
      <c r="O4674">
        <v>0.211895900021773</v>
      </c>
      <c r="P4674">
        <v>79.725602899998194</v>
      </c>
    </row>
    <row r="4675" spans="1:16" x14ac:dyDescent="0.3">
      <c r="A4675">
        <v>13</v>
      </c>
      <c r="B4675">
        <v>3</v>
      </c>
      <c r="C4675">
        <v>1</v>
      </c>
      <c r="D4675">
        <v>5</v>
      </c>
      <c r="E4675" t="s">
        <v>2022</v>
      </c>
      <c r="F4675">
        <v>1</v>
      </c>
      <c r="G4675">
        <v>2</v>
      </c>
      <c r="H4675">
        <v>1.98467800000799</v>
      </c>
      <c r="I4675">
        <v>80.001425399997999</v>
      </c>
      <c r="J4675" t="s">
        <v>14</v>
      </c>
      <c r="K4675">
        <v>0</v>
      </c>
      <c r="L4675">
        <v>0.22091989999171299</v>
      </c>
      <c r="M4675">
        <v>80.453462500008797</v>
      </c>
      <c r="N4675">
        <v>2</v>
      </c>
      <c r="O4675">
        <v>0.65965600000345204</v>
      </c>
      <c r="P4675">
        <v>81.277450499997897</v>
      </c>
    </row>
    <row r="4676" spans="1:16" x14ac:dyDescent="0.3">
      <c r="A4676">
        <v>13</v>
      </c>
      <c r="B4676">
        <v>3</v>
      </c>
      <c r="C4676">
        <v>1</v>
      </c>
      <c r="D4676">
        <v>5</v>
      </c>
      <c r="E4676" t="s">
        <v>595</v>
      </c>
      <c r="F4676">
        <v>1</v>
      </c>
      <c r="G4676">
        <v>2</v>
      </c>
      <c r="H4676">
        <v>1.9844575000170199</v>
      </c>
      <c r="I4676">
        <v>82.501436899998197</v>
      </c>
      <c r="J4676" t="s">
        <v>16</v>
      </c>
      <c r="K4676">
        <v>1</v>
      </c>
      <c r="L4676">
        <v>0.33412959999986902</v>
      </c>
      <c r="M4676">
        <v>82.116823000018499</v>
      </c>
      <c r="N4676">
        <v>2</v>
      </c>
      <c r="O4676">
        <v>0.34707640000851803</v>
      </c>
      <c r="P4676">
        <v>82.604834400000996</v>
      </c>
    </row>
    <row r="4677" spans="1:16" x14ac:dyDescent="0.3">
      <c r="A4677">
        <v>13</v>
      </c>
      <c r="B4677">
        <v>3</v>
      </c>
      <c r="C4677">
        <v>1</v>
      </c>
      <c r="D4677">
        <v>5</v>
      </c>
      <c r="E4677" t="s">
        <v>282</v>
      </c>
      <c r="F4677">
        <v>0</v>
      </c>
      <c r="G4677">
        <v>2</v>
      </c>
      <c r="J4677" t="s">
        <v>14</v>
      </c>
      <c r="K4677">
        <v>1</v>
      </c>
      <c r="L4677">
        <v>0.82331480001448698</v>
      </c>
      <c r="M4677">
        <v>83.939250399998897</v>
      </c>
      <c r="N4677">
        <v>2</v>
      </c>
      <c r="O4677">
        <v>8.5733400017488803E-2</v>
      </c>
      <c r="P4677">
        <v>84.239518100017506</v>
      </c>
    </row>
    <row r="4678" spans="1:16" x14ac:dyDescent="0.3">
      <c r="A4678">
        <v>13</v>
      </c>
      <c r="B4678">
        <v>3</v>
      </c>
      <c r="C4678">
        <v>1</v>
      </c>
      <c r="D4678">
        <v>5</v>
      </c>
      <c r="E4678" t="s">
        <v>587</v>
      </c>
      <c r="F4678">
        <v>1</v>
      </c>
      <c r="G4678">
        <v>2</v>
      </c>
      <c r="H4678">
        <v>1.9857810000248699</v>
      </c>
      <c r="I4678">
        <v>130.00210969999901</v>
      </c>
      <c r="J4678" t="s">
        <v>14</v>
      </c>
      <c r="K4678">
        <v>0</v>
      </c>
      <c r="L4678">
        <v>0.58580940001411397</v>
      </c>
      <c r="M4678">
        <v>85.335028900008197</v>
      </c>
      <c r="N4678">
        <v>2</v>
      </c>
      <c r="O4678">
        <v>0.141321800008882</v>
      </c>
      <c r="P4678">
        <v>85.639075500017498</v>
      </c>
    </row>
    <row r="4679" spans="1:16" x14ac:dyDescent="0.3">
      <c r="A4679">
        <v>13</v>
      </c>
      <c r="B4679">
        <v>3</v>
      </c>
      <c r="C4679">
        <v>1</v>
      </c>
      <c r="D4679">
        <v>5</v>
      </c>
      <c r="E4679" t="s">
        <v>1944</v>
      </c>
      <c r="F4679">
        <v>0</v>
      </c>
      <c r="G4679">
        <v>2</v>
      </c>
      <c r="J4679" t="s">
        <v>16</v>
      </c>
      <c r="K4679">
        <v>0</v>
      </c>
      <c r="L4679">
        <v>0.73441669999738202</v>
      </c>
      <c r="M4679">
        <v>86.883826700010104</v>
      </c>
      <c r="N4679">
        <v>2</v>
      </c>
      <c r="O4679">
        <v>0.74871730001177605</v>
      </c>
      <c r="P4679">
        <v>87.798472499998795</v>
      </c>
    </row>
    <row r="4680" spans="1:16" x14ac:dyDescent="0.3">
      <c r="A4680">
        <v>13</v>
      </c>
      <c r="B4680">
        <v>3</v>
      </c>
      <c r="C4680">
        <v>1</v>
      </c>
      <c r="D4680">
        <v>5</v>
      </c>
      <c r="E4680" t="s">
        <v>1351</v>
      </c>
      <c r="F4680">
        <v>1</v>
      </c>
      <c r="G4680">
        <v>2</v>
      </c>
      <c r="H4680">
        <v>1.98362630000338</v>
      </c>
      <c r="I4680">
        <v>40.000793599989301</v>
      </c>
      <c r="J4680" t="s">
        <v>16</v>
      </c>
      <c r="K4680">
        <v>1</v>
      </c>
      <c r="L4680">
        <v>0.55204929999308705</v>
      </c>
      <c r="M4680">
        <v>88.867950500018196</v>
      </c>
      <c r="N4680">
        <v>3</v>
      </c>
      <c r="O4680">
        <v>4.0486500016413601E-2</v>
      </c>
      <c r="P4680">
        <v>89.082313499995493</v>
      </c>
    </row>
    <row r="4681" spans="1:16" x14ac:dyDescent="0.3">
      <c r="A4681">
        <v>13</v>
      </c>
      <c r="B4681">
        <v>3</v>
      </c>
      <c r="C4681">
        <v>1</v>
      </c>
      <c r="D4681">
        <v>5</v>
      </c>
      <c r="E4681" t="s">
        <v>222</v>
      </c>
      <c r="F4681">
        <v>0</v>
      </c>
      <c r="G4681">
        <v>2</v>
      </c>
      <c r="J4681" t="s">
        <v>14</v>
      </c>
      <c r="K4681">
        <v>1</v>
      </c>
      <c r="L4681">
        <v>0.35695069999201201</v>
      </c>
      <c r="M4681">
        <v>89.956132599996593</v>
      </c>
      <c r="N4681">
        <v>2</v>
      </c>
      <c r="O4681">
        <v>1.42855000158306E-2</v>
      </c>
      <c r="P4681">
        <v>90.216040800005402</v>
      </c>
    </row>
    <row r="4682" spans="1:16" x14ac:dyDescent="0.3">
      <c r="A4682">
        <v>14</v>
      </c>
      <c r="B4682">
        <v>1</v>
      </c>
      <c r="C4682">
        <v>0</v>
      </c>
      <c r="D4682">
        <v>5</v>
      </c>
      <c r="E4682" t="s">
        <v>1500</v>
      </c>
      <c r="F4682">
        <v>1</v>
      </c>
      <c r="G4682">
        <v>1</v>
      </c>
      <c r="H4682">
        <v>1.98601920000147</v>
      </c>
      <c r="I4682">
        <v>110.001999</v>
      </c>
      <c r="J4682" t="s">
        <v>16</v>
      </c>
      <c r="K4682">
        <v>1</v>
      </c>
      <c r="L4682">
        <v>4.7605713999982999</v>
      </c>
      <c r="M4682">
        <v>4.7605808999978798</v>
      </c>
      <c r="N4682">
        <v>1</v>
      </c>
      <c r="O4682">
        <v>0.32477020000078499</v>
      </c>
      <c r="P4682">
        <v>5.1555282999979699</v>
      </c>
    </row>
    <row r="4683" spans="1:16" x14ac:dyDescent="0.3">
      <c r="A4683">
        <v>14</v>
      </c>
      <c r="B4683">
        <v>1</v>
      </c>
      <c r="C4683">
        <v>0</v>
      </c>
      <c r="D4683">
        <v>5</v>
      </c>
      <c r="E4683" t="s">
        <v>113</v>
      </c>
      <c r="F4683">
        <v>0</v>
      </c>
      <c r="G4683">
        <v>1</v>
      </c>
      <c r="J4683" t="s">
        <v>14</v>
      </c>
      <c r="K4683">
        <v>1</v>
      </c>
      <c r="L4683">
        <v>1.37606089999827</v>
      </c>
      <c r="M4683">
        <v>7.0426705999998402</v>
      </c>
      <c r="N4683">
        <v>3</v>
      </c>
      <c r="O4683">
        <v>0.10443429999941101</v>
      </c>
      <c r="P4683">
        <v>7.2391422000000603</v>
      </c>
    </row>
    <row r="4684" spans="1:16" x14ac:dyDescent="0.3">
      <c r="A4684">
        <v>14</v>
      </c>
      <c r="B4684">
        <v>1</v>
      </c>
      <c r="C4684">
        <v>0</v>
      </c>
      <c r="D4684">
        <v>5</v>
      </c>
      <c r="E4684" t="s">
        <v>973</v>
      </c>
      <c r="F4684">
        <v>1</v>
      </c>
      <c r="G4684">
        <v>1</v>
      </c>
      <c r="H4684">
        <v>1.9842733000005</v>
      </c>
      <c r="I4684">
        <v>27.500486299999501</v>
      </c>
      <c r="J4684" t="s">
        <v>16</v>
      </c>
      <c r="K4684">
        <v>1</v>
      </c>
      <c r="L4684">
        <v>1.1930169000006601</v>
      </c>
      <c r="M4684">
        <v>8.9429755999990501</v>
      </c>
      <c r="N4684">
        <v>3</v>
      </c>
      <c r="O4684">
        <v>8.0962599997292301E-2</v>
      </c>
      <c r="P4684">
        <v>9.11160739999832</v>
      </c>
    </row>
    <row r="4685" spans="1:16" x14ac:dyDescent="0.3">
      <c r="A4685">
        <v>14</v>
      </c>
      <c r="B4685">
        <v>1</v>
      </c>
      <c r="C4685">
        <v>0</v>
      </c>
      <c r="D4685">
        <v>5</v>
      </c>
      <c r="E4685" t="s">
        <v>153</v>
      </c>
      <c r="F4685">
        <v>0</v>
      </c>
      <c r="G4685">
        <v>1</v>
      </c>
      <c r="J4685" t="s">
        <v>14</v>
      </c>
      <c r="K4685">
        <v>1</v>
      </c>
      <c r="L4685">
        <v>1.0244665999998701</v>
      </c>
      <c r="M4685">
        <v>10.641153099997601</v>
      </c>
      <c r="N4685">
        <v>3</v>
      </c>
      <c r="O4685">
        <v>9.6182400000543594E-2</v>
      </c>
      <c r="P4685">
        <v>10.8069486999993</v>
      </c>
    </row>
    <row r="4686" spans="1:16" x14ac:dyDescent="0.3">
      <c r="A4686">
        <v>14</v>
      </c>
      <c r="B4686">
        <v>1</v>
      </c>
      <c r="C4686">
        <v>0</v>
      </c>
      <c r="D4686">
        <v>5</v>
      </c>
      <c r="E4686" t="s">
        <v>1268</v>
      </c>
      <c r="F4686">
        <v>0</v>
      </c>
      <c r="G4686">
        <v>1</v>
      </c>
      <c r="J4686" t="s">
        <v>14</v>
      </c>
      <c r="K4686">
        <v>1</v>
      </c>
      <c r="L4686">
        <v>1.50751429999946</v>
      </c>
      <c r="M4686">
        <v>12.823999100000901</v>
      </c>
      <c r="N4686">
        <v>3</v>
      </c>
      <c r="O4686">
        <v>9.6390599999722298E-2</v>
      </c>
      <c r="P4686">
        <v>12.9991702000007</v>
      </c>
    </row>
    <row r="4687" spans="1:16" x14ac:dyDescent="0.3">
      <c r="A4687">
        <v>14</v>
      </c>
      <c r="B4687">
        <v>1</v>
      </c>
      <c r="C4687">
        <v>0</v>
      </c>
      <c r="D4687">
        <v>5</v>
      </c>
      <c r="E4687" t="s">
        <v>2023</v>
      </c>
      <c r="F4687">
        <v>1</v>
      </c>
      <c r="G4687">
        <v>1</v>
      </c>
      <c r="H4687">
        <v>1.9855410000018301</v>
      </c>
      <c r="I4687">
        <v>92.501720100000995</v>
      </c>
      <c r="J4687" t="s">
        <v>14</v>
      </c>
      <c r="K4687">
        <v>0</v>
      </c>
      <c r="L4687">
        <v>0.83004900000014503</v>
      </c>
      <c r="M4687">
        <v>14.346691599999801</v>
      </c>
      <c r="N4687">
        <v>3</v>
      </c>
      <c r="O4687">
        <v>9.6421800000825897E-2</v>
      </c>
      <c r="P4687">
        <v>14.5271428999986</v>
      </c>
    </row>
    <row r="4688" spans="1:16" x14ac:dyDescent="0.3">
      <c r="A4688">
        <v>14</v>
      </c>
      <c r="B4688">
        <v>1</v>
      </c>
      <c r="C4688">
        <v>0</v>
      </c>
      <c r="D4688">
        <v>5</v>
      </c>
      <c r="E4688" t="s">
        <v>230</v>
      </c>
      <c r="F4688">
        <v>1</v>
      </c>
      <c r="G4688">
        <v>1</v>
      </c>
      <c r="H4688">
        <v>1.9838822999990999</v>
      </c>
      <c r="I4688">
        <v>10.0002146000006</v>
      </c>
      <c r="J4688" t="s">
        <v>14</v>
      </c>
      <c r="K4688">
        <v>0</v>
      </c>
      <c r="L4688">
        <v>1.4384361000011301</v>
      </c>
      <c r="M4688">
        <v>16.471598699998101</v>
      </c>
      <c r="N4688">
        <v>3</v>
      </c>
      <c r="O4688">
        <v>7.2240999998030006E-2</v>
      </c>
      <c r="P4688">
        <v>16.6148457999989</v>
      </c>
    </row>
    <row r="4689" spans="1:16" x14ac:dyDescent="0.3">
      <c r="A4689">
        <v>14</v>
      </c>
      <c r="B4689">
        <v>1</v>
      </c>
      <c r="C4689">
        <v>0</v>
      </c>
      <c r="D4689">
        <v>5</v>
      </c>
      <c r="E4689" t="s">
        <v>1391</v>
      </c>
      <c r="F4689">
        <v>1</v>
      </c>
      <c r="G4689">
        <v>1</v>
      </c>
      <c r="H4689">
        <v>1.9836601000024501</v>
      </c>
      <c r="I4689">
        <v>5.0001336000023002</v>
      </c>
      <c r="J4689" t="s">
        <v>16</v>
      </c>
      <c r="K4689">
        <v>1</v>
      </c>
      <c r="L4689">
        <v>1.002360399998</v>
      </c>
      <c r="M4689">
        <v>18.135513999997801</v>
      </c>
      <c r="N4689">
        <v>3</v>
      </c>
      <c r="O4689">
        <v>0.106056500000705</v>
      </c>
      <c r="P4689">
        <v>18.304824399998299</v>
      </c>
    </row>
    <row r="4690" spans="1:16" x14ac:dyDescent="0.3">
      <c r="A4690">
        <v>14</v>
      </c>
      <c r="B4690">
        <v>1</v>
      </c>
      <c r="C4690">
        <v>0</v>
      </c>
      <c r="D4690">
        <v>5</v>
      </c>
      <c r="E4690" t="s">
        <v>578</v>
      </c>
      <c r="F4690">
        <v>1</v>
      </c>
      <c r="G4690">
        <v>1</v>
      </c>
      <c r="H4690">
        <v>1.9858781000002601</v>
      </c>
      <c r="I4690">
        <v>97.5018216000026</v>
      </c>
      <c r="J4690" t="s">
        <v>14</v>
      </c>
      <c r="K4690">
        <v>0</v>
      </c>
      <c r="L4690">
        <v>1.00100039999961</v>
      </c>
      <c r="M4690">
        <v>19.8175370999998</v>
      </c>
      <c r="N4690">
        <v>2</v>
      </c>
      <c r="O4690">
        <v>5.6195900000602698E-2</v>
      </c>
      <c r="P4690">
        <v>19.9589353999982</v>
      </c>
    </row>
    <row r="4691" spans="1:16" x14ac:dyDescent="0.3">
      <c r="A4691">
        <v>14</v>
      </c>
      <c r="B4691">
        <v>1</v>
      </c>
      <c r="C4691">
        <v>0</v>
      </c>
      <c r="D4691">
        <v>5</v>
      </c>
      <c r="E4691" t="s">
        <v>737</v>
      </c>
      <c r="F4691">
        <v>1</v>
      </c>
      <c r="G4691">
        <v>1</v>
      </c>
      <c r="H4691">
        <v>1.98649520000254</v>
      </c>
      <c r="I4691">
        <v>130.00229229999999</v>
      </c>
      <c r="J4691" t="s">
        <v>14</v>
      </c>
      <c r="K4691">
        <v>0</v>
      </c>
      <c r="L4691">
        <v>1.9689206000002699</v>
      </c>
      <c r="M4691">
        <v>22.4355166999994</v>
      </c>
      <c r="N4691">
        <v>2</v>
      </c>
      <c r="O4691">
        <v>0.114531300001545</v>
      </c>
      <c r="P4691">
        <v>22.6412477999984</v>
      </c>
    </row>
    <row r="4692" spans="1:16" x14ac:dyDescent="0.3">
      <c r="A4692">
        <v>14</v>
      </c>
      <c r="B4692">
        <v>1</v>
      </c>
      <c r="C4692">
        <v>0</v>
      </c>
      <c r="D4692">
        <v>5</v>
      </c>
      <c r="E4692" t="s">
        <v>1018</v>
      </c>
      <c r="F4692">
        <v>0</v>
      </c>
      <c r="G4692">
        <v>1</v>
      </c>
      <c r="J4692" t="s">
        <v>14</v>
      </c>
      <c r="K4692">
        <v>1</v>
      </c>
      <c r="L4692">
        <v>1.06152649999785</v>
      </c>
      <c r="M4692">
        <v>24.211384399997801</v>
      </c>
      <c r="N4692">
        <v>3</v>
      </c>
      <c r="O4692">
        <v>9.0189200000168099E-2</v>
      </c>
      <c r="P4692">
        <v>24.392928900000701</v>
      </c>
    </row>
    <row r="4693" spans="1:16" x14ac:dyDescent="0.3">
      <c r="A4693">
        <v>14</v>
      </c>
      <c r="B4693">
        <v>1</v>
      </c>
      <c r="C4693">
        <v>0</v>
      </c>
      <c r="D4693">
        <v>5</v>
      </c>
      <c r="E4693" t="s">
        <v>2024</v>
      </c>
      <c r="F4693">
        <v>0</v>
      </c>
      <c r="G4693">
        <v>1</v>
      </c>
      <c r="J4693" t="s">
        <v>14</v>
      </c>
      <c r="K4693">
        <v>1</v>
      </c>
      <c r="L4693">
        <v>0.77452600000105998</v>
      </c>
      <c r="M4693">
        <v>25.674425999997801</v>
      </c>
      <c r="N4693">
        <v>3</v>
      </c>
      <c r="O4693">
        <v>5.0152799998613801E-2</v>
      </c>
      <c r="P4693">
        <v>25.832923099998901</v>
      </c>
    </row>
    <row r="4694" spans="1:16" x14ac:dyDescent="0.3">
      <c r="A4694">
        <v>14</v>
      </c>
      <c r="B4694">
        <v>1</v>
      </c>
      <c r="C4694">
        <v>0</v>
      </c>
      <c r="D4694">
        <v>5</v>
      </c>
      <c r="E4694" t="s">
        <v>758</v>
      </c>
      <c r="F4694">
        <v>1</v>
      </c>
      <c r="G4694">
        <v>1</v>
      </c>
      <c r="H4694">
        <v>1.98640899999737</v>
      </c>
      <c r="I4694">
        <v>127.5022522</v>
      </c>
      <c r="J4694" t="s">
        <v>16</v>
      </c>
      <c r="K4694">
        <v>1</v>
      </c>
      <c r="L4694">
        <v>0.96959790000255497</v>
      </c>
      <c r="M4694">
        <v>27.319427800001002</v>
      </c>
      <c r="N4694">
        <v>3</v>
      </c>
      <c r="O4694">
        <v>8.1284700001560906E-2</v>
      </c>
      <c r="P4694">
        <v>27.4720047999981</v>
      </c>
    </row>
    <row r="4695" spans="1:16" x14ac:dyDescent="0.3">
      <c r="A4695">
        <v>14</v>
      </c>
      <c r="B4695">
        <v>1</v>
      </c>
      <c r="C4695">
        <v>0</v>
      </c>
      <c r="D4695">
        <v>5</v>
      </c>
      <c r="E4695" t="s">
        <v>1465</v>
      </c>
      <c r="F4695">
        <v>1</v>
      </c>
      <c r="G4695">
        <v>1</v>
      </c>
      <c r="H4695">
        <v>1.9859418999985801</v>
      </c>
      <c r="I4695">
        <v>100.001860600001</v>
      </c>
      <c r="J4695" t="s">
        <v>14</v>
      </c>
      <c r="K4695">
        <v>0</v>
      </c>
      <c r="L4695">
        <v>1.2340034000008</v>
      </c>
      <c r="M4695">
        <v>29.2171086999988</v>
      </c>
      <c r="N4695">
        <v>1</v>
      </c>
      <c r="O4695">
        <v>9.4155300001148107E-2</v>
      </c>
      <c r="P4695">
        <v>29.388947799998299</v>
      </c>
    </row>
    <row r="4696" spans="1:16" x14ac:dyDescent="0.3">
      <c r="A4696">
        <v>14</v>
      </c>
      <c r="B4696">
        <v>1</v>
      </c>
      <c r="C4696">
        <v>0</v>
      </c>
      <c r="D4696">
        <v>5</v>
      </c>
      <c r="E4696" t="s">
        <v>514</v>
      </c>
      <c r="F4696">
        <v>1</v>
      </c>
      <c r="G4696">
        <v>1</v>
      </c>
      <c r="H4696">
        <v>1.9867502999986799</v>
      </c>
      <c r="I4696">
        <v>147.50256570000101</v>
      </c>
      <c r="J4696" t="s">
        <v>14</v>
      </c>
      <c r="K4696">
        <v>0</v>
      </c>
      <c r="L4696">
        <v>1.1408173000018</v>
      </c>
      <c r="M4696">
        <v>31.040632299998801</v>
      </c>
      <c r="N4696">
        <v>2</v>
      </c>
      <c r="O4696">
        <v>6.4820300001883893E-2</v>
      </c>
      <c r="P4696">
        <v>31.1835676999981</v>
      </c>
    </row>
    <row r="4697" spans="1:16" x14ac:dyDescent="0.3">
      <c r="A4697">
        <v>14</v>
      </c>
      <c r="B4697">
        <v>1</v>
      </c>
      <c r="C4697">
        <v>0</v>
      </c>
      <c r="D4697">
        <v>5</v>
      </c>
      <c r="E4697" t="s">
        <v>1964</v>
      </c>
      <c r="F4697">
        <v>0</v>
      </c>
      <c r="G4697">
        <v>1</v>
      </c>
      <c r="J4697" t="s">
        <v>14</v>
      </c>
      <c r="K4697">
        <v>1</v>
      </c>
      <c r="L4697">
        <v>0.90908920000219995</v>
      </c>
      <c r="M4697">
        <v>32.608929800000602</v>
      </c>
      <c r="N4697">
        <v>2</v>
      </c>
      <c r="O4697">
        <v>3.6147599999821999E-2</v>
      </c>
      <c r="P4697">
        <v>32.7548800999975</v>
      </c>
    </row>
    <row r="4698" spans="1:16" x14ac:dyDescent="0.3">
      <c r="A4698">
        <v>14</v>
      </c>
      <c r="B4698">
        <v>1</v>
      </c>
      <c r="C4698">
        <v>0</v>
      </c>
      <c r="D4698">
        <v>5</v>
      </c>
      <c r="E4698" t="s">
        <v>1882</v>
      </c>
      <c r="F4698">
        <v>1</v>
      </c>
      <c r="G4698">
        <v>1</v>
      </c>
      <c r="H4698">
        <v>1.9853054000013799</v>
      </c>
      <c r="I4698">
        <v>70.001326400000806</v>
      </c>
      <c r="J4698" t="s">
        <v>16</v>
      </c>
      <c r="K4698">
        <v>1</v>
      </c>
      <c r="L4698">
        <v>1.4572760000010001</v>
      </c>
      <c r="M4698">
        <v>34.723676900001003</v>
      </c>
      <c r="N4698">
        <v>1</v>
      </c>
      <c r="O4698">
        <v>6.7224599999462994E-2</v>
      </c>
      <c r="P4698">
        <v>34.8820479999995</v>
      </c>
    </row>
    <row r="4699" spans="1:16" x14ac:dyDescent="0.3">
      <c r="A4699">
        <v>14</v>
      </c>
      <c r="B4699">
        <v>1</v>
      </c>
      <c r="C4699">
        <v>0</v>
      </c>
      <c r="D4699">
        <v>5</v>
      </c>
      <c r="E4699" t="s">
        <v>929</v>
      </c>
      <c r="F4699">
        <v>1</v>
      </c>
      <c r="G4699">
        <v>1</v>
      </c>
      <c r="H4699">
        <v>1.9853365999988499</v>
      </c>
      <c r="I4699">
        <v>72.501369000001404</v>
      </c>
      <c r="J4699" t="s">
        <v>14</v>
      </c>
      <c r="K4699">
        <v>0</v>
      </c>
      <c r="L4699">
        <v>1.40922719999799</v>
      </c>
      <c r="M4699">
        <v>36.808918099999602</v>
      </c>
      <c r="N4699">
        <v>1</v>
      </c>
      <c r="O4699">
        <v>3.2579899998381699E-2</v>
      </c>
      <c r="P4699">
        <v>36.9992803999994</v>
      </c>
    </row>
    <row r="4700" spans="1:16" x14ac:dyDescent="0.3">
      <c r="A4700">
        <v>14</v>
      </c>
      <c r="B4700">
        <v>1</v>
      </c>
      <c r="C4700">
        <v>0</v>
      </c>
      <c r="D4700">
        <v>5</v>
      </c>
      <c r="E4700" t="s">
        <v>981</v>
      </c>
      <c r="F4700">
        <v>0</v>
      </c>
      <c r="G4700">
        <v>1</v>
      </c>
      <c r="J4700" t="s">
        <v>14</v>
      </c>
      <c r="K4700">
        <v>1</v>
      </c>
      <c r="L4700">
        <v>1.7148531999992001</v>
      </c>
      <c r="M4700">
        <v>39.231352899998498</v>
      </c>
      <c r="N4700">
        <v>2</v>
      </c>
      <c r="O4700">
        <v>0.12825190000148701</v>
      </c>
      <c r="P4700">
        <v>39.446881500000003</v>
      </c>
    </row>
    <row r="4701" spans="1:16" x14ac:dyDescent="0.3">
      <c r="A4701">
        <v>14</v>
      </c>
      <c r="B4701">
        <v>1</v>
      </c>
      <c r="C4701">
        <v>0</v>
      </c>
      <c r="D4701">
        <v>5</v>
      </c>
      <c r="E4701" t="s">
        <v>1361</v>
      </c>
      <c r="F4701">
        <v>0</v>
      </c>
      <c r="G4701">
        <v>1</v>
      </c>
      <c r="J4701" t="s">
        <v>14</v>
      </c>
      <c r="K4701">
        <v>1</v>
      </c>
      <c r="L4701">
        <v>0.84066249999887099</v>
      </c>
      <c r="M4701">
        <v>40.806993099999097</v>
      </c>
      <c r="N4701">
        <v>3</v>
      </c>
      <c r="O4701">
        <v>9.3558999997185296E-2</v>
      </c>
      <c r="P4701">
        <v>41.0041928999999</v>
      </c>
    </row>
    <row r="4702" spans="1:16" x14ac:dyDescent="0.3">
      <c r="A4702">
        <v>14</v>
      </c>
      <c r="B4702">
        <v>1</v>
      </c>
      <c r="C4702">
        <v>0</v>
      </c>
      <c r="D4702">
        <v>5</v>
      </c>
      <c r="E4702" t="s">
        <v>590</v>
      </c>
      <c r="F4702">
        <v>1</v>
      </c>
      <c r="G4702">
        <v>1</v>
      </c>
      <c r="H4702">
        <v>1.9849995000004099</v>
      </c>
      <c r="I4702">
        <v>65.001234700001106</v>
      </c>
      <c r="J4702" t="s">
        <v>16</v>
      </c>
      <c r="K4702">
        <v>1</v>
      </c>
      <c r="L4702">
        <v>1.1395106999989399</v>
      </c>
      <c r="M4702">
        <v>42.656018300000099</v>
      </c>
      <c r="N4702">
        <v>3</v>
      </c>
      <c r="O4702">
        <v>4.83120000026247E-2</v>
      </c>
      <c r="P4702">
        <v>42.799108600000203</v>
      </c>
    </row>
    <row r="4703" spans="1:16" x14ac:dyDescent="0.3">
      <c r="A4703">
        <v>14</v>
      </c>
      <c r="B4703">
        <v>1</v>
      </c>
      <c r="C4703">
        <v>0</v>
      </c>
      <c r="D4703">
        <v>5</v>
      </c>
      <c r="E4703" t="s">
        <v>1795</v>
      </c>
      <c r="F4703">
        <v>0</v>
      </c>
      <c r="G4703">
        <v>1</v>
      </c>
      <c r="J4703" t="s">
        <v>14</v>
      </c>
      <c r="K4703">
        <v>1</v>
      </c>
      <c r="L4703">
        <v>1.43440689999989</v>
      </c>
      <c r="M4703">
        <v>44.750852499997599</v>
      </c>
      <c r="N4703">
        <v>1</v>
      </c>
      <c r="O4703">
        <v>0.114912099998037</v>
      </c>
      <c r="P4703">
        <v>44.937605999999498</v>
      </c>
    </row>
    <row r="4704" spans="1:16" x14ac:dyDescent="0.3">
      <c r="A4704">
        <v>14</v>
      </c>
      <c r="B4704">
        <v>1</v>
      </c>
      <c r="C4704">
        <v>0</v>
      </c>
      <c r="D4704">
        <v>5</v>
      </c>
      <c r="E4704" t="s">
        <v>1364</v>
      </c>
      <c r="F4704">
        <v>0</v>
      </c>
      <c r="G4704">
        <v>1</v>
      </c>
      <c r="J4704" t="s">
        <v>14</v>
      </c>
      <c r="K4704">
        <v>1</v>
      </c>
      <c r="L4704">
        <v>1.0293614000002</v>
      </c>
      <c r="M4704">
        <v>46.479083599999299</v>
      </c>
      <c r="N4704">
        <v>2</v>
      </c>
      <c r="O4704">
        <v>0.21674609999899999</v>
      </c>
      <c r="P4704">
        <v>46.791386199998698</v>
      </c>
    </row>
    <row r="4705" spans="1:16" x14ac:dyDescent="0.3">
      <c r="A4705">
        <v>14</v>
      </c>
      <c r="B4705">
        <v>1</v>
      </c>
      <c r="C4705">
        <v>0</v>
      </c>
      <c r="D4705">
        <v>5</v>
      </c>
      <c r="E4705" t="s">
        <v>194</v>
      </c>
      <c r="F4705">
        <v>1</v>
      </c>
      <c r="G4705">
        <v>1</v>
      </c>
      <c r="H4705">
        <v>1.9865945999990799</v>
      </c>
      <c r="I4705">
        <v>137.502440800003</v>
      </c>
      <c r="J4705" t="s">
        <v>14</v>
      </c>
      <c r="K4705">
        <v>0</v>
      </c>
      <c r="L4705">
        <v>1.2958023999999599</v>
      </c>
      <c r="M4705">
        <v>48.595739799999102</v>
      </c>
      <c r="N4705">
        <v>1</v>
      </c>
      <c r="O4705">
        <v>5.61072999989847E-2</v>
      </c>
      <c r="P4705">
        <v>48.782901300001001</v>
      </c>
    </row>
    <row r="4706" spans="1:16" x14ac:dyDescent="0.3">
      <c r="A4706">
        <v>14</v>
      </c>
      <c r="B4706">
        <v>1</v>
      </c>
      <c r="C4706">
        <v>0</v>
      </c>
      <c r="D4706">
        <v>5</v>
      </c>
      <c r="E4706" t="s">
        <v>1913</v>
      </c>
      <c r="F4706">
        <v>0</v>
      </c>
      <c r="G4706">
        <v>1</v>
      </c>
      <c r="J4706" t="s">
        <v>14</v>
      </c>
      <c r="K4706">
        <v>1</v>
      </c>
      <c r="L4706">
        <v>1.7409074999995899</v>
      </c>
      <c r="M4706">
        <v>51.040548199998703</v>
      </c>
      <c r="N4706">
        <v>3</v>
      </c>
      <c r="O4706">
        <v>5.9304700000211603E-2</v>
      </c>
      <c r="P4706">
        <v>51.2100089999985</v>
      </c>
    </row>
    <row r="4707" spans="1:16" x14ac:dyDescent="0.3">
      <c r="A4707">
        <v>14</v>
      </c>
      <c r="B4707">
        <v>1</v>
      </c>
      <c r="C4707">
        <v>0</v>
      </c>
      <c r="D4707">
        <v>5</v>
      </c>
      <c r="E4707" t="s">
        <v>616</v>
      </c>
      <c r="F4707">
        <v>0</v>
      </c>
      <c r="G4707">
        <v>1</v>
      </c>
      <c r="J4707" t="s">
        <v>14</v>
      </c>
      <c r="K4707">
        <v>1</v>
      </c>
      <c r="L4707">
        <v>0.95798139999897103</v>
      </c>
      <c r="M4707">
        <v>52.674473099999901</v>
      </c>
      <c r="N4707">
        <v>3</v>
      </c>
      <c r="O4707">
        <v>5.0112500000977903E-2</v>
      </c>
      <c r="P4707">
        <v>52.832784999998701</v>
      </c>
    </row>
    <row r="4708" spans="1:16" x14ac:dyDescent="0.3">
      <c r="A4708">
        <v>14</v>
      </c>
      <c r="B4708">
        <v>1</v>
      </c>
      <c r="C4708">
        <v>0</v>
      </c>
      <c r="D4708">
        <v>5</v>
      </c>
      <c r="E4708" t="s">
        <v>1709</v>
      </c>
      <c r="F4708">
        <v>0</v>
      </c>
      <c r="G4708">
        <v>1</v>
      </c>
      <c r="J4708" t="s">
        <v>14</v>
      </c>
      <c r="K4708">
        <v>1</v>
      </c>
      <c r="L4708">
        <v>1.3053564000001601</v>
      </c>
      <c r="M4708">
        <v>54.655110999999998</v>
      </c>
      <c r="N4708">
        <v>2</v>
      </c>
      <c r="O4708">
        <v>3.3176699998875903E-2</v>
      </c>
      <c r="P4708">
        <v>54.783818199997803</v>
      </c>
    </row>
    <row r="4709" spans="1:16" x14ac:dyDescent="0.3">
      <c r="A4709">
        <v>14</v>
      </c>
      <c r="B4709">
        <v>1</v>
      </c>
      <c r="C4709">
        <v>0</v>
      </c>
      <c r="D4709">
        <v>5</v>
      </c>
      <c r="E4709" t="s">
        <v>449</v>
      </c>
      <c r="F4709">
        <v>0</v>
      </c>
      <c r="G4709">
        <v>1</v>
      </c>
      <c r="J4709" t="s">
        <v>14</v>
      </c>
      <c r="K4709">
        <v>1</v>
      </c>
      <c r="L4709">
        <v>1.5265613000010501</v>
      </c>
      <c r="M4709">
        <v>56.826199499999397</v>
      </c>
      <c r="N4709">
        <v>3</v>
      </c>
      <c r="O4709">
        <v>6.0340999996697099E-2</v>
      </c>
      <c r="P4709">
        <v>56.971031900000497</v>
      </c>
    </row>
    <row r="4710" spans="1:16" x14ac:dyDescent="0.3">
      <c r="A4710">
        <v>14</v>
      </c>
      <c r="B4710">
        <v>1</v>
      </c>
      <c r="C4710">
        <v>0</v>
      </c>
      <c r="D4710">
        <v>5</v>
      </c>
      <c r="E4710" t="s">
        <v>2025</v>
      </c>
      <c r="F4710">
        <v>0</v>
      </c>
      <c r="G4710">
        <v>1</v>
      </c>
      <c r="J4710" t="s">
        <v>14</v>
      </c>
      <c r="K4710">
        <v>1</v>
      </c>
      <c r="L4710">
        <v>1.23917210000218</v>
      </c>
      <c r="M4710">
        <v>58.722227199999899</v>
      </c>
      <c r="N4710">
        <v>1</v>
      </c>
      <c r="O4710">
        <v>4.0467099999659702E-2</v>
      </c>
      <c r="P4710">
        <v>58.879148500000198</v>
      </c>
    </row>
    <row r="4711" spans="1:16" x14ac:dyDescent="0.3">
      <c r="A4711">
        <v>14</v>
      </c>
      <c r="B4711">
        <v>1</v>
      </c>
      <c r="C4711">
        <v>0</v>
      </c>
      <c r="D4711">
        <v>5</v>
      </c>
      <c r="E4711" t="s">
        <v>1616</v>
      </c>
      <c r="F4711">
        <v>1</v>
      </c>
      <c r="G4711">
        <v>1</v>
      </c>
      <c r="H4711">
        <v>1.9846580000012199</v>
      </c>
      <c r="I4711">
        <v>47.500842500001497</v>
      </c>
      <c r="J4711" t="s">
        <v>14</v>
      </c>
      <c r="K4711">
        <v>0</v>
      </c>
      <c r="L4711">
        <v>1.7084312000006301</v>
      </c>
      <c r="M4711">
        <v>61.0915846999997</v>
      </c>
      <c r="N4711">
        <v>2</v>
      </c>
      <c r="O4711">
        <v>7.4076600001717494E-2</v>
      </c>
      <c r="P4711">
        <v>61.264752999999502</v>
      </c>
    </row>
    <row r="4712" spans="1:16" x14ac:dyDescent="0.3">
      <c r="A4712">
        <v>14</v>
      </c>
      <c r="B4712">
        <v>1</v>
      </c>
      <c r="C4712">
        <v>0</v>
      </c>
      <c r="D4712">
        <v>5</v>
      </c>
      <c r="E4712" t="s">
        <v>1060</v>
      </c>
      <c r="F4712">
        <v>1</v>
      </c>
      <c r="G4712">
        <v>1</v>
      </c>
      <c r="H4712">
        <v>1.9858177999994999</v>
      </c>
      <c r="I4712">
        <v>95.001770200000493</v>
      </c>
      <c r="J4712" t="s">
        <v>16</v>
      </c>
      <c r="K4712">
        <v>1</v>
      </c>
      <c r="L4712">
        <v>1.75502399999823</v>
      </c>
      <c r="M4712">
        <v>63.5380256999997</v>
      </c>
      <c r="N4712">
        <v>1</v>
      </c>
      <c r="O4712">
        <v>0.38868559999900798</v>
      </c>
      <c r="P4712">
        <v>63.979398899999097</v>
      </c>
    </row>
    <row r="4713" spans="1:16" x14ac:dyDescent="0.3">
      <c r="A4713">
        <v>14</v>
      </c>
      <c r="B4713">
        <v>1</v>
      </c>
      <c r="C4713">
        <v>0</v>
      </c>
      <c r="D4713">
        <v>5</v>
      </c>
      <c r="E4713" t="s">
        <v>348</v>
      </c>
      <c r="F4713">
        <v>0</v>
      </c>
      <c r="G4713">
        <v>1</v>
      </c>
      <c r="J4713" t="s">
        <v>14</v>
      </c>
      <c r="K4713">
        <v>1</v>
      </c>
      <c r="L4713">
        <v>0.80411330000060799</v>
      </c>
      <c r="M4713">
        <v>65.287182699998098</v>
      </c>
      <c r="N4713">
        <v>1</v>
      </c>
      <c r="O4713">
        <v>6.4570099999400596E-2</v>
      </c>
      <c r="P4713">
        <v>65.455164200000596</v>
      </c>
    </row>
    <row r="4714" spans="1:16" x14ac:dyDescent="0.3">
      <c r="A4714">
        <v>14</v>
      </c>
      <c r="B4714">
        <v>1</v>
      </c>
      <c r="C4714">
        <v>0</v>
      </c>
      <c r="D4714">
        <v>5</v>
      </c>
      <c r="E4714" t="s">
        <v>1370</v>
      </c>
      <c r="F4714">
        <v>1</v>
      </c>
      <c r="G4714">
        <v>1</v>
      </c>
      <c r="H4714">
        <v>1.9850396999972899</v>
      </c>
      <c r="I4714">
        <v>60.001158099999898</v>
      </c>
      <c r="J4714" t="s">
        <v>16</v>
      </c>
      <c r="K4714">
        <v>1</v>
      </c>
      <c r="L4714">
        <v>1.6036425999991499</v>
      </c>
      <c r="M4714">
        <v>67.570038199999502</v>
      </c>
      <c r="N4714">
        <v>3</v>
      </c>
      <c r="O4714">
        <v>6.4498700001422604E-2</v>
      </c>
      <c r="P4714">
        <v>67.711253699999403</v>
      </c>
    </row>
    <row r="4715" spans="1:16" x14ac:dyDescent="0.3">
      <c r="A4715">
        <v>14</v>
      </c>
      <c r="B4715">
        <v>1</v>
      </c>
      <c r="C4715">
        <v>0</v>
      </c>
      <c r="D4715">
        <v>5</v>
      </c>
      <c r="E4715" t="s">
        <v>1791</v>
      </c>
      <c r="F4715">
        <v>0</v>
      </c>
      <c r="G4715">
        <v>1</v>
      </c>
      <c r="J4715" t="s">
        <v>14</v>
      </c>
      <c r="K4715">
        <v>1</v>
      </c>
      <c r="L4715">
        <v>1.16349419999824</v>
      </c>
      <c r="M4715">
        <v>69.379726899998801</v>
      </c>
      <c r="N4715">
        <v>3</v>
      </c>
      <c r="O4715">
        <v>0.91761760000008497</v>
      </c>
      <c r="P4715">
        <v>70.484302000000795</v>
      </c>
    </row>
    <row r="4716" spans="1:16" x14ac:dyDescent="0.3">
      <c r="A4716">
        <v>14</v>
      </c>
      <c r="B4716">
        <v>1</v>
      </c>
      <c r="C4716">
        <v>0</v>
      </c>
      <c r="D4716">
        <v>5</v>
      </c>
      <c r="E4716" t="s">
        <v>167</v>
      </c>
      <c r="F4716">
        <v>0</v>
      </c>
      <c r="G4716">
        <v>1</v>
      </c>
      <c r="J4716" t="s">
        <v>14</v>
      </c>
      <c r="K4716">
        <v>1</v>
      </c>
      <c r="L4716">
        <v>1.3066538000021</v>
      </c>
      <c r="M4716">
        <v>72.306365699998395</v>
      </c>
      <c r="N4716">
        <v>3</v>
      </c>
      <c r="O4716">
        <v>0.100858900001185</v>
      </c>
      <c r="P4716">
        <v>72.499542400000806</v>
      </c>
    </row>
    <row r="4717" spans="1:16" x14ac:dyDescent="0.3">
      <c r="A4717">
        <v>14</v>
      </c>
      <c r="B4717">
        <v>1</v>
      </c>
      <c r="C4717">
        <v>0</v>
      </c>
      <c r="D4717">
        <v>5</v>
      </c>
      <c r="E4717" t="s">
        <v>44</v>
      </c>
      <c r="F4717">
        <v>1</v>
      </c>
      <c r="G4717">
        <v>1</v>
      </c>
      <c r="H4717">
        <v>1.98446799999874</v>
      </c>
      <c r="I4717">
        <v>37.500642599999999</v>
      </c>
      <c r="J4717" t="s">
        <v>14</v>
      </c>
      <c r="K4717">
        <v>0</v>
      </c>
      <c r="L4717">
        <v>1.8067783000005899</v>
      </c>
      <c r="M4717">
        <v>74.823111800000305</v>
      </c>
      <c r="N4717">
        <v>1</v>
      </c>
      <c r="O4717">
        <v>0.21136729999852799</v>
      </c>
      <c r="P4717">
        <v>75.153994500000394</v>
      </c>
    </row>
    <row r="4718" spans="1:16" x14ac:dyDescent="0.3">
      <c r="A4718">
        <v>14</v>
      </c>
      <c r="B4718">
        <v>1</v>
      </c>
      <c r="C4718">
        <v>0</v>
      </c>
      <c r="D4718">
        <v>5</v>
      </c>
      <c r="E4718" t="s">
        <v>833</v>
      </c>
      <c r="F4718">
        <v>1</v>
      </c>
      <c r="G4718">
        <v>1</v>
      </c>
      <c r="H4718">
        <v>1.9853141999992701</v>
      </c>
      <c r="I4718">
        <v>80.001524200000901</v>
      </c>
      <c r="J4718" t="s">
        <v>14</v>
      </c>
      <c r="K4718">
        <v>0</v>
      </c>
      <c r="L4718">
        <v>1.8163338000013001</v>
      </c>
      <c r="M4718">
        <v>77.482616499997704</v>
      </c>
      <c r="N4718">
        <v>1</v>
      </c>
      <c r="O4718">
        <v>0.101460800000496</v>
      </c>
      <c r="P4718">
        <v>77.7161338999977</v>
      </c>
    </row>
    <row r="4719" spans="1:16" x14ac:dyDescent="0.3">
      <c r="A4719">
        <v>14</v>
      </c>
      <c r="B4719">
        <v>1</v>
      </c>
      <c r="C4719">
        <v>0</v>
      </c>
      <c r="D4719">
        <v>5</v>
      </c>
      <c r="E4719" t="s">
        <v>972</v>
      </c>
      <c r="F4719">
        <v>1</v>
      </c>
      <c r="G4719">
        <v>1</v>
      </c>
      <c r="H4719">
        <v>1.9860555999985099</v>
      </c>
      <c r="I4719">
        <v>107.50196800000001</v>
      </c>
      <c r="J4719" t="s">
        <v>16</v>
      </c>
      <c r="K4719">
        <v>1</v>
      </c>
      <c r="L4719">
        <v>0.92128089999823704</v>
      </c>
      <c r="M4719">
        <v>79.154239899999098</v>
      </c>
      <c r="N4719">
        <v>3</v>
      </c>
      <c r="O4719">
        <v>7.5346800000261296E-2</v>
      </c>
      <c r="P4719">
        <v>79.322093700000593</v>
      </c>
    </row>
    <row r="4720" spans="1:16" x14ac:dyDescent="0.3">
      <c r="A4720">
        <v>14</v>
      </c>
      <c r="B4720">
        <v>1</v>
      </c>
      <c r="C4720">
        <v>0</v>
      </c>
      <c r="D4720">
        <v>5</v>
      </c>
      <c r="E4720" t="s">
        <v>1115</v>
      </c>
      <c r="F4720">
        <v>0</v>
      </c>
      <c r="G4720">
        <v>1</v>
      </c>
      <c r="J4720" t="s">
        <v>14</v>
      </c>
      <c r="K4720">
        <v>1</v>
      </c>
      <c r="L4720">
        <v>1.57500350000191</v>
      </c>
      <c r="M4720">
        <v>81.407923799997704</v>
      </c>
      <c r="N4720">
        <v>1</v>
      </c>
      <c r="O4720">
        <v>1.75712999989628E-2</v>
      </c>
      <c r="P4720">
        <v>81.544224499997696</v>
      </c>
    </row>
    <row r="4721" spans="1:16" x14ac:dyDescent="0.3">
      <c r="A4721">
        <v>14</v>
      </c>
      <c r="B4721">
        <v>1</v>
      </c>
      <c r="C4721">
        <v>0</v>
      </c>
      <c r="D4721">
        <v>5</v>
      </c>
      <c r="E4721" t="s">
        <v>1369</v>
      </c>
      <c r="F4721">
        <v>0</v>
      </c>
      <c r="G4721">
        <v>1</v>
      </c>
      <c r="J4721" t="s">
        <v>14</v>
      </c>
      <c r="K4721">
        <v>1</v>
      </c>
      <c r="L4721">
        <v>1.4191476999985799</v>
      </c>
      <c r="M4721">
        <v>83.468667900000597</v>
      </c>
      <c r="N4721">
        <v>2</v>
      </c>
      <c r="O4721">
        <v>2.8215099999215499E-2</v>
      </c>
      <c r="P4721">
        <v>83.610916099998605</v>
      </c>
    </row>
    <row r="4722" spans="1:16" x14ac:dyDescent="0.3">
      <c r="A4722">
        <v>14</v>
      </c>
      <c r="B4722">
        <v>1</v>
      </c>
      <c r="C4722">
        <v>0</v>
      </c>
      <c r="D4722">
        <v>5</v>
      </c>
      <c r="E4722" t="s">
        <v>1379</v>
      </c>
      <c r="F4722">
        <v>1</v>
      </c>
      <c r="G4722">
        <v>1</v>
      </c>
      <c r="H4722">
        <v>1.9845759000018</v>
      </c>
      <c r="I4722">
        <v>42.500712200002503</v>
      </c>
      <c r="J4722" t="s">
        <v>16</v>
      </c>
      <c r="K4722">
        <v>1</v>
      </c>
      <c r="L4722">
        <v>1.2776866000022</v>
      </c>
      <c r="M4722">
        <v>85.393865399997594</v>
      </c>
      <c r="N4722">
        <v>3</v>
      </c>
      <c r="O4722">
        <v>3.4841400000004803E-2</v>
      </c>
      <c r="P4722">
        <v>85.537636900000507</v>
      </c>
    </row>
    <row r="4723" spans="1:16" x14ac:dyDescent="0.3">
      <c r="A4723">
        <v>14</v>
      </c>
      <c r="B4723">
        <v>1</v>
      </c>
      <c r="C4723">
        <v>0</v>
      </c>
      <c r="D4723">
        <v>5</v>
      </c>
      <c r="E4723" t="s">
        <v>1358</v>
      </c>
      <c r="F4723">
        <v>1</v>
      </c>
      <c r="G4723">
        <v>1</v>
      </c>
      <c r="H4723">
        <v>1.98646069999813</v>
      </c>
      <c r="I4723">
        <v>132.50233299999999</v>
      </c>
      <c r="J4723" t="s">
        <v>14</v>
      </c>
      <c r="K4723">
        <v>0</v>
      </c>
      <c r="L4723">
        <v>1.39729609999995</v>
      </c>
      <c r="M4723">
        <v>87.446938000000998</v>
      </c>
      <c r="N4723">
        <v>1</v>
      </c>
      <c r="O4723">
        <v>4.1601000000809997E-2</v>
      </c>
      <c r="P4723">
        <v>87.616239299997702</v>
      </c>
    </row>
    <row r="4724" spans="1:16" x14ac:dyDescent="0.3">
      <c r="A4724">
        <v>14</v>
      </c>
      <c r="B4724">
        <v>1</v>
      </c>
      <c r="C4724">
        <v>0</v>
      </c>
      <c r="D4724">
        <v>5</v>
      </c>
      <c r="E4724" t="s">
        <v>1040</v>
      </c>
      <c r="F4724">
        <v>1</v>
      </c>
      <c r="G4724">
        <v>1</v>
      </c>
      <c r="H4724">
        <v>1.9840910000020799</v>
      </c>
      <c r="I4724">
        <v>25.0004365999994</v>
      </c>
      <c r="J4724" t="s">
        <v>16</v>
      </c>
      <c r="K4724">
        <v>1</v>
      </c>
      <c r="L4724">
        <v>0.85885490000146103</v>
      </c>
      <c r="M4724">
        <v>88.991917200000898</v>
      </c>
      <c r="N4724">
        <v>3</v>
      </c>
      <c r="O4724">
        <v>2.5259800000640101E-2</v>
      </c>
      <c r="P4724">
        <v>89.1279439999998</v>
      </c>
    </row>
    <row r="4725" spans="1:16" x14ac:dyDescent="0.3">
      <c r="A4725">
        <v>14</v>
      </c>
      <c r="B4725">
        <v>1</v>
      </c>
      <c r="C4725">
        <v>0</v>
      </c>
      <c r="D4725">
        <v>5</v>
      </c>
      <c r="E4725" t="s">
        <v>1792</v>
      </c>
      <c r="F4725">
        <v>0</v>
      </c>
      <c r="G4725">
        <v>1</v>
      </c>
      <c r="J4725" t="s">
        <v>14</v>
      </c>
      <c r="K4725">
        <v>1</v>
      </c>
      <c r="L4725">
        <v>1.03830469999957</v>
      </c>
      <c r="M4725">
        <v>90.673566699999398</v>
      </c>
      <c r="N4725">
        <v>2</v>
      </c>
      <c r="O4725">
        <v>5.4238599997915998E-2</v>
      </c>
      <c r="P4725">
        <v>90.860938999998297</v>
      </c>
    </row>
    <row r="4726" spans="1:16" x14ac:dyDescent="0.3">
      <c r="A4726">
        <v>14</v>
      </c>
      <c r="B4726">
        <v>1</v>
      </c>
      <c r="C4726">
        <v>0</v>
      </c>
      <c r="D4726">
        <v>5</v>
      </c>
      <c r="E4726" t="s">
        <v>990</v>
      </c>
      <c r="F4726">
        <v>1</v>
      </c>
      <c r="G4726">
        <v>1</v>
      </c>
      <c r="H4726">
        <v>1.98537010000291</v>
      </c>
      <c r="I4726">
        <v>77.501451700001795</v>
      </c>
      <c r="J4726" t="s">
        <v>14</v>
      </c>
      <c r="K4726">
        <v>0</v>
      </c>
      <c r="L4726">
        <v>2.4407764999996302</v>
      </c>
      <c r="M4726">
        <v>93.807050799998294</v>
      </c>
      <c r="N4726">
        <v>1</v>
      </c>
      <c r="O4726">
        <v>3.3326400000078103E-2</v>
      </c>
      <c r="P4726">
        <v>93.959900300000299</v>
      </c>
    </row>
    <row r="4727" spans="1:16" x14ac:dyDescent="0.3">
      <c r="A4727">
        <v>14</v>
      </c>
      <c r="B4727">
        <v>1</v>
      </c>
      <c r="C4727">
        <v>0</v>
      </c>
      <c r="D4727">
        <v>5</v>
      </c>
      <c r="E4727" t="s">
        <v>1160</v>
      </c>
      <c r="F4727">
        <v>1</v>
      </c>
      <c r="G4727">
        <v>1</v>
      </c>
      <c r="H4727">
        <v>1.9867062000012099</v>
      </c>
      <c r="I4727">
        <v>142.50249389999999</v>
      </c>
      <c r="J4727" t="s">
        <v>14</v>
      </c>
      <c r="K4727">
        <v>0</v>
      </c>
      <c r="L4727">
        <v>1.220580899997</v>
      </c>
      <c r="M4727">
        <v>95.686837299999794</v>
      </c>
      <c r="N4727">
        <v>1</v>
      </c>
      <c r="O4727">
        <v>1.9709899999725201E-2</v>
      </c>
      <c r="P4727">
        <v>95.866307699998302</v>
      </c>
    </row>
    <row r="4728" spans="1:16" x14ac:dyDescent="0.3">
      <c r="A4728">
        <v>14</v>
      </c>
      <c r="B4728">
        <v>1</v>
      </c>
      <c r="C4728">
        <v>0</v>
      </c>
      <c r="D4728">
        <v>5</v>
      </c>
      <c r="E4728" t="s">
        <v>873</v>
      </c>
      <c r="F4728">
        <v>1</v>
      </c>
      <c r="G4728">
        <v>1</v>
      </c>
      <c r="H4728">
        <v>1.98424270000032</v>
      </c>
      <c r="I4728">
        <v>32.500528399999901</v>
      </c>
      <c r="J4728" t="s">
        <v>16</v>
      </c>
      <c r="K4728">
        <v>1</v>
      </c>
      <c r="L4728">
        <v>1.2018681999979901</v>
      </c>
      <c r="M4728">
        <v>97.584783499998593</v>
      </c>
      <c r="N4728">
        <v>3</v>
      </c>
      <c r="O4728">
        <v>4.9872800002049203E-2</v>
      </c>
      <c r="P4728">
        <v>97.720538999998098</v>
      </c>
    </row>
    <row r="4729" spans="1:16" x14ac:dyDescent="0.3">
      <c r="A4729">
        <v>14</v>
      </c>
      <c r="B4729">
        <v>1</v>
      </c>
      <c r="C4729">
        <v>0</v>
      </c>
      <c r="D4729">
        <v>5</v>
      </c>
      <c r="E4729" t="s">
        <v>499</v>
      </c>
      <c r="F4729">
        <v>1</v>
      </c>
      <c r="G4729">
        <v>1</v>
      </c>
      <c r="H4729">
        <v>1.9840124999973301</v>
      </c>
      <c r="I4729">
        <v>17.5002996000003</v>
      </c>
      <c r="J4729" t="s">
        <v>16</v>
      </c>
      <c r="K4729">
        <v>1</v>
      </c>
      <c r="L4729">
        <v>0.79250130000218599</v>
      </c>
      <c r="M4729">
        <v>99.025354299999904</v>
      </c>
      <c r="N4729">
        <v>3</v>
      </c>
      <c r="O4729">
        <v>4.3024700000387398E-2</v>
      </c>
      <c r="P4729">
        <v>99.161688100000902</v>
      </c>
    </row>
    <row r="4730" spans="1:16" x14ac:dyDescent="0.3">
      <c r="A4730">
        <v>14</v>
      </c>
      <c r="B4730">
        <v>1</v>
      </c>
      <c r="C4730">
        <v>0</v>
      </c>
      <c r="D4730">
        <v>5</v>
      </c>
      <c r="E4730" t="s">
        <v>2026</v>
      </c>
      <c r="F4730">
        <v>0</v>
      </c>
      <c r="G4730">
        <v>1</v>
      </c>
      <c r="J4730" t="s">
        <v>14</v>
      </c>
      <c r="K4730">
        <v>1</v>
      </c>
      <c r="L4730">
        <v>1.46619030000147</v>
      </c>
      <c r="M4730">
        <v>101.132661799998</v>
      </c>
      <c r="N4730">
        <v>1</v>
      </c>
      <c r="O4730">
        <v>3.6170600000332301E-2</v>
      </c>
      <c r="P4730">
        <v>101.28286189999901</v>
      </c>
    </row>
    <row r="4731" spans="1:16" x14ac:dyDescent="0.3">
      <c r="A4731">
        <v>14</v>
      </c>
      <c r="B4731">
        <v>1</v>
      </c>
      <c r="C4731">
        <v>0</v>
      </c>
      <c r="D4731">
        <v>5</v>
      </c>
      <c r="E4731" t="s">
        <v>1996</v>
      </c>
      <c r="F4731">
        <v>0</v>
      </c>
      <c r="G4731">
        <v>1</v>
      </c>
      <c r="J4731" t="s">
        <v>14</v>
      </c>
      <c r="K4731">
        <v>1</v>
      </c>
      <c r="L4731">
        <v>1.65642229999867</v>
      </c>
      <c r="M4731">
        <v>103.4558602</v>
      </c>
      <c r="N4731">
        <v>3</v>
      </c>
      <c r="O4731">
        <v>7.4635799999669003E-2</v>
      </c>
      <c r="P4731">
        <v>103.633293700001</v>
      </c>
    </row>
    <row r="4732" spans="1:16" x14ac:dyDescent="0.3">
      <c r="A4732">
        <v>14</v>
      </c>
      <c r="B4732">
        <v>1</v>
      </c>
      <c r="C4732">
        <v>0</v>
      </c>
      <c r="D4732">
        <v>5</v>
      </c>
      <c r="E4732" t="s">
        <v>1561</v>
      </c>
      <c r="F4732">
        <v>0</v>
      </c>
      <c r="G4732">
        <v>1</v>
      </c>
      <c r="J4732" t="s">
        <v>14</v>
      </c>
      <c r="K4732">
        <v>1</v>
      </c>
      <c r="L4732">
        <v>1.4254858999993301</v>
      </c>
      <c r="M4732">
        <v>105.575062600001</v>
      </c>
      <c r="N4732">
        <v>2</v>
      </c>
      <c r="O4732">
        <v>5.1041099999565603E-2</v>
      </c>
      <c r="P4732">
        <v>105.7376539</v>
      </c>
    </row>
    <row r="4733" spans="1:16" x14ac:dyDescent="0.3">
      <c r="A4733">
        <v>14</v>
      </c>
      <c r="B4733">
        <v>1</v>
      </c>
      <c r="C4733">
        <v>0</v>
      </c>
      <c r="D4733">
        <v>5</v>
      </c>
      <c r="E4733" t="s">
        <v>2027</v>
      </c>
      <c r="F4733">
        <v>0</v>
      </c>
      <c r="G4733">
        <v>1</v>
      </c>
      <c r="J4733" t="s">
        <v>14</v>
      </c>
      <c r="K4733">
        <v>1</v>
      </c>
      <c r="L4733">
        <v>1.2879171999993599</v>
      </c>
      <c r="M4733">
        <v>107.537474799999</v>
      </c>
      <c r="N4733">
        <v>3</v>
      </c>
      <c r="O4733">
        <v>0.108272899997246</v>
      </c>
      <c r="P4733">
        <v>107.786940399998</v>
      </c>
    </row>
    <row r="4734" spans="1:16" x14ac:dyDescent="0.3">
      <c r="A4734">
        <v>14</v>
      </c>
      <c r="B4734">
        <v>1</v>
      </c>
      <c r="C4734">
        <v>0</v>
      </c>
      <c r="D4734">
        <v>5</v>
      </c>
      <c r="E4734" t="s">
        <v>2028</v>
      </c>
      <c r="F4734">
        <v>0</v>
      </c>
      <c r="G4734">
        <v>1</v>
      </c>
      <c r="J4734" t="s">
        <v>14</v>
      </c>
      <c r="K4734">
        <v>1</v>
      </c>
      <c r="L4734">
        <v>2.0967846999992599</v>
      </c>
      <c r="M4734">
        <v>110.396269199999</v>
      </c>
      <c r="N4734">
        <v>1</v>
      </c>
      <c r="O4734">
        <v>7.3104200000670999E-2</v>
      </c>
      <c r="P4734">
        <v>110.631777399998</v>
      </c>
    </row>
    <row r="4735" spans="1:16" x14ac:dyDescent="0.3">
      <c r="A4735">
        <v>14</v>
      </c>
      <c r="B4735">
        <v>1</v>
      </c>
      <c r="C4735">
        <v>0</v>
      </c>
      <c r="D4735">
        <v>5</v>
      </c>
      <c r="E4735" t="s">
        <v>1201</v>
      </c>
      <c r="F4735">
        <v>1</v>
      </c>
      <c r="G4735">
        <v>1</v>
      </c>
      <c r="H4735">
        <v>1.9840643999996199</v>
      </c>
      <c r="I4735">
        <v>20.0003132999991</v>
      </c>
      <c r="J4735" t="s">
        <v>14</v>
      </c>
      <c r="K4735">
        <v>0</v>
      </c>
      <c r="L4735">
        <v>2.5561084000000802</v>
      </c>
      <c r="M4735">
        <v>113.705662</v>
      </c>
      <c r="N4735">
        <v>2</v>
      </c>
      <c r="O4735">
        <v>5.1571600000897902E-2</v>
      </c>
      <c r="P4735">
        <v>113.882206099999</v>
      </c>
    </row>
    <row r="4736" spans="1:16" x14ac:dyDescent="0.3">
      <c r="A4736">
        <v>14</v>
      </c>
      <c r="B4736">
        <v>1</v>
      </c>
      <c r="C4736">
        <v>0</v>
      </c>
      <c r="D4736">
        <v>5</v>
      </c>
      <c r="E4736" t="s">
        <v>157</v>
      </c>
      <c r="F4736">
        <v>1</v>
      </c>
      <c r="G4736">
        <v>1</v>
      </c>
      <c r="H4736">
        <v>1.9855807999993</v>
      </c>
      <c r="I4736">
        <v>87.501653200000902</v>
      </c>
      <c r="J4736" t="s">
        <v>14</v>
      </c>
      <c r="K4736">
        <v>0</v>
      </c>
      <c r="L4736">
        <v>3.3159196999986298</v>
      </c>
      <c r="M4736">
        <v>117.715438399999</v>
      </c>
      <c r="N4736">
        <v>2</v>
      </c>
      <c r="O4736">
        <v>9.0337800000270405E-2</v>
      </c>
      <c r="P4736">
        <v>117.86502179999999</v>
      </c>
    </row>
    <row r="4737" spans="1:16" x14ac:dyDescent="0.3">
      <c r="A4737">
        <v>14</v>
      </c>
      <c r="B4737">
        <v>1</v>
      </c>
      <c r="C4737">
        <v>0</v>
      </c>
      <c r="D4737">
        <v>5</v>
      </c>
      <c r="E4737" t="s">
        <v>190</v>
      </c>
      <c r="F4737">
        <v>0</v>
      </c>
      <c r="G4737">
        <v>1</v>
      </c>
      <c r="J4737" t="s">
        <v>14</v>
      </c>
      <c r="K4737">
        <v>1</v>
      </c>
      <c r="L4737">
        <v>1.8916955999993701</v>
      </c>
      <c r="M4737">
        <v>120.274561499999</v>
      </c>
      <c r="N4737">
        <v>1</v>
      </c>
      <c r="O4737">
        <v>0.243371699998534</v>
      </c>
      <c r="P4737">
        <v>120.610093299998</v>
      </c>
    </row>
    <row r="4738" spans="1:16" x14ac:dyDescent="0.3">
      <c r="A4738">
        <v>14</v>
      </c>
      <c r="B4738">
        <v>1</v>
      </c>
      <c r="C4738">
        <v>0</v>
      </c>
      <c r="D4738">
        <v>5</v>
      </c>
      <c r="E4738" t="s">
        <v>1948</v>
      </c>
      <c r="F4738">
        <v>0</v>
      </c>
      <c r="G4738">
        <v>1</v>
      </c>
      <c r="J4738" t="s">
        <v>16</v>
      </c>
      <c r="K4738">
        <v>0</v>
      </c>
      <c r="L4738">
        <v>1.5244753000006299</v>
      </c>
      <c r="M4738">
        <v>122.6406508</v>
      </c>
      <c r="N4738">
        <v>1</v>
      </c>
      <c r="O4738">
        <v>0.106701700002304</v>
      </c>
      <c r="P4738">
        <v>122.8653686</v>
      </c>
    </row>
    <row r="4739" spans="1:16" x14ac:dyDescent="0.3">
      <c r="A4739">
        <v>14</v>
      </c>
      <c r="B4739">
        <v>1</v>
      </c>
      <c r="C4739">
        <v>0</v>
      </c>
      <c r="D4739">
        <v>5</v>
      </c>
      <c r="E4739" t="s">
        <v>1564</v>
      </c>
      <c r="F4739">
        <v>1</v>
      </c>
      <c r="G4739">
        <v>1</v>
      </c>
      <c r="H4739">
        <v>1.9862869999997199</v>
      </c>
      <c r="I4739">
        <v>120.0021356</v>
      </c>
      <c r="J4739" t="s">
        <v>14</v>
      </c>
      <c r="K4739">
        <v>0</v>
      </c>
      <c r="L4739">
        <v>1.3769288000003099</v>
      </c>
      <c r="M4739">
        <v>124.759617299998</v>
      </c>
      <c r="N4739">
        <v>1</v>
      </c>
      <c r="O4739">
        <v>0.146824200000992</v>
      </c>
      <c r="P4739">
        <v>124.9934478</v>
      </c>
    </row>
    <row r="4740" spans="1:16" x14ac:dyDescent="0.3">
      <c r="A4740">
        <v>14</v>
      </c>
      <c r="B4740">
        <v>1</v>
      </c>
      <c r="C4740">
        <v>0</v>
      </c>
      <c r="D4740">
        <v>5</v>
      </c>
      <c r="E4740" t="s">
        <v>1092</v>
      </c>
      <c r="F4740">
        <v>0</v>
      </c>
      <c r="G4740">
        <v>1</v>
      </c>
      <c r="J4740" t="s">
        <v>14</v>
      </c>
      <c r="K4740">
        <v>1</v>
      </c>
      <c r="L4740">
        <v>1.1097330000011401</v>
      </c>
      <c r="M4740">
        <v>126.60931419999901</v>
      </c>
      <c r="N4740">
        <v>3</v>
      </c>
      <c r="O4740">
        <v>0.106209400000807</v>
      </c>
      <c r="P4740">
        <v>126.8488899</v>
      </c>
    </row>
    <row r="4741" spans="1:16" x14ac:dyDescent="0.3">
      <c r="A4741">
        <v>14</v>
      </c>
      <c r="B4741">
        <v>1</v>
      </c>
      <c r="C4741">
        <v>0</v>
      </c>
      <c r="D4741">
        <v>5</v>
      </c>
      <c r="E4741" t="s">
        <v>539</v>
      </c>
      <c r="F4741">
        <v>0</v>
      </c>
      <c r="G4741">
        <v>1</v>
      </c>
      <c r="J4741" t="s">
        <v>14</v>
      </c>
      <c r="K4741">
        <v>1</v>
      </c>
      <c r="L4741">
        <v>1.5216824999988601</v>
      </c>
      <c r="M4741">
        <v>128.88785730000001</v>
      </c>
      <c r="N4741">
        <v>2</v>
      </c>
      <c r="O4741">
        <v>5.1986599999509102E-2</v>
      </c>
      <c r="P4741">
        <v>129.05859019999801</v>
      </c>
    </row>
    <row r="4742" spans="1:16" x14ac:dyDescent="0.3">
      <c r="A4742">
        <v>14</v>
      </c>
      <c r="B4742">
        <v>1</v>
      </c>
      <c r="C4742">
        <v>1</v>
      </c>
      <c r="D4742">
        <v>5</v>
      </c>
      <c r="E4742" t="s">
        <v>971</v>
      </c>
      <c r="F4742">
        <v>1</v>
      </c>
      <c r="G4742">
        <v>2</v>
      </c>
      <c r="H4742">
        <v>1.98616070000207</v>
      </c>
      <c r="I4742">
        <v>117.50209630000199</v>
      </c>
      <c r="J4742" t="s">
        <v>14</v>
      </c>
      <c r="K4742">
        <v>0</v>
      </c>
      <c r="L4742">
        <v>2.27286979999917</v>
      </c>
      <c r="M4742">
        <v>2.2728802000019601</v>
      </c>
      <c r="N4742">
        <v>2</v>
      </c>
      <c r="O4742">
        <v>0.13171589999910799</v>
      </c>
      <c r="P4742">
        <v>2.47275680000166</v>
      </c>
    </row>
    <row r="4743" spans="1:16" x14ac:dyDescent="0.3">
      <c r="A4743">
        <v>14</v>
      </c>
      <c r="B4743">
        <v>1</v>
      </c>
      <c r="C4743">
        <v>1</v>
      </c>
      <c r="D4743">
        <v>5</v>
      </c>
      <c r="E4743" t="s">
        <v>770</v>
      </c>
      <c r="F4743">
        <v>0</v>
      </c>
      <c r="G4743">
        <v>2</v>
      </c>
      <c r="J4743" t="s">
        <v>14</v>
      </c>
      <c r="K4743">
        <v>1</v>
      </c>
      <c r="L4743">
        <v>1.08901880000121</v>
      </c>
      <c r="M4743">
        <v>4.0723962000010898</v>
      </c>
      <c r="N4743">
        <v>3</v>
      </c>
      <c r="O4743">
        <v>9.6420400001079501E-2</v>
      </c>
      <c r="P4743">
        <v>4.24541570000292</v>
      </c>
    </row>
    <row r="4744" spans="1:16" x14ac:dyDescent="0.3">
      <c r="A4744">
        <v>14</v>
      </c>
      <c r="B4744">
        <v>1</v>
      </c>
      <c r="C4744">
        <v>1</v>
      </c>
      <c r="D4744">
        <v>5</v>
      </c>
      <c r="E4744" t="s">
        <v>239</v>
      </c>
      <c r="F4744">
        <v>0</v>
      </c>
      <c r="G4744">
        <v>2</v>
      </c>
      <c r="J4744" t="s">
        <v>14</v>
      </c>
      <c r="K4744">
        <v>1</v>
      </c>
      <c r="L4744">
        <v>0.89822679999997501</v>
      </c>
      <c r="M4744">
        <v>5.6482036000015796</v>
      </c>
      <c r="N4744">
        <v>1</v>
      </c>
      <c r="O4744">
        <v>9.81389999979001E-2</v>
      </c>
      <c r="P4744">
        <v>5.8151613000009101</v>
      </c>
    </row>
    <row r="4745" spans="1:16" x14ac:dyDescent="0.3">
      <c r="A4745">
        <v>14</v>
      </c>
      <c r="B4745">
        <v>1</v>
      </c>
      <c r="C4745">
        <v>1</v>
      </c>
      <c r="D4745">
        <v>5</v>
      </c>
      <c r="E4745" t="s">
        <v>814</v>
      </c>
      <c r="F4745">
        <v>0</v>
      </c>
      <c r="G4745">
        <v>2</v>
      </c>
      <c r="J4745" t="s">
        <v>14</v>
      </c>
      <c r="K4745">
        <v>1</v>
      </c>
      <c r="L4745">
        <v>0.91485639999882595</v>
      </c>
      <c r="M4745">
        <v>7.2481256000028198</v>
      </c>
      <c r="N4745">
        <v>2</v>
      </c>
      <c r="O4745">
        <v>4.1371399998752202E-2</v>
      </c>
      <c r="P4745">
        <v>7.3662910000020903</v>
      </c>
    </row>
    <row r="4746" spans="1:16" x14ac:dyDescent="0.3">
      <c r="A4746">
        <v>14</v>
      </c>
      <c r="B4746">
        <v>1</v>
      </c>
      <c r="C4746">
        <v>1</v>
      </c>
      <c r="D4746">
        <v>5</v>
      </c>
      <c r="E4746" t="s">
        <v>1766</v>
      </c>
      <c r="F4746">
        <v>1</v>
      </c>
      <c r="G4746">
        <v>2</v>
      </c>
      <c r="H4746">
        <v>1.98442130000331</v>
      </c>
      <c r="I4746">
        <v>35.0005783000015</v>
      </c>
      <c r="J4746" t="s">
        <v>16</v>
      </c>
      <c r="K4746">
        <v>1</v>
      </c>
      <c r="L4746">
        <v>1.2909828000010699</v>
      </c>
      <c r="M4746">
        <v>9.1743440999998693</v>
      </c>
      <c r="N4746">
        <v>3</v>
      </c>
      <c r="O4746">
        <v>8.0009900000732201E-2</v>
      </c>
      <c r="P4746">
        <v>9.31695390000095</v>
      </c>
    </row>
    <row r="4747" spans="1:16" x14ac:dyDescent="0.3">
      <c r="A4747">
        <v>14</v>
      </c>
      <c r="B4747">
        <v>1</v>
      </c>
      <c r="C4747">
        <v>1</v>
      </c>
      <c r="D4747">
        <v>5</v>
      </c>
      <c r="E4747" t="s">
        <v>884</v>
      </c>
      <c r="F4747">
        <v>0</v>
      </c>
      <c r="G4747">
        <v>2</v>
      </c>
      <c r="J4747" t="s">
        <v>14</v>
      </c>
      <c r="K4747">
        <v>1</v>
      </c>
      <c r="L4747">
        <v>0.87070429999948795</v>
      </c>
      <c r="M4747">
        <v>10.703996300002499</v>
      </c>
      <c r="N4747">
        <v>2</v>
      </c>
      <c r="O4747">
        <v>4.0411800000583802E-2</v>
      </c>
      <c r="P4747">
        <v>10.8453477000003</v>
      </c>
    </row>
    <row r="4748" spans="1:16" x14ac:dyDescent="0.3">
      <c r="A4748">
        <v>14</v>
      </c>
      <c r="B4748">
        <v>1</v>
      </c>
      <c r="C4748">
        <v>1</v>
      </c>
      <c r="D4748">
        <v>5</v>
      </c>
      <c r="E4748" t="s">
        <v>1579</v>
      </c>
      <c r="F4748">
        <v>0</v>
      </c>
      <c r="G4748">
        <v>2</v>
      </c>
      <c r="J4748" t="s">
        <v>14</v>
      </c>
      <c r="K4748">
        <v>1</v>
      </c>
      <c r="L4748">
        <v>1.15992270000061</v>
      </c>
      <c r="M4748">
        <v>12.5099581000031</v>
      </c>
      <c r="N4748">
        <v>3</v>
      </c>
      <c r="O4748">
        <v>7.5477500002307393E-2</v>
      </c>
      <c r="P4748">
        <v>12.6565248000006</v>
      </c>
    </row>
    <row r="4749" spans="1:16" x14ac:dyDescent="0.3">
      <c r="A4749">
        <v>14</v>
      </c>
      <c r="B4749">
        <v>1</v>
      </c>
      <c r="C4749">
        <v>1</v>
      </c>
      <c r="D4749">
        <v>5</v>
      </c>
      <c r="E4749" t="s">
        <v>837</v>
      </c>
      <c r="F4749">
        <v>1</v>
      </c>
      <c r="G4749">
        <v>2</v>
      </c>
      <c r="H4749">
        <v>1.9859384000010301</v>
      </c>
      <c r="I4749">
        <v>102.5019001</v>
      </c>
      <c r="J4749" t="s">
        <v>16</v>
      </c>
      <c r="K4749">
        <v>1</v>
      </c>
      <c r="L4749">
        <v>1.0192810999979001</v>
      </c>
      <c r="M4749">
        <v>14.1858673000024</v>
      </c>
      <c r="N4749">
        <v>3</v>
      </c>
      <c r="O4749">
        <v>0.115285300002142</v>
      </c>
      <c r="P4749">
        <v>14.3522311000015</v>
      </c>
    </row>
    <row r="4750" spans="1:16" x14ac:dyDescent="0.3">
      <c r="A4750">
        <v>14</v>
      </c>
      <c r="B4750">
        <v>1</v>
      </c>
      <c r="C4750">
        <v>1</v>
      </c>
      <c r="D4750">
        <v>5</v>
      </c>
      <c r="E4750" t="s">
        <v>1799</v>
      </c>
      <c r="F4750">
        <v>1</v>
      </c>
      <c r="G4750">
        <v>2</v>
      </c>
      <c r="H4750">
        <v>1.9852756999971499</v>
      </c>
      <c r="I4750">
        <v>67.501297099999704</v>
      </c>
      <c r="J4750" t="s">
        <v>16</v>
      </c>
      <c r="K4750">
        <v>1</v>
      </c>
      <c r="L4750">
        <v>0.67211669999960599</v>
      </c>
      <c r="M4750">
        <v>15.5388579000028</v>
      </c>
      <c r="N4750">
        <v>3</v>
      </c>
      <c r="O4750">
        <v>7.2107700001652106E-2</v>
      </c>
      <c r="P4750">
        <v>15.6775713000025</v>
      </c>
    </row>
    <row r="4751" spans="1:16" x14ac:dyDescent="0.3">
      <c r="A4751">
        <v>14</v>
      </c>
      <c r="B4751">
        <v>1</v>
      </c>
      <c r="C4751">
        <v>1</v>
      </c>
      <c r="D4751">
        <v>5</v>
      </c>
      <c r="E4751" t="s">
        <v>305</v>
      </c>
      <c r="F4751">
        <v>0</v>
      </c>
      <c r="G4751">
        <v>2</v>
      </c>
      <c r="J4751" t="s">
        <v>14</v>
      </c>
      <c r="K4751">
        <v>1</v>
      </c>
      <c r="L4751">
        <v>2.8959627999975099</v>
      </c>
      <c r="M4751">
        <v>19.0792572000028</v>
      </c>
      <c r="N4751">
        <v>1</v>
      </c>
      <c r="O4751">
        <v>4.2201899999781703E-2</v>
      </c>
      <c r="P4751">
        <v>19.223255800003201</v>
      </c>
    </row>
    <row r="4752" spans="1:16" x14ac:dyDescent="0.3">
      <c r="A4752">
        <v>14</v>
      </c>
      <c r="B4752">
        <v>1</v>
      </c>
      <c r="C4752">
        <v>1</v>
      </c>
      <c r="D4752">
        <v>5</v>
      </c>
      <c r="E4752" t="s">
        <v>133</v>
      </c>
      <c r="F4752">
        <v>1</v>
      </c>
      <c r="G4752">
        <v>2</v>
      </c>
      <c r="H4752">
        <v>1.9857518999997401</v>
      </c>
      <c r="I4752">
        <v>90.001705900001994</v>
      </c>
      <c r="J4752" t="s">
        <v>14</v>
      </c>
      <c r="K4752">
        <v>0</v>
      </c>
      <c r="L4752">
        <v>1.1057948999987299</v>
      </c>
      <c r="M4752">
        <v>20.839066100001201</v>
      </c>
      <c r="N4752">
        <v>2</v>
      </c>
      <c r="O4752">
        <v>5.8339799998066197E-2</v>
      </c>
      <c r="P4752">
        <v>20.983279200001601</v>
      </c>
    </row>
    <row r="4753" spans="1:16" x14ac:dyDescent="0.3">
      <c r="A4753">
        <v>14</v>
      </c>
      <c r="B4753">
        <v>1</v>
      </c>
      <c r="C4753">
        <v>1</v>
      </c>
      <c r="D4753">
        <v>5</v>
      </c>
      <c r="E4753" t="s">
        <v>876</v>
      </c>
      <c r="F4753">
        <v>1</v>
      </c>
      <c r="G4753">
        <v>2</v>
      </c>
      <c r="H4753">
        <v>1.98457939999935</v>
      </c>
      <c r="I4753">
        <v>45.0007853999996</v>
      </c>
      <c r="J4753" t="s">
        <v>16</v>
      </c>
      <c r="K4753">
        <v>1</v>
      </c>
      <c r="L4753">
        <v>0.73103579999951795</v>
      </c>
      <c r="M4753">
        <v>22.231037800000198</v>
      </c>
      <c r="N4753">
        <v>3</v>
      </c>
      <c r="O4753">
        <v>9.2843100002937703E-2</v>
      </c>
      <c r="P4753">
        <v>22.393850800002799</v>
      </c>
    </row>
    <row r="4754" spans="1:16" x14ac:dyDescent="0.3">
      <c r="A4754">
        <v>14</v>
      </c>
      <c r="B4754">
        <v>1</v>
      </c>
      <c r="C4754">
        <v>1</v>
      </c>
      <c r="D4754">
        <v>5</v>
      </c>
      <c r="E4754" t="s">
        <v>685</v>
      </c>
      <c r="F4754">
        <v>0</v>
      </c>
      <c r="G4754">
        <v>2</v>
      </c>
      <c r="J4754" t="s">
        <v>16</v>
      </c>
      <c r="K4754">
        <v>0</v>
      </c>
      <c r="L4754">
        <v>1.62707390000287</v>
      </c>
      <c r="M4754">
        <v>24.526970599999899</v>
      </c>
      <c r="N4754">
        <v>1</v>
      </c>
      <c r="O4754">
        <v>0.109137999999803</v>
      </c>
      <c r="P4754">
        <v>24.754105800002399</v>
      </c>
    </row>
    <row r="4755" spans="1:16" x14ac:dyDescent="0.3">
      <c r="A4755">
        <v>14</v>
      </c>
      <c r="B4755">
        <v>1</v>
      </c>
      <c r="C4755">
        <v>1</v>
      </c>
      <c r="D4755">
        <v>5</v>
      </c>
      <c r="E4755" t="s">
        <v>859</v>
      </c>
      <c r="F4755">
        <v>0</v>
      </c>
      <c r="G4755">
        <v>2</v>
      </c>
      <c r="J4755" t="s">
        <v>14</v>
      </c>
      <c r="K4755">
        <v>1</v>
      </c>
      <c r="L4755">
        <v>1.59612719999859</v>
      </c>
      <c r="M4755">
        <v>26.862802200001202</v>
      </c>
      <c r="N4755">
        <v>2</v>
      </c>
      <c r="O4755">
        <v>9.7201299999142093E-2</v>
      </c>
      <c r="P4755">
        <v>27.078137600001401</v>
      </c>
    </row>
    <row r="4756" spans="1:16" x14ac:dyDescent="0.3">
      <c r="A4756">
        <v>14</v>
      </c>
      <c r="B4756">
        <v>1</v>
      </c>
      <c r="C4756">
        <v>1</v>
      </c>
      <c r="D4756">
        <v>5</v>
      </c>
      <c r="E4756" t="s">
        <v>2029</v>
      </c>
      <c r="F4756">
        <v>1</v>
      </c>
      <c r="G4756">
        <v>2</v>
      </c>
      <c r="H4756">
        <v>1.9845591999983301</v>
      </c>
      <c r="I4756">
        <v>40.000698300002099</v>
      </c>
      <c r="J4756" t="s">
        <v>16</v>
      </c>
      <c r="K4756">
        <v>1</v>
      </c>
      <c r="L4756">
        <v>0.91072409999833304</v>
      </c>
      <c r="M4756">
        <v>28.494101100001</v>
      </c>
      <c r="N4756">
        <v>3</v>
      </c>
      <c r="O4756">
        <v>6.9055799998750403E-2</v>
      </c>
      <c r="P4756">
        <v>28.634005400002899</v>
      </c>
    </row>
    <row r="4757" spans="1:16" x14ac:dyDescent="0.3">
      <c r="A4757">
        <v>14</v>
      </c>
      <c r="B4757">
        <v>1</v>
      </c>
      <c r="C4757">
        <v>1</v>
      </c>
      <c r="D4757">
        <v>5</v>
      </c>
      <c r="E4757" t="s">
        <v>964</v>
      </c>
      <c r="F4757">
        <v>0</v>
      </c>
      <c r="G4757">
        <v>2</v>
      </c>
      <c r="J4757" t="s">
        <v>16</v>
      </c>
      <c r="K4757">
        <v>0</v>
      </c>
      <c r="L4757">
        <v>1.4597352999990101</v>
      </c>
      <c r="M4757">
        <v>30.609791700000599</v>
      </c>
      <c r="N4757">
        <v>1</v>
      </c>
      <c r="O4757">
        <v>8.8264999998500598E-2</v>
      </c>
      <c r="P4757">
        <v>30.789205000000901</v>
      </c>
    </row>
    <row r="4758" spans="1:16" x14ac:dyDescent="0.3">
      <c r="A4758">
        <v>14</v>
      </c>
      <c r="B4758">
        <v>1</v>
      </c>
      <c r="C4758">
        <v>1</v>
      </c>
      <c r="D4758">
        <v>5</v>
      </c>
      <c r="E4758" t="s">
        <v>1898</v>
      </c>
      <c r="F4758">
        <v>0</v>
      </c>
      <c r="G4758">
        <v>2</v>
      </c>
      <c r="J4758" t="s">
        <v>14</v>
      </c>
      <c r="K4758">
        <v>1</v>
      </c>
      <c r="L4758">
        <v>1.72290369999973</v>
      </c>
      <c r="M4758">
        <v>33.022954500000203</v>
      </c>
      <c r="N4758">
        <v>1</v>
      </c>
      <c r="O4758">
        <v>0.115540900002088</v>
      </c>
      <c r="P4758">
        <v>33.2163446000013</v>
      </c>
    </row>
    <row r="4759" spans="1:16" x14ac:dyDescent="0.3">
      <c r="A4759">
        <v>14</v>
      </c>
      <c r="B4759">
        <v>1</v>
      </c>
      <c r="C4759">
        <v>1</v>
      </c>
      <c r="D4759">
        <v>5</v>
      </c>
      <c r="E4759" t="s">
        <v>847</v>
      </c>
      <c r="F4759">
        <v>0</v>
      </c>
      <c r="G4759">
        <v>2</v>
      </c>
      <c r="J4759" t="s">
        <v>16</v>
      </c>
      <c r="K4759">
        <v>0</v>
      </c>
      <c r="L4759">
        <v>1.8832255999987</v>
      </c>
      <c r="M4759">
        <v>35.616488000003301</v>
      </c>
      <c r="N4759">
        <v>1</v>
      </c>
      <c r="O4759">
        <v>5.0745600001391701E-2</v>
      </c>
      <c r="P4759">
        <v>35.759696800003397</v>
      </c>
    </row>
    <row r="4760" spans="1:16" x14ac:dyDescent="0.3">
      <c r="A4760">
        <v>14</v>
      </c>
      <c r="B4760">
        <v>1</v>
      </c>
      <c r="C4760">
        <v>1</v>
      </c>
      <c r="D4760">
        <v>5</v>
      </c>
      <c r="E4760" t="s">
        <v>2030</v>
      </c>
      <c r="F4760">
        <v>1</v>
      </c>
      <c r="G4760">
        <v>2</v>
      </c>
      <c r="H4760">
        <v>1.98666459999731</v>
      </c>
      <c r="I4760">
        <v>145.00251840000101</v>
      </c>
      <c r="J4760" t="s">
        <v>14</v>
      </c>
      <c r="K4760">
        <v>0</v>
      </c>
      <c r="L4760">
        <v>0.91515539999818396</v>
      </c>
      <c r="M4760">
        <v>37.1819117000014</v>
      </c>
      <c r="N4760">
        <v>3</v>
      </c>
      <c r="O4760">
        <v>9.6511399999144501E-2</v>
      </c>
      <c r="P4760">
        <v>37.349440100002496</v>
      </c>
    </row>
    <row r="4761" spans="1:16" x14ac:dyDescent="0.3">
      <c r="A4761">
        <v>14</v>
      </c>
      <c r="B4761">
        <v>1</v>
      </c>
      <c r="C4761">
        <v>1</v>
      </c>
      <c r="D4761">
        <v>5</v>
      </c>
      <c r="E4761" t="s">
        <v>1290</v>
      </c>
      <c r="F4761">
        <v>1</v>
      </c>
      <c r="G4761">
        <v>2</v>
      </c>
      <c r="H4761">
        <v>1.98432959999991</v>
      </c>
      <c r="I4761">
        <v>30.000512099999501</v>
      </c>
      <c r="J4761" t="s">
        <v>16</v>
      </c>
      <c r="K4761">
        <v>1</v>
      </c>
      <c r="L4761">
        <v>1.28600480000023</v>
      </c>
      <c r="M4761">
        <v>39.152505300000499</v>
      </c>
      <c r="N4761">
        <v>3</v>
      </c>
      <c r="O4761">
        <v>0.15540969999710799</v>
      </c>
      <c r="P4761">
        <v>39.416346500002</v>
      </c>
    </row>
    <row r="4762" spans="1:16" x14ac:dyDescent="0.3">
      <c r="A4762">
        <v>14</v>
      </c>
      <c r="B4762">
        <v>1</v>
      </c>
      <c r="C4762">
        <v>1</v>
      </c>
      <c r="D4762">
        <v>5</v>
      </c>
      <c r="E4762" t="s">
        <v>1776</v>
      </c>
      <c r="F4762">
        <v>1</v>
      </c>
      <c r="G4762">
        <v>2</v>
      </c>
      <c r="H4762">
        <v>1.9848533000004001</v>
      </c>
      <c r="I4762">
        <v>52.500961500001701</v>
      </c>
      <c r="J4762" t="s">
        <v>14</v>
      </c>
      <c r="K4762">
        <v>0</v>
      </c>
      <c r="L4762">
        <v>1.11267550000048</v>
      </c>
      <c r="M4762">
        <v>41.045954900000702</v>
      </c>
      <c r="N4762">
        <v>1</v>
      </c>
      <c r="O4762">
        <v>9.1633000000001602E-2</v>
      </c>
      <c r="P4762">
        <v>41.208850500002903</v>
      </c>
    </row>
    <row r="4763" spans="1:16" x14ac:dyDescent="0.3">
      <c r="A4763">
        <v>14</v>
      </c>
      <c r="B4763">
        <v>1</v>
      </c>
      <c r="C4763">
        <v>1</v>
      </c>
      <c r="D4763">
        <v>5</v>
      </c>
      <c r="E4763" t="s">
        <v>2031</v>
      </c>
      <c r="F4763">
        <v>1</v>
      </c>
      <c r="G4763">
        <v>2</v>
      </c>
      <c r="H4763">
        <v>1.98650610000186</v>
      </c>
      <c r="I4763">
        <v>135.00237950000201</v>
      </c>
      <c r="J4763" t="s">
        <v>14</v>
      </c>
      <c r="K4763">
        <v>0</v>
      </c>
      <c r="L4763">
        <v>1.6334538000010099</v>
      </c>
      <c r="M4763">
        <v>43.350082500001001</v>
      </c>
      <c r="N4763">
        <v>2</v>
      </c>
      <c r="O4763">
        <v>2.4210999999922898E-2</v>
      </c>
      <c r="P4763">
        <v>43.461087300001999</v>
      </c>
    </row>
    <row r="4764" spans="1:16" x14ac:dyDescent="0.3">
      <c r="A4764">
        <v>14</v>
      </c>
      <c r="B4764">
        <v>1</v>
      </c>
      <c r="C4764">
        <v>1</v>
      </c>
      <c r="D4764">
        <v>5</v>
      </c>
      <c r="E4764" t="s">
        <v>2032</v>
      </c>
      <c r="F4764">
        <v>0</v>
      </c>
      <c r="G4764">
        <v>2</v>
      </c>
      <c r="J4764" t="s">
        <v>16</v>
      </c>
      <c r="K4764">
        <v>0</v>
      </c>
      <c r="L4764">
        <v>1.41571529999783</v>
      </c>
      <c r="M4764">
        <v>45.382268799999999</v>
      </c>
      <c r="N4764">
        <v>2</v>
      </c>
      <c r="O4764">
        <v>0.19694570000137901</v>
      </c>
      <c r="P4764">
        <v>45.649852300000902</v>
      </c>
    </row>
    <row r="4765" spans="1:16" x14ac:dyDescent="0.3">
      <c r="A4765">
        <v>14</v>
      </c>
      <c r="B4765">
        <v>1</v>
      </c>
      <c r="C4765">
        <v>1</v>
      </c>
      <c r="D4765">
        <v>5</v>
      </c>
      <c r="E4765" t="s">
        <v>1784</v>
      </c>
      <c r="F4765">
        <v>1</v>
      </c>
      <c r="G4765">
        <v>2</v>
      </c>
      <c r="H4765">
        <v>1.9855697999992099</v>
      </c>
      <c r="I4765">
        <v>85.001634800002705</v>
      </c>
      <c r="J4765" t="s">
        <v>14</v>
      </c>
      <c r="K4765">
        <v>0</v>
      </c>
      <c r="L4765">
        <v>3.88709369999924</v>
      </c>
      <c r="M4765">
        <v>50.053583700002498</v>
      </c>
      <c r="N4765">
        <v>1</v>
      </c>
      <c r="O4765">
        <v>9.09259999752976E-3</v>
      </c>
      <c r="P4765">
        <v>50.149950700000801</v>
      </c>
    </row>
    <row r="4766" spans="1:16" x14ac:dyDescent="0.3">
      <c r="A4766">
        <v>14</v>
      </c>
      <c r="B4766">
        <v>1</v>
      </c>
      <c r="C4766">
        <v>1</v>
      </c>
      <c r="D4766">
        <v>5</v>
      </c>
      <c r="E4766" t="s">
        <v>577</v>
      </c>
      <c r="F4766">
        <v>0</v>
      </c>
      <c r="G4766">
        <v>2</v>
      </c>
      <c r="J4766" t="s">
        <v>16</v>
      </c>
      <c r="K4766">
        <v>0</v>
      </c>
      <c r="L4766">
        <v>2.38853430000017</v>
      </c>
      <c r="M4766">
        <v>53.055001100001398</v>
      </c>
      <c r="N4766">
        <v>1</v>
      </c>
      <c r="O4766">
        <v>0.79198869999890997</v>
      </c>
      <c r="P4766">
        <v>53.957065400001703</v>
      </c>
    </row>
    <row r="4767" spans="1:16" x14ac:dyDescent="0.3">
      <c r="A4767">
        <v>14</v>
      </c>
      <c r="B4767">
        <v>1</v>
      </c>
      <c r="C4767">
        <v>1</v>
      </c>
      <c r="D4767">
        <v>5</v>
      </c>
      <c r="E4767" t="s">
        <v>522</v>
      </c>
      <c r="F4767">
        <v>1</v>
      </c>
      <c r="G4767">
        <v>2</v>
      </c>
      <c r="H4767">
        <v>1.9854920999969199</v>
      </c>
      <c r="I4767">
        <v>82.501597000002207</v>
      </c>
      <c r="J4767" t="s">
        <v>16</v>
      </c>
      <c r="K4767">
        <v>1</v>
      </c>
      <c r="L4767">
        <v>4.7243760999990601</v>
      </c>
      <c r="M4767">
        <v>59.1908473000003</v>
      </c>
      <c r="N4767">
        <v>1</v>
      </c>
      <c r="O4767">
        <v>9.7088599999551703E-2</v>
      </c>
      <c r="P4767">
        <v>59.382095500001</v>
      </c>
    </row>
    <row r="4768" spans="1:16" x14ac:dyDescent="0.3">
      <c r="A4768">
        <v>14</v>
      </c>
      <c r="B4768">
        <v>1</v>
      </c>
      <c r="C4768">
        <v>1</v>
      </c>
      <c r="D4768">
        <v>5</v>
      </c>
      <c r="E4768" t="s">
        <v>787</v>
      </c>
      <c r="F4768">
        <v>1</v>
      </c>
      <c r="G4768">
        <v>2</v>
      </c>
      <c r="H4768">
        <v>1.9859648000019701</v>
      </c>
      <c r="I4768">
        <v>105.00191370000201</v>
      </c>
      <c r="J4768" t="s">
        <v>16</v>
      </c>
      <c r="K4768">
        <v>1</v>
      </c>
      <c r="L4768">
        <v>0.94948259999728202</v>
      </c>
      <c r="M4768">
        <v>60.849335100003401</v>
      </c>
      <c r="N4768">
        <v>3</v>
      </c>
      <c r="O4768">
        <v>7.6594299996941104E-2</v>
      </c>
      <c r="P4768">
        <v>60.993479100001402</v>
      </c>
    </row>
    <row r="4769" spans="1:16" x14ac:dyDescent="0.3">
      <c r="A4769">
        <v>14</v>
      </c>
      <c r="B4769">
        <v>1</v>
      </c>
      <c r="C4769">
        <v>1</v>
      </c>
      <c r="D4769">
        <v>5</v>
      </c>
      <c r="E4769" t="s">
        <v>747</v>
      </c>
      <c r="F4769">
        <v>0</v>
      </c>
      <c r="G4769">
        <v>2</v>
      </c>
      <c r="J4769" t="s">
        <v>14</v>
      </c>
      <c r="K4769">
        <v>1</v>
      </c>
      <c r="L4769">
        <v>1.3492197000014099</v>
      </c>
      <c r="M4769">
        <v>62.849116400000597</v>
      </c>
      <c r="N4769">
        <v>1</v>
      </c>
      <c r="O4769">
        <v>0.200556899999356</v>
      </c>
      <c r="P4769">
        <v>63.1334726000023</v>
      </c>
    </row>
    <row r="4770" spans="1:16" x14ac:dyDescent="0.3">
      <c r="A4770">
        <v>14</v>
      </c>
      <c r="B4770">
        <v>1</v>
      </c>
      <c r="C4770">
        <v>1</v>
      </c>
      <c r="D4770">
        <v>5</v>
      </c>
      <c r="E4770" t="s">
        <v>1837</v>
      </c>
      <c r="F4770">
        <v>0</v>
      </c>
      <c r="G4770">
        <v>2</v>
      </c>
      <c r="J4770" t="s">
        <v>14</v>
      </c>
      <c r="K4770">
        <v>1</v>
      </c>
      <c r="L4770">
        <v>1.09479669999928</v>
      </c>
      <c r="M4770">
        <v>64.744638300002407</v>
      </c>
      <c r="N4770">
        <v>2</v>
      </c>
      <c r="O4770">
        <v>1.8333899999561299E-2</v>
      </c>
      <c r="P4770">
        <v>64.855250600001497</v>
      </c>
    </row>
    <row r="4771" spans="1:16" x14ac:dyDescent="0.3">
      <c r="A4771">
        <v>14</v>
      </c>
      <c r="B4771">
        <v>1</v>
      </c>
      <c r="C4771">
        <v>1</v>
      </c>
      <c r="D4771">
        <v>5</v>
      </c>
      <c r="E4771" t="s">
        <v>1260</v>
      </c>
      <c r="F4771">
        <v>1</v>
      </c>
      <c r="G4771">
        <v>2</v>
      </c>
      <c r="H4771">
        <v>1.98521230000188</v>
      </c>
      <c r="I4771">
        <v>75.0014362000002</v>
      </c>
      <c r="J4771" t="s">
        <v>16</v>
      </c>
      <c r="K4771">
        <v>1</v>
      </c>
      <c r="L4771">
        <v>1.2980643999981101</v>
      </c>
      <c r="M4771">
        <v>66.664528799999999</v>
      </c>
      <c r="N4771">
        <v>1</v>
      </c>
      <c r="O4771">
        <v>7.6488999999128296E-2</v>
      </c>
      <c r="P4771">
        <v>66.833426000001097</v>
      </c>
    </row>
    <row r="4772" spans="1:16" x14ac:dyDescent="0.3">
      <c r="A4772">
        <v>14</v>
      </c>
      <c r="B4772">
        <v>1</v>
      </c>
      <c r="C4772">
        <v>1</v>
      </c>
      <c r="D4772">
        <v>5</v>
      </c>
      <c r="E4772" t="s">
        <v>1106</v>
      </c>
      <c r="F4772">
        <v>1</v>
      </c>
      <c r="G4772">
        <v>2</v>
      </c>
      <c r="H4772">
        <v>1.9850097999988101</v>
      </c>
      <c r="I4772">
        <v>57.501086200001701</v>
      </c>
      <c r="J4772" t="s">
        <v>16</v>
      </c>
      <c r="K4772">
        <v>1</v>
      </c>
      <c r="L4772">
        <v>0.94458010000016701</v>
      </c>
      <c r="M4772">
        <v>68.294301800000497</v>
      </c>
      <c r="N4772">
        <v>3</v>
      </c>
      <c r="O4772">
        <v>5.2572000000509399E-2</v>
      </c>
      <c r="P4772">
        <v>68.417442500001897</v>
      </c>
    </row>
    <row r="4773" spans="1:16" x14ac:dyDescent="0.3">
      <c r="A4773">
        <v>14</v>
      </c>
      <c r="B4773">
        <v>1</v>
      </c>
      <c r="C4773">
        <v>1</v>
      </c>
      <c r="D4773">
        <v>5</v>
      </c>
      <c r="E4773" t="s">
        <v>1908</v>
      </c>
      <c r="F4773">
        <v>1</v>
      </c>
      <c r="G4773">
        <v>2</v>
      </c>
      <c r="H4773">
        <v>1.9862763000019199</v>
      </c>
      <c r="I4773">
        <v>125.0022408</v>
      </c>
      <c r="J4773" t="s">
        <v>14</v>
      </c>
      <c r="K4773">
        <v>0</v>
      </c>
      <c r="L4773">
        <v>1.68562780000138</v>
      </c>
      <c r="M4773">
        <v>70.618697000001703</v>
      </c>
      <c r="N4773">
        <v>2</v>
      </c>
      <c r="O4773">
        <v>2.9335400002310101E-2</v>
      </c>
      <c r="P4773">
        <v>70.738174500002103</v>
      </c>
    </row>
    <row r="4774" spans="1:16" x14ac:dyDescent="0.3">
      <c r="A4774">
        <v>14</v>
      </c>
      <c r="B4774">
        <v>1</v>
      </c>
      <c r="C4774">
        <v>1</v>
      </c>
      <c r="D4774">
        <v>5</v>
      </c>
      <c r="E4774" t="s">
        <v>2033</v>
      </c>
      <c r="F4774">
        <v>1</v>
      </c>
      <c r="G4774">
        <v>2</v>
      </c>
      <c r="H4774">
        <v>1.9851794000023799</v>
      </c>
      <c r="I4774">
        <v>62.501221599999603</v>
      </c>
      <c r="J4774" t="s">
        <v>14</v>
      </c>
      <c r="K4774">
        <v>0</v>
      </c>
      <c r="L4774">
        <v>1.94484939999893</v>
      </c>
      <c r="M4774">
        <v>73.194670500000896</v>
      </c>
      <c r="N4774">
        <v>1</v>
      </c>
      <c r="O4774">
        <v>5.9937199999694699E-2</v>
      </c>
      <c r="P4774">
        <v>73.336852400003394</v>
      </c>
    </row>
    <row r="4775" spans="1:16" x14ac:dyDescent="0.3">
      <c r="A4775">
        <v>14</v>
      </c>
      <c r="B4775">
        <v>1</v>
      </c>
      <c r="C4775">
        <v>1</v>
      </c>
      <c r="D4775">
        <v>5</v>
      </c>
      <c r="E4775" t="s">
        <v>1383</v>
      </c>
      <c r="F4775">
        <v>0</v>
      </c>
      <c r="G4775">
        <v>2</v>
      </c>
      <c r="J4775" t="s">
        <v>14</v>
      </c>
      <c r="K4775">
        <v>1</v>
      </c>
      <c r="L4775">
        <v>1.7899671999985001</v>
      </c>
      <c r="M4775">
        <v>75.639787700001804</v>
      </c>
      <c r="N4775">
        <v>2</v>
      </c>
      <c r="O4775">
        <v>0.21386329999950299</v>
      </c>
      <c r="P4775">
        <v>75.970773300003202</v>
      </c>
    </row>
    <row r="4776" spans="1:16" x14ac:dyDescent="0.3">
      <c r="A4776">
        <v>14</v>
      </c>
      <c r="B4776">
        <v>1</v>
      </c>
      <c r="C4776">
        <v>1</v>
      </c>
      <c r="D4776">
        <v>5</v>
      </c>
      <c r="E4776" t="s">
        <v>740</v>
      </c>
      <c r="F4776">
        <v>0</v>
      </c>
      <c r="G4776">
        <v>2</v>
      </c>
      <c r="J4776" t="s">
        <v>16</v>
      </c>
      <c r="K4776">
        <v>0</v>
      </c>
      <c r="L4776">
        <v>1.2947543000009301</v>
      </c>
      <c r="M4776">
        <v>77.777921100001606</v>
      </c>
      <c r="N4776">
        <v>1</v>
      </c>
      <c r="O4776">
        <v>0.70844410000063396</v>
      </c>
      <c r="P4776">
        <v>78.577352000000303</v>
      </c>
    </row>
    <row r="4777" spans="1:16" x14ac:dyDescent="0.3">
      <c r="A4777">
        <v>14</v>
      </c>
      <c r="B4777">
        <v>1</v>
      </c>
      <c r="C4777">
        <v>1</v>
      </c>
      <c r="D4777">
        <v>5</v>
      </c>
      <c r="E4777" t="s">
        <v>743</v>
      </c>
      <c r="F4777">
        <v>1</v>
      </c>
      <c r="G4777">
        <v>2</v>
      </c>
      <c r="H4777">
        <v>1.9841216000022499</v>
      </c>
      <c r="I4777">
        <v>22.5003690000012</v>
      </c>
      <c r="J4777" t="s">
        <v>16</v>
      </c>
      <c r="K4777">
        <v>1</v>
      </c>
      <c r="L4777">
        <v>1.02642689999993</v>
      </c>
      <c r="M4777">
        <v>80.109435400001502</v>
      </c>
      <c r="N4777">
        <v>1</v>
      </c>
      <c r="O4777">
        <v>0.30885560000024298</v>
      </c>
      <c r="P4777">
        <v>80.5136421000025</v>
      </c>
    </row>
    <row r="4778" spans="1:16" x14ac:dyDescent="0.3">
      <c r="A4778">
        <v>14</v>
      </c>
      <c r="B4778">
        <v>1</v>
      </c>
      <c r="C4778">
        <v>1</v>
      </c>
      <c r="D4778">
        <v>5</v>
      </c>
      <c r="E4778" t="s">
        <v>361</v>
      </c>
      <c r="F4778">
        <v>1</v>
      </c>
      <c r="G4778">
        <v>2</v>
      </c>
      <c r="H4778">
        <v>1.9838995999998601</v>
      </c>
      <c r="I4778">
        <v>7.5001492000010304</v>
      </c>
      <c r="J4778" t="s">
        <v>16</v>
      </c>
      <c r="K4778">
        <v>1</v>
      </c>
      <c r="L4778">
        <v>1.3402040000000901</v>
      </c>
      <c r="M4778">
        <v>82.373318900001294</v>
      </c>
      <c r="N4778">
        <v>3</v>
      </c>
      <c r="O4778">
        <v>8.8758899997628801E-2</v>
      </c>
      <c r="P4778">
        <v>82.541546100001099</v>
      </c>
    </row>
    <row r="4779" spans="1:16" x14ac:dyDescent="0.3">
      <c r="A4779">
        <v>14</v>
      </c>
      <c r="B4779">
        <v>1</v>
      </c>
      <c r="C4779">
        <v>1</v>
      </c>
      <c r="D4779">
        <v>5</v>
      </c>
      <c r="E4779" t="s">
        <v>1321</v>
      </c>
      <c r="F4779">
        <v>0</v>
      </c>
      <c r="G4779">
        <v>2</v>
      </c>
      <c r="J4779" t="s">
        <v>14</v>
      </c>
      <c r="K4779">
        <v>1</v>
      </c>
      <c r="L4779">
        <v>1.4356393000016401</v>
      </c>
      <c r="M4779">
        <v>84.485321900003299</v>
      </c>
      <c r="N4779">
        <v>2</v>
      </c>
      <c r="O4779">
        <v>7.2716899998340495E-2</v>
      </c>
      <c r="P4779">
        <v>84.637476800002304</v>
      </c>
    </row>
    <row r="4780" spans="1:16" x14ac:dyDescent="0.3">
      <c r="A4780">
        <v>14</v>
      </c>
      <c r="B4780">
        <v>1</v>
      </c>
      <c r="C4780">
        <v>1</v>
      </c>
      <c r="D4780">
        <v>5</v>
      </c>
      <c r="E4780" t="s">
        <v>1331</v>
      </c>
      <c r="F4780">
        <v>1</v>
      </c>
      <c r="G4780">
        <v>2</v>
      </c>
      <c r="H4780">
        <v>1.9866724000021401</v>
      </c>
      <c r="I4780">
        <v>140.00247560000199</v>
      </c>
      <c r="J4780" t="s">
        <v>16</v>
      </c>
      <c r="K4780">
        <v>1</v>
      </c>
      <c r="L4780">
        <v>0.96254970000154605</v>
      </c>
      <c r="M4780">
        <v>86.112483200002302</v>
      </c>
      <c r="N4780">
        <v>3</v>
      </c>
      <c r="O4780">
        <v>5.3088299999217298E-2</v>
      </c>
      <c r="P4780">
        <v>86.233908700000001</v>
      </c>
    </row>
    <row r="4781" spans="1:16" x14ac:dyDescent="0.3">
      <c r="A4781">
        <v>14</v>
      </c>
      <c r="B4781">
        <v>1</v>
      </c>
      <c r="C4781">
        <v>1</v>
      </c>
      <c r="D4781">
        <v>5</v>
      </c>
      <c r="E4781" t="s">
        <v>1800</v>
      </c>
      <c r="F4781">
        <v>0</v>
      </c>
      <c r="G4781">
        <v>2</v>
      </c>
      <c r="J4781" t="s">
        <v>14</v>
      </c>
      <c r="K4781">
        <v>1</v>
      </c>
      <c r="L4781">
        <v>1.5387496000003</v>
      </c>
      <c r="M4781">
        <v>88.288445800000801</v>
      </c>
      <c r="N4781">
        <v>3</v>
      </c>
      <c r="O4781">
        <v>2.9473499998857702E-2</v>
      </c>
      <c r="P4781">
        <v>88.394379000001194</v>
      </c>
    </row>
    <row r="4782" spans="1:16" x14ac:dyDescent="0.3">
      <c r="A4782">
        <v>14</v>
      </c>
      <c r="B4782">
        <v>1</v>
      </c>
      <c r="C4782">
        <v>1</v>
      </c>
      <c r="D4782">
        <v>5</v>
      </c>
      <c r="E4782" t="s">
        <v>119</v>
      </c>
      <c r="F4782">
        <v>1</v>
      </c>
      <c r="G4782">
        <v>2</v>
      </c>
      <c r="H4782">
        <v>1.9861521000020701</v>
      </c>
      <c r="I4782">
        <v>115.002073300002</v>
      </c>
      <c r="J4782" t="s">
        <v>16</v>
      </c>
      <c r="K4782">
        <v>1</v>
      </c>
      <c r="L4782">
        <v>1.8358227000026099</v>
      </c>
      <c r="M4782">
        <v>90.735564700000396</v>
      </c>
      <c r="N4782">
        <v>1</v>
      </c>
      <c r="O4782">
        <v>4.94920999990427E-2</v>
      </c>
      <c r="P4782">
        <v>90.838405600003199</v>
      </c>
    </row>
    <row r="4783" spans="1:16" x14ac:dyDescent="0.3">
      <c r="A4783">
        <v>14</v>
      </c>
      <c r="B4783">
        <v>1</v>
      </c>
      <c r="C4783">
        <v>1</v>
      </c>
      <c r="D4783">
        <v>5</v>
      </c>
      <c r="E4783" t="s">
        <v>1297</v>
      </c>
      <c r="F4783">
        <v>0</v>
      </c>
      <c r="G4783">
        <v>2</v>
      </c>
      <c r="J4783" t="s">
        <v>16</v>
      </c>
      <c r="K4783">
        <v>0</v>
      </c>
      <c r="L4783">
        <v>1.1215702000008601</v>
      </c>
      <c r="M4783">
        <v>92.471211800002493</v>
      </c>
      <c r="N4783">
        <v>2</v>
      </c>
      <c r="O4783">
        <v>4.8112799999216797E-2</v>
      </c>
      <c r="P4783">
        <v>92.605001100000706</v>
      </c>
    </row>
    <row r="4784" spans="1:16" x14ac:dyDescent="0.3">
      <c r="A4784">
        <v>14</v>
      </c>
      <c r="B4784">
        <v>1</v>
      </c>
      <c r="C4784">
        <v>1</v>
      </c>
      <c r="D4784">
        <v>5</v>
      </c>
      <c r="E4784" t="s">
        <v>1981</v>
      </c>
      <c r="F4784">
        <v>0</v>
      </c>
      <c r="G4784">
        <v>2</v>
      </c>
      <c r="J4784" t="s">
        <v>16</v>
      </c>
      <c r="K4784">
        <v>0</v>
      </c>
      <c r="L4784">
        <v>1.6353362999980201</v>
      </c>
      <c r="M4784">
        <v>94.751620599999995</v>
      </c>
      <c r="N4784">
        <v>3</v>
      </c>
      <c r="O4784">
        <v>3.4482499999285203E-2</v>
      </c>
      <c r="P4784">
        <v>94.8713897000016</v>
      </c>
    </row>
    <row r="4785" spans="1:16" x14ac:dyDescent="0.3">
      <c r="A4785">
        <v>14</v>
      </c>
      <c r="B4785">
        <v>1</v>
      </c>
      <c r="C4785">
        <v>1</v>
      </c>
      <c r="D4785">
        <v>5</v>
      </c>
      <c r="E4785" t="s">
        <v>111</v>
      </c>
      <c r="F4785">
        <v>1</v>
      </c>
      <c r="G4785">
        <v>2</v>
      </c>
      <c r="H4785">
        <v>1.98597599999994</v>
      </c>
      <c r="I4785">
        <v>112.50202690000199</v>
      </c>
      <c r="J4785" t="s">
        <v>16</v>
      </c>
      <c r="K4785">
        <v>1</v>
      </c>
      <c r="L4785">
        <v>1.18997980000131</v>
      </c>
      <c r="M4785">
        <v>96.5730002000018</v>
      </c>
      <c r="N4785">
        <v>1</v>
      </c>
      <c r="O4785">
        <v>5.9306800001650103E-2</v>
      </c>
      <c r="P4785">
        <v>96.744044700000799</v>
      </c>
    </row>
    <row r="4786" spans="1:16" x14ac:dyDescent="0.3">
      <c r="A4786">
        <v>14</v>
      </c>
      <c r="B4786">
        <v>1</v>
      </c>
      <c r="C4786">
        <v>1</v>
      </c>
      <c r="D4786">
        <v>5</v>
      </c>
      <c r="E4786" t="s">
        <v>564</v>
      </c>
      <c r="F4786">
        <v>1</v>
      </c>
      <c r="G4786">
        <v>2</v>
      </c>
      <c r="H4786">
        <v>1.9839076999996901</v>
      </c>
      <c r="I4786">
        <v>15.0002555999999</v>
      </c>
      <c r="J4786" t="s">
        <v>16</v>
      </c>
      <c r="K4786">
        <v>1</v>
      </c>
      <c r="L4786">
        <v>0.81386339999880897</v>
      </c>
      <c r="M4786">
        <v>98.063490600001401</v>
      </c>
      <c r="N4786">
        <v>3</v>
      </c>
      <c r="O4786">
        <v>4.9864100001286701E-2</v>
      </c>
      <c r="P4786">
        <v>98.182756900001607</v>
      </c>
    </row>
    <row r="4787" spans="1:16" x14ac:dyDescent="0.3">
      <c r="A4787">
        <v>14</v>
      </c>
      <c r="B4787">
        <v>1</v>
      </c>
      <c r="C4787">
        <v>1</v>
      </c>
      <c r="D4787">
        <v>5</v>
      </c>
      <c r="E4787" t="s">
        <v>1768</v>
      </c>
      <c r="F4787">
        <v>0</v>
      </c>
      <c r="G4787">
        <v>2</v>
      </c>
      <c r="J4787" t="s">
        <v>14</v>
      </c>
      <c r="K4787">
        <v>1</v>
      </c>
      <c r="L4787">
        <v>1.5159464999997001</v>
      </c>
      <c r="M4787">
        <v>100.215673800001</v>
      </c>
      <c r="N4787">
        <v>1</v>
      </c>
      <c r="O4787">
        <v>2.8560400001879298E-2</v>
      </c>
      <c r="P4787">
        <v>100.305389700003</v>
      </c>
    </row>
    <row r="4788" spans="1:16" x14ac:dyDescent="0.3">
      <c r="A4788">
        <v>14</v>
      </c>
      <c r="B4788">
        <v>1</v>
      </c>
      <c r="C4788">
        <v>1</v>
      </c>
      <c r="D4788">
        <v>5</v>
      </c>
      <c r="E4788" t="s">
        <v>67</v>
      </c>
      <c r="F4788">
        <v>1</v>
      </c>
      <c r="G4788">
        <v>2</v>
      </c>
      <c r="H4788">
        <v>1.98391540000011</v>
      </c>
      <c r="I4788">
        <v>12.5002439000018</v>
      </c>
      <c r="J4788" t="s">
        <v>16</v>
      </c>
      <c r="K4788">
        <v>1</v>
      </c>
      <c r="L4788">
        <v>1.0467621999996499</v>
      </c>
      <c r="M4788">
        <v>101.863065100002</v>
      </c>
      <c r="N4788">
        <v>3</v>
      </c>
      <c r="O4788">
        <v>3.49371999982395E-2</v>
      </c>
      <c r="P4788">
        <v>101.98398419999999</v>
      </c>
    </row>
    <row r="4789" spans="1:16" x14ac:dyDescent="0.3">
      <c r="A4789">
        <v>14</v>
      </c>
      <c r="B4789">
        <v>1</v>
      </c>
      <c r="C4789">
        <v>1</v>
      </c>
      <c r="D4789">
        <v>5</v>
      </c>
      <c r="E4789" t="s">
        <v>957</v>
      </c>
      <c r="F4789">
        <v>1</v>
      </c>
      <c r="G4789">
        <v>2</v>
      </c>
      <c r="H4789">
        <v>1.9868414000011401</v>
      </c>
      <c r="I4789">
        <v>150.00259150000099</v>
      </c>
      <c r="J4789" t="s">
        <v>16</v>
      </c>
      <c r="K4789">
        <v>1</v>
      </c>
      <c r="L4789">
        <v>0.98714790000303798</v>
      </c>
      <c r="M4789">
        <v>103.48680300000299</v>
      </c>
      <c r="N4789">
        <v>3</v>
      </c>
      <c r="O4789">
        <v>2.65082999976585E-2</v>
      </c>
      <c r="P4789">
        <v>103.583395700003</v>
      </c>
    </row>
    <row r="4790" spans="1:16" x14ac:dyDescent="0.3">
      <c r="A4790">
        <v>14</v>
      </c>
      <c r="B4790">
        <v>1</v>
      </c>
      <c r="C4790">
        <v>1</v>
      </c>
      <c r="D4790">
        <v>5</v>
      </c>
      <c r="E4790" t="s">
        <v>2034</v>
      </c>
      <c r="F4790">
        <v>1</v>
      </c>
      <c r="G4790">
        <v>2</v>
      </c>
      <c r="H4790">
        <v>1.98633730000074</v>
      </c>
      <c r="I4790">
        <v>122.502185900001</v>
      </c>
      <c r="J4790" t="s">
        <v>14</v>
      </c>
      <c r="K4790">
        <v>0</v>
      </c>
      <c r="L4790">
        <v>1.1382095000008099</v>
      </c>
      <c r="M4790">
        <v>105.237765500002</v>
      </c>
      <c r="N4790">
        <v>2</v>
      </c>
      <c r="O4790">
        <v>9.6559900001011598E-2</v>
      </c>
      <c r="P4790">
        <v>105.53331470000199</v>
      </c>
    </row>
    <row r="4791" spans="1:16" x14ac:dyDescent="0.3">
      <c r="A4791">
        <v>14</v>
      </c>
      <c r="B4791">
        <v>1</v>
      </c>
      <c r="C4791">
        <v>1</v>
      </c>
      <c r="D4791">
        <v>5</v>
      </c>
      <c r="E4791" t="s">
        <v>1975</v>
      </c>
      <c r="F4791">
        <v>0</v>
      </c>
      <c r="G4791">
        <v>2</v>
      </c>
      <c r="J4791" t="s">
        <v>14</v>
      </c>
      <c r="K4791">
        <v>1</v>
      </c>
      <c r="L4791">
        <v>1.20874960000219</v>
      </c>
      <c r="M4791">
        <v>107.258482600002</v>
      </c>
      <c r="N4791">
        <v>3</v>
      </c>
      <c r="O4791">
        <v>2.0338599999377E-2</v>
      </c>
      <c r="P4791">
        <v>107.37719060000001</v>
      </c>
    </row>
    <row r="4792" spans="1:16" x14ac:dyDescent="0.3">
      <c r="A4792">
        <v>14</v>
      </c>
      <c r="B4792">
        <v>1</v>
      </c>
      <c r="C4792">
        <v>1</v>
      </c>
      <c r="D4792">
        <v>5</v>
      </c>
      <c r="E4792" t="s">
        <v>345</v>
      </c>
      <c r="F4792">
        <v>0</v>
      </c>
      <c r="G4792">
        <v>2</v>
      </c>
      <c r="J4792" t="s">
        <v>14</v>
      </c>
      <c r="K4792">
        <v>1</v>
      </c>
      <c r="L4792">
        <v>2.2777647000002599</v>
      </c>
      <c r="M4792">
        <v>110.160844500002</v>
      </c>
      <c r="N4792">
        <v>1</v>
      </c>
      <c r="O4792">
        <v>9.6716000007290893E-3</v>
      </c>
      <c r="P4792">
        <v>110.238555800002</v>
      </c>
    </row>
    <row r="4793" spans="1:16" x14ac:dyDescent="0.3">
      <c r="A4793">
        <v>14</v>
      </c>
      <c r="B4793">
        <v>1</v>
      </c>
      <c r="C4793">
        <v>1</v>
      </c>
      <c r="D4793">
        <v>5</v>
      </c>
      <c r="E4793" t="s">
        <v>302</v>
      </c>
      <c r="F4793">
        <v>1</v>
      </c>
      <c r="G4793">
        <v>2</v>
      </c>
      <c r="H4793">
        <v>1.98378700000103</v>
      </c>
      <c r="I4793">
        <v>2.50007990000086</v>
      </c>
      <c r="J4793" t="s">
        <v>16</v>
      </c>
      <c r="K4793">
        <v>1</v>
      </c>
      <c r="L4793">
        <v>0.75974239999777604</v>
      </c>
      <c r="M4793">
        <v>111.509288100002</v>
      </c>
      <c r="N4793">
        <v>3</v>
      </c>
      <c r="O4793">
        <v>5.2508900000248097E-2</v>
      </c>
      <c r="P4793">
        <v>111.633410900002</v>
      </c>
    </row>
    <row r="4794" spans="1:16" x14ac:dyDescent="0.3">
      <c r="A4794">
        <v>14</v>
      </c>
      <c r="B4794">
        <v>1</v>
      </c>
      <c r="C4794">
        <v>1</v>
      </c>
      <c r="D4794">
        <v>5</v>
      </c>
      <c r="E4794" t="s">
        <v>2035</v>
      </c>
      <c r="F4794">
        <v>1</v>
      </c>
      <c r="G4794">
        <v>2</v>
      </c>
      <c r="H4794">
        <v>1.98475750000216</v>
      </c>
      <c r="I4794">
        <v>50.000897100002497</v>
      </c>
      <c r="J4794" t="s">
        <v>14</v>
      </c>
      <c r="K4794">
        <v>0</v>
      </c>
      <c r="L4794">
        <v>1.44508219999989</v>
      </c>
      <c r="M4794">
        <v>113.59463080000199</v>
      </c>
      <c r="N4794">
        <v>3</v>
      </c>
      <c r="O4794">
        <v>2.55481999993208E-2</v>
      </c>
      <c r="P4794">
        <v>113.71037400000201</v>
      </c>
    </row>
    <row r="4795" spans="1:16" x14ac:dyDescent="0.3">
      <c r="A4795">
        <v>14</v>
      </c>
      <c r="B4795">
        <v>1</v>
      </c>
      <c r="C4795">
        <v>1</v>
      </c>
      <c r="D4795">
        <v>5</v>
      </c>
      <c r="E4795" t="s">
        <v>49</v>
      </c>
      <c r="F4795">
        <v>0</v>
      </c>
      <c r="G4795">
        <v>2</v>
      </c>
      <c r="J4795" t="s">
        <v>14</v>
      </c>
      <c r="K4795">
        <v>1</v>
      </c>
      <c r="L4795">
        <v>1.18102889999864</v>
      </c>
      <c r="M4795">
        <v>115.397255900003</v>
      </c>
      <c r="N4795">
        <v>1</v>
      </c>
      <c r="O4795">
        <v>4.4933600001968402E-2</v>
      </c>
      <c r="P4795">
        <v>115.56167270000201</v>
      </c>
    </row>
    <row r="4796" spans="1:16" x14ac:dyDescent="0.3">
      <c r="A4796">
        <v>14</v>
      </c>
      <c r="B4796">
        <v>1</v>
      </c>
      <c r="C4796">
        <v>1</v>
      </c>
      <c r="D4796">
        <v>5</v>
      </c>
      <c r="E4796" t="s">
        <v>1583</v>
      </c>
      <c r="F4796">
        <v>0</v>
      </c>
      <c r="G4796">
        <v>2</v>
      </c>
      <c r="J4796" t="s">
        <v>14</v>
      </c>
      <c r="K4796">
        <v>1</v>
      </c>
      <c r="L4796">
        <v>1.4450144000002201</v>
      </c>
      <c r="M4796">
        <v>117.511193000002</v>
      </c>
      <c r="N4796">
        <v>3</v>
      </c>
      <c r="O4796">
        <v>6.4138800000364399E-2</v>
      </c>
      <c r="P4796">
        <v>117.69310850000301</v>
      </c>
    </row>
    <row r="4797" spans="1:16" x14ac:dyDescent="0.3">
      <c r="A4797">
        <v>14</v>
      </c>
      <c r="B4797">
        <v>1</v>
      </c>
      <c r="C4797">
        <v>1</v>
      </c>
      <c r="D4797">
        <v>5</v>
      </c>
      <c r="E4797" t="s">
        <v>1688</v>
      </c>
      <c r="F4797">
        <v>0</v>
      </c>
      <c r="G4797">
        <v>2</v>
      </c>
      <c r="J4797" t="s">
        <v>14</v>
      </c>
      <c r="K4797">
        <v>1</v>
      </c>
      <c r="L4797">
        <v>1.32542380000086</v>
      </c>
      <c r="M4797">
        <v>119.525039400003</v>
      </c>
      <c r="N4797">
        <v>1</v>
      </c>
      <c r="O4797">
        <v>5.1827200000843697E-2</v>
      </c>
      <c r="P4797">
        <v>119.688629800003</v>
      </c>
    </row>
    <row r="4798" spans="1:16" x14ac:dyDescent="0.3">
      <c r="A4798">
        <v>14</v>
      </c>
      <c r="B4798">
        <v>1</v>
      </c>
      <c r="C4798">
        <v>1</v>
      </c>
      <c r="D4798">
        <v>5</v>
      </c>
      <c r="E4798" t="s">
        <v>246</v>
      </c>
      <c r="F4798">
        <v>0</v>
      </c>
      <c r="G4798">
        <v>2</v>
      </c>
      <c r="J4798" t="s">
        <v>14</v>
      </c>
      <c r="K4798">
        <v>1</v>
      </c>
      <c r="L4798">
        <v>1.57708049999928</v>
      </c>
      <c r="M4798">
        <v>121.776662100001</v>
      </c>
      <c r="N4798">
        <v>2</v>
      </c>
      <c r="O4798">
        <v>3.7212299997918301E-2</v>
      </c>
      <c r="P4798">
        <v>121.882044800001</v>
      </c>
    </row>
    <row r="4799" spans="1:16" x14ac:dyDescent="0.3">
      <c r="A4799">
        <v>14</v>
      </c>
      <c r="B4799">
        <v>1</v>
      </c>
      <c r="C4799">
        <v>1</v>
      </c>
      <c r="D4799">
        <v>5</v>
      </c>
      <c r="E4799" t="s">
        <v>1446</v>
      </c>
      <c r="F4799">
        <v>0</v>
      </c>
      <c r="G4799">
        <v>2</v>
      </c>
      <c r="J4799" t="s">
        <v>14</v>
      </c>
      <c r="K4799">
        <v>1</v>
      </c>
      <c r="L4799">
        <v>1.59500169999956</v>
      </c>
      <c r="M4799">
        <v>123.994507300002</v>
      </c>
      <c r="N4799">
        <v>1</v>
      </c>
      <c r="O4799">
        <v>0.21638829999938</v>
      </c>
      <c r="P4799">
        <v>124.30127610000299</v>
      </c>
    </row>
    <row r="4800" spans="1:16" x14ac:dyDescent="0.3">
      <c r="A4800">
        <v>14</v>
      </c>
      <c r="B4800">
        <v>1</v>
      </c>
      <c r="C4800">
        <v>1</v>
      </c>
      <c r="D4800">
        <v>5</v>
      </c>
      <c r="E4800" t="s">
        <v>1909</v>
      </c>
      <c r="F4800">
        <v>0</v>
      </c>
      <c r="G4800">
        <v>2</v>
      </c>
      <c r="J4800" t="s">
        <v>14</v>
      </c>
      <c r="K4800">
        <v>1</v>
      </c>
      <c r="L4800">
        <v>0.88716420000128005</v>
      </c>
      <c r="M4800">
        <v>125.703401000002</v>
      </c>
      <c r="N4800">
        <v>3</v>
      </c>
      <c r="O4800">
        <v>1.2802236999996199</v>
      </c>
      <c r="P4800">
        <v>127.06905160000299</v>
      </c>
    </row>
    <row r="4801" spans="1:16" x14ac:dyDescent="0.3">
      <c r="A4801">
        <v>14</v>
      </c>
      <c r="B4801">
        <v>1</v>
      </c>
      <c r="C4801">
        <v>1</v>
      </c>
      <c r="D4801">
        <v>5</v>
      </c>
      <c r="E4801" t="s">
        <v>492</v>
      </c>
      <c r="F4801">
        <v>1</v>
      </c>
      <c r="G4801">
        <v>2</v>
      </c>
      <c r="H4801">
        <v>1.9848584999999701</v>
      </c>
      <c r="I4801">
        <v>55.001014900000897</v>
      </c>
      <c r="J4801" t="s">
        <v>14</v>
      </c>
      <c r="K4801">
        <v>0</v>
      </c>
      <c r="L4801">
        <v>1.47374710000076</v>
      </c>
      <c r="M4801">
        <v>129.05661170000201</v>
      </c>
      <c r="N4801">
        <v>2</v>
      </c>
      <c r="O4801">
        <v>6.0716399999364498E-2</v>
      </c>
      <c r="P4801">
        <v>129.20959720000201</v>
      </c>
    </row>
    <row r="4802" spans="1:16" x14ac:dyDescent="0.3">
      <c r="A4802">
        <v>14</v>
      </c>
      <c r="B4802">
        <v>2</v>
      </c>
      <c r="C4802">
        <v>0</v>
      </c>
      <c r="D4802">
        <v>3</v>
      </c>
      <c r="E4802" t="s">
        <v>1334</v>
      </c>
      <c r="F4802">
        <v>1</v>
      </c>
      <c r="G4802">
        <v>1</v>
      </c>
      <c r="H4802">
        <v>1.9850647999992399</v>
      </c>
      <c r="I4802">
        <v>10.0002366000008</v>
      </c>
      <c r="J4802" t="s">
        <v>14</v>
      </c>
      <c r="K4802">
        <v>0</v>
      </c>
      <c r="L4802">
        <v>1.6494576000004599</v>
      </c>
      <c r="M4802">
        <v>1.6494935999981</v>
      </c>
      <c r="N4802">
        <v>2</v>
      </c>
      <c r="O4802">
        <v>0.27557720000186198</v>
      </c>
      <c r="P4802">
        <v>2.0316273999997101</v>
      </c>
    </row>
    <row r="4803" spans="1:16" x14ac:dyDescent="0.3">
      <c r="A4803">
        <v>14</v>
      </c>
      <c r="B4803">
        <v>2</v>
      </c>
      <c r="C4803">
        <v>0</v>
      </c>
      <c r="D4803">
        <v>3</v>
      </c>
      <c r="E4803" t="s">
        <v>1426</v>
      </c>
      <c r="F4803">
        <v>0</v>
      </c>
      <c r="G4803">
        <v>1</v>
      </c>
      <c r="J4803" t="s">
        <v>14</v>
      </c>
      <c r="K4803">
        <v>1</v>
      </c>
      <c r="L4803">
        <v>1.24833070000022</v>
      </c>
      <c r="M4803">
        <v>3.7983434999987402</v>
      </c>
      <c r="N4803">
        <v>1</v>
      </c>
      <c r="O4803">
        <v>0.211676699997042</v>
      </c>
      <c r="P4803">
        <v>4.0876887999984302</v>
      </c>
    </row>
    <row r="4804" spans="1:16" x14ac:dyDescent="0.3">
      <c r="A4804">
        <v>14</v>
      </c>
      <c r="B4804">
        <v>2</v>
      </c>
      <c r="C4804">
        <v>0</v>
      </c>
      <c r="D4804">
        <v>3</v>
      </c>
      <c r="E4804" t="s">
        <v>1643</v>
      </c>
      <c r="F4804">
        <v>0</v>
      </c>
      <c r="G4804">
        <v>1</v>
      </c>
      <c r="J4804" t="s">
        <v>14</v>
      </c>
      <c r="K4804">
        <v>1</v>
      </c>
      <c r="L4804">
        <v>0.879766900001414</v>
      </c>
      <c r="M4804">
        <v>5.4797733999985203</v>
      </c>
      <c r="N4804">
        <v>3</v>
      </c>
      <c r="O4804">
        <v>0.58818519999840702</v>
      </c>
      <c r="P4804">
        <v>6.1602311999995401</v>
      </c>
    </row>
    <row r="4805" spans="1:16" x14ac:dyDescent="0.3">
      <c r="A4805">
        <v>14</v>
      </c>
      <c r="B4805">
        <v>2</v>
      </c>
      <c r="C4805">
        <v>0</v>
      </c>
      <c r="D4805">
        <v>3</v>
      </c>
      <c r="E4805" t="s">
        <v>356</v>
      </c>
      <c r="F4805">
        <v>1</v>
      </c>
      <c r="G4805">
        <v>1</v>
      </c>
      <c r="H4805">
        <v>1.98539049999818</v>
      </c>
      <c r="I4805">
        <v>30.000575699999899</v>
      </c>
      <c r="J4805" t="s">
        <v>16</v>
      </c>
      <c r="K4805">
        <v>1</v>
      </c>
      <c r="L4805">
        <v>0.73373170000195398</v>
      </c>
      <c r="M4805">
        <v>7.4003637999994698</v>
      </c>
      <c r="N4805">
        <v>3</v>
      </c>
      <c r="O4805">
        <v>0.211687700000766</v>
      </c>
      <c r="P4805">
        <v>7.6877523000002803</v>
      </c>
    </row>
    <row r="4806" spans="1:16" x14ac:dyDescent="0.3">
      <c r="A4806">
        <v>14</v>
      </c>
      <c r="B4806">
        <v>2</v>
      </c>
      <c r="C4806">
        <v>0</v>
      </c>
      <c r="D4806">
        <v>3</v>
      </c>
      <c r="E4806" t="s">
        <v>275</v>
      </c>
      <c r="F4806">
        <v>0</v>
      </c>
      <c r="G4806">
        <v>1</v>
      </c>
      <c r="J4806" t="s">
        <v>14</v>
      </c>
      <c r="K4806">
        <v>1</v>
      </c>
      <c r="L4806">
        <v>0.85536249999859104</v>
      </c>
      <c r="M4806">
        <v>9.0553351999988099</v>
      </c>
      <c r="N4806">
        <v>2</v>
      </c>
      <c r="O4806">
        <v>0.218602299999475</v>
      </c>
      <c r="P4806">
        <v>9.3506698999990494</v>
      </c>
    </row>
    <row r="4807" spans="1:16" x14ac:dyDescent="0.3">
      <c r="A4807">
        <v>14</v>
      </c>
      <c r="B4807">
        <v>2</v>
      </c>
      <c r="C4807">
        <v>0</v>
      </c>
      <c r="D4807">
        <v>3</v>
      </c>
      <c r="E4807" t="s">
        <v>1432</v>
      </c>
      <c r="F4807">
        <v>1</v>
      </c>
      <c r="G4807">
        <v>1</v>
      </c>
      <c r="H4807">
        <v>1.9850346999992301</v>
      </c>
      <c r="I4807">
        <v>5.0001654000007001</v>
      </c>
      <c r="J4807" t="s">
        <v>14</v>
      </c>
      <c r="K4807">
        <v>0</v>
      </c>
      <c r="L4807">
        <v>0.98906410000199696</v>
      </c>
      <c r="M4807">
        <v>10.855682099998401</v>
      </c>
      <c r="N4807">
        <v>3</v>
      </c>
      <c r="O4807">
        <v>0.208295199998247</v>
      </c>
      <c r="P4807">
        <v>11.116331999997801</v>
      </c>
    </row>
    <row r="4808" spans="1:16" x14ac:dyDescent="0.3">
      <c r="A4808">
        <v>14</v>
      </c>
      <c r="B4808">
        <v>2</v>
      </c>
      <c r="C4808">
        <v>0</v>
      </c>
      <c r="D4808">
        <v>3</v>
      </c>
      <c r="E4808" t="s">
        <v>1822</v>
      </c>
      <c r="F4808">
        <v>1</v>
      </c>
      <c r="G4808">
        <v>1</v>
      </c>
      <c r="H4808">
        <v>1.98567579999872</v>
      </c>
      <c r="I4808">
        <v>37.500692500001598</v>
      </c>
      <c r="J4808" t="s">
        <v>14</v>
      </c>
      <c r="K4808">
        <v>0</v>
      </c>
      <c r="L4808">
        <v>1.24610720000055</v>
      </c>
      <c r="M4808">
        <v>12.879489200000499</v>
      </c>
      <c r="N4808">
        <v>2</v>
      </c>
      <c r="O4808">
        <v>0.121681099997659</v>
      </c>
      <c r="P4808">
        <v>13.0937350999993</v>
      </c>
    </row>
    <row r="4809" spans="1:16" x14ac:dyDescent="0.3">
      <c r="A4809">
        <v>14</v>
      </c>
      <c r="B4809">
        <v>2</v>
      </c>
      <c r="C4809">
        <v>0</v>
      </c>
      <c r="D4809">
        <v>3</v>
      </c>
      <c r="E4809" t="s">
        <v>541</v>
      </c>
      <c r="F4809">
        <v>1</v>
      </c>
      <c r="G4809">
        <v>1</v>
      </c>
      <c r="H4809">
        <v>1.98625940000056</v>
      </c>
      <c r="I4809">
        <v>77.501298300001494</v>
      </c>
      <c r="J4809" t="s">
        <v>16</v>
      </c>
      <c r="K4809">
        <v>1</v>
      </c>
      <c r="L4809">
        <v>2.13408010000057</v>
      </c>
      <c r="M4809">
        <v>15.733998499999901</v>
      </c>
      <c r="N4809">
        <v>1</v>
      </c>
      <c r="O4809">
        <v>0.30699309999909002</v>
      </c>
      <c r="P4809">
        <v>16.119099600000499</v>
      </c>
    </row>
    <row r="4810" spans="1:16" x14ac:dyDescent="0.3">
      <c r="A4810">
        <v>14</v>
      </c>
      <c r="B4810">
        <v>2</v>
      </c>
      <c r="C4810">
        <v>0</v>
      </c>
      <c r="D4810">
        <v>3</v>
      </c>
      <c r="E4810" t="s">
        <v>1020</v>
      </c>
      <c r="F4810">
        <v>0</v>
      </c>
      <c r="G4810">
        <v>1</v>
      </c>
      <c r="J4810" t="s">
        <v>14</v>
      </c>
      <c r="K4810">
        <v>1</v>
      </c>
      <c r="L4810">
        <v>2.0109720000000402</v>
      </c>
      <c r="M4810">
        <v>18.644341299997901</v>
      </c>
      <c r="N4810">
        <v>1</v>
      </c>
      <c r="O4810">
        <v>0.29002770000079198</v>
      </c>
      <c r="P4810">
        <v>19.0539370999977</v>
      </c>
    </row>
    <row r="4811" spans="1:16" x14ac:dyDescent="0.3">
      <c r="A4811">
        <v>14</v>
      </c>
      <c r="B4811">
        <v>2</v>
      </c>
      <c r="C4811">
        <v>0</v>
      </c>
      <c r="D4811">
        <v>3</v>
      </c>
      <c r="E4811" t="s">
        <v>1100</v>
      </c>
      <c r="F4811">
        <v>0</v>
      </c>
      <c r="G4811">
        <v>1</v>
      </c>
      <c r="J4811" t="s">
        <v>14</v>
      </c>
      <c r="K4811">
        <v>1</v>
      </c>
      <c r="L4811">
        <v>1.8147012999979799</v>
      </c>
      <c r="M4811">
        <v>21.381305499999101</v>
      </c>
      <c r="N4811">
        <v>3</v>
      </c>
      <c r="O4811">
        <v>0.14796609999757501</v>
      </c>
      <c r="P4811">
        <v>21.615967699999601</v>
      </c>
    </row>
    <row r="4812" spans="1:16" x14ac:dyDescent="0.3">
      <c r="A4812">
        <v>14</v>
      </c>
      <c r="B4812">
        <v>2</v>
      </c>
      <c r="C4812">
        <v>0</v>
      </c>
      <c r="D4812">
        <v>3</v>
      </c>
      <c r="E4812" t="s">
        <v>50</v>
      </c>
      <c r="F4812">
        <v>1</v>
      </c>
      <c r="G4812">
        <v>1</v>
      </c>
      <c r="H4812">
        <v>1.9867077999988401</v>
      </c>
      <c r="I4812">
        <v>90.001543700000198</v>
      </c>
      <c r="J4812" t="s">
        <v>14</v>
      </c>
      <c r="K4812">
        <v>0</v>
      </c>
      <c r="L4812">
        <v>0.76277579999805301</v>
      </c>
      <c r="M4812">
        <v>22.8960627999986</v>
      </c>
      <c r="N4812">
        <v>3</v>
      </c>
      <c r="O4812">
        <v>0.14830240000083</v>
      </c>
      <c r="P4812">
        <v>23.1363587999986</v>
      </c>
    </row>
    <row r="4813" spans="1:16" x14ac:dyDescent="0.3">
      <c r="A4813">
        <v>14</v>
      </c>
      <c r="B4813">
        <v>2</v>
      </c>
      <c r="C4813">
        <v>0</v>
      </c>
      <c r="D4813">
        <v>3</v>
      </c>
      <c r="E4813" t="s">
        <v>1067</v>
      </c>
      <c r="F4813">
        <v>0</v>
      </c>
      <c r="G4813">
        <v>1</v>
      </c>
      <c r="J4813" t="s">
        <v>14</v>
      </c>
      <c r="K4813">
        <v>1</v>
      </c>
      <c r="L4813">
        <v>0.89062389999890001</v>
      </c>
      <c r="M4813">
        <v>24.540522799998101</v>
      </c>
      <c r="N4813">
        <v>3</v>
      </c>
      <c r="O4813">
        <v>0.112398700002814</v>
      </c>
      <c r="P4813">
        <v>24.732342999999702</v>
      </c>
    </row>
    <row r="4814" spans="1:16" x14ac:dyDescent="0.3">
      <c r="A4814">
        <v>14</v>
      </c>
      <c r="B4814">
        <v>2</v>
      </c>
      <c r="C4814">
        <v>0</v>
      </c>
      <c r="D4814">
        <v>3</v>
      </c>
      <c r="E4814" t="s">
        <v>1970</v>
      </c>
      <c r="F4814">
        <v>1</v>
      </c>
      <c r="G4814">
        <v>1</v>
      </c>
      <c r="H4814">
        <v>1.98518800000238</v>
      </c>
      <c r="I4814">
        <v>17.500360000001798</v>
      </c>
      <c r="J4814" t="s">
        <v>16</v>
      </c>
      <c r="K4814">
        <v>1</v>
      </c>
      <c r="L4814">
        <v>1.31437390000065</v>
      </c>
      <c r="M4814">
        <v>26.564240199997599</v>
      </c>
      <c r="N4814">
        <v>2</v>
      </c>
      <c r="O4814">
        <v>0.26439360000222201</v>
      </c>
      <c r="P4814">
        <v>26.9164438000007</v>
      </c>
    </row>
    <row r="4815" spans="1:16" x14ac:dyDescent="0.3">
      <c r="A4815">
        <v>14</v>
      </c>
      <c r="B4815">
        <v>2</v>
      </c>
      <c r="C4815">
        <v>0</v>
      </c>
      <c r="D4815">
        <v>3</v>
      </c>
      <c r="E4815" t="s">
        <v>430</v>
      </c>
      <c r="F4815">
        <v>0</v>
      </c>
      <c r="G4815">
        <v>1</v>
      </c>
      <c r="J4815" t="s">
        <v>14</v>
      </c>
      <c r="K4815">
        <v>1</v>
      </c>
      <c r="L4815">
        <v>1.17127370000162</v>
      </c>
      <c r="M4815">
        <v>28.604483600000101</v>
      </c>
      <c r="N4815">
        <v>3</v>
      </c>
      <c r="O4815">
        <v>0.107468999998673</v>
      </c>
      <c r="P4815">
        <v>28.871395800000801</v>
      </c>
    </row>
    <row r="4816" spans="1:16" x14ac:dyDescent="0.3">
      <c r="A4816">
        <v>14</v>
      </c>
      <c r="B4816">
        <v>2</v>
      </c>
      <c r="C4816">
        <v>0</v>
      </c>
      <c r="D4816">
        <v>3</v>
      </c>
      <c r="E4816" t="s">
        <v>451</v>
      </c>
      <c r="F4816">
        <v>0</v>
      </c>
      <c r="G4816">
        <v>1</v>
      </c>
      <c r="J4816" t="s">
        <v>14</v>
      </c>
      <c r="K4816">
        <v>1</v>
      </c>
      <c r="L4816">
        <v>0.83081310000125097</v>
      </c>
      <c r="M4816">
        <v>30.214066399999901</v>
      </c>
      <c r="N4816">
        <v>2</v>
      </c>
      <c r="O4816">
        <v>0.14861749999909099</v>
      </c>
      <c r="P4816">
        <v>30.448651499998999</v>
      </c>
    </row>
    <row r="4817" spans="1:16" x14ac:dyDescent="0.3">
      <c r="A4817">
        <v>14</v>
      </c>
      <c r="B4817">
        <v>2</v>
      </c>
      <c r="C4817">
        <v>0</v>
      </c>
      <c r="D4817">
        <v>3</v>
      </c>
      <c r="E4817" t="s">
        <v>800</v>
      </c>
      <c r="F4817">
        <v>1</v>
      </c>
      <c r="G4817">
        <v>1</v>
      </c>
      <c r="H4817">
        <v>1.9863165000024301</v>
      </c>
      <c r="I4817">
        <v>70.001218000001202</v>
      </c>
      <c r="J4817" t="s">
        <v>16</v>
      </c>
      <c r="K4817">
        <v>1</v>
      </c>
      <c r="L4817">
        <v>1.20657589999973</v>
      </c>
      <c r="M4817">
        <v>32.1730819999975</v>
      </c>
      <c r="N4817">
        <v>1</v>
      </c>
      <c r="O4817">
        <v>8.0227999998896904E-2</v>
      </c>
      <c r="P4817">
        <v>32.348267800000002</v>
      </c>
    </row>
    <row r="4818" spans="1:16" x14ac:dyDescent="0.3">
      <c r="A4818">
        <v>14</v>
      </c>
      <c r="B4818">
        <v>2</v>
      </c>
      <c r="C4818">
        <v>0</v>
      </c>
      <c r="D4818">
        <v>3</v>
      </c>
      <c r="E4818" t="s">
        <v>563</v>
      </c>
      <c r="F4818">
        <v>1</v>
      </c>
      <c r="G4818">
        <v>1</v>
      </c>
      <c r="H4818">
        <v>1.9853215999974101</v>
      </c>
      <c r="I4818">
        <v>25.000479999998799</v>
      </c>
      <c r="J4818" t="s">
        <v>14</v>
      </c>
      <c r="K4818">
        <v>0</v>
      </c>
      <c r="L4818">
        <v>0.86564159999761603</v>
      </c>
      <c r="M4818">
        <v>33.732432299999303</v>
      </c>
      <c r="N4818">
        <v>1</v>
      </c>
      <c r="O4818">
        <v>1.2119464999996099</v>
      </c>
      <c r="P4818">
        <v>35.039881999997299</v>
      </c>
    </row>
    <row r="4819" spans="1:16" x14ac:dyDescent="0.3">
      <c r="A4819">
        <v>14</v>
      </c>
      <c r="B4819">
        <v>2</v>
      </c>
      <c r="C4819">
        <v>0</v>
      </c>
      <c r="D4819">
        <v>3</v>
      </c>
      <c r="E4819" t="s">
        <v>801</v>
      </c>
      <c r="F4819">
        <v>0</v>
      </c>
      <c r="G4819">
        <v>1</v>
      </c>
      <c r="J4819" t="s">
        <v>14</v>
      </c>
      <c r="K4819">
        <v>1</v>
      </c>
      <c r="L4819">
        <v>0.90446340000198699</v>
      </c>
      <c r="M4819">
        <v>36.454427199998499</v>
      </c>
      <c r="N4819">
        <v>2</v>
      </c>
      <c r="O4819">
        <v>0.130212000000029</v>
      </c>
      <c r="P4819">
        <v>36.694321200000601</v>
      </c>
    </row>
    <row r="4820" spans="1:16" x14ac:dyDescent="0.3">
      <c r="A4820">
        <v>14</v>
      </c>
      <c r="B4820">
        <v>2</v>
      </c>
      <c r="C4820">
        <v>0</v>
      </c>
      <c r="D4820">
        <v>3</v>
      </c>
      <c r="E4820" t="s">
        <v>651</v>
      </c>
      <c r="F4820">
        <v>1</v>
      </c>
      <c r="G4820">
        <v>1</v>
      </c>
      <c r="H4820">
        <v>1.98771109999871</v>
      </c>
      <c r="I4820">
        <v>140.00237940000099</v>
      </c>
      <c r="J4820" t="s">
        <v>16</v>
      </c>
      <c r="K4820">
        <v>1</v>
      </c>
      <c r="L4820">
        <v>1.12829460000285</v>
      </c>
      <c r="M4820">
        <v>38.328277699998601</v>
      </c>
      <c r="N4820">
        <v>3</v>
      </c>
      <c r="O4820">
        <v>0.16531949999989601</v>
      </c>
      <c r="P4820">
        <v>38.585445799999398</v>
      </c>
    </row>
    <row r="4821" spans="1:16" x14ac:dyDescent="0.3">
      <c r="A4821">
        <v>14</v>
      </c>
      <c r="B4821">
        <v>2</v>
      </c>
      <c r="C4821">
        <v>0</v>
      </c>
      <c r="D4821">
        <v>3</v>
      </c>
      <c r="E4821" t="s">
        <v>2036</v>
      </c>
      <c r="F4821">
        <v>0</v>
      </c>
      <c r="G4821">
        <v>1</v>
      </c>
      <c r="J4821" t="s">
        <v>16</v>
      </c>
      <c r="K4821">
        <v>0</v>
      </c>
      <c r="L4821">
        <v>0.83686589999706495</v>
      </c>
      <c r="M4821">
        <v>39.9368256999987</v>
      </c>
      <c r="N4821">
        <v>3</v>
      </c>
      <c r="O4821">
        <v>0.104496300002211</v>
      </c>
      <c r="P4821">
        <v>40.148448699997999</v>
      </c>
    </row>
    <row r="4822" spans="1:16" x14ac:dyDescent="0.3">
      <c r="A4822">
        <v>14</v>
      </c>
      <c r="B4822">
        <v>2</v>
      </c>
      <c r="C4822">
        <v>0</v>
      </c>
      <c r="D4822">
        <v>3</v>
      </c>
      <c r="E4822" t="s">
        <v>669</v>
      </c>
      <c r="F4822">
        <v>0</v>
      </c>
      <c r="G4822">
        <v>1</v>
      </c>
      <c r="J4822" t="s">
        <v>14</v>
      </c>
      <c r="K4822">
        <v>1</v>
      </c>
      <c r="L4822">
        <v>1.11598510000113</v>
      </c>
      <c r="M4822">
        <v>41.782620199999698</v>
      </c>
      <c r="N4822">
        <v>2</v>
      </c>
      <c r="O4822">
        <v>9.64595999976154E-2</v>
      </c>
      <c r="P4822">
        <v>42.044488699997601</v>
      </c>
    </row>
    <row r="4823" spans="1:16" x14ac:dyDescent="0.3">
      <c r="A4823">
        <v>14</v>
      </c>
      <c r="B4823">
        <v>2</v>
      </c>
      <c r="C4823">
        <v>0</v>
      </c>
      <c r="D4823">
        <v>3</v>
      </c>
      <c r="E4823" t="s">
        <v>2037</v>
      </c>
      <c r="F4823">
        <v>1</v>
      </c>
      <c r="G4823">
        <v>1</v>
      </c>
      <c r="H4823">
        <v>1.9862985999970999</v>
      </c>
      <c r="I4823">
        <v>75.001255200000699</v>
      </c>
      <c r="J4823" t="s">
        <v>16</v>
      </c>
      <c r="K4823">
        <v>1</v>
      </c>
      <c r="L4823">
        <v>2.4542992999995499</v>
      </c>
      <c r="M4823">
        <v>45.004142300000197</v>
      </c>
      <c r="N4823">
        <v>1</v>
      </c>
      <c r="O4823">
        <v>0.337112000001071</v>
      </c>
      <c r="P4823">
        <v>45.4611728999989</v>
      </c>
    </row>
    <row r="4824" spans="1:16" x14ac:dyDescent="0.3">
      <c r="A4824">
        <v>14</v>
      </c>
      <c r="B4824">
        <v>2</v>
      </c>
      <c r="C4824">
        <v>0</v>
      </c>
      <c r="D4824">
        <v>3</v>
      </c>
      <c r="E4824" t="s">
        <v>983</v>
      </c>
      <c r="F4824">
        <v>1</v>
      </c>
      <c r="G4824">
        <v>1</v>
      </c>
      <c r="H4824">
        <v>1.9869496999999701</v>
      </c>
      <c r="I4824">
        <v>100.001785600001</v>
      </c>
      <c r="J4824" t="s">
        <v>14</v>
      </c>
      <c r="K4824">
        <v>0</v>
      </c>
      <c r="L4824">
        <v>2.6868536000001799</v>
      </c>
      <c r="M4824">
        <v>48.653475099999902</v>
      </c>
      <c r="N4824">
        <v>1</v>
      </c>
      <c r="O4824">
        <v>0.13224719999925599</v>
      </c>
      <c r="P4824">
        <v>48.872232599998803</v>
      </c>
    </row>
    <row r="4825" spans="1:16" x14ac:dyDescent="0.3">
      <c r="A4825">
        <v>14</v>
      </c>
      <c r="B4825">
        <v>2</v>
      </c>
      <c r="C4825">
        <v>0</v>
      </c>
      <c r="D4825">
        <v>3</v>
      </c>
      <c r="E4825" t="s">
        <v>1897</v>
      </c>
      <c r="F4825">
        <v>1</v>
      </c>
      <c r="G4825">
        <v>1</v>
      </c>
      <c r="H4825">
        <v>1.98496380000142</v>
      </c>
      <c r="I4825">
        <v>2.5001095000006899</v>
      </c>
      <c r="J4825" t="s">
        <v>16</v>
      </c>
      <c r="K4825">
        <v>1</v>
      </c>
      <c r="L4825">
        <v>1.1842996000014001</v>
      </c>
      <c r="M4825">
        <v>50.567477500000699</v>
      </c>
      <c r="N4825">
        <v>3</v>
      </c>
      <c r="O4825">
        <v>0.120322200000373</v>
      </c>
      <c r="P4825">
        <v>50.788347399997299</v>
      </c>
    </row>
    <row r="4826" spans="1:16" x14ac:dyDescent="0.3">
      <c r="A4826">
        <v>14</v>
      </c>
      <c r="B4826">
        <v>2</v>
      </c>
      <c r="C4826">
        <v>0</v>
      </c>
      <c r="D4826">
        <v>3</v>
      </c>
      <c r="E4826" t="s">
        <v>508</v>
      </c>
      <c r="F4826">
        <v>1</v>
      </c>
      <c r="G4826">
        <v>1</v>
      </c>
      <c r="H4826">
        <v>1.9875725999991101</v>
      </c>
      <c r="I4826">
        <v>137.50235500000099</v>
      </c>
      <c r="J4826" t="s">
        <v>16</v>
      </c>
      <c r="K4826">
        <v>1</v>
      </c>
      <c r="L4826">
        <v>0.78701500000170199</v>
      </c>
      <c r="M4826">
        <v>52.086827899998802</v>
      </c>
      <c r="N4826">
        <v>3</v>
      </c>
      <c r="O4826">
        <v>0.13350569999966</v>
      </c>
      <c r="P4826">
        <v>52.305468299997301</v>
      </c>
    </row>
    <row r="4827" spans="1:16" x14ac:dyDescent="0.3">
      <c r="A4827">
        <v>14</v>
      </c>
      <c r="B4827">
        <v>2</v>
      </c>
      <c r="C4827">
        <v>0</v>
      </c>
      <c r="D4827">
        <v>3</v>
      </c>
      <c r="E4827" t="s">
        <v>1601</v>
      </c>
      <c r="F4827">
        <v>0</v>
      </c>
      <c r="G4827">
        <v>1</v>
      </c>
      <c r="J4827" t="s">
        <v>14</v>
      </c>
      <c r="K4827">
        <v>1</v>
      </c>
      <c r="L4827">
        <v>1.1878098999986799</v>
      </c>
      <c r="M4827">
        <v>54.004418399999899</v>
      </c>
      <c r="N4827">
        <v>1</v>
      </c>
      <c r="O4827">
        <v>0.122093299996777</v>
      </c>
      <c r="P4827">
        <v>54.214081099998999</v>
      </c>
    </row>
    <row r="4828" spans="1:16" x14ac:dyDescent="0.3">
      <c r="A4828">
        <v>14</v>
      </c>
      <c r="B4828">
        <v>2</v>
      </c>
      <c r="C4828">
        <v>0</v>
      </c>
      <c r="D4828">
        <v>3</v>
      </c>
      <c r="E4828" t="s">
        <v>1105</v>
      </c>
      <c r="F4828">
        <v>0</v>
      </c>
      <c r="G4828">
        <v>1</v>
      </c>
      <c r="J4828" t="s">
        <v>14</v>
      </c>
      <c r="K4828">
        <v>1</v>
      </c>
      <c r="L4828">
        <v>3.0411922999992398</v>
      </c>
      <c r="M4828">
        <v>57.774348799997803</v>
      </c>
      <c r="N4828">
        <v>3</v>
      </c>
      <c r="O4828">
        <v>0.14557400000194301</v>
      </c>
      <c r="P4828">
        <v>58.005573399997999</v>
      </c>
    </row>
    <row r="4829" spans="1:16" x14ac:dyDescent="0.3">
      <c r="A4829">
        <v>14</v>
      </c>
      <c r="B4829">
        <v>2</v>
      </c>
      <c r="C4829">
        <v>0</v>
      </c>
      <c r="D4829">
        <v>3</v>
      </c>
      <c r="E4829" t="s">
        <v>124</v>
      </c>
      <c r="F4829">
        <v>1</v>
      </c>
      <c r="G4829">
        <v>1</v>
      </c>
      <c r="H4829">
        <v>1.9859446999980701</v>
      </c>
      <c r="I4829">
        <v>50.0009085999991</v>
      </c>
      <c r="J4829" t="s">
        <v>16</v>
      </c>
      <c r="K4829">
        <v>1</v>
      </c>
      <c r="L4829">
        <v>1.1047312000009699</v>
      </c>
      <c r="M4829">
        <v>59.6213131000004</v>
      </c>
      <c r="N4829">
        <v>3</v>
      </c>
      <c r="O4829">
        <v>0.155878499997925</v>
      </c>
      <c r="P4829">
        <v>59.863999400000502</v>
      </c>
    </row>
    <row r="4830" spans="1:16" x14ac:dyDescent="0.3">
      <c r="A4830">
        <v>14</v>
      </c>
      <c r="B4830">
        <v>2</v>
      </c>
      <c r="C4830">
        <v>0</v>
      </c>
      <c r="D4830">
        <v>3</v>
      </c>
      <c r="E4830" t="s">
        <v>324</v>
      </c>
      <c r="F4830">
        <v>1</v>
      </c>
      <c r="G4830">
        <v>1</v>
      </c>
      <c r="H4830">
        <v>1.98514269999941</v>
      </c>
      <c r="I4830">
        <v>15.0002879999993</v>
      </c>
      <c r="J4830" t="s">
        <v>14</v>
      </c>
      <c r="K4830">
        <v>0</v>
      </c>
      <c r="L4830">
        <v>0.82182319999992604</v>
      </c>
      <c r="M4830">
        <v>61.205110799997797</v>
      </c>
      <c r="N4830">
        <v>2</v>
      </c>
      <c r="O4830">
        <v>8.0898500000330401E-2</v>
      </c>
      <c r="P4830">
        <v>61.4050236999974</v>
      </c>
    </row>
    <row r="4831" spans="1:16" x14ac:dyDescent="0.3">
      <c r="A4831">
        <v>14</v>
      </c>
      <c r="B4831">
        <v>2</v>
      </c>
      <c r="C4831">
        <v>0</v>
      </c>
      <c r="D4831">
        <v>3</v>
      </c>
      <c r="E4831" t="s">
        <v>1049</v>
      </c>
      <c r="F4831">
        <v>0</v>
      </c>
      <c r="G4831">
        <v>1</v>
      </c>
      <c r="J4831" t="s">
        <v>16</v>
      </c>
      <c r="K4831">
        <v>0</v>
      </c>
      <c r="L4831">
        <v>2.1561953000018499</v>
      </c>
      <c r="M4831">
        <v>64.072608799997397</v>
      </c>
      <c r="N4831">
        <v>1</v>
      </c>
      <c r="O4831">
        <v>0.98804300000119805</v>
      </c>
      <c r="P4831">
        <v>65.192046199998003</v>
      </c>
    </row>
    <row r="4832" spans="1:16" x14ac:dyDescent="0.3">
      <c r="A4832">
        <v>14</v>
      </c>
      <c r="B4832">
        <v>2</v>
      </c>
      <c r="C4832">
        <v>0</v>
      </c>
      <c r="D4832">
        <v>3</v>
      </c>
      <c r="E4832" t="s">
        <v>1463</v>
      </c>
      <c r="F4832">
        <v>1</v>
      </c>
      <c r="G4832">
        <v>1</v>
      </c>
      <c r="H4832">
        <v>1.98632269999871</v>
      </c>
      <c r="I4832">
        <v>72.501231700000105</v>
      </c>
      <c r="J4832" t="s">
        <v>16</v>
      </c>
      <c r="K4832">
        <v>1</v>
      </c>
      <c r="L4832">
        <v>0.91581589999987101</v>
      </c>
      <c r="M4832">
        <v>66.615580099998596</v>
      </c>
      <c r="N4832">
        <v>1</v>
      </c>
      <c r="O4832">
        <v>1.0192946000024701</v>
      </c>
      <c r="P4832">
        <v>67.791553399998506</v>
      </c>
    </row>
    <row r="4833" spans="1:16" x14ac:dyDescent="0.3">
      <c r="A4833">
        <v>14</v>
      </c>
      <c r="B4833">
        <v>2</v>
      </c>
      <c r="C4833">
        <v>0</v>
      </c>
      <c r="D4833">
        <v>3</v>
      </c>
      <c r="E4833" t="s">
        <v>263</v>
      </c>
      <c r="F4833">
        <v>1</v>
      </c>
      <c r="G4833">
        <v>1</v>
      </c>
      <c r="H4833">
        <v>1.9875194999985999</v>
      </c>
      <c r="I4833">
        <v>132.50229050000101</v>
      </c>
      <c r="J4833" t="s">
        <v>16</v>
      </c>
      <c r="K4833">
        <v>1</v>
      </c>
      <c r="L4833">
        <v>1.40856540000095</v>
      </c>
      <c r="M4833">
        <v>69.708301700000504</v>
      </c>
      <c r="N4833">
        <v>3</v>
      </c>
      <c r="O4833">
        <v>7.3888300001272E-2</v>
      </c>
      <c r="P4833">
        <v>69.8778192999998</v>
      </c>
    </row>
    <row r="4834" spans="1:16" x14ac:dyDescent="0.3">
      <c r="A4834">
        <v>14</v>
      </c>
      <c r="B4834">
        <v>2</v>
      </c>
      <c r="C4834">
        <v>0</v>
      </c>
      <c r="D4834">
        <v>3</v>
      </c>
      <c r="E4834" t="s">
        <v>855</v>
      </c>
      <c r="F4834">
        <v>1</v>
      </c>
      <c r="G4834">
        <v>1</v>
      </c>
      <c r="H4834">
        <v>1.98669629999858</v>
      </c>
      <c r="I4834">
        <v>92.501611999999994</v>
      </c>
      <c r="J4834" t="s">
        <v>14</v>
      </c>
      <c r="K4834">
        <v>0</v>
      </c>
      <c r="L4834">
        <v>1.62318659999801</v>
      </c>
      <c r="M4834">
        <v>72.006245299999094</v>
      </c>
      <c r="N4834">
        <v>3</v>
      </c>
      <c r="O4834">
        <v>9.1129000000364599E-2</v>
      </c>
      <c r="P4834">
        <v>72.199098999997702</v>
      </c>
    </row>
    <row r="4835" spans="1:16" x14ac:dyDescent="0.3">
      <c r="A4835">
        <v>14</v>
      </c>
      <c r="B4835">
        <v>2</v>
      </c>
      <c r="C4835">
        <v>0</v>
      </c>
      <c r="D4835">
        <v>3</v>
      </c>
      <c r="E4835" t="s">
        <v>106</v>
      </c>
      <c r="F4835">
        <v>1</v>
      </c>
      <c r="G4835">
        <v>1</v>
      </c>
      <c r="H4835">
        <v>1.9857169999995701</v>
      </c>
      <c r="I4835">
        <v>40.000715700000001</v>
      </c>
      <c r="J4835" t="s">
        <v>16</v>
      </c>
      <c r="K4835">
        <v>1</v>
      </c>
      <c r="L4835">
        <v>1.0888513999998399</v>
      </c>
      <c r="M4835">
        <v>73.805382599999604</v>
      </c>
      <c r="N4835">
        <v>3</v>
      </c>
      <c r="O4835">
        <v>7.2061499999108505E-2</v>
      </c>
      <c r="P4835">
        <v>73.956112100000595</v>
      </c>
    </row>
    <row r="4836" spans="1:16" x14ac:dyDescent="0.3">
      <c r="A4836">
        <v>14</v>
      </c>
      <c r="B4836">
        <v>2</v>
      </c>
      <c r="C4836">
        <v>0</v>
      </c>
      <c r="D4836">
        <v>3</v>
      </c>
      <c r="E4836" t="s">
        <v>1676</v>
      </c>
      <c r="F4836">
        <v>0</v>
      </c>
      <c r="G4836">
        <v>1</v>
      </c>
      <c r="J4836" t="s">
        <v>16</v>
      </c>
      <c r="K4836">
        <v>0</v>
      </c>
      <c r="L4836">
        <v>0.83071609999751705</v>
      </c>
      <c r="M4836">
        <v>75.297112299998801</v>
      </c>
      <c r="N4836">
        <v>3</v>
      </c>
      <c r="O4836">
        <v>0.10013009999965999</v>
      </c>
      <c r="P4836">
        <v>75.4880725000003</v>
      </c>
    </row>
    <row r="4837" spans="1:16" x14ac:dyDescent="0.3">
      <c r="A4837">
        <v>14</v>
      </c>
      <c r="B4837">
        <v>2</v>
      </c>
      <c r="C4837">
        <v>0</v>
      </c>
      <c r="D4837">
        <v>3</v>
      </c>
      <c r="E4837" t="s">
        <v>1847</v>
      </c>
      <c r="F4837">
        <v>0</v>
      </c>
      <c r="G4837">
        <v>1</v>
      </c>
      <c r="J4837" t="s">
        <v>14</v>
      </c>
      <c r="K4837">
        <v>1</v>
      </c>
      <c r="L4837">
        <v>1.7726289000020199</v>
      </c>
      <c r="M4837">
        <v>77.772357199999504</v>
      </c>
      <c r="N4837">
        <v>1</v>
      </c>
      <c r="O4837">
        <v>0.48035610000078999</v>
      </c>
      <c r="P4837">
        <v>78.372343899998697</v>
      </c>
    </row>
    <row r="4838" spans="1:16" x14ac:dyDescent="0.3">
      <c r="A4838">
        <v>14</v>
      </c>
      <c r="B4838">
        <v>2</v>
      </c>
      <c r="C4838">
        <v>0</v>
      </c>
      <c r="D4838">
        <v>3</v>
      </c>
      <c r="E4838" t="s">
        <v>1920</v>
      </c>
      <c r="F4838">
        <v>1</v>
      </c>
      <c r="G4838">
        <v>1</v>
      </c>
      <c r="H4838">
        <v>1.98765079999794</v>
      </c>
      <c r="I4838">
        <v>135.00233859999901</v>
      </c>
      <c r="J4838" t="s">
        <v>16</v>
      </c>
      <c r="K4838">
        <v>1</v>
      </c>
      <c r="L4838">
        <v>1.7499121000000699</v>
      </c>
      <c r="M4838">
        <v>80.632943599997802</v>
      </c>
      <c r="N4838">
        <v>2</v>
      </c>
      <c r="O4838">
        <v>0.216513200000918</v>
      </c>
      <c r="P4838">
        <v>80.956460299999904</v>
      </c>
    </row>
    <row r="4839" spans="1:16" x14ac:dyDescent="0.3">
      <c r="A4839">
        <v>14</v>
      </c>
      <c r="B4839">
        <v>2</v>
      </c>
      <c r="C4839">
        <v>0</v>
      </c>
      <c r="D4839">
        <v>3</v>
      </c>
      <c r="E4839" t="s">
        <v>775</v>
      </c>
      <c r="F4839">
        <v>0</v>
      </c>
      <c r="G4839">
        <v>1</v>
      </c>
      <c r="J4839" t="s">
        <v>14</v>
      </c>
      <c r="K4839">
        <v>1</v>
      </c>
      <c r="L4839">
        <v>1.1804400000000901</v>
      </c>
      <c r="M4839">
        <v>82.646805500000497</v>
      </c>
      <c r="N4839">
        <v>3</v>
      </c>
      <c r="O4839">
        <v>0.14414419999957301</v>
      </c>
      <c r="P4839">
        <v>82.876162299999095</v>
      </c>
    </row>
    <row r="4840" spans="1:16" x14ac:dyDescent="0.3">
      <c r="A4840">
        <v>14</v>
      </c>
      <c r="B4840">
        <v>2</v>
      </c>
      <c r="C4840">
        <v>0</v>
      </c>
      <c r="D4840">
        <v>3</v>
      </c>
      <c r="E4840" t="s">
        <v>1456</v>
      </c>
      <c r="F4840">
        <v>0</v>
      </c>
      <c r="G4840">
        <v>1</v>
      </c>
      <c r="J4840" t="s">
        <v>14</v>
      </c>
      <c r="K4840">
        <v>1</v>
      </c>
      <c r="L4840">
        <v>1.02920379999705</v>
      </c>
      <c r="M4840">
        <v>84.412371799997402</v>
      </c>
      <c r="N4840">
        <v>3</v>
      </c>
      <c r="O4840">
        <v>9.3555300001753494E-2</v>
      </c>
      <c r="P4840">
        <v>84.585395999998596</v>
      </c>
    </row>
    <row r="4841" spans="1:16" x14ac:dyDescent="0.3">
      <c r="A4841">
        <v>14</v>
      </c>
      <c r="B4841">
        <v>2</v>
      </c>
      <c r="C4841">
        <v>0</v>
      </c>
      <c r="D4841">
        <v>3</v>
      </c>
      <c r="E4841" t="s">
        <v>336</v>
      </c>
      <c r="F4841">
        <v>1</v>
      </c>
      <c r="G4841">
        <v>1</v>
      </c>
      <c r="H4841">
        <v>1.98608980000063</v>
      </c>
      <c r="I4841">
        <v>65.001182899999606</v>
      </c>
      <c r="J4841" t="s">
        <v>14</v>
      </c>
      <c r="K4841">
        <v>0</v>
      </c>
      <c r="L4841">
        <v>1.2335759999987199</v>
      </c>
      <c r="M4841">
        <v>86.333238200000807</v>
      </c>
      <c r="N4841">
        <v>3</v>
      </c>
      <c r="O4841">
        <v>0.10508990000016601</v>
      </c>
      <c r="P4841">
        <v>86.533044299998394</v>
      </c>
    </row>
    <row r="4842" spans="1:16" x14ac:dyDescent="0.3">
      <c r="A4842">
        <v>14</v>
      </c>
      <c r="B4842">
        <v>2</v>
      </c>
      <c r="C4842">
        <v>0</v>
      </c>
      <c r="D4842">
        <v>3</v>
      </c>
      <c r="E4842" t="s">
        <v>1779</v>
      </c>
      <c r="F4842">
        <v>0</v>
      </c>
      <c r="G4842">
        <v>1</v>
      </c>
      <c r="J4842" t="s">
        <v>14</v>
      </c>
      <c r="K4842">
        <v>1</v>
      </c>
      <c r="L4842">
        <v>0.94805090000227199</v>
      </c>
      <c r="M4842">
        <v>87.9976943999973</v>
      </c>
      <c r="N4842">
        <v>3</v>
      </c>
      <c r="O4842">
        <v>0.11328309999953499</v>
      </c>
      <c r="P4842">
        <v>88.205269199999805</v>
      </c>
    </row>
    <row r="4843" spans="1:16" x14ac:dyDescent="0.3">
      <c r="A4843">
        <v>14</v>
      </c>
      <c r="B4843">
        <v>2</v>
      </c>
      <c r="C4843">
        <v>0</v>
      </c>
      <c r="D4843">
        <v>3</v>
      </c>
      <c r="E4843" t="s">
        <v>1538</v>
      </c>
      <c r="F4843">
        <v>0</v>
      </c>
      <c r="G4843">
        <v>1</v>
      </c>
      <c r="J4843" t="s">
        <v>14</v>
      </c>
      <c r="K4843">
        <v>1</v>
      </c>
      <c r="L4843">
        <v>2.1626071999999099</v>
      </c>
      <c r="M4843">
        <v>90.878973899998499</v>
      </c>
      <c r="N4843">
        <v>2</v>
      </c>
      <c r="O4843">
        <v>0.15260019999914201</v>
      </c>
      <c r="P4843">
        <v>91.116590400000902</v>
      </c>
    </row>
    <row r="4844" spans="1:16" x14ac:dyDescent="0.3">
      <c r="A4844">
        <v>14</v>
      </c>
      <c r="B4844">
        <v>2</v>
      </c>
      <c r="C4844">
        <v>0</v>
      </c>
      <c r="D4844">
        <v>3</v>
      </c>
      <c r="E4844" t="s">
        <v>903</v>
      </c>
      <c r="F4844">
        <v>0</v>
      </c>
      <c r="G4844">
        <v>1</v>
      </c>
      <c r="J4844" t="s">
        <v>16</v>
      </c>
      <c r="K4844">
        <v>0</v>
      </c>
      <c r="L4844">
        <v>1.0832391000003601</v>
      </c>
      <c r="M4844">
        <v>92.716310100000598</v>
      </c>
      <c r="N4844">
        <v>3</v>
      </c>
      <c r="O4844">
        <v>0.145650400001614</v>
      </c>
      <c r="P4844">
        <v>92.933548999997598</v>
      </c>
    </row>
    <row r="4845" spans="1:16" x14ac:dyDescent="0.3">
      <c r="A4845">
        <v>14</v>
      </c>
      <c r="B4845">
        <v>2</v>
      </c>
      <c r="C4845">
        <v>0</v>
      </c>
      <c r="D4845">
        <v>3</v>
      </c>
      <c r="E4845" t="s">
        <v>599</v>
      </c>
      <c r="F4845">
        <v>0</v>
      </c>
      <c r="G4845">
        <v>1</v>
      </c>
      <c r="J4845" t="s">
        <v>14</v>
      </c>
      <c r="K4845">
        <v>1</v>
      </c>
      <c r="L4845">
        <v>1.3905515000005799</v>
      </c>
      <c r="M4845">
        <v>94.840319099999803</v>
      </c>
      <c r="N4845">
        <v>3</v>
      </c>
      <c r="O4845">
        <v>0.57138599999962003</v>
      </c>
      <c r="P4845">
        <v>95.503452299999495</v>
      </c>
    </row>
    <row r="4846" spans="1:16" x14ac:dyDescent="0.3">
      <c r="A4846">
        <v>14</v>
      </c>
      <c r="B4846">
        <v>2</v>
      </c>
      <c r="C4846">
        <v>0</v>
      </c>
      <c r="D4846">
        <v>3</v>
      </c>
      <c r="E4846" t="s">
        <v>1820</v>
      </c>
      <c r="F4846">
        <v>1</v>
      </c>
      <c r="G4846">
        <v>1</v>
      </c>
      <c r="H4846">
        <v>1.9874806000007099</v>
      </c>
      <c r="I4846">
        <v>125.00220400000001</v>
      </c>
      <c r="J4846" t="s">
        <v>16</v>
      </c>
      <c r="K4846">
        <v>1</v>
      </c>
      <c r="L4846">
        <v>1.2806982000001901</v>
      </c>
      <c r="M4846">
        <v>97.297055099999895</v>
      </c>
      <c r="N4846">
        <v>3</v>
      </c>
      <c r="O4846">
        <v>0.157715200002713</v>
      </c>
      <c r="P4846">
        <v>97.5377411000009</v>
      </c>
    </row>
    <row r="4847" spans="1:16" x14ac:dyDescent="0.3">
      <c r="A4847">
        <v>14</v>
      </c>
      <c r="B4847">
        <v>2</v>
      </c>
      <c r="C4847">
        <v>0</v>
      </c>
      <c r="D4847">
        <v>3</v>
      </c>
      <c r="E4847" t="s">
        <v>2038</v>
      </c>
      <c r="F4847">
        <v>0</v>
      </c>
      <c r="G4847">
        <v>1</v>
      </c>
      <c r="J4847" t="s">
        <v>14</v>
      </c>
      <c r="K4847">
        <v>1</v>
      </c>
      <c r="L4847">
        <v>1.9337960999982899</v>
      </c>
      <c r="M4847">
        <v>99.983432699999</v>
      </c>
      <c r="N4847">
        <v>2</v>
      </c>
      <c r="O4847">
        <v>0.69859389999692201</v>
      </c>
      <c r="P4847">
        <v>100.84655709999799</v>
      </c>
    </row>
    <row r="4848" spans="1:16" x14ac:dyDescent="0.3">
      <c r="A4848">
        <v>14</v>
      </c>
      <c r="B4848">
        <v>2</v>
      </c>
      <c r="C4848">
        <v>0</v>
      </c>
      <c r="D4848">
        <v>3</v>
      </c>
      <c r="E4848" t="s">
        <v>1514</v>
      </c>
      <c r="F4848">
        <v>0</v>
      </c>
      <c r="G4848">
        <v>1</v>
      </c>
      <c r="J4848" t="s">
        <v>14</v>
      </c>
      <c r="K4848">
        <v>1</v>
      </c>
      <c r="L4848">
        <v>1.99487119999685</v>
      </c>
      <c r="M4848">
        <v>103.361272899998</v>
      </c>
      <c r="N4848">
        <v>3</v>
      </c>
      <c r="O4848">
        <v>0.160886699999537</v>
      </c>
      <c r="P4848">
        <v>103.596823199998</v>
      </c>
    </row>
    <row r="4849" spans="1:16" x14ac:dyDescent="0.3">
      <c r="A4849">
        <v>14</v>
      </c>
      <c r="B4849">
        <v>2</v>
      </c>
      <c r="C4849">
        <v>0</v>
      </c>
      <c r="D4849">
        <v>3</v>
      </c>
      <c r="E4849" t="s">
        <v>943</v>
      </c>
      <c r="F4849">
        <v>0</v>
      </c>
      <c r="G4849">
        <v>1</v>
      </c>
      <c r="J4849" t="s">
        <v>16</v>
      </c>
      <c r="K4849">
        <v>0</v>
      </c>
      <c r="L4849">
        <v>1.6640071000001599</v>
      </c>
      <c r="M4849">
        <v>105.7803996</v>
      </c>
      <c r="N4849">
        <v>2</v>
      </c>
      <c r="O4849">
        <v>0.173775199997181</v>
      </c>
      <c r="P4849">
        <v>106.033709399999</v>
      </c>
    </row>
    <row r="4850" spans="1:16" x14ac:dyDescent="0.3">
      <c r="A4850">
        <v>14</v>
      </c>
      <c r="B4850">
        <v>2</v>
      </c>
      <c r="C4850">
        <v>0</v>
      </c>
      <c r="D4850">
        <v>3</v>
      </c>
      <c r="E4850" t="s">
        <v>1864</v>
      </c>
      <c r="F4850">
        <v>0</v>
      </c>
      <c r="G4850">
        <v>1</v>
      </c>
      <c r="J4850" t="s">
        <v>14</v>
      </c>
      <c r="K4850">
        <v>1</v>
      </c>
      <c r="L4850">
        <v>1.2594864999991799</v>
      </c>
      <c r="M4850">
        <v>107.80920490000101</v>
      </c>
      <c r="N4850">
        <v>3</v>
      </c>
      <c r="O4850">
        <v>0.243158099998254</v>
      </c>
      <c r="P4850">
        <v>108.16710070000001</v>
      </c>
    </row>
    <row r="4851" spans="1:16" x14ac:dyDescent="0.3">
      <c r="A4851">
        <v>14</v>
      </c>
      <c r="B4851">
        <v>2</v>
      </c>
      <c r="C4851">
        <v>0</v>
      </c>
      <c r="D4851">
        <v>3</v>
      </c>
      <c r="E4851" t="s">
        <v>1088</v>
      </c>
      <c r="F4851">
        <v>0</v>
      </c>
      <c r="G4851">
        <v>1</v>
      </c>
      <c r="J4851" t="s">
        <v>14</v>
      </c>
      <c r="K4851">
        <v>1</v>
      </c>
      <c r="L4851">
        <v>1.0528888000008001</v>
      </c>
      <c r="M4851">
        <v>109.7358351</v>
      </c>
      <c r="N4851">
        <v>2</v>
      </c>
      <c r="O4851">
        <v>0.14410190000126</v>
      </c>
      <c r="P4851">
        <v>109.94809410000001</v>
      </c>
    </row>
    <row r="4852" spans="1:16" x14ac:dyDescent="0.3">
      <c r="A4852">
        <v>14</v>
      </c>
      <c r="B4852">
        <v>2</v>
      </c>
      <c r="C4852">
        <v>0</v>
      </c>
      <c r="D4852">
        <v>3</v>
      </c>
      <c r="E4852" t="s">
        <v>214</v>
      </c>
      <c r="F4852">
        <v>1</v>
      </c>
      <c r="G4852">
        <v>1</v>
      </c>
      <c r="H4852">
        <v>1.9853069000018899</v>
      </c>
      <c r="I4852">
        <v>20.0004087000016</v>
      </c>
      <c r="J4852" t="s">
        <v>16</v>
      </c>
      <c r="K4852">
        <v>1</v>
      </c>
      <c r="L4852">
        <v>0.89401159999761204</v>
      </c>
      <c r="M4852">
        <v>111.360449399999</v>
      </c>
      <c r="N4852">
        <v>3</v>
      </c>
      <c r="O4852">
        <v>0.18879509999897001</v>
      </c>
      <c r="P4852">
        <v>111.624888899998</v>
      </c>
    </row>
    <row r="4853" spans="1:16" x14ac:dyDescent="0.3">
      <c r="A4853">
        <v>14</v>
      </c>
      <c r="B4853">
        <v>2</v>
      </c>
      <c r="C4853">
        <v>0</v>
      </c>
      <c r="D4853">
        <v>3</v>
      </c>
      <c r="E4853" t="s">
        <v>56</v>
      </c>
      <c r="F4853">
        <v>1</v>
      </c>
      <c r="G4853">
        <v>1</v>
      </c>
      <c r="H4853">
        <v>1.9874832000023199</v>
      </c>
      <c r="I4853">
        <v>127.50221819999901</v>
      </c>
      <c r="J4853" t="s">
        <v>16</v>
      </c>
      <c r="K4853">
        <v>1</v>
      </c>
      <c r="L4853">
        <v>1.03131750000102</v>
      </c>
      <c r="M4853">
        <v>113.16439849999701</v>
      </c>
      <c r="N4853">
        <v>3</v>
      </c>
      <c r="O4853">
        <v>0.13110610000148901</v>
      </c>
      <c r="P4853">
        <v>113.38300349999901</v>
      </c>
    </row>
    <row r="4854" spans="1:16" x14ac:dyDescent="0.3">
      <c r="A4854">
        <v>14</v>
      </c>
      <c r="B4854">
        <v>2</v>
      </c>
      <c r="C4854">
        <v>0</v>
      </c>
      <c r="D4854">
        <v>3</v>
      </c>
      <c r="E4854" t="s">
        <v>1901</v>
      </c>
      <c r="F4854">
        <v>0</v>
      </c>
      <c r="G4854">
        <v>1</v>
      </c>
      <c r="J4854" t="s">
        <v>14</v>
      </c>
      <c r="K4854">
        <v>1</v>
      </c>
      <c r="L4854">
        <v>1.4006340000014501</v>
      </c>
      <c r="M4854">
        <v>115.300301200001</v>
      </c>
      <c r="N4854">
        <v>1</v>
      </c>
      <c r="O4854">
        <v>8.28241000017442E-2</v>
      </c>
      <c r="P4854">
        <v>115.47079160000099</v>
      </c>
    </row>
    <row r="4855" spans="1:16" x14ac:dyDescent="0.3">
      <c r="A4855">
        <v>14</v>
      </c>
      <c r="B4855">
        <v>2</v>
      </c>
      <c r="C4855">
        <v>0</v>
      </c>
      <c r="D4855">
        <v>3</v>
      </c>
      <c r="E4855" t="s">
        <v>1727</v>
      </c>
      <c r="F4855">
        <v>1</v>
      </c>
      <c r="G4855">
        <v>1</v>
      </c>
      <c r="H4855">
        <v>1.9873041999999299</v>
      </c>
      <c r="I4855">
        <v>115.002076000001</v>
      </c>
      <c r="J4855" t="s">
        <v>16</v>
      </c>
      <c r="K4855">
        <v>1</v>
      </c>
      <c r="L4855">
        <v>0.96939550000024599</v>
      </c>
      <c r="M4855">
        <v>116.952430699999</v>
      </c>
      <c r="N4855">
        <v>3</v>
      </c>
      <c r="O4855">
        <v>0.10033839999959999</v>
      </c>
      <c r="P4855">
        <v>117.144318299997</v>
      </c>
    </row>
    <row r="4856" spans="1:16" x14ac:dyDescent="0.3">
      <c r="A4856">
        <v>14</v>
      </c>
      <c r="B4856">
        <v>2</v>
      </c>
      <c r="C4856">
        <v>0</v>
      </c>
      <c r="D4856">
        <v>3</v>
      </c>
      <c r="E4856" t="s">
        <v>300</v>
      </c>
      <c r="F4856">
        <v>1</v>
      </c>
      <c r="G4856">
        <v>1</v>
      </c>
      <c r="H4856">
        <v>1.9866127999994201</v>
      </c>
      <c r="I4856">
        <v>87.501500300000799</v>
      </c>
      <c r="J4856" t="s">
        <v>14</v>
      </c>
      <c r="K4856">
        <v>0</v>
      </c>
      <c r="L4856">
        <v>0.81808900000032703</v>
      </c>
      <c r="M4856">
        <v>118.470168199998</v>
      </c>
      <c r="N4856">
        <v>1</v>
      </c>
      <c r="O4856">
        <v>0.12590529999943101</v>
      </c>
      <c r="P4856">
        <v>118.6658699</v>
      </c>
    </row>
    <row r="4857" spans="1:16" x14ac:dyDescent="0.3">
      <c r="A4857">
        <v>14</v>
      </c>
      <c r="B4857">
        <v>2</v>
      </c>
      <c r="C4857">
        <v>0</v>
      </c>
      <c r="D4857">
        <v>3</v>
      </c>
      <c r="E4857" t="s">
        <v>896</v>
      </c>
      <c r="F4857">
        <v>1</v>
      </c>
      <c r="G4857">
        <v>1</v>
      </c>
      <c r="H4857">
        <v>1.9850222999994001</v>
      </c>
      <c r="I4857">
        <v>12.500248200001799</v>
      </c>
      <c r="J4857" t="s">
        <v>16</v>
      </c>
      <c r="K4857">
        <v>1</v>
      </c>
      <c r="L4857">
        <v>1.3583642000012299</v>
      </c>
      <c r="M4857">
        <v>120.54130349999799</v>
      </c>
      <c r="N4857">
        <v>3</v>
      </c>
      <c r="O4857">
        <v>0.106378599997697</v>
      </c>
      <c r="P4857">
        <v>120.734410599998</v>
      </c>
    </row>
    <row r="4858" spans="1:16" x14ac:dyDescent="0.3">
      <c r="A4858">
        <v>14</v>
      </c>
      <c r="B4858">
        <v>2</v>
      </c>
      <c r="C4858">
        <v>0</v>
      </c>
      <c r="D4858">
        <v>3</v>
      </c>
      <c r="E4858" t="s">
        <v>716</v>
      </c>
      <c r="F4858">
        <v>0</v>
      </c>
      <c r="G4858">
        <v>1</v>
      </c>
      <c r="J4858" t="s">
        <v>14</v>
      </c>
      <c r="K4858">
        <v>1</v>
      </c>
      <c r="L4858">
        <v>1.2797480000008401</v>
      </c>
      <c r="M4858">
        <v>122.529379199997</v>
      </c>
      <c r="N4858">
        <v>2</v>
      </c>
      <c r="O4858">
        <v>4.2226699999446303E-2</v>
      </c>
      <c r="P4858">
        <v>122.694130199998</v>
      </c>
    </row>
    <row r="4859" spans="1:16" x14ac:dyDescent="0.3">
      <c r="A4859">
        <v>14</v>
      </c>
      <c r="B4859">
        <v>2</v>
      </c>
      <c r="C4859">
        <v>0</v>
      </c>
      <c r="D4859">
        <v>3</v>
      </c>
      <c r="E4859" t="s">
        <v>802</v>
      </c>
      <c r="F4859">
        <v>0</v>
      </c>
      <c r="G4859">
        <v>1</v>
      </c>
      <c r="J4859" t="s">
        <v>14</v>
      </c>
      <c r="K4859">
        <v>1</v>
      </c>
      <c r="L4859">
        <v>1.6069207000000501</v>
      </c>
      <c r="M4859">
        <v>124.80653139999799</v>
      </c>
      <c r="N4859">
        <v>2</v>
      </c>
      <c r="O4859">
        <v>0.205589400000463</v>
      </c>
      <c r="P4859">
        <v>125.15356550000099</v>
      </c>
    </row>
    <row r="4860" spans="1:16" x14ac:dyDescent="0.3">
      <c r="A4860">
        <v>14</v>
      </c>
      <c r="B4860">
        <v>2</v>
      </c>
      <c r="C4860">
        <v>0</v>
      </c>
      <c r="D4860">
        <v>3</v>
      </c>
      <c r="E4860" t="s">
        <v>250</v>
      </c>
      <c r="F4860">
        <v>1</v>
      </c>
      <c r="G4860">
        <v>1</v>
      </c>
      <c r="H4860">
        <v>1.9854829000032601</v>
      </c>
      <c r="I4860">
        <v>35.000647100001501</v>
      </c>
      <c r="J4860" t="s">
        <v>14</v>
      </c>
      <c r="K4860">
        <v>0</v>
      </c>
      <c r="L4860">
        <v>1.16517469999962</v>
      </c>
      <c r="M4860">
        <v>126.831526800001</v>
      </c>
      <c r="N4860">
        <v>1</v>
      </c>
      <c r="O4860">
        <v>0.130920200001128</v>
      </c>
      <c r="P4860">
        <v>127.0949669</v>
      </c>
    </row>
    <row r="4861" spans="1:16" x14ac:dyDescent="0.3">
      <c r="A4861">
        <v>14</v>
      </c>
      <c r="B4861">
        <v>2</v>
      </c>
      <c r="C4861">
        <v>0</v>
      </c>
      <c r="D4861">
        <v>3</v>
      </c>
      <c r="E4861" t="s">
        <v>1856</v>
      </c>
      <c r="F4861">
        <v>1</v>
      </c>
      <c r="G4861">
        <v>1</v>
      </c>
      <c r="H4861">
        <v>1.98509989999729</v>
      </c>
      <c r="I4861">
        <v>7.5002180000010403</v>
      </c>
      <c r="J4861" t="s">
        <v>16</v>
      </c>
      <c r="K4861">
        <v>1</v>
      </c>
      <c r="L4861">
        <v>1.0526423000010301</v>
      </c>
      <c r="M4861">
        <v>128.652360599997</v>
      </c>
      <c r="N4861">
        <v>3</v>
      </c>
      <c r="O4861">
        <v>5.7641699997475399E-2</v>
      </c>
      <c r="P4861">
        <v>128.80549970000001</v>
      </c>
    </row>
    <row r="4862" spans="1:16" x14ac:dyDescent="0.3">
      <c r="A4862">
        <v>14</v>
      </c>
      <c r="B4862">
        <v>2</v>
      </c>
      <c r="C4862">
        <v>1</v>
      </c>
      <c r="D4862">
        <v>3</v>
      </c>
      <c r="E4862" t="s">
        <v>1491</v>
      </c>
      <c r="F4862">
        <v>1</v>
      </c>
      <c r="G4862">
        <v>2</v>
      </c>
      <c r="H4862">
        <v>1.9877169000028501</v>
      </c>
      <c r="I4862">
        <v>147.50250380000199</v>
      </c>
      <c r="J4862" t="s">
        <v>16</v>
      </c>
      <c r="K4862">
        <v>1</v>
      </c>
      <c r="L4862">
        <v>1.5836729000002401</v>
      </c>
      <c r="M4862">
        <v>1.58386270000119</v>
      </c>
      <c r="N4862">
        <v>2</v>
      </c>
      <c r="O4862">
        <v>0.28858070000205799</v>
      </c>
      <c r="P4862">
        <v>1.92633500000011</v>
      </c>
    </row>
    <row r="4863" spans="1:16" x14ac:dyDescent="0.3">
      <c r="A4863">
        <v>14</v>
      </c>
      <c r="B4863">
        <v>2</v>
      </c>
      <c r="C4863">
        <v>1</v>
      </c>
      <c r="D4863">
        <v>3</v>
      </c>
      <c r="E4863" t="s">
        <v>472</v>
      </c>
      <c r="F4863">
        <v>0</v>
      </c>
      <c r="G4863">
        <v>2</v>
      </c>
      <c r="J4863" t="s">
        <v>14</v>
      </c>
      <c r="K4863">
        <v>1</v>
      </c>
      <c r="L4863">
        <v>1.1886830000003099</v>
      </c>
      <c r="M4863">
        <v>3.6219206000023401</v>
      </c>
      <c r="N4863">
        <v>2</v>
      </c>
      <c r="O4863">
        <v>0.18140019999918899</v>
      </c>
      <c r="P4863">
        <v>3.87522119999994</v>
      </c>
    </row>
    <row r="4864" spans="1:16" x14ac:dyDescent="0.3">
      <c r="A4864">
        <v>14</v>
      </c>
      <c r="B4864">
        <v>2</v>
      </c>
      <c r="C4864">
        <v>1</v>
      </c>
      <c r="D4864">
        <v>3</v>
      </c>
      <c r="E4864" t="s">
        <v>2039</v>
      </c>
      <c r="F4864">
        <v>0</v>
      </c>
      <c r="G4864">
        <v>2</v>
      </c>
      <c r="J4864" t="s">
        <v>14</v>
      </c>
      <c r="K4864">
        <v>1</v>
      </c>
      <c r="L4864">
        <v>1.0633799999996001</v>
      </c>
      <c r="M4864">
        <v>5.4464602000007298</v>
      </c>
      <c r="N4864">
        <v>3</v>
      </c>
      <c r="O4864">
        <v>9.7103600000991705E-2</v>
      </c>
      <c r="P4864">
        <v>5.61481580000327</v>
      </c>
    </row>
    <row r="4865" spans="1:16" x14ac:dyDescent="0.3">
      <c r="A4865">
        <v>14</v>
      </c>
      <c r="B4865">
        <v>2</v>
      </c>
      <c r="C4865">
        <v>1</v>
      </c>
      <c r="D4865">
        <v>3</v>
      </c>
      <c r="E4865" t="s">
        <v>1045</v>
      </c>
      <c r="F4865">
        <v>0</v>
      </c>
      <c r="G4865">
        <v>2</v>
      </c>
      <c r="J4865" t="s">
        <v>14</v>
      </c>
      <c r="K4865">
        <v>1</v>
      </c>
      <c r="L4865">
        <v>1.6427551999986501</v>
      </c>
      <c r="M4865">
        <v>7.7758345000002</v>
      </c>
      <c r="N4865">
        <v>1</v>
      </c>
      <c r="O4865">
        <v>0.16151760000138901</v>
      </c>
      <c r="P4865">
        <v>8.0153964000019204</v>
      </c>
    </row>
    <row r="4866" spans="1:16" x14ac:dyDescent="0.3">
      <c r="A4866">
        <v>14</v>
      </c>
      <c r="B4866">
        <v>2</v>
      </c>
      <c r="C4866">
        <v>1</v>
      </c>
      <c r="D4866">
        <v>3</v>
      </c>
      <c r="E4866" t="s">
        <v>868</v>
      </c>
      <c r="F4866">
        <v>1</v>
      </c>
      <c r="G4866">
        <v>2</v>
      </c>
      <c r="H4866">
        <v>1.9870384999994699</v>
      </c>
      <c r="I4866">
        <v>105.001857400002</v>
      </c>
      <c r="J4866" t="s">
        <v>16</v>
      </c>
      <c r="K4866">
        <v>1</v>
      </c>
      <c r="L4866">
        <v>1.0979893999974599</v>
      </c>
      <c r="M4866">
        <v>9.6312066000027698</v>
      </c>
      <c r="N4866">
        <v>2</v>
      </c>
      <c r="O4866">
        <v>9.9896799998532501E-2</v>
      </c>
      <c r="P4866">
        <v>9.8176634000010399</v>
      </c>
    </row>
    <row r="4867" spans="1:16" x14ac:dyDescent="0.3">
      <c r="A4867">
        <v>14</v>
      </c>
      <c r="B4867">
        <v>2</v>
      </c>
      <c r="C4867">
        <v>1</v>
      </c>
      <c r="D4867">
        <v>3</v>
      </c>
      <c r="E4867" t="s">
        <v>1071</v>
      </c>
      <c r="F4867">
        <v>1</v>
      </c>
      <c r="G4867">
        <v>2</v>
      </c>
      <c r="H4867">
        <v>1.9855132000011499</v>
      </c>
      <c r="I4867">
        <v>27.500544900001799</v>
      </c>
      <c r="J4867" t="s">
        <v>16</v>
      </c>
      <c r="K4867">
        <v>1</v>
      </c>
      <c r="L4867">
        <v>1.2454356999987799</v>
      </c>
      <c r="M4867">
        <v>11.578472799999901</v>
      </c>
      <c r="N4867">
        <v>3</v>
      </c>
      <c r="O4867">
        <v>0.104293000000325</v>
      </c>
      <c r="P4867">
        <v>11.750165200002799</v>
      </c>
    </row>
    <row r="4868" spans="1:16" x14ac:dyDescent="0.3">
      <c r="A4868">
        <v>14</v>
      </c>
      <c r="B4868">
        <v>2</v>
      </c>
      <c r="C4868">
        <v>1</v>
      </c>
      <c r="D4868">
        <v>3</v>
      </c>
      <c r="E4868" t="s">
        <v>567</v>
      </c>
      <c r="F4868">
        <v>1</v>
      </c>
      <c r="G4868">
        <v>2</v>
      </c>
      <c r="H4868">
        <v>1.9872730000024601</v>
      </c>
      <c r="I4868">
        <v>112.502013600002</v>
      </c>
      <c r="J4868" t="s">
        <v>16</v>
      </c>
      <c r="K4868">
        <v>1</v>
      </c>
      <c r="L4868">
        <v>0.82239409999965596</v>
      </c>
      <c r="M4868">
        <v>13.0887799000011</v>
      </c>
      <c r="N4868">
        <v>3</v>
      </c>
      <c r="O4868">
        <v>8.8948699998582001E-2</v>
      </c>
      <c r="P4868">
        <v>13.254799700000101</v>
      </c>
    </row>
    <row r="4869" spans="1:16" x14ac:dyDescent="0.3">
      <c r="A4869">
        <v>14</v>
      </c>
      <c r="B4869">
        <v>2</v>
      </c>
      <c r="C4869">
        <v>1</v>
      </c>
      <c r="D4869">
        <v>3</v>
      </c>
      <c r="E4869" t="s">
        <v>858</v>
      </c>
      <c r="F4869">
        <v>1</v>
      </c>
      <c r="G4869">
        <v>2</v>
      </c>
      <c r="H4869">
        <v>1.98641619999762</v>
      </c>
      <c r="I4869">
        <v>85.001429300002201</v>
      </c>
      <c r="J4869" t="s">
        <v>16</v>
      </c>
      <c r="K4869">
        <v>1</v>
      </c>
      <c r="L4869">
        <v>0.91195090000110202</v>
      </c>
      <c r="M4869">
        <v>14.6783112000012</v>
      </c>
      <c r="N4869">
        <v>1</v>
      </c>
      <c r="O4869">
        <v>0.27650769999672797</v>
      </c>
      <c r="P4869">
        <v>15.042245900000101</v>
      </c>
    </row>
    <row r="4870" spans="1:16" x14ac:dyDescent="0.3">
      <c r="A4870">
        <v>14</v>
      </c>
      <c r="B4870">
        <v>2</v>
      </c>
      <c r="C4870">
        <v>1</v>
      </c>
      <c r="D4870">
        <v>3</v>
      </c>
      <c r="E4870" t="s">
        <v>318</v>
      </c>
      <c r="F4870">
        <v>1</v>
      </c>
      <c r="G4870">
        <v>2</v>
      </c>
      <c r="H4870">
        <v>1.9861118999979199</v>
      </c>
      <c r="I4870">
        <v>60.001111600002297</v>
      </c>
      <c r="J4870" t="s">
        <v>16</v>
      </c>
      <c r="K4870">
        <v>1</v>
      </c>
      <c r="L4870">
        <v>0.99474099999861199</v>
      </c>
      <c r="M4870">
        <v>16.544374000001</v>
      </c>
      <c r="N4870">
        <v>2</v>
      </c>
      <c r="O4870">
        <v>6.7273399999976405E-2</v>
      </c>
      <c r="P4870">
        <v>16.689040700002799</v>
      </c>
    </row>
    <row r="4871" spans="1:16" x14ac:dyDescent="0.3">
      <c r="A4871">
        <v>14</v>
      </c>
      <c r="B4871">
        <v>2</v>
      </c>
      <c r="C4871">
        <v>1</v>
      </c>
      <c r="D4871">
        <v>3</v>
      </c>
      <c r="E4871" t="s">
        <v>27</v>
      </c>
      <c r="F4871">
        <v>0</v>
      </c>
      <c r="G4871">
        <v>2</v>
      </c>
      <c r="J4871" t="s">
        <v>14</v>
      </c>
      <c r="K4871">
        <v>1</v>
      </c>
      <c r="L4871">
        <v>0.76081509999858099</v>
      </c>
      <c r="M4871">
        <v>17.960729900001802</v>
      </c>
      <c r="N4871">
        <v>3</v>
      </c>
      <c r="O4871">
        <v>4.2179800002486403E-2</v>
      </c>
      <c r="P4871">
        <v>18.127899500003</v>
      </c>
    </row>
    <row r="4872" spans="1:16" x14ac:dyDescent="0.3">
      <c r="A4872">
        <v>14</v>
      </c>
      <c r="B4872">
        <v>2</v>
      </c>
      <c r="C4872">
        <v>1</v>
      </c>
      <c r="D4872">
        <v>3</v>
      </c>
      <c r="E4872" t="s">
        <v>1595</v>
      </c>
      <c r="F4872">
        <v>0</v>
      </c>
      <c r="G4872">
        <v>2</v>
      </c>
      <c r="J4872" t="s">
        <v>14</v>
      </c>
      <c r="K4872">
        <v>1</v>
      </c>
      <c r="L4872">
        <v>0.76636539999890396</v>
      </c>
      <c r="M4872">
        <v>19.3993303000025</v>
      </c>
      <c r="N4872">
        <v>2</v>
      </c>
      <c r="O4872">
        <v>6.6827499998907997E-2</v>
      </c>
      <c r="P4872">
        <v>19.592601600001199</v>
      </c>
    </row>
    <row r="4873" spans="1:16" x14ac:dyDescent="0.3">
      <c r="A4873">
        <v>14</v>
      </c>
      <c r="B4873">
        <v>2</v>
      </c>
      <c r="C4873">
        <v>1</v>
      </c>
      <c r="D4873">
        <v>3</v>
      </c>
      <c r="E4873" t="s">
        <v>850</v>
      </c>
      <c r="F4873">
        <v>0</v>
      </c>
      <c r="G4873">
        <v>2</v>
      </c>
      <c r="J4873" t="s">
        <v>14</v>
      </c>
      <c r="K4873">
        <v>1</v>
      </c>
      <c r="L4873">
        <v>0.81442790000073695</v>
      </c>
      <c r="M4873">
        <v>20.9142559000029</v>
      </c>
      <c r="N4873">
        <v>2</v>
      </c>
      <c r="O4873">
        <v>0.108819299999595</v>
      </c>
      <c r="P4873">
        <v>21.122709700001</v>
      </c>
    </row>
    <row r="4874" spans="1:16" x14ac:dyDescent="0.3">
      <c r="A4874">
        <v>14</v>
      </c>
      <c r="B4874">
        <v>2</v>
      </c>
      <c r="C4874">
        <v>1</v>
      </c>
      <c r="D4874">
        <v>3</v>
      </c>
      <c r="E4874" t="s">
        <v>2040</v>
      </c>
      <c r="F4874">
        <v>1</v>
      </c>
      <c r="G4874">
        <v>2</v>
      </c>
      <c r="H4874">
        <v>1.9868238999988499</v>
      </c>
      <c r="I4874">
        <v>97.501712800000007</v>
      </c>
      <c r="J4874" t="s">
        <v>14</v>
      </c>
      <c r="K4874">
        <v>0</v>
      </c>
      <c r="L4874">
        <v>0.99436710000008999</v>
      </c>
      <c r="M4874">
        <v>22.627489100003</v>
      </c>
      <c r="N4874">
        <v>2</v>
      </c>
      <c r="O4874">
        <v>9.7940700001345304E-2</v>
      </c>
      <c r="P4874">
        <v>22.799761900001599</v>
      </c>
    </row>
    <row r="4875" spans="1:16" x14ac:dyDescent="0.3">
      <c r="A4875">
        <v>14</v>
      </c>
      <c r="B4875">
        <v>2</v>
      </c>
      <c r="C4875">
        <v>1</v>
      </c>
      <c r="D4875">
        <v>3</v>
      </c>
      <c r="E4875" t="s">
        <v>1723</v>
      </c>
      <c r="F4875">
        <v>0</v>
      </c>
      <c r="G4875">
        <v>2</v>
      </c>
      <c r="J4875" t="s">
        <v>14</v>
      </c>
      <c r="K4875">
        <v>1</v>
      </c>
      <c r="L4875">
        <v>0.79527919999964103</v>
      </c>
      <c r="M4875">
        <v>24.111615700003298</v>
      </c>
      <c r="N4875">
        <v>2</v>
      </c>
      <c r="O4875">
        <v>1.0812062000004501</v>
      </c>
      <c r="P4875">
        <v>25.286932900002299</v>
      </c>
    </row>
    <row r="4876" spans="1:16" x14ac:dyDescent="0.3">
      <c r="A4876">
        <v>14</v>
      </c>
      <c r="B4876">
        <v>2</v>
      </c>
      <c r="C4876">
        <v>1</v>
      </c>
      <c r="D4876">
        <v>3</v>
      </c>
      <c r="E4876" t="s">
        <v>886</v>
      </c>
      <c r="F4876">
        <v>0</v>
      </c>
      <c r="G4876">
        <v>2</v>
      </c>
      <c r="J4876" t="s">
        <v>16</v>
      </c>
      <c r="K4876">
        <v>0</v>
      </c>
      <c r="L4876">
        <v>1.31854949999979</v>
      </c>
      <c r="M4876">
        <v>27.118343200003402</v>
      </c>
      <c r="N4876">
        <v>2</v>
      </c>
      <c r="O4876">
        <v>0.24052110000047799</v>
      </c>
      <c r="P4876">
        <v>27.470193100001801</v>
      </c>
    </row>
    <row r="4877" spans="1:16" x14ac:dyDescent="0.3">
      <c r="A4877">
        <v>14</v>
      </c>
      <c r="B4877">
        <v>2</v>
      </c>
      <c r="C4877">
        <v>1</v>
      </c>
      <c r="D4877">
        <v>3</v>
      </c>
      <c r="E4877" t="s">
        <v>1622</v>
      </c>
      <c r="F4877">
        <v>0</v>
      </c>
      <c r="G4877">
        <v>2</v>
      </c>
      <c r="J4877" t="s">
        <v>14</v>
      </c>
      <c r="K4877">
        <v>1</v>
      </c>
      <c r="L4877">
        <v>5.3937542000021503</v>
      </c>
      <c r="M4877">
        <v>33.376789100002497</v>
      </c>
      <c r="N4877">
        <v>3</v>
      </c>
      <c r="O4877">
        <v>9.2422199999418794E-2</v>
      </c>
      <c r="P4877">
        <v>33.554292300002999</v>
      </c>
    </row>
    <row r="4878" spans="1:16" x14ac:dyDescent="0.3">
      <c r="A4878">
        <v>14</v>
      </c>
      <c r="B4878">
        <v>2</v>
      </c>
      <c r="C4878">
        <v>1</v>
      </c>
      <c r="D4878">
        <v>3</v>
      </c>
      <c r="E4878" t="s">
        <v>343</v>
      </c>
      <c r="F4878">
        <v>0</v>
      </c>
      <c r="G4878">
        <v>2</v>
      </c>
      <c r="J4878" t="s">
        <v>16</v>
      </c>
      <c r="K4878">
        <v>0</v>
      </c>
      <c r="L4878">
        <v>1.84349329999895</v>
      </c>
      <c r="M4878">
        <v>35.909895200002197</v>
      </c>
      <c r="N4878">
        <v>2</v>
      </c>
      <c r="O4878">
        <v>0.23465050000231699</v>
      </c>
      <c r="P4878">
        <v>36.216297500002803</v>
      </c>
    </row>
    <row r="4879" spans="1:16" x14ac:dyDescent="0.3">
      <c r="A4879">
        <v>14</v>
      </c>
      <c r="B4879">
        <v>2</v>
      </c>
      <c r="C4879">
        <v>1</v>
      </c>
      <c r="D4879">
        <v>3</v>
      </c>
      <c r="E4879" t="s">
        <v>1557</v>
      </c>
      <c r="F4879">
        <v>1</v>
      </c>
      <c r="G4879">
        <v>2</v>
      </c>
      <c r="H4879">
        <v>1.98601710000003</v>
      </c>
      <c r="I4879">
        <v>57.501082400001899</v>
      </c>
      <c r="J4879" t="s">
        <v>16</v>
      </c>
      <c r="K4879">
        <v>1</v>
      </c>
      <c r="L4879">
        <v>1.0193355999981599</v>
      </c>
      <c r="M4879">
        <v>37.7523403000014</v>
      </c>
      <c r="N4879">
        <v>3</v>
      </c>
      <c r="O4879">
        <v>0.100014399999054</v>
      </c>
      <c r="P4879">
        <v>37.921836400000799</v>
      </c>
    </row>
    <row r="4880" spans="1:16" x14ac:dyDescent="0.3">
      <c r="A4880">
        <v>14</v>
      </c>
      <c r="B4880">
        <v>2</v>
      </c>
      <c r="C4880">
        <v>1</v>
      </c>
      <c r="D4880">
        <v>3</v>
      </c>
      <c r="E4880" t="s">
        <v>1093</v>
      </c>
      <c r="F4880">
        <v>0</v>
      </c>
      <c r="G4880">
        <v>2</v>
      </c>
      <c r="J4880" t="s">
        <v>14</v>
      </c>
      <c r="K4880">
        <v>1</v>
      </c>
      <c r="L4880">
        <v>1.5250454000015501</v>
      </c>
      <c r="M4880">
        <v>39.958145000000499</v>
      </c>
      <c r="N4880">
        <v>1</v>
      </c>
      <c r="O4880">
        <v>0.20186939999985001</v>
      </c>
      <c r="P4880">
        <v>40.231597400001199</v>
      </c>
    </row>
    <row r="4881" spans="1:16" x14ac:dyDescent="0.3">
      <c r="A4881">
        <v>14</v>
      </c>
      <c r="B4881">
        <v>2</v>
      </c>
      <c r="C4881">
        <v>1</v>
      </c>
      <c r="D4881">
        <v>3</v>
      </c>
      <c r="E4881" t="s">
        <v>1520</v>
      </c>
      <c r="F4881">
        <v>1</v>
      </c>
      <c r="G4881">
        <v>2</v>
      </c>
      <c r="H4881">
        <v>1.98728689999916</v>
      </c>
      <c r="I4881">
        <v>117.5021265</v>
      </c>
      <c r="J4881" t="s">
        <v>16</v>
      </c>
      <c r="K4881">
        <v>1</v>
      </c>
      <c r="L4881">
        <v>1.3714049000009301</v>
      </c>
      <c r="M4881">
        <v>42.121049100001997</v>
      </c>
      <c r="N4881">
        <v>3</v>
      </c>
      <c r="O4881">
        <v>7.5236100001348005E-2</v>
      </c>
      <c r="P4881">
        <v>42.273108200002802</v>
      </c>
    </row>
    <row r="4882" spans="1:16" x14ac:dyDescent="0.3">
      <c r="A4882">
        <v>14</v>
      </c>
      <c r="B4882">
        <v>2</v>
      </c>
      <c r="C4882">
        <v>1</v>
      </c>
      <c r="D4882">
        <v>3</v>
      </c>
      <c r="E4882" t="s">
        <v>1219</v>
      </c>
      <c r="F4882">
        <v>0</v>
      </c>
      <c r="G4882">
        <v>2</v>
      </c>
      <c r="J4882" t="s">
        <v>14</v>
      </c>
      <c r="K4882">
        <v>1</v>
      </c>
      <c r="L4882">
        <v>0.95605950000026496</v>
      </c>
      <c r="M4882">
        <v>43.739051100001198</v>
      </c>
      <c r="N4882">
        <v>2</v>
      </c>
      <c r="O4882">
        <v>0.30599040000015498</v>
      </c>
      <c r="P4882">
        <v>44.119792000001297</v>
      </c>
    </row>
    <row r="4883" spans="1:16" x14ac:dyDescent="0.3">
      <c r="A4883">
        <v>14</v>
      </c>
      <c r="B4883">
        <v>2</v>
      </c>
      <c r="C4883">
        <v>1</v>
      </c>
      <c r="D4883">
        <v>3</v>
      </c>
      <c r="E4883" t="s">
        <v>1485</v>
      </c>
      <c r="F4883">
        <v>0</v>
      </c>
      <c r="G4883">
        <v>2</v>
      </c>
      <c r="J4883" t="s">
        <v>14</v>
      </c>
      <c r="K4883">
        <v>1</v>
      </c>
      <c r="L4883">
        <v>1.29398710000169</v>
      </c>
      <c r="M4883">
        <v>45.926900500002397</v>
      </c>
      <c r="N4883">
        <v>2</v>
      </c>
      <c r="O4883">
        <v>0.42560610000145999</v>
      </c>
      <c r="P4883">
        <v>46.543380600000098</v>
      </c>
    </row>
    <row r="4884" spans="1:16" x14ac:dyDescent="0.3">
      <c r="A4884">
        <v>14</v>
      </c>
      <c r="B4884">
        <v>2</v>
      </c>
      <c r="C4884">
        <v>1</v>
      </c>
      <c r="D4884">
        <v>3</v>
      </c>
      <c r="E4884" t="s">
        <v>161</v>
      </c>
      <c r="F4884">
        <v>0</v>
      </c>
      <c r="G4884">
        <v>2</v>
      </c>
      <c r="J4884" t="s">
        <v>16</v>
      </c>
      <c r="K4884">
        <v>0</v>
      </c>
      <c r="L4884">
        <v>1.56176049999704</v>
      </c>
      <c r="M4884">
        <v>48.611513400002899</v>
      </c>
      <c r="N4884">
        <v>2</v>
      </c>
      <c r="O4884">
        <v>0.21094700000321601</v>
      </c>
      <c r="P4884">
        <v>48.896725500002503</v>
      </c>
    </row>
    <row r="4885" spans="1:16" x14ac:dyDescent="0.3">
      <c r="A4885">
        <v>14</v>
      </c>
      <c r="B4885">
        <v>2</v>
      </c>
      <c r="C4885">
        <v>1</v>
      </c>
      <c r="D4885">
        <v>3</v>
      </c>
      <c r="E4885" t="s">
        <v>719</v>
      </c>
      <c r="F4885">
        <v>0</v>
      </c>
      <c r="G4885">
        <v>2</v>
      </c>
      <c r="J4885" t="s">
        <v>14</v>
      </c>
      <c r="K4885">
        <v>1</v>
      </c>
      <c r="L4885">
        <v>2.5389755000032901</v>
      </c>
      <c r="M4885">
        <v>51.955236000001598</v>
      </c>
      <c r="N4885">
        <v>2</v>
      </c>
      <c r="O4885">
        <v>0.26744660000258602</v>
      </c>
      <c r="P4885">
        <v>52.321242900001401</v>
      </c>
    </row>
    <row r="4886" spans="1:16" x14ac:dyDescent="0.3">
      <c r="A4886">
        <v>14</v>
      </c>
      <c r="B4886">
        <v>2</v>
      </c>
      <c r="C4886">
        <v>1</v>
      </c>
      <c r="D4886">
        <v>3</v>
      </c>
      <c r="E4886" t="s">
        <v>437</v>
      </c>
      <c r="F4886">
        <v>1</v>
      </c>
      <c r="G4886">
        <v>2</v>
      </c>
      <c r="H4886">
        <v>1.98759229999996</v>
      </c>
      <c r="I4886">
        <v>130.00228000000101</v>
      </c>
      <c r="J4886" t="s">
        <v>16</v>
      </c>
      <c r="K4886">
        <v>1</v>
      </c>
      <c r="L4886">
        <v>1.0214797999979099</v>
      </c>
      <c r="M4886">
        <v>53.8543579000034</v>
      </c>
      <c r="N4886">
        <v>2</v>
      </c>
      <c r="O4886">
        <v>0.138158000001567</v>
      </c>
      <c r="P4886">
        <v>54.111972300001099</v>
      </c>
    </row>
    <row r="4887" spans="1:16" x14ac:dyDescent="0.3">
      <c r="A4887">
        <v>14</v>
      </c>
      <c r="B4887">
        <v>2</v>
      </c>
      <c r="C4887">
        <v>1</v>
      </c>
      <c r="D4887">
        <v>3</v>
      </c>
      <c r="E4887" t="s">
        <v>658</v>
      </c>
      <c r="F4887">
        <v>0</v>
      </c>
      <c r="G4887">
        <v>2</v>
      </c>
      <c r="J4887" t="s">
        <v>14</v>
      </c>
      <c r="K4887">
        <v>1</v>
      </c>
      <c r="L4887">
        <v>1.82523260000016</v>
      </c>
      <c r="M4887">
        <v>56.441739600002599</v>
      </c>
      <c r="N4887">
        <v>1</v>
      </c>
      <c r="O4887">
        <v>0.170182699999714</v>
      </c>
      <c r="P4887">
        <v>56.687949500003</v>
      </c>
    </row>
    <row r="4888" spans="1:16" x14ac:dyDescent="0.3">
      <c r="A4888">
        <v>14</v>
      </c>
      <c r="B4888">
        <v>2</v>
      </c>
      <c r="C4888">
        <v>1</v>
      </c>
      <c r="D4888">
        <v>3</v>
      </c>
      <c r="E4888" t="s">
        <v>773</v>
      </c>
      <c r="F4888">
        <v>1</v>
      </c>
      <c r="G4888">
        <v>2</v>
      </c>
      <c r="H4888">
        <v>1.9872260999982201</v>
      </c>
      <c r="I4888">
        <v>110.00196589999901</v>
      </c>
      <c r="J4888" t="s">
        <v>16</v>
      </c>
      <c r="K4888">
        <v>1</v>
      </c>
      <c r="L4888">
        <v>2.9583760999994402</v>
      </c>
      <c r="M4888">
        <v>60.158007200003297</v>
      </c>
      <c r="N4888">
        <v>1</v>
      </c>
      <c r="O4888">
        <v>0.44044690000009701</v>
      </c>
      <c r="P4888">
        <v>60.742219900003001</v>
      </c>
    </row>
    <row r="4889" spans="1:16" x14ac:dyDescent="0.3">
      <c r="A4889">
        <v>14</v>
      </c>
      <c r="B4889">
        <v>2</v>
      </c>
      <c r="C4889">
        <v>1</v>
      </c>
      <c r="D4889">
        <v>3</v>
      </c>
      <c r="E4889" t="s">
        <v>728</v>
      </c>
      <c r="F4889">
        <v>1</v>
      </c>
      <c r="G4889">
        <v>2</v>
      </c>
      <c r="H4889">
        <v>1.9861853000002201</v>
      </c>
      <c r="I4889">
        <v>67.501202999999805</v>
      </c>
      <c r="J4889" t="s">
        <v>16</v>
      </c>
      <c r="K4889">
        <v>1</v>
      </c>
      <c r="L4889">
        <v>1.1252108000007901</v>
      </c>
      <c r="M4889">
        <v>62.3747702000001</v>
      </c>
      <c r="N4889">
        <v>1</v>
      </c>
      <c r="O4889">
        <v>1.2032320999969699</v>
      </c>
      <c r="P4889">
        <v>63.656996500001704</v>
      </c>
    </row>
    <row r="4890" spans="1:16" x14ac:dyDescent="0.3">
      <c r="A4890">
        <v>14</v>
      </c>
      <c r="B4890">
        <v>2</v>
      </c>
      <c r="C4890">
        <v>1</v>
      </c>
      <c r="D4890">
        <v>3</v>
      </c>
      <c r="E4890" t="s">
        <v>1788</v>
      </c>
      <c r="F4890">
        <v>1</v>
      </c>
      <c r="G4890">
        <v>2</v>
      </c>
      <c r="H4890">
        <v>1.98777459999837</v>
      </c>
      <c r="I4890">
        <v>142.50243989999899</v>
      </c>
      <c r="J4890" t="s">
        <v>16</v>
      </c>
      <c r="K4890">
        <v>1</v>
      </c>
      <c r="L4890">
        <v>3.3466565999988198</v>
      </c>
      <c r="M4890">
        <v>67.512944100002599</v>
      </c>
      <c r="N4890">
        <v>2</v>
      </c>
      <c r="O4890">
        <v>0.192477399999916</v>
      </c>
      <c r="P4890">
        <v>67.782251400000007</v>
      </c>
    </row>
    <row r="4891" spans="1:16" x14ac:dyDescent="0.3">
      <c r="A4891">
        <v>14</v>
      </c>
      <c r="B4891">
        <v>2</v>
      </c>
      <c r="C4891">
        <v>1</v>
      </c>
      <c r="D4891">
        <v>3</v>
      </c>
      <c r="E4891" t="s">
        <v>1407</v>
      </c>
      <c r="F4891">
        <v>0</v>
      </c>
      <c r="G4891">
        <v>2</v>
      </c>
      <c r="J4891" t="s">
        <v>14</v>
      </c>
      <c r="K4891">
        <v>1</v>
      </c>
      <c r="L4891">
        <v>1.5258608000003699</v>
      </c>
      <c r="M4891">
        <v>69.825425600000003</v>
      </c>
      <c r="N4891">
        <v>3</v>
      </c>
      <c r="O4891">
        <v>0.131861699999718</v>
      </c>
      <c r="P4891">
        <v>70.049833800003398</v>
      </c>
    </row>
    <row r="4892" spans="1:16" x14ac:dyDescent="0.3">
      <c r="A4892">
        <v>14</v>
      </c>
      <c r="B4892">
        <v>2</v>
      </c>
      <c r="C4892">
        <v>1</v>
      </c>
      <c r="D4892">
        <v>3</v>
      </c>
      <c r="E4892" t="s">
        <v>323</v>
      </c>
      <c r="F4892">
        <v>0</v>
      </c>
      <c r="G4892">
        <v>2</v>
      </c>
      <c r="J4892" t="s">
        <v>16</v>
      </c>
      <c r="K4892">
        <v>0</v>
      </c>
      <c r="L4892">
        <v>1.0830789999999999</v>
      </c>
      <c r="M4892">
        <v>71.649264000003299</v>
      </c>
      <c r="N4892">
        <v>2</v>
      </c>
      <c r="O4892">
        <v>8.2643000001553502E-2</v>
      </c>
      <c r="P4892">
        <v>71.824436100003396</v>
      </c>
    </row>
    <row r="4893" spans="1:16" x14ac:dyDescent="0.3">
      <c r="A4893">
        <v>14</v>
      </c>
      <c r="B4893">
        <v>2</v>
      </c>
      <c r="C4893">
        <v>1</v>
      </c>
      <c r="D4893">
        <v>3</v>
      </c>
      <c r="E4893" t="s">
        <v>644</v>
      </c>
      <c r="F4893">
        <v>0</v>
      </c>
      <c r="G4893">
        <v>2</v>
      </c>
      <c r="J4893" t="s">
        <v>14</v>
      </c>
      <c r="K4893">
        <v>1</v>
      </c>
      <c r="L4893">
        <v>1.4731873999990099</v>
      </c>
      <c r="M4893">
        <v>73.806160600000993</v>
      </c>
      <c r="N4893">
        <v>3</v>
      </c>
      <c r="O4893">
        <v>0.120343999999022</v>
      </c>
      <c r="P4893">
        <v>73.9979718000031</v>
      </c>
    </row>
    <row r="4894" spans="1:16" x14ac:dyDescent="0.3">
      <c r="A4894">
        <v>14</v>
      </c>
      <c r="B4894">
        <v>2</v>
      </c>
      <c r="C4894">
        <v>1</v>
      </c>
      <c r="D4894">
        <v>3</v>
      </c>
      <c r="E4894" t="s">
        <v>998</v>
      </c>
      <c r="F4894">
        <v>0</v>
      </c>
      <c r="G4894">
        <v>2</v>
      </c>
      <c r="J4894" t="s">
        <v>16</v>
      </c>
      <c r="K4894">
        <v>0</v>
      </c>
      <c r="L4894">
        <v>1.1897336000001799</v>
      </c>
      <c r="M4894">
        <v>75.705903800000698</v>
      </c>
      <c r="N4894">
        <v>2</v>
      </c>
      <c r="O4894">
        <v>0.14501319999908399</v>
      </c>
      <c r="P4894">
        <v>75.926764400002895</v>
      </c>
    </row>
    <row r="4895" spans="1:16" x14ac:dyDescent="0.3">
      <c r="A4895">
        <v>14</v>
      </c>
      <c r="B4895">
        <v>2</v>
      </c>
      <c r="C4895">
        <v>1</v>
      </c>
      <c r="D4895">
        <v>3</v>
      </c>
      <c r="E4895" t="s">
        <v>729</v>
      </c>
      <c r="F4895">
        <v>0</v>
      </c>
      <c r="G4895">
        <v>2</v>
      </c>
      <c r="J4895" t="s">
        <v>14</v>
      </c>
      <c r="K4895">
        <v>1</v>
      </c>
      <c r="L4895">
        <v>2.18530380000084</v>
      </c>
      <c r="M4895">
        <v>78.618069800002601</v>
      </c>
      <c r="N4895">
        <v>2</v>
      </c>
      <c r="O4895">
        <v>0.164785799999663</v>
      </c>
      <c r="P4895">
        <v>78.882506100002502</v>
      </c>
    </row>
    <row r="4896" spans="1:16" x14ac:dyDescent="0.3">
      <c r="A4896">
        <v>14</v>
      </c>
      <c r="B4896">
        <v>2</v>
      </c>
      <c r="C4896">
        <v>1</v>
      </c>
      <c r="D4896">
        <v>3</v>
      </c>
      <c r="E4896" t="s">
        <v>1614</v>
      </c>
      <c r="F4896">
        <v>1</v>
      </c>
      <c r="G4896">
        <v>2</v>
      </c>
      <c r="H4896">
        <v>1.98743489999833</v>
      </c>
      <c r="I4896">
        <v>120.002137</v>
      </c>
      <c r="J4896" t="s">
        <v>16</v>
      </c>
      <c r="K4896">
        <v>1</v>
      </c>
      <c r="L4896">
        <v>1.73686090000047</v>
      </c>
      <c r="M4896">
        <v>81.136402100000893</v>
      </c>
      <c r="N4896">
        <v>3</v>
      </c>
      <c r="O4896">
        <v>9.7731599998951396E-2</v>
      </c>
      <c r="P4896">
        <v>81.327478500003096</v>
      </c>
    </row>
    <row r="4897" spans="1:16" x14ac:dyDescent="0.3">
      <c r="A4897">
        <v>14</v>
      </c>
      <c r="B4897">
        <v>2</v>
      </c>
      <c r="C4897">
        <v>1</v>
      </c>
      <c r="D4897">
        <v>3</v>
      </c>
      <c r="E4897" t="s">
        <v>2041</v>
      </c>
      <c r="F4897">
        <v>1</v>
      </c>
      <c r="G4897">
        <v>2</v>
      </c>
      <c r="H4897">
        <v>1.9870284000025999</v>
      </c>
      <c r="I4897">
        <v>102.501803400002</v>
      </c>
      <c r="J4897" t="s">
        <v>14</v>
      </c>
      <c r="K4897">
        <v>0</v>
      </c>
      <c r="L4897">
        <v>1.2539746000002201</v>
      </c>
      <c r="M4897">
        <v>83.086931000001599</v>
      </c>
      <c r="N4897">
        <v>1</v>
      </c>
      <c r="O4897">
        <v>0.105089299999236</v>
      </c>
      <c r="P4897">
        <v>83.278854700001801</v>
      </c>
    </row>
    <row r="4898" spans="1:16" x14ac:dyDescent="0.3">
      <c r="A4898">
        <v>14</v>
      </c>
      <c r="B4898">
        <v>2</v>
      </c>
      <c r="C4898">
        <v>1</v>
      </c>
      <c r="D4898">
        <v>3</v>
      </c>
      <c r="E4898" t="s">
        <v>592</v>
      </c>
      <c r="F4898">
        <v>0</v>
      </c>
      <c r="G4898">
        <v>2</v>
      </c>
      <c r="J4898" t="s">
        <v>14</v>
      </c>
      <c r="K4898">
        <v>1</v>
      </c>
      <c r="L4898">
        <v>1.29944979999709</v>
      </c>
      <c r="M4898">
        <v>85.082556800000006</v>
      </c>
      <c r="N4898">
        <v>1</v>
      </c>
      <c r="O4898">
        <v>0.165136700001312</v>
      </c>
      <c r="P4898">
        <v>85.3229892000018</v>
      </c>
    </row>
    <row r="4899" spans="1:16" x14ac:dyDescent="0.3">
      <c r="A4899">
        <v>14</v>
      </c>
      <c r="B4899">
        <v>2</v>
      </c>
      <c r="C4899">
        <v>1</v>
      </c>
      <c r="D4899">
        <v>3</v>
      </c>
      <c r="E4899" t="s">
        <v>1237</v>
      </c>
      <c r="F4899">
        <v>1</v>
      </c>
      <c r="G4899">
        <v>2</v>
      </c>
      <c r="H4899">
        <v>1.9864137000004101</v>
      </c>
      <c r="I4899">
        <v>82.501355200001896</v>
      </c>
      <c r="J4899" t="s">
        <v>16</v>
      </c>
      <c r="K4899">
        <v>1</v>
      </c>
      <c r="L4899">
        <v>1.02992010000162</v>
      </c>
      <c r="M4899">
        <v>86.862869399999894</v>
      </c>
      <c r="N4899">
        <v>3</v>
      </c>
      <c r="O4899">
        <v>0.12285659999906801</v>
      </c>
      <c r="P4899">
        <v>87.072591600001005</v>
      </c>
    </row>
    <row r="4900" spans="1:16" x14ac:dyDescent="0.3">
      <c r="A4900">
        <v>14</v>
      </c>
      <c r="B4900">
        <v>2</v>
      </c>
      <c r="C4900">
        <v>1</v>
      </c>
      <c r="D4900">
        <v>3</v>
      </c>
      <c r="E4900" t="s">
        <v>1874</v>
      </c>
      <c r="F4900">
        <v>1</v>
      </c>
      <c r="G4900">
        <v>2</v>
      </c>
      <c r="H4900">
        <v>1.98676459999842</v>
      </c>
      <c r="I4900">
        <v>95.001652300001297</v>
      </c>
      <c r="J4900" t="s">
        <v>16</v>
      </c>
      <c r="K4900">
        <v>1</v>
      </c>
      <c r="L4900">
        <v>0.90695119999872997</v>
      </c>
      <c r="M4900">
        <v>88.489690199999998</v>
      </c>
      <c r="N4900">
        <v>3</v>
      </c>
      <c r="O4900">
        <v>0.13020940000205899</v>
      </c>
      <c r="P4900">
        <v>88.688049200001799</v>
      </c>
    </row>
    <row r="4901" spans="1:16" x14ac:dyDescent="0.3">
      <c r="A4901">
        <v>14</v>
      </c>
      <c r="B4901">
        <v>2</v>
      </c>
      <c r="C4901">
        <v>1</v>
      </c>
      <c r="D4901">
        <v>3</v>
      </c>
      <c r="E4901" t="s">
        <v>609</v>
      </c>
      <c r="F4901">
        <v>0</v>
      </c>
      <c r="G4901">
        <v>2</v>
      </c>
      <c r="J4901" t="s">
        <v>14</v>
      </c>
      <c r="K4901">
        <v>1</v>
      </c>
      <c r="L4901">
        <v>0.99125690000073496</v>
      </c>
      <c r="M4901">
        <v>90.190802500001197</v>
      </c>
      <c r="N4901">
        <v>3</v>
      </c>
      <c r="O4901">
        <v>6.8805799997790004E-2</v>
      </c>
      <c r="P4901">
        <v>90.338609800000995</v>
      </c>
    </row>
    <row r="4902" spans="1:16" x14ac:dyDescent="0.3">
      <c r="A4902">
        <v>14</v>
      </c>
      <c r="B4902">
        <v>2</v>
      </c>
      <c r="C4902">
        <v>1</v>
      </c>
      <c r="D4902">
        <v>3</v>
      </c>
      <c r="E4902" t="s">
        <v>1178</v>
      </c>
      <c r="F4902">
        <v>1</v>
      </c>
      <c r="G4902">
        <v>2</v>
      </c>
      <c r="H4902">
        <v>1.98604569999952</v>
      </c>
      <c r="I4902">
        <v>62.501131900000502</v>
      </c>
      <c r="J4902" t="s">
        <v>16</v>
      </c>
      <c r="K4902">
        <v>1</v>
      </c>
      <c r="L4902">
        <v>1.89337270000033</v>
      </c>
      <c r="M4902">
        <v>92.742868000001195</v>
      </c>
      <c r="N4902">
        <v>3</v>
      </c>
      <c r="O4902">
        <v>0.100614300001325</v>
      </c>
      <c r="P4902">
        <v>92.938314800001507</v>
      </c>
    </row>
    <row r="4903" spans="1:16" x14ac:dyDescent="0.3">
      <c r="A4903">
        <v>14</v>
      </c>
      <c r="B4903">
        <v>2</v>
      </c>
      <c r="C4903">
        <v>1</v>
      </c>
      <c r="D4903">
        <v>3</v>
      </c>
      <c r="E4903" t="s">
        <v>840</v>
      </c>
      <c r="F4903">
        <v>0</v>
      </c>
      <c r="G4903">
        <v>2</v>
      </c>
      <c r="J4903" t="s">
        <v>16</v>
      </c>
      <c r="K4903">
        <v>0</v>
      </c>
      <c r="L4903">
        <v>0.99671890000172403</v>
      </c>
      <c r="M4903">
        <v>94.446137000002594</v>
      </c>
      <c r="N4903">
        <v>2</v>
      </c>
      <c r="O4903">
        <v>0.31253909999941198</v>
      </c>
      <c r="P4903">
        <v>94.838284500001507</v>
      </c>
    </row>
    <row r="4904" spans="1:16" x14ac:dyDescent="0.3">
      <c r="A4904">
        <v>14</v>
      </c>
      <c r="B4904">
        <v>2</v>
      </c>
      <c r="C4904">
        <v>1</v>
      </c>
      <c r="D4904">
        <v>3</v>
      </c>
      <c r="E4904" t="s">
        <v>314</v>
      </c>
      <c r="F4904">
        <v>1</v>
      </c>
      <c r="G4904">
        <v>2</v>
      </c>
      <c r="H4904">
        <v>1.98577380000279</v>
      </c>
      <c r="I4904">
        <v>45.000801500002098</v>
      </c>
      <c r="J4904" t="s">
        <v>14</v>
      </c>
      <c r="K4904">
        <v>0</v>
      </c>
      <c r="L4904">
        <v>1.5264259000032301</v>
      </c>
      <c r="M4904">
        <v>96.875853600002301</v>
      </c>
      <c r="N4904">
        <v>2</v>
      </c>
      <c r="O4904">
        <v>0.35547980000046697</v>
      </c>
      <c r="P4904">
        <v>97.305384600000295</v>
      </c>
    </row>
    <row r="4905" spans="1:16" x14ac:dyDescent="0.3">
      <c r="A4905">
        <v>14</v>
      </c>
      <c r="B4905">
        <v>2</v>
      </c>
      <c r="C4905">
        <v>1</v>
      </c>
      <c r="D4905">
        <v>3</v>
      </c>
      <c r="E4905" t="s">
        <v>1934</v>
      </c>
      <c r="F4905">
        <v>1</v>
      </c>
      <c r="G4905">
        <v>2</v>
      </c>
      <c r="H4905">
        <v>1.9858752000000099</v>
      </c>
      <c r="I4905">
        <v>52.500960299999903</v>
      </c>
      <c r="J4905" t="s">
        <v>16</v>
      </c>
      <c r="K4905">
        <v>1</v>
      </c>
      <c r="L4905">
        <v>1.3362751999993601</v>
      </c>
      <c r="M4905">
        <v>99.152479000000298</v>
      </c>
      <c r="N4905">
        <v>2</v>
      </c>
      <c r="O4905">
        <v>0.46674730000086101</v>
      </c>
      <c r="P4905">
        <v>99.688500900003405</v>
      </c>
    </row>
    <row r="4906" spans="1:16" x14ac:dyDescent="0.3">
      <c r="A4906">
        <v>14</v>
      </c>
      <c r="B4906">
        <v>2</v>
      </c>
      <c r="C4906">
        <v>1</v>
      </c>
      <c r="D4906">
        <v>3</v>
      </c>
      <c r="E4906" t="s">
        <v>1543</v>
      </c>
      <c r="F4906">
        <v>1</v>
      </c>
      <c r="G4906">
        <v>2</v>
      </c>
      <c r="H4906">
        <v>1.98582469999747</v>
      </c>
      <c r="I4906">
        <v>47.500853300000003</v>
      </c>
      <c r="J4906" t="s">
        <v>16</v>
      </c>
      <c r="K4906">
        <v>1</v>
      </c>
      <c r="L4906">
        <v>1.44162320000032</v>
      </c>
      <c r="M4906">
        <v>101.641043300002</v>
      </c>
      <c r="N4906">
        <v>3</v>
      </c>
      <c r="O4906">
        <v>0.138223699999799</v>
      </c>
      <c r="P4906">
        <v>101.848089800002</v>
      </c>
    </row>
    <row r="4907" spans="1:16" x14ac:dyDescent="0.3">
      <c r="A4907">
        <v>14</v>
      </c>
      <c r="B4907">
        <v>2</v>
      </c>
      <c r="C4907">
        <v>1</v>
      </c>
      <c r="D4907">
        <v>3</v>
      </c>
      <c r="E4907" t="s">
        <v>966</v>
      </c>
      <c r="F4907">
        <v>0</v>
      </c>
      <c r="G4907">
        <v>2</v>
      </c>
      <c r="J4907" t="s">
        <v>14</v>
      </c>
      <c r="K4907">
        <v>1</v>
      </c>
      <c r="L4907">
        <v>1.2597217000002301</v>
      </c>
      <c r="M4907">
        <v>103.625815400002</v>
      </c>
      <c r="N4907">
        <v>1</v>
      </c>
      <c r="O4907">
        <v>0.12585350000154</v>
      </c>
      <c r="P4907">
        <v>103.827535700002</v>
      </c>
    </row>
    <row r="4908" spans="1:16" x14ac:dyDescent="0.3">
      <c r="A4908">
        <v>14</v>
      </c>
      <c r="B4908">
        <v>2</v>
      </c>
      <c r="C4908">
        <v>1</v>
      </c>
      <c r="D4908">
        <v>3</v>
      </c>
      <c r="E4908" t="s">
        <v>2042</v>
      </c>
      <c r="F4908">
        <v>0</v>
      </c>
      <c r="G4908">
        <v>2</v>
      </c>
      <c r="J4908" t="s">
        <v>14</v>
      </c>
      <c r="K4908">
        <v>1</v>
      </c>
      <c r="L4908">
        <v>1.11545699999988</v>
      </c>
      <c r="M4908">
        <v>105.448319800002</v>
      </c>
      <c r="N4908">
        <v>2</v>
      </c>
      <c r="O4908">
        <v>6.6529100000479999E-2</v>
      </c>
      <c r="P4908">
        <v>105.616360400003</v>
      </c>
    </row>
    <row r="4909" spans="1:16" x14ac:dyDescent="0.3">
      <c r="A4909">
        <v>14</v>
      </c>
      <c r="B4909">
        <v>2</v>
      </c>
      <c r="C4909">
        <v>1</v>
      </c>
      <c r="D4909">
        <v>3</v>
      </c>
      <c r="E4909" t="s">
        <v>1163</v>
      </c>
      <c r="F4909">
        <v>1</v>
      </c>
      <c r="G4909">
        <v>2</v>
      </c>
      <c r="H4909">
        <v>1.9863494000019299</v>
      </c>
      <c r="I4909">
        <v>80.001320200000904</v>
      </c>
      <c r="J4909" t="s">
        <v>16</v>
      </c>
      <c r="K4909">
        <v>1</v>
      </c>
      <c r="L4909">
        <v>1.0014146000030499</v>
      </c>
      <c r="M4909">
        <v>107.134223100002</v>
      </c>
      <c r="N4909">
        <v>3</v>
      </c>
      <c r="O4909">
        <v>7.7273800001421505E-2</v>
      </c>
      <c r="P4909">
        <v>107.298867200003</v>
      </c>
    </row>
    <row r="4910" spans="1:16" x14ac:dyDescent="0.3">
      <c r="A4910">
        <v>14</v>
      </c>
      <c r="B4910">
        <v>2</v>
      </c>
      <c r="C4910">
        <v>1</v>
      </c>
      <c r="D4910">
        <v>3</v>
      </c>
      <c r="E4910" t="s">
        <v>1019</v>
      </c>
      <c r="F4910">
        <v>1</v>
      </c>
      <c r="G4910">
        <v>2</v>
      </c>
      <c r="H4910">
        <v>1.9856440000003199</v>
      </c>
      <c r="I4910">
        <v>42.500776100001502</v>
      </c>
      <c r="J4910" t="s">
        <v>14</v>
      </c>
      <c r="K4910">
        <v>0</v>
      </c>
      <c r="L4910">
        <v>1.4300715999997899</v>
      </c>
      <c r="M4910">
        <v>109.246075500003</v>
      </c>
      <c r="N4910">
        <v>2</v>
      </c>
      <c r="O4910">
        <v>7.2365500000159996E-2</v>
      </c>
      <c r="P4910">
        <v>109.41411870000201</v>
      </c>
    </row>
    <row r="4911" spans="1:16" x14ac:dyDescent="0.3">
      <c r="A4911">
        <v>14</v>
      </c>
      <c r="B4911">
        <v>2</v>
      </c>
      <c r="C4911">
        <v>1</v>
      </c>
      <c r="D4911">
        <v>3</v>
      </c>
      <c r="E4911" t="s">
        <v>1666</v>
      </c>
      <c r="F4911">
        <v>0</v>
      </c>
      <c r="G4911">
        <v>2</v>
      </c>
      <c r="J4911" t="s">
        <v>16</v>
      </c>
      <c r="K4911">
        <v>0</v>
      </c>
      <c r="L4911">
        <v>1.1866378999984599</v>
      </c>
      <c r="M4911">
        <v>111.119496800002</v>
      </c>
      <c r="N4911">
        <v>3</v>
      </c>
      <c r="O4911">
        <v>0.11463399999774999</v>
      </c>
      <c r="P4911">
        <v>111.304547800002</v>
      </c>
    </row>
    <row r="4912" spans="1:16" x14ac:dyDescent="0.3">
      <c r="A4912">
        <v>14</v>
      </c>
      <c r="B4912">
        <v>2</v>
      </c>
      <c r="C4912">
        <v>1</v>
      </c>
      <c r="D4912">
        <v>3</v>
      </c>
      <c r="E4912" t="s">
        <v>1476</v>
      </c>
      <c r="F4912">
        <v>0</v>
      </c>
      <c r="G4912">
        <v>2</v>
      </c>
      <c r="J4912" t="s">
        <v>16</v>
      </c>
      <c r="K4912">
        <v>0</v>
      </c>
      <c r="L4912">
        <v>1.9436477999988699</v>
      </c>
      <c r="M4912">
        <v>113.75966070000101</v>
      </c>
      <c r="N4912">
        <v>2</v>
      </c>
      <c r="O4912">
        <v>9.8583900002267896E-2</v>
      </c>
      <c r="P4912">
        <v>113.960310800001</v>
      </c>
    </row>
    <row r="4913" spans="1:16" x14ac:dyDescent="0.3">
      <c r="A4913">
        <v>14</v>
      </c>
      <c r="B4913">
        <v>2</v>
      </c>
      <c r="C4913">
        <v>1</v>
      </c>
      <c r="D4913">
        <v>3</v>
      </c>
      <c r="E4913" t="s">
        <v>1961</v>
      </c>
      <c r="F4913">
        <v>1</v>
      </c>
      <c r="G4913">
        <v>2</v>
      </c>
      <c r="H4913">
        <v>1.9875002000008</v>
      </c>
      <c r="I4913">
        <v>122.5021934</v>
      </c>
      <c r="J4913" t="s">
        <v>16</v>
      </c>
      <c r="K4913">
        <v>1</v>
      </c>
      <c r="L4913">
        <v>1.14306109999961</v>
      </c>
      <c r="M4913">
        <v>115.609177100003</v>
      </c>
      <c r="N4913">
        <v>3</v>
      </c>
      <c r="O4913">
        <v>9.1685799998231204E-2</v>
      </c>
      <c r="P4913">
        <v>115.77739340000301</v>
      </c>
    </row>
    <row r="4914" spans="1:16" x14ac:dyDescent="0.3">
      <c r="A4914">
        <v>14</v>
      </c>
      <c r="B4914">
        <v>2</v>
      </c>
      <c r="C4914">
        <v>1</v>
      </c>
      <c r="D4914">
        <v>3</v>
      </c>
      <c r="E4914" t="s">
        <v>432</v>
      </c>
      <c r="F4914">
        <v>1</v>
      </c>
      <c r="G4914">
        <v>2</v>
      </c>
      <c r="H4914">
        <v>1.98549440000352</v>
      </c>
      <c r="I4914">
        <v>32.500630200000202</v>
      </c>
      <c r="J4914" t="s">
        <v>16</v>
      </c>
      <c r="K4914">
        <v>1</v>
      </c>
      <c r="L4914">
        <v>1.1737971000002301</v>
      </c>
      <c r="M4914">
        <v>117.456696300003</v>
      </c>
      <c r="N4914">
        <v>3</v>
      </c>
      <c r="O4914">
        <v>8.3928100000775899E-2</v>
      </c>
      <c r="P4914">
        <v>117.609593900001</v>
      </c>
    </row>
    <row r="4915" spans="1:16" x14ac:dyDescent="0.3">
      <c r="A4915">
        <v>14</v>
      </c>
      <c r="B4915">
        <v>2</v>
      </c>
      <c r="C4915">
        <v>1</v>
      </c>
      <c r="D4915">
        <v>3</v>
      </c>
      <c r="E4915" t="s">
        <v>1421</v>
      </c>
      <c r="F4915">
        <v>0</v>
      </c>
      <c r="G4915">
        <v>2</v>
      </c>
      <c r="J4915" t="s">
        <v>14</v>
      </c>
      <c r="K4915">
        <v>1</v>
      </c>
      <c r="L4915">
        <v>1.60236939999959</v>
      </c>
      <c r="M4915">
        <v>119.718390600003</v>
      </c>
      <c r="N4915">
        <v>1</v>
      </c>
      <c r="O4915">
        <v>0.24352830000134401</v>
      </c>
      <c r="P4915">
        <v>120.073143500002</v>
      </c>
    </row>
    <row r="4916" spans="1:16" x14ac:dyDescent="0.3">
      <c r="A4916">
        <v>14</v>
      </c>
      <c r="B4916">
        <v>2</v>
      </c>
      <c r="C4916">
        <v>1</v>
      </c>
      <c r="D4916">
        <v>3</v>
      </c>
      <c r="E4916" t="s">
        <v>1655</v>
      </c>
      <c r="F4916">
        <v>1</v>
      </c>
      <c r="G4916">
        <v>2</v>
      </c>
      <c r="H4916">
        <v>1.9853537000017201</v>
      </c>
      <c r="I4916">
        <v>22.500420299999</v>
      </c>
      <c r="J4916" t="s">
        <v>16</v>
      </c>
      <c r="K4916">
        <v>1</v>
      </c>
      <c r="L4916">
        <v>1.2272422999994901</v>
      </c>
      <c r="M4916">
        <v>121.810021300003</v>
      </c>
      <c r="N4916">
        <v>2</v>
      </c>
      <c r="O4916">
        <v>0.23570820000168199</v>
      </c>
      <c r="P4916">
        <v>122.121443400003</v>
      </c>
    </row>
    <row r="4917" spans="1:16" x14ac:dyDescent="0.3">
      <c r="A4917">
        <v>14</v>
      </c>
      <c r="B4917">
        <v>2</v>
      </c>
      <c r="C4917">
        <v>1</v>
      </c>
      <c r="D4917">
        <v>3</v>
      </c>
      <c r="E4917" t="s">
        <v>1243</v>
      </c>
      <c r="F4917">
        <v>1</v>
      </c>
      <c r="G4917">
        <v>2</v>
      </c>
      <c r="H4917">
        <v>1.9870359000015001</v>
      </c>
      <c r="I4917">
        <v>107.501927000001</v>
      </c>
      <c r="J4917" t="s">
        <v>16</v>
      </c>
      <c r="K4917">
        <v>1</v>
      </c>
      <c r="L4917">
        <v>0.78379489999861096</v>
      </c>
      <c r="M4917">
        <v>123.416504800003</v>
      </c>
      <c r="N4917">
        <v>3</v>
      </c>
      <c r="O4917">
        <v>0.11572660000092599</v>
      </c>
      <c r="P4917">
        <v>123.609439100001</v>
      </c>
    </row>
    <row r="4918" spans="1:16" x14ac:dyDescent="0.3">
      <c r="A4918">
        <v>14</v>
      </c>
      <c r="B4918">
        <v>2</v>
      </c>
      <c r="C4918">
        <v>1</v>
      </c>
      <c r="D4918">
        <v>3</v>
      </c>
      <c r="E4918" t="s">
        <v>1441</v>
      </c>
      <c r="F4918">
        <v>1</v>
      </c>
      <c r="G4918">
        <v>2</v>
      </c>
      <c r="H4918">
        <v>1.9843399000019399</v>
      </c>
      <c r="I4918">
        <v>150.00256659999999</v>
      </c>
      <c r="J4918" t="s">
        <v>16</v>
      </c>
      <c r="K4918">
        <v>1</v>
      </c>
      <c r="L4918">
        <v>2.0712237999978198</v>
      </c>
      <c r="M4918">
        <v>126.18731360000299</v>
      </c>
      <c r="N4918">
        <v>3</v>
      </c>
      <c r="O4918">
        <v>8.9454100001603407E-2</v>
      </c>
      <c r="P4918">
        <v>126.34322400000001</v>
      </c>
    </row>
    <row r="4919" spans="1:16" x14ac:dyDescent="0.3">
      <c r="A4919">
        <v>14</v>
      </c>
      <c r="B4919">
        <v>2</v>
      </c>
      <c r="C4919">
        <v>1</v>
      </c>
      <c r="D4919">
        <v>3</v>
      </c>
      <c r="E4919" t="s">
        <v>405</v>
      </c>
      <c r="F4919">
        <v>1</v>
      </c>
      <c r="G4919">
        <v>2</v>
      </c>
      <c r="H4919">
        <v>1.9877669000015901</v>
      </c>
      <c r="I4919">
        <v>145.00247189999899</v>
      </c>
      <c r="J4919" t="s">
        <v>14</v>
      </c>
      <c r="K4919">
        <v>0</v>
      </c>
      <c r="L4919">
        <v>1.00588730000163</v>
      </c>
      <c r="M4919">
        <v>127.85515850000201</v>
      </c>
      <c r="N4919">
        <v>2</v>
      </c>
      <c r="O4919">
        <v>9.2419799999333904E-2</v>
      </c>
      <c r="P4919">
        <v>128.02605530000099</v>
      </c>
    </row>
    <row r="4920" spans="1:16" x14ac:dyDescent="0.3">
      <c r="A4920">
        <v>14</v>
      </c>
      <c r="B4920">
        <v>2</v>
      </c>
      <c r="C4920">
        <v>1</v>
      </c>
      <c r="D4920">
        <v>3</v>
      </c>
      <c r="E4920" t="s">
        <v>1340</v>
      </c>
      <c r="F4920">
        <v>1</v>
      </c>
      <c r="G4920">
        <v>2</v>
      </c>
      <c r="H4920">
        <v>1.9859415999999299</v>
      </c>
      <c r="I4920">
        <v>55.001023100001497</v>
      </c>
      <c r="J4920" t="s">
        <v>14</v>
      </c>
      <c r="K4920">
        <v>0</v>
      </c>
      <c r="L4920">
        <v>1.2289698999993599</v>
      </c>
      <c r="M4920">
        <v>129.761668500003</v>
      </c>
      <c r="N4920">
        <v>2</v>
      </c>
      <c r="O4920">
        <v>0.10713919999761901</v>
      </c>
      <c r="P4920">
        <v>129.93680910000299</v>
      </c>
    </row>
    <row r="4921" spans="1:16" x14ac:dyDescent="0.3">
      <c r="A4921">
        <v>14</v>
      </c>
      <c r="B4921">
        <v>2</v>
      </c>
      <c r="C4921">
        <v>1</v>
      </c>
      <c r="D4921">
        <v>3</v>
      </c>
      <c r="E4921" t="s">
        <v>1726</v>
      </c>
      <c r="F4921">
        <v>0</v>
      </c>
      <c r="G4921">
        <v>2</v>
      </c>
      <c r="J4921" t="s">
        <v>14</v>
      </c>
      <c r="K4921">
        <v>1</v>
      </c>
      <c r="L4921">
        <v>1.64532150000014</v>
      </c>
      <c r="M4921">
        <v>132.094711100002</v>
      </c>
      <c r="N4921">
        <v>2</v>
      </c>
      <c r="O4921">
        <v>0.24032119999901599</v>
      </c>
      <c r="P4921">
        <v>132.43004540000001</v>
      </c>
    </row>
    <row r="4922" spans="1:16" x14ac:dyDescent="0.3">
      <c r="A4922">
        <v>14</v>
      </c>
      <c r="B4922">
        <v>3</v>
      </c>
      <c r="C4922">
        <v>0</v>
      </c>
      <c r="D4922">
        <v>1</v>
      </c>
      <c r="E4922" t="s">
        <v>1048</v>
      </c>
      <c r="F4922">
        <v>1</v>
      </c>
      <c r="G4922">
        <v>1</v>
      </c>
      <c r="H4922">
        <v>1.9933696999978601</v>
      </c>
      <c r="I4922">
        <v>135.003005699997</v>
      </c>
      <c r="J4922" t="s">
        <v>14</v>
      </c>
      <c r="K4922">
        <v>0</v>
      </c>
      <c r="L4922">
        <v>2.80306220000057</v>
      </c>
      <c r="M4922">
        <v>2.80318600000101</v>
      </c>
      <c r="N4922">
        <v>3</v>
      </c>
      <c r="O4922">
        <v>4.5148625000001603</v>
      </c>
      <c r="P4922">
        <v>7.4184433000009502</v>
      </c>
    </row>
    <row r="4923" spans="1:16" x14ac:dyDescent="0.3">
      <c r="A4923">
        <v>14</v>
      </c>
      <c r="B4923">
        <v>3</v>
      </c>
      <c r="C4923">
        <v>0</v>
      </c>
      <c r="D4923">
        <v>1</v>
      </c>
      <c r="E4923" t="s">
        <v>73</v>
      </c>
      <c r="F4923">
        <v>0</v>
      </c>
      <c r="G4923">
        <v>1</v>
      </c>
      <c r="J4923" t="s">
        <v>14</v>
      </c>
      <c r="K4923">
        <v>1</v>
      </c>
      <c r="L4923">
        <v>1.5009915000009599</v>
      </c>
      <c r="M4923">
        <v>9.4347211000022106</v>
      </c>
      <c r="N4923">
        <v>3</v>
      </c>
      <c r="O4923">
        <v>0.425725900000543</v>
      </c>
      <c r="P4923">
        <v>9.9774305999999306</v>
      </c>
    </row>
    <row r="4924" spans="1:16" x14ac:dyDescent="0.3">
      <c r="A4924">
        <v>14</v>
      </c>
      <c r="B4924">
        <v>3</v>
      </c>
      <c r="C4924">
        <v>0</v>
      </c>
      <c r="D4924">
        <v>1</v>
      </c>
      <c r="E4924" t="s">
        <v>936</v>
      </c>
      <c r="F4924">
        <v>1</v>
      </c>
      <c r="G4924">
        <v>1</v>
      </c>
      <c r="H4924">
        <v>1.9928958999989801</v>
      </c>
      <c r="I4924">
        <v>110.002643399999</v>
      </c>
      <c r="J4924" t="s">
        <v>16</v>
      </c>
      <c r="K4924">
        <v>1</v>
      </c>
      <c r="L4924">
        <v>2.1562670999992402</v>
      </c>
      <c r="M4924">
        <v>12.639866200002899</v>
      </c>
      <c r="N4924">
        <v>3</v>
      </c>
      <c r="O4924">
        <v>0.76363190000120096</v>
      </c>
      <c r="P4924">
        <v>13.5311762000019</v>
      </c>
    </row>
    <row r="4925" spans="1:16" x14ac:dyDescent="0.3">
      <c r="A4925">
        <v>14</v>
      </c>
      <c r="B4925">
        <v>3</v>
      </c>
      <c r="C4925">
        <v>0</v>
      </c>
      <c r="D4925">
        <v>1</v>
      </c>
      <c r="E4925" t="s">
        <v>2043</v>
      </c>
      <c r="F4925">
        <v>0</v>
      </c>
      <c r="G4925">
        <v>1</v>
      </c>
      <c r="J4925" t="s">
        <v>14</v>
      </c>
      <c r="K4925">
        <v>1</v>
      </c>
      <c r="L4925">
        <v>3.45502469999701</v>
      </c>
      <c r="M4925">
        <v>17.505254800002199</v>
      </c>
      <c r="N4925">
        <v>3</v>
      </c>
      <c r="O4925">
        <v>0.66086979999818096</v>
      </c>
      <c r="P4925">
        <v>18.276326400002301</v>
      </c>
    </row>
    <row r="4926" spans="1:16" x14ac:dyDescent="0.3">
      <c r="A4926">
        <v>14</v>
      </c>
      <c r="B4926">
        <v>3</v>
      </c>
      <c r="C4926">
        <v>0</v>
      </c>
      <c r="D4926">
        <v>1</v>
      </c>
      <c r="E4926" t="s">
        <v>1484</v>
      </c>
      <c r="F4926">
        <v>1</v>
      </c>
      <c r="G4926">
        <v>1</v>
      </c>
      <c r="H4926">
        <v>1.99099999999817</v>
      </c>
      <c r="I4926">
        <v>7.50096329999724</v>
      </c>
      <c r="J4926" t="s">
        <v>16</v>
      </c>
      <c r="K4926">
        <v>1</v>
      </c>
      <c r="L4926">
        <v>1.38708039999983</v>
      </c>
      <c r="M4926">
        <v>20.1706842000021</v>
      </c>
      <c r="N4926">
        <v>3</v>
      </c>
      <c r="O4926">
        <v>0.87231260000044097</v>
      </c>
      <c r="P4926">
        <v>21.151876400002902</v>
      </c>
    </row>
    <row r="4927" spans="1:16" x14ac:dyDescent="0.3">
      <c r="A4927">
        <v>14</v>
      </c>
      <c r="B4927">
        <v>3</v>
      </c>
      <c r="C4927">
        <v>0</v>
      </c>
      <c r="D4927">
        <v>1</v>
      </c>
      <c r="E4927" t="s">
        <v>1253</v>
      </c>
      <c r="F4927">
        <v>1</v>
      </c>
      <c r="G4927">
        <v>1</v>
      </c>
      <c r="H4927">
        <v>1.9922907000000101</v>
      </c>
      <c r="I4927">
        <v>75.002023399996702</v>
      </c>
      <c r="J4927" t="s">
        <v>16</v>
      </c>
      <c r="K4927">
        <v>1</v>
      </c>
      <c r="L4927">
        <v>3.22529159999976</v>
      </c>
      <c r="M4927">
        <v>24.892239500000901</v>
      </c>
      <c r="N4927">
        <v>1</v>
      </c>
      <c r="O4927">
        <v>1.3956288000008501</v>
      </c>
      <c r="P4927">
        <v>26.363133300001198</v>
      </c>
    </row>
    <row r="4928" spans="1:16" x14ac:dyDescent="0.3">
      <c r="A4928">
        <v>14</v>
      </c>
      <c r="B4928">
        <v>3</v>
      </c>
      <c r="C4928">
        <v>0</v>
      </c>
      <c r="D4928">
        <v>1</v>
      </c>
      <c r="E4928" t="s">
        <v>2044</v>
      </c>
      <c r="F4928">
        <v>0</v>
      </c>
      <c r="G4928">
        <v>1</v>
      </c>
      <c r="J4928" t="s">
        <v>14</v>
      </c>
      <c r="K4928">
        <v>1</v>
      </c>
      <c r="L4928">
        <v>1.2161707999985101</v>
      </c>
      <c r="M4928">
        <v>28.083143499999998</v>
      </c>
      <c r="N4928">
        <v>3</v>
      </c>
      <c r="O4928">
        <v>0.46041569999942999</v>
      </c>
      <c r="P4928">
        <v>28.659921200000099</v>
      </c>
    </row>
    <row r="4929" spans="1:16" x14ac:dyDescent="0.3">
      <c r="A4929">
        <v>14</v>
      </c>
      <c r="B4929">
        <v>3</v>
      </c>
      <c r="C4929">
        <v>0</v>
      </c>
      <c r="D4929">
        <v>1</v>
      </c>
      <c r="E4929" t="s">
        <v>1046</v>
      </c>
      <c r="F4929">
        <v>1</v>
      </c>
      <c r="G4929">
        <v>1</v>
      </c>
      <c r="H4929">
        <v>1.992343599999</v>
      </c>
      <c r="I4929">
        <v>87.502207699999403</v>
      </c>
      <c r="J4929" t="s">
        <v>16</v>
      </c>
      <c r="K4929">
        <v>1</v>
      </c>
      <c r="L4929">
        <v>1.8929715000012901</v>
      </c>
      <c r="M4929">
        <v>31.059788600003198</v>
      </c>
      <c r="N4929">
        <v>3</v>
      </c>
      <c r="O4929">
        <v>0.54063889999815695</v>
      </c>
      <c r="P4929">
        <v>31.676302300002099</v>
      </c>
    </row>
    <row r="4930" spans="1:16" x14ac:dyDescent="0.3">
      <c r="A4930">
        <v>14</v>
      </c>
      <c r="B4930">
        <v>3</v>
      </c>
      <c r="C4930">
        <v>0</v>
      </c>
      <c r="D4930">
        <v>1</v>
      </c>
      <c r="E4930" t="s">
        <v>1502</v>
      </c>
      <c r="F4930">
        <v>0</v>
      </c>
      <c r="G4930">
        <v>1</v>
      </c>
      <c r="J4930" t="s">
        <v>14</v>
      </c>
      <c r="K4930">
        <v>1</v>
      </c>
      <c r="L4930">
        <v>1.3556596000016701</v>
      </c>
      <c r="M4930">
        <v>33.539415400002298</v>
      </c>
      <c r="N4930">
        <v>3</v>
      </c>
      <c r="O4930">
        <v>0.33154579999973099</v>
      </c>
      <c r="P4930">
        <v>33.946994600002697</v>
      </c>
    </row>
    <row r="4931" spans="1:16" x14ac:dyDescent="0.3">
      <c r="A4931">
        <v>14</v>
      </c>
      <c r="B4931">
        <v>3</v>
      </c>
      <c r="C4931">
        <v>0</v>
      </c>
      <c r="D4931">
        <v>1</v>
      </c>
      <c r="E4931" t="s">
        <v>1834</v>
      </c>
      <c r="F4931">
        <v>1</v>
      </c>
      <c r="G4931">
        <v>1</v>
      </c>
      <c r="H4931">
        <v>1.9917980999998699</v>
      </c>
      <c r="I4931">
        <v>52.501645299998899</v>
      </c>
      <c r="J4931" t="s">
        <v>16</v>
      </c>
      <c r="K4931">
        <v>1</v>
      </c>
      <c r="L4931">
        <v>1.6370102000000799</v>
      </c>
      <c r="M4931">
        <v>36.103868400001403</v>
      </c>
      <c r="N4931">
        <v>2</v>
      </c>
      <c r="O4931">
        <v>0.36324460000105302</v>
      </c>
      <c r="P4931">
        <v>36.5467656000001</v>
      </c>
    </row>
    <row r="4932" spans="1:16" x14ac:dyDescent="0.3">
      <c r="A4932">
        <v>14</v>
      </c>
      <c r="B4932">
        <v>3</v>
      </c>
      <c r="C4932">
        <v>0</v>
      </c>
      <c r="D4932">
        <v>1</v>
      </c>
      <c r="E4932" t="s">
        <v>1479</v>
      </c>
      <c r="F4932">
        <v>1</v>
      </c>
      <c r="G4932">
        <v>1</v>
      </c>
      <c r="H4932">
        <v>1.9913186999983701</v>
      </c>
      <c r="I4932">
        <v>27.501263799997101</v>
      </c>
      <c r="J4932" t="s">
        <v>16</v>
      </c>
      <c r="K4932">
        <v>1</v>
      </c>
      <c r="L4932">
        <v>2.0100399000002702</v>
      </c>
      <c r="M4932">
        <v>39.060353300003001</v>
      </c>
      <c r="N4932">
        <v>3</v>
      </c>
      <c r="O4932">
        <v>0.290400599998975</v>
      </c>
      <c r="P4932">
        <v>39.441889200003097</v>
      </c>
    </row>
    <row r="4933" spans="1:16" x14ac:dyDescent="0.3">
      <c r="A4933">
        <v>14</v>
      </c>
      <c r="B4933">
        <v>3</v>
      </c>
      <c r="C4933">
        <v>0</v>
      </c>
      <c r="D4933">
        <v>1</v>
      </c>
      <c r="E4933" t="s">
        <v>285</v>
      </c>
      <c r="F4933">
        <v>0</v>
      </c>
      <c r="G4933">
        <v>1</v>
      </c>
      <c r="J4933" t="s">
        <v>14</v>
      </c>
      <c r="K4933">
        <v>1</v>
      </c>
      <c r="L4933">
        <v>1.51006480000069</v>
      </c>
      <c r="M4933">
        <v>41.460455200001903</v>
      </c>
      <c r="N4933">
        <v>2</v>
      </c>
      <c r="O4933">
        <v>0.89172469999903103</v>
      </c>
      <c r="P4933">
        <v>42.443174400003002</v>
      </c>
    </row>
    <row r="4934" spans="1:16" x14ac:dyDescent="0.3">
      <c r="A4934">
        <v>14</v>
      </c>
      <c r="B4934">
        <v>3</v>
      </c>
      <c r="C4934">
        <v>0</v>
      </c>
      <c r="D4934">
        <v>1</v>
      </c>
      <c r="E4934" t="s">
        <v>1756</v>
      </c>
      <c r="F4934">
        <v>0</v>
      </c>
      <c r="G4934">
        <v>1</v>
      </c>
      <c r="J4934" t="s">
        <v>14</v>
      </c>
      <c r="K4934">
        <v>1</v>
      </c>
      <c r="L4934">
        <v>0.96162790000016696</v>
      </c>
      <c r="M4934">
        <v>43.911863000001198</v>
      </c>
      <c r="N4934">
        <v>3</v>
      </c>
      <c r="O4934">
        <v>0.30884700000024201</v>
      </c>
      <c r="P4934">
        <v>44.316245200003301</v>
      </c>
    </row>
    <row r="4935" spans="1:16" x14ac:dyDescent="0.3">
      <c r="A4935">
        <v>14</v>
      </c>
      <c r="B4935">
        <v>3</v>
      </c>
      <c r="C4935">
        <v>0</v>
      </c>
      <c r="D4935">
        <v>1</v>
      </c>
      <c r="E4935" t="s">
        <v>553</v>
      </c>
      <c r="F4935">
        <v>0</v>
      </c>
      <c r="G4935">
        <v>1</v>
      </c>
      <c r="J4935" t="s">
        <v>14</v>
      </c>
      <c r="K4935">
        <v>1</v>
      </c>
      <c r="L4935">
        <v>0.93005130000165104</v>
      </c>
      <c r="M4935">
        <v>45.763712400003001</v>
      </c>
      <c r="N4935">
        <v>3</v>
      </c>
      <c r="O4935">
        <v>0.34030899999925202</v>
      </c>
      <c r="P4935">
        <v>46.211799500000801</v>
      </c>
    </row>
    <row r="4936" spans="1:16" x14ac:dyDescent="0.3">
      <c r="A4936">
        <v>14</v>
      </c>
      <c r="B4936">
        <v>3</v>
      </c>
      <c r="C4936">
        <v>0</v>
      </c>
      <c r="D4936">
        <v>1</v>
      </c>
      <c r="E4936" t="s">
        <v>254</v>
      </c>
      <c r="F4936">
        <v>1</v>
      </c>
      <c r="G4936">
        <v>1</v>
      </c>
      <c r="H4936">
        <v>1.9925573000000401</v>
      </c>
      <c r="I4936">
        <v>92.5023177999974</v>
      </c>
      <c r="J4936" t="s">
        <v>16</v>
      </c>
      <c r="K4936">
        <v>1</v>
      </c>
      <c r="L4936">
        <v>1.39686989999973</v>
      </c>
      <c r="M4936">
        <v>48.113805400000302</v>
      </c>
      <c r="N4936">
        <v>3</v>
      </c>
      <c r="O4936">
        <v>0.24181240000325499</v>
      </c>
      <c r="P4936">
        <v>48.4332888000026</v>
      </c>
    </row>
    <row r="4937" spans="1:16" x14ac:dyDescent="0.3">
      <c r="A4937">
        <v>14</v>
      </c>
      <c r="B4937">
        <v>3</v>
      </c>
      <c r="C4937">
        <v>0</v>
      </c>
      <c r="D4937">
        <v>1</v>
      </c>
      <c r="E4937" t="s">
        <v>2045</v>
      </c>
      <c r="F4937">
        <v>0</v>
      </c>
      <c r="G4937">
        <v>1</v>
      </c>
      <c r="J4937" t="s">
        <v>14</v>
      </c>
      <c r="K4937">
        <v>1</v>
      </c>
      <c r="L4937">
        <v>1.13399539999955</v>
      </c>
      <c r="M4937">
        <v>50.084083400000999</v>
      </c>
      <c r="N4937">
        <v>2</v>
      </c>
      <c r="O4937">
        <v>2.8483508999997902</v>
      </c>
      <c r="P4937">
        <v>53.007933400000198</v>
      </c>
    </row>
    <row r="4938" spans="1:16" x14ac:dyDescent="0.3">
      <c r="A4938">
        <v>14</v>
      </c>
      <c r="B4938">
        <v>3</v>
      </c>
      <c r="C4938">
        <v>0</v>
      </c>
      <c r="D4938">
        <v>1</v>
      </c>
      <c r="E4938" t="s">
        <v>77</v>
      </c>
      <c r="F4938">
        <v>0</v>
      </c>
      <c r="G4938">
        <v>1</v>
      </c>
      <c r="J4938" t="s">
        <v>14</v>
      </c>
      <c r="K4938">
        <v>1</v>
      </c>
      <c r="L4938">
        <v>0.94113070000094001</v>
      </c>
      <c r="M4938">
        <v>54.458034200000803</v>
      </c>
      <c r="N4938">
        <v>3</v>
      </c>
      <c r="O4938">
        <v>0.59238479999839899</v>
      </c>
      <c r="P4938">
        <v>55.143922200000802</v>
      </c>
    </row>
    <row r="4939" spans="1:16" x14ac:dyDescent="0.3">
      <c r="A4939">
        <v>14</v>
      </c>
      <c r="B4939">
        <v>3</v>
      </c>
      <c r="C4939">
        <v>0</v>
      </c>
      <c r="D4939">
        <v>1</v>
      </c>
      <c r="E4939" t="s">
        <v>1320</v>
      </c>
      <c r="F4939">
        <v>0</v>
      </c>
      <c r="G4939">
        <v>1</v>
      </c>
      <c r="J4939" t="s">
        <v>14</v>
      </c>
      <c r="K4939">
        <v>1</v>
      </c>
      <c r="L4939">
        <v>2.5448144000001802</v>
      </c>
      <c r="M4939">
        <v>58.194910100002701</v>
      </c>
      <c r="N4939">
        <v>3</v>
      </c>
      <c r="O4939">
        <v>0.23537769999893501</v>
      </c>
      <c r="P4939">
        <v>58.506903800000103</v>
      </c>
    </row>
    <row r="4940" spans="1:16" x14ac:dyDescent="0.3">
      <c r="A4940">
        <v>14</v>
      </c>
      <c r="B4940">
        <v>3</v>
      </c>
      <c r="C4940">
        <v>0</v>
      </c>
      <c r="D4940">
        <v>1</v>
      </c>
      <c r="E4940" t="s">
        <v>2001</v>
      </c>
      <c r="F4940">
        <v>1</v>
      </c>
      <c r="G4940">
        <v>1</v>
      </c>
      <c r="H4940">
        <v>1.9933443000008999</v>
      </c>
      <c r="I4940">
        <v>125.002941199997</v>
      </c>
      <c r="J4940" t="s">
        <v>16</v>
      </c>
      <c r="K4940">
        <v>1</v>
      </c>
      <c r="L4940">
        <v>0.950988300002791</v>
      </c>
      <c r="M4940">
        <v>59.967925400000198</v>
      </c>
      <c r="N4940">
        <v>2</v>
      </c>
      <c r="O4940">
        <v>0.52595879999716999</v>
      </c>
      <c r="P4940">
        <v>60.573277800002003</v>
      </c>
    </row>
    <row r="4941" spans="1:16" x14ac:dyDescent="0.3">
      <c r="A4941">
        <v>14</v>
      </c>
      <c r="B4941">
        <v>3</v>
      </c>
      <c r="C4941">
        <v>0</v>
      </c>
      <c r="D4941">
        <v>1</v>
      </c>
      <c r="E4941" t="s">
        <v>2046</v>
      </c>
      <c r="F4941">
        <v>1</v>
      </c>
      <c r="G4941">
        <v>1</v>
      </c>
      <c r="H4941">
        <v>1.9917400000012999</v>
      </c>
      <c r="I4941">
        <v>47.501565999999002</v>
      </c>
      <c r="J4941" t="s">
        <v>14</v>
      </c>
      <c r="K4941">
        <v>0</v>
      </c>
      <c r="L4941">
        <v>1.42904469999849</v>
      </c>
      <c r="M4941">
        <v>62.512532700002303</v>
      </c>
      <c r="N4941">
        <v>2</v>
      </c>
      <c r="O4941">
        <v>0.42004789999919001</v>
      </c>
      <c r="P4941">
        <v>63.051533900001203</v>
      </c>
    </row>
    <row r="4942" spans="1:16" x14ac:dyDescent="0.3">
      <c r="A4942">
        <v>14</v>
      </c>
      <c r="B4942">
        <v>3</v>
      </c>
      <c r="C4942">
        <v>0</v>
      </c>
      <c r="D4942">
        <v>1</v>
      </c>
      <c r="E4942" t="s">
        <v>1978</v>
      </c>
      <c r="F4942">
        <v>1</v>
      </c>
      <c r="G4942">
        <v>1</v>
      </c>
      <c r="H4942">
        <v>1.9928519999994001</v>
      </c>
      <c r="I4942">
        <v>107.5025938</v>
      </c>
      <c r="J4942" t="s">
        <v>16</v>
      </c>
      <c r="K4942">
        <v>1</v>
      </c>
      <c r="L4942">
        <v>2.1886665999991202</v>
      </c>
      <c r="M4942">
        <v>65.755443800000705</v>
      </c>
      <c r="N4942">
        <v>3</v>
      </c>
      <c r="O4942">
        <v>0.32300500000201299</v>
      </c>
      <c r="P4942">
        <v>66.170554400003297</v>
      </c>
    </row>
    <row r="4943" spans="1:16" x14ac:dyDescent="0.3">
      <c r="A4943">
        <v>14</v>
      </c>
      <c r="B4943">
        <v>3</v>
      </c>
      <c r="C4943">
        <v>0</v>
      </c>
      <c r="D4943">
        <v>1</v>
      </c>
      <c r="E4943" t="s">
        <v>242</v>
      </c>
      <c r="F4943">
        <v>1</v>
      </c>
      <c r="G4943">
        <v>1</v>
      </c>
      <c r="H4943">
        <v>1.9912540000004799</v>
      </c>
      <c r="I4943">
        <v>22.501171899999498</v>
      </c>
      <c r="J4943" t="s">
        <v>14</v>
      </c>
      <c r="K4943">
        <v>0</v>
      </c>
      <c r="L4943">
        <v>1.1402433000002901</v>
      </c>
      <c r="M4943">
        <v>67.823756400001002</v>
      </c>
      <c r="N4943">
        <v>1</v>
      </c>
      <c r="O4943">
        <v>0.69048470000052498</v>
      </c>
      <c r="P4943">
        <v>68.649875099999903</v>
      </c>
    </row>
    <row r="4944" spans="1:16" x14ac:dyDescent="0.3">
      <c r="A4944">
        <v>14</v>
      </c>
      <c r="B4944">
        <v>3</v>
      </c>
      <c r="C4944">
        <v>0</v>
      </c>
      <c r="D4944">
        <v>1</v>
      </c>
      <c r="E4944" t="s">
        <v>1252</v>
      </c>
      <c r="F4944">
        <v>0</v>
      </c>
      <c r="G4944">
        <v>1</v>
      </c>
      <c r="J4944" t="s">
        <v>14</v>
      </c>
      <c r="K4944">
        <v>1</v>
      </c>
      <c r="L4944">
        <v>5.9316429999998901</v>
      </c>
      <c r="M4944">
        <v>75.098486300001198</v>
      </c>
      <c r="N4944">
        <v>2</v>
      </c>
      <c r="O4944">
        <v>0.433425400002307</v>
      </c>
      <c r="P4944">
        <v>75.624855500001999</v>
      </c>
    </row>
    <row r="4945" spans="1:16" x14ac:dyDescent="0.3">
      <c r="A4945">
        <v>14</v>
      </c>
      <c r="B4945">
        <v>3</v>
      </c>
      <c r="C4945">
        <v>0</v>
      </c>
      <c r="D4945">
        <v>1</v>
      </c>
      <c r="E4945" t="s">
        <v>2047</v>
      </c>
      <c r="F4945">
        <v>0</v>
      </c>
      <c r="G4945">
        <v>1</v>
      </c>
      <c r="J4945" t="s">
        <v>14</v>
      </c>
      <c r="K4945">
        <v>1</v>
      </c>
      <c r="L4945">
        <v>1.5559639999992201</v>
      </c>
      <c r="M4945">
        <v>77.689385000001494</v>
      </c>
      <c r="N4945">
        <v>3</v>
      </c>
      <c r="O4945">
        <v>0.24162439999781801</v>
      </c>
      <c r="P4945">
        <v>78.025106400000396</v>
      </c>
    </row>
    <row r="4946" spans="1:16" x14ac:dyDescent="0.3">
      <c r="A4946">
        <v>14</v>
      </c>
      <c r="B4946">
        <v>3</v>
      </c>
      <c r="C4946">
        <v>0</v>
      </c>
      <c r="D4946">
        <v>1</v>
      </c>
      <c r="E4946" t="s">
        <v>872</v>
      </c>
      <c r="F4946">
        <v>0</v>
      </c>
      <c r="G4946">
        <v>1</v>
      </c>
      <c r="J4946" t="s">
        <v>14</v>
      </c>
      <c r="K4946">
        <v>1</v>
      </c>
      <c r="L4946">
        <v>1.4388828000010101</v>
      </c>
      <c r="M4946">
        <v>79.972371900003097</v>
      </c>
      <c r="N4946">
        <v>3</v>
      </c>
      <c r="O4946">
        <v>0.21995859999879</v>
      </c>
      <c r="P4946">
        <v>80.259383800002993</v>
      </c>
    </row>
    <row r="4947" spans="1:16" x14ac:dyDescent="0.3">
      <c r="A4947">
        <v>14</v>
      </c>
      <c r="B4947">
        <v>3</v>
      </c>
      <c r="C4947">
        <v>0</v>
      </c>
      <c r="D4947">
        <v>1</v>
      </c>
      <c r="E4947" t="s">
        <v>201</v>
      </c>
      <c r="F4947">
        <v>0</v>
      </c>
      <c r="G4947">
        <v>1</v>
      </c>
      <c r="J4947" t="s">
        <v>14</v>
      </c>
      <c r="K4947">
        <v>1</v>
      </c>
      <c r="L4947">
        <v>2.8847055000005599</v>
      </c>
      <c r="M4947">
        <v>83.651414600000905</v>
      </c>
      <c r="N4947">
        <v>3</v>
      </c>
      <c r="O4947">
        <v>0.31731779999972798</v>
      </c>
      <c r="P4947">
        <v>84.052754000000306</v>
      </c>
    </row>
    <row r="4948" spans="1:16" x14ac:dyDescent="0.3">
      <c r="A4948">
        <v>14</v>
      </c>
      <c r="B4948">
        <v>3</v>
      </c>
      <c r="C4948">
        <v>0</v>
      </c>
      <c r="D4948">
        <v>1</v>
      </c>
      <c r="E4948" t="s">
        <v>659</v>
      </c>
      <c r="F4948">
        <v>1</v>
      </c>
      <c r="G4948">
        <v>1</v>
      </c>
      <c r="H4948">
        <v>1.9913247999975301</v>
      </c>
      <c r="I4948">
        <v>30.001278499999898</v>
      </c>
      <c r="J4948" t="s">
        <v>16</v>
      </c>
      <c r="K4948">
        <v>1</v>
      </c>
      <c r="L4948">
        <v>1.1642858999985</v>
      </c>
      <c r="M4948">
        <v>85.731039600003001</v>
      </c>
      <c r="N4948">
        <v>3</v>
      </c>
      <c r="O4948">
        <v>0.20898160000069799</v>
      </c>
      <c r="P4948">
        <v>86.016451500003299</v>
      </c>
    </row>
    <row r="4949" spans="1:16" x14ac:dyDescent="0.3">
      <c r="A4949">
        <v>14</v>
      </c>
      <c r="B4949">
        <v>3</v>
      </c>
      <c r="C4949">
        <v>0</v>
      </c>
      <c r="D4949">
        <v>1</v>
      </c>
      <c r="E4949" t="s">
        <v>1474</v>
      </c>
      <c r="F4949">
        <v>0</v>
      </c>
      <c r="G4949">
        <v>1</v>
      </c>
      <c r="J4949" t="s">
        <v>14</v>
      </c>
      <c r="K4949">
        <v>1</v>
      </c>
      <c r="L4949">
        <v>0.92257520000202897</v>
      </c>
      <c r="M4949">
        <v>87.455918499999797</v>
      </c>
      <c r="N4949">
        <v>2</v>
      </c>
      <c r="O4949">
        <v>1.5363939000017099</v>
      </c>
      <c r="P4949">
        <v>89.071698400002802</v>
      </c>
    </row>
    <row r="4950" spans="1:16" x14ac:dyDescent="0.3">
      <c r="A4950">
        <v>14</v>
      </c>
      <c r="B4950">
        <v>3</v>
      </c>
      <c r="C4950">
        <v>0</v>
      </c>
      <c r="D4950">
        <v>1</v>
      </c>
      <c r="E4950" t="s">
        <v>783</v>
      </c>
      <c r="F4950">
        <v>1</v>
      </c>
      <c r="G4950">
        <v>1</v>
      </c>
      <c r="H4950">
        <v>1.9931474000004501</v>
      </c>
      <c r="I4950">
        <v>117.502772599997</v>
      </c>
      <c r="J4950" t="s">
        <v>14</v>
      </c>
      <c r="K4950">
        <v>0</v>
      </c>
      <c r="L4950">
        <v>1.43625400000019</v>
      </c>
      <c r="M4950">
        <v>91.019797600001795</v>
      </c>
      <c r="N4950">
        <v>1</v>
      </c>
      <c r="O4950">
        <v>0.53370390000054602</v>
      </c>
      <c r="P4950">
        <v>91.669256400000506</v>
      </c>
    </row>
    <row r="4951" spans="1:16" x14ac:dyDescent="0.3">
      <c r="A4951">
        <v>14</v>
      </c>
      <c r="B4951">
        <v>3</v>
      </c>
      <c r="C4951">
        <v>0</v>
      </c>
      <c r="D4951">
        <v>1</v>
      </c>
      <c r="E4951" t="s">
        <v>653</v>
      </c>
      <c r="F4951">
        <v>1</v>
      </c>
      <c r="G4951">
        <v>1</v>
      </c>
      <c r="H4951">
        <v>1.9909256999999301</v>
      </c>
      <c r="I4951">
        <v>12.501050699997</v>
      </c>
      <c r="J4951" t="s">
        <v>16</v>
      </c>
      <c r="K4951">
        <v>1</v>
      </c>
      <c r="L4951">
        <v>2.5877174000015701</v>
      </c>
      <c r="M4951">
        <v>94.771283600002803</v>
      </c>
      <c r="N4951">
        <v>2</v>
      </c>
      <c r="O4951">
        <v>0.31214969999928099</v>
      </c>
      <c r="P4951">
        <v>95.215631099999896</v>
      </c>
    </row>
    <row r="4952" spans="1:16" x14ac:dyDescent="0.3">
      <c r="A4952">
        <v>14</v>
      </c>
      <c r="B4952">
        <v>3</v>
      </c>
      <c r="C4952">
        <v>0</v>
      </c>
      <c r="D4952">
        <v>1</v>
      </c>
      <c r="E4952" t="s">
        <v>670</v>
      </c>
      <c r="F4952">
        <v>1</v>
      </c>
      <c r="G4952">
        <v>1</v>
      </c>
      <c r="H4952">
        <v>1.99165110000104</v>
      </c>
      <c r="I4952">
        <v>50.001614299999297</v>
      </c>
      <c r="J4952" t="s">
        <v>16</v>
      </c>
      <c r="K4952">
        <v>1</v>
      </c>
      <c r="L4952">
        <v>1.02970920000007</v>
      </c>
      <c r="M4952">
        <v>96.763140900002298</v>
      </c>
      <c r="N4952">
        <v>3</v>
      </c>
      <c r="O4952">
        <v>0.54561829999875</v>
      </c>
      <c r="P4952">
        <v>97.401115800002998</v>
      </c>
    </row>
    <row r="4953" spans="1:16" x14ac:dyDescent="0.3">
      <c r="A4953">
        <v>14</v>
      </c>
      <c r="B4953">
        <v>3</v>
      </c>
      <c r="C4953">
        <v>0</v>
      </c>
      <c r="D4953">
        <v>1</v>
      </c>
      <c r="E4953" t="s">
        <v>1789</v>
      </c>
      <c r="F4953">
        <v>0</v>
      </c>
      <c r="G4953">
        <v>1</v>
      </c>
      <c r="J4953" t="s">
        <v>14</v>
      </c>
      <c r="K4953">
        <v>1</v>
      </c>
      <c r="L4953">
        <v>0.97299220000058995</v>
      </c>
      <c r="M4953">
        <v>98.889328600002102</v>
      </c>
      <c r="N4953">
        <v>2</v>
      </c>
      <c r="O4953">
        <v>0.35767379999742799</v>
      </c>
      <c r="P4953">
        <v>99.349223799999905</v>
      </c>
    </row>
    <row r="4954" spans="1:16" x14ac:dyDescent="0.3">
      <c r="A4954">
        <v>14</v>
      </c>
      <c r="B4954">
        <v>3</v>
      </c>
      <c r="C4954">
        <v>0</v>
      </c>
      <c r="D4954">
        <v>1</v>
      </c>
      <c r="E4954" t="s">
        <v>2048</v>
      </c>
      <c r="F4954">
        <v>1</v>
      </c>
      <c r="G4954">
        <v>1</v>
      </c>
      <c r="H4954">
        <v>1.99123869999676</v>
      </c>
      <c r="I4954">
        <v>25.001203699997902</v>
      </c>
      <c r="J4954" t="s">
        <v>16</v>
      </c>
      <c r="K4954">
        <v>1</v>
      </c>
      <c r="L4954">
        <v>1.5505460999993399</v>
      </c>
      <c r="M4954">
        <v>101.416776200003</v>
      </c>
      <c r="N4954">
        <v>3</v>
      </c>
      <c r="O4954">
        <v>0.282859300001292</v>
      </c>
      <c r="P4954">
        <v>101.794320700003</v>
      </c>
    </row>
    <row r="4955" spans="1:16" x14ac:dyDescent="0.3">
      <c r="A4955">
        <v>14</v>
      </c>
      <c r="B4955">
        <v>3</v>
      </c>
      <c r="C4955">
        <v>0</v>
      </c>
      <c r="D4955">
        <v>1</v>
      </c>
      <c r="E4955" t="s">
        <v>1960</v>
      </c>
      <c r="F4955">
        <v>1</v>
      </c>
      <c r="G4955">
        <v>1</v>
      </c>
      <c r="H4955">
        <v>1.99109060000046</v>
      </c>
      <c r="I4955">
        <v>17.501122999998199</v>
      </c>
      <c r="J4955" t="s">
        <v>14</v>
      </c>
      <c r="K4955">
        <v>0</v>
      </c>
      <c r="L4955">
        <v>0.768482499999664</v>
      </c>
      <c r="M4955">
        <v>103.06858150000301</v>
      </c>
      <c r="N4955">
        <v>3</v>
      </c>
      <c r="O4955">
        <v>0.320101200002682</v>
      </c>
      <c r="P4955">
        <v>103.479579400002</v>
      </c>
    </row>
    <row r="4956" spans="1:16" x14ac:dyDescent="0.3">
      <c r="A4956">
        <v>14</v>
      </c>
      <c r="B4956">
        <v>3</v>
      </c>
      <c r="C4956">
        <v>0</v>
      </c>
      <c r="D4956">
        <v>1</v>
      </c>
      <c r="E4956" t="s">
        <v>29</v>
      </c>
      <c r="F4956">
        <v>0</v>
      </c>
      <c r="G4956">
        <v>1</v>
      </c>
      <c r="J4956" t="s">
        <v>14</v>
      </c>
      <c r="K4956">
        <v>1</v>
      </c>
      <c r="L4956">
        <v>0.865643900000578</v>
      </c>
      <c r="M4956">
        <v>104.849036000003</v>
      </c>
      <c r="N4956">
        <v>3</v>
      </c>
      <c r="O4956">
        <v>0.267468300000473</v>
      </c>
      <c r="P4956">
        <v>105.23489300000099</v>
      </c>
    </row>
    <row r="4957" spans="1:16" x14ac:dyDescent="0.3">
      <c r="A4957">
        <v>14</v>
      </c>
      <c r="B4957">
        <v>3</v>
      </c>
      <c r="C4957">
        <v>0</v>
      </c>
      <c r="D4957">
        <v>1</v>
      </c>
      <c r="E4957" t="s">
        <v>1149</v>
      </c>
      <c r="F4957">
        <v>0</v>
      </c>
      <c r="G4957">
        <v>1</v>
      </c>
      <c r="J4957" t="s">
        <v>14</v>
      </c>
      <c r="K4957">
        <v>1</v>
      </c>
      <c r="L4957">
        <v>2.0893983000023599</v>
      </c>
      <c r="M4957">
        <v>107.839901900003</v>
      </c>
      <c r="N4957">
        <v>1</v>
      </c>
      <c r="O4957">
        <v>0.96249860000170895</v>
      </c>
      <c r="P4957">
        <v>108.99388780000299</v>
      </c>
    </row>
    <row r="4958" spans="1:16" x14ac:dyDescent="0.3">
      <c r="A4958">
        <v>14</v>
      </c>
      <c r="B4958">
        <v>3</v>
      </c>
      <c r="C4958">
        <v>0</v>
      </c>
      <c r="D4958">
        <v>1</v>
      </c>
      <c r="E4958" t="s">
        <v>2049</v>
      </c>
      <c r="F4958">
        <v>1</v>
      </c>
      <c r="G4958">
        <v>1</v>
      </c>
      <c r="H4958">
        <v>1.9921787000021101</v>
      </c>
      <c r="I4958">
        <v>70.001939699999596</v>
      </c>
      <c r="J4958" t="s">
        <v>14</v>
      </c>
      <c r="K4958">
        <v>0</v>
      </c>
      <c r="L4958">
        <v>2.499666599997</v>
      </c>
      <c r="M4958">
        <v>111.999715000002</v>
      </c>
      <c r="N4958">
        <v>1</v>
      </c>
      <c r="O4958">
        <v>0.289965899999515</v>
      </c>
      <c r="P4958">
        <v>112.40939310000201</v>
      </c>
    </row>
    <row r="4959" spans="1:16" x14ac:dyDescent="0.3">
      <c r="A4959">
        <v>14</v>
      </c>
      <c r="B4959">
        <v>3</v>
      </c>
      <c r="C4959">
        <v>0</v>
      </c>
      <c r="D4959">
        <v>1</v>
      </c>
      <c r="E4959" t="s">
        <v>1284</v>
      </c>
      <c r="F4959">
        <v>0</v>
      </c>
      <c r="G4959">
        <v>1</v>
      </c>
      <c r="J4959" t="s">
        <v>16</v>
      </c>
      <c r="K4959">
        <v>0</v>
      </c>
      <c r="L4959">
        <v>1.3680491999985001</v>
      </c>
      <c r="M4959">
        <v>114.284751300002</v>
      </c>
      <c r="N4959">
        <v>1</v>
      </c>
      <c r="O4959">
        <v>2.7442406000009201</v>
      </c>
      <c r="P4959">
        <v>117.15963450000299</v>
      </c>
    </row>
    <row r="4960" spans="1:16" x14ac:dyDescent="0.3">
      <c r="A4960">
        <v>14</v>
      </c>
      <c r="B4960">
        <v>3</v>
      </c>
      <c r="C4960">
        <v>0</v>
      </c>
      <c r="D4960">
        <v>1</v>
      </c>
      <c r="E4960" t="s">
        <v>2050</v>
      </c>
      <c r="F4960">
        <v>1</v>
      </c>
      <c r="G4960">
        <v>1</v>
      </c>
      <c r="H4960">
        <v>1.9915756000009399</v>
      </c>
      <c r="I4960">
        <v>42.501523899998602</v>
      </c>
      <c r="J4960" t="s">
        <v>16</v>
      </c>
      <c r="K4960">
        <v>1</v>
      </c>
      <c r="L4960">
        <v>2.73397680000198</v>
      </c>
      <c r="M4960">
        <v>120.40069360000101</v>
      </c>
      <c r="N4960">
        <v>3</v>
      </c>
      <c r="O4960">
        <v>0.33845029999793003</v>
      </c>
      <c r="P4960">
        <v>120.858144500002</v>
      </c>
    </row>
    <row r="4961" spans="1:16" x14ac:dyDescent="0.3">
      <c r="A4961">
        <v>14</v>
      </c>
      <c r="B4961">
        <v>3</v>
      </c>
      <c r="C4961">
        <v>0</v>
      </c>
      <c r="D4961">
        <v>1</v>
      </c>
      <c r="E4961" t="s">
        <v>264</v>
      </c>
      <c r="F4961">
        <v>0</v>
      </c>
      <c r="G4961">
        <v>1</v>
      </c>
      <c r="J4961" t="s">
        <v>14</v>
      </c>
      <c r="K4961">
        <v>1</v>
      </c>
      <c r="L4961">
        <v>1.7009633999987299</v>
      </c>
      <c r="M4961">
        <v>123.06775500000001</v>
      </c>
      <c r="N4961">
        <v>3</v>
      </c>
      <c r="O4961">
        <v>0.25063170000066798</v>
      </c>
      <c r="P4961">
        <v>123.37804420000199</v>
      </c>
    </row>
    <row r="4962" spans="1:16" x14ac:dyDescent="0.3">
      <c r="A4962">
        <v>14</v>
      </c>
      <c r="B4962">
        <v>3</v>
      </c>
      <c r="C4962">
        <v>0</v>
      </c>
      <c r="D4962">
        <v>1</v>
      </c>
      <c r="E4962" t="s">
        <v>1128</v>
      </c>
      <c r="F4962">
        <v>0</v>
      </c>
      <c r="G4962">
        <v>1</v>
      </c>
      <c r="J4962" t="s">
        <v>16</v>
      </c>
      <c r="K4962">
        <v>0</v>
      </c>
      <c r="L4962">
        <v>1.4866245999983201</v>
      </c>
      <c r="M4962">
        <v>125.370075500003</v>
      </c>
      <c r="N4962">
        <v>3</v>
      </c>
      <c r="O4962">
        <v>0.24260250000224901</v>
      </c>
      <c r="P4962">
        <v>125.722032500002</v>
      </c>
    </row>
    <row r="4963" spans="1:16" x14ac:dyDescent="0.3">
      <c r="A4963">
        <v>14</v>
      </c>
      <c r="B4963">
        <v>3</v>
      </c>
      <c r="C4963">
        <v>0</v>
      </c>
      <c r="D4963">
        <v>1</v>
      </c>
      <c r="E4963" t="s">
        <v>574</v>
      </c>
      <c r="F4963">
        <v>1</v>
      </c>
      <c r="G4963">
        <v>1</v>
      </c>
      <c r="H4963">
        <v>1.9910383000023999</v>
      </c>
      <c r="I4963">
        <v>10.0009853999982</v>
      </c>
      <c r="J4963" t="s">
        <v>16</v>
      </c>
      <c r="K4963">
        <v>1</v>
      </c>
      <c r="L4963">
        <v>0.74607570000080203</v>
      </c>
      <c r="M4963">
        <v>126.979333300002</v>
      </c>
      <c r="N4963">
        <v>3</v>
      </c>
      <c r="O4963">
        <v>0.30803889999879203</v>
      </c>
      <c r="P4963">
        <v>127.3794844</v>
      </c>
    </row>
    <row r="4964" spans="1:16" x14ac:dyDescent="0.3">
      <c r="A4964">
        <v>14</v>
      </c>
      <c r="B4964">
        <v>3</v>
      </c>
      <c r="C4964">
        <v>0</v>
      </c>
      <c r="D4964">
        <v>1</v>
      </c>
      <c r="E4964" t="s">
        <v>344</v>
      </c>
      <c r="F4964">
        <v>1</v>
      </c>
      <c r="G4964">
        <v>1</v>
      </c>
      <c r="H4964">
        <v>1.9918250999981</v>
      </c>
      <c r="I4964">
        <v>57.501737899998297</v>
      </c>
      <c r="J4964" t="s">
        <v>16</v>
      </c>
      <c r="K4964">
        <v>1</v>
      </c>
      <c r="L4964">
        <v>0.91985809999823698</v>
      </c>
      <c r="M4964">
        <v>128.80349110000299</v>
      </c>
      <c r="N4964">
        <v>3</v>
      </c>
      <c r="O4964">
        <v>0.27646729999832997</v>
      </c>
      <c r="P4964">
        <v>129.16388430000001</v>
      </c>
    </row>
    <row r="4965" spans="1:16" x14ac:dyDescent="0.3">
      <c r="A4965">
        <v>14</v>
      </c>
      <c r="B4965">
        <v>3</v>
      </c>
      <c r="C4965">
        <v>0</v>
      </c>
      <c r="D4965">
        <v>1</v>
      </c>
      <c r="E4965" t="s">
        <v>1979</v>
      </c>
      <c r="F4965">
        <v>0</v>
      </c>
      <c r="G4965">
        <v>1</v>
      </c>
      <c r="J4965" t="s">
        <v>14</v>
      </c>
      <c r="K4965">
        <v>1</v>
      </c>
      <c r="L4965">
        <v>0.89546319999863</v>
      </c>
      <c r="M4965">
        <v>130.57877340000101</v>
      </c>
      <c r="N4965">
        <v>2</v>
      </c>
      <c r="O4965">
        <v>1.02902190000168</v>
      </c>
      <c r="P4965">
        <v>131.68444890000299</v>
      </c>
    </row>
    <row r="4966" spans="1:16" x14ac:dyDescent="0.3">
      <c r="A4966">
        <v>14</v>
      </c>
      <c r="B4966">
        <v>3</v>
      </c>
      <c r="C4966">
        <v>0</v>
      </c>
      <c r="D4966">
        <v>1</v>
      </c>
      <c r="E4966" t="s">
        <v>114</v>
      </c>
      <c r="F4966">
        <v>1</v>
      </c>
      <c r="G4966">
        <v>1</v>
      </c>
      <c r="H4966">
        <v>1.9934987000015101</v>
      </c>
      <c r="I4966">
        <v>142.50313819999801</v>
      </c>
      <c r="J4966" t="s">
        <v>16</v>
      </c>
      <c r="K4966">
        <v>1</v>
      </c>
      <c r="L4966">
        <v>2.1915535000007398</v>
      </c>
      <c r="M4966">
        <v>134.39155049999999</v>
      </c>
      <c r="N4966">
        <v>3</v>
      </c>
      <c r="O4966">
        <v>0.19222879999870199</v>
      </c>
      <c r="P4966">
        <v>134.65551800000301</v>
      </c>
    </row>
    <row r="4967" spans="1:16" x14ac:dyDescent="0.3">
      <c r="A4967">
        <v>14</v>
      </c>
      <c r="B4967">
        <v>3</v>
      </c>
      <c r="C4967">
        <v>0</v>
      </c>
      <c r="D4967">
        <v>1</v>
      </c>
      <c r="E4967" t="s">
        <v>234</v>
      </c>
      <c r="F4967">
        <v>1</v>
      </c>
      <c r="G4967">
        <v>1</v>
      </c>
      <c r="H4967">
        <v>1.99270360000082</v>
      </c>
      <c r="I4967">
        <v>95.002351399998602</v>
      </c>
      <c r="J4967" t="s">
        <v>16</v>
      </c>
      <c r="K4967">
        <v>1</v>
      </c>
      <c r="L4967">
        <v>1.43449770000007</v>
      </c>
      <c r="M4967">
        <v>136.60103130000101</v>
      </c>
      <c r="N4967">
        <v>2</v>
      </c>
      <c r="O4967">
        <v>0.91396979999990402</v>
      </c>
      <c r="P4967">
        <v>137.585326400003</v>
      </c>
    </row>
    <row r="4968" spans="1:16" x14ac:dyDescent="0.3">
      <c r="A4968">
        <v>14</v>
      </c>
      <c r="B4968">
        <v>3</v>
      </c>
      <c r="C4968">
        <v>0</v>
      </c>
      <c r="D4968">
        <v>1</v>
      </c>
      <c r="E4968" t="s">
        <v>718</v>
      </c>
      <c r="F4968">
        <v>0</v>
      </c>
      <c r="G4968">
        <v>1</v>
      </c>
      <c r="J4968" t="s">
        <v>14</v>
      </c>
      <c r="K4968">
        <v>1</v>
      </c>
      <c r="L4968">
        <v>1.045877200002</v>
      </c>
      <c r="M4968">
        <v>139.14582540000299</v>
      </c>
      <c r="N4968">
        <v>2</v>
      </c>
      <c r="O4968">
        <v>0.38542580000284898</v>
      </c>
      <c r="P4968">
        <v>139.60083540000099</v>
      </c>
    </row>
    <row r="4969" spans="1:16" x14ac:dyDescent="0.3">
      <c r="A4969">
        <v>14</v>
      </c>
      <c r="B4969">
        <v>3</v>
      </c>
      <c r="C4969">
        <v>0</v>
      </c>
      <c r="D4969">
        <v>1</v>
      </c>
      <c r="E4969" t="s">
        <v>1223</v>
      </c>
      <c r="F4969">
        <v>1</v>
      </c>
      <c r="G4969">
        <v>1</v>
      </c>
      <c r="H4969">
        <v>1.99201869999888</v>
      </c>
      <c r="I4969">
        <v>60.001772299998301</v>
      </c>
      <c r="J4969" t="s">
        <v>14</v>
      </c>
      <c r="K4969">
        <v>0</v>
      </c>
      <c r="L4969">
        <v>3.87927029999992</v>
      </c>
      <c r="M4969">
        <v>143.99577380000099</v>
      </c>
      <c r="N4969">
        <v>2</v>
      </c>
      <c r="O4969">
        <v>1.1617264999986201</v>
      </c>
      <c r="P4969">
        <v>145.225159600002</v>
      </c>
    </row>
    <row r="4970" spans="1:16" x14ac:dyDescent="0.3">
      <c r="A4970">
        <v>14</v>
      </c>
      <c r="B4970">
        <v>3</v>
      </c>
      <c r="C4970">
        <v>0</v>
      </c>
      <c r="D4970">
        <v>1</v>
      </c>
      <c r="E4970" t="s">
        <v>369</v>
      </c>
      <c r="F4970">
        <v>1</v>
      </c>
      <c r="G4970">
        <v>1</v>
      </c>
      <c r="H4970">
        <v>1.9912492000003099</v>
      </c>
      <c r="I4970">
        <v>20.001143099998401</v>
      </c>
      <c r="J4970" t="s">
        <v>16</v>
      </c>
      <c r="K4970">
        <v>1</v>
      </c>
      <c r="L4970">
        <v>1.1009258999984</v>
      </c>
      <c r="M4970">
        <v>146.83417499999999</v>
      </c>
      <c r="N4970">
        <v>1</v>
      </c>
      <c r="O4970">
        <v>0.41982650000136301</v>
      </c>
      <c r="P4970">
        <v>147.339228100002</v>
      </c>
    </row>
    <row r="4971" spans="1:16" x14ac:dyDescent="0.3">
      <c r="A4971">
        <v>14</v>
      </c>
      <c r="B4971">
        <v>3</v>
      </c>
      <c r="C4971">
        <v>0</v>
      </c>
      <c r="D4971">
        <v>1</v>
      </c>
      <c r="E4971" t="s">
        <v>1137</v>
      </c>
      <c r="F4971">
        <v>0</v>
      </c>
      <c r="G4971">
        <v>1</v>
      </c>
      <c r="J4971" t="s">
        <v>14</v>
      </c>
      <c r="K4971">
        <v>1</v>
      </c>
      <c r="L4971">
        <v>1.0983176000008801</v>
      </c>
      <c r="M4971">
        <v>148.9481462</v>
      </c>
      <c r="N4971">
        <v>2</v>
      </c>
      <c r="O4971">
        <v>0.39474279999922102</v>
      </c>
      <c r="P4971">
        <v>149.42614980000101</v>
      </c>
    </row>
    <row r="4972" spans="1:16" x14ac:dyDescent="0.3">
      <c r="A4972">
        <v>14</v>
      </c>
      <c r="B4972">
        <v>3</v>
      </c>
      <c r="C4972">
        <v>0</v>
      </c>
      <c r="D4972">
        <v>1</v>
      </c>
      <c r="E4972" t="s">
        <v>146</v>
      </c>
      <c r="F4972">
        <v>1</v>
      </c>
      <c r="G4972">
        <v>1</v>
      </c>
      <c r="H4972">
        <v>1.9916976999993501</v>
      </c>
      <c r="I4972">
        <v>45.001547099996998</v>
      </c>
      <c r="J4972" t="s">
        <v>14</v>
      </c>
      <c r="K4972">
        <v>0</v>
      </c>
      <c r="L4972">
        <v>1.1390256000013299</v>
      </c>
      <c r="M4972">
        <v>151.072367600002</v>
      </c>
      <c r="N4972">
        <v>2</v>
      </c>
      <c r="O4972">
        <v>0.67430550000062806</v>
      </c>
      <c r="P4972">
        <v>151.889715200003</v>
      </c>
    </row>
    <row r="4973" spans="1:16" x14ac:dyDescent="0.3">
      <c r="A4973">
        <v>14</v>
      </c>
      <c r="B4973">
        <v>3</v>
      </c>
      <c r="C4973">
        <v>0</v>
      </c>
      <c r="D4973">
        <v>1</v>
      </c>
      <c r="E4973" t="s">
        <v>1103</v>
      </c>
      <c r="F4973">
        <v>0</v>
      </c>
      <c r="G4973">
        <v>1</v>
      </c>
      <c r="J4973" t="s">
        <v>14</v>
      </c>
      <c r="K4973">
        <v>1</v>
      </c>
      <c r="L4973">
        <v>0.52928400000018905</v>
      </c>
      <c r="M4973">
        <v>152.92919000000299</v>
      </c>
      <c r="N4973">
        <v>1</v>
      </c>
      <c r="O4973">
        <v>0.65883109999776901</v>
      </c>
      <c r="P4973">
        <v>153.69834589999999</v>
      </c>
    </row>
    <row r="4974" spans="1:16" x14ac:dyDescent="0.3">
      <c r="A4974">
        <v>14</v>
      </c>
      <c r="B4974">
        <v>3</v>
      </c>
      <c r="C4974">
        <v>0</v>
      </c>
      <c r="D4974">
        <v>1</v>
      </c>
      <c r="E4974" t="s">
        <v>1303</v>
      </c>
      <c r="F4974">
        <v>0</v>
      </c>
      <c r="G4974">
        <v>1</v>
      </c>
      <c r="J4974" t="s">
        <v>14</v>
      </c>
      <c r="K4974">
        <v>1</v>
      </c>
      <c r="L4974">
        <v>1.0111852000009101</v>
      </c>
      <c r="M4974">
        <v>155.22764790000301</v>
      </c>
      <c r="N4974">
        <v>2</v>
      </c>
      <c r="O4974">
        <v>0.29932620000181498</v>
      </c>
      <c r="P4974">
        <v>155.64271130000299</v>
      </c>
    </row>
    <row r="4975" spans="1:16" x14ac:dyDescent="0.3">
      <c r="A4975">
        <v>14</v>
      </c>
      <c r="B4975">
        <v>3</v>
      </c>
      <c r="C4975">
        <v>0</v>
      </c>
      <c r="D4975">
        <v>1</v>
      </c>
      <c r="E4975" t="s">
        <v>22</v>
      </c>
      <c r="F4975">
        <v>0</v>
      </c>
      <c r="G4975">
        <v>1</v>
      </c>
      <c r="J4975" t="s">
        <v>14</v>
      </c>
      <c r="K4975">
        <v>1</v>
      </c>
      <c r="L4975">
        <v>0.97368669999923396</v>
      </c>
      <c r="M4975">
        <v>157.12362910000201</v>
      </c>
      <c r="N4975">
        <v>3</v>
      </c>
      <c r="O4975">
        <v>0.26531659999818702</v>
      </c>
      <c r="P4975">
        <v>157.50471480000101</v>
      </c>
    </row>
    <row r="4976" spans="1:16" x14ac:dyDescent="0.3">
      <c r="A4976">
        <v>14</v>
      </c>
      <c r="B4976">
        <v>3</v>
      </c>
      <c r="C4976">
        <v>0</v>
      </c>
      <c r="D4976">
        <v>1</v>
      </c>
      <c r="E4976" t="s">
        <v>2012</v>
      </c>
      <c r="F4976">
        <v>0</v>
      </c>
      <c r="G4976">
        <v>1</v>
      </c>
      <c r="J4976" t="s">
        <v>14</v>
      </c>
      <c r="K4976">
        <v>1</v>
      </c>
      <c r="L4976">
        <v>0.83446639999965599</v>
      </c>
      <c r="M4976">
        <v>158.85111220000201</v>
      </c>
      <c r="N4976">
        <v>3</v>
      </c>
      <c r="O4976">
        <v>0.19301769999947299</v>
      </c>
      <c r="P4976">
        <v>159.14443390000099</v>
      </c>
    </row>
    <row r="4977" spans="1:16" x14ac:dyDescent="0.3">
      <c r="A4977">
        <v>14</v>
      </c>
      <c r="B4977">
        <v>3</v>
      </c>
      <c r="C4977">
        <v>0</v>
      </c>
      <c r="D4977">
        <v>1</v>
      </c>
      <c r="E4977" t="s">
        <v>1732</v>
      </c>
      <c r="F4977">
        <v>1</v>
      </c>
      <c r="G4977">
        <v>1</v>
      </c>
      <c r="H4977">
        <v>1.9933916000009</v>
      </c>
      <c r="I4977">
        <v>130.002970699999</v>
      </c>
      <c r="J4977" t="s">
        <v>14</v>
      </c>
      <c r="K4977">
        <v>0</v>
      </c>
      <c r="L4977">
        <v>0.71388450000085901</v>
      </c>
      <c r="M4977">
        <v>160.36393390000001</v>
      </c>
      <c r="N4977">
        <v>1</v>
      </c>
      <c r="O4977">
        <v>1.0405540000028899</v>
      </c>
      <c r="P4977">
        <v>161.52000210000199</v>
      </c>
    </row>
    <row r="4978" spans="1:16" x14ac:dyDescent="0.3">
      <c r="A4978">
        <v>14</v>
      </c>
      <c r="B4978">
        <v>3</v>
      </c>
      <c r="C4978">
        <v>0</v>
      </c>
      <c r="D4978">
        <v>1</v>
      </c>
      <c r="E4978" t="s">
        <v>1256</v>
      </c>
      <c r="F4978">
        <v>1</v>
      </c>
      <c r="G4978">
        <v>1</v>
      </c>
      <c r="H4978">
        <v>1.9936460999997501</v>
      </c>
      <c r="I4978">
        <v>145.003175099999</v>
      </c>
      <c r="J4978" t="s">
        <v>16</v>
      </c>
      <c r="K4978">
        <v>1</v>
      </c>
      <c r="L4978">
        <v>1.4580329999989801</v>
      </c>
      <c r="M4978">
        <v>163.491135600001</v>
      </c>
      <c r="N4978">
        <v>2</v>
      </c>
      <c r="O4978">
        <v>1.51494950000051</v>
      </c>
      <c r="P4978">
        <v>165.098366600003</v>
      </c>
    </row>
    <row r="4979" spans="1:16" x14ac:dyDescent="0.3">
      <c r="A4979">
        <v>14</v>
      </c>
      <c r="B4979">
        <v>3</v>
      </c>
      <c r="C4979">
        <v>0</v>
      </c>
      <c r="D4979">
        <v>1</v>
      </c>
      <c r="E4979" t="s">
        <v>2051</v>
      </c>
      <c r="F4979">
        <v>1</v>
      </c>
      <c r="G4979">
        <v>1</v>
      </c>
      <c r="H4979">
        <v>1.99027580000256</v>
      </c>
      <c r="I4979">
        <v>2.5004690999994601</v>
      </c>
      <c r="J4979" t="s">
        <v>16</v>
      </c>
      <c r="K4979">
        <v>1</v>
      </c>
      <c r="L4979">
        <v>1.9994728999990901</v>
      </c>
      <c r="M4979">
        <v>167.615897200001</v>
      </c>
      <c r="N4979">
        <v>3</v>
      </c>
      <c r="O4979">
        <v>0.46449819999907099</v>
      </c>
      <c r="P4979">
        <v>168.19985780000201</v>
      </c>
    </row>
    <row r="4980" spans="1:16" x14ac:dyDescent="0.3">
      <c r="A4980">
        <v>14</v>
      </c>
      <c r="B4980">
        <v>3</v>
      </c>
      <c r="C4980">
        <v>0</v>
      </c>
      <c r="D4980">
        <v>1</v>
      </c>
      <c r="E4980" t="s">
        <v>1833</v>
      </c>
      <c r="F4980">
        <v>0</v>
      </c>
      <c r="G4980">
        <v>1</v>
      </c>
      <c r="J4980" t="s">
        <v>14</v>
      </c>
      <c r="K4980">
        <v>1</v>
      </c>
      <c r="L4980">
        <v>1.0887489999986399</v>
      </c>
      <c r="M4980">
        <v>169.805194700002</v>
      </c>
      <c r="N4980">
        <v>3</v>
      </c>
      <c r="O4980">
        <v>1.2725546999972699</v>
      </c>
      <c r="P4980">
        <v>171.16804120000199</v>
      </c>
    </row>
    <row r="4981" spans="1:16" x14ac:dyDescent="0.3">
      <c r="A4981">
        <v>14</v>
      </c>
      <c r="B4981">
        <v>3</v>
      </c>
      <c r="C4981">
        <v>0</v>
      </c>
      <c r="D4981">
        <v>1</v>
      </c>
      <c r="E4981" t="s">
        <v>732</v>
      </c>
      <c r="F4981">
        <v>0</v>
      </c>
      <c r="G4981">
        <v>1</v>
      </c>
      <c r="J4981" t="s">
        <v>14</v>
      </c>
      <c r="K4981">
        <v>1</v>
      </c>
      <c r="L4981">
        <v>0.79098049999811304</v>
      </c>
      <c r="M4981">
        <v>172.47408100000001</v>
      </c>
      <c r="N4981">
        <v>3</v>
      </c>
      <c r="O4981">
        <v>0.28812000000107202</v>
      </c>
      <c r="P4981">
        <v>172.87151150000099</v>
      </c>
    </row>
    <row r="4982" spans="1:16" x14ac:dyDescent="0.3">
      <c r="A4982">
        <v>14</v>
      </c>
      <c r="B4982">
        <v>3</v>
      </c>
      <c r="C4982">
        <v>1</v>
      </c>
      <c r="D4982">
        <v>1</v>
      </c>
      <c r="E4982" t="s">
        <v>1154</v>
      </c>
      <c r="F4982">
        <v>1</v>
      </c>
      <c r="G4982">
        <v>2</v>
      </c>
      <c r="H4982">
        <v>1.9932373999981801</v>
      </c>
      <c r="I4982">
        <v>120.0028327</v>
      </c>
      <c r="J4982" t="s">
        <v>16</v>
      </c>
      <c r="K4982">
        <v>1</v>
      </c>
      <c r="L4982">
        <v>2.6257114999971201</v>
      </c>
      <c r="M4982">
        <v>2.6257880000011902</v>
      </c>
      <c r="N4982">
        <v>2</v>
      </c>
      <c r="O4982">
        <v>0.64303700000164099</v>
      </c>
      <c r="P4982">
        <v>3.3121109999992799</v>
      </c>
    </row>
    <row r="4983" spans="1:16" x14ac:dyDescent="0.3">
      <c r="A4983">
        <v>14</v>
      </c>
      <c r="B4983">
        <v>3</v>
      </c>
      <c r="C4983">
        <v>1</v>
      </c>
      <c r="D4983">
        <v>1</v>
      </c>
      <c r="E4983" t="s">
        <v>582</v>
      </c>
      <c r="F4983">
        <v>1</v>
      </c>
      <c r="G4983">
        <v>2</v>
      </c>
      <c r="H4983">
        <v>1.99340800000209</v>
      </c>
      <c r="I4983">
        <v>132.502989799999</v>
      </c>
      <c r="J4983" t="s">
        <v>14</v>
      </c>
      <c r="K4983">
        <v>0</v>
      </c>
      <c r="L4983">
        <v>0.96682300000247801</v>
      </c>
      <c r="M4983">
        <v>4.7833610000016096</v>
      </c>
      <c r="N4983">
        <v>3</v>
      </c>
      <c r="O4983">
        <v>0.38625800000227201</v>
      </c>
      <c r="P4983">
        <v>5.2553158000009699</v>
      </c>
    </row>
    <row r="4984" spans="1:16" x14ac:dyDescent="0.3">
      <c r="A4984">
        <v>14</v>
      </c>
      <c r="B4984">
        <v>3</v>
      </c>
      <c r="C4984">
        <v>1</v>
      </c>
      <c r="D4984">
        <v>1</v>
      </c>
      <c r="E4984" t="s">
        <v>974</v>
      </c>
      <c r="F4984">
        <v>1</v>
      </c>
      <c r="G4984">
        <v>2</v>
      </c>
      <c r="H4984">
        <v>1.9917773000015599</v>
      </c>
      <c r="I4984">
        <v>55.001672899998098</v>
      </c>
      <c r="J4984" t="s">
        <v>16</v>
      </c>
      <c r="K4984">
        <v>1</v>
      </c>
      <c r="L4984">
        <v>1.7029260000017501</v>
      </c>
      <c r="M4984">
        <v>7.4696217000018796</v>
      </c>
      <c r="N4984">
        <v>3</v>
      </c>
      <c r="O4984">
        <v>0.27224910000222702</v>
      </c>
      <c r="P4984">
        <v>7.8292337999991997</v>
      </c>
    </row>
    <row r="4985" spans="1:16" x14ac:dyDescent="0.3">
      <c r="A4985">
        <v>14</v>
      </c>
      <c r="B4985">
        <v>3</v>
      </c>
      <c r="C4985">
        <v>1</v>
      </c>
      <c r="D4985">
        <v>1</v>
      </c>
      <c r="E4985" t="s">
        <v>2052</v>
      </c>
      <c r="F4985">
        <v>1</v>
      </c>
      <c r="G4985">
        <v>2</v>
      </c>
      <c r="H4985">
        <v>1.9923785999999399</v>
      </c>
      <c r="I4985">
        <v>82.502125499999195</v>
      </c>
      <c r="J4985" t="s">
        <v>16</v>
      </c>
      <c r="K4985">
        <v>1</v>
      </c>
      <c r="L4985">
        <v>0.98566639999990002</v>
      </c>
      <c r="M4985">
        <v>9.3191972000022396</v>
      </c>
      <c r="N4985">
        <v>3</v>
      </c>
      <c r="O4985">
        <v>0.19380250000176599</v>
      </c>
      <c r="P4985">
        <v>9.59887960000197</v>
      </c>
    </row>
    <row r="4986" spans="1:16" x14ac:dyDescent="0.3">
      <c r="A4986">
        <v>14</v>
      </c>
      <c r="B4986">
        <v>3</v>
      </c>
      <c r="C4986">
        <v>1</v>
      </c>
      <c r="D4986">
        <v>1</v>
      </c>
      <c r="E4986" t="s">
        <v>1972</v>
      </c>
      <c r="F4986">
        <v>0</v>
      </c>
      <c r="G4986">
        <v>2</v>
      </c>
      <c r="J4986" t="s">
        <v>14</v>
      </c>
      <c r="K4986">
        <v>1</v>
      </c>
      <c r="L4986">
        <v>0.83541549999790699</v>
      </c>
      <c r="M4986">
        <v>10.952001199999399</v>
      </c>
      <c r="N4986">
        <v>2</v>
      </c>
      <c r="O4986">
        <v>0.29628379999849103</v>
      </c>
      <c r="P4986">
        <v>11.3333583000021</v>
      </c>
    </row>
    <row r="4987" spans="1:16" x14ac:dyDescent="0.3">
      <c r="A4987">
        <v>14</v>
      </c>
      <c r="B4987">
        <v>3</v>
      </c>
      <c r="C4987">
        <v>1</v>
      </c>
      <c r="D4987">
        <v>1</v>
      </c>
      <c r="E4987" t="s">
        <v>1758</v>
      </c>
      <c r="F4987">
        <v>0</v>
      </c>
      <c r="G4987">
        <v>2</v>
      </c>
      <c r="J4987" t="s">
        <v>14</v>
      </c>
      <c r="K4987">
        <v>1</v>
      </c>
      <c r="L4987">
        <v>1.0916245000007601</v>
      </c>
      <c r="M4987">
        <v>12.941457900000399</v>
      </c>
      <c r="N4987">
        <v>3</v>
      </c>
      <c r="O4987">
        <v>0.60402269999758595</v>
      </c>
      <c r="P4987">
        <v>13.6409881</v>
      </c>
    </row>
    <row r="4988" spans="1:16" x14ac:dyDescent="0.3">
      <c r="A4988">
        <v>14</v>
      </c>
      <c r="B4988">
        <v>3</v>
      </c>
      <c r="C4988">
        <v>1</v>
      </c>
      <c r="D4988">
        <v>1</v>
      </c>
      <c r="E4988" t="s">
        <v>1052</v>
      </c>
      <c r="F4988">
        <v>1</v>
      </c>
      <c r="G4988">
        <v>2</v>
      </c>
      <c r="H4988">
        <v>1.99286409999695</v>
      </c>
      <c r="I4988">
        <v>105.002524599997</v>
      </c>
      <c r="J4988" t="s">
        <v>16</v>
      </c>
      <c r="K4988">
        <v>1</v>
      </c>
      <c r="L4988">
        <v>0.92302000000199802</v>
      </c>
      <c r="M4988">
        <v>15.072980400000199</v>
      </c>
      <c r="N4988">
        <v>3</v>
      </c>
      <c r="O4988">
        <v>0.200408400000015</v>
      </c>
      <c r="P4988">
        <v>15.3414668000005</v>
      </c>
    </row>
    <row r="4989" spans="1:16" x14ac:dyDescent="0.3">
      <c r="A4989">
        <v>14</v>
      </c>
      <c r="B4989">
        <v>3</v>
      </c>
      <c r="C4989">
        <v>1</v>
      </c>
      <c r="D4989">
        <v>1</v>
      </c>
      <c r="E4989" t="s">
        <v>84</v>
      </c>
      <c r="F4989">
        <v>1</v>
      </c>
      <c r="G4989">
        <v>2</v>
      </c>
      <c r="H4989">
        <v>1.99212090000219</v>
      </c>
      <c r="I4989">
        <v>67.501902399999395</v>
      </c>
      <c r="J4989" t="s">
        <v>16</v>
      </c>
      <c r="K4989">
        <v>1</v>
      </c>
      <c r="L4989">
        <v>1.2476033000020801</v>
      </c>
      <c r="M4989">
        <v>17.0973845000008</v>
      </c>
      <c r="N4989">
        <v>3</v>
      </c>
      <c r="O4989">
        <v>0.186298400003579</v>
      </c>
      <c r="P4989">
        <v>17.383338600000599</v>
      </c>
    </row>
    <row r="4990" spans="1:16" x14ac:dyDescent="0.3">
      <c r="A4990">
        <v>14</v>
      </c>
      <c r="B4990">
        <v>3</v>
      </c>
      <c r="C4990">
        <v>1</v>
      </c>
      <c r="D4990">
        <v>1</v>
      </c>
      <c r="E4990" t="s">
        <v>1658</v>
      </c>
      <c r="F4990">
        <v>0</v>
      </c>
      <c r="G4990">
        <v>2</v>
      </c>
      <c r="J4990" t="s">
        <v>14</v>
      </c>
      <c r="K4990">
        <v>1</v>
      </c>
      <c r="L4990">
        <v>0.75615380000090204</v>
      </c>
      <c r="M4990">
        <v>18.656042800001199</v>
      </c>
      <c r="N4990">
        <v>2</v>
      </c>
      <c r="O4990">
        <v>0.24061209999854299</v>
      </c>
      <c r="P4990">
        <v>18.989596100000199</v>
      </c>
    </row>
    <row r="4991" spans="1:16" x14ac:dyDescent="0.3">
      <c r="A4991">
        <v>14</v>
      </c>
      <c r="B4991">
        <v>3</v>
      </c>
      <c r="C4991">
        <v>1</v>
      </c>
      <c r="D4991">
        <v>1</v>
      </c>
      <c r="E4991" t="s">
        <v>622</v>
      </c>
      <c r="F4991">
        <v>0</v>
      </c>
      <c r="G4991">
        <v>2</v>
      </c>
      <c r="J4991" t="s">
        <v>14</v>
      </c>
      <c r="K4991">
        <v>1</v>
      </c>
      <c r="L4991">
        <v>0.7702704000003</v>
      </c>
      <c r="M4991">
        <v>20.270278000000001</v>
      </c>
      <c r="N4991">
        <v>3</v>
      </c>
      <c r="O4991">
        <v>0.47521659999984001</v>
      </c>
      <c r="P4991">
        <v>20.8404477000004</v>
      </c>
    </row>
    <row r="4992" spans="1:16" x14ac:dyDescent="0.3">
      <c r="A4992">
        <v>14</v>
      </c>
      <c r="B4992">
        <v>3</v>
      </c>
      <c r="C4992">
        <v>1</v>
      </c>
      <c r="D4992">
        <v>1</v>
      </c>
      <c r="E4992" t="s">
        <v>1036</v>
      </c>
      <c r="F4992">
        <v>0</v>
      </c>
      <c r="G4992">
        <v>2</v>
      </c>
      <c r="J4992" t="s">
        <v>16</v>
      </c>
      <c r="K4992">
        <v>0</v>
      </c>
      <c r="L4992">
        <v>1.3194917000000701</v>
      </c>
      <c r="M4992">
        <v>22.669376199999501</v>
      </c>
      <c r="N4992">
        <v>1</v>
      </c>
      <c r="O4992">
        <v>0.38853089999975099</v>
      </c>
      <c r="P4992">
        <v>23.153483199999801</v>
      </c>
    </row>
    <row r="4993" spans="1:16" x14ac:dyDescent="0.3">
      <c r="A4993">
        <v>14</v>
      </c>
      <c r="B4993">
        <v>3</v>
      </c>
      <c r="C4993">
        <v>1</v>
      </c>
      <c r="D4993">
        <v>1</v>
      </c>
      <c r="E4993" t="s">
        <v>2053</v>
      </c>
      <c r="F4993">
        <v>0</v>
      </c>
      <c r="G4993">
        <v>2</v>
      </c>
      <c r="J4993" t="s">
        <v>14</v>
      </c>
      <c r="K4993">
        <v>1</v>
      </c>
      <c r="L4993">
        <v>2.54935699999987</v>
      </c>
      <c r="M4993">
        <v>26.215781800001398</v>
      </c>
      <c r="N4993">
        <v>2</v>
      </c>
      <c r="O4993">
        <v>0.26724770000146197</v>
      </c>
      <c r="P4993">
        <v>26.576280699999199</v>
      </c>
    </row>
    <row r="4994" spans="1:16" x14ac:dyDescent="0.3">
      <c r="A4994">
        <v>14</v>
      </c>
      <c r="B4994">
        <v>3</v>
      </c>
      <c r="C4994">
        <v>1</v>
      </c>
      <c r="D4994">
        <v>1</v>
      </c>
      <c r="E4994" t="s">
        <v>1787</v>
      </c>
      <c r="F4994">
        <v>0</v>
      </c>
      <c r="G4994">
        <v>2</v>
      </c>
      <c r="J4994" t="s">
        <v>14</v>
      </c>
      <c r="K4994">
        <v>1</v>
      </c>
      <c r="L4994">
        <v>1.56246049999754</v>
      </c>
      <c r="M4994">
        <v>28.645603200002402</v>
      </c>
      <c r="N4994">
        <v>3</v>
      </c>
      <c r="O4994">
        <v>0.348048200001358</v>
      </c>
      <c r="P4994">
        <v>29.105026500001301</v>
      </c>
    </row>
    <row r="4995" spans="1:16" x14ac:dyDescent="0.3">
      <c r="A4995">
        <v>14</v>
      </c>
      <c r="B4995">
        <v>3</v>
      </c>
      <c r="C4995">
        <v>1</v>
      </c>
      <c r="D4995">
        <v>1</v>
      </c>
      <c r="E4995" t="s">
        <v>1935</v>
      </c>
      <c r="F4995">
        <v>0</v>
      </c>
      <c r="G4995">
        <v>2</v>
      </c>
      <c r="J4995" t="s">
        <v>14</v>
      </c>
      <c r="K4995">
        <v>1</v>
      </c>
      <c r="L4995">
        <v>2.7970458000018001</v>
      </c>
      <c r="M4995">
        <v>32.413495600001603</v>
      </c>
      <c r="N4995">
        <v>2</v>
      </c>
      <c r="O4995">
        <v>0.28325440000116903</v>
      </c>
      <c r="P4995">
        <v>32.848251499999598</v>
      </c>
    </row>
    <row r="4996" spans="1:16" x14ac:dyDescent="0.3">
      <c r="A4996">
        <v>14</v>
      </c>
      <c r="B4996">
        <v>3</v>
      </c>
      <c r="C4996">
        <v>1</v>
      </c>
      <c r="D4996">
        <v>1</v>
      </c>
      <c r="E4996" t="s">
        <v>1775</v>
      </c>
      <c r="F4996">
        <v>1</v>
      </c>
      <c r="G4996">
        <v>2</v>
      </c>
      <c r="H4996">
        <v>1.99339400000099</v>
      </c>
      <c r="I4996">
        <v>137.503064599998</v>
      </c>
      <c r="J4996" t="s">
        <v>14</v>
      </c>
      <c r="K4996">
        <v>0</v>
      </c>
      <c r="L4996">
        <v>1.3361780000013801</v>
      </c>
      <c r="M4996">
        <v>34.7026819999992</v>
      </c>
      <c r="N4996">
        <v>2</v>
      </c>
      <c r="O4996">
        <v>0.30694080000103002</v>
      </c>
      <c r="P4996">
        <v>35.104023399999299</v>
      </c>
    </row>
    <row r="4997" spans="1:16" x14ac:dyDescent="0.3">
      <c r="A4997">
        <v>14</v>
      </c>
      <c r="B4997">
        <v>3</v>
      </c>
      <c r="C4997">
        <v>1</v>
      </c>
      <c r="D4997">
        <v>1</v>
      </c>
      <c r="E4997" t="s">
        <v>1486</v>
      </c>
      <c r="F4997">
        <v>1</v>
      </c>
      <c r="G4997">
        <v>2</v>
      </c>
      <c r="H4997">
        <v>1.99147200000152</v>
      </c>
      <c r="I4997">
        <v>40.001492099996497</v>
      </c>
      <c r="J4997" t="s">
        <v>16</v>
      </c>
      <c r="K4997">
        <v>1</v>
      </c>
      <c r="L4997">
        <v>0.92786869999690702</v>
      </c>
      <c r="M4997">
        <v>36.544366300000597</v>
      </c>
      <c r="N4997">
        <v>3</v>
      </c>
      <c r="O4997">
        <v>0.232663099999627</v>
      </c>
      <c r="P4997">
        <v>36.853671400000202</v>
      </c>
    </row>
    <row r="4998" spans="1:16" x14ac:dyDescent="0.3">
      <c r="A4998">
        <v>14</v>
      </c>
      <c r="B4998">
        <v>3</v>
      </c>
      <c r="C4998">
        <v>1</v>
      </c>
      <c r="D4998">
        <v>1</v>
      </c>
      <c r="E4998" t="s">
        <v>277</v>
      </c>
      <c r="F4998">
        <v>0</v>
      </c>
      <c r="G4998">
        <v>2</v>
      </c>
      <c r="J4998" t="s">
        <v>14</v>
      </c>
      <c r="K4998">
        <v>1</v>
      </c>
      <c r="L4998">
        <v>0.86642500000016298</v>
      </c>
      <c r="M4998">
        <v>38.232827700001501</v>
      </c>
      <c r="N4998">
        <v>1</v>
      </c>
      <c r="O4998">
        <v>0.18926369999826401</v>
      </c>
      <c r="P4998">
        <v>38.562376400001099</v>
      </c>
    </row>
    <row r="4999" spans="1:16" x14ac:dyDescent="0.3">
      <c r="A4999">
        <v>14</v>
      </c>
      <c r="B4999">
        <v>3</v>
      </c>
      <c r="C4999">
        <v>1</v>
      </c>
      <c r="D4999">
        <v>1</v>
      </c>
      <c r="E4999" t="s">
        <v>1590</v>
      </c>
      <c r="F4999">
        <v>1</v>
      </c>
      <c r="G4999">
        <v>2</v>
      </c>
      <c r="H4999">
        <v>1.9929456999998401</v>
      </c>
      <c r="I4999">
        <v>112.50266769999899</v>
      </c>
      <c r="J4999" t="s">
        <v>14</v>
      </c>
      <c r="K4999">
        <v>0</v>
      </c>
      <c r="L4999">
        <v>0.86112540000249305</v>
      </c>
      <c r="M4999">
        <v>39.927565599999099</v>
      </c>
      <c r="N4999">
        <v>2</v>
      </c>
      <c r="O4999">
        <v>0.23480510000081301</v>
      </c>
      <c r="P4999">
        <v>40.287921499999399</v>
      </c>
    </row>
    <row r="5000" spans="1:16" x14ac:dyDescent="0.3">
      <c r="A5000">
        <v>14</v>
      </c>
      <c r="B5000">
        <v>3</v>
      </c>
      <c r="C5000">
        <v>1</v>
      </c>
      <c r="D5000">
        <v>1</v>
      </c>
      <c r="E5000" t="s">
        <v>108</v>
      </c>
      <c r="F5000">
        <v>0</v>
      </c>
      <c r="G5000">
        <v>2</v>
      </c>
      <c r="J5000" t="s">
        <v>14</v>
      </c>
      <c r="K5000">
        <v>1</v>
      </c>
      <c r="L5000">
        <v>0.97510070000134896</v>
      </c>
      <c r="M5000">
        <v>41.774901000000703</v>
      </c>
      <c r="N5000">
        <v>3</v>
      </c>
      <c r="O5000">
        <v>0.13738559999910699</v>
      </c>
      <c r="P5000">
        <v>42.014436100002101</v>
      </c>
    </row>
    <row r="5001" spans="1:16" x14ac:dyDescent="0.3">
      <c r="A5001">
        <v>14</v>
      </c>
      <c r="B5001">
        <v>3</v>
      </c>
      <c r="C5001">
        <v>1</v>
      </c>
      <c r="D5001">
        <v>1</v>
      </c>
      <c r="E5001" t="s">
        <v>671</v>
      </c>
      <c r="F5001">
        <v>1</v>
      </c>
      <c r="G5001">
        <v>2</v>
      </c>
      <c r="H5001">
        <v>1.99200739999651</v>
      </c>
      <c r="I5001">
        <v>65.001831199999302</v>
      </c>
      <c r="J5001" t="s">
        <v>16</v>
      </c>
      <c r="K5001">
        <v>1</v>
      </c>
      <c r="L5001">
        <v>0.97079970000049798</v>
      </c>
      <c r="M5001">
        <v>43.503955100000901</v>
      </c>
      <c r="N5001">
        <v>3</v>
      </c>
      <c r="O5001">
        <v>1.25142939999932</v>
      </c>
      <c r="P5001">
        <v>44.832412100000496</v>
      </c>
    </row>
    <row r="5002" spans="1:16" x14ac:dyDescent="0.3">
      <c r="A5002">
        <v>14</v>
      </c>
      <c r="B5002">
        <v>3</v>
      </c>
      <c r="C5002">
        <v>1</v>
      </c>
      <c r="D5002">
        <v>1</v>
      </c>
      <c r="E5002" t="s">
        <v>179</v>
      </c>
      <c r="F5002">
        <v>1</v>
      </c>
      <c r="G5002">
        <v>2</v>
      </c>
      <c r="H5002">
        <v>1.9937195999991699</v>
      </c>
      <c r="I5002">
        <v>150.003237899997</v>
      </c>
      <c r="J5002" t="s">
        <v>14</v>
      </c>
      <c r="K5002">
        <v>0</v>
      </c>
      <c r="L5002">
        <v>3.3688044999980802</v>
      </c>
      <c r="M5002">
        <v>48.718671099999497</v>
      </c>
      <c r="N5002">
        <v>2</v>
      </c>
      <c r="O5002">
        <v>0.229295699999057</v>
      </c>
      <c r="P5002">
        <v>49.066358399999402</v>
      </c>
    </row>
    <row r="5003" spans="1:16" x14ac:dyDescent="0.3">
      <c r="A5003">
        <v>14</v>
      </c>
      <c r="B5003">
        <v>3</v>
      </c>
      <c r="C5003">
        <v>1</v>
      </c>
      <c r="D5003">
        <v>1</v>
      </c>
      <c r="E5003" t="s">
        <v>398</v>
      </c>
      <c r="F5003">
        <v>0</v>
      </c>
      <c r="G5003">
        <v>2</v>
      </c>
      <c r="J5003" t="s">
        <v>14</v>
      </c>
      <c r="K5003">
        <v>1</v>
      </c>
      <c r="L5003">
        <v>1.8783648000026001</v>
      </c>
      <c r="M5003">
        <v>51.461412799999401</v>
      </c>
      <c r="N5003">
        <v>2</v>
      </c>
      <c r="O5003">
        <v>0.99575349999940999</v>
      </c>
      <c r="P5003">
        <v>52.592898499999102</v>
      </c>
    </row>
    <row r="5004" spans="1:16" x14ac:dyDescent="0.3">
      <c r="A5004">
        <v>14</v>
      </c>
      <c r="B5004">
        <v>3</v>
      </c>
      <c r="C5004">
        <v>1</v>
      </c>
      <c r="D5004">
        <v>1</v>
      </c>
      <c r="E5004" t="s">
        <v>768</v>
      </c>
      <c r="F5004">
        <v>1</v>
      </c>
      <c r="G5004">
        <v>2</v>
      </c>
      <c r="H5004">
        <v>1.99241540000003</v>
      </c>
      <c r="I5004">
        <v>85.002191099996693</v>
      </c>
      <c r="J5004" t="s">
        <v>14</v>
      </c>
      <c r="K5004">
        <v>0</v>
      </c>
      <c r="L5004">
        <v>1.0682792999978099</v>
      </c>
      <c r="M5004">
        <v>54.1679445000009</v>
      </c>
      <c r="N5004">
        <v>1</v>
      </c>
      <c r="O5004">
        <v>0.20060550000198399</v>
      </c>
      <c r="P5004">
        <v>54.509656500002201</v>
      </c>
    </row>
    <row r="5005" spans="1:16" x14ac:dyDescent="0.3">
      <c r="A5005">
        <v>14</v>
      </c>
      <c r="B5005">
        <v>3</v>
      </c>
      <c r="C5005">
        <v>1</v>
      </c>
      <c r="D5005">
        <v>1</v>
      </c>
      <c r="E5005" t="s">
        <v>2054</v>
      </c>
      <c r="F5005">
        <v>0</v>
      </c>
      <c r="G5005">
        <v>2</v>
      </c>
      <c r="J5005" t="s">
        <v>14</v>
      </c>
      <c r="K5005">
        <v>1</v>
      </c>
      <c r="L5005">
        <v>1.32928450000327</v>
      </c>
      <c r="M5005">
        <v>56.345677600002098</v>
      </c>
      <c r="N5005">
        <v>3</v>
      </c>
      <c r="O5005">
        <v>8.4379099997022394E-2</v>
      </c>
      <c r="P5005">
        <v>56.561423600000097</v>
      </c>
    </row>
    <row r="5006" spans="1:16" x14ac:dyDescent="0.3">
      <c r="A5006">
        <v>14</v>
      </c>
      <c r="B5006">
        <v>3</v>
      </c>
      <c r="C5006">
        <v>1</v>
      </c>
      <c r="D5006">
        <v>1</v>
      </c>
      <c r="E5006" t="s">
        <v>1143</v>
      </c>
      <c r="F5006">
        <v>1</v>
      </c>
      <c r="G5006">
        <v>2</v>
      </c>
      <c r="H5006">
        <v>1.99273000000176</v>
      </c>
      <c r="I5006">
        <v>100.002410099998</v>
      </c>
      <c r="J5006" t="s">
        <v>14</v>
      </c>
      <c r="K5006">
        <v>0</v>
      </c>
      <c r="L5006">
        <v>1.57151679999879</v>
      </c>
      <c r="M5006">
        <v>58.638083500001798</v>
      </c>
      <c r="N5006">
        <v>2</v>
      </c>
      <c r="O5006">
        <v>0.14846860000034201</v>
      </c>
      <c r="P5006">
        <v>58.929732200002</v>
      </c>
    </row>
    <row r="5007" spans="1:16" x14ac:dyDescent="0.3">
      <c r="A5007">
        <v>14</v>
      </c>
      <c r="B5007">
        <v>3</v>
      </c>
      <c r="C5007">
        <v>1</v>
      </c>
      <c r="D5007">
        <v>1</v>
      </c>
      <c r="E5007" t="s">
        <v>1586</v>
      </c>
      <c r="F5007">
        <v>1</v>
      </c>
      <c r="G5007">
        <v>2</v>
      </c>
      <c r="H5007">
        <v>1.9931098000015499</v>
      </c>
      <c r="I5007">
        <v>115.002724799997</v>
      </c>
      <c r="J5007" t="s">
        <v>14</v>
      </c>
      <c r="K5007">
        <v>0</v>
      </c>
      <c r="L5007">
        <v>0.99230650000026799</v>
      </c>
      <c r="M5007">
        <v>60.424828400002298</v>
      </c>
      <c r="N5007">
        <v>1</v>
      </c>
      <c r="O5007">
        <v>0.55608279999796695</v>
      </c>
      <c r="P5007">
        <v>61.089248200001798</v>
      </c>
    </row>
    <row r="5008" spans="1:16" x14ac:dyDescent="0.3">
      <c r="A5008">
        <v>14</v>
      </c>
      <c r="B5008">
        <v>3</v>
      </c>
      <c r="C5008">
        <v>1</v>
      </c>
      <c r="D5008">
        <v>1</v>
      </c>
      <c r="E5008" t="s">
        <v>1893</v>
      </c>
      <c r="F5008">
        <v>0</v>
      </c>
      <c r="G5008">
        <v>2</v>
      </c>
      <c r="J5008" t="s">
        <v>14</v>
      </c>
      <c r="K5008">
        <v>1</v>
      </c>
      <c r="L5008">
        <v>1.0570876999990999</v>
      </c>
      <c r="M5008">
        <v>62.656698800001301</v>
      </c>
      <c r="N5008">
        <v>3</v>
      </c>
      <c r="O5008">
        <v>1.0374207999993801</v>
      </c>
      <c r="P5008">
        <v>63.802421300002599</v>
      </c>
    </row>
    <row r="5009" spans="1:16" x14ac:dyDescent="0.3">
      <c r="A5009">
        <v>14</v>
      </c>
      <c r="B5009">
        <v>3</v>
      </c>
      <c r="C5009">
        <v>1</v>
      </c>
      <c r="D5009">
        <v>1</v>
      </c>
      <c r="E5009" t="s">
        <v>1177</v>
      </c>
      <c r="F5009">
        <v>1</v>
      </c>
      <c r="G5009">
        <v>2</v>
      </c>
      <c r="H5009">
        <v>1.9920280999977</v>
      </c>
      <c r="I5009">
        <v>62.501803299997803</v>
      </c>
      <c r="J5009" t="s">
        <v>16</v>
      </c>
      <c r="K5009">
        <v>1</v>
      </c>
      <c r="L5009">
        <v>0.98060579999946595</v>
      </c>
      <c r="M5009">
        <v>65.297015800002598</v>
      </c>
      <c r="N5009">
        <v>3</v>
      </c>
      <c r="O5009">
        <v>0.153127999998105</v>
      </c>
      <c r="P5009">
        <v>65.534091699999394</v>
      </c>
    </row>
    <row r="5010" spans="1:16" x14ac:dyDescent="0.3">
      <c r="A5010">
        <v>14</v>
      </c>
      <c r="B5010">
        <v>3</v>
      </c>
      <c r="C5010">
        <v>1</v>
      </c>
      <c r="D5010">
        <v>1</v>
      </c>
      <c r="E5010" t="s">
        <v>400</v>
      </c>
      <c r="F5010">
        <v>1</v>
      </c>
      <c r="G5010">
        <v>2</v>
      </c>
      <c r="H5010">
        <v>1.99216370000067</v>
      </c>
      <c r="I5010">
        <v>72.5019563999995</v>
      </c>
      <c r="J5010" t="s">
        <v>14</v>
      </c>
      <c r="K5010">
        <v>0</v>
      </c>
      <c r="L5010">
        <v>1.33463340000162</v>
      </c>
      <c r="M5010">
        <v>67.384345099999294</v>
      </c>
      <c r="N5010">
        <v>1</v>
      </c>
      <c r="O5010">
        <v>0.162620899998728</v>
      </c>
      <c r="P5010">
        <v>67.639734100001107</v>
      </c>
    </row>
    <row r="5011" spans="1:16" x14ac:dyDescent="0.3">
      <c r="A5011">
        <v>14</v>
      </c>
      <c r="B5011">
        <v>3</v>
      </c>
      <c r="C5011">
        <v>1</v>
      </c>
      <c r="D5011">
        <v>1</v>
      </c>
      <c r="E5011" t="s">
        <v>2055</v>
      </c>
      <c r="F5011">
        <v>0</v>
      </c>
      <c r="G5011">
        <v>2</v>
      </c>
      <c r="J5011" t="s">
        <v>14</v>
      </c>
      <c r="K5011">
        <v>1</v>
      </c>
      <c r="L5011">
        <v>0.90703289999874004</v>
      </c>
      <c r="M5011">
        <v>69.056836499999903</v>
      </c>
      <c r="N5011">
        <v>2</v>
      </c>
      <c r="O5011">
        <v>0.12529730000096601</v>
      </c>
      <c r="P5011">
        <v>69.322245200000907</v>
      </c>
    </row>
    <row r="5012" spans="1:16" x14ac:dyDescent="0.3">
      <c r="A5012">
        <v>14</v>
      </c>
      <c r="B5012">
        <v>3</v>
      </c>
      <c r="C5012">
        <v>1</v>
      </c>
      <c r="D5012">
        <v>1</v>
      </c>
      <c r="E5012" t="s">
        <v>1565</v>
      </c>
      <c r="F5012">
        <v>0</v>
      </c>
      <c r="G5012">
        <v>2</v>
      </c>
      <c r="J5012" t="s">
        <v>14</v>
      </c>
      <c r="K5012">
        <v>1</v>
      </c>
      <c r="L5012">
        <v>1.7501940000001901</v>
      </c>
      <c r="M5012">
        <v>71.583209799999196</v>
      </c>
      <c r="N5012">
        <v>2</v>
      </c>
      <c r="O5012">
        <v>0.22730609999780399</v>
      </c>
      <c r="P5012">
        <v>71.952348000002502</v>
      </c>
    </row>
    <row r="5013" spans="1:16" x14ac:dyDescent="0.3">
      <c r="A5013">
        <v>14</v>
      </c>
      <c r="B5013">
        <v>3</v>
      </c>
      <c r="C5013">
        <v>1</v>
      </c>
      <c r="D5013">
        <v>1</v>
      </c>
      <c r="E5013" t="s">
        <v>2056</v>
      </c>
      <c r="F5013">
        <v>1</v>
      </c>
      <c r="G5013">
        <v>2</v>
      </c>
      <c r="H5013">
        <v>1.9910591000007101</v>
      </c>
      <c r="I5013">
        <v>15.0011102999997</v>
      </c>
      <c r="J5013" t="s">
        <v>16</v>
      </c>
      <c r="K5013">
        <v>1</v>
      </c>
      <c r="L5013">
        <v>0.82303840000167805</v>
      </c>
      <c r="M5013">
        <v>73.289326900001498</v>
      </c>
      <c r="N5013">
        <v>3</v>
      </c>
      <c r="O5013">
        <v>0.44184060000043202</v>
      </c>
      <c r="P5013">
        <v>73.846949999999197</v>
      </c>
    </row>
    <row r="5014" spans="1:16" x14ac:dyDescent="0.3">
      <c r="A5014">
        <v>14</v>
      </c>
      <c r="B5014">
        <v>3</v>
      </c>
      <c r="C5014">
        <v>1</v>
      </c>
      <c r="D5014">
        <v>1</v>
      </c>
      <c r="E5014" t="s">
        <v>341</v>
      </c>
      <c r="F5014">
        <v>0</v>
      </c>
      <c r="G5014">
        <v>2</v>
      </c>
      <c r="J5014" t="s">
        <v>14</v>
      </c>
      <c r="K5014">
        <v>1</v>
      </c>
      <c r="L5014">
        <v>0.91360270000222998</v>
      </c>
      <c r="M5014">
        <v>75.279934099999096</v>
      </c>
      <c r="N5014">
        <v>2</v>
      </c>
      <c r="O5014">
        <v>8.6006500001531094E-2</v>
      </c>
      <c r="P5014">
        <v>75.482969400000002</v>
      </c>
    </row>
    <row r="5015" spans="1:16" x14ac:dyDescent="0.3">
      <c r="A5015">
        <v>14</v>
      </c>
      <c r="B5015">
        <v>3</v>
      </c>
      <c r="C5015">
        <v>1</v>
      </c>
      <c r="D5015">
        <v>1</v>
      </c>
      <c r="E5015" t="s">
        <v>295</v>
      </c>
      <c r="F5015">
        <v>0</v>
      </c>
      <c r="G5015">
        <v>2</v>
      </c>
      <c r="J5015" t="s">
        <v>14</v>
      </c>
      <c r="K5015">
        <v>1</v>
      </c>
      <c r="L5015">
        <v>1.0408022000010499</v>
      </c>
      <c r="M5015">
        <v>77.040456900001999</v>
      </c>
      <c r="N5015">
        <v>1</v>
      </c>
      <c r="O5015">
        <v>0.16432899999927</v>
      </c>
      <c r="P5015">
        <v>77.321348000001294</v>
      </c>
    </row>
    <row r="5016" spans="1:16" x14ac:dyDescent="0.3">
      <c r="A5016">
        <v>14</v>
      </c>
      <c r="B5016">
        <v>3</v>
      </c>
      <c r="C5016">
        <v>1</v>
      </c>
      <c r="D5016">
        <v>1</v>
      </c>
      <c r="E5016" t="s">
        <v>306</v>
      </c>
      <c r="F5016">
        <v>1</v>
      </c>
      <c r="G5016">
        <v>2</v>
      </c>
      <c r="H5016">
        <v>1.99353310000151</v>
      </c>
      <c r="I5016">
        <v>140.0030921</v>
      </c>
      <c r="J5016" t="s">
        <v>16</v>
      </c>
      <c r="K5016">
        <v>1</v>
      </c>
      <c r="L5016">
        <v>1.2398210999999699</v>
      </c>
      <c r="M5016">
        <v>79.0727394999994</v>
      </c>
      <c r="N5016">
        <v>2</v>
      </c>
      <c r="O5016">
        <v>0.21121559999664899</v>
      </c>
      <c r="P5016">
        <v>79.360251199999794</v>
      </c>
    </row>
    <row r="5017" spans="1:16" x14ac:dyDescent="0.3">
      <c r="A5017">
        <v>14</v>
      </c>
      <c r="B5017">
        <v>3</v>
      </c>
      <c r="C5017">
        <v>1</v>
      </c>
      <c r="D5017">
        <v>1</v>
      </c>
      <c r="E5017" t="s">
        <v>1509</v>
      </c>
      <c r="F5017">
        <v>0</v>
      </c>
      <c r="G5017">
        <v>2</v>
      </c>
      <c r="J5017" t="s">
        <v>16</v>
      </c>
      <c r="K5017">
        <v>0</v>
      </c>
      <c r="L5017">
        <v>2.0672114000008199</v>
      </c>
      <c r="M5017">
        <v>81.933502100000595</v>
      </c>
      <c r="N5017">
        <v>1</v>
      </c>
      <c r="O5017">
        <v>0.17348539999875401</v>
      </c>
      <c r="P5017">
        <v>82.186452800000595</v>
      </c>
    </row>
    <row r="5018" spans="1:16" x14ac:dyDescent="0.3">
      <c r="A5018">
        <v>14</v>
      </c>
      <c r="B5018">
        <v>3</v>
      </c>
      <c r="C5018">
        <v>1</v>
      </c>
      <c r="D5018">
        <v>1</v>
      </c>
      <c r="E5018" t="s">
        <v>443</v>
      </c>
      <c r="F5018">
        <v>0</v>
      </c>
      <c r="G5018">
        <v>2</v>
      </c>
      <c r="J5018" t="s">
        <v>14</v>
      </c>
      <c r="K5018">
        <v>1</v>
      </c>
      <c r="L5018">
        <v>1.30587279999963</v>
      </c>
      <c r="M5018">
        <v>84.005468200000905</v>
      </c>
      <c r="N5018">
        <v>2</v>
      </c>
      <c r="O5018">
        <v>0.29192429999966402</v>
      </c>
      <c r="P5018">
        <v>84.409020200000697</v>
      </c>
    </row>
    <row r="5019" spans="1:16" x14ac:dyDescent="0.3">
      <c r="A5019">
        <v>14</v>
      </c>
      <c r="B5019">
        <v>3</v>
      </c>
      <c r="C5019">
        <v>1</v>
      </c>
      <c r="D5019">
        <v>1</v>
      </c>
      <c r="E5019" t="s">
        <v>1525</v>
      </c>
      <c r="F5019">
        <v>0</v>
      </c>
      <c r="G5019">
        <v>2</v>
      </c>
      <c r="J5019" t="s">
        <v>14</v>
      </c>
      <c r="K5019">
        <v>1</v>
      </c>
      <c r="L5019">
        <v>1.4936656999998399</v>
      </c>
      <c r="M5019">
        <v>86.409930500001806</v>
      </c>
      <c r="N5019">
        <v>1</v>
      </c>
      <c r="O5019">
        <v>8.1395199998951298E-2</v>
      </c>
      <c r="P5019">
        <v>86.598310699999303</v>
      </c>
    </row>
    <row r="5020" spans="1:16" x14ac:dyDescent="0.3">
      <c r="A5020">
        <v>14</v>
      </c>
      <c r="B5020">
        <v>3</v>
      </c>
      <c r="C5020">
        <v>1</v>
      </c>
      <c r="D5020">
        <v>1</v>
      </c>
      <c r="E5020" t="s">
        <v>925</v>
      </c>
      <c r="F5020">
        <v>0</v>
      </c>
      <c r="G5020">
        <v>2</v>
      </c>
      <c r="J5020" t="s">
        <v>16</v>
      </c>
      <c r="K5020">
        <v>0</v>
      </c>
      <c r="L5020">
        <v>1.9701958999976299</v>
      </c>
      <c r="M5020">
        <v>89.086425000001299</v>
      </c>
      <c r="N5020">
        <v>2</v>
      </c>
      <c r="O5020">
        <v>0.446039700000256</v>
      </c>
      <c r="P5020">
        <v>89.626991000000999</v>
      </c>
    </row>
    <row r="5021" spans="1:16" x14ac:dyDescent="0.3">
      <c r="A5021">
        <v>14</v>
      </c>
      <c r="B5021">
        <v>3</v>
      </c>
      <c r="C5021">
        <v>1</v>
      </c>
      <c r="D5021">
        <v>1</v>
      </c>
      <c r="E5021" t="s">
        <v>2009</v>
      </c>
      <c r="F5021">
        <v>0</v>
      </c>
      <c r="G5021">
        <v>2</v>
      </c>
      <c r="J5021" t="s">
        <v>16</v>
      </c>
      <c r="K5021">
        <v>0</v>
      </c>
      <c r="L5021">
        <v>1.0593859000000501</v>
      </c>
      <c r="M5021">
        <v>91.192301999999501</v>
      </c>
      <c r="N5021">
        <v>1</v>
      </c>
      <c r="O5021">
        <v>0.249271199998475</v>
      </c>
      <c r="P5021">
        <v>91.526321400000597</v>
      </c>
    </row>
    <row r="5022" spans="1:16" x14ac:dyDescent="0.3">
      <c r="A5022">
        <v>14</v>
      </c>
      <c r="B5022">
        <v>3</v>
      </c>
      <c r="C5022">
        <v>1</v>
      </c>
      <c r="D5022">
        <v>1</v>
      </c>
      <c r="E5022" t="s">
        <v>889</v>
      </c>
      <c r="F5022">
        <v>1</v>
      </c>
      <c r="G5022">
        <v>2</v>
      </c>
      <c r="H5022">
        <v>1.99158180000086</v>
      </c>
      <c r="I5022">
        <v>37.501418699997899</v>
      </c>
      <c r="J5022" t="s">
        <v>14</v>
      </c>
      <c r="K5022">
        <v>0</v>
      </c>
      <c r="L5022">
        <v>1.0311798000002499</v>
      </c>
      <c r="M5022">
        <v>93.064140700000294</v>
      </c>
      <c r="N5022">
        <v>3</v>
      </c>
      <c r="O5022">
        <v>0.31568500000139499</v>
      </c>
      <c r="P5022">
        <v>93.512778300002495</v>
      </c>
    </row>
    <row r="5023" spans="1:16" x14ac:dyDescent="0.3">
      <c r="A5023">
        <v>14</v>
      </c>
      <c r="B5023">
        <v>3</v>
      </c>
      <c r="C5023">
        <v>1</v>
      </c>
      <c r="D5023">
        <v>1</v>
      </c>
      <c r="E5023" t="s">
        <v>1532</v>
      </c>
      <c r="F5023">
        <v>1</v>
      </c>
      <c r="G5023">
        <v>2</v>
      </c>
      <c r="H5023">
        <v>1.99237200000061</v>
      </c>
      <c r="I5023">
        <v>80.002091299997105</v>
      </c>
      <c r="J5023" t="s">
        <v>14</v>
      </c>
      <c r="K5023">
        <v>0</v>
      </c>
      <c r="L5023">
        <v>0.84944610000093201</v>
      </c>
      <c r="M5023">
        <v>94.865550000002301</v>
      </c>
      <c r="N5023">
        <v>2</v>
      </c>
      <c r="O5023">
        <v>0.236197500002163</v>
      </c>
      <c r="P5023">
        <v>95.217212800002002</v>
      </c>
    </row>
    <row r="5024" spans="1:16" x14ac:dyDescent="0.3">
      <c r="A5024">
        <v>14</v>
      </c>
      <c r="B5024">
        <v>3</v>
      </c>
      <c r="C5024">
        <v>1</v>
      </c>
      <c r="D5024">
        <v>1</v>
      </c>
      <c r="E5024" t="s">
        <v>1422</v>
      </c>
      <c r="F5024">
        <v>1</v>
      </c>
      <c r="G5024">
        <v>2</v>
      </c>
      <c r="H5024">
        <v>1.9933897000009899</v>
      </c>
      <c r="I5024">
        <v>127.5029612</v>
      </c>
      <c r="J5024" t="s">
        <v>14</v>
      </c>
      <c r="K5024">
        <v>0</v>
      </c>
      <c r="L5024">
        <v>0.945648500000971</v>
      </c>
      <c r="M5024">
        <v>96.6785133000012</v>
      </c>
      <c r="N5024">
        <v>1</v>
      </c>
      <c r="O5024">
        <v>0.124857900002098</v>
      </c>
      <c r="P5024">
        <v>96.921936300001093</v>
      </c>
    </row>
    <row r="5025" spans="1:16" x14ac:dyDescent="0.3">
      <c r="A5025">
        <v>14</v>
      </c>
      <c r="B5025">
        <v>3</v>
      </c>
      <c r="C5025">
        <v>1</v>
      </c>
      <c r="D5025">
        <v>1</v>
      </c>
      <c r="E5025" t="s">
        <v>1522</v>
      </c>
      <c r="F5025">
        <v>0</v>
      </c>
      <c r="G5025">
        <v>2</v>
      </c>
      <c r="J5025" t="s">
        <v>14</v>
      </c>
      <c r="K5025">
        <v>1</v>
      </c>
      <c r="L5025">
        <v>0.72515899999780198</v>
      </c>
      <c r="M5025">
        <v>98.157981200001799</v>
      </c>
      <c r="N5025">
        <v>1</v>
      </c>
      <c r="O5025">
        <v>0.18669890000091999</v>
      </c>
      <c r="P5025">
        <v>98.463619400001306</v>
      </c>
    </row>
    <row r="5026" spans="1:16" x14ac:dyDescent="0.3">
      <c r="A5026">
        <v>14</v>
      </c>
      <c r="B5026">
        <v>3</v>
      </c>
      <c r="C5026">
        <v>1</v>
      </c>
      <c r="D5026">
        <v>1</v>
      </c>
      <c r="E5026" t="s">
        <v>354</v>
      </c>
      <c r="F5026">
        <v>1</v>
      </c>
      <c r="G5026">
        <v>2</v>
      </c>
      <c r="H5026">
        <v>1.9914686000010999</v>
      </c>
      <c r="I5026">
        <v>35.001347499997799</v>
      </c>
      <c r="J5026" t="s">
        <v>16</v>
      </c>
      <c r="K5026">
        <v>1</v>
      </c>
      <c r="L5026">
        <v>1.66333870000017</v>
      </c>
      <c r="M5026">
        <v>100.6461968</v>
      </c>
      <c r="N5026">
        <v>2</v>
      </c>
      <c r="O5026">
        <v>0.107117600000493</v>
      </c>
      <c r="P5026">
        <v>100.848103799999</v>
      </c>
    </row>
    <row r="5027" spans="1:16" x14ac:dyDescent="0.3">
      <c r="A5027">
        <v>14</v>
      </c>
      <c r="B5027">
        <v>3</v>
      </c>
      <c r="C5027">
        <v>1</v>
      </c>
      <c r="D5027">
        <v>1</v>
      </c>
      <c r="E5027" t="s">
        <v>1289</v>
      </c>
      <c r="F5027">
        <v>1</v>
      </c>
      <c r="G5027">
        <v>2</v>
      </c>
      <c r="H5027">
        <v>1.99368870000035</v>
      </c>
      <c r="I5027">
        <v>147.503217599999</v>
      </c>
      <c r="J5027" t="s">
        <v>16</v>
      </c>
      <c r="K5027">
        <v>1</v>
      </c>
      <c r="L5027">
        <v>3.3944635999978301</v>
      </c>
      <c r="M5027">
        <v>104.760775900002</v>
      </c>
      <c r="N5027">
        <v>1</v>
      </c>
      <c r="O5027">
        <v>0.122198299999582</v>
      </c>
      <c r="P5027">
        <v>104.97518680000201</v>
      </c>
    </row>
    <row r="5028" spans="1:16" x14ac:dyDescent="0.3">
      <c r="A5028">
        <v>14</v>
      </c>
      <c r="B5028">
        <v>3</v>
      </c>
      <c r="C5028">
        <v>1</v>
      </c>
      <c r="D5028">
        <v>1</v>
      </c>
      <c r="E5028" t="s">
        <v>1151</v>
      </c>
      <c r="F5028">
        <v>0</v>
      </c>
      <c r="G5028">
        <v>2</v>
      </c>
      <c r="J5028" t="s">
        <v>14</v>
      </c>
      <c r="K5028">
        <v>1</v>
      </c>
      <c r="L5028">
        <v>1.17347009999867</v>
      </c>
      <c r="M5028">
        <v>106.65635789999899</v>
      </c>
      <c r="N5028">
        <v>3</v>
      </c>
      <c r="O5028">
        <v>0.24379549999866901</v>
      </c>
      <c r="P5028">
        <v>107.024743400001</v>
      </c>
    </row>
    <row r="5029" spans="1:16" x14ac:dyDescent="0.3">
      <c r="A5029">
        <v>14</v>
      </c>
      <c r="B5029">
        <v>3</v>
      </c>
      <c r="C5029">
        <v>1</v>
      </c>
      <c r="D5029">
        <v>1</v>
      </c>
      <c r="E5029" t="s">
        <v>467</v>
      </c>
      <c r="F5029">
        <v>1</v>
      </c>
      <c r="G5029">
        <v>2</v>
      </c>
      <c r="H5029">
        <v>1.99224360000153</v>
      </c>
      <c r="I5029">
        <v>77.502068599998907</v>
      </c>
      <c r="J5029" t="s">
        <v>14</v>
      </c>
      <c r="K5029">
        <v>0</v>
      </c>
      <c r="L5029">
        <v>1.3377161999997</v>
      </c>
      <c r="M5029">
        <v>108.870720700001</v>
      </c>
      <c r="N5029">
        <v>2</v>
      </c>
      <c r="O5029">
        <v>0.23245339999994</v>
      </c>
      <c r="P5029">
        <v>109.221442800001</v>
      </c>
    </row>
    <row r="5030" spans="1:16" x14ac:dyDescent="0.3">
      <c r="A5030">
        <v>14</v>
      </c>
      <c r="B5030">
        <v>3</v>
      </c>
      <c r="C5030">
        <v>1</v>
      </c>
      <c r="D5030">
        <v>1</v>
      </c>
      <c r="E5030" t="s">
        <v>1187</v>
      </c>
      <c r="F5030">
        <v>0</v>
      </c>
      <c r="G5030">
        <v>2</v>
      </c>
      <c r="J5030" t="s">
        <v>14</v>
      </c>
      <c r="K5030">
        <v>1</v>
      </c>
      <c r="L5030">
        <v>1.0138828999988601</v>
      </c>
      <c r="M5030">
        <v>110.74673009999999</v>
      </c>
      <c r="N5030">
        <v>2</v>
      </c>
      <c r="O5030">
        <v>0.19231650000074299</v>
      </c>
      <c r="P5030">
        <v>111.069333400003</v>
      </c>
    </row>
    <row r="5031" spans="1:16" x14ac:dyDescent="0.3">
      <c r="A5031">
        <v>14</v>
      </c>
      <c r="B5031">
        <v>3</v>
      </c>
      <c r="C5031">
        <v>1</v>
      </c>
      <c r="D5031">
        <v>1</v>
      </c>
      <c r="E5031" t="s">
        <v>2057</v>
      </c>
      <c r="F5031">
        <v>1</v>
      </c>
      <c r="G5031">
        <v>2</v>
      </c>
      <c r="H5031">
        <v>1.9925932000005599</v>
      </c>
      <c r="I5031">
        <v>90.002262799996998</v>
      </c>
      <c r="J5031" t="s">
        <v>14</v>
      </c>
      <c r="K5031">
        <v>0</v>
      </c>
      <c r="L5031">
        <v>0.96341670000038004</v>
      </c>
      <c r="M5031">
        <v>112.546294200001</v>
      </c>
      <c r="N5031">
        <v>2</v>
      </c>
      <c r="O5031">
        <v>0.18082030000005</v>
      </c>
      <c r="P5031">
        <v>112.857918400001</v>
      </c>
    </row>
    <row r="5032" spans="1:16" x14ac:dyDescent="0.3">
      <c r="A5032">
        <v>14</v>
      </c>
      <c r="B5032">
        <v>3</v>
      </c>
      <c r="C5032">
        <v>1</v>
      </c>
      <c r="D5032">
        <v>1</v>
      </c>
      <c r="E5032" t="s">
        <v>580</v>
      </c>
      <c r="F5032">
        <v>1</v>
      </c>
      <c r="G5032">
        <v>2</v>
      </c>
      <c r="H5032">
        <v>1.9933046000005601</v>
      </c>
      <c r="I5032">
        <v>122.502879399999</v>
      </c>
      <c r="J5032" t="s">
        <v>16</v>
      </c>
      <c r="K5032">
        <v>1</v>
      </c>
      <c r="L5032">
        <v>2.2023579000015201</v>
      </c>
      <c r="M5032">
        <v>115.568469000002</v>
      </c>
      <c r="N5032">
        <v>3</v>
      </c>
      <c r="O5032">
        <v>0.114721499998268</v>
      </c>
      <c r="P5032">
        <v>115.7837191</v>
      </c>
    </row>
    <row r="5033" spans="1:16" x14ac:dyDescent="0.3">
      <c r="A5033">
        <v>14</v>
      </c>
      <c r="B5033">
        <v>3</v>
      </c>
      <c r="C5033">
        <v>1</v>
      </c>
      <c r="D5033">
        <v>1</v>
      </c>
      <c r="E5033" t="s">
        <v>131</v>
      </c>
      <c r="F5033">
        <v>1</v>
      </c>
      <c r="G5033">
        <v>2</v>
      </c>
      <c r="H5033">
        <v>1.9908518999982301</v>
      </c>
      <c r="I5033">
        <v>5.0009095999994297</v>
      </c>
      <c r="J5033" t="s">
        <v>16</v>
      </c>
      <c r="K5033">
        <v>1</v>
      </c>
      <c r="L5033">
        <v>1.06761280000137</v>
      </c>
      <c r="M5033">
        <v>117.367167700002</v>
      </c>
      <c r="N5033">
        <v>3</v>
      </c>
      <c r="O5033">
        <v>0.133689199999935</v>
      </c>
      <c r="P5033">
        <v>117.594759899999</v>
      </c>
    </row>
    <row r="5034" spans="1:16" x14ac:dyDescent="0.3">
      <c r="A5034">
        <v>14</v>
      </c>
      <c r="B5034">
        <v>3</v>
      </c>
      <c r="C5034">
        <v>1</v>
      </c>
      <c r="D5034">
        <v>1</v>
      </c>
      <c r="E5034" t="s">
        <v>806</v>
      </c>
      <c r="F5034">
        <v>1</v>
      </c>
      <c r="G5034">
        <v>2</v>
      </c>
      <c r="H5034">
        <v>1.9928111000008399</v>
      </c>
      <c r="I5034">
        <v>102.5024772</v>
      </c>
      <c r="J5034" t="s">
        <v>16</v>
      </c>
      <c r="K5034">
        <v>1</v>
      </c>
      <c r="L5034">
        <v>0.69421940000029303</v>
      </c>
      <c r="M5034">
        <v>118.793838199999</v>
      </c>
      <c r="N5034">
        <v>3</v>
      </c>
      <c r="O5034">
        <v>0.19767950000095899</v>
      </c>
      <c r="P5034">
        <v>119.07471780000201</v>
      </c>
    </row>
    <row r="5035" spans="1:16" x14ac:dyDescent="0.3">
      <c r="A5035">
        <v>14</v>
      </c>
      <c r="B5035">
        <v>3</v>
      </c>
      <c r="C5035">
        <v>1</v>
      </c>
      <c r="D5035">
        <v>1</v>
      </c>
      <c r="E5035" t="s">
        <v>247</v>
      </c>
      <c r="F5035">
        <v>1</v>
      </c>
      <c r="G5035">
        <v>2</v>
      </c>
      <c r="H5035">
        <v>1.9913033999982901</v>
      </c>
      <c r="I5035">
        <v>32.501314899996899</v>
      </c>
      <c r="J5035" t="s">
        <v>14</v>
      </c>
      <c r="K5035">
        <v>0</v>
      </c>
      <c r="L5035">
        <v>1.31673709999814</v>
      </c>
      <c r="M5035">
        <v>120.8996468</v>
      </c>
      <c r="N5035">
        <v>1</v>
      </c>
      <c r="O5035">
        <v>0.33221210000192503</v>
      </c>
      <c r="P5035">
        <v>121.35327830000099</v>
      </c>
    </row>
    <row r="5036" spans="1:16" x14ac:dyDescent="0.3">
      <c r="A5036">
        <v>14</v>
      </c>
      <c r="B5036">
        <v>3</v>
      </c>
      <c r="C5036">
        <v>1</v>
      </c>
      <c r="D5036">
        <v>1</v>
      </c>
      <c r="E5036" t="s">
        <v>1769</v>
      </c>
      <c r="F5036">
        <v>0</v>
      </c>
      <c r="G5036">
        <v>2</v>
      </c>
      <c r="J5036" t="s">
        <v>14</v>
      </c>
      <c r="K5036">
        <v>1</v>
      </c>
      <c r="L5036">
        <v>2.4543340000018401</v>
      </c>
      <c r="M5036">
        <v>124.320548</v>
      </c>
      <c r="N5036">
        <v>2</v>
      </c>
      <c r="O5036">
        <v>0.173308999997971</v>
      </c>
      <c r="P5036">
        <v>124.626286000002</v>
      </c>
    </row>
    <row r="5037" spans="1:16" x14ac:dyDescent="0.3">
      <c r="A5037">
        <v>14</v>
      </c>
      <c r="B5037">
        <v>3</v>
      </c>
      <c r="C5037">
        <v>1</v>
      </c>
      <c r="D5037">
        <v>1</v>
      </c>
      <c r="E5037" t="s">
        <v>629</v>
      </c>
      <c r="F5037">
        <v>0</v>
      </c>
      <c r="G5037">
        <v>2</v>
      </c>
      <c r="J5037" t="s">
        <v>14</v>
      </c>
      <c r="K5037">
        <v>1</v>
      </c>
      <c r="L5037">
        <v>1.07391490000009</v>
      </c>
      <c r="M5037">
        <v>126.206859600003</v>
      </c>
      <c r="N5037">
        <v>3</v>
      </c>
      <c r="O5037">
        <v>0.1001397</v>
      </c>
      <c r="P5037">
        <v>126.409059100002</v>
      </c>
    </row>
    <row r="5038" spans="1:16" x14ac:dyDescent="0.3">
      <c r="A5038">
        <v>14</v>
      </c>
      <c r="B5038">
        <v>3</v>
      </c>
      <c r="C5038">
        <v>1</v>
      </c>
      <c r="D5038">
        <v>1</v>
      </c>
      <c r="E5038" t="s">
        <v>1240</v>
      </c>
      <c r="F5038">
        <v>0</v>
      </c>
      <c r="G5038">
        <v>2</v>
      </c>
      <c r="J5038" t="s">
        <v>14</v>
      </c>
      <c r="K5038">
        <v>1</v>
      </c>
      <c r="L5038">
        <v>0.92115720000219903</v>
      </c>
      <c r="M5038">
        <v>127.83721509999999</v>
      </c>
      <c r="N5038">
        <v>3</v>
      </c>
      <c r="O5038">
        <v>0.18081499999971101</v>
      </c>
      <c r="P5038">
        <v>128.11371259999899</v>
      </c>
    </row>
    <row r="5039" spans="1:16" x14ac:dyDescent="0.3">
      <c r="A5039">
        <v>14</v>
      </c>
      <c r="B5039">
        <v>3</v>
      </c>
      <c r="C5039">
        <v>1</v>
      </c>
      <c r="D5039">
        <v>1</v>
      </c>
      <c r="E5039" t="s">
        <v>1030</v>
      </c>
      <c r="F5039">
        <v>0</v>
      </c>
      <c r="G5039">
        <v>2</v>
      </c>
      <c r="J5039" t="s">
        <v>14</v>
      </c>
      <c r="K5039">
        <v>1</v>
      </c>
      <c r="L5039">
        <v>1.4647831000002001</v>
      </c>
      <c r="M5039">
        <v>130.0975387</v>
      </c>
      <c r="N5039">
        <v>3</v>
      </c>
      <c r="O5039">
        <v>0.16857249999884499</v>
      </c>
      <c r="P5039">
        <v>130.38147369999899</v>
      </c>
    </row>
    <row r="5040" spans="1:16" x14ac:dyDescent="0.3">
      <c r="A5040">
        <v>14</v>
      </c>
      <c r="B5040">
        <v>3</v>
      </c>
      <c r="C5040">
        <v>1</v>
      </c>
      <c r="D5040">
        <v>1</v>
      </c>
      <c r="E5040" t="s">
        <v>912</v>
      </c>
      <c r="F5040">
        <v>1</v>
      </c>
      <c r="G5040">
        <v>2</v>
      </c>
      <c r="H5040">
        <v>1.9926932000016699</v>
      </c>
      <c r="I5040">
        <v>97.502384499999593</v>
      </c>
      <c r="J5040" t="s">
        <v>14</v>
      </c>
      <c r="K5040">
        <v>0</v>
      </c>
      <c r="L5040">
        <v>5.9459294999978702</v>
      </c>
      <c r="M5040">
        <v>136.84539990000101</v>
      </c>
      <c r="N5040">
        <v>2</v>
      </c>
      <c r="O5040">
        <v>0.197116999999707</v>
      </c>
      <c r="P5040">
        <v>137.12200379999899</v>
      </c>
    </row>
    <row r="5041" spans="1:16" x14ac:dyDescent="0.3">
      <c r="A5041">
        <v>14</v>
      </c>
      <c r="B5041">
        <v>3</v>
      </c>
      <c r="C5041">
        <v>1</v>
      </c>
      <c r="D5041">
        <v>1</v>
      </c>
      <c r="E5041" t="s">
        <v>993</v>
      </c>
      <c r="F5041">
        <v>0</v>
      </c>
      <c r="G5041">
        <v>2</v>
      </c>
      <c r="J5041" t="s">
        <v>14</v>
      </c>
      <c r="K5041">
        <v>1</v>
      </c>
      <c r="L5041">
        <v>2.2564698999994999</v>
      </c>
      <c r="M5041">
        <v>139.88941350000101</v>
      </c>
      <c r="N5041">
        <v>1</v>
      </c>
      <c r="O5041">
        <v>0.25121620000209099</v>
      </c>
      <c r="P5041">
        <v>140.27217960000101</v>
      </c>
    </row>
    <row r="5042" spans="1:16" x14ac:dyDescent="0.3">
      <c r="A5042">
        <v>15</v>
      </c>
      <c r="B5042">
        <v>1</v>
      </c>
      <c r="C5042">
        <v>0</v>
      </c>
      <c r="D5042">
        <v>3</v>
      </c>
      <c r="E5042" t="s">
        <v>1634</v>
      </c>
      <c r="F5042">
        <v>0</v>
      </c>
      <c r="G5042">
        <v>1</v>
      </c>
      <c r="J5042" t="s">
        <v>14</v>
      </c>
      <c r="K5042">
        <v>1</v>
      </c>
      <c r="L5042">
        <v>2.2139366999981598</v>
      </c>
      <c r="M5042">
        <v>2.21398319999571</v>
      </c>
      <c r="N5042">
        <v>2</v>
      </c>
      <c r="O5042">
        <v>3.7492131000035398</v>
      </c>
      <c r="P5042">
        <v>6.1604122999997299</v>
      </c>
    </row>
    <row r="5043" spans="1:16" x14ac:dyDescent="0.3">
      <c r="A5043">
        <v>15</v>
      </c>
      <c r="B5043">
        <v>1</v>
      </c>
      <c r="C5043">
        <v>0</v>
      </c>
      <c r="D5043">
        <v>3</v>
      </c>
      <c r="E5043" t="s">
        <v>570</v>
      </c>
      <c r="F5043">
        <v>0</v>
      </c>
      <c r="G5043">
        <v>1</v>
      </c>
      <c r="J5043" t="s">
        <v>14</v>
      </c>
      <c r="K5043">
        <v>1</v>
      </c>
      <c r="L5043">
        <v>0.94587109999702101</v>
      </c>
      <c r="M5043">
        <v>7.6124297999995196</v>
      </c>
      <c r="N5043">
        <v>2</v>
      </c>
      <c r="O5043">
        <v>0.25886739999987202</v>
      </c>
      <c r="P5043">
        <v>8.0219326000005804</v>
      </c>
    </row>
    <row r="5044" spans="1:16" x14ac:dyDescent="0.3">
      <c r="A5044">
        <v>15</v>
      </c>
      <c r="B5044">
        <v>1</v>
      </c>
      <c r="C5044">
        <v>0</v>
      </c>
      <c r="D5044">
        <v>3</v>
      </c>
      <c r="E5044" t="s">
        <v>401</v>
      </c>
      <c r="F5044">
        <v>0</v>
      </c>
      <c r="G5044">
        <v>1</v>
      </c>
      <c r="J5044" t="s">
        <v>14</v>
      </c>
      <c r="K5044">
        <v>1</v>
      </c>
      <c r="L5044">
        <v>2.0199732999972202</v>
      </c>
      <c r="M5044">
        <v>10.5531405000002</v>
      </c>
      <c r="N5044">
        <v>2</v>
      </c>
      <c r="O5044">
        <v>0.43685399999958502</v>
      </c>
      <c r="P5044">
        <v>11.1359430999946</v>
      </c>
    </row>
    <row r="5045" spans="1:16" x14ac:dyDescent="0.3">
      <c r="A5045">
        <v>15</v>
      </c>
      <c r="B5045">
        <v>1</v>
      </c>
      <c r="C5045">
        <v>0</v>
      </c>
      <c r="D5045">
        <v>3</v>
      </c>
      <c r="E5045" t="s">
        <v>2058</v>
      </c>
      <c r="F5045">
        <v>0</v>
      </c>
      <c r="G5045">
        <v>1</v>
      </c>
      <c r="J5045" t="s">
        <v>14</v>
      </c>
      <c r="K5045">
        <v>1</v>
      </c>
      <c r="L5045">
        <v>1.75502640000195</v>
      </c>
      <c r="M5045">
        <v>13.4048245999948</v>
      </c>
      <c r="N5045">
        <v>2</v>
      </c>
      <c r="O5045">
        <v>0.29169980000006002</v>
      </c>
      <c r="P5045">
        <v>13.8628680999973</v>
      </c>
    </row>
    <row r="5046" spans="1:16" x14ac:dyDescent="0.3">
      <c r="A5046">
        <v>15</v>
      </c>
      <c r="B5046">
        <v>1</v>
      </c>
      <c r="C5046">
        <v>0</v>
      </c>
      <c r="D5046">
        <v>3</v>
      </c>
      <c r="E5046" t="s">
        <v>345</v>
      </c>
      <c r="F5046">
        <v>1</v>
      </c>
      <c r="G5046">
        <v>1</v>
      </c>
      <c r="H5046">
        <v>1.9898637000005699</v>
      </c>
      <c r="I5046">
        <v>127.50222439999899</v>
      </c>
      <c r="J5046" t="s">
        <v>16</v>
      </c>
      <c r="K5046">
        <v>1</v>
      </c>
      <c r="L5046">
        <v>1.80906849999883</v>
      </c>
      <c r="M5046">
        <v>16.192196700001698</v>
      </c>
      <c r="N5046">
        <v>1</v>
      </c>
      <c r="O5046">
        <v>0.82123490000231003</v>
      </c>
      <c r="P5046">
        <v>17.2082933999991</v>
      </c>
    </row>
    <row r="5047" spans="1:16" x14ac:dyDescent="0.3">
      <c r="A5047">
        <v>15</v>
      </c>
      <c r="B5047">
        <v>1</v>
      </c>
      <c r="C5047">
        <v>0</v>
      </c>
      <c r="D5047">
        <v>3</v>
      </c>
      <c r="E5047" t="s">
        <v>853</v>
      </c>
      <c r="F5047">
        <v>1</v>
      </c>
      <c r="G5047">
        <v>1</v>
      </c>
      <c r="H5047">
        <v>1.9871105999991401</v>
      </c>
      <c r="I5047">
        <v>2.5000876999983999</v>
      </c>
      <c r="J5047" t="s">
        <v>14</v>
      </c>
      <c r="K5047">
        <v>0</v>
      </c>
      <c r="L5047">
        <v>1.7632672999971</v>
      </c>
      <c r="M5047">
        <v>19.4797471999991</v>
      </c>
      <c r="N5047">
        <v>2</v>
      </c>
      <c r="O5047">
        <v>0.26698920000490001</v>
      </c>
      <c r="P5047">
        <v>19.894071499999001</v>
      </c>
    </row>
    <row r="5048" spans="1:16" x14ac:dyDescent="0.3">
      <c r="A5048">
        <v>15</v>
      </c>
      <c r="B5048">
        <v>1</v>
      </c>
      <c r="C5048">
        <v>0</v>
      </c>
      <c r="D5048">
        <v>3</v>
      </c>
      <c r="E5048" t="s">
        <v>580</v>
      </c>
      <c r="F5048">
        <v>1</v>
      </c>
      <c r="G5048">
        <v>1</v>
      </c>
      <c r="H5048">
        <v>1.9874295999980001</v>
      </c>
      <c r="I5048">
        <v>10.000201099996</v>
      </c>
      <c r="J5048" t="s">
        <v>16</v>
      </c>
      <c r="K5048">
        <v>1</v>
      </c>
      <c r="L5048">
        <v>1.69573450000462</v>
      </c>
      <c r="M5048">
        <v>22.095849999997899</v>
      </c>
      <c r="N5048">
        <v>3</v>
      </c>
      <c r="O5048">
        <v>0.34099070000229398</v>
      </c>
      <c r="P5048">
        <v>22.552186699998899</v>
      </c>
    </row>
    <row r="5049" spans="1:16" x14ac:dyDescent="0.3">
      <c r="A5049">
        <v>15</v>
      </c>
      <c r="B5049">
        <v>1</v>
      </c>
      <c r="C5049">
        <v>0</v>
      </c>
      <c r="D5049">
        <v>3</v>
      </c>
      <c r="E5049" t="s">
        <v>947</v>
      </c>
      <c r="F5049">
        <v>0</v>
      </c>
      <c r="G5049">
        <v>1</v>
      </c>
      <c r="J5049" t="s">
        <v>14</v>
      </c>
      <c r="K5049">
        <v>1</v>
      </c>
      <c r="L5049">
        <v>1.04342339999857</v>
      </c>
      <c r="M5049">
        <v>24.1098454999956</v>
      </c>
      <c r="N5049">
        <v>2</v>
      </c>
      <c r="O5049">
        <v>0.26754509999591403</v>
      </c>
      <c r="P5049">
        <v>24.5427287999992</v>
      </c>
    </row>
    <row r="5050" spans="1:16" x14ac:dyDescent="0.3">
      <c r="A5050">
        <v>15</v>
      </c>
      <c r="B5050">
        <v>1</v>
      </c>
      <c r="C5050">
        <v>0</v>
      </c>
      <c r="D5050">
        <v>3</v>
      </c>
      <c r="E5050" t="s">
        <v>189</v>
      </c>
      <c r="F5050">
        <v>1</v>
      </c>
      <c r="G5050">
        <v>1</v>
      </c>
      <c r="H5050">
        <v>1.98931099999754</v>
      </c>
      <c r="I5050">
        <v>107.501774999997</v>
      </c>
      <c r="J5050" t="s">
        <v>16</v>
      </c>
      <c r="K5050">
        <v>1</v>
      </c>
      <c r="L5050">
        <v>2.1877902999985999</v>
      </c>
      <c r="M5050">
        <v>27.237751900000202</v>
      </c>
      <c r="N5050">
        <v>3</v>
      </c>
      <c r="O5050">
        <v>0.34153969999897499</v>
      </c>
      <c r="P5050">
        <v>27.736587499995998</v>
      </c>
    </row>
    <row r="5051" spans="1:16" x14ac:dyDescent="0.3">
      <c r="A5051">
        <v>15</v>
      </c>
      <c r="B5051">
        <v>1</v>
      </c>
      <c r="C5051">
        <v>0</v>
      </c>
      <c r="D5051">
        <v>3</v>
      </c>
      <c r="E5051" t="s">
        <v>1679</v>
      </c>
      <c r="F5051">
        <v>0</v>
      </c>
      <c r="G5051">
        <v>1</v>
      </c>
      <c r="J5051" t="s">
        <v>14</v>
      </c>
      <c r="K5051">
        <v>1</v>
      </c>
      <c r="L5051">
        <v>1.5649426999953</v>
      </c>
      <c r="M5051">
        <v>29.814685899997102</v>
      </c>
      <c r="N5051">
        <v>3</v>
      </c>
      <c r="O5051">
        <v>0.247081299996353</v>
      </c>
      <c r="P5051">
        <v>30.218278699998301</v>
      </c>
    </row>
    <row r="5052" spans="1:16" x14ac:dyDescent="0.3">
      <c r="A5052">
        <v>15</v>
      </c>
      <c r="B5052">
        <v>1</v>
      </c>
      <c r="C5052">
        <v>0</v>
      </c>
      <c r="D5052">
        <v>3</v>
      </c>
      <c r="E5052" t="s">
        <v>1700</v>
      </c>
      <c r="F5052">
        <v>0</v>
      </c>
      <c r="G5052">
        <v>1</v>
      </c>
      <c r="J5052" t="s">
        <v>14</v>
      </c>
      <c r="K5052">
        <v>1</v>
      </c>
      <c r="L5052">
        <v>1.09769439999945</v>
      </c>
      <c r="M5052">
        <v>31.830822199997801</v>
      </c>
      <c r="N5052">
        <v>3</v>
      </c>
      <c r="O5052">
        <v>0.135368199997174</v>
      </c>
      <c r="P5052">
        <v>32.122489199995499</v>
      </c>
    </row>
    <row r="5053" spans="1:16" x14ac:dyDescent="0.3">
      <c r="A5053">
        <v>15</v>
      </c>
      <c r="B5053">
        <v>1</v>
      </c>
      <c r="C5053">
        <v>0</v>
      </c>
      <c r="D5053">
        <v>3</v>
      </c>
      <c r="E5053" t="s">
        <v>1924</v>
      </c>
      <c r="F5053">
        <v>1</v>
      </c>
      <c r="G5053">
        <v>1</v>
      </c>
      <c r="H5053">
        <v>1.98759730000165</v>
      </c>
      <c r="I5053">
        <v>25.000377299998899</v>
      </c>
      <c r="J5053" t="s">
        <v>16</v>
      </c>
      <c r="K5053">
        <v>1</v>
      </c>
      <c r="L5053">
        <v>1.8083330000008599</v>
      </c>
      <c r="M5053">
        <v>34.441517999999597</v>
      </c>
      <c r="N5053">
        <v>3</v>
      </c>
      <c r="O5053">
        <v>0.156902999995509</v>
      </c>
      <c r="P5053">
        <v>34.735996799994602</v>
      </c>
    </row>
    <row r="5054" spans="1:16" x14ac:dyDescent="0.3">
      <c r="A5054">
        <v>15</v>
      </c>
      <c r="B5054">
        <v>1</v>
      </c>
      <c r="C5054">
        <v>0</v>
      </c>
      <c r="D5054">
        <v>3</v>
      </c>
      <c r="E5054" t="s">
        <v>1464</v>
      </c>
      <c r="F5054">
        <v>0</v>
      </c>
      <c r="G5054">
        <v>1</v>
      </c>
      <c r="J5054" t="s">
        <v>14</v>
      </c>
      <c r="K5054">
        <v>1</v>
      </c>
      <c r="L5054">
        <v>1.4687839000034699</v>
      </c>
      <c r="M5054">
        <v>36.718433199996099</v>
      </c>
      <c r="N5054">
        <v>3</v>
      </c>
      <c r="O5054">
        <v>0.35932770000363201</v>
      </c>
      <c r="P5054">
        <v>37.226407099995399</v>
      </c>
    </row>
    <row r="5055" spans="1:16" x14ac:dyDescent="0.3">
      <c r="A5055">
        <v>15</v>
      </c>
      <c r="B5055">
        <v>1</v>
      </c>
      <c r="C5055">
        <v>0</v>
      </c>
      <c r="D5055">
        <v>3</v>
      </c>
      <c r="E5055" t="s">
        <v>1880</v>
      </c>
      <c r="F5055">
        <v>0</v>
      </c>
      <c r="G5055">
        <v>1</v>
      </c>
      <c r="J5055" t="s">
        <v>14</v>
      </c>
      <c r="K5055">
        <v>1</v>
      </c>
      <c r="L5055">
        <v>2.52067669999815</v>
      </c>
      <c r="M5055">
        <v>40.253780899998702</v>
      </c>
      <c r="N5055">
        <v>2</v>
      </c>
      <c r="O5055">
        <v>0.171034099999815</v>
      </c>
      <c r="P5055">
        <v>40.542166300001597</v>
      </c>
    </row>
    <row r="5056" spans="1:16" x14ac:dyDescent="0.3">
      <c r="A5056">
        <v>15</v>
      </c>
      <c r="B5056">
        <v>1</v>
      </c>
      <c r="C5056">
        <v>0</v>
      </c>
      <c r="D5056">
        <v>3</v>
      </c>
      <c r="E5056" t="s">
        <v>1181</v>
      </c>
      <c r="F5056">
        <v>1</v>
      </c>
      <c r="G5056">
        <v>1</v>
      </c>
      <c r="H5056">
        <v>1.98911690000386</v>
      </c>
      <c r="I5056">
        <v>97.501694899998299</v>
      </c>
      <c r="J5056" t="s">
        <v>16</v>
      </c>
      <c r="K5056">
        <v>1</v>
      </c>
      <c r="L5056">
        <v>1.6265539000014499</v>
      </c>
      <c r="M5056">
        <v>42.6764419999963</v>
      </c>
      <c r="N5056">
        <v>3</v>
      </c>
      <c r="O5056">
        <v>0.86672919999546105</v>
      </c>
      <c r="P5056">
        <v>43.733779599999302</v>
      </c>
    </row>
    <row r="5057" spans="1:16" x14ac:dyDescent="0.3">
      <c r="A5057">
        <v>15</v>
      </c>
      <c r="B5057">
        <v>1</v>
      </c>
      <c r="C5057">
        <v>0</v>
      </c>
      <c r="D5057">
        <v>3</v>
      </c>
      <c r="E5057" t="s">
        <v>2028</v>
      </c>
      <c r="F5057">
        <v>0</v>
      </c>
      <c r="G5057">
        <v>1</v>
      </c>
      <c r="J5057" t="s">
        <v>14</v>
      </c>
      <c r="K5057">
        <v>1</v>
      </c>
      <c r="L5057">
        <v>6.2132777000006199</v>
      </c>
      <c r="M5057">
        <v>50.463068799996101</v>
      </c>
      <c r="N5057">
        <v>1</v>
      </c>
      <c r="O5057">
        <v>1.17080390000046</v>
      </c>
      <c r="P5057">
        <v>51.725861099999797</v>
      </c>
    </row>
    <row r="5058" spans="1:16" x14ac:dyDescent="0.3">
      <c r="A5058">
        <v>15</v>
      </c>
      <c r="B5058">
        <v>1</v>
      </c>
      <c r="C5058">
        <v>0</v>
      </c>
      <c r="D5058">
        <v>3</v>
      </c>
      <c r="E5058" t="s">
        <v>224</v>
      </c>
      <c r="F5058">
        <v>1</v>
      </c>
      <c r="G5058">
        <v>1</v>
      </c>
      <c r="H5058">
        <v>1.9892598000005799</v>
      </c>
      <c r="I5058">
        <v>102.501741200002</v>
      </c>
      <c r="J5058" t="s">
        <v>16</v>
      </c>
      <c r="K5058">
        <v>1</v>
      </c>
      <c r="L5058">
        <v>2.15823069999897</v>
      </c>
      <c r="M5058">
        <v>54.3912303999969</v>
      </c>
      <c r="N5058">
        <v>3</v>
      </c>
      <c r="O5058">
        <v>0.339733100001467</v>
      </c>
      <c r="P5058">
        <v>54.918848399996897</v>
      </c>
    </row>
    <row r="5059" spans="1:16" x14ac:dyDescent="0.3">
      <c r="A5059">
        <v>15</v>
      </c>
      <c r="B5059">
        <v>1</v>
      </c>
      <c r="C5059">
        <v>0</v>
      </c>
      <c r="D5059">
        <v>3</v>
      </c>
      <c r="E5059" t="s">
        <v>461</v>
      </c>
      <c r="F5059">
        <v>1</v>
      </c>
      <c r="G5059">
        <v>1</v>
      </c>
      <c r="H5059">
        <v>1.9901367999991599</v>
      </c>
      <c r="I5059">
        <v>145.00245100000001</v>
      </c>
      <c r="J5059" t="s">
        <v>16</v>
      </c>
      <c r="K5059">
        <v>1</v>
      </c>
      <c r="L5059">
        <v>1.0070754000044</v>
      </c>
      <c r="M5059">
        <v>56.4400552000006</v>
      </c>
      <c r="N5059">
        <v>3</v>
      </c>
      <c r="O5059">
        <v>0.12315720000333399</v>
      </c>
      <c r="P5059">
        <v>56.7262846999947</v>
      </c>
    </row>
    <row r="5060" spans="1:16" x14ac:dyDescent="0.3">
      <c r="A5060">
        <v>15</v>
      </c>
      <c r="B5060">
        <v>1</v>
      </c>
      <c r="C5060">
        <v>0</v>
      </c>
      <c r="D5060">
        <v>3</v>
      </c>
      <c r="E5060" t="s">
        <v>603</v>
      </c>
      <c r="F5060">
        <v>0</v>
      </c>
      <c r="G5060">
        <v>1</v>
      </c>
      <c r="J5060" t="s">
        <v>14</v>
      </c>
      <c r="K5060">
        <v>1</v>
      </c>
      <c r="L5060">
        <v>1.9675130999967201</v>
      </c>
      <c r="M5060">
        <v>59.200743599998503</v>
      </c>
      <c r="N5060">
        <v>3</v>
      </c>
      <c r="O5060">
        <v>0.66693739999755097</v>
      </c>
      <c r="P5060">
        <v>60.006002700000003</v>
      </c>
    </row>
    <row r="5061" spans="1:16" x14ac:dyDescent="0.3">
      <c r="A5061">
        <v>15</v>
      </c>
      <c r="B5061">
        <v>1</v>
      </c>
      <c r="C5061">
        <v>0</v>
      </c>
      <c r="D5061">
        <v>3</v>
      </c>
      <c r="E5061" t="s">
        <v>776</v>
      </c>
      <c r="F5061">
        <v>1</v>
      </c>
      <c r="G5061">
        <v>1</v>
      </c>
      <c r="H5061">
        <v>1.9887144999956901</v>
      </c>
      <c r="I5061">
        <v>75.001295299996897</v>
      </c>
      <c r="J5061" t="s">
        <v>16</v>
      </c>
      <c r="K5061">
        <v>1</v>
      </c>
      <c r="L5061">
        <v>0.90692189999390405</v>
      </c>
      <c r="M5061">
        <v>61.423200799996302</v>
      </c>
      <c r="N5061">
        <v>3</v>
      </c>
      <c r="O5061">
        <v>0.116664400004083</v>
      </c>
      <c r="P5061">
        <v>61.687828800000702</v>
      </c>
    </row>
    <row r="5062" spans="1:16" x14ac:dyDescent="0.3">
      <c r="A5062">
        <v>15</v>
      </c>
      <c r="B5062">
        <v>1</v>
      </c>
      <c r="C5062">
        <v>0</v>
      </c>
      <c r="D5062">
        <v>3</v>
      </c>
      <c r="E5062" t="s">
        <v>1734</v>
      </c>
      <c r="F5062">
        <v>0</v>
      </c>
      <c r="G5062">
        <v>1</v>
      </c>
      <c r="J5062" t="s">
        <v>14</v>
      </c>
      <c r="K5062">
        <v>1</v>
      </c>
      <c r="L5062">
        <v>1.75019410000095</v>
      </c>
      <c r="M5062">
        <v>63.9498434999987</v>
      </c>
      <c r="N5062">
        <v>2</v>
      </c>
      <c r="O5062">
        <v>0.76931799999874795</v>
      </c>
      <c r="P5062">
        <v>64.9003907000006</v>
      </c>
    </row>
    <row r="5063" spans="1:16" x14ac:dyDescent="0.3">
      <c r="A5063">
        <v>15</v>
      </c>
      <c r="B5063">
        <v>1</v>
      </c>
      <c r="C5063">
        <v>0</v>
      </c>
      <c r="D5063">
        <v>3</v>
      </c>
      <c r="E5063" t="s">
        <v>2059</v>
      </c>
      <c r="F5063">
        <v>1</v>
      </c>
      <c r="G5063">
        <v>1</v>
      </c>
      <c r="H5063">
        <v>1.99025770000299</v>
      </c>
      <c r="I5063">
        <v>150.002523800002</v>
      </c>
      <c r="J5063" t="s">
        <v>16</v>
      </c>
      <c r="K5063">
        <v>1</v>
      </c>
      <c r="L5063">
        <v>1.02216030000272</v>
      </c>
      <c r="M5063">
        <v>66.438501899996496</v>
      </c>
      <c r="N5063">
        <v>3</v>
      </c>
      <c r="O5063">
        <v>0.13962610000453399</v>
      </c>
      <c r="P5063">
        <v>66.726652099998304</v>
      </c>
    </row>
    <row r="5064" spans="1:16" x14ac:dyDescent="0.3">
      <c r="A5064">
        <v>15</v>
      </c>
      <c r="B5064">
        <v>1</v>
      </c>
      <c r="C5064">
        <v>0</v>
      </c>
      <c r="D5064">
        <v>3</v>
      </c>
      <c r="E5064" t="s">
        <v>1705</v>
      </c>
      <c r="F5064">
        <v>1</v>
      </c>
      <c r="G5064">
        <v>1</v>
      </c>
      <c r="H5064">
        <v>1.98751110000012</v>
      </c>
      <c r="I5064">
        <v>20.000303900000301</v>
      </c>
      <c r="J5064" t="s">
        <v>16</v>
      </c>
      <c r="K5064">
        <v>1</v>
      </c>
      <c r="L5064">
        <v>2.5634401999995999</v>
      </c>
      <c r="M5064">
        <v>69.796344199996398</v>
      </c>
      <c r="N5064">
        <v>3</v>
      </c>
      <c r="O5064">
        <v>7.77039999957196E-2</v>
      </c>
      <c r="P5064">
        <v>70.000675299997994</v>
      </c>
    </row>
    <row r="5065" spans="1:16" x14ac:dyDescent="0.3">
      <c r="A5065">
        <v>15</v>
      </c>
      <c r="B5065">
        <v>1</v>
      </c>
      <c r="C5065">
        <v>0</v>
      </c>
      <c r="D5065">
        <v>3</v>
      </c>
      <c r="E5065" t="s">
        <v>950</v>
      </c>
      <c r="F5065">
        <v>0</v>
      </c>
      <c r="G5065">
        <v>1</v>
      </c>
      <c r="J5065" t="s">
        <v>14</v>
      </c>
      <c r="K5065">
        <v>1</v>
      </c>
      <c r="L5065">
        <v>1.1633818999980601</v>
      </c>
      <c r="M5065">
        <v>71.679741899999499</v>
      </c>
      <c r="N5065">
        <v>2</v>
      </c>
      <c r="O5065">
        <v>0.28096550000191201</v>
      </c>
      <c r="P5065">
        <v>72.100121899995401</v>
      </c>
    </row>
    <row r="5066" spans="1:16" x14ac:dyDescent="0.3">
      <c r="A5066">
        <v>15</v>
      </c>
      <c r="B5066">
        <v>1</v>
      </c>
      <c r="C5066">
        <v>0</v>
      </c>
      <c r="D5066">
        <v>3</v>
      </c>
      <c r="E5066" t="s">
        <v>949</v>
      </c>
      <c r="F5066">
        <v>1</v>
      </c>
      <c r="G5066">
        <v>1</v>
      </c>
      <c r="H5066">
        <v>1.9886165999996599</v>
      </c>
      <c r="I5066">
        <v>70.001205699998494</v>
      </c>
      <c r="J5066" t="s">
        <v>14</v>
      </c>
      <c r="K5066">
        <v>0</v>
      </c>
      <c r="L5066">
        <v>2.4457925000024301</v>
      </c>
      <c r="M5066">
        <v>75.062118099995104</v>
      </c>
      <c r="N5066">
        <v>2</v>
      </c>
      <c r="O5066">
        <v>0.196217699995032</v>
      </c>
      <c r="P5066">
        <v>75.375311099996907</v>
      </c>
    </row>
    <row r="5067" spans="1:16" x14ac:dyDescent="0.3">
      <c r="A5067">
        <v>15</v>
      </c>
      <c r="B5067">
        <v>1</v>
      </c>
      <c r="C5067">
        <v>0</v>
      </c>
      <c r="D5067">
        <v>3</v>
      </c>
      <c r="E5067" t="s">
        <v>1549</v>
      </c>
      <c r="F5067">
        <v>0</v>
      </c>
      <c r="G5067">
        <v>1</v>
      </c>
      <c r="J5067" t="s">
        <v>14</v>
      </c>
      <c r="K5067">
        <v>1</v>
      </c>
      <c r="L5067">
        <v>1.17199110000365</v>
      </c>
      <c r="M5067">
        <v>77.054913799998801</v>
      </c>
      <c r="N5067">
        <v>2</v>
      </c>
      <c r="O5067">
        <v>0.290493100001186</v>
      </c>
      <c r="P5067">
        <v>77.4856121999983</v>
      </c>
    </row>
    <row r="5068" spans="1:16" x14ac:dyDescent="0.3">
      <c r="A5068">
        <v>15</v>
      </c>
      <c r="B5068">
        <v>1</v>
      </c>
      <c r="C5068">
        <v>0</v>
      </c>
      <c r="D5068">
        <v>3</v>
      </c>
      <c r="E5068" t="s">
        <v>422</v>
      </c>
      <c r="F5068">
        <v>0</v>
      </c>
      <c r="G5068">
        <v>1</v>
      </c>
      <c r="J5068" t="s">
        <v>14</v>
      </c>
      <c r="K5068">
        <v>1</v>
      </c>
      <c r="L5068">
        <v>1.2766904999953099</v>
      </c>
      <c r="M5068">
        <v>79.276266900000294</v>
      </c>
      <c r="N5068">
        <v>3</v>
      </c>
      <c r="O5068">
        <v>0.171321800000442</v>
      </c>
      <c r="P5068">
        <v>79.590252099995297</v>
      </c>
    </row>
    <row r="5069" spans="1:16" x14ac:dyDescent="0.3">
      <c r="A5069">
        <v>15</v>
      </c>
      <c r="B5069">
        <v>1</v>
      </c>
      <c r="C5069">
        <v>0</v>
      </c>
      <c r="D5069">
        <v>3</v>
      </c>
      <c r="E5069" t="s">
        <v>1891</v>
      </c>
      <c r="F5069">
        <v>0</v>
      </c>
      <c r="G5069">
        <v>1</v>
      </c>
      <c r="J5069" t="s">
        <v>14</v>
      </c>
      <c r="K5069">
        <v>1</v>
      </c>
      <c r="L5069">
        <v>1.4113915999987501</v>
      </c>
      <c r="M5069">
        <v>81.511026499996703</v>
      </c>
      <c r="N5069">
        <v>2</v>
      </c>
      <c r="O5069">
        <v>0.22991480000200701</v>
      </c>
      <c r="P5069">
        <v>81.880959399997707</v>
      </c>
    </row>
    <row r="5070" spans="1:16" x14ac:dyDescent="0.3">
      <c r="A5070">
        <v>15</v>
      </c>
      <c r="B5070">
        <v>1</v>
      </c>
      <c r="C5070">
        <v>0</v>
      </c>
      <c r="D5070">
        <v>3</v>
      </c>
      <c r="E5070" t="s">
        <v>1949</v>
      </c>
      <c r="F5070">
        <v>1</v>
      </c>
      <c r="G5070">
        <v>1</v>
      </c>
      <c r="H5070">
        <v>1.9879797000030499</v>
      </c>
      <c r="I5070">
        <v>42.500686799998199</v>
      </c>
      <c r="J5070" t="s">
        <v>16</v>
      </c>
      <c r="K5070">
        <v>1</v>
      </c>
      <c r="L5070">
        <v>1.03851189999841</v>
      </c>
      <c r="M5070">
        <v>83.438177500000194</v>
      </c>
      <c r="N5070">
        <v>3</v>
      </c>
      <c r="O5070">
        <v>0.16487760000018201</v>
      </c>
      <c r="P5070">
        <v>83.767924599997102</v>
      </c>
    </row>
    <row r="5071" spans="1:16" x14ac:dyDescent="0.3">
      <c r="A5071">
        <v>15</v>
      </c>
      <c r="B5071">
        <v>1</v>
      </c>
      <c r="C5071">
        <v>0</v>
      </c>
      <c r="D5071">
        <v>3</v>
      </c>
      <c r="E5071" t="s">
        <v>1939</v>
      </c>
      <c r="F5071">
        <v>0</v>
      </c>
      <c r="G5071">
        <v>1</v>
      </c>
      <c r="J5071" t="s">
        <v>14</v>
      </c>
      <c r="K5071">
        <v>1</v>
      </c>
      <c r="L5071">
        <v>1.33808109999518</v>
      </c>
      <c r="M5071">
        <v>85.620942499997895</v>
      </c>
      <c r="N5071">
        <v>2</v>
      </c>
      <c r="O5071">
        <v>0.145362999995996</v>
      </c>
      <c r="P5071">
        <v>85.900340399995898</v>
      </c>
    </row>
    <row r="5072" spans="1:16" x14ac:dyDescent="0.3">
      <c r="A5072">
        <v>15</v>
      </c>
      <c r="B5072">
        <v>1</v>
      </c>
      <c r="C5072">
        <v>0</v>
      </c>
      <c r="D5072">
        <v>3</v>
      </c>
      <c r="E5072" t="s">
        <v>164</v>
      </c>
      <c r="F5072">
        <v>0</v>
      </c>
      <c r="G5072">
        <v>1</v>
      </c>
      <c r="J5072" t="s">
        <v>14</v>
      </c>
      <c r="K5072">
        <v>1</v>
      </c>
      <c r="L5072">
        <v>2.1503475000063199</v>
      </c>
      <c r="M5072">
        <v>88.566663400000806</v>
      </c>
      <c r="N5072">
        <v>2</v>
      </c>
      <c r="O5072">
        <v>0.437593200003903</v>
      </c>
      <c r="P5072">
        <v>89.144629099995697</v>
      </c>
    </row>
    <row r="5073" spans="1:16" x14ac:dyDescent="0.3">
      <c r="A5073">
        <v>15</v>
      </c>
      <c r="B5073">
        <v>1</v>
      </c>
      <c r="C5073">
        <v>0</v>
      </c>
      <c r="D5073">
        <v>3</v>
      </c>
      <c r="E5073" t="s">
        <v>273</v>
      </c>
      <c r="F5073">
        <v>1</v>
      </c>
      <c r="G5073">
        <v>1</v>
      </c>
      <c r="H5073">
        <v>1.9880205000008599</v>
      </c>
      <c r="I5073">
        <v>47.500709399995699</v>
      </c>
      <c r="J5073" t="s">
        <v>16</v>
      </c>
      <c r="K5073">
        <v>1</v>
      </c>
      <c r="L5073">
        <v>2.3573618000009402</v>
      </c>
      <c r="M5073">
        <v>92.0070062000013</v>
      </c>
      <c r="N5073">
        <v>3</v>
      </c>
      <c r="O5073">
        <v>1.23133690000395</v>
      </c>
      <c r="P5073">
        <v>93.4503222999992</v>
      </c>
    </row>
    <row r="5074" spans="1:16" x14ac:dyDescent="0.3">
      <c r="A5074">
        <v>15</v>
      </c>
      <c r="B5074">
        <v>1</v>
      </c>
      <c r="C5074">
        <v>0</v>
      </c>
      <c r="D5074">
        <v>3</v>
      </c>
      <c r="E5074" t="s">
        <v>803</v>
      </c>
      <c r="F5074">
        <v>1</v>
      </c>
      <c r="G5074">
        <v>1</v>
      </c>
      <c r="H5074">
        <v>1.9901888999957</v>
      </c>
      <c r="I5074">
        <v>147.502502799995</v>
      </c>
      <c r="J5074" t="s">
        <v>16</v>
      </c>
      <c r="K5074">
        <v>1</v>
      </c>
      <c r="L5074">
        <v>0.78046610000455996</v>
      </c>
      <c r="M5074">
        <v>94.746663499994597</v>
      </c>
      <c r="N5074">
        <v>3</v>
      </c>
      <c r="O5074">
        <v>0.17060140000103299</v>
      </c>
      <c r="P5074">
        <v>95.069697300001295</v>
      </c>
    </row>
    <row r="5075" spans="1:16" x14ac:dyDescent="0.3">
      <c r="A5075">
        <v>15</v>
      </c>
      <c r="B5075">
        <v>1</v>
      </c>
      <c r="C5075">
        <v>0</v>
      </c>
      <c r="D5075">
        <v>3</v>
      </c>
      <c r="E5075" t="s">
        <v>120</v>
      </c>
      <c r="F5075">
        <v>0</v>
      </c>
      <c r="G5075">
        <v>1</v>
      </c>
      <c r="J5075" t="s">
        <v>14</v>
      </c>
      <c r="K5075">
        <v>1</v>
      </c>
      <c r="L5075">
        <v>1.1989535000029701</v>
      </c>
      <c r="M5075">
        <v>96.781924899994905</v>
      </c>
      <c r="N5075">
        <v>2</v>
      </c>
      <c r="O5075">
        <v>0.17294250000122699</v>
      </c>
      <c r="P5075">
        <v>97.096017299998493</v>
      </c>
    </row>
    <row r="5076" spans="1:16" x14ac:dyDescent="0.3">
      <c r="A5076">
        <v>15</v>
      </c>
      <c r="B5076">
        <v>1</v>
      </c>
      <c r="C5076">
        <v>0</v>
      </c>
      <c r="D5076">
        <v>3</v>
      </c>
      <c r="E5076" t="s">
        <v>664</v>
      </c>
      <c r="F5076">
        <v>1</v>
      </c>
      <c r="G5076">
        <v>1</v>
      </c>
      <c r="H5076">
        <v>1.98865559999831</v>
      </c>
      <c r="I5076">
        <v>77.501322600001004</v>
      </c>
      <c r="J5076" t="s">
        <v>16</v>
      </c>
      <c r="K5076">
        <v>1</v>
      </c>
      <c r="L5076">
        <v>0.84431659999972897</v>
      </c>
      <c r="M5076">
        <v>98.460494899998594</v>
      </c>
      <c r="N5076">
        <v>3</v>
      </c>
      <c r="O5076">
        <v>9.4944500000565299E-2</v>
      </c>
      <c r="P5076">
        <v>98.705909699994706</v>
      </c>
    </row>
    <row r="5077" spans="1:16" x14ac:dyDescent="0.3">
      <c r="A5077">
        <v>15</v>
      </c>
      <c r="B5077">
        <v>1</v>
      </c>
      <c r="C5077">
        <v>0</v>
      </c>
      <c r="D5077">
        <v>3</v>
      </c>
      <c r="E5077" t="s">
        <v>1895</v>
      </c>
      <c r="F5077">
        <v>1</v>
      </c>
      <c r="G5077">
        <v>1</v>
      </c>
      <c r="H5077">
        <v>1.99002520000067</v>
      </c>
      <c r="I5077">
        <v>137.5023372</v>
      </c>
      <c r="J5077" t="s">
        <v>16</v>
      </c>
      <c r="K5077">
        <v>1</v>
      </c>
      <c r="L5077">
        <v>1.0799534000034301</v>
      </c>
      <c r="M5077">
        <v>100.29609989999901</v>
      </c>
      <c r="N5077">
        <v>3</v>
      </c>
      <c r="O5077">
        <v>0.28477890000067402</v>
      </c>
      <c r="P5077">
        <v>100.81586999999899</v>
      </c>
    </row>
    <row r="5078" spans="1:16" x14ac:dyDescent="0.3">
      <c r="A5078">
        <v>15</v>
      </c>
      <c r="B5078">
        <v>1</v>
      </c>
      <c r="C5078">
        <v>0</v>
      </c>
      <c r="D5078">
        <v>3</v>
      </c>
      <c r="E5078" t="s">
        <v>2036</v>
      </c>
      <c r="F5078">
        <v>0</v>
      </c>
      <c r="G5078">
        <v>1</v>
      </c>
      <c r="J5078" t="s">
        <v>14</v>
      </c>
      <c r="K5078">
        <v>1</v>
      </c>
      <c r="L5078">
        <v>1.6393530999994299</v>
      </c>
      <c r="M5078">
        <v>102.9722081</v>
      </c>
      <c r="N5078">
        <v>2</v>
      </c>
      <c r="O5078">
        <v>2.2175337000007902</v>
      </c>
      <c r="P5078">
        <v>105.356483199997</v>
      </c>
    </row>
    <row r="5079" spans="1:16" x14ac:dyDescent="0.3">
      <c r="A5079">
        <v>15</v>
      </c>
      <c r="B5079">
        <v>1</v>
      </c>
      <c r="C5079">
        <v>0</v>
      </c>
      <c r="D5079">
        <v>3</v>
      </c>
      <c r="E5079" t="s">
        <v>1851</v>
      </c>
      <c r="F5079">
        <v>0</v>
      </c>
      <c r="G5079">
        <v>1</v>
      </c>
      <c r="J5079" t="s">
        <v>14</v>
      </c>
      <c r="K5079">
        <v>1</v>
      </c>
      <c r="L5079">
        <v>1.25853320000169</v>
      </c>
      <c r="M5079">
        <v>107.12472809999601</v>
      </c>
      <c r="N5079">
        <v>2</v>
      </c>
      <c r="O5079">
        <v>1.0912242999984301</v>
      </c>
      <c r="P5079">
        <v>108.382206399998</v>
      </c>
    </row>
    <row r="5080" spans="1:16" x14ac:dyDescent="0.3">
      <c r="A5080">
        <v>15</v>
      </c>
      <c r="B5080">
        <v>1</v>
      </c>
      <c r="C5080">
        <v>0</v>
      </c>
      <c r="D5080">
        <v>3</v>
      </c>
      <c r="E5080" t="s">
        <v>1935</v>
      </c>
      <c r="F5080">
        <v>1</v>
      </c>
      <c r="G5080">
        <v>1</v>
      </c>
      <c r="H5080">
        <v>1.98938890000136</v>
      </c>
      <c r="I5080">
        <v>110.00184649999601</v>
      </c>
      <c r="J5080" t="s">
        <v>16</v>
      </c>
      <c r="K5080">
        <v>1</v>
      </c>
      <c r="L5080">
        <v>1.01682250000158</v>
      </c>
      <c r="M5080">
        <v>109.916274800002</v>
      </c>
      <c r="N5080">
        <v>3</v>
      </c>
      <c r="O5080">
        <v>0.243585600001097</v>
      </c>
      <c r="P5080">
        <v>110.326515199995</v>
      </c>
    </row>
    <row r="5081" spans="1:16" x14ac:dyDescent="0.3">
      <c r="A5081">
        <v>15</v>
      </c>
      <c r="B5081">
        <v>1</v>
      </c>
      <c r="C5081">
        <v>0</v>
      </c>
      <c r="D5081">
        <v>3</v>
      </c>
      <c r="E5081" t="s">
        <v>1134</v>
      </c>
      <c r="F5081">
        <v>1</v>
      </c>
      <c r="G5081">
        <v>1</v>
      </c>
      <c r="H5081">
        <v>1.98955929999647</v>
      </c>
      <c r="I5081">
        <v>115.001965899995</v>
      </c>
      <c r="J5081" t="s">
        <v>16</v>
      </c>
      <c r="K5081">
        <v>1</v>
      </c>
      <c r="L5081">
        <v>3.76093309999851</v>
      </c>
      <c r="M5081">
        <v>114.59619399999799</v>
      </c>
      <c r="N5081">
        <v>2</v>
      </c>
      <c r="O5081">
        <v>1.32283199999802</v>
      </c>
      <c r="P5081">
        <v>116.0858114</v>
      </c>
    </row>
    <row r="5082" spans="1:16" x14ac:dyDescent="0.3">
      <c r="A5082">
        <v>15</v>
      </c>
      <c r="B5082">
        <v>1</v>
      </c>
      <c r="C5082">
        <v>0</v>
      </c>
      <c r="D5082">
        <v>3</v>
      </c>
      <c r="E5082" t="s">
        <v>1337</v>
      </c>
      <c r="F5082">
        <v>0</v>
      </c>
      <c r="G5082">
        <v>1</v>
      </c>
      <c r="J5082" t="s">
        <v>14</v>
      </c>
      <c r="K5082">
        <v>1</v>
      </c>
      <c r="L5082">
        <v>2.7257991000005899</v>
      </c>
      <c r="M5082">
        <v>119.32519460000201</v>
      </c>
      <c r="N5082">
        <v>2</v>
      </c>
      <c r="O5082">
        <v>0.57085719999304296</v>
      </c>
      <c r="P5082">
        <v>120.04588879999901</v>
      </c>
    </row>
    <row r="5083" spans="1:16" x14ac:dyDescent="0.3">
      <c r="A5083">
        <v>15</v>
      </c>
      <c r="B5083">
        <v>1</v>
      </c>
      <c r="C5083">
        <v>0</v>
      </c>
      <c r="D5083">
        <v>3</v>
      </c>
      <c r="E5083" t="s">
        <v>2032</v>
      </c>
      <c r="F5083">
        <v>0</v>
      </c>
      <c r="G5083">
        <v>1</v>
      </c>
      <c r="J5083" t="s">
        <v>16</v>
      </c>
      <c r="K5083">
        <v>0</v>
      </c>
      <c r="L5083">
        <v>6.8743640999964599</v>
      </c>
      <c r="M5083">
        <v>127.440490399997</v>
      </c>
      <c r="N5083">
        <v>1</v>
      </c>
      <c r="O5083">
        <v>8.2427900000766399E-2</v>
      </c>
      <c r="P5083">
        <v>127.685447700002</v>
      </c>
    </row>
    <row r="5084" spans="1:16" x14ac:dyDescent="0.3">
      <c r="A5084">
        <v>15</v>
      </c>
      <c r="B5084">
        <v>1</v>
      </c>
      <c r="C5084">
        <v>0</v>
      </c>
      <c r="D5084">
        <v>3</v>
      </c>
      <c r="E5084" t="s">
        <v>718</v>
      </c>
      <c r="F5084">
        <v>0</v>
      </c>
      <c r="G5084">
        <v>1</v>
      </c>
      <c r="J5084" t="s">
        <v>14</v>
      </c>
      <c r="K5084">
        <v>1</v>
      </c>
      <c r="L5084">
        <v>1.7428059000012599</v>
      </c>
      <c r="M5084">
        <v>129.94232679999601</v>
      </c>
      <c r="N5084">
        <v>3</v>
      </c>
      <c r="O5084">
        <v>1.34492219999811</v>
      </c>
      <c r="P5084">
        <v>131.451955099998</v>
      </c>
    </row>
    <row r="5085" spans="1:16" x14ac:dyDescent="0.3">
      <c r="A5085">
        <v>15</v>
      </c>
      <c r="B5085">
        <v>1</v>
      </c>
      <c r="C5085">
        <v>0</v>
      </c>
      <c r="D5085">
        <v>3</v>
      </c>
      <c r="E5085" t="s">
        <v>1022</v>
      </c>
      <c r="F5085">
        <v>0</v>
      </c>
      <c r="G5085">
        <v>1</v>
      </c>
      <c r="J5085" t="s">
        <v>14</v>
      </c>
      <c r="K5085">
        <v>1</v>
      </c>
      <c r="L5085">
        <v>2.10790960000304</v>
      </c>
      <c r="M5085">
        <v>134.073967999997</v>
      </c>
      <c r="N5085">
        <v>3</v>
      </c>
      <c r="O5085">
        <v>0.63918099999864397</v>
      </c>
      <c r="P5085">
        <v>134.850202299996</v>
      </c>
    </row>
    <row r="5086" spans="1:16" x14ac:dyDescent="0.3">
      <c r="A5086">
        <v>15</v>
      </c>
      <c r="B5086">
        <v>1</v>
      </c>
      <c r="C5086">
        <v>0</v>
      </c>
      <c r="D5086">
        <v>3</v>
      </c>
      <c r="E5086" t="s">
        <v>1853</v>
      </c>
      <c r="F5086">
        <v>0</v>
      </c>
      <c r="G5086">
        <v>1</v>
      </c>
      <c r="J5086" t="s">
        <v>14</v>
      </c>
      <c r="K5086">
        <v>1</v>
      </c>
      <c r="L5086">
        <v>0.96035539999866204</v>
      </c>
      <c r="M5086">
        <v>136.32630619999699</v>
      </c>
      <c r="N5086">
        <v>3</v>
      </c>
      <c r="O5086">
        <v>0.29757160000008298</v>
      </c>
      <c r="P5086">
        <v>136.78855069999599</v>
      </c>
    </row>
    <row r="5087" spans="1:16" x14ac:dyDescent="0.3">
      <c r="A5087">
        <v>15</v>
      </c>
      <c r="B5087">
        <v>1</v>
      </c>
      <c r="C5087">
        <v>0</v>
      </c>
      <c r="D5087">
        <v>3</v>
      </c>
      <c r="E5087" t="s">
        <v>684</v>
      </c>
      <c r="F5087">
        <v>1</v>
      </c>
      <c r="G5087">
        <v>1</v>
      </c>
      <c r="H5087">
        <v>1.98812850000104</v>
      </c>
      <c r="I5087">
        <v>52.500794999999897</v>
      </c>
      <c r="J5087" t="s">
        <v>16</v>
      </c>
      <c r="K5087">
        <v>1</v>
      </c>
      <c r="L5087">
        <v>1.16121150000254</v>
      </c>
      <c r="M5087">
        <v>138.460544900001</v>
      </c>
      <c r="N5087">
        <v>3</v>
      </c>
      <c r="O5087">
        <v>0.457309500001429</v>
      </c>
      <c r="P5087">
        <v>139.036375700001</v>
      </c>
    </row>
    <row r="5088" spans="1:16" x14ac:dyDescent="0.3">
      <c r="A5088">
        <v>15</v>
      </c>
      <c r="B5088">
        <v>1</v>
      </c>
      <c r="C5088">
        <v>0</v>
      </c>
      <c r="D5088">
        <v>3</v>
      </c>
      <c r="E5088" t="s">
        <v>1663</v>
      </c>
      <c r="F5088">
        <v>0</v>
      </c>
      <c r="G5088">
        <v>1</v>
      </c>
      <c r="J5088" t="s">
        <v>14</v>
      </c>
      <c r="K5088">
        <v>1</v>
      </c>
      <c r="L5088">
        <v>4.8231186999983002</v>
      </c>
      <c r="M5088">
        <v>144.372408999996</v>
      </c>
      <c r="N5088">
        <v>1</v>
      </c>
      <c r="O5088">
        <v>0.221654900000431</v>
      </c>
      <c r="P5088">
        <v>144.71256959999999</v>
      </c>
    </row>
    <row r="5089" spans="1:16" x14ac:dyDescent="0.3">
      <c r="A5089">
        <v>15</v>
      </c>
      <c r="B5089">
        <v>1</v>
      </c>
      <c r="C5089">
        <v>0</v>
      </c>
      <c r="D5089">
        <v>3</v>
      </c>
      <c r="E5089" t="s">
        <v>193</v>
      </c>
      <c r="F5089">
        <v>1</v>
      </c>
      <c r="G5089">
        <v>1</v>
      </c>
      <c r="H5089">
        <v>1.9874846000020601</v>
      </c>
      <c r="I5089">
        <v>15.0002706000014</v>
      </c>
      <c r="J5089" t="s">
        <v>16</v>
      </c>
      <c r="K5089">
        <v>1</v>
      </c>
      <c r="L5089">
        <v>0.89150430000154302</v>
      </c>
      <c r="M5089">
        <v>146.12418239999499</v>
      </c>
      <c r="N5089">
        <v>3</v>
      </c>
      <c r="O5089">
        <v>9.7452800000610296E-2</v>
      </c>
      <c r="P5089">
        <v>146.38032679999699</v>
      </c>
    </row>
    <row r="5090" spans="1:16" x14ac:dyDescent="0.3">
      <c r="A5090">
        <v>15</v>
      </c>
      <c r="B5090">
        <v>1</v>
      </c>
      <c r="C5090">
        <v>0</v>
      </c>
      <c r="D5090">
        <v>3</v>
      </c>
      <c r="E5090" t="s">
        <v>394</v>
      </c>
      <c r="F5090">
        <v>1</v>
      </c>
      <c r="G5090">
        <v>1</v>
      </c>
      <c r="H5090">
        <v>1.98749819999648</v>
      </c>
      <c r="I5090">
        <v>22.500355899996102</v>
      </c>
      <c r="J5090" t="s">
        <v>16</v>
      </c>
      <c r="K5090">
        <v>1</v>
      </c>
      <c r="L5090">
        <v>2.2231056000018699</v>
      </c>
      <c r="M5090">
        <v>149.122501400001</v>
      </c>
      <c r="N5090">
        <v>3</v>
      </c>
      <c r="O5090">
        <v>0.74719709999771999</v>
      </c>
      <c r="P5090">
        <v>150.05418030000101</v>
      </c>
    </row>
    <row r="5091" spans="1:16" x14ac:dyDescent="0.3">
      <c r="A5091">
        <v>15</v>
      </c>
      <c r="B5091">
        <v>1</v>
      </c>
      <c r="C5091">
        <v>0</v>
      </c>
      <c r="D5091">
        <v>3</v>
      </c>
      <c r="E5091" t="s">
        <v>1282</v>
      </c>
      <c r="F5091">
        <v>1</v>
      </c>
      <c r="G5091">
        <v>1</v>
      </c>
      <c r="H5091">
        <v>1.98892000000342</v>
      </c>
      <c r="I5091">
        <v>85.001467699999907</v>
      </c>
      <c r="J5091" t="s">
        <v>16</v>
      </c>
      <c r="K5091">
        <v>1</v>
      </c>
      <c r="L5091">
        <v>2.3252867999981399</v>
      </c>
      <c r="M5091">
        <v>152.89123049999799</v>
      </c>
      <c r="N5091">
        <v>1</v>
      </c>
      <c r="O5091">
        <v>0.197044499996991</v>
      </c>
      <c r="P5091">
        <v>153.319944800001</v>
      </c>
    </row>
    <row r="5092" spans="1:16" x14ac:dyDescent="0.3">
      <c r="A5092">
        <v>15</v>
      </c>
      <c r="B5092">
        <v>1</v>
      </c>
      <c r="C5092">
        <v>0</v>
      </c>
      <c r="D5092">
        <v>3</v>
      </c>
      <c r="E5092" t="s">
        <v>1854</v>
      </c>
      <c r="F5092">
        <v>0</v>
      </c>
      <c r="G5092">
        <v>1</v>
      </c>
      <c r="J5092" t="s">
        <v>14</v>
      </c>
      <c r="K5092">
        <v>1</v>
      </c>
      <c r="L5092">
        <v>1.9411454000001001</v>
      </c>
      <c r="M5092">
        <v>155.774092899999</v>
      </c>
      <c r="N5092">
        <v>1</v>
      </c>
      <c r="O5092">
        <v>0.38694509999913901</v>
      </c>
      <c r="P5092">
        <v>156.25391110000101</v>
      </c>
    </row>
    <row r="5093" spans="1:16" x14ac:dyDescent="0.3">
      <c r="A5093">
        <v>15</v>
      </c>
      <c r="B5093">
        <v>1</v>
      </c>
      <c r="C5093">
        <v>0</v>
      </c>
      <c r="D5093">
        <v>3</v>
      </c>
      <c r="E5093" t="s">
        <v>1215</v>
      </c>
      <c r="F5093">
        <v>1</v>
      </c>
      <c r="G5093">
        <v>1</v>
      </c>
      <c r="H5093">
        <v>1.9898810000013301</v>
      </c>
      <c r="I5093">
        <v>130.002253699997</v>
      </c>
      <c r="J5093" t="s">
        <v>14</v>
      </c>
      <c r="K5093">
        <v>0</v>
      </c>
      <c r="L5093">
        <v>1.5038057999990999</v>
      </c>
      <c r="M5093">
        <v>158.26976599999799</v>
      </c>
      <c r="N5093">
        <v>1</v>
      </c>
      <c r="O5093">
        <v>0.155074999995122</v>
      </c>
      <c r="P5093">
        <v>158.58202480000199</v>
      </c>
    </row>
    <row r="5094" spans="1:16" x14ac:dyDescent="0.3">
      <c r="A5094">
        <v>15</v>
      </c>
      <c r="B5094">
        <v>1</v>
      </c>
      <c r="C5094">
        <v>0</v>
      </c>
      <c r="D5094">
        <v>3</v>
      </c>
      <c r="E5094" t="s">
        <v>818</v>
      </c>
      <c r="F5094">
        <v>1</v>
      </c>
      <c r="G5094">
        <v>1</v>
      </c>
      <c r="H5094">
        <v>1.98924139999872</v>
      </c>
      <c r="I5094">
        <v>100.001712099998</v>
      </c>
      <c r="J5094" t="s">
        <v>16</v>
      </c>
      <c r="K5094">
        <v>1</v>
      </c>
      <c r="L5094">
        <v>2.12632989999838</v>
      </c>
      <c r="M5094">
        <v>161.22562759999701</v>
      </c>
      <c r="N5094">
        <v>2</v>
      </c>
      <c r="O5094">
        <v>0.28926199999841601</v>
      </c>
      <c r="P5094">
        <v>161.69220629999501</v>
      </c>
    </row>
    <row r="5095" spans="1:16" x14ac:dyDescent="0.3">
      <c r="A5095">
        <v>15</v>
      </c>
      <c r="B5095">
        <v>1</v>
      </c>
      <c r="C5095">
        <v>0</v>
      </c>
      <c r="D5095">
        <v>3</v>
      </c>
      <c r="E5095" t="s">
        <v>680</v>
      </c>
      <c r="F5095">
        <v>0</v>
      </c>
      <c r="G5095">
        <v>1</v>
      </c>
      <c r="J5095" t="s">
        <v>14</v>
      </c>
      <c r="K5095">
        <v>1</v>
      </c>
      <c r="L5095">
        <v>1.27273200000491</v>
      </c>
      <c r="M5095">
        <v>163.472100799998</v>
      </c>
      <c r="N5095">
        <v>2</v>
      </c>
      <c r="O5095">
        <v>0.28255179999541702</v>
      </c>
      <c r="P5095">
        <v>163.87786480000099</v>
      </c>
    </row>
    <row r="5096" spans="1:16" x14ac:dyDescent="0.3">
      <c r="A5096">
        <v>15</v>
      </c>
      <c r="B5096">
        <v>1</v>
      </c>
      <c r="C5096">
        <v>0</v>
      </c>
      <c r="D5096">
        <v>3</v>
      </c>
      <c r="E5096" t="s">
        <v>1251</v>
      </c>
      <c r="F5096">
        <v>1</v>
      </c>
      <c r="G5096">
        <v>1</v>
      </c>
      <c r="H5096">
        <v>1.98757729999488</v>
      </c>
      <c r="I5096">
        <v>27.500422699995401</v>
      </c>
      <c r="J5096" t="s">
        <v>16</v>
      </c>
      <c r="K5096">
        <v>1</v>
      </c>
      <c r="L5096">
        <v>1.1861158999963699</v>
      </c>
      <c r="M5096">
        <v>165.58546129999701</v>
      </c>
      <c r="N5096">
        <v>3</v>
      </c>
      <c r="O5096">
        <v>1.2484470000054</v>
      </c>
      <c r="P5096">
        <v>167.02754250000001</v>
      </c>
    </row>
    <row r="5097" spans="1:16" x14ac:dyDescent="0.3">
      <c r="A5097">
        <v>15</v>
      </c>
      <c r="B5097">
        <v>1</v>
      </c>
      <c r="C5097">
        <v>0</v>
      </c>
      <c r="D5097">
        <v>3</v>
      </c>
      <c r="E5097" t="s">
        <v>1108</v>
      </c>
      <c r="F5097">
        <v>1</v>
      </c>
      <c r="G5097">
        <v>1</v>
      </c>
      <c r="H5097">
        <v>1.9895187000001899</v>
      </c>
      <c r="I5097">
        <v>117.502036899998</v>
      </c>
      <c r="J5097" t="s">
        <v>16</v>
      </c>
      <c r="K5097">
        <v>1</v>
      </c>
      <c r="L5097">
        <v>1.1356148000049899</v>
      </c>
      <c r="M5097">
        <v>168.668172799997</v>
      </c>
      <c r="N5097">
        <v>3</v>
      </c>
      <c r="O5097">
        <v>0.23353110000607599</v>
      </c>
      <c r="P5097">
        <v>169.092481899999</v>
      </c>
    </row>
    <row r="5098" spans="1:16" x14ac:dyDescent="0.3">
      <c r="A5098">
        <v>15</v>
      </c>
      <c r="B5098">
        <v>1</v>
      </c>
      <c r="C5098">
        <v>0</v>
      </c>
      <c r="D5098">
        <v>3</v>
      </c>
      <c r="E5098" t="s">
        <v>1351</v>
      </c>
      <c r="F5098">
        <v>1</v>
      </c>
      <c r="G5098">
        <v>1</v>
      </c>
      <c r="H5098">
        <v>1.9893047000005</v>
      </c>
      <c r="I5098">
        <v>105.001756799997</v>
      </c>
      <c r="J5098" t="s">
        <v>16</v>
      </c>
      <c r="K5098">
        <v>1</v>
      </c>
      <c r="L5098">
        <v>1.3973278000048599</v>
      </c>
      <c r="M5098">
        <v>170.9966527</v>
      </c>
      <c r="N5098">
        <v>3</v>
      </c>
      <c r="O5098">
        <v>0.43633869999757702</v>
      </c>
      <c r="P5098">
        <v>171.66325459999601</v>
      </c>
    </row>
    <row r="5099" spans="1:16" x14ac:dyDescent="0.3">
      <c r="A5099">
        <v>15</v>
      </c>
      <c r="B5099">
        <v>1</v>
      </c>
      <c r="C5099">
        <v>0</v>
      </c>
      <c r="D5099">
        <v>3</v>
      </c>
      <c r="E5099" t="s">
        <v>525</v>
      </c>
      <c r="F5099">
        <v>1</v>
      </c>
      <c r="G5099">
        <v>1</v>
      </c>
      <c r="H5099">
        <v>1.9883944999965</v>
      </c>
      <c r="I5099">
        <v>62.501006300000903</v>
      </c>
      <c r="J5099" t="s">
        <v>16</v>
      </c>
      <c r="K5099">
        <v>1</v>
      </c>
      <c r="L5099">
        <v>1.1821048999991</v>
      </c>
      <c r="M5099">
        <v>173.36466859999899</v>
      </c>
      <c r="N5099">
        <v>3</v>
      </c>
      <c r="O5099">
        <v>0.30493280000519002</v>
      </c>
      <c r="P5099">
        <v>173.868321399998</v>
      </c>
    </row>
    <row r="5100" spans="1:16" x14ac:dyDescent="0.3">
      <c r="A5100">
        <v>15</v>
      </c>
      <c r="B5100">
        <v>1</v>
      </c>
      <c r="C5100">
        <v>0</v>
      </c>
      <c r="D5100">
        <v>3</v>
      </c>
      <c r="E5100" t="s">
        <v>582</v>
      </c>
      <c r="F5100">
        <v>0</v>
      </c>
      <c r="G5100">
        <v>1</v>
      </c>
      <c r="J5100" t="s">
        <v>14</v>
      </c>
      <c r="K5100">
        <v>1</v>
      </c>
      <c r="L5100">
        <v>1.4882072999971601</v>
      </c>
      <c r="M5100">
        <v>175.87083739999801</v>
      </c>
      <c r="N5100">
        <v>1</v>
      </c>
      <c r="O5100">
        <v>0.80389239999931295</v>
      </c>
      <c r="P5100">
        <v>176.830929799995</v>
      </c>
    </row>
    <row r="5101" spans="1:16" x14ac:dyDescent="0.3">
      <c r="A5101">
        <v>15</v>
      </c>
      <c r="B5101">
        <v>1</v>
      </c>
      <c r="C5101">
        <v>0</v>
      </c>
      <c r="D5101">
        <v>3</v>
      </c>
      <c r="E5101" t="s">
        <v>413</v>
      </c>
      <c r="F5101">
        <v>1</v>
      </c>
      <c r="G5101">
        <v>1</v>
      </c>
      <c r="H5101">
        <v>1.9872806999992501</v>
      </c>
      <c r="I5101">
        <v>5.0001594999994303</v>
      </c>
      <c r="J5101" t="s">
        <v>14</v>
      </c>
      <c r="K5101">
        <v>0</v>
      </c>
      <c r="L5101">
        <v>5.1910833000001704</v>
      </c>
      <c r="M5101">
        <v>182.54033839999499</v>
      </c>
      <c r="N5101">
        <v>1</v>
      </c>
      <c r="O5101">
        <v>0.20481129999825501</v>
      </c>
      <c r="P5101">
        <v>182.8316978</v>
      </c>
    </row>
    <row r="5102" spans="1:16" x14ac:dyDescent="0.3">
      <c r="A5102">
        <v>15</v>
      </c>
      <c r="B5102">
        <v>1</v>
      </c>
      <c r="C5102">
        <v>1</v>
      </c>
      <c r="D5102">
        <v>3</v>
      </c>
      <c r="E5102" t="s">
        <v>2060</v>
      </c>
      <c r="F5102">
        <v>0</v>
      </c>
      <c r="G5102">
        <v>2</v>
      </c>
      <c r="J5102" t="s">
        <v>14</v>
      </c>
      <c r="K5102">
        <v>1</v>
      </c>
      <c r="L5102">
        <v>4.9381856999971196</v>
      </c>
      <c r="M5102">
        <v>4.9384303999977401</v>
      </c>
      <c r="N5102">
        <v>1</v>
      </c>
      <c r="O5102">
        <v>1.0654938000006999</v>
      </c>
      <c r="P5102">
        <v>6.21042570000282</v>
      </c>
    </row>
    <row r="5103" spans="1:16" x14ac:dyDescent="0.3">
      <c r="A5103">
        <v>15</v>
      </c>
      <c r="B5103">
        <v>1</v>
      </c>
      <c r="C5103">
        <v>1</v>
      </c>
      <c r="D5103">
        <v>3</v>
      </c>
      <c r="E5103" t="s">
        <v>159</v>
      </c>
      <c r="F5103">
        <v>0</v>
      </c>
      <c r="G5103">
        <v>2</v>
      </c>
      <c r="J5103" t="s">
        <v>14</v>
      </c>
      <c r="K5103">
        <v>1</v>
      </c>
      <c r="L5103">
        <v>2.31908020000265</v>
      </c>
      <c r="M5103">
        <v>9.0355669999989896</v>
      </c>
      <c r="N5103">
        <v>2</v>
      </c>
      <c r="O5103">
        <v>0.48493959999905201</v>
      </c>
      <c r="P5103">
        <v>9.6860136000032107</v>
      </c>
    </row>
    <row r="5104" spans="1:16" x14ac:dyDescent="0.3">
      <c r="A5104">
        <v>15</v>
      </c>
      <c r="B5104">
        <v>1</v>
      </c>
      <c r="C5104">
        <v>1</v>
      </c>
      <c r="D5104">
        <v>3</v>
      </c>
      <c r="E5104" t="s">
        <v>918</v>
      </c>
      <c r="F5104">
        <v>1</v>
      </c>
      <c r="G5104">
        <v>2</v>
      </c>
      <c r="H5104">
        <v>1.98867389999941</v>
      </c>
      <c r="I5104">
        <v>72.501223899998905</v>
      </c>
      <c r="J5104" t="s">
        <v>16</v>
      </c>
      <c r="K5104">
        <v>1</v>
      </c>
      <c r="L5104">
        <v>2.2944092000034302</v>
      </c>
      <c r="M5104">
        <v>12.4940257999988</v>
      </c>
      <c r="N5104">
        <v>2</v>
      </c>
      <c r="O5104">
        <v>0.2427730000054</v>
      </c>
      <c r="P5104">
        <v>12.9079293999966</v>
      </c>
    </row>
    <row r="5105" spans="1:16" x14ac:dyDescent="0.3">
      <c r="A5105">
        <v>15</v>
      </c>
      <c r="B5105">
        <v>1</v>
      </c>
      <c r="C5105">
        <v>1</v>
      </c>
      <c r="D5105">
        <v>3</v>
      </c>
      <c r="E5105" t="s">
        <v>1000</v>
      </c>
      <c r="F5105">
        <v>0</v>
      </c>
      <c r="G5105">
        <v>2</v>
      </c>
      <c r="J5105" t="s">
        <v>16</v>
      </c>
      <c r="K5105">
        <v>0</v>
      </c>
      <c r="L5105">
        <v>2.0442189000023099</v>
      </c>
      <c r="M5105">
        <v>15.4604256000021</v>
      </c>
      <c r="N5105">
        <v>2</v>
      </c>
      <c r="O5105">
        <v>0.745251100001042</v>
      </c>
      <c r="P5105">
        <v>16.3943166000026</v>
      </c>
    </row>
    <row r="5106" spans="1:16" x14ac:dyDescent="0.3">
      <c r="A5106">
        <v>15</v>
      </c>
      <c r="B5106">
        <v>1</v>
      </c>
      <c r="C5106">
        <v>1</v>
      </c>
      <c r="D5106">
        <v>3</v>
      </c>
      <c r="E5106" t="s">
        <v>685</v>
      </c>
      <c r="F5106">
        <v>0</v>
      </c>
      <c r="G5106">
        <v>2</v>
      </c>
      <c r="J5106" t="s">
        <v>14</v>
      </c>
      <c r="K5106">
        <v>1</v>
      </c>
      <c r="L5106">
        <v>1.0767330000016999</v>
      </c>
      <c r="M5106">
        <v>17.976301599999701</v>
      </c>
      <c r="N5106">
        <v>2</v>
      </c>
      <c r="O5106">
        <v>0.29818879999948</v>
      </c>
      <c r="P5106">
        <v>18.411832799996802</v>
      </c>
    </row>
    <row r="5107" spans="1:16" x14ac:dyDescent="0.3">
      <c r="A5107">
        <v>15</v>
      </c>
      <c r="B5107">
        <v>1</v>
      </c>
      <c r="C5107">
        <v>1</v>
      </c>
      <c r="D5107">
        <v>3</v>
      </c>
      <c r="E5107" t="s">
        <v>1287</v>
      </c>
      <c r="F5107">
        <v>0</v>
      </c>
      <c r="G5107">
        <v>2</v>
      </c>
      <c r="J5107" t="s">
        <v>14</v>
      </c>
      <c r="K5107">
        <v>1</v>
      </c>
      <c r="L5107">
        <v>1.6854977999973899</v>
      </c>
      <c r="M5107">
        <v>20.618362399996801</v>
      </c>
      <c r="N5107">
        <v>2</v>
      </c>
      <c r="O5107">
        <v>0.22928290000709201</v>
      </c>
      <c r="P5107">
        <v>21.006283000002401</v>
      </c>
    </row>
    <row r="5108" spans="1:16" x14ac:dyDescent="0.3">
      <c r="A5108">
        <v>15</v>
      </c>
      <c r="B5108">
        <v>1</v>
      </c>
      <c r="C5108">
        <v>1</v>
      </c>
      <c r="D5108">
        <v>3</v>
      </c>
      <c r="E5108" t="s">
        <v>936</v>
      </c>
      <c r="F5108">
        <v>0</v>
      </c>
      <c r="G5108">
        <v>2</v>
      </c>
      <c r="J5108" t="s">
        <v>14</v>
      </c>
      <c r="K5108">
        <v>1</v>
      </c>
      <c r="L5108">
        <v>1.6136559000005899</v>
      </c>
      <c r="M5108">
        <v>23.1299777000022</v>
      </c>
      <c r="N5108">
        <v>2</v>
      </c>
      <c r="O5108">
        <v>0.23355069999524899</v>
      </c>
      <c r="P5108">
        <v>23.514544600002399</v>
      </c>
    </row>
    <row r="5109" spans="1:16" x14ac:dyDescent="0.3">
      <c r="A5109">
        <v>15</v>
      </c>
      <c r="B5109">
        <v>1</v>
      </c>
      <c r="C5109">
        <v>1</v>
      </c>
      <c r="D5109">
        <v>3</v>
      </c>
      <c r="E5109" t="s">
        <v>263</v>
      </c>
      <c r="F5109">
        <v>0</v>
      </c>
      <c r="G5109">
        <v>2</v>
      </c>
      <c r="J5109" t="s">
        <v>16</v>
      </c>
      <c r="K5109">
        <v>0</v>
      </c>
      <c r="L5109">
        <v>4.9814345999984697</v>
      </c>
      <c r="M5109">
        <v>29.0143536999967</v>
      </c>
      <c r="N5109">
        <v>2</v>
      </c>
      <c r="O5109">
        <v>0.33426929999404797</v>
      </c>
      <c r="P5109">
        <v>29.543294900002401</v>
      </c>
    </row>
    <row r="5110" spans="1:16" x14ac:dyDescent="0.3">
      <c r="A5110">
        <v>15</v>
      </c>
      <c r="B5110">
        <v>1</v>
      </c>
      <c r="C5110">
        <v>1</v>
      </c>
      <c r="D5110">
        <v>3</v>
      </c>
      <c r="E5110" t="s">
        <v>214</v>
      </c>
      <c r="F5110">
        <v>1</v>
      </c>
      <c r="G5110">
        <v>2</v>
      </c>
      <c r="H5110">
        <v>1.98825409999699</v>
      </c>
      <c r="I5110">
        <v>57.500896699995799</v>
      </c>
      <c r="J5110" t="s">
        <v>16</v>
      </c>
      <c r="K5110">
        <v>1</v>
      </c>
      <c r="L5110">
        <v>1.1313923999987301</v>
      </c>
      <c r="M5110">
        <v>31.181009300002199</v>
      </c>
      <c r="N5110">
        <v>3</v>
      </c>
      <c r="O5110">
        <v>0.37984310000319998</v>
      </c>
      <c r="P5110">
        <v>31.796907900003099</v>
      </c>
    </row>
    <row r="5111" spans="1:16" x14ac:dyDescent="0.3">
      <c r="A5111">
        <v>15</v>
      </c>
      <c r="B5111">
        <v>1</v>
      </c>
      <c r="C5111">
        <v>1</v>
      </c>
      <c r="D5111">
        <v>3</v>
      </c>
      <c r="E5111" t="s">
        <v>2061</v>
      </c>
      <c r="F5111">
        <v>0</v>
      </c>
      <c r="G5111">
        <v>2</v>
      </c>
      <c r="J5111" t="s">
        <v>14</v>
      </c>
      <c r="K5111">
        <v>1</v>
      </c>
      <c r="L5111">
        <v>1.8183783999993499</v>
      </c>
      <c r="M5111">
        <v>34.134497300001399</v>
      </c>
      <c r="N5111">
        <v>2</v>
      </c>
      <c r="O5111">
        <v>1.5637493999965999</v>
      </c>
      <c r="P5111">
        <v>35.804863600002101</v>
      </c>
    </row>
    <row r="5112" spans="1:16" x14ac:dyDescent="0.3">
      <c r="A5112">
        <v>15</v>
      </c>
      <c r="B5112">
        <v>1</v>
      </c>
      <c r="C5112">
        <v>1</v>
      </c>
      <c r="D5112">
        <v>3</v>
      </c>
      <c r="E5112" t="s">
        <v>1075</v>
      </c>
      <c r="F5112">
        <v>0</v>
      </c>
      <c r="G5112">
        <v>2</v>
      </c>
      <c r="J5112" t="s">
        <v>16</v>
      </c>
      <c r="K5112">
        <v>0</v>
      </c>
      <c r="L5112">
        <v>2.2557347999972999</v>
      </c>
      <c r="M5112">
        <v>38.571828499996599</v>
      </c>
      <c r="N5112">
        <v>2</v>
      </c>
      <c r="O5112">
        <v>0.69982729999901505</v>
      </c>
      <c r="P5112">
        <v>39.476885999996703</v>
      </c>
    </row>
    <row r="5113" spans="1:16" x14ac:dyDescent="0.3">
      <c r="A5113">
        <v>15</v>
      </c>
      <c r="B5113">
        <v>1</v>
      </c>
      <c r="C5113">
        <v>1</v>
      </c>
      <c r="D5113">
        <v>3</v>
      </c>
      <c r="E5113" t="s">
        <v>841</v>
      </c>
      <c r="F5113">
        <v>0</v>
      </c>
      <c r="G5113">
        <v>2</v>
      </c>
      <c r="J5113" t="s">
        <v>14</v>
      </c>
      <c r="K5113">
        <v>1</v>
      </c>
      <c r="L5113">
        <v>1.1509045000057101</v>
      </c>
      <c r="M5113">
        <v>41.133920300002501</v>
      </c>
      <c r="N5113">
        <v>1</v>
      </c>
      <c r="O5113">
        <v>0.193295299999591</v>
      </c>
      <c r="P5113">
        <v>41.474322100002603</v>
      </c>
    </row>
    <row r="5114" spans="1:16" x14ac:dyDescent="0.3">
      <c r="A5114">
        <v>15</v>
      </c>
      <c r="B5114">
        <v>1</v>
      </c>
      <c r="C5114">
        <v>1</v>
      </c>
      <c r="D5114">
        <v>3</v>
      </c>
      <c r="E5114" t="s">
        <v>1933</v>
      </c>
      <c r="F5114">
        <v>0</v>
      </c>
      <c r="G5114">
        <v>2</v>
      </c>
      <c r="J5114" t="s">
        <v>14</v>
      </c>
      <c r="K5114">
        <v>1</v>
      </c>
      <c r="L5114">
        <v>1.65135130000272</v>
      </c>
      <c r="M5114">
        <v>43.6343860999987</v>
      </c>
      <c r="N5114">
        <v>1</v>
      </c>
      <c r="O5114">
        <v>0.20757869999943099</v>
      </c>
      <c r="P5114">
        <v>44.0004832999985</v>
      </c>
    </row>
    <row r="5115" spans="1:16" x14ac:dyDescent="0.3">
      <c r="A5115">
        <v>15</v>
      </c>
      <c r="B5115">
        <v>1</v>
      </c>
      <c r="C5115">
        <v>1</v>
      </c>
      <c r="D5115">
        <v>3</v>
      </c>
      <c r="E5115" t="s">
        <v>1689</v>
      </c>
      <c r="F5115">
        <v>1</v>
      </c>
      <c r="G5115">
        <v>2</v>
      </c>
      <c r="H5115">
        <v>1.9873394000023801</v>
      </c>
      <c r="I5115">
        <v>12.5002279999972</v>
      </c>
      <c r="J5115" t="s">
        <v>16</v>
      </c>
      <c r="K5115">
        <v>1</v>
      </c>
      <c r="L5115">
        <v>1.3421302999995499</v>
      </c>
      <c r="M5115">
        <v>45.858415599999702</v>
      </c>
      <c r="N5115">
        <v>3</v>
      </c>
      <c r="O5115">
        <v>0.13163440000062099</v>
      </c>
      <c r="P5115">
        <v>46.180605499997903</v>
      </c>
    </row>
    <row r="5116" spans="1:16" x14ac:dyDescent="0.3">
      <c r="A5116">
        <v>15</v>
      </c>
      <c r="B5116">
        <v>1</v>
      </c>
      <c r="C5116">
        <v>1</v>
      </c>
      <c r="D5116">
        <v>3</v>
      </c>
      <c r="E5116" t="s">
        <v>2062</v>
      </c>
      <c r="F5116">
        <v>1</v>
      </c>
      <c r="G5116">
        <v>2</v>
      </c>
      <c r="H5116">
        <v>1.9888452000013801</v>
      </c>
      <c r="I5116">
        <v>80.001380900001095</v>
      </c>
      <c r="J5116" t="s">
        <v>16</v>
      </c>
      <c r="K5116">
        <v>1</v>
      </c>
      <c r="L5116">
        <v>2.5231357000011498</v>
      </c>
      <c r="M5116">
        <v>49.222633999997903</v>
      </c>
      <c r="N5116">
        <v>2</v>
      </c>
      <c r="O5116">
        <v>0.641880399998627</v>
      </c>
      <c r="P5116">
        <v>50.042913899997103</v>
      </c>
    </row>
    <row r="5117" spans="1:16" x14ac:dyDescent="0.3">
      <c r="A5117">
        <v>15</v>
      </c>
      <c r="B5117">
        <v>1</v>
      </c>
      <c r="C5117">
        <v>1</v>
      </c>
      <c r="D5117">
        <v>3</v>
      </c>
      <c r="E5117" t="s">
        <v>58</v>
      </c>
      <c r="F5117">
        <v>1</v>
      </c>
      <c r="G5117">
        <v>2</v>
      </c>
      <c r="H5117">
        <v>1.9889012999992699</v>
      </c>
      <c r="I5117">
        <v>82.501423399997293</v>
      </c>
      <c r="J5117" t="s">
        <v>14</v>
      </c>
      <c r="K5117">
        <v>0</v>
      </c>
      <c r="L5117">
        <v>1.67865590000292</v>
      </c>
      <c r="M5117">
        <v>52.230827400002497</v>
      </c>
      <c r="N5117">
        <v>1</v>
      </c>
      <c r="O5117">
        <v>0.41077960000257002</v>
      </c>
      <c r="P5117">
        <v>52.779780500000903</v>
      </c>
    </row>
    <row r="5118" spans="1:16" x14ac:dyDescent="0.3">
      <c r="A5118">
        <v>15</v>
      </c>
      <c r="B5118">
        <v>1</v>
      </c>
      <c r="C5118">
        <v>1</v>
      </c>
      <c r="D5118">
        <v>3</v>
      </c>
      <c r="E5118" t="s">
        <v>85</v>
      </c>
      <c r="F5118">
        <v>1</v>
      </c>
      <c r="G5118">
        <v>2</v>
      </c>
      <c r="H5118">
        <v>1.9890386999977601</v>
      </c>
      <c r="I5118">
        <v>90.001524899998898</v>
      </c>
      <c r="J5118" t="s">
        <v>16</v>
      </c>
      <c r="K5118">
        <v>1</v>
      </c>
      <c r="L5118">
        <v>1.71073180000531</v>
      </c>
      <c r="M5118">
        <v>55.010237199996503</v>
      </c>
      <c r="N5118">
        <v>3</v>
      </c>
      <c r="O5118">
        <v>0.44920119999733299</v>
      </c>
      <c r="P5118">
        <v>55.658117300001301</v>
      </c>
    </row>
    <row r="5119" spans="1:16" x14ac:dyDescent="0.3">
      <c r="A5119">
        <v>15</v>
      </c>
      <c r="B5119">
        <v>1</v>
      </c>
      <c r="C5119">
        <v>1</v>
      </c>
      <c r="D5119">
        <v>3</v>
      </c>
      <c r="E5119" t="s">
        <v>238</v>
      </c>
      <c r="F5119">
        <v>1</v>
      </c>
      <c r="G5119">
        <v>2</v>
      </c>
      <c r="H5119">
        <v>1.9899815999960999</v>
      </c>
      <c r="I5119">
        <v>135.00231730000101</v>
      </c>
      <c r="J5119" t="s">
        <v>16</v>
      </c>
      <c r="K5119">
        <v>1</v>
      </c>
      <c r="L5119">
        <v>1.0633841000017099</v>
      </c>
      <c r="M5119">
        <v>57.229638899996601</v>
      </c>
      <c r="N5119">
        <v>3</v>
      </c>
      <c r="O5119">
        <v>0.32892890000221098</v>
      </c>
      <c r="P5119">
        <v>57.769968799999297</v>
      </c>
    </row>
    <row r="5120" spans="1:16" x14ac:dyDescent="0.3">
      <c r="A5120">
        <v>15</v>
      </c>
      <c r="B5120">
        <v>1</v>
      </c>
      <c r="C5120">
        <v>1</v>
      </c>
      <c r="D5120">
        <v>3</v>
      </c>
      <c r="E5120" t="s">
        <v>1942</v>
      </c>
      <c r="F5120">
        <v>1</v>
      </c>
      <c r="G5120">
        <v>2</v>
      </c>
      <c r="H5120">
        <v>1.9880362999974801</v>
      </c>
      <c r="I5120">
        <v>50.000725999998402</v>
      </c>
      <c r="J5120" t="s">
        <v>16</v>
      </c>
      <c r="K5120">
        <v>1</v>
      </c>
      <c r="L5120">
        <v>1.0816854000004199</v>
      </c>
      <c r="M5120">
        <v>59.364362300002497</v>
      </c>
      <c r="N5120">
        <v>3</v>
      </c>
      <c r="O5120">
        <v>0.315193800000998</v>
      </c>
      <c r="P5120">
        <v>59.860173699999002</v>
      </c>
    </row>
    <row r="5121" spans="1:16" x14ac:dyDescent="0.3">
      <c r="A5121">
        <v>15</v>
      </c>
      <c r="B5121">
        <v>1</v>
      </c>
      <c r="C5121">
        <v>1</v>
      </c>
      <c r="D5121">
        <v>3</v>
      </c>
      <c r="E5121" t="s">
        <v>91</v>
      </c>
      <c r="F5121">
        <v>1</v>
      </c>
      <c r="G5121">
        <v>2</v>
      </c>
      <c r="H5121">
        <v>1.98845029999939</v>
      </c>
      <c r="I5121">
        <v>65.001075799998901</v>
      </c>
      <c r="J5121" t="s">
        <v>16</v>
      </c>
      <c r="K5121">
        <v>1</v>
      </c>
      <c r="L5121">
        <v>3.9021673000024801</v>
      </c>
      <c r="M5121">
        <v>64.268340299997405</v>
      </c>
      <c r="N5121">
        <v>3</v>
      </c>
      <c r="O5121">
        <v>0.25740719999885198</v>
      </c>
      <c r="P5121">
        <v>64.730442100000801</v>
      </c>
    </row>
    <row r="5122" spans="1:16" x14ac:dyDescent="0.3">
      <c r="A5122">
        <v>15</v>
      </c>
      <c r="B5122">
        <v>1</v>
      </c>
      <c r="C5122">
        <v>1</v>
      </c>
      <c r="D5122">
        <v>3</v>
      </c>
      <c r="E5122" t="s">
        <v>1002</v>
      </c>
      <c r="F5122">
        <v>1</v>
      </c>
      <c r="G5122">
        <v>2</v>
      </c>
      <c r="H5122">
        <v>1.9899464999980401</v>
      </c>
      <c r="I5122">
        <v>132.502300599997</v>
      </c>
      <c r="J5122" t="s">
        <v>16</v>
      </c>
      <c r="K5122">
        <v>1</v>
      </c>
      <c r="L5122">
        <v>1.2329431000034701</v>
      </c>
      <c r="M5122">
        <v>66.482264999998705</v>
      </c>
      <c r="N5122">
        <v>3</v>
      </c>
      <c r="O5122">
        <v>0.27142309999908298</v>
      </c>
      <c r="P5122">
        <v>66.968452799999795</v>
      </c>
    </row>
    <row r="5123" spans="1:16" x14ac:dyDescent="0.3">
      <c r="A5123">
        <v>15</v>
      </c>
      <c r="B5123">
        <v>1</v>
      </c>
      <c r="C5123">
        <v>1</v>
      </c>
      <c r="D5123">
        <v>3</v>
      </c>
      <c r="E5123" t="s">
        <v>1790</v>
      </c>
      <c r="F5123">
        <v>0</v>
      </c>
      <c r="G5123">
        <v>2</v>
      </c>
      <c r="J5123" t="s">
        <v>14</v>
      </c>
      <c r="K5123">
        <v>1</v>
      </c>
      <c r="L5123">
        <v>9.5355349999954306</v>
      </c>
      <c r="M5123">
        <v>77.018256399998805</v>
      </c>
      <c r="N5123">
        <v>1</v>
      </c>
      <c r="O5123">
        <v>0.322791200000211</v>
      </c>
      <c r="P5123">
        <v>77.499792100003106</v>
      </c>
    </row>
    <row r="5124" spans="1:16" x14ac:dyDescent="0.3">
      <c r="A5124">
        <v>15</v>
      </c>
      <c r="B5124">
        <v>1</v>
      </c>
      <c r="C5124">
        <v>1</v>
      </c>
      <c r="D5124">
        <v>3</v>
      </c>
      <c r="E5124" t="s">
        <v>556</v>
      </c>
      <c r="F5124">
        <v>1</v>
      </c>
      <c r="G5124">
        <v>2</v>
      </c>
      <c r="H5124">
        <v>1.9897567999942101</v>
      </c>
      <c r="I5124">
        <v>122.5021519</v>
      </c>
      <c r="J5124" t="s">
        <v>16</v>
      </c>
      <c r="K5124">
        <v>1</v>
      </c>
      <c r="L5124">
        <v>0.91485690000263298</v>
      </c>
      <c r="M5124">
        <v>78.930911700001204</v>
      </c>
      <c r="N5124">
        <v>3</v>
      </c>
      <c r="O5124">
        <v>0.16920380000374299</v>
      </c>
      <c r="P5124">
        <v>79.274099700000093</v>
      </c>
    </row>
    <row r="5125" spans="1:16" x14ac:dyDescent="0.3">
      <c r="A5125">
        <v>15</v>
      </c>
      <c r="B5125">
        <v>1</v>
      </c>
      <c r="C5125">
        <v>1</v>
      </c>
      <c r="D5125">
        <v>3</v>
      </c>
      <c r="E5125" t="s">
        <v>595</v>
      </c>
      <c r="F5125">
        <v>1</v>
      </c>
      <c r="G5125">
        <v>2</v>
      </c>
      <c r="H5125">
        <v>1.98772810000082</v>
      </c>
      <c r="I5125">
        <v>30.000475100001498</v>
      </c>
      <c r="J5125" t="s">
        <v>16</v>
      </c>
      <c r="K5125">
        <v>1</v>
      </c>
      <c r="L5125">
        <v>1.62911570000142</v>
      </c>
      <c r="M5125">
        <v>81.411795599997305</v>
      </c>
      <c r="N5125">
        <v>1</v>
      </c>
      <c r="O5125">
        <v>0.46172909999586398</v>
      </c>
      <c r="P5125">
        <v>82.110755399997302</v>
      </c>
    </row>
    <row r="5126" spans="1:16" x14ac:dyDescent="0.3">
      <c r="A5126">
        <v>15</v>
      </c>
      <c r="B5126">
        <v>1</v>
      </c>
      <c r="C5126">
        <v>1</v>
      </c>
      <c r="D5126">
        <v>3</v>
      </c>
      <c r="E5126" t="s">
        <v>446</v>
      </c>
      <c r="F5126">
        <v>1</v>
      </c>
      <c r="G5126">
        <v>2</v>
      </c>
      <c r="H5126">
        <v>1.9885472000023601</v>
      </c>
      <c r="I5126">
        <v>67.501143000001306</v>
      </c>
      <c r="J5126" t="s">
        <v>14</v>
      </c>
      <c r="K5126">
        <v>0</v>
      </c>
      <c r="L5126">
        <v>1.2215885999976299</v>
      </c>
      <c r="M5126">
        <v>83.837900699996695</v>
      </c>
      <c r="N5126">
        <v>1</v>
      </c>
      <c r="O5126">
        <v>0.57925570000225002</v>
      </c>
      <c r="P5126">
        <v>84.572253300000696</v>
      </c>
    </row>
    <row r="5127" spans="1:16" x14ac:dyDescent="0.3">
      <c r="A5127">
        <v>15</v>
      </c>
      <c r="B5127">
        <v>1</v>
      </c>
      <c r="C5127">
        <v>1</v>
      </c>
      <c r="D5127">
        <v>3</v>
      </c>
      <c r="E5127" t="s">
        <v>849</v>
      </c>
      <c r="F5127">
        <v>1</v>
      </c>
      <c r="G5127">
        <v>2</v>
      </c>
      <c r="H5127">
        <v>1.9880801999970601</v>
      </c>
      <c r="I5127">
        <v>55.000843699999699</v>
      </c>
      <c r="J5127" t="s">
        <v>16</v>
      </c>
      <c r="K5127">
        <v>1</v>
      </c>
      <c r="L5127">
        <v>3.4317745000007598</v>
      </c>
      <c r="M5127">
        <v>88.514355799998199</v>
      </c>
      <c r="N5127">
        <v>2</v>
      </c>
      <c r="O5127">
        <v>0.39780520000204</v>
      </c>
      <c r="P5127">
        <v>89.142686599996495</v>
      </c>
    </row>
    <row r="5128" spans="1:16" x14ac:dyDescent="0.3">
      <c r="A5128">
        <v>15</v>
      </c>
      <c r="B5128">
        <v>1</v>
      </c>
      <c r="C5128">
        <v>1</v>
      </c>
      <c r="D5128">
        <v>3</v>
      </c>
      <c r="E5128" t="s">
        <v>2063</v>
      </c>
      <c r="F5128">
        <v>1</v>
      </c>
      <c r="G5128">
        <v>2</v>
      </c>
      <c r="H5128">
        <v>1.9889906000025801</v>
      </c>
      <c r="I5128">
        <v>87.501514600000505</v>
      </c>
      <c r="J5128" t="s">
        <v>16</v>
      </c>
      <c r="K5128">
        <v>1</v>
      </c>
      <c r="L5128">
        <v>1.4023540000052901</v>
      </c>
      <c r="M5128">
        <v>91.051693300003507</v>
      </c>
      <c r="N5128">
        <v>2</v>
      </c>
      <c r="O5128">
        <v>0.20076859999971899</v>
      </c>
      <c r="P5128">
        <v>91.465824899998594</v>
      </c>
    </row>
    <row r="5129" spans="1:16" x14ac:dyDescent="0.3">
      <c r="A5129">
        <v>15</v>
      </c>
      <c r="B5129">
        <v>1</v>
      </c>
      <c r="C5129">
        <v>1</v>
      </c>
      <c r="D5129">
        <v>3</v>
      </c>
      <c r="E5129" t="s">
        <v>1165</v>
      </c>
      <c r="F5129">
        <v>1</v>
      </c>
      <c r="G5129">
        <v>2</v>
      </c>
      <c r="H5129">
        <v>1.98791260000144</v>
      </c>
      <c r="I5129">
        <v>37.500630099995803</v>
      </c>
      <c r="J5129" t="s">
        <v>16</v>
      </c>
      <c r="K5129">
        <v>1</v>
      </c>
      <c r="L5129">
        <v>1.75736619999952</v>
      </c>
      <c r="M5129">
        <v>93.740122600000205</v>
      </c>
      <c r="N5129">
        <v>2</v>
      </c>
      <c r="O5129">
        <v>0.241548099998909</v>
      </c>
      <c r="P5129">
        <v>94.194533800000499</v>
      </c>
    </row>
    <row r="5130" spans="1:16" x14ac:dyDescent="0.3">
      <c r="A5130">
        <v>15</v>
      </c>
      <c r="B5130">
        <v>1</v>
      </c>
      <c r="C5130">
        <v>1</v>
      </c>
      <c r="D5130">
        <v>3</v>
      </c>
      <c r="E5130" t="s">
        <v>370</v>
      </c>
      <c r="F5130">
        <v>0</v>
      </c>
      <c r="G5130">
        <v>2</v>
      </c>
      <c r="J5130" t="s">
        <v>14</v>
      </c>
      <c r="K5130">
        <v>1</v>
      </c>
      <c r="L5130">
        <v>1.15269470000203</v>
      </c>
      <c r="M5130">
        <v>95.852011299997699</v>
      </c>
      <c r="N5130">
        <v>2</v>
      </c>
      <c r="O5130">
        <v>0.69081729999743402</v>
      </c>
      <c r="P5130">
        <v>96.715779300000605</v>
      </c>
    </row>
    <row r="5131" spans="1:16" x14ac:dyDescent="0.3">
      <c r="A5131">
        <v>15</v>
      </c>
      <c r="B5131">
        <v>1</v>
      </c>
      <c r="C5131">
        <v>1</v>
      </c>
      <c r="D5131">
        <v>3</v>
      </c>
      <c r="E5131" t="s">
        <v>1393</v>
      </c>
      <c r="F5131">
        <v>0</v>
      </c>
      <c r="G5131">
        <v>2</v>
      </c>
      <c r="J5131" t="s">
        <v>14</v>
      </c>
      <c r="K5131">
        <v>1</v>
      </c>
      <c r="L5131">
        <v>3.1315128999995099</v>
      </c>
      <c r="M5131">
        <v>100.364150699999</v>
      </c>
      <c r="N5131">
        <v>2</v>
      </c>
      <c r="O5131">
        <v>0.60900519999995595</v>
      </c>
      <c r="P5131">
        <v>101.162278099997</v>
      </c>
    </row>
    <row r="5132" spans="1:16" x14ac:dyDescent="0.3">
      <c r="A5132">
        <v>15</v>
      </c>
      <c r="B5132">
        <v>1</v>
      </c>
      <c r="C5132">
        <v>1</v>
      </c>
      <c r="D5132">
        <v>3</v>
      </c>
      <c r="E5132" t="s">
        <v>864</v>
      </c>
      <c r="F5132">
        <v>0</v>
      </c>
      <c r="G5132">
        <v>2</v>
      </c>
      <c r="J5132" t="s">
        <v>14</v>
      </c>
      <c r="K5132">
        <v>1</v>
      </c>
      <c r="L5132">
        <v>1.4723420999944199</v>
      </c>
      <c r="M5132">
        <v>103.1548635</v>
      </c>
      <c r="N5132">
        <v>2</v>
      </c>
      <c r="O5132">
        <v>0.24286920000304199</v>
      </c>
      <c r="P5132">
        <v>103.563785699997</v>
      </c>
    </row>
    <row r="5133" spans="1:16" x14ac:dyDescent="0.3">
      <c r="A5133">
        <v>15</v>
      </c>
      <c r="B5133">
        <v>1</v>
      </c>
      <c r="C5133">
        <v>1</v>
      </c>
      <c r="D5133">
        <v>3</v>
      </c>
      <c r="E5133" t="s">
        <v>432</v>
      </c>
      <c r="F5133">
        <v>1</v>
      </c>
      <c r="G5133">
        <v>2</v>
      </c>
      <c r="H5133">
        <v>1.9894889999995899</v>
      </c>
      <c r="I5133">
        <v>112.501895099995</v>
      </c>
      <c r="J5133" t="s">
        <v>16</v>
      </c>
      <c r="K5133">
        <v>1</v>
      </c>
      <c r="L5133">
        <v>1.2075565000050099</v>
      </c>
      <c r="M5133">
        <v>105.29002999999599</v>
      </c>
      <c r="N5133">
        <v>3</v>
      </c>
      <c r="O5133">
        <v>0.41801839999971002</v>
      </c>
      <c r="P5133">
        <v>105.898951199997</v>
      </c>
    </row>
    <row r="5134" spans="1:16" x14ac:dyDescent="0.3">
      <c r="A5134">
        <v>15</v>
      </c>
      <c r="B5134">
        <v>1</v>
      </c>
      <c r="C5134">
        <v>1</v>
      </c>
      <c r="D5134">
        <v>3</v>
      </c>
      <c r="E5134" t="s">
        <v>180</v>
      </c>
      <c r="F5134">
        <v>1</v>
      </c>
      <c r="G5134">
        <v>2</v>
      </c>
      <c r="H5134">
        <v>1.98780450000049</v>
      </c>
      <c r="I5134">
        <v>32.500515299994703</v>
      </c>
      <c r="J5134" t="s">
        <v>16</v>
      </c>
      <c r="K5134">
        <v>1</v>
      </c>
      <c r="L5134">
        <v>2.2427872000043898</v>
      </c>
      <c r="M5134">
        <v>108.659216100001</v>
      </c>
      <c r="N5134">
        <v>2</v>
      </c>
      <c r="O5134">
        <v>0.15518819999851999</v>
      </c>
      <c r="P5134">
        <v>109.044156099997</v>
      </c>
    </row>
    <row r="5135" spans="1:16" x14ac:dyDescent="0.3">
      <c r="A5135">
        <v>15</v>
      </c>
      <c r="B5135">
        <v>1</v>
      </c>
      <c r="C5135">
        <v>1</v>
      </c>
      <c r="D5135">
        <v>3</v>
      </c>
      <c r="E5135" t="s">
        <v>1534</v>
      </c>
      <c r="F5135">
        <v>0</v>
      </c>
      <c r="G5135">
        <v>2</v>
      </c>
      <c r="J5135" t="s">
        <v>16</v>
      </c>
      <c r="K5135">
        <v>0</v>
      </c>
      <c r="L5135">
        <v>1.97192340000038</v>
      </c>
      <c r="M5135">
        <v>111.5379655</v>
      </c>
      <c r="N5135">
        <v>2</v>
      </c>
      <c r="O5135">
        <v>0.145232499999111</v>
      </c>
      <c r="P5135">
        <v>111.874152700002</v>
      </c>
    </row>
    <row r="5136" spans="1:16" x14ac:dyDescent="0.3">
      <c r="A5136">
        <v>15</v>
      </c>
      <c r="B5136">
        <v>1</v>
      </c>
      <c r="C5136">
        <v>1</v>
      </c>
      <c r="D5136">
        <v>3</v>
      </c>
      <c r="E5136" t="s">
        <v>2064</v>
      </c>
      <c r="F5136">
        <v>1</v>
      </c>
      <c r="G5136">
        <v>2</v>
      </c>
      <c r="H5136">
        <v>1.9896766000019901</v>
      </c>
      <c r="I5136">
        <v>125.00217339999701</v>
      </c>
      <c r="J5136" t="s">
        <v>16</v>
      </c>
      <c r="K5136">
        <v>1</v>
      </c>
      <c r="L5136">
        <v>1.4082421000057399</v>
      </c>
      <c r="M5136">
        <v>113.79075649999901</v>
      </c>
      <c r="N5136">
        <v>3</v>
      </c>
      <c r="O5136">
        <v>0.12095769999723401</v>
      </c>
      <c r="P5136">
        <v>114.082045399999</v>
      </c>
    </row>
    <row r="5137" spans="1:16" x14ac:dyDescent="0.3">
      <c r="A5137">
        <v>15</v>
      </c>
      <c r="B5137">
        <v>1</v>
      </c>
      <c r="C5137">
        <v>1</v>
      </c>
      <c r="D5137">
        <v>3</v>
      </c>
      <c r="E5137" t="s">
        <v>781</v>
      </c>
      <c r="F5137">
        <v>1</v>
      </c>
      <c r="G5137">
        <v>2</v>
      </c>
      <c r="H5137">
        <v>1.98800629999459</v>
      </c>
      <c r="I5137">
        <v>45.000696800001599</v>
      </c>
      <c r="J5137" t="s">
        <v>16</v>
      </c>
      <c r="K5137">
        <v>1</v>
      </c>
      <c r="L5137">
        <v>1.3465930000020301</v>
      </c>
      <c r="M5137">
        <v>115.945924799998</v>
      </c>
      <c r="N5137">
        <v>3</v>
      </c>
      <c r="O5137">
        <v>0.25110270000004697</v>
      </c>
      <c r="P5137">
        <v>116.388071300004</v>
      </c>
    </row>
    <row r="5138" spans="1:16" x14ac:dyDescent="0.3">
      <c r="A5138">
        <v>15</v>
      </c>
      <c r="B5138">
        <v>1</v>
      </c>
      <c r="C5138">
        <v>1</v>
      </c>
      <c r="D5138">
        <v>3</v>
      </c>
      <c r="E5138" t="s">
        <v>1049</v>
      </c>
      <c r="F5138">
        <v>0</v>
      </c>
      <c r="G5138">
        <v>2</v>
      </c>
      <c r="J5138" t="s">
        <v>14</v>
      </c>
      <c r="K5138">
        <v>1</v>
      </c>
      <c r="L5138">
        <v>1.27908020000177</v>
      </c>
      <c r="M5138">
        <v>118.178318300001</v>
      </c>
      <c r="N5138">
        <v>2</v>
      </c>
      <c r="O5138">
        <v>0.22535479999351099</v>
      </c>
      <c r="P5138">
        <v>118.570328100002</v>
      </c>
    </row>
    <row r="5139" spans="1:16" x14ac:dyDescent="0.3">
      <c r="A5139">
        <v>15</v>
      </c>
      <c r="B5139">
        <v>1</v>
      </c>
      <c r="C5139">
        <v>1</v>
      </c>
      <c r="D5139">
        <v>3</v>
      </c>
      <c r="E5139" t="s">
        <v>1522</v>
      </c>
      <c r="F5139">
        <v>1</v>
      </c>
      <c r="G5139">
        <v>2</v>
      </c>
      <c r="H5139">
        <v>1.98832309999852</v>
      </c>
      <c r="I5139">
        <v>60.000954299997801</v>
      </c>
      <c r="J5139" t="s">
        <v>16</v>
      </c>
      <c r="K5139">
        <v>1</v>
      </c>
      <c r="L5139">
        <v>1.22085969999898</v>
      </c>
      <c r="M5139">
        <v>120.303365699998</v>
      </c>
      <c r="N5139">
        <v>3</v>
      </c>
      <c r="O5139">
        <v>0.284864099994593</v>
      </c>
      <c r="P5139">
        <v>120.773871799996</v>
      </c>
    </row>
    <row r="5140" spans="1:16" x14ac:dyDescent="0.3">
      <c r="A5140">
        <v>15</v>
      </c>
      <c r="B5140">
        <v>1</v>
      </c>
      <c r="C5140">
        <v>1</v>
      </c>
      <c r="D5140">
        <v>3</v>
      </c>
      <c r="E5140" t="s">
        <v>1929</v>
      </c>
      <c r="F5140">
        <v>1</v>
      </c>
      <c r="G5140">
        <v>2</v>
      </c>
      <c r="H5140">
        <v>1.9872527999978</v>
      </c>
      <c r="I5140">
        <v>7.50017639999714</v>
      </c>
      <c r="J5140" t="s">
        <v>16</v>
      </c>
      <c r="K5140">
        <v>1</v>
      </c>
      <c r="L5140">
        <v>2.2237002000038002</v>
      </c>
      <c r="M5140">
        <v>123.50612330000099</v>
      </c>
      <c r="N5140">
        <v>1</v>
      </c>
      <c r="O5140">
        <v>0.14338159999897501</v>
      </c>
      <c r="P5140">
        <v>123.824329299998</v>
      </c>
    </row>
    <row r="5141" spans="1:16" x14ac:dyDescent="0.3">
      <c r="A5141">
        <v>15</v>
      </c>
      <c r="B5141">
        <v>1</v>
      </c>
      <c r="C5141">
        <v>1</v>
      </c>
      <c r="D5141">
        <v>3</v>
      </c>
      <c r="E5141" t="s">
        <v>734</v>
      </c>
      <c r="F5141">
        <v>1</v>
      </c>
      <c r="G5141">
        <v>2</v>
      </c>
      <c r="H5141">
        <v>1.9877863000001501</v>
      </c>
      <c r="I5141">
        <v>35.000586699999999</v>
      </c>
      <c r="J5141" t="s">
        <v>16</v>
      </c>
      <c r="K5141">
        <v>1</v>
      </c>
      <c r="L5141">
        <v>1.4331826999987201</v>
      </c>
      <c r="M5141">
        <v>125.7657549</v>
      </c>
      <c r="N5141">
        <v>2</v>
      </c>
      <c r="O5141">
        <v>0.38934040000458497</v>
      </c>
      <c r="P5141">
        <v>126.326435399998</v>
      </c>
    </row>
    <row r="5142" spans="1:16" x14ac:dyDescent="0.3">
      <c r="A5142">
        <v>15</v>
      </c>
      <c r="B5142">
        <v>1</v>
      </c>
      <c r="C5142">
        <v>1</v>
      </c>
      <c r="D5142">
        <v>3</v>
      </c>
      <c r="E5142" t="s">
        <v>133</v>
      </c>
      <c r="F5142">
        <v>0</v>
      </c>
      <c r="G5142">
        <v>2</v>
      </c>
      <c r="J5142" t="s">
        <v>14</v>
      </c>
      <c r="K5142">
        <v>1</v>
      </c>
      <c r="L5142">
        <v>1.0898824000032601</v>
      </c>
      <c r="M5142">
        <v>127.92239449999801</v>
      </c>
      <c r="N5142">
        <v>2</v>
      </c>
      <c r="O5142">
        <v>9.8797999999078498E-2</v>
      </c>
      <c r="P5142">
        <v>128.19570599999901</v>
      </c>
    </row>
    <row r="5143" spans="1:16" x14ac:dyDescent="0.3">
      <c r="A5143">
        <v>15</v>
      </c>
      <c r="B5143">
        <v>1</v>
      </c>
      <c r="C5143">
        <v>1</v>
      </c>
      <c r="D5143">
        <v>3</v>
      </c>
      <c r="E5143" t="s">
        <v>955</v>
      </c>
      <c r="F5143">
        <v>1</v>
      </c>
      <c r="G5143">
        <v>2</v>
      </c>
      <c r="H5143">
        <v>1.9890677000003101</v>
      </c>
      <c r="I5143">
        <v>92.501561899996901</v>
      </c>
      <c r="J5143" t="s">
        <v>16</v>
      </c>
      <c r="K5143">
        <v>1</v>
      </c>
      <c r="L5143">
        <v>1.87188049999531</v>
      </c>
      <c r="M5143">
        <v>130.58768869999801</v>
      </c>
      <c r="N5143">
        <v>3</v>
      </c>
      <c r="O5143">
        <v>8.4688800001458703E-2</v>
      </c>
      <c r="P5143">
        <v>130.83765940000001</v>
      </c>
    </row>
    <row r="5144" spans="1:16" x14ac:dyDescent="0.3">
      <c r="A5144">
        <v>15</v>
      </c>
      <c r="B5144">
        <v>1</v>
      </c>
      <c r="C5144">
        <v>1</v>
      </c>
      <c r="D5144">
        <v>3</v>
      </c>
      <c r="E5144" t="s">
        <v>106</v>
      </c>
      <c r="F5144">
        <v>0</v>
      </c>
      <c r="G5144">
        <v>2</v>
      </c>
      <c r="J5144" t="s">
        <v>14</v>
      </c>
      <c r="K5144">
        <v>1</v>
      </c>
      <c r="L5144">
        <v>1.4819573000058901</v>
      </c>
      <c r="M5144">
        <v>132.8312114</v>
      </c>
      <c r="N5144">
        <v>1</v>
      </c>
      <c r="O5144">
        <v>0.18709880000096701</v>
      </c>
      <c r="P5144">
        <v>133.15609189999699</v>
      </c>
    </row>
    <row r="5145" spans="1:16" x14ac:dyDescent="0.3">
      <c r="A5145">
        <v>15</v>
      </c>
      <c r="B5145">
        <v>1</v>
      </c>
      <c r="C5145">
        <v>1</v>
      </c>
      <c r="D5145">
        <v>3</v>
      </c>
      <c r="E5145" t="s">
        <v>1636</v>
      </c>
      <c r="F5145">
        <v>0</v>
      </c>
      <c r="G5145">
        <v>2</v>
      </c>
      <c r="J5145" t="s">
        <v>16</v>
      </c>
      <c r="K5145">
        <v>0</v>
      </c>
      <c r="L5145">
        <v>1.5801449999999</v>
      </c>
      <c r="M5145">
        <v>135.24628510000201</v>
      </c>
      <c r="N5145">
        <v>1</v>
      </c>
      <c r="O5145">
        <v>9.2634699998598094E-2</v>
      </c>
      <c r="P5145">
        <v>135.485637999998</v>
      </c>
    </row>
    <row r="5146" spans="1:16" x14ac:dyDescent="0.3">
      <c r="A5146">
        <v>15</v>
      </c>
      <c r="B5146">
        <v>1</v>
      </c>
      <c r="C5146">
        <v>1</v>
      </c>
      <c r="D5146">
        <v>3</v>
      </c>
      <c r="E5146" t="s">
        <v>1688</v>
      </c>
      <c r="F5146">
        <v>0</v>
      </c>
      <c r="G5146">
        <v>2</v>
      </c>
      <c r="J5146" t="s">
        <v>16</v>
      </c>
      <c r="K5146">
        <v>0</v>
      </c>
      <c r="L5146">
        <v>2.1470986999993298</v>
      </c>
      <c r="M5146">
        <v>138.14627399999901</v>
      </c>
      <c r="N5146">
        <v>2</v>
      </c>
      <c r="O5146">
        <v>4.2351600000984001E-2</v>
      </c>
      <c r="P5146">
        <v>138.339227099998</v>
      </c>
    </row>
    <row r="5147" spans="1:16" x14ac:dyDescent="0.3">
      <c r="A5147">
        <v>15</v>
      </c>
      <c r="B5147">
        <v>1</v>
      </c>
      <c r="C5147">
        <v>1</v>
      </c>
      <c r="D5147">
        <v>3</v>
      </c>
      <c r="E5147" t="s">
        <v>567</v>
      </c>
      <c r="F5147">
        <v>0</v>
      </c>
      <c r="G5147">
        <v>2</v>
      </c>
      <c r="J5147" t="s">
        <v>14</v>
      </c>
      <c r="K5147">
        <v>1</v>
      </c>
      <c r="L5147">
        <v>1.9455285000003599</v>
      </c>
      <c r="M5147">
        <v>140.79463009999699</v>
      </c>
      <c r="N5147">
        <v>2</v>
      </c>
      <c r="O5147">
        <v>7.4728200001118197E-2</v>
      </c>
      <c r="P5147">
        <v>141.05168769999699</v>
      </c>
    </row>
    <row r="5148" spans="1:16" x14ac:dyDescent="0.3">
      <c r="A5148">
        <v>15</v>
      </c>
      <c r="B5148">
        <v>1</v>
      </c>
      <c r="C5148">
        <v>1</v>
      </c>
      <c r="D5148">
        <v>3</v>
      </c>
      <c r="E5148" t="s">
        <v>410</v>
      </c>
      <c r="F5148">
        <v>0</v>
      </c>
      <c r="G5148">
        <v>2</v>
      </c>
      <c r="J5148" t="s">
        <v>14</v>
      </c>
      <c r="K5148">
        <v>1</v>
      </c>
      <c r="L5148">
        <v>1.3234207000059499</v>
      </c>
      <c r="M5148">
        <v>142.889273399996</v>
      </c>
      <c r="N5148">
        <v>2</v>
      </c>
      <c r="O5148">
        <v>0.12356649999855999</v>
      </c>
      <c r="P5148">
        <v>143.14878049999999</v>
      </c>
    </row>
    <row r="5149" spans="1:16" x14ac:dyDescent="0.3">
      <c r="A5149">
        <v>15</v>
      </c>
      <c r="B5149">
        <v>1</v>
      </c>
      <c r="C5149">
        <v>1</v>
      </c>
      <c r="D5149">
        <v>3</v>
      </c>
      <c r="E5149" t="s">
        <v>1605</v>
      </c>
      <c r="F5149">
        <v>0</v>
      </c>
      <c r="G5149">
        <v>2</v>
      </c>
      <c r="J5149" t="s">
        <v>14</v>
      </c>
      <c r="K5149">
        <v>1</v>
      </c>
      <c r="L5149">
        <v>1.7681582000004701</v>
      </c>
      <c r="M5149">
        <v>145.43396719999899</v>
      </c>
      <c r="N5149">
        <v>2</v>
      </c>
      <c r="O5149">
        <v>0.153365600002871</v>
      </c>
      <c r="P5149">
        <v>145.74638070000199</v>
      </c>
    </row>
    <row r="5150" spans="1:16" x14ac:dyDescent="0.3">
      <c r="A5150">
        <v>15</v>
      </c>
      <c r="B5150">
        <v>1</v>
      </c>
      <c r="C5150">
        <v>1</v>
      </c>
      <c r="D5150">
        <v>3</v>
      </c>
      <c r="E5150" t="s">
        <v>320</v>
      </c>
      <c r="F5150">
        <v>0</v>
      </c>
      <c r="G5150">
        <v>2</v>
      </c>
      <c r="J5150" t="s">
        <v>14</v>
      </c>
      <c r="K5150">
        <v>1</v>
      </c>
      <c r="L5150">
        <v>2.0453582000045598</v>
      </c>
      <c r="M5150">
        <v>148.311146400003</v>
      </c>
      <c r="N5150">
        <v>1</v>
      </c>
      <c r="O5150">
        <v>0.39464720000251002</v>
      </c>
      <c r="P5150">
        <v>148.81973090000201</v>
      </c>
    </row>
    <row r="5151" spans="1:16" x14ac:dyDescent="0.3">
      <c r="A5151">
        <v>15</v>
      </c>
      <c r="B5151">
        <v>1</v>
      </c>
      <c r="C5151">
        <v>1</v>
      </c>
      <c r="D5151">
        <v>3</v>
      </c>
      <c r="E5151" t="s">
        <v>1975</v>
      </c>
      <c r="F5151">
        <v>0</v>
      </c>
      <c r="G5151">
        <v>2</v>
      </c>
      <c r="J5151" t="s">
        <v>16</v>
      </c>
      <c r="K5151">
        <v>0</v>
      </c>
      <c r="L5151">
        <v>3.8214064999992798</v>
      </c>
      <c r="M5151">
        <v>153.153996699999</v>
      </c>
      <c r="N5151">
        <v>1</v>
      </c>
      <c r="O5151">
        <v>8.3205599999928395E-2</v>
      </c>
      <c r="P5151">
        <v>153.4041172</v>
      </c>
    </row>
    <row r="5152" spans="1:16" x14ac:dyDescent="0.3">
      <c r="A5152">
        <v>15</v>
      </c>
      <c r="B5152">
        <v>1</v>
      </c>
      <c r="C5152">
        <v>1</v>
      </c>
      <c r="D5152">
        <v>3</v>
      </c>
      <c r="E5152" t="s">
        <v>540</v>
      </c>
      <c r="F5152">
        <v>1</v>
      </c>
      <c r="G5152">
        <v>2</v>
      </c>
      <c r="H5152">
        <v>1.98967670000275</v>
      </c>
      <c r="I5152">
        <v>120.00208610000099</v>
      </c>
      <c r="J5152" t="s">
        <v>16</v>
      </c>
      <c r="K5152">
        <v>1</v>
      </c>
      <c r="L5152">
        <v>2.9201384999978499</v>
      </c>
      <c r="M5152">
        <v>156.83577479999801</v>
      </c>
      <c r="N5152">
        <v>2</v>
      </c>
      <c r="O5152">
        <v>0.14791010000044499</v>
      </c>
      <c r="P5152">
        <v>157.17295379999999</v>
      </c>
    </row>
    <row r="5153" spans="1:16" x14ac:dyDescent="0.3">
      <c r="A5153">
        <v>15</v>
      </c>
      <c r="B5153">
        <v>1</v>
      </c>
      <c r="C5153">
        <v>1</v>
      </c>
      <c r="D5153">
        <v>3</v>
      </c>
      <c r="E5153" t="s">
        <v>219</v>
      </c>
      <c r="F5153">
        <v>0</v>
      </c>
      <c r="G5153">
        <v>2</v>
      </c>
      <c r="J5153" t="s">
        <v>14</v>
      </c>
      <c r="K5153">
        <v>1</v>
      </c>
      <c r="L5153">
        <v>1.55445759999566</v>
      </c>
      <c r="M5153">
        <v>159.23678569999899</v>
      </c>
      <c r="N5153">
        <v>1</v>
      </c>
      <c r="O5153">
        <v>4.4115299999248202E-2</v>
      </c>
      <c r="P5153">
        <v>159.42117760000099</v>
      </c>
    </row>
    <row r="5154" spans="1:16" x14ac:dyDescent="0.3">
      <c r="A5154">
        <v>15</v>
      </c>
      <c r="B5154">
        <v>1</v>
      </c>
      <c r="C5154">
        <v>1</v>
      </c>
      <c r="D5154">
        <v>3</v>
      </c>
      <c r="E5154" t="s">
        <v>68</v>
      </c>
      <c r="F5154">
        <v>1</v>
      </c>
      <c r="G5154">
        <v>2</v>
      </c>
      <c r="H5154">
        <v>1.99009520000254</v>
      </c>
      <c r="I5154">
        <v>142.502385499996</v>
      </c>
      <c r="J5154" t="s">
        <v>16</v>
      </c>
      <c r="K5154">
        <v>1</v>
      </c>
      <c r="L5154">
        <v>1.4137785999992001</v>
      </c>
      <c r="M5154">
        <v>161.34620000000001</v>
      </c>
      <c r="N5154">
        <v>3</v>
      </c>
      <c r="O5154">
        <v>0.11771550000412399</v>
      </c>
      <c r="P5154">
        <v>161.630575700001</v>
      </c>
    </row>
    <row r="5155" spans="1:16" x14ac:dyDescent="0.3">
      <c r="A5155">
        <v>15</v>
      </c>
      <c r="B5155">
        <v>1</v>
      </c>
      <c r="C5155">
        <v>1</v>
      </c>
      <c r="D5155">
        <v>3</v>
      </c>
      <c r="E5155" t="s">
        <v>1271</v>
      </c>
      <c r="F5155">
        <v>1</v>
      </c>
      <c r="G5155">
        <v>2</v>
      </c>
      <c r="H5155">
        <v>1.9879319999963601</v>
      </c>
      <c r="I5155">
        <v>40.000666399995701</v>
      </c>
      <c r="J5155" t="s">
        <v>16</v>
      </c>
      <c r="K5155">
        <v>1</v>
      </c>
      <c r="L5155">
        <v>1.5647539000056001</v>
      </c>
      <c r="M5155">
        <v>163.713888300001</v>
      </c>
      <c r="N5155">
        <v>3</v>
      </c>
      <c r="O5155">
        <v>0.41280779999942802</v>
      </c>
      <c r="P5155">
        <v>164.30173610000199</v>
      </c>
    </row>
    <row r="5156" spans="1:16" x14ac:dyDescent="0.3">
      <c r="A5156">
        <v>15</v>
      </c>
      <c r="B5156">
        <v>1</v>
      </c>
      <c r="C5156">
        <v>1</v>
      </c>
      <c r="D5156">
        <v>3</v>
      </c>
      <c r="E5156" t="s">
        <v>1657</v>
      </c>
      <c r="F5156">
        <v>1</v>
      </c>
      <c r="G5156">
        <v>2</v>
      </c>
      <c r="H5156">
        <v>1.9874501000013001</v>
      </c>
      <c r="I5156">
        <v>17.5002926000016</v>
      </c>
      <c r="J5156" t="s">
        <v>14</v>
      </c>
      <c r="K5156">
        <v>0</v>
      </c>
      <c r="L5156">
        <v>3.0609025000012502</v>
      </c>
      <c r="M5156">
        <v>167.87670519999699</v>
      </c>
      <c r="N5156">
        <v>1</v>
      </c>
      <c r="O5156">
        <v>0.37319130000105399</v>
      </c>
      <c r="P5156">
        <v>168.4301375</v>
      </c>
    </row>
    <row r="5157" spans="1:16" x14ac:dyDescent="0.3">
      <c r="A5157">
        <v>15</v>
      </c>
      <c r="B5157">
        <v>1</v>
      </c>
      <c r="C5157">
        <v>1</v>
      </c>
      <c r="D5157">
        <v>3</v>
      </c>
      <c r="E5157" t="s">
        <v>1057</v>
      </c>
      <c r="F5157">
        <v>1</v>
      </c>
      <c r="G5157">
        <v>2</v>
      </c>
      <c r="H5157">
        <v>1.98901869999827</v>
      </c>
      <c r="I5157">
        <v>95.001630099999602</v>
      </c>
      <c r="J5157" t="s">
        <v>16</v>
      </c>
      <c r="K5157">
        <v>1</v>
      </c>
      <c r="L5157">
        <v>1.44726259999879</v>
      </c>
      <c r="M5157">
        <v>170.39630839999899</v>
      </c>
      <c r="N5157">
        <v>2</v>
      </c>
      <c r="O5157">
        <v>0.24128970000310801</v>
      </c>
      <c r="P5157">
        <v>170.754262399998</v>
      </c>
    </row>
    <row r="5158" spans="1:16" x14ac:dyDescent="0.3">
      <c r="A5158">
        <v>15</v>
      </c>
      <c r="B5158">
        <v>1</v>
      </c>
      <c r="C5158">
        <v>1</v>
      </c>
      <c r="D5158">
        <v>3</v>
      </c>
      <c r="E5158" t="s">
        <v>2065</v>
      </c>
      <c r="F5158">
        <v>0</v>
      </c>
      <c r="G5158">
        <v>2</v>
      </c>
      <c r="J5158" t="s">
        <v>14</v>
      </c>
      <c r="K5158">
        <v>1</v>
      </c>
      <c r="L5158">
        <v>11.339450100000301</v>
      </c>
      <c r="M5158">
        <v>182.60515689999701</v>
      </c>
      <c r="N5158">
        <v>1</v>
      </c>
      <c r="O5158">
        <v>0.15358340000239001</v>
      </c>
      <c r="P5158">
        <v>182.90660210000399</v>
      </c>
    </row>
    <row r="5159" spans="1:16" x14ac:dyDescent="0.3">
      <c r="A5159">
        <v>15</v>
      </c>
      <c r="B5159">
        <v>1</v>
      </c>
      <c r="C5159">
        <v>1</v>
      </c>
      <c r="D5159">
        <v>3</v>
      </c>
      <c r="E5159" t="s">
        <v>1577</v>
      </c>
      <c r="F5159">
        <v>1</v>
      </c>
      <c r="G5159">
        <v>2</v>
      </c>
      <c r="H5159">
        <v>1.9898764000026901</v>
      </c>
      <c r="I5159">
        <v>140.00234989999399</v>
      </c>
      <c r="J5159" t="s">
        <v>14</v>
      </c>
      <c r="K5159">
        <v>0</v>
      </c>
      <c r="L5159">
        <v>1.1394637999983399</v>
      </c>
      <c r="M5159">
        <v>184.555276200001</v>
      </c>
      <c r="N5159">
        <v>1</v>
      </c>
      <c r="O5159">
        <v>7.6069399998232298E-2</v>
      </c>
      <c r="P5159">
        <v>184.80501599999801</v>
      </c>
    </row>
    <row r="5160" spans="1:16" x14ac:dyDescent="0.3">
      <c r="A5160">
        <v>15</v>
      </c>
      <c r="B5160">
        <v>1</v>
      </c>
      <c r="C5160">
        <v>1</v>
      </c>
      <c r="D5160">
        <v>3</v>
      </c>
      <c r="E5160" t="s">
        <v>1039</v>
      </c>
      <c r="F5160">
        <v>0</v>
      </c>
      <c r="G5160">
        <v>2</v>
      </c>
      <c r="J5160" t="s">
        <v>16</v>
      </c>
      <c r="K5160">
        <v>0</v>
      </c>
      <c r="L5160">
        <v>2.8734132000026902</v>
      </c>
      <c r="M5160">
        <v>188.188978300001</v>
      </c>
      <c r="N5160">
        <v>1</v>
      </c>
      <c r="O5160">
        <v>0.69217529999878002</v>
      </c>
      <c r="P5160">
        <v>189.093197299997</v>
      </c>
    </row>
    <row r="5161" spans="1:16" x14ac:dyDescent="0.3">
      <c r="A5161">
        <v>15</v>
      </c>
      <c r="B5161">
        <v>1</v>
      </c>
      <c r="C5161">
        <v>1</v>
      </c>
      <c r="D5161">
        <v>3</v>
      </c>
      <c r="E5161" t="s">
        <v>1248</v>
      </c>
      <c r="F5161">
        <v>0</v>
      </c>
      <c r="G5161">
        <v>2</v>
      </c>
      <c r="J5161" t="s">
        <v>14</v>
      </c>
      <c r="K5161">
        <v>1</v>
      </c>
      <c r="L5161">
        <v>1.0063754000002501</v>
      </c>
      <c r="M5161">
        <v>190.60554370000301</v>
      </c>
      <c r="N5161">
        <v>1</v>
      </c>
      <c r="O5161">
        <v>0.225261400002637</v>
      </c>
      <c r="P5161">
        <v>191.01814929999799</v>
      </c>
    </row>
    <row r="5162" spans="1:16" x14ac:dyDescent="0.3">
      <c r="A5162">
        <v>15</v>
      </c>
      <c r="B5162">
        <v>2</v>
      </c>
      <c r="C5162">
        <v>0</v>
      </c>
      <c r="D5162">
        <v>5</v>
      </c>
      <c r="E5162" t="s">
        <v>2066</v>
      </c>
      <c r="F5162">
        <v>1</v>
      </c>
      <c r="G5162">
        <v>1</v>
      </c>
      <c r="H5162">
        <v>1.9819003000011399</v>
      </c>
      <c r="I5162">
        <v>80.001397899999603</v>
      </c>
      <c r="J5162" t="s">
        <v>14</v>
      </c>
      <c r="K5162">
        <v>0</v>
      </c>
      <c r="L5162">
        <v>9.2773166999977601</v>
      </c>
      <c r="M5162">
        <v>9.2773410000008898</v>
      </c>
      <c r="N5162">
        <v>1</v>
      </c>
      <c r="O5162">
        <v>0.20956509999814399</v>
      </c>
      <c r="P5162">
        <v>9.6138061000019697</v>
      </c>
    </row>
    <row r="5163" spans="1:16" x14ac:dyDescent="0.3">
      <c r="A5163">
        <v>15</v>
      </c>
      <c r="B5163">
        <v>2</v>
      </c>
      <c r="C5163">
        <v>0</v>
      </c>
      <c r="D5163">
        <v>5</v>
      </c>
      <c r="E5163" t="s">
        <v>1322</v>
      </c>
      <c r="F5163">
        <v>0</v>
      </c>
      <c r="G5163">
        <v>1</v>
      </c>
      <c r="J5163" t="s">
        <v>14</v>
      </c>
      <c r="K5163">
        <v>1</v>
      </c>
      <c r="L5163">
        <v>1.9540607000017201</v>
      </c>
      <c r="M5163">
        <v>12.0872525000013</v>
      </c>
      <c r="N5163">
        <v>3</v>
      </c>
      <c r="O5163">
        <v>9.29960000066785E-2</v>
      </c>
      <c r="P5163">
        <v>12.2814784000002</v>
      </c>
    </row>
    <row r="5164" spans="1:16" x14ac:dyDescent="0.3">
      <c r="A5164">
        <v>15</v>
      </c>
      <c r="B5164">
        <v>2</v>
      </c>
      <c r="C5164">
        <v>0</v>
      </c>
      <c r="D5164">
        <v>5</v>
      </c>
      <c r="E5164" t="s">
        <v>1300</v>
      </c>
      <c r="F5164">
        <v>1</v>
      </c>
      <c r="G5164">
        <v>1</v>
      </c>
      <c r="H5164">
        <v>1.9834372999976</v>
      </c>
      <c r="I5164">
        <v>150.002531099999</v>
      </c>
      <c r="J5164" t="s">
        <v>16</v>
      </c>
      <c r="K5164">
        <v>1</v>
      </c>
      <c r="L5164">
        <v>1.4297699999951901</v>
      </c>
      <c r="M5164">
        <v>14.229570800002</v>
      </c>
      <c r="N5164">
        <v>3</v>
      </c>
      <c r="O5164">
        <v>5.2393899997696301E-2</v>
      </c>
      <c r="P5164">
        <v>14.4646876999977</v>
      </c>
    </row>
    <row r="5165" spans="1:16" x14ac:dyDescent="0.3">
      <c r="A5165">
        <v>15</v>
      </c>
      <c r="B5165">
        <v>2</v>
      </c>
      <c r="C5165">
        <v>0</v>
      </c>
      <c r="D5165">
        <v>5</v>
      </c>
      <c r="E5165" t="s">
        <v>1065</v>
      </c>
      <c r="F5165">
        <v>0</v>
      </c>
      <c r="G5165">
        <v>1</v>
      </c>
      <c r="J5165" t="s">
        <v>14</v>
      </c>
      <c r="K5165">
        <v>1</v>
      </c>
      <c r="L5165">
        <v>1.1624710000032801</v>
      </c>
      <c r="M5165">
        <v>16.145525699998</v>
      </c>
      <c r="N5165">
        <v>1</v>
      </c>
      <c r="O5165">
        <v>0.25078000000212303</v>
      </c>
      <c r="P5165">
        <v>16.511164800002</v>
      </c>
    </row>
    <row r="5166" spans="1:16" x14ac:dyDescent="0.3">
      <c r="A5166">
        <v>15</v>
      </c>
      <c r="B5166">
        <v>2</v>
      </c>
      <c r="C5166">
        <v>0</v>
      </c>
      <c r="D5166">
        <v>5</v>
      </c>
      <c r="E5166" t="s">
        <v>359</v>
      </c>
      <c r="F5166">
        <v>0</v>
      </c>
      <c r="G5166">
        <v>1</v>
      </c>
      <c r="J5166" t="s">
        <v>14</v>
      </c>
      <c r="K5166">
        <v>1</v>
      </c>
      <c r="L5166">
        <v>2.5122650999983298</v>
      </c>
      <c r="M5166">
        <v>19.528899700002501</v>
      </c>
      <c r="N5166">
        <v>1</v>
      </c>
      <c r="O5166">
        <v>0.217660999995132</v>
      </c>
      <c r="P5166">
        <v>19.861939900001701</v>
      </c>
    </row>
    <row r="5167" spans="1:16" x14ac:dyDescent="0.3">
      <c r="A5167">
        <v>15</v>
      </c>
      <c r="B5167">
        <v>2</v>
      </c>
      <c r="C5167">
        <v>0</v>
      </c>
      <c r="D5167">
        <v>5</v>
      </c>
      <c r="E5167" t="s">
        <v>429</v>
      </c>
      <c r="F5167">
        <v>0</v>
      </c>
      <c r="G5167">
        <v>1</v>
      </c>
      <c r="J5167" t="s">
        <v>14</v>
      </c>
      <c r="K5167">
        <v>1</v>
      </c>
      <c r="L5167">
        <v>1.2402667999995201</v>
      </c>
      <c r="M5167">
        <v>21.623316500001199</v>
      </c>
      <c r="N5167">
        <v>2</v>
      </c>
      <c r="O5167">
        <v>0.81820660000084899</v>
      </c>
      <c r="P5167">
        <v>22.558492000003799</v>
      </c>
    </row>
    <row r="5168" spans="1:16" x14ac:dyDescent="0.3">
      <c r="A5168">
        <v>15</v>
      </c>
      <c r="B5168">
        <v>2</v>
      </c>
      <c r="C5168">
        <v>0</v>
      </c>
      <c r="D5168">
        <v>5</v>
      </c>
      <c r="E5168" t="s">
        <v>305</v>
      </c>
      <c r="F5168">
        <v>1</v>
      </c>
      <c r="G5168">
        <v>1</v>
      </c>
      <c r="H5168">
        <v>1.9831396000008701</v>
      </c>
      <c r="I5168">
        <v>137.502271199999</v>
      </c>
      <c r="J5168" t="s">
        <v>16</v>
      </c>
      <c r="K5168">
        <v>1</v>
      </c>
      <c r="L5168">
        <v>1.23308660000475</v>
      </c>
      <c r="M5168">
        <v>24.2995989999981</v>
      </c>
      <c r="N5168">
        <v>3</v>
      </c>
      <c r="O5168">
        <v>2.8869299996586099E-2</v>
      </c>
      <c r="P5168">
        <v>24.5052712000033</v>
      </c>
    </row>
    <row r="5169" spans="1:16" x14ac:dyDescent="0.3">
      <c r="A5169">
        <v>15</v>
      </c>
      <c r="B5169">
        <v>2</v>
      </c>
      <c r="C5169">
        <v>0</v>
      </c>
      <c r="D5169">
        <v>5</v>
      </c>
      <c r="E5169" t="s">
        <v>29</v>
      </c>
      <c r="F5169">
        <v>1</v>
      </c>
      <c r="G5169">
        <v>1</v>
      </c>
      <c r="H5169">
        <v>1.9829317000039699</v>
      </c>
      <c r="I5169">
        <v>127.502119800003</v>
      </c>
      <c r="J5169" t="s">
        <v>16</v>
      </c>
      <c r="K5169">
        <v>1</v>
      </c>
      <c r="L5169">
        <v>1.4533515000002799</v>
      </c>
      <c r="M5169">
        <v>26.469761899999899</v>
      </c>
      <c r="N5169">
        <v>3</v>
      </c>
      <c r="O5169">
        <v>0.62097009999706598</v>
      </c>
      <c r="P5169">
        <v>27.4092788999988</v>
      </c>
    </row>
    <row r="5170" spans="1:16" x14ac:dyDescent="0.3">
      <c r="A5170">
        <v>15</v>
      </c>
      <c r="B5170">
        <v>2</v>
      </c>
      <c r="C5170">
        <v>0</v>
      </c>
      <c r="D5170">
        <v>5</v>
      </c>
      <c r="E5170" t="s">
        <v>1250</v>
      </c>
      <c r="F5170">
        <v>1</v>
      </c>
      <c r="G5170">
        <v>1</v>
      </c>
      <c r="H5170">
        <v>1.9805997000003099</v>
      </c>
      <c r="I5170">
        <v>15.000281600005099</v>
      </c>
      <c r="J5170" t="s">
        <v>16</v>
      </c>
      <c r="K5170">
        <v>1</v>
      </c>
      <c r="L5170">
        <v>1.9006353000004299</v>
      </c>
      <c r="M5170">
        <v>29.8170839000013</v>
      </c>
      <c r="N5170">
        <v>2</v>
      </c>
      <c r="O5170">
        <v>0.81170320000092</v>
      </c>
      <c r="P5170">
        <v>30.8160998000021</v>
      </c>
    </row>
    <row r="5171" spans="1:16" x14ac:dyDescent="0.3">
      <c r="A5171">
        <v>15</v>
      </c>
      <c r="B5171">
        <v>2</v>
      </c>
      <c r="C5171">
        <v>0</v>
      </c>
      <c r="D5171">
        <v>5</v>
      </c>
      <c r="E5171" t="s">
        <v>1293</v>
      </c>
      <c r="F5171">
        <v>1</v>
      </c>
      <c r="G5171">
        <v>1</v>
      </c>
      <c r="H5171">
        <v>1.9828306999988901</v>
      </c>
      <c r="I5171">
        <v>122.50200520000401</v>
      </c>
      <c r="J5171" t="s">
        <v>16</v>
      </c>
      <c r="K5171">
        <v>1</v>
      </c>
      <c r="L5171">
        <v>2.4614429000066602</v>
      </c>
      <c r="M5171">
        <v>33.794454800001397</v>
      </c>
      <c r="N5171">
        <v>3</v>
      </c>
      <c r="O5171">
        <v>9.97877000045264E-2</v>
      </c>
      <c r="P5171">
        <v>34.040118099997898</v>
      </c>
    </row>
    <row r="5172" spans="1:16" x14ac:dyDescent="0.3">
      <c r="A5172">
        <v>15</v>
      </c>
      <c r="B5172">
        <v>2</v>
      </c>
      <c r="C5172">
        <v>0</v>
      </c>
      <c r="D5172">
        <v>5</v>
      </c>
      <c r="E5172" t="s">
        <v>667</v>
      </c>
      <c r="F5172">
        <v>1</v>
      </c>
      <c r="G5172">
        <v>1</v>
      </c>
      <c r="H5172">
        <v>1.98169809999672</v>
      </c>
      <c r="I5172">
        <v>70.0011909000023</v>
      </c>
      <c r="J5172" t="s">
        <v>16</v>
      </c>
      <c r="K5172">
        <v>1</v>
      </c>
      <c r="L5172">
        <v>1.0424329000015899</v>
      </c>
      <c r="M5172">
        <v>35.592188100003099</v>
      </c>
      <c r="N5172">
        <v>3</v>
      </c>
      <c r="O5172">
        <v>9.3722099998558406E-2</v>
      </c>
      <c r="P5172">
        <v>35.858115000002698</v>
      </c>
    </row>
    <row r="5173" spans="1:16" x14ac:dyDescent="0.3">
      <c r="A5173">
        <v>15</v>
      </c>
      <c r="B5173">
        <v>2</v>
      </c>
      <c r="C5173">
        <v>0</v>
      </c>
      <c r="D5173">
        <v>5</v>
      </c>
      <c r="E5173" t="s">
        <v>1739</v>
      </c>
      <c r="F5173">
        <v>1</v>
      </c>
      <c r="G5173">
        <v>1</v>
      </c>
      <c r="H5173">
        <v>1.98072120000143</v>
      </c>
      <c r="I5173">
        <v>17.500341200000602</v>
      </c>
      <c r="J5173" t="s">
        <v>16</v>
      </c>
      <c r="K5173">
        <v>1</v>
      </c>
      <c r="L5173">
        <v>2.2264358999964302</v>
      </c>
      <c r="M5173">
        <v>38.592755600002398</v>
      </c>
      <c r="N5173">
        <v>2</v>
      </c>
      <c r="O5173">
        <v>0.24741080000239901</v>
      </c>
      <c r="P5173">
        <v>39.0357349999977</v>
      </c>
    </row>
    <row r="5174" spans="1:16" x14ac:dyDescent="0.3">
      <c r="A5174">
        <v>15</v>
      </c>
      <c r="B5174">
        <v>2</v>
      </c>
      <c r="C5174">
        <v>0</v>
      </c>
      <c r="D5174">
        <v>5</v>
      </c>
      <c r="E5174" t="s">
        <v>927</v>
      </c>
      <c r="F5174">
        <v>1</v>
      </c>
      <c r="G5174">
        <v>1</v>
      </c>
      <c r="H5174">
        <v>1.9829349999999999</v>
      </c>
      <c r="I5174">
        <v>130.002177100003</v>
      </c>
      <c r="J5174" t="s">
        <v>16</v>
      </c>
      <c r="K5174">
        <v>1</v>
      </c>
      <c r="L5174">
        <v>1.4523473999943199</v>
      </c>
      <c r="M5174">
        <v>41.002103099999701</v>
      </c>
      <c r="N5174">
        <v>3</v>
      </c>
      <c r="O5174">
        <v>3.3214600000064799E-2</v>
      </c>
      <c r="P5174">
        <v>41.189661999997</v>
      </c>
    </row>
    <row r="5175" spans="1:16" x14ac:dyDescent="0.3">
      <c r="A5175">
        <v>15</v>
      </c>
      <c r="B5175">
        <v>2</v>
      </c>
      <c r="C5175">
        <v>0</v>
      </c>
      <c r="D5175">
        <v>5</v>
      </c>
      <c r="E5175" t="s">
        <v>608</v>
      </c>
      <c r="F5175">
        <v>1</v>
      </c>
      <c r="G5175">
        <v>1</v>
      </c>
      <c r="H5175">
        <v>1.9974854000029201</v>
      </c>
      <c r="I5175">
        <v>2.5001016000023801</v>
      </c>
      <c r="J5175" t="s">
        <v>14</v>
      </c>
      <c r="K5175">
        <v>0</v>
      </c>
      <c r="L5175">
        <v>2.6505815999989899</v>
      </c>
      <c r="M5175">
        <v>44.350230299998699</v>
      </c>
      <c r="N5175">
        <v>1</v>
      </c>
      <c r="O5175">
        <v>0.14705649999814299</v>
      </c>
      <c r="P5175">
        <v>44.623355100004098</v>
      </c>
    </row>
    <row r="5176" spans="1:16" x14ac:dyDescent="0.3">
      <c r="A5176">
        <v>15</v>
      </c>
      <c r="B5176">
        <v>2</v>
      </c>
      <c r="C5176">
        <v>0</v>
      </c>
      <c r="D5176">
        <v>5</v>
      </c>
      <c r="E5176" t="s">
        <v>1771</v>
      </c>
      <c r="F5176">
        <v>0</v>
      </c>
      <c r="G5176">
        <v>1</v>
      </c>
      <c r="J5176" t="s">
        <v>14</v>
      </c>
      <c r="K5176">
        <v>1</v>
      </c>
      <c r="L5176">
        <v>1.25957969999581</v>
      </c>
      <c r="M5176">
        <v>46.392557699997298</v>
      </c>
      <c r="N5176">
        <v>3</v>
      </c>
      <c r="O5176">
        <v>0.11634780000167699</v>
      </c>
      <c r="P5176">
        <v>46.632738100000999</v>
      </c>
    </row>
    <row r="5177" spans="1:16" x14ac:dyDescent="0.3">
      <c r="A5177">
        <v>15</v>
      </c>
      <c r="B5177">
        <v>2</v>
      </c>
      <c r="C5177">
        <v>0</v>
      </c>
      <c r="D5177">
        <v>5</v>
      </c>
      <c r="E5177" t="s">
        <v>1862</v>
      </c>
      <c r="F5177">
        <v>0</v>
      </c>
      <c r="G5177">
        <v>1</v>
      </c>
      <c r="J5177" t="s">
        <v>14</v>
      </c>
      <c r="K5177">
        <v>1</v>
      </c>
      <c r="L5177">
        <v>1.90364879999834</v>
      </c>
      <c r="M5177">
        <v>49.053410000000397</v>
      </c>
      <c r="N5177">
        <v>2</v>
      </c>
      <c r="O5177">
        <v>0.42959729999711299</v>
      </c>
      <c r="P5177">
        <v>49.633890900004197</v>
      </c>
    </row>
    <row r="5178" spans="1:16" x14ac:dyDescent="0.3">
      <c r="A5178">
        <v>15</v>
      </c>
      <c r="B5178">
        <v>2</v>
      </c>
      <c r="C5178">
        <v>0</v>
      </c>
      <c r="D5178">
        <v>5</v>
      </c>
      <c r="E5178" t="s">
        <v>594</v>
      </c>
      <c r="F5178">
        <v>0</v>
      </c>
      <c r="G5178">
        <v>1</v>
      </c>
      <c r="J5178" t="s">
        <v>14</v>
      </c>
      <c r="K5178">
        <v>1</v>
      </c>
      <c r="L5178">
        <v>2.4584552000014801</v>
      </c>
      <c r="M5178">
        <v>52.608117000003404</v>
      </c>
      <c r="N5178">
        <v>2</v>
      </c>
      <c r="O5178">
        <v>0.15116910000506301</v>
      </c>
      <c r="P5178">
        <v>52.8836631000013</v>
      </c>
    </row>
    <row r="5179" spans="1:16" x14ac:dyDescent="0.3">
      <c r="A5179">
        <v>15</v>
      </c>
      <c r="B5179">
        <v>2</v>
      </c>
      <c r="C5179">
        <v>0</v>
      </c>
      <c r="D5179">
        <v>5</v>
      </c>
      <c r="E5179" t="s">
        <v>1325</v>
      </c>
      <c r="F5179">
        <v>1</v>
      </c>
      <c r="G5179">
        <v>1</v>
      </c>
      <c r="H5179">
        <v>1.9820480999987899</v>
      </c>
      <c r="I5179">
        <v>85.001465699999201</v>
      </c>
      <c r="J5179" t="s">
        <v>16</v>
      </c>
      <c r="K5179">
        <v>1</v>
      </c>
      <c r="L5179">
        <v>2.5293860000019799</v>
      </c>
      <c r="M5179">
        <v>55.929020399998997</v>
      </c>
      <c r="N5179">
        <v>3</v>
      </c>
      <c r="O5179">
        <v>0.32130429999961102</v>
      </c>
      <c r="P5179">
        <v>56.461621100003001</v>
      </c>
    </row>
    <row r="5180" spans="1:16" x14ac:dyDescent="0.3">
      <c r="A5180">
        <v>15</v>
      </c>
      <c r="B5180">
        <v>2</v>
      </c>
      <c r="C5180">
        <v>0</v>
      </c>
      <c r="D5180">
        <v>5</v>
      </c>
      <c r="E5180" t="s">
        <v>1209</v>
      </c>
      <c r="F5180">
        <v>0</v>
      </c>
      <c r="G5180">
        <v>1</v>
      </c>
      <c r="J5180" t="s">
        <v>14</v>
      </c>
      <c r="K5180">
        <v>1</v>
      </c>
      <c r="L5180">
        <v>1.3508537000016101</v>
      </c>
      <c r="M5180">
        <v>58.333865799999302</v>
      </c>
      <c r="N5180">
        <v>2</v>
      </c>
      <c r="O5180">
        <v>0.62532069999724604</v>
      </c>
      <c r="P5180">
        <v>59.093651299997902</v>
      </c>
    </row>
    <row r="5181" spans="1:16" x14ac:dyDescent="0.3">
      <c r="A5181">
        <v>15</v>
      </c>
      <c r="B5181">
        <v>2</v>
      </c>
      <c r="C5181">
        <v>0</v>
      </c>
      <c r="D5181">
        <v>5</v>
      </c>
      <c r="E5181" t="s">
        <v>2067</v>
      </c>
      <c r="F5181">
        <v>1</v>
      </c>
      <c r="G5181">
        <v>1</v>
      </c>
      <c r="H5181">
        <v>1.9810397000037501</v>
      </c>
      <c r="I5181">
        <v>35.000597600002997</v>
      </c>
      <c r="J5181" t="s">
        <v>14</v>
      </c>
      <c r="K5181">
        <v>0</v>
      </c>
      <c r="L5181">
        <v>1.8732519000041099</v>
      </c>
      <c r="M5181">
        <v>61.473170700002797</v>
      </c>
      <c r="N5181">
        <v>2</v>
      </c>
      <c r="O5181">
        <v>0.14876299999741599</v>
      </c>
      <c r="P5181">
        <v>61.737198800001401</v>
      </c>
    </row>
    <row r="5182" spans="1:16" x14ac:dyDescent="0.3">
      <c r="A5182">
        <v>15</v>
      </c>
      <c r="B5182">
        <v>2</v>
      </c>
      <c r="C5182">
        <v>0</v>
      </c>
      <c r="D5182">
        <v>5</v>
      </c>
      <c r="E5182" t="s">
        <v>70</v>
      </c>
      <c r="F5182">
        <v>0</v>
      </c>
      <c r="G5182">
        <v>1</v>
      </c>
      <c r="J5182" t="s">
        <v>14</v>
      </c>
      <c r="K5182">
        <v>1</v>
      </c>
      <c r="L5182">
        <v>1.3835752000013599</v>
      </c>
      <c r="M5182">
        <v>63.6332378000006</v>
      </c>
      <c r="N5182">
        <v>1</v>
      </c>
      <c r="O5182">
        <v>0.23503519999940201</v>
      </c>
      <c r="P5182">
        <v>64.0154870000042</v>
      </c>
    </row>
    <row r="5183" spans="1:16" x14ac:dyDescent="0.3">
      <c r="A5183">
        <v>15</v>
      </c>
      <c r="B5183">
        <v>2</v>
      </c>
      <c r="C5183">
        <v>0</v>
      </c>
      <c r="D5183">
        <v>5</v>
      </c>
      <c r="E5183" t="s">
        <v>1342</v>
      </c>
      <c r="F5183">
        <v>1</v>
      </c>
      <c r="G5183">
        <v>1</v>
      </c>
      <c r="H5183">
        <v>1.98230039999908</v>
      </c>
      <c r="I5183">
        <v>95.001576200003896</v>
      </c>
      <c r="J5183" t="s">
        <v>16</v>
      </c>
      <c r="K5183">
        <v>1</v>
      </c>
      <c r="L5183">
        <v>1.54560150000179</v>
      </c>
      <c r="M5183">
        <v>66.078561299997105</v>
      </c>
      <c r="N5183">
        <v>3</v>
      </c>
      <c r="O5183">
        <v>0.31325129999459</v>
      </c>
      <c r="P5183">
        <v>66.565532599997795</v>
      </c>
    </row>
    <row r="5184" spans="1:16" x14ac:dyDescent="0.3">
      <c r="A5184">
        <v>15</v>
      </c>
      <c r="B5184">
        <v>2</v>
      </c>
      <c r="C5184">
        <v>0</v>
      </c>
      <c r="D5184">
        <v>5</v>
      </c>
      <c r="E5184" t="s">
        <v>2068</v>
      </c>
      <c r="F5184">
        <v>1</v>
      </c>
      <c r="G5184">
        <v>1</v>
      </c>
      <c r="H5184">
        <v>1.9824760999981701</v>
      </c>
      <c r="I5184">
        <v>105.0017161</v>
      </c>
      <c r="J5184" t="s">
        <v>16</v>
      </c>
      <c r="K5184">
        <v>1</v>
      </c>
      <c r="L5184">
        <v>3.5548733000032402</v>
      </c>
      <c r="M5184">
        <v>70.637851999999796</v>
      </c>
      <c r="N5184">
        <v>1</v>
      </c>
      <c r="O5184">
        <v>0.247244799997134</v>
      </c>
      <c r="P5184">
        <v>71.059527099998405</v>
      </c>
    </row>
    <row r="5185" spans="1:16" x14ac:dyDescent="0.3">
      <c r="A5185">
        <v>15</v>
      </c>
      <c r="B5185">
        <v>2</v>
      </c>
      <c r="C5185">
        <v>0</v>
      </c>
      <c r="D5185">
        <v>5</v>
      </c>
      <c r="E5185" t="s">
        <v>302</v>
      </c>
      <c r="F5185">
        <v>0</v>
      </c>
      <c r="G5185">
        <v>1</v>
      </c>
      <c r="J5185" t="s">
        <v>14</v>
      </c>
      <c r="K5185">
        <v>1</v>
      </c>
      <c r="L5185">
        <v>2.09057630000461</v>
      </c>
      <c r="M5185">
        <v>73.657107799997902</v>
      </c>
      <c r="N5185">
        <v>3</v>
      </c>
      <c r="O5185">
        <v>0.25718729999789502</v>
      </c>
      <c r="P5185">
        <v>74.101543999997403</v>
      </c>
    </row>
    <row r="5186" spans="1:16" x14ac:dyDescent="0.3">
      <c r="A5186">
        <v>15</v>
      </c>
      <c r="B5186">
        <v>2</v>
      </c>
      <c r="C5186">
        <v>0</v>
      </c>
      <c r="D5186">
        <v>5</v>
      </c>
      <c r="E5186" t="s">
        <v>1962</v>
      </c>
      <c r="F5186">
        <v>0</v>
      </c>
      <c r="G5186">
        <v>1</v>
      </c>
      <c r="J5186" t="s">
        <v>14</v>
      </c>
      <c r="K5186">
        <v>1</v>
      </c>
      <c r="L5186">
        <v>1.2261336000010501</v>
      </c>
      <c r="M5186">
        <v>75.842346199999199</v>
      </c>
      <c r="N5186">
        <v>1</v>
      </c>
      <c r="O5186">
        <v>0.109412699996028</v>
      </c>
      <c r="P5186">
        <v>76.105761700004194</v>
      </c>
    </row>
    <row r="5187" spans="1:16" x14ac:dyDescent="0.3">
      <c r="A5187">
        <v>15</v>
      </c>
      <c r="B5187">
        <v>2</v>
      </c>
      <c r="C5187">
        <v>0</v>
      </c>
      <c r="D5187">
        <v>5</v>
      </c>
      <c r="E5187" t="s">
        <v>859</v>
      </c>
      <c r="F5187">
        <v>0</v>
      </c>
      <c r="G5187">
        <v>1</v>
      </c>
      <c r="J5187" t="s">
        <v>14</v>
      </c>
      <c r="K5187">
        <v>1</v>
      </c>
      <c r="L5187">
        <v>1.3358267000003301</v>
      </c>
      <c r="M5187">
        <v>77.952119000001403</v>
      </c>
      <c r="N5187">
        <v>3</v>
      </c>
      <c r="O5187">
        <v>0.36346039999625601</v>
      </c>
      <c r="P5187">
        <v>78.495817100003507</v>
      </c>
    </row>
    <row r="5188" spans="1:16" x14ac:dyDescent="0.3">
      <c r="A5188">
        <v>15</v>
      </c>
      <c r="B5188">
        <v>2</v>
      </c>
      <c r="C5188">
        <v>0</v>
      </c>
      <c r="D5188">
        <v>5</v>
      </c>
      <c r="E5188" t="s">
        <v>1078</v>
      </c>
      <c r="F5188">
        <v>1</v>
      </c>
      <c r="G5188">
        <v>1</v>
      </c>
      <c r="H5188">
        <v>1.9804434000034199</v>
      </c>
      <c r="I5188">
        <v>10.0001989000011</v>
      </c>
      <c r="J5188" t="s">
        <v>16</v>
      </c>
      <c r="K5188">
        <v>1</v>
      </c>
      <c r="L5188">
        <v>1.25678370000242</v>
      </c>
      <c r="M5188">
        <v>80.273076999997997</v>
      </c>
      <c r="N5188">
        <v>3</v>
      </c>
      <c r="O5188">
        <v>0.21715039999980901</v>
      </c>
      <c r="P5188">
        <v>80.661462299998703</v>
      </c>
    </row>
    <row r="5189" spans="1:16" x14ac:dyDescent="0.3">
      <c r="A5189">
        <v>15</v>
      </c>
      <c r="B5189">
        <v>2</v>
      </c>
      <c r="C5189">
        <v>0</v>
      </c>
      <c r="D5189">
        <v>5</v>
      </c>
      <c r="E5189" t="s">
        <v>1893</v>
      </c>
      <c r="F5189">
        <v>1</v>
      </c>
      <c r="G5189">
        <v>1</v>
      </c>
      <c r="H5189">
        <v>1.98288930000126</v>
      </c>
      <c r="I5189">
        <v>125.002053800003</v>
      </c>
      <c r="J5189" t="s">
        <v>16</v>
      </c>
      <c r="K5189">
        <v>1</v>
      </c>
      <c r="L5189">
        <v>1.15461969999888</v>
      </c>
      <c r="M5189">
        <v>82.337501200003302</v>
      </c>
      <c r="N5189">
        <v>3</v>
      </c>
      <c r="O5189">
        <v>0.11309040000196501</v>
      </c>
      <c r="P5189">
        <v>82.621372000001401</v>
      </c>
    </row>
    <row r="5190" spans="1:16" x14ac:dyDescent="0.3">
      <c r="A5190">
        <v>15</v>
      </c>
      <c r="B5190">
        <v>2</v>
      </c>
      <c r="C5190">
        <v>0</v>
      </c>
      <c r="D5190">
        <v>5</v>
      </c>
      <c r="E5190" t="s">
        <v>1798</v>
      </c>
      <c r="F5190">
        <v>1</v>
      </c>
      <c r="G5190">
        <v>1</v>
      </c>
      <c r="H5190">
        <v>1.98186749999877</v>
      </c>
      <c r="I5190">
        <v>72.501243200000303</v>
      </c>
      <c r="J5190" t="s">
        <v>16</v>
      </c>
      <c r="K5190">
        <v>1</v>
      </c>
      <c r="L5190">
        <v>4.7443297999998304</v>
      </c>
      <c r="M5190">
        <v>87.877173699998806</v>
      </c>
      <c r="N5190">
        <v>1</v>
      </c>
      <c r="O5190">
        <v>8.4498900003382005E-2</v>
      </c>
      <c r="P5190">
        <v>88.104725899997007</v>
      </c>
    </row>
    <row r="5191" spans="1:16" x14ac:dyDescent="0.3">
      <c r="A5191">
        <v>15</v>
      </c>
      <c r="B5191">
        <v>2</v>
      </c>
      <c r="C5191">
        <v>0</v>
      </c>
      <c r="D5191">
        <v>5</v>
      </c>
      <c r="E5191" t="s">
        <v>592</v>
      </c>
      <c r="F5191">
        <v>1</v>
      </c>
      <c r="G5191">
        <v>1</v>
      </c>
      <c r="H5191">
        <v>1.9816787000017899</v>
      </c>
      <c r="I5191">
        <v>67.501122599998794</v>
      </c>
      <c r="J5191" t="s">
        <v>16</v>
      </c>
      <c r="K5191">
        <v>1</v>
      </c>
      <c r="L5191">
        <v>0.97174339999764903</v>
      </c>
      <c r="M5191">
        <v>89.587872099997199</v>
      </c>
      <c r="N5191">
        <v>3</v>
      </c>
      <c r="O5191">
        <v>0.115289699999266</v>
      </c>
      <c r="P5191">
        <v>89.871669799998898</v>
      </c>
    </row>
    <row r="5192" spans="1:16" x14ac:dyDescent="0.3">
      <c r="A5192">
        <v>15</v>
      </c>
      <c r="B5192">
        <v>2</v>
      </c>
      <c r="C5192">
        <v>0</v>
      </c>
      <c r="D5192">
        <v>5</v>
      </c>
      <c r="E5192" t="s">
        <v>1043</v>
      </c>
      <c r="F5192">
        <v>1</v>
      </c>
      <c r="G5192">
        <v>1</v>
      </c>
      <c r="H5192">
        <v>1.9832435999997</v>
      </c>
      <c r="I5192">
        <v>142.50236030000099</v>
      </c>
      <c r="J5192" t="s">
        <v>16</v>
      </c>
      <c r="K5192">
        <v>1</v>
      </c>
      <c r="L5192">
        <v>1.0466629000002301</v>
      </c>
      <c r="M5192">
        <v>91.429525600004098</v>
      </c>
      <c r="N5192">
        <v>3</v>
      </c>
      <c r="O5192">
        <v>0.15510290000384</v>
      </c>
      <c r="P5192">
        <v>91.751335200002401</v>
      </c>
    </row>
    <row r="5193" spans="1:16" x14ac:dyDescent="0.3">
      <c r="A5193">
        <v>15</v>
      </c>
      <c r="B5193">
        <v>2</v>
      </c>
      <c r="C5193">
        <v>0</v>
      </c>
      <c r="D5193">
        <v>5</v>
      </c>
      <c r="E5193" t="s">
        <v>638</v>
      </c>
      <c r="F5193">
        <v>1</v>
      </c>
      <c r="G5193">
        <v>1</v>
      </c>
      <c r="H5193">
        <v>1.9830738000018799</v>
      </c>
      <c r="I5193">
        <v>140.00231690000501</v>
      </c>
      <c r="J5193" t="s">
        <v>16</v>
      </c>
      <c r="K5193">
        <v>1</v>
      </c>
      <c r="L5193">
        <v>1.3118184999984801</v>
      </c>
      <c r="M5193">
        <v>93.5779725000029</v>
      </c>
      <c r="N5193">
        <v>3</v>
      </c>
      <c r="O5193">
        <v>0.14751640000031299</v>
      </c>
      <c r="P5193">
        <v>93.880096599998097</v>
      </c>
    </row>
    <row r="5194" spans="1:16" x14ac:dyDescent="0.3">
      <c r="A5194">
        <v>15</v>
      </c>
      <c r="B5194">
        <v>2</v>
      </c>
      <c r="C5194">
        <v>0</v>
      </c>
      <c r="D5194">
        <v>5</v>
      </c>
      <c r="E5194" t="s">
        <v>1011</v>
      </c>
      <c r="F5194">
        <v>0</v>
      </c>
      <c r="G5194">
        <v>1</v>
      </c>
      <c r="J5194" t="s">
        <v>14</v>
      </c>
      <c r="K5194">
        <v>1</v>
      </c>
      <c r="L5194">
        <v>1.2329007000007599</v>
      </c>
      <c r="M5194">
        <v>95.6322988000029</v>
      </c>
      <c r="N5194">
        <v>3</v>
      </c>
      <c r="O5194">
        <v>0.37332099999912299</v>
      </c>
      <c r="P5194">
        <v>96.121665799997601</v>
      </c>
    </row>
    <row r="5195" spans="1:16" x14ac:dyDescent="0.3">
      <c r="A5195">
        <v>15</v>
      </c>
      <c r="B5195">
        <v>2</v>
      </c>
      <c r="C5195">
        <v>0</v>
      </c>
      <c r="D5195">
        <v>5</v>
      </c>
      <c r="E5195" t="s">
        <v>278</v>
      </c>
      <c r="F5195">
        <v>0</v>
      </c>
      <c r="G5195">
        <v>1</v>
      </c>
      <c r="J5195" t="s">
        <v>14</v>
      </c>
      <c r="K5195">
        <v>1</v>
      </c>
      <c r="L5195">
        <v>1.12455390000105</v>
      </c>
      <c r="M5195">
        <v>97.757354900000806</v>
      </c>
      <c r="N5195">
        <v>1</v>
      </c>
      <c r="O5195">
        <v>0.17555910000373801</v>
      </c>
      <c r="P5195">
        <v>98.099804199999198</v>
      </c>
    </row>
    <row r="5196" spans="1:16" x14ac:dyDescent="0.3">
      <c r="A5196">
        <v>15</v>
      </c>
      <c r="B5196">
        <v>2</v>
      </c>
      <c r="C5196">
        <v>0</v>
      </c>
      <c r="D5196">
        <v>5</v>
      </c>
      <c r="E5196" t="s">
        <v>1512</v>
      </c>
      <c r="F5196">
        <v>0</v>
      </c>
      <c r="G5196">
        <v>1</v>
      </c>
      <c r="J5196" t="s">
        <v>14</v>
      </c>
      <c r="K5196">
        <v>1</v>
      </c>
      <c r="L5196">
        <v>1.0662450999952899</v>
      </c>
      <c r="M5196">
        <v>99.682399999997898</v>
      </c>
      <c r="N5196">
        <v>1</v>
      </c>
      <c r="O5196">
        <v>0.240832099996624</v>
      </c>
      <c r="P5196">
        <v>100.06143220000401</v>
      </c>
    </row>
    <row r="5197" spans="1:16" x14ac:dyDescent="0.3">
      <c r="A5197">
        <v>15</v>
      </c>
      <c r="B5197">
        <v>2</v>
      </c>
      <c r="C5197">
        <v>0</v>
      </c>
      <c r="D5197">
        <v>5</v>
      </c>
      <c r="E5197" t="s">
        <v>2069</v>
      </c>
      <c r="F5197">
        <v>0</v>
      </c>
      <c r="G5197">
        <v>1</v>
      </c>
      <c r="J5197" t="s">
        <v>14</v>
      </c>
      <c r="K5197">
        <v>1</v>
      </c>
      <c r="L5197">
        <v>2.6003115999992601</v>
      </c>
      <c r="M5197">
        <v>103.18307110000001</v>
      </c>
      <c r="N5197">
        <v>1</v>
      </c>
      <c r="O5197">
        <v>0.147534000003361</v>
      </c>
      <c r="P5197">
        <v>103.44785009999801</v>
      </c>
    </row>
    <row r="5198" spans="1:16" x14ac:dyDescent="0.3">
      <c r="A5198">
        <v>15</v>
      </c>
      <c r="B5198">
        <v>2</v>
      </c>
      <c r="C5198">
        <v>0</v>
      </c>
      <c r="D5198">
        <v>5</v>
      </c>
      <c r="E5198" t="s">
        <v>1283</v>
      </c>
      <c r="F5198">
        <v>1</v>
      </c>
      <c r="G5198">
        <v>1</v>
      </c>
      <c r="H5198">
        <v>1.9825402999995301</v>
      </c>
      <c r="I5198">
        <v>112.501882299999</v>
      </c>
      <c r="J5198" t="s">
        <v>16</v>
      </c>
      <c r="K5198">
        <v>1</v>
      </c>
      <c r="L5198">
        <v>0.89507240000239097</v>
      </c>
      <c r="M5198">
        <v>104.86119460000199</v>
      </c>
      <c r="N5198">
        <v>3</v>
      </c>
      <c r="O5198">
        <v>0.164910799998324</v>
      </c>
      <c r="P5198">
        <v>105.145131500001</v>
      </c>
    </row>
    <row r="5199" spans="1:16" x14ac:dyDescent="0.3">
      <c r="A5199">
        <v>15</v>
      </c>
      <c r="B5199">
        <v>2</v>
      </c>
      <c r="C5199">
        <v>0</v>
      </c>
      <c r="D5199">
        <v>5</v>
      </c>
      <c r="E5199" t="s">
        <v>557</v>
      </c>
      <c r="F5199">
        <v>1</v>
      </c>
      <c r="G5199">
        <v>1</v>
      </c>
      <c r="H5199">
        <v>1.9816275999983199</v>
      </c>
      <c r="I5199">
        <v>62.501038800000998</v>
      </c>
      <c r="J5199" t="s">
        <v>16</v>
      </c>
      <c r="K5199">
        <v>1</v>
      </c>
      <c r="L5199">
        <v>2.2692741999999302</v>
      </c>
      <c r="M5199">
        <v>107.9353462</v>
      </c>
      <c r="N5199">
        <v>2</v>
      </c>
      <c r="O5199">
        <v>5.2593499996874002E-2</v>
      </c>
      <c r="P5199">
        <v>108.104906599998</v>
      </c>
    </row>
    <row r="5200" spans="1:16" x14ac:dyDescent="0.3">
      <c r="A5200">
        <v>15</v>
      </c>
      <c r="B5200">
        <v>2</v>
      </c>
      <c r="C5200">
        <v>0</v>
      </c>
      <c r="D5200">
        <v>5</v>
      </c>
      <c r="E5200" t="s">
        <v>542</v>
      </c>
      <c r="F5200">
        <v>0</v>
      </c>
      <c r="G5200">
        <v>1</v>
      </c>
      <c r="J5200" t="s">
        <v>14</v>
      </c>
      <c r="K5200">
        <v>1</v>
      </c>
      <c r="L5200">
        <v>3.23335719999886</v>
      </c>
      <c r="M5200">
        <v>111.84959679999901</v>
      </c>
      <c r="N5200">
        <v>2</v>
      </c>
      <c r="O5200">
        <v>0.23105490000307299</v>
      </c>
      <c r="P5200">
        <v>112.187706600002</v>
      </c>
    </row>
    <row r="5201" spans="1:16" x14ac:dyDescent="0.3">
      <c r="A5201">
        <v>15</v>
      </c>
      <c r="B5201">
        <v>2</v>
      </c>
      <c r="C5201">
        <v>0</v>
      </c>
      <c r="D5201">
        <v>5</v>
      </c>
      <c r="E5201" t="s">
        <v>1447</v>
      </c>
      <c r="F5201">
        <v>1</v>
      </c>
      <c r="G5201">
        <v>1</v>
      </c>
      <c r="H5201">
        <v>1.9829241999978</v>
      </c>
      <c r="I5201">
        <v>132.50221040000201</v>
      </c>
      <c r="J5201" t="s">
        <v>16</v>
      </c>
      <c r="K5201">
        <v>1</v>
      </c>
      <c r="L5201">
        <v>0.96822270000120603</v>
      </c>
      <c r="M5201">
        <v>113.66754239999899</v>
      </c>
      <c r="N5201">
        <v>3</v>
      </c>
      <c r="O5201">
        <v>0.157012199997553</v>
      </c>
      <c r="P5201">
        <v>113.985332099997</v>
      </c>
    </row>
    <row r="5202" spans="1:16" x14ac:dyDescent="0.3">
      <c r="A5202">
        <v>15</v>
      </c>
      <c r="B5202">
        <v>2</v>
      </c>
      <c r="C5202">
        <v>0</v>
      </c>
      <c r="D5202">
        <v>5</v>
      </c>
      <c r="E5202" t="s">
        <v>2070</v>
      </c>
      <c r="F5202">
        <v>0</v>
      </c>
      <c r="G5202">
        <v>1</v>
      </c>
      <c r="J5202" t="s">
        <v>14</v>
      </c>
      <c r="K5202">
        <v>1</v>
      </c>
      <c r="L5202">
        <v>2.8605870999963399</v>
      </c>
      <c r="M5202">
        <v>117.3600572</v>
      </c>
      <c r="N5202">
        <v>2</v>
      </c>
      <c r="O5202">
        <v>0.22710289999668001</v>
      </c>
      <c r="P5202">
        <v>117.679419799999</v>
      </c>
    </row>
    <row r="5203" spans="1:16" x14ac:dyDescent="0.3">
      <c r="A5203">
        <v>15</v>
      </c>
      <c r="B5203">
        <v>2</v>
      </c>
      <c r="C5203">
        <v>0</v>
      </c>
      <c r="D5203">
        <v>5</v>
      </c>
      <c r="E5203" t="s">
        <v>1365</v>
      </c>
      <c r="F5203">
        <v>0</v>
      </c>
      <c r="G5203">
        <v>1</v>
      </c>
      <c r="J5203" t="s">
        <v>14</v>
      </c>
      <c r="K5203">
        <v>1</v>
      </c>
      <c r="L5203">
        <v>2.4698470000002999</v>
      </c>
      <c r="M5203">
        <v>120.66921520000299</v>
      </c>
      <c r="N5203">
        <v>2</v>
      </c>
      <c r="O5203">
        <v>0.163484899996547</v>
      </c>
      <c r="P5203">
        <v>120.935698900001</v>
      </c>
    </row>
    <row r="5204" spans="1:16" x14ac:dyDescent="0.3">
      <c r="A5204">
        <v>15</v>
      </c>
      <c r="B5204">
        <v>2</v>
      </c>
      <c r="C5204">
        <v>0</v>
      </c>
      <c r="D5204">
        <v>5</v>
      </c>
      <c r="E5204" t="s">
        <v>37</v>
      </c>
      <c r="F5204">
        <v>1</v>
      </c>
      <c r="G5204">
        <v>1</v>
      </c>
      <c r="H5204">
        <v>1.98080960000516</v>
      </c>
      <c r="I5204">
        <v>20.000369400004299</v>
      </c>
      <c r="J5204" t="s">
        <v>16</v>
      </c>
      <c r="K5204">
        <v>1</v>
      </c>
      <c r="L5204">
        <v>2.91820290000032</v>
      </c>
      <c r="M5204">
        <v>124.367609100002</v>
      </c>
      <c r="N5204">
        <v>3</v>
      </c>
      <c r="O5204">
        <v>0.566017400000419</v>
      </c>
      <c r="P5204">
        <v>125.146359899998</v>
      </c>
    </row>
    <row r="5205" spans="1:16" x14ac:dyDescent="0.3">
      <c r="A5205">
        <v>15</v>
      </c>
      <c r="B5205">
        <v>2</v>
      </c>
      <c r="C5205">
        <v>0</v>
      </c>
      <c r="D5205">
        <v>5</v>
      </c>
      <c r="E5205" t="s">
        <v>1825</v>
      </c>
      <c r="F5205">
        <v>1</v>
      </c>
      <c r="G5205">
        <v>1</v>
      </c>
      <c r="H5205">
        <v>1.98143230000278</v>
      </c>
      <c r="I5205">
        <v>57.500954700000896</v>
      </c>
      <c r="J5205" t="s">
        <v>16</v>
      </c>
      <c r="K5205">
        <v>1</v>
      </c>
      <c r="L5205">
        <v>5.46269439999742</v>
      </c>
      <c r="M5205">
        <v>131.12862340000001</v>
      </c>
      <c r="N5205">
        <v>1</v>
      </c>
      <c r="O5205">
        <v>7.6406699998187805E-2</v>
      </c>
      <c r="P5205">
        <v>131.384810000003</v>
      </c>
    </row>
    <row r="5206" spans="1:16" x14ac:dyDescent="0.3">
      <c r="A5206">
        <v>15</v>
      </c>
      <c r="B5206">
        <v>2</v>
      </c>
      <c r="C5206">
        <v>0</v>
      </c>
      <c r="D5206">
        <v>5</v>
      </c>
      <c r="E5206" t="s">
        <v>1556</v>
      </c>
      <c r="F5206">
        <v>0</v>
      </c>
      <c r="G5206">
        <v>1</v>
      </c>
      <c r="J5206" t="s">
        <v>14</v>
      </c>
      <c r="K5206">
        <v>1</v>
      </c>
      <c r="L5206">
        <v>2.1729128000006299</v>
      </c>
      <c r="M5206">
        <v>134.07218519999901</v>
      </c>
      <c r="N5206">
        <v>2</v>
      </c>
      <c r="O5206">
        <v>1.1350434999985699</v>
      </c>
      <c r="P5206">
        <v>135.355385399998</v>
      </c>
    </row>
    <row r="5207" spans="1:16" x14ac:dyDescent="0.3">
      <c r="A5207">
        <v>15</v>
      </c>
      <c r="B5207">
        <v>2</v>
      </c>
      <c r="C5207">
        <v>0</v>
      </c>
      <c r="D5207">
        <v>5</v>
      </c>
      <c r="E5207" t="s">
        <v>2056</v>
      </c>
      <c r="F5207">
        <v>1</v>
      </c>
      <c r="G5207">
        <v>1</v>
      </c>
      <c r="H5207">
        <v>1.9811744000035101</v>
      </c>
      <c r="I5207">
        <v>40.000673100002999</v>
      </c>
      <c r="J5207" t="s">
        <v>14</v>
      </c>
      <c r="K5207">
        <v>0</v>
      </c>
      <c r="L5207">
        <v>2.2451070000024602</v>
      </c>
      <c r="M5207">
        <v>138.11108080000099</v>
      </c>
      <c r="N5207">
        <v>1</v>
      </c>
      <c r="O5207">
        <v>0.43321339999965902</v>
      </c>
      <c r="P5207">
        <v>138.685472500001</v>
      </c>
    </row>
    <row r="5208" spans="1:16" x14ac:dyDescent="0.3">
      <c r="A5208">
        <v>15</v>
      </c>
      <c r="B5208">
        <v>2</v>
      </c>
      <c r="C5208">
        <v>0</v>
      </c>
      <c r="D5208">
        <v>5</v>
      </c>
      <c r="E5208" t="s">
        <v>873</v>
      </c>
      <c r="F5208">
        <v>0</v>
      </c>
      <c r="G5208">
        <v>1</v>
      </c>
      <c r="J5208" t="s">
        <v>14</v>
      </c>
      <c r="K5208">
        <v>1</v>
      </c>
      <c r="L5208">
        <v>1.4228818999981701</v>
      </c>
      <c r="M5208">
        <v>140.62228650000199</v>
      </c>
      <c r="N5208">
        <v>1</v>
      </c>
      <c r="O5208">
        <v>0.29225899999437399</v>
      </c>
      <c r="P5208">
        <v>141.03256449999799</v>
      </c>
    </row>
    <row r="5209" spans="1:16" x14ac:dyDescent="0.3">
      <c r="A5209">
        <v>15</v>
      </c>
      <c r="B5209">
        <v>2</v>
      </c>
      <c r="C5209">
        <v>0</v>
      </c>
      <c r="D5209">
        <v>5</v>
      </c>
      <c r="E5209" t="s">
        <v>1642</v>
      </c>
      <c r="F5209">
        <v>0</v>
      </c>
      <c r="G5209">
        <v>1</v>
      </c>
      <c r="J5209" t="s">
        <v>14</v>
      </c>
      <c r="K5209">
        <v>1</v>
      </c>
      <c r="L5209">
        <v>1.2404619000008099</v>
      </c>
      <c r="M5209">
        <v>142.78979200000299</v>
      </c>
      <c r="N5209">
        <v>1</v>
      </c>
      <c r="O5209">
        <v>0.31672170000092598</v>
      </c>
      <c r="P5209">
        <v>143.22492549999899</v>
      </c>
    </row>
    <row r="5210" spans="1:16" x14ac:dyDescent="0.3">
      <c r="A5210">
        <v>15</v>
      </c>
      <c r="B5210">
        <v>2</v>
      </c>
      <c r="C5210">
        <v>0</v>
      </c>
      <c r="D5210">
        <v>5</v>
      </c>
      <c r="E5210" t="s">
        <v>1483</v>
      </c>
      <c r="F5210">
        <v>1</v>
      </c>
      <c r="G5210">
        <v>1</v>
      </c>
      <c r="H5210">
        <v>1.9824979000040901</v>
      </c>
      <c r="I5210">
        <v>107.50177410000499</v>
      </c>
      <c r="J5210" t="s">
        <v>16</v>
      </c>
      <c r="K5210">
        <v>1</v>
      </c>
      <c r="L5210">
        <v>1.28498019999824</v>
      </c>
      <c r="M5210">
        <v>145.01767529999799</v>
      </c>
      <c r="N5210">
        <v>3</v>
      </c>
      <c r="O5210">
        <v>0.36178930000460202</v>
      </c>
      <c r="P5210">
        <v>145.56608470000401</v>
      </c>
    </row>
    <row r="5211" spans="1:16" x14ac:dyDescent="0.3">
      <c r="A5211">
        <v>15</v>
      </c>
      <c r="B5211">
        <v>2</v>
      </c>
      <c r="C5211">
        <v>0</v>
      </c>
      <c r="D5211">
        <v>5</v>
      </c>
      <c r="E5211" t="s">
        <v>1216</v>
      </c>
      <c r="F5211">
        <v>0</v>
      </c>
      <c r="G5211">
        <v>1</v>
      </c>
      <c r="J5211" t="s">
        <v>14</v>
      </c>
      <c r="K5211">
        <v>1</v>
      </c>
      <c r="L5211">
        <v>1.1643987999996199</v>
      </c>
      <c r="M5211">
        <v>147.247058300003</v>
      </c>
      <c r="N5211">
        <v>1</v>
      </c>
      <c r="O5211">
        <v>0.44370770000387</v>
      </c>
      <c r="P5211">
        <v>147.83204529999799</v>
      </c>
    </row>
    <row r="5212" spans="1:16" x14ac:dyDescent="0.3">
      <c r="A5212">
        <v>15</v>
      </c>
      <c r="B5212">
        <v>2</v>
      </c>
      <c r="C5212">
        <v>0</v>
      </c>
      <c r="D5212">
        <v>5</v>
      </c>
      <c r="E5212" t="s">
        <v>296</v>
      </c>
      <c r="F5212">
        <v>1</v>
      </c>
      <c r="G5212">
        <v>1</v>
      </c>
      <c r="H5212">
        <v>1.98123320000013</v>
      </c>
      <c r="I5212">
        <v>42.500713300003603</v>
      </c>
      <c r="J5212" t="s">
        <v>16</v>
      </c>
      <c r="K5212">
        <v>1</v>
      </c>
      <c r="L5212">
        <v>1.3468805000011299</v>
      </c>
      <c r="M5212">
        <v>149.69615740000199</v>
      </c>
      <c r="N5212">
        <v>3</v>
      </c>
      <c r="O5212">
        <v>0.24726890000602</v>
      </c>
      <c r="P5212">
        <v>150.107536900003</v>
      </c>
    </row>
    <row r="5213" spans="1:16" x14ac:dyDescent="0.3">
      <c r="A5213">
        <v>15</v>
      </c>
      <c r="B5213">
        <v>2</v>
      </c>
      <c r="C5213">
        <v>0</v>
      </c>
      <c r="D5213">
        <v>5</v>
      </c>
      <c r="E5213" t="s">
        <v>292</v>
      </c>
      <c r="F5213">
        <v>0</v>
      </c>
      <c r="G5213">
        <v>1</v>
      </c>
      <c r="J5213" t="s">
        <v>14</v>
      </c>
      <c r="K5213">
        <v>1</v>
      </c>
      <c r="L5213">
        <v>2.17975170000136</v>
      </c>
      <c r="M5213">
        <v>152.796252100001</v>
      </c>
      <c r="N5213">
        <v>3</v>
      </c>
      <c r="O5213">
        <v>0.49748389999877002</v>
      </c>
      <c r="P5213">
        <v>153.38986740000101</v>
      </c>
    </row>
    <row r="5214" spans="1:16" x14ac:dyDescent="0.3">
      <c r="A5214">
        <v>15</v>
      </c>
      <c r="B5214">
        <v>2</v>
      </c>
      <c r="C5214">
        <v>0</v>
      </c>
      <c r="D5214">
        <v>5</v>
      </c>
      <c r="E5214" t="s">
        <v>1440</v>
      </c>
      <c r="F5214">
        <v>1</v>
      </c>
      <c r="G5214">
        <v>1</v>
      </c>
      <c r="H5214">
        <v>1.9831171000041701</v>
      </c>
      <c r="I5214">
        <v>135.00223930000399</v>
      </c>
      <c r="J5214" t="s">
        <v>16</v>
      </c>
      <c r="K5214">
        <v>1</v>
      </c>
      <c r="L5214">
        <v>0.97770159999345196</v>
      </c>
      <c r="M5214">
        <v>154.87725379999799</v>
      </c>
      <c r="N5214">
        <v>3</v>
      </c>
      <c r="O5214">
        <v>0.36441999999806302</v>
      </c>
      <c r="P5214">
        <v>155.416625500002</v>
      </c>
    </row>
    <row r="5215" spans="1:16" x14ac:dyDescent="0.3">
      <c r="A5215">
        <v>15</v>
      </c>
      <c r="B5215">
        <v>2</v>
      </c>
      <c r="C5215">
        <v>0</v>
      </c>
      <c r="D5215">
        <v>5</v>
      </c>
      <c r="E5215" t="s">
        <v>569</v>
      </c>
      <c r="F5215">
        <v>0</v>
      </c>
      <c r="G5215">
        <v>1</v>
      </c>
      <c r="J5215" t="s">
        <v>14</v>
      </c>
      <c r="K5215">
        <v>1</v>
      </c>
      <c r="L5215">
        <v>1.29181539999991</v>
      </c>
      <c r="M5215">
        <v>157.224315899999</v>
      </c>
      <c r="N5215">
        <v>2</v>
      </c>
      <c r="O5215">
        <v>1.8733116000003101</v>
      </c>
      <c r="P5215">
        <v>159.25359050000401</v>
      </c>
    </row>
    <row r="5216" spans="1:16" x14ac:dyDescent="0.3">
      <c r="A5216">
        <v>15</v>
      </c>
      <c r="B5216">
        <v>2</v>
      </c>
      <c r="C5216">
        <v>0</v>
      </c>
      <c r="D5216">
        <v>5</v>
      </c>
      <c r="E5216" t="s">
        <v>1625</v>
      </c>
      <c r="F5216">
        <v>0</v>
      </c>
      <c r="G5216">
        <v>1</v>
      </c>
      <c r="J5216" t="s">
        <v>16</v>
      </c>
      <c r="K5216">
        <v>0</v>
      </c>
      <c r="L5216">
        <v>3.30588770000031</v>
      </c>
      <c r="M5216">
        <v>163.07192960000199</v>
      </c>
      <c r="N5216">
        <v>2</v>
      </c>
      <c r="O5216">
        <v>3.2040856000021498</v>
      </c>
      <c r="P5216">
        <v>166.44037230000001</v>
      </c>
    </row>
    <row r="5217" spans="1:16" x14ac:dyDescent="0.3">
      <c r="A5217">
        <v>15</v>
      </c>
      <c r="B5217">
        <v>2</v>
      </c>
      <c r="C5217">
        <v>0</v>
      </c>
      <c r="D5217">
        <v>5</v>
      </c>
      <c r="E5217" t="s">
        <v>617</v>
      </c>
      <c r="F5217">
        <v>0</v>
      </c>
      <c r="G5217">
        <v>1</v>
      </c>
      <c r="J5217" t="s">
        <v>14</v>
      </c>
      <c r="K5217">
        <v>1</v>
      </c>
      <c r="L5217">
        <v>3.01614859999972</v>
      </c>
      <c r="M5217">
        <v>169.96526769999801</v>
      </c>
      <c r="N5217">
        <v>3</v>
      </c>
      <c r="O5217">
        <v>0.108924000000115</v>
      </c>
      <c r="P5217">
        <v>170.18505200000101</v>
      </c>
    </row>
    <row r="5218" spans="1:16" x14ac:dyDescent="0.3">
      <c r="A5218">
        <v>15</v>
      </c>
      <c r="B5218">
        <v>2</v>
      </c>
      <c r="C5218">
        <v>0</v>
      </c>
      <c r="D5218">
        <v>5</v>
      </c>
      <c r="E5218" t="s">
        <v>986</v>
      </c>
      <c r="F5218">
        <v>0</v>
      </c>
      <c r="G5218">
        <v>1</v>
      </c>
      <c r="J5218" t="s">
        <v>14</v>
      </c>
      <c r="K5218">
        <v>1</v>
      </c>
      <c r="L5218">
        <v>1.2101169000015899</v>
      </c>
      <c r="M5218">
        <v>171.909250299999</v>
      </c>
      <c r="N5218">
        <v>3</v>
      </c>
      <c r="O5218">
        <v>0.12085439999646</v>
      </c>
      <c r="P5218">
        <v>172.189022300001</v>
      </c>
    </row>
    <row r="5219" spans="1:16" x14ac:dyDescent="0.3">
      <c r="A5219">
        <v>15</v>
      </c>
      <c r="B5219">
        <v>2</v>
      </c>
      <c r="C5219">
        <v>0</v>
      </c>
      <c r="D5219">
        <v>5</v>
      </c>
      <c r="E5219" t="s">
        <v>1828</v>
      </c>
      <c r="F5219">
        <v>1</v>
      </c>
      <c r="G5219">
        <v>1</v>
      </c>
      <c r="H5219">
        <v>1.9822798000022901</v>
      </c>
      <c r="I5219">
        <v>97.501592500004307</v>
      </c>
      <c r="J5219" t="s">
        <v>16</v>
      </c>
      <c r="K5219">
        <v>1</v>
      </c>
      <c r="L5219">
        <v>1.74635870000202</v>
      </c>
      <c r="M5219">
        <v>174.44554909999701</v>
      </c>
      <c r="N5219">
        <v>3</v>
      </c>
      <c r="O5219">
        <v>7.3318599999765893E-2</v>
      </c>
      <c r="P5219">
        <v>174.64562110000401</v>
      </c>
    </row>
    <row r="5220" spans="1:16" x14ac:dyDescent="0.3">
      <c r="A5220">
        <v>15</v>
      </c>
      <c r="B5220">
        <v>2</v>
      </c>
      <c r="C5220">
        <v>0</v>
      </c>
      <c r="D5220">
        <v>5</v>
      </c>
      <c r="E5220" t="s">
        <v>1004</v>
      </c>
      <c r="F5220">
        <v>0</v>
      </c>
      <c r="G5220">
        <v>1</v>
      </c>
      <c r="J5220" t="s">
        <v>16</v>
      </c>
      <c r="K5220">
        <v>0</v>
      </c>
      <c r="L5220">
        <v>2.3753848999986098</v>
      </c>
      <c r="M5220">
        <v>177.54118430000401</v>
      </c>
      <c r="N5220">
        <v>1</v>
      </c>
      <c r="O5220">
        <v>3.2188900004257497E-2</v>
      </c>
      <c r="P5220">
        <v>177.69233310000001</v>
      </c>
    </row>
    <row r="5221" spans="1:16" x14ac:dyDescent="0.3">
      <c r="A5221">
        <v>15</v>
      </c>
      <c r="B5221">
        <v>2</v>
      </c>
      <c r="C5221">
        <v>0</v>
      </c>
      <c r="D5221">
        <v>5</v>
      </c>
      <c r="E5221" t="s">
        <v>1753</v>
      </c>
      <c r="F5221">
        <v>0</v>
      </c>
      <c r="G5221">
        <v>1</v>
      </c>
      <c r="J5221" t="s">
        <v>14</v>
      </c>
      <c r="K5221">
        <v>1</v>
      </c>
      <c r="L5221">
        <v>2.3690237999981001</v>
      </c>
      <c r="M5221">
        <v>180.5681836</v>
      </c>
      <c r="N5221">
        <v>2</v>
      </c>
      <c r="O5221">
        <v>0.371754300002067</v>
      </c>
      <c r="P5221">
        <v>181.05606080000101</v>
      </c>
    </row>
    <row r="5222" spans="1:16" x14ac:dyDescent="0.3">
      <c r="A5222">
        <v>15</v>
      </c>
      <c r="B5222">
        <v>2</v>
      </c>
      <c r="C5222">
        <v>1</v>
      </c>
      <c r="D5222">
        <v>5</v>
      </c>
      <c r="E5222" t="s">
        <v>1422</v>
      </c>
      <c r="F5222">
        <v>0</v>
      </c>
      <c r="G5222">
        <v>2</v>
      </c>
      <c r="J5222" t="s">
        <v>14</v>
      </c>
      <c r="K5222">
        <v>1</v>
      </c>
      <c r="L5222">
        <v>3.2372271999993201</v>
      </c>
      <c r="M5222">
        <v>3.23724979999679</v>
      </c>
      <c r="N5222">
        <v>1</v>
      </c>
      <c r="O5222">
        <v>0.21969959999842101</v>
      </c>
      <c r="P5222">
        <v>3.5791873999987698</v>
      </c>
    </row>
    <row r="5223" spans="1:16" x14ac:dyDescent="0.3">
      <c r="A5223">
        <v>15</v>
      </c>
      <c r="B5223">
        <v>2</v>
      </c>
      <c r="C5223">
        <v>1</v>
      </c>
      <c r="D5223">
        <v>5</v>
      </c>
      <c r="E5223" t="s">
        <v>1201</v>
      </c>
      <c r="F5223">
        <v>1</v>
      </c>
      <c r="G5223">
        <v>2</v>
      </c>
      <c r="H5223">
        <v>1.98115639999742</v>
      </c>
      <c r="I5223">
        <v>45.000745500001401</v>
      </c>
      <c r="J5223" t="s">
        <v>16</v>
      </c>
      <c r="K5223">
        <v>1</v>
      </c>
      <c r="L5223">
        <v>1.7356610999995601</v>
      </c>
      <c r="M5223">
        <v>5.8354297999976597</v>
      </c>
      <c r="N5223">
        <v>3</v>
      </c>
      <c r="O5223">
        <v>6.6773500002454994E-2</v>
      </c>
      <c r="P5223">
        <v>6.00207199999568</v>
      </c>
    </row>
    <row r="5224" spans="1:16" x14ac:dyDescent="0.3">
      <c r="A5224">
        <v>15</v>
      </c>
      <c r="B5224">
        <v>2</v>
      </c>
      <c r="C5224">
        <v>1</v>
      </c>
      <c r="D5224">
        <v>5</v>
      </c>
      <c r="E5224" t="s">
        <v>2071</v>
      </c>
      <c r="F5224">
        <v>0</v>
      </c>
      <c r="G5224">
        <v>2</v>
      </c>
      <c r="J5224" t="s">
        <v>14</v>
      </c>
      <c r="K5224">
        <v>1</v>
      </c>
      <c r="L5224">
        <v>6.1101797000010301</v>
      </c>
      <c r="M5224">
        <v>12.6267980999983</v>
      </c>
      <c r="N5224">
        <v>1</v>
      </c>
      <c r="O5224">
        <v>9.9401799998304299E-2</v>
      </c>
      <c r="P5224">
        <v>12.8268349999998</v>
      </c>
    </row>
    <row r="5225" spans="1:16" x14ac:dyDescent="0.3">
      <c r="A5225">
        <v>15</v>
      </c>
      <c r="B5225">
        <v>2</v>
      </c>
      <c r="C5225">
        <v>1</v>
      </c>
      <c r="D5225">
        <v>5</v>
      </c>
      <c r="E5225" t="s">
        <v>749</v>
      </c>
      <c r="F5225">
        <v>0</v>
      </c>
      <c r="G5225">
        <v>2</v>
      </c>
      <c r="J5225" t="s">
        <v>14</v>
      </c>
      <c r="K5225">
        <v>1</v>
      </c>
      <c r="L5225">
        <v>1.0910126000017</v>
      </c>
      <c r="M5225">
        <v>14.4246243000016</v>
      </c>
      <c r="N5225">
        <v>1</v>
      </c>
      <c r="O5225">
        <v>5.1798200001940103E-2</v>
      </c>
      <c r="P5225">
        <v>14.5950951999985</v>
      </c>
    </row>
    <row r="5226" spans="1:16" x14ac:dyDescent="0.3">
      <c r="A5226">
        <v>15</v>
      </c>
      <c r="B5226">
        <v>2</v>
      </c>
      <c r="C5226">
        <v>1</v>
      </c>
      <c r="D5226">
        <v>5</v>
      </c>
      <c r="E5226" t="s">
        <v>821</v>
      </c>
      <c r="F5226">
        <v>1</v>
      </c>
      <c r="G5226">
        <v>2</v>
      </c>
      <c r="H5226">
        <v>1.98034570000164</v>
      </c>
      <c r="I5226">
        <v>5.0001534000039101</v>
      </c>
      <c r="J5226" t="s">
        <v>14</v>
      </c>
      <c r="K5226">
        <v>0</v>
      </c>
      <c r="L5226">
        <v>1.40049500000168</v>
      </c>
      <c r="M5226">
        <v>16.500249999997301</v>
      </c>
      <c r="N5226">
        <v>1</v>
      </c>
      <c r="O5226">
        <v>0.54870749999827195</v>
      </c>
      <c r="P5226">
        <v>17.140045499996599</v>
      </c>
    </row>
    <row r="5227" spans="1:16" x14ac:dyDescent="0.3">
      <c r="A5227">
        <v>15</v>
      </c>
      <c r="B5227">
        <v>2</v>
      </c>
      <c r="C5227">
        <v>1</v>
      </c>
      <c r="D5227">
        <v>5</v>
      </c>
      <c r="E5227" t="s">
        <v>1279</v>
      </c>
      <c r="F5227">
        <v>0</v>
      </c>
      <c r="G5227">
        <v>2</v>
      </c>
      <c r="J5227" t="s">
        <v>14</v>
      </c>
      <c r="K5227">
        <v>1</v>
      </c>
      <c r="L5227">
        <v>1.4573823000027899</v>
      </c>
      <c r="M5227">
        <v>19.107201300001201</v>
      </c>
      <c r="N5227">
        <v>1</v>
      </c>
      <c r="O5227">
        <v>0.163436699993326</v>
      </c>
      <c r="P5227">
        <v>19.354781100002601</v>
      </c>
    </row>
    <row r="5228" spans="1:16" x14ac:dyDescent="0.3">
      <c r="A5228">
        <v>15</v>
      </c>
      <c r="B5228">
        <v>2</v>
      </c>
      <c r="C5228">
        <v>1</v>
      </c>
      <c r="D5228">
        <v>5</v>
      </c>
      <c r="E5228" t="s">
        <v>858</v>
      </c>
      <c r="F5228">
        <v>0</v>
      </c>
      <c r="G5228">
        <v>2</v>
      </c>
      <c r="J5228" t="s">
        <v>14</v>
      </c>
      <c r="K5228">
        <v>1</v>
      </c>
      <c r="L5228">
        <v>1.39409470000101</v>
      </c>
      <c r="M5228">
        <v>21.260609999997499</v>
      </c>
      <c r="N5228">
        <v>1</v>
      </c>
      <c r="O5228">
        <v>6.5169699999387404E-2</v>
      </c>
      <c r="P5228">
        <v>21.4164799999999</v>
      </c>
    </row>
    <row r="5229" spans="1:16" x14ac:dyDescent="0.3">
      <c r="A5229">
        <v>15</v>
      </c>
      <c r="B5229">
        <v>2</v>
      </c>
      <c r="C5229">
        <v>1</v>
      </c>
      <c r="D5229">
        <v>5</v>
      </c>
      <c r="E5229" t="s">
        <v>488</v>
      </c>
      <c r="F5229">
        <v>1</v>
      </c>
      <c r="G5229">
        <v>2</v>
      </c>
      <c r="H5229">
        <v>1.9806049999970099</v>
      </c>
      <c r="I5229">
        <v>12.5002550999998</v>
      </c>
      <c r="J5229" t="s">
        <v>16</v>
      </c>
      <c r="K5229">
        <v>1</v>
      </c>
      <c r="L5229">
        <v>1.67548659999738</v>
      </c>
      <c r="M5229">
        <v>23.608498000001401</v>
      </c>
      <c r="N5229">
        <v>2</v>
      </c>
      <c r="O5229">
        <v>0.30815209999855098</v>
      </c>
      <c r="P5229">
        <v>24.1077643999961</v>
      </c>
    </row>
    <row r="5230" spans="1:16" x14ac:dyDescent="0.3">
      <c r="A5230">
        <v>15</v>
      </c>
      <c r="B5230">
        <v>2</v>
      </c>
      <c r="C5230">
        <v>1</v>
      </c>
      <c r="D5230">
        <v>5</v>
      </c>
      <c r="E5230" t="s">
        <v>707</v>
      </c>
      <c r="F5230">
        <v>0</v>
      </c>
      <c r="G5230">
        <v>2</v>
      </c>
      <c r="J5230" t="s">
        <v>14</v>
      </c>
      <c r="K5230">
        <v>1</v>
      </c>
      <c r="L5230">
        <v>3.0941956000024202</v>
      </c>
      <c r="M5230">
        <v>27.7106544999988</v>
      </c>
      <c r="N5230">
        <v>1</v>
      </c>
      <c r="O5230">
        <v>0.138634199996886</v>
      </c>
      <c r="P5230">
        <v>27.945965799997801</v>
      </c>
    </row>
    <row r="5231" spans="1:16" x14ac:dyDescent="0.3">
      <c r="A5231">
        <v>15</v>
      </c>
      <c r="B5231">
        <v>2</v>
      </c>
      <c r="C5231">
        <v>1</v>
      </c>
      <c r="D5231">
        <v>5</v>
      </c>
      <c r="E5231" t="s">
        <v>95</v>
      </c>
      <c r="F5231">
        <v>1</v>
      </c>
      <c r="G5231">
        <v>2</v>
      </c>
      <c r="H5231">
        <v>1.9809779999996</v>
      </c>
      <c r="I5231">
        <v>30.000543599999201</v>
      </c>
      <c r="J5231" t="s">
        <v>16</v>
      </c>
      <c r="K5231">
        <v>1</v>
      </c>
      <c r="L5231">
        <v>5.3676768000004804</v>
      </c>
      <c r="M5231">
        <v>33.8340972000005</v>
      </c>
      <c r="N5231">
        <v>2</v>
      </c>
      <c r="O5231">
        <v>5.3584100001899101E-2</v>
      </c>
      <c r="P5231">
        <v>34.0289141999965</v>
      </c>
    </row>
    <row r="5232" spans="1:16" x14ac:dyDescent="0.3">
      <c r="A5232">
        <v>15</v>
      </c>
      <c r="B5232">
        <v>2</v>
      </c>
      <c r="C5232">
        <v>1</v>
      </c>
      <c r="D5232">
        <v>5</v>
      </c>
      <c r="E5232" t="s">
        <v>755</v>
      </c>
      <c r="F5232">
        <v>0</v>
      </c>
      <c r="G5232">
        <v>2</v>
      </c>
      <c r="J5232" t="s">
        <v>14</v>
      </c>
      <c r="K5232">
        <v>1</v>
      </c>
      <c r="L5232">
        <v>1.7718454999994699</v>
      </c>
      <c r="M5232">
        <v>36.304945600000799</v>
      </c>
      <c r="N5232">
        <v>1</v>
      </c>
      <c r="O5232">
        <v>0.133180700002413</v>
      </c>
      <c r="P5232">
        <v>36.572545599999998</v>
      </c>
    </row>
    <row r="5233" spans="1:16" x14ac:dyDescent="0.3">
      <c r="A5233">
        <v>15</v>
      </c>
      <c r="B5233">
        <v>2</v>
      </c>
      <c r="C5233">
        <v>1</v>
      </c>
      <c r="D5233">
        <v>5</v>
      </c>
      <c r="E5233" t="s">
        <v>669</v>
      </c>
      <c r="F5233">
        <v>1</v>
      </c>
      <c r="G5233">
        <v>2</v>
      </c>
      <c r="H5233">
        <v>1.9823576999988299</v>
      </c>
      <c r="I5233">
        <v>100.00166220000401</v>
      </c>
      <c r="J5233" t="s">
        <v>16</v>
      </c>
      <c r="K5233">
        <v>1</v>
      </c>
      <c r="L5233">
        <v>0.95233429999643704</v>
      </c>
      <c r="M5233">
        <v>38.035346099997703</v>
      </c>
      <c r="N5233">
        <v>3</v>
      </c>
      <c r="O5233">
        <v>8.8992700002563693E-2</v>
      </c>
      <c r="P5233">
        <v>38.240302199999903</v>
      </c>
    </row>
    <row r="5234" spans="1:16" x14ac:dyDescent="0.3">
      <c r="A5234">
        <v>15</v>
      </c>
      <c r="B5234">
        <v>2</v>
      </c>
      <c r="C5234">
        <v>1</v>
      </c>
      <c r="D5234">
        <v>5</v>
      </c>
      <c r="E5234" t="s">
        <v>656</v>
      </c>
      <c r="F5234">
        <v>1</v>
      </c>
      <c r="G5234">
        <v>2</v>
      </c>
      <c r="H5234">
        <v>1.9810073000044199</v>
      </c>
      <c r="I5234">
        <v>32.500555500002498</v>
      </c>
      <c r="J5234" t="s">
        <v>16</v>
      </c>
      <c r="K5234">
        <v>1</v>
      </c>
      <c r="L5234">
        <v>1.72265700000571</v>
      </c>
      <c r="M5234">
        <v>40.472568600001999</v>
      </c>
      <c r="N5234">
        <v>2</v>
      </c>
      <c r="O5234">
        <v>0.113320600001316</v>
      </c>
      <c r="P5234">
        <v>40.736558799995699</v>
      </c>
    </row>
    <row r="5235" spans="1:16" x14ac:dyDescent="0.3">
      <c r="A5235">
        <v>15</v>
      </c>
      <c r="B5235">
        <v>2</v>
      </c>
      <c r="C5235">
        <v>1</v>
      </c>
      <c r="D5235">
        <v>5</v>
      </c>
      <c r="E5235" t="s">
        <v>1042</v>
      </c>
      <c r="F5235">
        <v>0</v>
      </c>
      <c r="G5235">
        <v>2</v>
      </c>
      <c r="J5235" t="s">
        <v>14</v>
      </c>
      <c r="K5235">
        <v>1</v>
      </c>
      <c r="L5235">
        <v>1.99235279999994</v>
      </c>
      <c r="M5235">
        <v>43.242342999998101</v>
      </c>
      <c r="N5235">
        <v>2</v>
      </c>
      <c r="O5235">
        <v>6.77135000005364E-2</v>
      </c>
      <c r="P5235">
        <v>43.4510176999975</v>
      </c>
    </row>
    <row r="5236" spans="1:16" x14ac:dyDescent="0.3">
      <c r="A5236">
        <v>15</v>
      </c>
      <c r="B5236">
        <v>2</v>
      </c>
      <c r="C5236">
        <v>1</v>
      </c>
      <c r="D5236">
        <v>5</v>
      </c>
      <c r="E5236" t="s">
        <v>510</v>
      </c>
      <c r="F5236">
        <v>0</v>
      </c>
      <c r="G5236">
        <v>2</v>
      </c>
      <c r="J5236" t="s">
        <v>16</v>
      </c>
      <c r="K5236">
        <v>0</v>
      </c>
      <c r="L5236">
        <v>5.7096060999974698</v>
      </c>
      <c r="M5236">
        <v>49.6758923000016</v>
      </c>
      <c r="N5236">
        <v>1</v>
      </c>
      <c r="O5236">
        <v>0.12182390000089099</v>
      </c>
      <c r="P5236">
        <v>49.945072499998801</v>
      </c>
    </row>
    <row r="5237" spans="1:16" x14ac:dyDescent="0.3">
      <c r="A5237">
        <v>15</v>
      </c>
      <c r="B5237">
        <v>2</v>
      </c>
      <c r="C5237">
        <v>1</v>
      </c>
      <c r="D5237">
        <v>5</v>
      </c>
      <c r="E5237" t="s">
        <v>1997</v>
      </c>
      <c r="F5237">
        <v>0</v>
      </c>
      <c r="G5237">
        <v>2</v>
      </c>
      <c r="J5237" t="s">
        <v>14</v>
      </c>
      <c r="K5237">
        <v>1</v>
      </c>
      <c r="L5237">
        <v>1.9902619999993501</v>
      </c>
      <c r="M5237">
        <v>52.456525499998001</v>
      </c>
      <c r="N5237">
        <v>2</v>
      </c>
      <c r="O5237">
        <v>0.124346900003729</v>
      </c>
      <c r="P5237">
        <v>52.699612999997001</v>
      </c>
    </row>
    <row r="5238" spans="1:16" x14ac:dyDescent="0.3">
      <c r="A5238">
        <v>15</v>
      </c>
      <c r="B5238">
        <v>2</v>
      </c>
      <c r="C5238">
        <v>1</v>
      </c>
      <c r="D5238">
        <v>5</v>
      </c>
      <c r="E5238" t="s">
        <v>714</v>
      </c>
      <c r="F5238">
        <v>1</v>
      </c>
      <c r="G5238">
        <v>2</v>
      </c>
      <c r="H5238">
        <v>1.9804418999992801</v>
      </c>
      <c r="I5238">
        <v>7.5001833999995098</v>
      </c>
      <c r="J5238" t="s">
        <v>16</v>
      </c>
      <c r="K5238">
        <v>1</v>
      </c>
      <c r="L5238">
        <v>5.8418862999969896</v>
      </c>
      <c r="M5238">
        <v>59.058207800000702</v>
      </c>
      <c r="N5238">
        <v>2</v>
      </c>
      <c r="O5238">
        <v>0.328134699993825</v>
      </c>
      <c r="P5238">
        <v>59.535439100000097</v>
      </c>
    </row>
    <row r="5239" spans="1:16" x14ac:dyDescent="0.3">
      <c r="A5239">
        <v>15</v>
      </c>
      <c r="B5239">
        <v>2</v>
      </c>
      <c r="C5239">
        <v>1</v>
      </c>
      <c r="D5239">
        <v>5</v>
      </c>
      <c r="E5239" t="s">
        <v>1020</v>
      </c>
      <c r="F5239">
        <v>0</v>
      </c>
      <c r="G5239">
        <v>2</v>
      </c>
      <c r="J5239" t="s">
        <v>16</v>
      </c>
      <c r="K5239">
        <v>0</v>
      </c>
      <c r="L5239">
        <v>3.6169048000010702</v>
      </c>
      <c r="M5239">
        <v>63.666494400000403</v>
      </c>
      <c r="N5239">
        <v>2</v>
      </c>
      <c r="O5239">
        <v>2.66502000013134E-2</v>
      </c>
      <c r="P5239">
        <v>63.865931499996798</v>
      </c>
    </row>
    <row r="5240" spans="1:16" x14ac:dyDescent="0.3">
      <c r="A5240">
        <v>15</v>
      </c>
      <c r="B5240">
        <v>2</v>
      </c>
      <c r="C5240">
        <v>1</v>
      </c>
      <c r="D5240">
        <v>5</v>
      </c>
      <c r="E5240" t="s">
        <v>1112</v>
      </c>
      <c r="F5240">
        <v>1</v>
      </c>
      <c r="G5240">
        <v>2</v>
      </c>
      <c r="H5240">
        <v>1.9814141000024399</v>
      </c>
      <c r="I5240">
        <v>52.500857500002901</v>
      </c>
      <c r="J5240" t="s">
        <v>16</v>
      </c>
      <c r="K5240">
        <v>1</v>
      </c>
      <c r="L5240">
        <v>1.59737060000043</v>
      </c>
      <c r="M5240">
        <v>65.9802356</v>
      </c>
      <c r="N5240">
        <v>3</v>
      </c>
      <c r="O5240">
        <v>8.4276000001409598E-2</v>
      </c>
      <c r="P5240">
        <v>66.195582599997607</v>
      </c>
    </row>
    <row r="5241" spans="1:16" x14ac:dyDescent="0.3">
      <c r="A5241">
        <v>15</v>
      </c>
      <c r="B5241">
        <v>2</v>
      </c>
      <c r="C5241">
        <v>1</v>
      </c>
      <c r="D5241">
        <v>5</v>
      </c>
      <c r="E5241" t="s">
        <v>1816</v>
      </c>
      <c r="F5241">
        <v>0</v>
      </c>
      <c r="G5241">
        <v>2</v>
      </c>
      <c r="J5241" t="s">
        <v>14</v>
      </c>
      <c r="K5241">
        <v>1</v>
      </c>
      <c r="L5241">
        <v>1.1179237999967899</v>
      </c>
      <c r="M5241">
        <v>67.834083699999596</v>
      </c>
      <c r="N5241">
        <v>2</v>
      </c>
      <c r="O5241">
        <v>4.9444800002675003E-2</v>
      </c>
      <c r="P5241">
        <v>68.000720700001693</v>
      </c>
    </row>
    <row r="5242" spans="1:16" x14ac:dyDescent="0.3">
      <c r="A5242">
        <v>15</v>
      </c>
      <c r="B5242">
        <v>2</v>
      </c>
      <c r="C5242">
        <v>1</v>
      </c>
      <c r="D5242">
        <v>5</v>
      </c>
      <c r="E5242" t="s">
        <v>1421</v>
      </c>
      <c r="F5242">
        <v>0</v>
      </c>
      <c r="G5242">
        <v>2</v>
      </c>
      <c r="J5242" t="s">
        <v>14</v>
      </c>
      <c r="K5242">
        <v>1</v>
      </c>
      <c r="L5242">
        <v>1.1899307999992701</v>
      </c>
      <c r="M5242">
        <v>69.7060801999978</v>
      </c>
      <c r="N5242">
        <v>2</v>
      </c>
      <c r="O5242">
        <v>1.0286199998518E-2</v>
      </c>
      <c r="P5242">
        <v>69.849571899998395</v>
      </c>
    </row>
    <row r="5243" spans="1:16" x14ac:dyDescent="0.3">
      <c r="A5243">
        <v>15</v>
      </c>
      <c r="B5243">
        <v>2</v>
      </c>
      <c r="C5243">
        <v>1</v>
      </c>
      <c r="D5243">
        <v>5</v>
      </c>
      <c r="E5243" t="s">
        <v>1539</v>
      </c>
      <c r="F5243">
        <v>0</v>
      </c>
      <c r="G5243">
        <v>2</v>
      </c>
      <c r="J5243" t="s">
        <v>14</v>
      </c>
      <c r="K5243">
        <v>1</v>
      </c>
      <c r="L5243">
        <v>1.1400347000017099</v>
      </c>
      <c r="M5243">
        <v>71.506182099998099</v>
      </c>
      <c r="N5243">
        <v>2</v>
      </c>
      <c r="O5243">
        <v>7.6872900004673297E-2</v>
      </c>
      <c r="P5243">
        <v>71.716235399995597</v>
      </c>
    </row>
    <row r="5244" spans="1:16" x14ac:dyDescent="0.3">
      <c r="A5244">
        <v>15</v>
      </c>
      <c r="B5244">
        <v>2</v>
      </c>
      <c r="C5244">
        <v>1</v>
      </c>
      <c r="D5244">
        <v>5</v>
      </c>
      <c r="E5244" t="s">
        <v>843</v>
      </c>
      <c r="F5244">
        <v>1</v>
      </c>
      <c r="G5244">
        <v>2</v>
      </c>
      <c r="H5244">
        <v>1.98080140000093</v>
      </c>
      <c r="I5244">
        <v>27.5004760000011</v>
      </c>
      <c r="J5244" t="s">
        <v>16</v>
      </c>
      <c r="K5244">
        <v>1</v>
      </c>
      <c r="L5244">
        <v>1.23963830000139</v>
      </c>
      <c r="M5244">
        <v>73.472558800000101</v>
      </c>
      <c r="N5244">
        <v>3</v>
      </c>
      <c r="O5244">
        <v>0.22678149999410399</v>
      </c>
      <c r="P5244">
        <v>73.882134899999102</v>
      </c>
    </row>
    <row r="5245" spans="1:16" x14ac:dyDescent="0.3">
      <c r="A5245">
        <v>15</v>
      </c>
      <c r="B5245">
        <v>2</v>
      </c>
      <c r="C5245">
        <v>1</v>
      </c>
      <c r="D5245">
        <v>5</v>
      </c>
      <c r="E5245" t="s">
        <v>840</v>
      </c>
      <c r="F5245">
        <v>0</v>
      </c>
      <c r="G5245">
        <v>2</v>
      </c>
      <c r="J5245" t="s">
        <v>16</v>
      </c>
      <c r="K5245">
        <v>0</v>
      </c>
      <c r="L5245">
        <v>0.97497660000226505</v>
      </c>
      <c r="M5245">
        <v>75.374566300000893</v>
      </c>
      <c r="N5245">
        <v>3</v>
      </c>
      <c r="O5245">
        <v>0.18726070000411699</v>
      </c>
      <c r="P5245">
        <v>75.746584399996195</v>
      </c>
    </row>
    <row r="5246" spans="1:16" x14ac:dyDescent="0.3">
      <c r="A5246">
        <v>15</v>
      </c>
      <c r="B5246">
        <v>2</v>
      </c>
      <c r="C5246">
        <v>1</v>
      </c>
      <c r="D5246">
        <v>5</v>
      </c>
      <c r="E5246" t="s">
        <v>78</v>
      </c>
      <c r="F5246">
        <v>1</v>
      </c>
      <c r="G5246">
        <v>2</v>
      </c>
      <c r="H5246">
        <v>1.9831791000033301</v>
      </c>
      <c r="I5246">
        <v>145.00239990000401</v>
      </c>
      <c r="J5246" t="s">
        <v>16</v>
      </c>
      <c r="K5246">
        <v>1</v>
      </c>
      <c r="L5246">
        <v>0.93086000000039404</v>
      </c>
      <c r="M5246">
        <v>77.197044599997795</v>
      </c>
      <c r="N5246">
        <v>3</v>
      </c>
      <c r="O5246">
        <v>0.122704200002772</v>
      </c>
      <c r="P5246">
        <v>77.482067999997497</v>
      </c>
    </row>
    <row r="5247" spans="1:16" x14ac:dyDescent="0.3">
      <c r="A5247">
        <v>15</v>
      </c>
      <c r="B5247">
        <v>2</v>
      </c>
      <c r="C5247">
        <v>1</v>
      </c>
      <c r="D5247">
        <v>5</v>
      </c>
      <c r="E5247" t="s">
        <v>1155</v>
      </c>
      <c r="F5247">
        <v>1</v>
      </c>
      <c r="G5247">
        <v>2</v>
      </c>
      <c r="H5247">
        <v>1.9813608000040399</v>
      </c>
      <c r="I5247">
        <v>50.000841400003999</v>
      </c>
      <c r="J5247" t="s">
        <v>16</v>
      </c>
      <c r="K5247">
        <v>1</v>
      </c>
      <c r="L5247">
        <v>1.0935348999992101</v>
      </c>
      <c r="M5247">
        <v>79.093028199997207</v>
      </c>
      <c r="N5247">
        <v>3</v>
      </c>
      <c r="O5247">
        <v>0.164702099995338</v>
      </c>
      <c r="P5247">
        <v>79.420036299998202</v>
      </c>
    </row>
    <row r="5248" spans="1:16" x14ac:dyDescent="0.3">
      <c r="A5248">
        <v>15</v>
      </c>
      <c r="B5248">
        <v>2</v>
      </c>
      <c r="C5248">
        <v>1</v>
      </c>
      <c r="D5248">
        <v>5</v>
      </c>
      <c r="E5248" t="s">
        <v>681</v>
      </c>
      <c r="F5248">
        <v>1</v>
      </c>
      <c r="G5248">
        <v>2</v>
      </c>
      <c r="H5248">
        <v>1.98207449999609</v>
      </c>
      <c r="I5248">
        <v>90.001498199999304</v>
      </c>
      <c r="J5248" t="s">
        <v>16</v>
      </c>
      <c r="K5248">
        <v>1</v>
      </c>
      <c r="L5248">
        <v>1.6457665000052699</v>
      </c>
      <c r="M5248">
        <v>81.578724699997096</v>
      </c>
      <c r="N5248">
        <v>3</v>
      </c>
      <c r="O5248">
        <v>0.112984300001699</v>
      </c>
      <c r="P5248">
        <v>81.8165674999982</v>
      </c>
    </row>
    <row r="5249" spans="1:16" x14ac:dyDescent="0.3">
      <c r="A5249">
        <v>15</v>
      </c>
      <c r="B5249">
        <v>2</v>
      </c>
      <c r="C5249">
        <v>1</v>
      </c>
      <c r="D5249">
        <v>5</v>
      </c>
      <c r="E5249" t="s">
        <v>754</v>
      </c>
      <c r="F5249">
        <v>1</v>
      </c>
      <c r="G5249">
        <v>2</v>
      </c>
      <c r="H5249">
        <v>1.9806231000038701</v>
      </c>
      <c r="I5249">
        <v>25.0004343000037</v>
      </c>
      <c r="J5249" t="s">
        <v>16</v>
      </c>
      <c r="K5249">
        <v>1</v>
      </c>
      <c r="L5249">
        <v>1.6039858000003699</v>
      </c>
      <c r="M5249">
        <v>83.936964499997003</v>
      </c>
      <c r="N5249">
        <v>2</v>
      </c>
      <c r="O5249">
        <v>0.72289570000430103</v>
      </c>
      <c r="P5249">
        <v>84.946078599998202</v>
      </c>
    </row>
    <row r="5250" spans="1:16" x14ac:dyDescent="0.3">
      <c r="A5250">
        <v>15</v>
      </c>
      <c r="B5250">
        <v>2</v>
      </c>
      <c r="C5250">
        <v>1</v>
      </c>
      <c r="D5250">
        <v>5</v>
      </c>
      <c r="E5250" t="s">
        <v>813</v>
      </c>
      <c r="F5250">
        <v>1</v>
      </c>
      <c r="G5250">
        <v>2</v>
      </c>
      <c r="H5250">
        <v>1.9833891000016599</v>
      </c>
      <c r="I5250">
        <v>147.50246780000501</v>
      </c>
      <c r="J5250" t="s">
        <v>16</v>
      </c>
      <c r="K5250">
        <v>1</v>
      </c>
      <c r="L5250">
        <v>1.0379653000054501</v>
      </c>
      <c r="M5250">
        <v>86.504301000000893</v>
      </c>
      <c r="N5250">
        <v>3</v>
      </c>
      <c r="O5250">
        <v>0.23114669999631601</v>
      </c>
      <c r="P5250">
        <v>86.894447699996803</v>
      </c>
    </row>
    <row r="5251" spans="1:16" x14ac:dyDescent="0.3">
      <c r="A5251">
        <v>15</v>
      </c>
      <c r="B5251">
        <v>2</v>
      </c>
      <c r="C5251">
        <v>1</v>
      </c>
      <c r="D5251">
        <v>5</v>
      </c>
      <c r="E5251" t="s">
        <v>1306</v>
      </c>
      <c r="F5251">
        <v>1</v>
      </c>
      <c r="G5251">
        <v>2</v>
      </c>
      <c r="H5251">
        <v>1.98075879999669</v>
      </c>
      <c r="I5251">
        <v>22.500382000005601</v>
      </c>
      <c r="J5251" t="s">
        <v>16</v>
      </c>
      <c r="K5251">
        <v>1</v>
      </c>
      <c r="L5251">
        <v>0.92969400000583902</v>
      </c>
      <c r="M5251">
        <v>88.329478599997003</v>
      </c>
      <c r="N5251">
        <v>3</v>
      </c>
      <c r="O5251">
        <v>9.0834199996606899E-2</v>
      </c>
      <c r="P5251">
        <v>88.5701313999962</v>
      </c>
    </row>
    <row r="5252" spans="1:16" x14ac:dyDescent="0.3">
      <c r="A5252">
        <v>15</v>
      </c>
      <c r="B5252">
        <v>2</v>
      </c>
      <c r="C5252">
        <v>1</v>
      </c>
      <c r="D5252">
        <v>5</v>
      </c>
      <c r="E5252" t="s">
        <v>2072</v>
      </c>
      <c r="F5252">
        <v>0</v>
      </c>
      <c r="G5252">
        <v>2</v>
      </c>
      <c r="J5252" t="s">
        <v>14</v>
      </c>
      <c r="K5252">
        <v>1</v>
      </c>
      <c r="L5252">
        <v>1.3204704000017999</v>
      </c>
      <c r="M5252">
        <v>90.403334199996607</v>
      </c>
      <c r="N5252">
        <v>3</v>
      </c>
      <c r="O5252">
        <v>0.60363060000236202</v>
      </c>
      <c r="P5252">
        <v>91.170980000002601</v>
      </c>
    </row>
    <row r="5253" spans="1:16" x14ac:dyDescent="0.3">
      <c r="A5253">
        <v>15</v>
      </c>
      <c r="B5253">
        <v>2</v>
      </c>
      <c r="C5253">
        <v>1</v>
      </c>
      <c r="D5253">
        <v>5</v>
      </c>
      <c r="E5253" t="s">
        <v>79</v>
      </c>
      <c r="F5253">
        <v>1</v>
      </c>
      <c r="G5253">
        <v>2</v>
      </c>
      <c r="H5253">
        <v>1.9814427000019399</v>
      </c>
      <c r="I5253">
        <v>55.000926500004397</v>
      </c>
      <c r="J5253" t="s">
        <v>16</v>
      </c>
      <c r="K5253">
        <v>1</v>
      </c>
      <c r="L5253">
        <v>2.3233442999990102</v>
      </c>
      <c r="M5253">
        <v>94.006135899995598</v>
      </c>
      <c r="N5253">
        <v>3</v>
      </c>
      <c r="O5253">
        <v>5.02324000044609E-2</v>
      </c>
      <c r="P5253">
        <v>94.209511100001706</v>
      </c>
    </row>
    <row r="5254" spans="1:16" x14ac:dyDescent="0.3">
      <c r="A5254">
        <v>15</v>
      </c>
      <c r="B5254">
        <v>2</v>
      </c>
      <c r="C5254">
        <v>1</v>
      </c>
      <c r="D5254">
        <v>5</v>
      </c>
      <c r="E5254" t="s">
        <v>172</v>
      </c>
      <c r="F5254">
        <v>0</v>
      </c>
      <c r="G5254">
        <v>2</v>
      </c>
      <c r="J5254" t="s">
        <v>14</v>
      </c>
      <c r="K5254">
        <v>1</v>
      </c>
      <c r="L5254">
        <v>1.9244194999991999</v>
      </c>
      <c r="M5254">
        <v>96.640525900002103</v>
      </c>
      <c r="N5254">
        <v>2</v>
      </c>
      <c r="O5254">
        <v>0.145222600003763</v>
      </c>
      <c r="P5254">
        <v>96.928483800002098</v>
      </c>
    </row>
    <row r="5255" spans="1:16" x14ac:dyDescent="0.3">
      <c r="A5255">
        <v>15</v>
      </c>
      <c r="B5255">
        <v>2</v>
      </c>
      <c r="C5255">
        <v>1</v>
      </c>
      <c r="D5255">
        <v>5</v>
      </c>
      <c r="E5255" t="s">
        <v>1697</v>
      </c>
      <c r="F5255">
        <v>1</v>
      </c>
      <c r="G5255">
        <v>2</v>
      </c>
      <c r="H5255">
        <v>1.9824105000007</v>
      </c>
      <c r="I5255">
        <v>102.50168040000401</v>
      </c>
      <c r="J5255" t="s">
        <v>16</v>
      </c>
      <c r="K5255">
        <v>1</v>
      </c>
      <c r="L5255">
        <v>1.22609309999825</v>
      </c>
      <c r="M5255">
        <v>98.675522699995796</v>
      </c>
      <c r="N5255">
        <v>3</v>
      </c>
      <c r="O5255">
        <v>0.69986090000020296</v>
      </c>
      <c r="P5255">
        <v>99.563170800000094</v>
      </c>
    </row>
    <row r="5256" spans="1:16" x14ac:dyDescent="0.3">
      <c r="A5256">
        <v>15</v>
      </c>
      <c r="B5256">
        <v>2</v>
      </c>
      <c r="C5256">
        <v>1</v>
      </c>
      <c r="D5256">
        <v>5</v>
      </c>
      <c r="E5256" t="s">
        <v>611</v>
      </c>
      <c r="F5256">
        <v>0</v>
      </c>
      <c r="G5256">
        <v>2</v>
      </c>
      <c r="J5256" t="s">
        <v>16</v>
      </c>
      <c r="K5256">
        <v>0</v>
      </c>
      <c r="L5256">
        <v>1.0980968000003499</v>
      </c>
      <c r="M5256">
        <v>101.18093349999999</v>
      </c>
      <c r="N5256">
        <v>2</v>
      </c>
      <c r="O5256">
        <v>0.102486499999941</v>
      </c>
      <c r="P5256">
        <v>101.445751699997</v>
      </c>
    </row>
    <row r="5257" spans="1:16" x14ac:dyDescent="0.3">
      <c r="A5257">
        <v>15</v>
      </c>
      <c r="B5257">
        <v>2</v>
      </c>
      <c r="C5257">
        <v>1</v>
      </c>
      <c r="D5257">
        <v>5</v>
      </c>
      <c r="E5257" t="s">
        <v>1770</v>
      </c>
      <c r="F5257">
        <v>0</v>
      </c>
      <c r="G5257">
        <v>2</v>
      </c>
      <c r="J5257" t="s">
        <v>14</v>
      </c>
      <c r="K5257">
        <v>1</v>
      </c>
      <c r="L5257">
        <v>1.07899159999943</v>
      </c>
      <c r="M5257">
        <v>103.04515469999799</v>
      </c>
      <c r="N5257">
        <v>2</v>
      </c>
      <c r="O5257">
        <v>5.8898499999486403E-2</v>
      </c>
      <c r="P5257">
        <v>103.266181400002</v>
      </c>
    </row>
    <row r="5258" spans="1:16" x14ac:dyDescent="0.3">
      <c r="A5258">
        <v>15</v>
      </c>
      <c r="B5258">
        <v>2</v>
      </c>
      <c r="C5258">
        <v>1</v>
      </c>
      <c r="D5258">
        <v>5</v>
      </c>
      <c r="E5258" t="s">
        <v>1722</v>
      </c>
      <c r="F5258">
        <v>1</v>
      </c>
      <c r="G5258">
        <v>2</v>
      </c>
      <c r="H5258">
        <v>1.9811084000029999</v>
      </c>
      <c r="I5258">
        <v>37.500611800001899</v>
      </c>
      <c r="J5258" t="s">
        <v>16</v>
      </c>
      <c r="K5258">
        <v>1</v>
      </c>
      <c r="L5258">
        <v>1.68528810000134</v>
      </c>
      <c r="M5258">
        <v>105.46800549999899</v>
      </c>
      <c r="N5258">
        <v>3</v>
      </c>
      <c r="O5258">
        <v>2.83759999947506E-2</v>
      </c>
      <c r="P5258">
        <v>105.643664700001</v>
      </c>
    </row>
    <row r="5259" spans="1:16" x14ac:dyDescent="0.3">
      <c r="A5259">
        <v>15</v>
      </c>
      <c r="B5259">
        <v>2</v>
      </c>
      <c r="C5259">
        <v>1</v>
      </c>
      <c r="D5259">
        <v>5</v>
      </c>
      <c r="E5259" t="s">
        <v>2073</v>
      </c>
      <c r="F5259">
        <v>1</v>
      </c>
      <c r="G5259">
        <v>2</v>
      </c>
      <c r="H5259">
        <v>1.98267789999954</v>
      </c>
      <c r="I5259">
        <v>120.001982100002</v>
      </c>
      <c r="J5259" t="s">
        <v>16</v>
      </c>
      <c r="K5259">
        <v>1</v>
      </c>
      <c r="L5259">
        <v>2.1491558999987301</v>
      </c>
      <c r="M5259">
        <v>108.298637399996</v>
      </c>
      <c r="N5259">
        <v>2</v>
      </c>
      <c r="O5259">
        <v>1.00304000006872E-2</v>
      </c>
      <c r="P5259">
        <v>108.44941100000101</v>
      </c>
    </row>
    <row r="5260" spans="1:16" x14ac:dyDescent="0.3">
      <c r="A5260">
        <v>15</v>
      </c>
      <c r="B5260">
        <v>2</v>
      </c>
      <c r="C5260">
        <v>1</v>
      </c>
      <c r="D5260">
        <v>5</v>
      </c>
      <c r="E5260" t="s">
        <v>1190</v>
      </c>
      <c r="F5260">
        <v>1</v>
      </c>
      <c r="G5260">
        <v>2</v>
      </c>
      <c r="H5260">
        <v>1.98203540000395</v>
      </c>
      <c r="I5260">
        <v>82.501430100004697</v>
      </c>
      <c r="J5260" t="s">
        <v>16</v>
      </c>
      <c r="K5260">
        <v>1</v>
      </c>
      <c r="L5260">
        <v>1.1622429999988499</v>
      </c>
      <c r="M5260">
        <v>110.12827470000001</v>
      </c>
      <c r="N5260">
        <v>3</v>
      </c>
      <c r="O5260">
        <v>2.4426800002402198E-2</v>
      </c>
      <c r="P5260">
        <v>110.34361569999599</v>
      </c>
    </row>
    <row r="5261" spans="1:16" x14ac:dyDescent="0.3">
      <c r="A5261">
        <v>15</v>
      </c>
      <c r="B5261">
        <v>2</v>
      </c>
      <c r="C5261">
        <v>1</v>
      </c>
      <c r="D5261">
        <v>5</v>
      </c>
      <c r="E5261" t="s">
        <v>689</v>
      </c>
      <c r="F5261">
        <v>1</v>
      </c>
      <c r="G5261">
        <v>2</v>
      </c>
      <c r="H5261">
        <v>1.9827154000013301</v>
      </c>
      <c r="I5261">
        <v>115.0019465</v>
      </c>
      <c r="J5261" t="s">
        <v>16</v>
      </c>
      <c r="K5261">
        <v>1</v>
      </c>
      <c r="L5261">
        <v>0.983456599999045</v>
      </c>
      <c r="M5261">
        <v>111.832908199998</v>
      </c>
      <c r="N5261">
        <v>3</v>
      </c>
      <c r="O5261">
        <v>8.8353400002233698E-2</v>
      </c>
      <c r="P5261">
        <v>112.06360870000201</v>
      </c>
    </row>
    <row r="5262" spans="1:16" x14ac:dyDescent="0.3">
      <c r="A5262">
        <v>15</v>
      </c>
      <c r="B5262">
        <v>2</v>
      </c>
      <c r="C5262">
        <v>1</v>
      </c>
      <c r="D5262">
        <v>5</v>
      </c>
      <c r="E5262" t="s">
        <v>371</v>
      </c>
      <c r="F5262">
        <v>1</v>
      </c>
      <c r="G5262">
        <v>2</v>
      </c>
      <c r="H5262">
        <v>1.98258509999869</v>
      </c>
      <c r="I5262">
        <v>110.00182550000299</v>
      </c>
      <c r="J5262" t="s">
        <v>16</v>
      </c>
      <c r="K5262">
        <v>1</v>
      </c>
      <c r="L5262">
        <v>1.1026437999971701</v>
      </c>
      <c r="M5262">
        <v>113.685355599999</v>
      </c>
      <c r="N5262">
        <v>3</v>
      </c>
      <c r="O5262">
        <v>8.8467199995648102E-2</v>
      </c>
      <c r="P5262">
        <v>113.9437272</v>
      </c>
    </row>
    <row r="5263" spans="1:16" x14ac:dyDescent="0.3">
      <c r="A5263">
        <v>15</v>
      </c>
      <c r="B5263">
        <v>2</v>
      </c>
      <c r="C5263">
        <v>1</v>
      </c>
      <c r="D5263">
        <v>5</v>
      </c>
      <c r="E5263" t="s">
        <v>502</v>
      </c>
      <c r="F5263">
        <v>0</v>
      </c>
      <c r="G5263">
        <v>2</v>
      </c>
      <c r="J5263" t="s">
        <v>14</v>
      </c>
      <c r="K5263">
        <v>1</v>
      </c>
      <c r="L5263">
        <v>1.6421246000027201</v>
      </c>
      <c r="M5263">
        <v>116.0914844</v>
      </c>
      <c r="N5263">
        <v>2</v>
      </c>
      <c r="O5263">
        <v>0.14779940000153099</v>
      </c>
      <c r="P5263">
        <v>116.42704609999799</v>
      </c>
    </row>
    <row r="5264" spans="1:16" x14ac:dyDescent="0.3">
      <c r="A5264">
        <v>15</v>
      </c>
      <c r="B5264">
        <v>2</v>
      </c>
      <c r="C5264">
        <v>1</v>
      </c>
      <c r="D5264">
        <v>5</v>
      </c>
      <c r="E5264" t="s">
        <v>2074</v>
      </c>
      <c r="F5264">
        <v>0</v>
      </c>
      <c r="G5264">
        <v>2</v>
      </c>
      <c r="J5264" t="s">
        <v>14</v>
      </c>
      <c r="K5264">
        <v>1</v>
      </c>
      <c r="L5264">
        <v>1.67852270000003</v>
      </c>
      <c r="M5264">
        <v>118.61101419999601</v>
      </c>
      <c r="N5264">
        <v>2</v>
      </c>
      <c r="O5264">
        <v>0.21758039999986101</v>
      </c>
      <c r="P5264">
        <v>118.968821499999</v>
      </c>
    </row>
    <row r="5265" spans="1:16" x14ac:dyDescent="0.3">
      <c r="A5265">
        <v>15</v>
      </c>
      <c r="B5265">
        <v>2</v>
      </c>
      <c r="C5265">
        <v>1</v>
      </c>
      <c r="D5265">
        <v>5</v>
      </c>
      <c r="E5265" t="s">
        <v>1845</v>
      </c>
      <c r="F5265">
        <v>0</v>
      </c>
      <c r="G5265">
        <v>2</v>
      </c>
      <c r="J5265" t="s">
        <v>16</v>
      </c>
      <c r="K5265">
        <v>0</v>
      </c>
      <c r="L5265">
        <v>2.4790037999991901</v>
      </c>
      <c r="M5265">
        <v>121.9616513</v>
      </c>
      <c r="N5265">
        <v>1</v>
      </c>
      <c r="O5265">
        <v>3.4148099999583799E-2</v>
      </c>
      <c r="P5265">
        <v>122.137547999999</v>
      </c>
    </row>
    <row r="5266" spans="1:16" x14ac:dyDescent="0.3">
      <c r="A5266">
        <v>15</v>
      </c>
      <c r="B5266">
        <v>2</v>
      </c>
      <c r="C5266">
        <v>1</v>
      </c>
      <c r="D5266">
        <v>5</v>
      </c>
      <c r="E5266" t="s">
        <v>1150</v>
      </c>
      <c r="F5266">
        <v>0</v>
      </c>
      <c r="G5266">
        <v>2</v>
      </c>
      <c r="J5266" t="s">
        <v>16</v>
      </c>
      <c r="K5266">
        <v>0</v>
      </c>
      <c r="L5266">
        <v>1.6285016999972901</v>
      </c>
      <c r="M5266">
        <v>124.277793000001</v>
      </c>
      <c r="N5266">
        <v>2</v>
      </c>
      <c r="O5266">
        <v>1.8109999997250301E-2</v>
      </c>
      <c r="P5266">
        <v>124.449367399997</v>
      </c>
    </row>
    <row r="5267" spans="1:16" x14ac:dyDescent="0.3">
      <c r="A5267">
        <v>15</v>
      </c>
      <c r="B5267">
        <v>2</v>
      </c>
      <c r="C5267">
        <v>1</v>
      </c>
      <c r="D5267">
        <v>5</v>
      </c>
      <c r="E5267" t="s">
        <v>705</v>
      </c>
      <c r="F5267">
        <v>0</v>
      </c>
      <c r="G5267">
        <v>2</v>
      </c>
      <c r="J5267" t="s">
        <v>16</v>
      </c>
      <c r="K5267">
        <v>0</v>
      </c>
      <c r="L5267">
        <v>2.03439390000131</v>
      </c>
      <c r="M5267">
        <v>127.000335099998</v>
      </c>
      <c r="N5267">
        <v>2</v>
      </c>
      <c r="O5267">
        <v>0.85175310000340698</v>
      </c>
      <c r="P5267">
        <v>128.163036799997</v>
      </c>
    </row>
    <row r="5268" spans="1:16" x14ac:dyDescent="0.3">
      <c r="A5268">
        <v>15</v>
      </c>
      <c r="B5268">
        <v>2</v>
      </c>
      <c r="C5268">
        <v>1</v>
      </c>
      <c r="D5268">
        <v>5</v>
      </c>
      <c r="E5268" t="s">
        <v>2075</v>
      </c>
      <c r="F5268">
        <v>0</v>
      </c>
      <c r="G5268">
        <v>2</v>
      </c>
      <c r="J5268" t="s">
        <v>16</v>
      </c>
      <c r="K5268">
        <v>0</v>
      </c>
      <c r="L5268">
        <v>1.99299749999773</v>
      </c>
      <c r="M5268">
        <v>130.675723</v>
      </c>
      <c r="N5268">
        <v>2</v>
      </c>
      <c r="O5268">
        <v>0.12797780000255399</v>
      </c>
      <c r="P5268">
        <v>130.94320670000201</v>
      </c>
    </row>
    <row r="5269" spans="1:16" x14ac:dyDescent="0.3">
      <c r="A5269">
        <v>15</v>
      </c>
      <c r="B5269">
        <v>2</v>
      </c>
      <c r="C5269">
        <v>1</v>
      </c>
      <c r="D5269">
        <v>5</v>
      </c>
      <c r="E5269" t="s">
        <v>1533</v>
      </c>
      <c r="F5269">
        <v>0</v>
      </c>
      <c r="G5269">
        <v>2</v>
      </c>
      <c r="J5269" t="s">
        <v>14</v>
      </c>
      <c r="K5269">
        <v>1</v>
      </c>
      <c r="L5269">
        <v>1.7280409000013599</v>
      </c>
      <c r="M5269">
        <v>133.17733790000099</v>
      </c>
      <c r="N5269">
        <v>2</v>
      </c>
      <c r="O5269">
        <v>0.16706229999545</v>
      </c>
      <c r="P5269">
        <v>133.48643430000101</v>
      </c>
    </row>
    <row r="5270" spans="1:16" x14ac:dyDescent="0.3">
      <c r="A5270">
        <v>15</v>
      </c>
      <c r="B5270">
        <v>2</v>
      </c>
      <c r="C5270">
        <v>1</v>
      </c>
      <c r="D5270">
        <v>5</v>
      </c>
      <c r="E5270" t="s">
        <v>562</v>
      </c>
      <c r="F5270">
        <v>1</v>
      </c>
      <c r="G5270">
        <v>2</v>
      </c>
      <c r="H5270">
        <v>1.9819498999931999</v>
      </c>
      <c r="I5270">
        <v>75.001308800005106</v>
      </c>
      <c r="J5270" t="s">
        <v>16</v>
      </c>
      <c r="K5270">
        <v>1</v>
      </c>
      <c r="L5270">
        <v>1.2412592999971801</v>
      </c>
      <c r="M5270">
        <v>135.24053070000099</v>
      </c>
      <c r="N5270">
        <v>3</v>
      </c>
      <c r="O5270">
        <v>9.1893699995125602E-2</v>
      </c>
      <c r="P5270">
        <v>135.475094100002</v>
      </c>
    </row>
    <row r="5271" spans="1:16" x14ac:dyDescent="0.3">
      <c r="A5271">
        <v>15</v>
      </c>
      <c r="B5271">
        <v>2</v>
      </c>
      <c r="C5271">
        <v>1</v>
      </c>
      <c r="D5271">
        <v>5</v>
      </c>
      <c r="E5271" t="s">
        <v>876</v>
      </c>
      <c r="F5271">
        <v>1</v>
      </c>
      <c r="G5271">
        <v>2</v>
      </c>
      <c r="H5271">
        <v>1.9812051999979301</v>
      </c>
      <c r="I5271">
        <v>47.500768600002601</v>
      </c>
      <c r="J5271" t="s">
        <v>16</v>
      </c>
      <c r="K5271">
        <v>1</v>
      </c>
      <c r="L5271">
        <v>1.2912125000002601</v>
      </c>
      <c r="M5271">
        <v>137.27403310000199</v>
      </c>
      <c r="N5271">
        <v>3</v>
      </c>
      <c r="O5271">
        <v>0.13993459999619501</v>
      </c>
      <c r="P5271">
        <v>137.58713300000099</v>
      </c>
    </row>
    <row r="5272" spans="1:16" x14ac:dyDescent="0.3">
      <c r="A5272">
        <v>15</v>
      </c>
      <c r="B5272">
        <v>2</v>
      </c>
      <c r="C5272">
        <v>1</v>
      </c>
      <c r="D5272">
        <v>5</v>
      </c>
      <c r="E5272" t="s">
        <v>1740</v>
      </c>
      <c r="F5272">
        <v>0</v>
      </c>
      <c r="G5272">
        <v>2</v>
      </c>
      <c r="J5272" t="s">
        <v>14</v>
      </c>
      <c r="K5272">
        <v>1</v>
      </c>
      <c r="L5272">
        <v>1.64609660000133</v>
      </c>
      <c r="M5272">
        <v>139.74546069999599</v>
      </c>
      <c r="N5272">
        <v>2</v>
      </c>
      <c r="O5272">
        <v>0.74817510000138998</v>
      </c>
      <c r="P5272">
        <v>140.667427699998</v>
      </c>
    </row>
    <row r="5273" spans="1:16" x14ac:dyDescent="0.3">
      <c r="A5273">
        <v>15</v>
      </c>
      <c r="B5273">
        <v>2</v>
      </c>
      <c r="C5273">
        <v>1</v>
      </c>
      <c r="D5273">
        <v>5</v>
      </c>
      <c r="E5273" t="s">
        <v>2076</v>
      </c>
      <c r="F5273">
        <v>0</v>
      </c>
      <c r="G5273">
        <v>2</v>
      </c>
      <c r="J5273" t="s">
        <v>14</v>
      </c>
      <c r="K5273">
        <v>1</v>
      </c>
      <c r="L5273">
        <v>1.2179223999992199</v>
      </c>
      <c r="M5273">
        <v>142.40046989999999</v>
      </c>
      <c r="N5273">
        <v>2</v>
      </c>
      <c r="O5273">
        <v>0.78911779999907605</v>
      </c>
      <c r="P5273">
        <v>143.332282399999</v>
      </c>
    </row>
    <row r="5274" spans="1:16" x14ac:dyDescent="0.3">
      <c r="A5274">
        <v>15</v>
      </c>
      <c r="B5274">
        <v>2</v>
      </c>
      <c r="C5274">
        <v>1</v>
      </c>
      <c r="D5274">
        <v>5</v>
      </c>
      <c r="E5274" t="s">
        <v>462</v>
      </c>
      <c r="F5274">
        <v>1</v>
      </c>
      <c r="G5274">
        <v>2</v>
      </c>
      <c r="H5274">
        <v>1.98224019999907</v>
      </c>
      <c r="I5274">
        <v>92.501531000001705</v>
      </c>
      <c r="J5274" t="s">
        <v>16</v>
      </c>
      <c r="K5274">
        <v>1</v>
      </c>
      <c r="L5274">
        <v>1.5463096000021299</v>
      </c>
      <c r="M5274">
        <v>145.39551009999599</v>
      </c>
      <c r="N5274">
        <v>2</v>
      </c>
      <c r="O5274">
        <v>0.101361000000907</v>
      </c>
      <c r="P5274">
        <v>145.636594800002</v>
      </c>
    </row>
    <row r="5275" spans="1:16" x14ac:dyDescent="0.3">
      <c r="A5275">
        <v>15</v>
      </c>
      <c r="B5275">
        <v>2</v>
      </c>
      <c r="C5275">
        <v>1</v>
      </c>
      <c r="D5275">
        <v>5</v>
      </c>
      <c r="E5275" t="s">
        <v>1693</v>
      </c>
      <c r="F5275">
        <v>1</v>
      </c>
      <c r="G5275">
        <v>2</v>
      </c>
      <c r="H5275">
        <v>1.98215000000346</v>
      </c>
      <c r="I5275">
        <v>87.501480400001995</v>
      </c>
      <c r="J5275" t="s">
        <v>16</v>
      </c>
      <c r="K5275">
        <v>1</v>
      </c>
      <c r="L5275">
        <v>0.93160199999692905</v>
      </c>
      <c r="M5275">
        <v>147.08084470000199</v>
      </c>
      <c r="N5275">
        <v>3</v>
      </c>
      <c r="O5275">
        <v>7.2923199993965696E-2</v>
      </c>
      <c r="P5275">
        <v>147.272029399996</v>
      </c>
    </row>
    <row r="5276" spans="1:16" x14ac:dyDescent="0.3">
      <c r="A5276">
        <v>15</v>
      </c>
      <c r="B5276">
        <v>2</v>
      </c>
      <c r="C5276">
        <v>1</v>
      </c>
      <c r="D5276">
        <v>5</v>
      </c>
      <c r="E5276" t="s">
        <v>1761</v>
      </c>
      <c r="F5276">
        <v>1</v>
      </c>
      <c r="G5276">
        <v>2</v>
      </c>
      <c r="H5276">
        <v>1.98156640000525</v>
      </c>
      <c r="I5276">
        <v>60.001004600002503</v>
      </c>
      <c r="J5276" t="s">
        <v>16</v>
      </c>
      <c r="K5276">
        <v>1</v>
      </c>
      <c r="L5276">
        <v>0.95394260000466602</v>
      </c>
      <c r="M5276">
        <v>148.73673050000099</v>
      </c>
      <c r="N5276">
        <v>3</v>
      </c>
      <c r="O5276">
        <v>3.5046700002567398E-2</v>
      </c>
      <c r="P5276">
        <v>148.95417900000001</v>
      </c>
    </row>
    <row r="5277" spans="1:16" x14ac:dyDescent="0.3">
      <c r="A5277">
        <v>15</v>
      </c>
      <c r="B5277">
        <v>2</v>
      </c>
      <c r="C5277">
        <v>1</v>
      </c>
      <c r="D5277">
        <v>5</v>
      </c>
      <c r="E5277" t="s">
        <v>824</v>
      </c>
      <c r="F5277">
        <v>1</v>
      </c>
      <c r="G5277">
        <v>2</v>
      </c>
      <c r="H5277">
        <v>1.98182010000164</v>
      </c>
      <c r="I5277">
        <v>77.5013255000013</v>
      </c>
      <c r="J5277" t="s">
        <v>16</v>
      </c>
      <c r="K5277">
        <v>1</v>
      </c>
      <c r="L5277">
        <v>1.09618659999978</v>
      </c>
      <c r="M5277">
        <v>150.56212740000001</v>
      </c>
      <c r="N5277">
        <v>3</v>
      </c>
      <c r="O5277">
        <v>7.3937000001024003E-2</v>
      </c>
      <c r="P5277">
        <v>150.77713489999601</v>
      </c>
    </row>
    <row r="5278" spans="1:16" x14ac:dyDescent="0.3">
      <c r="A5278">
        <v>15</v>
      </c>
      <c r="B5278">
        <v>2</v>
      </c>
      <c r="C5278">
        <v>1</v>
      </c>
      <c r="D5278">
        <v>5</v>
      </c>
      <c r="E5278" t="s">
        <v>478</v>
      </c>
      <c r="F5278">
        <v>1</v>
      </c>
      <c r="G5278">
        <v>2</v>
      </c>
      <c r="H5278">
        <v>1.9817251999993499</v>
      </c>
      <c r="I5278">
        <v>65.001097500004093</v>
      </c>
      <c r="J5278" t="s">
        <v>16</v>
      </c>
      <c r="K5278">
        <v>1</v>
      </c>
      <c r="L5278">
        <v>1.32010620000074</v>
      </c>
      <c r="M5278">
        <v>152.60292060000199</v>
      </c>
      <c r="N5278">
        <v>3</v>
      </c>
      <c r="O5278">
        <v>0.12609910000173799</v>
      </c>
      <c r="P5278">
        <v>152.845438899996</v>
      </c>
    </row>
    <row r="5279" spans="1:16" x14ac:dyDescent="0.3">
      <c r="A5279">
        <v>15</v>
      </c>
      <c r="B5279">
        <v>2</v>
      </c>
      <c r="C5279">
        <v>1</v>
      </c>
      <c r="D5279">
        <v>5</v>
      </c>
      <c r="E5279" t="s">
        <v>1760</v>
      </c>
      <c r="F5279">
        <v>1</v>
      </c>
      <c r="G5279">
        <v>2</v>
      </c>
      <c r="H5279">
        <v>1.9827507999943901</v>
      </c>
      <c r="I5279">
        <v>117.501970900004</v>
      </c>
      <c r="J5279" t="s">
        <v>16</v>
      </c>
      <c r="K5279">
        <v>1</v>
      </c>
      <c r="L5279">
        <v>1.01052219999838</v>
      </c>
      <c r="M5279">
        <v>154.37649470000201</v>
      </c>
      <c r="N5279">
        <v>3</v>
      </c>
      <c r="O5279">
        <v>0.21938829999999099</v>
      </c>
      <c r="P5279">
        <v>154.77863870000101</v>
      </c>
    </row>
    <row r="5280" spans="1:16" x14ac:dyDescent="0.3">
      <c r="A5280">
        <v>15</v>
      </c>
      <c r="B5280">
        <v>2</v>
      </c>
      <c r="C5280">
        <v>1</v>
      </c>
      <c r="D5280">
        <v>5</v>
      </c>
      <c r="E5280" t="s">
        <v>930</v>
      </c>
      <c r="F5280">
        <v>0</v>
      </c>
      <c r="G5280">
        <v>2</v>
      </c>
      <c r="J5280" t="s">
        <v>16</v>
      </c>
      <c r="K5280">
        <v>0</v>
      </c>
      <c r="L5280">
        <v>7.0897339000002804</v>
      </c>
      <c r="M5280">
        <v>162.38890889999999</v>
      </c>
      <c r="N5280">
        <v>1</v>
      </c>
      <c r="O5280">
        <v>1.0169836999994</v>
      </c>
      <c r="P5280">
        <v>163.520317299997</v>
      </c>
    </row>
    <row r="5281" spans="1:16" x14ac:dyDescent="0.3">
      <c r="A5281">
        <v>15</v>
      </c>
      <c r="B5281">
        <v>2</v>
      </c>
      <c r="C5281">
        <v>1</v>
      </c>
      <c r="D5281">
        <v>5</v>
      </c>
      <c r="E5281" t="s">
        <v>851</v>
      </c>
      <c r="F5281">
        <v>0</v>
      </c>
      <c r="G5281">
        <v>2</v>
      </c>
      <c r="J5281" t="s">
        <v>16</v>
      </c>
      <c r="K5281">
        <v>0</v>
      </c>
      <c r="L5281">
        <v>1.45056140000088</v>
      </c>
      <c r="M5281">
        <v>165.483102400001</v>
      </c>
      <c r="N5281">
        <v>2</v>
      </c>
      <c r="O5281">
        <v>0.24231299999519301</v>
      </c>
      <c r="P5281">
        <v>165.87355350000101</v>
      </c>
    </row>
    <row r="5282" spans="1:16" x14ac:dyDescent="0.3">
      <c r="A5282">
        <v>15</v>
      </c>
      <c r="B5282">
        <v>3</v>
      </c>
      <c r="C5282">
        <v>0</v>
      </c>
      <c r="D5282">
        <v>1</v>
      </c>
      <c r="E5282" t="s">
        <v>1295</v>
      </c>
      <c r="F5282">
        <v>1</v>
      </c>
      <c r="G5282">
        <v>1</v>
      </c>
      <c r="H5282">
        <v>1.99319639999885</v>
      </c>
      <c r="I5282">
        <v>97.502620599996604</v>
      </c>
      <c r="J5282" t="s">
        <v>16</v>
      </c>
      <c r="K5282">
        <v>1</v>
      </c>
      <c r="L5282">
        <v>4.1319757000019299</v>
      </c>
      <c r="M5282">
        <v>4.13210270000127</v>
      </c>
      <c r="N5282">
        <v>3</v>
      </c>
      <c r="O5282">
        <v>1.3044802000004001</v>
      </c>
      <c r="P5282">
        <v>5.5478194000024796</v>
      </c>
    </row>
    <row r="5283" spans="1:16" x14ac:dyDescent="0.3">
      <c r="A5283">
        <v>15</v>
      </c>
      <c r="B5283">
        <v>3</v>
      </c>
      <c r="C5283">
        <v>0</v>
      </c>
      <c r="D5283">
        <v>1</v>
      </c>
      <c r="E5283" t="s">
        <v>340</v>
      </c>
      <c r="F5283">
        <v>1</v>
      </c>
      <c r="G5283">
        <v>1</v>
      </c>
      <c r="H5283">
        <v>1.9933504000000499</v>
      </c>
      <c r="I5283">
        <v>102.502694299998</v>
      </c>
      <c r="J5283" t="s">
        <v>16</v>
      </c>
      <c r="K5283">
        <v>1</v>
      </c>
      <c r="L5283">
        <v>6.0969081000002898</v>
      </c>
      <c r="M5283">
        <v>12.1636238999999</v>
      </c>
      <c r="N5283">
        <v>1</v>
      </c>
      <c r="O5283">
        <v>3.0277262999952699</v>
      </c>
      <c r="P5283">
        <v>15.2867562000029</v>
      </c>
    </row>
    <row r="5284" spans="1:16" x14ac:dyDescent="0.3">
      <c r="A5284">
        <v>15</v>
      </c>
      <c r="B5284">
        <v>3</v>
      </c>
      <c r="C5284">
        <v>0</v>
      </c>
      <c r="D5284">
        <v>1</v>
      </c>
      <c r="E5284" t="s">
        <v>581</v>
      </c>
      <c r="F5284">
        <v>1</v>
      </c>
      <c r="G5284">
        <v>1</v>
      </c>
      <c r="H5284">
        <v>1.99180260000139</v>
      </c>
      <c r="I5284">
        <v>30.001438899998899</v>
      </c>
      <c r="J5284" t="s">
        <v>16</v>
      </c>
      <c r="K5284">
        <v>1</v>
      </c>
      <c r="L5284">
        <v>6.4353975000049104</v>
      </c>
      <c r="M5284">
        <v>22.2353352999999</v>
      </c>
      <c r="N5284">
        <v>2</v>
      </c>
      <c r="O5284">
        <v>1.0416550000008999</v>
      </c>
      <c r="P5284">
        <v>23.372833900000799</v>
      </c>
    </row>
    <row r="5285" spans="1:16" x14ac:dyDescent="0.3">
      <c r="A5285">
        <v>15</v>
      </c>
      <c r="B5285">
        <v>3</v>
      </c>
      <c r="C5285">
        <v>0</v>
      </c>
      <c r="D5285">
        <v>1</v>
      </c>
      <c r="E5285" t="s">
        <v>1448</v>
      </c>
      <c r="F5285">
        <v>1</v>
      </c>
      <c r="G5285">
        <v>1</v>
      </c>
      <c r="H5285">
        <v>1.9938556000051899</v>
      </c>
      <c r="I5285">
        <v>130.00319630000001</v>
      </c>
      <c r="J5285" t="s">
        <v>16</v>
      </c>
      <c r="K5285">
        <v>1</v>
      </c>
      <c r="L5285">
        <v>3.13607629999751</v>
      </c>
      <c r="M5285">
        <v>27.019295900005101</v>
      </c>
      <c r="N5285">
        <v>3</v>
      </c>
      <c r="O5285">
        <v>0.62679349999962097</v>
      </c>
      <c r="P5285">
        <v>27.7578580000045</v>
      </c>
    </row>
    <row r="5286" spans="1:16" x14ac:dyDescent="0.3">
      <c r="A5286">
        <v>15</v>
      </c>
      <c r="B5286">
        <v>3</v>
      </c>
      <c r="C5286">
        <v>0</v>
      </c>
      <c r="D5286">
        <v>1</v>
      </c>
      <c r="E5286" t="s">
        <v>1742</v>
      </c>
      <c r="F5286">
        <v>0</v>
      </c>
      <c r="G5286">
        <v>1</v>
      </c>
      <c r="J5286" t="s">
        <v>14</v>
      </c>
      <c r="K5286">
        <v>1</v>
      </c>
      <c r="L5286">
        <v>3.7220502999989602</v>
      </c>
      <c r="M5286">
        <v>31.988488900002299</v>
      </c>
      <c r="N5286">
        <v>2</v>
      </c>
      <c r="O5286">
        <v>0.90713710000272796</v>
      </c>
      <c r="P5286">
        <v>33.086346600001001</v>
      </c>
    </row>
    <row r="5287" spans="1:16" x14ac:dyDescent="0.3">
      <c r="A5287">
        <v>15</v>
      </c>
      <c r="B5287">
        <v>3</v>
      </c>
      <c r="C5287">
        <v>0</v>
      </c>
      <c r="D5287">
        <v>1</v>
      </c>
      <c r="E5287" t="s">
        <v>883</v>
      </c>
      <c r="F5287">
        <v>1</v>
      </c>
      <c r="G5287">
        <v>1</v>
      </c>
      <c r="H5287">
        <v>1.9923421999992601</v>
      </c>
      <c r="I5287">
        <v>57.501882500000697</v>
      </c>
      <c r="J5287" t="s">
        <v>16</v>
      </c>
      <c r="K5287">
        <v>1</v>
      </c>
      <c r="L5287">
        <v>2.9663612000003901</v>
      </c>
      <c r="M5287">
        <v>36.566177300002899</v>
      </c>
      <c r="N5287">
        <v>3</v>
      </c>
      <c r="O5287">
        <v>1.3003734000012599</v>
      </c>
      <c r="P5287">
        <v>38.007601700002901</v>
      </c>
    </row>
    <row r="5288" spans="1:16" x14ac:dyDescent="0.3">
      <c r="A5288">
        <v>15</v>
      </c>
      <c r="B5288">
        <v>3</v>
      </c>
      <c r="C5288">
        <v>0</v>
      </c>
      <c r="D5288">
        <v>1</v>
      </c>
      <c r="E5288" t="s">
        <v>1380</v>
      </c>
      <c r="F5288">
        <v>0</v>
      </c>
      <c r="G5288">
        <v>1</v>
      </c>
      <c r="J5288" t="s">
        <v>14</v>
      </c>
      <c r="K5288">
        <v>1</v>
      </c>
      <c r="L5288">
        <v>1.3118710999988299</v>
      </c>
      <c r="M5288">
        <v>39.828323800000398</v>
      </c>
      <c r="N5288">
        <v>2</v>
      </c>
      <c r="O5288">
        <v>2.0768358999994199</v>
      </c>
      <c r="P5288">
        <v>42.096025300001202</v>
      </c>
    </row>
    <row r="5289" spans="1:16" x14ac:dyDescent="0.3">
      <c r="A5289">
        <v>15</v>
      </c>
      <c r="B5289">
        <v>3</v>
      </c>
      <c r="C5289">
        <v>0</v>
      </c>
      <c r="D5289">
        <v>1</v>
      </c>
      <c r="E5289" t="s">
        <v>672</v>
      </c>
      <c r="F5289">
        <v>1</v>
      </c>
      <c r="G5289">
        <v>1</v>
      </c>
      <c r="H5289">
        <v>1.99305319999985</v>
      </c>
      <c r="I5289">
        <v>90.002442299999501</v>
      </c>
      <c r="J5289" t="s">
        <v>16</v>
      </c>
      <c r="K5289">
        <v>1</v>
      </c>
      <c r="L5289">
        <v>2.58202590000292</v>
      </c>
      <c r="M5289">
        <v>45.181897599999502</v>
      </c>
      <c r="N5289">
        <v>3</v>
      </c>
      <c r="O5289">
        <v>2.9523382000043101</v>
      </c>
      <c r="P5289">
        <v>48.323423699999701</v>
      </c>
    </row>
    <row r="5290" spans="1:16" x14ac:dyDescent="0.3">
      <c r="A5290">
        <v>15</v>
      </c>
      <c r="B5290">
        <v>3</v>
      </c>
      <c r="C5290">
        <v>0</v>
      </c>
      <c r="D5290">
        <v>1</v>
      </c>
      <c r="E5290" t="s">
        <v>1111</v>
      </c>
      <c r="F5290">
        <v>0</v>
      </c>
      <c r="G5290">
        <v>1</v>
      </c>
      <c r="J5290" t="s">
        <v>14</v>
      </c>
      <c r="K5290">
        <v>1</v>
      </c>
      <c r="L5290">
        <v>1.06030539999483</v>
      </c>
      <c r="M5290">
        <v>49.893430000003697</v>
      </c>
      <c r="N5290">
        <v>3</v>
      </c>
      <c r="O5290">
        <v>1.2355661000037801</v>
      </c>
      <c r="P5290">
        <v>51.310682400006002</v>
      </c>
    </row>
    <row r="5291" spans="1:16" x14ac:dyDescent="0.3">
      <c r="A5291">
        <v>15</v>
      </c>
      <c r="B5291">
        <v>3</v>
      </c>
      <c r="C5291">
        <v>0</v>
      </c>
      <c r="D5291">
        <v>1</v>
      </c>
      <c r="E5291" t="s">
        <v>2077</v>
      </c>
      <c r="F5291">
        <v>1</v>
      </c>
      <c r="G5291">
        <v>1</v>
      </c>
      <c r="H5291">
        <v>1.9906668999974499</v>
      </c>
      <c r="I5291">
        <v>2.5005564999955801</v>
      </c>
      <c r="J5291" t="s">
        <v>14</v>
      </c>
      <c r="K5291">
        <v>0</v>
      </c>
      <c r="L5291">
        <v>1.8003323999946601</v>
      </c>
      <c r="M5291">
        <v>53.616632600002099</v>
      </c>
      <c r="N5291">
        <v>2</v>
      </c>
      <c r="O5291">
        <v>0.98945820000517404</v>
      </c>
      <c r="P5291">
        <v>54.792599500004101</v>
      </c>
    </row>
    <row r="5292" spans="1:16" x14ac:dyDescent="0.3">
      <c r="A5292">
        <v>15</v>
      </c>
      <c r="B5292">
        <v>3</v>
      </c>
      <c r="C5292">
        <v>0</v>
      </c>
      <c r="D5292">
        <v>1</v>
      </c>
      <c r="E5292" t="s">
        <v>505</v>
      </c>
      <c r="F5292">
        <v>0</v>
      </c>
      <c r="G5292">
        <v>1</v>
      </c>
      <c r="J5292" t="s">
        <v>14</v>
      </c>
      <c r="K5292">
        <v>1</v>
      </c>
      <c r="L5292">
        <v>1.1611562000034601</v>
      </c>
      <c r="M5292">
        <v>56.460952699999297</v>
      </c>
      <c r="N5292">
        <v>2</v>
      </c>
      <c r="O5292">
        <v>1.25200339999719</v>
      </c>
      <c r="P5292">
        <v>57.903146700002303</v>
      </c>
    </row>
    <row r="5293" spans="1:16" x14ac:dyDescent="0.3">
      <c r="A5293">
        <v>15</v>
      </c>
      <c r="B5293">
        <v>3</v>
      </c>
      <c r="C5293">
        <v>0</v>
      </c>
      <c r="D5293">
        <v>1</v>
      </c>
      <c r="E5293" t="s">
        <v>2000</v>
      </c>
      <c r="F5293">
        <v>1</v>
      </c>
      <c r="G5293">
        <v>1</v>
      </c>
      <c r="H5293">
        <v>1.9936986000029699</v>
      </c>
      <c r="I5293">
        <v>120.002968999994</v>
      </c>
      <c r="J5293" t="s">
        <v>16</v>
      </c>
      <c r="K5293">
        <v>1</v>
      </c>
      <c r="L5293">
        <v>1.12523560000409</v>
      </c>
      <c r="M5293">
        <v>59.541590400003798</v>
      </c>
      <c r="N5293">
        <v>3</v>
      </c>
      <c r="O5293">
        <v>0.80366040000080796</v>
      </c>
      <c r="P5293">
        <v>60.478799600001402</v>
      </c>
    </row>
    <row r="5294" spans="1:16" x14ac:dyDescent="0.3">
      <c r="A5294">
        <v>15</v>
      </c>
      <c r="B5294">
        <v>3</v>
      </c>
      <c r="C5294">
        <v>0</v>
      </c>
      <c r="D5294">
        <v>1</v>
      </c>
      <c r="E5294" t="s">
        <v>1273</v>
      </c>
      <c r="F5294">
        <v>1</v>
      </c>
      <c r="G5294">
        <v>1</v>
      </c>
      <c r="H5294">
        <v>1.9921840999959399</v>
      </c>
      <c r="I5294">
        <v>47.501725999995003</v>
      </c>
      <c r="J5294" t="s">
        <v>16</v>
      </c>
      <c r="K5294">
        <v>1</v>
      </c>
      <c r="L5294">
        <v>6.0327076000030502</v>
      </c>
      <c r="M5294">
        <v>67.015914000003306</v>
      </c>
      <c r="N5294">
        <v>2</v>
      </c>
      <c r="O5294">
        <v>3.5451725000020802</v>
      </c>
      <c r="P5294">
        <v>70.676316800003406</v>
      </c>
    </row>
    <row r="5295" spans="1:16" x14ac:dyDescent="0.3">
      <c r="A5295">
        <v>15</v>
      </c>
      <c r="B5295">
        <v>3</v>
      </c>
      <c r="C5295">
        <v>0</v>
      </c>
      <c r="D5295">
        <v>1</v>
      </c>
      <c r="E5295" t="s">
        <v>1223</v>
      </c>
      <c r="F5295">
        <v>0</v>
      </c>
      <c r="G5295">
        <v>1</v>
      </c>
      <c r="J5295" t="s">
        <v>14</v>
      </c>
      <c r="K5295">
        <v>1</v>
      </c>
      <c r="L5295">
        <v>3.9805735999980199</v>
      </c>
      <c r="M5295">
        <v>75.163657100005395</v>
      </c>
      <c r="N5295">
        <v>2</v>
      </c>
      <c r="O5295">
        <v>1.2246609000067099</v>
      </c>
      <c r="P5295">
        <v>76.587647500004095</v>
      </c>
    </row>
    <row r="5296" spans="1:16" x14ac:dyDescent="0.3">
      <c r="A5296">
        <v>15</v>
      </c>
      <c r="B5296">
        <v>3</v>
      </c>
      <c r="C5296">
        <v>0</v>
      </c>
      <c r="D5296">
        <v>1</v>
      </c>
      <c r="E5296" t="s">
        <v>1505</v>
      </c>
      <c r="F5296">
        <v>1</v>
      </c>
      <c r="G5296">
        <v>1</v>
      </c>
      <c r="H5296">
        <v>1.99346190000506</v>
      </c>
      <c r="I5296">
        <v>112.502837100001</v>
      </c>
      <c r="J5296" t="s">
        <v>16</v>
      </c>
      <c r="K5296">
        <v>1</v>
      </c>
      <c r="L5296">
        <v>2.2834505999999202</v>
      </c>
      <c r="M5296">
        <v>79.383041799999802</v>
      </c>
      <c r="N5296">
        <v>3</v>
      </c>
      <c r="O5296">
        <v>1.0115653000029901</v>
      </c>
      <c r="P5296">
        <v>80.518732100004897</v>
      </c>
    </row>
    <row r="5297" spans="1:16" x14ac:dyDescent="0.3">
      <c r="A5297">
        <v>15</v>
      </c>
      <c r="B5297">
        <v>3</v>
      </c>
      <c r="C5297">
        <v>0</v>
      </c>
      <c r="D5297">
        <v>1</v>
      </c>
      <c r="E5297" t="s">
        <v>1729</v>
      </c>
      <c r="F5297">
        <v>1</v>
      </c>
      <c r="G5297">
        <v>1</v>
      </c>
      <c r="H5297">
        <v>1.99208379999618</v>
      </c>
      <c r="I5297">
        <v>42.501658699999098</v>
      </c>
      <c r="J5297" t="s">
        <v>16</v>
      </c>
      <c r="K5297">
        <v>1</v>
      </c>
      <c r="L5297">
        <v>3.8995896999986099</v>
      </c>
      <c r="M5297">
        <v>84.932632100004398</v>
      </c>
      <c r="N5297">
        <v>2</v>
      </c>
      <c r="O5297">
        <v>0.756313899997622</v>
      </c>
      <c r="P5297">
        <v>85.855417800004901</v>
      </c>
    </row>
    <row r="5298" spans="1:16" x14ac:dyDescent="0.3">
      <c r="A5298">
        <v>15</v>
      </c>
      <c r="B5298">
        <v>3</v>
      </c>
      <c r="C5298">
        <v>0</v>
      </c>
      <c r="D5298">
        <v>1</v>
      </c>
      <c r="E5298" t="s">
        <v>1755</v>
      </c>
      <c r="F5298">
        <v>1</v>
      </c>
      <c r="G5298">
        <v>1</v>
      </c>
      <c r="H5298">
        <v>1.99159119999968</v>
      </c>
      <c r="I5298">
        <v>25.0013411999971</v>
      </c>
      <c r="J5298" t="s">
        <v>16</v>
      </c>
      <c r="K5298">
        <v>1</v>
      </c>
      <c r="L5298">
        <v>1.2646133999951401</v>
      </c>
      <c r="M5298">
        <v>87.630815900003697</v>
      </c>
      <c r="N5298">
        <v>3</v>
      </c>
      <c r="O5298">
        <v>3.2674127999998701</v>
      </c>
      <c r="P5298">
        <v>91.054598500006307</v>
      </c>
    </row>
    <row r="5299" spans="1:16" x14ac:dyDescent="0.3">
      <c r="A5299">
        <v>15</v>
      </c>
      <c r="B5299">
        <v>3</v>
      </c>
      <c r="C5299">
        <v>0</v>
      </c>
      <c r="D5299">
        <v>1</v>
      </c>
      <c r="E5299" t="s">
        <v>1079</v>
      </c>
      <c r="F5299">
        <v>1</v>
      </c>
      <c r="G5299">
        <v>1</v>
      </c>
      <c r="H5299">
        <v>1.9939165000032499</v>
      </c>
      <c r="I5299">
        <v>132.50326230000101</v>
      </c>
      <c r="J5299" t="s">
        <v>16</v>
      </c>
      <c r="K5299">
        <v>1</v>
      </c>
      <c r="L5299">
        <v>1.5341390000030499</v>
      </c>
      <c r="M5299">
        <v>93.100315100004096</v>
      </c>
      <c r="N5299">
        <v>3</v>
      </c>
      <c r="O5299">
        <v>0.71339169999555496</v>
      </c>
      <c r="P5299">
        <v>93.932371900002195</v>
      </c>
    </row>
    <row r="5300" spans="1:16" x14ac:dyDescent="0.3">
      <c r="A5300">
        <v>15</v>
      </c>
      <c r="B5300">
        <v>3</v>
      </c>
      <c r="C5300">
        <v>0</v>
      </c>
      <c r="D5300">
        <v>1</v>
      </c>
      <c r="E5300" t="s">
        <v>2078</v>
      </c>
      <c r="F5300">
        <v>0</v>
      </c>
      <c r="G5300">
        <v>1</v>
      </c>
      <c r="J5300" t="s">
        <v>14</v>
      </c>
      <c r="K5300">
        <v>1</v>
      </c>
      <c r="L5300">
        <v>1.2443859999984901</v>
      </c>
      <c r="M5300">
        <v>95.694004900004103</v>
      </c>
      <c r="N5300">
        <v>2</v>
      </c>
      <c r="O5300">
        <v>0.79462960000091698</v>
      </c>
      <c r="P5300">
        <v>96.677753900003196</v>
      </c>
    </row>
    <row r="5301" spans="1:16" x14ac:dyDescent="0.3">
      <c r="A5301">
        <v>15</v>
      </c>
      <c r="B5301">
        <v>3</v>
      </c>
      <c r="C5301">
        <v>0</v>
      </c>
      <c r="D5301">
        <v>1</v>
      </c>
      <c r="E5301" t="s">
        <v>2079</v>
      </c>
      <c r="F5301">
        <v>1</v>
      </c>
      <c r="G5301">
        <v>1</v>
      </c>
      <c r="H5301">
        <v>1.99319469999318</v>
      </c>
      <c r="I5301">
        <v>95.002554299993804</v>
      </c>
      <c r="J5301" t="s">
        <v>16</v>
      </c>
      <c r="K5301">
        <v>1</v>
      </c>
      <c r="L5301">
        <v>1.5321199999962101</v>
      </c>
      <c r="M5301">
        <v>98.715184900000196</v>
      </c>
      <c r="N5301">
        <v>3</v>
      </c>
      <c r="O5301">
        <v>0.81969359999493496</v>
      </c>
      <c r="P5301">
        <v>99.718765100005797</v>
      </c>
    </row>
    <row r="5302" spans="1:16" x14ac:dyDescent="0.3">
      <c r="A5302">
        <v>15</v>
      </c>
      <c r="B5302">
        <v>3</v>
      </c>
      <c r="C5302">
        <v>0</v>
      </c>
      <c r="D5302">
        <v>1</v>
      </c>
      <c r="E5302" t="s">
        <v>624</v>
      </c>
      <c r="F5302">
        <v>1</v>
      </c>
      <c r="G5302">
        <v>1</v>
      </c>
      <c r="H5302">
        <v>1.99194620000344</v>
      </c>
      <c r="I5302">
        <v>40.0016073999941</v>
      </c>
      <c r="J5302" t="s">
        <v>16</v>
      </c>
      <c r="K5302">
        <v>1</v>
      </c>
      <c r="L5302">
        <v>5.5427774999989197</v>
      </c>
      <c r="M5302">
        <v>105.77573649999999</v>
      </c>
      <c r="N5302">
        <v>1</v>
      </c>
      <c r="O5302">
        <v>0.96292990000074496</v>
      </c>
      <c r="P5302">
        <v>106.83006120000201</v>
      </c>
    </row>
    <row r="5303" spans="1:16" x14ac:dyDescent="0.3">
      <c r="A5303">
        <v>15</v>
      </c>
      <c r="B5303">
        <v>3</v>
      </c>
      <c r="C5303">
        <v>0</v>
      </c>
      <c r="D5303">
        <v>1</v>
      </c>
      <c r="E5303" t="s">
        <v>1485</v>
      </c>
      <c r="F5303">
        <v>0</v>
      </c>
      <c r="G5303">
        <v>1</v>
      </c>
      <c r="J5303" t="s">
        <v>14</v>
      </c>
      <c r="K5303">
        <v>1</v>
      </c>
      <c r="L5303">
        <v>1.16299180000351</v>
      </c>
      <c r="M5303">
        <v>108.51255850000599</v>
      </c>
      <c r="N5303">
        <v>3</v>
      </c>
      <c r="O5303">
        <v>0.78494800000044096</v>
      </c>
      <c r="P5303">
        <v>109.436128200003</v>
      </c>
    </row>
    <row r="5304" spans="1:16" x14ac:dyDescent="0.3">
      <c r="A5304">
        <v>15</v>
      </c>
      <c r="B5304">
        <v>3</v>
      </c>
      <c r="C5304">
        <v>0</v>
      </c>
      <c r="D5304">
        <v>1</v>
      </c>
      <c r="E5304" t="s">
        <v>1318</v>
      </c>
      <c r="F5304">
        <v>0</v>
      </c>
      <c r="G5304">
        <v>1</v>
      </c>
      <c r="J5304" t="s">
        <v>14</v>
      </c>
      <c r="K5304">
        <v>1</v>
      </c>
      <c r="L5304">
        <v>1.10577799999737</v>
      </c>
      <c r="M5304">
        <v>111.055343400003</v>
      </c>
      <c r="N5304">
        <v>3</v>
      </c>
      <c r="O5304">
        <v>0.82152949999726799</v>
      </c>
      <c r="P5304">
        <v>112.03260210000001</v>
      </c>
    </row>
    <row r="5305" spans="1:16" x14ac:dyDescent="0.3">
      <c r="A5305">
        <v>15</v>
      </c>
      <c r="B5305">
        <v>3</v>
      </c>
      <c r="C5305">
        <v>0</v>
      </c>
      <c r="D5305">
        <v>1</v>
      </c>
      <c r="E5305" t="s">
        <v>1704</v>
      </c>
      <c r="F5305">
        <v>1</v>
      </c>
      <c r="G5305">
        <v>1</v>
      </c>
      <c r="H5305">
        <v>1.99419769999804</v>
      </c>
      <c r="I5305">
        <v>140.003391399994</v>
      </c>
      <c r="J5305" t="s">
        <v>14</v>
      </c>
      <c r="K5305">
        <v>0</v>
      </c>
      <c r="L5305">
        <v>5.1329793999975699</v>
      </c>
      <c r="M5305">
        <v>117.68252720000601</v>
      </c>
      <c r="N5305">
        <v>1</v>
      </c>
      <c r="O5305">
        <v>0.94080720000056295</v>
      </c>
      <c r="P5305">
        <v>118.80787840000301</v>
      </c>
    </row>
    <row r="5306" spans="1:16" x14ac:dyDescent="0.3">
      <c r="A5306">
        <v>15</v>
      </c>
      <c r="B5306">
        <v>3</v>
      </c>
      <c r="C5306">
        <v>0</v>
      </c>
      <c r="D5306">
        <v>1</v>
      </c>
      <c r="E5306" t="s">
        <v>2080</v>
      </c>
      <c r="F5306">
        <v>0</v>
      </c>
      <c r="G5306">
        <v>1</v>
      </c>
      <c r="J5306" t="s">
        <v>14</v>
      </c>
      <c r="K5306">
        <v>1</v>
      </c>
      <c r="L5306">
        <v>1.7778222999986599</v>
      </c>
      <c r="M5306">
        <v>121.0939449</v>
      </c>
      <c r="N5306">
        <v>2</v>
      </c>
      <c r="O5306">
        <v>5.2532991000043703</v>
      </c>
      <c r="P5306">
        <v>126.53635090000201</v>
      </c>
    </row>
    <row r="5307" spans="1:16" x14ac:dyDescent="0.3">
      <c r="A5307">
        <v>15</v>
      </c>
      <c r="B5307">
        <v>3</v>
      </c>
      <c r="C5307">
        <v>0</v>
      </c>
      <c r="D5307">
        <v>1</v>
      </c>
      <c r="E5307" t="s">
        <v>1501</v>
      </c>
      <c r="F5307">
        <v>0</v>
      </c>
      <c r="G5307">
        <v>1</v>
      </c>
      <c r="J5307" t="s">
        <v>16</v>
      </c>
      <c r="K5307">
        <v>0</v>
      </c>
      <c r="L5307">
        <v>6.7651761000015496</v>
      </c>
      <c r="M5307">
        <v>133.81468999999899</v>
      </c>
      <c r="N5307">
        <v>1</v>
      </c>
      <c r="O5307">
        <v>3.2975732999984801</v>
      </c>
      <c r="P5307">
        <v>137.25271980000301</v>
      </c>
    </row>
    <row r="5308" spans="1:16" x14ac:dyDescent="0.3">
      <c r="A5308">
        <v>15</v>
      </c>
      <c r="B5308">
        <v>3</v>
      </c>
      <c r="C5308">
        <v>0</v>
      </c>
      <c r="D5308">
        <v>1</v>
      </c>
      <c r="E5308" t="s">
        <v>2081</v>
      </c>
      <c r="F5308">
        <v>1</v>
      </c>
      <c r="G5308">
        <v>1</v>
      </c>
      <c r="H5308">
        <v>1.99157469999773</v>
      </c>
      <c r="I5308">
        <v>20.0012214999952</v>
      </c>
      <c r="J5308" t="s">
        <v>14</v>
      </c>
      <c r="K5308">
        <v>0</v>
      </c>
      <c r="L5308">
        <v>4.8655990999977803</v>
      </c>
      <c r="M5308">
        <v>142.63130810000399</v>
      </c>
      <c r="N5308">
        <v>1</v>
      </c>
      <c r="O5308">
        <v>2.1874304000011802</v>
      </c>
      <c r="P5308">
        <v>145.07049730000301</v>
      </c>
    </row>
    <row r="5309" spans="1:16" x14ac:dyDescent="0.3">
      <c r="A5309">
        <v>15</v>
      </c>
      <c r="B5309">
        <v>3</v>
      </c>
      <c r="C5309">
        <v>0</v>
      </c>
      <c r="D5309">
        <v>1</v>
      </c>
      <c r="E5309" t="s">
        <v>1333</v>
      </c>
      <c r="F5309">
        <v>0</v>
      </c>
      <c r="G5309">
        <v>1</v>
      </c>
      <c r="J5309" t="s">
        <v>14</v>
      </c>
      <c r="K5309">
        <v>1</v>
      </c>
      <c r="L5309">
        <v>1.24923979999585</v>
      </c>
      <c r="M5309">
        <v>146.8319357</v>
      </c>
      <c r="N5309">
        <v>3</v>
      </c>
      <c r="O5309">
        <v>0.72526339999603795</v>
      </c>
      <c r="P5309">
        <v>147.720301699999</v>
      </c>
    </row>
    <row r="5310" spans="1:16" x14ac:dyDescent="0.3">
      <c r="A5310">
        <v>15</v>
      </c>
      <c r="B5310">
        <v>3</v>
      </c>
      <c r="C5310">
        <v>0</v>
      </c>
      <c r="D5310">
        <v>1</v>
      </c>
      <c r="E5310" t="s">
        <v>1220</v>
      </c>
      <c r="F5310">
        <v>0</v>
      </c>
      <c r="G5310">
        <v>1</v>
      </c>
      <c r="J5310" t="s">
        <v>14</v>
      </c>
      <c r="K5310">
        <v>1</v>
      </c>
      <c r="L5310">
        <v>1.5935313000008999</v>
      </c>
      <c r="M5310">
        <v>149.826312100005</v>
      </c>
      <c r="N5310">
        <v>1</v>
      </c>
      <c r="O5310">
        <v>1.8953038000036</v>
      </c>
      <c r="P5310">
        <v>151.914525800006</v>
      </c>
    </row>
    <row r="5311" spans="1:16" x14ac:dyDescent="0.3">
      <c r="A5311">
        <v>15</v>
      </c>
      <c r="B5311">
        <v>3</v>
      </c>
      <c r="C5311">
        <v>0</v>
      </c>
      <c r="D5311">
        <v>1</v>
      </c>
      <c r="E5311" t="s">
        <v>304</v>
      </c>
      <c r="F5311">
        <v>0</v>
      </c>
      <c r="G5311">
        <v>1</v>
      </c>
      <c r="J5311" t="s">
        <v>14</v>
      </c>
      <c r="K5311">
        <v>1</v>
      </c>
      <c r="L5311">
        <v>1.1154344999959001</v>
      </c>
      <c r="M5311">
        <v>153.54819870000199</v>
      </c>
      <c r="N5311">
        <v>1</v>
      </c>
      <c r="O5311">
        <v>1.2501237999968</v>
      </c>
      <c r="P5311">
        <v>154.96511350000199</v>
      </c>
    </row>
    <row r="5312" spans="1:16" x14ac:dyDescent="0.3">
      <c r="A5312">
        <v>15</v>
      </c>
      <c r="B5312">
        <v>3</v>
      </c>
      <c r="C5312">
        <v>0</v>
      </c>
      <c r="D5312">
        <v>1</v>
      </c>
      <c r="E5312" t="s">
        <v>482</v>
      </c>
      <c r="F5312">
        <v>0</v>
      </c>
      <c r="G5312">
        <v>1</v>
      </c>
      <c r="J5312" t="s">
        <v>14</v>
      </c>
      <c r="K5312">
        <v>1</v>
      </c>
      <c r="L5312">
        <v>1.87553379999736</v>
      </c>
      <c r="M5312">
        <v>157.35824280000099</v>
      </c>
      <c r="N5312">
        <v>1</v>
      </c>
      <c r="O5312">
        <v>1.45278479999979</v>
      </c>
      <c r="P5312">
        <v>158.99986910000001</v>
      </c>
    </row>
    <row r="5313" spans="1:16" x14ac:dyDescent="0.3">
      <c r="A5313">
        <v>15</v>
      </c>
      <c r="B5313">
        <v>3</v>
      </c>
      <c r="C5313">
        <v>0</v>
      </c>
      <c r="D5313">
        <v>1</v>
      </c>
      <c r="E5313" t="s">
        <v>944</v>
      </c>
      <c r="F5313">
        <v>1</v>
      </c>
      <c r="G5313">
        <v>1</v>
      </c>
      <c r="H5313">
        <v>1.99379919999774</v>
      </c>
      <c r="I5313">
        <v>127.503133099999</v>
      </c>
      <c r="J5313" t="s">
        <v>16</v>
      </c>
      <c r="K5313">
        <v>1</v>
      </c>
      <c r="L5313">
        <v>1.80275919999986</v>
      </c>
      <c r="M5313">
        <v>161.318704000005</v>
      </c>
      <c r="N5313">
        <v>2</v>
      </c>
      <c r="O5313">
        <v>1.0349265000040799</v>
      </c>
      <c r="P5313">
        <v>162.47806250000599</v>
      </c>
    </row>
    <row r="5314" spans="1:16" x14ac:dyDescent="0.3">
      <c r="A5314">
        <v>15</v>
      </c>
      <c r="B5314">
        <v>3</v>
      </c>
      <c r="C5314">
        <v>0</v>
      </c>
      <c r="D5314">
        <v>1</v>
      </c>
      <c r="E5314" t="s">
        <v>287</v>
      </c>
      <c r="F5314">
        <v>0</v>
      </c>
      <c r="G5314">
        <v>1</v>
      </c>
      <c r="J5314" t="s">
        <v>14</v>
      </c>
      <c r="K5314">
        <v>1</v>
      </c>
      <c r="L5314">
        <v>1.2960461000038801</v>
      </c>
      <c r="M5314">
        <v>164.29530720000199</v>
      </c>
      <c r="N5314">
        <v>1</v>
      </c>
      <c r="O5314">
        <v>1.40961509999761</v>
      </c>
      <c r="P5314">
        <v>165.89267310000301</v>
      </c>
    </row>
    <row r="5315" spans="1:16" x14ac:dyDescent="0.3">
      <c r="A5315">
        <v>15</v>
      </c>
      <c r="B5315">
        <v>3</v>
      </c>
      <c r="C5315">
        <v>0</v>
      </c>
      <c r="D5315">
        <v>1</v>
      </c>
      <c r="E5315" t="s">
        <v>788</v>
      </c>
      <c r="F5315">
        <v>0</v>
      </c>
      <c r="G5315">
        <v>1</v>
      </c>
      <c r="J5315" t="s">
        <v>14</v>
      </c>
      <c r="K5315">
        <v>1</v>
      </c>
      <c r="L5315">
        <v>1.26195359999838</v>
      </c>
      <c r="M5315">
        <v>167.66139820000501</v>
      </c>
      <c r="N5315">
        <v>1</v>
      </c>
      <c r="O5315">
        <v>1.3692485999999899</v>
      </c>
      <c r="P5315">
        <v>169.19630360000201</v>
      </c>
    </row>
    <row r="5316" spans="1:16" x14ac:dyDescent="0.3">
      <c r="A5316">
        <v>15</v>
      </c>
      <c r="B5316">
        <v>3</v>
      </c>
      <c r="C5316">
        <v>0</v>
      </c>
      <c r="D5316">
        <v>1</v>
      </c>
      <c r="E5316" t="s">
        <v>1146</v>
      </c>
      <c r="F5316">
        <v>0</v>
      </c>
      <c r="G5316">
        <v>1</v>
      </c>
      <c r="J5316" t="s">
        <v>14</v>
      </c>
      <c r="K5316">
        <v>1</v>
      </c>
      <c r="L5316">
        <v>1.0006611999997399</v>
      </c>
      <c r="M5316">
        <v>170.7166105</v>
      </c>
      <c r="N5316">
        <v>2</v>
      </c>
      <c r="O5316">
        <v>3.6912357000037401</v>
      </c>
      <c r="P5316">
        <v>174.622255100003</v>
      </c>
    </row>
    <row r="5317" spans="1:16" x14ac:dyDescent="0.3">
      <c r="A5317">
        <v>15</v>
      </c>
      <c r="B5317">
        <v>3</v>
      </c>
      <c r="C5317">
        <v>0</v>
      </c>
      <c r="D5317">
        <v>1</v>
      </c>
      <c r="E5317" t="s">
        <v>731</v>
      </c>
      <c r="F5317">
        <v>0</v>
      </c>
      <c r="G5317">
        <v>1</v>
      </c>
      <c r="J5317" t="s">
        <v>14</v>
      </c>
      <c r="K5317">
        <v>1</v>
      </c>
      <c r="L5317">
        <v>5.6878751999975101</v>
      </c>
      <c r="M5317">
        <v>180.820486900004</v>
      </c>
      <c r="N5317">
        <v>2</v>
      </c>
      <c r="O5317">
        <v>1.2747428000002401</v>
      </c>
      <c r="P5317">
        <v>182.33395669999999</v>
      </c>
    </row>
    <row r="5318" spans="1:16" x14ac:dyDescent="0.3">
      <c r="A5318">
        <v>15</v>
      </c>
      <c r="B5318">
        <v>3</v>
      </c>
      <c r="C5318">
        <v>0</v>
      </c>
      <c r="D5318">
        <v>1</v>
      </c>
      <c r="E5318" t="s">
        <v>2082</v>
      </c>
      <c r="F5318">
        <v>1</v>
      </c>
      <c r="G5318">
        <v>1</v>
      </c>
      <c r="H5318">
        <v>1.99379639999825</v>
      </c>
      <c r="I5318">
        <v>125.00308209999601</v>
      </c>
      <c r="J5318" t="s">
        <v>16</v>
      </c>
      <c r="K5318">
        <v>1</v>
      </c>
      <c r="L5318">
        <v>2.3506946999987099</v>
      </c>
      <c r="M5318">
        <v>185.199922200001</v>
      </c>
      <c r="N5318">
        <v>3</v>
      </c>
      <c r="O5318">
        <v>1.51757989999896</v>
      </c>
      <c r="P5318">
        <v>186.89664380000599</v>
      </c>
    </row>
    <row r="5319" spans="1:16" x14ac:dyDescent="0.3">
      <c r="A5319">
        <v>15</v>
      </c>
      <c r="B5319">
        <v>3</v>
      </c>
      <c r="C5319">
        <v>0</v>
      </c>
      <c r="D5319">
        <v>1</v>
      </c>
      <c r="E5319" t="s">
        <v>1762</v>
      </c>
      <c r="F5319">
        <v>1</v>
      </c>
      <c r="G5319">
        <v>1</v>
      </c>
      <c r="H5319">
        <v>1.9919324000002201</v>
      </c>
      <c r="I5319">
        <v>35.001517399999997</v>
      </c>
      <c r="J5319" t="s">
        <v>14</v>
      </c>
      <c r="K5319">
        <v>0</v>
      </c>
      <c r="L5319">
        <v>1.84024779999891</v>
      </c>
      <c r="M5319">
        <v>189.25622780000401</v>
      </c>
      <c r="N5319">
        <v>3</v>
      </c>
      <c r="O5319">
        <v>4.27543690000312</v>
      </c>
      <c r="P5319">
        <v>193.70258550000301</v>
      </c>
    </row>
    <row r="5320" spans="1:16" x14ac:dyDescent="0.3">
      <c r="A5320">
        <v>15</v>
      </c>
      <c r="B5320">
        <v>3</v>
      </c>
      <c r="C5320">
        <v>0</v>
      </c>
      <c r="D5320">
        <v>1</v>
      </c>
      <c r="E5320" t="s">
        <v>230</v>
      </c>
      <c r="F5320">
        <v>1</v>
      </c>
      <c r="G5320">
        <v>1</v>
      </c>
      <c r="H5320">
        <v>1.99283419999847</v>
      </c>
      <c r="I5320">
        <v>82.502289299998694</v>
      </c>
      <c r="J5320" t="s">
        <v>14</v>
      </c>
      <c r="K5320">
        <v>0</v>
      </c>
      <c r="L5320">
        <v>2.3834261000010901</v>
      </c>
      <c r="M5320">
        <v>196.59928050000599</v>
      </c>
      <c r="N5320">
        <v>2</v>
      </c>
      <c r="O5320">
        <v>0.85332449999987203</v>
      </c>
      <c r="P5320">
        <v>197.64033110000301</v>
      </c>
    </row>
    <row r="5321" spans="1:16" x14ac:dyDescent="0.3">
      <c r="A5321">
        <v>15</v>
      </c>
      <c r="B5321">
        <v>3</v>
      </c>
      <c r="C5321">
        <v>0</v>
      </c>
      <c r="D5321">
        <v>1</v>
      </c>
      <c r="E5321" t="s">
        <v>508</v>
      </c>
      <c r="F5321">
        <v>1</v>
      </c>
      <c r="G5321">
        <v>1</v>
      </c>
      <c r="H5321">
        <v>1.99247219999961</v>
      </c>
      <c r="I5321">
        <v>72.502102499995104</v>
      </c>
      <c r="J5321" t="s">
        <v>16</v>
      </c>
      <c r="K5321">
        <v>1</v>
      </c>
      <c r="L5321">
        <v>2.0127697999996599</v>
      </c>
      <c r="M5321">
        <v>200.16197540000601</v>
      </c>
      <c r="N5321">
        <v>3</v>
      </c>
      <c r="O5321">
        <v>0.534103699996194</v>
      </c>
      <c r="P5321">
        <v>200.76917790000201</v>
      </c>
    </row>
    <row r="5322" spans="1:16" x14ac:dyDescent="0.3">
      <c r="A5322">
        <v>15</v>
      </c>
      <c r="B5322">
        <v>3</v>
      </c>
      <c r="C5322">
        <v>0</v>
      </c>
      <c r="D5322">
        <v>1</v>
      </c>
      <c r="E5322" t="s">
        <v>2083</v>
      </c>
      <c r="F5322">
        <v>1</v>
      </c>
      <c r="G5322">
        <v>1</v>
      </c>
      <c r="H5322">
        <v>1.99435249999806</v>
      </c>
      <c r="I5322">
        <v>147.503512899995</v>
      </c>
      <c r="J5322" t="s">
        <v>16</v>
      </c>
      <c r="K5322">
        <v>1</v>
      </c>
      <c r="L5322">
        <v>7.5735088000001296</v>
      </c>
      <c r="M5322">
        <v>208.85599460000199</v>
      </c>
      <c r="N5322">
        <v>2</v>
      </c>
      <c r="O5322">
        <v>1.5868124000044199</v>
      </c>
      <c r="P5322">
        <v>210.57388120000499</v>
      </c>
    </row>
    <row r="5323" spans="1:16" x14ac:dyDescent="0.3">
      <c r="A5323">
        <v>15</v>
      </c>
      <c r="B5323">
        <v>3</v>
      </c>
      <c r="C5323">
        <v>0</v>
      </c>
      <c r="D5323">
        <v>1</v>
      </c>
      <c r="E5323" t="s">
        <v>666</v>
      </c>
      <c r="F5323">
        <v>0</v>
      </c>
      <c r="G5323">
        <v>1</v>
      </c>
      <c r="J5323" t="s">
        <v>14</v>
      </c>
      <c r="K5323">
        <v>1</v>
      </c>
      <c r="L5323">
        <v>1.0494907000029301</v>
      </c>
      <c r="M5323">
        <v>212.132197800005</v>
      </c>
      <c r="N5323">
        <v>2</v>
      </c>
      <c r="O5323">
        <v>1.2112755999987701</v>
      </c>
      <c r="P5323">
        <v>213.542249600003</v>
      </c>
    </row>
    <row r="5324" spans="1:16" x14ac:dyDescent="0.3">
      <c r="A5324">
        <v>15</v>
      </c>
      <c r="B5324">
        <v>3</v>
      </c>
      <c r="C5324">
        <v>0</v>
      </c>
      <c r="D5324">
        <v>1</v>
      </c>
      <c r="E5324" t="s">
        <v>1799</v>
      </c>
      <c r="F5324">
        <v>0</v>
      </c>
      <c r="G5324">
        <v>1</v>
      </c>
      <c r="J5324" t="s">
        <v>14</v>
      </c>
      <c r="K5324">
        <v>1</v>
      </c>
      <c r="L5324">
        <v>1.03188010000304</v>
      </c>
      <c r="M5324">
        <v>215.081062500001</v>
      </c>
      <c r="N5324">
        <v>2</v>
      </c>
      <c r="O5324">
        <v>0.76945129999512596</v>
      </c>
      <c r="P5324">
        <v>216.036490500002</v>
      </c>
    </row>
    <row r="5325" spans="1:16" x14ac:dyDescent="0.3">
      <c r="A5325">
        <v>15</v>
      </c>
      <c r="B5325">
        <v>3</v>
      </c>
      <c r="C5325">
        <v>0</v>
      </c>
      <c r="D5325">
        <v>1</v>
      </c>
      <c r="E5325" t="s">
        <v>2084</v>
      </c>
      <c r="F5325">
        <v>1</v>
      </c>
      <c r="G5325">
        <v>1</v>
      </c>
      <c r="H5325">
        <v>1.99344920000294</v>
      </c>
      <c r="I5325">
        <v>105.002763199998</v>
      </c>
      <c r="J5325" t="s">
        <v>16</v>
      </c>
      <c r="K5325">
        <v>1</v>
      </c>
      <c r="L5325">
        <v>1.2630153999998599</v>
      </c>
      <c r="M5325">
        <v>217.8122688</v>
      </c>
      <c r="N5325">
        <v>3</v>
      </c>
      <c r="O5325">
        <v>0.41032319999794697</v>
      </c>
      <c r="P5325">
        <v>218.40531460000099</v>
      </c>
    </row>
    <row r="5326" spans="1:16" x14ac:dyDescent="0.3">
      <c r="A5326">
        <v>15</v>
      </c>
      <c r="B5326">
        <v>3</v>
      </c>
      <c r="C5326">
        <v>0</v>
      </c>
      <c r="D5326">
        <v>1</v>
      </c>
      <c r="E5326" t="s">
        <v>490</v>
      </c>
      <c r="F5326">
        <v>1</v>
      </c>
      <c r="G5326">
        <v>1</v>
      </c>
      <c r="H5326">
        <v>1.9935463000001601</v>
      </c>
      <c r="I5326">
        <v>117.5029498</v>
      </c>
      <c r="J5326" t="s">
        <v>16</v>
      </c>
      <c r="K5326">
        <v>1</v>
      </c>
      <c r="L5326">
        <v>1.30046150000271</v>
      </c>
      <c r="M5326">
        <v>220.21627730000199</v>
      </c>
      <c r="N5326">
        <v>2</v>
      </c>
      <c r="O5326">
        <v>0.43363549999776302</v>
      </c>
      <c r="P5326">
        <v>220.82869190000201</v>
      </c>
    </row>
    <row r="5327" spans="1:16" x14ac:dyDescent="0.3">
      <c r="A5327">
        <v>15</v>
      </c>
      <c r="B5327">
        <v>3</v>
      </c>
      <c r="C5327">
        <v>0</v>
      </c>
      <c r="D5327">
        <v>1</v>
      </c>
      <c r="E5327" t="s">
        <v>911</v>
      </c>
      <c r="F5327">
        <v>0</v>
      </c>
      <c r="G5327">
        <v>1</v>
      </c>
      <c r="J5327" t="s">
        <v>14</v>
      </c>
      <c r="K5327">
        <v>1</v>
      </c>
      <c r="L5327">
        <v>1.0907022000028499</v>
      </c>
      <c r="M5327">
        <v>222.43976130000399</v>
      </c>
      <c r="N5327">
        <v>2</v>
      </c>
      <c r="O5327">
        <v>0.36225100000592603</v>
      </c>
      <c r="P5327">
        <v>222.99723090000001</v>
      </c>
    </row>
    <row r="5328" spans="1:16" x14ac:dyDescent="0.3">
      <c r="A5328">
        <v>15</v>
      </c>
      <c r="B5328">
        <v>3</v>
      </c>
      <c r="C5328">
        <v>0</v>
      </c>
      <c r="D5328">
        <v>1</v>
      </c>
      <c r="E5328" t="s">
        <v>2085</v>
      </c>
      <c r="F5328">
        <v>0</v>
      </c>
      <c r="G5328">
        <v>1</v>
      </c>
      <c r="J5328" t="s">
        <v>14</v>
      </c>
      <c r="K5328">
        <v>1</v>
      </c>
      <c r="L5328">
        <v>3.8449374000047101</v>
      </c>
      <c r="M5328">
        <v>227.36076809999901</v>
      </c>
      <c r="N5328">
        <v>2</v>
      </c>
      <c r="O5328">
        <v>0.60840409999946099</v>
      </c>
      <c r="P5328">
        <v>228.15547160000301</v>
      </c>
    </row>
    <row r="5329" spans="1:16" x14ac:dyDescent="0.3">
      <c r="A5329">
        <v>15</v>
      </c>
      <c r="B5329">
        <v>3</v>
      </c>
      <c r="C5329">
        <v>0</v>
      </c>
      <c r="D5329">
        <v>1</v>
      </c>
      <c r="E5329" t="s">
        <v>452</v>
      </c>
      <c r="F5329">
        <v>1</v>
      </c>
      <c r="G5329">
        <v>1</v>
      </c>
      <c r="H5329">
        <v>1.9941258999970199</v>
      </c>
      <c r="I5329">
        <v>137.50332669999599</v>
      </c>
      <c r="J5329" t="s">
        <v>16</v>
      </c>
      <c r="K5329">
        <v>1</v>
      </c>
      <c r="L5329">
        <v>1.25231950000307</v>
      </c>
      <c r="M5329">
        <v>229.9181064</v>
      </c>
      <c r="N5329">
        <v>3</v>
      </c>
      <c r="O5329">
        <v>0.39392889999726299</v>
      </c>
      <c r="P5329">
        <v>230.44497070000199</v>
      </c>
    </row>
    <row r="5330" spans="1:16" x14ac:dyDescent="0.3">
      <c r="A5330">
        <v>15</v>
      </c>
      <c r="B5330">
        <v>3</v>
      </c>
      <c r="C5330">
        <v>0</v>
      </c>
      <c r="D5330">
        <v>1</v>
      </c>
      <c r="E5330" t="s">
        <v>1989</v>
      </c>
      <c r="F5330">
        <v>1</v>
      </c>
      <c r="G5330">
        <v>1</v>
      </c>
      <c r="H5330">
        <v>1.99132549999922</v>
      </c>
      <c r="I5330">
        <v>12.5010801999961</v>
      </c>
      <c r="J5330" t="s">
        <v>14</v>
      </c>
      <c r="K5330">
        <v>0</v>
      </c>
      <c r="L5330">
        <v>1.2703936999969301</v>
      </c>
      <c r="M5330">
        <v>232.23608920000001</v>
      </c>
      <c r="N5330">
        <v>3</v>
      </c>
      <c r="O5330">
        <v>1.4998344000050601</v>
      </c>
      <c r="P5330">
        <v>233.90278070000201</v>
      </c>
    </row>
    <row r="5331" spans="1:16" x14ac:dyDescent="0.3">
      <c r="A5331">
        <v>15</v>
      </c>
      <c r="B5331">
        <v>3</v>
      </c>
      <c r="C5331">
        <v>0</v>
      </c>
      <c r="D5331">
        <v>1</v>
      </c>
      <c r="E5331" t="s">
        <v>589</v>
      </c>
      <c r="F5331">
        <v>1</v>
      </c>
      <c r="G5331">
        <v>1</v>
      </c>
      <c r="H5331">
        <v>1.9917439999990201</v>
      </c>
      <c r="I5331">
        <v>27.5013665999941</v>
      </c>
      <c r="J5331" t="s">
        <v>16</v>
      </c>
      <c r="K5331">
        <v>1</v>
      </c>
      <c r="L5331">
        <v>3.8745207000029001</v>
      </c>
      <c r="M5331">
        <v>238.29022040000601</v>
      </c>
      <c r="N5331">
        <v>2</v>
      </c>
      <c r="O5331">
        <v>0.96119929999986198</v>
      </c>
      <c r="P5331">
        <v>239.37230810000599</v>
      </c>
    </row>
    <row r="5332" spans="1:16" x14ac:dyDescent="0.3">
      <c r="A5332">
        <v>15</v>
      </c>
      <c r="B5332">
        <v>3</v>
      </c>
      <c r="C5332">
        <v>0</v>
      </c>
      <c r="D5332">
        <v>1</v>
      </c>
      <c r="E5332" t="s">
        <v>140</v>
      </c>
      <c r="F5332">
        <v>0</v>
      </c>
      <c r="G5332">
        <v>1</v>
      </c>
      <c r="J5332" t="s">
        <v>14</v>
      </c>
      <c r="K5332">
        <v>1</v>
      </c>
      <c r="L5332">
        <v>1.19591720000608</v>
      </c>
      <c r="M5332">
        <v>241.07848570000399</v>
      </c>
      <c r="N5332">
        <v>3</v>
      </c>
      <c r="O5332">
        <v>1.2813861000031499</v>
      </c>
      <c r="P5332">
        <v>242.540362400003</v>
      </c>
    </row>
    <row r="5333" spans="1:16" x14ac:dyDescent="0.3">
      <c r="A5333">
        <v>15</v>
      </c>
      <c r="B5333">
        <v>3</v>
      </c>
      <c r="C5333">
        <v>0</v>
      </c>
      <c r="D5333">
        <v>1</v>
      </c>
      <c r="E5333" t="s">
        <v>1170</v>
      </c>
      <c r="F5333">
        <v>0</v>
      </c>
      <c r="G5333">
        <v>1</v>
      </c>
      <c r="J5333" t="s">
        <v>14</v>
      </c>
      <c r="K5333">
        <v>1</v>
      </c>
      <c r="L5333">
        <v>2.7325522999963101</v>
      </c>
      <c r="M5333">
        <v>245.78180760000399</v>
      </c>
      <c r="N5333">
        <v>2</v>
      </c>
      <c r="O5333">
        <v>0.98516270000254702</v>
      </c>
      <c r="P5333">
        <v>246.980249100001</v>
      </c>
    </row>
    <row r="5334" spans="1:16" x14ac:dyDescent="0.3">
      <c r="A5334">
        <v>15</v>
      </c>
      <c r="B5334">
        <v>3</v>
      </c>
      <c r="C5334">
        <v>0</v>
      </c>
      <c r="D5334">
        <v>1</v>
      </c>
      <c r="E5334" t="s">
        <v>1583</v>
      </c>
      <c r="F5334">
        <v>1</v>
      </c>
      <c r="G5334">
        <v>1</v>
      </c>
      <c r="H5334">
        <v>1.99254640000436</v>
      </c>
      <c r="I5334">
        <v>75.002147699997295</v>
      </c>
      <c r="J5334" t="s">
        <v>16</v>
      </c>
      <c r="K5334">
        <v>1</v>
      </c>
      <c r="L5334">
        <v>2.50514280000061</v>
      </c>
      <c r="M5334">
        <v>250.00408970000001</v>
      </c>
      <c r="N5334">
        <v>3</v>
      </c>
      <c r="O5334">
        <v>0.57738890000473497</v>
      </c>
      <c r="P5334">
        <v>250.73225130000401</v>
      </c>
    </row>
    <row r="5335" spans="1:16" x14ac:dyDescent="0.3">
      <c r="A5335">
        <v>15</v>
      </c>
      <c r="B5335">
        <v>3</v>
      </c>
      <c r="C5335">
        <v>0</v>
      </c>
      <c r="D5335">
        <v>1</v>
      </c>
      <c r="E5335" t="s">
        <v>439</v>
      </c>
      <c r="F5335">
        <v>0</v>
      </c>
      <c r="G5335">
        <v>1</v>
      </c>
      <c r="J5335" t="s">
        <v>14</v>
      </c>
      <c r="K5335">
        <v>1</v>
      </c>
      <c r="L5335">
        <v>1.6223840999955399</v>
      </c>
      <c r="M5335">
        <v>252.871371600006</v>
      </c>
      <c r="N5335">
        <v>2</v>
      </c>
      <c r="O5335">
        <v>0.92299900000216395</v>
      </c>
      <c r="P5335">
        <v>254.07007190000201</v>
      </c>
    </row>
    <row r="5336" spans="1:16" x14ac:dyDescent="0.3">
      <c r="A5336">
        <v>15</v>
      </c>
      <c r="B5336">
        <v>3</v>
      </c>
      <c r="C5336">
        <v>0</v>
      </c>
      <c r="D5336">
        <v>1</v>
      </c>
      <c r="E5336" t="s">
        <v>799</v>
      </c>
      <c r="F5336">
        <v>0</v>
      </c>
      <c r="G5336">
        <v>1</v>
      </c>
      <c r="J5336" t="s">
        <v>14</v>
      </c>
      <c r="K5336">
        <v>1</v>
      </c>
      <c r="L5336">
        <v>1.5960531000018801</v>
      </c>
      <c r="M5336">
        <v>256.17832260000398</v>
      </c>
      <c r="N5336">
        <v>2</v>
      </c>
      <c r="O5336">
        <v>0.451650299997709</v>
      </c>
      <c r="P5336">
        <v>256.82261770000298</v>
      </c>
    </row>
    <row r="5337" spans="1:16" x14ac:dyDescent="0.3">
      <c r="A5337">
        <v>15</v>
      </c>
      <c r="B5337">
        <v>3</v>
      </c>
      <c r="C5337">
        <v>0</v>
      </c>
      <c r="D5337">
        <v>1</v>
      </c>
      <c r="E5337" t="s">
        <v>2049</v>
      </c>
      <c r="F5337">
        <v>0</v>
      </c>
      <c r="G5337">
        <v>1</v>
      </c>
      <c r="J5337" t="s">
        <v>14</v>
      </c>
      <c r="K5337">
        <v>1</v>
      </c>
      <c r="L5337">
        <v>4.8102408000049799</v>
      </c>
      <c r="M5337">
        <v>262.14250090000098</v>
      </c>
      <c r="N5337">
        <v>2</v>
      </c>
      <c r="O5337">
        <v>0.337236700004723</v>
      </c>
      <c r="P5337">
        <v>262.66022920000302</v>
      </c>
    </row>
    <row r="5338" spans="1:16" x14ac:dyDescent="0.3">
      <c r="A5338">
        <v>15</v>
      </c>
      <c r="B5338">
        <v>3</v>
      </c>
      <c r="C5338">
        <v>0</v>
      </c>
      <c r="D5338">
        <v>1</v>
      </c>
      <c r="E5338" t="s">
        <v>1123</v>
      </c>
      <c r="F5338">
        <v>1</v>
      </c>
      <c r="G5338">
        <v>1</v>
      </c>
      <c r="H5338">
        <v>1.9918708000041101</v>
      </c>
      <c r="I5338">
        <v>37.501551900000798</v>
      </c>
      <c r="J5338" t="s">
        <v>14</v>
      </c>
      <c r="K5338">
        <v>0</v>
      </c>
      <c r="L5338">
        <v>14.318062300000699</v>
      </c>
      <c r="M5338">
        <v>277.483919500002</v>
      </c>
      <c r="N5338">
        <v>1</v>
      </c>
      <c r="O5338">
        <v>0.33118190000095599</v>
      </c>
      <c r="P5338">
        <v>278.00620170000201</v>
      </c>
    </row>
    <row r="5339" spans="1:16" x14ac:dyDescent="0.3">
      <c r="A5339">
        <v>15</v>
      </c>
      <c r="B5339">
        <v>3</v>
      </c>
      <c r="C5339">
        <v>0</v>
      </c>
      <c r="D5339">
        <v>1</v>
      </c>
      <c r="E5339" t="s">
        <v>1971</v>
      </c>
      <c r="F5339">
        <v>0</v>
      </c>
      <c r="G5339">
        <v>1</v>
      </c>
      <c r="J5339" t="s">
        <v>14</v>
      </c>
      <c r="K5339">
        <v>1</v>
      </c>
      <c r="L5339">
        <v>2.0807167000020899</v>
      </c>
      <c r="M5339">
        <v>280.59638500000398</v>
      </c>
      <c r="N5339">
        <v>1</v>
      </c>
      <c r="O5339">
        <v>0.50643499999568997</v>
      </c>
      <c r="P5339">
        <v>281.30144790000497</v>
      </c>
    </row>
    <row r="5340" spans="1:16" x14ac:dyDescent="0.3">
      <c r="A5340">
        <v>15</v>
      </c>
      <c r="B5340">
        <v>3</v>
      </c>
      <c r="C5340">
        <v>0</v>
      </c>
      <c r="D5340">
        <v>1</v>
      </c>
      <c r="E5340" t="s">
        <v>1844</v>
      </c>
      <c r="F5340">
        <v>0</v>
      </c>
      <c r="G5340">
        <v>1</v>
      </c>
      <c r="J5340" t="s">
        <v>14</v>
      </c>
      <c r="K5340">
        <v>1</v>
      </c>
      <c r="L5340">
        <v>1.3246093999987401</v>
      </c>
      <c r="M5340">
        <v>283.14008160000202</v>
      </c>
      <c r="N5340">
        <v>1</v>
      </c>
      <c r="O5340">
        <v>0.89321949999430195</v>
      </c>
      <c r="P5340">
        <v>284.23223430000502</v>
      </c>
    </row>
    <row r="5341" spans="1:16" x14ac:dyDescent="0.3">
      <c r="A5341">
        <v>15</v>
      </c>
      <c r="B5341">
        <v>3</v>
      </c>
      <c r="C5341">
        <v>0</v>
      </c>
      <c r="D5341">
        <v>1</v>
      </c>
      <c r="E5341" t="s">
        <v>366</v>
      </c>
      <c r="F5341">
        <v>0</v>
      </c>
      <c r="G5341">
        <v>1</v>
      </c>
      <c r="J5341" t="s">
        <v>14</v>
      </c>
      <c r="K5341">
        <v>1</v>
      </c>
      <c r="L5341">
        <v>1.29562359999545</v>
      </c>
      <c r="M5341">
        <v>286.044462800004</v>
      </c>
      <c r="N5341">
        <v>1</v>
      </c>
      <c r="O5341">
        <v>0.59364919999643495</v>
      </c>
      <c r="P5341">
        <v>286.81255320000503</v>
      </c>
    </row>
    <row r="5342" spans="1:16" x14ac:dyDescent="0.3">
      <c r="A5342">
        <v>15</v>
      </c>
      <c r="B5342">
        <v>3</v>
      </c>
      <c r="C5342">
        <v>1</v>
      </c>
      <c r="D5342">
        <v>1</v>
      </c>
      <c r="E5342" t="s">
        <v>211</v>
      </c>
      <c r="F5342">
        <v>0</v>
      </c>
      <c r="G5342">
        <v>2</v>
      </c>
      <c r="J5342" t="s">
        <v>16</v>
      </c>
      <c r="K5342">
        <v>0</v>
      </c>
      <c r="L5342">
        <v>15.312773699995899</v>
      </c>
      <c r="M5342">
        <v>15.312905799997701</v>
      </c>
      <c r="N5342">
        <v>1</v>
      </c>
      <c r="O5342">
        <v>0.37753440000233202</v>
      </c>
      <c r="P5342">
        <v>15.837375600000099</v>
      </c>
    </row>
    <row r="5343" spans="1:16" x14ac:dyDescent="0.3">
      <c r="A5343">
        <v>15</v>
      </c>
      <c r="B5343">
        <v>3</v>
      </c>
      <c r="C5343">
        <v>1</v>
      </c>
      <c r="D5343">
        <v>1</v>
      </c>
      <c r="E5343" t="s">
        <v>847</v>
      </c>
      <c r="F5343">
        <v>0</v>
      </c>
      <c r="G5343">
        <v>2</v>
      </c>
      <c r="J5343" t="s">
        <v>14</v>
      </c>
      <c r="K5343">
        <v>1</v>
      </c>
      <c r="L5343">
        <v>2.7376616999972598</v>
      </c>
      <c r="M5343">
        <v>19.087700700001701</v>
      </c>
      <c r="N5343">
        <v>1</v>
      </c>
      <c r="O5343">
        <v>0.85991749999811895</v>
      </c>
      <c r="P5343">
        <v>20.135736500000402</v>
      </c>
    </row>
    <row r="5344" spans="1:16" x14ac:dyDescent="0.3">
      <c r="A5344">
        <v>15</v>
      </c>
      <c r="B5344">
        <v>3</v>
      </c>
      <c r="C5344">
        <v>1</v>
      </c>
      <c r="D5344">
        <v>1</v>
      </c>
      <c r="E5344" t="s">
        <v>341</v>
      </c>
      <c r="F5344">
        <v>1</v>
      </c>
      <c r="G5344">
        <v>2</v>
      </c>
      <c r="H5344">
        <v>1.99278090000007</v>
      </c>
      <c r="I5344">
        <v>77.502195399996694</v>
      </c>
      <c r="J5344" t="s">
        <v>14</v>
      </c>
      <c r="K5344">
        <v>0</v>
      </c>
      <c r="L5344">
        <v>1.8207025000010599</v>
      </c>
      <c r="M5344">
        <v>22.470625599999</v>
      </c>
      <c r="N5344">
        <v>2</v>
      </c>
      <c r="O5344">
        <v>1.4184800999937599</v>
      </c>
      <c r="P5344">
        <v>24.054375100000499</v>
      </c>
    </row>
    <row r="5345" spans="1:16" x14ac:dyDescent="0.3">
      <c r="A5345">
        <v>15</v>
      </c>
      <c r="B5345">
        <v>3</v>
      </c>
      <c r="C5345">
        <v>1</v>
      </c>
      <c r="D5345">
        <v>1</v>
      </c>
      <c r="E5345" t="s">
        <v>728</v>
      </c>
      <c r="F5345">
        <v>1</v>
      </c>
      <c r="G5345">
        <v>2</v>
      </c>
      <c r="H5345">
        <v>1.99280379999982</v>
      </c>
      <c r="I5345">
        <v>85.002343899999701</v>
      </c>
      <c r="J5345" t="s">
        <v>16</v>
      </c>
      <c r="K5345">
        <v>1</v>
      </c>
      <c r="L5345">
        <v>2.2319156000012299</v>
      </c>
      <c r="M5345">
        <v>26.7984412000005</v>
      </c>
      <c r="N5345">
        <v>3</v>
      </c>
      <c r="O5345">
        <v>0.39117480000277299</v>
      </c>
      <c r="P5345">
        <v>27.323017000002402</v>
      </c>
    </row>
    <row r="5346" spans="1:16" x14ac:dyDescent="0.3">
      <c r="A5346">
        <v>15</v>
      </c>
      <c r="B5346">
        <v>3</v>
      </c>
      <c r="C5346">
        <v>1</v>
      </c>
      <c r="D5346">
        <v>1</v>
      </c>
      <c r="E5346" t="s">
        <v>782</v>
      </c>
      <c r="F5346">
        <v>1</v>
      </c>
      <c r="G5346">
        <v>2</v>
      </c>
      <c r="H5346">
        <v>1.9916046000071199</v>
      </c>
      <c r="I5346">
        <v>22.5012900000002</v>
      </c>
      <c r="J5346" t="s">
        <v>14</v>
      </c>
      <c r="K5346">
        <v>0</v>
      </c>
      <c r="L5346">
        <v>4.16672809999727</v>
      </c>
      <c r="M5346">
        <v>32.000251800003802</v>
      </c>
      <c r="N5346">
        <v>1</v>
      </c>
      <c r="O5346">
        <v>0.19609910000144701</v>
      </c>
      <c r="P5346">
        <v>32.271919400001899</v>
      </c>
    </row>
    <row r="5347" spans="1:16" x14ac:dyDescent="0.3">
      <c r="A5347">
        <v>15</v>
      </c>
      <c r="B5347">
        <v>3</v>
      </c>
      <c r="C5347">
        <v>1</v>
      </c>
      <c r="D5347">
        <v>1</v>
      </c>
      <c r="E5347" t="s">
        <v>196</v>
      </c>
      <c r="F5347">
        <v>1</v>
      </c>
      <c r="G5347">
        <v>2</v>
      </c>
      <c r="H5347">
        <v>1.9918552999952199</v>
      </c>
      <c r="I5347">
        <v>32.501468700000302</v>
      </c>
      <c r="J5347" t="s">
        <v>16</v>
      </c>
      <c r="K5347">
        <v>1</v>
      </c>
      <c r="L5347">
        <v>1.83434320000379</v>
      </c>
      <c r="M5347">
        <v>34.617542300002199</v>
      </c>
      <c r="N5347">
        <v>2</v>
      </c>
      <c r="O5347">
        <v>1.6384614999988101</v>
      </c>
      <c r="P5347">
        <v>36.418292399997902</v>
      </c>
    </row>
    <row r="5348" spans="1:16" x14ac:dyDescent="0.3">
      <c r="A5348">
        <v>15</v>
      </c>
      <c r="B5348">
        <v>3</v>
      </c>
      <c r="C5348">
        <v>1</v>
      </c>
      <c r="D5348">
        <v>1</v>
      </c>
      <c r="E5348" t="s">
        <v>1664</v>
      </c>
      <c r="F5348">
        <v>1</v>
      </c>
      <c r="G5348">
        <v>2</v>
      </c>
      <c r="H5348">
        <v>1.99360140000499</v>
      </c>
      <c r="I5348">
        <v>115.0028791</v>
      </c>
      <c r="J5348" t="s">
        <v>16</v>
      </c>
      <c r="K5348">
        <v>1</v>
      </c>
      <c r="L5348">
        <v>5.4515299999984599</v>
      </c>
      <c r="M5348">
        <v>42.384709199999598</v>
      </c>
      <c r="N5348">
        <v>2</v>
      </c>
      <c r="O5348">
        <v>1.25706670000363</v>
      </c>
      <c r="P5348">
        <v>43.844914699999201</v>
      </c>
    </row>
    <row r="5349" spans="1:16" x14ac:dyDescent="0.3">
      <c r="A5349">
        <v>15</v>
      </c>
      <c r="B5349">
        <v>3</v>
      </c>
      <c r="C5349">
        <v>1</v>
      </c>
      <c r="D5349">
        <v>1</v>
      </c>
      <c r="E5349" t="s">
        <v>451</v>
      </c>
      <c r="F5349">
        <v>0</v>
      </c>
      <c r="G5349">
        <v>2</v>
      </c>
      <c r="J5349" t="s">
        <v>14</v>
      </c>
      <c r="K5349">
        <v>1</v>
      </c>
      <c r="L5349">
        <v>3.0764135999998001</v>
      </c>
      <c r="M5349">
        <v>47.4429552000001</v>
      </c>
      <c r="N5349">
        <v>2</v>
      </c>
      <c r="O5349">
        <v>0.40451059999759298</v>
      </c>
      <c r="P5349">
        <v>48.016312400002803</v>
      </c>
    </row>
    <row r="5350" spans="1:16" x14ac:dyDescent="0.3">
      <c r="A5350">
        <v>15</v>
      </c>
      <c r="B5350">
        <v>3</v>
      </c>
      <c r="C5350">
        <v>1</v>
      </c>
      <c r="D5350">
        <v>1</v>
      </c>
      <c r="E5350" t="s">
        <v>1834</v>
      </c>
      <c r="F5350">
        <v>0</v>
      </c>
      <c r="G5350">
        <v>2</v>
      </c>
      <c r="J5350" t="s">
        <v>14</v>
      </c>
      <c r="K5350">
        <v>1</v>
      </c>
      <c r="L5350">
        <v>1.3358331999988899</v>
      </c>
      <c r="M5350">
        <v>49.868963200002298</v>
      </c>
      <c r="N5350">
        <v>2</v>
      </c>
      <c r="O5350">
        <v>0.36483989999396699</v>
      </c>
      <c r="P5350">
        <v>50.3685927000042</v>
      </c>
    </row>
    <row r="5351" spans="1:16" x14ac:dyDescent="0.3">
      <c r="A5351">
        <v>15</v>
      </c>
      <c r="B5351">
        <v>3</v>
      </c>
      <c r="C5351">
        <v>1</v>
      </c>
      <c r="D5351">
        <v>1</v>
      </c>
      <c r="E5351" t="s">
        <v>2086</v>
      </c>
      <c r="F5351">
        <v>0</v>
      </c>
      <c r="G5351">
        <v>2</v>
      </c>
      <c r="J5351" t="s">
        <v>14</v>
      </c>
      <c r="K5351">
        <v>1</v>
      </c>
      <c r="L5351">
        <v>4.47672210000019</v>
      </c>
      <c r="M5351">
        <v>55.359979300002998</v>
      </c>
      <c r="N5351">
        <v>1</v>
      </c>
      <c r="O5351">
        <v>0.97969279999961201</v>
      </c>
      <c r="P5351">
        <v>56.4395465999987</v>
      </c>
    </row>
    <row r="5352" spans="1:16" x14ac:dyDescent="0.3">
      <c r="A5352">
        <v>15</v>
      </c>
      <c r="B5352">
        <v>3</v>
      </c>
      <c r="C5352">
        <v>1</v>
      </c>
      <c r="D5352">
        <v>1</v>
      </c>
      <c r="E5352" t="s">
        <v>704</v>
      </c>
      <c r="F5352">
        <v>0</v>
      </c>
      <c r="G5352">
        <v>2</v>
      </c>
      <c r="J5352" t="s">
        <v>14</v>
      </c>
      <c r="K5352">
        <v>1</v>
      </c>
      <c r="L5352">
        <v>2.9047466999982099</v>
      </c>
      <c r="M5352">
        <v>59.854568800001303</v>
      </c>
      <c r="N5352">
        <v>1</v>
      </c>
      <c r="O5352">
        <v>0.61726959999941799</v>
      </c>
      <c r="P5352">
        <v>60.637126000001402</v>
      </c>
    </row>
    <row r="5353" spans="1:16" x14ac:dyDescent="0.3">
      <c r="A5353">
        <v>15</v>
      </c>
      <c r="B5353">
        <v>3</v>
      </c>
      <c r="C5353">
        <v>1</v>
      </c>
      <c r="D5353">
        <v>1</v>
      </c>
      <c r="E5353" t="s">
        <v>566</v>
      </c>
      <c r="F5353">
        <v>1</v>
      </c>
      <c r="G5353">
        <v>2</v>
      </c>
      <c r="H5353">
        <v>1.99219430000085</v>
      </c>
      <c r="I5353">
        <v>50.001777099998399</v>
      </c>
      <c r="J5353" t="s">
        <v>16</v>
      </c>
      <c r="K5353">
        <v>1</v>
      </c>
      <c r="L5353">
        <v>1.5877237000022399</v>
      </c>
      <c r="M5353">
        <v>62.737485600002401</v>
      </c>
      <c r="N5353">
        <v>3</v>
      </c>
      <c r="O5353">
        <v>0.36546539999835698</v>
      </c>
      <c r="P5353">
        <v>63.289351300001698</v>
      </c>
    </row>
    <row r="5354" spans="1:16" x14ac:dyDescent="0.3">
      <c r="A5354">
        <v>15</v>
      </c>
      <c r="B5354">
        <v>3</v>
      </c>
      <c r="C5354">
        <v>1</v>
      </c>
      <c r="D5354">
        <v>1</v>
      </c>
      <c r="E5354" t="s">
        <v>1314</v>
      </c>
      <c r="F5354">
        <v>1</v>
      </c>
      <c r="G5354">
        <v>2</v>
      </c>
      <c r="H5354">
        <v>1.9924499999979199</v>
      </c>
      <c r="I5354">
        <v>65.001991699995401</v>
      </c>
      <c r="J5354" t="s">
        <v>16</v>
      </c>
      <c r="K5354">
        <v>1</v>
      </c>
      <c r="L5354">
        <v>1.63275090000388</v>
      </c>
      <c r="M5354">
        <v>65.432529600002496</v>
      </c>
      <c r="N5354">
        <v>3</v>
      </c>
      <c r="O5354">
        <v>0.36430439999821801</v>
      </c>
      <c r="P5354">
        <v>65.936106699999101</v>
      </c>
    </row>
    <row r="5355" spans="1:16" x14ac:dyDescent="0.3">
      <c r="A5355">
        <v>15</v>
      </c>
      <c r="B5355">
        <v>3</v>
      </c>
      <c r="C5355">
        <v>1</v>
      </c>
      <c r="D5355">
        <v>1</v>
      </c>
      <c r="E5355" t="s">
        <v>342</v>
      </c>
      <c r="F5355">
        <v>1</v>
      </c>
      <c r="G5355">
        <v>2</v>
      </c>
      <c r="H5355">
        <v>1.9942595000029499</v>
      </c>
      <c r="I5355">
        <v>150.00352579999901</v>
      </c>
      <c r="J5355" t="s">
        <v>16</v>
      </c>
      <c r="K5355">
        <v>1</v>
      </c>
      <c r="L5355">
        <v>3.78178779999871</v>
      </c>
      <c r="M5355">
        <v>70.231514799997996</v>
      </c>
      <c r="N5355">
        <v>1</v>
      </c>
      <c r="O5355">
        <v>0.43572739999944998</v>
      </c>
      <c r="P5355">
        <v>70.831594299998002</v>
      </c>
    </row>
    <row r="5356" spans="1:16" x14ac:dyDescent="0.3">
      <c r="A5356">
        <v>15</v>
      </c>
      <c r="B5356">
        <v>3</v>
      </c>
      <c r="C5356">
        <v>1</v>
      </c>
      <c r="D5356">
        <v>1</v>
      </c>
      <c r="E5356" t="s">
        <v>565</v>
      </c>
      <c r="F5356">
        <v>0</v>
      </c>
      <c r="G5356">
        <v>2</v>
      </c>
      <c r="J5356" t="s">
        <v>14</v>
      </c>
      <c r="K5356">
        <v>1</v>
      </c>
      <c r="L5356">
        <v>4.3801845000052699</v>
      </c>
      <c r="M5356">
        <v>75.729918199998806</v>
      </c>
      <c r="N5356">
        <v>1</v>
      </c>
      <c r="O5356">
        <v>0.19278900000063001</v>
      </c>
      <c r="P5356">
        <v>76.060634599998593</v>
      </c>
    </row>
    <row r="5357" spans="1:16" x14ac:dyDescent="0.3">
      <c r="A5357">
        <v>15</v>
      </c>
      <c r="B5357">
        <v>3</v>
      </c>
      <c r="C5357">
        <v>1</v>
      </c>
      <c r="D5357">
        <v>1</v>
      </c>
      <c r="E5357" t="s">
        <v>1864</v>
      </c>
      <c r="F5357">
        <v>0</v>
      </c>
      <c r="G5357">
        <v>2</v>
      </c>
      <c r="J5357" t="s">
        <v>16</v>
      </c>
      <c r="K5357">
        <v>0</v>
      </c>
      <c r="L5357">
        <v>3.3343623999971901</v>
      </c>
      <c r="M5357">
        <v>79.900727000000202</v>
      </c>
      <c r="N5357">
        <v>2</v>
      </c>
      <c r="O5357">
        <v>0.28421470000466798</v>
      </c>
      <c r="P5357">
        <v>80.327998400003693</v>
      </c>
    </row>
    <row r="5358" spans="1:16" x14ac:dyDescent="0.3">
      <c r="A5358">
        <v>15</v>
      </c>
      <c r="B5358">
        <v>3</v>
      </c>
      <c r="C5358">
        <v>1</v>
      </c>
      <c r="D5358">
        <v>1</v>
      </c>
      <c r="E5358" t="s">
        <v>1390</v>
      </c>
      <c r="F5358">
        <v>0</v>
      </c>
      <c r="G5358">
        <v>2</v>
      </c>
      <c r="J5358" t="s">
        <v>14</v>
      </c>
      <c r="K5358">
        <v>1</v>
      </c>
      <c r="L5358">
        <v>1.84471630000189</v>
      </c>
      <c r="M5358">
        <v>82.678158900002003</v>
      </c>
      <c r="N5358">
        <v>1</v>
      </c>
      <c r="O5358">
        <v>0.94686510000610702</v>
      </c>
      <c r="P5358">
        <v>83.766648800003196</v>
      </c>
    </row>
    <row r="5359" spans="1:16" x14ac:dyDescent="0.3">
      <c r="A5359">
        <v>15</v>
      </c>
      <c r="B5359">
        <v>3</v>
      </c>
      <c r="C5359">
        <v>1</v>
      </c>
      <c r="D5359">
        <v>1</v>
      </c>
      <c r="E5359" t="s">
        <v>2087</v>
      </c>
      <c r="F5359">
        <v>1</v>
      </c>
      <c r="G5359">
        <v>2</v>
      </c>
      <c r="H5359">
        <v>1.99239070000476</v>
      </c>
      <c r="I5359">
        <v>60.001925500000702</v>
      </c>
      <c r="J5359" t="s">
        <v>16</v>
      </c>
      <c r="K5359">
        <v>1</v>
      </c>
      <c r="L5359">
        <v>3.0912989999997098</v>
      </c>
      <c r="M5359">
        <v>87.374377899999701</v>
      </c>
      <c r="N5359">
        <v>3</v>
      </c>
      <c r="O5359">
        <v>0.37280339999415402</v>
      </c>
      <c r="P5359">
        <v>87.928524900002202</v>
      </c>
    </row>
    <row r="5360" spans="1:16" x14ac:dyDescent="0.3">
      <c r="A5360">
        <v>15</v>
      </c>
      <c r="B5360">
        <v>3</v>
      </c>
      <c r="C5360">
        <v>1</v>
      </c>
      <c r="D5360">
        <v>1</v>
      </c>
      <c r="E5360" t="s">
        <v>162</v>
      </c>
      <c r="F5360">
        <v>1</v>
      </c>
      <c r="G5360">
        <v>2</v>
      </c>
      <c r="H5360">
        <v>1.9942528000028701</v>
      </c>
      <c r="I5360">
        <v>142.50344709999601</v>
      </c>
      <c r="J5360" t="s">
        <v>14</v>
      </c>
      <c r="K5360">
        <v>0</v>
      </c>
      <c r="L5360">
        <v>1.3018962999995001</v>
      </c>
      <c r="M5360">
        <v>89.751591500003997</v>
      </c>
      <c r="N5360">
        <v>2</v>
      </c>
      <c r="O5360">
        <v>1.80989290000434</v>
      </c>
      <c r="P5360">
        <v>91.717652799998206</v>
      </c>
    </row>
    <row r="5361" spans="1:16" x14ac:dyDescent="0.3">
      <c r="A5361">
        <v>15</v>
      </c>
      <c r="B5361">
        <v>3</v>
      </c>
      <c r="C5361">
        <v>1</v>
      </c>
      <c r="D5361">
        <v>1</v>
      </c>
      <c r="E5361" t="s">
        <v>217</v>
      </c>
      <c r="F5361">
        <v>1</v>
      </c>
      <c r="G5361">
        <v>2</v>
      </c>
      <c r="H5361">
        <v>1.99134980000235</v>
      </c>
      <c r="I5361">
        <v>10.0010410999967</v>
      </c>
      <c r="J5361" t="s">
        <v>16</v>
      </c>
      <c r="K5361">
        <v>1</v>
      </c>
      <c r="L5361">
        <v>2.8918629000036198</v>
      </c>
      <c r="M5361">
        <v>95.125012299999099</v>
      </c>
      <c r="N5361">
        <v>2</v>
      </c>
      <c r="O5361">
        <v>0.34516779999830799</v>
      </c>
      <c r="P5361">
        <v>95.652957999998804</v>
      </c>
    </row>
    <row r="5362" spans="1:16" x14ac:dyDescent="0.3">
      <c r="A5362">
        <v>15</v>
      </c>
      <c r="B5362">
        <v>3</v>
      </c>
      <c r="C5362">
        <v>1</v>
      </c>
      <c r="D5362">
        <v>1</v>
      </c>
      <c r="E5362" t="s">
        <v>1383</v>
      </c>
      <c r="F5362">
        <v>0</v>
      </c>
      <c r="G5362">
        <v>2</v>
      </c>
      <c r="J5362" t="s">
        <v>14</v>
      </c>
      <c r="K5362">
        <v>1</v>
      </c>
      <c r="L5362">
        <v>3.25472840000293</v>
      </c>
      <c r="M5362">
        <v>99.4210068000029</v>
      </c>
      <c r="N5362">
        <v>1</v>
      </c>
      <c r="O5362">
        <v>0.72185610000451605</v>
      </c>
      <c r="P5362">
        <v>100.28546710000199</v>
      </c>
    </row>
    <row r="5363" spans="1:16" x14ac:dyDescent="0.3">
      <c r="A5363">
        <v>15</v>
      </c>
      <c r="B5363">
        <v>3</v>
      </c>
      <c r="C5363">
        <v>1</v>
      </c>
      <c r="D5363">
        <v>1</v>
      </c>
      <c r="E5363" t="s">
        <v>1912</v>
      </c>
      <c r="F5363">
        <v>1</v>
      </c>
      <c r="G5363">
        <v>2</v>
      </c>
      <c r="H5363">
        <v>1.99328659999446</v>
      </c>
      <c r="I5363">
        <v>100.002638399994</v>
      </c>
      <c r="J5363" t="s">
        <v>16</v>
      </c>
      <c r="K5363">
        <v>1</v>
      </c>
      <c r="L5363">
        <v>6.98734449999756</v>
      </c>
      <c r="M5363">
        <v>107.7870243</v>
      </c>
      <c r="N5363">
        <v>2</v>
      </c>
      <c r="O5363">
        <v>0.22601340000255701</v>
      </c>
      <c r="P5363">
        <v>108.16580529999899</v>
      </c>
    </row>
    <row r="5364" spans="1:16" x14ac:dyDescent="0.3">
      <c r="A5364">
        <v>15</v>
      </c>
      <c r="B5364">
        <v>3</v>
      </c>
      <c r="C5364">
        <v>1</v>
      </c>
      <c r="D5364">
        <v>1</v>
      </c>
      <c r="E5364" t="s">
        <v>222</v>
      </c>
      <c r="F5364">
        <v>0</v>
      </c>
      <c r="G5364">
        <v>2</v>
      </c>
      <c r="J5364" t="s">
        <v>14</v>
      </c>
      <c r="K5364">
        <v>1</v>
      </c>
      <c r="L5364">
        <v>2.1957409999959099</v>
      </c>
      <c r="M5364">
        <v>110.878619200004</v>
      </c>
      <c r="N5364">
        <v>1</v>
      </c>
      <c r="O5364">
        <v>1.4653009000030599</v>
      </c>
      <c r="P5364">
        <v>112.50103300000001</v>
      </c>
    </row>
    <row r="5365" spans="1:16" x14ac:dyDescent="0.3">
      <c r="A5365">
        <v>15</v>
      </c>
      <c r="B5365">
        <v>3</v>
      </c>
      <c r="C5365">
        <v>1</v>
      </c>
      <c r="D5365">
        <v>1</v>
      </c>
      <c r="E5365" t="s">
        <v>1486</v>
      </c>
      <c r="F5365">
        <v>0</v>
      </c>
      <c r="G5365">
        <v>2</v>
      </c>
      <c r="J5365" t="s">
        <v>14</v>
      </c>
      <c r="K5365">
        <v>1</v>
      </c>
      <c r="L5365">
        <v>4.1438991999966701</v>
      </c>
      <c r="M5365">
        <v>117.160320499999</v>
      </c>
      <c r="N5365">
        <v>2</v>
      </c>
      <c r="O5365">
        <v>2.5720292999976699</v>
      </c>
      <c r="P5365">
        <v>119.9197442</v>
      </c>
    </row>
    <row r="5366" spans="1:16" x14ac:dyDescent="0.3">
      <c r="A5366">
        <v>15</v>
      </c>
      <c r="B5366">
        <v>3</v>
      </c>
      <c r="C5366">
        <v>1</v>
      </c>
      <c r="D5366">
        <v>1</v>
      </c>
      <c r="E5366" t="s">
        <v>866</v>
      </c>
      <c r="F5366">
        <v>0</v>
      </c>
      <c r="G5366">
        <v>2</v>
      </c>
      <c r="J5366" t="s">
        <v>14</v>
      </c>
      <c r="K5366">
        <v>1</v>
      </c>
      <c r="L5366">
        <v>1.21454259999882</v>
      </c>
      <c r="M5366">
        <v>121.64738319999699</v>
      </c>
      <c r="N5366">
        <v>2</v>
      </c>
      <c r="O5366">
        <v>0.29820069999550503</v>
      </c>
      <c r="P5366">
        <v>122.13405259999899</v>
      </c>
    </row>
    <row r="5367" spans="1:16" x14ac:dyDescent="0.3">
      <c r="A5367">
        <v>15</v>
      </c>
      <c r="B5367">
        <v>3</v>
      </c>
      <c r="C5367">
        <v>1</v>
      </c>
      <c r="D5367">
        <v>1</v>
      </c>
      <c r="E5367" t="s">
        <v>298</v>
      </c>
      <c r="F5367">
        <v>0</v>
      </c>
      <c r="G5367">
        <v>2</v>
      </c>
      <c r="J5367" t="s">
        <v>16</v>
      </c>
      <c r="K5367">
        <v>0</v>
      </c>
      <c r="L5367">
        <v>6.3201001999987101</v>
      </c>
      <c r="M5367">
        <v>128.96960679999799</v>
      </c>
      <c r="N5367">
        <v>2</v>
      </c>
      <c r="O5367">
        <v>1.12150889999612</v>
      </c>
      <c r="P5367">
        <v>130.405209600001</v>
      </c>
    </row>
    <row r="5368" spans="1:16" x14ac:dyDescent="0.3">
      <c r="A5368">
        <v>15</v>
      </c>
      <c r="B5368">
        <v>3</v>
      </c>
      <c r="C5368">
        <v>1</v>
      </c>
      <c r="D5368">
        <v>1</v>
      </c>
      <c r="E5368" t="s">
        <v>1674</v>
      </c>
      <c r="F5368">
        <v>1</v>
      </c>
      <c r="G5368">
        <v>2</v>
      </c>
      <c r="H5368">
        <v>1.99197180000192</v>
      </c>
      <c r="I5368">
        <v>45.001709199997997</v>
      </c>
      <c r="J5368" t="s">
        <v>14</v>
      </c>
      <c r="K5368">
        <v>0</v>
      </c>
      <c r="L5368">
        <v>1.92699630000425</v>
      </c>
      <c r="M5368">
        <v>132.84314029999999</v>
      </c>
      <c r="N5368">
        <v>1</v>
      </c>
      <c r="O5368">
        <v>0.68898300000000801</v>
      </c>
      <c r="P5368">
        <v>133.676814500002</v>
      </c>
    </row>
    <row r="5369" spans="1:16" x14ac:dyDescent="0.3">
      <c r="A5369">
        <v>15</v>
      </c>
      <c r="B5369">
        <v>3</v>
      </c>
      <c r="C5369">
        <v>1</v>
      </c>
      <c r="D5369">
        <v>1</v>
      </c>
      <c r="E5369" t="s">
        <v>2088</v>
      </c>
      <c r="F5369">
        <v>1</v>
      </c>
      <c r="G5369">
        <v>2</v>
      </c>
      <c r="H5369">
        <v>1.9911433000015699</v>
      </c>
      <c r="I5369">
        <v>5.0009416999964698</v>
      </c>
      <c r="J5369" t="s">
        <v>16</v>
      </c>
      <c r="K5369">
        <v>1</v>
      </c>
      <c r="L5369">
        <v>1.8696879000053701</v>
      </c>
      <c r="M5369">
        <v>136.05262439999899</v>
      </c>
      <c r="N5369">
        <v>3</v>
      </c>
      <c r="O5369">
        <v>0.43350479999935498</v>
      </c>
      <c r="P5369">
        <v>136.701201800002</v>
      </c>
    </row>
    <row r="5370" spans="1:16" x14ac:dyDescent="0.3">
      <c r="A5370">
        <v>15</v>
      </c>
      <c r="B5370">
        <v>3</v>
      </c>
      <c r="C5370">
        <v>1</v>
      </c>
      <c r="D5370">
        <v>1</v>
      </c>
      <c r="E5370" t="s">
        <v>300</v>
      </c>
      <c r="F5370">
        <v>1</v>
      </c>
      <c r="G5370">
        <v>2</v>
      </c>
      <c r="H5370">
        <v>1.99256169999717</v>
      </c>
      <c r="I5370">
        <v>67.502022099994093</v>
      </c>
      <c r="J5370" t="s">
        <v>16</v>
      </c>
      <c r="K5370">
        <v>1</v>
      </c>
      <c r="L5370">
        <v>5.5910506000000204</v>
      </c>
      <c r="M5370">
        <v>142.807225000004</v>
      </c>
      <c r="N5370">
        <v>2</v>
      </c>
      <c r="O5370">
        <v>0.75529470000037702</v>
      </c>
      <c r="P5370">
        <v>143.695045200002</v>
      </c>
    </row>
    <row r="5371" spans="1:16" x14ac:dyDescent="0.3">
      <c r="A5371">
        <v>15</v>
      </c>
      <c r="B5371">
        <v>3</v>
      </c>
      <c r="C5371">
        <v>1</v>
      </c>
      <c r="D5371">
        <v>1</v>
      </c>
      <c r="E5371" t="s">
        <v>539</v>
      </c>
      <c r="F5371">
        <v>1</v>
      </c>
      <c r="G5371">
        <v>2</v>
      </c>
      <c r="H5371">
        <v>1.9942779999983</v>
      </c>
      <c r="I5371">
        <v>145.003470399999</v>
      </c>
      <c r="J5371" t="s">
        <v>14</v>
      </c>
      <c r="K5371">
        <v>0</v>
      </c>
      <c r="L5371">
        <v>3.0711051999969601</v>
      </c>
      <c r="M5371">
        <v>147.287295900001</v>
      </c>
      <c r="N5371">
        <v>1</v>
      </c>
      <c r="O5371">
        <v>0.32369299999845702</v>
      </c>
      <c r="P5371">
        <v>147.7995238</v>
      </c>
    </row>
    <row r="5372" spans="1:16" x14ac:dyDescent="0.3">
      <c r="A5372">
        <v>15</v>
      </c>
      <c r="B5372">
        <v>3</v>
      </c>
      <c r="C5372">
        <v>1</v>
      </c>
      <c r="D5372">
        <v>1</v>
      </c>
      <c r="E5372" t="s">
        <v>237</v>
      </c>
      <c r="F5372">
        <v>0</v>
      </c>
      <c r="G5372">
        <v>2</v>
      </c>
      <c r="J5372" t="s">
        <v>14</v>
      </c>
      <c r="K5372">
        <v>1</v>
      </c>
      <c r="L5372">
        <v>1.9703758000032401</v>
      </c>
      <c r="M5372">
        <v>150.286491500003</v>
      </c>
      <c r="N5372">
        <v>2</v>
      </c>
      <c r="O5372">
        <v>1.3307464000026801</v>
      </c>
      <c r="P5372">
        <v>151.782582899999</v>
      </c>
    </row>
    <row r="5373" spans="1:16" x14ac:dyDescent="0.3">
      <c r="A5373">
        <v>15</v>
      </c>
      <c r="B5373">
        <v>3</v>
      </c>
      <c r="C5373">
        <v>1</v>
      </c>
      <c r="D5373">
        <v>1</v>
      </c>
      <c r="E5373" t="s">
        <v>2089</v>
      </c>
      <c r="F5373">
        <v>1</v>
      </c>
      <c r="G5373">
        <v>2</v>
      </c>
      <c r="H5373">
        <v>1.99248159999843</v>
      </c>
      <c r="I5373">
        <v>62.501971699995899</v>
      </c>
      <c r="J5373" t="s">
        <v>16</v>
      </c>
      <c r="K5373">
        <v>1</v>
      </c>
      <c r="L5373">
        <v>1.75997590000043</v>
      </c>
      <c r="M5373">
        <v>154.05942900000099</v>
      </c>
      <c r="N5373">
        <v>3</v>
      </c>
      <c r="O5373">
        <v>0.56356590000359597</v>
      </c>
      <c r="P5373">
        <v>154.83128679999899</v>
      </c>
    </row>
    <row r="5374" spans="1:16" x14ac:dyDescent="0.3">
      <c r="A5374">
        <v>15</v>
      </c>
      <c r="B5374">
        <v>3</v>
      </c>
      <c r="C5374">
        <v>1</v>
      </c>
      <c r="D5374">
        <v>1</v>
      </c>
      <c r="E5374" t="s">
        <v>397</v>
      </c>
      <c r="F5374">
        <v>1</v>
      </c>
      <c r="G5374">
        <v>2</v>
      </c>
      <c r="H5374">
        <v>1.9926873000004</v>
      </c>
      <c r="I5374">
        <v>80.002227999997601</v>
      </c>
      <c r="J5374" t="s">
        <v>14</v>
      </c>
      <c r="K5374">
        <v>0</v>
      </c>
      <c r="L5374">
        <v>2.49554589999752</v>
      </c>
      <c r="M5374">
        <v>157.84504159999801</v>
      </c>
      <c r="N5374">
        <v>2</v>
      </c>
      <c r="O5374">
        <v>0.64134190000186198</v>
      </c>
      <c r="P5374">
        <v>158.66099199999701</v>
      </c>
    </row>
    <row r="5375" spans="1:16" x14ac:dyDescent="0.3">
      <c r="A5375">
        <v>15</v>
      </c>
      <c r="B5375">
        <v>3</v>
      </c>
      <c r="C5375">
        <v>1</v>
      </c>
      <c r="D5375">
        <v>1</v>
      </c>
      <c r="E5375" t="s">
        <v>2090</v>
      </c>
      <c r="F5375">
        <v>1</v>
      </c>
      <c r="G5375">
        <v>2</v>
      </c>
      <c r="H5375">
        <v>1.99244750000071</v>
      </c>
      <c r="I5375">
        <v>70.002043599997705</v>
      </c>
      <c r="J5375" t="s">
        <v>16</v>
      </c>
      <c r="K5375">
        <v>1</v>
      </c>
      <c r="L5375">
        <v>1.95079170000099</v>
      </c>
      <c r="M5375">
        <v>161.11698640000401</v>
      </c>
      <c r="N5375">
        <v>3</v>
      </c>
      <c r="O5375">
        <v>0.88433939999958999</v>
      </c>
      <c r="P5375">
        <v>162.21608420000101</v>
      </c>
    </row>
    <row r="5376" spans="1:16" x14ac:dyDescent="0.3">
      <c r="A5376">
        <v>15</v>
      </c>
      <c r="B5376">
        <v>3</v>
      </c>
      <c r="C5376">
        <v>1</v>
      </c>
      <c r="D5376">
        <v>1</v>
      </c>
      <c r="E5376" t="s">
        <v>906</v>
      </c>
      <c r="F5376">
        <v>1</v>
      </c>
      <c r="G5376">
        <v>2</v>
      </c>
      <c r="H5376">
        <v>1.99377980000281</v>
      </c>
      <c r="I5376">
        <v>122.503046599995</v>
      </c>
      <c r="J5376" t="s">
        <v>16</v>
      </c>
      <c r="K5376">
        <v>1</v>
      </c>
      <c r="L5376">
        <v>1.90395420000277</v>
      </c>
      <c r="M5376">
        <v>164.63679270000301</v>
      </c>
      <c r="N5376">
        <v>2</v>
      </c>
      <c r="O5376">
        <v>0.93780999999580705</v>
      </c>
      <c r="P5376">
        <v>165.74152709999899</v>
      </c>
    </row>
    <row r="5377" spans="1:16" x14ac:dyDescent="0.3">
      <c r="A5377">
        <v>15</v>
      </c>
      <c r="B5377">
        <v>3</v>
      </c>
      <c r="C5377">
        <v>1</v>
      </c>
      <c r="D5377">
        <v>1</v>
      </c>
      <c r="E5377" t="s">
        <v>992</v>
      </c>
      <c r="F5377">
        <v>0</v>
      </c>
      <c r="G5377">
        <v>2</v>
      </c>
      <c r="J5377" t="s">
        <v>14</v>
      </c>
      <c r="K5377">
        <v>1</v>
      </c>
      <c r="L5377">
        <v>3.1896134999988099</v>
      </c>
      <c r="M5377">
        <v>169.438979899998</v>
      </c>
      <c r="N5377">
        <v>1</v>
      </c>
      <c r="O5377">
        <v>0.997157899997546</v>
      </c>
      <c r="P5377">
        <v>170.55305840000099</v>
      </c>
    </row>
    <row r="5378" spans="1:16" x14ac:dyDescent="0.3">
      <c r="A5378">
        <v>15</v>
      </c>
      <c r="B5378">
        <v>3</v>
      </c>
      <c r="C5378">
        <v>1</v>
      </c>
      <c r="D5378">
        <v>1</v>
      </c>
      <c r="E5378" t="s">
        <v>283</v>
      </c>
      <c r="F5378">
        <v>0</v>
      </c>
      <c r="G5378">
        <v>2</v>
      </c>
      <c r="J5378" t="s">
        <v>14</v>
      </c>
      <c r="K5378">
        <v>1</v>
      </c>
      <c r="L5378">
        <v>1.6029018999979601</v>
      </c>
      <c r="M5378">
        <v>172.6689835</v>
      </c>
      <c r="N5378">
        <v>1</v>
      </c>
      <c r="O5378">
        <v>0.80026779999752795</v>
      </c>
      <c r="P5378">
        <v>173.5878811</v>
      </c>
    </row>
    <row r="5379" spans="1:16" x14ac:dyDescent="0.3">
      <c r="A5379">
        <v>15</v>
      </c>
      <c r="B5379">
        <v>3</v>
      </c>
      <c r="C5379">
        <v>1</v>
      </c>
      <c r="D5379">
        <v>1</v>
      </c>
      <c r="E5379" t="s">
        <v>1290</v>
      </c>
      <c r="F5379">
        <v>1</v>
      </c>
      <c r="G5379">
        <v>2</v>
      </c>
      <c r="H5379">
        <v>1.99340449999727</v>
      </c>
      <c r="I5379">
        <v>107.502778499998</v>
      </c>
      <c r="J5379" t="s">
        <v>16</v>
      </c>
      <c r="K5379">
        <v>1</v>
      </c>
      <c r="L5379">
        <v>1.61136619999888</v>
      </c>
      <c r="M5379">
        <v>175.71074860000201</v>
      </c>
      <c r="N5379">
        <v>3</v>
      </c>
      <c r="O5379">
        <v>1.04474100000516</v>
      </c>
      <c r="P5379">
        <v>176.96854419999701</v>
      </c>
    </row>
    <row r="5380" spans="1:16" x14ac:dyDescent="0.3">
      <c r="A5380">
        <v>15</v>
      </c>
      <c r="B5380">
        <v>3</v>
      </c>
      <c r="C5380">
        <v>1</v>
      </c>
      <c r="D5380">
        <v>1</v>
      </c>
      <c r="E5380" t="s">
        <v>1525</v>
      </c>
      <c r="F5380">
        <v>0</v>
      </c>
      <c r="G5380">
        <v>2</v>
      </c>
      <c r="J5380" t="s">
        <v>14</v>
      </c>
      <c r="K5380">
        <v>1</v>
      </c>
      <c r="L5380">
        <v>1.86134930000117</v>
      </c>
      <c r="M5380">
        <v>179.344082399999</v>
      </c>
      <c r="N5380">
        <v>2</v>
      </c>
      <c r="O5380">
        <v>0.77204869999695802</v>
      </c>
      <c r="P5380">
        <v>180.25588599999901</v>
      </c>
    </row>
    <row r="5381" spans="1:16" x14ac:dyDescent="0.3">
      <c r="A5381">
        <v>15</v>
      </c>
      <c r="B5381">
        <v>3</v>
      </c>
      <c r="C5381">
        <v>1</v>
      </c>
      <c r="D5381">
        <v>1</v>
      </c>
      <c r="E5381" t="s">
        <v>1095</v>
      </c>
      <c r="F5381">
        <v>1</v>
      </c>
      <c r="G5381">
        <v>2</v>
      </c>
      <c r="H5381">
        <v>1.9912155999991199</v>
      </c>
      <c r="I5381">
        <v>7.5009893999958903</v>
      </c>
      <c r="J5381" t="s">
        <v>14</v>
      </c>
      <c r="K5381">
        <v>0</v>
      </c>
      <c r="L5381">
        <v>1.83060549999936</v>
      </c>
      <c r="M5381">
        <v>182.59677730000101</v>
      </c>
      <c r="N5381">
        <v>2</v>
      </c>
      <c r="O5381">
        <v>0.367638000003353</v>
      </c>
      <c r="P5381">
        <v>183.059301699999</v>
      </c>
    </row>
    <row r="5382" spans="1:16" x14ac:dyDescent="0.3">
      <c r="A5382">
        <v>15</v>
      </c>
      <c r="B5382">
        <v>3</v>
      </c>
      <c r="C5382">
        <v>1</v>
      </c>
      <c r="D5382">
        <v>1</v>
      </c>
      <c r="E5382" t="s">
        <v>1059</v>
      </c>
      <c r="F5382">
        <v>0</v>
      </c>
      <c r="G5382">
        <v>2</v>
      </c>
      <c r="J5382" t="s">
        <v>16</v>
      </c>
      <c r="K5382">
        <v>0</v>
      </c>
      <c r="L5382">
        <v>1.81436759999633</v>
      </c>
      <c r="M5382">
        <v>185.380653599997</v>
      </c>
      <c r="N5382">
        <v>1</v>
      </c>
      <c r="O5382">
        <v>2.6947107000014499</v>
      </c>
      <c r="P5382">
        <v>188.15433640000299</v>
      </c>
    </row>
    <row r="5383" spans="1:16" x14ac:dyDescent="0.3">
      <c r="A5383">
        <v>15</v>
      </c>
      <c r="B5383">
        <v>3</v>
      </c>
      <c r="C5383">
        <v>1</v>
      </c>
      <c r="D5383">
        <v>1</v>
      </c>
      <c r="E5383" t="s">
        <v>206</v>
      </c>
      <c r="F5383">
        <v>0</v>
      </c>
      <c r="G5383">
        <v>2</v>
      </c>
      <c r="J5383" t="s">
        <v>14</v>
      </c>
      <c r="K5383">
        <v>1</v>
      </c>
      <c r="L5383">
        <v>1.2125401000012099</v>
      </c>
      <c r="M5383">
        <v>189.878548500004</v>
      </c>
      <c r="N5383">
        <v>1</v>
      </c>
      <c r="O5383">
        <v>0.26878709999437</v>
      </c>
      <c r="P5383">
        <v>190.31259200000201</v>
      </c>
    </row>
    <row r="5384" spans="1:16" x14ac:dyDescent="0.3">
      <c r="A5384">
        <v>15</v>
      </c>
      <c r="B5384">
        <v>3</v>
      </c>
      <c r="C5384">
        <v>1</v>
      </c>
      <c r="D5384">
        <v>1</v>
      </c>
      <c r="E5384" t="s">
        <v>2091</v>
      </c>
      <c r="F5384">
        <v>0</v>
      </c>
      <c r="G5384">
        <v>2</v>
      </c>
      <c r="J5384" t="s">
        <v>14</v>
      </c>
      <c r="K5384">
        <v>1</v>
      </c>
      <c r="L5384">
        <v>3.6292547999983098</v>
      </c>
      <c r="M5384">
        <v>194.46190600000401</v>
      </c>
      <c r="N5384">
        <v>1</v>
      </c>
      <c r="O5384">
        <v>0.31470039999840099</v>
      </c>
      <c r="P5384">
        <v>194.926365799998</v>
      </c>
    </row>
    <row r="5385" spans="1:16" x14ac:dyDescent="0.3">
      <c r="A5385">
        <v>15</v>
      </c>
      <c r="B5385">
        <v>3</v>
      </c>
      <c r="C5385">
        <v>1</v>
      </c>
      <c r="D5385">
        <v>1</v>
      </c>
      <c r="E5385" t="s">
        <v>198</v>
      </c>
      <c r="F5385">
        <v>0</v>
      </c>
      <c r="G5385">
        <v>2</v>
      </c>
      <c r="J5385" t="s">
        <v>14</v>
      </c>
      <c r="K5385">
        <v>1</v>
      </c>
      <c r="L5385">
        <v>3.9000214000043298</v>
      </c>
      <c r="M5385">
        <v>199.332559900002</v>
      </c>
      <c r="N5385">
        <v>1</v>
      </c>
      <c r="O5385">
        <v>0.682554800005164</v>
      </c>
      <c r="P5385">
        <v>200.15813329999901</v>
      </c>
    </row>
    <row r="5386" spans="1:16" x14ac:dyDescent="0.3">
      <c r="A5386">
        <v>15</v>
      </c>
      <c r="B5386">
        <v>3</v>
      </c>
      <c r="C5386">
        <v>1</v>
      </c>
      <c r="D5386">
        <v>1</v>
      </c>
      <c r="E5386" t="s">
        <v>84</v>
      </c>
      <c r="F5386">
        <v>0</v>
      </c>
      <c r="G5386">
        <v>2</v>
      </c>
      <c r="J5386" t="s">
        <v>14</v>
      </c>
      <c r="K5386">
        <v>1</v>
      </c>
      <c r="L5386">
        <v>2.1787524999963401</v>
      </c>
      <c r="M5386">
        <v>202.8446472</v>
      </c>
      <c r="N5386">
        <v>3</v>
      </c>
      <c r="O5386">
        <v>0.26596779999817999</v>
      </c>
      <c r="P5386">
        <v>203.26983570000399</v>
      </c>
    </row>
    <row r="5387" spans="1:16" x14ac:dyDescent="0.3">
      <c r="A5387">
        <v>15</v>
      </c>
      <c r="B5387">
        <v>3</v>
      </c>
      <c r="C5387">
        <v>1</v>
      </c>
      <c r="D5387">
        <v>1</v>
      </c>
      <c r="E5387" t="s">
        <v>772</v>
      </c>
      <c r="F5387">
        <v>1</v>
      </c>
      <c r="G5387">
        <v>2</v>
      </c>
      <c r="H5387">
        <v>1.9914882999946699</v>
      </c>
      <c r="I5387">
        <v>15.0011333000002</v>
      </c>
      <c r="J5387" t="s">
        <v>14</v>
      </c>
      <c r="K5387">
        <v>0</v>
      </c>
      <c r="L5387">
        <v>1.8865229000002699</v>
      </c>
      <c r="M5387">
        <v>205.66908759999899</v>
      </c>
      <c r="N5387">
        <v>1</v>
      </c>
      <c r="O5387">
        <v>0.56418970000231605</v>
      </c>
      <c r="P5387">
        <v>206.399873399998</v>
      </c>
    </row>
    <row r="5388" spans="1:16" x14ac:dyDescent="0.3">
      <c r="A5388">
        <v>15</v>
      </c>
      <c r="B5388">
        <v>3</v>
      </c>
      <c r="C5388">
        <v>1</v>
      </c>
      <c r="D5388">
        <v>1</v>
      </c>
      <c r="E5388" t="s">
        <v>1240</v>
      </c>
      <c r="F5388">
        <v>1</v>
      </c>
      <c r="G5388">
        <v>2</v>
      </c>
      <c r="H5388">
        <v>1.9915180000025401</v>
      </c>
      <c r="I5388">
        <v>17.501192399999098</v>
      </c>
      <c r="J5388" t="s">
        <v>16</v>
      </c>
      <c r="K5388">
        <v>1</v>
      </c>
      <c r="L5388">
        <v>1.61123450000014</v>
      </c>
      <c r="M5388">
        <v>208.52715950000101</v>
      </c>
      <c r="N5388">
        <v>3</v>
      </c>
      <c r="O5388">
        <v>0.26814569999987697</v>
      </c>
      <c r="P5388">
        <v>208.91981340000299</v>
      </c>
    </row>
    <row r="5389" spans="1:16" x14ac:dyDescent="0.3">
      <c r="A5389">
        <v>15</v>
      </c>
      <c r="B5389">
        <v>3</v>
      </c>
      <c r="C5389">
        <v>1</v>
      </c>
      <c r="D5389">
        <v>1</v>
      </c>
      <c r="E5389" t="s">
        <v>1928</v>
      </c>
      <c r="F5389">
        <v>1</v>
      </c>
      <c r="G5389">
        <v>2</v>
      </c>
      <c r="H5389">
        <v>1.99299330000213</v>
      </c>
      <c r="I5389">
        <v>87.502401899997494</v>
      </c>
      <c r="J5389" t="s">
        <v>16</v>
      </c>
      <c r="K5389">
        <v>1</v>
      </c>
      <c r="L5389">
        <v>1.7098467999967399</v>
      </c>
      <c r="M5389">
        <v>211.14238130000001</v>
      </c>
      <c r="N5389">
        <v>3</v>
      </c>
      <c r="O5389">
        <v>0.37118909999844601</v>
      </c>
      <c r="P5389">
        <v>211.67889319999799</v>
      </c>
    </row>
    <row r="5390" spans="1:16" x14ac:dyDescent="0.3">
      <c r="A5390">
        <v>15</v>
      </c>
      <c r="B5390">
        <v>3</v>
      </c>
      <c r="C5390">
        <v>1</v>
      </c>
      <c r="D5390">
        <v>1</v>
      </c>
      <c r="E5390" t="s">
        <v>201</v>
      </c>
      <c r="F5390">
        <v>0</v>
      </c>
      <c r="G5390">
        <v>2</v>
      </c>
      <c r="J5390" t="s">
        <v>14</v>
      </c>
      <c r="K5390">
        <v>1</v>
      </c>
      <c r="L5390">
        <v>13.359280399999999</v>
      </c>
      <c r="M5390">
        <v>225.55850220000099</v>
      </c>
      <c r="N5390">
        <v>1</v>
      </c>
      <c r="O5390">
        <v>0.31647820000216598</v>
      </c>
      <c r="P5390">
        <v>226.032079500001</v>
      </c>
    </row>
    <row r="5391" spans="1:16" x14ac:dyDescent="0.3">
      <c r="A5391">
        <v>15</v>
      </c>
      <c r="B5391">
        <v>3</v>
      </c>
      <c r="C5391">
        <v>1</v>
      </c>
      <c r="D5391">
        <v>1</v>
      </c>
      <c r="E5391" t="s">
        <v>33</v>
      </c>
      <c r="F5391">
        <v>1</v>
      </c>
      <c r="G5391">
        <v>2</v>
      </c>
      <c r="H5391">
        <v>1.9931185000023099</v>
      </c>
      <c r="I5391">
        <v>92.502500599999607</v>
      </c>
      <c r="J5391" t="s">
        <v>16</v>
      </c>
      <c r="K5391">
        <v>1</v>
      </c>
      <c r="L5391">
        <v>11.537434500001799</v>
      </c>
      <c r="M5391">
        <v>238.086625199998</v>
      </c>
      <c r="N5391">
        <v>1</v>
      </c>
      <c r="O5391">
        <v>0.43505620000360101</v>
      </c>
      <c r="P5391">
        <v>238.702778899999</v>
      </c>
    </row>
    <row r="5392" spans="1:16" x14ac:dyDescent="0.3">
      <c r="A5392">
        <v>15</v>
      </c>
      <c r="B5392">
        <v>3</v>
      </c>
      <c r="C5392">
        <v>1</v>
      </c>
      <c r="D5392">
        <v>1</v>
      </c>
      <c r="E5392" t="s">
        <v>2092</v>
      </c>
      <c r="F5392">
        <v>0</v>
      </c>
      <c r="G5392">
        <v>2</v>
      </c>
      <c r="J5392" t="s">
        <v>14</v>
      </c>
      <c r="K5392">
        <v>1</v>
      </c>
      <c r="L5392">
        <v>1.14375950000249</v>
      </c>
      <c r="M5392">
        <v>240.359502899999</v>
      </c>
      <c r="N5392">
        <v>2</v>
      </c>
      <c r="O5392">
        <v>2.2212923999977598</v>
      </c>
      <c r="P5392">
        <v>242.72097930000001</v>
      </c>
    </row>
    <row r="5393" spans="1:16" x14ac:dyDescent="0.3">
      <c r="A5393">
        <v>15</v>
      </c>
      <c r="B5393">
        <v>3</v>
      </c>
      <c r="C5393">
        <v>1</v>
      </c>
      <c r="D5393">
        <v>1</v>
      </c>
      <c r="E5393" t="s">
        <v>658</v>
      </c>
      <c r="F5393">
        <v>0</v>
      </c>
      <c r="G5393">
        <v>2</v>
      </c>
      <c r="J5393" t="s">
        <v>14</v>
      </c>
      <c r="K5393">
        <v>1</v>
      </c>
      <c r="L5393">
        <v>2.4715961999972902</v>
      </c>
      <c r="M5393">
        <v>245.704049</v>
      </c>
      <c r="N5393">
        <v>2</v>
      </c>
      <c r="O5393">
        <v>0.31343960000231202</v>
      </c>
      <c r="P5393">
        <v>246.12506389999899</v>
      </c>
    </row>
    <row r="5394" spans="1:16" x14ac:dyDescent="0.3">
      <c r="A5394">
        <v>15</v>
      </c>
      <c r="B5394">
        <v>3</v>
      </c>
      <c r="C5394">
        <v>1</v>
      </c>
      <c r="D5394">
        <v>1</v>
      </c>
      <c r="E5394" t="s">
        <v>1179</v>
      </c>
      <c r="F5394">
        <v>1</v>
      </c>
      <c r="G5394">
        <v>2</v>
      </c>
      <c r="H5394">
        <v>1.99234449999494</v>
      </c>
      <c r="I5394">
        <v>52.501843499994699</v>
      </c>
      <c r="J5394" t="s">
        <v>16</v>
      </c>
      <c r="K5394">
        <v>1</v>
      </c>
      <c r="L5394">
        <v>2.8585644999984701</v>
      </c>
      <c r="M5394">
        <v>249.49091290000101</v>
      </c>
      <c r="N5394">
        <v>3</v>
      </c>
      <c r="O5394">
        <v>0.32961409999552399</v>
      </c>
      <c r="P5394">
        <v>250.013231900004</v>
      </c>
    </row>
    <row r="5395" spans="1:16" x14ac:dyDescent="0.3">
      <c r="A5395">
        <v>15</v>
      </c>
      <c r="B5395">
        <v>3</v>
      </c>
      <c r="C5395">
        <v>1</v>
      </c>
      <c r="D5395">
        <v>1</v>
      </c>
      <c r="E5395" t="s">
        <v>1132</v>
      </c>
      <c r="F5395">
        <v>0</v>
      </c>
      <c r="G5395">
        <v>2</v>
      </c>
      <c r="J5395" t="s">
        <v>14</v>
      </c>
      <c r="K5395">
        <v>1</v>
      </c>
      <c r="L5395">
        <v>1.2945054000010701</v>
      </c>
      <c r="M5395">
        <v>251.82693909999901</v>
      </c>
      <c r="N5395">
        <v>2</v>
      </c>
      <c r="O5395">
        <v>0.80363670000224396</v>
      </c>
      <c r="P5395">
        <v>252.783289999999</v>
      </c>
    </row>
    <row r="5396" spans="1:16" x14ac:dyDescent="0.3">
      <c r="A5396">
        <v>15</v>
      </c>
      <c r="B5396">
        <v>3</v>
      </c>
      <c r="C5396">
        <v>1</v>
      </c>
      <c r="D5396">
        <v>1</v>
      </c>
      <c r="E5396" t="s">
        <v>676</v>
      </c>
      <c r="F5396">
        <v>1</v>
      </c>
      <c r="G5396">
        <v>2</v>
      </c>
      <c r="H5396">
        <v>1.9940607000025901</v>
      </c>
      <c r="I5396">
        <v>135.00329549999901</v>
      </c>
      <c r="J5396" t="s">
        <v>14</v>
      </c>
      <c r="K5396">
        <v>0</v>
      </c>
      <c r="L5396">
        <v>2.2126630999991899</v>
      </c>
      <c r="M5396">
        <v>255.51174519999799</v>
      </c>
      <c r="N5396">
        <v>1</v>
      </c>
      <c r="O5396">
        <v>1.41890769999736</v>
      </c>
      <c r="P5396">
        <v>257.070554899998</v>
      </c>
    </row>
    <row r="5397" spans="1:16" x14ac:dyDescent="0.3">
      <c r="A5397">
        <v>15</v>
      </c>
      <c r="B5397">
        <v>3</v>
      </c>
      <c r="C5397">
        <v>1</v>
      </c>
      <c r="D5397">
        <v>1</v>
      </c>
      <c r="E5397" t="s">
        <v>2019</v>
      </c>
      <c r="F5397">
        <v>0</v>
      </c>
      <c r="G5397">
        <v>2</v>
      </c>
      <c r="J5397" t="s">
        <v>14</v>
      </c>
      <c r="K5397">
        <v>1</v>
      </c>
      <c r="L5397">
        <v>1.5845665000015301</v>
      </c>
      <c r="M5397">
        <v>259.16701030000002</v>
      </c>
      <c r="N5397">
        <v>1</v>
      </c>
      <c r="O5397">
        <v>0.31703229999402499</v>
      </c>
      <c r="P5397">
        <v>259.60071620000201</v>
      </c>
    </row>
    <row r="5398" spans="1:16" x14ac:dyDescent="0.3">
      <c r="A5398">
        <v>15</v>
      </c>
      <c r="B5398">
        <v>3</v>
      </c>
      <c r="C5398">
        <v>1</v>
      </c>
      <c r="D5398">
        <v>1</v>
      </c>
      <c r="E5398" t="s">
        <v>753</v>
      </c>
      <c r="F5398">
        <v>0</v>
      </c>
      <c r="G5398">
        <v>2</v>
      </c>
      <c r="J5398" t="s">
        <v>14</v>
      </c>
      <c r="K5398">
        <v>1</v>
      </c>
      <c r="L5398">
        <v>1.85127210000064</v>
      </c>
      <c r="M5398">
        <v>261.966948900001</v>
      </c>
      <c r="N5398">
        <v>1</v>
      </c>
      <c r="O5398">
        <v>0.57990710000012802</v>
      </c>
      <c r="P5398">
        <v>262.69556949999998</v>
      </c>
    </row>
    <row r="5399" spans="1:16" x14ac:dyDescent="0.3">
      <c r="A5399">
        <v>15</v>
      </c>
      <c r="B5399">
        <v>3</v>
      </c>
      <c r="C5399">
        <v>1</v>
      </c>
      <c r="D5399">
        <v>1</v>
      </c>
      <c r="E5399" t="s">
        <v>1436</v>
      </c>
      <c r="F5399">
        <v>1</v>
      </c>
      <c r="G5399">
        <v>2</v>
      </c>
      <c r="H5399">
        <v>1.99222509999527</v>
      </c>
      <c r="I5399">
        <v>55.0018548000007</v>
      </c>
      <c r="J5399" t="s">
        <v>14</v>
      </c>
      <c r="K5399">
        <v>0</v>
      </c>
      <c r="L5399">
        <v>2.21600210000179</v>
      </c>
      <c r="M5399">
        <v>265.431668400001</v>
      </c>
      <c r="N5399">
        <v>1</v>
      </c>
      <c r="O5399">
        <v>0.32119409999722898</v>
      </c>
      <c r="P5399">
        <v>265.860870800003</v>
      </c>
    </row>
    <row r="5400" spans="1:16" x14ac:dyDescent="0.3">
      <c r="A5400">
        <v>15</v>
      </c>
      <c r="B5400">
        <v>3</v>
      </c>
      <c r="C5400">
        <v>1</v>
      </c>
      <c r="D5400">
        <v>1</v>
      </c>
      <c r="E5400" t="s">
        <v>41</v>
      </c>
      <c r="F5400">
        <v>1</v>
      </c>
      <c r="G5400">
        <v>2</v>
      </c>
      <c r="H5400">
        <v>1.9934724999984601</v>
      </c>
      <c r="I5400">
        <v>110.002800899994</v>
      </c>
      <c r="J5400" t="s">
        <v>16</v>
      </c>
      <c r="K5400">
        <v>1</v>
      </c>
      <c r="L5400">
        <v>1.4030277999991101</v>
      </c>
      <c r="M5400">
        <v>267.78529040000302</v>
      </c>
      <c r="N5400">
        <v>2</v>
      </c>
      <c r="O5400">
        <v>0.53183919999719398</v>
      </c>
      <c r="P5400">
        <v>268.47959159999999</v>
      </c>
    </row>
    <row r="5401" spans="1:16" x14ac:dyDescent="0.3">
      <c r="A5401">
        <v>15</v>
      </c>
      <c r="B5401">
        <v>3</v>
      </c>
      <c r="C5401">
        <v>1</v>
      </c>
      <c r="D5401">
        <v>1</v>
      </c>
      <c r="E5401" t="s">
        <v>271</v>
      </c>
      <c r="F5401">
        <v>0</v>
      </c>
      <c r="G5401">
        <v>2</v>
      </c>
      <c r="J5401" t="s">
        <v>14</v>
      </c>
      <c r="K5401">
        <v>1</v>
      </c>
      <c r="L5401">
        <v>4.1913828999968299</v>
      </c>
      <c r="M5401">
        <v>273.19042530000303</v>
      </c>
      <c r="N5401">
        <v>1</v>
      </c>
      <c r="O5401">
        <v>0.21852400000352601</v>
      </c>
      <c r="P5401">
        <v>273.56621319999999</v>
      </c>
    </row>
    <row r="5402" spans="1:16" x14ac:dyDescent="0.3">
      <c r="A5402">
        <v>16</v>
      </c>
      <c r="B5402">
        <v>1</v>
      </c>
      <c r="C5402">
        <v>0</v>
      </c>
      <c r="D5402">
        <v>1</v>
      </c>
      <c r="E5402" t="s">
        <v>233</v>
      </c>
      <c r="F5402">
        <v>1</v>
      </c>
      <c r="G5402">
        <v>1</v>
      </c>
      <c r="H5402">
        <v>1.9863326999984601</v>
      </c>
      <c r="I5402">
        <v>12.5010177000004</v>
      </c>
      <c r="J5402" t="s">
        <v>16</v>
      </c>
      <c r="K5402">
        <v>1</v>
      </c>
      <c r="L5402">
        <v>2.0216212000013898</v>
      </c>
      <c r="M5402">
        <v>2.02176090000285</v>
      </c>
      <c r="N5402">
        <v>2</v>
      </c>
      <c r="O5402">
        <v>0.72481929999776196</v>
      </c>
      <c r="P5402">
        <v>2.9022051000065399</v>
      </c>
    </row>
    <row r="5403" spans="1:16" x14ac:dyDescent="0.3">
      <c r="A5403">
        <v>16</v>
      </c>
      <c r="B5403">
        <v>1</v>
      </c>
      <c r="C5403">
        <v>0</v>
      </c>
      <c r="D5403">
        <v>1</v>
      </c>
      <c r="E5403" t="s">
        <v>1036</v>
      </c>
      <c r="F5403">
        <v>1</v>
      </c>
      <c r="G5403">
        <v>1</v>
      </c>
      <c r="H5403">
        <v>1.98819700000604</v>
      </c>
      <c r="I5403">
        <v>97.502581000000703</v>
      </c>
      <c r="J5403" t="s">
        <v>14</v>
      </c>
      <c r="K5403">
        <v>0</v>
      </c>
      <c r="L5403">
        <v>1.47593980000238</v>
      </c>
      <c r="M5403">
        <v>4.8926553000055701</v>
      </c>
      <c r="N5403">
        <v>2</v>
      </c>
      <c r="O5403">
        <v>0.62714860000414796</v>
      </c>
      <c r="P5403">
        <v>5.6603609000012503</v>
      </c>
    </row>
    <row r="5404" spans="1:16" x14ac:dyDescent="0.3">
      <c r="A5404">
        <v>16</v>
      </c>
      <c r="B5404">
        <v>1</v>
      </c>
      <c r="C5404">
        <v>0</v>
      </c>
      <c r="D5404">
        <v>1</v>
      </c>
      <c r="E5404" t="s">
        <v>1628</v>
      </c>
      <c r="F5404">
        <v>0</v>
      </c>
      <c r="G5404">
        <v>1</v>
      </c>
      <c r="J5404" t="s">
        <v>14</v>
      </c>
      <c r="K5404">
        <v>1</v>
      </c>
      <c r="L5404">
        <v>0.91582900000503298</v>
      </c>
      <c r="M5404">
        <v>7.0822990000015098</v>
      </c>
      <c r="N5404">
        <v>3</v>
      </c>
      <c r="O5404">
        <v>0.45932410000386897</v>
      </c>
      <c r="P5404">
        <v>7.6843836000043702</v>
      </c>
    </row>
    <row r="5405" spans="1:16" x14ac:dyDescent="0.3">
      <c r="A5405">
        <v>16</v>
      </c>
      <c r="B5405">
        <v>1</v>
      </c>
      <c r="C5405">
        <v>0</v>
      </c>
      <c r="D5405">
        <v>1</v>
      </c>
      <c r="E5405" t="s">
        <v>2005</v>
      </c>
      <c r="F5405">
        <v>1</v>
      </c>
      <c r="G5405">
        <v>1</v>
      </c>
      <c r="H5405">
        <v>1.98660979999841</v>
      </c>
      <c r="I5405">
        <v>25.001236800002498</v>
      </c>
      <c r="J5405" t="s">
        <v>16</v>
      </c>
      <c r="K5405">
        <v>1</v>
      </c>
      <c r="L5405">
        <v>1.3249263000034299</v>
      </c>
      <c r="M5405">
        <v>9.5248579000035498</v>
      </c>
      <c r="N5405">
        <v>3</v>
      </c>
      <c r="O5405">
        <v>0.368336500003352</v>
      </c>
      <c r="P5405">
        <v>10.081588500004701</v>
      </c>
    </row>
    <row r="5406" spans="1:16" x14ac:dyDescent="0.3">
      <c r="A5406">
        <v>16</v>
      </c>
      <c r="B5406">
        <v>1</v>
      </c>
      <c r="C5406">
        <v>0</v>
      </c>
      <c r="D5406">
        <v>1</v>
      </c>
      <c r="E5406" t="s">
        <v>831</v>
      </c>
      <c r="F5406">
        <v>1</v>
      </c>
      <c r="G5406">
        <v>1</v>
      </c>
      <c r="H5406">
        <v>1.9867077000017199</v>
      </c>
      <c r="I5406">
        <v>30.0013045000014</v>
      </c>
      <c r="J5406" t="s">
        <v>16</v>
      </c>
      <c r="K5406">
        <v>1</v>
      </c>
      <c r="L5406">
        <v>0.90763980000338096</v>
      </c>
      <c r="M5406">
        <v>11.5075548000023</v>
      </c>
      <c r="N5406">
        <v>3</v>
      </c>
      <c r="O5406">
        <v>0.52353640000364998</v>
      </c>
      <c r="P5406">
        <v>12.220770100000699</v>
      </c>
    </row>
    <row r="5407" spans="1:16" x14ac:dyDescent="0.3">
      <c r="A5407">
        <v>16</v>
      </c>
      <c r="B5407">
        <v>1</v>
      </c>
      <c r="C5407">
        <v>0</v>
      </c>
      <c r="D5407">
        <v>1</v>
      </c>
      <c r="E5407" t="s">
        <v>2025</v>
      </c>
      <c r="F5407">
        <v>0</v>
      </c>
      <c r="G5407">
        <v>1</v>
      </c>
      <c r="J5407" t="s">
        <v>14</v>
      </c>
      <c r="K5407">
        <v>1</v>
      </c>
      <c r="L5407">
        <v>1.37036400000216</v>
      </c>
      <c r="M5407">
        <v>14.1035432000062</v>
      </c>
      <c r="N5407">
        <v>3</v>
      </c>
      <c r="O5407">
        <v>0.50524370000494001</v>
      </c>
      <c r="P5407">
        <v>14.778534500001101</v>
      </c>
    </row>
    <row r="5408" spans="1:16" x14ac:dyDescent="0.3">
      <c r="A5408">
        <v>16</v>
      </c>
      <c r="B5408">
        <v>1</v>
      </c>
      <c r="C5408">
        <v>0</v>
      </c>
      <c r="D5408">
        <v>1</v>
      </c>
      <c r="E5408" t="s">
        <v>1861</v>
      </c>
      <c r="F5408">
        <v>1</v>
      </c>
      <c r="G5408">
        <v>1</v>
      </c>
      <c r="H5408">
        <v>1.98752660000173</v>
      </c>
      <c r="I5408">
        <v>70.001984299997304</v>
      </c>
      <c r="J5408" t="s">
        <v>16</v>
      </c>
      <c r="K5408">
        <v>1</v>
      </c>
      <c r="L5408">
        <v>1.4735036000056401</v>
      </c>
      <c r="M5408">
        <v>16.756780900002902</v>
      </c>
      <c r="N5408">
        <v>3</v>
      </c>
      <c r="O5408">
        <v>0.39410109999880699</v>
      </c>
      <c r="P5408">
        <v>17.323413700003599</v>
      </c>
    </row>
    <row r="5409" spans="1:16" x14ac:dyDescent="0.3">
      <c r="A5409">
        <v>16</v>
      </c>
      <c r="B5409">
        <v>1</v>
      </c>
      <c r="C5409">
        <v>0</v>
      </c>
      <c r="D5409">
        <v>1</v>
      </c>
      <c r="E5409" t="s">
        <v>436</v>
      </c>
      <c r="F5409">
        <v>1</v>
      </c>
      <c r="G5409">
        <v>1</v>
      </c>
      <c r="H5409">
        <v>1.9892316000041299</v>
      </c>
      <c r="I5409">
        <v>150.003439100001</v>
      </c>
      <c r="J5409" t="s">
        <v>16</v>
      </c>
      <c r="K5409">
        <v>1</v>
      </c>
      <c r="L5409">
        <v>1.19427590000123</v>
      </c>
      <c r="M5409">
        <v>19.0275211000044</v>
      </c>
      <c r="N5409">
        <v>3</v>
      </c>
      <c r="O5409">
        <v>0.388686899997992</v>
      </c>
      <c r="P5409">
        <v>19.589996900001999</v>
      </c>
    </row>
    <row r="5410" spans="1:16" x14ac:dyDescent="0.3">
      <c r="A5410">
        <v>16</v>
      </c>
      <c r="B5410">
        <v>1</v>
      </c>
      <c r="C5410">
        <v>0</v>
      </c>
      <c r="D5410">
        <v>1</v>
      </c>
      <c r="E5410" t="s">
        <v>2093</v>
      </c>
      <c r="F5410">
        <v>1</v>
      </c>
      <c r="G5410">
        <v>1</v>
      </c>
      <c r="H5410">
        <v>1.98919400000159</v>
      </c>
      <c r="I5410">
        <v>147.50339890000001</v>
      </c>
      <c r="J5410" t="s">
        <v>14</v>
      </c>
      <c r="K5410">
        <v>0</v>
      </c>
      <c r="L5410">
        <v>1.4699498000045399</v>
      </c>
      <c r="M5410">
        <v>21.569726600006099</v>
      </c>
      <c r="N5410">
        <v>1</v>
      </c>
      <c r="O5410">
        <v>0.36446460000297498</v>
      </c>
      <c r="P5410">
        <v>22.0696098000044</v>
      </c>
    </row>
    <row r="5411" spans="1:16" x14ac:dyDescent="0.3">
      <c r="A5411">
        <v>16</v>
      </c>
      <c r="B5411">
        <v>1</v>
      </c>
      <c r="C5411">
        <v>0</v>
      </c>
      <c r="D5411">
        <v>1</v>
      </c>
      <c r="E5411" t="s">
        <v>84</v>
      </c>
      <c r="F5411">
        <v>1</v>
      </c>
      <c r="G5411">
        <v>1</v>
      </c>
      <c r="H5411">
        <v>1.98769360000006</v>
      </c>
      <c r="I5411">
        <v>77.502124300001</v>
      </c>
      <c r="J5411" t="s">
        <v>16</v>
      </c>
      <c r="K5411">
        <v>1</v>
      </c>
      <c r="L5411">
        <v>0.98841389999870399</v>
      </c>
      <c r="M5411">
        <v>23.5715524000043</v>
      </c>
      <c r="N5411">
        <v>3</v>
      </c>
      <c r="O5411">
        <v>0.325094599997101</v>
      </c>
      <c r="P5411">
        <v>24.078395800002902</v>
      </c>
    </row>
    <row r="5412" spans="1:16" x14ac:dyDescent="0.3">
      <c r="A5412">
        <v>16</v>
      </c>
      <c r="B5412">
        <v>1</v>
      </c>
      <c r="C5412">
        <v>0</v>
      </c>
      <c r="D5412">
        <v>1</v>
      </c>
      <c r="E5412" t="s">
        <v>774</v>
      </c>
      <c r="F5412">
        <v>1</v>
      </c>
      <c r="G5412">
        <v>1</v>
      </c>
      <c r="H5412">
        <v>1.9869805000053</v>
      </c>
      <c r="I5412">
        <v>45.001565500002499</v>
      </c>
      <c r="J5412" t="s">
        <v>16</v>
      </c>
      <c r="K5412">
        <v>1</v>
      </c>
      <c r="L5412">
        <v>0.89355549999891104</v>
      </c>
      <c r="M5412">
        <v>25.476857200003</v>
      </c>
      <c r="N5412">
        <v>3</v>
      </c>
      <c r="O5412">
        <v>0.36400540000613502</v>
      </c>
      <c r="P5412">
        <v>26.0053140000018</v>
      </c>
    </row>
    <row r="5413" spans="1:16" x14ac:dyDescent="0.3">
      <c r="A5413">
        <v>16</v>
      </c>
      <c r="B5413">
        <v>1</v>
      </c>
      <c r="C5413">
        <v>0</v>
      </c>
      <c r="D5413">
        <v>1</v>
      </c>
      <c r="E5413" t="s">
        <v>667</v>
      </c>
      <c r="F5413">
        <v>1</v>
      </c>
      <c r="G5413">
        <v>1</v>
      </c>
      <c r="H5413">
        <v>1.9869079000054599</v>
      </c>
      <c r="I5413">
        <v>42.501509399997303</v>
      </c>
      <c r="J5413" t="s">
        <v>16</v>
      </c>
      <c r="K5413">
        <v>1</v>
      </c>
      <c r="L5413">
        <v>0.79326869999931704</v>
      </c>
      <c r="M5413">
        <v>27.3098199000015</v>
      </c>
      <c r="N5413">
        <v>3</v>
      </c>
      <c r="O5413">
        <v>0.36532960000476999</v>
      </c>
      <c r="P5413">
        <v>27.8225098000039</v>
      </c>
    </row>
    <row r="5414" spans="1:16" x14ac:dyDescent="0.3">
      <c r="A5414">
        <v>16</v>
      </c>
      <c r="B5414">
        <v>1</v>
      </c>
      <c r="C5414">
        <v>0</v>
      </c>
      <c r="D5414">
        <v>1</v>
      </c>
      <c r="E5414" t="s">
        <v>714</v>
      </c>
      <c r="F5414">
        <v>0</v>
      </c>
      <c r="G5414">
        <v>1</v>
      </c>
      <c r="J5414" t="s">
        <v>14</v>
      </c>
      <c r="K5414">
        <v>1</v>
      </c>
      <c r="L5414">
        <v>0.85383719999663299</v>
      </c>
      <c r="M5414">
        <v>29.187165700001099</v>
      </c>
      <c r="N5414">
        <v>3</v>
      </c>
      <c r="O5414">
        <v>0.55586000000039404</v>
      </c>
      <c r="P5414">
        <v>29.869071700006302</v>
      </c>
    </row>
    <row r="5415" spans="1:16" x14ac:dyDescent="0.3">
      <c r="A5415">
        <v>16</v>
      </c>
      <c r="B5415">
        <v>1</v>
      </c>
      <c r="C5415">
        <v>0</v>
      </c>
      <c r="D5415">
        <v>1</v>
      </c>
      <c r="E5415" t="s">
        <v>390</v>
      </c>
      <c r="F5415">
        <v>0</v>
      </c>
      <c r="G5415">
        <v>1</v>
      </c>
      <c r="J5415" t="s">
        <v>14</v>
      </c>
      <c r="K5415">
        <v>1</v>
      </c>
      <c r="L5415">
        <v>2.10138610000286</v>
      </c>
      <c r="M5415">
        <v>32.484569500004</v>
      </c>
      <c r="N5415">
        <v>2</v>
      </c>
      <c r="O5415">
        <v>0.77742000000580502</v>
      </c>
      <c r="P5415">
        <v>33.402752300004103</v>
      </c>
    </row>
    <row r="5416" spans="1:16" x14ac:dyDescent="0.3">
      <c r="A5416">
        <v>16</v>
      </c>
      <c r="B5416">
        <v>1</v>
      </c>
      <c r="C5416">
        <v>0</v>
      </c>
      <c r="D5416">
        <v>1</v>
      </c>
      <c r="E5416" t="s">
        <v>79</v>
      </c>
      <c r="F5416">
        <v>0</v>
      </c>
      <c r="G5416">
        <v>1</v>
      </c>
      <c r="J5416" t="s">
        <v>14</v>
      </c>
      <c r="K5416">
        <v>1</v>
      </c>
      <c r="L5416">
        <v>1.2373642999955301</v>
      </c>
      <c r="M5416">
        <v>35.153831300005599</v>
      </c>
      <c r="N5416">
        <v>3</v>
      </c>
      <c r="O5416">
        <v>0.65941200000088396</v>
      </c>
      <c r="P5416">
        <v>35.956653100001901</v>
      </c>
    </row>
    <row r="5417" spans="1:16" x14ac:dyDescent="0.3">
      <c r="A5417">
        <v>16</v>
      </c>
      <c r="B5417">
        <v>1</v>
      </c>
      <c r="C5417">
        <v>0</v>
      </c>
      <c r="D5417">
        <v>1</v>
      </c>
      <c r="E5417" t="s">
        <v>991</v>
      </c>
      <c r="F5417">
        <v>1</v>
      </c>
      <c r="G5417">
        <v>1</v>
      </c>
      <c r="H5417">
        <v>1.98836930000107</v>
      </c>
      <c r="I5417">
        <v>112.502800100003</v>
      </c>
      <c r="J5417" t="s">
        <v>16</v>
      </c>
      <c r="K5417">
        <v>1</v>
      </c>
      <c r="L5417">
        <v>0.87955309999961195</v>
      </c>
      <c r="M5417">
        <v>37.345634500001303</v>
      </c>
      <c r="N5417">
        <v>3</v>
      </c>
      <c r="O5417">
        <v>0.35740150000492599</v>
      </c>
      <c r="P5417">
        <v>37.838506000000102</v>
      </c>
    </row>
    <row r="5418" spans="1:16" x14ac:dyDescent="0.3">
      <c r="A5418">
        <v>16</v>
      </c>
      <c r="B5418">
        <v>1</v>
      </c>
      <c r="C5418">
        <v>0</v>
      </c>
      <c r="D5418">
        <v>1</v>
      </c>
      <c r="E5418" t="s">
        <v>497</v>
      </c>
      <c r="F5418">
        <v>0</v>
      </c>
      <c r="G5418">
        <v>1</v>
      </c>
      <c r="J5418" t="s">
        <v>14</v>
      </c>
      <c r="K5418">
        <v>1</v>
      </c>
      <c r="L5418">
        <v>0.88646480000170402</v>
      </c>
      <c r="M5418">
        <v>39.2357150000025</v>
      </c>
      <c r="N5418">
        <v>2</v>
      </c>
      <c r="O5418">
        <v>0.480579100003524</v>
      </c>
      <c r="P5418">
        <v>39.881792100000901</v>
      </c>
    </row>
    <row r="5419" spans="1:16" x14ac:dyDescent="0.3">
      <c r="A5419">
        <v>16</v>
      </c>
      <c r="B5419">
        <v>1</v>
      </c>
      <c r="C5419">
        <v>0</v>
      </c>
      <c r="D5419">
        <v>1</v>
      </c>
      <c r="E5419" t="s">
        <v>1464</v>
      </c>
      <c r="F5419">
        <v>1</v>
      </c>
      <c r="G5419">
        <v>1</v>
      </c>
      <c r="H5419">
        <v>1.9871875999961</v>
      </c>
      <c r="I5419">
        <v>60.001794899995701</v>
      </c>
      <c r="J5419" t="s">
        <v>16</v>
      </c>
      <c r="K5419">
        <v>1</v>
      </c>
      <c r="L5419">
        <v>0.86070219999965103</v>
      </c>
      <c r="M5419">
        <v>41.260366300004499</v>
      </c>
      <c r="N5419">
        <v>3</v>
      </c>
      <c r="O5419">
        <v>0.298898400003964</v>
      </c>
      <c r="P5419">
        <v>41.700109200006402</v>
      </c>
    </row>
    <row r="5420" spans="1:16" x14ac:dyDescent="0.3">
      <c r="A5420">
        <v>16</v>
      </c>
      <c r="B5420">
        <v>1</v>
      </c>
      <c r="C5420">
        <v>0</v>
      </c>
      <c r="D5420">
        <v>1</v>
      </c>
      <c r="E5420" t="s">
        <v>1304</v>
      </c>
      <c r="F5420">
        <v>0</v>
      </c>
      <c r="G5420">
        <v>1</v>
      </c>
      <c r="J5420" t="s">
        <v>14</v>
      </c>
      <c r="K5420">
        <v>1</v>
      </c>
      <c r="L5420">
        <v>1.79810400000133</v>
      </c>
      <c r="M5420">
        <v>44.0144346000016</v>
      </c>
      <c r="N5420">
        <v>1</v>
      </c>
      <c r="O5420">
        <v>0.81059250000544103</v>
      </c>
      <c r="P5420">
        <v>44.963752600000603</v>
      </c>
    </row>
    <row r="5421" spans="1:16" x14ac:dyDescent="0.3">
      <c r="A5421">
        <v>16</v>
      </c>
      <c r="B5421">
        <v>1</v>
      </c>
      <c r="C5421">
        <v>0</v>
      </c>
      <c r="D5421">
        <v>1</v>
      </c>
      <c r="E5421" t="s">
        <v>744</v>
      </c>
      <c r="F5421">
        <v>0</v>
      </c>
      <c r="G5421">
        <v>1</v>
      </c>
      <c r="J5421" t="s">
        <v>14</v>
      </c>
      <c r="K5421">
        <v>1</v>
      </c>
      <c r="L5421">
        <v>2.9538401000027101</v>
      </c>
      <c r="M5421">
        <v>48.436846300006401</v>
      </c>
      <c r="N5421">
        <v>1</v>
      </c>
      <c r="O5421">
        <v>0.48930799999652702</v>
      </c>
      <c r="P5421">
        <v>49.042462800003698</v>
      </c>
    </row>
    <row r="5422" spans="1:16" x14ac:dyDescent="0.3">
      <c r="A5422">
        <v>16</v>
      </c>
      <c r="B5422">
        <v>1</v>
      </c>
      <c r="C5422">
        <v>0</v>
      </c>
      <c r="D5422">
        <v>1</v>
      </c>
      <c r="E5422" t="s">
        <v>1617</v>
      </c>
      <c r="F5422">
        <v>0</v>
      </c>
      <c r="G5422">
        <v>1</v>
      </c>
      <c r="J5422" t="s">
        <v>14</v>
      </c>
      <c r="K5422">
        <v>1</v>
      </c>
      <c r="L5422">
        <v>1.7405035999981899</v>
      </c>
      <c r="M5422">
        <v>51.2901296000055</v>
      </c>
      <c r="N5422">
        <v>2</v>
      </c>
      <c r="O5422">
        <v>0.353851699997904</v>
      </c>
      <c r="P5422">
        <v>51.7630140000038</v>
      </c>
    </row>
    <row r="5423" spans="1:16" x14ac:dyDescent="0.3">
      <c r="A5423">
        <v>16</v>
      </c>
      <c r="B5423">
        <v>1</v>
      </c>
      <c r="C5423">
        <v>0</v>
      </c>
      <c r="D5423">
        <v>1</v>
      </c>
      <c r="E5423" t="s">
        <v>1780</v>
      </c>
      <c r="F5423">
        <v>0</v>
      </c>
      <c r="G5423">
        <v>1</v>
      </c>
      <c r="J5423" t="s">
        <v>14</v>
      </c>
      <c r="K5423">
        <v>1</v>
      </c>
      <c r="L5423">
        <v>1.5122075999970499</v>
      </c>
      <c r="M5423">
        <v>53.795155500003602</v>
      </c>
      <c r="N5423">
        <v>2</v>
      </c>
      <c r="O5423">
        <v>1.03323159999854</v>
      </c>
      <c r="P5423">
        <v>54.970418800003202</v>
      </c>
    </row>
    <row r="5424" spans="1:16" x14ac:dyDescent="0.3">
      <c r="A5424">
        <v>16</v>
      </c>
      <c r="B5424">
        <v>1</v>
      </c>
      <c r="C5424">
        <v>0</v>
      </c>
      <c r="D5424">
        <v>1</v>
      </c>
      <c r="E5424" t="s">
        <v>2094</v>
      </c>
      <c r="F5424">
        <v>1</v>
      </c>
      <c r="G5424">
        <v>1</v>
      </c>
      <c r="H5424">
        <v>1.98733640000137</v>
      </c>
      <c r="I5424">
        <v>62.501835499999302</v>
      </c>
      <c r="J5424" t="s">
        <v>16</v>
      </c>
      <c r="K5424">
        <v>1</v>
      </c>
      <c r="L5424">
        <v>1.33462710000458</v>
      </c>
      <c r="M5424">
        <v>56.8176318000042</v>
      </c>
      <c r="N5424">
        <v>3</v>
      </c>
      <c r="O5424">
        <v>0.27405100000032701</v>
      </c>
      <c r="P5424">
        <v>57.2271065000023</v>
      </c>
    </row>
    <row r="5425" spans="1:16" x14ac:dyDescent="0.3">
      <c r="A5425">
        <v>16</v>
      </c>
      <c r="B5425">
        <v>1</v>
      </c>
      <c r="C5425">
        <v>0</v>
      </c>
      <c r="D5425">
        <v>1</v>
      </c>
      <c r="E5425" t="s">
        <v>526</v>
      </c>
      <c r="F5425">
        <v>0</v>
      </c>
      <c r="G5425">
        <v>1</v>
      </c>
      <c r="J5425" t="s">
        <v>14</v>
      </c>
      <c r="K5425">
        <v>1</v>
      </c>
      <c r="L5425">
        <v>1.76534139999421</v>
      </c>
      <c r="M5425">
        <v>59.498442500000202</v>
      </c>
      <c r="N5425">
        <v>1</v>
      </c>
      <c r="O5425">
        <v>0.89061869999568399</v>
      </c>
      <c r="P5425">
        <v>60.531892800005203</v>
      </c>
    </row>
    <row r="5426" spans="1:16" x14ac:dyDescent="0.3">
      <c r="A5426">
        <v>16</v>
      </c>
      <c r="B5426">
        <v>1</v>
      </c>
      <c r="C5426">
        <v>0</v>
      </c>
      <c r="D5426">
        <v>1</v>
      </c>
      <c r="E5426" t="s">
        <v>586</v>
      </c>
      <c r="F5426">
        <v>0</v>
      </c>
      <c r="G5426">
        <v>1</v>
      </c>
      <c r="J5426" t="s">
        <v>14</v>
      </c>
      <c r="K5426">
        <v>1</v>
      </c>
      <c r="L5426">
        <v>1.0043392000006901</v>
      </c>
      <c r="M5426">
        <v>62.054112300000298</v>
      </c>
      <c r="N5426">
        <v>3</v>
      </c>
      <c r="O5426">
        <v>0.26437810000061301</v>
      </c>
      <c r="P5426">
        <v>62.441524800000501</v>
      </c>
    </row>
    <row r="5427" spans="1:16" x14ac:dyDescent="0.3">
      <c r="A5427">
        <v>16</v>
      </c>
      <c r="B5427">
        <v>1</v>
      </c>
      <c r="C5427">
        <v>0</v>
      </c>
      <c r="D5427">
        <v>1</v>
      </c>
      <c r="E5427" t="s">
        <v>2095</v>
      </c>
      <c r="F5427">
        <v>0</v>
      </c>
      <c r="G5427">
        <v>1</v>
      </c>
      <c r="J5427" t="s">
        <v>14</v>
      </c>
      <c r="K5427">
        <v>1</v>
      </c>
      <c r="L5427">
        <v>1.1527110000024601</v>
      </c>
      <c r="M5427">
        <v>64.102301600003599</v>
      </c>
      <c r="N5427">
        <v>2</v>
      </c>
      <c r="O5427">
        <v>0.46663739999348802</v>
      </c>
      <c r="P5427">
        <v>64.715823400001696</v>
      </c>
    </row>
    <row r="5428" spans="1:16" x14ac:dyDescent="0.3">
      <c r="A5428">
        <v>16</v>
      </c>
      <c r="B5428">
        <v>1</v>
      </c>
      <c r="C5428">
        <v>0</v>
      </c>
      <c r="D5428">
        <v>1</v>
      </c>
      <c r="E5428" t="s">
        <v>295</v>
      </c>
      <c r="F5428">
        <v>1</v>
      </c>
      <c r="G5428">
        <v>1</v>
      </c>
      <c r="H5428">
        <v>1.9889355999985101</v>
      </c>
      <c r="I5428">
        <v>137.50325309999599</v>
      </c>
      <c r="J5428" t="s">
        <v>14</v>
      </c>
      <c r="K5428">
        <v>0</v>
      </c>
      <c r="L5428">
        <v>1.1176024000014899</v>
      </c>
      <c r="M5428">
        <v>66.350493700003398</v>
      </c>
      <c r="N5428">
        <v>2</v>
      </c>
      <c r="O5428">
        <v>0.35502650000125902</v>
      </c>
      <c r="P5428">
        <v>66.852336000003604</v>
      </c>
    </row>
    <row r="5429" spans="1:16" x14ac:dyDescent="0.3">
      <c r="A5429">
        <v>16</v>
      </c>
      <c r="B5429">
        <v>1</v>
      </c>
      <c r="C5429">
        <v>0</v>
      </c>
      <c r="D5429">
        <v>1</v>
      </c>
      <c r="E5429" t="s">
        <v>355</v>
      </c>
      <c r="F5429">
        <v>0</v>
      </c>
      <c r="G5429">
        <v>1</v>
      </c>
      <c r="J5429" t="s">
        <v>14</v>
      </c>
      <c r="K5429">
        <v>1</v>
      </c>
      <c r="L5429">
        <v>0.91220220000104801</v>
      </c>
      <c r="M5429">
        <v>68.278514900004694</v>
      </c>
      <c r="N5429">
        <v>3</v>
      </c>
      <c r="O5429">
        <v>0.27736329999606801</v>
      </c>
      <c r="P5429">
        <v>68.670522700005705</v>
      </c>
    </row>
    <row r="5430" spans="1:16" x14ac:dyDescent="0.3">
      <c r="A5430">
        <v>16</v>
      </c>
      <c r="B5430">
        <v>1</v>
      </c>
      <c r="C5430">
        <v>0</v>
      </c>
      <c r="D5430">
        <v>1</v>
      </c>
      <c r="E5430" t="s">
        <v>1129</v>
      </c>
      <c r="F5430">
        <v>1</v>
      </c>
      <c r="G5430">
        <v>1</v>
      </c>
      <c r="H5430">
        <v>1.98656399999891</v>
      </c>
      <c r="I5430">
        <v>32.501316000001701</v>
      </c>
      <c r="J5430" t="s">
        <v>16</v>
      </c>
      <c r="K5430">
        <v>1</v>
      </c>
      <c r="L5430">
        <v>1.1506924999994199</v>
      </c>
      <c r="M5430">
        <v>70.333701900002794</v>
      </c>
      <c r="N5430">
        <v>2</v>
      </c>
      <c r="O5430">
        <v>0.48536080000485499</v>
      </c>
      <c r="P5430">
        <v>70.9825146000003</v>
      </c>
    </row>
    <row r="5431" spans="1:16" x14ac:dyDescent="0.3">
      <c r="A5431">
        <v>16</v>
      </c>
      <c r="B5431">
        <v>1</v>
      </c>
      <c r="C5431">
        <v>0</v>
      </c>
      <c r="D5431">
        <v>1</v>
      </c>
      <c r="E5431" t="s">
        <v>401</v>
      </c>
      <c r="F5431">
        <v>1</v>
      </c>
      <c r="G5431">
        <v>1</v>
      </c>
      <c r="H5431">
        <v>1.98696940000082</v>
      </c>
      <c r="I5431">
        <v>47.5015830999982</v>
      </c>
      <c r="J5431" t="s">
        <v>16</v>
      </c>
      <c r="K5431">
        <v>1</v>
      </c>
      <c r="L5431">
        <v>1.1748408999992499</v>
      </c>
      <c r="M5431">
        <v>72.674375599999607</v>
      </c>
      <c r="N5431">
        <v>3</v>
      </c>
      <c r="O5431">
        <v>0.27229249999800198</v>
      </c>
      <c r="P5431">
        <v>73.137583200004897</v>
      </c>
    </row>
    <row r="5432" spans="1:16" x14ac:dyDescent="0.3">
      <c r="A5432">
        <v>16</v>
      </c>
      <c r="B5432">
        <v>1</v>
      </c>
      <c r="C5432">
        <v>0</v>
      </c>
      <c r="D5432">
        <v>1</v>
      </c>
      <c r="E5432" t="s">
        <v>1358</v>
      </c>
      <c r="F5432">
        <v>0</v>
      </c>
      <c r="G5432">
        <v>1</v>
      </c>
      <c r="J5432" t="s">
        <v>14</v>
      </c>
      <c r="K5432">
        <v>1</v>
      </c>
      <c r="L5432">
        <v>0.99995679999847198</v>
      </c>
      <c r="M5432">
        <v>74.649561400001403</v>
      </c>
      <c r="N5432">
        <v>2</v>
      </c>
      <c r="O5432">
        <v>0.29033090000302803</v>
      </c>
      <c r="P5432">
        <v>75.083416400004396</v>
      </c>
    </row>
    <row r="5433" spans="1:16" x14ac:dyDescent="0.3">
      <c r="A5433">
        <v>16</v>
      </c>
      <c r="B5433">
        <v>1</v>
      </c>
      <c r="C5433">
        <v>0</v>
      </c>
      <c r="D5433">
        <v>1</v>
      </c>
      <c r="E5433" t="s">
        <v>377</v>
      </c>
      <c r="F5433">
        <v>1</v>
      </c>
      <c r="G5433">
        <v>1</v>
      </c>
      <c r="H5433">
        <v>1.98800340000162</v>
      </c>
      <c r="I5433">
        <v>87.502439700001602</v>
      </c>
      <c r="J5433" t="s">
        <v>14</v>
      </c>
      <c r="K5433">
        <v>0</v>
      </c>
      <c r="L5433">
        <v>1.66248049999558</v>
      </c>
      <c r="M5433">
        <v>77.262041100002506</v>
      </c>
      <c r="N5433">
        <v>1</v>
      </c>
      <c r="O5433">
        <v>0.57692659999884199</v>
      </c>
      <c r="P5433">
        <v>77.986090000005802</v>
      </c>
    </row>
    <row r="5434" spans="1:16" x14ac:dyDescent="0.3">
      <c r="A5434">
        <v>16</v>
      </c>
      <c r="B5434">
        <v>1</v>
      </c>
      <c r="C5434">
        <v>0</v>
      </c>
      <c r="D5434">
        <v>1</v>
      </c>
      <c r="E5434" t="s">
        <v>437</v>
      </c>
      <c r="F5434">
        <v>0</v>
      </c>
      <c r="G5434">
        <v>1</v>
      </c>
      <c r="J5434" t="s">
        <v>14</v>
      </c>
      <c r="K5434">
        <v>1</v>
      </c>
      <c r="L5434">
        <v>1.36778599999525</v>
      </c>
      <c r="M5434">
        <v>79.867397900001393</v>
      </c>
      <c r="N5434">
        <v>3</v>
      </c>
      <c r="O5434">
        <v>0.274869799999578</v>
      </c>
      <c r="P5434">
        <v>80.284161300005493</v>
      </c>
    </row>
    <row r="5435" spans="1:16" x14ac:dyDescent="0.3">
      <c r="A5435">
        <v>16</v>
      </c>
      <c r="B5435">
        <v>1</v>
      </c>
      <c r="C5435">
        <v>0</v>
      </c>
      <c r="D5435">
        <v>1</v>
      </c>
      <c r="E5435" t="s">
        <v>71</v>
      </c>
      <c r="F5435">
        <v>1</v>
      </c>
      <c r="G5435">
        <v>1</v>
      </c>
      <c r="H5435">
        <v>1.9883774999980199</v>
      </c>
      <c r="I5435">
        <v>107.50271829999799</v>
      </c>
      <c r="J5435" t="s">
        <v>16</v>
      </c>
      <c r="K5435">
        <v>1</v>
      </c>
      <c r="L5435">
        <v>1.80490170000121</v>
      </c>
      <c r="M5435">
        <v>82.604458699999697</v>
      </c>
      <c r="N5435">
        <v>3</v>
      </c>
      <c r="O5435">
        <v>0.86025779999909002</v>
      </c>
      <c r="P5435">
        <v>83.597477900002602</v>
      </c>
    </row>
    <row r="5436" spans="1:16" x14ac:dyDescent="0.3">
      <c r="A5436">
        <v>16</v>
      </c>
      <c r="B5436">
        <v>1</v>
      </c>
      <c r="C5436">
        <v>0</v>
      </c>
      <c r="D5436">
        <v>1</v>
      </c>
      <c r="E5436" t="s">
        <v>1854</v>
      </c>
      <c r="F5436">
        <v>0</v>
      </c>
      <c r="G5436">
        <v>1</v>
      </c>
      <c r="J5436" t="s">
        <v>14</v>
      </c>
      <c r="K5436">
        <v>1</v>
      </c>
      <c r="L5436">
        <v>1.26304540000274</v>
      </c>
      <c r="M5436">
        <v>85.379299100000907</v>
      </c>
      <c r="N5436">
        <v>2</v>
      </c>
      <c r="O5436">
        <v>0.35234760000457799</v>
      </c>
      <c r="P5436">
        <v>85.849610600002094</v>
      </c>
    </row>
    <row r="5437" spans="1:16" x14ac:dyDescent="0.3">
      <c r="A5437">
        <v>16</v>
      </c>
      <c r="B5437">
        <v>1</v>
      </c>
      <c r="C5437">
        <v>0</v>
      </c>
      <c r="D5437">
        <v>1</v>
      </c>
      <c r="E5437" t="s">
        <v>1522</v>
      </c>
      <c r="F5437">
        <v>1</v>
      </c>
      <c r="G5437">
        <v>1</v>
      </c>
      <c r="H5437">
        <v>1.98628059999464</v>
      </c>
      <c r="I5437">
        <v>15.0010930999997</v>
      </c>
      <c r="J5437" t="s">
        <v>16</v>
      </c>
      <c r="K5437">
        <v>1</v>
      </c>
      <c r="L5437">
        <v>0.89225829999486495</v>
      </c>
      <c r="M5437">
        <v>87.258513900000295</v>
      </c>
      <c r="N5437">
        <v>3</v>
      </c>
      <c r="O5437">
        <v>0.240209999996296</v>
      </c>
      <c r="P5437">
        <v>87.617322600002794</v>
      </c>
    </row>
    <row r="5438" spans="1:16" x14ac:dyDescent="0.3">
      <c r="A5438">
        <v>16</v>
      </c>
      <c r="B5438">
        <v>1</v>
      </c>
      <c r="C5438">
        <v>0</v>
      </c>
      <c r="D5438">
        <v>1</v>
      </c>
      <c r="E5438" t="s">
        <v>1517</v>
      </c>
      <c r="F5438">
        <v>0</v>
      </c>
      <c r="G5438">
        <v>1</v>
      </c>
      <c r="J5438" t="s">
        <v>14</v>
      </c>
      <c r="K5438">
        <v>1</v>
      </c>
      <c r="L5438">
        <v>1.0066068000014601</v>
      </c>
      <c r="M5438">
        <v>89.139518500000094</v>
      </c>
      <c r="N5438">
        <v>3</v>
      </c>
      <c r="O5438">
        <v>0.48892190000333402</v>
      </c>
      <c r="P5438">
        <v>89.746170100006594</v>
      </c>
    </row>
    <row r="5439" spans="1:16" x14ac:dyDescent="0.3">
      <c r="A5439">
        <v>16</v>
      </c>
      <c r="B5439">
        <v>1</v>
      </c>
      <c r="C5439">
        <v>0</v>
      </c>
      <c r="D5439">
        <v>1</v>
      </c>
      <c r="E5439" t="s">
        <v>2034</v>
      </c>
      <c r="F5439">
        <v>1</v>
      </c>
      <c r="G5439">
        <v>1</v>
      </c>
      <c r="H5439">
        <v>1.9870687000002401</v>
      </c>
      <c r="I5439">
        <v>50.0016112000012</v>
      </c>
      <c r="J5439" t="s">
        <v>16</v>
      </c>
      <c r="K5439">
        <v>1</v>
      </c>
      <c r="L5439">
        <v>1.3962879000027899</v>
      </c>
      <c r="M5439">
        <v>91.662468599999599</v>
      </c>
      <c r="N5439">
        <v>3</v>
      </c>
      <c r="O5439">
        <v>0.32068620000063702</v>
      </c>
      <c r="P5439">
        <v>92.137895200001395</v>
      </c>
    </row>
    <row r="5440" spans="1:16" x14ac:dyDescent="0.3">
      <c r="A5440">
        <v>16</v>
      </c>
      <c r="B5440">
        <v>1</v>
      </c>
      <c r="C5440">
        <v>0</v>
      </c>
      <c r="D5440">
        <v>1</v>
      </c>
      <c r="E5440" t="s">
        <v>725</v>
      </c>
      <c r="F5440">
        <v>1</v>
      </c>
      <c r="G5440">
        <v>1</v>
      </c>
      <c r="H5440">
        <v>1.9876265999992</v>
      </c>
      <c r="I5440">
        <v>75.002091299997105</v>
      </c>
      <c r="J5440" t="s">
        <v>16</v>
      </c>
      <c r="K5440">
        <v>1</v>
      </c>
      <c r="L5440">
        <v>0.84277830000064602</v>
      </c>
      <c r="M5440">
        <v>93.492297300006598</v>
      </c>
      <c r="N5440">
        <v>3</v>
      </c>
      <c r="O5440">
        <v>0.31371699999726799</v>
      </c>
      <c r="P5440">
        <v>93.970960700004099</v>
      </c>
    </row>
    <row r="5441" spans="1:16" x14ac:dyDescent="0.3">
      <c r="A5441">
        <v>16</v>
      </c>
      <c r="B5441">
        <v>1</v>
      </c>
      <c r="C5441">
        <v>0</v>
      </c>
      <c r="D5441">
        <v>1</v>
      </c>
      <c r="E5441" t="s">
        <v>57</v>
      </c>
      <c r="F5441">
        <v>0</v>
      </c>
      <c r="G5441">
        <v>1</v>
      </c>
      <c r="J5441" t="s">
        <v>14</v>
      </c>
      <c r="K5441">
        <v>1</v>
      </c>
      <c r="L5441">
        <v>0.90332679999846699</v>
      </c>
      <c r="M5441">
        <v>95.386199400003505</v>
      </c>
      <c r="N5441">
        <v>3</v>
      </c>
      <c r="O5441">
        <v>0.24048639999818999</v>
      </c>
      <c r="P5441">
        <v>95.785604900003804</v>
      </c>
    </row>
    <row r="5442" spans="1:16" x14ac:dyDescent="0.3">
      <c r="A5442">
        <v>16</v>
      </c>
      <c r="B5442">
        <v>1</v>
      </c>
      <c r="C5442">
        <v>0</v>
      </c>
      <c r="D5442">
        <v>1</v>
      </c>
      <c r="E5442" t="s">
        <v>107</v>
      </c>
      <c r="F5442">
        <v>1</v>
      </c>
      <c r="G5442">
        <v>1</v>
      </c>
      <c r="H5442">
        <v>1.98883850000129</v>
      </c>
      <c r="I5442">
        <v>127.503091699997</v>
      </c>
      <c r="J5442" t="s">
        <v>16</v>
      </c>
      <c r="K5442">
        <v>1</v>
      </c>
      <c r="L5442">
        <v>1.4790712000030899</v>
      </c>
      <c r="M5442">
        <v>97.778623000005595</v>
      </c>
      <c r="N5442">
        <v>2</v>
      </c>
      <c r="O5442">
        <v>0.26524169999902403</v>
      </c>
      <c r="P5442">
        <v>98.242451900005094</v>
      </c>
    </row>
    <row r="5443" spans="1:16" x14ac:dyDescent="0.3">
      <c r="A5443">
        <v>16</v>
      </c>
      <c r="B5443">
        <v>1</v>
      </c>
      <c r="C5443">
        <v>0</v>
      </c>
      <c r="D5443">
        <v>1</v>
      </c>
      <c r="E5443" t="s">
        <v>1691</v>
      </c>
      <c r="F5443">
        <v>0</v>
      </c>
      <c r="G5443">
        <v>1</v>
      </c>
      <c r="J5443" t="s">
        <v>14</v>
      </c>
      <c r="K5443">
        <v>1</v>
      </c>
      <c r="L5443">
        <v>1.23232489999646</v>
      </c>
      <c r="M5443">
        <v>99.981947300002503</v>
      </c>
      <c r="N5443">
        <v>2</v>
      </c>
      <c r="O5443">
        <v>0.317155699995055</v>
      </c>
      <c r="P5443">
        <v>100.462366</v>
      </c>
    </row>
    <row r="5444" spans="1:16" x14ac:dyDescent="0.3">
      <c r="A5444">
        <v>16</v>
      </c>
      <c r="B5444">
        <v>1</v>
      </c>
      <c r="C5444">
        <v>0</v>
      </c>
      <c r="D5444">
        <v>1</v>
      </c>
      <c r="E5444" t="s">
        <v>1207</v>
      </c>
      <c r="F5444">
        <v>0</v>
      </c>
      <c r="G5444">
        <v>1</v>
      </c>
      <c r="J5444" t="s">
        <v>16</v>
      </c>
      <c r="K5444">
        <v>0</v>
      </c>
      <c r="L5444">
        <v>1.43563890000223</v>
      </c>
      <c r="M5444">
        <v>102.401592300004</v>
      </c>
      <c r="N5444">
        <v>1</v>
      </c>
      <c r="O5444">
        <v>0.38642000000254501</v>
      </c>
      <c r="P5444">
        <v>102.9555368</v>
      </c>
    </row>
    <row r="5445" spans="1:16" x14ac:dyDescent="0.3">
      <c r="A5445">
        <v>16</v>
      </c>
      <c r="B5445">
        <v>1</v>
      </c>
      <c r="C5445">
        <v>0</v>
      </c>
      <c r="D5445">
        <v>1</v>
      </c>
      <c r="E5445" t="s">
        <v>1715</v>
      </c>
      <c r="F5445">
        <v>0</v>
      </c>
      <c r="G5445">
        <v>1</v>
      </c>
      <c r="J5445" t="s">
        <v>14</v>
      </c>
      <c r="K5445">
        <v>1</v>
      </c>
      <c r="L5445">
        <v>2.4966665999963902</v>
      </c>
      <c r="M5445">
        <v>105.962783000003</v>
      </c>
      <c r="N5445">
        <v>2</v>
      </c>
      <c r="O5445">
        <v>0.61226170000008995</v>
      </c>
      <c r="P5445">
        <v>106.717472600001</v>
      </c>
    </row>
    <row r="5446" spans="1:16" x14ac:dyDescent="0.3">
      <c r="A5446">
        <v>16</v>
      </c>
      <c r="B5446">
        <v>1</v>
      </c>
      <c r="C5446">
        <v>0</v>
      </c>
      <c r="D5446">
        <v>1</v>
      </c>
      <c r="E5446" t="s">
        <v>435</v>
      </c>
      <c r="F5446">
        <v>1</v>
      </c>
      <c r="G5446">
        <v>1</v>
      </c>
      <c r="H5446">
        <v>1.98783790000016</v>
      </c>
      <c r="I5446">
        <v>80.002282599998594</v>
      </c>
      <c r="J5446" t="s">
        <v>16</v>
      </c>
      <c r="K5446">
        <v>1</v>
      </c>
      <c r="L5446">
        <v>1.46875719999662</v>
      </c>
      <c r="M5446">
        <v>108.70148620000001</v>
      </c>
      <c r="N5446">
        <v>2</v>
      </c>
      <c r="O5446">
        <v>0.42186679999576898</v>
      </c>
      <c r="P5446">
        <v>109.32695180000201</v>
      </c>
    </row>
    <row r="5447" spans="1:16" x14ac:dyDescent="0.3">
      <c r="A5447">
        <v>16</v>
      </c>
      <c r="B5447">
        <v>1</v>
      </c>
      <c r="C5447">
        <v>0</v>
      </c>
      <c r="D5447">
        <v>1</v>
      </c>
      <c r="E5447" t="s">
        <v>553</v>
      </c>
      <c r="F5447">
        <v>1</v>
      </c>
      <c r="G5447">
        <v>1</v>
      </c>
      <c r="H5447">
        <v>1.98867899999459</v>
      </c>
      <c r="I5447">
        <v>125.003021199998</v>
      </c>
      <c r="J5447" t="s">
        <v>14</v>
      </c>
      <c r="K5447">
        <v>0</v>
      </c>
      <c r="L5447">
        <v>1.2998504999995899</v>
      </c>
      <c r="M5447">
        <v>111.13262709999999</v>
      </c>
      <c r="N5447">
        <v>2</v>
      </c>
      <c r="O5447">
        <v>0.26533760000165801</v>
      </c>
      <c r="P5447">
        <v>111.538501500007</v>
      </c>
    </row>
    <row r="5448" spans="1:16" x14ac:dyDescent="0.3">
      <c r="A5448">
        <v>16</v>
      </c>
      <c r="B5448">
        <v>1</v>
      </c>
      <c r="C5448">
        <v>0</v>
      </c>
      <c r="D5448">
        <v>1</v>
      </c>
      <c r="E5448" t="s">
        <v>143</v>
      </c>
      <c r="F5448">
        <v>1</v>
      </c>
      <c r="G5448">
        <v>1</v>
      </c>
      <c r="H5448">
        <v>1.9874372000049301</v>
      </c>
      <c r="I5448">
        <v>67.501922999996196</v>
      </c>
      <c r="J5448" t="s">
        <v>16</v>
      </c>
      <c r="K5448">
        <v>1</v>
      </c>
      <c r="L5448">
        <v>1.20994210000208</v>
      </c>
      <c r="M5448">
        <v>113.259329500004</v>
      </c>
      <c r="N5448">
        <v>3</v>
      </c>
      <c r="O5448">
        <v>0.31441359999735102</v>
      </c>
      <c r="P5448">
        <v>113.723469500001</v>
      </c>
    </row>
    <row r="5449" spans="1:16" x14ac:dyDescent="0.3">
      <c r="A5449">
        <v>16</v>
      </c>
      <c r="B5449">
        <v>1</v>
      </c>
      <c r="C5449">
        <v>0</v>
      </c>
      <c r="D5449">
        <v>1</v>
      </c>
      <c r="E5449" t="s">
        <v>252</v>
      </c>
      <c r="F5449">
        <v>0</v>
      </c>
      <c r="G5449">
        <v>1</v>
      </c>
      <c r="J5449" t="s">
        <v>14</v>
      </c>
      <c r="K5449">
        <v>1</v>
      </c>
      <c r="L5449">
        <v>1.8092669000034201</v>
      </c>
      <c r="M5449">
        <v>116.04199879999901</v>
      </c>
      <c r="N5449">
        <v>2</v>
      </c>
      <c r="O5449">
        <v>0.53790940000180898</v>
      </c>
      <c r="P5449">
        <v>116.739107400004</v>
      </c>
    </row>
    <row r="5450" spans="1:16" x14ac:dyDescent="0.3">
      <c r="A5450">
        <v>16</v>
      </c>
      <c r="B5450">
        <v>1</v>
      </c>
      <c r="C5450">
        <v>0</v>
      </c>
      <c r="D5450">
        <v>1</v>
      </c>
      <c r="E5450" t="s">
        <v>1621</v>
      </c>
      <c r="F5450">
        <v>0</v>
      </c>
      <c r="G5450">
        <v>1</v>
      </c>
      <c r="J5450" t="s">
        <v>14</v>
      </c>
      <c r="K5450">
        <v>1</v>
      </c>
      <c r="L5450">
        <v>1.2804536999974501</v>
      </c>
      <c r="M5450">
        <v>118.529983100001</v>
      </c>
      <c r="N5450">
        <v>3</v>
      </c>
      <c r="O5450">
        <v>0.26767400000244401</v>
      </c>
      <c r="P5450">
        <v>118.94072290000599</v>
      </c>
    </row>
    <row r="5451" spans="1:16" x14ac:dyDescent="0.3">
      <c r="A5451">
        <v>16</v>
      </c>
      <c r="B5451">
        <v>1</v>
      </c>
      <c r="C5451">
        <v>0</v>
      </c>
      <c r="D5451">
        <v>1</v>
      </c>
      <c r="E5451" t="s">
        <v>1879</v>
      </c>
      <c r="F5451">
        <v>0</v>
      </c>
      <c r="G5451">
        <v>1</v>
      </c>
      <c r="J5451" t="s">
        <v>14</v>
      </c>
      <c r="K5451">
        <v>1</v>
      </c>
      <c r="L5451">
        <v>1.36834350000572</v>
      </c>
      <c r="M5451">
        <v>120.81786260000101</v>
      </c>
      <c r="N5451">
        <v>3</v>
      </c>
      <c r="O5451">
        <v>0.23253600000316499</v>
      </c>
      <c r="P5451">
        <v>121.209727500005</v>
      </c>
    </row>
    <row r="5452" spans="1:16" x14ac:dyDescent="0.3">
      <c r="A5452">
        <v>16</v>
      </c>
      <c r="B5452">
        <v>1</v>
      </c>
      <c r="C5452">
        <v>0</v>
      </c>
      <c r="D5452">
        <v>1</v>
      </c>
      <c r="E5452" t="s">
        <v>770</v>
      </c>
      <c r="F5452">
        <v>1</v>
      </c>
      <c r="G5452">
        <v>1</v>
      </c>
      <c r="H5452">
        <v>1.9871301000021</v>
      </c>
      <c r="I5452">
        <v>52.5016499999983</v>
      </c>
      <c r="J5452" t="s">
        <v>16</v>
      </c>
      <c r="K5452">
        <v>1</v>
      </c>
      <c r="L5452">
        <v>2.6063465000042898</v>
      </c>
      <c r="M5452">
        <v>124.32239939999999</v>
      </c>
      <c r="N5452">
        <v>1</v>
      </c>
      <c r="O5452">
        <v>0.25986669999838302</v>
      </c>
      <c r="P5452">
        <v>124.74903850000599</v>
      </c>
    </row>
    <row r="5453" spans="1:16" x14ac:dyDescent="0.3">
      <c r="A5453">
        <v>16</v>
      </c>
      <c r="B5453">
        <v>1</v>
      </c>
      <c r="C5453">
        <v>0</v>
      </c>
      <c r="D5453">
        <v>1</v>
      </c>
      <c r="E5453" t="s">
        <v>759</v>
      </c>
      <c r="F5453">
        <v>1</v>
      </c>
      <c r="G5453">
        <v>1</v>
      </c>
      <c r="H5453">
        <v>1.98605110000062</v>
      </c>
      <c r="I5453">
        <v>5.0008275000000104</v>
      </c>
      <c r="J5453" t="s">
        <v>16</v>
      </c>
      <c r="K5453">
        <v>1</v>
      </c>
      <c r="L5453">
        <v>1.7529789999971399</v>
      </c>
      <c r="M5453">
        <v>127.01907230000501</v>
      </c>
      <c r="N5453">
        <v>3</v>
      </c>
      <c r="O5453">
        <v>0.29836660000000897</v>
      </c>
      <c r="P5453">
        <v>127.45946300000701</v>
      </c>
    </row>
    <row r="5454" spans="1:16" x14ac:dyDescent="0.3">
      <c r="A5454">
        <v>16</v>
      </c>
      <c r="B5454">
        <v>1</v>
      </c>
      <c r="C5454">
        <v>0</v>
      </c>
      <c r="D5454">
        <v>1</v>
      </c>
      <c r="E5454" t="s">
        <v>1631</v>
      </c>
      <c r="F5454">
        <v>1</v>
      </c>
      <c r="G5454">
        <v>1</v>
      </c>
      <c r="H5454">
        <v>1.9891887999983699</v>
      </c>
      <c r="I5454">
        <v>145.00335159999699</v>
      </c>
      <c r="J5454" t="s">
        <v>16</v>
      </c>
      <c r="K5454">
        <v>1</v>
      </c>
      <c r="L5454">
        <v>0.98918720000074301</v>
      </c>
      <c r="M5454">
        <v>128.95519460000699</v>
      </c>
      <c r="N5454">
        <v>3</v>
      </c>
      <c r="O5454">
        <v>0.25277659999846902</v>
      </c>
      <c r="P5454">
        <v>129.350006000001</v>
      </c>
    </row>
    <row r="5455" spans="1:16" x14ac:dyDescent="0.3">
      <c r="A5455">
        <v>16</v>
      </c>
      <c r="B5455">
        <v>1</v>
      </c>
      <c r="C5455">
        <v>0</v>
      </c>
      <c r="D5455">
        <v>1</v>
      </c>
      <c r="E5455" t="s">
        <v>718</v>
      </c>
      <c r="F5455">
        <v>0</v>
      </c>
      <c r="G5455">
        <v>1</v>
      </c>
      <c r="J5455" t="s">
        <v>16</v>
      </c>
      <c r="K5455">
        <v>0</v>
      </c>
      <c r="L5455">
        <v>2.4157322999963098</v>
      </c>
      <c r="M5455">
        <v>132.28182720000001</v>
      </c>
      <c r="N5455">
        <v>2</v>
      </c>
      <c r="O5455">
        <v>0.46447099999932101</v>
      </c>
      <c r="P5455">
        <v>132.94545840000501</v>
      </c>
    </row>
    <row r="5456" spans="1:16" x14ac:dyDescent="0.3">
      <c r="A5456">
        <v>16</v>
      </c>
      <c r="B5456">
        <v>1</v>
      </c>
      <c r="C5456">
        <v>0</v>
      </c>
      <c r="D5456">
        <v>1</v>
      </c>
      <c r="E5456" t="s">
        <v>2096</v>
      </c>
      <c r="F5456">
        <v>0</v>
      </c>
      <c r="G5456">
        <v>1</v>
      </c>
      <c r="J5456" t="s">
        <v>16</v>
      </c>
      <c r="K5456">
        <v>0</v>
      </c>
      <c r="L5456">
        <v>1.4643593000000701</v>
      </c>
      <c r="M5456">
        <v>134.91347820000399</v>
      </c>
      <c r="N5456">
        <v>1</v>
      </c>
      <c r="O5456">
        <v>0.40400899999804102</v>
      </c>
      <c r="P5456">
        <v>135.477099200005</v>
      </c>
    </row>
    <row r="5457" spans="1:16" x14ac:dyDescent="0.3">
      <c r="A5457">
        <v>16</v>
      </c>
      <c r="B5457">
        <v>1</v>
      </c>
      <c r="C5457">
        <v>0</v>
      </c>
      <c r="D5457">
        <v>1</v>
      </c>
      <c r="E5457" t="s">
        <v>1382</v>
      </c>
      <c r="F5457">
        <v>0</v>
      </c>
      <c r="G5457">
        <v>1</v>
      </c>
      <c r="J5457" t="s">
        <v>14</v>
      </c>
      <c r="K5457">
        <v>1</v>
      </c>
      <c r="L5457">
        <v>2.4941723999945702</v>
      </c>
      <c r="M5457">
        <v>138.47693229999999</v>
      </c>
      <c r="N5457">
        <v>1</v>
      </c>
      <c r="O5457">
        <v>0.196868999999424</v>
      </c>
      <c r="P5457">
        <v>138.8060912</v>
      </c>
    </row>
    <row r="5458" spans="1:16" x14ac:dyDescent="0.3">
      <c r="A5458">
        <v>16</v>
      </c>
      <c r="B5458">
        <v>1</v>
      </c>
      <c r="C5458">
        <v>0</v>
      </c>
      <c r="D5458">
        <v>1</v>
      </c>
      <c r="E5458" t="s">
        <v>1189</v>
      </c>
      <c r="F5458">
        <v>1</v>
      </c>
      <c r="G5458">
        <v>1</v>
      </c>
      <c r="H5458">
        <v>1.988981100003</v>
      </c>
      <c r="I5458">
        <v>140.003282899997</v>
      </c>
      <c r="J5458" t="s">
        <v>16</v>
      </c>
      <c r="K5458">
        <v>1</v>
      </c>
      <c r="L5458">
        <v>1.21822139999858</v>
      </c>
      <c r="M5458">
        <v>140.534256000006</v>
      </c>
      <c r="N5458">
        <v>3</v>
      </c>
      <c r="O5458">
        <v>0.26629500000126399</v>
      </c>
      <c r="P5458">
        <v>140.93948370000001</v>
      </c>
    </row>
    <row r="5459" spans="1:16" x14ac:dyDescent="0.3">
      <c r="A5459">
        <v>16</v>
      </c>
      <c r="B5459">
        <v>1</v>
      </c>
      <c r="C5459">
        <v>0</v>
      </c>
      <c r="D5459">
        <v>1</v>
      </c>
      <c r="E5459" t="s">
        <v>845</v>
      </c>
      <c r="F5459">
        <v>0</v>
      </c>
      <c r="G5459">
        <v>1</v>
      </c>
      <c r="J5459" t="s">
        <v>16</v>
      </c>
      <c r="K5459">
        <v>0</v>
      </c>
      <c r="L5459">
        <v>1.0279404000029899</v>
      </c>
      <c r="M5459">
        <v>142.477196899999</v>
      </c>
      <c r="N5459">
        <v>2</v>
      </c>
      <c r="O5459">
        <v>0.39705300000059701</v>
      </c>
      <c r="P5459">
        <v>143.02212440000599</v>
      </c>
    </row>
    <row r="5460" spans="1:16" x14ac:dyDescent="0.3">
      <c r="A5460">
        <v>16</v>
      </c>
      <c r="B5460">
        <v>1</v>
      </c>
      <c r="C5460">
        <v>0</v>
      </c>
      <c r="D5460">
        <v>1</v>
      </c>
      <c r="E5460" t="s">
        <v>559</v>
      </c>
      <c r="F5460">
        <v>0</v>
      </c>
      <c r="G5460">
        <v>1</v>
      </c>
      <c r="J5460" t="s">
        <v>14</v>
      </c>
      <c r="K5460">
        <v>1</v>
      </c>
      <c r="L5460">
        <v>1.28871990000334</v>
      </c>
      <c r="M5460">
        <v>144.821468600006</v>
      </c>
      <c r="N5460">
        <v>1</v>
      </c>
      <c r="O5460">
        <v>0.53105920000234597</v>
      </c>
      <c r="P5460">
        <v>145.476224000005</v>
      </c>
    </row>
    <row r="5461" spans="1:16" x14ac:dyDescent="0.3">
      <c r="A5461">
        <v>16</v>
      </c>
      <c r="B5461">
        <v>1</v>
      </c>
      <c r="C5461">
        <v>0</v>
      </c>
      <c r="D5461">
        <v>1</v>
      </c>
      <c r="E5461" t="s">
        <v>1918</v>
      </c>
      <c r="F5461">
        <v>1</v>
      </c>
      <c r="G5461">
        <v>1</v>
      </c>
      <c r="H5461">
        <v>1.9862097000004699</v>
      </c>
      <c r="I5461">
        <v>10.0009802999994</v>
      </c>
      <c r="J5461" t="s">
        <v>16</v>
      </c>
      <c r="K5461">
        <v>1</v>
      </c>
      <c r="L5461">
        <v>1.03812889999972</v>
      </c>
      <c r="M5461">
        <v>147.02077070000101</v>
      </c>
      <c r="N5461">
        <v>2</v>
      </c>
      <c r="O5461">
        <v>0.75273290000041004</v>
      </c>
      <c r="P5461">
        <v>147.91388650000599</v>
      </c>
    </row>
    <row r="5462" spans="1:16" x14ac:dyDescent="0.3">
      <c r="A5462">
        <v>16</v>
      </c>
      <c r="B5462">
        <v>1</v>
      </c>
      <c r="C5462">
        <v>1</v>
      </c>
      <c r="D5462">
        <v>1</v>
      </c>
      <c r="E5462" t="s">
        <v>1508</v>
      </c>
      <c r="F5462">
        <v>0</v>
      </c>
      <c r="G5462">
        <v>2</v>
      </c>
      <c r="J5462" t="s">
        <v>14</v>
      </c>
      <c r="K5462">
        <v>1</v>
      </c>
      <c r="L5462">
        <v>8.0151010000045098</v>
      </c>
      <c r="M5462">
        <v>8.0152306000018108</v>
      </c>
      <c r="N5462">
        <v>1</v>
      </c>
      <c r="O5462">
        <v>0.65891939999710303</v>
      </c>
      <c r="P5462">
        <v>8.7426745999982796</v>
      </c>
    </row>
    <row r="5463" spans="1:16" x14ac:dyDescent="0.3">
      <c r="A5463">
        <v>16</v>
      </c>
      <c r="B5463">
        <v>1</v>
      </c>
      <c r="C5463">
        <v>1</v>
      </c>
      <c r="D5463">
        <v>1</v>
      </c>
      <c r="E5463" t="s">
        <v>969</v>
      </c>
      <c r="F5463">
        <v>0</v>
      </c>
      <c r="G5463">
        <v>2</v>
      </c>
      <c r="J5463" t="s">
        <v>16</v>
      </c>
      <c r="K5463">
        <v>0</v>
      </c>
      <c r="L5463">
        <v>4.5629431999987</v>
      </c>
      <c r="M5463">
        <v>13.8130464999995</v>
      </c>
      <c r="N5463">
        <v>2</v>
      </c>
      <c r="O5463">
        <v>0.52571899999747995</v>
      </c>
      <c r="P5463">
        <v>14.5052710999953</v>
      </c>
    </row>
    <row r="5464" spans="1:16" x14ac:dyDescent="0.3">
      <c r="A5464">
        <v>16</v>
      </c>
      <c r="B5464">
        <v>1</v>
      </c>
      <c r="C5464">
        <v>1</v>
      </c>
      <c r="D5464">
        <v>1</v>
      </c>
      <c r="E5464" t="s">
        <v>2097</v>
      </c>
      <c r="F5464">
        <v>1</v>
      </c>
      <c r="G5464">
        <v>2</v>
      </c>
      <c r="H5464">
        <v>1.9875811000019901</v>
      </c>
      <c r="I5464">
        <v>72.502019899999098</v>
      </c>
      <c r="J5464" t="s">
        <v>16</v>
      </c>
      <c r="K5464">
        <v>1</v>
      </c>
      <c r="L5464">
        <v>0.92064799999934599</v>
      </c>
      <c r="M5464">
        <v>15.9372301999974</v>
      </c>
      <c r="N5464">
        <v>3</v>
      </c>
      <c r="O5464">
        <v>0.29699709999840701</v>
      </c>
      <c r="P5464">
        <v>16.388642499994599</v>
      </c>
    </row>
    <row r="5465" spans="1:16" x14ac:dyDescent="0.3">
      <c r="A5465">
        <v>16</v>
      </c>
      <c r="B5465">
        <v>1</v>
      </c>
      <c r="C5465">
        <v>1</v>
      </c>
      <c r="D5465">
        <v>1</v>
      </c>
      <c r="E5465" t="s">
        <v>792</v>
      </c>
      <c r="F5465">
        <v>0</v>
      </c>
      <c r="G5465">
        <v>2</v>
      </c>
      <c r="J5465" t="s">
        <v>16</v>
      </c>
      <c r="K5465">
        <v>0</v>
      </c>
      <c r="L5465">
        <v>1.85831300000427</v>
      </c>
      <c r="M5465">
        <v>18.758258599998999</v>
      </c>
      <c r="N5465">
        <v>1</v>
      </c>
      <c r="O5465">
        <v>0.23320070000045201</v>
      </c>
      <c r="P5465">
        <v>19.172808899995299</v>
      </c>
    </row>
    <row r="5466" spans="1:16" x14ac:dyDescent="0.3">
      <c r="A5466">
        <v>16</v>
      </c>
      <c r="B5466">
        <v>1</v>
      </c>
      <c r="C5466">
        <v>1</v>
      </c>
      <c r="D5466">
        <v>1</v>
      </c>
      <c r="E5466" t="s">
        <v>37</v>
      </c>
      <c r="F5466">
        <v>1</v>
      </c>
      <c r="G5466">
        <v>2</v>
      </c>
      <c r="H5466">
        <v>1.9885024999966801</v>
      </c>
      <c r="I5466">
        <v>115.002864599999</v>
      </c>
      <c r="J5466" t="s">
        <v>14</v>
      </c>
      <c r="K5466">
        <v>0</v>
      </c>
      <c r="L5466">
        <v>0.95400050000171199</v>
      </c>
      <c r="M5466">
        <v>20.637186899999499</v>
      </c>
      <c r="N5466">
        <v>1</v>
      </c>
      <c r="O5466">
        <v>0.42617109999991998</v>
      </c>
      <c r="P5466">
        <v>21.189637399998901</v>
      </c>
    </row>
    <row r="5467" spans="1:16" x14ac:dyDescent="0.3">
      <c r="A5467">
        <v>16</v>
      </c>
      <c r="B5467">
        <v>1</v>
      </c>
      <c r="C5467">
        <v>1</v>
      </c>
      <c r="D5467">
        <v>1</v>
      </c>
      <c r="E5467" t="s">
        <v>1354</v>
      </c>
      <c r="F5467">
        <v>1</v>
      </c>
      <c r="G5467">
        <v>2</v>
      </c>
      <c r="H5467">
        <v>1.98796899999434</v>
      </c>
      <c r="I5467">
        <v>90.002453200002506</v>
      </c>
      <c r="J5467" t="s">
        <v>14</v>
      </c>
      <c r="K5467">
        <v>0</v>
      </c>
      <c r="L5467">
        <v>0.99514739999722202</v>
      </c>
      <c r="M5467">
        <v>22.695007800000901</v>
      </c>
      <c r="N5467">
        <v>2</v>
      </c>
      <c r="O5467">
        <v>0.42925700000341799</v>
      </c>
      <c r="P5467">
        <v>23.280860599996199</v>
      </c>
    </row>
    <row r="5468" spans="1:16" x14ac:dyDescent="0.3">
      <c r="A5468">
        <v>16</v>
      </c>
      <c r="B5468">
        <v>1</v>
      </c>
      <c r="C5468">
        <v>1</v>
      </c>
      <c r="D5468">
        <v>1</v>
      </c>
      <c r="E5468" t="s">
        <v>1118</v>
      </c>
      <c r="F5468">
        <v>0</v>
      </c>
      <c r="G5468">
        <v>2</v>
      </c>
      <c r="J5468" t="s">
        <v>14</v>
      </c>
      <c r="K5468">
        <v>1</v>
      </c>
      <c r="L5468">
        <v>1.3605566000042</v>
      </c>
      <c r="M5468">
        <v>25.160384899994799</v>
      </c>
      <c r="N5468">
        <v>3</v>
      </c>
      <c r="O5468">
        <v>0.50811819999944396</v>
      </c>
      <c r="P5468">
        <v>25.847707399996601</v>
      </c>
    </row>
    <row r="5469" spans="1:16" x14ac:dyDescent="0.3">
      <c r="A5469">
        <v>16</v>
      </c>
      <c r="B5469">
        <v>1</v>
      </c>
      <c r="C5469">
        <v>1</v>
      </c>
      <c r="D5469">
        <v>1</v>
      </c>
      <c r="E5469" t="s">
        <v>451</v>
      </c>
      <c r="F5469">
        <v>0</v>
      </c>
      <c r="G5469">
        <v>2</v>
      </c>
      <c r="J5469" t="s">
        <v>14</v>
      </c>
      <c r="K5469">
        <v>1</v>
      </c>
      <c r="L5469">
        <v>0.96230859999923302</v>
      </c>
      <c r="M5469">
        <v>27.328913500001399</v>
      </c>
      <c r="N5469">
        <v>3</v>
      </c>
      <c r="O5469">
        <v>0.35673539999697801</v>
      </c>
      <c r="P5469">
        <v>27.856380699995501</v>
      </c>
    </row>
    <row r="5470" spans="1:16" x14ac:dyDescent="0.3">
      <c r="A5470">
        <v>16</v>
      </c>
      <c r="B5470">
        <v>1</v>
      </c>
      <c r="C5470">
        <v>1</v>
      </c>
      <c r="D5470">
        <v>1</v>
      </c>
      <c r="E5470" t="s">
        <v>271</v>
      </c>
      <c r="F5470">
        <v>1</v>
      </c>
      <c r="G5470">
        <v>2</v>
      </c>
      <c r="H5470">
        <v>1.9884104999946399</v>
      </c>
      <c r="I5470">
        <v>110.002744199999</v>
      </c>
      <c r="J5470" t="s">
        <v>16</v>
      </c>
      <c r="K5470">
        <v>1</v>
      </c>
      <c r="L5470">
        <v>2.0477532000004399</v>
      </c>
      <c r="M5470">
        <v>30.4142487999998</v>
      </c>
      <c r="N5470">
        <v>2</v>
      </c>
      <c r="O5470">
        <v>0.418060100004368</v>
      </c>
      <c r="P5470">
        <v>31.021667599998199</v>
      </c>
    </row>
    <row r="5471" spans="1:16" x14ac:dyDescent="0.3">
      <c r="A5471">
        <v>16</v>
      </c>
      <c r="B5471">
        <v>1</v>
      </c>
      <c r="C5471">
        <v>1</v>
      </c>
      <c r="D5471">
        <v>1</v>
      </c>
      <c r="E5471" t="s">
        <v>211</v>
      </c>
      <c r="F5471">
        <v>1</v>
      </c>
      <c r="G5471">
        <v>2</v>
      </c>
      <c r="H5471">
        <v>1.9868188000036799</v>
      </c>
      <c r="I5471">
        <v>40.0014919000023</v>
      </c>
      <c r="J5471" t="s">
        <v>16</v>
      </c>
      <c r="K5471">
        <v>1</v>
      </c>
      <c r="L5471">
        <v>1.32029150000017</v>
      </c>
      <c r="M5471">
        <v>32.853406999995102</v>
      </c>
      <c r="N5471">
        <v>3</v>
      </c>
      <c r="O5471">
        <v>0.33113149999553598</v>
      </c>
      <c r="P5471">
        <v>33.334733600000597</v>
      </c>
    </row>
    <row r="5472" spans="1:16" x14ac:dyDescent="0.3">
      <c r="A5472">
        <v>16</v>
      </c>
      <c r="B5472">
        <v>1</v>
      </c>
      <c r="C5472">
        <v>1</v>
      </c>
      <c r="D5472">
        <v>1</v>
      </c>
      <c r="E5472" t="s">
        <v>2098</v>
      </c>
      <c r="F5472">
        <v>0</v>
      </c>
      <c r="G5472">
        <v>2</v>
      </c>
      <c r="J5472" t="s">
        <v>16</v>
      </c>
      <c r="K5472">
        <v>0</v>
      </c>
      <c r="L5472">
        <v>1.3241340000022299</v>
      </c>
      <c r="M5472">
        <v>35.1741079999993</v>
      </c>
      <c r="N5472">
        <v>2</v>
      </c>
      <c r="O5472">
        <v>0.57939619999524405</v>
      </c>
      <c r="P5472">
        <v>35.895031899999601</v>
      </c>
    </row>
    <row r="5473" spans="1:16" x14ac:dyDescent="0.3">
      <c r="A5473">
        <v>16</v>
      </c>
      <c r="B5473">
        <v>1</v>
      </c>
      <c r="C5473">
        <v>1</v>
      </c>
      <c r="D5473">
        <v>1</v>
      </c>
      <c r="E5473" t="s">
        <v>843</v>
      </c>
      <c r="F5473">
        <v>0</v>
      </c>
      <c r="G5473">
        <v>2</v>
      </c>
      <c r="J5473" t="s">
        <v>14</v>
      </c>
      <c r="K5473">
        <v>1</v>
      </c>
      <c r="L5473">
        <v>0.91078469999774803</v>
      </c>
      <c r="M5473">
        <v>37.327303799996997</v>
      </c>
      <c r="N5473">
        <v>3</v>
      </c>
      <c r="O5473">
        <v>0.50859080000373103</v>
      </c>
      <c r="P5473">
        <v>37.9921250999978</v>
      </c>
    </row>
    <row r="5474" spans="1:16" x14ac:dyDescent="0.3">
      <c r="A5474">
        <v>16</v>
      </c>
      <c r="B5474">
        <v>1</v>
      </c>
      <c r="C5474">
        <v>1</v>
      </c>
      <c r="D5474">
        <v>1</v>
      </c>
      <c r="E5474" t="s">
        <v>2063</v>
      </c>
      <c r="F5474">
        <v>0</v>
      </c>
      <c r="G5474">
        <v>2</v>
      </c>
      <c r="J5474" t="s">
        <v>14</v>
      </c>
      <c r="K5474">
        <v>1</v>
      </c>
      <c r="L5474">
        <v>1.2628937999979799</v>
      </c>
      <c r="M5474">
        <v>39.762671699994797</v>
      </c>
      <c r="N5474">
        <v>2</v>
      </c>
      <c r="O5474">
        <v>0.39798200000223</v>
      </c>
      <c r="P5474">
        <v>40.321519299999601</v>
      </c>
    </row>
    <row r="5475" spans="1:16" x14ac:dyDescent="0.3">
      <c r="A5475">
        <v>16</v>
      </c>
      <c r="B5475">
        <v>1</v>
      </c>
      <c r="C5475">
        <v>1</v>
      </c>
      <c r="D5475">
        <v>1</v>
      </c>
      <c r="E5475" t="s">
        <v>1698</v>
      </c>
      <c r="F5475">
        <v>0</v>
      </c>
      <c r="G5475">
        <v>2</v>
      </c>
      <c r="J5475" t="s">
        <v>14</v>
      </c>
      <c r="K5475">
        <v>1</v>
      </c>
      <c r="L5475">
        <v>1.4595516000044899</v>
      </c>
      <c r="M5475">
        <v>42.292808799997204</v>
      </c>
      <c r="N5475">
        <v>2</v>
      </c>
      <c r="O5475">
        <v>0.34939080000185602</v>
      </c>
      <c r="P5475">
        <v>42.785140399995697</v>
      </c>
    </row>
    <row r="5476" spans="1:16" x14ac:dyDescent="0.3">
      <c r="A5476">
        <v>16</v>
      </c>
      <c r="B5476">
        <v>1</v>
      </c>
      <c r="C5476">
        <v>1</v>
      </c>
      <c r="D5476">
        <v>1</v>
      </c>
      <c r="E5476" t="s">
        <v>464</v>
      </c>
      <c r="F5476">
        <v>1</v>
      </c>
      <c r="G5476">
        <v>2</v>
      </c>
      <c r="H5476">
        <v>1.9880840999976499</v>
      </c>
      <c r="I5476">
        <v>95.002517100001597</v>
      </c>
      <c r="J5476" t="s">
        <v>14</v>
      </c>
      <c r="K5476">
        <v>0</v>
      </c>
      <c r="L5476">
        <v>1.1689493000012601</v>
      </c>
      <c r="M5476">
        <v>44.4686666999987</v>
      </c>
      <c r="N5476">
        <v>2</v>
      </c>
      <c r="O5476">
        <v>0.36898929999733798</v>
      </c>
      <c r="P5476">
        <v>44.996493400001803</v>
      </c>
    </row>
    <row r="5477" spans="1:16" x14ac:dyDescent="0.3">
      <c r="A5477">
        <v>16</v>
      </c>
      <c r="B5477">
        <v>1</v>
      </c>
      <c r="C5477">
        <v>1</v>
      </c>
      <c r="D5477">
        <v>1</v>
      </c>
      <c r="E5477" t="s">
        <v>1021</v>
      </c>
      <c r="F5477">
        <v>0</v>
      </c>
      <c r="G5477">
        <v>2</v>
      </c>
      <c r="J5477" t="s">
        <v>14</v>
      </c>
      <c r="K5477">
        <v>1</v>
      </c>
      <c r="L5477">
        <v>2.1297935999973601</v>
      </c>
      <c r="M5477">
        <v>47.646286999995901</v>
      </c>
      <c r="N5477">
        <v>3</v>
      </c>
      <c r="O5477">
        <v>1.23411019999912</v>
      </c>
      <c r="P5477">
        <v>49.045690099999803</v>
      </c>
    </row>
    <row r="5478" spans="1:16" x14ac:dyDescent="0.3">
      <c r="A5478">
        <v>16</v>
      </c>
      <c r="B5478">
        <v>1</v>
      </c>
      <c r="C5478">
        <v>1</v>
      </c>
      <c r="D5478">
        <v>1</v>
      </c>
      <c r="E5478" t="s">
        <v>2099</v>
      </c>
      <c r="F5478">
        <v>0</v>
      </c>
      <c r="G5478">
        <v>2</v>
      </c>
      <c r="J5478" t="s">
        <v>14</v>
      </c>
      <c r="K5478">
        <v>1</v>
      </c>
      <c r="L5478">
        <v>0.93578210000123396</v>
      </c>
      <c r="M5478">
        <v>50.502252899997998</v>
      </c>
      <c r="N5478">
        <v>3</v>
      </c>
      <c r="O5478">
        <v>0.31665219999558802</v>
      </c>
      <c r="P5478">
        <v>50.984215799995603</v>
      </c>
    </row>
    <row r="5479" spans="1:16" x14ac:dyDescent="0.3">
      <c r="A5479">
        <v>16</v>
      </c>
      <c r="B5479">
        <v>1</v>
      </c>
      <c r="C5479">
        <v>1</v>
      </c>
      <c r="D5479">
        <v>1</v>
      </c>
      <c r="E5479" t="s">
        <v>1572</v>
      </c>
      <c r="F5479">
        <v>1</v>
      </c>
      <c r="G5479">
        <v>2</v>
      </c>
      <c r="H5479">
        <v>1.9882065999991001</v>
      </c>
      <c r="I5479">
        <v>100.0026306</v>
      </c>
      <c r="J5479" t="s">
        <v>16</v>
      </c>
      <c r="K5479">
        <v>1</v>
      </c>
      <c r="L5479">
        <v>1.2664835999967201</v>
      </c>
      <c r="M5479">
        <v>52.766246999999602</v>
      </c>
      <c r="N5479">
        <v>3</v>
      </c>
      <c r="O5479">
        <v>0.359809500005213</v>
      </c>
      <c r="P5479">
        <v>53.291546799999203</v>
      </c>
    </row>
    <row r="5480" spans="1:16" x14ac:dyDescent="0.3">
      <c r="A5480">
        <v>16</v>
      </c>
      <c r="B5480">
        <v>1</v>
      </c>
      <c r="C5480">
        <v>1</v>
      </c>
      <c r="D5480">
        <v>1</v>
      </c>
      <c r="E5480" t="s">
        <v>421</v>
      </c>
      <c r="F5480">
        <v>1</v>
      </c>
      <c r="G5480">
        <v>2</v>
      </c>
      <c r="H5480">
        <v>1.98551859999861</v>
      </c>
      <c r="I5480">
        <v>2.5004594999991201</v>
      </c>
      <c r="J5480" t="s">
        <v>14</v>
      </c>
      <c r="K5480">
        <v>0</v>
      </c>
      <c r="L5480">
        <v>1.1029179999968599</v>
      </c>
      <c r="M5480">
        <v>54.902611599994998</v>
      </c>
      <c r="N5480">
        <v>2</v>
      </c>
      <c r="O5480">
        <v>0.27454469999793202</v>
      </c>
      <c r="P5480">
        <v>55.358206799995997</v>
      </c>
    </row>
    <row r="5481" spans="1:16" x14ac:dyDescent="0.3">
      <c r="A5481">
        <v>16</v>
      </c>
      <c r="B5481">
        <v>1</v>
      </c>
      <c r="C5481">
        <v>1</v>
      </c>
      <c r="D5481">
        <v>1</v>
      </c>
      <c r="E5481" t="s">
        <v>1362</v>
      </c>
      <c r="F5481">
        <v>1</v>
      </c>
      <c r="G5481">
        <v>2</v>
      </c>
      <c r="H5481">
        <v>1.98781199999939</v>
      </c>
      <c r="I5481">
        <v>82.502360899998195</v>
      </c>
      <c r="J5481" t="s">
        <v>16</v>
      </c>
      <c r="K5481">
        <v>1</v>
      </c>
      <c r="L5481">
        <v>1.1491748999978899</v>
      </c>
      <c r="M5481">
        <v>57.015516899999099</v>
      </c>
      <c r="N5481">
        <v>2</v>
      </c>
      <c r="O5481">
        <v>0.30040290000033598</v>
      </c>
      <c r="P5481">
        <v>57.479979399999102</v>
      </c>
    </row>
    <row r="5482" spans="1:16" x14ac:dyDescent="0.3">
      <c r="A5482">
        <v>16</v>
      </c>
      <c r="B5482">
        <v>1</v>
      </c>
      <c r="C5482">
        <v>1</v>
      </c>
      <c r="D5482">
        <v>1</v>
      </c>
      <c r="E5482" t="s">
        <v>1865</v>
      </c>
      <c r="F5482">
        <v>1</v>
      </c>
      <c r="G5482">
        <v>2</v>
      </c>
      <c r="H5482">
        <v>1.9891225000028501</v>
      </c>
      <c r="I5482">
        <v>142.50331</v>
      </c>
      <c r="J5482" t="s">
        <v>16</v>
      </c>
      <c r="K5482">
        <v>1</v>
      </c>
      <c r="L5482">
        <v>1.5013201000037999</v>
      </c>
      <c r="M5482">
        <v>59.500963099999403</v>
      </c>
      <c r="N5482">
        <v>3</v>
      </c>
      <c r="O5482">
        <v>0.37772099999710901</v>
      </c>
      <c r="P5482">
        <v>60.021304599998999</v>
      </c>
    </row>
    <row r="5483" spans="1:16" x14ac:dyDescent="0.3">
      <c r="A5483">
        <v>16</v>
      </c>
      <c r="B5483">
        <v>1</v>
      </c>
      <c r="C5483">
        <v>1</v>
      </c>
      <c r="D5483">
        <v>1</v>
      </c>
      <c r="E5483" t="s">
        <v>73</v>
      </c>
      <c r="F5483">
        <v>1</v>
      </c>
      <c r="G5483">
        <v>2</v>
      </c>
      <c r="H5483">
        <v>1.98828199999844</v>
      </c>
      <c r="I5483">
        <v>102.5026526</v>
      </c>
      <c r="J5483" t="s">
        <v>14</v>
      </c>
      <c r="K5483">
        <v>0</v>
      </c>
      <c r="L5483">
        <v>1.55306399999972</v>
      </c>
      <c r="M5483">
        <v>62.086216099996797</v>
      </c>
      <c r="N5483">
        <v>1</v>
      </c>
      <c r="O5483">
        <v>0.45925459999853002</v>
      </c>
      <c r="P5483">
        <v>62.718821599999501</v>
      </c>
    </row>
    <row r="5484" spans="1:16" x14ac:dyDescent="0.3">
      <c r="A5484">
        <v>16</v>
      </c>
      <c r="B5484">
        <v>1</v>
      </c>
      <c r="C5484">
        <v>1</v>
      </c>
      <c r="D5484">
        <v>1</v>
      </c>
      <c r="E5484" t="s">
        <v>2100</v>
      </c>
      <c r="F5484">
        <v>0</v>
      </c>
      <c r="G5484">
        <v>2</v>
      </c>
      <c r="J5484" t="s">
        <v>14</v>
      </c>
      <c r="K5484">
        <v>1</v>
      </c>
      <c r="L5484">
        <v>1.2522287999963699</v>
      </c>
      <c r="M5484">
        <v>64.485194100001493</v>
      </c>
      <c r="N5484">
        <v>2</v>
      </c>
      <c r="O5484">
        <v>0.801174799998989</v>
      </c>
      <c r="P5484">
        <v>65.452626499995006</v>
      </c>
    </row>
    <row r="5485" spans="1:16" x14ac:dyDescent="0.3">
      <c r="A5485">
        <v>16</v>
      </c>
      <c r="B5485">
        <v>1</v>
      </c>
      <c r="C5485">
        <v>1</v>
      </c>
      <c r="D5485">
        <v>1</v>
      </c>
      <c r="E5485" t="s">
        <v>1763</v>
      </c>
      <c r="F5485">
        <v>1</v>
      </c>
      <c r="G5485">
        <v>2</v>
      </c>
      <c r="H5485">
        <v>1.9889159000012999</v>
      </c>
      <c r="I5485">
        <v>130.00310860000201</v>
      </c>
      <c r="J5485" t="s">
        <v>16</v>
      </c>
      <c r="K5485">
        <v>1</v>
      </c>
      <c r="L5485">
        <v>1.1304308999970101</v>
      </c>
      <c r="M5485">
        <v>67.096835099997406</v>
      </c>
      <c r="N5485">
        <v>3</v>
      </c>
      <c r="O5485">
        <v>0.36109350000333501</v>
      </c>
      <c r="P5485">
        <v>67.620647899995703</v>
      </c>
    </row>
    <row r="5486" spans="1:16" x14ac:dyDescent="0.3">
      <c r="A5486">
        <v>16</v>
      </c>
      <c r="B5486">
        <v>1</v>
      </c>
      <c r="C5486">
        <v>1</v>
      </c>
      <c r="D5486">
        <v>1</v>
      </c>
      <c r="E5486" t="s">
        <v>358</v>
      </c>
      <c r="F5486">
        <v>0</v>
      </c>
      <c r="G5486">
        <v>2</v>
      </c>
      <c r="J5486" t="s">
        <v>14</v>
      </c>
      <c r="K5486">
        <v>1</v>
      </c>
      <c r="L5486">
        <v>1.2912832000001799</v>
      </c>
      <c r="M5486">
        <v>69.424371599998295</v>
      </c>
      <c r="N5486">
        <v>2</v>
      </c>
      <c r="O5486">
        <v>0.60437180000008095</v>
      </c>
      <c r="P5486">
        <v>70.175948399999498</v>
      </c>
    </row>
    <row r="5487" spans="1:16" x14ac:dyDescent="0.3">
      <c r="A5487">
        <v>16</v>
      </c>
      <c r="B5487">
        <v>1</v>
      </c>
      <c r="C5487">
        <v>1</v>
      </c>
      <c r="D5487">
        <v>1</v>
      </c>
      <c r="E5487" t="s">
        <v>1145</v>
      </c>
      <c r="F5487">
        <v>1</v>
      </c>
      <c r="G5487">
        <v>2</v>
      </c>
      <c r="H5487">
        <v>1.9861738000036</v>
      </c>
      <c r="I5487">
        <v>7.50095719999808</v>
      </c>
      <c r="J5487" t="s">
        <v>14</v>
      </c>
      <c r="K5487">
        <v>0</v>
      </c>
      <c r="L5487">
        <v>1.8672788999974701</v>
      </c>
      <c r="M5487">
        <v>72.550338599998199</v>
      </c>
      <c r="N5487">
        <v>2</v>
      </c>
      <c r="O5487">
        <v>0.24511550000170201</v>
      </c>
      <c r="P5487">
        <v>72.960670599997698</v>
      </c>
    </row>
    <row r="5488" spans="1:16" x14ac:dyDescent="0.3">
      <c r="A5488">
        <v>16</v>
      </c>
      <c r="B5488">
        <v>1</v>
      </c>
      <c r="C5488">
        <v>1</v>
      </c>
      <c r="D5488">
        <v>1</v>
      </c>
      <c r="E5488" t="s">
        <v>892</v>
      </c>
      <c r="F5488">
        <v>1</v>
      </c>
      <c r="G5488">
        <v>2</v>
      </c>
      <c r="H5488">
        <v>1.9865300999954301</v>
      </c>
      <c r="I5488">
        <v>20.001177899997899</v>
      </c>
      <c r="J5488" t="s">
        <v>16</v>
      </c>
      <c r="K5488">
        <v>1</v>
      </c>
      <c r="L5488">
        <v>1.54078669999581</v>
      </c>
      <c r="M5488">
        <v>75.007151699996001</v>
      </c>
      <c r="N5488">
        <v>2</v>
      </c>
      <c r="O5488">
        <v>1.09131560000242</v>
      </c>
      <c r="P5488">
        <v>76.294888199998198</v>
      </c>
    </row>
    <row r="5489" spans="1:16" x14ac:dyDescent="0.3">
      <c r="A5489">
        <v>16</v>
      </c>
      <c r="B5489">
        <v>1</v>
      </c>
      <c r="C5489">
        <v>1</v>
      </c>
      <c r="D5489">
        <v>1</v>
      </c>
      <c r="E5489" t="s">
        <v>1815</v>
      </c>
      <c r="F5489">
        <v>1</v>
      </c>
      <c r="G5489">
        <v>2</v>
      </c>
      <c r="H5489">
        <v>1.9867779999985899</v>
      </c>
      <c r="I5489">
        <v>35.001391099998699</v>
      </c>
      <c r="J5489" t="s">
        <v>16</v>
      </c>
      <c r="K5489">
        <v>1</v>
      </c>
      <c r="L5489">
        <v>1.27137820000644</v>
      </c>
      <c r="M5489">
        <v>78.070931599999298</v>
      </c>
      <c r="N5489">
        <v>1</v>
      </c>
      <c r="O5489">
        <v>0.46768300000258001</v>
      </c>
      <c r="P5489">
        <v>78.679247799998905</v>
      </c>
    </row>
    <row r="5490" spans="1:16" x14ac:dyDescent="0.3">
      <c r="A5490">
        <v>16</v>
      </c>
      <c r="B5490">
        <v>1</v>
      </c>
      <c r="C5490">
        <v>1</v>
      </c>
      <c r="D5490">
        <v>1</v>
      </c>
      <c r="E5490" t="s">
        <v>617</v>
      </c>
      <c r="F5490">
        <v>1</v>
      </c>
      <c r="G5490">
        <v>2</v>
      </c>
      <c r="H5490">
        <v>1.9886033000002501</v>
      </c>
      <c r="I5490">
        <v>122.503000999997</v>
      </c>
      <c r="J5490" t="s">
        <v>16</v>
      </c>
      <c r="K5490">
        <v>1</v>
      </c>
      <c r="L5490">
        <v>1.07989369999996</v>
      </c>
      <c r="M5490">
        <v>80.2795476999963</v>
      </c>
      <c r="N5490">
        <v>2</v>
      </c>
      <c r="O5490">
        <v>0.435718300002918</v>
      </c>
      <c r="P5490">
        <v>80.831215099999099</v>
      </c>
    </row>
    <row r="5491" spans="1:16" x14ac:dyDescent="0.3">
      <c r="A5491">
        <v>16</v>
      </c>
      <c r="B5491">
        <v>1</v>
      </c>
      <c r="C5491">
        <v>1</v>
      </c>
      <c r="D5491">
        <v>1</v>
      </c>
      <c r="E5491" t="s">
        <v>665</v>
      </c>
      <c r="F5491">
        <v>1</v>
      </c>
      <c r="G5491">
        <v>2</v>
      </c>
      <c r="H5491">
        <v>1.9868021000002001</v>
      </c>
      <c r="I5491">
        <v>37.501423699999599</v>
      </c>
      <c r="J5491" t="s">
        <v>14</v>
      </c>
      <c r="K5491">
        <v>0</v>
      </c>
      <c r="L5491">
        <v>1.3987591000041</v>
      </c>
      <c r="M5491">
        <v>82.748418499999403</v>
      </c>
      <c r="N5491">
        <v>1</v>
      </c>
      <c r="O5491">
        <v>0.35383719999663299</v>
      </c>
      <c r="P5491">
        <v>83.245373199999506</v>
      </c>
    </row>
    <row r="5492" spans="1:16" x14ac:dyDescent="0.3">
      <c r="A5492">
        <v>16</v>
      </c>
      <c r="B5492">
        <v>1</v>
      </c>
      <c r="C5492">
        <v>1</v>
      </c>
      <c r="D5492">
        <v>1</v>
      </c>
      <c r="E5492" t="s">
        <v>897</v>
      </c>
      <c r="F5492">
        <v>0</v>
      </c>
      <c r="G5492">
        <v>2</v>
      </c>
      <c r="J5492" t="s">
        <v>14</v>
      </c>
      <c r="K5492">
        <v>1</v>
      </c>
      <c r="L5492">
        <v>1.8101661000036999</v>
      </c>
      <c r="M5492">
        <v>85.576438299998699</v>
      </c>
      <c r="N5492">
        <v>2</v>
      </c>
      <c r="O5492">
        <v>0.37814639999851402</v>
      </c>
      <c r="P5492">
        <v>86.117714200001501</v>
      </c>
    </row>
    <row r="5493" spans="1:16" x14ac:dyDescent="0.3">
      <c r="A5493">
        <v>16</v>
      </c>
      <c r="B5493">
        <v>1</v>
      </c>
      <c r="C5493">
        <v>1</v>
      </c>
      <c r="D5493">
        <v>1</v>
      </c>
      <c r="E5493" t="s">
        <v>728</v>
      </c>
      <c r="F5493">
        <v>0</v>
      </c>
      <c r="G5493">
        <v>2</v>
      </c>
      <c r="J5493" t="s">
        <v>14</v>
      </c>
      <c r="K5493">
        <v>1</v>
      </c>
      <c r="L5493">
        <v>1.45156239999778</v>
      </c>
      <c r="M5493">
        <v>88.084560499999498</v>
      </c>
      <c r="N5493">
        <v>2</v>
      </c>
      <c r="O5493">
        <v>0.36532749999605602</v>
      </c>
      <c r="P5493">
        <v>88.616818599999505</v>
      </c>
    </row>
    <row r="5494" spans="1:16" x14ac:dyDescent="0.3">
      <c r="A5494">
        <v>16</v>
      </c>
      <c r="B5494">
        <v>1</v>
      </c>
      <c r="C5494">
        <v>1</v>
      </c>
      <c r="D5494">
        <v>1</v>
      </c>
      <c r="E5494" t="s">
        <v>982</v>
      </c>
      <c r="F5494">
        <v>1</v>
      </c>
      <c r="G5494">
        <v>2</v>
      </c>
      <c r="H5494">
        <v>1.98648710000271</v>
      </c>
      <c r="I5494">
        <v>17.5011505000002</v>
      </c>
      <c r="J5494" t="s">
        <v>16</v>
      </c>
      <c r="K5494">
        <v>1</v>
      </c>
      <c r="L5494">
        <v>1.1536028999980801</v>
      </c>
      <c r="M5494">
        <v>90.2864808000013</v>
      </c>
      <c r="N5494">
        <v>3</v>
      </c>
      <c r="O5494">
        <v>0.340787699999055</v>
      </c>
      <c r="P5494">
        <v>90.800412199998405</v>
      </c>
    </row>
    <row r="5495" spans="1:16" x14ac:dyDescent="0.3">
      <c r="A5495">
        <v>16</v>
      </c>
      <c r="B5495">
        <v>1</v>
      </c>
      <c r="C5495">
        <v>1</v>
      </c>
      <c r="D5495">
        <v>1</v>
      </c>
      <c r="E5495" t="s">
        <v>676</v>
      </c>
      <c r="F5495">
        <v>0</v>
      </c>
      <c r="G5495">
        <v>2</v>
      </c>
      <c r="J5495" t="s">
        <v>14</v>
      </c>
      <c r="K5495">
        <v>1</v>
      </c>
      <c r="L5495">
        <v>1.4045107000056301</v>
      </c>
      <c r="M5495">
        <v>92.720804299999102</v>
      </c>
      <c r="N5495">
        <v>3</v>
      </c>
      <c r="O5495">
        <v>0.64244129999860899</v>
      </c>
      <c r="P5495">
        <v>93.550229599997706</v>
      </c>
    </row>
    <row r="5496" spans="1:16" x14ac:dyDescent="0.3">
      <c r="A5496">
        <v>16</v>
      </c>
      <c r="B5496">
        <v>1</v>
      </c>
      <c r="C5496">
        <v>1</v>
      </c>
      <c r="D5496">
        <v>1</v>
      </c>
      <c r="E5496" t="s">
        <v>1259</v>
      </c>
      <c r="F5496">
        <v>0</v>
      </c>
      <c r="G5496">
        <v>2</v>
      </c>
      <c r="J5496" t="s">
        <v>14</v>
      </c>
      <c r="K5496">
        <v>1</v>
      </c>
      <c r="L5496">
        <v>1.4260973999989801</v>
      </c>
      <c r="M5496">
        <v>95.492310800000297</v>
      </c>
      <c r="N5496">
        <v>2</v>
      </c>
      <c r="O5496">
        <v>0.35573999999905898</v>
      </c>
      <c r="P5496">
        <v>96.015249199997896</v>
      </c>
    </row>
    <row r="5497" spans="1:16" x14ac:dyDescent="0.3">
      <c r="A5497">
        <v>16</v>
      </c>
      <c r="B5497">
        <v>1</v>
      </c>
      <c r="C5497">
        <v>1</v>
      </c>
      <c r="D5497">
        <v>1</v>
      </c>
      <c r="E5497" t="s">
        <v>141</v>
      </c>
      <c r="F5497">
        <v>1</v>
      </c>
      <c r="G5497">
        <v>2</v>
      </c>
      <c r="H5497">
        <v>1.9873092000052599</v>
      </c>
      <c r="I5497">
        <v>65.001894399996701</v>
      </c>
      <c r="J5497" t="s">
        <v>16</v>
      </c>
      <c r="K5497">
        <v>1</v>
      </c>
      <c r="L5497">
        <v>1.02813679999963</v>
      </c>
      <c r="M5497">
        <v>97.5610649000009</v>
      </c>
      <c r="N5497">
        <v>3</v>
      </c>
      <c r="O5497">
        <v>0.34588689999509398</v>
      </c>
      <c r="P5497">
        <v>98.061428799999703</v>
      </c>
    </row>
    <row r="5498" spans="1:16" x14ac:dyDescent="0.3">
      <c r="A5498">
        <v>16</v>
      </c>
      <c r="B5498">
        <v>1</v>
      </c>
      <c r="C5498">
        <v>1</v>
      </c>
      <c r="D5498">
        <v>1</v>
      </c>
      <c r="E5498" t="s">
        <v>799</v>
      </c>
      <c r="F5498">
        <v>0</v>
      </c>
      <c r="G5498">
        <v>2</v>
      </c>
      <c r="J5498" t="s">
        <v>16</v>
      </c>
      <c r="K5498">
        <v>0</v>
      </c>
      <c r="L5498">
        <v>1.6957704000014899</v>
      </c>
      <c r="M5498">
        <v>100.26202549999999</v>
      </c>
      <c r="N5498">
        <v>1</v>
      </c>
      <c r="O5498">
        <v>0.26497000000381399</v>
      </c>
      <c r="P5498">
        <v>100.71657140000001</v>
      </c>
    </row>
    <row r="5499" spans="1:16" x14ac:dyDescent="0.3">
      <c r="A5499">
        <v>16</v>
      </c>
      <c r="B5499">
        <v>1</v>
      </c>
      <c r="C5499">
        <v>1</v>
      </c>
      <c r="D5499">
        <v>1</v>
      </c>
      <c r="E5499" t="s">
        <v>349</v>
      </c>
      <c r="F5499">
        <v>0</v>
      </c>
      <c r="G5499">
        <v>2</v>
      </c>
      <c r="J5499" t="s">
        <v>14</v>
      </c>
      <c r="K5499">
        <v>1</v>
      </c>
      <c r="L5499">
        <v>1.3202984999952601</v>
      </c>
      <c r="M5499">
        <v>102.55322539999899</v>
      </c>
      <c r="N5499">
        <v>2</v>
      </c>
      <c r="O5499">
        <v>0.55448400000023002</v>
      </c>
      <c r="P5499">
        <v>103.24604939999701</v>
      </c>
    </row>
    <row r="5500" spans="1:16" x14ac:dyDescent="0.3">
      <c r="A5500">
        <v>16</v>
      </c>
      <c r="B5500">
        <v>1</v>
      </c>
      <c r="C5500">
        <v>1</v>
      </c>
      <c r="D5500">
        <v>1</v>
      </c>
      <c r="E5500" t="s">
        <v>1444</v>
      </c>
      <c r="F5500">
        <v>0</v>
      </c>
      <c r="G5500">
        <v>2</v>
      </c>
      <c r="J5500" t="s">
        <v>16</v>
      </c>
      <c r="K5500">
        <v>0</v>
      </c>
      <c r="L5500">
        <v>2.14513830000215</v>
      </c>
      <c r="M5500">
        <v>105.91129949999601</v>
      </c>
      <c r="N5500">
        <v>2</v>
      </c>
      <c r="O5500">
        <v>0.42749729999923203</v>
      </c>
      <c r="P5500">
        <v>106.5030367</v>
      </c>
    </row>
    <row r="5501" spans="1:16" x14ac:dyDescent="0.3">
      <c r="A5501">
        <v>16</v>
      </c>
      <c r="B5501">
        <v>1</v>
      </c>
      <c r="C5501">
        <v>1</v>
      </c>
      <c r="D5501">
        <v>1</v>
      </c>
      <c r="E5501" t="s">
        <v>1446</v>
      </c>
      <c r="F5501">
        <v>0</v>
      </c>
      <c r="G5501">
        <v>2</v>
      </c>
      <c r="J5501" t="s">
        <v>14</v>
      </c>
      <c r="K5501">
        <v>1</v>
      </c>
      <c r="L5501">
        <v>1.3830050000033201</v>
      </c>
      <c r="M5501">
        <v>108.39914679999499</v>
      </c>
      <c r="N5501">
        <v>3</v>
      </c>
      <c r="O5501">
        <v>0.618694099997811</v>
      </c>
      <c r="P5501">
        <v>109.182255699998</v>
      </c>
    </row>
    <row r="5502" spans="1:16" x14ac:dyDescent="0.3">
      <c r="A5502">
        <v>16</v>
      </c>
      <c r="B5502">
        <v>1</v>
      </c>
      <c r="C5502">
        <v>1</v>
      </c>
      <c r="D5502">
        <v>1</v>
      </c>
      <c r="E5502" t="s">
        <v>1127</v>
      </c>
      <c r="F5502">
        <v>1</v>
      </c>
      <c r="G5502">
        <v>2</v>
      </c>
      <c r="H5502">
        <v>1.9871467999982999</v>
      </c>
      <c r="I5502">
        <v>57.501754500000999</v>
      </c>
      <c r="J5502" t="s">
        <v>16</v>
      </c>
      <c r="K5502">
        <v>1</v>
      </c>
      <c r="L5502">
        <v>3.3949760999967098</v>
      </c>
      <c r="M5502">
        <v>113.094464599999</v>
      </c>
      <c r="N5502">
        <v>2</v>
      </c>
      <c r="O5502">
        <v>0.34676960000069801</v>
      </c>
      <c r="P5502">
        <v>113.6383852</v>
      </c>
    </row>
    <row r="5503" spans="1:16" x14ac:dyDescent="0.3">
      <c r="A5503">
        <v>16</v>
      </c>
      <c r="B5503">
        <v>1</v>
      </c>
      <c r="C5503">
        <v>1</v>
      </c>
      <c r="D5503">
        <v>1</v>
      </c>
      <c r="E5503" t="s">
        <v>601</v>
      </c>
      <c r="F5503">
        <v>0</v>
      </c>
      <c r="G5503">
        <v>2</v>
      </c>
      <c r="J5503" t="s">
        <v>14</v>
      </c>
      <c r="K5503">
        <v>1</v>
      </c>
      <c r="L5503">
        <v>1.32118009999977</v>
      </c>
      <c r="M5503">
        <v>115.470658499995</v>
      </c>
      <c r="N5503">
        <v>3</v>
      </c>
      <c r="O5503">
        <v>0.45936520000395797</v>
      </c>
      <c r="P5503">
        <v>116.095000900001</v>
      </c>
    </row>
    <row r="5504" spans="1:16" x14ac:dyDescent="0.3">
      <c r="A5504">
        <v>16</v>
      </c>
      <c r="B5504">
        <v>1</v>
      </c>
      <c r="C5504">
        <v>1</v>
      </c>
      <c r="D5504">
        <v>1</v>
      </c>
      <c r="E5504" t="s">
        <v>574</v>
      </c>
      <c r="F5504">
        <v>1</v>
      </c>
      <c r="G5504">
        <v>2</v>
      </c>
      <c r="H5504">
        <v>1.98706849999871</v>
      </c>
      <c r="I5504">
        <v>55.001709399999498</v>
      </c>
      <c r="J5504" t="s">
        <v>16</v>
      </c>
      <c r="K5504">
        <v>1</v>
      </c>
      <c r="L5504">
        <v>1.0044027000039899</v>
      </c>
      <c r="M5504">
        <v>117.620484200001</v>
      </c>
      <c r="N5504">
        <v>3</v>
      </c>
      <c r="O5504">
        <v>0.32579240000632098</v>
      </c>
      <c r="P5504">
        <v>118.129239299997</v>
      </c>
    </row>
    <row r="5505" spans="1:16" x14ac:dyDescent="0.3">
      <c r="A5505">
        <v>16</v>
      </c>
      <c r="B5505">
        <v>1</v>
      </c>
      <c r="C5505">
        <v>1</v>
      </c>
      <c r="D5505">
        <v>1</v>
      </c>
      <c r="E5505" t="s">
        <v>1807</v>
      </c>
      <c r="F5505">
        <v>0</v>
      </c>
      <c r="G5505">
        <v>2</v>
      </c>
      <c r="J5505" t="s">
        <v>14</v>
      </c>
      <c r="K5505">
        <v>1</v>
      </c>
      <c r="L5505">
        <v>1.15686590000405</v>
      </c>
      <c r="M5505">
        <v>119.806333799999</v>
      </c>
      <c r="N5505">
        <v>3</v>
      </c>
      <c r="O5505">
        <v>0.38141799999721099</v>
      </c>
      <c r="P5505">
        <v>120.392907399997</v>
      </c>
    </row>
    <row r="5506" spans="1:16" x14ac:dyDescent="0.3">
      <c r="A5506">
        <v>16</v>
      </c>
      <c r="B5506">
        <v>1</v>
      </c>
      <c r="C5506">
        <v>1</v>
      </c>
      <c r="D5506">
        <v>1</v>
      </c>
      <c r="E5506" t="s">
        <v>1317</v>
      </c>
      <c r="F5506">
        <v>0</v>
      </c>
      <c r="G5506">
        <v>2</v>
      </c>
      <c r="J5506" t="s">
        <v>14</v>
      </c>
      <c r="K5506">
        <v>1</v>
      </c>
      <c r="L5506">
        <v>1.9862725999992099</v>
      </c>
      <c r="M5506">
        <v>122.885642699999</v>
      </c>
      <c r="N5506">
        <v>1</v>
      </c>
      <c r="O5506">
        <v>0.38613819999591198</v>
      </c>
      <c r="P5506">
        <v>123.45366759999899</v>
      </c>
    </row>
    <row r="5507" spans="1:16" x14ac:dyDescent="0.3">
      <c r="A5507">
        <v>16</v>
      </c>
      <c r="B5507">
        <v>1</v>
      </c>
      <c r="C5507">
        <v>1</v>
      </c>
      <c r="D5507">
        <v>1</v>
      </c>
      <c r="E5507" t="s">
        <v>1329</v>
      </c>
      <c r="F5507">
        <v>1</v>
      </c>
      <c r="G5507">
        <v>2</v>
      </c>
      <c r="H5507">
        <v>1.98648710000271</v>
      </c>
      <c r="I5507">
        <v>22.501219699996</v>
      </c>
      <c r="J5507" t="s">
        <v>16</v>
      </c>
      <c r="K5507">
        <v>1</v>
      </c>
      <c r="L5507">
        <v>2.2947084999978</v>
      </c>
      <c r="M5507">
        <v>126.26087179999701</v>
      </c>
      <c r="N5507">
        <v>2</v>
      </c>
      <c r="O5507">
        <v>0.312960000002931</v>
      </c>
      <c r="P5507">
        <v>126.7405258</v>
      </c>
    </row>
    <row r="5508" spans="1:16" x14ac:dyDescent="0.3">
      <c r="A5508">
        <v>16</v>
      </c>
      <c r="B5508">
        <v>1</v>
      </c>
      <c r="C5508">
        <v>1</v>
      </c>
      <c r="D5508">
        <v>1</v>
      </c>
      <c r="E5508" t="s">
        <v>940</v>
      </c>
      <c r="F5508">
        <v>1</v>
      </c>
      <c r="G5508">
        <v>2</v>
      </c>
      <c r="H5508">
        <v>1.98794469999848</v>
      </c>
      <c r="I5508">
        <v>92.502478299997193</v>
      </c>
      <c r="J5508" t="s">
        <v>16</v>
      </c>
      <c r="K5508">
        <v>1</v>
      </c>
      <c r="L5508">
        <v>2.02945660000114</v>
      </c>
      <c r="M5508">
        <v>129.27906290000101</v>
      </c>
      <c r="N5508">
        <v>2</v>
      </c>
      <c r="O5508">
        <v>0.35788440000033001</v>
      </c>
      <c r="P5508">
        <v>129.80939239999901</v>
      </c>
    </row>
    <row r="5509" spans="1:16" x14ac:dyDescent="0.3">
      <c r="A5509">
        <v>16</v>
      </c>
      <c r="B5509">
        <v>1</v>
      </c>
      <c r="C5509">
        <v>1</v>
      </c>
      <c r="D5509">
        <v>1</v>
      </c>
      <c r="E5509" t="s">
        <v>1506</v>
      </c>
      <c r="F5509">
        <v>1</v>
      </c>
      <c r="G5509">
        <v>2</v>
      </c>
      <c r="H5509">
        <v>1.9866304000024699</v>
      </c>
      <c r="I5509">
        <v>27.501278399999102</v>
      </c>
      <c r="J5509" t="s">
        <v>16</v>
      </c>
      <c r="K5509">
        <v>1</v>
      </c>
      <c r="L5509">
        <v>0.921901600006095</v>
      </c>
      <c r="M5509">
        <v>131.23817379999701</v>
      </c>
      <c r="N5509">
        <v>3</v>
      </c>
      <c r="O5509">
        <v>0.32130419999884902</v>
      </c>
      <c r="P5509">
        <v>131.724843099997</v>
      </c>
    </row>
    <row r="5510" spans="1:16" x14ac:dyDescent="0.3">
      <c r="A5510">
        <v>16</v>
      </c>
      <c r="B5510">
        <v>1</v>
      </c>
      <c r="C5510">
        <v>1</v>
      </c>
      <c r="D5510">
        <v>1</v>
      </c>
      <c r="E5510" t="s">
        <v>524</v>
      </c>
      <c r="F5510">
        <v>1</v>
      </c>
      <c r="G5510">
        <v>2</v>
      </c>
      <c r="H5510">
        <v>1.9890051999973399</v>
      </c>
      <c r="I5510">
        <v>135.003209299997</v>
      </c>
      <c r="J5510" t="s">
        <v>16</v>
      </c>
      <c r="K5510">
        <v>1</v>
      </c>
      <c r="L5510">
        <v>1.2555699000004099</v>
      </c>
      <c r="M5510">
        <v>133.488555700002</v>
      </c>
      <c r="N5510">
        <v>3</v>
      </c>
      <c r="O5510">
        <v>0.32098199999745702</v>
      </c>
      <c r="P5510">
        <v>133.96461729999999</v>
      </c>
    </row>
    <row r="5511" spans="1:16" x14ac:dyDescent="0.3">
      <c r="A5511">
        <v>16</v>
      </c>
      <c r="B5511">
        <v>1</v>
      </c>
      <c r="C5511">
        <v>1</v>
      </c>
      <c r="D5511">
        <v>1</v>
      </c>
      <c r="E5511" t="s">
        <v>1181</v>
      </c>
      <c r="F5511">
        <v>1</v>
      </c>
      <c r="G5511">
        <v>2</v>
      </c>
      <c r="H5511">
        <v>1.9879244999974599</v>
      </c>
      <c r="I5511">
        <v>85.002377500000904</v>
      </c>
      <c r="J5511" t="s">
        <v>14</v>
      </c>
      <c r="K5511">
        <v>0</v>
      </c>
      <c r="L5511">
        <v>1.3027375000019701</v>
      </c>
      <c r="M5511">
        <v>135.78542259999799</v>
      </c>
      <c r="N5511">
        <v>3</v>
      </c>
      <c r="O5511">
        <v>0.40273940000042802</v>
      </c>
      <c r="P5511">
        <v>136.36626529999899</v>
      </c>
    </row>
    <row r="5512" spans="1:16" x14ac:dyDescent="0.3">
      <c r="A5512">
        <v>16</v>
      </c>
      <c r="B5512">
        <v>1</v>
      </c>
      <c r="C5512">
        <v>1</v>
      </c>
      <c r="D5512">
        <v>1</v>
      </c>
      <c r="E5512" t="s">
        <v>2101</v>
      </c>
      <c r="F5512">
        <v>0</v>
      </c>
      <c r="G5512">
        <v>2</v>
      </c>
      <c r="J5512" t="s">
        <v>16</v>
      </c>
      <c r="K5512">
        <v>0</v>
      </c>
      <c r="L5512">
        <v>2.01798560000316</v>
      </c>
      <c r="M5512">
        <v>138.90077490000101</v>
      </c>
      <c r="N5512">
        <v>2</v>
      </c>
      <c r="O5512">
        <v>0.432988399996248</v>
      </c>
      <c r="P5512">
        <v>139.52434879999799</v>
      </c>
    </row>
    <row r="5513" spans="1:16" x14ac:dyDescent="0.3">
      <c r="A5513">
        <v>16</v>
      </c>
      <c r="B5513">
        <v>1</v>
      </c>
      <c r="C5513">
        <v>1</v>
      </c>
      <c r="D5513">
        <v>1</v>
      </c>
      <c r="E5513" t="s">
        <v>1684</v>
      </c>
      <c r="F5513">
        <v>1</v>
      </c>
      <c r="G5513">
        <v>2</v>
      </c>
      <c r="H5513">
        <v>1.9885811999993199</v>
      </c>
      <c r="I5513">
        <v>117.502924300003</v>
      </c>
      <c r="J5513" t="s">
        <v>14</v>
      </c>
      <c r="K5513">
        <v>0</v>
      </c>
      <c r="L5513">
        <v>3.351419300001</v>
      </c>
      <c r="M5513">
        <v>143.38421359999501</v>
      </c>
      <c r="N5513">
        <v>2</v>
      </c>
      <c r="O5513">
        <v>0.35295880000194302</v>
      </c>
      <c r="P5513">
        <v>143.924519399996</v>
      </c>
    </row>
    <row r="5514" spans="1:16" x14ac:dyDescent="0.3">
      <c r="A5514">
        <v>16</v>
      </c>
      <c r="B5514">
        <v>1</v>
      </c>
      <c r="C5514">
        <v>1</v>
      </c>
      <c r="D5514">
        <v>1</v>
      </c>
      <c r="E5514" t="s">
        <v>1487</v>
      </c>
      <c r="F5514">
        <v>0</v>
      </c>
      <c r="G5514">
        <v>2</v>
      </c>
      <c r="J5514" t="s">
        <v>14</v>
      </c>
      <c r="K5514">
        <v>1</v>
      </c>
      <c r="L5514">
        <v>2.6279822999931599</v>
      </c>
      <c r="M5514">
        <v>147.060778699997</v>
      </c>
      <c r="N5514">
        <v>1</v>
      </c>
      <c r="O5514">
        <v>0.48964069999783499</v>
      </c>
      <c r="P5514">
        <v>147.69316339999901</v>
      </c>
    </row>
    <row r="5515" spans="1:16" x14ac:dyDescent="0.3">
      <c r="A5515">
        <v>16</v>
      </c>
      <c r="B5515">
        <v>1</v>
      </c>
      <c r="C5515">
        <v>1</v>
      </c>
      <c r="D5515">
        <v>1</v>
      </c>
      <c r="E5515" t="s">
        <v>693</v>
      </c>
      <c r="F5515">
        <v>0</v>
      </c>
      <c r="G5515">
        <v>2</v>
      </c>
      <c r="J5515" t="s">
        <v>14</v>
      </c>
      <c r="K5515">
        <v>1</v>
      </c>
      <c r="L5515">
        <v>1.6387704000007901</v>
      </c>
      <c r="M5515">
        <v>149.83820399999999</v>
      </c>
      <c r="N5515">
        <v>2</v>
      </c>
      <c r="O5515">
        <v>0.38679520000005102</v>
      </c>
      <c r="P5515">
        <v>150.390303599997</v>
      </c>
    </row>
    <row r="5516" spans="1:16" x14ac:dyDescent="0.3">
      <c r="A5516">
        <v>16</v>
      </c>
      <c r="B5516">
        <v>1</v>
      </c>
      <c r="C5516">
        <v>1</v>
      </c>
      <c r="D5516">
        <v>1</v>
      </c>
      <c r="E5516" t="s">
        <v>1712</v>
      </c>
      <c r="F5516">
        <v>1</v>
      </c>
      <c r="G5516">
        <v>2</v>
      </c>
      <c r="H5516">
        <v>1.9888405999954599</v>
      </c>
      <c r="I5516">
        <v>132.50314940000001</v>
      </c>
      <c r="J5516" t="s">
        <v>16</v>
      </c>
      <c r="K5516">
        <v>1</v>
      </c>
      <c r="L5516">
        <v>1.04285359999631</v>
      </c>
      <c r="M5516">
        <v>151.942132099997</v>
      </c>
      <c r="N5516">
        <v>3</v>
      </c>
      <c r="O5516">
        <v>0.338637599998037</v>
      </c>
      <c r="P5516">
        <v>152.44612339999699</v>
      </c>
    </row>
    <row r="5517" spans="1:16" x14ac:dyDescent="0.3">
      <c r="A5517">
        <v>16</v>
      </c>
      <c r="B5517">
        <v>1</v>
      </c>
      <c r="C5517">
        <v>1</v>
      </c>
      <c r="D5517">
        <v>1</v>
      </c>
      <c r="E5517" t="s">
        <v>1932</v>
      </c>
      <c r="F5517">
        <v>0</v>
      </c>
      <c r="G5517">
        <v>2</v>
      </c>
      <c r="J5517" t="s">
        <v>16</v>
      </c>
      <c r="K5517">
        <v>0</v>
      </c>
      <c r="L5517">
        <v>1.0103807999985299</v>
      </c>
      <c r="M5517">
        <v>153.97640989999499</v>
      </c>
      <c r="N5517">
        <v>3</v>
      </c>
      <c r="O5517">
        <v>0.33237029999872902</v>
      </c>
      <c r="P5517">
        <v>154.47197299999999</v>
      </c>
    </row>
    <row r="5518" spans="1:16" x14ac:dyDescent="0.3">
      <c r="A5518">
        <v>16</v>
      </c>
      <c r="B5518">
        <v>1</v>
      </c>
      <c r="C5518">
        <v>1</v>
      </c>
      <c r="D5518">
        <v>1</v>
      </c>
      <c r="E5518" t="s">
        <v>89</v>
      </c>
      <c r="F5518">
        <v>1</v>
      </c>
      <c r="G5518">
        <v>2</v>
      </c>
      <c r="H5518">
        <v>1.98864640000102</v>
      </c>
      <c r="I5518">
        <v>120.00294079999701</v>
      </c>
      <c r="J5518" t="s">
        <v>16</v>
      </c>
      <c r="K5518">
        <v>1</v>
      </c>
      <c r="L5518">
        <v>1.03853109999909</v>
      </c>
      <c r="M5518">
        <v>156.02128609999599</v>
      </c>
      <c r="N5518">
        <v>3</v>
      </c>
      <c r="O5518">
        <v>0.32439989999693403</v>
      </c>
      <c r="P5518">
        <v>156.48779549999699</v>
      </c>
    </row>
    <row r="5519" spans="1:16" x14ac:dyDescent="0.3">
      <c r="A5519">
        <v>16</v>
      </c>
      <c r="B5519">
        <v>1</v>
      </c>
      <c r="C5519">
        <v>1</v>
      </c>
      <c r="D5519">
        <v>1</v>
      </c>
      <c r="E5519" t="s">
        <v>1972</v>
      </c>
      <c r="F5519">
        <v>0</v>
      </c>
      <c r="G5519">
        <v>2</v>
      </c>
      <c r="J5519" t="s">
        <v>14</v>
      </c>
      <c r="K5519">
        <v>1</v>
      </c>
      <c r="L5519">
        <v>1.94919749999826</v>
      </c>
      <c r="M5519">
        <v>158.94850969999999</v>
      </c>
      <c r="N5519">
        <v>2</v>
      </c>
      <c r="O5519">
        <v>0.31693330000416597</v>
      </c>
      <c r="P5519">
        <v>159.40836539999901</v>
      </c>
    </row>
    <row r="5520" spans="1:16" x14ac:dyDescent="0.3">
      <c r="A5520">
        <v>16</v>
      </c>
      <c r="B5520">
        <v>1</v>
      </c>
      <c r="C5520">
        <v>1</v>
      </c>
      <c r="D5520">
        <v>1</v>
      </c>
      <c r="E5520" t="s">
        <v>1414</v>
      </c>
      <c r="F5520">
        <v>1</v>
      </c>
      <c r="G5520">
        <v>2</v>
      </c>
      <c r="H5520">
        <v>1.98838659999456</v>
      </c>
      <c r="I5520">
        <v>105.00269069999899</v>
      </c>
      <c r="J5520" t="s">
        <v>16</v>
      </c>
      <c r="K5520">
        <v>1</v>
      </c>
      <c r="L5520">
        <v>1.0573208999994701</v>
      </c>
      <c r="M5520">
        <v>160.9732506</v>
      </c>
      <c r="N5520">
        <v>3</v>
      </c>
      <c r="O5520">
        <v>0.29070910000154998</v>
      </c>
      <c r="P5520">
        <v>161.414166899995</v>
      </c>
    </row>
    <row r="5521" spans="1:16" x14ac:dyDescent="0.3">
      <c r="A5521">
        <v>16</v>
      </c>
      <c r="B5521">
        <v>1</v>
      </c>
      <c r="C5521">
        <v>1</v>
      </c>
      <c r="D5521">
        <v>1</v>
      </c>
      <c r="E5521" t="s">
        <v>1316</v>
      </c>
      <c r="F5521">
        <v>0</v>
      </c>
      <c r="G5521">
        <v>2</v>
      </c>
      <c r="J5521" t="s">
        <v>14</v>
      </c>
      <c r="K5521">
        <v>1</v>
      </c>
      <c r="L5521">
        <v>1.57976619999681</v>
      </c>
      <c r="M5521">
        <v>163.51235599999899</v>
      </c>
      <c r="N5521">
        <v>2</v>
      </c>
      <c r="O5521">
        <v>0.37159200000314702</v>
      </c>
      <c r="P5521">
        <v>164.047214699996</v>
      </c>
    </row>
    <row r="5522" spans="1:16" x14ac:dyDescent="0.3">
      <c r="A5522">
        <v>16</v>
      </c>
      <c r="B5522">
        <v>2</v>
      </c>
      <c r="C5522">
        <v>0</v>
      </c>
      <c r="D5522">
        <v>3</v>
      </c>
      <c r="E5522" t="s">
        <v>46</v>
      </c>
      <c r="F5522">
        <v>1</v>
      </c>
      <c r="G5522">
        <v>1</v>
      </c>
      <c r="H5522">
        <v>1.9940951000025999</v>
      </c>
      <c r="I5522">
        <v>100.0015633</v>
      </c>
      <c r="J5522" t="s">
        <v>16</v>
      </c>
      <c r="K5522">
        <v>1</v>
      </c>
      <c r="L5522">
        <v>2.9217891999942398</v>
      </c>
      <c r="M5522">
        <v>2.9218421000041399</v>
      </c>
      <c r="N5522">
        <v>2</v>
      </c>
      <c r="O5522">
        <v>0.56244259999948598</v>
      </c>
      <c r="P5522">
        <v>3.6685759000029101</v>
      </c>
    </row>
    <row r="5523" spans="1:16" x14ac:dyDescent="0.3">
      <c r="A5523">
        <v>16</v>
      </c>
      <c r="B5523">
        <v>2</v>
      </c>
      <c r="C5523">
        <v>0</v>
      </c>
      <c r="D5523">
        <v>3</v>
      </c>
      <c r="E5523" t="s">
        <v>1170</v>
      </c>
      <c r="F5523">
        <v>0</v>
      </c>
      <c r="G5523">
        <v>1</v>
      </c>
      <c r="J5523" t="s">
        <v>14</v>
      </c>
      <c r="K5523">
        <v>1</v>
      </c>
      <c r="L5523">
        <v>1.1025435999981701</v>
      </c>
      <c r="M5523">
        <v>5.2857551000051899</v>
      </c>
      <c r="N5523">
        <v>3</v>
      </c>
      <c r="O5523">
        <v>0.50669679999555195</v>
      </c>
      <c r="P5523">
        <v>5.9650118000063204</v>
      </c>
    </row>
    <row r="5524" spans="1:16" x14ac:dyDescent="0.3">
      <c r="A5524">
        <v>16</v>
      </c>
      <c r="B5524">
        <v>2</v>
      </c>
      <c r="C5524">
        <v>0</v>
      </c>
      <c r="D5524">
        <v>3</v>
      </c>
      <c r="E5524" t="s">
        <v>178</v>
      </c>
      <c r="F5524">
        <v>1</v>
      </c>
      <c r="G5524">
        <v>1</v>
      </c>
      <c r="H5524">
        <v>1.9946036999972401</v>
      </c>
      <c r="I5524">
        <v>117.502060699997</v>
      </c>
      <c r="J5524" t="s">
        <v>16</v>
      </c>
      <c r="K5524">
        <v>1</v>
      </c>
      <c r="L5524">
        <v>0.97731489999568999</v>
      </c>
      <c r="M5524">
        <v>7.4605382000008804</v>
      </c>
      <c r="N5524">
        <v>3</v>
      </c>
      <c r="O5524">
        <v>0.33347539999522302</v>
      </c>
      <c r="P5524">
        <v>7.9195547000053903</v>
      </c>
    </row>
    <row r="5525" spans="1:16" x14ac:dyDescent="0.3">
      <c r="A5525">
        <v>16</v>
      </c>
      <c r="B5525">
        <v>2</v>
      </c>
      <c r="C5525">
        <v>0</v>
      </c>
      <c r="D5525">
        <v>3</v>
      </c>
      <c r="E5525" t="s">
        <v>33</v>
      </c>
      <c r="F5525">
        <v>1</v>
      </c>
      <c r="G5525">
        <v>1</v>
      </c>
      <c r="H5525">
        <v>1.9932480000061299</v>
      </c>
      <c r="I5525">
        <v>57.500901799998204</v>
      </c>
      <c r="J5525" t="s">
        <v>16</v>
      </c>
      <c r="K5525">
        <v>1</v>
      </c>
      <c r="L5525">
        <v>0.76338209999812501</v>
      </c>
      <c r="M5525">
        <v>9.1967400000066899</v>
      </c>
      <c r="N5525">
        <v>3</v>
      </c>
      <c r="O5525">
        <v>0.33074949999718201</v>
      </c>
      <c r="P5525">
        <v>9.6768519000033901</v>
      </c>
    </row>
    <row r="5526" spans="1:16" x14ac:dyDescent="0.3">
      <c r="A5526">
        <v>16</v>
      </c>
      <c r="B5526">
        <v>2</v>
      </c>
      <c r="C5526">
        <v>0</v>
      </c>
      <c r="D5526">
        <v>3</v>
      </c>
      <c r="E5526" t="s">
        <v>2102</v>
      </c>
      <c r="F5526">
        <v>1</v>
      </c>
      <c r="G5526">
        <v>1</v>
      </c>
      <c r="H5526">
        <v>1.9943132999978801</v>
      </c>
      <c r="I5526">
        <v>107.50185190000001</v>
      </c>
      <c r="J5526" t="s">
        <v>16</v>
      </c>
      <c r="K5526">
        <v>1</v>
      </c>
      <c r="L5526">
        <v>0.73362990000168804</v>
      </c>
      <c r="M5526">
        <v>10.9193096000017</v>
      </c>
      <c r="N5526">
        <v>3</v>
      </c>
      <c r="O5526">
        <v>0.33792990000074502</v>
      </c>
      <c r="P5526">
        <v>11.4120571000021</v>
      </c>
    </row>
    <row r="5527" spans="1:16" x14ac:dyDescent="0.3">
      <c r="A5527">
        <v>16</v>
      </c>
      <c r="B5527">
        <v>2</v>
      </c>
      <c r="C5527">
        <v>0</v>
      </c>
      <c r="D5527">
        <v>3</v>
      </c>
      <c r="E5527" t="s">
        <v>624</v>
      </c>
      <c r="F5527">
        <v>0</v>
      </c>
      <c r="G5527">
        <v>1</v>
      </c>
      <c r="J5527" t="s">
        <v>14</v>
      </c>
      <c r="K5527">
        <v>1</v>
      </c>
      <c r="L5527">
        <v>1.2866709999943899</v>
      </c>
      <c r="M5527">
        <v>13.203179100004499</v>
      </c>
      <c r="N5527">
        <v>3</v>
      </c>
      <c r="O5527">
        <v>0.67586129999835998</v>
      </c>
      <c r="P5527">
        <v>14.0297860999999</v>
      </c>
    </row>
    <row r="5528" spans="1:16" x14ac:dyDescent="0.3">
      <c r="A5528">
        <v>16</v>
      </c>
      <c r="B5528">
        <v>2</v>
      </c>
      <c r="C5528">
        <v>0</v>
      </c>
      <c r="D5528">
        <v>3</v>
      </c>
      <c r="E5528" t="s">
        <v>802</v>
      </c>
      <c r="F5528">
        <v>1</v>
      </c>
      <c r="G5528">
        <v>1</v>
      </c>
      <c r="H5528">
        <v>1.9938718000048501</v>
      </c>
      <c r="I5528">
        <v>90.001372400001898</v>
      </c>
      <c r="J5528" t="s">
        <v>16</v>
      </c>
      <c r="K5528">
        <v>1</v>
      </c>
      <c r="L5528">
        <v>0.75701839999965204</v>
      </c>
      <c r="M5528">
        <v>15.3069802000027</v>
      </c>
      <c r="N5528">
        <v>3</v>
      </c>
      <c r="O5528">
        <v>0.28124240000033801</v>
      </c>
      <c r="P5528">
        <v>15.7473463999995</v>
      </c>
    </row>
    <row r="5529" spans="1:16" x14ac:dyDescent="0.3">
      <c r="A5529">
        <v>16</v>
      </c>
      <c r="B5529">
        <v>2</v>
      </c>
      <c r="C5529">
        <v>0</v>
      </c>
      <c r="D5529">
        <v>3</v>
      </c>
      <c r="E5529" t="s">
        <v>131</v>
      </c>
      <c r="F5529">
        <v>0</v>
      </c>
      <c r="G5529">
        <v>1</v>
      </c>
      <c r="J5529" t="s">
        <v>14</v>
      </c>
      <c r="K5529">
        <v>1</v>
      </c>
      <c r="L5529">
        <v>1.0449353000003601</v>
      </c>
      <c r="M5529">
        <v>17.3115498000043</v>
      </c>
      <c r="N5529">
        <v>3</v>
      </c>
      <c r="O5529">
        <v>0.250006499998563</v>
      </c>
      <c r="P5529">
        <v>17.7001089000041</v>
      </c>
    </row>
    <row r="5530" spans="1:16" x14ac:dyDescent="0.3">
      <c r="A5530">
        <v>16</v>
      </c>
      <c r="B5530">
        <v>2</v>
      </c>
      <c r="C5530">
        <v>0</v>
      </c>
      <c r="D5530">
        <v>3</v>
      </c>
      <c r="E5530" t="s">
        <v>1061</v>
      </c>
      <c r="F5530">
        <v>0</v>
      </c>
      <c r="G5530">
        <v>1</v>
      </c>
      <c r="J5530" t="s">
        <v>14</v>
      </c>
      <c r="K5530">
        <v>1</v>
      </c>
      <c r="L5530">
        <v>1.11538719999953</v>
      </c>
      <c r="M5530">
        <v>19.331985500000901</v>
      </c>
      <c r="N5530">
        <v>3</v>
      </c>
      <c r="O5530">
        <v>0.40890579999540899</v>
      </c>
      <c r="P5530">
        <v>19.899051100001099</v>
      </c>
    </row>
    <row r="5531" spans="1:16" x14ac:dyDescent="0.3">
      <c r="A5531">
        <v>16</v>
      </c>
      <c r="B5531">
        <v>2</v>
      </c>
      <c r="C5531">
        <v>0</v>
      </c>
      <c r="D5531">
        <v>3</v>
      </c>
      <c r="E5531" t="s">
        <v>2103</v>
      </c>
      <c r="F5531">
        <v>0</v>
      </c>
      <c r="G5531">
        <v>1</v>
      </c>
      <c r="J5531" t="s">
        <v>14</v>
      </c>
      <c r="K5531">
        <v>1</v>
      </c>
      <c r="L5531">
        <v>1.07001429999946</v>
      </c>
      <c r="M5531">
        <v>21.486649200000102</v>
      </c>
      <c r="N5531">
        <v>3</v>
      </c>
      <c r="O5531">
        <v>0.344896000002336</v>
      </c>
      <c r="P5531">
        <v>21.9790827000033</v>
      </c>
    </row>
    <row r="5532" spans="1:16" x14ac:dyDescent="0.3">
      <c r="A5532">
        <v>16</v>
      </c>
      <c r="B5532">
        <v>2</v>
      </c>
      <c r="C5532">
        <v>0</v>
      </c>
      <c r="D5532">
        <v>3</v>
      </c>
      <c r="E5532" t="s">
        <v>934</v>
      </c>
      <c r="F5532">
        <v>1</v>
      </c>
      <c r="G5532">
        <v>1</v>
      </c>
      <c r="H5532">
        <v>1.99416380000184</v>
      </c>
      <c r="I5532">
        <v>102.501754899997</v>
      </c>
      <c r="J5532" t="s">
        <v>16</v>
      </c>
      <c r="K5532">
        <v>1</v>
      </c>
      <c r="L5532">
        <v>0.90604339999845296</v>
      </c>
      <c r="M5532">
        <v>23.405958700001101</v>
      </c>
      <c r="N5532">
        <v>3</v>
      </c>
      <c r="O5532">
        <v>0.33851630000572203</v>
      </c>
      <c r="P5532">
        <v>23.900703999999699</v>
      </c>
    </row>
    <row r="5533" spans="1:16" x14ac:dyDescent="0.3">
      <c r="A5533">
        <v>16</v>
      </c>
      <c r="B5533">
        <v>2</v>
      </c>
      <c r="C5533">
        <v>0</v>
      </c>
      <c r="D5533">
        <v>3</v>
      </c>
      <c r="E5533" t="s">
        <v>1098</v>
      </c>
      <c r="F5533">
        <v>0</v>
      </c>
      <c r="G5533">
        <v>1</v>
      </c>
      <c r="J5533" t="s">
        <v>14</v>
      </c>
      <c r="K5533">
        <v>1</v>
      </c>
      <c r="L5533">
        <v>1.2191170999940399</v>
      </c>
      <c r="M5533">
        <v>25.635552600004299</v>
      </c>
      <c r="N5533">
        <v>3</v>
      </c>
      <c r="O5533">
        <v>0.33079960000031899</v>
      </c>
      <c r="P5533">
        <v>26.1489765000006</v>
      </c>
    </row>
    <row r="5534" spans="1:16" x14ac:dyDescent="0.3">
      <c r="A5534">
        <v>16</v>
      </c>
      <c r="B5534">
        <v>2</v>
      </c>
      <c r="C5534">
        <v>0</v>
      </c>
      <c r="D5534">
        <v>3</v>
      </c>
      <c r="E5534" t="s">
        <v>395</v>
      </c>
      <c r="F5534">
        <v>0</v>
      </c>
      <c r="G5534">
        <v>1</v>
      </c>
      <c r="J5534" t="s">
        <v>14</v>
      </c>
      <c r="K5534">
        <v>1</v>
      </c>
      <c r="L5534">
        <v>2.0645912999971201</v>
      </c>
      <c r="M5534">
        <v>28.731092400004901</v>
      </c>
      <c r="N5534">
        <v>2</v>
      </c>
      <c r="O5534">
        <v>0.26671170000190603</v>
      </c>
      <c r="P5534">
        <v>29.1487103000036</v>
      </c>
    </row>
    <row r="5535" spans="1:16" x14ac:dyDescent="0.3">
      <c r="A5535">
        <v>16</v>
      </c>
      <c r="B5535">
        <v>2</v>
      </c>
      <c r="C5535">
        <v>0</v>
      </c>
      <c r="D5535">
        <v>3</v>
      </c>
      <c r="E5535" t="s">
        <v>1864</v>
      </c>
      <c r="F5535">
        <v>0</v>
      </c>
      <c r="G5535">
        <v>1</v>
      </c>
      <c r="J5535" t="s">
        <v>14</v>
      </c>
      <c r="K5535">
        <v>1</v>
      </c>
      <c r="L5535">
        <v>0.99525200000061897</v>
      </c>
      <c r="M5535">
        <v>30.661787200006099</v>
      </c>
      <c r="N5535">
        <v>3</v>
      </c>
      <c r="O5535">
        <v>0.30056909999984799</v>
      </c>
      <c r="P5535">
        <v>31.086686500006198</v>
      </c>
    </row>
    <row r="5536" spans="1:16" x14ac:dyDescent="0.3">
      <c r="A5536">
        <v>16</v>
      </c>
      <c r="B5536">
        <v>2</v>
      </c>
      <c r="C5536">
        <v>0</v>
      </c>
      <c r="D5536">
        <v>3</v>
      </c>
      <c r="E5536" t="s">
        <v>1191</v>
      </c>
      <c r="F5536">
        <v>1</v>
      </c>
      <c r="G5536">
        <v>1</v>
      </c>
      <c r="H5536">
        <v>1.9944846999933401</v>
      </c>
      <c r="I5536">
        <v>112.501984499999</v>
      </c>
      <c r="J5536" t="s">
        <v>16</v>
      </c>
      <c r="K5536">
        <v>1</v>
      </c>
      <c r="L5536">
        <v>1.0983736000052899</v>
      </c>
      <c r="M5536">
        <v>32.698152299999499</v>
      </c>
      <c r="N5536">
        <v>3</v>
      </c>
      <c r="O5536">
        <v>0.34841769999911798</v>
      </c>
      <c r="P5536">
        <v>33.182626699999702</v>
      </c>
    </row>
    <row r="5537" spans="1:16" x14ac:dyDescent="0.3">
      <c r="A5537">
        <v>16</v>
      </c>
      <c r="B5537">
        <v>2</v>
      </c>
      <c r="C5537">
        <v>0</v>
      </c>
      <c r="D5537">
        <v>3</v>
      </c>
      <c r="E5537" t="s">
        <v>374</v>
      </c>
      <c r="F5537">
        <v>1</v>
      </c>
      <c r="G5537">
        <v>1</v>
      </c>
      <c r="H5537">
        <v>1.99323960000038</v>
      </c>
      <c r="I5537">
        <v>55.000876899997799</v>
      </c>
      <c r="J5537" t="s">
        <v>16</v>
      </c>
      <c r="K5537">
        <v>1</v>
      </c>
      <c r="L5537">
        <v>0.86524289999943005</v>
      </c>
      <c r="M5537">
        <v>34.564990000006198</v>
      </c>
      <c r="N5537">
        <v>3</v>
      </c>
      <c r="O5537">
        <v>0.29674019999947598</v>
      </c>
      <c r="P5537">
        <v>35.018804800005498</v>
      </c>
    </row>
    <row r="5538" spans="1:16" x14ac:dyDescent="0.3">
      <c r="A5538">
        <v>16</v>
      </c>
      <c r="B5538">
        <v>2</v>
      </c>
      <c r="C5538">
        <v>0</v>
      </c>
      <c r="D5538">
        <v>3</v>
      </c>
      <c r="E5538" t="s">
        <v>1787</v>
      </c>
      <c r="F5538">
        <v>1</v>
      </c>
      <c r="G5538">
        <v>1</v>
      </c>
      <c r="H5538">
        <v>1.9945401000004499</v>
      </c>
      <c r="I5538">
        <v>110.001921199997</v>
      </c>
      <c r="J5538" t="s">
        <v>16</v>
      </c>
      <c r="K5538">
        <v>1</v>
      </c>
      <c r="L5538">
        <v>0.839723799996136</v>
      </c>
      <c r="M5538">
        <v>36.373008500006101</v>
      </c>
      <c r="N5538">
        <v>3</v>
      </c>
      <c r="O5538">
        <v>0.27355710000119898</v>
      </c>
      <c r="P5538">
        <v>36.803996599999699</v>
      </c>
    </row>
    <row r="5539" spans="1:16" x14ac:dyDescent="0.3">
      <c r="A5539">
        <v>16</v>
      </c>
      <c r="B5539">
        <v>2</v>
      </c>
      <c r="C5539">
        <v>0</v>
      </c>
      <c r="D5539">
        <v>3</v>
      </c>
      <c r="E5539" t="s">
        <v>855</v>
      </c>
      <c r="F5539">
        <v>0</v>
      </c>
      <c r="G5539">
        <v>1</v>
      </c>
      <c r="J5539" t="s">
        <v>14</v>
      </c>
      <c r="K5539">
        <v>1</v>
      </c>
      <c r="L5539">
        <v>1.0466728999963399</v>
      </c>
      <c r="M5539">
        <v>38.363143800001097</v>
      </c>
      <c r="N5539">
        <v>3</v>
      </c>
      <c r="O5539">
        <v>0.28531300000031501</v>
      </c>
      <c r="P5539">
        <v>38.7913167000006</v>
      </c>
    </row>
    <row r="5540" spans="1:16" x14ac:dyDescent="0.3">
      <c r="A5540">
        <v>16</v>
      </c>
      <c r="B5540">
        <v>2</v>
      </c>
      <c r="C5540">
        <v>0</v>
      </c>
      <c r="D5540">
        <v>3</v>
      </c>
      <c r="E5540" t="s">
        <v>1263</v>
      </c>
      <c r="F5540">
        <v>0</v>
      </c>
      <c r="G5540">
        <v>1</v>
      </c>
      <c r="J5540" t="s">
        <v>14</v>
      </c>
      <c r="K5540">
        <v>1</v>
      </c>
      <c r="L5540">
        <v>1.4793991000042299</v>
      </c>
      <c r="M5540">
        <v>40.779306900003597</v>
      </c>
      <c r="N5540">
        <v>3</v>
      </c>
      <c r="O5540">
        <v>0.216985799997929</v>
      </c>
      <c r="P5540">
        <v>41.146944700005399</v>
      </c>
    </row>
    <row r="5541" spans="1:16" x14ac:dyDescent="0.3">
      <c r="A5541">
        <v>16</v>
      </c>
      <c r="B5541">
        <v>2</v>
      </c>
      <c r="C5541">
        <v>0</v>
      </c>
      <c r="D5541">
        <v>3</v>
      </c>
      <c r="E5541" t="s">
        <v>1634</v>
      </c>
      <c r="F5541">
        <v>1</v>
      </c>
      <c r="G5541">
        <v>1</v>
      </c>
      <c r="H5541">
        <v>1.9951110999973001</v>
      </c>
      <c r="I5541">
        <v>145.00248119999699</v>
      </c>
      <c r="J5541" t="s">
        <v>16</v>
      </c>
      <c r="K5541">
        <v>1</v>
      </c>
      <c r="L5541">
        <v>0.91263220000109901</v>
      </c>
      <c r="M5541">
        <v>42.579106200006201</v>
      </c>
      <c r="N5541">
        <v>3</v>
      </c>
      <c r="O5541">
        <v>0.29150809999555399</v>
      </c>
      <c r="P5541">
        <v>43.029520800002501</v>
      </c>
    </row>
    <row r="5542" spans="1:16" x14ac:dyDescent="0.3">
      <c r="A5542">
        <v>16</v>
      </c>
      <c r="B5542">
        <v>2</v>
      </c>
      <c r="C5542">
        <v>0</v>
      </c>
      <c r="D5542">
        <v>3</v>
      </c>
      <c r="E5542" t="s">
        <v>2070</v>
      </c>
      <c r="F5542">
        <v>0</v>
      </c>
      <c r="G5542">
        <v>1</v>
      </c>
      <c r="J5542" t="s">
        <v>16</v>
      </c>
      <c r="K5542">
        <v>0</v>
      </c>
      <c r="L5542">
        <v>1.12868799999706</v>
      </c>
      <c r="M5542">
        <v>44.678440600000599</v>
      </c>
      <c r="N5542">
        <v>3</v>
      </c>
      <c r="O5542">
        <v>0.25949660000333102</v>
      </c>
      <c r="P5542">
        <v>45.101547300000703</v>
      </c>
    </row>
    <row r="5543" spans="1:16" x14ac:dyDescent="0.3">
      <c r="A5543">
        <v>16</v>
      </c>
      <c r="B5543">
        <v>2</v>
      </c>
      <c r="C5543">
        <v>0</v>
      </c>
      <c r="D5543">
        <v>3</v>
      </c>
      <c r="E5543" t="s">
        <v>1703</v>
      </c>
      <c r="F5543">
        <v>1</v>
      </c>
      <c r="G5543">
        <v>1</v>
      </c>
      <c r="H5543">
        <v>1.99528490000375</v>
      </c>
      <c r="I5543">
        <v>147.50250950000199</v>
      </c>
      <c r="J5543" t="s">
        <v>14</v>
      </c>
      <c r="K5543">
        <v>0</v>
      </c>
      <c r="L5543">
        <v>1.13292279999587</v>
      </c>
      <c r="M5543">
        <v>46.749542000005</v>
      </c>
      <c r="N5543">
        <v>3</v>
      </c>
      <c r="O5543">
        <v>0.63317439999809699</v>
      </c>
      <c r="P5543">
        <v>47.547237400001897</v>
      </c>
    </row>
    <row r="5544" spans="1:16" x14ac:dyDescent="0.3">
      <c r="A5544">
        <v>16</v>
      </c>
      <c r="B5544">
        <v>2</v>
      </c>
      <c r="C5544">
        <v>0</v>
      </c>
      <c r="D5544">
        <v>3</v>
      </c>
      <c r="E5544" t="s">
        <v>1467</v>
      </c>
      <c r="F5544">
        <v>1</v>
      </c>
      <c r="G5544">
        <v>1</v>
      </c>
      <c r="H5544">
        <v>1.9923081000015399</v>
      </c>
      <c r="I5544">
        <v>10.000155499998099</v>
      </c>
      <c r="J5544" t="s">
        <v>16</v>
      </c>
      <c r="K5544">
        <v>1</v>
      </c>
      <c r="L5544">
        <v>0.906074100006663</v>
      </c>
      <c r="M5544">
        <v>48.972721000005599</v>
      </c>
      <c r="N5544">
        <v>3</v>
      </c>
      <c r="O5544">
        <v>0.27548739999474497</v>
      </c>
      <c r="P5544">
        <v>49.389699800005502</v>
      </c>
    </row>
    <row r="5545" spans="1:16" x14ac:dyDescent="0.3">
      <c r="A5545">
        <v>16</v>
      </c>
      <c r="B5545">
        <v>2</v>
      </c>
      <c r="C5545">
        <v>0</v>
      </c>
      <c r="D5545">
        <v>3</v>
      </c>
      <c r="E5545" t="s">
        <v>809</v>
      </c>
      <c r="F5545">
        <v>0</v>
      </c>
      <c r="G5545">
        <v>1</v>
      </c>
      <c r="J5545" t="s">
        <v>14</v>
      </c>
      <c r="K5545">
        <v>1</v>
      </c>
      <c r="L5545">
        <v>1.74385140000231</v>
      </c>
      <c r="M5545">
        <v>51.643613600004798</v>
      </c>
      <c r="N5545">
        <v>3</v>
      </c>
      <c r="O5545">
        <v>0.33063270000275202</v>
      </c>
      <c r="P5545">
        <v>52.140628400004097</v>
      </c>
    </row>
    <row r="5546" spans="1:16" x14ac:dyDescent="0.3">
      <c r="A5546">
        <v>16</v>
      </c>
      <c r="B5546">
        <v>2</v>
      </c>
      <c r="C5546">
        <v>0</v>
      </c>
      <c r="D5546">
        <v>3</v>
      </c>
      <c r="E5546" t="s">
        <v>134</v>
      </c>
      <c r="F5546">
        <v>0</v>
      </c>
      <c r="G5546">
        <v>1</v>
      </c>
      <c r="J5546" t="s">
        <v>14</v>
      </c>
      <c r="K5546">
        <v>1</v>
      </c>
      <c r="L5546">
        <v>1.18106629999966</v>
      </c>
      <c r="M5546">
        <v>53.8310634000009</v>
      </c>
      <c r="N5546">
        <v>2</v>
      </c>
      <c r="O5546">
        <v>0.30674800000269897</v>
      </c>
      <c r="P5546">
        <v>54.324754100001897</v>
      </c>
    </row>
    <row r="5547" spans="1:16" x14ac:dyDescent="0.3">
      <c r="A5547">
        <v>16</v>
      </c>
      <c r="B5547">
        <v>2</v>
      </c>
      <c r="C5547">
        <v>0</v>
      </c>
      <c r="D5547">
        <v>3</v>
      </c>
      <c r="E5547" t="s">
        <v>1750</v>
      </c>
      <c r="F5547">
        <v>0</v>
      </c>
      <c r="G5547">
        <v>1</v>
      </c>
      <c r="J5547" t="s">
        <v>16</v>
      </c>
      <c r="K5547">
        <v>0</v>
      </c>
      <c r="L5547">
        <v>3.8354562999957098</v>
      </c>
      <c r="M5547">
        <v>58.668731700003299</v>
      </c>
      <c r="N5547">
        <v>1</v>
      </c>
      <c r="O5547">
        <v>0.28918829999747703</v>
      </c>
      <c r="P5547">
        <v>59.115228300004702</v>
      </c>
    </row>
    <row r="5548" spans="1:16" x14ac:dyDescent="0.3">
      <c r="A5548">
        <v>16</v>
      </c>
      <c r="B5548">
        <v>2</v>
      </c>
      <c r="C5548">
        <v>0</v>
      </c>
      <c r="D5548">
        <v>3</v>
      </c>
      <c r="E5548" t="s">
        <v>1311</v>
      </c>
      <c r="F5548">
        <v>0</v>
      </c>
      <c r="G5548">
        <v>1</v>
      </c>
      <c r="J5548" t="s">
        <v>14</v>
      </c>
      <c r="K5548">
        <v>1</v>
      </c>
      <c r="L5548">
        <v>1.04167659999803</v>
      </c>
      <c r="M5548">
        <v>60.674811600001703</v>
      </c>
      <c r="N5548">
        <v>3</v>
      </c>
      <c r="O5548">
        <v>0.315008600002329</v>
      </c>
      <c r="P5548">
        <v>61.133015000006701</v>
      </c>
    </row>
    <row r="5549" spans="1:16" x14ac:dyDescent="0.3">
      <c r="A5549">
        <v>16</v>
      </c>
      <c r="B5549">
        <v>2</v>
      </c>
      <c r="C5549">
        <v>0</v>
      </c>
      <c r="D5549">
        <v>3</v>
      </c>
      <c r="E5549" t="s">
        <v>1860</v>
      </c>
      <c r="F5549">
        <v>1</v>
      </c>
      <c r="G5549">
        <v>1</v>
      </c>
      <c r="H5549">
        <v>1.9921958999984799</v>
      </c>
      <c r="I5549">
        <v>2.50006700000085</v>
      </c>
      <c r="J5549" t="s">
        <v>16</v>
      </c>
      <c r="K5549">
        <v>1</v>
      </c>
      <c r="L5549">
        <v>3.0175919000030298</v>
      </c>
      <c r="M5549">
        <v>64.667291400001005</v>
      </c>
      <c r="N5549">
        <v>2</v>
      </c>
      <c r="O5549">
        <v>0.489859000001161</v>
      </c>
      <c r="P5549">
        <v>65.347772200002495</v>
      </c>
    </row>
    <row r="5550" spans="1:16" x14ac:dyDescent="0.3">
      <c r="A5550">
        <v>16</v>
      </c>
      <c r="B5550">
        <v>2</v>
      </c>
      <c r="C5550">
        <v>0</v>
      </c>
      <c r="D5550">
        <v>3</v>
      </c>
      <c r="E5550" t="s">
        <v>1576</v>
      </c>
      <c r="F5550">
        <v>1</v>
      </c>
      <c r="G5550">
        <v>1</v>
      </c>
      <c r="H5550">
        <v>1.9931243999963</v>
      </c>
      <c r="I5550">
        <v>52.500810099998503</v>
      </c>
      <c r="J5550" t="s">
        <v>16</v>
      </c>
      <c r="K5550">
        <v>1</v>
      </c>
      <c r="L5550">
        <v>1.0757610000000599</v>
      </c>
      <c r="M5550">
        <v>66.942259400006193</v>
      </c>
      <c r="N5550">
        <v>3</v>
      </c>
      <c r="O5550">
        <v>0.232896100002108</v>
      </c>
      <c r="P5550">
        <v>67.3148994000003</v>
      </c>
    </row>
    <row r="5551" spans="1:16" x14ac:dyDescent="0.3">
      <c r="A5551">
        <v>16</v>
      </c>
      <c r="B5551">
        <v>2</v>
      </c>
      <c r="C5551">
        <v>0</v>
      </c>
      <c r="D5551">
        <v>3</v>
      </c>
      <c r="E5551" t="s">
        <v>547</v>
      </c>
      <c r="F5551">
        <v>0</v>
      </c>
      <c r="G5551">
        <v>1</v>
      </c>
      <c r="J5551" t="s">
        <v>14</v>
      </c>
      <c r="K5551">
        <v>1</v>
      </c>
      <c r="L5551">
        <v>0.90612379999947701</v>
      </c>
      <c r="M5551">
        <v>68.7391738000006</v>
      </c>
      <c r="N5551">
        <v>3</v>
      </c>
      <c r="O5551">
        <v>0.40071279999392601</v>
      </c>
      <c r="P5551">
        <v>69.290979700002893</v>
      </c>
    </row>
    <row r="5552" spans="1:16" x14ac:dyDescent="0.3">
      <c r="A5552">
        <v>16</v>
      </c>
      <c r="B5552">
        <v>2</v>
      </c>
      <c r="C5552">
        <v>0</v>
      </c>
      <c r="D5552">
        <v>3</v>
      </c>
      <c r="E5552" t="s">
        <v>1571</v>
      </c>
      <c r="F5552">
        <v>1</v>
      </c>
      <c r="G5552">
        <v>1</v>
      </c>
      <c r="H5552">
        <v>1.99243620000198</v>
      </c>
      <c r="I5552">
        <v>15.000243700000301</v>
      </c>
      <c r="J5552" t="s">
        <v>16</v>
      </c>
      <c r="K5552">
        <v>1</v>
      </c>
      <c r="L5552">
        <v>0.92339749999519005</v>
      </c>
      <c r="M5552">
        <v>70.7230284000034</v>
      </c>
      <c r="N5552">
        <v>3</v>
      </c>
      <c r="O5552">
        <v>0.30770649999612898</v>
      </c>
      <c r="P5552">
        <v>71.181765900000798</v>
      </c>
    </row>
    <row r="5553" spans="1:16" x14ac:dyDescent="0.3">
      <c r="A5553">
        <v>16</v>
      </c>
      <c r="B5553">
        <v>2</v>
      </c>
      <c r="C5553">
        <v>0</v>
      </c>
      <c r="D5553">
        <v>3</v>
      </c>
      <c r="E5553" t="s">
        <v>329</v>
      </c>
      <c r="F5553">
        <v>0</v>
      </c>
      <c r="G5553">
        <v>1</v>
      </c>
      <c r="J5553" t="s">
        <v>14</v>
      </c>
      <c r="K5553">
        <v>1</v>
      </c>
      <c r="L5553">
        <v>1.99404789999971</v>
      </c>
      <c r="M5553">
        <v>73.693748600002394</v>
      </c>
      <c r="N5553">
        <v>2</v>
      </c>
      <c r="O5553">
        <v>0.46735110000008701</v>
      </c>
      <c r="P5553">
        <v>74.325411800004105</v>
      </c>
    </row>
    <row r="5554" spans="1:16" x14ac:dyDescent="0.3">
      <c r="A5554">
        <v>16</v>
      </c>
      <c r="B5554">
        <v>2</v>
      </c>
      <c r="C5554">
        <v>0</v>
      </c>
      <c r="D5554">
        <v>3</v>
      </c>
      <c r="E5554" t="s">
        <v>1925</v>
      </c>
      <c r="F5554">
        <v>0</v>
      </c>
      <c r="G5554">
        <v>1</v>
      </c>
      <c r="J5554" t="s">
        <v>14</v>
      </c>
      <c r="K5554">
        <v>1</v>
      </c>
      <c r="L5554">
        <v>1.0987472000051599</v>
      </c>
      <c r="M5554">
        <v>75.9322304000016</v>
      </c>
      <c r="N5554">
        <v>3</v>
      </c>
      <c r="O5554">
        <v>0.38965950000420002</v>
      </c>
      <c r="P5554">
        <v>76.479720300005297</v>
      </c>
    </row>
    <row r="5555" spans="1:16" x14ac:dyDescent="0.3">
      <c r="A5555">
        <v>16</v>
      </c>
      <c r="B5555">
        <v>2</v>
      </c>
      <c r="C5555">
        <v>0</v>
      </c>
      <c r="D5555">
        <v>3</v>
      </c>
      <c r="E5555" t="s">
        <v>1177</v>
      </c>
      <c r="F5555">
        <v>0</v>
      </c>
      <c r="G5555">
        <v>1</v>
      </c>
      <c r="J5555" t="s">
        <v>14</v>
      </c>
      <c r="K5555">
        <v>1</v>
      </c>
      <c r="L5555">
        <v>1.2367229999945299</v>
      </c>
      <c r="M5555">
        <v>78.236290300003006</v>
      </c>
      <c r="N5555">
        <v>2</v>
      </c>
      <c r="O5555">
        <v>0.56267980000120599</v>
      </c>
      <c r="P5555">
        <v>78.964677800002406</v>
      </c>
    </row>
    <row r="5556" spans="1:16" x14ac:dyDescent="0.3">
      <c r="A5556">
        <v>16</v>
      </c>
      <c r="B5556">
        <v>2</v>
      </c>
      <c r="C5556">
        <v>0</v>
      </c>
      <c r="D5556">
        <v>3</v>
      </c>
      <c r="E5556" t="s">
        <v>642</v>
      </c>
      <c r="F5556">
        <v>1</v>
      </c>
      <c r="G5556">
        <v>1</v>
      </c>
      <c r="H5556">
        <v>1.9923409999974</v>
      </c>
      <c r="I5556">
        <v>12.500208299999899</v>
      </c>
      <c r="J5556" t="s">
        <v>16</v>
      </c>
      <c r="K5556">
        <v>1</v>
      </c>
      <c r="L5556">
        <v>1.5696824999977299</v>
      </c>
      <c r="M5556">
        <v>81.052571300002498</v>
      </c>
      <c r="N5556">
        <v>3</v>
      </c>
      <c r="O5556">
        <v>0.45955150000372702</v>
      </c>
      <c r="P5556">
        <v>81.685573900002098</v>
      </c>
    </row>
    <row r="5557" spans="1:16" x14ac:dyDescent="0.3">
      <c r="A5557">
        <v>16</v>
      </c>
      <c r="B5557">
        <v>2</v>
      </c>
      <c r="C5557">
        <v>0</v>
      </c>
      <c r="D5557">
        <v>3</v>
      </c>
      <c r="E5557" t="s">
        <v>1110</v>
      </c>
      <c r="F5557">
        <v>1</v>
      </c>
      <c r="G5557">
        <v>1</v>
      </c>
      <c r="H5557">
        <v>1.99399290000292</v>
      </c>
      <c r="I5557">
        <v>97.501492900002603</v>
      </c>
      <c r="J5557" t="s">
        <v>16</v>
      </c>
      <c r="K5557">
        <v>1</v>
      </c>
      <c r="L5557">
        <v>0.86007149999932198</v>
      </c>
      <c r="M5557">
        <v>83.059789200000495</v>
      </c>
      <c r="N5557">
        <v>3</v>
      </c>
      <c r="O5557">
        <v>0.28253170000243699</v>
      </c>
      <c r="P5557">
        <v>83.492560500002597</v>
      </c>
    </row>
    <row r="5558" spans="1:16" x14ac:dyDescent="0.3">
      <c r="A5558">
        <v>16</v>
      </c>
      <c r="B5558">
        <v>2</v>
      </c>
      <c r="C5558">
        <v>0</v>
      </c>
      <c r="D5558">
        <v>3</v>
      </c>
      <c r="E5558" t="s">
        <v>484</v>
      </c>
      <c r="F5558">
        <v>0</v>
      </c>
      <c r="G5558">
        <v>1</v>
      </c>
      <c r="J5558" t="s">
        <v>14</v>
      </c>
      <c r="K5558">
        <v>1</v>
      </c>
      <c r="L5558">
        <v>0.89387719999649595</v>
      </c>
      <c r="M5558">
        <v>84.893919800000702</v>
      </c>
      <c r="N5558">
        <v>3</v>
      </c>
      <c r="O5558">
        <v>0.26551319999998702</v>
      </c>
      <c r="P5558">
        <v>85.307670400004994</v>
      </c>
    </row>
    <row r="5559" spans="1:16" x14ac:dyDescent="0.3">
      <c r="A5559">
        <v>16</v>
      </c>
      <c r="B5559">
        <v>2</v>
      </c>
      <c r="C5559">
        <v>0</v>
      </c>
      <c r="D5559">
        <v>3</v>
      </c>
      <c r="E5559" t="s">
        <v>1845</v>
      </c>
      <c r="F5559">
        <v>1</v>
      </c>
      <c r="G5559">
        <v>1</v>
      </c>
      <c r="H5559">
        <v>1.9929683000009399</v>
      </c>
      <c r="I5559">
        <v>45.000655199997702</v>
      </c>
      <c r="J5559" t="s">
        <v>14</v>
      </c>
      <c r="K5559">
        <v>0</v>
      </c>
      <c r="L5559">
        <v>2.9417304000016902</v>
      </c>
      <c r="M5559">
        <v>88.758030600001803</v>
      </c>
      <c r="N5559">
        <v>2</v>
      </c>
      <c r="O5559">
        <v>0.96363019999989796</v>
      </c>
      <c r="P5559">
        <v>89.893758800004406</v>
      </c>
    </row>
    <row r="5560" spans="1:16" x14ac:dyDescent="0.3">
      <c r="A5560">
        <v>16</v>
      </c>
      <c r="B5560">
        <v>2</v>
      </c>
      <c r="C5560">
        <v>0</v>
      </c>
      <c r="D5560">
        <v>3</v>
      </c>
      <c r="E5560" t="s">
        <v>1109</v>
      </c>
      <c r="F5560">
        <v>1</v>
      </c>
      <c r="G5560">
        <v>1</v>
      </c>
      <c r="H5560">
        <v>1.9951629999995899</v>
      </c>
      <c r="I5560">
        <v>142.50246009999699</v>
      </c>
      <c r="J5560" t="s">
        <v>16</v>
      </c>
      <c r="K5560">
        <v>1</v>
      </c>
      <c r="L5560">
        <v>1.1835573999997</v>
      </c>
      <c r="M5560">
        <v>91.583087300001395</v>
      </c>
      <c r="N5560">
        <v>3</v>
      </c>
      <c r="O5560">
        <v>0.34503570000379102</v>
      </c>
      <c r="P5560">
        <v>92.099073400000606</v>
      </c>
    </row>
    <row r="5561" spans="1:16" x14ac:dyDescent="0.3">
      <c r="A5561">
        <v>16</v>
      </c>
      <c r="B5561">
        <v>2</v>
      </c>
      <c r="C5561">
        <v>0</v>
      </c>
      <c r="D5561">
        <v>3</v>
      </c>
      <c r="E5561" t="s">
        <v>1005</v>
      </c>
      <c r="F5561">
        <v>0</v>
      </c>
      <c r="G5561">
        <v>1</v>
      </c>
      <c r="J5561" t="s">
        <v>14</v>
      </c>
      <c r="K5561">
        <v>1</v>
      </c>
      <c r="L5561">
        <v>1.48357070000202</v>
      </c>
      <c r="M5561">
        <v>94.099727600005295</v>
      </c>
      <c r="N5561">
        <v>3</v>
      </c>
      <c r="O5561">
        <v>0.42591000000538798</v>
      </c>
      <c r="P5561">
        <v>94.675939700005998</v>
      </c>
    </row>
    <row r="5562" spans="1:16" x14ac:dyDescent="0.3">
      <c r="A5562">
        <v>16</v>
      </c>
      <c r="B5562">
        <v>2</v>
      </c>
      <c r="C5562">
        <v>0</v>
      </c>
      <c r="D5562">
        <v>3</v>
      </c>
      <c r="E5562" t="s">
        <v>1935</v>
      </c>
      <c r="F5562">
        <v>1</v>
      </c>
      <c r="G5562">
        <v>1</v>
      </c>
      <c r="H5562">
        <v>1.9948476999998099</v>
      </c>
      <c r="I5562">
        <v>130.00225789999999</v>
      </c>
      <c r="J5562" t="s">
        <v>16</v>
      </c>
      <c r="K5562">
        <v>1</v>
      </c>
      <c r="L5562">
        <v>1.1810069000057399</v>
      </c>
      <c r="M5562">
        <v>96.363871800000197</v>
      </c>
      <c r="N5562">
        <v>3</v>
      </c>
      <c r="O5562">
        <v>0.29738820000056898</v>
      </c>
      <c r="P5562">
        <v>96.851466700005403</v>
      </c>
    </row>
    <row r="5563" spans="1:16" x14ac:dyDescent="0.3">
      <c r="A5563">
        <v>16</v>
      </c>
      <c r="B5563">
        <v>2</v>
      </c>
      <c r="C5563">
        <v>0</v>
      </c>
      <c r="D5563">
        <v>3</v>
      </c>
      <c r="E5563" t="s">
        <v>1655</v>
      </c>
      <c r="F5563">
        <v>0</v>
      </c>
      <c r="G5563">
        <v>1</v>
      </c>
      <c r="J5563" t="s">
        <v>14</v>
      </c>
      <c r="K5563">
        <v>1</v>
      </c>
      <c r="L5563">
        <v>1.2719003000020199</v>
      </c>
      <c r="M5563">
        <v>98.638170600002894</v>
      </c>
      <c r="N5563">
        <v>3</v>
      </c>
      <c r="O5563">
        <v>0.37858910000068102</v>
      </c>
      <c r="P5563">
        <v>99.140581100000404</v>
      </c>
    </row>
    <row r="5564" spans="1:16" x14ac:dyDescent="0.3">
      <c r="A5564">
        <v>16</v>
      </c>
      <c r="B5564">
        <v>2</v>
      </c>
      <c r="C5564">
        <v>0</v>
      </c>
      <c r="D5564">
        <v>3</v>
      </c>
      <c r="E5564" t="s">
        <v>806</v>
      </c>
      <c r="F5564">
        <v>1</v>
      </c>
      <c r="G5564">
        <v>1</v>
      </c>
      <c r="H5564">
        <v>1.99472360000073</v>
      </c>
      <c r="I5564">
        <v>120.002079699996</v>
      </c>
      <c r="J5564" t="s">
        <v>16</v>
      </c>
      <c r="K5564">
        <v>1</v>
      </c>
      <c r="L5564">
        <v>1.0895371999940799</v>
      </c>
      <c r="M5564">
        <v>100.739072100005</v>
      </c>
      <c r="N5564">
        <v>3</v>
      </c>
      <c r="O5564">
        <v>0.433135300001595</v>
      </c>
      <c r="P5564">
        <v>101.339058800004</v>
      </c>
    </row>
    <row r="5565" spans="1:16" x14ac:dyDescent="0.3">
      <c r="A5565">
        <v>16</v>
      </c>
      <c r="B5565">
        <v>2</v>
      </c>
      <c r="C5565">
        <v>0</v>
      </c>
      <c r="D5565">
        <v>3</v>
      </c>
      <c r="E5565" t="s">
        <v>1685</v>
      </c>
      <c r="F5565">
        <v>1</v>
      </c>
      <c r="G5565">
        <v>1</v>
      </c>
      <c r="H5565">
        <v>1.9945309000031599</v>
      </c>
      <c r="I5565">
        <v>115.001996400002</v>
      </c>
      <c r="J5565" t="s">
        <v>16</v>
      </c>
      <c r="K5565">
        <v>1</v>
      </c>
      <c r="L5565">
        <v>0.84468109999579599</v>
      </c>
      <c r="M5565">
        <v>102.694226300002</v>
      </c>
      <c r="N5565">
        <v>3</v>
      </c>
      <c r="O5565">
        <v>0.37902120000217099</v>
      </c>
      <c r="P5565">
        <v>103.221082900003</v>
      </c>
    </row>
    <row r="5566" spans="1:16" x14ac:dyDescent="0.3">
      <c r="A5566">
        <v>16</v>
      </c>
      <c r="B5566">
        <v>2</v>
      </c>
      <c r="C5566">
        <v>0</v>
      </c>
      <c r="D5566">
        <v>3</v>
      </c>
      <c r="E5566" t="s">
        <v>509</v>
      </c>
      <c r="F5566">
        <v>1</v>
      </c>
      <c r="G5566">
        <v>1</v>
      </c>
      <c r="H5566">
        <v>1.9952341999960499</v>
      </c>
      <c r="I5566">
        <v>150.00256639999901</v>
      </c>
      <c r="J5566" t="s">
        <v>16</v>
      </c>
      <c r="K5566">
        <v>1</v>
      </c>
      <c r="L5566">
        <v>0.81460990000050504</v>
      </c>
      <c r="M5566">
        <v>104.54765949999999</v>
      </c>
      <c r="N5566">
        <v>3</v>
      </c>
      <c r="O5566">
        <v>0.31284150000283301</v>
      </c>
      <c r="P5566">
        <v>105.018762500004</v>
      </c>
    </row>
    <row r="5567" spans="1:16" x14ac:dyDescent="0.3">
      <c r="A5567">
        <v>16</v>
      </c>
      <c r="B5567">
        <v>2</v>
      </c>
      <c r="C5567">
        <v>0</v>
      </c>
      <c r="D5567">
        <v>3</v>
      </c>
      <c r="E5567" t="s">
        <v>1662</v>
      </c>
      <c r="F5567">
        <v>0</v>
      </c>
      <c r="G5567">
        <v>1</v>
      </c>
      <c r="J5567" t="s">
        <v>14</v>
      </c>
      <c r="K5567">
        <v>1</v>
      </c>
      <c r="L5567">
        <v>0.98004429999855402</v>
      </c>
      <c r="M5567">
        <v>106.512924100003</v>
      </c>
      <c r="N5567">
        <v>3</v>
      </c>
      <c r="O5567">
        <v>0.33888830000068998</v>
      </c>
      <c r="P5567">
        <v>106.988991400001</v>
      </c>
    </row>
    <row r="5568" spans="1:16" x14ac:dyDescent="0.3">
      <c r="A5568">
        <v>16</v>
      </c>
      <c r="B5568">
        <v>2</v>
      </c>
      <c r="C5568">
        <v>0</v>
      </c>
      <c r="D5568">
        <v>3</v>
      </c>
      <c r="E5568" t="s">
        <v>1739</v>
      </c>
      <c r="F5568">
        <v>0</v>
      </c>
      <c r="G5568">
        <v>1</v>
      </c>
      <c r="J5568" t="s">
        <v>14</v>
      </c>
      <c r="K5568">
        <v>1</v>
      </c>
      <c r="L5568">
        <v>1.1392316999990699</v>
      </c>
      <c r="M5568">
        <v>108.638683000005</v>
      </c>
      <c r="N5568">
        <v>3</v>
      </c>
      <c r="O5568">
        <v>0.45160229999601098</v>
      </c>
      <c r="P5568">
        <v>109.23762890000199</v>
      </c>
    </row>
    <row r="5569" spans="1:16" x14ac:dyDescent="0.3">
      <c r="A5569">
        <v>16</v>
      </c>
      <c r="B5569">
        <v>2</v>
      </c>
      <c r="C5569">
        <v>0</v>
      </c>
      <c r="D5569">
        <v>3</v>
      </c>
      <c r="E5569" t="s">
        <v>1776</v>
      </c>
      <c r="F5569">
        <v>0</v>
      </c>
      <c r="G5569">
        <v>1</v>
      </c>
      <c r="J5569" t="s">
        <v>14</v>
      </c>
      <c r="K5569">
        <v>1</v>
      </c>
      <c r="L5569">
        <v>0.970065200002864</v>
      </c>
      <c r="M5569">
        <v>110.71960640000199</v>
      </c>
      <c r="N5569">
        <v>3</v>
      </c>
      <c r="O5569">
        <v>0.32922339999640798</v>
      </c>
      <c r="P5569">
        <v>111.1792566</v>
      </c>
    </row>
    <row r="5570" spans="1:16" x14ac:dyDescent="0.3">
      <c r="A5570">
        <v>16</v>
      </c>
      <c r="B5570">
        <v>2</v>
      </c>
      <c r="C5570">
        <v>0</v>
      </c>
      <c r="D5570">
        <v>3</v>
      </c>
      <c r="E5570" t="s">
        <v>1121</v>
      </c>
      <c r="F5570">
        <v>0</v>
      </c>
      <c r="G5570">
        <v>1</v>
      </c>
      <c r="J5570" t="s">
        <v>14</v>
      </c>
      <c r="K5570">
        <v>1</v>
      </c>
      <c r="L5570">
        <v>2.2510261999996102</v>
      </c>
      <c r="M5570">
        <v>113.950472900004</v>
      </c>
      <c r="N5570">
        <v>2</v>
      </c>
      <c r="O5570">
        <v>0.36958820000290898</v>
      </c>
      <c r="P5570">
        <v>114.4836249</v>
      </c>
    </row>
    <row r="5571" spans="1:16" x14ac:dyDescent="0.3">
      <c r="A5571">
        <v>16</v>
      </c>
      <c r="B5571">
        <v>2</v>
      </c>
      <c r="C5571">
        <v>0</v>
      </c>
      <c r="D5571">
        <v>3</v>
      </c>
      <c r="E5571" t="s">
        <v>1907</v>
      </c>
      <c r="F5571">
        <v>1</v>
      </c>
      <c r="G5571">
        <v>1</v>
      </c>
      <c r="H5571">
        <v>1.99291649999941</v>
      </c>
      <c r="I5571">
        <v>42.500614799995702</v>
      </c>
      <c r="J5571" t="s">
        <v>16</v>
      </c>
      <c r="K5571">
        <v>1</v>
      </c>
      <c r="L5571">
        <v>0.811333499994362</v>
      </c>
      <c r="M5571">
        <v>115.810782400004</v>
      </c>
      <c r="N5571">
        <v>3</v>
      </c>
      <c r="O5571">
        <v>0.344704800001637</v>
      </c>
      <c r="P5571">
        <v>116.314626900006</v>
      </c>
    </row>
    <row r="5572" spans="1:16" x14ac:dyDescent="0.3">
      <c r="A5572">
        <v>16</v>
      </c>
      <c r="B5572">
        <v>2</v>
      </c>
      <c r="C5572">
        <v>0</v>
      </c>
      <c r="D5572">
        <v>3</v>
      </c>
      <c r="E5572" t="s">
        <v>356</v>
      </c>
      <c r="F5572">
        <v>0</v>
      </c>
      <c r="G5572">
        <v>1</v>
      </c>
      <c r="J5572" t="s">
        <v>14</v>
      </c>
      <c r="K5572">
        <v>1</v>
      </c>
      <c r="L5572">
        <v>1.6280256999962099</v>
      </c>
      <c r="M5572">
        <v>118.460783200004</v>
      </c>
      <c r="N5572">
        <v>3</v>
      </c>
      <c r="O5572">
        <v>0.80157379999582201</v>
      </c>
      <c r="P5572">
        <v>119.427570600004</v>
      </c>
    </row>
    <row r="5573" spans="1:16" x14ac:dyDescent="0.3">
      <c r="A5573">
        <v>16</v>
      </c>
      <c r="B5573">
        <v>2</v>
      </c>
      <c r="C5573">
        <v>0</v>
      </c>
      <c r="D5573">
        <v>3</v>
      </c>
      <c r="E5573" t="s">
        <v>1922</v>
      </c>
      <c r="F5573">
        <v>0</v>
      </c>
      <c r="G5573">
        <v>1</v>
      </c>
      <c r="J5573" t="s">
        <v>14</v>
      </c>
      <c r="K5573">
        <v>1</v>
      </c>
      <c r="L5573">
        <v>3.4787561999983199</v>
      </c>
      <c r="M5573">
        <v>123.411634800003</v>
      </c>
      <c r="N5573">
        <v>2</v>
      </c>
      <c r="O5573">
        <v>0.36281880000024103</v>
      </c>
      <c r="P5573">
        <v>123.8687001</v>
      </c>
    </row>
    <row r="5574" spans="1:16" x14ac:dyDescent="0.3">
      <c r="A5574">
        <v>16</v>
      </c>
      <c r="B5574">
        <v>2</v>
      </c>
      <c r="C5574">
        <v>0</v>
      </c>
      <c r="D5574">
        <v>3</v>
      </c>
      <c r="E5574" t="s">
        <v>899</v>
      </c>
      <c r="F5574">
        <v>1</v>
      </c>
      <c r="G5574">
        <v>1</v>
      </c>
      <c r="H5574">
        <v>1.99275190000481</v>
      </c>
      <c r="I5574">
        <v>37.500540399996702</v>
      </c>
      <c r="J5574" t="s">
        <v>16</v>
      </c>
      <c r="K5574">
        <v>1</v>
      </c>
      <c r="L5574">
        <v>0.79802770000242196</v>
      </c>
      <c r="M5574">
        <v>125.180722700003</v>
      </c>
      <c r="N5574">
        <v>3</v>
      </c>
      <c r="O5574">
        <v>0.299504099995829</v>
      </c>
      <c r="P5574">
        <v>125.6375137</v>
      </c>
    </row>
    <row r="5575" spans="1:16" x14ac:dyDescent="0.3">
      <c r="A5575">
        <v>16</v>
      </c>
      <c r="B5575">
        <v>2</v>
      </c>
      <c r="C5575">
        <v>0</v>
      </c>
      <c r="D5575">
        <v>3</v>
      </c>
      <c r="E5575" t="s">
        <v>916</v>
      </c>
      <c r="F5575">
        <v>1</v>
      </c>
      <c r="G5575">
        <v>1</v>
      </c>
      <c r="H5575">
        <v>1.9925230000008001</v>
      </c>
      <c r="I5575">
        <v>17.5003128999961</v>
      </c>
      <c r="J5575" t="s">
        <v>16</v>
      </c>
      <c r="K5575">
        <v>1</v>
      </c>
      <c r="L5575">
        <v>1.0374969000040399</v>
      </c>
      <c r="M5575">
        <v>127.18686120000299</v>
      </c>
      <c r="N5575">
        <v>3</v>
      </c>
      <c r="O5575">
        <v>0.30504599999403598</v>
      </c>
      <c r="P5575">
        <v>127.659066300002</v>
      </c>
    </row>
    <row r="5576" spans="1:16" x14ac:dyDescent="0.3">
      <c r="A5576">
        <v>16</v>
      </c>
      <c r="B5576">
        <v>2</v>
      </c>
      <c r="C5576">
        <v>0</v>
      </c>
      <c r="D5576">
        <v>3</v>
      </c>
      <c r="E5576" t="s">
        <v>1540</v>
      </c>
      <c r="F5576">
        <v>1</v>
      </c>
      <c r="G5576">
        <v>1</v>
      </c>
      <c r="H5576">
        <v>1.99439569999959</v>
      </c>
      <c r="I5576">
        <v>105.0017831</v>
      </c>
      <c r="J5576" t="s">
        <v>16</v>
      </c>
      <c r="K5576">
        <v>1</v>
      </c>
      <c r="L5576">
        <v>0.79973910000262605</v>
      </c>
      <c r="M5576">
        <v>128.96595550000299</v>
      </c>
      <c r="N5576">
        <v>3</v>
      </c>
      <c r="O5576">
        <v>0.28780260000348801</v>
      </c>
      <c r="P5576">
        <v>129.417789900006</v>
      </c>
    </row>
    <row r="5577" spans="1:16" x14ac:dyDescent="0.3">
      <c r="A5577">
        <v>16</v>
      </c>
      <c r="B5577">
        <v>2</v>
      </c>
      <c r="C5577">
        <v>0</v>
      </c>
      <c r="D5577">
        <v>3</v>
      </c>
      <c r="E5577" t="s">
        <v>825</v>
      </c>
      <c r="F5577">
        <v>1</v>
      </c>
      <c r="G5577">
        <v>1</v>
      </c>
      <c r="H5577">
        <v>1.9933910000036099</v>
      </c>
      <c r="I5577">
        <v>67.501041600000505</v>
      </c>
      <c r="J5577" t="s">
        <v>16</v>
      </c>
      <c r="K5577">
        <v>1</v>
      </c>
      <c r="L5577">
        <v>0.79780800000298802</v>
      </c>
      <c r="M5577">
        <v>130.730501700004</v>
      </c>
      <c r="N5577">
        <v>3</v>
      </c>
      <c r="O5577">
        <v>0.29944460000115197</v>
      </c>
      <c r="P5577">
        <v>131.197333399999</v>
      </c>
    </row>
    <row r="5578" spans="1:16" x14ac:dyDescent="0.3">
      <c r="A5578">
        <v>16</v>
      </c>
      <c r="B5578">
        <v>2</v>
      </c>
      <c r="C5578">
        <v>0</v>
      </c>
      <c r="D5578">
        <v>3</v>
      </c>
      <c r="E5578" t="s">
        <v>818</v>
      </c>
      <c r="F5578">
        <v>1</v>
      </c>
      <c r="G5578">
        <v>1</v>
      </c>
      <c r="H5578">
        <v>1.99219949999679</v>
      </c>
      <c r="I5578">
        <v>5.00010369999654</v>
      </c>
      <c r="J5578" t="s">
        <v>16</v>
      </c>
      <c r="K5578">
        <v>1</v>
      </c>
      <c r="L5578">
        <v>2.0597768999941799</v>
      </c>
      <c r="M5578">
        <v>133.77576730000101</v>
      </c>
      <c r="N5578">
        <v>2</v>
      </c>
      <c r="O5578">
        <v>0.56258440000237897</v>
      </c>
      <c r="P5578">
        <v>134.50052230000401</v>
      </c>
    </row>
    <row r="5579" spans="1:16" x14ac:dyDescent="0.3">
      <c r="A5579">
        <v>16</v>
      </c>
      <c r="B5579">
        <v>2</v>
      </c>
      <c r="C5579">
        <v>0</v>
      </c>
      <c r="D5579">
        <v>3</v>
      </c>
      <c r="E5579" t="s">
        <v>30</v>
      </c>
      <c r="F5579">
        <v>1</v>
      </c>
      <c r="G5579">
        <v>1</v>
      </c>
      <c r="H5579">
        <v>1.99317240000528</v>
      </c>
      <c r="I5579">
        <v>60.000925499996796</v>
      </c>
      <c r="J5579" t="s">
        <v>16</v>
      </c>
      <c r="K5579">
        <v>1</v>
      </c>
      <c r="L5579">
        <v>1.7784018000020301</v>
      </c>
      <c r="M5579">
        <v>136.79441100000301</v>
      </c>
      <c r="N5579">
        <v>3</v>
      </c>
      <c r="O5579">
        <v>0.33161300000210803</v>
      </c>
      <c r="P5579">
        <v>137.28555350000499</v>
      </c>
    </row>
    <row r="5580" spans="1:16" x14ac:dyDescent="0.3">
      <c r="A5580">
        <v>16</v>
      </c>
      <c r="B5580">
        <v>2</v>
      </c>
      <c r="C5580">
        <v>0</v>
      </c>
      <c r="D5580">
        <v>3</v>
      </c>
      <c r="E5580" t="s">
        <v>379</v>
      </c>
      <c r="F5580">
        <v>0</v>
      </c>
      <c r="G5580">
        <v>1</v>
      </c>
      <c r="J5580" t="s">
        <v>14</v>
      </c>
      <c r="K5580">
        <v>1</v>
      </c>
      <c r="L5580">
        <v>1.48369159999857</v>
      </c>
      <c r="M5580">
        <v>139.28306950000101</v>
      </c>
      <c r="N5580">
        <v>2</v>
      </c>
      <c r="O5580">
        <v>0.44099470000219299</v>
      </c>
      <c r="P5580">
        <v>139.867007500005</v>
      </c>
    </row>
    <row r="5581" spans="1:16" x14ac:dyDescent="0.3">
      <c r="A5581">
        <v>16</v>
      </c>
      <c r="B5581">
        <v>2</v>
      </c>
      <c r="C5581">
        <v>0</v>
      </c>
      <c r="D5581">
        <v>3</v>
      </c>
      <c r="E5581" t="s">
        <v>1313</v>
      </c>
      <c r="F5581">
        <v>0</v>
      </c>
      <c r="G5581">
        <v>1</v>
      </c>
      <c r="J5581" t="s">
        <v>14</v>
      </c>
      <c r="K5581">
        <v>1</v>
      </c>
      <c r="L5581">
        <v>1.1001216000004199</v>
      </c>
      <c r="M5581">
        <v>141.48277970000299</v>
      </c>
      <c r="N5581">
        <v>3</v>
      </c>
      <c r="O5581">
        <v>0.24117560000013299</v>
      </c>
      <c r="P5581">
        <v>141.85912890000299</v>
      </c>
    </row>
    <row r="5582" spans="1:16" x14ac:dyDescent="0.3">
      <c r="A5582">
        <v>16</v>
      </c>
      <c r="B5582">
        <v>2</v>
      </c>
      <c r="C5582">
        <v>1</v>
      </c>
      <c r="D5582">
        <v>3</v>
      </c>
      <c r="E5582" t="s">
        <v>1848</v>
      </c>
      <c r="F5582">
        <v>1</v>
      </c>
      <c r="G5582">
        <v>2</v>
      </c>
      <c r="H5582">
        <v>1.99509260000195</v>
      </c>
      <c r="I5582">
        <v>137.5024051</v>
      </c>
      <c r="J5582" t="s">
        <v>16</v>
      </c>
      <c r="K5582">
        <v>1</v>
      </c>
      <c r="L5582">
        <v>2.7589802000002202</v>
      </c>
      <c r="M5582">
        <v>2.7591947999972</v>
      </c>
      <c r="N5582">
        <v>3</v>
      </c>
      <c r="O5582">
        <v>0.34668370000144899</v>
      </c>
      <c r="P5582">
        <v>3.1831304000006599</v>
      </c>
    </row>
    <row r="5583" spans="1:16" x14ac:dyDescent="0.3">
      <c r="A5583">
        <v>16</v>
      </c>
      <c r="B5583">
        <v>2</v>
      </c>
      <c r="C5583">
        <v>1</v>
      </c>
      <c r="D5583">
        <v>3</v>
      </c>
      <c r="E5583" t="s">
        <v>2104</v>
      </c>
      <c r="F5583">
        <v>1</v>
      </c>
      <c r="G5583">
        <v>2</v>
      </c>
      <c r="H5583">
        <v>1.99390879999555</v>
      </c>
      <c r="I5583">
        <v>95.001458099999596</v>
      </c>
      <c r="J5583" t="s">
        <v>16</v>
      </c>
      <c r="K5583">
        <v>1</v>
      </c>
      <c r="L5583">
        <v>1.21377860000212</v>
      </c>
      <c r="M5583">
        <v>4.9136905999985201</v>
      </c>
      <c r="N5583">
        <v>3</v>
      </c>
      <c r="O5583">
        <v>0.82075769999937598</v>
      </c>
      <c r="P5583">
        <v>5.80902919999789</v>
      </c>
    </row>
    <row r="5584" spans="1:16" x14ac:dyDescent="0.3">
      <c r="A5584">
        <v>16</v>
      </c>
      <c r="B5584">
        <v>2</v>
      </c>
      <c r="C5584">
        <v>1</v>
      </c>
      <c r="D5584">
        <v>3</v>
      </c>
      <c r="E5584" t="s">
        <v>1288</v>
      </c>
      <c r="F5584">
        <v>0</v>
      </c>
      <c r="G5584">
        <v>2</v>
      </c>
      <c r="J5584" t="s">
        <v>14</v>
      </c>
      <c r="K5584">
        <v>1</v>
      </c>
      <c r="L5584">
        <v>0.99766079999972102</v>
      </c>
      <c r="M5584">
        <v>7.3142005999980002</v>
      </c>
      <c r="N5584">
        <v>2</v>
      </c>
      <c r="O5584">
        <v>0.268348999998125</v>
      </c>
      <c r="P5584">
        <v>7.6645993999991298</v>
      </c>
    </row>
    <row r="5585" spans="1:16" x14ac:dyDescent="0.3">
      <c r="A5585">
        <v>16</v>
      </c>
      <c r="B5585">
        <v>2</v>
      </c>
      <c r="C5585">
        <v>1</v>
      </c>
      <c r="D5585">
        <v>3</v>
      </c>
      <c r="E5585" t="s">
        <v>659</v>
      </c>
      <c r="F5585">
        <v>0</v>
      </c>
      <c r="G5585">
        <v>2</v>
      </c>
      <c r="J5585" t="s">
        <v>14</v>
      </c>
      <c r="K5585">
        <v>1</v>
      </c>
      <c r="L5585">
        <v>0.95163010000396797</v>
      </c>
      <c r="M5585">
        <v>9.1348116000008304</v>
      </c>
      <c r="N5585">
        <v>3</v>
      </c>
      <c r="O5585">
        <v>0.54661659999692402</v>
      </c>
      <c r="P5585">
        <v>9.7748762999981391</v>
      </c>
    </row>
    <row r="5586" spans="1:16" x14ac:dyDescent="0.3">
      <c r="A5586">
        <v>16</v>
      </c>
      <c r="B5586">
        <v>2</v>
      </c>
      <c r="C5586">
        <v>1</v>
      </c>
      <c r="D5586">
        <v>3</v>
      </c>
      <c r="E5586" t="s">
        <v>399</v>
      </c>
      <c r="F5586">
        <v>1</v>
      </c>
      <c r="G5586">
        <v>2</v>
      </c>
      <c r="H5586">
        <v>1.9929790000023799</v>
      </c>
      <c r="I5586">
        <v>47.5006948000009</v>
      </c>
      <c r="J5586" t="s">
        <v>16</v>
      </c>
      <c r="K5586">
        <v>1</v>
      </c>
      <c r="L5586">
        <v>0.93613650000043003</v>
      </c>
      <c r="M5586">
        <v>11.2191364000028</v>
      </c>
      <c r="N5586">
        <v>3</v>
      </c>
      <c r="O5586">
        <v>0.412274599999364</v>
      </c>
      <c r="P5586">
        <v>11.704524900000299</v>
      </c>
    </row>
    <row r="5587" spans="1:16" x14ac:dyDescent="0.3">
      <c r="A5587">
        <v>16</v>
      </c>
      <c r="B5587">
        <v>2</v>
      </c>
      <c r="C5587">
        <v>1</v>
      </c>
      <c r="D5587">
        <v>3</v>
      </c>
      <c r="E5587" t="s">
        <v>1521</v>
      </c>
      <c r="F5587">
        <v>0</v>
      </c>
      <c r="G5587">
        <v>2</v>
      </c>
      <c r="J5587" t="s">
        <v>14</v>
      </c>
      <c r="K5587">
        <v>1</v>
      </c>
      <c r="L5587">
        <v>2.6479380999953701</v>
      </c>
      <c r="M5587">
        <v>14.864347299997499</v>
      </c>
      <c r="N5587">
        <v>1</v>
      </c>
      <c r="O5587">
        <v>0.27547469999990398</v>
      </c>
      <c r="P5587">
        <v>15.2797473000028</v>
      </c>
    </row>
    <row r="5588" spans="1:16" x14ac:dyDescent="0.3">
      <c r="A5588">
        <v>16</v>
      </c>
      <c r="B5588">
        <v>2</v>
      </c>
      <c r="C5588">
        <v>1</v>
      </c>
      <c r="D5588">
        <v>3</v>
      </c>
      <c r="E5588" t="s">
        <v>702</v>
      </c>
      <c r="F5588">
        <v>1</v>
      </c>
      <c r="G5588">
        <v>2</v>
      </c>
      <c r="H5588">
        <v>1.9928101000041401</v>
      </c>
      <c r="I5588">
        <v>40.000551600001899</v>
      </c>
      <c r="J5588" t="s">
        <v>16</v>
      </c>
      <c r="K5588">
        <v>1</v>
      </c>
      <c r="L5588">
        <v>0.89776770000025896</v>
      </c>
      <c r="M5588">
        <v>16.697430799999001</v>
      </c>
      <c r="N5588">
        <v>3</v>
      </c>
      <c r="O5588">
        <v>0.29081449999648601</v>
      </c>
      <c r="P5588">
        <v>17.078968599998898</v>
      </c>
    </row>
    <row r="5589" spans="1:16" x14ac:dyDescent="0.3">
      <c r="A5589">
        <v>16</v>
      </c>
      <c r="B5589">
        <v>2</v>
      </c>
      <c r="C5589">
        <v>1</v>
      </c>
      <c r="D5589">
        <v>3</v>
      </c>
      <c r="E5589" t="s">
        <v>111</v>
      </c>
      <c r="F5589">
        <v>1</v>
      </c>
      <c r="G5589">
        <v>2</v>
      </c>
      <c r="H5589">
        <v>1.9938511000000301</v>
      </c>
      <c r="I5589">
        <v>87.5013467000026</v>
      </c>
      <c r="J5589" t="s">
        <v>16</v>
      </c>
      <c r="K5589">
        <v>1</v>
      </c>
      <c r="L5589">
        <v>1.54170640000666</v>
      </c>
      <c r="M5589">
        <v>19.141504400002301</v>
      </c>
      <c r="N5589">
        <v>1</v>
      </c>
      <c r="O5589">
        <v>0.36446380000416001</v>
      </c>
      <c r="P5589">
        <v>19.600808499999399</v>
      </c>
    </row>
    <row r="5590" spans="1:16" x14ac:dyDescent="0.3">
      <c r="A5590">
        <v>16</v>
      </c>
      <c r="B5590">
        <v>2</v>
      </c>
      <c r="C5590">
        <v>1</v>
      </c>
      <c r="D5590">
        <v>3</v>
      </c>
      <c r="E5590" t="s">
        <v>942</v>
      </c>
      <c r="F5590">
        <v>0</v>
      </c>
      <c r="G5590">
        <v>2</v>
      </c>
      <c r="J5590" t="s">
        <v>14</v>
      </c>
      <c r="K5590">
        <v>1</v>
      </c>
      <c r="L5590">
        <v>1.1936138000019101</v>
      </c>
      <c r="M5590">
        <v>21.3100206000017</v>
      </c>
      <c r="N5590">
        <v>1</v>
      </c>
      <c r="O5590">
        <v>0.34111269999993998</v>
      </c>
      <c r="P5590">
        <v>21.769479700000399</v>
      </c>
    </row>
    <row r="5591" spans="1:16" x14ac:dyDescent="0.3">
      <c r="A5591">
        <v>16</v>
      </c>
      <c r="B5591">
        <v>2</v>
      </c>
      <c r="C5591">
        <v>1</v>
      </c>
      <c r="D5591">
        <v>3</v>
      </c>
      <c r="E5591" t="s">
        <v>2105</v>
      </c>
      <c r="F5591">
        <v>1</v>
      </c>
      <c r="G5591">
        <v>2</v>
      </c>
      <c r="H5591">
        <v>1.9930268999960401</v>
      </c>
      <c r="I5591">
        <v>50.000748200000103</v>
      </c>
      <c r="J5591" t="s">
        <v>16</v>
      </c>
      <c r="K5591">
        <v>1</v>
      </c>
      <c r="L5591">
        <v>0.91579370000545202</v>
      </c>
      <c r="M5591">
        <v>23.1989382000029</v>
      </c>
      <c r="N5591">
        <v>3</v>
      </c>
      <c r="O5591">
        <v>0.189859100006288</v>
      </c>
      <c r="P5591">
        <v>23.458422399999101</v>
      </c>
    </row>
    <row r="5592" spans="1:16" x14ac:dyDescent="0.3">
      <c r="A5592">
        <v>16</v>
      </c>
      <c r="B5592">
        <v>2</v>
      </c>
      <c r="C5592">
        <v>1</v>
      </c>
      <c r="D5592">
        <v>3</v>
      </c>
      <c r="E5592" t="s">
        <v>1899</v>
      </c>
      <c r="F5592">
        <v>1</v>
      </c>
      <c r="G5592">
        <v>2</v>
      </c>
      <c r="H5592">
        <v>1.9938155000054401</v>
      </c>
      <c r="I5592">
        <v>65.000998099996707</v>
      </c>
      <c r="J5592" t="s">
        <v>16</v>
      </c>
      <c r="K5592">
        <v>1</v>
      </c>
      <c r="L5592">
        <v>0.87097319999884404</v>
      </c>
      <c r="M5592">
        <v>24.8374744999965</v>
      </c>
      <c r="N5592">
        <v>3</v>
      </c>
      <c r="O5592">
        <v>0.10187379999843001</v>
      </c>
      <c r="P5592">
        <v>25.034075600000499</v>
      </c>
    </row>
    <row r="5593" spans="1:16" x14ac:dyDescent="0.3">
      <c r="A5593">
        <v>16</v>
      </c>
      <c r="B5593">
        <v>2</v>
      </c>
      <c r="C5593">
        <v>1</v>
      </c>
      <c r="D5593">
        <v>3</v>
      </c>
      <c r="E5593" t="s">
        <v>1741</v>
      </c>
      <c r="F5593">
        <v>0</v>
      </c>
      <c r="G5593">
        <v>2</v>
      </c>
      <c r="J5593" t="s">
        <v>14</v>
      </c>
      <c r="K5593">
        <v>1</v>
      </c>
      <c r="L5593">
        <v>1.29139710000163</v>
      </c>
      <c r="M5593">
        <v>26.841047000001701</v>
      </c>
      <c r="N5593">
        <v>3</v>
      </c>
      <c r="O5593">
        <v>9.8527400004968499E-2</v>
      </c>
      <c r="P5593">
        <v>27.0309119000012</v>
      </c>
    </row>
    <row r="5594" spans="1:16" x14ac:dyDescent="0.3">
      <c r="A5594">
        <v>16</v>
      </c>
      <c r="B5594">
        <v>2</v>
      </c>
      <c r="C5594">
        <v>1</v>
      </c>
      <c r="D5594">
        <v>3</v>
      </c>
      <c r="E5594" t="s">
        <v>936</v>
      </c>
      <c r="F5594">
        <v>1</v>
      </c>
      <c r="G5594">
        <v>2</v>
      </c>
      <c r="H5594">
        <v>1.99517770000239</v>
      </c>
      <c r="I5594">
        <v>140.00244479999699</v>
      </c>
      <c r="J5594" t="s">
        <v>16</v>
      </c>
      <c r="K5594">
        <v>1</v>
      </c>
      <c r="L5594">
        <v>0.95196900000155404</v>
      </c>
      <c r="M5594">
        <v>28.501634699998299</v>
      </c>
      <c r="N5594">
        <v>3</v>
      </c>
      <c r="O5594">
        <v>9.9989200003619799E-2</v>
      </c>
      <c r="P5594">
        <v>28.696283799996301</v>
      </c>
    </row>
    <row r="5595" spans="1:16" x14ac:dyDescent="0.3">
      <c r="A5595">
        <v>16</v>
      </c>
      <c r="B5595">
        <v>2</v>
      </c>
      <c r="C5595">
        <v>1</v>
      </c>
      <c r="D5595">
        <v>3</v>
      </c>
      <c r="E5595" t="s">
        <v>1108</v>
      </c>
      <c r="F5595">
        <v>1</v>
      </c>
      <c r="G5595">
        <v>2</v>
      </c>
      <c r="H5595">
        <v>1.99343179999414</v>
      </c>
      <c r="I5595">
        <v>70.001067899996997</v>
      </c>
      <c r="J5595" t="s">
        <v>16</v>
      </c>
      <c r="K5595">
        <v>1</v>
      </c>
      <c r="L5595">
        <v>1.37431310000102</v>
      </c>
      <c r="M5595">
        <v>30.590572499997499</v>
      </c>
      <c r="N5595">
        <v>2</v>
      </c>
      <c r="O5595">
        <v>0.15762720000202499</v>
      </c>
      <c r="P5595">
        <v>30.8341434000031</v>
      </c>
    </row>
    <row r="5596" spans="1:16" x14ac:dyDescent="0.3">
      <c r="A5596">
        <v>16</v>
      </c>
      <c r="B5596">
        <v>2</v>
      </c>
      <c r="C5596">
        <v>1</v>
      </c>
      <c r="D5596">
        <v>3</v>
      </c>
      <c r="E5596" t="s">
        <v>110</v>
      </c>
      <c r="F5596">
        <v>1</v>
      </c>
      <c r="G5596">
        <v>2</v>
      </c>
      <c r="H5596">
        <v>1.9927437000005701</v>
      </c>
      <c r="I5596">
        <v>32.500491999999198</v>
      </c>
      <c r="J5596" t="s">
        <v>16</v>
      </c>
      <c r="K5596">
        <v>1</v>
      </c>
      <c r="L5596">
        <v>0.97549110000545602</v>
      </c>
      <c r="M5596">
        <v>32.325262899998101</v>
      </c>
      <c r="N5596">
        <v>3</v>
      </c>
      <c r="O5596">
        <v>5.0533900001028101E-2</v>
      </c>
      <c r="P5596">
        <v>32.4708478999964</v>
      </c>
    </row>
    <row r="5597" spans="1:16" x14ac:dyDescent="0.3">
      <c r="A5597">
        <v>16</v>
      </c>
      <c r="B5597">
        <v>2</v>
      </c>
      <c r="C5597">
        <v>1</v>
      </c>
      <c r="D5597">
        <v>3</v>
      </c>
      <c r="E5597" t="s">
        <v>1188</v>
      </c>
      <c r="F5597">
        <v>0</v>
      </c>
      <c r="G5597">
        <v>2</v>
      </c>
      <c r="J5597" t="s">
        <v>16</v>
      </c>
      <c r="K5597">
        <v>0</v>
      </c>
      <c r="L5597">
        <v>1.52214149999782</v>
      </c>
      <c r="M5597">
        <v>34.505181000000498</v>
      </c>
      <c r="N5597">
        <v>1</v>
      </c>
      <c r="O5597">
        <v>0.24522789999900901</v>
      </c>
      <c r="P5597">
        <v>34.865561300000998</v>
      </c>
    </row>
    <row r="5598" spans="1:16" x14ac:dyDescent="0.3">
      <c r="A5598">
        <v>16</v>
      </c>
      <c r="B5598">
        <v>2</v>
      </c>
      <c r="C5598">
        <v>1</v>
      </c>
      <c r="D5598">
        <v>3</v>
      </c>
      <c r="E5598" t="s">
        <v>1029</v>
      </c>
      <c r="F5598">
        <v>1</v>
      </c>
      <c r="G5598">
        <v>2</v>
      </c>
      <c r="H5598">
        <v>1.9925511999972501</v>
      </c>
      <c r="I5598">
        <v>27.500432799999501</v>
      </c>
      <c r="J5598" t="s">
        <v>16</v>
      </c>
      <c r="K5598">
        <v>1</v>
      </c>
      <c r="L5598">
        <v>0.92624109999451298</v>
      </c>
      <c r="M5598">
        <v>36.309206500001899</v>
      </c>
      <c r="N5598">
        <v>3</v>
      </c>
      <c r="O5598">
        <v>7.6058900005591595E-2</v>
      </c>
      <c r="P5598">
        <v>36.480284799996298</v>
      </c>
    </row>
    <row r="5599" spans="1:16" x14ac:dyDescent="0.3">
      <c r="A5599">
        <v>16</v>
      </c>
      <c r="B5599">
        <v>2</v>
      </c>
      <c r="C5599">
        <v>1</v>
      </c>
      <c r="D5599">
        <v>3</v>
      </c>
      <c r="E5599" t="s">
        <v>2079</v>
      </c>
      <c r="F5599">
        <v>1</v>
      </c>
      <c r="G5599">
        <v>2</v>
      </c>
      <c r="H5599">
        <v>1.9934539000023499</v>
      </c>
      <c r="I5599">
        <v>75.001131799996102</v>
      </c>
      <c r="J5599" t="s">
        <v>16</v>
      </c>
      <c r="K5599">
        <v>1</v>
      </c>
      <c r="L5599">
        <v>1.07001739999396</v>
      </c>
      <c r="M5599">
        <v>38.069697899998602</v>
      </c>
      <c r="N5599">
        <v>2</v>
      </c>
      <c r="O5599">
        <v>0.126885199999379</v>
      </c>
      <c r="P5599">
        <v>38.299104600002501</v>
      </c>
    </row>
    <row r="5600" spans="1:16" x14ac:dyDescent="0.3">
      <c r="A5600">
        <v>16</v>
      </c>
      <c r="B5600">
        <v>2</v>
      </c>
      <c r="C5600">
        <v>1</v>
      </c>
      <c r="D5600">
        <v>3</v>
      </c>
      <c r="E5600" t="s">
        <v>1984</v>
      </c>
      <c r="F5600">
        <v>0</v>
      </c>
      <c r="G5600">
        <v>2</v>
      </c>
      <c r="J5600" t="s">
        <v>16</v>
      </c>
      <c r="K5600">
        <v>0</v>
      </c>
      <c r="L5600">
        <v>1.1586433999982499</v>
      </c>
      <c r="M5600">
        <v>39.974885999996303</v>
      </c>
      <c r="N5600">
        <v>2</v>
      </c>
      <c r="O5600">
        <v>8.2433800002036206E-2</v>
      </c>
      <c r="P5600">
        <v>40.150730100002001</v>
      </c>
    </row>
    <row r="5601" spans="1:16" x14ac:dyDescent="0.3">
      <c r="A5601">
        <v>16</v>
      </c>
      <c r="B5601">
        <v>2</v>
      </c>
      <c r="C5601">
        <v>1</v>
      </c>
      <c r="D5601">
        <v>3</v>
      </c>
      <c r="E5601" t="s">
        <v>1011</v>
      </c>
      <c r="F5601">
        <v>0</v>
      </c>
      <c r="G5601">
        <v>2</v>
      </c>
      <c r="J5601" t="s">
        <v>14</v>
      </c>
      <c r="K5601">
        <v>1</v>
      </c>
      <c r="L5601">
        <v>1.4341866999966399</v>
      </c>
      <c r="M5601">
        <v>42.100519899999199</v>
      </c>
      <c r="N5601">
        <v>2</v>
      </c>
      <c r="O5601">
        <v>0.20989520000148301</v>
      </c>
      <c r="P5601">
        <v>42.414268100001202</v>
      </c>
    </row>
    <row r="5602" spans="1:16" x14ac:dyDescent="0.3">
      <c r="A5602">
        <v>16</v>
      </c>
      <c r="B5602">
        <v>2</v>
      </c>
      <c r="C5602">
        <v>1</v>
      </c>
      <c r="D5602">
        <v>3</v>
      </c>
      <c r="E5602" t="s">
        <v>380</v>
      </c>
      <c r="F5602">
        <v>0</v>
      </c>
      <c r="G5602">
        <v>2</v>
      </c>
      <c r="J5602" t="s">
        <v>14</v>
      </c>
      <c r="K5602">
        <v>1</v>
      </c>
      <c r="L5602">
        <v>0.90392259999498503</v>
      </c>
      <c r="M5602">
        <v>43.836871799998299</v>
      </c>
      <c r="N5602">
        <v>3</v>
      </c>
      <c r="O5602">
        <v>7.5131099998543505E-2</v>
      </c>
      <c r="P5602">
        <v>44.015543200002902</v>
      </c>
    </row>
    <row r="5603" spans="1:16" x14ac:dyDescent="0.3">
      <c r="A5603">
        <v>16</v>
      </c>
      <c r="B5603">
        <v>2</v>
      </c>
      <c r="C5603">
        <v>1</v>
      </c>
      <c r="D5603">
        <v>3</v>
      </c>
      <c r="E5603" t="s">
        <v>1015</v>
      </c>
      <c r="F5603">
        <v>0</v>
      </c>
      <c r="G5603">
        <v>2</v>
      </c>
      <c r="J5603" t="s">
        <v>14</v>
      </c>
      <c r="K5603">
        <v>1</v>
      </c>
      <c r="L5603">
        <v>0.96967069999664102</v>
      </c>
      <c r="M5603">
        <v>45.502732900000403</v>
      </c>
      <c r="N5603">
        <v>3</v>
      </c>
      <c r="O5603">
        <v>0.29155619999801302</v>
      </c>
      <c r="P5603">
        <v>45.919970499999202</v>
      </c>
    </row>
    <row r="5604" spans="1:16" x14ac:dyDescent="0.3">
      <c r="A5604">
        <v>16</v>
      </c>
      <c r="B5604">
        <v>2</v>
      </c>
      <c r="C5604">
        <v>1</v>
      </c>
      <c r="D5604">
        <v>3</v>
      </c>
      <c r="E5604" t="s">
        <v>498</v>
      </c>
      <c r="F5604">
        <v>0</v>
      </c>
      <c r="G5604">
        <v>2</v>
      </c>
      <c r="J5604" t="s">
        <v>14</v>
      </c>
      <c r="K5604">
        <v>1</v>
      </c>
      <c r="L5604">
        <v>1.1358858000021399</v>
      </c>
      <c r="M5604">
        <v>47.568844699999303</v>
      </c>
      <c r="N5604">
        <v>2</v>
      </c>
      <c r="O5604">
        <v>7.3382199996558498E-2</v>
      </c>
      <c r="P5604">
        <v>47.781820700001802</v>
      </c>
    </row>
    <row r="5605" spans="1:16" x14ac:dyDescent="0.3">
      <c r="A5605">
        <v>16</v>
      </c>
      <c r="B5605">
        <v>2</v>
      </c>
      <c r="C5605">
        <v>1</v>
      </c>
      <c r="D5605">
        <v>3</v>
      </c>
      <c r="E5605" t="s">
        <v>2083</v>
      </c>
      <c r="F5605">
        <v>1</v>
      </c>
      <c r="G5605">
        <v>2</v>
      </c>
      <c r="H5605">
        <v>1.99271739999676</v>
      </c>
      <c r="I5605">
        <v>30.0004708999986</v>
      </c>
      <c r="J5605" t="s">
        <v>16</v>
      </c>
      <c r="K5605">
        <v>1</v>
      </c>
      <c r="L5605">
        <v>0.83787750000192296</v>
      </c>
      <c r="M5605">
        <v>49.137637100000603</v>
      </c>
      <c r="N5605">
        <v>3</v>
      </c>
      <c r="O5605">
        <v>5.3043500003696002E-2</v>
      </c>
      <c r="P5605">
        <v>49.297531399999599</v>
      </c>
    </row>
    <row r="5606" spans="1:16" x14ac:dyDescent="0.3">
      <c r="A5606">
        <v>16</v>
      </c>
      <c r="B5606">
        <v>2</v>
      </c>
      <c r="C5606">
        <v>1</v>
      </c>
      <c r="D5606">
        <v>3</v>
      </c>
      <c r="E5606" t="s">
        <v>803</v>
      </c>
      <c r="F5606">
        <v>0</v>
      </c>
      <c r="G5606">
        <v>2</v>
      </c>
      <c r="J5606" t="s">
        <v>14</v>
      </c>
      <c r="K5606">
        <v>1</v>
      </c>
      <c r="L5606">
        <v>0.94816239999636298</v>
      </c>
      <c r="M5606">
        <v>50.764526699997099</v>
      </c>
      <c r="N5606">
        <v>3</v>
      </c>
      <c r="O5606">
        <v>9.32906000016374E-2</v>
      </c>
      <c r="P5606">
        <v>50.977596899996598</v>
      </c>
    </row>
    <row r="5607" spans="1:16" x14ac:dyDescent="0.3">
      <c r="A5607">
        <v>16</v>
      </c>
      <c r="B5607">
        <v>2</v>
      </c>
      <c r="C5607">
        <v>1</v>
      </c>
      <c r="D5607">
        <v>3</v>
      </c>
      <c r="E5607" t="s">
        <v>118</v>
      </c>
      <c r="F5607">
        <v>1</v>
      </c>
      <c r="G5607">
        <v>2</v>
      </c>
      <c r="H5607">
        <v>1.9928018999999</v>
      </c>
      <c r="I5607">
        <v>35.0005170000004</v>
      </c>
      <c r="J5607" t="s">
        <v>16</v>
      </c>
      <c r="K5607">
        <v>1</v>
      </c>
      <c r="L5607">
        <v>0.91317169999820202</v>
      </c>
      <c r="M5607">
        <v>52.398806999997802</v>
      </c>
      <c r="N5607">
        <v>3</v>
      </c>
      <c r="O5607">
        <v>0.109510499998578</v>
      </c>
      <c r="P5607">
        <v>52.617955200003102</v>
      </c>
    </row>
    <row r="5608" spans="1:16" x14ac:dyDescent="0.3">
      <c r="A5608">
        <v>16</v>
      </c>
      <c r="B5608">
        <v>2</v>
      </c>
      <c r="C5608">
        <v>1</v>
      </c>
      <c r="D5608">
        <v>3</v>
      </c>
      <c r="E5608" t="s">
        <v>269</v>
      </c>
      <c r="F5608">
        <v>1</v>
      </c>
      <c r="G5608">
        <v>2</v>
      </c>
      <c r="H5608">
        <v>1.99485009999626</v>
      </c>
      <c r="I5608">
        <v>127.50219089999899</v>
      </c>
      <c r="J5608" t="s">
        <v>16</v>
      </c>
      <c r="K5608">
        <v>1</v>
      </c>
      <c r="L5608">
        <v>0.83223390000057396</v>
      </c>
      <c r="M5608">
        <v>53.965268400002998</v>
      </c>
      <c r="N5608">
        <v>3</v>
      </c>
      <c r="O5608">
        <v>7.2910100003355197E-2</v>
      </c>
      <c r="P5608">
        <v>54.133264899996</v>
      </c>
    </row>
    <row r="5609" spans="1:16" x14ac:dyDescent="0.3">
      <c r="A5609">
        <v>16</v>
      </c>
      <c r="B5609">
        <v>2</v>
      </c>
      <c r="C5609">
        <v>1</v>
      </c>
      <c r="D5609">
        <v>3</v>
      </c>
      <c r="E5609" t="s">
        <v>544</v>
      </c>
      <c r="F5609">
        <v>1</v>
      </c>
      <c r="G5609">
        <v>2</v>
      </c>
      <c r="H5609">
        <v>1.99485790000472</v>
      </c>
      <c r="I5609">
        <v>132.50229369999599</v>
      </c>
      <c r="J5609" t="s">
        <v>16</v>
      </c>
      <c r="K5609">
        <v>1</v>
      </c>
      <c r="L5609">
        <v>0.87891820000368204</v>
      </c>
      <c r="M5609">
        <v>55.5285738000021</v>
      </c>
      <c r="N5609">
        <v>3</v>
      </c>
      <c r="O5609">
        <v>5.3733600005216403E-2</v>
      </c>
      <c r="P5609">
        <v>55.658085800001601</v>
      </c>
    </row>
    <row r="5610" spans="1:16" x14ac:dyDescent="0.3">
      <c r="A5610">
        <v>16</v>
      </c>
      <c r="B5610">
        <v>2</v>
      </c>
      <c r="C5610">
        <v>1</v>
      </c>
      <c r="D5610">
        <v>3</v>
      </c>
      <c r="E5610" t="s">
        <v>988</v>
      </c>
      <c r="F5610">
        <v>0</v>
      </c>
      <c r="G5610">
        <v>2</v>
      </c>
      <c r="J5610" t="s">
        <v>14</v>
      </c>
      <c r="K5610">
        <v>1</v>
      </c>
      <c r="L5610">
        <v>0.93977870000526298</v>
      </c>
      <c r="M5610">
        <v>57.106014899996801</v>
      </c>
      <c r="N5610">
        <v>2</v>
      </c>
      <c r="O5610">
        <v>0.14571399999840701</v>
      </c>
      <c r="P5610">
        <v>57.342092699997004</v>
      </c>
    </row>
    <row r="5611" spans="1:16" x14ac:dyDescent="0.3">
      <c r="A5611">
        <v>16</v>
      </c>
      <c r="B5611">
        <v>2</v>
      </c>
      <c r="C5611">
        <v>1</v>
      </c>
      <c r="D5611">
        <v>3</v>
      </c>
      <c r="E5611" t="s">
        <v>1274</v>
      </c>
      <c r="F5611">
        <v>1</v>
      </c>
      <c r="G5611">
        <v>2</v>
      </c>
      <c r="H5611">
        <v>1.9948051999963401</v>
      </c>
      <c r="I5611">
        <v>125.00216920000101</v>
      </c>
      <c r="J5611" t="s">
        <v>16</v>
      </c>
      <c r="K5611">
        <v>1</v>
      </c>
      <c r="L5611">
        <v>0.88743460000114305</v>
      </c>
      <c r="M5611">
        <v>58.7370494999996</v>
      </c>
      <c r="N5611">
        <v>3</v>
      </c>
      <c r="O5611">
        <v>1.8692400000873001E-2</v>
      </c>
      <c r="P5611">
        <v>58.855090700002599</v>
      </c>
    </row>
    <row r="5612" spans="1:16" x14ac:dyDescent="0.3">
      <c r="A5612">
        <v>16</v>
      </c>
      <c r="B5612">
        <v>2</v>
      </c>
      <c r="C5612">
        <v>1</v>
      </c>
      <c r="D5612">
        <v>3</v>
      </c>
      <c r="E5612" t="s">
        <v>822</v>
      </c>
      <c r="F5612">
        <v>1</v>
      </c>
      <c r="G5612">
        <v>2</v>
      </c>
      <c r="H5612">
        <v>1.99263459999929</v>
      </c>
      <c r="I5612">
        <v>25.000420600001199</v>
      </c>
      <c r="J5612" t="s">
        <v>16</v>
      </c>
      <c r="K5612">
        <v>1</v>
      </c>
      <c r="L5612">
        <v>0.81673969999974405</v>
      </c>
      <c r="M5612">
        <v>60.182932999996403</v>
      </c>
      <c r="N5612">
        <v>3</v>
      </c>
      <c r="O5612">
        <v>5.0250599997525597E-2</v>
      </c>
      <c r="P5612">
        <v>60.318617600001701</v>
      </c>
    </row>
    <row r="5613" spans="1:16" x14ac:dyDescent="0.3">
      <c r="A5613">
        <v>16</v>
      </c>
      <c r="B5613">
        <v>2</v>
      </c>
      <c r="C5613">
        <v>1</v>
      </c>
      <c r="D5613">
        <v>3</v>
      </c>
      <c r="E5613" t="s">
        <v>1769</v>
      </c>
      <c r="F5613">
        <v>0</v>
      </c>
      <c r="G5613">
        <v>2</v>
      </c>
      <c r="J5613" t="s">
        <v>14</v>
      </c>
      <c r="K5613">
        <v>1</v>
      </c>
      <c r="L5613">
        <v>1.0773389000023601</v>
      </c>
      <c r="M5613">
        <v>61.910244799997599</v>
      </c>
      <c r="N5613">
        <v>3</v>
      </c>
      <c r="O5613">
        <v>3.67019999976037E-2</v>
      </c>
      <c r="P5613">
        <v>62.032990799998501</v>
      </c>
    </row>
    <row r="5614" spans="1:16" x14ac:dyDescent="0.3">
      <c r="A5614">
        <v>16</v>
      </c>
      <c r="B5614">
        <v>2</v>
      </c>
      <c r="C5614">
        <v>1</v>
      </c>
      <c r="D5614">
        <v>3</v>
      </c>
      <c r="E5614" t="s">
        <v>1853</v>
      </c>
      <c r="F5614">
        <v>1</v>
      </c>
      <c r="G5614">
        <v>2</v>
      </c>
      <c r="H5614">
        <v>1.9925898000001301</v>
      </c>
      <c r="I5614">
        <v>20.000382199999901</v>
      </c>
      <c r="J5614" t="s">
        <v>16</v>
      </c>
      <c r="K5614">
        <v>1</v>
      </c>
      <c r="L5614">
        <v>0.97758199999952899</v>
      </c>
      <c r="M5614">
        <v>63.527040300003101</v>
      </c>
      <c r="N5614">
        <v>3</v>
      </c>
      <c r="O5614">
        <v>5.7077500001469203E-2</v>
      </c>
      <c r="P5614">
        <v>63.669455999996003</v>
      </c>
    </row>
    <row r="5615" spans="1:16" x14ac:dyDescent="0.3">
      <c r="A5615">
        <v>16</v>
      </c>
      <c r="B5615">
        <v>2</v>
      </c>
      <c r="C5615">
        <v>1</v>
      </c>
      <c r="D5615">
        <v>3</v>
      </c>
      <c r="E5615" t="s">
        <v>1105</v>
      </c>
      <c r="F5615">
        <v>0</v>
      </c>
      <c r="G5615">
        <v>2</v>
      </c>
      <c r="J5615" t="s">
        <v>14</v>
      </c>
      <c r="K5615">
        <v>1</v>
      </c>
      <c r="L5615">
        <v>1.0975212999983299</v>
      </c>
      <c r="M5615">
        <v>65.280399999996007</v>
      </c>
      <c r="N5615">
        <v>3</v>
      </c>
      <c r="O5615">
        <v>7.6003199996193899E-2</v>
      </c>
      <c r="P5615">
        <v>65.432357899997399</v>
      </c>
    </row>
    <row r="5616" spans="1:16" x14ac:dyDescent="0.3">
      <c r="A5616">
        <v>16</v>
      </c>
      <c r="B5616">
        <v>2</v>
      </c>
      <c r="C5616">
        <v>1</v>
      </c>
      <c r="D5616">
        <v>3</v>
      </c>
      <c r="E5616" t="s">
        <v>794</v>
      </c>
      <c r="F5616">
        <v>0</v>
      </c>
      <c r="G5616">
        <v>2</v>
      </c>
      <c r="J5616" t="s">
        <v>16</v>
      </c>
      <c r="K5616">
        <v>0</v>
      </c>
      <c r="L5616">
        <v>1.2231585999979899</v>
      </c>
      <c r="M5616">
        <v>67.172646999999401</v>
      </c>
      <c r="N5616">
        <v>1</v>
      </c>
      <c r="O5616">
        <v>0.264406100002816</v>
      </c>
      <c r="P5616">
        <v>67.532617899996694</v>
      </c>
    </row>
    <row r="5617" spans="1:16" x14ac:dyDescent="0.3">
      <c r="A5617">
        <v>16</v>
      </c>
      <c r="B5617">
        <v>2</v>
      </c>
      <c r="C5617">
        <v>1</v>
      </c>
      <c r="D5617">
        <v>3</v>
      </c>
      <c r="E5617" t="s">
        <v>726</v>
      </c>
      <c r="F5617">
        <v>1</v>
      </c>
      <c r="G5617">
        <v>2</v>
      </c>
      <c r="H5617">
        <v>1.9922013999967001</v>
      </c>
      <c r="I5617">
        <v>7.5001154999990796</v>
      </c>
      <c r="J5617" t="s">
        <v>16</v>
      </c>
      <c r="K5617">
        <v>1</v>
      </c>
      <c r="L5617">
        <v>1.3890123000019201</v>
      </c>
      <c r="M5617">
        <v>69.438605900002599</v>
      </c>
      <c r="N5617">
        <v>2</v>
      </c>
      <c r="O5617">
        <v>4.1992899998149397E-2</v>
      </c>
      <c r="P5617">
        <v>69.606380700002802</v>
      </c>
    </row>
    <row r="5618" spans="1:16" x14ac:dyDescent="0.3">
      <c r="A5618">
        <v>16</v>
      </c>
      <c r="B5618">
        <v>2</v>
      </c>
      <c r="C5618">
        <v>1</v>
      </c>
      <c r="D5618">
        <v>3</v>
      </c>
      <c r="E5618" t="s">
        <v>1208</v>
      </c>
      <c r="F5618">
        <v>0</v>
      </c>
      <c r="G5618">
        <v>2</v>
      </c>
      <c r="J5618" t="s">
        <v>14</v>
      </c>
      <c r="K5618">
        <v>1</v>
      </c>
      <c r="L5618">
        <v>1.2567299000002099</v>
      </c>
      <c r="M5618">
        <v>71.372955500002703</v>
      </c>
      <c r="N5618">
        <v>3</v>
      </c>
      <c r="O5618">
        <v>9.1324699998949696E-2</v>
      </c>
      <c r="P5618">
        <v>71.607919399997598</v>
      </c>
    </row>
    <row r="5619" spans="1:16" x14ac:dyDescent="0.3">
      <c r="A5619">
        <v>16</v>
      </c>
      <c r="B5619">
        <v>2</v>
      </c>
      <c r="C5619">
        <v>1</v>
      </c>
      <c r="D5619">
        <v>3</v>
      </c>
      <c r="E5619" t="s">
        <v>1523</v>
      </c>
      <c r="F5619">
        <v>0</v>
      </c>
      <c r="G5619">
        <v>2</v>
      </c>
      <c r="J5619" t="s">
        <v>14</v>
      </c>
      <c r="K5619">
        <v>1</v>
      </c>
      <c r="L5619">
        <v>1.28892189999897</v>
      </c>
      <c r="M5619">
        <v>73.405317999997393</v>
      </c>
      <c r="N5619">
        <v>2</v>
      </c>
      <c r="O5619">
        <v>0.100120099996275</v>
      </c>
      <c r="P5619">
        <v>73.616415099997496</v>
      </c>
    </row>
    <row r="5620" spans="1:16" x14ac:dyDescent="0.3">
      <c r="A5620">
        <v>16</v>
      </c>
      <c r="B5620">
        <v>2</v>
      </c>
      <c r="C5620">
        <v>1</v>
      </c>
      <c r="D5620">
        <v>3</v>
      </c>
      <c r="E5620" t="s">
        <v>273</v>
      </c>
      <c r="F5620">
        <v>0</v>
      </c>
      <c r="G5620">
        <v>2</v>
      </c>
      <c r="J5620" t="s">
        <v>16</v>
      </c>
      <c r="K5620">
        <v>0</v>
      </c>
      <c r="L5620">
        <v>1.59300379999331</v>
      </c>
      <c r="M5620">
        <v>75.725984199998507</v>
      </c>
      <c r="N5620">
        <v>2</v>
      </c>
      <c r="O5620">
        <v>0.216245299998263</v>
      </c>
      <c r="P5620">
        <v>76.060524699998496</v>
      </c>
    </row>
    <row r="5621" spans="1:16" x14ac:dyDescent="0.3">
      <c r="A5621">
        <v>16</v>
      </c>
      <c r="B5621">
        <v>2</v>
      </c>
      <c r="C5621">
        <v>1</v>
      </c>
      <c r="D5621">
        <v>3</v>
      </c>
      <c r="E5621" t="s">
        <v>661</v>
      </c>
      <c r="F5621">
        <v>0</v>
      </c>
      <c r="G5621">
        <v>2</v>
      </c>
      <c r="J5621" t="s">
        <v>14</v>
      </c>
      <c r="K5621">
        <v>1</v>
      </c>
      <c r="L5621">
        <v>1.4176522000052501</v>
      </c>
      <c r="M5621">
        <v>77.983686499996097</v>
      </c>
      <c r="N5621">
        <v>2</v>
      </c>
      <c r="O5621">
        <v>0.26560479999898201</v>
      </c>
      <c r="P5621">
        <v>78.358003399997003</v>
      </c>
    </row>
    <row r="5622" spans="1:16" x14ac:dyDescent="0.3">
      <c r="A5622">
        <v>16</v>
      </c>
      <c r="B5622">
        <v>2</v>
      </c>
      <c r="C5622">
        <v>1</v>
      </c>
      <c r="D5622">
        <v>3</v>
      </c>
      <c r="E5622" t="s">
        <v>2106</v>
      </c>
      <c r="F5622">
        <v>0</v>
      </c>
      <c r="G5622">
        <v>2</v>
      </c>
      <c r="J5622" t="s">
        <v>14</v>
      </c>
      <c r="K5622">
        <v>1</v>
      </c>
      <c r="L5622">
        <v>1.0613959999973299</v>
      </c>
      <c r="M5622">
        <v>79.927575299996505</v>
      </c>
      <c r="N5622">
        <v>2</v>
      </c>
      <c r="O5622">
        <v>0.32438910000200899</v>
      </c>
      <c r="P5622">
        <v>80.360933399999297</v>
      </c>
    </row>
    <row r="5623" spans="1:16" x14ac:dyDescent="0.3">
      <c r="A5623">
        <v>16</v>
      </c>
      <c r="B5623">
        <v>2</v>
      </c>
      <c r="C5623">
        <v>1</v>
      </c>
      <c r="D5623">
        <v>3</v>
      </c>
      <c r="E5623" t="s">
        <v>596</v>
      </c>
      <c r="F5623">
        <v>0</v>
      </c>
      <c r="G5623">
        <v>2</v>
      </c>
      <c r="J5623" t="s">
        <v>14</v>
      </c>
      <c r="K5623">
        <v>1</v>
      </c>
      <c r="L5623">
        <v>1.3816003000029</v>
      </c>
      <c r="M5623">
        <v>82.247807499996298</v>
      </c>
      <c r="N5623">
        <v>3</v>
      </c>
      <c r="O5623">
        <v>0.14817629999743101</v>
      </c>
      <c r="P5623">
        <v>82.504581799999897</v>
      </c>
    </row>
    <row r="5624" spans="1:16" x14ac:dyDescent="0.3">
      <c r="A5624">
        <v>16</v>
      </c>
      <c r="B5624">
        <v>2</v>
      </c>
      <c r="C5624">
        <v>1</v>
      </c>
      <c r="D5624">
        <v>3</v>
      </c>
      <c r="E5624" t="s">
        <v>533</v>
      </c>
      <c r="F5624">
        <v>0</v>
      </c>
      <c r="G5624">
        <v>2</v>
      </c>
      <c r="J5624" t="s">
        <v>14</v>
      </c>
      <c r="K5624">
        <v>1</v>
      </c>
      <c r="L5624">
        <v>2.0784109000014701</v>
      </c>
      <c r="M5624">
        <v>85.094573599999407</v>
      </c>
      <c r="N5624">
        <v>1</v>
      </c>
      <c r="O5624">
        <v>0.16337439999915701</v>
      </c>
      <c r="P5624">
        <v>85.423594400002898</v>
      </c>
    </row>
    <row r="5625" spans="1:16" x14ac:dyDescent="0.3">
      <c r="A5625">
        <v>16</v>
      </c>
      <c r="B5625">
        <v>2</v>
      </c>
      <c r="C5625">
        <v>1</v>
      </c>
      <c r="D5625">
        <v>3</v>
      </c>
      <c r="E5625" t="s">
        <v>1707</v>
      </c>
      <c r="F5625">
        <v>1</v>
      </c>
      <c r="G5625">
        <v>2</v>
      </c>
      <c r="H5625">
        <v>1.9950610000014399</v>
      </c>
      <c r="I5625">
        <v>135.00234479999901</v>
      </c>
      <c r="J5625" t="s">
        <v>16</v>
      </c>
      <c r="K5625">
        <v>1</v>
      </c>
      <c r="L5625">
        <v>1.00317429999996</v>
      </c>
      <c r="M5625">
        <v>86.935950899998701</v>
      </c>
      <c r="N5625">
        <v>3</v>
      </c>
      <c r="O5625">
        <v>0.123744100004842</v>
      </c>
      <c r="P5625">
        <v>87.152118600002694</v>
      </c>
    </row>
    <row r="5626" spans="1:16" x14ac:dyDescent="0.3">
      <c r="A5626">
        <v>16</v>
      </c>
      <c r="B5626">
        <v>2</v>
      </c>
      <c r="C5626">
        <v>1</v>
      </c>
      <c r="D5626">
        <v>3</v>
      </c>
      <c r="E5626" t="s">
        <v>223</v>
      </c>
      <c r="F5626">
        <v>1</v>
      </c>
      <c r="G5626">
        <v>2</v>
      </c>
      <c r="H5626">
        <v>1.99259909999819</v>
      </c>
      <c r="I5626">
        <v>22.500409100001001</v>
      </c>
      <c r="J5626" t="s">
        <v>14</v>
      </c>
      <c r="K5626">
        <v>0</v>
      </c>
      <c r="L5626">
        <v>2.74082159999671</v>
      </c>
      <c r="M5626">
        <v>90.406945700000506</v>
      </c>
      <c r="N5626">
        <v>2</v>
      </c>
      <c r="O5626">
        <v>0.26581559999613102</v>
      </c>
      <c r="P5626">
        <v>90.790270300000003</v>
      </c>
    </row>
    <row r="5627" spans="1:16" x14ac:dyDescent="0.3">
      <c r="A5627">
        <v>16</v>
      </c>
      <c r="B5627">
        <v>2</v>
      </c>
      <c r="C5627">
        <v>1</v>
      </c>
      <c r="D5627">
        <v>3</v>
      </c>
      <c r="E5627" t="s">
        <v>303</v>
      </c>
      <c r="F5627">
        <v>1</v>
      </c>
      <c r="G5627">
        <v>2</v>
      </c>
      <c r="H5627">
        <v>1.9937673999957</v>
      </c>
      <c r="I5627">
        <v>85.001329899998396</v>
      </c>
      <c r="J5627" t="s">
        <v>16</v>
      </c>
      <c r="K5627">
        <v>1</v>
      </c>
      <c r="L5627">
        <v>1.65916139999899</v>
      </c>
      <c r="M5627">
        <v>92.958604499996</v>
      </c>
      <c r="N5627">
        <v>1</v>
      </c>
      <c r="O5627">
        <v>0.32267539999884298</v>
      </c>
      <c r="P5627">
        <v>93.407064400002099</v>
      </c>
    </row>
    <row r="5628" spans="1:16" x14ac:dyDescent="0.3">
      <c r="A5628">
        <v>16</v>
      </c>
      <c r="B5628">
        <v>2</v>
      </c>
      <c r="C5628">
        <v>1</v>
      </c>
      <c r="D5628">
        <v>3</v>
      </c>
      <c r="E5628" t="s">
        <v>389</v>
      </c>
      <c r="F5628">
        <v>0</v>
      </c>
      <c r="G5628">
        <v>2</v>
      </c>
      <c r="J5628" t="s">
        <v>14</v>
      </c>
      <c r="K5628">
        <v>1</v>
      </c>
      <c r="L5628">
        <v>1.61010990000068</v>
      </c>
      <c r="M5628">
        <v>95.526220699997793</v>
      </c>
      <c r="N5628">
        <v>2</v>
      </c>
      <c r="O5628">
        <v>0.26746969999658199</v>
      </c>
      <c r="P5628">
        <v>95.943950799999598</v>
      </c>
    </row>
    <row r="5629" spans="1:16" x14ac:dyDescent="0.3">
      <c r="A5629">
        <v>16</v>
      </c>
      <c r="B5629">
        <v>2</v>
      </c>
      <c r="C5629">
        <v>1</v>
      </c>
      <c r="D5629">
        <v>3</v>
      </c>
      <c r="E5629" t="s">
        <v>1963</v>
      </c>
      <c r="F5629">
        <v>0</v>
      </c>
      <c r="G5629">
        <v>2</v>
      </c>
      <c r="J5629" t="s">
        <v>14</v>
      </c>
      <c r="K5629">
        <v>1</v>
      </c>
      <c r="L5629">
        <v>1.4476181999998501</v>
      </c>
      <c r="M5629">
        <v>97.897050400002598</v>
      </c>
      <c r="N5629">
        <v>2</v>
      </c>
      <c r="O5629">
        <v>0.32300419999955898</v>
      </c>
      <c r="P5629">
        <v>98.351485999999596</v>
      </c>
    </row>
    <row r="5630" spans="1:16" x14ac:dyDescent="0.3">
      <c r="A5630">
        <v>16</v>
      </c>
      <c r="B5630">
        <v>2</v>
      </c>
      <c r="C5630">
        <v>1</v>
      </c>
      <c r="D5630">
        <v>3</v>
      </c>
      <c r="E5630" t="s">
        <v>301</v>
      </c>
      <c r="F5630">
        <v>1</v>
      </c>
      <c r="G5630">
        <v>2</v>
      </c>
      <c r="H5630">
        <v>1.99374969999917</v>
      </c>
      <c r="I5630">
        <v>82.501294800000295</v>
      </c>
      <c r="J5630" t="s">
        <v>14</v>
      </c>
      <c r="K5630">
        <v>0</v>
      </c>
      <c r="L5630">
        <v>0.79125170000042999</v>
      </c>
      <c r="M5630">
        <v>99.657221900000906</v>
      </c>
      <c r="N5630">
        <v>3</v>
      </c>
      <c r="O5630">
        <v>0.117221399996197</v>
      </c>
      <c r="P5630">
        <v>99.897603600002199</v>
      </c>
    </row>
    <row r="5631" spans="1:16" x14ac:dyDescent="0.3">
      <c r="A5631">
        <v>16</v>
      </c>
      <c r="B5631">
        <v>2</v>
      </c>
      <c r="C5631">
        <v>1</v>
      </c>
      <c r="D5631">
        <v>3</v>
      </c>
      <c r="E5631" t="s">
        <v>182</v>
      </c>
      <c r="F5631">
        <v>0</v>
      </c>
      <c r="G5631">
        <v>2</v>
      </c>
      <c r="J5631" t="s">
        <v>14</v>
      </c>
      <c r="K5631">
        <v>1</v>
      </c>
      <c r="L5631">
        <v>1.7038629000017</v>
      </c>
      <c r="M5631">
        <v>102.11988829999601</v>
      </c>
      <c r="N5631">
        <v>2</v>
      </c>
      <c r="O5631">
        <v>0.28068039999925498</v>
      </c>
      <c r="P5631">
        <v>102.54903670000201</v>
      </c>
    </row>
    <row r="5632" spans="1:16" x14ac:dyDescent="0.3">
      <c r="A5632">
        <v>16</v>
      </c>
      <c r="B5632">
        <v>2</v>
      </c>
      <c r="C5632">
        <v>1</v>
      </c>
      <c r="D5632">
        <v>3</v>
      </c>
      <c r="E5632" t="s">
        <v>743</v>
      </c>
      <c r="F5632">
        <v>1</v>
      </c>
      <c r="G5632">
        <v>2</v>
      </c>
      <c r="H5632">
        <v>1.9937286000058501</v>
      </c>
      <c r="I5632">
        <v>80.001243799997596</v>
      </c>
      <c r="J5632" t="s">
        <v>16</v>
      </c>
      <c r="K5632">
        <v>1</v>
      </c>
      <c r="L5632">
        <v>2.50175999999919</v>
      </c>
      <c r="M5632">
        <v>105.567928800003</v>
      </c>
      <c r="N5632">
        <v>1</v>
      </c>
      <c r="O5632">
        <v>0.27666309999767702</v>
      </c>
      <c r="P5632">
        <v>105.993000100003</v>
      </c>
    </row>
    <row r="5633" spans="1:16" x14ac:dyDescent="0.3">
      <c r="A5633">
        <v>16</v>
      </c>
      <c r="B5633">
        <v>2</v>
      </c>
      <c r="C5633">
        <v>1</v>
      </c>
      <c r="D5633">
        <v>3</v>
      </c>
      <c r="E5633" t="s">
        <v>1894</v>
      </c>
      <c r="F5633">
        <v>1</v>
      </c>
      <c r="G5633">
        <v>2</v>
      </c>
      <c r="H5633">
        <v>1.9936231000028799</v>
      </c>
      <c r="I5633">
        <v>77.501206200002301</v>
      </c>
      <c r="J5633" t="s">
        <v>16</v>
      </c>
      <c r="K5633">
        <v>1</v>
      </c>
      <c r="L5633">
        <v>1.62218619999476</v>
      </c>
      <c r="M5633">
        <v>108.12149599999999</v>
      </c>
      <c r="N5633">
        <v>2</v>
      </c>
      <c r="O5633">
        <v>0.29933410000376198</v>
      </c>
      <c r="P5633">
        <v>108.5755364</v>
      </c>
    </row>
    <row r="5634" spans="1:16" x14ac:dyDescent="0.3">
      <c r="A5634">
        <v>16</v>
      </c>
      <c r="B5634">
        <v>2</v>
      </c>
      <c r="C5634">
        <v>1</v>
      </c>
      <c r="D5634">
        <v>3</v>
      </c>
      <c r="E5634" t="s">
        <v>729</v>
      </c>
      <c r="F5634">
        <v>1</v>
      </c>
      <c r="G5634">
        <v>2</v>
      </c>
      <c r="H5634">
        <v>1.9939177999986</v>
      </c>
      <c r="I5634">
        <v>92.501415999999196</v>
      </c>
      <c r="J5634" t="s">
        <v>16</v>
      </c>
      <c r="K5634">
        <v>1</v>
      </c>
      <c r="L5634">
        <v>1.06253470000229</v>
      </c>
      <c r="M5634">
        <v>110.145229499998</v>
      </c>
      <c r="N5634">
        <v>3</v>
      </c>
      <c r="O5634">
        <v>0.128969500001404</v>
      </c>
      <c r="P5634">
        <v>110.405537699997</v>
      </c>
    </row>
    <row r="5635" spans="1:16" x14ac:dyDescent="0.3">
      <c r="A5635">
        <v>16</v>
      </c>
      <c r="B5635">
        <v>2</v>
      </c>
      <c r="C5635">
        <v>1</v>
      </c>
      <c r="D5635">
        <v>3</v>
      </c>
      <c r="E5635" t="s">
        <v>1254</v>
      </c>
      <c r="F5635">
        <v>0</v>
      </c>
      <c r="G5635">
        <v>2</v>
      </c>
      <c r="J5635" t="s">
        <v>14</v>
      </c>
      <c r="K5635">
        <v>1</v>
      </c>
      <c r="L5635">
        <v>0.88073910000093802</v>
      </c>
      <c r="M5635">
        <v>111.796720999999</v>
      </c>
      <c r="N5635">
        <v>2</v>
      </c>
      <c r="O5635">
        <v>0.17932840000139599</v>
      </c>
      <c r="P5635">
        <v>112.143691500001</v>
      </c>
    </row>
    <row r="5636" spans="1:16" x14ac:dyDescent="0.3">
      <c r="A5636">
        <v>16</v>
      </c>
      <c r="B5636">
        <v>2</v>
      </c>
      <c r="C5636">
        <v>1</v>
      </c>
      <c r="D5636">
        <v>3</v>
      </c>
      <c r="E5636" t="s">
        <v>1044</v>
      </c>
      <c r="F5636">
        <v>0</v>
      </c>
      <c r="G5636">
        <v>2</v>
      </c>
      <c r="J5636" t="s">
        <v>14</v>
      </c>
      <c r="K5636">
        <v>1</v>
      </c>
      <c r="L5636">
        <v>1.0604325000022099</v>
      </c>
      <c r="M5636">
        <v>113.709790100002</v>
      </c>
      <c r="N5636">
        <v>2</v>
      </c>
      <c r="O5636">
        <v>0.362400500001968</v>
      </c>
      <c r="P5636">
        <v>114.22274679999801</v>
      </c>
    </row>
    <row r="5637" spans="1:16" x14ac:dyDescent="0.3">
      <c r="A5637">
        <v>16</v>
      </c>
      <c r="B5637">
        <v>2</v>
      </c>
      <c r="C5637">
        <v>1</v>
      </c>
      <c r="D5637">
        <v>3</v>
      </c>
      <c r="E5637" t="s">
        <v>112</v>
      </c>
      <c r="F5637">
        <v>0</v>
      </c>
      <c r="G5637">
        <v>2</v>
      </c>
      <c r="J5637" t="s">
        <v>14</v>
      </c>
      <c r="K5637">
        <v>1</v>
      </c>
      <c r="L5637">
        <v>1.5602534999998201</v>
      </c>
      <c r="M5637">
        <v>116.292839100002</v>
      </c>
      <c r="N5637">
        <v>2</v>
      </c>
      <c r="O5637">
        <v>0.16346789999806799</v>
      </c>
      <c r="P5637">
        <v>116.559739800003</v>
      </c>
    </row>
    <row r="5638" spans="1:16" x14ac:dyDescent="0.3">
      <c r="A5638">
        <v>16</v>
      </c>
      <c r="B5638">
        <v>2</v>
      </c>
      <c r="C5638">
        <v>1</v>
      </c>
      <c r="D5638">
        <v>3</v>
      </c>
      <c r="E5638" t="s">
        <v>2039</v>
      </c>
      <c r="F5638">
        <v>1</v>
      </c>
      <c r="G5638">
        <v>2</v>
      </c>
      <c r="H5638">
        <v>1.9947161000018201</v>
      </c>
      <c r="I5638">
        <v>122.502110900001</v>
      </c>
      <c r="J5638" t="s">
        <v>16</v>
      </c>
      <c r="K5638">
        <v>1</v>
      </c>
      <c r="L5638">
        <v>0.80534160000388499</v>
      </c>
      <c r="M5638">
        <v>117.87138740000201</v>
      </c>
      <c r="N5638">
        <v>3</v>
      </c>
      <c r="O5638">
        <v>0.10802339999645499</v>
      </c>
      <c r="P5638">
        <v>118.112284399998</v>
      </c>
    </row>
    <row r="5639" spans="1:16" x14ac:dyDescent="0.3">
      <c r="A5639">
        <v>16</v>
      </c>
      <c r="B5639">
        <v>2</v>
      </c>
      <c r="C5639">
        <v>1</v>
      </c>
      <c r="D5639">
        <v>3</v>
      </c>
      <c r="E5639" t="s">
        <v>2052</v>
      </c>
      <c r="F5639">
        <v>1</v>
      </c>
      <c r="G5639">
        <v>2</v>
      </c>
      <c r="H5639">
        <v>1.99343529999896</v>
      </c>
      <c r="I5639">
        <v>72.501106600000597</v>
      </c>
      <c r="J5639" t="s">
        <v>16</v>
      </c>
      <c r="K5639">
        <v>1</v>
      </c>
      <c r="L5639">
        <v>0.76859400000103095</v>
      </c>
      <c r="M5639">
        <v>119.384645699996</v>
      </c>
      <c r="N5639">
        <v>3</v>
      </c>
      <c r="O5639">
        <v>5.0565700003062403E-2</v>
      </c>
      <c r="P5639">
        <v>119.535082199996</v>
      </c>
    </row>
    <row r="5640" spans="1:16" x14ac:dyDescent="0.3">
      <c r="A5640">
        <v>16</v>
      </c>
      <c r="B5640">
        <v>2</v>
      </c>
      <c r="C5640">
        <v>1</v>
      </c>
      <c r="D5640">
        <v>3</v>
      </c>
      <c r="E5640" t="s">
        <v>2013</v>
      </c>
      <c r="F5640">
        <v>0</v>
      </c>
      <c r="G5640">
        <v>2</v>
      </c>
      <c r="J5640" t="s">
        <v>14</v>
      </c>
      <c r="K5640">
        <v>1</v>
      </c>
      <c r="L5640">
        <v>2.8836874999979001</v>
      </c>
      <c r="M5640">
        <v>122.932934600001</v>
      </c>
      <c r="N5640">
        <v>2</v>
      </c>
      <c r="O5640">
        <v>1.8779599995468702E-2</v>
      </c>
      <c r="P5640">
        <v>123.127153100002</v>
      </c>
    </row>
    <row r="5641" spans="1:16" x14ac:dyDescent="0.3">
      <c r="A5641">
        <v>16</v>
      </c>
      <c r="B5641">
        <v>2</v>
      </c>
      <c r="C5641">
        <v>1</v>
      </c>
      <c r="D5641">
        <v>3</v>
      </c>
      <c r="E5641" t="s">
        <v>664</v>
      </c>
      <c r="F5641">
        <v>1</v>
      </c>
      <c r="G5641">
        <v>2</v>
      </c>
      <c r="H5641">
        <v>1.99372669999866</v>
      </c>
      <c r="I5641">
        <v>62.500952599999401</v>
      </c>
      <c r="J5641" t="s">
        <v>16</v>
      </c>
      <c r="K5641">
        <v>1</v>
      </c>
      <c r="L5641">
        <v>0.775785099998757</v>
      </c>
      <c r="M5641">
        <v>124.408390500001</v>
      </c>
      <c r="N5641">
        <v>3</v>
      </c>
      <c r="O5641">
        <v>8.9194100000895601E-2</v>
      </c>
      <c r="P5641">
        <v>124.597569899997</v>
      </c>
    </row>
    <row r="5642" spans="1:16" x14ac:dyDescent="0.3">
      <c r="A5642">
        <v>16</v>
      </c>
      <c r="B5642">
        <v>3</v>
      </c>
      <c r="C5642">
        <v>0</v>
      </c>
      <c r="D5642">
        <v>5</v>
      </c>
      <c r="E5642" t="s">
        <v>336</v>
      </c>
      <c r="F5642">
        <v>1</v>
      </c>
      <c r="G5642">
        <v>1</v>
      </c>
      <c r="H5642">
        <v>1.9962207999997199</v>
      </c>
      <c r="I5642">
        <v>65.001614699998797</v>
      </c>
      <c r="J5642" t="s">
        <v>14</v>
      </c>
      <c r="K5642">
        <v>0</v>
      </c>
      <c r="L5642">
        <v>1.43769780000002</v>
      </c>
      <c r="M5642">
        <v>1.4377211000028201</v>
      </c>
      <c r="N5642">
        <v>2</v>
      </c>
      <c r="O5642">
        <v>0.38445849999698101</v>
      </c>
      <c r="P5642">
        <v>1.94070750000537</v>
      </c>
    </row>
    <row r="5643" spans="1:16" x14ac:dyDescent="0.3">
      <c r="A5643">
        <v>16</v>
      </c>
      <c r="B5643">
        <v>3</v>
      </c>
      <c r="C5643">
        <v>0</v>
      </c>
      <c r="D5643">
        <v>5</v>
      </c>
      <c r="E5643" t="s">
        <v>769</v>
      </c>
      <c r="F5643">
        <v>0</v>
      </c>
      <c r="G5643">
        <v>1</v>
      </c>
      <c r="J5643" t="s">
        <v>14</v>
      </c>
      <c r="K5643">
        <v>1</v>
      </c>
      <c r="L5643">
        <v>0.97910050000064097</v>
      </c>
      <c r="M5643">
        <v>3.4290603000044899</v>
      </c>
      <c r="N5643">
        <v>3</v>
      </c>
      <c r="O5643">
        <v>0.234594199995627</v>
      </c>
      <c r="P5643">
        <v>3.7827179000014399</v>
      </c>
    </row>
    <row r="5644" spans="1:16" x14ac:dyDescent="0.3">
      <c r="A5644">
        <v>16</v>
      </c>
      <c r="B5644">
        <v>3</v>
      </c>
      <c r="C5644">
        <v>0</v>
      </c>
      <c r="D5644">
        <v>5</v>
      </c>
      <c r="E5644" t="s">
        <v>1990</v>
      </c>
      <c r="F5644">
        <v>0</v>
      </c>
      <c r="G5644">
        <v>1</v>
      </c>
      <c r="J5644" t="s">
        <v>14</v>
      </c>
      <c r="K5644">
        <v>1</v>
      </c>
      <c r="L5644">
        <v>0.91717890000290903</v>
      </c>
      <c r="M5644">
        <v>5.2172619000048099</v>
      </c>
      <c r="N5644">
        <v>3</v>
      </c>
      <c r="O5644">
        <v>0.34078529999533202</v>
      </c>
      <c r="P5644">
        <v>5.6730095000020802</v>
      </c>
    </row>
    <row r="5645" spans="1:16" x14ac:dyDescent="0.3">
      <c r="A5645">
        <v>16</v>
      </c>
      <c r="B5645">
        <v>3</v>
      </c>
      <c r="C5645">
        <v>0</v>
      </c>
      <c r="D5645">
        <v>5</v>
      </c>
      <c r="E5645" t="s">
        <v>841</v>
      </c>
      <c r="F5645">
        <v>1</v>
      </c>
      <c r="G5645">
        <v>1</v>
      </c>
      <c r="H5645">
        <v>1.98005950000515</v>
      </c>
      <c r="I5645">
        <v>90.0021343999979</v>
      </c>
      <c r="J5645" t="s">
        <v>16</v>
      </c>
      <c r="K5645">
        <v>1</v>
      </c>
      <c r="L5645">
        <v>1.0071188000001701</v>
      </c>
      <c r="M5645">
        <v>7.1904237000053399</v>
      </c>
      <c r="N5645">
        <v>3</v>
      </c>
      <c r="O5645">
        <v>0.15642499999376</v>
      </c>
      <c r="P5645">
        <v>7.4566986000063498</v>
      </c>
    </row>
    <row r="5646" spans="1:16" x14ac:dyDescent="0.3">
      <c r="A5646">
        <v>16</v>
      </c>
      <c r="B5646">
        <v>3</v>
      </c>
      <c r="C5646">
        <v>0</v>
      </c>
      <c r="D5646">
        <v>5</v>
      </c>
      <c r="E5646" t="s">
        <v>163</v>
      </c>
      <c r="F5646">
        <v>1</v>
      </c>
      <c r="G5646">
        <v>1</v>
      </c>
      <c r="H5646">
        <v>1.9810032000023099</v>
      </c>
      <c r="I5646">
        <v>120.0028294</v>
      </c>
      <c r="J5646" t="s">
        <v>16</v>
      </c>
      <c r="K5646">
        <v>1</v>
      </c>
      <c r="L5646">
        <v>0.76974880000489099</v>
      </c>
      <c r="M5646">
        <v>8.7365702000024594</v>
      </c>
      <c r="N5646">
        <v>3</v>
      </c>
      <c r="O5646">
        <v>0.180427300001611</v>
      </c>
      <c r="P5646">
        <v>9.0487862000009098</v>
      </c>
    </row>
    <row r="5647" spans="1:16" x14ac:dyDescent="0.3">
      <c r="A5647">
        <v>16</v>
      </c>
      <c r="B5647">
        <v>3</v>
      </c>
      <c r="C5647">
        <v>0</v>
      </c>
      <c r="D5647">
        <v>5</v>
      </c>
      <c r="E5647" t="s">
        <v>1200</v>
      </c>
      <c r="F5647">
        <v>0</v>
      </c>
      <c r="G5647">
        <v>1</v>
      </c>
      <c r="J5647" t="s">
        <v>14</v>
      </c>
      <c r="K5647">
        <v>1</v>
      </c>
      <c r="L5647">
        <v>1.2892780999973199</v>
      </c>
      <c r="M5647">
        <v>10.8559673000054</v>
      </c>
      <c r="N5647">
        <v>2</v>
      </c>
      <c r="O5647">
        <v>0.21811870000237801</v>
      </c>
      <c r="P5647">
        <v>11.2383576000066</v>
      </c>
    </row>
    <row r="5648" spans="1:16" x14ac:dyDescent="0.3">
      <c r="A5648">
        <v>16</v>
      </c>
      <c r="B5648">
        <v>3</v>
      </c>
      <c r="C5648">
        <v>0</v>
      </c>
      <c r="D5648">
        <v>5</v>
      </c>
      <c r="E5648" t="s">
        <v>1099</v>
      </c>
      <c r="F5648">
        <v>0</v>
      </c>
      <c r="G5648">
        <v>1</v>
      </c>
      <c r="J5648" t="s">
        <v>14</v>
      </c>
      <c r="K5648">
        <v>1</v>
      </c>
      <c r="L5648">
        <v>1.0647912000058599</v>
      </c>
      <c r="M5648">
        <v>12.814881199999901</v>
      </c>
      <c r="N5648">
        <v>2</v>
      </c>
      <c r="O5648">
        <v>0.22757570000249</v>
      </c>
      <c r="P5648">
        <v>13.2078987000059</v>
      </c>
    </row>
    <row r="5649" spans="1:16" x14ac:dyDescent="0.3">
      <c r="A5649">
        <v>16</v>
      </c>
      <c r="B5649">
        <v>3</v>
      </c>
      <c r="C5649">
        <v>0</v>
      </c>
      <c r="D5649">
        <v>5</v>
      </c>
      <c r="E5649" t="s">
        <v>123</v>
      </c>
      <c r="F5649">
        <v>1</v>
      </c>
      <c r="G5649">
        <v>1</v>
      </c>
      <c r="H5649">
        <v>1.98136160000286</v>
      </c>
      <c r="I5649">
        <v>145.003211399999</v>
      </c>
      <c r="J5649" t="s">
        <v>16</v>
      </c>
      <c r="K5649">
        <v>1</v>
      </c>
      <c r="L5649">
        <v>1.6085533000004899</v>
      </c>
      <c r="M5649">
        <v>15.3252239000067</v>
      </c>
      <c r="N5649">
        <v>2</v>
      </c>
      <c r="O5649">
        <v>0.26484630000049902</v>
      </c>
      <c r="P5649">
        <v>15.757021600002201</v>
      </c>
    </row>
    <row r="5650" spans="1:16" x14ac:dyDescent="0.3">
      <c r="A5650">
        <v>16</v>
      </c>
      <c r="B5650">
        <v>3</v>
      </c>
      <c r="C5650">
        <v>0</v>
      </c>
      <c r="D5650">
        <v>5</v>
      </c>
      <c r="E5650" t="s">
        <v>367</v>
      </c>
      <c r="F5650">
        <v>1</v>
      </c>
      <c r="G5650">
        <v>1</v>
      </c>
      <c r="H5650">
        <v>1.9946233000009701</v>
      </c>
      <c r="I5650">
        <v>12.500404500002301</v>
      </c>
      <c r="J5650" t="s">
        <v>16</v>
      </c>
      <c r="K5650">
        <v>1</v>
      </c>
      <c r="L5650">
        <v>0.90822840000328098</v>
      </c>
      <c r="M5650">
        <v>17.174881500002801</v>
      </c>
      <c r="N5650">
        <v>3</v>
      </c>
      <c r="O5650">
        <v>0.122536299997591</v>
      </c>
      <c r="P5650">
        <v>17.446767600005799</v>
      </c>
    </row>
    <row r="5651" spans="1:16" x14ac:dyDescent="0.3">
      <c r="A5651">
        <v>16</v>
      </c>
      <c r="B5651">
        <v>3</v>
      </c>
      <c r="C5651">
        <v>0</v>
      </c>
      <c r="D5651">
        <v>5</v>
      </c>
      <c r="E5651" t="s">
        <v>712</v>
      </c>
      <c r="F5651">
        <v>1</v>
      </c>
      <c r="G5651">
        <v>1</v>
      </c>
      <c r="H5651">
        <v>1.9961775999981901</v>
      </c>
      <c r="I5651">
        <v>67.501653400002397</v>
      </c>
      <c r="J5651" t="s">
        <v>14</v>
      </c>
      <c r="K5651">
        <v>0</v>
      </c>
      <c r="L5651">
        <v>2.17131959999824</v>
      </c>
      <c r="M5651">
        <v>20.137879300003998</v>
      </c>
      <c r="N5651">
        <v>2</v>
      </c>
      <c r="O5651">
        <v>0.26864539999951398</v>
      </c>
      <c r="P5651">
        <v>20.592870300002701</v>
      </c>
    </row>
    <row r="5652" spans="1:16" x14ac:dyDescent="0.3">
      <c r="A5652">
        <v>16</v>
      </c>
      <c r="B5652">
        <v>3</v>
      </c>
      <c r="C5652">
        <v>0</v>
      </c>
      <c r="D5652">
        <v>5</v>
      </c>
      <c r="E5652" t="s">
        <v>312</v>
      </c>
      <c r="F5652">
        <v>1</v>
      </c>
      <c r="G5652">
        <v>1</v>
      </c>
      <c r="H5652">
        <v>1.98085680000077</v>
      </c>
      <c r="I5652">
        <v>117.5027606</v>
      </c>
      <c r="J5652" t="s">
        <v>16</v>
      </c>
      <c r="K5652">
        <v>1</v>
      </c>
      <c r="L5652">
        <v>0.83590299999923501</v>
      </c>
      <c r="M5652">
        <v>21.935980500005801</v>
      </c>
      <c r="N5652">
        <v>3</v>
      </c>
      <c r="O5652">
        <v>8.1058899995696307E-2</v>
      </c>
      <c r="P5652">
        <v>22.157265200003199</v>
      </c>
    </row>
    <row r="5653" spans="1:16" x14ac:dyDescent="0.3">
      <c r="A5653">
        <v>16</v>
      </c>
      <c r="B5653">
        <v>3</v>
      </c>
      <c r="C5653">
        <v>0</v>
      </c>
      <c r="D5653">
        <v>5</v>
      </c>
      <c r="E5653" t="s">
        <v>1960</v>
      </c>
      <c r="F5653">
        <v>0</v>
      </c>
      <c r="G5653">
        <v>1</v>
      </c>
      <c r="J5653" t="s">
        <v>14</v>
      </c>
      <c r="K5653">
        <v>1</v>
      </c>
      <c r="L5653">
        <v>1.0357513999988399</v>
      </c>
      <c r="M5653">
        <v>23.702911300002601</v>
      </c>
      <c r="N5653">
        <v>3</v>
      </c>
      <c r="O5653">
        <v>5.7620700004918E-2</v>
      </c>
      <c r="P5653">
        <v>23.917861600006301</v>
      </c>
    </row>
    <row r="5654" spans="1:16" x14ac:dyDescent="0.3">
      <c r="A5654">
        <v>16</v>
      </c>
      <c r="B5654">
        <v>3</v>
      </c>
      <c r="C5654">
        <v>0</v>
      </c>
      <c r="D5654">
        <v>5</v>
      </c>
      <c r="E5654" t="s">
        <v>2007</v>
      </c>
      <c r="F5654">
        <v>1</v>
      </c>
      <c r="G5654">
        <v>1</v>
      </c>
      <c r="H5654">
        <v>1.9954483000037699</v>
      </c>
      <c r="I5654">
        <v>40.0011128999977</v>
      </c>
      <c r="J5654" t="s">
        <v>16</v>
      </c>
      <c r="K5654">
        <v>1</v>
      </c>
      <c r="L5654">
        <v>0.85383960000035597</v>
      </c>
      <c r="M5654">
        <v>25.2872487000059</v>
      </c>
      <c r="N5654">
        <v>3</v>
      </c>
      <c r="O5654">
        <v>8.7233799997193301E-2</v>
      </c>
      <c r="P5654">
        <v>25.5154573000036</v>
      </c>
    </row>
    <row r="5655" spans="1:16" x14ac:dyDescent="0.3">
      <c r="A5655">
        <v>16</v>
      </c>
      <c r="B5655">
        <v>3</v>
      </c>
      <c r="C5655">
        <v>0</v>
      </c>
      <c r="D5655">
        <v>5</v>
      </c>
      <c r="E5655" t="s">
        <v>588</v>
      </c>
      <c r="F5655">
        <v>1</v>
      </c>
      <c r="G5655">
        <v>1</v>
      </c>
      <c r="H5655">
        <v>1.9810849000059501</v>
      </c>
      <c r="I5655">
        <v>130.00294469999801</v>
      </c>
      <c r="J5655" t="s">
        <v>16</v>
      </c>
      <c r="K5655">
        <v>1</v>
      </c>
      <c r="L5655">
        <v>0.73196939999615995</v>
      </c>
      <c r="M5655">
        <v>26.765247400006</v>
      </c>
      <c r="N5655">
        <v>3</v>
      </c>
      <c r="O5655">
        <v>0.139795299997786</v>
      </c>
      <c r="P5655">
        <v>27.032193300001399</v>
      </c>
    </row>
    <row r="5656" spans="1:16" x14ac:dyDescent="0.3">
      <c r="A5656">
        <v>16</v>
      </c>
      <c r="B5656">
        <v>3</v>
      </c>
      <c r="C5656">
        <v>0</v>
      </c>
      <c r="D5656">
        <v>5</v>
      </c>
      <c r="E5656" t="s">
        <v>188</v>
      </c>
      <c r="F5656">
        <v>0</v>
      </c>
      <c r="G5656">
        <v>1</v>
      </c>
      <c r="J5656" t="s">
        <v>14</v>
      </c>
      <c r="K5656">
        <v>1</v>
      </c>
      <c r="L5656">
        <v>1.1039292999994399</v>
      </c>
      <c r="M5656">
        <v>28.653872700000601</v>
      </c>
      <c r="N5656">
        <v>3</v>
      </c>
      <c r="O5656">
        <v>0.125471600003948</v>
      </c>
      <c r="P5656">
        <v>28.921801100004799</v>
      </c>
    </row>
    <row r="5657" spans="1:16" x14ac:dyDescent="0.3">
      <c r="A5657">
        <v>16</v>
      </c>
      <c r="B5657">
        <v>3</v>
      </c>
      <c r="C5657">
        <v>0</v>
      </c>
      <c r="D5657">
        <v>5</v>
      </c>
      <c r="E5657" t="s">
        <v>915</v>
      </c>
      <c r="F5657">
        <v>1</v>
      </c>
      <c r="G5657">
        <v>1</v>
      </c>
      <c r="H5657">
        <v>1.9964862999986499</v>
      </c>
      <c r="I5657">
        <v>77.501929199999694</v>
      </c>
      <c r="J5657" t="s">
        <v>16</v>
      </c>
      <c r="K5657">
        <v>1</v>
      </c>
      <c r="L5657">
        <v>0.740306499996223</v>
      </c>
      <c r="M5657">
        <v>30.1734862000012</v>
      </c>
      <c r="N5657">
        <v>3</v>
      </c>
      <c r="O5657">
        <v>0.174515399994561</v>
      </c>
      <c r="P5657">
        <v>30.466732800006898</v>
      </c>
    </row>
    <row r="5658" spans="1:16" x14ac:dyDescent="0.3">
      <c r="A5658">
        <v>16</v>
      </c>
      <c r="B5658">
        <v>3</v>
      </c>
      <c r="C5658">
        <v>0</v>
      </c>
      <c r="D5658">
        <v>5</v>
      </c>
      <c r="E5658" t="s">
        <v>622</v>
      </c>
      <c r="F5658">
        <v>1</v>
      </c>
      <c r="G5658">
        <v>1</v>
      </c>
      <c r="H5658">
        <v>1.9805505999975099</v>
      </c>
      <c r="I5658">
        <v>107.502593500001</v>
      </c>
      <c r="J5658" t="s">
        <v>16</v>
      </c>
      <c r="K5658">
        <v>1</v>
      </c>
      <c r="L5658">
        <v>0.72600190000230203</v>
      </c>
      <c r="M5658">
        <v>31.7092621000047</v>
      </c>
      <c r="N5658">
        <v>3</v>
      </c>
      <c r="O5658">
        <v>0.13909899999998701</v>
      </c>
      <c r="P5658">
        <v>31.975343000005498</v>
      </c>
    </row>
    <row r="5659" spans="1:16" x14ac:dyDescent="0.3">
      <c r="A5659">
        <v>16</v>
      </c>
      <c r="B5659">
        <v>3</v>
      </c>
      <c r="C5659">
        <v>0</v>
      </c>
      <c r="D5659">
        <v>5</v>
      </c>
      <c r="E5659" t="s">
        <v>258</v>
      </c>
      <c r="F5659">
        <v>1</v>
      </c>
      <c r="G5659">
        <v>1</v>
      </c>
      <c r="H5659">
        <v>1.99531660000503</v>
      </c>
      <c r="I5659">
        <v>27.500917799996401</v>
      </c>
      <c r="J5659" t="s">
        <v>16</v>
      </c>
      <c r="K5659">
        <v>1</v>
      </c>
      <c r="L5659">
        <v>0.79398769999534102</v>
      </c>
      <c r="M5659">
        <v>33.277189800006497</v>
      </c>
      <c r="N5659">
        <v>3</v>
      </c>
      <c r="O5659">
        <v>0.105348600001889</v>
      </c>
      <c r="P5659">
        <v>33.509511200005399</v>
      </c>
    </row>
    <row r="5660" spans="1:16" x14ac:dyDescent="0.3">
      <c r="A5660">
        <v>16</v>
      </c>
      <c r="B5660">
        <v>3</v>
      </c>
      <c r="C5660">
        <v>0</v>
      </c>
      <c r="D5660">
        <v>5</v>
      </c>
      <c r="E5660" t="s">
        <v>1627</v>
      </c>
      <c r="F5660">
        <v>0</v>
      </c>
      <c r="G5660">
        <v>1</v>
      </c>
      <c r="J5660" t="s">
        <v>14</v>
      </c>
      <c r="K5660">
        <v>1</v>
      </c>
      <c r="L5660">
        <v>1.0071943000002599</v>
      </c>
      <c r="M5660">
        <v>35.024015599999998</v>
      </c>
      <c r="N5660">
        <v>3</v>
      </c>
      <c r="O5660">
        <v>0.12236289999418699</v>
      </c>
      <c r="P5660">
        <v>35.270561800003598</v>
      </c>
    </row>
    <row r="5661" spans="1:16" x14ac:dyDescent="0.3">
      <c r="A5661">
        <v>16</v>
      </c>
      <c r="B5661">
        <v>3</v>
      </c>
      <c r="C5661">
        <v>0</v>
      </c>
      <c r="D5661">
        <v>5</v>
      </c>
      <c r="E5661" t="s">
        <v>404</v>
      </c>
      <c r="F5661">
        <v>1</v>
      </c>
      <c r="G5661">
        <v>1</v>
      </c>
      <c r="H5661">
        <v>1.99256959999911</v>
      </c>
      <c r="I5661">
        <v>17.500702500001399</v>
      </c>
      <c r="J5661" t="s">
        <v>16</v>
      </c>
      <c r="K5661">
        <v>1</v>
      </c>
      <c r="L5661">
        <v>0.85551529999793297</v>
      </c>
      <c r="M5661">
        <v>36.638885100001097</v>
      </c>
      <c r="N5661">
        <v>3</v>
      </c>
      <c r="O5661">
        <v>0.108606200003123</v>
      </c>
      <c r="P5661">
        <v>36.888857900005</v>
      </c>
    </row>
    <row r="5662" spans="1:16" x14ac:dyDescent="0.3">
      <c r="A5662">
        <v>16</v>
      </c>
      <c r="B5662">
        <v>3</v>
      </c>
      <c r="C5662">
        <v>0</v>
      </c>
      <c r="D5662">
        <v>5</v>
      </c>
      <c r="E5662" t="s">
        <v>133</v>
      </c>
      <c r="F5662">
        <v>0</v>
      </c>
      <c r="G5662">
        <v>1</v>
      </c>
      <c r="J5662" t="s">
        <v>14</v>
      </c>
      <c r="K5662">
        <v>1</v>
      </c>
      <c r="L5662">
        <v>1.3120215999952101</v>
      </c>
      <c r="M5662">
        <v>38.711952600002398</v>
      </c>
      <c r="N5662">
        <v>2</v>
      </c>
      <c r="O5662">
        <v>7.2881399995821994E-2</v>
      </c>
      <c r="P5662">
        <v>38.933105200005201</v>
      </c>
    </row>
    <row r="5663" spans="1:16" x14ac:dyDescent="0.3">
      <c r="A5663">
        <v>16</v>
      </c>
      <c r="B5663">
        <v>3</v>
      </c>
      <c r="C5663">
        <v>0</v>
      </c>
      <c r="D5663">
        <v>5</v>
      </c>
      <c r="E5663" t="s">
        <v>1321</v>
      </c>
      <c r="F5663">
        <v>1</v>
      </c>
      <c r="G5663">
        <v>1</v>
      </c>
      <c r="H5663">
        <v>1.99440969999705</v>
      </c>
      <c r="I5663">
        <v>2.5001714999962101</v>
      </c>
      <c r="J5663" t="s">
        <v>16</v>
      </c>
      <c r="K5663">
        <v>1</v>
      </c>
      <c r="L5663">
        <v>1.53931639999792</v>
      </c>
      <c r="M5663">
        <v>40.989204000005003</v>
      </c>
      <c r="N5663">
        <v>3</v>
      </c>
      <c r="O5663">
        <v>0.11003999999957199</v>
      </c>
      <c r="P5663">
        <v>41.234171600000998</v>
      </c>
    </row>
    <row r="5664" spans="1:16" x14ac:dyDescent="0.3">
      <c r="A5664">
        <v>16</v>
      </c>
      <c r="B5664">
        <v>3</v>
      </c>
      <c r="C5664">
        <v>0</v>
      </c>
      <c r="D5664">
        <v>5</v>
      </c>
      <c r="E5664" t="s">
        <v>1112</v>
      </c>
      <c r="F5664">
        <v>0</v>
      </c>
      <c r="G5664">
        <v>1</v>
      </c>
      <c r="J5664" t="s">
        <v>14</v>
      </c>
      <c r="K5664">
        <v>1</v>
      </c>
      <c r="L5664">
        <v>3.8192878999980202</v>
      </c>
      <c r="M5664">
        <v>45.569045900003402</v>
      </c>
      <c r="N5664">
        <v>3</v>
      </c>
      <c r="O5664">
        <v>0.225172899998142</v>
      </c>
      <c r="P5664">
        <v>45.941369700005502</v>
      </c>
    </row>
    <row r="5665" spans="1:16" x14ac:dyDescent="0.3">
      <c r="A5665">
        <v>16</v>
      </c>
      <c r="B5665">
        <v>3</v>
      </c>
      <c r="C5665">
        <v>0</v>
      </c>
      <c r="D5665">
        <v>5</v>
      </c>
      <c r="E5665" t="s">
        <v>983</v>
      </c>
      <c r="F5665">
        <v>0</v>
      </c>
      <c r="G5665">
        <v>1</v>
      </c>
      <c r="J5665" t="s">
        <v>14</v>
      </c>
      <c r="K5665">
        <v>1</v>
      </c>
      <c r="L5665">
        <v>1.32507600000099</v>
      </c>
      <c r="M5665">
        <v>47.774981100003103</v>
      </c>
      <c r="N5665">
        <v>3</v>
      </c>
      <c r="O5665">
        <v>0.361575499999162</v>
      </c>
      <c r="P5665">
        <v>48.301856900005099</v>
      </c>
    </row>
    <row r="5666" spans="1:16" x14ac:dyDescent="0.3">
      <c r="A5666">
        <v>16</v>
      </c>
      <c r="B5666">
        <v>3</v>
      </c>
      <c r="C5666">
        <v>0</v>
      </c>
      <c r="D5666">
        <v>5</v>
      </c>
      <c r="E5666" t="s">
        <v>1547</v>
      </c>
      <c r="F5666">
        <v>1</v>
      </c>
      <c r="G5666">
        <v>1</v>
      </c>
      <c r="H5666">
        <v>1.9943521000022899</v>
      </c>
      <c r="I5666">
        <v>7.50025540000206</v>
      </c>
      <c r="J5666" t="s">
        <v>16</v>
      </c>
      <c r="K5666">
        <v>1</v>
      </c>
      <c r="L5666">
        <v>0.74496270000236098</v>
      </c>
      <c r="M5666">
        <v>49.561508700004197</v>
      </c>
      <c r="N5666">
        <v>3</v>
      </c>
      <c r="O5666">
        <v>8.1081700001959703E-2</v>
      </c>
      <c r="P5666">
        <v>49.773338700004402</v>
      </c>
    </row>
    <row r="5667" spans="1:16" x14ac:dyDescent="0.3">
      <c r="A5667">
        <v>16</v>
      </c>
      <c r="B5667">
        <v>3</v>
      </c>
      <c r="C5667">
        <v>0</v>
      </c>
      <c r="D5667">
        <v>5</v>
      </c>
      <c r="E5667" t="s">
        <v>1059</v>
      </c>
      <c r="F5667">
        <v>0</v>
      </c>
      <c r="G5667">
        <v>1</v>
      </c>
      <c r="J5667" t="s">
        <v>14</v>
      </c>
      <c r="K5667">
        <v>1</v>
      </c>
      <c r="L5667">
        <v>2.6380588000029102</v>
      </c>
      <c r="M5667">
        <v>52.921254300003099</v>
      </c>
      <c r="N5667">
        <v>2</v>
      </c>
      <c r="O5667">
        <v>7.5560099998256205E-2</v>
      </c>
      <c r="P5667">
        <v>53.183795700002499</v>
      </c>
    </row>
    <row r="5668" spans="1:16" x14ac:dyDescent="0.3">
      <c r="A5668">
        <v>16</v>
      </c>
      <c r="B5668">
        <v>3</v>
      </c>
      <c r="C5668">
        <v>0</v>
      </c>
      <c r="D5668">
        <v>5</v>
      </c>
      <c r="E5668" t="s">
        <v>1230</v>
      </c>
      <c r="F5668">
        <v>1</v>
      </c>
      <c r="G5668">
        <v>1</v>
      </c>
      <c r="H5668">
        <v>1.99588100000256</v>
      </c>
      <c r="I5668">
        <v>57.5014272999979</v>
      </c>
      <c r="J5668" t="s">
        <v>16</v>
      </c>
      <c r="K5668">
        <v>1</v>
      </c>
      <c r="L5668">
        <v>0.804469399998197</v>
      </c>
      <c r="M5668">
        <v>54.504465600002703</v>
      </c>
      <c r="N5668">
        <v>3</v>
      </c>
      <c r="O5668">
        <v>4.8248099999909803E-2</v>
      </c>
      <c r="P5668">
        <v>54.692475000003498</v>
      </c>
    </row>
    <row r="5669" spans="1:16" x14ac:dyDescent="0.3">
      <c r="A5669">
        <v>16</v>
      </c>
      <c r="B5669">
        <v>3</v>
      </c>
      <c r="C5669">
        <v>0</v>
      </c>
      <c r="D5669">
        <v>5</v>
      </c>
      <c r="E5669" t="s">
        <v>482</v>
      </c>
      <c r="F5669">
        <v>0</v>
      </c>
      <c r="G5669">
        <v>1</v>
      </c>
      <c r="J5669" t="s">
        <v>14</v>
      </c>
      <c r="K5669">
        <v>1</v>
      </c>
      <c r="L5669">
        <v>1.01550470000075</v>
      </c>
      <c r="M5669">
        <v>56.2154927000011</v>
      </c>
      <c r="N5669">
        <v>3</v>
      </c>
      <c r="O5669">
        <v>0.10640580000472299</v>
      </c>
      <c r="P5669">
        <v>56.462632400005504</v>
      </c>
    </row>
    <row r="5670" spans="1:16" x14ac:dyDescent="0.3">
      <c r="A5670">
        <v>16</v>
      </c>
      <c r="B5670">
        <v>3</v>
      </c>
      <c r="C5670">
        <v>0</v>
      </c>
      <c r="D5670">
        <v>5</v>
      </c>
      <c r="E5670" t="s">
        <v>229</v>
      </c>
      <c r="F5670">
        <v>0</v>
      </c>
      <c r="G5670">
        <v>1</v>
      </c>
      <c r="J5670" t="s">
        <v>14</v>
      </c>
      <c r="K5670">
        <v>1</v>
      </c>
      <c r="L5670">
        <v>1.0175273999993799</v>
      </c>
      <c r="M5670">
        <v>58.000673500006101</v>
      </c>
      <c r="N5670">
        <v>3</v>
      </c>
      <c r="O5670">
        <v>0.10079940000286999</v>
      </c>
      <c r="P5670">
        <v>58.225154500003597</v>
      </c>
    </row>
    <row r="5671" spans="1:16" x14ac:dyDescent="0.3">
      <c r="A5671">
        <v>16</v>
      </c>
      <c r="B5671">
        <v>3</v>
      </c>
      <c r="C5671">
        <v>0</v>
      </c>
      <c r="D5671">
        <v>5</v>
      </c>
      <c r="E5671" t="s">
        <v>1332</v>
      </c>
      <c r="F5671">
        <v>0</v>
      </c>
      <c r="G5671">
        <v>1</v>
      </c>
      <c r="J5671" t="s">
        <v>14</v>
      </c>
      <c r="K5671">
        <v>1</v>
      </c>
      <c r="L5671">
        <v>1.7288553000034901</v>
      </c>
      <c r="M5671">
        <v>60.461877700006902</v>
      </c>
      <c r="N5671">
        <v>2</v>
      </c>
      <c r="O5671">
        <v>0.411999399999331</v>
      </c>
      <c r="P5671">
        <v>61.024196700003799</v>
      </c>
    </row>
    <row r="5672" spans="1:16" x14ac:dyDescent="0.3">
      <c r="A5672">
        <v>16</v>
      </c>
      <c r="B5672">
        <v>3</v>
      </c>
      <c r="C5672">
        <v>0</v>
      </c>
      <c r="D5672">
        <v>5</v>
      </c>
      <c r="E5672" t="s">
        <v>485</v>
      </c>
      <c r="F5672">
        <v>1</v>
      </c>
      <c r="G5672">
        <v>1</v>
      </c>
      <c r="H5672">
        <v>1.98133979999693</v>
      </c>
      <c r="I5672">
        <v>137.50306450000099</v>
      </c>
      <c r="J5672" t="s">
        <v>16</v>
      </c>
      <c r="K5672">
        <v>1</v>
      </c>
      <c r="L5672">
        <v>1.0670306000029099</v>
      </c>
      <c r="M5672">
        <v>62.600090300002201</v>
      </c>
      <c r="N5672">
        <v>3</v>
      </c>
      <c r="O5672">
        <v>8.6718300000939094E-2</v>
      </c>
      <c r="P5672">
        <v>62.818965600003096</v>
      </c>
    </row>
    <row r="5673" spans="1:16" x14ac:dyDescent="0.3">
      <c r="A5673">
        <v>16</v>
      </c>
      <c r="B5673">
        <v>3</v>
      </c>
      <c r="C5673">
        <v>0</v>
      </c>
      <c r="D5673">
        <v>5</v>
      </c>
      <c r="E5673" t="s">
        <v>1672</v>
      </c>
      <c r="F5673">
        <v>0</v>
      </c>
      <c r="G5673">
        <v>1</v>
      </c>
      <c r="J5673" t="s">
        <v>14</v>
      </c>
      <c r="K5673">
        <v>1</v>
      </c>
      <c r="L5673">
        <v>0.93196880000323301</v>
      </c>
      <c r="M5673">
        <v>64.265081100005801</v>
      </c>
      <c r="N5673">
        <v>2</v>
      </c>
      <c r="O5673">
        <v>0.41396430000168</v>
      </c>
      <c r="P5673">
        <v>64.818160400005596</v>
      </c>
    </row>
    <row r="5674" spans="1:16" x14ac:dyDescent="0.3">
      <c r="A5674">
        <v>16</v>
      </c>
      <c r="B5674">
        <v>3</v>
      </c>
      <c r="C5674">
        <v>0</v>
      </c>
      <c r="D5674">
        <v>5</v>
      </c>
      <c r="E5674" t="s">
        <v>1466</v>
      </c>
      <c r="F5674">
        <v>1</v>
      </c>
      <c r="G5674">
        <v>1</v>
      </c>
      <c r="H5674">
        <v>1.98113279999961</v>
      </c>
      <c r="I5674">
        <v>127.502928399997</v>
      </c>
      <c r="J5674" t="s">
        <v>16</v>
      </c>
      <c r="K5674">
        <v>1</v>
      </c>
      <c r="L5674">
        <v>0.83423789999506004</v>
      </c>
      <c r="M5674">
        <v>66.1673933000056</v>
      </c>
      <c r="N5674">
        <v>3</v>
      </c>
      <c r="O5674">
        <v>7.4064599997654995E-2</v>
      </c>
      <c r="P5674">
        <v>66.382283800005098</v>
      </c>
    </row>
    <row r="5675" spans="1:16" x14ac:dyDescent="0.3">
      <c r="A5675">
        <v>16</v>
      </c>
      <c r="B5675">
        <v>3</v>
      </c>
      <c r="C5675">
        <v>0</v>
      </c>
      <c r="D5675">
        <v>5</v>
      </c>
      <c r="E5675" t="s">
        <v>926</v>
      </c>
      <c r="F5675">
        <v>0</v>
      </c>
      <c r="G5675">
        <v>1</v>
      </c>
      <c r="J5675" t="s">
        <v>14</v>
      </c>
      <c r="K5675">
        <v>1</v>
      </c>
      <c r="L5675">
        <v>1.64921470000263</v>
      </c>
      <c r="M5675">
        <v>68.548922699999807</v>
      </c>
      <c r="N5675">
        <v>3</v>
      </c>
      <c r="O5675">
        <v>5.7894999998097801E-2</v>
      </c>
      <c r="P5675">
        <v>68.750130300002596</v>
      </c>
    </row>
    <row r="5676" spans="1:16" x14ac:dyDescent="0.3">
      <c r="A5676">
        <v>16</v>
      </c>
      <c r="B5676">
        <v>3</v>
      </c>
      <c r="C5676">
        <v>0</v>
      </c>
      <c r="D5676">
        <v>5</v>
      </c>
      <c r="E5676" t="s">
        <v>734</v>
      </c>
      <c r="F5676">
        <v>1</v>
      </c>
      <c r="G5676">
        <v>1</v>
      </c>
      <c r="H5676">
        <v>1.9951634000026399</v>
      </c>
      <c r="I5676">
        <v>22.5007780000014</v>
      </c>
      <c r="J5676" t="s">
        <v>16</v>
      </c>
      <c r="K5676">
        <v>1</v>
      </c>
      <c r="L5676">
        <v>0.88773170000058599</v>
      </c>
      <c r="M5676">
        <v>70.154113600001395</v>
      </c>
      <c r="N5676">
        <v>3</v>
      </c>
      <c r="O5676">
        <v>0.124514600000111</v>
      </c>
      <c r="P5676">
        <v>70.392837400002506</v>
      </c>
    </row>
    <row r="5677" spans="1:16" x14ac:dyDescent="0.3">
      <c r="A5677">
        <v>16</v>
      </c>
      <c r="B5677">
        <v>3</v>
      </c>
      <c r="C5677">
        <v>0</v>
      </c>
      <c r="D5677">
        <v>5</v>
      </c>
      <c r="E5677" t="s">
        <v>539</v>
      </c>
      <c r="F5677">
        <v>0</v>
      </c>
      <c r="G5677">
        <v>1</v>
      </c>
      <c r="J5677" t="s">
        <v>14</v>
      </c>
      <c r="K5677">
        <v>1</v>
      </c>
      <c r="L5677">
        <v>2.8411525999981699</v>
      </c>
      <c r="M5677">
        <v>73.741165600003995</v>
      </c>
      <c r="N5677">
        <v>2</v>
      </c>
      <c r="O5677">
        <v>0.54217549999884795</v>
      </c>
      <c r="P5677">
        <v>74.402243800002907</v>
      </c>
    </row>
    <row r="5678" spans="1:16" x14ac:dyDescent="0.3">
      <c r="A5678">
        <v>16</v>
      </c>
      <c r="B5678">
        <v>3</v>
      </c>
      <c r="C5678">
        <v>0</v>
      </c>
      <c r="D5678">
        <v>5</v>
      </c>
      <c r="E5678" t="s">
        <v>741</v>
      </c>
      <c r="F5678">
        <v>1</v>
      </c>
      <c r="G5678">
        <v>1</v>
      </c>
      <c r="H5678">
        <v>1.9963784999999901</v>
      </c>
      <c r="I5678">
        <v>72.501773099997095</v>
      </c>
      <c r="J5678" t="s">
        <v>16</v>
      </c>
      <c r="K5678">
        <v>1</v>
      </c>
      <c r="L5678">
        <v>3.1525571000020101</v>
      </c>
      <c r="M5678">
        <v>78.069052600003502</v>
      </c>
      <c r="N5678">
        <v>2</v>
      </c>
      <c r="O5678">
        <v>0.32166160000633698</v>
      </c>
      <c r="P5678">
        <v>78.533941500005298</v>
      </c>
    </row>
    <row r="5679" spans="1:16" x14ac:dyDescent="0.3">
      <c r="A5679">
        <v>16</v>
      </c>
      <c r="B5679">
        <v>3</v>
      </c>
      <c r="C5679">
        <v>0</v>
      </c>
      <c r="D5679">
        <v>5</v>
      </c>
      <c r="E5679" t="s">
        <v>707</v>
      </c>
      <c r="F5679">
        <v>1</v>
      </c>
      <c r="G5679">
        <v>1</v>
      </c>
      <c r="H5679">
        <v>1.99541309999768</v>
      </c>
      <c r="I5679">
        <v>35.001043800002698</v>
      </c>
      <c r="J5679" t="s">
        <v>16</v>
      </c>
      <c r="K5679">
        <v>1</v>
      </c>
      <c r="L5679">
        <v>0.73132920000352897</v>
      </c>
      <c r="M5679">
        <v>79.780971000000093</v>
      </c>
      <c r="N5679">
        <v>3</v>
      </c>
      <c r="O5679">
        <v>9.7891899997193804E-2</v>
      </c>
      <c r="P5679">
        <v>80.006016300001704</v>
      </c>
    </row>
    <row r="5680" spans="1:16" x14ac:dyDescent="0.3">
      <c r="A5680">
        <v>16</v>
      </c>
      <c r="B5680">
        <v>3</v>
      </c>
      <c r="C5680">
        <v>0</v>
      </c>
      <c r="D5680">
        <v>5</v>
      </c>
      <c r="E5680" t="s">
        <v>1277</v>
      </c>
      <c r="F5680">
        <v>0</v>
      </c>
      <c r="G5680">
        <v>1</v>
      </c>
      <c r="J5680" t="s">
        <v>14</v>
      </c>
      <c r="K5680">
        <v>1</v>
      </c>
      <c r="L5680">
        <v>1.0356271999990001</v>
      </c>
      <c r="M5680">
        <v>81.552074600003806</v>
      </c>
      <c r="N5680">
        <v>3</v>
      </c>
      <c r="O5680">
        <v>0.140172999999777</v>
      </c>
      <c r="P5680">
        <v>81.800434600001594</v>
      </c>
    </row>
    <row r="5681" spans="1:16" x14ac:dyDescent="0.3">
      <c r="A5681">
        <v>16</v>
      </c>
      <c r="B5681">
        <v>3</v>
      </c>
      <c r="C5681">
        <v>0</v>
      </c>
      <c r="D5681">
        <v>5</v>
      </c>
      <c r="E5681" t="s">
        <v>919</v>
      </c>
      <c r="F5681">
        <v>0</v>
      </c>
      <c r="G5681">
        <v>1</v>
      </c>
      <c r="J5681" t="s">
        <v>14</v>
      </c>
      <c r="K5681">
        <v>1</v>
      </c>
      <c r="L5681">
        <v>2.0686646999965901</v>
      </c>
      <c r="M5681">
        <v>84.385052200006598</v>
      </c>
      <c r="N5681">
        <v>3</v>
      </c>
      <c r="O5681">
        <v>0.12371269999857799</v>
      </c>
      <c r="P5681">
        <v>84.623891000002899</v>
      </c>
    </row>
    <row r="5682" spans="1:16" x14ac:dyDescent="0.3">
      <c r="A5682">
        <v>16</v>
      </c>
      <c r="B5682">
        <v>3</v>
      </c>
      <c r="C5682">
        <v>0</v>
      </c>
      <c r="D5682">
        <v>5</v>
      </c>
      <c r="E5682" t="s">
        <v>240</v>
      </c>
      <c r="F5682">
        <v>1</v>
      </c>
      <c r="G5682">
        <v>1</v>
      </c>
      <c r="H5682">
        <v>1.9814226000016799</v>
      </c>
      <c r="I5682">
        <v>142.503172899997</v>
      </c>
      <c r="J5682" t="s">
        <v>16</v>
      </c>
      <c r="K5682">
        <v>1</v>
      </c>
      <c r="L5682">
        <v>0.74673270000494096</v>
      </c>
      <c r="M5682">
        <v>85.879922800006199</v>
      </c>
      <c r="N5682">
        <v>3</v>
      </c>
      <c r="O5682">
        <v>0.153128799996921</v>
      </c>
      <c r="P5682">
        <v>86.165319300001997</v>
      </c>
    </row>
    <row r="5683" spans="1:16" x14ac:dyDescent="0.3">
      <c r="A5683">
        <v>16</v>
      </c>
      <c r="B5683">
        <v>3</v>
      </c>
      <c r="C5683">
        <v>0</v>
      </c>
      <c r="D5683">
        <v>5</v>
      </c>
      <c r="E5683" t="s">
        <v>1666</v>
      </c>
      <c r="F5683">
        <v>1</v>
      </c>
      <c r="G5683">
        <v>1</v>
      </c>
      <c r="H5683">
        <v>1.98155330000009</v>
      </c>
      <c r="I5683">
        <v>150.00327500000299</v>
      </c>
      <c r="J5683" t="s">
        <v>16</v>
      </c>
      <c r="K5683">
        <v>1</v>
      </c>
      <c r="L5683">
        <v>0.85078269999940004</v>
      </c>
      <c r="M5683">
        <v>87.533816400005904</v>
      </c>
      <c r="N5683">
        <v>3</v>
      </c>
      <c r="O5683">
        <v>9.8301999998511802E-2</v>
      </c>
      <c r="P5683">
        <v>87.758462100006</v>
      </c>
    </row>
    <row r="5684" spans="1:16" x14ac:dyDescent="0.3">
      <c r="A5684">
        <v>16</v>
      </c>
      <c r="B5684">
        <v>3</v>
      </c>
      <c r="C5684">
        <v>0</v>
      </c>
      <c r="D5684">
        <v>5</v>
      </c>
      <c r="E5684" t="s">
        <v>2037</v>
      </c>
      <c r="F5684">
        <v>0</v>
      </c>
      <c r="G5684">
        <v>1</v>
      </c>
      <c r="J5684" t="s">
        <v>14</v>
      </c>
      <c r="K5684">
        <v>1</v>
      </c>
      <c r="L5684">
        <v>1.6146520999973299</v>
      </c>
      <c r="M5684">
        <v>89.881052900003894</v>
      </c>
      <c r="N5684">
        <v>2</v>
      </c>
      <c r="O5684">
        <v>0.225468500000716</v>
      </c>
      <c r="P5684">
        <v>90.245709500006299</v>
      </c>
    </row>
    <row r="5685" spans="1:16" x14ac:dyDescent="0.3">
      <c r="A5685">
        <v>16</v>
      </c>
      <c r="B5685">
        <v>3</v>
      </c>
      <c r="C5685">
        <v>0</v>
      </c>
      <c r="D5685">
        <v>5</v>
      </c>
      <c r="E5685" t="s">
        <v>812</v>
      </c>
      <c r="F5685">
        <v>1</v>
      </c>
      <c r="G5685">
        <v>1</v>
      </c>
      <c r="H5685">
        <v>1.98139439999795</v>
      </c>
      <c r="I5685">
        <v>140.0031046</v>
      </c>
      <c r="J5685" t="s">
        <v>16</v>
      </c>
      <c r="K5685">
        <v>1</v>
      </c>
      <c r="L5685">
        <v>0.78626629999780595</v>
      </c>
      <c r="M5685">
        <v>91.552613500003602</v>
      </c>
      <c r="N5685">
        <v>3</v>
      </c>
      <c r="O5685">
        <v>6.45635999972001E-2</v>
      </c>
      <c r="P5685">
        <v>91.7567099000007</v>
      </c>
    </row>
    <row r="5686" spans="1:16" x14ac:dyDescent="0.3">
      <c r="A5686">
        <v>16</v>
      </c>
      <c r="B5686">
        <v>3</v>
      </c>
      <c r="C5686">
        <v>0</v>
      </c>
      <c r="D5686">
        <v>5</v>
      </c>
      <c r="E5686" t="s">
        <v>976</v>
      </c>
      <c r="F5686">
        <v>0</v>
      </c>
      <c r="G5686">
        <v>1</v>
      </c>
      <c r="J5686" t="s">
        <v>14</v>
      </c>
      <c r="K5686">
        <v>1</v>
      </c>
      <c r="L5686">
        <v>1.5515934000068199</v>
      </c>
      <c r="M5686">
        <v>93.8178135000053</v>
      </c>
      <c r="N5686">
        <v>3</v>
      </c>
      <c r="O5686">
        <v>5.92722000001231E-2</v>
      </c>
      <c r="P5686">
        <v>94.015434600005406</v>
      </c>
    </row>
    <row r="5687" spans="1:16" x14ac:dyDescent="0.3">
      <c r="A5687">
        <v>16</v>
      </c>
      <c r="B5687">
        <v>3</v>
      </c>
      <c r="C5687">
        <v>0</v>
      </c>
      <c r="D5687">
        <v>5</v>
      </c>
      <c r="E5687" t="s">
        <v>984</v>
      </c>
      <c r="F5687">
        <v>1</v>
      </c>
      <c r="G5687">
        <v>1</v>
      </c>
      <c r="H5687">
        <v>1.9812922999990401</v>
      </c>
      <c r="I5687">
        <v>135.00305059999701</v>
      </c>
      <c r="J5687" t="s">
        <v>16</v>
      </c>
      <c r="K5687">
        <v>1</v>
      </c>
      <c r="L5687">
        <v>1.0745575999972099</v>
      </c>
      <c r="M5687">
        <v>95.607551600005493</v>
      </c>
      <c r="N5687">
        <v>2</v>
      </c>
      <c r="O5687">
        <v>0.24372730000322901</v>
      </c>
      <c r="P5687">
        <v>96.007893200003295</v>
      </c>
    </row>
    <row r="5688" spans="1:16" x14ac:dyDescent="0.3">
      <c r="A5688">
        <v>16</v>
      </c>
      <c r="B5688">
        <v>3</v>
      </c>
      <c r="C5688">
        <v>0</v>
      </c>
      <c r="D5688">
        <v>5</v>
      </c>
      <c r="E5688" t="s">
        <v>2085</v>
      </c>
      <c r="F5688">
        <v>0</v>
      </c>
      <c r="G5688">
        <v>1</v>
      </c>
      <c r="J5688" t="s">
        <v>14</v>
      </c>
      <c r="K5688">
        <v>1</v>
      </c>
      <c r="L5688">
        <v>1.2185316000031901</v>
      </c>
      <c r="M5688">
        <v>97.734790100002996</v>
      </c>
      <c r="N5688">
        <v>2</v>
      </c>
      <c r="O5688">
        <v>0.39536140000564002</v>
      </c>
      <c r="P5688">
        <v>98.287583400000599</v>
      </c>
    </row>
    <row r="5689" spans="1:16" x14ac:dyDescent="0.3">
      <c r="A5689">
        <v>16</v>
      </c>
      <c r="B5689">
        <v>3</v>
      </c>
      <c r="C5689">
        <v>0</v>
      </c>
      <c r="D5689">
        <v>5</v>
      </c>
      <c r="E5689" t="s">
        <v>989</v>
      </c>
      <c r="F5689">
        <v>0</v>
      </c>
      <c r="G5689">
        <v>1</v>
      </c>
      <c r="J5689" t="s">
        <v>14</v>
      </c>
      <c r="K5689">
        <v>1</v>
      </c>
      <c r="L5689">
        <v>1.5812037000068799</v>
      </c>
      <c r="M5689">
        <v>100.38099029999999</v>
      </c>
      <c r="N5689">
        <v>3</v>
      </c>
      <c r="O5689">
        <v>0.19554600000265099</v>
      </c>
      <c r="P5689">
        <v>100.69563060000699</v>
      </c>
    </row>
    <row r="5690" spans="1:16" x14ac:dyDescent="0.3">
      <c r="A5690">
        <v>16</v>
      </c>
      <c r="B5690">
        <v>3</v>
      </c>
      <c r="C5690">
        <v>0</v>
      </c>
      <c r="D5690">
        <v>5</v>
      </c>
      <c r="E5690" t="s">
        <v>1967</v>
      </c>
      <c r="F5690">
        <v>0</v>
      </c>
      <c r="G5690">
        <v>1</v>
      </c>
      <c r="J5690" t="s">
        <v>14</v>
      </c>
      <c r="K5690">
        <v>1</v>
      </c>
      <c r="L5690">
        <v>1.17485500000475</v>
      </c>
      <c r="M5690">
        <v>102.391197200006</v>
      </c>
      <c r="N5690">
        <v>3</v>
      </c>
      <c r="O5690">
        <v>0.16895550000481299</v>
      </c>
      <c r="P5690">
        <v>102.701111400005</v>
      </c>
    </row>
    <row r="5691" spans="1:16" x14ac:dyDescent="0.3">
      <c r="A5691">
        <v>16</v>
      </c>
      <c r="B5691">
        <v>3</v>
      </c>
      <c r="C5691">
        <v>0</v>
      </c>
      <c r="D5691">
        <v>5</v>
      </c>
      <c r="E5691" t="s">
        <v>1491</v>
      </c>
      <c r="F5691">
        <v>1</v>
      </c>
      <c r="G5691">
        <v>1</v>
      </c>
      <c r="H5691">
        <v>1.99444199999562</v>
      </c>
      <c r="I5691">
        <v>5.0002034999997704</v>
      </c>
      <c r="J5691" t="s">
        <v>16</v>
      </c>
      <c r="K5691">
        <v>1</v>
      </c>
      <c r="L5691">
        <v>0.94323350000195205</v>
      </c>
      <c r="M5691">
        <v>104.159429900006</v>
      </c>
      <c r="N5691">
        <v>3</v>
      </c>
      <c r="O5691">
        <v>0.106644600004074</v>
      </c>
      <c r="P5691">
        <v>104.4227837</v>
      </c>
    </row>
    <row r="5692" spans="1:16" x14ac:dyDescent="0.3">
      <c r="A5692">
        <v>16</v>
      </c>
      <c r="B5692">
        <v>3</v>
      </c>
      <c r="C5692">
        <v>0</v>
      </c>
      <c r="D5692">
        <v>5</v>
      </c>
      <c r="E5692" t="s">
        <v>514</v>
      </c>
      <c r="F5692">
        <v>0</v>
      </c>
      <c r="G5692">
        <v>1</v>
      </c>
      <c r="J5692" t="s">
        <v>14</v>
      </c>
      <c r="K5692">
        <v>1</v>
      </c>
      <c r="L5692">
        <v>1.34061110000039</v>
      </c>
      <c r="M5692">
        <v>106.273674900003</v>
      </c>
      <c r="N5692">
        <v>3</v>
      </c>
      <c r="O5692">
        <v>0.66797609999775898</v>
      </c>
      <c r="P5692">
        <v>107.08024500000499</v>
      </c>
    </row>
    <row r="5693" spans="1:16" x14ac:dyDescent="0.3">
      <c r="A5693">
        <v>16</v>
      </c>
      <c r="B5693">
        <v>3</v>
      </c>
      <c r="C5693">
        <v>0</v>
      </c>
      <c r="D5693">
        <v>5</v>
      </c>
      <c r="E5693" t="s">
        <v>1827</v>
      </c>
      <c r="F5693">
        <v>1</v>
      </c>
      <c r="G5693">
        <v>1</v>
      </c>
      <c r="H5693">
        <v>1.9965834999966301</v>
      </c>
      <c r="I5693">
        <v>75.001818500000795</v>
      </c>
      <c r="J5693" t="s">
        <v>14</v>
      </c>
      <c r="K5693">
        <v>0</v>
      </c>
      <c r="L5693">
        <v>1.13429390000238</v>
      </c>
      <c r="M5693">
        <v>108.73381590000599</v>
      </c>
      <c r="N5693">
        <v>3</v>
      </c>
      <c r="O5693">
        <v>0.16875840000284401</v>
      </c>
      <c r="P5693">
        <v>109.0692796</v>
      </c>
    </row>
    <row r="5694" spans="1:16" x14ac:dyDescent="0.3">
      <c r="A5694">
        <v>16</v>
      </c>
      <c r="B5694">
        <v>3</v>
      </c>
      <c r="C5694">
        <v>0</v>
      </c>
      <c r="D5694">
        <v>5</v>
      </c>
      <c r="E5694" t="s">
        <v>1969</v>
      </c>
      <c r="F5694">
        <v>1</v>
      </c>
      <c r="G5694">
        <v>1</v>
      </c>
      <c r="H5694">
        <v>1.98065199999837</v>
      </c>
      <c r="I5694">
        <v>110.002664899999</v>
      </c>
      <c r="J5694" t="s">
        <v>16</v>
      </c>
      <c r="K5694">
        <v>1</v>
      </c>
      <c r="L5694">
        <v>0.978235000002314</v>
      </c>
      <c r="M5694">
        <v>110.561104600005</v>
      </c>
      <c r="N5694">
        <v>3</v>
      </c>
      <c r="O5694">
        <v>0.123190000005707</v>
      </c>
      <c r="P5694">
        <v>110.82340020000299</v>
      </c>
    </row>
    <row r="5695" spans="1:16" x14ac:dyDescent="0.3">
      <c r="A5695">
        <v>16</v>
      </c>
      <c r="B5695">
        <v>3</v>
      </c>
      <c r="C5695">
        <v>0</v>
      </c>
      <c r="D5695">
        <v>5</v>
      </c>
      <c r="E5695" t="s">
        <v>142</v>
      </c>
      <c r="F5695">
        <v>0</v>
      </c>
      <c r="G5695">
        <v>1</v>
      </c>
      <c r="J5695" t="s">
        <v>14</v>
      </c>
      <c r="K5695">
        <v>1</v>
      </c>
      <c r="L5695">
        <v>1.29745140000159</v>
      </c>
      <c r="M5695">
        <v>112.630296400006</v>
      </c>
      <c r="N5695">
        <v>3</v>
      </c>
      <c r="O5695">
        <v>0.219938099995488</v>
      </c>
      <c r="P5695">
        <v>113.03207910000501</v>
      </c>
    </row>
    <row r="5696" spans="1:16" x14ac:dyDescent="0.3">
      <c r="A5696">
        <v>16</v>
      </c>
      <c r="B5696">
        <v>3</v>
      </c>
      <c r="C5696">
        <v>0</v>
      </c>
      <c r="D5696">
        <v>5</v>
      </c>
      <c r="E5696" t="s">
        <v>927</v>
      </c>
      <c r="F5696">
        <v>0</v>
      </c>
      <c r="G5696">
        <v>1</v>
      </c>
      <c r="J5696" t="s">
        <v>14</v>
      </c>
      <c r="K5696">
        <v>1</v>
      </c>
      <c r="L5696">
        <v>1.3040078999983999</v>
      </c>
      <c r="M5696">
        <v>114.853583600001</v>
      </c>
      <c r="N5696">
        <v>3</v>
      </c>
      <c r="O5696">
        <v>0.14750459999777399</v>
      </c>
      <c r="P5696">
        <v>115.18370030000401</v>
      </c>
    </row>
    <row r="5697" spans="1:16" x14ac:dyDescent="0.3">
      <c r="A5697">
        <v>16</v>
      </c>
      <c r="B5697">
        <v>3</v>
      </c>
      <c r="C5697">
        <v>0</v>
      </c>
      <c r="D5697">
        <v>5</v>
      </c>
      <c r="E5697" t="s">
        <v>865</v>
      </c>
      <c r="F5697">
        <v>1</v>
      </c>
      <c r="G5697">
        <v>1</v>
      </c>
      <c r="H5697">
        <v>1.9947027999951401</v>
      </c>
      <c r="I5697">
        <v>10.000357999997499</v>
      </c>
      <c r="J5697" t="s">
        <v>16</v>
      </c>
      <c r="K5697">
        <v>1</v>
      </c>
      <c r="L5697">
        <v>1.0014491999973001</v>
      </c>
      <c r="M5697">
        <v>116.701060900006</v>
      </c>
      <c r="N5697">
        <v>3</v>
      </c>
      <c r="O5697">
        <v>0.22829610000189901</v>
      </c>
      <c r="P5697">
        <v>117.048380600005</v>
      </c>
    </row>
    <row r="5698" spans="1:16" x14ac:dyDescent="0.3">
      <c r="A5698">
        <v>16</v>
      </c>
      <c r="B5698">
        <v>3</v>
      </c>
      <c r="C5698">
        <v>0</v>
      </c>
      <c r="D5698">
        <v>5</v>
      </c>
      <c r="E5698" t="s">
        <v>856</v>
      </c>
      <c r="F5698">
        <v>0</v>
      </c>
      <c r="G5698">
        <v>1</v>
      </c>
      <c r="J5698" t="s">
        <v>14</v>
      </c>
      <c r="K5698">
        <v>1</v>
      </c>
      <c r="L5698">
        <v>1.21893449999334</v>
      </c>
      <c r="M5698">
        <v>118.785092200007</v>
      </c>
      <c r="N5698">
        <v>2</v>
      </c>
      <c r="O5698">
        <v>0.11687979999987901</v>
      </c>
      <c r="P5698">
        <v>119.0730425</v>
      </c>
    </row>
    <row r="5699" spans="1:16" x14ac:dyDescent="0.3">
      <c r="A5699">
        <v>16</v>
      </c>
      <c r="B5699">
        <v>3</v>
      </c>
      <c r="C5699">
        <v>0</v>
      </c>
      <c r="D5699">
        <v>5</v>
      </c>
      <c r="E5699" t="s">
        <v>1585</v>
      </c>
      <c r="F5699">
        <v>1</v>
      </c>
      <c r="G5699">
        <v>1</v>
      </c>
      <c r="H5699">
        <v>1.98072449999745</v>
      </c>
      <c r="I5699">
        <v>112.502700899997</v>
      </c>
      <c r="J5699" t="s">
        <v>16</v>
      </c>
      <c r="K5699">
        <v>1</v>
      </c>
      <c r="L5699">
        <v>0.79822600000625199</v>
      </c>
      <c r="M5699">
        <v>120.38125640000401</v>
      </c>
      <c r="N5699">
        <v>3</v>
      </c>
      <c r="O5699">
        <v>0.148863499998697</v>
      </c>
      <c r="P5699">
        <v>120.665070000003</v>
      </c>
    </row>
    <row r="5700" spans="1:16" x14ac:dyDescent="0.3">
      <c r="A5700">
        <v>16</v>
      </c>
      <c r="B5700">
        <v>3</v>
      </c>
      <c r="C5700">
        <v>0</v>
      </c>
      <c r="D5700">
        <v>5</v>
      </c>
      <c r="E5700" t="s">
        <v>469</v>
      </c>
      <c r="F5700">
        <v>0</v>
      </c>
      <c r="G5700">
        <v>1</v>
      </c>
      <c r="J5700" t="s">
        <v>14</v>
      </c>
      <c r="K5700">
        <v>1</v>
      </c>
      <c r="L5700">
        <v>1.0000961999976401</v>
      </c>
      <c r="M5700">
        <v>122.18283510000001</v>
      </c>
      <c r="N5700">
        <v>3</v>
      </c>
      <c r="O5700">
        <v>0.36385159999917999</v>
      </c>
      <c r="P5700">
        <v>122.696128000003</v>
      </c>
    </row>
    <row r="5701" spans="1:16" x14ac:dyDescent="0.3">
      <c r="A5701">
        <v>16</v>
      </c>
      <c r="B5701">
        <v>3</v>
      </c>
      <c r="C5701">
        <v>0</v>
      </c>
      <c r="D5701">
        <v>5</v>
      </c>
      <c r="E5701" t="s">
        <v>932</v>
      </c>
      <c r="F5701">
        <v>0</v>
      </c>
      <c r="G5701">
        <v>1</v>
      </c>
      <c r="J5701" t="s">
        <v>14</v>
      </c>
      <c r="K5701">
        <v>1</v>
      </c>
      <c r="L5701">
        <v>1.04716449999978</v>
      </c>
      <c r="M5701">
        <v>124.26340070000199</v>
      </c>
      <c r="N5701">
        <v>3</v>
      </c>
      <c r="O5701">
        <v>0.28456639999785699</v>
      </c>
      <c r="P5701">
        <v>124.672838500002</v>
      </c>
    </row>
    <row r="5702" spans="1:16" x14ac:dyDescent="0.3">
      <c r="A5702">
        <v>16</v>
      </c>
      <c r="B5702">
        <v>3</v>
      </c>
      <c r="C5702">
        <v>1</v>
      </c>
      <c r="D5702">
        <v>5</v>
      </c>
      <c r="E5702" t="s">
        <v>1306</v>
      </c>
      <c r="F5702">
        <v>1</v>
      </c>
      <c r="G5702">
        <v>2</v>
      </c>
      <c r="H5702">
        <v>1.99559710000176</v>
      </c>
      <c r="I5702">
        <v>37.501076300002801</v>
      </c>
      <c r="J5702" t="s">
        <v>16</v>
      </c>
      <c r="K5702">
        <v>1</v>
      </c>
      <c r="L5702">
        <v>1.65357460000087</v>
      </c>
      <c r="M5702">
        <v>1.65359689999605</v>
      </c>
      <c r="N5702">
        <v>2</v>
      </c>
      <c r="O5702">
        <v>0.63537969999742905</v>
      </c>
      <c r="P5702">
        <v>2.3565670000025398</v>
      </c>
    </row>
    <row r="5703" spans="1:16" x14ac:dyDescent="0.3">
      <c r="A5703">
        <v>16</v>
      </c>
      <c r="B5703">
        <v>3</v>
      </c>
      <c r="C5703">
        <v>1</v>
      </c>
      <c r="D5703">
        <v>5</v>
      </c>
      <c r="E5703" t="s">
        <v>1600</v>
      </c>
      <c r="F5703">
        <v>0</v>
      </c>
      <c r="G5703">
        <v>2</v>
      </c>
      <c r="J5703" t="s">
        <v>14</v>
      </c>
      <c r="K5703">
        <v>1</v>
      </c>
      <c r="L5703">
        <v>1.05829059999815</v>
      </c>
      <c r="M5703">
        <v>3.9248785000018001</v>
      </c>
      <c r="N5703">
        <v>2</v>
      </c>
      <c r="O5703">
        <v>0.32986920000257702</v>
      </c>
      <c r="P5703">
        <v>4.33105519999663</v>
      </c>
    </row>
    <row r="5704" spans="1:16" x14ac:dyDescent="0.3">
      <c r="A5704">
        <v>16</v>
      </c>
      <c r="B5704">
        <v>3</v>
      </c>
      <c r="C5704">
        <v>1</v>
      </c>
      <c r="D5704">
        <v>5</v>
      </c>
      <c r="E5704" t="s">
        <v>2107</v>
      </c>
      <c r="F5704">
        <v>1</v>
      </c>
      <c r="G5704">
        <v>2</v>
      </c>
      <c r="H5704">
        <v>1.9969953999971</v>
      </c>
      <c r="I5704">
        <v>87.5020877999996</v>
      </c>
      <c r="J5704" t="s">
        <v>16</v>
      </c>
      <c r="K5704">
        <v>1</v>
      </c>
      <c r="L5704">
        <v>0.86029170000256305</v>
      </c>
      <c r="M5704">
        <v>5.7103418999977302</v>
      </c>
      <c r="N5704">
        <v>3</v>
      </c>
      <c r="O5704">
        <v>0.26504609999392398</v>
      </c>
      <c r="P5704">
        <v>6.0502456999965899</v>
      </c>
    </row>
    <row r="5705" spans="1:16" x14ac:dyDescent="0.3">
      <c r="A5705">
        <v>16</v>
      </c>
      <c r="B5705">
        <v>3</v>
      </c>
      <c r="C5705">
        <v>1</v>
      </c>
      <c r="D5705">
        <v>5</v>
      </c>
      <c r="E5705" t="s">
        <v>585</v>
      </c>
      <c r="F5705">
        <v>1</v>
      </c>
      <c r="G5705">
        <v>2</v>
      </c>
      <c r="H5705">
        <v>1.9955073000019199</v>
      </c>
      <c r="I5705">
        <v>32.501028899998303</v>
      </c>
      <c r="J5705" t="s">
        <v>16</v>
      </c>
      <c r="K5705">
        <v>1</v>
      </c>
      <c r="L5705">
        <v>0.88629930000024604</v>
      </c>
      <c r="M5705">
        <v>7.4529611999969401</v>
      </c>
      <c r="N5705">
        <v>3</v>
      </c>
      <c r="O5705">
        <v>0.193669499996759</v>
      </c>
      <c r="P5705">
        <v>7.7228481999991301</v>
      </c>
    </row>
    <row r="5706" spans="1:16" x14ac:dyDescent="0.3">
      <c r="A5706">
        <v>16</v>
      </c>
      <c r="B5706">
        <v>3</v>
      </c>
      <c r="C5706">
        <v>1</v>
      </c>
      <c r="D5706">
        <v>5</v>
      </c>
      <c r="E5706" t="s">
        <v>2078</v>
      </c>
      <c r="F5706">
        <v>1</v>
      </c>
      <c r="G5706">
        <v>2</v>
      </c>
      <c r="H5706">
        <v>1.99567700000625</v>
      </c>
      <c r="I5706">
        <v>55.001380399997302</v>
      </c>
      <c r="J5706" t="s">
        <v>16</v>
      </c>
      <c r="K5706">
        <v>1</v>
      </c>
      <c r="L5706">
        <v>0.74286069999652704</v>
      </c>
      <c r="M5706">
        <v>8.9762303000025003</v>
      </c>
      <c r="N5706">
        <v>3</v>
      </c>
      <c r="O5706">
        <v>0.14477810000244101</v>
      </c>
      <c r="P5706">
        <v>9.19397680000111</v>
      </c>
    </row>
    <row r="5707" spans="1:16" x14ac:dyDescent="0.3">
      <c r="A5707">
        <v>16</v>
      </c>
      <c r="B5707">
        <v>3</v>
      </c>
      <c r="C5707">
        <v>1</v>
      </c>
      <c r="D5707">
        <v>5</v>
      </c>
      <c r="E5707" t="s">
        <v>518</v>
      </c>
      <c r="F5707">
        <v>0</v>
      </c>
      <c r="G5707">
        <v>2</v>
      </c>
      <c r="J5707" t="s">
        <v>14</v>
      </c>
      <c r="K5707">
        <v>1</v>
      </c>
      <c r="L5707">
        <v>1.05763650000154</v>
      </c>
      <c r="M5707">
        <v>10.7578262999959</v>
      </c>
      <c r="N5707">
        <v>3</v>
      </c>
      <c r="O5707">
        <v>0.21351290000166001</v>
      </c>
      <c r="P5707">
        <v>11.0466670000023</v>
      </c>
    </row>
    <row r="5708" spans="1:16" x14ac:dyDescent="0.3">
      <c r="A5708">
        <v>16</v>
      </c>
      <c r="B5708">
        <v>3</v>
      </c>
      <c r="C5708">
        <v>1</v>
      </c>
      <c r="D5708">
        <v>5</v>
      </c>
      <c r="E5708" t="s">
        <v>2108</v>
      </c>
      <c r="F5708">
        <v>0</v>
      </c>
      <c r="G5708">
        <v>2</v>
      </c>
      <c r="J5708" t="s">
        <v>14</v>
      </c>
      <c r="K5708">
        <v>1</v>
      </c>
      <c r="L5708">
        <v>0.94692229999782296</v>
      </c>
      <c r="M5708">
        <v>12.5135480999961</v>
      </c>
      <c r="N5708">
        <v>2</v>
      </c>
      <c r="O5708">
        <v>0.90861379999841996</v>
      </c>
      <c r="P5708">
        <v>13.5177304999961</v>
      </c>
    </row>
    <row r="5709" spans="1:16" x14ac:dyDescent="0.3">
      <c r="A5709">
        <v>16</v>
      </c>
      <c r="B5709">
        <v>3</v>
      </c>
      <c r="C5709">
        <v>1</v>
      </c>
      <c r="D5709">
        <v>5</v>
      </c>
      <c r="E5709" t="s">
        <v>1244</v>
      </c>
      <c r="F5709">
        <v>1</v>
      </c>
      <c r="G5709">
        <v>2</v>
      </c>
      <c r="H5709">
        <v>1.98081449999881</v>
      </c>
      <c r="I5709">
        <v>115.002729799999</v>
      </c>
      <c r="J5709" t="s">
        <v>16</v>
      </c>
      <c r="K5709">
        <v>1</v>
      </c>
      <c r="L5709">
        <v>0.73117999999521999</v>
      </c>
      <c r="M5709">
        <v>14.7644233999963</v>
      </c>
      <c r="N5709">
        <v>2</v>
      </c>
      <c r="O5709">
        <v>0.29504900000029</v>
      </c>
      <c r="P5709">
        <v>15.1361848000015</v>
      </c>
    </row>
    <row r="5710" spans="1:16" x14ac:dyDescent="0.3">
      <c r="A5710">
        <v>16</v>
      </c>
      <c r="B5710">
        <v>3</v>
      </c>
      <c r="C5710">
        <v>1</v>
      </c>
      <c r="D5710">
        <v>5</v>
      </c>
      <c r="E5710" t="s">
        <v>1881</v>
      </c>
      <c r="F5710">
        <v>1</v>
      </c>
      <c r="G5710">
        <v>2</v>
      </c>
      <c r="H5710">
        <v>1.98026209999807</v>
      </c>
      <c r="I5710">
        <v>95.002229500001704</v>
      </c>
      <c r="J5710" t="s">
        <v>16</v>
      </c>
      <c r="K5710">
        <v>1</v>
      </c>
      <c r="L5710">
        <v>0.77867200000036996</v>
      </c>
      <c r="M5710">
        <v>16.428581699998201</v>
      </c>
      <c r="N5710">
        <v>3</v>
      </c>
      <c r="O5710">
        <v>9.9177099997177706E-2</v>
      </c>
      <c r="P5710">
        <v>16.620293899999499</v>
      </c>
    </row>
    <row r="5711" spans="1:16" x14ac:dyDescent="0.3">
      <c r="A5711">
        <v>16</v>
      </c>
      <c r="B5711">
        <v>3</v>
      </c>
      <c r="C5711">
        <v>1</v>
      </c>
      <c r="D5711">
        <v>5</v>
      </c>
      <c r="E5711" t="s">
        <v>1074</v>
      </c>
      <c r="F5711">
        <v>1</v>
      </c>
      <c r="G5711">
        <v>2</v>
      </c>
      <c r="H5711">
        <v>1.9812333000008899</v>
      </c>
      <c r="I5711">
        <v>132.50298749999601</v>
      </c>
      <c r="J5711" t="s">
        <v>16</v>
      </c>
      <c r="K5711">
        <v>1</v>
      </c>
      <c r="L5711">
        <v>0.79199039999366505</v>
      </c>
      <c r="M5711">
        <v>17.925224400001799</v>
      </c>
      <c r="N5711">
        <v>3</v>
      </c>
      <c r="O5711">
        <v>2.7884300005098301E-2</v>
      </c>
      <c r="P5711">
        <v>18.045031200002999</v>
      </c>
    </row>
    <row r="5712" spans="1:16" x14ac:dyDescent="0.3">
      <c r="A5712">
        <v>16</v>
      </c>
      <c r="B5712">
        <v>3</v>
      </c>
      <c r="C5712">
        <v>1</v>
      </c>
      <c r="D5712">
        <v>5</v>
      </c>
      <c r="E5712" t="s">
        <v>2031</v>
      </c>
      <c r="F5712">
        <v>1</v>
      </c>
      <c r="G5712">
        <v>2</v>
      </c>
      <c r="H5712">
        <v>1.98032629999943</v>
      </c>
      <c r="I5712">
        <v>102.50243919999799</v>
      </c>
      <c r="J5712" t="s">
        <v>16</v>
      </c>
      <c r="K5712">
        <v>1</v>
      </c>
      <c r="L5712">
        <v>0.87672029999521295</v>
      </c>
      <c r="M5712">
        <v>19.426659400000101</v>
      </c>
      <c r="N5712">
        <v>3</v>
      </c>
      <c r="O5712">
        <v>4.3565699997998301E-2</v>
      </c>
      <c r="P5712">
        <v>19.548646700001001</v>
      </c>
    </row>
    <row r="5713" spans="1:16" x14ac:dyDescent="0.3">
      <c r="A5713">
        <v>16</v>
      </c>
      <c r="B5713">
        <v>3</v>
      </c>
      <c r="C5713">
        <v>1</v>
      </c>
      <c r="D5713">
        <v>5</v>
      </c>
      <c r="E5713" t="s">
        <v>308</v>
      </c>
      <c r="F5713">
        <v>0</v>
      </c>
      <c r="G5713">
        <v>2</v>
      </c>
      <c r="J5713" t="s">
        <v>14</v>
      </c>
      <c r="K5713">
        <v>1</v>
      </c>
      <c r="L5713">
        <v>1.0797506999952</v>
      </c>
      <c r="M5713">
        <v>21.1463244999977</v>
      </c>
      <c r="N5713">
        <v>2</v>
      </c>
      <c r="O5713">
        <v>0.11754739999742</v>
      </c>
      <c r="P5713">
        <v>21.358555099999698</v>
      </c>
    </row>
    <row r="5714" spans="1:16" x14ac:dyDescent="0.3">
      <c r="A5714">
        <v>16</v>
      </c>
      <c r="B5714">
        <v>3</v>
      </c>
      <c r="C5714">
        <v>1</v>
      </c>
      <c r="D5714">
        <v>5</v>
      </c>
      <c r="E5714" t="s">
        <v>972</v>
      </c>
      <c r="F5714">
        <v>0</v>
      </c>
      <c r="G5714">
        <v>2</v>
      </c>
      <c r="J5714" t="s">
        <v>14</v>
      </c>
      <c r="K5714">
        <v>1</v>
      </c>
      <c r="L5714">
        <v>0.83956739999848695</v>
      </c>
      <c r="M5714">
        <v>22.706566499997301</v>
      </c>
      <c r="N5714">
        <v>3</v>
      </c>
      <c r="O5714">
        <v>2.6020700002845801E-2</v>
      </c>
      <c r="P5714">
        <v>22.811192399996798</v>
      </c>
    </row>
    <row r="5715" spans="1:16" x14ac:dyDescent="0.3">
      <c r="A5715">
        <v>16</v>
      </c>
      <c r="B5715">
        <v>3</v>
      </c>
      <c r="C5715">
        <v>1</v>
      </c>
      <c r="D5715">
        <v>5</v>
      </c>
      <c r="E5715" t="s">
        <v>1582</v>
      </c>
      <c r="F5715">
        <v>1</v>
      </c>
      <c r="G5715">
        <v>2</v>
      </c>
      <c r="H5715">
        <v>1.99653229999967</v>
      </c>
      <c r="I5715">
        <v>82.501991299999602</v>
      </c>
      <c r="J5715" t="s">
        <v>16</v>
      </c>
      <c r="K5715">
        <v>1</v>
      </c>
      <c r="L5715">
        <v>0.81359479999810003</v>
      </c>
      <c r="M5715">
        <v>24.130271000001802</v>
      </c>
      <c r="N5715">
        <v>3</v>
      </c>
      <c r="O5715">
        <v>7.4683799997728798E-2</v>
      </c>
      <c r="P5715">
        <v>24.283781400001299</v>
      </c>
    </row>
    <row r="5716" spans="1:16" x14ac:dyDescent="0.3">
      <c r="A5716">
        <v>16</v>
      </c>
      <c r="B5716">
        <v>3</v>
      </c>
      <c r="C5716">
        <v>1</v>
      </c>
      <c r="D5716">
        <v>5</v>
      </c>
      <c r="E5716" t="s">
        <v>1132</v>
      </c>
      <c r="F5716">
        <v>1</v>
      </c>
      <c r="G5716">
        <v>2</v>
      </c>
      <c r="H5716">
        <v>1.99663599999622</v>
      </c>
      <c r="I5716">
        <v>80.001943399998694</v>
      </c>
      <c r="J5716" t="s">
        <v>16</v>
      </c>
      <c r="K5716">
        <v>1</v>
      </c>
      <c r="L5716">
        <v>1.0181486000001301</v>
      </c>
      <c r="M5716">
        <v>25.818009000002402</v>
      </c>
      <c r="N5716">
        <v>3</v>
      </c>
      <c r="O5716">
        <v>2.54646000030334E-2</v>
      </c>
      <c r="P5716">
        <v>25.938560199996601</v>
      </c>
    </row>
    <row r="5717" spans="1:16" x14ac:dyDescent="0.3">
      <c r="A5717">
        <v>16</v>
      </c>
      <c r="B5717">
        <v>3</v>
      </c>
      <c r="C5717">
        <v>1</v>
      </c>
      <c r="D5717">
        <v>5</v>
      </c>
      <c r="E5717" t="s">
        <v>1744</v>
      </c>
      <c r="F5717">
        <v>0</v>
      </c>
      <c r="G5717">
        <v>2</v>
      </c>
      <c r="J5717" t="s">
        <v>14</v>
      </c>
      <c r="K5717">
        <v>1</v>
      </c>
      <c r="L5717">
        <v>1.1712515000035599</v>
      </c>
      <c r="M5717">
        <v>27.6209949999975</v>
      </c>
      <c r="N5717">
        <v>2</v>
      </c>
      <c r="O5717">
        <v>0.10059780000301501</v>
      </c>
      <c r="P5717">
        <v>27.781849400002098</v>
      </c>
    </row>
    <row r="5718" spans="1:16" x14ac:dyDescent="0.3">
      <c r="A5718">
        <v>16</v>
      </c>
      <c r="B5718">
        <v>3</v>
      </c>
      <c r="C5718">
        <v>1</v>
      </c>
      <c r="D5718">
        <v>5</v>
      </c>
      <c r="E5718" t="s">
        <v>1740</v>
      </c>
      <c r="F5718">
        <v>0</v>
      </c>
      <c r="G5718">
        <v>2</v>
      </c>
      <c r="J5718" t="s">
        <v>14</v>
      </c>
      <c r="K5718">
        <v>1</v>
      </c>
      <c r="L5718">
        <v>1.0099723999956001</v>
      </c>
      <c r="M5718">
        <v>29.309795399996801</v>
      </c>
      <c r="N5718">
        <v>3</v>
      </c>
      <c r="O5718">
        <v>6.1666100002184997E-2</v>
      </c>
      <c r="P5718">
        <v>29.4548649999997</v>
      </c>
    </row>
    <row r="5719" spans="1:16" x14ac:dyDescent="0.3">
      <c r="A5719">
        <v>16</v>
      </c>
      <c r="B5719">
        <v>3</v>
      </c>
      <c r="C5719">
        <v>1</v>
      </c>
      <c r="D5719">
        <v>5</v>
      </c>
      <c r="E5719" t="s">
        <v>1700</v>
      </c>
      <c r="F5719">
        <v>1</v>
      </c>
      <c r="G5719">
        <v>2</v>
      </c>
      <c r="H5719">
        <v>1.99630470000557</v>
      </c>
      <c r="I5719">
        <v>70.001709299998794</v>
      </c>
      <c r="J5719" t="s">
        <v>16</v>
      </c>
      <c r="K5719">
        <v>1</v>
      </c>
      <c r="L5719">
        <v>0.95214370000030601</v>
      </c>
      <c r="M5719">
        <v>30.9186829000028</v>
      </c>
      <c r="N5719">
        <v>3</v>
      </c>
      <c r="O5719">
        <v>5.1288499998918297E-2</v>
      </c>
      <c r="P5719">
        <v>31.060436699997801</v>
      </c>
    </row>
    <row r="5720" spans="1:16" x14ac:dyDescent="0.3">
      <c r="A5720">
        <v>16</v>
      </c>
      <c r="B5720">
        <v>3</v>
      </c>
      <c r="C5720">
        <v>1</v>
      </c>
      <c r="D5720">
        <v>5</v>
      </c>
      <c r="E5720" t="s">
        <v>345</v>
      </c>
      <c r="F5720">
        <v>0</v>
      </c>
      <c r="G5720">
        <v>2</v>
      </c>
      <c r="J5720" t="s">
        <v>14</v>
      </c>
      <c r="K5720">
        <v>1</v>
      </c>
      <c r="L5720">
        <v>1.65595480000047</v>
      </c>
      <c r="M5720">
        <v>33.222567400000102</v>
      </c>
      <c r="N5720">
        <v>2</v>
      </c>
      <c r="O5720">
        <v>7.3893099994165795E-2</v>
      </c>
      <c r="P5720">
        <v>33.379123599996099</v>
      </c>
    </row>
    <row r="5721" spans="1:16" x14ac:dyDescent="0.3">
      <c r="A5721">
        <v>16</v>
      </c>
      <c r="B5721">
        <v>3</v>
      </c>
      <c r="C5721">
        <v>1</v>
      </c>
      <c r="D5721">
        <v>5</v>
      </c>
      <c r="E5721" t="s">
        <v>1843</v>
      </c>
      <c r="F5721">
        <v>1</v>
      </c>
      <c r="G5721">
        <v>2</v>
      </c>
      <c r="H5721">
        <v>1.99572330000228</v>
      </c>
      <c r="I5721">
        <v>42.501199999998803</v>
      </c>
      <c r="J5721" t="s">
        <v>16</v>
      </c>
      <c r="K5721">
        <v>1</v>
      </c>
      <c r="L5721">
        <v>1.08190889999969</v>
      </c>
      <c r="M5721">
        <v>34.981774400002898</v>
      </c>
      <c r="N5721">
        <v>3</v>
      </c>
      <c r="O5721">
        <v>7.3182899999665096E-2</v>
      </c>
      <c r="P5721">
        <v>35.162444299996402</v>
      </c>
    </row>
    <row r="5722" spans="1:16" x14ac:dyDescent="0.3">
      <c r="A5722">
        <v>16</v>
      </c>
      <c r="B5722">
        <v>3</v>
      </c>
      <c r="C5722">
        <v>1</v>
      </c>
      <c r="D5722">
        <v>5</v>
      </c>
      <c r="E5722" t="s">
        <v>1729</v>
      </c>
      <c r="F5722">
        <v>1</v>
      </c>
      <c r="G5722">
        <v>2</v>
      </c>
      <c r="H5722">
        <v>1.9951110000038199</v>
      </c>
      <c r="I5722">
        <v>20.000714900001199</v>
      </c>
      <c r="J5722" t="s">
        <v>16</v>
      </c>
      <c r="K5722">
        <v>1</v>
      </c>
      <c r="L5722">
        <v>0.83092709999618797</v>
      </c>
      <c r="M5722">
        <v>36.514069600001697</v>
      </c>
      <c r="N5722">
        <v>3</v>
      </c>
      <c r="O5722">
        <v>8.5899500001687598E-2</v>
      </c>
      <c r="P5722">
        <v>36.694969099997301</v>
      </c>
    </row>
    <row r="5723" spans="1:16" x14ac:dyDescent="0.3">
      <c r="A5723">
        <v>16</v>
      </c>
      <c r="B5723">
        <v>3</v>
      </c>
      <c r="C5723">
        <v>1</v>
      </c>
      <c r="D5723">
        <v>5</v>
      </c>
      <c r="E5723" t="s">
        <v>1904</v>
      </c>
      <c r="F5723">
        <v>0</v>
      </c>
      <c r="G5723">
        <v>2</v>
      </c>
      <c r="J5723" t="s">
        <v>14</v>
      </c>
      <c r="K5723">
        <v>1</v>
      </c>
      <c r="L5723">
        <v>0.85897950000071399</v>
      </c>
      <c r="M5723">
        <v>38.058830299996799</v>
      </c>
      <c r="N5723">
        <v>3</v>
      </c>
      <c r="O5723">
        <v>5.3202100003545597E-2</v>
      </c>
      <c r="P5723">
        <v>38.190504300000597</v>
      </c>
    </row>
    <row r="5724" spans="1:16" x14ac:dyDescent="0.3">
      <c r="A5724">
        <v>16</v>
      </c>
      <c r="B5724">
        <v>3</v>
      </c>
      <c r="C5724">
        <v>1</v>
      </c>
      <c r="D5724">
        <v>5</v>
      </c>
      <c r="E5724" t="s">
        <v>1104</v>
      </c>
      <c r="F5724">
        <v>0</v>
      </c>
      <c r="G5724">
        <v>2</v>
      </c>
      <c r="J5724" t="s">
        <v>16</v>
      </c>
      <c r="K5724">
        <v>0</v>
      </c>
      <c r="L5724">
        <v>2.8703336999969902</v>
      </c>
      <c r="M5724">
        <v>41.570163899996302</v>
      </c>
      <c r="N5724">
        <v>1</v>
      </c>
      <c r="O5724">
        <v>0.148729100001219</v>
      </c>
      <c r="P5724">
        <v>41.813788699997502</v>
      </c>
    </row>
    <row r="5725" spans="1:16" x14ac:dyDescent="0.3">
      <c r="A5725">
        <v>16</v>
      </c>
      <c r="B5725">
        <v>3</v>
      </c>
      <c r="C5725">
        <v>1</v>
      </c>
      <c r="D5725">
        <v>5</v>
      </c>
      <c r="E5725" t="s">
        <v>2109</v>
      </c>
      <c r="F5725">
        <v>1</v>
      </c>
      <c r="G5725">
        <v>2</v>
      </c>
      <c r="H5725">
        <v>1.9961574999979299</v>
      </c>
      <c r="I5725">
        <v>62.501561700002597</v>
      </c>
      <c r="J5725" t="s">
        <v>16</v>
      </c>
      <c r="K5725">
        <v>1</v>
      </c>
      <c r="L5725">
        <v>0.877624200002174</v>
      </c>
      <c r="M5725">
        <v>43.210798499996599</v>
      </c>
      <c r="N5725">
        <v>3</v>
      </c>
      <c r="O5725">
        <v>3.3412100005079999E-2</v>
      </c>
      <c r="P5725">
        <v>43.338517099997297</v>
      </c>
    </row>
    <row r="5726" spans="1:16" x14ac:dyDescent="0.3">
      <c r="A5726">
        <v>16</v>
      </c>
      <c r="B5726">
        <v>3</v>
      </c>
      <c r="C5726">
        <v>1</v>
      </c>
      <c r="D5726">
        <v>5</v>
      </c>
      <c r="E5726" t="s">
        <v>1318</v>
      </c>
      <c r="F5726">
        <v>0</v>
      </c>
      <c r="G5726">
        <v>2</v>
      </c>
      <c r="J5726" t="s">
        <v>14</v>
      </c>
      <c r="K5726">
        <v>1</v>
      </c>
      <c r="L5726">
        <v>1.3169379999963</v>
      </c>
      <c r="M5726">
        <v>45.166668600002602</v>
      </c>
      <c r="N5726">
        <v>2</v>
      </c>
      <c r="O5726">
        <v>8.88092999957735E-2</v>
      </c>
      <c r="P5726">
        <v>45.330059499996402</v>
      </c>
    </row>
    <row r="5727" spans="1:16" x14ac:dyDescent="0.3">
      <c r="A5727">
        <v>16</v>
      </c>
      <c r="B5727">
        <v>3</v>
      </c>
      <c r="C5727">
        <v>1</v>
      </c>
      <c r="D5727">
        <v>5</v>
      </c>
      <c r="E5727" t="s">
        <v>1526</v>
      </c>
      <c r="F5727">
        <v>0</v>
      </c>
      <c r="G5727">
        <v>2</v>
      </c>
      <c r="J5727" t="s">
        <v>14</v>
      </c>
      <c r="K5727">
        <v>1</v>
      </c>
      <c r="L5727">
        <v>1.02477280000312</v>
      </c>
      <c r="M5727">
        <v>46.874656400002998</v>
      </c>
      <c r="N5727">
        <v>2</v>
      </c>
      <c r="O5727">
        <v>0.104725700002746</v>
      </c>
      <c r="P5727">
        <v>47.0818819999986</v>
      </c>
    </row>
    <row r="5728" spans="1:16" x14ac:dyDescent="0.3">
      <c r="A5728">
        <v>16</v>
      </c>
      <c r="B5728">
        <v>3</v>
      </c>
      <c r="C5728">
        <v>1</v>
      </c>
      <c r="D5728">
        <v>5</v>
      </c>
      <c r="E5728" t="s">
        <v>1985</v>
      </c>
      <c r="F5728">
        <v>1</v>
      </c>
      <c r="G5728">
        <v>2</v>
      </c>
      <c r="H5728">
        <v>1.99711189999653</v>
      </c>
      <c r="I5728">
        <v>85.002023799999705</v>
      </c>
      <c r="J5728" t="s">
        <v>16</v>
      </c>
      <c r="K5728">
        <v>1</v>
      </c>
      <c r="L5728">
        <v>0.68254329999763297</v>
      </c>
      <c r="M5728">
        <v>48.282236599996402</v>
      </c>
      <c r="N5728">
        <v>3</v>
      </c>
      <c r="O5728">
        <v>7.3811099995509694E-2</v>
      </c>
      <c r="P5728">
        <v>48.450834000002899</v>
      </c>
    </row>
    <row r="5729" spans="1:16" x14ac:dyDescent="0.3">
      <c r="A5729">
        <v>16</v>
      </c>
      <c r="B5729">
        <v>3</v>
      </c>
      <c r="C5729">
        <v>1</v>
      </c>
      <c r="D5729">
        <v>5</v>
      </c>
      <c r="E5729" t="s">
        <v>53</v>
      </c>
      <c r="F5729">
        <v>1</v>
      </c>
      <c r="G5729">
        <v>2</v>
      </c>
      <c r="H5729">
        <v>1.9801707000005999</v>
      </c>
      <c r="I5729">
        <v>97.502263000002102</v>
      </c>
      <c r="J5729" t="s">
        <v>16</v>
      </c>
      <c r="K5729">
        <v>1</v>
      </c>
      <c r="L5729">
        <v>0.76592399999935901</v>
      </c>
      <c r="M5729">
        <v>49.732322999996498</v>
      </c>
      <c r="N5729">
        <v>3</v>
      </c>
      <c r="O5729">
        <v>2.40632999993977E-2</v>
      </c>
      <c r="P5729">
        <v>49.849211100001398</v>
      </c>
    </row>
    <row r="5730" spans="1:16" x14ac:dyDescent="0.3">
      <c r="A5730">
        <v>16</v>
      </c>
      <c r="B5730">
        <v>3</v>
      </c>
      <c r="C5730">
        <v>1</v>
      </c>
      <c r="D5730">
        <v>5</v>
      </c>
      <c r="E5730" t="s">
        <v>751</v>
      </c>
      <c r="F5730">
        <v>0</v>
      </c>
      <c r="G5730">
        <v>2</v>
      </c>
      <c r="J5730" t="s">
        <v>16</v>
      </c>
      <c r="K5730">
        <v>0</v>
      </c>
      <c r="L5730">
        <v>0.90805309999996098</v>
      </c>
      <c r="M5730">
        <v>51.274537799996303</v>
      </c>
      <c r="N5730">
        <v>2</v>
      </c>
      <c r="O5730">
        <v>0.19482949999655799</v>
      </c>
      <c r="P5730">
        <v>51.563851200000499</v>
      </c>
    </row>
    <row r="5731" spans="1:16" x14ac:dyDescent="0.3">
      <c r="A5731">
        <v>16</v>
      </c>
      <c r="B5731">
        <v>3</v>
      </c>
      <c r="C5731">
        <v>1</v>
      </c>
      <c r="D5731">
        <v>5</v>
      </c>
      <c r="E5731" t="s">
        <v>249</v>
      </c>
      <c r="F5731">
        <v>0</v>
      </c>
      <c r="G5731">
        <v>2</v>
      </c>
      <c r="J5731" t="s">
        <v>16</v>
      </c>
      <c r="K5731">
        <v>0</v>
      </c>
      <c r="L5731">
        <v>1.13060910000058</v>
      </c>
      <c r="M5731">
        <v>53.213656100000698</v>
      </c>
      <c r="N5731">
        <v>3</v>
      </c>
      <c r="O5731">
        <v>7.2945599997183294E-2</v>
      </c>
      <c r="P5731">
        <v>53.378176099999102</v>
      </c>
    </row>
    <row r="5732" spans="1:16" x14ac:dyDescent="0.3">
      <c r="A5732">
        <v>16</v>
      </c>
      <c r="B5732">
        <v>3</v>
      </c>
      <c r="C5732">
        <v>1</v>
      </c>
      <c r="D5732">
        <v>5</v>
      </c>
      <c r="E5732" t="s">
        <v>507</v>
      </c>
      <c r="F5732">
        <v>0</v>
      </c>
      <c r="G5732">
        <v>2</v>
      </c>
      <c r="J5732" t="s">
        <v>14</v>
      </c>
      <c r="K5732">
        <v>1</v>
      </c>
      <c r="L5732">
        <v>1.7684017999999899</v>
      </c>
      <c r="M5732">
        <v>55.651644500001602</v>
      </c>
      <c r="N5732">
        <v>1</v>
      </c>
      <c r="O5732">
        <v>0.150905299997248</v>
      </c>
      <c r="P5732">
        <v>55.919988599998803</v>
      </c>
    </row>
    <row r="5733" spans="1:16" x14ac:dyDescent="0.3">
      <c r="A5733">
        <v>16</v>
      </c>
      <c r="B5733">
        <v>3</v>
      </c>
      <c r="C5733">
        <v>1</v>
      </c>
      <c r="D5733">
        <v>5</v>
      </c>
      <c r="E5733" t="s">
        <v>2018</v>
      </c>
      <c r="F5733">
        <v>0</v>
      </c>
      <c r="G5733">
        <v>2</v>
      </c>
      <c r="J5733" t="s">
        <v>16</v>
      </c>
      <c r="K5733">
        <v>0</v>
      </c>
      <c r="L5733">
        <v>2.3456825999965099</v>
      </c>
      <c r="M5733">
        <v>58.778784399997697</v>
      </c>
      <c r="N5733">
        <v>2</v>
      </c>
      <c r="O5733">
        <v>0.28103479999845199</v>
      </c>
      <c r="P5733">
        <v>59.178087899999802</v>
      </c>
    </row>
    <row r="5734" spans="1:16" x14ac:dyDescent="0.3">
      <c r="A5734">
        <v>16</v>
      </c>
      <c r="B5734">
        <v>3</v>
      </c>
      <c r="C5734">
        <v>1</v>
      </c>
      <c r="D5734">
        <v>5</v>
      </c>
      <c r="E5734" t="s">
        <v>1883</v>
      </c>
      <c r="F5734">
        <v>0</v>
      </c>
      <c r="G5734">
        <v>2</v>
      </c>
      <c r="J5734" t="s">
        <v>16</v>
      </c>
      <c r="K5734">
        <v>0</v>
      </c>
      <c r="L5734">
        <v>1.1765523000067299</v>
      </c>
      <c r="M5734">
        <v>60.859761599997</v>
      </c>
      <c r="N5734">
        <v>1</v>
      </c>
      <c r="O5734">
        <v>0.12911019999592099</v>
      </c>
      <c r="P5734">
        <v>61.130247299996</v>
      </c>
    </row>
    <row r="5735" spans="1:16" x14ac:dyDescent="0.3">
      <c r="A5735">
        <v>16</v>
      </c>
      <c r="B5735">
        <v>3</v>
      </c>
      <c r="C5735">
        <v>1</v>
      </c>
      <c r="D5735">
        <v>5</v>
      </c>
      <c r="E5735" t="s">
        <v>629</v>
      </c>
      <c r="F5735">
        <v>0</v>
      </c>
      <c r="G5735">
        <v>2</v>
      </c>
      <c r="J5735" t="s">
        <v>14</v>
      </c>
      <c r="K5735">
        <v>1</v>
      </c>
      <c r="L5735">
        <v>0.88202250000176696</v>
      </c>
      <c r="M5735">
        <v>62.531715199998899</v>
      </c>
      <c r="N5735">
        <v>3</v>
      </c>
      <c r="O5735">
        <v>0.122613999999885</v>
      </c>
      <c r="P5735">
        <v>62.7477316000004</v>
      </c>
    </row>
    <row r="5736" spans="1:16" x14ac:dyDescent="0.3">
      <c r="A5736">
        <v>16</v>
      </c>
      <c r="B5736">
        <v>3</v>
      </c>
      <c r="C5736">
        <v>1</v>
      </c>
      <c r="D5736">
        <v>5</v>
      </c>
      <c r="E5736" t="s">
        <v>1661</v>
      </c>
      <c r="F5736">
        <v>1</v>
      </c>
      <c r="G5736">
        <v>2</v>
      </c>
      <c r="H5736">
        <v>1.9953023000052801</v>
      </c>
      <c r="I5736">
        <v>25.000871700001898</v>
      </c>
      <c r="J5736" t="s">
        <v>16</v>
      </c>
      <c r="K5736">
        <v>1</v>
      </c>
      <c r="L5736">
        <v>0.83164599999872701</v>
      </c>
      <c r="M5736">
        <v>64.098071300002601</v>
      </c>
      <c r="N5736">
        <v>3</v>
      </c>
      <c r="O5736">
        <v>7.6169200001459103E-2</v>
      </c>
      <c r="P5736">
        <v>64.261144199997901</v>
      </c>
    </row>
    <row r="5737" spans="1:16" x14ac:dyDescent="0.3">
      <c r="A5737">
        <v>16</v>
      </c>
      <c r="B5737">
        <v>3</v>
      </c>
      <c r="C5737">
        <v>1</v>
      </c>
      <c r="D5737">
        <v>5</v>
      </c>
      <c r="E5737" t="s">
        <v>889</v>
      </c>
      <c r="F5737">
        <v>1</v>
      </c>
      <c r="G5737">
        <v>2</v>
      </c>
      <c r="H5737">
        <v>1.9810084000055199</v>
      </c>
      <c r="I5737">
        <v>125.00289499999801</v>
      </c>
      <c r="J5737" t="s">
        <v>16</v>
      </c>
      <c r="K5737">
        <v>1</v>
      </c>
      <c r="L5737">
        <v>0.72486309999658305</v>
      </c>
      <c r="M5737">
        <v>65.491301900001403</v>
      </c>
      <c r="N5737">
        <v>3</v>
      </c>
      <c r="O5737">
        <v>7.8633600001921905E-2</v>
      </c>
      <c r="P5737">
        <v>65.647715599996502</v>
      </c>
    </row>
    <row r="5738" spans="1:16" x14ac:dyDescent="0.3">
      <c r="A5738">
        <v>16</v>
      </c>
      <c r="B5738">
        <v>3</v>
      </c>
      <c r="C5738">
        <v>1</v>
      </c>
      <c r="D5738">
        <v>5</v>
      </c>
      <c r="E5738" t="s">
        <v>2110</v>
      </c>
      <c r="F5738">
        <v>0</v>
      </c>
      <c r="G5738">
        <v>2</v>
      </c>
      <c r="J5738" t="s">
        <v>14</v>
      </c>
      <c r="K5738">
        <v>1</v>
      </c>
      <c r="L5738">
        <v>1.5326083999971201</v>
      </c>
      <c r="M5738">
        <v>67.698867899998703</v>
      </c>
      <c r="N5738">
        <v>2</v>
      </c>
      <c r="O5738">
        <v>0.14305099999910501</v>
      </c>
      <c r="P5738">
        <v>67.960148099999103</v>
      </c>
    </row>
    <row r="5739" spans="1:16" x14ac:dyDescent="0.3">
      <c r="A5739">
        <v>16</v>
      </c>
      <c r="B5739">
        <v>3</v>
      </c>
      <c r="C5739">
        <v>1</v>
      </c>
      <c r="D5739">
        <v>5</v>
      </c>
      <c r="E5739" t="s">
        <v>256</v>
      </c>
      <c r="F5739">
        <v>1</v>
      </c>
      <c r="G5739">
        <v>2</v>
      </c>
      <c r="H5739">
        <v>1.9923854000007899</v>
      </c>
      <c r="I5739">
        <v>15.0004533000028</v>
      </c>
      <c r="J5739" t="s">
        <v>16</v>
      </c>
      <c r="K5739">
        <v>1</v>
      </c>
      <c r="L5739">
        <v>0.875553000005311</v>
      </c>
      <c r="M5739">
        <v>69.342023600001994</v>
      </c>
      <c r="N5739">
        <v>3</v>
      </c>
      <c r="O5739">
        <v>8.84201000008034E-2</v>
      </c>
      <c r="P5739">
        <v>69.521561499997901</v>
      </c>
    </row>
    <row r="5740" spans="1:16" x14ac:dyDescent="0.3">
      <c r="A5740">
        <v>16</v>
      </c>
      <c r="B5740">
        <v>3</v>
      </c>
      <c r="C5740">
        <v>1</v>
      </c>
      <c r="D5740">
        <v>5</v>
      </c>
      <c r="E5740" t="s">
        <v>1917</v>
      </c>
      <c r="F5740">
        <v>1</v>
      </c>
      <c r="G5740">
        <v>2</v>
      </c>
      <c r="H5740">
        <v>1.9957680000006801</v>
      </c>
      <c r="I5740">
        <v>50.0013283000008</v>
      </c>
      <c r="J5740" t="s">
        <v>16</v>
      </c>
      <c r="K5740">
        <v>1</v>
      </c>
      <c r="L5740">
        <v>0.99821740000334103</v>
      </c>
      <c r="M5740">
        <v>71.031320399997597</v>
      </c>
      <c r="N5740">
        <v>3</v>
      </c>
      <c r="O5740">
        <v>5.0478699995437602E-2</v>
      </c>
      <c r="P5740">
        <v>71.171610400000702</v>
      </c>
    </row>
    <row r="5741" spans="1:16" x14ac:dyDescent="0.3">
      <c r="A5741">
        <v>16</v>
      </c>
      <c r="B5741">
        <v>3</v>
      </c>
      <c r="C5741">
        <v>1</v>
      </c>
      <c r="D5741">
        <v>5</v>
      </c>
      <c r="E5741" t="s">
        <v>2111</v>
      </c>
      <c r="F5741">
        <v>0</v>
      </c>
      <c r="G5741">
        <v>2</v>
      </c>
      <c r="J5741" t="s">
        <v>14</v>
      </c>
      <c r="K5741">
        <v>1</v>
      </c>
      <c r="L5741">
        <v>0.87489980000100298</v>
      </c>
      <c r="M5741">
        <v>72.557907499998706</v>
      </c>
      <c r="N5741">
        <v>3</v>
      </c>
      <c r="O5741">
        <v>7.4500399998214603E-2</v>
      </c>
      <c r="P5741">
        <v>72.723617499999804</v>
      </c>
    </row>
    <row r="5742" spans="1:16" x14ac:dyDescent="0.3">
      <c r="A5742">
        <v>16</v>
      </c>
      <c r="B5742">
        <v>3</v>
      </c>
      <c r="C5742">
        <v>1</v>
      </c>
      <c r="D5742">
        <v>5</v>
      </c>
      <c r="E5742" t="s">
        <v>1820</v>
      </c>
      <c r="F5742">
        <v>1</v>
      </c>
      <c r="G5742">
        <v>2</v>
      </c>
      <c r="H5742">
        <v>1.9960390999986</v>
      </c>
      <c r="I5742">
        <v>52.501366600001397</v>
      </c>
      <c r="J5742" t="s">
        <v>16</v>
      </c>
      <c r="K5742">
        <v>1</v>
      </c>
      <c r="L5742">
        <v>0.76975739999761605</v>
      </c>
      <c r="M5742">
        <v>74.002778000001896</v>
      </c>
      <c r="N5742">
        <v>3</v>
      </c>
      <c r="O5742">
        <v>7.8755200003797696E-2</v>
      </c>
      <c r="P5742">
        <v>74.175957799998301</v>
      </c>
    </row>
    <row r="5743" spans="1:16" x14ac:dyDescent="0.3">
      <c r="A5743">
        <v>16</v>
      </c>
      <c r="B5743">
        <v>3</v>
      </c>
      <c r="C5743">
        <v>1</v>
      </c>
      <c r="D5743">
        <v>5</v>
      </c>
      <c r="E5743" t="s">
        <v>486</v>
      </c>
      <c r="F5743">
        <v>1</v>
      </c>
      <c r="G5743">
        <v>2</v>
      </c>
      <c r="H5743">
        <v>1.99729469999875</v>
      </c>
      <c r="I5743">
        <v>92.502196100001996</v>
      </c>
      <c r="J5743" t="s">
        <v>16</v>
      </c>
      <c r="K5743">
        <v>1</v>
      </c>
      <c r="L5743">
        <v>0.91331860000354903</v>
      </c>
      <c r="M5743">
        <v>75.596373399996097</v>
      </c>
      <c r="N5743">
        <v>3</v>
      </c>
      <c r="O5743">
        <v>4.8346600000513697E-2</v>
      </c>
      <c r="P5743">
        <v>75.737476599999397</v>
      </c>
    </row>
    <row r="5744" spans="1:16" x14ac:dyDescent="0.3">
      <c r="A5744">
        <v>16</v>
      </c>
      <c r="B5744">
        <v>3</v>
      </c>
      <c r="C5744">
        <v>1</v>
      </c>
      <c r="D5744">
        <v>5</v>
      </c>
      <c r="E5744" t="s">
        <v>1427</v>
      </c>
      <c r="F5744">
        <v>0</v>
      </c>
      <c r="G5744">
        <v>2</v>
      </c>
      <c r="J5744" t="s">
        <v>16</v>
      </c>
      <c r="K5744">
        <v>0</v>
      </c>
      <c r="L5744">
        <v>1.2437578000026399</v>
      </c>
      <c r="M5744">
        <v>77.493452599999699</v>
      </c>
      <c r="N5744">
        <v>2</v>
      </c>
      <c r="O5744">
        <v>0.116330800003198</v>
      </c>
      <c r="P5744">
        <v>77.749460799997905</v>
      </c>
    </row>
    <row r="5745" spans="1:16" x14ac:dyDescent="0.3">
      <c r="A5745">
        <v>16</v>
      </c>
      <c r="B5745">
        <v>3</v>
      </c>
      <c r="C5745">
        <v>1</v>
      </c>
      <c r="D5745">
        <v>5</v>
      </c>
      <c r="E5745" t="s">
        <v>1190</v>
      </c>
      <c r="F5745">
        <v>1</v>
      </c>
      <c r="G5745">
        <v>2</v>
      </c>
      <c r="H5745">
        <v>1.9952275999967199</v>
      </c>
      <c r="I5745">
        <v>30.000971900000899</v>
      </c>
      <c r="J5745" t="s">
        <v>16</v>
      </c>
      <c r="K5745">
        <v>1</v>
      </c>
      <c r="L5745">
        <v>0.83394370000314699</v>
      </c>
      <c r="M5745">
        <v>79.100337099997006</v>
      </c>
      <c r="N5745">
        <v>3</v>
      </c>
      <c r="O5745">
        <v>4.5765599999867797E-2</v>
      </c>
      <c r="P5745">
        <v>79.2389020999981</v>
      </c>
    </row>
    <row r="5746" spans="1:16" x14ac:dyDescent="0.3">
      <c r="A5746">
        <v>16</v>
      </c>
      <c r="B5746">
        <v>3</v>
      </c>
      <c r="C5746">
        <v>1</v>
      </c>
      <c r="D5746">
        <v>5</v>
      </c>
      <c r="E5746" t="s">
        <v>1911</v>
      </c>
      <c r="F5746">
        <v>1</v>
      </c>
      <c r="G5746">
        <v>2</v>
      </c>
      <c r="H5746">
        <v>1.9813960000028601</v>
      </c>
      <c r="I5746">
        <v>147.503243300002</v>
      </c>
      <c r="J5746" t="s">
        <v>16</v>
      </c>
      <c r="K5746">
        <v>1</v>
      </c>
      <c r="L5746">
        <v>0.888036900003499</v>
      </c>
      <c r="M5746">
        <v>80.637646499999406</v>
      </c>
      <c r="N5746">
        <v>3</v>
      </c>
      <c r="O5746">
        <v>7.75796000016271E-2</v>
      </c>
      <c r="P5746">
        <v>80.790597499995798</v>
      </c>
    </row>
    <row r="5747" spans="1:16" x14ac:dyDescent="0.3">
      <c r="A5747">
        <v>16</v>
      </c>
      <c r="B5747">
        <v>3</v>
      </c>
      <c r="C5747">
        <v>1</v>
      </c>
      <c r="D5747">
        <v>5</v>
      </c>
      <c r="E5747" t="s">
        <v>874</v>
      </c>
      <c r="F5747">
        <v>1</v>
      </c>
      <c r="G5747">
        <v>2</v>
      </c>
      <c r="H5747">
        <v>1.98097929999494</v>
      </c>
      <c r="I5747">
        <v>122.502860499997</v>
      </c>
      <c r="J5747" t="s">
        <v>16</v>
      </c>
      <c r="K5747">
        <v>1</v>
      </c>
      <c r="L5747">
        <v>1.7310232000018</v>
      </c>
      <c r="M5747">
        <v>83.030673100001906</v>
      </c>
      <c r="N5747">
        <v>3</v>
      </c>
      <c r="O5747">
        <v>0.38824499999464002</v>
      </c>
      <c r="P5747">
        <v>83.557331700001697</v>
      </c>
    </row>
    <row r="5748" spans="1:16" x14ac:dyDescent="0.3">
      <c r="A5748">
        <v>16</v>
      </c>
      <c r="B5748">
        <v>3</v>
      </c>
      <c r="C5748">
        <v>1</v>
      </c>
      <c r="D5748">
        <v>5</v>
      </c>
      <c r="E5748" t="s">
        <v>1165</v>
      </c>
      <c r="F5748">
        <v>0</v>
      </c>
      <c r="G5748">
        <v>2</v>
      </c>
      <c r="J5748" t="s">
        <v>14</v>
      </c>
      <c r="K5748">
        <v>1</v>
      </c>
      <c r="L5748">
        <v>0.97060300000157396</v>
      </c>
      <c r="M5748">
        <v>85.036924200001494</v>
      </c>
      <c r="N5748">
        <v>2</v>
      </c>
      <c r="O5748">
        <v>0.32544839999900399</v>
      </c>
      <c r="P5748">
        <v>85.494743399998697</v>
      </c>
    </row>
    <row r="5749" spans="1:16" x14ac:dyDescent="0.3">
      <c r="A5749">
        <v>16</v>
      </c>
      <c r="B5749">
        <v>3</v>
      </c>
      <c r="C5749">
        <v>1</v>
      </c>
      <c r="D5749">
        <v>5</v>
      </c>
      <c r="E5749" t="s">
        <v>1587</v>
      </c>
      <c r="F5749">
        <v>1</v>
      </c>
      <c r="G5749">
        <v>2</v>
      </c>
      <c r="H5749">
        <v>1.98032409999723</v>
      </c>
      <c r="I5749">
        <v>100.0023305</v>
      </c>
      <c r="J5749" t="s">
        <v>16</v>
      </c>
      <c r="K5749">
        <v>1</v>
      </c>
      <c r="L5749">
        <v>0.95683770000323398</v>
      </c>
      <c r="M5749">
        <v>86.956516699996399</v>
      </c>
      <c r="N5749">
        <v>3</v>
      </c>
      <c r="O5749">
        <v>6.65309999967576E-2</v>
      </c>
      <c r="P5749">
        <v>87.123735000001005</v>
      </c>
    </row>
    <row r="5750" spans="1:16" x14ac:dyDescent="0.3">
      <c r="A5750">
        <v>16</v>
      </c>
      <c r="B5750">
        <v>3</v>
      </c>
      <c r="C5750">
        <v>1</v>
      </c>
      <c r="D5750">
        <v>5</v>
      </c>
      <c r="E5750" t="s">
        <v>1905</v>
      </c>
      <c r="F5750">
        <v>1</v>
      </c>
      <c r="G5750">
        <v>2</v>
      </c>
      <c r="H5750">
        <v>1.9961059000051999</v>
      </c>
      <c r="I5750">
        <v>60.001474299999202</v>
      </c>
      <c r="J5750" t="s">
        <v>14</v>
      </c>
      <c r="K5750">
        <v>0</v>
      </c>
      <c r="L5750">
        <v>1.0115325000006099</v>
      </c>
      <c r="M5750">
        <v>88.644585599999104</v>
      </c>
      <c r="N5750">
        <v>1</v>
      </c>
      <c r="O5750">
        <v>0.241072900003928</v>
      </c>
      <c r="P5750">
        <v>89.034131699998397</v>
      </c>
    </row>
    <row r="5751" spans="1:16" x14ac:dyDescent="0.3">
      <c r="A5751">
        <v>16</v>
      </c>
      <c r="B5751">
        <v>3</v>
      </c>
      <c r="C5751">
        <v>1</v>
      </c>
      <c r="D5751">
        <v>5</v>
      </c>
      <c r="E5751" t="s">
        <v>968</v>
      </c>
      <c r="F5751">
        <v>0</v>
      </c>
      <c r="G5751">
        <v>2</v>
      </c>
      <c r="J5751" t="s">
        <v>14</v>
      </c>
      <c r="K5751">
        <v>1</v>
      </c>
      <c r="L5751">
        <v>1.3165826999975301</v>
      </c>
      <c r="M5751">
        <v>90.866196900002294</v>
      </c>
      <c r="N5751">
        <v>3</v>
      </c>
      <c r="O5751">
        <v>9.9050700002408107E-2</v>
      </c>
      <c r="P5751">
        <v>91.092088799996404</v>
      </c>
    </row>
    <row r="5752" spans="1:16" x14ac:dyDescent="0.3">
      <c r="A5752">
        <v>16</v>
      </c>
      <c r="B5752">
        <v>3</v>
      </c>
      <c r="C5752">
        <v>1</v>
      </c>
      <c r="D5752">
        <v>5</v>
      </c>
      <c r="E5752" t="s">
        <v>1721</v>
      </c>
      <c r="F5752">
        <v>1</v>
      </c>
      <c r="G5752">
        <v>2</v>
      </c>
      <c r="H5752">
        <v>1.9958077000046599</v>
      </c>
      <c r="I5752">
        <v>45.001245300001798</v>
      </c>
      <c r="J5752" t="s">
        <v>16</v>
      </c>
      <c r="K5752">
        <v>1</v>
      </c>
      <c r="L5752">
        <v>0.89195340000151202</v>
      </c>
      <c r="M5752">
        <v>92.491888500000599</v>
      </c>
      <c r="N5752">
        <v>3</v>
      </c>
      <c r="O5752">
        <v>8.2775199996831403E-2</v>
      </c>
      <c r="P5752">
        <v>92.683891599997906</v>
      </c>
    </row>
    <row r="5753" spans="1:16" x14ac:dyDescent="0.3">
      <c r="A5753">
        <v>16</v>
      </c>
      <c r="B5753">
        <v>3</v>
      </c>
      <c r="C5753">
        <v>1</v>
      </c>
      <c r="D5753">
        <v>5</v>
      </c>
      <c r="E5753" t="s">
        <v>299</v>
      </c>
      <c r="F5753">
        <v>0</v>
      </c>
      <c r="G5753">
        <v>2</v>
      </c>
      <c r="J5753" t="s">
        <v>14</v>
      </c>
      <c r="K5753">
        <v>1</v>
      </c>
      <c r="L5753">
        <v>1.3884505999958501</v>
      </c>
      <c r="M5753">
        <v>94.588049899997699</v>
      </c>
      <c r="N5753">
        <v>3</v>
      </c>
      <c r="O5753">
        <v>4.9506000003020703E-2</v>
      </c>
      <c r="P5753">
        <v>94.754608600000196</v>
      </c>
    </row>
    <row r="5754" spans="1:16" x14ac:dyDescent="0.3">
      <c r="A5754">
        <v>16</v>
      </c>
      <c r="B5754">
        <v>3</v>
      </c>
      <c r="C5754">
        <v>1</v>
      </c>
      <c r="D5754">
        <v>5</v>
      </c>
      <c r="E5754" t="s">
        <v>1569</v>
      </c>
      <c r="F5754">
        <v>1</v>
      </c>
      <c r="G5754">
        <v>2</v>
      </c>
      <c r="H5754">
        <v>1.98048959999869</v>
      </c>
      <c r="I5754">
        <v>105.00248869999599</v>
      </c>
      <c r="J5754" t="s">
        <v>16</v>
      </c>
      <c r="K5754">
        <v>1</v>
      </c>
      <c r="L5754">
        <v>0.79540299999644104</v>
      </c>
      <c r="M5754">
        <v>96.061661899999294</v>
      </c>
      <c r="N5754">
        <v>3</v>
      </c>
      <c r="O5754">
        <v>7.6138200005516396E-2</v>
      </c>
      <c r="P5754">
        <v>96.229225999995805</v>
      </c>
    </row>
    <row r="5755" spans="1:16" x14ac:dyDescent="0.3">
      <c r="A5755">
        <v>16</v>
      </c>
      <c r="B5755">
        <v>3</v>
      </c>
      <c r="C5755">
        <v>1</v>
      </c>
      <c r="D5755">
        <v>5</v>
      </c>
      <c r="E5755" t="s">
        <v>1611</v>
      </c>
      <c r="F5755">
        <v>0</v>
      </c>
      <c r="G5755">
        <v>2</v>
      </c>
      <c r="J5755" t="s">
        <v>14</v>
      </c>
      <c r="K5755">
        <v>1</v>
      </c>
      <c r="L5755">
        <v>1.19823700000416</v>
      </c>
      <c r="M5755">
        <v>97.947790699996403</v>
      </c>
      <c r="N5755">
        <v>2</v>
      </c>
      <c r="O5755">
        <v>9.9235599998792196E-2</v>
      </c>
      <c r="P5755">
        <v>98.180298899998903</v>
      </c>
    </row>
    <row r="5756" spans="1:16" x14ac:dyDescent="0.3">
      <c r="A5756">
        <v>16</v>
      </c>
      <c r="B5756">
        <v>3</v>
      </c>
      <c r="C5756">
        <v>1</v>
      </c>
      <c r="D5756">
        <v>5</v>
      </c>
      <c r="E5756" t="s">
        <v>1735</v>
      </c>
      <c r="F5756">
        <v>1</v>
      </c>
      <c r="G5756">
        <v>2</v>
      </c>
      <c r="H5756">
        <v>1.9957186000028699</v>
      </c>
      <c r="I5756">
        <v>47.501278999996401</v>
      </c>
      <c r="J5756" t="s">
        <v>16</v>
      </c>
      <c r="K5756">
        <v>1</v>
      </c>
      <c r="L5756">
        <v>0.85626090000005195</v>
      </c>
      <c r="M5756">
        <v>99.555774900000003</v>
      </c>
      <c r="N5756">
        <v>3</v>
      </c>
      <c r="O5756">
        <v>7.5556600000709295E-2</v>
      </c>
      <c r="P5756">
        <v>99.700640399998505</v>
      </c>
    </row>
    <row r="5757" spans="1:16" x14ac:dyDescent="0.3">
      <c r="A5757">
        <v>16</v>
      </c>
      <c r="B5757">
        <v>3</v>
      </c>
      <c r="C5757">
        <v>1</v>
      </c>
      <c r="D5757">
        <v>5</v>
      </c>
      <c r="E5757" t="s">
        <v>939</v>
      </c>
      <c r="F5757">
        <v>0</v>
      </c>
      <c r="G5757">
        <v>2</v>
      </c>
      <c r="J5757" t="s">
        <v>16</v>
      </c>
      <c r="K5757">
        <v>0</v>
      </c>
      <c r="L5757">
        <v>2.1856841999979202</v>
      </c>
      <c r="M5757">
        <v>102.40209099999601</v>
      </c>
      <c r="N5757">
        <v>2</v>
      </c>
      <c r="O5757">
        <v>4.3096200002764803E-2</v>
      </c>
      <c r="P5757">
        <v>102.57215909999699</v>
      </c>
    </row>
    <row r="5758" spans="1:16" x14ac:dyDescent="0.3">
      <c r="A5758">
        <v>16</v>
      </c>
      <c r="B5758">
        <v>3</v>
      </c>
      <c r="C5758">
        <v>1</v>
      </c>
      <c r="D5758">
        <v>5</v>
      </c>
      <c r="E5758" t="s">
        <v>346</v>
      </c>
      <c r="F5758">
        <v>0</v>
      </c>
      <c r="G5758">
        <v>2</v>
      </c>
      <c r="J5758" t="s">
        <v>14</v>
      </c>
      <c r="K5758">
        <v>1</v>
      </c>
      <c r="L5758">
        <v>1.8065257000053001</v>
      </c>
      <c r="M5758">
        <v>104.889288999999</v>
      </c>
      <c r="N5758">
        <v>2</v>
      </c>
      <c r="O5758">
        <v>0.40718550000019599</v>
      </c>
      <c r="P5758">
        <v>105.464201900002</v>
      </c>
    </row>
    <row r="5759" spans="1:16" x14ac:dyDescent="0.3">
      <c r="A5759">
        <v>16</v>
      </c>
      <c r="B5759">
        <v>3</v>
      </c>
      <c r="C5759">
        <v>1</v>
      </c>
      <c r="D5759">
        <v>5</v>
      </c>
      <c r="E5759" t="s">
        <v>366</v>
      </c>
      <c r="F5759">
        <v>0</v>
      </c>
      <c r="G5759">
        <v>2</v>
      </c>
      <c r="J5759" t="s">
        <v>14</v>
      </c>
      <c r="K5759">
        <v>1</v>
      </c>
      <c r="L5759">
        <v>1.2593188000027999</v>
      </c>
      <c r="M5759">
        <v>107.242294199998</v>
      </c>
      <c r="N5759">
        <v>2</v>
      </c>
      <c r="O5759">
        <v>0.169167000000016</v>
      </c>
      <c r="P5759">
        <v>107.530141399999</v>
      </c>
    </row>
    <row r="5760" spans="1:16" x14ac:dyDescent="0.3">
      <c r="A5760">
        <v>16</v>
      </c>
      <c r="B5760">
        <v>3</v>
      </c>
      <c r="C5760">
        <v>1</v>
      </c>
      <c r="D5760">
        <v>5</v>
      </c>
      <c r="E5760" t="s">
        <v>221</v>
      </c>
      <c r="F5760">
        <v>0</v>
      </c>
      <c r="G5760">
        <v>2</v>
      </c>
      <c r="J5760" t="s">
        <v>14</v>
      </c>
      <c r="K5760">
        <v>1</v>
      </c>
      <c r="L5760">
        <v>1.27731959999801</v>
      </c>
      <c r="M5760">
        <v>109.326746999999</v>
      </c>
      <c r="N5760">
        <v>3</v>
      </c>
      <c r="O5760">
        <v>0.186605000002601</v>
      </c>
      <c r="P5760">
        <v>109.6517245</v>
      </c>
    </row>
    <row r="5761" spans="1:16" x14ac:dyDescent="0.3">
      <c r="A5761">
        <v>16</v>
      </c>
      <c r="B5761">
        <v>3</v>
      </c>
      <c r="C5761">
        <v>1</v>
      </c>
      <c r="D5761">
        <v>5</v>
      </c>
      <c r="E5761" t="s">
        <v>637</v>
      </c>
      <c r="F5761">
        <v>0</v>
      </c>
      <c r="G5761">
        <v>2</v>
      </c>
      <c r="J5761" t="s">
        <v>14</v>
      </c>
      <c r="K5761">
        <v>1</v>
      </c>
      <c r="L5761">
        <v>0.84828800000104798</v>
      </c>
      <c r="M5761">
        <v>111.01439350000101</v>
      </c>
      <c r="N5761">
        <v>3</v>
      </c>
      <c r="O5761">
        <v>8.4563099997467403E-2</v>
      </c>
      <c r="P5761">
        <v>111.205661599997</v>
      </c>
    </row>
    <row r="5762" spans="1:16" x14ac:dyDescent="0.3">
      <c r="A5762">
        <v>17</v>
      </c>
      <c r="B5762">
        <v>1</v>
      </c>
      <c r="C5762">
        <v>0</v>
      </c>
      <c r="D5762">
        <v>5</v>
      </c>
      <c r="E5762" t="s">
        <v>573</v>
      </c>
      <c r="F5762">
        <v>0</v>
      </c>
      <c r="G5762">
        <v>1</v>
      </c>
      <c r="J5762" t="s">
        <v>14</v>
      </c>
      <c r="K5762">
        <v>1</v>
      </c>
      <c r="L5762">
        <v>2.4881216000067101</v>
      </c>
      <c r="M5762">
        <v>2.4881306999886901</v>
      </c>
      <c r="N5762">
        <v>3</v>
      </c>
      <c r="O5762">
        <v>0.25050069999997499</v>
      </c>
      <c r="P5762">
        <v>2.8885145999956898</v>
      </c>
    </row>
    <row r="5763" spans="1:16" x14ac:dyDescent="0.3">
      <c r="A5763">
        <v>17</v>
      </c>
      <c r="B5763">
        <v>1</v>
      </c>
      <c r="C5763">
        <v>0</v>
      </c>
      <c r="D5763">
        <v>5</v>
      </c>
      <c r="E5763" t="s">
        <v>1989</v>
      </c>
      <c r="F5763">
        <v>1</v>
      </c>
      <c r="G5763">
        <v>1</v>
      </c>
      <c r="H5763">
        <v>1.98239360000298</v>
      </c>
      <c r="I5763">
        <v>105.001877200004</v>
      </c>
      <c r="J5763" t="s">
        <v>16</v>
      </c>
      <c r="K5763">
        <v>1</v>
      </c>
      <c r="L5763">
        <v>1.27281419999781</v>
      </c>
      <c r="M5763">
        <v>4.6727385999984099</v>
      </c>
      <c r="N5763">
        <v>3</v>
      </c>
      <c r="O5763">
        <v>0.26854809999349499</v>
      </c>
      <c r="P5763">
        <v>5.0824991999979803</v>
      </c>
    </row>
    <row r="5764" spans="1:16" x14ac:dyDescent="0.3">
      <c r="A5764">
        <v>17</v>
      </c>
      <c r="B5764">
        <v>1</v>
      </c>
      <c r="C5764">
        <v>0</v>
      </c>
      <c r="D5764">
        <v>5</v>
      </c>
      <c r="E5764" t="s">
        <v>2112</v>
      </c>
      <c r="F5764">
        <v>1</v>
      </c>
      <c r="G5764">
        <v>1</v>
      </c>
      <c r="H5764">
        <v>1.9808769000083</v>
      </c>
      <c r="I5764">
        <v>35.000659100012903</v>
      </c>
      <c r="J5764" t="s">
        <v>16</v>
      </c>
      <c r="K5764">
        <v>1</v>
      </c>
      <c r="L5764">
        <v>1.0497749000060099</v>
      </c>
      <c r="M5764">
        <v>6.64958549999574</v>
      </c>
      <c r="N5764">
        <v>3</v>
      </c>
      <c r="O5764">
        <v>0.186926199996378</v>
      </c>
      <c r="P5764">
        <v>7.0008201999880804</v>
      </c>
    </row>
    <row r="5765" spans="1:16" x14ac:dyDescent="0.3">
      <c r="A5765">
        <v>17</v>
      </c>
      <c r="B5765">
        <v>1</v>
      </c>
      <c r="C5765">
        <v>0</v>
      </c>
      <c r="D5765">
        <v>5</v>
      </c>
      <c r="E5765" t="s">
        <v>1018</v>
      </c>
      <c r="F5765">
        <v>1</v>
      </c>
      <c r="G5765">
        <v>1</v>
      </c>
      <c r="H5765">
        <v>1.99716040000203</v>
      </c>
      <c r="I5765">
        <v>5.0001622000127099</v>
      </c>
      <c r="J5765" t="s">
        <v>16</v>
      </c>
      <c r="K5765">
        <v>1</v>
      </c>
      <c r="L5765">
        <v>1.02768159999687</v>
      </c>
      <c r="M5765">
        <v>8.5442266999889398</v>
      </c>
      <c r="N5765">
        <v>3</v>
      </c>
      <c r="O5765">
        <v>0.23389010000391899</v>
      </c>
      <c r="P5765">
        <v>8.9278220999985898</v>
      </c>
    </row>
    <row r="5766" spans="1:16" x14ac:dyDescent="0.3">
      <c r="A5766">
        <v>17</v>
      </c>
      <c r="B5766">
        <v>1</v>
      </c>
      <c r="C5766">
        <v>0</v>
      </c>
      <c r="D5766">
        <v>5</v>
      </c>
      <c r="E5766" t="s">
        <v>807</v>
      </c>
      <c r="F5766">
        <v>1</v>
      </c>
      <c r="G5766">
        <v>1</v>
      </c>
      <c r="H5766">
        <v>1.98039619998599</v>
      </c>
      <c r="I5766">
        <v>12.5002582000016</v>
      </c>
      <c r="J5766" t="s">
        <v>16</v>
      </c>
      <c r="K5766">
        <v>1</v>
      </c>
      <c r="L5766">
        <v>1.74258469999768</v>
      </c>
      <c r="M5766">
        <v>11.175823799989301</v>
      </c>
      <c r="N5766">
        <v>3</v>
      </c>
      <c r="O5766">
        <v>0.14868880000722101</v>
      </c>
      <c r="P5766">
        <v>11.4666486999922</v>
      </c>
    </row>
    <row r="5767" spans="1:16" x14ac:dyDescent="0.3">
      <c r="A5767">
        <v>17</v>
      </c>
      <c r="B5767">
        <v>1</v>
      </c>
      <c r="C5767">
        <v>0</v>
      </c>
      <c r="D5767">
        <v>5</v>
      </c>
      <c r="E5767" t="s">
        <v>767</v>
      </c>
      <c r="F5767">
        <v>0</v>
      </c>
      <c r="G5767">
        <v>1</v>
      </c>
      <c r="J5767" t="s">
        <v>14</v>
      </c>
      <c r="K5767">
        <v>1</v>
      </c>
      <c r="L5767">
        <v>1.0963587000005599</v>
      </c>
      <c r="M5767">
        <v>13.079467299990901</v>
      </c>
      <c r="N5767">
        <v>3</v>
      </c>
      <c r="O5767">
        <v>0.26024780000443598</v>
      </c>
      <c r="P5767">
        <v>13.4342594999907</v>
      </c>
    </row>
    <row r="5768" spans="1:16" x14ac:dyDescent="0.3">
      <c r="A5768">
        <v>17</v>
      </c>
      <c r="B5768">
        <v>1</v>
      </c>
      <c r="C5768">
        <v>0</v>
      </c>
      <c r="D5768">
        <v>5</v>
      </c>
      <c r="E5768" t="s">
        <v>615</v>
      </c>
      <c r="F5768">
        <v>0</v>
      </c>
      <c r="G5768">
        <v>1</v>
      </c>
      <c r="J5768" t="s">
        <v>14</v>
      </c>
      <c r="K5768">
        <v>1</v>
      </c>
      <c r="L5768">
        <v>0.85952759999781903</v>
      </c>
      <c r="M5768">
        <v>14.809319199994199</v>
      </c>
      <c r="N5768">
        <v>3</v>
      </c>
      <c r="O5768">
        <v>0.28421160001016699</v>
      </c>
      <c r="P5768">
        <v>15.2181104999909</v>
      </c>
    </row>
    <row r="5769" spans="1:16" x14ac:dyDescent="0.3">
      <c r="A5769">
        <v>17</v>
      </c>
      <c r="B5769">
        <v>1</v>
      </c>
      <c r="C5769">
        <v>0</v>
      </c>
      <c r="D5769">
        <v>5</v>
      </c>
      <c r="E5769" t="s">
        <v>245</v>
      </c>
      <c r="F5769">
        <v>1</v>
      </c>
      <c r="G5769">
        <v>1</v>
      </c>
      <c r="H5769">
        <v>1.9825201000057899</v>
      </c>
      <c r="I5769">
        <v>102.501836300013</v>
      </c>
      <c r="J5769" t="s">
        <v>16</v>
      </c>
      <c r="K5769">
        <v>1</v>
      </c>
      <c r="L5769">
        <v>2.4581773999962002</v>
      </c>
      <c r="M5769">
        <v>18.1912924999924</v>
      </c>
      <c r="N5769">
        <v>3</v>
      </c>
      <c r="O5769">
        <v>0.32030599999416198</v>
      </c>
      <c r="P5769">
        <v>18.622263599987502</v>
      </c>
    </row>
    <row r="5770" spans="1:16" x14ac:dyDescent="0.3">
      <c r="A5770">
        <v>17</v>
      </c>
      <c r="B5770">
        <v>1</v>
      </c>
      <c r="C5770">
        <v>0</v>
      </c>
      <c r="D5770">
        <v>5</v>
      </c>
      <c r="E5770" t="s">
        <v>883</v>
      </c>
      <c r="F5770">
        <v>0</v>
      </c>
      <c r="G5770">
        <v>1</v>
      </c>
      <c r="J5770" t="s">
        <v>14</v>
      </c>
      <c r="K5770">
        <v>1</v>
      </c>
      <c r="L5770">
        <v>0.91285819999757201</v>
      </c>
      <c r="M5770">
        <v>20.046033899998299</v>
      </c>
      <c r="N5770">
        <v>3</v>
      </c>
      <c r="O5770">
        <v>0.33774819999234801</v>
      </c>
      <c r="P5770">
        <v>20.503667299999499</v>
      </c>
    </row>
    <row r="5771" spans="1:16" x14ac:dyDescent="0.3">
      <c r="A5771">
        <v>17</v>
      </c>
      <c r="B5771">
        <v>1</v>
      </c>
      <c r="C5771">
        <v>0</v>
      </c>
      <c r="D5771">
        <v>5</v>
      </c>
      <c r="E5771" t="s">
        <v>65</v>
      </c>
      <c r="F5771">
        <v>0</v>
      </c>
      <c r="G5771">
        <v>1</v>
      </c>
      <c r="J5771" t="s">
        <v>14</v>
      </c>
      <c r="K5771">
        <v>1</v>
      </c>
      <c r="L5771">
        <v>1.34637020000082</v>
      </c>
      <c r="M5771">
        <v>22.362845699986799</v>
      </c>
      <c r="N5771">
        <v>3</v>
      </c>
      <c r="O5771">
        <v>0.528059999996913</v>
      </c>
      <c r="P5771">
        <v>23.0061181999918</v>
      </c>
    </row>
    <row r="5772" spans="1:16" x14ac:dyDescent="0.3">
      <c r="A5772">
        <v>17</v>
      </c>
      <c r="B5772">
        <v>1</v>
      </c>
      <c r="C5772">
        <v>0</v>
      </c>
      <c r="D5772">
        <v>5</v>
      </c>
      <c r="E5772" t="s">
        <v>43</v>
      </c>
      <c r="F5772">
        <v>0</v>
      </c>
      <c r="G5772">
        <v>1</v>
      </c>
      <c r="J5772" t="s">
        <v>14</v>
      </c>
      <c r="K5772">
        <v>1</v>
      </c>
      <c r="L5772">
        <v>1.10681700000714</v>
      </c>
      <c r="M5772">
        <v>24.6232325999881</v>
      </c>
      <c r="N5772">
        <v>3</v>
      </c>
      <c r="O5772">
        <v>0.21956209999916601</v>
      </c>
      <c r="P5772">
        <v>24.985446999999098</v>
      </c>
    </row>
    <row r="5773" spans="1:16" x14ac:dyDescent="0.3">
      <c r="A5773">
        <v>17</v>
      </c>
      <c r="B5773">
        <v>1</v>
      </c>
      <c r="C5773">
        <v>0</v>
      </c>
      <c r="D5773">
        <v>5</v>
      </c>
      <c r="E5773" t="s">
        <v>1700</v>
      </c>
      <c r="F5773">
        <v>0</v>
      </c>
      <c r="G5773">
        <v>1</v>
      </c>
      <c r="J5773" t="s">
        <v>14</v>
      </c>
      <c r="K5773">
        <v>1</v>
      </c>
      <c r="L5773">
        <v>0.66673879999143504</v>
      </c>
      <c r="M5773">
        <v>26.166405999989401</v>
      </c>
      <c r="N5773">
        <v>3</v>
      </c>
      <c r="O5773">
        <v>0.245031999991625</v>
      </c>
      <c r="P5773">
        <v>26.554828599997599</v>
      </c>
    </row>
    <row r="5774" spans="1:16" x14ac:dyDescent="0.3">
      <c r="A5774">
        <v>17</v>
      </c>
      <c r="B5774">
        <v>1</v>
      </c>
      <c r="C5774">
        <v>0</v>
      </c>
      <c r="D5774">
        <v>5</v>
      </c>
      <c r="E5774" t="s">
        <v>197</v>
      </c>
      <c r="F5774">
        <v>1</v>
      </c>
      <c r="G5774">
        <v>1</v>
      </c>
      <c r="H5774">
        <v>1.9827767000097101</v>
      </c>
      <c r="I5774">
        <v>115.00202980000201</v>
      </c>
      <c r="J5774" t="s">
        <v>16</v>
      </c>
      <c r="K5774">
        <v>1</v>
      </c>
      <c r="L5774">
        <v>0.74435170000651896</v>
      </c>
      <c r="M5774">
        <v>27.810778999992198</v>
      </c>
      <c r="N5774">
        <v>3</v>
      </c>
      <c r="O5774">
        <v>0.28832259999762799</v>
      </c>
      <c r="P5774">
        <v>28.2223025999992</v>
      </c>
    </row>
    <row r="5775" spans="1:16" x14ac:dyDescent="0.3">
      <c r="A5775">
        <v>17</v>
      </c>
      <c r="B5775">
        <v>1</v>
      </c>
      <c r="C5775">
        <v>0</v>
      </c>
      <c r="D5775">
        <v>5</v>
      </c>
      <c r="E5775" t="s">
        <v>1729</v>
      </c>
      <c r="F5775">
        <v>1</v>
      </c>
      <c r="G5775">
        <v>1</v>
      </c>
      <c r="H5775">
        <v>1.98062179998669</v>
      </c>
      <c r="I5775">
        <v>17.500346100001501</v>
      </c>
      <c r="J5775" t="s">
        <v>16</v>
      </c>
      <c r="K5775">
        <v>1</v>
      </c>
      <c r="L5775">
        <v>0.63373520001187</v>
      </c>
      <c r="M5775">
        <v>29.366971099996601</v>
      </c>
      <c r="N5775">
        <v>3</v>
      </c>
      <c r="O5775">
        <v>0.23220009999931801</v>
      </c>
      <c r="P5775">
        <v>29.718090399997902</v>
      </c>
    </row>
    <row r="5776" spans="1:16" x14ac:dyDescent="0.3">
      <c r="A5776">
        <v>17</v>
      </c>
      <c r="B5776">
        <v>1</v>
      </c>
      <c r="C5776">
        <v>0</v>
      </c>
      <c r="D5776">
        <v>5</v>
      </c>
      <c r="E5776" t="s">
        <v>1628</v>
      </c>
      <c r="F5776">
        <v>1</v>
      </c>
      <c r="G5776">
        <v>1</v>
      </c>
      <c r="H5776">
        <v>1.9824318000028101</v>
      </c>
      <c r="I5776">
        <v>82.501445800007801</v>
      </c>
      <c r="J5776" t="s">
        <v>16</v>
      </c>
      <c r="K5776">
        <v>1</v>
      </c>
      <c r="L5776">
        <v>0.63911139999982003</v>
      </c>
      <c r="M5776">
        <v>30.8721922999976</v>
      </c>
      <c r="N5776">
        <v>3</v>
      </c>
      <c r="O5776">
        <v>0.21653550000337399</v>
      </c>
      <c r="P5776">
        <v>31.222408399989899</v>
      </c>
    </row>
    <row r="5777" spans="1:16" x14ac:dyDescent="0.3">
      <c r="A5777">
        <v>17</v>
      </c>
      <c r="B5777">
        <v>1</v>
      </c>
      <c r="C5777">
        <v>0</v>
      </c>
      <c r="D5777">
        <v>5</v>
      </c>
      <c r="E5777" t="s">
        <v>590</v>
      </c>
      <c r="F5777">
        <v>0</v>
      </c>
      <c r="G5777">
        <v>1</v>
      </c>
      <c r="J5777" t="s">
        <v>14</v>
      </c>
      <c r="K5777">
        <v>1</v>
      </c>
      <c r="L5777">
        <v>0.74994310000329301</v>
      </c>
      <c r="M5777">
        <v>32.482938299988703</v>
      </c>
      <c r="N5777">
        <v>3</v>
      </c>
      <c r="O5777">
        <v>0.22726509999483799</v>
      </c>
      <c r="P5777">
        <v>32.849171499998199</v>
      </c>
    </row>
    <row r="5778" spans="1:16" x14ac:dyDescent="0.3">
      <c r="A5778">
        <v>17</v>
      </c>
      <c r="B5778">
        <v>1</v>
      </c>
      <c r="C5778">
        <v>0</v>
      </c>
      <c r="D5778">
        <v>5</v>
      </c>
      <c r="E5778" t="s">
        <v>1284</v>
      </c>
      <c r="F5778">
        <v>1</v>
      </c>
      <c r="G5778">
        <v>1</v>
      </c>
      <c r="H5778">
        <v>1.9973428999946901</v>
      </c>
      <c r="I5778">
        <v>2.50011220001034</v>
      </c>
      <c r="J5778" t="s">
        <v>16</v>
      </c>
      <c r="K5778">
        <v>1</v>
      </c>
      <c r="L5778">
        <v>0.72817660000873696</v>
      </c>
      <c r="M5778">
        <v>34.094516599987401</v>
      </c>
      <c r="N5778">
        <v>3</v>
      </c>
      <c r="O5778">
        <v>0.186446599996998</v>
      </c>
      <c r="P5778">
        <v>34.408347799995703</v>
      </c>
    </row>
    <row r="5779" spans="1:16" x14ac:dyDescent="0.3">
      <c r="A5779">
        <v>17</v>
      </c>
      <c r="B5779">
        <v>1</v>
      </c>
      <c r="C5779">
        <v>0</v>
      </c>
      <c r="D5779">
        <v>5</v>
      </c>
      <c r="E5779" t="s">
        <v>1065</v>
      </c>
      <c r="F5779">
        <v>1</v>
      </c>
      <c r="G5779">
        <v>1</v>
      </c>
      <c r="H5779">
        <v>1.98150199999509</v>
      </c>
      <c r="I5779">
        <v>60.001103800008401</v>
      </c>
      <c r="J5779" t="s">
        <v>14</v>
      </c>
      <c r="K5779">
        <v>0</v>
      </c>
      <c r="L5779">
        <v>1.38036719999218</v>
      </c>
      <c r="M5779">
        <v>36.296808399987597</v>
      </c>
      <c r="N5779">
        <v>3</v>
      </c>
      <c r="O5779">
        <v>0.28340210000169502</v>
      </c>
      <c r="P5779">
        <v>36.665291899989803</v>
      </c>
    </row>
    <row r="5780" spans="1:16" x14ac:dyDescent="0.3">
      <c r="A5780">
        <v>17</v>
      </c>
      <c r="B5780">
        <v>1</v>
      </c>
      <c r="C5780">
        <v>0</v>
      </c>
      <c r="D5780">
        <v>5</v>
      </c>
      <c r="E5780" t="s">
        <v>247</v>
      </c>
      <c r="F5780">
        <v>1</v>
      </c>
      <c r="G5780">
        <v>1</v>
      </c>
      <c r="H5780">
        <v>1.98058960000344</v>
      </c>
      <c r="I5780">
        <v>20.000363000013799</v>
      </c>
      <c r="J5780" t="s">
        <v>16</v>
      </c>
      <c r="K5780">
        <v>1</v>
      </c>
      <c r="L5780">
        <v>0.85022930000559405</v>
      </c>
      <c r="M5780">
        <v>38.033202199992999</v>
      </c>
      <c r="N5780">
        <v>1</v>
      </c>
      <c r="O5780">
        <v>1.0908500999939901</v>
      </c>
      <c r="P5780">
        <v>39.256837699998897</v>
      </c>
    </row>
    <row r="5781" spans="1:16" x14ac:dyDescent="0.3">
      <c r="A5781">
        <v>17</v>
      </c>
      <c r="B5781">
        <v>1</v>
      </c>
      <c r="C5781">
        <v>0</v>
      </c>
      <c r="D5781">
        <v>5</v>
      </c>
      <c r="E5781" t="s">
        <v>706</v>
      </c>
      <c r="F5781">
        <v>1</v>
      </c>
      <c r="G5781">
        <v>1</v>
      </c>
      <c r="H5781">
        <v>1.98333400000411</v>
      </c>
      <c r="I5781">
        <v>150.00246340000001</v>
      </c>
      <c r="J5781" t="s">
        <v>14</v>
      </c>
      <c r="K5781">
        <v>0</v>
      </c>
      <c r="L5781">
        <v>2.9386946999875398</v>
      </c>
      <c r="M5781">
        <v>42.705018900000098</v>
      </c>
      <c r="N5781">
        <v>3</v>
      </c>
      <c r="O5781">
        <v>0.26656290001119498</v>
      </c>
      <c r="P5781">
        <v>43.072423899997403</v>
      </c>
    </row>
    <row r="5782" spans="1:16" x14ac:dyDescent="0.3">
      <c r="A5782">
        <v>17</v>
      </c>
      <c r="B5782">
        <v>1</v>
      </c>
      <c r="C5782">
        <v>0</v>
      </c>
      <c r="D5782">
        <v>5</v>
      </c>
      <c r="E5782" t="s">
        <v>683</v>
      </c>
      <c r="F5782">
        <v>1</v>
      </c>
      <c r="G5782">
        <v>1</v>
      </c>
      <c r="H5782">
        <v>1.9810746000002799</v>
      </c>
      <c r="I5782">
        <v>37.500732800006503</v>
      </c>
      <c r="J5782" t="s">
        <v>14</v>
      </c>
      <c r="K5782">
        <v>0</v>
      </c>
      <c r="L5782">
        <v>1.5154054000013299</v>
      </c>
      <c r="M5782">
        <v>45.098305199993803</v>
      </c>
      <c r="N5782">
        <v>1</v>
      </c>
      <c r="O5782">
        <v>0.20336529999622099</v>
      </c>
      <c r="P5782">
        <v>45.417257599998301</v>
      </c>
    </row>
    <row r="5783" spans="1:16" x14ac:dyDescent="0.3">
      <c r="A5783">
        <v>17</v>
      </c>
      <c r="B5783">
        <v>1</v>
      </c>
      <c r="C5783">
        <v>0</v>
      </c>
      <c r="D5783">
        <v>5</v>
      </c>
      <c r="E5783" t="s">
        <v>565</v>
      </c>
      <c r="F5783">
        <v>1</v>
      </c>
      <c r="G5783">
        <v>1</v>
      </c>
      <c r="H5783">
        <v>1.98128170000564</v>
      </c>
      <c r="I5783">
        <v>47.500869500014197</v>
      </c>
      <c r="J5783" t="s">
        <v>16</v>
      </c>
      <c r="K5783">
        <v>1</v>
      </c>
      <c r="L5783">
        <v>0.95792800000344902</v>
      </c>
      <c r="M5783">
        <v>46.890950699991699</v>
      </c>
      <c r="N5783">
        <v>3</v>
      </c>
      <c r="O5783">
        <v>5.9397799996077097E-2</v>
      </c>
      <c r="P5783">
        <v>47.105161100000302</v>
      </c>
    </row>
    <row r="5784" spans="1:16" x14ac:dyDescent="0.3">
      <c r="A5784">
        <v>17</v>
      </c>
      <c r="B5784">
        <v>1</v>
      </c>
      <c r="C5784">
        <v>0</v>
      </c>
      <c r="D5784">
        <v>5</v>
      </c>
      <c r="E5784" t="s">
        <v>1656</v>
      </c>
      <c r="F5784">
        <v>1</v>
      </c>
      <c r="G5784">
        <v>1</v>
      </c>
      <c r="H5784">
        <v>1.98231370000576</v>
      </c>
      <c r="I5784">
        <v>92.501666500000297</v>
      </c>
      <c r="J5784" t="s">
        <v>14</v>
      </c>
      <c r="K5784">
        <v>0</v>
      </c>
      <c r="L5784">
        <v>1.7925585000048201</v>
      </c>
      <c r="M5784">
        <v>49.408791399997398</v>
      </c>
      <c r="N5784">
        <v>1</v>
      </c>
      <c r="O5784">
        <v>0.107231400004821</v>
      </c>
      <c r="P5784">
        <v>49.633182399993501</v>
      </c>
    </row>
    <row r="5785" spans="1:16" x14ac:dyDescent="0.3">
      <c r="A5785">
        <v>17</v>
      </c>
      <c r="B5785">
        <v>1</v>
      </c>
      <c r="C5785">
        <v>0</v>
      </c>
      <c r="D5785">
        <v>5</v>
      </c>
      <c r="E5785" t="s">
        <v>1657</v>
      </c>
      <c r="F5785">
        <v>1</v>
      </c>
      <c r="G5785">
        <v>1</v>
      </c>
      <c r="H5785">
        <v>1.9823585999984099</v>
      </c>
      <c r="I5785">
        <v>97.501731800002702</v>
      </c>
      <c r="J5785" t="s">
        <v>16</v>
      </c>
      <c r="K5785">
        <v>1</v>
      </c>
      <c r="L5785">
        <v>0.92921980000392101</v>
      </c>
      <c r="M5785">
        <v>51.0788575999904</v>
      </c>
      <c r="N5785">
        <v>3</v>
      </c>
      <c r="O5785">
        <v>0.15481390000786599</v>
      </c>
      <c r="P5785">
        <v>51.392703699995799</v>
      </c>
    </row>
    <row r="5786" spans="1:16" x14ac:dyDescent="0.3">
      <c r="A5786">
        <v>17</v>
      </c>
      <c r="B5786">
        <v>1</v>
      </c>
      <c r="C5786">
        <v>0</v>
      </c>
      <c r="D5786">
        <v>5</v>
      </c>
      <c r="E5786" t="s">
        <v>551</v>
      </c>
      <c r="F5786">
        <v>0</v>
      </c>
      <c r="G5786">
        <v>1</v>
      </c>
      <c r="J5786" t="s">
        <v>14</v>
      </c>
      <c r="K5786">
        <v>1</v>
      </c>
      <c r="L5786">
        <v>3.8630637999886002</v>
      </c>
      <c r="M5786">
        <v>55.762713099989902</v>
      </c>
      <c r="N5786">
        <v>2</v>
      </c>
      <c r="O5786">
        <v>0.32877670000016201</v>
      </c>
      <c r="P5786">
        <v>56.254696599993601</v>
      </c>
    </row>
    <row r="5787" spans="1:16" x14ac:dyDescent="0.3">
      <c r="A5787">
        <v>17</v>
      </c>
      <c r="B5787">
        <v>1</v>
      </c>
      <c r="C5787">
        <v>0</v>
      </c>
      <c r="D5787">
        <v>5</v>
      </c>
      <c r="E5787" t="s">
        <v>1229</v>
      </c>
      <c r="F5787">
        <v>0</v>
      </c>
      <c r="G5787">
        <v>1</v>
      </c>
      <c r="J5787" t="s">
        <v>14</v>
      </c>
      <c r="K5787">
        <v>1</v>
      </c>
      <c r="L5787">
        <v>0.92418010000255901</v>
      </c>
      <c r="M5787">
        <v>57.690359899992501</v>
      </c>
      <c r="N5787">
        <v>3</v>
      </c>
      <c r="O5787">
        <v>0.147867099993164</v>
      </c>
      <c r="P5787">
        <v>57.969714999999297</v>
      </c>
    </row>
    <row r="5788" spans="1:16" x14ac:dyDescent="0.3">
      <c r="A5788">
        <v>17</v>
      </c>
      <c r="B5788">
        <v>1</v>
      </c>
      <c r="C5788">
        <v>0</v>
      </c>
      <c r="D5788">
        <v>5</v>
      </c>
      <c r="E5788" t="s">
        <v>1717</v>
      </c>
      <c r="F5788">
        <v>1</v>
      </c>
      <c r="G5788">
        <v>1</v>
      </c>
      <c r="H5788">
        <v>1.98284250000143</v>
      </c>
      <c r="I5788">
        <v>127.50216050000699</v>
      </c>
      <c r="J5788" t="s">
        <v>14</v>
      </c>
      <c r="K5788">
        <v>0</v>
      </c>
      <c r="L5788">
        <v>0.62774480000371102</v>
      </c>
      <c r="M5788">
        <v>59.110792199993703</v>
      </c>
      <c r="N5788">
        <v>3</v>
      </c>
      <c r="O5788">
        <v>0.15286020000348799</v>
      </c>
      <c r="P5788">
        <v>59.398740399992697</v>
      </c>
    </row>
    <row r="5789" spans="1:16" x14ac:dyDescent="0.3">
      <c r="A5789">
        <v>17</v>
      </c>
      <c r="B5789">
        <v>1</v>
      </c>
      <c r="C5789">
        <v>0</v>
      </c>
      <c r="D5789">
        <v>5</v>
      </c>
      <c r="E5789" t="s">
        <v>967</v>
      </c>
      <c r="F5789">
        <v>0</v>
      </c>
      <c r="G5789">
        <v>1</v>
      </c>
      <c r="J5789" t="s">
        <v>14</v>
      </c>
      <c r="K5789">
        <v>1</v>
      </c>
      <c r="L5789">
        <v>0.69227379999938399</v>
      </c>
      <c r="M5789">
        <v>60.608450999992797</v>
      </c>
      <c r="N5789">
        <v>3</v>
      </c>
      <c r="O5789">
        <v>0.33985079999547502</v>
      </c>
      <c r="P5789">
        <v>61.105770199996201</v>
      </c>
    </row>
    <row r="5790" spans="1:16" x14ac:dyDescent="0.3">
      <c r="A5790">
        <v>17</v>
      </c>
      <c r="B5790">
        <v>1</v>
      </c>
      <c r="C5790">
        <v>0</v>
      </c>
      <c r="D5790">
        <v>5</v>
      </c>
      <c r="E5790" t="s">
        <v>1619</v>
      </c>
      <c r="F5790">
        <v>0</v>
      </c>
      <c r="G5790">
        <v>1</v>
      </c>
      <c r="J5790" t="s">
        <v>14</v>
      </c>
      <c r="K5790">
        <v>1</v>
      </c>
      <c r="L5790">
        <v>0.79803669999819304</v>
      </c>
      <c r="M5790">
        <v>62.414310499996603</v>
      </c>
      <c r="N5790">
        <v>3</v>
      </c>
      <c r="O5790">
        <v>0.290440900003887</v>
      </c>
      <c r="P5790">
        <v>63.040284299990198</v>
      </c>
    </row>
    <row r="5791" spans="1:16" x14ac:dyDescent="0.3">
      <c r="A5791">
        <v>17</v>
      </c>
      <c r="B5791">
        <v>1</v>
      </c>
      <c r="C5791">
        <v>0</v>
      </c>
      <c r="D5791">
        <v>5</v>
      </c>
      <c r="E5791" t="s">
        <v>1944</v>
      </c>
      <c r="F5791">
        <v>1</v>
      </c>
      <c r="G5791">
        <v>1</v>
      </c>
      <c r="H5791">
        <v>1.9808298999996601</v>
      </c>
      <c r="I5791">
        <v>32.5006103000051</v>
      </c>
      <c r="J5791" t="s">
        <v>14</v>
      </c>
      <c r="K5791">
        <v>0</v>
      </c>
      <c r="L5791">
        <v>0.76219480000145301</v>
      </c>
      <c r="M5791">
        <v>64.311775099995401</v>
      </c>
      <c r="N5791">
        <v>3</v>
      </c>
      <c r="O5791">
        <v>0.33638800001062902</v>
      </c>
      <c r="P5791">
        <v>64.8222523000004</v>
      </c>
    </row>
    <row r="5792" spans="1:16" x14ac:dyDescent="0.3">
      <c r="A5792">
        <v>17</v>
      </c>
      <c r="B5792">
        <v>1</v>
      </c>
      <c r="C5792">
        <v>0</v>
      </c>
      <c r="D5792">
        <v>5</v>
      </c>
      <c r="E5792" t="s">
        <v>1820</v>
      </c>
      <c r="F5792">
        <v>0</v>
      </c>
      <c r="G5792">
        <v>1</v>
      </c>
      <c r="J5792" t="s">
        <v>14</v>
      </c>
      <c r="K5792">
        <v>1</v>
      </c>
      <c r="L5792">
        <v>0.95482169999740996</v>
      </c>
      <c r="M5792">
        <v>66.287681399990106</v>
      </c>
      <c r="N5792">
        <v>3</v>
      </c>
      <c r="O5792">
        <v>0.125777299996116</v>
      </c>
      <c r="P5792">
        <v>66.555534599989201</v>
      </c>
    </row>
    <row r="5793" spans="1:16" x14ac:dyDescent="0.3">
      <c r="A5793">
        <v>17</v>
      </c>
      <c r="B5793">
        <v>1</v>
      </c>
      <c r="C5793">
        <v>0</v>
      </c>
      <c r="D5793">
        <v>5</v>
      </c>
      <c r="E5793" t="s">
        <v>689</v>
      </c>
      <c r="F5793">
        <v>0</v>
      </c>
      <c r="G5793">
        <v>1</v>
      </c>
      <c r="J5793" t="s">
        <v>14</v>
      </c>
      <c r="K5793">
        <v>1</v>
      </c>
      <c r="L5793">
        <v>0.67229319999751203</v>
      </c>
      <c r="M5793">
        <v>67.738440299988696</v>
      </c>
      <c r="N5793">
        <v>3</v>
      </c>
      <c r="O5793">
        <v>0.17124510000576301</v>
      </c>
      <c r="P5793">
        <v>68.033197599987005</v>
      </c>
    </row>
    <row r="5794" spans="1:16" x14ac:dyDescent="0.3">
      <c r="A5794">
        <v>17</v>
      </c>
      <c r="B5794">
        <v>1</v>
      </c>
      <c r="C5794">
        <v>0</v>
      </c>
      <c r="D5794">
        <v>5</v>
      </c>
      <c r="E5794" t="s">
        <v>1565</v>
      </c>
      <c r="F5794">
        <v>1</v>
      </c>
      <c r="G5794">
        <v>1</v>
      </c>
      <c r="H5794">
        <v>1.9815173000097299</v>
      </c>
      <c r="I5794">
        <v>62.501121500012196</v>
      </c>
      <c r="J5794" t="s">
        <v>14</v>
      </c>
      <c r="K5794">
        <v>0</v>
      </c>
      <c r="L5794">
        <v>0.802993199991761</v>
      </c>
      <c r="M5794">
        <v>69.352482699992805</v>
      </c>
      <c r="N5794">
        <v>3</v>
      </c>
      <c r="O5794">
        <v>0.25946409998869102</v>
      </c>
      <c r="P5794">
        <v>69.761330899986206</v>
      </c>
    </row>
    <row r="5795" spans="1:16" x14ac:dyDescent="0.3">
      <c r="A5795">
        <v>17</v>
      </c>
      <c r="B5795">
        <v>1</v>
      </c>
      <c r="C5795">
        <v>0</v>
      </c>
      <c r="D5795">
        <v>5</v>
      </c>
      <c r="E5795" t="s">
        <v>1757</v>
      </c>
      <c r="F5795">
        <v>1</v>
      </c>
      <c r="G5795">
        <v>1</v>
      </c>
      <c r="H5795">
        <v>1.9817411999974901</v>
      </c>
      <c r="I5795">
        <v>70.001247400010499</v>
      </c>
      <c r="J5795" t="s">
        <v>14</v>
      </c>
      <c r="K5795">
        <v>0</v>
      </c>
      <c r="L5795">
        <v>3.2321105000010002</v>
      </c>
      <c r="M5795">
        <v>73.498364299986903</v>
      </c>
      <c r="N5795">
        <v>3</v>
      </c>
      <c r="O5795">
        <v>1.0109188000060401</v>
      </c>
      <c r="P5795">
        <v>74.592825999992797</v>
      </c>
    </row>
    <row r="5796" spans="1:16" x14ac:dyDescent="0.3">
      <c r="A5796">
        <v>17</v>
      </c>
      <c r="B5796">
        <v>1</v>
      </c>
      <c r="C5796">
        <v>0</v>
      </c>
      <c r="D5796">
        <v>5</v>
      </c>
      <c r="E5796" t="s">
        <v>1630</v>
      </c>
      <c r="F5796">
        <v>0</v>
      </c>
      <c r="G5796">
        <v>1</v>
      </c>
      <c r="J5796" t="s">
        <v>14</v>
      </c>
      <c r="K5796">
        <v>1</v>
      </c>
      <c r="L5796">
        <v>2.1482346000120698</v>
      </c>
      <c r="M5796">
        <v>77.247757999997702</v>
      </c>
      <c r="N5796">
        <v>1</v>
      </c>
      <c r="O5796">
        <v>0.325685999996495</v>
      </c>
      <c r="P5796">
        <v>77.707508299994501</v>
      </c>
    </row>
    <row r="5797" spans="1:16" x14ac:dyDescent="0.3">
      <c r="A5797">
        <v>17</v>
      </c>
      <c r="B5797">
        <v>1</v>
      </c>
      <c r="C5797">
        <v>0</v>
      </c>
      <c r="D5797">
        <v>5</v>
      </c>
      <c r="E5797" t="s">
        <v>37</v>
      </c>
      <c r="F5797">
        <v>0</v>
      </c>
      <c r="G5797">
        <v>1</v>
      </c>
      <c r="J5797" t="s">
        <v>14</v>
      </c>
      <c r="K5797">
        <v>1</v>
      </c>
      <c r="L5797">
        <v>1.7554574999958299</v>
      </c>
      <c r="M5797">
        <v>79.971671099992804</v>
      </c>
      <c r="N5797">
        <v>3</v>
      </c>
      <c r="O5797">
        <v>0.59430789999896705</v>
      </c>
      <c r="P5797">
        <v>80.696162999986001</v>
      </c>
    </row>
    <row r="5798" spans="1:16" x14ac:dyDescent="0.3">
      <c r="A5798">
        <v>17</v>
      </c>
      <c r="B5798">
        <v>1</v>
      </c>
      <c r="C5798">
        <v>0</v>
      </c>
      <c r="D5798">
        <v>5</v>
      </c>
      <c r="E5798" t="s">
        <v>250</v>
      </c>
      <c r="F5798">
        <v>0</v>
      </c>
      <c r="G5798">
        <v>1</v>
      </c>
      <c r="J5798" t="s">
        <v>14</v>
      </c>
      <c r="K5798">
        <v>1</v>
      </c>
      <c r="L5798">
        <v>0.78998660000797805</v>
      </c>
      <c r="M5798">
        <v>82.006222500000206</v>
      </c>
      <c r="N5798">
        <v>3</v>
      </c>
      <c r="O5798">
        <v>9.3062500003725304E-2</v>
      </c>
      <c r="P5798">
        <v>82.242754799997797</v>
      </c>
    </row>
    <row r="5799" spans="1:16" x14ac:dyDescent="0.3">
      <c r="A5799">
        <v>17</v>
      </c>
      <c r="B5799">
        <v>1</v>
      </c>
      <c r="C5799">
        <v>0</v>
      </c>
      <c r="D5799">
        <v>5</v>
      </c>
      <c r="E5799" t="s">
        <v>1996</v>
      </c>
      <c r="F5799">
        <v>0</v>
      </c>
      <c r="G5799">
        <v>1</v>
      </c>
      <c r="J5799" t="s">
        <v>14</v>
      </c>
      <c r="K5799">
        <v>1</v>
      </c>
      <c r="L5799">
        <v>0.75283080000372105</v>
      </c>
      <c r="M5799">
        <v>83.502447199993199</v>
      </c>
      <c r="N5799">
        <v>3</v>
      </c>
      <c r="O5799">
        <v>0.29859269999724303</v>
      </c>
      <c r="P5799">
        <v>83.976582199989906</v>
      </c>
    </row>
    <row r="5800" spans="1:16" x14ac:dyDescent="0.3">
      <c r="A5800">
        <v>17</v>
      </c>
      <c r="B5800">
        <v>1</v>
      </c>
      <c r="C5800">
        <v>0</v>
      </c>
      <c r="D5800">
        <v>5</v>
      </c>
      <c r="E5800" t="s">
        <v>990</v>
      </c>
      <c r="F5800">
        <v>0</v>
      </c>
      <c r="G5800">
        <v>1</v>
      </c>
      <c r="J5800" t="s">
        <v>16</v>
      </c>
      <c r="K5800">
        <v>0</v>
      </c>
      <c r="L5800">
        <v>2.08591769999475</v>
      </c>
      <c r="M5800">
        <v>86.568660199991399</v>
      </c>
      <c r="N5800">
        <v>3</v>
      </c>
      <c r="O5800">
        <v>0.100825899993652</v>
      </c>
      <c r="P5800">
        <v>86.8426585999987</v>
      </c>
    </row>
    <row r="5801" spans="1:16" x14ac:dyDescent="0.3">
      <c r="A5801">
        <v>17</v>
      </c>
      <c r="B5801">
        <v>1</v>
      </c>
      <c r="C5801">
        <v>0</v>
      </c>
      <c r="D5801">
        <v>5</v>
      </c>
      <c r="E5801" t="s">
        <v>1918</v>
      </c>
      <c r="F5801">
        <v>0</v>
      </c>
      <c r="G5801">
        <v>1</v>
      </c>
      <c r="J5801" t="s">
        <v>14</v>
      </c>
      <c r="K5801">
        <v>1</v>
      </c>
      <c r="L5801">
        <v>0.77223139999841806</v>
      </c>
      <c r="M5801">
        <v>88.121788599994005</v>
      </c>
      <c r="N5801">
        <v>3</v>
      </c>
      <c r="O5801">
        <v>0.14723230000527099</v>
      </c>
      <c r="P5801">
        <v>88.433073899999698</v>
      </c>
    </row>
    <row r="5802" spans="1:16" x14ac:dyDescent="0.3">
      <c r="A5802">
        <v>17</v>
      </c>
      <c r="B5802">
        <v>1</v>
      </c>
      <c r="C5802">
        <v>0</v>
      </c>
      <c r="D5802">
        <v>5</v>
      </c>
      <c r="E5802" t="s">
        <v>1200</v>
      </c>
      <c r="F5802">
        <v>1</v>
      </c>
      <c r="G5802">
        <v>1</v>
      </c>
      <c r="H5802">
        <v>1.9811346000060399</v>
      </c>
      <c r="I5802">
        <v>40.000762400013599</v>
      </c>
      <c r="J5802" t="s">
        <v>14</v>
      </c>
      <c r="K5802">
        <v>0</v>
      </c>
      <c r="L5802">
        <v>0.90458339999895498</v>
      </c>
      <c r="M5802">
        <v>89.854003199987403</v>
      </c>
      <c r="N5802">
        <v>1</v>
      </c>
      <c r="O5802">
        <v>3.90532819999498</v>
      </c>
      <c r="P5802">
        <v>93.919054399986607</v>
      </c>
    </row>
    <row r="5803" spans="1:16" x14ac:dyDescent="0.3">
      <c r="A5803">
        <v>17</v>
      </c>
      <c r="B5803">
        <v>1</v>
      </c>
      <c r="C5803">
        <v>0</v>
      </c>
      <c r="D5803">
        <v>5</v>
      </c>
      <c r="E5803" t="s">
        <v>974</v>
      </c>
      <c r="F5803">
        <v>1</v>
      </c>
      <c r="G5803">
        <v>1</v>
      </c>
      <c r="H5803">
        <v>1.98133569999482</v>
      </c>
      <c r="I5803">
        <v>50.000938800003503</v>
      </c>
      <c r="J5803" t="s">
        <v>14</v>
      </c>
      <c r="K5803">
        <v>0</v>
      </c>
      <c r="L5803">
        <v>1.8095131000009099</v>
      </c>
      <c r="M5803">
        <v>96.242176899992103</v>
      </c>
      <c r="N5803">
        <v>1</v>
      </c>
      <c r="O5803">
        <v>0.224603700000444</v>
      </c>
      <c r="P5803">
        <v>96.702476799997399</v>
      </c>
    </row>
    <row r="5804" spans="1:16" x14ac:dyDescent="0.3">
      <c r="A5804">
        <v>17</v>
      </c>
      <c r="B5804">
        <v>1</v>
      </c>
      <c r="C5804">
        <v>0</v>
      </c>
      <c r="D5804">
        <v>5</v>
      </c>
      <c r="E5804" t="s">
        <v>614</v>
      </c>
      <c r="F5804">
        <v>0</v>
      </c>
      <c r="G5804">
        <v>1</v>
      </c>
      <c r="J5804" t="s">
        <v>14</v>
      </c>
      <c r="K5804">
        <v>1</v>
      </c>
      <c r="L5804">
        <v>0.83598620000702795</v>
      </c>
      <c r="M5804">
        <v>98.052043799994905</v>
      </c>
      <c r="N5804">
        <v>1</v>
      </c>
      <c r="O5804">
        <v>0.173285700002452</v>
      </c>
      <c r="P5804">
        <v>98.411165499987007</v>
      </c>
    </row>
    <row r="5805" spans="1:16" x14ac:dyDescent="0.3">
      <c r="A5805">
        <v>17</v>
      </c>
      <c r="B5805">
        <v>1</v>
      </c>
      <c r="C5805">
        <v>0</v>
      </c>
      <c r="D5805">
        <v>5</v>
      </c>
      <c r="E5805" t="s">
        <v>1795</v>
      </c>
      <c r="F5805">
        <v>1</v>
      </c>
      <c r="G5805">
        <v>1</v>
      </c>
      <c r="H5805">
        <v>1.9832203000114501</v>
      </c>
      <c r="I5805">
        <v>145.00243090000001</v>
      </c>
      <c r="J5805" t="s">
        <v>16</v>
      </c>
      <c r="K5805">
        <v>1</v>
      </c>
      <c r="L5805">
        <v>0.98634210000454903</v>
      </c>
      <c r="M5805">
        <v>99.902597299995307</v>
      </c>
      <c r="N5805">
        <v>3</v>
      </c>
      <c r="O5805">
        <v>0.169285000010859</v>
      </c>
      <c r="P5805">
        <v>100.24708839999199</v>
      </c>
    </row>
    <row r="5806" spans="1:16" x14ac:dyDescent="0.3">
      <c r="A5806">
        <v>17</v>
      </c>
      <c r="B5806">
        <v>1</v>
      </c>
      <c r="C5806">
        <v>0</v>
      </c>
      <c r="D5806">
        <v>5</v>
      </c>
      <c r="E5806" t="s">
        <v>2067</v>
      </c>
      <c r="F5806">
        <v>1</v>
      </c>
      <c r="G5806">
        <v>1</v>
      </c>
      <c r="H5806">
        <v>1.98077609999746</v>
      </c>
      <c r="I5806">
        <v>27.500557900013501</v>
      </c>
      <c r="J5806" t="s">
        <v>16</v>
      </c>
      <c r="K5806">
        <v>1</v>
      </c>
      <c r="L5806">
        <v>1.4732898000074801</v>
      </c>
      <c r="M5806">
        <v>102.23932339999</v>
      </c>
      <c r="N5806">
        <v>1</v>
      </c>
      <c r="O5806">
        <v>0.17910359999223099</v>
      </c>
      <c r="P5806">
        <v>102.592904699995</v>
      </c>
    </row>
    <row r="5807" spans="1:16" x14ac:dyDescent="0.3">
      <c r="A5807">
        <v>17</v>
      </c>
      <c r="B5807">
        <v>1</v>
      </c>
      <c r="C5807">
        <v>0</v>
      </c>
      <c r="D5807">
        <v>5</v>
      </c>
      <c r="E5807" t="s">
        <v>1340</v>
      </c>
      <c r="F5807">
        <v>0</v>
      </c>
      <c r="G5807">
        <v>1</v>
      </c>
      <c r="J5807" t="s">
        <v>14</v>
      </c>
      <c r="K5807">
        <v>1</v>
      </c>
      <c r="L5807">
        <v>1.1786945000058</v>
      </c>
      <c r="M5807">
        <v>104.278055199989</v>
      </c>
      <c r="N5807">
        <v>3</v>
      </c>
      <c r="O5807">
        <v>0.17235800001071799</v>
      </c>
      <c r="P5807">
        <v>104.61012489999101</v>
      </c>
    </row>
    <row r="5808" spans="1:16" x14ac:dyDescent="0.3">
      <c r="A5808">
        <v>17</v>
      </c>
      <c r="B5808">
        <v>1</v>
      </c>
      <c r="C5808">
        <v>0</v>
      </c>
      <c r="D5808">
        <v>5</v>
      </c>
      <c r="E5808" t="s">
        <v>240</v>
      </c>
      <c r="F5808">
        <v>0</v>
      </c>
      <c r="G5808">
        <v>1</v>
      </c>
      <c r="J5808" t="s">
        <v>14</v>
      </c>
      <c r="K5808">
        <v>1</v>
      </c>
      <c r="L5808">
        <v>0.72402199999487504</v>
      </c>
      <c r="M5808">
        <v>105.84007949999101</v>
      </c>
      <c r="N5808">
        <v>3</v>
      </c>
      <c r="O5808">
        <v>0.16899820000981</v>
      </c>
      <c r="P5808">
        <v>106.13486659999801</v>
      </c>
    </row>
    <row r="5809" spans="1:16" x14ac:dyDescent="0.3">
      <c r="A5809">
        <v>17</v>
      </c>
      <c r="B5809">
        <v>1</v>
      </c>
      <c r="C5809">
        <v>0</v>
      </c>
      <c r="D5809">
        <v>5</v>
      </c>
      <c r="E5809" t="s">
        <v>1047</v>
      </c>
      <c r="F5809">
        <v>0</v>
      </c>
      <c r="G5809">
        <v>1</v>
      </c>
      <c r="J5809" t="s">
        <v>14</v>
      </c>
      <c r="K5809">
        <v>1</v>
      </c>
      <c r="L5809">
        <v>0.76497050000762101</v>
      </c>
      <c r="M5809">
        <v>107.414329499996</v>
      </c>
      <c r="N5809">
        <v>3</v>
      </c>
      <c r="O5809">
        <v>0.43225199999869801</v>
      </c>
      <c r="P5809">
        <v>107.99001449999901</v>
      </c>
    </row>
    <row r="5810" spans="1:16" x14ac:dyDescent="0.3">
      <c r="A5810">
        <v>17</v>
      </c>
      <c r="B5810">
        <v>1</v>
      </c>
      <c r="C5810">
        <v>0</v>
      </c>
      <c r="D5810">
        <v>5</v>
      </c>
      <c r="E5810" t="s">
        <v>1991</v>
      </c>
      <c r="F5810">
        <v>0</v>
      </c>
      <c r="G5810">
        <v>1</v>
      </c>
      <c r="J5810" t="s">
        <v>14</v>
      </c>
      <c r="K5810">
        <v>1</v>
      </c>
      <c r="L5810">
        <v>1.3660184000036699</v>
      </c>
      <c r="M5810">
        <v>109.86528279999</v>
      </c>
      <c r="N5810">
        <v>3</v>
      </c>
      <c r="O5810">
        <v>0.163555300008738</v>
      </c>
      <c r="P5810">
        <v>110.17741199999</v>
      </c>
    </row>
    <row r="5811" spans="1:16" x14ac:dyDescent="0.3">
      <c r="A5811">
        <v>17</v>
      </c>
      <c r="B5811">
        <v>1</v>
      </c>
      <c r="C5811">
        <v>0</v>
      </c>
      <c r="D5811">
        <v>5</v>
      </c>
      <c r="E5811" t="s">
        <v>242</v>
      </c>
      <c r="F5811">
        <v>1</v>
      </c>
      <c r="G5811">
        <v>1</v>
      </c>
      <c r="H5811">
        <v>1.98135220000404</v>
      </c>
      <c r="I5811">
        <v>55.001025700010402</v>
      </c>
      <c r="J5811" t="s">
        <v>14</v>
      </c>
      <c r="K5811">
        <v>0</v>
      </c>
      <c r="L5811">
        <v>0.62901260000944603</v>
      </c>
      <c r="M5811">
        <v>111.312872299997</v>
      </c>
      <c r="N5811">
        <v>3</v>
      </c>
      <c r="O5811">
        <v>0.15324260000488699</v>
      </c>
      <c r="P5811">
        <v>111.60715639998701</v>
      </c>
    </row>
    <row r="5812" spans="1:16" x14ac:dyDescent="0.3">
      <c r="A5812">
        <v>17</v>
      </c>
      <c r="B5812">
        <v>1</v>
      </c>
      <c r="C5812">
        <v>0</v>
      </c>
      <c r="D5812">
        <v>5</v>
      </c>
      <c r="E5812" t="s">
        <v>1332</v>
      </c>
      <c r="F5812">
        <v>1</v>
      </c>
      <c r="G5812">
        <v>1</v>
      </c>
      <c r="H5812">
        <v>1.9803161000017999</v>
      </c>
      <c r="I5812">
        <v>7.5002083000144903</v>
      </c>
      <c r="J5812" t="s">
        <v>16</v>
      </c>
      <c r="K5812">
        <v>1</v>
      </c>
      <c r="L5812">
        <v>1.20203810000385</v>
      </c>
      <c r="M5812">
        <v>113.31792929999899</v>
      </c>
      <c r="N5812">
        <v>3</v>
      </c>
      <c r="O5812">
        <v>0.28994879999663697</v>
      </c>
      <c r="P5812">
        <v>113.743684299989</v>
      </c>
    </row>
    <row r="5813" spans="1:16" x14ac:dyDescent="0.3">
      <c r="A5813">
        <v>17</v>
      </c>
      <c r="B5813">
        <v>1</v>
      </c>
      <c r="C5813">
        <v>0</v>
      </c>
      <c r="D5813">
        <v>5</v>
      </c>
      <c r="E5813" t="s">
        <v>1703</v>
      </c>
      <c r="F5813">
        <v>0</v>
      </c>
      <c r="G5813">
        <v>1</v>
      </c>
      <c r="J5813" t="s">
        <v>14</v>
      </c>
      <c r="K5813">
        <v>1</v>
      </c>
      <c r="L5813">
        <v>0.99237659999926098</v>
      </c>
      <c r="M5813">
        <v>115.241713399999</v>
      </c>
      <c r="N5813">
        <v>3</v>
      </c>
      <c r="O5813">
        <v>0.19302349998906701</v>
      </c>
      <c r="P5813">
        <v>115.55880899999499</v>
      </c>
    </row>
    <row r="5814" spans="1:16" x14ac:dyDescent="0.3">
      <c r="A5814">
        <v>17</v>
      </c>
      <c r="B5814">
        <v>1</v>
      </c>
      <c r="C5814">
        <v>0</v>
      </c>
      <c r="D5814">
        <v>5</v>
      </c>
      <c r="E5814" t="s">
        <v>73</v>
      </c>
      <c r="F5814">
        <v>1</v>
      </c>
      <c r="G5814">
        <v>1</v>
      </c>
      <c r="H5814">
        <v>1.98210329998983</v>
      </c>
      <c r="I5814">
        <v>85.001508100001999</v>
      </c>
      <c r="J5814" t="s">
        <v>16</v>
      </c>
      <c r="K5814">
        <v>1</v>
      </c>
      <c r="L5814">
        <v>0.93460330000380099</v>
      </c>
      <c r="M5814">
        <v>117.000668399996</v>
      </c>
      <c r="N5814">
        <v>3</v>
      </c>
      <c r="O5814">
        <v>0.28404709999449601</v>
      </c>
      <c r="P5814">
        <v>117.393877299997</v>
      </c>
    </row>
    <row r="5815" spans="1:16" x14ac:dyDescent="0.3">
      <c r="A5815">
        <v>17</v>
      </c>
      <c r="B5815">
        <v>1</v>
      </c>
      <c r="C5815">
        <v>0</v>
      </c>
      <c r="D5815">
        <v>5</v>
      </c>
      <c r="E5815" t="s">
        <v>1490</v>
      </c>
      <c r="F5815">
        <v>1</v>
      </c>
      <c r="G5815">
        <v>1</v>
      </c>
      <c r="H5815">
        <v>1.9827157999970999</v>
      </c>
      <c r="I5815">
        <v>117.502045800007</v>
      </c>
      <c r="J5815" t="s">
        <v>16</v>
      </c>
      <c r="K5815">
        <v>1</v>
      </c>
      <c r="L5815">
        <v>0.82000049999624003</v>
      </c>
      <c r="M5815">
        <v>118.719352199987</v>
      </c>
      <c r="N5815">
        <v>3</v>
      </c>
      <c r="O5815">
        <v>0.18687179998960299</v>
      </c>
      <c r="P5815">
        <v>119.032670799992</v>
      </c>
    </row>
    <row r="5816" spans="1:16" x14ac:dyDescent="0.3">
      <c r="A5816">
        <v>17</v>
      </c>
      <c r="B5816">
        <v>1</v>
      </c>
      <c r="C5816">
        <v>0</v>
      </c>
      <c r="D5816">
        <v>5</v>
      </c>
      <c r="E5816" t="s">
        <v>2113</v>
      </c>
      <c r="F5816">
        <v>0</v>
      </c>
      <c r="G5816">
        <v>1</v>
      </c>
      <c r="J5816" t="s">
        <v>14</v>
      </c>
      <c r="K5816">
        <v>1</v>
      </c>
      <c r="L5816">
        <v>1.3144649000023501</v>
      </c>
      <c r="M5816">
        <v>120.86384429999499</v>
      </c>
      <c r="N5816">
        <v>3</v>
      </c>
      <c r="O5816">
        <v>0.31367520001367699</v>
      </c>
      <c r="P5816">
        <v>121.271720699995</v>
      </c>
    </row>
    <row r="5817" spans="1:16" x14ac:dyDescent="0.3">
      <c r="A5817">
        <v>17</v>
      </c>
      <c r="B5817">
        <v>1</v>
      </c>
      <c r="C5817">
        <v>0</v>
      </c>
      <c r="D5817">
        <v>5</v>
      </c>
      <c r="E5817" t="s">
        <v>799</v>
      </c>
      <c r="F5817">
        <v>1</v>
      </c>
      <c r="G5817">
        <v>1</v>
      </c>
      <c r="H5817">
        <v>1.98291679999966</v>
      </c>
      <c r="I5817">
        <v>125.002118200006</v>
      </c>
      <c r="J5817" t="s">
        <v>16</v>
      </c>
      <c r="K5817">
        <v>1</v>
      </c>
      <c r="L5817">
        <v>0.86788449999585304</v>
      </c>
      <c r="M5817">
        <v>122.650501699987</v>
      </c>
      <c r="N5817">
        <v>3</v>
      </c>
      <c r="O5817">
        <v>0.24908059999870599</v>
      </c>
      <c r="P5817">
        <v>123.01484559998801</v>
      </c>
    </row>
    <row r="5818" spans="1:16" x14ac:dyDescent="0.3">
      <c r="A5818">
        <v>17</v>
      </c>
      <c r="B5818">
        <v>1</v>
      </c>
      <c r="C5818">
        <v>0</v>
      </c>
      <c r="D5818">
        <v>5</v>
      </c>
      <c r="E5818" t="s">
        <v>796</v>
      </c>
      <c r="F5818">
        <v>0</v>
      </c>
      <c r="G5818">
        <v>1</v>
      </c>
      <c r="J5818" t="s">
        <v>14</v>
      </c>
      <c r="K5818">
        <v>1</v>
      </c>
      <c r="L5818">
        <v>1.0497954999882499</v>
      </c>
      <c r="M5818">
        <v>124.5823408</v>
      </c>
      <c r="N5818">
        <v>3</v>
      </c>
      <c r="O5818">
        <v>0.17934569998760699</v>
      </c>
      <c r="P5818">
        <v>124.873090199995</v>
      </c>
    </row>
    <row r="5819" spans="1:16" x14ac:dyDescent="0.3">
      <c r="A5819">
        <v>17</v>
      </c>
      <c r="B5819">
        <v>1</v>
      </c>
      <c r="C5819">
        <v>0</v>
      </c>
      <c r="D5819">
        <v>5</v>
      </c>
      <c r="E5819" t="s">
        <v>1409</v>
      </c>
      <c r="F5819">
        <v>1</v>
      </c>
      <c r="G5819">
        <v>1</v>
      </c>
      <c r="H5819">
        <v>1.9823691000056001</v>
      </c>
      <c r="I5819">
        <v>80.001390300007202</v>
      </c>
      <c r="J5819" t="s">
        <v>16</v>
      </c>
      <c r="K5819">
        <v>1</v>
      </c>
      <c r="L5819">
        <v>0.80794959999911997</v>
      </c>
      <c r="M5819">
        <v>126.190457299992</v>
      </c>
      <c r="N5819">
        <v>3</v>
      </c>
      <c r="O5819">
        <v>0.23259099999268101</v>
      </c>
      <c r="P5819">
        <v>126.550334299987</v>
      </c>
    </row>
    <row r="5820" spans="1:16" x14ac:dyDescent="0.3">
      <c r="A5820">
        <v>17</v>
      </c>
      <c r="B5820">
        <v>1</v>
      </c>
      <c r="C5820">
        <v>0</v>
      </c>
      <c r="D5820">
        <v>5</v>
      </c>
      <c r="E5820" t="s">
        <v>2062</v>
      </c>
      <c r="F5820">
        <v>0</v>
      </c>
      <c r="G5820">
        <v>1</v>
      </c>
      <c r="J5820" t="s">
        <v>14</v>
      </c>
      <c r="K5820">
        <v>1</v>
      </c>
      <c r="L5820">
        <v>1.11141240000143</v>
      </c>
      <c r="M5820">
        <v>128.17736509999699</v>
      </c>
      <c r="N5820">
        <v>3</v>
      </c>
      <c r="O5820">
        <v>0.21646569999575199</v>
      </c>
      <c r="P5820">
        <v>128.486265</v>
      </c>
    </row>
    <row r="5821" spans="1:16" x14ac:dyDescent="0.3">
      <c r="A5821">
        <v>17</v>
      </c>
      <c r="B5821">
        <v>1</v>
      </c>
      <c r="C5821">
        <v>0</v>
      </c>
      <c r="D5821">
        <v>5</v>
      </c>
      <c r="E5821" t="s">
        <v>516</v>
      </c>
      <c r="F5821">
        <v>0</v>
      </c>
      <c r="G5821">
        <v>1</v>
      </c>
      <c r="J5821" t="s">
        <v>16</v>
      </c>
      <c r="K5821">
        <v>0</v>
      </c>
      <c r="L5821">
        <v>0.78648900000553101</v>
      </c>
      <c r="M5821">
        <v>129.785647699988</v>
      </c>
      <c r="N5821">
        <v>1</v>
      </c>
      <c r="O5821">
        <v>1.4241719999990901</v>
      </c>
      <c r="P5821">
        <v>131.38194689998599</v>
      </c>
    </row>
    <row r="5822" spans="1:16" x14ac:dyDescent="0.3">
      <c r="A5822">
        <v>17</v>
      </c>
      <c r="B5822">
        <v>1</v>
      </c>
      <c r="C5822">
        <v>1</v>
      </c>
      <c r="D5822">
        <v>5</v>
      </c>
      <c r="E5822" t="s">
        <v>721</v>
      </c>
      <c r="F5822">
        <v>0</v>
      </c>
      <c r="G5822">
        <v>2</v>
      </c>
      <c r="J5822" t="s">
        <v>14</v>
      </c>
      <c r="K5822">
        <v>1</v>
      </c>
      <c r="L5822">
        <v>2.9090809999906901</v>
      </c>
      <c r="M5822">
        <v>2.9090908000071098</v>
      </c>
      <c r="N5822">
        <v>1</v>
      </c>
      <c r="O5822">
        <v>1.2081597000069499</v>
      </c>
      <c r="P5822">
        <v>4.2904639000043998</v>
      </c>
    </row>
    <row r="5823" spans="1:16" x14ac:dyDescent="0.3">
      <c r="A5823">
        <v>17</v>
      </c>
      <c r="B5823">
        <v>1</v>
      </c>
      <c r="C5823">
        <v>1</v>
      </c>
      <c r="D5823">
        <v>5</v>
      </c>
      <c r="E5823" t="s">
        <v>856</v>
      </c>
      <c r="F5823">
        <v>0</v>
      </c>
      <c r="G5823">
        <v>2</v>
      </c>
      <c r="J5823" t="s">
        <v>16</v>
      </c>
      <c r="K5823">
        <v>0</v>
      </c>
      <c r="L5823">
        <v>2.1429267000057699</v>
      </c>
      <c r="M5823">
        <v>6.9428876000019999</v>
      </c>
      <c r="N5823">
        <v>2</v>
      </c>
      <c r="O5823">
        <v>0.45931059999566098</v>
      </c>
      <c r="P5823">
        <v>7.5975483000074799</v>
      </c>
    </row>
    <row r="5824" spans="1:16" x14ac:dyDescent="0.3">
      <c r="A5824">
        <v>17</v>
      </c>
      <c r="B5824">
        <v>1</v>
      </c>
      <c r="C5824">
        <v>1</v>
      </c>
      <c r="D5824">
        <v>5</v>
      </c>
      <c r="E5824" t="s">
        <v>378</v>
      </c>
      <c r="F5824">
        <v>1</v>
      </c>
      <c r="G5824">
        <v>2</v>
      </c>
      <c r="H5824">
        <v>1.9834192999987901</v>
      </c>
      <c r="I5824">
        <v>147.50244310000599</v>
      </c>
      <c r="J5824" t="s">
        <v>14</v>
      </c>
      <c r="K5824">
        <v>0</v>
      </c>
      <c r="L5824">
        <v>1.2876324000099</v>
      </c>
      <c r="M5824">
        <v>9.40419440000551</v>
      </c>
      <c r="N5824">
        <v>3</v>
      </c>
      <c r="O5824">
        <v>0.41150909999851099</v>
      </c>
      <c r="P5824">
        <v>9.9577318999945401</v>
      </c>
    </row>
    <row r="5825" spans="1:16" x14ac:dyDescent="0.3">
      <c r="A5825">
        <v>17</v>
      </c>
      <c r="B5825">
        <v>1</v>
      </c>
      <c r="C5825">
        <v>1</v>
      </c>
      <c r="D5825">
        <v>5</v>
      </c>
      <c r="E5825" t="s">
        <v>1182</v>
      </c>
      <c r="F5825">
        <v>1</v>
      </c>
      <c r="G5825">
        <v>2</v>
      </c>
      <c r="H5825">
        <v>1.9816731000028101</v>
      </c>
      <c r="I5825">
        <v>72.501282100012801</v>
      </c>
      <c r="J5825" t="s">
        <v>16</v>
      </c>
      <c r="K5825">
        <v>1</v>
      </c>
      <c r="L5825">
        <v>1.2813520000054299</v>
      </c>
      <c r="M5825">
        <v>11.7480112000048</v>
      </c>
      <c r="N5825">
        <v>2</v>
      </c>
      <c r="O5825">
        <v>0.26757070000166999</v>
      </c>
      <c r="P5825">
        <v>12.173796500006601</v>
      </c>
    </row>
    <row r="5826" spans="1:16" x14ac:dyDescent="0.3">
      <c r="A5826">
        <v>17</v>
      </c>
      <c r="B5826">
        <v>1</v>
      </c>
      <c r="C5826">
        <v>1</v>
      </c>
      <c r="D5826">
        <v>5</v>
      </c>
      <c r="E5826" t="s">
        <v>2064</v>
      </c>
      <c r="F5826">
        <v>1</v>
      </c>
      <c r="G5826">
        <v>2</v>
      </c>
      <c r="H5826">
        <v>1.99708599998849</v>
      </c>
      <c r="I5826">
        <v>15.0002754000016</v>
      </c>
      <c r="J5826" t="s">
        <v>16</v>
      </c>
      <c r="K5826">
        <v>1</v>
      </c>
      <c r="L5826">
        <v>1.32728669999051</v>
      </c>
      <c r="M5826">
        <v>14.0106452000036</v>
      </c>
      <c r="N5826">
        <v>1</v>
      </c>
      <c r="O5826">
        <v>0.23416160000488201</v>
      </c>
      <c r="P5826">
        <v>14.3883679999999</v>
      </c>
    </row>
    <row r="5827" spans="1:16" x14ac:dyDescent="0.3">
      <c r="A5827">
        <v>17</v>
      </c>
      <c r="B5827">
        <v>1</v>
      </c>
      <c r="C5827">
        <v>1</v>
      </c>
      <c r="D5827">
        <v>5</v>
      </c>
      <c r="E5827" t="s">
        <v>2114</v>
      </c>
      <c r="F5827">
        <v>1</v>
      </c>
      <c r="G5827">
        <v>2</v>
      </c>
      <c r="H5827">
        <v>1.9818285999936101</v>
      </c>
      <c r="I5827">
        <v>77.501380100002294</v>
      </c>
      <c r="J5827" t="s">
        <v>16</v>
      </c>
      <c r="K5827">
        <v>1</v>
      </c>
      <c r="L5827">
        <v>1.3704750000033501</v>
      </c>
      <c r="M5827">
        <v>16.270304799996701</v>
      </c>
      <c r="N5827">
        <v>3</v>
      </c>
      <c r="O5827">
        <v>0.24300079999375199</v>
      </c>
      <c r="P5827">
        <v>16.621264999994299</v>
      </c>
    </row>
    <row r="5828" spans="1:16" x14ac:dyDescent="0.3">
      <c r="A5828">
        <v>17</v>
      </c>
      <c r="B5828">
        <v>1</v>
      </c>
      <c r="C5828">
        <v>1</v>
      </c>
      <c r="D5828">
        <v>5</v>
      </c>
      <c r="E5828" t="s">
        <v>165</v>
      </c>
      <c r="F5828">
        <v>0</v>
      </c>
      <c r="G5828">
        <v>2</v>
      </c>
      <c r="J5828" t="s">
        <v>14</v>
      </c>
      <c r="K5828">
        <v>1</v>
      </c>
      <c r="L5828">
        <v>1.17462989999331</v>
      </c>
      <c r="M5828">
        <v>18.308003199999799</v>
      </c>
      <c r="N5828">
        <v>3</v>
      </c>
      <c r="O5828">
        <v>0.28381220001028901</v>
      </c>
      <c r="P5828">
        <v>18.710020200000098</v>
      </c>
    </row>
    <row r="5829" spans="1:16" x14ac:dyDescent="0.3">
      <c r="A5829">
        <v>17</v>
      </c>
      <c r="B5829">
        <v>1</v>
      </c>
      <c r="C5829">
        <v>1</v>
      </c>
      <c r="D5829">
        <v>5</v>
      </c>
      <c r="E5829" t="s">
        <v>822</v>
      </c>
      <c r="F5829">
        <v>0</v>
      </c>
      <c r="G5829">
        <v>2</v>
      </c>
      <c r="J5829" t="s">
        <v>14</v>
      </c>
      <c r="K5829">
        <v>1</v>
      </c>
      <c r="L5829">
        <v>1.37324599998829</v>
      </c>
      <c r="M5829">
        <v>20.589822199996</v>
      </c>
      <c r="N5829">
        <v>3</v>
      </c>
      <c r="O5829">
        <v>0.15654900000663499</v>
      </c>
      <c r="P5829">
        <v>20.886848299996899</v>
      </c>
    </row>
    <row r="5830" spans="1:16" x14ac:dyDescent="0.3">
      <c r="A5830">
        <v>17</v>
      </c>
      <c r="B5830">
        <v>1</v>
      </c>
      <c r="C5830">
        <v>1</v>
      </c>
      <c r="D5830">
        <v>5</v>
      </c>
      <c r="E5830" t="s">
        <v>582</v>
      </c>
      <c r="F5830">
        <v>0</v>
      </c>
      <c r="G5830">
        <v>2</v>
      </c>
      <c r="J5830" t="s">
        <v>14</v>
      </c>
      <c r="K5830">
        <v>1</v>
      </c>
      <c r="L5830">
        <v>1.58659940000507</v>
      </c>
      <c r="M5830">
        <v>22.986703100003101</v>
      </c>
      <c r="N5830">
        <v>3</v>
      </c>
      <c r="O5830">
        <v>0.18608970000059299</v>
      </c>
      <c r="P5830">
        <v>23.316530900003301</v>
      </c>
    </row>
    <row r="5831" spans="1:16" x14ac:dyDescent="0.3">
      <c r="A5831">
        <v>17</v>
      </c>
      <c r="B5831">
        <v>1</v>
      </c>
      <c r="C5831">
        <v>1</v>
      </c>
      <c r="D5831">
        <v>5</v>
      </c>
      <c r="E5831" t="s">
        <v>592</v>
      </c>
      <c r="F5831">
        <v>0</v>
      </c>
      <c r="G5831">
        <v>2</v>
      </c>
      <c r="J5831" t="s">
        <v>14</v>
      </c>
      <c r="K5831">
        <v>1</v>
      </c>
      <c r="L5831">
        <v>0.86838699999498203</v>
      </c>
      <c r="M5831">
        <v>24.701663200001398</v>
      </c>
      <c r="N5831">
        <v>3</v>
      </c>
      <c r="O5831">
        <v>0.16433109999343301</v>
      </c>
      <c r="P5831">
        <v>25.0066631000082</v>
      </c>
    </row>
    <row r="5832" spans="1:16" x14ac:dyDescent="0.3">
      <c r="A5832">
        <v>17</v>
      </c>
      <c r="B5832">
        <v>1</v>
      </c>
      <c r="C5832">
        <v>1</v>
      </c>
      <c r="D5832">
        <v>5</v>
      </c>
      <c r="E5832" t="s">
        <v>915</v>
      </c>
      <c r="F5832">
        <v>0</v>
      </c>
      <c r="G5832">
        <v>2</v>
      </c>
      <c r="J5832" t="s">
        <v>14</v>
      </c>
      <c r="K5832">
        <v>1</v>
      </c>
      <c r="L5832">
        <v>0.79178330001013797</v>
      </c>
      <c r="M5832">
        <v>26.308256899996199</v>
      </c>
      <c r="N5832">
        <v>3</v>
      </c>
      <c r="O5832">
        <v>8.9356600001337896E-2</v>
      </c>
      <c r="P5832">
        <v>26.523636199999601</v>
      </c>
    </row>
    <row r="5833" spans="1:16" x14ac:dyDescent="0.3">
      <c r="A5833">
        <v>17</v>
      </c>
      <c r="B5833">
        <v>1</v>
      </c>
      <c r="C5833">
        <v>1</v>
      </c>
      <c r="D5833">
        <v>5</v>
      </c>
      <c r="E5833" t="s">
        <v>385</v>
      </c>
      <c r="F5833">
        <v>1</v>
      </c>
      <c r="G5833">
        <v>2</v>
      </c>
      <c r="H5833">
        <v>1.98159369999485</v>
      </c>
      <c r="I5833">
        <v>67.501197000005106</v>
      </c>
      <c r="J5833" t="s">
        <v>16</v>
      </c>
      <c r="K5833">
        <v>1</v>
      </c>
      <c r="L5833">
        <v>0.99673450000409503</v>
      </c>
      <c r="M5833">
        <v>28.030327500004201</v>
      </c>
      <c r="N5833">
        <v>3</v>
      </c>
      <c r="O5833">
        <v>0.19209470000350801</v>
      </c>
      <c r="P5833">
        <v>28.378423999995</v>
      </c>
    </row>
    <row r="5834" spans="1:16" x14ac:dyDescent="0.3">
      <c r="A5834">
        <v>17</v>
      </c>
      <c r="B5834">
        <v>1</v>
      </c>
      <c r="C5834">
        <v>1</v>
      </c>
      <c r="D5834">
        <v>5</v>
      </c>
      <c r="E5834" t="s">
        <v>921</v>
      </c>
      <c r="F5834">
        <v>1</v>
      </c>
      <c r="G5834">
        <v>2</v>
      </c>
      <c r="H5834">
        <v>1.9807054000120801</v>
      </c>
      <c r="I5834">
        <v>22.5004357000144</v>
      </c>
      <c r="J5834" t="s">
        <v>14</v>
      </c>
      <c r="K5834">
        <v>0</v>
      </c>
      <c r="L5834">
        <v>0.81029200000921298</v>
      </c>
      <c r="M5834">
        <v>29.693443900003299</v>
      </c>
      <c r="N5834">
        <v>3</v>
      </c>
      <c r="O5834">
        <v>7.2121099990909002E-2</v>
      </c>
      <c r="P5834">
        <v>29.9303232999955</v>
      </c>
    </row>
    <row r="5835" spans="1:16" x14ac:dyDescent="0.3">
      <c r="A5835">
        <v>17</v>
      </c>
      <c r="B5835">
        <v>1</v>
      </c>
      <c r="C5835">
        <v>1</v>
      </c>
      <c r="D5835">
        <v>5</v>
      </c>
      <c r="E5835" t="s">
        <v>728</v>
      </c>
      <c r="F5835">
        <v>0</v>
      </c>
      <c r="G5835">
        <v>2</v>
      </c>
      <c r="J5835" t="s">
        <v>14</v>
      </c>
      <c r="K5835">
        <v>1</v>
      </c>
      <c r="L5835">
        <v>0.83269460000156004</v>
      </c>
      <c r="M5835">
        <v>31.282586900007999</v>
      </c>
      <c r="N5835">
        <v>3</v>
      </c>
      <c r="O5835">
        <v>1.00356539999484</v>
      </c>
      <c r="P5835">
        <v>32.661657500007998</v>
      </c>
    </row>
    <row r="5836" spans="1:16" x14ac:dyDescent="0.3">
      <c r="A5836">
        <v>17</v>
      </c>
      <c r="B5836">
        <v>1</v>
      </c>
      <c r="C5836">
        <v>1</v>
      </c>
      <c r="D5836">
        <v>5</v>
      </c>
      <c r="E5836" t="s">
        <v>1050</v>
      </c>
      <c r="F5836">
        <v>1</v>
      </c>
      <c r="G5836">
        <v>2</v>
      </c>
      <c r="H5836">
        <v>1.9821304000070099</v>
      </c>
      <c r="I5836">
        <v>90.001605400000699</v>
      </c>
      <c r="J5836" t="s">
        <v>16</v>
      </c>
      <c r="K5836">
        <v>1</v>
      </c>
      <c r="L5836">
        <v>1.23094090000086</v>
      </c>
      <c r="M5836">
        <v>34.397589000000202</v>
      </c>
      <c r="N5836">
        <v>3</v>
      </c>
      <c r="O5836">
        <v>0.228083299996797</v>
      </c>
      <c r="P5836">
        <v>34.7823375000007</v>
      </c>
    </row>
    <row r="5837" spans="1:16" x14ac:dyDescent="0.3">
      <c r="A5837">
        <v>17</v>
      </c>
      <c r="B5837">
        <v>1</v>
      </c>
      <c r="C5837">
        <v>1</v>
      </c>
      <c r="D5837">
        <v>5</v>
      </c>
      <c r="E5837" t="s">
        <v>1863</v>
      </c>
      <c r="F5837">
        <v>1</v>
      </c>
      <c r="G5837">
        <v>2</v>
      </c>
      <c r="H5837">
        <v>1.9828756999922901</v>
      </c>
      <c r="I5837">
        <v>120.002066100002</v>
      </c>
      <c r="J5837" t="s">
        <v>16</v>
      </c>
      <c r="K5837">
        <v>1</v>
      </c>
      <c r="L5837">
        <v>1.04025849999744</v>
      </c>
      <c r="M5837">
        <v>36.340106000003303</v>
      </c>
      <c r="N5837">
        <v>3</v>
      </c>
      <c r="O5837">
        <v>0.26124639999761701</v>
      </c>
      <c r="P5837">
        <v>36.775500700008699</v>
      </c>
    </row>
    <row r="5838" spans="1:16" x14ac:dyDescent="0.3">
      <c r="A5838">
        <v>17</v>
      </c>
      <c r="B5838">
        <v>1</v>
      </c>
      <c r="C5838">
        <v>1</v>
      </c>
      <c r="D5838">
        <v>5</v>
      </c>
      <c r="E5838" t="s">
        <v>1516</v>
      </c>
      <c r="F5838">
        <v>1</v>
      </c>
      <c r="G5838">
        <v>2</v>
      </c>
      <c r="H5838">
        <v>1.98287960000744</v>
      </c>
      <c r="I5838">
        <v>122.50208410000801</v>
      </c>
      <c r="J5838" t="s">
        <v>16</v>
      </c>
      <c r="K5838">
        <v>1</v>
      </c>
      <c r="L5838">
        <v>0.96811219998926401</v>
      </c>
      <c r="M5838">
        <v>38.251321899995702</v>
      </c>
      <c r="N5838">
        <v>3</v>
      </c>
      <c r="O5838">
        <v>0.21697989999665901</v>
      </c>
      <c r="P5838">
        <v>38.6351703999972</v>
      </c>
    </row>
    <row r="5839" spans="1:16" x14ac:dyDescent="0.3">
      <c r="A5839">
        <v>17</v>
      </c>
      <c r="B5839">
        <v>1</v>
      </c>
      <c r="C5839">
        <v>1</v>
      </c>
      <c r="D5839">
        <v>5</v>
      </c>
      <c r="E5839" t="s">
        <v>1164</v>
      </c>
      <c r="F5839">
        <v>1</v>
      </c>
      <c r="G5839">
        <v>2</v>
      </c>
      <c r="H5839">
        <v>1.9832718000106999</v>
      </c>
      <c r="I5839">
        <v>142.50242100001199</v>
      </c>
      <c r="J5839" t="s">
        <v>14</v>
      </c>
      <c r="K5839">
        <v>0</v>
      </c>
      <c r="L5839">
        <v>0.76521320000756499</v>
      </c>
      <c r="M5839">
        <v>39.915064300003003</v>
      </c>
      <c r="N5839">
        <v>3</v>
      </c>
      <c r="O5839">
        <v>0.23633239998889599</v>
      </c>
      <c r="P5839">
        <v>40.3184785000049</v>
      </c>
    </row>
    <row r="5840" spans="1:16" x14ac:dyDescent="0.3">
      <c r="A5840">
        <v>17</v>
      </c>
      <c r="B5840">
        <v>1</v>
      </c>
      <c r="C5840">
        <v>1</v>
      </c>
      <c r="D5840">
        <v>5</v>
      </c>
      <c r="E5840" t="s">
        <v>344</v>
      </c>
      <c r="F5840">
        <v>1</v>
      </c>
      <c r="G5840">
        <v>2</v>
      </c>
      <c r="H5840">
        <v>1.98139520001132</v>
      </c>
      <c r="I5840">
        <v>57.5010489000124</v>
      </c>
      <c r="J5840" t="s">
        <v>14</v>
      </c>
      <c r="K5840">
        <v>0</v>
      </c>
      <c r="L5840">
        <v>1.05041480000364</v>
      </c>
      <c r="M5840">
        <v>41.883600700006397</v>
      </c>
      <c r="N5840">
        <v>1</v>
      </c>
      <c r="O5840">
        <v>0.93257910000102096</v>
      </c>
      <c r="P5840">
        <v>43.166844999999697</v>
      </c>
    </row>
    <row r="5841" spans="1:16" x14ac:dyDescent="0.3">
      <c r="A5841">
        <v>17</v>
      </c>
      <c r="B5841">
        <v>1</v>
      </c>
      <c r="C5841">
        <v>1</v>
      </c>
      <c r="D5841">
        <v>5</v>
      </c>
      <c r="E5841" t="s">
        <v>1787</v>
      </c>
      <c r="F5841">
        <v>1</v>
      </c>
      <c r="G5841">
        <v>2</v>
      </c>
      <c r="H5841">
        <v>1.9829322000005101</v>
      </c>
      <c r="I5841">
        <v>132.50220460000901</v>
      </c>
      <c r="J5841" t="s">
        <v>16</v>
      </c>
      <c r="K5841">
        <v>1</v>
      </c>
      <c r="L5841">
        <v>1.29525870000361</v>
      </c>
      <c r="M5841">
        <v>44.978446399996798</v>
      </c>
      <c r="N5841">
        <v>3</v>
      </c>
      <c r="O5841">
        <v>0.17112780000024899</v>
      </c>
      <c r="P5841">
        <v>45.333162599999902</v>
      </c>
    </row>
    <row r="5842" spans="1:16" x14ac:dyDescent="0.3">
      <c r="A5842">
        <v>17</v>
      </c>
      <c r="B5842">
        <v>1</v>
      </c>
      <c r="C5842">
        <v>1</v>
      </c>
      <c r="D5842">
        <v>5</v>
      </c>
      <c r="E5842" t="s">
        <v>1276</v>
      </c>
      <c r="F5842">
        <v>0</v>
      </c>
      <c r="G5842">
        <v>2</v>
      </c>
      <c r="J5842" t="s">
        <v>14</v>
      </c>
      <c r="K5842">
        <v>1</v>
      </c>
      <c r="L5842">
        <v>0.77185360000294201</v>
      </c>
      <c r="M5842">
        <v>46.6216599000036</v>
      </c>
      <c r="N5842">
        <v>3</v>
      </c>
      <c r="O5842">
        <v>0.277362699998776</v>
      </c>
      <c r="P5842">
        <v>47.1115165000083</v>
      </c>
    </row>
    <row r="5843" spans="1:16" x14ac:dyDescent="0.3">
      <c r="A5843">
        <v>17</v>
      </c>
      <c r="B5843">
        <v>1</v>
      </c>
      <c r="C5843">
        <v>1</v>
      </c>
      <c r="D5843">
        <v>5</v>
      </c>
      <c r="E5843" t="s">
        <v>549</v>
      </c>
      <c r="F5843">
        <v>0</v>
      </c>
      <c r="G5843">
        <v>2</v>
      </c>
      <c r="J5843" t="s">
        <v>14</v>
      </c>
      <c r="K5843">
        <v>1</v>
      </c>
      <c r="L5843">
        <v>1.34314109999104</v>
      </c>
      <c r="M5843">
        <v>48.959681599997602</v>
      </c>
      <c r="N5843">
        <v>3</v>
      </c>
      <c r="O5843">
        <v>0.237276400002884</v>
      </c>
      <c r="P5843">
        <v>49.319410199998003</v>
      </c>
    </row>
    <row r="5844" spans="1:16" x14ac:dyDescent="0.3">
      <c r="A5844">
        <v>17</v>
      </c>
      <c r="B5844">
        <v>1</v>
      </c>
      <c r="C5844">
        <v>1</v>
      </c>
      <c r="D5844">
        <v>5</v>
      </c>
      <c r="E5844" t="s">
        <v>1083</v>
      </c>
      <c r="F5844">
        <v>1</v>
      </c>
      <c r="G5844">
        <v>2</v>
      </c>
      <c r="H5844">
        <v>1.9823452999990001</v>
      </c>
      <c r="I5844">
        <v>100.001783900007</v>
      </c>
      <c r="J5844" t="s">
        <v>16</v>
      </c>
      <c r="K5844">
        <v>1</v>
      </c>
      <c r="L5844">
        <v>1.1487890999996999</v>
      </c>
      <c r="M5844">
        <v>50.981869299997904</v>
      </c>
      <c r="N5844">
        <v>3</v>
      </c>
      <c r="O5844">
        <v>0.26494619999721197</v>
      </c>
      <c r="P5844">
        <v>51.395427499999599</v>
      </c>
    </row>
    <row r="5845" spans="1:16" x14ac:dyDescent="0.3">
      <c r="A5845">
        <v>17</v>
      </c>
      <c r="B5845">
        <v>1</v>
      </c>
      <c r="C5845">
        <v>1</v>
      </c>
      <c r="D5845">
        <v>5</v>
      </c>
      <c r="E5845" t="s">
        <v>1425</v>
      </c>
      <c r="F5845">
        <v>1</v>
      </c>
      <c r="G5845">
        <v>2</v>
      </c>
      <c r="H5845">
        <v>1.98125440000149</v>
      </c>
      <c r="I5845">
        <v>45.000849700008999</v>
      </c>
      <c r="J5845" t="s">
        <v>14</v>
      </c>
      <c r="K5845">
        <v>0</v>
      </c>
      <c r="L5845">
        <v>1.6556031000072799</v>
      </c>
      <c r="M5845">
        <v>53.555530700003096</v>
      </c>
      <c r="N5845">
        <v>3</v>
      </c>
      <c r="O5845">
        <v>0.13145840000652201</v>
      </c>
      <c r="P5845">
        <v>53.837616300006601</v>
      </c>
    </row>
    <row r="5846" spans="1:16" x14ac:dyDescent="0.3">
      <c r="A5846">
        <v>17</v>
      </c>
      <c r="B5846">
        <v>1</v>
      </c>
      <c r="C5846">
        <v>1</v>
      </c>
      <c r="D5846">
        <v>5</v>
      </c>
      <c r="E5846" t="s">
        <v>330</v>
      </c>
      <c r="F5846">
        <v>1</v>
      </c>
      <c r="G5846">
        <v>2</v>
      </c>
      <c r="H5846">
        <v>1.9809266999946</v>
      </c>
      <c r="I5846">
        <v>30.000585900008399</v>
      </c>
      <c r="J5846" t="s">
        <v>16</v>
      </c>
      <c r="K5846">
        <v>1</v>
      </c>
      <c r="L5846">
        <v>1.0558860000019199</v>
      </c>
      <c r="M5846">
        <v>55.405653699999696</v>
      </c>
      <c r="N5846">
        <v>3</v>
      </c>
      <c r="O5846">
        <v>0.49334709999675402</v>
      </c>
      <c r="P5846">
        <v>56.031479800003602</v>
      </c>
    </row>
    <row r="5847" spans="1:16" x14ac:dyDescent="0.3">
      <c r="A5847">
        <v>17</v>
      </c>
      <c r="B5847">
        <v>1</v>
      </c>
      <c r="C5847">
        <v>1</v>
      </c>
      <c r="D5847">
        <v>5</v>
      </c>
      <c r="E5847" t="s">
        <v>1469</v>
      </c>
      <c r="F5847">
        <v>0</v>
      </c>
      <c r="G5847">
        <v>2</v>
      </c>
      <c r="J5847" t="s">
        <v>14</v>
      </c>
      <c r="K5847">
        <v>1</v>
      </c>
      <c r="L5847">
        <v>2.1738754000107301</v>
      </c>
      <c r="M5847">
        <v>58.723605599996503</v>
      </c>
      <c r="N5847">
        <v>1</v>
      </c>
      <c r="O5847">
        <v>0.46572069999820098</v>
      </c>
      <c r="P5847">
        <v>59.307852900004903</v>
      </c>
    </row>
    <row r="5848" spans="1:16" x14ac:dyDescent="0.3">
      <c r="A5848">
        <v>17</v>
      </c>
      <c r="B5848">
        <v>1</v>
      </c>
      <c r="C5848">
        <v>1</v>
      </c>
      <c r="D5848">
        <v>5</v>
      </c>
      <c r="E5848" t="s">
        <v>1058</v>
      </c>
      <c r="F5848">
        <v>0</v>
      </c>
      <c r="G5848">
        <v>2</v>
      </c>
      <c r="J5848" t="s">
        <v>16</v>
      </c>
      <c r="K5848">
        <v>0</v>
      </c>
      <c r="L5848">
        <v>1.31753770000068</v>
      </c>
      <c r="M5848">
        <v>61.133854500003501</v>
      </c>
      <c r="N5848">
        <v>1</v>
      </c>
      <c r="O5848">
        <v>0.25838379999913702</v>
      </c>
      <c r="P5848">
        <v>61.516510100002101</v>
      </c>
    </row>
    <row r="5849" spans="1:16" x14ac:dyDescent="0.3">
      <c r="A5849">
        <v>17</v>
      </c>
      <c r="B5849">
        <v>1</v>
      </c>
      <c r="C5849">
        <v>1</v>
      </c>
      <c r="D5849">
        <v>5</v>
      </c>
      <c r="E5849" t="s">
        <v>102</v>
      </c>
      <c r="F5849">
        <v>0</v>
      </c>
      <c r="G5849">
        <v>2</v>
      </c>
      <c r="J5849" t="s">
        <v>16</v>
      </c>
      <c r="K5849">
        <v>0</v>
      </c>
      <c r="L5849">
        <v>1.19332900000154</v>
      </c>
      <c r="M5849">
        <v>63.226347600007998</v>
      </c>
      <c r="N5849">
        <v>1</v>
      </c>
      <c r="O5849">
        <v>0.10461770000984</v>
      </c>
      <c r="P5849">
        <v>63.482717799997801</v>
      </c>
    </row>
    <row r="5850" spans="1:16" x14ac:dyDescent="0.3">
      <c r="A5850">
        <v>17</v>
      </c>
      <c r="B5850">
        <v>1</v>
      </c>
      <c r="C5850">
        <v>1</v>
      </c>
      <c r="D5850">
        <v>5</v>
      </c>
      <c r="E5850" t="s">
        <v>871</v>
      </c>
      <c r="F5850">
        <v>0</v>
      </c>
      <c r="G5850">
        <v>2</v>
      </c>
      <c r="J5850" t="s">
        <v>14</v>
      </c>
      <c r="K5850">
        <v>1</v>
      </c>
      <c r="L5850">
        <v>1.1892088000022301</v>
      </c>
      <c r="M5850">
        <v>65.1890752000036</v>
      </c>
      <c r="N5850">
        <v>3</v>
      </c>
      <c r="O5850">
        <v>0.32126669998979202</v>
      </c>
      <c r="P5850">
        <v>65.603408099996201</v>
      </c>
    </row>
    <row r="5851" spans="1:16" x14ac:dyDescent="0.3">
      <c r="A5851">
        <v>17</v>
      </c>
      <c r="B5851">
        <v>1</v>
      </c>
      <c r="C5851">
        <v>1</v>
      </c>
      <c r="D5851">
        <v>5</v>
      </c>
      <c r="E5851" t="s">
        <v>160</v>
      </c>
      <c r="F5851">
        <v>1</v>
      </c>
      <c r="G5851">
        <v>2</v>
      </c>
      <c r="H5851">
        <v>1.9829030999971999</v>
      </c>
      <c r="I5851">
        <v>135.002234500003</v>
      </c>
      <c r="J5851" t="s">
        <v>14</v>
      </c>
      <c r="K5851">
        <v>0</v>
      </c>
      <c r="L5851">
        <v>2.5065496000024701</v>
      </c>
      <c r="M5851">
        <v>68.622865800003595</v>
      </c>
      <c r="N5851">
        <v>3</v>
      </c>
      <c r="O5851">
        <v>0.21106990000407699</v>
      </c>
      <c r="P5851">
        <v>69.021189699997194</v>
      </c>
    </row>
    <row r="5852" spans="1:16" x14ac:dyDescent="0.3">
      <c r="A5852">
        <v>17</v>
      </c>
      <c r="B5852">
        <v>1</v>
      </c>
      <c r="C5852">
        <v>1</v>
      </c>
      <c r="D5852">
        <v>5</v>
      </c>
      <c r="E5852" t="s">
        <v>1848</v>
      </c>
      <c r="F5852">
        <v>1</v>
      </c>
      <c r="G5852">
        <v>2</v>
      </c>
      <c r="H5852">
        <v>1.9810997000022299</v>
      </c>
      <c r="I5852">
        <v>42.500830600009103</v>
      </c>
      <c r="J5852" t="s">
        <v>14</v>
      </c>
      <c r="K5852">
        <v>0</v>
      </c>
      <c r="L5852">
        <v>1.70535740000196</v>
      </c>
      <c r="M5852">
        <v>71.238422599999495</v>
      </c>
      <c r="N5852">
        <v>3</v>
      </c>
      <c r="O5852">
        <v>1.4924873999989401</v>
      </c>
      <c r="P5852">
        <v>73.366466000006795</v>
      </c>
    </row>
    <row r="5853" spans="1:16" x14ac:dyDescent="0.3">
      <c r="A5853">
        <v>17</v>
      </c>
      <c r="B5853">
        <v>1</v>
      </c>
      <c r="C5853">
        <v>1</v>
      </c>
      <c r="D5853">
        <v>5</v>
      </c>
      <c r="E5853" t="s">
        <v>671</v>
      </c>
      <c r="F5853">
        <v>1</v>
      </c>
      <c r="G5853">
        <v>2</v>
      </c>
      <c r="H5853">
        <v>1.98315189999994</v>
      </c>
      <c r="I5853">
        <v>140.00234830001099</v>
      </c>
      <c r="J5853" t="s">
        <v>16</v>
      </c>
      <c r="K5853">
        <v>1</v>
      </c>
      <c r="L5853">
        <v>4.6735766999918296</v>
      </c>
      <c r="M5853">
        <v>78.556567799998504</v>
      </c>
      <c r="N5853">
        <v>1</v>
      </c>
      <c r="O5853">
        <v>0.31259310001041701</v>
      </c>
      <c r="P5853">
        <v>78.938753499998697</v>
      </c>
    </row>
    <row r="5854" spans="1:16" x14ac:dyDescent="0.3">
      <c r="A5854">
        <v>17</v>
      </c>
      <c r="B5854">
        <v>1</v>
      </c>
      <c r="C5854">
        <v>1</v>
      </c>
      <c r="D5854">
        <v>5</v>
      </c>
      <c r="E5854" t="s">
        <v>1685</v>
      </c>
      <c r="F5854">
        <v>0</v>
      </c>
      <c r="G5854">
        <v>2</v>
      </c>
      <c r="J5854" t="s">
        <v>14</v>
      </c>
      <c r="K5854">
        <v>1</v>
      </c>
      <c r="L5854">
        <v>1.8816198999993501</v>
      </c>
      <c r="M5854">
        <v>81.331196200000704</v>
      </c>
      <c r="N5854">
        <v>3</v>
      </c>
      <c r="O5854">
        <v>0.26909869999508401</v>
      </c>
      <c r="P5854">
        <v>81.695265899994396</v>
      </c>
    </row>
    <row r="5855" spans="1:16" x14ac:dyDescent="0.3">
      <c r="A5855">
        <v>17</v>
      </c>
      <c r="B5855">
        <v>1</v>
      </c>
      <c r="C5855">
        <v>1</v>
      </c>
      <c r="D5855">
        <v>5</v>
      </c>
      <c r="E5855" t="s">
        <v>1639</v>
      </c>
      <c r="F5855">
        <v>0</v>
      </c>
      <c r="G5855">
        <v>2</v>
      </c>
      <c r="J5855" t="s">
        <v>14</v>
      </c>
      <c r="K5855">
        <v>1</v>
      </c>
      <c r="L5855">
        <v>1.96533599999384</v>
      </c>
      <c r="M5855">
        <v>84.165220599999898</v>
      </c>
      <c r="N5855">
        <v>2</v>
      </c>
      <c r="O5855">
        <v>0.44839550000324402</v>
      </c>
      <c r="P5855">
        <v>84.7065308000019</v>
      </c>
    </row>
    <row r="5856" spans="1:16" x14ac:dyDescent="0.3">
      <c r="A5856">
        <v>17</v>
      </c>
      <c r="B5856">
        <v>1</v>
      </c>
      <c r="C5856">
        <v>1</v>
      </c>
      <c r="D5856">
        <v>5</v>
      </c>
      <c r="E5856" t="s">
        <v>1644</v>
      </c>
      <c r="F5856">
        <v>1</v>
      </c>
      <c r="G5856">
        <v>2</v>
      </c>
      <c r="H5856">
        <v>1.98296789999586</v>
      </c>
      <c r="I5856">
        <v>130.00217880000099</v>
      </c>
      <c r="J5856" t="s">
        <v>16</v>
      </c>
      <c r="K5856">
        <v>1</v>
      </c>
      <c r="L5856">
        <v>2.51854710000043</v>
      </c>
      <c r="M5856">
        <v>87.734934299995103</v>
      </c>
      <c r="N5856">
        <v>1</v>
      </c>
      <c r="O5856">
        <v>0.49621250000200201</v>
      </c>
      <c r="P5856">
        <v>88.290340499996105</v>
      </c>
    </row>
    <row r="5857" spans="1:16" x14ac:dyDescent="0.3">
      <c r="A5857">
        <v>17</v>
      </c>
      <c r="B5857">
        <v>1</v>
      </c>
      <c r="C5857">
        <v>1</v>
      </c>
      <c r="D5857">
        <v>5</v>
      </c>
      <c r="E5857" t="s">
        <v>2007</v>
      </c>
      <c r="F5857">
        <v>0</v>
      </c>
      <c r="G5857">
        <v>2</v>
      </c>
      <c r="J5857" t="s">
        <v>16</v>
      </c>
      <c r="K5857">
        <v>0</v>
      </c>
      <c r="L5857">
        <v>1.27700170000026</v>
      </c>
      <c r="M5857">
        <v>90.076555000006906</v>
      </c>
      <c r="N5857">
        <v>1</v>
      </c>
      <c r="O5857">
        <v>0.78741289999743502</v>
      </c>
      <c r="P5857">
        <v>91.005619799994804</v>
      </c>
    </row>
    <row r="5858" spans="1:16" x14ac:dyDescent="0.3">
      <c r="A5858">
        <v>17</v>
      </c>
      <c r="B5858">
        <v>1</v>
      </c>
      <c r="C5858">
        <v>1</v>
      </c>
      <c r="D5858">
        <v>5</v>
      </c>
      <c r="E5858" t="s">
        <v>693</v>
      </c>
      <c r="F5858">
        <v>1</v>
      </c>
      <c r="G5858">
        <v>2</v>
      </c>
      <c r="H5858">
        <v>1.98163990001194</v>
      </c>
      <c r="I5858">
        <v>65.001141100001405</v>
      </c>
      <c r="J5858" t="s">
        <v>14</v>
      </c>
      <c r="K5858">
        <v>0</v>
      </c>
      <c r="L5858">
        <v>0.71186589999706495</v>
      </c>
      <c r="M5858">
        <v>92.228093900004794</v>
      </c>
      <c r="N5858">
        <v>3</v>
      </c>
      <c r="O5858">
        <v>0.30931489999056799</v>
      </c>
      <c r="P5858">
        <v>92.671400399994994</v>
      </c>
    </row>
    <row r="5859" spans="1:16" x14ac:dyDescent="0.3">
      <c r="A5859">
        <v>17</v>
      </c>
      <c r="B5859">
        <v>1</v>
      </c>
      <c r="C5859">
        <v>1</v>
      </c>
      <c r="D5859">
        <v>5</v>
      </c>
      <c r="E5859" t="s">
        <v>1903</v>
      </c>
      <c r="F5859">
        <v>1</v>
      </c>
      <c r="G5859">
        <v>2</v>
      </c>
      <c r="H5859">
        <v>1.98187310001231</v>
      </c>
      <c r="I5859">
        <v>75.001332100000596</v>
      </c>
      <c r="J5859" t="s">
        <v>14</v>
      </c>
      <c r="K5859">
        <v>0</v>
      </c>
      <c r="L5859">
        <v>0.53940019999572497</v>
      </c>
      <c r="M5859">
        <v>93.722242799995001</v>
      </c>
      <c r="N5859">
        <v>3</v>
      </c>
      <c r="O5859">
        <v>0.19631629998912101</v>
      </c>
      <c r="P5859">
        <v>94.086297400004696</v>
      </c>
    </row>
    <row r="5860" spans="1:16" x14ac:dyDescent="0.3">
      <c r="A5860">
        <v>17</v>
      </c>
      <c r="B5860">
        <v>1</v>
      </c>
      <c r="C5860">
        <v>1</v>
      </c>
      <c r="D5860">
        <v>5</v>
      </c>
      <c r="E5860" t="s">
        <v>764</v>
      </c>
      <c r="F5860">
        <v>0</v>
      </c>
      <c r="G5860">
        <v>2</v>
      </c>
      <c r="J5860" t="s">
        <v>14</v>
      </c>
      <c r="K5860">
        <v>1</v>
      </c>
      <c r="L5860">
        <v>0.56656059999659203</v>
      </c>
      <c r="M5860">
        <v>95.166041500007907</v>
      </c>
      <c r="N5860">
        <v>3</v>
      </c>
      <c r="O5860">
        <v>0.235156199996709</v>
      </c>
      <c r="P5860">
        <v>95.549272999996901</v>
      </c>
    </row>
    <row r="5861" spans="1:16" x14ac:dyDescent="0.3">
      <c r="A5861">
        <v>17</v>
      </c>
      <c r="B5861">
        <v>1</v>
      </c>
      <c r="C5861">
        <v>1</v>
      </c>
      <c r="D5861">
        <v>5</v>
      </c>
      <c r="E5861" t="s">
        <v>972</v>
      </c>
      <c r="F5861">
        <v>1</v>
      </c>
      <c r="G5861">
        <v>2</v>
      </c>
      <c r="H5861">
        <v>1.9831842999992699</v>
      </c>
      <c r="I5861">
        <v>137.50229130001401</v>
      </c>
      <c r="J5861" t="s">
        <v>16</v>
      </c>
      <c r="K5861">
        <v>1</v>
      </c>
      <c r="L5861">
        <v>2.0450084999902201</v>
      </c>
      <c r="M5861">
        <v>98.111130899997093</v>
      </c>
      <c r="N5861">
        <v>1</v>
      </c>
      <c r="O5861">
        <v>0.99443050000991196</v>
      </c>
      <c r="P5861">
        <v>99.172533999997498</v>
      </c>
    </row>
    <row r="5862" spans="1:16" x14ac:dyDescent="0.3">
      <c r="A5862">
        <v>17</v>
      </c>
      <c r="B5862">
        <v>1</v>
      </c>
      <c r="C5862">
        <v>1</v>
      </c>
      <c r="D5862">
        <v>5</v>
      </c>
      <c r="E5862" t="s">
        <v>98</v>
      </c>
      <c r="F5862">
        <v>1</v>
      </c>
      <c r="G5862">
        <v>2</v>
      </c>
      <c r="H5862">
        <v>1.98264409998956</v>
      </c>
      <c r="I5862">
        <v>112.501980500005</v>
      </c>
      <c r="J5862" t="s">
        <v>16</v>
      </c>
      <c r="K5862">
        <v>1</v>
      </c>
      <c r="L5862">
        <v>1.1244999000045901</v>
      </c>
      <c r="M5862">
        <v>100.807413300005</v>
      </c>
      <c r="N5862">
        <v>3</v>
      </c>
      <c r="O5862">
        <v>0.34056240000063598</v>
      </c>
      <c r="P5862">
        <v>101.22268989999399</v>
      </c>
    </row>
    <row r="5863" spans="1:16" x14ac:dyDescent="0.3">
      <c r="A5863">
        <v>17</v>
      </c>
      <c r="B5863">
        <v>1</v>
      </c>
      <c r="C5863">
        <v>1</v>
      </c>
      <c r="D5863">
        <v>5</v>
      </c>
      <c r="E5863" t="s">
        <v>603</v>
      </c>
      <c r="F5863">
        <v>1</v>
      </c>
      <c r="G5863">
        <v>2</v>
      </c>
      <c r="H5863">
        <v>1.99746040000173</v>
      </c>
      <c r="I5863">
        <v>10.000221500013099</v>
      </c>
      <c r="J5863" t="s">
        <v>16</v>
      </c>
      <c r="K5863">
        <v>1</v>
      </c>
      <c r="L5863">
        <v>0.71768520001205605</v>
      </c>
      <c r="M5863">
        <v>102.45046419999601</v>
      </c>
      <c r="N5863">
        <v>3</v>
      </c>
      <c r="O5863">
        <v>0.245487000007415</v>
      </c>
      <c r="P5863">
        <v>102.815448199995</v>
      </c>
    </row>
    <row r="5864" spans="1:16" x14ac:dyDescent="0.3">
      <c r="A5864">
        <v>17</v>
      </c>
      <c r="B5864">
        <v>1</v>
      </c>
      <c r="C5864">
        <v>1</v>
      </c>
      <c r="D5864">
        <v>5</v>
      </c>
      <c r="E5864" t="s">
        <v>645</v>
      </c>
      <c r="F5864">
        <v>0</v>
      </c>
      <c r="G5864">
        <v>2</v>
      </c>
      <c r="J5864" t="s">
        <v>14</v>
      </c>
      <c r="K5864">
        <v>1</v>
      </c>
      <c r="L5864">
        <v>0.82284670000080995</v>
      </c>
      <c r="M5864">
        <v>104.155717600006</v>
      </c>
      <c r="N5864">
        <v>3</v>
      </c>
      <c r="O5864">
        <v>0.35712790000252398</v>
      </c>
      <c r="P5864">
        <v>104.69524190000099</v>
      </c>
    </row>
    <row r="5865" spans="1:16" x14ac:dyDescent="0.3">
      <c r="A5865">
        <v>17</v>
      </c>
      <c r="B5865">
        <v>1</v>
      </c>
      <c r="C5865">
        <v>1</v>
      </c>
      <c r="D5865">
        <v>5</v>
      </c>
      <c r="E5865" t="s">
        <v>2115</v>
      </c>
      <c r="F5865">
        <v>1</v>
      </c>
      <c r="G5865">
        <v>2</v>
      </c>
      <c r="H5865">
        <v>1.98081310000271</v>
      </c>
      <c r="I5865">
        <v>25.000487200013598</v>
      </c>
      <c r="J5865" t="s">
        <v>16</v>
      </c>
      <c r="K5865">
        <v>1</v>
      </c>
      <c r="L5865">
        <v>1.3088448000053201</v>
      </c>
      <c r="M5865">
        <v>106.508443900006</v>
      </c>
      <c r="N5865">
        <v>1</v>
      </c>
      <c r="O5865">
        <v>0.232172499992885</v>
      </c>
      <c r="P5865">
        <v>106.83436399999501</v>
      </c>
    </row>
    <row r="5866" spans="1:16" x14ac:dyDescent="0.3">
      <c r="A5866">
        <v>17</v>
      </c>
      <c r="B5866">
        <v>1</v>
      </c>
      <c r="C5866">
        <v>1</v>
      </c>
      <c r="D5866">
        <v>5</v>
      </c>
      <c r="E5866" t="s">
        <v>629</v>
      </c>
      <c r="F5866">
        <v>0</v>
      </c>
      <c r="G5866">
        <v>2</v>
      </c>
      <c r="J5866" t="s">
        <v>14</v>
      </c>
      <c r="K5866">
        <v>1</v>
      </c>
      <c r="L5866">
        <v>0.92066430000704702</v>
      </c>
      <c r="M5866">
        <v>108.270170600008</v>
      </c>
      <c r="N5866">
        <v>3</v>
      </c>
      <c r="O5866">
        <v>0.45020659999863699</v>
      </c>
      <c r="P5866">
        <v>108.836308400001</v>
      </c>
    </row>
    <row r="5867" spans="1:16" x14ac:dyDescent="0.3">
      <c r="A5867">
        <v>17</v>
      </c>
      <c r="B5867">
        <v>1</v>
      </c>
      <c r="C5867">
        <v>1</v>
      </c>
      <c r="D5867">
        <v>5</v>
      </c>
      <c r="E5867" t="s">
        <v>1188</v>
      </c>
      <c r="F5867">
        <v>1</v>
      </c>
      <c r="G5867">
        <v>2</v>
      </c>
      <c r="H5867">
        <v>1.9821535999944899</v>
      </c>
      <c r="I5867">
        <v>95.0017022000102</v>
      </c>
      <c r="J5867" t="s">
        <v>16</v>
      </c>
      <c r="K5867">
        <v>1</v>
      </c>
      <c r="L5867">
        <v>1.3250594999990399</v>
      </c>
      <c r="M5867">
        <v>110.67453669999701</v>
      </c>
      <c r="N5867">
        <v>3</v>
      </c>
      <c r="O5867">
        <v>0.40130090000457103</v>
      </c>
      <c r="P5867">
        <v>111.1553919</v>
      </c>
    </row>
    <row r="5868" spans="1:16" x14ac:dyDescent="0.3">
      <c r="A5868">
        <v>17</v>
      </c>
      <c r="B5868">
        <v>1</v>
      </c>
      <c r="C5868">
        <v>1</v>
      </c>
      <c r="D5868">
        <v>5</v>
      </c>
      <c r="E5868" t="s">
        <v>402</v>
      </c>
      <c r="F5868">
        <v>1</v>
      </c>
      <c r="G5868">
        <v>2</v>
      </c>
      <c r="H5868">
        <v>1.9826061999920099</v>
      </c>
      <c r="I5868">
        <v>107.501896500005</v>
      </c>
      <c r="J5868" t="s">
        <v>16</v>
      </c>
      <c r="K5868">
        <v>1</v>
      </c>
      <c r="L5868">
        <v>0.88840189999609698</v>
      </c>
      <c r="M5868">
        <v>112.55456610000699</v>
      </c>
      <c r="N5868">
        <v>3</v>
      </c>
      <c r="O5868">
        <v>0.43535580000025198</v>
      </c>
      <c r="P5868">
        <v>113.085471300001</v>
      </c>
    </row>
    <row r="5869" spans="1:16" x14ac:dyDescent="0.3">
      <c r="A5869">
        <v>17</v>
      </c>
      <c r="B5869">
        <v>1</v>
      </c>
      <c r="C5869">
        <v>1</v>
      </c>
      <c r="D5869">
        <v>5</v>
      </c>
      <c r="E5869" t="s">
        <v>1151</v>
      </c>
      <c r="F5869">
        <v>0</v>
      </c>
      <c r="G5869">
        <v>2</v>
      </c>
      <c r="J5869" t="s">
        <v>14</v>
      </c>
      <c r="K5869">
        <v>1</v>
      </c>
      <c r="L5869">
        <v>1.22311159998935</v>
      </c>
      <c r="M5869">
        <v>114.82257089999599</v>
      </c>
      <c r="N5869">
        <v>3</v>
      </c>
      <c r="O5869">
        <v>0.408594599997741</v>
      </c>
      <c r="P5869">
        <v>115.28268780000499</v>
      </c>
    </row>
    <row r="5870" spans="1:16" x14ac:dyDescent="0.3">
      <c r="A5870">
        <v>17</v>
      </c>
      <c r="B5870">
        <v>1</v>
      </c>
      <c r="C5870">
        <v>1</v>
      </c>
      <c r="D5870">
        <v>5</v>
      </c>
      <c r="E5870" t="s">
        <v>88</v>
      </c>
      <c r="F5870">
        <v>0</v>
      </c>
      <c r="G5870">
        <v>2</v>
      </c>
      <c r="J5870" t="s">
        <v>16</v>
      </c>
      <c r="K5870">
        <v>0</v>
      </c>
      <c r="L5870">
        <v>1.17084059999615</v>
      </c>
      <c r="M5870">
        <v>116.970411000002</v>
      </c>
      <c r="N5870">
        <v>1</v>
      </c>
      <c r="O5870">
        <v>0.57101269999111504</v>
      </c>
      <c r="P5870">
        <v>117.621057700002</v>
      </c>
    </row>
    <row r="5871" spans="1:16" x14ac:dyDescent="0.3">
      <c r="A5871">
        <v>17</v>
      </c>
      <c r="B5871">
        <v>1</v>
      </c>
      <c r="C5871">
        <v>1</v>
      </c>
      <c r="D5871">
        <v>5</v>
      </c>
      <c r="E5871" t="s">
        <v>567</v>
      </c>
      <c r="F5871">
        <v>0</v>
      </c>
      <c r="G5871">
        <v>2</v>
      </c>
      <c r="J5871" t="s">
        <v>14</v>
      </c>
      <c r="K5871">
        <v>1</v>
      </c>
      <c r="L5871">
        <v>0.91745380000793397</v>
      </c>
      <c r="M5871">
        <v>119.050266499995</v>
      </c>
      <c r="N5871">
        <v>3</v>
      </c>
      <c r="O5871">
        <v>0.33292159999837201</v>
      </c>
      <c r="P5871">
        <v>119.454872500006</v>
      </c>
    </row>
    <row r="5872" spans="1:16" x14ac:dyDescent="0.3">
      <c r="A5872">
        <v>17</v>
      </c>
      <c r="B5872">
        <v>1</v>
      </c>
      <c r="C5872">
        <v>1</v>
      </c>
      <c r="D5872">
        <v>5</v>
      </c>
      <c r="E5872" t="s">
        <v>1643</v>
      </c>
      <c r="F5872">
        <v>1</v>
      </c>
      <c r="G5872">
        <v>2</v>
      </c>
      <c r="H5872">
        <v>1.98124979999557</v>
      </c>
      <c r="I5872">
        <v>52.500969500004402</v>
      </c>
      <c r="J5872" t="s">
        <v>14</v>
      </c>
      <c r="K5872">
        <v>0</v>
      </c>
      <c r="L5872">
        <v>1.0788984000100801</v>
      </c>
      <c r="M5872">
        <v>121.04495140000699</v>
      </c>
      <c r="N5872">
        <v>3</v>
      </c>
      <c r="O5872">
        <v>1.15685450000456</v>
      </c>
      <c r="P5872">
        <v>122.255111300008</v>
      </c>
    </row>
    <row r="5873" spans="1:16" x14ac:dyDescent="0.3">
      <c r="A5873">
        <v>17</v>
      </c>
      <c r="B5873">
        <v>1</v>
      </c>
      <c r="C5873">
        <v>1</v>
      </c>
      <c r="D5873">
        <v>5</v>
      </c>
      <c r="E5873" t="s">
        <v>1884</v>
      </c>
      <c r="F5873">
        <v>0</v>
      </c>
      <c r="G5873">
        <v>2</v>
      </c>
      <c r="J5873" t="s">
        <v>14</v>
      </c>
      <c r="K5873">
        <v>1</v>
      </c>
      <c r="L5873">
        <v>1.01283970000804</v>
      </c>
      <c r="M5873">
        <v>123.779044499999</v>
      </c>
      <c r="N5873">
        <v>3</v>
      </c>
      <c r="O5873">
        <v>0.552424099994823</v>
      </c>
      <c r="P5873">
        <v>124.450480200001</v>
      </c>
    </row>
    <row r="5874" spans="1:16" x14ac:dyDescent="0.3">
      <c r="A5874">
        <v>17</v>
      </c>
      <c r="B5874">
        <v>1</v>
      </c>
      <c r="C5874">
        <v>1</v>
      </c>
      <c r="D5874">
        <v>5</v>
      </c>
      <c r="E5874" t="s">
        <v>1360</v>
      </c>
      <c r="F5874">
        <v>0</v>
      </c>
      <c r="G5874">
        <v>2</v>
      </c>
      <c r="J5874" t="s">
        <v>14</v>
      </c>
      <c r="K5874">
        <v>1</v>
      </c>
      <c r="L5874">
        <v>2.6380358000023998</v>
      </c>
      <c r="M5874">
        <v>127.604108600004</v>
      </c>
      <c r="N5874">
        <v>3</v>
      </c>
      <c r="O5874">
        <v>0.41126429999712899</v>
      </c>
      <c r="P5874">
        <v>128.15732820000301</v>
      </c>
    </row>
    <row r="5875" spans="1:16" x14ac:dyDescent="0.3">
      <c r="A5875">
        <v>17</v>
      </c>
      <c r="B5875">
        <v>1</v>
      </c>
      <c r="C5875">
        <v>1</v>
      </c>
      <c r="D5875">
        <v>5</v>
      </c>
      <c r="E5875" t="s">
        <v>480</v>
      </c>
      <c r="F5875">
        <v>0</v>
      </c>
      <c r="G5875">
        <v>2</v>
      </c>
      <c r="J5875" t="s">
        <v>14</v>
      </c>
      <c r="K5875">
        <v>1</v>
      </c>
      <c r="L5875">
        <v>0.675542400000268</v>
      </c>
      <c r="M5875">
        <v>129.34163490000401</v>
      </c>
      <c r="N5875">
        <v>3</v>
      </c>
      <c r="O5875">
        <v>0.98881979999714498</v>
      </c>
      <c r="P5875">
        <v>130.45488489999801</v>
      </c>
    </row>
    <row r="5876" spans="1:16" x14ac:dyDescent="0.3">
      <c r="A5876">
        <v>17</v>
      </c>
      <c r="B5876">
        <v>1</v>
      </c>
      <c r="C5876">
        <v>1</v>
      </c>
      <c r="D5876">
        <v>5</v>
      </c>
      <c r="E5876" t="s">
        <v>1456</v>
      </c>
      <c r="F5876">
        <v>0</v>
      </c>
      <c r="G5876">
        <v>2</v>
      </c>
      <c r="J5876" t="s">
        <v>14</v>
      </c>
      <c r="K5876">
        <v>1</v>
      </c>
      <c r="L5876">
        <v>2.4954851000075</v>
      </c>
      <c r="M5876">
        <v>133.46144090000601</v>
      </c>
      <c r="N5876">
        <v>3</v>
      </c>
      <c r="O5876">
        <v>0.36169819999486202</v>
      </c>
      <c r="P5876">
        <v>133.95583380000599</v>
      </c>
    </row>
    <row r="5877" spans="1:16" x14ac:dyDescent="0.3">
      <c r="A5877">
        <v>17</v>
      </c>
      <c r="B5877">
        <v>1</v>
      </c>
      <c r="C5877">
        <v>1</v>
      </c>
      <c r="D5877">
        <v>5</v>
      </c>
      <c r="E5877" t="s">
        <v>1675</v>
      </c>
      <c r="F5877">
        <v>1</v>
      </c>
      <c r="G5877">
        <v>2</v>
      </c>
      <c r="H5877">
        <v>1.9826743000012399</v>
      </c>
      <c r="I5877">
        <v>110.001949200014</v>
      </c>
      <c r="J5877" t="s">
        <v>14</v>
      </c>
      <c r="K5877">
        <v>0</v>
      </c>
      <c r="L5877">
        <v>1.8404105000081501</v>
      </c>
      <c r="M5877">
        <v>136.30644499999499</v>
      </c>
      <c r="N5877">
        <v>3</v>
      </c>
      <c r="O5877">
        <v>0.53839669999433704</v>
      </c>
      <c r="P5877">
        <v>136.96450260000699</v>
      </c>
    </row>
    <row r="5878" spans="1:16" x14ac:dyDescent="0.3">
      <c r="A5878">
        <v>17</v>
      </c>
      <c r="B5878">
        <v>1</v>
      </c>
      <c r="C5878">
        <v>1</v>
      </c>
      <c r="D5878">
        <v>5</v>
      </c>
      <c r="E5878" t="s">
        <v>1088</v>
      </c>
      <c r="F5878">
        <v>1</v>
      </c>
      <c r="G5878">
        <v>2</v>
      </c>
      <c r="H5878">
        <v>1.9821453000040501</v>
      </c>
      <c r="I5878">
        <v>87.501574800000498</v>
      </c>
      <c r="J5878" t="s">
        <v>16</v>
      </c>
      <c r="K5878">
        <v>1</v>
      </c>
      <c r="L5878">
        <v>1.74437210000178</v>
      </c>
      <c r="M5878">
        <v>139.227115200003</v>
      </c>
      <c r="N5878">
        <v>3</v>
      </c>
      <c r="O5878">
        <v>0.22872520000964899</v>
      </c>
      <c r="P5878">
        <v>139.52693639999799</v>
      </c>
    </row>
    <row r="5879" spans="1:16" x14ac:dyDescent="0.3">
      <c r="A5879">
        <v>17</v>
      </c>
      <c r="B5879">
        <v>1</v>
      </c>
      <c r="C5879">
        <v>1</v>
      </c>
      <c r="D5879">
        <v>5</v>
      </c>
      <c r="E5879" t="s">
        <v>650</v>
      </c>
      <c r="F5879">
        <v>0</v>
      </c>
      <c r="G5879">
        <v>2</v>
      </c>
      <c r="J5879" t="s">
        <v>14</v>
      </c>
      <c r="K5879">
        <v>1</v>
      </c>
      <c r="L5879">
        <v>1.4134094000037301</v>
      </c>
      <c r="M5879">
        <v>141.4460445</v>
      </c>
      <c r="N5879">
        <v>3</v>
      </c>
      <c r="O5879">
        <v>0.15771820000372799</v>
      </c>
      <c r="P5879">
        <v>141.67178079999599</v>
      </c>
    </row>
    <row r="5880" spans="1:16" x14ac:dyDescent="0.3">
      <c r="A5880">
        <v>17</v>
      </c>
      <c r="B5880">
        <v>1</v>
      </c>
      <c r="C5880">
        <v>1</v>
      </c>
      <c r="D5880">
        <v>5</v>
      </c>
      <c r="E5880" t="s">
        <v>445</v>
      </c>
      <c r="F5880">
        <v>0</v>
      </c>
      <c r="G5880">
        <v>2</v>
      </c>
      <c r="J5880" t="s">
        <v>14</v>
      </c>
      <c r="K5880">
        <v>1</v>
      </c>
      <c r="L5880">
        <v>0.66763989999890305</v>
      </c>
      <c r="M5880">
        <v>142.850342100006</v>
      </c>
      <c r="N5880">
        <v>3</v>
      </c>
      <c r="O5880">
        <v>0.17913020000560201</v>
      </c>
      <c r="P5880">
        <v>143.11709169999801</v>
      </c>
    </row>
    <row r="5881" spans="1:16" x14ac:dyDescent="0.3">
      <c r="A5881">
        <v>17</v>
      </c>
      <c r="B5881">
        <v>1</v>
      </c>
      <c r="C5881">
        <v>1</v>
      </c>
      <c r="D5881">
        <v>5</v>
      </c>
      <c r="E5881" t="s">
        <v>1104</v>
      </c>
      <c r="F5881">
        <v>0</v>
      </c>
      <c r="G5881">
        <v>2</v>
      </c>
      <c r="J5881" t="s">
        <v>14</v>
      </c>
      <c r="K5881">
        <v>1</v>
      </c>
      <c r="L5881">
        <v>1.2916983000031901</v>
      </c>
      <c r="M5881">
        <v>144.924353499999</v>
      </c>
      <c r="N5881">
        <v>3</v>
      </c>
      <c r="O5881">
        <v>0.14446099998895101</v>
      </c>
      <c r="P5881">
        <v>145.13848199999501</v>
      </c>
    </row>
    <row r="5882" spans="1:16" x14ac:dyDescent="0.3">
      <c r="A5882">
        <v>17</v>
      </c>
      <c r="B5882">
        <v>2</v>
      </c>
      <c r="C5882">
        <v>0</v>
      </c>
      <c r="D5882">
        <v>1</v>
      </c>
      <c r="E5882" t="s">
        <v>643</v>
      </c>
      <c r="F5882">
        <v>0</v>
      </c>
      <c r="G5882">
        <v>1</v>
      </c>
      <c r="J5882" t="s">
        <v>14</v>
      </c>
      <c r="K5882">
        <v>1</v>
      </c>
      <c r="L5882">
        <v>2.48918309999863</v>
      </c>
      <c r="M5882">
        <v>2.4893123999936502</v>
      </c>
      <c r="N5882">
        <v>3</v>
      </c>
      <c r="O5882">
        <v>1.6816726000106399</v>
      </c>
      <c r="P5882">
        <v>4.3455697999888798</v>
      </c>
    </row>
    <row r="5883" spans="1:16" x14ac:dyDescent="0.3">
      <c r="A5883">
        <v>17</v>
      </c>
      <c r="B5883">
        <v>2</v>
      </c>
      <c r="C5883">
        <v>0</v>
      </c>
      <c r="D5883">
        <v>1</v>
      </c>
      <c r="E5883" t="s">
        <v>115</v>
      </c>
      <c r="F5883">
        <v>1</v>
      </c>
      <c r="G5883">
        <v>1</v>
      </c>
      <c r="H5883">
        <v>1.9873670000088199</v>
      </c>
      <c r="I5883">
        <v>60.001718100000303</v>
      </c>
      <c r="J5883" t="s">
        <v>14</v>
      </c>
      <c r="K5883">
        <v>0</v>
      </c>
      <c r="L5883">
        <v>1.9772691999969501</v>
      </c>
      <c r="M5883">
        <v>6.8273547999997399</v>
      </c>
      <c r="N5883">
        <v>3</v>
      </c>
      <c r="O5883">
        <v>0.82046010000340197</v>
      </c>
      <c r="P5883">
        <v>7.7482492999988599</v>
      </c>
    </row>
    <row r="5884" spans="1:16" x14ac:dyDescent="0.3">
      <c r="A5884">
        <v>17</v>
      </c>
      <c r="B5884">
        <v>2</v>
      </c>
      <c r="C5884">
        <v>0</v>
      </c>
      <c r="D5884">
        <v>1</v>
      </c>
      <c r="E5884" t="s">
        <v>430</v>
      </c>
      <c r="F5884">
        <v>1</v>
      </c>
      <c r="G5884">
        <v>1</v>
      </c>
      <c r="H5884">
        <v>1.9865603999933199</v>
      </c>
      <c r="I5884">
        <v>30.001202899991799</v>
      </c>
      <c r="J5884" t="s">
        <v>16</v>
      </c>
      <c r="K5884">
        <v>1</v>
      </c>
      <c r="L5884">
        <v>1.67795219999971</v>
      </c>
      <c r="M5884">
        <v>9.9444958999956707</v>
      </c>
      <c r="N5884">
        <v>2</v>
      </c>
      <c r="O5884">
        <v>1.4272242000006401</v>
      </c>
      <c r="P5884">
        <v>11.483053499992799</v>
      </c>
    </row>
    <row r="5885" spans="1:16" x14ac:dyDescent="0.3">
      <c r="A5885">
        <v>17</v>
      </c>
      <c r="B5885">
        <v>2</v>
      </c>
      <c r="C5885">
        <v>0</v>
      </c>
      <c r="D5885">
        <v>1</v>
      </c>
      <c r="E5885" t="s">
        <v>1663</v>
      </c>
      <c r="F5885">
        <v>1</v>
      </c>
      <c r="G5885">
        <v>1</v>
      </c>
      <c r="H5885">
        <v>1.9877334000047999</v>
      </c>
      <c r="I5885">
        <v>82.502056199999103</v>
      </c>
      <c r="J5885" t="s">
        <v>16</v>
      </c>
      <c r="K5885">
        <v>1</v>
      </c>
      <c r="L5885">
        <v>1.8739403000072301</v>
      </c>
      <c r="M5885">
        <v>13.873718699993301</v>
      </c>
      <c r="N5885">
        <v>3</v>
      </c>
      <c r="O5885">
        <v>2.0695148000086201</v>
      </c>
      <c r="P5885">
        <v>16.0852932999987</v>
      </c>
    </row>
    <row r="5886" spans="1:16" x14ac:dyDescent="0.3">
      <c r="A5886">
        <v>17</v>
      </c>
      <c r="B5886">
        <v>2</v>
      </c>
      <c r="C5886">
        <v>0</v>
      </c>
      <c r="D5886">
        <v>1</v>
      </c>
      <c r="E5886" t="s">
        <v>1461</v>
      </c>
      <c r="F5886">
        <v>0</v>
      </c>
      <c r="G5886">
        <v>1</v>
      </c>
      <c r="J5886" t="s">
        <v>14</v>
      </c>
      <c r="K5886">
        <v>1</v>
      </c>
      <c r="L5886">
        <v>1.85601050000696</v>
      </c>
      <c r="M5886">
        <v>18.455890299999702</v>
      </c>
      <c r="N5886">
        <v>3</v>
      </c>
      <c r="O5886">
        <v>1.3219088999903801</v>
      </c>
      <c r="P5886">
        <v>19.9617393999943</v>
      </c>
    </row>
    <row r="5887" spans="1:16" x14ac:dyDescent="0.3">
      <c r="A5887">
        <v>17</v>
      </c>
      <c r="B5887">
        <v>2</v>
      </c>
      <c r="C5887">
        <v>0</v>
      </c>
      <c r="D5887">
        <v>1</v>
      </c>
      <c r="E5887" t="s">
        <v>1895</v>
      </c>
      <c r="F5887">
        <v>0</v>
      </c>
      <c r="G5887">
        <v>1</v>
      </c>
      <c r="J5887" t="s">
        <v>14</v>
      </c>
      <c r="K5887">
        <v>1</v>
      </c>
      <c r="L5887">
        <v>1.3816517999948701</v>
      </c>
      <c r="M5887">
        <v>21.8481331999938</v>
      </c>
      <c r="N5887">
        <v>3</v>
      </c>
      <c r="O5887">
        <v>0.58670290000736702</v>
      </c>
      <c r="P5887">
        <v>22.578446599989501</v>
      </c>
    </row>
    <row r="5888" spans="1:16" x14ac:dyDescent="0.3">
      <c r="A5888">
        <v>17</v>
      </c>
      <c r="B5888">
        <v>2</v>
      </c>
      <c r="C5888">
        <v>0</v>
      </c>
      <c r="D5888">
        <v>1</v>
      </c>
      <c r="E5888" t="s">
        <v>132</v>
      </c>
      <c r="F5888">
        <v>0</v>
      </c>
      <c r="G5888">
        <v>1</v>
      </c>
      <c r="J5888" t="s">
        <v>16</v>
      </c>
      <c r="K5888">
        <v>0</v>
      </c>
      <c r="L5888">
        <v>2.0403339999902501</v>
      </c>
      <c r="M5888">
        <v>25.123652800000901</v>
      </c>
      <c r="N5888">
        <v>2</v>
      </c>
      <c r="O5888">
        <v>0.49074919999111399</v>
      </c>
      <c r="P5888">
        <v>25.778551700001099</v>
      </c>
    </row>
    <row r="5889" spans="1:16" x14ac:dyDescent="0.3">
      <c r="A5889">
        <v>17</v>
      </c>
      <c r="B5889">
        <v>2</v>
      </c>
      <c r="C5889">
        <v>0</v>
      </c>
      <c r="D5889">
        <v>1</v>
      </c>
      <c r="E5889" t="s">
        <v>2043</v>
      </c>
      <c r="F5889">
        <v>1</v>
      </c>
      <c r="G5889">
        <v>1</v>
      </c>
      <c r="H5889">
        <v>1.9882526000001199</v>
      </c>
      <c r="I5889">
        <v>105.00242579998999</v>
      </c>
      <c r="J5889" t="s">
        <v>16</v>
      </c>
      <c r="K5889">
        <v>1</v>
      </c>
      <c r="L5889">
        <v>1.8297748000040901</v>
      </c>
      <c r="M5889">
        <v>28.113154799997599</v>
      </c>
      <c r="N5889">
        <v>3</v>
      </c>
      <c r="O5889">
        <v>0.77310369999031503</v>
      </c>
      <c r="P5889">
        <v>29.028825099987401</v>
      </c>
    </row>
    <row r="5890" spans="1:16" x14ac:dyDescent="0.3">
      <c r="A5890">
        <v>17</v>
      </c>
      <c r="B5890">
        <v>2</v>
      </c>
      <c r="C5890">
        <v>0</v>
      </c>
      <c r="D5890">
        <v>1</v>
      </c>
      <c r="E5890" t="s">
        <v>413</v>
      </c>
      <c r="F5890">
        <v>1</v>
      </c>
      <c r="G5890">
        <v>1</v>
      </c>
      <c r="H5890">
        <v>1.9884371999942201</v>
      </c>
      <c r="I5890">
        <v>110.002557299988</v>
      </c>
      <c r="J5890" t="s">
        <v>16</v>
      </c>
      <c r="K5890">
        <v>1</v>
      </c>
      <c r="L5890">
        <v>2.1229064000072002</v>
      </c>
      <c r="M5890">
        <v>31.656213099995501</v>
      </c>
      <c r="N5890">
        <v>3</v>
      </c>
      <c r="O5890">
        <v>0.522014999995008</v>
      </c>
      <c r="P5890">
        <v>32.305735699992503</v>
      </c>
    </row>
    <row r="5891" spans="1:16" x14ac:dyDescent="0.3">
      <c r="A5891">
        <v>17</v>
      </c>
      <c r="B5891">
        <v>2</v>
      </c>
      <c r="C5891">
        <v>0</v>
      </c>
      <c r="D5891">
        <v>1</v>
      </c>
      <c r="E5891" t="s">
        <v>352</v>
      </c>
      <c r="F5891">
        <v>0</v>
      </c>
      <c r="G5891">
        <v>1</v>
      </c>
      <c r="J5891" t="s">
        <v>14</v>
      </c>
      <c r="K5891">
        <v>1</v>
      </c>
      <c r="L5891">
        <v>1.4182232000021</v>
      </c>
      <c r="M5891">
        <v>34.234671199999902</v>
      </c>
      <c r="N5891">
        <v>3</v>
      </c>
      <c r="O5891">
        <v>4.0654760000034003</v>
      </c>
      <c r="P5891">
        <v>38.401274799995001</v>
      </c>
    </row>
    <row r="5892" spans="1:16" x14ac:dyDescent="0.3">
      <c r="A5892">
        <v>17</v>
      </c>
      <c r="B5892">
        <v>2</v>
      </c>
      <c r="C5892">
        <v>0</v>
      </c>
      <c r="D5892">
        <v>1</v>
      </c>
      <c r="E5892" t="s">
        <v>1333</v>
      </c>
      <c r="F5892">
        <v>0</v>
      </c>
      <c r="G5892">
        <v>1</v>
      </c>
      <c r="J5892" t="s">
        <v>14</v>
      </c>
      <c r="K5892">
        <v>1</v>
      </c>
      <c r="L5892">
        <v>1.47940550000931</v>
      </c>
      <c r="M5892">
        <v>40.395747299989999</v>
      </c>
      <c r="N5892">
        <v>3</v>
      </c>
      <c r="O5892">
        <v>0.65205030000652198</v>
      </c>
      <c r="P5892">
        <v>41.163897999998902</v>
      </c>
    </row>
    <row r="5893" spans="1:16" x14ac:dyDescent="0.3">
      <c r="A5893">
        <v>17</v>
      </c>
      <c r="B5893">
        <v>2</v>
      </c>
      <c r="C5893">
        <v>0</v>
      </c>
      <c r="D5893">
        <v>1</v>
      </c>
      <c r="E5893" t="s">
        <v>31</v>
      </c>
      <c r="F5893">
        <v>0</v>
      </c>
      <c r="G5893">
        <v>1</v>
      </c>
      <c r="J5893" t="s">
        <v>16</v>
      </c>
      <c r="K5893">
        <v>0</v>
      </c>
      <c r="L5893">
        <v>3.2849542999902002</v>
      </c>
      <c r="M5893">
        <v>44.968016999992003</v>
      </c>
      <c r="N5893">
        <v>1</v>
      </c>
      <c r="O5893">
        <v>1.0895472999982301</v>
      </c>
      <c r="P5893">
        <v>46.2175512999966</v>
      </c>
    </row>
    <row r="5894" spans="1:16" x14ac:dyDescent="0.3">
      <c r="A5894">
        <v>17</v>
      </c>
      <c r="B5894">
        <v>2</v>
      </c>
      <c r="C5894">
        <v>0</v>
      </c>
      <c r="D5894">
        <v>1</v>
      </c>
      <c r="E5894" t="s">
        <v>1318</v>
      </c>
      <c r="F5894">
        <v>0</v>
      </c>
      <c r="G5894">
        <v>1</v>
      </c>
      <c r="J5894" t="s">
        <v>14</v>
      </c>
      <c r="K5894">
        <v>1</v>
      </c>
      <c r="L5894">
        <v>1.1835474000108701</v>
      </c>
      <c r="M5894">
        <v>47.916568199987502</v>
      </c>
      <c r="N5894">
        <v>3</v>
      </c>
      <c r="O5894">
        <v>0.74795739998808097</v>
      </c>
      <c r="P5894">
        <v>48.7956492999947</v>
      </c>
    </row>
    <row r="5895" spans="1:16" x14ac:dyDescent="0.3">
      <c r="A5895">
        <v>17</v>
      </c>
      <c r="B5895">
        <v>2</v>
      </c>
      <c r="C5895">
        <v>0</v>
      </c>
      <c r="D5895">
        <v>1</v>
      </c>
      <c r="E5895" t="s">
        <v>2076</v>
      </c>
      <c r="F5895">
        <v>1</v>
      </c>
      <c r="G5895">
        <v>1</v>
      </c>
      <c r="H5895">
        <v>1.98887430000468</v>
      </c>
      <c r="I5895">
        <v>130.002849599987</v>
      </c>
      <c r="J5895" t="s">
        <v>16</v>
      </c>
      <c r="K5895">
        <v>1</v>
      </c>
      <c r="L5895">
        <v>1.78294449999521</v>
      </c>
      <c r="M5895">
        <v>51.082498499992703</v>
      </c>
      <c r="N5895">
        <v>3</v>
      </c>
      <c r="O5895">
        <v>0.722094800003106</v>
      </c>
      <c r="P5895">
        <v>51.929885699995801</v>
      </c>
    </row>
    <row r="5896" spans="1:16" x14ac:dyDescent="0.3">
      <c r="A5896">
        <v>17</v>
      </c>
      <c r="B5896">
        <v>2</v>
      </c>
      <c r="C5896">
        <v>0</v>
      </c>
      <c r="D5896">
        <v>1</v>
      </c>
      <c r="E5896" t="s">
        <v>2116</v>
      </c>
      <c r="F5896">
        <v>0</v>
      </c>
      <c r="G5896">
        <v>1</v>
      </c>
      <c r="J5896" t="s">
        <v>14</v>
      </c>
      <c r="K5896">
        <v>1</v>
      </c>
      <c r="L5896">
        <v>1.36722810000356</v>
      </c>
      <c r="M5896">
        <v>53.816892899994897</v>
      </c>
      <c r="N5896">
        <v>3</v>
      </c>
      <c r="O5896">
        <v>0.74499769999238197</v>
      </c>
      <c r="P5896">
        <v>54.704706799995598</v>
      </c>
    </row>
    <row r="5897" spans="1:16" x14ac:dyDescent="0.3">
      <c r="A5897">
        <v>17</v>
      </c>
      <c r="B5897">
        <v>2</v>
      </c>
      <c r="C5897">
        <v>0</v>
      </c>
      <c r="D5897">
        <v>1</v>
      </c>
      <c r="E5897" t="s">
        <v>969</v>
      </c>
      <c r="F5897">
        <v>0</v>
      </c>
      <c r="G5897">
        <v>1</v>
      </c>
      <c r="J5897" t="s">
        <v>14</v>
      </c>
      <c r="K5897">
        <v>1</v>
      </c>
      <c r="L5897">
        <v>1.2395866000006199</v>
      </c>
      <c r="M5897">
        <v>56.455942299988202</v>
      </c>
      <c r="N5897">
        <v>3</v>
      </c>
      <c r="O5897">
        <v>0.38895219999540098</v>
      </c>
      <c r="P5897">
        <v>57.044532499989103</v>
      </c>
    </row>
    <row r="5898" spans="1:16" x14ac:dyDescent="0.3">
      <c r="A5898">
        <v>17</v>
      </c>
      <c r="B5898">
        <v>2</v>
      </c>
      <c r="C5898">
        <v>0</v>
      </c>
      <c r="D5898">
        <v>1</v>
      </c>
      <c r="E5898" t="s">
        <v>2099</v>
      </c>
      <c r="F5898">
        <v>1</v>
      </c>
      <c r="G5898">
        <v>1</v>
      </c>
      <c r="H5898">
        <v>1.9877867000031999</v>
      </c>
      <c r="I5898">
        <v>80.002034399993093</v>
      </c>
      <c r="J5898" t="s">
        <v>16</v>
      </c>
      <c r="K5898">
        <v>1</v>
      </c>
      <c r="L5898">
        <v>1.03573170000163</v>
      </c>
      <c r="M5898">
        <v>58.585348499997103</v>
      </c>
      <c r="N5898">
        <v>3</v>
      </c>
      <c r="O5898">
        <v>1.20050110000011</v>
      </c>
      <c r="P5898">
        <v>59.952280799989197</v>
      </c>
    </row>
    <row r="5899" spans="1:16" x14ac:dyDescent="0.3">
      <c r="A5899">
        <v>17</v>
      </c>
      <c r="B5899">
        <v>2</v>
      </c>
      <c r="C5899">
        <v>0</v>
      </c>
      <c r="D5899">
        <v>1</v>
      </c>
      <c r="E5899" t="s">
        <v>803</v>
      </c>
      <c r="F5899">
        <v>0</v>
      </c>
      <c r="G5899">
        <v>1</v>
      </c>
      <c r="J5899" t="s">
        <v>16</v>
      </c>
      <c r="K5899">
        <v>0</v>
      </c>
      <c r="L5899">
        <v>2.03220560000045</v>
      </c>
      <c r="M5899">
        <v>62.4985013999976</v>
      </c>
      <c r="N5899">
        <v>3</v>
      </c>
      <c r="O5899">
        <v>0.52819769999769095</v>
      </c>
      <c r="P5899">
        <v>63.191883399995298</v>
      </c>
    </row>
    <row r="5900" spans="1:16" x14ac:dyDescent="0.3">
      <c r="A5900">
        <v>17</v>
      </c>
      <c r="B5900">
        <v>2</v>
      </c>
      <c r="C5900">
        <v>0</v>
      </c>
      <c r="D5900">
        <v>1</v>
      </c>
      <c r="E5900" t="s">
        <v>1528</v>
      </c>
      <c r="F5900">
        <v>1</v>
      </c>
      <c r="G5900">
        <v>1</v>
      </c>
      <c r="H5900">
        <v>1.98767139999836</v>
      </c>
      <c r="I5900">
        <v>77.501983199996204</v>
      </c>
      <c r="J5900" t="s">
        <v>16</v>
      </c>
      <c r="K5900">
        <v>1</v>
      </c>
      <c r="L5900">
        <v>0.79085160000249699</v>
      </c>
      <c r="M5900">
        <v>64.490529599992399</v>
      </c>
      <c r="N5900">
        <v>3</v>
      </c>
      <c r="O5900">
        <v>0.74531140000908602</v>
      </c>
      <c r="P5900">
        <v>65.3849577999936</v>
      </c>
    </row>
    <row r="5901" spans="1:16" x14ac:dyDescent="0.3">
      <c r="A5901">
        <v>17</v>
      </c>
      <c r="B5901">
        <v>2</v>
      </c>
      <c r="C5901">
        <v>0</v>
      </c>
      <c r="D5901">
        <v>1</v>
      </c>
      <c r="E5901" t="s">
        <v>370</v>
      </c>
      <c r="F5901">
        <v>1</v>
      </c>
      <c r="G5901">
        <v>1</v>
      </c>
      <c r="H5901">
        <v>1.98746129999927</v>
      </c>
      <c r="I5901">
        <v>62.501788199995602</v>
      </c>
      <c r="J5901" t="s">
        <v>14</v>
      </c>
      <c r="K5901">
        <v>0</v>
      </c>
      <c r="L5901">
        <v>1.5284662000049101</v>
      </c>
      <c r="M5901">
        <v>67.428111999994101</v>
      </c>
      <c r="N5901">
        <v>3</v>
      </c>
      <c r="O5901">
        <v>1.4185255000047601</v>
      </c>
      <c r="P5901">
        <v>69.002225499993102</v>
      </c>
    </row>
    <row r="5902" spans="1:16" x14ac:dyDescent="0.3">
      <c r="A5902">
        <v>17</v>
      </c>
      <c r="B5902">
        <v>2</v>
      </c>
      <c r="C5902">
        <v>0</v>
      </c>
      <c r="D5902">
        <v>1</v>
      </c>
      <c r="E5902" t="s">
        <v>1153</v>
      </c>
      <c r="F5902">
        <v>0</v>
      </c>
      <c r="G5902">
        <v>1</v>
      </c>
      <c r="J5902" t="s">
        <v>16</v>
      </c>
      <c r="K5902">
        <v>0</v>
      </c>
      <c r="L5902">
        <v>1.61398309998913</v>
      </c>
      <c r="M5902">
        <v>71.130131400001105</v>
      </c>
      <c r="N5902">
        <v>2</v>
      </c>
      <c r="O5902">
        <v>0.388456100001349</v>
      </c>
      <c r="P5902">
        <v>71.684213999993503</v>
      </c>
    </row>
    <row r="5903" spans="1:16" x14ac:dyDescent="0.3">
      <c r="A5903">
        <v>17</v>
      </c>
      <c r="B5903">
        <v>2</v>
      </c>
      <c r="C5903">
        <v>0</v>
      </c>
      <c r="D5903">
        <v>1</v>
      </c>
      <c r="E5903" t="s">
        <v>961</v>
      </c>
      <c r="F5903">
        <v>0</v>
      </c>
      <c r="G5903">
        <v>1</v>
      </c>
      <c r="J5903" t="s">
        <v>16</v>
      </c>
      <c r="K5903">
        <v>0</v>
      </c>
      <c r="L5903">
        <v>3.4517072000016902</v>
      </c>
      <c r="M5903">
        <v>75.651215599995297</v>
      </c>
      <c r="N5903">
        <v>2</v>
      </c>
      <c r="O5903">
        <v>0.45171309998841003</v>
      </c>
      <c r="P5903">
        <v>76.251365699994494</v>
      </c>
    </row>
    <row r="5904" spans="1:16" x14ac:dyDescent="0.3">
      <c r="A5904">
        <v>17</v>
      </c>
      <c r="B5904">
        <v>2</v>
      </c>
      <c r="C5904">
        <v>0</v>
      </c>
      <c r="D5904">
        <v>1</v>
      </c>
      <c r="E5904" t="s">
        <v>1263</v>
      </c>
      <c r="F5904">
        <v>0</v>
      </c>
      <c r="G5904">
        <v>1</v>
      </c>
      <c r="J5904" t="s">
        <v>14</v>
      </c>
      <c r="K5904">
        <v>1</v>
      </c>
      <c r="L5904">
        <v>1.10831130000588</v>
      </c>
      <c r="M5904">
        <v>77.874529699998703</v>
      </c>
      <c r="N5904">
        <v>3</v>
      </c>
      <c r="O5904">
        <v>0.53636610000103302</v>
      </c>
      <c r="P5904">
        <v>78.552083699993105</v>
      </c>
    </row>
    <row r="5905" spans="1:16" x14ac:dyDescent="0.3">
      <c r="A5905">
        <v>17</v>
      </c>
      <c r="B5905">
        <v>2</v>
      </c>
      <c r="C5905">
        <v>0</v>
      </c>
      <c r="D5905">
        <v>1</v>
      </c>
      <c r="E5905" t="s">
        <v>1069</v>
      </c>
      <c r="F5905">
        <v>0</v>
      </c>
      <c r="G5905">
        <v>1</v>
      </c>
      <c r="J5905" t="s">
        <v>14</v>
      </c>
      <c r="K5905">
        <v>1</v>
      </c>
      <c r="L5905">
        <v>1.0988733999984099</v>
      </c>
      <c r="M5905">
        <v>80.165090999987996</v>
      </c>
      <c r="N5905">
        <v>3</v>
      </c>
      <c r="O5905">
        <v>0.45019990000582799</v>
      </c>
      <c r="P5905">
        <v>80.761858599988102</v>
      </c>
    </row>
    <row r="5906" spans="1:16" x14ac:dyDescent="0.3">
      <c r="A5906">
        <v>17</v>
      </c>
      <c r="B5906">
        <v>2</v>
      </c>
      <c r="C5906">
        <v>0</v>
      </c>
      <c r="D5906">
        <v>1</v>
      </c>
      <c r="E5906" t="s">
        <v>483</v>
      </c>
      <c r="F5906">
        <v>0</v>
      </c>
      <c r="G5906">
        <v>1</v>
      </c>
      <c r="J5906" t="s">
        <v>14</v>
      </c>
      <c r="K5906">
        <v>1</v>
      </c>
      <c r="L5906">
        <v>1.30172370000219</v>
      </c>
      <c r="M5906">
        <v>82.567883199997596</v>
      </c>
      <c r="N5906">
        <v>3</v>
      </c>
      <c r="O5906">
        <v>0.30750690000422798</v>
      </c>
      <c r="P5906">
        <v>83.003134499987894</v>
      </c>
    </row>
    <row r="5907" spans="1:16" x14ac:dyDescent="0.3">
      <c r="A5907">
        <v>17</v>
      </c>
      <c r="B5907">
        <v>2</v>
      </c>
      <c r="C5907">
        <v>0</v>
      </c>
      <c r="D5907">
        <v>1</v>
      </c>
      <c r="E5907" t="s">
        <v>1245</v>
      </c>
      <c r="F5907">
        <v>1</v>
      </c>
      <c r="G5907">
        <v>1</v>
      </c>
      <c r="H5907">
        <v>1.9860569999873401</v>
      </c>
      <c r="I5907">
        <v>7.5008183999889297</v>
      </c>
      <c r="J5907" t="s">
        <v>16</v>
      </c>
      <c r="K5907">
        <v>1</v>
      </c>
      <c r="L5907">
        <v>1.87247080000816</v>
      </c>
      <c r="M5907">
        <v>85.388564099994298</v>
      </c>
      <c r="N5907">
        <v>2</v>
      </c>
      <c r="O5907">
        <v>0.419473899994046</v>
      </c>
      <c r="P5907">
        <v>85.979081400000695</v>
      </c>
    </row>
    <row r="5908" spans="1:16" x14ac:dyDescent="0.3">
      <c r="A5908">
        <v>17</v>
      </c>
      <c r="B5908">
        <v>2</v>
      </c>
      <c r="C5908">
        <v>0</v>
      </c>
      <c r="D5908">
        <v>1</v>
      </c>
      <c r="E5908" t="s">
        <v>2100</v>
      </c>
      <c r="F5908">
        <v>1</v>
      </c>
      <c r="G5908">
        <v>1</v>
      </c>
      <c r="H5908">
        <v>1.9885162999999</v>
      </c>
      <c r="I5908">
        <v>122.50268569999</v>
      </c>
      <c r="J5908" t="s">
        <v>16</v>
      </c>
      <c r="K5908">
        <v>1</v>
      </c>
      <c r="L5908">
        <v>1.9197664999955999</v>
      </c>
      <c r="M5908">
        <v>88.402900999994003</v>
      </c>
      <c r="N5908">
        <v>3</v>
      </c>
      <c r="O5908">
        <v>0.70615820000239204</v>
      </c>
      <c r="P5908">
        <v>89.225823399989196</v>
      </c>
    </row>
    <row r="5909" spans="1:16" x14ac:dyDescent="0.3">
      <c r="A5909">
        <v>17</v>
      </c>
      <c r="B5909">
        <v>2</v>
      </c>
      <c r="C5909">
        <v>0</v>
      </c>
      <c r="D5909">
        <v>1</v>
      </c>
      <c r="E5909" t="s">
        <v>891</v>
      </c>
      <c r="F5909">
        <v>0</v>
      </c>
      <c r="G5909">
        <v>1</v>
      </c>
      <c r="J5909" t="s">
        <v>16</v>
      </c>
      <c r="K5909">
        <v>0</v>
      </c>
      <c r="L5909">
        <v>1.40397349999694</v>
      </c>
      <c r="M5909">
        <v>91.136789699987304</v>
      </c>
      <c r="N5909">
        <v>2</v>
      </c>
      <c r="O5909">
        <v>0.42504069999267802</v>
      </c>
      <c r="P5909">
        <v>91.680792100000005</v>
      </c>
    </row>
    <row r="5910" spans="1:16" x14ac:dyDescent="0.3">
      <c r="A5910">
        <v>17</v>
      </c>
      <c r="B5910">
        <v>2</v>
      </c>
      <c r="C5910">
        <v>0</v>
      </c>
      <c r="D5910">
        <v>1</v>
      </c>
      <c r="E5910" t="s">
        <v>2106</v>
      </c>
      <c r="F5910">
        <v>1</v>
      </c>
      <c r="G5910">
        <v>1</v>
      </c>
      <c r="H5910">
        <v>1.98548519999895</v>
      </c>
      <c r="I5910">
        <v>2.5004072000010602</v>
      </c>
      <c r="J5910" t="s">
        <v>16</v>
      </c>
      <c r="K5910">
        <v>1</v>
      </c>
      <c r="L5910">
        <v>4.2092498999991204</v>
      </c>
      <c r="M5910">
        <v>96.408679699990898</v>
      </c>
      <c r="N5910">
        <v>2</v>
      </c>
      <c r="O5910">
        <v>0.28963480000675201</v>
      </c>
      <c r="P5910">
        <v>96.849277299988898</v>
      </c>
    </row>
    <row r="5911" spans="1:16" x14ac:dyDescent="0.3">
      <c r="A5911">
        <v>17</v>
      </c>
      <c r="B5911">
        <v>2</v>
      </c>
      <c r="C5911">
        <v>0</v>
      </c>
      <c r="D5911">
        <v>1</v>
      </c>
      <c r="E5911" t="s">
        <v>1118</v>
      </c>
      <c r="F5911">
        <v>0</v>
      </c>
      <c r="G5911">
        <v>1</v>
      </c>
      <c r="J5911" t="s">
        <v>14</v>
      </c>
      <c r="K5911">
        <v>1</v>
      </c>
      <c r="L5911">
        <v>1.2577660000097199</v>
      </c>
      <c r="M5911">
        <v>98.623842499990104</v>
      </c>
      <c r="N5911">
        <v>3</v>
      </c>
      <c r="O5911">
        <v>0.66781990000163205</v>
      </c>
      <c r="P5911">
        <v>99.443382400000701</v>
      </c>
    </row>
    <row r="5912" spans="1:16" x14ac:dyDescent="0.3">
      <c r="A5912">
        <v>17</v>
      </c>
      <c r="B5912">
        <v>2</v>
      </c>
      <c r="C5912">
        <v>0</v>
      </c>
      <c r="D5912">
        <v>1</v>
      </c>
      <c r="E5912" t="s">
        <v>134</v>
      </c>
      <c r="F5912">
        <v>1</v>
      </c>
      <c r="G5912">
        <v>1</v>
      </c>
      <c r="H5912">
        <v>1.9875716999959001</v>
      </c>
      <c r="I5912">
        <v>72.501909599988707</v>
      </c>
      <c r="J5912" t="s">
        <v>16</v>
      </c>
      <c r="K5912">
        <v>1</v>
      </c>
      <c r="L5912">
        <v>1.52665590000106</v>
      </c>
      <c r="M5912">
        <v>101.47608259999799</v>
      </c>
      <c r="N5912">
        <v>3</v>
      </c>
      <c r="O5912">
        <v>1.43630970000231</v>
      </c>
      <c r="P5912">
        <v>103.06792679999501</v>
      </c>
    </row>
    <row r="5913" spans="1:16" x14ac:dyDescent="0.3">
      <c r="A5913">
        <v>17</v>
      </c>
      <c r="B5913">
        <v>2</v>
      </c>
      <c r="C5913">
        <v>0</v>
      </c>
      <c r="D5913">
        <v>1</v>
      </c>
      <c r="E5913" t="s">
        <v>476</v>
      </c>
      <c r="F5913">
        <v>1</v>
      </c>
      <c r="G5913">
        <v>1</v>
      </c>
      <c r="H5913">
        <v>1.9875131000007999</v>
      </c>
      <c r="I5913">
        <v>67.501831999994494</v>
      </c>
      <c r="J5913" t="s">
        <v>16</v>
      </c>
      <c r="K5913">
        <v>1</v>
      </c>
      <c r="L5913">
        <v>1.1454279000026899</v>
      </c>
      <c r="M5913">
        <v>104.728142399996</v>
      </c>
      <c r="N5913">
        <v>3</v>
      </c>
      <c r="O5913">
        <v>0.60112340000341702</v>
      </c>
      <c r="P5913">
        <v>105.472775799994</v>
      </c>
    </row>
    <row r="5914" spans="1:16" x14ac:dyDescent="0.3">
      <c r="A5914">
        <v>17</v>
      </c>
      <c r="B5914">
        <v>2</v>
      </c>
      <c r="C5914">
        <v>0</v>
      </c>
      <c r="D5914">
        <v>1</v>
      </c>
      <c r="E5914" t="s">
        <v>381</v>
      </c>
      <c r="F5914">
        <v>0</v>
      </c>
      <c r="G5914">
        <v>1</v>
      </c>
      <c r="J5914" t="s">
        <v>14</v>
      </c>
      <c r="K5914">
        <v>1</v>
      </c>
      <c r="L5914">
        <v>1.0031733999931001</v>
      </c>
      <c r="M5914">
        <v>106.985944200002</v>
      </c>
      <c r="N5914">
        <v>3</v>
      </c>
      <c r="O5914">
        <v>0.57883250000304498</v>
      </c>
      <c r="P5914">
        <v>107.738541300001</v>
      </c>
    </row>
    <row r="5915" spans="1:16" x14ac:dyDescent="0.3">
      <c r="A5915">
        <v>17</v>
      </c>
      <c r="B5915">
        <v>2</v>
      </c>
      <c r="C5915">
        <v>0</v>
      </c>
      <c r="D5915">
        <v>1</v>
      </c>
      <c r="E5915" t="s">
        <v>1115</v>
      </c>
      <c r="F5915">
        <v>1</v>
      </c>
      <c r="G5915">
        <v>1</v>
      </c>
      <c r="H5915">
        <v>1.9888170000049299</v>
      </c>
      <c r="I5915">
        <v>135.00292200000001</v>
      </c>
      <c r="J5915" t="s">
        <v>16</v>
      </c>
      <c r="K5915">
        <v>1</v>
      </c>
      <c r="L5915">
        <v>1.2227612999995501</v>
      </c>
      <c r="M5915">
        <v>109.47219889999501</v>
      </c>
      <c r="N5915">
        <v>3</v>
      </c>
      <c r="O5915">
        <v>0.68277610000222899</v>
      </c>
      <c r="P5915">
        <v>110.298328399993</v>
      </c>
    </row>
    <row r="5916" spans="1:16" x14ac:dyDescent="0.3">
      <c r="A5916">
        <v>17</v>
      </c>
      <c r="B5916">
        <v>2</v>
      </c>
      <c r="C5916">
        <v>0</v>
      </c>
      <c r="D5916">
        <v>1</v>
      </c>
      <c r="E5916" t="s">
        <v>702</v>
      </c>
      <c r="F5916">
        <v>0</v>
      </c>
      <c r="G5916">
        <v>1</v>
      </c>
      <c r="J5916" t="s">
        <v>14</v>
      </c>
      <c r="K5916">
        <v>1</v>
      </c>
      <c r="L5916">
        <v>1.1919475000031501</v>
      </c>
      <c r="M5916">
        <v>112.007885799991</v>
      </c>
      <c r="N5916">
        <v>3</v>
      </c>
      <c r="O5916">
        <v>0.45289320001029398</v>
      </c>
      <c r="P5916">
        <v>112.64456109999399</v>
      </c>
    </row>
    <row r="5917" spans="1:16" x14ac:dyDescent="0.3">
      <c r="A5917">
        <v>17</v>
      </c>
      <c r="B5917">
        <v>2</v>
      </c>
      <c r="C5917">
        <v>0</v>
      </c>
      <c r="D5917">
        <v>1</v>
      </c>
      <c r="E5917" t="s">
        <v>2072</v>
      </c>
      <c r="F5917">
        <v>1</v>
      </c>
      <c r="G5917">
        <v>1</v>
      </c>
      <c r="H5917">
        <v>1.9870943999994799</v>
      </c>
      <c r="I5917">
        <v>55.001647099998102</v>
      </c>
      <c r="J5917" t="s">
        <v>14</v>
      </c>
      <c r="K5917">
        <v>0</v>
      </c>
      <c r="L5917">
        <v>1.2541752999968601</v>
      </c>
      <c r="M5917">
        <v>114.40348849999999</v>
      </c>
      <c r="N5917">
        <v>3</v>
      </c>
      <c r="O5917">
        <v>0.55248699999356199</v>
      </c>
      <c r="P5917">
        <v>115.096237999998</v>
      </c>
    </row>
    <row r="5918" spans="1:16" x14ac:dyDescent="0.3">
      <c r="A5918">
        <v>17</v>
      </c>
      <c r="B5918">
        <v>2</v>
      </c>
      <c r="C5918">
        <v>0</v>
      </c>
      <c r="D5918">
        <v>1</v>
      </c>
      <c r="E5918" t="s">
        <v>2094</v>
      </c>
      <c r="F5918">
        <v>1</v>
      </c>
      <c r="G5918">
        <v>1</v>
      </c>
      <c r="H5918">
        <v>1.9873166000033999</v>
      </c>
      <c r="I5918">
        <v>57.501679599998198</v>
      </c>
      <c r="J5918" t="s">
        <v>14</v>
      </c>
      <c r="K5918">
        <v>0</v>
      </c>
      <c r="L5918">
        <v>1.24599039999885</v>
      </c>
      <c r="M5918">
        <v>116.86197369999699</v>
      </c>
      <c r="N5918">
        <v>3</v>
      </c>
      <c r="O5918">
        <v>0.888152899991837</v>
      </c>
      <c r="P5918">
        <v>117.91174309999001</v>
      </c>
    </row>
    <row r="5919" spans="1:16" x14ac:dyDescent="0.3">
      <c r="A5919">
        <v>17</v>
      </c>
      <c r="B5919">
        <v>2</v>
      </c>
      <c r="C5919">
        <v>0</v>
      </c>
      <c r="D5919">
        <v>1</v>
      </c>
      <c r="E5919" t="s">
        <v>77</v>
      </c>
      <c r="F5919">
        <v>0</v>
      </c>
      <c r="G5919">
        <v>1</v>
      </c>
      <c r="J5919" t="s">
        <v>14</v>
      </c>
      <c r="K5919">
        <v>1</v>
      </c>
      <c r="L5919">
        <v>1.23528999999689</v>
      </c>
      <c r="M5919">
        <v>119.65121589999799</v>
      </c>
      <c r="N5919">
        <v>3</v>
      </c>
      <c r="O5919">
        <v>0.67699890000221796</v>
      </c>
      <c r="P5919">
        <v>120.492633000002</v>
      </c>
    </row>
    <row r="5920" spans="1:16" x14ac:dyDescent="0.3">
      <c r="A5920">
        <v>17</v>
      </c>
      <c r="B5920">
        <v>2</v>
      </c>
      <c r="C5920">
        <v>0</v>
      </c>
      <c r="D5920">
        <v>1</v>
      </c>
      <c r="E5920" t="s">
        <v>1063</v>
      </c>
      <c r="F5920">
        <v>1</v>
      </c>
      <c r="G5920">
        <v>1</v>
      </c>
      <c r="H5920">
        <v>1.98904220000259</v>
      </c>
      <c r="I5920">
        <v>145.00312669998701</v>
      </c>
      <c r="J5920" t="s">
        <v>14</v>
      </c>
      <c r="K5920">
        <v>0</v>
      </c>
      <c r="L5920">
        <v>1.96112009999342</v>
      </c>
      <c r="M5920">
        <v>122.960475399988</v>
      </c>
      <c r="N5920">
        <v>3</v>
      </c>
      <c r="O5920">
        <v>1.24936770000204</v>
      </c>
      <c r="P5920">
        <v>124.368909600002</v>
      </c>
    </row>
    <row r="5921" spans="1:16" x14ac:dyDescent="0.3">
      <c r="A5921">
        <v>17</v>
      </c>
      <c r="B5921">
        <v>2</v>
      </c>
      <c r="C5921">
        <v>0</v>
      </c>
      <c r="D5921">
        <v>1</v>
      </c>
      <c r="E5921" t="s">
        <v>1301</v>
      </c>
      <c r="F5921">
        <v>0</v>
      </c>
      <c r="G5921">
        <v>1</v>
      </c>
      <c r="J5921" t="s">
        <v>14</v>
      </c>
      <c r="K5921">
        <v>1</v>
      </c>
      <c r="L5921">
        <v>1.71012030000566</v>
      </c>
      <c r="M5921">
        <v>126.592717499996</v>
      </c>
      <c r="N5921">
        <v>3</v>
      </c>
      <c r="O5921">
        <v>0.57707389999995895</v>
      </c>
      <c r="P5921">
        <v>127.33676669999799</v>
      </c>
    </row>
    <row r="5922" spans="1:16" x14ac:dyDescent="0.3">
      <c r="A5922">
        <v>17</v>
      </c>
      <c r="B5922">
        <v>2</v>
      </c>
      <c r="C5922">
        <v>0</v>
      </c>
      <c r="D5922">
        <v>1</v>
      </c>
      <c r="E5922" t="s">
        <v>863</v>
      </c>
      <c r="F5922">
        <v>0</v>
      </c>
      <c r="G5922">
        <v>1</v>
      </c>
      <c r="J5922" t="s">
        <v>14</v>
      </c>
      <c r="K5922">
        <v>1</v>
      </c>
      <c r="L5922">
        <v>1.92182109999703</v>
      </c>
      <c r="M5922">
        <v>129.77106099999199</v>
      </c>
      <c r="N5922">
        <v>3</v>
      </c>
      <c r="O5922">
        <v>0.44008290000783701</v>
      </c>
      <c r="P5922">
        <v>130.35971639999499</v>
      </c>
    </row>
    <row r="5923" spans="1:16" x14ac:dyDescent="0.3">
      <c r="A5923">
        <v>17</v>
      </c>
      <c r="B5923">
        <v>2</v>
      </c>
      <c r="C5923">
        <v>0</v>
      </c>
      <c r="D5923">
        <v>1</v>
      </c>
      <c r="E5923" t="s">
        <v>2102</v>
      </c>
      <c r="F5923">
        <v>0</v>
      </c>
      <c r="G5923">
        <v>1</v>
      </c>
      <c r="J5923" t="s">
        <v>14</v>
      </c>
      <c r="K5923">
        <v>1</v>
      </c>
      <c r="L5923">
        <v>0.89868460000434403</v>
      </c>
      <c r="M5923">
        <v>131.76456509999099</v>
      </c>
      <c r="N5923">
        <v>3</v>
      </c>
      <c r="O5923">
        <v>0.74570539999694996</v>
      </c>
      <c r="P5923">
        <v>132.673397099992</v>
      </c>
    </row>
    <row r="5924" spans="1:16" x14ac:dyDescent="0.3">
      <c r="A5924">
        <v>17</v>
      </c>
      <c r="B5924">
        <v>2</v>
      </c>
      <c r="C5924">
        <v>0</v>
      </c>
      <c r="D5924">
        <v>1</v>
      </c>
      <c r="E5924" t="s">
        <v>207</v>
      </c>
      <c r="F5924">
        <v>0</v>
      </c>
      <c r="G5924">
        <v>1</v>
      </c>
      <c r="J5924" t="s">
        <v>16</v>
      </c>
      <c r="K5924">
        <v>0</v>
      </c>
      <c r="L5924">
        <v>2.9535613000043699</v>
      </c>
      <c r="M5924">
        <v>136.13617279998999</v>
      </c>
      <c r="N5924">
        <v>2</v>
      </c>
      <c r="O5924">
        <v>0.31333410000661399</v>
      </c>
      <c r="P5924">
        <v>136.60088289999101</v>
      </c>
    </row>
    <row r="5925" spans="1:16" x14ac:dyDescent="0.3">
      <c r="A5925">
        <v>17</v>
      </c>
      <c r="B5925">
        <v>2</v>
      </c>
      <c r="C5925">
        <v>0</v>
      </c>
      <c r="D5925">
        <v>1</v>
      </c>
      <c r="E5925" t="s">
        <v>1186</v>
      </c>
      <c r="F5925">
        <v>0</v>
      </c>
      <c r="G5925">
        <v>1</v>
      </c>
      <c r="J5925" t="s">
        <v>14</v>
      </c>
      <c r="K5925">
        <v>1</v>
      </c>
      <c r="L5925">
        <v>0.94982019999588396</v>
      </c>
      <c r="M5925">
        <v>138.06567559999499</v>
      </c>
      <c r="N5925">
        <v>3</v>
      </c>
      <c r="O5925">
        <v>0.437594500006526</v>
      </c>
      <c r="P5925">
        <v>138.67736389998799</v>
      </c>
    </row>
    <row r="5926" spans="1:16" x14ac:dyDescent="0.3">
      <c r="A5926">
        <v>17</v>
      </c>
      <c r="B5926">
        <v>2</v>
      </c>
      <c r="C5926">
        <v>0</v>
      </c>
      <c r="D5926">
        <v>1</v>
      </c>
      <c r="E5926" t="s">
        <v>1247</v>
      </c>
      <c r="F5926">
        <v>1</v>
      </c>
      <c r="G5926">
        <v>1</v>
      </c>
      <c r="H5926">
        <v>1.98654280000483</v>
      </c>
      <c r="I5926">
        <v>27.501180299994299</v>
      </c>
      <c r="J5926" t="s">
        <v>16</v>
      </c>
      <c r="K5926">
        <v>1</v>
      </c>
      <c r="L5926">
        <v>1.1525125000043801</v>
      </c>
      <c r="M5926">
        <v>140.33735729999901</v>
      </c>
      <c r="N5926">
        <v>3</v>
      </c>
      <c r="O5926">
        <v>0.64826570000150197</v>
      </c>
      <c r="P5926">
        <v>141.127884899994</v>
      </c>
    </row>
    <row r="5927" spans="1:16" x14ac:dyDescent="0.3">
      <c r="A5927">
        <v>17</v>
      </c>
      <c r="B5927">
        <v>2</v>
      </c>
      <c r="C5927">
        <v>0</v>
      </c>
      <c r="D5927">
        <v>1</v>
      </c>
      <c r="E5927" t="s">
        <v>1890</v>
      </c>
      <c r="F5927">
        <v>0</v>
      </c>
      <c r="G5927">
        <v>1</v>
      </c>
      <c r="J5927" t="s">
        <v>14</v>
      </c>
      <c r="K5927">
        <v>1</v>
      </c>
      <c r="L5927">
        <v>1.3646554000006299</v>
      </c>
      <c r="M5927">
        <v>142.997312599997</v>
      </c>
      <c r="N5927">
        <v>3</v>
      </c>
      <c r="O5927">
        <v>0.53175140000530496</v>
      </c>
      <c r="P5927">
        <v>143.69124029998801</v>
      </c>
    </row>
    <row r="5928" spans="1:16" x14ac:dyDescent="0.3">
      <c r="A5928">
        <v>17</v>
      </c>
      <c r="B5928">
        <v>2</v>
      </c>
      <c r="C5928">
        <v>0</v>
      </c>
      <c r="D5928">
        <v>1</v>
      </c>
      <c r="E5928" t="s">
        <v>1719</v>
      </c>
      <c r="F5928">
        <v>0</v>
      </c>
      <c r="G5928">
        <v>1</v>
      </c>
      <c r="J5928" t="s">
        <v>14</v>
      </c>
      <c r="K5928">
        <v>1</v>
      </c>
      <c r="L5928">
        <v>2.8987410999980101</v>
      </c>
      <c r="M5928">
        <v>147.09809569999899</v>
      </c>
      <c r="N5928">
        <v>3</v>
      </c>
      <c r="O5928">
        <v>0.475539300008677</v>
      </c>
      <c r="P5928">
        <v>147.83520089999399</v>
      </c>
    </row>
    <row r="5929" spans="1:16" x14ac:dyDescent="0.3">
      <c r="A5929">
        <v>17</v>
      </c>
      <c r="B5929">
        <v>2</v>
      </c>
      <c r="C5929">
        <v>0</v>
      </c>
      <c r="D5929">
        <v>1</v>
      </c>
      <c r="E5929" t="s">
        <v>438</v>
      </c>
      <c r="F5929">
        <v>1</v>
      </c>
      <c r="G5929">
        <v>1</v>
      </c>
      <c r="H5929">
        <v>1.9864833000028701</v>
      </c>
      <c r="I5929">
        <v>22.501094199993499</v>
      </c>
      <c r="J5929" t="s">
        <v>14</v>
      </c>
      <c r="K5929">
        <v>0</v>
      </c>
      <c r="L5929">
        <v>1.5318395999929599</v>
      </c>
      <c r="M5929">
        <v>149.88064289999599</v>
      </c>
      <c r="N5929">
        <v>3</v>
      </c>
      <c r="O5929">
        <v>0.28896059999533502</v>
      </c>
      <c r="P5929">
        <v>150.28859559999501</v>
      </c>
    </row>
    <row r="5930" spans="1:16" x14ac:dyDescent="0.3">
      <c r="A5930">
        <v>17</v>
      </c>
      <c r="B5930">
        <v>2</v>
      </c>
      <c r="C5930">
        <v>0</v>
      </c>
      <c r="D5930">
        <v>1</v>
      </c>
      <c r="E5930" t="s">
        <v>285</v>
      </c>
      <c r="F5930">
        <v>1</v>
      </c>
      <c r="G5930">
        <v>1</v>
      </c>
      <c r="H5930">
        <v>1.9870889000012499</v>
      </c>
      <c r="I5930">
        <v>47.5015145999932</v>
      </c>
      <c r="J5930" t="s">
        <v>16</v>
      </c>
      <c r="K5930">
        <v>1</v>
      </c>
      <c r="L5930">
        <v>1.34982040000614</v>
      </c>
      <c r="M5930">
        <v>152.148511799998</v>
      </c>
      <c r="N5930">
        <v>3</v>
      </c>
      <c r="O5930">
        <v>0.37155209999764299</v>
      </c>
      <c r="P5930">
        <v>152.64323479999399</v>
      </c>
    </row>
    <row r="5931" spans="1:16" x14ac:dyDescent="0.3">
      <c r="A5931">
        <v>17</v>
      </c>
      <c r="B5931">
        <v>2</v>
      </c>
      <c r="C5931">
        <v>0</v>
      </c>
      <c r="D5931">
        <v>1</v>
      </c>
      <c r="E5931" t="s">
        <v>914</v>
      </c>
      <c r="F5931">
        <v>1</v>
      </c>
      <c r="G5931">
        <v>1</v>
      </c>
      <c r="H5931">
        <v>1.98717229999602</v>
      </c>
      <c r="I5931">
        <v>52.501604699995397</v>
      </c>
      <c r="J5931" t="s">
        <v>16</v>
      </c>
      <c r="K5931">
        <v>1</v>
      </c>
      <c r="L5931">
        <v>1.5401656000030901</v>
      </c>
      <c r="M5931">
        <v>154.68943739999699</v>
      </c>
      <c r="N5931">
        <v>1</v>
      </c>
      <c r="O5931">
        <v>0.424445500000729</v>
      </c>
      <c r="P5931">
        <v>155.28002489999901</v>
      </c>
    </row>
    <row r="5932" spans="1:16" x14ac:dyDescent="0.3">
      <c r="A5932">
        <v>17</v>
      </c>
      <c r="B5932">
        <v>2</v>
      </c>
      <c r="C5932">
        <v>0</v>
      </c>
      <c r="D5932">
        <v>1</v>
      </c>
      <c r="E5932" t="s">
        <v>1067</v>
      </c>
      <c r="F5932">
        <v>1</v>
      </c>
      <c r="G5932">
        <v>1</v>
      </c>
      <c r="H5932">
        <v>1.9883753000030999</v>
      </c>
      <c r="I5932">
        <v>107.502495699999</v>
      </c>
      <c r="J5932" t="s">
        <v>14</v>
      </c>
      <c r="K5932">
        <v>0</v>
      </c>
      <c r="L5932">
        <v>1.077712600003</v>
      </c>
      <c r="M5932">
        <v>156.876783399988</v>
      </c>
      <c r="N5932">
        <v>3</v>
      </c>
      <c r="O5932">
        <v>0.38850739999907102</v>
      </c>
      <c r="P5932">
        <v>157.412190399991</v>
      </c>
    </row>
    <row r="5933" spans="1:16" x14ac:dyDescent="0.3">
      <c r="A5933">
        <v>17</v>
      </c>
      <c r="B5933">
        <v>2</v>
      </c>
      <c r="C5933">
        <v>0</v>
      </c>
      <c r="D5933">
        <v>1</v>
      </c>
      <c r="E5933" t="s">
        <v>806</v>
      </c>
      <c r="F5933">
        <v>0</v>
      </c>
      <c r="G5933">
        <v>1</v>
      </c>
      <c r="J5933" t="s">
        <v>14</v>
      </c>
      <c r="K5933">
        <v>1</v>
      </c>
      <c r="L5933">
        <v>0.822503899995354</v>
      </c>
      <c r="M5933">
        <v>158.73814760000101</v>
      </c>
      <c r="N5933">
        <v>3</v>
      </c>
      <c r="O5933">
        <v>0.75611420000495899</v>
      </c>
      <c r="P5933">
        <v>159.651683799995</v>
      </c>
    </row>
    <row r="5934" spans="1:16" x14ac:dyDescent="0.3">
      <c r="A5934">
        <v>17</v>
      </c>
      <c r="B5934">
        <v>2</v>
      </c>
      <c r="C5934">
        <v>0</v>
      </c>
      <c r="D5934">
        <v>1</v>
      </c>
      <c r="E5934" t="s">
        <v>401</v>
      </c>
      <c r="F5934">
        <v>1</v>
      </c>
      <c r="G5934">
        <v>1</v>
      </c>
      <c r="H5934">
        <v>1.98596570000518</v>
      </c>
      <c r="I5934">
        <v>5.0007744999893502</v>
      </c>
      <c r="J5934" t="s">
        <v>16</v>
      </c>
      <c r="K5934">
        <v>1</v>
      </c>
      <c r="L5934">
        <v>1.1081581000034899</v>
      </c>
      <c r="M5934">
        <v>161.27389479998999</v>
      </c>
      <c r="N5934">
        <v>3</v>
      </c>
      <c r="O5934">
        <v>0.69856129999970995</v>
      </c>
      <c r="P5934">
        <v>162.13013330000101</v>
      </c>
    </row>
    <row r="5935" spans="1:16" x14ac:dyDescent="0.3">
      <c r="A5935">
        <v>17</v>
      </c>
      <c r="B5935">
        <v>2</v>
      </c>
      <c r="C5935">
        <v>0</v>
      </c>
      <c r="D5935">
        <v>1</v>
      </c>
      <c r="E5935" t="s">
        <v>1830</v>
      </c>
      <c r="F5935">
        <v>1</v>
      </c>
      <c r="G5935">
        <v>1</v>
      </c>
      <c r="H5935">
        <v>1.9879690000088901</v>
      </c>
      <c r="I5935">
        <v>92.502199499998795</v>
      </c>
      <c r="J5935" t="s">
        <v>16</v>
      </c>
      <c r="K5935">
        <v>1</v>
      </c>
      <c r="L5935">
        <v>1.4388659000105699</v>
      </c>
      <c r="M5935">
        <v>164.08793699998901</v>
      </c>
      <c r="N5935">
        <v>3</v>
      </c>
      <c r="O5935">
        <v>0.61261590001231503</v>
      </c>
      <c r="P5935">
        <v>164.86009129999701</v>
      </c>
    </row>
    <row r="5936" spans="1:16" x14ac:dyDescent="0.3">
      <c r="A5936">
        <v>17</v>
      </c>
      <c r="B5936">
        <v>2</v>
      </c>
      <c r="C5936">
        <v>0</v>
      </c>
      <c r="D5936">
        <v>1</v>
      </c>
      <c r="E5936" t="s">
        <v>526</v>
      </c>
      <c r="F5936">
        <v>1</v>
      </c>
      <c r="G5936">
        <v>1</v>
      </c>
      <c r="H5936">
        <v>1.9884606999985399</v>
      </c>
      <c r="I5936">
        <v>115.00259859999601</v>
      </c>
      <c r="J5936" t="s">
        <v>16</v>
      </c>
      <c r="K5936">
        <v>1</v>
      </c>
      <c r="L5936">
        <v>0.741188899992267</v>
      </c>
      <c r="M5936">
        <v>166.10688939999099</v>
      </c>
      <c r="N5936">
        <v>3</v>
      </c>
      <c r="O5936">
        <v>0.98605540000426095</v>
      </c>
      <c r="P5936">
        <v>167.24170790000099</v>
      </c>
    </row>
    <row r="5937" spans="1:16" x14ac:dyDescent="0.3">
      <c r="A5937">
        <v>17</v>
      </c>
      <c r="B5937">
        <v>2</v>
      </c>
      <c r="C5937">
        <v>0</v>
      </c>
      <c r="D5937">
        <v>1</v>
      </c>
      <c r="E5937" t="s">
        <v>146</v>
      </c>
      <c r="F5937">
        <v>1</v>
      </c>
      <c r="G5937">
        <v>1</v>
      </c>
      <c r="H5937">
        <v>1.98910640001122</v>
      </c>
      <c r="I5937">
        <v>140.00305189999901</v>
      </c>
      <c r="J5937" t="s">
        <v>14</v>
      </c>
      <c r="K5937">
        <v>0</v>
      </c>
      <c r="L5937">
        <v>1.0849867000069899</v>
      </c>
      <c r="M5937">
        <v>168.834045299998</v>
      </c>
      <c r="N5937">
        <v>2</v>
      </c>
      <c r="O5937">
        <v>0.89407660000142597</v>
      </c>
      <c r="P5937">
        <v>169.917716799988</v>
      </c>
    </row>
    <row r="5938" spans="1:16" x14ac:dyDescent="0.3">
      <c r="A5938">
        <v>17</v>
      </c>
      <c r="B5938">
        <v>2</v>
      </c>
      <c r="C5938">
        <v>0</v>
      </c>
      <c r="D5938">
        <v>1</v>
      </c>
      <c r="E5938" t="s">
        <v>262</v>
      </c>
      <c r="F5938">
        <v>1</v>
      </c>
      <c r="G5938">
        <v>1</v>
      </c>
      <c r="H5938">
        <v>1.98615240000072</v>
      </c>
      <c r="I5938">
        <v>10.00087969999</v>
      </c>
      <c r="J5938" t="s">
        <v>14</v>
      </c>
      <c r="K5938">
        <v>0</v>
      </c>
      <c r="L5938">
        <v>1.4757246000081099</v>
      </c>
      <c r="M5938">
        <v>171.90818400000001</v>
      </c>
      <c r="N5938">
        <v>2</v>
      </c>
      <c r="O5938">
        <v>0.42852669999410897</v>
      </c>
      <c r="P5938">
        <v>172.50008449998899</v>
      </c>
    </row>
    <row r="5939" spans="1:16" x14ac:dyDescent="0.3">
      <c r="A5939">
        <v>17</v>
      </c>
      <c r="B5939">
        <v>2</v>
      </c>
      <c r="C5939">
        <v>0</v>
      </c>
      <c r="D5939">
        <v>1</v>
      </c>
      <c r="E5939" t="s">
        <v>1540</v>
      </c>
      <c r="F5939">
        <v>0</v>
      </c>
      <c r="G5939">
        <v>1</v>
      </c>
      <c r="J5939" t="s">
        <v>14</v>
      </c>
      <c r="K5939">
        <v>1</v>
      </c>
      <c r="L5939">
        <v>1.3389717999962201</v>
      </c>
      <c r="M5939">
        <v>174.354778199995</v>
      </c>
      <c r="N5939">
        <v>3</v>
      </c>
      <c r="O5939">
        <v>0.46145510001224499</v>
      </c>
      <c r="P5939">
        <v>174.98100149999701</v>
      </c>
    </row>
    <row r="5940" spans="1:16" x14ac:dyDescent="0.3">
      <c r="A5940">
        <v>17</v>
      </c>
      <c r="B5940">
        <v>2</v>
      </c>
      <c r="C5940">
        <v>0</v>
      </c>
      <c r="D5940">
        <v>1</v>
      </c>
      <c r="E5940" t="s">
        <v>1311</v>
      </c>
      <c r="F5940">
        <v>1</v>
      </c>
      <c r="G5940">
        <v>1</v>
      </c>
      <c r="H5940">
        <v>1.9863756999984601</v>
      </c>
      <c r="I5940">
        <v>20.001081700000199</v>
      </c>
      <c r="J5940" t="s">
        <v>14</v>
      </c>
      <c r="K5940">
        <v>0</v>
      </c>
      <c r="L5940">
        <v>0.90951369999675102</v>
      </c>
      <c r="M5940">
        <v>176.40861289999199</v>
      </c>
      <c r="N5940">
        <v>3</v>
      </c>
      <c r="O5940">
        <v>0.58863159999600601</v>
      </c>
      <c r="P5940">
        <v>177.18017059999701</v>
      </c>
    </row>
    <row r="5941" spans="1:16" x14ac:dyDescent="0.3">
      <c r="A5941">
        <v>17</v>
      </c>
      <c r="B5941">
        <v>2</v>
      </c>
      <c r="C5941">
        <v>0</v>
      </c>
      <c r="D5941">
        <v>1</v>
      </c>
      <c r="E5941" t="s">
        <v>1864</v>
      </c>
      <c r="F5941">
        <v>1</v>
      </c>
      <c r="G5941">
        <v>1</v>
      </c>
      <c r="H5941">
        <v>1.9863005999941401</v>
      </c>
      <c r="I5941">
        <v>17.501008099992799</v>
      </c>
      <c r="J5941" t="s">
        <v>16</v>
      </c>
      <c r="K5941">
        <v>1</v>
      </c>
      <c r="L5941">
        <v>1.15141590000712</v>
      </c>
      <c r="M5941">
        <v>178.85051549998801</v>
      </c>
      <c r="N5941">
        <v>3</v>
      </c>
      <c r="O5941">
        <v>0.39283330000762401</v>
      </c>
      <c r="P5941">
        <v>179.40039379999499</v>
      </c>
    </row>
    <row r="5942" spans="1:16" x14ac:dyDescent="0.3">
      <c r="A5942">
        <v>17</v>
      </c>
      <c r="B5942">
        <v>2</v>
      </c>
      <c r="C5942">
        <v>1</v>
      </c>
      <c r="D5942">
        <v>1</v>
      </c>
      <c r="E5942" t="s">
        <v>1055</v>
      </c>
      <c r="F5942">
        <v>0</v>
      </c>
      <c r="G5942">
        <v>2</v>
      </c>
      <c r="J5942" t="s">
        <v>14</v>
      </c>
      <c r="K5942">
        <v>1</v>
      </c>
      <c r="L5942">
        <v>10.723295799995</v>
      </c>
      <c r="M5942">
        <v>10.723368399994801</v>
      </c>
      <c r="N5942">
        <v>2</v>
      </c>
      <c r="O5942">
        <v>1.2833148999925501</v>
      </c>
      <c r="P5942">
        <v>12.1411282000045</v>
      </c>
    </row>
    <row r="5943" spans="1:16" x14ac:dyDescent="0.3">
      <c r="A5943">
        <v>17</v>
      </c>
      <c r="B5943">
        <v>2</v>
      </c>
      <c r="C5943">
        <v>1</v>
      </c>
      <c r="D5943">
        <v>1</v>
      </c>
      <c r="E5943" t="s">
        <v>697</v>
      </c>
      <c r="F5943">
        <v>1</v>
      </c>
      <c r="G5943">
        <v>2</v>
      </c>
      <c r="H5943">
        <v>1.98659259999113</v>
      </c>
      <c r="I5943">
        <v>25.001147399991201</v>
      </c>
      <c r="J5943" t="s">
        <v>16</v>
      </c>
      <c r="K5943">
        <v>1</v>
      </c>
      <c r="L5943">
        <v>1.15344530000584</v>
      </c>
      <c r="M5943">
        <v>13.8033468000067</v>
      </c>
      <c r="N5943">
        <v>3</v>
      </c>
      <c r="O5943">
        <v>0.62198270000226297</v>
      </c>
      <c r="P5943">
        <v>14.551738199996199</v>
      </c>
    </row>
    <row r="5944" spans="1:16" x14ac:dyDescent="0.3">
      <c r="A5944">
        <v>17</v>
      </c>
      <c r="B5944">
        <v>2</v>
      </c>
      <c r="C5944">
        <v>1</v>
      </c>
      <c r="D5944">
        <v>1</v>
      </c>
      <c r="E5944" t="s">
        <v>1650</v>
      </c>
      <c r="F5944">
        <v>0</v>
      </c>
      <c r="G5944">
        <v>2</v>
      </c>
      <c r="J5944" t="s">
        <v>14</v>
      </c>
      <c r="K5944">
        <v>1</v>
      </c>
      <c r="L5944">
        <v>1.2049427000019901</v>
      </c>
      <c r="M5944">
        <v>16.271541900001498</v>
      </c>
      <c r="N5944">
        <v>3</v>
      </c>
      <c r="O5944">
        <v>0.37136940000345903</v>
      </c>
      <c r="P5944">
        <v>16.773194800000098</v>
      </c>
    </row>
    <row r="5945" spans="1:16" x14ac:dyDescent="0.3">
      <c r="A5945">
        <v>17</v>
      </c>
      <c r="B5945">
        <v>2</v>
      </c>
      <c r="C5945">
        <v>1</v>
      </c>
      <c r="D5945">
        <v>1</v>
      </c>
      <c r="E5945" t="s">
        <v>2117</v>
      </c>
      <c r="F5945">
        <v>0</v>
      </c>
      <c r="G5945">
        <v>2</v>
      </c>
      <c r="J5945" t="s">
        <v>14</v>
      </c>
      <c r="K5945">
        <v>1</v>
      </c>
      <c r="L5945">
        <v>1.3868355000013299</v>
      </c>
      <c r="M5945">
        <v>18.670137399996701</v>
      </c>
      <c r="N5945">
        <v>3</v>
      </c>
      <c r="O5945">
        <v>0.16215829999418899</v>
      </c>
      <c r="P5945">
        <v>18.956063599995101</v>
      </c>
    </row>
    <row r="5946" spans="1:16" x14ac:dyDescent="0.3">
      <c r="A5946">
        <v>17</v>
      </c>
      <c r="B5946">
        <v>2</v>
      </c>
      <c r="C5946">
        <v>1</v>
      </c>
      <c r="D5946">
        <v>1</v>
      </c>
      <c r="E5946" t="s">
        <v>1339</v>
      </c>
      <c r="F5946">
        <v>1</v>
      </c>
      <c r="G5946">
        <v>2</v>
      </c>
      <c r="H5946">
        <v>1.98922459999449</v>
      </c>
      <c r="I5946">
        <v>147.503150599994</v>
      </c>
      <c r="J5946" t="s">
        <v>14</v>
      </c>
      <c r="K5946">
        <v>0</v>
      </c>
      <c r="L5946">
        <v>0.77624180000566401</v>
      </c>
      <c r="M5946">
        <v>20.242871900001798</v>
      </c>
      <c r="N5946">
        <v>3</v>
      </c>
      <c r="O5946">
        <v>0.114029299991671</v>
      </c>
      <c r="P5946">
        <v>20.499782500002802</v>
      </c>
    </row>
    <row r="5947" spans="1:16" x14ac:dyDescent="0.3">
      <c r="A5947">
        <v>17</v>
      </c>
      <c r="B5947">
        <v>2</v>
      </c>
      <c r="C5947">
        <v>1</v>
      </c>
      <c r="D5947">
        <v>1</v>
      </c>
      <c r="E5947" t="s">
        <v>1621</v>
      </c>
      <c r="F5947">
        <v>0</v>
      </c>
      <c r="G5947">
        <v>2</v>
      </c>
      <c r="J5947" t="s">
        <v>14</v>
      </c>
      <c r="K5947">
        <v>1</v>
      </c>
      <c r="L5947">
        <v>0.78733009999268699</v>
      </c>
      <c r="M5947">
        <v>21.804066099997701</v>
      </c>
      <c r="N5947">
        <v>3</v>
      </c>
      <c r="O5947">
        <v>0.25788530000136201</v>
      </c>
      <c r="P5947">
        <v>22.187604999999198</v>
      </c>
    </row>
    <row r="5948" spans="1:16" x14ac:dyDescent="0.3">
      <c r="A5948">
        <v>17</v>
      </c>
      <c r="B5948">
        <v>2</v>
      </c>
      <c r="C5948">
        <v>1</v>
      </c>
      <c r="D5948">
        <v>1</v>
      </c>
      <c r="E5948" t="s">
        <v>121</v>
      </c>
      <c r="F5948">
        <v>1</v>
      </c>
      <c r="G5948">
        <v>2</v>
      </c>
      <c r="H5948">
        <v>1.9868127999943701</v>
      </c>
      <c r="I5948">
        <v>37.501312499996899</v>
      </c>
      <c r="J5948" t="s">
        <v>16</v>
      </c>
      <c r="K5948">
        <v>1</v>
      </c>
      <c r="L5948">
        <v>1.0783834999892901</v>
      </c>
      <c r="M5948">
        <v>23.7784245000075</v>
      </c>
      <c r="N5948">
        <v>3</v>
      </c>
      <c r="O5948">
        <v>0.56204980000620697</v>
      </c>
      <c r="P5948">
        <v>24.4598022999999</v>
      </c>
    </row>
    <row r="5949" spans="1:16" x14ac:dyDescent="0.3">
      <c r="A5949">
        <v>17</v>
      </c>
      <c r="B5949">
        <v>2</v>
      </c>
      <c r="C5949">
        <v>1</v>
      </c>
      <c r="D5949">
        <v>1</v>
      </c>
      <c r="E5949" t="s">
        <v>1076</v>
      </c>
      <c r="F5949">
        <v>0</v>
      </c>
      <c r="G5949">
        <v>2</v>
      </c>
      <c r="J5949" t="s">
        <v>14</v>
      </c>
      <c r="K5949">
        <v>1</v>
      </c>
      <c r="L5949">
        <v>0.98768179999024097</v>
      </c>
      <c r="M5949">
        <v>25.954187800001801</v>
      </c>
      <c r="N5949">
        <v>3</v>
      </c>
      <c r="O5949">
        <v>0.200391799997306</v>
      </c>
      <c r="P5949">
        <v>26.2900430000009</v>
      </c>
    </row>
    <row r="5950" spans="1:16" x14ac:dyDescent="0.3">
      <c r="A5950">
        <v>17</v>
      </c>
      <c r="B5950">
        <v>2</v>
      </c>
      <c r="C5950">
        <v>1</v>
      </c>
      <c r="D5950">
        <v>1</v>
      </c>
      <c r="E5950" t="s">
        <v>738</v>
      </c>
      <c r="F5950">
        <v>0</v>
      </c>
      <c r="G5950">
        <v>2</v>
      </c>
      <c r="J5950" t="s">
        <v>16</v>
      </c>
      <c r="K5950">
        <v>0</v>
      </c>
      <c r="L5950">
        <v>0.93814129999373097</v>
      </c>
      <c r="M5950">
        <v>27.737927800000801</v>
      </c>
      <c r="N5950">
        <v>3</v>
      </c>
      <c r="O5950">
        <v>0.337693800000125</v>
      </c>
      <c r="P5950">
        <v>28.259264799999102</v>
      </c>
    </row>
    <row r="5951" spans="1:16" x14ac:dyDescent="0.3">
      <c r="A5951">
        <v>17</v>
      </c>
      <c r="B5951">
        <v>2</v>
      </c>
      <c r="C5951">
        <v>1</v>
      </c>
      <c r="D5951">
        <v>1</v>
      </c>
      <c r="E5951" t="s">
        <v>2082</v>
      </c>
      <c r="F5951">
        <v>1</v>
      </c>
      <c r="G5951">
        <v>2</v>
      </c>
      <c r="H5951">
        <v>1.98679209999682</v>
      </c>
      <c r="I5951">
        <v>40.001372599988798</v>
      </c>
      <c r="J5951" t="s">
        <v>16</v>
      </c>
      <c r="K5951">
        <v>1</v>
      </c>
      <c r="L5951">
        <v>0.62735119998978905</v>
      </c>
      <c r="M5951">
        <v>29.394099800003499</v>
      </c>
      <c r="N5951">
        <v>3</v>
      </c>
      <c r="O5951">
        <v>0.17079999999259601</v>
      </c>
      <c r="P5951">
        <v>29.716495000000599</v>
      </c>
    </row>
    <row r="5952" spans="1:16" x14ac:dyDescent="0.3">
      <c r="A5952">
        <v>17</v>
      </c>
      <c r="B5952">
        <v>2</v>
      </c>
      <c r="C5952">
        <v>1</v>
      </c>
      <c r="D5952">
        <v>1</v>
      </c>
      <c r="E5952" t="s">
        <v>422</v>
      </c>
      <c r="F5952">
        <v>1</v>
      </c>
      <c r="G5952">
        <v>2</v>
      </c>
      <c r="H5952">
        <v>1.9874076999985799</v>
      </c>
      <c r="I5952">
        <v>70.001864999998404</v>
      </c>
      <c r="J5952" t="s">
        <v>16</v>
      </c>
      <c r="K5952">
        <v>1</v>
      </c>
      <c r="L5952">
        <v>0.81140359998971701</v>
      </c>
      <c r="M5952">
        <v>31.0446348999976</v>
      </c>
      <c r="N5952">
        <v>3</v>
      </c>
      <c r="O5952">
        <v>0.21167929998773599</v>
      </c>
      <c r="P5952">
        <v>31.421403300002599</v>
      </c>
    </row>
    <row r="5953" spans="1:16" x14ac:dyDescent="0.3">
      <c r="A5953">
        <v>17</v>
      </c>
      <c r="B5953">
        <v>2</v>
      </c>
      <c r="C5953">
        <v>1</v>
      </c>
      <c r="D5953">
        <v>1</v>
      </c>
      <c r="E5953" t="s">
        <v>620</v>
      </c>
      <c r="F5953">
        <v>1</v>
      </c>
      <c r="G5953">
        <v>2</v>
      </c>
      <c r="H5953">
        <v>1.9886830000032201</v>
      </c>
      <c r="I5953">
        <v>125.002737999996</v>
      </c>
      <c r="J5953" t="s">
        <v>16</v>
      </c>
      <c r="K5953">
        <v>1</v>
      </c>
      <c r="L5953">
        <v>0.93421880000096302</v>
      </c>
      <c r="M5953">
        <v>32.867588799999801</v>
      </c>
      <c r="N5953">
        <v>3</v>
      </c>
      <c r="O5953">
        <v>1.4845674000098401</v>
      </c>
      <c r="P5953">
        <v>34.518260400000102</v>
      </c>
    </row>
    <row r="5954" spans="1:16" x14ac:dyDescent="0.3">
      <c r="A5954">
        <v>17</v>
      </c>
      <c r="B5954">
        <v>2</v>
      </c>
      <c r="C5954">
        <v>1</v>
      </c>
      <c r="D5954">
        <v>1</v>
      </c>
      <c r="E5954" t="s">
        <v>1443</v>
      </c>
      <c r="F5954">
        <v>1</v>
      </c>
      <c r="G5954">
        <v>2</v>
      </c>
      <c r="H5954">
        <v>1.9881140000070401</v>
      </c>
      <c r="I5954">
        <v>100.0023487</v>
      </c>
      <c r="J5954" t="s">
        <v>16</v>
      </c>
      <c r="K5954">
        <v>1</v>
      </c>
      <c r="L5954">
        <v>0.861205699999118</v>
      </c>
      <c r="M5954">
        <v>35.894324299995802</v>
      </c>
      <c r="N5954">
        <v>3</v>
      </c>
      <c r="O5954">
        <v>0.22005910000007101</v>
      </c>
      <c r="P5954">
        <v>36.245778700002099</v>
      </c>
    </row>
    <row r="5955" spans="1:16" x14ac:dyDescent="0.3">
      <c r="A5955">
        <v>17</v>
      </c>
      <c r="B5955">
        <v>2</v>
      </c>
      <c r="C5955">
        <v>1</v>
      </c>
      <c r="D5955">
        <v>1</v>
      </c>
      <c r="E5955" t="s">
        <v>754</v>
      </c>
      <c r="F5955">
        <v>0</v>
      </c>
      <c r="G5955">
        <v>2</v>
      </c>
      <c r="J5955" t="s">
        <v>14</v>
      </c>
      <c r="K5955">
        <v>1</v>
      </c>
      <c r="L5955">
        <v>1.1125146999984299</v>
      </c>
      <c r="M5955">
        <v>37.8624118000007</v>
      </c>
      <c r="N5955">
        <v>3</v>
      </c>
      <c r="O5955">
        <v>0.28167640000174299</v>
      </c>
      <c r="P5955">
        <v>38.267427800005002</v>
      </c>
    </row>
    <row r="5956" spans="1:16" x14ac:dyDescent="0.3">
      <c r="A5956">
        <v>17</v>
      </c>
      <c r="B5956">
        <v>2</v>
      </c>
      <c r="C5956">
        <v>1</v>
      </c>
      <c r="D5956">
        <v>1</v>
      </c>
      <c r="E5956" t="s">
        <v>1851</v>
      </c>
      <c r="F5956">
        <v>0</v>
      </c>
      <c r="G5956">
        <v>2</v>
      </c>
      <c r="J5956" t="s">
        <v>14</v>
      </c>
      <c r="K5956">
        <v>1</v>
      </c>
      <c r="L5956">
        <v>0.72499729999981399</v>
      </c>
      <c r="M5956">
        <v>39.508279700006803</v>
      </c>
      <c r="N5956">
        <v>3</v>
      </c>
      <c r="O5956">
        <v>0.21931009998661499</v>
      </c>
      <c r="P5956">
        <v>39.885340099994202</v>
      </c>
    </row>
    <row r="5957" spans="1:16" x14ac:dyDescent="0.3">
      <c r="A5957">
        <v>17</v>
      </c>
      <c r="B5957">
        <v>2</v>
      </c>
      <c r="C5957">
        <v>1</v>
      </c>
      <c r="D5957">
        <v>1</v>
      </c>
      <c r="E5957" t="s">
        <v>1099</v>
      </c>
      <c r="F5957">
        <v>1</v>
      </c>
      <c r="G5957">
        <v>2</v>
      </c>
      <c r="H5957">
        <v>1.9870012999890601</v>
      </c>
      <c r="I5957">
        <v>45.001462599990198</v>
      </c>
      <c r="J5957" t="s">
        <v>14</v>
      </c>
      <c r="K5957">
        <v>0</v>
      </c>
      <c r="L5957">
        <v>1.3905131999927101</v>
      </c>
      <c r="M5957">
        <v>41.790575299994103</v>
      </c>
      <c r="N5957">
        <v>3</v>
      </c>
      <c r="O5957">
        <v>0.109719100000802</v>
      </c>
      <c r="P5957">
        <v>42.039391199999997</v>
      </c>
    </row>
    <row r="5958" spans="1:16" x14ac:dyDescent="0.3">
      <c r="A5958">
        <v>17</v>
      </c>
      <c r="B5958">
        <v>2</v>
      </c>
      <c r="C5958">
        <v>1</v>
      </c>
      <c r="D5958">
        <v>1</v>
      </c>
      <c r="E5958" t="s">
        <v>1819</v>
      </c>
      <c r="F5958">
        <v>0</v>
      </c>
      <c r="G5958">
        <v>2</v>
      </c>
      <c r="J5958" t="s">
        <v>14</v>
      </c>
      <c r="K5958">
        <v>1</v>
      </c>
      <c r="L5958">
        <v>0.63775389999500498</v>
      </c>
      <c r="M5958">
        <v>43.187529100003303</v>
      </c>
      <c r="N5958">
        <v>3</v>
      </c>
      <c r="O5958">
        <v>0.28540579999389598</v>
      </c>
      <c r="P5958">
        <v>43.5992104000034</v>
      </c>
    </row>
    <row r="5959" spans="1:16" x14ac:dyDescent="0.3">
      <c r="A5959">
        <v>17</v>
      </c>
      <c r="B5959">
        <v>2</v>
      </c>
      <c r="C5959">
        <v>1</v>
      </c>
      <c r="D5959">
        <v>1</v>
      </c>
      <c r="E5959" t="s">
        <v>1687</v>
      </c>
      <c r="F5959">
        <v>0</v>
      </c>
      <c r="G5959">
        <v>2</v>
      </c>
      <c r="J5959" t="s">
        <v>14</v>
      </c>
      <c r="K5959">
        <v>1</v>
      </c>
      <c r="L5959">
        <v>0.76084499999706201</v>
      </c>
      <c r="M5959">
        <v>44.877275799997697</v>
      </c>
      <c r="N5959">
        <v>3</v>
      </c>
      <c r="O5959">
        <v>0.18948190000082801</v>
      </c>
      <c r="P5959">
        <v>45.191307100001701</v>
      </c>
    </row>
    <row r="5960" spans="1:16" x14ac:dyDescent="0.3">
      <c r="A5960">
        <v>17</v>
      </c>
      <c r="B5960">
        <v>2</v>
      </c>
      <c r="C5960">
        <v>1</v>
      </c>
      <c r="D5960">
        <v>1</v>
      </c>
      <c r="E5960" t="s">
        <v>1017</v>
      </c>
      <c r="F5960">
        <v>0</v>
      </c>
      <c r="G5960">
        <v>2</v>
      </c>
      <c r="J5960" t="s">
        <v>14</v>
      </c>
      <c r="K5960">
        <v>1</v>
      </c>
      <c r="L5960">
        <v>0.719116799999028</v>
      </c>
      <c r="M5960">
        <v>46.418941700001596</v>
      </c>
      <c r="N5960">
        <v>3</v>
      </c>
      <c r="O5960">
        <v>0.24416069999279</v>
      </c>
      <c r="P5960">
        <v>46.8299179000023</v>
      </c>
    </row>
    <row r="5961" spans="1:16" x14ac:dyDescent="0.3">
      <c r="A5961">
        <v>17</v>
      </c>
      <c r="B5961">
        <v>2</v>
      </c>
      <c r="C5961">
        <v>1</v>
      </c>
      <c r="D5961">
        <v>1</v>
      </c>
      <c r="E5961" t="s">
        <v>1467</v>
      </c>
      <c r="F5961">
        <v>1</v>
      </c>
      <c r="G5961">
        <v>2</v>
      </c>
      <c r="H5961">
        <v>1.98792569999932</v>
      </c>
      <c r="I5961">
        <v>90.002144099999001</v>
      </c>
      <c r="J5961" t="s">
        <v>16</v>
      </c>
      <c r="K5961">
        <v>1</v>
      </c>
      <c r="L5961">
        <v>0.82942999999795597</v>
      </c>
      <c r="M5961">
        <v>48.179320900002502</v>
      </c>
      <c r="N5961">
        <v>3</v>
      </c>
      <c r="O5961">
        <v>0.24207550000573999</v>
      </c>
      <c r="P5961">
        <v>48.5717762999993</v>
      </c>
    </row>
    <row r="5962" spans="1:16" x14ac:dyDescent="0.3">
      <c r="A5962">
        <v>17</v>
      </c>
      <c r="B5962">
        <v>2</v>
      </c>
      <c r="C5962">
        <v>1</v>
      </c>
      <c r="D5962">
        <v>1</v>
      </c>
      <c r="E5962" t="s">
        <v>467</v>
      </c>
      <c r="F5962">
        <v>0</v>
      </c>
      <c r="G5962">
        <v>2</v>
      </c>
      <c r="J5962" t="s">
        <v>14</v>
      </c>
      <c r="K5962">
        <v>1</v>
      </c>
      <c r="L5962">
        <v>0.95287570000800803</v>
      </c>
      <c r="M5962">
        <v>50.036039800004801</v>
      </c>
      <c r="N5962">
        <v>3</v>
      </c>
      <c r="O5962">
        <v>0.21243299999332499</v>
      </c>
      <c r="P5962">
        <v>50.398143800004597</v>
      </c>
    </row>
    <row r="5963" spans="1:16" x14ac:dyDescent="0.3">
      <c r="A5963">
        <v>17</v>
      </c>
      <c r="B5963">
        <v>2</v>
      </c>
      <c r="C5963">
        <v>1</v>
      </c>
      <c r="D5963">
        <v>1</v>
      </c>
      <c r="E5963" t="s">
        <v>1942</v>
      </c>
      <c r="F5963">
        <v>1</v>
      </c>
      <c r="G5963">
        <v>2</v>
      </c>
      <c r="H5963">
        <v>1.9881085000088199</v>
      </c>
      <c r="I5963">
        <v>102.5023793</v>
      </c>
      <c r="J5963" t="s">
        <v>16</v>
      </c>
      <c r="K5963">
        <v>1</v>
      </c>
      <c r="L5963">
        <v>0.887450700000045</v>
      </c>
      <c r="M5963">
        <v>51.803818600004902</v>
      </c>
      <c r="N5963">
        <v>3</v>
      </c>
      <c r="O5963">
        <v>0.27536040000268303</v>
      </c>
      <c r="P5963">
        <v>52.213169499998898</v>
      </c>
    </row>
    <row r="5964" spans="1:16" x14ac:dyDescent="0.3">
      <c r="A5964">
        <v>17</v>
      </c>
      <c r="B5964">
        <v>2</v>
      </c>
      <c r="C5964">
        <v>1</v>
      </c>
      <c r="D5964">
        <v>1</v>
      </c>
      <c r="E5964" t="s">
        <v>1541</v>
      </c>
      <c r="F5964">
        <v>0</v>
      </c>
      <c r="G5964">
        <v>2</v>
      </c>
      <c r="J5964" t="s">
        <v>16</v>
      </c>
      <c r="K5964">
        <v>0</v>
      </c>
      <c r="L5964">
        <v>1.4383177999989101</v>
      </c>
      <c r="M5964">
        <v>54.154815800007803</v>
      </c>
      <c r="N5964">
        <v>3</v>
      </c>
      <c r="O5964">
        <v>0.29787329999089701</v>
      </c>
      <c r="P5964">
        <v>54.627601000000098</v>
      </c>
    </row>
    <row r="5965" spans="1:16" x14ac:dyDescent="0.3">
      <c r="A5965">
        <v>17</v>
      </c>
      <c r="B5965">
        <v>2</v>
      </c>
      <c r="C5965">
        <v>1</v>
      </c>
      <c r="D5965">
        <v>1</v>
      </c>
      <c r="E5965" t="s">
        <v>1371</v>
      </c>
      <c r="F5965">
        <v>0</v>
      </c>
      <c r="G5965">
        <v>2</v>
      </c>
      <c r="J5965" t="s">
        <v>14</v>
      </c>
      <c r="K5965">
        <v>1</v>
      </c>
      <c r="L5965">
        <v>0.94176060000609096</v>
      </c>
      <c r="M5965">
        <v>56.075004900005297</v>
      </c>
      <c r="N5965">
        <v>3</v>
      </c>
      <c r="O5965">
        <v>0.23598740001034499</v>
      </c>
      <c r="P5965">
        <v>56.453643000000703</v>
      </c>
    </row>
    <row r="5966" spans="1:16" x14ac:dyDescent="0.3">
      <c r="A5966">
        <v>17</v>
      </c>
      <c r="B5966">
        <v>2</v>
      </c>
      <c r="C5966">
        <v>1</v>
      </c>
      <c r="D5966">
        <v>1</v>
      </c>
      <c r="E5966" t="s">
        <v>1274</v>
      </c>
      <c r="F5966">
        <v>1</v>
      </c>
      <c r="G5966">
        <v>2</v>
      </c>
      <c r="H5966">
        <v>1.9875415999995301</v>
      </c>
      <c r="I5966">
        <v>75.001920399998198</v>
      </c>
      <c r="J5966" t="s">
        <v>16</v>
      </c>
      <c r="K5966">
        <v>1</v>
      </c>
      <c r="L5966">
        <v>0.84466350000002399</v>
      </c>
      <c r="M5966">
        <v>57.811076900004998</v>
      </c>
      <c r="N5966">
        <v>3</v>
      </c>
      <c r="O5966">
        <v>0.76981990000058398</v>
      </c>
      <c r="P5966">
        <v>58.715514399998902</v>
      </c>
    </row>
    <row r="5967" spans="1:16" x14ac:dyDescent="0.3">
      <c r="A5967">
        <v>17</v>
      </c>
      <c r="B5967">
        <v>2</v>
      </c>
      <c r="C5967">
        <v>1</v>
      </c>
      <c r="D5967">
        <v>1</v>
      </c>
      <c r="E5967" t="s">
        <v>785</v>
      </c>
      <c r="F5967">
        <v>0</v>
      </c>
      <c r="G5967">
        <v>2</v>
      </c>
      <c r="J5967" t="s">
        <v>14</v>
      </c>
      <c r="K5967">
        <v>1</v>
      </c>
      <c r="L5967">
        <v>1.2740692000079401</v>
      </c>
      <c r="M5967">
        <v>60.507537800003803</v>
      </c>
      <c r="N5967">
        <v>3</v>
      </c>
      <c r="O5967">
        <v>0.242302200000267</v>
      </c>
      <c r="P5967">
        <v>60.892130699998198</v>
      </c>
    </row>
    <row r="5968" spans="1:16" x14ac:dyDescent="0.3">
      <c r="A5968">
        <v>17</v>
      </c>
      <c r="B5968">
        <v>2</v>
      </c>
      <c r="C5968">
        <v>1</v>
      </c>
      <c r="D5968">
        <v>1</v>
      </c>
      <c r="E5968" t="s">
        <v>668</v>
      </c>
      <c r="F5968">
        <v>0</v>
      </c>
      <c r="G5968">
        <v>2</v>
      </c>
      <c r="J5968" t="s">
        <v>16</v>
      </c>
      <c r="K5968">
        <v>0</v>
      </c>
      <c r="L5968">
        <v>0.89307400000689097</v>
      </c>
      <c r="M5968">
        <v>62.292675200005803</v>
      </c>
      <c r="N5968">
        <v>1</v>
      </c>
      <c r="O5968">
        <v>1.3863906000042301</v>
      </c>
      <c r="P5968">
        <v>63.836109299998498</v>
      </c>
    </row>
    <row r="5969" spans="1:16" x14ac:dyDescent="0.3">
      <c r="A5969">
        <v>17</v>
      </c>
      <c r="B5969">
        <v>2</v>
      </c>
      <c r="C5969">
        <v>1</v>
      </c>
      <c r="D5969">
        <v>1</v>
      </c>
      <c r="E5969" t="s">
        <v>206</v>
      </c>
      <c r="F5969">
        <v>0</v>
      </c>
      <c r="G5969">
        <v>2</v>
      </c>
      <c r="J5969" t="s">
        <v>14</v>
      </c>
      <c r="K5969">
        <v>1</v>
      </c>
      <c r="L5969">
        <v>4.8639939999993702</v>
      </c>
      <c r="M5969">
        <v>69.213703500005096</v>
      </c>
      <c r="N5969">
        <v>1</v>
      </c>
      <c r="O5969">
        <v>0.40508100000442898</v>
      </c>
      <c r="P5969">
        <v>69.798811000000597</v>
      </c>
    </row>
    <row r="5970" spans="1:16" x14ac:dyDescent="0.3">
      <c r="A5970">
        <v>17</v>
      </c>
      <c r="B5970">
        <v>2</v>
      </c>
      <c r="C5970">
        <v>1</v>
      </c>
      <c r="D5970">
        <v>1</v>
      </c>
      <c r="E5970" t="s">
        <v>1702</v>
      </c>
      <c r="F5970">
        <v>1</v>
      </c>
      <c r="G5970">
        <v>2</v>
      </c>
      <c r="H5970">
        <v>1.9878356999979601</v>
      </c>
      <c r="I5970">
        <v>87.502126399995205</v>
      </c>
      <c r="J5970" t="s">
        <v>16</v>
      </c>
      <c r="K5970">
        <v>1</v>
      </c>
      <c r="L5970">
        <v>1.32940119999694</v>
      </c>
      <c r="M5970">
        <v>71.645666600001306</v>
      </c>
      <c r="N5970">
        <v>3</v>
      </c>
      <c r="O5970">
        <v>0.377443500008667</v>
      </c>
      <c r="P5970">
        <v>72.195114000001894</v>
      </c>
    </row>
    <row r="5971" spans="1:16" x14ac:dyDescent="0.3">
      <c r="A5971">
        <v>17</v>
      </c>
      <c r="B5971">
        <v>2</v>
      </c>
      <c r="C5971">
        <v>1</v>
      </c>
      <c r="D5971">
        <v>1</v>
      </c>
      <c r="E5971" t="s">
        <v>83</v>
      </c>
      <c r="F5971">
        <v>0</v>
      </c>
      <c r="G5971">
        <v>2</v>
      </c>
      <c r="J5971" t="s">
        <v>14</v>
      </c>
      <c r="K5971">
        <v>1</v>
      </c>
      <c r="L5971">
        <v>0.977719400005299</v>
      </c>
      <c r="M5971">
        <v>73.677560500000297</v>
      </c>
      <c r="N5971">
        <v>3</v>
      </c>
      <c r="O5971">
        <v>0.65092659999209002</v>
      </c>
      <c r="P5971">
        <v>74.460524099995396</v>
      </c>
    </row>
    <row r="5972" spans="1:16" x14ac:dyDescent="0.3">
      <c r="A5972">
        <v>17</v>
      </c>
      <c r="B5972">
        <v>2</v>
      </c>
      <c r="C5972">
        <v>1</v>
      </c>
      <c r="D5972">
        <v>1</v>
      </c>
      <c r="E5972" t="s">
        <v>507</v>
      </c>
      <c r="F5972">
        <v>0</v>
      </c>
      <c r="G5972">
        <v>2</v>
      </c>
      <c r="J5972" t="s">
        <v>14</v>
      </c>
      <c r="K5972">
        <v>1</v>
      </c>
      <c r="L5972">
        <v>1.33475959999487</v>
      </c>
      <c r="M5972">
        <v>76.301106400001999</v>
      </c>
      <c r="N5972">
        <v>3</v>
      </c>
      <c r="O5972">
        <v>0.28171389999624802</v>
      </c>
      <c r="P5972">
        <v>76.755424600007302</v>
      </c>
    </row>
    <row r="5973" spans="1:16" x14ac:dyDescent="0.3">
      <c r="A5973">
        <v>17</v>
      </c>
      <c r="B5973">
        <v>2</v>
      </c>
      <c r="C5973">
        <v>1</v>
      </c>
      <c r="D5973">
        <v>1</v>
      </c>
      <c r="E5973" t="s">
        <v>398</v>
      </c>
      <c r="F5973">
        <v>1</v>
      </c>
      <c r="G5973">
        <v>2</v>
      </c>
      <c r="H5973">
        <v>1.9873302000050901</v>
      </c>
      <c r="I5973">
        <v>65.001809900000794</v>
      </c>
      <c r="J5973" t="s">
        <v>14</v>
      </c>
      <c r="K5973">
        <v>0</v>
      </c>
      <c r="L5973">
        <v>0.64939840001170501</v>
      </c>
      <c r="M5973">
        <v>77.915716400006204</v>
      </c>
      <c r="N5973">
        <v>3</v>
      </c>
      <c r="O5973">
        <v>0.24391230000765099</v>
      </c>
      <c r="P5973">
        <v>78.317697499995106</v>
      </c>
    </row>
    <row r="5974" spans="1:16" x14ac:dyDescent="0.3">
      <c r="A5974">
        <v>17</v>
      </c>
      <c r="B5974">
        <v>2</v>
      </c>
      <c r="C5974">
        <v>1</v>
      </c>
      <c r="D5974">
        <v>1</v>
      </c>
      <c r="E5974" t="s">
        <v>512</v>
      </c>
      <c r="F5974">
        <v>1</v>
      </c>
      <c r="G5974">
        <v>2</v>
      </c>
      <c r="H5974">
        <v>1.9887565000099101</v>
      </c>
      <c r="I5974">
        <v>127.502796000001</v>
      </c>
      <c r="J5974" t="s">
        <v>14</v>
      </c>
      <c r="K5974">
        <v>0</v>
      </c>
      <c r="L5974">
        <v>0.77201570000033803</v>
      </c>
      <c r="M5974">
        <v>79.604942499994706</v>
      </c>
      <c r="N5974">
        <v>3</v>
      </c>
      <c r="O5974">
        <v>0.233539699998801</v>
      </c>
      <c r="P5974">
        <v>80.003196399993598</v>
      </c>
    </row>
    <row r="5975" spans="1:16" x14ac:dyDescent="0.3">
      <c r="A5975">
        <v>17</v>
      </c>
      <c r="B5975">
        <v>2</v>
      </c>
      <c r="C5975">
        <v>1</v>
      </c>
      <c r="D5975">
        <v>1</v>
      </c>
      <c r="E5975" t="s">
        <v>1916</v>
      </c>
      <c r="F5975">
        <v>1</v>
      </c>
      <c r="G5975">
        <v>2</v>
      </c>
      <c r="H5975">
        <v>1.98879920000036</v>
      </c>
      <c r="I5975">
        <v>132.50289189998901</v>
      </c>
      <c r="J5975" t="s">
        <v>14</v>
      </c>
      <c r="K5975">
        <v>0</v>
      </c>
      <c r="L5975">
        <v>0.79315499999211203</v>
      </c>
      <c r="M5975">
        <v>81.309453800000497</v>
      </c>
      <c r="N5975">
        <v>1</v>
      </c>
      <c r="O5975">
        <v>1.05198780000501</v>
      </c>
      <c r="P5975">
        <v>82.549654100002996</v>
      </c>
    </row>
    <row r="5976" spans="1:16" x14ac:dyDescent="0.3">
      <c r="A5976">
        <v>17</v>
      </c>
      <c r="B5976">
        <v>2</v>
      </c>
      <c r="C5976">
        <v>1</v>
      </c>
      <c r="D5976">
        <v>1</v>
      </c>
      <c r="E5976" t="s">
        <v>568</v>
      </c>
      <c r="F5976">
        <v>1</v>
      </c>
      <c r="G5976">
        <v>2</v>
      </c>
      <c r="H5976">
        <v>1.9880650999984899</v>
      </c>
      <c r="I5976">
        <v>95.002261799992993</v>
      </c>
      <c r="J5976" t="s">
        <v>16</v>
      </c>
      <c r="K5976">
        <v>1</v>
      </c>
      <c r="L5976">
        <v>3.59642580000218</v>
      </c>
      <c r="M5976">
        <v>86.662641899994895</v>
      </c>
      <c r="N5976">
        <v>3</v>
      </c>
      <c r="O5976">
        <v>0.26894299998821197</v>
      </c>
      <c r="P5976">
        <v>87.126500700003803</v>
      </c>
    </row>
    <row r="5977" spans="1:16" x14ac:dyDescent="0.3">
      <c r="A5977">
        <v>17</v>
      </c>
      <c r="B5977">
        <v>2</v>
      </c>
      <c r="C5977">
        <v>1</v>
      </c>
      <c r="D5977">
        <v>1</v>
      </c>
      <c r="E5977" t="s">
        <v>1862</v>
      </c>
      <c r="F5977">
        <v>1</v>
      </c>
      <c r="G5977">
        <v>2</v>
      </c>
      <c r="H5977">
        <v>1.9867641000018901</v>
      </c>
      <c r="I5977">
        <v>35.001271599991</v>
      </c>
      <c r="J5977" t="s">
        <v>16</v>
      </c>
      <c r="K5977">
        <v>1</v>
      </c>
      <c r="L5977">
        <v>1.1948239000048499</v>
      </c>
      <c r="M5977">
        <v>88.827846100000897</v>
      </c>
      <c r="N5977">
        <v>2</v>
      </c>
      <c r="O5977">
        <v>0.43252570000186102</v>
      </c>
      <c r="P5977">
        <v>89.458265199995395</v>
      </c>
    </row>
    <row r="5978" spans="1:16" x14ac:dyDescent="0.3">
      <c r="A5978">
        <v>17</v>
      </c>
      <c r="B5978">
        <v>2</v>
      </c>
      <c r="C5978">
        <v>1</v>
      </c>
      <c r="D5978">
        <v>1</v>
      </c>
      <c r="E5978" t="s">
        <v>529</v>
      </c>
      <c r="F5978">
        <v>0</v>
      </c>
      <c r="G5978">
        <v>2</v>
      </c>
      <c r="J5978" t="s">
        <v>16</v>
      </c>
      <c r="K5978">
        <v>0</v>
      </c>
      <c r="L5978">
        <v>1.1255827999993899</v>
      </c>
      <c r="M5978">
        <v>91.091737499998999</v>
      </c>
      <c r="N5978">
        <v>3</v>
      </c>
      <c r="O5978">
        <v>0.31700700000510601</v>
      </c>
      <c r="P5978">
        <v>91.606638299999801</v>
      </c>
    </row>
    <row r="5979" spans="1:16" x14ac:dyDescent="0.3">
      <c r="A5979">
        <v>17</v>
      </c>
      <c r="B5979">
        <v>2</v>
      </c>
      <c r="C5979">
        <v>1</v>
      </c>
      <c r="D5979">
        <v>1</v>
      </c>
      <c r="E5979" t="s">
        <v>1437</v>
      </c>
      <c r="F5979">
        <v>1</v>
      </c>
      <c r="G5979">
        <v>2</v>
      </c>
      <c r="H5979">
        <v>1.9866938000050101</v>
      </c>
      <c r="I5979">
        <v>32.5012190999987</v>
      </c>
      <c r="J5979" t="s">
        <v>16</v>
      </c>
      <c r="K5979">
        <v>1</v>
      </c>
      <c r="L5979">
        <v>1.46977049999987</v>
      </c>
      <c r="M5979">
        <v>93.586045000003693</v>
      </c>
      <c r="N5979">
        <v>3</v>
      </c>
      <c r="O5979">
        <v>0.35238549999485302</v>
      </c>
      <c r="P5979">
        <v>94.105992400000105</v>
      </c>
    </row>
    <row r="5980" spans="1:16" x14ac:dyDescent="0.3">
      <c r="A5980">
        <v>17</v>
      </c>
      <c r="B5980">
        <v>2</v>
      </c>
      <c r="C5980">
        <v>1</v>
      </c>
      <c r="D5980">
        <v>1</v>
      </c>
      <c r="E5980" t="s">
        <v>1124</v>
      </c>
      <c r="F5980">
        <v>0</v>
      </c>
      <c r="G5980">
        <v>2</v>
      </c>
      <c r="J5980" t="s">
        <v>16</v>
      </c>
      <c r="K5980">
        <v>0</v>
      </c>
      <c r="L5980">
        <v>1.44253779998689</v>
      </c>
      <c r="M5980">
        <v>96.058915800007497</v>
      </c>
      <c r="N5980">
        <v>3</v>
      </c>
      <c r="O5980">
        <v>0.24114389999885999</v>
      </c>
      <c r="P5980">
        <v>96.466827099997303</v>
      </c>
    </row>
    <row r="5981" spans="1:16" x14ac:dyDescent="0.3">
      <c r="A5981">
        <v>17</v>
      </c>
      <c r="B5981">
        <v>2</v>
      </c>
      <c r="C5981">
        <v>1</v>
      </c>
      <c r="D5981">
        <v>1</v>
      </c>
      <c r="E5981" t="s">
        <v>1225</v>
      </c>
      <c r="F5981">
        <v>0</v>
      </c>
      <c r="G5981">
        <v>2</v>
      </c>
      <c r="J5981" t="s">
        <v>14</v>
      </c>
      <c r="K5981">
        <v>1</v>
      </c>
      <c r="L5981">
        <v>0.91560539999045398</v>
      </c>
      <c r="M5981">
        <v>97.898543899995303</v>
      </c>
      <c r="N5981">
        <v>3</v>
      </c>
      <c r="O5981">
        <v>0.51694180000049506</v>
      </c>
      <c r="P5981">
        <v>98.550687199996901</v>
      </c>
    </row>
    <row r="5982" spans="1:16" x14ac:dyDescent="0.3">
      <c r="A5982">
        <v>17</v>
      </c>
      <c r="B5982">
        <v>2</v>
      </c>
      <c r="C5982">
        <v>1</v>
      </c>
      <c r="D5982">
        <v>1</v>
      </c>
      <c r="E5982" t="s">
        <v>1460</v>
      </c>
      <c r="F5982">
        <v>0</v>
      </c>
      <c r="G5982">
        <v>2</v>
      </c>
      <c r="J5982" t="s">
        <v>14</v>
      </c>
      <c r="K5982">
        <v>1</v>
      </c>
      <c r="L5982">
        <v>0.80116280000947904</v>
      </c>
      <c r="M5982">
        <v>99.867377100003097</v>
      </c>
      <c r="N5982">
        <v>3</v>
      </c>
      <c r="O5982">
        <v>0.68942109998897705</v>
      </c>
      <c r="P5982">
        <v>100.65097010000299</v>
      </c>
    </row>
    <row r="5983" spans="1:16" x14ac:dyDescent="0.3">
      <c r="A5983">
        <v>17</v>
      </c>
      <c r="B5983">
        <v>2</v>
      </c>
      <c r="C5983">
        <v>1</v>
      </c>
      <c r="D5983">
        <v>1</v>
      </c>
      <c r="E5983" t="s">
        <v>1769</v>
      </c>
      <c r="F5983">
        <v>1</v>
      </c>
      <c r="G5983">
        <v>2</v>
      </c>
      <c r="H5983">
        <v>1.98910640001122</v>
      </c>
      <c r="I5983">
        <v>142.50306379998801</v>
      </c>
      <c r="J5983" t="s">
        <v>16</v>
      </c>
      <c r="K5983">
        <v>1</v>
      </c>
      <c r="L5983">
        <v>1.2119366999977501</v>
      </c>
      <c r="M5983">
        <v>102.378128900004</v>
      </c>
      <c r="N5983">
        <v>3</v>
      </c>
      <c r="O5983">
        <v>0.64472650000243503</v>
      </c>
      <c r="P5983">
        <v>103.150265300006</v>
      </c>
    </row>
    <row r="5984" spans="1:16" x14ac:dyDescent="0.3">
      <c r="A5984">
        <v>17</v>
      </c>
      <c r="B5984">
        <v>2</v>
      </c>
      <c r="C5984">
        <v>1</v>
      </c>
      <c r="D5984">
        <v>1</v>
      </c>
      <c r="E5984" t="s">
        <v>823</v>
      </c>
      <c r="F5984">
        <v>0</v>
      </c>
      <c r="G5984">
        <v>2</v>
      </c>
      <c r="J5984" t="s">
        <v>14</v>
      </c>
      <c r="K5984">
        <v>1</v>
      </c>
      <c r="L5984">
        <v>1.48053430000437</v>
      </c>
      <c r="M5984">
        <v>105.146648599999</v>
      </c>
      <c r="N5984">
        <v>1</v>
      </c>
      <c r="O5984">
        <v>0.457353400008287</v>
      </c>
      <c r="P5984">
        <v>105.755028300002</v>
      </c>
    </row>
    <row r="5985" spans="1:16" x14ac:dyDescent="0.3">
      <c r="A5985">
        <v>17</v>
      </c>
      <c r="B5985">
        <v>2</v>
      </c>
      <c r="C5985">
        <v>1</v>
      </c>
      <c r="D5985">
        <v>1</v>
      </c>
      <c r="E5985" t="s">
        <v>1578</v>
      </c>
      <c r="F5985">
        <v>1</v>
      </c>
      <c r="G5985">
        <v>2</v>
      </c>
      <c r="H5985">
        <v>1.9878044999932201</v>
      </c>
      <c r="I5985">
        <v>85.002108299988294</v>
      </c>
      <c r="J5985" t="s">
        <v>16</v>
      </c>
      <c r="K5985">
        <v>1</v>
      </c>
      <c r="L5985">
        <v>2.9865503000037301</v>
      </c>
      <c r="M5985">
        <v>109.252645100001</v>
      </c>
      <c r="N5985">
        <v>3</v>
      </c>
      <c r="O5985">
        <v>0.72516879999602701</v>
      </c>
      <c r="P5985">
        <v>110.150754700007</v>
      </c>
    </row>
    <row r="5986" spans="1:16" x14ac:dyDescent="0.3">
      <c r="A5986">
        <v>17</v>
      </c>
      <c r="B5986">
        <v>2</v>
      </c>
      <c r="C5986">
        <v>1</v>
      </c>
      <c r="D5986">
        <v>1</v>
      </c>
      <c r="E5986" t="s">
        <v>140</v>
      </c>
      <c r="F5986">
        <v>1</v>
      </c>
      <c r="G5986">
        <v>2</v>
      </c>
      <c r="H5986">
        <v>1.98626180000429</v>
      </c>
      <c r="I5986">
        <v>12.500952499991399</v>
      </c>
      <c r="J5986" t="s">
        <v>16</v>
      </c>
      <c r="K5986">
        <v>1</v>
      </c>
      <c r="L5986">
        <v>1.0453177000017599</v>
      </c>
      <c r="M5986">
        <v>111.71139949999601</v>
      </c>
      <c r="N5986">
        <v>3</v>
      </c>
      <c r="O5986">
        <v>0.28832669999974297</v>
      </c>
      <c r="P5986">
        <v>112.145972800005</v>
      </c>
    </row>
    <row r="5987" spans="1:16" x14ac:dyDescent="0.3">
      <c r="A5987">
        <v>17</v>
      </c>
      <c r="B5987">
        <v>2</v>
      </c>
      <c r="C5987">
        <v>1</v>
      </c>
      <c r="D5987">
        <v>1</v>
      </c>
      <c r="E5987" t="s">
        <v>1752</v>
      </c>
      <c r="F5987">
        <v>1</v>
      </c>
      <c r="G5987">
        <v>2</v>
      </c>
      <c r="H5987">
        <v>1.98710630000278</v>
      </c>
      <c r="I5987">
        <v>50.001529499990298</v>
      </c>
      <c r="J5987" t="s">
        <v>16</v>
      </c>
      <c r="K5987">
        <v>1</v>
      </c>
      <c r="L5987">
        <v>1.4164967999968201</v>
      </c>
      <c r="M5987">
        <v>114.065915500003</v>
      </c>
      <c r="N5987">
        <v>1</v>
      </c>
      <c r="O5987">
        <v>0.26501190000271901</v>
      </c>
      <c r="P5987">
        <v>114.490923499994</v>
      </c>
    </row>
    <row r="5988" spans="1:16" x14ac:dyDescent="0.3">
      <c r="A5988">
        <v>17</v>
      </c>
      <c r="B5988">
        <v>2</v>
      </c>
      <c r="C5988">
        <v>1</v>
      </c>
      <c r="D5988">
        <v>1</v>
      </c>
      <c r="E5988" t="s">
        <v>1992</v>
      </c>
      <c r="F5988">
        <v>0</v>
      </c>
      <c r="G5988">
        <v>2</v>
      </c>
      <c r="J5988" t="s">
        <v>14</v>
      </c>
      <c r="K5988">
        <v>1</v>
      </c>
      <c r="L5988">
        <v>0.95167559999390505</v>
      </c>
      <c r="M5988">
        <v>115.95101510000001</v>
      </c>
      <c r="N5988">
        <v>3</v>
      </c>
      <c r="O5988">
        <v>0.54642909999529399</v>
      </c>
      <c r="P5988">
        <v>116.62811049999399</v>
      </c>
    </row>
    <row r="5989" spans="1:16" x14ac:dyDescent="0.3">
      <c r="A5989">
        <v>17</v>
      </c>
      <c r="B5989">
        <v>2</v>
      </c>
      <c r="C5989">
        <v>1</v>
      </c>
      <c r="D5989">
        <v>1</v>
      </c>
      <c r="E5989" t="s">
        <v>920</v>
      </c>
      <c r="F5989">
        <v>1</v>
      </c>
      <c r="G5989">
        <v>2</v>
      </c>
      <c r="H5989">
        <v>1.9880916999973099</v>
      </c>
      <c r="I5989">
        <v>97.502330099989194</v>
      </c>
      <c r="J5989" t="s">
        <v>16</v>
      </c>
      <c r="K5989">
        <v>1</v>
      </c>
      <c r="L5989">
        <v>0.86951249999401603</v>
      </c>
      <c r="M5989">
        <v>118.002722899997</v>
      </c>
      <c r="N5989">
        <v>3</v>
      </c>
      <c r="O5989">
        <v>0.50048750000132702</v>
      </c>
      <c r="P5989">
        <v>118.678168099999</v>
      </c>
    </row>
    <row r="5990" spans="1:16" x14ac:dyDescent="0.3">
      <c r="A5990">
        <v>17</v>
      </c>
      <c r="B5990">
        <v>2</v>
      </c>
      <c r="C5990">
        <v>1</v>
      </c>
      <c r="D5990">
        <v>1</v>
      </c>
      <c r="E5990" t="s">
        <v>1121</v>
      </c>
      <c r="F5990">
        <v>1</v>
      </c>
      <c r="G5990">
        <v>2</v>
      </c>
      <c r="H5990">
        <v>1.9892641000042199</v>
      </c>
      <c r="I5990">
        <v>150.00320789999401</v>
      </c>
      <c r="J5990" t="s">
        <v>16</v>
      </c>
      <c r="K5990">
        <v>1</v>
      </c>
      <c r="L5990">
        <v>3.40691199999128</v>
      </c>
      <c r="M5990">
        <v>122.589780299997</v>
      </c>
      <c r="N5990">
        <v>1</v>
      </c>
      <c r="O5990">
        <v>0.37743069999851298</v>
      </c>
      <c r="P5990">
        <v>123.147069900006</v>
      </c>
    </row>
    <row r="5991" spans="1:16" x14ac:dyDescent="0.3">
      <c r="A5991">
        <v>17</v>
      </c>
      <c r="B5991">
        <v>2</v>
      </c>
      <c r="C5991">
        <v>1</v>
      </c>
      <c r="D5991">
        <v>1</v>
      </c>
      <c r="E5991" t="s">
        <v>874</v>
      </c>
      <c r="F5991">
        <v>1</v>
      </c>
      <c r="G5991">
        <v>2</v>
      </c>
      <c r="H5991">
        <v>1.9863489999988799</v>
      </c>
      <c r="I5991">
        <v>15.0009721999959</v>
      </c>
      <c r="J5991" t="s">
        <v>16</v>
      </c>
      <c r="K5991">
        <v>1</v>
      </c>
      <c r="L5991">
        <v>3.1464459999988299</v>
      </c>
      <c r="M5991">
        <v>126.81249729999401</v>
      </c>
      <c r="N5991">
        <v>3</v>
      </c>
      <c r="O5991">
        <v>0.62660119999782204</v>
      </c>
      <c r="P5991">
        <v>127.628419100001</v>
      </c>
    </row>
    <row r="5992" spans="1:16" x14ac:dyDescent="0.3">
      <c r="A5992">
        <v>17</v>
      </c>
      <c r="B5992">
        <v>2</v>
      </c>
      <c r="C5992">
        <v>1</v>
      </c>
      <c r="D5992">
        <v>1</v>
      </c>
      <c r="E5992" t="s">
        <v>2118</v>
      </c>
      <c r="F5992">
        <v>1</v>
      </c>
      <c r="G5992">
        <v>2</v>
      </c>
      <c r="H5992">
        <v>1.98847810000007</v>
      </c>
      <c r="I5992">
        <v>120.002673099996</v>
      </c>
      <c r="J5992" t="s">
        <v>16</v>
      </c>
      <c r="K5992">
        <v>1</v>
      </c>
      <c r="L5992">
        <v>0.93762500000593696</v>
      </c>
      <c r="M5992">
        <v>129.0704787</v>
      </c>
      <c r="N5992">
        <v>3</v>
      </c>
      <c r="O5992">
        <v>0.41122180000820702</v>
      </c>
      <c r="P5992">
        <v>129.60493940000001</v>
      </c>
    </row>
    <row r="5993" spans="1:16" x14ac:dyDescent="0.3">
      <c r="A5993">
        <v>17</v>
      </c>
      <c r="B5993">
        <v>2</v>
      </c>
      <c r="C5993">
        <v>1</v>
      </c>
      <c r="D5993">
        <v>1</v>
      </c>
      <c r="E5993" t="s">
        <v>1178</v>
      </c>
      <c r="F5993">
        <v>0</v>
      </c>
      <c r="G5993">
        <v>2</v>
      </c>
      <c r="J5993" t="s">
        <v>14</v>
      </c>
      <c r="K5993">
        <v>1</v>
      </c>
      <c r="L5993">
        <v>1.09374169999501</v>
      </c>
      <c r="M5993">
        <v>131.209827300001</v>
      </c>
      <c r="N5993">
        <v>3</v>
      </c>
      <c r="O5993">
        <v>0.25034539999614902</v>
      </c>
      <c r="P5993">
        <v>131.652037199994</v>
      </c>
    </row>
    <row r="5994" spans="1:16" x14ac:dyDescent="0.3">
      <c r="A5994">
        <v>17</v>
      </c>
      <c r="B5994">
        <v>2</v>
      </c>
      <c r="C5994">
        <v>1</v>
      </c>
      <c r="D5994">
        <v>1</v>
      </c>
      <c r="E5994" t="s">
        <v>2119</v>
      </c>
      <c r="F5994">
        <v>0</v>
      </c>
      <c r="G5994">
        <v>2</v>
      </c>
      <c r="J5994" t="s">
        <v>14</v>
      </c>
      <c r="K5994">
        <v>1</v>
      </c>
      <c r="L5994">
        <v>0.75955980000435397</v>
      </c>
      <c r="M5994">
        <v>132.92558599999799</v>
      </c>
      <c r="N5994">
        <v>3</v>
      </c>
      <c r="O5994">
        <v>0.59244600000965897</v>
      </c>
      <c r="P5994">
        <v>133.706011799994</v>
      </c>
    </row>
    <row r="5995" spans="1:16" x14ac:dyDescent="0.3">
      <c r="A5995">
        <v>17</v>
      </c>
      <c r="B5995">
        <v>2</v>
      </c>
      <c r="C5995">
        <v>1</v>
      </c>
      <c r="D5995">
        <v>1</v>
      </c>
      <c r="E5995" t="s">
        <v>141</v>
      </c>
      <c r="F5995">
        <v>1</v>
      </c>
      <c r="G5995">
        <v>2</v>
      </c>
      <c r="H5995">
        <v>1.9885405999957599</v>
      </c>
      <c r="I5995">
        <v>117.502615299993</v>
      </c>
      <c r="J5995" t="s">
        <v>16</v>
      </c>
      <c r="K5995">
        <v>1</v>
      </c>
      <c r="L5995">
        <v>1.6359994999948</v>
      </c>
      <c r="M5995">
        <v>135.852100400007</v>
      </c>
      <c r="N5995">
        <v>3</v>
      </c>
      <c r="O5995">
        <v>0.33205899999302302</v>
      </c>
      <c r="P5995">
        <v>136.34974780000601</v>
      </c>
    </row>
    <row r="5996" spans="1:16" x14ac:dyDescent="0.3">
      <c r="A5996">
        <v>17</v>
      </c>
      <c r="B5996">
        <v>2</v>
      </c>
      <c r="C5996">
        <v>1</v>
      </c>
      <c r="D5996">
        <v>1</v>
      </c>
      <c r="E5996" t="s">
        <v>156</v>
      </c>
      <c r="F5996">
        <v>1</v>
      </c>
      <c r="G5996">
        <v>2</v>
      </c>
      <c r="H5996">
        <v>1.9883679999911701</v>
      </c>
      <c r="I5996">
        <v>112.50257869999</v>
      </c>
      <c r="J5996" t="s">
        <v>16</v>
      </c>
      <c r="K5996">
        <v>1</v>
      </c>
      <c r="L5996">
        <v>0.81029340000532102</v>
      </c>
      <c r="M5996">
        <v>137.67626570000701</v>
      </c>
      <c r="N5996">
        <v>3</v>
      </c>
      <c r="O5996">
        <v>1.2404009999882</v>
      </c>
      <c r="P5996">
        <v>139.106078099998</v>
      </c>
    </row>
    <row r="5997" spans="1:16" x14ac:dyDescent="0.3">
      <c r="A5997">
        <v>17</v>
      </c>
      <c r="B5997">
        <v>2</v>
      </c>
      <c r="C5997">
        <v>1</v>
      </c>
      <c r="D5997">
        <v>1</v>
      </c>
      <c r="E5997" t="s">
        <v>622</v>
      </c>
      <c r="F5997">
        <v>0</v>
      </c>
      <c r="G5997">
        <v>2</v>
      </c>
      <c r="J5997" t="s">
        <v>14</v>
      </c>
      <c r="K5997">
        <v>1</v>
      </c>
      <c r="L5997">
        <v>0.89165499999944597</v>
      </c>
      <c r="M5997">
        <v>140.50779540000099</v>
      </c>
      <c r="N5997">
        <v>3</v>
      </c>
      <c r="O5997">
        <v>0.36190460000943903</v>
      </c>
      <c r="P5997">
        <v>141.03547709999799</v>
      </c>
    </row>
    <row r="5998" spans="1:16" x14ac:dyDescent="0.3">
      <c r="A5998">
        <v>17</v>
      </c>
      <c r="B5998">
        <v>2</v>
      </c>
      <c r="C5998">
        <v>1</v>
      </c>
      <c r="D5998">
        <v>1</v>
      </c>
      <c r="E5998" t="s">
        <v>1569</v>
      </c>
      <c r="F5998">
        <v>1</v>
      </c>
      <c r="G5998">
        <v>2</v>
      </c>
      <c r="H5998">
        <v>1.9868247999984301</v>
      </c>
      <c r="I5998">
        <v>42.501400199995302</v>
      </c>
      <c r="J5998" t="s">
        <v>14</v>
      </c>
      <c r="K5998">
        <v>0</v>
      </c>
      <c r="L5998">
        <v>1.2370066000003099</v>
      </c>
      <c r="M5998">
        <v>142.78639419999701</v>
      </c>
      <c r="N5998">
        <v>3</v>
      </c>
      <c r="O5998">
        <v>0.24372879999282299</v>
      </c>
      <c r="P5998">
        <v>143.20527580000601</v>
      </c>
    </row>
    <row r="5999" spans="1:16" x14ac:dyDescent="0.3">
      <c r="A5999">
        <v>17</v>
      </c>
      <c r="B5999">
        <v>2</v>
      </c>
      <c r="C5999">
        <v>1</v>
      </c>
      <c r="D5999">
        <v>1</v>
      </c>
      <c r="E5999" t="s">
        <v>997</v>
      </c>
      <c r="F5999">
        <v>0</v>
      </c>
      <c r="G5999">
        <v>2</v>
      </c>
      <c r="J5999" t="s">
        <v>14</v>
      </c>
      <c r="K5999">
        <v>1</v>
      </c>
      <c r="L5999">
        <v>0.73402509999868903</v>
      </c>
      <c r="M5999">
        <v>144.44987589999801</v>
      </c>
      <c r="N5999">
        <v>3</v>
      </c>
      <c r="O5999">
        <v>0.30799020000267802</v>
      </c>
      <c r="P5999">
        <v>144.957458599994</v>
      </c>
    </row>
    <row r="6000" spans="1:16" x14ac:dyDescent="0.3">
      <c r="A6000">
        <v>17</v>
      </c>
      <c r="B6000">
        <v>2</v>
      </c>
      <c r="C6000">
        <v>1</v>
      </c>
      <c r="D6000">
        <v>1</v>
      </c>
      <c r="E6000" t="s">
        <v>1272</v>
      </c>
      <c r="F6000">
        <v>0</v>
      </c>
      <c r="G6000">
        <v>2</v>
      </c>
      <c r="J6000" t="s">
        <v>14</v>
      </c>
      <c r="K6000">
        <v>1</v>
      </c>
      <c r="L6000">
        <v>0.96482159999141004</v>
      </c>
      <c r="M6000">
        <v>146.43070949999699</v>
      </c>
      <c r="N6000">
        <v>3</v>
      </c>
      <c r="O6000">
        <v>0.29341349999595001</v>
      </c>
      <c r="P6000">
        <v>147.007003399995</v>
      </c>
    </row>
    <row r="6001" spans="1:16" x14ac:dyDescent="0.3">
      <c r="A6001">
        <v>17</v>
      </c>
      <c r="B6001">
        <v>2</v>
      </c>
      <c r="C6001">
        <v>1</v>
      </c>
      <c r="D6001">
        <v>1</v>
      </c>
      <c r="E6001" t="s">
        <v>148</v>
      </c>
      <c r="F6001">
        <v>1</v>
      </c>
      <c r="G6001">
        <v>2</v>
      </c>
      <c r="H6001">
        <v>1.9889013999927601</v>
      </c>
      <c r="I6001">
        <v>137.50297829999201</v>
      </c>
      <c r="J6001" t="s">
        <v>14</v>
      </c>
      <c r="K6001">
        <v>0</v>
      </c>
      <c r="L6001">
        <v>0.76577740001084804</v>
      </c>
      <c r="M6001">
        <v>148.281765000007</v>
      </c>
      <c r="N6001">
        <v>3</v>
      </c>
      <c r="O6001">
        <v>0.26566200000524998</v>
      </c>
      <c r="P6001">
        <v>148.74717859999501</v>
      </c>
    </row>
    <row r="6002" spans="1:16" x14ac:dyDescent="0.3">
      <c r="A6002">
        <v>17</v>
      </c>
      <c r="B6002">
        <v>3</v>
      </c>
      <c r="C6002">
        <v>0</v>
      </c>
      <c r="D6002">
        <v>3</v>
      </c>
      <c r="E6002" t="s">
        <v>1941</v>
      </c>
      <c r="F6002">
        <v>1</v>
      </c>
      <c r="G6002">
        <v>1</v>
      </c>
      <c r="H6002">
        <v>1.98504400000093</v>
      </c>
      <c r="I6002">
        <v>32.500611099996597</v>
      </c>
      <c r="J6002" t="s">
        <v>16</v>
      </c>
      <c r="K6002">
        <v>1</v>
      </c>
      <c r="L6002">
        <v>4.1813098999991798</v>
      </c>
      <c r="M6002">
        <v>4.1813413999916502</v>
      </c>
      <c r="N6002">
        <v>3</v>
      </c>
      <c r="O6002">
        <v>0.32433059999311797</v>
      </c>
      <c r="P6002">
        <v>4.7445584999950396</v>
      </c>
    </row>
    <row r="6003" spans="1:16" x14ac:dyDescent="0.3">
      <c r="A6003">
        <v>17</v>
      </c>
      <c r="B6003">
        <v>3</v>
      </c>
      <c r="C6003">
        <v>0</v>
      </c>
      <c r="D6003">
        <v>3</v>
      </c>
      <c r="E6003" t="s">
        <v>2120</v>
      </c>
      <c r="F6003">
        <v>0</v>
      </c>
      <c r="G6003">
        <v>1</v>
      </c>
      <c r="J6003" t="s">
        <v>14</v>
      </c>
      <c r="K6003">
        <v>1</v>
      </c>
      <c r="L6003">
        <v>1.1552886999998</v>
      </c>
      <c r="M6003">
        <v>6.4053062999883004</v>
      </c>
      <c r="N6003">
        <v>3</v>
      </c>
      <c r="O6003">
        <v>0.41034699999727298</v>
      </c>
      <c r="P6003">
        <v>7.0065453999995997</v>
      </c>
    </row>
    <row r="6004" spans="1:16" x14ac:dyDescent="0.3">
      <c r="A6004">
        <v>17</v>
      </c>
      <c r="B6004">
        <v>3</v>
      </c>
      <c r="C6004">
        <v>0</v>
      </c>
      <c r="D6004">
        <v>3</v>
      </c>
      <c r="E6004" t="s">
        <v>716</v>
      </c>
      <c r="F6004">
        <v>1</v>
      </c>
      <c r="G6004">
        <v>1</v>
      </c>
      <c r="H6004">
        <v>1.98485330000403</v>
      </c>
      <c r="I6004">
        <v>25.000467699996101</v>
      </c>
      <c r="J6004" t="s">
        <v>14</v>
      </c>
      <c r="K6004">
        <v>0</v>
      </c>
      <c r="L6004">
        <v>1.0980387000017799</v>
      </c>
      <c r="M6004">
        <v>8.6146898000006296</v>
      </c>
      <c r="N6004">
        <v>3</v>
      </c>
      <c r="O6004">
        <v>0.29027430000132898</v>
      </c>
      <c r="P6004">
        <v>9.0545903999882302</v>
      </c>
    </row>
    <row r="6005" spans="1:16" x14ac:dyDescent="0.3">
      <c r="A6005">
        <v>17</v>
      </c>
      <c r="B6005">
        <v>3</v>
      </c>
      <c r="C6005">
        <v>0</v>
      </c>
      <c r="D6005">
        <v>3</v>
      </c>
      <c r="E6005" t="s">
        <v>999</v>
      </c>
      <c r="F6005">
        <v>0</v>
      </c>
      <c r="G6005">
        <v>1</v>
      </c>
      <c r="J6005" t="s">
        <v>14</v>
      </c>
      <c r="K6005">
        <v>1</v>
      </c>
      <c r="L6005">
        <v>1.0797499999898701</v>
      </c>
      <c r="M6005">
        <v>10.6462919999904</v>
      </c>
      <c r="N6005">
        <v>3</v>
      </c>
      <c r="O6005">
        <v>2.9265735000080899</v>
      </c>
      <c r="P6005">
        <v>13.738743199996</v>
      </c>
    </row>
    <row r="6006" spans="1:16" x14ac:dyDescent="0.3">
      <c r="A6006">
        <v>17</v>
      </c>
      <c r="B6006">
        <v>3</v>
      </c>
      <c r="C6006">
        <v>0</v>
      </c>
      <c r="D6006">
        <v>3</v>
      </c>
      <c r="E6006" t="s">
        <v>26</v>
      </c>
      <c r="F6006">
        <v>0</v>
      </c>
      <c r="G6006">
        <v>1</v>
      </c>
      <c r="J6006" t="s">
        <v>14</v>
      </c>
      <c r="K6006">
        <v>1</v>
      </c>
      <c r="L6006">
        <v>1.2922748999990299</v>
      </c>
      <c r="M6006">
        <v>15.542047399998401</v>
      </c>
      <c r="N6006">
        <v>3</v>
      </c>
      <c r="O6006">
        <v>0.19263599999249001</v>
      </c>
      <c r="P6006">
        <v>15.8768098</v>
      </c>
    </row>
    <row r="6007" spans="1:16" x14ac:dyDescent="0.3">
      <c r="A6007">
        <v>17</v>
      </c>
      <c r="B6007">
        <v>3</v>
      </c>
      <c r="C6007">
        <v>0</v>
      </c>
      <c r="D6007">
        <v>3</v>
      </c>
      <c r="E6007" t="s">
        <v>1102</v>
      </c>
      <c r="F6007">
        <v>1</v>
      </c>
      <c r="G6007">
        <v>1</v>
      </c>
      <c r="H6007">
        <v>1.9863556000054801</v>
      </c>
      <c r="I6007">
        <v>90.001664299998097</v>
      </c>
      <c r="J6007" t="s">
        <v>16</v>
      </c>
      <c r="K6007">
        <v>1</v>
      </c>
      <c r="L6007">
        <v>1.53716569999233</v>
      </c>
      <c r="M6007">
        <v>17.920380600000499</v>
      </c>
      <c r="N6007">
        <v>3</v>
      </c>
      <c r="O6007">
        <v>0.24848989999736701</v>
      </c>
      <c r="P6007">
        <v>18.284652499991399</v>
      </c>
    </row>
    <row r="6008" spans="1:16" x14ac:dyDescent="0.3">
      <c r="A6008">
        <v>17</v>
      </c>
      <c r="B6008">
        <v>3</v>
      </c>
      <c r="C6008">
        <v>0</v>
      </c>
      <c r="D6008">
        <v>3</v>
      </c>
      <c r="E6008" t="s">
        <v>862</v>
      </c>
      <c r="F6008">
        <v>1</v>
      </c>
      <c r="G6008">
        <v>1</v>
      </c>
      <c r="H6008">
        <v>1.9849624000053201</v>
      </c>
      <c r="I6008">
        <v>30.000570299991502</v>
      </c>
      <c r="J6008" t="s">
        <v>16</v>
      </c>
      <c r="K6008">
        <v>1</v>
      </c>
      <c r="L6008">
        <v>1.4958599000092401</v>
      </c>
      <c r="M6008">
        <v>20.295797200000401</v>
      </c>
      <c r="N6008">
        <v>1</v>
      </c>
      <c r="O6008">
        <v>0.15338730000075901</v>
      </c>
      <c r="P6008">
        <v>20.605593399988699</v>
      </c>
    </row>
    <row r="6009" spans="1:16" x14ac:dyDescent="0.3">
      <c r="A6009">
        <v>17</v>
      </c>
      <c r="B6009">
        <v>3</v>
      </c>
      <c r="C6009">
        <v>0</v>
      </c>
      <c r="D6009">
        <v>3</v>
      </c>
      <c r="E6009" t="s">
        <v>1221</v>
      </c>
      <c r="F6009">
        <v>0</v>
      </c>
      <c r="G6009">
        <v>1</v>
      </c>
      <c r="J6009" t="s">
        <v>14</v>
      </c>
      <c r="K6009">
        <v>1</v>
      </c>
      <c r="L6009">
        <v>1.09995540000091</v>
      </c>
      <c r="M6009">
        <v>22.2165262999915</v>
      </c>
      <c r="N6009">
        <v>3</v>
      </c>
      <c r="O6009">
        <v>0.18711690000782299</v>
      </c>
      <c r="P6009">
        <v>22.527271599989</v>
      </c>
    </row>
    <row r="6010" spans="1:16" x14ac:dyDescent="0.3">
      <c r="A6010">
        <v>17</v>
      </c>
      <c r="B6010">
        <v>3</v>
      </c>
      <c r="C6010">
        <v>0</v>
      </c>
      <c r="D6010">
        <v>3</v>
      </c>
      <c r="E6010" t="s">
        <v>1253</v>
      </c>
      <c r="F6010">
        <v>0</v>
      </c>
      <c r="G6010">
        <v>1</v>
      </c>
      <c r="J6010" t="s">
        <v>16</v>
      </c>
      <c r="K6010">
        <v>0</v>
      </c>
      <c r="L6010">
        <v>2.10292570000456</v>
      </c>
      <c r="M6010">
        <v>25.1362407999986</v>
      </c>
      <c r="N6010">
        <v>1</v>
      </c>
      <c r="O6010">
        <v>8.93257999996422E-2</v>
      </c>
      <c r="P6010">
        <v>25.3495874999935</v>
      </c>
    </row>
    <row r="6011" spans="1:16" x14ac:dyDescent="0.3">
      <c r="A6011">
        <v>17</v>
      </c>
      <c r="B6011">
        <v>3</v>
      </c>
      <c r="C6011">
        <v>0</v>
      </c>
      <c r="D6011">
        <v>3</v>
      </c>
      <c r="E6011" t="s">
        <v>1839</v>
      </c>
      <c r="F6011">
        <v>1</v>
      </c>
      <c r="G6011">
        <v>1</v>
      </c>
      <c r="H6011">
        <v>1.9870253999979499</v>
      </c>
      <c r="I6011">
        <v>125.00223179999701</v>
      </c>
      <c r="J6011" t="s">
        <v>16</v>
      </c>
      <c r="K6011">
        <v>1</v>
      </c>
      <c r="L6011">
        <v>0.95759059999545604</v>
      </c>
      <c r="M6011">
        <v>26.824116999996502</v>
      </c>
      <c r="N6011">
        <v>3</v>
      </c>
      <c r="O6011">
        <v>0.25782099999196401</v>
      </c>
      <c r="P6011">
        <v>27.238214500001099</v>
      </c>
    </row>
    <row r="6012" spans="1:16" x14ac:dyDescent="0.3">
      <c r="A6012">
        <v>17</v>
      </c>
      <c r="B6012">
        <v>3</v>
      </c>
      <c r="C6012">
        <v>0</v>
      </c>
      <c r="D6012">
        <v>3</v>
      </c>
      <c r="E6012" t="s">
        <v>2121</v>
      </c>
      <c r="F6012">
        <v>1</v>
      </c>
      <c r="G6012">
        <v>1</v>
      </c>
      <c r="H6012">
        <v>1.9845521999959601</v>
      </c>
      <c r="I6012">
        <v>12.5002632999967</v>
      </c>
      <c r="J6012" t="s">
        <v>16</v>
      </c>
      <c r="K6012">
        <v>1</v>
      </c>
      <c r="L6012">
        <v>1.26843779999763</v>
      </c>
      <c r="M6012">
        <v>29.018255599992699</v>
      </c>
      <c r="N6012">
        <v>3</v>
      </c>
      <c r="O6012">
        <v>0.31371180000132898</v>
      </c>
      <c r="P6012">
        <v>29.494071799999801</v>
      </c>
    </row>
    <row r="6013" spans="1:16" x14ac:dyDescent="0.3">
      <c r="A6013">
        <v>17</v>
      </c>
      <c r="B6013">
        <v>3</v>
      </c>
      <c r="C6013">
        <v>0</v>
      </c>
      <c r="D6013">
        <v>3</v>
      </c>
      <c r="E6013" t="s">
        <v>1753</v>
      </c>
      <c r="F6013">
        <v>1</v>
      </c>
      <c r="G6013">
        <v>1</v>
      </c>
      <c r="H6013">
        <v>1.9864363999950001</v>
      </c>
      <c r="I6013">
        <v>95.001700399996494</v>
      </c>
      <c r="J6013" t="s">
        <v>16</v>
      </c>
      <c r="K6013">
        <v>1</v>
      </c>
      <c r="L6013">
        <v>0.64011639999807801</v>
      </c>
      <c r="M6013">
        <v>30.639973199999101</v>
      </c>
      <c r="N6013">
        <v>3</v>
      </c>
      <c r="O6013">
        <v>0.21717930000159</v>
      </c>
      <c r="P6013">
        <v>31.045324899998398</v>
      </c>
    </row>
    <row r="6014" spans="1:16" x14ac:dyDescent="0.3">
      <c r="A6014">
        <v>17</v>
      </c>
      <c r="B6014">
        <v>3</v>
      </c>
      <c r="C6014">
        <v>0</v>
      </c>
      <c r="D6014">
        <v>3</v>
      </c>
      <c r="E6014" t="s">
        <v>554</v>
      </c>
      <c r="F6014">
        <v>1</v>
      </c>
      <c r="G6014">
        <v>1</v>
      </c>
      <c r="H6014">
        <v>1.9858733000000901</v>
      </c>
      <c r="I6014">
        <v>70.001278499999898</v>
      </c>
      <c r="J6014" t="s">
        <v>16</v>
      </c>
      <c r="K6014">
        <v>1</v>
      </c>
      <c r="L6014">
        <v>2.3597923999914201</v>
      </c>
      <c r="M6014">
        <v>33.909543199988597</v>
      </c>
      <c r="N6014">
        <v>3</v>
      </c>
      <c r="O6014">
        <v>0.27287870000873199</v>
      </c>
      <c r="P6014">
        <v>34.365053399989897</v>
      </c>
    </row>
    <row r="6015" spans="1:16" x14ac:dyDescent="0.3">
      <c r="A6015">
        <v>17</v>
      </c>
      <c r="B6015">
        <v>3</v>
      </c>
      <c r="C6015">
        <v>0</v>
      </c>
      <c r="D6015">
        <v>3</v>
      </c>
      <c r="E6015" t="s">
        <v>2122</v>
      </c>
      <c r="F6015">
        <v>1</v>
      </c>
      <c r="G6015">
        <v>1</v>
      </c>
      <c r="H6015">
        <v>1.9858655999996699</v>
      </c>
      <c r="I6015">
        <v>72.501290200001705</v>
      </c>
      <c r="J6015" t="s">
        <v>16</v>
      </c>
      <c r="K6015">
        <v>1</v>
      </c>
      <c r="L6015">
        <v>0.76136089999636203</v>
      </c>
      <c r="M6015">
        <v>35.644464099997997</v>
      </c>
      <c r="N6015">
        <v>3</v>
      </c>
      <c r="O6015">
        <v>0.261013600000297</v>
      </c>
      <c r="P6015">
        <v>36.137194899987698</v>
      </c>
    </row>
    <row r="6016" spans="1:16" x14ac:dyDescent="0.3">
      <c r="A6016">
        <v>17</v>
      </c>
      <c r="B6016">
        <v>3</v>
      </c>
      <c r="C6016">
        <v>0</v>
      </c>
      <c r="D6016">
        <v>3</v>
      </c>
      <c r="E6016" t="s">
        <v>1790</v>
      </c>
      <c r="F6016">
        <v>1</v>
      </c>
      <c r="G6016">
        <v>1</v>
      </c>
      <c r="H6016">
        <v>1.9856593000004099</v>
      </c>
      <c r="I6016">
        <v>60.001101499990902</v>
      </c>
      <c r="J6016" t="s">
        <v>16</v>
      </c>
      <c r="K6016">
        <v>1</v>
      </c>
      <c r="L6016">
        <v>0.87955199999851197</v>
      </c>
      <c r="M6016">
        <v>37.529454699993998</v>
      </c>
      <c r="N6016">
        <v>3</v>
      </c>
      <c r="O6016">
        <v>0.24266129999887201</v>
      </c>
      <c r="P6016">
        <v>37.934891500001001</v>
      </c>
    </row>
    <row r="6017" spans="1:16" x14ac:dyDescent="0.3">
      <c r="A6017">
        <v>17</v>
      </c>
      <c r="B6017">
        <v>3</v>
      </c>
      <c r="C6017">
        <v>0</v>
      </c>
      <c r="D6017">
        <v>3</v>
      </c>
      <c r="E6017" t="s">
        <v>1684</v>
      </c>
      <c r="F6017">
        <v>0</v>
      </c>
      <c r="G6017">
        <v>1</v>
      </c>
      <c r="J6017" t="s">
        <v>14</v>
      </c>
      <c r="K6017">
        <v>1</v>
      </c>
      <c r="L6017">
        <v>0.730656600004295</v>
      </c>
      <c r="M6017">
        <v>39.180385200001197</v>
      </c>
      <c r="N6017">
        <v>3</v>
      </c>
      <c r="O6017">
        <v>1.0440021000104001</v>
      </c>
      <c r="P6017">
        <v>40.424012999996201</v>
      </c>
    </row>
    <row r="6018" spans="1:16" x14ac:dyDescent="0.3">
      <c r="A6018">
        <v>17</v>
      </c>
      <c r="B6018">
        <v>3</v>
      </c>
      <c r="C6018">
        <v>0</v>
      </c>
      <c r="D6018">
        <v>3</v>
      </c>
      <c r="E6018" t="s">
        <v>789</v>
      </c>
      <c r="F6018">
        <v>0</v>
      </c>
      <c r="G6018">
        <v>1</v>
      </c>
      <c r="J6018" t="s">
        <v>14</v>
      </c>
      <c r="K6018">
        <v>1</v>
      </c>
      <c r="L6018">
        <v>1.3004275999992401</v>
      </c>
      <c r="M6018">
        <v>42.233459600000103</v>
      </c>
      <c r="N6018">
        <v>1</v>
      </c>
      <c r="O6018">
        <v>0.355740400002105</v>
      </c>
      <c r="P6018">
        <v>42.775874999992098</v>
      </c>
    </row>
    <row r="6019" spans="1:16" x14ac:dyDescent="0.3">
      <c r="A6019">
        <v>17</v>
      </c>
      <c r="B6019">
        <v>3</v>
      </c>
      <c r="C6019">
        <v>0</v>
      </c>
      <c r="D6019">
        <v>3</v>
      </c>
      <c r="E6019" t="s">
        <v>179</v>
      </c>
      <c r="F6019">
        <v>1</v>
      </c>
      <c r="G6019">
        <v>1</v>
      </c>
      <c r="H6019">
        <v>1.98717009999382</v>
      </c>
      <c r="I6019">
        <v>130.00230039999599</v>
      </c>
      <c r="J6019" t="s">
        <v>16</v>
      </c>
      <c r="K6019">
        <v>1</v>
      </c>
      <c r="L6019">
        <v>0.82853810000233397</v>
      </c>
      <c r="M6019">
        <v>44.111552699992899</v>
      </c>
      <c r="N6019">
        <v>3</v>
      </c>
      <c r="O6019">
        <v>0.40044599999964697</v>
      </c>
      <c r="P6019">
        <v>44.676596999997898</v>
      </c>
    </row>
    <row r="6020" spans="1:16" x14ac:dyDescent="0.3">
      <c r="A6020">
        <v>17</v>
      </c>
      <c r="B6020">
        <v>3</v>
      </c>
      <c r="C6020">
        <v>0</v>
      </c>
      <c r="D6020">
        <v>3</v>
      </c>
      <c r="E6020" t="s">
        <v>382</v>
      </c>
      <c r="F6020">
        <v>0</v>
      </c>
      <c r="G6020">
        <v>1</v>
      </c>
      <c r="J6020" t="s">
        <v>14</v>
      </c>
      <c r="K6020">
        <v>1</v>
      </c>
      <c r="L6020">
        <v>1.08538559998851</v>
      </c>
      <c r="M6020">
        <v>46.268397099993301</v>
      </c>
      <c r="N6020">
        <v>3</v>
      </c>
      <c r="O6020">
        <v>0.380051399988588</v>
      </c>
      <c r="P6020">
        <v>46.800066199997701</v>
      </c>
    </row>
    <row r="6021" spans="1:16" x14ac:dyDescent="0.3">
      <c r="A6021">
        <v>17</v>
      </c>
      <c r="B6021">
        <v>3</v>
      </c>
      <c r="C6021">
        <v>0</v>
      </c>
      <c r="D6021">
        <v>3</v>
      </c>
      <c r="E6021" t="s">
        <v>2123</v>
      </c>
      <c r="F6021">
        <v>0</v>
      </c>
      <c r="G6021">
        <v>1</v>
      </c>
      <c r="J6021" t="s">
        <v>14</v>
      </c>
      <c r="K6021">
        <v>1</v>
      </c>
      <c r="L6021">
        <v>2.2087062000064202</v>
      </c>
      <c r="M6021">
        <v>49.525149499997497</v>
      </c>
      <c r="N6021">
        <v>1</v>
      </c>
      <c r="O6021">
        <v>0.225676900008693</v>
      </c>
      <c r="P6021">
        <v>49.9177975999919</v>
      </c>
    </row>
    <row r="6022" spans="1:16" x14ac:dyDescent="0.3">
      <c r="A6022">
        <v>17</v>
      </c>
      <c r="B6022">
        <v>3</v>
      </c>
      <c r="C6022">
        <v>0</v>
      </c>
      <c r="D6022">
        <v>3</v>
      </c>
      <c r="E6022" t="s">
        <v>652</v>
      </c>
      <c r="F6022">
        <v>1</v>
      </c>
      <c r="G6022">
        <v>1</v>
      </c>
      <c r="H6022">
        <v>1.9844938999885899</v>
      </c>
      <c r="I6022">
        <v>10.0002091999922</v>
      </c>
      <c r="J6022" t="s">
        <v>16</v>
      </c>
      <c r="K6022">
        <v>1</v>
      </c>
      <c r="L6022">
        <v>1.8461083000002001</v>
      </c>
      <c r="M6022">
        <v>52.279158599994801</v>
      </c>
      <c r="N6022">
        <v>1</v>
      </c>
      <c r="O6022">
        <v>5.6795099997543702E-2</v>
      </c>
      <c r="P6022">
        <v>52.516833799993002</v>
      </c>
    </row>
    <row r="6023" spans="1:16" x14ac:dyDescent="0.3">
      <c r="A6023">
        <v>17</v>
      </c>
      <c r="B6023">
        <v>3</v>
      </c>
      <c r="C6023">
        <v>0</v>
      </c>
      <c r="D6023">
        <v>3</v>
      </c>
      <c r="E6023" t="s">
        <v>1256</v>
      </c>
      <c r="F6023">
        <v>0</v>
      </c>
      <c r="G6023">
        <v>1</v>
      </c>
      <c r="J6023" t="s">
        <v>14</v>
      </c>
      <c r="K6023">
        <v>1</v>
      </c>
      <c r="L6023">
        <v>1.5340714000049001</v>
      </c>
      <c r="M6023">
        <v>54.567109499999802</v>
      </c>
      <c r="N6023">
        <v>3</v>
      </c>
      <c r="O6023">
        <v>0.31596960000752</v>
      </c>
      <c r="P6023">
        <v>55.048064099988601</v>
      </c>
    </row>
    <row r="6024" spans="1:16" x14ac:dyDescent="0.3">
      <c r="A6024">
        <v>17</v>
      </c>
      <c r="B6024">
        <v>3</v>
      </c>
      <c r="C6024">
        <v>0</v>
      </c>
      <c r="D6024">
        <v>3</v>
      </c>
      <c r="E6024" t="s">
        <v>129</v>
      </c>
      <c r="F6024">
        <v>0</v>
      </c>
      <c r="G6024">
        <v>1</v>
      </c>
      <c r="J6024" t="s">
        <v>14</v>
      </c>
      <c r="K6024">
        <v>1</v>
      </c>
      <c r="L6024">
        <v>0.954582100006519</v>
      </c>
      <c r="M6024">
        <v>56.521090599999297</v>
      </c>
      <c r="N6024">
        <v>3</v>
      </c>
      <c r="O6024">
        <v>0.26576239999849399</v>
      </c>
      <c r="P6024">
        <v>56.9498800000001</v>
      </c>
    </row>
    <row r="6025" spans="1:16" x14ac:dyDescent="0.3">
      <c r="A6025">
        <v>17</v>
      </c>
      <c r="B6025">
        <v>3</v>
      </c>
      <c r="C6025">
        <v>0</v>
      </c>
      <c r="D6025">
        <v>3</v>
      </c>
      <c r="E6025" t="s">
        <v>2124</v>
      </c>
      <c r="F6025">
        <v>0</v>
      </c>
      <c r="G6025">
        <v>1</v>
      </c>
      <c r="J6025" t="s">
        <v>14</v>
      </c>
      <c r="K6025">
        <v>1</v>
      </c>
      <c r="L6025">
        <v>0.63587089999055002</v>
      </c>
      <c r="M6025">
        <v>58.102134599990698</v>
      </c>
      <c r="N6025">
        <v>3</v>
      </c>
      <c r="O6025">
        <v>0.26727019999816598</v>
      </c>
      <c r="P6025">
        <v>58.543507599999401</v>
      </c>
    </row>
    <row r="6026" spans="1:16" x14ac:dyDescent="0.3">
      <c r="A6026">
        <v>17</v>
      </c>
      <c r="B6026">
        <v>3</v>
      </c>
      <c r="C6026">
        <v>0</v>
      </c>
      <c r="D6026">
        <v>3</v>
      </c>
      <c r="E6026" t="s">
        <v>2023</v>
      </c>
      <c r="F6026">
        <v>0</v>
      </c>
      <c r="G6026">
        <v>1</v>
      </c>
      <c r="J6026" t="s">
        <v>14</v>
      </c>
      <c r="K6026">
        <v>1</v>
      </c>
      <c r="L6026">
        <v>0.48359759998856999</v>
      </c>
      <c r="M6026">
        <v>59.5334059999877</v>
      </c>
      <c r="N6026">
        <v>3</v>
      </c>
      <c r="O6026">
        <v>0.259176799998386</v>
      </c>
      <c r="P6026">
        <v>59.983339200000003</v>
      </c>
    </row>
    <row r="6027" spans="1:16" x14ac:dyDescent="0.3">
      <c r="A6027">
        <v>17</v>
      </c>
      <c r="B6027">
        <v>3</v>
      </c>
      <c r="C6027">
        <v>0</v>
      </c>
      <c r="D6027">
        <v>3</v>
      </c>
      <c r="E6027" t="s">
        <v>2125</v>
      </c>
      <c r="F6027">
        <v>0</v>
      </c>
      <c r="G6027">
        <v>1</v>
      </c>
      <c r="J6027" t="s">
        <v>14</v>
      </c>
      <c r="K6027">
        <v>1</v>
      </c>
      <c r="L6027">
        <v>0.71629910000774499</v>
      </c>
      <c r="M6027">
        <v>61.2158926999982</v>
      </c>
      <c r="N6027">
        <v>3</v>
      </c>
      <c r="O6027">
        <v>0.26602619999903299</v>
      </c>
      <c r="P6027">
        <v>61.646220599999701</v>
      </c>
    </row>
    <row r="6028" spans="1:16" x14ac:dyDescent="0.3">
      <c r="A6028">
        <v>17</v>
      </c>
      <c r="B6028">
        <v>3</v>
      </c>
      <c r="C6028">
        <v>0</v>
      </c>
      <c r="D6028">
        <v>3</v>
      </c>
      <c r="E6028" t="s">
        <v>858</v>
      </c>
      <c r="F6028">
        <v>0</v>
      </c>
      <c r="G6028">
        <v>1</v>
      </c>
      <c r="J6028" t="s">
        <v>14</v>
      </c>
      <c r="K6028">
        <v>1</v>
      </c>
      <c r="L6028">
        <v>0.78437029999622598</v>
      </c>
      <c r="M6028">
        <v>62.950681299989803</v>
      </c>
      <c r="N6028">
        <v>3</v>
      </c>
      <c r="O6028">
        <v>0.224631799996132</v>
      </c>
      <c r="P6028">
        <v>63.340752499993002</v>
      </c>
    </row>
    <row r="6029" spans="1:16" x14ac:dyDescent="0.3">
      <c r="A6029">
        <v>17</v>
      </c>
      <c r="B6029">
        <v>3</v>
      </c>
      <c r="C6029">
        <v>0</v>
      </c>
      <c r="D6029">
        <v>3</v>
      </c>
      <c r="E6029" t="s">
        <v>1117</v>
      </c>
      <c r="F6029">
        <v>1</v>
      </c>
      <c r="G6029">
        <v>1</v>
      </c>
      <c r="H6029">
        <v>1.9858665000065201</v>
      </c>
      <c r="I6029">
        <v>67.501262799996795</v>
      </c>
      <c r="J6029" t="s">
        <v>14</v>
      </c>
      <c r="K6029">
        <v>0</v>
      </c>
      <c r="L6029">
        <v>0.67759190000651903</v>
      </c>
      <c r="M6029">
        <v>64.527251899999101</v>
      </c>
      <c r="N6029">
        <v>3</v>
      </c>
      <c r="O6029">
        <v>0.31623470000340598</v>
      </c>
      <c r="P6029">
        <v>65.080341799999601</v>
      </c>
    </row>
    <row r="6030" spans="1:16" x14ac:dyDescent="0.3">
      <c r="A6030">
        <v>17</v>
      </c>
      <c r="B6030">
        <v>3</v>
      </c>
      <c r="C6030">
        <v>0</v>
      </c>
      <c r="D6030">
        <v>3</v>
      </c>
      <c r="E6030" t="s">
        <v>302</v>
      </c>
      <c r="F6030">
        <v>0</v>
      </c>
      <c r="G6030">
        <v>1</v>
      </c>
      <c r="J6030" t="s">
        <v>14</v>
      </c>
      <c r="K6030">
        <v>1</v>
      </c>
      <c r="L6030">
        <v>1.0166231000039301</v>
      </c>
      <c r="M6030">
        <v>66.616290599995395</v>
      </c>
      <c r="N6030">
        <v>3</v>
      </c>
      <c r="O6030">
        <v>0.29031709999253502</v>
      </c>
      <c r="P6030">
        <v>67.078539599999203</v>
      </c>
    </row>
    <row r="6031" spans="1:16" x14ac:dyDescent="0.3">
      <c r="A6031">
        <v>17</v>
      </c>
      <c r="B6031">
        <v>3</v>
      </c>
      <c r="C6031">
        <v>0</v>
      </c>
      <c r="D6031">
        <v>3</v>
      </c>
      <c r="E6031" t="s">
        <v>2091</v>
      </c>
      <c r="F6031">
        <v>1</v>
      </c>
      <c r="G6031">
        <v>1</v>
      </c>
      <c r="H6031">
        <v>1.9864741999917901</v>
      </c>
      <c r="I6031">
        <v>97.501716899991195</v>
      </c>
      <c r="J6031" t="s">
        <v>16</v>
      </c>
      <c r="K6031">
        <v>1</v>
      </c>
      <c r="L6031">
        <v>1.08696880000934</v>
      </c>
      <c r="M6031">
        <v>68.670013700000695</v>
      </c>
      <c r="N6031">
        <v>3</v>
      </c>
      <c r="O6031">
        <v>0.33762960000603898</v>
      </c>
      <c r="P6031">
        <v>69.189776599989301</v>
      </c>
    </row>
    <row r="6032" spans="1:16" x14ac:dyDescent="0.3">
      <c r="A6032">
        <v>17</v>
      </c>
      <c r="B6032">
        <v>3</v>
      </c>
      <c r="C6032">
        <v>0</v>
      </c>
      <c r="D6032">
        <v>3</v>
      </c>
      <c r="E6032" t="s">
        <v>1498</v>
      </c>
      <c r="F6032">
        <v>0</v>
      </c>
      <c r="G6032">
        <v>1</v>
      </c>
      <c r="J6032" t="s">
        <v>14</v>
      </c>
      <c r="K6032">
        <v>1</v>
      </c>
      <c r="L6032">
        <v>0.84278839999751698</v>
      </c>
      <c r="M6032">
        <v>70.542425499996199</v>
      </c>
      <c r="N6032">
        <v>3</v>
      </c>
      <c r="O6032">
        <v>0.241069799987599</v>
      </c>
      <c r="P6032">
        <v>70.949151399996495</v>
      </c>
    </row>
    <row r="6033" spans="1:16" x14ac:dyDescent="0.3">
      <c r="A6033">
        <v>17</v>
      </c>
      <c r="B6033">
        <v>3</v>
      </c>
      <c r="C6033">
        <v>0</v>
      </c>
      <c r="D6033">
        <v>3</v>
      </c>
      <c r="E6033" t="s">
        <v>150</v>
      </c>
      <c r="F6033">
        <v>1</v>
      </c>
      <c r="G6033">
        <v>1</v>
      </c>
      <c r="H6033">
        <v>1.98692090000259</v>
      </c>
      <c r="I6033">
        <v>117.502091199989</v>
      </c>
      <c r="J6033" t="s">
        <v>16</v>
      </c>
      <c r="K6033">
        <v>1</v>
      </c>
      <c r="L6033">
        <v>0.62235820000932995</v>
      </c>
      <c r="M6033">
        <v>72.088633899998996</v>
      </c>
      <c r="N6033">
        <v>3</v>
      </c>
      <c r="O6033">
        <v>0.39612869999837103</v>
      </c>
      <c r="P6033">
        <v>72.672309000001405</v>
      </c>
    </row>
    <row r="6034" spans="1:16" x14ac:dyDescent="0.3">
      <c r="A6034">
        <v>17</v>
      </c>
      <c r="B6034">
        <v>3</v>
      </c>
      <c r="C6034">
        <v>0</v>
      </c>
      <c r="D6034">
        <v>3</v>
      </c>
      <c r="E6034" t="s">
        <v>924</v>
      </c>
      <c r="F6034">
        <v>0</v>
      </c>
      <c r="G6034">
        <v>1</v>
      </c>
      <c r="J6034" t="s">
        <v>16</v>
      </c>
      <c r="K6034">
        <v>0</v>
      </c>
      <c r="L6034">
        <v>1.6029286999982999</v>
      </c>
      <c r="M6034">
        <v>74.785805699997596</v>
      </c>
      <c r="N6034">
        <v>1</v>
      </c>
      <c r="O6034">
        <v>0.10594049999781401</v>
      </c>
      <c r="P6034">
        <v>75.054004999998099</v>
      </c>
    </row>
    <row r="6035" spans="1:16" x14ac:dyDescent="0.3">
      <c r="A6035">
        <v>17</v>
      </c>
      <c r="B6035">
        <v>3</v>
      </c>
      <c r="C6035">
        <v>0</v>
      </c>
      <c r="D6035">
        <v>3</v>
      </c>
      <c r="E6035" t="s">
        <v>1255</v>
      </c>
      <c r="F6035">
        <v>1</v>
      </c>
      <c r="G6035">
        <v>1</v>
      </c>
      <c r="H6035">
        <v>1.98614459999953</v>
      </c>
      <c r="I6035">
        <v>80.001494899988799</v>
      </c>
      <c r="J6035" t="s">
        <v>14</v>
      </c>
      <c r="K6035">
        <v>0</v>
      </c>
      <c r="L6035">
        <v>1.17745899999863</v>
      </c>
      <c r="M6035">
        <v>76.743599800000098</v>
      </c>
      <c r="N6035">
        <v>1</v>
      </c>
      <c r="O6035">
        <v>0.28385259999777201</v>
      </c>
      <c r="P6035">
        <v>77.167986100001102</v>
      </c>
    </row>
    <row r="6036" spans="1:16" x14ac:dyDescent="0.3">
      <c r="A6036">
        <v>17</v>
      </c>
      <c r="B6036">
        <v>3</v>
      </c>
      <c r="C6036">
        <v>0</v>
      </c>
      <c r="D6036">
        <v>3</v>
      </c>
      <c r="E6036" t="s">
        <v>1897</v>
      </c>
      <c r="F6036">
        <v>1</v>
      </c>
      <c r="G6036">
        <v>1</v>
      </c>
      <c r="H6036">
        <v>1.98625289999472</v>
      </c>
      <c r="I6036">
        <v>82.501555700000594</v>
      </c>
      <c r="J6036" t="s">
        <v>14</v>
      </c>
      <c r="K6036">
        <v>0</v>
      </c>
      <c r="L6036">
        <v>1.05495829999563</v>
      </c>
      <c r="M6036">
        <v>78.737901299988195</v>
      </c>
      <c r="N6036">
        <v>2</v>
      </c>
      <c r="O6036">
        <v>0.17786189999606</v>
      </c>
      <c r="P6036">
        <v>79.077987600001507</v>
      </c>
    </row>
    <row r="6037" spans="1:16" x14ac:dyDescent="0.3">
      <c r="A6037">
        <v>17</v>
      </c>
      <c r="B6037">
        <v>3</v>
      </c>
      <c r="C6037">
        <v>0</v>
      </c>
      <c r="D6037">
        <v>3</v>
      </c>
      <c r="E6037" t="s">
        <v>2126</v>
      </c>
      <c r="F6037">
        <v>0</v>
      </c>
      <c r="G6037">
        <v>1</v>
      </c>
      <c r="J6037" t="s">
        <v>14</v>
      </c>
      <c r="K6037">
        <v>1</v>
      </c>
      <c r="L6037">
        <v>1.6373885999928499</v>
      </c>
      <c r="M6037">
        <v>81.220231699990094</v>
      </c>
      <c r="N6037">
        <v>3</v>
      </c>
      <c r="O6037">
        <v>0.35385549999773502</v>
      </c>
      <c r="P6037">
        <v>81.773843099988895</v>
      </c>
    </row>
    <row r="6038" spans="1:16" x14ac:dyDescent="0.3">
      <c r="A6038">
        <v>17</v>
      </c>
      <c r="B6038">
        <v>3</v>
      </c>
      <c r="C6038">
        <v>0</v>
      </c>
      <c r="D6038">
        <v>3</v>
      </c>
      <c r="E6038" t="s">
        <v>1260</v>
      </c>
      <c r="F6038">
        <v>0</v>
      </c>
      <c r="G6038">
        <v>1</v>
      </c>
      <c r="J6038" t="s">
        <v>14</v>
      </c>
      <c r="K6038">
        <v>1</v>
      </c>
      <c r="L6038">
        <v>1.2062160999921601</v>
      </c>
      <c r="M6038">
        <v>83.489182599994805</v>
      </c>
      <c r="N6038">
        <v>2</v>
      </c>
      <c r="O6038">
        <v>0.48351010000624201</v>
      </c>
      <c r="P6038">
        <v>84.159592799987905</v>
      </c>
    </row>
    <row r="6039" spans="1:16" x14ac:dyDescent="0.3">
      <c r="A6039">
        <v>17</v>
      </c>
      <c r="B6039">
        <v>3</v>
      </c>
      <c r="C6039">
        <v>0</v>
      </c>
      <c r="D6039">
        <v>3</v>
      </c>
      <c r="E6039" t="s">
        <v>1542</v>
      </c>
      <c r="F6039">
        <v>1</v>
      </c>
      <c r="G6039">
        <v>1</v>
      </c>
      <c r="H6039">
        <v>1.98552560000098</v>
      </c>
      <c r="I6039">
        <v>52.500990100001196</v>
      </c>
      <c r="J6039" t="s">
        <v>16</v>
      </c>
      <c r="K6039">
        <v>1</v>
      </c>
      <c r="L6039">
        <v>1.13180859999557</v>
      </c>
      <c r="M6039">
        <v>85.797969699997296</v>
      </c>
      <c r="N6039">
        <v>3</v>
      </c>
      <c r="O6039">
        <v>0.33893260000331799</v>
      </c>
      <c r="P6039">
        <v>86.327120399990207</v>
      </c>
    </row>
    <row r="6040" spans="1:16" x14ac:dyDescent="0.3">
      <c r="A6040">
        <v>17</v>
      </c>
      <c r="B6040">
        <v>3</v>
      </c>
      <c r="C6040">
        <v>0</v>
      </c>
      <c r="D6040">
        <v>3</v>
      </c>
      <c r="E6040" t="s">
        <v>747</v>
      </c>
      <c r="F6040">
        <v>0</v>
      </c>
      <c r="G6040">
        <v>1</v>
      </c>
      <c r="J6040" t="s">
        <v>16</v>
      </c>
      <c r="K6040">
        <v>0</v>
      </c>
      <c r="L6040">
        <v>0.94903689999773599</v>
      </c>
      <c r="M6040">
        <v>87.781799999997006</v>
      </c>
      <c r="N6040">
        <v>2</v>
      </c>
      <c r="O6040">
        <v>0.416558600001736</v>
      </c>
      <c r="P6040">
        <v>88.404748799992404</v>
      </c>
    </row>
    <row r="6041" spans="1:16" x14ac:dyDescent="0.3">
      <c r="A6041">
        <v>17</v>
      </c>
      <c r="B6041">
        <v>3</v>
      </c>
      <c r="C6041">
        <v>0</v>
      </c>
      <c r="D6041">
        <v>3</v>
      </c>
      <c r="E6041" t="s">
        <v>1442</v>
      </c>
      <c r="F6041">
        <v>1</v>
      </c>
      <c r="G6041">
        <v>1</v>
      </c>
      <c r="H6041">
        <v>1.9863038999901601</v>
      </c>
      <c r="I6041">
        <v>85.001617599991704</v>
      </c>
      <c r="J6041" t="s">
        <v>16</v>
      </c>
      <c r="K6041">
        <v>1</v>
      </c>
      <c r="L6041">
        <v>0.93133639999723505</v>
      </c>
      <c r="M6041">
        <v>89.847549999991301</v>
      </c>
      <c r="N6041">
        <v>3</v>
      </c>
      <c r="O6041">
        <v>0.26710610000009199</v>
      </c>
      <c r="P6041">
        <v>90.263245699999999</v>
      </c>
    </row>
    <row r="6042" spans="1:16" x14ac:dyDescent="0.3">
      <c r="A6042">
        <v>17</v>
      </c>
      <c r="B6042">
        <v>3</v>
      </c>
      <c r="C6042">
        <v>0</v>
      </c>
      <c r="D6042">
        <v>3</v>
      </c>
      <c r="E6042" t="s">
        <v>30</v>
      </c>
      <c r="F6042">
        <v>1</v>
      </c>
      <c r="G6042">
        <v>1</v>
      </c>
      <c r="H6042">
        <v>1.98734429999604</v>
      </c>
      <c r="I6042">
        <v>135.00241439999101</v>
      </c>
      <c r="J6042" t="s">
        <v>16</v>
      </c>
      <c r="K6042">
        <v>1</v>
      </c>
      <c r="L6042">
        <v>1.4264473999937799</v>
      </c>
      <c r="M6042">
        <v>92.209206699990304</v>
      </c>
      <c r="N6042">
        <v>1</v>
      </c>
      <c r="O6042">
        <v>2.1452355000073999</v>
      </c>
      <c r="P6042">
        <v>94.525285899988404</v>
      </c>
    </row>
    <row r="6043" spans="1:16" x14ac:dyDescent="0.3">
      <c r="A6043">
        <v>17</v>
      </c>
      <c r="B6043">
        <v>3</v>
      </c>
      <c r="C6043">
        <v>0</v>
      </c>
      <c r="D6043">
        <v>3</v>
      </c>
      <c r="E6043" t="s">
        <v>1479</v>
      </c>
      <c r="F6043">
        <v>1</v>
      </c>
      <c r="G6043">
        <v>1</v>
      </c>
      <c r="H6043">
        <v>1.98641640000278</v>
      </c>
      <c r="I6043">
        <v>100.001754799989</v>
      </c>
      <c r="J6043" t="s">
        <v>16</v>
      </c>
      <c r="K6043">
        <v>1</v>
      </c>
      <c r="L6043">
        <v>1.1605235000024601</v>
      </c>
      <c r="M6043">
        <v>96.193316299992205</v>
      </c>
      <c r="N6043">
        <v>3</v>
      </c>
      <c r="O6043">
        <v>0.77811000001384001</v>
      </c>
      <c r="P6043">
        <v>97.150195499998503</v>
      </c>
    </row>
    <row r="6044" spans="1:16" x14ac:dyDescent="0.3">
      <c r="A6044">
        <v>17</v>
      </c>
      <c r="B6044">
        <v>3</v>
      </c>
      <c r="C6044">
        <v>0</v>
      </c>
      <c r="D6044">
        <v>3</v>
      </c>
      <c r="E6044" t="s">
        <v>1159</v>
      </c>
      <c r="F6044">
        <v>1</v>
      </c>
      <c r="G6044">
        <v>1</v>
      </c>
      <c r="H6044">
        <v>1.98672620000434</v>
      </c>
      <c r="I6044">
        <v>110.001916599998</v>
      </c>
      <c r="J6044" t="s">
        <v>16</v>
      </c>
      <c r="K6044">
        <v>1</v>
      </c>
      <c r="L6044">
        <v>0.715439899999183</v>
      </c>
      <c r="M6044">
        <v>98.381709399996893</v>
      </c>
      <c r="N6044">
        <v>3</v>
      </c>
      <c r="O6044">
        <v>0.30807280000590298</v>
      </c>
      <c r="P6044">
        <v>98.896116099989698</v>
      </c>
    </row>
    <row r="6045" spans="1:16" x14ac:dyDescent="0.3">
      <c r="A6045">
        <v>17</v>
      </c>
      <c r="B6045">
        <v>3</v>
      </c>
      <c r="C6045">
        <v>0</v>
      </c>
      <c r="D6045">
        <v>3</v>
      </c>
      <c r="E6045" t="s">
        <v>1155</v>
      </c>
      <c r="F6045">
        <v>1</v>
      </c>
      <c r="G6045">
        <v>1</v>
      </c>
      <c r="H6045">
        <v>1.98555050000141</v>
      </c>
      <c r="I6045">
        <v>55.001011699991103</v>
      </c>
      <c r="J6045" t="s">
        <v>16</v>
      </c>
      <c r="K6045">
        <v>1</v>
      </c>
      <c r="L6045">
        <v>0.66924730000027899</v>
      </c>
      <c r="M6045">
        <v>100.08539529999</v>
      </c>
      <c r="N6045">
        <v>3</v>
      </c>
      <c r="O6045">
        <v>0.258256400004029</v>
      </c>
      <c r="P6045">
        <v>100.518419100001</v>
      </c>
    </row>
    <row r="6046" spans="1:16" x14ac:dyDescent="0.3">
      <c r="A6046">
        <v>17</v>
      </c>
      <c r="B6046">
        <v>3</v>
      </c>
      <c r="C6046">
        <v>0</v>
      </c>
      <c r="D6046">
        <v>3</v>
      </c>
      <c r="E6046" t="s">
        <v>1681</v>
      </c>
      <c r="F6046">
        <v>0</v>
      </c>
      <c r="G6046">
        <v>1</v>
      </c>
      <c r="J6046" t="s">
        <v>14</v>
      </c>
      <c r="K6046">
        <v>1</v>
      </c>
      <c r="L6046">
        <v>0.93412390000594303</v>
      </c>
      <c r="M6046">
        <v>101.96701870000101</v>
      </c>
      <c r="N6046">
        <v>3</v>
      </c>
      <c r="O6046">
        <v>1.9683647000056199</v>
      </c>
      <c r="P6046">
        <v>104.22842639999</v>
      </c>
    </row>
    <row r="6047" spans="1:16" x14ac:dyDescent="0.3">
      <c r="A6047">
        <v>17</v>
      </c>
      <c r="B6047">
        <v>3</v>
      </c>
      <c r="C6047">
        <v>0</v>
      </c>
      <c r="D6047">
        <v>3</v>
      </c>
      <c r="E6047" t="s">
        <v>1714</v>
      </c>
      <c r="F6047">
        <v>1</v>
      </c>
      <c r="G6047">
        <v>1</v>
      </c>
      <c r="H6047">
        <v>1.9860590999887799</v>
      </c>
      <c r="I6047">
        <v>77.501436199992895</v>
      </c>
      <c r="J6047" t="s">
        <v>14</v>
      </c>
      <c r="K6047">
        <v>0</v>
      </c>
      <c r="L6047">
        <v>1.4843369000009301</v>
      </c>
      <c r="M6047">
        <v>106.217139</v>
      </c>
      <c r="N6047">
        <v>3</v>
      </c>
      <c r="O6047">
        <v>0.40998500000568999</v>
      </c>
      <c r="P6047">
        <v>106.766141699991</v>
      </c>
    </row>
    <row r="6048" spans="1:16" x14ac:dyDescent="0.3">
      <c r="A6048">
        <v>17</v>
      </c>
      <c r="B6048">
        <v>3</v>
      </c>
      <c r="C6048">
        <v>0</v>
      </c>
      <c r="D6048">
        <v>3</v>
      </c>
      <c r="E6048" t="s">
        <v>1014</v>
      </c>
      <c r="F6048">
        <v>1</v>
      </c>
      <c r="G6048">
        <v>1</v>
      </c>
      <c r="H6048">
        <v>1.9845961999963</v>
      </c>
      <c r="I6048">
        <v>15.000324299995601</v>
      </c>
      <c r="J6048" t="s">
        <v>16</v>
      </c>
      <c r="K6048">
        <v>1</v>
      </c>
      <c r="L6048">
        <v>1.0467627000034601</v>
      </c>
      <c r="M6048">
        <v>108.329498999999</v>
      </c>
      <c r="N6048">
        <v>3</v>
      </c>
      <c r="O6048">
        <v>0.29026470000098897</v>
      </c>
      <c r="P6048">
        <v>108.766335699998</v>
      </c>
    </row>
    <row r="6049" spans="1:16" x14ac:dyDescent="0.3">
      <c r="A6049">
        <v>17</v>
      </c>
      <c r="B6049">
        <v>3</v>
      </c>
      <c r="C6049">
        <v>0</v>
      </c>
      <c r="D6049">
        <v>3</v>
      </c>
      <c r="E6049" t="s">
        <v>1976</v>
      </c>
      <c r="F6049">
        <v>1</v>
      </c>
      <c r="G6049">
        <v>1</v>
      </c>
      <c r="H6049">
        <v>1.9863444999937201</v>
      </c>
      <c r="I6049">
        <v>87.501650399994105</v>
      </c>
      <c r="J6049" t="s">
        <v>16</v>
      </c>
      <c r="K6049">
        <v>1</v>
      </c>
      <c r="L6049">
        <v>1.0655045000021299</v>
      </c>
      <c r="M6049">
        <v>110.34817409999999</v>
      </c>
      <c r="N6049">
        <v>3</v>
      </c>
      <c r="O6049">
        <v>0.26894219999667301</v>
      </c>
      <c r="P6049">
        <v>110.760905099989</v>
      </c>
    </row>
    <row r="6050" spans="1:16" x14ac:dyDescent="0.3">
      <c r="A6050">
        <v>17</v>
      </c>
      <c r="B6050">
        <v>3</v>
      </c>
      <c r="C6050">
        <v>0</v>
      </c>
      <c r="D6050">
        <v>3</v>
      </c>
      <c r="E6050" t="s">
        <v>1672</v>
      </c>
      <c r="F6050">
        <v>0</v>
      </c>
      <c r="G6050">
        <v>1</v>
      </c>
      <c r="J6050" t="s">
        <v>14</v>
      </c>
      <c r="K6050">
        <v>1</v>
      </c>
      <c r="L6050">
        <v>5.8933445000002402</v>
      </c>
      <c r="M6050">
        <v>117.159317099999</v>
      </c>
      <c r="N6050">
        <v>2</v>
      </c>
      <c r="O6050">
        <v>0.611720600005356</v>
      </c>
      <c r="P6050">
        <v>117.99985539999</v>
      </c>
    </row>
    <row r="6051" spans="1:16" x14ac:dyDescent="0.3">
      <c r="A6051">
        <v>17</v>
      </c>
      <c r="B6051">
        <v>3</v>
      </c>
      <c r="C6051">
        <v>0</v>
      </c>
      <c r="D6051">
        <v>3</v>
      </c>
      <c r="E6051" t="s">
        <v>20</v>
      </c>
      <c r="F6051">
        <v>0</v>
      </c>
      <c r="G6051">
        <v>1</v>
      </c>
      <c r="J6051" t="s">
        <v>14</v>
      </c>
      <c r="K6051">
        <v>1</v>
      </c>
      <c r="L6051">
        <v>1.52046250000421</v>
      </c>
      <c r="M6051">
        <v>120.036518499997</v>
      </c>
      <c r="N6051">
        <v>2</v>
      </c>
      <c r="O6051">
        <v>0.253839700002573</v>
      </c>
      <c r="P6051">
        <v>120.48180679998799</v>
      </c>
    </row>
    <row r="6052" spans="1:16" x14ac:dyDescent="0.3">
      <c r="A6052">
        <v>17</v>
      </c>
      <c r="B6052">
        <v>3</v>
      </c>
      <c r="C6052">
        <v>0</v>
      </c>
      <c r="D6052">
        <v>3</v>
      </c>
      <c r="E6052" t="s">
        <v>1385</v>
      </c>
      <c r="F6052">
        <v>0</v>
      </c>
      <c r="G6052">
        <v>1</v>
      </c>
      <c r="J6052" t="s">
        <v>14</v>
      </c>
      <c r="K6052">
        <v>1</v>
      </c>
      <c r="L6052">
        <v>0.869953600005829</v>
      </c>
      <c r="M6052">
        <v>121.869453799998</v>
      </c>
      <c r="N6052">
        <v>2</v>
      </c>
      <c r="O6052">
        <v>0.26428009998926399</v>
      </c>
      <c r="P6052">
        <v>122.33236649999201</v>
      </c>
    </row>
    <row r="6053" spans="1:16" x14ac:dyDescent="0.3">
      <c r="A6053">
        <v>17</v>
      </c>
      <c r="B6053">
        <v>3</v>
      </c>
      <c r="C6053">
        <v>0</v>
      </c>
      <c r="D6053">
        <v>3</v>
      </c>
      <c r="E6053" t="s">
        <v>1262</v>
      </c>
      <c r="F6053">
        <v>0</v>
      </c>
      <c r="G6053">
        <v>1</v>
      </c>
      <c r="J6053" t="s">
        <v>14</v>
      </c>
      <c r="K6053">
        <v>1</v>
      </c>
      <c r="L6053">
        <v>0.92793299999903001</v>
      </c>
      <c r="M6053">
        <v>123.77727349998899</v>
      </c>
      <c r="N6053">
        <v>2</v>
      </c>
      <c r="O6053">
        <v>0.15245919999142599</v>
      </c>
      <c r="P6053">
        <v>124.11645489999501</v>
      </c>
    </row>
    <row r="6054" spans="1:16" x14ac:dyDescent="0.3">
      <c r="A6054">
        <v>17</v>
      </c>
      <c r="B6054">
        <v>3</v>
      </c>
      <c r="C6054">
        <v>0</v>
      </c>
      <c r="D6054">
        <v>3</v>
      </c>
      <c r="E6054" t="s">
        <v>2028</v>
      </c>
      <c r="F6054">
        <v>1</v>
      </c>
      <c r="G6054">
        <v>1</v>
      </c>
      <c r="H6054">
        <v>1.9858881999971301</v>
      </c>
      <c r="I6054">
        <v>75.001361399990898</v>
      </c>
      <c r="J6054" t="s">
        <v>14</v>
      </c>
      <c r="K6054">
        <v>0</v>
      </c>
      <c r="L6054">
        <v>2.4083268999966099</v>
      </c>
      <c r="M6054">
        <v>127.040886499992</v>
      </c>
      <c r="N6054">
        <v>2</v>
      </c>
      <c r="O6054">
        <v>0.37658549999468999</v>
      </c>
      <c r="P6054">
        <v>127.628586299994</v>
      </c>
    </row>
    <row r="6055" spans="1:16" x14ac:dyDescent="0.3">
      <c r="A6055">
        <v>17</v>
      </c>
      <c r="B6055">
        <v>3</v>
      </c>
      <c r="C6055">
        <v>0</v>
      </c>
      <c r="D6055">
        <v>3</v>
      </c>
      <c r="E6055" t="s">
        <v>962</v>
      </c>
      <c r="F6055">
        <v>1</v>
      </c>
      <c r="G6055">
        <v>1</v>
      </c>
      <c r="H6055">
        <v>1.98579500000051</v>
      </c>
      <c r="I6055">
        <v>65.001228900000598</v>
      </c>
      <c r="J6055" t="s">
        <v>16</v>
      </c>
      <c r="K6055">
        <v>1</v>
      </c>
      <c r="L6055">
        <v>1.0451073000003801</v>
      </c>
      <c r="M6055">
        <v>129.177803699989</v>
      </c>
      <c r="N6055">
        <v>3</v>
      </c>
      <c r="O6055">
        <v>0.26550950000819301</v>
      </c>
      <c r="P6055">
        <v>129.63750349999501</v>
      </c>
    </row>
    <row r="6056" spans="1:16" x14ac:dyDescent="0.3">
      <c r="A6056">
        <v>17</v>
      </c>
      <c r="B6056">
        <v>3</v>
      </c>
      <c r="C6056">
        <v>0</v>
      </c>
      <c r="D6056">
        <v>3</v>
      </c>
      <c r="E6056" t="s">
        <v>1473</v>
      </c>
      <c r="F6056">
        <v>1</v>
      </c>
      <c r="G6056">
        <v>1</v>
      </c>
      <c r="H6056">
        <v>1.9876043999975099</v>
      </c>
      <c r="I6056">
        <v>145.00258849999199</v>
      </c>
      <c r="J6056" t="s">
        <v>16</v>
      </c>
      <c r="K6056">
        <v>1</v>
      </c>
      <c r="L6056">
        <v>2.7835750999947799</v>
      </c>
      <c r="M6056">
        <v>132.93301119998799</v>
      </c>
      <c r="N6056">
        <v>1</v>
      </c>
      <c r="O6056">
        <v>0.22547800000757001</v>
      </c>
      <c r="P6056">
        <v>133.37354029998801</v>
      </c>
    </row>
    <row r="6057" spans="1:16" x14ac:dyDescent="0.3">
      <c r="A6057">
        <v>17</v>
      </c>
      <c r="B6057">
        <v>3</v>
      </c>
      <c r="C6057">
        <v>0</v>
      </c>
      <c r="D6057">
        <v>3</v>
      </c>
      <c r="E6057" t="s">
        <v>1799</v>
      </c>
      <c r="F6057">
        <v>0</v>
      </c>
      <c r="G6057">
        <v>1</v>
      </c>
      <c r="J6057" t="s">
        <v>14</v>
      </c>
      <c r="K6057">
        <v>1</v>
      </c>
      <c r="L6057">
        <v>0.96626109999488097</v>
      </c>
      <c r="M6057">
        <v>134.84890469998899</v>
      </c>
      <c r="N6057">
        <v>3</v>
      </c>
      <c r="O6057">
        <v>0.267310299997916</v>
      </c>
      <c r="P6057">
        <v>135.30341179999201</v>
      </c>
    </row>
    <row r="6058" spans="1:16" x14ac:dyDescent="0.3">
      <c r="A6058">
        <v>17</v>
      </c>
      <c r="B6058">
        <v>3</v>
      </c>
      <c r="C6058">
        <v>0</v>
      </c>
      <c r="D6058">
        <v>3</v>
      </c>
      <c r="E6058" t="s">
        <v>1369</v>
      </c>
      <c r="F6058">
        <v>0</v>
      </c>
      <c r="G6058">
        <v>1</v>
      </c>
      <c r="J6058" t="s">
        <v>14</v>
      </c>
      <c r="K6058">
        <v>1</v>
      </c>
      <c r="L6058">
        <v>0.68647809998947196</v>
      </c>
      <c r="M6058">
        <v>136.50245269999101</v>
      </c>
      <c r="N6058">
        <v>3</v>
      </c>
      <c r="O6058">
        <v>0.17777070000011</v>
      </c>
      <c r="P6058">
        <v>136.86982509998799</v>
      </c>
    </row>
    <row r="6059" spans="1:16" x14ac:dyDescent="0.3">
      <c r="A6059">
        <v>17</v>
      </c>
      <c r="B6059">
        <v>3</v>
      </c>
      <c r="C6059">
        <v>0</v>
      </c>
      <c r="D6059">
        <v>3</v>
      </c>
      <c r="E6059" t="s">
        <v>362</v>
      </c>
      <c r="F6059">
        <v>1</v>
      </c>
      <c r="G6059">
        <v>1</v>
      </c>
      <c r="H6059">
        <v>1.9852943999867401</v>
      </c>
      <c r="I6059">
        <v>47.500910399991</v>
      </c>
      <c r="J6059" t="s">
        <v>16</v>
      </c>
      <c r="K6059">
        <v>1</v>
      </c>
      <c r="L6059">
        <v>1.22415759999421</v>
      </c>
      <c r="M6059">
        <v>138.606865900001</v>
      </c>
      <c r="N6059">
        <v>3</v>
      </c>
      <c r="O6059">
        <v>0.210739600006491</v>
      </c>
      <c r="P6059">
        <v>139.03087079999401</v>
      </c>
    </row>
    <row r="6060" spans="1:16" x14ac:dyDescent="0.3">
      <c r="A6060">
        <v>17</v>
      </c>
      <c r="B6060">
        <v>3</v>
      </c>
      <c r="C6060">
        <v>0</v>
      </c>
      <c r="D6060">
        <v>3</v>
      </c>
      <c r="E6060" t="s">
        <v>2047</v>
      </c>
      <c r="F6060">
        <v>0</v>
      </c>
      <c r="G6060">
        <v>1</v>
      </c>
      <c r="J6060" t="s">
        <v>14</v>
      </c>
      <c r="K6060">
        <v>1</v>
      </c>
      <c r="L6060">
        <v>0.83660739999322697</v>
      </c>
      <c r="M6060">
        <v>140.38580589999</v>
      </c>
      <c r="N6060">
        <v>2</v>
      </c>
      <c r="O6060">
        <v>0.68016099999658797</v>
      </c>
      <c r="P6060">
        <v>141.22813419999099</v>
      </c>
    </row>
    <row r="6061" spans="1:16" x14ac:dyDescent="0.3">
      <c r="A6061">
        <v>17</v>
      </c>
      <c r="B6061">
        <v>3</v>
      </c>
      <c r="C6061">
        <v>0</v>
      </c>
      <c r="D6061">
        <v>3</v>
      </c>
      <c r="E6061" t="s">
        <v>905</v>
      </c>
      <c r="F6061">
        <v>0</v>
      </c>
      <c r="G6061">
        <v>1</v>
      </c>
      <c r="J6061" t="s">
        <v>14</v>
      </c>
      <c r="K6061">
        <v>1</v>
      </c>
      <c r="L6061">
        <v>1.13261990000319</v>
      </c>
      <c r="M6061">
        <v>142.86534099999699</v>
      </c>
      <c r="N6061">
        <v>3</v>
      </c>
      <c r="O6061">
        <v>0.219818600002327</v>
      </c>
      <c r="P6061">
        <v>143.23177869999199</v>
      </c>
    </row>
    <row r="6062" spans="1:16" x14ac:dyDescent="0.3">
      <c r="A6062">
        <v>17</v>
      </c>
      <c r="B6062">
        <v>3</v>
      </c>
      <c r="C6062">
        <v>1</v>
      </c>
      <c r="D6062">
        <v>3</v>
      </c>
      <c r="E6062" t="s">
        <v>18</v>
      </c>
      <c r="F6062">
        <v>0</v>
      </c>
      <c r="G6062">
        <v>2</v>
      </c>
      <c r="J6062" t="s">
        <v>14</v>
      </c>
      <c r="K6062">
        <v>1</v>
      </c>
      <c r="L6062">
        <v>5.8585430999955896</v>
      </c>
      <c r="M6062">
        <v>5.8587624000065297</v>
      </c>
      <c r="N6062">
        <v>3</v>
      </c>
      <c r="O6062">
        <v>0.33738329999323502</v>
      </c>
      <c r="P6062">
        <v>6.3526254000025801</v>
      </c>
    </row>
    <row r="6063" spans="1:16" x14ac:dyDescent="0.3">
      <c r="A6063">
        <v>17</v>
      </c>
      <c r="B6063">
        <v>3</v>
      </c>
      <c r="C6063">
        <v>1</v>
      </c>
      <c r="D6063">
        <v>3</v>
      </c>
      <c r="E6063" t="s">
        <v>901</v>
      </c>
      <c r="F6063">
        <v>1</v>
      </c>
      <c r="G6063">
        <v>2</v>
      </c>
      <c r="H6063">
        <v>1.9867363000084901</v>
      </c>
      <c r="I6063">
        <v>112.501972899991</v>
      </c>
      <c r="J6063" t="s">
        <v>14</v>
      </c>
      <c r="K6063">
        <v>0</v>
      </c>
      <c r="L6063">
        <v>0.895000899996376</v>
      </c>
      <c r="M6063">
        <v>7.7613876999966998</v>
      </c>
      <c r="N6063">
        <v>3</v>
      </c>
      <c r="O6063">
        <v>0.330034600003273</v>
      </c>
      <c r="P6063">
        <v>8.2813422000035608</v>
      </c>
    </row>
    <row r="6064" spans="1:16" x14ac:dyDescent="0.3">
      <c r="A6064">
        <v>17</v>
      </c>
      <c r="B6064">
        <v>3</v>
      </c>
      <c r="C6064">
        <v>1</v>
      </c>
      <c r="D6064">
        <v>3</v>
      </c>
      <c r="E6064" t="s">
        <v>1139</v>
      </c>
      <c r="F6064">
        <v>1</v>
      </c>
      <c r="G6064">
        <v>2</v>
      </c>
      <c r="H6064">
        <v>1.9852982000011301</v>
      </c>
      <c r="I6064">
        <v>42.5008258000016</v>
      </c>
      <c r="J6064" t="s">
        <v>16</v>
      </c>
      <c r="K6064">
        <v>1</v>
      </c>
      <c r="L6064">
        <v>1.7069997999933499</v>
      </c>
      <c r="M6064">
        <v>10.5067320999951</v>
      </c>
      <c r="N6064">
        <v>3</v>
      </c>
      <c r="O6064">
        <v>0.29645970001001798</v>
      </c>
      <c r="P6064">
        <v>11.031788100008299</v>
      </c>
    </row>
    <row r="6065" spans="1:16" x14ac:dyDescent="0.3">
      <c r="A6065">
        <v>17</v>
      </c>
      <c r="B6065">
        <v>3</v>
      </c>
      <c r="C6065">
        <v>1</v>
      </c>
      <c r="D6065">
        <v>3</v>
      </c>
      <c r="E6065" t="s">
        <v>1060</v>
      </c>
      <c r="F6065">
        <v>1</v>
      </c>
      <c r="G6065">
        <v>2</v>
      </c>
      <c r="H6065">
        <v>1.9868064000038399</v>
      </c>
      <c r="I6065">
        <v>115.002035199999</v>
      </c>
      <c r="J6065" t="s">
        <v>14</v>
      </c>
      <c r="K6065">
        <v>0</v>
      </c>
      <c r="L6065">
        <v>1.7540221999952299</v>
      </c>
      <c r="M6065">
        <v>13.303618300007701</v>
      </c>
      <c r="N6065">
        <v>3</v>
      </c>
      <c r="O6065">
        <v>0.384990899998229</v>
      </c>
      <c r="P6065">
        <v>13.896173700006299</v>
      </c>
    </row>
    <row r="6066" spans="1:16" x14ac:dyDescent="0.3">
      <c r="A6066">
        <v>17</v>
      </c>
      <c r="B6066">
        <v>3</v>
      </c>
      <c r="C6066">
        <v>1</v>
      </c>
      <c r="D6066">
        <v>3</v>
      </c>
      <c r="E6066" t="s">
        <v>1390</v>
      </c>
      <c r="F6066">
        <v>1</v>
      </c>
      <c r="G6066">
        <v>2</v>
      </c>
      <c r="H6066">
        <v>1.98571069999889</v>
      </c>
      <c r="I6066">
        <v>62.5011708999955</v>
      </c>
      <c r="J6066" t="s">
        <v>16</v>
      </c>
      <c r="K6066">
        <v>1</v>
      </c>
      <c r="L6066">
        <v>1.6074069000023901</v>
      </c>
      <c r="M6066">
        <v>16.023763599994702</v>
      </c>
      <c r="N6066">
        <v>3</v>
      </c>
      <c r="O6066">
        <v>0.46819939999841198</v>
      </c>
      <c r="P6066">
        <v>16.675369300006398</v>
      </c>
    </row>
    <row r="6067" spans="1:16" x14ac:dyDescent="0.3">
      <c r="A6067">
        <v>17</v>
      </c>
      <c r="B6067">
        <v>3</v>
      </c>
      <c r="C6067">
        <v>1</v>
      </c>
      <c r="D6067">
        <v>3</v>
      </c>
      <c r="E6067" t="s">
        <v>1074</v>
      </c>
      <c r="F6067">
        <v>1</v>
      </c>
      <c r="G6067">
        <v>2</v>
      </c>
      <c r="H6067">
        <v>1.9875124000100199</v>
      </c>
      <c r="I6067">
        <v>142.502578300002</v>
      </c>
      <c r="J6067" t="s">
        <v>14</v>
      </c>
      <c r="K6067">
        <v>0</v>
      </c>
      <c r="L6067">
        <v>1.83524190000026</v>
      </c>
      <c r="M6067">
        <v>19.0182066999987</v>
      </c>
      <c r="N6067">
        <v>3</v>
      </c>
      <c r="O6067">
        <v>0.28218309998919699</v>
      </c>
      <c r="P6067">
        <v>19.441521400003701</v>
      </c>
    </row>
    <row r="6068" spans="1:16" x14ac:dyDescent="0.3">
      <c r="A6068">
        <v>17</v>
      </c>
      <c r="B6068">
        <v>3</v>
      </c>
      <c r="C6068">
        <v>1</v>
      </c>
      <c r="D6068">
        <v>3</v>
      </c>
      <c r="E6068" t="s">
        <v>2010</v>
      </c>
      <c r="F6068">
        <v>0</v>
      </c>
      <c r="G6068">
        <v>2</v>
      </c>
      <c r="J6068" t="s">
        <v>14</v>
      </c>
      <c r="K6068">
        <v>1</v>
      </c>
      <c r="L6068">
        <v>0.78268849999585699</v>
      </c>
      <c r="M6068">
        <v>20.732222599996</v>
      </c>
      <c r="N6068">
        <v>3</v>
      </c>
      <c r="O6068">
        <v>0.209253399996669</v>
      </c>
      <c r="P6068">
        <v>21.128593999994301</v>
      </c>
    </row>
    <row r="6069" spans="1:16" x14ac:dyDescent="0.3">
      <c r="A6069">
        <v>17</v>
      </c>
      <c r="B6069">
        <v>3</v>
      </c>
      <c r="C6069">
        <v>1</v>
      </c>
      <c r="D6069">
        <v>3</v>
      </c>
      <c r="E6069" t="s">
        <v>978</v>
      </c>
      <c r="F6069">
        <v>0</v>
      </c>
      <c r="G6069">
        <v>2</v>
      </c>
      <c r="J6069" t="s">
        <v>14</v>
      </c>
      <c r="K6069">
        <v>1</v>
      </c>
      <c r="L6069">
        <v>0.898877100000391</v>
      </c>
      <c r="M6069">
        <v>22.531890400001402</v>
      </c>
      <c r="N6069">
        <v>3</v>
      </c>
      <c r="O6069">
        <v>0.163104600011138</v>
      </c>
      <c r="P6069">
        <v>22.866255000000798</v>
      </c>
    </row>
    <row r="6070" spans="1:16" x14ac:dyDescent="0.3">
      <c r="A6070">
        <v>17</v>
      </c>
      <c r="B6070">
        <v>3</v>
      </c>
      <c r="C6070">
        <v>1</v>
      </c>
      <c r="D6070">
        <v>3</v>
      </c>
      <c r="E6070" t="s">
        <v>1192</v>
      </c>
      <c r="F6070">
        <v>1</v>
      </c>
      <c r="G6070">
        <v>2</v>
      </c>
      <c r="H6070">
        <v>1.98515420001058</v>
      </c>
      <c r="I6070">
        <v>37.500703699988698</v>
      </c>
      <c r="J6070" t="s">
        <v>16</v>
      </c>
      <c r="K6070">
        <v>1</v>
      </c>
      <c r="L6070">
        <v>1.0584382999950299</v>
      </c>
      <c r="M6070">
        <v>24.4414339000068</v>
      </c>
      <c r="N6070">
        <v>3</v>
      </c>
      <c r="O6070">
        <v>0.22616729998844701</v>
      </c>
      <c r="P6070">
        <v>24.849485700004202</v>
      </c>
    </row>
    <row r="6071" spans="1:16" x14ac:dyDescent="0.3">
      <c r="A6071">
        <v>17</v>
      </c>
      <c r="B6071">
        <v>3</v>
      </c>
      <c r="C6071">
        <v>1</v>
      </c>
      <c r="D6071">
        <v>3</v>
      </c>
      <c r="E6071" t="s">
        <v>1032</v>
      </c>
      <c r="F6071">
        <v>1</v>
      </c>
      <c r="G6071">
        <v>2</v>
      </c>
      <c r="H6071">
        <v>1.98497979999229</v>
      </c>
      <c r="I6071">
        <v>35.000635399992497</v>
      </c>
      <c r="J6071" t="s">
        <v>16</v>
      </c>
      <c r="K6071">
        <v>1</v>
      </c>
      <c r="L6071">
        <v>1.2182363000029</v>
      </c>
      <c r="M6071">
        <v>26.5845163000049</v>
      </c>
      <c r="N6071">
        <v>3</v>
      </c>
      <c r="O6071">
        <v>0.26815270000952302</v>
      </c>
      <c r="P6071">
        <v>27.011358200004899</v>
      </c>
    </row>
    <row r="6072" spans="1:16" x14ac:dyDescent="0.3">
      <c r="A6072">
        <v>17</v>
      </c>
      <c r="B6072">
        <v>3</v>
      </c>
      <c r="C6072">
        <v>1</v>
      </c>
      <c r="D6072">
        <v>3</v>
      </c>
      <c r="E6072" t="s">
        <v>1951</v>
      </c>
      <c r="F6072">
        <v>1</v>
      </c>
      <c r="G6072">
        <v>2</v>
      </c>
      <c r="H6072">
        <v>1.98466319999716</v>
      </c>
      <c r="I6072">
        <v>17.500395600000001</v>
      </c>
      <c r="J6072" t="s">
        <v>16</v>
      </c>
      <c r="K6072">
        <v>1</v>
      </c>
      <c r="L6072">
        <v>0.77530300000216801</v>
      </c>
      <c r="M6072">
        <v>28.291634799999901</v>
      </c>
      <c r="N6072">
        <v>3</v>
      </c>
      <c r="O6072">
        <v>0.30687100000795903</v>
      </c>
      <c r="P6072">
        <v>28.770053100001</v>
      </c>
    </row>
    <row r="6073" spans="1:16" x14ac:dyDescent="0.3">
      <c r="A6073">
        <v>17</v>
      </c>
      <c r="B6073">
        <v>3</v>
      </c>
      <c r="C6073">
        <v>1</v>
      </c>
      <c r="D6073">
        <v>3</v>
      </c>
      <c r="E6073" t="s">
        <v>1062</v>
      </c>
      <c r="F6073">
        <v>1</v>
      </c>
      <c r="G6073">
        <v>2</v>
      </c>
      <c r="H6073">
        <v>1.98441669999738</v>
      </c>
      <c r="I6073">
        <v>5.0001251999929099</v>
      </c>
      <c r="J6073" t="s">
        <v>16</v>
      </c>
      <c r="K6073">
        <v>1</v>
      </c>
      <c r="L6073">
        <v>0.993126400004257</v>
      </c>
      <c r="M6073">
        <v>30.275996700002</v>
      </c>
      <c r="N6073">
        <v>3</v>
      </c>
      <c r="O6073">
        <v>0.26724430000467703</v>
      </c>
      <c r="P6073">
        <v>30.722481000004301</v>
      </c>
    </row>
    <row r="6074" spans="1:16" x14ac:dyDescent="0.3">
      <c r="A6074">
        <v>17</v>
      </c>
      <c r="B6074">
        <v>3</v>
      </c>
      <c r="C6074">
        <v>1</v>
      </c>
      <c r="D6074">
        <v>3</v>
      </c>
      <c r="E6074" t="s">
        <v>1662</v>
      </c>
      <c r="F6074">
        <v>1</v>
      </c>
      <c r="G6074">
        <v>2</v>
      </c>
      <c r="H6074">
        <v>1.9848866999964201</v>
      </c>
      <c r="I6074">
        <v>27.5005154999963</v>
      </c>
      <c r="J6074" t="s">
        <v>14</v>
      </c>
      <c r="K6074">
        <v>0</v>
      </c>
      <c r="L6074">
        <v>0.91443249999429099</v>
      </c>
      <c r="M6074">
        <v>32.147258099997998</v>
      </c>
      <c r="N6074">
        <v>3</v>
      </c>
      <c r="O6074">
        <v>0.196951999998419</v>
      </c>
      <c r="P6074">
        <v>32.516285699995898</v>
      </c>
    </row>
    <row r="6075" spans="1:16" x14ac:dyDescent="0.3">
      <c r="A6075">
        <v>17</v>
      </c>
      <c r="B6075">
        <v>3</v>
      </c>
      <c r="C6075">
        <v>1</v>
      </c>
      <c r="D6075">
        <v>3</v>
      </c>
      <c r="E6075" t="s">
        <v>1771</v>
      </c>
      <c r="F6075">
        <v>1</v>
      </c>
      <c r="G6075">
        <v>2</v>
      </c>
      <c r="H6075">
        <v>1.9854244000016501</v>
      </c>
      <c r="I6075">
        <v>50.000934099996797</v>
      </c>
      <c r="J6075" t="s">
        <v>16</v>
      </c>
      <c r="K6075">
        <v>1</v>
      </c>
      <c r="L6075">
        <v>1.13785509999434</v>
      </c>
      <c r="M6075">
        <v>34.170726700002</v>
      </c>
      <c r="N6075">
        <v>3</v>
      </c>
      <c r="O6075">
        <v>0.24090889999934001</v>
      </c>
      <c r="P6075">
        <v>34.600140399998097</v>
      </c>
    </row>
    <row r="6076" spans="1:16" x14ac:dyDescent="0.3">
      <c r="A6076">
        <v>17</v>
      </c>
      <c r="B6076">
        <v>3</v>
      </c>
      <c r="C6076">
        <v>1</v>
      </c>
      <c r="D6076">
        <v>3</v>
      </c>
      <c r="E6076" t="s">
        <v>275</v>
      </c>
      <c r="F6076">
        <v>0</v>
      </c>
      <c r="G6076">
        <v>2</v>
      </c>
      <c r="J6076" t="s">
        <v>14</v>
      </c>
      <c r="K6076">
        <v>1</v>
      </c>
      <c r="L6076">
        <v>0.944411599994055</v>
      </c>
      <c r="M6076">
        <v>36.060625099999001</v>
      </c>
      <c r="N6076">
        <v>3</v>
      </c>
      <c r="O6076">
        <v>0.24032189999706999</v>
      </c>
      <c r="P6076">
        <v>36.455659900006097</v>
      </c>
    </row>
    <row r="6077" spans="1:16" x14ac:dyDescent="0.3">
      <c r="A6077">
        <v>17</v>
      </c>
      <c r="B6077">
        <v>3</v>
      </c>
      <c r="C6077">
        <v>1</v>
      </c>
      <c r="D6077">
        <v>3</v>
      </c>
      <c r="E6077" t="s">
        <v>109</v>
      </c>
      <c r="F6077">
        <v>0</v>
      </c>
      <c r="G6077">
        <v>2</v>
      </c>
      <c r="J6077" t="s">
        <v>14</v>
      </c>
      <c r="K6077">
        <v>1</v>
      </c>
      <c r="L6077">
        <v>1.51349230000051</v>
      </c>
      <c r="M6077">
        <v>38.4796826999955</v>
      </c>
      <c r="N6077">
        <v>3</v>
      </c>
      <c r="O6077">
        <v>0.36092740000458401</v>
      </c>
      <c r="P6077">
        <v>38.984218300000101</v>
      </c>
    </row>
    <row r="6078" spans="1:16" x14ac:dyDescent="0.3">
      <c r="A6078">
        <v>17</v>
      </c>
      <c r="B6078">
        <v>3</v>
      </c>
      <c r="C6078">
        <v>1</v>
      </c>
      <c r="D6078">
        <v>3</v>
      </c>
      <c r="E6078" t="s">
        <v>1111</v>
      </c>
      <c r="F6078">
        <v>0</v>
      </c>
      <c r="G6078">
        <v>2</v>
      </c>
      <c r="J6078" t="s">
        <v>14</v>
      </c>
      <c r="K6078">
        <v>1</v>
      </c>
      <c r="L6078">
        <v>0.82402949999959696</v>
      </c>
      <c r="M6078">
        <v>40.323612299995197</v>
      </c>
      <c r="N6078">
        <v>3</v>
      </c>
      <c r="O6078">
        <v>0.30441979999886798</v>
      </c>
      <c r="P6078">
        <v>40.791683799994601</v>
      </c>
    </row>
    <row r="6079" spans="1:16" x14ac:dyDescent="0.3">
      <c r="A6079">
        <v>17</v>
      </c>
      <c r="B6079">
        <v>3</v>
      </c>
      <c r="C6079">
        <v>1</v>
      </c>
      <c r="D6079">
        <v>3</v>
      </c>
      <c r="E6079" t="s">
        <v>477</v>
      </c>
      <c r="F6079">
        <v>0</v>
      </c>
      <c r="G6079">
        <v>2</v>
      </c>
      <c r="J6079" t="s">
        <v>14</v>
      </c>
      <c r="K6079">
        <v>1</v>
      </c>
      <c r="L6079">
        <v>1.2799181000009401</v>
      </c>
      <c r="M6079">
        <v>42.579719900008101</v>
      </c>
      <c r="N6079">
        <v>3</v>
      </c>
      <c r="O6079">
        <v>0.14012779999757199</v>
      </c>
      <c r="P6079">
        <v>42.827350999999901</v>
      </c>
    </row>
    <row r="6080" spans="1:16" x14ac:dyDescent="0.3">
      <c r="A6080">
        <v>17</v>
      </c>
      <c r="B6080">
        <v>3</v>
      </c>
      <c r="C6080">
        <v>1</v>
      </c>
      <c r="D6080">
        <v>3</v>
      </c>
      <c r="E6080" t="s">
        <v>1651</v>
      </c>
      <c r="F6080">
        <v>0</v>
      </c>
      <c r="G6080">
        <v>2</v>
      </c>
      <c r="J6080" t="s">
        <v>16</v>
      </c>
      <c r="K6080">
        <v>0</v>
      </c>
      <c r="L6080">
        <v>1.7559842000046</v>
      </c>
      <c r="M6080">
        <v>45.088961999994403</v>
      </c>
      <c r="N6080">
        <v>1</v>
      </c>
      <c r="O6080">
        <v>0.140264899993781</v>
      </c>
      <c r="P6080">
        <v>45.3795209999953</v>
      </c>
    </row>
    <row r="6081" spans="1:16" x14ac:dyDescent="0.3">
      <c r="A6081">
        <v>17</v>
      </c>
      <c r="B6081">
        <v>3</v>
      </c>
      <c r="C6081">
        <v>1</v>
      </c>
      <c r="D6081">
        <v>3</v>
      </c>
      <c r="E6081" t="s">
        <v>621</v>
      </c>
      <c r="F6081">
        <v>0</v>
      </c>
      <c r="G6081">
        <v>2</v>
      </c>
      <c r="J6081" t="s">
        <v>16</v>
      </c>
      <c r="K6081">
        <v>0</v>
      </c>
      <c r="L6081">
        <v>1.0575269000109999</v>
      </c>
      <c r="M6081">
        <v>46.957031900004999</v>
      </c>
      <c r="N6081">
        <v>2</v>
      </c>
      <c r="O6081">
        <v>0.45126359999994797</v>
      </c>
      <c r="P6081">
        <v>47.594581600002101</v>
      </c>
    </row>
    <row r="6082" spans="1:16" x14ac:dyDescent="0.3">
      <c r="A6082">
        <v>17</v>
      </c>
      <c r="B6082">
        <v>3</v>
      </c>
      <c r="C6082">
        <v>1</v>
      </c>
      <c r="D6082">
        <v>3</v>
      </c>
      <c r="E6082" t="s">
        <v>494</v>
      </c>
      <c r="F6082">
        <v>1</v>
      </c>
      <c r="G6082">
        <v>2</v>
      </c>
      <c r="H6082">
        <v>1.98434909999196</v>
      </c>
      <c r="I6082">
        <v>7.50015219999477</v>
      </c>
      <c r="J6082" t="s">
        <v>16</v>
      </c>
      <c r="K6082">
        <v>1</v>
      </c>
      <c r="L6082">
        <v>0.68581539999286201</v>
      </c>
      <c r="M6082">
        <v>48.785457899997702</v>
      </c>
      <c r="N6082">
        <v>3</v>
      </c>
      <c r="O6082">
        <v>0.14779869999620099</v>
      </c>
      <c r="P6082">
        <v>49.1710327000037</v>
      </c>
    </row>
    <row r="6083" spans="1:16" x14ac:dyDescent="0.3">
      <c r="A6083">
        <v>17</v>
      </c>
      <c r="B6083">
        <v>3</v>
      </c>
      <c r="C6083">
        <v>1</v>
      </c>
      <c r="D6083">
        <v>3</v>
      </c>
      <c r="E6083" t="s">
        <v>1558</v>
      </c>
      <c r="F6083">
        <v>0</v>
      </c>
      <c r="G6083">
        <v>2</v>
      </c>
      <c r="J6083" t="s">
        <v>14</v>
      </c>
      <c r="K6083">
        <v>1</v>
      </c>
      <c r="L6083">
        <v>0.79095260000030998</v>
      </c>
      <c r="M6083">
        <v>50.473659900002502</v>
      </c>
      <c r="N6083">
        <v>3</v>
      </c>
      <c r="O6083">
        <v>0.124320899994927</v>
      </c>
      <c r="P6083">
        <v>50.803603399996099</v>
      </c>
    </row>
    <row r="6084" spans="1:16" x14ac:dyDescent="0.3">
      <c r="A6084">
        <v>17</v>
      </c>
      <c r="B6084">
        <v>3</v>
      </c>
      <c r="C6084">
        <v>1</v>
      </c>
      <c r="D6084">
        <v>3</v>
      </c>
      <c r="E6084" t="s">
        <v>1601</v>
      </c>
      <c r="F6084">
        <v>1</v>
      </c>
      <c r="G6084">
        <v>2</v>
      </c>
      <c r="H6084">
        <v>1.98701240000082</v>
      </c>
      <c r="I6084">
        <v>120.00214270000301</v>
      </c>
      <c r="J6084" t="s">
        <v>16</v>
      </c>
      <c r="K6084">
        <v>1</v>
      </c>
      <c r="L6084">
        <v>1.26853990000382</v>
      </c>
      <c r="M6084">
        <v>52.584579000002101</v>
      </c>
      <c r="N6084">
        <v>3</v>
      </c>
      <c r="O6084">
        <v>0.14567119999264799</v>
      </c>
      <c r="P6084">
        <v>52.904976400008302</v>
      </c>
    </row>
    <row r="6085" spans="1:16" x14ac:dyDescent="0.3">
      <c r="A6085">
        <v>17</v>
      </c>
      <c r="B6085">
        <v>3</v>
      </c>
      <c r="C6085">
        <v>1</v>
      </c>
      <c r="D6085">
        <v>3</v>
      </c>
      <c r="E6085" t="s">
        <v>2127</v>
      </c>
      <c r="F6085">
        <v>1</v>
      </c>
      <c r="G6085">
        <v>2</v>
      </c>
      <c r="H6085">
        <v>1.98646420000296</v>
      </c>
      <c r="I6085">
        <v>105.001798199999</v>
      </c>
      <c r="J6085" t="s">
        <v>14</v>
      </c>
      <c r="K6085">
        <v>0</v>
      </c>
      <c r="L6085">
        <v>0.980321700000786</v>
      </c>
      <c r="M6085">
        <v>54.3964330000017</v>
      </c>
      <c r="N6085">
        <v>3</v>
      </c>
      <c r="O6085">
        <v>0.17986819999350701</v>
      </c>
      <c r="P6085">
        <v>54.739190000007497</v>
      </c>
    </row>
    <row r="6086" spans="1:16" x14ac:dyDescent="0.3">
      <c r="A6086">
        <v>17</v>
      </c>
      <c r="B6086">
        <v>3</v>
      </c>
      <c r="C6086">
        <v>1</v>
      </c>
      <c r="D6086">
        <v>3</v>
      </c>
      <c r="E6086" t="s">
        <v>734</v>
      </c>
      <c r="F6086">
        <v>0</v>
      </c>
      <c r="G6086">
        <v>2</v>
      </c>
      <c r="J6086" t="s">
        <v>16</v>
      </c>
      <c r="K6086">
        <v>0</v>
      </c>
      <c r="L6086">
        <v>0.78403249999973901</v>
      </c>
      <c r="M6086">
        <v>56.033464000007399</v>
      </c>
      <c r="N6086">
        <v>1</v>
      </c>
      <c r="O6086">
        <v>0.87674320000223804</v>
      </c>
      <c r="P6086">
        <v>57.075993699996602</v>
      </c>
    </row>
    <row r="6087" spans="1:16" x14ac:dyDescent="0.3">
      <c r="A6087">
        <v>17</v>
      </c>
      <c r="B6087">
        <v>3</v>
      </c>
      <c r="C6087">
        <v>1</v>
      </c>
      <c r="D6087">
        <v>3</v>
      </c>
      <c r="E6087" t="s">
        <v>1191</v>
      </c>
      <c r="F6087">
        <v>1</v>
      </c>
      <c r="G6087">
        <v>2</v>
      </c>
      <c r="H6087">
        <v>1.9871668999985601</v>
      </c>
      <c r="I6087">
        <v>127.502253300001</v>
      </c>
      <c r="J6087" t="s">
        <v>16</v>
      </c>
      <c r="K6087">
        <v>1</v>
      </c>
      <c r="L6087">
        <v>0.96455730000161599</v>
      </c>
      <c r="M6087">
        <v>58.547491999997902</v>
      </c>
      <c r="N6087">
        <v>3</v>
      </c>
      <c r="O6087">
        <v>0.23723990000144099</v>
      </c>
      <c r="P6087">
        <v>58.972439799996202</v>
      </c>
    </row>
    <row r="6088" spans="1:16" x14ac:dyDescent="0.3">
      <c r="A6088">
        <v>17</v>
      </c>
      <c r="B6088">
        <v>3</v>
      </c>
      <c r="C6088">
        <v>1</v>
      </c>
      <c r="D6088">
        <v>3</v>
      </c>
      <c r="E6088" t="s">
        <v>1095</v>
      </c>
      <c r="F6088">
        <v>1</v>
      </c>
      <c r="G6088">
        <v>2</v>
      </c>
      <c r="H6088">
        <v>1.98465310000756</v>
      </c>
      <c r="I6088">
        <v>20.000407400002601</v>
      </c>
      <c r="J6088" t="s">
        <v>16</v>
      </c>
      <c r="K6088">
        <v>1</v>
      </c>
      <c r="L6088">
        <v>0.789290000000619</v>
      </c>
      <c r="M6088">
        <v>60.272068200007197</v>
      </c>
      <c r="N6088">
        <v>3</v>
      </c>
      <c r="O6088">
        <v>0.18717409999226201</v>
      </c>
      <c r="P6088">
        <v>60.610357900004601</v>
      </c>
    </row>
    <row r="6089" spans="1:16" x14ac:dyDescent="0.3">
      <c r="A6089">
        <v>17</v>
      </c>
      <c r="B6089">
        <v>3</v>
      </c>
      <c r="C6089">
        <v>1</v>
      </c>
      <c r="D6089">
        <v>3</v>
      </c>
      <c r="E6089" t="s">
        <v>2050</v>
      </c>
      <c r="F6089">
        <v>0</v>
      </c>
      <c r="G6089">
        <v>2</v>
      </c>
      <c r="J6089" t="s">
        <v>14</v>
      </c>
      <c r="K6089">
        <v>1</v>
      </c>
      <c r="L6089">
        <v>0.828934200006188</v>
      </c>
      <c r="M6089">
        <v>61.945026000001199</v>
      </c>
      <c r="N6089">
        <v>3</v>
      </c>
      <c r="O6089">
        <v>0.14899970000260501</v>
      </c>
      <c r="P6089">
        <v>62.276288599998203</v>
      </c>
    </row>
    <row r="6090" spans="1:16" x14ac:dyDescent="0.3">
      <c r="A6090">
        <v>17</v>
      </c>
      <c r="B6090">
        <v>3</v>
      </c>
      <c r="C6090">
        <v>1</v>
      </c>
      <c r="D6090">
        <v>3</v>
      </c>
      <c r="E6090" t="s">
        <v>1670</v>
      </c>
      <c r="F6090">
        <v>1</v>
      </c>
      <c r="G6090">
        <v>2</v>
      </c>
      <c r="H6090">
        <v>1.9846028000028999</v>
      </c>
      <c r="I6090">
        <v>22.500418399998999</v>
      </c>
      <c r="J6090" t="s">
        <v>14</v>
      </c>
      <c r="K6090">
        <v>0</v>
      </c>
      <c r="L6090">
        <v>1.8701299999957</v>
      </c>
      <c r="M6090">
        <v>64.652941399996095</v>
      </c>
      <c r="N6090">
        <v>3</v>
      </c>
      <c r="O6090">
        <v>0.146433500005514</v>
      </c>
      <c r="P6090">
        <v>64.961611699996894</v>
      </c>
    </row>
    <row r="6091" spans="1:16" x14ac:dyDescent="0.3">
      <c r="A6091">
        <v>17</v>
      </c>
      <c r="B6091">
        <v>3</v>
      </c>
      <c r="C6091">
        <v>1</v>
      </c>
      <c r="D6091">
        <v>3</v>
      </c>
      <c r="E6091" t="s">
        <v>455</v>
      </c>
      <c r="F6091">
        <v>1</v>
      </c>
      <c r="G6091">
        <v>2</v>
      </c>
      <c r="H6091">
        <v>1.9876174999953899</v>
      </c>
      <c r="I6091">
        <v>147.50262699999399</v>
      </c>
      <c r="J6091" t="s">
        <v>16</v>
      </c>
      <c r="K6091">
        <v>1</v>
      </c>
      <c r="L6091">
        <v>0.86281469999812499</v>
      </c>
      <c r="M6091">
        <v>66.329001200006999</v>
      </c>
      <c r="N6091">
        <v>3</v>
      </c>
      <c r="O6091">
        <v>0.16833240000414701</v>
      </c>
      <c r="P6091">
        <v>66.695559100000494</v>
      </c>
    </row>
    <row r="6092" spans="1:16" x14ac:dyDescent="0.3">
      <c r="A6092">
        <v>17</v>
      </c>
      <c r="B6092">
        <v>3</v>
      </c>
      <c r="C6092">
        <v>1</v>
      </c>
      <c r="D6092">
        <v>3</v>
      </c>
      <c r="E6092" t="s">
        <v>60</v>
      </c>
      <c r="F6092">
        <v>0</v>
      </c>
      <c r="G6092">
        <v>2</v>
      </c>
      <c r="J6092" t="s">
        <v>14</v>
      </c>
      <c r="K6092">
        <v>1</v>
      </c>
      <c r="L6092">
        <v>1.4173382000008099</v>
      </c>
      <c r="M6092">
        <v>68.616253800006206</v>
      </c>
      <c r="N6092">
        <v>3</v>
      </c>
      <c r="O6092">
        <v>0.122895900000003</v>
      </c>
      <c r="P6092">
        <v>68.882046500002602</v>
      </c>
    </row>
    <row r="6093" spans="1:16" x14ac:dyDescent="0.3">
      <c r="A6093">
        <v>17</v>
      </c>
      <c r="B6093">
        <v>3</v>
      </c>
      <c r="C6093">
        <v>1</v>
      </c>
      <c r="D6093">
        <v>3</v>
      </c>
      <c r="E6093" t="s">
        <v>950</v>
      </c>
      <c r="F6093">
        <v>0</v>
      </c>
      <c r="G6093">
        <v>2</v>
      </c>
      <c r="J6093" t="s">
        <v>14</v>
      </c>
      <c r="K6093">
        <v>1</v>
      </c>
      <c r="L6093">
        <v>1.0743357000028499</v>
      </c>
      <c r="M6093">
        <v>70.473582699996797</v>
      </c>
      <c r="N6093">
        <v>3</v>
      </c>
      <c r="O6093">
        <v>0.23432370000227801</v>
      </c>
      <c r="P6093">
        <v>70.857568899998995</v>
      </c>
    </row>
    <row r="6094" spans="1:16" x14ac:dyDescent="0.3">
      <c r="A6094">
        <v>17</v>
      </c>
      <c r="B6094">
        <v>3</v>
      </c>
      <c r="C6094">
        <v>1</v>
      </c>
      <c r="D6094">
        <v>3</v>
      </c>
      <c r="E6094" t="s">
        <v>2048</v>
      </c>
      <c r="F6094">
        <v>1</v>
      </c>
      <c r="G6094">
        <v>2</v>
      </c>
      <c r="H6094">
        <v>1.9852597000135599</v>
      </c>
      <c r="I6094">
        <v>40.000766799988902</v>
      </c>
      <c r="J6094" t="s">
        <v>16</v>
      </c>
      <c r="K6094">
        <v>1</v>
      </c>
      <c r="L6094">
        <v>0.84557079999649398</v>
      </c>
      <c r="M6094">
        <v>72.211658700005501</v>
      </c>
      <c r="N6094">
        <v>3</v>
      </c>
      <c r="O6094">
        <v>0.228776699994341</v>
      </c>
      <c r="P6094">
        <v>72.603945399998295</v>
      </c>
    </row>
    <row r="6095" spans="1:16" x14ac:dyDescent="0.3">
      <c r="A6095">
        <v>17</v>
      </c>
      <c r="B6095">
        <v>3</v>
      </c>
      <c r="C6095">
        <v>1</v>
      </c>
      <c r="D6095">
        <v>3</v>
      </c>
      <c r="E6095" t="s">
        <v>988</v>
      </c>
      <c r="F6095">
        <v>0</v>
      </c>
      <c r="G6095">
        <v>2</v>
      </c>
      <c r="J6095" t="s">
        <v>16</v>
      </c>
      <c r="K6095">
        <v>0</v>
      </c>
      <c r="L6095">
        <v>1.0569726999965501</v>
      </c>
      <c r="M6095">
        <v>74.172956099995602</v>
      </c>
      <c r="N6095">
        <v>1</v>
      </c>
      <c r="O6095">
        <v>0.85865140000532902</v>
      </c>
      <c r="P6095">
        <v>75.2659630999988</v>
      </c>
    </row>
    <row r="6096" spans="1:16" x14ac:dyDescent="0.3">
      <c r="A6096">
        <v>17</v>
      </c>
      <c r="B6096">
        <v>3</v>
      </c>
      <c r="C6096">
        <v>1</v>
      </c>
      <c r="D6096">
        <v>3</v>
      </c>
      <c r="E6096" t="s">
        <v>2069</v>
      </c>
      <c r="F6096">
        <v>0</v>
      </c>
      <c r="G6096">
        <v>2</v>
      </c>
      <c r="J6096" t="s">
        <v>16</v>
      </c>
      <c r="K6096">
        <v>0</v>
      </c>
      <c r="L6096">
        <v>1.0604002000036401</v>
      </c>
      <c r="M6096">
        <v>76.843241599999601</v>
      </c>
      <c r="N6096">
        <v>1</v>
      </c>
      <c r="O6096">
        <v>0.46423729999514801</v>
      </c>
      <c r="P6096">
        <v>77.495364700007499</v>
      </c>
    </row>
    <row r="6097" spans="1:16" x14ac:dyDescent="0.3">
      <c r="A6097">
        <v>17</v>
      </c>
      <c r="B6097">
        <v>3</v>
      </c>
      <c r="C6097">
        <v>1</v>
      </c>
      <c r="D6097">
        <v>3</v>
      </c>
      <c r="E6097" t="s">
        <v>421</v>
      </c>
      <c r="F6097">
        <v>0</v>
      </c>
      <c r="G6097">
        <v>2</v>
      </c>
      <c r="J6097" t="s">
        <v>14</v>
      </c>
      <c r="K6097">
        <v>1</v>
      </c>
      <c r="L6097">
        <v>1.32191619998775</v>
      </c>
      <c r="M6097">
        <v>79.321059099995196</v>
      </c>
      <c r="N6097">
        <v>3</v>
      </c>
      <c r="O6097">
        <v>0.185982499999227</v>
      </c>
      <c r="P6097">
        <v>79.657137200003504</v>
      </c>
    </row>
    <row r="6098" spans="1:16" x14ac:dyDescent="0.3">
      <c r="A6098">
        <v>17</v>
      </c>
      <c r="B6098">
        <v>3</v>
      </c>
      <c r="C6098">
        <v>1</v>
      </c>
      <c r="D6098">
        <v>3</v>
      </c>
      <c r="E6098" t="s">
        <v>627</v>
      </c>
      <c r="F6098">
        <v>1</v>
      </c>
      <c r="G6098">
        <v>2</v>
      </c>
      <c r="H6098">
        <v>1.9875624999985999</v>
      </c>
      <c r="I6098">
        <v>150.002669599999</v>
      </c>
      <c r="J6098" t="s">
        <v>16</v>
      </c>
      <c r="K6098">
        <v>1</v>
      </c>
      <c r="L6098">
        <v>0.92241839999041997</v>
      </c>
      <c r="M6098">
        <v>81.088317900008406</v>
      </c>
      <c r="N6098">
        <v>3</v>
      </c>
      <c r="O6098">
        <v>0.31382690000464197</v>
      </c>
      <c r="P6098">
        <v>81.569024099997506</v>
      </c>
    </row>
    <row r="6099" spans="1:16" x14ac:dyDescent="0.3">
      <c r="A6099">
        <v>17</v>
      </c>
      <c r="B6099">
        <v>3</v>
      </c>
      <c r="C6099">
        <v>1</v>
      </c>
      <c r="D6099">
        <v>3</v>
      </c>
      <c r="E6099" t="s">
        <v>794</v>
      </c>
      <c r="F6099">
        <v>0</v>
      </c>
      <c r="G6099">
        <v>2</v>
      </c>
      <c r="J6099" t="s">
        <v>14</v>
      </c>
      <c r="K6099">
        <v>1</v>
      </c>
      <c r="L6099">
        <v>1.12570479999704</v>
      </c>
      <c r="M6099">
        <v>83.208457200002201</v>
      </c>
      <c r="N6099">
        <v>3</v>
      </c>
      <c r="O6099">
        <v>0.28905370000575198</v>
      </c>
      <c r="P6099">
        <v>83.664560599994701</v>
      </c>
    </row>
    <row r="6100" spans="1:16" x14ac:dyDescent="0.3">
      <c r="A6100">
        <v>17</v>
      </c>
      <c r="B6100">
        <v>3</v>
      </c>
      <c r="C6100">
        <v>1</v>
      </c>
      <c r="D6100">
        <v>3</v>
      </c>
      <c r="E6100" t="s">
        <v>1741</v>
      </c>
      <c r="F6100">
        <v>1</v>
      </c>
      <c r="G6100">
        <v>2</v>
      </c>
      <c r="H6100">
        <v>1.98695370000496</v>
      </c>
      <c r="I6100">
        <v>122.50217480000001</v>
      </c>
      <c r="J6100" t="s">
        <v>16</v>
      </c>
      <c r="K6100">
        <v>1</v>
      </c>
      <c r="L6100">
        <v>0.80897759999788799</v>
      </c>
      <c r="M6100">
        <v>84.991653200006098</v>
      </c>
      <c r="N6100">
        <v>3</v>
      </c>
      <c r="O6100">
        <v>0.225339099997655</v>
      </c>
      <c r="P6100">
        <v>85.4005453999998</v>
      </c>
    </row>
    <row r="6101" spans="1:16" x14ac:dyDescent="0.3">
      <c r="A6101">
        <v>17</v>
      </c>
      <c r="B6101">
        <v>3</v>
      </c>
      <c r="C6101">
        <v>1</v>
      </c>
      <c r="D6101">
        <v>3</v>
      </c>
      <c r="E6101" t="s">
        <v>753</v>
      </c>
      <c r="F6101">
        <v>0</v>
      </c>
      <c r="G6101">
        <v>2</v>
      </c>
      <c r="J6101" t="s">
        <v>16</v>
      </c>
      <c r="K6101">
        <v>0</v>
      </c>
      <c r="L6101">
        <v>1.24660100000619</v>
      </c>
      <c r="M6101">
        <v>87.162442900007605</v>
      </c>
      <c r="N6101">
        <v>3</v>
      </c>
      <c r="O6101">
        <v>0.20898929999384599</v>
      </c>
      <c r="P6101">
        <v>87.584125599998501</v>
      </c>
    </row>
    <row r="6102" spans="1:16" x14ac:dyDescent="0.3">
      <c r="A6102">
        <v>17</v>
      </c>
      <c r="B6102">
        <v>3</v>
      </c>
      <c r="C6102">
        <v>1</v>
      </c>
      <c r="D6102">
        <v>3</v>
      </c>
      <c r="E6102" t="s">
        <v>1123</v>
      </c>
      <c r="F6102">
        <v>1</v>
      </c>
      <c r="G6102">
        <v>2</v>
      </c>
      <c r="H6102">
        <v>1.9865217999904401</v>
      </c>
      <c r="I6102">
        <v>102.50177809999199</v>
      </c>
      <c r="J6102" t="s">
        <v>16</v>
      </c>
      <c r="K6102">
        <v>1</v>
      </c>
      <c r="L6102">
        <v>1.0764437000034399</v>
      </c>
      <c r="M6102">
        <v>89.175656499995995</v>
      </c>
      <c r="N6102">
        <v>1</v>
      </c>
      <c r="O6102">
        <v>0.79556189999857496</v>
      </c>
      <c r="P6102">
        <v>90.194756800003205</v>
      </c>
    </row>
    <row r="6103" spans="1:16" x14ac:dyDescent="0.3">
      <c r="A6103">
        <v>17</v>
      </c>
      <c r="B6103">
        <v>3</v>
      </c>
      <c r="C6103">
        <v>1</v>
      </c>
      <c r="D6103">
        <v>3</v>
      </c>
      <c r="E6103" t="s">
        <v>1543</v>
      </c>
      <c r="F6103">
        <v>1</v>
      </c>
      <c r="G6103">
        <v>2</v>
      </c>
      <c r="H6103">
        <v>1.9874588000093401</v>
      </c>
      <c r="I6103">
        <v>140.00253849999001</v>
      </c>
      <c r="J6103" t="s">
        <v>16</v>
      </c>
      <c r="K6103">
        <v>1</v>
      </c>
      <c r="L6103">
        <v>1.2061834000050999</v>
      </c>
      <c r="M6103">
        <v>91.905466199998102</v>
      </c>
      <c r="N6103">
        <v>3</v>
      </c>
      <c r="O6103">
        <v>0.293088400008855</v>
      </c>
      <c r="P6103">
        <v>92.388241299995599</v>
      </c>
    </row>
    <row r="6104" spans="1:16" x14ac:dyDescent="0.3">
      <c r="A6104">
        <v>17</v>
      </c>
      <c r="B6104">
        <v>3</v>
      </c>
      <c r="C6104">
        <v>1</v>
      </c>
      <c r="D6104">
        <v>3</v>
      </c>
      <c r="E6104" t="s">
        <v>1220</v>
      </c>
      <c r="F6104">
        <v>0</v>
      </c>
      <c r="G6104">
        <v>2</v>
      </c>
      <c r="J6104" t="s">
        <v>14</v>
      </c>
      <c r="K6104">
        <v>1</v>
      </c>
      <c r="L6104">
        <v>2.3642045000015099</v>
      </c>
      <c r="M6104">
        <v>95.2635592000006</v>
      </c>
      <c r="N6104">
        <v>3</v>
      </c>
      <c r="O6104">
        <v>0.92832639999687705</v>
      </c>
      <c r="P6104">
        <v>96.383450699999202</v>
      </c>
    </row>
    <row r="6105" spans="1:16" x14ac:dyDescent="0.3">
      <c r="A6105">
        <v>17</v>
      </c>
      <c r="B6105">
        <v>3</v>
      </c>
      <c r="C6105">
        <v>1</v>
      </c>
      <c r="D6105">
        <v>3</v>
      </c>
      <c r="E6105" t="s">
        <v>1114</v>
      </c>
      <c r="F6105">
        <v>1</v>
      </c>
      <c r="G6105">
        <v>2</v>
      </c>
      <c r="H6105">
        <v>1.9841290999902399</v>
      </c>
      <c r="I6105">
        <v>2.5000937000004302</v>
      </c>
      <c r="J6105" t="s">
        <v>16</v>
      </c>
      <c r="K6105">
        <v>1</v>
      </c>
      <c r="L6105">
        <v>1.34421179999481</v>
      </c>
      <c r="M6105">
        <v>98.243463000006201</v>
      </c>
      <c r="N6105">
        <v>3</v>
      </c>
      <c r="O6105">
        <v>0.23252560000401001</v>
      </c>
      <c r="P6105">
        <v>98.631807300000204</v>
      </c>
    </row>
    <row r="6106" spans="1:16" x14ac:dyDescent="0.3">
      <c r="A6106">
        <v>17</v>
      </c>
      <c r="B6106">
        <v>3</v>
      </c>
      <c r="C6106">
        <v>1</v>
      </c>
      <c r="D6106">
        <v>3</v>
      </c>
      <c r="E6106" t="s">
        <v>178</v>
      </c>
      <c r="F6106">
        <v>1</v>
      </c>
      <c r="G6106">
        <v>2</v>
      </c>
      <c r="H6106">
        <v>1.9871907000051601</v>
      </c>
      <c r="I6106">
        <v>132.50234549999001</v>
      </c>
      <c r="J6106" t="s">
        <v>14</v>
      </c>
      <c r="K6106">
        <v>0</v>
      </c>
      <c r="L6106">
        <v>1.0220852000056799</v>
      </c>
      <c r="M6106">
        <v>100.17119860000101</v>
      </c>
      <c r="N6106">
        <v>3</v>
      </c>
      <c r="O6106">
        <v>0.19539259999874001</v>
      </c>
      <c r="P6106">
        <v>100.498609800008</v>
      </c>
    </row>
    <row r="6107" spans="1:16" x14ac:dyDescent="0.3">
      <c r="A6107">
        <v>17</v>
      </c>
      <c r="B6107">
        <v>3</v>
      </c>
      <c r="C6107">
        <v>1</v>
      </c>
      <c r="D6107">
        <v>3</v>
      </c>
      <c r="E6107" t="s">
        <v>585</v>
      </c>
      <c r="F6107">
        <v>1</v>
      </c>
      <c r="G6107">
        <v>2</v>
      </c>
      <c r="H6107">
        <v>1.9853726999863299</v>
      </c>
      <c r="I6107">
        <v>45.000870099989697</v>
      </c>
      <c r="J6107" t="s">
        <v>14</v>
      </c>
      <c r="K6107">
        <v>0</v>
      </c>
      <c r="L6107">
        <v>0.585131200001342</v>
      </c>
      <c r="M6107">
        <v>101.601004099997</v>
      </c>
      <c r="N6107">
        <v>3</v>
      </c>
      <c r="O6107">
        <v>1.1403036999981899</v>
      </c>
      <c r="P6107">
        <v>102.923458999998</v>
      </c>
    </row>
    <row r="6108" spans="1:16" x14ac:dyDescent="0.3">
      <c r="A6108">
        <v>17</v>
      </c>
      <c r="B6108">
        <v>3</v>
      </c>
      <c r="C6108">
        <v>1</v>
      </c>
      <c r="D6108">
        <v>3</v>
      </c>
      <c r="E6108" t="s">
        <v>951</v>
      </c>
      <c r="F6108">
        <v>0</v>
      </c>
      <c r="G6108">
        <v>2</v>
      </c>
      <c r="J6108" t="s">
        <v>14</v>
      </c>
      <c r="K6108">
        <v>1</v>
      </c>
      <c r="L6108">
        <v>0.67284610000206202</v>
      </c>
      <c r="M6108">
        <v>104.105497900004</v>
      </c>
      <c r="N6108">
        <v>3</v>
      </c>
      <c r="O6108">
        <v>0.19370420000632299</v>
      </c>
      <c r="P6108">
        <v>104.424824000002</v>
      </c>
    </row>
    <row r="6109" spans="1:16" x14ac:dyDescent="0.3">
      <c r="A6109">
        <v>17</v>
      </c>
      <c r="B6109">
        <v>3</v>
      </c>
      <c r="C6109">
        <v>1</v>
      </c>
      <c r="D6109">
        <v>3</v>
      </c>
      <c r="E6109" t="s">
        <v>131</v>
      </c>
      <c r="F6109">
        <v>1</v>
      </c>
      <c r="G6109">
        <v>2</v>
      </c>
      <c r="H6109">
        <v>1.98563389999617</v>
      </c>
      <c r="I6109">
        <v>57.501063499992597</v>
      </c>
      <c r="J6109" t="s">
        <v>16</v>
      </c>
      <c r="K6109">
        <v>1</v>
      </c>
      <c r="L6109">
        <v>0.78907210000034</v>
      </c>
      <c r="M6109">
        <v>105.721510899995</v>
      </c>
      <c r="N6109">
        <v>3</v>
      </c>
      <c r="O6109">
        <v>0.225392099993769</v>
      </c>
      <c r="P6109">
        <v>106.13652630000399</v>
      </c>
    </row>
    <row r="6110" spans="1:16" x14ac:dyDescent="0.3">
      <c r="A6110">
        <v>17</v>
      </c>
      <c r="B6110">
        <v>3</v>
      </c>
      <c r="C6110">
        <v>1</v>
      </c>
      <c r="D6110">
        <v>3</v>
      </c>
      <c r="E6110" t="s">
        <v>1680</v>
      </c>
      <c r="F6110">
        <v>1</v>
      </c>
      <c r="G6110">
        <v>2</v>
      </c>
      <c r="H6110">
        <v>1.9873946000006999</v>
      </c>
      <c r="I6110">
        <v>137.502471200001</v>
      </c>
      <c r="J6110" t="s">
        <v>16</v>
      </c>
      <c r="K6110">
        <v>1</v>
      </c>
      <c r="L6110">
        <v>0.83356139999523304</v>
      </c>
      <c r="M6110">
        <v>107.482659700006</v>
      </c>
      <c r="N6110">
        <v>1</v>
      </c>
      <c r="O6110">
        <v>1.16261539999687</v>
      </c>
      <c r="P6110">
        <v>108.833731599996</v>
      </c>
    </row>
    <row r="6111" spans="1:16" x14ac:dyDescent="0.3">
      <c r="A6111">
        <v>17</v>
      </c>
      <c r="B6111">
        <v>3</v>
      </c>
      <c r="C6111">
        <v>1</v>
      </c>
      <c r="D6111">
        <v>3</v>
      </c>
      <c r="E6111" t="s">
        <v>536</v>
      </c>
      <c r="F6111">
        <v>0</v>
      </c>
      <c r="G6111">
        <v>2</v>
      </c>
      <c r="J6111" t="s">
        <v>16</v>
      </c>
      <c r="K6111">
        <v>0</v>
      </c>
      <c r="L6111">
        <v>0.78128830000059701</v>
      </c>
      <c r="M6111">
        <v>110.13036749999399</v>
      </c>
      <c r="N6111">
        <v>1</v>
      </c>
      <c r="O6111">
        <v>1.8451653000083801</v>
      </c>
      <c r="P6111">
        <v>112.11638700000201</v>
      </c>
    </row>
    <row r="6112" spans="1:16" x14ac:dyDescent="0.3">
      <c r="A6112">
        <v>17</v>
      </c>
      <c r="B6112">
        <v>3</v>
      </c>
      <c r="C6112">
        <v>1</v>
      </c>
      <c r="D6112">
        <v>3</v>
      </c>
      <c r="E6112" t="s">
        <v>2005</v>
      </c>
      <c r="F6112">
        <v>0</v>
      </c>
      <c r="G6112">
        <v>2</v>
      </c>
      <c r="J6112" t="s">
        <v>14</v>
      </c>
      <c r="K6112">
        <v>1</v>
      </c>
      <c r="L6112">
        <v>1.13649419999274</v>
      </c>
      <c r="M6112">
        <v>113.768937900008</v>
      </c>
      <c r="N6112">
        <v>3</v>
      </c>
      <c r="O6112">
        <v>0.248586000001524</v>
      </c>
      <c r="P6112">
        <v>114.135708999995</v>
      </c>
    </row>
    <row r="6113" spans="1:16" x14ac:dyDescent="0.3">
      <c r="A6113">
        <v>17</v>
      </c>
      <c r="B6113">
        <v>3</v>
      </c>
      <c r="C6113">
        <v>1</v>
      </c>
      <c r="D6113">
        <v>3</v>
      </c>
      <c r="E6113" t="s">
        <v>982</v>
      </c>
      <c r="F6113">
        <v>0</v>
      </c>
      <c r="G6113">
        <v>2</v>
      </c>
      <c r="J6113" t="s">
        <v>14</v>
      </c>
      <c r="K6113">
        <v>1</v>
      </c>
      <c r="L6113">
        <v>0.68621590000111599</v>
      </c>
      <c r="M6113">
        <v>115.335294500008</v>
      </c>
      <c r="N6113">
        <v>3</v>
      </c>
      <c r="O6113">
        <v>0.137249899999006</v>
      </c>
      <c r="P6113">
        <v>115.648399900005</v>
      </c>
    </row>
    <row r="6114" spans="1:16" x14ac:dyDescent="0.3">
      <c r="A6114">
        <v>17</v>
      </c>
      <c r="B6114">
        <v>3</v>
      </c>
      <c r="C6114">
        <v>1</v>
      </c>
      <c r="D6114">
        <v>3</v>
      </c>
      <c r="E6114" t="s">
        <v>1308</v>
      </c>
      <c r="F6114">
        <v>1</v>
      </c>
      <c r="G6114">
        <v>2</v>
      </c>
      <c r="H6114">
        <v>1.9862958000012401</v>
      </c>
      <c r="I6114">
        <v>92.501679599998198</v>
      </c>
      <c r="J6114" t="s">
        <v>14</v>
      </c>
      <c r="K6114">
        <v>0</v>
      </c>
      <c r="L6114">
        <v>0.61327859999437395</v>
      </c>
      <c r="M6114">
        <v>116.77906709999699</v>
      </c>
      <c r="N6114">
        <v>3</v>
      </c>
      <c r="O6114">
        <v>0.13896900000690901</v>
      </c>
      <c r="P6114">
        <v>117.050051500002</v>
      </c>
    </row>
    <row r="6115" spans="1:16" x14ac:dyDescent="0.3">
      <c r="A6115">
        <v>17</v>
      </c>
      <c r="B6115">
        <v>3</v>
      </c>
      <c r="C6115">
        <v>1</v>
      </c>
      <c r="D6115">
        <v>3</v>
      </c>
      <c r="E6115" t="s">
        <v>1520</v>
      </c>
      <c r="F6115">
        <v>0</v>
      </c>
      <c r="G6115">
        <v>2</v>
      </c>
      <c r="J6115" t="s">
        <v>14</v>
      </c>
      <c r="K6115">
        <v>1</v>
      </c>
      <c r="L6115">
        <v>0.52244940001401097</v>
      </c>
      <c r="M6115">
        <v>118.088172500007</v>
      </c>
      <c r="N6115">
        <v>3</v>
      </c>
      <c r="O6115">
        <v>0.22536489999038201</v>
      </c>
      <c r="P6115">
        <v>118.616471999994</v>
      </c>
    </row>
    <row r="6116" spans="1:16" x14ac:dyDescent="0.3">
      <c r="A6116">
        <v>17</v>
      </c>
      <c r="B6116">
        <v>3</v>
      </c>
      <c r="C6116">
        <v>1</v>
      </c>
      <c r="D6116">
        <v>3</v>
      </c>
      <c r="E6116" t="s">
        <v>2128</v>
      </c>
      <c r="F6116">
        <v>0</v>
      </c>
      <c r="G6116">
        <v>2</v>
      </c>
      <c r="J6116" t="s">
        <v>14</v>
      </c>
      <c r="K6116">
        <v>1</v>
      </c>
      <c r="L6116">
        <v>0.59239099999831502</v>
      </c>
      <c r="M6116">
        <v>119.724908899996</v>
      </c>
      <c r="N6116">
        <v>3</v>
      </c>
      <c r="O6116">
        <v>0.171329200005857</v>
      </c>
      <c r="P6116">
        <v>120.058404299998</v>
      </c>
    </row>
    <row r="6117" spans="1:16" x14ac:dyDescent="0.3">
      <c r="A6117">
        <v>17</v>
      </c>
      <c r="B6117">
        <v>3</v>
      </c>
      <c r="C6117">
        <v>1</v>
      </c>
      <c r="D6117">
        <v>3</v>
      </c>
      <c r="E6117" t="s">
        <v>1517</v>
      </c>
      <c r="F6117">
        <v>1</v>
      </c>
      <c r="G6117">
        <v>2</v>
      </c>
      <c r="H6117">
        <v>1.98663270000543</v>
      </c>
      <c r="I6117">
        <v>107.501855299997</v>
      </c>
      <c r="J6117" t="s">
        <v>14</v>
      </c>
      <c r="K6117">
        <v>0</v>
      </c>
      <c r="L6117">
        <v>0.79612769999948796</v>
      </c>
      <c r="M6117">
        <v>121.361928600003</v>
      </c>
      <c r="N6117">
        <v>3</v>
      </c>
      <c r="O6117">
        <v>0.23323689999233499</v>
      </c>
      <c r="P6117">
        <v>121.792468400003</v>
      </c>
    </row>
    <row r="6118" spans="1:16" x14ac:dyDescent="0.3">
      <c r="A6118">
        <v>17</v>
      </c>
      <c r="B6118">
        <v>3</v>
      </c>
      <c r="C6118">
        <v>1</v>
      </c>
      <c r="D6118">
        <v>3</v>
      </c>
      <c r="E6118" t="s">
        <v>899</v>
      </c>
      <c r="F6118">
        <v>0</v>
      </c>
      <c r="G6118">
        <v>2</v>
      </c>
      <c r="J6118" t="s">
        <v>14</v>
      </c>
      <c r="K6118">
        <v>1</v>
      </c>
      <c r="L6118">
        <v>0.807463200006168</v>
      </c>
      <c r="M6118">
        <v>123.106594600002</v>
      </c>
      <c r="N6118">
        <v>3</v>
      </c>
      <c r="O6118">
        <v>0.1973152999999</v>
      </c>
      <c r="P6118">
        <v>123.460415900001</v>
      </c>
    </row>
    <row r="6119" spans="1:16" x14ac:dyDescent="0.3">
      <c r="A6119">
        <v>17</v>
      </c>
      <c r="B6119">
        <v>3</v>
      </c>
      <c r="C6119">
        <v>1</v>
      </c>
      <c r="D6119">
        <v>3</v>
      </c>
      <c r="E6119" t="s">
        <v>711</v>
      </c>
      <c r="F6119">
        <v>0</v>
      </c>
      <c r="G6119">
        <v>2</v>
      </c>
      <c r="J6119" t="s">
        <v>14</v>
      </c>
      <c r="K6119">
        <v>1</v>
      </c>
      <c r="L6119">
        <v>0.88718039999366705</v>
      </c>
      <c r="M6119">
        <v>124.85522460000399</v>
      </c>
      <c r="N6119">
        <v>3</v>
      </c>
      <c r="O6119">
        <v>2.5851930000062602</v>
      </c>
      <c r="P6119">
        <v>127.632234699995</v>
      </c>
    </row>
    <row r="6120" spans="1:16" x14ac:dyDescent="0.3">
      <c r="A6120">
        <v>17</v>
      </c>
      <c r="B6120">
        <v>3</v>
      </c>
      <c r="C6120">
        <v>1</v>
      </c>
      <c r="D6120">
        <v>3</v>
      </c>
      <c r="E6120" t="s">
        <v>1615</v>
      </c>
      <c r="F6120">
        <v>0</v>
      </c>
      <c r="G6120">
        <v>2</v>
      </c>
      <c r="J6120" t="s">
        <v>14</v>
      </c>
      <c r="K6120">
        <v>1</v>
      </c>
      <c r="L6120">
        <v>1.48514180000348</v>
      </c>
      <c r="M6120">
        <v>129.634191200006</v>
      </c>
      <c r="N6120">
        <v>3</v>
      </c>
      <c r="O6120">
        <v>0.78432219999376696</v>
      </c>
      <c r="P6120">
        <v>130.51953190000501</v>
      </c>
    </row>
    <row r="6121" spans="1:16" x14ac:dyDescent="0.3">
      <c r="A6121">
        <v>17</v>
      </c>
      <c r="B6121">
        <v>3</v>
      </c>
      <c r="C6121">
        <v>1</v>
      </c>
      <c r="D6121">
        <v>3</v>
      </c>
      <c r="E6121" t="s">
        <v>1582</v>
      </c>
      <c r="F6121">
        <v>0</v>
      </c>
      <c r="G6121">
        <v>2</v>
      </c>
      <c r="J6121" t="s">
        <v>14</v>
      </c>
      <c r="K6121">
        <v>1</v>
      </c>
      <c r="L6121">
        <v>0.683977900000173</v>
      </c>
      <c r="M6121">
        <v>131.716318399995</v>
      </c>
      <c r="N6121">
        <v>3</v>
      </c>
      <c r="O6121">
        <v>0.20329600000695799</v>
      </c>
      <c r="P6121">
        <v>132.05048439999501</v>
      </c>
    </row>
    <row r="6122" spans="1:16" x14ac:dyDescent="0.3">
      <c r="A6122">
        <v>18</v>
      </c>
      <c r="B6122">
        <v>1</v>
      </c>
      <c r="C6122">
        <v>0</v>
      </c>
      <c r="D6122">
        <v>5</v>
      </c>
      <c r="E6122" t="s">
        <v>134</v>
      </c>
      <c r="F6122">
        <v>1</v>
      </c>
      <c r="G6122">
        <v>1</v>
      </c>
      <c r="H6122">
        <v>1.9850846000044799</v>
      </c>
      <c r="I6122">
        <v>150.00287199999701</v>
      </c>
      <c r="J6122" t="s">
        <v>16</v>
      </c>
      <c r="K6122">
        <v>1</v>
      </c>
      <c r="L6122">
        <v>2.1323755000048599</v>
      </c>
      <c r="M6122">
        <v>2.1323951999947899</v>
      </c>
      <c r="N6122">
        <v>3</v>
      </c>
      <c r="O6122">
        <v>0.81886850000592004</v>
      </c>
      <c r="P6122">
        <v>3.0658052999933698</v>
      </c>
    </row>
    <row r="6123" spans="1:16" x14ac:dyDescent="0.3">
      <c r="A6123">
        <v>18</v>
      </c>
      <c r="B6123">
        <v>1</v>
      </c>
      <c r="C6123">
        <v>0</v>
      </c>
      <c r="D6123">
        <v>5</v>
      </c>
      <c r="E6123" t="s">
        <v>1713</v>
      </c>
      <c r="F6123">
        <v>1</v>
      </c>
      <c r="G6123">
        <v>1</v>
      </c>
      <c r="H6123">
        <v>1.98491759999888</v>
      </c>
      <c r="I6123">
        <v>142.50268279999699</v>
      </c>
      <c r="J6123" t="s">
        <v>14</v>
      </c>
      <c r="K6123">
        <v>0</v>
      </c>
      <c r="L6123">
        <v>1.0348291999980599</v>
      </c>
      <c r="M6123">
        <v>4.6182830999896396</v>
      </c>
      <c r="N6123">
        <v>3</v>
      </c>
      <c r="O6123">
        <v>0.39691280000260998</v>
      </c>
      <c r="P6123">
        <v>5.0838578999973798</v>
      </c>
    </row>
    <row r="6124" spans="1:16" x14ac:dyDescent="0.3">
      <c r="A6124">
        <v>18</v>
      </c>
      <c r="B6124">
        <v>1</v>
      </c>
      <c r="C6124">
        <v>0</v>
      </c>
      <c r="D6124">
        <v>5</v>
      </c>
      <c r="E6124" t="s">
        <v>1421</v>
      </c>
      <c r="F6124">
        <v>0</v>
      </c>
      <c r="G6124">
        <v>1</v>
      </c>
      <c r="J6124" t="s">
        <v>14</v>
      </c>
      <c r="K6124">
        <v>1</v>
      </c>
      <c r="L6124">
        <v>0.88829719999921497</v>
      </c>
      <c r="M6124">
        <v>6.48819979999098</v>
      </c>
      <c r="N6124">
        <v>3</v>
      </c>
      <c r="O6124">
        <v>0.225286999993841</v>
      </c>
      <c r="P6124">
        <v>6.7920213999896104</v>
      </c>
    </row>
    <row r="6125" spans="1:16" x14ac:dyDescent="0.3">
      <c r="A6125">
        <v>18</v>
      </c>
      <c r="B6125">
        <v>1</v>
      </c>
      <c r="C6125">
        <v>0</v>
      </c>
      <c r="D6125">
        <v>5</v>
      </c>
      <c r="E6125" t="s">
        <v>850</v>
      </c>
      <c r="F6125">
        <v>0</v>
      </c>
      <c r="G6125">
        <v>1</v>
      </c>
      <c r="J6125" t="s">
        <v>14</v>
      </c>
      <c r="K6125">
        <v>1</v>
      </c>
      <c r="L6125">
        <v>0.92789669999910995</v>
      </c>
      <c r="M6125">
        <v>8.2280145999975502</v>
      </c>
      <c r="N6125">
        <v>3</v>
      </c>
      <c r="O6125">
        <v>0.25151230000483299</v>
      </c>
      <c r="P6125">
        <v>8.5783630999940197</v>
      </c>
    </row>
    <row r="6126" spans="1:16" x14ac:dyDescent="0.3">
      <c r="A6126">
        <v>18</v>
      </c>
      <c r="B6126">
        <v>1</v>
      </c>
      <c r="C6126">
        <v>0</v>
      </c>
      <c r="D6126">
        <v>5</v>
      </c>
      <c r="E6126" t="s">
        <v>2009</v>
      </c>
      <c r="F6126">
        <v>0</v>
      </c>
      <c r="G6126">
        <v>1</v>
      </c>
      <c r="J6126" t="s">
        <v>14</v>
      </c>
      <c r="K6126">
        <v>1</v>
      </c>
      <c r="L6126">
        <v>0.90374999999767203</v>
      </c>
      <c r="M6126">
        <v>9.9871730000013503</v>
      </c>
      <c r="N6126">
        <v>3</v>
      </c>
      <c r="O6126">
        <v>0.209135299999616</v>
      </c>
      <c r="P6126">
        <v>10.2880716999935</v>
      </c>
    </row>
    <row r="6127" spans="1:16" x14ac:dyDescent="0.3">
      <c r="A6127">
        <v>18</v>
      </c>
      <c r="B6127">
        <v>1</v>
      </c>
      <c r="C6127">
        <v>0</v>
      </c>
      <c r="D6127">
        <v>5</v>
      </c>
      <c r="E6127" t="s">
        <v>1462</v>
      </c>
      <c r="F6127">
        <v>0</v>
      </c>
      <c r="G6127">
        <v>1</v>
      </c>
      <c r="J6127" t="s">
        <v>14</v>
      </c>
      <c r="K6127">
        <v>1</v>
      </c>
      <c r="L6127">
        <v>0.898655500001041</v>
      </c>
      <c r="M6127">
        <v>11.6985378999962</v>
      </c>
      <c r="N6127">
        <v>3</v>
      </c>
      <c r="O6127">
        <v>0.29232999999658199</v>
      </c>
      <c r="P6127">
        <v>12.091194499997099</v>
      </c>
    </row>
    <row r="6128" spans="1:16" x14ac:dyDescent="0.3">
      <c r="A6128">
        <v>18</v>
      </c>
      <c r="B6128">
        <v>1</v>
      </c>
      <c r="C6128">
        <v>0</v>
      </c>
      <c r="D6128">
        <v>5</v>
      </c>
      <c r="E6128" t="s">
        <v>1029</v>
      </c>
      <c r="F6128">
        <v>0</v>
      </c>
      <c r="G6128">
        <v>1</v>
      </c>
      <c r="J6128" t="s">
        <v>14</v>
      </c>
      <c r="K6128">
        <v>1</v>
      </c>
      <c r="L6128">
        <v>1.2240818999998699</v>
      </c>
      <c r="M6128">
        <v>13.823941499998901</v>
      </c>
      <c r="N6128">
        <v>3</v>
      </c>
      <c r="O6128">
        <v>0.31436899999971502</v>
      </c>
      <c r="P6128">
        <v>14.209163299994501</v>
      </c>
    </row>
    <row r="6129" spans="1:16" x14ac:dyDescent="0.3">
      <c r="A6129">
        <v>18</v>
      </c>
      <c r="B6129">
        <v>1</v>
      </c>
      <c r="C6129">
        <v>0</v>
      </c>
      <c r="D6129">
        <v>5</v>
      </c>
      <c r="E6129" t="s">
        <v>2053</v>
      </c>
      <c r="F6129">
        <v>0</v>
      </c>
      <c r="G6129">
        <v>1</v>
      </c>
      <c r="J6129" t="s">
        <v>14</v>
      </c>
      <c r="K6129">
        <v>1</v>
      </c>
      <c r="L6129">
        <v>1.01736969999911</v>
      </c>
      <c r="M6129">
        <v>15.7338572000008</v>
      </c>
      <c r="N6129">
        <v>3</v>
      </c>
      <c r="O6129">
        <v>0.23567309998907199</v>
      </c>
      <c r="P6129">
        <v>16.0665281999973</v>
      </c>
    </row>
    <row r="6130" spans="1:16" x14ac:dyDescent="0.3">
      <c r="A6130">
        <v>18</v>
      </c>
      <c r="B6130">
        <v>1</v>
      </c>
      <c r="C6130">
        <v>0</v>
      </c>
      <c r="D6130">
        <v>5</v>
      </c>
      <c r="E6130" t="s">
        <v>378</v>
      </c>
      <c r="F6130">
        <v>1</v>
      </c>
      <c r="G6130">
        <v>1</v>
      </c>
      <c r="H6130">
        <v>1.9834832999913501</v>
      </c>
      <c r="I6130">
        <v>85.001704700000104</v>
      </c>
      <c r="J6130" t="s">
        <v>16</v>
      </c>
      <c r="K6130">
        <v>1</v>
      </c>
      <c r="L6130">
        <v>1.05862860000343</v>
      </c>
      <c r="M6130">
        <v>17.641768099987502</v>
      </c>
      <c r="N6130">
        <v>3</v>
      </c>
      <c r="O6130">
        <v>0.21072149999963599</v>
      </c>
      <c r="P6130">
        <v>17.969588899999501</v>
      </c>
    </row>
    <row r="6131" spans="1:16" x14ac:dyDescent="0.3">
      <c r="A6131">
        <v>18</v>
      </c>
      <c r="B6131">
        <v>1</v>
      </c>
      <c r="C6131">
        <v>0</v>
      </c>
      <c r="D6131">
        <v>5</v>
      </c>
      <c r="E6131" t="s">
        <v>1000</v>
      </c>
      <c r="F6131">
        <v>0</v>
      </c>
      <c r="G6131">
        <v>1</v>
      </c>
      <c r="J6131" t="s">
        <v>14</v>
      </c>
      <c r="K6131">
        <v>1</v>
      </c>
      <c r="L6131">
        <v>0.96477999999478903</v>
      </c>
      <c r="M6131">
        <v>19.448117399995699</v>
      </c>
      <c r="N6131">
        <v>3</v>
      </c>
      <c r="O6131">
        <v>0.225288799992995</v>
      </c>
      <c r="P6131">
        <v>19.808186099995499</v>
      </c>
    </row>
    <row r="6132" spans="1:16" x14ac:dyDescent="0.3">
      <c r="A6132">
        <v>18</v>
      </c>
      <c r="B6132">
        <v>1</v>
      </c>
      <c r="C6132">
        <v>0</v>
      </c>
      <c r="D6132">
        <v>5</v>
      </c>
      <c r="E6132" t="s">
        <v>296</v>
      </c>
      <c r="F6132">
        <v>1</v>
      </c>
      <c r="G6132">
        <v>1</v>
      </c>
      <c r="H6132">
        <v>1.98269170000276</v>
      </c>
      <c r="I6132">
        <v>52.501009400002701</v>
      </c>
      <c r="J6132" t="s">
        <v>16</v>
      </c>
      <c r="K6132">
        <v>1</v>
      </c>
      <c r="L6132">
        <v>0.93297409999650005</v>
      </c>
      <c r="M6132">
        <v>21.249572799992201</v>
      </c>
      <c r="N6132">
        <v>3</v>
      </c>
      <c r="O6132">
        <v>0.14742079999996399</v>
      </c>
      <c r="P6132">
        <v>21.4744888999994</v>
      </c>
    </row>
    <row r="6133" spans="1:16" x14ac:dyDescent="0.3">
      <c r="A6133">
        <v>18</v>
      </c>
      <c r="B6133">
        <v>1</v>
      </c>
      <c r="C6133">
        <v>0</v>
      </c>
      <c r="D6133">
        <v>5</v>
      </c>
      <c r="E6133" t="s">
        <v>1116</v>
      </c>
      <c r="F6133">
        <v>0</v>
      </c>
      <c r="G6133">
        <v>1</v>
      </c>
      <c r="J6133" t="s">
        <v>14</v>
      </c>
      <c r="K6133">
        <v>1</v>
      </c>
      <c r="L6133">
        <v>0.90923250000923905</v>
      </c>
      <c r="M6133">
        <v>22.892516299994899</v>
      </c>
      <c r="N6133">
        <v>3</v>
      </c>
      <c r="O6133">
        <v>0.21216390001063701</v>
      </c>
      <c r="P6133">
        <v>23.1793318999989</v>
      </c>
    </row>
    <row r="6134" spans="1:16" x14ac:dyDescent="0.3">
      <c r="A6134">
        <v>18</v>
      </c>
      <c r="B6134">
        <v>1</v>
      </c>
      <c r="C6134">
        <v>0</v>
      </c>
      <c r="D6134">
        <v>5</v>
      </c>
      <c r="E6134" t="s">
        <v>2129</v>
      </c>
      <c r="F6134">
        <v>0</v>
      </c>
      <c r="G6134">
        <v>1</v>
      </c>
      <c r="J6134" t="s">
        <v>14</v>
      </c>
      <c r="K6134">
        <v>1</v>
      </c>
      <c r="L6134">
        <v>1.1007279999903401</v>
      </c>
      <c r="M6134">
        <v>24.800548999992301</v>
      </c>
      <c r="N6134">
        <v>3</v>
      </c>
      <c r="O6134">
        <v>0.221629099993152</v>
      </c>
      <c r="P6134">
        <v>25.1325240000006</v>
      </c>
    </row>
    <row r="6135" spans="1:16" x14ac:dyDescent="0.3">
      <c r="A6135">
        <v>18</v>
      </c>
      <c r="B6135">
        <v>1</v>
      </c>
      <c r="C6135">
        <v>0</v>
      </c>
      <c r="D6135">
        <v>5</v>
      </c>
      <c r="E6135" t="s">
        <v>324</v>
      </c>
      <c r="F6135">
        <v>0</v>
      </c>
      <c r="G6135">
        <v>1</v>
      </c>
      <c r="J6135" t="s">
        <v>14</v>
      </c>
      <c r="K6135">
        <v>1</v>
      </c>
      <c r="L6135">
        <v>1.0006007000047199</v>
      </c>
      <c r="M6135">
        <v>26.6504819999973</v>
      </c>
      <c r="N6135">
        <v>3</v>
      </c>
      <c r="O6135">
        <v>0.27621779999753898</v>
      </c>
      <c r="P6135">
        <v>27.019116799987401</v>
      </c>
    </row>
    <row r="6136" spans="1:16" x14ac:dyDescent="0.3">
      <c r="A6136">
        <v>18</v>
      </c>
      <c r="B6136">
        <v>1</v>
      </c>
      <c r="C6136">
        <v>0</v>
      </c>
      <c r="D6136">
        <v>5</v>
      </c>
      <c r="E6136" t="s">
        <v>539</v>
      </c>
      <c r="F6136">
        <v>1</v>
      </c>
      <c r="G6136">
        <v>1</v>
      </c>
      <c r="H6136">
        <v>1.98397690001002</v>
      </c>
      <c r="I6136">
        <v>102.502067100009</v>
      </c>
      <c r="J6136" t="s">
        <v>14</v>
      </c>
      <c r="K6136">
        <v>0</v>
      </c>
      <c r="L6136">
        <v>1.7873574999976001</v>
      </c>
      <c r="M6136">
        <v>29.320573399992998</v>
      </c>
      <c r="N6136">
        <v>3</v>
      </c>
      <c r="O6136">
        <v>0.244916199997533</v>
      </c>
      <c r="P6136">
        <v>29.6917295999883</v>
      </c>
    </row>
    <row r="6137" spans="1:16" x14ac:dyDescent="0.3">
      <c r="A6137">
        <v>18</v>
      </c>
      <c r="B6137">
        <v>1</v>
      </c>
      <c r="C6137">
        <v>0</v>
      </c>
      <c r="D6137">
        <v>5</v>
      </c>
      <c r="E6137" t="s">
        <v>552</v>
      </c>
      <c r="F6137">
        <v>1</v>
      </c>
      <c r="G6137">
        <v>1</v>
      </c>
      <c r="H6137">
        <v>1.9828127999935501</v>
      </c>
      <c r="I6137">
        <v>62.501175500001402</v>
      </c>
      <c r="J6137" t="s">
        <v>14</v>
      </c>
      <c r="K6137">
        <v>0</v>
      </c>
      <c r="L6137">
        <v>0.97959279999486204</v>
      </c>
      <c r="M6137">
        <v>31.179319999995599</v>
      </c>
      <c r="N6137">
        <v>3</v>
      </c>
      <c r="O6137">
        <v>0.37986339999770302</v>
      </c>
      <c r="P6137">
        <v>31.634780299995299</v>
      </c>
    </row>
    <row r="6138" spans="1:16" x14ac:dyDescent="0.3">
      <c r="A6138">
        <v>18</v>
      </c>
      <c r="B6138">
        <v>1</v>
      </c>
      <c r="C6138">
        <v>0</v>
      </c>
      <c r="D6138">
        <v>5</v>
      </c>
      <c r="E6138" t="s">
        <v>528</v>
      </c>
      <c r="F6138">
        <v>1</v>
      </c>
      <c r="G6138">
        <v>1</v>
      </c>
      <c r="H6138">
        <v>1.9827729999960899</v>
      </c>
      <c r="I6138">
        <v>57.501086100004599</v>
      </c>
      <c r="J6138" t="s">
        <v>16</v>
      </c>
      <c r="K6138">
        <v>1</v>
      </c>
      <c r="L6138">
        <v>0.84267969999928005</v>
      </c>
      <c r="M6138">
        <v>32.9923637999891</v>
      </c>
      <c r="N6138">
        <v>3</v>
      </c>
      <c r="O6138">
        <v>0.18788380001206001</v>
      </c>
      <c r="P6138">
        <v>33.274812599993297</v>
      </c>
    </row>
    <row r="6139" spans="1:16" x14ac:dyDescent="0.3">
      <c r="A6139">
        <v>18</v>
      </c>
      <c r="B6139">
        <v>1</v>
      </c>
      <c r="C6139">
        <v>0</v>
      </c>
      <c r="D6139">
        <v>5</v>
      </c>
      <c r="E6139" t="s">
        <v>1203</v>
      </c>
      <c r="F6139">
        <v>0</v>
      </c>
      <c r="G6139">
        <v>1</v>
      </c>
      <c r="J6139" t="s">
        <v>14</v>
      </c>
      <c r="K6139">
        <v>1</v>
      </c>
      <c r="L6139">
        <v>0.80417420000594597</v>
      </c>
      <c r="M6139">
        <v>34.587596699988403</v>
      </c>
      <c r="N6139">
        <v>3</v>
      </c>
      <c r="O6139">
        <v>0.21746539999730899</v>
      </c>
      <c r="P6139">
        <v>34.936432099988501</v>
      </c>
    </row>
    <row r="6140" spans="1:16" x14ac:dyDescent="0.3">
      <c r="A6140">
        <v>18</v>
      </c>
      <c r="B6140">
        <v>1</v>
      </c>
      <c r="C6140">
        <v>0</v>
      </c>
      <c r="D6140">
        <v>5</v>
      </c>
      <c r="E6140" t="s">
        <v>901</v>
      </c>
      <c r="F6140">
        <v>0</v>
      </c>
      <c r="G6140">
        <v>1</v>
      </c>
      <c r="J6140" t="s">
        <v>16</v>
      </c>
      <c r="K6140">
        <v>0</v>
      </c>
      <c r="L6140">
        <v>0.76619270000082895</v>
      </c>
      <c r="M6140">
        <v>36.215999399995802</v>
      </c>
      <c r="N6140">
        <v>3</v>
      </c>
      <c r="O6140">
        <v>0.162585799989756</v>
      </c>
      <c r="P6140">
        <v>36.481544900001602</v>
      </c>
    </row>
    <row r="6141" spans="1:16" x14ac:dyDescent="0.3">
      <c r="A6141">
        <v>18</v>
      </c>
      <c r="B6141">
        <v>1</v>
      </c>
      <c r="C6141">
        <v>0</v>
      </c>
      <c r="D6141">
        <v>5</v>
      </c>
      <c r="E6141" t="s">
        <v>1863</v>
      </c>
      <c r="F6141">
        <v>1</v>
      </c>
      <c r="G6141">
        <v>1</v>
      </c>
      <c r="H6141">
        <v>1.9816466999909601</v>
      </c>
      <c r="I6141">
        <v>12.5003494999983</v>
      </c>
      <c r="J6141" t="s">
        <v>16</v>
      </c>
      <c r="K6141">
        <v>1</v>
      </c>
      <c r="L6141">
        <v>0.76157849999435701</v>
      </c>
      <c r="M6141">
        <v>37.761354399990502</v>
      </c>
      <c r="N6141">
        <v>3</v>
      </c>
      <c r="O6141">
        <v>0.140611000009812</v>
      </c>
      <c r="P6141">
        <v>38.0274780999898</v>
      </c>
    </row>
    <row r="6142" spans="1:16" x14ac:dyDescent="0.3">
      <c r="A6142">
        <v>18</v>
      </c>
      <c r="B6142">
        <v>1</v>
      </c>
      <c r="C6142">
        <v>0</v>
      </c>
      <c r="D6142">
        <v>5</v>
      </c>
      <c r="E6142" t="s">
        <v>1221</v>
      </c>
      <c r="F6142">
        <v>1</v>
      </c>
      <c r="G6142">
        <v>1</v>
      </c>
      <c r="H6142">
        <v>1.98433780000778</v>
      </c>
      <c r="I6142">
        <v>115.002254699997</v>
      </c>
      <c r="J6142" t="s">
        <v>16</v>
      </c>
      <c r="K6142">
        <v>1</v>
      </c>
      <c r="L6142">
        <v>0.74073950000456501</v>
      </c>
      <c r="M6142">
        <v>39.274015699993498</v>
      </c>
      <c r="N6142">
        <v>3</v>
      </c>
      <c r="O6142">
        <v>0.147627199999988</v>
      </c>
      <c r="P6142">
        <v>39.522560699988396</v>
      </c>
    </row>
    <row r="6143" spans="1:16" x14ac:dyDescent="0.3">
      <c r="A6143">
        <v>18</v>
      </c>
      <c r="B6143">
        <v>1</v>
      </c>
      <c r="C6143">
        <v>0</v>
      </c>
      <c r="D6143">
        <v>5</v>
      </c>
      <c r="E6143" t="s">
        <v>409</v>
      </c>
      <c r="F6143">
        <v>0</v>
      </c>
      <c r="G6143">
        <v>1</v>
      </c>
      <c r="J6143" t="s">
        <v>16</v>
      </c>
      <c r="K6143">
        <v>0</v>
      </c>
      <c r="L6143">
        <v>0.83677270000043802</v>
      </c>
      <c r="M6143">
        <v>40.869802000001101</v>
      </c>
      <c r="N6143">
        <v>3</v>
      </c>
      <c r="O6143">
        <v>0.14498900000762699</v>
      </c>
      <c r="P6143">
        <v>41.087840699998203</v>
      </c>
    </row>
    <row r="6144" spans="1:16" x14ac:dyDescent="0.3">
      <c r="A6144">
        <v>18</v>
      </c>
      <c r="B6144">
        <v>1</v>
      </c>
      <c r="C6144">
        <v>0</v>
      </c>
      <c r="D6144">
        <v>5</v>
      </c>
      <c r="E6144" t="s">
        <v>1014</v>
      </c>
      <c r="F6144">
        <v>1</v>
      </c>
      <c r="G6144">
        <v>1</v>
      </c>
      <c r="H6144">
        <v>1.98496689999593</v>
      </c>
      <c r="I6144">
        <v>145.002741500008</v>
      </c>
      <c r="J6144" t="s">
        <v>16</v>
      </c>
      <c r="K6144">
        <v>1</v>
      </c>
      <c r="L6144">
        <v>0.90786650001246005</v>
      </c>
      <c r="M6144">
        <v>42.507760799999197</v>
      </c>
      <c r="N6144">
        <v>3</v>
      </c>
      <c r="O6144">
        <v>0.38618780000251701</v>
      </c>
      <c r="P6144">
        <v>43.009075299996802</v>
      </c>
    </row>
    <row r="6145" spans="1:16" x14ac:dyDescent="0.3">
      <c r="A6145">
        <v>18</v>
      </c>
      <c r="B6145">
        <v>1</v>
      </c>
      <c r="C6145">
        <v>0</v>
      </c>
      <c r="D6145">
        <v>5</v>
      </c>
      <c r="E6145" t="s">
        <v>1727</v>
      </c>
      <c r="F6145">
        <v>0</v>
      </c>
      <c r="G6145">
        <v>1</v>
      </c>
      <c r="J6145" t="s">
        <v>14</v>
      </c>
      <c r="K6145">
        <v>1</v>
      </c>
      <c r="L6145">
        <v>0.99961579999944705</v>
      </c>
      <c r="M6145">
        <v>44.516052999999403</v>
      </c>
      <c r="N6145">
        <v>3</v>
      </c>
      <c r="O6145">
        <v>0.585975000009057</v>
      </c>
      <c r="P6145">
        <v>45.264871399995201</v>
      </c>
    </row>
    <row r="6146" spans="1:16" x14ac:dyDescent="0.3">
      <c r="A6146">
        <v>18</v>
      </c>
      <c r="B6146">
        <v>1</v>
      </c>
      <c r="C6146">
        <v>0</v>
      </c>
      <c r="D6146">
        <v>5</v>
      </c>
      <c r="E6146" t="s">
        <v>2130</v>
      </c>
      <c r="F6146">
        <v>0</v>
      </c>
      <c r="G6146">
        <v>1</v>
      </c>
      <c r="J6146" t="s">
        <v>16</v>
      </c>
      <c r="K6146">
        <v>0</v>
      </c>
      <c r="L6146">
        <v>1.7494286000001</v>
      </c>
      <c r="M6146">
        <v>47.532417599999498</v>
      </c>
      <c r="N6146">
        <v>3</v>
      </c>
      <c r="O6146">
        <v>1.40518539999903</v>
      </c>
      <c r="P6146">
        <v>49.076073599993798</v>
      </c>
    </row>
    <row r="6147" spans="1:16" x14ac:dyDescent="0.3">
      <c r="A6147">
        <v>18</v>
      </c>
      <c r="B6147">
        <v>1</v>
      </c>
      <c r="C6147">
        <v>0</v>
      </c>
      <c r="D6147">
        <v>5</v>
      </c>
      <c r="E6147" t="s">
        <v>1708</v>
      </c>
      <c r="F6147">
        <v>0</v>
      </c>
      <c r="G6147">
        <v>1</v>
      </c>
      <c r="J6147" t="s">
        <v>14</v>
      </c>
      <c r="K6147">
        <v>1</v>
      </c>
      <c r="L6147">
        <v>1.14524969999911</v>
      </c>
      <c r="M6147">
        <v>50.728576099994797</v>
      </c>
      <c r="N6147">
        <v>3</v>
      </c>
      <c r="O6147">
        <v>0.71316359999764301</v>
      </c>
      <c r="P6147">
        <v>51.592007599989302</v>
      </c>
    </row>
    <row r="6148" spans="1:16" x14ac:dyDescent="0.3">
      <c r="A6148">
        <v>18</v>
      </c>
      <c r="B6148">
        <v>1</v>
      </c>
      <c r="C6148">
        <v>0</v>
      </c>
      <c r="D6148">
        <v>5</v>
      </c>
      <c r="E6148" t="s">
        <v>370</v>
      </c>
      <c r="F6148">
        <v>0</v>
      </c>
      <c r="G6148">
        <v>1</v>
      </c>
      <c r="J6148" t="s">
        <v>14</v>
      </c>
      <c r="K6148">
        <v>1</v>
      </c>
      <c r="L6148">
        <v>1.35872269999527</v>
      </c>
      <c r="M6148">
        <v>53.458560699989903</v>
      </c>
      <c r="N6148">
        <v>3</v>
      </c>
      <c r="O6148">
        <v>0.26516360000823602</v>
      </c>
      <c r="P6148">
        <v>53.864047499999302</v>
      </c>
    </row>
    <row r="6149" spans="1:16" x14ac:dyDescent="0.3">
      <c r="A6149">
        <v>18</v>
      </c>
      <c r="B6149">
        <v>1</v>
      </c>
      <c r="C6149">
        <v>0</v>
      </c>
      <c r="D6149">
        <v>5</v>
      </c>
      <c r="E6149" t="s">
        <v>2131</v>
      </c>
      <c r="F6149">
        <v>1</v>
      </c>
      <c r="G6149">
        <v>1</v>
      </c>
      <c r="H6149">
        <v>1.9821431000018499</v>
      </c>
      <c r="I6149">
        <v>27.5006576000014</v>
      </c>
      <c r="J6149" t="s">
        <v>16</v>
      </c>
      <c r="K6149">
        <v>1</v>
      </c>
      <c r="L6149">
        <v>0.81083439999201801</v>
      </c>
      <c r="M6149">
        <v>55.193737599998698</v>
      </c>
      <c r="N6149">
        <v>3</v>
      </c>
      <c r="O6149">
        <v>0.29026120000344202</v>
      </c>
      <c r="P6149">
        <v>55.5531248999905</v>
      </c>
    </row>
    <row r="6150" spans="1:16" x14ac:dyDescent="0.3">
      <c r="A6150">
        <v>18</v>
      </c>
      <c r="B6150">
        <v>1</v>
      </c>
      <c r="C6150">
        <v>0</v>
      </c>
      <c r="D6150">
        <v>5</v>
      </c>
      <c r="E6150" t="s">
        <v>834</v>
      </c>
      <c r="F6150">
        <v>1</v>
      </c>
      <c r="G6150">
        <v>1</v>
      </c>
      <c r="H6150">
        <v>1.98476750000555</v>
      </c>
      <c r="I6150">
        <v>132.502540600006</v>
      </c>
      <c r="J6150" t="s">
        <v>16</v>
      </c>
      <c r="K6150">
        <v>1</v>
      </c>
      <c r="L6150">
        <v>0.92915830000129096</v>
      </c>
      <c r="M6150">
        <v>56.995467699991401</v>
      </c>
      <c r="N6150">
        <v>3</v>
      </c>
      <c r="O6150">
        <v>0.22661919999518401</v>
      </c>
      <c r="P6150">
        <v>57.297491199991804</v>
      </c>
    </row>
    <row r="6151" spans="1:16" x14ac:dyDescent="0.3">
      <c r="A6151">
        <v>18</v>
      </c>
      <c r="B6151">
        <v>1</v>
      </c>
      <c r="C6151">
        <v>0</v>
      </c>
      <c r="D6151">
        <v>5</v>
      </c>
      <c r="E6151" t="s">
        <v>312</v>
      </c>
      <c r="F6151">
        <v>1</v>
      </c>
      <c r="G6151">
        <v>1</v>
      </c>
      <c r="H6151">
        <v>1.98509460000787</v>
      </c>
      <c r="I6151">
        <v>147.502810100006</v>
      </c>
      <c r="J6151" t="s">
        <v>14</v>
      </c>
      <c r="K6151">
        <v>0</v>
      </c>
      <c r="L6151">
        <v>1.0094803999963899</v>
      </c>
      <c r="M6151">
        <v>58.825742499990199</v>
      </c>
      <c r="N6151">
        <v>3</v>
      </c>
      <c r="O6151">
        <v>0.22629590000724401</v>
      </c>
      <c r="P6151">
        <v>59.1452303999977</v>
      </c>
    </row>
    <row r="6152" spans="1:16" x14ac:dyDescent="0.3">
      <c r="A6152">
        <v>18</v>
      </c>
      <c r="B6152">
        <v>1</v>
      </c>
      <c r="C6152">
        <v>0</v>
      </c>
      <c r="D6152">
        <v>5</v>
      </c>
      <c r="E6152" t="s">
        <v>1279</v>
      </c>
      <c r="F6152">
        <v>1</v>
      </c>
      <c r="G6152">
        <v>1</v>
      </c>
      <c r="H6152">
        <v>1.98446999999578</v>
      </c>
      <c r="I6152">
        <v>122.502366000001</v>
      </c>
      <c r="J6152" t="s">
        <v>16</v>
      </c>
      <c r="K6152">
        <v>1</v>
      </c>
      <c r="L6152">
        <v>0.85650299998815205</v>
      </c>
      <c r="M6152">
        <v>60.522813199990203</v>
      </c>
      <c r="N6152">
        <v>3</v>
      </c>
      <c r="O6152">
        <v>0.196721600004821</v>
      </c>
      <c r="P6152">
        <v>60.835579299993697</v>
      </c>
    </row>
    <row r="6153" spans="1:16" x14ac:dyDescent="0.3">
      <c r="A6153">
        <v>18</v>
      </c>
      <c r="B6153">
        <v>1</v>
      </c>
      <c r="C6153">
        <v>0</v>
      </c>
      <c r="D6153">
        <v>5</v>
      </c>
      <c r="E6153" t="s">
        <v>1050</v>
      </c>
      <c r="F6153">
        <v>0</v>
      </c>
      <c r="G6153">
        <v>1</v>
      </c>
      <c r="J6153" t="s">
        <v>16</v>
      </c>
      <c r="K6153">
        <v>0</v>
      </c>
      <c r="L6153">
        <v>0.89991480000026103</v>
      </c>
      <c r="M6153">
        <v>62.249530399989503</v>
      </c>
      <c r="N6153">
        <v>3</v>
      </c>
      <c r="O6153">
        <v>0.421580900001572</v>
      </c>
      <c r="P6153">
        <v>62.8363881999976</v>
      </c>
    </row>
    <row r="6154" spans="1:16" x14ac:dyDescent="0.3">
      <c r="A6154">
        <v>18</v>
      </c>
      <c r="B6154">
        <v>1</v>
      </c>
      <c r="C6154">
        <v>0</v>
      </c>
      <c r="D6154">
        <v>5</v>
      </c>
      <c r="E6154" t="s">
        <v>1844</v>
      </c>
      <c r="F6154">
        <v>0</v>
      </c>
      <c r="G6154">
        <v>1</v>
      </c>
      <c r="J6154" t="s">
        <v>16</v>
      </c>
      <c r="K6154">
        <v>0</v>
      </c>
      <c r="L6154">
        <v>3.2507942999945998</v>
      </c>
      <c r="M6154">
        <v>66.600274999989793</v>
      </c>
      <c r="N6154">
        <v>3</v>
      </c>
      <c r="O6154">
        <v>0.21277529999497299</v>
      </c>
      <c r="P6154">
        <v>66.907528799987602</v>
      </c>
    </row>
    <row r="6155" spans="1:16" x14ac:dyDescent="0.3">
      <c r="A6155">
        <v>18</v>
      </c>
      <c r="B6155">
        <v>1</v>
      </c>
      <c r="C6155">
        <v>0</v>
      </c>
      <c r="D6155">
        <v>5</v>
      </c>
      <c r="E6155" t="s">
        <v>838</v>
      </c>
      <c r="F6155">
        <v>1</v>
      </c>
      <c r="G6155">
        <v>1</v>
      </c>
      <c r="H6155">
        <v>1.9822523999901001</v>
      </c>
      <c r="I6155">
        <v>32.500689399996197</v>
      </c>
      <c r="J6155" t="s">
        <v>16</v>
      </c>
      <c r="K6155">
        <v>1</v>
      </c>
      <c r="L6155">
        <v>0.79145880001306101</v>
      </c>
      <c r="M6155">
        <v>68.207698199999896</v>
      </c>
      <c r="N6155">
        <v>3</v>
      </c>
      <c r="O6155">
        <v>0.27935879999131402</v>
      </c>
      <c r="P6155">
        <v>68.630075699998997</v>
      </c>
    </row>
    <row r="6156" spans="1:16" x14ac:dyDescent="0.3">
      <c r="A6156">
        <v>18</v>
      </c>
      <c r="B6156">
        <v>1</v>
      </c>
      <c r="C6156">
        <v>0</v>
      </c>
      <c r="D6156">
        <v>5</v>
      </c>
      <c r="E6156" t="s">
        <v>164</v>
      </c>
      <c r="F6156">
        <v>1</v>
      </c>
      <c r="G6156">
        <v>1</v>
      </c>
      <c r="H6156">
        <v>1.98305650000111</v>
      </c>
      <c r="I6156">
        <v>67.501265600003507</v>
      </c>
      <c r="J6156" t="s">
        <v>16</v>
      </c>
      <c r="K6156">
        <v>1</v>
      </c>
      <c r="L6156">
        <v>1.28453580000496</v>
      </c>
      <c r="M6156">
        <v>70.434069899987705</v>
      </c>
      <c r="N6156">
        <v>3</v>
      </c>
      <c r="O6156">
        <v>0.31511429999954998</v>
      </c>
      <c r="P6156">
        <v>70.889981899992605</v>
      </c>
    </row>
    <row r="6157" spans="1:16" x14ac:dyDescent="0.3">
      <c r="A6157">
        <v>18</v>
      </c>
      <c r="B6157">
        <v>1</v>
      </c>
      <c r="C6157">
        <v>0</v>
      </c>
      <c r="D6157">
        <v>5</v>
      </c>
      <c r="E6157" t="s">
        <v>614</v>
      </c>
      <c r="F6157">
        <v>1</v>
      </c>
      <c r="G6157">
        <v>1</v>
      </c>
      <c r="H6157">
        <v>1.98440770000161</v>
      </c>
      <c r="I6157">
        <v>120.002344100008</v>
      </c>
      <c r="J6157" t="s">
        <v>16</v>
      </c>
      <c r="K6157">
        <v>1</v>
      </c>
      <c r="L6157">
        <v>1.2208709999977101</v>
      </c>
      <c r="M6157">
        <v>72.620640299995998</v>
      </c>
      <c r="N6157">
        <v>3</v>
      </c>
      <c r="O6157">
        <v>0.31060920000891201</v>
      </c>
      <c r="P6157">
        <v>73.029590899997899</v>
      </c>
    </row>
    <row r="6158" spans="1:16" x14ac:dyDescent="0.3">
      <c r="A6158">
        <v>18</v>
      </c>
      <c r="B6158">
        <v>1</v>
      </c>
      <c r="C6158">
        <v>0</v>
      </c>
      <c r="D6158">
        <v>5</v>
      </c>
      <c r="E6158" t="s">
        <v>2103</v>
      </c>
      <c r="F6158">
        <v>0</v>
      </c>
      <c r="G6158">
        <v>1</v>
      </c>
      <c r="J6158" t="s">
        <v>16</v>
      </c>
      <c r="K6158">
        <v>0</v>
      </c>
      <c r="L6158">
        <v>3.2536451000050901</v>
      </c>
      <c r="M6158">
        <v>76.803166799989398</v>
      </c>
      <c r="N6158">
        <v>3</v>
      </c>
      <c r="O6158">
        <v>0.28443359999800999</v>
      </c>
      <c r="P6158">
        <v>77.179250899993406</v>
      </c>
    </row>
    <row r="6159" spans="1:16" x14ac:dyDescent="0.3">
      <c r="A6159">
        <v>18</v>
      </c>
      <c r="B6159">
        <v>1</v>
      </c>
      <c r="C6159">
        <v>0</v>
      </c>
      <c r="D6159">
        <v>5</v>
      </c>
      <c r="E6159" t="s">
        <v>1481</v>
      </c>
      <c r="F6159">
        <v>0</v>
      </c>
      <c r="G6159">
        <v>1</v>
      </c>
      <c r="J6159" t="s">
        <v>14</v>
      </c>
      <c r="K6159">
        <v>1</v>
      </c>
      <c r="L6159">
        <v>0.94990540000435397</v>
      </c>
      <c r="M6159">
        <v>78.649499399994994</v>
      </c>
      <c r="N6159">
        <v>3</v>
      </c>
      <c r="O6159">
        <v>0.30929049999394898</v>
      </c>
      <c r="P6159">
        <v>79.084227599989404</v>
      </c>
    </row>
    <row r="6160" spans="1:16" x14ac:dyDescent="0.3">
      <c r="A6160">
        <v>18</v>
      </c>
      <c r="B6160">
        <v>1</v>
      </c>
      <c r="C6160">
        <v>0</v>
      </c>
      <c r="D6160">
        <v>5</v>
      </c>
      <c r="E6160" t="s">
        <v>1456</v>
      </c>
      <c r="F6160">
        <v>1</v>
      </c>
      <c r="G6160">
        <v>1</v>
      </c>
      <c r="H6160">
        <v>1.98177319999377</v>
      </c>
      <c r="I6160">
        <v>17.500495400003299</v>
      </c>
      <c r="J6160" t="s">
        <v>16</v>
      </c>
      <c r="K6160">
        <v>1</v>
      </c>
      <c r="L6160">
        <v>1.04840249998961</v>
      </c>
      <c r="M6160">
        <v>80.647946199998799</v>
      </c>
      <c r="N6160">
        <v>3</v>
      </c>
      <c r="O6160">
        <v>3.6697447999904398</v>
      </c>
      <c r="P6160">
        <v>84.444588799990001</v>
      </c>
    </row>
    <row r="6161" spans="1:16" x14ac:dyDescent="0.3">
      <c r="A6161">
        <v>18</v>
      </c>
      <c r="B6161">
        <v>1</v>
      </c>
      <c r="C6161">
        <v>0</v>
      </c>
      <c r="D6161">
        <v>5</v>
      </c>
      <c r="E6161" t="s">
        <v>1404</v>
      </c>
      <c r="F6161">
        <v>0</v>
      </c>
      <c r="G6161">
        <v>1</v>
      </c>
      <c r="J6161" t="s">
        <v>16</v>
      </c>
      <c r="K6161">
        <v>0</v>
      </c>
      <c r="L6161">
        <v>0.98048199999902896</v>
      </c>
      <c r="M6161">
        <v>85.930007599992706</v>
      </c>
      <c r="N6161">
        <v>3</v>
      </c>
      <c r="O6161">
        <v>0.21137849999649899</v>
      </c>
      <c r="P6161">
        <v>86.242329799992206</v>
      </c>
    </row>
    <row r="6162" spans="1:16" x14ac:dyDescent="0.3">
      <c r="A6162">
        <v>18</v>
      </c>
      <c r="B6162">
        <v>1</v>
      </c>
      <c r="C6162">
        <v>0</v>
      </c>
      <c r="D6162">
        <v>5</v>
      </c>
      <c r="E6162" t="s">
        <v>1130</v>
      </c>
      <c r="F6162">
        <v>0</v>
      </c>
      <c r="G6162">
        <v>1</v>
      </c>
      <c r="J6162" t="s">
        <v>16</v>
      </c>
      <c r="K6162">
        <v>0</v>
      </c>
      <c r="L6162">
        <v>0.795727599994279</v>
      </c>
      <c r="M6162">
        <v>87.546471499998006</v>
      </c>
      <c r="N6162">
        <v>3</v>
      </c>
      <c r="O6162">
        <v>0.29975950000516599</v>
      </c>
      <c r="P6162">
        <v>87.962601899998802</v>
      </c>
    </row>
    <row r="6163" spans="1:16" x14ac:dyDescent="0.3">
      <c r="A6163">
        <v>18</v>
      </c>
      <c r="B6163">
        <v>1</v>
      </c>
      <c r="C6163">
        <v>0</v>
      </c>
      <c r="D6163">
        <v>5</v>
      </c>
      <c r="E6163" t="s">
        <v>1135</v>
      </c>
      <c r="F6163">
        <v>1</v>
      </c>
      <c r="G6163">
        <v>1</v>
      </c>
      <c r="H6163">
        <v>1.98239760000433</v>
      </c>
      <c r="I6163">
        <v>40.000797400003698</v>
      </c>
      <c r="J6163" t="s">
        <v>16</v>
      </c>
      <c r="K6163">
        <v>1</v>
      </c>
      <c r="L6163">
        <v>1.0653778999985699</v>
      </c>
      <c r="M6163">
        <v>89.548169299989198</v>
      </c>
      <c r="N6163">
        <v>3</v>
      </c>
      <c r="O6163">
        <v>7.2840288000006703</v>
      </c>
      <c r="P6163">
        <v>96.994883399995203</v>
      </c>
    </row>
    <row r="6164" spans="1:16" x14ac:dyDescent="0.3">
      <c r="A6164">
        <v>18</v>
      </c>
      <c r="B6164">
        <v>1</v>
      </c>
      <c r="C6164">
        <v>0</v>
      </c>
      <c r="D6164">
        <v>5</v>
      </c>
      <c r="E6164" t="s">
        <v>1424</v>
      </c>
      <c r="F6164">
        <v>1</v>
      </c>
      <c r="G6164">
        <v>1</v>
      </c>
      <c r="H6164">
        <v>1.98323179999716</v>
      </c>
      <c r="I6164">
        <v>75.001569300002302</v>
      </c>
      <c r="J6164" t="s">
        <v>14</v>
      </c>
      <c r="K6164">
        <v>0</v>
      </c>
      <c r="L6164">
        <v>0.90982149999763395</v>
      </c>
      <c r="M6164">
        <v>98.425847499995101</v>
      </c>
      <c r="N6164">
        <v>3</v>
      </c>
      <c r="O6164">
        <v>0.217149199990672</v>
      </c>
      <c r="P6164">
        <v>98.760037699990804</v>
      </c>
    </row>
    <row r="6165" spans="1:16" x14ac:dyDescent="0.3">
      <c r="A6165">
        <v>18</v>
      </c>
      <c r="B6165">
        <v>1</v>
      </c>
      <c r="C6165">
        <v>0</v>
      </c>
      <c r="D6165">
        <v>5</v>
      </c>
      <c r="E6165" t="s">
        <v>1709</v>
      </c>
      <c r="F6165">
        <v>1</v>
      </c>
      <c r="G6165">
        <v>1</v>
      </c>
      <c r="H6165">
        <v>1.98311690000992</v>
      </c>
      <c r="I6165">
        <v>70.001423499998097</v>
      </c>
      <c r="J6165" t="s">
        <v>14</v>
      </c>
      <c r="K6165">
        <v>0</v>
      </c>
      <c r="L6165">
        <v>0.89522049999504805</v>
      </c>
      <c r="M6165">
        <v>100.1615322</v>
      </c>
      <c r="N6165">
        <v>3</v>
      </c>
      <c r="O6165">
        <v>0.25871560000814497</v>
      </c>
      <c r="P6165">
        <v>100.561537699992</v>
      </c>
    </row>
    <row r="6166" spans="1:16" x14ac:dyDescent="0.3">
      <c r="A6166">
        <v>18</v>
      </c>
      <c r="B6166">
        <v>1</v>
      </c>
      <c r="C6166">
        <v>0</v>
      </c>
      <c r="D6166">
        <v>5</v>
      </c>
      <c r="E6166" t="s">
        <v>2034</v>
      </c>
      <c r="F6166">
        <v>1</v>
      </c>
      <c r="G6166">
        <v>1</v>
      </c>
      <c r="H6166">
        <v>1.98436740000034</v>
      </c>
      <c r="I6166">
        <v>117.502325100009</v>
      </c>
      <c r="J6166" t="s">
        <v>14</v>
      </c>
      <c r="K6166">
        <v>0</v>
      </c>
      <c r="L6166">
        <v>1.22098019999976</v>
      </c>
      <c r="M6166">
        <v>102.303631899995</v>
      </c>
      <c r="N6166">
        <v>3</v>
      </c>
      <c r="O6166">
        <v>6.4592730000003904</v>
      </c>
      <c r="P6166">
        <v>108.97817329999801</v>
      </c>
    </row>
    <row r="6167" spans="1:16" x14ac:dyDescent="0.3">
      <c r="A6167">
        <v>18</v>
      </c>
      <c r="B6167">
        <v>1</v>
      </c>
      <c r="C6167">
        <v>0</v>
      </c>
      <c r="D6167">
        <v>5</v>
      </c>
      <c r="E6167" t="s">
        <v>2132</v>
      </c>
      <c r="F6167">
        <v>1</v>
      </c>
      <c r="G6167">
        <v>1</v>
      </c>
      <c r="H6167">
        <v>1.9839976999937801</v>
      </c>
      <c r="I6167">
        <v>110.00216580000399</v>
      </c>
      <c r="J6167" t="s">
        <v>16</v>
      </c>
      <c r="K6167">
        <v>1</v>
      </c>
      <c r="L6167">
        <v>0.96486180000647404</v>
      </c>
      <c r="M6167">
        <v>110.46401869999001</v>
      </c>
      <c r="N6167">
        <v>3</v>
      </c>
      <c r="O6167">
        <v>0.20091040000261301</v>
      </c>
      <c r="P6167">
        <v>110.743677199993</v>
      </c>
    </row>
    <row r="6168" spans="1:16" x14ac:dyDescent="0.3">
      <c r="A6168">
        <v>18</v>
      </c>
      <c r="B6168">
        <v>1</v>
      </c>
      <c r="C6168">
        <v>0</v>
      </c>
      <c r="D6168">
        <v>5</v>
      </c>
      <c r="E6168" t="s">
        <v>71</v>
      </c>
      <c r="F6168">
        <v>1</v>
      </c>
      <c r="G6168">
        <v>1</v>
      </c>
      <c r="H6168">
        <v>1.9826173000037699</v>
      </c>
      <c r="I6168">
        <v>50.000964799997703</v>
      </c>
      <c r="J6168" t="s">
        <v>16</v>
      </c>
      <c r="K6168">
        <v>1</v>
      </c>
      <c r="L6168">
        <v>0.96002819998830102</v>
      </c>
      <c r="M6168">
        <v>112.209519199998</v>
      </c>
      <c r="N6168">
        <v>3</v>
      </c>
      <c r="O6168">
        <v>0.26598700000613501</v>
      </c>
      <c r="P6168">
        <v>112.600823199988</v>
      </c>
    </row>
    <row r="6169" spans="1:16" x14ac:dyDescent="0.3">
      <c r="A6169">
        <v>18</v>
      </c>
      <c r="B6169">
        <v>1</v>
      </c>
      <c r="C6169">
        <v>0</v>
      </c>
      <c r="D6169">
        <v>5</v>
      </c>
      <c r="E6169" t="s">
        <v>276</v>
      </c>
      <c r="F6169">
        <v>0</v>
      </c>
      <c r="G6169">
        <v>1</v>
      </c>
      <c r="J6169" t="s">
        <v>14</v>
      </c>
      <c r="K6169">
        <v>1</v>
      </c>
      <c r="L6169">
        <v>1.6533119000087</v>
      </c>
      <c r="M6169">
        <v>114.76950939999401</v>
      </c>
      <c r="N6169">
        <v>3</v>
      </c>
      <c r="O6169">
        <v>0.56901340000331402</v>
      </c>
      <c r="P6169">
        <v>115.551866599999</v>
      </c>
    </row>
    <row r="6170" spans="1:16" x14ac:dyDescent="0.3">
      <c r="A6170">
        <v>18</v>
      </c>
      <c r="B6170">
        <v>1</v>
      </c>
      <c r="C6170">
        <v>0</v>
      </c>
      <c r="D6170">
        <v>5</v>
      </c>
      <c r="E6170" t="s">
        <v>346</v>
      </c>
      <c r="F6170">
        <v>0</v>
      </c>
      <c r="G6170">
        <v>1</v>
      </c>
      <c r="J6170" t="s">
        <v>16</v>
      </c>
      <c r="K6170">
        <v>0</v>
      </c>
      <c r="L6170">
        <v>2.0324458999966701</v>
      </c>
      <c r="M6170">
        <v>118.098316699994</v>
      </c>
      <c r="N6170">
        <v>3</v>
      </c>
      <c r="O6170">
        <v>0.21215570000640599</v>
      </c>
      <c r="P6170">
        <v>118.403026999993</v>
      </c>
    </row>
    <row r="6171" spans="1:16" x14ac:dyDescent="0.3">
      <c r="A6171">
        <v>18</v>
      </c>
      <c r="B6171">
        <v>1</v>
      </c>
      <c r="C6171">
        <v>0</v>
      </c>
      <c r="D6171">
        <v>5</v>
      </c>
      <c r="E6171" t="s">
        <v>1320</v>
      </c>
      <c r="F6171">
        <v>0</v>
      </c>
      <c r="G6171">
        <v>1</v>
      </c>
      <c r="J6171" t="s">
        <v>14</v>
      </c>
      <c r="K6171">
        <v>1</v>
      </c>
      <c r="L6171">
        <v>1.0843863000045499</v>
      </c>
      <c r="M6171">
        <v>120.00017790000101</v>
      </c>
      <c r="N6171">
        <v>3</v>
      </c>
      <c r="O6171">
        <v>0.35419349999574501</v>
      </c>
      <c r="P6171">
        <v>120.448893499997</v>
      </c>
    </row>
    <row r="6172" spans="1:16" x14ac:dyDescent="0.3">
      <c r="A6172">
        <v>18</v>
      </c>
      <c r="B6172">
        <v>1</v>
      </c>
      <c r="C6172">
        <v>0</v>
      </c>
      <c r="D6172">
        <v>5</v>
      </c>
      <c r="E6172" t="s">
        <v>1983</v>
      </c>
      <c r="F6172">
        <v>1</v>
      </c>
      <c r="G6172">
        <v>1</v>
      </c>
      <c r="H6172">
        <v>1.9846842000115399</v>
      </c>
      <c r="I6172">
        <v>130.00251810000901</v>
      </c>
      <c r="J6172" t="s">
        <v>16</v>
      </c>
      <c r="K6172">
        <v>1</v>
      </c>
      <c r="L6172">
        <v>8.0517527000047302</v>
      </c>
      <c r="M6172">
        <v>129.017503299998</v>
      </c>
      <c r="N6172">
        <v>3</v>
      </c>
      <c r="O6172">
        <v>0.17034260000218601</v>
      </c>
      <c r="P6172">
        <v>129.28128889999101</v>
      </c>
    </row>
    <row r="6173" spans="1:16" x14ac:dyDescent="0.3">
      <c r="A6173">
        <v>18</v>
      </c>
      <c r="B6173">
        <v>1</v>
      </c>
      <c r="C6173">
        <v>0</v>
      </c>
      <c r="D6173">
        <v>5</v>
      </c>
      <c r="E6173" t="s">
        <v>738</v>
      </c>
      <c r="F6173">
        <v>0</v>
      </c>
      <c r="G6173">
        <v>1</v>
      </c>
      <c r="J6173" t="s">
        <v>16</v>
      </c>
      <c r="K6173">
        <v>0</v>
      </c>
      <c r="L6173">
        <v>0.74548880000656903</v>
      </c>
      <c r="M6173">
        <v>130.54460429999699</v>
      </c>
      <c r="N6173">
        <v>3</v>
      </c>
      <c r="O6173">
        <v>0.17902030001277999</v>
      </c>
      <c r="P6173">
        <v>130.777872999999</v>
      </c>
    </row>
    <row r="6174" spans="1:16" x14ac:dyDescent="0.3">
      <c r="A6174">
        <v>18</v>
      </c>
      <c r="B6174">
        <v>1</v>
      </c>
      <c r="C6174">
        <v>0</v>
      </c>
      <c r="D6174">
        <v>5</v>
      </c>
      <c r="E6174" t="s">
        <v>578</v>
      </c>
      <c r="F6174">
        <v>1</v>
      </c>
      <c r="G6174">
        <v>1</v>
      </c>
      <c r="H6174">
        <v>1.9834550000086899</v>
      </c>
      <c r="I6174">
        <v>82.501677399995998</v>
      </c>
      <c r="J6174" t="s">
        <v>16</v>
      </c>
      <c r="K6174">
        <v>1</v>
      </c>
      <c r="L6174">
        <v>0.93786020000698</v>
      </c>
      <c r="M6174">
        <v>132.22021369999899</v>
      </c>
      <c r="N6174">
        <v>3</v>
      </c>
      <c r="O6174">
        <v>0.17660740000428601</v>
      </c>
      <c r="P6174">
        <v>132.503548599998</v>
      </c>
    </row>
    <row r="6175" spans="1:16" x14ac:dyDescent="0.3">
      <c r="A6175">
        <v>18</v>
      </c>
      <c r="B6175">
        <v>1</v>
      </c>
      <c r="C6175">
        <v>0</v>
      </c>
      <c r="D6175">
        <v>5</v>
      </c>
      <c r="E6175" t="s">
        <v>1591</v>
      </c>
      <c r="F6175">
        <v>1</v>
      </c>
      <c r="G6175">
        <v>1</v>
      </c>
      <c r="H6175">
        <v>1.98347089999879</v>
      </c>
      <c r="I6175">
        <v>77.501617900008597</v>
      </c>
      <c r="J6175" t="s">
        <v>16</v>
      </c>
      <c r="K6175">
        <v>1</v>
      </c>
      <c r="L6175">
        <v>1.1683940000075399</v>
      </c>
      <c r="M6175">
        <v>134.18413799999701</v>
      </c>
      <c r="N6175">
        <v>3</v>
      </c>
      <c r="O6175">
        <v>0.79448009999760005</v>
      </c>
      <c r="P6175">
        <v>135.23333679999601</v>
      </c>
    </row>
    <row r="6176" spans="1:16" x14ac:dyDescent="0.3">
      <c r="A6176">
        <v>18</v>
      </c>
      <c r="B6176">
        <v>1</v>
      </c>
      <c r="C6176">
        <v>0</v>
      </c>
      <c r="D6176">
        <v>5</v>
      </c>
      <c r="E6176" t="s">
        <v>1583</v>
      </c>
      <c r="F6176">
        <v>0</v>
      </c>
      <c r="G6176">
        <v>1</v>
      </c>
      <c r="J6176" t="s">
        <v>14</v>
      </c>
      <c r="K6176">
        <v>1</v>
      </c>
      <c r="L6176">
        <v>1.04390459999559</v>
      </c>
      <c r="M6176">
        <v>136.79297389999601</v>
      </c>
      <c r="N6176">
        <v>3</v>
      </c>
      <c r="O6176">
        <v>4.9265499998000499E-2</v>
      </c>
      <c r="P6176">
        <v>136.98410799998999</v>
      </c>
    </row>
    <row r="6177" spans="1:16" x14ac:dyDescent="0.3">
      <c r="A6177">
        <v>18</v>
      </c>
      <c r="B6177">
        <v>1</v>
      </c>
      <c r="C6177">
        <v>0</v>
      </c>
      <c r="D6177">
        <v>5</v>
      </c>
      <c r="E6177" t="s">
        <v>2133</v>
      </c>
      <c r="F6177">
        <v>1</v>
      </c>
      <c r="G6177">
        <v>1</v>
      </c>
      <c r="H6177">
        <v>1.98211989999982</v>
      </c>
      <c r="I6177">
        <v>25.000641100006799</v>
      </c>
      <c r="J6177" t="s">
        <v>16</v>
      </c>
      <c r="K6177">
        <v>1</v>
      </c>
      <c r="L6177">
        <v>0.99267059999692697</v>
      </c>
      <c r="M6177">
        <v>138.491730999987</v>
      </c>
      <c r="N6177">
        <v>3</v>
      </c>
      <c r="O6177">
        <v>4.8581499999272602E-2</v>
      </c>
      <c r="P6177">
        <v>138.69546369998699</v>
      </c>
    </row>
    <row r="6178" spans="1:16" x14ac:dyDescent="0.3">
      <c r="A6178">
        <v>18</v>
      </c>
      <c r="B6178">
        <v>1</v>
      </c>
      <c r="C6178">
        <v>0</v>
      </c>
      <c r="D6178">
        <v>5</v>
      </c>
      <c r="E6178" t="s">
        <v>2134</v>
      </c>
      <c r="F6178">
        <v>0</v>
      </c>
      <c r="G6178">
        <v>1</v>
      </c>
      <c r="J6178" t="s">
        <v>14</v>
      </c>
      <c r="K6178">
        <v>1</v>
      </c>
      <c r="L6178">
        <v>0.95219359999464404</v>
      </c>
      <c r="M6178">
        <v>140.167939299994</v>
      </c>
      <c r="N6178">
        <v>3</v>
      </c>
      <c r="O6178">
        <v>7.4640300008468302E-2</v>
      </c>
      <c r="P6178">
        <v>140.417443499988</v>
      </c>
    </row>
    <row r="6179" spans="1:16" x14ac:dyDescent="0.3">
      <c r="A6179">
        <v>18</v>
      </c>
      <c r="B6179">
        <v>1</v>
      </c>
      <c r="C6179">
        <v>0</v>
      </c>
      <c r="D6179">
        <v>5</v>
      </c>
      <c r="E6179" t="s">
        <v>679</v>
      </c>
      <c r="F6179">
        <v>1</v>
      </c>
      <c r="G6179">
        <v>1</v>
      </c>
      <c r="H6179">
        <v>1.98364389999188</v>
      </c>
      <c r="I6179">
        <v>90.001821400001106</v>
      </c>
      <c r="J6179" t="s">
        <v>16</v>
      </c>
      <c r="K6179">
        <v>1</v>
      </c>
      <c r="L6179">
        <v>0.90020640000875596</v>
      </c>
      <c r="M6179">
        <v>141.83256139999099</v>
      </c>
      <c r="N6179">
        <v>3</v>
      </c>
      <c r="O6179">
        <v>9.0144900008454001E-2</v>
      </c>
      <c r="P6179">
        <v>142.05687219998799</v>
      </c>
    </row>
    <row r="6180" spans="1:16" x14ac:dyDescent="0.3">
      <c r="A6180">
        <v>18</v>
      </c>
      <c r="B6180">
        <v>1</v>
      </c>
      <c r="C6180">
        <v>0</v>
      </c>
      <c r="D6180">
        <v>5</v>
      </c>
      <c r="E6180" t="s">
        <v>1798</v>
      </c>
      <c r="F6180">
        <v>0</v>
      </c>
      <c r="G6180">
        <v>1</v>
      </c>
      <c r="J6180" t="s">
        <v>14</v>
      </c>
      <c r="K6180">
        <v>1</v>
      </c>
      <c r="L6180">
        <v>1.1186909999960299</v>
      </c>
      <c r="M6180">
        <v>143.68428899999699</v>
      </c>
      <c r="N6180">
        <v>2</v>
      </c>
      <c r="O6180">
        <v>0.33785690000513602</v>
      </c>
      <c r="P6180">
        <v>144.19268159999001</v>
      </c>
    </row>
    <row r="6181" spans="1:16" x14ac:dyDescent="0.3">
      <c r="A6181">
        <v>18</v>
      </c>
      <c r="B6181">
        <v>1</v>
      </c>
      <c r="C6181">
        <v>0</v>
      </c>
      <c r="D6181">
        <v>5</v>
      </c>
      <c r="E6181" t="s">
        <v>2039</v>
      </c>
      <c r="F6181">
        <v>1</v>
      </c>
      <c r="G6181">
        <v>1</v>
      </c>
      <c r="H6181">
        <v>1.9817763000028199</v>
      </c>
      <c r="I6181">
        <v>15.000423300007199</v>
      </c>
      <c r="J6181" t="s">
        <v>16</v>
      </c>
      <c r="K6181">
        <v>1</v>
      </c>
      <c r="L6181">
        <v>2.2269822999951399</v>
      </c>
      <c r="M6181">
        <v>146.925969699994</v>
      </c>
      <c r="N6181">
        <v>3</v>
      </c>
      <c r="O6181">
        <v>6.1844099996960701E-2</v>
      </c>
      <c r="P6181">
        <v>147.11667170000101</v>
      </c>
    </row>
    <row r="6182" spans="1:16" x14ac:dyDescent="0.3">
      <c r="A6182">
        <v>18</v>
      </c>
      <c r="B6182">
        <v>1</v>
      </c>
      <c r="C6182">
        <v>1</v>
      </c>
      <c r="D6182">
        <v>5</v>
      </c>
      <c r="E6182" t="s">
        <v>1051</v>
      </c>
      <c r="F6182">
        <v>1</v>
      </c>
      <c r="G6182">
        <v>2</v>
      </c>
      <c r="H6182">
        <v>1.9835841000021901</v>
      </c>
      <c r="I6182">
        <v>87.501760500003002</v>
      </c>
      <c r="J6182" t="s">
        <v>16</v>
      </c>
      <c r="K6182">
        <v>1</v>
      </c>
      <c r="L6182">
        <v>1.5942547000013301</v>
      </c>
      <c r="M6182">
        <v>1.5942756000003999</v>
      </c>
      <c r="N6182">
        <v>3</v>
      </c>
      <c r="O6182">
        <v>0.47374810000474099</v>
      </c>
      <c r="P6182">
        <v>2.16030049999245</v>
      </c>
    </row>
    <row r="6183" spans="1:16" x14ac:dyDescent="0.3">
      <c r="A6183">
        <v>18</v>
      </c>
      <c r="B6183">
        <v>1</v>
      </c>
      <c r="C6183">
        <v>1</v>
      </c>
      <c r="D6183">
        <v>5</v>
      </c>
      <c r="E6183" t="s">
        <v>2068</v>
      </c>
      <c r="F6183">
        <v>0</v>
      </c>
      <c r="G6183">
        <v>2</v>
      </c>
      <c r="J6183" t="s">
        <v>14</v>
      </c>
      <c r="K6183">
        <v>1</v>
      </c>
      <c r="L6183">
        <v>1.0952535999968001</v>
      </c>
      <c r="M6183">
        <v>3.7619794999918699</v>
      </c>
      <c r="N6183">
        <v>3</v>
      </c>
      <c r="O6183">
        <v>0.291087799996603</v>
      </c>
      <c r="P6183">
        <v>4.1855844999954597</v>
      </c>
    </row>
    <row r="6184" spans="1:16" x14ac:dyDescent="0.3">
      <c r="A6184">
        <v>18</v>
      </c>
      <c r="B6184">
        <v>1</v>
      </c>
      <c r="C6184">
        <v>1</v>
      </c>
      <c r="D6184">
        <v>5</v>
      </c>
      <c r="E6184" t="s">
        <v>1535</v>
      </c>
      <c r="F6184">
        <v>0</v>
      </c>
      <c r="G6184">
        <v>2</v>
      </c>
      <c r="J6184" t="s">
        <v>16</v>
      </c>
      <c r="K6184">
        <v>0</v>
      </c>
      <c r="L6184">
        <v>0.81173859999398701</v>
      </c>
      <c r="M6184">
        <v>5.5116103999898796</v>
      </c>
      <c r="N6184">
        <v>3</v>
      </c>
      <c r="O6184">
        <v>0.22789540000667299</v>
      </c>
      <c r="P6184">
        <v>5.8343913999997303</v>
      </c>
    </row>
    <row r="6185" spans="1:16" x14ac:dyDescent="0.3">
      <c r="A6185">
        <v>18</v>
      </c>
      <c r="B6185">
        <v>1</v>
      </c>
      <c r="C6185">
        <v>1</v>
      </c>
      <c r="D6185">
        <v>5</v>
      </c>
      <c r="E6185" t="s">
        <v>1190</v>
      </c>
      <c r="F6185">
        <v>1</v>
      </c>
      <c r="G6185">
        <v>2</v>
      </c>
      <c r="H6185">
        <v>1.98243930000172</v>
      </c>
      <c r="I6185">
        <v>45.000888099995798</v>
      </c>
      <c r="J6185" t="s">
        <v>16</v>
      </c>
      <c r="K6185">
        <v>1</v>
      </c>
      <c r="L6185">
        <v>0.88149830000475105</v>
      </c>
      <c r="M6185">
        <v>7.2314600999961796</v>
      </c>
      <c r="N6185">
        <v>2</v>
      </c>
      <c r="O6185">
        <v>0.266574500012212</v>
      </c>
      <c r="P6185">
        <v>7.6414395000028899</v>
      </c>
    </row>
    <row r="6186" spans="1:16" x14ac:dyDescent="0.3">
      <c r="A6186">
        <v>18</v>
      </c>
      <c r="B6186">
        <v>1</v>
      </c>
      <c r="C6186">
        <v>1</v>
      </c>
      <c r="D6186">
        <v>5</v>
      </c>
      <c r="E6186" t="s">
        <v>573</v>
      </c>
      <c r="F6186">
        <v>1</v>
      </c>
      <c r="G6186">
        <v>2</v>
      </c>
      <c r="H6186">
        <v>1.98401559999911</v>
      </c>
      <c r="I6186">
        <v>105.00207970000299</v>
      </c>
      <c r="J6186" t="s">
        <v>16</v>
      </c>
      <c r="K6186">
        <v>1</v>
      </c>
      <c r="L6186">
        <v>0.84418699999514502</v>
      </c>
      <c r="M6186">
        <v>8.9940343999915093</v>
      </c>
      <c r="N6186">
        <v>2</v>
      </c>
      <c r="O6186">
        <v>0.36087359998782598</v>
      </c>
      <c r="P6186">
        <v>9.4714789999998192</v>
      </c>
    </row>
    <row r="6187" spans="1:16" x14ac:dyDescent="0.3">
      <c r="A6187">
        <v>18</v>
      </c>
      <c r="B6187">
        <v>1</v>
      </c>
      <c r="C6187">
        <v>1</v>
      </c>
      <c r="D6187">
        <v>5</v>
      </c>
      <c r="E6187" t="s">
        <v>1305</v>
      </c>
      <c r="F6187">
        <v>1</v>
      </c>
      <c r="G6187">
        <v>2</v>
      </c>
      <c r="H6187">
        <v>1.9840334000036799</v>
      </c>
      <c r="I6187">
        <v>107.50214330000701</v>
      </c>
      <c r="J6187" t="s">
        <v>16</v>
      </c>
      <c r="K6187">
        <v>1</v>
      </c>
      <c r="L6187">
        <v>0.95485150000604302</v>
      </c>
      <c r="M6187">
        <v>10.9379686000029</v>
      </c>
      <c r="N6187">
        <v>3</v>
      </c>
      <c r="O6187">
        <v>0.68416869999782703</v>
      </c>
      <c r="P6187">
        <v>11.7867014999938</v>
      </c>
    </row>
    <row r="6188" spans="1:16" x14ac:dyDescent="0.3">
      <c r="A6188">
        <v>18</v>
      </c>
      <c r="B6188">
        <v>1</v>
      </c>
      <c r="C6188">
        <v>1</v>
      </c>
      <c r="D6188">
        <v>5</v>
      </c>
      <c r="E6188" t="s">
        <v>1129</v>
      </c>
      <c r="F6188">
        <v>0</v>
      </c>
      <c r="G6188">
        <v>2</v>
      </c>
      <c r="J6188" t="s">
        <v>16</v>
      </c>
      <c r="K6188">
        <v>0</v>
      </c>
      <c r="L6188">
        <v>1.22573199999169</v>
      </c>
      <c r="M6188">
        <v>13.5255988999998</v>
      </c>
      <c r="N6188">
        <v>3</v>
      </c>
      <c r="O6188">
        <v>0.26570430000720102</v>
      </c>
      <c r="P6188">
        <v>13.880259600002301</v>
      </c>
    </row>
    <row r="6189" spans="1:16" x14ac:dyDescent="0.3">
      <c r="A6189">
        <v>18</v>
      </c>
      <c r="B6189">
        <v>1</v>
      </c>
      <c r="C6189">
        <v>1</v>
      </c>
      <c r="D6189">
        <v>5</v>
      </c>
      <c r="E6189" t="s">
        <v>847</v>
      </c>
      <c r="F6189">
        <v>1</v>
      </c>
      <c r="G6189">
        <v>2</v>
      </c>
      <c r="H6189">
        <v>1.9845635000092401</v>
      </c>
      <c r="I6189">
        <v>127.50246650000901</v>
      </c>
      <c r="J6189" t="s">
        <v>14</v>
      </c>
      <c r="K6189">
        <v>0</v>
      </c>
      <c r="L6189">
        <v>1.08989649999421</v>
      </c>
      <c r="M6189">
        <v>15.4897147000011</v>
      </c>
      <c r="N6189">
        <v>3</v>
      </c>
      <c r="O6189">
        <v>0.86483979999320604</v>
      </c>
      <c r="P6189">
        <v>16.503375499989499</v>
      </c>
    </row>
    <row r="6190" spans="1:16" x14ac:dyDescent="0.3">
      <c r="A6190">
        <v>18</v>
      </c>
      <c r="B6190">
        <v>1</v>
      </c>
      <c r="C6190">
        <v>1</v>
      </c>
      <c r="D6190">
        <v>5</v>
      </c>
      <c r="E6190" t="s">
        <v>1586</v>
      </c>
      <c r="F6190">
        <v>1</v>
      </c>
      <c r="G6190">
        <v>2</v>
      </c>
      <c r="H6190">
        <v>1.9849130999937199</v>
      </c>
      <c r="I6190">
        <v>140.002649400005</v>
      </c>
      <c r="J6190" t="s">
        <v>14</v>
      </c>
      <c r="K6190">
        <v>0</v>
      </c>
      <c r="L6190">
        <v>11.282115900001401</v>
      </c>
      <c r="M6190">
        <v>28.298566500001499</v>
      </c>
      <c r="N6190">
        <v>3</v>
      </c>
      <c r="O6190">
        <v>3.1307946000015399</v>
      </c>
      <c r="P6190">
        <v>31.6172377999901</v>
      </c>
    </row>
    <row r="6191" spans="1:16" x14ac:dyDescent="0.3">
      <c r="A6191">
        <v>18</v>
      </c>
      <c r="B6191">
        <v>1</v>
      </c>
      <c r="C6191">
        <v>1</v>
      </c>
      <c r="D6191">
        <v>5</v>
      </c>
      <c r="E6191" t="s">
        <v>2135</v>
      </c>
      <c r="F6191">
        <v>0</v>
      </c>
      <c r="G6191">
        <v>2</v>
      </c>
      <c r="J6191" t="s">
        <v>16</v>
      </c>
      <c r="K6191">
        <v>0</v>
      </c>
      <c r="L6191">
        <v>0.91838630000711396</v>
      </c>
      <c r="M6191">
        <v>33.051424599994803</v>
      </c>
      <c r="N6191">
        <v>3</v>
      </c>
      <c r="O6191">
        <v>0.20688939999672601</v>
      </c>
      <c r="P6191">
        <v>33.3654723999935</v>
      </c>
    </row>
    <row r="6192" spans="1:16" x14ac:dyDescent="0.3">
      <c r="A6192">
        <v>18</v>
      </c>
      <c r="B6192">
        <v>1</v>
      </c>
      <c r="C6192">
        <v>1</v>
      </c>
      <c r="D6192">
        <v>5</v>
      </c>
      <c r="E6192" t="s">
        <v>894</v>
      </c>
      <c r="F6192">
        <v>0</v>
      </c>
      <c r="G6192">
        <v>2</v>
      </c>
      <c r="J6192" t="s">
        <v>16</v>
      </c>
      <c r="K6192">
        <v>0</v>
      </c>
      <c r="L6192">
        <v>1.4561257000023</v>
      </c>
      <c r="M6192">
        <v>35.339145599995398</v>
      </c>
      <c r="N6192">
        <v>3</v>
      </c>
      <c r="O6192">
        <v>10.3770282999903</v>
      </c>
      <c r="P6192">
        <v>45.9436598999891</v>
      </c>
    </row>
    <row r="6193" spans="1:16" x14ac:dyDescent="0.3">
      <c r="A6193">
        <v>18</v>
      </c>
      <c r="B6193">
        <v>1</v>
      </c>
      <c r="C6193">
        <v>1</v>
      </c>
      <c r="D6193">
        <v>5</v>
      </c>
      <c r="E6193" t="s">
        <v>1941</v>
      </c>
      <c r="F6193">
        <v>0</v>
      </c>
      <c r="G6193">
        <v>2</v>
      </c>
      <c r="J6193" t="s">
        <v>14</v>
      </c>
      <c r="K6193">
        <v>1</v>
      </c>
      <c r="L6193">
        <v>1.0385993000090801</v>
      </c>
      <c r="M6193">
        <v>47.488463200002997</v>
      </c>
      <c r="N6193">
        <v>3</v>
      </c>
      <c r="O6193">
        <v>0.25145470000279602</v>
      </c>
      <c r="P6193">
        <v>47.850023799997899</v>
      </c>
    </row>
    <row r="6194" spans="1:16" x14ac:dyDescent="0.3">
      <c r="A6194">
        <v>18</v>
      </c>
      <c r="B6194">
        <v>1</v>
      </c>
      <c r="C6194">
        <v>1</v>
      </c>
      <c r="D6194">
        <v>5</v>
      </c>
      <c r="E6194" t="s">
        <v>880</v>
      </c>
      <c r="F6194">
        <v>1</v>
      </c>
      <c r="G6194">
        <v>2</v>
      </c>
      <c r="H6194">
        <v>1.98161460000847</v>
      </c>
      <c r="I6194">
        <v>10.0002817000059</v>
      </c>
      <c r="J6194" t="s">
        <v>16</v>
      </c>
      <c r="K6194">
        <v>1</v>
      </c>
      <c r="L6194">
        <v>0.85997689999931004</v>
      </c>
      <c r="M6194">
        <v>49.226244999998002</v>
      </c>
      <c r="N6194">
        <v>3</v>
      </c>
      <c r="O6194">
        <v>0.22069400000327699</v>
      </c>
      <c r="P6194">
        <v>49.539331399995703</v>
      </c>
    </row>
    <row r="6195" spans="1:16" x14ac:dyDescent="0.3">
      <c r="A6195">
        <v>18</v>
      </c>
      <c r="B6195">
        <v>1</v>
      </c>
      <c r="C6195">
        <v>1</v>
      </c>
      <c r="D6195">
        <v>5</v>
      </c>
      <c r="E6195" t="s">
        <v>1562</v>
      </c>
      <c r="F6195">
        <v>0</v>
      </c>
      <c r="G6195">
        <v>2</v>
      </c>
      <c r="J6195" t="s">
        <v>14</v>
      </c>
      <c r="K6195">
        <v>1</v>
      </c>
      <c r="L6195">
        <v>1.99574189999839</v>
      </c>
      <c r="M6195">
        <v>52.045513099990799</v>
      </c>
      <c r="N6195">
        <v>3</v>
      </c>
      <c r="O6195">
        <v>14.685659399998301</v>
      </c>
      <c r="P6195">
        <v>66.916258199999007</v>
      </c>
    </row>
    <row r="6196" spans="1:16" x14ac:dyDescent="0.3">
      <c r="A6196">
        <v>18</v>
      </c>
      <c r="B6196">
        <v>1</v>
      </c>
      <c r="C6196">
        <v>1</v>
      </c>
      <c r="D6196">
        <v>5</v>
      </c>
      <c r="E6196" t="s">
        <v>794</v>
      </c>
      <c r="F6196">
        <v>0</v>
      </c>
      <c r="G6196">
        <v>2</v>
      </c>
      <c r="J6196" t="s">
        <v>14</v>
      </c>
      <c r="K6196">
        <v>1</v>
      </c>
      <c r="L6196">
        <v>0.99918569999863405</v>
      </c>
      <c r="M6196">
        <v>68.431924899996403</v>
      </c>
      <c r="N6196">
        <v>3</v>
      </c>
      <c r="O6196">
        <v>0.19666649999271599</v>
      </c>
      <c r="P6196">
        <v>68.739158999989698</v>
      </c>
    </row>
    <row r="6197" spans="1:16" x14ac:dyDescent="0.3">
      <c r="A6197">
        <v>18</v>
      </c>
      <c r="B6197">
        <v>1</v>
      </c>
      <c r="C6197">
        <v>1</v>
      </c>
      <c r="D6197">
        <v>5</v>
      </c>
      <c r="E6197" t="s">
        <v>1581</v>
      </c>
      <c r="F6197">
        <v>0</v>
      </c>
      <c r="G6197">
        <v>2</v>
      </c>
      <c r="J6197" t="s">
        <v>16</v>
      </c>
      <c r="K6197">
        <v>0</v>
      </c>
      <c r="L6197">
        <v>0.79818089999025699</v>
      </c>
      <c r="M6197">
        <v>70.047672999993694</v>
      </c>
      <c r="N6197">
        <v>3</v>
      </c>
      <c r="O6197">
        <v>0.170796299993526</v>
      </c>
      <c r="P6197">
        <v>70.313182700003395</v>
      </c>
    </row>
    <row r="6198" spans="1:16" x14ac:dyDescent="0.3">
      <c r="A6198">
        <v>18</v>
      </c>
      <c r="B6198">
        <v>1</v>
      </c>
      <c r="C6198">
        <v>1</v>
      </c>
      <c r="D6198">
        <v>5</v>
      </c>
      <c r="E6198" t="s">
        <v>593</v>
      </c>
      <c r="F6198">
        <v>0</v>
      </c>
      <c r="G6198">
        <v>2</v>
      </c>
      <c r="J6198" t="s">
        <v>16</v>
      </c>
      <c r="K6198">
        <v>0</v>
      </c>
      <c r="L6198">
        <v>1.0738568000088</v>
      </c>
      <c r="M6198">
        <v>71.906576099994695</v>
      </c>
      <c r="N6198">
        <v>3</v>
      </c>
      <c r="O6198">
        <v>0.38150540000060601</v>
      </c>
      <c r="P6198">
        <v>72.475975599998506</v>
      </c>
    </row>
    <row r="6199" spans="1:16" x14ac:dyDescent="0.3">
      <c r="A6199">
        <v>18</v>
      </c>
      <c r="B6199">
        <v>1</v>
      </c>
      <c r="C6199">
        <v>1</v>
      </c>
      <c r="D6199">
        <v>5</v>
      </c>
      <c r="E6199" t="s">
        <v>149</v>
      </c>
      <c r="F6199">
        <v>0</v>
      </c>
      <c r="G6199">
        <v>2</v>
      </c>
      <c r="J6199" t="s">
        <v>16</v>
      </c>
      <c r="K6199">
        <v>0</v>
      </c>
      <c r="L6199">
        <v>1.2626287000020999</v>
      </c>
      <c r="M6199">
        <v>74.245551400002995</v>
      </c>
      <c r="N6199">
        <v>3</v>
      </c>
      <c r="O6199">
        <v>0.22910289998981201</v>
      </c>
      <c r="P6199">
        <v>74.603573699991102</v>
      </c>
    </row>
    <row r="6200" spans="1:16" x14ac:dyDescent="0.3">
      <c r="A6200">
        <v>18</v>
      </c>
      <c r="B6200">
        <v>1</v>
      </c>
      <c r="C6200">
        <v>1</v>
      </c>
      <c r="D6200">
        <v>5</v>
      </c>
      <c r="E6200" t="s">
        <v>596</v>
      </c>
      <c r="F6200">
        <v>0</v>
      </c>
      <c r="G6200">
        <v>2</v>
      </c>
      <c r="J6200" t="s">
        <v>16</v>
      </c>
      <c r="K6200">
        <v>0</v>
      </c>
      <c r="L6200">
        <v>0.94979749999765795</v>
      </c>
      <c r="M6200">
        <v>76.065926099996403</v>
      </c>
      <c r="N6200">
        <v>3</v>
      </c>
      <c r="O6200">
        <v>0.19490230000519701</v>
      </c>
      <c r="P6200">
        <v>76.313523599994397</v>
      </c>
    </row>
    <row r="6201" spans="1:16" x14ac:dyDescent="0.3">
      <c r="A6201">
        <v>18</v>
      </c>
      <c r="B6201">
        <v>1</v>
      </c>
      <c r="C6201">
        <v>1</v>
      </c>
      <c r="D6201">
        <v>5</v>
      </c>
      <c r="E6201" t="s">
        <v>1244</v>
      </c>
      <c r="F6201">
        <v>1</v>
      </c>
      <c r="G6201">
        <v>2</v>
      </c>
      <c r="H6201">
        <v>1.98250870000629</v>
      </c>
      <c r="I6201">
        <v>47.500898900005303</v>
      </c>
      <c r="J6201" t="s">
        <v>16</v>
      </c>
      <c r="K6201">
        <v>1</v>
      </c>
      <c r="L6201">
        <v>0.75558129999262802</v>
      </c>
      <c r="M6201">
        <v>77.588345900003304</v>
      </c>
      <c r="N6201">
        <v>3</v>
      </c>
      <c r="O6201">
        <v>0.14632739999797201</v>
      </c>
      <c r="P6201">
        <v>77.808984099989203</v>
      </c>
    </row>
    <row r="6202" spans="1:16" x14ac:dyDescent="0.3">
      <c r="A6202">
        <v>18</v>
      </c>
      <c r="B6202">
        <v>1</v>
      </c>
      <c r="C6202">
        <v>1</v>
      </c>
      <c r="D6202">
        <v>5</v>
      </c>
      <c r="E6202" t="s">
        <v>764</v>
      </c>
      <c r="F6202">
        <v>0</v>
      </c>
      <c r="G6202">
        <v>2</v>
      </c>
      <c r="J6202" t="s">
        <v>14</v>
      </c>
      <c r="K6202">
        <v>1</v>
      </c>
      <c r="L6202">
        <v>0.98919860000023596</v>
      </c>
      <c r="M6202">
        <v>79.305225799995199</v>
      </c>
      <c r="N6202">
        <v>3</v>
      </c>
      <c r="O6202">
        <v>0.267080500008888</v>
      </c>
      <c r="P6202">
        <v>79.761540799998301</v>
      </c>
    </row>
    <row r="6203" spans="1:16" x14ac:dyDescent="0.3">
      <c r="A6203">
        <v>18</v>
      </c>
      <c r="B6203">
        <v>1</v>
      </c>
      <c r="C6203">
        <v>1</v>
      </c>
      <c r="D6203">
        <v>5</v>
      </c>
      <c r="E6203" t="s">
        <v>1310</v>
      </c>
      <c r="F6203">
        <v>1</v>
      </c>
      <c r="G6203">
        <v>2</v>
      </c>
      <c r="H6203">
        <v>1.9844816999975601</v>
      </c>
      <c r="I6203">
        <v>125.002398700002</v>
      </c>
      <c r="J6203" t="s">
        <v>16</v>
      </c>
      <c r="K6203">
        <v>1</v>
      </c>
      <c r="L6203">
        <v>1.69266679999419</v>
      </c>
      <c r="M6203">
        <v>81.975473799990098</v>
      </c>
      <c r="N6203">
        <v>3</v>
      </c>
      <c r="O6203">
        <v>8.0487531999970106</v>
      </c>
      <c r="P6203">
        <v>90.239285799994803</v>
      </c>
    </row>
    <row r="6204" spans="1:16" x14ac:dyDescent="0.3">
      <c r="A6204">
        <v>18</v>
      </c>
      <c r="B6204">
        <v>1</v>
      </c>
      <c r="C6204">
        <v>1</v>
      </c>
      <c r="D6204">
        <v>5</v>
      </c>
      <c r="E6204" t="s">
        <v>1660</v>
      </c>
      <c r="F6204">
        <v>1</v>
      </c>
      <c r="G6204">
        <v>2</v>
      </c>
      <c r="H6204">
        <v>1.9818974999943699</v>
      </c>
      <c r="I6204">
        <v>22.500595300007301</v>
      </c>
      <c r="J6204" t="s">
        <v>16</v>
      </c>
      <c r="K6204">
        <v>1</v>
      </c>
      <c r="L6204">
        <v>0.80368489999091297</v>
      </c>
      <c r="M6204">
        <v>91.553171999999904</v>
      </c>
      <c r="N6204">
        <v>3</v>
      </c>
      <c r="O6204">
        <v>0.163291999997455</v>
      </c>
      <c r="P6204">
        <v>91.785921499991701</v>
      </c>
    </row>
    <row r="6205" spans="1:16" x14ac:dyDescent="0.3">
      <c r="A6205">
        <v>18</v>
      </c>
      <c r="B6205">
        <v>1</v>
      </c>
      <c r="C6205">
        <v>1</v>
      </c>
      <c r="D6205">
        <v>5</v>
      </c>
      <c r="E6205" t="s">
        <v>1947</v>
      </c>
      <c r="F6205">
        <v>1</v>
      </c>
      <c r="G6205">
        <v>2</v>
      </c>
      <c r="H6205">
        <v>1.98474879999412</v>
      </c>
      <c r="I6205">
        <v>137.502613000004</v>
      </c>
      <c r="J6205" t="s">
        <v>16</v>
      </c>
      <c r="K6205">
        <v>1</v>
      </c>
      <c r="L6205">
        <v>1.48640829999931</v>
      </c>
      <c r="M6205">
        <v>93.785665499992305</v>
      </c>
      <c r="N6205">
        <v>3</v>
      </c>
      <c r="O6205">
        <v>0.40281270000559699</v>
      </c>
      <c r="P6205">
        <v>94.385413500000098</v>
      </c>
    </row>
    <row r="6206" spans="1:16" x14ac:dyDescent="0.3">
      <c r="A6206">
        <v>18</v>
      </c>
      <c r="B6206">
        <v>1</v>
      </c>
      <c r="C6206">
        <v>1</v>
      </c>
      <c r="D6206">
        <v>5</v>
      </c>
      <c r="E6206" t="s">
        <v>1124</v>
      </c>
      <c r="F6206">
        <v>1</v>
      </c>
      <c r="G6206">
        <v>2</v>
      </c>
      <c r="H6206">
        <v>1.98386100000062</v>
      </c>
      <c r="I6206">
        <v>97.502017599996194</v>
      </c>
      <c r="J6206" t="s">
        <v>16</v>
      </c>
      <c r="K6206">
        <v>1</v>
      </c>
      <c r="L6206">
        <v>7.5328795000095896</v>
      </c>
      <c r="M6206">
        <v>102.43216759999601</v>
      </c>
      <c r="N6206">
        <v>3</v>
      </c>
      <c r="O6206">
        <v>0.187006299995119</v>
      </c>
      <c r="P6206">
        <v>102.689501200002</v>
      </c>
    </row>
    <row r="6207" spans="1:16" x14ac:dyDescent="0.3">
      <c r="A6207">
        <v>18</v>
      </c>
      <c r="B6207">
        <v>1</v>
      </c>
      <c r="C6207">
        <v>1</v>
      </c>
      <c r="D6207">
        <v>5</v>
      </c>
      <c r="E6207" t="s">
        <v>421</v>
      </c>
      <c r="F6207">
        <v>0</v>
      </c>
      <c r="G6207">
        <v>2</v>
      </c>
      <c r="J6207" t="s">
        <v>16</v>
      </c>
      <c r="K6207">
        <v>0</v>
      </c>
      <c r="L6207">
        <v>0.85121940000681195</v>
      </c>
      <c r="M6207">
        <v>104.05061749999</v>
      </c>
      <c r="N6207">
        <v>3</v>
      </c>
      <c r="O6207">
        <v>0.20904549999977501</v>
      </c>
      <c r="P6207">
        <v>104.33552090000001</v>
      </c>
    </row>
    <row r="6208" spans="1:16" x14ac:dyDescent="0.3">
      <c r="A6208">
        <v>18</v>
      </c>
      <c r="B6208">
        <v>1</v>
      </c>
      <c r="C6208">
        <v>1</v>
      </c>
      <c r="D6208">
        <v>5</v>
      </c>
      <c r="E6208" t="s">
        <v>2060</v>
      </c>
      <c r="F6208">
        <v>0</v>
      </c>
      <c r="G6208">
        <v>2</v>
      </c>
      <c r="J6208" t="s">
        <v>16</v>
      </c>
      <c r="K6208">
        <v>0</v>
      </c>
      <c r="L6208">
        <v>1.2001223000115699</v>
      </c>
      <c r="M6208">
        <v>106.049257599996</v>
      </c>
      <c r="N6208">
        <v>3</v>
      </c>
      <c r="O6208">
        <v>0.296732899994822</v>
      </c>
      <c r="P6208">
        <v>106.487222800002</v>
      </c>
    </row>
    <row r="6209" spans="1:16" x14ac:dyDescent="0.3">
      <c r="A6209">
        <v>18</v>
      </c>
      <c r="B6209">
        <v>1</v>
      </c>
      <c r="C6209">
        <v>1</v>
      </c>
      <c r="D6209">
        <v>5</v>
      </c>
      <c r="E6209" t="s">
        <v>2136</v>
      </c>
      <c r="F6209">
        <v>1</v>
      </c>
      <c r="G6209">
        <v>2</v>
      </c>
      <c r="H6209">
        <v>1.9813551000115699</v>
      </c>
      <c r="I6209">
        <v>5.0001609000028102</v>
      </c>
      <c r="J6209" t="s">
        <v>14</v>
      </c>
      <c r="K6209">
        <v>0</v>
      </c>
      <c r="L6209">
        <v>6.05056459999469</v>
      </c>
      <c r="M6209">
        <v>113.049944300001</v>
      </c>
      <c r="N6209">
        <v>3</v>
      </c>
      <c r="O6209">
        <v>0.28241050000360701</v>
      </c>
      <c r="P6209">
        <v>113.42501609999501</v>
      </c>
    </row>
    <row r="6210" spans="1:16" x14ac:dyDescent="0.3">
      <c r="A6210">
        <v>18</v>
      </c>
      <c r="B6210">
        <v>1</v>
      </c>
      <c r="C6210">
        <v>1</v>
      </c>
      <c r="D6210">
        <v>5</v>
      </c>
      <c r="E6210" t="s">
        <v>1658</v>
      </c>
      <c r="F6210">
        <v>1</v>
      </c>
      <c r="G6210">
        <v>2</v>
      </c>
      <c r="H6210">
        <v>1.9819129999959799</v>
      </c>
      <c r="I6210">
        <v>20.0005563000013</v>
      </c>
      <c r="J6210" t="s">
        <v>14</v>
      </c>
      <c r="K6210">
        <v>0</v>
      </c>
      <c r="L6210">
        <v>0.87191549999988605</v>
      </c>
      <c r="M6210">
        <v>114.80436080000101</v>
      </c>
      <c r="N6210">
        <v>3</v>
      </c>
      <c r="O6210">
        <v>1.6472299990709899E-2</v>
      </c>
      <c r="P6210">
        <v>114.943103199999</v>
      </c>
    </row>
    <row r="6211" spans="1:16" x14ac:dyDescent="0.3">
      <c r="A6211">
        <v>18</v>
      </c>
      <c r="B6211">
        <v>1</v>
      </c>
      <c r="C6211">
        <v>1</v>
      </c>
      <c r="D6211">
        <v>5</v>
      </c>
      <c r="E6211" t="s">
        <v>1185</v>
      </c>
      <c r="F6211">
        <v>0</v>
      </c>
      <c r="G6211">
        <v>2</v>
      </c>
      <c r="J6211" t="s">
        <v>16</v>
      </c>
      <c r="K6211">
        <v>0</v>
      </c>
      <c r="L6211">
        <v>1.2424880000034999</v>
      </c>
      <c r="M6211">
        <v>116.691611100003</v>
      </c>
      <c r="N6211">
        <v>3</v>
      </c>
      <c r="O6211">
        <v>7.7614999987417804E-2</v>
      </c>
      <c r="P6211">
        <v>116.900112999996</v>
      </c>
    </row>
    <row r="6212" spans="1:16" x14ac:dyDescent="0.3">
      <c r="A6212">
        <v>18</v>
      </c>
      <c r="B6212">
        <v>1</v>
      </c>
      <c r="C6212">
        <v>1</v>
      </c>
      <c r="D6212">
        <v>5</v>
      </c>
      <c r="E6212" t="s">
        <v>268</v>
      </c>
      <c r="F6212">
        <v>1</v>
      </c>
      <c r="G6212">
        <v>2</v>
      </c>
      <c r="H6212">
        <v>1.98380999999063</v>
      </c>
      <c r="I6212">
        <v>95.001954799998202</v>
      </c>
      <c r="J6212" t="s">
        <v>16</v>
      </c>
      <c r="K6212">
        <v>1</v>
      </c>
      <c r="L6212">
        <v>0.48198530000809098</v>
      </c>
      <c r="M6212">
        <v>117.89782909999499</v>
      </c>
      <c r="N6212">
        <v>3</v>
      </c>
      <c r="O6212">
        <v>1.0596850000001701</v>
      </c>
      <c r="P6212">
        <v>119.25805350000201</v>
      </c>
    </row>
    <row r="6213" spans="1:16" x14ac:dyDescent="0.3">
      <c r="A6213">
        <v>18</v>
      </c>
      <c r="B6213">
        <v>1</v>
      </c>
      <c r="C6213">
        <v>1</v>
      </c>
      <c r="D6213">
        <v>5</v>
      </c>
      <c r="E6213" t="s">
        <v>438</v>
      </c>
      <c r="F6213">
        <v>0</v>
      </c>
      <c r="G6213">
        <v>2</v>
      </c>
      <c r="J6213" t="s">
        <v>16</v>
      </c>
      <c r="K6213">
        <v>0</v>
      </c>
      <c r="L6213">
        <v>0.58792449999600704</v>
      </c>
      <c r="M6213">
        <v>120.353625399992</v>
      </c>
      <c r="N6213">
        <v>3</v>
      </c>
      <c r="O6213">
        <v>0.148695900003077</v>
      </c>
      <c r="P6213">
        <v>120.667193999994</v>
      </c>
    </row>
    <row r="6214" spans="1:16" x14ac:dyDescent="0.3">
      <c r="A6214">
        <v>18</v>
      </c>
      <c r="B6214">
        <v>1</v>
      </c>
      <c r="C6214">
        <v>1</v>
      </c>
      <c r="D6214">
        <v>5</v>
      </c>
      <c r="E6214" t="s">
        <v>1209</v>
      </c>
      <c r="F6214">
        <v>1</v>
      </c>
      <c r="G6214">
        <v>2</v>
      </c>
      <c r="H6214">
        <v>1.9837520000001001</v>
      </c>
      <c r="I6214">
        <v>92.501898800008405</v>
      </c>
      <c r="J6214" t="s">
        <v>16</v>
      </c>
      <c r="K6214">
        <v>1</v>
      </c>
      <c r="L6214">
        <v>0.97951609999290701</v>
      </c>
      <c r="M6214">
        <v>122.161926799992</v>
      </c>
      <c r="N6214">
        <v>3</v>
      </c>
      <c r="O6214">
        <v>0.30686689999129202</v>
      </c>
      <c r="P6214">
        <v>122.63359430000099</v>
      </c>
    </row>
    <row r="6215" spans="1:16" x14ac:dyDescent="0.3">
      <c r="A6215">
        <v>18</v>
      </c>
      <c r="B6215">
        <v>1</v>
      </c>
      <c r="C6215">
        <v>1</v>
      </c>
      <c r="D6215">
        <v>5</v>
      </c>
      <c r="E6215" t="s">
        <v>1161</v>
      </c>
      <c r="F6215">
        <v>1</v>
      </c>
      <c r="G6215">
        <v>2</v>
      </c>
      <c r="H6215">
        <v>1.98229809998884</v>
      </c>
      <c r="I6215">
        <v>35.000741199997698</v>
      </c>
      <c r="J6215" t="s">
        <v>16</v>
      </c>
      <c r="K6215">
        <v>1</v>
      </c>
      <c r="L6215">
        <v>1.2019932999974099</v>
      </c>
      <c r="M6215">
        <v>124.35124599999099</v>
      </c>
      <c r="N6215">
        <v>3</v>
      </c>
      <c r="O6215">
        <v>0.48935340000025501</v>
      </c>
      <c r="P6215">
        <v>125.02384310000301</v>
      </c>
    </row>
    <row r="6216" spans="1:16" x14ac:dyDescent="0.3">
      <c r="A6216">
        <v>18</v>
      </c>
      <c r="B6216">
        <v>1</v>
      </c>
      <c r="C6216">
        <v>1</v>
      </c>
      <c r="D6216">
        <v>5</v>
      </c>
      <c r="E6216" t="s">
        <v>736</v>
      </c>
      <c r="F6216">
        <v>0</v>
      </c>
      <c r="G6216">
        <v>2</v>
      </c>
      <c r="J6216" t="s">
        <v>16</v>
      </c>
      <c r="K6216">
        <v>0</v>
      </c>
      <c r="L6216">
        <v>4.4111215000011699</v>
      </c>
      <c r="M6216">
        <v>129.94382099999299</v>
      </c>
      <c r="N6216">
        <v>3</v>
      </c>
      <c r="O6216">
        <v>0.11029799999960201</v>
      </c>
      <c r="P6216">
        <v>130.14063189999399</v>
      </c>
    </row>
    <row r="6217" spans="1:16" x14ac:dyDescent="0.3">
      <c r="A6217">
        <v>18</v>
      </c>
      <c r="B6217">
        <v>1</v>
      </c>
      <c r="C6217">
        <v>1</v>
      </c>
      <c r="D6217">
        <v>5</v>
      </c>
      <c r="E6217" t="s">
        <v>984</v>
      </c>
      <c r="F6217">
        <v>1</v>
      </c>
      <c r="G6217">
        <v>2</v>
      </c>
      <c r="H6217">
        <v>1.9813327000010801</v>
      </c>
      <c r="I6217">
        <v>2.5000957000011099</v>
      </c>
      <c r="J6217" t="s">
        <v>16</v>
      </c>
      <c r="K6217">
        <v>1</v>
      </c>
      <c r="L6217">
        <v>0.818301200008136</v>
      </c>
      <c r="M6217">
        <v>131.46763299999299</v>
      </c>
      <c r="N6217">
        <v>3</v>
      </c>
      <c r="O6217">
        <v>8.1280400001560296E-2</v>
      </c>
      <c r="P6217">
        <v>131.65585049999899</v>
      </c>
    </row>
    <row r="6218" spans="1:16" x14ac:dyDescent="0.3">
      <c r="A6218">
        <v>18</v>
      </c>
      <c r="B6218">
        <v>1</v>
      </c>
      <c r="C6218">
        <v>1</v>
      </c>
      <c r="D6218">
        <v>5</v>
      </c>
      <c r="E6218" t="s">
        <v>830</v>
      </c>
      <c r="F6218">
        <v>0</v>
      </c>
      <c r="G6218">
        <v>2</v>
      </c>
      <c r="J6218" t="s">
        <v>16</v>
      </c>
      <c r="K6218">
        <v>0</v>
      </c>
      <c r="L6218">
        <v>0.95393329999933496</v>
      </c>
      <c r="M6218">
        <v>133.11963560000001</v>
      </c>
      <c r="N6218">
        <v>3</v>
      </c>
      <c r="O6218">
        <v>0.199226500000805</v>
      </c>
      <c r="P6218">
        <v>133.41361190000299</v>
      </c>
    </row>
    <row r="6219" spans="1:16" x14ac:dyDescent="0.3">
      <c r="A6219">
        <v>18</v>
      </c>
      <c r="B6219">
        <v>1</v>
      </c>
      <c r="C6219">
        <v>1</v>
      </c>
      <c r="D6219">
        <v>5</v>
      </c>
      <c r="E6219" t="s">
        <v>1057</v>
      </c>
      <c r="F6219">
        <v>1</v>
      </c>
      <c r="G6219">
        <v>2</v>
      </c>
      <c r="H6219">
        <v>1.98481440001342</v>
      </c>
      <c r="I6219">
        <v>135.002581599998</v>
      </c>
      <c r="J6219" t="s">
        <v>14</v>
      </c>
      <c r="K6219">
        <v>0</v>
      </c>
      <c r="L6219">
        <v>1.1871599000005499</v>
      </c>
      <c r="M6219">
        <v>135.11956140000299</v>
      </c>
      <c r="N6219">
        <v>3</v>
      </c>
      <c r="O6219">
        <v>0.22802770000998901</v>
      </c>
      <c r="P6219">
        <v>135.514491499998</v>
      </c>
    </row>
    <row r="6220" spans="1:16" x14ac:dyDescent="0.3">
      <c r="A6220">
        <v>18</v>
      </c>
      <c r="B6220">
        <v>1</v>
      </c>
      <c r="C6220">
        <v>1</v>
      </c>
      <c r="D6220">
        <v>5</v>
      </c>
      <c r="E6220" t="s">
        <v>1488</v>
      </c>
      <c r="F6220">
        <v>1</v>
      </c>
      <c r="G6220">
        <v>2</v>
      </c>
      <c r="H6220">
        <v>1.9826064999942901</v>
      </c>
      <c r="I6220">
        <v>55.001036400004502</v>
      </c>
      <c r="J6220" t="s">
        <v>16</v>
      </c>
      <c r="K6220">
        <v>1</v>
      </c>
      <c r="L6220">
        <v>0.87346319999778599</v>
      </c>
      <c r="M6220">
        <v>136.905801699992</v>
      </c>
      <c r="N6220">
        <v>3</v>
      </c>
      <c r="O6220">
        <v>0.10484630000428299</v>
      </c>
      <c r="P6220">
        <v>137.151401199997</v>
      </c>
    </row>
    <row r="6221" spans="1:16" x14ac:dyDescent="0.3">
      <c r="A6221">
        <v>18</v>
      </c>
      <c r="B6221">
        <v>1</v>
      </c>
      <c r="C6221">
        <v>1</v>
      </c>
      <c r="D6221">
        <v>5</v>
      </c>
      <c r="E6221" t="s">
        <v>985</v>
      </c>
      <c r="F6221">
        <v>1</v>
      </c>
      <c r="G6221">
        <v>2</v>
      </c>
      <c r="H6221">
        <v>1.98283539999102</v>
      </c>
      <c r="I6221">
        <v>65.001188800000804</v>
      </c>
      <c r="J6221" t="s">
        <v>16</v>
      </c>
      <c r="K6221">
        <v>1</v>
      </c>
      <c r="L6221">
        <v>0.712894000011147</v>
      </c>
      <c r="M6221">
        <v>138.37850599999399</v>
      </c>
      <c r="N6221">
        <v>3</v>
      </c>
      <c r="O6221">
        <v>0.13852690000203399</v>
      </c>
      <c r="P6221">
        <v>138.64102199999601</v>
      </c>
    </row>
    <row r="6222" spans="1:16" x14ac:dyDescent="0.3">
      <c r="A6222">
        <v>18</v>
      </c>
      <c r="B6222">
        <v>1</v>
      </c>
      <c r="C6222">
        <v>1</v>
      </c>
      <c r="D6222">
        <v>5</v>
      </c>
      <c r="E6222" t="s">
        <v>947</v>
      </c>
      <c r="F6222">
        <v>0</v>
      </c>
      <c r="G6222">
        <v>2</v>
      </c>
      <c r="J6222" t="s">
        <v>16</v>
      </c>
      <c r="K6222">
        <v>0</v>
      </c>
      <c r="L6222">
        <v>0.842520499994862</v>
      </c>
      <c r="M6222">
        <v>139.99153319999499</v>
      </c>
      <c r="N6222">
        <v>3</v>
      </c>
      <c r="O6222">
        <v>0.29883100000733998</v>
      </c>
      <c r="P6222">
        <v>140.48132429999501</v>
      </c>
    </row>
    <row r="6223" spans="1:16" x14ac:dyDescent="0.3">
      <c r="A6223">
        <v>18</v>
      </c>
      <c r="B6223">
        <v>1</v>
      </c>
      <c r="C6223">
        <v>1</v>
      </c>
      <c r="D6223">
        <v>5</v>
      </c>
      <c r="E6223" t="s">
        <v>2004</v>
      </c>
      <c r="F6223">
        <v>1</v>
      </c>
      <c r="G6223">
        <v>2</v>
      </c>
      <c r="H6223">
        <v>1.98393159999978</v>
      </c>
      <c r="I6223">
        <v>100.0020449</v>
      </c>
      <c r="J6223" t="s">
        <v>14</v>
      </c>
      <c r="K6223">
        <v>0</v>
      </c>
      <c r="L6223">
        <v>0.70814360000076704</v>
      </c>
      <c r="M6223">
        <v>141.707046399999</v>
      </c>
      <c r="N6223">
        <v>3</v>
      </c>
      <c r="O6223">
        <v>11.4911184000084</v>
      </c>
      <c r="P6223">
        <v>153.385636799998</v>
      </c>
    </row>
    <row r="6224" spans="1:16" x14ac:dyDescent="0.3">
      <c r="A6224">
        <v>18</v>
      </c>
      <c r="B6224">
        <v>1</v>
      </c>
      <c r="C6224">
        <v>1</v>
      </c>
      <c r="D6224">
        <v>5</v>
      </c>
      <c r="E6224" t="s">
        <v>655</v>
      </c>
      <c r="F6224">
        <v>1</v>
      </c>
      <c r="G6224">
        <v>2</v>
      </c>
      <c r="H6224">
        <v>1.9822981000033899</v>
      </c>
      <c r="I6224">
        <v>42.500830500008298</v>
      </c>
      <c r="J6224" t="s">
        <v>16</v>
      </c>
      <c r="K6224">
        <v>1</v>
      </c>
      <c r="L6224">
        <v>0.57672289999027304</v>
      </c>
      <c r="M6224">
        <v>154.4755534</v>
      </c>
      <c r="N6224">
        <v>3</v>
      </c>
      <c r="O6224">
        <v>0.15708379998977801</v>
      </c>
      <c r="P6224">
        <v>154.69958679999399</v>
      </c>
    </row>
    <row r="6225" spans="1:16" x14ac:dyDescent="0.3">
      <c r="A6225">
        <v>18</v>
      </c>
      <c r="B6225">
        <v>1</v>
      </c>
      <c r="C6225">
        <v>1</v>
      </c>
      <c r="D6225">
        <v>5</v>
      </c>
      <c r="E6225" t="s">
        <v>420</v>
      </c>
      <c r="F6225">
        <v>1</v>
      </c>
      <c r="G6225">
        <v>2</v>
      </c>
      <c r="H6225">
        <v>1.9826976999902399</v>
      </c>
      <c r="I6225">
        <v>60.001110600002001</v>
      </c>
      <c r="J6225" t="s">
        <v>14</v>
      </c>
      <c r="K6225">
        <v>0</v>
      </c>
      <c r="L6225">
        <v>0.71206659999734301</v>
      </c>
      <c r="M6225">
        <v>155.92761469999101</v>
      </c>
      <c r="N6225">
        <v>3</v>
      </c>
      <c r="O6225">
        <v>0.21927589998813299</v>
      </c>
      <c r="P6225">
        <v>156.24181919999</v>
      </c>
    </row>
    <row r="6226" spans="1:16" x14ac:dyDescent="0.3">
      <c r="A6226">
        <v>18</v>
      </c>
      <c r="B6226">
        <v>1</v>
      </c>
      <c r="C6226">
        <v>1</v>
      </c>
      <c r="D6226">
        <v>5</v>
      </c>
      <c r="E6226" t="s">
        <v>1153</v>
      </c>
      <c r="F6226">
        <v>0</v>
      </c>
      <c r="G6226">
        <v>2</v>
      </c>
      <c r="J6226" t="s">
        <v>14</v>
      </c>
      <c r="K6226">
        <v>1</v>
      </c>
      <c r="L6226">
        <v>1.0602425999968501</v>
      </c>
      <c r="M6226">
        <v>157.809140600002</v>
      </c>
      <c r="N6226">
        <v>3</v>
      </c>
      <c r="O6226">
        <v>4.9707599988323602E-2</v>
      </c>
      <c r="P6226">
        <v>158.01626979999099</v>
      </c>
    </row>
    <row r="6227" spans="1:16" x14ac:dyDescent="0.3">
      <c r="A6227">
        <v>18</v>
      </c>
      <c r="B6227">
        <v>1</v>
      </c>
      <c r="C6227">
        <v>1</v>
      </c>
      <c r="D6227">
        <v>5</v>
      </c>
      <c r="E6227" t="s">
        <v>81</v>
      </c>
      <c r="F6227">
        <v>1</v>
      </c>
      <c r="G6227">
        <v>2</v>
      </c>
      <c r="H6227">
        <v>1.9820900000049699</v>
      </c>
      <c r="I6227">
        <v>30.0006716000062</v>
      </c>
      <c r="J6227" t="s">
        <v>16</v>
      </c>
      <c r="K6227">
        <v>1</v>
      </c>
      <c r="L6227">
        <v>0.76331490000302404</v>
      </c>
      <c r="M6227">
        <v>159.29544469999399</v>
      </c>
      <c r="N6227">
        <v>3</v>
      </c>
      <c r="O6227">
        <v>0.16199059999780699</v>
      </c>
      <c r="P6227">
        <v>159.56845269999801</v>
      </c>
    </row>
    <row r="6228" spans="1:16" x14ac:dyDescent="0.3">
      <c r="A6228">
        <v>18</v>
      </c>
      <c r="B6228">
        <v>1</v>
      </c>
      <c r="C6228">
        <v>1</v>
      </c>
      <c r="D6228">
        <v>5</v>
      </c>
      <c r="E6228" t="s">
        <v>1458</v>
      </c>
      <c r="F6228">
        <v>1</v>
      </c>
      <c r="G6228">
        <v>2</v>
      </c>
      <c r="H6228">
        <v>1.98428740000236</v>
      </c>
      <c r="I6228">
        <v>112.50223850000501</v>
      </c>
      <c r="J6228" t="s">
        <v>16</v>
      </c>
      <c r="K6228">
        <v>1</v>
      </c>
      <c r="L6228">
        <v>0.72509910000371802</v>
      </c>
      <c r="M6228">
        <v>160.80724219999701</v>
      </c>
      <c r="N6228">
        <v>3</v>
      </c>
      <c r="O6228">
        <v>0.194533499990939</v>
      </c>
      <c r="P6228">
        <v>161.08086329999799</v>
      </c>
    </row>
    <row r="6229" spans="1:16" x14ac:dyDescent="0.3">
      <c r="A6229">
        <v>18</v>
      </c>
      <c r="B6229">
        <v>1</v>
      </c>
      <c r="C6229">
        <v>1</v>
      </c>
      <c r="D6229">
        <v>5</v>
      </c>
      <c r="E6229" t="s">
        <v>1975</v>
      </c>
      <c r="F6229">
        <v>1</v>
      </c>
      <c r="G6229">
        <v>2</v>
      </c>
      <c r="H6229">
        <v>1.98326090000046</v>
      </c>
      <c r="I6229">
        <v>72.501502600003704</v>
      </c>
      <c r="J6229" t="s">
        <v>16</v>
      </c>
      <c r="K6229">
        <v>1</v>
      </c>
      <c r="L6229">
        <v>0.71751100000983603</v>
      </c>
      <c r="M6229">
        <v>162.316245399998</v>
      </c>
      <c r="N6229">
        <v>3</v>
      </c>
      <c r="O6229">
        <v>0.31305390001216399</v>
      </c>
      <c r="P6229">
        <v>162.79147299998999</v>
      </c>
    </row>
    <row r="6230" spans="1:16" x14ac:dyDescent="0.3">
      <c r="A6230">
        <v>18</v>
      </c>
      <c r="B6230">
        <v>1</v>
      </c>
      <c r="C6230">
        <v>1</v>
      </c>
      <c r="D6230">
        <v>5</v>
      </c>
      <c r="E6230" t="s">
        <v>1324</v>
      </c>
      <c r="F6230">
        <v>0</v>
      </c>
      <c r="G6230">
        <v>2</v>
      </c>
      <c r="J6230" t="s">
        <v>14</v>
      </c>
      <c r="K6230">
        <v>1</v>
      </c>
      <c r="L6230">
        <v>7.4886912000074499</v>
      </c>
      <c r="M6230">
        <v>170.78755860000101</v>
      </c>
      <c r="N6230">
        <v>3</v>
      </c>
      <c r="O6230">
        <v>5.1844100002199398E-2</v>
      </c>
      <c r="P6230">
        <v>170.954326799998</v>
      </c>
    </row>
    <row r="6231" spans="1:16" x14ac:dyDescent="0.3">
      <c r="A6231">
        <v>18</v>
      </c>
      <c r="B6231">
        <v>1</v>
      </c>
      <c r="C6231">
        <v>1</v>
      </c>
      <c r="D6231">
        <v>5</v>
      </c>
      <c r="E6231" t="s">
        <v>1505</v>
      </c>
      <c r="F6231">
        <v>0</v>
      </c>
      <c r="G6231">
        <v>2</v>
      </c>
      <c r="J6231" t="s">
        <v>16</v>
      </c>
      <c r="K6231">
        <v>0</v>
      </c>
      <c r="L6231">
        <v>0.79202159999113098</v>
      </c>
      <c r="M6231">
        <v>172.25752199999999</v>
      </c>
      <c r="N6231">
        <v>3</v>
      </c>
      <c r="O6231">
        <v>0.16118909999204301</v>
      </c>
      <c r="P6231">
        <v>172.47175389999799</v>
      </c>
    </row>
    <row r="6232" spans="1:16" x14ac:dyDescent="0.3">
      <c r="A6232">
        <v>18</v>
      </c>
      <c r="B6232">
        <v>1</v>
      </c>
      <c r="C6232">
        <v>1</v>
      </c>
      <c r="D6232">
        <v>5</v>
      </c>
      <c r="E6232" t="s">
        <v>1287</v>
      </c>
      <c r="F6232">
        <v>0</v>
      </c>
      <c r="G6232">
        <v>2</v>
      </c>
      <c r="J6232" t="s">
        <v>16</v>
      </c>
      <c r="K6232">
        <v>0</v>
      </c>
      <c r="L6232">
        <v>0.70036079999408696</v>
      </c>
      <c r="M6232">
        <v>173.682697700002</v>
      </c>
      <c r="N6232">
        <v>3</v>
      </c>
      <c r="O6232">
        <v>0.19441470000310801</v>
      </c>
      <c r="P6232">
        <v>173.92896429999399</v>
      </c>
    </row>
    <row r="6233" spans="1:16" x14ac:dyDescent="0.3">
      <c r="A6233">
        <v>18</v>
      </c>
      <c r="B6233">
        <v>1</v>
      </c>
      <c r="C6233">
        <v>1</v>
      </c>
      <c r="D6233">
        <v>5</v>
      </c>
      <c r="E6233" t="s">
        <v>1509</v>
      </c>
      <c r="F6233">
        <v>1</v>
      </c>
      <c r="G6233">
        <v>2</v>
      </c>
      <c r="H6233">
        <v>1.98347130000184</v>
      </c>
      <c r="I6233">
        <v>80.001656699998406</v>
      </c>
      <c r="J6233" t="s">
        <v>16</v>
      </c>
      <c r="K6233">
        <v>1</v>
      </c>
      <c r="L6233">
        <v>0.93124540000280798</v>
      </c>
      <c r="M6233">
        <v>175.37997789999599</v>
      </c>
      <c r="N6233">
        <v>3</v>
      </c>
      <c r="O6233">
        <v>0.16256939999584599</v>
      </c>
      <c r="P6233">
        <v>175.63307739999399</v>
      </c>
    </row>
    <row r="6234" spans="1:16" x14ac:dyDescent="0.3">
      <c r="A6234">
        <v>18</v>
      </c>
      <c r="B6234">
        <v>1</v>
      </c>
      <c r="C6234">
        <v>1</v>
      </c>
      <c r="D6234">
        <v>5</v>
      </c>
      <c r="E6234" t="s">
        <v>1967</v>
      </c>
      <c r="F6234">
        <v>0</v>
      </c>
      <c r="G6234">
        <v>2</v>
      </c>
      <c r="J6234" t="s">
        <v>14</v>
      </c>
      <c r="K6234">
        <v>1</v>
      </c>
      <c r="L6234">
        <v>0.69216880000021797</v>
      </c>
      <c r="M6234">
        <v>176.84089269999799</v>
      </c>
      <c r="N6234">
        <v>3</v>
      </c>
      <c r="O6234">
        <v>0.17475029999332001</v>
      </c>
      <c r="P6234">
        <v>177.22928839999099</v>
      </c>
    </row>
    <row r="6235" spans="1:16" x14ac:dyDescent="0.3">
      <c r="A6235">
        <v>18</v>
      </c>
      <c r="B6235">
        <v>1</v>
      </c>
      <c r="C6235">
        <v>1</v>
      </c>
      <c r="D6235">
        <v>5</v>
      </c>
      <c r="E6235" t="s">
        <v>1818</v>
      </c>
      <c r="F6235">
        <v>1</v>
      </c>
      <c r="G6235">
        <v>2</v>
      </c>
      <c r="H6235">
        <v>1.9815173999959399</v>
      </c>
      <c r="I6235">
        <v>7.5002277000021396</v>
      </c>
      <c r="J6235" t="s">
        <v>14</v>
      </c>
      <c r="K6235">
        <v>0</v>
      </c>
      <c r="L6235">
        <v>0.77334320000954904</v>
      </c>
      <c r="M6235">
        <v>178.521975800002</v>
      </c>
      <c r="N6235">
        <v>3</v>
      </c>
      <c r="O6235">
        <v>0.50679490000766203</v>
      </c>
      <c r="P6235">
        <v>179.249276999995</v>
      </c>
    </row>
    <row r="6236" spans="1:16" x14ac:dyDescent="0.3">
      <c r="A6236">
        <v>18</v>
      </c>
      <c r="B6236">
        <v>1</v>
      </c>
      <c r="C6236">
        <v>1</v>
      </c>
      <c r="D6236">
        <v>5</v>
      </c>
      <c r="E6236" t="s">
        <v>2058</v>
      </c>
      <c r="F6236">
        <v>0</v>
      </c>
      <c r="G6236">
        <v>2</v>
      </c>
      <c r="J6236" t="s">
        <v>16</v>
      </c>
      <c r="K6236">
        <v>0</v>
      </c>
      <c r="L6236">
        <v>6.3796314000064704</v>
      </c>
      <c r="M6236">
        <v>186.14511689999199</v>
      </c>
      <c r="N6236">
        <v>3</v>
      </c>
      <c r="O6236">
        <v>0.244827800008352</v>
      </c>
      <c r="P6236">
        <v>186.44337880000199</v>
      </c>
    </row>
    <row r="6237" spans="1:16" x14ac:dyDescent="0.3">
      <c r="A6237">
        <v>18</v>
      </c>
      <c r="B6237">
        <v>1</v>
      </c>
      <c r="C6237">
        <v>1</v>
      </c>
      <c r="D6237">
        <v>5</v>
      </c>
      <c r="E6237" t="s">
        <v>422</v>
      </c>
      <c r="F6237">
        <v>0</v>
      </c>
      <c r="G6237">
        <v>2</v>
      </c>
      <c r="J6237" t="s">
        <v>14</v>
      </c>
      <c r="K6237">
        <v>1</v>
      </c>
      <c r="L6237">
        <v>0.91126870000152904</v>
      </c>
      <c r="M6237">
        <v>187.860120099998</v>
      </c>
      <c r="N6237">
        <v>3</v>
      </c>
      <c r="O6237">
        <v>0.192863299991586</v>
      </c>
      <c r="P6237">
        <v>188.15143630000199</v>
      </c>
    </row>
    <row r="6238" spans="1:16" x14ac:dyDescent="0.3">
      <c r="A6238">
        <v>18</v>
      </c>
      <c r="B6238">
        <v>1</v>
      </c>
      <c r="C6238">
        <v>1</v>
      </c>
      <c r="D6238">
        <v>5</v>
      </c>
      <c r="E6238" t="s">
        <v>863</v>
      </c>
      <c r="F6238">
        <v>0</v>
      </c>
      <c r="G6238">
        <v>2</v>
      </c>
      <c r="J6238" t="s">
        <v>14</v>
      </c>
      <c r="K6238">
        <v>1</v>
      </c>
      <c r="L6238">
        <v>0.43818449998798298</v>
      </c>
      <c r="M6238">
        <v>189.10341709999199</v>
      </c>
      <c r="N6238">
        <v>3</v>
      </c>
      <c r="O6238">
        <v>0.16869929998938499</v>
      </c>
      <c r="P6238">
        <v>189.37516470000301</v>
      </c>
    </row>
    <row r="6239" spans="1:16" x14ac:dyDescent="0.3">
      <c r="A6239">
        <v>18</v>
      </c>
      <c r="B6239">
        <v>1</v>
      </c>
      <c r="C6239">
        <v>1</v>
      </c>
      <c r="D6239">
        <v>5</v>
      </c>
      <c r="E6239" t="s">
        <v>1559</v>
      </c>
      <c r="F6239">
        <v>0</v>
      </c>
      <c r="G6239">
        <v>2</v>
      </c>
      <c r="J6239" t="s">
        <v>16</v>
      </c>
      <c r="K6239">
        <v>0</v>
      </c>
      <c r="L6239">
        <v>0.60753029999614205</v>
      </c>
      <c r="M6239">
        <v>190.489491400003</v>
      </c>
      <c r="N6239">
        <v>3</v>
      </c>
      <c r="O6239">
        <v>0.17028059999574899</v>
      </c>
      <c r="P6239">
        <v>190.74474100000199</v>
      </c>
    </row>
    <row r="6240" spans="1:16" x14ac:dyDescent="0.3">
      <c r="A6240">
        <v>18</v>
      </c>
      <c r="B6240">
        <v>1</v>
      </c>
      <c r="C6240">
        <v>1</v>
      </c>
      <c r="D6240">
        <v>5</v>
      </c>
      <c r="E6240" t="s">
        <v>1848</v>
      </c>
      <c r="F6240">
        <v>1</v>
      </c>
      <c r="G6240">
        <v>2</v>
      </c>
      <c r="H6240">
        <v>1.9823140000080499</v>
      </c>
      <c r="I6240">
        <v>37.5007655000081</v>
      </c>
      <c r="J6240" t="s">
        <v>16</v>
      </c>
      <c r="K6240">
        <v>1</v>
      </c>
      <c r="L6240">
        <v>0.62512529999366995</v>
      </c>
      <c r="M6240">
        <v>191.890320199993</v>
      </c>
      <c r="N6240">
        <v>3</v>
      </c>
      <c r="O6240">
        <v>0.221405400006915</v>
      </c>
      <c r="P6240">
        <v>192.17982730000199</v>
      </c>
    </row>
    <row r="6241" spans="1:16" x14ac:dyDescent="0.3">
      <c r="A6241">
        <v>18</v>
      </c>
      <c r="B6241">
        <v>1</v>
      </c>
      <c r="C6241">
        <v>1</v>
      </c>
      <c r="D6241">
        <v>5</v>
      </c>
      <c r="E6241" t="s">
        <v>1952</v>
      </c>
      <c r="F6241">
        <v>0</v>
      </c>
      <c r="G6241">
        <v>2</v>
      </c>
      <c r="J6241" t="s">
        <v>16</v>
      </c>
      <c r="K6241">
        <v>0</v>
      </c>
      <c r="L6241">
        <v>0.553444500008482</v>
      </c>
      <c r="M6241">
        <v>193.25209660000101</v>
      </c>
      <c r="N6241">
        <v>3</v>
      </c>
      <c r="O6241">
        <v>0.19329919999290701</v>
      </c>
      <c r="P6241">
        <v>193.519867299998</v>
      </c>
    </row>
    <row r="6242" spans="1:16" x14ac:dyDescent="0.3">
      <c r="A6242">
        <v>18</v>
      </c>
      <c r="B6242">
        <v>2</v>
      </c>
      <c r="C6242">
        <v>0</v>
      </c>
      <c r="D6242">
        <v>1</v>
      </c>
      <c r="E6242" t="s">
        <v>1748</v>
      </c>
      <c r="F6242">
        <v>0</v>
      </c>
      <c r="G6242">
        <v>1</v>
      </c>
      <c r="J6242" t="s">
        <v>14</v>
      </c>
      <c r="K6242">
        <v>1</v>
      </c>
      <c r="L6242">
        <v>4.9191542999906197</v>
      </c>
      <c r="M6242">
        <v>4.9192930999997797</v>
      </c>
      <c r="N6242">
        <v>2</v>
      </c>
      <c r="O6242">
        <v>1.6353487000014899</v>
      </c>
      <c r="P6242">
        <v>6.7028009000059701</v>
      </c>
    </row>
    <row r="6243" spans="1:16" x14ac:dyDescent="0.3">
      <c r="A6243">
        <v>18</v>
      </c>
      <c r="B6243">
        <v>2</v>
      </c>
      <c r="C6243">
        <v>0</v>
      </c>
      <c r="D6243">
        <v>1</v>
      </c>
      <c r="E6243" t="s">
        <v>2099</v>
      </c>
      <c r="F6243">
        <v>1</v>
      </c>
      <c r="G6243">
        <v>1</v>
      </c>
      <c r="H6243">
        <v>1.9944342000089801</v>
      </c>
      <c r="I6243">
        <v>42.501428799994798</v>
      </c>
      <c r="J6243" t="s">
        <v>14</v>
      </c>
      <c r="K6243">
        <v>0</v>
      </c>
      <c r="L6243">
        <v>2.7190523000026601</v>
      </c>
      <c r="M6243">
        <v>9.9355175000091602</v>
      </c>
      <c r="N6243">
        <v>2</v>
      </c>
      <c r="O6243">
        <v>0.73687100000097405</v>
      </c>
      <c r="P6243">
        <v>10.8201815000066</v>
      </c>
    </row>
    <row r="6244" spans="1:16" x14ac:dyDescent="0.3">
      <c r="A6244">
        <v>18</v>
      </c>
      <c r="B6244">
        <v>2</v>
      </c>
      <c r="C6244">
        <v>0</v>
      </c>
      <c r="D6244">
        <v>1</v>
      </c>
      <c r="E6244" t="s">
        <v>1640</v>
      </c>
      <c r="F6244">
        <v>0</v>
      </c>
      <c r="G6244">
        <v>1</v>
      </c>
      <c r="J6244" t="s">
        <v>14</v>
      </c>
      <c r="K6244">
        <v>1</v>
      </c>
      <c r="L6244">
        <v>2.6809308999945598</v>
      </c>
      <c r="M6244">
        <v>14.013956599999799</v>
      </c>
      <c r="N6244">
        <v>2</v>
      </c>
      <c r="O6244">
        <v>0.55636820000654597</v>
      </c>
      <c r="P6244">
        <v>14.7275489000021</v>
      </c>
    </row>
    <row r="6245" spans="1:16" x14ac:dyDescent="0.3">
      <c r="A6245">
        <v>18</v>
      </c>
      <c r="B6245">
        <v>2</v>
      </c>
      <c r="C6245">
        <v>0</v>
      </c>
      <c r="D6245">
        <v>1</v>
      </c>
      <c r="E6245" t="s">
        <v>1849</v>
      </c>
      <c r="F6245">
        <v>1</v>
      </c>
      <c r="G6245">
        <v>1</v>
      </c>
      <c r="H6245">
        <v>1.99516489999951</v>
      </c>
      <c r="I6245">
        <v>80.001944100003996</v>
      </c>
      <c r="J6245" t="s">
        <v>16</v>
      </c>
      <c r="K6245">
        <v>1</v>
      </c>
      <c r="L6245">
        <v>4.3864979000063604</v>
      </c>
      <c r="M6245">
        <v>19.619628300002699</v>
      </c>
      <c r="N6245">
        <v>2</v>
      </c>
      <c r="O6245">
        <v>0.26612679999379901</v>
      </c>
      <c r="P6245">
        <v>20.037546300009101</v>
      </c>
    </row>
    <row r="6246" spans="1:16" x14ac:dyDescent="0.3">
      <c r="A6246">
        <v>18</v>
      </c>
      <c r="B6246">
        <v>2</v>
      </c>
      <c r="C6246">
        <v>0</v>
      </c>
      <c r="D6246">
        <v>1</v>
      </c>
      <c r="E6246" t="s">
        <v>1634</v>
      </c>
      <c r="F6246">
        <v>1</v>
      </c>
      <c r="G6246">
        <v>1</v>
      </c>
      <c r="H6246">
        <v>1.9937820000050099</v>
      </c>
      <c r="I6246">
        <v>17.500988700005099</v>
      </c>
      <c r="J6246" t="s">
        <v>16</v>
      </c>
      <c r="K6246">
        <v>1</v>
      </c>
      <c r="L6246">
        <v>0.61397870001383104</v>
      </c>
      <c r="M6246">
        <v>21.163642900006401</v>
      </c>
      <c r="N6246">
        <v>3</v>
      </c>
      <c r="O6246">
        <v>0.68874730000970896</v>
      </c>
      <c r="P6246">
        <v>22.019940800004399</v>
      </c>
    </row>
    <row r="6247" spans="1:16" x14ac:dyDescent="0.3">
      <c r="A6247">
        <v>18</v>
      </c>
      <c r="B6247">
        <v>2</v>
      </c>
      <c r="C6247">
        <v>0</v>
      </c>
      <c r="D6247">
        <v>1</v>
      </c>
      <c r="E6247" t="s">
        <v>305</v>
      </c>
      <c r="F6247">
        <v>0</v>
      </c>
      <c r="G6247">
        <v>1</v>
      </c>
      <c r="J6247" t="s">
        <v>14</v>
      </c>
      <c r="K6247">
        <v>1</v>
      </c>
      <c r="L6247">
        <v>1.3217898000002599</v>
      </c>
      <c r="M6247">
        <v>23.854738399997601</v>
      </c>
      <c r="N6247">
        <v>3</v>
      </c>
      <c r="O6247">
        <v>1.81256550000398</v>
      </c>
      <c r="P6247">
        <v>25.807761600008199</v>
      </c>
    </row>
    <row r="6248" spans="1:16" x14ac:dyDescent="0.3">
      <c r="A6248">
        <v>18</v>
      </c>
      <c r="B6248">
        <v>2</v>
      </c>
      <c r="C6248">
        <v>0</v>
      </c>
      <c r="D6248">
        <v>1</v>
      </c>
      <c r="E6248" t="s">
        <v>2137</v>
      </c>
      <c r="F6248">
        <v>1</v>
      </c>
      <c r="G6248">
        <v>1</v>
      </c>
      <c r="H6248">
        <v>1.99676919999183</v>
      </c>
      <c r="I6248">
        <v>147.503091599996</v>
      </c>
      <c r="J6248" t="s">
        <v>16</v>
      </c>
      <c r="K6248">
        <v>1</v>
      </c>
      <c r="L6248">
        <v>1.53902579999703</v>
      </c>
      <c r="M6248">
        <v>27.8553817000065</v>
      </c>
      <c r="N6248">
        <v>3</v>
      </c>
      <c r="O6248">
        <v>0.45643430000927798</v>
      </c>
      <c r="P6248">
        <v>28.419631000011599</v>
      </c>
    </row>
    <row r="6249" spans="1:16" x14ac:dyDescent="0.3">
      <c r="A6249">
        <v>18</v>
      </c>
      <c r="B6249">
        <v>2</v>
      </c>
      <c r="C6249">
        <v>0</v>
      </c>
      <c r="D6249">
        <v>1</v>
      </c>
      <c r="E6249" t="s">
        <v>720</v>
      </c>
      <c r="F6249">
        <v>1</v>
      </c>
      <c r="G6249">
        <v>1</v>
      </c>
      <c r="H6249">
        <v>1.99364460000652</v>
      </c>
      <c r="I6249">
        <v>12.5009123000054</v>
      </c>
      <c r="J6249" t="s">
        <v>16</v>
      </c>
      <c r="K6249">
        <v>1</v>
      </c>
      <c r="L6249">
        <v>1.2814317000011199</v>
      </c>
      <c r="M6249">
        <v>30.214431700005701</v>
      </c>
      <c r="N6249">
        <v>3</v>
      </c>
      <c r="O6249">
        <v>0.76946900000621099</v>
      </c>
      <c r="P6249">
        <v>31.076701800004201</v>
      </c>
    </row>
    <row r="6250" spans="1:16" x14ac:dyDescent="0.3">
      <c r="A6250">
        <v>18</v>
      </c>
      <c r="B6250">
        <v>2</v>
      </c>
      <c r="C6250">
        <v>0</v>
      </c>
      <c r="D6250">
        <v>1</v>
      </c>
      <c r="E6250" t="s">
        <v>2021</v>
      </c>
      <c r="F6250">
        <v>0</v>
      </c>
      <c r="G6250">
        <v>1</v>
      </c>
      <c r="J6250" t="s">
        <v>14</v>
      </c>
      <c r="K6250">
        <v>1</v>
      </c>
      <c r="L6250">
        <v>0.97352420000243001</v>
      </c>
      <c r="M6250">
        <v>32.556503400002804</v>
      </c>
      <c r="N6250">
        <v>3</v>
      </c>
      <c r="O6250">
        <v>0.91233289999945599</v>
      </c>
      <c r="P6250">
        <v>33.611626300000403</v>
      </c>
    </row>
    <row r="6251" spans="1:16" x14ac:dyDescent="0.3">
      <c r="A6251">
        <v>18</v>
      </c>
      <c r="B6251">
        <v>2</v>
      </c>
      <c r="C6251">
        <v>0</v>
      </c>
      <c r="D6251">
        <v>1</v>
      </c>
      <c r="E6251" t="s">
        <v>2138</v>
      </c>
      <c r="F6251">
        <v>1</v>
      </c>
      <c r="G6251">
        <v>1</v>
      </c>
      <c r="H6251">
        <v>1.9964316999976299</v>
      </c>
      <c r="I6251">
        <v>122.502736800001</v>
      </c>
      <c r="J6251" t="s">
        <v>16</v>
      </c>
      <c r="K6251">
        <v>1</v>
      </c>
      <c r="L6251">
        <v>1.37494970000989</v>
      </c>
      <c r="M6251">
        <v>35.491330700009698</v>
      </c>
      <c r="N6251">
        <v>3</v>
      </c>
      <c r="O6251">
        <v>0.36338229999819299</v>
      </c>
      <c r="P6251">
        <v>35.974550700004301</v>
      </c>
    </row>
    <row r="6252" spans="1:16" x14ac:dyDescent="0.3">
      <c r="A6252">
        <v>18</v>
      </c>
      <c r="B6252">
        <v>2</v>
      </c>
      <c r="C6252">
        <v>0</v>
      </c>
      <c r="D6252">
        <v>1</v>
      </c>
      <c r="E6252" t="s">
        <v>1750</v>
      </c>
      <c r="F6252">
        <v>0</v>
      </c>
      <c r="G6252">
        <v>1</v>
      </c>
      <c r="J6252" t="s">
        <v>14</v>
      </c>
      <c r="K6252">
        <v>1</v>
      </c>
      <c r="L6252">
        <v>0.98891519999597199</v>
      </c>
      <c r="M6252">
        <v>37.471754900005202</v>
      </c>
      <c r="N6252">
        <v>3</v>
      </c>
      <c r="O6252">
        <v>0.82002330000977997</v>
      </c>
      <c r="P6252">
        <v>38.4072823000024</v>
      </c>
    </row>
    <row r="6253" spans="1:16" x14ac:dyDescent="0.3">
      <c r="A6253">
        <v>18</v>
      </c>
      <c r="B6253">
        <v>2</v>
      </c>
      <c r="C6253">
        <v>0</v>
      </c>
      <c r="D6253">
        <v>1</v>
      </c>
      <c r="E6253" t="s">
        <v>1520</v>
      </c>
      <c r="F6253">
        <v>1</v>
      </c>
      <c r="G6253">
        <v>1</v>
      </c>
      <c r="H6253">
        <v>1.99737159999495</v>
      </c>
      <c r="I6253">
        <v>150.003137799999</v>
      </c>
      <c r="J6253" t="s">
        <v>16</v>
      </c>
      <c r="K6253">
        <v>1</v>
      </c>
      <c r="L6253">
        <v>1.9273130999936301</v>
      </c>
      <c r="M6253">
        <v>40.843548300006702</v>
      </c>
      <c r="N6253">
        <v>2</v>
      </c>
      <c r="O6253">
        <v>0.48864039999898501</v>
      </c>
      <c r="P6253">
        <v>41.4038765000005</v>
      </c>
    </row>
    <row r="6254" spans="1:16" x14ac:dyDescent="0.3">
      <c r="A6254">
        <v>18</v>
      </c>
      <c r="B6254">
        <v>2</v>
      </c>
      <c r="C6254">
        <v>0</v>
      </c>
      <c r="D6254">
        <v>1</v>
      </c>
      <c r="E6254" t="s">
        <v>2040</v>
      </c>
      <c r="F6254">
        <v>0</v>
      </c>
      <c r="G6254">
        <v>1</v>
      </c>
      <c r="J6254" t="s">
        <v>14</v>
      </c>
      <c r="K6254">
        <v>1</v>
      </c>
      <c r="L6254">
        <v>1.1053150999941901</v>
      </c>
      <c r="M6254">
        <v>43.021435000002398</v>
      </c>
      <c r="N6254">
        <v>3</v>
      </c>
      <c r="O6254">
        <v>0.87488429999211803</v>
      </c>
      <c r="P6254">
        <v>44.038082900006003</v>
      </c>
    </row>
    <row r="6255" spans="1:16" x14ac:dyDescent="0.3">
      <c r="A6255">
        <v>18</v>
      </c>
      <c r="B6255">
        <v>2</v>
      </c>
      <c r="C6255">
        <v>0</v>
      </c>
      <c r="D6255">
        <v>1</v>
      </c>
      <c r="E6255" t="s">
        <v>1685</v>
      </c>
      <c r="F6255">
        <v>0</v>
      </c>
      <c r="G6255">
        <v>1</v>
      </c>
      <c r="J6255" t="s">
        <v>16</v>
      </c>
      <c r="K6255">
        <v>0</v>
      </c>
      <c r="L6255">
        <v>2.01162389999081</v>
      </c>
      <c r="M6255">
        <v>46.561147200001898</v>
      </c>
      <c r="N6255">
        <v>2</v>
      </c>
      <c r="O6255">
        <v>0.738134200000786</v>
      </c>
      <c r="P6255">
        <v>47.461416600010097</v>
      </c>
    </row>
    <row r="6256" spans="1:16" x14ac:dyDescent="0.3">
      <c r="A6256">
        <v>18</v>
      </c>
      <c r="B6256">
        <v>2</v>
      </c>
      <c r="C6256">
        <v>0</v>
      </c>
      <c r="D6256">
        <v>1</v>
      </c>
      <c r="E6256" t="s">
        <v>893</v>
      </c>
      <c r="F6256">
        <v>1</v>
      </c>
      <c r="G6256">
        <v>1</v>
      </c>
      <c r="H6256">
        <v>1.9943106999999101</v>
      </c>
      <c r="I6256">
        <v>40.001372300001101</v>
      </c>
      <c r="J6256" t="s">
        <v>16</v>
      </c>
      <c r="K6256">
        <v>1</v>
      </c>
      <c r="L6256">
        <v>1.89667139999801</v>
      </c>
      <c r="M6256">
        <v>49.862777500005897</v>
      </c>
      <c r="N6256">
        <v>2</v>
      </c>
      <c r="O6256">
        <v>0.21719519999169301</v>
      </c>
      <c r="P6256">
        <v>50.204334300011404</v>
      </c>
    </row>
    <row r="6257" spans="1:16" x14ac:dyDescent="0.3">
      <c r="A6257">
        <v>18</v>
      </c>
      <c r="B6257">
        <v>2</v>
      </c>
      <c r="C6257">
        <v>0</v>
      </c>
      <c r="D6257">
        <v>1</v>
      </c>
      <c r="E6257" t="s">
        <v>1224</v>
      </c>
      <c r="F6257">
        <v>0</v>
      </c>
      <c r="G6257">
        <v>1</v>
      </c>
      <c r="J6257" t="s">
        <v>14</v>
      </c>
      <c r="K6257">
        <v>1</v>
      </c>
      <c r="L6257">
        <v>1.2317621000111101</v>
      </c>
      <c r="M6257">
        <v>51.947813700011501</v>
      </c>
      <c r="N6257">
        <v>3</v>
      </c>
      <c r="O6257">
        <v>0.77370489999884695</v>
      </c>
      <c r="P6257">
        <v>52.864907299997903</v>
      </c>
    </row>
    <row r="6258" spans="1:16" x14ac:dyDescent="0.3">
      <c r="A6258">
        <v>18</v>
      </c>
      <c r="B6258">
        <v>2</v>
      </c>
      <c r="C6258">
        <v>0</v>
      </c>
      <c r="D6258">
        <v>1</v>
      </c>
      <c r="E6258" t="s">
        <v>310</v>
      </c>
      <c r="F6258">
        <v>1</v>
      </c>
      <c r="G6258">
        <v>1</v>
      </c>
      <c r="H6258">
        <v>1.9956900000106499</v>
      </c>
      <c r="I6258">
        <v>97.502223699993905</v>
      </c>
      <c r="J6258" t="s">
        <v>14</v>
      </c>
      <c r="K6258">
        <v>0</v>
      </c>
      <c r="L6258">
        <v>1.15791080000054</v>
      </c>
      <c r="M6258">
        <v>54.540821500006103</v>
      </c>
      <c r="N6258">
        <v>2</v>
      </c>
      <c r="O6258">
        <v>1.4878533999872201</v>
      </c>
      <c r="P6258">
        <v>56.2031542000041</v>
      </c>
    </row>
    <row r="6259" spans="1:16" x14ac:dyDescent="0.3">
      <c r="A6259">
        <v>18</v>
      </c>
      <c r="B6259">
        <v>2</v>
      </c>
      <c r="C6259">
        <v>0</v>
      </c>
      <c r="D6259">
        <v>1</v>
      </c>
      <c r="E6259" t="s">
        <v>1066</v>
      </c>
      <c r="F6259">
        <v>0</v>
      </c>
      <c r="G6259">
        <v>1</v>
      </c>
      <c r="J6259" t="s">
        <v>14</v>
      </c>
      <c r="K6259">
        <v>1</v>
      </c>
      <c r="L6259">
        <v>1.8810858999932001</v>
      </c>
      <c r="M6259">
        <v>58.597274200001301</v>
      </c>
      <c r="N6259">
        <v>2</v>
      </c>
      <c r="O6259">
        <v>1.3927164000051599</v>
      </c>
      <c r="P6259">
        <v>60.108432499997399</v>
      </c>
    </row>
    <row r="6260" spans="1:16" x14ac:dyDescent="0.3">
      <c r="A6260">
        <v>18</v>
      </c>
      <c r="B6260">
        <v>2</v>
      </c>
      <c r="C6260">
        <v>0</v>
      </c>
      <c r="D6260">
        <v>1</v>
      </c>
      <c r="E6260" t="s">
        <v>1788</v>
      </c>
      <c r="F6260">
        <v>1</v>
      </c>
      <c r="G6260">
        <v>1</v>
      </c>
      <c r="H6260">
        <v>1.9958098000061</v>
      </c>
      <c r="I6260">
        <v>105.00237659999399</v>
      </c>
      <c r="J6260" t="s">
        <v>14</v>
      </c>
      <c r="K6260">
        <v>0</v>
      </c>
      <c r="L6260">
        <v>1.60006910000811</v>
      </c>
      <c r="M6260">
        <v>62.216226300006397</v>
      </c>
      <c r="N6260">
        <v>2</v>
      </c>
      <c r="O6260">
        <v>0.44905709999147803</v>
      </c>
      <c r="P6260">
        <v>62.812334600006601</v>
      </c>
    </row>
    <row r="6261" spans="1:16" x14ac:dyDescent="0.3">
      <c r="A6261">
        <v>18</v>
      </c>
      <c r="B6261">
        <v>2</v>
      </c>
      <c r="C6261">
        <v>0</v>
      </c>
      <c r="D6261">
        <v>1</v>
      </c>
      <c r="E6261" t="s">
        <v>630</v>
      </c>
      <c r="F6261">
        <v>1</v>
      </c>
      <c r="G6261">
        <v>1</v>
      </c>
      <c r="H6261">
        <v>1.9929201000049901</v>
      </c>
      <c r="I6261">
        <v>2.50042050000047</v>
      </c>
      <c r="J6261" t="s">
        <v>16</v>
      </c>
      <c r="K6261">
        <v>1</v>
      </c>
      <c r="L6261">
        <v>1.09669700000086</v>
      </c>
      <c r="M6261">
        <v>64.4127358999976</v>
      </c>
      <c r="N6261">
        <v>2</v>
      </c>
      <c r="O6261">
        <v>0.29296279999835001</v>
      </c>
      <c r="P6261">
        <v>64.824144099999103</v>
      </c>
    </row>
    <row r="6262" spans="1:16" x14ac:dyDescent="0.3">
      <c r="A6262">
        <v>18</v>
      </c>
      <c r="B6262">
        <v>2</v>
      </c>
      <c r="C6262">
        <v>0</v>
      </c>
      <c r="D6262">
        <v>1</v>
      </c>
      <c r="E6262" t="s">
        <v>338</v>
      </c>
      <c r="F6262">
        <v>1</v>
      </c>
      <c r="G6262">
        <v>1</v>
      </c>
      <c r="H6262">
        <v>1.9960747000004599</v>
      </c>
      <c r="I6262">
        <v>110.002496300003</v>
      </c>
      <c r="J6262" t="s">
        <v>16</v>
      </c>
      <c r="K6262">
        <v>1</v>
      </c>
      <c r="L6262">
        <v>1.2405795999948199</v>
      </c>
      <c r="M6262">
        <v>66.573383900002199</v>
      </c>
      <c r="N6262">
        <v>3</v>
      </c>
      <c r="O6262">
        <v>0.38178739999420902</v>
      </c>
      <c r="P6262">
        <v>67.104992100008502</v>
      </c>
    </row>
    <row r="6263" spans="1:16" x14ac:dyDescent="0.3">
      <c r="A6263">
        <v>18</v>
      </c>
      <c r="B6263">
        <v>2</v>
      </c>
      <c r="C6263">
        <v>0</v>
      </c>
      <c r="D6263">
        <v>1</v>
      </c>
      <c r="E6263" t="s">
        <v>142</v>
      </c>
      <c r="F6263">
        <v>0</v>
      </c>
      <c r="G6263">
        <v>1</v>
      </c>
      <c r="J6263" t="s">
        <v>14</v>
      </c>
      <c r="K6263">
        <v>1</v>
      </c>
      <c r="L6263">
        <v>0.99015260000305705</v>
      </c>
      <c r="M6263">
        <v>68.606212099999496</v>
      </c>
      <c r="N6263">
        <v>2</v>
      </c>
      <c r="O6263">
        <v>0.77653930000087701</v>
      </c>
      <c r="P6263">
        <v>69.595611800003098</v>
      </c>
    </row>
    <row r="6264" spans="1:16" x14ac:dyDescent="0.3">
      <c r="A6264">
        <v>18</v>
      </c>
      <c r="B6264">
        <v>2</v>
      </c>
      <c r="C6264">
        <v>0</v>
      </c>
      <c r="D6264">
        <v>1</v>
      </c>
      <c r="E6264" t="s">
        <v>1442</v>
      </c>
      <c r="F6264">
        <v>1</v>
      </c>
      <c r="G6264">
        <v>1</v>
      </c>
      <c r="H6264">
        <v>1.99495219999517</v>
      </c>
      <c r="I6264">
        <v>70.001810300003896</v>
      </c>
      <c r="J6264" t="s">
        <v>14</v>
      </c>
      <c r="K6264">
        <v>0</v>
      </c>
      <c r="L6264">
        <v>1.25016570001026</v>
      </c>
      <c r="M6264">
        <v>71.349453800008604</v>
      </c>
      <c r="N6264">
        <v>2</v>
      </c>
      <c r="O6264">
        <v>1.07570529999794</v>
      </c>
      <c r="P6264">
        <v>72.598919299998698</v>
      </c>
    </row>
    <row r="6265" spans="1:16" x14ac:dyDescent="0.3">
      <c r="A6265">
        <v>18</v>
      </c>
      <c r="B6265">
        <v>2</v>
      </c>
      <c r="C6265">
        <v>0</v>
      </c>
      <c r="D6265">
        <v>1</v>
      </c>
      <c r="E6265" t="s">
        <v>1070</v>
      </c>
      <c r="F6265">
        <v>0</v>
      </c>
      <c r="G6265">
        <v>1</v>
      </c>
      <c r="J6265" t="s">
        <v>14</v>
      </c>
      <c r="K6265">
        <v>1</v>
      </c>
      <c r="L6265">
        <v>4.9376554000045898</v>
      </c>
      <c r="M6265">
        <v>78.053516200001496</v>
      </c>
      <c r="N6265">
        <v>2</v>
      </c>
      <c r="O6265">
        <v>0.907707100006519</v>
      </c>
      <c r="P6265">
        <v>79.158814399997894</v>
      </c>
    </row>
    <row r="6266" spans="1:16" x14ac:dyDescent="0.3">
      <c r="A6266">
        <v>18</v>
      </c>
      <c r="B6266">
        <v>2</v>
      </c>
      <c r="C6266">
        <v>0</v>
      </c>
      <c r="D6266">
        <v>1</v>
      </c>
      <c r="E6266" t="s">
        <v>1608</v>
      </c>
      <c r="F6266">
        <v>0</v>
      </c>
      <c r="G6266">
        <v>1</v>
      </c>
      <c r="J6266" t="s">
        <v>16</v>
      </c>
      <c r="K6266">
        <v>0</v>
      </c>
      <c r="L6266">
        <v>1.1655446999939201</v>
      </c>
      <c r="M6266">
        <v>80.831531700008796</v>
      </c>
      <c r="N6266">
        <v>1</v>
      </c>
      <c r="O6266">
        <v>0.65958559999125999</v>
      </c>
      <c r="P6266">
        <v>81.670841200000694</v>
      </c>
    </row>
    <row r="6267" spans="1:16" x14ac:dyDescent="0.3">
      <c r="A6267">
        <v>18</v>
      </c>
      <c r="B6267">
        <v>2</v>
      </c>
      <c r="C6267">
        <v>0</v>
      </c>
      <c r="D6267">
        <v>1</v>
      </c>
      <c r="E6267" t="s">
        <v>1588</v>
      </c>
      <c r="F6267">
        <v>1</v>
      </c>
      <c r="G6267">
        <v>1</v>
      </c>
      <c r="H6267">
        <v>1.99409849999938</v>
      </c>
      <c r="I6267">
        <v>32.501221600003198</v>
      </c>
      <c r="J6267" t="s">
        <v>16</v>
      </c>
      <c r="K6267">
        <v>1</v>
      </c>
      <c r="L6267">
        <v>1.0319716999947599</v>
      </c>
      <c r="M6267">
        <v>83.214459399998304</v>
      </c>
      <c r="N6267">
        <v>2</v>
      </c>
      <c r="O6267">
        <v>0.39589949999935897</v>
      </c>
      <c r="P6267">
        <v>83.751096200008803</v>
      </c>
    </row>
    <row r="6268" spans="1:16" x14ac:dyDescent="0.3">
      <c r="A6268">
        <v>18</v>
      </c>
      <c r="B6268">
        <v>2</v>
      </c>
      <c r="C6268">
        <v>0</v>
      </c>
      <c r="D6268">
        <v>1</v>
      </c>
      <c r="E6268" t="s">
        <v>541</v>
      </c>
      <c r="F6268">
        <v>1</v>
      </c>
      <c r="G6268">
        <v>1</v>
      </c>
      <c r="H6268">
        <v>1.9952142999973099</v>
      </c>
      <c r="I6268">
        <v>77.501927999997903</v>
      </c>
      <c r="J6268" t="s">
        <v>16</v>
      </c>
      <c r="K6268">
        <v>1</v>
      </c>
      <c r="L6268">
        <v>0.90006690000882394</v>
      </c>
      <c r="M6268">
        <v>85.165986300009493</v>
      </c>
      <c r="N6268">
        <v>3</v>
      </c>
      <c r="O6268">
        <v>0.91570560001127899</v>
      </c>
      <c r="P6268">
        <v>86.278842300001998</v>
      </c>
    </row>
    <row r="6269" spans="1:16" x14ac:dyDescent="0.3">
      <c r="A6269">
        <v>18</v>
      </c>
      <c r="B6269">
        <v>2</v>
      </c>
      <c r="C6269">
        <v>0</v>
      </c>
      <c r="D6269">
        <v>1</v>
      </c>
      <c r="E6269" t="s">
        <v>1894</v>
      </c>
      <c r="F6269">
        <v>0</v>
      </c>
      <c r="G6269">
        <v>1</v>
      </c>
      <c r="J6269" t="s">
        <v>16</v>
      </c>
      <c r="K6269">
        <v>0</v>
      </c>
      <c r="L6269">
        <v>1.3755212999967601</v>
      </c>
      <c r="M6269">
        <v>88.157891900002099</v>
      </c>
      <c r="N6269">
        <v>2</v>
      </c>
      <c r="O6269">
        <v>0.41262070000811901</v>
      </c>
      <c r="P6269">
        <v>88.6878921000025</v>
      </c>
    </row>
    <row r="6270" spans="1:16" x14ac:dyDescent="0.3">
      <c r="A6270">
        <v>18</v>
      </c>
      <c r="B6270">
        <v>2</v>
      </c>
      <c r="C6270">
        <v>0</v>
      </c>
      <c r="D6270">
        <v>1</v>
      </c>
      <c r="E6270" t="s">
        <v>862</v>
      </c>
      <c r="F6270">
        <v>1</v>
      </c>
      <c r="G6270">
        <v>1</v>
      </c>
      <c r="H6270">
        <v>1.99523889999546</v>
      </c>
      <c r="I6270">
        <v>82.501962900001701</v>
      </c>
      <c r="J6270" t="s">
        <v>14</v>
      </c>
      <c r="K6270">
        <v>0</v>
      </c>
      <c r="L6270">
        <v>1.2562578000070099</v>
      </c>
      <c r="M6270">
        <v>90.455455600007596</v>
      </c>
      <c r="N6270">
        <v>3</v>
      </c>
      <c r="O6270">
        <v>1.0441513999976499</v>
      </c>
      <c r="P6270">
        <v>91.655465700008804</v>
      </c>
    </row>
    <row r="6271" spans="1:16" x14ac:dyDescent="0.3">
      <c r="A6271">
        <v>18</v>
      </c>
      <c r="B6271">
        <v>2</v>
      </c>
      <c r="C6271">
        <v>0</v>
      </c>
      <c r="D6271">
        <v>1</v>
      </c>
      <c r="E6271" t="s">
        <v>1281</v>
      </c>
      <c r="F6271">
        <v>1</v>
      </c>
      <c r="G6271">
        <v>1</v>
      </c>
      <c r="H6271">
        <v>1.9954607999970899</v>
      </c>
      <c r="I6271">
        <v>92.502182099997299</v>
      </c>
      <c r="J6271" t="s">
        <v>16</v>
      </c>
      <c r="K6271">
        <v>1</v>
      </c>
      <c r="L6271">
        <v>1.10190029999649</v>
      </c>
      <c r="M6271">
        <v>93.267637500001001</v>
      </c>
      <c r="N6271">
        <v>3</v>
      </c>
      <c r="O6271">
        <v>0.46545340000011498</v>
      </c>
      <c r="P6271">
        <v>93.8765964000049</v>
      </c>
    </row>
    <row r="6272" spans="1:16" x14ac:dyDescent="0.3">
      <c r="A6272">
        <v>18</v>
      </c>
      <c r="B6272">
        <v>2</v>
      </c>
      <c r="C6272">
        <v>0</v>
      </c>
      <c r="D6272">
        <v>1</v>
      </c>
      <c r="E6272" t="s">
        <v>284</v>
      </c>
      <c r="F6272">
        <v>0</v>
      </c>
      <c r="G6272">
        <v>1</v>
      </c>
      <c r="J6272" t="s">
        <v>14</v>
      </c>
      <c r="K6272">
        <v>1</v>
      </c>
      <c r="L6272">
        <v>1.1055800000031</v>
      </c>
      <c r="M6272">
        <v>95.488113600003999</v>
      </c>
      <c r="N6272">
        <v>2</v>
      </c>
      <c r="O6272">
        <v>0.67416130000492602</v>
      </c>
      <c r="P6272">
        <v>96.349405300003099</v>
      </c>
    </row>
    <row r="6273" spans="1:16" x14ac:dyDescent="0.3">
      <c r="A6273">
        <v>18</v>
      </c>
      <c r="B6273">
        <v>2</v>
      </c>
      <c r="C6273">
        <v>0</v>
      </c>
      <c r="D6273">
        <v>1</v>
      </c>
      <c r="E6273" t="s">
        <v>1039</v>
      </c>
      <c r="F6273">
        <v>1</v>
      </c>
      <c r="G6273">
        <v>1</v>
      </c>
      <c r="H6273">
        <v>1.99451570000383</v>
      </c>
      <c r="I6273">
        <v>47.501483300002299</v>
      </c>
      <c r="J6273" t="s">
        <v>16</v>
      </c>
      <c r="K6273">
        <v>1</v>
      </c>
      <c r="L6273">
        <v>1.08487730000343</v>
      </c>
      <c r="M6273">
        <v>97.950779200007702</v>
      </c>
      <c r="N6273">
        <v>3</v>
      </c>
      <c r="O6273">
        <v>0.44053690000146201</v>
      </c>
      <c r="P6273">
        <v>98.547758300002897</v>
      </c>
    </row>
    <row r="6274" spans="1:16" x14ac:dyDescent="0.3">
      <c r="A6274">
        <v>18</v>
      </c>
      <c r="B6274">
        <v>2</v>
      </c>
      <c r="C6274">
        <v>0</v>
      </c>
      <c r="D6274">
        <v>1</v>
      </c>
      <c r="E6274" t="s">
        <v>1760</v>
      </c>
      <c r="F6274">
        <v>0</v>
      </c>
      <c r="G6274">
        <v>1</v>
      </c>
      <c r="J6274" t="s">
        <v>14</v>
      </c>
      <c r="K6274">
        <v>1</v>
      </c>
      <c r="L6274">
        <v>1.01503270000103</v>
      </c>
      <c r="M6274">
        <v>100.08093310000601</v>
      </c>
      <c r="N6274">
        <v>2</v>
      </c>
      <c r="O6274">
        <v>0.64409729999897503</v>
      </c>
      <c r="P6274">
        <v>100.88753220000901</v>
      </c>
    </row>
    <row r="6275" spans="1:16" x14ac:dyDescent="0.3">
      <c r="A6275">
        <v>18</v>
      </c>
      <c r="B6275">
        <v>2</v>
      </c>
      <c r="C6275">
        <v>0</v>
      </c>
      <c r="D6275">
        <v>1</v>
      </c>
      <c r="E6275" t="s">
        <v>1168</v>
      </c>
      <c r="F6275">
        <v>1</v>
      </c>
      <c r="G6275">
        <v>1</v>
      </c>
      <c r="H6275">
        <v>1.9934906999988</v>
      </c>
      <c r="I6275">
        <v>5.0008155999967103</v>
      </c>
      <c r="J6275" t="s">
        <v>16</v>
      </c>
      <c r="K6275">
        <v>1</v>
      </c>
      <c r="L6275">
        <v>0.86974880000343602</v>
      </c>
      <c r="M6275">
        <v>102.268769200004</v>
      </c>
      <c r="N6275">
        <v>3</v>
      </c>
      <c r="O6275">
        <v>0.40833099999872502</v>
      </c>
      <c r="P6275">
        <v>102.795626300009</v>
      </c>
    </row>
    <row r="6276" spans="1:16" x14ac:dyDescent="0.3">
      <c r="A6276">
        <v>18</v>
      </c>
      <c r="B6276">
        <v>2</v>
      </c>
      <c r="C6276">
        <v>0</v>
      </c>
      <c r="D6276">
        <v>1</v>
      </c>
      <c r="E6276" t="s">
        <v>1353</v>
      </c>
      <c r="F6276">
        <v>0</v>
      </c>
      <c r="G6276">
        <v>1</v>
      </c>
      <c r="J6276" t="s">
        <v>14</v>
      </c>
      <c r="K6276">
        <v>1</v>
      </c>
      <c r="L6276">
        <v>1.2105630000005501</v>
      </c>
      <c r="M6276">
        <v>104.52633420001099</v>
      </c>
      <c r="N6276">
        <v>1</v>
      </c>
      <c r="O6276">
        <v>0.43395150000287702</v>
      </c>
      <c r="P6276">
        <v>105.077074800007</v>
      </c>
    </row>
    <row r="6277" spans="1:16" x14ac:dyDescent="0.3">
      <c r="A6277">
        <v>18</v>
      </c>
      <c r="B6277">
        <v>2</v>
      </c>
      <c r="C6277">
        <v>0</v>
      </c>
      <c r="D6277">
        <v>1</v>
      </c>
      <c r="E6277" t="s">
        <v>1207</v>
      </c>
      <c r="F6277">
        <v>1</v>
      </c>
      <c r="G6277">
        <v>1</v>
      </c>
      <c r="H6277">
        <v>1.99366300000111</v>
      </c>
      <c r="I6277">
        <v>10.0008550000057</v>
      </c>
      <c r="J6277" t="s">
        <v>16</v>
      </c>
      <c r="K6277">
        <v>1</v>
      </c>
      <c r="L6277">
        <v>0.86989259999245405</v>
      </c>
      <c r="M6277">
        <v>106.454662100005</v>
      </c>
      <c r="N6277">
        <v>2</v>
      </c>
      <c r="O6277">
        <v>0.44462090000160998</v>
      </c>
      <c r="P6277">
        <v>107.01577920001</v>
      </c>
    </row>
    <row r="6278" spans="1:16" x14ac:dyDescent="0.3">
      <c r="A6278">
        <v>18</v>
      </c>
      <c r="B6278">
        <v>2</v>
      </c>
      <c r="C6278">
        <v>0</v>
      </c>
      <c r="D6278">
        <v>1</v>
      </c>
      <c r="E6278" t="s">
        <v>1811</v>
      </c>
      <c r="F6278">
        <v>0</v>
      </c>
      <c r="G6278">
        <v>1</v>
      </c>
      <c r="J6278" t="s">
        <v>14</v>
      </c>
      <c r="K6278">
        <v>1</v>
      </c>
      <c r="L6278">
        <v>0.978250700005447</v>
      </c>
      <c r="M6278">
        <v>108.510574500004</v>
      </c>
      <c r="N6278">
        <v>3</v>
      </c>
      <c r="O6278">
        <v>0.51245569999446206</v>
      </c>
      <c r="P6278">
        <v>109.1795766</v>
      </c>
    </row>
    <row r="6279" spans="1:16" x14ac:dyDescent="0.3">
      <c r="A6279">
        <v>18</v>
      </c>
      <c r="B6279">
        <v>2</v>
      </c>
      <c r="C6279">
        <v>0</v>
      </c>
      <c r="D6279">
        <v>1</v>
      </c>
      <c r="E6279" t="s">
        <v>60</v>
      </c>
      <c r="F6279">
        <v>0</v>
      </c>
      <c r="G6279">
        <v>1</v>
      </c>
      <c r="J6279" t="s">
        <v>16</v>
      </c>
      <c r="K6279">
        <v>0</v>
      </c>
      <c r="L6279">
        <v>1.0024851000052899</v>
      </c>
      <c r="M6279">
        <v>110.701706200009</v>
      </c>
      <c r="N6279">
        <v>2</v>
      </c>
      <c r="O6279">
        <v>0.37650540001050098</v>
      </c>
      <c r="P6279">
        <v>111.203586700009</v>
      </c>
    </row>
    <row r="6280" spans="1:16" x14ac:dyDescent="0.3">
      <c r="A6280">
        <v>18</v>
      </c>
      <c r="B6280">
        <v>2</v>
      </c>
      <c r="C6280">
        <v>0</v>
      </c>
      <c r="D6280">
        <v>1</v>
      </c>
      <c r="E6280" t="s">
        <v>1274</v>
      </c>
      <c r="F6280">
        <v>1</v>
      </c>
      <c r="G6280">
        <v>1</v>
      </c>
      <c r="H6280">
        <v>1.9962041999970099</v>
      </c>
      <c r="I6280">
        <v>120.002706500003</v>
      </c>
      <c r="J6280" t="s">
        <v>16</v>
      </c>
      <c r="K6280">
        <v>1</v>
      </c>
      <c r="L6280">
        <v>0.89232759999868005</v>
      </c>
      <c r="M6280">
        <v>112.608036000005</v>
      </c>
      <c r="N6280">
        <v>3</v>
      </c>
      <c r="O6280">
        <v>0.384447000004002</v>
      </c>
      <c r="P6280">
        <v>113.06763340000199</v>
      </c>
    </row>
    <row r="6281" spans="1:16" x14ac:dyDescent="0.3">
      <c r="A6281">
        <v>18</v>
      </c>
      <c r="B6281">
        <v>2</v>
      </c>
      <c r="C6281">
        <v>0</v>
      </c>
      <c r="D6281">
        <v>1</v>
      </c>
      <c r="E6281" t="s">
        <v>340</v>
      </c>
      <c r="F6281">
        <v>0</v>
      </c>
      <c r="G6281">
        <v>1</v>
      </c>
      <c r="J6281" t="s">
        <v>14</v>
      </c>
      <c r="K6281">
        <v>1</v>
      </c>
      <c r="L6281">
        <v>0.98530689999461196</v>
      </c>
      <c r="M6281">
        <v>114.567769200003</v>
      </c>
      <c r="N6281">
        <v>1</v>
      </c>
      <c r="O6281">
        <v>0.44350209999538498</v>
      </c>
      <c r="P6281">
        <v>115.11865299999801</v>
      </c>
    </row>
    <row r="6282" spans="1:16" x14ac:dyDescent="0.3">
      <c r="A6282">
        <v>18</v>
      </c>
      <c r="B6282">
        <v>2</v>
      </c>
      <c r="C6282">
        <v>0</v>
      </c>
      <c r="D6282">
        <v>1</v>
      </c>
      <c r="E6282" t="s">
        <v>1148</v>
      </c>
      <c r="F6282">
        <v>1</v>
      </c>
      <c r="G6282">
        <v>1</v>
      </c>
      <c r="H6282">
        <v>1.9972863000002701</v>
      </c>
      <c r="I6282">
        <v>145.00305749999799</v>
      </c>
      <c r="J6282" t="s">
        <v>16</v>
      </c>
      <c r="K6282">
        <v>1</v>
      </c>
      <c r="L6282">
        <v>1.36641439999221</v>
      </c>
      <c r="M6282">
        <v>116.998730899999</v>
      </c>
      <c r="N6282">
        <v>3</v>
      </c>
      <c r="O6282">
        <v>0.22825440000451599</v>
      </c>
      <c r="P6282">
        <v>117.359464900001</v>
      </c>
    </row>
    <row r="6283" spans="1:16" x14ac:dyDescent="0.3">
      <c r="A6283">
        <v>18</v>
      </c>
      <c r="B6283">
        <v>2</v>
      </c>
      <c r="C6283">
        <v>0</v>
      </c>
      <c r="D6283">
        <v>1</v>
      </c>
      <c r="E6283" t="s">
        <v>1820</v>
      </c>
      <c r="F6283">
        <v>1</v>
      </c>
      <c r="G6283">
        <v>1</v>
      </c>
      <c r="H6283">
        <v>1.9940663000015799</v>
      </c>
      <c r="I6283">
        <v>27.501179300001201</v>
      </c>
      <c r="J6283" t="s">
        <v>16</v>
      </c>
      <c r="K6283">
        <v>1</v>
      </c>
      <c r="L6283">
        <v>0.98140520000015397</v>
      </c>
      <c r="M6283">
        <v>118.846968400001</v>
      </c>
      <c r="N6283">
        <v>3</v>
      </c>
      <c r="O6283">
        <v>0.71720030000142299</v>
      </c>
      <c r="P6283">
        <v>119.680333199998</v>
      </c>
    </row>
    <row r="6284" spans="1:16" x14ac:dyDescent="0.3">
      <c r="A6284">
        <v>18</v>
      </c>
      <c r="B6284">
        <v>2</v>
      </c>
      <c r="C6284">
        <v>0</v>
      </c>
      <c r="D6284">
        <v>1</v>
      </c>
      <c r="E6284" t="s">
        <v>617</v>
      </c>
      <c r="F6284">
        <v>1</v>
      </c>
      <c r="G6284">
        <v>1</v>
      </c>
      <c r="H6284">
        <v>1.99490859999787</v>
      </c>
      <c r="I6284">
        <v>62.501703300004003</v>
      </c>
      <c r="J6284" t="s">
        <v>16</v>
      </c>
      <c r="K6284">
        <v>1</v>
      </c>
      <c r="L6284">
        <v>0.89433470000221904</v>
      </c>
      <c r="M6284">
        <v>121.093324300004</v>
      </c>
      <c r="N6284">
        <v>3</v>
      </c>
      <c r="O6284">
        <v>0.35508069999923503</v>
      </c>
      <c r="P6284">
        <v>121.550206300002</v>
      </c>
    </row>
    <row r="6285" spans="1:16" x14ac:dyDescent="0.3">
      <c r="A6285">
        <v>18</v>
      </c>
      <c r="B6285">
        <v>2</v>
      </c>
      <c r="C6285">
        <v>0</v>
      </c>
      <c r="D6285">
        <v>1</v>
      </c>
      <c r="E6285" t="s">
        <v>1815</v>
      </c>
      <c r="F6285">
        <v>0</v>
      </c>
      <c r="G6285">
        <v>1</v>
      </c>
      <c r="J6285" t="s">
        <v>14</v>
      </c>
      <c r="K6285">
        <v>1</v>
      </c>
      <c r="L6285">
        <v>0.88731210000696603</v>
      </c>
      <c r="M6285">
        <v>122.952803200009</v>
      </c>
      <c r="N6285">
        <v>2</v>
      </c>
      <c r="O6285">
        <v>1.3130646999925399</v>
      </c>
      <c r="P6285">
        <v>124.40419320001099</v>
      </c>
    </row>
    <row r="6286" spans="1:16" x14ac:dyDescent="0.3">
      <c r="A6286">
        <v>18</v>
      </c>
      <c r="B6286">
        <v>2</v>
      </c>
      <c r="C6286">
        <v>0</v>
      </c>
      <c r="D6286">
        <v>1</v>
      </c>
      <c r="E6286" t="s">
        <v>943</v>
      </c>
      <c r="F6286">
        <v>0</v>
      </c>
      <c r="G6286">
        <v>1</v>
      </c>
      <c r="J6286" t="s">
        <v>14</v>
      </c>
      <c r="K6286">
        <v>1</v>
      </c>
      <c r="L6286">
        <v>1.0012828000035401</v>
      </c>
      <c r="M6286">
        <v>125.916901600009</v>
      </c>
      <c r="N6286">
        <v>2</v>
      </c>
      <c r="O6286">
        <v>0.29011449999234201</v>
      </c>
      <c r="P6286">
        <v>126.349470800007</v>
      </c>
    </row>
    <row r="6287" spans="1:16" x14ac:dyDescent="0.3">
      <c r="A6287">
        <v>18</v>
      </c>
      <c r="B6287">
        <v>2</v>
      </c>
      <c r="C6287">
        <v>0</v>
      </c>
      <c r="D6287">
        <v>1</v>
      </c>
      <c r="E6287" t="s">
        <v>258</v>
      </c>
      <c r="F6287">
        <v>0</v>
      </c>
      <c r="G6287">
        <v>1</v>
      </c>
      <c r="J6287" t="s">
        <v>14</v>
      </c>
      <c r="K6287">
        <v>1</v>
      </c>
      <c r="L6287">
        <v>1.4656738000048799</v>
      </c>
      <c r="M6287">
        <v>128.33127440000001</v>
      </c>
      <c r="N6287">
        <v>2</v>
      </c>
      <c r="O6287">
        <v>0.715120499997283</v>
      </c>
      <c r="P6287">
        <v>129.118144200009</v>
      </c>
    </row>
    <row r="6288" spans="1:16" x14ac:dyDescent="0.3">
      <c r="A6288">
        <v>18</v>
      </c>
      <c r="B6288">
        <v>2</v>
      </c>
      <c r="C6288">
        <v>0</v>
      </c>
      <c r="D6288">
        <v>1</v>
      </c>
      <c r="E6288" t="s">
        <v>972</v>
      </c>
      <c r="F6288">
        <v>0</v>
      </c>
      <c r="G6288">
        <v>1</v>
      </c>
      <c r="J6288" t="s">
        <v>14</v>
      </c>
      <c r="K6288">
        <v>1</v>
      </c>
      <c r="L6288">
        <v>0.97941330001049198</v>
      </c>
      <c r="M6288">
        <v>130.61163920001101</v>
      </c>
      <c r="N6288">
        <v>2</v>
      </c>
      <c r="O6288">
        <v>0.30549800000153499</v>
      </c>
      <c r="P6288">
        <v>131.04465950001</v>
      </c>
    </row>
    <row r="6289" spans="1:16" x14ac:dyDescent="0.3">
      <c r="A6289">
        <v>18</v>
      </c>
      <c r="B6289">
        <v>2</v>
      </c>
      <c r="C6289">
        <v>0</v>
      </c>
      <c r="D6289">
        <v>1</v>
      </c>
      <c r="E6289" t="s">
        <v>148</v>
      </c>
      <c r="F6289">
        <v>1</v>
      </c>
      <c r="G6289">
        <v>1</v>
      </c>
      <c r="H6289">
        <v>1.99667500000214</v>
      </c>
      <c r="I6289">
        <v>132.5028896</v>
      </c>
      <c r="J6289" t="s">
        <v>16</v>
      </c>
      <c r="K6289">
        <v>1</v>
      </c>
      <c r="L6289">
        <v>0.80771819999790795</v>
      </c>
      <c r="M6289">
        <v>132.35671930000501</v>
      </c>
      <c r="N6289">
        <v>3</v>
      </c>
      <c r="O6289">
        <v>0.28975769999669898</v>
      </c>
      <c r="P6289">
        <v>132.756896300009</v>
      </c>
    </row>
    <row r="6290" spans="1:16" x14ac:dyDescent="0.3">
      <c r="A6290">
        <v>18</v>
      </c>
      <c r="B6290">
        <v>2</v>
      </c>
      <c r="C6290">
        <v>0</v>
      </c>
      <c r="D6290">
        <v>1</v>
      </c>
      <c r="E6290" t="s">
        <v>1417</v>
      </c>
      <c r="F6290">
        <v>0</v>
      </c>
      <c r="G6290">
        <v>1</v>
      </c>
      <c r="J6290" t="s">
        <v>16</v>
      </c>
      <c r="K6290">
        <v>0</v>
      </c>
      <c r="L6290">
        <v>1.0147218999918599</v>
      </c>
      <c r="M6290">
        <v>134.280141399999</v>
      </c>
      <c r="N6290">
        <v>3</v>
      </c>
      <c r="O6290">
        <v>0.31679310000618</v>
      </c>
      <c r="P6290">
        <v>134.74403780000301</v>
      </c>
    </row>
    <row r="6291" spans="1:16" x14ac:dyDescent="0.3">
      <c r="A6291">
        <v>18</v>
      </c>
      <c r="B6291">
        <v>2</v>
      </c>
      <c r="C6291">
        <v>0</v>
      </c>
      <c r="D6291">
        <v>1</v>
      </c>
      <c r="E6291" t="s">
        <v>299</v>
      </c>
      <c r="F6291">
        <v>1</v>
      </c>
      <c r="G6291">
        <v>1</v>
      </c>
      <c r="H6291">
        <v>1.99381169999833</v>
      </c>
      <c r="I6291">
        <v>20.001034100001601</v>
      </c>
      <c r="J6291" t="s">
        <v>16</v>
      </c>
      <c r="K6291">
        <v>1</v>
      </c>
      <c r="L6291">
        <v>0.82169189999694903</v>
      </c>
      <c r="M6291">
        <v>136.07058990000201</v>
      </c>
      <c r="N6291">
        <v>3</v>
      </c>
      <c r="O6291">
        <v>0.28508479999436498</v>
      </c>
      <c r="P6291">
        <v>136.47243429999801</v>
      </c>
    </row>
    <row r="6292" spans="1:16" x14ac:dyDescent="0.3">
      <c r="A6292">
        <v>18</v>
      </c>
      <c r="B6292">
        <v>2</v>
      </c>
      <c r="C6292">
        <v>0</v>
      </c>
      <c r="D6292">
        <v>1</v>
      </c>
      <c r="E6292" t="s">
        <v>487</v>
      </c>
      <c r="F6292">
        <v>0</v>
      </c>
      <c r="G6292">
        <v>1</v>
      </c>
      <c r="J6292" t="s">
        <v>14</v>
      </c>
      <c r="K6292">
        <v>1</v>
      </c>
      <c r="L6292">
        <v>1.0071256999945</v>
      </c>
      <c r="M6292">
        <v>137.989184800012</v>
      </c>
      <c r="N6292">
        <v>2</v>
      </c>
      <c r="O6292">
        <v>0.21073050000995899</v>
      </c>
      <c r="P6292">
        <v>138.34188530000401</v>
      </c>
    </row>
    <row r="6293" spans="1:16" x14ac:dyDescent="0.3">
      <c r="A6293">
        <v>18</v>
      </c>
      <c r="B6293">
        <v>2</v>
      </c>
      <c r="C6293">
        <v>0</v>
      </c>
      <c r="D6293">
        <v>1</v>
      </c>
      <c r="E6293" t="s">
        <v>924</v>
      </c>
      <c r="F6293">
        <v>0</v>
      </c>
      <c r="G6293">
        <v>1</v>
      </c>
      <c r="J6293" t="s">
        <v>14</v>
      </c>
      <c r="K6293">
        <v>1</v>
      </c>
      <c r="L6293">
        <v>2.10822700000426</v>
      </c>
      <c r="M6293">
        <v>140.956995900007</v>
      </c>
      <c r="N6293">
        <v>1</v>
      </c>
      <c r="O6293">
        <v>0.810719700006302</v>
      </c>
      <c r="P6293">
        <v>141.933854700008</v>
      </c>
    </row>
    <row r="6294" spans="1:16" x14ac:dyDescent="0.3">
      <c r="A6294">
        <v>18</v>
      </c>
      <c r="B6294">
        <v>2</v>
      </c>
      <c r="C6294">
        <v>0</v>
      </c>
      <c r="D6294">
        <v>1</v>
      </c>
      <c r="E6294" t="s">
        <v>2139</v>
      </c>
      <c r="F6294">
        <v>0</v>
      </c>
      <c r="G6294">
        <v>1</v>
      </c>
      <c r="J6294" t="s">
        <v>16</v>
      </c>
      <c r="K6294">
        <v>0</v>
      </c>
      <c r="L6294">
        <v>1.06724910000048</v>
      </c>
      <c r="M6294">
        <v>143.51600790000501</v>
      </c>
      <c r="N6294">
        <v>2</v>
      </c>
      <c r="O6294">
        <v>0.23244560000603101</v>
      </c>
      <c r="P6294">
        <v>143.87559710000599</v>
      </c>
    </row>
    <row r="6295" spans="1:16" x14ac:dyDescent="0.3">
      <c r="A6295">
        <v>18</v>
      </c>
      <c r="B6295">
        <v>2</v>
      </c>
      <c r="C6295">
        <v>0</v>
      </c>
      <c r="D6295">
        <v>1</v>
      </c>
      <c r="E6295" t="s">
        <v>1768</v>
      </c>
      <c r="F6295">
        <v>1</v>
      </c>
      <c r="G6295">
        <v>1</v>
      </c>
      <c r="H6295">
        <v>1.9965235999989099</v>
      </c>
      <c r="I6295">
        <v>135.002947799992</v>
      </c>
      <c r="J6295" t="s">
        <v>16</v>
      </c>
      <c r="K6295">
        <v>1</v>
      </c>
      <c r="L6295">
        <v>0.82164069999998901</v>
      </c>
      <c r="M6295">
        <v>145.203852400009</v>
      </c>
      <c r="N6295">
        <v>3</v>
      </c>
      <c r="O6295">
        <v>0.29877480000141099</v>
      </c>
      <c r="P6295">
        <v>145.62192230000801</v>
      </c>
    </row>
    <row r="6296" spans="1:16" x14ac:dyDescent="0.3">
      <c r="A6296">
        <v>18</v>
      </c>
      <c r="B6296">
        <v>2</v>
      </c>
      <c r="C6296">
        <v>0</v>
      </c>
      <c r="D6296">
        <v>1</v>
      </c>
      <c r="E6296" t="s">
        <v>1830</v>
      </c>
      <c r="F6296">
        <v>0</v>
      </c>
      <c r="G6296">
        <v>1</v>
      </c>
      <c r="J6296" t="s">
        <v>14</v>
      </c>
      <c r="K6296">
        <v>1</v>
      </c>
      <c r="L6296">
        <v>0.91911760000220999</v>
      </c>
      <c r="M6296">
        <v>147.05125980000599</v>
      </c>
      <c r="N6296">
        <v>3</v>
      </c>
      <c r="O6296">
        <v>0.57298660000378698</v>
      </c>
      <c r="P6296">
        <v>147.767966300002</v>
      </c>
    </row>
    <row r="6297" spans="1:16" x14ac:dyDescent="0.3">
      <c r="A6297">
        <v>18</v>
      </c>
      <c r="B6297">
        <v>2</v>
      </c>
      <c r="C6297">
        <v>0</v>
      </c>
      <c r="D6297">
        <v>1</v>
      </c>
      <c r="E6297" t="s">
        <v>1631</v>
      </c>
      <c r="F6297">
        <v>1</v>
      </c>
      <c r="G6297">
        <v>1</v>
      </c>
      <c r="H6297">
        <v>1.9941687999962601</v>
      </c>
      <c r="I6297">
        <v>35.001255600000199</v>
      </c>
      <c r="J6297" t="s">
        <v>14</v>
      </c>
      <c r="K6297">
        <v>0</v>
      </c>
      <c r="L6297">
        <v>1.2599020000052401</v>
      </c>
      <c r="M6297">
        <v>149.54199930001101</v>
      </c>
      <c r="N6297">
        <v>3</v>
      </c>
      <c r="O6297">
        <v>2.6672620999888799</v>
      </c>
      <c r="P6297">
        <v>152.35840680000501</v>
      </c>
    </row>
    <row r="6298" spans="1:16" x14ac:dyDescent="0.3">
      <c r="A6298">
        <v>18</v>
      </c>
      <c r="B6298">
        <v>2</v>
      </c>
      <c r="C6298">
        <v>0</v>
      </c>
      <c r="D6298">
        <v>1</v>
      </c>
      <c r="E6298" t="s">
        <v>351</v>
      </c>
      <c r="F6298">
        <v>0</v>
      </c>
      <c r="G6298">
        <v>1</v>
      </c>
      <c r="J6298" t="s">
        <v>14</v>
      </c>
      <c r="K6298">
        <v>1</v>
      </c>
      <c r="L6298">
        <v>1.0134798999934</v>
      </c>
      <c r="M6298">
        <v>153.878810200011</v>
      </c>
      <c r="N6298">
        <v>2</v>
      </c>
      <c r="O6298">
        <v>0.46415559999877598</v>
      </c>
      <c r="P6298">
        <v>154.48333160000001</v>
      </c>
    </row>
    <row r="6299" spans="1:16" x14ac:dyDescent="0.3">
      <c r="A6299">
        <v>18</v>
      </c>
      <c r="B6299">
        <v>2</v>
      </c>
      <c r="C6299">
        <v>0</v>
      </c>
      <c r="D6299">
        <v>1</v>
      </c>
      <c r="E6299" t="s">
        <v>1621</v>
      </c>
      <c r="F6299">
        <v>1</v>
      </c>
      <c r="G6299">
        <v>1</v>
      </c>
      <c r="H6299">
        <v>1.99682939999911</v>
      </c>
      <c r="I6299">
        <v>125.00276750000199</v>
      </c>
      <c r="J6299" t="s">
        <v>14</v>
      </c>
      <c r="K6299">
        <v>0</v>
      </c>
      <c r="L6299">
        <v>1.5659021999890701</v>
      </c>
      <c r="M6299">
        <v>156.56456749999799</v>
      </c>
      <c r="N6299">
        <v>3</v>
      </c>
      <c r="O6299">
        <v>0.20835550001356801</v>
      </c>
      <c r="P6299">
        <v>156.9155245</v>
      </c>
    </row>
    <row r="6300" spans="1:16" x14ac:dyDescent="0.3">
      <c r="A6300">
        <v>18</v>
      </c>
      <c r="B6300">
        <v>2</v>
      </c>
      <c r="C6300">
        <v>0</v>
      </c>
      <c r="D6300">
        <v>1</v>
      </c>
      <c r="E6300" t="s">
        <v>423</v>
      </c>
      <c r="F6300">
        <v>0</v>
      </c>
      <c r="G6300">
        <v>1</v>
      </c>
      <c r="J6300" t="s">
        <v>14</v>
      </c>
      <c r="K6300">
        <v>1</v>
      </c>
      <c r="L6300">
        <v>1.0388816999911801</v>
      </c>
      <c r="M6300">
        <v>158.47101110000199</v>
      </c>
      <c r="N6300">
        <v>3</v>
      </c>
      <c r="O6300">
        <v>1.3779733999981501</v>
      </c>
      <c r="P6300">
        <v>159.98114709999899</v>
      </c>
    </row>
    <row r="6301" spans="1:16" x14ac:dyDescent="0.3">
      <c r="A6301">
        <v>18</v>
      </c>
      <c r="B6301">
        <v>2</v>
      </c>
      <c r="C6301">
        <v>0</v>
      </c>
      <c r="D6301">
        <v>1</v>
      </c>
      <c r="E6301" t="s">
        <v>1799</v>
      </c>
      <c r="F6301">
        <v>1</v>
      </c>
      <c r="G6301">
        <v>1</v>
      </c>
      <c r="H6301">
        <v>1.9957705000124399</v>
      </c>
      <c r="I6301">
        <v>100.002286599993</v>
      </c>
      <c r="J6301" t="s">
        <v>16</v>
      </c>
      <c r="K6301">
        <v>1</v>
      </c>
      <c r="L6301">
        <v>0.88092999999935295</v>
      </c>
      <c r="M6301">
        <v>161.37973500000999</v>
      </c>
      <c r="N6301">
        <v>2</v>
      </c>
      <c r="O6301">
        <v>0.25221409999358002</v>
      </c>
      <c r="P6301">
        <v>161.77529260001</v>
      </c>
    </row>
    <row r="6302" spans="1:16" x14ac:dyDescent="0.3">
      <c r="A6302">
        <v>18</v>
      </c>
      <c r="B6302">
        <v>2</v>
      </c>
      <c r="C6302">
        <v>1</v>
      </c>
      <c r="D6302">
        <v>1</v>
      </c>
      <c r="E6302" t="s">
        <v>235</v>
      </c>
      <c r="F6302">
        <v>1</v>
      </c>
      <c r="G6302">
        <v>2</v>
      </c>
      <c r="H6302">
        <v>1.99718489999941</v>
      </c>
      <c r="I6302">
        <v>140.003022200006</v>
      </c>
      <c r="J6302" t="s">
        <v>16</v>
      </c>
      <c r="K6302">
        <v>1</v>
      </c>
      <c r="L6302">
        <v>3.4970259999972799</v>
      </c>
      <c r="M6302">
        <v>3.4971024999977098</v>
      </c>
      <c r="N6302">
        <v>3</v>
      </c>
      <c r="O6302">
        <v>0.84128690000216</v>
      </c>
      <c r="P6302">
        <v>4.4619718000030799</v>
      </c>
    </row>
    <row r="6303" spans="1:16" x14ac:dyDescent="0.3">
      <c r="A6303">
        <v>18</v>
      </c>
      <c r="B6303">
        <v>2</v>
      </c>
      <c r="C6303">
        <v>1</v>
      </c>
      <c r="D6303">
        <v>1</v>
      </c>
      <c r="E6303" t="s">
        <v>2105</v>
      </c>
      <c r="F6303">
        <v>0</v>
      </c>
      <c r="G6303">
        <v>2</v>
      </c>
      <c r="J6303" t="s">
        <v>14</v>
      </c>
      <c r="K6303">
        <v>1</v>
      </c>
      <c r="L6303">
        <v>1.3286933000054</v>
      </c>
      <c r="M6303">
        <v>6.2952896000060701</v>
      </c>
      <c r="N6303">
        <v>2</v>
      </c>
      <c r="O6303">
        <v>0.31275810000079202</v>
      </c>
      <c r="P6303">
        <v>6.74940509999578</v>
      </c>
    </row>
    <row r="6304" spans="1:16" x14ac:dyDescent="0.3">
      <c r="A6304">
        <v>18</v>
      </c>
      <c r="B6304">
        <v>2</v>
      </c>
      <c r="C6304">
        <v>1</v>
      </c>
      <c r="D6304">
        <v>1</v>
      </c>
      <c r="E6304" t="s">
        <v>1254</v>
      </c>
      <c r="F6304">
        <v>1</v>
      </c>
      <c r="G6304">
        <v>2</v>
      </c>
      <c r="H6304">
        <v>1.9946879000053701</v>
      </c>
      <c r="I6304">
        <v>52.501575699992799</v>
      </c>
      <c r="J6304" t="s">
        <v>16</v>
      </c>
      <c r="K6304">
        <v>1</v>
      </c>
      <c r="L6304">
        <v>1.15713710000273</v>
      </c>
      <c r="M6304">
        <v>8.4236870000022499</v>
      </c>
      <c r="N6304">
        <v>3</v>
      </c>
      <c r="O6304">
        <v>0.33702310000080599</v>
      </c>
      <c r="P6304">
        <v>8.8776665000041302</v>
      </c>
    </row>
    <row r="6305" spans="1:16" x14ac:dyDescent="0.3">
      <c r="A6305">
        <v>18</v>
      </c>
      <c r="B6305">
        <v>2</v>
      </c>
      <c r="C6305">
        <v>1</v>
      </c>
      <c r="D6305">
        <v>1</v>
      </c>
      <c r="E6305" t="s">
        <v>2140</v>
      </c>
      <c r="F6305">
        <v>1</v>
      </c>
      <c r="G6305">
        <v>2</v>
      </c>
      <c r="H6305">
        <v>1.99404879999929</v>
      </c>
      <c r="I6305">
        <v>30.001206300003101</v>
      </c>
      <c r="J6305" t="s">
        <v>16</v>
      </c>
      <c r="K6305">
        <v>1</v>
      </c>
      <c r="L6305">
        <v>1.03028039999481</v>
      </c>
      <c r="M6305">
        <v>10.413671999995101</v>
      </c>
      <c r="N6305">
        <v>3</v>
      </c>
      <c r="O6305">
        <v>0.27238359999319101</v>
      </c>
      <c r="P6305">
        <v>10.7649940999981</v>
      </c>
    </row>
    <row r="6306" spans="1:16" x14ac:dyDescent="0.3">
      <c r="A6306">
        <v>18</v>
      </c>
      <c r="B6306">
        <v>2</v>
      </c>
      <c r="C6306">
        <v>1</v>
      </c>
      <c r="D6306">
        <v>1</v>
      </c>
      <c r="E6306" t="s">
        <v>1920</v>
      </c>
      <c r="F6306">
        <v>1</v>
      </c>
      <c r="G6306">
        <v>2</v>
      </c>
      <c r="H6306">
        <v>1.9953289000113701</v>
      </c>
      <c r="I6306">
        <v>87.502049599992503</v>
      </c>
      <c r="J6306" t="s">
        <v>14</v>
      </c>
      <c r="K6306">
        <v>0</v>
      </c>
      <c r="L6306">
        <v>0.88187849998939805</v>
      </c>
      <c r="M6306">
        <v>12.165106200001899</v>
      </c>
      <c r="N6306">
        <v>3</v>
      </c>
      <c r="O6306">
        <v>0.432398300006753</v>
      </c>
      <c r="P6306">
        <v>12.7410679000022</v>
      </c>
    </row>
    <row r="6307" spans="1:16" x14ac:dyDescent="0.3">
      <c r="A6307">
        <v>18</v>
      </c>
      <c r="B6307">
        <v>2</v>
      </c>
      <c r="C6307">
        <v>1</v>
      </c>
      <c r="D6307">
        <v>1</v>
      </c>
      <c r="E6307" t="s">
        <v>2066</v>
      </c>
      <c r="F6307">
        <v>1</v>
      </c>
      <c r="G6307">
        <v>2</v>
      </c>
      <c r="H6307">
        <v>1.99461310000333</v>
      </c>
      <c r="I6307">
        <v>55.001613200001898</v>
      </c>
      <c r="J6307" t="s">
        <v>16</v>
      </c>
      <c r="K6307">
        <v>1</v>
      </c>
      <c r="L6307">
        <v>1.0039948999910799</v>
      </c>
      <c r="M6307">
        <v>14.2539867000014</v>
      </c>
      <c r="N6307">
        <v>3</v>
      </c>
      <c r="O6307">
        <v>0.40058099999441799</v>
      </c>
      <c r="P6307">
        <v>14.733321300009299</v>
      </c>
    </row>
    <row r="6308" spans="1:16" x14ac:dyDescent="0.3">
      <c r="A6308">
        <v>18</v>
      </c>
      <c r="B6308">
        <v>2</v>
      </c>
      <c r="C6308">
        <v>1</v>
      </c>
      <c r="D6308">
        <v>1</v>
      </c>
      <c r="E6308" t="s">
        <v>1327</v>
      </c>
      <c r="F6308">
        <v>1</v>
      </c>
      <c r="G6308">
        <v>2</v>
      </c>
      <c r="H6308">
        <v>1.9952399000030701</v>
      </c>
      <c r="I6308">
        <v>85.002024500005106</v>
      </c>
      <c r="J6308" t="s">
        <v>14</v>
      </c>
      <c r="K6308">
        <v>0</v>
      </c>
      <c r="L6308">
        <v>1.03133430000162</v>
      </c>
      <c r="M6308">
        <v>16.2812438999972</v>
      </c>
      <c r="N6308">
        <v>3</v>
      </c>
      <c r="O6308">
        <v>0.36445729999104498</v>
      </c>
      <c r="P6308">
        <v>16.769064200008899</v>
      </c>
    </row>
    <row r="6309" spans="1:16" x14ac:dyDescent="0.3">
      <c r="A6309">
        <v>18</v>
      </c>
      <c r="B6309">
        <v>2</v>
      </c>
      <c r="C6309">
        <v>1</v>
      </c>
      <c r="D6309">
        <v>1</v>
      </c>
      <c r="E6309" t="s">
        <v>763</v>
      </c>
      <c r="F6309">
        <v>1</v>
      </c>
      <c r="G6309">
        <v>2</v>
      </c>
      <c r="H6309">
        <v>1.9937384999939201</v>
      </c>
      <c r="I6309">
        <v>15.000925000000301</v>
      </c>
      <c r="J6309" t="s">
        <v>16</v>
      </c>
      <c r="K6309">
        <v>1</v>
      </c>
      <c r="L6309">
        <v>1.1483279000094599</v>
      </c>
      <c r="M6309">
        <v>18.431462100008499</v>
      </c>
      <c r="N6309">
        <v>3</v>
      </c>
      <c r="O6309">
        <v>0.25094680000620401</v>
      </c>
      <c r="P6309">
        <v>18.767666300001999</v>
      </c>
    </row>
    <row r="6310" spans="1:16" x14ac:dyDescent="0.3">
      <c r="A6310">
        <v>18</v>
      </c>
      <c r="B6310">
        <v>2</v>
      </c>
      <c r="C6310">
        <v>1</v>
      </c>
      <c r="D6310">
        <v>1</v>
      </c>
      <c r="E6310" t="s">
        <v>158</v>
      </c>
      <c r="F6310">
        <v>0</v>
      </c>
      <c r="G6310">
        <v>2</v>
      </c>
      <c r="J6310" t="s">
        <v>14</v>
      </c>
      <c r="K6310">
        <v>1</v>
      </c>
      <c r="L6310">
        <v>0.974624399997992</v>
      </c>
      <c r="M6310">
        <v>20.2578252000094</v>
      </c>
      <c r="N6310">
        <v>3</v>
      </c>
      <c r="O6310">
        <v>0.332733499992173</v>
      </c>
      <c r="P6310">
        <v>20.705411000002599</v>
      </c>
    </row>
    <row r="6311" spans="1:16" x14ac:dyDescent="0.3">
      <c r="A6311">
        <v>18</v>
      </c>
      <c r="B6311">
        <v>2</v>
      </c>
      <c r="C6311">
        <v>1</v>
      </c>
      <c r="D6311">
        <v>1</v>
      </c>
      <c r="E6311" t="s">
        <v>1754</v>
      </c>
      <c r="F6311">
        <v>1</v>
      </c>
      <c r="G6311">
        <v>2</v>
      </c>
      <c r="H6311">
        <v>1.99576639999577</v>
      </c>
      <c r="I6311">
        <v>102.5023353</v>
      </c>
      <c r="J6311" t="s">
        <v>16</v>
      </c>
      <c r="K6311">
        <v>1</v>
      </c>
      <c r="L6311">
        <v>0.903575000003912</v>
      </c>
      <c r="M6311">
        <v>22.1201752000052</v>
      </c>
      <c r="N6311">
        <v>3</v>
      </c>
      <c r="O6311">
        <v>0.21686580000096001</v>
      </c>
      <c r="P6311">
        <v>22.429564200007</v>
      </c>
    </row>
    <row r="6312" spans="1:16" x14ac:dyDescent="0.3">
      <c r="A6312">
        <v>18</v>
      </c>
      <c r="B6312">
        <v>2</v>
      </c>
      <c r="C6312">
        <v>1</v>
      </c>
      <c r="D6312">
        <v>1</v>
      </c>
      <c r="E6312" t="s">
        <v>1925</v>
      </c>
      <c r="F6312">
        <v>1</v>
      </c>
      <c r="G6312">
        <v>2</v>
      </c>
      <c r="H6312">
        <v>1.9949359999882299</v>
      </c>
      <c r="I6312">
        <v>65.001748199996698</v>
      </c>
      <c r="J6312" t="s">
        <v>16</v>
      </c>
      <c r="K6312">
        <v>1</v>
      </c>
      <c r="L6312">
        <v>0.82165810000151396</v>
      </c>
      <c r="M6312">
        <v>23.7544077000057</v>
      </c>
      <c r="N6312">
        <v>3</v>
      </c>
      <c r="O6312">
        <v>0.17615559999830999</v>
      </c>
      <c r="P6312">
        <v>24.0447917999991</v>
      </c>
    </row>
    <row r="6313" spans="1:16" x14ac:dyDescent="0.3">
      <c r="A6313">
        <v>18</v>
      </c>
      <c r="B6313">
        <v>2</v>
      </c>
      <c r="C6313">
        <v>1</v>
      </c>
      <c r="D6313">
        <v>1</v>
      </c>
      <c r="E6313" t="s">
        <v>1602</v>
      </c>
      <c r="F6313">
        <v>0</v>
      </c>
      <c r="G6313">
        <v>2</v>
      </c>
      <c r="J6313" t="s">
        <v>14</v>
      </c>
      <c r="K6313">
        <v>1</v>
      </c>
      <c r="L6313">
        <v>1.01007020000543</v>
      </c>
      <c r="M6313">
        <v>25.560001200006798</v>
      </c>
      <c r="N6313">
        <v>3</v>
      </c>
      <c r="O6313">
        <v>0.69706979999318697</v>
      </c>
      <c r="P6313">
        <v>26.333685500008901</v>
      </c>
    </row>
    <row r="6314" spans="1:16" x14ac:dyDescent="0.3">
      <c r="A6314">
        <v>18</v>
      </c>
      <c r="B6314">
        <v>2</v>
      </c>
      <c r="C6314">
        <v>1</v>
      </c>
      <c r="D6314">
        <v>1</v>
      </c>
      <c r="E6314" t="s">
        <v>1472</v>
      </c>
      <c r="F6314">
        <v>0</v>
      </c>
      <c r="G6314">
        <v>2</v>
      </c>
      <c r="J6314" t="s">
        <v>14</v>
      </c>
      <c r="K6314">
        <v>1</v>
      </c>
      <c r="L6314">
        <v>0.88393389999691896</v>
      </c>
      <c r="M6314">
        <v>27.733669900000699</v>
      </c>
      <c r="N6314">
        <v>3</v>
      </c>
      <c r="O6314">
        <v>0.22881739999866099</v>
      </c>
      <c r="P6314">
        <v>28.057507999998101</v>
      </c>
    </row>
    <row r="6315" spans="1:16" x14ac:dyDescent="0.3">
      <c r="A6315">
        <v>18</v>
      </c>
      <c r="B6315">
        <v>2</v>
      </c>
      <c r="C6315">
        <v>1</v>
      </c>
      <c r="D6315">
        <v>1</v>
      </c>
      <c r="E6315" t="s">
        <v>1908</v>
      </c>
      <c r="F6315">
        <v>0</v>
      </c>
      <c r="G6315">
        <v>2</v>
      </c>
      <c r="J6315" t="s">
        <v>14</v>
      </c>
      <c r="K6315">
        <v>1</v>
      </c>
      <c r="L6315">
        <v>1.10265939999954</v>
      </c>
      <c r="M6315">
        <v>29.669053400008099</v>
      </c>
      <c r="N6315">
        <v>3</v>
      </c>
      <c r="O6315">
        <v>0.44914029999927202</v>
      </c>
      <c r="P6315">
        <v>30.213692100005598</v>
      </c>
    </row>
    <row r="6316" spans="1:16" x14ac:dyDescent="0.3">
      <c r="A6316">
        <v>18</v>
      </c>
      <c r="B6316">
        <v>2</v>
      </c>
      <c r="C6316">
        <v>1</v>
      </c>
      <c r="D6316">
        <v>1</v>
      </c>
      <c r="E6316" t="s">
        <v>365</v>
      </c>
      <c r="F6316">
        <v>0</v>
      </c>
      <c r="G6316">
        <v>2</v>
      </c>
      <c r="J6316" t="s">
        <v>14</v>
      </c>
      <c r="K6316">
        <v>1</v>
      </c>
      <c r="L6316">
        <v>1.9636160000081899</v>
      </c>
      <c r="M6316">
        <v>32.696742700005402</v>
      </c>
      <c r="N6316">
        <v>2</v>
      </c>
      <c r="O6316">
        <v>0.37759259999438699</v>
      </c>
      <c r="P6316">
        <v>33.166242000006598</v>
      </c>
    </row>
    <row r="6317" spans="1:16" x14ac:dyDescent="0.3">
      <c r="A6317">
        <v>18</v>
      </c>
      <c r="B6317">
        <v>2</v>
      </c>
      <c r="C6317">
        <v>1</v>
      </c>
      <c r="D6317">
        <v>1</v>
      </c>
      <c r="E6317" t="s">
        <v>586</v>
      </c>
      <c r="F6317">
        <v>0</v>
      </c>
      <c r="G6317">
        <v>2</v>
      </c>
      <c r="J6317" t="s">
        <v>14</v>
      </c>
      <c r="K6317">
        <v>1</v>
      </c>
      <c r="L6317">
        <v>1.8838902999996201</v>
      </c>
      <c r="M6317">
        <v>35.566949000000001</v>
      </c>
      <c r="N6317">
        <v>2</v>
      </c>
      <c r="O6317">
        <v>0.88241079999715999</v>
      </c>
      <c r="P6317">
        <v>36.615067599996102</v>
      </c>
    </row>
    <row r="6318" spans="1:16" x14ac:dyDescent="0.3">
      <c r="A6318">
        <v>18</v>
      </c>
      <c r="B6318">
        <v>2</v>
      </c>
      <c r="C6318">
        <v>1</v>
      </c>
      <c r="D6318">
        <v>1</v>
      </c>
      <c r="E6318" t="s">
        <v>2106</v>
      </c>
      <c r="F6318">
        <v>0</v>
      </c>
      <c r="G6318">
        <v>2</v>
      </c>
      <c r="J6318" t="s">
        <v>16</v>
      </c>
      <c r="K6318">
        <v>0</v>
      </c>
      <c r="L6318">
        <v>0.84053940000012495</v>
      </c>
      <c r="M6318">
        <v>37.973608000000198</v>
      </c>
      <c r="N6318">
        <v>3</v>
      </c>
      <c r="O6318">
        <v>0.22616409999318399</v>
      </c>
      <c r="P6318">
        <v>38.294752600006198</v>
      </c>
    </row>
    <row r="6319" spans="1:16" x14ac:dyDescent="0.3">
      <c r="A6319">
        <v>18</v>
      </c>
      <c r="B6319">
        <v>2</v>
      </c>
      <c r="C6319">
        <v>1</v>
      </c>
      <c r="D6319">
        <v>1</v>
      </c>
      <c r="E6319" t="s">
        <v>921</v>
      </c>
      <c r="F6319">
        <v>1</v>
      </c>
      <c r="G6319">
        <v>2</v>
      </c>
      <c r="H6319">
        <v>1.99660890000814</v>
      </c>
      <c r="I6319">
        <v>127.50281740000401</v>
      </c>
      <c r="J6319" t="s">
        <v>16</v>
      </c>
      <c r="K6319">
        <v>1</v>
      </c>
      <c r="L6319">
        <v>0.87218710000161104</v>
      </c>
      <c r="M6319">
        <v>39.672144700001802</v>
      </c>
      <c r="N6319">
        <v>3</v>
      </c>
      <c r="O6319">
        <v>0.20106409999425501</v>
      </c>
      <c r="P6319">
        <v>39.965643300005503</v>
      </c>
    </row>
    <row r="6320" spans="1:16" x14ac:dyDescent="0.3">
      <c r="A6320">
        <v>18</v>
      </c>
      <c r="B6320">
        <v>2</v>
      </c>
      <c r="C6320">
        <v>1</v>
      </c>
      <c r="D6320">
        <v>1</v>
      </c>
      <c r="E6320" t="s">
        <v>1439</v>
      </c>
      <c r="F6320">
        <v>0</v>
      </c>
      <c r="G6320">
        <v>2</v>
      </c>
      <c r="J6320" t="s">
        <v>16</v>
      </c>
      <c r="K6320">
        <v>0</v>
      </c>
      <c r="L6320">
        <v>0.93891219999932196</v>
      </c>
      <c r="M6320">
        <v>41.422010299997098</v>
      </c>
      <c r="N6320">
        <v>3</v>
      </c>
      <c r="O6320">
        <v>0.19227840000530699</v>
      </c>
      <c r="P6320">
        <v>41.692887900004301</v>
      </c>
    </row>
    <row r="6321" spans="1:16" x14ac:dyDescent="0.3">
      <c r="A6321">
        <v>18</v>
      </c>
      <c r="B6321">
        <v>2</v>
      </c>
      <c r="C6321">
        <v>1</v>
      </c>
      <c r="D6321">
        <v>1</v>
      </c>
      <c r="E6321" t="s">
        <v>1893</v>
      </c>
      <c r="F6321">
        <v>1</v>
      </c>
      <c r="G6321">
        <v>2</v>
      </c>
      <c r="H6321">
        <v>1.9946154000063001</v>
      </c>
      <c r="I6321">
        <v>50.001545000006402</v>
      </c>
      <c r="J6321" t="s">
        <v>16</v>
      </c>
      <c r="K6321">
        <v>1</v>
      </c>
      <c r="L6321">
        <v>0.86543469999742195</v>
      </c>
      <c r="M6321">
        <v>43.065089700001401</v>
      </c>
      <c r="N6321">
        <v>3</v>
      </c>
      <c r="O6321">
        <v>0.17873280000640099</v>
      </c>
      <c r="P6321">
        <v>43.311337899998797</v>
      </c>
    </row>
    <row r="6322" spans="1:16" x14ac:dyDescent="0.3">
      <c r="A6322">
        <v>18</v>
      </c>
      <c r="B6322">
        <v>2</v>
      </c>
      <c r="C6322">
        <v>1</v>
      </c>
      <c r="D6322">
        <v>1</v>
      </c>
      <c r="E6322" t="s">
        <v>1776</v>
      </c>
      <c r="F6322">
        <v>1</v>
      </c>
      <c r="G6322">
        <v>2</v>
      </c>
      <c r="H6322">
        <v>1.9949981999961901</v>
      </c>
      <c r="I6322">
        <v>72.501852000001193</v>
      </c>
      <c r="J6322" t="s">
        <v>14</v>
      </c>
      <c r="K6322">
        <v>0</v>
      </c>
      <c r="L6322">
        <v>0.96976799999538299</v>
      </c>
      <c r="M6322">
        <v>44.786191499995802</v>
      </c>
      <c r="N6322">
        <v>2</v>
      </c>
      <c r="O6322">
        <v>0.28896489999897301</v>
      </c>
      <c r="P6322">
        <v>45.165610500000199</v>
      </c>
    </row>
    <row r="6323" spans="1:16" x14ac:dyDescent="0.3">
      <c r="A6323">
        <v>18</v>
      </c>
      <c r="B6323">
        <v>2</v>
      </c>
      <c r="C6323">
        <v>1</v>
      </c>
      <c r="D6323">
        <v>1</v>
      </c>
      <c r="E6323" t="s">
        <v>230</v>
      </c>
      <c r="F6323">
        <v>1</v>
      </c>
      <c r="G6323">
        <v>2</v>
      </c>
      <c r="H6323">
        <v>1.99400209999294</v>
      </c>
      <c r="I6323">
        <v>25.001138999999998</v>
      </c>
      <c r="J6323" t="s">
        <v>16</v>
      </c>
      <c r="K6323">
        <v>1</v>
      </c>
      <c r="L6323">
        <v>5.6063320999965098</v>
      </c>
      <c r="M6323">
        <v>51.289474600009299</v>
      </c>
      <c r="N6323">
        <v>3</v>
      </c>
      <c r="O6323">
        <v>0.26804860000265801</v>
      </c>
      <c r="P6323">
        <v>51.656650000004497</v>
      </c>
    </row>
    <row r="6324" spans="1:16" x14ac:dyDescent="0.3">
      <c r="A6324">
        <v>18</v>
      </c>
      <c r="B6324">
        <v>2</v>
      </c>
      <c r="C6324">
        <v>1</v>
      </c>
      <c r="D6324">
        <v>1</v>
      </c>
      <c r="E6324" t="s">
        <v>242</v>
      </c>
      <c r="F6324">
        <v>0</v>
      </c>
      <c r="G6324">
        <v>2</v>
      </c>
      <c r="J6324" t="s">
        <v>14</v>
      </c>
      <c r="K6324">
        <v>1</v>
      </c>
      <c r="L6324">
        <v>1.0498735000001</v>
      </c>
      <c r="M6324">
        <v>53.216129399996099</v>
      </c>
      <c r="N6324">
        <v>2</v>
      </c>
      <c r="O6324">
        <v>0.28478800000448201</v>
      </c>
      <c r="P6324">
        <v>53.657413599998101</v>
      </c>
    </row>
    <row r="6325" spans="1:16" x14ac:dyDescent="0.3">
      <c r="A6325">
        <v>18</v>
      </c>
      <c r="B6325">
        <v>2</v>
      </c>
      <c r="C6325">
        <v>1</v>
      </c>
      <c r="D6325">
        <v>1</v>
      </c>
      <c r="E6325" t="s">
        <v>1786</v>
      </c>
      <c r="F6325">
        <v>0</v>
      </c>
      <c r="G6325">
        <v>2</v>
      </c>
      <c r="J6325" t="s">
        <v>16</v>
      </c>
      <c r="K6325">
        <v>0</v>
      </c>
      <c r="L6325">
        <v>0.92278209999494698</v>
      </c>
      <c r="M6325">
        <v>55.089024300003103</v>
      </c>
      <c r="N6325">
        <v>2</v>
      </c>
      <c r="O6325">
        <v>0.292154700000538</v>
      </c>
      <c r="P6325">
        <v>55.472767900006197</v>
      </c>
    </row>
    <row r="6326" spans="1:16" x14ac:dyDescent="0.3">
      <c r="A6326">
        <v>18</v>
      </c>
      <c r="B6326">
        <v>2</v>
      </c>
      <c r="C6326">
        <v>1</v>
      </c>
      <c r="D6326">
        <v>1</v>
      </c>
      <c r="E6326" t="s">
        <v>2113</v>
      </c>
      <c r="F6326">
        <v>0</v>
      </c>
      <c r="G6326">
        <v>2</v>
      </c>
      <c r="J6326" t="s">
        <v>16</v>
      </c>
      <c r="K6326">
        <v>0</v>
      </c>
      <c r="L6326">
        <v>0.864945900000748</v>
      </c>
      <c r="M6326">
        <v>56.847904299996998</v>
      </c>
      <c r="N6326">
        <v>3</v>
      </c>
      <c r="O6326">
        <v>0.36046969999733802</v>
      </c>
      <c r="P6326">
        <v>57.301053999995901</v>
      </c>
    </row>
    <row r="6327" spans="1:16" x14ac:dyDescent="0.3">
      <c r="A6327">
        <v>18</v>
      </c>
      <c r="B6327">
        <v>2</v>
      </c>
      <c r="C6327">
        <v>1</v>
      </c>
      <c r="D6327">
        <v>1</v>
      </c>
      <c r="E6327" t="s">
        <v>500</v>
      </c>
      <c r="F6327">
        <v>0</v>
      </c>
      <c r="G6327">
        <v>2</v>
      </c>
      <c r="J6327" t="s">
        <v>14</v>
      </c>
      <c r="K6327">
        <v>1</v>
      </c>
      <c r="L6327">
        <v>1.3673922999878401</v>
      </c>
      <c r="M6327">
        <v>59.183692200007499</v>
      </c>
      <c r="N6327">
        <v>2</v>
      </c>
      <c r="O6327">
        <v>0.28146589999960298</v>
      </c>
      <c r="P6327">
        <v>59.606146799997099</v>
      </c>
    </row>
    <row r="6328" spans="1:16" x14ac:dyDescent="0.3">
      <c r="A6328">
        <v>18</v>
      </c>
      <c r="B6328">
        <v>2</v>
      </c>
      <c r="C6328">
        <v>1</v>
      </c>
      <c r="D6328">
        <v>1</v>
      </c>
      <c r="E6328" t="s">
        <v>773</v>
      </c>
      <c r="F6328">
        <v>0</v>
      </c>
      <c r="G6328">
        <v>2</v>
      </c>
      <c r="J6328" t="s">
        <v>14</v>
      </c>
      <c r="K6328">
        <v>1</v>
      </c>
      <c r="L6328">
        <v>1.2752270999917501</v>
      </c>
      <c r="M6328">
        <v>61.391673899997798</v>
      </c>
      <c r="N6328">
        <v>2</v>
      </c>
      <c r="O6328">
        <v>0.26758049998898098</v>
      </c>
      <c r="P6328">
        <v>61.784229700002498</v>
      </c>
    </row>
    <row r="6329" spans="1:16" x14ac:dyDescent="0.3">
      <c r="A6329">
        <v>18</v>
      </c>
      <c r="B6329">
        <v>2</v>
      </c>
      <c r="C6329">
        <v>1</v>
      </c>
      <c r="D6329">
        <v>1</v>
      </c>
      <c r="E6329" t="s">
        <v>1210</v>
      </c>
      <c r="F6329">
        <v>0</v>
      </c>
      <c r="G6329">
        <v>2</v>
      </c>
      <c r="J6329" t="s">
        <v>14</v>
      </c>
      <c r="K6329">
        <v>1</v>
      </c>
      <c r="L6329">
        <v>1.13333539999439</v>
      </c>
      <c r="M6329">
        <v>63.4328840999951</v>
      </c>
      <c r="N6329">
        <v>2</v>
      </c>
      <c r="O6329">
        <v>0.269295799997053</v>
      </c>
      <c r="P6329">
        <v>63.865875600007698</v>
      </c>
    </row>
    <row r="6330" spans="1:16" x14ac:dyDescent="0.3">
      <c r="A6330">
        <v>18</v>
      </c>
      <c r="B6330">
        <v>2</v>
      </c>
      <c r="C6330">
        <v>1</v>
      </c>
      <c r="D6330">
        <v>1</v>
      </c>
      <c r="E6330" t="s">
        <v>303</v>
      </c>
      <c r="F6330">
        <v>1</v>
      </c>
      <c r="G6330">
        <v>2</v>
      </c>
      <c r="H6330">
        <v>1.9951780999981601</v>
      </c>
      <c r="I6330">
        <v>75.001874900000999</v>
      </c>
      <c r="J6330" t="s">
        <v>16</v>
      </c>
      <c r="K6330">
        <v>1</v>
      </c>
      <c r="L6330">
        <v>0.92820249999931603</v>
      </c>
      <c r="M6330">
        <v>65.311126100001303</v>
      </c>
      <c r="N6330">
        <v>3</v>
      </c>
      <c r="O6330">
        <v>0.212649599998258</v>
      </c>
      <c r="P6330">
        <v>65.6173488000059</v>
      </c>
    </row>
    <row r="6331" spans="1:16" x14ac:dyDescent="0.3">
      <c r="A6331">
        <v>18</v>
      </c>
      <c r="B6331">
        <v>2</v>
      </c>
      <c r="C6331">
        <v>1</v>
      </c>
      <c r="D6331">
        <v>1</v>
      </c>
      <c r="E6331" t="s">
        <v>1077</v>
      </c>
      <c r="F6331">
        <v>1</v>
      </c>
      <c r="G6331">
        <v>2</v>
      </c>
      <c r="H6331">
        <v>1.9956671999971201</v>
      </c>
      <c r="I6331">
        <v>95.002193899999796</v>
      </c>
      <c r="J6331" t="s">
        <v>16</v>
      </c>
      <c r="K6331">
        <v>1</v>
      </c>
      <c r="L6331">
        <v>1.0559856000036201</v>
      </c>
      <c r="M6331">
        <v>67.188880400004606</v>
      </c>
      <c r="N6331">
        <v>3</v>
      </c>
      <c r="O6331">
        <v>0.17027740000048699</v>
      </c>
      <c r="P6331">
        <v>67.502821200003396</v>
      </c>
    </row>
    <row r="6332" spans="1:16" x14ac:dyDescent="0.3">
      <c r="A6332">
        <v>18</v>
      </c>
      <c r="B6332">
        <v>2</v>
      </c>
      <c r="C6332">
        <v>1</v>
      </c>
      <c r="D6332">
        <v>1</v>
      </c>
      <c r="E6332" t="s">
        <v>661</v>
      </c>
      <c r="F6332">
        <v>0</v>
      </c>
      <c r="G6332">
        <v>2</v>
      </c>
      <c r="J6332" t="s">
        <v>14</v>
      </c>
      <c r="K6332">
        <v>1</v>
      </c>
      <c r="L6332">
        <v>1.12447920000704</v>
      </c>
      <c r="M6332">
        <v>69.140837300001294</v>
      </c>
      <c r="N6332">
        <v>2</v>
      </c>
      <c r="O6332">
        <v>0.26650379999773599</v>
      </c>
      <c r="P6332">
        <v>69.5509602000093</v>
      </c>
    </row>
    <row r="6333" spans="1:16" x14ac:dyDescent="0.3">
      <c r="A6333">
        <v>18</v>
      </c>
      <c r="B6333">
        <v>2</v>
      </c>
      <c r="C6333">
        <v>1</v>
      </c>
      <c r="D6333">
        <v>1</v>
      </c>
      <c r="E6333" t="s">
        <v>392</v>
      </c>
      <c r="F6333">
        <v>0</v>
      </c>
      <c r="G6333">
        <v>2</v>
      </c>
      <c r="J6333" t="s">
        <v>14</v>
      </c>
      <c r="K6333">
        <v>1</v>
      </c>
      <c r="L6333">
        <v>0.94979359999706503</v>
      </c>
      <c r="M6333">
        <v>71.016000300005501</v>
      </c>
      <c r="N6333">
        <v>2</v>
      </c>
      <c r="O6333">
        <v>0.31489749999309402</v>
      </c>
      <c r="P6333">
        <v>71.455618100007996</v>
      </c>
    </row>
    <row r="6334" spans="1:16" x14ac:dyDescent="0.3">
      <c r="A6334">
        <v>18</v>
      </c>
      <c r="B6334">
        <v>2</v>
      </c>
      <c r="C6334">
        <v>1</v>
      </c>
      <c r="D6334">
        <v>1</v>
      </c>
      <c r="E6334" t="s">
        <v>798</v>
      </c>
      <c r="F6334">
        <v>0</v>
      </c>
      <c r="G6334">
        <v>2</v>
      </c>
      <c r="J6334" t="s">
        <v>14</v>
      </c>
      <c r="K6334">
        <v>1</v>
      </c>
      <c r="L6334">
        <v>0.91080959999817401</v>
      </c>
      <c r="M6334">
        <v>72.876926800003304</v>
      </c>
      <c r="N6334">
        <v>2</v>
      </c>
      <c r="O6334">
        <v>0.31505420000758</v>
      </c>
      <c r="P6334">
        <v>73.3116680999956</v>
      </c>
    </row>
    <row r="6335" spans="1:16" x14ac:dyDescent="0.3">
      <c r="A6335">
        <v>18</v>
      </c>
      <c r="B6335">
        <v>2</v>
      </c>
      <c r="C6335">
        <v>1</v>
      </c>
      <c r="D6335">
        <v>1</v>
      </c>
      <c r="E6335" t="s">
        <v>1618</v>
      </c>
      <c r="F6335">
        <v>1</v>
      </c>
      <c r="G6335">
        <v>2</v>
      </c>
      <c r="H6335">
        <v>1.9948435999976899</v>
      </c>
      <c r="I6335">
        <v>60.001662499998901</v>
      </c>
      <c r="J6335" t="s">
        <v>16</v>
      </c>
      <c r="K6335">
        <v>1</v>
      </c>
      <c r="L6335">
        <v>1.22138960000302</v>
      </c>
      <c r="M6335">
        <v>75.037530700006798</v>
      </c>
      <c r="N6335">
        <v>3</v>
      </c>
      <c r="O6335">
        <v>0.26726989999588102</v>
      </c>
      <c r="P6335">
        <v>75.399893699999694</v>
      </c>
    </row>
    <row r="6336" spans="1:16" x14ac:dyDescent="0.3">
      <c r="A6336">
        <v>18</v>
      </c>
      <c r="B6336">
        <v>2</v>
      </c>
      <c r="C6336">
        <v>1</v>
      </c>
      <c r="D6336">
        <v>1</v>
      </c>
      <c r="E6336" t="s">
        <v>2049</v>
      </c>
      <c r="F6336">
        <v>0</v>
      </c>
      <c r="G6336">
        <v>2</v>
      </c>
      <c r="J6336" t="s">
        <v>14</v>
      </c>
      <c r="K6336">
        <v>1</v>
      </c>
      <c r="L6336">
        <v>0.93242989999998804</v>
      </c>
      <c r="M6336">
        <v>76.848512700002203</v>
      </c>
      <c r="N6336">
        <v>2</v>
      </c>
      <c r="O6336">
        <v>0.28035630000522399</v>
      </c>
      <c r="P6336">
        <v>77.245021900002001</v>
      </c>
    </row>
    <row r="6337" spans="1:16" x14ac:dyDescent="0.3">
      <c r="A6337">
        <v>18</v>
      </c>
      <c r="B6337">
        <v>2</v>
      </c>
      <c r="C6337">
        <v>1</v>
      </c>
      <c r="D6337">
        <v>1</v>
      </c>
      <c r="E6337" t="s">
        <v>639</v>
      </c>
      <c r="F6337">
        <v>1</v>
      </c>
      <c r="G6337">
        <v>2</v>
      </c>
      <c r="H6337">
        <v>1.9939655999915</v>
      </c>
      <c r="I6337">
        <v>22.501067599994698</v>
      </c>
      <c r="J6337" t="s">
        <v>16</v>
      </c>
      <c r="K6337">
        <v>1</v>
      </c>
      <c r="L6337">
        <v>2.46035910000501</v>
      </c>
      <c r="M6337">
        <v>80.209846500001703</v>
      </c>
      <c r="N6337">
        <v>2</v>
      </c>
      <c r="O6337">
        <v>1.2897433999896699</v>
      </c>
      <c r="P6337">
        <v>81.654526900005294</v>
      </c>
    </row>
    <row r="6338" spans="1:16" x14ac:dyDescent="0.3">
      <c r="A6338">
        <v>18</v>
      </c>
      <c r="B6338">
        <v>2</v>
      </c>
      <c r="C6338">
        <v>1</v>
      </c>
      <c r="D6338">
        <v>1</v>
      </c>
      <c r="E6338" t="s">
        <v>896</v>
      </c>
      <c r="F6338">
        <v>0</v>
      </c>
      <c r="G6338">
        <v>2</v>
      </c>
      <c r="J6338" t="s">
        <v>16</v>
      </c>
      <c r="K6338">
        <v>0</v>
      </c>
      <c r="L6338">
        <v>0.96238490000541799</v>
      </c>
      <c r="M6338">
        <v>83.128536400006894</v>
      </c>
      <c r="N6338">
        <v>3</v>
      </c>
      <c r="O6338">
        <v>0.29324809998797702</v>
      </c>
      <c r="P6338">
        <v>83.505926400001002</v>
      </c>
    </row>
    <row r="6339" spans="1:16" x14ac:dyDescent="0.3">
      <c r="A6339">
        <v>18</v>
      </c>
      <c r="B6339">
        <v>2</v>
      </c>
      <c r="C6339">
        <v>1</v>
      </c>
      <c r="D6339">
        <v>1</v>
      </c>
      <c r="E6339" t="s">
        <v>527</v>
      </c>
      <c r="F6339">
        <v>1</v>
      </c>
      <c r="G6339">
        <v>2</v>
      </c>
      <c r="H6339">
        <v>1.99474170000758</v>
      </c>
      <c r="I6339">
        <v>57.501645199998201</v>
      </c>
      <c r="J6339" t="s">
        <v>16</v>
      </c>
      <c r="K6339">
        <v>1</v>
      </c>
      <c r="L6339">
        <v>0.90988049999577902</v>
      </c>
      <c r="M6339">
        <v>84.925857800000799</v>
      </c>
      <c r="N6339">
        <v>3</v>
      </c>
      <c r="O6339">
        <v>0.31412840000120901</v>
      </c>
      <c r="P6339">
        <v>85.382707199998606</v>
      </c>
    </row>
    <row r="6340" spans="1:16" x14ac:dyDescent="0.3">
      <c r="A6340">
        <v>18</v>
      </c>
      <c r="B6340">
        <v>2</v>
      </c>
      <c r="C6340">
        <v>1</v>
      </c>
      <c r="D6340">
        <v>1</v>
      </c>
      <c r="E6340" t="s">
        <v>1855</v>
      </c>
      <c r="F6340">
        <v>0</v>
      </c>
      <c r="G6340">
        <v>2</v>
      </c>
      <c r="J6340" t="s">
        <v>14</v>
      </c>
      <c r="K6340">
        <v>1</v>
      </c>
      <c r="L6340">
        <v>0.86558140000852302</v>
      </c>
      <c r="M6340">
        <v>86.764897100001704</v>
      </c>
      <c r="N6340">
        <v>2</v>
      </c>
      <c r="O6340">
        <v>0.26835660000506301</v>
      </c>
      <c r="P6340">
        <v>87.129057300000596</v>
      </c>
    </row>
    <row r="6341" spans="1:16" x14ac:dyDescent="0.3">
      <c r="A6341">
        <v>18</v>
      </c>
      <c r="B6341">
        <v>2</v>
      </c>
      <c r="C6341">
        <v>1</v>
      </c>
      <c r="D6341">
        <v>1</v>
      </c>
      <c r="E6341" t="s">
        <v>1288</v>
      </c>
      <c r="F6341">
        <v>0</v>
      </c>
      <c r="G6341">
        <v>2</v>
      </c>
      <c r="J6341" t="s">
        <v>14</v>
      </c>
      <c r="K6341">
        <v>1</v>
      </c>
      <c r="L6341">
        <v>0.79345569999713905</v>
      </c>
      <c r="M6341">
        <v>88.426141600008094</v>
      </c>
      <c r="N6341">
        <v>3</v>
      </c>
      <c r="O6341">
        <v>0.64805859999614801</v>
      </c>
      <c r="P6341">
        <v>89.1727610999951</v>
      </c>
    </row>
    <row r="6342" spans="1:16" x14ac:dyDescent="0.3">
      <c r="A6342">
        <v>18</v>
      </c>
      <c r="B6342">
        <v>2</v>
      </c>
      <c r="C6342">
        <v>1</v>
      </c>
      <c r="D6342">
        <v>1</v>
      </c>
      <c r="E6342" t="s">
        <v>1048</v>
      </c>
      <c r="F6342">
        <v>1</v>
      </c>
      <c r="G6342">
        <v>2</v>
      </c>
      <c r="H6342">
        <v>1.9949307000060801</v>
      </c>
      <c r="I6342">
        <v>67.501770100003299</v>
      </c>
      <c r="J6342" t="s">
        <v>14</v>
      </c>
      <c r="K6342">
        <v>0</v>
      </c>
      <c r="L6342">
        <v>0.83432600001106005</v>
      </c>
      <c r="M6342">
        <v>90.517041200000705</v>
      </c>
      <c r="N6342">
        <v>3</v>
      </c>
      <c r="O6342">
        <v>0.347977099998388</v>
      </c>
      <c r="P6342">
        <v>90.984481499995994</v>
      </c>
    </row>
    <row r="6343" spans="1:16" x14ac:dyDescent="0.3">
      <c r="A6343">
        <v>18</v>
      </c>
      <c r="B6343">
        <v>2</v>
      </c>
      <c r="C6343">
        <v>1</v>
      </c>
      <c r="D6343">
        <v>1</v>
      </c>
      <c r="E6343" t="s">
        <v>1044</v>
      </c>
      <c r="F6343">
        <v>0</v>
      </c>
      <c r="G6343">
        <v>2</v>
      </c>
      <c r="J6343" t="s">
        <v>14</v>
      </c>
      <c r="K6343">
        <v>1</v>
      </c>
      <c r="L6343">
        <v>0.90231720000156201</v>
      </c>
      <c r="M6343">
        <v>92.4016267999978</v>
      </c>
      <c r="N6343">
        <v>2</v>
      </c>
      <c r="O6343">
        <v>0.45034140000643702</v>
      </c>
      <c r="P6343">
        <v>92.990898000003696</v>
      </c>
    </row>
    <row r="6344" spans="1:16" x14ac:dyDescent="0.3">
      <c r="A6344">
        <v>18</v>
      </c>
      <c r="B6344">
        <v>2</v>
      </c>
      <c r="C6344">
        <v>1</v>
      </c>
      <c r="D6344">
        <v>1</v>
      </c>
      <c r="E6344" t="s">
        <v>1160</v>
      </c>
      <c r="F6344">
        <v>0</v>
      </c>
      <c r="G6344">
        <v>2</v>
      </c>
      <c r="J6344" t="s">
        <v>16</v>
      </c>
      <c r="K6344">
        <v>0</v>
      </c>
      <c r="L6344">
        <v>0.82982199999969497</v>
      </c>
      <c r="M6344">
        <v>94.329242000007099</v>
      </c>
      <c r="N6344">
        <v>3</v>
      </c>
      <c r="O6344">
        <v>0.404654800004209</v>
      </c>
      <c r="P6344">
        <v>94.801243599998998</v>
      </c>
    </row>
    <row r="6345" spans="1:16" x14ac:dyDescent="0.3">
      <c r="A6345">
        <v>18</v>
      </c>
      <c r="B6345">
        <v>2</v>
      </c>
      <c r="C6345">
        <v>1</v>
      </c>
      <c r="D6345">
        <v>1</v>
      </c>
      <c r="E6345" t="s">
        <v>762</v>
      </c>
      <c r="F6345">
        <v>1</v>
      </c>
      <c r="G6345">
        <v>2</v>
      </c>
      <c r="H6345">
        <v>1.9944717000034899</v>
      </c>
      <c r="I6345">
        <v>45.001444599998699</v>
      </c>
      <c r="J6345" t="s">
        <v>16</v>
      </c>
      <c r="K6345">
        <v>1</v>
      </c>
      <c r="L6345">
        <v>0.805461900003138</v>
      </c>
      <c r="M6345">
        <v>96.121489500001204</v>
      </c>
      <c r="N6345">
        <v>3</v>
      </c>
      <c r="O6345">
        <v>0.29283210000721699</v>
      </c>
      <c r="P6345">
        <v>96.505444499998703</v>
      </c>
    </row>
    <row r="6346" spans="1:16" x14ac:dyDescent="0.3">
      <c r="A6346">
        <v>18</v>
      </c>
      <c r="B6346">
        <v>2</v>
      </c>
      <c r="C6346">
        <v>1</v>
      </c>
      <c r="D6346">
        <v>1</v>
      </c>
      <c r="E6346" t="s">
        <v>2013</v>
      </c>
      <c r="F6346">
        <v>0</v>
      </c>
      <c r="G6346">
        <v>2</v>
      </c>
      <c r="J6346" t="s">
        <v>16</v>
      </c>
      <c r="K6346">
        <v>0</v>
      </c>
      <c r="L6346">
        <v>0.79216730000916902</v>
      </c>
      <c r="M6346">
        <v>97.808076600005705</v>
      </c>
      <c r="N6346">
        <v>3</v>
      </c>
      <c r="O6346">
        <v>0.24575620000541701</v>
      </c>
      <c r="P6346">
        <v>98.138325299994904</v>
      </c>
    </row>
    <row r="6347" spans="1:16" x14ac:dyDescent="0.3">
      <c r="A6347">
        <v>18</v>
      </c>
      <c r="B6347">
        <v>2</v>
      </c>
      <c r="C6347">
        <v>1</v>
      </c>
      <c r="D6347">
        <v>1</v>
      </c>
      <c r="E6347" t="s">
        <v>1225</v>
      </c>
      <c r="F6347">
        <v>0</v>
      </c>
      <c r="G6347">
        <v>2</v>
      </c>
      <c r="J6347" t="s">
        <v>14</v>
      </c>
      <c r="K6347">
        <v>1</v>
      </c>
      <c r="L6347">
        <v>0.81971029999840495</v>
      </c>
      <c r="M6347">
        <v>99.468999500008096</v>
      </c>
      <c r="N6347">
        <v>2</v>
      </c>
      <c r="O6347">
        <v>0.28248759999405598</v>
      </c>
      <c r="P6347">
        <v>99.870925399998697</v>
      </c>
    </row>
    <row r="6348" spans="1:16" x14ac:dyDescent="0.3">
      <c r="A6348">
        <v>18</v>
      </c>
      <c r="B6348">
        <v>2</v>
      </c>
      <c r="C6348">
        <v>1</v>
      </c>
      <c r="D6348">
        <v>1</v>
      </c>
      <c r="E6348" t="s">
        <v>468</v>
      </c>
      <c r="F6348">
        <v>1</v>
      </c>
      <c r="G6348">
        <v>2</v>
      </c>
      <c r="H6348">
        <v>1.9958258999977301</v>
      </c>
      <c r="I6348">
        <v>107.502429500004</v>
      </c>
      <c r="J6348" t="s">
        <v>16</v>
      </c>
      <c r="K6348">
        <v>1</v>
      </c>
      <c r="L6348">
        <v>0.86213619999762203</v>
      </c>
      <c r="M6348">
        <v>101.244711300009</v>
      </c>
      <c r="N6348">
        <v>2</v>
      </c>
      <c r="O6348">
        <v>0.43611690000398101</v>
      </c>
      <c r="P6348">
        <v>101.7766443</v>
      </c>
    </row>
    <row r="6349" spans="1:16" x14ac:dyDescent="0.3">
      <c r="A6349">
        <v>18</v>
      </c>
      <c r="B6349">
        <v>2</v>
      </c>
      <c r="C6349">
        <v>1</v>
      </c>
      <c r="D6349">
        <v>1</v>
      </c>
      <c r="E6349" t="s">
        <v>675</v>
      </c>
      <c r="F6349">
        <v>1</v>
      </c>
      <c r="G6349">
        <v>2</v>
      </c>
      <c r="H6349">
        <v>1.9963367000018499</v>
      </c>
      <c r="I6349">
        <v>115.0025933</v>
      </c>
      <c r="J6349" t="s">
        <v>16</v>
      </c>
      <c r="K6349">
        <v>1</v>
      </c>
      <c r="L6349">
        <v>1.21021410000685</v>
      </c>
      <c r="M6349">
        <v>103.49276570000799</v>
      </c>
      <c r="N6349">
        <v>3</v>
      </c>
      <c r="O6349">
        <v>0.24440700000559401</v>
      </c>
      <c r="P6349">
        <v>103.848884599996</v>
      </c>
    </row>
    <row r="6350" spans="1:16" x14ac:dyDescent="0.3">
      <c r="A6350">
        <v>18</v>
      </c>
      <c r="B6350">
        <v>2</v>
      </c>
      <c r="C6350">
        <v>1</v>
      </c>
      <c r="D6350">
        <v>1</v>
      </c>
      <c r="E6350" t="s">
        <v>1614</v>
      </c>
      <c r="F6350">
        <v>1</v>
      </c>
      <c r="G6350">
        <v>2</v>
      </c>
      <c r="H6350">
        <v>1.9799849999981201</v>
      </c>
      <c r="I6350">
        <v>142.50304470000299</v>
      </c>
      <c r="J6350" t="s">
        <v>14</v>
      </c>
      <c r="K6350">
        <v>0</v>
      </c>
      <c r="L6350">
        <v>1.07391279999865</v>
      </c>
      <c r="M6350">
        <v>105.439794599995</v>
      </c>
      <c r="N6350">
        <v>2</v>
      </c>
      <c r="O6350">
        <v>0.58718909999879498</v>
      </c>
      <c r="P6350">
        <v>106.127862599998</v>
      </c>
    </row>
    <row r="6351" spans="1:16" x14ac:dyDescent="0.3">
      <c r="A6351">
        <v>18</v>
      </c>
      <c r="B6351">
        <v>2</v>
      </c>
      <c r="C6351">
        <v>1</v>
      </c>
      <c r="D6351">
        <v>1</v>
      </c>
      <c r="E6351" t="s">
        <v>520</v>
      </c>
      <c r="F6351">
        <v>1</v>
      </c>
      <c r="G6351">
        <v>2</v>
      </c>
      <c r="H6351">
        <v>1.9936462999903599</v>
      </c>
      <c r="I6351">
        <v>7.5008404999971399</v>
      </c>
      <c r="J6351" t="s">
        <v>16</v>
      </c>
      <c r="K6351">
        <v>1</v>
      </c>
      <c r="L6351">
        <v>0.88679030000639603</v>
      </c>
      <c r="M6351">
        <v>107.51955650000301</v>
      </c>
      <c r="N6351">
        <v>2</v>
      </c>
      <c r="O6351">
        <v>0.493562500007101</v>
      </c>
      <c r="P6351">
        <v>108.09815910000199</v>
      </c>
    </row>
    <row r="6352" spans="1:16" x14ac:dyDescent="0.3">
      <c r="A6352">
        <v>18</v>
      </c>
      <c r="B6352">
        <v>2</v>
      </c>
      <c r="C6352">
        <v>1</v>
      </c>
      <c r="D6352">
        <v>1</v>
      </c>
      <c r="E6352" t="s">
        <v>1523</v>
      </c>
      <c r="F6352">
        <v>0</v>
      </c>
      <c r="G6352">
        <v>2</v>
      </c>
      <c r="J6352" t="s">
        <v>14</v>
      </c>
      <c r="K6352">
        <v>1</v>
      </c>
      <c r="L6352">
        <v>1.4875761000003001</v>
      </c>
      <c r="M6352">
        <v>110.103365800009</v>
      </c>
      <c r="N6352">
        <v>3</v>
      </c>
      <c r="O6352">
        <v>0.45075170000200199</v>
      </c>
      <c r="P6352">
        <v>110.695344000007</v>
      </c>
    </row>
    <row r="6353" spans="1:16" x14ac:dyDescent="0.3">
      <c r="A6353">
        <v>18</v>
      </c>
      <c r="B6353">
        <v>2</v>
      </c>
      <c r="C6353">
        <v>1</v>
      </c>
      <c r="D6353">
        <v>1</v>
      </c>
      <c r="E6353" t="s">
        <v>1391</v>
      </c>
      <c r="F6353">
        <v>1</v>
      </c>
      <c r="G6353">
        <v>2</v>
      </c>
      <c r="H6353">
        <v>1.99613159999717</v>
      </c>
      <c r="I6353">
        <v>112.502561500005</v>
      </c>
      <c r="J6353" t="s">
        <v>14</v>
      </c>
      <c r="K6353">
        <v>0</v>
      </c>
      <c r="L6353">
        <v>0.88115120001020797</v>
      </c>
      <c r="M6353">
        <v>112.080627500007</v>
      </c>
      <c r="N6353">
        <v>2</v>
      </c>
      <c r="O6353">
        <v>0.37327029999869399</v>
      </c>
      <c r="P6353">
        <v>112.56188360000699</v>
      </c>
    </row>
    <row r="6354" spans="1:16" x14ac:dyDescent="0.3">
      <c r="A6354">
        <v>18</v>
      </c>
      <c r="B6354">
        <v>2</v>
      </c>
      <c r="C6354">
        <v>1</v>
      </c>
      <c r="D6354">
        <v>1</v>
      </c>
      <c r="E6354" t="s">
        <v>1896</v>
      </c>
      <c r="F6354">
        <v>1</v>
      </c>
      <c r="G6354">
        <v>2</v>
      </c>
      <c r="H6354">
        <v>1.99653360000229</v>
      </c>
      <c r="I6354">
        <v>130.002860099994</v>
      </c>
      <c r="J6354" t="s">
        <v>16</v>
      </c>
      <c r="K6354">
        <v>1</v>
      </c>
      <c r="L6354">
        <v>1.0358160000032499</v>
      </c>
      <c r="M6354">
        <v>114.101803900005</v>
      </c>
      <c r="N6354">
        <v>2</v>
      </c>
      <c r="O6354">
        <v>0.905070300010266</v>
      </c>
      <c r="P6354">
        <v>115.14174310000099</v>
      </c>
    </row>
    <row r="6355" spans="1:16" x14ac:dyDescent="0.3">
      <c r="A6355">
        <v>18</v>
      </c>
      <c r="B6355">
        <v>2</v>
      </c>
      <c r="C6355">
        <v>1</v>
      </c>
      <c r="D6355">
        <v>1</v>
      </c>
      <c r="E6355" t="s">
        <v>1679</v>
      </c>
      <c r="F6355">
        <v>1</v>
      </c>
      <c r="G6355">
        <v>2</v>
      </c>
      <c r="H6355">
        <v>1.9962629999936301</v>
      </c>
      <c r="I6355">
        <v>117.502623199995</v>
      </c>
      <c r="J6355" t="s">
        <v>14</v>
      </c>
      <c r="K6355">
        <v>0</v>
      </c>
      <c r="L6355">
        <v>0.88546999999380205</v>
      </c>
      <c r="M6355">
        <v>116.53478499999601</v>
      </c>
      <c r="N6355">
        <v>3</v>
      </c>
      <c r="O6355">
        <v>0.27637789999425899</v>
      </c>
      <c r="P6355">
        <v>116.92897150000501</v>
      </c>
    </row>
    <row r="6356" spans="1:16" x14ac:dyDescent="0.3">
      <c r="A6356">
        <v>18</v>
      </c>
      <c r="B6356">
        <v>2</v>
      </c>
      <c r="C6356">
        <v>1</v>
      </c>
      <c r="D6356">
        <v>1</v>
      </c>
      <c r="E6356" t="s">
        <v>205</v>
      </c>
      <c r="F6356">
        <v>0</v>
      </c>
      <c r="G6356">
        <v>2</v>
      </c>
      <c r="J6356" t="s">
        <v>16</v>
      </c>
      <c r="K6356">
        <v>0</v>
      </c>
      <c r="L6356">
        <v>1.3179306999954901</v>
      </c>
      <c r="M6356">
        <v>118.767170699997</v>
      </c>
      <c r="N6356">
        <v>2</v>
      </c>
      <c r="O6356">
        <v>0.33863379999820598</v>
      </c>
      <c r="P6356">
        <v>119.20724590000501</v>
      </c>
    </row>
    <row r="6357" spans="1:16" x14ac:dyDescent="0.3">
      <c r="A6357">
        <v>18</v>
      </c>
      <c r="B6357">
        <v>2</v>
      </c>
      <c r="C6357">
        <v>1</v>
      </c>
      <c r="D6357">
        <v>1</v>
      </c>
      <c r="E6357" t="s">
        <v>1240</v>
      </c>
      <c r="F6357">
        <v>0</v>
      </c>
      <c r="G6357">
        <v>2</v>
      </c>
      <c r="J6357" t="s">
        <v>14</v>
      </c>
      <c r="K6357">
        <v>1</v>
      </c>
      <c r="L6357">
        <v>1.2517334000003799</v>
      </c>
      <c r="M6357">
        <v>120.967599299998</v>
      </c>
      <c r="N6357">
        <v>3</v>
      </c>
      <c r="O6357">
        <v>0.64873380000062797</v>
      </c>
      <c r="P6357">
        <v>121.741412700008</v>
      </c>
    </row>
    <row r="6358" spans="1:16" x14ac:dyDescent="0.3">
      <c r="A6358">
        <v>18</v>
      </c>
      <c r="B6358">
        <v>2</v>
      </c>
      <c r="C6358">
        <v>1</v>
      </c>
      <c r="D6358">
        <v>1</v>
      </c>
      <c r="E6358" t="s">
        <v>1272</v>
      </c>
      <c r="F6358">
        <v>1</v>
      </c>
      <c r="G6358">
        <v>2</v>
      </c>
      <c r="H6358">
        <v>1.99543169999379</v>
      </c>
      <c r="I6358">
        <v>90.002107599997501</v>
      </c>
      <c r="J6358" t="s">
        <v>16</v>
      </c>
      <c r="K6358">
        <v>1</v>
      </c>
      <c r="L6358">
        <v>3.37496549999923</v>
      </c>
      <c r="M6358">
        <v>125.624211800008</v>
      </c>
      <c r="N6358">
        <v>3</v>
      </c>
      <c r="O6358">
        <v>1.0761566999863099</v>
      </c>
      <c r="P6358">
        <v>126.904740600003</v>
      </c>
    </row>
    <row r="6359" spans="1:16" x14ac:dyDescent="0.3">
      <c r="A6359">
        <v>18</v>
      </c>
      <c r="B6359">
        <v>2</v>
      </c>
      <c r="C6359">
        <v>1</v>
      </c>
      <c r="D6359">
        <v>1</v>
      </c>
      <c r="E6359" t="s">
        <v>760</v>
      </c>
      <c r="F6359">
        <v>0</v>
      </c>
      <c r="G6359">
        <v>2</v>
      </c>
      <c r="J6359" t="s">
        <v>14</v>
      </c>
      <c r="K6359">
        <v>1</v>
      </c>
      <c r="L6359">
        <v>0.82569139999395702</v>
      </c>
      <c r="M6359">
        <v>128.241493199996</v>
      </c>
      <c r="N6359">
        <v>3</v>
      </c>
      <c r="O6359">
        <v>0.24920450001081901</v>
      </c>
      <c r="P6359">
        <v>128.613761100001</v>
      </c>
    </row>
    <row r="6360" spans="1:16" x14ac:dyDescent="0.3">
      <c r="A6360">
        <v>18</v>
      </c>
      <c r="B6360">
        <v>2</v>
      </c>
      <c r="C6360">
        <v>1</v>
      </c>
      <c r="D6360">
        <v>1</v>
      </c>
      <c r="E6360" t="s">
        <v>285</v>
      </c>
      <c r="F6360">
        <v>1</v>
      </c>
      <c r="G6360">
        <v>2</v>
      </c>
      <c r="H6360">
        <v>1.9941683999932101</v>
      </c>
      <c r="I6360">
        <v>37.5013051999995</v>
      </c>
      <c r="J6360" t="s">
        <v>14</v>
      </c>
      <c r="K6360">
        <v>0</v>
      </c>
      <c r="L6360">
        <v>0.91516309999860801</v>
      </c>
      <c r="M6360">
        <v>130.04752479999999</v>
      </c>
      <c r="N6360">
        <v>3</v>
      </c>
      <c r="O6360">
        <v>0.28934529999969499</v>
      </c>
      <c r="P6360">
        <v>130.42193500000599</v>
      </c>
    </row>
    <row r="6361" spans="1:16" x14ac:dyDescent="0.3">
      <c r="A6361">
        <v>18</v>
      </c>
      <c r="B6361">
        <v>2</v>
      </c>
      <c r="C6361">
        <v>1</v>
      </c>
      <c r="D6361">
        <v>1</v>
      </c>
      <c r="E6361" t="s">
        <v>1128</v>
      </c>
      <c r="F6361">
        <v>1</v>
      </c>
      <c r="G6361">
        <v>2</v>
      </c>
      <c r="H6361">
        <v>1.9967247999884401</v>
      </c>
      <c r="I6361">
        <v>137.50300339999399</v>
      </c>
      <c r="J6361" t="s">
        <v>16</v>
      </c>
      <c r="K6361">
        <v>1</v>
      </c>
      <c r="L6361">
        <v>0.94705919999978505</v>
      </c>
      <c r="M6361">
        <v>131.87943490000899</v>
      </c>
      <c r="N6361">
        <v>3</v>
      </c>
      <c r="O6361">
        <v>0.242558300000383</v>
      </c>
      <c r="P6361">
        <v>132.207223300007</v>
      </c>
    </row>
    <row r="6362" spans="1:16" x14ac:dyDescent="0.3">
      <c r="A6362">
        <v>18</v>
      </c>
      <c r="B6362">
        <v>3</v>
      </c>
      <c r="C6362">
        <v>0</v>
      </c>
      <c r="D6362">
        <v>3</v>
      </c>
      <c r="E6362" t="s">
        <v>865</v>
      </c>
      <c r="F6362">
        <v>0</v>
      </c>
      <c r="G6362">
        <v>1</v>
      </c>
      <c r="J6362" t="s">
        <v>14</v>
      </c>
      <c r="K6362">
        <v>1</v>
      </c>
      <c r="L6362">
        <v>1.4825147000083201</v>
      </c>
      <c r="M6362">
        <v>1.48255169999902</v>
      </c>
      <c r="N6362">
        <v>3</v>
      </c>
      <c r="O6362">
        <v>0.25798540000687398</v>
      </c>
      <c r="P6362">
        <v>1.81784059999336</v>
      </c>
    </row>
    <row r="6363" spans="1:16" x14ac:dyDescent="0.3">
      <c r="A6363">
        <v>18</v>
      </c>
      <c r="B6363">
        <v>3</v>
      </c>
      <c r="C6363">
        <v>0</v>
      </c>
      <c r="D6363">
        <v>3</v>
      </c>
      <c r="E6363" t="s">
        <v>1590</v>
      </c>
      <c r="F6363">
        <v>0</v>
      </c>
      <c r="G6363">
        <v>1</v>
      </c>
      <c r="J6363" t="s">
        <v>14</v>
      </c>
      <c r="K6363">
        <v>1</v>
      </c>
      <c r="L6363">
        <v>0.98105390000273496</v>
      </c>
      <c r="M6363">
        <v>3.3142523999995301</v>
      </c>
      <c r="N6363">
        <v>3</v>
      </c>
      <c r="O6363">
        <v>7.4714700007461901E-2</v>
      </c>
      <c r="P6363">
        <v>3.5546506999962699</v>
      </c>
    </row>
    <row r="6364" spans="1:16" x14ac:dyDescent="0.3">
      <c r="A6364">
        <v>18</v>
      </c>
      <c r="B6364">
        <v>3</v>
      </c>
      <c r="C6364">
        <v>0</v>
      </c>
      <c r="D6364">
        <v>3</v>
      </c>
      <c r="E6364" t="s">
        <v>1370</v>
      </c>
      <c r="F6364">
        <v>0</v>
      </c>
      <c r="G6364">
        <v>1</v>
      </c>
      <c r="J6364" t="s">
        <v>14</v>
      </c>
      <c r="K6364">
        <v>1</v>
      </c>
      <c r="L6364">
        <v>0.87227589999383803</v>
      </c>
      <c r="M6364">
        <v>4.9387886999902602</v>
      </c>
      <c r="N6364">
        <v>3</v>
      </c>
      <c r="O6364">
        <v>0.221507199996267</v>
      </c>
      <c r="P6364">
        <v>5.3253139000007703</v>
      </c>
    </row>
    <row r="6365" spans="1:16" x14ac:dyDescent="0.3">
      <c r="A6365">
        <v>18</v>
      </c>
      <c r="B6365">
        <v>3</v>
      </c>
      <c r="C6365">
        <v>0</v>
      </c>
      <c r="D6365">
        <v>3</v>
      </c>
      <c r="E6365" t="s">
        <v>398</v>
      </c>
      <c r="F6365">
        <v>1</v>
      </c>
      <c r="G6365">
        <v>1</v>
      </c>
      <c r="H6365">
        <v>1.98993690000498</v>
      </c>
      <c r="I6365">
        <v>122.5022092</v>
      </c>
      <c r="J6365" t="s">
        <v>14</v>
      </c>
      <c r="K6365">
        <v>0</v>
      </c>
      <c r="L6365">
        <v>1.03491400000348</v>
      </c>
      <c r="M6365">
        <v>6.8682766999991101</v>
      </c>
      <c r="N6365">
        <v>2</v>
      </c>
      <c r="O6365">
        <v>0.26704239999526203</v>
      </c>
      <c r="P6365">
        <v>7.2989928999886597</v>
      </c>
    </row>
    <row r="6366" spans="1:16" x14ac:dyDescent="0.3">
      <c r="A6366">
        <v>18</v>
      </c>
      <c r="B6366">
        <v>3</v>
      </c>
      <c r="C6366">
        <v>0</v>
      </c>
      <c r="D6366">
        <v>3</v>
      </c>
      <c r="E6366" t="s">
        <v>282</v>
      </c>
      <c r="F6366">
        <v>1</v>
      </c>
      <c r="G6366">
        <v>1</v>
      </c>
      <c r="H6366">
        <v>1.98929549999593</v>
      </c>
      <c r="I6366">
        <v>97.501837700008807</v>
      </c>
      <c r="J6366" t="s">
        <v>16</v>
      </c>
      <c r="K6366">
        <v>1</v>
      </c>
      <c r="L6366">
        <v>1.1880343999946501</v>
      </c>
      <c r="M6366">
        <v>9.0045466000010492</v>
      </c>
      <c r="N6366">
        <v>3</v>
      </c>
      <c r="O6366">
        <v>0.34629999999015099</v>
      </c>
      <c r="P6366">
        <v>9.4421417999983497</v>
      </c>
    </row>
    <row r="6367" spans="1:16" x14ac:dyDescent="0.3">
      <c r="A6367">
        <v>18</v>
      </c>
      <c r="B6367">
        <v>3</v>
      </c>
      <c r="C6367">
        <v>0</v>
      </c>
      <c r="D6367">
        <v>3</v>
      </c>
      <c r="E6367" t="s">
        <v>465</v>
      </c>
      <c r="F6367">
        <v>0</v>
      </c>
      <c r="G6367">
        <v>1</v>
      </c>
      <c r="J6367" t="s">
        <v>14</v>
      </c>
      <c r="K6367">
        <v>1</v>
      </c>
      <c r="L6367">
        <v>1.0673727999965199</v>
      </c>
      <c r="M6367">
        <v>11.0171929999924</v>
      </c>
      <c r="N6367">
        <v>3</v>
      </c>
      <c r="O6367">
        <v>7.3560699995141504E-2</v>
      </c>
      <c r="P6367">
        <v>11.2334324999974</v>
      </c>
    </row>
    <row r="6368" spans="1:16" x14ac:dyDescent="0.3">
      <c r="A6368">
        <v>18</v>
      </c>
      <c r="B6368">
        <v>3</v>
      </c>
      <c r="C6368">
        <v>0</v>
      </c>
      <c r="D6368">
        <v>3</v>
      </c>
      <c r="E6368" t="s">
        <v>1854</v>
      </c>
      <c r="F6368">
        <v>0</v>
      </c>
      <c r="G6368">
        <v>1</v>
      </c>
      <c r="J6368" t="s">
        <v>16</v>
      </c>
      <c r="K6368">
        <v>0</v>
      </c>
      <c r="L6368">
        <v>1.9173892999970099</v>
      </c>
      <c r="M6368">
        <v>13.667285199990101</v>
      </c>
      <c r="N6368">
        <v>2</v>
      </c>
      <c r="O6368">
        <v>0.184354099998018</v>
      </c>
      <c r="P6368">
        <v>13.9842443999951</v>
      </c>
    </row>
    <row r="6369" spans="1:16" x14ac:dyDescent="0.3">
      <c r="A6369">
        <v>18</v>
      </c>
      <c r="B6369">
        <v>3</v>
      </c>
      <c r="C6369">
        <v>0</v>
      </c>
      <c r="D6369">
        <v>3</v>
      </c>
      <c r="E6369" t="s">
        <v>1808</v>
      </c>
      <c r="F6369">
        <v>0</v>
      </c>
      <c r="G6369">
        <v>1</v>
      </c>
      <c r="J6369" t="s">
        <v>16</v>
      </c>
      <c r="K6369">
        <v>0</v>
      </c>
      <c r="L6369">
        <v>0.79986810000264097</v>
      </c>
      <c r="M6369">
        <v>15.299695399997301</v>
      </c>
      <c r="N6369">
        <v>2</v>
      </c>
      <c r="O6369">
        <v>0.21704609999142099</v>
      </c>
      <c r="P6369">
        <v>15.5928915999975</v>
      </c>
    </row>
    <row r="6370" spans="1:16" x14ac:dyDescent="0.3">
      <c r="A6370">
        <v>18</v>
      </c>
      <c r="B6370">
        <v>3</v>
      </c>
      <c r="C6370">
        <v>0</v>
      </c>
      <c r="D6370">
        <v>3</v>
      </c>
      <c r="E6370" t="s">
        <v>508</v>
      </c>
      <c r="F6370">
        <v>1</v>
      </c>
      <c r="G6370">
        <v>1</v>
      </c>
      <c r="H6370">
        <v>1.9887715999939199</v>
      </c>
      <c r="I6370">
        <v>75.001366700002094</v>
      </c>
      <c r="J6370" t="s">
        <v>16</v>
      </c>
      <c r="K6370">
        <v>1</v>
      </c>
      <c r="L6370">
        <v>1.1244055000133799</v>
      </c>
      <c r="M6370">
        <v>17.224170699992101</v>
      </c>
      <c r="N6370">
        <v>2</v>
      </c>
      <c r="O6370">
        <v>0.22449740000592999</v>
      </c>
      <c r="P6370">
        <v>17.5522020999924</v>
      </c>
    </row>
    <row r="6371" spans="1:16" x14ac:dyDescent="0.3">
      <c r="A6371">
        <v>18</v>
      </c>
      <c r="B6371">
        <v>3</v>
      </c>
      <c r="C6371">
        <v>0</v>
      </c>
      <c r="D6371">
        <v>3</v>
      </c>
      <c r="E6371" t="s">
        <v>715</v>
      </c>
      <c r="F6371">
        <v>1</v>
      </c>
      <c r="G6371">
        <v>1</v>
      </c>
      <c r="H6371">
        <v>1.9877029000053901</v>
      </c>
      <c r="I6371">
        <v>35.000679899996598</v>
      </c>
      <c r="J6371" t="s">
        <v>14</v>
      </c>
      <c r="K6371">
        <v>0</v>
      </c>
      <c r="L6371">
        <v>0.750995800000965</v>
      </c>
      <c r="M6371">
        <v>18.817513699992599</v>
      </c>
      <c r="N6371">
        <v>3</v>
      </c>
      <c r="O6371">
        <v>0.22732779999205399</v>
      </c>
      <c r="P6371">
        <v>19.171122899992</v>
      </c>
    </row>
    <row r="6372" spans="1:16" x14ac:dyDescent="0.3">
      <c r="A6372">
        <v>18</v>
      </c>
      <c r="B6372">
        <v>3</v>
      </c>
      <c r="C6372">
        <v>0</v>
      </c>
      <c r="D6372">
        <v>3</v>
      </c>
      <c r="E6372" t="s">
        <v>953</v>
      </c>
      <c r="F6372">
        <v>0</v>
      </c>
      <c r="G6372">
        <v>1</v>
      </c>
      <c r="J6372" t="s">
        <v>14</v>
      </c>
      <c r="K6372">
        <v>1</v>
      </c>
      <c r="L6372">
        <v>1.4070681000012</v>
      </c>
      <c r="M6372">
        <v>21.090154799996501</v>
      </c>
      <c r="N6372">
        <v>3</v>
      </c>
      <c r="O6372">
        <v>0.19555900001432699</v>
      </c>
      <c r="P6372">
        <v>21.411420799995501</v>
      </c>
    </row>
    <row r="6373" spans="1:16" x14ac:dyDescent="0.3">
      <c r="A6373">
        <v>18</v>
      </c>
      <c r="B6373">
        <v>3</v>
      </c>
      <c r="C6373">
        <v>0</v>
      </c>
      <c r="D6373">
        <v>3</v>
      </c>
      <c r="E6373" t="s">
        <v>161</v>
      </c>
      <c r="F6373">
        <v>1</v>
      </c>
      <c r="G6373">
        <v>1</v>
      </c>
      <c r="H6373">
        <v>1.9900019999913601</v>
      </c>
      <c r="I6373">
        <v>125.002270800003</v>
      </c>
      <c r="J6373" t="s">
        <v>16</v>
      </c>
      <c r="K6373">
        <v>1</v>
      </c>
      <c r="L6373">
        <v>1.2940191000088801</v>
      </c>
      <c r="M6373">
        <v>23.210589399997801</v>
      </c>
      <c r="N6373">
        <v>2</v>
      </c>
      <c r="O6373">
        <v>0.40380509999522501</v>
      </c>
      <c r="P6373">
        <v>23.811697600001899</v>
      </c>
    </row>
    <row r="6374" spans="1:16" x14ac:dyDescent="0.3">
      <c r="A6374">
        <v>18</v>
      </c>
      <c r="B6374">
        <v>3</v>
      </c>
      <c r="C6374">
        <v>0</v>
      </c>
      <c r="D6374">
        <v>3</v>
      </c>
      <c r="E6374" t="s">
        <v>2024</v>
      </c>
      <c r="F6374">
        <v>0</v>
      </c>
      <c r="G6374">
        <v>1</v>
      </c>
      <c r="J6374" t="s">
        <v>14</v>
      </c>
      <c r="K6374">
        <v>1</v>
      </c>
      <c r="L6374">
        <v>0.98724779998883605</v>
      </c>
      <c r="M6374">
        <v>25.303815899998899</v>
      </c>
      <c r="N6374">
        <v>3</v>
      </c>
      <c r="O6374">
        <v>0.12128570000640999</v>
      </c>
      <c r="P6374">
        <v>25.521169999992701</v>
      </c>
    </row>
    <row r="6375" spans="1:16" x14ac:dyDescent="0.3">
      <c r="A6375">
        <v>18</v>
      </c>
      <c r="B6375">
        <v>3</v>
      </c>
      <c r="C6375">
        <v>0</v>
      </c>
      <c r="D6375">
        <v>3</v>
      </c>
      <c r="E6375" t="s">
        <v>1570</v>
      </c>
      <c r="F6375">
        <v>0</v>
      </c>
      <c r="G6375">
        <v>1</v>
      </c>
      <c r="J6375" t="s">
        <v>14</v>
      </c>
      <c r="K6375">
        <v>1</v>
      </c>
      <c r="L6375">
        <v>1.1313599999994</v>
      </c>
      <c r="M6375">
        <v>27.1644444999984</v>
      </c>
      <c r="N6375">
        <v>3</v>
      </c>
      <c r="O6375">
        <v>0.33701490001112699</v>
      </c>
      <c r="P6375">
        <v>27.600850699993298</v>
      </c>
    </row>
    <row r="6376" spans="1:16" x14ac:dyDescent="0.3">
      <c r="A6376">
        <v>18</v>
      </c>
      <c r="B6376">
        <v>3</v>
      </c>
      <c r="C6376">
        <v>0</v>
      </c>
      <c r="D6376">
        <v>3</v>
      </c>
      <c r="E6376" t="s">
        <v>477</v>
      </c>
      <c r="F6376">
        <v>0</v>
      </c>
      <c r="G6376">
        <v>1</v>
      </c>
      <c r="J6376" t="s">
        <v>16</v>
      </c>
      <c r="K6376">
        <v>0</v>
      </c>
      <c r="L6376">
        <v>1.0854758000059499</v>
      </c>
      <c r="M6376">
        <v>29.2020039999916</v>
      </c>
      <c r="N6376">
        <v>2</v>
      </c>
      <c r="O6376">
        <v>0.244781400004285</v>
      </c>
      <c r="P6376">
        <v>29.580696399992998</v>
      </c>
    </row>
    <row r="6377" spans="1:16" x14ac:dyDescent="0.3">
      <c r="A6377">
        <v>18</v>
      </c>
      <c r="B6377">
        <v>3</v>
      </c>
      <c r="C6377">
        <v>0</v>
      </c>
      <c r="D6377">
        <v>3</v>
      </c>
      <c r="E6377" t="s">
        <v>928</v>
      </c>
      <c r="F6377">
        <v>1</v>
      </c>
      <c r="G6377">
        <v>1</v>
      </c>
      <c r="H6377">
        <v>1.9890618000063101</v>
      </c>
      <c r="I6377">
        <v>87.501632800005595</v>
      </c>
      <c r="J6377" t="s">
        <v>16</v>
      </c>
      <c r="K6377">
        <v>1</v>
      </c>
      <c r="L6377">
        <v>1.1035168999951599</v>
      </c>
      <c r="M6377">
        <v>31.203261099988602</v>
      </c>
      <c r="N6377">
        <v>2</v>
      </c>
      <c r="O6377">
        <v>0.20413969999935899</v>
      </c>
      <c r="P6377">
        <v>31.515898799989401</v>
      </c>
    </row>
    <row r="6378" spans="1:16" x14ac:dyDescent="0.3">
      <c r="A6378">
        <v>18</v>
      </c>
      <c r="B6378">
        <v>3</v>
      </c>
      <c r="C6378">
        <v>0</v>
      </c>
      <c r="D6378">
        <v>3</v>
      </c>
      <c r="E6378" t="s">
        <v>1454</v>
      </c>
      <c r="F6378">
        <v>1</v>
      </c>
      <c r="G6378">
        <v>1</v>
      </c>
      <c r="H6378">
        <v>1.98979049999616</v>
      </c>
      <c r="I6378">
        <v>117.502102500002</v>
      </c>
      <c r="J6378" t="s">
        <v>16</v>
      </c>
      <c r="K6378">
        <v>1</v>
      </c>
      <c r="L6378">
        <v>1.07360139999946</v>
      </c>
      <c r="M6378">
        <v>33.106672699999798</v>
      </c>
      <c r="N6378">
        <v>2</v>
      </c>
      <c r="O6378">
        <v>0.22979789999953901</v>
      </c>
      <c r="P6378">
        <v>33.4695995999937</v>
      </c>
    </row>
    <row r="6379" spans="1:16" x14ac:dyDescent="0.3">
      <c r="A6379">
        <v>18</v>
      </c>
      <c r="B6379">
        <v>3</v>
      </c>
      <c r="C6379">
        <v>0</v>
      </c>
      <c r="D6379">
        <v>3</v>
      </c>
      <c r="E6379" t="s">
        <v>1412</v>
      </c>
      <c r="F6379">
        <v>1</v>
      </c>
      <c r="G6379">
        <v>1</v>
      </c>
      <c r="H6379">
        <v>1.9887041000038199</v>
      </c>
      <c r="I6379">
        <v>72.5013079000055</v>
      </c>
      <c r="J6379" t="s">
        <v>14</v>
      </c>
      <c r="K6379">
        <v>0</v>
      </c>
      <c r="L6379">
        <v>0.97789559999364395</v>
      </c>
      <c r="M6379">
        <v>34.960942399993698</v>
      </c>
      <c r="N6379">
        <v>3</v>
      </c>
      <c r="O6379">
        <v>0.28978680000000201</v>
      </c>
      <c r="P6379">
        <v>35.369771799989401</v>
      </c>
    </row>
    <row r="6380" spans="1:16" x14ac:dyDescent="0.3">
      <c r="A6380">
        <v>18</v>
      </c>
      <c r="B6380">
        <v>3</v>
      </c>
      <c r="C6380">
        <v>0</v>
      </c>
      <c r="D6380">
        <v>3</v>
      </c>
      <c r="E6380" t="s">
        <v>1751</v>
      </c>
      <c r="F6380">
        <v>1</v>
      </c>
      <c r="G6380">
        <v>1</v>
      </c>
      <c r="H6380">
        <v>1.98727220000001</v>
      </c>
      <c r="I6380">
        <v>15.0002954000083</v>
      </c>
      <c r="J6380" t="s">
        <v>16</v>
      </c>
      <c r="K6380">
        <v>1</v>
      </c>
      <c r="L6380">
        <v>1.02664759999607</v>
      </c>
      <c r="M6380">
        <v>36.909679899996299</v>
      </c>
      <c r="N6380">
        <v>2</v>
      </c>
      <c r="O6380">
        <v>0.21774900000309599</v>
      </c>
      <c r="P6380">
        <v>37.249664399991197</v>
      </c>
    </row>
    <row r="6381" spans="1:16" x14ac:dyDescent="0.3">
      <c r="A6381">
        <v>18</v>
      </c>
      <c r="B6381">
        <v>3</v>
      </c>
      <c r="C6381">
        <v>0</v>
      </c>
      <c r="D6381">
        <v>3</v>
      </c>
      <c r="E6381" t="s">
        <v>1549</v>
      </c>
      <c r="F6381">
        <v>1</v>
      </c>
      <c r="G6381">
        <v>1</v>
      </c>
      <c r="H6381">
        <v>1.9889381000102699</v>
      </c>
      <c r="I6381">
        <v>82.5014924999996</v>
      </c>
      <c r="J6381" t="s">
        <v>16</v>
      </c>
      <c r="K6381">
        <v>1</v>
      </c>
      <c r="L6381">
        <v>0.90583119999791994</v>
      </c>
      <c r="M6381">
        <v>38.672213199999497</v>
      </c>
      <c r="N6381">
        <v>2</v>
      </c>
      <c r="O6381">
        <v>0.33730759999889398</v>
      </c>
      <c r="P6381">
        <v>39.129107599990697</v>
      </c>
    </row>
    <row r="6382" spans="1:16" x14ac:dyDescent="0.3">
      <c r="A6382">
        <v>18</v>
      </c>
      <c r="B6382">
        <v>3</v>
      </c>
      <c r="C6382">
        <v>0</v>
      </c>
      <c r="D6382">
        <v>3</v>
      </c>
      <c r="E6382" t="s">
        <v>2141</v>
      </c>
      <c r="F6382">
        <v>0</v>
      </c>
      <c r="G6382">
        <v>1</v>
      </c>
      <c r="J6382" t="s">
        <v>16</v>
      </c>
      <c r="K6382">
        <v>0</v>
      </c>
      <c r="L6382">
        <v>1.01174419999006</v>
      </c>
      <c r="M6382">
        <v>40.644841699992</v>
      </c>
      <c r="N6382">
        <v>2</v>
      </c>
      <c r="O6382">
        <v>0.245603400006075</v>
      </c>
      <c r="P6382">
        <v>41.061455599992797</v>
      </c>
    </row>
    <row r="6383" spans="1:16" x14ac:dyDescent="0.3">
      <c r="A6383">
        <v>18</v>
      </c>
      <c r="B6383">
        <v>3</v>
      </c>
      <c r="C6383">
        <v>0</v>
      </c>
      <c r="D6383">
        <v>3</v>
      </c>
      <c r="E6383" t="s">
        <v>1419</v>
      </c>
      <c r="F6383">
        <v>1</v>
      </c>
      <c r="G6383">
        <v>1</v>
      </c>
      <c r="H6383">
        <v>1.98726540000644</v>
      </c>
      <c r="I6383">
        <v>17.500350600006598</v>
      </c>
      <c r="J6383" t="s">
        <v>14</v>
      </c>
      <c r="K6383">
        <v>0</v>
      </c>
      <c r="L6383">
        <v>1.10756550000224</v>
      </c>
      <c r="M6383">
        <v>42.674079299991703</v>
      </c>
      <c r="N6383">
        <v>3</v>
      </c>
      <c r="O6383">
        <v>0.44388249999610702</v>
      </c>
      <c r="P6383">
        <v>43.283791599998999</v>
      </c>
    </row>
    <row r="6384" spans="1:16" x14ac:dyDescent="0.3">
      <c r="A6384">
        <v>18</v>
      </c>
      <c r="B6384">
        <v>3</v>
      </c>
      <c r="C6384">
        <v>0</v>
      </c>
      <c r="D6384">
        <v>3</v>
      </c>
      <c r="E6384" t="s">
        <v>1052</v>
      </c>
      <c r="F6384">
        <v>0</v>
      </c>
      <c r="G6384">
        <v>1</v>
      </c>
      <c r="J6384" t="s">
        <v>14</v>
      </c>
      <c r="K6384">
        <v>1</v>
      </c>
      <c r="L6384">
        <v>0.89769599999999605</v>
      </c>
      <c r="M6384">
        <v>44.697289099989597</v>
      </c>
      <c r="N6384">
        <v>3</v>
      </c>
      <c r="O6384">
        <v>0.27697500000067499</v>
      </c>
      <c r="P6384">
        <v>45.0847533999913</v>
      </c>
    </row>
    <row r="6385" spans="1:16" x14ac:dyDescent="0.3">
      <c r="A6385">
        <v>18</v>
      </c>
      <c r="B6385">
        <v>3</v>
      </c>
      <c r="C6385">
        <v>0</v>
      </c>
      <c r="D6385">
        <v>3</v>
      </c>
      <c r="E6385" t="s">
        <v>128</v>
      </c>
      <c r="F6385">
        <v>1</v>
      </c>
      <c r="G6385">
        <v>1</v>
      </c>
      <c r="H6385">
        <v>1.9882744000060499</v>
      </c>
      <c r="I6385">
        <v>57.501012200009399</v>
      </c>
      <c r="J6385" t="s">
        <v>16</v>
      </c>
      <c r="K6385">
        <v>1</v>
      </c>
      <c r="L6385">
        <v>2.76258320000488</v>
      </c>
      <c r="M6385">
        <v>48.362212699998103</v>
      </c>
      <c r="N6385">
        <v>3</v>
      </c>
      <c r="O6385">
        <v>0.25994160000118399</v>
      </c>
      <c r="P6385">
        <v>48.723843399988297</v>
      </c>
    </row>
    <row r="6386" spans="1:16" x14ac:dyDescent="0.3">
      <c r="A6386">
        <v>18</v>
      </c>
      <c r="B6386">
        <v>3</v>
      </c>
      <c r="C6386">
        <v>0</v>
      </c>
      <c r="D6386">
        <v>3</v>
      </c>
      <c r="E6386" t="s">
        <v>1405</v>
      </c>
      <c r="F6386">
        <v>1</v>
      </c>
      <c r="G6386">
        <v>1</v>
      </c>
      <c r="H6386">
        <v>1.9870606000040401</v>
      </c>
      <c r="I6386">
        <v>10.000209799996799</v>
      </c>
      <c r="J6386" t="s">
        <v>16</v>
      </c>
      <c r="K6386">
        <v>1</v>
      </c>
      <c r="L6386">
        <v>2.5928699999931299</v>
      </c>
      <c r="M6386">
        <v>51.825766900001298</v>
      </c>
      <c r="N6386">
        <v>3</v>
      </c>
      <c r="O6386">
        <v>0.27355060000263598</v>
      </c>
      <c r="P6386">
        <v>52.177383699992802</v>
      </c>
    </row>
    <row r="6387" spans="1:16" x14ac:dyDescent="0.3">
      <c r="A6387">
        <v>18</v>
      </c>
      <c r="B6387">
        <v>3</v>
      </c>
      <c r="C6387">
        <v>0</v>
      </c>
      <c r="D6387">
        <v>3</v>
      </c>
      <c r="E6387" t="s">
        <v>85</v>
      </c>
      <c r="F6387">
        <v>0</v>
      </c>
      <c r="G6387">
        <v>1</v>
      </c>
      <c r="J6387" t="s">
        <v>14</v>
      </c>
      <c r="K6387">
        <v>1</v>
      </c>
      <c r="L6387">
        <v>2.3979374999908001</v>
      </c>
      <c r="M6387">
        <v>55.080885099989203</v>
      </c>
      <c r="N6387">
        <v>3</v>
      </c>
      <c r="O6387">
        <v>0.36939999999594902</v>
      </c>
      <c r="P6387">
        <v>55.569203899998698</v>
      </c>
    </row>
    <row r="6388" spans="1:16" x14ac:dyDescent="0.3">
      <c r="A6388">
        <v>18</v>
      </c>
      <c r="B6388">
        <v>3</v>
      </c>
      <c r="C6388">
        <v>0</v>
      </c>
      <c r="D6388">
        <v>3</v>
      </c>
      <c r="E6388" t="s">
        <v>2142</v>
      </c>
      <c r="F6388">
        <v>1</v>
      </c>
      <c r="G6388">
        <v>1</v>
      </c>
      <c r="H6388">
        <v>1.9876561999990401</v>
      </c>
      <c r="I6388">
        <v>30.000587500006102</v>
      </c>
      <c r="J6388" t="s">
        <v>16</v>
      </c>
      <c r="K6388">
        <v>1</v>
      </c>
      <c r="L6388">
        <v>2.8616945000103402</v>
      </c>
      <c r="M6388">
        <v>58.944502099999198</v>
      </c>
      <c r="N6388">
        <v>2</v>
      </c>
      <c r="O6388">
        <v>0.28950050000276001</v>
      </c>
      <c r="P6388">
        <v>59.305230799989701</v>
      </c>
    </row>
    <row r="6389" spans="1:16" x14ac:dyDescent="0.3">
      <c r="A6389">
        <v>18</v>
      </c>
      <c r="B6389">
        <v>3</v>
      </c>
      <c r="C6389">
        <v>0</v>
      </c>
      <c r="D6389">
        <v>3</v>
      </c>
      <c r="E6389" t="s">
        <v>1259</v>
      </c>
      <c r="F6389">
        <v>1</v>
      </c>
      <c r="G6389">
        <v>1</v>
      </c>
      <c r="H6389">
        <v>1.9885159999976201</v>
      </c>
      <c r="I6389">
        <v>67.501186000008602</v>
      </c>
      <c r="J6389" t="s">
        <v>16</v>
      </c>
      <c r="K6389">
        <v>1</v>
      </c>
      <c r="L6389">
        <v>0.79624799999874096</v>
      </c>
      <c r="M6389">
        <v>60.612510699997102</v>
      </c>
      <c r="N6389">
        <v>3</v>
      </c>
      <c r="O6389">
        <v>0.22799630000372401</v>
      </c>
      <c r="P6389">
        <v>60.907800499990103</v>
      </c>
    </row>
    <row r="6390" spans="1:16" x14ac:dyDescent="0.3">
      <c r="A6390">
        <v>18</v>
      </c>
      <c r="B6390">
        <v>3</v>
      </c>
      <c r="C6390">
        <v>0</v>
      </c>
      <c r="D6390">
        <v>3</v>
      </c>
      <c r="E6390" t="s">
        <v>790</v>
      </c>
      <c r="F6390">
        <v>1</v>
      </c>
      <c r="G6390">
        <v>1</v>
      </c>
      <c r="H6390">
        <v>1.9902977000019699</v>
      </c>
      <c r="I6390">
        <v>145.002537499997</v>
      </c>
      <c r="J6390" t="s">
        <v>16</v>
      </c>
      <c r="K6390">
        <v>1</v>
      </c>
      <c r="L6390">
        <v>0.856292399999802</v>
      </c>
      <c r="M6390">
        <v>62.2724902999908</v>
      </c>
      <c r="N6390">
        <v>3</v>
      </c>
      <c r="O6390">
        <v>0.21189830001094401</v>
      </c>
      <c r="P6390">
        <v>62.571649099991198</v>
      </c>
    </row>
    <row r="6391" spans="1:16" x14ac:dyDescent="0.3">
      <c r="A6391">
        <v>18</v>
      </c>
      <c r="B6391">
        <v>3</v>
      </c>
      <c r="C6391">
        <v>0</v>
      </c>
      <c r="D6391">
        <v>3</v>
      </c>
      <c r="E6391" t="s">
        <v>408</v>
      </c>
      <c r="F6391">
        <v>0</v>
      </c>
      <c r="G6391">
        <v>1</v>
      </c>
      <c r="J6391" t="s">
        <v>14</v>
      </c>
      <c r="K6391">
        <v>1</v>
      </c>
      <c r="L6391">
        <v>1.1331012000009699</v>
      </c>
      <c r="M6391">
        <v>64.216111199988504</v>
      </c>
      <c r="N6391">
        <v>2</v>
      </c>
      <c r="O6391">
        <v>0.43465929999365499</v>
      </c>
      <c r="P6391">
        <v>64.754303599998806</v>
      </c>
    </row>
    <row r="6392" spans="1:16" x14ac:dyDescent="0.3">
      <c r="A6392">
        <v>18</v>
      </c>
      <c r="B6392">
        <v>3</v>
      </c>
      <c r="C6392">
        <v>0</v>
      </c>
      <c r="D6392">
        <v>3</v>
      </c>
      <c r="E6392" t="s">
        <v>226</v>
      </c>
      <c r="F6392">
        <v>0</v>
      </c>
      <c r="G6392">
        <v>1</v>
      </c>
      <c r="J6392" t="s">
        <v>16</v>
      </c>
      <c r="K6392">
        <v>0</v>
      </c>
      <c r="L6392">
        <v>8.9859316000074596</v>
      </c>
      <c r="M6392">
        <v>74.252054099997594</v>
      </c>
      <c r="N6392">
        <v>2</v>
      </c>
      <c r="O6392">
        <v>0.54496990000188805</v>
      </c>
      <c r="P6392">
        <v>74.944812999994596</v>
      </c>
    </row>
    <row r="6393" spans="1:16" x14ac:dyDescent="0.3">
      <c r="A6393">
        <v>18</v>
      </c>
      <c r="B6393">
        <v>3</v>
      </c>
      <c r="C6393">
        <v>0</v>
      </c>
      <c r="D6393">
        <v>3</v>
      </c>
      <c r="E6393" t="s">
        <v>1938</v>
      </c>
      <c r="F6393">
        <v>0</v>
      </c>
      <c r="G6393">
        <v>1</v>
      </c>
      <c r="J6393" t="s">
        <v>14</v>
      </c>
      <c r="K6393">
        <v>1</v>
      </c>
      <c r="L6393">
        <v>4.5200087999983198</v>
      </c>
      <c r="M6393">
        <v>79.969486599991797</v>
      </c>
      <c r="N6393">
        <v>3</v>
      </c>
      <c r="O6393">
        <v>0.39752869999210799</v>
      </c>
      <c r="P6393">
        <v>80.477340099998401</v>
      </c>
    </row>
    <row r="6394" spans="1:16" x14ac:dyDescent="0.3">
      <c r="A6394">
        <v>18</v>
      </c>
      <c r="B6394">
        <v>3</v>
      </c>
      <c r="C6394">
        <v>0</v>
      </c>
      <c r="D6394">
        <v>3</v>
      </c>
      <c r="E6394" t="s">
        <v>1703</v>
      </c>
      <c r="F6394">
        <v>0</v>
      </c>
      <c r="G6394">
        <v>1</v>
      </c>
      <c r="J6394" t="s">
        <v>16</v>
      </c>
      <c r="K6394">
        <v>0</v>
      </c>
      <c r="L6394">
        <v>0.86202549999870803</v>
      </c>
      <c r="M6394">
        <v>81.844830999994898</v>
      </c>
      <c r="N6394">
        <v>2</v>
      </c>
      <c r="O6394">
        <v>0.52997229999164097</v>
      </c>
      <c r="P6394">
        <v>82.473698399990099</v>
      </c>
    </row>
    <row r="6395" spans="1:16" x14ac:dyDescent="0.3">
      <c r="A6395">
        <v>18</v>
      </c>
      <c r="B6395">
        <v>3</v>
      </c>
      <c r="C6395">
        <v>0</v>
      </c>
      <c r="D6395">
        <v>3</v>
      </c>
      <c r="E6395" t="s">
        <v>1625</v>
      </c>
      <c r="F6395">
        <v>0</v>
      </c>
      <c r="G6395">
        <v>1</v>
      </c>
      <c r="J6395" t="s">
        <v>14</v>
      </c>
      <c r="K6395">
        <v>1</v>
      </c>
      <c r="L6395">
        <v>1.0534803999908</v>
      </c>
      <c r="M6395">
        <v>84.036087100001197</v>
      </c>
      <c r="N6395">
        <v>3</v>
      </c>
      <c r="O6395">
        <v>0.38778839999576997</v>
      </c>
      <c r="P6395">
        <v>84.523595999999102</v>
      </c>
    </row>
    <row r="6396" spans="1:16" x14ac:dyDescent="0.3">
      <c r="A6396">
        <v>18</v>
      </c>
      <c r="B6396">
        <v>3</v>
      </c>
      <c r="C6396">
        <v>0</v>
      </c>
      <c r="D6396">
        <v>3</v>
      </c>
      <c r="E6396" t="s">
        <v>1208</v>
      </c>
      <c r="F6396">
        <v>0</v>
      </c>
      <c r="G6396">
        <v>1</v>
      </c>
      <c r="J6396" t="s">
        <v>14</v>
      </c>
      <c r="K6396">
        <v>1</v>
      </c>
      <c r="L6396">
        <v>1.60752750000393</v>
      </c>
      <c r="M6396">
        <v>86.640222599991802</v>
      </c>
      <c r="N6396">
        <v>3</v>
      </c>
      <c r="O6396">
        <v>0.475106400001096</v>
      </c>
      <c r="P6396">
        <v>87.242733499995694</v>
      </c>
    </row>
    <row r="6397" spans="1:16" x14ac:dyDescent="0.3">
      <c r="A6397">
        <v>18</v>
      </c>
      <c r="B6397">
        <v>3</v>
      </c>
      <c r="C6397">
        <v>0</v>
      </c>
      <c r="D6397">
        <v>3</v>
      </c>
      <c r="E6397" t="s">
        <v>1628</v>
      </c>
      <c r="F6397">
        <v>1</v>
      </c>
      <c r="G6397">
        <v>1</v>
      </c>
      <c r="H6397">
        <v>1.9898759000061499</v>
      </c>
      <c r="I6397">
        <v>120.002163199999</v>
      </c>
      <c r="J6397" t="s">
        <v>14</v>
      </c>
      <c r="K6397">
        <v>0</v>
      </c>
      <c r="L6397">
        <v>1.0456577000004501</v>
      </c>
      <c r="M6397">
        <v>88.794972699994105</v>
      </c>
      <c r="N6397">
        <v>2</v>
      </c>
      <c r="O6397">
        <v>0.48010430000431398</v>
      </c>
      <c r="P6397">
        <v>89.383925299989599</v>
      </c>
    </row>
    <row r="6398" spans="1:16" x14ac:dyDescent="0.3">
      <c r="A6398">
        <v>18</v>
      </c>
      <c r="B6398">
        <v>3</v>
      </c>
      <c r="C6398">
        <v>0</v>
      </c>
      <c r="D6398">
        <v>3</v>
      </c>
      <c r="E6398" t="s">
        <v>1227</v>
      </c>
      <c r="F6398">
        <v>1</v>
      </c>
      <c r="G6398">
        <v>1</v>
      </c>
      <c r="H6398">
        <v>1.9894558999949401</v>
      </c>
      <c r="I6398">
        <v>105.00194529999899</v>
      </c>
      <c r="J6398" t="s">
        <v>16</v>
      </c>
      <c r="K6398">
        <v>1</v>
      </c>
      <c r="L6398">
        <v>3.8564971999876398</v>
      </c>
      <c r="M6398">
        <v>93.755840999991094</v>
      </c>
      <c r="N6398">
        <v>3</v>
      </c>
      <c r="O6398">
        <v>0.24496460000227699</v>
      </c>
      <c r="P6398">
        <v>94.092872399996907</v>
      </c>
    </row>
    <row r="6399" spans="1:16" x14ac:dyDescent="0.3">
      <c r="A6399">
        <v>18</v>
      </c>
      <c r="B6399">
        <v>3</v>
      </c>
      <c r="C6399">
        <v>0</v>
      </c>
      <c r="D6399">
        <v>3</v>
      </c>
      <c r="E6399" t="s">
        <v>1833</v>
      </c>
      <c r="F6399">
        <v>0</v>
      </c>
      <c r="G6399">
        <v>1</v>
      </c>
      <c r="J6399" t="s">
        <v>14</v>
      </c>
      <c r="K6399">
        <v>1</v>
      </c>
      <c r="L6399">
        <v>0.99461629999859702</v>
      </c>
      <c r="M6399">
        <v>95.593962899991297</v>
      </c>
      <c r="N6399">
        <v>3</v>
      </c>
      <c r="O6399">
        <v>0.276041000004625</v>
      </c>
      <c r="P6399">
        <v>95.979907199987807</v>
      </c>
    </row>
    <row r="6400" spans="1:16" x14ac:dyDescent="0.3">
      <c r="A6400">
        <v>18</v>
      </c>
      <c r="B6400">
        <v>3</v>
      </c>
      <c r="C6400">
        <v>0</v>
      </c>
      <c r="D6400">
        <v>3</v>
      </c>
      <c r="E6400" t="s">
        <v>1780</v>
      </c>
      <c r="F6400">
        <v>1</v>
      </c>
      <c r="G6400">
        <v>1</v>
      </c>
      <c r="H6400">
        <v>1.9881734000082401</v>
      </c>
      <c r="I6400">
        <v>52.500909399997902</v>
      </c>
      <c r="J6400" t="s">
        <v>16</v>
      </c>
      <c r="K6400">
        <v>1</v>
      </c>
      <c r="L6400">
        <v>0.950364999996964</v>
      </c>
      <c r="M6400">
        <v>97.449575999999098</v>
      </c>
      <c r="N6400">
        <v>2</v>
      </c>
      <c r="O6400">
        <v>0.29051210000761801</v>
      </c>
      <c r="P6400">
        <v>97.834392699995107</v>
      </c>
    </row>
    <row r="6401" spans="1:16" x14ac:dyDescent="0.3">
      <c r="A6401">
        <v>18</v>
      </c>
      <c r="B6401">
        <v>3</v>
      </c>
      <c r="C6401">
        <v>0</v>
      </c>
      <c r="D6401">
        <v>3</v>
      </c>
      <c r="E6401" t="s">
        <v>2001</v>
      </c>
      <c r="F6401">
        <v>0</v>
      </c>
      <c r="G6401">
        <v>1</v>
      </c>
      <c r="J6401" t="s">
        <v>14</v>
      </c>
      <c r="K6401">
        <v>1</v>
      </c>
      <c r="L6401">
        <v>1.3410678999935</v>
      </c>
      <c r="M6401">
        <v>99.6903900999896</v>
      </c>
      <c r="N6401">
        <v>3</v>
      </c>
      <c r="O6401">
        <v>0.979793899998185</v>
      </c>
      <c r="P6401">
        <v>100.80363280000201</v>
      </c>
    </row>
    <row r="6402" spans="1:16" x14ac:dyDescent="0.3">
      <c r="A6402">
        <v>18</v>
      </c>
      <c r="B6402">
        <v>3</v>
      </c>
      <c r="C6402">
        <v>0</v>
      </c>
      <c r="D6402">
        <v>3</v>
      </c>
      <c r="E6402" t="s">
        <v>175</v>
      </c>
      <c r="F6402">
        <v>1</v>
      </c>
      <c r="G6402">
        <v>1</v>
      </c>
      <c r="H6402">
        <v>1.9880891000066201</v>
      </c>
      <c r="I6402">
        <v>50.000878400009199</v>
      </c>
      <c r="J6402" t="s">
        <v>16</v>
      </c>
      <c r="K6402">
        <v>1</v>
      </c>
      <c r="L6402">
        <v>1.8486883000005001</v>
      </c>
      <c r="M6402">
        <v>103.16459570000001</v>
      </c>
      <c r="N6402">
        <v>2</v>
      </c>
      <c r="O6402">
        <v>0.38653590000467403</v>
      </c>
      <c r="P6402">
        <v>103.666301099991</v>
      </c>
    </row>
    <row r="6403" spans="1:16" x14ac:dyDescent="0.3">
      <c r="A6403">
        <v>18</v>
      </c>
      <c r="B6403">
        <v>3</v>
      </c>
      <c r="C6403">
        <v>0</v>
      </c>
      <c r="D6403">
        <v>3</v>
      </c>
      <c r="E6403" t="s">
        <v>79</v>
      </c>
      <c r="F6403">
        <v>1</v>
      </c>
      <c r="G6403">
        <v>1</v>
      </c>
      <c r="H6403">
        <v>1.9903427999961401</v>
      </c>
      <c r="I6403">
        <v>140.002473100001</v>
      </c>
      <c r="J6403" t="s">
        <v>16</v>
      </c>
      <c r="K6403">
        <v>1</v>
      </c>
      <c r="L6403">
        <v>4.5855699999956396</v>
      </c>
      <c r="M6403">
        <v>108.76815350000101</v>
      </c>
      <c r="N6403">
        <v>3</v>
      </c>
      <c r="O6403">
        <v>0.29102050000801699</v>
      </c>
      <c r="P6403">
        <v>109.162853199989</v>
      </c>
    </row>
    <row r="6404" spans="1:16" x14ac:dyDescent="0.3">
      <c r="A6404">
        <v>18</v>
      </c>
      <c r="B6404">
        <v>3</v>
      </c>
      <c r="C6404">
        <v>0</v>
      </c>
      <c r="D6404">
        <v>3</v>
      </c>
      <c r="E6404" t="s">
        <v>1091</v>
      </c>
      <c r="F6404">
        <v>1</v>
      </c>
      <c r="G6404">
        <v>1</v>
      </c>
      <c r="H6404">
        <v>1.99023260000104</v>
      </c>
      <c r="I6404">
        <v>135.00239660000099</v>
      </c>
      <c r="J6404" t="s">
        <v>16</v>
      </c>
      <c r="K6404">
        <v>1</v>
      </c>
      <c r="L6404">
        <v>1.0538200000010001</v>
      </c>
      <c r="M6404">
        <v>110.73634199998899</v>
      </c>
      <c r="N6404">
        <v>2</v>
      </c>
      <c r="O6404">
        <v>0.32550590000755603</v>
      </c>
      <c r="P6404">
        <v>111.173290099992</v>
      </c>
    </row>
    <row r="6405" spans="1:16" x14ac:dyDescent="0.3">
      <c r="A6405">
        <v>18</v>
      </c>
      <c r="B6405">
        <v>3</v>
      </c>
      <c r="C6405">
        <v>0</v>
      </c>
      <c r="D6405">
        <v>3</v>
      </c>
      <c r="E6405" t="s">
        <v>2031</v>
      </c>
      <c r="F6405">
        <v>1</v>
      </c>
      <c r="G6405">
        <v>1</v>
      </c>
      <c r="H6405">
        <v>1.98841010000615</v>
      </c>
      <c r="I6405">
        <v>62.501088999997599</v>
      </c>
      <c r="J6405" t="s">
        <v>14</v>
      </c>
      <c r="K6405">
        <v>0</v>
      </c>
      <c r="L6405">
        <v>1.6021991000016</v>
      </c>
      <c r="M6405">
        <v>113.28470579998999</v>
      </c>
      <c r="N6405">
        <v>3</v>
      </c>
      <c r="O6405">
        <v>0.28304610001214298</v>
      </c>
      <c r="P6405">
        <v>113.666981999995</v>
      </c>
    </row>
    <row r="6406" spans="1:16" x14ac:dyDescent="0.3">
      <c r="A6406">
        <v>18</v>
      </c>
      <c r="B6406">
        <v>3</v>
      </c>
      <c r="C6406">
        <v>0</v>
      </c>
      <c r="D6406">
        <v>3</v>
      </c>
      <c r="E6406" t="s">
        <v>891</v>
      </c>
      <c r="F6406">
        <v>0</v>
      </c>
      <c r="G6406">
        <v>1</v>
      </c>
      <c r="J6406" t="s">
        <v>14</v>
      </c>
      <c r="K6406">
        <v>1</v>
      </c>
      <c r="L6406">
        <v>0.90729869999631796</v>
      </c>
      <c r="M6406">
        <v>115.089708200001</v>
      </c>
      <c r="N6406">
        <v>3</v>
      </c>
      <c r="O6406">
        <v>0.26438400000915901</v>
      </c>
      <c r="P6406">
        <v>115.456209600001</v>
      </c>
    </row>
    <row r="6407" spans="1:16" x14ac:dyDescent="0.3">
      <c r="A6407">
        <v>18</v>
      </c>
      <c r="B6407">
        <v>3</v>
      </c>
      <c r="C6407">
        <v>0</v>
      </c>
      <c r="D6407">
        <v>3</v>
      </c>
      <c r="E6407" t="s">
        <v>823</v>
      </c>
      <c r="F6407">
        <v>0</v>
      </c>
      <c r="G6407">
        <v>1</v>
      </c>
      <c r="J6407" t="s">
        <v>16</v>
      </c>
      <c r="K6407">
        <v>0</v>
      </c>
      <c r="L6407">
        <v>3.4672704999975399</v>
      </c>
      <c r="M6407">
        <v>119.433118599991</v>
      </c>
      <c r="N6407">
        <v>3</v>
      </c>
      <c r="O6407">
        <v>0.307486099991365</v>
      </c>
      <c r="P6407">
        <v>119.867357499999</v>
      </c>
    </row>
    <row r="6408" spans="1:16" x14ac:dyDescent="0.3">
      <c r="A6408">
        <v>18</v>
      </c>
      <c r="B6408">
        <v>3</v>
      </c>
      <c r="C6408">
        <v>0</v>
      </c>
      <c r="D6408">
        <v>3</v>
      </c>
      <c r="E6408" t="s">
        <v>83</v>
      </c>
      <c r="F6408">
        <v>1</v>
      </c>
      <c r="G6408">
        <v>1</v>
      </c>
      <c r="H6408">
        <v>1.9896558000036699</v>
      </c>
      <c r="I6408">
        <v>110.00200180000699</v>
      </c>
      <c r="J6408" t="s">
        <v>14</v>
      </c>
      <c r="K6408">
        <v>0</v>
      </c>
      <c r="L6408">
        <v>0.94060909999825504</v>
      </c>
      <c r="M6408">
        <v>121.323067299993</v>
      </c>
      <c r="N6408">
        <v>3</v>
      </c>
      <c r="O6408">
        <v>0.25299300000187902</v>
      </c>
      <c r="P6408">
        <v>121.684748</v>
      </c>
    </row>
    <row r="6409" spans="1:16" x14ac:dyDescent="0.3">
      <c r="A6409">
        <v>18</v>
      </c>
      <c r="B6409">
        <v>3</v>
      </c>
      <c r="C6409">
        <v>0</v>
      </c>
      <c r="D6409">
        <v>3</v>
      </c>
      <c r="E6409" t="s">
        <v>840</v>
      </c>
      <c r="F6409">
        <v>0</v>
      </c>
      <c r="G6409">
        <v>1</v>
      </c>
      <c r="J6409" t="s">
        <v>14</v>
      </c>
      <c r="K6409">
        <v>1</v>
      </c>
      <c r="L6409">
        <v>1.11533710001095</v>
      </c>
      <c r="M6409">
        <v>123.31444550000001</v>
      </c>
      <c r="N6409">
        <v>3</v>
      </c>
      <c r="O6409">
        <v>0.26739149999048101</v>
      </c>
      <c r="P6409">
        <v>123.699182700002</v>
      </c>
    </row>
    <row r="6410" spans="1:16" x14ac:dyDescent="0.3">
      <c r="A6410">
        <v>18</v>
      </c>
      <c r="B6410">
        <v>3</v>
      </c>
      <c r="C6410">
        <v>0</v>
      </c>
      <c r="D6410">
        <v>3</v>
      </c>
      <c r="E6410" t="s">
        <v>1386</v>
      </c>
      <c r="F6410">
        <v>0</v>
      </c>
      <c r="G6410">
        <v>1</v>
      </c>
      <c r="J6410" t="s">
        <v>14</v>
      </c>
      <c r="K6410">
        <v>1</v>
      </c>
      <c r="L6410">
        <v>0.93945689999964099</v>
      </c>
      <c r="M6410">
        <v>125.155134699991</v>
      </c>
      <c r="N6410">
        <v>3</v>
      </c>
      <c r="O6410">
        <v>0.211979700005031</v>
      </c>
      <c r="P6410">
        <v>125.507721599992</v>
      </c>
    </row>
    <row r="6411" spans="1:16" x14ac:dyDescent="0.3">
      <c r="A6411">
        <v>18</v>
      </c>
      <c r="B6411">
        <v>3</v>
      </c>
      <c r="C6411">
        <v>0</v>
      </c>
      <c r="D6411">
        <v>3</v>
      </c>
      <c r="E6411" t="s">
        <v>1891</v>
      </c>
      <c r="F6411">
        <v>0</v>
      </c>
      <c r="G6411">
        <v>1</v>
      </c>
      <c r="J6411" t="s">
        <v>14</v>
      </c>
      <c r="K6411">
        <v>1</v>
      </c>
      <c r="L6411">
        <v>2.05020630000217</v>
      </c>
      <c r="M6411">
        <v>128.06601529999199</v>
      </c>
      <c r="N6411">
        <v>3</v>
      </c>
      <c r="O6411">
        <v>0.34920130000682598</v>
      </c>
      <c r="P6411">
        <v>128.53298429999299</v>
      </c>
    </row>
    <row r="6412" spans="1:16" x14ac:dyDescent="0.3">
      <c r="A6412">
        <v>18</v>
      </c>
      <c r="B6412">
        <v>3</v>
      </c>
      <c r="C6412">
        <v>0</v>
      </c>
      <c r="D6412">
        <v>3</v>
      </c>
      <c r="E6412" t="s">
        <v>1134</v>
      </c>
      <c r="F6412">
        <v>1</v>
      </c>
      <c r="G6412">
        <v>1</v>
      </c>
      <c r="H6412">
        <v>1.98783680000633</v>
      </c>
      <c r="I6412">
        <v>37.500704799997003</v>
      </c>
      <c r="J6412" t="s">
        <v>16</v>
      </c>
      <c r="K6412">
        <v>1</v>
      </c>
      <c r="L6412">
        <v>3.02369750000071</v>
      </c>
      <c r="M6412">
        <v>132.07279739998901</v>
      </c>
      <c r="N6412">
        <v>2</v>
      </c>
      <c r="O6412">
        <v>0.31433009999455003</v>
      </c>
      <c r="P6412">
        <v>132.49808910000101</v>
      </c>
    </row>
    <row r="6413" spans="1:16" x14ac:dyDescent="0.3">
      <c r="A6413">
        <v>18</v>
      </c>
      <c r="B6413">
        <v>3</v>
      </c>
      <c r="C6413">
        <v>0</v>
      </c>
      <c r="D6413">
        <v>3</v>
      </c>
      <c r="E6413" t="s">
        <v>33</v>
      </c>
      <c r="F6413">
        <v>0</v>
      </c>
      <c r="G6413">
        <v>1</v>
      </c>
      <c r="J6413" t="s">
        <v>16</v>
      </c>
      <c r="K6413">
        <v>0</v>
      </c>
      <c r="L6413">
        <v>0.86867640000127699</v>
      </c>
      <c r="M6413">
        <v>133.88433439999099</v>
      </c>
      <c r="N6413">
        <v>3</v>
      </c>
      <c r="O6413">
        <v>0.20341600000392601</v>
      </c>
      <c r="P6413">
        <v>134.17121799998901</v>
      </c>
    </row>
    <row r="6414" spans="1:16" x14ac:dyDescent="0.3">
      <c r="A6414">
        <v>18</v>
      </c>
      <c r="B6414">
        <v>3</v>
      </c>
      <c r="C6414">
        <v>0</v>
      </c>
      <c r="D6414">
        <v>3</v>
      </c>
      <c r="E6414" t="s">
        <v>1652</v>
      </c>
      <c r="F6414">
        <v>1</v>
      </c>
      <c r="G6414">
        <v>1</v>
      </c>
      <c r="H6414">
        <v>1.98696789999667</v>
      </c>
      <c r="I6414">
        <v>5.0000997000024698</v>
      </c>
      <c r="J6414" t="s">
        <v>16</v>
      </c>
      <c r="K6414">
        <v>1</v>
      </c>
      <c r="L6414">
        <v>0.92611759999999799</v>
      </c>
      <c r="M6414">
        <v>135.608473</v>
      </c>
      <c r="N6414">
        <v>2</v>
      </c>
      <c r="O6414">
        <v>0.19553470000391801</v>
      </c>
      <c r="P6414">
        <v>135.899191899996</v>
      </c>
    </row>
    <row r="6415" spans="1:16" x14ac:dyDescent="0.3">
      <c r="A6415">
        <v>18</v>
      </c>
      <c r="B6415">
        <v>3</v>
      </c>
      <c r="C6415">
        <v>0</v>
      </c>
      <c r="D6415">
        <v>3</v>
      </c>
      <c r="E6415" t="s">
        <v>337</v>
      </c>
      <c r="F6415">
        <v>0</v>
      </c>
      <c r="G6415">
        <v>1</v>
      </c>
      <c r="J6415" t="s">
        <v>14</v>
      </c>
      <c r="K6415">
        <v>1</v>
      </c>
      <c r="L6415">
        <v>1.2977623999904599</v>
      </c>
      <c r="M6415">
        <v>137.71344939999099</v>
      </c>
      <c r="N6415">
        <v>3</v>
      </c>
      <c r="O6415">
        <v>0.41383449999557298</v>
      </c>
      <c r="P6415">
        <v>138.26960069999001</v>
      </c>
    </row>
    <row r="6416" spans="1:16" x14ac:dyDescent="0.3">
      <c r="A6416">
        <v>18</v>
      </c>
      <c r="B6416">
        <v>3</v>
      </c>
      <c r="C6416">
        <v>0</v>
      </c>
      <c r="D6416">
        <v>3</v>
      </c>
      <c r="E6416" t="s">
        <v>1593</v>
      </c>
      <c r="F6416">
        <v>1</v>
      </c>
      <c r="G6416">
        <v>1</v>
      </c>
      <c r="H6416">
        <v>1.98960289999377</v>
      </c>
      <c r="I6416">
        <v>115.00206070000399</v>
      </c>
      <c r="J6416" t="s">
        <v>14</v>
      </c>
      <c r="K6416">
        <v>0</v>
      </c>
      <c r="L6416">
        <v>1.0515282000124</v>
      </c>
      <c r="M6416">
        <v>139.83385060000001</v>
      </c>
      <c r="N6416">
        <v>3</v>
      </c>
      <c r="O6416">
        <v>0.31775609999021998</v>
      </c>
      <c r="P6416">
        <v>140.253502399995</v>
      </c>
    </row>
    <row r="6417" spans="1:16" x14ac:dyDescent="0.3">
      <c r="A6417">
        <v>18</v>
      </c>
      <c r="B6417">
        <v>3</v>
      </c>
      <c r="C6417">
        <v>0</v>
      </c>
      <c r="D6417">
        <v>3</v>
      </c>
      <c r="E6417" t="s">
        <v>1448</v>
      </c>
      <c r="F6417">
        <v>0</v>
      </c>
      <c r="G6417">
        <v>1</v>
      </c>
      <c r="J6417" t="s">
        <v>14</v>
      </c>
      <c r="K6417">
        <v>1</v>
      </c>
      <c r="L6417">
        <v>0.92411069999798201</v>
      </c>
      <c r="M6417">
        <v>141.68968199999699</v>
      </c>
      <c r="N6417">
        <v>3</v>
      </c>
      <c r="O6417">
        <v>0.204354500005138</v>
      </c>
      <c r="P6417">
        <v>141.988084799988</v>
      </c>
    </row>
    <row r="6418" spans="1:16" x14ac:dyDescent="0.3">
      <c r="A6418">
        <v>18</v>
      </c>
      <c r="B6418">
        <v>3</v>
      </c>
      <c r="C6418">
        <v>0</v>
      </c>
      <c r="D6418">
        <v>3</v>
      </c>
      <c r="E6418" t="s">
        <v>1677</v>
      </c>
      <c r="F6418">
        <v>1</v>
      </c>
      <c r="G6418">
        <v>1</v>
      </c>
      <c r="H6418">
        <v>1.9888787999952899</v>
      </c>
      <c r="I6418">
        <v>80.001462400003206</v>
      </c>
      <c r="J6418" t="s">
        <v>16</v>
      </c>
      <c r="K6418">
        <v>1</v>
      </c>
      <c r="L6418">
        <v>1.71778430000995</v>
      </c>
      <c r="M6418">
        <v>144.216829799989</v>
      </c>
      <c r="N6418">
        <v>3</v>
      </c>
      <c r="O6418">
        <v>0.19311739999102401</v>
      </c>
      <c r="P6418">
        <v>144.50492269999799</v>
      </c>
    </row>
    <row r="6419" spans="1:16" x14ac:dyDescent="0.3">
      <c r="A6419">
        <v>18</v>
      </c>
      <c r="B6419">
        <v>3</v>
      </c>
      <c r="C6419">
        <v>0</v>
      </c>
      <c r="D6419">
        <v>3</v>
      </c>
      <c r="E6419" t="s">
        <v>1235</v>
      </c>
      <c r="F6419">
        <v>1</v>
      </c>
      <c r="G6419">
        <v>1</v>
      </c>
      <c r="H6419">
        <v>1.9884675000066601</v>
      </c>
      <c r="I6419">
        <v>65.001117100007804</v>
      </c>
      <c r="J6419" t="s">
        <v>16</v>
      </c>
      <c r="K6419">
        <v>1</v>
      </c>
      <c r="L6419">
        <v>0.94655229999625601</v>
      </c>
      <c r="M6419">
        <v>145.96209479999399</v>
      </c>
      <c r="N6419">
        <v>3</v>
      </c>
      <c r="O6419">
        <v>0.364545999997063</v>
      </c>
      <c r="P6419">
        <v>146.420308199988</v>
      </c>
    </row>
    <row r="6420" spans="1:16" x14ac:dyDescent="0.3">
      <c r="A6420">
        <v>18</v>
      </c>
      <c r="B6420">
        <v>3</v>
      </c>
      <c r="C6420">
        <v>0</v>
      </c>
      <c r="D6420">
        <v>3</v>
      </c>
      <c r="E6420" t="s">
        <v>494</v>
      </c>
      <c r="F6420">
        <v>0</v>
      </c>
      <c r="G6420">
        <v>1</v>
      </c>
      <c r="J6420" t="s">
        <v>14</v>
      </c>
      <c r="K6420">
        <v>1</v>
      </c>
      <c r="L6420">
        <v>1.47667279999587</v>
      </c>
      <c r="M6420">
        <v>148.4090497</v>
      </c>
      <c r="N6420">
        <v>3</v>
      </c>
      <c r="O6420">
        <v>0.25178869999945203</v>
      </c>
      <c r="P6420">
        <v>148.779626099989</v>
      </c>
    </row>
    <row r="6421" spans="1:16" x14ac:dyDescent="0.3">
      <c r="A6421">
        <v>18</v>
      </c>
      <c r="B6421">
        <v>3</v>
      </c>
      <c r="C6421">
        <v>0</v>
      </c>
      <c r="D6421">
        <v>3</v>
      </c>
      <c r="E6421" t="s">
        <v>751</v>
      </c>
      <c r="F6421">
        <v>1</v>
      </c>
      <c r="G6421">
        <v>1</v>
      </c>
      <c r="H6421">
        <v>1.98742940000375</v>
      </c>
      <c r="I6421">
        <v>25.000536200008401</v>
      </c>
      <c r="J6421" t="s">
        <v>14</v>
      </c>
      <c r="K6421">
        <v>0</v>
      </c>
      <c r="L6421">
        <v>1.59863690000202</v>
      </c>
      <c r="M6421">
        <v>150.89754120000001</v>
      </c>
      <c r="N6421">
        <v>3</v>
      </c>
      <c r="O6421">
        <v>0.232984999995097</v>
      </c>
      <c r="P6421">
        <v>151.23276410000099</v>
      </c>
    </row>
    <row r="6422" spans="1:16" x14ac:dyDescent="0.3">
      <c r="A6422">
        <v>18</v>
      </c>
      <c r="B6422">
        <v>3</v>
      </c>
      <c r="C6422">
        <v>1</v>
      </c>
      <c r="D6422">
        <v>3</v>
      </c>
      <c r="E6422" t="s">
        <v>1080</v>
      </c>
      <c r="F6422">
        <v>0</v>
      </c>
      <c r="G6422">
        <v>2</v>
      </c>
      <c r="J6422" t="s">
        <v>14</v>
      </c>
      <c r="K6422">
        <v>1</v>
      </c>
      <c r="L6422">
        <v>1.7497735999932</v>
      </c>
      <c r="M6422">
        <v>1.7499692999990699</v>
      </c>
      <c r="N6422">
        <v>3</v>
      </c>
      <c r="O6422">
        <v>0.31302400000276998</v>
      </c>
      <c r="P6422">
        <v>2.17969580000499</v>
      </c>
    </row>
    <row r="6423" spans="1:16" x14ac:dyDescent="0.3">
      <c r="A6423">
        <v>18</v>
      </c>
      <c r="B6423">
        <v>3</v>
      </c>
      <c r="C6423">
        <v>1</v>
      </c>
      <c r="D6423">
        <v>3</v>
      </c>
      <c r="E6423" t="s">
        <v>388</v>
      </c>
      <c r="F6423">
        <v>1</v>
      </c>
      <c r="G6423">
        <v>2</v>
      </c>
      <c r="H6423">
        <v>1.98806100001093</v>
      </c>
      <c r="I6423">
        <v>55.0009417999972</v>
      </c>
      <c r="J6423" t="s">
        <v>14</v>
      </c>
      <c r="K6423">
        <v>0</v>
      </c>
      <c r="L6423">
        <v>1.24169730000722</v>
      </c>
      <c r="M6423">
        <v>3.9414342000091001</v>
      </c>
      <c r="N6423">
        <v>3</v>
      </c>
      <c r="O6423">
        <v>0.53798639999877196</v>
      </c>
      <c r="P6423">
        <v>4.6365862000093303</v>
      </c>
    </row>
    <row r="6424" spans="1:16" x14ac:dyDescent="0.3">
      <c r="A6424">
        <v>18</v>
      </c>
      <c r="B6424">
        <v>3</v>
      </c>
      <c r="C6424">
        <v>1</v>
      </c>
      <c r="D6424">
        <v>3</v>
      </c>
      <c r="E6424" t="s">
        <v>1929</v>
      </c>
      <c r="F6424">
        <v>1</v>
      </c>
      <c r="G6424">
        <v>2</v>
      </c>
      <c r="H6424">
        <v>1.98921129999508</v>
      </c>
      <c r="I6424">
        <v>90.001677599997507</v>
      </c>
      <c r="J6424" t="s">
        <v>16</v>
      </c>
      <c r="K6424">
        <v>1</v>
      </c>
      <c r="L6424">
        <v>0.82984000000578795</v>
      </c>
      <c r="M6424">
        <v>5.9794203000055903</v>
      </c>
      <c r="N6424">
        <v>3</v>
      </c>
      <c r="O6424">
        <v>0.31463760000770002</v>
      </c>
      <c r="P6424">
        <v>6.4132060999982103</v>
      </c>
    </row>
    <row r="6425" spans="1:16" x14ac:dyDescent="0.3">
      <c r="A6425">
        <v>18</v>
      </c>
      <c r="B6425">
        <v>3</v>
      </c>
      <c r="C6425">
        <v>1</v>
      </c>
      <c r="D6425">
        <v>3</v>
      </c>
      <c r="E6425" t="s">
        <v>1874</v>
      </c>
      <c r="F6425">
        <v>0</v>
      </c>
      <c r="G6425">
        <v>2</v>
      </c>
      <c r="J6425" t="s">
        <v>16</v>
      </c>
      <c r="K6425">
        <v>0</v>
      </c>
      <c r="L6425">
        <v>0.98207179999735705</v>
      </c>
      <c r="M6425">
        <v>7.91509380000935</v>
      </c>
      <c r="N6425">
        <v>2</v>
      </c>
      <c r="O6425">
        <v>0.249671700003091</v>
      </c>
      <c r="P6425">
        <v>8.3001902000105492</v>
      </c>
    </row>
    <row r="6426" spans="1:16" x14ac:dyDescent="0.3">
      <c r="A6426">
        <v>18</v>
      </c>
      <c r="B6426">
        <v>3</v>
      </c>
      <c r="C6426">
        <v>1</v>
      </c>
      <c r="D6426">
        <v>3</v>
      </c>
      <c r="E6426" t="s">
        <v>181</v>
      </c>
      <c r="F6426">
        <v>1</v>
      </c>
      <c r="G6426">
        <v>2</v>
      </c>
      <c r="H6426">
        <v>1.9876306000078301</v>
      </c>
      <c r="I6426">
        <v>32.500635999997002</v>
      </c>
      <c r="J6426" t="s">
        <v>14</v>
      </c>
      <c r="K6426">
        <v>0</v>
      </c>
      <c r="L6426">
        <v>0.95537999999942302</v>
      </c>
      <c r="M6426">
        <v>9.7716072000039293</v>
      </c>
      <c r="N6426">
        <v>3</v>
      </c>
      <c r="O6426">
        <v>0.29244109999854101</v>
      </c>
      <c r="P6426">
        <v>10.1830632000056</v>
      </c>
    </row>
    <row r="6427" spans="1:16" x14ac:dyDescent="0.3">
      <c r="A6427">
        <v>18</v>
      </c>
      <c r="B6427">
        <v>3</v>
      </c>
      <c r="C6427">
        <v>1</v>
      </c>
      <c r="D6427">
        <v>3</v>
      </c>
      <c r="E6427" t="s">
        <v>836</v>
      </c>
      <c r="F6427">
        <v>0</v>
      </c>
      <c r="G6427">
        <v>2</v>
      </c>
      <c r="J6427" t="s">
        <v>14</v>
      </c>
      <c r="K6427">
        <v>1</v>
      </c>
      <c r="L6427">
        <v>0.836029799989774</v>
      </c>
      <c r="M6427">
        <v>11.5355647000106</v>
      </c>
      <c r="N6427">
        <v>3</v>
      </c>
      <c r="O6427">
        <v>0.241016100000707</v>
      </c>
      <c r="P6427">
        <v>11.9159261000023</v>
      </c>
    </row>
    <row r="6428" spans="1:16" x14ac:dyDescent="0.3">
      <c r="A6428">
        <v>18</v>
      </c>
      <c r="B6428">
        <v>3</v>
      </c>
      <c r="C6428">
        <v>1</v>
      </c>
      <c r="D6428">
        <v>3</v>
      </c>
      <c r="E6428" t="s">
        <v>1736</v>
      </c>
      <c r="F6428">
        <v>1</v>
      </c>
      <c r="G6428">
        <v>2</v>
      </c>
      <c r="H6428">
        <v>1.98698380000133</v>
      </c>
      <c r="I6428">
        <v>7.5001559000083899</v>
      </c>
      <c r="J6428" t="s">
        <v>14</v>
      </c>
      <c r="K6428">
        <v>0</v>
      </c>
      <c r="L6428">
        <v>1.0422771000012301</v>
      </c>
      <c r="M6428">
        <v>13.475111300009299</v>
      </c>
      <c r="N6428">
        <v>3</v>
      </c>
      <c r="O6428">
        <v>0.22906720000901301</v>
      </c>
      <c r="P6428">
        <v>13.799689999999799</v>
      </c>
    </row>
    <row r="6429" spans="1:16" x14ac:dyDescent="0.3">
      <c r="A6429">
        <v>18</v>
      </c>
      <c r="B6429">
        <v>3</v>
      </c>
      <c r="C6429">
        <v>1</v>
      </c>
      <c r="D6429">
        <v>3</v>
      </c>
      <c r="E6429" t="s">
        <v>698</v>
      </c>
      <c r="F6429">
        <v>1</v>
      </c>
      <c r="G6429">
        <v>2</v>
      </c>
      <c r="H6429">
        <v>1.98926779998874</v>
      </c>
      <c r="I6429">
        <v>95.001768000001903</v>
      </c>
      <c r="J6429" t="s">
        <v>16</v>
      </c>
      <c r="K6429">
        <v>1</v>
      </c>
      <c r="L6429">
        <v>0.90479749999940395</v>
      </c>
      <c r="M6429">
        <v>15.221037600000299</v>
      </c>
      <c r="N6429">
        <v>3</v>
      </c>
      <c r="O6429">
        <v>0.25099440000485601</v>
      </c>
      <c r="P6429">
        <v>15.565595200008801</v>
      </c>
    </row>
    <row r="6430" spans="1:16" x14ac:dyDescent="0.3">
      <c r="A6430">
        <v>18</v>
      </c>
      <c r="B6430">
        <v>3</v>
      </c>
      <c r="C6430">
        <v>1</v>
      </c>
      <c r="D6430">
        <v>3</v>
      </c>
      <c r="E6430" t="s">
        <v>1847</v>
      </c>
      <c r="F6430">
        <v>1</v>
      </c>
      <c r="G6430">
        <v>2</v>
      </c>
      <c r="H6430">
        <v>1.9879874000034801</v>
      </c>
      <c r="I6430">
        <v>45.000800200010403</v>
      </c>
      <c r="J6430" t="s">
        <v>16</v>
      </c>
      <c r="K6430">
        <v>1</v>
      </c>
      <c r="L6430">
        <v>1.1132214999961401</v>
      </c>
      <c r="M6430">
        <v>17.196100900007899</v>
      </c>
      <c r="N6430">
        <v>2</v>
      </c>
      <c r="O6430">
        <v>0.245797399998992</v>
      </c>
      <c r="P6430">
        <v>17.560486900009</v>
      </c>
    </row>
    <row r="6431" spans="1:16" x14ac:dyDescent="0.3">
      <c r="A6431">
        <v>18</v>
      </c>
      <c r="B6431">
        <v>3</v>
      </c>
      <c r="C6431">
        <v>1</v>
      </c>
      <c r="D6431">
        <v>3</v>
      </c>
      <c r="E6431" t="s">
        <v>835</v>
      </c>
      <c r="F6431">
        <v>1</v>
      </c>
      <c r="G6431">
        <v>2</v>
      </c>
      <c r="H6431">
        <v>1.98951519999537</v>
      </c>
      <c r="I6431">
        <v>102.50191380000599</v>
      </c>
      <c r="J6431" t="s">
        <v>14</v>
      </c>
      <c r="K6431">
        <v>0</v>
      </c>
      <c r="L6431">
        <v>0.91482309999992095</v>
      </c>
      <c r="M6431">
        <v>18.981001699998199</v>
      </c>
      <c r="N6431">
        <v>3</v>
      </c>
      <c r="O6431">
        <v>0.24195169999438801</v>
      </c>
      <c r="P6431">
        <v>19.3485273999977</v>
      </c>
    </row>
    <row r="6432" spans="1:16" x14ac:dyDescent="0.3">
      <c r="A6432">
        <v>18</v>
      </c>
      <c r="B6432">
        <v>3</v>
      </c>
      <c r="C6432">
        <v>1</v>
      </c>
      <c r="D6432">
        <v>3</v>
      </c>
      <c r="E6432" t="s">
        <v>2143</v>
      </c>
      <c r="F6432">
        <v>1</v>
      </c>
      <c r="G6432">
        <v>2</v>
      </c>
      <c r="H6432">
        <v>1.9884473999991299</v>
      </c>
      <c r="I6432">
        <v>70.001258800010007</v>
      </c>
      <c r="J6432" t="s">
        <v>14</v>
      </c>
      <c r="K6432">
        <v>0</v>
      </c>
      <c r="L6432">
        <v>0.90710630000103298</v>
      </c>
      <c r="M6432">
        <v>20.7735037000093</v>
      </c>
      <c r="N6432">
        <v>3</v>
      </c>
      <c r="O6432">
        <v>0.44933180000225598</v>
      </c>
      <c r="P6432">
        <v>21.2919637000014</v>
      </c>
    </row>
    <row r="6433" spans="1:16" x14ac:dyDescent="0.3">
      <c r="A6433">
        <v>18</v>
      </c>
      <c r="B6433">
        <v>3</v>
      </c>
      <c r="C6433">
        <v>1</v>
      </c>
      <c r="D6433">
        <v>3</v>
      </c>
      <c r="E6433" t="s">
        <v>52</v>
      </c>
      <c r="F6433">
        <v>0</v>
      </c>
      <c r="G6433">
        <v>2</v>
      </c>
      <c r="J6433" t="s">
        <v>14</v>
      </c>
      <c r="K6433">
        <v>1</v>
      </c>
      <c r="L6433">
        <v>1.23694930000056</v>
      </c>
      <c r="M6433">
        <v>23.0365477000014</v>
      </c>
      <c r="N6433">
        <v>3</v>
      </c>
      <c r="O6433">
        <v>0.19498219998786201</v>
      </c>
      <c r="P6433">
        <v>23.301634500006902</v>
      </c>
    </row>
    <row r="6434" spans="1:16" x14ac:dyDescent="0.3">
      <c r="A6434">
        <v>18</v>
      </c>
      <c r="B6434">
        <v>3</v>
      </c>
      <c r="C6434">
        <v>1</v>
      </c>
      <c r="D6434">
        <v>3</v>
      </c>
      <c r="E6434" t="s">
        <v>1667</v>
      </c>
      <c r="F6434">
        <v>0</v>
      </c>
      <c r="G6434">
        <v>2</v>
      </c>
      <c r="J6434" t="s">
        <v>16</v>
      </c>
      <c r="K6434">
        <v>0</v>
      </c>
      <c r="L6434">
        <v>5.4147771999996603</v>
      </c>
      <c r="M6434">
        <v>29.230909899997599</v>
      </c>
      <c r="N6434">
        <v>2</v>
      </c>
      <c r="O6434">
        <v>0.24574759999814</v>
      </c>
      <c r="P6434">
        <v>29.584445400003499</v>
      </c>
    </row>
    <row r="6435" spans="1:16" x14ac:dyDescent="0.3">
      <c r="A6435">
        <v>18</v>
      </c>
      <c r="B6435">
        <v>3</v>
      </c>
      <c r="C6435">
        <v>1</v>
      </c>
      <c r="D6435">
        <v>3</v>
      </c>
      <c r="E6435" t="s">
        <v>1877</v>
      </c>
      <c r="F6435">
        <v>1</v>
      </c>
      <c r="G6435">
        <v>2</v>
      </c>
      <c r="H6435">
        <v>1.98748350000824</v>
      </c>
      <c r="I6435">
        <v>22.5004810999963</v>
      </c>
      <c r="J6435" t="s">
        <v>14</v>
      </c>
      <c r="K6435">
        <v>0</v>
      </c>
      <c r="L6435">
        <v>0.88027580000925798</v>
      </c>
      <c r="M6435">
        <v>30.979705700010499</v>
      </c>
      <c r="N6435">
        <v>3</v>
      </c>
      <c r="O6435">
        <v>0.39476720000675403</v>
      </c>
      <c r="P6435">
        <v>31.4774147999997</v>
      </c>
    </row>
    <row r="6436" spans="1:16" x14ac:dyDescent="0.3">
      <c r="A6436">
        <v>18</v>
      </c>
      <c r="B6436">
        <v>3</v>
      </c>
      <c r="C6436">
        <v>1</v>
      </c>
      <c r="D6436">
        <v>3</v>
      </c>
      <c r="E6436" t="s">
        <v>169</v>
      </c>
      <c r="F6436">
        <v>0</v>
      </c>
      <c r="G6436">
        <v>2</v>
      </c>
      <c r="J6436" t="s">
        <v>14</v>
      </c>
      <c r="K6436">
        <v>1</v>
      </c>
      <c r="L6436">
        <v>0.97384099999908402</v>
      </c>
      <c r="M6436">
        <v>32.956690200007898</v>
      </c>
      <c r="N6436">
        <v>3</v>
      </c>
      <c r="O6436">
        <v>0.58095030000549697</v>
      </c>
      <c r="P6436">
        <v>33.6395093000028</v>
      </c>
    </row>
    <row r="6437" spans="1:16" x14ac:dyDescent="0.3">
      <c r="A6437">
        <v>18</v>
      </c>
      <c r="B6437">
        <v>3</v>
      </c>
      <c r="C6437">
        <v>1</v>
      </c>
      <c r="D6437">
        <v>3</v>
      </c>
      <c r="E6437" t="s">
        <v>193</v>
      </c>
      <c r="F6437">
        <v>1</v>
      </c>
      <c r="G6437">
        <v>2</v>
      </c>
      <c r="H6437">
        <v>1.9905380999989599</v>
      </c>
      <c r="I6437">
        <v>150.00262500000801</v>
      </c>
      <c r="J6437" t="s">
        <v>16</v>
      </c>
      <c r="K6437">
        <v>1</v>
      </c>
      <c r="L6437">
        <v>3.80034339999838</v>
      </c>
      <c r="M6437">
        <v>37.949839000008097</v>
      </c>
      <c r="N6437">
        <v>2</v>
      </c>
      <c r="O6437">
        <v>0.30909710000560198</v>
      </c>
      <c r="P6437">
        <v>38.359805500003901</v>
      </c>
    </row>
    <row r="6438" spans="1:16" x14ac:dyDescent="0.3">
      <c r="A6438">
        <v>18</v>
      </c>
      <c r="B6438">
        <v>3</v>
      </c>
      <c r="C6438">
        <v>1</v>
      </c>
      <c r="D6438">
        <v>3</v>
      </c>
      <c r="E6438" t="s">
        <v>518</v>
      </c>
      <c r="F6438">
        <v>0</v>
      </c>
      <c r="G6438">
        <v>2</v>
      </c>
      <c r="J6438" t="s">
        <v>14</v>
      </c>
      <c r="K6438">
        <v>1</v>
      </c>
      <c r="L6438">
        <v>1.02154830000654</v>
      </c>
      <c r="M6438">
        <v>39.887638700005503</v>
      </c>
      <c r="N6438">
        <v>3</v>
      </c>
      <c r="O6438">
        <v>0.24320149999402901</v>
      </c>
      <c r="P6438">
        <v>40.237786300000202</v>
      </c>
    </row>
    <row r="6439" spans="1:16" x14ac:dyDescent="0.3">
      <c r="A6439">
        <v>18</v>
      </c>
      <c r="B6439">
        <v>3</v>
      </c>
      <c r="C6439">
        <v>1</v>
      </c>
      <c r="D6439">
        <v>3</v>
      </c>
      <c r="E6439" t="s">
        <v>264</v>
      </c>
      <c r="F6439">
        <v>1</v>
      </c>
      <c r="G6439">
        <v>2</v>
      </c>
      <c r="H6439">
        <v>1.9900244000018601</v>
      </c>
      <c r="I6439">
        <v>127.502288500007</v>
      </c>
      <c r="J6439" t="s">
        <v>16</v>
      </c>
      <c r="K6439">
        <v>1</v>
      </c>
      <c r="L6439">
        <v>0.86566669998865098</v>
      </c>
      <c r="M6439">
        <v>41.615112100000303</v>
      </c>
      <c r="N6439">
        <v>3</v>
      </c>
      <c r="O6439">
        <v>0.168299299999489</v>
      </c>
      <c r="P6439">
        <v>41.851029700002996</v>
      </c>
    </row>
    <row r="6440" spans="1:16" x14ac:dyDescent="0.3">
      <c r="A6440">
        <v>18</v>
      </c>
      <c r="B6440">
        <v>3</v>
      </c>
      <c r="C6440">
        <v>1</v>
      </c>
      <c r="D6440">
        <v>3</v>
      </c>
      <c r="E6440" t="s">
        <v>31</v>
      </c>
      <c r="F6440">
        <v>0</v>
      </c>
      <c r="G6440">
        <v>2</v>
      </c>
      <c r="J6440" t="s">
        <v>14</v>
      </c>
      <c r="K6440">
        <v>1</v>
      </c>
      <c r="L6440">
        <v>1.3260215000045701</v>
      </c>
      <c r="M6440">
        <v>43.692141100007603</v>
      </c>
      <c r="N6440">
        <v>3</v>
      </c>
      <c r="O6440">
        <v>0.22503969998797399</v>
      </c>
      <c r="P6440">
        <v>44.011654600006302</v>
      </c>
    </row>
    <row r="6441" spans="1:16" x14ac:dyDescent="0.3">
      <c r="A6441">
        <v>18</v>
      </c>
      <c r="B6441">
        <v>3</v>
      </c>
      <c r="C6441">
        <v>1</v>
      </c>
      <c r="D6441">
        <v>3</v>
      </c>
      <c r="E6441" t="s">
        <v>1496</v>
      </c>
      <c r="F6441">
        <v>1</v>
      </c>
      <c r="G6441">
        <v>2</v>
      </c>
      <c r="H6441">
        <v>1.9878432999976201</v>
      </c>
      <c r="I6441">
        <v>40.000722199998599</v>
      </c>
      <c r="J6441" t="s">
        <v>16</v>
      </c>
      <c r="K6441">
        <v>1</v>
      </c>
      <c r="L6441">
        <v>0.81553900000290003</v>
      </c>
      <c r="M6441">
        <v>45.331782699999202</v>
      </c>
      <c r="N6441">
        <v>3</v>
      </c>
      <c r="O6441">
        <v>0.19637510000029601</v>
      </c>
      <c r="P6441">
        <v>45.599080500003801</v>
      </c>
    </row>
    <row r="6442" spans="1:16" x14ac:dyDescent="0.3">
      <c r="A6442">
        <v>18</v>
      </c>
      <c r="B6442">
        <v>3</v>
      </c>
      <c r="C6442">
        <v>1</v>
      </c>
      <c r="D6442">
        <v>3</v>
      </c>
      <c r="E6442" t="s">
        <v>180</v>
      </c>
      <c r="F6442">
        <v>0</v>
      </c>
      <c r="G6442">
        <v>2</v>
      </c>
      <c r="J6442" t="s">
        <v>16</v>
      </c>
      <c r="K6442">
        <v>0</v>
      </c>
      <c r="L6442">
        <v>1.1197187000070701</v>
      </c>
      <c r="M6442">
        <v>47.235759800008999</v>
      </c>
      <c r="N6442">
        <v>3</v>
      </c>
      <c r="O6442">
        <v>0.192240599993966</v>
      </c>
      <c r="P6442">
        <v>47.498954499998902</v>
      </c>
    </row>
    <row r="6443" spans="1:16" x14ac:dyDescent="0.3">
      <c r="A6443">
        <v>18</v>
      </c>
      <c r="B6443">
        <v>3</v>
      </c>
      <c r="C6443">
        <v>1</v>
      </c>
      <c r="D6443">
        <v>3</v>
      </c>
      <c r="E6443" t="s">
        <v>1172</v>
      </c>
      <c r="F6443">
        <v>1</v>
      </c>
      <c r="G6443">
        <v>2</v>
      </c>
      <c r="H6443">
        <v>1.98923130000185</v>
      </c>
      <c r="I6443">
        <v>92.501728800009005</v>
      </c>
      <c r="J6443" t="s">
        <v>16</v>
      </c>
      <c r="K6443">
        <v>1</v>
      </c>
      <c r="L6443">
        <v>1.26665639999555</v>
      </c>
      <c r="M6443">
        <v>49.282747700010098</v>
      </c>
      <c r="N6443">
        <v>3</v>
      </c>
      <c r="O6443">
        <v>0.20040199998766201</v>
      </c>
      <c r="P6443">
        <v>49.579012900008799</v>
      </c>
    </row>
    <row r="6444" spans="1:16" x14ac:dyDescent="0.3">
      <c r="A6444">
        <v>18</v>
      </c>
      <c r="B6444">
        <v>3</v>
      </c>
      <c r="C6444">
        <v>1</v>
      </c>
      <c r="D6444">
        <v>3</v>
      </c>
      <c r="E6444" t="s">
        <v>57</v>
      </c>
      <c r="F6444">
        <v>0</v>
      </c>
      <c r="G6444">
        <v>2</v>
      </c>
      <c r="J6444" t="s">
        <v>14</v>
      </c>
      <c r="K6444">
        <v>1</v>
      </c>
      <c r="L6444">
        <v>1.12838679998822</v>
      </c>
      <c r="M6444">
        <v>51.211111299999203</v>
      </c>
      <c r="N6444">
        <v>2</v>
      </c>
      <c r="O6444">
        <v>0.31719049999082899</v>
      </c>
      <c r="P6444">
        <v>51.671680700004799</v>
      </c>
    </row>
    <row r="6445" spans="1:16" x14ac:dyDescent="0.3">
      <c r="A6445">
        <v>18</v>
      </c>
      <c r="B6445">
        <v>3</v>
      </c>
      <c r="C6445">
        <v>1</v>
      </c>
      <c r="D6445">
        <v>3</v>
      </c>
      <c r="E6445" t="s">
        <v>1297</v>
      </c>
      <c r="F6445">
        <v>1</v>
      </c>
      <c r="G6445">
        <v>2</v>
      </c>
      <c r="H6445">
        <v>1.98942389999866</v>
      </c>
      <c r="I6445">
        <v>100.00186319999899</v>
      </c>
      <c r="J6445" t="s">
        <v>16</v>
      </c>
      <c r="K6445">
        <v>1</v>
      </c>
      <c r="L6445">
        <v>0.93302579999726698</v>
      </c>
      <c r="M6445">
        <v>53.115657400005198</v>
      </c>
      <c r="N6445">
        <v>3</v>
      </c>
      <c r="O6445">
        <v>0.184180799988098</v>
      </c>
      <c r="P6445">
        <v>53.402843600008097</v>
      </c>
    </row>
    <row r="6446" spans="1:16" x14ac:dyDescent="0.3">
      <c r="A6446">
        <v>18</v>
      </c>
      <c r="B6446">
        <v>3</v>
      </c>
      <c r="C6446">
        <v>1</v>
      </c>
      <c r="D6446">
        <v>3</v>
      </c>
      <c r="E6446" t="s">
        <v>36</v>
      </c>
      <c r="F6446">
        <v>0</v>
      </c>
      <c r="G6446">
        <v>2</v>
      </c>
      <c r="J6446" t="s">
        <v>14</v>
      </c>
      <c r="K6446">
        <v>1</v>
      </c>
      <c r="L6446">
        <v>1.06031250000524</v>
      </c>
      <c r="M6446">
        <v>54.976354600003098</v>
      </c>
      <c r="N6446">
        <v>3</v>
      </c>
      <c r="O6446">
        <v>0.217423599999165</v>
      </c>
      <c r="P6446">
        <v>55.284099900003604</v>
      </c>
    </row>
    <row r="6447" spans="1:16" x14ac:dyDescent="0.3">
      <c r="A6447">
        <v>18</v>
      </c>
      <c r="B6447">
        <v>3</v>
      </c>
      <c r="C6447">
        <v>1</v>
      </c>
      <c r="D6447">
        <v>3</v>
      </c>
      <c r="E6447" t="s">
        <v>1001</v>
      </c>
      <c r="F6447">
        <v>0</v>
      </c>
      <c r="G6447">
        <v>2</v>
      </c>
      <c r="J6447" t="s">
        <v>14</v>
      </c>
      <c r="K6447">
        <v>1</v>
      </c>
      <c r="L6447">
        <v>1.12748090000241</v>
      </c>
      <c r="M6447">
        <v>56.926766400007203</v>
      </c>
      <c r="N6447">
        <v>3</v>
      </c>
      <c r="O6447">
        <v>0.195278300001519</v>
      </c>
      <c r="P6447">
        <v>57.221974400003099</v>
      </c>
    </row>
    <row r="6448" spans="1:16" x14ac:dyDescent="0.3">
      <c r="A6448">
        <v>18</v>
      </c>
      <c r="B6448">
        <v>3</v>
      </c>
      <c r="C6448">
        <v>1</v>
      </c>
      <c r="D6448">
        <v>3</v>
      </c>
      <c r="E6448" t="s">
        <v>418</v>
      </c>
      <c r="F6448">
        <v>0</v>
      </c>
      <c r="G6448">
        <v>2</v>
      </c>
      <c r="J6448" t="s">
        <v>16</v>
      </c>
      <c r="K6448">
        <v>0</v>
      </c>
      <c r="L6448">
        <v>0.85812549998809096</v>
      </c>
      <c r="M6448">
        <v>58.5908143999986</v>
      </c>
      <c r="N6448">
        <v>3</v>
      </c>
      <c r="O6448">
        <v>0.25282080000033602</v>
      </c>
      <c r="P6448">
        <v>58.935442400004803</v>
      </c>
    </row>
    <row r="6449" spans="1:16" x14ac:dyDescent="0.3">
      <c r="A6449">
        <v>18</v>
      </c>
      <c r="B6449">
        <v>3</v>
      </c>
      <c r="C6449">
        <v>1</v>
      </c>
      <c r="D6449">
        <v>3</v>
      </c>
      <c r="E6449" t="s">
        <v>999</v>
      </c>
      <c r="F6449">
        <v>0</v>
      </c>
      <c r="G6449">
        <v>2</v>
      </c>
      <c r="J6449" t="s">
        <v>16</v>
      </c>
      <c r="K6449">
        <v>0</v>
      </c>
      <c r="L6449">
        <v>1.04590560001088</v>
      </c>
      <c r="M6449">
        <v>60.495202600010103</v>
      </c>
      <c r="N6449">
        <v>3</v>
      </c>
      <c r="O6449">
        <v>0.168036899995059</v>
      </c>
      <c r="P6449">
        <v>60.778727900004</v>
      </c>
    </row>
    <row r="6450" spans="1:16" x14ac:dyDescent="0.3">
      <c r="A6450">
        <v>18</v>
      </c>
      <c r="B6450">
        <v>3</v>
      </c>
      <c r="C6450">
        <v>1</v>
      </c>
      <c r="D6450">
        <v>3</v>
      </c>
      <c r="E6450" t="s">
        <v>1399</v>
      </c>
      <c r="F6450">
        <v>1</v>
      </c>
      <c r="G6450">
        <v>2</v>
      </c>
      <c r="H6450">
        <v>1.9879417000047399</v>
      </c>
      <c r="I6450">
        <v>42.500774400003102</v>
      </c>
      <c r="J6450" t="s">
        <v>14</v>
      </c>
      <c r="K6450">
        <v>0</v>
      </c>
      <c r="L6450">
        <v>1.2642778000008501</v>
      </c>
      <c r="M6450">
        <v>62.546977400008501</v>
      </c>
      <c r="N6450">
        <v>3</v>
      </c>
      <c r="O6450">
        <v>0.22943839999788901</v>
      </c>
      <c r="P6450">
        <v>62.896072700008503</v>
      </c>
    </row>
    <row r="6451" spans="1:16" x14ac:dyDescent="0.3">
      <c r="A6451">
        <v>18</v>
      </c>
      <c r="B6451">
        <v>3</v>
      </c>
      <c r="C6451">
        <v>1</v>
      </c>
      <c r="D6451">
        <v>3</v>
      </c>
      <c r="E6451" t="s">
        <v>479</v>
      </c>
      <c r="F6451">
        <v>0</v>
      </c>
      <c r="G6451">
        <v>2</v>
      </c>
      <c r="J6451" t="s">
        <v>14</v>
      </c>
      <c r="K6451">
        <v>1</v>
      </c>
      <c r="L6451">
        <v>0.89200419999542702</v>
      </c>
      <c r="M6451">
        <v>64.307947699999204</v>
      </c>
      <c r="N6451">
        <v>3</v>
      </c>
      <c r="O6451">
        <v>0.25290760000643803</v>
      </c>
      <c r="P6451">
        <v>64.671469699998894</v>
      </c>
    </row>
    <row r="6452" spans="1:16" x14ac:dyDescent="0.3">
      <c r="A6452">
        <v>18</v>
      </c>
      <c r="B6452">
        <v>3</v>
      </c>
      <c r="C6452">
        <v>1</v>
      </c>
      <c r="D6452">
        <v>3</v>
      </c>
      <c r="E6452" t="s">
        <v>1465</v>
      </c>
      <c r="F6452">
        <v>0</v>
      </c>
      <c r="G6452">
        <v>2</v>
      </c>
      <c r="J6452" t="s">
        <v>16</v>
      </c>
      <c r="K6452">
        <v>0</v>
      </c>
      <c r="L6452">
        <v>0.83219919999828595</v>
      </c>
      <c r="M6452">
        <v>66.014705100009493</v>
      </c>
      <c r="N6452">
        <v>3</v>
      </c>
      <c r="O6452">
        <v>0.15729319999809399</v>
      </c>
      <c r="P6452">
        <v>66.287872000000803</v>
      </c>
    </row>
    <row r="6453" spans="1:16" x14ac:dyDescent="0.3">
      <c r="A6453">
        <v>18</v>
      </c>
      <c r="B6453">
        <v>3</v>
      </c>
      <c r="C6453">
        <v>1</v>
      </c>
      <c r="D6453">
        <v>3</v>
      </c>
      <c r="E6453" t="s">
        <v>70</v>
      </c>
      <c r="F6453">
        <v>1</v>
      </c>
      <c r="G6453">
        <v>2</v>
      </c>
      <c r="H6453">
        <v>1.9894944999978199</v>
      </c>
      <c r="I6453">
        <v>107.50198280000799</v>
      </c>
      <c r="J6453" t="s">
        <v>16</v>
      </c>
      <c r="K6453">
        <v>1</v>
      </c>
      <c r="L6453">
        <v>0.83655609999550495</v>
      </c>
      <c r="M6453">
        <v>67.635875200008698</v>
      </c>
      <c r="N6453">
        <v>3</v>
      </c>
      <c r="O6453">
        <v>0.19764559999748599</v>
      </c>
      <c r="P6453">
        <v>67.928318000005703</v>
      </c>
    </row>
    <row r="6454" spans="1:16" x14ac:dyDescent="0.3">
      <c r="A6454">
        <v>18</v>
      </c>
      <c r="B6454">
        <v>3</v>
      </c>
      <c r="C6454">
        <v>1</v>
      </c>
      <c r="D6454">
        <v>3</v>
      </c>
      <c r="E6454" t="s">
        <v>1427</v>
      </c>
      <c r="F6454">
        <v>1</v>
      </c>
      <c r="G6454">
        <v>2</v>
      </c>
      <c r="H6454">
        <v>1.9868293000035899</v>
      </c>
      <c r="I6454">
        <v>2.5000639000063498</v>
      </c>
      <c r="J6454" t="s">
        <v>16</v>
      </c>
      <c r="K6454">
        <v>1</v>
      </c>
      <c r="L6454">
        <v>0.89040669999667399</v>
      </c>
      <c r="M6454">
        <v>69.322970799999894</v>
      </c>
      <c r="N6454">
        <v>3</v>
      </c>
      <c r="O6454">
        <v>0.186406199994963</v>
      </c>
      <c r="P6454">
        <v>69.620896400010693</v>
      </c>
    </row>
    <row r="6455" spans="1:16" x14ac:dyDescent="0.3">
      <c r="A6455">
        <v>18</v>
      </c>
      <c r="B6455">
        <v>3</v>
      </c>
      <c r="C6455">
        <v>1</v>
      </c>
      <c r="D6455">
        <v>3</v>
      </c>
      <c r="E6455" t="s">
        <v>1599</v>
      </c>
      <c r="F6455">
        <v>1</v>
      </c>
      <c r="G6455">
        <v>2</v>
      </c>
      <c r="H6455">
        <v>1.98801430000458</v>
      </c>
      <c r="I6455">
        <v>47.500830999997603</v>
      </c>
      <c r="J6455" t="s">
        <v>14</v>
      </c>
      <c r="K6455">
        <v>0</v>
      </c>
      <c r="L6455">
        <v>0.90740380001079801</v>
      </c>
      <c r="M6455">
        <v>71.039959900008398</v>
      </c>
      <c r="N6455">
        <v>3</v>
      </c>
      <c r="O6455">
        <v>0.29842790000839198</v>
      </c>
      <c r="P6455">
        <v>71.493040200002696</v>
      </c>
    </row>
    <row r="6456" spans="1:16" x14ac:dyDescent="0.3">
      <c r="A6456">
        <v>18</v>
      </c>
      <c r="B6456">
        <v>3</v>
      </c>
      <c r="C6456">
        <v>1</v>
      </c>
      <c r="D6456">
        <v>3</v>
      </c>
      <c r="E6456" t="s">
        <v>1453</v>
      </c>
      <c r="F6456">
        <v>1</v>
      </c>
      <c r="G6456">
        <v>2</v>
      </c>
      <c r="H6456">
        <v>1.9888244000030699</v>
      </c>
      <c r="I6456">
        <v>77.501421599998096</v>
      </c>
      <c r="J6456" t="s">
        <v>16</v>
      </c>
      <c r="K6456">
        <v>1</v>
      </c>
      <c r="L6456">
        <v>1.43030340000405</v>
      </c>
      <c r="M6456">
        <v>73.4294012000028</v>
      </c>
      <c r="N6456">
        <v>3</v>
      </c>
      <c r="O6456">
        <v>0.21184530000027699</v>
      </c>
      <c r="P6456">
        <v>73.8064185999974</v>
      </c>
    </row>
    <row r="6457" spans="1:16" x14ac:dyDescent="0.3">
      <c r="A6457">
        <v>18</v>
      </c>
      <c r="B6457">
        <v>3</v>
      </c>
      <c r="C6457">
        <v>1</v>
      </c>
      <c r="D6457">
        <v>3</v>
      </c>
      <c r="E6457" t="s">
        <v>820</v>
      </c>
      <c r="F6457">
        <v>0</v>
      </c>
      <c r="G6457">
        <v>2</v>
      </c>
      <c r="J6457" t="s">
        <v>14</v>
      </c>
      <c r="K6457">
        <v>1</v>
      </c>
      <c r="L6457">
        <v>1.0653816999984</v>
      </c>
      <c r="M6457">
        <v>75.381135900010094</v>
      </c>
      <c r="N6457">
        <v>3</v>
      </c>
      <c r="O6457">
        <v>0.378158599996823</v>
      </c>
      <c r="P6457">
        <v>75.900694399999296</v>
      </c>
    </row>
    <row r="6458" spans="1:16" x14ac:dyDescent="0.3">
      <c r="A6458">
        <v>18</v>
      </c>
      <c r="B6458">
        <v>3</v>
      </c>
      <c r="C6458">
        <v>1</v>
      </c>
      <c r="D6458">
        <v>3</v>
      </c>
      <c r="E6458" t="s">
        <v>753</v>
      </c>
      <c r="F6458">
        <v>1</v>
      </c>
      <c r="G6458">
        <v>2</v>
      </c>
      <c r="H6458">
        <v>1.9871190999983801</v>
      </c>
      <c r="I6458">
        <v>12.500254099999401</v>
      </c>
      <c r="J6458" t="s">
        <v>16</v>
      </c>
      <c r="K6458">
        <v>1</v>
      </c>
      <c r="L6458">
        <v>0.81283599999733303</v>
      </c>
      <c r="M6458">
        <v>77.228668499999898</v>
      </c>
      <c r="N6458">
        <v>3</v>
      </c>
      <c r="O6458">
        <v>0.20354119999683501</v>
      </c>
      <c r="P6458">
        <v>77.526158200009405</v>
      </c>
    </row>
    <row r="6459" spans="1:16" x14ac:dyDescent="0.3">
      <c r="A6459">
        <v>18</v>
      </c>
      <c r="B6459">
        <v>3</v>
      </c>
      <c r="C6459">
        <v>1</v>
      </c>
      <c r="D6459">
        <v>3</v>
      </c>
      <c r="E6459" t="s">
        <v>1649</v>
      </c>
      <c r="F6459">
        <v>0</v>
      </c>
      <c r="G6459">
        <v>2</v>
      </c>
      <c r="J6459" t="s">
        <v>14</v>
      </c>
      <c r="K6459">
        <v>1</v>
      </c>
      <c r="L6459">
        <v>1.05860410000605</v>
      </c>
      <c r="M6459">
        <v>79.090984200010993</v>
      </c>
      <c r="N6459">
        <v>3</v>
      </c>
      <c r="O6459">
        <v>0.317346800002269</v>
      </c>
      <c r="P6459">
        <v>79.479894300005995</v>
      </c>
    </row>
    <row r="6460" spans="1:16" x14ac:dyDescent="0.3">
      <c r="A6460">
        <v>18</v>
      </c>
      <c r="B6460">
        <v>3</v>
      </c>
      <c r="C6460">
        <v>1</v>
      </c>
      <c r="D6460">
        <v>3</v>
      </c>
      <c r="E6460" t="s">
        <v>595</v>
      </c>
      <c r="F6460">
        <v>1</v>
      </c>
      <c r="G6460">
        <v>2</v>
      </c>
      <c r="H6460">
        <v>1.99026880000019</v>
      </c>
      <c r="I6460">
        <v>137.502460999996</v>
      </c>
      <c r="J6460" t="s">
        <v>16</v>
      </c>
      <c r="K6460">
        <v>1</v>
      </c>
      <c r="L6460">
        <v>1.21172049999586</v>
      </c>
      <c r="M6460">
        <v>81.210876500001206</v>
      </c>
      <c r="N6460">
        <v>3</v>
      </c>
      <c r="O6460">
        <v>0.33665019999898499</v>
      </c>
      <c r="P6460">
        <v>81.683127500000396</v>
      </c>
    </row>
    <row r="6461" spans="1:16" x14ac:dyDescent="0.3">
      <c r="A6461">
        <v>18</v>
      </c>
      <c r="B6461">
        <v>3</v>
      </c>
      <c r="C6461">
        <v>1</v>
      </c>
      <c r="D6461">
        <v>3</v>
      </c>
      <c r="E6461" t="s">
        <v>1724</v>
      </c>
      <c r="F6461">
        <v>0</v>
      </c>
      <c r="G6461">
        <v>2</v>
      </c>
      <c r="J6461" t="s">
        <v>16</v>
      </c>
      <c r="K6461">
        <v>0</v>
      </c>
      <c r="L6461">
        <v>0.86309899999469097</v>
      </c>
      <c r="M6461">
        <v>83.062142200011294</v>
      </c>
      <c r="N6461">
        <v>3</v>
      </c>
      <c r="O6461">
        <v>0.24472089999471799</v>
      </c>
      <c r="P6461">
        <v>83.399273700008095</v>
      </c>
    </row>
    <row r="6462" spans="1:16" x14ac:dyDescent="0.3">
      <c r="A6462">
        <v>18</v>
      </c>
      <c r="B6462">
        <v>3</v>
      </c>
      <c r="C6462">
        <v>1</v>
      </c>
      <c r="D6462">
        <v>3</v>
      </c>
      <c r="E6462" t="s">
        <v>1171</v>
      </c>
      <c r="F6462">
        <v>1</v>
      </c>
      <c r="G6462">
        <v>2</v>
      </c>
      <c r="H6462">
        <v>1.9874877999973299</v>
      </c>
      <c r="I6462">
        <v>27.500552199999198</v>
      </c>
      <c r="J6462" t="s">
        <v>16</v>
      </c>
      <c r="K6462">
        <v>1</v>
      </c>
      <c r="L6462">
        <v>1.0035241000005</v>
      </c>
      <c r="M6462">
        <v>84.919281900001806</v>
      </c>
      <c r="N6462">
        <v>3</v>
      </c>
      <c r="O6462">
        <v>0.30903490001219303</v>
      </c>
      <c r="P6462">
        <v>85.327626400001506</v>
      </c>
    </row>
    <row r="6463" spans="1:16" x14ac:dyDescent="0.3">
      <c r="A6463">
        <v>18</v>
      </c>
      <c r="B6463">
        <v>3</v>
      </c>
      <c r="C6463">
        <v>1</v>
      </c>
      <c r="D6463">
        <v>3</v>
      </c>
      <c r="E6463" t="s">
        <v>1265</v>
      </c>
      <c r="F6463">
        <v>1</v>
      </c>
      <c r="G6463">
        <v>2</v>
      </c>
      <c r="H6463">
        <v>1.9873874000040801</v>
      </c>
      <c r="I6463">
        <v>20.0004180999968</v>
      </c>
      <c r="J6463" t="s">
        <v>14</v>
      </c>
      <c r="K6463">
        <v>0</v>
      </c>
      <c r="L6463">
        <v>1.74986830000125</v>
      </c>
      <c r="M6463">
        <v>87.582234300003606</v>
      </c>
      <c r="N6463">
        <v>3</v>
      </c>
      <c r="O6463">
        <v>0.28998149999824802</v>
      </c>
      <c r="P6463">
        <v>87.964608200010801</v>
      </c>
    </row>
    <row r="6464" spans="1:16" x14ac:dyDescent="0.3">
      <c r="A6464">
        <v>18</v>
      </c>
      <c r="B6464">
        <v>3</v>
      </c>
      <c r="C6464">
        <v>1</v>
      </c>
      <c r="D6464">
        <v>3</v>
      </c>
      <c r="E6464" t="s">
        <v>1033</v>
      </c>
      <c r="F6464">
        <v>1</v>
      </c>
      <c r="G6464">
        <v>2</v>
      </c>
      <c r="H6464">
        <v>1.98820710000291</v>
      </c>
      <c r="I6464">
        <v>60.001049800004701</v>
      </c>
      <c r="J6464" t="s">
        <v>16</v>
      </c>
      <c r="K6464">
        <v>1</v>
      </c>
      <c r="L6464">
        <v>2.86126940000395</v>
      </c>
      <c r="M6464">
        <v>91.3437134999986</v>
      </c>
      <c r="N6464">
        <v>3</v>
      </c>
      <c r="O6464">
        <v>0.41122660000110001</v>
      </c>
      <c r="P6464">
        <v>91.933880399999893</v>
      </c>
    </row>
    <row r="6465" spans="1:16" x14ac:dyDescent="0.3">
      <c r="A6465">
        <v>18</v>
      </c>
      <c r="B6465">
        <v>3</v>
      </c>
      <c r="C6465">
        <v>1</v>
      </c>
      <c r="D6465">
        <v>3</v>
      </c>
      <c r="E6465" t="s">
        <v>301</v>
      </c>
      <c r="F6465">
        <v>1</v>
      </c>
      <c r="G6465">
        <v>2</v>
      </c>
      <c r="H6465">
        <v>1.98904050000419</v>
      </c>
      <c r="I6465">
        <v>85.0015621000057</v>
      </c>
      <c r="J6465" t="s">
        <v>16</v>
      </c>
      <c r="K6465">
        <v>1</v>
      </c>
      <c r="L6465">
        <v>1.22729759999493</v>
      </c>
      <c r="M6465">
        <v>93.676357300006202</v>
      </c>
      <c r="N6465">
        <v>2</v>
      </c>
      <c r="O6465">
        <v>0.90756160000455599</v>
      </c>
      <c r="P6465">
        <v>94.766141100000794</v>
      </c>
    </row>
    <row r="6466" spans="1:16" x14ac:dyDescent="0.3">
      <c r="A6466">
        <v>18</v>
      </c>
      <c r="B6466">
        <v>3</v>
      </c>
      <c r="C6466">
        <v>1</v>
      </c>
      <c r="D6466">
        <v>3</v>
      </c>
      <c r="E6466" t="s">
        <v>1158</v>
      </c>
      <c r="F6466">
        <v>0</v>
      </c>
      <c r="G6466">
        <v>2</v>
      </c>
      <c r="J6466" t="s">
        <v>14</v>
      </c>
      <c r="K6466">
        <v>1</v>
      </c>
      <c r="L6466">
        <v>1.2404605000047</v>
      </c>
      <c r="M6466">
        <v>96.522857600008095</v>
      </c>
      <c r="N6466">
        <v>3</v>
      </c>
      <c r="O6466">
        <v>0.249422900000354</v>
      </c>
      <c r="P6466">
        <v>96.9319895000081</v>
      </c>
    </row>
    <row r="6467" spans="1:16" x14ac:dyDescent="0.3">
      <c r="A6467">
        <v>18</v>
      </c>
      <c r="B6467">
        <v>3</v>
      </c>
      <c r="C6467">
        <v>1</v>
      </c>
      <c r="D6467">
        <v>3</v>
      </c>
      <c r="E6467" t="s">
        <v>1646</v>
      </c>
      <c r="F6467">
        <v>1</v>
      </c>
      <c r="G6467">
        <v>2</v>
      </c>
      <c r="H6467">
        <v>1.9896733999921701</v>
      </c>
      <c r="I6467">
        <v>112.502031600001</v>
      </c>
      <c r="J6467" t="s">
        <v>14</v>
      </c>
      <c r="K6467">
        <v>0</v>
      </c>
      <c r="L6467">
        <v>1.0496309000009201</v>
      </c>
      <c r="M6467">
        <v>98.498707200007601</v>
      </c>
      <c r="N6467">
        <v>3</v>
      </c>
      <c r="O6467">
        <v>0.22069280000869201</v>
      </c>
      <c r="P6467">
        <v>98.831351900007604</v>
      </c>
    </row>
    <row r="6468" spans="1:16" x14ac:dyDescent="0.3">
      <c r="A6468">
        <v>18</v>
      </c>
      <c r="B6468">
        <v>3</v>
      </c>
      <c r="C6468">
        <v>1</v>
      </c>
      <c r="D6468">
        <v>3</v>
      </c>
      <c r="E6468" t="s">
        <v>1982</v>
      </c>
      <c r="F6468">
        <v>1</v>
      </c>
      <c r="G6468">
        <v>2</v>
      </c>
      <c r="H6468">
        <v>1.99006250000093</v>
      </c>
      <c r="I6468">
        <v>130.002313200006</v>
      </c>
      <c r="J6468" t="s">
        <v>16</v>
      </c>
      <c r="K6468">
        <v>1</v>
      </c>
      <c r="L6468">
        <v>1.0062463000067501</v>
      </c>
      <c r="M6468">
        <v>100.35525200000799</v>
      </c>
      <c r="N6468">
        <v>3</v>
      </c>
      <c r="O6468">
        <v>0.24535599999944699</v>
      </c>
      <c r="P6468">
        <v>100.67187370000499</v>
      </c>
    </row>
    <row r="6469" spans="1:16" x14ac:dyDescent="0.3">
      <c r="A6469">
        <v>18</v>
      </c>
      <c r="B6469">
        <v>3</v>
      </c>
      <c r="C6469">
        <v>1</v>
      </c>
      <c r="D6469">
        <v>3</v>
      </c>
      <c r="E6469" t="s">
        <v>229</v>
      </c>
      <c r="F6469">
        <v>0</v>
      </c>
      <c r="G6469">
        <v>2</v>
      </c>
      <c r="J6469" t="s">
        <v>14</v>
      </c>
      <c r="K6469">
        <v>1</v>
      </c>
      <c r="L6469">
        <v>0.98564359999727502</v>
      </c>
      <c r="M6469">
        <v>102.167874200008</v>
      </c>
      <c r="N6469">
        <v>3</v>
      </c>
      <c r="O6469">
        <v>0.21722749999025801</v>
      </c>
      <c r="P6469">
        <v>102.491832600004</v>
      </c>
    </row>
    <row r="6470" spans="1:16" x14ac:dyDescent="0.3">
      <c r="A6470">
        <v>18</v>
      </c>
      <c r="B6470">
        <v>3</v>
      </c>
      <c r="C6470">
        <v>1</v>
      </c>
      <c r="D6470">
        <v>3</v>
      </c>
      <c r="E6470" t="s">
        <v>208</v>
      </c>
      <c r="F6470">
        <v>0</v>
      </c>
      <c r="G6470">
        <v>2</v>
      </c>
      <c r="J6470" t="s">
        <v>14</v>
      </c>
      <c r="K6470">
        <v>1</v>
      </c>
      <c r="L6470">
        <v>1.0637819000112401</v>
      </c>
      <c r="M6470">
        <v>104.062684300006</v>
      </c>
      <c r="N6470">
        <v>3</v>
      </c>
      <c r="O6470">
        <v>0.31663720001233697</v>
      </c>
      <c r="P6470">
        <v>104.527316000007</v>
      </c>
    </row>
    <row r="6471" spans="1:16" x14ac:dyDescent="0.3">
      <c r="A6471">
        <v>18</v>
      </c>
      <c r="B6471">
        <v>3</v>
      </c>
      <c r="C6471">
        <v>1</v>
      </c>
      <c r="D6471">
        <v>3</v>
      </c>
      <c r="E6471" t="s">
        <v>1144</v>
      </c>
      <c r="F6471">
        <v>0</v>
      </c>
      <c r="G6471">
        <v>2</v>
      </c>
      <c r="J6471" t="s">
        <v>16</v>
      </c>
      <c r="K6471">
        <v>0</v>
      </c>
      <c r="L6471">
        <v>0.97999170000548497</v>
      </c>
      <c r="M6471">
        <v>106.012417899998</v>
      </c>
      <c r="N6471">
        <v>2</v>
      </c>
      <c r="O6471">
        <v>0.46814060000178898</v>
      </c>
      <c r="P6471">
        <v>106.60666410000699</v>
      </c>
    </row>
    <row r="6472" spans="1:16" x14ac:dyDescent="0.3">
      <c r="A6472">
        <v>18</v>
      </c>
      <c r="B6472">
        <v>3</v>
      </c>
      <c r="C6472">
        <v>1</v>
      </c>
      <c r="D6472">
        <v>3</v>
      </c>
      <c r="E6472" t="s">
        <v>1726</v>
      </c>
      <c r="F6472">
        <v>0</v>
      </c>
      <c r="G6472">
        <v>2</v>
      </c>
      <c r="J6472" t="s">
        <v>14</v>
      </c>
      <c r="K6472">
        <v>1</v>
      </c>
      <c r="L6472">
        <v>0.98755060000985395</v>
      </c>
      <c r="M6472">
        <v>108.10309820000801</v>
      </c>
      <c r="N6472">
        <v>3</v>
      </c>
      <c r="O6472">
        <v>0.248273299992434</v>
      </c>
      <c r="P6472">
        <v>108.506951300005</v>
      </c>
    </row>
    <row r="6473" spans="1:16" x14ac:dyDescent="0.3">
      <c r="A6473">
        <v>18</v>
      </c>
      <c r="B6473">
        <v>3</v>
      </c>
      <c r="C6473">
        <v>1</v>
      </c>
      <c r="D6473">
        <v>3</v>
      </c>
      <c r="E6473" t="s">
        <v>251</v>
      </c>
      <c r="F6473">
        <v>1</v>
      </c>
      <c r="G6473">
        <v>2</v>
      </c>
      <c r="H6473">
        <v>1.9904992999945501</v>
      </c>
      <c r="I6473">
        <v>147.5025971</v>
      </c>
      <c r="J6473" t="s">
        <v>16</v>
      </c>
      <c r="K6473">
        <v>1</v>
      </c>
      <c r="L6473">
        <v>2.7449544999981299</v>
      </c>
      <c r="M6473">
        <v>111.760489599998</v>
      </c>
      <c r="N6473">
        <v>3</v>
      </c>
      <c r="O6473">
        <v>0.499113099998795</v>
      </c>
      <c r="P6473">
        <v>112.38166230000201</v>
      </c>
    </row>
    <row r="6474" spans="1:16" x14ac:dyDescent="0.3">
      <c r="A6474">
        <v>18</v>
      </c>
      <c r="B6474">
        <v>3</v>
      </c>
      <c r="C6474">
        <v>1</v>
      </c>
      <c r="D6474">
        <v>3</v>
      </c>
      <c r="E6474" t="s">
        <v>2062</v>
      </c>
      <c r="F6474">
        <v>1</v>
      </c>
      <c r="G6474">
        <v>2</v>
      </c>
      <c r="H6474">
        <v>1.9903586000000399</v>
      </c>
      <c r="I6474">
        <v>142.50250870001</v>
      </c>
      <c r="J6474" t="s">
        <v>14</v>
      </c>
      <c r="K6474">
        <v>0</v>
      </c>
      <c r="L6474">
        <v>0.91389490000438001</v>
      </c>
      <c r="M6474">
        <v>113.812831200004</v>
      </c>
      <c r="N6474">
        <v>3</v>
      </c>
      <c r="O6474">
        <v>0.24413399999321</v>
      </c>
      <c r="P6474">
        <v>114.14270880000601</v>
      </c>
    </row>
    <row r="6475" spans="1:16" x14ac:dyDescent="0.3">
      <c r="A6475">
        <v>18</v>
      </c>
      <c r="B6475">
        <v>3</v>
      </c>
      <c r="C6475">
        <v>1</v>
      </c>
      <c r="D6475">
        <v>3</v>
      </c>
      <c r="E6475" t="s">
        <v>1715</v>
      </c>
      <c r="F6475">
        <v>0</v>
      </c>
      <c r="G6475">
        <v>2</v>
      </c>
      <c r="J6475" t="s">
        <v>14</v>
      </c>
      <c r="K6475">
        <v>1</v>
      </c>
      <c r="L6475">
        <v>1.1103274999913999</v>
      </c>
      <c r="M6475">
        <v>115.75916380000101</v>
      </c>
      <c r="N6475">
        <v>3</v>
      </c>
      <c r="O6475">
        <v>0.25712070000008702</v>
      </c>
      <c r="P6475">
        <v>116.139741200008</v>
      </c>
    </row>
    <row r="6476" spans="1:16" x14ac:dyDescent="0.3">
      <c r="A6476">
        <v>18</v>
      </c>
      <c r="B6476">
        <v>3</v>
      </c>
      <c r="C6476">
        <v>1</v>
      </c>
      <c r="D6476">
        <v>3</v>
      </c>
      <c r="E6476" t="s">
        <v>1533</v>
      </c>
      <c r="F6476">
        <v>0</v>
      </c>
      <c r="G6476">
        <v>2</v>
      </c>
      <c r="J6476" t="s">
        <v>16</v>
      </c>
      <c r="K6476">
        <v>0</v>
      </c>
      <c r="L6476">
        <v>1.9428708000050401</v>
      </c>
      <c r="M6476">
        <v>118.591892900004</v>
      </c>
      <c r="N6476">
        <v>3</v>
      </c>
      <c r="O6476">
        <v>0.31497379999200398</v>
      </c>
      <c r="P6476">
        <v>119.045663000012</v>
      </c>
    </row>
    <row r="6477" spans="1:16" x14ac:dyDescent="0.3">
      <c r="A6477">
        <v>18</v>
      </c>
      <c r="B6477">
        <v>3</v>
      </c>
      <c r="C6477">
        <v>1</v>
      </c>
      <c r="D6477">
        <v>3</v>
      </c>
      <c r="E6477" t="s">
        <v>1632</v>
      </c>
      <c r="F6477">
        <v>0</v>
      </c>
      <c r="G6477">
        <v>2</v>
      </c>
      <c r="J6477" t="s">
        <v>14</v>
      </c>
      <c r="K6477">
        <v>1</v>
      </c>
      <c r="L6477">
        <v>0.89538130001164995</v>
      </c>
      <c r="M6477">
        <v>120.46089500001101</v>
      </c>
      <c r="N6477">
        <v>3</v>
      </c>
      <c r="O6477">
        <v>0.257933900007629</v>
      </c>
      <c r="P6477">
        <v>120.82053920000899</v>
      </c>
    </row>
    <row r="6478" spans="1:16" x14ac:dyDescent="0.3">
      <c r="A6478">
        <v>18</v>
      </c>
      <c r="B6478">
        <v>3</v>
      </c>
      <c r="C6478">
        <v>1</v>
      </c>
      <c r="D6478">
        <v>3</v>
      </c>
      <c r="E6478" t="s">
        <v>1984</v>
      </c>
      <c r="F6478">
        <v>1</v>
      </c>
      <c r="G6478">
        <v>2</v>
      </c>
      <c r="H6478">
        <v>1.9901087000034801</v>
      </c>
      <c r="I6478">
        <v>132.50237230000499</v>
      </c>
      <c r="J6478" t="s">
        <v>16</v>
      </c>
      <c r="K6478">
        <v>1</v>
      </c>
      <c r="L6478">
        <v>0.92075069999555104</v>
      </c>
      <c r="M6478">
        <v>122.252929300012</v>
      </c>
      <c r="N6478">
        <v>3</v>
      </c>
      <c r="O6478">
        <v>0.30963689999771299</v>
      </c>
      <c r="P6478">
        <v>122.704313200011</v>
      </c>
    </row>
    <row r="6479" spans="1:16" x14ac:dyDescent="0.3">
      <c r="A6479">
        <v>18</v>
      </c>
      <c r="B6479">
        <v>3</v>
      </c>
      <c r="C6479">
        <v>1</v>
      </c>
      <c r="D6479">
        <v>3</v>
      </c>
      <c r="E6479" t="s">
        <v>1721</v>
      </c>
      <c r="F6479">
        <v>0</v>
      </c>
      <c r="G6479">
        <v>2</v>
      </c>
      <c r="J6479" t="s">
        <v>16</v>
      </c>
      <c r="K6479">
        <v>0</v>
      </c>
      <c r="L6479">
        <v>1.0514154999982599</v>
      </c>
      <c r="M6479">
        <v>124.266819099998</v>
      </c>
      <c r="N6479">
        <v>3</v>
      </c>
      <c r="O6479">
        <v>0.29830889998993398</v>
      </c>
      <c r="P6479">
        <v>124.692825100006</v>
      </c>
    </row>
    <row r="6480" spans="1:16" x14ac:dyDescent="0.3">
      <c r="A6480">
        <v>18</v>
      </c>
      <c r="B6480">
        <v>3</v>
      </c>
      <c r="C6480">
        <v>1</v>
      </c>
      <c r="D6480">
        <v>3</v>
      </c>
      <c r="E6480" t="s">
        <v>1840</v>
      </c>
      <c r="F6480">
        <v>0</v>
      </c>
      <c r="G6480">
        <v>2</v>
      </c>
      <c r="J6480" t="s">
        <v>14</v>
      </c>
      <c r="K6480">
        <v>1</v>
      </c>
      <c r="L6480">
        <v>0.98376389998884395</v>
      </c>
      <c r="M6480">
        <v>126.182664100008</v>
      </c>
      <c r="N6480">
        <v>3</v>
      </c>
      <c r="O6480">
        <v>0.226351100005559</v>
      </c>
      <c r="P6480">
        <v>126.548908299999</v>
      </c>
    </row>
    <row r="6481" spans="1:16" x14ac:dyDescent="0.3">
      <c r="A6481">
        <v>18</v>
      </c>
      <c r="B6481">
        <v>3</v>
      </c>
      <c r="C6481">
        <v>1</v>
      </c>
      <c r="D6481">
        <v>3</v>
      </c>
      <c r="E6481" t="s">
        <v>1220</v>
      </c>
      <c r="F6481">
        <v>0</v>
      </c>
      <c r="G6481">
        <v>2</v>
      </c>
      <c r="J6481" t="s">
        <v>16</v>
      </c>
      <c r="K6481">
        <v>0</v>
      </c>
      <c r="L6481">
        <v>1.0679174999968399</v>
      </c>
      <c r="M6481">
        <v>128.13343320001201</v>
      </c>
      <c r="N6481">
        <v>3</v>
      </c>
      <c r="O6481">
        <v>0.276487199997064</v>
      </c>
      <c r="P6481">
        <v>128.503152900012</v>
      </c>
    </row>
    <row r="6482" spans="1:16" x14ac:dyDescent="0.3">
      <c r="A6482">
        <v>19</v>
      </c>
      <c r="B6482">
        <v>1</v>
      </c>
      <c r="C6482">
        <v>0</v>
      </c>
      <c r="D6482">
        <v>5</v>
      </c>
      <c r="E6482" t="s">
        <v>818</v>
      </c>
      <c r="F6482">
        <v>1</v>
      </c>
      <c r="G6482">
        <v>1</v>
      </c>
      <c r="H6482">
        <v>1.9881875999999501</v>
      </c>
      <c r="I6482">
        <v>82.501245999999796</v>
      </c>
      <c r="J6482" t="s">
        <v>16</v>
      </c>
      <c r="K6482">
        <v>1</v>
      </c>
      <c r="L6482">
        <v>5.6749294999899602</v>
      </c>
      <c r="M6482">
        <v>5.6749390000040902</v>
      </c>
      <c r="N6482">
        <v>2</v>
      </c>
      <c r="O6482">
        <v>0.89043250000395402</v>
      </c>
      <c r="P6482">
        <v>6.6649322000011999</v>
      </c>
    </row>
    <row r="6483" spans="1:16" x14ac:dyDescent="0.3">
      <c r="A6483">
        <v>19</v>
      </c>
      <c r="B6483">
        <v>1</v>
      </c>
      <c r="C6483">
        <v>0</v>
      </c>
      <c r="D6483">
        <v>5</v>
      </c>
      <c r="E6483" t="s">
        <v>1882</v>
      </c>
      <c r="F6483">
        <v>1</v>
      </c>
      <c r="G6483">
        <v>1</v>
      </c>
      <c r="H6483">
        <v>1.9874062000017101</v>
      </c>
      <c r="I6483">
        <v>42.500707700004597</v>
      </c>
      <c r="J6483" t="s">
        <v>16</v>
      </c>
      <c r="K6483">
        <v>1</v>
      </c>
      <c r="L6483">
        <v>1.2652492000052</v>
      </c>
      <c r="M6483">
        <v>8.4484590000065491</v>
      </c>
      <c r="N6483">
        <v>2</v>
      </c>
      <c r="O6483">
        <v>0.19579420000081901</v>
      </c>
      <c r="P6483">
        <v>8.7703454000002203</v>
      </c>
    </row>
    <row r="6484" spans="1:16" x14ac:dyDescent="0.3">
      <c r="A6484">
        <v>19</v>
      </c>
      <c r="B6484">
        <v>1</v>
      </c>
      <c r="C6484">
        <v>0</v>
      </c>
      <c r="D6484">
        <v>5</v>
      </c>
      <c r="E6484" t="s">
        <v>157</v>
      </c>
      <c r="F6484">
        <v>0</v>
      </c>
      <c r="G6484">
        <v>1</v>
      </c>
      <c r="J6484" t="s">
        <v>14</v>
      </c>
      <c r="K6484">
        <v>1</v>
      </c>
      <c r="L6484">
        <v>1.1521365999942601</v>
      </c>
      <c r="M6484">
        <v>10.4354088999971</v>
      </c>
      <c r="N6484">
        <v>1</v>
      </c>
      <c r="O6484">
        <v>0.45947290000913199</v>
      </c>
      <c r="P6484">
        <v>11.002161500000501</v>
      </c>
    </row>
    <row r="6485" spans="1:16" x14ac:dyDescent="0.3">
      <c r="A6485">
        <v>19</v>
      </c>
      <c r="B6485">
        <v>1</v>
      </c>
      <c r="C6485">
        <v>0</v>
      </c>
      <c r="D6485">
        <v>5</v>
      </c>
      <c r="E6485" t="s">
        <v>1886</v>
      </c>
      <c r="F6485">
        <v>1</v>
      </c>
      <c r="G6485">
        <v>1</v>
      </c>
      <c r="H6485">
        <v>1.9881674000062</v>
      </c>
      <c r="I6485">
        <v>77.501186400011704</v>
      </c>
      <c r="J6485" t="s">
        <v>14</v>
      </c>
      <c r="K6485">
        <v>0</v>
      </c>
      <c r="L6485">
        <v>0.95858030000817995</v>
      </c>
      <c r="M6485">
        <v>12.4752387000044</v>
      </c>
      <c r="N6485">
        <v>3</v>
      </c>
      <c r="O6485">
        <v>0.17386919999262301</v>
      </c>
      <c r="P6485">
        <v>12.7404230999964</v>
      </c>
    </row>
    <row r="6486" spans="1:16" x14ac:dyDescent="0.3">
      <c r="A6486">
        <v>19</v>
      </c>
      <c r="B6486">
        <v>1</v>
      </c>
      <c r="C6486">
        <v>0</v>
      </c>
      <c r="D6486">
        <v>5</v>
      </c>
      <c r="E6486" t="s">
        <v>2117</v>
      </c>
      <c r="F6486">
        <v>0</v>
      </c>
      <c r="G6486">
        <v>1</v>
      </c>
      <c r="J6486" t="s">
        <v>14</v>
      </c>
      <c r="K6486">
        <v>1</v>
      </c>
      <c r="L6486">
        <v>0.68003119999775696</v>
      </c>
      <c r="M6486">
        <v>13.930004399997401</v>
      </c>
      <c r="N6486">
        <v>3</v>
      </c>
      <c r="O6486">
        <v>0.171223099998315</v>
      </c>
      <c r="P6486">
        <v>14.2098358000076</v>
      </c>
    </row>
    <row r="6487" spans="1:16" x14ac:dyDescent="0.3">
      <c r="A6487">
        <v>19</v>
      </c>
      <c r="B6487">
        <v>1</v>
      </c>
      <c r="C6487">
        <v>0</v>
      </c>
      <c r="D6487">
        <v>5</v>
      </c>
      <c r="E6487" t="s">
        <v>1228</v>
      </c>
      <c r="F6487">
        <v>0</v>
      </c>
      <c r="G6487">
        <v>1</v>
      </c>
      <c r="J6487" t="s">
        <v>14</v>
      </c>
      <c r="K6487">
        <v>1</v>
      </c>
      <c r="L6487">
        <v>1.0155945000005899</v>
      </c>
      <c r="M6487">
        <v>15.7324064999993</v>
      </c>
      <c r="N6487">
        <v>3</v>
      </c>
      <c r="O6487">
        <v>0.12051290000090401</v>
      </c>
      <c r="P6487">
        <v>15.9669713000039</v>
      </c>
    </row>
    <row r="6488" spans="1:16" x14ac:dyDescent="0.3">
      <c r="A6488">
        <v>19</v>
      </c>
      <c r="B6488">
        <v>1</v>
      </c>
      <c r="C6488">
        <v>0</v>
      </c>
      <c r="D6488">
        <v>5</v>
      </c>
      <c r="E6488" t="s">
        <v>2027</v>
      </c>
      <c r="F6488">
        <v>1</v>
      </c>
      <c r="G6488">
        <v>1</v>
      </c>
      <c r="H6488">
        <v>1.9868249999999501</v>
      </c>
      <c r="I6488">
        <v>15.000254099999401</v>
      </c>
      <c r="J6488" t="s">
        <v>14</v>
      </c>
      <c r="K6488">
        <v>0</v>
      </c>
      <c r="L6488">
        <v>0.84675460000289604</v>
      </c>
      <c r="M6488">
        <v>17.330175299997801</v>
      </c>
      <c r="N6488">
        <v>2</v>
      </c>
      <c r="O6488">
        <v>0.31266830000095103</v>
      </c>
      <c r="P6488">
        <v>17.7271813999978</v>
      </c>
    </row>
    <row r="6489" spans="1:16" x14ac:dyDescent="0.3">
      <c r="A6489">
        <v>19</v>
      </c>
      <c r="B6489">
        <v>1</v>
      </c>
      <c r="C6489">
        <v>0</v>
      </c>
      <c r="D6489">
        <v>5</v>
      </c>
      <c r="E6489" t="s">
        <v>65</v>
      </c>
      <c r="F6489">
        <v>0</v>
      </c>
      <c r="G6489">
        <v>1</v>
      </c>
      <c r="J6489" t="s">
        <v>14</v>
      </c>
      <c r="K6489">
        <v>1</v>
      </c>
      <c r="L6489">
        <v>1.09765480000351</v>
      </c>
      <c r="M6489">
        <v>19.3309232000029</v>
      </c>
      <c r="N6489">
        <v>3</v>
      </c>
      <c r="O6489">
        <v>0.264363499998581</v>
      </c>
      <c r="P6489">
        <v>19.718844800008799</v>
      </c>
    </row>
    <row r="6490" spans="1:16" x14ac:dyDescent="0.3">
      <c r="A6490">
        <v>19</v>
      </c>
      <c r="B6490">
        <v>1</v>
      </c>
      <c r="C6490">
        <v>0</v>
      </c>
      <c r="D6490">
        <v>5</v>
      </c>
      <c r="E6490" t="s">
        <v>751</v>
      </c>
      <c r="F6490">
        <v>1</v>
      </c>
      <c r="G6490">
        <v>1</v>
      </c>
      <c r="H6490">
        <v>1.98696689998906</v>
      </c>
      <c r="I6490">
        <v>22.5003768000024</v>
      </c>
      <c r="J6490" t="s">
        <v>14</v>
      </c>
      <c r="K6490">
        <v>0</v>
      </c>
      <c r="L6490">
        <v>3.0793778999941401</v>
      </c>
      <c r="M6490">
        <v>23.312639299998398</v>
      </c>
      <c r="N6490">
        <v>3</v>
      </c>
      <c r="O6490">
        <v>1.4354343000013601</v>
      </c>
      <c r="P6490">
        <v>24.881948700000098</v>
      </c>
    </row>
    <row r="6491" spans="1:16" x14ac:dyDescent="0.3">
      <c r="A6491">
        <v>19</v>
      </c>
      <c r="B6491">
        <v>1</v>
      </c>
      <c r="C6491">
        <v>0</v>
      </c>
      <c r="D6491">
        <v>5</v>
      </c>
      <c r="E6491" t="s">
        <v>2087</v>
      </c>
      <c r="F6491">
        <v>0</v>
      </c>
      <c r="G6491">
        <v>1</v>
      </c>
      <c r="J6491" t="s">
        <v>14</v>
      </c>
      <c r="K6491">
        <v>1</v>
      </c>
      <c r="L6491">
        <v>0.84189470000274003</v>
      </c>
      <c r="M6491">
        <v>26.241834600004999</v>
      </c>
      <c r="N6491">
        <v>3</v>
      </c>
      <c r="O6491">
        <v>0.208100999996532</v>
      </c>
      <c r="P6491">
        <v>26.566599300000199</v>
      </c>
    </row>
    <row r="6492" spans="1:16" x14ac:dyDescent="0.3">
      <c r="A6492">
        <v>19</v>
      </c>
      <c r="B6492">
        <v>1</v>
      </c>
      <c r="C6492">
        <v>0</v>
      </c>
      <c r="D6492">
        <v>5</v>
      </c>
      <c r="E6492" t="s">
        <v>1330</v>
      </c>
      <c r="F6492">
        <v>0</v>
      </c>
      <c r="G6492">
        <v>1</v>
      </c>
      <c r="J6492" t="s">
        <v>14</v>
      </c>
      <c r="K6492">
        <v>1</v>
      </c>
      <c r="L6492">
        <v>0.72822649999579903</v>
      </c>
      <c r="M6492">
        <v>27.811356000005599</v>
      </c>
      <c r="N6492">
        <v>3</v>
      </c>
      <c r="O6492">
        <v>0.19278830000257599</v>
      </c>
      <c r="P6492">
        <v>28.127366000000599</v>
      </c>
    </row>
    <row r="6493" spans="1:16" x14ac:dyDescent="0.3">
      <c r="A6493">
        <v>19</v>
      </c>
      <c r="B6493">
        <v>1</v>
      </c>
      <c r="C6493">
        <v>0</v>
      </c>
      <c r="D6493">
        <v>5</v>
      </c>
      <c r="E6493" t="s">
        <v>1434</v>
      </c>
      <c r="F6493">
        <v>1</v>
      </c>
      <c r="G6493">
        <v>1</v>
      </c>
      <c r="H6493">
        <v>1.9883421999984401</v>
      </c>
      <c r="I6493">
        <v>85.001299600000493</v>
      </c>
      <c r="J6493" t="s">
        <v>14</v>
      </c>
      <c r="K6493">
        <v>0</v>
      </c>
      <c r="L6493">
        <v>0.82506589998956803</v>
      </c>
      <c r="M6493">
        <v>29.458289999994999</v>
      </c>
      <c r="N6493">
        <v>3</v>
      </c>
      <c r="O6493">
        <v>0.170811500007403</v>
      </c>
      <c r="P6493">
        <v>29.769271700002701</v>
      </c>
    </row>
    <row r="6494" spans="1:16" x14ac:dyDescent="0.3">
      <c r="A6494">
        <v>19</v>
      </c>
      <c r="B6494">
        <v>1</v>
      </c>
      <c r="C6494">
        <v>0</v>
      </c>
      <c r="D6494">
        <v>5</v>
      </c>
      <c r="E6494" t="s">
        <v>1677</v>
      </c>
      <c r="F6494">
        <v>0</v>
      </c>
      <c r="G6494">
        <v>1</v>
      </c>
      <c r="J6494" t="s">
        <v>14</v>
      </c>
      <c r="K6494">
        <v>1</v>
      </c>
      <c r="L6494">
        <v>0.99712299999373499</v>
      </c>
      <c r="M6494">
        <v>31.2804084999952</v>
      </c>
      <c r="N6494">
        <v>3</v>
      </c>
      <c r="O6494">
        <v>0.18492040000273799</v>
      </c>
      <c r="P6494">
        <v>31.5674966000079</v>
      </c>
    </row>
    <row r="6495" spans="1:16" x14ac:dyDescent="0.3">
      <c r="A6495">
        <v>19</v>
      </c>
      <c r="B6495">
        <v>1</v>
      </c>
      <c r="C6495">
        <v>0</v>
      </c>
      <c r="D6495">
        <v>5</v>
      </c>
      <c r="E6495" t="s">
        <v>933</v>
      </c>
      <c r="F6495">
        <v>1</v>
      </c>
      <c r="G6495">
        <v>1</v>
      </c>
      <c r="H6495">
        <v>1.9867389999999401</v>
      </c>
      <c r="I6495">
        <v>7.5001128000003501</v>
      </c>
      <c r="J6495" t="s">
        <v>14</v>
      </c>
      <c r="K6495">
        <v>0</v>
      </c>
      <c r="L6495">
        <v>1.1515655000111999</v>
      </c>
      <c r="M6495">
        <v>33.234641800008802</v>
      </c>
      <c r="N6495">
        <v>3</v>
      </c>
      <c r="O6495">
        <v>0.19501140000647901</v>
      </c>
      <c r="P6495">
        <v>33.537480400002103</v>
      </c>
    </row>
    <row r="6496" spans="1:16" x14ac:dyDescent="0.3">
      <c r="A6496">
        <v>19</v>
      </c>
      <c r="B6496">
        <v>1</v>
      </c>
      <c r="C6496">
        <v>0</v>
      </c>
      <c r="D6496">
        <v>5</v>
      </c>
      <c r="E6496" t="s">
        <v>446</v>
      </c>
      <c r="F6496">
        <v>0</v>
      </c>
      <c r="G6496">
        <v>1</v>
      </c>
      <c r="J6496" t="s">
        <v>14</v>
      </c>
      <c r="K6496">
        <v>1</v>
      </c>
      <c r="L6496">
        <v>0.638812800010783</v>
      </c>
      <c r="M6496">
        <v>34.688598299995697</v>
      </c>
      <c r="N6496">
        <v>1</v>
      </c>
      <c r="O6496">
        <v>1.1604630000074401</v>
      </c>
      <c r="P6496">
        <v>36.006962500003297</v>
      </c>
    </row>
    <row r="6497" spans="1:16" x14ac:dyDescent="0.3">
      <c r="A6497">
        <v>19</v>
      </c>
      <c r="B6497">
        <v>1</v>
      </c>
      <c r="C6497">
        <v>0</v>
      </c>
      <c r="D6497">
        <v>5</v>
      </c>
      <c r="E6497" t="s">
        <v>1139</v>
      </c>
      <c r="F6497">
        <v>1</v>
      </c>
      <c r="G6497">
        <v>1</v>
      </c>
      <c r="H6497">
        <v>1.9887739999976499</v>
      </c>
      <c r="I6497">
        <v>112.501704400012</v>
      </c>
      <c r="J6497" t="s">
        <v>14</v>
      </c>
      <c r="K6497">
        <v>0</v>
      </c>
      <c r="L6497">
        <v>1.08455980000144</v>
      </c>
      <c r="M6497">
        <v>37.601133999996797</v>
      </c>
      <c r="N6497">
        <v>2</v>
      </c>
      <c r="O6497">
        <v>0.314857900011702</v>
      </c>
      <c r="P6497">
        <v>38.009422800008899</v>
      </c>
    </row>
    <row r="6498" spans="1:16" x14ac:dyDescent="0.3">
      <c r="A6498">
        <v>19</v>
      </c>
      <c r="B6498">
        <v>1</v>
      </c>
      <c r="C6498">
        <v>0</v>
      </c>
      <c r="D6498">
        <v>5</v>
      </c>
      <c r="E6498" t="s">
        <v>557</v>
      </c>
      <c r="F6498">
        <v>0</v>
      </c>
      <c r="G6498">
        <v>1</v>
      </c>
      <c r="J6498" t="s">
        <v>14</v>
      </c>
      <c r="K6498">
        <v>1</v>
      </c>
      <c r="L6498">
        <v>1.11744750000071</v>
      </c>
      <c r="M6498">
        <v>39.634172699996299</v>
      </c>
      <c r="N6498">
        <v>2</v>
      </c>
      <c r="O6498">
        <v>0.38440249999985099</v>
      </c>
      <c r="P6498">
        <v>40.110887900009402</v>
      </c>
    </row>
    <row r="6499" spans="1:16" x14ac:dyDescent="0.3">
      <c r="A6499">
        <v>19</v>
      </c>
      <c r="B6499">
        <v>1</v>
      </c>
      <c r="C6499">
        <v>0</v>
      </c>
      <c r="D6499">
        <v>5</v>
      </c>
      <c r="E6499" t="s">
        <v>1597</v>
      </c>
      <c r="F6499">
        <v>0</v>
      </c>
      <c r="G6499">
        <v>1</v>
      </c>
      <c r="J6499" t="s">
        <v>16</v>
      </c>
      <c r="K6499">
        <v>0</v>
      </c>
      <c r="L6499">
        <v>1.1686778000003</v>
      </c>
      <c r="M6499">
        <v>41.785263400001</v>
      </c>
      <c r="N6499">
        <v>1</v>
      </c>
      <c r="O6499">
        <v>0.31559479999123102</v>
      </c>
      <c r="P6499">
        <v>42.266111100005197</v>
      </c>
    </row>
    <row r="6500" spans="1:16" x14ac:dyDescent="0.3">
      <c r="A6500">
        <v>19</v>
      </c>
      <c r="B6500">
        <v>1</v>
      </c>
      <c r="C6500">
        <v>0</v>
      </c>
      <c r="D6500">
        <v>5</v>
      </c>
      <c r="E6500" t="s">
        <v>170</v>
      </c>
      <c r="F6500">
        <v>0</v>
      </c>
      <c r="G6500">
        <v>1</v>
      </c>
      <c r="J6500" t="s">
        <v>14</v>
      </c>
      <c r="K6500">
        <v>1</v>
      </c>
      <c r="L6500">
        <v>1.2111386999895299</v>
      </c>
      <c r="M6500">
        <v>43.994448299999902</v>
      </c>
      <c r="N6500">
        <v>2</v>
      </c>
      <c r="O6500">
        <v>0.288383199993405</v>
      </c>
      <c r="P6500">
        <v>44.398846700001698</v>
      </c>
    </row>
    <row r="6501" spans="1:16" x14ac:dyDescent="0.3">
      <c r="A6501">
        <v>19</v>
      </c>
      <c r="B6501">
        <v>1</v>
      </c>
      <c r="C6501">
        <v>0</v>
      </c>
      <c r="D6501">
        <v>5</v>
      </c>
      <c r="E6501" t="s">
        <v>763</v>
      </c>
      <c r="F6501">
        <v>0</v>
      </c>
      <c r="G6501">
        <v>1</v>
      </c>
      <c r="J6501" t="s">
        <v>16</v>
      </c>
      <c r="K6501">
        <v>0</v>
      </c>
      <c r="L6501">
        <v>1.1226341000001401</v>
      </c>
      <c r="M6501">
        <v>46.039009900006903</v>
      </c>
      <c r="N6501">
        <v>2</v>
      </c>
      <c r="O6501">
        <v>0.17641040000307801</v>
      </c>
      <c r="P6501">
        <v>46.382790899995598</v>
      </c>
    </row>
    <row r="6502" spans="1:16" x14ac:dyDescent="0.3">
      <c r="A6502">
        <v>19</v>
      </c>
      <c r="B6502">
        <v>1</v>
      </c>
      <c r="C6502">
        <v>0</v>
      </c>
      <c r="D6502">
        <v>5</v>
      </c>
      <c r="E6502" t="s">
        <v>1608</v>
      </c>
      <c r="F6502">
        <v>1</v>
      </c>
      <c r="G6502">
        <v>1</v>
      </c>
      <c r="H6502">
        <v>1.9873452000028899</v>
      </c>
      <c r="I6502">
        <v>35.000580100007902</v>
      </c>
      <c r="J6502" t="s">
        <v>14</v>
      </c>
      <c r="K6502">
        <v>0</v>
      </c>
      <c r="L6502">
        <v>1.42219119999208</v>
      </c>
      <c r="M6502">
        <v>48.321915699998499</v>
      </c>
      <c r="N6502">
        <v>2</v>
      </c>
      <c r="O6502">
        <v>0.218060500003048</v>
      </c>
      <c r="P6502">
        <v>48.672548700007603</v>
      </c>
    </row>
    <row r="6503" spans="1:16" x14ac:dyDescent="0.3">
      <c r="A6503">
        <v>19</v>
      </c>
      <c r="B6503">
        <v>1</v>
      </c>
      <c r="C6503">
        <v>0</v>
      </c>
      <c r="D6503">
        <v>5</v>
      </c>
      <c r="E6503" t="s">
        <v>788</v>
      </c>
      <c r="F6503">
        <v>1</v>
      </c>
      <c r="G6503">
        <v>1</v>
      </c>
      <c r="H6503">
        <v>1.98896780000359</v>
      </c>
      <c r="I6503">
        <v>125.001877800009</v>
      </c>
      <c r="J6503" t="s">
        <v>16</v>
      </c>
      <c r="K6503">
        <v>1</v>
      </c>
      <c r="L6503">
        <v>0.91537699999753397</v>
      </c>
      <c r="M6503">
        <v>50.0985841000074</v>
      </c>
      <c r="N6503">
        <v>3</v>
      </c>
      <c r="O6503">
        <v>0.84117379999952402</v>
      </c>
      <c r="P6503">
        <v>51.055739999996199</v>
      </c>
    </row>
    <row r="6504" spans="1:16" x14ac:dyDescent="0.3">
      <c r="A6504">
        <v>19</v>
      </c>
      <c r="B6504">
        <v>1</v>
      </c>
      <c r="C6504">
        <v>0</v>
      </c>
      <c r="D6504">
        <v>5</v>
      </c>
      <c r="E6504" t="s">
        <v>1443</v>
      </c>
      <c r="F6504">
        <v>0</v>
      </c>
      <c r="G6504">
        <v>1</v>
      </c>
      <c r="J6504" t="s">
        <v>14</v>
      </c>
      <c r="K6504">
        <v>1</v>
      </c>
      <c r="L6504">
        <v>0.72973980000824701</v>
      </c>
      <c r="M6504">
        <v>52.296222400007501</v>
      </c>
      <c r="N6504">
        <v>3</v>
      </c>
      <c r="O6504">
        <v>0.244834999990417</v>
      </c>
      <c r="P6504">
        <v>52.6592630000087</v>
      </c>
    </row>
    <row r="6505" spans="1:16" x14ac:dyDescent="0.3">
      <c r="A6505">
        <v>19</v>
      </c>
      <c r="B6505">
        <v>1</v>
      </c>
      <c r="C6505">
        <v>0</v>
      </c>
      <c r="D6505">
        <v>5</v>
      </c>
      <c r="E6505" t="s">
        <v>1013</v>
      </c>
      <c r="F6505">
        <v>1</v>
      </c>
      <c r="G6505">
        <v>1</v>
      </c>
      <c r="H6505">
        <v>1.98925790000067</v>
      </c>
      <c r="I6505">
        <v>137.50202440000399</v>
      </c>
      <c r="J6505" t="s">
        <v>14</v>
      </c>
      <c r="K6505">
        <v>0</v>
      </c>
      <c r="L6505">
        <v>0.69421760000113897</v>
      </c>
      <c r="M6505">
        <v>53.860614600009299</v>
      </c>
      <c r="N6505">
        <v>3</v>
      </c>
      <c r="O6505">
        <v>0.17135980000602999</v>
      </c>
      <c r="P6505">
        <v>54.153768300006099</v>
      </c>
    </row>
    <row r="6506" spans="1:16" x14ac:dyDescent="0.3">
      <c r="A6506">
        <v>19</v>
      </c>
      <c r="B6506">
        <v>1</v>
      </c>
      <c r="C6506">
        <v>0</v>
      </c>
      <c r="D6506">
        <v>5</v>
      </c>
      <c r="E6506" t="s">
        <v>1837</v>
      </c>
      <c r="F6506">
        <v>0</v>
      </c>
      <c r="G6506">
        <v>1</v>
      </c>
      <c r="J6506" t="s">
        <v>14</v>
      </c>
      <c r="K6506">
        <v>1</v>
      </c>
      <c r="L6506">
        <v>0.743900800007395</v>
      </c>
      <c r="M6506">
        <v>55.410287300008399</v>
      </c>
      <c r="N6506">
        <v>3</v>
      </c>
      <c r="O6506">
        <v>0.24907769999117599</v>
      </c>
      <c r="P6506">
        <v>55.839531400008099</v>
      </c>
    </row>
    <row r="6507" spans="1:16" x14ac:dyDescent="0.3">
      <c r="A6507">
        <v>19</v>
      </c>
      <c r="B6507">
        <v>1</v>
      </c>
      <c r="C6507">
        <v>0</v>
      </c>
      <c r="D6507">
        <v>5</v>
      </c>
      <c r="E6507" t="s">
        <v>1812</v>
      </c>
      <c r="F6507">
        <v>0</v>
      </c>
      <c r="G6507">
        <v>1</v>
      </c>
      <c r="J6507" t="s">
        <v>14</v>
      </c>
      <c r="K6507">
        <v>1</v>
      </c>
      <c r="L6507">
        <v>0.76912080000329297</v>
      </c>
      <c r="M6507">
        <v>57.118926499999397</v>
      </c>
      <c r="N6507">
        <v>3</v>
      </c>
      <c r="O6507">
        <v>0.17063619999680699</v>
      </c>
      <c r="P6507">
        <v>57.401007900000003</v>
      </c>
    </row>
    <row r="6508" spans="1:16" x14ac:dyDescent="0.3">
      <c r="A6508">
        <v>19</v>
      </c>
      <c r="B6508">
        <v>1</v>
      </c>
      <c r="C6508">
        <v>0</v>
      </c>
      <c r="D6508">
        <v>5</v>
      </c>
      <c r="E6508" t="s">
        <v>2144</v>
      </c>
      <c r="F6508">
        <v>1</v>
      </c>
      <c r="G6508">
        <v>1</v>
      </c>
      <c r="H6508">
        <v>1.98933320000651</v>
      </c>
      <c r="I6508">
        <v>140.002067699999</v>
      </c>
      <c r="J6508" t="s">
        <v>16</v>
      </c>
      <c r="K6508">
        <v>1</v>
      </c>
      <c r="L6508">
        <v>1.3952344999997901</v>
      </c>
      <c r="M6508">
        <v>59.311679400008899</v>
      </c>
      <c r="N6508">
        <v>2</v>
      </c>
      <c r="O6508">
        <v>0.22866310000244999</v>
      </c>
      <c r="P6508">
        <v>59.675060299996403</v>
      </c>
    </row>
    <row r="6509" spans="1:16" x14ac:dyDescent="0.3">
      <c r="A6509">
        <v>19</v>
      </c>
      <c r="B6509">
        <v>1</v>
      </c>
      <c r="C6509">
        <v>0</v>
      </c>
      <c r="D6509">
        <v>5</v>
      </c>
      <c r="E6509" t="s">
        <v>1175</v>
      </c>
      <c r="F6509">
        <v>1</v>
      </c>
      <c r="G6509">
        <v>1</v>
      </c>
      <c r="H6509">
        <v>1.9878924000077001</v>
      </c>
      <c r="I6509">
        <v>62.501008600011097</v>
      </c>
      <c r="J6509" t="s">
        <v>16</v>
      </c>
      <c r="K6509">
        <v>1</v>
      </c>
      <c r="L6509">
        <v>1.28049309999915</v>
      </c>
      <c r="M6509">
        <v>61.463483300001798</v>
      </c>
      <c r="N6509">
        <v>3</v>
      </c>
      <c r="O6509">
        <v>0.60566739999922004</v>
      </c>
      <c r="P6509">
        <v>62.204106899997001</v>
      </c>
    </row>
    <row r="6510" spans="1:16" x14ac:dyDescent="0.3">
      <c r="A6510">
        <v>19</v>
      </c>
      <c r="B6510">
        <v>1</v>
      </c>
      <c r="C6510">
        <v>0</v>
      </c>
      <c r="D6510">
        <v>5</v>
      </c>
      <c r="E6510" t="s">
        <v>1329</v>
      </c>
      <c r="F6510">
        <v>1</v>
      </c>
      <c r="G6510">
        <v>1</v>
      </c>
      <c r="H6510">
        <v>1.98860470000363</v>
      </c>
      <c r="I6510">
        <v>100.00159700000999</v>
      </c>
      <c r="J6510" t="s">
        <v>16</v>
      </c>
      <c r="K6510">
        <v>1</v>
      </c>
      <c r="L6510">
        <v>0.67902299998968396</v>
      </c>
      <c r="M6510">
        <v>63.395447999995703</v>
      </c>
      <c r="N6510">
        <v>3</v>
      </c>
      <c r="O6510">
        <v>0.18102139999973599</v>
      </c>
      <c r="P6510">
        <v>63.683507399997303</v>
      </c>
    </row>
    <row r="6511" spans="1:16" x14ac:dyDescent="0.3">
      <c r="A6511">
        <v>19</v>
      </c>
      <c r="B6511">
        <v>1</v>
      </c>
      <c r="C6511">
        <v>0</v>
      </c>
      <c r="D6511">
        <v>5</v>
      </c>
      <c r="E6511" t="s">
        <v>2134</v>
      </c>
      <c r="F6511">
        <v>0</v>
      </c>
      <c r="G6511">
        <v>1</v>
      </c>
      <c r="J6511" t="s">
        <v>14</v>
      </c>
      <c r="K6511">
        <v>1</v>
      </c>
      <c r="L6511">
        <v>0.929627100005746</v>
      </c>
      <c r="M6511">
        <v>65.129338900005706</v>
      </c>
      <c r="N6511">
        <v>2</v>
      </c>
      <c r="O6511">
        <v>0.44216099999903202</v>
      </c>
      <c r="P6511">
        <v>65.680690900000599</v>
      </c>
    </row>
    <row r="6512" spans="1:16" x14ac:dyDescent="0.3">
      <c r="A6512">
        <v>19</v>
      </c>
      <c r="B6512">
        <v>1</v>
      </c>
      <c r="C6512">
        <v>0</v>
      </c>
      <c r="D6512">
        <v>5</v>
      </c>
      <c r="E6512" t="s">
        <v>1970</v>
      </c>
      <c r="F6512">
        <v>0</v>
      </c>
      <c r="G6512">
        <v>1</v>
      </c>
      <c r="J6512" t="s">
        <v>14</v>
      </c>
      <c r="K6512">
        <v>1</v>
      </c>
      <c r="L6512">
        <v>0.83647960000962496</v>
      </c>
      <c r="M6512">
        <v>67.036181899995398</v>
      </c>
      <c r="N6512">
        <v>1</v>
      </c>
      <c r="O6512">
        <v>0.36411759999464299</v>
      </c>
      <c r="P6512">
        <v>67.554687399999196</v>
      </c>
    </row>
    <row r="6513" spans="1:16" x14ac:dyDescent="0.3">
      <c r="A6513">
        <v>19</v>
      </c>
      <c r="B6513">
        <v>1</v>
      </c>
      <c r="C6513">
        <v>0</v>
      </c>
      <c r="D6513">
        <v>5</v>
      </c>
      <c r="E6513" t="s">
        <v>1061</v>
      </c>
      <c r="F6513">
        <v>1</v>
      </c>
      <c r="G6513">
        <v>1</v>
      </c>
      <c r="H6513">
        <v>1.9894777000008601</v>
      </c>
      <c r="I6513">
        <v>145.00217230000999</v>
      </c>
      <c r="J6513" t="s">
        <v>14</v>
      </c>
      <c r="K6513">
        <v>0</v>
      </c>
      <c r="L6513">
        <v>0.92193080000288297</v>
      </c>
      <c r="M6513">
        <v>68.988260800004397</v>
      </c>
      <c r="N6513">
        <v>1</v>
      </c>
      <c r="O6513">
        <v>0.232429600000614</v>
      </c>
      <c r="P6513">
        <v>69.382882300007594</v>
      </c>
    </row>
    <row r="6514" spans="1:16" x14ac:dyDescent="0.3">
      <c r="A6514">
        <v>19</v>
      </c>
      <c r="B6514">
        <v>1</v>
      </c>
      <c r="C6514">
        <v>0</v>
      </c>
      <c r="D6514">
        <v>5</v>
      </c>
      <c r="E6514" t="s">
        <v>123</v>
      </c>
      <c r="F6514">
        <v>1</v>
      </c>
      <c r="G6514">
        <v>1</v>
      </c>
      <c r="H6514">
        <v>1.9885563999996501</v>
      </c>
      <c r="I6514">
        <v>105.001653800005</v>
      </c>
      <c r="J6514" t="s">
        <v>16</v>
      </c>
      <c r="K6514">
        <v>1</v>
      </c>
      <c r="L6514">
        <v>1.2001182000094599</v>
      </c>
      <c r="M6514">
        <v>71.099820800009198</v>
      </c>
      <c r="N6514">
        <v>3</v>
      </c>
      <c r="O6514">
        <v>0.47300670000549899</v>
      </c>
      <c r="P6514">
        <v>71.6874015000067</v>
      </c>
    </row>
    <row r="6515" spans="1:16" x14ac:dyDescent="0.3">
      <c r="A6515">
        <v>19</v>
      </c>
      <c r="B6515">
        <v>1</v>
      </c>
      <c r="C6515">
        <v>0</v>
      </c>
      <c r="D6515">
        <v>5</v>
      </c>
      <c r="E6515" t="s">
        <v>2143</v>
      </c>
      <c r="F6515">
        <v>0</v>
      </c>
      <c r="G6515">
        <v>1</v>
      </c>
      <c r="J6515" t="s">
        <v>14</v>
      </c>
      <c r="K6515">
        <v>1</v>
      </c>
      <c r="L6515">
        <v>1.1681865999998999</v>
      </c>
      <c r="M6515">
        <v>73.367842399995396</v>
      </c>
      <c r="N6515">
        <v>3</v>
      </c>
      <c r="O6515">
        <v>0.31576129999302799</v>
      </c>
      <c r="P6515">
        <v>73.8021699999954</v>
      </c>
    </row>
    <row r="6516" spans="1:16" x14ac:dyDescent="0.3">
      <c r="A6516">
        <v>19</v>
      </c>
      <c r="B6516">
        <v>1</v>
      </c>
      <c r="C6516">
        <v>0</v>
      </c>
      <c r="D6516">
        <v>5</v>
      </c>
      <c r="E6516" t="s">
        <v>938</v>
      </c>
      <c r="F6516">
        <v>0</v>
      </c>
      <c r="G6516">
        <v>1</v>
      </c>
      <c r="J6516" t="s">
        <v>14</v>
      </c>
      <c r="K6516">
        <v>1</v>
      </c>
      <c r="L6516">
        <v>1.1029725999978801</v>
      </c>
      <c r="M6516">
        <v>75.419447499996807</v>
      </c>
      <c r="N6516">
        <v>1</v>
      </c>
      <c r="O6516">
        <v>0.32004989999404598</v>
      </c>
      <c r="P6516">
        <v>75.8065930000012</v>
      </c>
    </row>
    <row r="6517" spans="1:16" x14ac:dyDescent="0.3">
      <c r="A6517">
        <v>19</v>
      </c>
      <c r="B6517">
        <v>1</v>
      </c>
      <c r="C6517">
        <v>0</v>
      </c>
      <c r="D6517">
        <v>5</v>
      </c>
      <c r="E6517" t="s">
        <v>222</v>
      </c>
      <c r="F6517">
        <v>1</v>
      </c>
      <c r="G6517">
        <v>1</v>
      </c>
      <c r="H6517">
        <v>1.9883994999982</v>
      </c>
      <c r="I6517">
        <v>90.001438799998098</v>
      </c>
      <c r="J6517" t="s">
        <v>14</v>
      </c>
      <c r="K6517">
        <v>0</v>
      </c>
      <c r="L6517">
        <v>1.1552820999932001</v>
      </c>
      <c r="M6517">
        <v>77.471629399995393</v>
      </c>
      <c r="N6517">
        <v>1</v>
      </c>
      <c r="O6517">
        <v>0.26449289999436598</v>
      </c>
      <c r="P6517">
        <v>77.822858300001798</v>
      </c>
    </row>
    <row r="6518" spans="1:16" x14ac:dyDescent="0.3">
      <c r="A6518">
        <v>19</v>
      </c>
      <c r="B6518">
        <v>1</v>
      </c>
      <c r="C6518">
        <v>0</v>
      </c>
      <c r="D6518">
        <v>5</v>
      </c>
      <c r="E6518" t="s">
        <v>1569</v>
      </c>
      <c r="F6518">
        <v>0</v>
      </c>
      <c r="G6518">
        <v>1</v>
      </c>
      <c r="J6518" t="s">
        <v>16</v>
      </c>
      <c r="K6518">
        <v>0</v>
      </c>
      <c r="L6518">
        <v>0.97446219999983397</v>
      </c>
      <c r="M6518">
        <v>79.307514200001606</v>
      </c>
      <c r="N6518">
        <v>1</v>
      </c>
      <c r="O6518">
        <v>0.28565349998825701</v>
      </c>
      <c r="P6518">
        <v>79.700159900006796</v>
      </c>
    </row>
    <row r="6519" spans="1:16" x14ac:dyDescent="0.3">
      <c r="A6519">
        <v>19</v>
      </c>
      <c r="B6519">
        <v>1</v>
      </c>
      <c r="C6519">
        <v>0</v>
      </c>
      <c r="D6519">
        <v>5</v>
      </c>
      <c r="E6519" t="s">
        <v>1661</v>
      </c>
      <c r="F6519">
        <v>1</v>
      </c>
      <c r="G6519">
        <v>1</v>
      </c>
      <c r="H6519">
        <v>1.9880714000028099</v>
      </c>
      <c r="I6519">
        <v>72.501142599998303</v>
      </c>
      <c r="J6519" t="s">
        <v>16</v>
      </c>
      <c r="K6519">
        <v>1</v>
      </c>
      <c r="L6519">
        <v>1.9633897000021501</v>
      </c>
      <c r="M6519">
        <v>82.179723399996902</v>
      </c>
      <c r="N6519">
        <v>2</v>
      </c>
      <c r="O6519">
        <v>0.13873160000366599</v>
      </c>
      <c r="P6519">
        <v>82.409151600004407</v>
      </c>
    </row>
    <row r="6520" spans="1:16" x14ac:dyDescent="0.3">
      <c r="A6520">
        <v>19</v>
      </c>
      <c r="B6520">
        <v>1</v>
      </c>
      <c r="C6520">
        <v>0</v>
      </c>
      <c r="D6520">
        <v>5</v>
      </c>
      <c r="E6520" t="s">
        <v>249</v>
      </c>
      <c r="F6520">
        <v>0</v>
      </c>
      <c r="G6520">
        <v>1</v>
      </c>
      <c r="J6520" t="s">
        <v>14</v>
      </c>
      <c r="K6520">
        <v>1</v>
      </c>
      <c r="L6520">
        <v>1.38124180000159</v>
      </c>
      <c r="M6520">
        <v>84.297607000000397</v>
      </c>
      <c r="N6520">
        <v>1</v>
      </c>
      <c r="O6520">
        <v>0.32304469999508001</v>
      </c>
      <c r="P6520">
        <v>84.761457500004298</v>
      </c>
    </row>
    <row r="6521" spans="1:16" x14ac:dyDescent="0.3">
      <c r="A6521">
        <v>19</v>
      </c>
      <c r="B6521">
        <v>1</v>
      </c>
      <c r="C6521">
        <v>0</v>
      </c>
      <c r="D6521">
        <v>5</v>
      </c>
      <c r="E6521" t="s">
        <v>538</v>
      </c>
      <c r="F6521">
        <v>1</v>
      </c>
      <c r="G6521">
        <v>1</v>
      </c>
      <c r="H6521">
        <v>1.98917739999888</v>
      </c>
      <c r="I6521">
        <v>130.00193440000299</v>
      </c>
      <c r="J6521" t="s">
        <v>16</v>
      </c>
      <c r="K6521">
        <v>1</v>
      </c>
      <c r="L6521">
        <v>1.0606814000057101</v>
      </c>
      <c r="M6521">
        <v>86.327146700001293</v>
      </c>
      <c r="N6521">
        <v>2</v>
      </c>
      <c r="O6521">
        <v>0.26598659998853702</v>
      </c>
      <c r="P6521">
        <v>86.712393099995097</v>
      </c>
    </row>
    <row r="6522" spans="1:16" x14ac:dyDescent="0.3">
      <c r="A6522">
        <v>19</v>
      </c>
      <c r="B6522">
        <v>1</v>
      </c>
      <c r="C6522">
        <v>0</v>
      </c>
      <c r="D6522">
        <v>5</v>
      </c>
      <c r="E6522" t="s">
        <v>1724</v>
      </c>
      <c r="F6522">
        <v>0</v>
      </c>
      <c r="G6522">
        <v>1</v>
      </c>
      <c r="J6522" t="s">
        <v>14</v>
      </c>
      <c r="K6522">
        <v>1</v>
      </c>
      <c r="L6522">
        <v>1.41820030000235</v>
      </c>
      <c r="M6522">
        <v>88.634583000006401</v>
      </c>
      <c r="N6522">
        <v>1</v>
      </c>
      <c r="O6522">
        <v>1.1053574999969</v>
      </c>
      <c r="P6522">
        <v>89.8157876000041</v>
      </c>
    </row>
    <row r="6523" spans="1:16" x14ac:dyDescent="0.3">
      <c r="A6523">
        <v>19</v>
      </c>
      <c r="B6523">
        <v>1</v>
      </c>
      <c r="C6523">
        <v>0</v>
      </c>
      <c r="D6523">
        <v>5</v>
      </c>
      <c r="E6523" t="s">
        <v>1439</v>
      </c>
      <c r="F6523">
        <v>0</v>
      </c>
      <c r="G6523">
        <v>1</v>
      </c>
      <c r="J6523" t="s">
        <v>16</v>
      </c>
      <c r="K6523">
        <v>0</v>
      </c>
      <c r="L6523">
        <v>2.0666735000122598</v>
      </c>
      <c r="M6523">
        <v>92.399581100005904</v>
      </c>
      <c r="N6523">
        <v>2</v>
      </c>
      <c r="O6523">
        <v>0.49332110000250401</v>
      </c>
      <c r="P6523">
        <v>93.027696999997701</v>
      </c>
    </row>
    <row r="6524" spans="1:16" x14ac:dyDescent="0.3">
      <c r="A6524">
        <v>19</v>
      </c>
      <c r="B6524">
        <v>1</v>
      </c>
      <c r="C6524">
        <v>0</v>
      </c>
      <c r="D6524">
        <v>5</v>
      </c>
      <c r="E6524" t="s">
        <v>2017</v>
      </c>
      <c r="F6524">
        <v>0</v>
      </c>
      <c r="G6524">
        <v>1</v>
      </c>
      <c r="J6524" t="s">
        <v>16</v>
      </c>
      <c r="K6524">
        <v>0</v>
      </c>
      <c r="L6524">
        <v>0.79791090000071596</v>
      </c>
      <c r="M6524">
        <v>94.330887400006802</v>
      </c>
      <c r="N6524">
        <v>2</v>
      </c>
      <c r="O6524">
        <v>0.24838119999913</v>
      </c>
      <c r="P6524">
        <v>94.694755500007901</v>
      </c>
    </row>
    <row r="6525" spans="1:16" x14ac:dyDescent="0.3">
      <c r="A6525">
        <v>19</v>
      </c>
      <c r="B6525">
        <v>1</v>
      </c>
      <c r="C6525">
        <v>0</v>
      </c>
      <c r="D6525">
        <v>5</v>
      </c>
      <c r="E6525" t="s">
        <v>1087</v>
      </c>
      <c r="F6525">
        <v>1</v>
      </c>
      <c r="G6525">
        <v>1</v>
      </c>
      <c r="H6525">
        <v>1.98948920000112</v>
      </c>
      <c r="I6525">
        <v>147.50218419999899</v>
      </c>
      <c r="J6525" t="s">
        <v>16</v>
      </c>
      <c r="K6525">
        <v>1</v>
      </c>
      <c r="L6525">
        <v>0.83905460000096399</v>
      </c>
      <c r="M6525">
        <v>96.038775499997399</v>
      </c>
      <c r="N6525">
        <v>1</v>
      </c>
      <c r="O6525">
        <v>0.18545770000491801</v>
      </c>
      <c r="P6525">
        <v>96.327733800004395</v>
      </c>
    </row>
    <row r="6526" spans="1:16" x14ac:dyDescent="0.3">
      <c r="A6526">
        <v>19</v>
      </c>
      <c r="B6526">
        <v>1</v>
      </c>
      <c r="C6526">
        <v>0</v>
      </c>
      <c r="D6526">
        <v>5</v>
      </c>
      <c r="E6526" t="s">
        <v>926</v>
      </c>
      <c r="F6526">
        <v>1</v>
      </c>
      <c r="G6526">
        <v>1</v>
      </c>
      <c r="H6526">
        <v>1.9878311999928</v>
      </c>
      <c r="I6526">
        <v>57.5009450000071</v>
      </c>
      <c r="J6526" t="s">
        <v>14</v>
      </c>
      <c r="K6526">
        <v>0</v>
      </c>
      <c r="L6526">
        <v>1.66423360000772</v>
      </c>
      <c r="M6526">
        <v>98.497203100006999</v>
      </c>
      <c r="N6526">
        <v>1</v>
      </c>
      <c r="O6526">
        <v>0.35625340000842698</v>
      </c>
      <c r="P6526">
        <v>98.954751800003606</v>
      </c>
    </row>
    <row r="6527" spans="1:16" x14ac:dyDescent="0.3">
      <c r="A6527">
        <v>19</v>
      </c>
      <c r="B6527">
        <v>1</v>
      </c>
      <c r="C6527">
        <v>0</v>
      </c>
      <c r="D6527">
        <v>5</v>
      </c>
      <c r="E6527" t="s">
        <v>202</v>
      </c>
      <c r="F6527">
        <v>1</v>
      </c>
      <c r="G6527">
        <v>1</v>
      </c>
      <c r="H6527">
        <v>1.9884163999959099</v>
      </c>
      <c r="I6527">
        <v>87.501367300006706</v>
      </c>
      <c r="J6527" t="s">
        <v>16</v>
      </c>
      <c r="K6527">
        <v>1</v>
      </c>
      <c r="L6527">
        <v>1.05397680000169</v>
      </c>
      <c r="M6527">
        <v>100.520090200007</v>
      </c>
      <c r="N6527">
        <v>2</v>
      </c>
      <c r="O6527">
        <v>0.235379199992167</v>
      </c>
      <c r="P6527">
        <v>100.87382550000601</v>
      </c>
    </row>
    <row r="6528" spans="1:16" x14ac:dyDescent="0.3">
      <c r="A6528">
        <v>19</v>
      </c>
      <c r="B6528">
        <v>1</v>
      </c>
      <c r="C6528">
        <v>0</v>
      </c>
      <c r="D6528">
        <v>5</v>
      </c>
      <c r="E6528" t="s">
        <v>1187</v>
      </c>
      <c r="F6528">
        <v>0</v>
      </c>
      <c r="G6528">
        <v>1</v>
      </c>
      <c r="J6528" t="s">
        <v>14</v>
      </c>
      <c r="K6528">
        <v>1</v>
      </c>
      <c r="L6528">
        <v>0.87291580000601199</v>
      </c>
      <c r="M6528">
        <v>102.255708299999</v>
      </c>
      <c r="N6528">
        <v>3</v>
      </c>
      <c r="O6528">
        <v>0.28804080000554699</v>
      </c>
      <c r="P6528">
        <v>102.62252849999599</v>
      </c>
    </row>
    <row r="6529" spans="1:16" x14ac:dyDescent="0.3">
      <c r="A6529">
        <v>19</v>
      </c>
      <c r="B6529">
        <v>1</v>
      </c>
      <c r="C6529">
        <v>0</v>
      </c>
      <c r="D6529">
        <v>5</v>
      </c>
      <c r="E6529" t="s">
        <v>979</v>
      </c>
      <c r="F6529">
        <v>1</v>
      </c>
      <c r="G6529">
        <v>1</v>
      </c>
      <c r="H6529">
        <v>1.9872022999916199</v>
      </c>
      <c r="I6529">
        <v>27.500474500004199</v>
      </c>
      <c r="J6529" t="s">
        <v>16</v>
      </c>
      <c r="K6529">
        <v>1</v>
      </c>
      <c r="L6529">
        <v>0.94024890000582695</v>
      </c>
      <c r="M6529">
        <v>104.073091400001</v>
      </c>
      <c r="N6529">
        <v>3</v>
      </c>
      <c r="O6529">
        <v>0.33126510000147402</v>
      </c>
      <c r="P6529">
        <v>104.505849399997</v>
      </c>
    </row>
    <row r="6530" spans="1:16" x14ac:dyDescent="0.3">
      <c r="A6530">
        <v>19</v>
      </c>
      <c r="B6530">
        <v>1</v>
      </c>
      <c r="C6530">
        <v>0</v>
      </c>
      <c r="D6530">
        <v>5</v>
      </c>
      <c r="E6530" t="s">
        <v>1646</v>
      </c>
      <c r="F6530">
        <v>1</v>
      </c>
      <c r="G6530">
        <v>1</v>
      </c>
      <c r="H6530">
        <v>1.9867710999969901</v>
      </c>
      <c r="I6530">
        <v>10.000155800007599</v>
      </c>
      <c r="J6530" t="s">
        <v>16</v>
      </c>
      <c r="K6530">
        <v>1</v>
      </c>
      <c r="L6530">
        <v>0.76680009999836296</v>
      </c>
      <c r="M6530">
        <v>105.783083800008</v>
      </c>
      <c r="N6530">
        <v>3</v>
      </c>
      <c r="O6530">
        <v>0.27431959999375999</v>
      </c>
      <c r="P6530">
        <v>106.176661599995</v>
      </c>
    </row>
    <row r="6531" spans="1:16" x14ac:dyDescent="0.3">
      <c r="A6531">
        <v>19</v>
      </c>
      <c r="B6531">
        <v>1</v>
      </c>
      <c r="C6531">
        <v>0</v>
      </c>
      <c r="D6531">
        <v>5</v>
      </c>
      <c r="E6531" t="s">
        <v>1422</v>
      </c>
      <c r="F6531">
        <v>0</v>
      </c>
      <c r="G6531">
        <v>1</v>
      </c>
      <c r="J6531" t="s">
        <v>16</v>
      </c>
      <c r="K6531">
        <v>0</v>
      </c>
      <c r="L6531">
        <v>0.727899999998044</v>
      </c>
      <c r="M6531">
        <v>107.41078730000299</v>
      </c>
      <c r="N6531">
        <v>3</v>
      </c>
      <c r="O6531">
        <v>0.22071140000480199</v>
      </c>
      <c r="P6531">
        <v>107.72309490000799</v>
      </c>
    </row>
    <row r="6532" spans="1:16" x14ac:dyDescent="0.3">
      <c r="A6532">
        <v>19</v>
      </c>
      <c r="B6532">
        <v>1</v>
      </c>
      <c r="C6532">
        <v>0</v>
      </c>
      <c r="D6532">
        <v>5</v>
      </c>
      <c r="E6532" t="s">
        <v>1006</v>
      </c>
      <c r="F6532">
        <v>1</v>
      </c>
      <c r="G6532">
        <v>1</v>
      </c>
      <c r="H6532">
        <v>1.98654539999552</v>
      </c>
      <c r="I6532">
        <v>2.5000548000098202</v>
      </c>
      <c r="J6532" t="s">
        <v>16</v>
      </c>
      <c r="K6532">
        <v>1</v>
      </c>
      <c r="L6532">
        <v>0.91236600000411305</v>
      </c>
      <c r="M6532">
        <v>109.145191200005</v>
      </c>
      <c r="N6532">
        <v>3</v>
      </c>
      <c r="O6532">
        <v>0.16827730000659399</v>
      </c>
      <c r="P6532">
        <v>109.422661100005</v>
      </c>
    </row>
    <row r="6533" spans="1:16" x14ac:dyDescent="0.3">
      <c r="A6533">
        <v>19</v>
      </c>
      <c r="B6533">
        <v>1</v>
      </c>
      <c r="C6533">
        <v>0</v>
      </c>
      <c r="D6533">
        <v>5</v>
      </c>
      <c r="E6533" t="s">
        <v>567</v>
      </c>
      <c r="F6533">
        <v>0</v>
      </c>
      <c r="G6533">
        <v>1</v>
      </c>
      <c r="J6533" t="s">
        <v>16</v>
      </c>
      <c r="K6533">
        <v>0</v>
      </c>
      <c r="L6533">
        <v>0.79611379999551002</v>
      </c>
      <c r="M6533">
        <v>110.72887479999901</v>
      </c>
      <c r="N6533">
        <v>3</v>
      </c>
      <c r="O6533">
        <v>0.13333569999667799</v>
      </c>
      <c r="P6533">
        <v>110.955687900001</v>
      </c>
    </row>
    <row r="6534" spans="1:16" x14ac:dyDescent="0.3">
      <c r="A6534">
        <v>19</v>
      </c>
      <c r="B6534">
        <v>1</v>
      </c>
      <c r="C6534">
        <v>0</v>
      </c>
      <c r="D6534">
        <v>5</v>
      </c>
      <c r="E6534" t="s">
        <v>2021</v>
      </c>
      <c r="F6534">
        <v>1</v>
      </c>
      <c r="G6534">
        <v>1</v>
      </c>
      <c r="H6534">
        <v>1.9888417999900401</v>
      </c>
      <c r="I6534">
        <v>115.001754800003</v>
      </c>
      <c r="J6534" t="s">
        <v>16</v>
      </c>
      <c r="K6534">
        <v>1</v>
      </c>
      <c r="L6534">
        <v>0.69272340000316002</v>
      </c>
      <c r="M6534">
        <v>112.158810000008</v>
      </c>
      <c r="N6534">
        <v>3</v>
      </c>
      <c r="O6534">
        <v>0.204455800005235</v>
      </c>
      <c r="P6534">
        <v>112.474746799999</v>
      </c>
    </row>
    <row r="6535" spans="1:16" x14ac:dyDescent="0.3">
      <c r="A6535">
        <v>19</v>
      </c>
      <c r="B6535">
        <v>1</v>
      </c>
      <c r="C6535">
        <v>0</v>
      </c>
      <c r="D6535">
        <v>5</v>
      </c>
      <c r="E6535" t="s">
        <v>835</v>
      </c>
      <c r="F6535">
        <v>1</v>
      </c>
      <c r="G6535">
        <v>1</v>
      </c>
      <c r="H6535">
        <v>1.98842910000531</v>
      </c>
      <c r="I6535">
        <v>92.501472400006605</v>
      </c>
      <c r="J6535" t="s">
        <v>16</v>
      </c>
      <c r="K6535">
        <v>1</v>
      </c>
      <c r="L6535">
        <v>0.79383720000623703</v>
      </c>
      <c r="M6535">
        <v>113.77661050000501</v>
      </c>
      <c r="N6535">
        <v>3</v>
      </c>
      <c r="O6535">
        <v>0.236609900006442</v>
      </c>
      <c r="P6535">
        <v>114.154997000005</v>
      </c>
    </row>
    <row r="6536" spans="1:16" x14ac:dyDescent="0.3">
      <c r="A6536">
        <v>19</v>
      </c>
      <c r="B6536">
        <v>1</v>
      </c>
      <c r="C6536">
        <v>0</v>
      </c>
      <c r="D6536">
        <v>5</v>
      </c>
      <c r="E6536" t="s">
        <v>1365</v>
      </c>
      <c r="F6536">
        <v>1</v>
      </c>
      <c r="G6536">
        <v>1</v>
      </c>
      <c r="H6536">
        <v>1.98924399999669</v>
      </c>
      <c r="I6536">
        <v>135.00198990000399</v>
      </c>
      <c r="J6536" t="s">
        <v>16</v>
      </c>
      <c r="K6536">
        <v>1</v>
      </c>
      <c r="L6536">
        <v>0.79065719999198303</v>
      </c>
      <c r="M6536">
        <v>115.456709899998</v>
      </c>
      <c r="N6536">
        <v>1</v>
      </c>
      <c r="O6536">
        <v>0.24173370000789901</v>
      </c>
      <c r="P6536">
        <v>115.824099200006</v>
      </c>
    </row>
    <row r="6537" spans="1:16" x14ac:dyDescent="0.3">
      <c r="A6537">
        <v>19</v>
      </c>
      <c r="B6537">
        <v>1</v>
      </c>
      <c r="C6537">
        <v>0</v>
      </c>
      <c r="D6537">
        <v>5</v>
      </c>
      <c r="E6537" t="s">
        <v>205</v>
      </c>
      <c r="F6537">
        <v>1</v>
      </c>
      <c r="G6537">
        <v>1</v>
      </c>
      <c r="H6537">
        <v>1.9878843999904301</v>
      </c>
      <c r="I6537">
        <v>60.000990700005801</v>
      </c>
      <c r="J6537" t="s">
        <v>16</v>
      </c>
      <c r="K6537">
        <v>1</v>
      </c>
      <c r="L6537">
        <v>1.4609723999892601</v>
      </c>
      <c r="M6537">
        <v>117.79374449999899</v>
      </c>
      <c r="N6537">
        <v>1</v>
      </c>
      <c r="O6537">
        <v>0.24399770000309201</v>
      </c>
      <c r="P6537">
        <v>118.154331800004</v>
      </c>
    </row>
    <row r="6538" spans="1:16" x14ac:dyDescent="0.3">
      <c r="A6538">
        <v>19</v>
      </c>
      <c r="B6538">
        <v>1</v>
      </c>
      <c r="C6538">
        <v>0</v>
      </c>
      <c r="D6538">
        <v>5</v>
      </c>
      <c r="E6538" t="s">
        <v>899</v>
      </c>
      <c r="F6538">
        <v>1</v>
      </c>
      <c r="G6538">
        <v>1</v>
      </c>
      <c r="H6538">
        <v>1.9869477999891401</v>
      </c>
      <c r="I6538">
        <v>17.500286800001099</v>
      </c>
      <c r="J6538" t="s">
        <v>14</v>
      </c>
      <c r="K6538">
        <v>0</v>
      </c>
      <c r="L6538">
        <v>0.84947320001083404</v>
      </c>
      <c r="M6538">
        <v>119.51559530000701</v>
      </c>
      <c r="N6538">
        <v>3</v>
      </c>
      <c r="O6538">
        <v>0.357589099992765</v>
      </c>
      <c r="P6538">
        <v>119.964092099995</v>
      </c>
    </row>
    <row r="6539" spans="1:16" x14ac:dyDescent="0.3">
      <c r="A6539">
        <v>19</v>
      </c>
      <c r="B6539">
        <v>1</v>
      </c>
      <c r="C6539">
        <v>0</v>
      </c>
      <c r="D6539">
        <v>5</v>
      </c>
      <c r="E6539" t="s">
        <v>88</v>
      </c>
      <c r="F6539">
        <v>0</v>
      </c>
      <c r="G6539">
        <v>1</v>
      </c>
      <c r="J6539" t="s">
        <v>14</v>
      </c>
      <c r="K6539">
        <v>1</v>
      </c>
      <c r="L6539">
        <v>0.87686129999929097</v>
      </c>
      <c r="M6539">
        <v>121.359566900006</v>
      </c>
      <c r="N6539">
        <v>3</v>
      </c>
      <c r="O6539">
        <v>0.18180849999771501</v>
      </c>
      <c r="P6539">
        <v>121.644166600003</v>
      </c>
    </row>
    <row r="6540" spans="1:16" x14ac:dyDescent="0.3">
      <c r="A6540">
        <v>19</v>
      </c>
      <c r="B6540">
        <v>1</v>
      </c>
      <c r="C6540">
        <v>0</v>
      </c>
      <c r="D6540">
        <v>5</v>
      </c>
      <c r="E6540" t="s">
        <v>1578</v>
      </c>
      <c r="F6540">
        <v>0</v>
      </c>
      <c r="G6540">
        <v>1</v>
      </c>
      <c r="J6540" t="s">
        <v>14</v>
      </c>
      <c r="K6540">
        <v>1</v>
      </c>
      <c r="L6540">
        <v>1.04989039999782</v>
      </c>
      <c r="M6540">
        <v>123.199393300005</v>
      </c>
      <c r="N6540">
        <v>1</v>
      </c>
      <c r="O6540">
        <v>0.21637569999438699</v>
      </c>
      <c r="P6540">
        <v>123.582791199995</v>
      </c>
    </row>
    <row r="6541" spans="1:16" x14ac:dyDescent="0.3">
      <c r="A6541">
        <v>19</v>
      </c>
      <c r="B6541">
        <v>1</v>
      </c>
      <c r="C6541">
        <v>0</v>
      </c>
      <c r="D6541">
        <v>5</v>
      </c>
      <c r="E6541" t="s">
        <v>1050</v>
      </c>
      <c r="F6541">
        <v>0</v>
      </c>
      <c r="G6541">
        <v>1</v>
      </c>
      <c r="J6541" t="s">
        <v>14</v>
      </c>
      <c r="K6541">
        <v>1</v>
      </c>
      <c r="L6541">
        <v>0.73290000000270095</v>
      </c>
      <c r="M6541">
        <v>124.832205700004</v>
      </c>
      <c r="N6541">
        <v>3</v>
      </c>
      <c r="O6541">
        <v>0.28136059999815199</v>
      </c>
      <c r="P6541">
        <v>125.1997348</v>
      </c>
    </row>
    <row r="6542" spans="1:16" x14ac:dyDescent="0.3">
      <c r="A6542">
        <v>19</v>
      </c>
      <c r="B6542">
        <v>1</v>
      </c>
      <c r="C6542">
        <v>1</v>
      </c>
      <c r="D6542">
        <v>5</v>
      </c>
      <c r="E6542" t="s">
        <v>2029</v>
      </c>
      <c r="F6542">
        <v>0</v>
      </c>
      <c r="G6542">
        <v>2</v>
      </c>
      <c r="J6542" t="s">
        <v>14</v>
      </c>
      <c r="K6542">
        <v>1</v>
      </c>
      <c r="L6542">
        <v>2.7730784000013999</v>
      </c>
      <c r="M6542">
        <v>2.7730894999986102</v>
      </c>
      <c r="N6542">
        <v>2</v>
      </c>
      <c r="O6542">
        <v>1.5547206000046601</v>
      </c>
      <c r="P6542">
        <v>4.4382640999974701</v>
      </c>
    </row>
    <row r="6543" spans="1:16" x14ac:dyDescent="0.3">
      <c r="A6543">
        <v>19</v>
      </c>
      <c r="B6543">
        <v>1</v>
      </c>
      <c r="C6543">
        <v>1</v>
      </c>
      <c r="D6543">
        <v>5</v>
      </c>
      <c r="E6543" t="s">
        <v>1616</v>
      </c>
      <c r="F6543">
        <v>1</v>
      </c>
      <c r="G6543">
        <v>2</v>
      </c>
      <c r="H6543">
        <v>1.98901470001147</v>
      </c>
      <c r="I6543">
        <v>122.501850000001</v>
      </c>
      <c r="J6543" t="s">
        <v>14</v>
      </c>
      <c r="K6543">
        <v>0</v>
      </c>
      <c r="L6543">
        <v>1.5755998999957199</v>
      </c>
      <c r="M6543">
        <v>6.5255436000006704</v>
      </c>
      <c r="N6543">
        <v>2</v>
      </c>
      <c r="O6543">
        <v>0.25890380000055302</v>
      </c>
      <c r="P6543">
        <v>6.9344698999921102</v>
      </c>
    </row>
    <row r="6544" spans="1:16" x14ac:dyDescent="0.3">
      <c r="A6544">
        <v>19</v>
      </c>
      <c r="B6544">
        <v>1</v>
      </c>
      <c r="C6544">
        <v>1</v>
      </c>
      <c r="D6544">
        <v>5</v>
      </c>
      <c r="E6544" t="s">
        <v>570</v>
      </c>
      <c r="F6544">
        <v>1</v>
      </c>
      <c r="G6544">
        <v>2</v>
      </c>
      <c r="H6544">
        <v>1.98907170000894</v>
      </c>
      <c r="I6544">
        <v>132.50197209999899</v>
      </c>
      <c r="J6544" t="s">
        <v>14</v>
      </c>
      <c r="K6544">
        <v>0</v>
      </c>
      <c r="L6544">
        <v>0.81954369999584697</v>
      </c>
      <c r="M6544">
        <v>8.2694840999902208</v>
      </c>
      <c r="N6544">
        <v>3</v>
      </c>
      <c r="O6544">
        <v>0.21951010001066601</v>
      </c>
      <c r="P6544">
        <v>8.59913709999819</v>
      </c>
    </row>
    <row r="6545" spans="1:16" x14ac:dyDescent="0.3">
      <c r="A6545">
        <v>19</v>
      </c>
      <c r="B6545">
        <v>1</v>
      </c>
      <c r="C6545">
        <v>1</v>
      </c>
      <c r="D6545">
        <v>5</v>
      </c>
      <c r="E6545" t="s">
        <v>740</v>
      </c>
      <c r="F6545">
        <v>0</v>
      </c>
      <c r="G6545">
        <v>2</v>
      </c>
      <c r="J6545" t="s">
        <v>14</v>
      </c>
      <c r="K6545">
        <v>1</v>
      </c>
      <c r="L6545">
        <v>0.74341869998897903</v>
      </c>
      <c r="M6545">
        <v>9.8600527999951701</v>
      </c>
      <c r="N6545">
        <v>3</v>
      </c>
      <c r="O6545">
        <v>0.18615770000906201</v>
      </c>
      <c r="P6545">
        <v>10.165808199992201</v>
      </c>
    </row>
    <row r="6546" spans="1:16" x14ac:dyDescent="0.3">
      <c r="A6546">
        <v>19</v>
      </c>
      <c r="B6546">
        <v>1</v>
      </c>
      <c r="C6546">
        <v>1</v>
      </c>
      <c r="D6546">
        <v>5</v>
      </c>
      <c r="E6546" t="s">
        <v>1687</v>
      </c>
      <c r="F6546">
        <v>0</v>
      </c>
      <c r="G6546">
        <v>2</v>
      </c>
      <c r="J6546" t="s">
        <v>14</v>
      </c>
      <c r="K6546">
        <v>1</v>
      </c>
      <c r="L6546">
        <v>0.62138169999525406</v>
      </c>
      <c r="M6546">
        <v>11.3046661999979</v>
      </c>
      <c r="N6546">
        <v>1</v>
      </c>
      <c r="O6546">
        <v>0.55206970000290301</v>
      </c>
      <c r="P6546">
        <v>11.9716999999946</v>
      </c>
    </row>
    <row r="6547" spans="1:16" x14ac:dyDescent="0.3">
      <c r="A6547">
        <v>19</v>
      </c>
      <c r="B6547">
        <v>1</v>
      </c>
      <c r="C6547">
        <v>1</v>
      </c>
      <c r="D6547">
        <v>5</v>
      </c>
      <c r="E6547" t="s">
        <v>1306</v>
      </c>
      <c r="F6547">
        <v>1</v>
      </c>
      <c r="G6547">
        <v>2</v>
      </c>
      <c r="H6547">
        <v>1.9880342000105899</v>
      </c>
      <c r="I6547">
        <v>70.001079300011</v>
      </c>
      <c r="J6547" t="s">
        <v>16</v>
      </c>
      <c r="K6547">
        <v>1</v>
      </c>
      <c r="L6547">
        <v>1.15257960000599</v>
      </c>
      <c r="M6547">
        <v>13.6359567000036</v>
      </c>
      <c r="N6547">
        <v>1</v>
      </c>
      <c r="O6547">
        <v>0.22648300000582799</v>
      </c>
      <c r="P6547">
        <v>13.958028299995901</v>
      </c>
    </row>
    <row r="6548" spans="1:16" x14ac:dyDescent="0.3">
      <c r="A6548">
        <v>19</v>
      </c>
      <c r="B6548">
        <v>1</v>
      </c>
      <c r="C6548">
        <v>1</v>
      </c>
      <c r="D6548">
        <v>5</v>
      </c>
      <c r="E6548" t="s">
        <v>366</v>
      </c>
      <c r="F6548">
        <v>0</v>
      </c>
      <c r="G6548">
        <v>2</v>
      </c>
      <c r="J6548" t="s">
        <v>14</v>
      </c>
      <c r="K6548">
        <v>1</v>
      </c>
      <c r="L6548">
        <v>0.91308870000648301</v>
      </c>
      <c r="M6548">
        <v>15.379681099992</v>
      </c>
      <c r="N6548">
        <v>2</v>
      </c>
      <c r="O6548">
        <v>0.50778359999821998</v>
      </c>
      <c r="P6548">
        <v>15.9591955999931</v>
      </c>
    </row>
    <row r="6549" spans="1:16" x14ac:dyDescent="0.3">
      <c r="A6549">
        <v>19</v>
      </c>
      <c r="B6549">
        <v>1</v>
      </c>
      <c r="C6549">
        <v>1</v>
      </c>
      <c r="D6549">
        <v>5</v>
      </c>
      <c r="E6549" t="s">
        <v>1913</v>
      </c>
      <c r="F6549">
        <v>0</v>
      </c>
      <c r="G6549">
        <v>2</v>
      </c>
      <c r="J6549" t="s">
        <v>14</v>
      </c>
      <c r="K6549">
        <v>1</v>
      </c>
      <c r="L6549">
        <v>0.67328160000033699</v>
      </c>
      <c r="M6549">
        <v>17.139937100000701</v>
      </c>
      <c r="N6549">
        <v>2</v>
      </c>
      <c r="O6549">
        <v>0.14576729999680499</v>
      </c>
      <c r="P6549">
        <v>17.429195299991999</v>
      </c>
    </row>
    <row r="6550" spans="1:16" x14ac:dyDescent="0.3">
      <c r="A6550">
        <v>19</v>
      </c>
      <c r="B6550">
        <v>1</v>
      </c>
      <c r="C6550">
        <v>1</v>
      </c>
      <c r="D6550">
        <v>5</v>
      </c>
      <c r="E6550" t="s">
        <v>1040</v>
      </c>
      <c r="F6550">
        <v>1</v>
      </c>
      <c r="G6550">
        <v>2</v>
      </c>
      <c r="H6550">
        <v>1.9875651000038499</v>
      </c>
      <c r="I6550">
        <v>50.000818800006499</v>
      </c>
      <c r="J6550" t="s">
        <v>14</v>
      </c>
      <c r="K6550">
        <v>0</v>
      </c>
      <c r="L6550">
        <v>0.82497570000123199</v>
      </c>
      <c r="M6550">
        <v>18.758479399999501</v>
      </c>
      <c r="N6550">
        <v>1</v>
      </c>
      <c r="O6550">
        <v>0.46457510000618601</v>
      </c>
      <c r="P6550">
        <v>19.340130099997602</v>
      </c>
    </row>
    <row r="6551" spans="1:16" x14ac:dyDescent="0.3">
      <c r="A6551">
        <v>19</v>
      </c>
      <c r="B6551">
        <v>1</v>
      </c>
      <c r="C6551">
        <v>1</v>
      </c>
      <c r="D6551">
        <v>5</v>
      </c>
      <c r="E6551" t="s">
        <v>232</v>
      </c>
      <c r="F6551">
        <v>0</v>
      </c>
      <c r="G6551">
        <v>2</v>
      </c>
      <c r="J6551" t="s">
        <v>14</v>
      </c>
      <c r="K6551">
        <v>1</v>
      </c>
      <c r="L6551">
        <v>0.89390619999903698</v>
      </c>
      <c r="M6551">
        <v>20.743991800001801</v>
      </c>
      <c r="N6551">
        <v>2</v>
      </c>
      <c r="O6551">
        <v>0.22765190000063701</v>
      </c>
      <c r="P6551">
        <v>21.127232500002702</v>
      </c>
    </row>
    <row r="6552" spans="1:16" x14ac:dyDescent="0.3">
      <c r="A6552">
        <v>19</v>
      </c>
      <c r="B6552">
        <v>1</v>
      </c>
      <c r="C6552">
        <v>1</v>
      </c>
      <c r="D6552">
        <v>5</v>
      </c>
      <c r="E6552" t="s">
        <v>1579</v>
      </c>
      <c r="F6552">
        <v>0</v>
      </c>
      <c r="G6552">
        <v>2</v>
      </c>
      <c r="J6552" t="s">
        <v>16</v>
      </c>
      <c r="K6552">
        <v>0</v>
      </c>
      <c r="L6552">
        <v>0.90797330001078103</v>
      </c>
      <c r="M6552">
        <v>22.5411879000021</v>
      </c>
      <c r="N6552">
        <v>1</v>
      </c>
      <c r="O6552">
        <v>1.4323573000001499</v>
      </c>
      <c r="P6552">
        <v>24.067991599993501</v>
      </c>
    </row>
    <row r="6553" spans="1:16" x14ac:dyDescent="0.3">
      <c r="A6553">
        <v>19</v>
      </c>
      <c r="B6553">
        <v>1</v>
      </c>
      <c r="C6553">
        <v>1</v>
      </c>
      <c r="D6553">
        <v>5</v>
      </c>
      <c r="E6553" t="s">
        <v>2064</v>
      </c>
      <c r="F6553">
        <v>1</v>
      </c>
      <c r="G6553">
        <v>2</v>
      </c>
      <c r="H6553">
        <v>1.98757749999641</v>
      </c>
      <c r="I6553">
        <v>47.5007903000078</v>
      </c>
      <c r="J6553" t="s">
        <v>16</v>
      </c>
      <c r="K6553">
        <v>1</v>
      </c>
      <c r="L6553">
        <v>1.0800817999988801</v>
      </c>
      <c r="M6553">
        <v>25.663398599994299</v>
      </c>
      <c r="N6553">
        <v>1</v>
      </c>
      <c r="O6553">
        <v>0.29653639999742198</v>
      </c>
      <c r="P6553">
        <v>26.116165699990201</v>
      </c>
    </row>
    <row r="6554" spans="1:16" x14ac:dyDescent="0.3">
      <c r="A6554">
        <v>19</v>
      </c>
      <c r="B6554">
        <v>1</v>
      </c>
      <c r="C6554">
        <v>1</v>
      </c>
      <c r="D6554">
        <v>5</v>
      </c>
      <c r="E6554" t="s">
        <v>1393</v>
      </c>
      <c r="F6554">
        <v>0</v>
      </c>
      <c r="G6554">
        <v>2</v>
      </c>
      <c r="J6554" t="s">
        <v>14</v>
      </c>
      <c r="K6554">
        <v>1</v>
      </c>
      <c r="L6554">
        <v>1.0702406999917</v>
      </c>
      <c r="M6554">
        <v>27.703529499995099</v>
      </c>
      <c r="N6554">
        <v>1</v>
      </c>
      <c r="O6554">
        <v>0.32548340001085302</v>
      </c>
      <c r="P6554">
        <v>28.1451981999999</v>
      </c>
    </row>
    <row r="6555" spans="1:16" x14ac:dyDescent="0.3">
      <c r="A6555">
        <v>19</v>
      </c>
      <c r="B6555">
        <v>1</v>
      </c>
      <c r="C6555">
        <v>1</v>
      </c>
      <c r="D6555">
        <v>5</v>
      </c>
      <c r="E6555" t="s">
        <v>1849</v>
      </c>
      <c r="F6555">
        <v>0</v>
      </c>
      <c r="G6555">
        <v>2</v>
      </c>
      <c r="J6555" t="s">
        <v>14</v>
      </c>
      <c r="K6555">
        <v>1</v>
      </c>
      <c r="L6555">
        <v>1.08286200001021</v>
      </c>
      <c r="M6555">
        <v>29.732779600002701</v>
      </c>
      <c r="N6555">
        <v>1</v>
      </c>
      <c r="O6555">
        <v>0.51409559999592602</v>
      </c>
      <c r="P6555">
        <v>30.3417557999928</v>
      </c>
    </row>
    <row r="6556" spans="1:16" x14ac:dyDescent="0.3">
      <c r="A6556">
        <v>19</v>
      </c>
      <c r="B6556">
        <v>1</v>
      </c>
      <c r="C6556">
        <v>1</v>
      </c>
      <c r="D6556">
        <v>5</v>
      </c>
      <c r="E6556" t="s">
        <v>833</v>
      </c>
      <c r="F6556">
        <v>1</v>
      </c>
      <c r="G6556">
        <v>2</v>
      </c>
      <c r="H6556">
        <v>1.9874705999973199</v>
      </c>
      <c r="I6556">
        <v>45.0007302000013</v>
      </c>
      <c r="J6556" t="s">
        <v>16</v>
      </c>
      <c r="K6556">
        <v>1</v>
      </c>
      <c r="L6556">
        <v>1.13135209999746</v>
      </c>
      <c r="M6556">
        <v>31.981385199993401</v>
      </c>
      <c r="N6556">
        <v>3</v>
      </c>
      <c r="O6556">
        <v>0.173199700002442</v>
      </c>
      <c r="P6556">
        <v>32.272798699996201</v>
      </c>
    </row>
    <row r="6557" spans="1:16" x14ac:dyDescent="0.3">
      <c r="A6557">
        <v>19</v>
      </c>
      <c r="B6557">
        <v>1</v>
      </c>
      <c r="C6557">
        <v>1</v>
      </c>
      <c r="D6557">
        <v>5</v>
      </c>
      <c r="E6557" t="s">
        <v>2127</v>
      </c>
      <c r="F6557">
        <v>1</v>
      </c>
      <c r="G6557">
        <v>2</v>
      </c>
      <c r="H6557">
        <v>1.9891102000110601</v>
      </c>
      <c r="I6557">
        <v>127.50191510000199</v>
      </c>
      <c r="J6557" t="s">
        <v>14</v>
      </c>
      <c r="K6557">
        <v>0</v>
      </c>
      <c r="L6557">
        <v>1.33508140000049</v>
      </c>
      <c r="M6557">
        <v>34.118367699993499</v>
      </c>
      <c r="N6557">
        <v>1</v>
      </c>
      <c r="O6557">
        <v>0.17085829999996399</v>
      </c>
      <c r="P6557">
        <v>34.414369999998598</v>
      </c>
    </row>
    <row r="6558" spans="1:16" x14ac:dyDescent="0.3">
      <c r="A6558">
        <v>19</v>
      </c>
      <c r="B6558">
        <v>1</v>
      </c>
      <c r="C6558">
        <v>1</v>
      </c>
      <c r="D6558">
        <v>5</v>
      </c>
      <c r="E6558" t="s">
        <v>1561</v>
      </c>
      <c r="F6558">
        <v>0</v>
      </c>
      <c r="G6558">
        <v>2</v>
      </c>
      <c r="J6558" t="s">
        <v>16</v>
      </c>
      <c r="K6558">
        <v>0</v>
      </c>
      <c r="L6558">
        <v>1.8430330999981399</v>
      </c>
      <c r="M6558">
        <v>36.776345799997202</v>
      </c>
      <c r="N6558">
        <v>2</v>
      </c>
      <c r="O6558">
        <v>0.27678120000928202</v>
      </c>
      <c r="P6558">
        <v>37.168602699996001</v>
      </c>
    </row>
    <row r="6559" spans="1:16" x14ac:dyDescent="0.3">
      <c r="A6559">
        <v>19</v>
      </c>
      <c r="B6559">
        <v>1</v>
      </c>
      <c r="C6559">
        <v>1</v>
      </c>
      <c r="D6559">
        <v>5</v>
      </c>
      <c r="E6559" t="s">
        <v>1718</v>
      </c>
      <c r="F6559">
        <v>1</v>
      </c>
      <c r="G6559">
        <v>2</v>
      </c>
      <c r="H6559">
        <v>1.9875631000031699</v>
      </c>
      <c r="I6559">
        <v>52.500855900012503</v>
      </c>
      <c r="J6559" t="s">
        <v>16</v>
      </c>
      <c r="K6559">
        <v>1</v>
      </c>
      <c r="L6559">
        <v>0.802557099988917</v>
      </c>
      <c r="M6559">
        <v>38.485677199991201</v>
      </c>
      <c r="N6559">
        <v>3</v>
      </c>
      <c r="O6559">
        <v>0.16559889999916799</v>
      </c>
      <c r="P6559">
        <v>38.801236799990903</v>
      </c>
    </row>
    <row r="6560" spans="1:16" x14ac:dyDescent="0.3">
      <c r="A6560">
        <v>19</v>
      </c>
      <c r="B6560">
        <v>1</v>
      </c>
      <c r="C6560">
        <v>1</v>
      </c>
      <c r="D6560">
        <v>5</v>
      </c>
      <c r="E6560" t="s">
        <v>1219</v>
      </c>
      <c r="F6560">
        <v>0</v>
      </c>
      <c r="G6560">
        <v>2</v>
      </c>
      <c r="J6560" t="s">
        <v>16</v>
      </c>
      <c r="K6560">
        <v>0</v>
      </c>
      <c r="L6560">
        <v>0.85695960000157401</v>
      </c>
      <c r="M6560">
        <v>40.173543900003999</v>
      </c>
      <c r="N6560">
        <v>1</v>
      </c>
      <c r="O6560">
        <v>0.18527549999998899</v>
      </c>
      <c r="P6560">
        <v>40.460880899990997</v>
      </c>
    </row>
    <row r="6561" spans="1:16" x14ac:dyDescent="0.3">
      <c r="A6561">
        <v>19</v>
      </c>
      <c r="B6561">
        <v>1</v>
      </c>
      <c r="C6561">
        <v>1</v>
      </c>
      <c r="D6561">
        <v>5</v>
      </c>
      <c r="E6561" t="s">
        <v>1956</v>
      </c>
      <c r="F6561">
        <v>1</v>
      </c>
      <c r="G6561">
        <v>2</v>
      </c>
      <c r="H6561">
        <v>1.98947889999545</v>
      </c>
      <c r="I6561">
        <v>142.502139700009</v>
      </c>
      <c r="J6561" t="s">
        <v>16</v>
      </c>
      <c r="K6561">
        <v>1</v>
      </c>
      <c r="L6561">
        <v>0.72923210001317795</v>
      </c>
      <c r="M6561">
        <v>41.695899500002298</v>
      </c>
      <c r="N6561">
        <v>2</v>
      </c>
      <c r="O6561">
        <v>0.37271799999871302</v>
      </c>
      <c r="P6561">
        <v>42.136239999992497</v>
      </c>
    </row>
    <row r="6562" spans="1:16" x14ac:dyDescent="0.3">
      <c r="A6562">
        <v>19</v>
      </c>
      <c r="B6562">
        <v>1</v>
      </c>
      <c r="C6562">
        <v>1</v>
      </c>
      <c r="D6562">
        <v>5</v>
      </c>
      <c r="E6562" t="s">
        <v>1537</v>
      </c>
      <c r="F6562">
        <v>0</v>
      </c>
      <c r="G6562">
        <v>2</v>
      </c>
      <c r="J6562" t="s">
        <v>16</v>
      </c>
      <c r="K6562">
        <v>0</v>
      </c>
      <c r="L6562">
        <v>0.82827050000196301</v>
      </c>
      <c r="M6562">
        <v>43.478044199990102</v>
      </c>
      <c r="N6562">
        <v>1</v>
      </c>
      <c r="O6562">
        <v>0.50636020000092696</v>
      </c>
      <c r="P6562">
        <v>44.078019799999304</v>
      </c>
    </row>
    <row r="6563" spans="1:16" x14ac:dyDescent="0.3">
      <c r="A6563">
        <v>19</v>
      </c>
      <c r="B6563">
        <v>1</v>
      </c>
      <c r="C6563">
        <v>1</v>
      </c>
      <c r="D6563">
        <v>5</v>
      </c>
      <c r="E6563" t="s">
        <v>1853</v>
      </c>
      <c r="F6563">
        <v>1</v>
      </c>
      <c r="G6563">
        <v>2</v>
      </c>
      <c r="H6563">
        <v>1.98681139999826</v>
      </c>
      <c r="I6563">
        <v>12.5001922000083</v>
      </c>
      <c r="J6563" t="s">
        <v>14</v>
      </c>
      <c r="K6563">
        <v>0</v>
      </c>
      <c r="L6563">
        <v>1.02581790000841</v>
      </c>
      <c r="M6563">
        <v>45.6091252000042</v>
      </c>
      <c r="N6563">
        <v>2</v>
      </c>
      <c r="O6563">
        <v>0.216469800012419</v>
      </c>
      <c r="P6563">
        <v>45.964033199998099</v>
      </c>
    </row>
    <row r="6564" spans="1:16" x14ac:dyDescent="0.3">
      <c r="A6564">
        <v>19</v>
      </c>
      <c r="B6564">
        <v>1</v>
      </c>
      <c r="C6564">
        <v>1</v>
      </c>
      <c r="D6564">
        <v>5</v>
      </c>
      <c r="E6564" t="s">
        <v>336</v>
      </c>
      <c r="F6564">
        <v>1</v>
      </c>
      <c r="G6564">
        <v>2</v>
      </c>
      <c r="H6564">
        <v>1.98868070000026</v>
      </c>
      <c r="I6564">
        <v>97.501566200007801</v>
      </c>
      <c r="J6564" t="s">
        <v>14</v>
      </c>
      <c r="K6564">
        <v>0</v>
      </c>
      <c r="L6564">
        <v>0.77916489999915906</v>
      </c>
      <c r="M6564">
        <v>47.262359699991102</v>
      </c>
      <c r="N6564">
        <v>1</v>
      </c>
      <c r="O6564">
        <v>0.33693740000307998</v>
      </c>
      <c r="P6564">
        <v>47.732398899999701</v>
      </c>
    </row>
    <row r="6565" spans="1:16" x14ac:dyDescent="0.3">
      <c r="A6565">
        <v>19</v>
      </c>
      <c r="B6565">
        <v>1</v>
      </c>
      <c r="C6565">
        <v>1</v>
      </c>
      <c r="D6565">
        <v>5</v>
      </c>
      <c r="E6565" t="s">
        <v>883</v>
      </c>
      <c r="F6565">
        <v>0</v>
      </c>
      <c r="G6565">
        <v>2</v>
      </c>
      <c r="J6565" t="s">
        <v>16</v>
      </c>
      <c r="K6565">
        <v>0</v>
      </c>
      <c r="L6565">
        <v>1.1391724999994</v>
      </c>
      <c r="M6565">
        <v>49.388994599998099</v>
      </c>
      <c r="N6565">
        <v>3</v>
      </c>
      <c r="O6565">
        <v>0.36172700001043301</v>
      </c>
      <c r="P6565">
        <v>49.845235000000699</v>
      </c>
    </row>
    <row r="6566" spans="1:16" x14ac:dyDescent="0.3">
      <c r="A6566">
        <v>19</v>
      </c>
      <c r="B6566">
        <v>1</v>
      </c>
      <c r="C6566">
        <v>1</v>
      </c>
      <c r="D6566">
        <v>5</v>
      </c>
      <c r="E6566" t="s">
        <v>115</v>
      </c>
      <c r="F6566">
        <v>1</v>
      </c>
      <c r="G6566">
        <v>2</v>
      </c>
      <c r="H6566">
        <v>1.98897609999403</v>
      </c>
      <c r="I6566">
        <v>117.501793600008</v>
      </c>
      <c r="J6566" t="s">
        <v>14</v>
      </c>
      <c r="K6566">
        <v>0</v>
      </c>
      <c r="L6566">
        <v>0.96786910000082604</v>
      </c>
      <c r="M6566">
        <v>51.317862800002302</v>
      </c>
      <c r="N6566">
        <v>3</v>
      </c>
      <c r="O6566">
        <v>0.217225699991104</v>
      </c>
      <c r="P6566">
        <v>51.636758900000103</v>
      </c>
    </row>
    <row r="6567" spans="1:16" x14ac:dyDescent="0.3">
      <c r="A6567">
        <v>19</v>
      </c>
      <c r="B6567">
        <v>1</v>
      </c>
      <c r="C6567">
        <v>1</v>
      </c>
      <c r="D6567">
        <v>5</v>
      </c>
      <c r="E6567" t="s">
        <v>1749</v>
      </c>
      <c r="F6567">
        <v>0</v>
      </c>
      <c r="G6567">
        <v>2</v>
      </c>
      <c r="J6567" t="s">
        <v>14</v>
      </c>
      <c r="K6567">
        <v>1</v>
      </c>
      <c r="L6567">
        <v>0.78214779999689199</v>
      </c>
      <c r="M6567">
        <v>52.9319801999955</v>
      </c>
      <c r="N6567">
        <v>3</v>
      </c>
      <c r="O6567">
        <v>0.179277599992929</v>
      </c>
      <c r="P6567">
        <v>53.254788599995699</v>
      </c>
    </row>
    <row r="6568" spans="1:16" x14ac:dyDescent="0.3">
      <c r="A6568">
        <v>19</v>
      </c>
      <c r="B6568">
        <v>1</v>
      </c>
      <c r="C6568">
        <v>1</v>
      </c>
      <c r="D6568">
        <v>5</v>
      </c>
      <c r="E6568" t="s">
        <v>1376</v>
      </c>
      <c r="F6568">
        <v>1</v>
      </c>
      <c r="G6568">
        <v>2</v>
      </c>
      <c r="H6568">
        <v>1.9872093000012701</v>
      </c>
      <c r="I6568">
        <v>30.000529299999499</v>
      </c>
      <c r="J6568" t="s">
        <v>14</v>
      </c>
      <c r="K6568">
        <v>0</v>
      </c>
      <c r="L6568">
        <v>0.66324820001318596</v>
      </c>
      <c r="M6568">
        <v>54.429667000004002</v>
      </c>
      <c r="N6568">
        <v>3</v>
      </c>
      <c r="O6568">
        <v>0.13794620000408001</v>
      </c>
      <c r="P6568">
        <v>54.717493799995303</v>
      </c>
    </row>
    <row r="6569" spans="1:16" x14ac:dyDescent="0.3">
      <c r="A6569">
        <v>19</v>
      </c>
      <c r="B6569">
        <v>1</v>
      </c>
      <c r="C6569">
        <v>1</v>
      </c>
      <c r="D6569">
        <v>5</v>
      </c>
      <c r="E6569" t="s">
        <v>206</v>
      </c>
      <c r="F6569">
        <v>0</v>
      </c>
      <c r="G6569">
        <v>2</v>
      </c>
      <c r="J6569" t="s">
        <v>14</v>
      </c>
      <c r="K6569">
        <v>1</v>
      </c>
      <c r="L6569">
        <v>1.1966394000046401</v>
      </c>
      <c r="M6569">
        <v>56.4298090999946</v>
      </c>
      <c r="N6569">
        <v>3</v>
      </c>
      <c r="O6569">
        <v>0.19607110001379599</v>
      </c>
      <c r="P6569">
        <v>56.695574400000602</v>
      </c>
    </row>
    <row r="6570" spans="1:16" x14ac:dyDescent="0.3">
      <c r="A6570">
        <v>19</v>
      </c>
      <c r="B6570">
        <v>1</v>
      </c>
      <c r="C6570">
        <v>1</v>
      </c>
      <c r="D6570">
        <v>5</v>
      </c>
      <c r="E6570" t="s">
        <v>2137</v>
      </c>
      <c r="F6570">
        <v>0</v>
      </c>
      <c r="G6570">
        <v>2</v>
      </c>
      <c r="J6570" t="s">
        <v>14</v>
      </c>
      <c r="K6570">
        <v>1</v>
      </c>
      <c r="L6570">
        <v>0.80670699999609496</v>
      </c>
      <c r="M6570">
        <v>58.0065237999952</v>
      </c>
      <c r="N6570">
        <v>3</v>
      </c>
      <c r="O6570">
        <v>0.106221399997594</v>
      </c>
      <c r="P6570">
        <v>58.221754400001402</v>
      </c>
    </row>
    <row r="6571" spans="1:16" x14ac:dyDescent="0.3">
      <c r="A6571">
        <v>19</v>
      </c>
      <c r="B6571">
        <v>1</v>
      </c>
      <c r="C6571">
        <v>1</v>
      </c>
      <c r="D6571">
        <v>5</v>
      </c>
      <c r="E6571" t="s">
        <v>1581</v>
      </c>
      <c r="F6571">
        <v>1</v>
      </c>
      <c r="G6571">
        <v>2</v>
      </c>
      <c r="H6571">
        <v>1.98880099999951</v>
      </c>
      <c r="I6571">
        <v>107.5016646</v>
      </c>
      <c r="J6571" t="s">
        <v>14</v>
      </c>
      <c r="K6571">
        <v>0</v>
      </c>
      <c r="L6571">
        <v>0.79078950000985104</v>
      </c>
      <c r="M6571">
        <v>59.523962999999597</v>
      </c>
      <c r="N6571">
        <v>3</v>
      </c>
      <c r="O6571">
        <v>0.41781700000865402</v>
      </c>
      <c r="P6571">
        <v>60.077363799995503</v>
      </c>
    </row>
    <row r="6572" spans="1:16" x14ac:dyDescent="0.3">
      <c r="A6572">
        <v>19</v>
      </c>
      <c r="B6572">
        <v>1</v>
      </c>
      <c r="C6572">
        <v>1</v>
      </c>
      <c r="D6572">
        <v>5</v>
      </c>
      <c r="E6572" t="s">
        <v>185</v>
      </c>
      <c r="F6572">
        <v>0</v>
      </c>
      <c r="G6572">
        <v>2</v>
      </c>
      <c r="J6572" t="s">
        <v>16</v>
      </c>
      <c r="K6572">
        <v>0</v>
      </c>
      <c r="L6572">
        <v>1.00836839999829</v>
      </c>
      <c r="M6572">
        <v>61.5913742999983</v>
      </c>
      <c r="N6572">
        <v>3</v>
      </c>
      <c r="O6572">
        <v>0.61096510000061199</v>
      </c>
      <c r="P6572">
        <v>62.302506699998098</v>
      </c>
    </row>
    <row r="6573" spans="1:16" x14ac:dyDescent="0.3">
      <c r="A6573">
        <v>19</v>
      </c>
      <c r="B6573">
        <v>1</v>
      </c>
      <c r="C6573">
        <v>1</v>
      </c>
      <c r="D6573">
        <v>5</v>
      </c>
      <c r="E6573" t="s">
        <v>44</v>
      </c>
      <c r="F6573">
        <v>0</v>
      </c>
      <c r="G6573">
        <v>2</v>
      </c>
      <c r="J6573" t="s">
        <v>14</v>
      </c>
      <c r="K6573">
        <v>1</v>
      </c>
      <c r="L6573">
        <v>0.85914890001004096</v>
      </c>
      <c r="M6573">
        <v>63.675711899995797</v>
      </c>
      <c r="N6573">
        <v>3</v>
      </c>
      <c r="O6573">
        <v>0.16059840000525599</v>
      </c>
      <c r="P6573">
        <v>63.955996000004198</v>
      </c>
    </row>
    <row r="6574" spans="1:16" x14ac:dyDescent="0.3">
      <c r="A6574">
        <v>19</v>
      </c>
      <c r="B6574">
        <v>1</v>
      </c>
      <c r="C6574">
        <v>1</v>
      </c>
      <c r="D6574">
        <v>5</v>
      </c>
      <c r="E6574" t="s">
        <v>972</v>
      </c>
      <c r="F6574">
        <v>0</v>
      </c>
      <c r="G6574">
        <v>2</v>
      </c>
      <c r="J6574" t="s">
        <v>14</v>
      </c>
      <c r="K6574">
        <v>1</v>
      </c>
      <c r="L6574">
        <v>0.58253309999418001</v>
      </c>
      <c r="M6574">
        <v>65.0488711999933</v>
      </c>
      <c r="N6574">
        <v>3</v>
      </c>
      <c r="O6574">
        <v>0.208916699994006</v>
      </c>
      <c r="P6574">
        <v>65.332534499990302</v>
      </c>
    </row>
    <row r="6575" spans="1:16" x14ac:dyDescent="0.3">
      <c r="A6575">
        <v>19</v>
      </c>
      <c r="B6575">
        <v>1</v>
      </c>
      <c r="C6575">
        <v>1</v>
      </c>
      <c r="D6575">
        <v>5</v>
      </c>
      <c r="E6575" t="s">
        <v>1225</v>
      </c>
      <c r="F6575">
        <v>1</v>
      </c>
      <c r="G6575">
        <v>2</v>
      </c>
      <c r="H6575">
        <v>1.9871402999997401</v>
      </c>
      <c r="I6575">
        <v>25.000434400004501</v>
      </c>
      <c r="J6575" t="s">
        <v>14</v>
      </c>
      <c r="K6575">
        <v>0</v>
      </c>
      <c r="L6575">
        <v>0.81453040000633303</v>
      </c>
      <c r="M6575">
        <v>66.664272199996105</v>
      </c>
      <c r="N6575">
        <v>3</v>
      </c>
      <c r="O6575">
        <v>0.16234799999801899</v>
      </c>
      <c r="P6575">
        <v>66.949833699996802</v>
      </c>
    </row>
    <row r="6576" spans="1:16" x14ac:dyDescent="0.3">
      <c r="A6576">
        <v>19</v>
      </c>
      <c r="B6576">
        <v>1</v>
      </c>
      <c r="C6576">
        <v>1</v>
      </c>
      <c r="D6576">
        <v>5</v>
      </c>
      <c r="E6576" t="s">
        <v>388</v>
      </c>
      <c r="F6576">
        <v>1</v>
      </c>
      <c r="G6576">
        <v>2</v>
      </c>
      <c r="H6576">
        <v>1.98718299999018</v>
      </c>
      <c r="I6576">
        <v>32.500543200003499</v>
      </c>
      <c r="J6576" t="s">
        <v>14</v>
      </c>
      <c r="K6576">
        <v>0</v>
      </c>
      <c r="L6576">
        <v>0.78809710001223698</v>
      </c>
      <c r="M6576">
        <v>68.254462999990196</v>
      </c>
      <c r="N6576">
        <v>3</v>
      </c>
      <c r="O6576">
        <v>0.195425899990369</v>
      </c>
      <c r="P6576">
        <v>68.598914300004296</v>
      </c>
    </row>
    <row r="6577" spans="1:16" x14ac:dyDescent="0.3">
      <c r="A6577">
        <v>19</v>
      </c>
      <c r="B6577">
        <v>1</v>
      </c>
      <c r="C6577">
        <v>1</v>
      </c>
      <c r="D6577">
        <v>5</v>
      </c>
      <c r="E6577" t="s">
        <v>263</v>
      </c>
      <c r="F6577">
        <v>1</v>
      </c>
      <c r="G6577">
        <v>2</v>
      </c>
      <c r="H6577">
        <v>1.9887606999982399</v>
      </c>
      <c r="I6577">
        <v>102.501625400007</v>
      </c>
      <c r="J6577" t="s">
        <v>16</v>
      </c>
      <c r="K6577">
        <v>1</v>
      </c>
      <c r="L6577">
        <v>1.00414520000049</v>
      </c>
      <c r="M6577">
        <v>70.120564700002404</v>
      </c>
      <c r="N6577">
        <v>3</v>
      </c>
      <c r="O6577">
        <v>0.14738370000850401</v>
      </c>
      <c r="P6577">
        <v>70.383064199995701</v>
      </c>
    </row>
    <row r="6578" spans="1:16" x14ac:dyDescent="0.3">
      <c r="A6578">
        <v>19</v>
      </c>
      <c r="B6578">
        <v>1</v>
      </c>
      <c r="C6578">
        <v>1</v>
      </c>
      <c r="D6578">
        <v>5</v>
      </c>
      <c r="E6578" t="s">
        <v>2133</v>
      </c>
      <c r="F6578">
        <v>0</v>
      </c>
      <c r="G6578">
        <v>2</v>
      </c>
      <c r="J6578" t="s">
        <v>16</v>
      </c>
      <c r="K6578">
        <v>0</v>
      </c>
      <c r="L6578">
        <v>0.57240629999432702</v>
      </c>
      <c r="M6578">
        <v>71.472177599993302</v>
      </c>
      <c r="N6578">
        <v>3</v>
      </c>
      <c r="O6578">
        <v>0.16994839999824801</v>
      </c>
      <c r="P6578">
        <v>71.733460999996197</v>
      </c>
    </row>
    <row r="6579" spans="1:16" x14ac:dyDescent="0.3">
      <c r="A6579">
        <v>19</v>
      </c>
      <c r="B6579">
        <v>1</v>
      </c>
      <c r="C6579">
        <v>1</v>
      </c>
      <c r="D6579">
        <v>5</v>
      </c>
      <c r="E6579" t="s">
        <v>1195</v>
      </c>
      <c r="F6579">
        <v>1</v>
      </c>
      <c r="G6579">
        <v>2</v>
      </c>
      <c r="H6579">
        <v>1.9881790999934299</v>
      </c>
      <c r="I6579">
        <v>80.001229900008198</v>
      </c>
      <c r="J6579" t="s">
        <v>16</v>
      </c>
      <c r="K6579">
        <v>1</v>
      </c>
      <c r="L6579">
        <v>1.21801749999577</v>
      </c>
      <c r="M6579">
        <v>73.467616699999795</v>
      </c>
      <c r="N6579">
        <v>3</v>
      </c>
      <c r="O6579">
        <v>0.19629079999867799</v>
      </c>
      <c r="P6579">
        <v>73.7837190999999</v>
      </c>
    </row>
    <row r="6580" spans="1:16" x14ac:dyDescent="0.3">
      <c r="A6580">
        <v>19</v>
      </c>
      <c r="B6580">
        <v>1</v>
      </c>
      <c r="C6580">
        <v>1</v>
      </c>
      <c r="D6580">
        <v>5</v>
      </c>
      <c r="E6580" t="s">
        <v>1025</v>
      </c>
      <c r="F6580">
        <v>1</v>
      </c>
      <c r="G6580">
        <v>2</v>
      </c>
      <c r="H6580">
        <v>1.9878723000001599</v>
      </c>
      <c r="I6580">
        <v>65.001029100007102</v>
      </c>
      <c r="J6580" t="s">
        <v>16</v>
      </c>
      <c r="K6580">
        <v>1</v>
      </c>
      <c r="L6580">
        <v>1.02640810000594</v>
      </c>
      <c r="M6580">
        <v>75.326254899991895</v>
      </c>
      <c r="N6580">
        <v>3</v>
      </c>
      <c r="O6580">
        <v>0.28005040000425702</v>
      </c>
      <c r="P6580">
        <v>75.723610000000903</v>
      </c>
    </row>
    <row r="6581" spans="1:16" x14ac:dyDescent="0.3">
      <c r="A6581">
        <v>19</v>
      </c>
      <c r="B6581">
        <v>1</v>
      </c>
      <c r="C6581">
        <v>1</v>
      </c>
      <c r="D6581">
        <v>5</v>
      </c>
      <c r="E6581" t="s">
        <v>193</v>
      </c>
      <c r="F6581">
        <v>1</v>
      </c>
      <c r="G6581">
        <v>2</v>
      </c>
      <c r="H6581">
        <v>1.98749430000316</v>
      </c>
      <c r="I6581">
        <v>40.00067210001</v>
      </c>
      <c r="J6581" t="s">
        <v>16</v>
      </c>
      <c r="K6581">
        <v>1</v>
      </c>
      <c r="L6581">
        <v>4.1735199999966399</v>
      </c>
      <c r="M6581">
        <v>80.406600799993598</v>
      </c>
      <c r="N6581">
        <v>3</v>
      </c>
      <c r="O6581">
        <v>0.26417249999940401</v>
      </c>
      <c r="P6581">
        <v>80.787700500004604</v>
      </c>
    </row>
    <row r="6582" spans="1:16" x14ac:dyDescent="0.3">
      <c r="A6582">
        <v>19</v>
      </c>
      <c r="B6582">
        <v>1</v>
      </c>
      <c r="C6582">
        <v>1</v>
      </c>
      <c r="D6582">
        <v>5</v>
      </c>
      <c r="E6582" t="s">
        <v>1933</v>
      </c>
      <c r="F6582">
        <v>1</v>
      </c>
      <c r="G6582">
        <v>2</v>
      </c>
      <c r="H6582">
        <v>1.98700019999524</v>
      </c>
      <c r="I6582">
        <v>20.000302300002701</v>
      </c>
      <c r="J6582" t="s">
        <v>14</v>
      </c>
      <c r="K6582">
        <v>0</v>
      </c>
      <c r="L6582">
        <v>0.81860889999370601</v>
      </c>
      <c r="M6582">
        <v>82.118321699992507</v>
      </c>
      <c r="N6582">
        <v>3</v>
      </c>
      <c r="O6582">
        <v>0.17151240000384901</v>
      </c>
      <c r="P6582">
        <v>82.366912099998402</v>
      </c>
    </row>
    <row r="6583" spans="1:16" x14ac:dyDescent="0.3">
      <c r="A6583">
        <v>19</v>
      </c>
      <c r="B6583">
        <v>1</v>
      </c>
      <c r="C6583">
        <v>1</v>
      </c>
      <c r="D6583">
        <v>5</v>
      </c>
      <c r="E6583" t="s">
        <v>2101</v>
      </c>
      <c r="F6583">
        <v>0</v>
      </c>
      <c r="G6583">
        <v>2</v>
      </c>
      <c r="J6583" t="s">
        <v>14</v>
      </c>
      <c r="K6583">
        <v>1</v>
      </c>
      <c r="L6583">
        <v>1.3642973999958501</v>
      </c>
      <c r="M6583">
        <v>84.247314199994406</v>
      </c>
      <c r="N6583">
        <v>3</v>
      </c>
      <c r="O6583">
        <v>0.26126169999770399</v>
      </c>
      <c r="P6583">
        <v>84.632785699999701</v>
      </c>
    </row>
    <row r="6584" spans="1:16" x14ac:dyDescent="0.3">
      <c r="A6584">
        <v>19</v>
      </c>
      <c r="B6584">
        <v>1</v>
      </c>
      <c r="C6584">
        <v>1</v>
      </c>
      <c r="D6584">
        <v>5</v>
      </c>
      <c r="E6584" t="s">
        <v>1832</v>
      </c>
      <c r="F6584">
        <v>1</v>
      </c>
      <c r="G6584">
        <v>2</v>
      </c>
      <c r="H6584">
        <v>1.98767989999033</v>
      </c>
      <c r="I6584">
        <v>55.000902300002103</v>
      </c>
      <c r="J6584" t="s">
        <v>14</v>
      </c>
      <c r="K6584">
        <v>0</v>
      </c>
      <c r="L6584">
        <v>0.91160600000876002</v>
      </c>
      <c r="M6584">
        <v>86.061254599990207</v>
      </c>
      <c r="N6584">
        <v>3</v>
      </c>
      <c r="O6584">
        <v>0.26894229999743402</v>
      </c>
      <c r="P6584">
        <v>86.448436399994506</v>
      </c>
    </row>
    <row r="6585" spans="1:16" x14ac:dyDescent="0.3">
      <c r="A6585">
        <v>19</v>
      </c>
      <c r="B6585">
        <v>1</v>
      </c>
      <c r="C6585">
        <v>1</v>
      </c>
      <c r="D6585">
        <v>5</v>
      </c>
      <c r="E6585" t="s">
        <v>373</v>
      </c>
      <c r="F6585">
        <v>1</v>
      </c>
      <c r="G6585">
        <v>2</v>
      </c>
      <c r="H6585">
        <v>1.98670959999436</v>
      </c>
      <c r="I6585">
        <v>5.00008800000069</v>
      </c>
      <c r="J6585" t="s">
        <v>16</v>
      </c>
      <c r="K6585">
        <v>1</v>
      </c>
      <c r="L6585">
        <v>1.4797829999879499</v>
      </c>
      <c r="M6585">
        <v>88.446004600002198</v>
      </c>
      <c r="N6585">
        <v>3</v>
      </c>
      <c r="O6585">
        <v>0.14640520000830301</v>
      </c>
      <c r="P6585">
        <v>88.709976300000605</v>
      </c>
    </row>
    <row r="6586" spans="1:16" x14ac:dyDescent="0.3">
      <c r="A6586">
        <v>19</v>
      </c>
      <c r="B6586">
        <v>1</v>
      </c>
      <c r="C6586">
        <v>1</v>
      </c>
      <c r="D6586">
        <v>5</v>
      </c>
      <c r="E6586" t="s">
        <v>1559</v>
      </c>
      <c r="F6586">
        <v>1</v>
      </c>
      <c r="G6586">
        <v>2</v>
      </c>
      <c r="H6586">
        <v>1.98954379999486</v>
      </c>
      <c r="I6586">
        <v>150.00223630000301</v>
      </c>
      <c r="J6586" t="s">
        <v>14</v>
      </c>
      <c r="K6586">
        <v>0</v>
      </c>
      <c r="L6586">
        <v>0.89441039999655902</v>
      </c>
      <c r="M6586">
        <v>90.110631499992493</v>
      </c>
      <c r="N6586">
        <v>3</v>
      </c>
      <c r="O6586">
        <v>0.155162399998517</v>
      </c>
      <c r="P6586">
        <v>90.406625499992501</v>
      </c>
    </row>
    <row r="6587" spans="1:16" x14ac:dyDescent="0.3">
      <c r="A6587">
        <v>19</v>
      </c>
      <c r="B6587">
        <v>1</v>
      </c>
      <c r="C6587">
        <v>1</v>
      </c>
      <c r="D6587">
        <v>5</v>
      </c>
      <c r="E6587" t="s">
        <v>391</v>
      </c>
      <c r="F6587">
        <v>0</v>
      </c>
      <c r="G6587">
        <v>2</v>
      </c>
      <c r="J6587" t="s">
        <v>14</v>
      </c>
      <c r="K6587">
        <v>1</v>
      </c>
      <c r="L6587">
        <v>0.76115020000725098</v>
      </c>
      <c r="M6587">
        <v>91.677385100003505</v>
      </c>
      <c r="N6587">
        <v>3</v>
      </c>
      <c r="O6587">
        <v>0.212545600006706</v>
      </c>
      <c r="P6587">
        <v>91.975992699997704</v>
      </c>
    </row>
    <row r="6588" spans="1:16" x14ac:dyDescent="0.3">
      <c r="A6588">
        <v>19</v>
      </c>
      <c r="B6588">
        <v>1</v>
      </c>
      <c r="C6588">
        <v>1</v>
      </c>
      <c r="D6588">
        <v>5</v>
      </c>
      <c r="E6588" t="s">
        <v>1649</v>
      </c>
      <c r="F6588">
        <v>1</v>
      </c>
      <c r="G6588">
        <v>2</v>
      </c>
      <c r="H6588">
        <v>1.9889947000046999</v>
      </c>
      <c r="I6588">
        <v>120.00180540001</v>
      </c>
      <c r="J6588" t="s">
        <v>16</v>
      </c>
      <c r="K6588">
        <v>1</v>
      </c>
      <c r="L6588">
        <v>1.5158546000020601</v>
      </c>
      <c r="M6588">
        <v>93.998785599993397</v>
      </c>
      <c r="N6588">
        <v>3</v>
      </c>
      <c r="O6588">
        <v>0.46220890000404302</v>
      </c>
      <c r="P6588">
        <v>94.593634999997505</v>
      </c>
    </row>
    <row r="6589" spans="1:16" x14ac:dyDescent="0.3">
      <c r="A6589">
        <v>19</v>
      </c>
      <c r="B6589">
        <v>1</v>
      </c>
      <c r="C6589">
        <v>1</v>
      </c>
      <c r="D6589">
        <v>5</v>
      </c>
      <c r="E6589" t="s">
        <v>973</v>
      </c>
      <c r="F6589">
        <v>0</v>
      </c>
      <c r="G6589">
        <v>2</v>
      </c>
      <c r="J6589" t="s">
        <v>14</v>
      </c>
      <c r="K6589">
        <v>1</v>
      </c>
      <c r="L6589">
        <v>1.3046179999946601</v>
      </c>
      <c r="M6589">
        <v>96.404157400000301</v>
      </c>
      <c r="N6589">
        <v>3</v>
      </c>
      <c r="O6589">
        <v>0.123871599993436</v>
      </c>
      <c r="P6589">
        <v>96.647265299994601</v>
      </c>
    </row>
    <row r="6590" spans="1:16" x14ac:dyDescent="0.3">
      <c r="A6590">
        <v>19</v>
      </c>
      <c r="B6590">
        <v>1</v>
      </c>
      <c r="C6590">
        <v>1</v>
      </c>
      <c r="D6590">
        <v>5</v>
      </c>
      <c r="E6590" t="s">
        <v>873</v>
      </c>
      <c r="F6590">
        <v>1</v>
      </c>
      <c r="G6590">
        <v>2</v>
      </c>
      <c r="H6590">
        <v>1.98798530000204</v>
      </c>
      <c r="I6590">
        <v>67.501041900002804</v>
      </c>
      <c r="J6590" t="s">
        <v>14</v>
      </c>
      <c r="K6590">
        <v>0</v>
      </c>
      <c r="L6590">
        <v>0.76065509999170899</v>
      </c>
      <c r="M6590">
        <v>97.926915299991407</v>
      </c>
      <c r="N6590">
        <v>3</v>
      </c>
      <c r="O6590">
        <v>9.6942199990735403E-2</v>
      </c>
      <c r="P6590">
        <v>98.188408499991098</v>
      </c>
    </row>
    <row r="6591" spans="1:16" x14ac:dyDescent="0.3">
      <c r="A6591">
        <v>19</v>
      </c>
      <c r="B6591">
        <v>1</v>
      </c>
      <c r="C6591">
        <v>1</v>
      </c>
      <c r="D6591">
        <v>5</v>
      </c>
      <c r="E6591" t="s">
        <v>1772</v>
      </c>
      <c r="F6591">
        <v>1</v>
      </c>
      <c r="G6591">
        <v>2</v>
      </c>
      <c r="H6591">
        <v>1.98861080000643</v>
      </c>
      <c r="I6591">
        <v>95.001531800007797</v>
      </c>
      <c r="J6591" t="s">
        <v>14</v>
      </c>
      <c r="K6591">
        <v>0</v>
      </c>
      <c r="L6591">
        <v>1.2179060000053099</v>
      </c>
      <c r="M6591">
        <v>99.917448399995905</v>
      </c>
      <c r="N6591">
        <v>3</v>
      </c>
      <c r="O6591">
        <v>0.152846500001033</v>
      </c>
      <c r="P6591">
        <v>100.196384399998</v>
      </c>
    </row>
    <row r="6592" spans="1:16" x14ac:dyDescent="0.3">
      <c r="A6592">
        <v>19</v>
      </c>
      <c r="B6592">
        <v>1</v>
      </c>
      <c r="C6592">
        <v>1</v>
      </c>
      <c r="D6592">
        <v>5</v>
      </c>
      <c r="E6592" t="s">
        <v>483</v>
      </c>
      <c r="F6592">
        <v>0</v>
      </c>
      <c r="G6592">
        <v>2</v>
      </c>
      <c r="J6592" t="s">
        <v>14</v>
      </c>
      <c r="K6592">
        <v>1</v>
      </c>
      <c r="L6592">
        <v>1.16296120001061</v>
      </c>
      <c r="M6592">
        <v>101.87921630000299</v>
      </c>
      <c r="N6592">
        <v>3</v>
      </c>
      <c r="O6592">
        <v>0.226660400003311</v>
      </c>
      <c r="P6592">
        <v>102.198205399996</v>
      </c>
    </row>
    <row r="6593" spans="1:16" x14ac:dyDescent="0.3">
      <c r="A6593">
        <v>19</v>
      </c>
      <c r="B6593">
        <v>1</v>
      </c>
      <c r="C6593">
        <v>1</v>
      </c>
      <c r="D6593">
        <v>5</v>
      </c>
      <c r="E6593" t="s">
        <v>1015</v>
      </c>
      <c r="F6593">
        <v>1</v>
      </c>
      <c r="G6593">
        <v>2</v>
      </c>
      <c r="H6593">
        <v>1.9887829000072099</v>
      </c>
      <c r="I6593">
        <v>110.001677500011</v>
      </c>
      <c r="J6593" t="s">
        <v>14</v>
      </c>
      <c r="K6593">
        <v>0</v>
      </c>
      <c r="L6593">
        <v>0.66447280001011699</v>
      </c>
      <c r="M6593">
        <v>103.380628700004</v>
      </c>
      <c r="N6593">
        <v>1</v>
      </c>
      <c r="O6593">
        <v>0.69920990000537098</v>
      </c>
      <c r="P6593">
        <v>104.198670600003</v>
      </c>
    </row>
    <row r="6594" spans="1:16" x14ac:dyDescent="0.3">
      <c r="A6594">
        <v>19</v>
      </c>
      <c r="B6594">
        <v>1</v>
      </c>
      <c r="C6594">
        <v>1</v>
      </c>
      <c r="D6594">
        <v>5</v>
      </c>
      <c r="E6594" t="s">
        <v>1079</v>
      </c>
      <c r="F6594">
        <v>0</v>
      </c>
      <c r="G6594">
        <v>2</v>
      </c>
      <c r="J6594" t="s">
        <v>14</v>
      </c>
      <c r="K6594">
        <v>1</v>
      </c>
      <c r="L6594">
        <v>1.2156565999903299</v>
      </c>
      <c r="M6594">
        <v>105.931855499992</v>
      </c>
      <c r="N6594">
        <v>1</v>
      </c>
      <c r="O6594">
        <v>0.94123589999799195</v>
      </c>
      <c r="P6594">
        <v>106.992612899994</v>
      </c>
    </row>
    <row r="6595" spans="1:16" x14ac:dyDescent="0.3">
      <c r="A6595">
        <v>19</v>
      </c>
      <c r="B6595">
        <v>1</v>
      </c>
      <c r="C6595">
        <v>1</v>
      </c>
      <c r="D6595">
        <v>5</v>
      </c>
      <c r="E6595" t="s">
        <v>1052</v>
      </c>
      <c r="F6595">
        <v>0</v>
      </c>
      <c r="G6595">
        <v>2</v>
      </c>
      <c r="J6595" t="s">
        <v>14</v>
      </c>
      <c r="K6595">
        <v>1</v>
      </c>
      <c r="L6595">
        <v>0.93807100001140498</v>
      </c>
      <c r="M6595">
        <v>108.43774510000399</v>
      </c>
      <c r="N6595">
        <v>3</v>
      </c>
      <c r="O6595">
        <v>0.16922450000129199</v>
      </c>
      <c r="P6595">
        <v>108.676759099995</v>
      </c>
    </row>
    <row r="6596" spans="1:16" x14ac:dyDescent="0.3">
      <c r="A6596">
        <v>19</v>
      </c>
      <c r="B6596">
        <v>1</v>
      </c>
      <c r="C6596">
        <v>1</v>
      </c>
      <c r="D6596">
        <v>5</v>
      </c>
      <c r="E6596" t="s">
        <v>1361</v>
      </c>
      <c r="F6596">
        <v>1</v>
      </c>
      <c r="G6596">
        <v>2</v>
      </c>
      <c r="H6596">
        <v>1.9874290000007</v>
      </c>
      <c r="I6596">
        <v>37.500632700000999</v>
      </c>
      <c r="J6596" t="s">
        <v>16</v>
      </c>
      <c r="K6596">
        <v>1</v>
      </c>
      <c r="L6596">
        <v>3.35147910000524</v>
      </c>
      <c r="M6596">
        <v>112.534273999991</v>
      </c>
      <c r="N6596">
        <v>3</v>
      </c>
      <c r="O6596">
        <v>0.27222189999884</v>
      </c>
      <c r="P6596">
        <v>112.931730800003</v>
      </c>
    </row>
    <row r="6597" spans="1:16" x14ac:dyDescent="0.3">
      <c r="A6597">
        <v>19</v>
      </c>
      <c r="B6597">
        <v>1</v>
      </c>
      <c r="C6597">
        <v>1</v>
      </c>
      <c r="D6597">
        <v>5</v>
      </c>
      <c r="E6597" t="s">
        <v>432</v>
      </c>
      <c r="F6597">
        <v>0</v>
      </c>
      <c r="G6597">
        <v>2</v>
      </c>
      <c r="J6597" t="s">
        <v>14</v>
      </c>
      <c r="K6597">
        <v>1</v>
      </c>
      <c r="L6597">
        <v>1.01841679999779</v>
      </c>
      <c r="M6597">
        <v>114.46786340000099</v>
      </c>
      <c r="N6597">
        <v>3</v>
      </c>
      <c r="O6597">
        <v>0.146733799992944</v>
      </c>
      <c r="P6597">
        <v>114.734062599993</v>
      </c>
    </row>
    <row r="6598" spans="1:16" x14ac:dyDescent="0.3">
      <c r="A6598">
        <v>19</v>
      </c>
      <c r="B6598">
        <v>1</v>
      </c>
      <c r="C6598">
        <v>1</v>
      </c>
      <c r="D6598">
        <v>5</v>
      </c>
      <c r="E6598" t="s">
        <v>1369</v>
      </c>
      <c r="F6598">
        <v>1</v>
      </c>
      <c r="G6598">
        <v>2</v>
      </c>
      <c r="H6598">
        <v>1.9881328000046801</v>
      </c>
      <c r="I6598">
        <v>75.001156900005299</v>
      </c>
      <c r="J6598" t="s">
        <v>16</v>
      </c>
      <c r="K6598">
        <v>1</v>
      </c>
      <c r="L6598">
        <v>1.0739881999907099</v>
      </c>
      <c r="M6598">
        <v>116.3236359</v>
      </c>
      <c r="N6598">
        <v>3</v>
      </c>
      <c r="O6598">
        <v>0.13776800000050601</v>
      </c>
      <c r="P6598">
        <v>116.56516209999999</v>
      </c>
    </row>
    <row r="6599" spans="1:16" x14ac:dyDescent="0.3">
      <c r="A6599">
        <v>19</v>
      </c>
      <c r="B6599">
        <v>1</v>
      </c>
      <c r="C6599">
        <v>1</v>
      </c>
      <c r="D6599">
        <v>5</v>
      </c>
      <c r="E6599" t="s">
        <v>600</v>
      </c>
      <c r="F6599">
        <v>0</v>
      </c>
      <c r="G6599">
        <v>2</v>
      </c>
      <c r="J6599" t="s">
        <v>14</v>
      </c>
      <c r="K6599">
        <v>1</v>
      </c>
      <c r="L6599">
        <v>0.89221009999164402</v>
      </c>
      <c r="M6599">
        <v>117.974927899995</v>
      </c>
      <c r="N6599">
        <v>3</v>
      </c>
      <c r="O6599">
        <v>9.8902599987923195E-2</v>
      </c>
      <c r="P6599">
        <v>118.182340400002</v>
      </c>
    </row>
    <row r="6600" spans="1:16" x14ac:dyDescent="0.3">
      <c r="A6600">
        <v>19</v>
      </c>
      <c r="B6600">
        <v>1</v>
      </c>
      <c r="C6600">
        <v>1</v>
      </c>
      <c r="D6600">
        <v>5</v>
      </c>
      <c r="E6600" t="s">
        <v>1401</v>
      </c>
      <c r="F6600">
        <v>0</v>
      </c>
      <c r="G6600">
        <v>2</v>
      </c>
      <c r="J6600" t="s">
        <v>16</v>
      </c>
      <c r="K6600">
        <v>0</v>
      </c>
      <c r="L6600">
        <v>1.4143173999909799</v>
      </c>
      <c r="M6600">
        <v>120.11373939999601</v>
      </c>
      <c r="N6600">
        <v>1</v>
      </c>
      <c r="O6600">
        <v>0.240476600010879</v>
      </c>
      <c r="P6600">
        <v>120.475902199993</v>
      </c>
    </row>
    <row r="6601" spans="1:16" x14ac:dyDescent="0.3">
      <c r="A6601">
        <v>19</v>
      </c>
      <c r="B6601">
        <v>1</v>
      </c>
      <c r="C6601">
        <v>1</v>
      </c>
      <c r="D6601">
        <v>5</v>
      </c>
      <c r="E6601" t="s">
        <v>688</v>
      </c>
      <c r="F6601">
        <v>0</v>
      </c>
      <c r="G6601">
        <v>2</v>
      </c>
      <c r="J6601" t="s">
        <v>14</v>
      </c>
      <c r="K6601">
        <v>1</v>
      </c>
      <c r="L6601">
        <v>0.813688700000057</v>
      </c>
      <c r="M6601">
        <v>121.796508500003</v>
      </c>
      <c r="N6601">
        <v>3</v>
      </c>
      <c r="O6601">
        <v>0.18829640001058601</v>
      </c>
      <c r="P6601">
        <v>122.08778329999799</v>
      </c>
    </row>
    <row r="6602" spans="1:16" x14ac:dyDescent="0.3">
      <c r="A6602">
        <v>19</v>
      </c>
      <c r="B6602">
        <v>2</v>
      </c>
      <c r="C6602">
        <v>0</v>
      </c>
      <c r="D6602">
        <v>1</v>
      </c>
      <c r="E6602" t="s">
        <v>1046</v>
      </c>
      <c r="F6602">
        <v>1</v>
      </c>
      <c r="G6602">
        <v>1</v>
      </c>
      <c r="H6602">
        <v>1.9962398999923601</v>
      </c>
      <c r="I6602">
        <v>97.502019899999098</v>
      </c>
      <c r="J6602" t="s">
        <v>16</v>
      </c>
      <c r="K6602">
        <v>1</v>
      </c>
      <c r="L6602">
        <v>7.0262842999945896</v>
      </c>
      <c r="M6602">
        <v>7.0262941999972099</v>
      </c>
      <c r="N6602">
        <v>2</v>
      </c>
      <c r="O6602">
        <v>1.0963680999993799</v>
      </c>
      <c r="P6602">
        <v>8.2558033999957807</v>
      </c>
    </row>
    <row r="6603" spans="1:16" x14ac:dyDescent="0.3">
      <c r="A6603">
        <v>19</v>
      </c>
      <c r="B6603">
        <v>2</v>
      </c>
      <c r="C6603">
        <v>0</v>
      </c>
      <c r="D6603">
        <v>1</v>
      </c>
      <c r="E6603" t="s">
        <v>1870</v>
      </c>
      <c r="F6603">
        <v>1</v>
      </c>
      <c r="G6603">
        <v>1</v>
      </c>
      <c r="H6603">
        <v>1.98051599999599</v>
      </c>
      <c r="I6603">
        <v>140.00278589999701</v>
      </c>
      <c r="J6603" t="s">
        <v>16</v>
      </c>
      <c r="K6603">
        <v>1</v>
      </c>
      <c r="L6603">
        <v>3.4732856999908099</v>
      </c>
      <c r="M6603">
        <v>12.2398201000033</v>
      </c>
      <c r="N6603">
        <v>3</v>
      </c>
      <c r="O6603">
        <v>4.2044588999997403</v>
      </c>
      <c r="P6603">
        <v>16.539942100003799</v>
      </c>
    </row>
    <row r="6604" spans="1:16" x14ac:dyDescent="0.3">
      <c r="A6604">
        <v>19</v>
      </c>
      <c r="B6604">
        <v>2</v>
      </c>
      <c r="C6604">
        <v>0</v>
      </c>
      <c r="D6604">
        <v>1</v>
      </c>
      <c r="E6604" t="s">
        <v>868</v>
      </c>
      <c r="F6604">
        <v>0</v>
      </c>
      <c r="G6604">
        <v>1</v>
      </c>
      <c r="J6604" t="s">
        <v>14</v>
      </c>
      <c r="K6604">
        <v>1</v>
      </c>
      <c r="L6604">
        <v>2.3299420999974201</v>
      </c>
      <c r="M6604">
        <v>19.379621400003099</v>
      </c>
      <c r="N6604">
        <v>3</v>
      </c>
      <c r="O6604">
        <v>1.0883466999948701</v>
      </c>
      <c r="P6604">
        <v>20.575777299993199</v>
      </c>
    </row>
    <row r="6605" spans="1:16" x14ac:dyDescent="0.3">
      <c r="A6605">
        <v>19</v>
      </c>
      <c r="B6605">
        <v>2</v>
      </c>
      <c r="C6605">
        <v>0</v>
      </c>
      <c r="D6605">
        <v>1</v>
      </c>
      <c r="E6605" t="s">
        <v>484</v>
      </c>
      <c r="F6605">
        <v>1</v>
      </c>
      <c r="G6605">
        <v>1</v>
      </c>
      <c r="H6605">
        <v>1.9959603000024799</v>
      </c>
      <c r="I6605">
        <v>90.001833300004407</v>
      </c>
      <c r="J6605" t="s">
        <v>16</v>
      </c>
      <c r="K6605">
        <v>1</v>
      </c>
      <c r="L6605">
        <v>5.1111947000026703</v>
      </c>
      <c r="M6605">
        <v>26.1943955000024</v>
      </c>
      <c r="N6605">
        <v>2</v>
      </c>
      <c r="O6605">
        <v>1.91245909999998</v>
      </c>
      <c r="P6605">
        <v>28.247842400000099</v>
      </c>
    </row>
    <row r="6606" spans="1:16" x14ac:dyDescent="0.3">
      <c r="A6606">
        <v>19</v>
      </c>
      <c r="B6606">
        <v>2</v>
      </c>
      <c r="C6606">
        <v>0</v>
      </c>
      <c r="D6606">
        <v>1</v>
      </c>
      <c r="E6606" t="s">
        <v>1580</v>
      </c>
      <c r="F6606">
        <v>0</v>
      </c>
      <c r="G6606">
        <v>1</v>
      </c>
      <c r="J6606" t="s">
        <v>14</v>
      </c>
      <c r="K6606">
        <v>1</v>
      </c>
      <c r="L6606">
        <v>2.9343695999996302</v>
      </c>
      <c r="M6606">
        <v>31.700797500001499</v>
      </c>
      <c r="N6606">
        <v>3</v>
      </c>
      <c r="O6606">
        <v>0.63553679999313295</v>
      </c>
      <c r="P6606">
        <v>32.442870099999702</v>
      </c>
    </row>
    <row r="6607" spans="1:16" x14ac:dyDescent="0.3">
      <c r="A6607">
        <v>19</v>
      </c>
      <c r="B6607">
        <v>2</v>
      </c>
      <c r="C6607">
        <v>0</v>
      </c>
      <c r="D6607">
        <v>1</v>
      </c>
      <c r="E6607" t="s">
        <v>525</v>
      </c>
      <c r="F6607">
        <v>0</v>
      </c>
      <c r="G6607">
        <v>1</v>
      </c>
      <c r="J6607" t="s">
        <v>14</v>
      </c>
      <c r="K6607">
        <v>1</v>
      </c>
      <c r="L6607">
        <v>1.8043741000001301</v>
      </c>
      <c r="M6607">
        <v>34.7541519999941</v>
      </c>
      <c r="N6607">
        <v>3</v>
      </c>
      <c r="O6607">
        <v>0.55356699999538295</v>
      </c>
      <c r="P6607">
        <v>35.408909599995198</v>
      </c>
    </row>
    <row r="6608" spans="1:16" x14ac:dyDescent="0.3">
      <c r="A6608">
        <v>19</v>
      </c>
      <c r="B6608">
        <v>2</v>
      </c>
      <c r="C6608">
        <v>0</v>
      </c>
      <c r="D6608">
        <v>1</v>
      </c>
      <c r="E6608" t="s">
        <v>1185</v>
      </c>
      <c r="F6608">
        <v>0</v>
      </c>
      <c r="G6608">
        <v>1</v>
      </c>
      <c r="J6608" t="s">
        <v>14</v>
      </c>
      <c r="K6608">
        <v>1</v>
      </c>
      <c r="L6608">
        <v>1.1848247000016301</v>
      </c>
      <c r="M6608">
        <v>37.101170099995201</v>
      </c>
      <c r="N6608">
        <v>3</v>
      </c>
      <c r="O6608">
        <v>0.59218579999287602</v>
      </c>
      <c r="P6608">
        <v>37.823576199996801</v>
      </c>
    </row>
    <row r="6609" spans="1:16" x14ac:dyDescent="0.3">
      <c r="A6609">
        <v>19</v>
      </c>
      <c r="B6609">
        <v>2</v>
      </c>
      <c r="C6609">
        <v>0</v>
      </c>
      <c r="D6609">
        <v>1</v>
      </c>
      <c r="E6609" t="s">
        <v>369</v>
      </c>
      <c r="F6609">
        <v>1</v>
      </c>
      <c r="G6609">
        <v>1</v>
      </c>
      <c r="H6609">
        <v>1.99406989999989</v>
      </c>
      <c r="I6609">
        <v>12.500368900000501</v>
      </c>
      <c r="J6609" t="s">
        <v>14</v>
      </c>
      <c r="K6609">
        <v>0</v>
      </c>
      <c r="L6609">
        <v>1.26676889999362</v>
      </c>
      <c r="M6609">
        <v>39.599836699999301</v>
      </c>
      <c r="N6609">
        <v>3</v>
      </c>
      <c r="O6609">
        <v>0.40464490000158598</v>
      </c>
      <c r="P6609">
        <v>40.1079597999924</v>
      </c>
    </row>
    <row r="6610" spans="1:16" x14ac:dyDescent="0.3">
      <c r="A6610">
        <v>19</v>
      </c>
      <c r="B6610">
        <v>2</v>
      </c>
      <c r="C6610">
        <v>0</v>
      </c>
      <c r="D6610">
        <v>1</v>
      </c>
      <c r="E6610" t="s">
        <v>220</v>
      </c>
      <c r="F6610">
        <v>0</v>
      </c>
      <c r="G6610">
        <v>1</v>
      </c>
      <c r="J6610" t="s">
        <v>14</v>
      </c>
      <c r="K6610">
        <v>1</v>
      </c>
      <c r="L6610">
        <v>0.77547269999922697</v>
      </c>
      <c r="M6610">
        <v>41.391746900000697</v>
      </c>
      <c r="N6610">
        <v>3</v>
      </c>
      <c r="O6610">
        <v>0.47535340000467802</v>
      </c>
      <c r="P6610">
        <v>41.986656499997501</v>
      </c>
    </row>
    <row r="6611" spans="1:16" x14ac:dyDescent="0.3">
      <c r="A6611">
        <v>19</v>
      </c>
      <c r="B6611">
        <v>2</v>
      </c>
      <c r="C6611">
        <v>0</v>
      </c>
      <c r="D6611">
        <v>1</v>
      </c>
      <c r="E6611" t="s">
        <v>2051</v>
      </c>
      <c r="F6611">
        <v>0</v>
      </c>
      <c r="G6611">
        <v>1</v>
      </c>
      <c r="J6611" t="s">
        <v>14</v>
      </c>
      <c r="K6611">
        <v>1</v>
      </c>
      <c r="L6611">
        <v>1.49594640001305</v>
      </c>
      <c r="M6611">
        <v>43.995586599994603</v>
      </c>
      <c r="N6611">
        <v>3</v>
      </c>
      <c r="O6611">
        <v>0.32215159999032</v>
      </c>
      <c r="P6611">
        <v>44.449561200002798</v>
      </c>
    </row>
    <row r="6612" spans="1:16" x14ac:dyDescent="0.3">
      <c r="A6612">
        <v>19</v>
      </c>
      <c r="B6612">
        <v>2</v>
      </c>
      <c r="C6612">
        <v>0</v>
      </c>
      <c r="D6612">
        <v>1</v>
      </c>
      <c r="E6612" t="s">
        <v>1896</v>
      </c>
      <c r="F6612">
        <v>1</v>
      </c>
      <c r="G6612">
        <v>1</v>
      </c>
      <c r="H6612">
        <v>1.9944277000031401</v>
      </c>
      <c r="I6612">
        <v>25.000672499998501</v>
      </c>
      <c r="J6612" t="s">
        <v>16</v>
      </c>
      <c r="K6612">
        <v>1</v>
      </c>
      <c r="L6612">
        <v>2.21156739999424</v>
      </c>
      <c r="M6612">
        <v>47.177756999997698</v>
      </c>
      <c r="N6612">
        <v>3</v>
      </c>
      <c r="O6612">
        <v>0.39680970000335902</v>
      </c>
      <c r="P6612">
        <v>47.708243000000998</v>
      </c>
    </row>
    <row r="6613" spans="1:16" x14ac:dyDescent="0.3">
      <c r="A6613">
        <v>19</v>
      </c>
      <c r="B6613">
        <v>2</v>
      </c>
      <c r="C6613">
        <v>0</v>
      </c>
      <c r="D6613">
        <v>1</v>
      </c>
      <c r="E6613" t="s">
        <v>680</v>
      </c>
      <c r="F6613">
        <v>0</v>
      </c>
      <c r="G6613">
        <v>1</v>
      </c>
      <c r="J6613" t="s">
        <v>14</v>
      </c>
      <c r="K6613">
        <v>1</v>
      </c>
      <c r="L6613">
        <v>1.05556730000535</v>
      </c>
      <c r="M6613">
        <v>49.271833399994698</v>
      </c>
      <c r="N6613">
        <v>3</v>
      </c>
      <c r="O6613">
        <v>0.36405999999260502</v>
      </c>
      <c r="P6613">
        <v>49.755302599995098</v>
      </c>
    </row>
    <row r="6614" spans="1:16" x14ac:dyDescent="0.3">
      <c r="A6614">
        <v>19</v>
      </c>
      <c r="B6614">
        <v>2</v>
      </c>
      <c r="C6614">
        <v>0</v>
      </c>
      <c r="D6614">
        <v>1</v>
      </c>
      <c r="E6614" t="s">
        <v>372</v>
      </c>
      <c r="F6614">
        <v>0</v>
      </c>
      <c r="G6614">
        <v>1</v>
      </c>
      <c r="J6614" t="s">
        <v>14</v>
      </c>
      <c r="K6614">
        <v>1</v>
      </c>
      <c r="L6614">
        <v>0.92653440000140097</v>
      </c>
      <c r="M6614">
        <v>51.192849300001399</v>
      </c>
      <c r="N6614">
        <v>3</v>
      </c>
      <c r="O6614">
        <v>0.30679740000050498</v>
      </c>
      <c r="P6614">
        <v>51.690086200003897</v>
      </c>
    </row>
    <row r="6615" spans="1:16" x14ac:dyDescent="0.3">
      <c r="A6615">
        <v>19</v>
      </c>
      <c r="B6615">
        <v>2</v>
      </c>
      <c r="C6615">
        <v>0</v>
      </c>
      <c r="D6615">
        <v>1</v>
      </c>
      <c r="E6615" t="s">
        <v>1856</v>
      </c>
      <c r="F6615">
        <v>1</v>
      </c>
      <c r="G6615">
        <v>1</v>
      </c>
      <c r="H6615">
        <v>1.99394179999945</v>
      </c>
      <c r="I6615">
        <v>7.5002533999941097</v>
      </c>
      <c r="J6615" t="s">
        <v>14</v>
      </c>
      <c r="K6615">
        <v>0</v>
      </c>
      <c r="L6615">
        <v>4.7067212999972998</v>
      </c>
      <c r="M6615">
        <v>56.906307600002002</v>
      </c>
      <c r="N6615">
        <v>2</v>
      </c>
      <c r="O6615">
        <v>0.33939909999026002</v>
      </c>
      <c r="P6615">
        <v>57.378765200002803</v>
      </c>
    </row>
    <row r="6616" spans="1:16" x14ac:dyDescent="0.3">
      <c r="A6616">
        <v>19</v>
      </c>
      <c r="B6616">
        <v>2</v>
      </c>
      <c r="C6616">
        <v>0</v>
      </c>
      <c r="D6616">
        <v>1</v>
      </c>
      <c r="E6616" t="s">
        <v>1286</v>
      </c>
      <c r="F6616">
        <v>0</v>
      </c>
      <c r="G6616">
        <v>1</v>
      </c>
      <c r="J6616" t="s">
        <v>14</v>
      </c>
      <c r="K6616">
        <v>1</v>
      </c>
      <c r="L6616">
        <v>2.2142737999965898</v>
      </c>
      <c r="M6616">
        <v>60.097242799995001</v>
      </c>
      <c r="N6616">
        <v>2</v>
      </c>
      <c r="O6616">
        <v>0.459731399998418</v>
      </c>
      <c r="P6616">
        <v>60.691076599992797</v>
      </c>
    </row>
    <row r="6617" spans="1:16" x14ac:dyDescent="0.3">
      <c r="A6617">
        <v>19</v>
      </c>
      <c r="B6617">
        <v>2</v>
      </c>
      <c r="C6617">
        <v>0</v>
      </c>
      <c r="D6617">
        <v>1</v>
      </c>
      <c r="E6617" t="s">
        <v>1281</v>
      </c>
      <c r="F6617">
        <v>1</v>
      </c>
      <c r="G6617">
        <v>1</v>
      </c>
      <c r="H6617">
        <v>1.9956921999982999</v>
      </c>
      <c r="I6617">
        <v>75.001574099995196</v>
      </c>
      <c r="J6617" t="s">
        <v>16</v>
      </c>
      <c r="K6617">
        <v>1</v>
      </c>
      <c r="L6617">
        <v>1.38502480000898</v>
      </c>
      <c r="M6617">
        <v>62.584648100004401</v>
      </c>
      <c r="N6617">
        <v>3</v>
      </c>
      <c r="O6617">
        <v>0.64322630000242498</v>
      </c>
      <c r="P6617">
        <v>63.346634000001401</v>
      </c>
    </row>
    <row r="6618" spans="1:16" x14ac:dyDescent="0.3">
      <c r="A6618">
        <v>19</v>
      </c>
      <c r="B6618">
        <v>2</v>
      </c>
      <c r="C6618">
        <v>0</v>
      </c>
      <c r="D6618">
        <v>1</v>
      </c>
      <c r="E6618" t="s">
        <v>357</v>
      </c>
      <c r="F6618">
        <v>1</v>
      </c>
      <c r="G6618">
        <v>1</v>
      </c>
      <c r="H6618">
        <v>1.9965770999988299</v>
      </c>
      <c r="I6618">
        <v>117.502380199992</v>
      </c>
      <c r="J6618" t="s">
        <v>16</v>
      </c>
      <c r="K6618">
        <v>1</v>
      </c>
      <c r="L6618">
        <v>1.7456426000135301</v>
      </c>
      <c r="M6618">
        <v>65.611867600004203</v>
      </c>
      <c r="N6618">
        <v>3</v>
      </c>
      <c r="O6618">
        <v>0.50010549998842202</v>
      </c>
      <c r="P6618">
        <v>66.251444699999396</v>
      </c>
    </row>
    <row r="6619" spans="1:16" x14ac:dyDescent="0.3">
      <c r="A6619">
        <v>19</v>
      </c>
      <c r="B6619">
        <v>2</v>
      </c>
      <c r="C6619">
        <v>0</v>
      </c>
      <c r="D6619">
        <v>1</v>
      </c>
      <c r="E6619" t="s">
        <v>360</v>
      </c>
      <c r="F6619">
        <v>1</v>
      </c>
      <c r="G6619">
        <v>1</v>
      </c>
      <c r="H6619">
        <v>1.9959625000046799</v>
      </c>
      <c r="I6619">
        <v>85.001779300000607</v>
      </c>
      <c r="J6619" t="s">
        <v>16</v>
      </c>
      <c r="K6619">
        <v>1</v>
      </c>
      <c r="L6619">
        <v>0.565484200007631</v>
      </c>
      <c r="M6619">
        <v>67.331806100002694</v>
      </c>
      <c r="N6619">
        <v>3</v>
      </c>
      <c r="O6619">
        <v>0.29152169999724697</v>
      </c>
      <c r="P6619">
        <v>67.754895399993998</v>
      </c>
    </row>
    <row r="6620" spans="1:16" x14ac:dyDescent="0.3">
      <c r="A6620">
        <v>19</v>
      </c>
      <c r="B6620">
        <v>2</v>
      </c>
      <c r="C6620">
        <v>0</v>
      </c>
      <c r="D6620">
        <v>1</v>
      </c>
      <c r="E6620" t="s">
        <v>2145</v>
      </c>
      <c r="F6620">
        <v>0</v>
      </c>
      <c r="G6620">
        <v>1</v>
      </c>
      <c r="J6620" t="s">
        <v>14</v>
      </c>
      <c r="K6620">
        <v>1</v>
      </c>
      <c r="L6620">
        <v>3.7908621999959</v>
      </c>
      <c r="M6620">
        <v>72.056964499992304</v>
      </c>
      <c r="N6620">
        <v>2</v>
      </c>
      <c r="O6620">
        <v>0.88849219999974605</v>
      </c>
      <c r="P6620">
        <v>73.087796499996301</v>
      </c>
    </row>
    <row r="6621" spans="1:16" x14ac:dyDescent="0.3">
      <c r="A6621">
        <v>19</v>
      </c>
      <c r="B6621">
        <v>2</v>
      </c>
      <c r="C6621">
        <v>0</v>
      </c>
      <c r="D6621">
        <v>1</v>
      </c>
      <c r="E6621" t="s">
        <v>1672</v>
      </c>
      <c r="F6621">
        <v>1</v>
      </c>
      <c r="G6621">
        <v>1</v>
      </c>
      <c r="H6621">
        <v>1.98058940000192</v>
      </c>
      <c r="I6621">
        <v>145.00285560000299</v>
      </c>
      <c r="J6621" t="s">
        <v>16</v>
      </c>
      <c r="K6621">
        <v>1</v>
      </c>
      <c r="L6621">
        <v>4.95621239999309</v>
      </c>
      <c r="M6621">
        <v>78.555620200000703</v>
      </c>
      <c r="N6621">
        <v>3</v>
      </c>
      <c r="O6621">
        <v>0.58665789999940898</v>
      </c>
      <c r="P6621">
        <v>79.2420462000009</v>
      </c>
    </row>
    <row r="6622" spans="1:16" x14ac:dyDescent="0.3">
      <c r="A6622">
        <v>19</v>
      </c>
      <c r="B6622">
        <v>2</v>
      </c>
      <c r="C6622">
        <v>0</v>
      </c>
      <c r="D6622">
        <v>1</v>
      </c>
      <c r="E6622" t="s">
        <v>2068</v>
      </c>
      <c r="F6622">
        <v>1</v>
      </c>
      <c r="G6622">
        <v>1</v>
      </c>
      <c r="H6622">
        <v>1.9966419999982501</v>
      </c>
      <c r="I6622">
        <v>110.00226500000301</v>
      </c>
      <c r="J6622" t="s">
        <v>16</v>
      </c>
      <c r="K6622">
        <v>1</v>
      </c>
      <c r="L6622">
        <v>1.4842792999988901</v>
      </c>
      <c r="M6622">
        <v>81.233777700006598</v>
      </c>
      <c r="N6622">
        <v>3</v>
      </c>
      <c r="O6622">
        <v>0.30630109999037802</v>
      </c>
      <c r="P6622">
        <v>81.641605900003896</v>
      </c>
    </row>
    <row r="6623" spans="1:16" x14ac:dyDescent="0.3">
      <c r="A6623">
        <v>19</v>
      </c>
      <c r="B6623">
        <v>2</v>
      </c>
      <c r="C6623">
        <v>0</v>
      </c>
      <c r="D6623">
        <v>1</v>
      </c>
      <c r="E6623" t="s">
        <v>1138</v>
      </c>
      <c r="F6623">
        <v>0</v>
      </c>
      <c r="G6623">
        <v>1</v>
      </c>
      <c r="J6623" t="s">
        <v>14</v>
      </c>
      <c r="K6623">
        <v>1</v>
      </c>
      <c r="L6623">
        <v>1.93187409998791</v>
      </c>
      <c r="M6623">
        <v>84.081436199994599</v>
      </c>
      <c r="N6623">
        <v>2</v>
      </c>
      <c r="O6623">
        <v>0.77884640000411298</v>
      </c>
      <c r="P6623">
        <v>84.978086400005907</v>
      </c>
    </row>
    <row r="6624" spans="1:16" x14ac:dyDescent="0.3">
      <c r="A6624">
        <v>19</v>
      </c>
      <c r="B6624">
        <v>2</v>
      </c>
      <c r="C6624">
        <v>0</v>
      </c>
      <c r="D6624">
        <v>1</v>
      </c>
      <c r="E6624" t="s">
        <v>1754</v>
      </c>
      <c r="F6624">
        <v>0</v>
      </c>
      <c r="G6624">
        <v>1</v>
      </c>
      <c r="J6624" t="s">
        <v>14</v>
      </c>
      <c r="K6624">
        <v>1</v>
      </c>
      <c r="L6624">
        <v>3.5110185999947099</v>
      </c>
      <c r="M6624">
        <v>88.993802099998007</v>
      </c>
      <c r="N6624">
        <v>2</v>
      </c>
      <c r="O6624">
        <v>0.46426730000530397</v>
      </c>
      <c r="P6624">
        <v>89.575669500001794</v>
      </c>
    </row>
    <row r="6625" spans="1:16" x14ac:dyDescent="0.3">
      <c r="A6625">
        <v>19</v>
      </c>
      <c r="B6625">
        <v>2</v>
      </c>
      <c r="C6625">
        <v>0</v>
      </c>
      <c r="D6625">
        <v>1</v>
      </c>
      <c r="E6625" t="s">
        <v>949</v>
      </c>
      <c r="F6625">
        <v>0</v>
      </c>
      <c r="G6625">
        <v>1</v>
      </c>
      <c r="J6625" t="s">
        <v>14</v>
      </c>
      <c r="K6625">
        <v>1</v>
      </c>
      <c r="L6625">
        <v>1.4558327999984599</v>
      </c>
      <c r="M6625">
        <v>91.5386271000025</v>
      </c>
      <c r="N6625">
        <v>3</v>
      </c>
      <c r="O6625">
        <v>0.75494590000016604</v>
      </c>
      <c r="P6625">
        <v>92.426292599993801</v>
      </c>
    </row>
    <row r="6626" spans="1:16" x14ac:dyDescent="0.3">
      <c r="A6626">
        <v>19</v>
      </c>
      <c r="B6626">
        <v>2</v>
      </c>
      <c r="C6626">
        <v>0</v>
      </c>
      <c r="D6626">
        <v>1</v>
      </c>
      <c r="E6626" t="s">
        <v>1058</v>
      </c>
      <c r="F6626">
        <v>0</v>
      </c>
      <c r="G6626">
        <v>1</v>
      </c>
      <c r="J6626" t="s">
        <v>14</v>
      </c>
      <c r="K6626">
        <v>1</v>
      </c>
      <c r="L6626">
        <v>1.48488899999938</v>
      </c>
      <c r="M6626">
        <v>94.417676900004196</v>
      </c>
      <c r="N6626">
        <v>2</v>
      </c>
      <c r="O6626">
        <v>0.57655589999922097</v>
      </c>
      <c r="P6626">
        <v>95.103857099995395</v>
      </c>
    </row>
    <row r="6627" spans="1:16" x14ac:dyDescent="0.3">
      <c r="A6627">
        <v>19</v>
      </c>
      <c r="B6627">
        <v>2</v>
      </c>
      <c r="C6627">
        <v>0</v>
      </c>
      <c r="D6627">
        <v>1</v>
      </c>
      <c r="E6627" t="s">
        <v>99</v>
      </c>
      <c r="F6627">
        <v>1</v>
      </c>
      <c r="G6627">
        <v>1</v>
      </c>
      <c r="H6627">
        <v>1.9948327000020101</v>
      </c>
      <c r="I6627">
        <v>50.001129199998097</v>
      </c>
      <c r="J6627" t="s">
        <v>16</v>
      </c>
      <c r="K6627">
        <v>1</v>
      </c>
      <c r="L6627">
        <v>1.3140101000026301</v>
      </c>
      <c r="M6627">
        <v>96.930093799994197</v>
      </c>
      <c r="N6627">
        <v>3</v>
      </c>
      <c r="O6627">
        <v>1.33013649999339</v>
      </c>
      <c r="P6627">
        <v>98.377324799992493</v>
      </c>
    </row>
    <row r="6628" spans="1:16" x14ac:dyDescent="0.3">
      <c r="A6628">
        <v>19</v>
      </c>
      <c r="B6628">
        <v>2</v>
      </c>
      <c r="C6628">
        <v>0</v>
      </c>
      <c r="D6628">
        <v>1</v>
      </c>
      <c r="E6628" t="s">
        <v>1313</v>
      </c>
      <c r="F6628">
        <v>0</v>
      </c>
      <c r="G6628">
        <v>1</v>
      </c>
      <c r="J6628" t="s">
        <v>14</v>
      </c>
      <c r="K6628">
        <v>1</v>
      </c>
      <c r="L6628">
        <v>1.2880779999977701</v>
      </c>
      <c r="M6628">
        <v>100.170675500005</v>
      </c>
      <c r="N6628">
        <v>3</v>
      </c>
      <c r="O6628">
        <v>2.68238300000667</v>
      </c>
      <c r="P6628">
        <v>102.961686800001</v>
      </c>
    </row>
    <row r="6629" spans="1:16" x14ac:dyDescent="0.3">
      <c r="A6629">
        <v>19</v>
      </c>
      <c r="B6629">
        <v>2</v>
      </c>
      <c r="C6629">
        <v>0</v>
      </c>
      <c r="D6629">
        <v>1</v>
      </c>
      <c r="E6629" t="s">
        <v>1032</v>
      </c>
      <c r="F6629">
        <v>0</v>
      </c>
      <c r="G6629">
        <v>1</v>
      </c>
      <c r="J6629" t="s">
        <v>14</v>
      </c>
      <c r="K6629">
        <v>1</v>
      </c>
      <c r="L6629">
        <v>1.79495809999935</v>
      </c>
      <c r="M6629">
        <v>105.26106879999899</v>
      </c>
      <c r="N6629">
        <v>3</v>
      </c>
      <c r="O6629">
        <v>0.30669479999051003</v>
      </c>
      <c r="P6629">
        <v>105.65807890000001</v>
      </c>
    </row>
    <row r="6630" spans="1:16" x14ac:dyDescent="0.3">
      <c r="A6630">
        <v>19</v>
      </c>
      <c r="B6630">
        <v>2</v>
      </c>
      <c r="C6630">
        <v>0</v>
      </c>
      <c r="D6630">
        <v>1</v>
      </c>
      <c r="E6630" t="s">
        <v>2146</v>
      </c>
      <c r="F6630">
        <v>1</v>
      </c>
      <c r="G6630">
        <v>1</v>
      </c>
      <c r="H6630">
        <v>1.98039589999826</v>
      </c>
      <c r="I6630">
        <v>137.50275600000199</v>
      </c>
      <c r="J6630" t="s">
        <v>16</v>
      </c>
      <c r="K6630">
        <v>1</v>
      </c>
      <c r="L6630">
        <v>1.2520823000086201</v>
      </c>
      <c r="M6630">
        <v>107.41808420000601</v>
      </c>
      <c r="N6630">
        <v>3</v>
      </c>
      <c r="O6630">
        <v>0.69141189999936603</v>
      </c>
      <c r="P6630">
        <v>108.226735599994</v>
      </c>
    </row>
    <row r="6631" spans="1:16" x14ac:dyDescent="0.3">
      <c r="A6631">
        <v>19</v>
      </c>
      <c r="B6631">
        <v>2</v>
      </c>
      <c r="C6631">
        <v>0</v>
      </c>
      <c r="D6631">
        <v>1</v>
      </c>
      <c r="E6631" t="s">
        <v>846</v>
      </c>
      <c r="F6631">
        <v>1</v>
      </c>
      <c r="G6631">
        <v>1</v>
      </c>
      <c r="H6631">
        <v>1.9943610999907799</v>
      </c>
      <c r="I6631">
        <v>20.000561699998801</v>
      </c>
      <c r="J6631" t="s">
        <v>16</v>
      </c>
      <c r="K6631">
        <v>1</v>
      </c>
      <c r="L6631">
        <v>2.29968420001387</v>
      </c>
      <c r="M6631">
        <v>111.03230029999401</v>
      </c>
      <c r="N6631">
        <v>3</v>
      </c>
      <c r="O6631">
        <v>0.73611259998870104</v>
      </c>
      <c r="P6631">
        <v>111.91139239999799</v>
      </c>
    </row>
    <row r="6632" spans="1:16" x14ac:dyDescent="0.3">
      <c r="A6632">
        <v>19</v>
      </c>
      <c r="B6632">
        <v>2</v>
      </c>
      <c r="C6632">
        <v>0</v>
      </c>
      <c r="D6632">
        <v>1</v>
      </c>
      <c r="E6632" t="s">
        <v>1024</v>
      </c>
      <c r="F6632">
        <v>0</v>
      </c>
      <c r="G6632">
        <v>1</v>
      </c>
      <c r="J6632" t="s">
        <v>16</v>
      </c>
      <c r="K6632">
        <v>0</v>
      </c>
      <c r="L6632">
        <v>1.25631169999542</v>
      </c>
      <c r="M6632">
        <v>113.672299600003</v>
      </c>
      <c r="N6632">
        <v>3</v>
      </c>
      <c r="O6632">
        <v>0.69688180000230204</v>
      </c>
      <c r="P6632">
        <v>114.56010119999701</v>
      </c>
    </row>
    <row r="6633" spans="1:16" x14ac:dyDescent="0.3">
      <c r="A6633">
        <v>19</v>
      </c>
      <c r="B6633">
        <v>2</v>
      </c>
      <c r="C6633">
        <v>0</v>
      </c>
      <c r="D6633">
        <v>1</v>
      </c>
      <c r="E6633" t="s">
        <v>2080</v>
      </c>
      <c r="F6633">
        <v>0</v>
      </c>
      <c r="G6633">
        <v>1</v>
      </c>
      <c r="J6633" t="s">
        <v>16</v>
      </c>
      <c r="K6633">
        <v>0</v>
      </c>
      <c r="L6633">
        <v>4.0071876000001803</v>
      </c>
      <c r="M6633">
        <v>119.073199299994</v>
      </c>
      <c r="N6633">
        <v>1</v>
      </c>
      <c r="O6633">
        <v>0.291881099998136</v>
      </c>
      <c r="P6633">
        <v>119.499133399993</v>
      </c>
    </row>
    <row r="6634" spans="1:16" x14ac:dyDescent="0.3">
      <c r="A6634">
        <v>19</v>
      </c>
      <c r="B6634">
        <v>2</v>
      </c>
      <c r="C6634">
        <v>0</v>
      </c>
      <c r="D6634">
        <v>1</v>
      </c>
      <c r="E6634" t="s">
        <v>1958</v>
      </c>
      <c r="F6634">
        <v>0</v>
      </c>
      <c r="G6634">
        <v>1</v>
      </c>
      <c r="J6634" t="s">
        <v>14</v>
      </c>
      <c r="K6634">
        <v>1</v>
      </c>
      <c r="L6634">
        <v>1.6804683000082199</v>
      </c>
      <c r="M6634">
        <v>121.696377400003</v>
      </c>
      <c r="N6634">
        <v>3</v>
      </c>
      <c r="O6634">
        <v>0.65099910000572003</v>
      </c>
      <c r="P6634">
        <v>122.474237799994</v>
      </c>
    </row>
    <row r="6635" spans="1:16" x14ac:dyDescent="0.3">
      <c r="A6635">
        <v>19</v>
      </c>
      <c r="B6635">
        <v>2</v>
      </c>
      <c r="C6635">
        <v>0</v>
      </c>
      <c r="D6635">
        <v>1</v>
      </c>
      <c r="E6635" t="s">
        <v>772</v>
      </c>
      <c r="F6635">
        <v>1</v>
      </c>
      <c r="G6635">
        <v>1</v>
      </c>
      <c r="H6635">
        <v>1.99651460000314</v>
      </c>
      <c r="I6635">
        <v>105.002151599998</v>
      </c>
      <c r="J6635" t="s">
        <v>14</v>
      </c>
      <c r="K6635">
        <v>0</v>
      </c>
      <c r="L6635">
        <v>10.0901137000037</v>
      </c>
      <c r="M6635">
        <v>133.072577600004</v>
      </c>
      <c r="N6635">
        <v>1</v>
      </c>
      <c r="O6635">
        <v>0.633577899992815</v>
      </c>
      <c r="P6635">
        <v>133.83281779999399</v>
      </c>
    </row>
    <row r="6636" spans="1:16" x14ac:dyDescent="0.3">
      <c r="A6636">
        <v>19</v>
      </c>
      <c r="B6636">
        <v>2</v>
      </c>
      <c r="C6636">
        <v>0</v>
      </c>
      <c r="D6636">
        <v>1</v>
      </c>
      <c r="E6636" t="s">
        <v>464</v>
      </c>
      <c r="F6636">
        <v>0</v>
      </c>
      <c r="G6636">
        <v>1</v>
      </c>
      <c r="J6636" t="s">
        <v>14</v>
      </c>
      <c r="K6636">
        <v>1</v>
      </c>
      <c r="L6636">
        <v>1.54883759999939</v>
      </c>
      <c r="M6636">
        <v>135.89794039999799</v>
      </c>
      <c r="N6636">
        <v>3</v>
      </c>
      <c r="O6636">
        <v>0.51636090000101798</v>
      </c>
      <c r="P6636">
        <v>136.53153870000099</v>
      </c>
    </row>
    <row r="6637" spans="1:16" x14ac:dyDescent="0.3">
      <c r="A6637">
        <v>19</v>
      </c>
      <c r="B6637">
        <v>2</v>
      </c>
      <c r="C6637">
        <v>0</v>
      </c>
      <c r="D6637">
        <v>1</v>
      </c>
      <c r="E6637" t="s">
        <v>593</v>
      </c>
      <c r="F6637">
        <v>0</v>
      </c>
      <c r="G6637">
        <v>1</v>
      </c>
      <c r="J6637" t="s">
        <v>14</v>
      </c>
      <c r="K6637">
        <v>1</v>
      </c>
      <c r="L6637">
        <v>2.4875572999881101</v>
      </c>
      <c r="M6637">
        <v>139.53667089999399</v>
      </c>
      <c r="N6637">
        <v>2</v>
      </c>
      <c r="O6637">
        <v>0.58998730000166699</v>
      </c>
      <c r="P6637">
        <v>140.24516629999599</v>
      </c>
    </row>
    <row r="6638" spans="1:16" x14ac:dyDescent="0.3">
      <c r="A6638">
        <v>19</v>
      </c>
      <c r="B6638">
        <v>2</v>
      </c>
      <c r="C6638">
        <v>0</v>
      </c>
      <c r="D6638">
        <v>1</v>
      </c>
      <c r="E6638" t="s">
        <v>675</v>
      </c>
      <c r="F6638">
        <v>1</v>
      </c>
      <c r="G6638">
        <v>1</v>
      </c>
      <c r="H6638">
        <v>1.9945480000024001</v>
      </c>
      <c r="I6638">
        <v>32.500774100000903</v>
      </c>
      <c r="J6638" t="s">
        <v>16</v>
      </c>
      <c r="K6638">
        <v>1</v>
      </c>
      <c r="L6638">
        <v>1.9551998000097199</v>
      </c>
      <c r="M6638">
        <v>142.70428770000601</v>
      </c>
      <c r="N6638">
        <v>2</v>
      </c>
      <c r="O6638">
        <v>0.63261490000877496</v>
      </c>
      <c r="P6638">
        <v>143.43184089999701</v>
      </c>
    </row>
    <row r="6639" spans="1:16" x14ac:dyDescent="0.3">
      <c r="A6639">
        <v>19</v>
      </c>
      <c r="B6639">
        <v>2</v>
      </c>
      <c r="C6639">
        <v>0</v>
      </c>
      <c r="D6639">
        <v>1</v>
      </c>
      <c r="E6639" t="s">
        <v>1023</v>
      </c>
      <c r="F6639">
        <v>1</v>
      </c>
      <c r="G6639">
        <v>1</v>
      </c>
      <c r="H6639">
        <v>1.9960327000008</v>
      </c>
      <c r="I6639">
        <v>92.5018966999924</v>
      </c>
      <c r="J6639" t="s">
        <v>16</v>
      </c>
      <c r="K6639">
        <v>1</v>
      </c>
      <c r="L6639">
        <v>1.38767779999762</v>
      </c>
      <c r="M6639">
        <v>145.33681989999599</v>
      </c>
      <c r="N6639">
        <v>3</v>
      </c>
      <c r="O6639">
        <v>0.62431349999678798</v>
      </c>
      <c r="P6639">
        <v>146.095566799995</v>
      </c>
    </row>
    <row r="6640" spans="1:16" x14ac:dyDescent="0.3">
      <c r="A6640">
        <v>19</v>
      </c>
      <c r="B6640">
        <v>2</v>
      </c>
      <c r="C6640">
        <v>0</v>
      </c>
      <c r="D6640">
        <v>1</v>
      </c>
      <c r="E6640" t="s">
        <v>590</v>
      </c>
      <c r="F6640">
        <v>0</v>
      </c>
      <c r="G6640">
        <v>1</v>
      </c>
      <c r="J6640" t="s">
        <v>14</v>
      </c>
      <c r="K6640">
        <v>1</v>
      </c>
      <c r="L6640">
        <v>2.25050059999921</v>
      </c>
      <c r="M6640">
        <v>148.84931239999401</v>
      </c>
      <c r="N6640">
        <v>3</v>
      </c>
      <c r="O6640">
        <v>0.62531440000748295</v>
      </c>
      <c r="P6640">
        <v>149.592577999996</v>
      </c>
    </row>
    <row r="6641" spans="1:16" x14ac:dyDescent="0.3">
      <c r="A6641">
        <v>19</v>
      </c>
      <c r="B6641">
        <v>2</v>
      </c>
      <c r="C6641">
        <v>0</v>
      </c>
      <c r="D6641">
        <v>1</v>
      </c>
      <c r="E6641" t="s">
        <v>901</v>
      </c>
      <c r="F6641">
        <v>1</v>
      </c>
      <c r="G6641">
        <v>1</v>
      </c>
      <c r="H6641">
        <v>1.99435789999552</v>
      </c>
      <c r="I6641">
        <v>30.000731499996601</v>
      </c>
      <c r="J6641" t="s">
        <v>14</v>
      </c>
      <c r="K6641">
        <v>0</v>
      </c>
      <c r="L6641">
        <v>3.1406473000097299</v>
      </c>
      <c r="M6641">
        <v>153.239675100005</v>
      </c>
      <c r="N6641">
        <v>2</v>
      </c>
      <c r="O6641">
        <v>1.1866106999950701</v>
      </c>
      <c r="P6641">
        <v>154.545777899999</v>
      </c>
    </row>
    <row r="6642" spans="1:16" x14ac:dyDescent="0.3">
      <c r="A6642">
        <v>19</v>
      </c>
      <c r="B6642">
        <v>2</v>
      </c>
      <c r="C6642">
        <v>0</v>
      </c>
      <c r="D6642">
        <v>1</v>
      </c>
      <c r="E6642" t="s">
        <v>40</v>
      </c>
      <c r="F6642">
        <v>0</v>
      </c>
      <c r="G6642">
        <v>1</v>
      </c>
      <c r="J6642" t="s">
        <v>14</v>
      </c>
      <c r="K6642">
        <v>1</v>
      </c>
      <c r="L6642">
        <v>5.8829480000131298</v>
      </c>
      <c r="M6642">
        <v>160.948690100005</v>
      </c>
      <c r="N6642">
        <v>1</v>
      </c>
      <c r="O6642">
        <v>0.63519270000688299</v>
      </c>
      <c r="P6642">
        <v>161.68253629999501</v>
      </c>
    </row>
    <row r="6643" spans="1:16" x14ac:dyDescent="0.3">
      <c r="A6643">
        <v>19</v>
      </c>
      <c r="B6643">
        <v>2</v>
      </c>
      <c r="C6643">
        <v>0</v>
      </c>
      <c r="D6643">
        <v>1</v>
      </c>
      <c r="E6643" t="s">
        <v>2147</v>
      </c>
      <c r="F6643">
        <v>0</v>
      </c>
      <c r="G6643">
        <v>1</v>
      </c>
      <c r="J6643" t="s">
        <v>16</v>
      </c>
      <c r="K6643">
        <v>0</v>
      </c>
      <c r="L6643">
        <v>3.02192649999051</v>
      </c>
      <c r="M6643">
        <v>165.220992899995</v>
      </c>
      <c r="N6643">
        <v>2</v>
      </c>
      <c r="O6643">
        <v>0.51340379999601304</v>
      </c>
      <c r="P6643">
        <v>165.84858170000399</v>
      </c>
    </row>
    <row r="6644" spans="1:16" x14ac:dyDescent="0.3">
      <c r="A6644">
        <v>19</v>
      </c>
      <c r="B6644">
        <v>2</v>
      </c>
      <c r="C6644">
        <v>0</v>
      </c>
      <c r="D6644">
        <v>1</v>
      </c>
      <c r="E6644" t="s">
        <v>392</v>
      </c>
      <c r="F6644">
        <v>1</v>
      </c>
      <c r="G6644">
        <v>1</v>
      </c>
      <c r="H6644">
        <v>1.9970188000006599</v>
      </c>
      <c r="I6644">
        <v>115.00230949999199</v>
      </c>
      <c r="J6644" t="s">
        <v>16</v>
      </c>
      <c r="K6644">
        <v>1</v>
      </c>
      <c r="L6644">
        <v>1.7661881999956699</v>
      </c>
      <c r="M6644">
        <v>168.131758499992</v>
      </c>
      <c r="N6644">
        <v>3</v>
      </c>
      <c r="O6644">
        <v>0.46582260000286602</v>
      </c>
      <c r="P6644">
        <v>168.697039599996</v>
      </c>
    </row>
    <row r="6645" spans="1:16" x14ac:dyDescent="0.3">
      <c r="A6645">
        <v>19</v>
      </c>
      <c r="B6645">
        <v>2</v>
      </c>
      <c r="C6645">
        <v>0</v>
      </c>
      <c r="D6645">
        <v>1</v>
      </c>
      <c r="E6645" t="s">
        <v>652</v>
      </c>
      <c r="F6645">
        <v>1</v>
      </c>
      <c r="G6645">
        <v>1</v>
      </c>
      <c r="H6645">
        <v>1.99527350001154</v>
      </c>
      <c r="I6645">
        <v>57.501228099994499</v>
      </c>
      <c r="J6645" t="s">
        <v>16</v>
      </c>
      <c r="K6645">
        <v>1</v>
      </c>
      <c r="L6645">
        <v>2.1066613000002699</v>
      </c>
      <c r="M6645">
        <v>171.322552700003</v>
      </c>
      <c r="N6645">
        <v>3</v>
      </c>
      <c r="O6645">
        <v>0.33919660000537999</v>
      </c>
      <c r="P6645">
        <v>171.80245099999601</v>
      </c>
    </row>
    <row r="6646" spans="1:16" x14ac:dyDescent="0.3">
      <c r="A6646">
        <v>19</v>
      </c>
      <c r="B6646">
        <v>2</v>
      </c>
      <c r="C6646">
        <v>0</v>
      </c>
      <c r="D6646">
        <v>1</v>
      </c>
      <c r="E6646" t="s">
        <v>1622</v>
      </c>
      <c r="F6646">
        <v>0</v>
      </c>
      <c r="G6646">
        <v>1</v>
      </c>
      <c r="J6646" t="s">
        <v>14</v>
      </c>
      <c r="K6646">
        <v>1</v>
      </c>
      <c r="L6646">
        <v>1.3595530000020499</v>
      </c>
      <c r="M6646">
        <v>173.67512719999701</v>
      </c>
      <c r="N6646">
        <v>3</v>
      </c>
      <c r="O6646">
        <v>0.33063019999826798</v>
      </c>
      <c r="P6646">
        <v>174.11384979999301</v>
      </c>
    </row>
    <row r="6647" spans="1:16" x14ac:dyDescent="0.3">
      <c r="A6647">
        <v>19</v>
      </c>
      <c r="B6647">
        <v>2</v>
      </c>
      <c r="C6647">
        <v>0</v>
      </c>
      <c r="D6647">
        <v>1</v>
      </c>
      <c r="E6647" t="s">
        <v>737</v>
      </c>
      <c r="F6647">
        <v>1</v>
      </c>
      <c r="G6647">
        <v>1</v>
      </c>
      <c r="H6647">
        <v>1.99540300000808</v>
      </c>
      <c r="I6647">
        <v>65.001419099993697</v>
      </c>
      <c r="J6647" t="s">
        <v>16</v>
      </c>
      <c r="K6647">
        <v>1</v>
      </c>
      <c r="L6647">
        <v>1.57746829999087</v>
      </c>
      <c r="M6647">
        <v>176.209752399998</v>
      </c>
      <c r="N6647">
        <v>3</v>
      </c>
      <c r="O6647">
        <v>0.42595980000624001</v>
      </c>
      <c r="P6647">
        <v>176.76112969999701</v>
      </c>
    </row>
    <row r="6648" spans="1:16" x14ac:dyDescent="0.3">
      <c r="A6648">
        <v>19</v>
      </c>
      <c r="B6648">
        <v>2</v>
      </c>
      <c r="C6648">
        <v>0</v>
      </c>
      <c r="D6648">
        <v>1</v>
      </c>
      <c r="E6648" t="s">
        <v>1373</v>
      </c>
      <c r="F6648">
        <v>1</v>
      </c>
      <c r="G6648">
        <v>1</v>
      </c>
      <c r="H6648">
        <v>1.9947032000054601</v>
      </c>
      <c r="I6648">
        <v>40.000953800001298</v>
      </c>
      <c r="J6648" t="s">
        <v>16</v>
      </c>
      <c r="K6648">
        <v>1</v>
      </c>
      <c r="L6648">
        <v>2.9057096000033198</v>
      </c>
      <c r="M6648">
        <v>180.171378600004</v>
      </c>
      <c r="N6648">
        <v>2</v>
      </c>
      <c r="O6648">
        <v>0.89948490000097103</v>
      </c>
      <c r="P6648">
        <v>181.154742600003</v>
      </c>
    </row>
    <row r="6649" spans="1:16" x14ac:dyDescent="0.3">
      <c r="A6649">
        <v>19</v>
      </c>
      <c r="B6649">
        <v>2</v>
      </c>
      <c r="C6649">
        <v>0</v>
      </c>
      <c r="D6649">
        <v>1</v>
      </c>
      <c r="E6649" t="s">
        <v>1080</v>
      </c>
      <c r="F6649">
        <v>0</v>
      </c>
      <c r="G6649">
        <v>1</v>
      </c>
      <c r="J6649" t="s">
        <v>16</v>
      </c>
      <c r="K6649">
        <v>0</v>
      </c>
      <c r="L6649">
        <v>1.4859294000052601</v>
      </c>
      <c r="M6649">
        <v>183.151576599994</v>
      </c>
      <c r="N6649">
        <v>3</v>
      </c>
      <c r="O6649">
        <v>0.578558299996075</v>
      </c>
      <c r="P6649">
        <v>183.84966799999501</v>
      </c>
    </row>
    <row r="6650" spans="1:16" x14ac:dyDescent="0.3">
      <c r="A6650">
        <v>19</v>
      </c>
      <c r="B6650">
        <v>2</v>
      </c>
      <c r="C6650">
        <v>0</v>
      </c>
      <c r="D6650">
        <v>1</v>
      </c>
      <c r="E6650" t="s">
        <v>1991</v>
      </c>
      <c r="F6650">
        <v>1</v>
      </c>
      <c r="G6650">
        <v>1</v>
      </c>
      <c r="H6650">
        <v>1.99741739999445</v>
      </c>
      <c r="I6650">
        <v>130.00260300000099</v>
      </c>
      <c r="J6650" t="s">
        <v>14</v>
      </c>
      <c r="K6650">
        <v>0</v>
      </c>
      <c r="L6650">
        <v>4.4256804000033299</v>
      </c>
      <c r="M6650">
        <v>188.79130290000501</v>
      </c>
      <c r="N6650">
        <v>1</v>
      </c>
      <c r="O6650">
        <v>0.64229759998852398</v>
      </c>
      <c r="P6650">
        <v>189.53748610000201</v>
      </c>
    </row>
    <row r="6651" spans="1:16" x14ac:dyDescent="0.3">
      <c r="A6651">
        <v>19</v>
      </c>
      <c r="B6651">
        <v>2</v>
      </c>
      <c r="C6651">
        <v>0</v>
      </c>
      <c r="D6651">
        <v>1</v>
      </c>
      <c r="E6651" t="s">
        <v>171</v>
      </c>
      <c r="F6651">
        <v>0</v>
      </c>
      <c r="G6651">
        <v>1</v>
      </c>
      <c r="J6651" t="s">
        <v>14</v>
      </c>
      <c r="K6651">
        <v>1</v>
      </c>
      <c r="L6651">
        <v>1.1870898000051999</v>
      </c>
      <c r="M6651">
        <v>191.235888399999</v>
      </c>
      <c r="N6651">
        <v>3</v>
      </c>
      <c r="O6651">
        <v>0.44909920000645798</v>
      </c>
      <c r="P6651">
        <v>191.78421949999799</v>
      </c>
    </row>
    <row r="6652" spans="1:16" x14ac:dyDescent="0.3">
      <c r="A6652">
        <v>19</v>
      </c>
      <c r="B6652">
        <v>2</v>
      </c>
      <c r="C6652">
        <v>0</v>
      </c>
      <c r="D6652">
        <v>1</v>
      </c>
      <c r="E6652" t="s">
        <v>1984</v>
      </c>
      <c r="F6652">
        <v>0</v>
      </c>
      <c r="G6652">
        <v>1</v>
      </c>
      <c r="J6652" t="s">
        <v>14</v>
      </c>
      <c r="K6652">
        <v>1</v>
      </c>
      <c r="L6652">
        <v>1.22276200000488</v>
      </c>
      <c r="M6652">
        <v>193.52163119999801</v>
      </c>
      <c r="N6652">
        <v>3</v>
      </c>
      <c r="O6652">
        <v>0.425077799998689</v>
      </c>
      <c r="P6652">
        <v>194.07220140000601</v>
      </c>
    </row>
    <row r="6653" spans="1:16" x14ac:dyDescent="0.3">
      <c r="A6653">
        <v>19</v>
      </c>
      <c r="B6653">
        <v>2</v>
      </c>
      <c r="C6653">
        <v>0</v>
      </c>
      <c r="D6653">
        <v>1</v>
      </c>
      <c r="E6653" t="s">
        <v>707</v>
      </c>
      <c r="F6653">
        <v>1</v>
      </c>
      <c r="G6653">
        <v>1</v>
      </c>
      <c r="H6653">
        <v>1.9937318000011099</v>
      </c>
      <c r="I6653">
        <v>2.5001552000030598</v>
      </c>
      <c r="J6653" t="s">
        <v>16</v>
      </c>
      <c r="K6653">
        <v>1</v>
      </c>
      <c r="L6653">
        <v>1.4767662999947799</v>
      </c>
      <c r="M6653">
        <v>196.05892359999399</v>
      </c>
      <c r="N6653">
        <v>2</v>
      </c>
      <c r="O6653">
        <v>0.58543030000873797</v>
      </c>
      <c r="P6653">
        <v>196.76063910000099</v>
      </c>
    </row>
    <row r="6654" spans="1:16" x14ac:dyDescent="0.3">
      <c r="A6654">
        <v>19</v>
      </c>
      <c r="B6654">
        <v>2</v>
      </c>
      <c r="C6654">
        <v>0</v>
      </c>
      <c r="D6654">
        <v>1</v>
      </c>
      <c r="E6654" t="s">
        <v>2148</v>
      </c>
      <c r="F6654">
        <v>0</v>
      </c>
      <c r="G6654">
        <v>1</v>
      </c>
      <c r="J6654" t="s">
        <v>14</v>
      </c>
      <c r="K6654">
        <v>1</v>
      </c>
      <c r="L6654">
        <v>1.3217871999950099</v>
      </c>
      <c r="M6654">
        <v>198.58743489999301</v>
      </c>
      <c r="N6654">
        <v>3</v>
      </c>
      <c r="O6654">
        <v>0.36022119999688601</v>
      </c>
      <c r="P6654">
        <v>199.07148030000101</v>
      </c>
    </row>
    <row r="6655" spans="1:16" x14ac:dyDescent="0.3">
      <c r="A6655">
        <v>19</v>
      </c>
      <c r="B6655">
        <v>2</v>
      </c>
      <c r="C6655">
        <v>0</v>
      </c>
      <c r="D6655">
        <v>1</v>
      </c>
      <c r="E6655" t="s">
        <v>1627</v>
      </c>
      <c r="F6655">
        <v>1</v>
      </c>
      <c r="G6655">
        <v>1</v>
      </c>
      <c r="H6655">
        <v>1.9948811999929601</v>
      </c>
      <c r="I6655">
        <v>45.001023799995899</v>
      </c>
      <c r="J6655" t="s">
        <v>16</v>
      </c>
      <c r="K6655">
        <v>1</v>
      </c>
      <c r="L6655">
        <v>1.12479610000446</v>
      </c>
      <c r="M6655">
        <v>200.706958399998</v>
      </c>
      <c r="N6655">
        <v>3</v>
      </c>
      <c r="O6655">
        <v>0.51482500000565801</v>
      </c>
      <c r="P6655">
        <v>201.33794830000301</v>
      </c>
    </row>
    <row r="6656" spans="1:16" x14ac:dyDescent="0.3">
      <c r="A6656">
        <v>19</v>
      </c>
      <c r="B6656">
        <v>2</v>
      </c>
      <c r="C6656">
        <v>0</v>
      </c>
      <c r="D6656">
        <v>1</v>
      </c>
      <c r="E6656" t="s">
        <v>471</v>
      </c>
      <c r="F6656">
        <v>0</v>
      </c>
      <c r="G6656">
        <v>1</v>
      </c>
      <c r="J6656" t="s">
        <v>14</v>
      </c>
      <c r="K6656">
        <v>1</v>
      </c>
      <c r="L6656">
        <v>1.1263145999983</v>
      </c>
      <c r="M6656">
        <v>202.97527969999601</v>
      </c>
      <c r="N6656">
        <v>3</v>
      </c>
      <c r="O6656">
        <v>0.266674600003171</v>
      </c>
      <c r="P6656">
        <v>203.353780799996</v>
      </c>
    </row>
    <row r="6657" spans="1:16" x14ac:dyDescent="0.3">
      <c r="A6657">
        <v>19</v>
      </c>
      <c r="B6657">
        <v>2</v>
      </c>
      <c r="C6657">
        <v>0</v>
      </c>
      <c r="D6657">
        <v>1</v>
      </c>
      <c r="E6657" t="s">
        <v>294</v>
      </c>
      <c r="F6657">
        <v>1</v>
      </c>
      <c r="G6657">
        <v>1</v>
      </c>
      <c r="H6657">
        <v>1.99559690000024</v>
      </c>
      <c r="I6657">
        <v>70.0015067999921</v>
      </c>
      <c r="J6657" t="s">
        <v>16</v>
      </c>
      <c r="K6657">
        <v>1</v>
      </c>
      <c r="L6657">
        <v>3.2630404999945299</v>
      </c>
      <c r="M6657">
        <v>207.12844869999401</v>
      </c>
      <c r="N6657">
        <v>3</v>
      </c>
      <c r="O6657">
        <v>0.60106349999841802</v>
      </c>
      <c r="P6657">
        <v>207.864304500006</v>
      </c>
    </row>
    <row r="6658" spans="1:16" x14ac:dyDescent="0.3">
      <c r="A6658">
        <v>19</v>
      </c>
      <c r="B6658">
        <v>2</v>
      </c>
      <c r="C6658">
        <v>0</v>
      </c>
      <c r="D6658">
        <v>1</v>
      </c>
      <c r="E6658" t="s">
        <v>1205</v>
      </c>
      <c r="F6658">
        <v>1</v>
      </c>
      <c r="G6658">
        <v>1</v>
      </c>
      <c r="H6658">
        <v>1.9951615000027201</v>
      </c>
      <c r="I6658">
        <v>52.5011505000002</v>
      </c>
      <c r="J6658" t="s">
        <v>16</v>
      </c>
      <c r="K6658">
        <v>1</v>
      </c>
      <c r="L6658">
        <v>1.09973310001078</v>
      </c>
      <c r="M6658">
        <v>209.48178210000299</v>
      </c>
      <c r="N6658">
        <v>3</v>
      </c>
      <c r="O6658">
        <v>0.30919239998911502</v>
      </c>
      <c r="P6658">
        <v>209.91628970000599</v>
      </c>
    </row>
    <row r="6659" spans="1:16" x14ac:dyDescent="0.3">
      <c r="A6659">
        <v>19</v>
      </c>
      <c r="B6659">
        <v>2</v>
      </c>
      <c r="C6659">
        <v>0</v>
      </c>
      <c r="D6659">
        <v>1</v>
      </c>
      <c r="E6659" t="s">
        <v>1105</v>
      </c>
      <c r="F6659">
        <v>1</v>
      </c>
      <c r="G6659">
        <v>1</v>
      </c>
      <c r="H6659">
        <v>1.98011869999755</v>
      </c>
      <c r="I6659">
        <v>125.00253040000101</v>
      </c>
      <c r="J6659" t="s">
        <v>16</v>
      </c>
      <c r="K6659">
        <v>1</v>
      </c>
      <c r="L6659">
        <v>0.88758339999185398</v>
      </c>
      <c r="M6659">
        <v>211.31965590000601</v>
      </c>
      <c r="N6659">
        <v>3</v>
      </c>
      <c r="O6659">
        <v>1.6166859000077201</v>
      </c>
      <c r="P6659">
        <v>213.05573039999601</v>
      </c>
    </row>
    <row r="6660" spans="1:16" x14ac:dyDescent="0.3">
      <c r="A6660">
        <v>19</v>
      </c>
      <c r="B6660">
        <v>2</v>
      </c>
      <c r="C6660">
        <v>0</v>
      </c>
      <c r="D6660">
        <v>1</v>
      </c>
      <c r="E6660" t="s">
        <v>2071</v>
      </c>
      <c r="F6660">
        <v>1</v>
      </c>
      <c r="G6660">
        <v>1</v>
      </c>
      <c r="H6660">
        <v>1.9942174999887401</v>
      </c>
      <c r="I6660">
        <v>15.0004258999979</v>
      </c>
      <c r="J6660" t="s">
        <v>16</v>
      </c>
      <c r="K6660">
        <v>1</v>
      </c>
      <c r="L6660">
        <v>2.6021165999991398</v>
      </c>
      <c r="M6660">
        <v>216.167556999993</v>
      </c>
      <c r="N6660">
        <v>3</v>
      </c>
      <c r="O6660">
        <v>0.27491490000102198</v>
      </c>
      <c r="P6660">
        <v>216.57793489999301</v>
      </c>
    </row>
    <row r="6661" spans="1:16" x14ac:dyDescent="0.3">
      <c r="A6661">
        <v>19</v>
      </c>
      <c r="B6661">
        <v>2</v>
      </c>
      <c r="C6661">
        <v>0</v>
      </c>
      <c r="D6661">
        <v>1</v>
      </c>
      <c r="E6661" t="s">
        <v>23</v>
      </c>
      <c r="F6661">
        <v>1</v>
      </c>
      <c r="G6661">
        <v>1</v>
      </c>
      <c r="H6661">
        <v>1.9953020999964799</v>
      </c>
      <c r="I6661">
        <v>60.001276299997699</v>
      </c>
      <c r="J6661" t="s">
        <v>16</v>
      </c>
      <c r="K6661">
        <v>1</v>
      </c>
      <c r="L6661">
        <v>1.0078584000002599</v>
      </c>
      <c r="M6661">
        <v>218.09003120000099</v>
      </c>
      <c r="N6661">
        <v>3</v>
      </c>
      <c r="O6661">
        <v>0.241089199989801</v>
      </c>
      <c r="P6661">
        <v>218.448146900002</v>
      </c>
    </row>
    <row r="6662" spans="1:16" x14ac:dyDescent="0.3">
      <c r="A6662">
        <v>19</v>
      </c>
      <c r="B6662">
        <v>2</v>
      </c>
      <c r="C6662">
        <v>1</v>
      </c>
      <c r="D6662">
        <v>1</v>
      </c>
      <c r="E6662" t="s">
        <v>1727</v>
      </c>
      <c r="F6662">
        <v>0</v>
      </c>
      <c r="G6662">
        <v>2</v>
      </c>
      <c r="J6662" t="s">
        <v>16</v>
      </c>
      <c r="K6662">
        <v>0</v>
      </c>
      <c r="L6662">
        <v>16.230210199995799</v>
      </c>
      <c r="M6662">
        <v>16.2302208000037</v>
      </c>
      <c r="N6662">
        <v>1</v>
      </c>
      <c r="O6662">
        <v>1.86838300000818</v>
      </c>
      <c r="P6662">
        <v>18.241915000005999</v>
      </c>
    </row>
    <row r="6663" spans="1:16" x14ac:dyDescent="0.3">
      <c r="A6663">
        <v>19</v>
      </c>
      <c r="B6663">
        <v>2</v>
      </c>
      <c r="C6663">
        <v>1</v>
      </c>
      <c r="D6663">
        <v>1</v>
      </c>
      <c r="E6663" t="s">
        <v>1271</v>
      </c>
      <c r="F6663">
        <v>0</v>
      </c>
      <c r="G6663">
        <v>2</v>
      </c>
      <c r="J6663" t="s">
        <v>14</v>
      </c>
      <c r="K6663">
        <v>1</v>
      </c>
      <c r="L6663">
        <v>5.70748540000932</v>
      </c>
      <c r="M6663">
        <v>24.457316500003799</v>
      </c>
      <c r="N6663">
        <v>2</v>
      </c>
      <c r="O6663">
        <v>1.17197549999401</v>
      </c>
      <c r="P6663">
        <v>25.761538899998399</v>
      </c>
    </row>
    <row r="6664" spans="1:16" x14ac:dyDescent="0.3">
      <c r="A6664">
        <v>19</v>
      </c>
      <c r="B6664">
        <v>2</v>
      </c>
      <c r="C6664">
        <v>1</v>
      </c>
      <c r="D6664">
        <v>1</v>
      </c>
      <c r="E6664" t="s">
        <v>871</v>
      </c>
      <c r="F6664">
        <v>0</v>
      </c>
      <c r="G6664">
        <v>2</v>
      </c>
      <c r="J6664" t="s">
        <v>14</v>
      </c>
      <c r="K6664">
        <v>1</v>
      </c>
      <c r="L6664">
        <v>0.86710959998890802</v>
      </c>
      <c r="M6664">
        <v>27.1337210000056</v>
      </c>
      <c r="N6664">
        <v>2</v>
      </c>
      <c r="O6664">
        <v>0.80411170001025301</v>
      </c>
      <c r="P6664">
        <v>28.0736153000034</v>
      </c>
    </row>
    <row r="6665" spans="1:16" x14ac:dyDescent="0.3">
      <c r="A6665">
        <v>19</v>
      </c>
      <c r="B6665">
        <v>2</v>
      </c>
      <c r="C6665">
        <v>1</v>
      </c>
      <c r="D6665">
        <v>1</v>
      </c>
      <c r="E6665" t="s">
        <v>177</v>
      </c>
      <c r="F6665">
        <v>1</v>
      </c>
      <c r="G6665">
        <v>2</v>
      </c>
      <c r="H6665">
        <v>1.9966340000100899</v>
      </c>
      <c r="I6665">
        <v>107.50222510000501</v>
      </c>
      <c r="J6665" t="s">
        <v>16</v>
      </c>
      <c r="K6665">
        <v>1</v>
      </c>
      <c r="L6665">
        <v>1.0503336999972801</v>
      </c>
      <c r="M6665">
        <v>29.633384200002201</v>
      </c>
      <c r="N6665">
        <v>3</v>
      </c>
      <c r="O6665">
        <v>1.5083738999965099</v>
      </c>
      <c r="P6665">
        <v>31.2578578000102</v>
      </c>
    </row>
    <row r="6666" spans="1:16" x14ac:dyDescent="0.3">
      <c r="A6666">
        <v>19</v>
      </c>
      <c r="B6666">
        <v>2</v>
      </c>
      <c r="C6666">
        <v>1</v>
      </c>
      <c r="D6666">
        <v>1</v>
      </c>
      <c r="E6666" t="s">
        <v>940</v>
      </c>
      <c r="F6666">
        <v>1</v>
      </c>
      <c r="G6666">
        <v>2</v>
      </c>
      <c r="H6666">
        <v>1.99637740000617</v>
      </c>
      <c r="I6666">
        <v>100.002093599993</v>
      </c>
      <c r="J6666" t="s">
        <v>16</v>
      </c>
      <c r="K6666">
        <v>1</v>
      </c>
      <c r="L6666">
        <v>1.07343129999936</v>
      </c>
      <c r="M6666">
        <v>32.839822800000597</v>
      </c>
      <c r="N6666">
        <v>3</v>
      </c>
      <c r="O6666">
        <v>0.96017619999474901</v>
      </c>
      <c r="P6666">
        <v>33.901664600009099</v>
      </c>
    </row>
    <row r="6667" spans="1:16" x14ac:dyDescent="0.3">
      <c r="A6667">
        <v>19</v>
      </c>
      <c r="B6667">
        <v>2</v>
      </c>
      <c r="C6667">
        <v>1</v>
      </c>
      <c r="D6667">
        <v>1</v>
      </c>
      <c r="E6667" t="s">
        <v>2125</v>
      </c>
      <c r="F6667">
        <v>0</v>
      </c>
      <c r="G6667">
        <v>2</v>
      </c>
      <c r="J6667" t="s">
        <v>14</v>
      </c>
      <c r="K6667">
        <v>1</v>
      </c>
      <c r="L6667">
        <v>1.04138090000197</v>
      </c>
      <c r="M6667">
        <v>35.4579017000069</v>
      </c>
      <c r="N6667">
        <v>2</v>
      </c>
      <c r="O6667">
        <v>0.46611169999232499</v>
      </c>
      <c r="P6667">
        <v>36.031675600010203</v>
      </c>
    </row>
    <row r="6668" spans="1:16" x14ac:dyDescent="0.3">
      <c r="A6668">
        <v>19</v>
      </c>
      <c r="B6668">
        <v>2</v>
      </c>
      <c r="C6668">
        <v>1</v>
      </c>
      <c r="D6668">
        <v>1</v>
      </c>
      <c r="E6668" t="s">
        <v>1193</v>
      </c>
      <c r="F6668">
        <v>1</v>
      </c>
      <c r="G6668">
        <v>2</v>
      </c>
      <c r="H6668">
        <v>1.99612680000428</v>
      </c>
      <c r="I6668">
        <v>95.001965000003096</v>
      </c>
      <c r="J6668" t="s">
        <v>14</v>
      </c>
      <c r="K6668">
        <v>0</v>
      </c>
      <c r="L6668">
        <v>1.0664049000042699</v>
      </c>
      <c r="M6668">
        <v>37.616057599996601</v>
      </c>
      <c r="N6668">
        <v>3</v>
      </c>
      <c r="O6668">
        <v>1.3844294000009501</v>
      </c>
      <c r="P6668">
        <v>39.117974699998697</v>
      </c>
    </row>
    <row r="6669" spans="1:16" x14ac:dyDescent="0.3">
      <c r="A6669">
        <v>19</v>
      </c>
      <c r="B6669">
        <v>2</v>
      </c>
      <c r="C6669">
        <v>1</v>
      </c>
      <c r="D6669">
        <v>1</v>
      </c>
      <c r="E6669" t="s">
        <v>976</v>
      </c>
      <c r="F6669">
        <v>0</v>
      </c>
      <c r="G6669">
        <v>2</v>
      </c>
      <c r="J6669" t="s">
        <v>14</v>
      </c>
      <c r="K6669">
        <v>1</v>
      </c>
      <c r="L6669">
        <v>1.48638290000963</v>
      </c>
      <c r="M6669">
        <v>41.119453200008103</v>
      </c>
      <c r="N6669">
        <v>3</v>
      </c>
      <c r="O6669">
        <v>0.34063559999049198</v>
      </c>
      <c r="P6669">
        <v>41.6262201000063</v>
      </c>
    </row>
    <row r="6670" spans="1:16" x14ac:dyDescent="0.3">
      <c r="A6670">
        <v>19</v>
      </c>
      <c r="B6670">
        <v>2</v>
      </c>
      <c r="C6670">
        <v>1</v>
      </c>
      <c r="D6670">
        <v>1</v>
      </c>
      <c r="E6670" t="s">
        <v>2149</v>
      </c>
      <c r="F6670">
        <v>1</v>
      </c>
      <c r="G6670">
        <v>2</v>
      </c>
      <c r="H6670">
        <v>1.9958874000003599</v>
      </c>
      <c r="I6670">
        <v>82.501723399997005</v>
      </c>
      <c r="J6670" t="s">
        <v>16</v>
      </c>
      <c r="K6670">
        <v>1</v>
      </c>
      <c r="L6670">
        <v>3.5897697000036701</v>
      </c>
      <c r="M6670">
        <v>45.722992900002303</v>
      </c>
      <c r="N6670">
        <v>3</v>
      </c>
      <c r="O6670">
        <v>0.63237750000553195</v>
      </c>
      <c r="P6670">
        <v>46.493875300002401</v>
      </c>
    </row>
    <row r="6671" spans="1:16" x14ac:dyDescent="0.3">
      <c r="A6671">
        <v>19</v>
      </c>
      <c r="B6671">
        <v>2</v>
      </c>
      <c r="C6671">
        <v>1</v>
      </c>
      <c r="D6671">
        <v>1</v>
      </c>
      <c r="E6671" t="s">
        <v>278</v>
      </c>
      <c r="F6671">
        <v>1</v>
      </c>
      <c r="G6671">
        <v>2</v>
      </c>
      <c r="H6671">
        <v>1.99536810000427</v>
      </c>
      <c r="I6671">
        <v>72.501527200001902</v>
      </c>
      <c r="J6671" t="s">
        <v>14</v>
      </c>
      <c r="K6671">
        <v>0</v>
      </c>
      <c r="L6671">
        <v>8.5359571000008199</v>
      </c>
      <c r="M6671">
        <v>55.5358074999967</v>
      </c>
      <c r="N6671">
        <v>3</v>
      </c>
      <c r="O6671">
        <v>1.2816330000059699</v>
      </c>
      <c r="P6671">
        <v>56.911212799997898</v>
      </c>
    </row>
    <row r="6672" spans="1:16" x14ac:dyDescent="0.3">
      <c r="A6672">
        <v>19</v>
      </c>
      <c r="B6672">
        <v>2</v>
      </c>
      <c r="C6672">
        <v>1</v>
      </c>
      <c r="D6672">
        <v>1</v>
      </c>
      <c r="E6672" t="s">
        <v>1291</v>
      </c>
      <c r="F6672">
        <v>0</v>
      </c>
      <c r="G6672">
        <v>2</v>
      </c>
      <c r="J6672" t="s">
        <v>16</v>
      </c>
      <c r="K6672">
        <v>0</v>
      </c>
      <c r="L6672">
        <v>1.61523380001017</v>
      </c>
      <c r="M6672">
        <v>59.031791600005803</v>
      </c>
      <c r="N6672">
        <v>3</v>
      </c>
      <c r="O6672">
        <v>0.52189360000193097</v>
      </c>
      <c r="P6672">
        <v>59.695367799999097</v>
      </c>
    </row>
    <row r="6673" spans="1:16" x14ac:dyDescent="0.3">
      <c r="A6673">
        <v>19</v>
      </c>
      <c r="B6673">
        <v>2</v>
      </c>
      <c r="C6673">
        <v>1</v>
      </c>
      <c r="D6673">
        <v>1</v>
      </c>
      <c r="E6673" t="s">
        <v>2081</v>
      </c>
      <c r="F6673">
        <v>0</v>
      </c>
      <c r="G6673">
        <v>2</v>
      </c>
      <c r="J6673" t="s">
        <v>16</v>
      </c>
      <c r="K6673">
        <v>0</v>
      </c>
      <c r="L6673">
        <v>2.0413478999980699</v>
      </c>
      <c r="M6673">
        <v>62.241041500004897</v>
      </c>
      <c r="N6673">
        <v>3</v>
      </c>
      <c r="O6673">
        <v>0.27201410000270698</v>
      </c>
      <c r="P6673">
        <v>62.621589000002103</v>
      </c>
    </row>
    <row r="6674" spans="1:16" x14ac:dyDescent="0.3">
      <c r="A6674">
        <v>19</v>
      </c>
      <c r="B6674">
        <v>2</v>
      </c>
      <c r="C6674">
        <v>1</v>
      </c>
      <c r="D6674">
        <v>1</v>
      </c>
      <c r="E6674" t="s">
        <v>274</v>
      </c>
      <c r="F6674">
        <v>1</v>
      </c>
      <c r="G6674">
        <v>2</v>
      </c>
      <c r="H6674">
        <v>1.9953655999997899</v>
      </c>
      <c r="I6674">
        <v>62.501348599995303</v>
      </c>
      <c r="J6674" t="s">
        <v>14</v>
      </c>
      <c r="K6674">
        <v>0</v>
      </c>
      <c r="L6674">
        <v>3.15275449999899</v>
      </c>
      <c r="M6674">
        <v>66.285705500005903</v>
      </c>
      <c r="N6674">
        <v>2</v>
      </c>
      <c r="O6674">
        <v>0.418397599991295</v>
      </c>
      <c r="P6674">
        <v>66.815718900004896</v>
      </c>
    </row>
    <row r="6675" spans="1:16" x14ac:dyDescent="0.3">
      <c r="A6675">
        <v>19</v>
      </c>
      <c r="B6675">
        <v>2</v>
      </c>
      <c r="C6675">
        <v>1</v>
      </c>
      <c r="D6675">
        <v>1</v>
      </c>
      <c r="E6675" t="s">
        <v>329</v>
      </c>
      <c r="F6675">
        <v>0</v>
      </c>
      <c r="G6675">
        <v>2</v>
      </c>
      <c r="J6675" t="s">
        <v>14</v>
      </c>
      <c r="K6675">
        <v>1</v>
      </c>
      <c r="L6675">
        <v>0.87388869999267604</v>
      </c>
      <c r="M6675">
        <v>68.206781400003806</v>
      </c>
      <c r="N6675">
        <v>3</v>
      </c>
      <c r="O6675">
        <v>0.196890400009579</v>
      </c>
      <c r="P6675">
        <v>68.482410700002205</v>
      </c>
    </row>
    <row r="6676" spans="1:16" x14ac:dyDescent="0.3">
      <c r="A6676">
        <v>19</v>
      </c>
      <c r="B6676">
        <v>2</v>
      </c>
      <c r="C6676">
        <v>1</v>
      </c>
      <c r="D6676">
        <v>1</v>
      </c>
      <c r="E6676" t="s">
        <v>2097</v>
      </c>
      <c r="F6676">
        <v>1</v>
      </c>
      <c r="G6676">
        <v>2</v>
      </c>
      <c r="H6676">
        <v>1.9949335999990601</v>
      </c>
      <c r="I6676">
        <v>42.500999099997003</v>
      </c>
      <c r="J6676" t="s">
        <v>16</v>
      </c>
      <c r="K6676">
        <v>1</v>
      </c>
      <c r="L6676">
        <v>1.11467380000977</v>
      </c>
      <c r="M6676">
        <v>70.114323700006906</v>
      </c>
      <c r="N6676">
        <v>2</v>
      </c>
      <c r="O6676">
        <v>0.46771830000216102</v>
      </c>
      <c r="P6676">
        <v>70.697184000004199</v>
      </c>
    </row>
    <row r="6677" spans="1:16" x14ac:dyDescent="0.3">
      <c r="A6677">
        <v>19</v>
      </c>
      <c r="B6677">
        <v>2</v>
      </c>
      <c r="C6677">
        <v>1</v>
      </c>
      <c r="D6677">
        <v>1</v>
      </c>
      <c r="E6677" t="s">
        <v>382</v>
      </c>
      <c r="F6677">
        <v>0</v>
      </c>
      <c r="G6677">
        <v>2</v>
      </c>
      <c r="J6677" t="s">
        <v>16</v>
      </c>
      <c r="K6677">
        <v>0</v>
      </c>
      <c r="L6677">
        <v>2.0144885000045201</v>
      </c>
      <c r="M6677">
        <v>73.230712600008701</v>
      </c>
      <c r="N6677">
        <v>1</v>
      </c>
      <c r="O6677">
        <v>0.58751800000027299</v>
      </c>
      <c r="P6677">
        <v>73.928966200008304</v>
      </c>
    </row>
    <row r="6678" spans="1:16" x14ac:dyDescent="0.3">
      <c r="A6678">
        <v>19</v>
      </c>
      <c r="B6678">
        <v>2</v>
      </c>
      <c r="C6678">
        <v>1</v>
      </c>
      <c r="D6678">
        <v>1</v>
      </c>
      <c r="E6678" t="s">
        <v>521</v>
      </c>
      <c r="F6678">
        <v>0</v>
      </c>
      <c r="G6678">
        <v>2</v>
      </c>
      <c r="J6678" t="s">
        <v>14</v>
      </c>
      <c r="K6678">
        <v>1</v>
      </c>
      <c r="L6678">
        <v>1.60867850000795</v>
      </c>
      <c r="M6678">
        <v>76.058289599997806</v>
      </c>
      <c r="N6678">
        <v>2</v>
      </c>
      <c r="O6678">
        <v>0.58605379999789897</v>
      </c>
      <c r="P6678">
        <v>76.775514699998894</v>
      </c>
    </row>
    <row r="6679" spans="1:16" x14ac:dyDescent="0.3">
      <c r="A6679">
        <v>19</v>
      </c>
      <c r="B6679">
        <v>2</v>
      </c>
      <c r="C6679">
        <v>1</v>
      </c>
      <c r="D6679">
        <v>1</v>
      </c>
      <c r="E6679" t="s">
        <v>2150</v>
      </c>
      <c r="F6679">
        <v>1</v>
      </c>
      <c r="G6679">
        <v>2</v>
      </c>
      <c r="H6679">
        <v>1.9974685999914099</v>
      </c>
      <c r="I6679">
        <v>135.002684899999</v>
      </c>
      <c r="J6679" t="s">
        <v>14</v>
      </c>
      <c r="K6679">
        <v>0</v>
      </c>
      <c r="L6679">
        <v>0.95945949999440905</v>
      </c>
      <c r="M6679">
        <v>78.242453099999693</v>
      </c>
      <c r="N6679">
        <v>2</v>
      </c>
      <c r="O6679">
        <v>0.33895340000162799</v>
      </c>
      <c r="P6679">
        <v>78.704402300005299</v>
      </c>
    </row>
    <row r="6680" spans="1:16" x14ac:dyDescent="0.3">
      <c r="A6680">
        <v>19</v>
      </c>
      <c r="B6680">
        <v>2</v>
      </c>
      <c r="C6680">
        <v>1</v>
      </c>
      <c r="D6680">
        <v>1</v>
      </c>
      <c r="E6680" t="s">
        <v>190</v>
      </c>
      <c r="F6680">
        <v>1</v>
      </c>
      <c r="G6680">
        <v>2</v>
      </c>
      <c r="H6680">
        <v>1.98076420000871</v>
      </c>
      <c r="I6680">
        <v>150.002935600001</v>
      </c>
      <c r="J6680" t="s">
        <v>14</v>
      </c>
      <c r="K6680">
        <v>0</v>
      </c>
      <c r="L6680">
        <v>1.21667080000043</v>
      </c>
      <c r="M6680">
        <v>80.4328812000022</v>
      </c>
      <c r="N6680">
        <v>1</v>
      </c>
      <c r="O6680">
        <v>0.80962899999576599</v>
      </c>
      <c r="P6680">
        <v>81.455163000005996</v>
      </c>
    </row>
    <row r="6681" spans="1:16" x14ac:dyDescent="0.3">
      <c r="A6681">
        <v>19</v>
      </c>
      <c r="B6681">
        <v>2</v>
      </c>
      <c r="C6681">
        <v>1</v>
      </c>
      <c r="D6681">
        <v>1</v>
      </c>
      <c r="E6681" t="s">
        <v>1399</v>
      </c>
      <c r="F6681">
        <v>0</v>
      </c>
      <c r="G6681">
        <v>2</v>
      </c>
      <c r="J6681" t="s">
        <v>14</v>
      </c>
      <c r="K6681">
        <v>1</v>
      </c>
      <c r="L6681">
        <v>1.0834486999956401</v>
      </c>
      <c r="M6681">
        <v>83.049562000000194</v>
      </c>
      <c r="N6681">
        <v>1</v>
      </c>
      <c r="O6681">
        <v>0.38417049999406999</v>
      </c>
      <c r="P6681">
        <v>83.525653100005002</v>
      </c>
    </row>
    <row r="6682" spans="1:16" x14ac:dyDescent="0.3">
      <c r="A6682">
        <v>19</v>
      </c>
      <c r="B6682">
        <v>2</v>
      </c>
      <c r="C6682">
        <v>1</v>
      </c>
      <c r="D6682">
        <v>1</v>
      </c>
      <c r="E6682" t="s">
        <v>12</v>
      </c>
      <c r="F6682">
        <v>0</v>
      </c>
      <c r="G6682">
        <v>2</v>
      </c>
      <c r="J6682" t="s">
        <v>14</v>
      </c>
      <c r="K6682">
        <v>1</v>
      </c>
      <c r="L6682">
        <v>0.72930040000937901</v>
      </c>
      <c r="M6682">
        <v>84.762180699995994</v>
      </c>
      <c r="N6682">
        <v>1</v>
      </c>
      <c r="O6682">
        <v>0.212693900000886</v>
      </c>
      <c r="P6682">
        <v>85.090524400002295</v>
      </c>
    </row>
    <row r="6683" spans="1:16" x14ac:dyDescent="0.3">
      <c r="A6683">
        <v>19</v>
      </c>
      <c r="B6683">
        <v>2</v>
      </c>
      <c r="C6683">
        <v>1</v>
      </c>
      <c r="D6683">
        <v>1</v>
      </c>
      <c r="E6683" t="s">
        <v>1146</v>
      </c>
      <c r="F6683">
        <v>1</v>
      </c>
      <c r="G6683">
        <v>2</v>
      </c>
      <c r="H6683">
        <v>1.9939650000014799</v>
      </c>
      <c r="I6683">
        <v>5.0002399999939398</v>
      </c>
      <c r="J6683" t="s">
        <v>16</v>
      </c>
      <c r="K6683">
        <v>1</v>
      </c>
      <c r="L6683">
        <v>1.5154684000008301</v>
      </c>
      <c r="M6683">
        <v>87.114904500005693</v>
      </c>
      <c r="N6683">
        <v>1</v>
      </c>
      <c r="O6683">
        <v>0.24213349999627101</v>
      </c>
      <c r="P6683">
        <v>87.447634500000305</v>
      </c>
    </row>
    <row r="6684" spans="1:16" x14ac:dyDescent="0.3">
      <c r="A6684">
        <v>19</v>
      </c>
      <c r="B6684">
        <v>2</v>
      </c>
      <c r="C6684">
        <v>1</v>
      </c>
      <c r="D6684">
        <v>1</v>
      </c>
      <c r="E6684" t="s">
        <v>839</v>
      </c>
      <c r="F6684">
        <v>1</v>
      </c>
      <c r="G6684">
        <v>2</v>
      </c>
      <c r="H6684">
        <v>1.9939341999997899</v>
      </c>
      <c r="I6684">
        <v>10.0002936999954</v>
      </c>
      <c r="J6684" t="s">
        <v>16</v>
      </c>
      <c r="K6684">
        <v>1</v>
      </c>
      <c r="L6684">
        <v>1.06068979999691</v>
      </c>
      <c r="M6684">
        <v>89.0268764000066</v>
      </c>
      <c r="N6684">
        <v>3</v>
      </c>
      <c r="O6684">
        <v>0.56170109999948203</v>
      </c>
      <c r="P6684">
        <v>89.775353300006799</v>
      </c>
    </row>
    <row r="6685" spans="1:16" x14ac:dyDescent="0.3">
      <c r="A6685">
        <v>19</v>
      </c>
      <c r="B6685">
        <v>2</v>
      </c>
      <c r="C6685">
        <v>1</v>
      </c>
      <c r="D6685">
        <v>1</v>
      </c>
      <c r="E6685" t="s">
        <v>1044</v>
      </c>
      <c r="F6685">
        <v>0</v>
      </c>
      <c r="G6685">
        <v>2</v>
      </c>
      <c r="J6685" t="s">
        <v>14</v>
      </c>
      <c r="K6685">
        <v>1</v>
      </c>
      <c r="L6685">
        <v>1.34754219999013</v>
      </c>
      <c r="M6685">
        <v>91.630377900000894</v>
      </c>
      <c r="N6685">
        <v>2</v>
      </c>
      <c r="O6685">
        <v>0.64894070000445903</v>
      </c>
      <c r="P6685">
        <v>92.390390200002003</v>
      </c>
    </row>
    <row r="6686" spans="1:16" x14ac:dyDescent="0.3">
      <c r="A6686">
        <v>19</v>
      </c>
      <c r="B6686">
        <v>2</v>
      </c>
      <c r="C6686">
        <v>1</v>
      </c>
      <c r="D6686">
        <v>1</v>
      </c>
      <c r="E6686" t="s">
        <v>1263</v>
      </c>
      <c r="F6686">
        <v>0</v>
      </c>
      <c r="G6686">
        <v>2</v>
      </c>
      <c r="J6686" t="s">
        <v>14</v>
      </c>
      <c r="K6686">
        <v>1</v>
      </c>
      <c r="L6686">
        <v>0.77162430000316795</v>
      </c>
      <c r="M6686">
        <v>93.671051199999098</v>
      </c>
      <c r="N6686">
        <v>2</v>
      </c>
      <c r="O6686">
        <v>0.68444420000014405</v>
      </c>
      <c r="P6686">
        <v>94.433862300007604</v>
      </c>
    </row>
    <row r="6687" spans="1:16" x14ac:dyDescent="0.3">
      <c r="A6687">
        <v>19</v>
      </c>
      <c r="B6687">
        <v>2</v>
      </c>
      <c r="C6687">
        <v>1</v>
      </c>
      <c r="D6687">
        <v>1</v>
      </c>
      <c r="E6687" t="s">
        <v>1783</v>
      </c>
      <c r="F6687">
        <v>1</v>
      </c>
      <c r="G6687">
        <v>2</v>
      </c>
      <c r="H6687">
        <v>1.98052060000191</v>
      </c>
      <c r="I6687">
        <v>142.50280609999001</v>
      </c>
      <c r="J6687" t="s">
        <v>16</v>
      </c>
      <c r="K6687">
        <v>1</v>
      </c>
      <c r="L6687">
        <v>2.1479345999978299</v>
      </c>
      <c r="M6687">
        <v>97.097526400000802</v>
      </c>
      <c r="N6687">
        <v>2</v>
      </c>
      <c r="O6687">
        <v>0.49949300001026098</v>
      </c>
      <c r="P6687">
        <v>97.688953600009</v>
      </c>
    </row>
    <row r="6688" spans="1:16" x14ac:dyDescent="0.3">
      <c r="A6688">
        <v>19</v>
      </c>
      <c r="B6688">
        <v>2</v>
      </c>
      <c r="C6688">
        <v>1</v>
      </c>
      <c r="D6688">
        <v>1</v>
      </c>
      <c r="E6688" t="s">
        <v>1728</v>
      </c>
      <c r="F6688">
        <v>1</v>
      </c>
      <c r="G6688">
        <v>2</v>
      </c>
      <c r="H6688">
        <v>1.9947581999877</v>
      </c>
      <c r="I6688">
        <v>37.500899599996004</v>
      </c>
      <c r="J6688" t="s">
        <v>16</v>
      </c>
      <c r="K6688">
        <v>1</v>
      </c>
      <c r="L6688">
        <v>1.3114912000019101</v>
      </c>
      <c r="M6688">
        <v>99.510909600008702</v>
      </c>
      <c r="N6688">
        <v>3</v>
      </c>
      <c r="O6688">
        <v>0.24938850000035001</v>
      </c>
      <c r="P6688">
        <v>99.854850400006399</v>
      </c>
    </row>
    <row r="6689" spans="1:16" x14ac:dyDescent="0.3">
      <c r="A6689">
        <v>19</v>
      </c>
      <c r="B6689">
        <v>2</v>
      </c>
      <c r="C6689">
        <v>1</v>
      </c>
      <c r="D6689">
        <v>1</v>
      </c>
      <c r="E6689" t="s">
        <v>848</v>
      </c>
      <c r="F6689">
        <v>1</v>
      </c>
      <c r="G6689">
        <v>2</v>
      </c>
      <c r="H6689">
        <v>1.9943554000055901</v>
      </c>
      <c r="I6689">
        <v>22.5006250000006</v>
      </c>
      <c r="J6689" t="s">
        <v>16</v>
      </c>
      <c r="K6689">
        <v>1</v>
      </c>
      <c r="L6689">
        <v>2.0399861000041701</v>
      </c>
      <c r="M6689">
        <v>102.406133500001</v>
      </c>
      <c r="N6689">
        <v>3</v>
      </c>
      <c r="O6689">
        <v>0.66750089998822704</v>
      </c>
      <c r="P6689">
        <v>103.209175800002</v>
      </c>
    </row>
    <row r="6690" spans="1:16" x14ac:dyDescent="0.3">
      <c r="A6690">
        <v>19</v>
      </c>
      <c r="B6690">
        <v>2</v>
      </c>
      <c r="C6690">
        <v>1</v>
      </c>
      <c r="D6690">
        <v>1</v>
      </c>
      <c r="E6690" t="s">
        <v>1550</v>
      </c>
      <c r="F6690">
        <v>0</v>
      </c>
      <c r="G6690">
        <v>2</v>
      </c>
      <c r="J6690" t="s">
        <v>14</v>
      </c>
      <c r="K6690">
        <v>1</v>
      </c>
      <c r="L6690">
        <v>1.0051468000019701</v>
      </c>
      <c r="M6690">
        <v>104.72128009999901</v>
      </c>
      <c r="N6690">
        <v>1</v>
      </c>
      <c r="O6690">
        <v>0.85816040000645399</v>
      </c>
      <c r="P6690">
        <v>105.65574139999801</v>
      </c>
    </row>
    <row r="6691" spans="1:16" x14ac:dyDescent="0.3">
      <c r="A6691">
        <v>19</v>
      </c>
      <c r="B6691">
        <v>2</v>
      </c>
      <c r="C6691">
        <v>1</v>
      </c>
      <c r="D6691">
        <v>1</v>
      </c>
      <c r="E6691" t="s">
        <v>176</v>
      </c>
      <c r="F6691">
        <v>0</v>
      </c>
      <c r="G6691">
        <v>2</v>
      </c>
      <c r="J6691" t="s">
        <v>14</v>
      </c>
      <c r="K6691">
        <v>1</v>
      </c>
      <c r="L6691">
        <v>0.959723599997233</v>
      </c>
      <c r="M6691">
        <v>107.125806800002</v>
      </c>
      <c r="N6691">
        <v>3</v>
      </c>
      <c r="O6691">
        <v>0.97645869999541901</v>
      </c>
      <c r="P6691">
        <v>108.19776019999701</v>
      </c>
    </row>
    <row r="6692" spans="1:16" x14ac:dyDescent="0.3">
      <c r="A6692">
        <v>19</v>
      </c>
      <c r="B6692">
        <v>2</v>
      </c>
      <c r="C6692">
        <v>1</v>
      </c>
      <c r="D6692">
        <v>1</v>
      </c>
      <c r="E6692" t="s">
        <v>550</v>
      </c>
      <c r="F6692">
        <v>0</v>
      </c>
      <c r="G6692">
        <v>2</v>
      </c>
      <c r="J6692" t="s">
        <v>14</v>
      </c>
      <c r="K6692">
        <v>1</v>
      </c>
      <c r="L6692">
        <v>6.3957535999943502</v>
      </c>
      <c r="M6692">
        <v>115.11169810000899</v>
      </c>
      <c r="N6692">
        <v>2</v>
      </c>
      <c r="O6692">
        <v>0.38019470000290301</v>
      </c>
      <c r="P6692">
        <v>115.593711299996</v>
      </c>
    </row>
    <row r="6693" spans="1:16" x14ac:dyDescent="0.3">
      <c r="A6693">
        <v>19</v>
      </c>
      <c r="B6693">
        <v>2</v>
      </c>
      <c r="C6693">
        <v>1</v>
      </c>
      <c r="D6693">
        <v>1</v>
      </c>
      <c r="E6693" t="s">
        <v>1495</v>
      </c>
      <c r="F6693">
        <v>0</v>
      </c>
      <c r="G6693">
        <v>2</v>
      </c>
      <c r="J6693" t="s">
        <v>14</v>
      </c>
      <c r="K6693">
        <v>1</v>
      </c>
      <c r="L6693">
        <v>1.8546596999949501</v>
      </c>
      <c r="M6693">
        <v>117.953987500005</v>
      </c>
      <c r="N6693">
        <v>1</v>
      </c>
      <c r="O6693">
        <v>0.75544000000809297</v>
      </c>
      <c r="P6693">
        <v>118.856843200003</v>
      </c>
    </row>
    <row r="6694" spans="1:16" x14ac:dyDescent="0.3">
      <c r="A6694">
        <v>19</v>
      </c>
      <c r="B6694">
        <v>2</v>
      </c>
      <c r="C6694">
        <v>1</v>
      </c>
      <c r="D6694">
        <v>1</v>
      </c>
      <c r="E6694" t="s">
        <v>1415</v>
      </c>
      <c r="F6694">
        <v>0</v>
      </c>
      <c r="G6694">
        <v>2</v>
      </c>
      <c r="J6694" t="s">
        <v>14</v>
      </c>
      <c r="K6694">
        <v>1</v>
      </c>
      <c r="L6694">
        <v>0.74574230000143904</v>
      </c>
      <c r="M6694">
        <v>120.111673699997</v>
      </c>
      <c r="N6694">
        <v>2</v>
      </c>
      <c r="O6694">
        <v>0.88447970000561305</v>
      </c>
      <c r="P6694">
        <v>121.11385419999699</v>
      </c>
    </row>
    <row r="6695" spans="1:16" x14ac:dyDescent="0.3">
      <c r="A6695">
        <v>19</v>
      </c>
      <c r="B6695">
        <v>2</v>
      </c>
      <c r="C6695">
        <v>1</v>
      </c>
      <c r="D6695">
        <v>1</v>
      </c>
      <c r="E6695" t="s">
        <v>1952</v>
      </c>
      <c r="F6695">
        <v>0</v>
      </c>
      <c r="G6695">
        <v>2</v>
      </c>
      <c r="J6695" t="s">
        <v>14</v>
      </c>
      <c r="K6695">
        <v>1</v>
      </c>
      <c r="L6695">
        <v>0.79311500000767399</v>
      </c>
      <c r="M6695">
        <v>122.425717500009</v>
      </c>
      <c r="N6695">
        <v>3</v>
      </c>
      <c r="O6695">
        <v>0.969546200009063</v>
      </c>
      <c r="P6695">
        <v>123.534934700001</v>
      </c>
    </row>
    <row r="6696" spans="1:16" x14ac:dyDescent="0.3">
      <c r="A6696">
        <v>19</v>
      </c>
      <c r="B6696">
        <v>2</v>
      </c>
      <c r="C6696">
        <v>1</v>
      </c>
      <c r="D6696">
        <v>1</v>
      </c>
      <c r="E6696" t="s">
        <v>346</v>
      </c>
      <c r="F6696">
        <v>1</v>
      </c>
      <c r="G6696">
        <v>2</v>
      </c>
      <c r="H6696">
        <v>1.9964535999897599</v>
      </c>
      <c r="I6696">
        <v>112.50228370000001</v>
      </c>
      <c r="J6696" t="s">
        <v>16</v>
      </c>
      <c r="K6696">
        <v>1</v>
      </c>
      <c r="L6696">
        <v>1.2618650000076701</v>
      </c>
      <c r="M6696">
        <v>125.311155800009</v>
      </c>
      <c r="N6696">
        <v>1</v>
      </c>
      <c r="O6696">
        <v>0.55325169999559898</v>
      </c>
      <c r="P6696">
        <v>125.982633499996</v>
      </c>
    </row>
    <row r="6697" spans="1:16" x14ac:dyDescent="0.3">
      <c r="A6697">
        <v>19</v>
      </c>
      <c r="B6697">
        <v>2</v>
      </c>
      <c r="C6697">
        <v>1</v>
      </c>
      <c r="D6697">
        <v>1</v>
      </c>
      <c r="E6697" t="s">
        <v>453</v>
      </c>
      <c r="F6697">
        <v>1</v>
      </c>
      <c r="G6697">
        <v>2</v>
      </c>
      <c r="H6697">
        <v>1.9956979000126001</v>
      </c>
      <c r="I6697">
        <v>77.501594499990503</v>
      </c>
      <c r="J6697" t="s">
        <v>16</v>
      </c>
      <c r="K6697">
        <v>1</v>
      </c>
      <c r="L6697">
        <v>1.1967332000058399</v>
      </c>
      <c r="M6697">
        <v>127.696020600008</v>
      </c>
      <c r="N6697">
        <v>1</v>
      </c>
      <c r="O6697">
        <v>0.184869800010347</v>
      </c>
      <c r="P6697">
        <v>127.9822728</v>
      </c>
    </row>
    <row r="6698" spans="1:16" x14ac:dyDescent="0.3">
      <c r="A6698">
        <v>19</v>
      </c>
      <c r="B6698">
        <v>2</v>
      </c>
      <c r="C6698">
        <v>1</v>
      </c>
      <c r="D6698">
        <v>1</v>
      </c>
      <c r="E6698" t="s">
        <v>1573</v>
      </c>
      <c r="F6698">
        <v>1</v>
      </c>
      <c r="G6698">
        <v>2</v>
      </c>
      <c r="H6698">
        <v>1.99532929999987</v>
      </c>
      <c r="I6698">
        <v>67.501473399999696</v>
      </c>
      <c r="J6698" t="s">
        <v>16</v>
      </c>
      <c r="K6698">
        <v>1</v>
      </c>
      <c r="L6698">
        <v>0.76633779999974705</v>
      </c>
      <c r="M6698">
        <v>129.265628499998</v>
      </c>
      <c r="N6698">
        <v>3</v>
      </c>
      <c r="O6698">
        <v>0.43241399999533298</v>
      </c>
      <c r="P6698">
        <v>129.78979850000201</v>
      </c>
    </row>
    <row r="6699" spans="1:16" x14ac:dyDescent="0.3">
      <c r="A6699">
        <v>19</v>
      </c>
      <c r="B6699">
        <v>2</v>
      </c>
      <c r="C6699">
        <v>1</v>
      </c>
      <c r="D6699">
        <v>1</v>
      </c>
      <c r="E6699" t="s">
        <v>1857</v>
      </c>
      <c r="F6699">
        <v>1</v>
      </c>
      <c r="G6699">
        <v>2</v>
      </c>
      <c r="H6699">
        <v>1.9971685999917099</v>
      </c>
      <c r="I6699">
        <v>120.002414999995</v>
      </c>
      <c r="J6699" t="s">
        <v>14</v>
      </c>
      <c r="K6699">
        <v>0</v>
      </c>
      <c r="L6699">
        <v>1.64240890000656</v>
      </c>
      <c r="M6699">
        <v>131.941633499999</v>
      </c>
      <c r="N6699">
        <v>2</v>
      </c>
      <c r="O6699">
        <v>0.45662900000752399</v>
      </c>
      <c r="P6699">
        <v>132.56600780000699</v>
      </c>
    </row>
    <row r="6700" spans="1:16" x14ac:dyDescent="0.3">
      <c r="A6700">
        <v>19</v>
      </c>
      <c r="B6700">
        <v>2</v>
      </c>
      <c r="C6700">
        <v>1</v>
      </c>
      <c r="D6700">
        <v>1</v>
      </c>
      <c r="E6700" t="s">
        <v>1396</v>
      </c>
      <c r="F6700">
        <v>1</v>
      </c>
      <c r="G6700">
        <v>2</v>
      </c>
      <c r="H6700">
        <v>1.9951785000011999</v>
      </c>
      <c r="I6700">
        <v>55.001205900000102</v>
      </c>
      <c r="J6700" t="s">
        <v>14</v>
      </c>
      <c r="K6700">
        <v>0</v>
      </c>
      <c r="L6700">
        <v>0.93550960000720795</v>
      </c>
      <c r="M6700">
        <v>134.018213700008</v>
      </c>
      <c r="N6700">
        <v>3</v>
      </c>
      <c r="O6700">
        <v>1.0368295000080301</v>
      </c>
      <c r="P6700">
        <v>135.17014390000301</v>
      </c>
    </row>
    <row r="6701" spans="1:16" x14ac:dyDescent="0.3">
      <c r="A6701">
        <v>19</v>
      </c>
      <c r="B6701">
        <v>2</v>
      </c>
      <c r="C6701">
        <v>1</v>
      </c>
      <c r="D6701">
        <v>1</v>
      </c>
      <c r="E6701" t="s">
        <v>1674</v>
      </c>
      <c r="F6701">
        <v>1</v>
      </c>
      <c r="G6701">
        <v>2</v>
      </c>
      <c r="H6701">
        <v>1.9949027999973601</v>
      </c>
      <c r="I6701">
        <v>47.501059100002799</v>
      </c>
      <c r="J6701" t="s">
        <v>16</v>
      </c>
      <c r="K6701">
        <v>1</v>
      </c>
      <c r="L6701">
        <v>1.39519070000097</v>
      </c>
      <c r="M6701">
        <v>137.077661999996</v>
      </c>
      <c r="N6701">
        <v>1</v>
      </c>
      <c r="O6701">
        <v>0.47364510000625198</v>
      </c>
      <c r="P6701">
        <v>137.630940800009</v>
      </c>
    </row>
    <row r="6702" spans="1:16" x14ac:dyDescent="0.3">
      <c r="A6702">
        <v>19</v>
      </c>
      <c r="B6702">
        <v>2</v>
      </c>
      <c r="C6702">
        <v>1</v>
      </c>
      <c r="D6702">
        <v>1</v>
      </c>
      <c r="E6702" t="s">
        <v>509</v>
      </c>
      <c r="F6702">
        <v>0</v>
      </c>
      <c r="G6702">
        <v>2</v>
      </c>
      <c r="J6702" t="s">
        <v>14</v>
      </c>
      <c r="K6702">
        <v>1</v>
      </c>
      <c r="L6702">
        <v>0.91805029999523002</v>
      </c>
      <c r="M6702">
        <v>139.06728640000799</v>
      </c>
      <c r="N6702">
        <v>2</v>
      </c>
      <c r="O6702">
        <v>0.50586920000205304</v>
      </c>
      <c r="P6702">
        <v>139.631435999996</v>
      </c>
    </row>
    <row r="6703" spans="1:16" x14ac:dyDescent="0.3">
      <c r="A6703">
        <v>19</v>
      </c>
      <c r="B6703">
        <v>2</v>
      </c>
      <c r="C6703">
        <v>1</v>
      </c>
      <c r="D6703">
        <v>1</v>
      </c>
      <c r="E6703" t="s">
        <v>45</v>
      </c>
      <c r="F6703">
        <v>1</v>
      </c>
      <c r="G6703">
        <v>2</v>
      </c>
      <c r="H6703">
        <v>1.9963268999999899</v>
      </c>
      <c r="I6703">
        <v>102.50211859999401</v>
      </c>
      <c r="J6703" t="s">
        <v>16</v>
      </c>
      <c r="K6703">
        <v>1</v>
      </c>
      <c r="L6703">
        <v>1.5622451000090201</v>
      </c>
      <c r="M6703">
        <v>141.711408500007</v>
      </c>
      <c r="N6703">
        <v>2</v>
      </c>
      <c r="O6703">
        <v>0.60106909999740299</v>
      </c>
      <c r="P6703">
        <v>142.430592000004</v>
      </c>
    </row>
    <row r="6704" spans="1:16" x14ac:dyDescent="0.3">
      <c r="A6704">
        <v>19</v>
      </c>
      <c r="B6704">
        <v>2</v>
      </c>
      <c r="C6704">
        <v>1</v>
      </c>
      <c r="D6704">
        <v>1</v>
      </c>
      <c r="E6704" t="s">
        <v>2023</v>
      </c>
      <c r="F6704">
        <v>1</v>
      </c>
      <c r="G6704">
        <v>2</v>
      </c>
      <c r="H6704">
        <v>1.9803338000056101</v>
      </c>
      <c r="I6704">
        <v>132.50266810000201</v>
      </c>
      <c r="J6704" t="s">
        <v>16</v>
      </c>
      <c r="K6704">
        <v>1</v>
      </c>
      <c r="L6704">
        <v>2.0668138999899401</v>
      </c>
      <c r="M6704">
        <v>145.01603240000301</v>
      </c>
      <c r="N6704">
        <v>2</v>
      </c>
      <c r="O6704">
        <v>0.52142109999840602</v>
      </c>
      <c r="P6704">
        <v>145.742792400008</v>
      </c>
    </row>
    <row r="6705" spans="1:16" x14ac:dyDescent="0.3">
      <c r="A6705">
        <v>19</v>
      </c>
      <c r="B6705">
        <v>2</v>
      </c>
      <c r="C6705">
        <v>1</v>
      </c>
      <c r="D6705">
        <v>1</v>
      </c>
      <c r="E6705" t="s">
        <v>1332</v>
      </c>
      <c r="F6705">
        <v>0</v>
      </c>
      <c r="G6705">
        <v>2</v>
      </c>
      <c r="J6705" t="s">
        <v>14</v>
      </c>
      <c r="K6705">
        <v>1</v>
      </c>
      <c r="L6705">
        <v>1.25527680000232</v>
      </c>
      <c r="M6705">
        <v>147.504565900003</v>
      </c>
      <c r="N6705">
        <v>2</v>
      </c>
      <c r="O6705">
        <v>0.63678289999370496</v>
      </c>
      <c r="P6705">
        <v>148.250273600002</v>
      </c>
    </row>
    <row r="6706" spans="1:16" x14ac:dyDescent="0.3">
      <c r="A6706">
        <v>19</v>
      </c>
      <c r="B6706">
        <v>2</v>
      </c>
      <c r="C6706">
        <v>1</v>
      </c>
      <c r="D6706">
        <v>1</v>
      </c>
      <c r="E6706" t="s">
        <v>995</v>
      </c>
      <c r="F6706">
        <v>1</v>
      </c>
      <c r="G6706">
        <v>2</v>
      </c>
      <c r="H6706">
        <v>1.9945447000063701</v>
      </c>
      <c r="I6706">
        <v>27.500690300003001</v>
      </c>
      <c r="J6706" t="s">
        <v>14</v>
      </c>
      <c r="K6706">
        <v>0</v>
      </c>
      <c r="L6706">
        <v>1.1633606999967001</v>
      </c>
      <c r="M6706">
        <v>149.929116200001</v>
      </c>
      <c r="N6706">
        <v>1</v>
      </c>
      <c r="O6706">
        <v>0.28315969998948298</v>
      </c>
      <c r="P6706">
        <v>150.36048780000399</v>
      </c>
    </row>
    <row r="6707" spans="1:16" x14ac:dyDescent="0.3">
      <c r="A6707">
        <v>19</v>
      </c>
      <c r="B6707">
        <v>2</v>
      </c>
      <c r="C6707">
        <v>1</v>
      </c>
      <c r="D6707">
        <v>1</v>
      </c>
      <c r="E6707" t="s">
        <v>904</v>
      </c>
      <c r="F6707">
        <v>1</v>
      </c>
      <c r="G6707">
        <v>2</v>
      </c>
      <c r="H6707">
        <v>1.9957846000033901</v>
      </c>
      <c r="I6707">
        <v>80.001649400001</v>
      </c>
      <c r="J6707" t="s">
        <v>16</v>
      </c>
      <c r="K6707">
        <v>1</v>
      </c>
      <c r="L6707">
        <v>2.5904126999958001</v>
      </c>
      <c r="M6707">
        <v>153.458668899999</v>
      </c>
      <c r="N6707">
        <v>3</v>
      </c>
      <c r="O6707">
        <v>0.89645670000754796</v>
      </c>
      <c r="P6707">
        <v>154.493852600004</v>
      </c>
    </row>
    <row r="6708" spans="1:16" x14ac:dyDescent="0.3">
      <c r="A6708">
        <v>19</v>
      </c>
      <c r="B6708">
        <v>2</v>
      </c>
      <c r="C6708">
        <v>1</v>
      </c>
      <c r="D6708">
        <v>1</v>
      </c>
      <c r="E6708" t="s">
        <v>1645</v>
      </c>
      <c r="F6708">
        <v>1</v>
      </c>
      <c r="G6708">
        <v>2</v>
      </c>
      <c r="H6708">
        <v>1.99676280000131</v>
      </c>
      <c r="I6708">
        <v>122.50247359999</v>
      </c>
      <c r="J6708" t="s">
        <v>14</v>
      </c>
      <c r="K6708">
        <v>0</v>
      </c>
      <c r="L6708">
        <v>1.63990189999458</v>
      </c>
      <c r="M6708">
        <v>156.64058330000299</v>
      </c>
      <c r="N6708">
        <v>1</v>
      </c>
      <c r="O6708">
        <v>0.13368569999874999</v>
      </c>
      <c r="P6708">
        <v>156.88314050000901</v>
      </c>
    </row>
    <row r="6709" spans="1:16" x14ac:dyDescent="0.3">
      <c r="A6709">
        <v>19</v>
      </c>
      <c r="B6709">
        <v>2</v>
      </c>
      <c r="C6709">
        <v>1</v>
      </c>
      <c r="D6709">
        <v>1</v>
      </c>
      <c r="E6709" t="s">
        <v>2151</v>
      </c>
      <c r="F6709">
        <v>1</v>
      </c>
      <c r="G6709">
        <v>2</v>
      </c>
      <c r="H6709">
        <v>1.9806934000080201</v>
      </c>
      <c r="I6709">
        <v>147.50292230000201</v>
      </c>
      <c r="J6709" t="s">
        <v>14</v>
      </c>
      <c r="K6709">
        <v>0</v>
      </c>
      <c r="L6709">
        <v>2.3550199000019298</v>
      </c>
      <c r="M6709">
        <v>159.75408530000999</v>
      </c>
      <c r="N6709">
        <v>1</v>
      </c>
      <c r="O6709">
        <v>0.27234290000342298</v>
      </c>
      <c r="P6709">
        <v>160.133783099998</v>
      </c>
    </row>
    <row r="6710" spans="1:16" x14ac:dyDescent="0.3">
      <c r="A6710">
        <v>19</v>
      </c>
      <c r="B6710">
        <v>2</v>
      </c>
      <c r="C6710">
        <v>1</v>
      </c>
      <c r="D6710">
        <v>1</v>
      </c>
      <c r="E6710" t="s">
        <v>902</v>
      </c>
      <c r="F6710">
        <v>1</v>
      </c>
      <c r="G6710">
        <v>2</v>
      </c>
      <c r="H6710">
        <v>1.99597099999664</v>
      </c>
      <c r="I6710">
        <v>87.501803399994998</v>
      </c>
      <c r="J6710" t="s">
        <v>16</v>
      </c>
      <c r="K6710">
        <v>1</v>
      </c>
      <c r="L6710">
        <v>1.4138394000037799</v>
      </c>
      <c r="M6710">
        <v>162.062947700004</v>
      </c>
      <c r="N6710">
        <v>3</v>
      </c>
      <c r="O6710">
        <v>0.36358389999077201</v>
      </c>
      <c r="P6710">
        <v>162.585009900009</v>
      </c>
    </row>
    <row r="6711" spans="1:16" x14ac:dyDescent="0.3">
      <c r="A6711">
        <v>19</v>
      </c>
      <c r="B6711">
        <v>2</v>
      </c>
      <c r="C6711">
        <v>1</v>
      </c>
      <c r="D6711">
        <v>1</v>
      </c>
      <c r="E6711" t="s">
        <v>187</v>
      </c>
      <c r="F6711">
        <v>0</v>
      </c>
      <c r="G6711">
        <v>2</v>
      </c>
      <c r="J6711" t="s">
        <v>16</v>
      </c>
      <c r="K6711">
        <v>0</v>
      </c>
      <c r="L6711">
        <v>1.2267047999921501</v>
      </c>
      <c r="M6711">
        <v>164.3257916</v>
      </c>
      <c r="N6711">
        <v>3</v>
      </c>
      <c r="O6711">
        <v>0.337808900003438</v>
      </c>
      <c r="P6711">
        <v>164.83113259999701</v>
      </c>
    </row>
    <row r="6712" spans="1:16" x14ac:dyDescent="0.3">
      <c r="A6712">
        <v>19</v>
      </c>
      <c r="B6712">
        <v>2</v>
      </c>
      <c r="C6712">
        <v>1</v>
      </c>
      <c r="D6712">
        <v>1</v>
      </c>
      <c r="E6712" t="s">
        <v>1090</v>
      </c>
      <c r="F6712">
        <v>0</v>
      </c>
      <c r="G6712">
        <v>2</v>
      </c>
      <c r="J6712" t="s">
        <v>16</v>
      </c>
      <c r="K6712">
        <v>0</v>
      </c>
      <c r="L6712">
        <v>0.76514260000840295</v>
      </c>
      <c r="M6712">
        <v>166.11422499999799</v>
      </c>
      <c r="N6712">
        <v>3</v>
      </c>
      <c r="O6712">
        <v>0.130774399993243</v>
      </c>
      <c r="P6712">
        <v>166.352110000007</v>
      </c>
    </row>
    <row r="6713" spans="1:16" x14ac:dyDescent="0.3">
      <c r="A6713">
        <v>19</v>
      </c>
      <c r="B6713">
        <v>2</v>
      </c>
      <c r="C6713">
        <v>1</v>
      </c>
      <c r="D6713">
        <v>1</v>
      </c>
      <c r="E6713" t="s">
        <v>1447</v>
      </c>
      <c r="F6713">
        <v>1</v>
      </c>
      <c r="G6713">
        <v>2</v>
      </c>
      <c r="H6713">
        <v>1.99417580000591</v>
      </c>
      <c r="I6713">
        <v>17.5005110999919</v>
      </c>
      <c r="J6713" t="s">
        <v>16</v>
      </c>
      <c r="K6713">
        <v>1</v>
      </c>
      <c r="L6713">
        <v>0.73451070000010099</v>
      </c>
      <c r="M6713">
        <v>167.60024500000901</v>
      </c>
      <c r="N6713">
        <v>3</v>
      </c>
      <c r="O6713">
        <v>0.125244299997576</v>
      </c>
      <c r="P6713">
        <v>167.84263970000001</v>
      </c>
    </row>
    <row r="6714" spans="1:16" x14ac:dyDescent="0.3">
      <c r="A6714">
        <v>19</v>
      </c>
      <c r="B6714">
        <v>2</v>
      </c>
      <c r="C6714">
        <v>1</v>
      </c>
      <c r="D6714">
        <v>1</v>
      </c>
      <c r="E6714" t="s">
        <v>344</v>
      </c>
      <c r="F6714">
        <v>0</v>
      </c>
      <c r="G6714">
        <v>2</v>
      </c>
      <c r="J6714" t="s">
        <v>16</v>
      </c>
      <c r="K6714">
        <v>0</v>
      </c>
      <c r="L6714">
        <v>1.1137057000014501</v>
      </c>
      <c r="M6714">
        <v>169.46281930001001</v>
      </c>
      <c r="N6714">
        <v>3</v>
      </c>
      <c r="O6714">
        <v>0.14448240000638199</v>
      </c>
      <c r="P6714">
        <v>169.72579399999799</v>
      </c>
    </row>
    <row r="6715" spans="1:16" x14ac:dyDescent="0.3">
      <c r="A6715">
        <v>19</v>
      </c>
      <c r="B6715">
        <v>2</v>
      </c>
      <c r="C6715">
        <v>1</v>
      </c>
      <c r="D6715">
        <v>1</v>
      </c>
      <c r="E6715" t="s">
        <v>945</v>
      </c>
      <c r="F6715">
        <v>0</v>
      </c>
      <c r="G6715">
        <v>2</v>
      </c>
      <c r="J6715" t="s">
        <v>14</v>
      </c>
      <c r="K6715">
        <v>1</v>
      </c>
      <c r="L6715">
        <v>1.23022129999299</v>
      </c>
      <c r="M6715">
        <v>171.462680800003</v>
      </c>
      <c r="N6715">
        <v>1</v>
      </c>
      <c r="O6715">
        <v>0.26124350000463897</v>
      </c>
      <c r="P6715">
        <v>171.82658770000899</v>
      </c>
    </row>
    <row r="6716" spans="1:16" x14ac:dyDescent="0.3">
      <c r="A6716">
        <v>19</v>
      </c>
      <c r="B6716">
        <v>2</v>
      </c>
      <c r="C6716">
        <v>1</v>
      </c>
      <c r="D6716">
        <v>1</v>
      </c>
      <c r="E6716" t="s">
        <v>1145</v>
      </c>
      <c r="F6716">
        <v>0</v>
      </c>
      <c r="G6716">
        <v>2</v>
      </c>
      <c r="J6716" t="s">
        <v>14</v>
      </c>
      <c r="K6716">
        <v>1</v>
      </c>
      <c r="L6716">
        <v>2.7137254999979601</v>
      </c>
      <c r="M6716">
        <v>175.04621890000999</v>
      </c>
      <c r="N6716">
        <v>1</v>
      </c>
      <c r="O6716">
        <v>0.32147650000115402</v>
      </c>
      <c r="P6716">
        <v>175.51887200000101</v>
      </c>
    </row>
    <row r="6717" spans="1:16" x14ac:dyDescent="0.3">
      <c r="A6717">
        <v>19</v>
      </c>
      <c r="B6717">
        <v>2</v>
      </c>
      <c r="C6717">
        <v>1</v>
      </c>
      <c r="D6717">
        <v>1</v>
      </c>
      <c r="E6717" t="s">
        <v>1016</v>
      </c>
      <c r="F6717">
        <v>1</v>
      </c>
      <c r="G6717">
        <v>2</v>
      </c>
      <c r="H6717">
        <v>1.9972726000123699</v>
      </c>
      <c r="I6717">
        <v>127.502576899991</v>
      </c>
      <c r="J6717" t="s">
        <v>16</v>
      </c>
      <c r="K6717">
        <v>1</v>
      </c>
      <c r="L6717">
        <v>1.9219894999987399</v>
      </c>
      <c r="M6717">
        <v>177.95433999999699</v>
      </c>
      <c r="N6717">
        <v>1</v>
      </c>
      <c r="O6717">
        <v>0.46835419999842998</v>
      </c>
      <c r="P6717">
        <v>178.55378319999701</v>
      </c>
    </row>
    <row r="6718" spans="1:16" x14ac:dyDescent="0.3">
      <c r="A6718">
        <v>19</v>
      </c>
      <c r="B6718">
        <v>2</v>
      </c>
      <c r="C6718">
        <v>1</v>
      </c>
      <c r="D6718">
        <v>1</v>
      </c>
      <c r="E6718" t="s">
        <v>1927</v>
      </c>
      <c r="F6718">
        <v>0</v>
      </c>
      <c r="G6718">
        <v>2</v>
      </c>
      <c r="J6718" t="s">
        <v>16</v>
      </c>
      <c r="K6718">
        <v>0</v>
      </c>
      <c r="L6718">
        <v>1.9764222000085301</v>
      </c>
      <c r="M6718">
        <v>181.042235600005</v>
      </c>
      <c r="N6718">
        <v>1</v>
      </c>
      <c r="O6718">
        <v>0.45980899999267399</v>
      </c>
      <c r="P6718">
        <v>181.63311000000999</v>
      </c>
    </row>
    <row r="6719" spans="1:16" x14ac:dyDescent="0.3">
      <c r="A6719">
        <v>19</v>
      </c>
      <c r="B6719">
        <v>2</v>
      </c>
      <c r="C6719">
        <v>1</v>
      </c>
      <c r="D6719">
        <v>1</v>
      </c>
      <c r="E6719" t="s">
        <v>861</v>
      </c>
      <c r="F6719">
        <v>0</v>
      </c>
      <c r="G6719">
        <v>2</v>
      </c>
      <c r="J6719" t="s">
        <v>14</v>
      </c>
      <c r="K6719">
        <v>1</v>
      </c>
      <c r="L6719">
        <v>1.12532189999183</v>
      </c>
      <c r="M6719">
        <v>183.27423830000001</v>
      </c>
      <c r="N6719">
        <v>2</v>
      </c>
      <c r="O6719">
        <v>0.72830019998946205</v>
      </c>
      <c r="P6719">
        <v>184.125760099996</v>
      </c>
    </row>
    <row r="6720" spans="1:16" x14ac:dyDescent="0.3">
      <c r="A6720">
        <v>19</v>
      </c>
      <c r="B6720">
        <v>2</v>
      </c>
      <c r="C6720">
        <v>1</v>
      </c>
      <c r="D6720">
        <v>1</v>
      </c>
      <c r="E6720" t="s">
        <v>601</v>
      </c>
      <c r="F6720">
        <v>0</v>
      </c>
      <c r="G6720">
        <v>2</v>
      </c>
      <c r="J6720" t="s">
        <v>16</v>
      </c>
      <c r="K6720">
        <v>0</v>
      </c>
      <c r="L6720">
        <v>1.23394420000841</v>
      </c>
      <c r="M6720">
        <v>185.86636080000599</v>
      </c>
      <c r="N6720">
        <v>1</v>
      </c>
      <c r="O6720">
        <v>0.29644849999749601</v>
      </c>
      <c r="P6720">
        <v>186.29376480000801</v>
      </c>
    </row>
    <row r="6721" spans="1:16" x14ac:dyDescent="0.3">
      <c r="A6721">
        <v>19</v>
      </c>
      <c r="B6721">
        <v>2</v>
      </c>
      <c r="C6721">
        <v>1</v>
      </c>
      <c r="D6721">
        <v>1</v>
      </c>
      <c r="E6721" t="s">
        <v>611</v>
      </c>
      <c r="F6721">
        <v>1</v>
      </c>
      <c r="G6721">
        <v>2</v>
      </c>
      <c r="H6721">
        <v>1.99462579999818</v>
      </c>
      <c r="I6721">
        <v>35.0008395999903</v>
      </c>
      <c r="J6721" t="s">
        <v>16</v>
      </c>
      <c r="K6721">
        <v>1</v>
      </c>
      <c r="L6721">
        <v>1.41697529998783</v>
      </c>
      <c r="M6721">
        <v>188.215864500002</v>
      </c>
      <c r="N6721">
        <v>1</v>
      </c>
      <c r="O6721">
        <v>0.19779389999166599</v>
      </c>
      <c r="P6721">
        <v>188.51510940000301</v>
      </c>
    </row>
    <row r="6722" spans="1:16" x14ac:dyDescent="0.3">
      <c r="A6722">
        <v>19</v>
      </c>
      <c r="B6722">
        <v>3</v>
      </c>
      <c r="C6722">
        <v>0</v>
      </c>
      <c r="D6722">
        <v>3</v>
      </c>
      <c r="E6722" t="s">
        <v>148</v>
      </c>
      <c r="F6722">
        <v>1</v>
      </c>
      <c r="G6722">
        <v>1</v>
      </c>
      <c r="H6722">
        <v>1.9823299999989099</v>
      </c>
      <c r="I6722">
        <v>107.501667200006</v>
      </c>
      <c r="J6722" t="s">
        <v>14</v>
      </c>
      <c r="K6722">
        <v>0</v>
      </c>
      <c r="L6722">
        <v>2.2469936999987099</v>
      </c>
      <c r="M6722">
        <v>2.2470026999944799</v>
      </c>
      <c r="N6722">
        <v>3</v>
      </c>
      <c r="O6722">
        <v>0.45827309999731403</v>
      </c>
      <c r="P6722">
        <v>2.8200039999937898</v>
      </c>
    </row>
    <row r="6723" spans="1:16" x14ac:dyDescent="0.3">
      <c r="A6723">
        <v>19</v>
      </c>
      <c r="B6723">
        <v>3</v>
      </c>
      <c r="C6723">
        <v>0</v>
      </c>
      <c r="D6723">
        <v>3</v>
      </c>
      <c r="E6723" t="s">
        <v>890</v>
      </c>
      <c r="F6723">
        <v>1</v>
      </c>
      <c r="G6723">
        <v>1</v>
      </c>
      <c r="H6723">
        <v>1.98044549999759</v>
      </c>
      <c r="I6723">
        <v>15.000245500006701</v>
      </c>
      <c r="J6723" t="s">
        <v>14</v>
      </c>
      <c r="K6723">
        <v>0</v>
      </c>
      <c r="L6723">
        <v>1.7158112000033701</v>
      </c>
      <c r="M6723">
        <v>5.04658009999548</v>
      </c>
      <c r="N6723">
        <v>3</v>
      </c>
      <c r="O6723">
        <v>0.12192399999185</v>
      </c>
      <c r="P6723">
        <v>5.2597436999931197</v>
      </c>
    </row>
    <row r="6724" spans="1:16" x14ac:dyDescent="0.3">
      <c r="A6724">
        <v>19</v>
      </c>
      <c r="B6724">
        <v>3</v>
      </c>
      <c r="C6724">
        <v>0</v>
      </c>
      <c r="D6724">
        <v>3</v>
      </c>
      <c r="E6724" t="s">
        <v>2053</v>
      </c>
      <c r="F6724">
        <v>1</v>
      </c>
      <c r="G6724">
        <v>1</v>
      </c>
      <c r="H6724">
        <v>1.9810088999947799</v>
      </c>
      <c r="I6724">
        <v>42.500677400006701</v>
      </c>
      <c r="J6724" t="s">
        <v>16</v>
      </c>
      <c r="K6724">
        <v>1</v>
      </c>
      <c r="L6724">
        <v>1.0648054000048399</v>
      </c>
      <c r="M6724">
        <v>6.8289400999929102</v>
      </c>
      <c r="N6724">
        <v>3</v>
      </c>
      <c r="O6724">
        <v>0.36292239998874698</v>
      </c>
      <c r="P6724">
        <v>7.3006600999942801</v>
      </c>
    </row>
    <row r="6725" spans="1:16" x14ac:dyDescent="0.3">
      <c r="A6725">
        <v>19</v>
      </c>
      <c r="B6725">
        <v>3</v>
      </c>
      <c r="C6725">
        <v>0</v>
      </c>
      <c r="D6725">
        <v>3</v>
      </c>
      <c r="E6725" t="s">
        <v>1476</v>
      </c>
      <c r="F6725">
        <v>1</v>
      </c>
      <c r="G6725">
        <v>1</v>
      </c>
      <c r="H6725">
        <v>1.98328200000105</v>
      </c>
      <c r="I6725">
        <v>145.00247400000799</v>
      </c>
      <c r="J6725" t="s">
        <v>16</v>
      </c>
      <c r="K6725">
        <v>1</v>
      </c>
      <c r="L6725">
        <v>0.96758460000273805</v>
      </c>
      <c r="M6725">
        <v>8.7815374999918294</v>
      </c>
      <c r="N6725">
        <v>3</v>
      </c>
      <c r="O6725">
        <v>0.16900389999500501</v>
      </c>
      <c r="P6725">
        <v>9.0667023999994907</v>
      </c>
    </row>
    <row r="6726" spans="1:16" x14ac:dyDescent="0.3">
      <c r="A6726">
        <v>19</v>
      </c>
      <c r="B6726">
        <v>3</v>
      </c>
      <c r="C6726">
        <v>0</v>
      </c>
      <c r="D6726">
        <v>3</v>
      </c>
      <c r="E6726" t="s">
        <v>969</v>
      </c>
      <c r="F6726">
        <v>1</v>
      </c>
      <c r="G6726">
        <v>1</v>
      </c>
      <c r="H6726">
        <v>1.98079240000516</v>
      </c>
      <c r="I6726">
        <v>32.500567200011602</v>
      </c>
      <c r="J6726" t="s">
        <v>16</v>
      </c>
      <c r="K6726">
        <v>1</v>
      </c>
      <c r="L6726">
        <v>2.52767159999348</v>
      </c>
      <c r="M6726">
        <v>12.1084206999949</v>
      </c>
      <c r="N6726">
        <v>1</v>
      </c>
      <c r="O6726">
        <v>0.132754900012515</v>
      </c>
      <c r="P6726">
        <v>12.3504798999929</v>
      </c>
    </row>
    <row r="6727" spans="1:16" x14ac:dyDescent="0.3">
      <c r="A6727">
        <v>19</v>
      </c>
      <c r="B6727">
        <v>3</v>
      </c>
      <c r="C6727">
        <v>0</v>
      </c>
      <c r="D6727">
        <v>3</v>
      </c>
      <c r="E6727" t="s">
        <v>489</v>
      </c>
      <c r="F6727">
        <v>1</v>
      </c>
      <c r="G6727">
        <v>1</v>
      </c>
      <c r="H6727">
        <v>1.9803544000024</v>
      </c>
      <c r="I6727">
        <v>12.5001858000032</v>
      </c>
      <c r="J6727" t="s">
        <v>16</v>
      </c>
      <c r="K6727">
        <v>1</v>
      </c>
      <c r="L6727">
        <v>0.93401399999857004</v>
      </c>
      <c r="M6727">
        <v>13.7980624999909</v>
      </c>
      <c r="N6727">
        <v>3</v>
      </c>
      <c r="O6727">
        <v>0.104589499998838</v>
      </c>
      <c r="P6727">
        <v>14.034346699991101</v>
      </c>
    </row>
    <row r="6728" spans="1:16" x14ac:dyDescent="0.3">
      <c r="A6728">
        <v>19</v>
      </c>
      <c r="B6728">
        <v>3</v>
      </c>
      <c r="C6728">
        <v>0</v>
      </c>
      <c r="D6728">
        <v>3</v>
      </c>
      <c r="E6728" t="s">
        <v>576</v>
      </c>
      <c r="F6728">
        <v>0</v>
      </c>
      <c r="G6728">
        <v>1</v>
      </c>
      <c r="J6728" t="s">
        <v>14</v>
      </c>
      <c r="K6728">
        <v>1</v>
      </c>
      <c r="L6728">
        <v>0.95962280000094302</v>
      </c>
      <c r="M6728">
        <v>15.507045399994199</v>
      </c>
      <c r="N6728">
        <v>3</v>
      </c>
      <c r="O6728">
        <v>0.265213999999105</v>
      </c>
      <c r="P6728">
        <v>15.890901699996901</v>
      </c>
    </row>
    <row r="6729" spans="1:16" x14ac:dyDescent="0.3">
      <c r="A6729">
        <v>19</v>
      </c>
      <c r="B6729">
        <v>3</v>
      </c>
      <c r="C6729">
        <v>0</v>
      </c>
      <c r="D6729">
        <v>3</v>
      </c>
      <c r="E6729" t="s">
        <v>1828</v>
      </c>
      <c r="F6729">
        <v>0</v>
      </c>
      <c r="G6729">
        <v>1</v>
      </c>
      <c r="J6729" t="s">
        <v>16</v>
      </c>
      <c r="K6729">
        <v>0</v>
      </c>
      <c r="L6729">
        <v>1.2490342999954001</v>
      </c>
      <c r="M6729">
        <v>17.646476999987499</v>
      </c>
      <c r="N6729">
        <v>2</v>
      </c>
      <c r="O6729">
        <v>0.58637589999125295</v>
      </c>
      <c r="P6729">
        <v>18.3560934999987</v>
      </c>
    </row>
    <row r="6730" spans="1:16" x14ac:dyDescent="0.3">
      <c r="A6730">
        <v>19</v>
      </c>
      <c r="B6730">
        <v>3</v>
      </c>
      <c r="C6730">
        <v>0</v>
      </c>
      <c r="D6730">
        <v>3</v>
      </c>
      <c r="E6730" t="s">
        <v>610</v>
      </c>
      <c r="F6730">
        <v>1</v>
      </c>
      <c r="G6730">
        <v>1</v>
      </c>
      <c r="H6730">
        <v>1.98175900000206</v>
      </c>
      <c r="I6730">
        <v>80.001233300004998</v>
      </c>
      <c r="J6730" t="s">
        <v>16</v>
      </c>
      <c r="K6730">
        <v>1</v>
      </c>
      <c r="L6730">
        <v>1.2899557999917299</v>
      </c>
      <c r="M6730">
        <v>20.1541550999973</v>
      </c>
      <c r="N6730">
        <v>3</v>
      </c>
      <c r="O6730">
        <v>0.242597399992519</v>
      </c>
      <c r="P6730">
        <v>20.516303499986002</v>
      </c>
    </row>
    <row r="6731" spans="1:16" x14ac:dyDescent="0.3">
      <c r="A6731">
        <v>19</v>
      </c>
      <c r="B6731">
        <v>3</v>
      </c>
      <c r="C6731">
        <v>0</v>
      </c>
      <c r="D6731">
        <v>3</v>
      </c>
      <c r="E6731" t="s">
        <v>1328</v>
      </c>
      <c r="F6731">
        <v>1</v>
      </c>
      <c r="G6731">
        <v>1</v>
      </c>
      <c r="H6731">
        <v>1.98061030000099</v>
      </c>
      <c r="I6731">
        <v>22.500387600011901</v>
      </c>
      <c r="J6731" t="s">
        <v>14</v>
      </c>
      <c r="K6731">
        <v>0</v>
      </c>
      <c r="L6731">
        <v>0.85997969999152701</v>
      </c>
      <c r="M6731">
        <v>21.890561199994401</v>
      </c>
      <c r="N6731">
        <v>3</v>
      </c>
      <c r="O6731">
        <v>0.20225690001098001</v>
      </c>
      <c r="P6731">
        <v>22.211962799992801</v>
      </c>
    </row>
    <row r="6732" spans="1:16" x14ac:dyDescent="0.3">
      <c r="A6732">
        <v>19</v>
      </c>
      <c r="B6732">
        <v>3</v>
      </c>
      <c r="C6732">
        <v>0</v>
      </c>
      <c r="D6732">
        <v>3</v>
      </c>
      <c r="E6732" t="s">
        <v>160</v>
      </c>
      <c r="F6732">
        <v>1</v>
      </c>
      <c r="G6732">
        <v>1</v>
      </c>
      <c r="H6732">
        <v>1.9814409999962701</v>
      </c>
      <c r="I6732">
        <v>70.001017300004605</v>
      </c>
      <c r="J6732" t="s">
        <v>16</v>
      </c>
      <c r="K6732">
        <v>1</v>
      </c>
      <c r="L6732">
        <v>1.45296519999101</v>
      </c>
      <c r="M6732">
        <v>24.1835329999885</v>
      </c>
      <c r="N6732">
        <v>2</v>
      </c>
      <c r="O6732">
        <v>0.23239699999976399</v>
      </c>
      <c r="P6732">
        <v>24.514164199994401</v>
      </c>
    </row>
    <row r="6733" spans="1:16" x14ac:dyDescent="0.3">
      <c r="A6733">
        <v>19</v>
      </c>
      <c r="B6733">
        <v>3</v>
      </c>
      <c r="C6733">
        <v>0</v>
      </c>
      <c r="D6733">
        <v>3</v>
      </c>
      <c r="E6733" t="s">
        <v>1004</v>
      </c>
      <c r="F6733">
        <v>1</v>
      </c>
      <c r="G6733">
        <v>1</v>
      </c>
      <c r="H6733">
        <v>1.9819567000086</v>
      </c>
      <c r="I6733">
        <v>92.501422100002003</v>
      </c>
      <c r="J6733" t="s">
        <v>16</v>
      </c>
      <c r="K6733">
        <v>1</v>
      </c>
      <c r="L6733">
        <v>2.3162115000013701</v>
      </c>
      <c r="M6733">
        <v>27.346842799990601</v>
      </c>
      <c r="N6733">
        <v>3</v>
      </c>
      <c r="O6733">
        <v>0.69925649999640904</v>
      </c>
      <c r="P6733">
        <v>28.1410455999867</v>
      </c>
    </row>
    <row r="6734" spans="1:16" x14ac:dyDescent="0.3">
      <c r="A6734">
        <v>19</v>
      </c>
      <c r="B6734">
        <v>3</v>
      </c>
      <c r="C6734">
        <v>0</v>
      </c>
      <c r="D6734">
        <v>3</v>
      </c>
      <c r="E6734" t="s">
        <v>659</v>
      </c>
      <c r="F6734">
        <v>0</v>
      </c>
      <c r="G6734">
        <v>1</v>
      </c>
      <c r="J6734" t="s">
        <v>14</v>
      </c>
      <c r="K6734">
        <v>1</v>
      </c>
      <c r="L6734">
        <v>1.8613324000034499</v>
      </c>
      <c r="M6734">
        <v>30.508720199999502</v>
      </c>
      <c r="N6734">
        <v>3</v>
      </c>
      <c r="O6734">
        <v>0.24506109999492801</v>
      </c>
      <c r="P6734">
        <v>30.846790799987499</v>
      </c>
    </row>
    <row r="6735" spans="1:16" x14ac:dyDescent="0.3">
      <c r="A6735">
        <v>19</v>
      </c>
      <c r="B6735">
        <v>3</v>
      </c>
      <c r="C6735">
        <v>0</v>
      </c>
      <c r="D6735">
        <v>3</v>
      </c>
      <c r="E6735" t="s">
        <v>1851</v>
      </c>
      <c r="F6735">
        <v>0</v>
      </c>
      <c r="G6735">
        <v>1</v>
      </c>
      <c r="J6735" t="s">
        <v>14</v>
      </c>
      <c r="K6735">
        <v>1</v>
      </c>
      <c r="L6735">
        <v>0.75059399999736298</v>
      </c>
      <c r="M6735">
        <v>32.114590999990497</v>
      </c>
      <c r="N6735">
        <v>3</v>
      </c>
      <c r="O6735">
        <v>0.145039000010001</v>
      </c>
      <c r="P6735">
        <v>32.362676099990502</v>
      </c>
    </row>
    <row r="6736" spans="1:16" x14ac:dyDescent="0.3">
      <c r="A6736">
        <v>19</v>
      </c>
      <c r="B6736">
        <v>3</v>
      </c>
      <c r="C6736">
        <v>0</v>
      </c>
      <c r="D6736">
        <v>3</v>
      </c>
      <c r="E6736" t="s">
        <v>186</v>
      </c>
      <c r="F6736">
        <v>0</v>
      </c>
      <c r="G6736">
        <v>1</v>
      </c>
      <c r="J6736" t="s">
        <v>16</v>
      </c>
      <c r="K6736">
        <v>0</v>
      </c>
      <c r="L6736">
        <v>0.95312429999466997</v>
      </c>
      <c r="M6736">
        <v>33.833848299997001</v>
      </c>
      <c r="N6736">
        <v>2</v>
      </c>
      <c r="O6736">
        <v>0.459913599988795</v>
      </c>
      <c r="P6736">
        <v>34.389640399996999</v>
      </c>
    </row>
    <row r="6737" spans="1:16" x14ac:dyDescent="0.3">
      <c r="A6737">
        <v>19</v>
      </c>
      <c r="B6737">
        <v>3</v>
      </c>
      <c r="C6737">
        <v>0</v>
      </c>
      <c r="D6737">
        <v>3</v>
      </c>
      <c r="E6737" t="s">
        <v>978</v>
      </c>
      <c r="F6737">
        <v>1</v>
      </c>
      <c r="G6737">
        <v>1</v>
      </c>
      <c r="H6737">
        <v>1.9806990000070099</v>
      </c>
      <c r="I6737">
        <v>25.000445000012402</v>
      </c>
      <c r="J6737" t="s">
        <v>16</v>
      </c>
      <c r="K6737">
        <v>1</v>
      </c>
      <c r="L6737">
        <v>1.3630998000007799</v>
      </c>
      <c r="M6737">
        <v>36.260403699998299</v>
      </c>
      <c r="N6737">
        <v>2</v>
      </c>
      <c r="O6737">
        <v>0.156255499998224</v>
      </c>
      <c r="P6737">
        <v>36.542066599999103</v>
      </c>
    </row>
    <row r="6738" spans="1:16" x14ac:dyDescent="0.3">
      <c r="A6738">
        <v>19</v>
      </c>
      <c r="B6738">
        <v>3</v>
      </c>
      <c r="C6738">
        <v>0</v>
      </c>
      <c r="D6738">
        <v>3</v>
      </c>
      <c r="E6738" t="s">
        <v>1618</v>
      </c>
      <c r="F6738">
        <v>0</v>
      </c>
      <c r="G6738">
        <v>1</v>
      </c>
      <c r="J6738" t="s">
        <v>14</v>
      </c>
      <c r="K6738">
        <v>1</v>
      </c>
      <c r="L6738">
        <v>2.1656731999973999</v>
      </c>
      <c r="M6738">
        <v>39.213835599992301</v>
      </c>
      <c r="N6738">
        <v>3</v>
      </c>
      <c r="O6738">
        <v>0.31248340000456698</v>
      </c>
      <c r="P6738">
        <v>39.666221399995301</v>
      </c>
    </row>
    <row r="6739" spans="1:16" x14ac:dyDescent="0.3">
      <c r="A6739">
        <v>19</v>
      </c>
      <c r="B6739">
        <v>3</v>
      </c>
      <c r="C6739">
        <v>0</v>
      </c>
      <c r="D6739">
        <v>3</v>
      </c>
      <c r="E6739" t="s">
        <v>639</v>
      </c>
      <c r="F6739">
        <v>1</v>
      </c>
      <c r="G6739">
        <v>1</v>
      </c>
      <c r="H6739">
        <v>1.9812060999975101</v>
      </c>
      <c r="I6739">
        <v>60.000865800000597</v>
      </c>
      <c r="J6739" t="s">
        <v>16</v>
      </c>
      <c r="K6739">
        <v>1</v>
      </c>
      <c r="L6739">
        <v>0.926415299996734</v>
      </c>
      <c r="M6739">
        <v>41.107002499993499</v>
      </c>
      <c r="N6739">
        <v>2</v>
      </c>
      <c r="O6739">
        <v>0.36149070000101302</v>
      </c>
      <c r="P6739">
        <v>41.555202599993201</v>
      </c>
    </row>
    <row r="6740" spans="1:16" x14ac:dyDescent="0.3">
      <c r="A6740">
        <v>19</v>
      </c>
      <c r="B6740">
        <v>3</v>
      </c>
      <c r="C6740">
        <v>0</v>
      </c>
      <c r="D6740">
        <v>3</v>
      </c>
      <c r="E6740" t="s">
        <v>1487</v>
      </c>
      <c r="F6740">
        <v>0</v>
      </c>
      <c r="G6740">
        <v>1</v>
      </c>
      <c r="J6740" t="s">
        <v>16</v>
      </c>
      <c r="K6740">
        <v>0</v>
      </c>
      <c r="L6740">
        <v>1.1111051000043499</v>
      </c>
      <c r="M6740">
        <v>43.175043099996401</v>
      </c>
      <c r="N6740">
        <v>2</v>
      </c>
      <c r="O6740">
        <v>0.89187240001046997</v>
      </c>
      <c r="P6740">
        <v>44.373561899992602</v>
      </c>
    </row>
    <row r="6741" spans="1:16" x14ac:dyDescent="0.3">
      <c r="A6741">
        <v>19</v>
      </c>
      <c r="B6741">
        <v>3</v>
      </c>
      <c r="C6741">
        <v>0</v>
      </c>
      <c r="D6741">
        <v>3</v>
      </c>
      <c r="E6741" t="s">
        <v>109</v>
      </c>
      <c r="F6741">
        <v>0</v>
      </c>
      <c r="G6741">
        <v>1</v>
      </c>
      <c r="J6741" t="s">
        <v>14</v>
      </c>
      <c r="K6741">
        <v>1</v>
      </c>
      <c r="L6741">
        <v>0.96622360000037599</v>
      </c>
      <c r="M6741">
        <v>45.846724799994298</v>
      </c>
      <c r="N6741">
        <v>3</v>
      </c>
      <c r="O6741">
        <v>0.40039100000285499</v>
      </c>
      <c r="P6741">
        <v>46.306061099996398</v>
      </c>
    </row>
    <row r="6742" spans="1:16" x14ac:dyDescent="0.3">
      <c r="A6742">
        <v>19</v>
      </c>
      <c r="B6742">
        <v>3</v>
      </c>
      <c r="C6742">
        <v>0</v>
      </c>
      <c r="D6742">
        <v>3</v>
      </c>
      <c r="E6742" t="s">
        <v>491</v>
      </c>
      <c r="F6742">
        <v>1</v>
      </c>
      <c r="G6742">
        <v>1</v>
      </c>
      <c r="H6742">
        <v>1.9800826999999099</v>
      </c>
      <c r="I6742">
        <v>2.5000475000124398</v>
      </c>
      <c r="J6742" t="s">
        <v>16</v>
      </c>
      <c r="K6742">
        <v>1</v>
      </c>
      <c r="L6742">
        <v>0.98464999999850999</v>
      </c>
      <c r="M6742">
        <v>47.798680899999503</v>
      </c>
      <c r="N6742">
        <v>3</v>
      </c>
      <c r="O6742">
        <v>0.19652589999896</v>
      </c>
      <c r="P6742">
        <v>48.0942587999889</v>
      </c>
    </row>
    <row r="6743" spans="1:16" x14ac:dyDescent="0.3">
      <c r="A6743">
        <v>19</v>
      </c>
      <c r="B6743">
        <v>3</v>
      </c>
      <c r="C6743">
        <v>0</v>
      </c>
      <c r="D6743">
        <v>3</v>
      </c>
      <c r="E6743" t="s">
        <v>457</v>
      </c>
      <c r="F6743">
        <v>0</v>
      </c>
      <c r="G6743">
        <v>1</v>
      </c>
      <c r="J6743" t="s">
        <v>14</v>
      </c>
      <c r="K6743">
        <v>1</v>
      </c>
      <c r="L6743">
        <v>0.99855260000913404</v>
      </c>
      <c r="M6743">
        <v>49.612372899995499</v>
      </c>
      <c r="N6743">
        <v>3</v>
      </c>
      <c r="O6743">
        <v>0.11303010000847299</v>
      </c>
      <c r="P6743">
        <v>49.818735999986501</v>
      </c>
    </row>
    <row r="6744" spans="1:16" x14ac:dyDescent="0.3">
      <c r="A6744">
        <v>19</v>
      </c>
      <c r="B6744">
        <v>3</v>
      </c>
      <c r="C6744">
        <v>0</v>
      </c>
      <c r="D6744">
        <v>3</v>
      </c>
      <c r="E6744" t="s">
        <v>1455</v>
      </c>
      <c r="F6744">
        <v>0</v>
      </c>
      <c r="G6744">
        <v>1</v>
      </c>
      <c r="J6744" t="s">
        <v>14</v>
      </c>
      <c r="K6744">
        <v>1</v>
      </c>
      <c r="L6744">
        <v>1.5146415000053799</v>
      </c>
      <c r="M6744">
        <v>51.845170799992097</v>
      </c>
      <c r="N6744">
        <v>3</v>
      </c>
      <c r="O6744">
        <v>0.31778140000824401</v>
      </c>
      <c r="P6744">
        <v>52.303476199987898</v>
      </c>
    </row>
    <row r="6745" spans="1:16" x14ac:dyDescent="0.3">
      <c r="A6745">
        <v>19</v>
      </c>
      <c r="B6745">
        <v>3</v>
      </c>
      <c r="C6745">
        <v>0</v>
      </c>
      <c r="D6745">
        <v>3</v>
      </c>
      <c r="E6745" t="s">
        <v>1595</v>
      </c>
      <c r="F6745">
        <v>0</v>
      </c>
      <c r="G6745">
        <v>1</v>
      </c>
      <c r="J6745" t="s">
        <v>14</v>
      </c>
      <c r="K6745">
        <v>1</v>
      </c>
      <c r="L6745">
        <v>0.89579139999113999</v>
      </c>
      <c r="M6745">
        <v>53.709653599988101</v>
      </c>
      <c r="N6745">
        <v>3</v>
      </c>
      <c r="O6745">
        <v>0.12211379999644099</v>
      </c>
      <c r="P6745">
        <v>53.9238054999878</v>
      </c>
    </row>
    <row r="6746" spans="1:16" x14ac:dyDescent="0.3">
      <c r="A6746">
        <v>19</v>
      </c>
      <c r="B6746">
        <v>3</v>
      </c>
      <c r="C6746">
        <v>0</v>
      </c>
      <c r="D6746">
        <v>3</v>
      </c>
      <c r="E6746" t="s">
        <v>1898</v>
      </c>
      <c r="F6746">
        <v>0</v>
      </c>
      <c r="G6746">
        <v>1</v>
      </c>
      <c r="J6746" t="s">
        <v>14</v>
      </c>
      <c r="K6746">
        <v>1</v>
      </c>
      <c r="L6746">
        <v>0.863975200001732</v>
      </c>
      <c r="M6746">
        <v>55.294573799997998</v>
      </c>
      <c r="N6746">
        <v>3</v>
      </c>
      <c r="O6746">
        <v>0.186504199999035</v>
      </c>
      <c r="P6746">
        <v>55.5801250999939</v>
      </c>
    </row>
    <row r="6747" spans="1:16" x14ac:dyDescent="0.3">
      <c r="A6747">
        <v>19</v>
      </c>
      <c r="B6747">
        <v>3</v>
      </c>
      <c r="C6747">
        <v>0</v>
      </c>
      <c r="D6747">
        <v>3</v>
      </c>
      <c r="E6747" t="s">
        <v>1410</v>
      </c>
      <c r="F6747">
        <v>1</v>
      </c>
      <c r="G6747">
        <v>1</v>
      </c>
      <c r="H6747">
        <v>1.9829048999963601</v>
      </c>
      <c r="I6747">
        <v>135.00223150001</v>
      </c>
      <c r="J6747" t="s">
        <v>14</v>
      </c>
      <c r="K6747">
        <v>0</v>
      </c>
      <c r="L6747">
        <v>0.62924480000219796</v>
      </c>
      <c r="M6747">
        <v>56.726382299995798</v>
      </c>
      <c r="N6747">
        <v>3</v>
      </c>
      <c r="O6747">
        <v>0.139548000006471</v>
      </c>
      <c r="P6747">
        <v>56.957255299988901</v>
      </c>
    </row>
    <row r="6748" spans="1:16" x14ac:dyDescent="0.3">
      <c r="A6748">
        <v>19</v>
      </c>
      <c r="B6748">
        <v>3</v>
      </c>
      <c r="C6748">
        <v>0</v>
      </c>
      <c r="D6748">
        <v>3</v>
      </c>
      <c r="E6748" t="s">
        <v>165</v>
      </c>
      <c r="F6748">
        <v>1</v>
      </c>
      <c r="G6748">
        <v>1</v>
      </c>
      <c r="H6748">
        <v>1.9811818000016499</v>
      </c>
      <c r="I6748">
        <v>57.500800600013498</v>
      </c>
      <c r="J6748" t="s">
        <v>16</v>
      </c>
      <c r="K6748">
        <v>1</v>
      </c>
      <c r="L6748">
        <v>1.66277019999689</v>
      </c>
      <c r="M6748">
        <v>59.126679999986699</v>
      </c>
      <c r="N6748">
        <v>3</v>
      </c>
      <c r="O6748">
        <v>0.188066999995499</v>
      </c>
      <c r="P6748">
        <v>59.405745999989499</v>
      </c>
    </row>
    <row r="6749" spans="1:16" x14ac:dyDescent="0.3">
      <c r="A6749">
        <v>19</v>
      </c>
      <c r="B6749">
        <v>3</v>
      </c>
      <c r="C6749">
        <v>0</v>
      </c>
      <c r="D6749">
        <v>3</v>
      </c>
      <c r="E6749" t="s">
        <v>874</v>
      </c>
      <c r="F6749">
        <v>1</v>
      </c>
      <c r="G6749">
        <v>1</v>
      </c>
      <c r="H6749">
        <v>1.98287490000075</v>
      </c>
      <c r="I6749">
        <v>132.502170300009</v>
      </c>
      <c r="J6749" t="s">
        <v>16</v>
      </c>
      <c r="K6749">
        <v>1</v>
      </c>
      <c r="L6749">
        <v>1.0958859999955199</v>
      </c>
      <c r="M6749">
        <v>61.009944199991899</v>
      </c>
      <c r="N6749">
        <v>3</v>
      </c>
      <c r="O6749">
        <v>0.11733790001017</v>
      </c>
      <c r="P6749">
        <v>61.230957099993297</v>
      </c>
    </row>
    <row r="6750" spans="1:16" x14ac:dyDescent="0.3">
      <c r="A6750">
        <v>19</v>
      </c>
      <c r="B6750">
        <v>3</v>
      </c>
      <c r="C6750">
        <v>0</v>
      </c>
      <c r="D6750">
        <v>3</v>
      </c>
      <c r="E6750" t="s">
        <v>630</v>
      </c>
      <c r="F6750">
        <v>0</v>
      </c>
      <c r="G6750">
        <v>1</v>
      </c>
      <c r="J6750" t="s">
        <v>14</v>
      </c>
      <c r="K6750">
        <v>1</v>
      </c>
      <c r="L6750">
        <v>1.0711548999970499</v>
      </c>
      <c r="M6750">
        <v>62.818323199986501</v>
      </c>
      <c r="N6750">
        <v>3</v>
      </c>
      <c r="O6750">
        <v>0.26839219999965302</v>
      </c>
      <c r="P6750">
        <v>63.229977399998504</v>
      </c>
    </row>
    <row r="6751" spans="1:16" x14ac:dyDescent="0.3">
      <c r="A6751">
        <v>19</v>
      </c>
      <c r="B6751">
        <v>3</v>
      </c>
      <c r="C6751">
        <v>0</v>
      </c>
      <c r="D6751">
        <v>3</v>
      </c>
      <c r="E6751" t="s">
        <v>103</v>
      </c>
      <c r="F6751">
        <v>1</v>
      </c>
      <c r="G6751">
        <v>1</v>
      </c>
      <c r="H6751">
        <v>1.9807558000029499</v>
      </c>
      <c r="I6751">
        <v>30.0005321000062</v>
      </c>
      <c r="J6751" t="s">
        <v>16</v>
      </c>
      <c r="K6751">
        <v>1</v>
      </c>
      <c r="L6751">
        <v>1.48929070000304</v>
      </c>
      <c r="M6751">
        <v>65.236407799995504</v>
      </c>
      <c r="N6751">
        <v>2</v>
      </c>
      <c r="O6751">
        <v>0.314275299999281</v>
      </c>
      <c r="P6751">
        <v>65.668005899991797</v>
      </c>
    </row>
    <row r="6752" spans="1:16" x14ac:dyDescent="0.3">
      <c r="A6752">
        <v>19</v>
      </c>
      <c r="B6752">
        <v>3</v>
      </c>
      <c r="C6752">
        <v>0</v>
      </c>
      <c r="D6752">
        <v>3</v>
      </c>
      <c r="E6752" t="s">
        <v>1691</v>
      </c>
      <c r="F6752">
        <v>1</v>
      </c>
      <c r="G6752">
        <v>1</v>
      </c>
      <c r="H6752">
        <v>1.98186749999877</v>
      </c>
      <c r="I6752">
        <v>90.001390500008696</v>
      </c>
      <c r="J6752" t="s">
        <v>16</v>
      </c>
      <c r="K6752">
        <v>1</v>
      </c>
      <c r="L6752">
        <v>1.0944861000025401</v>
      </c>
      <c r="M6752">
        <v>67.275093899996094</v>
      </c>
      <c r="N6752">
        <v>2</v>
      </c>
      <c r="O6752">
        <v>0.19456509999872701</v>
      </c>
      <c r="P6752">
        <v>67.596234899989199</v>
      </c>
    </row>
    <row r="6753" spans="1:16" x14ac:dyDescent="0.3">
      <c r="A6753">
        <v>19</v>
      </c>
      <c r="B6753">
        <v>3</v>
      </c>
      <c r="C6753">
        <v>0</v>
      </c>
      <c r="D6753">
        <v>3</v>
      </c>
      <c r="E6753" t="s">
        <v>2073</v>
      </c>
      <c r="F6753">
        <v>0</v>
      </c>
      <c r="G6753">
        <v>1</v>
      </c>
      <c r="J6753" t="s">
        <v>16</v>
      </c>
      <c r="K6753">
        <v>0</v>
      </c>
      <c r="L6753">
        <v>0.78083150000020396</v>
      </c>
      <c r="M6753">
        <v>68.894502799987094</v>
      </c>
      <c r="N6753">
        <v>2</v>
      </c>
      <c r="O6753">
        <v>9.79136000096332E-2</v>
      </c>
      <c r="P6753">
        <v>69.107658099994296</v>
      </c>
    </row>
    <row r="6754" spans="1:16" x14ac:dyDescent="0.3">
      <c r="A6754">
        <v>19</v>
      </c>
      <c r="B6754">
        <v>3</v>
      </c>
      <c r="C6754">
        <v>0</v>
      </c>
      <c r="D6754">
        <v>3</v>
      </c>
      <c r="E6754" t="s">
        <v>1436</v>
      </c>
      <c r="F6754">
        <v>0</v>
      </c>
      <c r="G6754">
        <v>1</v>
      </c>
      <c r="J6754" t="s">
        <v>14</v>
      </c>
      <c r="K6754">
        <v>1</v>
      </c>
      <c r="L6754">
        <v>0.80860000000393495</v>
      </c>
      <c r="M6754">
        <v>70.422403799995706</v>
      </c>
      <c r="N6754">
        <v>3</v>
      </c>
      <c r="O6754">
        <v>0.28868309999233999</v>
      </c>
      <c r="P6754">
        <v>70.802472099996507</v>
      </c>
    </row>
    <row r="6755" spans="1:16" x14ac:dyDescent="0.3">
      <c r="A6755">
        <v>19</v>
      </c>
      <c r="B6755">
        <v>3</v>
      </c>
      <c r="C6755">
        <v>0</v>
      </c>
      <c r="D6755">
        <v>3</v>
      </c>
      <c r="E6755" t="s">
        <v>640</v>
      </c>
      <c r="F6755">
        <v>0</v>
      </c>
      <c r="G6755">
        <v>1</v>
      </c>
      <c r="J6755" t="s">
        <v>14</v>
      </c>
      <c r="K6755">
        <v>1</v>
      </c>
      <c r="L6755">
        <v>1.03634010000678</v>
      </c>
      <c r="M6755">
        <v>72.350056499999496</v>
      </c>
      <c r="N6755">
        <v>3</v>
      </c>
      <c r="O6755">
        <v>0.20289169999887199</v>
      </c>
      <c r="P6755">
        <v>72.684529299993301</v>
      </c>
    </row>
    <row r="6756" spans="1:16" x14ac:dyDescent="0.3">
      <c r="A6756">
        <v>19</v>
      </c>
      <c r="B6756">
        <v>3</v>
      </c>
      <c r="C6756">
        <v>0</v>
      </c>
      <c r="D6756">
        <v>3</v>
      </c>
      <c r="E6756" t="s">
        <v>1876</v>
      </c>
      <c r="F6756">
        <v>0</v>
      </c>
      <c r="G6756">
        <v>1</v>
      </c>
      <c r="J6756" t="s">
        <v>14</v>
      </c>
      <c r="K6756">
        <v>1</v>
      </c>
      <c r="L6756">
        <v>1.24185629999556</v>
      </c>
      <c r="M6756">
        <v>74.438848199992194</v>
      </c>
      <c r="N6756">
        <v>2</v>
      </c>
      <c r="O6756">
        <v>0.20413680000638099</v>
      </c>
      <c r="P6756">
        <v>74.741926299990197</v>
      </c>
    </row>
    <row r="6757" spans="1:16" x14ac:dyDescent="0.3">
      <c r="A6757">
        <v>19</v>
      </c>
      <c r="B6757">
        <v>3</v>
      </c>
      <c r="C6757">
        <v>0</v>
      </c>
      <c r="D6757">
        <v>3</v>
      </c>
      <c r="E6757" t="s">
        <v>1112</v>
      </c>
      <c r="F6757">
        <v>1</v>
      </c>
      <c r="G6757">
        <v>1</v>
      </c>
      <c r="H6757">
        <v>1.98089350000373</v>
      </c>
      <c r="I6757">
        <v>35.000619000013103</v>
      </c>
      <c r="J6757" t="s">
        <v>16</v>
      </c>
      <c r="K6757">
        <v>1</v>
      </c>
      <c r="L6757">
        <v>1.2059164000092999</v>
      </c>
      <c r="M6757">
        <v>76.453094399999799</v>
      </c>
      <c r="N6757">
        <v>2</v>
      </c>
      <c r="O6757">
        <v>0.36411819999921102</v>
      </c>
      <c r="P6757">
        <v>76.9097452999995</v>
      </c>
    </row>
    <row r="6758" spans="1:16" x14ac:dyDescent="0.3">
      <c r="A6758">
        <v>19</v>
      </c>
      <c r="B6758">
        <v>3</v>
      </c>
      <c r="C6758">
        <v>0</v>
      </c>
      <c r="D6758">
        <v>3</v>
      </c>
      <c r="E6758" t="s">
        <v>1664</v>
      </c>
      <c r="F6758">
        <v>0</v>
      </c>
      <c r="G6758">
        <v>1</v>
      </c>
      <c r="J6758" t="s">
        <v>14</v>
      </c>
      <c r="K6758">
        <v>1</v>
      </c>
      <c r="L6758">
        <v>0.959868500009179</v>
      </c>
      <c r="M6758">
        <v>78.373656299998402</v>
      </c>
      <c r="N6758">
        <v>2</v>
      </c>
      <c r="O6758">
        <v>0.21055640000850001</v>
      </c>
      <c r="P6758">
        <v>78.708211199991595</v>
      </c>
    </row>
    <row r="6759" spans="1:16" x14ac:dyDescent="0.3">
      <c r="A6759">
        <v>19</v>
      </c>
      <c r="B6759">
        <v>3</v>
      </c>
      <c r="C6759">
        <v>0</v>
      </c>
      <c r="D6759">
        <v>3</v>
      </c>
      <c r="E6759" t="s">
        <v>879</v>
      </c>
      <c r="F6759">
        <v>0</v>
      </c>
      <c r="G6759">
        <v>1</v>
      </c>
      <c r="J6759" t="s">
        <v>14</v>
      </c>
      <c r="K6759">
        <v>1</v>
      </c>
      <c r="L6759">
        <v>1.1893304999976</v>
      </c>
      <c r="M6759">
        <v>80.4028927999898</v>
      </c>
      <c r="N6759">
        <v>2</v>
      </c>
      <c r="O6759">
        <v>0.22704509999312</v>
      </c>
      <c r="P6759">
        <v>80.812732699996602</v>
      </c>
    </row>
    <row r="6760" spans="1:16" x14ac:dyDescent="0.3">
      <c r="A6760">
        <v>19</v>
      </c>
      <c r="B6760">
        <v>3</v>
      </c>
      <c r="C6760">
        <v>0</v>
      </c>
      <c r="D6760">
        <v>3</v>
      </c>
      <c r="E6760" t="s">
        <v>182</v>
      </c>
      <c r="F6760">
        <v>1</v>
      </c>
      <c r="G6760">
        <v>1</v>
      </c>
      <c r="H6760">
        <v>1.9812535999954</v>
      </c>
      <c r="I6760">
        <v>65.000926600012505</v>
      </c>
      <c r="J6760" t="s">
        <v>16</v>
      </c>
      <c r="K6760">
        <v>1</v>
      </c>
      <c r="L6760">
        <v>0.99483759999566301</v>
      </c>
      <c r="M6760">
        <v>82.325172799988707</v>
      </c>
      <c r="N6760">
        <v>3</v>
      </c>
      <c r="O6760">
        <v>0.26980520000506703</v>
      </c>
      <c r="P6760">
        <v>82.719468399998703</v>
      </c>
    </row>
    <row r="6761" spans="1:16" x14ac:dyDescent="0.3">
      <c r="A6761">
        <v>19</v>
      </c>
      <c r="B6761">
        <v>3</v>
      </c>
      <c r="C6761">
        <v>0</v>
      </c>
      <c r="D6761">
        <v>3</v>
      </c>
      <c r="E6761" t="s">
        <v>1118</v>
      </c>
      <c r="F6761">
        <v>0</v>
      </c>
      <c r="G6761">
        <v>1</v>
      </c>
      <c r="J6761" t="s">
        <v>14</v>
      </c>
      <c r="K6761">
        <v>1</v>
      </c>
      <c r="L6761">
        <v>1.3979247999959601</v>
      </c>
      <c r="M6761">
        <v>84.628414499995401</v>
      </c>
      <c r="N6761">
        <v>2</v>
      </c>
      <c r="O6761">
        <v>0.57939440000336595</v>
      </c>
      <c r="P6761">
        <v>85.317052399987006</v>
      </c>
    </row>
    <row r="6762" spans="1:16" x14ac:dyDescent="0.3">
      <c r="A6762">
        <v>19</v>
      </c>
      <c r="B6762">
        <v>3</v>
      </c>
      <c r="C6762">
        <v>0</v>
      </c>
      <c r="D6762">
        <v>3</v>
      </c>
      <c r="E6762" t="s">
        <v>2152</v>
      </c>
      <c r="F6762">
        <v>1</v>
      </c>
      <c r="G6762">
        <v>1</v>
      </c>
      <c r="H6762">
        <v>1.9819237999909101</v>
      </c>
      <c r="I6762">
        <v>87.501375200008596</v>
      </c>
      <c r="J6762" t="s">
        <v>14</v>
      </c>
      <c r="K6762">
        <v>0</v>
      </c>
      <c r="L6762">
        <v>1.3765611999988301</v>
      </c>
      <c r="M6762">
        <v>87.206935999987806</v>
      </c>
      <c r="N6762">
        <v>1</v>
      </c>
      <c r="O6762">
        <v>0.99392809999699205</v>
      </c>
      <c r="P6762">
        <v>88.363617499999194</v>
      </c>
    </row>
    <row r="6763" spans="1:16" x14ac:dyDescent="0.3">
      <c r="A6763">
        <v>19</v>
      </c>
      <c r="B6763">
        <v>3</v>
      </c>
      <c r="C6763">
        <v>0</v>
      </c>
      <c r="D6763">
        <v>3</v>
      </c>
      <c r="E6763" t="s">
        <v>389</v>
      </c>
      <c r="F6763">
        <v>1</v>
      </c>
      <c r="G6763">
        <v>1</v>
      </c>
      <c r="H6763">
        <v>1.9822745999990701</v>
      </c>
      <c r="I6763">
        <v>105.00161820001099</v>
      </c>
      <c r="J6763" t="s">
        <v>16</v>
      </c>
      <c r="K6763">
        <v>1</v>
      </c>
      <c r="L6763">
        <v>2.3538024999870699</v>
      </c>
      <c r="M6763">
        <v>91.234073999992702</v>
      </c>
      <c r="N6763">
        <v>2</v>
      </c>
      <c r="O6763">
        <v>0.36032060001161897</v>
      </c>
      <c r="P6763">
        <v>91.729935099996496</v>
      </c>
    </row>
    <row r="6764" spans="1:16" x14ac:dyDescent="0.3">
      <c r="A6764">
        <v>19</v>
      </c>
      <c r="B6764">
        <v>3</v>
      </c>
      <c r="C6764">
        <v>0</v>
      </c>
      <c r="D6764">
        <v>3</v>
      </c>
      <c r="E6764" t="s">
        <v>1008</v>
      </c>
      <c r="F6764">
        <v>0</v>
      </c>
      <c r="G6764">
        <v>1</v>
      </c>
      <c r="J6764" t="s">
        <v>14</v>
      </c>
      <c r="K6764">
        <v>1</v>
      </c>
      <c r="L6764">
        <v>1.0790785999997801</v>
      </c>
      <c r="M6764">
        <v>93.326053999990094</v>
      </c>
      <c r="N6764">
        <v>3</v>
      </c>
      <c r="O6764">
        <v>0.21951189999526799</v>
      </c>
      <c r="P6764">
        <v>93.709161699996898</v>
      </c>
    </row>
    <row r="6765" spans="1:16" x14ac:dyDescent="0.3">
      <c r="A6765">
        <v>19</v>
      </c>
      <c r="B6765">
        <v>3</v>
      </c>
      <c r="C6765">
        <v>0</v>
      </c>
      <c r="D6765">
        <v>3</v>
      </c>
      <c r="E6765" t="s">
        <v>1987</v>
      </c>
      <c r="F6765">
        <v>1</v>
      </c>
      <c r="G6765">
        <v>1</v>
      </c>
      <c r="H6765">
        <v>1.98212179999973</v>
      </c>
      <c r="I6765">
        <v>97.5014957000094</v>
      </c>
      <c r="J6765" t="s">
        <v>16</v>
      </c>
      <c r="K6765">
        <v>1</v>
      </c>
      <c r="L6765">
        <v>0.99597820000781201</v>
      </c>
      <c r="M6765">
        <v>95.209627299991595</v>
      </c>
      <c r="N6765">
        <v>3</v>
      </c>
      <c r="O6765">
        <v>0.21825269999680999</v>
      </c>
      <c r="P6765">
        <v>95.595887099989298</v>
      </c>
    </row>
    <row r="6766" spans="1:16" x14ac:dyDescent="0.3">
      <c r="A6766">
        <v>19</v>
      </c>
      <c r="B6766">
        <v>3</v>
      </c>
      <c r="C6766">
        <v>0</v>
      </c>
      <c r="D6766">
        <v>3</v>
      </c>
      <c r="E6766" t="s">
        <v>1113</v>
      </c>
      <c r="F6766">
        <v>0</v>
      </c>
      <c r="G6766">
        <v>1</v>
      </c>
      <c r="J6766" t="s">
        <v>14</v>
      </c>
      <c r="K6766">
        <v>1</v>
      </c>
      <c r="L6766">
        <v>1.1310965000011499</v>
      </c>
      <c r="M6766">
        <v>97.244644099992001</v>
      </c>
      <c r="N6766">
        <v>3</v>
      </c>
      <c r="O6766">
        <v>0.164114999992307</v>
      </c>
      <c r="P6766">
        <v>97.501718299987303</v>
      </c>
    </row>
    <row r="6767" spans="1:16" x14ac:dyDescent="0.3">
      <c r="A6767">
        <v>19</v>
      </c>
      <c r="B6767">
        <v>3</v>
      </c>
      <c r="C6767">
        <v>0</v>
      </c>
      <c r="D6767">
        <v>3</v>
      </c>
      <c r="E6767" t="s">
        <v>1394</v>
      </c>
      <c r="F6767">
        <v>0</v>
      </c>
      <c r="G6767">
        <v>1</v>
      </c>
      <c r="J6767" t="s">
        <v>14</v>
      </c>
      <c r="K6767">
        <v>1</v>
      </c>
      <c r="L6767">
        <v>1.5418655999965301</v>
      </c>
      <c r="M6767">
        <v>99.555416299990597</v>
      </c>
      <c r="N6767">
        <v>1</v>
      </c>
      <c r="O6767">
        <v>0.33885250000457701</v>
      </c>
      <c r="P6767">
        <v>100.012461399994</v>
      </c>
    </row>
    <row r="6768" spans="1:16" x14ac:dyDescent="0.3">
      <c r="A6768">
        <v>19</v>
      </c>
      <c r="B6768">
        <v>3</v>
      </c>
      <c r="C6768">
        <v>0</v>
      </c>
      <c r="D6768">
        <v>3</v>
      </c>
      <c r="E6768" t="s">
        <v>1007</v>
      </c>
      <c r="F6768">
        <v>1</v>
      </c>
      <c r="G6768">
        <v>1</v>
      </c>
      <c r="H6768">
        <v>1.98321820001001</v>
      </c>
      <c r="I6768">
        <v>142.50240790001399</v>
      </c>
      <c r="J6768" t="s">
        <v>16</v>
      </c>
      <c r="K6768">
        <v>1</v>
      </c>
      <c r="L6768">
        <v>1.44962739999755</v>
      </c>
      <c r="M6768">
        <v>101.979832199999</v>
      </c>
      <c r="N6768">
        <v>3</v>
      </c>
      <c r="O6768">
        <v>1.5602408999984601</v>
      </c>
      <c r="P6768">
        <v>103.66589379998899</v>
      </c>
    </row>
    <row r="6769" spans="1:16" x14ac:dyDescent="0.3">
      <c r="A6769">
        <v>19</v>
      </c>
      <c r="B6769">
        <v>3</v>
      </c>
      <c r="C6769">
        <v>0</v>
      </c>
      <c r="D6769">
        <v>3</v>
      </c>
      <c r="E6769" t="s">
        <v>286</v>
      </c>
      <c r="F6769">
        <v>0</v>
      </c>
      <c r="G6769">
        <v>1</v>
      </c>
      <c r="J6769" t="s">
        <v>16</v>
      </c>
      <c r="K6769">
        <v>0</v>
      </c>
      <c r="L6769">
        <v>1.35218359999999</v>
      </c>
      <c r="M6769">
        <v>105.532408599989</v>
      </c>
      <c r="N6769">
        <v>3</v>
      </c>
      <c r="O6769">
        <v>0.219948300000397</v>
      </c>
      <c r="P6769">
        <v>105.869560499996</v>
      </c>
    </row>
    <row r="6770" spans="1:16" x14ac:dyDescent="0.3">
      <c r="A6770">
        <v>19</v>
      </c>
      <c r="B6770">
        <v>3</v>
      </c>
      <c r="C6770">
        <v>0</v>
      </c>
      <c r="D6770">
        <v>3</v>
      </c>
      <c r="E6770" t="s">
        <v>291</v>
      </c>
      <c r="F6770">
        <v>1</v>
      </c>
      <c r="G6770">
        <v>1</v>
      </c>
      <c r="H6770">
        <v>1.9830163000006</v>
      </c>
      <c r="I6770">
        <v>137.50230180000699</v>
      </c>
      <c r="J6770" t="s">
        <v>16</v>
      </c>
      <c r="K6770">
        <v>1</v>
      </c>
      <c r="L6770">
        <v>1.1267220999870899</v>
      </c>
      <c r="M6770">
        <v>107.50695429999899</v>
      </c>
      <c r="N6770">
        <v>1</v>
      </c>
      <c r="O6770">
        <v>0.34651009998924598</v>
      </c>
      <c r="P6770">
        <v>107.97222050000001</v>
      </c>
    </row>
    <row r="6771" spans="1:16" x14ac:dyDescent="0.3">
      <c r="A6771">
        <v>19</v>
      </c>
      <c r="B6771">
        <v>3</v>
      </c>
      <c r="C6771">
        <v>0</v>
      </c>
      <c r="D6771">
        <v>3</v>
      </c>
      <c r="E6771" t="s">
        <v>787</v>
      </c>
      <c r="F6771">
        <v>0</v>
      </c>
      <c r="G6771">
        <v>1</v>
      </c>
      <c r="J6771" t="s">
        <v>14</v>
      </c>
      <c r="K6771">
        <v>1</v>
      </c>
      <c r="L6771">
        <v>1.0590646000055099</v>
      </c>
      <c r="M6771">
        <v>109.53938109999601</v>
      </c>
      <c r="N6771">
        <v>3</v>
      </c>
      <c r="O6771">
        <v>0.29249370000616198</v>
      </c>
      <c r="P6771">
        <v>109.974076499988</v>
      </c>
    </row>
    <row r="6772" spans="1:16" x14ac:dyDescent="0.3">
      <c r="A6772">
        <v>19</v>
      </c>
      <c r="B6772">
        <v>3</v>
      </c>
      <c r="C6772">
        <v>0</v>
      </c>
      <c r="D6772">
        <v>3</v>
      </c>
      <c r="E6772" t="s">
        <v>1941</v>
      </c>
      <c r="F6772">
        <v>0</v>
      </c>
      <c r="G6772">
        <v>1</v>
      </c>
      <c r="J6772" t="s">
        <v>16</v>
      </c>
      <c r="K6772">
        <v>0</v>
      </c>
      <c r="L6772">
        <v>1.3392187999998</v>
      </c>
      <c r="M6772">
        <v>111.81953749999199</v>
      </c>
      <c r="N6772">
        <v>1</v>
      </c>
      <c r="O6772">
        <v>0.37823329999810101</v>
      </c>
      <c r="P6772">
        <v>112.411944699998</v>
      </c>
    </row>
    <row r="6773" spans="1:16" x14ac:dyDescent="0.3">
      <c r="A6773">
        <v>19</v>
      </c>
      <c r="B6773">
        <v>3</v>
      </c>
      <c r="C6773">
        <v>0</v>
      </c>
      <c r="D6773">
        <v>3</v>
      </c>
      <c r="E6773" t="s">
        <v>1452</v>
      </c>
      <c r="F6773">
        <v>1</v>
      </c>
      <c r="G6773">
        <v>1</v>
      </c>
      <c r="H6773">
        <v>1.9819141000043601</v>
      </c>
      <c r="I6773">
        <v>85.001355100001106</v>
      </c>
      <c r="J6773" t="s">
        <v>16</v>
      </c>
      <c r="K6773">
        <v>1</v>
      </c>
      <c r="L6773">
        <v>1.0038660999998701</v>
      </c>
      <c r="M6773">
        <v>113.934083899992</v>
      </c>
      <c r="N6773">
        <v>3</v>
      </c>
      <c r="O6773">
        <v>0.28024569999252003</v>
      </c>
      <c r="P6773">
        <v>114.32988589999199</v>
      </c>
    </row>
    <row r="6774" spans="1:16" x14ac:dyDescent="0.3">
      <c r="A6774">
        <v>19</v>
      </c>
      <c r="B6774">
        <v>3</v>
      </c>
      <c r="C6774">
        <v>0</v>
      </c>
      <c r="D6774">
        <v>3</v>
      </c>
      <c r="E6774" t="s">
        <v>522</v>
      </c>
      <c r="F6774">
        <v>0</v>
      </c>
      <c r="G6774">
        <v>1</v>
      </c>
      <c r="J6774" t="s">
        <v>16</v>
      </c>
      <c r="K6774">
        <v>0</v>
      </c>
      <c r="L6774">
        <v>0.66124750000017196</v>
      </c>
      <c r="M6774">
        <v>115.50818779999101</v>
      </c>
      <c r="N6774">
        <v>3</v>
      </c>
      <c r="O6774">
        <v>0.169741900012014</v>
      </c>
      <c r="P6774">
        <v>115.76339399999399</v>
      </c>
    </row>
    <row r="6775" spans="1:16" x14ac:dyDescent="0.3">
      <c r="A6775">
        <v>19</v>
      </c>
      <c r="B6775">
        <v>3</v>
      </c>
      <c r="C6775">
        <v>0</v>
      </c>
      <c r="D6775">
        <v>3</v>
      </c>
      <c r="E6775" t="s">
        <v>450</v>
      </c>
      <c r="F6775">
        <v>1</v>
      </c>
      <c r="G6775">
        <v>1</v>
      </c>
      <c r="H6775">
        <v>1.98077690000355</v>
      </c>
      <c r="I6775">
        <v>40.000651800000902</v>
      </c>
      <c r="J6775" t="s">
        <v>16</v>
      </c>
      <c r="K6775">
        <v>1</v>
      </c>
      <c r="L6775">
        <v>0.61333350000495601</v>
      </c>
      <c r="M6775">
        <v>116.893507899993</v>
      </c>
      <c r="N6775">
        <v>3</v>
      </c>
      <c r="O6775">
        <v>0.147957699999097</v>
      </c>
      <c r="P6775">
        <v>117.157557599989</v>
      </c>
    </row>
    <row r="6776" spans="1:16" x14ac:dyDescent="0.3">
      <c r="A6776">
        <v>19</v>
      </c>
      <c r="B6776">
        <v>3</v>
      </c>
      <c r="C6776">
        <v>0</v>
      </c>
      <c r="D6776">
        <v>3</v>
      </c>
      <c r="E6776" t="s">
        <v>424</v>
      </c>
      <c r="F6776">
        <v>0</v>
      </c>
      <c r="G6776">
        <v>1</v>
      </c>
      <c r="J6776" t="s">
        <v>14</v>
      </c>
      <c r="K6776">
        <v>1</v>
      </c>
      <c r="L6776">
        <v>1.0638959000061701</v>
      </c>
      <c r="M6776">
        <v>118.727433999986</v>
      </c>
      <c r="N6776">
        <v>1</v>
      </c>
      <c r="O6776">
        <v>0.21376160001091199</v>
      </c>
      <c r="P6776">
        <v>119.063387899994</v>
      </c>
    </row>
    <row r="6777" spans="1:16" x14ac:dyDescent="0.3">
      <c r="A6777">
        <v>19</v>
      </c>
      <c r="B6777">
        <v>3</v>
      </c>
      <c r="C6777">
        <v>0</v>
      </c>
      <c r="D6777">
        <v>3</v>
      </c>
      <c r="E6777" t="s">
        <v>1109</v>
      </c>
      <c r="F6777">
        <v>1</v>
      </c>
      <c r="G6777">
        <v>1</v>
      </c>
      <c r="H6777">
        <v>1.98329950000334</v>
      </c>
      <c r="I6777">
        <v>147.50253370001201</v>
      </c>
      <c r="J6777" t="s">
        <v>16</v>
      </c>
      <c r="K6777">
        <v>1</v>
      </c>
      <c r="L6777">
        <v>1.0344924999953899</v>
      </c>
      <c r="M6777">
        <v>120.61456499999601</v>
      </c>
      <c r="N6777">
        <v>3</v>
      </c>
      <c r="O6777">
        <v>0.16052279999712499</v>
      </c>
      <c r="P6777">
        <v>120.866141999999</v>
      </c>
    </row>
    <row r="6778" spans="1:16" x14ac:dyDescent="0.3">
      <c r="A6778">
        <v>19</v>
      </c>
      <c r="B6778">
        <v>3</v>
      </c>
      <c r="C6778">
        <v>0</v>
      </c>
      <c r="D6778">
        <v>3</v>
      </c>
      <c r="E6778" t="s">
        <v>807</v>
      </c>
      <c r="F6778">
        <v>1</v>
      </c>
      <c r="G6778">
        <v>1</v>
      </c>
      <c r="H6778">
        <v>1.9801414999965301</v>
      </c>
      <c r="I6778">
        <v>17.500281600005099</v>
      </c>
      <c r="J6778" t="s">
        <v>14</v>
      </c>
      <c r="K6778">
        <v>0</v>
      </c>
      <c r="L6778">
        <v>1.4256916000013</v>
      </c>
      <c r="M6778">
        <v>122.805803999989</v>
      </c>
      <c r="N6778">
        <v>1</v>
      </c>
      <c r="O6778">
        <v>1.01653979999537</v>
      </c>
      <c r="P6778">
        <v>123.890166799989</v>
      </c>
    </row>
    <row r="6779" spans="1:16" x14ac:dyDescent="0.3">
      <c r="A6779">
        <v>19</v>
      </c>
      <c r="B6779">
        <v>3</v>
      </c>
      <c r="C6779">
        <v>0</v>
      </c>
      <c r="D6779">
        <v>3</v>
      </c>
      <c r="E6779" t="s">
        <v>614</v>
      </c>
      <c r="F6779">
        <v>0</v>
      </c>
      <c r="G6779">
        <v>1</v>
      </c>
      <c r="J6779" t="s">
        <v>14</v>
      </c>
      <c r="K6779">
        <v>1</v>
      </c>
      <c r="L6779">
        <v>1.5345753999863501</v>
      </c>
      <c r="M6779">
        <v>125.9314457</v>
      </c>
      <c r="N6779">
        <v>1</v>
      </c>
      <c r="O6779">
        <v>0.53863680000358705</v>
      </c>
      <c r="P6779">
        <v>126.588336399989</v>
      </c>
    </row>
    <row r="6780" spans="1:16" x14ac:dyDescent="0.3">
      <c r="A6780">
        <v>19</v>
      </c>
      <c r="B6780">
        <v>3</v>
      </c>
      <c r="C6780">
        <v>0</v>
      </c>
      <c r="D6780">
        <v>3</v>
      </c>
      <c r="E6780" t="s">
        <v>2009</v>
      </c>
      <c r="F6780">
        <v>0</v>
      </c>
      <c r="G6780">
        <v>1</v>
      </c>
      <c r="J6780" t="s">
        <v>14</v>
      </c>
      <c r="K6780">
        <v>1</v>
      </c>
      <c r="L6780">
        <v>1.0827303000114601</v>
      </c>
      <c r="M6780">
        <v>128.179487099987</v>
      </c>
      <c r="N6780">
        <v>3</v>
      </c>
      <c r="O6780">
        <v>0.27302220001001798</v>
      </c>
      <c r="P6780">
        <v>128.570724099991</v>
      </c>
    </row>
    <row r="6781" spans="1:16" x14ac:dyDescent="0.3">
      <c r="A6781">
        <v>19</v>
      </c>
      <c r="B6781">
        <v>3</v>
      </c>
      <c r="C6781">
        <v>0</v>
      </c>
      <c r="D6781">
        <v>3</v>
      </c>
      <c r="E6781" t="s">
        <v>1018</v>
      </c>
      <c r="F6781">
        <v>1</v>
      </c>
      <c r="G6781">
        <v>1</v>
      </c>
      <c r="H6781">
        <v>1.98144410000532</v>
      </c>
      <c r="I6781">
        <v>67.500988800005899</v>
      </c>
      <c r="J6781" t="s">
        <v>16</v>
      </c>
      <c r="K6781">
        <v>1</v>
      </c>
      <c r="L6781">
        <v>1.5538261000037901</v>
      </c>
      <c r="M6781">
        <v>130.633942399989</v>
      </c>
      <c r="N6781">
        <v>1</v>
      </c>
      <c r="O6781">
        <v>0.23258089998853401</v>
      </c>
      <c r="P6781">
        <v>130.94607310000001</v>
      </c>
    </row>
    <row r="6782" spans="1:16" x14ac:dyDescent="0.3">
      <c r="A6782">
        <v>19</v>
      </c>
      <c r="B6782">
        <v>3</v>
      </c>
      <c r="C6782">
        <v>1</v>
      </c>
      <c r="D6782">
        <v>3</v>
      </c>
      <c r="E6782" t="s">
        <v>811</v>
      </c>
      <c r="F6782">
        <v>1</v>
      </c>
      <c r="G6782">
        <v>2</v>
      </c>
      <c r="H6782">
        <v>1.9810421000002001</v>
      </c>
      <c r="I6782">
        <v>55.000769000005697</v>
      </c>
      <c r="J6782" t="s">
        <v>16</v>
      </c>
      <c r="K6782">
        <v>1</v>
      </c>
      <c r="L6782">
        <v>6.2099750000052198</v>
      </c>
      <c r="M6782">
        <v>6.2099853000108904</v>
      </c>
      <c r="N6782">
        <v>1</v>
      </c>
      <c r="O6782">
        <v>0.37752129998989398</v>
      </c>
      <c r="P6782">
        <v>6.7342745000060003</v>
      </c>
    </row>
    <row r="6783" spans="1:16" x14ac:dyDescent="0.3">
      <c r="A6783">
        <v>19</v>
      </c>
      <c r="B6783">
        <v>3</v>
      </c>
      <c r="C6783">
        <v>1</v>
      </c>
      <c r="D6783">
        <v>3</v>
      </c>
      <c r="E6783" t="s">
        <v>1183</v>
      </c>
      <c r="F6783">
        <v>0</v>
      </c>
      <c r="G6783">
        <v>2</v>
      </c>
      <c r="J6783" t="s">
        <v>14</v>
      </c>
      <c r="K6783">
        <v>1</v>
      </c>
      <c r="L6783">
        <v>1.3182335000019501</v>
      </c>
      <c r="M6783">
        <v>8.56817790000059</v>
      </c>
      <c r="N6783">
        <v>1</v>
      </c>
      <c r="O6783">
        <v>0.80391610000515401</v>
      </c>
      <c r="P6783">
        <v>9.4726137000106991</v>
      </c>
    </row>
    <row r="6784" spans="1:16" x14ac:dyDescent="0.3">
      <c r="A6784">
        <v>19</v>
      </c>
      <c r="B6784">
        <v>3</v>
      </c>
      <c r="C6784">
        <v>1</v>
      </c>
      <c r="D6784">
        <v>3</v>
      </c>
      <c r="E6784" t="s">
        <v>1938</v>
      </c>
      <c r="F6784">
        <v>1</v>
      </c>
      <c r="G6784">
        <v>2</v>
      </c>
      <c r="H6784">
        <v>1.98231989999476</v>
      </c>
      <c r="I6784">
        <v>110.001738100007</v>
      </c>
      <c r="J6784" t="s">
        <v>16</v>
      </c>
      <c r="K6784">
        <v>1</v>
      </c>
      <c r="L6784">
        <v>1.3418421999958801</v>
      </c>
      <c r="M6784">
        <v>11.3249654000101</v>
      </c>
      <c r="N6784">
        <v>2</v>
      </c>
      <c r="O6784">
        <v>0.36042710000765499</v>
      </c>
      <c r="P6784">
        <v>11.780997300011199</v>
      </c>
    </row>
    <row r="6785" spans="1:16" x14ac:dyDescent="0.3">
      <c r="A6785">
        <v>19</v>
      </c>
      <c r="B6785">
        <v>3</v>
      </c>
      <c r="C6785">
        <v>1</v>
      </c>
      <c r="D6785">
        <v>3</v>
      </c>
      <c r="E6785" t="s">
        <v>2118</v>
      </c>
      <c r="F6785">
        <v>0</v>
      </c>
      <c r="G6785">
        <v>2</v>
      </c>
      <c r="J6785" t="s">
        <v>14</v>
      </c>
      <c r="K6785">
        <v>1</v>
      </c>
      <c r="L6785">
        <v>1.14577909999935</v>
      </c>
      <c r="M6785">
        <v>13.4456457000051</v>
      </c>
      <c r="N6785">
        <v>1</v>
      </c>
      <c r="O6785">
        <v>0.34434719999262597</v>
      </c>
      <c r="P6785">
        <v>13.8770087000012</v>
      </c>
    </row>
    <row r="6786" spans="1:16" x14ac:dyDescent="0.3">
      <c r="A6786">
        <v>19</v>
      </c>
      <c r="B6786">
        <v>3</v>
      </c>
      <c r="C6786">
        <v>1</v>
      </c>
      <c r="D6786">
        <v>3</v>
      </c>
      <c r="E6786" t="s">
        <v>708</v>
      </c>
      <c r="F6786">
        <v>1</v>
      </c>
      <c r="G6786">
        <v>2</v>
      </c>
      <c r="H6786">
        <v>1.9812608999927801</v>
      </c>
      <c r="I6786">
        <v>62.500881800005999</v>
      </c>
      <c r="J6786" t="s">
        <v>16</v>
      </c>
      <c r="K6786">
        <v>1</v>
      </c>
      <c r="L6786">
        <v>0.99314910000248402</v>
      </c>
      <c r="M6786">
        <v>15.376280000011301</v>
      </c>
      <c r="N6786">
        <v>2</v>
      </c>
      <c r="O6786">
        <v>0.274367299993173</v>
      </c>
      <c r="P6786">
        <v>15.7670944999991</v>
      </c>
    </row>
    <row r="6787" spans="1:16" x14ac:dyDescent="0.3">
      <c r="A6787">
        <v>19</v>
      </c>
      <c r="B6787">
        <v>3</v>
      </c>
      <c r="C6787">
        <v>1</v>
      </c>
      <c r="D6787">
        <v>3</v>
      </c>
      <c r="E6787" t="s">
        <v>702</v>
      </c>
      <c r="F6787">
        <v>1</v>
      </c>
      <c r="G6787">
        <v>2</v>
      </c>
      <c r="H6787">
        <v>1.98065480000514</v>
      </c>
      <c r="I6787">
        <v>27.500482800009198</v>
      </c>
      <c r="J6787" t="s">
        <v>16</v>
      </c>
      <c r="K6787">
        <v>1</v>
      </c>
      <c r="L6787">
        <v>0.74875890000839695</v>
      </c>
      <c r="M6787">
        <v>17.0319334000087</v>
      </c>
      <c r="N6787">
        <v>2</v>
      </c>
      <c r="O6787">
        <v>0.130196300000534</v>
      </c>
      <c r="P6787">
        <v>17.278830200011701</v>
      </c>
    </row>
    <row r="6788" spans="1:16" x14ac:dyDescent="0.3">
      <c r="A6788">
        <v>19</v>
      </c>
      <c r="B6788">
        <v>3</v>
      </c>
      <c r="C6788">
        <v>1</v>
      </c>
      <c r="D6788">
        <v>3</v>
      </c>
      <c r="E6788" t="s">
        <v>1511</v>
      </c>
      <c r="F6788">
        <v>1</v>
      </c>
      <c r="G6788">
        <v>2</v>
      </c>
      <c r="H6788">
        <v>1.9808691000071099</v>
      </c>
      <c r="I6788">
        <v>37.5006329000025</v>
      </c>
      <c r="J6788" t="s">
        <v>14</v>
      </c>
      <c r="K6788">
        <v>0</v>
      </c>
      <c r="L6788">
        <v>1.0088051000056999</v>
      </c>
      <c r="M6788">
        <v>18.792049200012102</v>
      </c>
      <c r="N6788">
        <v>1</v>
      </c>
      <c r="O6788">
        <v>0.31676109999534702</v>
      </c>
      <c r="P6788">
        <v>19.233365200008802</v>
      </c>
    </row>
    <row r="6789" spans="1:16" x14ac:dyDescent="0.3">
      <c r="A6789">
        <v>19</v>
      </c>
      <c r="B6789">
        <v>3</v>
      </c>
      <c r="C6789">
        <v>1</v>
      </c>
      <c r="D6789">
        <v>3</v>
      </c>
      <c r="E6789" t="s">
        <v>730</v>
      </c>
      <c r="F6789">
        <v>1</v>
      </c>
      <c r="G6789">
        <v>2</v>
      </c>
      <c r="H6789">
        <v>1.9814713000087101</v>
      </c>
      <c r="I6789">
        <v>72.501082100003302</v>
      </c>
      <c r="J6789" t="s">
        <v>16</v>
      </c>
      <c r="K6789">
        <v>1</v>
      </c>
      <c r="L6789">
        <v>1.36906570001156</v>
      </c>
      <c r="M6789">
        <v>21.118884200012001</v>
      </c>
      <c r="N6789">
        <v>2</v>
      </c>
      <c r="O6789">
        <v>0.25931780000973997</v>
      </c>
      <c r="P6789">
        <v>21.496063000013201</v>
      </c>
    </row>
    <row r="6790" spans="1:16" x14ac:dyDescent="0.3">
      <c r="A6790">
        <v>19</v>
      </c>
      <c r="B6790">
        <v>3</v>
      </c>
      <c r="C6790">
        <v>1</v>
      </c>
      <c r="D6790">
        <v>3</v>
      </c>
      <c r="E6790" t="s">
        <v>1533</v>
      </c>
      <c r="F6790">
        <v>0</v>
      </c>
      <c r="G6790">
        <v>2</v>
      </c>
      <c r="J6790" t="s">
        <v>16</v>
      </c>
      <c r="K6790">
        <v>0</v>
      </c>
      <c r="L6790">
        <v>0.96863800000573996</v>
      </c>
      <c r="M6790">
        <v>22.968087600005699</v>
      </c>
      <c r="N6790">
        <v>2</v>
      </c>
      <c r="O6790">
        <v>0.196093100006692</v>
      </c>
      <c r="P6790">
        <v>23.288746300007901</v>
      </c>
    </row>
    <row r="6791" spans="1:16" x14ac:dyDescent="0.3">
      <c r="A6791">
        <v>19</v>
      </c>
      <c r="B6791">
        <v>3</v>
      </c>
      <c r="C6791">
        <v>1</v>
      </c>
      <c r="D6791">
        <v>3</v>
      </c>
      <c r="E6791" t="s">
        <v>1668</v>
      </c>
      <c r="F6791">
        <v>1</v>
      </c>
      <c r="G6791">
        <v>2</v>
      </c>
      <c r="H6791">
        <v>1.9816232000012</v>
      </c>
      <c r="I6791">
        <v>77.501212300005093</v>
      </c>
      <c r="J6791" t="s">
        <v>16</v>
      </c>
      <c r="K6791">
        <v>1</v>
      </c>
      <c r="L6791">
        <v>0.71923750000132702</v>
      </c>
      <c r="M6791">
        <v>24.5189986000041</v>
      </c>
      <c r="N6791">
        <v>3</v>
      </c>
      <c r="O6791">
        <v>0.31411940000543798</v>
      </c>
      <c r="P6791">
        <v>24.9746992</v>
      </c>
    </row>
    <row r="6792" spans="1:16" x14ac:dyDescent="0.3">
      <c r="A6792">
        <v>19</v>
      </c>
      <c r="B6792">
        <v>3</v>
      </c>
      <c r="C6792">
        <v>1</v>
      </c>
      <c r="D6792">
        <v>3</v>
      </c>
      <c r="E6792" t="s">
        <v>971</v>
      </c>
      <c r="F6792">
        <v>1</v>
      </c>
      <c r="G6792">
        <v>2</v>
      </c>
      <c r="H6792">
        <v>1.9834448999899901</v>
      </c>
      <c r="I6792">
        <v>150.00259490001201</v>
      </c>
      <c r="J6792" t="s">
        <v>16</v>
      </c>
      <c r="K6792">
        <v>1</v>
      </c>
      <c r="L6792">
        <v>0.74572659999830704</v>
      </c>
      <c r="M6792">
        <v>26.228801200006298</v>
      </c>
      <c r="N6792">
        <v>3</v>
      </c>
      <c r="O6792">
        <v>0.20129849998920701</v>
      </c>
      <c r="P6792">
        <v>26.541832700007902</v>
      </c>
    </row>
    <row r="6793" spans="1:16" x14ac:dyDescent="0.3">
      <c r="A6793">
        <v>19</v>
      </c>
      <c r="B6793">
        <v>3</v>
      </c>
      <c r="C6793">
        <v>1</v>
      </c>
      <c r="D6793">
        <v>3</v>
      </c>
      <c r="E6793" t="s">
        <v>2153</v>
      </c>
      <c r="F6793">
        <v>1</v>
      </c>
      <c r="G6793">
        <v>2</v>
      </c>
      <c r="H6793">
        <v>1.9817199999961299</v>
      </c>
      <c r="I6793">
        <v>82.501298600007402</v>
      </c>
      <c r="J6793" t="s">
        <v>16</v>
      </c>
      <c r="K6793">
        <v>1</v>
      </c>
      <c r="L6793">
        <v>0.91863950001425099</v>
      </c>
      <c r="M6793">
        <v>27.968505500000902</v>
      </c>
      <c r="N6793">
        <v>3</v>
      </c>
      <c r="O6793">
        <v>0.26431460000458201</v>
      </c>
      <c r="P6793">
        <v>28.349037300009499</v>
      </c>
    </row>
    <row r="6794" spans="1:16" x14ac:dyDescent="0.3">
      <c r="A6794">
        <v>19</v>
      </c>
      <c r="B6794">
        <v>3</v>
      </c>
      <c r="C6794">
        <v>1</v>
      </c>
      <c r="D6794">
        <v>3</v>
      </c>
      <c r="E6794" t="s">
        <v>1797</v>
      </c>
      <c r="F6794">
        <v>0</v>
      </c>
      <c r="G6794">
        <v>2</v>
      </c>
      <c r="J6794" t="s">
        <v>16</v>
      </c>
      <c r="K6794">
        <v>0</v>
      </c>
      <c r="L6794">
        <v>1.3071626000019001</v>
      </c>
      <c r="M6794">
        <v>30.173667400013102</v>
      </c>
      <c r="N6794">
        <v>2</v>
      </c>
      <c r="O6794">
        <v>1.0358603999920899</v>
      </c>
      <c r="P6794">
        <v>31.3364623000089</v>
      </c>
    </row>
    <row r="6795" spans="1:16" x14ac:dyDescent="0.3">
      <c r="A6795">
        <v>19</v>
      </c>
      <c r="B6795">
        <v>3</v>
      </c>
      <c r="C6795">
        <v>1</v>
      </c>
      <c r="D6795">
        <v>3</v>
      </c>
      <c r="E6795" t="s">
        <v>1767</v>
      </c>
      <c r="F6795">
        <v>1</v>
      </c>
      <c r="G6795">
        <v>2</v>
      </c>
      <c r="H6795">
        <v>1.9821437000064199</v>
      </c>
      <c r="I6795">
        <v>102.501584000012</v>
      </c>
      <c r="J6795" t="s">
        <v>14</v>
      </c>
      <c r="K6795">
        <v>0</v>
      </c>
      <c r="L6795">
        <v>1.2064265999943</v>
      </c>
      <c r="M6795">
        <v>33.056219500009298</v>
      </c>
      <c r="N6795">
        <v>1</v>
      </c>
      <c r="O6795">
        <v>0.192388600000413</v>
      </c>
      <c r="P6795">
        <v>33.380959600006499</v>
      </c>
    </row>
    <row r="6796" spans="1:16" x14ac:dyDescent="0.3">
      <c r="A6796">
        <v>19</v>
      </c>
      <c r="B6796">
        <v>3</v>
      </c>
      <c r="C6796">
        <v>1</v>
      </c>
      <c r="D6796">
        <v>3</v>
      </c>
      <c r="E6796" t="s">
        <v>1621</v>
      </c>
      <c r="F6796">
        <v>1</v>
      </c>
      <c r="G6796">
        <v>2</v>
      </c>
      <c r="H6796">
        <v>1.98044240000309</v>
      </c>
      <c r="I6796">
        <v>20.000355200012599</v>
      </c>
      <c r="J6796" t="s">
        <v>14</v>
      </c>
      <c r="K6796">
        <v>0</v>
      </c>
      <c r="L6796">
        <v>0.82208929999615099</v>
      </c>
      <c r="M6796">
        <v>34.721789800008999</v>
      </c>
      <c r="N6796">
        <v>1</v>
      </c>
      <c r="O6796">
        <v>0.14045399999304201</v>
      </c>
      <c r="P6796">
        <v>34.977038600001798</v>
      </c>
    </row>
    <row r="6797" spans="1:16" x14ac:dyDescent="0.3">
      <c r="A6797">
        <v>19</v>
      </c>
      <c r="B6797">
        <v>3</v>
      </c>
      <c r="C6797">
        <v>1</v>
      </c>
      <c r="D6797">
        <v>3</v>
      </c>
      <c r="E6797" t="s">
        <v>1235</v>
      </c>
      <c r="F6797">
        <v>1</v>
      </c>
      <c r="G6797">
        <v>2</v>
      </c>
      <c r="H6797">
        <v>1.99705849999737</v>
      </c>
      <c r="I6797">
        <v>7.5001315000117801</v>
      </c>
      <c r="J6797" t="s">
        <v>14</v>
      </c>
      <c r="K6797">
        <v>0</v>
      </c>
      <c r="L6797">
        <v>1.04686210000364</v>
      </c>
      <c r="M6797">
        <v>36.529936200007803</v>
      </c>
      <c r="N6797">
        <v>1</v>
      </c>
      <c r="O6797">
        <v>0.371911299997009</v>
      </c>
      <c r="P6797">
        <v>36.9685666000005</v>
      </c>
    </row>
    <row r="6798" spans="1:16" x14ac:dyDescent="0.3">
      <c r="A6798">
        <v>19</v>
      </c>
      <c r="B6798">
        <v>3</v>
      </c>
      <c r="C6798">
        <v>1</v>
      </c>
      <c r="D6798">
        <v>3</v>
      </c>
      <c r="E6798" t="s">
        <v>516</v>
      </c>
      <c r="F6798">
        <v>0</v>
      </c>
      <c r="G6798">
        <v>2</v>
      </c>
      <c r="J6798" t="s">
        <v>16</v>
      </c>
      <c r="K6798">
        <v>0</v>
      </c>
      <c r="L6798">
        <v>1.0198736000020301</v>
      </c>
      <c r="M6798">
        <v>38.502949300003799</v>
      </c>
      <c r="N6798">
        <v>2</v>
      </c>
      <c r="O6798">
        <v>0.28855880000628498</v>
      </c>
      <c r="P6798">
        <v>38.893125200003901</v>
      </c>
    </row>
    <row r="6799" spans="1:16" x14ac:dyDescent="0.3">
      <c r="A6799">
        <v>19</v>
      </c>
      <c r="B6799">
        <v>3</v>
      </c>
      <c r="C6799">
        <v>1</v>
      </c>
      <c r="D6799">
        <v>3</v>
      </c>
      <c r="E6799" t="s">
        <v>1253</v>
      </c>
      <c r="F6799">
        <v>0</v>
      </c>
      <c r="G6799">
        <v>2</v>
      </c>
      <c r="J6799" t="s">
        <v>16</v>
      </c>
      <c r="K6799">
        <v>0</v>
      </c>
      <c r="L6799">
        <v>1.15265210000507</v>
      </c>
      <c r="M6799">
        <v>40.552321000010103</v>
      </c>
      <c r="N6799">
        <v>2</v>
      </c>
      <c r="O6799">
        <v>0.211649300006684</v>
      </c>
      <c r="P6799">
        <v>40.8882593000017</v>
      </c>
    </row>
    <row r="6800" spans="1:16" x14ac:dyDescent="0.3">
      <c r="A6800">
        <v>19</v>
      </c>
      <c r="B6800">
        <v>3</v>
      </c>
      <c r="C6800">
        <v>1</v>
      </c>
      <c r="D6800">
        <v>3</v>
      </c>
      <c r="E6800" t="s">
        <v>928</v>
      </c>
      <c r="F6800">
        <v>1</v>
      </c>
      <c r="G6800">
        <v>2</v>
      </c>
      <c r="H6800">
        <v>1.98240809999697</v>
      </c>
      <c r="I6800">
        <v>115.001832000009</v>
      </c>
      <c r="J6800" t="s">
        <v>14</v>
      </c>
      <c r="K6800">
        <v>0</v>
      </c>
      <c r="L6800">
        <v>1.0068653000053001</v>
      </c>
      <c r="M6800">
        <v>42.406747800006997</v>
      </c>
      <c r="N6800">
        <v>1</v>
      </c>
      <c r="O6800">
        <v>0.216435200010892</v>
      </c>
      <c r="P6800">
        <v>42.6930473000102</v>
      </c>
    </row>
    <row r="6801" spans="1:16" x14ac:dyDescent="0.3">
      <c r="A6801">
        <v>19</v>
      </c>
      <c r="B6801">
        <v>3</v>
      </c>
      <c r="C6801">
        <v>1</v>
      </c>
      <c r="D6801">
        <v>3</v>
      </c>
      <c r="E6801" t="s">
        <v>2105</v>
      </c>
      <c r="F6801">
        <v>0</v>
      </c>
      <c r="G6801">
        <v>2</v>
      </c>
      <c r="J6801" t="s">
        <v>14</v>
      </c>
      <c r="K6801">
        <v>1</v>
      </c>
      <c r="L6801">
        <v>0.94357560000207696</v>
      </c>
      <c r="M6801">
        <v>44.143234400005902</v>
      </c>
      <c r="N6801">
        <v>3</v>
      </c>
      <c r="O6801">
        <v>0.308726899995236</v>
      </c>
      <c r="P6801">
        <v>44.577471200013001</v>
      </c>
    </row>
    <row r="6802" spans="1:16" x14ac:dyDescent="0.3">
      <c r="A6802">
        <v>19</v>
      </c>
      <c r="B6802">
        <v>3</v>
      </c>
      <c r="C6802">
        <v>1</v>
      </c>
      <c r="D6802">
        <v>3</v>
      </c>
      <c r="E6802" t="s">
        <v>1562</v>
      </c>
      <c r="F6802">
        <v>0</v>
      </c>
      <c r="G6802">
        <v>2</v>
      </c>
      <c r="J6802" t="s">
        <v>14</v>
      </c>
      <c r="K6802">
        <v>1</v>
      </c>
      <c r="L6802">
        <v>0.61084560000745103</v>
      </c>
      <c r="M6802">
        <v>45.693905800013503</v>
      </c>
      <c r="N6802">
        <v>3</v>
      </c>
      <c r="O6802">
        <v>0.12108349999471101</v>
      </c>
      <c r="P6802">
        <v>45.949735000002001</v>
      </c>
    </row>
    <row r="6803" spans="1:16" x14ac:dyDescent="0.3">
      <c r="A6803">
        <v>19</v>
      </c>
      <c r="B6803">
        <v>3</v>
      </c>
      <c r="C6803">
        <v>1</v>
      </c>
      <c r="D6803">
        <v>3</v>
      </c>
      <c r="E6803" t="s">
        <v>1123</v>
      </c>
      <c r="F6803">
        <v>1</v>
      </c>
      <c r="G6803">
        <v>2</v>
      </c>
      <c r="H6803">
        <v>1.98249039999791</v>
      </c>
      <c r="I6803">
        <v>120.00195220000801</v>
      </c>
      <c r="J6803" t="s">
        <v>16</v>
      </c>
      <c r="K6803">
        <v>1</v>
      </c>
      <c r="L6803">
        <v>2.14894110000751</v>
      </c>
      <c r="M6803">
        <v>48.615354300010999</v>
      </c>
      <c r="N6803">
        <v>1</v>
      </c>
      <c r="O6803">
        <v>0.124663399998099</v>
      </c>
      <c r="P6803">
        <v>48.849257699999697</v>
      </c>
    </row>
    <row r="6804" spans="1:16" x14ac:dyDescent="0.3">
      <c r="A6804">
        <v>19</v>
      </c>
      <c r="B6804">
        <v>3</v>
      </c>
      <c r="C6804">
        <v>1</v>
      </c>
      <c r="D6804">
        <v>3</v>
      </c>
      <c r="E6804" t="s">
        <v>1469</v>
      </c>
      <c r="F6804">
        <v>0</v>
      </c>
      <c r="G6804">
        <v>2</v>
      </c>
      <c r="J6804" t="s">
        <v>14</v>
      </c>
      <c r="K6804">
        <v>1</v>
      </c>
      <c r="L6804">
        <v>1.33810410001024</v>
      </c>
      <c r="M6804">
        <v>50.704483200010102</v>
      </c>
      <c r="N6804">
        <v>1</v>
      </c>
      <c r="O6804">
        <v>0.74997570000414304</v>
      </c>
      <c r="P6804">
        <v>51.578578700005899</v>
      </c>
    </row>
    <row r="6805" spans="1:16" x14ac:dyDescent="0.3">
      <c r="A6805">
        <v>19</v>
      </c>
      <c r="B6805">
        <v>3</v>
      </c>
      <c r="C6805">
        <v>1</v>
      </c>
      <c r="D6805">
        <v>3</v>
      </c>
      <c r="E6805" t="s">
        <v>386</v>
      </c>
      <c r="F6805">
        <v>0</v>
      </c>
      <c r="G6805">
        <v>2</v>
      </c>
      <c r="J6805" t="s">
        <v>14</v>
      </c>
      <c r="K6805">
        <v>1</v>
      </c>
      <c r="L6805">
        <v>4.3508652000018602</v>
      </c>
      <c r="M6805">
        <v>56.433954700012698</v>
      </c>
      <c r="N6805">
        <v>1</v>
      </c>
      <c r="O6805">
        <v>0.144674900002428</v>
      </c>
      <c r="P6805">
        <v>56.6452847000037</v>
      </c>
    </row>
    <row r="6806" spans="1:16" x14ac:dyDescent="0.3">
      <c r="A6806">
        <v>19</v>
      </c>
      <c r="B6806">
        <v>3</v>
      </c>
      <c r="C6806">
        <v>1</v>
      </c>
      <c r="D6806">
        <v>3</v>
      </c>
      <c r="E6806" t="s">
        <v>1962</v>
      </c>
      <c r="F6806">
        <v>0</v>
      </c>
      <c r="G6806">
        <v>2</v>
      </c>
      <c r="J6806" t="s">
        <v>16</v>
      </c>
      <c r="K6806">
        <v>0</v>
      </c>
      <c r="L6806">
        <v>2.3446718999912299</v>
      </c>
      <c r="M6806">
        <v>59.494430000006098</v>
      </c>
      <c r="N6806">
        <v>1</v>
      </c>
      <c r="O6806">
        <v>0.220777399998042</v>
      </c>
      <c r="P6806">
        <v>59.833357800001998</v>
      </c>
    </row>
    <row r="6807" spans="1:16" x14ac:dyDescent="0.3">
      <c r="A6807">
        <v>19</v>
      </c>
      <c r="B6807">
        <v>3</v>
      </c>
      <c r="C6807">
        <v>1</v>
      </c>
      <c r="D6807">
        <v>3</v>
      </c>
      <c r="E6807" t="s">
        <v>1791</v>
      </c>
      <c r="F6807">
        <v>0</v>
      </c>
      <c r="G6807">
        <v>2</v>
      </c>
      <c r="J6807" t="s">
        <v>14</v>
      </c>
      <c r="K6807">
        <v>1</v>
      </c>
      <c r="L6807">
        <v>1.3064312000060501</v>
      </c>
      <c r="M6807">
        <v>61.656039200010099</v>
      </c>
      <c r="N6807">
        <v>2</v>
      </c>
      <c r="O6807">
        <v>0.20189959999697699</v>
      </c>
      <c r="P6807">
        <v>62.0224758000113</v>
      </c>
    </row>
    <row r="6808" spans="1:16" x14ac:dyDescent="0.3">
      <c r="A6808">
        <v>19</v>
      </c>
      <c r="B6808">
        <v>3</v>
      </c>
      <c r="C6808">
        <v>1</v>
      </c>
      <c r="D6808">
        <v>3</v>
      </c>
      <c r="E6808" t="s">
        <v>1267</v>
      </c>
      <c r="F6808">
        <v>0</v>
      </c>
      <c r="G6808">
        <v>2</v>
      </c>
      <c r="J6808" t="s">
        <v>14</v>
      </c>
      <c r="K6808">
        <v>1</v>
      </c>
      <c r="L6808">
        <v>1.2922208999953</v>
      </c>
      <c r="M6808">
        <v>63.825103000010103</v>
      </c>
      <c r="N6808">
        <v>2</v>
      </c>
      <c r="O6808">
        <v>0.19772330000705601</v>
      </c>
      <c r="P6808">
        <v>64.122334900006507</v>
      </c>
    </row>
    <row r="6809" spans="1:16" x14ac:dyDescent="0.3">
      <c r="A6809">
        <v>19</v>
      </c>
      <c r="B6809">
        <v>3</v>
      </c>
      <c r="C6809">
        <v>1</v>
      </c>
      <c r="D6809">
        <v>3</v>
      </c>
      <c r="E6809" t="s">
        <v>2128</v>
      </c>
      <c r="F6809">
        <v>0</v>
      </c>
      <c r="G6809">
        <v>2</v>
      </c>
      <c r="J6809" t="s">
        <v>14</v>
      </c>
      <c r="K6809">
        <v>1</v>
      </c>
      <c r="L6809">
        <v>0.81677180000406202</v>
      </c>
      <c r="M6809">
        <v>65.449724700010904</v>
      </c>
      <c r="N6809">
        <v>2</v>
      </c>
      <c r="O6809">
        <v>0.18926379999902601</v>
      </c>
      <c r="P6809">
        <v>65.698005400001406</v>
      </c>
    </row>
    <row r="6810" spans="1:16" x14ac:dyDescent="0.3">
      <c r="A6810">
        <v>19</v>
      </c>
      <c r="B6810">
        <v>3</v>
      </c>
      <c r="C6810">
        <v>1</v>
      </c>
      <c r="D6810">
        <v>3</v>
      </c>
      <c r="E6810" t="s">
        <v>2154</v>
      </c>
      <c r="F6810">
        <v>1</v>
      </c>
      <c r="G6810">
        <v>2</v>
      </c>
      <c r="H6810">
        <v>1.9810852999944499</v>
      </c>
      <c r="I6810">
        <v>47.500709900006797</v>
      </c>
      <c r="J6810" t="s">
        <v>16</v>
      </c>
      <c r="K6810">
        <v>1</v>
      </c>
      <c r="L6810">
        <v>0.88708849999238704</v>
      </c>
      <c r="M6810">
        <v>67.103401200001798</v>
      </c>
      <c r="N6810">
        <v>3</v>
      </c>
      <c r="O6810">
        <v>0.53068290000373997</v>
      </c>
      <c r="P6810">
        <v>67.903310400011804</v>
      </c>
    </row>
    <row r="6811" spans="1:16" x14ac:dyDescent="0.3">
      <c r="A6811">
        <v>19</v>
      </c>
      <c r="B6811">
        <v>3</v>
      </c>
      <c r="C6811">
        <v>1</v>
      </c>
      <c r="D6811">
        <v>3</v>
      </c>
      <c r="E6811" t="s">
        <v>472</v>
      </c>
      <c r="F6811">
        <v>1</v>
      </c>
      <c r="G6811">
        <v>2</v>
      </c>
      <c r="H6811">
        <v>1.98310560001119</v>
      </c>
      <c r="I6811">
        <v>140.00236030000099</v>
      </c>
      <c r="J6811" t="s">
        <v>16</v>
      </c>
      <c r="K6811">
        <v>1</v>
      </c>
      <c r="L6811">
        <v>1.2959011000057199</v>
      </c>
      <c r="M6811">
        <v>69.712102300007302</v>
      </c>
      <c r="N6811">
        <v>1</v>
      </c>
      <c r="O6811">
        <v>0.46029989999078702</v>
      </c>
      <c r="P6811">
        <v>70.272874900008901</v>
      </c>
    </row>
    <row r="6812" spans="1:16" x14ac:dyDescent="0.3">
      <c r="A6812">
        <v>19</v>
      </c>
      <c r="B6812">
        <v>3</v>
      </c>
      <c r="C6812">
        <v>1</v>
      </c>
      <c r="D6812">
        <v>3</v>
      </c>
      <c r="E6812" t="s">
        <v>2114</v>
      </c>
      <c r="F6812">
        <v>1</v>
      </c>
      <c r="G6812">
        <v>2</v>
      </c>
      <c r="H6812">
        <v>1.9811556000058801</v>
      </c>
      <c r="I6812">
        <v>52.500756400011603</v>
      </c>
      <c r="J6812" t="s">
        <v>16</v>
      </c>
      <c r="K6812">
        <v>1</v>
      </c>
      <c r="L6812">
        <v>0.99986740000895202</v>
      </c>
      <c r="M6812">
        <v>71.782749700010797</v>
      </c>
      <c r="N6812">
        <v>1</v>
      </c>
      <c r="O6812">
        <v>0.21888339999713899</v>
      </c>
      <c r="P6812">
        <v>72.103416700003393</v>
      </c>
    </row>
    <row r="6813" spans="1:16" x14ac:dyDescent="0.3">
      <c r="A6813">
        <v>19</v>
      </c>
      <c r="B6813">
        <v>3</v>
      </c>
      <c r="C6813">
        <v>1</v>
      </c>
      <c r="D6813">
        <v>3</v>
      </c>
      <c r="E6813" t="s">
        <v>1194</v>
      </c>
      <c r="F6813">
        <v>0</v>
      </c>
      <c r="G6813">
        <v>2</v>
      </c>
      <c r="J6813" t="s">
        <v>14</v>
      </c>
      <c r="K6813">
        <v>1</v>
      </c>
      <c r="L6813">
        <v>1.4240040000004199</v>
      </c>
      <c r="M6813">
        <v>74.040220700000702</v>
      </c>
      <c r="N6813">
        <v>1</v>
      </c>
      <c r="O6813">
        <v>0.18692449999798599</v>
      </c>
      <c r="P6813">
        <v>74.367578500008705</v>
      </c>
    </row>
    <row r="6814" spans="1:16" x14ac:dyDescent="0.3">
      <c r="A6814">
        <v>19</v>
      </c>
      <c r="B6814">
        <v>3</v>
      </c>
      <c r="C6814">
        <v>1</v>
      </c>
      <c r="D6814">
        <v>3</v>
      </c>
      <c r="E6814" t="s">
        <v>1485</v>
      </c>
      <c r="F6814">
        <v>0</v>
      </c>
      <c r="G6814">
        <v>2</v>
      </c>
      <c r="J6814" t="s">
        <v>14</v>
      </c>
      <c r="K6814">
        <v>1</v>
      </c>
      <c r="L6814">
        <v>1.0859430999989901</v>
      </c>
      <c r="M6814">
        <v>75.968862000008798</v>
      </c>
      <c r="N6814">
        <v>1</v>
      </c>
      <c r="O6814">
        <v>0.17368989999522499</v>
      </c>
      <c r="P6814">
        <v>76.2582973000099</v>
      </c>
    </row>
    <row r="6815" spans="1:16" x14ac:dyDescent="0.3">
      <c r="A6815">
        <v>19</v>
      </c>
      <c r="B6815">
        <v>3</v>
      </c>
      <c r="C6815">
        <v>1</v>
      </c>
      <c r="D6815">
        <v>3</v>
      </c>
      <c r="E6815" t="s">
        <v>748</v>
      </c>
      <c r="F6815">
        <v>0</v>
      </c>
      <c r="G6815">
        <v>2</v>
      </c>
      <c r="J6815" t="s">
        <v>16</v>
      </c>
      <c r="K6815">
        <v>0</v>
      </c>
      <c r="L6815">
        <v>1.0250597999984199</v>
      </c>
      <c r="M6815">
        <v>77.791204799999804</v>
      </c>
      <c r="N6815">
        <v>2</v>
      </c>
      <c r="O6815">
        <v>0.20327009999891699</v>
      </c>
      <c r="P6815">
        <v>78.111789600006901</v>
      </c>
    </row>
    <row r="6816" spans="1:16" x14ac:dyDescent="0.3">
      <c r="A6816">
        <v>19</v>
      </c>
      <c r="B6816">
        <v>3</v>
      </c>
      <c r="C6816">
        <v>1</v>
      </c>
      <c r="D6816">
        <v>3</v>
      </c>
      <c r="E6816" t="s">
        <v>692</v>
      </c>
      <c r="F6816">
        <v>0</v>
      </c>
      <c r="G6816">
        <v>2</v>
      </c>
      <c r="J6816" t="s">
        <v>14</v>
      </c>
      <c r="K6816">
        <v>1</v>
      </c>
      <c r="L6816">
        <v>0.91308949999802302</v>
      </c>
      <c r="M6816">
        <v>79.529222000011899</v>
      </c>
      <c r="N6816">
        <v>3</v>
      </c>
      <c r="O6816">
        <v>0.376070199999958</v>
      </c>
      <c r="P6816">
        <v>80.004677200006</v>
      </c>
    </row>
    <row r="6817" spans="1:16" x14ac:dyDescent="0.3">
      <c r="A6817">
        <v>19</v>
      </c>
      <c r="B6817">
        <v>3</v>
      </c>
      <c r="C6817">
        <v>1</v>
      </c>
      <c r="D6817">
        <v>3</v>
      </c>
      <c r="E6817" t="s">
        <v>607</v>
      </c>
      <c r="F6817">
        <v>1</v>
      </c>
      <c r="G6817">
        <v>2</v>
      </c>
      <c r="H6817">
        <v>1.98110330000054</v>
      </c>
      <c r="I6817">
        <v>50.000745400000604</v>
      </c>
      <c r="J6817" t="s">
        <v>14</v>
      </c>
      <c r="K6817">
        <v>0</v>
      </c>
      <c r="L6817">
        <v>0.60488400000031095</v>
      </c>
      <c r="M6817">
        <v>81.120986500012805</v>
      </c>
      <c r="N6817">
        <v>3</v>
      </c>
      <c r="O6817">
        <v>0.218385499989381</v>
      </c>
      <c r="P6817">
        <v>81.454935900008394</v>
      </c>
    </row>
    <row r="6818" spans="1:16" x14ac:dyDescent="0.3">
      <c r="A6818">
        <v>19</v>
      </c>
      <c r="B6818">
        <v>3</v>
      </c>
      <c r="C6818">
        <v>1</v>
      </c>
      <c r="D6818">
        <v>3</v>
      </c>
      <c r="E6818" t="s">
        <v>1053</v>
      </c>
      <c r="F6818">
        <v>0</v>
      </c>
      <c r="G6818">
        <v>2</v>
      </c>
      <c r="J6818" t="s">
        <v>14</v>
      </c>
      <c r="K6818">
        <v>1</v>
      </c>
      <c r="L6818">
        <v>0.65045420000387799</v>
      </c>
      <c r="M6818">
        <v>82.616775700007594</v>
      </c>
      <c r="N6818">
        <v>3</v>
      </c>
      <c r="O6818">
        <v>0.108328999995138</v>
      </c>
      <c r="P6818">
        <v>82.888916000010795</v>
      </c>
    </row>
    <row r="6819" spans="1:16" x14ac:dyDescent="0.3">
      <c r="A6819">
        <v>19</v>
      </c>
      <c r="B6819">
        <v>3</v>
      </c>
      <c r="C6819">
        <v>1</v>
      </c>
      <c r="D6819">
        <v>3</v>
      </c>
      <c r="E6819" t="s">
        <v>650</v>
      </c>
      <c r="F6819">
        <v>1</v>
      </c>
      <c r="G6819">
        <v>2</v>
      </c>
      <c r="H6819">
        <v>1.98275429999921</v>
      </c>
      <c r="I6819">
        <v>127.502117100012</v>
      </c>
      <c r="J6819" t="s">
        <v>16</v>
      </c>
      <c r="K6819">
        <v>1</v>
      </c>
      <c r="L6819">
        <v>0.80730010000115704</v>
      </c>
      <c r="M6819">
        <v>84.206821500003599</v>
      </c>
      <c r="N6819">
        <v>3</v>
      </c>
      <c r="O6819">
        <v>0.33805420000862801</v>
      </c>
      <c r="P6819">
        <v>84.662562500001499</v>
      </c>
    </row>
    <row r="6820" spans="1:16" x14ac:dyDescent="0.3">
      <c r="A6820">
        <v>19</v>
      </c>
      <c r="B6820">
        <v>3</v>
      </c>
      <c r="C6820">
        <v>1</v>
      </c>
      <c r="D6820">
        <v>3</v>
      </c>
      <c r="E6820" t="s">
        <v>542</v>
      </c>
      <c r="F6820">
        <v>1</v>
      </c>
      <c r="G6820">
        <v>2</v>
      </c>
      <c r="H6820">
        <v>1.98219580001023</v>
      </c>
      <c r="I6820">
        <v>100.001553500013</v>
      </c>
      <c r="J6820" t="s">
        <v>16</v>
      </c>
      <c r="K6820">
        <v>1</v>
      </c>
      <c r="L6820">
        <v>0.92065200000070002</v>
      </c>
      <c r="M6820">
        <v>86.086904300013003</v>
      </c>
      <c r="N6820">
        <v>3</v>
      </c>
      <c r="O6820">
        <v>0.25201450000167802</v>
      </c>
      <c r="P6820">
        <v>86.456588000000906</v>
      </c>
    </row>
    <row r="6821" spans="1:16" x14ac:dyDescent="0.3">
      <c r="A6821">
        <v>19</v>
      </c>
      <c r="B6821">
        <v>3</v>
      </c>
      <c r="C6821">
        <v>1</v>
      </c>
      <c r="D6821">
        <v>3</v>
      </c>
      <c r="E6821" t="s">
        <v>1480</v>
      </c>
      <c r="F6821">
        <v>1</v>
      </c>
      <c r="G6821">
        <v>2</v>
      </c>
      <c r="H6821">
        <v>1.9827803999942299</v>
      </c>
      <c r="I6821">
        <v>122.502021600012</v>
      </c>
      <c r="J6821" t="s">
        <v>16</v>
      </c>
      <c r="K6821">
        <v>1</v>
      </c>
      <c r="L6821">
        <v>0.92870659999607597</v>
      </c>
      <c r="M6821">
        <v>87.894824600007297</v>
      </c>
      <c r="N6821">
        <v>3</v>
      </c>
      <c r="O6821">
        <v>0.24437680000846701</v>
      </c>
      <c r="P6821">
        <v>88.264930400007898</v>
      </c>
    </row>
    <row r="6822" spans="1:16" x14ac:dyDescent="0.3">
      <c r="A6822">
        <v>19</v>
      </c>
      <c r="B6822">
        <v>3</v>
      </c>
      <c r="C6822">
        <v>1</v>
      </c>
      <c r="D6822">
        <v>3</v>
      </c>
      <c r="E6822" t="s">
        <v>859</v>
      </c>
      <c r="F6822">
        <v>1</v>
      </c>
      <c r="G6822">
        <v>2</v>
      </c>
      <c r="H6822">
        <v>1.9802237999974801</v>
      </c>
      <c r="I6822">
        <v>10.0001668000041</v>
      </c>
      <c r="J6822" t="s">
        <v>16</v>
      </c>
      <c r="K6822">
        <v>1</v>
      </c>
      <c r="L6822">
        <v>1.1422009999951099</v>
      </c>
      <c r="M6822">
        <v>89.924929200002197</v>
      </c>
      <c r="N6822">
        <v>1</v>
      </c>
      <c r="O6822">
        <v>0.237037200000486</v>
      </c>
      <c r="P6822">
        <v>90.265556700003799</v>
      </c>
    </row>
    <row r="6823" spans="1:16" x14ac:dyDescent="0.3">
      <c r="A6823">
        <v>19</v>
      </c>
      <c r="B6823">
        <v>3</v>
      </c>
      <c r="C6823">
        <v>1</v>
      </c>
      <c r="D6823">
        <v>3</v>
      </c>
      <c r="E6823" t="s">
        <v>547</v>
      </c>
      <c r="F6823">
        <v>1</v>
      </c>
      <c r="G6823">
        <v>2</v>
      </c>
      <c r="H6823">
        <v>1.9828278000059101</v>
      </c>
      <c r="I6823">
        <v>125.00206910001</v>
      </c>
      <c r="J6823" t="s">
        <v>16</v>
      </c>
      <c r="K6823">
        <v>1</v>
      </c>
      <c r="L6823">
        <v>0.90744570000970304</v>
      </c>
      <c r="M6823">
        <v>91.690303400013406</v>
      </c>
      <c r="N6823">
        <v>1</v>
      </c>
      <c r="O6823">
        <v>0.82526689999212999</v>
      </c>
      <c r="P6823">
        <v>92.629698800010402</v>
      </c>
    </row>
    <row r="6824" spans="1:16" x14ac:dyDescent="0.3">
      <c r="A6824">
        <v>19</v>
      </c>
      <c r="B6824">
        <v>3</v>
      </c>
      <c r="C6824">
        <v>1</v>
      </c>
      <c r="D6824">
        <v>3</v>
      </c>
      <c r="E6824" t="s">
        <v>179</v>
      </c>
      <c r="F6824">
        <v>1</v>
      </c>
      <c r="G6824">
        <v>2</v>
      </c>
      <c r="H6824">
        <v>1.9816468000062699</v>
      </c>
      <c r="I6824">
        <v>75.001142200009795</v>
      </c>
      <c r="J6824" t="s">
        <v>14</v>
      </c>
      <c r="K6824">
        <v>0</v>
      </c>
      <c r="L6824">
        <v>1.07155910000438</v>
      </c>
      <c r="M6824">
        <v>94.221059600007706</v>
      </c>
      <c r="N6824">
        <v>1</v>
      </c>
      <c r="O6824">
        <v>0.32918080000672501</v>
      </c>
      <c r="P6824">
        <v>94.685843200000804</v>
      </c>
    </row>
    <row r="6825" spans="1:16" x14ac:dyDescent="0.3">
      <c r="A6825">
        <v>19</v>
      </c>
      <c r="B6825">
        <v>3</v>
      </c>
      <c r="C6825">
        <v>1</v>
      </c>
      <c r="D6825">
        <v>3</v>
      </c>
      <c r="E6825" t="s">
        <v>1940</v>
      </c>
      <c r="F6825">
        <v>1</v>
      </c>
      <c r="G6825">
        <v>2</v>
      </c>
      <c r="H6825">
        <v>1.9819793999922699</v>
      </c>
      <c r="I6825">
        <v>95.001476500008707</v>
      </c>
      <c r="J6825" t="s">
        <v>16</v>
      </c>
      <c r="K6825">
        <v>1</v>
      </c>
      <c r="L6825">
        <v>0.99168449999706398</v>
      </c>
      <c r="M6825">
        <v>96.191088300009099</v>
      </c>
      <c r="N6825">
        <v>2</v>
      </c>
      <c r="O6825">
        <v>0.25837640000099799</v>
      </c>
      <c r="P6825">
        <v>96.582869000005303</v>
      </c>
    </row>
    <row r="6826" spans="1:16" x14ac:dyDescent="0.3">
      <c r="A6826">
        <v>19</v>
      </c>
      <c r="B6826">
        <v>3</v>
      </c>
      <c r="C6826">
        <v>1</v>
      </c>
      <c r="D6826">
        <v>3</v>
      </c>
      <c r="E6826" t="s">
        <v>845</v>
      </c>
      <c r="F6826">
        <v>0</v>
      </c>
      <c r="G6826">
        <v>2</v>
      </c>
      <c r="J6826" t="s">
        <v>16</v>
      </c>
      <c r="K6826">
        <v>0</v>
      </c>
      <c r="L6826">
        <v>2.0596096000081201</v>
      </c>
      <c r="M6826">
        <v>99.159123700010198</v>
      </c>
      <c r="N6826">
        <v>2</v>
      </c>
      <c r="O6826">
        <v>0.220498499998939</v>
      </c>
      <c r="P6826">
        <v>99.529124799999394</v>
      </c>
    </row>
    <row r="6827" spans="1:16" x14ac:dyDescent="0.3">
      <c r="A6827">
        <v>19</v>
      </c>
      <c r="B6827">
        <v>3</v>
      </c>
      <c r="C6827">
        <v>1</v>
      </c>
      <c r="D6827">
        <v>3</v>
      </c>
      <c r="E6827" t="s">
        <v>378</v>
      </c>
      <c r="F6827">
        <v>0</v>
      </c>
      <c r="G6827">
        <v>2</v>
      </c>
      <c r="J6827" t="s">
        <v>14</v>
      </c>
      <c r="K6827">
        <v>1</v>
      </c>
      <c r="L6827">
        <v>0.80025349999777995</v>
      </c>
      <c r="M6827">
        <v>100.8330804</v>
      </c>
      <c r="N6827">
        <v>3</v>
      </c>
      <c r="O6827">
        <v>0.20489790001010999</v>
      </c>
      <c r="P6827">
        <v>101.14538810000499</v>
      </c>
    </row>
    <row r="6828" spans="1:16" x14ac:dyDescent="0.3">
      <c r="A6828">
        <v>19</v>
      </c>
      <c r="B6828">
        <v>3</v>
      </c>
      <c r="C6828">
        <v>1</v>
      </c>
      <c r="D6828">
        <v>3</v>
      </c>
      <c r="E6828" t="s">
        <v>2042</v>
      </c>
      <c r="F6828">
        <v>0</v>
      </c>
      <c r="G6828">
        <v>2</v>
      </c>
      <c r="J6828" t="s">
        <v>14</v>
      </c>
      <c r="K6828">
        <v>1</v>
      </c>
      <c r="L6828">
        <v>0.81676909999805503</v>
      </c>
      <c r="M6828">
        <v>102.466299300009</v>
      </c>
      <c r="N6828">
        <v>3</v>
      </c>
      <c r="O6828">
        <v>0.20100499999534799</v>
      </c>
      <c r="P6828">
        <v>102.7655314</v>
      </c>
    </row>
    <row r="6829" spans="1:16" x14ac:dyDescent="0.3">
      <c r="A6829">
        <v>19</v>
      </c>
      <c r="B6829">
        <v>3</v>
      </c>
      <c r="C6829">
        <v>1</v>
      </c>
      <c r="D6829">
        <v>3</v>
      </c>
      <c r="E6829" t="s">
        <v>28</v>
      </c>
      <c r="F6829">
        <v>1</v>
      </c>
      <c r="G6829">
        <v>2</v>
      </c>
      <c r="H6829">
        <v>1.9825668999983499</v>
      </c>
      <c r="I6829">
        <v>117.501887200007</v>
      </c>
      <c r="J6829" t="s">
        <v>14</v>
      </c>
      <c r="K6829">
        <v>0</v>
      </c>
      <c r="L6829">
        <v>0.37056969999685002</v>
      </c>
      <c r="M6829">
        <v>103.65337700001</v>
      </c>
      <c r="N6829">
        <v>1</v>
      </c>
      <c r="O6829">
        <v>0.66076830000383802</v>
      </c>
      <c r="P6829">
        <v>104.43326780000601</v>
      </c>
    </row>
    <row r="6830" spans="1:16" x14ac:dyDescent="0.3">
      <c r="A6830">
        <v>19</v>
      </c>
      <c r="B6830">
        <v>3</v>
      </c>
      <c r="C6830">
        <v>1</v>
      </c>
      <c r="D6830">
        <v>3</v>
      </c>
      <c r="E6830" t="s">
        <v>1707</v>
      </c>
      <c r="F6830">
        <v>0</v>
      </c>
      <c r="G6830">
        <v>2</v>
      </c>
      <c r="J6830" t="s">
        <v>14</v>
      </c>
      <c r="K6830">
        <v>1</v>
      </c>
      <c r="L6830">
        <v>0.96247969999967597</v>
      </c>
      <c r="M6830">
        <v>105.911860200009</v>
      </c>
      <c r="N6830">
        <v>3</v>
      </c>
      <c r="O6830">
        <v>0.39716469999984799</v>
      </c>
      <c r="P6830">
        <v>106.433666100012</v>
      </c>
    </row>
    <row r="6831" spans="1:16" x14ac:dyDescent="0.3">
      <c r="A6831">
        <v>19</v>
      </c>
      <c r="B6831">
        <v>3</v>
      </c>
      <c r="C6831">
        <v>1</v>
      </c>
      <c r="D6831">
        <v>3</v>
      </c>
      <c r="E6831" t="s">
        <v>1159</v>
      </c>
      <c r="F6831">
        <v>0</v>
      </c>
      <c r="G6831">
        <v>2</v>
      </c>
      <c r="J6831" t="s">
        <v>14</v>
      </c>
      <c r="K6831">
        <v>1</v>
      </c>
      <c r="L6831">
        <v>0.71244020000449404</v>
      </c>
      <c r="M6831">
        <v>107.66180440000601</v>
      </c>
      <c r="N6831">
        <v>3</v>
      </c>
      <c r="O6831">
        <v>0.177945700008422</v>
      </c>
      <c r="P6831">
        <v>107.950469200005</v>
      </c>
    </row>
    <row r="6832" spans="1:16" x14ac:dyDescent="0.3">
      <c r="A6832">
        <v>19</v>
      </c>
      <c r="B6832">
        <v>3</v>
      </c>
      <c r="C6832">
        <v>1</v>
      </c>
      <c r="D6832">
        <v>3</v>
      </c>
      <c r="E6832" t="s">
        <v>37</v>
      </c>
      <c r="F6832">
        <v>1</v>
      </c>
      <c r="G6832">
        <v>2</v>
      </c>
      <c r="H6832">
        <v>1.9827823000086899</v>
      </c>
      <c r="I6832">
        <v>130.00214970001301</v>
      </c>
      <c r="J6832" t="s">
        <v>16</v>
      </c>
      <c r="K6832">
        <v>1</v>
      </c>
      <c r="L6832">
        <v>0.83094770000025198</v>
      </c>
      <c r="M6832">
        <v>109.296952400007</v>
      </c>
      <c r="N6832">
        <v>3</v>
      </c>
      <c r="O6832">
        <v>0.55243729999347102</v>
      </c>
      <c r="P6832">
        <v>109.972956500002</v>
      </c>
    </row>
    <row r="6833" spans="1:16" x14ac:dyDescent="0.3">
      <c r="A6833">
        <v>19</v>
      </c>
      <c r="B6833">
        <v>3</v>
      </c>
      <c r="C6833">
        <v>1</v>
      </c>
      <c r="D6833">
        <v>3</v>
      </c>
      <c r="E6833" t="s">
        <v>2047</v>
      </c>
      <c r="F6833">
        <v>0</v>
      </c>
      <c r="G6833">
        <v>2</v>
      </c>
      <c r="J6833" t="s">
        <v>16</v>
      </c>
      <c r="K6833">
        <v>0</v>
      </c>
      <c r="L6833">
        <v>1.7956812000047599</v>
      </c>
      <c r="M6833">
        <v>112.27827180000899</v>
      </c>
      <c r="N6833">
        <v>2</v>
      </c>
      <c r="O6833">
        <v>0.65806710001197599</v>
      </c>
      <c r="P6833">
        <v>113.062661300006</v>
      </c>
    </row>
    <row r="6834" spans="1:16" x14ac:dyDescent="0.3">
      <c r="A6834">
        <v>19</v>
      </c>
      <c r="B6834">
        <v>3</v>
      </c>
      <c r="C6834">
        <v>1</v>
      </c>
      <c r="D6834">
        <v>3</v>
      </c>
      <c r="E6834" t="s">
        <v>262</v>
      </c>
      <c r="F6834">
        <v>1</v>
      </c>
      <c r="G6834">
        <v>2</v>
      </c>
      <c r="H6834">
        <v>1.9824726000079</v>
      </c>
      <c r="I6834">
        <v>112.50178120000101</v>
      </c>
      <c r="J6834" t="s">
        <v>16</v>
      </c>
      <c r="K6834">
        <v>1</v>
      </c>
      <c r="L6834">
        <v>0.70623920000798501</v>
      </c>
      <c r="M6834">
        <v>114.288981800011</v>
      </c>
      <c r="N6834">
        <v>2</v>
      </c>
      <c r="O6834">
        <v>0.208452599996235</v>
      </c>
      <c r="P6834">
        <v>114.620992300013</v>
      </c>
    </row>
    <row r="6835" spans="1:16" x14ac:dyDescent="0.3">
      <c r="A6835">
        <v>19</v>
      </c>
      <c r="B6835">
        <v>3</v>
      </c>
      <c r="C6835">
        <v>1</v>
      </c>
      <c r="D6835">
        <v>3</v>
      </c>
      <c r="E6835" t="s">
        <v>1425</v>
      </c>
      <c r="F6835">
        <v>0</v>
      </c>
      <c r="G6835">
        <v>2</v>
      </c>
      <c r="J6835" t="s">
        <v>16</v>
      </c>
      <c r="K6835">
        <v>0</v>
      </c>
      <c r="L6835">
        <v>0.74541869999666199</v>
      </c>
      <c r="M6835">
        <v>115.878142600006</v>
      </c>
      <c r="N6835">
        <v>2</v>
      </c>
      <c r="O6835">
        <v>9.7040299995569498E-2</v>
      </c>
      <c r="P6835">
        <v>116.0775632</v>
      </c>
    </row>
    <row r="6836" spans="1:16" x14ac:dyDescent="0.3">
      <c r="A6836">
        <v>19</v>
      </c>
      <c r="B6836">
        <v>3</v>
      </c>
      <c r="C6836">
        <v>1</v>
      </c>
      <c r="D6836">
        <v>3</v>
      </c>
      <c r="E6836" t="s">
        <v>1088</v>
      </c>
      <c r="F6836">
        <v>1</v>
      </c>
      <c r="G6836">
        <v>2</v>
      </c>
      <c r="H6836">
        <v>1.99703569999838</v>
      </c>
      <c r="I6836">
        <v>5.0000760000111804</v>
      </c>
      <c r="J6836" t="s">
        <v>16</v>
      </c>
      <c r="K6836">
        <v>1</v>
      </c>
      <c r="L6836">
        <v>1.01363319999655</v>
      </c>
      <c r="M6836">
        <v>117.59876170000599</v>
      </c>
      <c r="N6836">
        <v>1</v>
      </c>
      <c r="O6836">
        <v>0.21762519999174401</v>
      </c>
      <c r="P6836">
        <v>117.958148800011</v>
      </c>
    </row>
    <row r="6837" spans="1:16" x14ac:dyDescent="0.3">
      <c r="A6837">
        <v>19</v>
      </c>
      <c r="B6837">
        <v>3</v>
      </c>
      <c r="C6837">
        <v>1</v>
      </c>
      <c r="D6837">
        <v>3</v>
      </c>
      <c r="E6837" t="s">
        <v>250</v>
      </c>
      <c r="F6837">
        <v>0</v>
      </c>
      <c r="G6837">
        <v>2</v>
      </c>
      <c r="J6837" t="s">
        <v>14</v>
      </c>
      <c r="K6837">
        <v>1</v>
      </c>
      <c r="L6837">
        <v>1.33881799998926</v>
      </c>
      <c r="M6837">
        <v>119.804821000012</v>
      </c>
      <c r="N6837">
        <v>1</v>
      </c>
      <c r="O6837">
        <v>0.24933380000584299</v>
      </c>
      <c r="P6837">
        <v>120.197857000006</v>
      </c>
    </row>
    <row r="6838" spans="1:16" x14ac:dyDescent="0.3">
      <c r="A6838">
        <v>19</v>
      </c>
      <c r="B6838">
        <v>3</v>
      </c>
      <c r="C6838">
        <v>1</v>
      </c>
      <c r="D6838">
        <v>3</v>
      </c>
      <c r="E6838" t="s">
        <v>668</v>
      </c>
      <c r="F6838">
        <v>0</v>
      </c>
      <c r="G6838">
        <v>2</v>
      </c>
      <c r="J6838" t="s">
        <v>14</v>
      </c>
      <c r="K6838">
        <v>1</v>
      </c>
      <c r="L6838">
        <v>1.1883264000061899</v>
      </c>
      <c r="M6838">
        <v>121.904230100001</v>
      </c>
      <c r="N6838">
        <v>1</v>
      </c>
      <c r="O6838">
        <v>0.19220239999413</v>
      </c>
      <c r="P6838">
        <v>122.22076680000499</v>
      </c>
    </row>
    <row r="6839" spans="1:16" x14ac:dyDescent="0.3">
      <c r="A6839">
        <v>19</v>
      </c>
      <c r="B6839">
        <v>3</v>
      </c>
      <c r="C6839">
        <v>1</v>
      </c>
      <c r="D6839">
        <v>3</v>
      </c>
      <c r="E6839" t="s">
        <v>404</v>
      </c>
      <c r="F6839">
        <v>1</v>
      </c>
      <c r="G6839">
        <v>2</v>
      </c>
      <c r="H6839">
        <v>1.9810444999893699</v>
      </c>
      <c r="I6839">
        <v>45.000692600005998</v>
      </c>
      <c r="J6839" t="s">
        <v>16</v>
      </c>
      <c r="K6839">
        <v>1</v>
      </c>
      <c r="L6839">
        <v>1.14722259998962</v>
      </c>
      <c r="M6839">
        <v>123.87986630000501</v>
      </c>
      <c r="N6839">
        <v>3</v>
      </c>
      <c r="O6839">
        <v>0.24334299999463799</v>
      </c>
      <c r="P6839">
        <v>124.223843300002</v>
      </c>
    </row>
    <row r="6840" spans="1:16" x14ac:dyDescent="0.3">
      <c r="A6840">
        <v>19</v>
      </c>
      <c r="B6840">
        <v>3</v>
      </c>
      <c r="C6840">
        <v>1</v>
      </c>
      <c r="D6840">
        <v>3</v>
      </c>
      <c r="E6840" t="s">
        <v>1067</v>
      </c>
      <c r="F6840">
        <v>0</v>
      </c>
      <c r="G6840">
        <v>2</v>
      </c>
      <c r="J6840" t="s">
        <v>16</v>
      </c>
      <c r="K6840">
        <v>0</v>
      </c>
      <c r="L6840">
        <v>0.964817499989294</v>
      </c>
      <c r="M6840">
        <v>125.69750100000201</v>
      </c>
      <c r="N6840">
        <v>3</v>
      </c>
      <c r="O6840">
        <v>0.18725410000479301</v>
      </c>
      <c r="P6840">
        <v>126.03184340000701</v>
      </c>
    </row>
    <row r="6841" spans="1:16" x14ac:dyDescent="0.3">
      <c r="A6841">
        <v>19</v>
      </c>
      <c r="B6841">
        <v>3</v>
      </c>
      <c r="C6841">
        <v>1</v>
      </c>
      <c r="D6841">
        <v>3</v>
      </c>
      <c r="E6841" t="s">
        <v>1784</v>
      </c>
      <c r="F6841">
        <v>0</v>
      </c>
      <c r="G6841">
        <v>2</v>
      </c>
      <c r="J6841" t="s">
        <v>14</v>
      </c>
      <c r="K6841">
        <v>1</v>
      </c>
      <c r="L6841">
        <v>1.2725155999942199</v>
      </c>
      <c r="M6841">
        <v>127.82183480000801</v>
      </c>
      <c r="N6841">
        <v>2</v>
      </c>
      <c r="O6841">
        <v>0.40881560000707401</v>
      </c>
      <c r="P6841">
        <v>128.34938050000301</v>
      </c>
    </row>
    <row r="6842" spans="1:16" x14ac:dyDescent="0.3">
      <c r="A6842">
        <v>20</v>
      </c>
      <c r="B6842">
        <v>1</v>
      </c>
      <c r="C6842">
        <v>0</v>
      </c>
      <c r="D6842">
        <v>5</v>
      </c>
      <c r="E6842" t="s">
        <v>1209</v>
      </c>
      <c r="F6842">
        <v>0</v>
      </c>
      <c r="G6842">
        <v>1</v>
      </c>
      <c r="J6842" t="s">
        <v>14</v>
      </c>
      <c r="K6842">
        <v>1</v>
      </c>
      <c r="L6842">
        <v>1.1559634000004699</v>
      </c>
      <c r="M6842">
        <v>1.15597229999548</v>
      </c>
      <c r="N6842">
        <v>3</v>
      </c>
      <c r="O6842">
        <v>7.2135399997932795E-2</v>
      </c>
      <c r="P6842">
        <v>1.38382229999115</v>
      </c>
    </row>
    <row r="6843" spans="1:16" x14ac:dyDescent="0.3">
      <c r="A6843">
        <v>20</v>
      </c>
      <c r="B6843">
        <v>1</v>
      </c>
      <c r="C6843">
        <v>0</v>
      </c>
      <c r="D6843">
        <v>5</v>
      </c>
      <c r="E6843" t="s">
        <v>1447</v>
      </c>
      <c r="F6843">
        <v>0</v>
      </c>
      <c r="G6843">
        <v>1</v>
      </c>
      <c r="J6843" t="s">
        <v>14</v>
      </c>
      <c r="K6843">
        <v>1</v>
      </c>
      <c r="L6843">
        <v>0.66876049998972997</v>
      </c>
      <c r="M6843">
        <v>2.5687574999901699</v>
      </c>
      <c r="N6843">
        <v>3</v>
      </c>
      <c r="O6843">
        <v>5.2763599989702897E-2</v>
      </c>
      <c r="P6843">
        <v>2.7485370999929701</v>
      </c>
    </row>
    <row r="6844" spans="1:16" x14ac:dyDescent="0.3">
      <c r="A6844">
        <v>20</v>
      </c>
      <c r="B6844">
        <v>1</v>
      </c>
      <c r="C6844">
        <v>0</v>
      </c>
      <c r="D6844">
        <v>5</v>
      </c>
      <c r="E6844" t="s">
        <v>2080</v>
      </c>
      <c r="F6844">
        <v>0</v>
      </c>
      <c r="G6844">
        <v>1</v>
      </c>
      <c r="J6844" t="s">
        <v>14</v>
      </c>
      <c r="K6844">
        <v>1</v>
      </c>
      <c r="L6844">
        <v>0.58547930000349901</v>
      </c>
      <c r="M6844">
        <v>3.85213349999685</v>
      </c>
      <c r="N6844">
        <v>3</v>
      </c>
      <c r="O6844">
        <v>9.32352999952855E-2</v>
      </c>
      <c r="P6844">
        <v>4.0449848999996902</v>
      </c>
    </row>
    <row r="6845" spans="1:16" x14ac:dyDescent="0.3">
      <c r="A6845">
        <v>20</v>
      </c>
      <c r="B6845">
        <v>1</v>
      </c>
      <c r="C6845">
        <v>0</v>
      </c>
      <c r="D6845">
        <v>5</v>
      </c>
      <c r="E6845" t="s">
        <v>1301</v>
      </c>
      <c r="F6845">
        <v>1</v>
      </c>
      <c r="G6845">
        <v>1</v>
      </c>
      <c r="H6845">
        <v>1.9839148000028199</v>
      </c>
      <c r="I6845">
        <v>25.000487199999</v>
      </c>
      <c r="J6845" t="s">
        <v>14</v>
      </c>
      <c r="K6845">
        <v>0</v>
      </c>
      <c r="L6845">
        <v>0.69801940000616003</v>
      </c>
      <c r="M6845">
        <v>5.2480719000013796</v>
      </c>
      <c r="N6845">
        <v>3</v>
      </c>
      <c r="O6845">
        <v>0.122434300006717</v>
      </c>
      <c r="P6845">
        <v>5.4740502999920899</v>
      </c>
    </row>
    <row r="6846" spans="1:16" x14ac:dyDescent="0.3">
      <c r="A6846">
        <v>20</v>
      </c>
      <c r="B6846">
        <v>1</v>
      </c>
      <c r="C6846">
        <v>0</v>
      </c>
      <c r="D6846">
        <v>5</v>
      </c>
      <c r="E6846" t="s">
        <v>866</v>
      </c>
      <c r="F6846">
        <v>0</v>
      </c>
      <c r="G6846">
        <v>1</v>
      </c>
      <c r="J6846" t="s">
        <v>14</v>
      </c>
      <c r="K6846">
        <v>1</v>
      </c>
      <c r="L6846">
        <v>0.55463199999940105</v>
      </c>
      <c r="M6846">
        <v>6.5379695000010498</v>
      </c>
      <c r="N6846">
        <v>3</v>
      </c>
      <c r="O6846">
        <v>0.144382500002394</v>
      </c>
      <c r="P6846">
        <v>6.7921402999927496</v>
      </c>
    </row>
    <row r="6847" spans="1:16" x14ac:dyDescent="0.3">
      <c r="A6847">
        <v>20</v>
      </c>
      <c r="B6847">
        <v>1</v>
      </c>
      <c r="C6847">
        <v>0</v>
      </c>
      <c r="D6847">
        <v>5</v>
      </c>
      <c r="E6847" t="s">
        <v>530</v>
      </c>
      <c r="F6847">
        <v>0</v>
      </c>
      <c r="G6847">
        <v>1</v>
      </c>
      <c r="J6847" t="s">
        <v>14</v>
      </c>
      <c r="K6847">
        <v>1</v>
      </c>
      <c r="L6847">
        <v>0.63901219998660996</v>
      </c>
      <c r="M6847">
        <v>7.9390215999883402</v>
      </c>
      <c r="N6847">
        <v>3</v>
      </c>
      <c r="O6847">
        <v>0.12321800000791</v>
      </c>
      <c r="P6847">
        <v>8.1708586000022496</v>
      </c>
    </row>
    <row r="6848" spans="1:16" x14ac:dyDescent="0.3">
      <c r="A6848">
        <v>20</v>
      </c>
      <c r="B6848">
        <v>1</v>
      </c>
      <c r="C6848">
        <v>0</v>
      </c>
      <c r="D6848">
        <v>5</v>
      </c>
      <c r="E6848" t="s">
        <v>984</v>
      </c>
      <c r="F6848">
        <v>1</v>
      </c>
      <c r="G6848">
        <v>1</v>
      </c>
      <c r="H6848">
        <v>1.9865235000033901</v>
      </c>
      <c r="I6848">
        <v>137.502278500004</v>
      </c>
      <c r="J6848" t="s">
        <v>16</v>
      </c>
      <c r="K6848">
        <v>1</v>
      </c>
      <c r="L6848">
        <v>1.00971580001351</v>
      </c>
      <c r="M6848">
        <v>9.6930290000018395</v>
      </c>
      <c r="N6848">
        <v>3</v>
      </c>
      <c r="O6848">
        <v>7.2935500007588402E-2</v>
      </c>
      <c r="P6848">
        <v>9.8887071999924991</v>
      </c>
    </row>
    <row r="6849" spans="1:16" x14ac:dyDescent="0.3">
      <c r="A6849">
        <v>20</v>
      </c>
      <c r="B6849">
        <v>1</v>
      </c>
      <c r="C6849">
        <v>0</v>
      </c>
      <c r="D6849">
        <v>5</v>
      </c>
      <c r="E6849" t="s">
        <v>424</v>
      </c>
      <c r="F6849">
        <v>0</v>
      </c>
      <c r="G6849">
        <v>1</v>
      </c>
      <c r="J6849" t="s">
        <v>14</v>
      </c>
      <c r="K6849">
        <v>1</v>
      </c>
      <c r="L6849">
        <v>0.77242739999201204</v>
      </c>
      <c r="M6849">
        <v>11.172320600002401</v>
      </c>
      <c r="N6849">
        <v>3</v>
      </c>
      <c r="O6849">
        <v>2.7617100000497899E-2</v>
      </c>
      <c r="P6849">
        <v>11.3552845999948</v>
      </c>
    </row>
    <row r="6850" spans="1:16" x14ac:dyDescent="0.3">
      <c r="A6850">
        <v>20</v>
      </c>
      <c r="B6850">
        <v>1</v>
      </c>
      <c r="C6850">
        <v>0</v>
      </c>
      <c r="D6850">
        <v>5</v>
      </c>
      <c r="E6850" t="s">
        <v>1578</v>
      </c>
      <c r="F6850">
        <v>0</v>
      </c>
      <c r="G6850">
        <v>1</v>
      </c>
      <c r="J6850" t="s">
        <v>14</v>
      </c>
      <c r="K6850">
        <v>1</v>
      </c>
      <c r="L6850">
        <v>0.72815249999985099</v>
      </c>
      <c r="M6850">
        <v>12.5947553000005</v>
      </c>
      <c r="N6850">
        <v>3</v>
      </c>
      <c r="O6850">
        <v>7.7323399993474595E-2</v>
      </c>
      <c r="P6850">
        <v>12.8051148999948</v>
      </c>
    </row>
    <row r="6851" spans="1:16" x14ac:dyDescent="0.3">
      <c r="A6851">
        <v>20</v>
      </c>
      <c r="B6851">
        <v>1</v>
      </c>
      <c r="C6851">
        <v>0</v>
      </c>
      <c r="D6851">
        <v>5</v>
      </c>
      <c r="E6851" t="s">
        <v>1600</v>
      </c>
      <c r="F6851">
        <v>1</v>
      </c>
      <c r="G6851">
        <v>1</v>
      </c>
      <c r="H6851">
        <v>1.9858848000003499</v>
      </c>
      <c r="I6851">
        <v>112.501804400003</v>
      </c>
      <c r="J6851" t="s">
        <v>16</v>
      </c>
      <c r="K6851">
        <v>1</v>
      </c>
      <c r="L6851">
        <v>1.0794466999941501</v>
      </c>
      <c r="M6851">
        <v>14.395980699991901</v>
      </c>
      <c r="N6851">
        <v>3</v>
      </c>
      <c r="O6851">
        <v>8.4414500001003007E-2</v>
      </c>
      <c r="P6851">
        <v>14.620202099991699</v>
      </c>
    </row>
    <row r="6852" spans="1:16" x14ac:dyDescent="0.3">
      <c r="A6852">
        <v>20</v>
      </c>
      <c r="B6852">
        <v>1</v>
      </c>
      <c r="C6852">
        <v>0</v>
      </c>
      <c r="D6852">
        <v>5</v>
      </c>
      <c r="E6852" t="s">
        <v>803</v>
      </c>
      <c r="F6852">
        <v>1</v>
      </c>
      <c r="G6852">
        <v>1</v>
      </c>
      <c r="H6852">
        <v>1.98460180000984</v>
      </c>
      <c r="I6852">
        <v>50.000973600006503</v>
      </c>
      <c r="J6852" t="s">
        <v>14</v>
      </c>
      <c r="K6852">
        <v>0</v>
      </c>
      <c r="L6852">
        <v>1.026881400001</v>
      </c>
      <c r="M6852">
        <v>16.160118599989801</v>
      </c>
      <c r="N6852">
        <v>3</v>
      </c>
      <c r="O6852">
        <v>7.4034899997059297E-2</v>
      </c>
      <c r="P6852">
        <v>16.393642999988501</v>
      </c>
    </row>
    <row r="6853" spans="1:16" x14ac:dyDescent="0.3">
      <c r="A6853">
        <v>20</v>
      </c>
      <c r="B6853">
        <v>1</v>
      </c>
      <c r="C6853">
        <v>0</v>
      </c>
      <c r="D6853">
        <v>5</v>
      </c>
      <c r="E6853" t="s">
        <v>1729</v>
      </c>
      <c r="F6853">
        <v>0</v>
      </c>
      <c r="G6853">
        <v>1</v>
      </c>
      <c r="J6853" t="s">
        <v>14</v>
      </c>
      <c r="K6853">
        <v>1</v>
      </c>
      <c r="L6853">
        <v>0.68758410000009496</v>
      </c>
      <c r="M6853">
        <v>17.5875335000019</v>
      </c>
      <c r="N6853">
        <v>3</v>
      </c>
      <c r="O6853">
        <v>0.219851999994717</v>
      </c>
      <c r="P6853">
        <v>17.939617299998599</v>
      </c>
    </row>
    <row r="6854" spans="1:16" x14ac:dyDescent="0.3">
      <c r="A6854">
        <v>20</v>
      </c>
      <c r="B6854">
        <v>1</v>
      </c>
      <c r="C6854">
        <v>0</v>
      </c>
      <c r="D6854">
        <v>5</v>
      </c>
      <c r="E6854" t="s">
        <v>1211</v>
      </c>
      <c r="F6854">
        <v>1</v>
      </c>
      <c r="G6854">
        <v>1</v>
      </c>
      <c r="H6854">
        <v>1.9850298999954199</v>
      </c>
      <c r="I6854">
        <v>62.501162000000498</v>
      </c>
      <c r="J6854" t="s">
        <v>16</v>
      </c>
      <c r="K6854">
        <v>1</v>
      </c>
      <c r="L6854">
        <v>0.98666599999705795</v>
      </c>
      <c r="M6854">
        <v>19.436529999991802</v>
      </c>
      <c r="N6854">
        <v>3</v>
      </c>
      <c r="O6854">
        <v>9.7143699997104704E-2</v>
      </c>
      <c r="P6854">
        <v>19.632805699991899</v>
      </c>
    </row>
    <row r="6855" spans="1:16" x14ac:dyDescent="0.3">
      <c r="A6855">
        <v>20</v>
      </c>
      <c r="B6855">
        <v>1</v>
      </c>
      <c r="C6855">
        <v>0</v>
      </c>
      <c r="D6855">
        <v>5</v>
      </c>
      <c r="E6855" t="s">
        <v>1619</v>
      </c>
      <c r="F6855">
        <v>1</v>
      </c>
      <c r="G6855">
        <v>1</v>
      </c>
      <c r="H6855">
        <v>1.9861426999996199</v>
      </c>
      <c r="I6855">
        <v>117.50192359999301</v>
      </c>
      <c r="J6855" t="s">
        <v>14</v>
      </c>
      <c r="K6855">
        <v>0</v>
      </c>
      <c r="L6855">
        <v>1.2117089999956101</v>
      </c>
      <c r="M6855">
        <v>21.361491999996399</v>
      </c>
      <c r="N6855">
        <v>3</v>
      </c>
      <c r="O6855">
        <v>9.65980000037234E-2</v>
      </c>
      <c r="P6855">
        <v>21.592257600001201</v>
      </c>
    </row>
    <row r="6856" spans="1:16" x14ac:dyDescent="0.3">
      <c r="A6856">
        <v>20</v>
      </c>
      <c r="B6856">
        <v>1</v>
      </c>
      <c r="C6856">
        <v>0</v>
      </c>
      <c r="D6856">
        <v>5</v>
      </c>
      <c r="E6856" t="s">
        <v>496</v>
      </c>
      <c r="F6856">
        <v>0</v>
      </c>
      <c r="G6856">
        <v>1</v>
      </c>
      <c r="J6856" t="s">
        <v>14</v>
      </c>
      <c r="K6856">
        <v>1</v>
      </c>
      <c r="L6856">
        <v>0.82100490000448201</v>
      </c>
      <c r="M6856">
        <v>22.920780699991202</v>
      </c>
      <c r="N6856">
        <v>3</v>
      </c>
      <c r="O6856">
        <v>8.3485199997085202E-2</v>
      </c>
      <c r="P6856">
        <v>23.139182099999701</v>
      </c>
    </row>
    <row r="6857" spans="1:16" x14ac:dyDescent="0.3">
      <c r="A6857">
        <v>20</v>
      </c>
      <c r="B6857">
        <v>1</v>
      </c>
      <c r="C6857">
        <v>0</v>
      </c>
      <c r="D6857">
        <v>5</v>
      </c>
      <c r="E6857" t="s">
        <v>1043</v>
      </c>
      <c r="F6857">
        <v>1</v>
      </c>
      <c r="G6857">
        <v>1</v>
      </c>
      <c r="H6857">
        <v>1.98425499998848</v>
      </c>
      <c r="I6857">
        <v>35.000700699994901</v>
      </c>
      <c r="J6857" t="s">
        <v>16</v>
      </c>
      <c r="K6857">
        <v>1</v>
      </c>
      <c r="L6857">
        <v>2.24697459999879</v>
      </c>
      <c r="M6857">
        <v>25.896766299993001</v>
      </c>
      <c r="N6857">
        <v>1</v>
      </c>
      <c r="O6857">
        <v>7.7451700009987703E-2</v>
      </c>
      <c r="P6857">
        <v>26.1091518999892</v>
      </c>
    </row>
    <row r="6858" spans="1:16" x14ac:dyDescent="0.3">
      <c r="A6858">
        <v>20</v>
      </c>
      <c r="B6858">
        <v>1</v>
      </c>
      <c r="C6858">
        <v>0</v>
      </c>
      <c r="D6858">
        <v>5</v>
      </c>
      <c r="E6858" t="s">
        <v>1163</v>
      </c>
      <c r="F6858">
        <v>1</v>
      </c>
      <c r="G6858">
        <v>1</v>
      </c>
      <c r="H6858">
        <v>1.98498760000803</v>
      </c>
      <c r="I6858">
        <v>65.0011775000021</v>
      </c>
      <c r="J6858" t="s">
        <v>16</v>
      </c>
      <c r="K6858">
        <v>1</v>
      </c>
      <c r="L6858">
        <v>1.0723443999886499</v>
      </c>
      <c r="M6858">
        <v>27.688939200001201</v>
      </c>
      <c r="N6858">
        <v>3</v>
      </c>
      <c r="O6858">
        <v>4.8692700001993203E-2</v>
      </c>
      <c r="P6858">
        <v>27.888482099995599</v>
      </c>
    </row>
    <row r="6859" spans="1:16" x14ac:dyDescent="0.3">
      <c r="A6859">
        <v>20</v>
      </c>
      <c r="B6859">
        <v>1</v>
      </c>
      <c r="C6859">
        <v>0</v>
      </c>
      <c r="D6859">
        <v>5</v>
      </c>
      <c r="E6859" t="s">
        <v>2155</v>
      </c>
      <c r="F6859">
        <v>0</v>
      </c>
      <c r="G6859">
        <v>1</v>
      </c>
      <c r="J6859" t="s">
        <v>16</v>
      </c>
      <c r="K6859">
        <v>0</v>
      </c>
      <c r="L6859">
        <v>1.36281869999948</v>
      </c>
      <c r="M6859">
        <v>29.762710999988499</v>
      </c>
      <c r="N6859">
        <v>3</v>
      </c>
      <c r="O6859">
        <v>6.8964999998570406E-2</v>
      </c>
      <c r="P6859">
        <v>29.932656699995299</v>
      </c>
    </row>
    <row r="6860" spans="1:16" x14ac:dyDescent="0.3">
      <c r="A6860">
        <v>20</v>
      </c>
      <c r="B6860">
        <v>1</v>
      </c>
      <c r="C6860">
        <v>0</v>
      </c>
      <c r="D6860">
        <v>5</v>
      </c>
      <c r="E6860" t="s">
        <v>1239</v>
      </c>
      <c r="F6860">
        <v>1</v>
      </c>
      <c r="G6860">
        <v>1</v>
      </c>
      <c r="H6860">
        <v>1.9852918999968101</v>
      </c>
      <c r="I6860">
        <v>82.501408099997207</v>
      </c>
      <c r="J6860" t="s">
        <v>14</v>
      </c>
      <c r="K6860">
        <v>0</v>
      </c>
      <c r="L6860">
        <v>0.98680860000604298</v>
      </c>
      <c r="M6860">
        <v>31.436494299996401</v>
      </c>
      <c r="N6860">
        <v>3</v>
      </c>
      <c r="O6860">
        <v>7.4085199987166603E-2</v>
      </c>
      <c r="P6860">
        <v>31.665783799995602</v>
      </c>
    </row>
    <row r="6861" spans="1:16" x14ac:dyDescent="0.3">
      <c r="A6861">
        <v>20</v>
      </c>
      <c r="B6861">
        <v>1</v>
      </c>
      <c r="C6861">
        <v>0</v>
      </c>
      <c r="D6861">
        <v>5</v>
      </c>
      <c r="E6861" t="s">
        <v>1258</v>
      </c>
      <c r="F6861">
        <v>1</v>
      </c>
      <c r="G6861">
        <v>1</v>
      </c>
      <c r="H6861">
        <v>1.9867686000070499</v>
      </c>
      <c r="I6861">
        <v>147.50242540000201</v>
      </c>
      <c r="J6861" t="s">
        <v>16</v>
      </c>
      <c r="K6861">
        <v>1</v>
      </c>
      <c r="L6861">
        <v>0.98046799999428902</v>
      </c>
      <c r="M6861">
        <v>33.163581899992998</v>
      </c>
      <c r="N6861">
        <v>3</v>
      </c>
      <c r="O6861">
        <v>6.4373600005637896E-2</v>
      </c>
      <c r="P6861">
        <v>33.352060399993199</v>
      </c>
    </row>
    <row r="6862" spans="1:16" x14ac:dyDescent="0.3">
      <c r="A6862">
        <v>20</v>
      </c>
      <c r="B6862">
        <v>1</v>
      </c>
      <c r="C6862">
        <v>0</v>
      </c>
      <c r="D6862">
        <v>5</v>
      </c>
      <c r="E6862" t="s">
        <v>2089</v>
      </c>
      <c r="F6862">
        <v>1</v>
      </c>
      <c r="G6862">
        <v>1</v>
      </c>
      <c r="H6862">
        <v>1.9843102000013499</v>
      </c>
      <c r="I6862">
        <v>32.500643999999703</v>
      </c>
      <c r="J6862" t="s">
        <v>16</v>
      </c>
      <c r="K6862">
        <v>1</v>
      </c>
      <c r="L6862">
        <v>1.47399129999394</v>
      </c>
      <c r="M6862">
        <v>35.3404459000012</v>
      </c>
      <c r="N6862">
        <v>1</v>
      </c>
      <c r="O6862">
        <v>7.5951000006170902E-2</v>
      </c>
      <c r="P6862">
        <v>35.555653199990097</v>
      </c>
    </row>
    <row r="6863" spans="1:16" x14ac:dyDescent="0.3">
      <c r="A6863">
        <v>20</v>
      </c>
      <c r="B6863">
        <v>1</v>
      </c>
      <c r="C6863">
        <v>0</v>
      </c>
      <c r="D6863">
        <v>5</v>
      </c>
      <c r="E6863" t="s">
        <v>61</v>
      </c>
      <c r="F6863">
        <v>1</v>
      </c>
      <c r="G6863">
        <v>1</v>
      </c>
      <c r="H6863">
        <v>1.98639649999677</v>
      </c>
      <c r="I6863">
        <v>127.5021309</v>
      </c>
      <c r="J6863" t="s">
        <v>14</v>
      </c>
      <c r="K6863">
        <v>0</v>
      </c>
      <c r="L6863">
        <v>1.1749444000015501</v>
      </c>
      <c r="M6863">
        <v>37.241406100001797</v>
      </c>
      <c r="N6863">
        <v>3</v>
      </c>
      <c r="O6863">
        <v>5.7705200000782497E-2</v>
      </c>
      <c r="P6863">
        <v>37.441432899999199</v>
      </c>
    </row>
    <row r="6864" spans="1:16" x14ac:dyDescent="0.3">
      <c r="A6864">
        <v>20</v>
      </c>
      <c r="B6864">
        <v>1</v>
      </c>
      <c r="C6864">
        <v>0</v>
      </c>
      <c r="D6864">
        <v>5</v>
      </c>
      <c r="E6864" t="s">
        <v>2151</v>
      </c>
      <c r="F6864">
        <v>1</v>
      </c>
      <c r="G6864">
        <v>1</v>
      </c>
      <c r="H6864">
        <v>1.9855886000004801</v>
      </c>
      <c r="I6864">
        <v>95.001514100004002</v>
      </c>
      <c r="J6864" t="s">
        <v>14</v>
      </c>
      <c r="K6864">
        <v>0</v>
      </c>
      <c r="L6864">
        <v>0.74657730000035405</v>
      </c>
      <c r="M6864">
        <v>38.696342499999403</v>
      </c>
      <c r="N6864">
        <v>3</v>
      </c>
      <c r="O6864">
        <v>0.104520799999591</v>
      </c>
      <c r="P6864">
        <v>38.936174099988399</v>
      </c>
    </row>
    <row r="6865" spans="1:16" x14ac:dyDescent="0.3">
      <c r="A6865">
        <v>20</v>
      </c>
      <c r="B6865">
        <v>1</v>
      </c>
      <c r="C6865">
        <v>0</v>
      </c>
      <c r="D6865">
        <v>5</v>
      </c>
      <c r="E6865" t="s">
        <v>1730</v>
      </c>
      <c r="F6865">
        <v>0</v>
      </c>
      <c r="G6865">
        <v>1</v>
      </c>
      <c r="J6865" t="s">
        <v>14</v>
      </c>
      <c r="K6865">
        <v>1</v>
      </c>
      <c r="L6865">
        <v>0.57929589999548603</v>
      </c>
      <c r="M6865">
        <v>40.028951399988699</v>
      </c>
      <c r="N6865">
        <v>3</v>
      </c>
      <c r="O6865">
        <v>0.14854740000737399</v>
      </c>
      <c r="P6865">
        <v>40.260205599988701</v>
      </c>
    </row>
    <row r="6866" spans="1:16" x14ac:dyDescent="0.3">
      <c r="A6866">
        <v>20</v>
      </c>
      <c r="B6866">
        <v>1</v>
      </c>
      <c r="C6866">
        <v>0</v>
      </c>
      <c r="D6866">
        <v>5</v>
      </c>
      <c r="E6866" t="s">
        <v>1045</v>
      </c>
      <c r="F6866">
        <v>1</v>
      </c>
      <c r="G6866">
        <v>1</v>
      </c>
      <c r="H6866">
        <v>1.9842102999973601</v>
      </c>
      <c r="I6866">
        <v>30.000607699999801</v>
      </c>
      <c r="J6866" t="s">
        <v>14</v>
      </c>
      <c r="K6866">
        <v>0</v>
      </c>
      <c r="L6866">
        <v>0.67849099999875795</v>
      </c>
      <c r="M6866">
        <v>41.444887399993597</v>
      </c>
      <c r="N6866">
        <v>3</v>
      </c>
      <c r="O6866">
        <v>6.4896399999270202E-2</v>
      </c>
      <c r="P6866">
        <v>41.632574499992202</v>
      </c>
    </row>
    <row r="6867" spans="1:16" x14ac:dyDescent="0.3">
      <c r="A6867">
        <v>20</v>
      </c>
      <c r="B6867">
        <v>1</v>
      </c>
      <c r="C6867">
        <v>0</v>
      </c>
      <c r="D6867">
        <v>5</v>
      </c>
      <c r="E6867" t="s">
        <v>760</v>
      </c>
      <c r="F6867">
        <v>0</v>
      </c>
      <c r="G6867">
        <v>1</v>
      </c>
      <c r="J6867" t="s">
        <v>14</v>
      </c>
      <c r="K6867">
        <v>1</v>
      </c>
      <c r="L6867">
        <v>0.89243979999446299</v>
      </c>
      <c r="M6867">
        <v>43.042198499999401</v>
      </c>
      <c r="N6867">
        <v>3</v>
      </c>
      <c r="O6867">
        <v>7.2668100008740993E-2</v>
      </c>
      <c r="P6867">
        <v>43.232290899992201</v>
      </c>
    </row>
    <row r="6868" spans="1:16" x14ac:dyDescent="0.3">
      <c r="A6868">
        <v>20</v>
      </c>
      <c r="B6868">
        <v>1</v>
      </c>
      <c r="C6868">
        <v>0</v>
      </c>
      <c r="D6868">
        <v>5</v>
      </c>
      <c r="E6868" t="s">
        <v>1284</v>
      </c>
      <c r="F6868">
        <v>0</v>
      </c>
      <c r="G6868">
        <v>1</v>
      </c>
      <c r="J6868" t="s">
        <v>14</v>
      </c>
      <c r="K6868">
        <v>1</v>
      </c>
      <c r="L6868">
        <v>0.53844980000576503</v>
      </c>
      <c r="M6868">
        <v>44.288102999998998</v>
      </c>
      <c r="N6868">
        <v>3</v>
      </c>
      <c r="O6868">
        <v>9.14185000001453E-2</v>
      </c>
      <c r="P6868">
        <v>44.507013099995703</v>
      </c>
    </row>
    <row r="6869" spans="1:16" x14ac:dyDescent="0.3">
      <c r="A6869">
        <v>20</v>
      </c>
      <c r="B6869">
        <v>1</v>
      </c>
      <c r="C6869">
        <v>0</v>
      </c>
      <c r="D6869">
        <v>5</v>
      </c>
      <c r="E6869" t="s">
        <v>839</v>
      </c>
      <c r="F6869">
        <v>0</v>
      </c>
      <c r="G6869">
        <v>1</v>
      </c>
      <c r="J6869" t="s">
        <v>14</v>
      </c>
      <c r="K6869">
        <v>1</v>
      </c>
      <c r="L6869">
        <v>0.60173000000941101</v>
      </c>
      <c r="M6869">
        <v>45.6180110999994</v>
      </c>
      <c r="N6869">
        <v>3</v>
      </c>
      <c r="O6869">
        <v>4.9417300004279199E-2</v>
      </c>
      <c r="P6869">
        <v>45.809070299990701</v>
      </c>
    </row>
    <row r="6870" spans="1:16" x14ac:dyDescent="0.3">
      <c r="A6870">
        <v>20</v>
      </c>
      <c r="B6870">
        <v>1</v>
      </c>
      <c r="C6870">
        <v>0</v>
      </c>
      <c r="D6870">
        <v>5</v>
      </c>
      <c r="E6870" t="s">
        <v>1307</v>
      </c>
      <c r="F6870">
        <v>0</v>
      </c>
      <c r="G6870">
        <v>1</v>
      </c>
      <c r="J6870" t="s">
        <v>14</v>
      </c>
      <c r="K6870">
        <v>1</v>
      </c>
      <c r="L6870">
        <v>0.88938639999833002</v>
      </c>
      <c r="M6870">
        <v>47.205621999994001</v>
      </c>
      <c r="N6870">
        <v>3</v>
      </c>
      <c r="O6870">
        <v>7.34633000101894E-2</v>
      </c>
      <c r="P6870">
        <v>47.385248999999</v>
      </c>
    </row>
    <row r="6871" spans="1:16" x14ac:dyDescent="0.3">
      <c r="A6871">
        <v>20</v>
      </c>
      <c r="B6871">
        <v>1</v>
      </c>
      <c r="C6871">
        <v>0</v>
      </c>
      <c r="D6871">
        <v>5</v>
      </c>
      <c r="E6871" t="s">
        <v>870</v>
      </c>
      <c r="F6871">
        <v>0</v>
      </c>
      <c r="G6871">
        <v>1</v>
      </c>
      <c r="J6871" t="s">
        <v>14</v>
      </c>
      <c r="K6871">
        <v>1</v>
      </c>
      <c r="L6871">
        <v>0.581643700003042</v>
      </c>
      <c r="M6871">
        <v>48.481354799994698</v>
      </c>
      <c r="N6871">
        <v>3</v>
      </c>
      <c r="O6871">
        <v>8.1743399990955395E-2</v>
      </c>
      <c r="P6871">
        <v>48.705381199994001</v>
      </c>
    </row>
    <row r="6872" spans="1:16" x14ac:dyDescent="0.3">
      <c r="A6872">
        <v>20</v>
      </c>
      <c r="B6872">
        <v>1</v>
      </c>
      <c r="C6872">
        <v>0</v>
      </c>
      <c r="D6872">
        <v>5</v>
      </c>
      <c r="E6872" t="s">
        <v>507</v>
      </c>
      <c r="F6872">
        <v>1</v>
      </c>
      <c r="G6872">
        <v>1</v>
      </c>
      <c r="H6872">
        <v>1.9868750999885401</v>
      </c>
      <c r="I6872">
        <v>150.00247999999601</v>
      </c>
      <c r="J6872" t="s">
        <v>16</v>
      </c>
      <c r="K6872">
        <v>1</v>
      </c>
      <c r="L6872">
        <v>1.67941979999887</v>
      </c>
      <c r="M6872">
        <v>50.895766799992998</v>
      </c>
      <c r="N6872">
        <v>2</v>
      </c>
      <c r="O6872">
        <v>5.33355999941705E-2</v>
      </c>
      <c r="P6872">
        <v>51.076929099988803</v>
      </c>
    </row>
    <row r="6873" spans="1:16" x14ac:dyDescent="0.3">
      <c r="A6873">
        <v>20</v>
      </c>
      <c r="B6873">
        <v>1</v>
      </c>
      <c r="C6873">
        <v>0</v>
      </c>
      <c r="D6873">
        <v>5</v>
      </c>
      <c r="E6873" t="s">
        <v>495</v>
      </c>
      <c r="F6873">
        <v>0</v>
      </c>
      <c r="G6873">
        <v>1</v>
      </c>
      <c r="J6873" t="s">
        <v>14</v>
      </c>
      <c r="K6873">
        <v>1</v>
      </c>
      <c r="L6873">
        <v>1.7300464999862</v>
      </c>
      <c r="M6873">
        <v>53.313170699999297</v>
      </c>
      <c r="N6873">
        <v>3</v>
      </c>
      <c r="O6873">
        <v>2.66418999963207E-2</v>
      </c>
      <c r="P6873">
        <v>53.506204199991799</v>
      </c>
    </row>
    <row r="6874" spans="1:16" x14ac:dyDescent="0.3">
      <c r="A6874">
        <v>20</v>
      </c>
      <c r="B6874">
        <v>1</v>
      </c>
      <c r="C6874">
        <v>0</v>
      </c>
      <c r="D6874">
        <v>5</v>
      </c>
      <c r="E6874" t="s">
        <v>71</v>
      </c>
      <c r="F6874">
        <v>1</v>
      </c>
      <c r="G6874">
        <v>1</v>
      </c>
      <c r="H6874">
        <v>1.9856302999978701</v>
      </c>
      <c r="I6874">
        <v>97.501550300003203</v>
      </c>
      <c r="J6874" t="s">
        <v>16</v>
      </c>
      <c r="K6874">
        <v>1</v>
      </c>
      <c r="L6874">
        <v>0.92884199999389205</v>
      </c>
      <c r="M6874">
        <v>54.94505509999</v>
      </c>
      <c r="N6874">
        <v>3</v>
      </c>
      <c r="O6874">
        <v>4.97058000037214E-2</v>
      </c>
      <c r="P6874">
        <v>55.121399399999099</v>
      </c>
    </row>
    <row r="6875" spans="1:16" x14ac:dyDescent="0.3">
      <c r="A6875">
        <v>20</v>
      </c>
      <c r="B6875">
        <v>1</v>
      </c>
      <c r="C6875">
        <v>0</v>
      </c>
      <c r="D6875">
        <v>5</v>
      </c>
      <c r="E6875" t="s">
        <v>534</v>
      </c>
      <c r="F6875">
        <v>0</v>
      </c>
      <c r="G6875">
        <v>1</v>
      </c>
      <c r="J6875" t="s">
        <v>14</v>
      </c>
      <c r="K6875">
        <v>1</v>
      </c>
      <c r="L6875">
        <v>0.867791399999987</v>
      </c>
      <c r="M6875">
        <v>56.500692899993702</v>
      </c>
      <c r="N6875">
        <v>3</v>
      </c>
      <c r="O6875">
        <v>4.50911999942036E-2</v>
      </c>
      <c r="P6875">
        <v>56.660820599994601</v>
      </c>
    </row>
    <row r="6876" spans="1:16" x14ac:dyDescent="0.3">
      <c r="A6876">
        <v>20</v>
      </c>
      <c r="B6876">
        <v>1</v>
      </c>
      <c r="C6876">
        <v>0</v>
      </c>
      <c r="D6876">
        <v>5</v>
      </c>
      <c r="E6876" t="s">
        <v>899</v>
      </c>
      <c r="F6876">
        <v>1</v>
      </c>
      <c r="G6876">
        <v>1</v>
      </c>
      <c r="H6876">
        <v>1.98646280000685</v>
      </c>
      <c r="I6876">
        <v>130.00216360000201</v>
      </c>
      <c r="J6876" t="s">
        <v>14</v>
      </c>
      <c r="K6876">
        <v>0</v>
      </c>
      <c r="L6876">
        <v>0.607117200008361</v>
      </c>
      <c r="M6876">
        <v>57.773343900000299</v>
      </c>
      <c r="N6876">
        <v>3</v>
      </c>
      <c r="O6876">
        <v>6.1219299997901502E-2</v>
      </c>
      <c r="P6876">
        <v>57.948981399997102</v>
      </c>
    </row>
    <row r="6877" spans="1:16" x14ac:dyDescent="0.3">
      <c r="A6877">
        <v>20</v>
      </c>
      <c r="B6877">
        <v>1</v>
      </c>
      <c r="C6877">
        <v>0</v>
      </c>
      <c r="D6877">
        <v>5</v>
      </c>
      <c r="E6877" t="s">
        <v>785</v>
      </c>
      <c r="F6877">
        <v>1</v>
      </c>
      <c r="G6877">
        <v>1</v>
      </c>
      <c r="H6877">
        <v>1.9859274999907901</v>
      </c>
      <c r="I6877">
        <v>110.0017849</v>
      </c>
      <c r="J6877" t="s">
        <v>16</v>
      </c>
      <c r="K6877">
        <v>1</v>
      </c>
      <c r="L6877">
        <v>0.90299740000045903</v>
      </c>
      <c r="M6877">
        <v>59.369269999995602</v>
      </c>
      <c r="N6877">
        <v>3</v>
      </c>
      <c r="O6877">
        <v>8.0739500001072897E-2</v>
      </c>
      <c r="P6877">
        <v>59.608406799990902</v>
      </c>
    </row>
    <row r="6878" spans="1:16" x14ac:dyDescent="0.3">
      <c r="A6878">
        <v>20</v>
      </c>
      <c r="B6878">
        <v>1</v>
      </c>
      <c r="C6878">
        <v>0</v>
      </c>
      <c r="D6878">
        <v>5</v>
      </c>
      <c r="E6878" t="s">
        <v>622</v>
      </c>
      <c r="F6878">
        <v>0</v>
      </c>
      <c r="G6878">
        <v>1</v>
      </c>
      <c r="J6878" t="s">
        <v>14</v>
      </c>
      <c r="K6878">
        <v>1</v>
      </c>
      <c r="L6878">
        <v>0.743268300007912</v>
      </c>
      <c r="M6878">
        <v>60.859542899997898</v>
      </c>
      <c r="N6878">
        <v>3</v>
      </c>
      <c r="O6878">
        <v>8.3285699991392903E-2</v>
      </c>
      <c r="P6878">
        <v>61.058925299992602</v>
      </c>
    </row>
    <row r="6879" spans="1:16" x14ac:dyDescent="0.3">
      <c r="A6879">
        <v>20</v>
      </c>
      <c r="B6879">
        <v>1</v>
      </c>
      <c r="C6879">
        <v>0</v>
      </c>
      <c r="D6879">
        <v>5</v>
      </c>
      <c r="E6879" t="s">
        <v>133</v>
      </c>
      <c r="F6879">
        <v>1</v>
      </c>
      <c r="G6879">
        <v>1</v>
      </c>
      <c r="H6879">
        <v>1.98400579999725</v>
      </c>
      <c r="I6879">
        <v>22.500474600004999</v>
      </c>
      <c r="J6879" t="s">
        <v>14</v>
      </c>
      <c r="K6879">
        <v>0</v>
      </c>
      <c r="L6879">
        <v>0.61910359999455999</v>
      </c>
      <c r="M6879">
        <v>62.185283300001203</v>
      </c>
      <c r="N6879">
        <v>3</v>
      </c>
      <c r="O6879">
        <v>0.155081999997492</v>
      </c>
      <c r="P6879">
        <v>62.4107378999906</v>
      </c>
    </row>
    <row r="6880" spans="1:16" x14ac:dyDescent="0.3">
      <c r="A6880">
        <v>20</v>
      </c>
      <c r="B6880">
        <v>1</v>
      </c>
      <c r="C6880">
        <v>0</v>
      </c>
      <c r="D6880">
        <v>5</v>
      </c>
      <c r="E6880" t="s">
        <v>910</v>
      </c>
      <c r="F6880">
        <v>1</v>
      </c>
      <c r="G6880">
        <v>1</v>
      </c>
      <c r="H6880">
        <v>1.98544370000309</v>
      </c>
      <c r="I6880">
        <v>87.501456199999694</v>
      </c>
      <c r="J6880" t="s">
        <v>16</v>
      </c>
      <c r="K6880">
        <v>1</v>
      </c>
      <c r="L6880">
        <v>1.0119095000118301</v>
      </c>
      <c r="M6880">
        <v>63.928088499989798</v>
      </c>
      <c r="N6880">
        <v>3</v>
      </c>
      <c r="O6880">
        <v>8.9721299998927903E-2</v>
      </c>
      <c r="P6880">
        <v>64.137328899989399</v>
      </c>
    </row>
    <row r="6881" spans="1:16" x14ac:dyDescent="0.3">
      <c r="A6881">
        <v>20</v>
      </c>
      <c r="B6881">
        <v>1</v>
      </c>
      <c r="C6881">
        <v>0</v>
      </c>
      <c r="D6881">
        <v>5</v>
      </c>
      <c r="E6881" t="s">
        <v>1952</v>
      </c>
      <c r="F6881">
        <v>0</v>
      </c>
      <c r="G6881">
        <v>1</v>
      </c>
      <c r="J6881" t="s">
        <v>14</v>
      </c>
      <c r="K6881">
        <v>1</v>
      </c>
      <c r="L6881">
        <v>0.82356390000495605</v>
      </c>
      <c r="M6881">
        <v>65.473181199995494</v>
      </c>
      <c r="N6881">
        <v>3</v>
      </c>
      <c r="O6881">
        <v>5.9688499997719198E-2</v>
      </c>
      <c r="P6881">
        <v>65.643355099993599</v>
      </c>
    </row>
    <row r="6882" spans="1:16" x14ac:dyDescent="0.3">
      <c r="A6882">
        <v>20</v>
      </c>
      <c r="B6882">
        <v>1</v>
      </c>
      <c r="C6882">
        <v>0</v>
      </c>
      <c r="D6882">
        <v>5</v>
      </c>
      <c r="E6882" t="s">
        <v>967</v>
      </c>
      <c r="F6882">
        <v>0</v>
      </c>
      <c r="G6882">
        <v>1</v>
      </c>
      <c r="J6882" t="s">
        <v>14</v>
      </c>
      <c r="K6882">
        <v>1</v>
      </c>
      <c r="L6882">
        <v>0.59449020000465702</v>
      </c>
      <c r="M6882">
        <v>66.743963999993895</v>
      </c>
      <c r="N6882">
        <v>3</v>
      </c>
      <c r="O6882">
        <v>9.7419200013973806E-2</v>
      </c>
      <c r="P6882">
        <v>66.920987499994197</v>
      </c>
    </row>
    <row r="6883" spans="1:16" x14ac:dyDescent="0.3">
      <c r="A6883">
        <v>20</v>
      </c>
      <c r="B6883">
        <v>1</v>
      </c>
      <c r="C6883">
        <v>0</v>
      </c>
      <c r="D6883">
        <v>5</v>
      </c>
      <c r="E6883" t="s">
        <v>1475</v>
      </c>
      <c r="F6883">
        <v>0</v>
      </c>
      <c r="G6883">
        <v>1</v>
      </c>
      <c r="J6883" t="s">
        <v>14</v>
      </c>
      <c r="K6883">
        <v>1</v>
      </c>
      <c r="L6883">
        <v>1.03584710000723</v>
      </c>
      <c r="M6883">
        <v>68.468764699995504</v>
      </c>
      <c r="N6883">
        <v>3</v>
      </c>
      <c r="O6883">
        <v>0.31378120000590598</v>
      </c>
      <c r="P6883">
        <v>68.8733991999907</v>
      </c>
    </row>
    <row r="6884" spans="1:16" x14ac:dyDescent="0.3">
      <c r="A6884">
        <v>20</v>
      </c>
      <c r="B6884">
        <v>1</v>
      </c>
      <c r="C6884">
        <v>0</v>
      </c>
      <c r="D6884">
        <v>5</v>
      </c>
      <c r="E6884" t="s">
        <v>1069</v>
      </c>
      <c r="F6884">
        <v>1</v>
      </c>
      <c r="G6884">
        <v>1</v>
      </c>
      <c r="H6884">
        <v>1.98586509999586</v>
      </c>
      <c r="I6884">
        <v>107.50172030000201</v>
      </c>
      <c r="J6884" t="s">
        <v>16</v>
      </c>
      <c r="K6884">
        <v>1</v>
      </c>
      <c r="L6884">
        <v>0.96521529999154199</v>
      </c>
      <c r="M6884">
        <v>70.348107199999504</v>
      </c>
      <c r="N6884">
        <v>3</v>
      </c>
      <c r="O6884">
        <v>9.0090500001679202E-2</v>
      </c>
      <c r="P6884">
        <v>70.5779084999958</v>
      </c>
    </row>
    <row r="6885" spans="1:16" x14ac:dyDescent="0.3">
      <c r="A6885">
        <v>20</v>
      </c>
      <c r="B6885">
        <v>1</v>
      </c>
      <c r="C6885">
        <v>0</v>
      </c>
      <c r="D6885">
        <v>5</v>
      </c>
      <c r="E6885" t="s">
        <v>1358</v>
      </c>
      <c r="F6885">
        <v>0</v>
      </c>
      <c r="G6885">
        <v>1</v>
      </c>
      <c r="J6885" t="s">
        <v>14</v>
      </c>
      <c r="K6885">
        <v>1</v>
      </c>
      <c r="L6885">
        <v>1.37331409999751</v>
      </c>
      <c r="M6885">
        <v>72.456107599995505</v>
      </c>
      <c r="N6885">
        <v>3</v>
      </c>
      <c r="O6885">
        <v>4.8795199996675399E-2</v>
      </c>
      <c r="P6885">
        <v>72.648412399998094</v>
      </c>
    </row>
    <row r="6886" spans="1:16" x14ac:dyDescent="0.3">
      <c r="A6886">
        <v>20</v>
      </c>
      <c r="B6886">
        <v>1</v>
      </c>
      <c r="C6886">
        <v>0</v>
      </c>
      <c r="D6886">
        <v>5</v>
      </c>
      <c r="E6886" t="s">
        <v>970</v>
      </c>
      <c r="F6886">
        <v>1</v>
      </c>
      <c r="G6886">
        <v>1</v>
      </c>
      <c r="H6886">
        <v>1.9861430000019</v>
      </c>
      <c r="I6886">
        <v>122.50200229999599</v>
      </c>
      <c r="J6886" t="s">
        <v>14</v>
      </c>
      <c r="K6886">
        <v>0</v>
      </c>
      <c r="L6886">
        <v>0.79588730000250496</v>
      </c>
      <c r="M6886">
        <v>73.961997699996601</v>
      </c>
      <c r="N6886">
        <v>3</v>
      </c>
      <c r="O6886">
        <v>7.5313400011509699E-2</v>
      </c>
      <c r="P6886">
        <v>74.170970199993505</v>
      </c>
    </row>
    <row r="6887" spans="1:16" x14ac:dyDescent="0.3">
      <c r="A6887">
        <v>20</v>
      </c>
      <c r="B6887">
        <v>1</v>
      </c>
      <c r="C6887">
        <v>0</v>
      </c>
      <c r="D6887">
        <v>5</v>
      </c>
      <c r="E6887" t="s">
        <v>1145</v>
      </c>
      <c r="F6887">
        <v>1</v>
      </c>
      <c r="G6887">
        <v>1</v>
      </c>
      <c r="H6887">
        <v>1.9847988999972599</v>
      </c>
      <c r="I6887">
        <v>55.001027699996499</v>
      </c>
      <c r="J6887" t="s">
        <v>14</v>
      </c>
      <c r="K6887">
        <v>0</v>
      </c>
      <c r="L6887">
        <v>0.58541350001178205</v>
      </c>
      <c r="M6887">
        <v>75.268231599999098</v>
      </c>
      <c r="N6887">
        <v>3</v>
      </c>
      <c r="O6887">
        <v>9.7753699999884702E-2</v>
      </c>
      <c r="P6887">
        <v>75.449448300001706</v>
      </c>
    </row>
    <row r="6888" spans="1:16" x14ac:dyDescent="0.3">
      <c r="A6888">
        <v>20</v>
      </c>
      <c r="B6888">
        <v>1</v>
      </c>
      <c r="C6888">
        <v>0</v>
      </c>
      <c r="D6888">
        <v>5</v>
      </c>
      <c r="E6888" t="s">
        <v>1593</v>
      </c>
      <c r="F6888">
        <v>0</v>
      </c>
      <c r="G6888">
        <v>1</v>
      </c>
      <c r="J6888" t="s">
        <v>14</v>
      </c>
      <c r="K6888">
        <v>1</v>
      </c>
      <c r="L6888">
        <v>0.50191469999845095</v>
      </c>
      <c r="M6888">
        <v>76.468084299995098</v>
      </c>
      <c r="N6888">
        <v>3</v>
      </c>
      <c r="O6888">
        <v>8.5162299990770393E-2</v>
      </c>
      <c r="P6888">
        <v>76.644976299998206</v>
      </c>
    </row>
    <row r="6889" spans="1:16" x14ac:dyDescent="0.3">
      <c r="A6889">
        <v>20</v>
      </c>
      <c r="B6889">
        <v>1</v>
      </c>
      <c r="C6889">
        <v>0</v>
      </c>
      <c r="D6889">
        <v>5</v>
      </c>
      <c r="E6889" t="s">
        <v>1039</v>
      </c>
      <c r="F6889">
        <v>0</v>
      </c>
      <c r="G6889">
        <v>1</v>
      </c>
      <c r="J6889" t="s">
        <v>14</v>
      </c>
      <c r="K6889">
        <v>1</v>
      </c>
      <c r="L6889">
        <v>5.534450200008</v>
      </c>
      <c r="M6889">
        <v>82.683860499993898</v>
      </c>
      <c r="N6889">
        <v>3</v>
      </c>
      <c r="O6889">
        <v>0.26659699999436298</v>
      </c>
      <c r="P6889">
        <v>83.074443899997306</v>
      </c>
    </row>
    <row r="6890" spans="1:16" x14ac:dyDescent="0.3">
      <c r="A6890">
        <v>20</v>
      </c>
      <c r="B6890">
        <v>1</v>
      </c>
      <c r="C6890">
        <v>0</v>
      </c>
      <c r="D6890">
        <v>5</v>
      </c>
      <c r="E6890" t="s">
        <v>390</v>
      </c>
      <c r="F6890">
        <v>0</v>
      </c>
      <c r="G6890">
        <v>1</v>
      </c>
      <c r="J6890" t="s">
        <v>14</v>
      </c>
      <c r="K6890">
        <v>1</v>
      </c>
      <c r="L6890">
        <v>0.74010369999450598</v>
      </c>
      <c r="M6890">
        <v>84.322956299991404</v>
      </c>
      <c r="N6890">
        <v>3</v>
      </c>
      <c r="O6890">
        <v>9.6950499995727996E-2</v>
      </c>
      <c r="P6890">
        <v>84.536686499995994</v>
      </c>
    </row>
    <row r="6891" spans="1:16" x14ac:dyDescent="0.3">
      <c r="A6891">
        <v>20</v>
      </c>
      <c r="B6891">
        <v>1</v>
      </c>
      <c r="C6891">
        <v>0</v>
      </c>
      <c r="D6891">
        <v>5</v>
      </c>
      <c r="E6891" t="s">
        <v>929</v>
      </c>
      <c r="F6891">
        <v>1</v>
      </c>
      <c r="G6891">
        <v>1</v>
      </c>
      <c r="H6891">
        <v>1.9836941999965301</v>
      </c>
      <c r="I6891">
        <v>7.5002002999972301</v>
      </c>
      <c r="J6891" t="s">
        <v>14</v>
      </c>
      <c r="K6891">
        <v>0</v>
      </c>
      <c r="L6891">
        <v>0.79156499999226104</v>
      </c>
      <c r="M6891">
        <v>85.840947299991996</v>
      </c>
      <c r="N6891">
        <v>3</v>
      </c>
      <c r="O6891">
        <v>0.101181500009261</v>
      </c>
      <c r="P6891">
        <v>86.036848099989598</v>
      </c>
    </row>
    <row r="6892" spans="1:16" x14ac:dyDescent="0.3">
      <c r="A6892">
        <v>20</v>
      </c>
      <c r="B6892">
        <v>1</v>
      </c>
      <c r="C6892">
        <v>0</v>
      </c>
      <c r="D6892">
        <v>5</v>
      </c>
      <c r="E6892" t="s">
        <v>1717</v>
      </c>
      <c r="F6892">
        <v>1</v>
      </c>
      <c r="G6892">
        <v>1</v>
      </c>
      <c r="H6892">
        <v>1.9865429999918001</v>
      </c>
      <c r="I6892">
        <v>135.00224339999801</v>
      </c>
      <c r="J6892" t="s">
        <v>16</v>
      </c>
      <c r="K6892">
        <v>1</v>
      </c>
      <c r="L6892">
        <v>4.1947168999904498</v>
      </c>
      <c r="M6892">
        <v>90.744092199995094</v>
      </c>
      <c r="N6892">
        <v>2</v>
      </c>
      <c r="O6892">
        <v>5.8159200008958599E-2</v>
      </c>
      <c r="P6892">
        <v>90.937808399990899</v>
      </c>
    </row>
    <row r="6893" spans="1:16" x14ac:dyDescent="0.3">
      <c r="A6893">
        <v>20</v>
      </c>
      <c r="B6893">
        <v>1</v>
      </c>
      <c r="C6893">
        <v>0</v>
      </c>
      <c r="D6893">
        <v>5</v>
      </c>
      <c r="E6893" t="s">
        <v>1779</v>
      </c>
      <c r="F6893">
        <v>1</v>
      </c>
      <c r="G6893">
        <v>1</v>
      </c>
      <c r="H6893">
        <v>1.98540400000638</v>
      </c>
      <c r="I6893">
        <v>92.501497599994806</v>
      </c>
      <c r="J6893" t="s">
        <v>14</v>
      </c>
      <c r="K6893">
        <v>0</v>
      </c>
      <c r="L6893">
        <v>0.90376999998989105</v>
      </c>
      <c r="M6893">
        <v>92.353219899989199</v>
      </c>
      <c r="N6893">
        <v>3</v>
      </c>
      <c r="O6893">
        <v>2.4991500002215599E-2</v>
      </c>
      <c r="P6893">
        <v>92.504729099993696</v>
      </c>
    </row>
    <row r="6894" spans="1:16" x14ac:dyDescent="0.3">
      <c r="A6894">
        <v>20</v>
      </c>
      <c r="B6894">
        <v>1</v>
      </c>
      <c r="C6894">
        <v>0</v>
      </c>
      <c r="D6894">
        <v>5</v>
      </c>
      <c r="E6894" t="s">
        <v>592</v>
      </c>
      <c r="F6894">
        <v>1</v>
      </c>
      <c r="G6894">
        <v>1</v>
      </c>
      <c r="H6894">
        <v>1.98643380000431</v>
      </c>
      <c r="I6894">
        <v>132.502196500005</v>
      </c>
      <c r="J6894" t="s">
        <v>16</v>
      </c>
      <c r="K6894">
        <v>1</v>
      </c>
      <c r="L6894">
        <v>1.2441069999913501</v>
      </c>
      <c r="M6894">
        <v>94.260096300000399</v>
      </c>
      <c r="N6894">
        <v>2</v>
      </c>
      <c r="O6894">
        <v>4.9157799992826802E-2</v>
      </c>
      <c r="P6894">
        <v>94.448787699991996</v>
      </c>
    </row>
    <row r="6895" spans="1:16" x14ac:dyDescent="0.3">
      <c r="A6895">
        <v>20</v>
      </c>
      <c r="B6895">
        <v>1</v>
      </c>
      <c r="C6895">
        <v>0</v>
      </c>
      <c r="D6895">
        <v>5</v>
      </c>
      <c r="E6895" t="s">
        <v>2156</v>
      </c>
      <c r="F6895">
        <v>0</v>
      </c>
      <c r="G6895">
        <v>1</v>
      </c>
      <c r="J6895" t="s">
        <v>14</v>
      </c>
      <c r="K6895">
        <v>1</v>
      </c>
      <c r="L6895">
        <v>0.989279399989755</v>
      </c>
      <c r="M6895">
        <v>95.955195499991504</v>
      </c>
      <c r="N6895">
        <v>3</v>
      </c>
      <c r="O6895">
        <v>5.00758999987738E-2</v>
      </c>
      <c r="P6895">
        <v>96.137707999994802</v>
      </c>
    </row>
    <row r="6896" spans="1:16" x14ac:dyDescent="0.3">
      <c r="A6896">
        <v>20</v>
      </c>
      <c r="B6896">
        <v>1</v>
      </c>
      <c r="C6896">
        <v>0</v>
      </c>
      <c r="D6896">
        <v>5</v>
      </c>
      <c r="E6896" t="s">
        <v>1962</v>
      </c>
      <c r="F6896">
        <v>0</v>
      </c>
      <c r="G6896">
        <v>1</v>
      </c>
      <c r="J6896" t="s">
        <v>14</v>
      </c>
      <c r="K6896">
        <v>1</v>
      </c>
      <c r="L6896">
        <v>0.72669159999350097</v>
      </c>
      <c r="M6896">
        <v>97.376067199991695</v>
      </c>
      <c r="N6896">
        <v>3</v>
      </c>
      <c r="O6896">
        <v>9.1338400001404793E-2</v>
      </c>
      <c r="P6896">
        <v>97.610917999991202</v>
      </c>
    </row>
    <row r="6897" spans="1:16" x14ac:dyDescent="0.3">
      <c r="A6897">
        <v>20</v>
      </c>
      <c r="B6897">
        <v>1</v>
      </c>
      <c r="C6897">
        <v>0</v>
      </c>
      <c r="D6897">
        <v>5</v>
      </c>
      <c r="E6897" t="s">
        <v>1859</v>
      </c>
      <c r="F6897">
        <v>0</v>
      </c>
      <c r="G6897">
        <v>1</v>
      </c>
      <c r="J6897" t="s">
        <v>14</v>
      </c>
      <c r="K6897">
        <v>1</v>
      </c>
      <c r="L6897">
        <v>0.59264869999606196</v>
      </c>
      <c r="M6897">
        <v>98.708676700000098</v>
      </c>
      <c r="N6897">
        <v>3</v>
      </c>
      <c r="O6897">
        <v>8.4349700002348996E-2</v>
      </c>
      <c r="P6897">
        <v>98.900010999990599</v>
      </c>
    </row>
    <row r="6898" spans="1:16" x14ac:dyDescent="0.3">
      <c r="A6898">
        <v>20</v>
      </c>
      <c r="B6898">
        <v>1</v>
      </c>
      <c r="C6898">
        <v>0</v>
      </c>
      <c r="D6898">
        <v>5</v>
      </c>
      <c r="E6898" t="s">
        <v>211</v>
      </c>
      <c r="F6898">
        <v>1</v>
      </c>
      <c r="G6898">
        <v>1</v>
      </c>
      <c r="H6898">
        <v>1.98451100000239</v>
      </c>
      <c r="I6898">
        <v>45.0008915000071</v>
      </c>
      <c r="J6898" t="s">
        <v>14</v>
      </c>
      <c r="K6898">
        <v>0</v>
      </c>
      <c r="L6898">
        <v>0.80546759998833295</v>
      </c>
      <c r="M6898">
        <v>100.221379800001</v>
      </c>
      <c r="N6898">
        <v>3</v>
      </c>
      <c r="O6898">
        <v>5.6958299988764297E-2</v>
      </c>
      <c r="P6898">
        <v>100.392609399991</v>
      </c>
    </row>
    <row r="6899" spans="1:16" x14ac:dyDescent="0.3">
      <c r="A6899">
        <v>20</v>
      </c>
      <c r="B6899">
        <v>1</v>
      </c>
      <c r="C6899">
        <v>0</v>
      </c>
      <c r="D6899">
        <v>5</v>
      </c>
      <c r="E6899" t="s">
        <v>1409</v>
      </c>
      <c r="F6899">
        <v>1</v>
      </c>
      <c r="G6899">
        <v>1</v>
      </c>
      <c r="H6899">
        <v>1.9836972000048301</v>
      </c>
      <c r="I6899">
        <v>12.5003155000013</v>
      </c>
      <c r="J6899" t="s">
        <v>14</v>
      </c>
      <c r="K6899">
        <v>0</v>
      </c>
      <c r="L6899">
        <v>1.6538766000012399</v>
      </c>
      <c r="M6899">
        <v>102.553122400001</v>
      </c>
      <c r="N6899">
        <v>3</v>
      </c>
      <c r="O6899">
        <v>0.20897620001051101</v>
      </c>
      <c r="P6899">
        <v>102.888648099994</v>
      </c>
    </row>
    <row r="6900" spans="1:16" x14ac:dyDescent="0.3">
      <c r="A6900">
        <v>20</v>
      </c>
      <c r="B6900">
        <v>1</v>
      </c>
      <c r="C6900">
        <v>0</v>
      </c>
      <c r="D6900">
        <v>5</v>
      </c>
      <c r="E6900" t="s">
        <v>1378</v>
      </c>
      <c r="F6900">
        <v>1</v>
      </c>
      <c r="G6900">
        <v>1</v>
      </c>
      <c r="H6900">
        <v>1.98348399999668</v>
      </c>
      <c r="I6900">
        <v>5.0001283000019603</v>
      </c>
      <c r="J6900" t="s">
        <v>16</v>
      </c>
      <c r="K6900">
        <v>1</v>
      </c>
      <c r="L6900">
        <v>1.46939759999805</v>
      </c>
      <c r="M6900">
        <v>104.868679299994</v>
      </c>
      <c r="N6900">
        <v>3</v>
      </c>
      <c r="O6900">
        <v>0.17728160000115201</v>
      </c>
      <c r="P6900">
        <v>105.192953099991</v>
      </c>
    </row>
    <row r="6901" spans="1:16" x14ac:dyDescent="0.3">
      <c r="A6901">
        <v>20</v>
      </c>
      <c r="B6901">
        <v>1</v>
      </c>
      <c r="C6901">
        <v>0</v>
      </c>
      <c r="D6901">
        <v>5</v>
      </c>
      <c r="E6901" t="s">
        <v>1107</v>
      </c>
      <c r="F6901">
        <v>0</v>
      </c>
      <c r="G6901">
        <v>1</v>
      </c>
      <c r="J6901" t="s">
        <v>14</v>
      </c>
      <c r="K6901">
        <v>1</v>
      </c>
      <c r="L6901">
        <v>0.87858129999949597</v>
      </c>
      <c r="M6901">
        <v>106.57782109999999</v>
      </c>
      <c r="N6901">
        <v>3</v>
      </c>
      <c r="O6901">
        <v>3.5384199989493902E-2</v>
      </c>
      <c r="P6901">
        <v>106.755145799994</v>
      </c>
    </row>
    <row r="6902" spans="1:16" x14ac:dyDescent="0.3">
      <c r="A6902">
        <v>20</v>
      </c>
      <c r="B6902">
        <v>1</v>
      </c>
      <c r="C6902">
        <v>1</v>
      </c>
      <c r="D6902">
        <v>5</v>
      </c>
      <c r="E6902" t="s">
        <v>1922</v>
      </c>
      <c r="F6902">
        <v>0</v>
      </c>
      <c r="G6902">
        <v>2</v>
      </c>
      <c r="J6902" t="s">
        <v>16</v>
      </c>
      <c r="K6902">
        <v>0</v>
      </c>
      <c r="L6902">
        <v>4.0501062000112098</v>
      </c>
      <c r="M6902">
        <v>4.05011630000081</v>
      </c>
      <c r="N6902">
        <v>3</v>
      </c>
      <c r="O6902">
        <v>6.4530400006333394E-2</v>
      </c>
      <c r="P6902">
        <v>4.2328852000064199</v>
      </c>
    </row>
    <row r="6903" spans="1:16" x14ac:dyDescent="0.3">
      <c r="A6903">
        <v>20</v>
      </c>
      <c r="B6903">
        <v>1</v>
      </c>
      <c r="C6903">
        <v>1</v>
      </c>
      <c r="D6903">
        <v>5</v>
      </c>
      <c r="E6903" t="s">
        <v>312</v>
      </c>
      <c r="F6903">
        <v>1</v>
      </c>
      <c r="G6903">
        <v>2</v>
      </c>
      <c r="H6903">
        <v>1.9851209000043999</v>
      </c>
      <c r="I6903">
        <v>75.001286300001098</v>
      </c>
      <c r="J6903" t="s">
        <v>14</v>
      </c>
      <c r="K6903">
        <v>0</v>
      </c>
      <c r="L6903">
        <v>1.31932080000115</v>
      </c>
      <c r="M6903">
        <v>6.0693815999984499</v>
      </c>
      <c r="N6903">
        <v>3</v>
      </c>
      <c r="O6903">
        <v>5.81010000023525E-2</v>
      </c>
      <c r="P6903">
        <v>6.2666022000048498</v>
      </c>
    </row>
    <row r="6904" spans="1:16" x14ac:dyDescent="0.3">
      <c r="A6904">
        <v>20</v>
      </c>
      <c r="B6904">
        <v>1</v>
      </c>
      <c r="C6904">
        <v>1</v>
      </c>
      <c r="D6904">
        <v>5</v>
      </c>
      <c r="E6904" t="s">
        <v>1226</v>
      </c>
      <c r="F6904">
        <v>1</v>
      </c>
      <c r="G6904">
        <v>2</v>
      </c>
      <c r="H6904">
        <v>1.9838733999931699</v>
      </c>
      <c r="I6904">
        <v>15.0003823000006</v>
      </c>
      <c r="J6904" t="s">
        <v>14</v>
      </c>
      <c r="K6904">
        <v>0</v>
      </c>
      <c r="L6904">
        <v>0.83037130000593595</v>
      </c>
      <c r="M6904">
        <v>7.6136969000072003</v>
      </c>
      <c r="N6904">
        <v>3</v>
      </c>
      <c r="O6904">
        <v>9.8585100000491394E-2</v>
      </c>
      <c r="P6904">
        <v>7.8110848000069399</v>
      </c>
    </row>
    <row r="6905" spans="1:16" x14ac:dyDescent="0.3">
      <c r="A6905">
        <v>20</v>
      </c>
      <c r="B6905">
        <v>1</v>
      </c>
      <c r="C6905">
        <v>1</v>
      </c>
      <c r="D6905">
        <v>5</v>
      </c>
      <c r="E6905" t="s">
        <v>1799</v>
      </c>
      <c r="F6905">
        <v>0</v>
      </c>
      <c r="G6905">
        <v>2</v>
      </c>
      <c r="J6905" t="s">
        <v>14</v>
      </c>
      <c r="K6905">
        <v>1</v>
      </c>
      <c r="L6905">
        <v>0.65686740000092003</v>
      </c>
      <c r="M6905">
        <v>8.9734519000048802</v>
      </c>
      <c r="N6905">
        <v>3</v>
      </c>
      <c r="O6905">
        <v>0.26052019999769999</v>
      </c>
      <c r="P6905">
        <v>9.3489991999958892</v>
      </c>
    </row>
    <row r="6906" spans="1:16" x14ac:dyDescent="0.3">
      <c r="A6906">
        <v>20</v>
      </c>
      <c r="B6906">
        <v>1</v>
      </c>
      <c r="C6906">
        <v>1</v>
      </c>
      <c r="D6906">
        <v>5</v>
      </c>
      <c r="E6906" t="s">
        <v>648</v>
      </c>
      <c r="F6906">
        <v>0</v>
      </c>
      <c r="G6906">
        <v>2</v>
      </c>
      <c r="J6906" t="s">
        <v>14</v>
      </c>
      <c r="K6906">
        <v>1</v>
      </c>
      <c r="L6906">
        <v>0.72066859999904398</v>
      </c>
      <c r="M6906">
        <v>10.5872574999958</v>
      </c>
      <c r="N6906">
        <v>3</v>
      </c>
      <c r="O6906">
        <v>9.1629700007615597E-2</v>
      </c>
      <c r="P6906">
        <v>10.7959593999985</v>
      </c>
    </row>
    <row r="6907" spans="1:16" x14ac:dyDescent="0.3">
      <c r="A6907">
        <v>20</v>
      </c>
      <c r="B6907">
        <v>1</v>
      </c>
      <c r="C6907">
        <v>1</v>
      </c>
      <c r="D6907">
        <v>5</v>
      </c>
      <c r="E6907" t="s">
        <v>353</v>
      </c>
      <c r="F6907">
        <v>1</v>
      </c>
      <c r="G6907">
        <v>2</v>
      </c>
      <c r="H6907">
        <v>1.9861953999934501</v>
      </c>
      <c r="I6907">
        <v>120.0019684</v>
      </c>
      <c r="J6907" t="s">
        <v>14</v>
      </c>
      <c r="K6907">
        <v>0</v>
      </c>
      <c r="L6907">
        <v>0.57444199999736201</v>
      </c>
      <c r="M6907">
        <v>11.8744283999986</v>
      </c>
      <c r="N6907">
        <v>3</v>
      </c>
      <c r="O6907">
        <v>0.124972000005073</v>
      </c>
      <c r="P6907">
        <v>12.077434599996201</v>
      </c>
    </row>
    <row r="6908" spans="1:16" x14ac:dyDescent="0.3">
      <c r="A6908">
        <v>20</v>
      </c>
      <c r="B6908">
        <v>1</v>
      </c>
      <c r="C6908">
        <v>1</v>
      </c>
      <c r="D6908">
        <v>5</v>
      </c>
      <c r="E6908" t="s">
        <v>327</v>
      </c>
      <c r="F6908">
        <v>1</v>
      </c>
      <c r="G6908">
        <v>2</v>
      </c>
      <c r="H6908">
        <v>1.98432329999923</v>
      </c>
      <c r="I6908">
        <v>40.000807100004799</v>
      </c>
      <c r="J6908" t="s">
        <v>16</v>
      </c>
      <c r="K6908">
        <v>1</v>
      </c>
      <c r="L6908">
        <v>1.21319740000763</v>
      </c>
      <c r="M6908">
        <v>13.7966688000015</v>
      </c>
      <c r="N6908">
        <v>3</v>
      </c>
      <c r="O6908">
        <v>7.3918900001444895E-2</v>
      </c>
      <c r="P6908">
        <v>14.0102346000058</v>
      </c>
    </row>
    <row r="6909" spans="1:16" x14ac:dyDescent="0.3">
      <c r="A6909">
        <v>20</v>
      </c>
      <c r="B6909">
        <v>1</v>
      </c>
      <c r="C6909">
        <v>1</v>
      </c>
      <c r="D6909">
        <v>5</v>
      </c>
      <c r="E6909" t="s">
        <v>1411</v>
      </c>
      <c r="F6909">
        <v>1</v>
      </c>
      <c r="G6909">
        <v>2</v>
      </c>
      <c r="H6909">
        <v>1.98438460000034</v>
      </c>
      <c r="I6909">
        <v>37.500766400000401</v>
      </c>
      <c r="J6909" t="s">
        <v>16</v>
      </c>
      <c r="K6909">
        <v>1</v>
      </c>
      <c r="L6909">
        <v>1.1993256999994599</v>
      </c>
      <c r="M6909">
        <v>15.7159176999994</v>
      </c>
      <c r="N6909">
        <v>3</v>
      </c>
      <c r="O6909">
        <v>6.4487800002098097E-2</v>
      </c>
      <c r="P6909">
        <v>15.9048443000065</v>
      </c>
    </row>
    <row r="6910" spans="1:16" x14ac:dyDescent="0.3">
      <c r="A6910">
        <v>20</v>
      </c>
      <c r="B6910">
        <v>1</v>
      </c>
      <c r="C6910">
        <v>1</v>
      </c>
      <c r="D6910">
        <v>5</v>
      </c>
      <c r="E6910" t="s">
        <v>1648</v>
      </c>
      <c r="F6910">
        <v>0</v>
      </c>
      <c r="G6910">
        <v>2</v>
      </c>
      <c r="J6910" t="s">
        <v>16</v>
      </c>
      <c r="K6910">
        <v>0</v>
      </c>
      <c r="L6910">
        <v>1.6561335000005799</v>
      </c>
      <c r="M6910">
        <v>18.072752799998899</v>
      </c>
      <c r="N6910">
        <v>1</v>
      </c>
      <c r="O6910">
        <v>8.2480900004156907E-2</v>
      </c>
      <c r="P6910">
        <v>18.2506819999981</v>
      </c>
    </row>
    <row r="6911" spans="1:16" x14ac:dyDescent="0.3">
      <c r="A6911">
        <v>20</v>
      </c>
      <c r="B6911">
        <v>1</v>
      </c>
      <c r="C6911">
        <v>1</v>
      </c>
      <c r="D6911">
        <v>5</v>
      </c>
      <c r="E6911" t="s">
        <v>869</v>
      </c>
      <c r="F6911">
        <v>1</v>
      </c>
      <c r="G6911">
        <v>2</v>
      </c>
      <c r="H6911">
        <v>1.9852490000048399</v>
      </c>
      <c r="I6911">
        <v>80.001376700005494</v>
      </c>
      <c r="J6911" t="s">
        <v>14</v>
      </c>
      <c r="K6911">
        <v>0</v>
      </c>
      <c r="L6911">
        <v>1.2709084999951299</v>
      </c>
      <c r="M6911">
        <v>20.0374450999952</v>
      </c>
      <c r="N6911">
        <v>3</v>
      </c>
      <c r="O6911">
        <v>0.16156100000080201</v>
      </c>
      <c r="P6911">
        <v>20.289938200003199</v>
      </c>
    </row>
    <row r="6912" spans="1:16" x14ac:dyDescent="0.3">
      <c r="A6912">
        <v>20</v>
      </c>
      <c r="B6912">
        <v>1</v>
      </c>
      <c r="C6912">
        <v>1</v>
      </c>
      <c r="D6912">
        <v>5</v>
      </c>
      <c r="E6912" t="s">
        <v>1898</v>
      </c>
      <c r="F6912">
        <v>1</v>
      </c>
      <c r="G6912">
        <v>2</v>
      </c>
      <c r="H6912">
        <v>1.9839589999901399</v>
      </c>
      <c r="I6912">
        <v>17.5004197999951</v>
      </c>
      <c r="J6912" t="s">
        <v>14</v>
      </c>
      <c r="K6912">
        <v>0</v>
      </c>
      <c r="L6912">
        <v>0.77927780000027302</v>
      </c>
      <c r="M6912">
        <v>21.579048100000399</v>
      </c>
      <c r="N6912">
        <v>3</v>
      </c>
      <c r="O6912">
        <v>2.4716399988392399E-2</v>
      </c>
      <c r="P6912">
        <v>21.761076399998299</v>
      </c>
    </row>
    <row r="6913" spans="1:16" x14ac:dyDescent="0.3">
      <c r="A6913">
        <v>20</v>
      </c>
      <c r="B6913">
        <v>1</v>
      </c>
      <c r="C6913">
        <v>1</v>
      </c>
      <c r="D6913">
        <v>5</v>
      </c>
      <c r="E6913" t="s">
        <v>1694</v>
      </c>
      <c r="F6913">
        <v>0</v>
      </c>
      <c r="G6913">
        <v>2</v>
      </c>
      <c r="J6913" t="s">
        <v>14</v>
      </c>
      <c r="K6913">
        <v>1</v>
      </c>
      <c r="L6913">
        <v>0.63955799999530405</v>
      </c>
      <c r="M6913">
        <v>22.905993599997601</v>
      </c>
      <c r="N6913">
        <v>3</v>
      </c>
      <c r="O6913">
        <v>7.28292999992846E-2</v>
      </c>
      <c r="P6913">
        <v>23.089217000000598</v>
      </c>
    </row>
    <row r="6914" spans="1:16" x14ac:dyDescent="0.3">
      <c r="A6914">
        <v>20</v>
      </c>
      <c r="B6914">
        <v>1</v>
      </c>
      <c r="C6914">
        <v>1</v>
      </c>
      <c r="D6914">
        <v>5</v>
      </c>
      <c r="E6914" t="s">
        <v>1050</v>
      </c>
      <c r="F6914">
        <v>0</v>
      </c>
      <c r="G6914">
        <v>2</v>
      </c>
      <c r="J6914" t="s">
        <v>14</v>
      </c>
      <c r="K6914">
        <v>1</v>
      </c>
      <c r="L6914">
        <v>0.94939320000412397</v>
      </c>
      <c r="M6914">
        <v>24.549203100003101</v>
      </c>
      <c r="N6914">
        <v>3</v>
      </c>
      <c r="O6914">
        <v>9.7535099994274801E-2</v>
      </c>
      <c r="P6914">
        <v>24.7779712000047</v>
      </c>
    </row>
    <row r="6915" spans="1:16" x14ac:dyDescent="0.3">
      <c r="A6915">
        <v>20</v>
      </c>
      <c r="B6915">
        <v>1</v>
      </c>
      <c r="C6915">
        <v>1</v>
      </c>
      <c r="D6915">
        <v>5</v>
      </c>
      <c r="E6915" t="s">
        <v>873</v>
      </c>
      <c r="F6915">
        <v>0</v>
      </c>
      <c r="G6915">
        <v>2</v>
      </c>
      <c r="J6915" t="s">
        <v>14</v>
      </c>
      <c r="K6915">
        <v>1</v>
      </c>
      <c r="L6915">
        <v>0.55989820000832002</v>
      </c>
      <c r="M6915">
        <v>25.843121600002601</v>
      </c>
      <c r="N6915">
        <v>3</v>
      </c>
      <c r="O6915">
        <v>8.0454199996893294E-2</v>
      </c>
      <c r="P6915">
        <v>26.016797500007701</v>
      </c>
    </row>
    <row r="6916" spans="1:16" x14ac:dyDescent="0.3">
      <c r="A6916">
        <v>20</v>
      </c>
      <c r="B6916">
        <v>1</v>
      </c>
      <c r="C6916">
        <v>1</v>
      </c>
      <c r="D6916">
        <v>5</v>
      </c>
      <c r="E6916" t="s">
        <v>752</v>
      </c>
      <c r="F6916">
        <v>1</v>
      </c>
      <c r="G6916">
        <v>2</v>
      </c>
      <c r="H6916">
        <v>1.9867002999962999</v>
      </c>
      <c r="I6916">
        <v>140.00231460000199</v>
      </c>
      <c r="J6916" t="s">
        <v>16</v>
      </c>
      <c r="K6916">
        <v>1</v>
      </c>
      <c r="L6916">
        <v>1.6942118000006301</v>
      </c>
      <c r="M6916">
        <v>28.2273591999983</v>
      </c>
      <c r="N6916">
        <v>3</v>
      </c>
      <c r="O6916">
        <v>2.4796100013190901E-2</v>
      </c>
      <c r="P6916">
        <v>28.449150600004899</v>
      </c>
    </row>
    <row r="6917" spans="1:16" x14ac:dyDescent="0.3">
      <c r="A6917">
        <v>20</v>
      </c>
      <c r="B6917">
        <v>1</v>
      </c>
      <c r="C6917">
        <v>1</v>
      </c>
      <c r="D6917">
        <v>5</v>
      </c>
      <c r="E6917" t="s">
        <v>1731</v>
      </c>
      <c r="F6917">
        <v>1</v>
      </c>
      <c r="G6917">
        <v>2</v>
      </c>
      <c r="H6917">
        <v>1.9857493000017701</v>
      </c>
      <c r="I6917">
        <v>105.001705799994</v>
      </c>
      <c r="J6917" t="s">
        <v>14</v>
      </c>
      <c r="K6917">
        <v>0</v>
      </c>
      <c r="L6917">
        <v>1.02763969999796</v>
      </c>
      <c r="M6917">
        <v>29.994008099995</v>
      </c>
      <c r="N6917">
        <v>3</v>
      </c>
      <c r="O6917">
        <v>2.9222599987406301E-2</v>
      </c>
      <c r="P6917">
        <v>30.205565800002699</v>
      </c>
    </row>
    <row r="6918" spans="1:16" x14ac:dyDescent="0.3">
      <c r="A6918">
        <v>20</v>
      </c>
      <c r="B6918">
        <v>1</v>
      </c>
      <c r="C6918">
        <v>1</v>
      </c>
      <c r="D6918">
        <v>5</v>
      </c>
      <c r="E6918" t="s">
        <v>475</v>
      </c>
      <c r="F6918">
        <v>1</v>
      </c>
      <c r="G6918">
        <v>2</v>
      </c>
      <c r="H6918">
        <v>1.98636920000718</v>
      </c>
      <c r="I6918">
        <v>125.002074799995</v>
      </c>
      <c r="J6918" t="s">
        <v>14</v>
      </c>
      <c r="K6918">
        <v>0</v>
      </c>
      <c r="L6918">
        <v>0.62040159999742195</v>
      </c>
      <c r="M6918">
        <v>31.336832100001601</v>
      </c>
      <c r="N6918">
        <v>3</v>
      </c>
      <c r="O6918">
        <v>0.100969299994176</v>
      </c>
      <c r="P6918">
        <v>31.565330199999199</v>
      </c>
    </row>
    <row r="6919" spans="1:16" x14ac:dyDescent="0.3">
      <c r="A6919">
        <v>20</v>
      </c>
      <c r="B6919">
        <v>1</v>
      </c>
      <c r="C6919">
        <v>1</v>
      </c>
      <c r="D6919">
        <v>5</v>
      </c>
      <c r="E6919" t="s">
        <v>1202</v>
      </c>
      <c r="F6919">
        <v>0</v>
      </c>
      <c r="G6919">
        <v>2</v>
      </c>
      <c r="J6919" t="s">
        <v>14</v>
      </c>
      <c r="K6919">
        <v>1</v>
      </c>
      <c r="L6919">
        <v>0.92124879999028098</v>
      </c>
      <c r="M6919">
        <v>33.004391399997999</v>
      </c>
      <c r="N6919">
        <v>3</v>
      </c>
      <c r="O6919">
        <v>7.3094300008961E-2</v>
      </c>
      <c r="P6919">
        <v>33.217490299997699</v>
      </c>
    </row>
    <row r="6920" spans="1:16" x14ac:dyDescent="0.3">
      <c r="A6920">
        <v>20</v>
      </c>
      <c r="B6920">
        <v>1</v>
      </c>
      <c r="C6920">
        <v>1</v>
      </c>
      <c r="D6920">
        <v>5</v>
      </c>
      <c r="E6920" t="s">
        <v>1188</v>
      </c>
      <c r="F6920">
        <v>0</v>
      </c>
      <c r="G6920">
        <v>2</v>
      </c>
      <c r="J6920" t="s">
        <v>14</v>
      </c>
      <c r="K6920">
        <v>1</v>
      </c>
      <c r="L6920">
        <v>0.90297650000138696</v>
      </c>
      <c r="M6920">
        <v>34.636138400004697</v>
      </c>
      <c r="N6920">
        <v>3</v>
      </c>
      <c r="O6920">
        <v>7.4656999990111203E-2</v>
      </c>
      <c r="P6920">
        <v>34.810973700005</v>
      </c>
    </row>
    <row r="6921" spans="1:16" x14ac:dyDescent="0.3">
      <c r="A6921">
        <v>20</v>
      </c>
      <c r="B6921">
        <v>1</v>
      </c>
      <c r="C6921">
        <v>1</v>
      </c>
      <c r="D6921">
        <v>5</v>
      </c>
      <c r="E6921" t="s">
        <v>313</v>
      </c>
      <c r="F6921">
        <v>1</v>
      </c>
      <c r="G6921">
        <v>2</v>
      </c>
      <c r="H6921">
        <v>1.9845736999996</v>
      </c>
      <c r="I6921">
        <v>42.500858800005503</v>
      </c>
      <c r="J6921" t="s">
        <v>16</v>
      </c>
      <c r="K6921">
        <v>1</v>
      </c>
      <c r="L6921">
        <v>1.99748390000605</v>
      </c>
      <c r="M6921">
        <v>37.313979600003201</v>
      </c>
      <c r="N6921">
        <v>2</v>
      </c>
      <c r="O6921">
        <v>7.3261899990029605E-2</v>
      </c>
      <c r="P6921">
        <v>37.553614300006302</v>
      </c>
    </row>
    <row r="6922" spans="1:16" x14ac:dyDescent="0.3">
      <c r="A6922">
        <v>20</v>
      </c>
      <c r="B6922">
        <v>1</v>
      </c>
      <c r="C6922">
        <v>1</v>
      </c>
      <c r="D6922">
        <v>5</v>
      </c>
      <c r="E6922" t="s">
        <v>1142</v>
      </c>
      <c r="F6922">
        <v>0</v>
      </c>
      <c r="G6922">
        <v>2</v>
      </c>
      <c r="J6922" t="s">
        <v>14</v>
      </c>
      <c r="K6922">
        <v>1</v>
      </c>
      <c r="L6922">
        <v>1.3904921000066699</v>
      </c>
      <c r="M6922">
        <v>39.4568903000036</v>
      </c>
      <c r="N6922">
        <v>3</v>
      </c>
      <c r="O6922">
        <v>0.28014529999927601</v>
      </c>
      <c r="P6922">
        <v>39.8884493000078</v>
      </c>
    </row>
    <row r="6923" spans="1:16" x14ac:dyDescent="0.3">
      <c r="A6923">
        <v>20</v>
      </c>
      <c r="B6923">
        <v>1</v>
      </c>
      <c r="C6923">
        <v>1</v>
      </c>
      <c r="D6923">
        <v>5</v>
      </c>
      <c r="E6923" t="s">
        <v>505</v>
      </c>
      <c r="F6923">
        <v>1</v>
      </c>
      <c r="G6923">
        <v>2</v>
      </c>
      <c r="H6923">
        <v>1.98359600000549</v>
      </c>
      <c r="I6923">
        <v>10.0002708999964</v>
      </c>
      <c r="J6923" t="s">
        <v>16</v>
      </c>
      <c r="K6923">
        <v>1</v>
      </c>
      <c r="L6923">
        <v>2.4170042000041598</v>
      </c>
      <c r="M6923">
        <v>42.816760500005302</v>
      </c>
      <c r="N6923">
        <v>3</v>
      </c>
      <c r="O6923">
        <v>7.4493000007350901E-2</v>
      </c>
      <c r="P6923">
        <v>43.026727699994801</v>
      </c>
    </row>
    <row r="6924" spans="1:16" x14ac:dyDescent="0.3">
      <c r="A6924">
        <v>20</v>
      </c>
      <c r="B6924">
        <v>1</v>
      </c>
      <c r="C6924">
        <v>1</v>
      </c>
      <c r="D6924">
        <v>5</v>
      </c>
      <c r="E6924" t="s">
        <v>1542</v>
      </c>
      <c r="F6924">
        <v>0</v>
      </c>
      <c r="G6924">
        <v>2</v>
      </c>
      <c r="J6924" t="s">
        <v>14</v>
      </c>
      <c r="K6924">
        <v>1</v>
      </c>
      <c r="L6924">
        <v>0.82825800000864602</v>
      </c>
      <c r="M6924">
        <v>44.3612214000023</v>
      </c>
      <c r="N6924">
        <v>3</v>
      </c>
      <c r="O6924">
        <v>9.9911999990581493E-2</v>
      </c>
      <c r="P6924">
        <v>44.572241200003198</v>
      </c>
    </row>
    <row r="6925" spans="1:16" x14ac:dyDescent="0.3">
      <c r="A6925">
        <v>20</v>
      </c>
      <c r="B6925">
        <v>1</v>
      </c>
      <c r="C6925">
        <v>1</v>
      </c>
      <c r="D6925">
        <v>5</v>
      </c>
      <c r="E6925" t="s">
        <v>151</v>
      </c>
      <c r="F6925">
        <v>0</v>
      </c>
      <c r="G6925">
        <v>2</v>
      </c>
      <c r="J6925" t="s">
        <v>14</v>
      </c>
      <c r="K6925">
        <v>1</v>
      </c>
      <c r="L6925">
        <v>0.92062939998868398</v>
      </c>
      <c r="M6925">
        <v>46.003700900007999</v>
      </c>
      <c r="N6925">
        <v>3</v>
      </c>
      <c r="O6925">
        <v>0.10123480000766</v>
      </c>
      <c r="P6925">
        <v>46.245644499998903</v>
      </c>
    </row>
    <row r="6926" spans="1:16" x14ac:dyDescent="0.3">
      <c r="A6926">
        <v>20</v>
      </c>
      <c r="B6926">
        <v>1</v>
      </c>
      <c r="C6926">
        <v>1</v>
      </c>
      <c r="D6926">
        <v>5</v>
      </c>
      <c r="E6926" t="s">
        <v>805</v>
      </c>
      <c r="F6926">
        <v>1</v>
      </c>
      <c r="G6926">
        <v>2</v>
      </c>
      <c r="H6926">
        <v>1.98491330000979</v>
      </c>
      <c r="I6926">
        <v>60.001109300006704</v>
      </c>
      <c r="J6926" t="s">
        <v>16</v>
      </c>
      <c r="K6926">
        <v>1</v>
      </c>
      <c r="L6926">
        <v>5.9802411999989999</v>
      </c>
      <c r="M6926">
        <v>52.729716100002399</v>
      </c>
      <c r="N6926">
        <v>2</v>
      </c>
      <c r="O6926">
        <v>0.23327419999986901</v>
      </c>
      <c r="P6926">
        <v>53.105729700007899</v>
      </c>
    </row>
    <row r="6927" spans="1:16" x14ac:dyDescent="0.3">
      <c r="A6927">
        <v>20</v>
      </c>
      <c r="B6927">
        <v>1</v>
      </c>
      <c r="C6927">
        <v>1</v>
      </c>
      <c r="D6927">
        <v>5</v>
      </c>
      <c r="E6927" t="s">
        <v>1501</v>
      </c>
      <c r="F6927">
        <v>0</v>
      </c>
      <c r="G6927">
        <v>2</v>
      </c>
      <c r="J6927" t="s">
        <v>14</v>
      </c>
      <c r="K6927">
        <v>1</v>
      </c>
      <c r="L6927">
        <v>0.82749559999501798</v>
      </c>
      <c r="M6927">
        <v>54.443835400001298</v>
      </c>
      <c r="N6927">
        <v>3</v>
      </c>
      <c r="O6927">
        <v>9.6250700007658493E-2</v>
      </c>
      <c r="P6927">
        <v>54.656622499998797</v>
      </c>
    </row>
    <row r="6928" spans="1:16" x14ac:dyDescent="0.3">
      <c r="A6928">
        <v>20</v>
      </c>
      <c r="B6928">
        <v>1</v>
      </c>
      <c r="C6928">
        <v>1</v>
      </c>
      <c r="D6928">
        <v>5</v>
      </c>
      <c r="E6928" t="s">
        <v>1575</v>
      </c>
      <c r="F6928">
        <v>1</v>
      </c>
      <c r="G6928">
        <v>2</v>
      </c>
      <c r="H6928">
        <v>1.9867090999905499</v>
      </c>
      <c r="I6928">
        <v>145.00240189999801</v>
      </c>
      <c r="J6928" t="s">
        <v>14</v>
      </c>
      <c r="K6928">
        <v>0</v>
      </c>
      <c r="L6928">
        <v>0.89470849999634094</v>
      </c>
      <c r="M6928">
        <v>56.061023800008101</v>
      </c>
      <c r="N6928">
        <v>3</v>
      </c>
      <c r="O6928">
        <v>0.120201900004759</v>
      </c>
      <c r="P6928">
        <v>56.272639999995597</v>
      </c>
    </row>
    <row r="6929" spans="1:16" x14ac:dyDescent="0.3">
      <c r="A6929">
        <v>20</v>
      </c>
      <c r="B6929">
        <v>1</v>
      </c>
      <c r="C6929">
        <v>1</v>
      </c>
      <c r="D6929">
        <v>5</v>
      </c>
      <c r="E6929" t="s">
        <v>1869</v>
      </c>
      <c r="F6929">
        <v>1</v>
      </c>
      <c r="G6929">
        <v>2</v>
      </c>
      <c r="H6929">
        <v>1.9859352999919799</v>
      </c>
      <c r="I6929">
        <v>115.001851499997</v>
      </c>
      <c r="J6929" t="s">
        <v>14</v>
      </c>
      <c r="K6929">
        <v>0</v>
      </c>
      <c r="L6929">
        <v>1.57787280000048</v>
      </c>
      <c r="M6929">
        <v>58.360878699997599</v>
      </c>
      <c r="N6929">
        <v>3</v>
      </c>
      <c r="O6929">
        <v>4.2339800012996399E-2</v>
      </c>
      <c r="P6929">
        <v>58.538584099995198</v>
      </c>
    </row>
    <row r="6930" spans="1:16" x14ac:dyDescent="0.3">
      <c r="A6930">
        <v>20</v>
      </c>
      <c r="B6930">
        <v>1</v>
      </c>
      <c r="C6930">
        <v>1</v>
      </c>
      <c r="D6930">
        <v>5</v>
      </c>
      <c r="E6930" t="s">
        <v>481</v>
      </c>
      <c r="F6930">
        <v>1</v>
      </c>
      <c r="G6930">
        <v>2</v>
      </c>
      <c r="H6930">
        <v>1.98478020000039</v>
      </c>
      <c r="I6930">
        <v>57.501038500005997</v>
      </c>
      <c r="J6930" t="s">
        <v>16</v>
      </c>
      <c r="K6930">
        <v>1</v>
      </c>
      <c r="L6930">
        <v>1.1771243999974099</v>
      </c>
      <c r="M6930">
        <v>60.226642199995702</v>
      </c>
      <c r="N6930">
        <v>3</v>
      </c>
      <c r="O6930">
        <v>7.6855899998918203E-2</v>
      </c>
      <c r="P6930">
        <v>60.421281600007198</v>
      </c>
    </row>
    <row r="6931" spans="1:16" x14ac:dyDescent="0.3">
      <c r="A6931">
        <v>20</v>
      </c>
      <c r="B6931">
        <v>1</v>
      </c>
      <c r="C6931">
        <v>1</v>
      </c>
      <c r="D6931">
        <v>5</v>
      </c>
      <c r="E6931" t="s">
        <v>777</v>
      </c>
      <c r="F6931">
        <v>0</v>
      </c>
      <c r="G6931">
        <v>2</v>
      </c>
      <c r="J6931" t="s">
        <v>14</v>
      </c>
      <c r="K6931">
        <v>1</v>
      </c>
      <c r="L6931">
        <v>0.83789389999583397</v>
      </c>
      <c r="M6931">
        <v>61.770726000002497</v>
      </c>
      <c r="N6931">
        <v>3</v>
      </c>
      <c r="O6931">
        <v>5.8664000011049197E-2</v>
      </c>
      <c r="P6931">
        <v>61.971046799997602</v>
      </c>
    </row>
    <row r="6932" spans="1:16" x14ac:dyDescent="0.3">
      <c r="A6932">
        <v>20</v>
      </c>
      <c r="B6932">
        <v>1</v>
      </c>
      <c r="C6932">
        <v>1</v>
      </c>
      <c r="D6932">
        <v>5</v>
      </c>
      <c r="E6932" t="s">
        <v>1024</v>
      </c>
      <c r="F6932">
        <v>1</v>
      </c>
      <c r="G6932">
        <v>2</v>
      </c>
      <c r="H6932">
        <v>1.9852796000050099</v>
      </c>
      <c r="I6932">
        <v>77.501321000003401</v>
      </c>
      <c r="J6932" t="s">
        <v>16</v>
      </c>
      <c r="K6932">
        <v>1</v>
      </c>
      <c r="L6932">
        <v>1.2169792999920901</v>
      </c>
      <c r="M6932">
        <v>63.699923599997398</v>
      </c>
      <c r="N6932">
        <v>3</v>
      </c>
      <c r="O6932">
        <v>5.8686400006990901E-2</v>
      </c>
      <c r="P6932">
        <v>63.899033499997998</v>
      </c>
    </row>
    <row r="6933" spans="1:16" x14ac:dyDescent="0.3">
      <c r="A6933">
        <v>20</v>
      </c>
      <c r="B6933">
        <v>1</v>
      </c>
      <c r="C6933">
        <v>1</v>
      </c>
      <c r="D6933">
        <v>5</v>
      </c>
      <c r="E6933" t="s">
        <v>837</v>
      </c>
      <c r="F6933">
        <v>1</v>
      </c>
      <c r="G6933">
        <v>2</v>
      </c>
      <c r="H6933">
        <v>1.9850908000080401</v>
      </c>
      <c r="I6933">
        <v>67.501216400007294</v>
      </c>
      <c r="J6933" t="s">
        <v>14</v>
      </c>
      <c r="K6933">
        <v>0</v>
      </c>
      <c r="L6933">
        <v>0.65796599999885097</v>
      </c>
      <c r="M6933">
        <v>65.074124200007702</v>
      </c>
      <c r="N6933">
        <v>3</v>
      </c>
      <c r="O6933">
        <v>7.6385899999877396E-2</v>
      </c>
      <c r="P6933">
        <v>65.276763800007799</v>
      </c>
    </row>
    <row r="6934" spans="1:16" x14ac:dyDescent="0.3">
      <c r="A6934">
        <v>20</v>
      </c>
      <c r="B6934">
        <v>1</v>
      </c>
      <c r="C6934">
        <v>1</v>
      </c>
      <c r="D6934">
        <v>5</v>
      </c>
      <c r="E6934" t="s">
        <v>2041</v>
      </c>
      <c r="F6934">
        <v>0</v>
      </c>
      <c r="G6934">
        <v>2</v>
      </c>
      <c r="J6934" t="s">
        <v>14</v>
      </c>
      <c r="K6934">
        <v>1</v>
      </c>
      <c r="L6934">
        <v>0.81870620000700001</v>
      </c>
      <c r="M6934">
        <v>66.601696500001694</v>
      </c>
      <c r="N6934">
        <v>3</v>
      </c>
      <c r="O6934">
        <v>8.0395099997986094E-2</v>
      </c>
      <c r="P6934">
        <v>66.816691900006802</v>
      </c>
    </row>
    <row r="6935" spans="1:16" x14ac:dyDescent="0.3">
      <c r="A6935">
        <v>20</v>
      </c>
      <c r="B6935">
        <v>1</v>
      </c>
      <c r="C6935">
        <v>1</v>
      </c>
      <c r="D6935">
        <v>5</v>
      </c>
      <c r="E6935" t="s">
        <v>1971</v>
      </c>
      <c r="F6935">
        <v>0</v>
      </c>
      <c r="G6935">
        <v>2</v>
      </c>
      <c r="J6935" t="s">
        <v>14</v>
      </c>
      <c r="K6935">
        <v>1</v>
      </c>
      <c r="L6935">
        <v>0.54384810000192396</v>
      </c>
      <c r="M6935">
        <v>67.876732300006594</v>
      </c>
      <c r="N6935">
        <v>3</v>
      </c>
      <c r="O6935">
        <v>5.9988200009684099E-2</v>
      </c>
      <c r="P6935">
        <v>68.076267299999003</v>
      </c>
    </row>
    <row r="6936" spans="1:16" x14ac:dyDescent="0.3">
      <c r="A6936">
        <v>20</v>
      </c>
      <c r="B6936">
        <v>1</v>
      </c>
      <c r="C6936">
        <v>1</v>
      </c>
      <c r="D6936">
        <v>5</v>
      </c>
      <c r="E6936" t="s">
        <v>836</v>
      </c>
      <c r="F6936">
        <v>1</v>
      </c>
      <c r="G6936">
        <v>2</v>
      </c>
      <c r="H6936">
        <v>1.9839296999998599</v>
      </c>
      <c r="I6936">
        <v>20.000460800001701</v>
      </c>
      <c r="J6936" t="s">
        <v>14</v>
      </c>
      <c r="K6936">
        <v>0</v>
      </c>
      <c r="L6936">
        <v>0.51470650000555895</v>
      </c>
      <c r="M6936">
        <v>69.097656900005006</v>
      </c>
      <c r="N6936">
        <v>3</v>
      </c>
      <c r="O6936">
        <v>8.1894899994949796E-2</v>
      </c>
      <c r="P6936">
        <v>69.298230700005703</v>
      </c>
    </row>
    <row r="6937" spans="1:16" x14ac:dyDescent="0.3">
      <c r="A6937">
        <v>20</v>
      </c>
      <c r="B6937">
        <v>1</v>
      </c>
      <c r="C6937">
        <v>1</v>
      </c>
      <c r="D6937">
        <v>5</v>
      </c>
      <c r="E6937" t="s">
        <v>721</v>
      </c>
      <c r="F6937">
        <v>0</v>
      </c>
      <c r="G6937">
        <v>2</v>
      </c>
      <c r="J6937" t="s">
        <v>14</v>
      </c>
      <c r="K6937">
        <v>1</v>
      </c>
      <c r="L6937">
        <v>0.587685400008922</v>
      </c>
      <c r="M6937">
        <v>70.4039322000026</v>
      </c>
      <c r="N6937">
        <v>3</v>
      </c>
      <c r="O6937">
        <v>0.10747070000797999</v>
      </c>
      <c r="P6937">
        <v>70.651762399997097</v>
      </c>
    </row>
    <row r="6938" spans="1:16" x14ac:dyDescent="0.3">
      <c r="A6938">
        <v>20</v>
      </c>
      <c r="B6938">
        <v>1</v>
      </c>
      <c r="C6938">
        <v>1</v>
      </c>
      <c r="D6938">
        <v>5</v>
      </c>
      <c r="E6938" t="s">
        <v>1094</v>
      </c>
      <c r="F6938">
        <v>0</v>
      </c>
      <c r="G6938">
        <v>2</v>
      </c>
      <c r="J6938" t="s">
        <v>16</v>
      </c>
      <c r="K6938">
        <v>0</v>
      </c>
      <c r="L6938">
        <v>1.32237500000338</v>
      </c>
      <c r="M6938">
        <v>72.488459300002404</v>
      </c>
      <c r="N6938">
        <v>3</v>
      </c>
      <c r="O6938">
        <v>6.6674899993813597E-2</v>
      </c>
      <c r="P6938">
        <v>72.699008700001301</v>
      </c>
    </row>
    <row r="6939" spans="1:16" x14ac:dyDescent="0.3">
      <c r="A6939">
        <v>20</v>
      </c>
      <c r="B6939">
        <v>1</v>
      </c>
      <c r="C6939">
        <v>1</v>
      </c>
      <c r="D6939">
        <v>5</v>
      </c>
      <c r="E6939" t="s">
        <v>159</v>
      </c>
      <c r="F6939">
        <v>0</v>
      </c>
      <c r="G6939">
        <v>2</v>
      </c>
      <c r="J6939" t="s">
        <v>14</v>
      </c>
      <c r="K6939">
        <v>1</v>
      </c>
      <c r="L6939">
        <v>0.76989090000279303</v>
      </c>
      <c r="M6939">
        <v>73.985948600005898</v>
      </c>
      <c r="N6939">
        <v>3</v>
      </c>
      <c r="O6939">
        <v>8.0366700000013197E-2</v>
      </c>
      <c r="P6939">
        <v>74.176649800006999</v>
      </c>
    </row>
    <row r="6940" spans="1:16" x14ac:dyDescent="0.3">
      <c r="A6940">
        <v>20</v>
      </c>
      <c r="B6940">
        <v>1</v>
      </c>
      <c r="C6940">
        <v>1</v>
      </c>
      <c r="D6940">
        <v>5</v>
      </c>
      <c r="E6940" t="s">
        <v>371</v>
      </c>
      <c r="F6940">
        <v>0</v>
      </c>
      <c r="G6940">
        <v>2</v>
      </c>
      <c r="J6940" t="s">
        <v>14</v>
      </c>
      <c r="K6940">
        <v>1</v>
      </c>
      <c r="L6940">
        <v>0.76818660000572003</v>
      </c>
      <c r="M6940">
        <v>75.451124200000805</v>
      </c>
      <c r="N6940">
        <v>3</v>
      </c>
      <c r="O6940">
        <v>0.10798760000034199</v>
      </c>
      <c r="P6940">
        <v>75.676377299998407</v>
      </c>
    </row>
    <row r="6941" spans="1:16" x14ac:dyDescent="0.3">
      <c r="A6941">
        <v>20</v>
      </c>
      <c r="B6941">
        <v>1</v>
      </c>
      <c r="C6941">
        <v>1</v>
      </c>
      <c r="D6941">
        <v>5</v>
      </c>
      <c r="E6941" t="s">
        <v>2157</v>
      </c>
      <c r="F6941">
        <v>0</v>
      </c>
      <c r="G6941">
        <v>2</v>
      </c>
      <c r="J6941" t="s">
        <v>14</v>
      </c>
      <c r="K6941">
        <v>1</v>
      </c>
      <c r="L6941">
        <v>0.61934779999137402</v>
      </c>
      <c r="M6941">
        <v>76.802133699995494</v>
      </c>
      <c r="N6941">
        <v>3</v>
      </c>
      <c r="O6941">
        <v>0.122596799992607</v>
      </c>
      <c r="P6941">
        <v>77.058984500006801</v>
      </c>
    </row>
    <row r="6942" spans="1:16" x14ac:dyDescent="0.3">
      <c r="A6942">
        <v>20</v>
      </c>
      <c r="B6942">
        <v>1</v>
      </c>
      <c r="C6942">
        <v>1</v>
      </c>
      <c r="D6942">
        <v>5</v>
      </c>
      <c r="E6942" t="s">
        <v>942</v>
      </c>
      <c r="F6942">
        <v>0</v>
      </c>
      <c r="G6942">
        <v>2</v>
      </c>
      <c r="J6942" t="s">
        <v>14</v>
      </c>
      <c r="K6942">
        <v>1</v>
      </c>
      <c r="L6942">
        <v>0.827640700008487</v>
      </c>
      <c r="M6942">
        <v>78.393752400006605</v>
      </c>
      <c r="N6942">
        <v>3</v>
      </c>
      <c r="O6942">
        <v>0.100789800009807</v>
      </c>
      <c r="P6942">
        <v>78.589197699999204</v>
      </c>
    </row>
    <row r="6943" spans="1:16" x14ac:dyDescent="0.3">
      <c r="A6943">
        <v>20</v>
      </c>
      <c r="B6943">
        <v>1</v>
      </c>
      <c r="C6943">
        <v>1</v>
      </c>
      <c r="D6943">
        <v>5</v>
      </c>
      <c r="E6943" t="s">
        <v>1488</v>
      </c>
      <c r="F6943">
        <v>0</v>
      </c>
      <c r="G6943">
        <v>2</v>
      </c>
      <c r="J6943" t="s">
        <v>14</v>
      </c>
      <c r="K6943">
        <v>1</v>
      </c>
      <c r="L6943">
        <v>1.77859180000087</v>
      </c>
      <c r="M6943">
        <v>80.878047999998699</v>
      </c>
      <c r="N6943">
        <v>3</v>
      </c>
      <c r="O6943">
        <v>0.101145000007818</v>
      </c>
      <c r="P6943">
        <v>81.101810799998901</v>
      </c>
    </row>
    <row r="6944" spans="1:16" x14ac:dyDescent="0.3">
      <c r="A6944">
        <v>20</v>
      </c>
      <c r="B6944">
        <v>1</v>
      </c>
      <c r="C6944">
        <v>1</v>
      </c>
      <c r="D6944">
        <v>5</v>
      </c>
      <c r="E6944" t="s">
        <v>989</v>
      </c>
      <c r="F6944">
        <v>0</v>
      </c>
      <c r="G6944">
        <v>2</v>
      </c>
      <c r="J6944" t="s">
        <v>14</v>
      </c>
      <c r="K6944">
        <v>1</v>
      </c>
      <c r="L6944">
        <v>0.87369789999502301</v>
      </c>
      <c r="M6944">
        <v>82.489807699996206</v>
      </c>
      <c r="N6944">
        <v>3</v>
      </c>
      <c r="O6944">
        <v>6.6095500005758395E-2</v>
      </c>
      <c r="P6944">
        <v>82.682398599994499</v>
      </c>
    </row>
    <row r="6945" spans="1:16" x14ac:dyDescent="0.3">
      <c r="A6945">
        <v>20</v>
      </c>
      <c r="B6945">
        <v>1</v>
      </c>
      <c r="C6945">
        <v>1</v>
      </c>
      <c r="D6945">
        <v>5</v>
      </c>
      <c r="E6945" t="s">
        <v>525</v>
      </c>
      <c r="F6945">
        <v>0</v>
      </c>
      <c r="G6945">
        <v>2</v>
      </c>
      <c r="J6945" t="s">
        <v>14</v>
      </c>
      <c r="K6945">
        <v>1</v>
      </c>
      <c r="L6945">
        <v>0.74983000000065703</v>
      </c>
      <c r="M6945">
        <v>83.949303900008104</v>
      </c>
      <c r="N6945">
        <v>3</v>
      </c>
      <c r="O6945">
        <v>7.4799099995288998E-2</v>
      </c>
      <c r="P6945">
        <v>84.1390915999946</v>
      </c>
    </row>
    <row r="6946" spans="1:16" x14ac:dyDescent="0.3">
      <c r="A6946">
        <v>20</v>
      </c>
      <c r="B6946">
        <v>1</v>
      </c>
      <c r="C6946">
        <v>1</v>
      </c>
      <c r="D6946">
        <v>5</v>
      </c>
      <c r="E6946" t="s">
        <v>823</v>
      </c>
      <c r="F6946">
        <v>1</v>
      </c>
      <c r="G6946">
        <v>2</v>
      </c>
      <c r="H6946">
        <v>1.9850174000021099</v>
      </c>
      <c r="I6946">
        <v>70.001254999995595</v>
      </c>
      <c r="J6946" t="s">
        <v>14</v>
      </c>
      <c r="K6946">
        <v>0</v>
      </c>
      <c r="L6946">
        <v>0.86678090000350505</v>
      </c>
      <c r="M6946">
        <v>85.516264100006097</v>
      </c>
      <c r="N6946">
        <v>3</v>
      </c>
      <c r="O6946">
        <v>6.0617600000114201E-2</v>
      </c>
      <c r="P6946">
        <v>85.732992799996296</v>
      </c>
    </row>
    <row r="6947" spans="1:16" x14ac:dyDescent="0.3">
      <c r="A6947">
        <v>20</v>
      </c>
      <c r="B6947">
        <v>1</v>
      </c>
      <c r="C6947">
        <v>1</v>
      </c>
      <c r="D6947">
        <v>5</v>
      </c>
      <c r="E6947" t="s">
        <v>499</v>
      </c>
      <c r="F6947">
        <v>1</v>
      </c>
      <c r="G6947">
        <v>2</v>
      </c>
      <c r="H6947">
        <v>1.98551399999997</v>
      </c>
      <c r="I6947">
        <v>90.001467900001401</v>
      </c>
      <c r="J6947" t="s">
        <v>14</v>
      </c>
      <c r="K6947">
        <v>0</v>
      </c>
      <c r="L6947">
        <v>1.2872173999931</v>
      </c>
      <c r="M6947">
        <v>87.536623899999498</v>
      </c>
      <c r="N6947">
        <v>3</v>
      </c>
      <c r="O6947">
        <v>0.123013600008562</v>
      </c>
      <c r="P6947">
        <v>87.755226900000693</v>
      </c>
    </row>
    <row r="6948" spans="1:16" x14ac:dyDescent="0.3">
      <c r="A6948">
        <v>20</v>
      </c>
      <c r="B6948">
        <v>1</v>
      </c>
      <c r="C6948">
        <v>1</v>
      </c>
      <c r="D6948">
        <v>5</v>
      </c>
      <c r="E6948" t="s">
        <v>2071</v>
      </c>
      <c r="F6948">
        <v>1</v>
      </c>
      <c r="G6948">
        <v>2</v>
      </c>
      <c r="H6948">
        <v>1.98508129999391</v>
      </c>
      <c r="I6948">
        <v>72.501272199995597</v>
      </c>
      <c r="J6948" t="s">
        <v>14</v>
      </c>
      <c r="K6948">
        <v>0</v>
      </c>
      <c r="L6948">
        <v>0.79276369999570295</v>
      </c>
      <c r="M6948">
        <v>89.058831500005894</v>
      </c>
      <c r="N6948">
        <v>3</v>
      </c>
      <c r="O6948">
        <v>0.13287190000119201</v>
      </c>
      <c r="P6948">
        <v>89.349171499998207</v>
      </c>
    </row>
    <row r="6949" spans="1:16" x14ac:dyDescent="0.3">
      <c r="A6949">
        <v>20</v>
      </c>
      <c r="B6949">
        <v>1</v>
      </c>
      <c r="C6949">
        <v>1</v>
      </c>
      <c r="D6949">
        <v>5</v>
      </c>
      <c r="E6949" t="s">
        <v>1205</v>
      </c>
      <c r="F6949">
        <v>0</v>
      </c>
      <c r="G6949">
        <v>2</v>
      </c>
      <c r="J6949" t="s">
        <v>16</v>
      </c>
      <c r="K6949">
        <v>0</v>
      </c>
      <c r="L6949">
        <v>1.28064219999942</v>
      </c>
      <c r="M6949">
        <v>91.146590999997002</v>
      </c>
      <c r="N6949">
        <v>3</v>
      </c>
      <c r="O6949">
        <v>8.3138999994844198E-2</v>
      </c>
      <c r="P6949">
        <v>91.371558800005005</v>
      </c>
    </row>
    <row r="6950" spans="1:16" x14ac:dyDescent="0.3">
      <c r="A6950">
        <v>20</v>
      </c>
      <c r="B6950">
        <v>1</v>
      </c>
      <c r="C6950">
        <v>1</v>
      </c>
      <c r="D6950">
        <v>5</v>
      </c>
      <c r="E6950" t="s">
        <v>256</v>
      </c>
      <c r="F6950">
        <v>1</v>
      </c>
      <c r="G6950">
        <v>2</v>
      </c>
      <c r="H6950">
        <v>1.9845969000016299</v>
      </c>
      <c r="I6950">
        <v>47.500922000006497</v>
      </c>
      <c r="J6950" t="s">
        <v>14</v>
      </c>
      <c r="K6950">
        <v>0</v>
      </c>
      <c r="L6950">
        <v>1.3289899000083101</v>
      </c>
      <c r="M6950">
        <v>93.211727000001702</v>
      </c>
      <c r="N6950">
        <v>3</v>
      </c>
      <c r="O6950">
        <v>9.8120399998151697E-2</v>
      </c>
      <c r="P6950">
        <v>93.418432000005893</v>
      </c>
    </row>
    <row r="6951" spans="1:16" x14ac:dyDescent="0.3">
      <c r="A6951">
        <v>20</v>
      </c>
      <c r="B6951">
        <v>1</v>
      </c>
      <c r="C6951">
        <v>1</v>
      </c>
      <c r="D6951">
        <v>5</v>
      </c>
      <c r="E6951" t="s">
        <v>1981</v>
      </c>
      <c r="F6951">
        <v>1</v>
      </c>
      <c r="G6951">
        <v>2</v>
      </c>
      <c r="H6951">
        <v>1.984111999991</v>
      </c>
      <c r="I6951">
        <v>27.5005597999989</v>
      </c>
      <c r="J6951" t="s">
        <v>14</v>
      </c>
      <c r="K6951">
        <v>0</v>
      </c>
      <c r="L6951">
        <v>1.07706879999023</v>
      </c>
      <c r="M6951">
        <v>95.009678999995202</v>
      </c>
      <c r="N6951">
        <v>3</v>
      </c>
      <c r="O6951">
        <v>8.0424100000527701E-2</v>
      </c>
      <c r="P6951">
        <v>95.208753700004294</v>
      </c>
    </row>
    <row r="6952" spans="1:16" x14ac:dyDescent="0.3">
      <c r="A6952">
        <v>20</v>
      </c>
      <c r="B6952">
        <v>1</v>
      </c>
      <c r="C6952">
        <v>1</v>
      </c>
      <c r="D6952">
        <v>5</v>
      </c>
      <c r="E6952" t="s">
        <v>1687</v>
      </c>
      <c r="F6952">
        <v>1</v>
      </c>
      <c r="G6952">
        <v>2</v>
      </c>
      <c r="H6952">
        <v>1.9857830999972099</v>
      </c>
      <c r="I6952">
        <v>102.501636400004</v>
      </c>
      <c r="J6952" t="s">
        <v>16</v>
      </c>
      <c r="K6952">
        <v>1</v>
      </c>
      <c r="L6952">
        <v>1.2965269999986</v>
      </c>
      <c r="M6952">
        <v>97.012641799999997</v>
      </c>
      <c r="N6952">
        <v>3</v>
      </c>
      <c r="O6952">
        <v>0.30678220000118001</v>
      </c>
      <c r="P6952">
        <v>97.443088700005305</v>
      </c>
    </row>
    <row r="6953" spans="1:16" x14ac:dyDescent="0.3">
      <c r="A6953">
        <v>20</v>
      </c>
      <c r="B6953">
        <v>1</v>
      </c>
      <c r="C6953">
        <v>1</v>
      </c>
      <c r="D6953">
        <v>5</v>
      </c>
      <c r="E6953" t="s">
        <v>1176</v>
      </c>
      <c r="F6953">
        <v>1</v>
      </c>
      <c r="G6953">
        <v>2</v>
      </c>
      <c r="H6953">
        <v>1.98350100000971</v>
      </c>
      <c r="I6953">
        <v>2.5000770000042398</v>
      </c>
      <c r="J6953" t="s">
        <v>14</v>
      </c>
      <c r="K6953">
        <v>0</v>
      </c>
      <c r="L6953">
        <v>1.0433101999951799</v>
      </c>
      <c r="M6953">
        <v>98.992718299996298</v>
      </c>
      <c r="N6953">
        <v>3</v>
      </c>
      <c r="O6953">
        <v>7.2589600007631802E-2</v>
      </c>
      <c r="P6953">
        <v>99.208778300002507</v>
      </c>
    </row>
    <row r="6954" spans="1:16" x14ac:dyDescent="0.3">
      <c r="A6954">
        <v>20</v>
      </c>
      <c r="B6954">
        <v>1</v>
      </c>
      <c r="C6954">
        <v>1</v>
      </c>
      <c r="D6954">
        <v>5</v>
      </c>
      <c r="E6954" t="s">
        <v>797</v>
      </c>
      <c r="F6954">
        <v>0</v>
      </c>
      <c r="G6954">
        <v>2</v>
      </c>
      <c r="J6954" t="s">
        <v>14</v>
      </c>
      <c r="K6954">
        <v>1</v>
      </c>
      <c r="L6954">
        <v>1.4135892999911399</v>
      </c>
      <c r="M6954">
        <v>101.12962590000799</v>
      </c>
      <c r="N6954">
        <v>3</v>
      </c>
      <c r="O6954">
        <v>9.9667900009080795E-2</v>
      </c>
      <c r="P6954">
        <v>101.339988599997</v>
      </c>
    </row>
    <row r="6955" spans="1:16" x14ac:dyDescent="0.3">
      <c r="A6955">
        <v>20</v>
      </c>
      <c r="B6955">
        <v>1</v>
      </c>
      <c r="C6955">
        <v>1</v>
      </c>
      <c r="D6955">
        <v>5</v>
      </c>
      <c r="E6955" t="s">
        <v>1796</v>
      </c>
      <c r="F6955">
        <v>1</v>
      </c>
      <c r="G6955">
        <v>2</v>
      </c>
      <c r="H6955">
        <v>1.9866878999891899</v>
      </c>
      <c r="I6955">
        <v>142.50238619999399</v>
      </c>
      <c r="J6955" t="s">
        <v>16</v>
      </c>
      <c r="K6955">
        <v>1</v>
      </c>
      <c r="L6955">
        <v>1.1944497999938899</v>
      </c>
      <c r="M6955">
        <v>103.04380470000601</v>
      </c>
      <c r="N6955">
        <v>3</v>
      </c>
      <c r="O6955">
        <v>0.100364500001888</v>
      </c>
      <c r="P6955">
        <v>103.244784900002</v>
      </c>
    </row>
    <row r="6956" spans="1:16" x14ac:dyDescent="0.3">
      <c r="A6956">
        <v>20</v>
      </c>
      <c r="B6956">
        <v>1</v>
      </c>
      <c r="C6956">
        <v>1</v>
      </c>
      <c r="D6956">
        <v>5</v>
      </c>
      <c r="E6956" t="s">
        <v>287</v>
      </c>
      <c r="F6956">
        <v>0</v>
      </c>
      <c r="G6956">
        <v>2</v>
      </c>
      <c r="J6956" t="s">
        <v>14</v>
      </c>
      <c r="K6956">
        <v>1</v>
      </c>
      <c r="L6956">
        <v>1.8443950999935601</v>
      </c>
      <c r="M6956">
        <v>105.593753399997</v>
      </c>
      <c r="N6956">
        <v>3</v>
      </c>
      <c r="O6956">
        <v>8.0399400001624599E-2</v>
      </c>
      <c r="P6956">
        <v>105.79276789999901</v>
      </c>
    </row>
    <row r="6957" spans="1:16" x14ac:dyDescent="0.3">
      <c r="A6957">
        <v>20</v>
      </c>
      <c r="B6957">
        <v>1</v>
      </c>
      <c r="C6957">
        <v>1</v>
      </c>
      <c r="D6957">
        <v>5</v>
      </c>
      <c r="E6957" t="s">
        <v>1289</v>
      </c>
      <c r="F6957">
        <v>0</v>
      </c>
      <c r="G6957">
        <v>2</v>
      </c>
      <c r="J6957" t="s">
        <v>16</v>
      </c>
      <c r="K6957">
        <v>0</v>
      </c>
      <c r="L6957">
        <v>1.0379689999972499</v>
      </c>
      <c r="M6957">
        <v>107.337302900007</v>
      </c>
      <c r="N6957">
        <v>3</v>
      </c>
      <c r="O6957">
        <v>7.6592700002947794E-2</v>
      </c>
      <c r="P6957">
        <v>107.53289669999501</v>
      </c>
    </row>
    <row r="6958" spans="1:16" x14ac:dyDescent="0.3">
      <c r="A6958">
        <v>20</v>
      </c>
      <c r="B6958">
        <v>1</v>
      </c>
      <c r="C6958">
        <v>1</v>
      </c>
      <c r="D6958">
        <v>5</v>
      </c>
      <c r="E6958" t="s">
        <v>1839</v>
      </c>
      <c r="F6958">
        <v>1</v>
      </c>
      <c r="G6958">
        <v>2</v>
      </c>
      <c r="H6958">
        <v>1.9847704999992899</v>
      </c>
      <c r="I6958">
        <v>52.500986300001401</v>
      </c>
      <c r="J6958" t="s">
        <v>14</v>
      </c>
      <c r="K6958">
        <v>0</v>
      </c>
      <c r="L6958">
        <v>0.78647089999867603</v>
      </c>
      <c r="M6958">
        <v>108.835747400008</v>
      </c>
      <c r="N6958">
        <v>3</v>
      </c>
      <c r="O6958">
        <v>6.6074600006686496E-2</v>
      </c>
      <c r="P6958">
        <v>109.04238270000501</v>
      </c>
    </row>
    <row r="6959" spans="1:16" x14ac:dyDescent="0.3">
      <c r="A6959">
        <v>20</v>
      </c>
      <c r="B6959">
        <v>1</v>
      </c>
      <c r="C6959">
        <v>1</v>
      </c>
      <c r="D6959">
        <v>5</v>
      </c>
      <c r="E6959" t="s">
        <v>1076</v>
      </c>
      <c r="F6959">
        <v>1</v>
      </c>
      <c r="G6959">
        <v>2</v>
      </c>
      <c r="H6959">
        <v>1.9853455999982501</v>
      </c>
      <c r="I6959">
        <v>85.001428600007799</v>
      </c>
      <c r="J6959" t="s">
        <v>14</v>
      </c>
      <c r="K6959">
        <v>0</v>
      </c>
      <c r="L6959">
        <v>1.1174900999903901</v>
      </c>
      <c r="M6959">
        <v>110.666779000007</v>
      </c>
      <c r="N6959">
        <v>3</v>
      </c>
      <c r="O6959">
        <v>0.14645159999781801</v>
      </c>
      <c r="P6959">
        <v>110.898994899995</v>
      </c>
    </row>
    <row r="6960" spans="1:16" x14ac:dyDescent="0.3">
      <c r="A6960">
        <v>20</v>
      </c>
      <c r="B6960">
        <v>1</v>
      </c>
      <c r="C6960">
        <v>1</v>
      </c>
      <c r="D6960">
        <v>5</v>
      </c>
      <c r="E6960" t="s">
        <v>1419</v>
      </c>
      <c r="F6960">
        <v>0</v>
      </c>
      <c r="G6960">
        <v>2</v>
      </c>
      <c r="J6960" t="s">
        <v>14</v>
      </c>
      <c r="K6960">
        <v>1</v>
      </c>
      <c r="L6960">
        <v>1.20532710000407</v>
      </c>
      <c r="M6960">
        <v>112.621153400003</v>
      </c>
      <c r="N6960">
        <v>3</v>
      </c>
      <c r="O6960">
        <v>6.7858399997931002E-2</v>
      </c>
      <c r="P6960">
        <v>112.804283599995</v>
      </c>
    </row>
    <row r="6961" spans="1:16" x14ac:dyDescent="0.3">
      <c r="A6961">
        <v>20</v>
      </c>
      <c r="B6961">
        <v>1</v>
      </c>
      <c r="C6961">
        <v>1</v>
      </c>
      <c r="D6961">
        <v>5</v>
      </c>
      <c r="E6961" t="s">
        <v>1425</v>
      </c>
      <c r="F6961">
        <v>1</v>
      </c>
      <c r="G6961">
        <v>2</v>
      </c>
      <c r="H6961">
        <v>1.9856852000084499</v>
      </c>
      <c r="I6961">
        <v>100.00160180000201</v>
      </c>
      <c r="J6961" t="s">
        <v>14</v>
      </c>
      <c r="K6961">
        <v>0</v>
      </c>
      <c r="L6961">
        <v>0.79646589999902095</v>
      </c>
      <c r="M6961">
        <v>114.112420300007</v>
      </c>
      <c r="N6961">
        <v>3</v>
      </c>
      <c r="O6961">
        <v>6.6623399994568899E-2</v>
      </c>
      <c r="P6961">
        <v>114.298815800008</v>
      </c>
    </row>
    <row r="6962" spans="1:16" x14ac:dyDescent="0.3">
      <c r="A6962">
        <v>20</v>
      </c>
      <c r="B6962">
        <v>2</v>
      </c>
      <c r="C6962">
        <v>0</v>
      </c>
      <c r="D6962">
        <v>3</v>
      </c>
      <c r="E6962" t="s">
        <v>787</v>
      </c>
      <c r="F6962">
        <v>0</v>
      </c>
      <c r="G6962">
        <v>1</v>
      </c>
      <c r="J6962" t="s">
        <v>14</v>
      </c>
      <c r="K6962">
        <v>1</v>
      </c>
      <c r="L6962">
        <v>1.5260782000113999</v>
      </c>
      <c r="M6962">
        <v>1.52611750000506</v>
      </c>
      <c r="N6962">
        <v>3</v>
      </c>
      <c r="O6962">
        <v>0.24413749999075701</v>
      </c>
      <c r="P6962">
        <v>1.8852421000046899</v>
      </c>
    </row>
    <row r="6963" spans="1:16" x14ac:dyDescent="0.3">
      <c r="A6963">
        <v>20</v>
      </c>
      <c r="B6963">
        <v>2</v>
      </c>
      <c r="C6963">
        <v>0</v>
      </c>
      <c r="D6963">
        <v>3</v>
      </c>
      <c r="E6963" t="s">
        <v>639</v>
      </c>
      <c r="F6963">
        <v>1</v>
      </c>
      <c r="G6963">
        <v>1</v>
      </c>
      <c r="H6963">
        <v>1.98862259999441</v>
      </c>
      <c r="I6963">
        <v>17.5003804999869</v>
      </c>
      <c r="J6963" t="s">
        <v>14</v>
      </c>
      <c r="K6963">
        <v>0</v>
      </c>
      <c r="L6963">
        <v>1.0421142999985</v>
      </c>
      <c r="M6963">
        <v>3.4420747000112901</v>
      </c>
      <c r="N6963">
        <v>3</v>
      </c>
      <c r="O6963">
        <v>0.12088699999730999</v>
      </c>
      <c r="P6963">
        <v>3.6659864000103002</v>
      </c>
    </row>
    <row r="6964" spans="1:16" x14ac:dyDescent="0.3">
      <c r="A6964">
        <v>20</v>
      </c>
      <c r="B6964">
        <v>2</v>
      </c>
      <c r="C6964">
        <v>0</v>
      </c>
      <c r="D6964">
        <v>3</v>
      </c>
      <c r="E6964" t="s">
        <v>270</v>
      </c>
      <c r="F6964">
        <v>0</v>
      </c>
      <c r="G6964">
        <v>1</v>
      </c>
      <c r="J6964" t="s">
        <v>14</v>
      </c>
      <c r="K6964">
        <v>1</v>
      </c>
      <c r="L6964">
        <v>0.974893499995233</v>
      </c>
      <c r="M6964">
        <v>5.1580203000048597</v>
      </c>
      <c r="N6964">
        <v>3</v>
      </c>
      <c r="O6964">
        <v>0.13719170000695199</v>
      </c>
      <c r="P6964">
        <v>5.3702947000128898</v>
      </c>
    </row>
    <row r="6965" spans="1:16" x14ac:dyDescent="0.3">
      <c r="A6965">
        <v>20</v>
      </c>
      <c r="B6965">
        <v>2</v>
      </c>
      <c r="C6965">
        <v>0</v>
      </c>
      <c r="D6965">
        <v>3</v>
      </c>
      <c r="E6965" t="s">
        <v>1246</v>
      </c>
      <c r="F6965">
        <v>1</v>
      </c>
      <c r="G6965">
        <v>1</v>
      </c>
      <c r="H6965">
        <v>1.9908954999991699</v>
      </c>
      <c r="I6965">
        <v>115.002050199997</v>
      </c>
      <c r="J6965" t="s">
        <v>14</v>
      </c>
      <c r="K6965">
        <v>0</v>
      </c>
      <c r="L6965">
        <v>1.0894103000027799</v>
      </c>
      <c r="M6965">
        <v>6.9726263000047801</v>
      </c>
      <c r="N6965">
        <v>3</v>
      </c>
      <c r="O6965">
        <v>0.165286000003107</v>
      </c>
      <c r="P6965">
        <v>7.2303755000029897</v>
      </c>
    </row>
    <row r="6966" spans="1:16" x14ac:dyDescent="0.3">
      <c r="A6966">
        <v>20</v>
      </c>
      <c r="B6966">
        <v>2</v>
      </c>
      <c r="C6966">
        <v>0</v>
      </c>
      <c r="D6966">
        <v>3</v>
      </c>
      <c r="E6966" t="s">
        <v>1345</v>
      </c>
      <c r="F6966">
        <v>1</v>
      </c>
      <c r="G6966">
        <v>1</v>
      </c>
      <c r="H6966">
        <v>1.9885244000033699</v>
      </c>
      <c r="I6966">
        <v>10.0002414999908</v>
      </c>
      <c r="J6966" t="s">
        <v>16</v>
      </c>
      <c r="K6966">
        <v>1</v>
      </c>
      <c r="L6966">
        <v>1.4797709999984401</v>
      </c>
      <c r="M6966">
        <v>9.2295512000127893</v>
      </c>
      <c r="N6966">
        <v>3</v>
      </c>
      <c r="O6966">
        <v>0.124178899990511</v>
      </c>
      <c r="P6966">
        <v>9.4533650000084908</v>
      </c>
    </row>
    <row r="6967" spans="1:16" x14ac:dyDescent="0.3">
      <c r="A6967">
        <v>20</v>
      </c>
      <c r="B6967">
        <v>2</v>
      </c>
      <c r="C6967">
        <v>0</v>
      </c>
      <c r="D6967">
        <v>3</v>
      </c>
      <c r="E6967" t="s">
        <v>146</v>
      </c>
      <c r="F6967">
        <v>1</v>
      </c>
      <c r="G6967">
        <v>1</v>
      </c>
      <c r="H6967">
        <v>1.99154450000788</v>
      </c>
      <c r="I6967">
        <v>140.00243789999499</v>
      </c>
      <c r="J6967" t="s">
        <v>16</v>
      </c>
      <c r="K6967">
        <v>1</v>
      </c>
      <c r="L6967">
        <v>1.0199449999927299</v>
      </c>
      <c r="M6967">
        <v>10.9863885000086</v>
      </c>
      <c r="N6967">
        <v>3</v>
      </c>
      <c r="O6967">
        <v>9.8250299997744206E-2</v>
      </c>
      <c r="P6967">
        <v>11.179235000003199</v>
      </c>
    </row>
    <row r="6968" spans="1:16" x14ac:dyDescent="0.3">
      <c r="A6968">
        <v>20</v>
      </c>
      <c r="B6968">
        <v>2</v>
      </c>
      <c r="C6968">
        <v>0</v>
      </c>
      <c r="D6968">
        <v>3</v>
      </c>
      <c r="E6968" t="s">
        <v>1671</v>
      </c>
      <c r="F6968">
        <v>0</v>
      </c>
      <c r="G6968">
        <v>1</v>
      </c>
      <c r="J6968" t="s">
        <v>14</v>
      </c>
      <c r="K6968">
        <v>1</v>
      </c>
      <c r="L6968">
        <v>2.61672289999842</v>
      </c>
      <c r="M6968">
        <v>14.3164526000037</v>
      </c>
      <c r="N6968">
        <v>3</v>
      </c>
      <c r="O6968">
        <v>8.4402299995417707E-2</v>
      </c>
      <c r="P6968">
        <v>14.5416209000105</v>
      </c>
    </row>
    <row r="6969" spans="1:16" x14ac:dyDescent="0.3">
      <c r="A6969">
        <v>20</v>
      </c>
      <c r="B6969">
        <v>2</v>
      </c>
      <c r="C6969">
        <v>0</v>
      </c>
      <c r="D6969">
        <v>3</v>
      </c>
      <c r="E6969" t="s">
        <v>779</v>
      </c>
      <c r="F6969">
        <v>0</v>
      </c>
      <c r="G6969">
        <v>1</v>
      </c>
      <c r="J6969" t="s">
        <v>14</v>
      </c>
      <c r="K6969">
        <v>1</v>
      </c>
      <c r="L6969">
        <v>1.1325126000010599</v>
      </c>
      <c r="M6969">
        <v>16.182284000009499</v>
      </c>
      <c r="N6969">
        <v>3</v>
      </c>
      <c r="O6969">
        <v>0.12880360000417601</v>
      </c>
      <c r="P6969">
        <v>16.4179021000018</v>
      </c>
    </row>
    <row r="6970" spans="1:16" x14ac:dyDescent="0.3">
      <c r="A6970">
        <v>20</v>
      </c>
      <c r="B6970">
        <v>2</v>
      </c>
      <c r="C6970">
        <v>0</v>
      </c>
      <c r="D6970">
        <v>3</v>
      </c>
      <c r="E6970" t="s">
        <v>131</v>
      </c>
      <c r="F6970">
        <v>1</v>
      </c>
      <c r="G6970">
        <v>1</v>
      </c>
      <c r="H6970">
        <v>1.99134649999905</v>
      </c>
      <c r="I6970">
        <v>127.50225869999799</v>
      </c>
      <c r="J6970" t="s">
        <v>14</v>
      </c>
      <c r="K6970">
        <v>0</v>
      </c>
      <c r="L6970">
        <v>1.12486809999973</v>
      </c>
      <c r="M6970">
        <v>18.0580033000006</v>
      </c>
      <c r="N6970">
        <v>3</v>
      </c>
      <c r="O6970">
        <v>0.13357479999831401</v>
      </c>
      <c r="P6970">
        <v>18.2786305000045</v>
      </c>
    </row>
    <row r="6971" spans="1:16" x14ac:dyDescent="0.3">
      <c r="A6971">
        <v>20</v>
      </c>
      <c r="B6971">
        <v>2</v>
      </c>
      <c r="C6971">
        <v>0</v>
      </c>
      <c r="D6971">
        <v>3</v>
      </c>
      <c r="E6971" t="s">
        <v>376</v>
      </c>
      <c r="F6971">
        <v>1</v>
      </c>
      <c r="G6971">
        <v>1</v>
      </c>
      <c r="H6971">
        <v>1.99153139999544</v>
      </c>
      <c r="I6971">
        <v>137.50239739999199</v>
      </c>
      <c r="J6971" t="s">
        <v>16</v>
      </c>
      <c r="K6971">
        <v>1</v>
      </c>
      <c r="L6971">
        <v>1.04523640000843</v>
      </c>
      <c r="M6971">
        <v>19.844895200003499</v>
      </c>
      <c r="N6971">
        <v>3</v>
      </c>
      <c r="O6971">
        <v>0.122905500000343</v>
      </c>
      <c r="P6971">
        <v>20.059976600008699</v>
      </c>
    </row>
    <row r="6972" spans="1:16" x14ac:dyDescent="0.3">
      <c r="A6972">
        <v>20</v>
      </c>
      <c r="B6972">
        <v>2</v>
      </c>
      <c r="C6972">
        <v>0</v>
      </c>
      <c r="D6972">
        <v>3</v>
      </c>
      <c r="E6972" t="s">
        <v>1126</v>
      </c>
      <c r="F6972">
        <v>0</v>
      </c>
      <c r="G6972">
        <v>1</v>
      </c>
      <c r="J6972" t="s">
        <v>14</v>
      </c>
      <c r="K6972">
        <v>1</v>
      </c>
      <c r="L6972">
        <v>0.98182130001077905</v>
      </c>
      <c r="M6972">
        <v>21.548436500001099</v>
      </c>
      <c r="N6972">
        <v>3</v>
      </c>
      <c r="O6972">
        <v>0.100754300001427</v>
      </c>
      <c r="P6972">
        <v>21.765839700004999</v>
      </c>
    </row>
    <row r="6973" spans="1:16" x14ac:dyDescent="0.3">
      <c r="A6973">
        <v>20</v>
      </c>
      <c r="B6973">
        <v>2</v>
      </c>
      <c r="C6973">
        <v>0</v>
      </c>
      <c r="D6973">
        <v>3</v>
      </c>
      <c r="E6973" t="s">
        <v>1599</v>
      </c>
      <c r="F6973">
        <v>1</v>
      </c>
      <c r="G6973">
        <v>1</v>
      </c>
      <c r="H6973">
        <v>1.9892480999988</v>
      </c>
      <c r="I6973">
        <v>50.000882799999097</v>
      </c>
      <c r="J6973" t="s">
        <v>14</v>
      </c>
      <c r="K6973">
        <v>0</v>
      </c>
      <c r="L6973">
        <v>1.0946423999994299</v>
      </c>
      <c r="M6973">
        <v>23.377792400002399</v>
      </c>
      <c r="N6973">
        <v>3</v>
      </c>
      <c r="O6973">
        <v>0.13724480000382799</v>
      </c>
      <c r="P6973">
        <v>23.594243900006401</v>
      </c>
    </row>
    <row r="6974" spans="1:16" x14ac:dyDescent="0.3">
      <c r="A6974">
        <v>20</v>
      </c>
      <c r="B6974">
        <v>2</v>
      </c>
      <c r="C6974">
        <v>0</v>
      </c>
      <c r="D6974">
        <v>3</v>
      </c>
      <c r="E6974" t="s">
        <v>658</v>
      </c>
      <c r="F6974">
        <v>0</v>
      </c>
      <c r="G6974">
        <v>1</v>
      </c>
      <c r="J6974" t="s">
        <v>14</v>
      </c>
      <c r="K6974">
        <v>1</v>
      </c>
      <c r="L6974">
        <v>0.84949049999704596</v>
      </c>
      <c r="M6974">
        <v>24.949414300004701</v>
      </c>
      <c r="N6974">
        <v>3</v>
      </c>
      <c r="O6974">
        <v>0.129981999998563</v>
      </c>
      <c r="P6974">
        <v>25.147019200012402</v>
      </c>
    </row>
    <row r="6975" spans="1:16" x14ac:dyDescent="0.3">
      <c r="A6975">
        <v>20</v>
      </c>
      <c r="B6975">
        <v>2</v>
      </c>
      <c r="C6975">
        <v>0</v>
      </c>
      <c r="D6975">
        <v>3</v>
      </c>
      <c r="E6975" t="s">
        <v>1624</v>
      </c>
      <c r="F6975">
        <v>0</v>
      </c>
      <c r="G6975">
        <v>1</v>
      </c>
      <c r="J6975" t="s">
        <v>14</v>
      </c>
      <c r="K6975">
        <v>1</v>
      </c>
      <c r="L6975">
        <v>0.77993279999645904</v>
      </c>
      <c r="M6975">
        <v>26.4463232000126</v>
      </c>
      <c r="N6975">
        <v>3</v>
      </c>
      <c r="O6975">
        <v>0.145814500006964</v>
      </c>
      <c r="P6975">
        <v>26.682922900014098</v>
      </c>
    </row>
    <row r="6976" spans="1:16" x14ac:dyDescent="0.3">
      <c r="A6976">
        <v>20</v>
      </c>
      <c r="B6976">
        <v>2</v>
      </c>
      <c r="C6976">
        <v>0</v>
      </c>
      <c r="D6976">
        <v>3</v>
      </c>
      <c r="E6976" t="s">
        <v>165</v>
      </c>
      <c r="F6976">
        <v>1</v>
      </c>
      <c r="G6976">
        <v>1</v>
      </c>
      <c r="H6976">
        <v>1.99180840000918</v>
      </c>
      <c r="I6976">
        <v>150.00260849999901</v>
      </c>
      <c r="J6976" t="s">
        <v>16</v>
      </c>
      <c r="K6976">
        <v>1</v>
      </c>
      <c r="L6976">
        <v>1.0353791000088699</v>
      </c>
      <c r="M6976">
        <v>28.234992300000201</v>
      </c>
      <c r="N6976">
        <v>3</v>
      </c>
      <c r="O6976">
        <v>9.7784300000057597E-2</v>
      </c>
      <c r="P6976">
        <v>28.402798000010101</v>
      </c>
    </row>
    <row r="6977" spans="1:16" x14ac:dyDescent="0.3">
      <c r="A6977">
        <v>20</v>
      </c>
      <c r="B6977">
        <v>2</v>
      </c>
      <c r="C6977">
        <v>0</v>
      </c>
      <c r="D6977">
        <v>3</v>
      </c>
      <c r="E6977" t="s">
        <v>1119</v>
      </c>
      <c r="F6977">
        <v>0</v>
      </c>
      <c r="G6977">
        <v>1</v>
      </c>
      <c r="J6977" t="s">
        <v>14</v>
      </c>
      <c r="K6977">
        <v>1</v>
      </c>
      <c r="L6977">
        <v>0.86496639999677405</v>
      </c>
      <c r="M6977">
        <v>29.7812966000056</v>
      </c>
      <c r="N6977">
        <v>3</v>
      </c>
      <c r="O6977">
        <v>0.132856199998059</v>
      </c>
      <c r="P6977">
        <v>30.0218655000062</v>
      </c>
    </row>
    <row r="6978" spans="1:16" x14ac:dyDescent="0.3">
      <c r="A6978">
        <v>20</v>
      </c>
      <c r="B6978">
        <v>2</v>
      </c>
      <c r="C6978">
        <v>0</v>
      </c>
      <c r="D6978">
        <v>3</v>
      </c>
      <c r="E6978" t="s">
        <v>855</v>
      </c>
      <c r="F6978">
        <v>0</v>
      </c>
      <c r="G6978">
        <v>1</v>
      </c>
      <c r="J6978" t="s">
        <v>14</v>
      </c>
      <c r="K6978">
        <v>1</v>
      </c>
      <c r="L6978">
        <v>0.80812809999042701</v>
      </c>
      <c r="M6978">
        <v>31.3411267000047</v>
      </c>
      <c r="N6978">
        <v>3</v>
      </c>
      <c r="O6978">
        <v>0.113071800005855</v>
      </c>
      <c r="P6978">
        <v>31.530170800004299</v>
      </c>
    </row>
    <row r="6979" spans="1:16" x14ac:dyDescent="0.3">
      <c r="A6979">
        <v>20</v>
      </c>
      <c r="B6979">
        <v>2</v>
      </c>
      <c r="C6979">
        <v>0</v>
      </c>
      <c r="D6979">
        <v>3</v>
      </c>
      <c r="E6979" t="s">
        <v>1483</v>
      </c>
      <c r="F6979">
        <v>1</v>
      </c>
      <c r="G6979">
        <v>1</v>
      </c>
      <c r="H6979">
        <v>1.9903552000032501</v>
      </c>
      <c r="I6979">
        <v>92.501655499989297</v>
      </c>
      <c r="J6979" t="s">
        <v>14</v>
      </c>
      <c r="K6979">
        <v>0</v>
      </c>
      <c r="L6979">
        <v>0.79506569998920895</v>
      </c>
      <c r="M6979">
        <v>32.844781000007103</v>
      </c>
      <c r="N6979">
        <v>3</v>
      </c>
      <c r="O6979">
        <v>9.7003400005632998E-2</v>
      </c>
      <c r="P6979">
        <v>33.034107000013996</v>
      </c>
    </row>
    <row r="6980" spans="1:16" x14ac:dyDescent="0.3">
      <c r="A6980">
        <v>20</v>
      </c>
      <c r="B6980">
        <v>2</v>
      </c>
      <c r="C6980">
        <v>0</v>
      </c>
      <c r="D6980">
        <v>3</v>
      </c>
      <c r="E6980" t="s">
        <v>1496</v>
      </c>
      <c r="F6980">
        <v>1</v>
      </c>
      <c r="G6980">
        <v>1</v>
      </c>
      <c r="H6980">
        <v>1.9900740000011901</v>
      </c>
      <c r="I6980">
        <v>75.001354499996495</v>
      </c>
      <c r="J6980" t="s">
        <v>14</v>
      </c>
      <c r="K6980">
        <v>0</v>
      </c>
      <c r="L6980">
        <v>0.64042579999659199</v>
      </c>
      <c r="M6980">
        <v>34.190081200009402</v>
      </c>
      <c r="N6980">
        <v>3</v>
      </c>
      <c r="O6980">
        <v>0.10719890000473201</v>
      </c>
      <c r="P6980">
        <v>34.380246500004397</v>
      </c>
    </row>
    <row r="6981" spans="1:16" x14ac:dyDescent="0.3">
      <c r="A6981">
        <v>20</v>
      </c>
      <c r="B6981">
        <v>2</v>
      </c>
      <c r="C6981">
        <v>0</v>
      </c>
      <c r="D6981">
        <v>3</v>
      </c>
      <c r="E6981" t="s">
        <v>416</v>
      </c>
      <c r="F6981">
        <v>0</v>
      </c>
      <c r="G6981">
        <v>1</v>
      </c>
      <c r="J6981" t="s">
        <v>14</v>
      </c>
      <c r="K6981">
        <v>1</v>
      </c>
      <c r="L6981">
        <v>0.82737890000862502</v>
      </c>
      <c r="M6981">
        <v>35.7270441000001</v>
      </c>
      <c r="N6981">
        <v>3</v>
      </c>
      <c r="O6981">
        <v>0.147699900000589</v>
      </c>
      <c r="P6981">
        <v>35.948836700001301</v>
      </c>
    </row>
    <row r="6982" spans="1:16" x14ac:dyDescent="0.3">
      <c r="A6982">
        <v>20</v>
      </c>
      <c r="B6982">
        <v>2</v>
      </c>
      <c r="C6982">
        <v>0</v>
      </c>
      <c r="D6982">
        <v>3</v>
      </c>
      <c r="E6982" t="s">
        <v>1691</v>
      </c>
      <c r="F6982">
        <v>1</v>
      </c>
      <c r="G6982">
        <v>1</v>
      </c>
      <c r="H6982">
        <v>1.9916693999985</v>
      </c>
      <c r="I6982">
        <v>142.502499499999</v>
      </c>
      <c r="J6982" t="s">
        <v>16</v>
      </c>
      <c r="K6982">
        <v>1</v>
      </c>
      <c r="L6982">
        <v>0.93294120000791703</v>
      </c>
      <c r="M6982">
        <v>37.399298300006201</v>
      </c>
      <c r="N6982">
        <v>3</v>
      </c>
      <c r="O6982">
        <v>0.17173120001098099</v>
      </c>
      <c r="P6982">
        <v>37.652872400009102</v>
      </c>
    </row>
    <row r="6983" spans="1:16" x14ac:dyDescent="0.3">
      <c r="A6983">
        <v>20</v>
      </c>
      <c r="B6983">
        <v>2</v>
      </c>
      <c r="C6983">
        <v>0</v>
      </c>
      <c r="D6983">
        <v>3</v>
      </c>
      <c r="E6983" t="s">
        <v>1374</v>
      </c>
      <c r="F6983">
        <v>1</v>
      </c>
      <c r="G6983">
        <v>1</v>
      </c>
      <c r="H6983">
        <v>1.98964569999953</v>
      </c>
      <c r="I6983">
        <v>57.5010455999873</v>
      </c>
      <c r="J6983" t="s">
        <v>16</v>
      </c>
      <c r="K6983">
        <v>1</v>
      </c>
      <c r="L6983">
        <v>0.87082389999704901</v>
      </c>
      <c r="M6983">
        <v>39.037106900010301</v>
      </c>
      <c r="N6983">
        <v>3</v>
      </c>
      <c r="O6983">
        <v>0.115256000004592</v>
      </c>
      <c r="P6983">
        <v>39.2204568000016</v>
      </c>
    </row>
    <row r="6984" spans="1:16" x14ac:dyDescent="0.3">
      <c r="A6984">
        <v>20</v>
      </c>
      <c r="B6984">
        <v>2</v>
      </c>
      <c r="C6984">
        <v>0</v>
      </c>
      <c r="D6984">
        <v>3</v>
      </c>
      <c r="E6984" t="s">
        <v>952</v>
      </c>
      <c r="F6984">
        <v>0</v>
      </c>
      <c r="G6984">
        <v>1</v>
      </c>
      <c r="J6984" t="s">
        <v>16</v>
      </c>
      <c r="K6984">
        <v>0</v>
      </c>
      <c r="L6984">
        <v>0.87212539999745797</v>
      </c>
      <c r="M6984">
        <v>40.605087100004297</v>
      </c>
      <c r="N6984">
        <v>3</v>
      </c>
      <c r="O6984">
        <v>0.108572799988906</v>
      </c>
      <c r="P6984">
        <v>40.773680700003801</v>
      </c>
    </row>
    <row r="6985" spans="1:16" x14ac:dyDescent="0.3">
      <c r="A6985">
        <v>20</v>
      </c>
      <c r="B6985">
        <v>2</v>
      </c>
      <c r="C6985">
        <v>0</v>
      </c>
      <c r="D6985">
        <v>3</v>
      </c>
      <c r="E6985" t="s">
        <v>1913</v>
      </c>
      <c r="F6985">
        <v>1</v>
      </c>
      <c r="G6985">
        <v>1</v>
      </c>
      <c r="H6985">
        <v>1.9901228999951901</v>
      </c>
      <c r="I6985">
        <v>77.501418599989904</v>
      </c>
      <c r="J6985" t="s">
        <v>16</v>
      </c>
      <c r="K6985">
        <v>1</v>
      </c>
      <c r="L6985">
        <v>0.92689499999687497</v>
      </c>
      <c r="M6985">
        <v>42.209769400011297</v>
      </c>
      <c r="N6985">
        <v>3</v>
      </c>
      <c r="O6985">
        <v>9.91379000042798E-2</v>
      </c>
      <c r="P6985">
        <v>42.380181800006497</v>
      </c>
    </row>
    <row r="6986" spans="1:16" x14ac:dyDescent="0.3">
      <c r="A6986">
        <v>20</v>
      </c>
      <c r="B6986">
        <v>2</v>
      </c>
      <c r="C6986">
        <v>0</v>
      </c>
      <c r="D6986">
        <v>3</v>
      </c>
      <c r="E6986" t="s">
        <v>2013</v>
      </c>
      <c r="F6986">
        <v>0</v>
      </c>
      <c r="G6986">
        <v>1</v>
      </c>
      <c r="J6986" t="s">
        <v>14</v>
      </c>
      <c r="K6986">
        <v>1</v>
      </c>
      <c r="L6986">
        <v>0.73821480000333395</v>
      </c>
      <c r="M6986">
        <v>43.637830600011497</v>
      </c>
      <c r="N6986">
        <v>3</v>
      </c>
      <c r="O6986">
        <v>0.123665299994173</v>
      </c>
      <c r="P6986">
        <v>43.836732600000701</v>
      </c>
    </row>
    <row r="6987" spans="1:16" x14ac:dyDescent="0.3">
      <c r="A6987">
        <v>20</v>
      </c>
      <c r="B6987">
        <v>2</v>
      </c>
      <c r="C6987">
        <v>0</v>
      </c>
      <c r="D6987">
        <v>3</v>
      </c>
      <c r="E6987" t="s">
        <v>1595</v>
      </c>
      <c r="F6987">
        <v>0</v>
      </c>
      <c r="G6987">
        <v>1</v>
      </c>
      <c r="J6987" t="s">
        <v>14</v>
      </c>
      <c r="K6987">
        <v>1</v>
      </c>
      <c r="L6987">
        <v>0.87809379999816894</v>
      </c>
      <c r="M6987">
        <v>45.227698900009301</v>
      </c>
      <c r="N6987">
        <v>3</v>
      </c>
      <c r="O6987">
        <v>0.104550100004417</v>
      </c>
      <c r="P6987">
        <v>45.401733500009897</v>
      </c>
    </row>
    <row r="6988" spans="1:16" x14ac:dyDescent="0.3">
      <c r="A6988">
        <v>20</v>
      </c>
      <c r="B6988">
        <v>2</v>
      </c>
      <c r="C6988">
        <v>0</v>
      </c>
      <c r="D6988">
        <v>3</v>
      </c>
      <c r="E6988" t="s">
        <v>1534</v>
      </c>
      <c r="F6988">
        <v>0</v>
      </c>
      <c r="G6988">
        <v>1</v>
      </c>
      <c r="J6988" t="s">
        <v>14</v>
      </c>
      <c r="K6988">
        <v>1</v>
      </c>
      <c r="L6988">
        <v>0.81369320000521805</v>
      </c>
      <c r="M6988">
        <v>46.729830700001898</v>
      </c>
      <c r="N6988">
        <v>3</v>
      </c>
      <c r="O6988">
        <v>0.17014410000410901</v>
      </c>
      <c r="P6988">
        <v>46.963160100000103</v>
      </c>
    </row>
    <row r="6989" spans="1:16" x14ac:dyDescent="0.3">
      <c r="A6989">
        <v>20</v>
      </c>
      <c r="B6989">
        <v>2</v>
      </c>
      <c r="C6989">
        <v>0</v>
      </c>
      <c r="D6989">
        <v>3</v>
      </c>
      <c r="E6989" t="s">
        <v>2158</v>
      </c>
      <c r="F6989">
        <v>1</v>
      </c>
      <c r="G6989">
        <v>1</v>
      </c>
      <c r="H6989">
        <v>1.9891282000026</v>
      </c>
      <c r="I6989">
        <v>42.500775499996998</v>
      </c>
      <c r="J6989" t="s">
        <v>14</v>
      </c>
      <c r="K6989">
        <v>0</v>
      </c>
      <c r="L6989">
        <v>0.71224740000616305</v>
      </c>
      <c r="M6989">
        <v>48.195146100013503</v>
      </c>
      <c r="N6989">
        <v>3</v>
      </c>
      <c r="O6989">
        <v>0.161342200008221</v>
      </c>
      <c r="P6989">
        <v>48.434395800010002</v>
      </c>
    </row>
    <row r="6990" spans="1:16" x14ac:dyDescent="0.3">
      <c r="A6990">
        <v>20</v>
      </c>
      <c r="B6990">
        <v>2</v>
      </c>
      <c r="C6990">
        <v>0</v>
      </c>
      <c r="D6990">
        <v>3</v>
      </c>
      <c r="E6990" t="s">
        <v>1481</v>
      </c>
      <c r="F6990">
        <v>1</v>
      </c>
      <c r="G6990">
        <v>1</v>
      </c>
      <c r="H6990">
        <v>1.98883280000882</v>
      </c>
      <c r="I6990">
        <v>25.000480899994699</v>
      </c>
      <c r="J6990" t="s">
        <v>16</v>
      </c>
      <c r="K6990">
        <v>1</v>
      </c>
      <c r="L6990">
        <v>1.2231800000008699</v>
      </c>
      <c r="M6990">
        <v>50.172723100011403</v>
      </c>
      <c r="N6990">
        <v>3</v>
      </c>
      <c r="O6990">
        <v>0.149768199989921</v>
      </c>
      <c r="P6990">
        <v>50.398856500003603</v>
      </c>
    </row>
    <row r="6991" spans="1:16" x14ac:dyDescent="0.3">
      <c r="A6991">
        <v>20</v>
      </c>
      <c r="B6991">
        <v>2</v>
      </c>
      <c r="C6991">
        <v>0</v>
      </c>
      <c r="D6991">
        <v>3</v>
      </c>
      <c r="E6991" t="s">
        <v>2159</v>
      </c>
      <c r="F6991">
        <v>1</v>
      </c>
      <c r="G6991">
        <v>1</v>
      </c>
      <c r="H6991">
        <v>1.9896278999949599</v>
      </c>
      <c r="I6991">
        <v>60.001103799993899</v>
      </c>
      <c r="J6991" t="s">
        <v>16</v>
      </c>
      <c r="K6991">
        <v>1</v>
      </c>
      <c r="L6991">
        <v>1.27974830000312</v>
      </c>
      <c r="M6991">
        <v>52.195940500008902</v>
      </c>
      <c r="N6991">
        <v>3</v>
      </c>
      <c r="O6991">
        <v>8.5315999996964806E-2</v>
      </c>
      <c r="P6991">
        <v>52.350489000004004</v>
      </c>
    </row>
    <row r="6992" spans="1:16" x14ac:dyDescent="0.3">
      <c r="A6992">
        <v>20</v>
      </c>
      <c r="B6992">
        <v>2</v>
      </c>
      <c r="C6992">
        <v>0</v>
      </c>
      <c r="D6992">
        <v>3</v>
      </c>
      <c r="E6992" t="s">
        <v>297</v>
      </c>
      <c r="F6992">
        <v>0</v>
      </c>
      <c r="G6992">
        <v>1</v>
      </c>
      <c r="J6992" t="s">
        <v>14</v>
      </c>
      <c r="K6992">
        <v>1</v>
      </c>
      <c r="L6992">
        <v>0.78658079999149799</v>
      </c>
      <c r="M6992">
        <v>53.652888200013003</v>
      </c>
      <c r="N6992">
        <v>3</v>
      </c>
      <c r="O6992">
        <v>0.12698590000218199</v>
      </c>
      <c r="P6992">
        <v>53.848043700010798</v>
      </c>
    </row>
    <row r="6993" spans="1:16" x14ac:dyDescent="0.3">
      <c r="A6993">
        <v>20</v>
      </c>
      <c r="B6993">
        <v>2</v>
      </c>
      <c r="C6993">
        <v>0</v>
      </c>
      <c r="D6993">
        <v>3</v>
      </c>
      <c r="E6993" t="s">
        <v>1065</v>
      </c>
      <c r="F6993">
        <v>1</v>
      </c>
      <c r="G6993">
        <v>1</v>
      </c>
      <c r="H6993">
        <v>1.9909833999991</v>
      </c>
      <c r="I6993">
        <v>117.502077099998</v>
      </c>
      <c r="J6993" t="s">
        <v>14</v>
      </c>
      <c r="K6993">
        <v>0</v>
      </c>
      <c r="L6993">
        <v>0.92193889999180101</v>
      </c>
      <c r="M6993">
        <v>55.288304700006897</v>
      </c>
      <c r="N6993">
        <v>3</v>
      </c>
      <c r="O6993">
        <v>0.13396029999421399</v>
      </c>
      <c r="P6993">
        <v>55.511070500011598</v>
      </c>
    </row>
    <row r="6994" spans="1:16" x14ac:dyDescent="0.3">
      <c r="A6994">
        <v>20</v>
      </c>
      <c r="B6994">
        <v>2</v>
      </c>
      <c r="C6994">
        <v>0</v>
      </c>
      <c r="D6994">
        <v>3</v>
      </c>
      <c r="E6994" t="s">
        <v>670</v>
      </c>
      <c r="F6994">
        <v>0</v>
      </c>
      <c r="G6994">
        <v>1</v>
      </c>
      <c r="J6994" t="s">
        <v>14</v>
      </c>
      <c r="K6994">
        <v>1</v>
      </c>
      <c r="L6994">
        <v>0.66851560000213806</v>
      </c>
      <c r="M6994">
        <v>56.684977900004</v>
      </c>
      <c r="N6994">
        <v>3</v>
      </c>
      <c r="O6994">
        <v>0.121383800011245</v>
      </c>
      <c r="P6994">
        <v>56.882436500003699</v>
      </c>
    </row>
    <row r="6995" spans="1:16" x14ac:dyDescent="0.3">
      <c r="A6995">
        <v>20</v>
      </c>
      <c r="B6995">
        <v>2</v>
      </c>
      <c r="C6995">
        <v>0</v>
      </c>
      <c r="D6995">
        <v>3</v>
      </c>
      <c r="E6995" t="s">
        <v>625</v>
      </c>
      <c r="F6995">
        <v>0</v>
      </c>
      <c r="G6995">
        <v>1</v>
      </c>
      <c r="J6995" t="s">
        <v>14</v>
      </c>
      <c r="K6995">
        <v>1</v>
      </c>
      <c r="L6995">
        <v>0.82673929999873497</v>
      </c>
      <c r="M6995">
        <v>58.2261631000001</v>
      </c>
      <c r="N6995">
        <v>3</v>
      </c>
      <c r="O6995">
        <v>0.12586090000695599</v>
      </c>
      <c r="P6995">
        <v>58.430794500003699</v>
      </c>
    </row>
    <row r="6996" spans="1:16" x14ac:dyDescent="0.3">
      <c r="A6996">
        <v>20</v>
      </c>
      <c r="B6996">
        <v>2</v>
      </c>
      <c r="C6996">
        <v>0</v>
      </c>
      <c r="D6996">
        <v>3</v>
      </c>
      <c r="E6996" t="s">
        <v>1392</v>
      </c>
      <c r="F6996">
        <v>1</v>
      </c>
      <c r="G6996">
        <v>1</v>
      </c>
      <c r="H6996">
        <v>1.9888275000121201</v>
      </c>
      <c r="I6996">
        <v>27.500521699999801</v>
      </c>
      <c r="J6996" t="s">
        <v>16</v>
      </c>
      <c r="K6996">
        <v>1</v>
      </c>
      <c r="L6996">
        <v>1.11028219999571</v>
      </c>
      <c r="M6996">
        <v>60.059726700012099</v>
      </c>
      <c r="N6996">
        <v>3</v>
      </c>
      <c r="O6996">
        <v>0.129687399996328</v>
      </c>
      <c r="P6996">
        <v>60.282864200009499</v>
      </c>
    </row>
    <row r="6997" spans="1:16" x14ac:dyDescent="0.3">
      <c r="A6997">
        <v>20</v>
      </c>
      <c r="B6997">
        <v>2</v>
      </c>
      <c r="C6997">
        <v>0</v>
      </c>
      <c r="D6997">
        <v>3</v>
      </c>
      <c r="E6997" t="s">
        <v>394</v>
      </c>
      <c r="F6997">
        <v>0</v>
      </c>
      <c r="G6997">
        <v>1</v>
      </c>
      <c r="J6997" t="s">
        <v>16</v>
      </c>
      <c r="K6997">
        <v>0</v>
      </c>
      <c r="L6997">
        <v>1.0540140999946701</v>
      </c>
      <c r="M6997">
        <v>61.853410600000601</v>
      </c>
      <c r="N6997">
        <v>3</v>
      </c>
      <c r="O6997">
        <v>0.14506679998885399</v>
      </c>
      <c r="P6997">
        <v>62.066107700011301</v>
      </c>
    </row>
    <row r="6998" spans="1:16" x14ac:dyDescent="0.3">
      <c r="A6998">
        <v>20</v>
      </c>
      <c r="B6998">
        <v>2</v>
      </c>
      <c r="C6998">
        <v>0</v>
      </c>
      <c r="D6998">
        <v>3</v>
      </c>
      <c r="E6998" t="s">
        <v>1878</v>
      </c>
      <c r="F6998">
        <v>0</v>
      </c>
      <c r="G6998">
        <v>1</v>
      </c>
      <c r="J6998" t="s">
        <v>14</v>
      </c>
      <c r="K6998">
        <v>1</v>
      </c>
      <c r="L6998">
        <v>0.85222299999440998</v>
      </c>
      <c r="M6998">
        <v>63.435107500001301</v>
      </c>
      <c r="N6998">
        <v>3</v>
      </c>
      <c r="O6998">
        <v>0.179264699996565</v>
      </c>
      <c r="P6998">
        <v>63.684294600010602</v>
      </c>
    </row>
    <row r="6999" spans="1:16" x14ac:dyDescent="0.3">
      <c r="A6999">
        <v>20</v>
      </c>
      <c r="B6999">
        <v>2</v>
      </c>
      <c r="C6999">
        <v>0</v>
      </c>
      <c r="D6999">
        <v>3</v>
      </c>
      <c r="E6999" t="s">
        <v>1014</v>
      </c>
      <c r="F6999">
        <v>1</v>
      </c>
      <c r="G6999">
        <v>1</v>
      </c>
      <c r="H6999">
        <v>1.98883509999723</v>
      </c>
      <c r="I6999">
        <v>30.000563499998002</v>
      </c>
      <c r="J6999" t="s">
        <v>16</v>
      </c>
      <c r="K6999">
        <v>1</v>
      </c>
      <c r="L6999">
        <v>5.84414479999396</v>
      </c>
      <c r="M6999">
        <v>70.043515900004394</v>
      </c>
      <c r="N6999">
        <v>3</v>
      </c>
      <c r="O6999">
        <v>0.113222599989967</v>
      </c>
      <c r="P6999">
        <v>70.258311600002301</v>
      </c>
    </row>
    <row r="7000" spans="1:16" x14ac:dyDescent="0.3">
      <c r="A7000">
        <v>20</v>
      </c>
      <c r="B7000">
        <v>2</v>
      </c>
      <c r="C7000">
        <v>0</v>
      </c>
      <c r="D7000">
        <v>3</v>
      </c>
      <c r="E7000" t="s">
        <v>1579</v>
      </c>
      <c r="F7000">
        <v>0</v>
      </c>
      <c r="G7000">
        <v>1</v>
      </c>
      <c r="J7000" t="s">
        <v>14</v>
      </c>
      <c r="K7000">
        <v>1</v>
      </c>
      <c r="L7000">
        <v>1.01301929999318</v>
      </c>
      <c r="M7000">
        <v>71.779008500001495</v>
      </c>
      <c r="N7000">
        <v>3</v>
      </c>
      <c r="O7000">
        <v>8.8870400009909603E-2</v>
      </c>
      <c r="P7000">
        <v>71.9939627000131</v>
      </c>
    </row>
    <row r="7001" spans="1:16" x14ac:dyDescent="0.3">
      <c r="A7001">
        <v>20</v>
      </c>
      <c r="B7001">
        <v>2</v>
      </c>
      <c r="C7001">
        <v>0</v>
      </c>
      <c r="D7001">
        <v>3</v>
      </c>
      <c r="E7001" t="s">
        <v>185</v>
      </c>
      <c r="F7001">
        <v>0</v>
      </c>
      <c r="G7001">
        <v>1</v>
      </c>
      <c r="J7001" t="s">
        <v>14</v>
      </c>
      <c r="K7001">
        <v>1</v>
      </c>
      <c r="L7001">
        <v>0.65610209999431401</v>
      </c>
      <c r="M7001">
        <v>73.155727400007905</v>
      </c>
      <c r="N7001">
        <v>3</v>
      </c>
      <c r="O7001">
        <v>0.114923699991778</v>
      </c>
      <c r="P7001">
        <v>73.395993600002797</v>
      </c>
    </row>
    <row r="7002" spans="1:16" x14ac:dyDescent="0.3">
      <c r="A7002">
        <v>20</v>
      </c>
      <c r="B7002">
        <v>2</v>
      </c>
      <c r="C7002">
        <v>0</v>
      </c>
      <c r="D7002">
        <v>3</v>
      </c>
      <c r="E7002" t="s">
        <v>1016</v>
      </c>
      <c r="F7002">
        <v>1</v>
      </c>
      <c r="G7002">
        <v>1</v>
      </c>
      <c r="H7002">
        <v>1.9891270000080099</v>
      </c>
      <c r="I7002">
        <v>37.500701299999498</v>
      </c>
      <c r="J7002" t="s">
        <v>16</v>
      </c>
      <c r="K7002">
        <v>1</v>
      </c>
      <c r="L7002">
        <v>0.95251810000627302</v>
      </c>
      <c r="M7002">
        <v>74.868547700010794</v>
      </c>
      <c r="N7002">
        <v>3</v>
      </c>
      <c r="O7002">
        <v>9.9778200004948303E-2</v>
      </c>
      <c r="P7002">
        <v>75.068889800007994</v>
      </c>
    </row>
    <row r="7003" spans="1:16" x14ac:dyDescent="0.3">
      <c r="A7003">
        <v>20</v>
      </c>
      <c r="B7003">
        <v>2</v>
      </c>
      <c r="C7003">
        <v>0</v>
      </c>
      <c r="D7003">
        <v>3</v>
      </c>
      <c r="E7003" t="s">
        <v>1193</v>
      </c>
      <c r="F7003">
        <v>1</v>
      </c>
      <c r="G7003">
        <v>1</v>
      </c>
      <c r="H7003">
        <v>1.9882972000050401</v>
      </c>
      <c r="I7003">
        <v>7.5002055999939303</v>
      </c>
      <c r="J7003" t="s">
        <v>16</v>
      </c>
      <c r="K7003">
        <v>1</v>
      </c>
      <c r="L7003">
        <v>0.97184179999749198</v>
      </c>
      <c r="M7003">
        <v>76.554429900003001</v>
      </c>
      <c r="N7003">
        <v>3</v>
      </c>
      <c r="O7003">
        <v>0.106685699996888</v>
      </c>
      <c r="P7003">
        <v>76.779667400012798</v>
      </c>
    </row>
    <row r="7004" spans="1:16" x14ac:dyDescent="0.3">
      <c r="A7004">
        <v>20</v>
      </c>
      <c r="B7004">
        <v>2</v>
      </c>
      <c r="C7004">
        <v>0</v>
      </c>
      <c r="D7004">
        <v>3</v>
      </c>
      <c r="E7004" t="s">
        <v>522</v>
      </c>
      <c r="F7004">
        <v>1</v>
      </c>
      <c r="G7004">
        <v>1</v>
      </c>
      <c r="H7004">
        <v>1.99049589999777</v>
      </c>
      <c r="I7004">
        <v>95.001720299987895</v>
      </c>
      <c r="J7004" t="s">
        <v>14</v>
      </c>
      <c r="K7004">
        <v>0</v>
      </c>
      <c r="L7004">
        <v>1.1687283000064801</v>
      </c>
      <c r="M7004">
        <v>78.468100500001995</v>
      </c>
      <c r="N7004">
        <v>3</v>
      </c>
      <c r="O7004">
        <v>9.7064600005978705E-2</v>
      </c>
      <c r="P7004">
        <v>78.658102800007299</v>
      </c>
    </row>
    <row r="7005" spans="1:16" x14ac:dyDescent="0.3">
      <c r="A7005">
        <v>20</v>
      </c>
      <c r="B7005">
        <v>2</v>
      </c>
      <c r="C7005">
        <v>0</v>
      </c>
      <c r="D7005">
        <v>3</v>
      </c>
      <c r="E7005" t="s">
        <v>398</v>
      </c>
      <c r="F7005">
        <v>1</v>
      </c>
      <c r="G7005">
        <v>1</v>
      </c>
      <c r="H7005">
        <v>1.9886418999958599</v>
      </c>
      <c r="I7005">
        <v>22.500459199989599</v>
      </c>
      <c r="J7005" t="s">
        <v>14</v>
      </c>
      <c r="K7005">
        <v>0</v>
      </c>
      <c r="L7005">
        <v>0.69985309999901801</v>
      </c>
      <c r="M7005">
        <v>79.8660983000009</v>
      </c>
      <c r="N7005">
        <v>3</v>
      </c>
      <c r="O7005">
        <v>0.12076369998976599</v>
      </c>
      <c r="P7005">
        <v>80.081845900000204</v>
      </c>
    </row>
    <row r="7006" spans="1:16" x14ac:dyDescent="0.3">
      <c r="A7006">
        <v>20</v>
      </c>
      <c r="B7006">
        <v>2</v>
      </c>
      <c r="C7006">
        <v>0</v>
      </c>
      <c r="D7006">
        <v>3</v>
      </c>
      <c r="E7006" t="s">
        <v>404</v>
      </c>
      <c r="F7006">
        <v>0</v>
      </c>
      <c r="G7006">
        <v>1</v>
      </c>
      <c r="J7006" t="s">
        <v>14</v>
      </c>
      <c r="K7006">
        <v>1</v>
      </c>
      <c r="L7006">
        <v>0.66896549999364696</v>
      </c>
      <c r="M7006">
        <v>81.2683646000078</v>
      </c>
      <c r="N7006">
        <v>3</v>
      </c>
      <c r="O7006">
        <v>5.8967600009054898E-2</v>
      </c>
      <c r="P7006">
        <v>81.460035500000203</v>
      </c>
    </row>
    <row r="7007" spans="1:16" x14ac:dyDescent="0.3">
      <c r="A7007">
        <v>20</v>
      </c>
      <c r="B7007">
        <v>2</v>
      </c>
      <c r="C7007">
        <v>0</v>
      </c>
      <c r="D7007">
        <v>3</v>
      </c>
      <c r="E7007" t="s">
        <v>2095</v>
      </c>
      <c r="F7007">
        <v>0</v>
      </c>
      <c r="G7007">
        <v>1</v>
      </c>
      <c r="J7007" t="s">
        <v>14</v>
      </c>
      <c r="K7007">
        <v>1</v>
      </c>
      <c r="L7007">
        <v>0.59948489999805998</v>
      </c>
      <c r="M7007">
        <v>82.565619100001598</v>
      </c>
      <c r="N7007">
        <v>3</v>
      </c>
      <c r="O7007">
        <v>9.9753200003760895E-2</v>
      </c>
      <c r="P7007">
        <v>82.764790200002594</v>
      </c>
    </row>
    <row r="7008" spans="1:16" x14ac:dyDescent="0.3">
      <c r="A7008">
        <v>20</v>
      </c>
      <c r="B7008">
        <v>2</v>
      </c>
      <c r="C7008">
        <v>0</v>
      </c>
      <c r="D7008">
        <v>3</v>
      </c>
      <c r="E7008" t="s">
        <v>734</v>
      </c>
      <c r="F7008">
        <v>1</v>
      </c>
      <c r="G7008">
        <v>1</v>
      </c>
      <c r="H7008">
        <v>1.9916601000004399</v>
      </c>
      <c r="I7008">
        <v>145.00251159998899</v>
      </c>
      <c r="J7008" t="s">
        <v>14</v>
      </c>
      <c r="K7008">
        <v>0</v>
      </c>
      <c r="L7008">
        <v>1.3795897999953</v>
      </c>
      <c r="M7008">
        <v>84.662163300003201</v>
      </c>
      <c r="N7008">
        <v>3</v>
      </c>
      <c r="O7008">
        <v>8.3473999999114298E-2</v>
      </c>
      <c r="P7008">
        <v>84.884556500008301</v>
      </c>
    </row>
    <row r="7009" spans="1:16" x14ac:dyDescent="0.3">
      <c r="A7009">
        <v>20</v>
      </c>
      <c r="B7009">
        <v>2</v>
      </c>
      <c r="C7009">
        <v>0</v>
      </c>
      <c r="D7009">
        <v>3</v>
      </c>
      <c r="E7009" t="s">
        <v>2020</v>
      </c>
      <c r="F7009">
        <v>1</v>
      </c>
      <c r="G7009">
        <v>1</v>
      </c>
      <c r="H7009">
        <v>1.9893039000016901</v>
      </c>
      <c r="I7009">
        <v>45.000796799999101</v>
      </c>
      <c r="J7009" t="s">
        <v>14</v>
      </c>
      <c r="K7009">
        <v>0</v>
      </c>
      <c r="L7009">
        <v>0.92484559999138605</v>
      </c>
      <c r="M7009">
        <v>86.324069100010107</v>
      </c>
      <c r="N7009">
        <v>3</v>
      </c>
      <c r="O7009">
        <v>0.17245810000167699</v>
      </c>
      <c r="P7009">
        <v>86.589566000009697</v>
      </c>
    </row>
    <row r="7010" spans="1:16" x14ac:dyDescent="0.3">
      <c r="A7010">
        <v>20</v>
      </c>
      <c r="B7010">
        <v>2</v>
      </c>
      <c r="C7010">
        <v>0</v>
      </c>
      <c r="D7010">
        <v>3</v>
      </c>
      <c r="E7010" t="s">
        <v>2093</v>
      </c>
      <c r="F7010">
        <v>0</v>
      </c>
      <c r="G7010">
        <v>1</v>
      </c>
      <c r="J7010" t="s">
        <v>14</v>
      </c>
      <c r="K7010">
        <v>1</v>
      </c>
      <c r="L7010">
        <v>1.92981679999502</v>
      </c>
      <c r="M7010">
        <v>89.029224900004905</v>
      </c>
      <c r="N7010">
        <v>3</v>
      </c>
      <c r="O7010">
        <v>8.3726199998636702E-2</v>
      </c>
      <c r="P7010">
        <v>89.228791600005906</v>
      </c>
    </row>
    <row r="7011" spans="1:16" x14ac:dyDescent="0.3">
      <c r="A7011">
        <v>20</v>
      </c>
      <c r="B7011">
        <v>2</v>
      </c>
      <c r="C7011">
        <v>0</v>
      </c>
      <c r="D7011">
        <v>3</v>
      </c>
      <c r="E7011" t="s">
        <v>1109</v>
      </c>
      <c r="F7011">
        <v>0</v>
      </c>
      <c r="G7011">
        <v>1</v>
      </c>
      <c r="J7011" t="s">
        <v>14</v>
      </c>
      <c r="K7011">
        <v>1</v>
      </c>
      <c r="L7011">
        <v>0.74243260000366695</v>
      </c>
      <c r="M7011">
        <v>90.491864200012103</v>
      </c>
      <c r="N7011">
        <v>3</v>
      </c>
      <c r="O7011">
        <v>0.15088020000257499</v>
      </c>
      <c r="P7011">
        <v>90.743964300010703</v>
      </c>
    </row>
    <row r="7012" spans="1:16" x14ac:dyDescent="0.3">
      <c r="A7012">
        <v>20</v>
      </c>
      <c r="B7012">
        <v>2</v>
      </c>
      <c r="C7012">
        <v>0</v>
      </c>
      <c r="D7012">
        <v>3</v>
      </c>
      <c r="E7012" t="s">
        <v>1830</v>
      </c>
      <c r="F7012">
        <v>1</v>
      </c>
      <c r="G7012">
        <v>1</v>
      </c>
      <c r="H7012">
        <v>1.9896108000102699</v>
      </c>
      <c r="I7012">
        <v>55.001021999996702</v>
      </c>
      <c r="J7012" t="s">
        <v>16</v>
      </c>
      <c r="K7012">
        <v>1</v>
      </c>
      <c r="L7012">
        <v>0.89029309999023098</v>
      </c>
      <c r="M7012">
        <v>92.139781200006794</v>
      </c>
      <c r="N7012">
        <v>3</v>
      </c>
      <c r="O7012">
        <v>0.16508560000511399</v>
      </c>
      <c r="P7012">
        <v>92.382158300009905</v>
      </c>
    </row>
    <row r="7013" spans="1:16" x14ac:dyDescent="0.3">
      <c r="A7013">
        <v>20</v>
      </c>
      <c r="B7013">
        <v>2</v>
      </c>
      <c r="C7013">
        <v>0</v>
      </c>
      <c r="D7013">
        <v>3</v>
      </c>
      <c r="E7013" t="s">
        <v>1568</v>
      </c>
      <c r="F7013">
        <v>0</v>
      </c>
      <c r="G7013">
        <v>1</v>
      </c>
      <c r="J7013" t="s">
        <v>16</v>
      </c>
      <c r="K7013">
        <v>0</v>
      </c>
      <c r="L7013">
        <v>1.7988546999986299</v>
      </c>
      <c r="M7013">
        <v>94.698068900004699</v>
      </c>
      <c r="N7013">
        <v>3</v>
      </c>
      <c r="O7013">
        <v>0.117447900003754</v>
      </c>
      <c r="P7013">
        <v>94.934402800005103</v>
      </c>
    </row>
    <row r="7014" spans="1:16" x14ac:dyDescent="0.3">
      <c r="A7014">
        <v>20</v>
      </c>
      <c r="B7014">
        <v>2</v>
      </c>
      <c r="C7014">
        <v>0</v>
      </c>
      <c r="D7014">
        <v>3</v>
      </c>
      <c r="E7014" t="s">
        <v>1012</v>
      </c>
      <c r="F7014">
        <v>1</v>
      </c>
      <c r="G7014">
        <v>1</v>
      </c>
      <c r="H7014">
        <v>1.9907283999928</v>
      </c>
      <c r="I7014">
        <v>110.001921099989</v>
      </c>
      <c r="J7014" t="s">
        <v>16</v>
      </c>
      <c r="K7014">
        <v>1</v>
      </c>
      <c r="L7014">
        <v>0.89058430001023203</v>
      </c>
      <c r="M7014">
        <v>96.339904700012994</v>
      </c>
      <c r="N7014">
        <v>3</v>
      </c>
      <c r="O7014">
        <v>0.12070159999711901</v>
      </c>
      <c r="P7014">
        <v>96.545750100005506</v>
      </c>
    </row>
    <row r="7015" spans="1:16" x14ac:dyDescent="0.3">
      <c r="A7015">
        <v>20</v>
      </c>
      <c r="B7015">
        <v>2</v>
      </c>
      <c r="C7015">
        <v>0</v>
      </c>
      <c r="D7015">
        <v>3</v>
      </c>
      <c r="E7015" t="s">
        <v>95</v>
      </c>
      <c r="F7015">
        <v>0</v>
      </c>
      <c r="G7015">
        <v>1</v>
      </c>
      <c r="J7015" t="s">
        <v>14</v>
      </c>
      <c r="K7015">
        <v>1</v>
      </c>
      <c r="L7015">
        <v>1.5360857000050601</v>
      </c>
      <c r="M7015">
        <v>98.601996200013701</v>
      </c>
      <c r="N7015">
        <v>3</v>
      </c>
      <c r="O7015">
        <v>0.121777499996824</v>
      </c>
      <c r="P7015">
        <v>98.834880700000198</v>
      </c>
    </row>
    <row r="7016" spans="1:16" x14ac:dyDescent="0.3">
      <c r="A7016">
        <v>20</v>
      </c>
      <c r="B7016">
        <v>2</v>
      </c>
      <c r="C7016">
        <v>0</v>
      </c>
      <c r="D7016">
        <v>3</v>
      </c>
      <c r="E7016" t="s">
        <v>333</v>
      </c>
      <c r="F7016">
        <v>0</v>
      </c>
      <c r="G7016">
        <v>1</v>
      </c>
      <c r="J7016" t="s">
        <v>14</v>
      </c>
      <c r="K7016">
        <v>1</v>
      </c>
      <c r="L7016">
        <v>2.2371219000051501</v>
      </c>
      <c r="M7016">
        <v>101.586252600013</v>
      </c>
      <c r="N7016">
        <v>3</v>
      </c>
      <c r="O7016">
        <v>0.109506199994939</v>
      </c>
      <c r="P7016">
        <v>101.81446840001399</v>
      </c>
    </row>
    <row r="7017" spans="1:16" x14ac:dyDescent="0.3">
      <c r="A7017">
        <v>20</v>
      </c>
      <c r="B7017">
        <v>2</v>
      </c>
      <c r="C7017">
        <v>0</v>
      </c>
      <c r="D7017">
        <v>3</v>
      </c>
      <c r="E7017" t="s">
        <v>181</v>
      </c>
      <c r="F7017">
        <v>1</v>
      </c>
      <c r="G7017">
        <v>1</v>
      </c>
      <c r="H7017">
        <v>1.99039679999987</v>
      </c>
      <c r="I7017">
        <v>90.001643799987505</v>
      </c>
      <c r="J7017" t="s">
        <v>16</v>
      </c>
      <c r="K7017">
        <v>1</v>
      </c>
      <c r="L7017">
        <v>1.01793170000019</v>
      </c>
      <c r="M7017">
        <v>103.350602400009</v>
      </c>
      <c r="N7017">
        <v>3</v>
      </c>
      <c r="O7017">
        <v>0.128707800002303</v>
      </c>
      <c r="P7017">
        <v>103.570099900011</v>
      </c>
    </row>
    <row r="7018" spans="1:16" x14ac:dyDescent="0.3">
      <c r="A7018">
        <v>20</v>
      </c>
      <c r="B7018">
        <v>2</v>
      </c>
      <c r="C7018">
        <v>0</v>
      </c>
      <c r="D7018">
        <v>3</v>
      </c>
      <c r="E7018" t="s">
        <v>600</v>
      </c>
      <c r="F7018">
        <v>0</v>
      </c>
      <c r="G7018">
        <v>1</v>
      </c>
      <c r="J7018" t="s">
        <v>14</v>
      </c>
      <c r="K7018">
        <v>1</v>
      </c>
      <c r="L7018">
        <v>0.85975390000385199</v>
      </c>
      <c r="M7018">
        <v>104.942349900011</v>
      </c>
      <c r="N7018">
        <v>3</v>
      </c>
      <c r="O7018">
        <v>0.14514870000130001</v>
      </c>
      <c r="P7018">
        <v>105.15422370000999</v>
      </c>
    </row>
    <row r="7019" spans="1:16" x14ac:dyDescent="0.3">
      <c r="A7019">
        <v>20</v>
      </c>
      <c r="B7019">
        <v>2</v>
      </c>
      <c r="C7019">
        <v>0</v>
      </c>
      <c r="D7019">
        <v>3</v>
      </c>
      <c r="E7019" t="s">
        <v>523</v>
      </c>
      <c r="F7019">
        <v>1</v>
      </c>
      <c r="G7019">
        <v>1</v>
      </c>
      <c r="H7019">
        <v>1.9912114000035199</v>
      </c>
      <c r="I7019">
        <v>125.00221279999801</v>
      </c>
      <c r="J7019" t="s">
        <v>14</v>
      </c>
      <c r="K7019">
        <v>0</v>
      </c>
      <c r="L7019">
        <v>1.4013745999982301</v>
      </c>
      <c r="M7019">
        <v>107.067162900014</v>
      </c>
      <c r="N7019">
        <v>3</v>
      </c>
      <c r="O7019">
        <v>0.109164199995575</v>
      </c>
      <c r="P7019">
        <v>107.286613700009</v>
      </c>
    </row>
    <row r="7020" spans="1:16" x14ac:dyDescent="0.3">
      <c r="A7020">
        <v>20</v>
      </c>
      <c r="B7020">
        <v>2</v>
      </c>
      <c r="C7020">
        <v>0</v>
      </c>
      <c r="D7020">
        <v>3</v>
      </c>
      <c r="E7020" t="s">
        <v>1879</v>
      </c>
      <c r="F7020">
        <v>1</v>
      </c>
      <c r="G7020">
        <v>1</v>
      </c>
      <c r="H7020">
        <v>1.9906562999967701</v>
      </c>
      <c r="I7020">
        <v>105.0018748</v>
      </c>
      <c r="J7020" t="s">
        <v>16</v>
      </c>
      <c r="K7020">
        <v>1</v>
      </c>
      <c r="L7020">
        <v>0.87485290000040605</v>
      </c>
      <c r="M7020">
        <v>108.673999700011</v>
      </c>
      <c r="N7020">
        <v>3</v>
      </c>
      <c r="O7020">
        <v>9.78916000021854E-2</v>
      </c>
      <c r="P7020">
        <v>108.85084680000701</v>
      </c>
    </row>
    <row r="7021" spans="1:16" x14ac:dyDescent="0.3">
      <c r="A7021">
        <v>20</v>
      </c>
      <c r="B7021">
        <v>2</v>
      </c>
      <c r="C7021">
        <v>0</v>
      </c>
      <c r="D7021">
        <v>3</v>
      </c>
      <c r="E7021" t="s">
        <v>1296</v>
      </c>
      <c r="F7021">
        <v>0</v>
      </c>
      <c r="G7021">
        <v>1</v>
      </c>
      <c r="J7021" t="s">
        <v>14</v>
      </c>
      <c r="K7021">
        <v>1</v>
      </c>
      <c r="L7021">
        <v>0.79208489999291498</v>
      </c>
      <c r="M7021">
        <v>110.157911600007</v>
      </c>
      <c r="N7021">
        <v>3</v>
      </c>
      <c r="O7021">
        <v>0.104974200003198</v>
      </c>
      <c r="P7021">
        <v>110.34606620001399</v>
      </c>
    </row>
    <row r="7022" spans="1:16" x14ac:dyDescent="0.3">
      <c r="A7022">
        <v>20</v>
      </c>
      <c r="B7022">
        <v>2</v>
      </c>
      <c r="C7022">
        <v>1</v>
      </c>
      <c r="D7022">
        <v>3</v>
      </c>
      <c r="E7022" t="s">
        <v>1210</v>
      </c>
      <c r="F7022">
        <v>1</v>
      </c>
      <c r="G7022">
        <v>2</v>
      </c>
      <c r="H7022">
        <v>1.9887316999957001</v>
      </c>
      <c r="I7022">
        <v>20.000391999987201</v>
      </c>
      <c r="J7022" t="s">
        <v>14</v>
      </c>
      <c r="K7022">
        <v>0</v>
      </c>
      <c r="L7022">
        <v>2.6251690999924899</v>
      </c>
      <c r="M7022">
        <v>2.62537209999573</v>
      </c>
      <c r="N7022">
        <v>3</v>
      </c>
      <c r="O7022">
        <v>0.25952680000045802</v>
      </c>
      <c r="P7022">
        <v>3.03183249999711</v>
      </c>
    </row>
    <row r="7023" spans="1:16" x14ac:dyDescent="0.3">
      <c r="A7023">
        <v>20</v>
      </c>
      <c r="B7023">
        <v>2</v>
      </c>
      <c r="C7023">
        <v>1</v>
      </c>
      <c r="D7023">
        <v>3</v>
      </c>
      <c r="E7023" t="s">
        <v>737</v>
      </c>
      <c r="F7023">
        <v>0</v>
      </c>
      <c r="G7023">
        <v>2</v>
      </c>
      <c r="J7023" t="s">
        <v>14</v>
      </c>
      <c r="K7023">
        <v>1</v>
      </c>
      <c r="L7023">
        <v>1.01347260001057</v>
      </c>
      <c r="M7023">
        <v>4.5631412999937302</v>
      </c>
      <c r="N7023">
        <v>3</v>
      </c>
      <c r="O7023">
        <v>0.121163400006481</v>
      </c>
      <c r="P7023">
        <v>4.7974369000003199</v>
      </c>
    </row>
    <row r="7024" spans="1:16" x14ac:dyDescent="0.3">
      <c r="A7024">
        <v>20</v>
      </c>
      <c r="B7024">
        <v>2</v>
      </c>
      <c r="C7024">
        <v>1</v>
      </c>
      <c r="D7024">
        <v>3</v>
      </c>
      <c r="E7024" t="s">
        <v>1719</v>
      </c>
      <c r="F7024">
        <v>1</v>
      </c>
      <c r="G7024">
        <v>2</v>
      </c>
      <c r="H7024">
        <v>1.9895365999982499</v>
      </c>
      <c r="I7024">
        <v>52.500954499992098</v>
      </c>
      <c r="J7024" t="s">
        <v>16</v>
      </c>
      <c r="K7024">
        <v>1</v>
      </c>
      <c r="L7024">
        <v>1.6271710000000901</v>
      </c>
      <c r="M7024">
        <v>6.9434410999965603</v>
      </c>
      <c r="N7024">
        <v>3</v>
      </c>
      <c r="O7024">
        <v>0.128502599996864</v>
      </c>
      <c r="P7024">
        <v>7.1890124000056002</v>
      </c>
    </row>
    <row r="7025" spans="1:16" x14ac:dyDescent="0.3">
      <c r="A7025">
        <v>20</v>
      </c>
      <c r="B7025">
        <v>2</v>
      </c>
      <c r="C7025">
        <v>1</v>
      </c>
      <c r="D7025">
        <v>3</v>
      </c>
      <c r="E7025" t="s">
        <v>1755</v>
      </c>
      <c r="F7025">
        <v>1</v>
      </c>
      <c r="G7025">
        <v>2</v>
      </c>
      <c r="H7025">
        <v>1.9912906999961699</v>
      </c>
      <c r="I7025">
        <v>130.00228999998899</v>
      </c>
      <c r="J7025" t="s">
        <v>16</v>
      </c>
      <c r="K7025">
        <v>1</v>
      </c>
      <c r="L7025">
        <v>1.2021380000078401</v>
      </c>
      <c r="M7025">
        <v>8.9017503999930305</v>
      </c>
      <c r="N7025">
        <v>3</v>
      </c>
      <c r="O7025">
        <v>0.12052240000048201</v>
      </c>
      <c r="P7025">
        <v>9.1329535999975597</v>
      </c>
    </row>
    <row r="7026" spans="1:16" x14ac:dyDescent="0.3">
      <c r="A7026">
        <v>20</v>
      </c>
      <c r="B7026">
        <v>2</v>
      </c>
      <c r="C7026">
        <v>1</v>
      </c>
      <c r="D7026">
        <v>3</v>
      </c>
      <c r="E7026" t="s">
        <v>1613</v>
      </c>
      <c r="F7026">
        <v>1</v>
      </c>
      <c r="G7026">
        <v>2</v>
      </c>
      <c r="H7026">
        <v>1.99105959999724</v>
      </c>
      <c r="I7026">
        <v>122.502168599996</v>
      </c>
      <c r="J7026" t="s">
        <v>14</v>
      </c>
      <c r="K7026">
        <v>0</v>
      </c>
      <c r="L7026">
        <v>1.0138468000077401</v>
      </c>
      <c r="M7026">
        <v>10.6634332999965</v>
      </c>
      <c r="N7026">
        <v>3</v>
      </c>
      <c r="O7026">
        <v>0.27344099999754701</v>
      </c>
      <c r="P7026">
        <v>11.0457748000044</v>
      </c>
    </row>
    <row r="7027" spans="1:16" x14ac:dyDescent="0.3">
      <c r="A7027">
        <v>20</v>
      </c>
      <c r="B7027">
        <v>2</v>
      </c>
      <c r="C7027">
        <v>1</v>
      </c>
      <c r="D7027">
        <v>3</v>
      </c>
      <c r="E7027" t="s">
        <v>956</v>
      </c>
      <c r="F7027">
        <v>1</v>
      </c>
      <c r="G7027">
        <v>2</v>
      </c>
      <c r="H7027">
        <v>1.9896368000045199</v>
      </c>
      <c r="I7027">
        <v>62.5011234999984</v>
      </c>
      <c r="J7027" t="s">
        <v>16</v>
      </c>
      <c r="K7027">
        <v>1</v>
      </c>
      <c r="L7027">
        <v>1.121842499997</v>
      </c>
      <c r="M7027">
        <v>12.6881211</v>
      </c>
      <c r="N7027">
        <v>3</v>
      </c>
      <c r="O7027">
        <v>0.161070500005735</v>
      </c>
      <c r="P7027">
        <v>12.9174040000071</v>
      </c>
    </row>
    <row r="7028" spans="1:16" x14ac:dyDescent="0.3">
      <c r="A7028">
        <v>20</v>
      </c>
      <c r="B7028">
        <v>2</v>
      </c>
      <c r="C7028">
        <v>1</v>
      </c>
      <c r="D7028">
        <v>3</v>
      </c>
      <c r="E7028" t="s">
        <v>125</v>
      </c>
      <c r="F7028">
        <v>0</v>
      </c>
      <c r="G7028">
        <v>2</v>
      </c>
      <c r="J7028" t="s">
        <v>14</v>
      </c>
      <c r="K7028">
        <v>1</v>
      </c>
      <c r="L7028">
        <v>1.35708920001343</v>
      </c>
      <c r="M7028">
        <v>14.7901105000055</v>
      </c>
      <c r="N7028">
        <v>3</v>
      </c>
      <c r="O7028">
        <v>0.14308340000570799</v>
      </c>
      <c r="P7028">
        <v>15.027435500000101</v>
      </c>
    </row>
    <row r="7029" spans="1:16" x14ac:dyDescent="0.3">
      <c r="A7029">
        <v>20</v>
      </c>
      <c r="B7029">
        <v>2</v>
      </c>
      <c r="C7029">
        <v>1</v>
      </c>
      <c r="D7029">
        <v>3</v>
      </c>
      <c r="E7029" t="s">
        <v>1837</v>
      </c>
      <c r="F7029">
        <v>0</v>
      </c>
      <c r="G7029">
        <v>2</v>
      </c>
      <c r="J7029" t="s">
        <v>14</v>
      </c>
      <c r="K7029">
        <v>1</v>
      </c>
      <c r="L7029">
        <v>0.87378230001195301</v>
      </c>
      <c r="M7029">
        <v>16.406985599998698</v>
      </c>
      <c r="N7029">
        <v>3</v>
      </c>
      <c r="O7029">
        <v>0.11472650000359901</v>
      </c>
      <c r="P7029">
        <v>16.615038799995101</v>
      </c>
    </row>
    <row r="7030" spans="1:16" x14ac:dyDescent="0.3">
      <c r="A7030">
        <v>20</v>
      </c>
      <c r="B7030">
        <v>2</v>
      </c>
      <c r="C7030">
        <v>1</v>
      </c>
      <c r="D7030">
        <v>3</v>
      </c>
      <c r="E7030" t="s">
        <v>1826</v>
      </c>
      <c r="F7030">
        <v>1</v>
      </c>
      <c r="G7030">
        <v>2</v>
      </c>
      <c r="H7030">
        <v>1.9897897999908301</v>
      </c>
      <c r="I7030">
        <v>72.501288599989493</v>
      </c>
      <c r="J7030" t="s">
        <v>14</v>
      </c>
      <c r="K7030">
        <v>0</v>
      </c>
      <c r="L7030">
        <v>1.12021940000705</v>
      </c>
      <c r="M7030">
        <v>18.253213899995899</v>
      </c>
      <c r="N7030">
        <v>3</v>
      </c>
      <c r="O7030">
        <v>0.12579099999857099</v>
      </c>
      <c r="P7030">
        <v>18.473975300003101</v>
      </c>
    </row>
    <row r="7031" spans="1:16" x14ac:dyDescent="0.3">
      <c r="A7031">
        <v>20</v>
      </c>
      <c r="B7031">
        <v>2</v>
      </c>
      <c r="C7031">
        <v>1</v>
      </c>
      <c r="D7031">
        <v>3</v>
      </c>
      <c r="E7031" t="s">
        <v>471</v>
      </c>
      <c r="F7031">
        <v>0</v>
      </c>
      <c r="G7031">
        <v>2</v>
      </c>
      <c r="J7031" t="s">
        <v>16</v>
      </c>
      <c r="K7031">
        <v>0</v>
      </c>
      <c r="L7031">
        <v>4.8572917999990803</v>
      </c>
      <c r="M7031">
        <v>23.840633400002801</v>
      </c>
      <c r="N7031">
        <v>3</v>
      </c>
      <c r="O7031">
        <v>0.12632260000100401</v>
      </c>
      <c r="P7031">
        <v>24.0745791999943</v>
      </c>
    </row>
    <row r="7032" spans="1:16" x14ac:dyDescent="0.3">
      <c r="A7032">
        <v>20</v>
      </c>
      <c r="B7032">
        <v>2</v>
      </c>
      <c r="C7032">
        <v>1</v>
      </c>
      <c r="D7032">
        <v>3</v>
      </c>
      <c r="E7032" t="s">
        <v>1498</v>
      </c>
      <c r="F7032">
        <v>0</v>
      </c>
      <c r="G7032">
        <v>2</v>
      </c>
      <c r="J7032" t="s">
        <v>14</v>
      </c>
      <c r="K7032">
        <v>1</v>
      </c>
      <c r="L7032">
        <v>2.1035850000043901</v>
      </c>
      <c r="M7032">
        <v>26.686498700000801</v>
      </c>
      <c r="N7032">
        <v>3</v>
      </c>
      <c r="O7032">
        <v>0.31277999999292699</v>
      </c>
      <c r="P7032">
        <v>27.109161900007201</v>
      </c>
    </row>
    <row r="7033" spans="1:16" x14ac:dyDescent="0.3">
      <c r="A7033">
        <v>20</v>
      </c>
      <c r="B7033">
        <v>2</v>
      </c>
      <c r="C7033">
        <v>1</v>
      </c>
      <c r="D7033">
        <v>3</v>
      </c>
      <c r="E7033" t="s">
        <v>1904</v>
      </c>
      <c r="F7033">
        <v>1</v>
      </c>
      <c r="G7033">
        <v>2</v>
      </c>
      <c r="H7033">
        <v>1.9884498999890601</v>
      </c>
      <c r="I7033">
        <v>12.500272099990999</v>
      </c>
      <c r="J7033" t="s">
        <v>14</v>
      </c>
      <c r="K7033">
        <v>0</v>
      </c>
      <c r="L7033">
        <v>0.868604399991455</v>
      </c>
      <c r="M7033">
        <v>28.484885500001798</v>
      </c>
      <c r="N7033">
        <v>3</v>
      </c>
      <c r="O7033">
        <v>0.12283930000557999</v>
      </c>
      <c r="P7033">
        <v>28.7110679000034</v>
      </c>
    </row>
    <row r="7034" spans="1:16" x14ac:dyDescent="0.3">
      <c r="A7034">
        <v>20</v>
      </c>
      <c r="B7034">
        <v>2</v>
      </c>
      <c r="C7034">
        <v>1</v>
      </c>
      <c r="D7034">
        <v>3</v>
      </c>
      <c r="E7034" t="s">
        <v>1817</v>
      </c>
      <c r="F7034">
        <v>1</v>
      </c>
      <c r="G7034">
        <v>2</v>
      </c>
      <c r="H7034">
        <v>1.9911166999954699</v>
      </c>
      <c r="I7034">
        <v>120.00211459999301</v>
      </c>
      <c r="J7034" t="s">
        <v>14</v>
      </c>
      <c r="K7034">
        <v>0</v>
      </c>
      <c r="L7034">
        <v>0.83882010000524998</v>
      </c>
      <c r="M7034">
        <v>30.055100199999298</v>
      </c>
      <c r="N7034">
        <v>3</v>
      </c>
      <c r="O7034">
        <v>0.112259600005928</v>
      </c>
      <c r="P7034">
        <v>30.244593700001101</v>
      </c>
    </row>
    <row r="7035" spans="1:16" x14ac:dyDescent="0.3">
      <c r="A7035">
        <v>20</v>
      </c>
      <c r="B7035">
        <v>2</v>
      </c>
      <c r="C7035">
        <v>1</v>
      </c>
      <c r="D7035">
        <v>3</v>
      </c>
      <c r="E7035" t="s">
        <v>75</v>
      </c>
      <c r="F7035">
        <v>1</v>
      </c>
      <c r="G7035">
        <v>2</v>
      </c>
      <c r="H7035">
        <v>1.98832239999319</v>
      </c>
      <c r="I7035">
        <v>5.00016309999046</v>
      </c>
      <c r="J7035" t="s">
        <v>14</v>
      </c>
      <c r="K7035">
        <v>0</v>
      </c>
      <c r="L7035">
        <v>1.1848528999980801</v>
      </c>
      <c r="M7035">
        <v>31.934286200004902</v>
      </c>
      <c r="N7035">
        <v>3</v>
      </c>
      <c r="O7035">
        <v>9.7869499993976206E-2</v>
      </c>
      <c r="P7035">
        <v>32.1264091000048</v>
      </c>
    </row>
    <row r="7036" spans="1:16" x14ac:dyDescent="0.3">
      <c r="A7036">
        <v>20</v>
      </c>
      <c r="B7036">
        <v>2</v>
      </c>
      <c r="C7036">
        <v>1</v>
      </c>
      <c r="D7036">
        <v>3</v>
      </c>
      <c r="E7036" t="s">
        <v>1417</v>
      </c>
      <c r="F7036">
        <v>0</v>
      </c>
      <c r="G7036">
        <v>2</v>
      </c>
      <c r="J7036" t="s">
        <v>14</v>
      </c>
      <c r="K7036">
        <v>1</v>
      </c>
      <c r="L7036">
        <v>1.45961879999959</v>
      </c>
      <c r="M7036">
        <v>34.092561900004497</v>
      </c>
      <c r="N7036">
        <v>3</v>
      </c>
      <c r="O7036">
        <v>7.4741799995535999E-2</v>
      </c>
      <c r="P7036">
        <v>34.286941200000001</v>
      </c>
    </row>
    <row r="7037" spans="1:16" x14ac:dyDescent="0.3">
      <c r="A7037">
        <v>20</v>
      </c>
      <c r="B7037">
        <v>2</v>
      </c>
      <c r="C7037">
        <v>1</v>
      </c>
      <c r="D7037">
        <v>3</v>
      </c>
      <c r="E7037" t="s">
        <v>778</v>
      </c>
      <c r="F7037">
        <v>0</v>
      </c>
      <c r="G7037">
        <v>2</v>
      </c>
      <c r="J7037" t="s">
        <v>14</v>
      </c>
      <c r="K7037">
        <v>1</v>
      </c>
      <c r="L7037">
        <v>0.90221810000366498</v>
      </c>
      <c r="M7037">
        <v>35.701650100003498</v>
      </c>
      <c r="N7037">
        <v>3</v>
      </c>
      <c r="O7037">
        <v>0.120412499993108</v>
      </c>
      <c r="P7037">
        <v>35.8927166000067</v>
      </c>
    </row>
    <row r="7038" spans="1:16" x14ac:dyDescent="0.3">
      <c r="A7038">
        <v>20</v>
      </c>
      <c r="B7038">
        <v>2</v>
      </c>
      <c r="C7038">
        <v>1</v>
      </c>
      <c r="D7038">
        <v>3</v>
      </c>
      <c r="E7038" t="s">
        <v>659</v>
      </c>
      <c r="F7038">
        <v>1</v>
      </c>
      <c r="G7038">
        <v>2</v>
      </c>
      <c r="H7038">
        <v>1.9908235000039001</v>
      </c>
      <c r="I7038">
        <v>107.50190649999401</v>
      </c>
      <c r="J7038" t="s">
        <v>14</v>
      </c>
      <c r="K7038">
        <v>0</v>
      </c>
      <c r="L7038">
        <v>0.99212880000413906</v>
      </c>
      <c r="M7038">
        <v>37.391729199996902</v>
      </c>
      <c r="N7038">
        <v>3</v>
      </c>
      <c r="O7038">
        <v>0.14015160000417401</v>
      </c>
      <c r="P7038">
        <v>37.608426000006197</v>
      </c>
    </row>
    <row r="7039" spans="1:16" x14ac:dyDescent="0.3">
      <c r="A7039">
        <v>20</v>
      </c>
      <c r="B7039">
        <v>2</v>
      </c>
      <c r="C7039">
        <v>1</v>
      </c>
      <c r="D7039">
        <v>3</v>
      </c>
      <c r="E7039" t="s">
        <v>692</v>
      </c>
      <c r="F7039">
        <v>0</v>
      </c>
      <c r="G7039">
        <v>2</v>
      </c>
      <c r="J7039" t="s">
        <v>14</v>
      </c>
      <c r="K7039">
        <v>1</v>
      </c>
      <c r="L7039">
        <v>0.80058270000154197</v>
      </c>
      <c r="M7039">
        <v>38.916737000006798</v>
      </c>
      <c r="N7039">
        <v>3</v>
      </c>
      <c r="O7039">
        <v>0.123861000000034</v>
      </c>
      <c r="P7039">
        <v>39.128086400000001</v>
      </c>
    </row>
    <row r="7040" spans="1:16" x14ac:dyDescent="0.3">
      <c r="A7040">
        <v>20</v>
      </c>
      <c r="B7040">
        <v>2</v>
      </c>
      <c r="C7040">
        <v>1</v>
      </c>
      <c r="D7040">
        <v>3</v>
      </c>
      <c r="E7040" t="s">
        <v>533</v>
      </c>
      <c r="F7040">
        <v>1</v>
      </c>
      <c r="G7040">
        <v>2</v>
      </c>
      <c r="H7040">
        <v>1.98972869999125</v>
      </c>
      <c r="I7040">
        <v>67.501192999989101</v>
      </c>
      <c r="J7040" t="s">
        <v>14</v>
      </c>
      <c r="K7040">
        <v>0</v>
      </c>
      <c r="L7040">
        <v>0.68495920000714305</v>
      </c>
      <c r="M7040">
        <v>40.3178456000023</v>
      </c>
      <c r="N7040">
        <v>3</v>
      </c>
      <c r="O7040">
        <v>8.0137400000239695E-2</v>
      </c>
      <c r="P7040">
        <v>40.532453899999403</v>
      </c>
    </row>
    <row r="7041" spans="1:16" x14ac:dyDescent="0.3">
      <c r="A7041">
        <v>20</v>
      </c>
      <c r="B7041">
        <v>2</v>
      </c>
      <c r="C7041">
        <v>1</v>
      </c>
      <c r="D7041">
        <v>3</v>
      </c>
      <c r="E7041" t="s">
        <v>455</v>
      </c>
      <c r="F7041">
        <v>0</v>
      </c>
      <c r="G7041">
        <v>2</v>
      </c>
      <c r="J7041" t="s">
        <v>14</v>
      </c>
      <c r="K7041">
        <v>1</v>
      </c>
      <c r="L7041">
        <v>2.5657058000069801</v>
      </c>
      <c r="M7041">
        <v>43.615156400002903</v>
      </c>
      <c r="N7041">
        <v>3</v>
      </c>
      <c r="O7041">
        <v>0.268227299995488</v>
      </c>
      <c r="P7041">
        <v>44.000566400005503</v>
      </c>
    </row>
    <row r="7042" spans="1:16" x14ac:dyDescent="0.3">
      <c r="A7042">
        <v>20</v>
      </c>
      <c r="B7042">
        <v>2</v>
      </c>
      <c r="C7042">
        <v>1</v>
      </c>
      <c r="D7042">
        <v>3</v>
      </c>
      <c r="E7042" t="s">
        <v>2091</v>
      </c>
      <c r="F7042">
        <v>0</v>
      </c>
      <c r="G7042">
        <v>2</v>
      </c>
      <c r="J7042" t="s">
        <v>14</v>
      </c>
      <c r="K7042">
        <v>1</v>
      </c>
      <c r="L7042">
        <v>1.0525683000014401</v>
      </c>
      <c r="M7042">
        <v>45.568698699993597</v>
      </c>
      <c r="N7042">
        <v>3</v>
      </c>
      <c r="O7042">
        <v>0.1444926999975</v>
      </c>
      <c r="P7042">
        <v>45.812804700006403</v>
      </c>
    </row>
    <row r="7043" spans="1:16" x14ac:dyDescent="0.3">
      <c r="A7043">
        <v>20</v>
      </c>
      <c r="B7043">
        <v>2</v>
      </c>
      <c r="C7043">
        <v>1</v>
      </c>
      <c r="D7043">
        <v>3</v>
      </c>
      <c r="E7043" t="s">
        <v>1888</v>
      </c>
      <c r="F7043">
        <v>0</v>
      </c>
      <c r="G7043">
        <v>2</v>
      </c>
      <c r="J7043" t="s">
        <v>16</v>
      </c>
      <c r="K7043">
        <v>0</v>
      </c>
      <c r="L7043">
        <v>1.0483128000050801</v>
      </c>
      <c r="M7043">
        <v>47.3811028000055</v>
      </c>
      <c r="N7043">
        <v>3</v>
      </c>
      <c r="O7043">
        <v>0.12529339999309699</v>
      </c>
      <c r="P7043">
        <v>47.601486300001902</v>
      </c>
    </row>
    <row r="7044" spans="1:16" x14ac:dyDescent="0.3">
      <c r="A7044">
        <v>20</v>
      </c>
      <c r="B7044">
        <v>2</v>
      </c>
      <c r="C7044">
        <v>1</v>
      </c>
      <c r="D7044">
        <v>3</v>
      </c>
      <c r="E7044" t="s">
        <v>1104</v>
      </c>
      <c r="F7044">
        <v>0</v>
      </c>
      <c r="G7044">
        <v>2</v>
      </c>
      <c r="J7044" t="s">
        <v>14</v>
      </c>
      <c r="K7044">
        <v>1</v>
      </c>
      <c r="L7044">
        <v>1.0103687999944699</v>
      </c>
      <c r="M7044">
        <v>49.126476999997998</v>
      </c>
      <c r="N7044">
        <v>3</v>
      </c>
      <c r="O7044">
        <v>0.113493999990169</v>
      </c>
      <c r="P7044">
        <v>49.309805900004001</v>
      </c>
    </row>
    <row r="7045" spans="1:16" x14ac:dyDescent="0.3">
      <c r="A7045">
        <v>20</v>
      </c>
      <c r="B7045">
        <v>2</v>
      </c>
      <c r="C7045">
        <v>1</v>
      </c>
      <c r="D7045">
        <v>3</v>
      </c>
      <c r="E7045" t="s">
        <v>2115</v>
      </c>
      <c r="F7045">
        <v>1</v>
      </c>
      <c r="G7045">
        <v>2</v>
      </c>
      <c r="H7045">
        <v>1.98905509999895</v>
      </c>
      <c r="I7045">
        <v>32.500635599993998</v>
      </c>
      <c r="J7045" t="s">
        <v>14</v>
      </c>
      <c r="K7045">
        <v>0</v>
      </c>
      <c r="L7045">
        <v>1.6966180000017601</v>
      </c>
      <c r="M7045">
        <v>51.512632600002703</v>
      </c>
      <c r="N7045">
        <v>3</v>
      </c>
      <c r="O7045">
        <v>8.3432200000970597E-2</v>
      </c>
      <c r="P7045">
        <v>51.703731500005198</v>
      </c>
    </row>
    <row r="7046" spans="1:16" x14ac:dyDescent="0.3">
      <c r="A7046">
        <v>20</v>
      </c>
      <c r="B7046">
        <v>2</v>
      </c>
      <c r="C7046">
        <v>1</v>
      </c>
      <c r="D7046">
        <v>3</v>
      </c>
      <c r="E7046" t="s">
        <v>1212</v>
      </c>
      <c r="F7046">
        <v>1</v>
      </c>
      <c r="G7046">
        <v>2</v>
      </c>
      <c r="H7046">
        <v>1.99178139999276</v>
      </c>
      <c r="I7046">
        <v>147.50258119999501</v>
      </c>
      <c r="J7046" t="s">
        <v>14</v>
      </c>
      <c r="K7046">
        <v>0</v>
      </c>
      <c r="L7046">
        <v>4.11984699999448</v>
      </c>
      <c r="M7046">
        <v>56.3358508999954</v>
      </c>
      <c r="N7046">
        <v>3</v>
      </c>
      <c r="O7046">
        <v>0.12036529999750201</v>
      </c>
      <c r="P7046">
        <v>56.548751199996303</v>
      </c>
    </row>
    <row r="7047" spans="1:16" x14ac:dyDescent="0.3">
      <c r="A7047">
        <v>20</v>
      </c>
      <c r="B7047">
        <v>2</v>
      </c>
      <c r="C7047">
        <v>1</v>
      </c>
      <c r="D7047">
        <v>3</v>
      </c>
      <c r="E7047" t="s">
        <v>807</v>
      </c>
      <c r="F7047">
        <v>0</v>
      </c>
      <c r="G7047">
        <v>2</v>
      </c>
      <c r="J7047" t="s">
        <v>14</v>
      </c>
      <c r="K7047">
        <v>1</v>
      </c>
      <c r="L7047">
        <v>1.2214471000042999</v>
      </c>
      <c r="M7047">
        <v>58.2874788000045</v>
      </c>
      <c r="N7047">
        <v>3</v>
      </c>
      <c r="O7047">
        <v>8.0245099990861504E-2</v>
      </c>
      <c r="P7047">
        <v>58.460592500006904</v>
      </c>
    </row>
    <row r="7048" spans="1:16" x14ac:dyDescent="0.3">
      <c r="A7048">
        <v>20</v>
      </c>
      <c r="B7048">
        <v>2</v>
      </c>
      <c r="C7048">
        <v>1</v>
      </c>
      <c r="D7048">
        <v>3</v>
      </c>
      <c r="E7048" t="s">
        <v>578</v>
      </c>
      <c r="F7048">
        <v>1</v>
      </c>
      <c r="G7048">
        <v>2</v>
      </c>
      <c r="H7048">
        <v>1.9906366000068401</v>
      </c>
      <c r="I7048">
        <v>102.501828799999</v>
      </c>
      <c r="J7048" t="s">
        <v>14</v>
      </c>
      <c r="K7048">
        <v>0</v>
      </c>
      <c r="L7048">
        <v>0.88951459999952898</v>
      </c>
      <c r="M7048">
        <v>59.855455299999498</v>
      </c>
      <c r="N7048">
        <v>3</v>
      </c>
      <c r="O7048">
        <v>0.12583900000026901</v>
      </c>
      <c r="P7048">
        <v>60.050168600006103</v>
      </c>
    </row>
    <row r="7049" spans="1:16" x14ac:dyDescent="0.3">
      <c r="A7049">
        <v>20</v>
      </c>
      <c r="B7049">
        <v>2</v>
      </c>
      <c r="C7049">
        <v>1</v>
      </c>
      <c r="D7049">
        <v>3</v>
      </c>
      <c r="E7049" t="s">
        <v>1601</v>
      </c>
      <c r="F7049">
        <v>1</v>
      </c>
      <c r="G7049">
        <v>2</v>
      </c>
      <c r="H7049">
        <v>1.9897166000009701</v>
      </c>
      <c r="I7049">
        <v>65.001136299994002</v>
      </c>
      <c r="J7049" t="s">
        <v>16</v>
      </c>
      <c r="K7049">
        <v>1</v>
      </c>
      <c r="L7049">
        <v>0.96307810000144001</v>
      </c>
      <c r="M7049">
        <v>61.528986599994802</v>
      </c>
      <c r="N7049">
        <v>3</v>
      </c>
      <c r="O7049">
        <v>8.0496800001128604E-2</v>
      </c>
      <c r="P7049">
        <v>61.740772399993197</v>
      </c>
    </row>
    <row r="7050" spans="1:16" x14ac:dyDescent="0.3">
      <c r="A7050">
        <v>20</v>
      </c>
      <c r="B7050">
        <v>2</v>
      </c>
      <c r="C7050">
        <v>1</v>
      </c>
      <c r="D7050">
        <v>3</v>
      </c>
      <c r="E7050" t="s">
        <v>1666</v>
      </c>
      <c r="F7050">
        <v>1</v>
      </c>
      <c r="G7050">
        <v>2</v>
      </c>
      <c r="H7050">
        <v>1.98854969999229</v>
      </c>
      <c r="I7050">
        <v>15.0003103999916</v>
      </c>
      <c r="J7050" t="s">
        <v>14</v>
      </c>
      <c r="K7050">
        <v>0</v>
      </c>
      <c r="L7050">
        <v>0.95625449999351997</v>
      </c>
      <c r="M7050">
        <v>63.205451000001602</v>
      </c>
      <c r="N7050">
        <v>3</v>
      </c>
      <c r="O7050">
        <v>0.116240799994557</v>
      </c>
      <c r="P7050">
        <v>63.400704700005001</v>
      </c>
    </row>
    <row r="7051" spans="1:16" x14ac:dyDescent="0.3">
      <c r="A7051">
        <v>20</v>
      </c>
      <c r="B7051">
        <v>2</v>
      </c>
      <c r="C7051">
        <v>1</v>
      </c>
      <c r="D7051">
        <v>3</v>
      </c>
      <c r="E7051" t="s">
        <v>903</v>
      </c>
      <c r="F7051">
        <v>1</v>
      </c>
      <c r="G7051">
        <v>2</v>
      </c>
      <c r="H7051">
        <v>1.9913731999986299</v>
      </c>
      <c r="I7051">
        <v>132.50234409999399</v>
      </c>
      <c r="J7051" t="s">
        <v>14</v>
      </c>
      <c r="K7051">
        <v>0</v>
      </c>
      <c r="L7051">
        <v>0.97888749999401603</v>
      </c>
      <c r="M7051">
        <v>64.894791200000299</v>
      </c>
      <c r="N7051">
        <v>3</v>
      </c>
      <c r="O7051">
        <v>0.14489670000330099</v>
      </c>
      <c r="P7051">
        <v>65.1093627999944</v>
      </c>
    </row>
    <row r="7052" spans="1:16" x14ac:dyDescent="0.3">
      <c r="A7052">
        <v>20</v>
      </c>
      <c r="B7052">
        <v>2</v>
      </c>
      <c r="C7052">
        <v>1</v>
      </c>
      <c r="D7052">
        <v>3</v>
      </c>
      <c r="E7052" t="s">
        <v>1110</v>
      </c>
      <c r="F7052">
        <v>1</v>
      </c>
      <c r="G7052">
        <v>2</v>
      </c>
      <c r="H7052">
        <v>1.9898318999912601</v>
      </c>
      <c r="I7052">
        <v>70.001233399991193</v>
      </c>
      <c r="J7052" t="s">
        <v>14</v>
      </c>
      <c r="K7052">
        <v>0</v>
      </c>
      <c r="L7052">
        <v>1.9434365999914001</v>
      </c>
      <c r="M7052">
        <v>67.559311699995305</v>
      </c>
      <c r="N7052">
        <v>3</v>
      </c>
      <c r="O7052">
        <v>9.6515199998975704E-2</v>
      </c>
      <c r="P7052">
        <v>67.748815400002101</v>
      </c>
    </row>
    <row r="7053" spans="1:16" x14ac:dyDescent="0.3">
      <c r="A7053">
        <v>20</v>
      </c>
      <c r="B7053">
        <v>2</v>
      </c>
      <c r="C7053">
        <v>1</v>
      </c>
      <c r="D7053">
        <v>3</v>
      </c>
      <c r="E7053" t="s">
        <v>1500</v>
      </c>
      <c r="F7053">
        <v>0</v>
      </c>
      <c r="G7053">
        <v>2</v>
      </c>
      <c r="J7053" t="s">
        <v>14</v>
      </c>
      <c r="K7053">
        <v>1</v>
      </c>
      <c r="L7053">
        <v>0.88366980000864703</v>
      </c>
      <c r="M7053">
        <v>69.149661400006195</v>
      </c>
      <c r="N7053">
        <v>3</v>
      </c>
      <c r="O7053">
        <v>8.5754500003531603E-2</v>
      </c>
      <c r="P7053">
        <v>69.322026099995099</v>
      </c>
    </row>
    <row r="7054" spans="1:16" x14ac:dyDescent="0.3">
      <c r="A7054">
        <v>20</v>
      </c>
      <c r="B7054">
        <v>2</v>
      </c>
      <c r="C7054">
        <v>1</v>
      </c>
      <c r="D7054">
        <v>3</v>
      </c>
      <c r="E7054" t="s">
        <v>1140</v>
      </c>
      <c r="F7054">
        <v>1</v>
      </c>
      <c r="G7054">
        <v>2</v>
      </c>
      <c r="H7054">
        <v>1.98835490000783</v>
      </c>
      <c r="I7054">
        <v>2.5001122999965402</v>
      </c>
      <c r="J7054" t="s">
        <v>16</v>
      </c>
      <c r="K7054">
        <v>1</v>
      </c>
      <c r="L7054">
        <v>1.69998669999768</v>
      </c>
      <c r="M7054">
        <v>71.532583599997494</v>
      </c>
      <c r="N7054">
        <v>3</v>
      </c>
      <c r="O7054">
        <v>7.4146400002064197E-2</v>
      </c>
      <c r="P7054">
        <v>71.710445999997305</v>
      </c>
    </row>
    <row r="7055" spans="1:16" x14ac:dyDescent="0.3">
      <c r="A7055">
        <v>20</v>
      </c>
      <c r="B7055">
        <v>2</v>
      </c>
      <c r="C7055">
        <v>1</v>
      </c>
      <c r="D7055">
        <v>3</v>
      </c>
      <c r="E7055" t="s">
        <v>676</v>
      </c>
      <c r="F7055">
        <v>0</v>
      </c>
      <c r="G7055">
        <v>2</v>
      </c>
      <c r="J7055" t="s">
        <v>14</v>
      </c>
      <c r="K7055">
        <v>1</v>
      </c>
      <c r="L7055">
        <v>0.78992219999781799</v>
      </c>
      <c r="M7055">
        <v>73.005771500000293</v>
      </c>
      <c r="N7055">
        <v>3</v>
      </c>
      <c r="O7055">
        <v>8.2936800012248596E-2</v>
      </c>
      <c r="P7055">
        <v>73.183308599997005</v>
      </c>
    </row>
    <row r="7056" spans="1:16" x14ac:dyDescent="0.3">
      <c r="A7056">
        <v>20</v>
      </c>
      <c r="B7056">
        <v>2</v>
      </c>
      <c r="C7056">
        <v>1</v>
      </c>
      <c r="D7056">
        <v>3</v>
      </c>
      <c r="E7056" t="s">
        <v>769</v>
      </c>
      <c r="F7056">
        <v>1</v>
      </c>
      <c r="G7056">
        <v>2</v>
      </c>
      <c r="H7056">
        <v>1.99150300001202</v>
      </c>
      <c r="I7056">
        <v>135.00236009999901</v>
      </c>
      <c r="J7056" t="s">
        <v>16</v>
      </c>
      <c r="K7056">
        <v>1</v>
      </c>
      <c r="L7056">
        <v>0.99364709999645096</v>
      </c>
      <c r="M7056">
        <v>74.692920600005905</v>
      </c>
      <c r="N7056">
        <v>3</v>
      </c>
      <c r="O7056">
        <v>0.113093400010257</v>
      </c>
      <c r="P7056">
        <v>74.885351799996002</v>
      </c>
    </row>
    <row r="7057" spans="1:16" x14ac:dyDescent="0.3">
      <c r="A7057">
        <v>20</v>
      </c>
      <c r="B7057">
        <v>2</v>
      </c>
      <c r="C7057">
        <v>1</v>
      </c>
      <c r="D7057">
        <v>3</v>
      </c>
      <c r="E7057" t="s">
        <v>642</v>
      </c>
      <c r="F7057">
        <v>1</v>
      </c>
      <c r="G7057">
        <v>2</v>
      </c>
      <c r="H7057">
        <v>1.9905778000102099</v>
      </c>
      <c r="I7057">
        <v>97.501744299996105</v>
      </c>
      <c r="J7057" t="s">
        <v>14</v>
      </c>
      <c r="K7057">
        <v>0</v>
      </c>
      <c r="L7057">
        <v>5.1518651999940603</v>
      </c>
      <c r="M7057">
        <v>80.551179300004193</v>
      </c>
      <c r="N7057">
        <v>3</v>
      </c>
      <c r="O7057">
        <v>6.1192600012873299E-2</v>
      </c>
      <c r="P7057">
        <v>80.753489499999006</v>
      </c>
    </row>
    <row r="7058" spans="1:16" x14ac:dyDescent="0.3">
      <c r="A7058">
        <v>20</v>
      </c>
      <c r="B7058">
        <v>2</v>
      </c>
      <c r="C7058">
        <v>1</v>
      </c>
      <c r="D7058">
        <v>3</v>
      </c>
      <c r="E7058" t="s">
        <v>2042</v>
      </c>
      <c r="F7058">
        <v>1</v>
      </c>
      <c r="G7058">
        <v>2</v>
      </c>
      <c r="H7058">
        <v>1.9893019000010099</v>
      </c>
      <c r="I7058">
        <v>47.500826099989403</v>
      </c>
      <c r="J7058" t="s">
        <v>16</v>
      </c>
      <c r="K7058">
        <v>1</v>
      </c>
      <c r="L7058">
        <v>1.0794874999992301</v>
      </c>
      <c r="M7058">
        <v>82.345331000004094</v>
      </c>
      <c r="N7058">
        <v>3</v>
      </c>
      <c r="O7058">
        <v>0.107850100001087</v>
      </c>
      <c r="P7058">
        <v>82.536131500004601</v>
      </c>
    </row>
    <row r="7059" spans="1:16" x14ac:dyDescent="0.3">
      <c r="A7059">
        <v>20</v>
      </c>
      <c r="B7059">
        <v>2</v>
      </c>
      <c r="C7059">
        <v>1</v>
      </c>
      <c r="D7059">
        <v>3</v>
      </c>
      <c r="E7059" t="s">
        <v>1429</v>
      </c>
      <c r="F7059">
        <v>0</v>
      </c>
      <c r="G7059">
        <v>2</v>
      </c>
      <c r="J7059" t="s">
        <v>14</v>
      </c>
      <c r="K7059">
        <v>1</v>
      </c>
      <c r="L7059">
        <v>1.0695475999964399</v>
      </c>
      <c r="M7059">
        <v>84.118717599994895</v>
      </c>
      <c r="N7059">
        <v>3</v>
      </c>
      <c r="O7059">
        <v>0.124565499994787</v>
      </c>
      <c r="P7059">
        <v>84.3128138000029</v>
      </c>
    </row>
    <row r="7060" spans="1:16" x14ac:dyDescent="0.3">
      <c r="A7060">
        <v>20</v>
      </c>
      <c r="B7060">
        <v>2</v>
      </c>
      <c r="C7060">
        <v>1</v>
      </c>
      <c r="D7060">
        <v>3</v>
      </c>
      <c r="E7060" t="s">
        <v>1322</v>
      </c>
      <c r="F7060">
        <v>1</v>
      </c>
      <c r="G7060">
        <v>2</v>
      </c>
      <c r="H7060">
        <v>1.99068099999568</v>
      </c>
      <c r="I7060">
        <v>100.001798799989</v>
      </c>
      <c r="J7060" t="s">
        <v>16</v>
      </c>
      <c r="K7060">
        <v>1</v>
      </c>
      <c r="L7060">
        <v>1.08800590000465</v>
      </c>
      <c r="M7060">
        <v>85.920414299995201</v>
      </c>
      <c r="N7060">
        <v>3</v>
      </c>
      <c r="O7060">
        <v>9.2789400005131001E-2</v>
      </c>
      <c r="P7060">
        <v>86.129153200003202</v>
      </c>
    </row>
    <row r="7061" spans="1:16" x14ac:dyDescent="0.3">
      <c r="A7061">
        <v>20</v>
      </c>
      <c r="B7061">
        <v>2</v>
      </c>
      <c r="C7061">
        <v>1</v>
      </c>
      <c r="D7061">
        <v>3</v>
      </c>
      <c r="E7061" t="s">
        <v>229</v>
      </c>
      <c r="F7061">
        <v>1</v>
      </c>
      <c r="G7061">
        <v>2</v>
      </c>
      <c r="H7061">
        <v>1.99025590000383</v>
      </c>
      <c r="I7061">
        <v>82.5015499000001</v>
      </c>
      <c r="J7061" t="s">
        <v>14</v>
      </c>
      <c r="K7061">
        <v>0</v>
      </c>
      <c r="L7061">
        <v>1.00035590000334</v>
      </c>
      <c r="M7061">
        <v>87.649570699999501</v>
      </c>
      <c r="N7061">
        <v>3</v>
      </c>
      <c r="O7061">
        <v>0.104507099997136</v>
      </c>
      <c r="P7061">
        <v>87.844799400001705</v>
      </c>
    </row>
    <row r="7062" spans="1:16" x14ac:dyDescent="0.3">
      <c r="A7062">
        <v>20</v>
      </c>
      <c r="B7062">
        <v>2</v>
      </c>
      <c r="C7062">
        <v>1</v>
      </c>
      <c r="D7062">
        <v>3</v>
      </c>
      <c r="E7062" t="s">
        <v>1474</v>
      </c>
      <c r="F7062">
        <v>0</v>
      </c>
      <c r="G7062">
        <v>2</v>
      </c>
      <c r="J7062" t="s">
        <v>14</v>
      </c>
      <c r="K7062">
        <v>1</v>
      </c>
      <c r="L7062">
        <v>1.42359020000731</v>
      </c>
      <c r="M7062">
        <v>89.772738700004993</v>
      </c>
      <c r="N7062">
        <v>3</v>
      </c>
      <c r="O7062">
        <v>9.6294000002672006E-2</v>
      </c>
      <c r="P7062">
        <v>89.980418000006495</v>
      </c>
    </row>
    <row r="7063" spans="1:16" x14ac:dyDescent="0.3">
      <c r="A7063">
        <v>20</v>
      </c>
      <c r="B7063">
        <v>2</v>
      </c>
      <c r="C7063">
        <v>1</v>
      </c>
      <c r="D7063">
        <v>3</v>
      </c>
      <c r="E7063" t="s">
        <v>212</v>
      </c>
      <c r="F7063">
        <v>0</v>
      </c>
      <c r="G7063">
        <v>2</v>
      </c>
      <c r="J7063" t="s">
        <v>14</v>
      </c>
      <c r="K7063">
        <v>1</v>
      </c>
      <c r="L7063">
        <v>0.67433270000037704</v>
      </c>
      <c r="M7063">
        <v>91.173366699993494</v>
      </c>
      <c r="N7063">
        <v>3</v>
      </c>
      <c r="O7063">
        <v>7.6635100005660206E-2</v>
      </c>
      <c r="P7063">
        <v>91.384911600005594</v>
      </c>
    </row>
    <row r="7064" spans="1:16" x14ac:dyDescent="0.3">
      <c r="A7064">
        <v>20</v>
      </c>
      <c r="B7064">
        <v>2</v>
      </c>
      <c r="C7064">
        <v>1</v>
      </c>
      <c r="D7064">
        <v>3</v>
      </c>
      <c r="E7064" t="s">
        <v>1396</v>
      </c>
      <c r="F7064">
        <v>1</v>
      </c>
      <c r="G7064">
        <v>2</v>
      </c>
      <c r="H7064">
        <v>1.9904165000043601</v>
      </c>
      <c r="I7064">
        <v>87.501620299997697</v>
      </c>
      <c r="J7064" t="s">
        <v>16</v>
      </c>
      <c r="K7064">
        <v>1</v>
      </c>
      <c r="L7064">
        <v>1.19769279999309</v>
      </c>
      <c r="M7064">
        <v>93.096843399995095</v>
      </c>
      <c r="N7064">
        <v>3</v>
      </c>
      <c r="O7064">
        <v>7.3036999994656099E-2</v>
      </c>
      <c r="P7064">
        <v>93.293269799993098</v>
      </c>
    </row>
    <row r="7065" spans="1:16" x14ac:dyDescent="0.3">
      <c r="A7065">
        <v>20</v>
      </c>
      <c r="B7065">
        <v>2</v>
      </c>
      <c r="C7065">
        <v>1</v>
      </c>
      <c r="D7065">
        <v>3</v>
      </c>
      <c r="E7065" t="s">
        <v>183</v>
      </c>
      <c r="F7065">
        <v>0</v>
      </c>
      <c r="G7065">
        <v>2</v>
      </c>
      <c r="J7065" t="s">
        <v>14</v>
      </c>
      <c r="K7065">
        <v>1</v>
      </c>
      <c r="L7065">
        <v>0.84540929998911496</v>
      </c>
      <c r="M7065">
        <v>94.644391399997403</v>
      </c>
      <c r="N7065">
        <v>3</v>
      </c>
      <c r="O7065">
        <v>9.8581400001421599E-2</v>
      </c>
      <c r="P7065">
        <v>94.830691700000898</v>
      </c>
    </row>
    <row r="7066" spans="1:16" x14ac:dyDescent="0.3">
      <c r="A7066">
        <v>20</v>
      </c>
      <c r="B7066">
        <v>2</v>
      </c>
      <c r="C7066">
        <v>1</v>
      </c>
      <c r="D7066">
        <v>3</v>
      </c>
      <c r="E7066" t="s">
        <v>351</v>
      </c>
      <c r="F7066">
        <v>0</v>
      </c>
      <c r="G7066">
        <v>2</v>
      </c>
      <c r="J7066" t="s">
        <v>14</v>
      </c>
      <c r="K7066">
        <v>1</v>
      </c>
      <c r="L7066">
        <v>0.98357789999863598</v>
      </c>
      <c r="M7066">
        <v>96.332689400005606</v>
      </c>
      <c r="N7066">
        <v>3</v>
      </c>
      <c r="O7066">
        <v>9.1269900003681001E-2</v>
      </c>
      <c r="P7066">
        <v>96.519461500007296</v>
      </c>
    </row>
    <row r="7067" spans="1:16" x14ac:dyDescent="0.3">
      <c r="A7067">
        <v>20</v>
      </c>
      <c r="B7067">
        <v>2</v>
      </c>
      <c r="C7067">
        <v>1</v>
      </c>
      <c r="D7067">
        <v>3</v>
      </c>
      <c r="E7067" t="s">
        <v>1857</v>
      </c>
      <c r="F7067">
        <v>1</v>
      </c>
      <c r="G7067">
        <v>2</v>
      </c>
      <c r="H7067">
        <v>1.9902008999924901</v>
      </c>
      <c r="I7067">
        <v>80.001460499988795</v>
      </c>
      <c r="J7067" t="s">
        <v>14</v>
      </c>
      <c r="K7067">
        <v>0</v>
      </c>
      <c r="L7067">
        <v>0.90838860000076205</v>
      </c>
      <c r="M7067">
        <v>97.940846800003797</v>
      </c>
      <c r="N7067">
        <v>3</v>
      </c>
      <c r="O7067">
        <v>9.8569800000404897E-2</v>
      </c>
      <c r="P7067">
        <v>98.158785000006901</v>
      </c>
    </row>
    <row r="7068" spans="1:16" x14ac:dyDescent="0.3">
      <c r="A7068">
        <v>20</v>
      </c>
      <c r="B7068">
        <v>2</v>
      </c>
      <c r="C7068">
        <v>1</v>
      </c>
      <c r="D7068">
        <v>3</v>
      </c>
      <c r="E7068" t="s">
        <v>1743</v>
      </c>
      <c r="F7068">
        <v>0</v>
      </c>
      <c r="G7068">
        <v>2</v>
      </c>
      <c r="J7068" t="s">
        <v>14</v>
      </c>
      <c r="K7068">
        <v>1</v>
      </c>
      <c r="L7068">
        <v>0.80292790000385095</v>
      </c>
      <c r="M7068">
        <v>99.468894499994406</v>
      </c>
      <c r="N7068">
        <v>3</v>
      </c>
      <c r="O7068">
        <v>4.9880999999004402E-2</v>
      </c>
      <c r="P7068">
        <v>99.638172499995605</v>
      </c>
    </row>
    <row r="7069" spans="1:16" x14ac:dyDescent="0.3">
      <c r="A7069">
        <v>20</v>
      </c>
      <c r="B7069">
        <v>2</v>
      </c>
      <c r="C7069">
        <v>1</v>
      </c>
      <c r="D7069">
        <v>3</v>
      </c>
      <c r="E7069" t="s">
        <v>1158</v>
      </c>
      <c r="F7069">
        <v>0</v>
      </c>
      <c r="G7069">
        <v>2</v>
      </c>
      <c r="J7069" t="s">
        <v>14</v>
      </c>
      <c r="K7069">
        <v>1</v>
      </c>
      <c r="L7069">
        <v>1.5692831999913299</v>
      </c>
      <c r="M7069">
        <v>101.71838989999399</v>
      </c>
      <c r="N7069">
        <v>3</v>
      </c>
      <c r="O7069">
        <v>5.8526699998765301E-2</v>
      </c>
      <c r="P7069">
        <v>101.8867723</v>
      </c>
    </row>
    <row r="7070" spans="1:16" x14ac:dyDescent="0.3">
      <c r="A7070">
        <v>20</v>
      </c>
      <c r="B7070">
        <v>2</v>
      </c>
      <c r="C7070">
        <v>1</v>
      </c>
      <c r="D7070">
        <v>3</v>
      </c>
      <c r="E7070" t="s">
        <v>1844</v>
      </c>
      <c r="F7070">
        <v>0</v>
      </c>
      <c r="G7070">
        <v>2</v>
      </c>
      <c r="J7070" t="s">
        <v>14</v>
      </c>
      <c r="K7070">
        <v>1</v>
      </c>
      <c r="L7070">
        <v>2.2310835999960501</v>
      </c>
      <c r="M7070">
        <v>104.630039800002</v>
      </c>
      <c r="N7070">
        <v>3</v>
      </c>
      <c r="O7070">
        <v>7.6285999995889101E-2</v>
      </c>
      <c r="P7070">
        <v>104.832540699994</v>
      </c>
    </row>
    <row r="7071" spans="1:16" x14ac:dyDescent="0.3">
      <c r="A7071">
        <v>20</v>
      </c>
      <c r="B7071">
        <v>2</v>
      </c>
      <c r="C7071">
        <v>1</v>
      </c>
      <c r="D7071">
        <v>3</v>
      </c>
      <c r="E7071" t="s">
        <v>1684</v>
      </c>
      <c r="F7071">
        <v>0</v>
      </c>
      <c r="G7071">
        <v>2</v>
      </c>
      <c r="J7071" t="s">
        <v>14</v>
      </c>
      <c r="K7071">
        <v>1</v>
      </c>
      <c r="L7071">
        <v>0.96941689999948699</v>
      </c>
      <c r="M7071">
        <v>106.318389599997</v>
      </c>
      <c r="N7071">
        <v>3</v>
      </c>
      <c r="O7071">
        <v>7.7081199997337493E-2</v>
      </c>
      <c r="P7071">
        <v>106.53734219999799</v>
      </c>
    </row>
    <row r="7072" spans="1:16" x14ac:dyDescent="0.3">
      <c r="A7072">
        <v>20</v>
      </c>
      <c r="B7072">
        <v>2</v>
      </c>
      <c r="C7072">
        <v>1</v>
      </c>
      <c r="D7072">
        <v>3</v>
      </c>
      <c r="E7072" t="s">
        <v>365</v>
      </c>
      <c r="F7072">
        <v>1</v>
      </c>
      <c r="G7072">
        <v>2</v>
      </c>
      <c r="H7072">
        <v>1.9892198000015899</v>
      </c>
      <c r="I7072">
        <v>40.000757299989303</v>
      </c>
      <c r="J7072" t="s">
        <v>14</v>
      </c>
      <c r="K7072">
        <v>0</v>
      </c>
      <c r="L7072">
        <v>1.5396563999966</v>
      </c>
      <c r="M7072">
        <v>108.58855840000599</v>
      </c>
      <c r="N7072">
        <v>3</v>
      </c>
      <c r="O7072">
        <v>9.8677300004055696E-2</v>
      </c>
      <c r="P7072">
        <v>108.822838000007</v>
      </c>
    </row>
    <row r="7073" spans="1:16" x14ac:dyDescent="0.3">
      <c r="A7073">
        <v>20</v>
      </c>
      <c r="B7073">
        <v>2</v>
      </c>
      <c r="C7073">
        <v>1</v>
      </c>
      <c r="D7073">
        <v>3</v>
      </c>
      <c r="E7073" t="s">
        <v>652</v>
      </c>
      <c r="F7073">
        <v>0</v>
      </c>
      <c r="G7073">
        <v>2</v>
      </c>
      <c r="J7073" t="s">
        <v>14</v>
      </c>
      <c r="K7073">
        <v>1</v>
      </c>
      <c r="L7073">
        <v>0.72164679999696102</v>
      </c>
      <c r="M7073">
        <v>110.053975699993</v>
      </c>
      <c r="N7073">
        <v>3</v>
      </c>
      <c r="O7073">
        <v>7.6435800001490903E-2</v>
      </c>
      <c r="P7073">
        <v>110.248749000006</v>
      </c>
    </row>
    <row r="7074" spans="1:16" x14ac:dyDescent="0.3">
      <c r="A7074">
        <v>20</v>
      </c>
      <c r="B7074">
        <v>2</v>
      </c>
      <c r="C7074">
        <v>1</v>
      </c>
      <c r="D7074">
        <v>3</v>
      </c>
      <c r="E7074" t="s">
        <v>1149</v>
      </c>
      <c r="F7074">
        <v>0</v>
      </c>
      <c r="G7074">
        <v>2</v>
      </c>
      <c r="J7074" t="s">
        <v>14</v>
      </c>
      <c r="K7074">
        <v>1</v>
      </c>
      <c r="L7074">
        <v>1.0494289000053001</v>
      </c>
      <c r="M7074">
        <v>111.81501069999599</v>
      </c>
      <c r="N7074">
        <v>3</v>
      </c>
      <c r="O7074">
        <v>0.10922600000049</v>
      </c>
      <c r="P7074">
        <v>112.041515699995</v>
      </c>
    </row>
    <row r="7075" spans="1:16" x14ac:dyDescent="0.3">
      <c r="A7075">
        <v>20</v>
      </c>
      <c r="B7075">
        <v>2</v>
      </c>
      <c r="C7075">
        <v>1</v>
      </c>
      <c r="D7075">
        <v>3</v>
      </c>
      <c r="E7075" t="s">
        <v>1686</v>
      </c>
      <c r="F7075">
        <v>1</v>
      </c>
      <c r="G7075">
        <v>2</v>
      </c>
      <c r="H7075">
        <v>1.98914489999879</v>
      </c>
      <c r="I7075">
        <v>35.000688599990099</v>
      </c>
      <c r="J7075" t="s">
        <v>16</v>
      </c>
      <c r="K7075">
        <v>1</v>
      </c>
      <c r="L7075">
        <v>0.95213700000022095</v>
      </c>
      <c r="M7075">
        <v>113.501445500006</v>
      </c>
      <c r="N7075">
        <v>3</v>
      </c>
      <c r="O7075">
        <v>0.33712700000614898</v>
      </c>
      <c r="P7075">
        <v>113.95744919999601</v>
      </c>
    </row>
    <row r="7076" spans="1:16" x14ac:dyDescent="0.3">
      <c r="A7076">
        <v>20</v>
      </c>
      <c r="B7076">
        <v>2</v>
      </c>
      <c r="C7076">
        <v>1</v>
      </c>
      <c r="D7076">
        <v>3</v>
      </c>
      <c r="E7076" t="s">
        <v>656</v>
      </c>
      <c r="F7076">
        <v>1</v>
      </c>
      <c r="G7076">
        <v>2</v>
      </c>
      <c r="H7076">
        <v>1.9903505999973301</v>
      </c>
      <c r="I7076">
        <v>85.001602199990899</v>
      </c>
      <c r="J7076" t="s">
        <v>16</v>
      </c>
      <c r="K7076">
        <v>1</v>
      </c>
      <c r="L7076">
        <v>1.0118772999994701</v>
      </c>
      <c r="M7076">
        <v>115.47758669999899</v>
      </c>
      <c r="N7076">
        <v>3</v>
      </c>
      <c r="O7076">
        <v>0.137581999995746</v>
      </c>
      <c r="P7076">
        <v>115.693824300004</v>
      </c>
    </row>
    <row r="7077" spans="1:16" x14ac:dyDescent="0.3">
      <c r="A7077">
        <v>20</v>
      </c>
      <c r="B7077">
        <v>2</v>
      </c>
      <c r="C7077">
        <v>1</v>
      </c>
      <c r="D7077">
        <v>3</v>
      </c>
      <c r="E7077" t="s">
        <v>399</v>
      </c>
      <c r="F7077">
        <v>0</v>
      </c>
      <c r="G7077">
        <v>2</v>
      </c>
      <c r="J7077" t="s">
        <v>14</v>
      </c>
      <c r="K7077">
        <v>1</v>
      </c>
      <c r="L7077">
        <v>0.89567880000686295</v>
      </c>
      <c r="M7077">
        <v>117.094701399998</v>
      </c>
      <c r="N7077">
        <v>3</v>
      </c>
      <c r="O7077">
        <v>0.100726499993471</v>
      </c>
      <c r="P7077">
        <v>117.28919310000499</v>
      </c>
    </row>
    <row r="7078" spans="1:16" x14ac:dyDescent="0.3">
      <c r="A7078">
        <v>20</v>
      </c>
      <c r="B7078">
        <v>2</v>
      </c>
      <c r="C7078">
        <v>1</v>
      </c>
      <c r="D7078">
        <v>3</v>
      </c>
      <c r="E7078" t="s">
        <v>1430</v>
      </c>
      <c r="F7078">
        <v>0</v>
      </c>
      <c r="G7078">
        <v>2</v>
      </c>
      <c r="J7078" t="s">
        <v>14</v>
      </c>
      <c r="K7078">
        <v>1</v>
      </c>
      <c r="L7078">
        <v>0.91215760000341095</v>
      </c>
      <c r="M7078">
        <v>118.71101400000001</v>
      </c>
      <c r="N7078">
        <v>3</v>
      </c>
      <c r="O7078">
        <v>8.8154099998064298E-2</v>
      </c>
      <c r="P7078">
        <v>118.876432799996</v>
      </c>
    </row>
    <row r="7079" spans="1:16" x14ac:dyDescent="0.3">
      <c r="A7079">
        <v>20</v>
      </c>
      <c r="B7079">
        <v>2</v>
      </c>
      <c r="C7079">
        <v>1</v>
      </c>
      <c r="D7079">
        <v>3</v>
      </c>
      <c r="E7079" t="s">
        <v>76</v>
      </c>
      <c r="F7079">
        <v>0</v>
      </c>
      <c r="G7079">
        <v>2</v>
      </c>
      <c r="J7079" t="s">
        <v>14</v>
      </c>
      <c r="K7079">
        <v>1</v>
      </c>
      <c r="L7079">
        <v>1.30507260000741</v>
      </c>
      <c r="M7079">
        <v>120.68725220000501</v>
      </c>
      <c r="N7079">
        <v>3</v>
      </c>
      <c r="O7079">
        <v>5.1527999996324098E-2</v>
      </c>
      <c r="P7079">
        <v>120.903869200003</v>
      </c>
    </row>
    <row r="7080" spans="1:16" x14ac:dyDescent="0.3">
      <c r="A7080">
        <v>20</v>
      </c>
      <c r="B7080">
        <v>2</v>
      </c>
      <c r="C7080">
        <v>1</v>
      </c>
      <c r="D7080">
        <v>3</v>
      </c>
      <c r="E7080" t="s">
        <v>1681</v>
      </c>
      <c r="F7080">
        <v>1</v>
      </c>
      <c r="G7080">
        <v>2</v>
      </c>
      <c r="H7080">
        <v>1.99082859999908</v>
      </c>
      <c r="I7080">
        <v>112.501987399999</v>
      </c>
      <c r="J7080" t="s">
        <v>16</v>
      </c>
      <c r="K7080">
        <v>1</v>
      </c>
      <c r="L7080">
        <v>1.22541980000096</v>
      </c>
      <c r="M7080">
        <v>122.641087299999</v>
      </c>
      <c r="N7080">
        <v>3</v>
      </c>
      <c r="O7080">
        <v>6.0264999992796199E-2</v>
      </c>
      <c r="P7080">
        <v>122.81647109999901</v>
      </c>
    </row>
    <row r="7081" spans="1:16" x14ac:dyDescent="0.3">
      <c r="A7081">
        <v>20</v>
      </c>
      <c r="B7081">
        <v>2</v>
      </c>
      <c r="C7081">
        <v>1</v>
      </c>
      <c r="D7081">
        <v>3</v>
      </c>
      <c r="E7081" t="s">
        <v>243</v>
      </c>
      <c r="F7081">
        <v>0</v>
      </c>
      <c r="G7081">
        <v>2</v>
      </c>
      <c r="J7081" t="s">
        <v>14</v>
      </c>
      <c r="K7081">
        <v>1</v>
      </c>
      <c r="L7081">
        <v>1.1936434999952299</v>
      </c>
      <c r="M7081">
        <v>124.525779899996</v>
      </c>
      <c r="N7081">
        <v>3</v>
      </c>
      <c r="O7081">
        <v>5.0597699999343597E-2</v>
      </c>
      <c r="P7081">
        <v>124.68691350000201</v>
      </c>
    </row>
    <row r="7082" spans="1:16" x14ac:dyDescent="0.3">
      <c r="A7082">
        <v>20</v>
      </c>
      <c r="B7082">
        <v>3</v>
      </c>
      <c r="C7082">
        <v>0</v>
      </c>
      <c r="D7082">
        <v>1</v>
      </c>
      <c r="E7082" t="s">
        <v>924</v>
      </c>
      <c r="F7082">
        <v>1</v>
      </c>
      <c r="G7082">
        <v>1</v>
      </c>
      <c r="H7082">
        <v>1.9838432000106001</v>
      </c>
      <c r="I7082">
        <v>27.5012296000059</v>
      </c>
      <c r="J7082" t="s">
        <v>16</v>
      </c>
      <c r="K7082">
        <v>1</v>
      </c>
      <c r="L7082">
        <v>4.1807180000032496</v>
      </c>
      <c r="M7082">
        <v>4.1808485999936202</v>
      </c>
      <c r="N7082">
        <v>2</v>
      </c>
      <c r="O7082">
        <v>1.76703219999035</v>
      </c>
      <c r="P7082">
        <v>6.0526250999973898</v>
      </c>
    </row>
    <row r="7083" spans="1:16" x14ac:dyDescent="0.3">
      <c r="A7083">
        <v>20</v>
      </c>
      <c r="B7083">
        <v>3</v>
      </c>
      <c r="C7083">
        <v>0</v>
      </c>
      <c r="D7083">
        <v>1</v>
      </c>
      <c r="E7083" t="s">
        <v>420</v>
      </c>
      <c r="F7083">
        <v>0</v>
      </c>
      <c r="G7083">
        <v>1</v>
      </c>
      <c r="J7083" t="s">
        <v>14</v>
      </c>
      <c r="K7083">
        <v>1</v>
      </c>
      <c r="L7083">
        <v>2.4024487999995499</v>
      </c>
      <c r="M7083">
        <v>8.9690650999982608</v>
      </c>
      <c r="N7083">
        <v>3</v>
      </c>
      <c r="O7083">
        <v>1.1059462999983201</v>
      </c>
      <c r="P7083">
        <v>10.191517199986301</v>
      </c>
    </row>
    <row r="7084" spans="1:16" x14ac:dyDescent="0.3">
      <c r="A7084">
        <v>20</v>
      </c>
      <c r="B7084">
        <v>3</v>
      </c>
      <c r="C7084">
        <v>0</v>
      </c>
      <c r="D7084">
        <v>1</v>
      </c>
      <c r="E7084" t="s">
        <v>1234</v>
      </c>
      <c r="F7084">
        <v>0</v>
      </c>
      <c r="G7084">
        <v>1</v>
      </c>
      <c r="J7084" t="s">
        <v>16</v>
      </c>
      <c r="K7084">
        <v>0</v>
      </c>
      <c r="L7084">
        <v>4.3890078999975204</v>
      </c>
      <c r="M7084">
        <v>15.0890054999909</v>
      </c>
      <c r="N7084">
        <v>2</v>
      </c>
      <c r="O7084">
        <v>1.2255549999972599</v>
      </c>
      <c r="P7084">
        <v>16.4149650999898</v>
      </c>
    </row>
    <row r="7085" spans="1:16" x14ac:dyDescent="0.3">
      <c r="A7085">
        <v>20</v>
      </c>
      <c r="B7085">
        <v>3</v>
      </c>
      <c r="C7085">
        <v>0</v>
      </c>
      <c r="D7085">
        <v>1</v>
      </c>
      <c r="E7085" t="s">
        <v>614</v>
      </c>
      <c r="F7085">
        <v>0</v>
      </c>
      <c r="G7085">
        <v>1</v>
      </c>
      <c r="J7085" t="s">
        <v>14</v>
      </c>
      <c r="K7085">
        <v>1</v>
      </c>
      <c r="L7085">
        <v>1.8448527999862601</v>
      </c>
      <c r="M7085">
        <v>18.778173499988</v>
      </c>
      <c r="N7085">
        <v>3</v>
      </c>
      <c r="O7085">
        <v>1.1350526999885899</v>
      </c>
      <c r="P7085">
        <v>20.020507199995301</v>
      </c>
    </row>
    <row r="7086" spans="1:16" x14ac:dyDescent="0.3">
      <c r="A7086">
        <v>20</v>
      </c>
      <c r="B7086">
        <v>3</v>
      </c>
      <c r="C7086">
        <v>0</v>
      </c>
      <c r="D7086">
        <v>1</v>
      </c>
      <c r="E7086" t="s">
        <v>1919</v>
      </c>
      <c r="F7086">
        <v>1</v>
      </c>
      <c r="G7086">
        <v>1</v>
      </c>
      <c r="H7086">
        <v>1.9856794999941501</v>
      </c>
      <c r="I7086">
        <v>102.50254760000099</v>
      </c>
      <c r="J7086" t="s">
        <v>16</v>
      </c>
      <c r="K7086">
        <v>1</v>
      </c>
      <c r="L7086">
        <v>2.4455331999925001</v>
      </c>
      <c r="M7086">
        <v>22.9788045999885</v>
      </c>
      <c r="N7086">
        <v>3</v>
      </c>
      <c r="O7086">
        <v>1.04537209999398</v>
      </c>
      <c r="P7086">
        <v>24.090856999988301</v>
      </c>
    </row>
    <row r="7087" spans="1:16" x14ac:dyDescent="0.3">
      <c r="A7087">
        <v>20</v>
      </c>
      <c r="B7087">
        <v>3</v>
      </c>
      <c r="C7087">
        <v>0</v>
      </c>
      <c r="D7087">
        <v>1</v>
      </c>
      <c r="E7087" t="s">
        <v>1695</v>
      </c>
      <c r="F7087">
        <v>0</v>
      </c>
      <c r="G7087">
        <v>1</v>
      </c>
      <c r="J7087" t="s">
        <v>14</v>
      </c>
      <c r="K7087">
        <v>1</v>
      </c>
      <c r="L7087">
        <v>1.80998479999835</v>
      </c>
      <c r="M7087">
        <v>26.4097780999873</v>
      </c>
      <c r="N7087">
        <v>3</v>
      </c>
      <c r="O7087">
        <v>0.98879329999908805</v>
      </c>
      <c r="P7087">
        <v>27.4661908999988</v>
      </c>
    </row>
    <row r="7088" spans="1:16" x14ac:dyDescent="0.3">
      <c r="A7088">
        <v>20</v>
      </c>
      <c r="B7088">
        <v>3</v>
      </c>
      <c r="C7088">
        <v>0</v>
      </c>
      <c r="D7088">
        <v>1</v>
      </c>
      <c r="E7088" t="s">
        <v>1899</v>
      </c>
      <c r="F7088">
        <v>0</v>
      </c>
      <c r="G7088">
        <v>1</v>
      </c>
      <c r="J7088" t="s">
        <v>14</v>
      </c>
      <c r="K7088">
        <v>1</v>
      </c>
      <c r="L7088">
        <v>2.9273342999949801</v>
      </c>
      <c r="M7088">
        <v>30.9104327999958</v>
      </c>
      <c r="N7088">
        <v>3</v>
      </c>
      <c r="O7088">
        <v>1.4028531999938401</v>
      </c>
      <c r="P7088">
        <v>32.408140899991899</v>
      </c>
    </row>
    <row r="7089" spans="1:16" x14ac:dyDescent="0.3">
      <c r="A7089">
        <v>20</v>
      </c>
      <c r="B7089">
        <v>3</v>
      </c>
      <c r="C7089">
        <v>0</v>
      </c>
      <c r="D7089">
        <v>1</v>
      </c>
      <c r="E7089" t="s">
        <v>462</v>
      </c>
      <c r="F7089">
        <v>0</v>
      </c>
      <c r="G7089">
        <v>1</v>
      </c>
      <c r="J7089" t="s">
        <v>16</v>
      </c>
      <c r="K7089">
        <v>0</v>
      </c>
      <c r="L7089">
        <v>1.70979500000249</v>
      </c>
      <c r="M7089">
        <v>34.626232699985898</v>
      </c>
      <c r="N7089">
        <v>3</v>
      </c>
      <c r="O7089">
        <v>0.86865560000296704</v>
      </c>
      <c r="P7089">
        <v>35.586121499989503</v>
      </c>
    </row>
    <row r="7090" spans="1:16" x14ac:dyDescent="0.3">
      <c r="A7090">
        <v>20</v>
      </c>
      <c r="B7090">
        <v>3</v>
      </c>
      <c r="C7090">
        <v>0</v>
      </c>
      <c r="D7090">
        <v>1</v>
      </c>
      <c r="E7090" t="s">
        <v>677</v>
      </c>
      <c r="F7090">
        <v>1</v>
      </c>
      <c r="G7090">
        <v>1</v>
      </c>
      <c r="H7090">
        <v>1.9825715000042701</v>
      </c>
      <c r="I7090">
        <v>2.5004030999989499</v>
      </c>
      <c r="J7090" t="s">
        <v>16</v>
      </c>
      <c r="K7090">
        <v>1</v>
      </c>
      <c r="L7090">
        <v>1.9353209000109901</v>
      </c>
      <c r="M7090">
        <v>38.035026199999301</v>
      </c>
      <c r="N7090">
        <v>3</v>
      </c>
      <c r="O7090">
        <v>0.99312709999503601</v>
      </c>
      <c r="P7090">
        <v>39.110551099991397</v>
      </c>
    </row>
    <row r="7091" spans="1:16" x14ac:dyDescent="0.3">
      <c r="A7091">
        <v>20</v>
      </c>
      <c r="B7091">
        <v>3</v>
      </c>
      <c r="C7091">
        <v>0</v>
      </c>
      <c r="D7091">
        <v>1</v>
      </c>
      <c r="E7091" t="s">
        <v>1903</v>
      </c>
      <c r="F7091">
        <v>0</v>
      </c>
      <c r="G7091">
        <v>1</v>
      </c>
      <c r="J7091" t="s">
        <v>14</v>
      </c>
      <c r="K7091">
        <v>1</v>
      </c>
      <c r="L7091">
        <v>1.6875989999971399</v>
      </c>
      <c r="M7091">
        <v>41.304111099991097</v>
      </c>
      <c r="N7091">
        <v>3</v>
      </c>
      <c r="O7091">
        <v>1.0057201000017799</v>
      </c>
      <c r="P7091">
        <v>42.403142199997099</v>
      </c>
    </row>
    <row r="7092" spans="1:16" x14ac:dyDescent="0.3">
      <c r="A7092">
        <v>20</v>
      </c>
      <c r="B7092">
        <v>3</v>
      </c>
      <c r="C7092">
        <v>0</v>
      </c>
      <c r="D7092">
        <v>1</v>
      </c>
      <c r="E7092" t="s">
        <v>1151</v>
      </c>
      <c r="F7092">
        <v>0</v>
      </c>
      <c r="G7092">
        <v>1</v>
      </c>
      <c r="J7092" t="s">
        <v>14</v>
      </c>
      <c r="K7092">
        <v>1</v>
      </c>
      <c r="L7092">
        <v>1.6980733999953399</v>
      </c>
      <c r="M7092">
        <v>44.614482299992197</v>
      </c>
      <c r="N7092">
        <v>3</v>
      </c>
      <c r="O7092">
        <v>2.18508640000073</v>
      </c>
      <c r="P7092">
        <v>46.894413299989502</v>
      </c>
    </row>
    <row r="7093" spans="1:16" x14ac:dyDescent="0.3">
      <c r="A7093">
        <v>20</v>
      </c>
      <c r="B7093">
        <v>3</v>
      </c>
      <c r="C7093">
        <v>0</v>
      </c>
      <c r="D7093">
        <v>1</v>
      </c>
      <c r="E7093" t="s">
        <v>624</v>
      </c>
      <c r="F7093">
        <v>0</v>
      </c>
      <c r="G7093">
        <v>1</v>
      </c>
      <c r="J7093" t="s">
        <v>14</v>
      </c>
      <c r="K7093">
        <v>1</v>
      </c>
      <c r="L7093">
        <v>2.42936839998583</v>
      </c>
      <c r="M7093">
        <v>49.829220299987398</v>
      </c>
      <c r="N7093">
        <v>2</v>
      </c>
      <c r="O7093">
        <v>1.2168254999996899</v>
      </c>
      <c r="P7093">
        <v>51.150300799999997</v>
      </c>
    </row>
    <row r="7094" spans="1:16" x14ac:dyDescent="0.3">
      <c r="A7094">
        <v>20</v>
      </c>
      <c r="B7094">
        <v>3</v>
      </c>
      <c r="C7094">
        <v>0</v>
      </c>
      <c r="D7094">
        <v>1</v>
      </c>
      <c r="E7094" t="s">
        <v>543</v>
      </c>
      <c r="F7094">
        <v>0</v>
      </c>
      <c r="G7094">
        <v>1</v>
      </c>
      <c r="J7094" t="s">
        <v>14</v>
      </c>
      <c r="K7094">
        <v>1</v>
      </c>
      <c r="L7094">
        <v>2.6204012000089301</v>
      </c>
      <c r="M7094">
        <v>54.286733899993102</v>
      </c>
      <c r="N7094">
        <v>2</v>
      </c>
      <c r="O7094">
        <v>1.17076780000934</v>
      </c>
      <c r="P7094">
        <v>55.552112699995597</v>
      </c>
    </row>
    <row r="7095" spans="1:16" x14ac:dyDescent="0.3">
      <c r="A7095">
        <v>20</v>
      </c>
      <c r="B7095">
        <v>3</v>
      </c>
      <c r="C7095">
        <v>0</v>
      </c>
      <c r="D7095">
        <v>1</v>
      </c>
      <c r="E7095" t="s">
        <v>37</v>
      </c>
      <c r="F7095">
        <v>0</v>
      </c>
      <c r="G7095">
        <v>1</v>
      </c>
      <c r="J7095" t="s">
        <v>14</v>
      </c>
      <c r="K7095">
        <v>1</v>
      </c>
      <c r="L7095">
        <v>1.7097254000109401</v>
      </c>
      <c r="M7095">
        <v>57.776108299993197</v>
      </c>
      <c r="N7095">
        <v>2</v>
      </c>
      <c r="O7095">
        <v>1.1006054000026799</v>
      </c>
      <c r="P7095">
        <v>58.978071399993503</v>
      </c>
    </row>
    <row r="7096" spans="1:16" x14ac:dyDescent="0.3">
      <c r="A7096">
        <v>20</v>
      </c>
      <c r="B7096">
        <v>3</v>
      </c>
      <c r="C7096">
        <v>0</v>
      </c>
      <c r="D7096">
        <v>1</v>
      </c>
      <c r="E7096" t="s">
        <v>1375</v>
      </c>
      <c r="F7096">
        <v>0</v>
      </c>
      <c r="G7096">
        <v>1</v>
      </c>
      <c r="J7096" t="s">
        <v>14</v>
      </c>
      <c r="K7096">
        <v>1</v>
      </c>
      <c r="L7096">
        <v>1.2808853000024101</v>
      </c>
      <c r="M7096">
        <v>60.780573099997099</v>
      </c>
      <c r="N7096">
        <v>3</v>
      </c>
      <c r="O7096">
        <v>0.81952760000422098</v>
      </c>
      <c r="P7096">
        <v>61.712953599999302</v>
      </c>
    </row>
    <row r="7097" spans="1:16" x14ac:dyDescent="0.3">
      <c r="A7097">
        <v>20</v>
      </c>
      <c r="B7097">
        <v>3</v>
      </c>
      <c r="C7097">
        <v>0</v>
      </c>
      <c r="D7097">
        <v>1</v>
      </c>
      <c r="E7097" t="s">
        <v>771</v>
      </c>
      <c r="F7097">
        <v>1</v>
      </c>
      <c r="G7097">
        <v>1</v>
      </c>
      <c r="H7097">
        <v>1.9843832000042301</v>
      </c>
      <c r="I7097">
        <v>50.001662900002003</v>
      </c>
      <c r="J7097" t="s">
        <v>16</v>
      </c>
      <c r="K7097">
        <v>1</v>
      </c>
      <c r="L7097">
        <v>1.8094316999922699</v>
      </c>
      <c r="M7097">
        <v>64.042413699993602</v>
      </c>
      <c r="N7097">
        <v>3</v>
      </c>
      <c r="O7097">
        <v>1.1610880999942299</v>
      </c>
      <c r="P7097">
        <v>65.278444999989006</v>
      </c>
    </row>
    <row r="7098" spans="1:16" x14ac:dyDescent="0.3">
      <c r="A7098">
        <v>20</v>
      </c>
      <c r="B7098">
        <v>3</v>
      </c>
      <c r="C7098">
        <v>0</v>
      </c>
      <c r="D7098">
        <v>1</v>
      </c>
      <c r="E7098" t="s">
        <v>1152</v>
      </c>
      <c r="F7098">
        <v>1</v>
      </c>
      <c r="G7098">
        <v>1</v>
      </c>
      <c r="H7098">
        <v>1.9861767999973401</v>
      </c>
      <c r="I7098">
        <v>122.502916400001</v>
      </c>
      <c r="J7098" t="s">
        <v>14</v>
      </c>
      <c r="K7098">
        <v>0</v>
      </c>
      <c r="L7098">
        <v>1.5089267000002999</v>
      </c>
      <c r="M7098">
        <v>67.308465499998405</v>
      </c>
      <c r="N7098">
        <v>3</v>
      </c>
      <c r="O7098">
        <v>1.0530580000049701</v>
      </c>
      <c r="P7098">
        <v>68.442454599993695</v>
      </c>
    </row>
    <row r="7099" spans="1:16" x14ac:dyDescent="0.3">
      <c r="A7099">
        <v>20</v>
      </c>
      <c r="B7099">
        <v>3</v>
      </c>
      <c r="C7099">
        <v>0</v>
      </c>
      <c r="D7099">
        <v>1</v>
      </c>
      <c r="E7099" t="s">
        <v>1416</v>
      </c>
      <c r="F7099">
        <v>1</v>
      </c>
      <c r="G7099">
        <v>1</v>
      </c>
      <c r="H7099">
        <v>1.9857293000095499</v>
      </c>
      <c r="I7099">
        <v>105.00259030000601</v>
      </c>
      <c r="J7099" t="s">
        <v>16</v>
      </c>
      <c r="K7099">
        <v>1</v>
      </c>
      <c r="L7099">
        <v>1.99435579999408</v>
      </c>
      <c r="M7099">
        <v>70.944153099990203</v>
      </c>
      <c r="N7099">
        <v>2</v>
      </c>
      <c r="O7099">
        <v>1.24099130000104</v>
      </c>
      <c r="P7099">
        <v>72.318529399999505</v>
      </c>
    </row>
    <row r="7100" spans="1:16" x14ac:dyDescent="0.3">
      <c r="A7100">
        <v>20</v>
      </c>
      <c r="B7100">
        <v>3</v>
      </c>
      <c r="C7100">
        <v>0</v>
      </c>
      <c r="D7100">
        <v>1</v>
      </c>
      <c r="E7100" t="s">
        <v>1186</v>
      </c>
      <c r="F7100">
        <v>0</v>
      </c>
      <c r="G7100">
        <v>1</v>
      </c>
      <c r="J7100" t="s">
        <v>14</v>
      </c>
      <c r="K7100">
        <v>1</v>
      </c>
      <c r="L7100">
        <v>1.50682589999633</v>
      </c>
      <c r="M7100">
        <v>74.339729299987098</v>
      </c>
      <c r="N7100">
        <v>3</v>
      </c>
      <c r="O7100">
        <v>1.1713652999897</v>
      </c>
      <c r="P7100">
        <v>75.5767749999941</v>
      </c>
    </row>
    <row r="7101" spans="1:16" x14ac:dyDescent="0.3">
      <c r="A7101">
        <v>20</v>
      </c>
      <c r="B7101">
        <v>3</v>
      </c>
      <c r="C7101">
        <v>0</v>
      </c>
      <c r="D7101">
        <v>1</v>
      </c>
      <c r="E7101" t="s">
        <v>2160</v>
      </c>
      <c r="F7101">
        <v>1</v>
      </c>
      <c r="G7101">
        <v>1</v>
      </c>
      <c r="H7101">
        <v>1.9844390999933199</v>
      </c>
      <c r="I7101">
        <v>55.001756199999399</v>
      </c>
      <c r="J7101" t="s">
        <v>16</v>
      </c>
      <c r="K7101">
        <v>1</v>
      </c>
      <c r="L7101">
        <v>5.5876664000097698</v>
      </c>
      <c r="M7101">
        <v>81.671982699990593</v>
      </c>
      <c r="N7101">
        <v>1</v>
      </c>
      <c r="O7101">
        <v>1.04592550000234</v>
      </c>
      <c r="P7101">
        <v>82.835269499992094</v>
      </c>
    </row>
    <row r="7102" spans="1:16" x14ac:dyDescent="0.3">
      <c r="A7102">
        <v>20</v>
      </c>
      <c r="B7102">
        <v>3</v>
      </c>
      <c r="C7102">
        <v>0</v>
      </c>
      <c r="D7102">
        <v>1</v>
      </c>
      <c r="E7102" t="s">
        <v>1036</v>
      </c>
      <c r="F7102">
        <v>1</v>
      </c>
      <c r="G7102">
        <v>1</v>
      </c>
      <c r="H7102">
        <v>1.9858349999995</v>
      </c>
      <c r="I7102">
        <v>112.502739899996</v>
      </c>
      <c r="J7102" t="s">
        <v>16</v>
      </c>
      <c r="K7102">
        <v>1</v>
      </c>
      <c r="L7102">
        <v>3.02359820000129</v>
      </c>
      <c r="M7102">
        <v>86.373042399995001</v>
      </c>
      <c r="N7102">
        <v>3</v>
      </c>
      <c r="O7102">
        <v>2.8571116999955901</v>
      </c>
      <c r="P7102">
        <v>89.318580899998807</v>
      </c>
    </row>
    <row r="7103" spans="1:16" x14ac:dyDescent="0.3">
      <c r="A7103">
        <v>20</v>
      </c>
      <c r="B7103">
        <v>3</v>
      </c>
      <c r="C7103">
        <v>0</v>
      </c>
      <c r="D7103">
        <v>1</v>
      </c>
      <c r="E7103" t="s">
        <v>377</v>
      </c>
      <c r="F7103">
        <v>0</v>
      </c>
      <c r="G7103">
        <v>1</v>
      </c>
      <c r="J7103" t="s">
        <v>14</v>
      </c>
      <c r="K7103">
        <v>1</v>
      </c>
      <c r="L7103">
        <v>3.1939608999964602</v>
      </c>
      <c r="M7103">
        <v>93.026724799987306</v>
      </c>
      <c r="N7103">
        <v>3</v>
      </c>
      <c r="O7103">
        <v>0.69731979999050997</v>
      </c>
      <c r="P7103">
        <v>93.814683199991094</v>
      </c>
    </row>
    <row r="7104" spans="1:16" x14ac:dyDescent="0.3">
      <c r="A7104">
        <v>20</v>
      </c>
      <c r="B7104">
        <v>3</v>
      </c>
      <c r="C7104">
        <v>0</v>
      </c>
      <c r="D7104">
        <v>1</v>
      </c>
      <c r="E7104" t="s">
        <v>164</v>
      </c>
      <c r="F7104">
        <v>1</v>
      </c>
      <c r="G7104">
        <v>1</v>
      </c>
      <c r="H7104">
        <v>1.9861205000052</v>
      </c>
      <c r="I7104">
        <v>120.002879899999</v>
      </c>
      <c r="J7104" t="s">
        <v>14</v>
      </c>
      <c r="K7104">
        <v>0</v>
      </c>
      <c r="L7104">
        <v>4.3338242999889198</v>
      </c>
      <c r="M7104">
        <v>98.666530099988506</v>
      </c>
      <c r="N7104">
        <v>1</v>
      </c>
      <c r="O7104">
        <v>0.817985300003784</v>
      </c>
      <c r="P7104">
        <v>99.575394299987195</v>
      </c>
    </row>
    <row r="7105" spans="1:16" x14ac:dyDescent="0.3">
      <c r="A7105">
        <v>20</v>
      </c>
      <c r="B7105">
        <v>3</v>
      </c>
      <c r="C7105">
        <v>0</v>
      </c>
      <c r="D7105">
        <v>1</v>
      </c>
      <c r="E7105" t="s">
        <v>1038</v>
      </c>
      <c r="F7105">
        <v>0</v>
      </c>
      <c r="G7105">
        <v>1</v>
      </c>
      <c r="J7105" t="s">
        <v>14</v>
      </c>
      <c r="K7105">
        <v>1</v>
      </c>
      <c r="L7105">
        <v>1.33168550000119</v>
      </c>
      <c r="M7105">
        <v>101.4146492</v>
      </c>
      <c r="N7105">
        <v>3</v>
      </c>
      <c r="O7105">
        <v>0.473502299995744</v>
      </c>
      <c r="P7105">
        <v>101.97477049999</v>
      </c>
    </row>
    <row r="7106" spans="1:16" x14ac:dyDescent="0.3">
      <c r="A7106">
        <v>20</v>
      </c>
      <c r="B7106">
        <v>3</v>
      </c>
      <c r="C7106">
        <v>0</v>
      </c>
      <c r="D7106">
        <v>1</v>
      </c>
      <c r="E7106" t="s">
        <v>22</v>
      </c>
      <c r="F7106">
        <v>1</v>
      </c>
      <c r="G7106">
        <v>1</v>
      </c>
      <c r="H7106">
        <v>1.9841596999904101</v>
      </c>
      <c r="I7106">
        <v>42.501518400007598</v>
      </c>
      <c r="J7106" t="s">
        <v>14</v>
      </c>
      <c r="K7106">
        <v>0</v>
      </c>
      <c r="L7106">
        <v>3.70772170000419</v>
      </c>
      <c r="M7106">
        <v>106.190390999996</v>
      </c>
      <c r="N7106">
        <v>2</v>
      </c>
      <c r="O7106">
        <v>1.4489582000096599</v>
      </c>
      <c r="P7106">
        <v>107.73422219998599</v>
      </c>
    </row>
    <row r="7107" spans="1:16" x14ac:dyDescent="0.3">
      <c r="A7107">
        <v>20</v>
      </c>
      <c r="B7107">
        <v>3</v>
      </c>
      <c r="C7107">
        <v>0</v>
      </c>
      <c r="D7107">
        <v>1</v>
      </c>
      <c r="E7107" t="s">
        <v>1221</v>
      </c>
      <c r="F7107">
        <v>0</v>
      </c>
      <c r="G7107">
        <v>1</v>
      </c>
      <c r="J7107" t="s">
        <v>14</v>
      </c>
      <c r="K7107">
        <v>1</v>
      </c>
      <c r="L7107">
        <v>1.5333734000014401</v>
      </c>
      <c r="M7107">
        <v>109.782674699993</v>
      </c>
      <c r="N7107">
        <v>3</v>
      </c>
      <c r="O7107">
        <v>0.98821740000858005</v>
      </c>
      <c r="P7107">
        <v>110.86549299999</v>
      </c>
    </row>
    <row r="7108" spans="1:16" x14ac:dyDescent="0.3">
      <c r="A7108">
        <v>20</v>
      </c>
      <c r="B7108">
        <v>3</v>
      </c>
      <c r="C7108">
        <v>0</v>
      </c>
      <c r="D7108">
        <v>1</v>
      </c>
      <c r="E7108" t="s">
        <v>584</v>
      </c>
      <c r="F7108">
        <v>0</v>
      </c>
      <c r="G7108">
        <v>1</v>
      </c>
      <c r="J7108" t="s">
        <v>14</v>
      </c>
      <c r="K7108">
        <v>1</v>
      </c>
      <c r="L7108">
        <v>1.2415753999957799</v>
      </c>
      <c r="M7108">
        <v>112.624132799989</v>
      </c>
      <c r="N7108">
        <v>3</v>
      </c>
      <c r="O7108">
        <v>0.70670799999788902</v>
      </c>
      <c r="P7108">
        <v>113.440071199992</v>
      </c>
    </row>
    <row r="7109" spans="1:16" x14ac:dyDescent="0.3">
      <c r="A7109">
        <v>20</v>
      </c>
      <c r="B7109">
        <v>3</v>
      </c>
      <c r="C7109">
        <v>0</v>
      </c>
      <c r="D7109">
        <v>1</v>
      </c>
      <c r="E7109" t="s">
        <v>705</v>
      </c>
      <c r="F7109">
        <v>0</v>
      </c>
      <c r="G7109">
        <v>1</v>
      </c>
      <c r="J7109" t="s">
        <v>14</v>
      </c>
      <c r="K7109">
        <v>1</v>
      </c>
      <c r="L7109">
        <v>1.6601198999997</v>
      </c>
      <c r="M7109">
        <v>115.609362099989</v>
      </c>
      <c r="N7109">
        <v>3</v>
      </c>
      <c r="O7109">
        <v>0.77565599999797996</v>
      </c>
      <c r="P7109">
        <v>116.50101229999601</v>
      </c>
    </row>
    <row r="7110" spans="1:16" x14ac:dyDescent="0.3">
      <c r="A7110">
        <v>20</v>
      </c>
      <c r="B7110">
        <v>3</v>
      </c>
      <c r="C7110">
        <v>0</v>
      </c>
      <c r="D7110">
        <v>1</v>
      </c>
      <c r="E7110" t="s">
        <v>1794</v>
      </c>
      <c r="F7110">
        <v>1</v>
      </c>
      <c r="G7110">
        <v>1</v>
      </c>
      <c r="H7110">
        <v>1.9848278999997999</v>
      </c>
      <c r="I7110">
        <v>67.501932400002303</v>
      </c>
      <c r="J7110" t="s">
        <v>16</v>
      </c>
      <c r="K7110">
        <v>1</v>
      </c>
      <c r="L7110">
        <v>3.77767830000084</v>
      </c>
      <c r="M7110">
        <v>120.79355659999401</v>
      </c>
      <c r="N7110">
        <v>1</v>
      </c>
      <c r="O7110">
        <v>0.85450689999561302</v>
      </c>
      <c r="P7110">
        <v>121.73970389999199</v>
      </c>
    </row>
    <row r="7111" spans="1:16" x14ac:dyDescent="0.3">
      <c r="A7111">
        <v>20</v>
      </c>
      <c r="B7111">
        <v>3</v>
      </c>
      <c r="C7111">
        <v>0</v>
      </c>
      <c r="D7111">
        <v>1</v>
      </c>
      <c r="E7111" t="s">
        <v>2161</v>
      </c>
      <c r="F7111">
        <v>1</v>
      </c>
      <c r="G7111">
        <v>1</v>
      </c>
      <c r="H7111">
        <v>1.9854067000123901</v>
      </c>
      <c r="I7111">
        <v>95.002426199993394</v>
      </c>
      <c r="J7111" t="s">
        <v>16</v>
      </c>
      <c r="K7111">
        <v>1</v>
      </c>
      <c r="L7111">
        <v>2.2954261999984702</v>
      </c>
      <c r="M7111">
        <v>124.544763499987</v>
      </c>
      <c r="N7111">
        <v>3</v>
      </c>
      <c r="O7111">
        <v>0.49902879999717698</v>
      </c>
      <c r="P7111">
        <v>125.11237379998801</v>
      </c>
    </row>
    <row r="7112" spans="1:16" x14ac:dyDescent="0.3">
      <c r="A7112">
        <v>20</v>
      </c>
      <c r="B7112">
        <v>3</v>
      </c>
      <c r="C7112">
        <v>0</v>
      </c>
      <c r="D7112">
        <v>1</v>
      </c>
      <c r="E7112" t="s">
        <v>1766</v>
      </c>
      <c r="F7112">
        <v>0</v>
      </c>
      <c r="G7112">
        <v>1</v>
      </c>
      <c r="J7112" t="s">
        <v>14</v>
      </c>
      <c r="K7112">
        <v>1</v>
      </c>
      <c r="L7112">
        <v>1.7917577000043801</v>
      </c>
      <c r="M7112">
        <v>127.424396099988</v>
      </c>
      <c r="N7112">
        <v>3</v>
      </c>
      <c r="O7112">
        <v>0.68100399999821104</v>
      </c>
      <c r="P7112">
        <v>128.166290899986</v>
      </c>
    </row>
    <row r="7113" spans="1:16" x14ac:dyDescent="0.3">
      <c r="A7113">
        <v>20</v>
      </c>
      <c r="B7113">
        <v>3</v>
      </c>
      <c r="C7113">
        <v>0</v>
      </c>
      <c r="D7113">
        <v>1</v>
      </c>
      <c r="E7113" t="s">
        <v>735</v>
      </c>
      <c r="F7113">
        <v>1</v>
      </c>
      <c r="G7113">
        <v>1</v>
      </c>
      <c r="H7113">
        <v>1.9862180999916701</v>
      </c>
      <c r="I7113">
        <v>125.00293339999899</v>
      </c>
      <c r="J7113" t="s">
        <v>16</v>
      </c>
      <c r="K7113">
        <v>1</v>
      </c>
      <c r="L7113">
        <v>2.1336460000020501</v>
      </c>
      <c r="M7113">
        <v>130.81608829999499</v>
      </c>
      <c r="N7113">
        <v>3</v>
      </c>
      <c r="O7113">
        <v>1.0666700000001601</v>
      </c>
      <c r="P7113">
        <v>131.976122399996</v>
      </c>
    </row>
    <row r="7114" spans="1:16" x14ac:dyDescent="0.3">
      <c r="A7114">
        <v>20</v>
      </c>
      <c r="B7114">
        <v>3</v>
      </c>
      <c r="C7114">
        <v>0</v>
      </c>
      <c r="D7114">
        <v>1</v>
      </c>
      <c r="E7114" t="s">
        <v>2162</v>
      </c>
      <c r="F7114">
        <v>1</v>
      </c>
      <c r="G7114">
        <v>1</v>
      </c>
      <c r="H7114">
        <v>1.98326090000046</v>
      </c>
      <c r="I7114">
        <v>10.000863699999201</v>
      </c>
      <c r="J7114" t="s">
        <v>16</v>
      </c>
      <c r="K7114">
        <v>1</v>
      </c>
      <c r="L7114">
        <v>1.73499609999999</v>
      </c>
      <c r="M7114">
        <v>134.21765459999699</v>
      </c>
      <c r="N7114">
        <v>3</v>
      </c>
      <c r="O7114">
        <v>0.778287100009038</v>
      </c>
      <c r="P7114">
        <v>135.08767379999301</v>
      </c>
    </row>
    <row r="7115" spans="1:16" x14ac:dyDescent="0.3">
      <c r="A7115">
        <v>20</v>
      </c>
      <c r="B7115">
        <v>3</v>
      </c>
      <c r="C7115">
        <v>0</v>
      </c>
      <c r="D7115">
        <v>1</v>
      </c>
      <c r="E7115" t="s">
        <v>2163</v>
      </c>
      <c r="F7115">
        <v>0</v>
      </c>
      <c r="G7115">
        <v>1</v>
      </c>
      <c r="J7115" t="s">
        <v>14</v>
      </c>
      <c r="K7115">
        <v>1</v>
      </c>
      <c r="L7115">
        <v>3.4675304999982499</v>
      </c>
      <c r="M7115">
        <v>139.06662659999</v>
      </c>
      <c r="N7115">
        <v>3</v>
      </c>
      <c r="O7115">
        <v>0.99238120000518404</v>
      </c>
      <c r="P7115">
        <v>140.19781479999099</v>
      </c>
    </row>
    <row r="7116" spans="1:16" x14ac:dyDescent="0.3">
      <c r="A7116">
        <v>20</v>
      </c>
      <c r="B7116">
        <v>3</v>
      </c>
      <c r="C7116">
        <v>0</v>
      </c>
      <c r="D7116">
        <v>1</v>
      </c>
      <c r="E7116" t="s">
        <v>1963</v>
      </c>
      <c r="F7116">
        <v>1</v>
      </c>
      <c r="G7116">
        <v>1</v>
      </c>
      <c r="H7116">
        <v>1.9851527999999199</v>
      </c>
      <c r="I7116">
        <v>87.502265000002794</v>
      </c>
      <c r="J7116" t="s">
        <v>14</v>
      </c>
      <c r="K7116">
        <v>0</v>
      </c>
      <c r="L7116">
        <v>1.9412630000006199</v>
      </c>
      <c r="M7116">
        <v>142.6569341</v>
      </c>
      <c r="N7116">
        <v>3</v>
      </c>
      <c r="O7116">
        <v>1.0296711999981201</v>
      </c>
      <c r="P7116">
        <v>143.819032399988</v>
      </c>
    </row>
    <row r="7117" spans="1:16" x14ac:dyDescent="0.3">
      <c r="A7117">
        <v>20</v>
      </c>
      <c r="B7117">
        <v>3</v>
      </c>
      <c r="C7117">
        <v>0</v>
      </c>
      <c r="D7117">
        <v>1</v>
      </c>
      <c r="E7117" t="s">
        <v>282</v>
      </c>
      <c r="F7117">
        <v>1</v>
      </c>
      <c r="G7117">
        <v>1</v>
      </c>
      <c r="H7117">
        <v>1.98506839999754</v>
      </c>
      <c r="I7117">
        <v>77.502102200000095</v>
      </c>
      <c r="J7117" t="s">
        <v>16</v>
      </c>
      <c r="K7117">
        <v>1</v>
      </c>
      <c r="L7117">
        <v>2.1981762999930701</v>
      </c>
      <c r="M7117">
        <v>146.53058539998901</v>
      </c>
      <c r="N7117">
        <v>3</v>
      </c>
      <c r="O7117">
        <v>1.24450429998979</v>
      </c>
      <c r="P7117">
        <v>147.889934799998</v>
      </c>
    </row>
    <row r="7118" spans="1:16" x14ac:dyDescent="0.3">
      <c r="A7118">
        <v>20</v>
      </c>
      <c r="B7118">
        <v>3</v>
      </c>
      <c r="C7118">
        <v>0</v>
      </c>
      <c r="D7118">
        <v>1</v>
      </c>
      <c r="E7118" t="s">
        <v>1520</v>
      </c>
      <c r="F7118">
        <v>1</v>
      </c>
      <c r="G7118">
        <v>1</v>
      </c>
      <c r="H7118">
        <v>1.9829647000005901</v>
      </c>
      <c r="I7118">
        <v>5.0007890999986602</v>
      </c>
      <c r="J7118" t="s">
        <v>16</v>
      </c>
      <c r="K7118">
        <v>1</v>
      </c>
      <c r="L7118">
        <v>2.2107771000010001</v>
      </c>
      <c r="M7118">
        <v>150.60981599999701</v>
      </c>
      <c r="N7118">
        <v>3</v>
      </c>
      <c r="O7118">
        <v>0.77668840000114903</v>
      </c>
      <c r="P7118">
        <v>151.47812209998699</v>
      </c>
    </row>
    <row r="7119" spans="1:16" x14ac:dyDescent="0.3">
      <c r="A7119">
        <v>20</v>
      </c>
      <c r="B7119">
        <v>3</v>
      </c>
      <c r="C7119">
        <v>0</v>
      </c>
      <c r="D7119">
        <v>1</v>
      </c>
      <c r="E7119" t="s">
        <v>1262</v>
      </c>
      <c r="F7119">
        <v>1</v>
      </c>
      <c r="G7119">
        <v>1</v>
      </c>
      <c r="H7119">
        <v>1.98397960000148</v>
      </c>
      <c r="I7119">
        <v>37.5014278000017</v>
      </c>
      <c r="J7119" t="s">
        <v>16</v>
      </c>
      <c r="K7119">
        <v>1</v>
      </c>
      <c r="L7119">
        <v>3.9118902000045601</v>
      </c>
      <c r="M7119">
        <v>155.911001699991</v>
      </c>
      <c r="N7119">
        <v>1</v>
      </c>
      <c r="O7119">
        <v>0.72067460000107497</v>
      </c>
      <c r="P7119">
        <v>156.71007149999801</v>
      </c>
    </row>
    <row r="7120" spans="1:16" x14ac:dyDescent="0.3">
      <c r="A7120">
        <v>20</v>
      </c>
      <c r="B7120">
        <v>3</v>
      </c>
      <c r="C7120">
        <v>0</v>
      </c>
      <c r="D7120">
        <v>1</v>
      </c>
      <c r="E7120" t="s">
        <v>1993</v>
      </c>
      <c r="F7120">
        <v>1</v>
      </c>
      <c r="G7120">
        <v>1</v>
      </c>
      <c r="H7120">
        <v>1.9839960999961499</v>
      </c>
      <c r="I7120">
        <v>32.501321899995702</v>
      </c>
      <c r="J7120" t="s">
        <v>14</v>
      </c>
      <c r="K7120">
        <v>0</v>
      </c>
      <c r="L7120">
        <v>1.47050979999767</v>
      </c>
      <c r="M7120">
        <v>158.68854749998701</v>
      </c>
      <c r="N7120">
        <v>3</v>
      </c>
      <c r="O7120">
        <v>0.81879229999322001</v>
      </c>
      <c r="P7120">
        <v>159.600107199993</v>
      </c>
    </row>
    <row r="7121" spans="1:16" x14ac:dyDescent="0.3">
      <c r="A7121">
        <v>20</v>
      </c>
      <c r="B7121">
        <v>3</v>
      </c>
      <c r="C7121">
        <v>0</v>
      </c>
      <c r="D7121">
        <v>1</v>
      </c>
      <c r="E7121" t="s">
        <v>626</v>
      </c>
      <c r="F7121">
        <v>1</v>
      </c>
      <c r="G7121">
        <v>1</v>
      </c>
      <c r="H7121">
        <v>1.9866003000061001</v>
      </c>
      <c r="I7121">
        <v>140.00318790000199</v>
      </c>
      <c r="J7121" t="s">
        <v>16</v>
      </c>
      <c r="K7121">
        <v>1</v>
      </c>
      <c r="L7121">
        <v>1.4130068999948</v>
      </c>
      <c r="M7121">
        <v>161.52863029998801</v>
      </c>
      <c r="N7121">
        <v>3</v>
      </c>
      <c r="O7121">
        <v>0.55302019999362495</v>
      </c>
      <c r="P7121">
        <v>162.158412799996</v>
      </c>
    </row>
    <row r="7122" spans="1:16" x14ac:dyDescent="0.3">
      <c r="A7122">
        <v>20</v>
      </c>
      <c r="B7122">
        <v>3</v>
      </c>
      <c r="C7122">
        <v>0</v>
      </c>
      <c r="D7122">
        <v>1</v>
      </c>
      <c r="E7122" t="s">
        <v>635</v>
      </c>
      <c r="F7122">
        <v>1</v>
      </c>
      <c r="G7122">
        <v>1</v>
      </c>
      <c r="H7122">
        <v>1.9864808999991499</v>
      </c>
      <c r="I7122">
        <v>135.003117300003</v>
      </c>
      <c r="J7122" t="s">
        <v>14</v>
      </c>
      <c r="K7122">
        <v>0</v>
      </c>
      <c r="L7122">
        <v>5.1807793999905698</v>
      </c>
      <c r="M7122">
        <v>167.84673619999401</v>
      </c>
      <c r="N7122">
        <v>3</v>
      </c>
      <c r="O7122">
        <v>1.2610969999950601</v>
      </c>
      <c r="P7122">
        <v>169.21830529998999</v>
      </c>
    </row>
    <row r="7123" spans="1:16" x14ac:dyDescent="0.3">
      <c r="A7123">
        <v>20</v>
      </c>
      <c r="B7123">
        <v>3</v>
      </c>
      <c r="C7123">
        <v>0</v>
      </c>
      <c r="D7123">
        <v>1</v>
      </c>
      <c r="E7123" t="s">
        <v>1512</v>
      </c>
      <c r="F7123">
        <v>1</v>
      </c>
      <c r="G7123">
        <v>1</v>
      </c>
      <c r="H7123">
        <v>1.9858287999959401</v>
      </c>
      <c r="I7123">
        <v>110.00270939999599</v>
      </c>
      <c r="J7123" t="s">
        <v>14</v>
      </c>
      <c r="K7123">
        <v>0</v>
      </c>
      <c r="L7123">
        <v>1.2664896000060299</v>
      </c>
      <c r="M7123">
        <v>170.99868719998599</v>
      </c>
      <c r="N7123">
        <v>3</v>
      </c>
      <c r="O7123">
        <v>0.491412999996101</v>
      </c>
      <c r="P7123">
        <v>171.584645199997</v>
      </c>
    </row>
    <row r="7124" spans="1:16" x14ac:dyDescent="0.3">
      <c r="A7124">
        <v>20</v>
      </c>
      <c r="B7124">
        <v>3</v>
      </c>
      <c r="C7124">
        <v>0</v>
      </c>
      <c r="D7124">
        <v>1</v>
      </c>
      <c r="E7124" t="s">
        <v>1832</v>
      </c>
      <c r="F7124">
        <v>0</v>
      </c>
      <c r="G7124">
        <v>1</v>
      </c>
      <c r="J7124" t="s">
        <v>16</v>
      </c>
      <c r="K7124">
        <v>0</v>
      </c>
      <c r="L7124">
        <v>1.5527274999913101</v>
      </c>
      <c r="M7124">
        <v>173.65153709999899</v>
      </c>
      <c r="N7124">
        <v>2</v>
      </c>
      <c r="O7124">
        <v>0.98827719999826502</v>
      </c>
      <c r="P7124">
        <v>174.71370209999401</v>
      </c>
    </row>
    <row r="7125" spans="1:16" x14ac:dyDescent="0.3">
      <c r="A7125">
        <v>20</v>
      </c>
      <c r="B7125">
        <v>3</v>
      </c>
      <c r="C7125">
        <v>0</v>
      </c>
      <c r="D7125">
        <v>1</v>
      </c>
      <c r="E7125" t="s">
        <v>1970</v>
      </c>
      <c r="F7125">
        <v>1</v>
      </c>
      <c r="G7125">
        <v>1</v>
      </c>
      <c r="H7125">
        <v>1.9842347000085301</v>
      </c>
      <c r="I7125">
        <v>45.001566100006997</v>
      </c>
      <c r="J7125" t="s">
        <v>16</v>
      </c>
      <c r="K7125">
        <v>1</v>
      </c>
      <c r="L7125">
        <v>2.8399555999931199</v>
      </c>
      <c r="M7125">
        <v>178.072101299986</v>
      </c>
      <c r="N7125">
        <v>2</v>
      </c>
      <c r="O7125">
        <v>0.70019860001048095</v>
      </c>
      <c r="P7125">
        <v>178.86552739998999</v>
      </c>
    </row>
    <row r="7126" spans="1:16" x14ac:dyDescent="0.3">
      <c r="A7126">
        <v>20</v>
      </c>
      <c r="B7126">
        <v>3</v>
      </c>
      <c r="C7126">
        <v>0</v>
      </c>
      <c r="D7126">
        <v>1</v>
      </c>
      <c r="E7126" t="s">
        <v>217</v>
      </c>
      <c r="F7126">
        <v>0</v>
      </c>
      <c r="G7126">
        <v>1</v>
      </c>
      <c r="J7126" t="s">
        <v>16</v>
      </c>
      <c r="K7126">
        <v>0</v>
      </c>
      <c r="L7126">
        <v>10.104275999998199</v>
      </c>
      <c r="M7126">
        <v>189.48648959999301</v>
      </c>
      <c r="N7126">
        <v>1</v>
      </c>
      <c r="O7126">
        <v>0.46251680000568701</v>
      </c>
      <c r="P7126">
        <v>190.01976889999099</v>
      </c>
    </row>
    <row r="7127" spans="1:16" x14ac:dyDescent="0.3">
      <c r="A7127">
        <v>20</v>
      </c>
      <c r="B7127">
        <v>3</v>
      </c>
      <c r="C7127">
        <v>0</v>
      </c>
      <c r="D7127">
        <v>1</v>
      </c>
      <c r="E7127" t="s">
        <v>1006</v>
      </c>
      <c r="F7127">
        <v>0</v>
      </c>
      <c r="G7127">
        <v>1</v>
      </c>
      <c r="J7127" t="s">
        <v>14</v>
      </c>
      <c r="K7127">
        <v>1</v>
      </c>
      <c r="L7127">
        <v>1.98896620000596</v>
      </c>
      <c r="M7127">
        <v>192.52110829998901</v>
      </c>
      <c r="N7127">
        <v>2</v>
      </c>
      <c r="O7127">
        <v>0.74812089999613796</v>
      </c>
      <c r="P7127">
        <v>193.34552039999099</v>
      </c>
    </row>
    <row r="7128" spans="1:16" x14ac:dyDescent="0.3">
      <c r="A7128">
        <v>20</v>
      </c>
      <c r="B7128">
        <v>3</v>
      </c>
      <c r="C7128">
        <v>0</v>
      </c>
      <c r="D7128">
        <v>1</v>
      </c>
      <c r="E7128" t="s">
        <v>1198</v>
      </c>
      <c r="F7128">
        <v>0</v>
      </c>
      <c r="G7128">
        <v>1</v>
      </c>
      <c r="J7128" t="s">
        <v>14</v>
      </c>
      <c r="K7128">
        <v>1</v>
      </c>
      <c r="L7128">
        <v>1.8644834999868201</v>
      </c>
      <c r="M7128">
        <v>195.72981759998899</v>
      </c>
      <c r="N7128">
        <v>3</v>
      </c>
      <c r="O7128">
        <v>0.46776330001012001</v>
      </c>
      <c r="P7128">
        <v>196.265213599996</v>
      </c>
    </row>
    <row r="7129" spans="1:16" x14ac:dyDescent="0.3">
      <c r="A7129">
        <v>20</v>
      </c>
      <c r="B7129">
        <v>3</v>
      </c>
      <c r="C7129">
        <v>0</v>
      </c>
      <c r="D7129">
        <v>1</v>
      </c>
      <c r="E7129" t="s">
        <v>1465</v>
      </c>
      <c r="F7129">
        <v>0</v>
      </c>
      <c r="G7129">
        <v>1</v>
      </c>
      <c r="J7129" t="s">
        <v>14</v>
      </c>
      <c r="K7129">
        <v>1</v>
      </c>
      <c r="L7129">
        <v>1.5784055999975</v>
      </c>
      <c r="M7129">
        <v>198.3605541</v>
      </c>
      <c r="N7129">
        <v>3</v>
      </c>
      <c r="O7129">
        <v>0.41069889999926101</v>
      </c>
      <c r="P7129">
        <v>198.89607489999599</v>
      </c>
    </row>
    <row r="7130" spans="1:16" x14ac:dyDescent="0.3">
      <c r="A7130">
        <v>20</v>
      </c>
      <c r="B7130">
        <v>3</v>
      </c>
      <c r="C7130">
        <v>0</v>
      </c>
      <c r="D7130">
        <v>1</v>
      </c>
      <c r="E7130" t="s">
        <v>350</v>
      </c>
      <c r="F7130">
        <v>1</v>
      </c>
      <c r="G7130">
        <v>1</v>
      </c>
      <c r="H7130">
        <v>1.98422369999753</v>
      </c>
      <c r="I7130">
        <v>47.501598100003299</v>
      </c>
      <c r="J7130" t="s">
        <v>16</v>
      </c>
      <c r="K7130">
        <v>1</v>
      </c>
      <c r="L7130">
        <v>1.7109302000026201</v>
      </c>
      <c r="M7130">
        <v>201.12623439999899</v>
      </c>
      <c r="N7130">
        <v>3</v>
      </c>
      <c r="O7130">
        <v>0.43620419999933802</v>
      </c>
      <c r="P7130">
        <v>201.63340169999</v>
      </c>
    </row>
    <row r="7131" spans="1:16" x14ac:dyDescent="0.3">
      <c r="A7131">
        <v>20</v>
      </c>
      <c r="B7131">
        <v>3</v>
      </c>
      <c r="C7131">
        <v>0</v>
      </c>
      <c r="D7131">
        <v>1</v>
      </c>
      <c r="E7131" t="s">
        <v>1482</v>
      </c>
      <c r="F7131">
        <v>1</v>
      </c>
      <c r="G7131">
        <v>1</v>
      </c>
      <c r="H7131">
        <v>1.9856776999949901</v>
      </c>
      <c r="I7131">
        <v>107.502659599995</v>
      </c>
      <c r="J7131" t="s">
        <v>14</v>
      </c>
      <c r="K7131">
        <v>0</v>
      </c>
      <c r="L7131">
        <v>1.3858784000040001</v>
      </c>
      <c r="M7131">
        <v>203.53453989999301</v>
      </c>
      <c r="N7131">
        <v>3</v>
      </c>
      <c r="O7131">
        <v>0.47957379999570598</v>
      </c>
      <c r="P7131">
        <v>204.09282679999899</v>
      </c>
    </row>
    <row r="7132" spans="1:16" x14ac:dyDescent="0.3">
      <c r="A7132">
        <v>20</v>
      </c>
      <c r="B7132">
        <v>3</v>
      </c>
      <c r="C7132">
        <v>0</v>
      </c>
      <c r="D7132">
        <v>1</v>
      </c>
      <c r="E7132" t="s">
        <v>1797</v>
      </c>
      <c r="F7132">
        <v>1</v>
      </c>
      <c r="G7132">
        <v>1</v>
      </c>
      <c r="H7132">
        <v>1.98470860000816</v>
      </c>
      <c r="I7132">
        <v>62.501860499993199</v>
      </c>
      <c r="J7132" t="s">
        <v>14</v>
      </c>
      <c r="K7132">
        <v>0</v>
      </c>
      <c r="L7132">
        <v>1.44160220000776</v>
      </c>
      <c r="M7132">
        <v>206.04070729999501</v>
      </c>
      <c r="N7132">
        <v>3</v>
      </c>
      <c r="O7132">
        <v>0.48431549999804702</v>
      </c>
      <c r="P7132">
        <v>206.60959409999501</v>
      </c>
    </row>
    <row r="7133" spans="1:16" x14ac:dyDescent="0.3">
      <c r="A7133">
        <v>20</v>
      </c>
      <c r="B7133">
        <v>3</v>
      </c>
      <c r="C7133">
        <v>0</v>
      </c>
      <c r="D7133">
        <v>1</v>
      </c>
      <c r="E7133" t="s">
        <v>1668</v>
      </c>
      <c r="F7133">
        <v>1</v>
      </c>
      <c r="G7133">
        <v>1</v>
      </c>
      <c r="H7133">
        <v>1.9847445999912501</v>
      </c>
      <c r="I7133">
        <v>70.001965899995398</v>
      </c>
      <c r="J7133" t="s">
        <v>16</v>
      </c>
      <c r="K7133">
        <v>1</v>
      </c>
      <c r="L7133">
        <v>1.4128842000063699</v>
      </c>
      <c r="M7133">
        <v>208.52818199999501</v>
      </c>
      <c r="N7133">
        <v>3</v>
      </c>
      <c r="O7133">
        <v>0.43462980000185802</v>
      </c>
      <c r="P7133">
        <v>209.03205259999999</v>
      </c>
    </row>
    <row r="7134" spans="1:16" x14ac:dyDescent="0.3">
      <c r="A7134">
        <v>20</v>
      </c>
      <c r="B7134">
        <v>3</v>
      </c>
      <c r="C7134">
        <v>0</v>
      </c>
      <c r="D7134">
        <v>1</v>
      </c>
      <c r="E7134" t="s">
        <v>1569</v>
      </c>
      <c r="F7134">
        <v>0</v>
      </c>
      <c r="G7134">
        <v>1</v>
      </c>
      <c r="J7134" t="s">
        <v>14</v>
      </c>
      <c r="K7134">
        <v>1</v>
      </c>
      <c r="L7134">
        <v>1.2944791000045399</v>
      </c>
      <c r="M7134">
        <v>210.84301319999199</v>
      </c>
      <c r="N7134">
        <v>3</v>
      </c>
      <c r="O7134">
        <v>0.39516119999461802</v>
      </c>
      <c r="P7134">
        <v>211.30456789999201</v>
      </c>
    </row>
    <row r="7135" spans="1:16" x14ac:dyDescent="0.3">
      <c r="A7135">
        <v>20</v>
      </c>
      <c r="B7135">
        <v>3</v>
      </c>
      <c r="C7135">
        <v>0</v>
      </c>
      <c r="D7135">
        <v>1</v>
      </c>
      <c r="E7135" t="s">
        <v>1678</v>
      </c>
      <c r="F7135">
        <v>0</v>
      </c>
      <c r="G7135">
        <v>1</v>
      </c>
      <c r="J7135" t="s">
        <v>14</v>
      </c>
      <c r="K7135">
        <v>1</v>
      </c>
      <c r="L7135">
        <v>2.1535370000056</v>
      </c>
      <c r="M7135">
        <v>213.96881599999301</v>
      </c>
      <c r="N7135">
        <v>3</v>
      </c>
      <c r="O7135">
        <v>0.60297279999940701</v>
      </c>
      <c r="P7135">
        <v>214.68032959999999</v>
      </c>
    </row>
    <row r="7136" spans="1:16" x14ac:dyDescent="0.3">
      <c r="A7136">
        <v>20</v>
      </c>
      <c r="B7136">
        <v>3</v>
      </c>
      <c r="C7136">
        <v>0</v>
      </c>
      <c r="D7136">
        <v>1</v>
      </c>
      <c r="E7136" t="s">
        <v>1517</v>
      </c>
      <c r="F7136">
        <v>1</v>
      </c>
      <c r="G7136">
        <v>1</v>
      </c>
      <c r="H7136">
        <v>1.9867885000130601</v>
      </c>
      <c r="I7136">
        <v>150.003368300007</v>
      </c>
      <c r="J7136" t="s">
        <v>14</v>
      </c>
      <c r="K7136">
        <v>0</v>
      </c>
      <c r="L7136">
        <v>1.4628348999976899</v>
      </c>
      <c r="M7136">
        <v>216.66145659999199</v>
      </c>
      <c r="N7136">
        <v>3</v>
      </c>
      <c r="O7136">
        <v>0.39141969999764098</v>
      </c>
      <c r="P7136">
        <v>217.14079759999001</v>
      </c>
    </row>
    <row r="7137" spans="1:16" x14ac:dyDescent="0.3">
      <c r="A7137">
        <v>20</v>
      </c>
      <c r="B7137">
        <v>3</v>
      </c>
      <c r="C7137">
        <v>0</v>
      </c>
      <c r="D7137">
        <v>1</v>
      </c>
      <c r="E7137" t="s">
        <v>1842</v>
      </c>
      <c r="F7137">
        <v>0</v>
      </c>
      <c r="G7137">
        <v>1</v>
      </c>
      <c r="J7137" t="s">
        <v>14</v>
      </c>
      <c r="K7137">
        <v>1</v>
      </c>
      <c r="L7137">
        <v>3.8863955999986501</v>
      </c>
      <c r="M7137">
        <v>221.53488829999699</v>
      </c>
      <c r="N7137">
        <v>3</v>
      </c>
      <c r="O7137">
        <v>0.42102650000015301</v>
      </c>
      <c r="P7137">
        <v>222.08217709998999</v>
      </c>
    </row>
    <row r="7138" spans="1:16" x14ac:dyDescent="0.3">
      <c r="A7138">
        <v>20</v>
      </c>
      <c r="B7138">
        <v>3</v>
      </c>
      <c r="C7138">
        <v>0</v>
      </c>
      <c r="D7138">
        <v>1</v>
      </c>
      <c r="E7138" t="s">
        <v>1108</v>
      </c>
      <c r="F7138">
        <v>1</v>
      </c>
      <c r="G7138">
        <v>1</v>
      </c>
      <c r="H7138">
        <v>1.98356540000532</v>
      </c>
      <c r="I7138">
        <v>20.001082699993301</v>
      </c>
      <c r="J7138" t="s">
        <v>14</v>
      </c>
      <c r="K7138">
        <v>0</v>
      </c>
      <c r="L7138">
        <v>1.2959317999921001</v>
      </c>
      <c r="M7138">
        <v>223.89444619999301</v>
      </c>
      <c r="N7138">
        <v>3</v>
      </c>
      <c r="O7138">
        <v>0.38498460000846502</v>
      </c>
      <c r="P7138">
        <v>224.366535299996</v>
      </c>
    </row>
    <row r="7139" spans="1:16" x14ac:dyDescent="0.3">
      <c r="A7139">
        <v>20</v>
      </c>
      <c r="B7139">
        <v>3</v>
      </c>
      <c r="C7139">
        <v>0</v>
      </c>
      <c r="D7139">
        <v>1</v>
      </c>
      <c r="E7139" t="s">
        <v>1030</v>
      </c>
      <c r="F7139">
        <v>1</v>
      </c>
      <c r="G7139">
        <v>1</v>
      </c>
      <c r="H7139">
        <v>1.9863681999995599</v>
      </c>
      <c r="I7139">
        <v>137.503128199998</v>
      </c>
      <c r="J7139" t="s">
        <v>16</v>
      </c>
      <c r="K7139">
        <v>1</v>
      </c>
      <c r="L7139">
        <v>1.64457350000157</v>
      </c>
      <c r="M7139">
        <v>226.526312899994</v>
      </c>
      <c r="N7139">
        <v>3</v>
      </c>
      <c r="O7139">
        <v>0.36199879999912798</v>
      </c>
      <c r="P7139">
        <v>226.96719459998701</v>
      </c>
    </row>
    <row r="7140" spans="1:16" x14ac:dyDescent="0.3">
      <c r="A7140">
        <v>20</v>
      </c>
      <c r="B7140">
        <v>3</v>
      </c>
      <c r="C7140">
        <v>0</v>
      </c>
      <c r="D7140">
        <v>1</v>
      </c>
      <c r="E7140" t="s">
        <v>1098</v>
      </c>
      <c r="F7140">
        <v>0</v>
      </c>
      <c r="G7140">
        <v>1</v>
      </c>
      <c r="J7140" t="s">
        <v>14</v>
      </c>
      <c r="K7140">
        <v>1</v>
      </c>
      <c r="L7140">
        <v>1.2388388999970601</v>
      </c>
      <c r="M7140">
        <v>228.720694399992</v>
      </c>
      <c r="N7140">
        <v>3</v>
      </c>
      <c r="O7140">
        <v>0.40401399999973397</v>
      </c>
      <c r="P7140">
        <v>229.20128709999</v>
      </c>
    </row>
    <row r="7141" spans="1:16" x14ac:dyDescent="0.3">
      <c r="A7141">
        <v>20</v>
      </c>
      <c r="B7141">
        <v>3</v>
      </c>
      <c r="C7141">
        <v>0</v>
      </c>
      <c r="D7141">
        <v>1</v>
      </c>
      <c r="E7141" t="s">
        <v>63</v>
      </c>
      <c r="F7141">
        <v>0</v>
      </c>
      <c r="G7141">
        <v>1</v>
      </c>
      <c r="J7141" t="s">
        <v>14</v>
      </c>
      <c r="K7141">
        <v>1</v>
      </c>
      <c r="L7141">
        <v>3.9392871000018199</v>
      </c>
      <c r="M7141">
        <v>233.65437579998999</v>
      </c>
      <c r="N7141">
        <v>3</v>
      </c>
      <c r="O7141">
        <v>0.36952529998961797</v>
      </c>
      <c r="P7141">
        <v>234.10279019999101</v>
      </c>
    </row>
    <row r="7142" spans="1:16" x14ac:dyDescent="0.3">
      <c r="A7142">
        <v>20</v>
      </c>
      <c r="B7142">
        <v>3</v>
      </c>
      <c r="C7142">
        <v>1</v>
      </c>
      <c r="D7142">
        <v>1</v>
      </c>
      <c r="E7142" t="s">
        <v>1294</v>
      </c>
      <c r="F7142">
        <v>1</v>
      </c>
      <c r="G7142">
        <v>2</v>
      </c>
      <c r="H7142">
        <v>1.98560110000835</v>
      </c>
      <c r="I7142">
        <v>100.00251020000699</v>
      </c>
      <c r="J7142" t="s">
        <v>14</v>
      </c>
      <c r="K7142">
        <v>0</v>
      </c>
      <c r="L7142">
        <v>10.000703800004</v>
      </c>
      <c r="M7142">
        <v>10.000857300008599</v>
      </c>
      <c r="N7142">
        <v>2</v>
      </c>
      <c r="O7142">
        <v>1.2154699999955501</v>
      </c>
      <c r="P7142">
        <v>11.334361700006401</v>
      </c>
    </row>
    <row r="7143" spans="1:16" x14ac:dyDescent="0.3">
      <c r="A7143">
        <v>20</v>
      </c>
      <c r="B7143">
        <v>3</v>
      </c>
      <c r="C7143">
        <v>1</v>
      </c>
      <c r="D7143">
        <v>1</v>
      </c>
      <c r="E7143" t="s">
        <v>2164</v>
      </c>
      <c r="F7143">
        <v>0</v>
      </c>
      <c r="G7143">
        <v>2</v>
      </c>
      <c r="J7143" t="s">
        <v>14</v>
      </c>
      <c r="K7143">
        <v>1</v>
      </c>
      <c r="L7143">
        <v>1.65568140000687</v>
      </c>
      <c r="M7143">
        <v>13.5056945000106</v>
      </c>
      <c r="N7143">
        <v>3</v>
      </c>
      <c r="O7143">
        <v>0.33170619999873502</v>
      </c>
      <c r="P7143">
        <v>13.9548542000121</v>
      </c>
    </row>
    <row r="7144" spans="1:16" x14ac:dyDescent="0.3">
      <c r="A7144">
        <v>20</v>
      </c>
      <c r="B7144">
        <v>3</v>
      </c>
      <c r="C7144">
        <v>1</v>
      </c>
      <c r="D7144">
        <v>1</v>
      </c>
      <c r="E7144" t="s">
        <v>536</v>
      </c>
      <c r="F7144">
        <v>1</v>
      </c>
      <c r="G7144">
        <v>2</v>
      </c>
      <c r="H7144">
        <v>1.98395189999428</v>
      </c>
      <c r="I7144">
        <v>35.001369999998097</v>
      </c>
      <c r="J7144" t="s">
        <v>16</v>
      </c>
      <c r="K7144">
        <v>1</v>
      </c>
      <c r="L7144">
        <v>6.5816693999950102</v>
      </c>
      <c r="M7144">
        <v>21.048221800010701</v>
      </c>
      <c r="N7144">
        <v>1</v>
      </c>
      <c r="O7144">
        <v>0.243844899989199</v>
      </c>
      <c r="P7144">
        <v>21.4187983000011</v>
      </c>
    </row>
    <row r="7145" spans="1:16" x14ac:dyDescent="0.3">
      <c r="A7145">
        <v>20</v>
      </c>
      <c r="B7145">
        <v>3</v>
      </c>
      <c r="C7145">
        <v>1</v>
      </c>
      <c r="D7145">
        <v>1</v>
      </c>
      <c r="E7145" t="s">
        <v>2165</v>
      </c>
      <c r="F7145">
        <v>0</v>
      </c>
      <c r="G7145">
        <v>2</v>
      </c>
      <c r="J7145" t="s">
        <v>14</v>
      </c>
      <c r="K7145">
        <v>1</v>
      </c>
      <c r="L7145">
        <v>1.6986648000020099</v>
      </c>
      <c r="M7145">
        <v>23.631835300009701</v>
      </c>
      <c r="N7145">
        <v>3</v>
      </c>
      <c r="O7145">
        <v>0.46124810000765099</v>
      </c>
      <c r="P7145">
        <v>24.204055700000001</v>
      </c>
    </row>
    <row r="7146" spans="1:16" x14ac:dyDescent="0.3">
      <c r="A7146">
        <v>20</v>
      </c>
      <c r="B7146">
        <v>3</v>
      </c>
      <c r="C7146">
        <v>1</v>
      </c>
      <c r="D7146">
        <v>1</v>
      </c>
      <c r="E7146" t="s">
        <v>1236</v>
      </c>
      <c r="F7146">
        <v>0</v>
      </c>
      <c r="G7146">
        <v>2</v>
      </c>
      <c r="J7146" t="s">
        <v>14</v>
      </c>
      <c r="K7146">
        <v>1</v>
      </c>
      <c r="L7146">
        <v>1.2223789999989101</v>
      </c>
      <c r="M7146">
        <v>25.938882900008998</v>
      </c>
      <c r="N7146">
        <v>3</v>
      </c>
      <c r="O7146">
        <v>0.29071860000840399</v>
      </c>
      <c r="P7146">
        <v>26.329624800011501</v>
      </c>
    </row>
    <row r="7147" spans="1:16" x14ac:dyDescent="0.3">
      <c r="A7147">
        <v>20</v>
      </c>
      <c r="B7147">
        <v>3</v>
      </c>
      <c r="C7147">
        <v>1</v>
      </c>
      <c r="D7147">
        <v>1</v>
      </c>
      <c r="E7147" t="s">
        <v>193</v>
      </c>
      <c r="F7147">
        <v>0</v>
      </c>
      <c r="G7147">
        <v>2</v>
      </c>
      <c r="J7147" t="s">
        <v>14</v>
      </c>
      <c r="K7147">
        <v>1</v>
      </c>
      <c r="L7147">
        <v>1.6063519000017601</v>
      </c>
      <c r="M7147">
        <v>28.456063800011201</v>
      </c>
      <c r="N7147">
        <v>3</v>
      </c>
      <c r="O7147">
        <v>0.26132619999407303</v>
      </c>
      <c r="P7147">
        <v>28.860179000010302</v>
      </c>
    </row>
    <row r="7148" spans="1:16" x14ac:dyDescent="0.3">
      <c r="A7148">
        <v>20</v>
      </c>
      <c r="B7148">
        <v>3</v>
      </c>
      <c r="C7148">
        <v>1</v>
      </c>
      <c r="D7148">
        <v>1</v>
      </c>
      <c r="E7148" t="s">
        <v>1276</v>
      </c>
      <c r="F7148">
        <v>0</v>
      </c>
      <c r="G7148">
        <v>2</v>
      </c>
      <c r="J7148" t="s">
        <v>16</v>
      </c>
      <c r="K7148">
        <v>0</v>
      </c>
      <c r="L7148">
        <v>1.8473651999956899</v>
      </c>
      <c r="M7148">
        <v>31.2139375000115</v>
      </c>
      <c r="N7148">
        <v>2</v>
      </c>
      <c r="O7148">
        <v>0.31312720000278199</v>
      </c>
      <c r="P7148">
        <v>31.632019500000801</v>
      </c>
    </row>
    <row r="7149" spans="1:16" x14ac:dyDescent="0.3">
      <c r="A7149">
        <v>20</v>
      </c>
      <c r="B7149">
        <v>3</v>
      </c>
      <c r="C7149">
        <v>1</v>
      </c>
      <c r="D7149">
        <v>1</v>
      </c>
      <c r="E7149" t="s">
        <v>2166</v>
      </c>
      <c r="F7149">
        <v>0</v>
      </c>
      <c r="G7149">
        <v>2</v>
      </c>
      <c r="J7149" t="s">
        <v>14</v>
      </c>
      <c r="K7149">
        <v>1</v>
      </c>
      <c r="L7149">
        <v>1.7007815999968401</v>
      </c>
      <c r="M7149">
        <v>33.850579800011502</v>
      </c>
      <c r="N7149">
        <v>3</v>
      </c>
      <c r="O7149">
        <v>0.30867349999607502</v>
      </c>
      <c r="P7149">
        <v>34.3076022000023</v>
      </c>
    </row>
    <row r="7150" spans="1:16" x14ac:dyDescent="0.3">
      <c r="A7150">
        <v>20</v>
      </c>
      <c r="B7150">
        <v>3</v>
      </c>
      <c r="C7150">
        <v>1</v>
      </c>
      <c r="D7150">
        <v>1</v>
      </c>
      <c r="E7150" t="s">
        <v>701</v>
      </c>
      <c r="F7150">
        <v>0</v>
      </c>
      <c r="G7150">
        <v>2</v>
      </c>
      <c r="J7150" t="s">
        <v>16</v>
      </c>
      <c r="K7150">
        <v>0</v>
      </c>
      <c r="L7150">
        <v>2.6341394000046399</v>
      </c>
      <c r="M7150">
        <v>37.4504509000108</v>
      </c>
      <c r="N7150">
        <v>2</v>
      </c>
      <c r="O7150">
        <v>1.25337099999888</v>
      </c>
      <c r="P7150">
        <v>38.820321200008003</v>
      </c>
    </row>
    <row r="7151" spans="1:16" x14ac:dyDescent="0.3">
      <c r="A7151">
        <v>20</v>
      </c>
      <c r="B7151">
        <v>3</v>
      </c>
      <c r="C7151">
        <v>1</v>
      </c>
      <c r="D7151">
        <v>1</v>
      </c>
      <c r="E7151" t="s">
        <v>1134</v>
      </c>
      <c r="F7151">
        <v>0</v>
      </c>
      <c r="G7151">
        <v>2</v>
      </c>
      <c r="J7151" t="s">
        <v>16</v>
      </c>
      <c r="K7151">
        <v>0</v>
      </c>
      <c r="L7151">
        <v>3.58711750000657</v>
      </c>
      <c r="M7151">
        <v>42.920099499999203</v>
      </c>
      <c r="N7151">
        <v>2</v>
      </c>
      <c r="O7151">
        <v>0.21048779999546199</v>
      </c>
      <c r="P7151">
        <v>43.257653699998599</v>
      </c>
    </row>
    <row r="7152" spans="1:16" x14ac:dyDescent="0.3">
      <c r="A7152">
        <v>20</v>
      </c>
      <c r="B7152">
        <v>3</v>
      </c>
      <c r="C7152">
        <v>1</v>
      </c>
      <c r="D7152">
        <v>1</v>
      </c>
      <c r="E7152" t="s">
        <v>1386</v>
      </c>
      <c r="F7152">
        <v>0</v>
      </c>
      <c r="G7152">
        <v>2</v>
      </c>
      <c r="J7152" t="s">
        <v>14</v>
      </c>
      <c r="K7152">
        <v>1</v>
      </c>
      <c r="L7152">
        <v>1.0675439999904499</v>
      </c>
      <c r="M7152">
        <v>44.834092500008403</v>
      </c>
      <c r="N7152">
        <v>3</v>
      </c>
      <c r="O7152">
        <v>0.18661219999194101</v>
      </c>
      <c r="P7152">
        <v>45.113580500008503</v>
      </c>
    </row>
    <row r="7153" spans="1:16" x14ac:dyDescent="0.3">
      <c r="A7153">
        <v>20</v>
      </c>
      <c r="B7153">
        <v>3</v>
      </c>
      <c r="C7153">
        <v>1</v>
      </c>
      <c r="D7153">
        <v>1</v>
      </c>
      <c r="E7153" t="s">
        <v>1092</v>
      </c>
      <c r="F7153">
        <v>0</v>
      </c>
      <c r="G7153">
        <v>2</v>
      </c>
      <c r="J7153" t="s">
        <v>14</v>
      </c>
      <c r="K7153">
        <v>1</v>
      </c>
      <c r="L7153">
        <v>1.3478573000029399</v>
      </c>
      <c r="M7153">
        <v>46.980776299999</v>
      </c>
      <c r="N7153">
        <v>3</v>
      </c>
      <c r="O7153">
        <v>0.19470450001244899</v>
      </c>
      <c r="P7153">
        <v>47.289709200005703</v>
      </c>
    </row>
    <row r="7154" spans="1:16" x14ac:dyDescent="0.3">
      <c r="A7154">
        <v>20</v>
      </c>
      <c r="B7154">
        <v>3</v>
      </c>
      <c r="C7154">
        <v>1</v>
      </c>
      <c r="D7154">
        <v>1</v>
      </c>
      <c r="E7154" t="s">
        <v>1457</v>
      </c>
      <c r="F7154">
        <v>1</v>
      </c>
      <c r="G7154">
        <v>2</v>
      </c>
      <c r="H7154">
        <v>1.98525030000019</v>
      </c>
      <c r="I7154">
        <v>85.002249500001199</v>
      </c>
      <c r="J7154" t="s">
        <v>16</v>
      </c>
      <c r="K7154">
        <v>1</v>
      </c>
      <c r="L7154">
        <v>1.9207600999943699</v>
      </c>
      <c r="M7154">
        <v>49.720317900006201</v>
      </c>
      <c r="N7154">
        <v>3</v>
      </c>
      <c r="O7154">
        <v>1.2171698000020099</v>
      </c>
      <c r="P7154">
        <v>51.0800549000123</v>
      </c>
    </row>
    <row r="7155" spans="1:16" x14ac:dyDescent="0.3">
      <c r="A7155">
        <v>20</v>
      </c>
      <c r="B7155">
        <v>3</v>
      </c>
      <c r="C7155">
        <v>1</v>
      </c>
      <c r="D7155">
        <v>1</v>
      </c>
      <c r="E7155" t="s">
        <v>1909</v>
      </c>
      <c r="F7155">
        <v>0</v>
      </c>
      <c r="G7155">
        <v>2</v>
      </c>
      <c r="J7155" t="s">
        <v>14</v>
      </c>
      <c r="K7155">
        <v>1</v>
      </c>
      <c r="L7155">
        <v>1.7143906999990599</v>
      </c>
      <c r="M7155">
        <v>53.314020700010602</v>
      </c>
      <c r="N7155">
        <v>3</v>
      </c>
      <c r="O7155">
        <v>0.14660370000638101</v>
      </c>
      <c r="P7155">
        <v>53.6095207000035</v>
      </c>
    </row>
    <row r="7156" spans="1:16" x14ac:dyDescent="0.3">
      <c r="A7156">
        <v>20</v>
      </c>
      <c r="B7156">
        <v>3</v>
      </c>
      <c r="C7156">
        <v>1</v>
      </c>
      <c r="D7156">
        <v>1</v>
      </c>
      <c r="E7156" t="s">
        <v>202</v>
      </c>
      <c r="F7156">
        <v>1</v>
      </c>
      <c r="G7156">
        <v>2</v>
      </c>
      <c r="H7156">
        <v>1.98490250000032</v>
      </c>
      <c r="I7156">
        <v>72.502013999997899</v>
      </c>
      <c r="J7156" t="s">
        <v>14</v>
      </c>
      <c r="K7156">
        <v>0</v>
      </c>
      <c r="L7156">
        <v>1.46238280000398</v>
      </c>
      <c r="M7156">
        <v>55.578693700008401</v>
      </c>
      <c r="N7156">
        <v>3</v>
      </c>
      <c r="O7156">
        <v>0.15292900000349599</v>
      </c>
      <c r="P7156">
        <v>55.871863300009899</v>
      </c>
    </row>
    <row r="7157" spans="1:16" x14ac:dyDescent="0.3">
      <c r="A7157">
        <v>20</v>
      </c>
      <c r="B7157">
        <v>3</v>
      </c>
      <c r="C7157">
        <v>1</v>
      </c>
      <c r="D7157">
        <v>1</v>
      </c>
      <c r="E7157" t="s">
        <v>941</v>
      </c>
      <c r="F7157">
        <v>0</v>
      </c>
      <c r="G7157">
        <v>2</v>
      </c>
      <c r="J7157" t="s">
        <v>14</v>
      </c>
      <c r="K7157">
        <v>1</v>
      </c>
      <c r="L7157">
        <v>3.0106971999921401</v>
      </c>
      <c r="M7157">
        <v>59.393605100005502</v>
      </c>
      <c r="N7157">
        <v>1</v>
      </c>
      <c r="O7157">
        <v>0.16170260000217199</v>
      </c>
      <c r="P7157">
        <v>59.656724600004999</v>
      </c>
    </row>
    <row r="7158" spans="1:16" x14ac:dyDescent="0.3">
      <c r="A7158">
        <v>20</v>
      </c>
      <c r="B7158">
        <v>3</v>
      </c>
      <c r="C7158">
        <v>1</v>
      </c>
      <c r="D7158">
        <v>1</v>
      </c>
      <c r="E7158" t="s">
        <v>1576</v>
      </c>
      <c r="F7158">
        <v>1</v>
      </c>
      <c r="G7158">
        <v>2</v>
      </c>
      <c r="H7158">
        <v>1.9837904000014499</v>
      </c>
      <c r="I7158">
        <v>30.001287899998701</v>
      </c>
      <c r="J7158" t="s">
        <v>14</v>
      </c>
      <c r="K7158">
        <v>0</v>
      </c>
      <c r="L7158">
        <v>1.6212363000086001</v>
      </c>
      <c r="M7158">
        <v>61.787376600012102</v>
      </c>
      <c r="N7158">
        <v>3</v>
      </c>
      <c r="O7158">
        <v>0.110671700007515</v>
      </c>
      <c r="P7158">
        <v>62.029597500004499</v>
      </c>
    </row>
    <row r="7159" spans="1:16" x14ac:dyDescent="0.3">
      <c r="A7159">
        <v>20</v>
      </c>
      <c r="B7159">
        <v>3</v>
      </c>
      <c r="C7159">
        <v>1</v>
      </c>
      <c r="D7159">
        <v>1</v>
      </c>
      <c r="E7159" t="s">
        <v>346</v>
      </c>
      <c r="F7159">
        <v>0</v>
      </c>
      <c r="G7159">
        <v>2</v>
      </c>
      <c r="J7159" t="s">
        <v>14</v>
      </c>
      <c r="K7159">
        <v>1</v>
      </c>
      <c r="L7159">
        <v>2.3898647000023598</v>
      </c>
      <c r="M7159">
        <v>64.939452800012106</v>
      </c>
      <c r="N7159">
        <v>2</v>
      </c>
      <c r="O7159">
        <v>0.14511820000188899</v>
      </c>
      <c r="P7159">
        <v>65.200041500007501</v>
      </c>
    </row>
    <row r="7160" spans="1:16" x14ac:dyDescent="0.3">
      <c r="A7160">
        <v>20</v>
      </c>
      <c r="B7160">
        <v>3</v>
      </c>
      <c r="C7160">
        <v>1</v>
      </c>
      <c r="D7160">
        <v>1</v>
      </c>
      <c r="E7160" t="s">
        <v>1185</v>
      </c>
      <c r="F7160">
        <v>1</v>
      </c>
      <c r="G7160">
        <v>2</v>
      </c>
      <c r="H7160">
        <v>1.98381080001127</v>
      </c>
      <c r="I7160">
        <v>25.001212799994398</v>
      </c>
      <c r="J7160" t="s">
        <v>14</v>
      </c>
      <c r="K7160">
        <v>0</v>
      </c>
      <c r="L7160">
        <v>1.30583810000098</v>
      </c>
      <c r="M7160">
        <v>67.021982800011799</v>
      </c>
      <c r="N7160">
        <v>3</v>
      </c>
      <c r="O7160">
        <v>0.179771399998572</v>
      </c>
      <c r="P7160">
        <v>67.2907693000016</v>
      </c>
    </row>
    <row r="7161" spans="1:16" x14ac:dyDescent="0.3">
      <c r="A7161">
        <v>20</v>
      </c>
      <c r="B7161">
        <v>3</v>
      </c>
      <c r="C7161">
        <v>1</v>
      </c>
      <c r="D7161">
        <v>1</v>
      </c>
      <c r="E7161" t="s">
        <v>201</v>
      </c>
      <c r="F7161">
        <v>1</v>
      </c>
      <c r="G7161">
        <v>2</v>
      </c>
      <c r="H7161">
        <v>1.9834552999964199</v>
      </c>
      <c r="I7161">
        <v>17.501013300003301</v>
      </c>
      <c r="J7161" t="s">
        <v>14</v>
      </c>
      <c r="K7161">
        <v>0</v>
      </c>
      <c r="L7161">
        <v>2.3707948999945101</v>
      </c>
      <c r="M7161">
        <v>70.170399800001206</v>
      </c>
      <c r="N7161">
        <v>3</v>
      </c>
      <c r="O7161">
        <v>0.118692799995188</v>
      </c>
      <c r="P7161">
        <v>70.413630300012301</v>
      </c>
    </row>
    <row r="7162" spans="1:16" x14ac:dyDescent="0.3">
      <c r="A7162">
        <v>20</v>
      </c>
      <c r="B7162">
        <v>3</v>
      </c>
      <c r="C7162">
        <v>1</v>
      </c>
      <c r="D7162">
        <v>1</v>
      </c>
      <c r="E7162" t="s">
        <v>213</v>
      </c>
      <c r="F7162">
        <v>0</v>
      </c>
      <c r="G7162">
        <v>2</v>
      </c>
      <c r="J7162" t="s">
        <v>14</v>
      </c>
      <c r="K7162">
        <v>1</v>
      </c>
      <c r="L7162">
        <v>5.1076661999977704</v>
      </c>
      <c r="M7162">
        <v>76.040388500012298</v>
      </c>
      <c r="N7162">
        <v>2</v>
      </c>
      <c r="O7162">
        <v>1.10680540000612</v>
      </c>
      <c r="P7162">
        <v>77.289602000004393</v>
      </c>
    </row>
    <row r="7163" spans="1:16" x14ac:dyDescent="0.3">
      <c r="A7163">
        <v>20</v>
      </c>
      <c r="B7163">
        <v>3</v>
      </c>
      <c r="C7163">
        <v>1</v>
      </c>
      <c r="D7163">
        <v>1</v>
      </c>
      <c r="E7163" t="s">
        <v>1191</v>
      </c>
      <c r="F7163">
        <v>0</v>
      </c>
      <c r="G7163">
        <v>2</v>
      </c>
      <c r="J7163" t="s">
        <v>14</v>
      </c>
      <c r="K7163">
        <v>1</v>
      </c>
      <c r="L7163">
        <v>1.19459610000195</v>
      </c>
      <c r="M7163">
        <v>78.994110200001202</v>
      </c>
      <c r="N7163">
        <v>3</v>
      </c>
      <c r="O7163">
        <v>0.13975519999803501</v>
      </c>
      <c r="P7163">
        <v>79.2426701000077</v>
      </c>
    </row>
    <row r="7164" spans="1:16" x14ac:dyDescent="0.3">
      <c r="A7164">
        <v>20</v>
      </c>
      <c r="B7164">
        <v>3</v>
      </c>
      <c r="C7164">
        <v>1</v>
      </c>
      <c r="D7164">
        <v>1</v>
      </c>
      <c r="E7164" t="s">
        <v>303</v>
      </c>
      <c r="F7164">
        <v>0</v>
      </c>
      <c r="G7164">
        <v>2</v>
      </c>
      <c r="J7164" t="s">
        <v>14</v>
      </c>
      <c r="K7164">
        <v>1</v>
      </c>
      <c r="L7164">
        <v>1.30183019999822</v>
      </c>
      <c r="M7164">
        <v>81.052509700006297</v>
      </c>
      <c r="N7164">
        <v>3</v>
      </c>
      <c r="O7164">
        <v>0.14309910000883999</v>
      </c>
      <c r="P7164">
        <v>81.294021800000294</v>
      </c>
    </row>
    <row r="7165" spans="1:16" x14ac:dyDescent="0.3">
      <c r="A7165">
        <v>20</v>
      </c>
      <c r="B7165">
        <v>3</v>
      </c>
      <c r="C7165">
        <v>1</v>
      </c>
      <c r="D7165">
        <v>1</v>
      </c>
      <c r="E7165" t="s">
        <v>1690</v>
      </c>
      <c r="F7165">
        <v>0</v>
      </c>
      <c r="G7165">
        <v>2</v>
      </c>
      <c r="J7165" t="s">
        <v>16</v>
      </c>
      <c r="K7165">
        <v>0</v>
      </c>
      <c r="L7165">
        <v>3.4526027000101802</v>
      </c>
      <c r="M7165">
        <v>85.252287800001795</v>
      </c>
      <c r="N7165">
        <v>2</v>
      </c>
      <c r="O7165">
        <v>0.100236799989943</v>
      </c>
      <c r="P7165">
        <v>85.467098400011295</v>
      </c>
    </row>
    <row r="7166" spans="1:16" x14ac:dyDescent="0.3">
      <c r="A7166">
        <v>20</v>
      </c>
      <c r="B7166">
        <v>3</v>
      </c>
      <c r="C7166">
        <v>1</v>
      </c>
      <c r="D7166">
        <v>1</v>
      </c>
      <c r="E7166" t="s">
        <v>489</v>
      </c>
      <c r="F7166">
        <v>0</v>
      </c>
      <c r="G7166">
        <v>2</v>
      </c>
      <c r="J7166" t="s">
        <v>14</v>
      </c>
      <c r="K7166">
        <v>1</v>
      </c>
      <c r="L7166">
        <v>1.0475465000054101</v>
      </c>
      <c r="M7166">
        <v>87.030306000000607</v>
      </c>
      <c r="N7166">
        <v>3</v>
      </c>
      <c r="O7166">
        <v>0.11575840000296</v>
      </c>
      <c r="P7166">
        <v>87.242641900011193</v>
      </c>
    </row>
    <row r="7167" spans="1:16" x14ac:dyDescent="0.3">
      <c r="A7167">
        <v>20</v>
      </c>
      <c r="B7167">
        <v>3</v>
      </c>
      <c r="C7167">
        <v>1</v>
      </c>
      <c r="D7167">
        <v>1</v>
      </c>
      <c r="E7167" t="s">
        <v>1406</v>
      </c>
      <c r="F7167">
        <v>1</v>
      </c>
      <c r="G7167">
        <v>2</v>
      </c>
      <c r="H7167">
        <v>1.9859188000118599</v>
      </c>
      <c r="I7167">
        <v>115.002796700006</v>
      </c>
      <c r="J7167" t="s">
        <v>16</v>
      </c>
      <c r="K7167">
        <v>1</v>
      </c>
      <c r="L7167">
        <v>1.42116410000017</v>
      </c>
      <c r="M7167">
        <v>89.170756500010597</v>
      </c>
      <c r="N7167">
        <v>3</v>
      </c>
      <c r="O7167">
        <v>0.13241750000452199</v>
      </c>
      <c r="P7167">
        <v>89.395312900000107</v>
      </c>
    </row>
    <row r="7168" spans="1:16" x14ac:dyDescent="0.3">
      <c r="A7168">
        <v>20</v>
      </c>
      <c r="B7168">
        <v>3</v>
      </c>
      <c r="C7168">
        <v>1</v>
      </c>
      <c r="D7168">
        <v>1</v>
      </c>
      <c r="E7168" t="s">
        <v>822</v>
      </c>
      <c r="F7168">
        <v>1</v>
      </c>
      <c r="G7168">
        <v>2</v>
      </c>
      <c r="H7168">
        <v>1.98516100000415</v>
      </c>
      <c r="I7168">
        <v>80.002161500000497</v>
      </c>
      <c r="J7168" t="s">
        <v>14</v>
      </c>
      <c r="K7168">
        <v>0</v>
      </c>
      <c r="L7168">
        <v>2.0359037000016502</v>
      </c>
      <c r="M7168">
        <v>91.951932600000902</v>
      </c>
      <c r="N7168">
        <v>3</v>
      </c>
      <c r="O7168">
        <v>0.10833009998896199</v>
      </c>
      <c r="P7168">
        <v>92.195128700012006</v>
      </c>
    </row>
    <row r="7169" spans="1:16" x14ac:dyDescent="0.3">
      <c r="A7169">
        <v>20</v>
      </c>
      <c r="B7169">
        <v>3</v>
      </c>
      <c r="C7169">
        <v>1</v>
      </c>
      <c r="D7169">
        <v>1</v>
      </c>
      <c r="E7169" t="s">
        <v>1785</v>
      </c>
      <c r="F7169">
        <v>1</v>
      </c>
      <c r="G7169">
        <v>2</v>
      </c>
      <c r="H7169">
        <v>1.9845458999916401</v>
      </c>
      <c r="I7169">
        <v>60.001841499994001</v>
      </c>
      <c r="J7169" t="s">
        <v>14</v>
      </c>
      <c r="K7169">
        <v>0</v>
      </c>
      <c r="L7169">
        <v>1.0486968000041099</v>
      </c>
      <c r="M7169">
        <v>93.764642100009993</v>
      </c>
      <c r="N7169">
        <v>3</v>
      </c>
      <c r="O7169">
        <v>0.15592000000469899</v>
      </c>
      <c r="P7169">
        <v>94.026792000004207</v>
      </c>
    </row>
    <row r="7170" spans="1:16" x14ac:dyDescent="0.3">
      <c r="A7170">
        <v>20</v>
      </c>
      <c r="B7170">
        <v>3</v>
      </c>
      <c r="C7170">
        <v>1</v>
      </c>
      <c r="D7170">
        <v>1</v>
      </c>
      <c r="E7170" t="s">
        <v>1530</v>
      </c>
      <c r="F7170">
        <v>0</v>
      </c>
      <c r="G7170">
        <v>2</v>
      </c>
      <c r="J7170" t="s">
        <v>14</v>
      </c>
      <c r="K7170">
        <v>1</v>
      </c>
      <c r="L7170">
        <v>1.1739564999879799</v>
      </c>
      <c r="M7170">
        <v>95.706891400011997</v>
      </c>
      <c r="N7170">
        <v>3</v>
      </c>
      <c r="O7170">
        <v>0.121288399997866</v>
      </c>
      <c r="P7170">
        <v>95.952163900001295</v>
      </c>
    </row>
    <row r="7171" spans="1:16" x14ac:dyDescent="0.3">
      <c r="A7171">
        <v>20</v>
      </c>
      <c r="B7171">
        <v>3</v>
      </c>
      <c r="C7171">
        <v>1</v>
      </c>
      <c r="D7171">
        <v>1</v>
      </c>
      <c r="E7171" t="s">
        <v>1821</v>
      </c>
      <c r="F7171">
        <v>0</v>
      </c>
      <c r="G7171">
        <v>2</v>
      </c>
      <c r="J7171" t="s">
        <v>14</v>
      </c>
      <c r="K7171">
        <v>1</v>
      </c>
      <c r="L7171">
        <v>1.13703719999467</v>
      </c>
      <c r="M7171">
        <v>97.602980000010604</v>
      </c>
      <c r="N7171">
        <v>3</v>
      </c>
      <c r="O7171">
        <v>0.16515329999674599</v>
      </c>
      <c r="P7171">
        <v>97.884145000003599</v>
      </c>
    </row>
    <row r="7172" spans="1:16" x14ac:dyDescent="0.3">
      <c r="A7172">
        <v>20</v>
      </c>
      <c r="B7172">
        <v>3</v>
      </c>
      <c r="C7172">
        <v>1</v>
      </c>
      <c r="D7172">
        <v>1</v>
      </c>
      <c r="E7172" t="s">
        <v>966</v>
      </c>
      <c r="F7172">
        <v>0</v>
      </c>
      <c r="G7172">
        <v>2</v>
      </c>
      <c r="J7172" t="s">
        <v>14</v>
      </c>
      <c r="K7172">
        <v>1</v>
      </c>
      <c r="L7172">
        <v>3.41038760000083</v>
      </c>
      <c r="M7172">
        <v>101.809636000005</v>
      </c>
      <c r="N7172">
        <v>3</v>
      </c>
      <c r="O7172">
        <v>0.12920440000016201</v>
      </c>
      <c r="P7172">
        <v>102.03206530000899</v>
      </c>
    </row>
    <row r="7173" spans="1:16" x14ac:dyDescent="0.3">
      <c r="A7173">
        <v>20</v>
      </c>
      <c r="B7173">
        <v>3</v>
      </c>
      <c r="C7173">
        <v>1</v>
      </c>
      <c r="D7173">
        <v>1</v>
      </c>
      <c r="E7173" t="s">
        <v>1591</v>
      </c>
      <c r="F7173">
        <v>1</v>
      </c>
      <c r="G7173">
        <v>2</v>
      </c>
      <c r="H7173">
        <v>1.98538140000892</v>
      </c>
      <c r="I7173">
        <v>90.002334400007399</v>
      </c>
      <c r="J7173" t="s">
        <v>14</v>
      </c>
      <c r="K7173">
        <v>0</v>
      </c>
      <c r="L7173">
        <v>1.74704790000396</v>
      </c>
      <c r="M7173">
        <v>104.296342000001</v>
      </c>
      <c r="N7173">
        <v>3</v>
      </c>
      <c r="O7173">
        <v>0.173696700003347</v>
      </c>
      <c r="P7173">
        <v>104.59656460001101</v>
      </c>
    </row>
    <row r="7174" spans="1:16" x14ac:dyDescent="0.3">
      <c r="A7174">
        <v>20</v>
      </c>
      <c r="B7174">
        <v>3</v>
      </c>
      <c r="C7174">
        <v>1</v>
      </c>
      <c r="D7174">
        <v>1</v>
      </c>
      <c r="E7174" t="s">
        <v>1629</v>
      </c>
      <c r="F7174">
        <v>0</v>
      </c>
      <c r="G7174">
        <v>2</v>
      </c>
      <c r="J7174" t="s">
        <v>14</v>
      </c>
      <c r="K7174">
        <v>1</v>
      </c>
      <c r="L7174">
        <v>1.5037186999979899</v>
      </c>
      <c r="M7174">
        <v>106.61965780000899</v>
      </c>
      <c r="N7174">
        <v>3</v>
      </c>
      <c r="O7174">
        <v>0.136713100000634</v>
      </c>
      <c r="P7174">
        <v>106.871604600005</v>
      </c>
    </row>
    <row r="7175" spans="1:16" x14ac:dyDescent="0.3">
      <c r="A7175">
        <v>20</v>
      </c>
      <c r="B7175">
        <v>3</v>
      </c>
      <c r="C7175">
        <v>1</v>
      </c>
      <c r="D7175">
        <v>1</v>
      </c>
      <c r="E7175" t="s">
        <v>1991</v>
      </c>
      <c r="F7175">
        <v>0</v>
      </c>
      <c r="G7175">
        <v>2</v>
      </c>
      <c r="J7175" t="s">
        <v>16</v>
      </c>
      <c r="K7175">
        <v>0</v>
      </c>
      <c r="L7175">
        <v>3.4989713999966598</v>
      </c>
      <c r="M7175">
        <v>110.88144019999901</v>
      </c>
      <c r="N7175">
        <v>2</v>
      </c>
      <c r="O7175">
        <v>0.14054849999956801</v>
      </c>
      <c r="P7175">
        <v>111.147437799998</v>
      </c>
    </row>
    <row r="7176" spans="1:16" x14ac:dyDescent="0.3">
      <c r="A7176">
        <v>20</v>
      </c>
      <c r="B7176">
        <v>3</v>
      </c>
      <c r="C7176">
        <v>1</v>
      </c>
      <c r="D7176">
        <v>1</v>
      </c>
      <c r="E7176" t="s">
        <v>1640</v>
      </c>
      <c r="F7176">
        <v>0</v>
      </c>
      <c r="G7176">
        <v>2</v>
      </c>
      <c r="J7176" t="s">
        <v>14</v>
      </c>
      <c r="K7176">
        <v>1</v>
      </c>
      <c r="L7176">
        <v>1.0220817000081299</v>
      </c>
      <c r="M7176">
        <v>112.688088900002</v>
      </c>
      <c r="N7176">
        <v>3</v>
      </c>
      <c r="O7176">
        <v>0.12423770000168601</v>
      </c>
      <c r="P7176">
        <v>112.90702030000099</v>
      </c>
    </row>
    <row r="7177" spans="1:16" x14ac:dyDescent="0.3">
      <c r="A7177">
        <v>20</v>
      </c>
      <c r="B7177">
        <v>3</v>
      </c>
      <c r="C7177">
        <v>1</v>
      </c>
      <c r="D7177">
        <v>1</v>
      </c>
      <c r="E7177" t="s">
        <v>1127</v>
      </c>
      <c r="F7177">
        <v>1</v>
      </c>
      <c r="G7177">
        <v>2</v>
      </c>
      <c r="H7177">
        <v>1.98487169999862</v>
      </c>
      <c r="I7177">
        <v>75.002031700001695</v>
      </c>
      <c r="J7177" t="s">
        <v>16</v>
      </c>
      <c r="K7177">
        <v>1</v>
      </c>
      <c r="L7177">
        <v>1.3925413999968399</v>
      </c>
      <c r="M7177">
        <v>114.808372500003</v>
      </c>
      <c r="N7177">
        <v>2</v>
      </c>
      <c r="O7177">
        <v>0.140395800000988</v>
      </c>
      <c r="P7177">
        <v>115.02721</v>
      </c>
    </row>
    <row r="7178" spans="1:16" x14ac:dyDescent="0.3">
      <c r="A7178">
        <v>20</v>
      </c>
      <c r="B7178">
        <v>3</v>
      </c>
      <c r="C7178">
        <v>1</v>
      </c>
      <c r="D7178">
        <v>1</v>
      </c>
      <c r="E7178" t="s">
        <v>253</v>
      </c>
      <c r="F7178">
        <v>1</v>
      </c>
      <c r="G7178">
        <v>2</v>
      </c>
      <c r="H7178">
        <v>1.9841821000009101</v>
      </c>
      <c r="I7178">
        <v>40.001488199995997</v>
      </c>
      <c r="J7178" t="s">
        <v>14</v>
      </c>
      <c r="K7178">
        <v>0</v>
      </c>
      <c r="L7178">
        <v>6.7836097000108602</v>
      </c>
      <c r="M7178">
        <v>122.31635580000901</v>
      </c>
      <c r="N7178">
        <v>3</v>
      </c>
      <c r="O7178">
        <v>0.10561620000226001</v>
      </c>
      <c r="P7178">
        <v>122.552517900011</v>
      </c>
    </row>
    <row r="7179" spans="1:16" x14ac:dyDescent="0.3">
      <c r="A7179">
        <v>20</v>
      </c>
      <c r="B7179">
        <v>3</v>
      </c>
      <c r="C7179">
        <v>1</v>
      </c>
      <c r="D7179">
        <v>1</v>
      </c>
      <c r="E7179" t="s">
        <v>1942</v>
      </c>
      <c r="F7179">
        <v>1</v>
      </c>
      <c r="G7179">
        <v>2</v>
      </c>
      <c r="H7179">
        <v>1.9847243999974999</v>
      </c>
      <c r="I7179">
        <v>65.001878099996304</v>
      </c>
      <c r="J7179" t="s">
        <v>16</v>
      </c>
      <c r="K7179">
        <v>1</v>
      </c>
      <c r="L7179">
        <v>5.9245697000005801</v>
      </c>
      <c r="M7179">
        <v>128.99036920000799</v>
      </c>
      <c r="N7179">
        <v>3</v>
      </c>
      <c r="O7179">
        <v>0.35294510000676399</v>
      </c>
      <c r="P7179">
        <v>129.46385460000599</v>
      </c>
    </row>
    <row r="7180" spans="1:16" x14ac:dyDescent="0.3">
      <c r="A7180">
        <v>20</v>
      </c>
      <c r="B7180">
        <v>3</v>
      </c>
      <c r="C7180">
        <v>1</v>
      </c>
      <c r="D7180">
        <v>1</v>
      </c>
      <c r="E7180" t="s">
        <v>2057</v>
      </c>
      <c r="F7180">
        <v>1</v>
      </c>
      <c r="G7180">
        <v>2</v>
      </c>
      <c r="H7180">
        <v>1.98664060000738</v>
      </c>
      <c r="I7180">
        <v>142.50324560000399</v>
      </c>
      <c r="J7180" t="s">
        <v>16</v>
      </c>
      <c r="K7180">
        <v>1</v>
      </c>
      <c r="L7180">
        <v>2.5307493000000298</v>
      </c>
      <c r="M7180">
        <v>132.51309960000799</v>
      </c>
      <c r="N7180">
        <v>2</v>
      </c>
      <c r="O7180">
        <v>0.36511210000026001</v>
      </c>
      <c r="P7180">
        <v>132.996047200009</v>
      </c>
    </row>
    <row r="7181" spans="1:16" x14ac:dyDescent="0.3">
      <c r="A7181">
        <v>20</v>
      </c>
      <c r="B7181">
        <v>3</v>
      </c>
      <c r="C7181">
        <v>1</v>
      </c>
      <c r="D7181">
        <v>1</v>
      </c>
      <c r="E7181" t="s">
        <v>1999</v>
      </c>
      <c r="F7181">
        <v>1</v>
      </c>
      <c r="G7181">
        <v>2</v>
      </c>
      <c r="H7181">
        <v>1.98604199998954</v>
      </c>
      <c r="I7181">
        <v>117.502854999999</v>
      </c>
      <c r="J7181" t="s">
        <v>16</v>
      </c>
      <c r="K7181">
        <v>1</v>
      </c>
      <c r="L7181">
        <v>2.4205325000075399</v>
      </c>
      <c r="M7181">
        <v>135.93624860000301</v>
      </c>
      <c r="N7181">
        <v>2</v>
      </c>
      <c r="O7181">
        <v>0.16329520000726899</v>
      </c>
      <c r="P7181">
        <v>136.21011150001101</v>
      </c>
    </row>
    <row r="7182" spans="1:16" x14ac:dyDescent="0.3">
      <c r="A7182">
        <v>20</v>
      </c>
      <c r="B7182">
        <v>3</v>
      </c>
      <c r="C7182">
        <v>1</v>
      </c>
      <c r="D7182">
        <v>1</v>
      </c>
      <c r="E7182" t="s">
        <v>981</v>
      </c>
      <c r="F7182">
        <v>1</v>
      </c>
      <c r="G7182">
        <v>2</v>
      </c>
      <c r="H7182">
        <v>1.9832361000008001</v>
      </c>
      <c r="I7182">
        <v>7.5007994000043299</v>
      </c>
      <c r="J7182" t="s">
        <v>16</v>
      </c>
      <c r="K7182">
        <v>1</v>
      </c>
      <c r="L7182">
        <v>1.2941327000007701</v>
      </c>
      <c r="M7182">
        <v>138.01010389999999</v>
      </c>
      <c r="N7182">
        <v>2</v>
      </c>
      <c r="O7182">
        <v>8.8720400002784999E-2</v>
      </c>
      <c r="P7182">
        <v>138.223561400009</v>
      </c>
    </row>
    <row r="7183" spans="1:16" x14ac:dyDescent="0.3">
      <c r="A7183">
        <v>20</v>
      </c>
      <c r="B7183">
        <v>3</v>
      </c>
      <c r="C7183">
        <v>1</v>
      </c>
      <c r="D7183">
        <v>1</v>
      </c>
      <c r="E7183" t="s">
        <v>1720</v>
      </c>
      <c r="F7183">
        <v>0</v>
      </c>
      <c r="G7183">
        <v>2</v>
      </c>
      <c r="J7183" t="s">
        <v>16</v>
      </c>
      <c r="K7183">
        <v>0</v>
      </c>
      <c r="L7183">
        <v>2.2037442000000702</v>
      </c>
      <c r="M7183">
        <v>140.93609510001301</v>
      </c>
      <c r="N7183">
        <v>3</v>
      </c>
      <c r="O7183">
        <v>0.11662369999976401</v>
      </c>
      <c r="P7183">
        <v>141.14745910000099</v>
      </c>
    </row>
    <row r="7184" spans="1:16" x14ac:dyDescent="0.3">
      <c r="A7184">
        <v>20</v>
      </c>
      <c r="B7184">
        <v>3</v>
      </c>
      <c r="C7184">
        <v>1</v>
      </c>
      <c r="D7184">
        <v>1</v>
      </c>
      <c r="E7184" t="s">
        <v>338</v>
      </c>
      <c r="F7184">
        <v>0</v>
      </c>
      <c r="G7184">
        <v>2</v>
      </c>
      <c r="J7184" t="s">
        <v>14</v>
      </c>
      <c r="K7184">
        <v>1</v>
      </c>
      <c r="L7184">
        <v>1.1912221000093299</v>
      </c>
      <c r="M7184">
        <v>142.85693030001099</v>
      </c>
      <c r="N7184">
        <v>3</v>
      </c>
      <c r="O7184">
        <v>9.6680700007709702E-2</v>
      </c>
      <c r="P7184">
        <v>143.055555600004</v>
      </c>
    </row>
    <row r="7185" spans="1:16" x14ac:dyDescent="0.3">
      <c r="A7185">
        <v>20</v>
      </c>
      <c r="B7185">
        <v>3</v>
      </c>
      <c r="C7185">
        <v>1</v>
      </c>
      <c r="D7185">
        <v>1</v>
      </c>
      <c r="E7185" t="s">
        <v>1596</v>
      </c>
      <c r="F7185">
        <v>0</v>
      </c>
      <c r="G7185">
        <v>2</v>
      </c>
      <c r="J7185" t="s">
        <v>14</v>
      </c>
      <c r="K7185">
        <v>1</v>
      </c>
      <c r="L7185">
        <v>2.7145926999946801</v>
      </c>
      <c r="M7185">
        <v>146.280294000011</v>
      </c>
      <c r="N7185">
        <v>3</v>
      </c>
      <c r="O7185">
        <v>0.14831699999922399</v>
      </c>
      <c r="P7185">
        <v>146.55515900001001</v>
      </c>
    </row>
    <row r="7186" spans="1:16" x14ac:dyDescent="0.3">
      <c r="A7186">
        <v>20</v>
      </c>
      <c r="B7186">
        <v>3</v>
      </c>
      <c r="C7186">
        <v>1</v>
      </c>
      <c r="D7186">
        <v>1</v>
      </c>
      <c r="E7186" t="s">
        <v>1177</v>
      </c>
      <c r="F7186">
        <v>1</v>
      </c>
      <c r="G7186">
        <v>2</v>
      </c>
      <c r="H7186">
        <v>1.9843703000078701</v>
      </c>
      <c r="I7186">
        <v>52.501689600001598</v>
      </c>
      <c r="J7186" t="s">
        <v>16</v>
      </c>
      <c r="K7186">
        <v>1</v>
      </c>
      <c r="L7186">
        <v>1.43484990000434</v>
      </c>
      <c r="M7186">
        <v>148.50049550000401</v>
      </c>
      <c r="N7186">
        <v>3</v>
      </c>
      <c r="O7186">
        <v>0.25064870000642298</v>
      </c>
      <c r="P7186">
        <v>148.889538000003</v>
      </c>
    </row>
    <row r="7187" spans="1:16" x14ac:dyDescent="0.3">
      <c r="A7187">
        <v>20</v>
      </c>
      <c r="B7187">
        <v>3</v>
      </c>
      <c r="C7187">
        <v>1</v>
      </c>
      <c r="D7187">
        <v>1</v>
      </c>
      <c r="E7187" t="s">
        <v>1484</v>
      </c>
      <c r="F7187">
        <v>1</v>
      </c>
      <c r="G7187">
        <v>2</v>
      </c>
      <c r="H7187">
        <v>1.98555920000945</v>
      </c>
      <c r="I7187">
        <v>97.502470199993695</v>
      </c>
      <c r="J7187" t="s">
        <v>16</v>
      </c>
      <c r="K7187">
        <v>1</v>
      </c>
      <c r="L7187">
        <v>1.15288920000603</v>
      </c>
      <c r="M7187">
        <v>150.55183720000801</v>
      </c>
      <c r="N7187">
        <v>3</v>
      </c>
      <c r="O7187">
        <v>0.154137999998056</v>
      </c>
      <c r="P7187">
        <v>150.79302370001099</v>
      </c>
    </row>
    <row r="7188" spans="1:16" x14ac:dyDescent="0.3">
      <c r="A7188">
        <v>20</v>
      </c>
      <c r="B7188">
        <v>3</v>
      </c>
      <c r="C7188">
        <v>1</v>
      </c>
      <c r="D7188">
        <v>1</v>
      </c>
      <c r="E7188" t="s">
        <v>1612</v>
      </c>
      <c r="F7188">
        <v>0</v>
      </c>
      <c r="G7188">
        <v>2</v>
      </c>
      <c r="J7188" t="s">
        <v>14</v>
      </c>
      <c r="K7188">
        <v>1</v>
      </c>
      <c r="L7188">
        <v>1.1686803000047801</v>
      </c>
      <c r="M7188">
        <v>152.46774069999799</v>
      </c>
      <c r="N7188">
        <v>3</v>
      </c>
      <c r="O7188">
        <v>0.130813999989186</v>
      </c>
      <c r="P7188">
        <v>152.729765399999</v>
      </c>
    </row>
    <row r="7189" spans="1:16" x14ac:dyDescent="0.3">
      <c r="A7189">
        <v>20</v>
      </c>
      <c r="B7189">
        <v>3</v>
      </c>
      <c r="C7189">
        <v>1</v>
      </c>
      <c r="D7189">
        <v>1</v>
      </c>
      <c r="E7189" t="s">
        <v>713</v>
      </c>
      <c r="F7189">
        <v>0</v>
      </c>
      <c r="G7189">
        <v>2</v>
      </c>
      <c r="J7189" t="s">
        <v>14</v>
      </c>
      <c r="K7189">
        <v>1</v>
      </c>
      <c r="L7189">
        <v>4.4647307999985104</v>
      </c>
      <c r="M7189">
        <v>157.713609800005</v>
      </c>
      <c r="N7189">
        <v>3</v>
      </c>
      <c r="O7189">
        <v>0.120815300004324</v>
      </c>
      <c r="P7189">
        <v>157.95979570000799</v>
      </c>
    </row>
    <row r="7190" spans="1:16" x14ac:dyDescent="0.3">
      <c r="A7190">
        <v>20</v>
      </c>
      <c r="B7190">
        <v>3</v>
      </c>
      <c r="C7190">
        <v>1</v>
      </c>
      <c r="D7190">
        <v>1</v>
      </c>
      <c r="E7190" t="s">
        <v>1707</v>
      </c>
      <c r="F7190">
        <v>1</v>
      </c>
      <c r="G7190">
        <v>2</v>
      </c>
      <c r="H7190">
        <v>1.9832928999967401</v>
      </c>
      <c r="I7190">
        <v>12.500908799993301</v>
      </c>
      <c r="J7190" t="s">
        <v>14</v>
      </c>
      <c r="K7190">
        <v>0</v>
      </c>
      <c r="L7190">
        <v>0.935733099991921</v>
      </c>
      <c r="M7190">
        <v>159.401540300009</v>
      </c>
      <c r="N7190">
        <v>3</v>
      </c>
      <c r="O7190">
        <v>0.10850590000336501</v>
      </c>
      <c r="P7190">
        <v>159.651371700005</v>
      </c>
    </row>
    <row r="7191" spans="1:16" x14ac:dyDescent="0.3">
      <c r="A7191">
        <v>20</v>
      </c>
      <c r="B7191">
        <v>3</v>
      </c>
      <c r="C7191">
        <v>1</v>
      </c>
      <c r="D7191">
        <v>1</v>
      </c>
      <c r="E7191" t="s">
        <v>759</v>
      </c>
      <c r="F7191">
        <v>1</v>
      </c>
      <c r="G7191">
        <v>2</v>
      </c>
      <c r="H7191">
        <v>1.9854106999991901</v>
      </c>
      <c r="I7191">
        <v>92.502372600007206</v>
      </c>
      <c r="J7191" t="s">
        <v>16</v>
      </c>
      <c r="K7191">
        <v>1</v>
      </c>
      <c r="L7191">
        <v>2.33892840000044</v>
      </c>
      <c r="M7191">
        <v>162.50438620000199</v>
      </c>
      <c r="N7191">
        <v>3</v>
      </c>
      <c r="O7191">
        <v>9.9077999999281005E-2</v>
      </c>
      <c r="P7191">
        <v>162.70585550001101</v>
      </c>
    </row>
    <row r="7192" spans="1:16" x14ac:dyDescent="0.3">
      <c r="A7192">
        <v>20</v>
      </c>
      <c r="B7192">
        <v>3</v>
      </c>
      <c r="C7192">
        <v>1</v>
      </c>
      <c r="D7192">
        <v>1</v>
      </c>
      <c r="E7192" t="s">
        <v>621</v>
      </c>
      <c r="F7192">
        <v>1</v>
      </c>
      <c r="G7192">
        <v>2</v>
      </c>
      <c r="H7192">
        <v>1.98623450000014</v>
      </c>
      <c r="I7192">
        <v>127.502984599996</v>
      </c>
      <c r="J7192" t="s">
        <v>16</v>
      </c>
      <c r="K7192">
        <v>1</v>
      </c>
      <c r="L7192">
        <v>1.0267461000039499</v>
      </c>
      <c r="M7192">
        <v>164.24222900001001</v>
      </c>
      <c r="N7192">
        <v>3</v>
      </c>
      <c r="O7192">
        <v>0.21945809999306201</v>
      </c>
      <c r="P7192">
        <v>164.546369400006</v>
      </c>
    </row>
    <row r="7193" spans="1:16" x14ac:dyDescent="0.3">
      <c r="A7193">
        <v>20</v>
      </c>
      <c r="B7193">
        <v>3</v>
      </c>
      <c r="C7193">
        <v>1</v>
      </c>
      <c r="D7193">
        <v>1</v>
      </c>
      <c r="E7193" t="s">
        <v>2111</v>
      </c>
      <c r="F7193">
        <v>1</v>
      </c>
      <c r="G7193">
        <v>2</v>
      </c>
      <c r="H7193">
        <v>1.9852399999945201</v>
      </c>
      <c r="I7193">
        <v>82.502238000000901</v>
      </c>
      <c r="J7193" t="s">
        <v>14</v>
      </c>
      <c r="K7193">
        <v>0</v>
      </c>
      <c r="L7193">
        <v>0.97512219999043703</v>
      </c>
      <c r="M7193">
        <v>166.04054850000799</v>
      </c>
      <c r="N7193">
        <v>3</v>
      </c>
      <c r="O7193">
        <v>0.128682499998831</v>
      </c>
      <c r="P7193">
        <v>166.303487900004</v>
      </c>
    </row>
    <row r="7194" spans="1:16" x14ac:dyDescent="0.3">
      <c r="A7194">
        <v>20</v>
      </c>
      <c r="B7194">
        <v>3</v>
      </c>
      <c r="C7194">
        <v>1</v>
      </c>
      <c r="D7194">
        <v>1</v>
      </c>
      <c r="E7194" t="s">
        <v>1385</v>
      </c>
      <c r="F7194">
        <v>1</v>
      </c>
      <c r="G7194">
        <v>2</v>
      </c>
      <c r="H7194">
        <v>1.98459659999935</v>
      </c>
      <c r="I7194">
        <v>57.501781099999803</v>
      </c>
      <c r="J7194" t="s">
        <v>14</v>
      </c>
      <c r="K7194">
        <v>0</v>
      </c>
      <c r="L7194">
        <v>1.61013149999781</v>
      </c>
      <c r="M7194">
        <v>168.425645300013</v>
      </c>
      <c r="N7194">
        <v>3</v>
      </c>
      <c r="O7194">
        <v>0.277463400008855</v>
      </c>
      <c r="P7194">
        <v>168.81228460000401</v>
      </c>
    </row>
    <row r="7195" spans="1:16" x14ac:dyDescent="0.3">
      <c r="A7195">
        <v>20</v>
      </c>
      <c r="B7195">
        <v>3</v>
      </c>
      <c r="C7195">
        <v>1</v>
      </c>
      <c r="D7195">
        <v>1</v>
      </c>
      <c r="E7195" t="s">
        <v>520</v>
      </c>
      <c r="F7195">
        <v>1</v>
      </c>
      <c r="G7195">
        <v>2</v>
      </c>
      <c r="H7195">
        <v>1.9866528999991699</v>
      </c>
      <c r="I7195">
        <v>147.503336499998</v>
      </c>
      <c r="J7195" t="s">
        <v>16</v>
      </c>
      <c r="K7195">
        <v>1</v>
      </c>
      <c r="L7195">
        <v>3.91835980000906</v>
      </c>
      <c r="M7195">
        <v>173.250462800002</v>
      </c>
      <c r="N7195">
        <v>1</v>
      </c>
      <c r="O7195">
        <v>0.17308469999989001</v>
      </c>
      <c r="P7195">
        <v>173.53194480000801</v>
      </c>
    </row>
    <row r="7196" spans="1:16" x14ac:dyDescent="0.3">
      <c r="A7196">
        <v>20</v>
      </c>
      <c r="B7196">
        <v>3</v>
      </c>
      <c r="C7196">
        <v>1</v>
      </c>
      <c r="D7196">
        <v>1</v>
      </c>
      <c r="E7196" t="s">
        <v>508</v>
      </c>
      <c r="F7196">
        <v>1</v>
      </c>
      <c r="G7196">
        <v>2</v>
      </c>
      <c r="H7196">
        <v>1.98346040000615</v>
      </c>
      <c r="I7196">
        <v>15.0009524000052</v>
      </c>
      <c r="J7196" t="s">
        <v>16</v>
      </c>
      <c r="K7196">
        <v>1</v>
      </c>
      <c r="L7196">
        <v>1.7593769999948601</v>
      </c>
      <c r="M7196">
        <v>175.80816150001201</v>
      </c>
      <c r="N7196">
        <v>2</v>
      </c>
      <c r="O7196">
        <v>0.29744399999617599</v>
      </c>
      <c r="P7196">
        <v>176.24034240000799</v>
      </c>
    </row>
    <row r="7197" spans="1:16" x14ac:dyDescent="0.3">
      <c r="A7197">
        <v>20</v>
      </c>
      <c r="B7197">
        <v>3</v>
      </c>
      <c r="C7197">
        <v>1</v>
      </c>
      <c r="D7197">
        <v>1</v>
      </c>
      <c r="E7197" t="s">
        <v>875</v>
      </c>
      <c r="F7197">
        <v>1</v>
      </c>
      <c r="G7197">
        <v>2</v>
      </c>
      <c r="H7197">
        <v>1.98636139999144</v>
      </c>
      <c r="I7197">
        <v>130.00303789999501</v>
      </c>
      <c r="J7197" t="s">
        <v>16</v>
      </c>
      <c r="K7197">
        <v>1</v>
      </c>
      <c r="L7197">
        <v>1.61127990001114</v>
      </c>
      <c r="M7197">
        <v>178.360088700007</v>
      </c>
      <c r="N7197">
        <v>3</v>
      </c>
      <c r="O7197">
        <v>0.11602960000163901</v>
      </c>
      <c r="P7197">
        <v>178.57090489999999</v>
      </c>
    </row>
    <row r="7198" spans="1:16" x14ac:dyDescent="0.3">
      <c r="A7198">
        <v>20</v>
      </c>
      <c r="B7198">
        <v>3</v>
      </c>
      <c r="C7198">
        <v>1</v>
      </c>
      <c r="D7198">
        <v>1</v>
      </c>
      <c r="E7198" t="s">
        <v>2075</v>
      </c>
      <c r="F7198">
        <v>1</v>
      </c>
      <c r="G7198">
        <v>2</v>
      </c>
      <c r="H7198">
        <v>1.9835110999993</v>
      </c>
      <c r="I7198">
        <v>22.501138799998401</v>
      </c>
      <c r="J7198" t="s">
        <v>16</v>
      </c>
      <c r="K7198">
        <v>1</v>
      </c>
      <c r="L7198">
        <v>1.48209279999719</v>
      </c>
      <c r="M7198">
        <v>180.56432220000701</v>
      </c>
      <c r="N7198">
        <v>3</v>
      </c>
      <c r="O7198">
        <v>0.21683119999943301</v>
      </c>
      <c r="P7198">
        <v>180.895701000001</v>
      </c>
    </row>
    <row r="7199" spans="1:16" x14ac:dyDescent="0.3">
      <c r="A7199">
        <v>20</v>
      </c>
      <c r="B7199">
        <v>3</v>
      </c>
      <c r="C7199">
        <v>1</v>
      </c>
      <c r="D7199">
        <v>1</v>
      </c>
      <c r="E7199" t="s">
        <v>1616</v>
      </c>
      <c r="F7199">
        <v>0</v>
      </c>
      <c r="G7199">
        <v>2</v>
      </c>
      <c r="J7199" t="s">
        <v>14</v>
      </c>
      <c r="K7199">
        <v>1</v>
      </c>
      <c r="L7199">
        <v>1.13812509999843</v>
      </c>
      <c r="M7199">
        <v>182.553461400006</v>
      </c>
      <c r="N7199">
        <v>3</v>
      </c>
      <c r="O7199">
        <v>0.120859499991639</v>
      </c>
      <c r="P7199">
        <v>182.77582800001301</v>
      </c>
    </row>
    <row r="7200" spans="1:16" x14ac:dyDescent="0.3">
      <c r="A7200">
        <v>20</v>
      </c>
      <c r="B7200">
        <v>3</v>
      </c>
      <c r="C7200">
        <v>1</v>
      </c>
      <c r="D7200">
        <v>1</v>
      </c>
      <c r="E7200" t="s">
        <v>2153</v>
      </c>
      <c r="F7200">
        <v>1</v>
      </c>
      <c r="G7200">
        <v>2</v>
      </c>
      <c r="H7200">
        <v>1.9866684000007799</v>
      </c>
      <c r="I7200">
        <v>145.00328940000301</v>
      </c>
      <c r="J7200" t="s">
        <v>16</v>
      </c>
      <c r="K7200">
        <v>1</v>
      </c>
      <c r="L7200">
        <v>3.22940579999704</v>
      </c>
      <c r="M7200">
        <v>186.51184070001199</v>
      </c>
      <c r="N7200">
        <v>3</v>
      </c>
      <c r="O7200">
        <v>0.1248607999878</v>
      </c>
      <c r="P7200">
        <v>186.72363069999801</v>
      </c>
    </row>
    <row r="7201" spans="1:16" x14ac:dyDescent="0.3">
      <c r="A7201">
        <v>20</v>
      </c>
      <c r="B7201">
        <v>3</v>
      </c>
      <c r="C7201">
        <v>1</v>
      </c>
      <c r="D7201">
        <v>1</v>
      </c>
      <c r="E7201" t="s">
        <v>2167</v>
      </c>
      <c r="F7201">
        <v>1</v>
      </c>
      <c r="G7201">
        <v>2</v>
      </c>
      <c r="H7201">
        <v>1.98638539999956</v>
      </c>
      <c r="I7201">
        <v>132.50308300000299</v>
      </c>
      <c r="J7201" t="s">
        <v>14</v>
      </c>
      <c r="K7201">
        <v>0</v>
      </c>
      <c r="L7201">
        <v>1.1531194999988701</v>
      </c>
      <c r="M7201">
        <v>188.38502860000901</v>
      </c>
      <c r="N7201">
        <v>3</v>
      </c>
      <c r="O7201">
        <v>8.4558300004573497E-2</v>
      </c>
      <c r="P7201">
        <v>188.595386100002</v>
      </c>
    </row>
    <row r="7202" spans="1:16" x14ac:dyDescent="0.3">
      <c r="A7202">
        <v>21</v>
      </c>
      <c r="B7202">
        <v>1</v>
      </c>
      <c r="C7202">
        <v>0</v>
      </c>
      <c r="D7202">
        <v>3</v>
      </c>
      <c r="E7202" t="s">
        <v>1967</v>
      </c>
      <c r="F7202">
        <v>0</v>
      </c>
      <c r="G7202">
        <v>1</v>
      </c>
      <c r="J7202" t="s">
        <v>14</v>
      </c>
      <c r="K7202">
        <v>1</v>
      </c>
      <c r="L7202">
        <v>2.8901435000007001</v>
      </c>
      <c r="M7202">
        <v>2.8901915000024001</v>
      </c>
      <c r="N7202">
        <v>3</v>
      </c>
      <c r="O7202">
        <v>1.1018667000025699</v>
      </c>
      <c r="P7202">
        <v>4.1252728999970696</v>
      </c>
    </row>
    <row r="7203" spans="1:16" x14ac:dyDescent="0.3">
      <c r="A7203">
        <v>21</v>
      </c>
      <c r="B7203">
        <v>1</v>
      </c>
      <c r="C7203">
        <v>0</v>
      </c>
      <c r="D7203">
        <v>3</v>
      </c>
      <c r="E7203" t="s">
        <v>306</v>
      </c>
      <c r="F7203">
        <v>1</v>
      </c>
      <c r="G7203">
        <v>1</v>
      </c>
      <c r="H7203">
        <v>1.98962950000714</v>
      </c>
      <c r="I7203">
        <v>60.001119800013797</v>
      </c>
      <c r="J7203" t="s">
        <v>16</v>
      </c>
      <c r="K7203">
        <v>1</v>
      </c>
      <c r="L7203">
        <v>2.9893167999980501</v>
      </c>
      <c r="M7203">
        <v>7.6227803999936397</v>
      </c>
      <c r="N7203">
        <v>3</v>
      </c>
      <c r="O7203">
        <v>0.86800709999806702</v>
      </c>
      <c r="P7203">
        <v>8.6434343000000808</v>
      </c>
    </row>
    <row r="7204" spans="1:16" x14ac:dyDescent="0.3">
      <c r="A7204">
        <v>21</v>
      </c>
      <c r="B7204">
        <v>1</v>
      </c>
      <c r="C7204">
        <v>0</v>
      </c>
      <c r="D7204">
        <v>3</v>
      </c>
      <c r="E7204" t="s">
        <v>2082</v>
      </c>
      <c r="F7204">
        <v>0</v>
      </c>
      <c r="G7204">
        <v>1</v>
      </c>
      <c r="J7204" t="s">
        <v>14</v>
      </c>
      <c r="K7204">
        <v>1</v>
      </c>
      <c r="L7204">
        <v>1.93262550000509</v>
      </c>
      <c r="M7204">
        <v>11.082146300002901</v>
      </c>
      <c r="N7204">
        <v>3</v>
      </c>
      <c r="O7204">
        <v>1.3708578000078</v>
      </c>
      <c r="P7204">
        <v>12.578265499993</v>
      </c>
    </row>
    <row r="7205" spans="1:16" x14ac:dyDescent="0.3">
      <c r="A7205">
        <v>21</v>
      </c>
      <c r="B7205">
        <v>1</v>
      </c>
      <c r="C7205">
        <v>0</v>
      </c>
      <c r="D7205">
        <v>3</v>
      </c>
      <c r="E7205" t="s">
        <v>1916</v>
      </c>
      <c r="F7205">
        <v>1</v>
      </c>
      <c r="G7205">
        <v>1</v>
      </c>
      <c r="H7205">
        <v>1.9904973000084301</v>
      </c>
      <c r="I7205">
        <v>95.001802200000398</v>
      </c>
      <c r="J7205" t="s">
        <v>16</v>
      </c>
      <c r="K7205">
        <v>1</v>
      </c>
      <c r="L7205">
        <v>1.71164049999788</v>
      </c>
      <c r="M7205">
        <v>14.7948651000042</v>
      </c>
      <c r="N7205">
        <v>3</v>
      </c>
      <c r="O7205">
        <v>0.94129659999452997</v>
      </c>
      <c r="P7205">
        <v>15.852702799995299</v>
      </c>
    </row>
    <row r="7206" spans="1:16" x14ac:dyDescent="0.3">
      <c r="A7206">
        <v>21</v>
      </c>
      <c r="B7206">
        <v>1</v>
      </c>
      <c r="C7206">
        <v>0</v>
      </c>
      <c r="D7206">
        <v>3</v>
      </c>
      <c r="E7206" t="s">
        <v>709</v>
      </c>
      <c r="F7206">
        <v>0</v>
      </c>
      <c r="G7206">
        <v>1</v>
      </c>
      <c r="J7206" t="s">
        <v>14</v>
      </c>
      <c r="K7206">
        <v>1</v>
      </c>
      <c r="L7206">
        <v>0.91855960000248205</v>
      </c>
      <c r="M7206">
        <v>17.285023999997101</v>
      </c>
      <c r="N7206">
        <v>3</v>
      </c>
      <c r="O7206">
        <v>0.51359230000525702</v>
      </c>
      <c r="P7206">
        <v>17.913020499996499</v>
      </c>
    </row>
    <row r="7207" spans="1:16" x14ac:dyDescent="0.3">
      <c r="A7207">
        <v>21</v>
      </c>
      <c r="B7207">
        <v>1</v>
      </c>
      <c r="C7207">
        <v>0</v>
      </c>
      <c r="D7207">
        <v>3</v>
      </c>
      <c r="E7207" t="s">
        <v>1667</v>
      </c>
      <c r="F7207">
        <v>0</v>
      </c>
      <c r="G7207">
        <v>1</v>
      </c>
      <c r="J7207" t="s">
        <v>14</v>
      </c>
      <c r="K7207">
        <v>1</v>
      </c>
      <c r="L7207">
        <v>1.1678086000029</v>
      </c>
      <c r="M7207">
        <v>19.600950699998101</v>
      </c>
      <c r="N7207">
        <v>3</v>
      </c>
      <c r="O7207">
        <v>0.46831560001010097</v>
      </c>
      <c r="P7207">
        <v>20.203746300001502</v>
      </c>
    </row>
    <row r="7208" spans="1:16" x14ac:dyDescent="0.3">
      <c r="A7208">
        <v>21</v>
      </c>
      <c r="B7208">
        <v>1</v>
      </c>
      <c r="C7208">
        <v>0</v>
      </c>
      <c r="D7208">
        <v>3</v>
      </c>
      <c r="E7208" t="s">
        <v>2103</v>
      </c>
      <c r="F7208">
        <v>1</v>
      </c>
      <c r="G7208">
        <v>1</v>
      </c>
      <c r="H7208">
        <v>1.9887759999983201</v>
      </c>
      <c r="I7208">
        <v>20.000461600007799</v>
      </c>
      <c r="J7208" t="s">
        <v>16</v>
      </c>
      <c r="K7208">
        <v>1</v>
      </c>
      <c r="L7208">
        <v>1.62145360000432</v>
      </c>
      <c r="M7208">
        <v>22.338095800005298</v>
      </c>
      <c r="N7208">
        <v>3</v>
      </c>
      <c r="O7208">
        <v>0.478182300008484</v>
      </c>
      <c r="P7208">
        <v>22.941615300005701</v>
      </c>
    </row>
    <row r="7209" spans="1:16" x14ac:dyDescent="0.3">
      <c r="A7209">
        <v>21</v>
      </c>
      <c r="B7209">
        <v>1</v>
      </c>
      <c r="C7209">
        <v>0</v>
      </c>
      <c r="D7209">
        <v>3</v>
      </c>
      <c r="E7209" t="s">
        <v>277</v>
      </c>
      <c r="F7209">
        <v>0</v>
      </c>
      <c r="G7209">
        <v>1</v>
      </c>
      <c r="J7209" t="s">
        <v>14</v>
      </c>
      <c r="K7209">
        <v>1</v>
      </c>
      <c r="L7209">
        <v>2.8994198000000302</v>
      </c>
      <c r="M7209">
        <v>26.349220799995202</v>
      </c>
      <c r="N7209">
        <v>2</v>
      </c>
      <c r="O7209">
        <v>0.28904610000608999</v>
      </c>
      <c r="P7209">
        <v>26.752433600006</v>
      </c>
    </row>
    <row r="7210" spans="1:16" x14ac:dyDescent="0.3">
      <c r="A7210">
        <v>21</v>
      </c>
      <c r="B7210">
        <v>1</v>
      </c>
      <c r="C7210">
        <v>0</v>
      </c>
      <c r="D7210">
        <v>3</v>
      </c>
      <c r="E7210" t="s">
        <v>25</v>
      </c>
      <c r="F7210">
        <v>1</v>
      </c>
      <c r="G7210">
        <v>1</v>
      </c>
      <c r="H7210">
        <v>1.9897264000028401</v>
      </c>
      <c r="I7210">
        <v>67.501234100011104</v>
      </c>
      <c r="J7210" t="s">
        <v>16</v>
      </c>
      <c r="K7210">
        <v>1</v>
      </c>
      <c r="L7210">
        <v>1.2027267000085</v>
      </c>
      <c r="M7210">
        <v>28.469150499993699</v>
      </c>
      <c r="N7210">
        <v>3</v>
      </c>
      <c r="O7210">
        <v>0.22968849999597299</v>
      </c>
      <c r="P7210">
        <v>28.837051399998</v>
      </c>
    </row>
    <row r="7211" spans="1:16" x14ac:dyDescent="0.3">
      <c r="A7211">
        <v>21</v>
      </c>
      <c r="B7211">
        <v>1</v>
      </c>
      <c r="C7211">
        <v>0</v>
      </c>
      <c r="D7211">
        <v>3</v>
      </c>
      <c r="E7211" t="s">
        <v>2007</v>
      </c>
      <c r="F7211">
        <v>1</v>
      </c>
      <c r="G7211">
        <v>1</v>
      </c>
      <c r="H7211">
        <v>1.9903552000032501</v>
      </c>
      <c r="I7211">
        <v>87.5017090000038</v>
      </c>
      <c r="J7211" t="s">
        <v>16</v>
      </c>
      <c r="K7211">
        <v>1</v>
      </c>
      <c r="L7211">
        <v>1.2583235000056401</v>
      </c>
      <c r="M7211">
        <v>30.608640199992799</v>
      </c>
      <c r="N7211">
        <v>3</v>
      </c>
      <c r="O7211">
        <v>0.307143800004269</v>
      </c>
      <c r="P7211">
        <v>31.0424761000031</v>
      </c>
    </row>
    <row r="7212" spans="1:16" x14ac:dyDescent="0.3">
      <c r="A7212">
        <v>21</v>
      </c>
      <c r="B7212">
        <v>1</v>
      </c>
      <c r="C7212">
        <v>0</v>
      </c>
      <c r="D7212">
        <v>3</v>
      </c>
      <c r="E7212" t="s">
        <v>50</v>
      </c>
      <c r="F7212">
        <v>1</v>
      </c>
      <c r="G7212">
        <v>1</v>
      </c>
      <c r="H7212">
        <v>1.9903922000084999</v>
      </c>
      <c r="I7212">
        <v>90.001739300001702</v>
      </c>
      <c r="J7212" t="s">
        <v>16</v>
      </c>
      <c r="K7212">
        <v>1</v>
      </c>
      <c r="L7212">
        <v>1.57717180000327</v>
      </c>
      <c r="M7212">
        <v>33.126872799999497</v>
      </c>
      <c r="N7212">
        <v>3</v>
      </c>
      <c r="O7212">
        <v>0.32619049999630101</v>
      </c>
      <c r="P7212">
        <v>33.581516200007201</v>
      </c>
    </row>
    <row r="7213" spans="1:16" x14ac:dyDescent="0.3">
      <c r="A7213">
        <v>21</v>
      </c>
      <c r="B7213">
        <v>1</v>
      </c>
      <c r="C7213">
        <v>0</v>
      </c>
      <c r="D7213">
        <v>3</v>
      </c>
      <c r="E7213" t="s">
        <v>368</v>
      </c>
      <c r="F7213">
        <v>1</v>
      </c>
      <c r="G7213">
        <v>1</v>
      </c>
      <c r="H7213">
        <v>1.98970750000444</v>
      </c>
      <c r="I7213">
        <v>65.001177600002904</v>
      </c>
      <c r="J7213" t="s">
        <v>16</v>
      </c>
      <c r="K7213">
        <v>1</v>
      </c>
      <c r="L7213">
        <v>2.3405083000107001</v>
      </c>
      <c r="M7213">
        <v>36.440340200002503</v>
      </c>
      <c r="N7213">
        <v>3</v>
      </c>
      <c r="O7213">
        <v>0.26637040000059597</v>
      </c>
      <c r="P7213">
        <v>36.857628300000201</v>
      </c>
    </row>
    <row r="7214" spans="1:16" x14ac:dyDescent="0.3">
      <c r="A7214">
        <v>21</v>
      </c>
      <c r="B7214">
        <v>1</v>
      </c>
      <c r="C7214">
        <v>0</v>
      </c>
      <c r="D7214">
        <v>3</v>
      </c>
      <c r="E7214" t="s">
        <v>657</v>
      </c>
      <c r="F7214">
        <v>0</v>
      </c>
      <c r="G7214">
        <v>1</v>
      </c>
      <c r="J7214" t="s">
        <v>14</v>
      </c>
      <c r="K7214">
        <v>1</v>
      </c>
      <c r="L7214">
        <v>1.61112339999818</v>
      </c>
      <c r="M7214">
        <v>38.977479099994497</v>
      </c>
      <c r="N7214">
        <v>3</v>
      </c>
      <c r="O7214">
        <v>0.23503719999280301</v>
      </c>
      <c r="P7214">
        <v>39.354438900001703</v>
      </c>
    </row>
    <row r="7215" spans="1:16" x14ac:dyDescent="0.3">
      <c r="A7215">
        <v>21</v>
      </c>
      <c r="B7215">
        <v>1</v>
      </c>
      <c r="C7215">
        <v>0</v>
      </c>
      <c r="D7215">
        <v>3</v>
      </c>
      <c r="E7215" t="s">
        <v>759</v>
      </c>
      <c r="F7215">
        <v>1</v>
      </c>
      <c r="G7215">
        <v>1</v>
      </c>
      <c r="H7215">
        <v>1.98984520000522</v>
      </c>
      <c r="I7215">
        <v>75.001364000010696</v>
      </c>
      <c r="J7215" t="s">
        <v>16</v>
      </c>
      <c r="K7215">
        <v>1</v>
      </c>
      <c r="L7215">
        <v>1.8316216999955901</v>
      </c>
      <c r="M7215">
        <v>41.698122899993898</v>
      </c>
      <c r="N7215">
        <v>3</v>
      </c>
      <c r="O7215">
        <v>0.644068199995672</v>
      </c>
      <c r="P7215">
        <v>42.515526899995201</v>
      </c>
    </row>
    <row r="7216" spans="1:16" x14ac:dyDescent="0.3">
      <c r="A7216">
        <v>21</v>
      </c>
      <c r="B7216">
        <v>1</v>
      </c>
      <c r="C7216">
        <v>0</v>
      </c>
      <c r="D7216">
        <v>3</v>
      </c>
      <c r="E7216" t="s">
        <v>1474</v>
      </c>
      <c r="F7216">
        <v>0</v>
      </c>
      <c r="G7216">
        <v>1</v>
      </c>
      <c r="J7216" t="s">
        <v>14</v>
      </c>
      <c r="K7216">
        <v>1</v>
      </c>
      <c r="L7216">
        <v>1.3454772000113699</v>
      </c>
      <c r="M7216">
        <v>44.378631900006397</v>
      </c>
      <c r="N7216">
        <v>3</v>
      </c>
      <c r="O7216">
        <v>0.31299609999405198</v>
      </c>
      <c r="P7216">
        <v>44.8083606</v>
      </c>
    </row>
    <row r="7217" spans="1:16" x14ac:dyDescent="0.3">
      <c r="A7217">
        <v>21</v>
      </c>
      <c r="B7217">
        <v>1</v>
      </c>
      <c r="C7217">
        <v>0</v>
      </c>
      <c r="D7217">
        <v>3</v>
      </c>
      <c r="E7217" t="s">
        <v>722</v>
      </c>
      <c r="F7217">
        <v>1</v>
      </c>
      <c r="G7217">
        <v>1</v>
      </c>
      <c r="H7217">
        <v>1.99077059999399</v>
      </c>
      <c r="I7217">
        <v>110.00200950000701</v>
      </c>
      <c r="J7217" t="s">
        <v>16</v>
      </c>
      <c r="K7217">
        <v>1</v>
      </c>
      <c r="L7217">
        <v>1.0123093000001999</v>
      </c>
      <c r="M7217">
        <v>46.328645600005999</v>
      </c>
      <c r="N7217">
        <v>3</v>
      </c>
      <c r="O7217">
        <v>0.313474099995801</v>
      </c>
      <c r="P7217">
        <v>46.7847464999941</v>
      </c>
    </row>
    <row r="7218" spans="1:16" x14ac:dyDescent="0.3">
      <c r="A7218">
        <v>21</v>
      </c>
      <c r="B7218">
        <v>1</v>
      </c>
      <c r="C7218">
        <v>0</v>
      </c>
      <c r="D7218">
        <v>3</v>
      </c>
      <c r="E7218" t="s">
        <v>2107</v>
      </c>
      <c r="F7218">
        <v>1</v>
      </c>
      <c r="G7218">
        <v>1</v>
      </c>
      <c r="H7218">
        <v>1.9886593999981399</v>
      </c>
      <c r="I7218">
        <v>15.000383000006</v>
      </c>
      <c r="J7218" t="s">
        <v>16</v>
      </c>
      <c r="K7218">
        <v>1</v>
      </c>
      <c r="L7218">
        <v>1.0050682000001001</v>
      </c>
      <c r="M7218">
        <v>48.3047482999973</v>
      </c>
      <c r="N7218">
        <v>3</v>
      </c>
      <c r="O7218">
        <v>0.246020499995211</v>
      </c>
      <c r="P7218">
        <v>48.693322399994898</v>
      </c>
    </row>
    <row r="7219" spans="1:16" x14ac:dyDescent="0.3">
      <c r="A7219">
        <v>21</v>
      </c>
      <c r="B7219">
        <v>1</v>
      </c>
      <c r="C7219">
        <v>0</v>
      </c>
      <c r="D7219">
        <v>3</v>
      </c>
      <c r="E7219" t="s">
        <v>1534</v>
      </c>
      <c r="F7219">
        <v>0</v>
      </c>
      <c r="G7219">
        <v>1</v>
      </c>
      <c r="J7219" t="s">
        <v>14</v>
      </c>
      <c r="K7219">
        <v>1</v>
      </c>
      <c r="L7219">
        <v>1.1525752000015901</v>
      </c>
      <c r="M7219">
        <v>50.352580599996102</v>
      </c>
      <c r="N7219">
        <v>2</v>
      </c>
      <c r="O7219">
        <v>0.56529580001370106</v>
      </c>
      <c r="P7219">
        <v>51.076624699999201</v>
      </c>
    </row>
    <row r="7220" spans="1:16" x14ac:dyDescent="0.3">
      <c r="A7220">
        <v>21</v>
      </c>
      <c r="B7220">
        <v>1</v>
      </c>
      <c r="C7220">
        <v>0</v>
      </c>
      <c r="D7220">
        <v>3</v>
      </c>
      <c r="E7220" t="s">
        <v>745</v>
      </c>
      <c r="F7220">
        <v>1</v>
      </c>
      <c r="G7220">
        <v>1</v>
      </c>
      <c r="H7220">
        <v>1.9911301000102</v>
      </c>
      <c r="I7220">
        <v>127.502337500002</v>
      </c>
      <c r="J7220" t="s">
        <v>16</v>
      </c>
      <c r="K7220">
        <v>1</v>
      </c>
      <c r="L7220">
        <v>0.76186949999828402</v>
      </c>
      <c r="M7220">
        <v>52.345211399995598</v>
      </c>
      <c r="N7220">
        <v>3</v>
      </c>
      <c r="O7220">
        <v>0.231437199996435</v>
      </c>
      <c r="P7220">
        <v>52.7187600000034</v>
      </c>
    </row>
    <row r="7221" spans="1:16" x14ac:dyDescent="0.3">
      <c r="A7221">
        <v>21</v>
      </c>
      <c r="B7221">
        <v>1</v>
      </c>
      <c r="C7221">
        <v>0</v>
      </c>
      <c r="D7221">
        <v>3</v>
      </c>
      <c r="E7221" t="s">
        <v>611</v>
      </c>
      <c r="F7221">
        <v>1</v>
      </c>
      <c r="G7221">
        <v>1</v>
      </c>
      <c r="H7221">
        <v>1.9902935999998601</v>
      </c>
      <c r="I7221">
        <v>85.001648000004906</v>
      </c>
      <c r="J7221" t="s">
        <v>16</v>
      </c>
      <c r="K7221">
        <v>1</v>
      </c>
      <c r="L7221">
        <v>1.16141289999359</v>
      </c>
      <c r="M7221">
        <v>54.394513899998898</v>
      </c>
      <c r="N7221">
        <v>3</v>
      </c>
      <c r="O7221">
        <v>0.18040339999424801</v>
      </c>
      <c r="P7221">
        <v>54.699847800002303</v>
      </c>
    </row>
    <row r="7222" spans="1:16" x14ac:dyDescent="0.3">
      <c r="A7222">
        <v>21</v>
      </c>
      <c r="B7222">
        <v>1</v>
      </c>
      <c r="C7222">
        <v>0</v>
      </c>
      <c r="D7222">
        <v>3</v>
      </c>
      <c r="E7222" t="s">
        <v>2168</v>
      </c>
      <c r="F7222">
        <v>1</v>
      </c>
      <c r="G7222">
        <v>1</v>
      </c>
      <c r="H7222">
        <v>1.98881080000137</v>
      </c>
      <c r="I7222">
        <v>22.500496400010899</v>
      </c>
      <c r="J7222" t="s">
        <v>16</v>
      </c>
      <c r="K7222">
        <v>1</v>
      </c>
      <c r="L7222">
        <v>3.7933588000014402</v>
      </c>
      <c r="M7222">
        <v>59.009736000007301</v>
      </c>
      <c r="N7222">
        <v>3</v>
      </c>
      <c r="O7222">
        <v>0.23711739999998799</v>
      </c>
      <c r="P7222">
        <v>59.364503999997403</v>
      </c>
    </row>
    <row r="7223" spans="1:16" x14ac:dyDescent="0.3">
      <c r="A7223">
        <v>21</v>
      </c>
      <c r="B7223">
        <v>1</v>
      </c>
      <c r="C7223">
        <v>0</v>
      </c>
      <c r="D7223">
        <v>3</v>
      </c>
      <c r="E7223" t="s">
        <v>603</v>
      </c>
      <c r="F7223">
        <v>1</v>
      </c>
      <c r="G7223">
        <v>1</v>
      </c>
      <c r="H7223">
        <v>1.9906522999954199</v>
      </c>
      <c r="I7223">
        <v>102.50189900001</v>
      </c>
      <c r="J7223" t="s">
        <v>16</v>
      </c>
      <c r="K7223">
        <v>1</v>
      </c>
      <c r="L7223">
        <v>1.2899011999979799</v>
      </c>
      <c r="M7223">
        <v>61.172940300006303</v>
      </c>
      <c r="N7223">
        <v>3</v>
      </c>
      <c r="O7223">
        <v>0.24405710000428399</v>
      </c>
      <c r="P7223">
        <v>61.555490500002598</v>
      </c>
    </row>
    <row r="7224" spans="1:16" x14ac:dyDescent="0.3">
      <c r="A7224">
        <v>21</v>
      </c>
      <c r="B7224">
        <v>1</v>
      </c>
      <c r="C7224">
        <v>0</v>
      </c>
      <c r="D7224">
        <v>3</v>
      </c>
      <c r="E7224" t="s">
        <v>374</v>
      </c>
      <c r="F7224">
        <v>1</v>
      </c>
      <c r="G7224">
        <v>1</v>
      </c>
      <c r="H7224">
        <v>1.99136549999821</v>
      </c>
      <c r="I7224">
        <v>132.502465400001</v>
      </c>
      <c r="J7224" t="s">
        <v>14</v>
      </c>
      <c r="K7224">
        <v>0</v>
      </c>
      <c r="L7224">
        <v>2.8629956000077099</v>
      </c>
      <c r="M7224">
        <v>64.929327399993795</v>
      </c>
      <c r="N7224">
        <v>3</v>
      </c>
      <c r="O7224">
        <v>0.148376999990433</v>
      </c>
      <c r="P7224">
        <v>65.179814599992795</v>
      </c>
    </row>
    <row r="7225" spans="1:16" x14ac:dyDescent="0.3">
      <c r="A7225">
        <v>21</v>
      </c>
      <c r="B7225">
        <v>1</v>
      </c>
      <c r="C7225">
        <v>0</v>
      </c>
      <c r="D7225">
        <v>3</v>
      </c>
      <c r="E7225" t="s">
        <v>820</v>
      </c>
      <c r="F7225">
        <v>0</v>
      </c>
      <c r="G7225">
        <v>1</v>
      </c>
      <c r="J7225" t="s">
        <v>14</v>
      </c>
      <c r="K7225">
        <v>1</v>
      </c>
      <c r="L7225">
        <v>2.6794835000037001</v>
      </c>
      <c r="M7225">
        <v>68.379182499993505</v>
      </c>
      <c r="N7225">
        <v>2</v>
      </c>
      <c r="O7225">
        <v>0.123897900004522</v>
      </c>
      <c r="P7225">
        <v>68.627206999997696</v>
      </c>
    </row>
    <row r="7226" spans="1:16" x14ac:dyDescent="0.3">
      <c r="A7226">
        <v>21</v>
      </c>
      <c r="B7226">
        <v>1</v>
      </c>
      <c r="C7226">
        <v>0</v>
      </c>
      <c r="D7226">
        <v>3</v>
      </c>
      <c r="E7226" t="s">
        <v>713</v>
      </c>
      <c r="F7226">
        <v>1</v>
      </c>
      <c r="G7226">
        <v>1</v>
      </c>
      <c r="H7226">
        <v>1.9914725000126099</v>
      </c>
      <c r="I7226">
        <v>142.50265880000401</v>
      </c>
      <c r="J7226" t="s">
        <v>16</v>
      </c>
      <c r="K7226">
        <v>1</v>
      </c>
      <c r="L7226">
        <v>4.1873807999945702</v>
      </c>
      <c r="M7226">
        <v>73.320527799995006</v>
      </c>
      <c r="N7226">
        <v>3</v>
      </c>
      <c r="O7226">
        <v>0.145579099989845</v>
      </c>
      <c r="P7226">
        <v>73.568825299997101</v>
      </c>
    </row>
    <row r="7227" spans="1:16" x14ac:dyDescent="0.3">
      <c r="A7227">
        <v>21</v>
      </c>
      <c r="B7227">
        <v>1</v>
      </c>
      <c r="C7227">
        <v>0</v>
      </c>
      <c r="D7227">
        <v>3</v>
      </c>
      <c r="E7227" t="s">
        <v>1722</v>
      </c>
      <c r="F7227">
        <v>0</v>
      </c>
      <c r="G7227">
        <v>1</v>
      </c>
      <c r="J7227" t="s">
        <v>14</v>
      </c>
      <c r="K7227">
        <v>1</v>
      </c>
      <c r="L7227">
        <v>1.55907960000332</v>
      </c>
      <c r="M7227">
        <v>75.642067699998705</v>
      </c>
      <c r="N7227">
        <v>3</v>
      </c>
      <c r="O7227">
        <v>0.84265520000189997</v>
      </c>
      <c r="P7227">
        <v>76.602100799995199</v>
      </c>
    </row>
    <row r="7228" spans="1:16" x14ac:dyDescent="0.3">
      <c r="A7228">
        <v>21</v>
      </c>
      <c r="B7228">
        <v>1</v>
      </c>
      <c r="C7228">
        <v>0</v>
      </c>
      <c r="D7228">
        <v>3</v>
      </c>
      <c r="E7228" t="s">
        <v>215</v>
      </c>
      <c r="F7228">
        <v>1</v>
      </c>
      <c r="G7228">
        <v>1</v>
      </c>
      <c r="H7228">
        <v>1.99043030000757</v>
      </c>
      <c r="I7228">
        <v>92.501759900012999</v>
      </c>
      <c r="J7228" t="s">
        <v>16</v>
      </c>
      <c r="K7228">
        <v>1</v>
      </c>
      <c r="L7228">
        <v>2.6063224999961698</v>
      </c>
      <c r="M7228">
        <v>79.722502699995005</v>
      </c>
      <c r="N7228">
        <v>3</v>
      </c>
      <c r="O7228">
        <v>0.26163079999969302</v>
      </c>
      <c r="P7228">
        <v>80.173157600002</v>
      </c>
    </row>
    <row r="7229" spans="1:16" x14ac:dyDescent="0.3">
      <c r="A7229">
        <v>21</v>
      </c>
      <c r="B7229">
        <v>1</v>
      </c>
      <c r="C7229">
        <v>0</v>
      </c>
      <c r="D7229">
        <v>3</v>
      </c>
      <c r="E7229" t="s">
        <v>877</v>
      </c>
      <c r="F7229">
        <v>0</v>
      </c>
      <c r="G7229">
        <v>1</v>
      </c>
      <c r="J7229" t="s">
        <v>14</v>
      </c>
      <c r="K7229">
        <v>1</v>
      </c>
      <c r="L7229">
        <v>1.2325345999997801</v>
      </c>
      <c r="M7229">
        <v>81.915590599994204</v>
      </c>
      <c r="N7229">
        <v>3</v>
      </c>
      <c r="O7229">
        <v>0.31351330000325101</v>
      </c>
      <c r="P7229">
        <v>82.361050000006799</v>
      </c>
    </row>
    <row r="7230" spans="1:16" x14ac:dyDescent="0.3">
      <c r="A7230">
        <v>21</v>
      </c>
      <c r="B7230">
        <v>1</v>
      </c>
      <c r="C7230">
        <v>0</v>
      </c>
      <c r="D7230">
        <v>3</v>
      </c>
      <c r="E7230" t="s">
        <v>205</v>
      </c>
      <c r="F7230">
        <v>0</v>
      </c>
      <c r="G7230">
        <v>1</v>
      </c>
      <c r="J7230" t="s">
        <v>14</v>
      </c>
      <c r="K7230">
        <v>1</v>
      </c>
      <c r="L7230">
        <v>1.3771191999985599</v>
      </c>
      <c r="M7230">
        <v>84.243528000006293</v>
      </c>
      <c r="N7230">
        <v>3</v>
      </c>
      <c r="O7230">
        <v>0.58023479999974403</v>
      </c>
      <c r="P7230">
        <v>84.947522500006002</v>
      </c>
    </row>
    <row r="7231" spans="1:16" x14ac:dyDescent="0.3">
      <c r="A7231">
        <v>21</v>
      </c>
      <c r="B7231">
        <v>1</v>
      </c>
      <c r="C7231">
        <v>0</v>
      </c>
      <c r="D7231">
        <v>3</v>
      </c>
      <c r="E7231" t="s">
        <v>258</v>
      </c>
      <c r="F7231">
        <v>0</v>
      </c>
      <c r="G7231">
        <v>1</v>
      </c>
      <c r="J7231" t="s">
        <v>14</v>
      </c>
      <c r="K7231">
        <v>1</v>
      </c>
      <c r="L7231">
        <v>1.38326590000361</v>
      </c>
      <c r="M7231">
        <v>86.849558300004006</v>
      </c>
      <c r="N7231">
        <v>3</v>
      </c>
      <c r="O7231">
        <v>0.17166729999007699</v>
      </c>
      <c r="P7231">
        <v>87.115040699995006</v>
      </c>
    </row>
    <row r="7232" spans="1:16" x14ac:dyDescent="0.3">
      <c r="A7232">
        <v>21</v>
      </c>
      <c r="B7232">
        <v>1</v>
      </c>
      <c r="C7232">
        <v>0</v>
      </c>
      <c r="D7232">
        <v>3</v>
      </c>
      <c r="E7232" t="s">
        <v>886</v>
      </c>
      <c r="F7232">
        <v>0</v>
      </c>
      <c r="G7232">
        <v>1</v>
      </c>
      <c r="J7232" t="s">
        <v>14</v>
      </c>
      <c r="K7232">
        <v>1</v>
      </c>
      <c r="L7232">
        <v>0.78442780001205403</v>
      </c>
      <c r="M7232">
        <v>88.417187400002206</v>
      </c>
      <c r="N7232">
        <v>3</v>
      </c>
      <c r="O7232">
        <v>0.22610870000789901</v>
      </c>
      <c r="P7232">
        <v>88.737381099999794</v>
      </c>
    </row>
    <row r="7233" spans="1:16" x14ac:dyDescent="0.3">
      <c r="A7233">
        <v>21</v>
      </c>
      <c r="B7233">
        <v>1</v>
      </c>
      <c r="C7233">
        <v>0</v>
      </c>
      <c r="D7233">
        <v>3</v>
      </c>
      <c r="E7233" t="s">
        <v>538</v>
      </c>
      <c r="F7233">
        <v>1</v>
      </c>
      <c r="G7233">
        <v>1</v>
      </c>
      <c r="H7233">
        <v>1.99012909999874</v>
      </c>
      <c r="I7233">
        <v>80.0015057000128</v>
      </c>
      <c r="J7233" t="s">
        <v>16</v>
      </c>
      <c r="K7233">
        <v>1</v>
      </c>
      <c r="L7233">
        <v>1.3125084000057501</v>
      </c>
      <c r="M7233">
        <v>90.5620869999984</v>
      </c>
      <c r="N7233">
        <v>3</v>
      </c>
      <c r="O7233">
        <v>0.30558519999613099</v>
      </c>
      <c r="P7233">
        <v>91.016998699997202</v>
      </c>
    </row>
    <row r="7234" spans="1:16" x14ac:dyDescent="0.3">
      <c r="A7234">
        <v>21</v>
      </c>
      <c r="B7234">
        <v>1</v>
      </c>
      <c r="C7234">
        <v>0</v>
      </c>
      <c r="D7234">
        <v>3</v>
      </c>
      <c r="E7234" t="s">
        <v>821</v>
      </c>
      <c r="F7234">
        <v>1</v>
      </c>
      <c r="G7234">
        <v>1</v>
      </c>
      <c r="H7234">
        <v>1.9907158999994901</v>
      </c>
      <c r="I7234">
        <v>112.50206970000001</v>
      </c>
      <c r="J7234" t="s">
        <v>16</v>
      </c>
      <c r="K7234">
        <v>1</v>
      </c>
      <c r="L7234">
        <v>1.7354311999952201</v>
      </c>
      <c r="M7234">
        <v>93.268318899994497</v>
      </c>
      <c r="N7234">
        <v>3</v>
      </c>
      <c r="O7234">
        <v>0.14518230000976501</v>
      </c>
      <c r="P7234">
        <v>93.568587600006097</v>
      </c>
    </row>
    <row r="7235" spans="1:16" x14ac:dyDescent="0.3">
      <c r="A7235">
        <v>21</v>
      </c>
      <c r="B7235">
        <v>1</v>
      </c>
      <c r="C7235">
        <v>0</v>
      </c>
      <c r="D7235">
        <v>3</v>
      </c>
      <c r="E7235" t="s">
        <v>1643</v>
      </c>
      <c r="F7235">
        <v>0</v>
      </c>
      <c r="G7235">
        <v>1</v>
      </c>
      <c r="J7235" t="s">
        <v>14</v>
      </c>
      <c r="K7235">
        <v>1</v>
      </c>
      <c r="L7235">
        <v>1.05816500000947</v>
      </c>
      <c r="M7235">
        <v>95.140966000006301</v>
      </c>
      <c r="N7235">
        <v>3</v>
      </c>
      <c r="O7235">
        <v>0.17556390000390801</v>
      </c>
      <c r="P7235">
        <v>95.4547699999966</v>
      </c>
    </row>
    <row r="7236" spans="1:16" x14ac:dyDescent="0.3">
      <c r="A7236">
        <v>21</v>
      </c>
      <c r="B7236">
        <v>1</v>
      </c>
      <c r="C7236">
        <v>0</v>
      </c>
      <c r="D7236">
        <v>3</v>
      </c>
      <c r="E7236" t="s">
        <v>92</v>
      </c>
      <c r="F7236">
        <v>0</v>
      </c>
      <c r="G7236">
        <v>1</v>
      </c>
      <c r="J7236" t="s">
        <v>14</v>
      </c>
      <c r="K7236">
        <v>1</v>
      </c>
      <c r="L7236">
        <v>0.79711949999909903</v>
      </c>
      <c r="M7236">
        <v>96.763336599993593</v>
      </c>
      <c r="N7236">
        <v>3</v>
      </c>
      <c r="O7236">
        <v>0.17182650000904701</v>
      </c>
      <c r="P7236">
        <v>97.0670669999963</v>
      </c>
    </row>
    <row r="7237" spans="1:16" x14ac:dyDescent="0.3">
      <c r="A7237">
        <v>21</v>
      </c>
      <c r="B7237">
        <v>1</v>
      </c>
      <c r="C7237">
        <v>0</v>
      </c>
      <c r="D7237">
        <v>3</v>
      </c>
      <c r="E7237" t="s">
        <v>220</v>
      </c>
      <c r="F7237">
        <v>1</v>
      </c>
      <c r="G7237">
        <v>1</v>
      </c>
      <c r="H7237">
        <v>1.98878440000408</v>
      </c>
      <c r="I7237">
        <v>25.0005387000128</v>
      </c>
      <c r="J7237" t="s">
        <v>16</v>
      </c>
      <c r="K7237">
        <v>1</v>
      </c>
      <c r="L7237">
        <v>1.5617712999955999</v>
      </c>
      <c r="M7237">
        <v>99.144605599998599</v>
      </c>
      <c r="N7237">
        <v>3</v>
      </c>
      <c r="O7237">
        <v>0.100954900000943</v>
      </c>
      <c r="P7237">
        <v>99.404142900006306</v>
      </c>
    </row>
    <row r="7238" spans="1:16" x14ac:dyDescent="0.3">
      <c r="A7238">
        <v>21</v>
      </c>
      <c r="B7238">
        <v>1</v>
      </c>
      <c r="C7238">
        <v>0</v>
      </c>
      <c r="D7238">
        <v>3</v>
      </c>
      <c r="E7238" t="s">
        <v>1389</v>
      </c>
      <c r="F7238">
        <v>0</v>
      </c>
      <c r="G7238">
        <v>1</v>
      </c>
      <c r="J7238" t="s">
        <v>14</v>
      </c>
      <c r="K7238">
        <v>1</v>
      </c>
      <c r="L7238">
        <v>2.0783757000026499</v>
      </c>
      <c r="M7238">
        <v>101.99446149999901</v>
      </c>
      <c r="N7238">
        <v>3</v>
      </c>
      <c r="O7238">
        <v>0.16783999999461199</v>
      </c>
      <c r="P7238">
        <v>102.303133900001</v>
      </c>
    </row>
    <row r="7239" spans="1:16" x14ac:dyDescent="0.3">
      <c r="A7239">
        <v>21</v>
      </c>
      <c r="B7239">
        <v>1</v>
      </c>
      <c r="C7239">
        <v>0</v>
      </c>
      <c r="D7239">
        <v>3</v>
      </c>
      <c r="E7239" t="s">
        <v>1090</v>
      </c>
      <c r="F7239">
        <v>1</v>
      </c>
      <c r="G7239">
        <v>1</v>
      </c>
      <c r="H7239">
        <v>1.9906955000042199</v>
      </c>
      <c r="I7239">
        <v>107.50195900000099</v>
      </c>
      <c r="J7239" t="s">
        <v>14</v>
      </c>
      <c r="K7239">
        <v>0</v>
      </c>
      <c r="L7239">
        <v>1.19327130001329</v>
      </c>
      <c r="M7239">
        <v>104.009429700003</v>
      </c>
      <c r="N7239">
        <v>3</v>
      </c>
      <c r="O7239">
        <v>0.78989100000762902</v>
      </c>
      <c r="P7239">
        <v>104.87709280000099</v>
      </c>
    </row>
    <row r="7240" spans="1:16" x14ac:dyDescent="0.3">
      <c r="A7240">
        <v>21</v>
      </c>
      <c r="B7240">
        <v>1</v>
      </c>
      <c r="C7240">
        <v>0</v>
      </c>
      <c r="D7240">
        <v>3</v>
      </c>
      <c r="E7240" t="s">
        <v>293</v>
      </c>
      <c r="F7240">
        <v>1</v>
      </c>
      <c r="G7240">
        <v>1</v>
      </c>
      <c r="H7240">
        <v>1.98898660000123</v>
      </c>
      <c r="I7240">
        <v>30.0006007000047</v>
      </c>
      <c r="J7240" t="s">
        <v>16</v>
      </c>
      <c r="K7240">
        <v>1</v>
      </c>
      <c r="L7240">
        <v>0.90042809999431495</v>
      </c>
      <c r="M7240">
        <v>106.283295200003</v>
      </c>
      <c r="N7240">
        <v>3</v>
      </c>
      <c r="O7240">
        <v>0.27701649999653499</v>
      </c>
      <c r="P7240">
        <v>106.74038420000601</v>
      </c>
    </row>
    <row r="7241" spans="1:16" x14ac:dyDescent="0.3">
      <c r="A7241">
        <v>21</v>
      </c>
      <c r="B7241">
        <v>1</v>
      </c>
      <c r="C7241">
        <v>0</v>
      </c>
      <c r="D7241">
        <v>3</v>
      </c>
      <c r="E7241" t="s">
        <v>995</v>
      </c>
      <c r="F7241">
        <v>1</v>
      </c>
      <c r="G7241">
        <v>1</v>
      </c>
      <c r="H7241">
        <v>1.9885548000020199</v>
      </c>
      <c r="I7241">
        <v>12.5003167000104</v>
      </c>
      <c r="J7241" t="s">
        <v>16</v>
      </c>
      <c r="K7241">
        <v>1</v>
      </c>
      <c r="L7241">
        <v>2.0480523999867701</v>
      </c>
      <c r="M7241">
        <v>109.29741359999799</v>
      </c>
      <c r="N7241">
        <v>3</v>
      </c>
      <c r="O7241">
        <v>0.12074220000067699</v>
      </c>
      <c r="P7241">
        <v>109.551995999995</v>
      </c>
    </row>
    <row r="7242" spans="1:16" x14ac:dyDescent="0.3">
      <c r="A7242">
        <v>21</v>
      </c>
      <c r="B7242">
        <v>1</v>
      </c>
      <c r="C7242">
        <v>0</v>
      </c>
      <c r="D7242">
        <v>3</v>
      </c>
      <c r="E7242" t="s">
        <v>1173</v>
      </c>
      <c r="F7242">
        <v>0</v>
      </c>
      <c r="G7242">
        <v>1</v>
      </c>
      <c r="J7242" t="s">
        <v>14</v>
      </c>
      <c r="K7242">
        <v>1</v>
      </c>
      <c r="L7242">
        <v>0.74416750000091303</v>
      </c>
      <c r="M7242">
        <v>110.810266899993</v>
      </c>
      <c r="N7242">
        <v>3</v>
      </c>
      <c r="O7242">
        <v>0.13287490000948299</v>
      </c>
      <c r="P7242">
        <v>111.06015639999499</v>
      </c>
    </row>
    <row r="7243" spans="1:16" x14ac:dyDescent="0.3">
      <c r="A7243">
        <v>21</v>
      </c>
      <c r="B7243">
        <v>1</v>
      </c>
      <c r="C7243">
        <v>0</v>
      </c>
      <c r="D7243">
        <v>3</v>
      </c>
      <c r="E7243" t="s">
        <v>605</v>
      </c>
      <c r="F7243">
        <v>0</v>
      </c>
      <c r="G7243">
        <v>1</v>
      </c>
      <c r="J7243" t="s">
        <v>14</v>
      </c>
      <c r="K7243">
        <v>1</v>
      </c>
      <c r="L7243">
        <v>1.13455299999623</v>
      </c>
      <c r="M7243">
        <v>112.700734099999</v>
      </c>
      <c r="N7243">
        <v>3</v>
      </c>
      <c r="O7243">
        <v>0.14536419999785699</v>
      </c>
      <c r="P7243">
        <v>112.952751000004</v>
      </c>
    </row>
    <row r="7244" spans="1:16" x14ac:dyDescent="0.3">
      <c r="A7244">
        <v>21</v>
      </c>
      <c r="B7244">
        <v>1</v>
      </c>
      <c r="C7244">
        <v>0</v>
      </c>
      <c r="D7244">
        <v>3</v>
      </c>
      <c r="E7244" t="s">
        <v>84</v>
      </c>
      <c r="F7244">
        <v>0</v>
      </c>
      <c r="G7244">
        <v>1</v>
      </c>
      <c r="J7244" t="s">
        <v>14</v>
      </c>
      <c r="K7244">
        <v>1</v>
      </c>
      <c r="L7244">
        <v>0.84152309999626596</v>
      </c>
      <c r="M7244">
        <v>114.307505399993</v>
      </c>
      <c r="N7244">
        <v>3</v>
      </c>
      <c r="O7244">
        <v>0.15364849999605201</v>
      </c>
      <c r="P7244">
        <v>114.57693120000501</v>
      </c>
    </row>
    <row r="7245" spans="1:16" x14ac:dyDescent="0.3">
      <c r="A7245">
        <v>21</v>
      </c>
      <c r="B7245">
        <v>1</v>
      </c>
      <c r="C7245">
        <v>0</v>
      </c>
      <c r="D7245">
        <v>3</v>
      </c>
      <c r="E7245" t="s">
        <v>1413</v>
      </c>
      <c r="F7245">
        <v>0</v>
      </c>
      <c r="G7245">
        <v>1</v>
      </c>
      <c r="J7245" t="s">
        <v>14</v>
      </c>
      <c r="K7245">
        <v>1</v>
      </c>
      <c r="L7245">
        <v>1.36813790000451</v>
      </c>
      <c r="M7245">
        <v>116.450829399997</v>
      </c>
      <c r="N7245">
        <v>3</v>
      </c>
      <c r="O7245">
        <v>0.180629199996474</v>
      </c>
      <c r="P7245">
        <v>116.74797579999699</v>
      </c>
    </row>
    <row r="7246" spans="1:16" x14ac:dyDescent="0.3">
      <c r="A7246">
        <v>21</v>
      </c>
      <c r="B7246">
        <v>1</v>
      </c>
      <c r="C7246">
        <v>0</v>
      </c>
      <c r="D7246">
        <v>3</v>
      </c>
      <c r="E7246" t="s">
        <v>1903</v>
      </c>
      <c r="F7246">
        <v>0</v>
      </c>
      <c r="G7246">
        <v>1</v>
      </c>
      <c r="J7246" t="s">
        <v>14</v>
      </c>
      <c r="K7246">
        <v>1</v>
      </c>
      <c r="L7246">
        <v>2.4492937000031798</v>
      </c>
      <c r="M7246">
        <v>119.715271499997</v>
      </c>
      <c r="N7246">
        <v>3</v>
      </c>
      <c r="O7246">
        <v>0.132622900011484</v>
      </c>
      <c r="P7246">
        <v>119.955912799996</v>
      </c>
    </row>
    <row r="7247" spans="1:16" x14ac:dyDescent="0.3">
      <c r="A7247">
        <v>21</v>
      </c>
      <c r="B7247">
        <v>1</v>
      </c>
      <c r="C7247">
        <v>0</v>
      </c>
      <c r="D7247">
        <v>3</v>
      </c>
      <c r="E7247" t="s">
        <v>109</v>
      </c>
      <c r="F7247">
        <v>0</v>
      </c>
      <c r="G7247">
        <v>1</v>
      </c>
      <c r="J7247" t="s">
        <v>14</v>
      </c>
      <c r="K7247">
        <v>1</v>
      </c>
      <c r="L7247">
        <v>1.24153860000661</v>
      </c>
      <c r="M7247">
        <v>121.707531799999</v>
      </c>
      <c r="N7247">
        <v>3</v>
      </c>
      <c r="O7247">
        <v>0.15703770000254699</v>
      </c>
      <c r="P7247">
        <v>121.980327199999</v>
      </c>
    </row>
    <row r="7248" spans="1:16" x14ac:dyDescent="0.3">
      <c r="A7248">
        <v>21</v>
      </c>
      <c r="B7248">
        <v>1</v>
      </c>
      <c r="C7248">
        <v>0</v>
      </c>
      <c r="D7248">
        <v>3</v>
      </c>
      <c r="E7248" t="s">
        <v>1459</v>
      </c>
      <c r="F7248">
        <v>1</v>
      </c>
      <c r="G7248">
        <v>1</v>
      </c>
      <c r="H7248">
        <v>1.99170779999986</v>
      </c>
      <c r="I7248">
        <v>150.00276339999999</v>
      </c>
      <c r="J7248" t="s">
        <v>16</v>
      </c>
      <c r="K7248">
        <v>1</v>
      </c>
      <c r="L7248">
        <v>1.01615229999879</v>
      </c>
      <c r="M7248">
        <v>123.515412599998</v>
      </c>
      <c r="N7248">
        <v>3</v>
      </c>
      <c r="O7248">
        <v>0.22000669999397399</v>
      </c>
      <c r="P7248">
        <v>123.899260100006</v>
      </c>
    </row>
    <row r="7249" spans="1:16" x14ac:dyDescent="0.3">
      <c r="A7249">
        <v>21</v>
      </c>
      <c r="B7249">
        <v>1</v>
      </c>
      <c r="C7249">
        <v>0</v>
      </c>
      <c r="D7249">
        <v>3</v>
      </c>
      <c r="E7249" t="s">
        <v>1048</v>
      </c>
      <c r="F7249">
        <v>0</v>
      </c>
      <c r="G7249">
        <v>1</v>
      </c>
      <c r="J7249" t="s">
        <v>14</v>
      </c>
      <c r="K7249">
        <v>1</v>
      </c>
      <c r="L7249">
        <v>1.1203239999886101</v>
      </c>
      <c r="M7249">
        <v>125.536293900004</v>
      </c>
      <c r="N7249">
        <v>3</v>
      </c>
      <c r="O7249">
        <v>0.187833299991325</v>
      </c>
      <c r="P7249">
        <v>125.826987199995</v>
      </c>
    </row>
    <row r="7250" spans="1:16" x14ac:dyDescent="0.3">
      <c r="A7250">
        <v>21</v>
      </c>
      <c r="B7250">
        <v>1</v>
      </c>
      <c r="C7250">
        <v>0</v>
      </c>
      <c r="D7250">
        <v>3</v>
      </c>
      <c r="E7250" t="s">
        <v>1107</v>
      </c>
      <c r="F7250">
        <v>1</v>
      </c>
      <c r="G7250">
        <v>1</v>
      </c>
      <c r="H7250">
        <v>1.98848400000134</v>
      </c>
      <c r="I7250">
        <v>7.5002173000102603</v>
      </c>
      <c r="J7250" t="s">
        <v>14</v>
      </c>
      <c r="K7250">
        <v>0</v>
      </c>
      <c r="L7250">
        <v>1.0019290000054799</v>
      </c>
      <c r="M7250">
        <v>127.334550200001</v>
      </c>
      <c r="N7250">
        <v>3</v>
      </c>
      <c r="O7250">
        <v>0.17007639999792401</v>
      </c>
      <c r="P7250">
        <v>127.609440800006</v>
      </c>
    </row>
    <row r="7251" spans="1:16" x14ac:dyDescent="0.3">
      <c r="A7251">
        <v>21</v>
      </c>
      <c r="B7251">
        <v>1</v>
      </c>
      <c r="C7251">
        <v>0</v>
      </c>
      <c r="D7251">
        <v>3</v>
      </c>
      <c r="E7251" t="s">
        <v>987</v>
      </c>
      <c r="F7251">
        <v>1</v>
      </c>
      <c r="G7251">
        <v>1</v>
      </c>
      <c r="H7251">
        <v>1.9910966000024899</v>
      </c>
      <c r="I7251">
        <v>122.502272200014</v>
      </c>
      <c r="J7251" t="s">
        <v>16</v>
      </c>
      <c r="K7251">
        <v>1</v>
      </c>
      <c r="L7251">
        <v>2.0688019000081099</v>
      </c>
      <c r="M7251">
        <v>130.18484519999799</v>
      </c>
      <c r="N7251">
        <v>3</v>
      </c>
      <c r="O7251">
        <v>0.103359899992938</v>
      </c>
      <c r="P7251">
        <v>130.46247119999299</v>
      </c>
    </row>
    <row r="7252" spans="1:16" x14ac:dyDescent="0.3">
      <c r="A7252">
        <v>21</v>
      </c>
      <c r="B7252">
        <v>1</v>
      </c>
      <c r="C7252">
        <v>0</v>
      </c>
      <c r="D7252">
        <v>3</v>
      </c>
      <c r="E7252" t="s">
        <v>22</v>
      </c>
      <c r="F7252">
        <v>0</v>
      </c>
      <c r="G7252">
        <v>1</v>
      </c>
      <c r="J7252" t="s">
        <v>14</v>
      </c>
      <c r="K7252">
        <v>1</v>
      </c>
      <c r="L7252">
        <v>2.3736683000024601</v>
      </c>
      <c r="M7252">
        <v>133.356258300002</v>
      </c>
      <c r="N7252">
        <v>3</v>
      </c>
      <c r="O7252">
        <v>0.104945599989151</v>
      </c>
      <c r="P7252">
        <v>133.59216929999801</v>
      </c>
    </row>
    <row r="7253" spans="1:16" x14ac:dyDescent="0.3">
      <c r="A7253">
        <v>21</v>
      </c>
      <c r="B7253">
        <v>1</v>
      </c>
      <c r="C7253">
        <v>0</v>
      </c>
      <c r="D7253">
        <v>3</v>
      </c>
      <c r="E7253" t="s">
        <v>1924</v>
      </c>
      <c r="F7253">
        <v>0</v>
      </c>
      <c r="G7253">
        <v>1</v>
      </c>
      <c r="J7253" t="s">
        <v>14</v>
      </c>
      <c r="K7253">
        <v>1</v>
      </c>
      <c r="L7253">
        <v>2.6664821999875099</v>
      </c>
      <c r="M7253">
        <v>136.76830179999499</v>
      </c>
      <c r="N7253">
        <v>3</v>
      </c>
      <c r="O7253">
        <v>0.146948000008706</v>
      </c>
      <c r="P7253">
        <v>137.03404800000101</v>
      </c>
    </row>
    <row r="7254" spans="1:16" x14ac:dyDescent="0.3">
      <c r="A7254">
        <v>21</v>
      </c>
      <c r="B7254">
        <v>1</v>
      </c>
      <c r="C7254">
        <v>0</v>
      </c>
      <c r="D7254">
        <v>3</v>
      </c>
      <c r="E7254" t="s">
        <v>158</v>
      </c>
      <c r="F7254">
        <v>0</v>
      </c>
      <c r="G7254">
        <v>1</v>
      </c>
      <c r="J7254" t="s">
        <v>14</v>
      </c>
      <c r="K7254">
        <v>1</v>
      </c>
      <c r="L7254">
        <v>0.99179739999817695</v>
      </c>
      <c r="M7254">
        <v>138.54103629999699</v>
      </c>
      <c r="N7254">
        <v>3</v>
      </c>
      <c r="O7254">
        <v>0.14086109999334401</v>
      </c>
      <c r="P7254">
        <v>138.79610439999701</v>
      </c>
    </row>
    <row r="7255" spans="1:16" x14ac:dyDescent="0.3">
      <c r="A7255">
        <v>21</v>
      </c>
      <c r="B7255">
        <v>1</v>
      </c>
      <c r="C7255">
        <v>0</v>
      </c>
      <c r="D7255">
        <v>3</v>
      </c>
      <c r="E7255" t="s">
        <v>811</v>
      </c>
      <c r="F7255">
        <v>0</v>
      </c>
      <c r="G7255">
        <v>1</v>
      </c>
      <c r="J7255" t="s">
        <v>14</v>
      </c>
      <c r="K7255">
        <v>1</v>
      </c>
      <c r="L7255">
        <v>0.98365680000279099</v>
      </c>
      <c r="M7255">
        <v>140.29949360000299</v>
      </c>
      <c r="N7255">
        <v>3</v>
      </c>
      <c r="O7255">
        <v>0.17078230000333899</v>
      </c>
      <c r="P7255">
        <v>140.610016499995</v>
      </c>
    </row>
    <row r="7256" spans="1:16" x14ac:dyDescent="0.3">
      <c r="A7256">
        <v>21</v>
      </c>
      <c r="B7256">
        <v>1</v>
      </c>
      <c r="C7256">
        <v>0</v>
      </c>
      <c r="D7256">
        <v>3</v>
      </c>
      <c r="E7256" t="s">
        <v>1192</v>
      </c>
      <c r="F7256">
        <v>0</v>
      </c>
      <c r="G7256">
        <v>1</v>
      </c>
      <c r="J7256" t="s">
        <v>14</v>
      </c>
      <c r="K7256">
        <v>1</v>
      </c>
      <c r="L7256">
        <v>0.71965220000129204</v>
      </c>
      <c r="M7256">
        <v>141.83560750000501</v>
      </c>
      <c r="N7256">
        <v>3</v>
      </c>
      <c r="O7256">
        <v>0.15506920000189001</v>
      </c>
      <c r="P7256">
        <v>142.12233240000199</v>
      </c>
    </row>
    <row r="7257" spans="1:16" x14ac:dyDescent="0.3">
      <c r="A7257">
        <v>21</v>
      </c>
      <c r="B7257">
        <v>1</v>
      </c>
      <c r="C7257">
        <v>0</v>
      </c>
      <c r="D7257">
        <v>3</v>
      </c>
      <c r="E7257" t="s">
        <v>1933</v>
      </c>
      <c r="F7257">
        <v>1</v>
      </c>
      <c r="G7257">
        <v>1</v>
      </c>
      <c r="H7257">
        <v>1.98913460000767</v>
      </c>
      <c r="I7257">
        <v>37.500743200012998</v>
      </c>
      <c r="J7257" t="s">
        <v>16</v>
      </c>
      <c r="K7257">
        <v>1</v>
      </c>
      <c r="L7257">
        <v>2.4830488000006898</v>
      </c>
      <c r="M7257">
        <v>145.11554050000299</v>
      </c>
      <c r="N7257">
        <v>3</v>
      </c>
      <c r="O7257">
        <v>0.20357719999446999</v>
      </c>
      <c r="P7257">
        <v>145.47484260000101</v>
      </c>
    </row>
    <row r="7258" spans="1:16" x14ac:dyDescent="0.3">
      <c r="A7258">
        <v>21</v>
      </c>
      <c r="B7258">
        <v>1</v>
      </c>
      <c r="C7258">
        <v>0</v>
      </c>
      <c r="D7258">
        <v>3</v>
      </c>
      <c r="E7258" t="s">
        <v>1889</v>
      </c>
      <c r="F7258">
        <v>1</v>
      </c>
      <c r="G7258">
        <v>1</v>
      </c>
      <c r="H7258">
        <v>1.9911872000084301</v>
      </c>
      <c r="I7258">
        <v>130.002408</v>
      </c>
      <c r="J7258" t="s">
        <v>14</v>
      </c>
      <c r="K7258">
        <v>0</v>
      </c>
      <c r="L7258">
        <v>2.1968968999863101</v>
      </c>
      <c r="M7258">
        <v>148.17946220000201</v>
      </c>
      <c r="N7258">
        <v>3</v>
      </c>
      <c r="O7258">
        <v>0.10752240000874699</v>
      </c>
      <c r="P7258">
        <v>148.41877570000401</v>
      </c>
    </row>
    <row r="7259" spans="1:16" x14ac:dyDescent="0.3">
      <c r="A7259">
        <v>21</v>
      </c>
      <c r="B7259">
        <v>1</v>
      </c>
      <c r="C7259">
        <v>0</v>
      </c>
      <c r="D7259">
        <v>3</v>
      </c>
      <c r="E7259" t="s">
        <v>1312</v>
      </c>
      <c r="F7259">
        <v>1</v>
      </c>
      <c r="G7259">
        <v>1</v>
      </c>
      <c r="H7259">
        <v>1.98993719999271</v>
      </c>
      <c r="I7259">
        <v>72.501331400009803</v>
      </c>
      <c r="J7259" t="s">
        <v>16</v>
      </c>
      <c r="K7259">
        <v>1</v>
      </c>
      <c r="L7259">
        <v>4.2040700999932596</v>
      </c>
      <c r="M7259">
        <v>153.13667480000001</v>
      </c>
      <c r="N7259">
        <v>3</v>
      </c>
      <c r="O7259">
        <v>0.22423040001012901</v>
      </c>
      <c r="P7259">
        <v>153.51135420000401</v>
      </c>
    </row>
    <row r="7260" spans="1:16" x14ac:dyDescent="0.3">
      <c r="A7260">
        <v>21</v>
      </c>
      <c r="B7260">
        <v>1</v>
      </c>
      <c r="C7260">
        <v>0</v>
      </c>
      <c r="D7260">
        <v>3</v>
      </c>
      <c r="E7260" t="s">
        <v>1155</v>
      </c>
      <c r="F7260">
        <v>0</v>
      </c>
      <c r="G7260">
        <v>1</v>
      </c>
      <c r="J7260" t="s">
        <v>14</v>
      </c>
      <c r="K7260">
        <v>1</v>
      </c>
      <c r="L7260">
        <v>2.6557459999894499</v>
      </c>
      <c r="M7260">
        <v>156.68819820000499</v>
      </c>
      <c r="N7260">
        <v>2</v>
      </c>
      <c r="O7260">
        <v>0.149068800004898</v>
      </c>
      <c r="P7260">
        <v>156.99632259999601</v>
      </c>
    </row>
    <row r="7261" spans="1:16" x14ac:dyDescent="0.3">
      <c r="A7261">
        <v>21</v>
      </c>
      <c r="B7261">
        <v>1</v>
      </c>
      <c r="C7261">
        <v>0</v>
      </c>
      <c r="D7261">
        <v>3</v>
      </c>
      <c r="E7261" t="s">
        <v>1281</v>
      </c>
      <c r="F7261">
        <v>1</v>
      </c>
      <c r="G7261">
        <v>1</v>
      </c>
      <c r="H7261">
        <v>1.98924480000278</v>
      </c>
      <c r="I7261">
        <v>40.000809400007697</v>
      </c>
      <c r="J7261" t="s">
        <v>14</v>
      </c>
      <c r="K7261">
        <v>0</v>
      </c>
      <c r="L7261">
        <v>1.2866664999892199</v>
      </c>
      <c r="M7261">
        <v>158.80243700000599</v>
      </c>
      <c r="N7261">
        <v>3</v>
      </c>
      <c r="O7261">
        <v>0.148467200007872</v>
      </c>
      <c r="P7261">
        <v>159.06779040000399</v>
      </c>
    </row>
    <row r="7262" spans="1:16" x14ac:dyDescent="0.3">
      <c r="A7262">
        <v>21</v>
      </c>
      <c r="B7262">
        <v>1</v>
      </c>
      <c r="C7262">
        <v>1</v>
      </c>
      <c r="D7262">
        <v>3</v>
      </c>
      <c r="E7262" t="s">
        <v>983</v>
      </c>
      <c r="F7262">
        <v>1</v>
      </c>
      <c r="G7262">
        <v>2</v>
      </c>
      <c r="H7262">
        <v>1.9890524000074901</v>
      </c>
      <c r="I7262">
        <v>35.000693900001401</v>
      </c>
      <c r="J7262" t="s">
        <v>14</v>
      </c>
      <c r="K7262">
        <v>0</v>
      </c>
      <c r="L7262">
        <v>2.0649747999996202</v>
      </c>
      <c r="M7262">
        <v>2.0651987999881398</v>
      </c>
      <c r="N7262">
        <v>3</v>
      </c>
      <c r="O7262">
        <v>4.2506429000059098</v>
      </c>
      <c r="P7262">
        <v>6.4104278999875497</v>
      </c>
    </row>
    <row r="7263" spans="1:16" x14ac:dyDescent="0.3">
      <c r="A7263">
        <v>21</v>
      </c>
      <c r="B7263">
        <v>1</v>
      </c>
      <c r="C7263">
        <v>1</v>
      </c>
      <c r="D7263">
        <v>3</v>
      </c>
      <c r="E7263" t="s">
        <v>1137</v>
      </c>
      <c r="F7263">
        <v>0</v>
      </c>
      <c r="G7263">
        <v>2</v>
      </c>
      <c r="J7263" t="s">
        <v>14</v>
      </c>
      <c r="K7263">
        <v>1</v>
      </c>
      <c r="L7263">
        <v>3.0763346000021601</v>
      </c>
      <c r="M7263">
        <v>9.9928568999894196</v>
      </c>
      <c r="N7263">
        <v>3</v>
      </c>
      <c r="O7263">
        <v>0.122828499996103</v>
      </c>
      <c r="P7263">
        <v>10.2343366999994</v>
      </c>
    </row>
    <row r="7264" spans="1:16" x14ac:dyDescent="0.3">
      <c r="A7264">
        <v>21</v>
      </c>
      <c r="B7264">
        <v>1</v>
      </c>
      <c r="C7264">
        <v>1</v>
      </c>
      <c r="D7264">
        <v>3</v>
      </c>
      <c r="E7264" t="s">
        <v>406</v>
      </c>
      <c r="F7264">
        <v>0</v>
      </c>
      <c r="G7264">
        <v>2</v>
      </c>
      <c r="J7264" t="s">
        <v>14</v>
      </c>
      <c r="K7264">
        <v>1</v>
      </c>
      <c r="L7264">
        <v>1.46375329999137</v>
      </c>
      <c r="M7264">
        <v>12.2133065999951</v>
      </c>
      <c r="N7264">
        <v>3</v>
      </c>
      <c r="O7264">
        <v>0.29557770000246802</v>
      </c>
      <c r="P7264">
        <v>12.607198499987099</v>
      </c>
    </row>
    <row r="7265" spans="1:16" x14ac:dyDescent="0.3">
      <c r="A7265">
        <v>21</v>
      </c>
      <c r="B7265">
        <v>1</v>
      </c>
      <c r="C7265">
        <v>1</v>
      </c>
      <c r="D7265">
        <v>3</v>
      </c>
      <c r="E7265" t="s">
        <v>902</v>
      </c>
      <c r="F7265">
        <v>1</v>
      </c>
      <c r="G7265">
        <v>2</v>
      </c>
      <c r="H7265">
        <v>1.9910754000011399</v>
      </c>
      <c r="I7265">
        <v>125.00228910001201</v>
      </c>
      <c r="J7265" t="s">
        <v>16</v>
      </c>
      <c r="K7265">
        <v>1</v>
      </c>
      <c r="L7265">
        <v>1.4141678000014499</v>
      </c>
      <c r="M7265">
        <v>14.5305109999899</v>
      </c>
      <c r="N7265">
        <v>3</v>
      </c>
      <c r="O7265">
        <v>0.40403320000041298</v>
      </c>
      <c r="P7265">
        <v>15.0757030999957</v>
      </c>
    </row>
    <row r="7266" spans="1:16" x14ac:dyDescent="0.3">
      <c r="A7266">
        <v>21</v>
      </c>
      <c r="B7266">
        <v>1</v>
      </c>
      <c r="C7266">
        <v>1</v>
      </c>
      <c r="D7266">
        <v>3</v>
      </c>
      <c r="E7266" t="s">
        <v>521</v>
      </c>
      <c r="F7266">
        <v>1</v>
      </c>
      <c r="G7266">
        <v>2</v>
      </c>
      <c r="H7266">
        <v>1.9898361999948999</v>
      </c>
      <c r="I7266">
        <v>70.001279800009797</v>
      </c>
      <c r="J7266" t="s">
        <v>16</v>
      </c>
      <c r="K7266">
        <v>1</v>
      </c>
      <c r="L7266">
        <v>1.6852765000076</v>
      </c>
      <c r="M7266">
        <v>17.2681492999982</v>
      </c>
      <c r="N7266">
        <v>3</v>
      </c>
      <c r="O7266">
        <v>0.137072699988494</v>
      </c>
      <c r="P7266">
        <v>17.5288207999984</v>
      </c>
    </row>
    <row r="7267" spans="1:16" x14ac:dyDescent="0.3">
      <c r="A7267">
        <v>21</v>
      </c>
      <c r="B7267">
        <v>1</v>
      </c>
      <c r="C7267">
        <v>1</v>
      </c>
      <c r="D7267">
        <v>3</v>
      </c>
      <c r="E7267" t="s">
        <v>303</v>
      </c>
      <c r="F7267">
        <v>1</v>
      </c>
      <c r="G7267">
        <v>2</v>
      </c>
      <c r="H7267">
        <v>1.9905660000076799</v>
      </c>
      <c r="I7267">
        <v>97.501855600014096</v>
      </c>
      <c r="J7267" t="s">
        <v>16</v>
      </c>
      <c r="K7267">
        <v>1</v>
      </c>
      <c r="L7267">
        <v>1.0252637999947201</v>
      </c>
      <c r="M7267">
        <v>19.0748172999884</v>
      </c>
      <c r="N7267">
        <v>3</v>
      </c>
      <c r="O7267">
        <v>0.14542400000209499</v>
      </c>
      <c r="P7267">
        <v>19.345003299997199</v>
      </c>
    </row>
    <row r="7268" spans="1:16" x14ac:dyDescent="0.3">
      <c r="A7268">
        <v>21</v>
      </c>
      <c r="B7268">
        <v>1</v>
      </c>
      <c r="C7268">
        <v>1</v>
      </c>
      <c r="D7268">
        <v>3</v>
      </c>
      <c r="E7268" t="s">
        <v>512</v>
      </c>
      <c r="F7268">
        <v>0</v>
      </c>
      <c r="G7268">
        <v>2</v>
      </c>
      <c r="J7268" t="s">
        <v>14</v>
      </c>
      <c r="K7268">
        <v>1</v>
      </c>
      <c r="L7268">
        <v>1.13751299999421</v>
      </c>
      <c r="M7268">
        <v>21.003834499992099</v>
      </c>
      <c r="N7268">
        <v>3</v>
      </c>
      <c r="O7268">
        <v>0.505087699988508</v>
      </c>
      <c r="P7268">
        <v>21.656840699986802</v>
      </c>
    </row>
    <row r="7269" spans="1:16" x14ac:dyDescent="0.3">
      <c r="A7269">
        <v>21</v>
      </c>
      <c r="B7269">
        <v>1</v>
      </c>
      <c r="C7269">
        <v>1</v>
      </c>
      <c r="D7269">
        <v>3</v>
      </c>
      <c r="E7269" t="s">
        <v>640</v>
      </c>
      <c r="F7269">
        <v>0</v>
      </c>
      <c r="G7269">
        <v>2</v>
      </c>
      <c r="J7269" t="s">
        <v>14</v>
      </c>
      <c r="K7269">
        <v>1</v>
      </c>
      <c r="L7269">
        <v>1.03451450000284</v>
      </c>
      <c r="M7269">
        <v>23.2009556999983</v>
      </c>
      <c r="N7269">
        <v>3</v>
      </c>
      <c r="O7269">
        <v>0.14814099999784999</v>
      </c>
      <c r="P7269">
        <v>23.491659999999701</v>
      </c>
    </row>
    <row r="7270" spans="1:16" x14ac:dyDescent="0.3">
      <c r="A7270">
        <v>21</v>
      </c>
      <c r="B7270">
        <v>1</v>
      </c>
      <c r="C7270">
        <v>1</v>
      </c>
      <c r="D7270">
        <v>3</v>
      </c>
      <c r="E7270" t="s">
        <v>398</v>
      </c>
      <c r="F7270">
        <v>1</v>
      </c>
      <c r="G7270">
        <v>2</v>
      </c>
      <c r="H7270">
        <v>1.9883986999920999</v>
      </c>
      <c r="I7270">
        <v>5.0001575000060301</v>
      </c>
      <c r="J7270" t="s">
        <v>14</v>
      </c>
      <c r="K7270">
        <v>0</v>
      </c>
      <c r="L7270">
        <v>1.1390129000064899</v>
      </c>
      <c r="M7270">
        <v>25.138539199993801</v>
      </c>
      <c r="N7270">
        <v>3</v>
      </c>
      <c r="O7270">
        <v>4.8437999997986501E-2</v>
      </c>
      <c r="P7270">
        <v>25.344055599998701</v>
      </c>
    </row>
    <row r="7271" spans="1:16" x14ac:dyDescent="0.3">
      <c r="A7271">
        <v>21</v>
      </c>
      <c r="B7271">
        <v>1</v>
      </c>
      <c r="C7271">
        <v>1</v>
      </c>
      <c r="D7271">
        <v>3</v>
      </c>
      <c r="E7271" t="s">
        <v>1117</v>
      </c>
      <c r="F7271">
        <v>1</v>
      </c>
      <c r="G7271">
        <v>2</v>
      </c>
      <c r="H7271">
        <v>1.99132700001064</v>
      </c>
      <c r="I7271">
        <v>135.00251530000199</v>
      </c>
      <c r="J7271" t="s">
        <v>16</v>
      </c>
      <c r="K7271">
        <v>1</v>
      </c>
      <c r="L7271">
        <v>1.3039989999961099</v>
      </c>
      <c r="M7271">
        <v>27.153655999994999</v>
      </c>
      <c r="N7271">
        <v>3</v>
      </c>
      <c r="O7271">
        <v>0.28878160000022002</v>
      </c>
      <c r="P7271">
        <v>27.560482599990799</v>
      </c>
    </row>
    <row r="7272" spans="1:16" x14ac:dyDescent="0.3">
      <c r="A7272">
        <v>21</v>
      </c>
      <c r="B7272">
        <v>1</v>
      </c>
      <c r="C7272">
        <v>1</v>
      </c>
      <c r="D7272">
        <v>3</v>
      </c>
      <c r="E7272" t="s">
        <v>867</v>
      </c>
      <c r="F7272">
        <v>1</v>
      </c>
      <c r="G7272">
        <v>2</v>
      </c>
      <c r="H7272">
        <v>1.99162590000196</v>
      </c>
      <c r="I7272">
        <v>145.00268300001301</v>
      </c>
      <c r="J7272" t="s">
        <v>16</v>
      </c>
      <c r="K7272">
        <v>1</v>
      </c>
      <c r="L7272">
        <v>2.8970827000011901</v>
      </c>
      <c r="M7272">
        <v>30.963539599994</v>
      </c>
      <c r="N7272">
        <v>3</v>
      </c>
      <c r="O7272">
        <v>0.10657549998723</v>
      </c>
      <c r="P7272">
        <v>31.186224499993799</v>
      </c>
    </row>
    <row r="7273" spans="1:16" x14ac:dyDescent="0.3">
      <c r="A7273">
        <v>21</v>
      </c>
      <c r="B7273">
        <v>1</v>
      </c>
      <c r="C7273">
        <v>1</v>
      </c>
      <c r="D7273">
        <v>3</v>
      </c>
      <c r="E7273" t="s">
        <v>442</v>
      </c>
      <c r="F7273">
        <v>0</v>
      </c>
      <c r="G7273">
        <v>2</v>
      </c>
      <c r="J7273" t="s">
        <v>14</v>
      </c>
      <c r="K7273">
        <v>1</v>
      </c>
      <c r="L7273">
        <v>1.1187578999961301</v>
      </c>
      <c r="M7273">
        <v>32.818378799987798</v>
      </c>
      <c r="N7273">
        <v>3</v>
      </c>
      <c r="O7273">
        <v>0.46476139999867899</v>
      </c>
      <c r="P7273">
        <v>33.376716799990398</v>
      </c>
    </row>
    <row r="7274" spans="1:16" x14ac:dyDescent="0.3">
      <c r="A7274">
        <v>21</v>
      </c>
      <c r="B7274">
        <v>1</v>
      </c>
      <c r="C7274">
        <v>1</v>
      </c>
      <c r="D7274">
        <v>3</v>
      </c>
      <c r="E7274" t="s">
        <v>760</v>
      </c>
      <c r="F7274">
        <v>1</v>
      </c>
      <c r="G7274">
        <v>2</v>
      </c>
      <c r="H7274">
        <v>1.9909781000023901</v>
      </c>
      <c r="I7274">
        <v>117.502175800008</v>
      </c>
      <c r="J7274" t="s">
        <v>16</v>
      </c>
      <c r="K7274">
        <v>1</v>
      </c>
      <c r="L7274">
        <v>1.2089586000074599</v>
      </c>
      <c r="M7274">
        <v>35.091999299998903</v>
      </c>
      <c r="N7274">
        <v>3</v>
      </c>
      <c r="O7274">
        <v>0.16968730000371601</v>
      </c>
      <c r="P7274">
        <v>35.417250899990897</v>
      </c>
    </row>
    <row r="7275" spans="1:16" x14ac:dyDescent="0.3">
      <c r="A7275">
        <v>21</v>
      </c>
      <c r="B7275">
        <v>1</v>
      </c>
      <c r="C7275">
        <v>1</v>
      </c>
      <c r="D7275">
        <v>3</v>
      </c>
      <c r="E7275" t="s">
        <v>292</v>
      </c>
      <c r="F7275">
        <v>1</v>
      </c>
      <c r="G7275">
        <v>2</v>
      </c>
      <c r="H7275">
        <v>1.9889406000002099</v>
      </c>
      <c r="I7275">
        <v>27.5005698000023</v>
      </c>
      <c r="J7275" t="s">
        <v>16</v>
      </c>
      <c r="K7275">
        <v>1</v>
      </c>
      <c r="L7275">
        <v>1.1834232999972301</v>
      </c>
      <c r="M7275">
        <v>37.116359199993902</v>
      </c>
      <c r="N7275">
        <v>3</v>
      </c>
      <c r="O7275">
        <v>0.15314239999861501</v>
      </c>
      <c r="P7275">
        <v>37.400989399990102</v>
      </c>
    </row>
    <row r="7276" spans="1:16" x14ac:dyDescent="0.3">
      <c r="A7276">
        <v>21</v>
      </c>
      <c r="B7276">
        <v>1</v>
      </c>
      <c r="C7276">
        <v>1</v>
      </c>
      <c r="D7276">
        <v>3</v>
      </c>
      <c r="E7276" t="s">
        <v>320</v>
      </c>
      <c r="F7276">
        <v>0</v>
      </c>
      <c r="G7276">
        <v>2</v>
      </c>
      <c r="J7276" t="s">
        <v>14</v>
      </c>
      <c r="K7276">
        <v>1</v>
      </c>
      <c r="L7276">
        <v>1.4325955000094801</v>
      </c>
      <c r="M7276">
        <v>39.348789499999803</v>
      </c>
      <c r="N7276">
        <v>2</v>
      </c>
      <c r="O7276">
        <v>0.38834669999778298</v>
      </c>
      <c r="P7276">
        <v>39.884040499993702</v>
      </c>
    </row>
    <row r="7277" spans="1:16" x14ac:dyDescent="0.3">
      <c r="A7277">
        <v>21</v>
      </c>
      <c r="B7277">
        <v>1</v>
      </c>
      <c r="C7277">
        <v>1</v>
      </c>
      <c r="D7277">
        <v>3</v>
      </c>
      <c r="E7277" t="s">
        <v>1505</v>
      </c>
      <c r="F7277">
        <v>1</v>
      </c>
      <c r="G7277">
        <v>2</v>
      </c>
      <c r="H7277">
        <v>1.9906464999949101</v>
      </c>
      <c r="I7277">
        <v>105.00191260001201</v>
      </c>
      <c r="J7277" t="s">
        <v>16</v>
      </c>
      <c r="K7277">
        <v>1</v>
      </c>
      <c r="L7277">
        <v>1.1215867999999301</v>
      </c>
      <c r="M7277">
        <v>41.521064599990503</v>
      </c>
      <c r="N7277">
        <v>3</v>
      </c>
      <c r="O7277">
        <v>0.130008399995859</v>
      </c>
      <c r="P7277">
        <v>41.8094920999865</v>
      </c>
    </row>
    <row r="7278" spans="1:16" x14ac:dyDescent="0.3">
      <c r="A7278">
        <v>21</v>
      </c>
      <c r="B7278">
        <v>1</v>
      </c>
      <c r="C7278">
        <v>1</v>
      </c>
      <c r="D7278">
        <v>3</v>
      </c>
      <c r="E7278" t="s">
        <v>1495</v>
      </c>
      <c r="F7278">
        <v>1</v>
      </c>
      <c r="G7278">
        <v>2</v>
      </c>
      <c r="H7278">
        <v>1.99139120000473</v>
      </c>
      <c r="I7278">
        <v>147.50272830000901</v>
      </c>
      <c r="J7278" t="s">
        <v>16</v>
      </c>
      <c r="K7278">
        <v>1</v>
      </c>
      <c r="L7278">
        <v>0.96611199999460995</v>
      </c>
      <c r="M7278">
        <v>43.282514099992099</v>
      </c>
      <c r="N7278">
        <v>3</v>
      </c>
      <c r="O7278">
        <v>9.8964399992837598E-2</v>
      </c>
      <c r="P7278">
        <v>43.5225199999986</v>
      </c>
    </row>
    <row r="7279" spans="1:16" x14ac:dyDescent="0.3">
      <c r="A7279">
        <v>21</v>
      </c>
      <c r="B7279">
        <v>1</v>
      </c>
      <c r="C7279">
        <v>1</v>
      </c>
      <c r="D7279">
        <v>3</v>
      </c>
      <c r="E7279" t="s">
        <v>1341</v>
      </c>
      <c r="F7279">
        <v>0</v>
      </c>
      <c r="G7279">
        <v>2</v>
      </c>
      <c r="J7279" t="s">
        <v>14</v>
      </c>
      <c r="K7279">
        <v>1</v>
      </c>
      <c r="L7279">
        <v>0.79451399999379702</v>
      </c>
      <c r="M7279">
        <v>44.827401299990001</v>
      </c>
      <c r="N7279">
        <v>3</v>
      </c>
      <c r="O7279">
        <v>0.121297100005904</v>
      </c>
      <c r="P7279">
        <v>45.104882999992697</v>
      </c>
    </row>
    <row r="7280" spans="1:16" x14ac:dyDescent="0.3">
      <c r="A7280">
        <v>21</v>
      </c>
      <c r="B7280">
        <v>1</v>
      </c>
      <c r="C7280">
        <v>1</v>
      </c>
      <c r="D7280">
        <v>3</v>
      </c>
      <c r="E7280" t="s">
        <v>865</v>
      </c>
      <c r="F7280">
        <v>0</v>
      </c>
      <c r="G7280">
        <v>2</v>
      </c>
      <c r="J7280" t="s">
        <v>14</v>
      </c>
      <c r="K7280">
        <v>1</v>
      </c>
      <c r="L7280">
        <v>3.0919943000044401</v>
      </c>
      <c r="M7280">
        <v>48.708078399999103</v>
      </c>
      <c r="N7280">
        <v>2</v>
      </c>
      <c r="O7280">
        <v>0.17245299999194699</v>
      </c>
      <c r="P7280">
        <v>48.988010399989399</v>
      </c>
    </row>
    <row r="7281" spans="1:16" x14ac:dyDescent="0.3">
      <c r="A7281">
        <v>21</v>
      </c>
      <c r="B7281">
        <v>1</v>
      </c>
      <c r="C7281">
        <v>1</v>
      </c>
      <c r="D7281">
        <v>3</v>
      </c>
      <c r="E7281" t="s">
        <v>1618</v>
      </c>
      <c r="F7281">
        <v>0</v>
      </c>
      <c r="G7281">
        <v>2</v>
      </c>
      <c r="J7281" t="s">
        <v>14</v>
      </c>
      <c r="K7281">
        <v>1</v>
      </c>
      <c r="L7281">
        <v>1.5680346000008301</v>
      </c>
      <c r="M7281">
        <v>51.068612199989701</v>
      </c>
      <c r="N7281">
        <v>3</v>
      </c>
      <c r="O7281">
        <v>0.16905219999898699</v>
      </c>
      <c r="P7281">
        <v>51.3366374999896</v>
      </c>
    </row>
    <row r="7282" spans="1:16" x14ac:dyDescent="0.3">
      <c r="A7282">
        <v>21</v>
      </c>
      <c r="B7282">
        <v>1</v>
      </c>
      <c r="C7282">
        <v>1</v>
      </c>
      <c r="D7282">
        <v>3</v>
      </c>
      <c r="E7282" t="s">
        <v>1049</v>
      </c>
      <c r="F7282">
        <v>0</v>
      </c>
      <c r="G7282">
        <v>2</v>
      </c>
      <c r="J7282" t="s">
        <v>14</v>
      </c>
      <c r="K7282">
        <v>1</v>
      </c>
      <c r="L7282">
        <v>1.5283906000113301</v>
      </c>
      <c r="M7282">
        <v>53.377835999999697</v>
      </c>
      <c r="N7282">
        <v>2</v>
      </c>
      <c r="O7282">
        <v>1.08352889999514</v>
      </c>
      <c r="P7282">
        <v>54.5550863999961</v>
      </c>
    </row>
    <row r="7283" spans="1:16" x14ac:dyDescent="0.3">
      <c r="A7283">
        <v>21</v>
      </c>
      <c r="B7283">
        <v>1</v>
      </c>
      <c r="C7283">
        <v>1</v>
      </c>
      <c r="D7283">
        <v>3</v>
      </c>
      <c r="E7283" t="s">
        <v>338</v>
      </c>
      <c r="F7283">
        <v>0</v>
      </c>
      <c r="G7283">
        <v>2</v>
      </c>
      <c r="J7283" t="s">
        <v>14</v>
      </c>
      <c r="K7283">
        <v>1</v>
      </c>
      <c r="L7283">
        <v>3.3951565000024901</v>
      </c>
      <c r="M7283">
        <v>58.461043999996001</v>
      </c>
      <c r="N7283">
        <v>3</v>
      </c>
      <c r="O7283">
        <v>0.35414129999117</v>
      </c>
      <c r="P7283">
        <v>58.929699999993304</v>
      </c>
    </row>
    <row r="7284" spans="1:16" x14ac:dyDescent="0.3">
      <c r="A7284">
        <v>21</v>
      </c>
      <c r="B7284">
        <v>1</v>
      </c>
      <c r="C7284">
        <v>1</v>
      </c>
      <c r="D7284">
        <v>3</v>
      </c>
      <c r="E7284" t="s">
        <v>553</v>
      </c>
      <c r="F7284">
        <v>1</v>
      </c>
      <c r="G7284">
        <v>2</v>
      </c>
      <c r="H7284">
        <v>1.9914499000005901</v>
      </c>
      <c r="I7284">
        <v>137.50255010000501</v>
      </c>
      <c r="J7284" t="s">
        <v>16</v>
      </c>
      <c r="K7284">
        <v>1</v>
      </c>
      <c r="L7284">
        <v>1.0877131000015701</v>
      </c>
      <c r="M7284">
        <v>60.537245799991098</v>
      </c>
      <c r="N7284">
        <v>3</v>
      </c>
      <c r="O7284">
        <v>0.121064100007061</v>
      </c>
      <c r="P7284">
        <v>60.808574499998898</v>
      </c>
    </row>
    <row r="7285" spans="1:16" x14ac:dyDescent="0.3">
      <c r="A7285">
        <v>21</v>
      </c>
      <c r="B7285">
        <v>1</v>
      </c>
      <c r="C7285">
        <v>1</v>
      </c>
      <c r="D7285">
        <v>3</v>
      </c>
      <c r="E7285" t="s">
        <v>1736</v>
      </c>
      <c r="F7285">
        <v>1</v>
      </c>
      <c r="G7285">
        <v>2</v>
      </c>
      <c r="H7285">
        <v>1.9893536999879899</v>
      </c>
      <c r="I7285">
        <v>45.0008759000048</v>
      </c>
      <c r="J7285" t="s">
        <v>16</v>
      </c>
      <c r="K7285">
        <v>1</v>
      </c>
      <c r="L7285">
        <v>1.11687620000157</v>
      </c>
      <c r="M7285">
        <v>62.433127199998097</v>
      </c>
      <c r="N7285">
        <v>3</v>
      </c>
      <c r="O7285">
        <v>6.0371500003384398E-2</v>
      </c>
      <c r="P7285">
        <v>62.643834899994502</v>
      </c>
    </row>
    <row r="7286" spans="1:16" x14ac:dyDescent="0.3">
      <c r="A7286">
        <v>21</v>
      </c>
      <c r="B7286">
        <v>1</v>
      </c>
      <c r="C7286">
        <v>1</v>
      </c>
      <c r="D7286">
        <v>3</v>
      </c>
      <c r="E7286" t="s">
        <v>1069</v>
      </c>
      <c r="F7286">
        <v>1</v>
      </c>
      <c r="G7286">
        <v>2</v>
      </c>
      <c r="H7286">
        <v>1.9905999000038701</v>
      </c>
      <c r="I7286">
        <v>100.00188350000801</v>
      </c>
      <c r="J7286" t="s">
        <v>16</v>
      </c>
      <c r="K7286">
        <v>1</v>
      </c>
      <c r="L7286">
        <v>1.26104099999066</v>
      </c>
      <c r="M7286">
        <v>64.410369699995499</v>
      </c>
      <c r="N7286">
        <v>3</v>
      </c>
      <c r="O7286">
        <v>4.9526900009368498E-2</v>
      </c>
      <c r="P7286">
        <v>64.593106799991801</v>
      </c>
    </row>
    <row r="7287" spans="1:16" x14ac:dyDescent="0.3">
      <c r="A7287">
        <v>21</v>
      </c>
      <c r="B7287">
        <v>1</v>
      </c>
      <c r="C7287">
        <v>1</v>
      </c>
      <c r="D7287">
        <v>3</v>
      </c>
      <c r="E7287" t="s">
        <v>1908</v>
      </c>
      <c r="F7287">
        <v>1</v>
      </c>
      <c r="G7287">
        <v>2</v>
      </c>
      <c r="H7287">
        <v>1.99106599998777</v>
      </c>
      <c r="I7287">
        <v>120.002219700007</v>
      </c>
      <c r="J7287" t="s">
        <v>16</v>
      </c>
      <c r="K7287">
        <v>1</v>
      </c>
      <c r="L7287">
        <v>1.0691679999872601</v>
      </c>
      <c r="M7287">
        <v>66.168513999989997</v>
      </c>
      <c r="N7287">
        <v>3</v>
      </c>
      <c r="O7287">
        <v>7.4624200002290295E-2</v>
      </c>
      <c r="P7287">
        <v>66.362235399996294</v>
      </c>
    </row>
    <row r="7288" spans="1:16" x14ac:dyDescent="0.3">
      <c r="A7288">
        <v>21</v>
      </c>
      <c r="B7288">
        <v>1</v>
      </c>
      <c r="C7288">
        <v>1</v>
      </c>
      <c r="D7288">
        <v>3</v>
      </c>
      <c r="E7288" t="s">
        <v>1960</v>
      </c>
      <c r="F7288">
        <v>1</v>
      </c>
      <c r="G7288">
        <v>2</v>
      </c>
      <c r="H7288">
        <v>1.9899577999895</v>
      </c>
      <c r="I7288">
        <v>77.501394200007795</v>
      </c>
      <c r="J7288" t="s">
        <v>16</v>
      </c>
      <c r="K7288">
        <v>1</v>
      </c>
      <c r="L7288">
        <v>1.8300901000038701</v>
      </c>
      <c r="M7288">
        <v>68.712822899993597</v>
      </c>
      <c r="N7288">
        <v>3</v>
      </c>
      <c r="O7288">
        <v>0.61101380000764005</v>
      </c>
      <c r="P7288">
        <v>69.458488099990106</v>
      </c>
    </row>
    <row r="7289" spans="1:16" x14ac:dyDescent="0.3">
      <c r="A7289">
        <v>21</v>
      </c>
      <c r="B7289">
        <v>1</v>
      </c>
      <c r="C7289">
        <v>1</v>
      </c>
      <c r="D7289">
        <v>3</v>
      </c>
      <c r="E7289" t="s">
        <v>1950</v>
      </c>
      <c r="F7289">
        <v>1</v>
      </c>
      <c r="G7289">
        <v>2</v>
      </c>
      <c r="H7289">
        <v>1.9884984999953299</v>
      </c>
      <c r="I7289">
        <v>10.000280400010499</v>
      </c>
      <c r="J7289" t="s">
        <v>16</v>
      </c>
      <c r="K7289">
        <v>1</v>
      </c>
      <c r="L7289">
        <v>2.0683601000055201</v>
      </c>
      <c r="M7289">
        <v>72.034324099993697</v>
      </c>
      <c r="N7289">
        <v>3</v>
      </c>
      <c r="O7289">
        <v>0.17982140000094701</v>
      </c>
      <c r="P7289">
        <v>72.331428299992695</v>
      </c>
    </row>
    <row r="7290" spans="1:16" x14ac:dyDescent="0.3">
      <c r="A7290">
        <v>21</v>
      </c>
      <c r="B7290">
        <v>1</v>
      </c>
      <c r="C7290">
        <v>1</v>
      </c>
      <c r="D7290">
        <v>3</v>
      </c>
      <c r="E7290" t="s">
        <v>355</v>
      </c>
      <c r="F7290">
        <v>0</v>
      </c>
      <c r="G7290">
        <v>2</v>
      </c>
      <c r="J7290" t="s">
        <v>14</v>
      </c>
      <c r="K7290">
        <v>1</v>
      </c>
      <c r="L7290">
        <v>1.4379787000070801</v>
      </c>
      <c r="M7290">
        <v>74.287213499992504</v>
      </c>
      <c r="N7290">
        <v>3</v>
      </c>
      <c r="O7290">
        <v>0.155269900002168</v>
      </c>
      <c r="P7290">
        <v>74.522844699997194</v>
      </c>
    </row>
    <row r="7291" spans="1:16" x14ac:dyDescent="0.3">
      <c r="A7291">
        <v>21</v>
      </c>
      <c r="B7291">
        <v>1</v>
      </c>
      <c r="C7291">
        <v>1</v>
      </c>
      <c r="D7291">
        <v>3</v>
      </c>
      <c r="E7291" t="s">
        <v>1333</v>
      </c>
      <c r="F7291">
        <v>0</v>
      </c>
      <c r="G7291">
        <v>2</v>
      </c>
      <c r="J7291" t="s">
        <v>14</v>
      </c>
      <c r="K7291">
        <v>1</v>
      </c>
      <c r="L7291">
        <v>0.84099630000128001</v>
      </c>
      <c r="M7291">
        <v>75.873633999988698</v>
      </c>
      <c r="N7291">
        <v>3</v>
      </c>
      <c r="O7291">
        <v>0.20244040001125499</v>
      </c>
      <c r="P7291">
        <v>76.2101685999951</v>
      </c>
    </row>
    <row r="7292" spans="1:16" x14ac:dyDescent="0.3">
      <c r="A7292">
        <v>21</v>
      </c>
      <c r="B7292">
        <v>1</v>
      </c>
      <c r="C7292">
        <v>1</v>
      </c>
      <c r="D7292">
        <v>3</v>
      </c>
      <c r="E7292" t="s">
        <v>235</v>
      </c>
      <c r="F7292">
        <v>1</v>
      </c>
      <c r="G7292">
        <v>2</v>
      </c>
      <c r="H7292">
        <v>1.9892890000046499</v>
      </c>
      <c r="I7292">
        <v>42.500837400002602</v>
      </c>
      <c r="J7292" t="s">
        <v>16</v>
      </c>
      <c r="K7292">
        <v>1</v>
      </c>
      <c r="L7292">
        <v>1.5171562000032299</v>
      </c>
      <c r="M7292">
        <v>78.233225899995901</v>
      </c>
      <c r="N7292">
        <v>3</v>
      </c>
      <c r="O7292">
        <v>0.103453799994895</v>
      </c>
      <c r="P7292">
        <v>78.471031199995195</v>
      </c>
    </row>
    <row r="7293" spans="1:16" x14ac:dyDescent="0.3">
      <c r="A7293">
        <v>21</v>
      </c>
      <c r="B7293">
        <v>1</v>
      </c>
      <c r="C7293">
        <v>1</v>
      </c>
      <c r="D7293">
        <v>3</v>
      </c>
      <c r="E7293" t="s">
        <v>1237</v>
      </c>
      <c r="F7293">
        <v>1</v>
      </c>
      <c r="G7293">
        <v>2</v>
      </c>
      <c r="H7293">
        <v>1.98943830000644</v>
      </c>
      <c r="I7293">
        <v>50.000951400012099</v>
      </c>
      <c r="J7293" t="s">
        <v>16</v>
      </c>
      <c r="K7293">
        <v>1</v>
      </c>
      <c r="L7293">
        <v>0.86077529999602098</v>
      </c>
      <c r="M7293">
        <v>79.843534899991894</v>
      </c>
      <c r="N7293">
        <v>3</v>
      </c>
      <c r="O7293">
        <v>5.9852500009583302E-2</v>
      </c>
      <c r="P7293">
        <v>80.043388199992506</v>
      </c>
    </row>
    <row r="7294" spans="1:16" x14ac:dyDescent="0.3">
      <c r="A7294">
        <v>21</v>
      </c>
      <c r="B7294">
        <v>1</v>
      </c>
      <c r="C7294">
        <v>1</v>
      </c>
      <c r="D7294">
        <v>3</v>
      </c>
      <c r="E7294" t="s">
        <v>2078</v>
      </c>
      <c r="F7294">
        <v>0</v>
      </c>
      <c r="G7294">
        <v>2</v>
      </c>
      <c r="J7294" t="s">
        <v>14</v>
      </c>
      <c r="K7294">
        <v>1</v>
      </c>
      <c r="L7294">
        <v>2.20710379999946</v>
      </c>
      <c r="M7294">
        <v>82.756505899989904</v>
      </c>
      <c r="N7294">
        <v>2</v>
      </c>
      <c r="O7294">
        <v>0.182228899997426</v>
      </c>
      <c r="P7294">
        <v>83.029802799996105</v>
      </c>
    </row>
    <row r="7295" spans="1:16" x14ac:dyDescent="0.3">
      <c r="A7295">
        <v>21</v>
      </c>
      <c r="B7295">
        <v>1</v>
      </c>
      <c r="C7295">
        <v>1</v>
      </c>
      <c r="D7295">
        <v>3</v>
      </c>
      <c r="E7295" t="s">
        <v>609</v>
      </c>
      <c r="F7295">
        <v>1</v>
      </c>
      <c r="G7295">
        <v>2</v>
      </c>
      <c r="H7295">
        <v>1.9909053000010299</v>
      </c>
      <c r="I7295">
        <v>115.002102100014</v>
      </c>
      <c r="J7295" t="s">
        <v>16</v>
      </c>
      <c r="K7295">
        <v>1</v>
      </c>
      <c r="L7295">
        <v>1.01527109999734</v>
      </c>
      <c r="M7295">
        <v>84.564466699986994</v>
      </c>
      <c r="N7295">
        <v>3</v>
      </c>
      <c r="O7295">
        <v>5.2317699999548502E-2</v>
      </c>
      <c r="P7295">
        <v>84.755931599996998</v>
      </c>
    </row>
    <row r="7296" spans="1:16" x14ac:dyDescent="0.3">
      <c r="A7296">
        <v>21</v>
      </c>
      <c r="B7296">
        <v>1</v>
      </c>
      <c r="C7296">
        <v>1</v>
      </c>
      <c r="D7296">
        <v>3</v>
      </c>
      <c r="E7296" t="s">
        <v>1139</v>
      </c>
      <c r="F7296">
        <v>0</v>
      </c>
      <c r="G7296">
        <v>2</v>
      </c>
      <c r="J7296" t="s">
        <v>14</v>
      </c>
      <c r="K7296">
        <v>1</v>
      </c>
      <c r="L7296">
        <v>4.5859054999891704</v>
      </c>
      <c r="M7296">
        <v>89.851776499999701</v>
      </c>
      <c r="N7296">
        <v>2</v>
      </c>
      <c r="O7296">
        <v>0.16914120000728899</v>
      </c>
      <c r="P7296">
        <v>90.152786299993807</v>
      </c>
    </row>
    <row r="7297" spans="1:16" x14ac:dyDescent="0.3">
      <c r="A7297">
        <v>21</v>
      </c>
      <c r="B7297">
        <v>1</v>
      </c>
      <c r="C7297">
        <v>1</v>
      </c>
      <c r="D7297">
        <v>3</v>
      </c>
      <c r="E7297" t="s">
        <v>951</v>
      </c>
      <c r="F7297">
        <v>1</v>
      </c>
      <c r="G7297">
        <v>2</v>
      </c>
      <c r="H7297">
        <v>1.9887045999930699</v>
      </c>
      <c r="I7297">
        <v>17.5004134000046</v>
      </c>
      <c r="J7297" t="s">
        <v>14</v>
      </c>
      <c r="K7297">
        <v>0</v>
      </c>
      <c r="L7297">
        <v>2.5534304999891901</v>
      </c>
      <c r="M7297">
        <v>93.219296399998697</v>
      </c>
      <c r="N7297">
        <v>2</v>
      </c>
      <c r="O7297">
        <v>0.124413199999253</v>
      </c>
      <c r="P7297">
        <v>93.444483299986999</v>
      </c>
    </row>
    <row r="7298" spans="1:16" x14ac:dyDescent="0.3">
      <c r="A7298">
        <v>21</v>
      </c>
      <c r="B7298">
        <v>1</v>
      </c>
      <c r="C7298">
        <v>1</v>
      </c>
      <c r="D7298">
        <v>3</v>
      </c>
      <c r="E7298" t="s">
        <v>1267</v>
      </c>
      <c r="F7298">
        <v>0</v>
      </c>
      <c r="G7298">
        <v>2</v>
      </c>
      <c r="J7298" t="s">
        <v>14</v>
      </c>
      <c r="K7298">
        <v>1</v>
      </c>
      <c r="L7298">
        <v>1.30224390000512</v>
      </c>
      <c r="M7298">
        <v>95.251411299992498</v>
      </c>
      <c r="N7298">
        <v>3</v>
      </c>
      <c r="O7298">
        <v>0.52492529999290105</v>
      </c>
      <c r="P7298">
        <v>95.892474199994496</v>
      </c>
    </row>
    <row r="7299" spans="1:16" x14ac:dyDescent="0.3">
      <c r="A7299">
        <v>21</v>
      </c>
      <c r="B7299">
        <v>1</v>
      </c>
      <c r="C7299">
        <v>1</v>
      </c>
      <c r="D7299">
        <v>3</v>
      </c>
      <c r="E7299" t="s">
        <v>618</v>
      </c>
      <c r="F7299">
        <v>0</v>
      </c>
      <c r="G7299">
        <v>2</v>
      </c>
      <c r="J7299" t="s">
        <v>14</v>
      </c>
      <c r="K7299">
        <v>1</v>
      </c>
      <c r="L7299">
        <v>1.01952040000469</v>
      </c>
      <c r="M7299">
        <v>97.420558199999505</v>
      </c>
      <c r="N7299">
        <v>3</v>
      </c>
      <c r="O7299">
        <v>0.25929469999391602</v>
      </c>
      <c r="P7299">
        <v>97.794815499990406</v>
      </c>
    </row>
    <row r="7300" spans="1:16" x14ac:dyDescent="0.3">
      <c r="A7300">
        <v>21</v>
      </c>
      <c r="B7300">
        <v>1</v>
      </c>
      <c r="C7300">
        <v>1</v>
      </c>
      <c r="D7300">
        <v>3</v>
      </c>
      <c r="E7300" t="s">
        <v>528</v>
      </c>
      <c r="F7300">
        <v>0</v>
      </c>
      <c r="G7300">
        <v>2</v>
      </c>
      <c r="J7300" t="s">
        <v>14</v>
      </c>
      <c r="K7300">
        <v>1</v>
      </c>
      <c r="L7300">
        <v>2.3521710000059102</v>
      </c>
      <c r="M7300">
        <v>100.66811529999499</v>
      </c>
      <c r="N7300">
        <v>2</v>
      </c>
      <c r="O7300">
        <v>1.16365070000757</v>
      </c>
      <c r="P7300">
        <v>102.003321899989</v>
      </c>
    </row>
    <row r="7301" spans="1:16" x14ac:dyDescent="0.3">
      <c r="A7301">
        <v>21</v>
      </c>
      <c r="B7301">
        <v>1</v>
      </c>
      <c r="C7301">
        <v>1</v>
      </c>
      <c r="D7301">
        <v>3</v>
      </c>
      <c r="E7301" t="s">
        <v>1194</v>
      </c>
      <c r="F7301">
        <v>0</v>
      </c>
      <c r="G7301">
        <v>2</v>
      </c>
      <c r="J7301" t="s">
        <v>14</v>
      </c>
      <c r="K7301">
        <v>1</v>
      </c>
      <c r="L7301">
        <v>1.5584249999956199</v>
      </c>
      <c r="M7301">
        <v>104.07430009999401</v>
      </c>
      <c r="N7301">
        <v>3</v>
      </c>
      <c r="O7301">
        <v>0.57170410000253502</v>
      </c>
      <c r="P7301">
        <v>104.739332199999</v>
      </c>
    </row>
    <row r="7302" spans="1:16" x14ac:dyDescent="0.3">
      <c r="A7302">
        <v>21</v>
      </c>
      <c r="B7302">
        <v>1</v>
      </c>
      <c r="C7302">
        <v>1</v>
      </c>
      <c r="D7302">
        <v>3</v>
      </c>
      <c r="E7302" t="s">
        <v>2169</v>
      </c>
      <c r="F7302">
        <v>0</v>
      </c>
      <c r="G7302">
        <v>2</v>
      </c>
      <c r="J7302" t="s">
        <v>14</v>
      </c>
      <c r="K7302">
        <v>1</v>
      </c>
      <c r="L7302">
        <v>0.88736629999766603</v>
      </c>
      <c r="M7302">
        <v>106.136485299998</v>
      </c>
      <c r="N7302">
        <v>3</v>
      </c>
      <c r="O7302">
        <v>0.140803399990546</v>
      </c>
      <c r="P7302">
        <v>106.380221199986</v>
      </c>
    </row>
    <row r="7303" spans="1:16" x14ac:dyDescent="0.3">
      <c r="A7303">
        <v>21</v>
      </c>
      <c r="B7303">
        <v>1</v>
      </c>
      <c r="C7303">
        <v>1</v>
      </c>
      <c r="D7303">
        <v>3</v>
      </c>
      <c r="E7303" t="s">
        <v>747</v>
      </c>
      <c r="F7303">
        <v>1</v>
      </c>
      <c r="G7303">
        <v>2</v>
      </c>
      <c r="H7303">
        <v>1.98954960000992</v>
      </c>
      <c r="I7303">
        <v>62.501139200001496</v>
      </c>
      <c r="J7303" t="s">
        <v>16</v>
      </c>
      <c r="K7303">
        <v>1</v>
      </c>
      <c r="L7303">
        <v>0.91105830000014998</v>
      </c>
      <c r="M7303">
        <v>107.810301899997</v>
      </c>
      <c r="N7303">
        <v>3</v>
      </c>
      <c r="O7303">
        <v>9.9957999991602306E-2</v>
      </c>
      <c r="P7303">
        <v>108.067453799988</v>
      </c>
    </row>
    <row r="7304" spans="1:16" x14ac:dyDescent="0.3">
      <c r="A7304">
        <v>21</v>
      </c>
      <c r="B7304">
        <v>1</v>
      </c>
      <c r="C7304">
        <v>1</v>
      </c>
      <c r="D7304">
        <v>3</v>
      </c>
      <c r="E7304" t="s">
        <v>669</v>
      </c>
      <c r="F7304">
        <v>0</v>
      </c>
      <c r="G7304">
        <v>2</v>
      </c>
      <c r="J7304" t="s">
        <v>14</v>
      </c>
      <c r="K7304">
        <v>1</v>
      </c>
      <c r="L7304">
        <v>1.7312508999893901</v>
      </c>
      <c r="M7304">
        <v>110.313707999987</v>
      </c>
      <c r="N7304">
        <v>3</v>
      </c>
      <c r="O7304">
        <v>0.16357900000002701</v>
      </c>
      <c r="P7304">
        <v>110.619051699992</v>
      </c>
    </row>
    <row r="7305" spans="1:16" x14ac:dyDescent="0.3">
      <c r="A7305">
        <v>21</v>
      </c>
      <c r="B7305">
        <v>1</v>
      </c>
      <c r="C7305">
        <v>1</v>
      </c>
      <c r="D7305">
        <v>3</v>
      </c>
      <c r="E7305" t="s">
        <v>354</v>
      </c>
      <c r="F7305">
        <v>0</v>
      </c>
      <c r="G7305">
        <v>2</v>
      </c>
      <c r="J7305" t="s">
        <v>14</v>
      </c>
      <c r="K7305">
        <v>1</v>
      </c>
      <c r="L7305">
        <v>1.59597320000466</v>
      </c>
      <c r="M7305">
        <v>112.728392299992</v>
      </c>
      <c r="N7305">
        <v>3</v>
      </c>
      <c r="O7305">
        <v>0.19758840001304601</v>
      </c>
      <c r="P7305">
        <v>113.0369565</v>
      </c>
    </row>
    <row r="7306" spans="1:16" x14ac:dyDescent="0.3">
      <c r="A7306">
        <v>21</v>
      </c>
      <c r="B7306">
        <v>1</v>
      </c>
      <c r="C7306">
        <v>1</v>
      </c>
      <c r="D7306">
        <v>3</v>
      </c>
      <c r="E7306" t="s">
        <v>2146</v>
      </c>
      <c r="F7306">
        <v>1</v>
      </c>
      <c r="G7306">
        <v>2</v>
      </c>
      <c r="H7306">
        <v>1.9893821000005101</v>
      </c>
      <c r="I7306">
        <v>47.500920600010403</v>
      </c>
      <c r="J7306" t="s">
        <v>16</v>
      </c>
      <c r="K7306">
        <v>1</v>
      </c>
      <c r="L7306">
        <v>1.0299486000003499</v>
      </c>
      <c r="M7306">
        <v>114.57905309999499</v>
      </c>
      <c r="N7306">
        <v>3</v>
      </c>
      <c r="O7306">
        <v>0.14839260000735499</v>
      </c>
      <c r="P7306">
        <v>114.89991339999</v>
      </c>
    </row>
    <row r="7307" spans="1:16" x14ac:dyDescent="0.3">
      <c r="A7307">
        <v>21</v>
      </c>
      <c r="B7307">
        <v>1</v>
      </c>
      <c r="C7307">
        <v>1</v>
      </c>
      <c r="D7307">
        <v>3</v>
      </c>
      <c r="E7307" t="s">
        <v>1116</v>
      </c>
      <c r="F7307">
        <v>1</v>
      </c>
      <c r="G7307">
        <v>2</v>
      </c>
      <c r="H7307">
        <v>1.98836889999802</v>
      </c>
      <c r="I7307">
        <v>2.5001171000039899</v>
      </c>
      <c r="J7307" t="s">
        <v>16</v>
      </c>
      <c r="K7307">
        <v>1</v>
      </c>
      <c r="L7307">
        <v>0.86608340000384498</v>
      </c>
      <c r="M7307">
        <v>116.281870299994</v>
      </c>
      <c r="N7307">
        <v>3</v>
      </c>
      <c r="O7307">
        <v>0.12282700001378501</v>
      </c>
      <c r="P7307">
        <v>116.490430499995</v>
      </c>
    </row>
    <row r="7308" spans="1:16" x14ac:dyDescent="0.3">
      <c r="A7308">
        <v>21</v>
      </c>
      <c r="B7308">
        <v>1</v>
      </c>
      <c r="C7308">
        <v>1</v>
      </c>
      <c r="D7308">
        <v>3</v>
      </c>
      <c r="E7308" t="s">
        <v>1087</v>
      </c>
      <c r="F7308">
        <v>0</v>
      </c>
      <c r="G7308">
        <v>2</v>
      </c>
      <c r="J7308" t="s">
        <v>14</v>
      </c>
      <c r="K7308">
        <v>1</v>
      </c>
      <c r="L7308">
        <v>1.3139709999959499</v>
      </c>
      <c r="M7308">
        <v>118.313022899994</v>
      </c>
      <c r="N7308">
        <v>3</v>
      </c>
      <c r="O7308">
        <v>0.16523709999455599</v>
      </c>
      <c r="P7308">
        <v>118.580747099986</v>
      </c>
    </row>
    <row r="7309" spans="1:16" x14ac:dyDescent="0.3">
      <c r="A7309">
        <v>21</v>
      </c>
      <c r="B7309">
        <v>1</v>
      </c>
      <c r="C7309">
        <v>1</v>
      </c>
      <c r="D7309">
        <v>3</v>
      </c>
      <c r="E7309" t="s">
        <v>490</v>
      </c>
      <c r="F7309">
        <v>1</v>
      </c>
      <c r="G7309">
        <v>2</v>
      </c>
      <c r="H7309">
        <v>1.98958150000544</v>
      </c>
      <c r="I7309">
        <v>57.501073900013601</v>
      </c>
      <c r="J7309" t="s">
        <v>16</v>
      </c>
      <c r="K7309">
        <v>1</v>
      </c>
      <c r="L7309">
        <v>0.92690720000246096</v>
      </c>
      <c r="M7309">
        <v>120.025946799986</v>
      </c>
      <c r="N7309">
        <v>3</v>
      </c>
      <c r="O7309">
        <v>0.10063719999743601</v>
      </c>
      <c r="P7309">
        <v>120.29206879998701</v>
      </c>
    </row>
    <row r="7310" spans="1:16" x14ac:dyDescent="0.3">
      <c r="A7310">
        <v>21</v>
      </c>
      <c r="B7310">
        <v>1</v>
      </c>
      <c r="C7310">
        <v>1</v>
      </c>
      <c r="D7310">
        <v>3</v>
      </c>
      <c r="E7310" t="s">
        <v>754</v>
      </c>
      <c r="F7310">
        <v>1</v>
      </c>
      <c r="G7310">
        <v>2</v>
      </c>
      <c r="H7310">
        <v>1.9915060000057601</v>
      </c>
      <c r="I7310">
        <v>140.00258700001001</v>
      </c>
      <c r="J7310" t="s">
        <v>16</v>
      </c>
      <c r="K7310">
        <v>1</v>
      </c>
      <c r="L7310">
        <v>2.3079392999934498</v>
      </c>
      <c r="M7310">
        <v>123.107003399986</v>
      </c>
      <c r="N7310">
        <v>3</v>
      </c>
      <c r="O7310">
        <v>6.5777800002251793E-2</v>
      </c>
      <c r="P7310">
        <v>123.321265999999</v>
      </c>
    </row>
    <row r="7311" spans="1:16" x14ac:dyDescent="0.3">
      <c r="A7311">
        <v>21</v>
      </c>
      <c r="B7311">
        <v>1</v>
      </c>
      <c r="C7311">
        <v>1</v>
      </c>
      <c r="D7311">
        <v>3</v>
      </c>
      <c r="E7311" t="s">
        <v>1011</v>
      </c>
      <c r="F7311">
        <v>0</v>
      </c>
      <c r="G7311">
        <v>2</v>
      </c>
      <c r="J7311" t="s">
        <v>14</v>
      </c>
      <c r="K7311">
        <v>1</v>
      </c>
      <c r="L7311">
        <v>0.94732040000963003</v>
      </c>
      <c r="M7311">
        <v>124.779767999993</v>
      </c>
      <c r="N7311">
        <v>3</v>
      </c>
      <c r="O7311">
        <v>0.20379249998950399</v>
      </c>
      <c r="P7311">
        <v>125.091267099997</v>
      </c>
    </row>
    <row r="7312" spans="1:16" x14ac:dyDescent="0.3">
      <c r="A7312">
        <v>21</v>
      </c>
      <c r="B7312">
        <v>1</v>
      </c>
      <c r="C7312">
        <v>1</v>
      </c>
      <c r="D7312">
        <v>3</v>
      </c>
      <c r="E7312" t="s">
        <v>324</v>
      </c>
      <c r="F7312">
        <v>0</v>
      </c>
      <c r="G7312">
        <v>2</v>
      </c>
      <c r="J7312" t="s">
        <v>14</v>
      </c>
      <c r="K7312">
        <v>1</v>
      </c>
      <c r="L7312">
        <v>2.8654412999894698</v>
      </c>
      <c r="M7312">
        <v>128.46492679999201</v>
      </c>
      <c r="N7312">
        <v>3</v>
      </c>
      <c r="O7312">
        <v>5.3218100001686301E-2</v>
      </c>
      <c r="P7312">
        <v>128.63660779999901</v>
      </c>
    </row>
    <row r="7313" spans="1:16" x14ac:dyDescent="0.3">
      <c r="A7313">
        <v>21</v>
      </c>
      <c r="B7313">
        <v>1</v>
      </c>
      <c r="C7313">
        <v>1</v>
      </c>
      <c r="D7313">
        <v>3</v>
      </c>
      <c r="E7313" t="s">
        <v>1923</v>
      </c>
      <c r="F7313">
        <v>1</v>
      </c>
      <c r="G7313">
        <v>2</v>
      </c>
      <c r="H7313">
        <v>1.9895676000014599</v>
      </c>
      <c r="I7313">
        <v>55.001044700009501</v>
      </c>
      <c r="J7313" t="s">
        <v>16</v>
      </c>
      <c r="K7313">
        <v>1</v>
      </c>
      <c r="L7313">
        <v>1.0231210000056301</v>
      </c>
      <c r="M7313">
        <v>130.172202099988</v>
      </c>
      <c r="N7313">
        <v>3</v>
      </c>
      <c r="O7313">
        <v>8.3989499995368505E-2</v>
      </c>
      <c r="P7313">
        <v>130.395486899986</v>
      </c>
    </row>
    <row r="7314" spans="1:16" x14ac:dyDescent="0.3">
      <c r="A7314">
        <v>21</v>
      </c>
      <c r="B7314">
        <v>1</v>
      </c>
      <c r="C7314">
        <v>1</v>
      </c>
      <c r="D7314">
        <v>3</v>
      </c>
      <c r="E7314" t="s">
        <v>1692</v>
      </c>
      <c r="F7314">
        <v>1</v>
      </c>
      <c r="G7314">
        <v>2</v>
      </c>
      <c r="H7314">
        <v>1.9902080999891001</v>
      </c>
      <c r="I7314">
        <v>82.501577300004996</v>
      </c>
      <c r="J7314" t="s">
        <v>16</v>
      </c>
      <c r="K7314">
        <v>1</v>
      </c>
      <c r="L7314">
        <v>0.71346549999725495</v>
      </c>
      <c r="M7314">
        <v>131.62921909999599</v>
      </c>
      <c r="N7314">
        <v>3</v>
      </c>
      <c r="O7314">
        <v>0.12318850000156099</v>
      </c>
      <c r="P7314">
        <v>131.88265789998701</v>
      </c>
    </row>
    <row r="7315" spans="1:16" x14ac:dyDescent="0.3">
      <c r="A7315">
        <v>21</v>
      </c>
      <c r="B7315">
        <v>1</v>
      </c>
      <c r="C7315">
        <v>1</v>
      </c>
      <c r="D7315">
        <v>3</v>
      </c>
      <c r="E7315" t="s">
        <v>1148</v>
      </c>
      <c r="F7315">
        <v>0</v>
      </c>
      <c r="G7315">
        <v>2</v>
      </c>
      <c r="J7315" t="s">
        <v>14</v>
      </c>
      <c r="K7315">
        <v>1</v>
      </c>
      <c r="L7315">
        <v>1.6061801000032601</v>
      </c>
      <c r="M7315">
        <v>134.00525869999501</v>
      </c>
      <c r="N7315">
        <v>3</v>
      </c>
      <c r="O7315">
        <v>0.20914470001298499</v>
      </c>
      <c r="P7315">
        <v>134.31266269998699</v>
      </c>
    </row>
    <row r="7316" spans="1:16" x14ac:dyDescent="0.3">
      <c r="A7316">
        <v>21</v>
      </c>
      <c r="B7316">
        <v>1</v>
      </c>
      <c r="C7316">
        <v>1</v>
      </c>
      <c r="D7316">
        <v>3</v>
      </c>
      <c r="E7316" t="s">
        <v>916</v>
      </c>
      <c r="F7316">
        <v>0</v>
      </c>
      <c r="G7316">
        <v>2</v>
      </c>
      <c r="J7316" t="s">
        <v>14</v>
      </c>
      <c r="K7316">
        <v>1</v>
      </c>
      <c r="L7316">
        <v>1.15709609999612</v>
      </c>
      <c r="M7316">
        <v>135.98938770000001</v>
      </c>
      <c r="N7316">
        <v>3</v>
      </c>
      <c r="O7316">
        <v>0.121269299997948</v>
      </c>
      <c r="P7316">
        <v>136.21678099999599</v>
      </c>
    </row>
    <row r="7317" spans="1:16" x14ac:dyDescent="0.3">
      <c r="A7317">
        <v>21</v>
      </c>
      <c r="B7317">
        <v>1</v>
      </c>
      <c r="C7317">
        <v>1</v>
      </c>
      <c r="D7317">
        <v>3</v>
      </c>
      <c r="E7317" t="s">
        <v>634</v>
      </c>
      <c r="F7317">
        <v>0</v>
      </c>
      <c r="G7317">
        <v>2</v>
      </c>
      <c r="J7317" t="s">
        <v>14</v>
      </c>
      <c r="K7317">
        <v>1</v>
      </c>
      <c r="L7317">
        <v>1.87836090000928</v>
      </c>
      <c r="M7317">
        <v>138.61065540000001</v>
      </c>
      <c r="N7317">
        <v>2</v>
      </c>
      <c r="O7317">
        <v>0.458703600001172</v>
      </c>
      <c r="P7317">
        <v>139.210262399996</v>
      </c>
    </row>
    <row r="7318" spans="1:16" x14ac:dyDescent="0.3">
      <c r="A7318">
        <v>21</v>
      </c>
      <c r="B7318">
        <v>1</v>
      </c>
      <c r="C7318">
        <v>1</v>
      </c>
      <c r="D7318">
        <v>3</v>
      </c>
      <c r="E7318" t="s">
        <v>554</v>
      </c>
      <c r="F7318">
        <v>1</v>
      </c>
      <c r="G7318">
        <v>2</v>
      </c>
      <c r="H7318">
        <v>1.9890367000043601</v>
      </c>
      <c r="I7318">
        <v>32.500671400004698</v>
      </c>
      <c r="J7318" t="s">
        <v>16</v>
      </c>
      <c r="K7318">
        <v>1</v>
      </c>
      <c r="L7318">
        <v>3.14249830000335</v>
      </c>
      <c r="M7318">
        <v>142.85829549998701</v>
      </c>
      <c r="N7318">
        <v>2</v>
      </c>
      <c r="O7318">
        <v>0.16128609998850199</v>
      </c>
      <c r="P7318">
        <v>143.18478019999699</v>
      </c>
    </row>
    <row r="7319" spans="1:16" x14ac:dyDescent="0.3">
      <c r="A7319">
        <v>21</v>
      </c>
      <c r="B7319">
        <v>1</v>
      </c>
      <c r="C7319">
        <v>1</v>
      </c>
      <c r="D7319">
        <v>3</v>
      </c>
      <c r="E7319" t="s">
        <v>1058</v>
      </c>
      <c r="F7319">
        <v>0</v>
      </c>
      <c r="G7319">
        <v>2</v>
      </c>
      <c r="J7319" t="s">
        <v>14</v>
      </c>
      <c r="K7319">
        <v>1</v>
      </c>
      <c r="L7319">
        <v>1.7499480999977099</v>
      </c>
      <c r="M7319">
        <v>145.44908069999701</v>
      </c>
      <c r="N7319">
        <v>2</v>
      </c>
      <c r="O7319">
        <v>0.37215879998984702</v>
      </c>
      <c r="P7319">
        <v>145.939477199994</v>
      </c>
    </row>
    <row r="7320" spans="1:16" x14ac:dyDescent="0.3">
      <c r="A7320">
        <v>21</v>
      </c>
      <c r="B7320">
        <v>1</v>
      </c>
      <c r="C7320">
        <v>1</v>
      </c>
      <c r="D7320">
        <v>3</v>
      </c>
      <c r="E7320" t="s">
        <v>1979</v>
      </c>
      <c r="F7320">
        <v>1</v>
      </c>
      <c r="G7320">
        <v>2</v>
      </c>
      <c r="H7320">
        <v>1.9895085000025601</v>
      </c>
      <c r="I7320">
        <v>52.501004700010498</v>
      </c>
      <c r="J7320" t="s">
        <v>16</v>
      </c>
      <c r="K7320">
        <v>1</v>
      </c>
      <c r="L7320">
        <v>0.88296830000763304</v>
      </c>
      <c r="M7320">
        <v>147.332152399991</v>
      </c>
      <c r="N7320">
        <v>3</v>
      </c>
      <c r="O7320">
        <v>0.10050470000715001</v>
      </c>
      <c r="P7320">
        <v>147.555953499992</v>
      </c>
    </row>
    <row r="7321" spans="1:16" x14ac:dyDescent="0.3">
      <c r="A7321">
        <v>21</v>
      </c>
      <c r="B7321">
        <v>1</v>
      </c>
      <c r="C7321">
        <v>1</v>
      </c>
      <c r="D7321">
        <v>3</v>
      </c>
      <c r="E7321" t="s">
        <v>1328</v>
      </c>
      <c r="F7321">
        <v>0</v>
      </c>
      <c r="G7321">
        <v>2</v>
      </c>
      <c r="J7321" t="s">
        <v>14</v>
      </c>
      <c r="K7321">
        <v>1</v>
      </c>
      <c r="L7321">
        <v>0.92911690000619296</v>
      </c>
      <c r="M7321">
        <v>148.99501329999501</v>
      </c>
      <c r="N7321">
        <v>3</v>
      </c>
      <c r="O7321">
        <v>0.12799219999578801</v>
      </c>
      <c r="P7321">
        <v>149.22351009999699</v>
      </c>
    </row>
    <row r="7322" spans="1:16" x14ac:dyDescent="0.3">
      <c r="A7322">
        <v>21</v>
      </c>
      <c r="B7322">
        <v>2</v>
      </c>
      <c r="C7322">
        <v>0</v>
      </c>
      <c r="D7322">
        <v>5</v>
      </c>
      <c r="E7322" t="s">
        <v>1213</v>
      </c>
      <c r="F7322">
        <v>1</v>
      </c>
      <c r="G7322">
        <v>1</v>
      </c>
      <c r="H7322">
        <v>1.9843320000072699</v>
      </c>
      <c r="I7322">
        <v>105.001721200009</v>
      </c>
      <c r="J7322" t="s">
        <v>14</v>
      </c>
      <c r="K7322">
        <v>0</v>
      </c>
      <c r="L7322">
        <v>4.34461939999892</v>
      </c>
      <c r="M7322">
        <v>4.3446368000004396</v>
      </c>
      <c r="N7322">
        <v>3</v>
      </c>
      <c r="O7322">
        <v>1.0367927000043</v>
      </c>
      <c r="P7322">
        <v>5.4914804000000004</v>
      </c>
    </row>
    <row r="7323" spans="1:16" x14ac:dyDescent="0.3">
      <c r="A7323">
        <v>21</v>
      </c>
      <c r="B7323">
        <v>2</v>
      </c>
      <c r="C7323">
        <v>0</v>
      </c>
      <c r="D7323">
        <v>5</v>
      </c>
      <c r="E7323" t="s">
        <v>868</v>
      </c>
      <c r="F7323">
        <v>1</v>
      </c>
      <c r="G7323">
        <v>1</v>
      </c>
      <c r="H7323">
        <v>1.9846611999964801</v>
      </c>
      <c r="I7323">
        <v>117.50200069999801</v>
      </c>
      <c r="J7323" t="s">
        <v>16</v>
      </c>
      <c r="K7323">
        <v>1</v>
      </c>
      <c r="L7323">
        <v>1.00982880000083</v>
      </c>
      <c r="M7323">
        <v>7.0095820999995304</v>
      </c>
      <c r="N7323">
        <v>3</v>
      </c>
      <c r="O7323">
        <v>0.19588379999913699</v>
      </c>
      <c r="P7323">
        <v>7.3063776000053604</v>
      </c>
    </row>
    <row r="7324" spans="1:16" x14ac:dyDescent="0.3">
      <c r="A7324">
        <v>21</v>
      </c>
      <c r="B7324">
        <v>2</v>
      </c>
      <c r="C7324">
        <v>0</v>
      </c>
      <c r="D7324">
        <v>5</v>
      </c>
      <c r="E7324" t="s">
        <v>1131</v>
      </c>
      <c r="F7324">
        <v>0</v>
      </c>
      <c r="G7324">
        <v>1</v>
      </c>
      <c r="J7324" t="s">
        <v>14</v>
      </c>
      <c r="K7324">
        <v>1</v>
      </c>
      <c r="L7324">
        <v>2.5217542000027602</v>
      </c>
      <c r="M7324">
        <v>10.338471499999301</v>
      </c>
      <c r="N7324">
        <v>2</v>
      </c>
      <c r="O7324">
        <v>0.27309300001070402</v>
      </c>
      <c r="P7324">
        <v>10.751599099996399</v>
      </c>
    </row>
    <row r="7325" spans="1:16" x14ac:dyDescent="0.3">
      <c r="A7325">
        <v>21</v>
      </c>
      <c r="B7325">
        <v>2</v>
      </c>
      <c r="C7325">
        <v>0</v>
      </c>
      <c r="D7325">
        <v>5</v>
      </c>
      <c r="E7325" t="s">
        <v>1601</v>
      </c>
      <c r="F7325">
        <v>1</v>
      </c>
      <c r="G7325">
        <v>1</v>
      </c>
      <c r="H7325">
        <v>1.9833559999970001</v>
      </c>
      <c r="I7325">
        <v>52.500998200004702</v>
      </c>
      <c r="J7325" t="s">
        <v>16</v>
      </c>
      <c r="K7325">
        <v>1</v>
      </c>
      <c r="L7325">
        <v>1.0451540000067301</v>
      </c>
      <c r="M7325">
        <v>12.3117234999954</v>
      </c>
      <c r="N7325">
        <v>3</v>
      </c>
      <c r="O7325">
        <v>0.154667599999812</v>
      </c>
      <c r="P7325">
        <v>12.585271000003599</v>
      </c>
    </row>
    <row r="7326" spans="1:16" x14ac:dyDescent="0.3">
      <c r="A7326">
        <v>21</v>
      </c>
      <c r="B7326">
        <v>2</v>
      </c>
      <c r="C7326">
        <v>0</v>
      </c>
      <c r="D7326">
        <v>5</v>
      </c>
      <c r="E7326" t="s">
        <v>349</v>
      </c>
      <c r="F7326">
        <v>1</v>
      </c>
      <c r="G7326">
        <v>1</v>
      </c>
      <c r="H7326">
        <v>1.9836367999960201</v>
      </c>
      <c r="I7326">
        <v>70.001236199998004</v>
      </c>
      <c r="J7326" t="s">
        <v>16</v>
      </c>
      <c r="K7326">
        <v>1</v>
      </c>
      <c r="L7326">
        <v>1.0296304999938</v>
      </c>
      <c r="M7326">
        <v>14.1295989999926</v>
      </c>
      <c r="N7326">
        <v>3</v>
      </c>
      <c r="O7326">
        <v>0.10935120000795</v>
      </c>
      <c r="P7326">
        <v>14.3478380000015</v>
      </c>
    </row>
    <row r="7327" spans="1:16" x14ac:dyDescent="0.3">
      <c r="A7327">
        <v>21</v>
      </c>
      <c r="B7327">
        <v>2</v>
      </c>
      <c r="C7327">
        <v>0</v>
      </c>
      <c r="D7327">
        <v>5</v>
      </c>
      <c r="E7327" t="s">
        <v>1573</v>
      </c>
      <c r="F7327">
        <v>1</v>
      </c>
      <c r="G7327">
        <v>1</v>
      </c>
      <c r="H7327">
        <v>1.9832972000003799</v>
      </c>
      <c r="I7327">
        <v>47.500928000008599</v>
      </c>
      <c r="J7327" t="s">
        <v>16</v>
      </c>
      <c r="K7327">
        <v>1</v>
      </c>
      <c r="L7327">
        <v>0.67707400000654205</v>
      </c>
      <c r="M7327">
        <v>15.5437653999979</v>
      </c>
      <c r="N7327">
        <v>3</v>
      </c>
      <c r="O7327">
        <v>0.22895309999876201</v>
      </c>
      <c r="P7327">
        <v>15.891353899991399</v>
      </c>
    </row>
    <row r="7328" spans="1:16" x14ac:dyDescent="0.3">
      <c r="A7328">
        <v>21</v>
      </c>
      <c r="B7328">
        <v>2</v>
      </c>
      <c r="C7328">
        <v>0</v>
      </c>
      <c r="D7328">
        <v>5</v>
      </c>
      <c r="E7328" t="s">
        <v>1211</v>
      </c>
      <c r="F7328">
        <v>1</v>
      </c>
      <c r="G7328">
        <v>1</v>
      </c>
      <c r="H7328">
        <v>1.98293579999881</v>
      </c>
      <c r="I7328">
        <v>32.500658400007502</v>
      </c>
      <c r="J7328" t="s">
        <v>14</v>
      </c>
      <c r="K7328">
        <v>0</v>
      </c>
      <c r="L7328">
        <v>2.3436101999977801</v>
      </c>
      <c r="M7328">
        <v>18.743737099997801</v>
      </c>
      <c r="N7328">
        <v>2</v>
      </c>
      <c r="O7328">
        <v>0.121460900001694</v>
      </c>
      <c r="P7328">
        <v>18.9918757999985</v>
      </c>
    </row>
    <row r="7329" spans="1:16" x14ac:dyDescent="0.3">
      <c r="A7329">
        <v>21</v>
      </c>
      <c r="B7329">
        <v>2</v>
      </c>
      <c r="C7329">
        <v>0</v>
      </c>
      <c r="D7329">
        <v>5</v>
      </c>
      <c r="E7329" t="s">
        <v>1493</v>
      </c>
      <c r="F7329">
        <v>0</v>
      </c>
      <c r="G7329">
        <v>1</v>
      </c>
      <c r="J7329" t="s">
        <v>14</v>
      </c>
      <c r="K7329">
        <v>1</v>
      </c>
      <c r="L7329">
        <v>1.7077316000068099</v>
      </c>
      <c r="M7329">
        <v>21.207561200004399</v>
      </c>
      <c r="N7329">
        <v>3</v>
      </c>
      <c r="O7329">
        <v>0.14696280000498499</v>
      </c>
      <c r="P7329">
        <v>21.481413400004399</v>
      </c>
    </row>
    <row r="7330" spans="1:16" x14ac:dyDescent="0.3">
      <c r="A7330">
        <v>21</v>
      </c>
      <c r="B7330">
        <v>2</v>
      </c>
      <c r="C7330">
        <v>0</v>
      </c>
      <c r="D7330">
        <v>5</v>
      </c>
      <c r="E7330" t="s">
        <v>812</v>
      </c>
      <c r="F7330">
        <v>0</v>
      </c>
      <c r="G7330">
        <v>1</v>
      </c>
      <c r="J7330" t="s">
        <v>14</v>
      </c>
      <c r="K7330">
        <v>1</v>
      </c>
      <c r="L7330">
        <v>1.05777820000367</v>
      </c>
      <c r="M7330">
        <v>23.0576225999976</v>
      </c>
      <c r="N7330">
        <v>3</v>
      </c>
      <c r="O7330">
        <v>0.19299070000124599</v>
      </c>
      <c r="P7330">
        <v>23.3514943000046</v>
      </c>
    </row>
    <row r="7331" spans="1:16" x14ac:dyDescent="0.3">
      <c r="A7331">
        <v>21</v>
      </c>
      <c r="B7331">
        <v>2</v>
      </c>
      <c r="C7331">
        <v>0</v>
      </c>
      <c r="D7331">
        <v>5</v>
      </c>
      <c r="E7331" t="s">
        <v>2170</v>
      </c>
      <c r="F7331">
        <v>1</v>
      </c>
      <c r="G7331">
        <v>1</v>
      </c>
      <c r="H7331">
        <v>1.9839150999905499</v>
      </c>
      <c r="I7331">
        <v>80.001388000004198</v>
      </c>
      <c r="J7331" t="s">
        <v>16</v>
      </c>
      <c r="K7331">
        <v>1</v>
      </c>
      <c r="L7331">
        <v>0.743477500000154</v>
      </c>
      <c r="M7331">
        <v>24.610075000004102</v>
      </c>
      <c r="N7331">
        <v>3</v>
      </c>
      <c r="O7331">
        <v>0.14683089999016399</v>
      </c>
      <c r="P7331">
        <v>24.897242999999399</v>
      </c>
    </row>
    <row r="7332" spans="1:16" x14ac:dyDescent="0.3">
      <c r="A7332">
        <v>21</v>
      </c>
      <c r="B7332">
        <v>2</v>
      </c>
      <c r="C7332">
        <v>0</v>
      </c>
      <c r="D7332">
        <v>5</v>
      </c>
      <c r="E7332" t="s">
        <v>1063</v>
      </c>
      <c r="F7332">
        <v>0</v>
      </c>
      <c r="G7332">
        <v>1</v>
      </c>
      <c r="J7332" t="s">
        <v>14</v>
      </c>
      <c r="K7332">
        <v>1</v>
      </c>
      <c r="L7332">
        <v>1.35104949999368</v>
      </c>
      <c r="M7332">
        <v>26.767659499993901</v>
      </c>
      <c r="N7332">
        <v>3</v>
      </c>
      <c r="O7332">
        <v>0.14645909999671899</v>
      </c>
      <c r="P7332">
        <v>27.016825700004102</v>
      </c>
    </row>
    <row r="7333" spans="1:16" x14ac:dyDescent="0.3">
      <c r="A7333">
        <v>21</v>
      </c>
      <c r="B7333">
        <v>2</v>
      </c>
      <c r="C7333">
        <v>0</v>
      </c>
      <c r="D7333">
        <v>5</v>
      </c>
      <c r="E7333" t="s">
        <v>666</v>
      </c>
      <c r="F7333">
        <v>0</v>
      </c>
      <c r="G7333">
        <v>1</v>
      </c>
      <c r="J7333" t="s">
        <v>14</v>
      </c>
      <c r="K7333">
        <v>1</v>
      </c>
      <c r="L7333">
        <v>3.2619730999867902</v>
      </c>
      <c r="M7333">
        <v>30.795249999995601</v>
      </c>
      <c r="N7333">
        <v>2</v>
      </c>
      <c r="O7333">
        <v>0.11686529999133199</v>
      </c>
      <c r="P7333">
        <v>31.0112807999976</v>
      </c>
    </row>
    <row r="7334" spans="1:16" x14ac:dyDescent="0.3">
      <c r="A7334">
        <v>21</v>
      </c>
      <c r="B7334">
        <v>2</v>
      </c>
      <c r="C7334">
        <v>0</v>
      </c>
      <c r="D7334">
        <v>5</v>
      </c>
      <c r="E7334" t="s">
        <v>99</v>
      </c>
      <c r="F7334">
        <v>1</v>
      </c>
      <c r="G7334">
        <v>1</v>
      </c>
      <c r="H7334">
        <v>1.98211460000312</v>
      </c>
      <c r="I7334">
        <v>2.5001124000118602</v>
      </c>
      <c r="J7334" t="s">
        <v>16</v>
      </c>
      <c r="K7334">
        <v>1</v>
      </c>
      <c r="L7334">
        <v>1.2361158999992801</v>
      </c>
      <c r="M7334">
        <v>32.752678899996702</v>
      </c>
      <c r="N7334">
        <v>3</v>
      </c>
      <c r="O7334">
        <v>0.17118430000846299</v>
      </c>
      <c r="P7334">
        <v>33.041622999997301</v>
      </c>
    </row>
    <row r="7335" spans="1:16" x14ac:dyDescent="0.3">
      <c r="A7335">
        <v>21</v>
      </c>
      <c r="B7335">
        <v>2</v>
      </c>
      <c r="C7335">
        <v>0</v>
      </c>
      <c r="D7335">
        <v>5</v>
      </c>
      <c r="E7335" t="s">
        <v>1508</v>
      </c>
      <c r="F7335">
        <v>0</v>
      </c>
      <c r="G7335">
        <v>1</v>
      </c>
      <c r="J7335" t="s">
        <v>16</v>
      </c>
      <c r="K7335">
        <v>0</v>
      </c>
      <c r="L7335">
        <v>0.82198560000688303</v>
      </c>
      <c r="M7335">
        <v>34.371794299993802</v>
      </c>
      <c r="N7335">
        <v>3</v>
      </c>
      <c r="O7335">
        <v>0.28921100001025501</v>
      </c>
      <c r="P7335">
        <v>34.791692500002704</v>
      </c>
    </row>
    <row r="7336" spans="1:16" x14ac:dyDescent="0.3">
      <c r="A7336">
        <v>21</v>
      </c>
      <c r="B7336">
        <v>2</v>
      </c>
      <c r="C7336">
        <v>0</v>
      </c>
      <c r="D7336">
        <v>5</v>
      </c>
      <c r="E7336" t="s">
        <v>662</v>
      </c>
      <c r="F7336">
        <v>0</v>
      </c>
      <c r="G7336">
        <v>1</v>
      </c>
      <c r="J7336" t="s">
        <v>14</v>
      </c>
      <c r="K7336">
        <v>1</v>
      </c>
      <c r="L7336">
        <v>1.21119489999546</v>
      </c>
      <c r="M7336">
        <v>36.511356300004998</v>
      </c>
      <c r="N7336">
        <v>3</v>
      </c>
      <c r="O7336">
        <v>0.331936799993855</v>
      </c>
      <c r="P7336">
        <v>36.962378800002597</v>
      </c>
    </row>
    <row r="7337" spans="1:16" x14ac:dyDescent="0.3">
      <c r="A7337">
        <v>21</v>
      </c>
      <c r="B7337">
        <v>2</v>
      </c>
      <c r="C7337">
        <v>0</v>
      </c>
      <c r="D7337">
        <v>5</v>
      </c>
      <c r="E7337" t="s">
        <v>2010</v>
      </c>
      <c r="F7337">
        <v>0</v>
      </c>
      <c r="G7337">
        <v>1</v>
      </c>
      <c r="J7337" t="s">
        <v>14</v>
      </c>
      <c r="K7337">
        <v>1</v>
      </c>
      <c r="L7337">
        <v>2.5645237999997299</v>
      </c>
      <c r="M7337">
        <v>40.047767399999401</v>
      </c>
      <c r="N7337">
        <v>3</v>
      </c>
      <c r="O7337">
        <v>0.36118410000926798</v>
      </c>
      <c r="P7337">
        <v>40.559645100001902</v>
      </c>
    </row>
    <row r="7338" spans="1:16" x14ac:dyDescent="0.3">
      <c r="A7338">
        <v>21</v>
      </c>
      <c r="B7338">
        <v>2</v>
      </c>
      <c r="C7338">
        <v>0</v>
      </c>
      <c r="D7338">
        <v>5</v>
      </c>
      <c r="E7338" t="s">
        <v>1160</v>
      </c>
      <c r="F7338">
        <v>0</v>
      </c>
      <c r="G7338">
        <v>1</v>
      </c>
      <c r="J7338" t="s">
        <v>14</v>
      </c>
      <c r="K7338">
        <v>1</v>
      </c>
      <c r="L7338">
        <v>0.86134630000742596</v>
      </c>
      <c r="M7338">
        <v>41.927897200002903</v>
      </c>
      <c r="N7338">
        <v>3</v>
      </c>
      <c r="O7338">
        <v>0.147025600002962</v>
      </c>
      <c r="P7338">
        <v>42.177411099997698</v>
      </c>
    </row>
    <row r="7339" spans="1:16" x14ac:dyDescent="0.3">
      <c r="A7339">
        <v>21</v>
      </c>
      <c r="B7339">
        <v>2</v>
      </c>
      <c r="C7339">
        <v>0</v>
      </c>
      <c r="D7339">
        <v>5</v>
      </c>
      <c r="E7339" t="s">
        <v>97</v>
      </c>
      <c r="F7339">
        <v>1</v>
      </c>
      <c r="G7339">
        <v>1</v>
      </c>
      <c r="H7339">
        <v>1.9850674000044799</v>
      </c>
      <c r="I7339">
        <v>137.50238910000201</v>
      </c>
      <c r="J7339" t="s">
        <v>16</v>
      </c>
      <c r="K7339">
        <v>1</v>
      </c>
      <c r="L7339">
        <v>0.90142440001363899</v>
      </c>
      <c r="M7339">
        <v>43.601245800004101</v>
      </c>
      <c r="N7339">
        <v>3</v>
      </c>
      <c r="O7339">
        <v>0.19327469999552699</v>
      </c>
      <c r="P7339">
        <v>43.927816299998099</v>
      </c>
    </row>
    <row r="7340" spans="1:16" x14ac:dyDescent="0.3">
      <c r="A7340">
        <v>21</v>
      </c>
      <c r="B7340">
        <v>2</v>
      </c>
      <c r="C7340">
        <v>0</v>
      </c>
      <c r="D7340">
        <v>5</v>
      </c>
      <c r="E7340" t="s">
        <v>644</v>
      </c>
      <c r="F7340">
        <v>0</v>
      </c>
      <c r="G7340">
        <v>1</v>
      </c>
      <c r="J7340" t="s">
        <v>14</v>
      </c>
      <c r="K7340">
        <v>1</v>
      </c>
      <c r="L7340">
        <v>2.7131651000090602</v>
      </c>
      <c r="M7340">
        <v>47.1463876999915</v>
      </c>
      <c r="N7340">
        <v>2</v>
      </c>
      <c r="O7340">
        <v>0.204463499991107</v>
      </c>
      <c r="P7340">
        <v>47.483032699994503</v>
      </c>
    </row>
    <row r="7341" spans="1:16" x14ac:dyDescent="0.3">
      <c r="A7341">
        <v>21</v>
      </c>
      <c r="B7341">
        <v>2</v>
      </c>
      <c r="C7341">
        <v>0</v>
      </c>
      <c r="D7341">
        <v>5</v>
      </c>
      <c r="E7341" t="s">
        <v>1984</v>
      </c>
      <c r="F7341">
        <v>0</v>
      </c>
      <c r="G7341">
        <v>1</v>
      </c>
      <c r="J7341" t="s">
        <v>14</v>
      </c>
      <c r="K7341">
        <v>1</v>
      </c>
      <c r="L7341">
        <v>1.52755679999245</v>
      </c>
      <c r="M7341">
        <v>49.527354899997597</v>
      </c>
      <c r="N7341">
        <v>3</v>
      </c>
      <c r="O7341">
        <v>0.21111519999976699</v>
      </c>
      <c r="P7341">
        <v>49.8575051999942</v>
      </c>
    </row>
    <row r="7342" spans="1:16" x14ac:dyDescent="0.3">
      <c r="A7342">
        <v>21</v>
      </c>
      <c r="B7342">
        <v>2</v>
      </c>
      <c r="C7342">
        <v>0</v>
      </c>
      <c r="D7342">
        <v>5</v>
      </c>
      <c r="E7342" t="s">
        <v>125</v>
      </c>
      <c r="F7342">
        <v>0</v>
      </c>
      <c r="G7342">
        <v>1</v>
      </c>
      <c r="J7342" t="s">
        <v>14</v>
      </c>
      <c r="K7342">
        <v>1</v>
      </c>
      <c r="L7342">
        <v>0.99327279999852203</v>
      </c>
      <c r="M7342">
        <v>51.359687799995299</v>
      </c>
      <c r="N7342">
        <v>2</v>
      </c>
      <c r="O7342">
        <v>0.40033259999472698</v>
      </c>
      <c r="P7342">
        <v>51.918807099995298</v>
      </c>
    </row>
    <row r="7343" spans="1:16" x14ac:dyDescent="0.3">
      <c r="A7343">
        <v>21</v>
      </c>
      <c r="B7343">
        <v>2</v>
      </c>
      <c r="C7343">
        <v>0</v>
      </c>
      <c r="D7343">
        <v>5</v>
      </c>
      <c r="E7343" t="s">
        <v>2046</v>
      </c>
      <c r="F7343">
        <v>1</v>
      </c>
      <c r="G7343">
        <v>1</v>
      </c>
      <c r="H7343">
        <v>1.98433720000321</v>
      </c>
      <c r="I7343">
        <v>100.0016818</v>
      </c>
      <c r="J7343" t="s">
        <v>16</v>
      </c>
      <c r="K7343">
        <v>1</v>
      </c>
      <c r="L7343">
        <v>0.77659569999377698</v>
      </c>
      <c r="M7343">
        <v>53.209704299995799</v>
      </c>
      <c r="N7343">
        <v>3</v>
      </c>
      <c r="O7343">
        <v>0.20324779998918499</v>
      </c>
      <c r="P7343">
        <v>53.553686400002299</v>
      </c>
    </row>
    <row r="7344" spans="1:16" x14ac:dyDescent="0.3">
      <c r="A7344">
        <v>21</v>
      </c>
      <c r="B7344">
        <v>2</v>
      </c>
      <c r="C7344">
        <v>0</v>
      </c>
      <c r="D7344">
        <v>5</v>
      </c>
      <c r="E7344" t="s">
        <v>61</v>
      </c>
      <c r="F7344">
        <v>0</v>
      </c>
      <c r="G7344">
        <v>1</v>
      </c>
      <c r="J7344" t="s">
        <v>14</v>
      </c>
      <c r="K7344">
        <v>1</v>
      </c>
      <c r="L7344">
        <v>2.1623151999956498</v>
      </c>
      <c r="M7344">
        <v>56.228659300002597</v>
      </c>
      <c r="N7344">
        <v>3</v>
      </c>
      <c r="O7344">
        <v>0.22318919999816</v>
      </c>
      <c r="P7344">
        <v>56.5657534999918</v>
      </c>
    </row>
    <row r="7345" spans="1:16" x14ac:dyDescent="0.3">
      <c r="A7345">
        <v>21</v>
      </c>
      <c r="B7345">
        <v>2</v>
      </c>
      <c r="C7345">
        <v>0</v>
      </c>
      <c r="D7345">
        <v>5</v>
      </c>
      <c r="E7345" t="s">
        <v>29</v>
      </c>
      <c r="F7345">
        <v>0</v>
      </c>
      <c r="G7345">
        <v>1</v>
      </c>
      <c r="J7345" t="s">
        <v>14</v>
      </c>
      <c r="K7345">
        <v>1</v>
      </c>
      <c r="L7345">
        <v>0.90924939999240495</v>
      </c>
      <c r="M7345">
        <v>57.992486599992802</v>
      </c>
      <c r="N7345">
        <v>3</v>
      </c>
      <c r="O7345">
        <v>0.27336180000565902</v>
      </c>
      <c r="P7345">
        <v>58.375794099993101</v>
      </c>
    </row>
    <row r="7346" spans="1:16" x14ac:dyDescent="0.3">
      <c r="A7346">
        <v>21</v>
      </c>
      <c r="B7346">
        <v>2</v>
      </c>
      <c r="C7346">
        <v>0</v>
      </c>
      <c r="D7346">
        <v>5</v>
      </c>
      <c r="E7346" t="s">
        <v>1209</v>
      </c>
      <c r="F7346">
        <v>0</v>
      </c>
      <c r="G7346">
        <v>1</v>
      </c>
      <c r="J7346" t="s">
        <v>14</v>
      </c>
      <c r="K7346">
        <v>1</v>
      </c>
      <c r="L7346">
        <v>1.03064719999384</v>
      </c>
      <c r="M7346">
        <v>59.913809000005102</v>
      </c>
      <c r="N7346">
        <v>3</v>
      </c>
      <c r="O7346">
        <v>0.16744459999608799</v>
      </c>
      <c r="P7346">
        <v>60.182145999991903</v>
      </c>
    </row>
    <row r="7347" spans="1:16" x14ac:dyDescent="0.3">
      <c r="A7347">
        <v>21</v>
      </c>
      <c r="B7347">
        <v>2</v>
      </c>
      <c r="C7347">
        <v>0</v>
      </c>
      <c r="D7347">
        <v>5</v>
      </c>
      <c r="E7347" t="s">
        <v>294</v>
      </c>
      <c r="F7347">
        <v>0</v>
      </c>
      <c r="G7347">
        <v>1</v>
      </c>
      <c r="J7347" t="s">
        <v>14</v>
      </c>
      <c r="K7347">
        <v>1</v>
      </c>
      <c r="L7347">
        <v>1.47697160000098</v>
      </c>
      <c r="M7347">
        <v>62.1765910999966</v>
      </c>
      <c r="N7347">
        <v>3</v>
      </c>
      <c r="O7347">
        <v>0.203298300009919</v>
      </c>
      <c r="P7347">
        <v>62.4975967999926</v>
      </c>
    </row>
    <row r="7348" spans="1:16" x14ac:dyDescent="0.3">
      <c r="A7348">
        <v>21</v>
      </c>
      <c r="B7348">
        <v>2</v>
      </c>
      <c r="C7348">
        <v>0</v>
      </c>
      <c r="D7348">
        <v>5</v>
      </c>
      <c r="E7348" t="s">
        <v>373</v>
      </c>
      <c r="F7348">
        <v>1</v>
      </c>
      <c r="G7348">
        <v>1</v>
      </c>
      <c r="H7348">
        <v>1.9829855999996699</v>
      </c>
      <c r="I7348">
        <v>35.0006894000107</v>
      </c>
      <c r="J7348" t="s">
        <v>16</v>
      </c>
      <c r="K7348">
        <v>1</v>
      </c>
      <c r="L7348">
        <v>1.35592970000289</v>
      </c>
      <c r="M7348">
        <v>64.372257299997699</v>
      </c>
      <c r="N7348">
        <v>3</v>
      </c>
      <c r="O7348">
        <v>0.68625909999536805</v>
      </c>
      <c r="P7348">
        <v>65.196777399993195</v>
      </c>
    </row>
    <row r="7349" spans="1:16" x14ac:dyDescent="0.3">
      <c r="A7349">
        <v>21</v>
      </c>
      <c r="B7349">
        <v>2</v>
      </c>
      <c r="C7349">
        <v>0</v>
      </c>
      <c r="D7349">
        <v>5</v>
      </c>
      <c r="E7349" t="s">
        <v>1584</v>
      </c>
      <c r="F7349">
        <v>0</v>
      </c>
      <c r="G7349">
        <v>1</v>
      </c>
      <c r="J7349" t="s">
        <v>14</v>
      </c>
      <c r="K7349">
        <v>1</v>
      </c>
      <c r="L7349">
        <v>1.74745539999276</v>
      </c>
      <c r="M7349">
        <v>67.463853699999206</v>
      </c>
      <c r="N7349">
        <v>3</v>
      </c>
      <c r="O7349">
        <v>0.12284989999898201</v>
      </c>
      <c r="P7349">
        <v>67.7211240000033</v>
      </c>
    </row>
    <row r="7350" spans="1:16" x14ac:dyDescent="0.3">
      <c r="A7350">
        <v>21</v>
      </c>
      <c r="B7350">
        <v>2</v>
      </c>
      <c r="C7350">
        <v>0</v>
      </c>
      <c r="D7350">
        <v>5</v>
      </c>
      <c r="E7350" t="s">
        <v>1875</v>
      </c>
      <c r="F7350">
        <v>0</v>
      </c>
      <c r="G7350">
        <v>1</v>
      </c>
      <c r="J7350" t="s">
        <v>16</v>
      </c>
      <c r="K7350">
        <v>0</v>
      </c>
      <c r="L7350">
        <v>2.7963345000025601</v>
      </c>
      <c r="M7350">
        <v>71.029289800004307</v>
      </c>
      <c r="N7350">
        <v>3</v>
      </c>
      <c r="O7350">
        <v>0.17335589999856901</v>
      </c>
      <c r="P7350">
        <v>71.323782599996804</v>
      </c>
    </row>
    <row r="7351" spans="1:16" x14ac:dyDescent="0.3">
      <c r="A7351">
        <v>21</v>
      </c>
      <c r="B7351">
        <v>2</v>
      </c>
      <c r="C7351">
        <v>0</v>
      </c>
      <c r="D7351">
        <v>5</v>
      </c>
      <c r="E7351" t="s">
        <v>1339</v>
      </c>
      <c r="F7351">
        <v>1</v>
      </c>
      <c r="G7351">
        <v>1</v>
      </c>
      <c r="H7351">
        <v>1.9832281999988499</v>
      </c>
      <c r="I7351">
        <v>45.000855800011799</v>
      </c>
      <c r="J7351" t="s">
        <v>16</v>
      </c>
      <c r="K7351">
        <v>1</v>
      </c>
      <c r="L7351">
        <v>1.3381873000034801</v>
      </c>
      <c r="M7351">
        <v>73.171148900000802</v>
      </c>
      <c r="N7351">
        <v>3</v>
      </c>
      <c r="O7351">
        <v>0.100022700004047</v>
      </c>
      <c r="P7351">
        <v>73.410495899995993</v>
      </c>
    </row>
    <row r="7352" spans="1:16" x14ac:dyDescent="0.3">
      <c r="A7352">
        <v>21</v>
      </c>
      <c r="B7352">
        <v>2</v>
      </c>
      <c r="C7352">
        <v>0</v>
      </c>
      <c r="D7352">
        <v>5</v>
      </c>
      <c r="E7352" t="s">
        <v>678</v>
      </c>
      <c r="F7352">
        <v>1</v>
      </c>
      <c r="G7352">
        <v>1</v>
      </c>
      <c r="H7352">
        <v>1.9835335000098</v>
      </c>
      <c r="I7352">
        <v>62.501186900000903</v>
      </c>
      <c r="J7352" t="s">
        <v>16</v>
      </c>
      <c r="K7352">
        <v>1</v>
      </c>
      <c r="L7352">
        <v>2.0187338999967301</v>
      </c>
      <c r="M7352">
        <v>75.935326999999205</v>
      </c>
      <c r="N7352">
        <v>3</v>
      </c>
      <c r="O7352">
        <v>8.1523999993805801E-2</v>
      </c>
      <c r="P7352">
        <v>76.111850500005005</v>
      </c>
    </row>
    <row r="7353" spans="1:16" x14ac:dyDescent="0.3">
      <c r="A7353">
        <v>21</v>
      </c>
      <c r="B7353">
        <v>2</v>
      </c>
      <c r="C7353">
        <v>0</v>
      </c>
      <c r="D7353">
        <v>5</v>
      </c>
      <c r="E7353" t="s">
        <v>1014</v>
      </c>
      <c r="F7353">
        <v>1</v>
      </c>
      <c r="G7353">
        <v>1</v>
      </c>
      <c r="H7353">
        <v>1.9849198000010799</v>
      </c>
      <c r="I7353">
        <v>130.00228330001099</v>
      </c>
      <c r="J7353" t="s">
        <v>16</v>
      </c>
      <c r="K7353">
        <v>1</v>
      </c>
      <c r="L7353">
        <v>1.8546653999947</v>
      </c>
      <c r="M7353">
        <v>78.487602499997607</v>
      </c>
      <c r="N7353">
        <v>3</v>
      </c>
      <c r="O7353">
        <v>9.9617600004421603E-2</v>
      </c>
      <c r="P7353">
        <v>78.714063999999794</v>
      </c>
    </row>
    <row r="7354" spans="1:16" x14ac:dyDescent="0.3">
      <c r="A7354">
        <v>21</v>
      </c>
      <c r="B7354">
        <v>2</v>
      </c>
      <c r="C7354">
        <v>0</v>
      </c>
      <c r="D7354">
        <v>5</v>
      </c>
      <c r="E7354" t="s">
        <v>1065</v>
      </c>
      <c r="F7354">
        <v>0</v>
      </c>
      <c r="G7354">
        <v>1</v>
      </c>
      <c r="J7354" t="s">
        <v>14</v>
      </c>
      <c r="K7354">
        <v>1</v>
      </c>
      <c r="L7354">
        <v>1.3629919999948501</v>
      </c>
      <c r="M7354">
        <v>80.595883400004794</v>
      </c>
      <c r="N7354">
        <v>3</v>
      </c>
      <c r="O7354">
        <v>0.17265920000500001</v>
      </c>
      <c r="P7354">
        <v>80.883077799997395</v>
      </c>
    </row>
    <row r="7355" spans="1:16" x14ac:dyDescent="0.3">
      <c r="A7355">
        <v>21</v>
      </c>
      <c r="B7355">
        <v>2</v>
      </c>
      <c r="C7355">
        <v>0</v>
      </c>
      <c r="D7355">
        <v>5</v>
      </c>
      <c r="E7355" t="s">
        <v>2154</v>
      </c>
      <c r="F7355">
        <v>1</v>
      </c>
      <c r="G7355">
        <v>1</v>
      </c>
      <c r="H7355">
        <v>1.98449329999858</v>
      </c>
      <c r="I7355">
        <v>107.501789200003</v>
      </c>
      <c r="J7355" t="s">
        <v>16</v>
      </c>
      <c r="K7355">
        <v>1</v>
      </c>
      <c r="L7355">
        <v>0.812281899998197</v>
      </c>
      <c r="M7355">
        <v>82.211979100000505</v>
      </c>
      <c r="N7355">
        <v>3</v>
      </c>
      <c r="O7355">
        <v>0.105168800000683</v>
      </c>
      <c r="P7355">
        <v>82.447593299992207</v>
      </c>
    </row>
    <row r="7356" spans="1:16" x14ac:dyDescent="0.3">
      <c r="A7356">
        <v>21</v>
      </c>
      <c r="B7356">
        <v>2</v>
      </c>
      <c r="C7356">
        <v>0</v>
      </c>
      <c r="D7356">
        <v>5</v>
      </c>
      <c r="E7356" t="s">
        <v>1321</v>
      </c>
      <c r="F7356">
        <v>0</v>
      </c>
      <c r="G7356">
        <v>1</v>
      </c>
      <c r="J7356" t="s">
        <v>14</v>
      </c>
      <c r="K7356">
        <v>1</v>
      </c>
      <c r="L7356">
        <v>3.28107189999719</v>
      </c>
      <c r="M7356">
        <v>86.249700000000303</v>
      </c>
      <c r="N7356">
        <v>2</v>
      </c>
      <c r="O7356">
        <v>0.101517300005071</v>
      </c>
      <c r="P7356">
        <v>86.475924500002293</v>
      </c>
    </row>
    <row r="7357" spans="1:16" x14ac:dyDescent="0.3">
      <c r="A7357">
        <v>21</v>
      </c>
      <c r="B7357">
        <v>2</v>
      </c>
      <c r="C7357">
        <v>0</v>
      </c>
      <c r="D7357">
        <v>5</v>
      </c>
      <c r="E7357" t="s">
        <v>1170</v>
      </c>
      <c r="F7357">
        <v>0</v>
      </c>
      <c r="G7357">
        <v>1</v>
      </c>
      <c r="J7357" t="s">
        <v>14</v>
      </c>
      <c r="K7357">
        <v>1</v>
      </c>
      <c r="L7357">
        <v>0.86027030000696003</v>
      </c>
      <c r="M7357">
        <v>87.843125400002506</v>
      </c>
      <c r="N7357">
        <v>3</v>
      </c>
      <c r="O7357">
        <v>0.28527870000107203</v>
      </c>
      <c r="P7357">
        <v>88.243651900003897</v>
      </c>
    </row>
    <row r="7358" spans="1:16" x14ac:dyDescent="0.3">
      <c r="A7358">
        <v>21</v>
      </c>
      <c r="B7358">
        <v>2</v>
      </c>
      <c r="C7358">
        <v>0</v>
      </c>
      <c r="D7358">
        <v>5</v>
      </c>
      <c r="E7358" t="s">
        <v>1045</v>
      </c>
      <c r="F7358">
        <v>1</v>
      </c>
      <c r="G7358">
        <v>1</v>
      </c>
      <c r="H7358">
        <v>1.9852691999985801</v>
      </c>
      <c r="I7358">
        <v>147.50253250000199</v>
      </c>
      <c r="J7358" t="s">
        <v>16</v>
      </c>
      <c r="K7358">
        <v>1</v>
      </c>
      <c r="L7358">
        <v>0.78396610000345401</v>
      </c>
      <c r="M7358">
        <v>89.533700600004494</v>
      </c>
      <c r="N7358">
        <v>3</v>
      </c>
      <c r="O7358">
        <v>5.1940100005595E-2</v>
      </c>
      <c r="P7358">
        <v>89.730431699994398</v>
      </c>
    </row>
    <row r="7359" spans="1:16" x14ac:dyDescent="0.3">
      <c r="A7359">
        <v>21</v>
      </c>
      <c r="B7359">
        <v>2</v>
      </c>
      <c r="C7359">
        <v>0</v>
      </c>
      <c r="D7359">
        <v>5</v>
      </c>
      <c r="E7359" t="s">
        <v>390</v>
      </c>
      <c r="F7359">
        <v>0</v>
      </c>
      <c r="G7359">
        <v>1</v>
      </c>
      <c r="J7359" t="s">
        <v>14</v>
      </c>
      <c r="K7359">
        <v>1</v>
      </c>
      <c r="L7359">
        <v>0.994201599998632</v>
      </c>
      <c r="M7359">
        <v>91.243748199994997</v>
      </c>
      <c r="N7359">
        <v>3</v>
      </c>
      <c r="O7359">
        <v>0.162782600003993</v>
      </c>
      <c r="P7359">
        <v>91.529175100004096</v>
      </c>
    </row>
    <row r="7360" spans="1:16" x14ac:dyDescent="0.3">
      <c r="A7360">
        <v>21</v>
      </c>
      <c r="B7360">
        <v>2</v>
      </c>
      <c r="C7360">
        <v>0</v>
      </c>
      <c r="D7360">
        <v>5</v>
      </c>
      <c r="E7360" t="s">
        <v>1494</v>
      </c>
      <c r="F7360">
        <v>1</v>
      </c>
      <c r="G7360">
        <v>1</v>
      </c>
      <c r="H7360">
        <v>1.9831264000094999</v>
      </c>
      <c r="I7360">
        <v>42.500791300000898</v>
      </c>
      <c r="J7360" t="s">
        <v>16</v>
      </c>
      <c r="K7360">
        <v>1</v>
      </c>
      <c r="L7360">
        <v>6.2076008000003604</v>
      </c>
      <c r="M7360">
        <v>98.257223599997801</v>
      </c>
      <c r="N7360">
        <v>1</v>
      </c>
      <c r="O7360">
        <v>0.62491480000608102</v>
      </c>
      <c r="P7360">
        <v>98.983338299993207</v>
      </c>
    </row>
    <row r="7361" spans="1:16" x14ac:dyDescent="0.3">
      <c r="A7361">
        <v>21</v>
      </c>
      <c r="B7361">
        <v>2</v>
      </c>
      <c r="C7361">
        <v>0</v>
      </c>
      <c r="D7361">
        <v>5</v>
      </c>
      <c r="E7361" t="s">
        <v>496</v>
      </c>
      <c r="F7361">
        <v>1</v>
      </c>
      <c r="G7361">
        <v>1</v>
      </c>
      <c r="H7361">
        <v>1.98512650000339</v>
      </c>
      <c r="I7361">
        <v>135.00234120000101</v>
      </c>
      <c r="J7361" t="s">
        <v>16</v>
      </c>
      <c r="K7361">
        <v>1</v>
      </c>
      <c r="L7361">
        <v>1.2361206000059599</v>
      </c>
      <c r="M7361">
        <v>100.73560190000001</v>
      </c>
      <c r="N7361">
        <v>3</v>
      </c>
      <c r="O7361">
        <v>5.0427800000761601E-2</v>
      </c>
      <c r="P7361">
        <v>100.961076899999</v>
      </c>
    </row>
    <row r="7362" spans="1:16" x14ac:dyDescent="0.3">
      <c r="A7362">
        <v>21</v>
      </c>
      <c r="B7362">
        <v>2</v>
      </c>
      <c r="C7362">
        <v>0</v>
      </c>
      <c r="D7362">
        <v>5</v>
      </c>
      <c r="E7362" t="s">
        <v>1343</v>
      </c>
      <c r="F7362">
        <v>0</v>
      </c>
      <c r="G7362">
        <v>1</v>
      </c>
      <c r="J7362" t="s">
        <v>14</v>
      </c>
      <c r="K7362">
        <v>1</v>
      </c>
      <c r="L7362">
        <v>1.61690629999794</v>
      </c>
      <c r="M7362">
        <v>103.082958200001</v>
      </c>
      <c r="N7362">
        <v>3</v>
      </c>
      <c r="O7362">
        <v>0.473115900007542</v>
      </c>
      <c r="P7362">
        <v>103.711585099998</v>
      </c>
    </row>
    <row r="7363" spans="1:16" x14ac:dyDescent="0.3">
      <c r="A7363">
        <v>21</v>
      </c>
      <c r="B7363">
        <v>2</v>
      </c>
      <c r="C7363">
        <v>0</v>
      </c>
      <c r="D7363">
        <v>5</v>
      </c>
      <c r="E7363" t="s">
        <v>225</v>
      </c>
      <c r="F7363">
        <v>1</v>
      </c>
      <c r="G7363">
        <v>1</v>
      </c>
      <c r="H7363">
        <v>1.9846411000035</v>
      </c>
      <c r="I7363">
        <v>115.001954799998</v>
      </c>
      <c r="J7363" t="s">
        <v>16</v>
      </c>
      <c r="K7363">
        <v>1</v>
      </c>
      <c r="L7363">
        <v>2.0106650999950899</v>
      </c>
      <c r="M7363">
        <v>106.243511199995</v>
      </c>
      <c r="N7363">
        <v>3</v>
      </c>
      <c r="O7363">
        <v>0.30667330000142101</v>
      </c>
      <c r="P7363">
        <v>106.68915449999599</v>
      </c>
    </row>
    <row r="7364" spans="1:16" x14ac:dyDescent="0.3">
      <c r="A7364">
        <v>21</v>
      </c>
      <c r="B7364">
        <v>2</v>
      </c>
      <c r="C7364">
        <v>0</v>
      </c>
      <c r="D7364">
        <v>5</v>
      </c>
      <c r="E7364" t="s">
        <v>1042</v>
      </c>
      <c r="F7364">
        <v>1</v>
      </c>
      <c r="G7364">
        <v>1</v>
      </c>
      <c r="H7364">
        <v>1.98523649999697</v>
      </c>
      <c r="I7364">
        <v>142.502415399998</v>
      </c>
      <c r="J7364" t="s">
        <v>16</v>
      </c>
      <c r="K7364">
        <v>1</v>
      </c>
      <c r="L7364">
        <v>1.45251519999874</v>
      </c>
      <c r="M7364">
        <v>108.651963600001</v>
      </c>
      <c r="N7364">
        <v>3</v>
      </c>
      <c r="O7364">
        <v>0.31222500000149001</v>
      </c>
      <c r="P7364">
        <v>109.134593499999</v>
      </c>
    </row>
    <row r="7365" spans="1:16" x14ac:dyDescent="0.3">
      <c r="A7365">
        <v>21</v>
      </c>
      <c r="B7365">
        <v>2</v>
      </c>
      <c r="C7365">
        <v>0</v>
      </c>
      <c r="D7365">
        <v>5</v>
      </c>
      <c r="E7365" t="s">
        <v>1576</v>
      </c>
      <c r="F7365">
        <v>0</v>
      </c>
      <c r="G7365">
        <v>1</v>
      </c>
      <c r="J7365" t="s">
        <v>14</v>
      </c>
      <c r="K7365">
        <v>1</v>
      </c>
      <c r="L7365">
        <v>3.3867632000037702</v>
      </c>
      <c r="M7365">
        <v>113.036295600003</v>
      </c>
      <c r="N7365">
        <v>3</v>
      </c>
      <c r="O7365">
        <v>0.61989289999473796</v>
      </c>
      <c r="P7365">
        <v>113.77835459999901</v>
      </c>
    </row>
    <row r="7366" spans="1:16" x14ac:dyDescent="0.3">
      <c r="A7366">
        <v>21</v>
      </c>
      <c r="B7366">
        <v>2</v>
      </c>
      <c r="C7366">
        <v>0</v>
      </c>
      <c r="D7366">
        <v>5</v>
      </c>
      <c r="E7366" t="s">
        <v>1219</v>
      </c>
      <c r="F7366">
        <v>0</v>
      </c>
      <c r="G7366">
        <v>1</v>
      </c>
      <c r="J7366" t="s">
        <v>14</v>
      </c>
      <c r="K7366">
        <v>1</v>
      </c>
      <c r="L7366">
        <v>1.2440250000072399</v>
      </c>
      <c r="M7366">
        <v>115.543373399996</v>
      </c>
      <c r="N7366">
        <v>2</v>
      </c>
      <c r="O7366">
        <v>0.387543600008939</v>
      </c>
      <c r="P7366">
        <v>116.050152800002</v>
      </c>
    </row>
    <row r="7367" spans="1:16" x14ac:dyDescent="0.3">
      <c r="A7367">
        <v>21</v>
      </c>
      <c r="B7367">
        <v>2</v>
      </c>
      <c r="C7367">
        <v>0</v>
      </c>
      <c r="D7367">
        <v>5</v>
      </c>
      <c r="E7367" t="s">
        <v>1285</v>
      </c>
      <c r="F7367">
        <v>1</v>
      </c>
      <c r="G7367">
        <v>1</v>
      </c>
      <c r="H7367">
        <v>1.98244340000383</v>
      </c>
      <c r="I7367">
        <v>12.500276999999199</v>
      </c>
      <c r="J7367" t="s">
        <v>16</v>
      </c>
      <c r="K7367">
        <v>1</v>
      </c>
      <c r="L7367">
        <v>1.0927783999941301</v>
      </c>
      <c r="M7367">
        <v>117.658899699993</v>
      </c>
      <c r="N7367">
        <v>3</v>
      </c>
      <c r="O7367">
        <v>0.36134239999228202</v>
      </c>
      <c r="P7367">
        <v>118.151683599994</v>
      </c>
    </row>
    <row r="7368" spans="1:16" x14ac:dyDescent="0.3">
      <c r="A7368">
        <v>21</v>
      </c>
      <c r="B7368">
        <v>2</v>
      </c>
      <c r="C7368">
        <v>0</v>
      </c>
      <c r="D7368">
        <v>5</v>
      </c>
      <c r="E7368" t="s">
        <v>1810</v>
      </c>
      <c r="F7368">
        <v>0</v>
      </c>
      <c r="G7368">
        <v>1</v>
      </c>
      <c r="J7368" t="s">
        <v>14</v>
      </c>
      <c r="K7368">
        <v>1</v>
      </c>
      <c r="L7368">
        <v>1.0227463000046599</v>
      </c>
      <c r="M7368">
        <v>119.688845299999</v>
      </c>
      <c r="N7368">
        <v>3</v>
      </c>
      <c r="O7368">
        <v>0.22634799999650601</v>
      </c>
      <c r="P7368">
        <v>120.080731299997</v>
      </c>
    </row>
    <row r="7369" spans="1:16" x14ac:dyDescent="0.3">
      <c r="A7369">
        <v>21</v>
      </c>
      <c r="B7369">
        <v>2</v>
      </c>
      <c r="C7369">
        <v>0</v>
      </c>
      <c r="D7369">
        <v>5</v>
      </c>
      <c r="E7369" t="s">
        <v>1624</v>
      </c>
      <c r="F7369">
        <v>1</v>
      </c>
      <c r="G7369">
        <v>1</v>
      </c>
      <c r="H7369">
        <v>1.98398830000951</v>
      </c>
      <c r="I7369">
        <v>85.001419799998999</v>
      </c>
      <c r="J7369" t="s">
        <v>16</v>
      </c>
      <c r="K7369">
        <v>1</v>
      </c>
      <c r="L7369">
        <v>1.00295359999291</v>
      </c>
      <c r="M7369">
        <v>121.60240849999499</v>
      </c>
      <c r="N7369">
        <v>3</v>
      </c>
      <c r="O7369">
        <v>0.117668899998534</v>
      </c>
      <c r="P7369">
        <v>121.860130100002</v>
      </c>
    </row>
    <row r="7370" spans="1:16" x14ac:dyDescent="0.3">
      <c r="A7370">
        <v>21</v>
      </c>
      <c r="B7370">
        <v>2</v>
      </c>
      <c r="C7370">
        <v>0</v>
      </c>
      <c r="D7370">
        <v>5</v>
      </c>
      <c r="E7370" t="s">
        <v>758</v>
      </c>
      <c r="F7370">
        <v>0</v>
      </c>
      <c r="G7370">
        <v>1</v>
      </c>
      <c r="J7370" t="s">
        <v>14</v>
      </c>
      <c r="K7370">
        <v>1</v>
      </c>
      <c r="L7370">
        <v>2.6511974000022702</v>
      </c>
      <c r="M7370">
        <v>125.01746139999899</v>
      </c>
      <c r="N7370">
        <v>2</v>
      </c>
      <c r="O7370">
        <v>0.163412699999753</v>
      </c>
      <c r="P7370">
        <v>125.32973769999801</v>
      </c>
    </row>
    <row r="7371" spans="1:16" x14ac:dyDescent="0.3">
      <c r="A7371">
        <v>21</v>
      </c>
      <c r="B7371">
        <v>2</v>
      </c>
      <c r="C7371">
        <v>0</v>
      </c>
      <c r="D7371">
        <v>5</v>
      </c>
      <c r="E7371" t="s">
        <v>1877</v>
      </c>
      <c r="F7371">
        <v>0</v>
      </c>
      <c r="G7371">
        <v>1</v>
      </c>
      <c r="J7371" t="s">
        <v>14</v>
      </c>
      <c r="K7371">
        <v>1</v>
      </c>
      <c r="L7371">
        <v>0.87521809998725097</v>
      </c>
      <c r="M7371">
        <v>126.724435900003</v>
      </c>
      <c r="N7371">
        <v>3</v>
      </c>
      <c r="O7371">
        <v>0.61057129999972004</v>
      </c>
      <c r="P7371">
        <v>127.457019599999</v>
      </c>
    </row>
    <row r="7372" spans="1:16" x14ac:dyDescent="0.3">
      <c r="A7372">
        <v>21</v>
      </c>
      <c r="B7372">
        <v>2</v>
      </c>
      <c r="C7372">
        <v>0</v>
      </c>
      <c r="D7372">
        <v>5</v>
      </c>
      <c r="E7372" t="s">
        <v>1709</v>
      </c>
      <c r="F7372">
        <v>1</v>
      </c>
      <c r="G7372">
        <v>1</v>
      </c>
      <c r="H7372">
        <v>1.98396559999674</v>
      </c>
      <c r="I7372">
        <v>87.501464600005406</v>
      </c>
      <c r="J7372" t="s">
        <v>16</v>
      </c>
      <c r="K7372">
        <v>1</v>
      </c>
      <c r="L7372">
        <v>3.1538044000044501</v>
      </c>
      <c r="M7372">
        <v>131.11980119999501</v>
      </c>
      <c r="N7372">
        <v>3</v>
      </c>
      <c r="O7372">
        <v>0.21757599999546101</v>
      </c>
      <c r="P7372">
        <v>131.479828800002</v>
      </c>
    </row>
    <row r="7373" spans="1:16" x14ac:dyDescent="0.3">
      <c r="A7373">
        <v>21</v>
      </c>
      <c r="B7373">
        <v>2</v>
      </c>
      <c r="C7373">
        <v>0</v>
      </c>
      <c r="D7373">
        <v>5</v>
      </c>
      <c r="E7373" t="s">
        <v>579</v>
      </c>
      <c r="F7373">
        <v>1</v>
      </c>
      <c r="G7373">
        <v>1</v>
      </c>
      <c r="H7373">
        <v>1.98425240001234</v>
      </c>
      <c r="I7373">
        <v>102.501699</v>
      </c>
      <c r="J7373" t="s">
        <v>16</v>
      </c>
      <c r="K7373">
        <v>1</v>
      </c>
      <c r="L7373">
        <v>3.9526394999993499</v>
      </c>
      <c r="M7373">
        <v>135.9519153</v>
      </c>
      <c r="N7373">
        <v>3</v>
      </c>
      <c r="O7373">
        <v>0.24577860000135801</v>
      </c>
      <c r="P7373">
        <v>136.30805910000299</v>
      </c>
    </row>
    <row r="7374" spans="1:16" x14ac:dyDescent="0.3">
      <c r="A7374">
        <v>21</v>
      </c>
      <c r="B7374">
        <v>2</v>
      </c>
      <c r="C7374">
        <v>0</v>
      </c>
      <c r="D7374">
        <v>5</v>
      </c>
      <c r="E7374" t="s">
        <v>949</v>
      </c>
      <c r="F7374">
        <v>0</v>
      </c>
      <c r="G7374">
        <v>1</v>
      </c>
      <c r="J7374" t="s">
        <v>14</v>
      </c>
      <c r="K7374">
        <v>1</v>
      </c>
      <c r="L7374">
        <v>1.60186090000207</v>
      </c>
      <c r="M7374">
        <v>138.41803250000501</v>
      </c>
      <c r="N7374">
        <v>3</v>
      </c>
      <c r="O7374">
        <v>0.40135569999984</v>
      </c>
      <c r="P7374">
        <v>138.943700399992</v>
      </c>
    </row>
    <row r="7375" spans="1:16" x14ac:dyDescent="0.3">
      <c r="A7375">
        <v>21</v>
      </c>
      <c r="B7375">
        <v>2</v>
      </c>
      <c r="C7375">
        <v>0</v>
      </c>
      <c r="D7375">
        <v>5</v>
      </c>
      <c r="E7375" t="s">
        <v>284</v>
      </c>
      <c r="F7375">
        <v>1</v>
      </c>
      <c r="G7375">
        <v>1</v>
      </c>
      <c r="H7375">
        <v>1.9852964999881799</v>
      </c>
      <c r="I7375">
        <v>145.00246560000201</v>
      </c>
      <c r="J7375" t="s">
        <v>16</v>
      </c>
      <c r="K7375">
        <v>1</v>
      </c>
      <c r="L7375">
        <v>0.83054650000121899</v>
      </c>
      <c r="M7375">
        <v>140.27953640000499</v>
      </c>
      <c r="N7375">
        <v>3</v>
      </c>
      <c r="O7375">
        <v>0.12891620000300499</v>
      </c>
      <c r="P7375">
        <v>140.543422100003</v>
      </c>
    </row>
    <row r="7376" spans="1:16" x14ac:dyDescent="0.3">
      <c r="A7376">
        <v>21</v>
      </c>
      <c r="B7376">
        <v>2</v>
      </c>
      <c r="C7376">
        <v>0</v>
      </c>
      <c r="D7376">
        <v>5</v>
      </c>
      <c r="E7376" t="s">
        <v>718</v>
      </c>
      <c r="F7376">
        <v>1</v>
      </c>
      <c r="G7376">
        <v>1</v>
      </c>
      <c r="H7376">
        <v>1.98277220000455</v>
      </c>
      <c r="I7376">
        <v>27.500572600009001</v>
      </c>
      <c r="J7376" t="s">
        <v>16</v>
      </c>
      <c r="K7376">
        <v>1</v>
      </c>
      <c r="L7376">
        <v>0.948259199998574</v>
      </c>
      <c r="M7376">
        <v>141.99723460000001</v>
      </c>
      <c r="N7376">
        <v>3</v>
      </c>
      <c r="O7376">
        <v>0.146610199997667</v>
      </c>
      <c r="P7376">
        <v>142.256957199992</v>
      </c>
    </row>
    <row r="7377" spans="1:16" x14ac:dyDescent="0.3">
      <c r="A7377">
        <v>21</v>
      </c>
      <c r="B7377">
        <v>2</v>
      </c>
      <c r="C7377">
        <v>0</v>
      </c>
      <c r="D7377">
        <v>5</v>
      </c>
      <c r="E7377" t="s">
        <v>1902</v>
      </c>
      <c r="F7377">
        <v>1</v>
      </c>
      <c r="G7377">
        <v>1</v>
      </c>
      <c r="H7377">
        <v>1.9847582999936999</v>
      </c>
      <c r="I7377">
        <v>122.502125800005</v>
      </c>
      <c r="J7377" t="s">
        <v>16</v>
      </c>
      <c r="K7377">
        <v>1</v>
      </c>
      <c r="L7377">
        <v>1.4575875000009499</v>
      </c>
      <c r="M7377">
        <v>144.223463499991</v>
      </c>
      <c r="N7377">
        <v>3</v>
      </c>
      <c r="O7377">
        <v>0.16743510001106199</v>
      </c>
      <c r="P7377">
        <v>144.49360380000101</v>
      </c>
    </row>
    <row r="7378" spans="1:16" x14ac:dyDescent="0.3">
      <c r="A7378">
        <v>21</v>
      </c>
      <c r="B7378">
        <v>2</v>
      </c>
      <c r="C7378">
        <v>0</v>
      </c>
      <c r="D7378">
        <v>5</v>
      </c>
      <c r="E7378" t="s">
        <v>849</v>
      </c>
      <c r="F7378">
        <v>0</v>
      </c>
      <c r="G7378">
        <v>1</v>
      </c>
      <c r="J7378" t="s">
        <v>14</v>
      </c>
      <c r="K7378">
        <v>1</v>
      </c>
      <c r="L7378">
        <v>0.84164020000025597</v>
      </c>
      <c r="M7378">
        <v>145.8411873</v>
      </c>
      <c r="N7378">
        <v>3</v>
      </c>
      <c r="O7378">
        <v>0.10223999999288901</v>
      </c>
      <c r="P7378">
        <v>146.10866179999701</v>
      </c>
    </row>
    <row r="7379" spans="1:16" x14ac:dyDescent="0.3">
      <c r="A7379">
        <v>21</v>
      </c>
      <c r="B7379">
        <v>2</v>
      </c>
      <c r="C7379">
        <v>0</v>
      </c>
      <c r="D7379">
        <v>5</v>
      </c>
      <c r="E7379" t="s">
        <v>818</v>
      </c>
      <c r="F7379">
        <v>1</v>
      </c>
      <c r="G7379">
        <v>1</v>
      </c>
      <c r="H7379">
        <v>1.98228920000838</v>
      </c>
      <c r="I7379">
        <v>10.0002500999981</v>
      </c>
      <c r="J7379" t="s">
        <v>16</v>
      </c>
      <c r="K7379">
        <v>1</v>
      </c>
      <c r="L7379">
        <v>1.4487934000062499</v>
      </c>
      <c r="M7379">
        <v>148.06505049999399</v>
      </c>
      <c r="N7379">
        <v>3</v>
      </c>
      <c r="O7379">
        <v>0.148799899994629</v>
      </c>
      <c r="P7379">
        <v>148.32315310000601</v>
      </c>
    </row>
    <row r="7380" spans="1:16" x14ac:dyDescent="0.3">
      <c r="A7380">
        <v>21</v>
      </c>
      <c r="B7380">
        <v>2</v>
      </c>
      <c r="C7380">
        <v>0</v>
      </c>
      <c r="D7380">
        <v>5</v>
      </c>
      <c r="E7380" t="s">
        <v>752</v>
      </c>
      <c r="F7380">
        <v>1</v>
      </c>
      <c r="G7380">
        <v>1</v>
      </c>
      <c r="H7380">
        <v>1.9830387000110901</v>
      </c>
      <c r="I7380">
        <v>40.000739499999298</v>
      </c>
      <c r="J7380" t="s">
        <v>16</v>
      </c>
      <c r="K7380">
        <v>1</v>
      </c>
      <c r="L7380">
        <v>0.81939699999929905</v>
      </c>
      <c r="M7380">
        <v>149.65207310000599</v>
      </c>
      <c r="N7380">
        <v>3</v>
      </c>
      <c r="O7380">
        <v>9.7846300006494899E-2</v>
      </c>
      <c r="P7380">
        <v>149.86418299999801</v>
      </c>
    </row>
    <row r="7381" spans="1:16" x14ac:dyDescent="0.3">
      <c r="A7381">
        <v>21</v>
      </c>
      <c r="B7381">
        <v>2</v>
      </c>
      <c r="C7381">
        <v>0</v>
      </c>
      <c r="D7381">
        <v>5</v>
      </c>
      <c r="E7381" t="s">
        <v>296</v>
      </c>
      <c r="F7381">
        <v>1</v>
      </c>
      <c r="G7381">
        <v>1</v>
      </c>
      <c r="H7381">
        <v>1.9845824999938499</v>
      </c>
      <c r="I7381">
        <v>112.501906500009</v>
      </c>
      <c r="J7381" t="s">
        <v>16</v>
      </c>
      <c r="K7381">
        <v>1</v>
      </c>
      <c r="L7381">
        <v>1.62770749999618</v>
      </c>
      <c r="M7381">
        <v>152.01054920000001</v>
      </c>
      <c r="N7381">
        <v>3</v>
      </c>
      <c r="O7381">
        <v>8.0842299998039394E-2</v>
      </c>
      <c r="P7381">
        <v>152.23117260000399</v>
      </c>
    </row>
    <row r="7382" spans="1:16" x14ac:dyDescent="0.3">
      <c r="A7382">
        <v>21</v>
      </c>
      <c r="B7382">
        <v>2</v>
      </c>
      <c r="C7382">
        <v>1</v>
      </c>
      <c r="D7382">
        <v>5</v>
      </c>
      <c r="E7382" t="s">
        <v>1524</v>
      </c>
      <c r="F7382">
        <v>1</v>
      </c>
      <c r="G7382">
        <v>2</v>
      </c>
      <c r="H7382">
        <v>1.9833033000031699</v>
      </c>
      <c r="I7382">
        <v>50.000944100000197</v>
      </c>
      <c r="J7382" t="s">
        <v>16</v>
      </c>
      <c r="K7382">
        <v>1</v>
      </c>
      <c r="L7382">
        <v>4.0844543999992302</v>
      </c>
      <c r="M7382">
        <v>4.08447729999898</v>
      </c>
      <c r="N7382">
        <v>3</v>
      </c>
      <c r="O7382">
        <v>0.87171140000282299</v>
      </c>
      <c r="P7382">
        <v>5.0575059999973799</v>
      </c>
    </row>
    <row r="7383" spans="1:16" x14ac:dyDescent="0.3">
      <c r="A7383">
        <v>21</v>
      </c>
      <c r="B7383">
        <v>2</v>
      </c>
      <c r="C7383">
        <v>1</v>
      </c>
      <c r="D7383">
        <v>5</v>
      </c>
      <c r="E7383" t="s">
        <v>2039</v>
      </c>
      <c r="F7383">
        <v>0</v>
      </c>
      <c r="G7383">
        <v>2</v>
      </c>
      <c r="J7383" t="s">
        <v>14</v>
      </c>
      <c r="K7383">
        <v>1</v>
      </c>
      <c r="L7383">
        <v>0.76945850001356997</v>
      </c>
      <c r="M7383">
        <v>6.3360520999995096</v>
      </c>
      <c r="N7383">
        <v>3</v>
      </c>
      <c r="O7383">
        <v>0.15787979999731799</v>
      </c>
      <c r="P7383">
        <v>6.5755649000057002</v>
      </c>
    </row>
    <row r="7384" spans="1:16" x14ac:dyDescent="0.3">
      <c r="A7384">
        <v>21</v>
      </c>
      <c r="B7384">
        <v>2</v>
      </c>
      <c r="C7384">
        <v>1</v>
      </c>
      <c r="D7384">
        <v>5</v>
      </c>
      <c r="E7384" t="s">
        <v>1847</v>
      </c>
      <c r="F7384">
        <v>1</v>
      </c>
      <c r="G7384">
        <v>2</v>
      </c>
      <c r="H7384">
        <v>1.98492319999787</v>
      </c>
      <c r="I7384">
        <v>127.50226400001</v>
      </c>
      <c r="J7384" t="s">
        <v>16</v>
      </c>
      <c r="K7384">
        <v>1</v>
      </c>
      <c r="L7384">
        <v>0.77106470000580896</v>
      </c>
      <c r="M7384">
        <v>7.85465619999741</v>
      </c>
      <c r="N7384">
        <v>3</v>
      </c>
      <c r="O7384">
        <v>0.17710279999300799</v>
      </c>
      <c r="P7384">
        <v>8.1387524000019802</v>
      </c>
    </row>
    <row r="7385" spans="1:16" x14ac:dyDescent="0.3">
      <c r="A7385">
        <v>21</v>
      </c>
      <c r="B7385">
        <v>2</v>
      </c>
      <c r="C7385">
        <v>1</v>
      </c>
      <c r="D7385">
        <v>5</v>
      </c>
      <c r="E7385" t="s">
        <v>1608</v>
      </c>
      <c r="F7385">
        <v>1</v>
      </c>
      <c r="G7385">
        <v>2</v>
      </c>
      <c r="H7385">
        <v>1.9825432999932699</v>
      </c>
      <c r="I7385">
        <v>17.500385400009701</v>
      </c>
      <c r="J7385" t="s">
        <v>16</v>
      </c>
      <c r="K7385">
        <v>1</v>
      </c>
      <c r="L7385">
        <v>1.1315019000030599</v>
      </c>
      <c r="M7385">
        <v>9.7818609999958408</v>
      </c>
      <c r="N7385">
        <v>3</v>
      </c>
      <c r="O7385">
        <v>0.58680770000501103</v>
      </c>
      <c r="P7385">
        <v>10.4764742999978</v>
      </c>
    </row>
    <row r="7386" spans="1:16" x14ac:dyDescent="0.3">
      <c r="A7386">
        <v>21</v>
      </c>
      <c r="B7386">
        <v>2</v>
      </c>
      <c r="C7386">
        <v>1</v>
      </c>
      <c r="D7386">
        <v>5</v>
      </c>
      <c r="E7386" t="s">
        <v>1502</v>
      </c>
      <c r="F7386">
        <v>0</v>
      </c>
      <c r="G7386">
        <v>2</v>
      </c>
      <c r="J7386" t="s">
        <v>14</v>
      </c>
      <c r="K7386">
        <v>1</v>
      </c>
      <c r="L7386">
        <v>0.79702539999561905</v>
      </c>
      <c r="M7386">
        <v>11.7802370999998</v>
      </c>
      <c r="N7386">
        <v>3</v>
      </c>
      <c r="O7386">
        <v>0.20268629999191001</v>
      </c>
      <c r="P7386">
        <v>12.0684354999976</v>
      </c>
    </row>
    <row r="7387" spans="1:16" x14ac:dyDescent="0.3">
      <c r="A7387">
        <v>21</v>
      </c>
      <c r="B7387">
        <v>2</v>
      </c>
      <c r="C7387">
        <v>1</v>
      </c>
      <c r="D7387">
        <v>5</v>
      </c>
      <c r="E7387" t="s">
        <v>1844</v>
      </c>
      <c r="F7387">
        <v>1</v>
      </c>
      <c r="G7387">
        <v>2</v>
      </c>
      <c r="H7387">
        <v>1.9823343999887599</v>
      </c>
      <c r="I7387">
        <v>5.0001649000041697</v>
      </c>
      <c r="J7387" t="s">
        <v>16</v>
      </c>
      <c r="K7387">
        <v>1</v>
      </c>
      <c r="L7387">
        <v>0.86329039999691304</v>
      </c>
      <c r="M7387">
        <v>13.4465071000013</v>
      </c>
      <c r="N7387">
        <v>3</v>
      </c>
      <c r="O7387">
        <v>0.194775199997821</v>
      </c>
      <c r="P7387">
        <v>13.796442699997</v>
      </c>
    </row>
    <row r="7388" spans="1:16" x14ac:dyDescent="0.3">
      <c r="A7388">
        <v>21</v>
      </c>
      <c r="B7388">
        <v>2</v>
      </c>
      <c r="C7388">
        <v>1</v>
      </c>
      <c r="D7388">
        <v>5</v>
      </c>
      <c r="E7388" t="s">
        <v>1201</v>
      </c>
      <c r="F7388">
        <v>0</v>
      </c>
      <c r="G7388">
        <v>2</v>
      </c>
      <c r="J7388" t="s">
        <v>14</v>
      </c>
      <c r="K7388">
        <v>1</v>
      </c>
      <c r="L7388">
        <v>1.0554250999994099</v>
      </c>
      <c r="M7388">
        <v>15.3719727999996</v>
      </c>
      <c r="N7388">
        <v>3</v>
      </c>
      <c r="O7388">
        <v>0.18644110001332601</v>
      </c>
      <c r="P7388">
        <v>15.676169600003099</v>
      </c>
    </row>
    <row r="7389" spans="1:16" x14ac:dyDescent="0.3">
      <c r="A7389">
        <v>21</v>
      </c>
      <c r="B7389">
        <v>2</v>
      </c>
      <c r="C7389">
        <v>1</v>
      </c>
      <c r="D7389">
        <v>5</v>
      </c>
      <c r="E7389" t="s">
        <v>1868</v>
      </c>
      <c r="F7389">
        <v>0</v>
      </c>
      <c r="G7389">
        <v>2</v>
      </c>
      <c r="J7389" t="s">
        <v>14</v>
      </c>
      <c r="K7389">
        <v>1</v>
      </c>
      <c r="L7389">
        <v>3.3261055999901101</v>
      </c>
      <c r="M7389">
        <v>19.5093037000042</v>
      </c>
      <c r="N7389">
        <v>2</v>
      </c>
      <c r="O7389">
        <v>0.77197459999297302</v>
      </c>
      <c r="P7389">
        <v>20.3816473000043</v>
      </c>
    </row>
    <row r="7390" spans="1:16" x14ac:dyDescent="0.3">
      <c r="A7390">
        <v>21</v>
      </c>
      <c r="B7390">
        <v>2</v>
      </c>
      <c r="C7390">
        <v>1</v>
      </c>
      <c r="D7390">
        <v>5</v>
      </c>
      <c r="E7390" t="s">
        <v>2086</v>
      </c>
      <c r="F7390">
        <v>0</v>
      </c>
      <c r="G7390">
        <v>2</v>
      </c>
      <c r="J7390" t="s">
        <v>14</v>
      </c>
      <c r="K7390">
        <v>1</v>
      </c>
      <c r="L7390">
        <v>1.0664739000057999</v>
      </c>
      <c r="M7390">
        <v>21.966360499995101</v>
      </c>
      <c r="N7390">
        <v>3</v>
      </c>
      <c r="O7390">
        <v>0.70007960000657499</v>
      </c>
      <c r="P7390">
        <v>22.757748699994401</v>
      </c>
    </row>
    <row r="7391" spans="1:16" x14ac:dyDescent="0.3">
      <c r="A7391">
        <v>21</v>
      </c>
      <c r="B7391">
        <v>2</v>
      </c>
      <c r="C7391">
        <v>1</v>
      </c>
      <c r="D7391">
        <v>5</v>
      </c>
      <c r="E7391" t="s">
        <v>819</v>
      </c>
      <c r="F7391">
        <v>1</v>
      </c>
      <c r="G7391">
        <v>2</v>
      </c>
      <c r="H7391">
        <v>1.98532409999461</v>
      </c>
      <c r="I7391">
        <v>150.00259020000499</v>
      </c>
      <c r="J7391" t="s">
        <v>16</v>
      </c>
      <c r="K7391">
        <v>1</v>
      </c>
      <c r="L7391">
        <v>0.778834000011557</v>
      </c>
      <c r="M7391">
        <v>24.045776900005901</v>
      </c>
      <c r="N7391">
        <v>3</v>
      </c>
      <c r="O7391">
        <v>0.49041370001214102</v>
      </c>
      <c r="P7391">
        <v>24.692075300001299</v>
      </c>
    </row>
    <row r="7392" spans="1:16" x14ac:dyDescent="0.3">
      <c r="A7392">
        <v>21</v>
      </c>
      <c r="B7392">
        <v>2</v>
      </c>
      <c r="C7392">
        <v>1</v>
      </c>
      <c r="D7392">
        <v>5</v>
      </c>
      <c r="E7392" t="s">
        <v>2108</v>
      </c>
      <c r="F7392">
        <v>0</v>
      </c>
      <c r="G7392">
        <v>2</v>
      </c>
      <c r="J7392" t="s">
        <v>14</v>
      </c>
      <c r="K7392">
        <v>1</v>
      </c>
      <c r="L7392">
        <v>0.86131229999591596</v>
      </c>
      <c r="M7392">
        <v>26.061122600003699</v>
      </c>
      <c r="N7392">
        <v>3</v>
      </c>
      <c r="O7392">
        <v>0.14531220000935699</v>
      </c>
      <c r="P7392">
        <v>26.3070222999959</v>
      </c>
    </row>
    <row r="7393" spans="1:16" x14ac:dyDescent="0.3">
      <c r="A7393">
        <v>21</v>
      </c>
      <c r="B7393">
        <v>2</v>
      </c>
      <c r="C7393">
        <v>1</v>
      </c>
      <c r="D7393">
        <v>5</v>
      </c>
      <c r="E7393" t="s">
        <v>691</v>
      </c>
      <c r="F7393">
        <v>0</v>
      </c>
      <c r="G7393">
        <v>2</v>
      </c>
      <c r="J7393" t="s">
        <v>16</v>
      </c>
      <c r="K7393">
        <v>0</v>
      </c>
      <c r="L7393">
        <v>2.2108159000054002</v>
      </c>
      <c r="M7393">
        <v>29.027584499999602</v>
      </c>
      <c r="N7393">
        <v>2</v>
      </c>
      <c r="O7393">
        <v>0.242633200003183</v>
      </c>
      <c r="P7393">
        <v>29.396150300002802</v>
      </c>
    </row>
    <row r="7394" spans="1:16" x14ac:dyDescent="0.3">
      <c r="A7394">
        <v>21</v>
      </c>
      <c r="B7394">
        <v>2</v>
      </c>
      <c r="C7394">
        <v>1</v>
      </c>
      <c r="D7394">
        <v>5</v>
      </c>
      <c r="E7394" t="s">
        <v>2171</v>
      </c>
      <c r="F7394">
        <v>1</v>
      </c>
      <c r="G7394">
        <v>2</v>
      </c>
      <c r="H7394">
        <v>1.9838897000008699</v>
      </c>
      <c r="I7394">
        <v>77.501356200009496</v>
      </c>
      <c r="J7394" t="s">
        <v>16</v>
      </c>
      <c r="K7394">
        <v>1</v>
      </c>
      <c r="L7394">
        <v>0.95834209999884501</v>
      </c>
      <c r="M7394">
        <v>30.874894900000101</v>
      </c>
      <c r="N7394">
        <v>3</v>
      </c>
      <c r="O7394">
        <v>0.16417740000179001</v>
      </c>
      <c r="P7394">
        <v>31.157731300001601</v>
      </c>
    </row>
    <row r="7395" spans="1:16" x14ac:dyDescent="0.3">
      <c r="A7395">
        <v>21</v>
      </c>
      <c r="B7395">
        <v>2</v>
      </c>
      <c r="C7395">
        <v>1</v>
      </c>
      <c r="D7395">
        <v>5</v>
      </c>
      <c r="E7395" t="s">
        <v>392</v>
      </c>
      <c r="F7395">
        <v>1</v>
      </c>
      <c r="G7395">
        <v>2</v>
      </c>
      <c r="H7395">
        <v>1.9828147000080201</v>
      </c>
      <c r="I7395">
        <v>22.5004831000115</v>
      </c>
      <c r="J7395" t="s">
        <v>14</v>
      </c>
      <c r="K7395">
        <v>0</v>
      </c>
      <c r="L7395">
        <v>1.2430648000008699</v>
      </c>
      <c r="M7395">
        <v>32.909633300005197</v>
      </c>
      <c r="N7395">
        <v>3</v>
      </c>
      <c r="O7395">
        <v>0.14738769999530599</v>
      </c>
      <c r="P7395">
        <v>33.172957200003999</v>
      </c>
    </row>
    <row r="7396" spans="1:16" x14ac:dyDescent="0.3">
      <c r="A7396">
        <v>21</v>
      </c>
      <c r="B7396">
        <v>2</v>
      </c>
      <c r="C7396">
        <v>1</v>
      </c>
      <c r="D7396">
        <v>5</v>
      </c>
      <c r="E7396" t="s">
        <v>834</v>
      </c>
      <c r="F7396">
        <v>1</v>
      </c>
      <c r="G7396">
        <v>2</v>
      </c>
      <c r="H7396">
        <v>1.98410010000225</v>
      </c>
      <c r="I7396">
        <v>92.501546700004795</v>
      </c>
      <c r="J7396" t="s">
        <v>16</v>
      </c>
      <c r="K7396">
        <v>1</v>
      </c>
      <c r="L7396">
        <v>3.2636344999918898</v>
      </c>
      <c r="M7396">
        <v>36.946878599992502</v>
      </c>
      <c r="N7396">
        <v>3</v>
      </c>
      <c r="O7396">
        <v>0.14613750000717099</v>
      </c>
      <c r="P7396">
        <v>37.211603200004902</v>
      </c>
    </row>
    <row r="7397" spans="1:16" x14ac:dyDescent="0.3">
      <c r="A7397">
        <v>21</v>
      </c>
      <c r="B7397">
        <v>2</v>
      </c>
      <c r="C7397">
        <v>1</v>
      </c>
      <c r="D7397">
        <v>5</v>
      </c>
      <c r="E7397" t="s">
        <v>650</v>
      </c>
      <c r="F7397">
        <v>1</v>
      </c>
      <c r="G7397">
        <v>2</v>
      </c>
      <c r="H7397">
        <v>1.98511009999493</v>
      </c>
      <c r="I7397">
        <v>140.00240070000299</v>
      </c>
      <c r="J7397" t="s">
        <v>16</v>
      </c>
      <c r="K7397">
        <v>1</v>
      </c>
      <c r="L7397">
        <v>3.8806528999993999</v>
      </c>
      <c r="M7397">
        <v>41.597231899999301</v>
      </c>
      <c r="N7397">
        <v>3</v>
      </c>
      <c r="O7397">
        <v>8.3609699999215095E-2</v>
      </c>
      <c r="P7397">
        <v>41.829309099994099</v>
      </c>
    </row>
    <row r="7398" spans="1:16" x14ac:dyDescent="0.3">
      <c r="A7398">
        <v>21</v>
      </c>
      <c r="B7398">
        <v>2</v>
      </c>
      <c r="C7398">
        <v>1</v>
      </c>
      <c r="D7398">
        <v>5</v>
      </c>
      <c r="E7398" t="s">
        <v>1610</v>
      </c>
      <c r="F7398">
        <v>0</v>
      </c>
      <c r="G7398">
        <v>2</v>
      </c>
      <c r="J7398" t="s">
        <v>14</v>
      </c>
      <c r="K7398">
        <v>1</v>
      </c>
      <c r="L7398">
        <v>2.55084419999912</v>
      </c>
      <c r="M7398">
        <v>44.900710899994003</v>
      </c>
      <c r="N7398">
        <v>2</v>
      </c>
      <c r="O7398">
        <v>0.19367550000606601</v>
      </c>
      <c r="P7398">
        <v>45.211318100002202</v>
      </c>
    </row>
    <row r="7399" spans="1:16" x14ac:dyDescent="0.3">
      <c r="A7399">
        <v>21</v>
      </c>
      <c r="B7399">
        <v>2</v>
      </c>
      <c r="C7399">
        <v>1</v>
      </c>
      <c r="D7399">
        <v>5</v>
      </c>
      <c r="E7399" t="s">
        <v>848</v>
      </c>
      <c r="F7399">
        <v>0</v>
      </c>
      <c r="G7399">
        <v>2</v>
      </c>
      <c r="J7399" t="s">
        <v>14</v>
      </c>
      <c r="K7399">
        <v>1</v>
      </c>
      <c r="L7399">
        <v>1.5468888000032199</v>
      </c>
      <c r="M7399">
        <v>47.2634145000047</v>
      </c>
      <c r="N7399">
        <v>3</v>
      </c>
      <c r="O7399">
        <v>0.100776499995845</v>
      </c>
      <c r="P7399">
        <v>47.486787600006203</v>
      </c>
    </row>
    <row r="7400" spans="1:16" x14ac:dyDescent="0.3">
      <c r="A7400">
        <v>21</v>
      </c>
      <c r="B7400">
        <v>2</v>
      </c>
      <c r="C7400">
        <v>1</v>
      </c>
      <c r="D7400">
        <v>5</v>
      </c>
      <c r="E7400" t="s">
        <v>731</v>
      </c>
      <c r="F7400">
        <v>1</v>
      </c>
      <c r="G7400">
        <v>2</v>
      </c>
      <c r="H7400">
        <v>1.98284739999508</v>
      </c>
      <c r="I7400">
        <v>30.0006003000017</v>
      </c>
      <c r="J7400" t="s">
        <v>16</v>
      </c>
      <c r="K7400">
        <v>1</v>
      </c>
      <c r="L7400">
        <v>1.18831130000763</v>
      </c>
      <c r="M7400">
        <v>49.188235099994898</v>
      </c>
      <c r="N7400">
        <v>3</v>
      </c>
      <c r="O7400">
        <v>0.19696400000248099</v>
      </c>
      <c r="P7400">
        <v>49.526757600004203</v>
      </c>
    </row>
    <row r="7401" spans="1:16" x14ac:dyDescent="0.3">
      <c r="A7401">
        <v>21</v>
      </c>
      <c r="B7401">
        <v>2</v>
      </c>
      <c r="C7401">
        <v>1</v>
      </c>
      <c r="D7401">
        <v>5</v>
      </c>
      <c r="E7401" t="s">
        <v>522</v>
      </c>
      <c r="F7401">
        <v>1</v>
      </c>
      <c r="G7401">
        <v>2</v>
      </c>
      <c r="H7401">
        <v>1.9848984999989601</v>
      </c>
      <c r="I7401">
        <v>125.002195100009</v>
      </c>
      <c r="J7401" t="s">
        <v>16</v>
      </c>
      <c r="K7401">
        <v>1</v>
      </c>
      <c r="L7401">
        <v>0.84948230000736702</v>
      </c>
      <c r="M7401">
        <v>50.8852096000046</v>
      </c>
      <c r="N7401">
        <v>3</v>
      </c>
      <c r="O7401">
        <v>0.137201299992739</v>
      </c>
      <c r="P7401">
        <v>51.162917699999497</v>
      </c>
    </row>
    <row r="7402" spans="1:16" x14ac:dyDescent="0.3">
      <c r="A7402">
        <v>21</v>
      </c>
      <c r="B7402">
        <v>2</v>
      </c>
      <c r="C7402">
        <v>1</v>
      </c>
      <c r="D7402">
        <v>5</v>
      </c>
      <c r="E7402" t="s">
        <v>892</v>
      </c>
      <c r="F7402">
        <v>1</v>
      </c>
      <c r="G7402">
        <v>2</v>
      </c>
      <c r="H7402">
        <v>1.9839139999967299</v>
      </c>
      <c r="I7402">
        <v>82.501403400005103</v>
      </c>
      <c r="J7402" t="s">
        <v>14</v>
      </c>
      <c r="K7402">
        <v>0</v>
      </c>
      <c r="L7402">
        <v>0.92728950000309895</v>
      </c>
      <c r="M7402">
        <v>52.610518200002801</v>
      </c>
      <c r="N7402">
        <v>3</v>
      </c>
      <c r="O7402">
        <v>0.459927100004279</v>
      </c>
      <c r="P7402">
        <v>53.213447999994997</v>
      </c>
    </row>
    <row r="7403" spans="1:16" x14ac:dyDescent="0.3">
      <c r="A7403">
        <v>21</v>
      </c>
      <c r="B7403">
        <v>2</v>
      </c>
      <c r="C7403">
        <v>1</v>
      </c>
      <c r="D7403">
        <v>5</v>
      </c>
      <c r="E7403" t="s">
        <v>1370</v>
      </c>
      <c r="F7403">
        <v>0</v>
      </c>
      <c r="G7403">
        <v>2</v>
      </c>
      <c r="J7403" t="s">
        <v>14</v>
      </c>
      <c r="K7403">
        <v>1</v>
      </c>
      <c r="L7403">
        <v>0.82990589999826603</v>
      </c>
      <c r="M7403">
        <v>54.562905600003397</v>
      </c>
      <c r="N7403">
        <v>3</v>
      </c>
      <c r="O7403">
        <v>0.12934780000068699</v>
      </c>
      <c r="P7403">
        <v>54.810883099999003</v>
      </c>
    </row>
    <row r="7404" spans="1:16" x14ac:dyDescent="0.3">
      <c r="A7404">
        <v>21</v>
      </c>
      <c r="B7404">
        <v>2</v>
      </c>
      <c r="C7404">
        <v>1</v>
      </c>
      <c r="D7404">
        <v>5</v>
      </c>
      <c r="E7404" t="s">
        <v>1354</v>
      </c>
      <c r="F7404">
        <v>1</v>
      </c>
      <c r="G7404">
        <v>2</v>
      </c>
      <c r="H7404">
        <v>1.98367269999289</v>
      </c>
      <c r="I7404">
        <v>67.501222300008493</v>
      </c>
      <c r="J7404" t="s">
        <v>16</v>
      </c>
      <c r="K7404">
        <v>1</v>
      </c>
      <c r="L7404">
        <v>1.1598577999975499</v>
      </c>
      <c r="M7404">
        <v>56.476675400001099</v>
      </c>
      <c r="N7404">
        <v>3</v>
      </c>
      <c r="O7404">
        <v>0.187049800006207</v>
      </c>
      <c r="P7404">
        <v>56.780677799994002</v>
      </c>
    </row>
    <row r="7405" spans="1:16" x14ac:dyDescent="0.3">
      <c r="A7405">
        <v>21</v>
      </c>
      <c r="B7405">
        <v>2</v>
      </c>
      <c r="C7405">
        <v>1</v>
      </c>
      <c r="D7405">
        <v>5</v>
      </c>
      <c r="E7405" t="s">
        <v>1056</v>
      </c>
      <c r="F7405">
        <v>0</v>
      </c>
      <c r="G7405">
        <v>2</v>
      </c>
      <c r="J7405" t="s">
        <v>14</v>
      </c>
      <c r="K7405">
        <v>1</v>
      </c>
      <c r="L7405">
        <v>1.0950976000021899</v>
      </c>
      <c r="M7405">
        <v>58.394816800006097</v>
      </c>
      <c r="N7405">
        <v>3</v>
      </c>
      <c r="O7405">
        <v>0.134118700007093</v>
      </c>
      <c r="P7405">
        <v>58.695573799996097</v>
      </c>
    </row>
    <row r="7406" spans="1:16" x14ac:dyDescent="0.3">
      <c r="A7406">
        <v>21</v>
      </c>
      <c r="B7406">
        <v>2</v>
      </c>
      <c r="C7406">
        <v>1</v>
      </c>
      <c r="D7406">
        <v>5</v>
      </c>
      <c r="E7406" t="s">
        <v>312</v>
      </c>
      <c r="F7406">
        <v>0</v>
      </c>
      <c r="G7406">
        <v>2</v>
      </c>
      <c r="J7406" t="s">
        <v>14</v>
      </c>
      <c r="K7406">
        <v>1</v>
      </c>
      <c r="L7406">
        <v>4.5703111999901003</v>
      </c>
      <c r="M7406">
        <v>63.786653100003598</v>
      </c>
      <c r="N7406">
        <v>2</v>
      </c>
      <c r="O7406">
        <v>0.68283720000181403</v>
      </c>
      <c r="P7406">
        <v>64.588365200004802</v>
      </c>
    </row>
    <row r="7407" spans="1:16" x14ac:dyDescent="0.3">
      <c r="A7407">
        <v>21</v>
      </c>
      <c r="B7407">
        <v>2</v>
      </c>
      <c r="C7407">
        <v>1</v>
      </c>
      <c r="D7407">
        <v>5</v>
      </c>
      <c r="E7407" t="s">
        <v>1270</v>
      </c>
      <c r="F7407">
        <v>1</v>
      </c>
      <c r="G7407">
        <v>2</v>
      </c>
      <c r="H7407">
        <v>1.98277940000116</v>
      </c>
      <c r="I7407">
        <v>20.000437300011999</v>
      </c>
      <c r="J7407" t="s">
        <v>16</v>
      </c>
      <c r="K7407">
        <v>1</v>
      </c>
      <c r="L7407">
        <v>2.2332610000012201</v>
      </c>
      <c r="M7407">
        <v>67.333030599998906</v>
      </c>
      <c r="N7407">
        <v>3</v>
      </c>
      <c r="O7407">
        <v>0.22682429999986201</v>
      </c>
      <c r="P7407">
        <v>67.724633499994496</v>
      </c>
    </row>
    <row r="7408" spans="1:16" x14ac:dyDescent="0.3">
      <c r="A7408">
        <v>21</v>
      </c>
      <c r="B7408">
        <v>2</v>
      </c>
      <c r="C7408">
        <v>1</v>
      </c>
      <c r="D7408">
        <v>5</v>
      </c>
      <c r="E7408" t="s">
        <v>2129</v>
      </c>
      <c r="F7408">
        <v>1</v>
      </c>
      <c r="G7408">
        <v>2</v>
      </c>
      <c r="H7408">
        <v>1.9847245999990299</v>
      </c>
      <c r="I7408">
        <v>120.002073299998</v>
      </c>
      <c r="J7408" t="s">
        <v>16</v>
      </c>
      <c r="K7408">
        <v>1</v>
      </c>
      <c r="L7408">
        <v>1.56166180000582</v>
      </c>
      <c r="M7408">
        <v>69.7946026999998</v>
      </c>
      <c r="N7408">
        <v>3</v>
      </c>
      <c r="O7408">
        <v>0.130724100003135</v>
      </c>
      <c r="P7408">
        <v>70.084357500003506</v>
      </c>
    </row>
    <row r="7409" spans="1:16" x14ac:dyDescent="0.3">
      <c r="A7409">
        <v>21</v>
      </c>
      <c r="B7409">
        <v>2</v>
      </c>
      <c r="C7409">
        <v>1</v>
      </c>
      <c r="D7409">
        <v>5</v>
      </c>
      <c r="E7409" t="s">
        <v>1124</v>
      </c>
      <c r="F7409">
        <v>0</v>
      </c>
      <c r="G7409">
        <v>2</v>
      </c>
      <c r="J7409" t="s">
        <v>14</v>
      </c>
      <c r="K7409">
        <v>1</v>
      </c>
      <c r="L7409">
        <v>2.8987384999927599</v>
      </c>
      <c r="M7409">
        <v>73.498519799992195</v>
      </c>
      <c r="N7409">
        <v>1</v>
      </c>
      <c r="O7409">
        <v>0.18937019999430099</v>
      </c>
      <c r="P7409">
        <v>73.814857599994895</v>
      </c>
    </row>
    <row r="7410" spans="1:16" x14ac:dyDescent="0.3">
      <c r="A7410">
        <v>21</v>
      </c>
      <c r="B7410">
        <v>2</v>
      </c>
      <c r="C7410">
        <v>1</v>
      </c>
      <c r="D7410">
        <v>5</v>
      </c>
      <c r="E7410" t="s">
        <v>1814</v>
      </c>
      <c r="F7410">
        <v>1</v>
      </c>
      <c r="G7410">
        <v>2</v>
      </c>
      <c r="H7410">
        <v>1.9834624000068299</v>
      </c>
      <c r="I7410">
        <v>57.501108199998299</v>
      </c>
      <c r="J7410" t="s">
        <v>16</v>
      </c>
      <c r="K7410">
        <v>1</v>
      </c>
      <c r="L7410">
        <v>8.6999438000057108</v>
      </c>
      <c r="M7410">
        <v>83.033079700006098</v>
      </c>
      <c r="N7410">
        <v>2</v>
      </c>
      <c r="O7410">
        <v>0.53336479999415998</v>
      </c>
      <c r="P7410">
        <v>83.695032000003295</v>
      </c>
    </row>
    <row r="7411" spans="1:16" x14ac:dyDescent="0.3">
      <c r="A7411">
        <v>21</v>
      </c>
      <c r="B7411">
        <v>2</v>
      </c>
      <c r="C7411">
        <v>1</v>
      </c>
      <c r="D7411">
        <v>5</v>
      </c>
      <c r="E7411" t="s">
        <v>389</v>
      </c>
      <c r="F7411">
        <v>0</v>
      </c>
      <c r="G7411">
        <v>2</v>
      </c>
      <c r="J7411" t="s">
        <v>14</v>
      </c>
      <c r="K7411">
        <v>1</v>
      </c>
      <c r="L7411">
        <v>10.122967000002999</v>
      </c>
      <c r="M7411">
        <v>94.339198200002997</v>
      </c>
      <c r="N7411">
        <v>3</v>
      </c>
      <c r="O7411">
        <v>0.12749270000495</v>
      </c>
      <c r="P7411">
        <v>94.592899199997206</v>
      </c>
    </row>
    <row r="7412" spans="1:16" x14ac:dyDescent="0.3">
      <c r="A7412">
        <v>21</v>
      </c>
      <c r="B7412">
        <v>2</v>
      </c>
      <c r="C7412">
        <v>1</v>
      </c>
      <c r="D7412">
        <v>5</v>
      </c>
      <c r="E7412" t="s">
        <v>901</v>
      </c>
      <c r="F7412">
        <v>0</v>
      </c>
      <c r="G7412">
        <v>2</v>
      </c>
      <c r="J7412" t="s">
        <v>14</v>
      </c>
      <c r="K7412">
        <v>1</v>
      </c>
      <c r="L7412">
        <v>1.77691770000092</v>
      </c>
      <c r="M7412">
        <v>96.876438899998902</v>
      </c>
      <c r="N7412">
        <v>2</v>
      </c>
      <c r="O7412">
        <v>1.00305749999825</v>
      </c>
      <c r="P7412">
        <v>97.964619899998098</v>
      </c>
    </row>
    <row r="7413" spans="1:16" x14ac:dyDescent="0.3">
      <c r="A7413">
        <v>21</v>
      </c>
      <c r="B7413">
        <v>2</v>
      </c>
      <c r="C7413">
        <v>1</v>
      </c>
      <c r="D7413">
        <v>5</v>
      </c>
      <c r="E7413" t="s">
        <v>675</v>
      </c>
      <c r="F7413">
        <v>0</v>
      </c>
      <c r="G7413">
        <v>2</v>
      </c>
      <c r="J7413" t="s">
        <v>14</v>
      </c>
      <c r="K7413">
        <v>1</v>
      </c>
      <c r="L7413">
        <v>1.0520554000104301</v>
      </c>
      <c r="M7413">
        <v>99.534822500005305</v>
      </c>
      <c r="N7413">
        <v>3</v>
      </c>
      <c r="O7413">
        <v>0.148251899998286</v>
      </c>
      <c r="P7413">
        <v>99.797859700003798</v>
      </c>
    </row>
    <row r="7414" spans="1:16" x14ac:dyDescent="0.3">
      <c r="A7414">
        <v>21</v>
      </c>
      <c r="B7414">
        <v>2</v>
      </c>
      <c r="C7414">
        <v>1</v>
      </c>
      <c r="D7414">
        <v>5</v>
      </c>
      <c r="E7414" t="s">
        <v>2053</v>
      </c>
      <c r="F7414">
        <v>0</v>
      </c>
      <c r="G7414">
        <v>2</v>
      </c>
      <c r="J7414" t="s">
        <v>14</v>
      </c>
      <c r="K7414">
        <v>1</v>
      </c>
      <c r="L7414">
        <v>2.55208910000511</v>
      </c>
      <c r="M7414">
        <v>102.868318099994</v>
      </c>
      <c r="N7414">
        <v>2</v>
      </c>
      <c r="O7414">
        <v>0.22063729999354101</v>
      </c>
      <c r="P7414">
        <v>103.214424499995</v>
      </c>
    </row>
    <row r="7415" spans="1:16" x14ac:dyDescent="0.3">
      <c r="A7415">
        <v>21</v>
      </c>
      <c r="B7415">
        <v>2</v>
      </c>
      <c r="C7415">
        <v>1</v>
      </c>
      <c r="D7415">
        <v>5</v>
      </c>
      <c r="E7415" t="s">
        <v>416</v>
      </c>
      <c r="F7415">
        <v>1</v>
      </c>
      <c r="G7415">
        <v>2</v>
      </c>
      <c r="H7415">
        <v>1.98249779999605</v>
      </c>
      <c r="I7415">
        <v>15.0003379000118</v>
      </c>
      <c r="J7415" t="s">
        <v>16</v>
      </c>
      <c r="K7415">
        <v>1</v>
      </c>
      <c r="L7415">
        <v>2.2938627999974401</v>
      </c>
      <c r="M7415">
        <v>106.02677719999301</v>
      </c>
      <c r="N7415">
        <v>3</v>
      </c>
      <c r="O7415">
        <v>7.3755100005655605E-2</v>
      </c>
      <c r="P7415">
        <v>106.22714940000201</v>
      </c>
    </row>
    <row r="7416" spans="1:16" x14ac:dyDescent="0.3">
      <c r="A7416">
        <v>21</v>
      </c>
      <c r="B7416">
        <v>2</v>
      </c>
      <c r="C7416">
        <v>1</v>
      </c>
      <c r="D7416">
        <v>5</v>
      </c>
      <c r="E7416" t="s">
        <v>177</v>
      </c>
      <c r="F7416">
        <v>0</v>
      </c>
      <c r="G7416">
        <v>2</v>
      </c>
      <c r="J7416" t="s">
        <v>14</v>
      </c>
      <c r="K7416">
        <v>1</v>
      </c>
      <c r="L7416">
        <v>0.91941459999361497</v>
      </c>
      <c r="M7416">
        <v>107.652406199995</v>
      </c>
      <c r="N7416">
        <v>3</v>
      </c>
      <c r="O7416">
        <v>0.11922069999855001</v>
      </c>
      <c r="P7416">
        <v>107.888776699998</v>
      </c>
    </row>
    <row r="7417" spans="1:16" x14ac:dyDescent="0.3">
      <c r="A7417">
        <v>21</v>
      </c>
      <c r="B7417">
        <v>2</v>
      </c>
      <c r="C7417">
        <v>1</v>
      </c>
      <c r="D7417">
        <v>5</v>
      </c>
      <c r="E7417" t="s">
        <v>1886</v>
      </c>
      <c r="F7417">
        <v>0</v>
      </c>
      <c r="G7417">
        <v>2</v>
      </c>
      <c r="J7417" t="s">
        <v>14</v>
      </c>
      <c r="K7417">
        <v>1</v>
      </c>
      <c r="L7417">
        <v>1.09134489999269</v>
      </c>
      <c r="M7417">
        <v>109.490933900001</v>
      </c>
      <c r="N7417">
        <v>3</v>
      </c>
      <c r="O7417">
        <v>0.122899999987567</v>
      </c>
      <c r="P7417">
        <v>109.748289099996</v>
      </c>
    </row>
    <row r="7418" spans="1:16" x14ac:dyDescent="0.3">
      <c r="A7418">
        <v>21</v>
      </c>
      <c r="B7418">
        <v>2</v>
      </c>
      <c r="C7418">
        <v>1</v>
      </c>
      <c r="D7418">
        <v>5</v>
      </c>
      <c r="E7418" t="s">
        <v>714</v>
      </c>
      <c r="F7418">
        <v>1</v>
      </c>
      <c r="G7418">
        <v>2</v>
      </c>
      <c r="H7418">
        <v>1.9841434999980301</v>
      </c>
      <c r="I7418">
        <v>95.001590600004405</v>
      </c>
      <c r="J7418" t="s">
        <v>16</v>
      </c>
      <c r="K7418">
        <v>1</v>
      </c>
      <c r="L7418">
        <v>3.38846859999467</v>
      </c>
      <c r="M7418">
        <v>113.65470929999699</v>
      </c>
      <c r="N7418">
        <v>3</v>
      </c>
      <c r="O7418">
        <v>0.14404159999685401</v>
      </c>
      <c r="P7418">
        <v>113.914308199994</v>
      </c>
    </row>
    <row r="7419" spans="1:16" x14ac:dyDescent="0.3">
      <c r="A7419">
        <v>21</v>
      </c>
      <c r="B7419">
        <v>2</v>
      </c>
      <c r="C7419">
        <v>1</v>
      </c>
      <c r="D7419">
        <v>5</v>
      </c>
      <c r="E7419" t="s">
        <v>1426</v>
      </c>
      <c r="F7419">
        <v>1</v>
      </c>
      <c r="G7419">
        <v>2</v>
      </c>
      <c r="H7419">
        <v>1.98405669999192</v>
      </c>
      <c r="I7419">
        <v>90.001479300000895</v>
      </c>
      <c r="J7419" t="s">
        <v>14</v>
      </c>
      <c r="K7419">
        <v>0</v>
      </c>
      <c r="L7419">
        <v>1.4856106000079301</v>
      </c>
      <c r="M7419">
        <v>115.918185500006</v>
      </c>
      <c r="N7419">
        <v>2</v>
      </c>
      <c r="O7419">
        <v>0.226720099992235</v>
      </c>
      <c r="P7419">
        <v>116.30034990000399</v>
      </c>
    </row>
    <row r="7420" spans="1:16" x14ac:dyDescent="0.3">
      <c r="A7420">
        <v>21</v>
      </c>
      <c r="B7420">
        <v>2</v>
      </c>
      <c r="C7420">
        <v>1</v>
      </c>
      <c r="D7420">
        <v>5</v>
      </c>
      <c r="E7420" t="s">
        <v>1790</v>
      </c>
      <c r="F7420">
        <v>0</v>
      </c>
      <c r="G7420">
        <v>2</v>
      </c>
      <c r="J7420" t="s">
        <v>14</v>
      </c>
      <c r="K7420">
        <v>1</v>
      </c>
      <c r="L7420">
        <v>2.94665719999466</v>
      </c>
      <c r="M7420">
        <v>119.762784299994</v>
      </c>
      <c r="N7420">
        <v>3</v>
      </c>
      <c r="O7420">
        <v>0.18513459998939699</v>
      </c>
      <c r="P7420">
        <v>120.050558699993</v>
      </c>
    </row>
    <row r="7421" spans="1:16" x14ac:dyDescent="0.3">
      <c r="A7421">
        <v>21</v>
      </c>
      <c r="B7421">
        <v>2</v>
      </c>
      <c r="C7421">
        <v>1</v>
      </c>
      <c r="D7421">
        <v>5</v>
      </c>
      <c r="E7421" t="s">
        <v>12</v>
      </c>
      <c r="F7421">
        <v>1</v>
      </c>
      <c r="G7421">
        <v>2</v>
      </c>
      <c r="H7421">
        <v>1.98360039999534</v>
      </c>
      <c r="I7421">
        <v>65.001208800007603</v>
      </c>
      <c r="J7421" t="s">
        <v>16</v>
      </c>
      <c r="K7421">
        <v>1</v>
      </c>
      <c r="L7421">
        <v>0.999007499995059</v>
      </c>
      <c r="M7421">
        <v>121.565000799994</v>
      </c>
      <c r="N7421">
        <v>3</v>
      </c>
      <c r="O7421">
        <v>0.490080599993235</v>
      </c>
      <c r="P7421">
        <v>122.171585499993</v>
      </c>
    </row>
    <row r="7422" spans="1:16" x14ac:dyDescent="0.3">
      <c r="A7422">
        <v>21</v>
      </c>
      <c r="B7422">
        <v>2</v>
      </c>
      <c r="C7422">
        <v>1</v>
      </c>
      <c r="D7422">
        <v>5</v>
      </c>
      <c r="E7422" t="s">
        <v>1415</v>
      </c>
      <c r="F7422">
        <v>0</v>
      </c>
      <c r="G7422">
        <v>2</v>
      </c>
      <c r="J7422" t="s">
        <v>14</v>
      </c>
      <c r="K7422">
        <v>1</v>
      </c>
      <c r="L7422">
        <v>1.2175038999994301</v>
      </c>
      <c r="M7422">
        <v>123.90017540000601</v>
      </c>
      <c r="N7422">
        <v>3</v>
      </c>
      <c r="O7422">
        <v>0.17368459999852301</v>
      </c>
      <c r="P7422">
        <v>124.1992169</v>
      </c>
    </row>
    <row r="7423" spans="1:16" x14ac:dyDescent="0.3">
      <c r="A7423">
        <v>21</v>
      </c>
      <c r="B7423">
        <v>2</v>
      </c>
      <c r="C7423">
        <v>1</v>
      </c>
      <c r="D7423">
        <v>5</v>
      </c>
      <c r="E7423" t="s">
        <v>599</v>
      </c>
      <c r="F7423">
        <v>1</v>
      </c>
      <c r="G7423">
        <v>2</v>
      </c>
      <c r="H7423">
        <v>1.98333709999861</v>
      </c>
      <c r="I7423">
        <v>55.001055700005999</v>
      </c>
      <c r="J7423" t="s">
        <v>16</v>
      </c>
      <c r="K7423">
        <v>1</v>
      </c>
      <c r="L7423">
        <v>2.25761640000565</v>
      </c>
      <c r="M7423">
        <v>126.97380779999401</v>
      </c>
      <c r="N7423">
        <v>3</v>
      </c>
      <c r="O7423">
        <v>0.11338479998812501</v>
      </c>
      <c r="P7423">
        <v>127.22688580000199</v>
      </c>
    </row>
    <row r="7424" spans="1:16" x14ac:dyDescent="0.3">
      <c r="A7424">
        <v>21</v>
      </c>
      <c r="B7424">
        <v>2</v>
      </c>
      <c r="C7424">
        <v>1</v>
      </c>
      <c r="D7424">
        <v>5</v>
      </c>
      <c r="E7424" t="s">
        <v>727</v>
      </c>
      <c r="F7424">
        <v>0</v>
      </c>
      <c r="G7424">
        <v>2</v>
      </c>
      <c r="J7424" t="s">
        <v>14</v>
      </c>
      <c r="K7424">
        <v>1</v>
      </c>
      <c r="L7424">
        <v>1.23975069999869</v>
      </c>
      <c r="M7424">
        <v>128.97228259999201</v>
      </c>
      <c r="N7424">
        <v>3</v>
      </c>
      <c r="O7424">
        <v>9.7227300007943995E-2</v>
      </c>
      <c r="P7424">
        <v>129.186727299995</v>
      </c>
    </row>
    <row r="7425" spans="1:16" x14ac:dyDescent="0.3">
      <c r="A7425">
        <v>21</v>
      </c>
      <c r="B7425">
        <v>2</v>
      </c>
      <c r="C7425">
        <v>1</v>
      </c>
      <c r="D7425">
        <v>5</v>
      </c>
      <c r="E7425" t="s">
        <v>1825</v>
      </c>
      <c r="F7425">
        <v>1</v>
      </c>
      <c r="G7425">
        <v>2</v>
      </c>
      <c r="H7425">
        <v>1.9837321000086401</v>
      </c>
      <c r="I7425">
        <v>72.501276499999193</v>
      </c>
      <c r="J7425" t="s">
        <v>14</v>
      </c>
      <c r="K7425">
        <v>0</v>
      </c>
      <c r="L7425">
        <v>0.76384279999183502</v>
      </c>
      <c r="M7425">
        <v>130.46325190000101</v>
      </c>
      <c r="N7425">
        <v>3</v>
      </c>
      <c r="O7425">
        <v>0.11549870000453701</v>
      </c>
      <c r="P7425">
        <v>130.67717090000201</v>
      </c>
    </row>
    <row r="7426" spans="1:16" x14ac:dyDescent="0.3">
      <c r="A7426">
        <v>21</v>
      </c>
      <c r="B7426">
        <v>2</v>
      </c>
      <c r="C7426">
        <v>1</v>
      </c>
      <c r="D7426">
        <v>5</v>
      </c>
      <c r="E7426" t="s">
        <v>825</v>
      </c>
      <c r="F7426">
        <v>1</v>
      </c>
      <c r="G7426">
        <v>2</v>
      </c>
      <c r="H7426">
        <v>1.98453129999689</v>
      </c>
      <c r="I7426">
        <v>110.001860000004</v>
      </c>
      <c r="J7426" t="s">
        <v>16</v>
      </c>
      <c r="K7426">
        <v>1</v>
      </c>
      <c r="L7426">
        <v>1.85581409999577</v>
      </c>
      <c r="M7426">
        <v>133.038523800002</v>
      </c>
      <c r="N7426">
        <v>3</v>
      </c>
      <c r="O7426">
        <v>0.42338340000424102</v>
      </c>
      <c r="P7426">
        <v>133.552821499994</v>
      </c>
    </row>
    <row r="7427" spans="1:16" x14ac:dyDescent="0.3">
      <c r="A7427">
        <v>21</v>
      </c>
      <c r="B7427">
        <v>2</v>
      </c>
      <c r="C7427">
        <v>1</v>
      </c>
      <c r="D7427">
        <v>5</v>
      </c>
      <c r="E7427" t="s">
        <v>2147</v>
      </c>
      <c r="F7427">
        <v>1</v>
      </c>
      <c r="G7427">
        <v>2</v>
      </c>
      <c r="H7427">
        <v>1.98221650000778</v>
      </c>
      <c r="I7427">
        <v>7.5002062999992596</v>
      </c>
      <c r="J7427" t="s">
        <v>14</v>
      </c>
      <c r="K7427">
        <v>0</v>
      </c>
      <c r="L7427">
        <v>4.3842369000049102</v>
      </c>
      <c r="M7427">
        <v>138.45049459999399</v>
      </c>
      <c r="N7427">
        <v>2</v>
      </c>
      <c r="O7427">
        <v>0.94527270000253305</v>
      </c>
      <c r="P7427">
        <v>139.51478549999601</v>
      </c>
    </row>
    <row r="7428" spans="1:16" x14ac:dyDescent="0.3">
      <c r="A7428">
        <v>21</v>
      </c>
      <c r="B7428">
        <v>2</v>
      </c>
      <c r="C7428">
        <v>1</v>
      </c>
      <c r="D7428">
        <v>5</v>
      </c>
      <c r="E7428" t="s">
        <v>1529</v>
      </c>
      <c r="F7428">
        <v>0</v>
      </c>
      <c r="G7428">
        <v>2</v>
      </c>
      <c r="J7428" t="s">
        <v>14</v>
      </c>
      <c r="K7428">
        <v>1</v>
      </c>
      <c r="L7428">
        <v>1.4676372000103599</v>
      </c>
      <c r="M7428">
        <v>141.50026879999501</v>
      </c>
      <c r="N7428">
        <v>3</v>
      </c>
      <c r="O7428">
        <v>0.194554799993057</v>
      </c>
      <c r="P7428">
        <v>141.81216020000301</v>
      </c>
    </row>
    <row r="7429" spans="1:16" x14ac:dyDescent="0.3">
      <c r="A7429">
        <v>21</v>
      </c>
      <c r="B7429">
        <v>2</v>
      </c>
      <c r="C7429">
        <v>1</v>
      </c>
      <c r="D7429">
        <v>5</v>
      </c>
      <c r="E7429" t="s">
        <v>1625</v>
      </c>
      <c r="F7429">
        <v>0</v>
      </c>
      <c r="G7429">
        <v>2</v>
      </c>
      <c r="J7429" t="s">
        <v>14</v>
      </c>
      <c r="K7429">
        <v>1</v>
      </c>
      <c r="L7429">
        <v>1.0681308000057499</v>
      </c>
      <c r="M7429">
        <v>143.400737799995</v>
      </c>
      <c r="N7429">
        <v>3</v>
      </c>
      <c r="O7429">
        <v>0.16414189999341</v>
      </c>
      <c r="P7429">
        <v>143.6616564</v>
      </c>
    </row>
    <row r="7430" spans="1:16" x14ac:dyDescent="0.3">
      <c r="A7430">
        <v>21</v>
      </c>
      <c r="B7430">
        <v>2</v>
      </c>
      <c r="C7430">
        <v>1</v>
      </c>
      <c r="D7430">
        <v>5</v>
      </c>
      <c r="E7430" t="s">
        <v>1429</v>
      </c>
      <c r="F7430">
        <v>1</v>
      </c>
      <c r="G7430">
        <v>2</v>
      </c>
      <c r="H7430">
        <v>1.9827832999871999</v>
      </c>
      <c r="I7430">
        <v>25.000554400001398</v>
      </c>
      <c r="J7430" t="s">
        <v>16</v>
      </c>
      <c r="K7430">
        <v>1</v>
      </c>
      <c r="L7430">
        <v>1.6043670000071899</v>
      </c>
      <c r="M7430">
        <v>145.78700369999601</v>
      </c>
      <c r="N7430">
        <v>3</v>
      </c>
      <c r="O7430">
        <v>0.130216399993515</v>
      </c>
      <c r="P7430">
        <v>146.05162749999701</v>
      </c>
    </row>
    <row r="7431" spans="1:16" x14ac:dyDescent="0.3">
      <c r="A7431">
        <v>21</v>
      </c>
      <c r="B7431">
        <v>2</v>
      </c>
      <c r="C7431">
        <v>1</v>
      </c>
      <c r="D7431">
        <v>5</v>
      </c>
      <c r="E7431" t="s">
        <v>183</v>
      </c>
      <c r="F7431">
        <v>1</v>
      </c>
      <c r="G7431">
        <v>2</v>
      </c>
      <c r="H7431">
        <v>1.9829917999886699</v>
      </c>
      <c r="I7431">
        <v>37.500727100006799</v>
      </c>
      <c r="J7431" t="s">
        <v>16</v>
      </c>
      <c r="K7431">
        <v>1</v>
      </c>
      <c r="L7431">
        <v>2.17317059999914</v>
      </c>
      <c r="M7431">
        <v>148.73937949999501</v>
      </c>
      <c r="N7431">
        <v>2</v>
      </c>
      <c r="O7431">
        <v>0.13554719999956399</v>
      </c>
      <c r="P7431">
        <v>149.000890199997</v>
      </c>
    </row>
    <row r="7432" spans="1:16" x14ac:dyDescent="0.3">
      <c r="A7432">
        <v>21</v>
      </c>
      <c r="B7432">
        <v>2</v>
      </c>
      <c r="C7432">
        <v>1</v>
      </c>
      <c r="D7432">
        <v>5</v>
      </c>
      <c r="E7432" t="s">
        <v>980</v>
      </c>
      <c r="F7432">
        <v>0</v>
      </c>
      <c r="G7432">
        <v>2</v>
      </c>
      <c r="J7432" t="s">
        <v>14</v>
      </c>
      <c r="K7432">
        <v>1</v>
      </c>
      <c r="L7432">
        <v>1.9503226999950101</v>
      </c>
      <c r="M7432">
        <v>151.46623989999401</v>
      </c>
      <c r="N7432">
        <v>3</v>
      </c>
      <c r="O7432">
        <v>0.12175010000646599</v>
      </c>
      <c r="P7432">
        <v>151.73107829999901</v>
      </c>
    </row>
    <row r="7433" spans="1:16" x14ac:dyDescent="0.3">
      <c r="A7433">
        <v>21</v>
      </c>
      <c r="B7433">
        <v>2</v>
      </c>
      <c r="C7433">
        <v>1</v>
      </c>
      <c r="D7433">
        <v>5</v>
      </c>
      <c r="E7433" t="s">
        <v>1288</v>
      </c>
      <c r="F7433">
        <v>1</v>
      </c>
      <c r="G7433">
        <v>2</v>
      </c>
      <c r="H7433">
        <v>1.98422580001352</v>
      </c>
      <c r="I7433">
        <v>97.501616900000997</v>
      </c>
      <c r="J7433" t="s">
        <v>14</v>
      </c>
      <c r="K7433">
        <v>0</v>
      </c>
      <c r="L7433">
        <v>1.29907290000119</v>
      </c>
      <c r="M7433">
        <v>153.548272300002</v>
      </c>
      <c r="N7433">
        <v>3</v>
      </c>
      <c r="O7433">
        <v>0.14865260000806299</v>
      </c>
      <c r="P7433">
        <v>153.806241099999</v>
      </c>
    </row>
    <row r="7434" spans="1:16" x14ac:dyDescent="0.3">
      <c r="A7434">
        <v>21</v>
      </c>
      <c r="B7434">
        <v>2</v>
      </c>
      <c r="C7434">
        <v>1</v>
      </c>
      <c r="D7434">
        <v>5</v>
      </c>
      <c r="E7434" t="s">
        <v>950</v>
      </c>
      <c r="F7434">
        <v>0</v>
      </c>
      <c r="G7434">
        <v>2</v>
      </c>
      <c r="J7434" t="s">
        <v>14</v>
      </c>
      <c r="K7434">
        <v>1</v>
      </c>
      <c r="L7434">
        <v>1.59284529999422</v>
      </c>
      <c r="M7434">
        <v>155.90877920000599</v>
      </c>
      <c r="N7434">
        <v>2</v>
      </c>
      <c r="O7434">
        <v>0.58745869999984301</v>
      </c>
      <c r="P7434">
        <v>156.62896499999599</v>
      </c>
    </row>
    <row r="7435" spans="1:16" x14ac:dyDescent="0.3">
      <c r="A7435">
        <v>21</v>
      </c>
      <c r="B7435">
        <v>2</v>
      </c>
      <c r="C7435">
        <v>1</v>
      </c>
      <c r="D7435">
        <v>5</v>
      </c>
      <c r="E7435" t="s">
        <v>2013</v>
      </c>
      <c r="F7435">
        <v>0</v>
      </c>
      <c r="G7435">
        <v>2</v>
      </c>
      <c r="J7435" t="s">
        <v>14</v>
      </c>
      <c r="K7435">
        <v>1</v>
      </c>
      <c r="L7435">
        <v>1.55731799999194</v>
      </c>
      <c r="M7435">
        <v>158.70643570000499</v>
      </c>
      <c r="N7435">
        <v>3</v>
      </c>
      <c r="O7435">
        <v>0.11318260000553</v>
      </c>
      <c r="P7435">
        <v>158.93866970000099</v>
      </c>
    </row>
    <row r="7436" spans="1:16" x14ac:dyDescent="0.3">
      <c r="A7436">
        <v>21</v>
      </c>
      <c r="B7436">
        <v>2</v>
      </c>
      <c r="C7436">
        <v>1</v>
      </c>
      <c r="D7436">
        <v>5</v>
      </c>
      <c r="E7436" t="s">
        <v>146</v>
      </c>
      <c r="F7436">
        <v>1</v>
      </c>
      <c r="G7436">
        <v>2</v>
      </c>
      <c r="H7436">
        <v>1.98357019999821</v>
      </c>
      <c r="I7436">
        <v>60.001168600007098</v>
      </c>
      <c r="J7436" t="s">
        <v>16</v>
      </c>
      <c r="K7436">
        <v>1</v>
      </c>
      <c r="L7436">
        <v>1.5378417999891101</v>
      </c>
      <c r="M7436">
        <v>160.98698119999599</v>
      </c>
      <c r="N7436">
        <v>3</v>
      </c>
      <c r="O7436">
        <v>0.26855660000001103</v>
      </c>
      <c r="P7436">
        <v>161.39795090000601</v>
      </c>
    </row>
    <row r="7437" spans="1:16" x14ac:dyDescent="0.3">
      <c r="A7437">
        <v>21</v>
      </c>
      <c r="B7437">
        <v>2</v>
      </c>
      <c r="C7437">
        <v>1</v>
      </c>
      <c r="D7437">
        <v>5</v>
      </c>
      <c r="E7437" t="s">
        <v>428</v>
      </c>
      <c r="F7437">
        <v>1</v>
      </c>
      <c r="G7437">
        <v>2</v>
      </c>
      <c r="H7437">
        <v>1.9850901000027099</v>
      </c>
      <c r="I7437">
        <v>132.50231599999799</v>
      </c>
      <c r="J7437" t="s">
        <v>16</v>
      </c>
      <c r="K7437">
        <v>1</v>
      </c>
      <c r="L7437">
        <v>1.7538189000042601</v>
      </c>
      <c r="M7437">
        <v>163.66962050000399</v>
      </c>
      <c r="N7437">
        <v>3</v>
      </c>
      <c r="O7437">
        <v>0.19614299999375401</v>
      </c>
      <c r="P7437">
        <v>163.99758070000101</v>
      </c>
    </row>
    <row r="7438" spans="1:16" x14ac:dyDescent="0.3">
      <c r="A7438">
        <v>21</v>
      </c>
      <c r="B7438">
        <v>2</v>
      </c>
      <c r="C7438">
        <v>1</v>
      </c>
      <c r="D7438">
        <v>5</v>
      </c>
      <c r="E7438" t="s">
        <v>1260</v>
      </c>
      <c r="F7438">
        <v>0</v>
      </c>
      <c r="G7438">
        <v>2</v>
      </c>
      <c r="J7438" t="s">
        <v>14</v>
      </c>
      <c r="K7438">
        <v>1</v>
      </c>
      <c r="L7438">
        <v>1.24072950000118</v>
      </c>
      <c r="M7438">
        <v>165.75641089999399</v>
      </c>
      <c r="N7438">
        <v>3</v>
      </c>
      <c r="O7438">
        <v>9.4724900001892806E-2</v>
      </c>
      <c r="P7438">
        <v>166.00019750000499</v>
      </c>
    </row>
    <row r="7439" spans="1:16" x14ac:dyDescent="0.3">
      <c r="A7439">
        <v>21</v>
      </c>
      <c r="B7439">
        <v>2</v>
      </c>
      <c r="C7439">
        <v>1</v>
      </c>
      <c r="D7439">
        <v>5</v>
      </c>
      <c r="E7439" t="s">
        <v>110</v>
      </c>
      <c r="F7439">
        <v>1</v>
      </c>
      <c r="G7439">
        <v>2</v>
      </c>
      <c r="H7439">
        <v>1.9837746999983199</v>
      </c>
      <c r="I7439">
        <v>75.001292700006204</v>
      </c>
      <c r="J7439" t="s">
        <v>14</v>
      </c>
      <c r="K7439">
        <v>0</v>
      </c>
      <c r="L7439">
        <v>4.3029093999939496</v>
      </c>
      <c r="M7439">
        <v>170.81850270000001</v>
      </c>
      <c r="N7439">
        <v>3</v>
      </c>
      <c r="O7439">
        <v>0.52359810000052698</v>
      </c>
      <c r="P7439">
        <v>171.4449055</v>
      </c>
    </row>
    <row r="7440" spans="1:16" x14ac:dyDescent="0.3">
      <c r="A7440">
        <v>21</v>
      </c>
      <c r="B7440">
        <v>2</v>
      </c>
      <c r="C7440">
        <v>1</v>
      </c>
      <c r="D7440">
        <v>5</v>
      </c>
      <c r="E7440" t="s">
        <v>1180</v>
      </c>
      <c r="F7440">
        <v>0</v>
      </c>
      <c r="G7440">
        <v>2</v>
      </c>
      <c r="J7440" t="s">
        <v>14</v>
      </c>
      <c r="K7440">
        <v>1</v>
      </c>
      <c r="L7440">
        <v>1.9343911000032701</v>
      </c>
      <c r="M7440">
        <v>173.90026209999601</v>
      </c>
      <c r="N7440">
        <v>3</v>
      </c>
      <c r="O7440">
        <v>0.116713799987338</v>
      </c>
      <c r="P7440">
        <v>174.142125900005</v>
      </c>
    </row>
    <row r="7441" spans="1:16" x14ac:dyDescent="0.3">
      <c r="A7441">
        <v>21</v>
      </c>
      <c r="B7441">
        <v>2</v>
      </c>
      <c r="C7441">
        <v>1</v>
      </c>
      <c r="D7441">
        <v>5</v>
      </c>
      <c r="E7441" t="s">
        <v>75</v>
      </c>
      <c r="F7441">
        <v>0</v>
      </c>
      <c r="G7441">
        <v>2</v>
      </c>
      <c r="J7441" t="s">
        <v>14</v>
      </c>
      <c r="K7441">
        <v>1</v>
      </c>
      <c r="L7441">
        <v>1.1318692999921001</v>
      </c>
      <c r="M7441">
        <v>175.781291000007</v>
      </c>
      <c r="N7441">
        <v>3</v>
      </c>
      <c r="O7441">
        <v>0.219427599993651</v>
      </c>
      <c r="P7441">
        <v>176.14095139999699</v>
      </c>
    </row>
    <row r="7442" spans="1:16" x14ac:dyDescent="0.3">
      <c r="A7442">
        <v>21</v>
      </c>
      <c r="B7442">
        <v>3</v>
      </c>
      <c r="C7442">
        <v>0</v>
      </c>
      <c r="D7442">
        <v>1</v>
      </c>
      <c r="E7442" t="s">
        <v>805</v>
      </c>
      <c r="F7442">
        <v>1</v>
      </c>
      <c r="G7442">
        <v>1</v>
      </c>
      <c r="H7442">
        <v>1.9802626000018799</v>
      </c>
      <c r="I7442">
        <v>15.0010713000083</v>
      </c>
      <c r="J7442" t="s">
        <v>16</v>
      </c>
      <c r="K7442">
        <v>1</v>
      </c>
      <c r="L7442">
        <v>4.1214899000042404</v>
      </c>
      <c r="M7442">
        <v>4.1216162000055201</v>
      </c>
      <c r="N7442">
        <v>2</v>
      </c>
      <c r="O7442">
        <v>0.82433610000589397</v>
      </c>
      <c r="P7442">
        <v>5.0445386999927004</v>
      </c>
    </row>
    <row r="7443" spans="1:16" x14ac:dyDescent="0.3">
      <c r="A7443">
        <v>21</v>
      </c>
      <c r="B7443">
        <v>3</v>
      </c>
      <c r="C7443">
        <v>0</v>
      </c>
      <c r="D7443">
        <v>1</v>
      </c>
      <c r="E7443" t="s">
        <v>1993</v>
      </c>
      <c r="F7443">
        <v>0</v>
      </c>
      <c r="G7443">
        <v>1</v>
      </c>
      <c r="J7443" t="s">
        <v>14</v>
      </c>
      <c r="K7443">
        <v>1</v>
      </c>
      <c r="L7443">
        <v>2.3124394999904299</v>
      </c>
      <c r="M7443">
        <v>7.8625211000035096</v>
      </c>
      <c r="N7443">
        <v>3</v>
      </c>
      <c r="O7443">
        <v>1.01876869999978</v>
      </c>
      <c r="P7443">
        <v>9.0387685000023303</v>
      </c>
    </row>
    <row r="7444" spans="1:16" x14ac:dyDescent="0.3">
      <c r="A7444">
        <v>21</v>
      </c>
      <c r="B7444">
        <v>3</v>
      </c>
      <c r="C7444">
        <v>0</v>
      </c>
      <c r="D7444">
        <v>1</v>
      </c>
      <c r="E7444" t="s">
        <v>1330</v>
      </c>
      <c r="F7444">
        <v>0</v>
      </c>
      <c r="G7444">
        <v>1</v>
      </c>
      <c r="J7444" t="s">
        <v>14</v>
      </c>
      <c r="K7444">
        <v>1</v>
      </c>
      <c r="L7444">
        <v>2.4156500999961299</v>
      </c>
      <c r="M7444">
        <v>11.965708000003399</v>
      </c>
      <c r="N7444">
        <v>3</v>
      </c>
      <c r="O7444">
        <v>0.97279679999337498</v>
      </c>
      <c r="P7444">
        <v>13.0726519000018</v>
      </c>
    </row>
    <row r="7445" spans="1:16" x14ac:dyDescent="0.3">
      <c r="A7445">
        <v>21</v>
      </c>
      <c r="B7445">
        <v>3</v>
      </c>
      <c r="C7445">
        <v>0</v>
      </c>
      <c r="D7445">
        <v>1</v>
      </c>
      <c r="E7445" t="s">
        <v>1460</v>
      </c>
      <c r="F7445">
        <v>0</v>
      </c>
      <c r="G7445">
        <v>1</v>
      </c>
      <c r="J7445" t="s">
        <v>14</v>
      </c>
      <c r="K7445">
        <v>1</v>
      </c>
      <c r="L7445">
        <v>2.4708633999980498</v>
      </c>
      <c r="M7445">
        <v>16.054026700003298</v>
      </c>
      <c r="N7445">
        <v>2</v>
      </c>
      <c r="O7445">
        <v>0.636856199998874</v>
      </c>
      <c r="P7445">
        <v>16.856885400004099</v>
      </c>
    </row>
    <row r="7446" spans="1:16" x14ac:dyDescent="0.3">
      <c r="A7446">
        <v>21</v>
      </c>
      <c r="B7446">
        <v>3</v>
      </c>
      <c r="C7446">
        <v>0</v>
      </c>
      <c r="D7446">
        <v>1</v>
      </c>
      <c r="E7446" t="s">
        <v>539</v>
      </c>
      <c r="F7446">
        <v>1</v>
      </c>
      <c r="G7446">
        <v>1</v>
      </c>
      <c r="H7446">
        <v>1.99685840000166</v>
      </c>
      <c r="I7446">
        <v>5.0009087000071304</v>
      </c>
      <c r="J7446" t="s">
        <v>16</v>
      </c>
      <c r="K7446">
        <v>1</v>
      </c>
      <c r="L7446">
        <v>2.2669925999944098</v>
      </c>
      <c r="M7446">
        <v>19.633996899996401</v>
      </c>
      <c r="N7446">
        <v>3</v>
      </c>
      <c r="O7446">
        <v>1.2027729999972501</v>
      </c>
      <c r="P7446">
        <v>20.974767000006999</v>
      </c>
    </row>
    <row r="7447" spans="1:16" x14ac:dyDescent="0.3">
      <c r="A7447">
        <v>21</v>
      </c>
      <c r="B7447">
        <v>3</v>
      </c>
      <c r="C7447">
        <v>0</v>
      </c>
      <c r="D7447">
        <v>1</v>
      </c>
      <c r="E7447" t="s">
        <v>1344</v>
      </c>
      <c r="F7447">
        <v>1</v>
      </c>
      <c r="G7447">
        <v>1</v>
      </c>
      <c r="H7447">
        <v>1.9825699000066399</v>
      </c>
      <c r="I7447">
        <v>107.50278010001099</v>
      </c>
      <c r="J7447" t="s">
        <v>16</v>
      </c>
      <c r="K7447">
        <v>1</v>
      </c>
      <c r="L7447">
        <v>1.9214349999965601</v>
      </c>
      <c r="M7447">
        <v>23.404863799994899</v>
      </c>
      <c r="N7447">
        <v>3</v>
      </c>
      <c r="O7447">
        <v>0.80104669999855105</v>
      </c>
      <c r="P7447">
        <v>24.3089776999987</v>
      </c>
    </row>
    <row r="7448" spans="1:16" x14ac:dyDescent="0.3">
      <c r="A7448">
        <v>21</v>
      </c>
      <c r="B7448">
        <v>3</v>
      </c>
      <c r="C7448">
        <v>0</v>
      </c>
      <c r="D7448">
        <v>1</v>
      </c>
      <c r="E7448" t="s">
        <v>690</v>
      </c>
      <c r="F7448">
        <v>1</v>
      </c>
      <c r="G7448">
        <v>1</v>
      </c>
      <c r="H7448">
        <v>1.9970810000086201</v>
      </c>
      <c r="I7448">
        <v>12.501045600001801</v>
      </c>
      <c r="J7448" t="s">
        <v>16</v>
      </c>
      <c r="K7448">
        <v>1</v>
      </c>
      <c r="L7448">
        <v>3.2242142000031899</v>
      </c>
      <c r="M7448">
        <v>28.041026100006999</v>
      </c>
      <c r="N7448">
        <v>2</v>
      </c>
      <c r="O7448">
        <v>0.74841200000082597</v>
      </c>
      <c r="P7448">
        <v>28.864409100002401</v>
      </c>
    </row>
    <row r="7449" spans="1:16" x14ac:dyDescent="0.3">
      <c r="A7449">
        <v>21</v>
      </c>
      <c r="B7449">
        <v>3</v>
      </c>
      <c r="C7449">
        <v>0</v>
      </c>
      <c r="D7449">
        <v>1</v>
      </c>
      <c r="E7449" t="s">
        <v>58</v>
      </c>
      <c r="F7449">
        <v>1</v>
      </c>
      <c r="G7449">
        <v>1</v>
      </c>
      <c r="H7449">
        <v>1.98206270000082</v>
      </c>
      <c r="I7449">
        <v>77.502318400001997</v>
      </c>
      <c r="J7449" t="s">
        <v>14</v>
      </c>
      <c r="K7449">
        <v>0</v>
      </c>
      <c r="L7449">
        <v>1.26204509999661</v>
      </c>
      <c r="M7449">
        <v>30.6450806999928</v>
      </c>
      <c r="N7449">
        <v>2</v>
      </c>
      <c r="O7449">
        <v>1.3550499999982999</v>
      </c>
      <c r="P7449">
        <v>32.166904900004702</v>
      </c>
    </row>
    <row r="7450" spans="1:16" x14ac:dyDescent="0.3">
      <c r="A7450">
        <v>21</v>
      </c>
      <c r="B7450">
        <v>3</v>
      </c>
      <c r="C7450">
        <v>0</v>
      </c>
      <c r="D7450">
        <v>1</v>
      </c>
      <c r="E7450" t="s">
        <v>1615</v>
      </c>
      <c r="F7450">
        <v>0</v>
      </c>
      <c r="G7450">
        <v>1</v>
      </c>
      <c r="J7450" t="s">
        <v>16</v>
      </c>
      <c r="K7450">
        <v>0</v>
      </c>
      <c r="L7450">
        <v>8.9186427999957196</v>
      </c>
      <c r="M7450">
        <v>41.601706200002802</v>
      </c>
      <c r="N7450">
        <v>2</v>
      </c>
      <c r="O7450">
        <v>0.78703259999747399</v>
      </c>
      <c r="P7450">
        <v>42.567120199994001</v>
      </c>
    </row>
    <row r="7451" spans="1:16" x14ac:dyDescent="0.3">
      <c r="A7451">
        <v>21</v>
      </c>
      <c r="B7451">
        <v>3</v>
      </c>
      <c r="C7451">
        <v>0</v>
      </c>
      <c r="D7451">
        <v>1</v>
      </c>
      <c r="E7451" t="s">
        <v>200</v>
      </c>
      <c r="F7451">
        <v>0</v>
      </c>
      <c r="G7451">
        <v>1</v>
      </c>
      <c r="J7451" t="s">
        <v>14</v>
      </c>
      <c r="K7451">
        <v>1</v>
      </c>
      <c r="L7451">
        <v>1.1986131000012401</v>
      </c>
      <c r="M7451">
        <v>44.2817614999949</v>
      </c>
      <c r="N7451">
        <v>3</v>
      </c>
      <c r="O7451">
        <v>1.9452562999940699</v>
      </c>
      <c r="P7451">
        <v>46.413314999998001</v>
      </c>
    </row>
    <row r="7452" spans="1:16" x14ac:dyDescent="0.3">
      <c r="A7452">
        <v>21</v>
      </c>
      <c r="B7452">
        <v>3</v>
      </c>
      <c r="C7452">
        <v>0</v>
      </c>
      <c r="D7452">
        <v>1</v>
      </c>
      <c r="E7452" t="s">
        <v>1861</v>
      </c>
      <c r="F7452">
        <v>0</v>
      </c>
      <c r="G7452">
        <v>1</v>
      </c>
      <c r="J7452" t="s">
        <v>14</v>
      </c>
      <c r="K7452">
        <v>1</v>
      </c>
      <c r="L7452">
        <v>2.5349482000019599</v>
      </c>
      <c r="M7452">
        <v>49.467957100001499</v>
      </c>
      <c r="N7452">
        <v>3</v>
      </c>
      <c r="O7452">
        <v>1.53809380000166</v>
      </c>
      <c r="P7452">
        <v>51.118054199992898</v>
      </c>
    </row>
    <row r="7453" spans="1:16" x14ac:dyDescent="0.3">
      <c r="A7453">
        <v>21</v>
      </c>
      <c r="B7453">
        <v>3</v>
      </c>
      <c r="C7453">
        <v>0</v>
      </c>
      <c r="D7453">
        <v>1</v>
      </c>
      <c r="E7453" t="s">
        <v>190</v>
      </c>
      <c r="F7453">
        <v>0</v>
      </c>
      <c r="G7453">
        <v>1</v>
      </c>
      <c r="J7453" t="s">
        <v>14</v>
      </c>
      <c r="K7453">
        <v>1</v>
      </c>
      <c r="L7453">
        <v>2.50363039999502</v>
      </c>
      <c r="M7453">
        <v>54.1367398000002</v>
      </c>
      <c r="N7453">
        <v>2</v>
      </c>
      <c r="O7453">
        <v>1.1303967000130799</v>
      </c>
      <c r="P7453">
        <v>55.438355399994201</v>
      </c>
    </row>
    <row r="7454" spans="1:16" x14ac:dyDescent="0.3">
      <c r="A7454">
        <v>21</v>
      </c>
      <c r="B7454">
        <v>3</v>
      </c>
      <c r="C7454">
        <v>0</v>
      </c>
      <c r="D7454">
        <v>1</v>
      </c>
      <c r="E7454" t="s">
        <v>1122</v>
      </c>
      <c r="F7454">
        <v>0</v>
      </c>
      <c r="G7454">
        <v>1</v>
      </c>
      <c r="J7454" t="s">
        <v>14</v>
      </c>
      <c r="K7454">
        <v>1</v>
      </c>
      <c r="L7454">
        <v>2.1398844000068502</v>
      </c>
      <c r="M7454">
        <v>58.089331099996301</v>
      </c>
      <c r="N7454">
        <v>3</v>
      </c>
      <c r="O7454">
        <v>1.11784400000761</v>
      </c>
      <c r="P7454">
        <v>59.3300935000007</v>
      </c>
    </row>
    <row r="7455" spans="1:16" x14ac:dyDescent="0.3">
      <c r="A7455">
        <v>21</v>
      </c>
      <c r="B7455">
        <v>3</v>
      </c>
      <c r="C7455">
        <v>0</v>
      </c>
      <c r="D7455">
        <v>1</v>
      </c>
      <c r="E7455" t="s">
        <v>920</v>
      </c>
      <c r="F7455">
        <v>0</v>
      </c>
      <c r="G7455">
        <v>1</v>
      </c>
      <c r="J7455" t="s">
        <v>14</v>
      </c>
      <c r="K7455">
        <v>1</v>
      </c>
      <c r="L7455">
        <v>1.23541710000427</v>
      </c>
      <c r="M7455">
        <v>61.085019299993299</v>
      </c>
      <c r="N7455">
        <v>2</v>
      </c>
      <c r="O7455">
        <v>0.84154769999440804</v>
      </c>
      <c r="P7455">
        <v>62.093397300006501</v>
      </c>
    </row>
    <row r="7456" spans="1:16" x14ac:dyDescent="0.3">
      <c r="A7456">
        <v>21</v>
      </c>
      <c r="B7456">
        <v>3</v>
      </c>
      <c r="C7456">
        <v>0</v>
      </c>
      <c r="D7456">
        <v>1</v>
      </c>
      <c r="E7456" t="s">
        <v>532</v>
      </c>
      <c r="F7456">
        <v>0</v>
      </c>
      <c r="G7456">
        <v>1</v>
      </c>
      <c r="J7456" t="s">
        <v>14</v>
      </c>
      <c r="K7456">
        <v>1</v>
      </c>
      <c r="L7456">
        <v>2.4066481000045301</v>
      </c>
      <c r="M7456">
        <v>65.006564399998794</v>
      </c>
      <c r="N7456">
        <v>2</v>
      </c>
      <c r="O7456">
        <v>0.65749929999583401</v>
      </c>
      <c r="P7456">
        <v>65.813522399999798</v>
      </c>
    </row>
    <row r="7457" spans="1:16" x14ac:dyDescent="0.3">
      <c r="A7457">
        <v>21</v>
      </c>
      <c r="B7457">
        <v>3</v>
      </c>
      <c r="C7457">
        <v>0</v>
      </c>
      <c r="D7457">
        <v>1</v>
      </c>
      <c r="E7457" t="s">
        <v>1319</v>
      </c>
      <c r="F7457">
        <v>0</v>
      </c>
      <c r="G7457">
        <v>1</v>
      </c>
      <c r="J7457" t="s">
        <v>16</v>
      </c>
      <c r="K7457">
        <v>0</v>
      </c>
      <c r="L7457">
        <v>1.7126441000000301</v>
      </c>
      <c r="M7457">
        <v>68.045527700000093</v>
      </c>
      <c r="N7457">
        <v>3</v>
      </c>
      <c r="O7457">
        <v>0.59133979999751296</v>
      </c>
      <c r="P7457">
        <v>68.829865399995498</v>
      </c>
    </row>
    <row r="7458" spans="1:16" x14ac:dyDescent="0.3">
      <c r="A7458">
        <v>21</v>
      </c>
      <c r="B7458">
        <v>3</v>
      </c>
      <c r="C7458">
        <v>0</v>
      </c>
      <c r="D7458">
        <v>1</v>
      </c>
      <c r="E7458" t="s">
        <v>1461</v>
      </c>
      <c r="F7458">
        <v>0</v>
      </c>
      <c r="G7458">
        <v>1</v>
      </c>
      <c r="J7458" t="s">
        <v>14</v>
      </c>
      <c r="K7458">
        <v>1</v>
      </c>
      <c r="L7458">
        <v>2.98182790000283</v>
      </c>
      <c r="M7458">
        <v>72.331385800003801</v>
      </c>
      <c r="N7458">
        <v>3</v>
      </c>
      <c r="O7458">
        <v>0.50525580000248704</v>
      </c>
      <c r="P7458">
        <v>73.021142199999304</v>
      </c>
    </row>
    <row r="7459" spans="1:16" x14ac:dyDescent="0.3">
      <c r="A7459">
        <v>21</v>
      </c>
      <c r="B7459">
        <v>3</v>
      </c>
      <c r="C7459">
        <v>0</v>
      </c>
      <c r="D7459">
        <v>1</v>
      </c>
      <c r="E7459" t="s">
        <v>1600</v>
      </c>
      <c r="F7459">
        <v>0</v>
      </c>
      <c r="G7459">
        <v>1</v>
      </c>
      <c r="J7459" t="s">
        <v>14</v>
      </c>
      <c r="K7459">
        <v>1</v>
      </c>
      <c r="L7459">
        <v>4.6018924000090902</v>
      </c>
      <c r="M7459">
        <v>78.135254799999501</v>
      </c>
      <c r="N7459">
        <v>3</v>
      </c>
      <c r="O7459">
        <v>0.54552430000330798</v>
      </c>
      <c r="P7459">
        <v>78.885443199993503</v>
      </c>
    </row>
    <row r="7460" spans="1:16" x14ac:dyDescent="0.3">
      <c r="A7460">
        <v>21</v>
      </c>
      <c r="B7460">
        <v>3</v>
      </c>
      <c r="C7460">
        <v>0</v>
      </c>
      <c r="D7460">
        <v>1</v>
      </c>
      <c r="E7460" t="s">
        <v>1274</v>
      </c>
      <c r="F7460">
        <v>0</v>
      </c>
      <c r="G7460">
        <v>1</v>
      </c>
      <c r="J7460" t="s">
        <v>16</v>
      </c>
      <c r="K7460">
        <v>0</v>
      </c>
      <c r="L7460">
        <v>2.2485562000074402</v>
      </c>
      <c r="M7460">
        <v>81.648160299999304</v>
      </c>
      <c r="N7460">
        <v>3</v>
      </c>
      <c r="O7460">
        <v>0.50420399999711696</v>
      </c>
      <c r="P7460">
        <v>82.316202699992601</v>
      </c>
    </row>
    <row r="7461" spans="1:16" x14ac:dyDescent="0.3">
      <c r="A7461">
        <v>21</v>
      </c>
      <c r="B7461">
        <v>3</v>
      </c>
      <c r="C7461">
        <v>0</v>
      </c>
      <c r="D7461">
        <v>1</v>
      </c>
      <c r="E7461" t="s">
        <v>1522</v>
      </c>
      <c r="F7461">
        <v>1</v>
      </c>
      <c r="G7461">
        <v>1</v>
      </c>
      <c r="H7461">
        <v>1.98275219999778</v>
      </c>
      <c r="I7461">
        <v>125.00307220000801</v>
      </c>
      <c r="J7461" t="s">
        <v>14</v>
      </c>
      <c r="K7461">
        <v>0</v>
      </c>
      <c r="L7461">
        <v>5.9567745999956996</v>
      </c>
      <c r="M7461">
        <v>88.789765399997094</v>
      </c>
      <c r="N7461">
        <v>1</v>
      </c>
      <c r="O7461">
        <v>0.628282299992861</v>
      </c>
      <c r="P7461">
        <v>89.568039599995302</v>
      </c>
    </row>
    <row r="7462" spans="1:16" x14ac:dyDescent="0.3">
      <c r="A7462">
        <v>21</v>
      </c>
      <c r="B7462">
        <v>3</v>
      </c>
      <c r="C7462">
        <v>0</v>
      </c>
      <c r="D7462">
        <v>1</v>
      </c>
      <c r="E7462" t="s">
        <v>556</v>
      </c>
      <c r="F7462">
        <v>0</v>
      </c>
      <c r="G7462">
        <v>1</v>
      </c>
      <c r="J7462" t="s">
        <v>16</v>
      </c>
      <c r="K7462">
        <v>0</v>
      </c>
      <c r="L7462">
        <v>2.0541189999930798</v>
      </c>
      <c r="M7462">
        <v>92.136977699992698</v>
      </c>
      <c r="N7462">
        <v>3</v>
      </c>
      <c r="O7462">
        <v>1.08743830000458</v>
      </c>
      <c r="P7462">
        <v>93.443366299994494</v>
      </c>
    </row>
    <row r="7463" spans="1:16" x14ac:dyDescent="0.3">
      <c r="A7463">
        <v>21</v>
      </c>
      <c r="B7463">
        <v>3</v>
      </c>
      <c r="C7463">
        <v>0</v>
      </c>
      <c r="D7463">
        <v>1</v>
      </c>
      <c r="E7463" t="s">
        <v>2123</v>
      </c>
      <c r="F7463">
        <v>0</v>
      </c>
      <c r="G7463">
        <v>1</v>
      </c>
      <c r="J7463" t="s">
        <v>14</v>
      </c>
      <c r="K7463">
        <v>1</v>
      </c>
      <c r="L7463">
        <v>2.2633912000019301</v>
      </c>
      <c r="M7463">
        <v>96.213058900000803</v>
      </c>
      <c r="N7463">
        <v>2</v>
      </c>
      <c r="O7463">
        <v>1.36478580000403</v>
      </c>
      <c r="P7463">
        <v>97.720582699999795</v>
      </c>
    </row>
    <row r="7464" spans="1:16" x14ac:dyDescent="0.3">
      <c r="A7464">
        <v>21</v>
      </c>
      <c r="B7464">
        <v>3</v>
      </c>
      <c r="C7464">
        <v>0</v>
      </c>
      <c r="D7464">
        <v>1</v>
      </c>
      <c r="E7464" t="s">
        <v>1386</v>
      </c>
      <c r="F7464">
        <v>1</v>
      </c>
      <c r="G7464">
        <v>1</v>
      </c>
      <c r="H7464">
        <v>1.98242010000104</v>
      </c>
      <c r="I7464">
        <v>100.00268430000899</v>
      </c>
      <c r="J7464" t="s">
        <v>16</v>
      </c>
      <c r="K7464">
        <v>1</v>
      </c>
      <c r="L7464">
        <v>1.5321021999989199</v>
      </c>
      <c r="M7464">
        <v>99.764870400002096</v>
      </c>
      <c r="N7464">
        <v>3</v>
      </c>
      <c r="O7464">
        <v>0.72873550000076703</v>
      </c>
      <c r="P7464">
        <v>100.652716299999</v>
      </c>
    </row>
    <row r="7465" spans="1:16" x14ac:dyDescent="0.3">
      <c r="A7465">
        <v>21</v>
      </c>
      <c r="B7465">
        <v>3</v>
      </c>
      <c r="C7465">
        <v>0</v>
      </c>
      <c r="D7465">
        <v>1</v>
      </c>
      <c r="E7465" t="s">
        <v>1038</v>
      </c>
      <c r="F7465">
        <v>0</v>
      </c>
      <c r="G7465">
        <v>1</v>
      </c>
      <c r="J7465" t="s">
        <v>14</v>
      </c>
      <c r="K7465">
        <v>1</v>
      </c>
      <c r="L7465">
        <v>3.0115288999950298</v>
      </c>
      <c r="M7465">
        <v>104.17767449999501</v>
      </c>
      <c r="N7465">
        <v>2</v>
      </c>
      <c r="O7465">
        <v>0.29002630000468299</v>
      </c>
      <c r="P7465">
        <v>104.6059236</v>
      </c>
    </row>
    <row r="7466" spans="1:16" x14ac:dyDescent="0.3">
      <c r="A7466">
        <v>21</v>
      </c>
      <c r="B7466">
        <v>3</v>
      </c>
      <c r="C7466">
        <v>0</v>
      </c>
      <c r="D7466">
        <v>1</v>
      </c>
      <c r="E7466" t="s">
        <v>1022</v>
      </c>
      <c r="F7466">
        <v>1</v>
      </c>
      <c r="G7466">
        <v>1</v>
      </c>
      <c r="H7466">
        <v>1.9820806000061599</v>
      </c>
      <c r="I7466">
        <v>82.502450100000701</v>
      </c>
      <c r="J7466" t="s">
        <v>16</v>
      </c>
      <c r="K7466">
        <v>1</v>
      </c>
      <c r="L7466">
        <v>1.8990602999983801</v>
      </c>
      <c r="M7466">
        <v>107.01534779999901</v>
      </c>
      <c r="N7466">
        <v>3</v>
      </c>
      <c r="O7466">
        <v>2.2972654999903201</v>
      </c>
      <c r="P7466">
        <v>109.47716130000499</v>
      </c>
    </row>
    <row r="7467" spans="1:16" x14ac:dyDescent="0.3">
      <c r="A7467">
        <v>21</v>
      </c>
      <c r="B7467">
        <v>3</v>
      </c>
      <c r="C7467">
        <v>0</v>
      </c>
      <c r="D7467">
        <v>1</v>
      </c>
      <c r="E7467" t="s">
        <v>1252</v>
      </c>
      <c r="F7467">
        <v>1</v>
      </c>
      <c r="G7467">
        <v>1</v>
      </c>
      <c r="H7467">
        <v>1.9814103999960899</v>
      </c>
      <c r="I7467">
        <v>55.001973600010402</v>
      </c>
      <c r="J7467" t="s">
        <v>16</v>
      </c>
      <c r="K7467">
        <v>1</v>
      </c>
      <c r="L7467">
        <v>2.0747480999998502</v>
      </c>
      <c r="M7467">
        <v>112.0576382</v>
      </c>
      <c r="N7467">
        <v>3</v>
      </c>
      <c r="O7467">
        <v>0.49373570000170702</v>
      </c>
      <c r="P7467">
        <v>112.66562980000199</v>
      </c>
    </row>
    <row r="7468" spans="1:16" x14ac:dyDescent="0.3">
      <c r="A7468">
        <v>21</v>
      </c>
      <c r="B7468">
        <v>3</v>
      </c>
      <c r="C7468">
        <v>0</v>
      </c>
      <c r="D7468">
        <v>1</v>
      </c>
      <c r="E7468" t="s">
        <v>362</v>
      </c>
      <c r="F7468">
        <v>1</v>
      </c>
      <c r="G7468">
        <v>1</v>
      </c>
      <c r="H7468">
        <v>1.9828066000045499</v>
      </c>
      <c r="I7468">
        <v>122.50302139999999</v>
      </c>
      <c r="J7468" t="s">
        <v>16</v>
      </c>
      <c r="K7468">
        <v>1</v>
      </c>
      <c r="L7468">
        <v>1.48732549999841</v>
      </c>
      <c r="M7468">
        <v>114.6701779</v>
      </c>
      <c r="N7468">
        <v>3</v>
      </c>
      <c r="O7468">
        <v>0.553299200008041</v>
      </c>
      <c r="P7468">
        <v>115.33322650000601</v>
      </c>
    </row>
    <row r="7469" spans="1:16" x14ac:dyDescent="0.3">
      <c r="A7469">
        <v>21</v>
      </c>
      <c r="B7469">
        <v>3</v>
      </c>
      <c r="C7469">
        <v>0</v>
      </c>
      <c r="D7469">
        <v>1</v>
      </c>
      <c r="E7469" t="s">
        <v>1171</v>
      </c>
      <c r="F7469">
        <v>1</v>
      </c>
      <c r="G7469">
        <v>1</v>
      </c>
      <c r="H7469">
        <v>1.98102210000798</v>
      </c>
      <c r="I7469">
        <v>37.5017355000018</v>
      </c>
      <c r="J7469" t="s">
        <v>16</v>
      </c>
      <c r="K7469">
        <v>1</v>
      </c>
      <c r="L7469">
        <v>4.6276988000026904</v>
      </c>
      <c r="M7469">
        <v>120.47714439999299</v>
      </c>
      <c r="N7469">
        <v>1</v>
      </c>
      <c r="O7469">
        <v>0.83608100000128605</v>
      </c>
      <c r="P7469">
        <v>121.447805000003</v>
      </c>
    </row>
    <row r="7470" spans="1:16" x14ac:dyDescent="0.3">
      <c r="A7470">
        <v>21</v>
      </c>
      <c r="B7470">
        <v>3</v>
      </c>
      <c r="C7470">
        <v>0</v>
      </c>
      <c r="D7470">
        <v>1</v>
      </c>
      <c r="E7470" t="s">
        <v>1015</v>
      </c>
      <c r="F7470">
        <v>1</v>
      </c>
      <c r="G7470">
        <v>1</v>
      </c>
      <c r="H7470">
        <v>1.98101209999004</v>
      </c>
      <c r="I7470">
        <v>32.501645900003503</v>
      </c>
      <c r="J7470" t="s">
        <v>16</v>
      </c>
      <c r="K7470">
        <v>1</v>
      </c>
      <c r="L7470">
        <v>1.4707084999972699</v>
      </c>
      <c r="M7470">
        <v>123.436820100003</v>
      </c>
      <c r="N7470">
        <v>3</v>
      </c>
      <c r="O7470">
        <v>0.31709160000900699</v>
      </c>
      <c r="P7470">
        <v>123.89682880000299</v>
      </c>
    </row>
    <row r="7471" spans="1:16" x14ac:dyDescent="0.3">
      <c r="A7471">
        <v>21</v>
      </c>
      <c r="B7471">
        <v>3</v>
      </c>
      <c r="C7471">
        <v>0</v>
      </c>
      <c r="D7471">
        <v>1</v>
      </c>
      <c r="E7471" t="s">
        <v>489</v>
      </c>
      <c r="F7471">
        <v>0</v>
      </c>
      <c r="G7471">
        <v>1</v>
      </c>
      <c r="J7471" t="s">
        <v>14</v>
      </c>
      <c r="K7471">
        <v>1</v>
      </c>
      <c r="L7471">
        <v>1.30490270000882</v>
      </c>
      <c r="M7471">
        <v>125.72087930000301</v>
      </c>
      <c r="N7471">
        <v>3</v>
      </c>
      <c r="O7471">
        <v>0.74513979999755997</v>
      </c>
      <c r="P7471">
        <v>126.645022700002</v>
      </c>
    </row>
    <row r="7472" spans="1:16" x14ac:dyDescent="0.3">
      <c r="A7472">
        <v>21</v>
      </c>
      <c r="B7472">
        <v>3</v>
      </c>
      <c r="C7472">
        <v>0</v>
      </c>
      <c r="D7472">
        <v>1</v>
      </c>
      <c r="E7472" t="s">
        <v>585</v>
      </c>
      <c r="F7472">
        <v>1</v>
      </c>
      <c r="G7472">
        <v>1</v>
      </c>
      <c r="H7472">
        <v>1.9822398000105801</v>
      </c>
      <c r="I7472">
        <v>92.502584200003199</v>
      </c>
      <c r="J7472" t="s">
        <v>16</v>
      </c>
      <c r="K7472">
        <v>1</v>
      </c>
      <c r="L7472">
        <v>1.29480829999375</v>
      </c>
      <c r="M7472">
        <v>128.460804400005</v>
      </c>
      <c r="N7472">
        <v>3</v>
      </c>
      <c r="O7472">
        <v>1.64143210000475</v>
      </c>
      <c r="P7472">
        <v>130.24523869999399</v>
      </c>
    </row>
    <row r="7473" spans="1:16" x14ac:dyDescent="0.3">
      <c r="A7473">
        <v>21</v>
      </c>
      <c r="B7473">
        <v>3</v>
      </c>
      <c r="C7473">
        <v>0</v>
      </c>
      <c r="D7473">
        <v>1</v>
      </c>
      <c r="E7473" t="s">
        <v>1106</v>
      </c>
      <c r="F7473">
        <v>1</v>
      </c>
      <c r="G7473">
        <v>1</v>
      </c>
      <c r="H7473">
        <v>1.9831981999886901</v>
      </c>
      <c r="I7473">
        <v>140.003272000002</v>
      </c>
      <c r="J7473" t="s">
        <v>16</v>
      </c>
      <c r="K7473">
        <v>1</v>
      </c>
      <c r="L7473">
        <v>1.5765394000045501</v>
      </c>
      <c r="M7473">
        <v>132.34248469999901</v>
      </c>
      <c r="N7473">
        <v>2</v>
      </c>
      <c r="O7473">
        <v>0.57988119999936305</v>
      </c>
      <c r="P7473">
        <v>133.08781559999599</v>
      </c>
    </row>
    <row r="7474" spans="1:16" x14ac:dyDescent="0.3">
      <c r="A7474">
        <v>21</v>
      </c>
      <c r="B7474">
        <v>3</v>
      </c>
      <c r="C7474">
        <v>0</v>
      </c>
      <c r="D7474">
        <v>1</v>
      </c>
      <c r="E7474" t="s">
        <v>1427</v>
      </c>
      <c r="F7474">
        <v>1</v>
      </c>
      <c r="G7474">
        <v>1</v>
      </c>
      <c r="H7474">
        <v>1.98247730000003</v>
      </c>
      <c r="I7474">
        <v>110.002808600009</v>
      </c>
      <c r="J7474" t="s">
        <v>16</v>
      </c>
      <c r="K7474">
        <v>1</v>
      </c>
      <c r="L7474">
        <v>1.3500797000015199</v>
      </c>
      <c r="M7474">
        <v>134.94927989999999</v>
      </c>
      <c r="N7474">
        <v>3</v>
      </c>
      <c r="O7474">
        <v>0.37771970000176203</v>
      </c>
      <c r="P7474">
        <v>135.44543859999999</v>
      </c>
    </row>
    <row r="7475" spans="1:16" x14ac:dyDescent="0.3">
      <c r="A7475">
        <v>21</v>
      </c>
      <c r="B7475">
        <v>3</v>
      </c>
      <c r="C7475">
        <v>0</v>
      </c>
      <c r="D7475">
        <v>1</v>
      </c>
      <c r="E7475" t="s">
        <v>1193</v>
      </c>
      <c r="F7475">
        <v>1</v>
      </c>
      <c r="G7475">
        <v>1</v>
      </c>
      <c r="H7475">
        <v>1.9813187000108901</v>
      </c>
      <c r="I7475">
        <v>47.501861800003098</v>
      </c>
      <c r="J7475" t="s">
        <v>16</v>
      </c>
      <c r="K7475">
        <v>1</v>
      </c>
      <c r="L7475">
        <v>1.3454465999966501</v>
      </c>
      <c r="M7475">
        <v>137.31145029999601</v>
      </c>
      <c r="N7475">
        <v>3</v>
      </c>
      <c r="O7475">
        <v>0.32888690000982002</v>
      </c>
      <c r="P7475">
        <v>137.78878000000299</v>
      </c>
    </row>
    <row r="7476" spans="1:16" x14ac:dyDescent="0.3">
      <c r="A7476">
        <v>21</v>
      </c>
      <c r="B7476">
        <v>3</v>
      </c>
      <c r="C7476">
        <v>0</v>
      </c>
      <c r="D7476">
        <v>1</v>
      </c>
      <c r="E7476" t="s">
        <v>749</v>
      </c>
      <c r="F7476">
        <v>0</v>
      </c>
      <c r="G7476">
        <v>1</v>
      </c>
      <c r="J7476" t="s">
        <v>14</v>
      </c>
      <c r="K7476">
        <v>1</v>
      </c>
      <c r="L7476">
        <v>1.0223903000005501</v>
      </c>
      <c r="M7476">
        <v>139.321751299998</v>
      </c>
      <c r="N7476">
        <v>3</v>
      </c>
      <c r="O7476">
        <v>0.36568440000701202</v>
      </c>
      <c r="P7476">
        <v>139.793500999993</v>
      </c>
    </row>
    <row r="7477" spans="1:16" x14ac:dyDescent="0.3">
      <c r="A7477">
        <v>21</v>
      </c>
      <c r="B7477">
        <v>3</v>
      </c>
      <c r="C7477">
        <v>0</v>
      </c>
      <c r="D7477">
        <v>1</v>
      </c>
      <c r="E7477" t="s">
        <v>1928</v>
      </c>
      <c r="F7477">
        <v>0</v>
      </c>
      <c r="G7477">
        <v>1</v>
      </c>
      <c r="J7477" t="s">
        <v>14</v>
      </c>
      <c r="K7477">
        <v>1</v>
      </c>
      <c r="L7477">
        <v>1.37947629998962</v>
      </c>
      <c r="M7477">
        <v>141.679017600007</v>
      </c>
      <c r="N7477">
        <v>2</v>
      </c>
      <c r="O7477">
        <v>0.492312200003653</v>
      </c>
      <c r="P7477">
        <v>142.28018839999299</v>
      </c>
    </row>
    <row r="7478" spans="1:16" x14ac:dyDescent="0.3">
      <c r="A7478">
        <v>21</v>
      </c>
      <c r="B7478">
        <v>3</v>
      </c>
      <c r="C7478">
        <v>0</v>
      </c>
      <c r="D7478">
        <v>1</v>
      </c>
      <c r="E7478" t="s">
        <v>631</v>
      </c>
      <c r="F7478">
        <v>0</v>
      </c>
      <c r="G7478">
        <v>1</v>
      </c>
      <c r="J7478" t="s">
        <v>14</v>
      </c>
      <c r="K7478">
        <v>1</v>
      </c>
      <c r="L7478">
        <v>1.4476373000070499</v>
      </c>
      <c r="M7478">
        <v>144.246868699993</v>
      </c>
      <c r="N7478">
        <v>3</v>
      </c>
      <c r="O7478">
        <v>0.38511699999798998</v>
      </c>
      <c r="P7478">
        <v>144.741032200007</v>
      </c>
    </row>
    <row r="7479" spans="1:16" x14ac:dyDescent="0.3">
      <c r="A7479">
        <v>21</v>
      </c>
      <c r="B7479">
        <v>3</v>
      </c>
      <c r="C7479">
        <v>0</v>
      </c>
      <c r="D7479">
        <v>1</v>
      </c>
      <c r="E7479" t="s">
        <v>473</v>
      </c>
      <c r="F7479">
        <v>1</v>
      </c>
      <c r="G7479">
        <v>1</v>
      </c>
      <c r="H7479">
        <v>1.9822620999912</v>
      </c>
      <c r="I7479">
        <v>97.502651400005604</v>
      </c>
      <c r="J7479" t="s">
        <v>16</v>
      </c>
      <c r="K7479">
        <v>1</v>
      </c>
      <c r="L7479">
        <v>1.1859065000025999</v>
      </c>
      <c r="M7479">
        <v>146.435146400007</v>
      </c>
      <c r="N7479">
        <v>3</v>
      </c>
      <c r="O7479">
        <v>0.32114970000111498</v>
      </c>
      <c r="P7479">
        <v>146.90893479999801</v>
      </c>
    </row>
    <row r="7480" spans="1:16" x14ac:dyDescent="0.3">
      <c r="A7480">
        <v>21</v>
      </c>
      <c r="B7480">
        <v>3</v>
      </c>
      <c r="C7480">
        <v>0</v>
      </c>
      <c r="D7480">
        <v>1</v>
      </c>
      <c r="E7480" t="s">
        <v>1307</v>
      </c>
      <c r="F7480">
        <v>1</v>
      </c>
      <c r="G7480">
        <v>1</v>
      </c>
      <c r="H7480">
        <v>1.98171330000332</v>
      </c>
      <c r="I7480">
        <v>67.502220500013195</v>
      </c>
      <c r="J7480" t="s">
        <v>16</v>
      </c>
      <c r="K7480">
        <v>1</v>
      </c>
      <c r="L7480">
        <v>4.4127414000104199</v>
      </c>
      <c r="M7480">
        <v>151.8288512</v>
      </c>
      <c r="N7480">
        <v>1</v>
      </c>
      <c r="O7480">
        <v>0.26104179999674698</v>
      </c>
      <c r="P7480">
        <v>152.232819500001</v>
      </c>
    </row>
    <row r="7481" spans="1:16" x14ac:dyDescent="0.3">
      <c r="A7481">
        <v>21</v>
      </c>
      <c r="B7481">
        <v>3</v>
      </c>
      <c r="C7481">
        <v>0</v>
      </c>
      <c r="D7481">
        <v>1</v>
      </c>
      <c r="E7481" t="s">
        <v>1822</v>
      </c>
      <c r="F7481">
        <v>1</v>
      </c>
      <c r="G7481">
        <v>1</v>
      </c>
      <c r="H7481">
        <v>1.9825023000012201</v>
      </c>
      <c r="I7481">
        <v>105.002743300007</v>
      </c>
      <c r="J7481" t="s">
        <v>16</v>
      </c>
      <c r="K7481">
        <v>1</v>
      </c>
      <c r="L7481">
        <v>1.7038349000067701</v>
      </c>
      <c r="M7481">
        <v>154.453160300007</v>
      </c>
      <c r="N7481">
        <v>2</v>
      </c>
      <c r="O7481">
        <v>0.34068369999295101</v>
      </c>
      <c r="P7481">
        <v>154.91251870000301</v>
      </c>
    </row>
    <row r="7482" spans="1:16" x14ac:dyDescent="0.3">
      <c r="A7482">
        <v>21</v>
      </c>
      <c r="B7482">
        <v>3</v>
      </c>
      <c r="C7482">
        <v>0</v>
      </c>
      <c r="D7482">
        <v>1</v>
      </c>
      <c r="E7482" t="s">
        <v>1647</v>
      </c>
      <c r="F7482">
        <v>1</v>
      </c>
      <c r="G7482">
        <v>1</v>
      </c>
      <c r="H7482">
        <v>1.9975479999993699</v>
      </c>
      <c r="I7482">
        <v>20.0011527000024</v>
      </c>
      <c r="J7482" t="s">
        <v>16</v>
      </c>
      <c r="K7482">
        <v>1</v>
      </c>
      <c r="L7482">
        <v>2.1086055999912801</v>
      </c>
      <c r="M7482">
        <v>157.541080700001</v>
      </c>
      <c r="N7482">
        <v>3</v>
      </c>
      <c r="O7482">
        <v>0.17221129999961701</v>
      </c>
      <c r="P7482">
        <v>157.8961079</v>
      </c>
    </row>
    <row r="7483" spans="1:16" x14ac:dyDescent="0.3">
      <c r="A7483">
        <v>21</v>
      </c>
      <c r="B7483">
        <v>3</v>
      </c>
      <c r="C7483">
        <v>0</v>
      </c>
      <c r="D7483">
        <v>1</v>
      </c>
      <c r="E7483" t="s">
        <v>1537</v>
      </c>
      <c r="F7483">
        <v>1</v>
      </c>
      <c r="G7483">
        <v>1</v>
      </c>
      <c r="H7483">
        <v>1.9820638999954101</v>
      </c>
      <c r="I7483">
        <v>80.002386500011198</v>
      </c>
      <c r="J7483" t="s">
        <v>16</v>
      </c>
      <c r="K7483">
        <v>1</v>
      </c>
      <c r="L7483">
        <v>0.89153900000383202</v>
      </c>
      <c r="M7483">
        <v>159.30746159999401</v>
      </c>
      <c r="N7483">
        <v>3</v>
      </c>
      <c r="O7483">
        <v>1.16510349999589</v>
      </c>
      <c r="P7483">
        <v>160.62502849999899</v>
      </c>
    </row>
    <row r="7484" spans="1:16" x14ac:dyDescent="0.3">
      <c r="A7484">
        <v>21</v>
      </c>
      <c r="B7484">
        <v>3</v>
      </c>
      <c r="C7484">
        <v>0</v>
      </c>
      <c r="D7484">
        <v>1</v>
      </c>
      <c r="E7484" t="s">
        <v>1557</v>
      </c>
      <c r="F7484">
        <v>1</v>
      </c>
      <c r="G7484">
        <v>1</v>
      </c>
      <c r="H7484">
        <v>1.98325130000012</v>
      </c>
      <c r="I7484">
        <v>145.00330500000601</v>
      </c>
      <c r="J7484" t="s">
        <v>14</v>
      </c>
      <c r="K7484">
        <v>0</v>
      </c>
      <c r="L7484">
        <v>3.5181524999934499</v>
      </c>
      <c r="M7484">
        <v>164.65310629999999</v>
      </c>
      <c r="N7484">
        <v>2</v>
      </c>
      <c r="O7484">
        <v>0.61294399999314897</v>
      </c>
      <c r="P7484">
        <v>165.408787799999</v>
      </c>
    </row>
    <row r="7485" spans="1:16" x14ac:dyDescent="0.3">
      <c r="A7485">
        <v>21</v>
      </c>
      <c r="B7485">
        <v>3</v>
      </c>
      <c r="C7485">
        <v>0</v>
      </c>
      <c r="D7485">
        <v>1</v>
      </c>
      <c r="E7485" t="s">
        <v>704</v>
      </c>
      <c r="F7485">
        <v>1</v>
      </c>
      <c r="G7485">
        <v>1</v>
      </c>
      <c r="H7485">
        <v>1.9818872000032599</v>
      </c>
      <c r="I7485">
        <v>85.002483700009194</v>
      </c>
      <c r="J7485" t="s">
        <v>14</v>
      </c>
      <c r="K7485">
        <v>0</v>
      </c>
      <c r="L7485">
        <v>1.07300239999313</v>
      </c>
      <c r="M7485">
        <v>166.98878769999999</v>
      </c>
      <c r="N7485">
        <v>2</v>
      </c>
      <c r="O7485">
        <v>0.29437460000917798</v>
      </c>
      <c r="P7485">
        <v>167.42607879999599</v>
      </c>
    </row>
    <row r="7486" spans="1:16" x14ac:dyDescent="0.3">
      <c r="A7486">
        <v>21</v>
      </c>
      <c r="B7486">
        <v>3</v>
      </c>
      <c r="C7486">
        <v>0</v>
      </c>
      <c r="D7486">
        <v>1</v>
      </c>
      <c r="E7486" t="s">
        <v>198</v>
      </c>
      <c r="F7486">
        <v>0</v>
      </c>
      <c r="G7486">
        <v>1</v>
      </c>
      <c r="J7486" t="s">
        <v>14</v>
      </c>
      <c r="K7486">
        <v>1</v>
      </c>
      <c r="L7486">
        <v>4.0100496999948501</v>
      </c>
      <c r="M7486">
        <v>171.942897700006</v>
      </c>
      <c r="N7486">
        <v>1</v>
      </c>
      <c r="O7486">
        <v>0.23140400000556799</v>
      </c>
      <c r="P7486">
        <v>172.33119430000099</v>
      </c>
    </row>
    <row r="7487" spans="1:16" x14ac:dyDescent="0.3">
      <c r="A7487">
        <v>21</v>
      </c>
      <c r="B7487">
        <v>3</v>
      </c>
      <c r="C7487">
        <v>0</v>
      </c>
      <c r="D7487">
        <v>1</v>
      </c>
      <c r="E7487" t="s">
        <v>735</v>
      </c>
      <c r="F7487">
        <v>0</v>
      </c>
      <c r="G7487">
        <v>1</v>
      </c>
      <c r="J7487" t="s">
        <v>14</v>
      </c>
      <c r="K7487">
        <v>1</v>
      </c>
      <c r="L7487">
        <v>1.3725419000111301</v>
      </c>
      <c r="M7487">
        <v>174.22158040000099</v>
      </c>
      <c r="N7487">
        <v>3</v>
      </c>
      <c r="O7487">
        <v>0.28522160000284202</v>
      </c>
      <c r="P7487">
        <v>174.63294629999999</v>
      </c>
    </row>
    <row r="7488" spans="1:16" x14ac:dyDescent="0.3">
      <c r="A7488">
        <v>21</v>
      </c>
      <c r="B7488">
        <v>3</v>
      </c>
      <c r="C7488">
        <v>0</v>
      </c>
      <c r="D7488">
        <v>1</v>
      </c>
      <c r="E7488" t="s">
        <v>1842</v>
      </c>
      <c r="F7488">
        <v>1</v>
      </c>
      <c r="G7488">
        <v>1</v>
      </c>
      <c r="H7488">
        <v>1.98285889999534</v>
      </c>
      <c r="I7488">
        <v>132.50315980000599</v>
      </c>
      <c r="J7488" t="s">
        <v>14</v>
      </c>
      <c r="K7488">
        <v>0</v>
      </c>
      <c r="L7488">
        <v>2.3599931999924602</v>
      </c>
      <c r="M7488">
        <v>177.50909229999499</v>
      </c>
      <c r="N7488">
        <v>3</v>
      </c>
      <c r="O7488">
        <v>0.55636570000206098</v>
      </c>
      <c r="P7488">
        <v>178.16009560000401</v>
      </c>
    </row>
    <row r="7489" spans="1:16" x14ac:dyDescent="0.3">
      <c r="A7489">
        <v>21</v>
      </c>
      <c r="B7489">
        <v>3</v>
      </c>
      <c r="C7489">
        <v>0</v>
      </c>
      <c r="D7489">
        <v>1</v>
      </c>
      <c r="E7489" t="s">
        <v>922</v>
      </c>
      <c r="F7489">
        <v>1</v>
      </c>
      <c r="G7489">
        <v>1</v>
      </c>
      <c r="H7489">
        <v>1.9814374999987201</v>
      </c>
      <c r="I7489">
        <v>60.002074000003603</v>
      </c>
      <c r="J7489" t="s">
        <v>16</v>
      </c>
      <c r="K7489">
        <v>1</v>
      </c>
      <c r="L7489">
        <v>0.81707820000883702</v>
      </c>
      <c r="M7489">
        <v>179.48309599999601</v>
      </c>
      <c r="N7489">
        <v>3</v>
      </c>
      <c r="O7489">
        <v>0.15094380000664401</v>
      </c>
      <c r="P7489">
        <v>179.77072980000199</v>
      </c>
    </row>
    <row r="7490" spans="1:16" x14ac:dyDescent="0.3">
      <c r="A7490">
        <v>21</v>
      </c>
      <c r="B7490">
        <v>3</v>
      </c>
      <c r="C7490">
        <v>0</v>
      </c>
      <c r="D7490">
        <v>1</v>
      </c>
      <c r="E7490" t="s">
        <v>385</v>
      </c>
      <c r="F7490">
        <v>1</v>
      </c>
      <c r="G7490">
        <v>1</v>
      </c>
      <c r="H7490">
        <v>1.9812215999991201</v>
      </c>
      <c r="I7490">
        <v>42.501828700013</v>
      </c>
      <c r="J7490" t="s">
        <v>14</v>
      </c>
      <c r="K7490">
        <v>0</v>
      </c>
      <c r="L7490">
        <v>2.0431877999944801</v>
      </c>
      <c r="M7490">
        <v>182.32560589999801</v>
      </c>
      <c r="N7490">
        <v>2</v>
      </c>
      <c r="O7490">
        <v>0.26678340000216899</v>
      </c>
      <c r="P7490">
        <v>182.734442300003</v>
      </c>
    </row>
    <row r="7491" spans="1:16" x14ac:dyDescent="0.3">
      <c r="A7491">
        <v>21</v>
      </c>
      <c r="B7491">
        <v>3</v>
      </c>
      <c r="C7491">
        <v>0</v>
      </c>
      <c r="D7491">
        <v>1</v>
      </c>
      <c r="E7491" t="s">
        <v>1619</v>
      </c>
      <c r="F7491">
        <v>1</v>
      </c>
      <c r="G7491">
        <v>1</v>
      </c>
      <c r="H7491">
        <v>1.99748370000452</v>
      </c>
      <c r="I7491">
        <v>17.501106200012099</v>
      </c>
      <c r="J7491" t="s">
        <v>16</v>
      </c>
      <c r="K7491">
        <v>1</v>
      </c>
      <c r="L7491">
        <v>1.7969230000017</v>
      </c>
      <c r="M7491">
        <v>185.04591709999701</v>
      </c>
      <c r="N7491">
        <v>3</v>
      </c>
      <c r="O7491">
        <v>0.26953520000097297</v>
      </c>
      <c r="P7491">
        <v>185.54540740000101</v>
      </c>
    </row>
    <row r="7492" spans="1:16" x14ac:dyDescent="0.3">
      <c r="A7492">
        <v>21</v>
      </c>
      <c r="B7492">
        <v>3</v>
      </c>
      <c r="C7492">
        <v>0</v>
      </c>
      <c r="D7492">
        <v>1</v>
      </c>
      <c r="E7492" t="s">
        <v>509</v>
      </c>
      <c r="F7492">
        <v>0</v>
      </c>
      <c r="G7492">
        <v>1</v>
      </c>
      <c r="J7492" t="s">
        <v>14</v>
      </c>
      <c r="K7492">
        <v>1</v>
      </c>
      <c r="L7492">
        <v>1.7593753000110199</v>
      </c>
      <c r="M7492">
        <v>187.82503360000601</v>
      </c>
      <c r="N7492">
        <v>2</v>
      </c>
      <c r="O7492">
        <v>0.24900199999683501</v>
      </c>
      <c r="P7492">
        <v>188.236823800005</v>
      </c>
    </row>
    <row r="7493" spans="1:16" x14ac:dyDescent="0.3">
      <c r="A7493">
        <v>21</v>
      </c>
      <c r="B7493">
        <v>3</v>
      </c>
      <c r="C7493">
        <v>0</v>
      </c>
      <c r="D7493">
        <v>1</v>
      </c>
      <c r="E7493" t="s">
        <v>2172</v>
      </c>
      <c r="F7493">
        <v>1</v>
      </c>
      <c r="G7493">
        <v>1</v>
      </c>
      <c r="H7493">
        <v>1.9828203000070099</v>
      </c>
      <c r="I7493">
        <v>120.002987300002</v>
      </c>
      <c r="J7493" t="s">
        <v>14</v>
      </c>
      <c r="K7493">
        <v>0</v>
      </c>
      <c r="L7493">
        <v>2.1460631999943902</v>
      </c>
      <c r="M7493">
        <v>190.895034799993</v>
      </c>
      <c r="N7493">
        <v>2</v>
      </c>
      <c r="O7493">
        <v>0.31917729999986499</v>
      </c>
      <c r="P7493">
        <v>191.33106959999699</v>
      </c>
    </row>
    <row r="7494" spans="1:16" x14ac:dyDescent="0.3">
      <c r="A7494">
        <v>21</v>
      </c>
      <c r="B7494">
        <v>3</v>
      </c>
      <c r="C7494">
        <v>0</v>
      </c>
      <c r="D7494">
        <v>1</v>
      </c>
      <c r="E7494" t="s">
        <v>1621</v>
      </c>
      <c r="F7494">
        <v>0</v>
      </c>
      <c r="G7494">
        <v>1</v>
      </c>
      <c r="J7494" t="s">
        <v>14</v>
      </c>
      <c r="K7494">
        <v>1</v>
      </c>
      <c r="L7494">
        <v>1.20921240000462</v>
      </c>
      <c r="M7494">
        <v>193.05815529999401</v>
      </c>
      <c r="N7494">
        <v>3</v>
      </c>
      <c r="O7494">
        <v>0.209493799993652</v>
      </c>
      <c r="P7494">
        <v>193.36527939999399</v>
      </c>
    </row>
    <row r="7495" spans="1:16" x14ac:dyDescent="0.3">
      <c r="A7495">
        <v>21</v>
      </c>
      <c r="B7495">
        <v>3</v>
      </c>
      <c r="C7495">
        <v>0</v>
      </c>
      <c r="D7495">
        <v>1</v>
      </c>
      <c r="E7495" t="s">
        <v>2040</v>
      </c>
      <c r="F7495">
        <v>0</v>
      </c>
      <c r="G7495">
        <v>1</v>
      </c>
      <c r="J7495" t="s">
        <v>14</v>
      </c>
      <c r="K7495">
        <v>1</v>
      </c>
      <c r="L7495">
        <v>1.3387612000078699</v>
      </c>
      <c r="M7495">
        <v>195.221047600004</v>
      </c>
      <c r="N7495">
        <v>3</v>
      </c>
      <c r="O7495">
        <v>0.25724229999468701</v>
      </c>
      <c r="P7495">
        <v>195.644975300005</v>
      </c>
    </row>
    <row r="7496" spans="1:16" x14ac:dyDescent="0.3">
      <c r="A7496">
        <v>21</v>
      </c>
      <c r="B7496">
        <v>3</v>
      </c>
      <c r="C7496">
        <v>0</v>
      </c>
      <c r="D7496">
        <v>1</v>
      </c>
      <c r="E7496" t="s">
        <v>1630</v>
      </c>
      <c r="F7496">
        <v>0</v>
      </c>
      <c r="G7496">
        <v>1</v>
      </c>
      <c r="J7496" t="s">
        <v>14</v>
      </c>
      <c r="K7496">
        <v>1</v>
      </c>
      <c r="L7496">
        <v>2.6094486000074499</v>
      </c>
      <c r="M7496">
        <v>198.7750867</v>
      </c>
      <c r="N7496">
        <v>3</v>
      </c>
      <c r="O7496">
        <v>0.26053309999406299</v>
      </c>
      <c r="P7496">
        <v>199.14441199999399</v>
      </c>
    </row>
    <row r="7497" spans="1:16" x14ac:dyDescent="0.3">
      <c r="A7497">
        <v>21</v>
      </c>
      <c r="B7497">
        <v>3</v>
      </c>
      <c r="C7497">
        <v>0</v>
      </c>
      <c r="D7497">
        <v>1</v>
      </c>
      <c r="E7497" t="s">
        <v>251</v>
      </c>
      <c r="F7497">
        <v>1</v>
      </c>
      <c r="G7497">
        <v>1</v>
      </c>
      <c r="H7497">
        <v>1.9821909999882299</v>
      </c>
      <c r="I7497">
        <v>90.002540500005097</v>
      </c>
      <c r="J7497" t="s">
        <v>16</v>
      </c>
      <c r="K7497">
        <v>1</v>
      </c>
      <c r="L7497">
        <v>1.25186430000758</v>
      </c>
      <c r="M7497">
        <v>200.900950499999</v>
      </c>
      <c r="N7497">
        <v>3</v>
      </c>
      <c r="O7497">
        <v>0.27755410000099801</v>
      </c>
      <c r="P7497">
        <v>201.289282600002</v>
      </c>
    </row>
    <row r="7498" spans="1:16" x14ac:dyDescent="0.3">
      <c r="A7498">
        <v>21</v>
      </c>
      <c r="B7498">
        <v>3</v>
      </c>
      <c r="C7498">
        <v>0</v>
      </c>
      <c r="D7498">
        <v>1</v>
      </c>
      <c r="E7498" t="s">
        <v>2037</v>
      </c>
      <c r="F7498">
        <v>1</v>
      </c>
      <c r="G7498">
        <v>1</v>
      </c>
      <c r="H7498">
        <v>1.9832514000008801</v>
      </c>
      <c r="I7498">
        <v>147.50331680000801</v>
      </c>
      <c r="J7498" t="s">
        <v>16</v>
      </c>
      <c r="K7498">
        <v>1</v>
      </c>
      <c r="L7498">
        <v>5.0322126999963102</v>
      </c>
      <c r="M7498">
        <v>206.83116070000699</v>
      </c>
      <c r="N7498">
        <v>2</v>
      </c>
      <c r="O7498">
        <v>0.29382189999159902</v>
      </c>
      <c r="P7498">
        <v>207.24167600000499</v>
      </c>
    </row>
    <row r="7499" spans="1:16" x14ac:dyDescent="0.3">
      <c r="A7499">
        <v>21</v>
      </c>
      <c r="B7499">
        <v>3</v>
      </c>
      <c r="C7499">
        <v>0</v>
      </c>
      <c r="D7499">
        <v>1</v>
      </c>
      <c r="E7499" t="s">
        <v>191</v>
      </c>
      <c r="F7499">
        <v>0</v>
      </c>
      <c r="G7499">
        <v>1</v>
      </c>
      <c r="J7499" t="s">
        <v>14</v>
      </c>
      <c r="K7499">
        <v>1</v>
      </c>
      <c r="L7499">
        <v>1.10635070000717</v>
      </c>
      <c r="M7499">
        <v>208.855273099995</v>
      </c>
      <c r="N7499">
        <v>3</v>
      </c>
      <c r="O7499">
        <v>0.17029989999719</v>
      </c>
      <c r="P7499">
        <v>209.15806180000101</v>
      </c>
    </row>
    <row r="7500" spans="1:16" x14ac:dyDescent="0.3">
      <c r="A7500">
        <v>21</v>
      </c>
      <c r="B7500">
        <v>3</v>
      </c>
      <c r="C7500">
        <v>0</v>
      </c>
      <c r="D7500">
        <v>1</v>
      </c>
      <c r="E7500" t="s">
        <v>1815</v>
      </c>
      <c r="F7500">
        <v>0</v>
      </c>
      <c r="G7500">
        <v>1</v>
      </c>
      <c r="J7500" t="s">
        <v>16</v>
      </c>
      <c r="K7500">
        <v>0</v>
      </c>
      <c r="L7500">
        <v>1.17527969999355</v>
      </c>
      <c r="M7500">
        <v>210.84121499999301</v>
      </c>
      <c r="N7500">
        <v>3</v>
      </c>
      <c r="O7500">
        <v>0.16941740000038399</v>
      </c>
      <c r="P7500">
        <v>211.17316029999299</v>
      </c>
    </row>
    <row r="7501" spans="1:16" x14ac:dyDescent="0.3">
      <c r="A7501">
        <v>21</v>
      </c>
      <c r="B7501">
        <v>3</v>
      </c>
      <c r="C7501">
        <v>0</v>
      </c>
      <c r="D7501">
        <v>1</v>
      </c>
      <c r="E7501" t="s">
        <v>297</v>
      </c>
      <c r="F7501">
        <v>0</v>
      </c>
      <c r="G7501">
        <v>1</v>
      </c>
      <c r="J7501" t="s">
        <v>14</v>
      </c>
      <c r="K7501">
        <v>1</v>
      </c>
      <c r="L7501">
        <v>2.6067100000073</v>
      </c>
      <c r="M7501">
        <v>214.289097200002</v>
      </c>
      <c r="N7501">
        <v>2</v>
      </c>
      <c r="O7501">
        <v>0.26520350000646398</v>
      </c>
      <c r="P7501">
        <v>214.668957999995</v>
      </c>
    </row>
    <row r="7502" spans="1:16" x14ac:dyDescent="0.3">
      <c r="A7502">
        <v>21</v>
      </c>
      <c r="B7502">
        <v>3</v>
      </c>
      <c r="C7502">
        <v>1</v>
      </c>
      <c r="D7502">
        <v>1</v>
      </c>
      <c r="E7502" t="s">
        <v>1445</v>
      </c>
      <c r="F7502">
        <v>0</v>
      </c>
      <c r="G7502">
        <v>2</v>
      </c>
      <c r="J7502" t="s">
        <v>16</v>
      </c>
      <c r="K7502">
        <v>0</v>
      </c>
      <c r="L7502">
        <v>8.6110057000041706</v>
      </c>
      <c r="M7502">
        <v>8.6111802000086808</v>
      </c>
      <c r="N7502">
        <v>2</v>
      </c>
      <c r="O7502">
        <v>0.32194270000036301</v>
      </c>
      <c r="P7502">
        <v>9.0915114999952493</v>
      </c>
    </row>
    <row r="7503" spans="1:16" x14ac:dyDescent="0.3">
      <c r="A7503">
        <v>21</v>
      </c>
      <c r="B7503">
        <v>3</v>
      </c>
      <c r="C7503">
        <v>1</v>
      </c>
      <c r="D7503">
        <v>1</v>
      </c>
      <c r="E7503" t="s">
        <v>1594</v>
      </c>
      <c r="F7503">
        <v>1</v>
      </c>
      <c r="G7503">
        <v>2</v>
      </c>
      <c r="H7503">
        <v>1.98168120000628</v>
      </c>
      <c r="I7503">
        <v>70.002233900013394</v>
      </c>
      <c r="J7503" t="s">
        <v>14</v>
      </c>
      <c r="K7503">
        <v>0</v>
      </c>
      <c r="L7503">
        <v>1.7723713000014001</v>
      </c>
      <c r="M7503">
        <v>11.372278599999801</v>
      </c>
      <c r="N7503">
        <v>3</v>
      </c>
      <c r="O7503">
        <v>0.37890320000588001</v>
      </c>
      <c r="P7503">
        <v>11.8527600000089</v>
      </c>
    </row>
    <row r="7504" spans="1:16" x14ac:dyDescent="0.3">
      <c r="A7504">
        <v>21</v>
      </c>
      <c r="B7504">
        <v>3</v>
      </c>
      <c r="C7504">
        <v>1</v>
      </c>
      <c r="D7504">
        <v>1</v>
      </c>
      <c r="E7504" t="s">
        <v>1716</v>
      </c>
      <c r="F7504">
        <v>1</v>
      </c>
      <c r="G7504">
        <v>2</v>
      </c>
      <c r="H7504">
        <v>1.9817695000092499</v>
      </c>
      <c r="I7504">
        <v>75.002304400011795</v>
      </c>
      <c r="J7504" t="s">
        <v>14</v>
      </c>
      <c r="K7504">
        <v>0</v>
      </c>
      <c r="L7504">
        <v>2.4861520000122299</v>
      </c>
      <c r="M7504">
        <v>14.852709800005</v>
      </c>
      <c r="N7504">
        <v>2</v>
      </c>
      <c r="O7504">
        <v>9.9332099998719101E-2</v>
      </c>
      <c r="P7504">
        <v>15.1168540000072</v>
      </c>
    </row>
    <row r="7505" spans="1:16" x14ac:dyDescent="0.3">
      <c r="A7505">
        <v>21</v>
      </c>
      <c r="B7505">
        <v>3</v>
      </c>
      <c r="C7505">
        <v>1</v>
      </c>
      <c r="D7505">
        <v>1</v>
      </c>
      <c r="E7505" t="s">
        <v>1091</v>
      </c>
      <c r="F7505">
        <v>0</v>
      </c>
      <c r="G7505">
        <v>2</v>
      </c>
      <c r="J7505" t="s">
        <v>14</v>
      </c>
      <c r="K7505">
        <v>1</v>
      </c>
      <c r="L7505">
        <v>2.54575580000528</v>
      </c>
      <c r="M7505">
        <v>18.179002700009701</v>
      </c>
      <c r="N7505">
        <v>3</v>
      </c>
      <c r="O7505">
        <v>0.29701520000526199</v>
      </c>
      <c r="P7505">
        <v>18.586363499998701</v>
      </c>
    </row>
    <row r="7506" spans="1:16" x14ac:dyDescent="0.3">
      <c r="A7506">
        <v>21</v>
      </c>
      <c r="B7506">
        <v>3</v>
      </c>
      <c r="C7506">
        <v>1</v>
      </c>
      <c r="D7506">
        <v>1</v>
      </c>
      <c r="E7506" t="s">
        <v>403</v>
      </c>
      <c r="F7506">
        <v>1</v>
      </c>
      <c r="G7506">
        <v>2</v>
      </c>
      <c r="H7506">
        <v>1.9976118000049601</v>
      </c>
      <c r="I7506">
        <v>22.501212000002901</v>
      </c>
      <c r="J7506" t="s">
        <v>16</v>
      </c>
      <c r="K7506">
        <v>1</v>
      </c>
      <c r="L7506">
        <v>2.03389180000522</v>
      </c>
      <c r="M7506">
        <v>21.134259800004699</v>
      </c>
      <c r="N7506">
        <v>2</v>
      </c>
      <c r="O7506">
        <v>0.28535849999752799</v>
      </c>
      <c r="P7506">
        <v>21.582791599998</v>
      </c>
    </row>
    <row r="7507" spans="1:16" x14ac:dyDescent="0.3">
      <c r="A7507">
        <v>21</v>
      </c>
      <c r="B7507">
        <v>3</v>
      </c>
      <c r="C7507">
        <v>1</v>
      </c>
      <c r="D7507">
        <v>1</v>
      </c>
      <c r="E7507" t="s">
        <v>547</v>
      </c>
      <c r="F7507">
        <v>0</v>
      </c>
      <c r="G7507">
        <v>2</v>
      </c>
      <c r="J7507" t="s">
        <v>14</v>
      </c>
      <c r="K7507">
        <v>1</v>
      </c>
      <c r="L7507">
        <v>1.23538360001112</v>
      </c>
      <c r="M7507">
        <v>23.3353252000088</v>
      </c>
      <c r="N7507">
        <v>3</v>
      </c>
      <c r="O7507">
        <v>0.71989829999802202</v>
      </c>
      <c r="P7507">
        <v>24.1533424000081</v>
      </c>
    </row>
    <row r="7508" spans="1:16" x14ac:dyDescent="0.3">
      <c r="A7508">
        <v>21</v>
      </c>
      <c r="B7508">
        <v>3</v>
      </c>
      <c r="C7508">
        <v>1</v>
      </c>
      <c r="D7508">
        <v>1</v>
      </c>
      <c r="E7508" t="s">
        <v>792</v>
      </c>
      <c r="F7508">
        <v>1</v>
      </c>
      <c r="G7508">
        <v>2</v>
      </c>
      <c r="H7508">
        <v>1.9823079000052499</v>
      </c>
      <c r="I7508">
        <v>95.002600400010095</v>
      </c>
      <c r="J7508" t="s">
        <v>16</v>
      </c>
      <c r="K7508">
        <v>1</v>
      </c>
      <c r="L7508">
        <v>4.37795929999265</v>
      </c>
      <c r="M7508">
        <v>29.044470699998801</v>
      </c>
      <c r="N7508">
        <v>2</v>
      </c>
      <c r="O7508">
        <v>0.2269590000069</v>
      </c>
      <c r="P7508">
        <v>29.380275999996201</v>
      </c>
    </row>
    <row r="7509" spans="1:16" x14ac:dyDescent="0.3">
      <c r="A7509">
        <v>21</v>
      </c>
      <c r="B7509">
        <v>3</v>
      </c>
      <c r="C7509">
        <v>1</v>
      </c>
      <c r="D7509">
        <v>1</v>
      </c>
      <c r="E7509" t="s">
        <v>937</v>
      </c>
      <c r="F7509">
        <v>1</v>
      </c>
      <c r="G7509">
        <v>2</v>
      </c>
      <c r="H7509">
        <v>1.98246590000053</v>
      </c>
      <c r="I7509">
        <v>102.50272570000401</v>
      </c>
      <c r="J7509" t="s">
        <v>16</v>
      </c>
      <c r="K7509">
        <v>1</v>
      </c>
      <c r="L7509">
        <v>1.53854379999393</v>
      </c>
      <c r="M7509">
        <v>31.438400800005201</v>
      </c>
      <c r="N7509">
        <v>3</v>
      </c>
      <c r="O7509">
        <v>0.81804320000810604</v>
      </c>
      <c r="P7509">
        <v>32.395485500004703</v>
      </c>
    </row>
    <row r="7510" spans="1:16" x14ac:dyDescent="0.3">
      <c r="A7510">
        <v>21</v>
      </c>
      <c r="B7510">
        <v>3</v>
      </c>
      <c r="C7510">
        <v>1</v>
      </c>
      <c r="D7510">
        <v>1</v>
      </c>
      <c r="E7510" t="s">
        <v>182</v>
      </c>
      <c r="F7510">
        <v>0</v>
      </c>
      <c r="G7510">
        <v>2</v>
      </c>
      <c r="J7510" t="s">
        <v>16</v>
      </c>
      <c r="K7510">
        <v>0</v>
      </c>
      <c r="L7510">
        <v>1.3018676999927301</v>
      </c>
      <c r="M7510">
        <v>34.218318400002303</v>
      </c>
      <c r="N7510">
        <v>3</v>
      </c>
      <c r="O7510">
        <v>0.28916590000153503</v>
      </c>
      <c r="P7510">
        <v>34.634533400007101</v>
      </c>
    </row>
    <row r="7511" spans="1:16" x14ac:dyDescent="0.3">
      <c r="A7511">
        <v>21</v>
      </c>
      <c r="B7511">
        <v>3</v>
      </c>
      <c r="C7511">
        <v>1</v>
      </c>
      <c r="D7511">
        <v>1</v>
      </c>
      <c r="E7511" t="s">
        <v>222</v>
      </c>
      <c r="F7511">
        <v>1</v>
      </c>
      <c r="G7511">
        <v>2</v>
      </c>
      <c r="H7511">
        <v>1.98307280000881</v>
      </c>
      <c r="I7511">
        <v>135.00320630001099</v>
      </c>
      <c r="J7511" t="s">
        <v>14</v>
      </c>
      <c r="K7511">
        <v>0</v>
      </c>
      <c r="L7511">
        <v>1.5096234000084201</v>
      </c>
      <c r="M7511">
        <v>36.659536799998001</v>
      </c>
      <c r="N7511">
        <v>2</v>
      </c>
      <c r="O7511">
        <v>0.25534820000757502</v>
      </c>
      <c r="P7511">
        <v>37.048801400000201</v>
      </c>
    </row>
    <row r="7512" spans="1:16" x14ac:dyDescent="0.3">
      <c r="A7512">
        <v>21</v>
      </c>
      <c r="B7512">
        <v>3</v>
      </c>
      <c r="C7512">
        <v>1</v>
      </c>
      <c r="D7512">
        <v>1</v>
      </c>
      <c r="E7512" t="s">
        <v>334</v>
      </c>
      <c r="F7512">
        <v>1</v>
      </c>
      <c r="G7512">
        <v>2</v>
      </c>
      <c r="H7512">
        <v>1.9825924000033399</v>
      </c>
      <c r="I7512">
        <v>112.502843300012</v>
      </c>
      <c r="J7512" t="s">
        <v>16</v>
      </c>
      <c r="K7512">
        <v>1</v>
      </c>
      <c r="L7512">
        <v>0.901188599993475</v>
      </c>
      <c r="M7512">
        <v>38.467770500006701</v>
      </c>
      <c r="N7512">
        <v>3</v>
      </c>
      <c r="O7512">
        <v>1.9301446000026801</v>
      </c>
      <c r="P7512">
        <v>40.507635100002503</v>
      </c>
    </row>
    <row r="7513" spans="1:16" x14ac:dyDescent="0.3">
      <c r="A7513">
        <v>21</v>
      </c>
      <c r="B7513">
        <v>3</v>
      </c>
      <c r="C7513">
        <v>1</v>
      </c>
      <c r="D7513">
        <v>1</v>
      </c>
      <c r="E7513" t="s">
        <v>1756</v>
      </c>
      <c r="F7513">
        <v>1</v>
      </c>
      <c r="G7513">
        <v>2</v>
      </c>
      <c r="H7513">
        <v>1.9808724000031399</v>
      </c>
      <c r="I7513">
        <v>27.5015553000121</v>
      </c>
      <c r="J7513" t="s">
        <v>14</v>
      </c>
      <c r="K7513">
        <v>0</v>
      </c>
      <c r="L7513">
        <v>0.87422579999838501</v>
      </c>
      <c r="M7513">
        <v>41.890752400009703</v>
      </c>
      <c r="N7513">
        <v>3</v>
      </c>
      <c r="O7513">
        <v>0.54897599999094404</v>
      </c>
      <c r="P7513">
        <v>42.558503100008203</v>
      </c>
    </row>
    <row r="7514" spans="1:16" x14ac:dyDescent="0.3">
      <c r="A7514">
        <v>21</v>
      </c>
      <c r="B7514">
        <v>3</v>
      </c>
      <c r="C7514">
        <v>1</v>
      </c>
      <c r="D7514">
        <v>1</v>
      </c>
      <c r="E7514" t="s">
        <v>1687</v>
      </c>
      <c r="F7514">
        <v>0</v>
      </c>
      <c r="G7514">
        <v>2</v>
      </c>
      <c r="J7514" t="s">
        <v>14</v>
      </c>
      <c r="K7514">
        <v>1</v>
      </c>
      <c r="L7514">
        <v>1.2265115000045601</v>
      </c>
      <c r="M7514">
        <v>44.292986700005699</v>
      </c>
      <c r="N7514">
        <v>3</v>
      </c>
      <c r="O7514">
        <v>1.01728320000984</v>
      </c>
      <c r="P7514">
        <v>45.410811000008799</v>
      </c>
    </row>
    <row r="7515" spans="1:16" x14ac:dyDescent="0.3">
      <c r="A7515">
        <v>21</v>
      </c>
      <c r="B7515">
        <v>3</v>
      </c>
      <c r="C7515">
        <v>1</v>
      </c>
      <c r="D7515">
        <v>1</v>
      </c>
      <c r="E7515" t="s">
        <v>786</v>
      </c>
      <c r="F7515">
        <v>1</v>
      </c>
      <c r="G7515">
        <v>2</v>
      </c>
      <c r="H7515">
        <v>1.9813998999889</v>
      </c>
      <c r="I7515">
        <v>52.501925200005601</v>
      </c>
      <c r="J7515" t="s">
        <v>16</v>
      </c>
      <c r="K7515">
        <v>1</v>
      </c>
      <c r="L7515">
        <v>1.7817688999930399</v>
      </c>
      <c r="M7515">
        <v>47.698358599998798</v>
      </c>
      <c r="N7515">
        <v>3</v>
      </c>
      <c r="O7515">
        <v>0.24426610000955401</v>
      </c>
      <c r="P7515">
        <v>48.085580400002101</v>
      </c>
    </row>
    <row r="7516" spans="1:16" x14ac:dyDescent="0.3">
      <c r="A7516">
        <v>21</v>
      </c>
      <c r="B7516">
        <v>3</v>
      </c>
      <c r="C7516">
        <v>1</v>
      </c>
      <c r="D7516">
        <v>1</v>
      </c>
      <c r="E7516" t="s">
        <v>1496</v>
      </c>
      <c r="F7516">
        <v>1</v>
      </c>
      <c r="G7516">
        <v>2</v>
      </c>
      <c r="H7516">
        <v>1.9817114999896099</v>
      </c>
      <c r="I7516">
        <v>65.002180700001205</v>
      </c>
      <c r="J7516" t="s">
        <v>16</v>
      </c>
      <c r="K7516">
        <v>1</v>
      </c>
      <c r="L7516">
        <v>2.2774398000037799</v>
      </c>
      <c r="M7516">
        <v>50.877186500001699</v>
      </c>
      <c r="N7516">
        <v>3</v>
      </c>
      <c r="O7516">
        <v>0.29266530000313701</v>
      </c>
      <c r="P7516">
        <v>51.294162500009399</v>
      </c>
    </row>
    <row r="7517" spans="1:16" x14ac:dyDescent="0.3">
      <c r="A7517">
        <v>21</v>
      </c>
      <c r="B7517">
        <v>3</v>
      </c>
      <c r="C7517">
        <v>1</v>
      </c>
      <c r="D7517">
        <v>1</v>
      </c>
      <c r="E7517" t="s">
        <v>1266</v>
      </c>
      <c r="F7517">
        <v>0</v>
      </c>
      <c r="G7517">
        <v>2</v>
      </c>
      <c r="J7517" t="s">
        <v>14</v>
      </c>
      <c r="K7517">
        <v>1</v>
      </c>
      <c r="L7517">
        <v>1.2785436999984101</v>
      </c>
      <c r="M7517">
        <v>53.078315200007602</v>
      </c>
      <c r="N7517">
        <v>3</v>
      </c>
      <c r="O7517">
        <v>0.75598719999834396</v>
      </c>
      <c r="P7517">
        <v>53.941464400006197</v>
      </c>
    </row>
    <row r="7518" spans="1:16" x14ac:dyDescent="0.3">
      <c r="A7518">
        <v>21</v>
      </c>
      <c r="B7518">
        <v>3</v>
      </c>
      <c r="C7518">
        <v>1</v>
      </c>
      <c r="D7518">
        <v>1</v>
      </c>
      <c r="E7518" t="s">
        <v>507</v>
      </c>
      <c r="F7518">
        <v>0</v>
      </c>
      <c r="G7518">
        <v>2</v>
      </c>
      <c r="J7518" t="s">
        <v>14</v>
      </c>
      <c r="K7518">
        <v>1</v>
      </c>
      <c r="L7518">
        <v>1.5158319000038301</v>
      </c>
      <c r="M7518">
        <v>55.9655072000023</v>
      </c>
      <c r="N7518">
        <v>2</v>
      </c>
      <c r="O7518">
        <v>0.71660400000109803</v>
      </c>
      <c r="P7518">
        <v>56.782037099998</v>
      </c>
    </row>
    <row r="7519" spans="1:16" x14ac:dyDescent="0.3">
      <c r="A7519">
        <v>21</v>
      </c>
      <c r="B7519">
        <v>3</v>
      </c>
      <c r="C7519">
        <v>1</v>
      </c>
      <c r="D7519">
        <v>1</v>
      </c>
      <c r="E7519" t="s">
        <v>776</v>
      </c>
      <c r="F7519">
        <v>1</v>
      </c>
      <c r="G7519">
        <v>2</v>
      </c>
      <c r="H7519">
        <v>1.99631220000447</v>
      </c>
      <c r="I7519">
        <v>2.5004939000064001</v>
      </c>
      <c r="J7519" t="s">
        <v>16</v>
      </c>
      <c r="K7519">
        <v>1</v>
      </c>
      <c r="L7519">
        <v>1.44004879999557</v>
      </c>
      <c r="M7519">
        <v>58.739894800004599</v>
      </c>
      <c r="N7519">
        <v>3</v>
      </c>
      <c r="O7519">
        <v>0.16075309998996101</v>
      </c>
      <c r="P7519">
        <v>59.0422573999967</v>
      </c>
    </row>
    <row r="7520" spans="1:16" x14ac:dyDescent="0.3">
      <c r="A7520">
        <v>21</v>
      </c>
      <c r="B7520">
        <v>3</v>
      </c>
      <c r="C7520">
        <v>1</v>
      </c>
      <c r="D7520">
        <v>1</v>
      </c>
      <c r="E7520" t="s">
        <v>541</v>
      </c>
      <c r="F7520">
        <v>0</v>
      </c>
      <c r="G7520">
        <v>2</v>
      </c>
      <c r="J7520" t="s">
        <v>14</v>
      </c>
      <c r="K7520">
        <v>1</v>
      </c>
      <c r="L7520">
        <v>2.4235524000105202</v>
      </c>
      <c r="M7520">
        <v>61.973281900005503</v>
      </c>
      <c r="N7520">
        <v>3</v>
      </c>
      <c r="O7520">
        <v>0.41114379999635298</v>
      </c>
      <c r="P7520">
        <v>62.492539300001198</v>
      </c>
    </row>
    <row r="7521" spans="1:16" x14ac:dyDescent="0.3">
      <c r="A7521">
        <v>21</v>
      </c>
      <c r="B7521">
        <v>3</v>
      </c>
      <c r="C7521">
        <v>1</v>
      </c>
      <c r="D7521">
        <v>1</v>
      </c>
      <c r="E7521" t="s">
        <v>1959</v>
      </c>
      <c r="F7521">
        <v>1</v>
      </c>
      <c r="G7521">
        <v>2</v>
      </c>
      <c r="H7521">
        <v>1.9826658000092701</v>
      </c>
      <c r="I7521">
        <v>115.00288</v>
      </c>
      <c r="J7521" t="s">
        <v>14</v>
      </c>
      <c r="K7521">
        <v>0</v>
      </c>
      <c r="L7521">
        <v>5.6212048999877897</v>
      </c>
      <c r="M7521">
        <v>68.621395499998499</v>
      </c>
      <c r="N7521">
        <v>3</v>
      </c>
      <c r="O7521">
        <v>0.50695860000269</v>
      </c>
      <c r="P7521">
        <v>69.284328000008799</v>
      </c>
    </row>
    <row r="7522" spans="1:16" x14ac:dyDescent="0.3">
      <c r="A7522">
        <v>21</v>
      </c>
      <c r="B7522">
        <v>3</v>
      </c>
      <c r="C7522">
        <v>1</v>
      </c>
      <c r="D7522">
        <v>1</v>
      </c>
      <c r="E7522" t="s">
        <v>1587</v>
      </c>
      <c r="F7522">
        <v>1</v>
      </c>
      <c r="G7522">
        <v>2</v>
      </c>
      <c r="H7522">
        <v>1.9833172000071499</v>
      </c>
      <c r="I7522">
        <v>150.00336790000401</v>
      </c>
      <c r="J7522" t="s">
        <v>14</v>
      </c>
      <c r="K7522">
        <v>0</v>
      </c>
      <c r="L7522">
        <v>2.3067258000082802</v>
      </c>
      <c r="M7522">
        <v>72.106330099995802</v>
      </c>
      <c r="N7522">
        <v>2</v>
      </c>
      <c r="O7522">
        <v>0.76756839999870896</v>
      </c>
      <c r="P7522">
        <v>73.000875300000203</v>
      </c>
    </row>
    <row r="7523" spans="1:16" x14ac:dyDescent="0.3">
      <c r="A7523">
        <v>21</v>
      </c>
      <c r="B7523">
        <v>3</v>
      </c>
      <c r="C7523">
        <v>1</v>
      </c>
      <c r="D7523">
        <v>1</v>
      </c>
      <c r="E7523" t="s">
        <v>397</v>
      </c>
      <c r="F7523">
        <v>0</v>
      </c>
      <c r="G7523">
        <v>2</v>
      </c>
      <c r="J7523" t="s">
        <v>14</v>
      </c>
      <c r="K7523">
        <v>1</v>
      </c>
      <c r="L7523">
        <v>2.0077844000043101</v>
      </c>
      <c r="M7523">
        <v>75.524142800000902</v>
      </c>
      <c r="N7523">
        <v>1</v>
      </c>
      <c r="O7523">
        <v>0.25041290000081101</v>
      </c>
      <c r="P7523">
        <v>75.875777699999205</v>
      </c>
    </row>
    <row r="7524" spans="1:16" x14ac:dyDescent="0.3">
      <c r="A7524">
        <v>21</v>
      </c>
      <c r="B7524">
        <v>3</v>
      </c>
      <c r="C7524">
        <v>1</v>
      </c>
      <c r="D7524">
        <v>1</v>
      </c>
      <c r="E7524" t="s">
        <v>1156</v>
      </c>
      <c r="F7524">
        <v>1</v>
      </c>
      <c r="G7524">
        <v>2</v>
      </c>
      <c r="H7524">
        <v>1.9817973000026501</v>
      </c>
      <c r="I7524">
        <v>72.502249600002003</v>
      </c>
      <c r="J7524" t="s">
        <v>14</v>
      </c>
      <c r="K7524">
        <v>0</v>
      </c>
      <c r="L7524">
        <v>1.63935939999647</v>
      </c>
      <c r="M7524">
        <v>78.022348400001704</v>
      </c>
      <c r="N7524">
        <v>2</v>
      </c>
      <c r="O7524">
        <v>0.66673850000370305</v>
      </c>
      <c r="P7524">
        <v>78.780150300008202</v>
      </c>
    </row>
    <row r="7525" spans="1:16" x14ac:dyDescent="0.3">
      <c r="A7525">
        <v>21</v>
      </c>
      <c r="B7525">
        <v>3</v>
      </c>
      <c r="C7525">
        <v>1</v>
      </c>
      <c r="D7525">
        <v>1</v>
      </c>
      <c r="E7525" t="s">
        <v>1540</v>
      </c>
      <c r="F7525">
        <v>0</v>
      </c>
      <c r="G7525">
        <v>2</v>
      </c>
      <c r="J7525" t="s">
        <v>14</v>
      </c>
      <c r="K7525">
        <v>1</v>
      </c>
      <c r="L7525">
        <v>1.50531959999353</v>
      </c>
      <c r="M7525">
        <v>80.804960699999398</v>
      </c>
      <c r="N7525">
        <v>3</v>
      </c>
      <c r="O7525">
        <v>0.229933700000402</v>
      </c>
      <c r="P7525">
        <v>81.175304300006303</v>
      </c>
    </row>
    <row r="7526" spans="1:16" x14ac:dyDescent="0.3">
      <c r="A7526">
        <v>21</v>
      </c>
      <c r="B7526">
        <v>3</v>
      </c>
      <c r="C7526">
        <v>1</v>
      </c>
      <c r="D7526">
        <v>1</v>
      </c>
      <c r="E7526" t="s">
        <v>203</v>
      </c>
      <c r="F7526">
        <v>1</v>
      </c>
      <c r="G7526">
        <v>2</v>
      </c>
      <c r="H7526">
        <v>1.9805278000130799</v>
      </c>
      <c r="I7526">
        <v>25.001258000003901</v>
      </c>
      <c r="J7526" t="s">
        <v>16</v>
      </c>
      <c r="K7526">
        <v>1</v>
      </c>
      <c r="L7526">
        <v>3.40725299999758</v>
      </c>
      <c r="M7526">
        <v>85.090491299997694</v>
      </c>
      <c r="N7526">
        <v>3</v>
      </c>
      <c r="O7526">
        <v>0.228490500012413</v>
      </c>
      <c r="P7526">
        <v>85.413707300002002</v>
      </c>
    </row>
    <row r="7527" spans="1:16" x14ac:dyDescent="0.3">
      <c r="A7527">
        <v>21</v>
      </c>
      <c r="B7527">
        <v>3</v>
      </c>
      <c r="C7527">
        <v>1</v>
      </c>
      <c r="D7527">
        <v>1</v>
      </c>
      <c r="E7527" t="s">
        <v>1558</v>
      </c>
      <c r="F7527">
        <v>0</v>
      </c>
      <c r="G7527">
        <v>2</v>
      </c>
      <c r="J7527" t="s">
        <v>14</v>
      </c>
      <c r="K7527">
        <v>1</v>
      </c>
      <c r="L7527">
        <v>2.6561769999971099</v>
      </c>
      <c r="M7527">
        <v>88.589100800003493</v>
      </c>
      <c r="N7527">
        <v>3</v>
      </c>
      <c r="O7527">
        <v>0.57174319999467105</v>
      </c>
      <c r="P7527">
        <v>89.301124400008106</v>
      </c>
    </row>
    <row r="7528" spans="1:16" x14ac:dyDescent="0.3">
      <c r="A7528">
        <v>21</v>
      </c>
      <c r="B7528">
        <v>3</v>
      </c>
      <c r="C7528">
        <v>1</v>
      </c>
      <c r="D7528">
        <v>1</v>
      </c>
      <c r="E7528" t="s">
        <v>520</v>
      </c>
      <c r="F7528">
        <v>0</v>
      </c>
      <c r="G7528">
        <v>2</v>
      </c>
      <c r="J7528" t="s">
        <v>14</v>
      </c>
      <c r="K7528">
        <v>1</v>
      </c>
      <c r="L7528">
        <v>1.52419909999298</v>
      </c>
      <c r="M7528">
        <v>91.340478900005095</v>
      </c>
      <c r="N7528">
        <v>2</v>
      </c>
      <c r="O7528">
        <v>0.16304079999099499</v>
      </c>
      <c r="P7528">
        <v>91.604499399996698</v>
      </c>
    </row>
    <row r="7529" spans="1:16" x14ac:dyDescent="0.3">
      <c r="A7529">
        <v>21</v>
      </c>
      <c r="B7529">
        <v>3</v>
      </c>
      <c r="C7529">
        <v>1</v>
      </c>
      <c r="D7529">
        <v>1</v>
      </c>
      <c r="E7529" t="s">
        <v>1144</v>
      </c>
      <c r="F7529">
        <v>1</v>
      </c>
      <c r="G7529">
        <v>2</v>
      </c>
      <c r="H7529">
        <v>1.9968541999987801</v>
      </c>
      <c r="I7529">
        <v>7.50098370001069</v>
      </c>
      <c r="J7529" t="s">
        <v>16</v>
      </c>
      <c r="K7529">
        <v>1</v>
      </c>
      <c r="L7529">
        <v>1.1384047000028701</v>
      </c>
      <c r="M7529">
        <v>93.255168000003295</v>
      </c>
      <c r="N7529">
        <v>3</v>
      </c>
      <c r="O7529">
        <v>0.15480809999280601</v>
      </c>
      <c r="P7529">
        <v>93.540124200007995</v>
      </c>
    </row>
    <row r="7530" spans="1:16" x14ac:dyDescent="0.3">
      <c r="A7530">
        <v>21</v>
      </c>
      <c r="B7530">
        <v>3</v>
      </c>
      <c r="C7530">
        <v>1</v>
      </c>
      <c r="D7530">
        <v>1</v>
      </c>
      <c r="E7530" t="s">
        <v>152</v>
      </c>
      <c r="F7530">
        <v>0</v>
      </c>
      <c r="G7530">
        <v>2</v>
      </c>
      <c r="J7530" t="s">
        <v>14</v>
      </c>
      <c r="K7530">
        <v>1</v>
      </c>
      <c r="L7530">
        <v>2.1852500000095501</v>
      </c>
      <c r="M7530">
        <v>96.234796700009596</v>
      </c>
      <c r="N7530">
        <v>2</v>
      </c>
      <c r="O7530">
        <v>0.41006829999969302</v>
      </c>
      <c r="P7530">
        <v>96.755304799997305</v>
      </c>
    </row>
    <row r="7531" spans="1:16" x14ac:dyDescent="0.3">
      <c r="A7531">
        <v>21</v>
      </c>
      <c r="B7531">
        <v>3</v>
      </c>
      <c r="C7531">
        <v>1</v>
      </c>
      <c r="D7531">
        <v>1</v>
      </c>
      <c r="E7531" t="s">
        <v>1490</v>
      </c>
      <c r="F7531">
        <v>0</v>
      </c>
      <c r="G7531">
        <v>2</v>
      </c>
      <c r="J7531" t="s">
        <v>14</v>
      </c>
      <c r="K7531">
        <v>1</v>
      </c>
      <c r="L7531">
        <v>1.8891222000093</v>
      </c>
      <c r="M7531">
        <v>99.1552998999978</v>
      </c>
      <c r="N7531">
        <v>2</v>
      </c>
      <c r="O7531">
        <v>0.24283129999821501</v>
      </c>
      <c r="P7531">
        <v>99.532234400001499</v>
      </c>
    </row>
    <row r="7532" spans="1:16" x14ac:dyDescent="0.3">
      <c r="A7532">
        <v>21</v>
      </c>
      <c r="B7532">
        <v>3</v>
      </c>
      <c r="C7532">
        <v>1</v>
      </c>
      <c r="D7532">
        <v>1</v>
      </c>
      <c r="E7532" t="s">
        <v>98</v>
      </c>
      <c r="F7532">
        <v>1</v>
      </c>
      <c r="G7532">
        <v>2</v>
      </c>
      <c r="H7532">
        <v>1.9811507999984299</v>
      </c>
      <c r="I7532">
        <v>40.001784700012699</v>
      </c>
      <c r="J7532" t="s">
        <v>14</v>
      </c>
      <c r="K7532">
        <v>0</v>
      </c>
      <c r="L7532">
        <v>4.9767598999897</v>
      </c>
      <c r="M7532">
        <v>105.026270700007</v>
      </c>
      <c r="N7532">
        <v>2</v>
      </c>
      <c r="O7532">
        <v>0.29367569999885701</v>
      </c>
      <c r="P7532">
        <v>105.46292630001</v>
      </c>
    </row>
    <row r="7533" spans="1:16" x14ac:dyDescent="0.3">
      <c r="A7533">
        <v>21</v>
      </c>
      <c r="B7533">
        <v>3</v>
      </c>
      <c r="C7533">
        <v>1</v>
      </c>
      <c r="D7533">
        <v>1</v>
      </c>
      <c r="E7533" t="s">
        <v>1334</v>
      </c>
      <c r="F7533">
        <v>0</v>
      </c>
      <c r="G7533">
        <v>2</v>
      </c>
      <c r="J7533" t="s">
        <v>14</v>
      </c>
      <c r="K7533">
        <v>1</v>
      </c>
      <c r="L7533">
        <v>1.59559660000377</v>
      </c>
      <c r="M7533">
        <v>107.578449399996</v>
      </c>
      <c r="N7533">
        <v>3</v>
      </c>
      <c r="O7533">
        <v>0.257055499998387</v>
      </c>
      <c r="P7533">
        <v>107.986469700001</v>
      </c>
    </row>
    <row r="7534" spans="1:16" x14ac:dyDescent="0.3">
      <c r="A7534">
        <v>21</v>
      </c>
      <c r="B7534">
        <v>3</v>
      </c>
      <c r="C7534">
        <v>1</v>
      </c>
      <c r="D7534">
        <v>1</v>
      </c>
      <c r="E7534" t="s">
        <v>435</v>
      </c>
      <c r="F7534">
        <v>1</v>
      </c>
      <c r="G7534">
        <v>2</v>
      </c>
      <c r="H7534">
        <v>1.9816296999924801</v>
      </c>
      <c r="I7534">
        <v>62.5021315000049</v>
      </c>
      <c r="J7534" t="s">
        <v>16</v>
      </c>
      <c r="K7534">
        <v>1</v>
      </c>
      <c r="L7534">
        <v>1.34792909999669</v>
      </c>
      <c r="M7534">
        <v>109.847351000004</v>
      </c>
      <c r="N7534">
        <v>3</v>
      </c>
      <c r="O7534">
        <v>0.26727240000036501</v>
      </c>
      <c r="P7534">
        <v>110.268569799999</v>
      </c>
    </row>
    <row r="7535" spans="1:16" x14ac:dyDescent="0.3">
      <c r="A7535">
        <v>21</v>
      </c>
      <c r="B7535">
        <v>3</v>
      </c>
      <c r="C7535">
        <v>1</v>
      </c>
      <c r="D7535">
        <v>1</v>
      </c>
      <c r="E7535" t="s">
        <v>1397</v>
      </c>
      <c r="F7535">
        <v>0</v>
      </c>
      <c r="G7535">
        <v>2</v>
      </c>
      <c r="J7535" t="s">
        <v>16</v>
      </c>
      <c r="K7535">
        <v>0</v>
      </c>
      <c r="L7535">
        <v>2.4660578000039099</v>
      </c>
      <c r="M7535">
        <v>113.248795699998</v>
      </c>
      <c r="N7535">
        <v>2</v>
      </c>
      <c r="O7535">
        <v>0.28340329999628</v>
      </c>
      <c r="P7535">
        <v>113.65273420000401</v>
      </c>
    </row>
    <row r="7536" spans="1:16" x14ac:dyDescent="0.3">
      <c r="A7536">
        <v>21</v>
      </c>
      <c r="B7536">
        <v>3</v>
      </c>
      <c r="C7536">
        <v>1</v>
      </c>
      <c r="D7536">
        <v>1</v>
      </c>
      <c r="E7536" t="s">
        <v>684</v>
      </c>
      <c r="F7536">
        <v>0</v>
      </c>
      <c r="G7536">
        <v>2</v>
      </c>
      <c r="J7536" t="s">
        <v>14</v>
      </c>
      <c r="K7536">
        <v>1</v>
      </c>
      <c r="L7536">
        <v>0.93528229999356005</v>
      </c>
      <c r="M7536">
        <v>115.10138609999601</v>
      </c>
      <c r="N7536">
        <v>2</v>
      </c>
      <c r="O7536">
        <v>0.85233389999484599</v>
      </c>
      <c r="P7536">
        <v>116.093665599998</v>
      </c>
    </row>
    <row r="7537" spans="1:16" x14ac:dyDescent="0.3">
      <c r="A7537">
        <v>21</v>
      </c>
      <c r="B7537">
        <v>3</v>
      </c>
      <c r="C7537">
        <v>1</v>
      </c>
      <c r="D7537">
        <v>1</v>
      </c>
      <c r="E7537" t="s">
        <v>695</v>
      </c>
      <c r="F7537">
        <v>1</v>
      </c>
      <c r="G7537">
        <v>2</v>
      </c>
      <c r="H7537">
        <v>1.9829949999984799</v>
      </c>
      <c r="I7537">
        <v>130.00314860000799</v>
      </c>
      <c r="J7537" t="s">
        <v>16</v>
      </c>
      <c r="K7537">
        <v>1</v>
      </c>
      <c r="L7537">
        <v>3.1564909000007901</v>
      </c>
      <c r="M7537">
        <v>119.756327099996</v>
      </c>
      <c r="N7537">
        <v>1</v>
      </c>
      <c r="O7537">
        <v>0.27005049999570502</v>
      </c>
      <c r="P7537">
        <v>120.151395299996</v>
      </c>
    </row>
    <row r="7538" spans="1:16" x14ac:dyDescent="0.3">
      <c r="A7538">
        <v>21</v>
      </c>
      <c r="B7538">
        <v>3</v>
      </c>
      <c r="C7538">
        <v>1</v>
      </c>
      <c r="D7538">
        <v>1</v>
      </c>
      <c r="E7538" t="s">
        <v>1988</v>
      </c>
      <c r="F7538">
        <v>0</v>
      </c>
      <c r="G7538">
        <v>2</v>
      </c>
      <c r="J7538" t="s">
        <v>16</v>
      </c>
      <c r="K7538">
        <v>0</v>
      </c>
      <c r="L7538">
        <v>1.7363736000115799</v>
      </c>
      <c r="M7538">
        <v>122.40241940000899</v>
      </c>
      <c r="N7538">
        <v>1</v>
      </c>
      <c r="O7538">
        <v>0.27324409999709998</v>
      </c>
      <c r="P7538">
        <v>122.794583700001</v>
      </c>
    </row>
    <row r="7539" spans="1:16" x14ac:dyDescent="0.3">
      <c r="A7539">
        <v>21</v>
      </c>
      <c r="B7539">
        <v>3</v>
      </c>
      <c r="C7539">
        <v>1</v>
      </c>
      <c r="D7539">
        <v>1</v>
      </c>
      <c r="E7539" t="s">
        <v>96</v>
      </c>
      <c r="F7539">
        <v>0</v>
      </c>
      <c r="G7539">
        <v>2</v>
      </c>
      <c r="J7539" t="s">
        <v>16</v>
      </c>
      <c r="K7539">
        <v>0</v>
      </c>
      <c r="L7539">
        <v>1.5665053999982801</v>
      </c>
      <c r="M7539">
        <v>124.88267360000501</v>
      </c>
      <c r="N7539">
        <v>2</v>
      </c>
      <c r="O7539">
        <v>0.18228850000014099</v>
      </c>
      <c r="P7539">
        <v>125.183507000009</v>
      </c>
    </row>
    <row r="7540" spans="1:16" x14ac:dyDescent="0.3">
      <c r="A7540">
        <v>21</v>
      </c>
      <c r="B7540">
        <v>3</v>
      </c>
      <c r="C7540">
        <v>1</v>
      </c>
      <c r="D7540">
        <v>1</v>
      </c>
      <c r="E7540" t="s">
        <v>551</v>
      </c>
      <c r="F7540">
        <v>0</v>
      </c>
      <c r="G7540">
        <v>2</v>
      </c>
      <c r="J7540" t="s">
        <v>14</v>
      </c>
      <c r="K7540">
        <v>1</v>
      </c>
      <c r="L7540">
        <v>1.13938730000518</v>
      </c>
      <c r="M7540">
        <v>126.838793400006</v>
      </c>
      <c r="N7540">
        <v>2</v>
      </c>
      <c r="O7540">
        <v>1.3052526999963401</v>
      </c>
      <c r="P7540">
        <v>128.26661960000601</v>
      </c>
    </row>
    <row r="7541" spans="1:16" x14ac:dyDescent="0.3">
      <c r="A7541">
        <v>21</v>
      </c>
      <c r="B7541">
        <v>3</v>
      </c>
      <c r="C7541">
        <v>1</v>
      </c>
      <c r="D7541">
        <v>1</v>
      </c>
      <c r="E7541" t="s">
        <v>965</v>
      </c>
      <c r="F7541">
        <v>1</v>
      </c>
      <c r="G7541">
        <v>2</v>
      </c>
      <c r="H7541">
        <v>1.98149959999137</v>
      </c>
      <c r="I7541">
        <v>57.502026700007299</v>
      </c>
      <c r="J7541" t="s">
        <v>14</v>
      </c>
      <c r="K7541">
        <v>0</v>
      </c>
      <c r="L7541">
        <v>1.72812139999587</v>
      </c>
      <c r="M7541">
        <v>130.51080089999601</v>
      </c>
      <c r="N7541">
        <v>3</v>
      </c>
      <c r="O7541">
        <v>0.39170020000892702</v>
      </c>
      <c r="P7541">
        <v>131.01701189999599</v>
      </c>
    </row>
    <row r="7542" spans="1:16" x14ac:dyDescent="0.3">
      <c r="A7542">
        <v>21</v>
      </c>
      <c r="B7542">
        <v>3</v>
      </c>
      <c r="C7542">
        <v>1</v>
      </c>
      <c r="D7542">
        <v>1</v>
      </c>
      <c r="E7542" t="s">
        <v>1948</v>
      </c>
      <c r="F7542">
        <v>1</v>
      </c>
      <c r="G7542">
        <v>2</v>
      </c>
      <c r="H7542">
        <v>1.9809677000012</v>
      </c>
      <c r="I7542">
        <v>30.001596700007202</v>
      </c>
      <c r="J7542" t="s">
        <v>16</v>
      </c>
      <c r="K7542">
        <v>1</v>
      </c>
      <c r="L7542">
        <v>2.2958139999973399</v>
      </c>
      <c r="M7542">
        <v>133.82847469999999</v>
      </c>
      <c r="N7542">
        <v>3</v>
      </c>
      <c r="O7542">
        <v>0.28071799999452202</v>
      </c>
      <c r="P7542">
        <v>134.258252900006</v>
      </c>
    </row>
    <row r="7543" spans="1:16" x14ac:dyDescent="0.3">
      <c r="A7543">
        <v>21</v>
      </c>
      <c r="B7543">
        <v>3</v>
      </c>
      <c r="C7543">
        <v>1</v>
      </c>
      <c r="D7543">
        <v>1</v>
      </c>
      <c r="E7543" t="s">
        <v>796</v>
      </c>
      <c r="F7543">
        <v>0</v>
      </c>
      <c r="G7543">
        <v>2</v>
      </c>
      <c r="J7543" t="s">
        <v>16</v>
      </c>
      <c r="K7543">
        <v>0</v>
      </c>
      <c r="L7543">
        <v>1.58814609999536</v>
      </c>
      <c r="M7543">
        <v>136.35419870000601</v>
      </c>
      <c r="N7543">
        <v>3</v>
      </c>
      <c r="O7543">
        <v>0.25726530000974901</v>
      </c>
      <c r="P7543">
        <v>136.72247130000301</v>
      </c>
    </row>
    <row r="7544" spans="1:16" x14ac:dyDescent="0.3">
      <c r="A7544">
        <v>21</v>
      </c>
      <c r="B7544">
        <v>3</v>
      </c>
      <c r="C7544">
        <v>1</v>
      </c>
      <c r="D7544">
        <v>1</v>
      </c>
      <c r="E7544" t="s">
        <v>940</v>
      </c>
      <c r="F7544">
        <v>0</v>
      </c>
      <c r="G7544">
        <v>2</v>
      </c>
      <c r="J7544" t="s">
        <v>14</v>
      </c>
      <c r="K7544">
        <v>1</v>
      </c>
      <c r="L7544">
        <v>3.4734178999933598</v>
      </c>
      <c r="M7544">
        <v>140.70607600000201</v>
      </c>
      <c r="N7544">
        <v>2</v>
      </c>
      <c r="O7544">
        <v>0.46559540000453098</v>
      </c>
      <c r="P7544">
        <v>141.330742400009</v>
      </c>
    </row>
    <row r="7545" spans="1:16" x14ac:dyDescent="0.3">
      <c r="A7545">
        <v>21</v>
      </c>
      <c r="B7545">
        <v>3</v>
      </c>
      <c r="C7545">
        <v>1</v>
      </c>
      <c r="D7545">
        <v>1</v>
      </c>
      <c r="E7545" t="s">
        <v>570</v>
      </c>
      <c r="F7545">
        <v>1</v>
      </c>
      <c r="G7545">
        <v>2</v>
      </c>
      <c r="H7545">
        <v>1.9821522999991401</v>
      </c>
      <c r="I7545">
        <v>87.502523400005899</v>
      </c>
      <c r="J7545" t="s">
        <v>14</v>
      </c>
      <c r="K7545">
        <v>0</v>
      </c>
      <c r="L7545">
        <v>1.94867410000006</v>
      </c>
      <c r="M7545">
        <v>143.79804449999901</v>
      </c>
      <c r="N7545">
        <v>3</v>
      </c>
      <c r="O7545">
        <v>0.77216460001363896</v>
      </c>
      <c r="P7545">
        <v>144.73347530000299</v>
      </c>
    </row>
    <row r="7546" spans="1:16" x14ac:dyDescent="0.3">
      <c r="A7546">
        <v>21</v>
      </c>
      <c r="B7546">
        <v>3</v>
      </c>
      <c r="C7546">
        <v>1</v>
      </c>
      <c r="D7546">
        <v>1</v>
      </c>
      <c r="E7546" t="s">
        <v>1884</v>
      </c>
      <c r="F7546">
        <v>1</v>
      </c>
      <c r="G7546">
        <v>2</v>
      </c>
      <c r="H7546">
        <v>1.9828869000048099</v>
      </c>
      <c r="I7546">
        <v>127.503108600009</v>
      </c>
      <c r="J7546" t="s">
        <v>16</v>
      </c>
      <c r="K7546">
        <v>1</v>
      </c>
      <c r="L7546">
        <v>0.969389199992293</v>
      </c>
      <c r="M7546">
        <v>146.218771</v>
      </c>
      <c r="N7546">
        <v>3</v>
      </c>
      <c r="O7546">
        <v>0.14603659999556801</v>
      </c>
      <c r="P7546">
        <v>146.50722600000199</v>
      </c>
    </row>
    <row r="7547" spans="1:16" x14ac:dyDescent="0.3">
      <c r="A7547">
        <v>21</v>
      </c>
      <c r="B7547">
        <v>3</v>
      </c>
      <c r="C7547">
        <v>1</v>
      </c>
      <c r="D7547">
        <v>1</v>
      </c>
      <c r="E7547" t="s">
        <v>829</v>
      </c>
      <c r="F7547">
        <v>1</v>
      </c>
      <c r="G7547">
        <v>2</v>
      </c>
      <c r="H7547">
        <v>1.9830625000031401</v>
      </c>
      <c r="I7547">
        <v>137.50322320000899</v>
      </c>
      <c r="J7547" t="s">
        <v>16</v>
      </c>
      <c r="K7547">
        <v>1</v>
      </c>
      <c r="L7547">
        <v>2.2010609999997501</v>
      </c>
      <c r="M7547">
        <v>149.21697599999601</v>
      </c>
      <c r="N7547">
        <v>3</v>
      </c>
      <c r="O7547">
        <v>0.30918500000552701</v>
      </c>
      <c r="P7547">
        <v>149.64634859999899</v>
      </c>
    </row>
    <row r="7548" spans="1:16" x14ac:dyDescent="0.3">
      <c r="A7548">
        <v>21</v>
      </c>
      <c r="B7548">
        <v>3</v>
      </c>
      <c r="C7548">
        <v>1</v>
      </c>
      <c r="D7548">
        <v>1</v>
      </c>
      <c r="E7548" t="s">
        <v>1741</v>
      </c>
      <c r="F7548">
        <v>1</v>
      </c>
      <c r="G7548">
        <v>2</v>
      </c>
      <c r="H7548">
        <v>1.9810820999991801</v>
      </c>
      <c r="I7548">
        <v>35.001676500003697</v>
      </c>
      <c r="J7548" t="s">
        <v>14</v>
      </c>
      <c r="K7548">
        <v>0</v>
      </c>
      <c r="L7548">
        <v>3.3361493999982499</v>
      </c>
      <c r="M7548">
        <v>153.50204110000101</v>
      </c>
      <c r="N7548">
        <v>2</v>
      </c>
      <c r="O7548">
        <v>0.18702899999334499</v>
      </c>
      <c r="P7548">
        <v>153.812332700007</v>
      </c>
    </row>
    <row r="7549" spans="1:16" x14ac:dyDescent="0.3">
      <c r="A7549">
        <v>21</v>
      </c>
      <c r="B7549">
        <v>3</v>
      </c>
      <c r="C7549">
        <v>1</v>
      </c>
      <c r="D7549">
        <v>1</v>
      </c>
      <c r="E7549" t="s">
        <v>1944</v>
      </c>
      <c r="F7549">
        <v>1</v>
      </c>
      <c r="G7549">
        <v>2</v>
      </c>
      <c r="H7549">
        <v>1.9827225000044599</v>
      </c>
      <c r="I7549">
        <v>117.502934900011</v>
      </c>
      <c r="J7549" t="s">
        <v>14</v>
      </c>
      <c r="K7549">
        <v>0</v>
      </c>
      <c r="L7549">
        <v>1.15260679999483</v>
      </c>
      <c r="M7549">
        <v>155.48521389999999</v>
      </c>
      <c r="N7549">
        <v>2</v>
      </c>
      <c r="O7549">
        <v>1.47688519999792</v>
      </c>
      <c r="P7549">
        <v>157.10213310000799</v>
      </c>
    </row>
    <row r="7550" spans="1:16" x14ac:dyDescent="0.3">
      <c r="A7550">
        <v>21</v>
      </c>
      <c r="B7550">
        <v>3</v>
      </c>
      <c r="C7550">
        <v>1</v>
      </c>
      <c r="D7550">
        <v>1</v>
      </c>
      <c r="E7550" t="s">
        <v>1941</v>
      </c>
      <c r="F7550">
        <v>0</v>
      </c>
      <c r="G7550">
        <v>2</v>
      </c>
      <c r="J7550" t="s">
        <v>14</v>
      </c>
      <c r="K7550">
        <v>1</v>
      </c>
      <c r="L7550">
        <v>2.5386618000047698</v>
      </c>
      <c r="M7550">
        <v>160.154536800008</v>
      </c>
      <c r="N7550">
        <v>3</v>
      </c>
      <c r="O7550">
        <v>0.90572350000729795</v>
      </c>
      <c r="P7550">
        <v>161.20288110000499</v>
      </c>
    </row>
    <row r="7551" spans="1:16" x14ac:dyDescent="0.3">
      <c r="A7551">
        <v>21</v>
      </c>
      <c r="B7551">
        <v>3</v>
      </c>
      <c r="C7551">
        <v>1</v>
      </c>
      <c r="D7551">
        <v>1</v>
      </c>
      <c r="E7551" t="s">
        <v>274</v>
      </c>
      <c r="F7551">
        <v>0</v>
      </c>
      <c r="G7551">
        <v>2</v>
      </c>
      <c r="J7551" t="s">
        <v>16</v>
      </c>
      <c r="K7551">
        <v>0</v>
      </c>
      <c r="L7551">
        <v>1.5826668000081601</v>
      </c>
      <c r="M7551">
        <v>163.29853919999701</v>
      </c>
      <c r="N7551">
        <v>1</v>
      </c>
      <c r="O7551">
        <v>0.63302680000197098</v>
      </c>
      <c r="P7551">
        <v>164.05033250000301</v>
      </c>
    </row>
    <row r="7552" spans="1:16" x14ac:dyDescent="0.3">
      <c r="A7552">
        <v>21</v>
      </c>
      <c r="B7552">
        <v>3</v>
      </c>
      <c r="C7552">
        <v>1</v>
      </c>
      <c r="D7552">
        <v>1</v>
      </c>
      <c r="E7552" t="s">
        <v>1130</v>
      </c>
      <c r="F7552">
        <v>0</v>
      </c>
      <c r="G7552">
        <v>2</v>
      </c>
      <c r="J7552" t="s">
        <v>14</v>
      </c>
      <c r="K7552">
        <v>1</v>
      </c>
      <c r="L7552">
        <v>1.3364511000108901</v>
      </c>
      <c r="M7552">
        <v>165.90230790000399</v>
      </c>
      <c r="N7552">
        <v>2</v>
      </c>
      <c r="O7552">
        <v>0.41833919999771801</v>
      </c>
      <c r="P7552">
        <v>166.43559910000499</v>
      </c>
    </row>
    <row r="7553" spans="1:16" x14ac:dyDescent="0.3">
      <c r="A7553">
        <v>21</v>
      </c>
      <c r="B7553">
        <v>3</v>
      </c>
      <c r="C7553">
        <v>1</v>
      </c>
      <c r="D7553">
        <v>1</v>
      </c>
      <c r="E7553" t="s">
        <v>1350</v>
      </c>
      <c r="F7553">
        <v>1</v>
      </c>
      <c r="G7553">
        <v>2</v>
      </c>
      <c r="H7553">
        <v>1.9973314000089899</v>
      </c>
      <c r="I7553">
        <v>10.000997600000099</v>
      </c>
      <c r="J7553" t="s">
        <v>16</v>
      </c>
      <c r="K7553">
        <v>1</v>
      </c>
      <c r="L7553">
        <v>4.8532127000071297</v>
      </c>
      <c r="M7553">
        <v>171.802396800005</v>
      </c>
      <c r="N7553">
        <v>3</v>
      </c>
      <c r="O7553">
        <v>0.19008929999836299</v>
      </c>
      <c r="P7553">
        <v>172.14332909999899</v>
      </c>
    </row>
    <row r="7554" spans="1:16" x14ac:dyDescent="0.3">
      <c r="A7554">
        <v>21</v>
      </c>
      <c r="B7554">
        <v>3</v>
      </c>
      <c r="C7554">
        <v>1</v>
      </c>
      <c r="D7554">
        <v>1</v>
      </c>
      <c r="E7554" t="s">
        <v>49</v>
      </c>
      <c r="F7554">
        <v>0</v>
      </c>
      <c r="G7554">
        <v>2</v>
      </c>
      <c r="J7554" t="s">
        <v>14</v>
      </c>
      <c r="K7554">
        <v>1</v>
      </c>
      <c r="L7554">
        <v>1.63491139998951</v>
      </c>
      <c r="M7554">
        <v>174.284038800004</v>
      </c>
      <c r="N7554">
        <v>3</v>
      </c>
      <c r="O7554">
        <v>1.0846614000038199</v>
      </c>
      <c r="P7554">
        <v>175.49403349999901</v>
      </c>
    </row>
    <row r="7555" spans="1:16" x14ac:dyDescent="0.3">
      <c r="A7555">
        <v>21</v>
      </c>
      <c r="B7555">
        <v>3</v>
      </c>
      <c r="C7555">
        <v>1</v>
      </c>
      <c r="D7555">
        <v>1</v>
      </c>
      <c r="E7555" t="s">
        <v>1896</v>
      </c>
      <c r="F7555">
        <v>1</v>
      </c>
      <c r="G7555">
        <v>2</v>
      </c>
      <c r="H7555">
        <v>1.98137409999617</v>
      </c>
      <c r="I7555">
        <v>50.001887000005802</v>
      </c>
      <c r="J7555" t="s">
        <v>16</v>
      </c>
      <c r="K7555">
        <v>1</v>
      </c>
      <c r="L7555">
        <v>0.82649690000107501</v>
      </c>
      <c r="M7555">
        <v>176.82578569999899</v>
      </c>
      <c r="N7555">
        <v>3</v>
      </c>
      <c r="O7555">
        <v>0.12741429999005099</v>
      </c>
      <c r="P7555">
        <v>177.112601900008</v>
      </c>
    </row>
    <row r="7556" spans="1:16" x14ac:dyDescent="0.3">
      <c r="A7556">
        <v>21</v>
      </c>
      <c r="B7556">
        <v>3</v>
      </c>
      <c r="C7556">
        <v>1</v>
      </c>
      <c r="D7556">
        <v>1</v>
      </c>
      <c r="E7556" t="s">
        <v>1723</v>
      </c>
      <c r="F7556">
        <v>0</v>
      </c>
      <c r="G7556">
        <v>2</v>
      </c>
      <c r="J7556" t="s">
        <v>16</v>
      </c>
      <c r="K7556">
        <v>0</v>
      </c>
      <c r="L7556">
        <v>2.2600457000080501</v>
      </c>
      <c r="M7556">
        <v>179.89257100000401</v>
      </c>
      <c r="N7556">
        <v>1</v>
      </c>
      <c r="O7556">
        <v>0.78698499999882199</v>
      </c>
      <c r="P7556">
        <v>180.82019759999801</v>
      </c>
    </row>
    <row r="7557" spans="1:16" x14ac:dyDescent="0.3">
      <c r="A7557">
        <v>21</v>
      </c>
      <c r="B7557">
        <v>3</v>
      </c>
      <c r="C7557">
        <v>1</v>
      </c>
      <c r="D7557">
        <v>1</v>
      </c>
      <c r="E7557" t="s">
        <v>1713</v>
      </c>
      <c r="F7557">
        <v>0</v>
      </c>
      <c r="G7557">
        <v>2</v>
      </c>
      <c r="J7557" t="s">
        <v>14</v>
      </c>
      <c r="K7557">
        <v>1</v>
      </c>
      <c r="L7557">
        <v>2.58209139999235</v>
      </c>
      <c r="M7557">
        <v>183.91454399999901</v>
      </c>
      <c r="N7557">
        <v>2</v>
      </c>
      <c r="O7557">
        <v>0.50548690000141505</v>
      </c>
      <c r="P7557">
        <v>184.55459090000701</v>
      </c>
    </row>
    <row r="7558" spans="1:16" x14ac:dyDescent="0.3">
      <c r="A7558">
        <v>21</v>
      </c>
      <c r="B7558">
        <v>3</v>
      </c>
      <c r="C7558">
        <v>1</v>
      </c>
      <c r="D7558">
        <v>1</v>
      </c>
      <c r="E7558" t="s">
        <v>102</v>
      </c>
      <c r="F7558">
        <v>1</v>
      </c>
      <c r="G7558">
        <v>2</v>
      </c>
      <c r="H7558">
        <v>1.9831987000070499</v>
      </c>
      <c r="I7558">
        <v>142.50328660001099</v>
      </c>
      <c r="J7558" t="s">
        <v>14</v>
      </c>
      <c r="K7558">
        <v>0</v>
      </c>
      <c r="L7558">
        <v>1.37663740001153</v>
      </c>
      <c r="M7558">
        <v>186.44238120000199</v>
      </c>
      <c r="N7558">
        <v>1</v>
      </c>
      <c r="O7558">
        <v>0.21138409999548499</v>
      </c>
      <c r="P7558">
        <v>186.756559300004</v>
      </c>
    </row>
    <row r="7559" spans="1:16" x14ac:dyDescent="0.3">
      <c r="A7559">
        <v>21</v>
      </c>
      <c r="B7559">
        <v>3</v>
      </c>
      <c r="C7559">
        <v>1</v>
      </c>
      <c r="D7559">
        <v>1</v>
      </c>
      <c r="E7559" t="s">
        <v>1195</v>
      </c>
      <c r="F7559">
        <v>1</v>
      </c>
      <c r="G7559">
        <v>2</v>
      </c>
      <c r="H7559">
        <v>1.98126600000251</v>
      </c>
      <c r="I7559">
        <v>45.001845500009999</v>
      </c>
      <c r="J7559" t="s">
        <v>16</v>
      </c>
      <c r="K7559">
        <v>1</v>
      </c>
      <c r="L7559">
        <v>1.9757558000128499</v>
      </c>
      <c r="M7559">
        <v>189.24326950000301</v>
      </c>
      <c r="N7559">
        <v>3</v>
      </c>
      <c r="O7559">
        <v>0.26738309999927901</v>
      </c>
      <c r="P7559">
        <v>189.6446364</v>
      </c>
    </row>
    <row r="7560" spans="1:16" x14ac:dyDescent="0.3">
      <c r="A7560">
        <v>21</v>
      </c>
      <c r="B7560">
        <v>3</v>
      </c>
      <c r="C7560">
        <v>1</v>
      </c>
      <c r="D7560">
        <v>1</v>
      </c>
      <c r="E7560" t="s">
        <v>30</v>
      </c>
      <c r="F7560">
        <v>0</v>
      </c>
      <c r="G7560">
        <v>2</v>
      </c>
      <c r="J7560" t="s">
        <v>16</v>
      </c>
      <c r="K7560">
        <v>0</v>
      </c>
      <c r="L7560">
        <v>3.7006923000008101</v>
      </c>
      <c r="M7560">
        <v>193.86649889999501</v>
      </c>
      <c r="N7560">
        <v>1</v>
      </c>
      <c r="O7560">
        <v>0.28934689999732699</v>
      </c>
      <c r="P7560">
        <v>194.27451630000701</v>
      </c>
    </row>
    <row r="7561" spans="1:16" x14ac:dyDescent="0.3">
      <c r="A7561">
        <v>21</v>
      </c>
      <c r="B7561">
        <v>3</v>
      </c>
      <c r="C7561">
        <v>1</v>
      </c>
      <c r="D7561">
        <v>1</v>
      </c>
      <c r="E7561" t="s">
        <v>523</v>
      </c>
      <c r="F7561">
        <v>0</v>
      </c>
      <c r="G7561">
        <v>2</v>
      </c>
      <c r="J7561" t="s">
        <v>14</v>
      </c>
      <c r="K7561">
        <v>1</v>
      </c>
      <c r="L7561">
        <v>1.1649781000014601</v>
      </c>
      <c r="M7561">
        <v>195.947434000002</v>
      </c>
      <c r="N7561">
        <v>3</v>
      </c>
      <c r="O7561">
        <v>0.32956339999509499</v>
      </c>
      <c r="P7561">
        <v>196.41883080000099</v>
      </c>
    </row>
    <row r="7562" spans="1:16" x14ac:dyDescent="0.3">
      <c r="A7562">
        <v>22</v>
      </c>
      <c r="B7562">
        <v>1</v>
      </c>
      <c r="C7562">
        <v>0</v>
      </c>
      <c r="D7562">
        <v>1</v>
      </c>
      <c r="E7562" t="s">
        <v>2026</v>
      </c>
      <c r="F7562">
        <v>0</v>
      </c>
      <c r="G7562">
        <v>1</v>
      </c>
      <c r="J7562" t="s">
        <v>14</v>
      </c>
      <c r="K7562">
        <v>1</v>
      </c>
      <c r="L7562">
        <v>2.2718836999993099</v>
      </c>
      <c r="M7562">
        <v>2.27200370001083</v>
      </c>
      <c r="N7562">
        <v>2</v>
      </c>
      <c r="O7562">
        <v>0.77291539999714598</v>
      </c>
      <c r="P7562">
        <v>3.19583409999905</v>
      </c>
    </row>
    <row r="7563" spans="1:16" x14ac:dyDescent="0.3">
      <c r="A7563">
        <v>22</v>
      </c>
      <c r="B7563">
        <v>1</v>
      </c>
      <c r="C7563">
        <v>0</v>
      </c>
      <c r="D7563">
        <v>1</v>
      </c>
      <c r="E7563" t="s">
        <v>726</v>
      </c>
      <c r="F7563">
        <v>1</v>
      </c>
      <c r="G7563">
        <v>1</v>
      </c>
      <c r="H7563">
        <v>1.9841841999877901</v>
      </c>
      <c r="I7563">
        <v>30.001194699987501</v>
      </c>
      <c r="J7563" t="s">
        <v>16</v>
      </c>
      <c r="K7563">
        <v>1</v>
      </c>
      <c r="L7563">
        <v>2.87259199999971</v>
      </c>
      <c r="M7563">
        <v>6.5725607000058499</v>
      </c>
      <c r="N7563">
        <v>1</v>
      </c>
      <c r="O7563">
        <v>1.01131560000067</v>
      </c>
      <c r="P7563">
        <v>7.7463159000035402</v>
      </c>
    </row>
    <row r="7564" spans="1:16" x14ac:dyDescent="0.3">
      <c r="A7564">
        <v>22</v>
      </c>
      <c r="B7564">
        <v>1</v>
      </c>
      <c r="C7564">
        <v>0</v>
      </c>
      <c r="D7564">
        <v>1</v>
      </c>
      <c r="E7564" t="s">
        <v>511</v>
      </c>
      <c r="F7564">
        <v>0</v>
      </c>
      <c r="G7564">
        <v>1</v>
      </c>
      <c r="J7564" t="s">
        <v>14</v>
      </c>
      <c r="K7564">
        <v>1</v>
      </c>
      <c r="L7564">
        <v>2.5133086999994698</v>
      </c>
      <c r="M7564">
        <v>10.7797810000047</v>
      </c>
      <c r="N7564">
        <v>2</v>
      </c>
      <c r="O7564">
        <v>1.38132590000168</v>
      </c>
      <c r="P7564">
        <v>12.3081581000006</v>
      </c>
    </row>
    <row r="7565" spans="1:16" x14ac:dyDescent="0.3">
      <c r="A7565">
        <v>22</v>
      </c>
      <c r="B7565">
        <v>1</v>
      </c>
      <c r="C7565">
        <v>0</v>
      </c>
      <c r="D7565">
        <v>1</v>
      </c>
      <c r="E7565" t="s">
        <v>2072</v>
      </c>
      <c r="F7565">
        <v>1</v>
      </c>
      <c r="G7565">
        <v>1</v>
      </c>
      <c r="H7565">
        <v>1.98376410000492</v>
      </c>
      <c r="I7565">
        <v>10.000899199993</v>
      </c>
      <c r="J7565" t="s">
        <v>16</v>
      </c>
      <c r="K7565">
        <v>1</v>
      </c>
      <c r="L7565">
        <v>3.2657685000012902</v>
      </c>
      <c r="M7565">
        <v>16.082173600007099</v>
      </c>
      <c r="N7565">
        <v>1</v>
      </c>
      <c r="O7565">
        <v>1.3406150000082599</v>
      </c>
      <c r="P7565">
        <v>17.5875335000019</v>
      </c>
    </row>
    <row r="7566" spans="1:16" x14ac:dyDescent="0.3">
      <c r="A7566">
        <v>22</v>
      </c>
      <c r="B7566">
        <v>1</v>
      </c>
      <c r="C7566">
        <v>0</v>
      </c>
      <c r="D7566">
        <v>1</v>
      </c>
      <c r="E7566" t="s">
        <v>1909</v>
      </c>
      <c r="F7566">
        <v>1</v>
      </c>
      <c r="G7566">
        <v>1</v>
      </c>
      <c r="H7566">
        <v>1.9863381000032001</v>
      </c>
      <c r="I7566">
        <v>117.50280679999599</v>
      </c>
      <c r="J7566" t="s">
        <v>16</v>
      </c>
      <c r="K7566">
        <v>1</v>
      </c>
      <c r="L7566">
        <v>2.2782948999956698</v>
      </c>
      <c r="M7566">
        <v>20.377887599999699</v>
      </c>
      <c r="N7566">
        <v>3</v>
      </c>
      <c r="O7566">
        <v>0.32055669999681402</v>
      </c>
      <c r="P7566">
        <v>20.863538600009601</v>
      </c>
    </row>
    <row r="7567" spans="1:16" x14ac:dyDescent="0.3">
      <c r="A7567">
        <v>22</v>
      </c>
      <c r="B7567">
        <v>1</v>
      </c>
      <c r="C7567">
        <v>0</v>
      </c>
      <c r="D7567">
        <v>1</v>
      </c>
      <c r="E7567" t="s">
        <v>2157</v>
      </c>
      <c r="F7567">
        <v>1</v>
      </c>
      <c r="G7567">
        <v>1</v>
      </c>
      <c r="H7567">
        <v>1.98478300000716</v>
      </c>
      <c r="I7567">
        <v>55.001668199998697</v>
      </c>
      <c r="J7567" t="s">
        <v>14</v>
      </c>
      <c r="K7567">
        <v>0</v>
      </c>
      <c r="L7567">
        <v>4.0593000999942896</v>
      </c>
      <c r="M7567">
        <v>25.442306500000999</v>
      </c>
      <c r="N7567">
        <v>2</v>
      </c>
      <c r="O7567">
        <v>1.6891042000061101</v>
      </c>
      <c r="P7567">
        <v>27.2959663000074</v>
      </c>
    </row>
    <row r="7568" spans="1:16" x14ac:dyDescent="0.3">
      <c r="A7568">
        <v>22</v>
      </c>
      <c r="B7568">
        <v>1</v>
      </c>
      <c r="C7568">
        <v>0</v>
      </c>
      <c r="D7568">
        <v>1</v>
      </c>
      <c r="E7568" t="s">
        <v>48</v>
      </c>
      <c r="F7568">
        <v>1</v>
      </c>
      <c r="G7568">
        <v>1</v>
      </c>
      <c r="H7568">
        <v>1.9865897999989099</v>
      </c>
      <c r="I7568">
        <v>125.00297039999001</v>
      </c>
      <c r="J7568" t="s">
        <v>14</v>
      </c>
      <c r="K7568">
        <v>0</v>
      </c>
      <c r="L7568">
        <v>2.8164895999943802</v>
      </c>
      <c r="M7568">
        <v>30.616176800001998</v>
      </c>
      <c r="N7568">
        <v>1</v>
      </c>
      <c r="O7568">
        <v>1.6661040000035401</v>
      </c>
      <c r="P7568">
        <v>32.456960800002001</v>
      </c>
    </row>
    <row r="7569" spans="1:16" x14ac:dyDescent="0.3">
      <c r="A7569">
        <v>22</v>
      </c>
      <c r="B7569">
        <v>1</v>
      </c>
      <c r="C7569">
        <v>0</v>
      </c>
      <c r="D7569">
        <v>1</v>
      </c>
      <c r="E7569" t="s">
        <v>1923</v>
      </c>
      <c r="F7569">
        <v>1</v>
      </c>
      <c r="G7569">
        <v>1</v>
      </c>
      <c r="H7569">
        <v>1.98470640000596</v>
      </c>
      <c r="I7569">
        <v>47.501541199992097</v>
      </c>
      <c r="J7569" t="s">
        <v>16</v>
      </c>
      <c r="K7569">
        <v>1</v>
      </c>
      <c r="L7569">
        <v>3.1066949999949398</v>
      </c>
      <c r="M7569">
        <v>36.0728865000128</v>
      </c>
      <c r="N7569">
        <v>2</v>
      </c>
      <c r="O7569">
        <v>0.41115249998983899</v>
      </c>
      <c r="P7569">
        <v>36.602047100008399</v>
      </c>
    </row>
    <row r="7570" spans="1:16" x14ac:dyDescent="0.3">
      <c r="A7570">
        <v>22</v>
      </c>
      <c r="B7570">
        <v>1</v>
      </c>
      <c r="C7570">
        <v>0</v>
      </c>
      <c r="D7570">
        <v>1</v>
      </c>
      <c r="E7570" t="s">
        <v>2173</v>
      </c>
      <c r="F7570">
        <v>1</v>
      </c>
      <c r="G7570">
        <v>1</v>
      </c>
      <c r="H7570">
        <v>1.98625129999709</v>
      </c>
      <c r="I7570">
        <v>112.502741899996</v>
      </c>
      <c r="J7570" t="s">
        <v>16</v>
      </c>
      <c r="K7570">
        <v>1</v>
      </c>
      <c r="L7570">
        <v>1.77337379999517</v>
      </c>
      <c r="M7570">
        <v>38.889646499999799</v>
      </c>
      <c r="N7570">
        <v>3</v>
      </c>
      <c r="O7570">
        <v>0.99661970000306599</v>
      </c>
      <c r="P7570">
        <v>40.027622600013302</v>
      </c>
    </row>
    <row r="7571" spans="1:16" x14ac:dyDescent="0.3">
      <c r="A7571">
        <v>22</v>
      </c>
      <c r="B7571">
        <v>1</v>
      </c>
      <c r="C7571">
        <v>0</v>
      </c>
      <c r="D7571">
        <v>1</v>
      </c>
      <c r="E7571" t="s">
        <v>1375</v>
      </c>
      <c r="F7571">
        <v>1</v>
      </c>
      <c r="G7571">
        <v>1</v>
      </c>
      <c r="H7571">
        <v>1.9841939000034501</v>
      </c>
      <c r="I7571">
        <v>32.501244799990701</v>
      </c>
      <c r="J7571" t="s">
        <v>16</v>
      </c>
      <c r="K7571">
        <v>1</v>
      </c>
      <c r="L7571">
        <v>1.16865880000114</v>
      </c>
      <c r="M7571">
        <v>41.703983500003197</v>
      </c>
      <c r="N7571">
        <v>3</v>
      </c>
      <c r="O7571">
        <v>0.52345169999171104</v>
      </c>
      <c r="P7571">
        <v>42.306232100003399</v>
      </c>
    </row>
    <row r="7572" spans="1:16" x14ac:dyDescent="0.3">
      <c r="A7572">
        <v>22</v>
      </c>
      <c r="B7572">
        <v>1</v>
      </c>
      <c r="C7572">
        <v>0</v>
      </c>
      <c r="D7572">
        <v>1</v>
      </c>
      <c r="E7572" t="s">
        <v>270</v>
      </c>
      <c r="F7572">
        <v>1</v>
      </c>
      <c r="G7572">
        <v>1</v>
      </c>
      <c r="H7572">
        <v>1.98571750000701</v>
      </c>
      <c r="I7572">
        <v>90.002279699998297</v>
      </c>
      <c r="J7572" t="s">
        <v>16</v>
      </c>
      <c r="K7572">
        <v>1</v>
      </c>
      <c r="L7572">
        <v>2.2650430999929099</v>
      </c>
      <c r="M7572">
        <v>45.081203500012599</v>
      </c>
      <c r="N7572">
        <v>3</v>
      </c>
      <c r="O7572">
        <v>0.31235619999643</v>
      </c>
      <c r="P7572">
        <v>45.535201600010602</v>
      </c>
    </row>
    <row r="7573" spans="1:16" x14ac:dyDescent="0.3">
      <c r="A7573">
        <v>22</v>
      </c>
      <c r="B7573">
        <v>1</v>
      </c>
      <c r="C7573">
        <v>0</v>
      </c>
      <c r="D7573">
        <v>1</v>
      </c>
      <c r="E7573" t="s">
        <v>1469</v>
      </c>
      <c r="F7573">
        <v>1</v>
      </c>
      <c r="G7573">
        <v>1</v>
      </c>
      <c r="H7573">
        <v>1.9871282999956701</v>
      </c>
      <c r="I7573">
        <v>147.50332969998999</v>
      </c>
      <c r="J7573" t="s">
        <v>14</v>
      </c>
      <c r="K7573">
        <v>0</v>
      </c>
      <c r="L7573">
        <v>1.6167883999878501</v>
      </c>
      <c r="M7573">
        <v>47.666435900013298</v>
      </c>
      <c r="N7573">
        <v>2</v>
      </c>
      <c r="O7573">
        <v>1.34130270000605</v>
      </c>
      <c r="P7573">
        <v>49.156159100006299</v>
      </c>
    </row>
    <row r="7574" spans="1:16" x14ac:dyDescent="0.3">
      <c r="A7574">
        <v>22</v>
      </c>
      <c r="B7574">
        <v>1</v>
      </c>
      <c r="C7574">
        <v>0</v>
      </c>
      <c r="D7574">
        <v>1</v>
      </c>
      <c r="E7574" t="s">
        <v>816</v>
      </c>
      <c r="F7574">
        <v>1</v>
      </c>
      <c r="G7574">
        <v>1</v>
      </c>
      <c r="H7574">
        <v>1.98507120000431</v>
      </c>
      <c r="I7574">
        <v>70.001931599996198</v>
      </c>
      <c r="J7574" t="s">
        <v>16</v>
      </c>
      <c r="K7574">
        <v>1</v>
      </c>
      <c r="L7574">
        <v>1.7367049000022201</v>
      </c>
      <c r="M7574">
        <v>51.4028688000108</v>
      </c>
      <c r="N7574">
        <v>3</v>
      </c>
      <c r="O7574">
        <v>0.32384760001150398</v>
      </c>
      <c r="P7574">
        <v>51.842756500001997</v>
      </c>
    </row>
    <row r="7575" spans="1:16" x14ac:dyDescent="0.3">
      <c r="A7575">
        <v>22</v>
      </c>
      <c r="B7575">
        <v>1</v>
      </c>
      <c r="C7575">
        <v>0</v>
      </c>
      <c r="D7575">
        <v>1</v>
      </c>
      <c r="E7575" t="s">
        <v>691</v>
      </c>
      <c r="F7575">
        <v>1</v>
      </c>
      <c r="G7575">
        <v>1</v>
      </c>
      <c r="H7575">
        <v>1.9869343000027599</v>
      </c>
      <c r="I7575">
        <v>140.00319599999099</v>
      </c>
      <c r="J7575" t="s">
        <v>14</v>
      </c>
      <c r="K7575">
        <v>0</v>
      </c>
      <c r="L7575">
        <v>1.4151184000074899</v>
      </c>
      <c r="M7575">
        <v>53.764643400005298</v>
      </c>
      <c r="N7575">
        <v>3</v>
      </c>
      <c r="O7575">
        <v>0.901096300003701</v>
      </c>
      <c r="P7575">
        <v>54.812016900003101</v>
      </c>
    </row>
    <row r="7576" spans="1:16" x14ac:dyDescent="0.3">
      <c r="A7576">
        <v>22</v>
      </c>
      <c r="B7576">
        <v>1</v>
      </c>
      <c r="C7576">
        <v>0</v>
      </c>
      <c r="D7576">
        <v>1</v>
      </c>
      <c r="E7576" t="s">
        <v>145</v>
      </c>
      <c r="F7576">
        <v>1</v>
      </c>
      <c r="G7576">
        <v>1</v>
      </c>
      <c r="H7576">
        <v>1.9871752000035501</v>
      </c>
      <c r="I7576">
        <v>150.00335489999301</v>
      </c>
      <c r="J7576" t="s">
        <v>16</v>
      </c>
      <c r="K7576">
        <v>1</v>
      </c>
      <c r="L7576">
        <v>2.3959005000069702</v>
      </c>
      <c r="M7576">
        <v>57.711823900012</v>
      </c>
      <c r="N7576">
        <v>3</v>
      </c>
      <c r="O7576">
        <v>0.63692650001030404</v>
      </c>
      <c r="P7576">
        <v>58.475744200011803</v>
      </c>
    </row>
    <row r="7577" spans="1:16" x14ac:dyDescent="0.3">
      <c r="A7577">
        <v>22</v>
      </c>
      <c r="B7577">
        <v>1</v>
      </c>
      <c r="C7577">
        <v>0</v>
      </c>
      <c r="D7577">
        <v>1</v>
      </c>
      <c r="E7577" t="s">
        <v>1510</v>
      </c>
      <c r="F7577">
        <v>1</v>
      </c>
      <c r="G7577">
        <v>1</v>
      </c>
      <c r="H7577">
        <v>1.9850259999948301</v>
      </c>
      <c r="I7577">
        <v>62.501812599992299</v>
      </c>
      <c r="J7577" t="s">
        <v>14</v>
      </c>
      <c r="K7577">
        <v>0</v>
      </c>
      <c r="L7577">
        <v>2.3763670000043899</v>
      </c>
      <c r="M7577">
        <v>61.359122300011201</v>
      </c>
      <c r="N7577">
        <v>2</v>
      </c>
      <c r="O7577">
        <v>0.50693230000615597</v>
      </c>
      <c r="P7577">
        <v>61.993635700011502</v>
      </c>
    </row>
    <row r="7578" spans="1:16" x14ac:dyDescent="0.3">
      <c r="A7578">
        <v>22</v>
      </c>
      <c r="B7578">
        <v>1</v>
      </c>
      <c r="C7578">
        <v>0</v>
      </c>
      <c r="D7578">
        <v>1</v>
      </c>
      <c r="E7578" t="s">
        <v>1134</v>
      </c>
      <c r="F7578">
        <v>1</v>
      </c>
      <c r="G7578">
        <v>1</v>
      </c>
      <c r="H7578">
        <v>1.98351040000853</v>
      </c>
      <c r="I7578">
        <v>7.5008459999953603</v>
      </c>
      <c r="J7578" t="s">
        <v>16</v>
      </c>
      <c r="K7578">
        <v>1</v>
      </c>
      <c r="L7578">
        <v>2.0677006999903802</v>
      </c>
      <c r="M7578">
        <v>64.567177000004506</v>
      </c>
      <c r="N7578">
        <v>2</v>
      </c>
      <c r="O7578">
        <v>0.61614319999352996</v>
      </c>
      <c r="P7578">
        <v>65.262960200008806</v>
      </c>
    </row>
    <row r="7579" spans="1:16" x14ac:dyDescent="0.3">
      <c r="A7579">
        <v>22</v>
      </c>
      <c r="B7579">
        <v>1</v>
      </c>
      <c r="C7579">
        <v>0</v>
      </c>
      <c r="D7579">
        <v>1</v>
      </c>
      <c r="E7579" t="s">
        <v>2174</v>
      </c>
      <c r="F7579">
        <v>1</v>
      </c>
      <c r="G7579">
        <v>1</v>
      </c>
      <c r="H7579">
        <v>1.9845353000127901</v>
      </c>
      <c r="I7579">
        <v>42.501437300001299</v>
      </c>
      <c r="J7579" t="s">
        <v>16</v>
      </c>
      <c r="K7579">
        <v>1</v>
      </c>
      <c r="L7579">
        <v>1.43496349999623</v>
      </c>
      <c r="M7579">
        <v>67.217733800003799</v>
      </c>
      <c r="N7579">
        <v>2</v>
      </c>
      <c r="O7579">
        <v>0.52251039999828197</v>
      </c>
      <c r="P7579">
        <v>67.937356500013294</v>
      </c>
    </row>
    <row r="7580" spans="1:16" x14ac:dyDescent="0.3">
      <c r="A7580">
        <v>22</v>
      </c>
      <c r="B7580">
        <v>1</v>
      </c>
      <c r="C7580">
        <v>0</v>
      </c>
      <c r="D7580">
        <v>1</v>
      </c>
      <c r="E7580" t="s">
        <v>866</v>
      </c>
      <c r="F7580">
        <v>0</v>
      </c>
      <c r="G7580">
        <v>1</v>
      </c>
      <c r="J7580" t="s">
        <v>14</v>
      </c>
      <c r="K7580">
        <v>1</v>
      </c>
      <c r="L7580">
        <v>1.35996729999897</v>
      </c>
      <c r="M7580">
        <v>69.809437900010394</v>
      </c>
      <c r="N7580">
        <v>3</v>
      </c>
      <c r="O7580">
        <v>0.30049690000305401</v>
      </c>
      <c r="P7580">
        <v>70.291642200012603</v>
      </c>
    </row>
    <row r="7581" spans="1:16" x14ac:dyDescent="0.3">
      <c r="A7581">
        <v>22</v>
      </c>
      <c r="B7581">
        <v>1</v>
      </c>
      <c r="C7581">
        <v>0</v>
      </c>
      <c r="D7581">
        <v>1</v>
      </c>
      <c r="E7581" t="s">
        <v>1936</v>
      </c>
      <c r="F7581">
        <v>0</v>
      </c>
      <c r="G7581">
        <v>1</v>
      </c>
      <c r="J7581" t="s">
        <v>14</v>
      </c>
      <c r="K7581">
        <v>1</v>
      </c>
      <c r="L7581">
        <v>2.2364226999925498</v>
      </c>
      <c r="M7581">
        <v>73.035698700012304</v>
      </c>
      <c r="N7581">
        <v>2</v>
      </c>
      <c r="O7581">
        <v>0.54784169999766197</v>
      </c>
      <c r="P7581">
        <v>73.7066622000129</v>
      </c>
    </row>
    <row r="7582" spans="1:16" x14ac:dyDescent="0.3">
      <c r="A7582">
        <v>22</v>
      </c>
      <c r="B7582">
        <v>1</v>
      </c>
      <c r="C7582">
        <v>0</v>
      </c>
      <c r="D7582">
        <v>1</v>
      </c>
      <c r="E7582" t="s">
        <v>778</v>
      </c>
      <c r="F7582">
        <v>0</v>
      </c>
      <c r="G7582">
        <v>1</v>
      </c>
      <c r="J7582" t="s">
        <v>14</v>
      </c>
      <c r="K7582">
        <v>1</v>
      </c>
      <c r="L7582">
        <v>1.22556580000673</v>
      </c>
      <c r="M7582">
        <v>75.441678800009001</v>
      </c>
      <c r="N7582">
        <v>3</v>
      </c>
      <c r="O7582">
        <v>0.77098339999793097</v>
      </c>
      <c r="P7582">
        <v>76.377800200003605</v>
      </c>
    </row>
    <row r="7583" spans="1:16" x14ac:dyDescent="0.3">
      <c r="A7583">
        <v>22</v>
      </c>
      <c r="B7583">
        <v>1</v>
      </c>
      <c r="C7583">
        <v>0</v>
      </c>
      <c r="D7583">
        <v>1</v>
      </c>
      <c r="E7583" t="s">
        <v>506</v>
      </c>
      <c r="F7583">
        <v>1</v>
      </c>
      <c r="G7583">
        <v>1</v>
      </c>
      <c r="H7583">
        <v>1.9835682999983</v>
      </c>
      <c r="I7583">
        <v>5.0008173999958698</v>
      </c>
      <c r="J7583" t="s">
        <v>16</v>
      </c>
      <c r="K7583">
        <v>1</v>
      </c>
      <c r="L7583">
        <v>1.3124623000039699</v>
      </c>
      <c r="M7583">
        <v>78.195129300001994</v>
      </c>
      <c r="N7583">
        <v>3</v>
      </c>
      <c r="O7583">
        <v>1.2764756999968101</v>
      </c>
      <c r="P7583">
        <v>79.611338700007806</v>
      </c>
    </row>
    <row r="7584" spans="1:16" x14ac:dyDescent="0.3">
      <c r="A7584">
        <v>22</v>
      </c>
      <c r="B7584">
        <v>1</v>
      </c>
      <c r="C7584">
        <v>0</v>
      </c>
      <c r="D7584">
        <v>1</v>
      </c>
      <c r="E7584" t="s">
        <v>1947</v>
      </c>
      <c r="F7584">
        <v>0</v>
      </c>
      <c r="G7584">
        <v>1</v>
      </c>
      <c r="J7584" t="s">
        <v>14</v>
      </c>
      <c r="K7584">
        <v>1</v>
      </c>
      <c r="L7584">
        <v>1.89440710000054</v>
      </c>
      <c r="M7584">
        <v>82.010289700003298</v>
      </c>
      <c r="N7584">
        <v>1</v>
      </c>
      <c r="O7584">
        <v>0.57635039999149695</v>
      </c>
      <c r="P7584">
        <v>82.727149700003807</v>
      </c>
    </row>
    <row r="7585" spans="1:16" x14ac:dyDescent="0.3">
      <c r="A7585">
        <v>22</v>
      </c>
      <c r="B7585">
        <v>1</v>
      </c>
      <c r="C7585">
        <v>0</v>
      </c>
      <c r="D7585">
        <v>1</v>
      </c>
      <c r="E7585" t="s">
        <v>818</v>
      </c>
      <c r="F7585">
        <v>0</v>
      </c>
      <c r="G7585">
        <v>1</v>
      </c>
      <c r="J7585" t="s">
        <v>14</v>
      </c>
      <c r="K7585">
        <v>1</v>
      </c>
      <c r="L7585">
        <v>2.64757030000328</v>
      </c>
      <c r="M7585">
        <v>85.880182000008105</v>
      </c>
      <c r="N7585">
        <v>2</v>
      </c>
      <c r="O7585">
        <v>0.42749400000320797</v>
      </c>
      <c r="P7585">
        <v>86.434418800010505</v>
      </c>
    </row>
    <row r="7586" spans="1:16" x14ac:dyDescent="0.3">
      <c r="A7586">
        <v>22</v>
      </c>
      <c r="B7586">
        <v>1</v>
      </c>
      <c r="C7586">
        <v>0</v>
      </c>
      <c r="D7586">
        <v>1</v>
      </c>
      <c r="E7586" t="s">
        <v>1037</v>
      </c>
      <c r="F7586">
        <v>0</v>
      </c>
      <c r="G7586">
        <v>1</v>
      </c>
      <c r="J7586" t="s">
        <v>14</v>
      </c>
      <c r="K7586">
        <v>1</v>
      </c>
      <c r="L7586">
        <v>2.5571759000013099</v>
      </c>
      <c r="M7586">
        <v>89.506382700012196</v>
      </c>
      <c r="N7586">
        <v>3</v>
      </c>
      <c r="O7586">
        <v>0.489092499992694</v>
      </c>
      <c r="P7586">
        <v>90.103957900006193</v>
      </c>
    </row>
    <row r="7587" spans="1:16" x14ac:dyDescent="0.3">
      <c r="A7587">
        <v>22</v>
      </c>
      <c r="B7587">
        <v>1</v>
      </c>
      <c r="C7587">
        <v>0</v>
      </c>
      <c r="D7587">
        <v>1</v>
      </c>
      <c r="E7587" t="s">
        <v>1586</v>
      </c>
      <c r="F7587">
        <v>0</v>
      </c>
      <c r="G7587">
        <v>1</v>
      </c>
      <c r="J7587" t="s">
        <v>14</v>
      </c>
      <c r="K7587">
        <v>1</v>
      </c>
      <c r="L7587">
        <v>1.47927349999372</v>
      </c>
      <c r="M7587">
        <v>92.095086500004996</v>
      </c>
      <c r="N7587">
        <v>3</v>
      </c>
      <c r="O7587">
        <v>0.48446400000830198</v>
      </c>
      <c r="P7587">
        <v>92.683126800009603</v>
      </c>
    </row>
    <row r="7588" spans="1:16" x14ac:dyDescent="0.3">
      <c r="A7588">
        <v>22</v>
      </c>
      <c r="B7588">
        <v>1</v>
      </c>
      <c r="C7588">
        <v>0</v>
      </c>
      <c r="D7588">
        <v>1</v>
      </c>
      <c r="E7588" t="s">
        <v>1230</v>
      </c>
      <c r="F7588">
        <v>1</v>
      </c>
      <c r="G7588">
        <v>1</v>
      </c>
      <c r="H7588">
        <v>1.9851893000013701</v>
      </c>
      <c r="I7588">
        <v>67.501907400001102</v>
      </c>
      <c r="J7588" t="s">
        <v>16</v>
      </c>
      <c r="K7588">
        <v>1</v>
      </c>
      <c r="L7588">
        <v>1.69764379999833</v>
      </c>
      <c r="M7588">
        <v>94.896854999999107</v>
      </c>
      <c r="N7588">
        <v>1</v>
      </c>
      <c r="O7588">
        <v>0.29056369999307202</v>
      </c>
      <c r="P7588">
        <v>95.281429100010399</v>
      </c>
    </row>
    <row r="7589" spans="1:16" x14ac:dyDescent="0.3">
      <c r="A7589">
        <v>22</v>
      </c>
      <c r="B7589">
        <v>1</v>
      </c>
      <c r="C7589">
        <v>0</v>
      </c>
      <c r="D7589">
        <v>1</v>
      </c>
      <c r="E7589" t="s">
        <v>2169</v>
      </c>
      <c r="F7589">
        <v>0</v>
      </c>
      <c r="G7589">
        <v>1</v>
      </c>
      <c r="J7589" t="s">
        <v>14</v>
      </c>
      <c r="K7589">
        <v>1</v>
      </c>
      <c r="L7589">
        <v>1.5200371000100901</v>
      </c>
      <c r="M7589">
        <v>97.319176600009101</v>
      </c>
      <c r="N7589">
        <v>3</v>
      </c>
      <c r="O7589">
        <v>0.26797319999605002</v>
      </c>
      <c r="P7589">
        <v>97.658724200009601</v>
      </c>
    </row>
    <row r="7590" spans="1:16" x14ac:dyDescent="0.3">
      <c r="A7590">
        <v>22</v>
      </c>
      <c r="B7590">
        <v>1</v>
      </c>
      <c r="C7590">
        <v>0</v>
      </c>
      <c r="D7590">
        <v>1</v>
      </c>
      <c r="E7590" t="s">
        <v>1386</v>
      </c>
      <c r="F7590">
        <v>1</v>
      </c>
      <c r="G7590">
        <v>1</v>
      </c>
      <c r="H7590">
        <v>1.9859756000078099</v>
      </c>
      <c r="I7590">
        <v>100.002501399998</v>
      </c>
      <c r="J7590" t="s">
        <v>16</v>
      </c>
      <c r="K7590">
        <v>1</v>
      </c>
      <c r="L7590">
        <v>2.96136760000081</v>
      </c>
      <c r="M7590">
        <v>101.127231900013</v>
      </c>
      <c r="N7590">
        <v>3</v>
      </c>
      <c r="O7590">
        <v>0.69677729999239102</v>
      </c>
      <c r="P7590">
        <v>101.919664700006</v>
      </c>
    </row>
    <row r="7591" spans="1:16" x14ac:dyDescent="0.3">
      <c r="A7591">
        <v>22</v>
      </c>
      <c r="B7591">
        <v>1</v>
      </c>
      <c r="C7591">
        <v>0</v>
      </c>
      <c r="D7591">
        <v>1</v>
      </c>
      <c r="E7591" t="s">
        <v>768</v>
      </c>
      <c r="F7591">
        <v>0</v>
      </c>
      <c r="G7591">
        <v>1</v>
      </c>
      <c r="J7591" t="s">
        <v>14</v>
      </c>
      <c r="K7591">
        <v>1</v>
      </c>
      <c r="L7591">
        <v>1.5880337999988099</v>
      </c>
      <c r="M7591">
        <v>104.02055310001001</v>
      </c>
      <c r="N7591">
        <v>2</v>
      </c>
      <c r="O7591">
        <v>0.27702649999992002</v>
      </c>
      <c r="P7591">
        <v>104.40388060000301</v>
      </c>
    </row>
    <row r="7592" spans="1:16" x14ac:dyDescent="0.3">
      <c r="A7592">
        <v>22</v>
      </c>
      <c r="B7592">
        <v>1</v>
      </c>
      <c r="C7592">
        <v>0</v>
      </c>
      <c r="D7592">
        <v>1</v>
      </c>
      <c r="E7592" t="s">
        <v>1987</v>
      </c>
      <c r="F7592">
        <v>1</v>
      </c>
      <c r="G7592">
        <v>1</v>
      </c>
      <c r="H7592">
        <v>1.9854693999950499</v>
      </c>
      <c r="I7592">
        <v>82.502160799995195</v>
      </c>
      <c r="J7592" t="s">
        <v>16</v>
      </c>
      <c r="K7592">
        <v>1</v>
      </c>
      <c r="L7592">
        <v>2.7846487999922802</v>
      </c>
      <c r="M7592">
        <v>107.700568200002</v>
      </c>
      <c r="N7592">
        <v>3</v>
      </c>
      <c r="O7592">
        <v>0.61877559999993503</v>
      </c>
      <c r="P7592">
        <v>108.4016099</v>
      </c>
    </row>
    <row r="7593" spans="1:16" x14ac:dyDescent="0.3">
      <c r="A7593">
        <v>22</v>
      </c>
      <c r="B7593">
        <v>1</v>
      </c>
      <c r="C7593">
        <v>0</v>
      </c>
      <c r="D7593">
        <v>1</v>
      </c>
      <c r="E7593" t="s">
        <v>1456</v>
      </c>
      <c r="F7593">
        <v>0</v>
      </c>
      <c r="G7593">
        <v>1</v>
      </c>
      <c r="J7593" t="s">
        <v>14</v>
      </c>
      <c r="K7593">
        <v>1</v>
      </c>
      <c r="L7593">
        <v>1.6371622000006001</v>
      </c>
      <c r="M7593">
        <v>110.553023500004</v>
      </c>
      <c r="N7593">
        <v>2</v>
      </c>
      <c r="O7593">
        <v>0.88827329999185201</v>
      </c>
      <c r="P7593">
        <v>111.535075500011</v>
      </c>
    </row>
    <row r="7594" spans="1:16" x14ac:dyDescent="0.3">
      <c r="A7594">
        <v>22</v>
      </c>
      <c r="B7594">
        <v>1</v>
      </c>
      <c r="C7594">
        <v>0</v>
      </c>
      <c r="D7594">
        <v>1</v>
      </c>
      <c r="E7594" t="s">
        <v>1069</v>
      </c>
      <c r="F7594">
        <v>1</v>
      </c>
      <c r="G7594">
        <v>1</v>
      </c>
      <c r="H7594">
        <v>1.98682900000131</v>
      </c>
      <c r="I7594">
        <v>137.50315389999</v>
      </c>
      <c r="J7594" t="s">
        <v>16</v>
      </c>
      <c r="K7594">
        <v>1</v>
      </c>
      <c r="L7594">
        <v>1.2626771999930499</v>
      </c>
      <c r="M7594">
        <v>113.311730400004</v>
      </c>
      <c r="N7594">
        <v>3</v>
      </c>
      <c r="O7594">
        <v>0.45743920000677502</v>
      </c>
      <c r="P7594">
        <v>113.872207600012</v>
      </c>
    </row>
    <row r="7595" spans="1:16" x14ac:dyDescent="0.3">
      <c r="A7595">
        <v>22</v>
      </c>
      <c r="B7595">
        <v>1</v>
      </c>
      <c r="C7595">
        <v>0</v>
      </c>
      <c r="D7595">
        <v>1</v>
      </c>
      <c r="E7595" t="s">
        <v>1330</v>
      </c>
      <c r="F7595">
        <v>1</v>
      </c>
      <c r="G7595">
        <v>1</v>
      </c>
      <c r="H7595">
        <v>1.98699389999092</v>
      </c>
      <c r="I7595">
        <v>145.00326049998699</v>
      </c>
      <c r="J7595" t="s">
        <v>16</v>
      </c>
      <c r="K7595">
        <v>1</v>
      </c>
      <c r="L7595">
        <v>2.7630841999925901</v>
      </c>
      <c r="M7595">
        <v>117.145535400006</v>
      </c>
      <c r="N7595">
        <v>2</v>
      </c>
      <c r="O7595">
        <v>0.27736559999175397</v>
      </c>
      <c r="P7595">
        <v>117.524797200007</v>
      </c>
    </row>
    <row r="7596" spans="1:16" x14ac:dyDescent="0.3">
      <c r="A7596">
        <v>22</v>
      </c>
      <c r="B7596">
        <v>1</v>
      </c>
      <c r="C7596">
        <v>0</v>
      </c>
      <c r="D7596">
        <v>1</v>
      </c>
      <c r="E7596" t="s">
        <v>2028</v>
      </c>
      <c r="F7596">
        <v>0</v>
      </c>
      <c r="G7596">
        <v>1</v>
      </c>
      <c r="J7596" t="s">
        <v>14</v>
      </c>
      <c r="K7596">
        <v>1</v>
      </c>
      <c r="L7596">
        <v>1.2906167000037401</v>
      </c>
      <c r="M7596">
        <v>119.32302170000899</v>
      </c>
      <c r="N7596">
        <v>3</v>
      </c>
      <c r="O7596">
        <v>0.47691850000410302</v>
      </c>
      <c r="P7596">
        <v>119.89976700001</v>
      </c>
    </row>
    <row r="7597" spans="1:16" x14ac:dyDescent="0.3">
      <c r="A7597">
        <v>22</v>
      </c>
      <c r="B7597">
        <v>1</v>
      </c>
      <c r="C7597">
        <v>0</v>
      </c>
      <c r="D7597">
        <v>1</v>
      </c>
      <c r="E7597" t="s">
        <v>1687</v>
      </c>
      <c r="F7597">
        <v>0</v>
      </c>
      <c r="G7597">
        <v>1</v>
      </c>
      <c r="J7597" t="s">
        <v>14</v>
      </c>
      <c r="K7597">
        <v>1</v>
      </c>
      <c r="L7597">
        <v>1.22463729999436</v>
      </c>
      <c r="M7597">
        <v>121.64035680001</v>
      </c>
      <c r="N7597">
        <v>3</v>
      </c>
      <c r="O7597">
        <v>0.31520250000175998</v>
      </c>
      <c r="P7597">
        <v>122.026019000012</v>
      </c>
    </row>
    <row r="7598" spans="1:16" x14ac:dyDescent="0.3">
      <c r="A7598">
        <v>22</v>
      </c>
      <c r="B7598">
        <v>1</v>
      </c>
      <c r="C7598">
        <v>0</v>
      </c>
      <c r="D7598">
        <v>1</v>
      </c>
      <c r="E7598" t="s">
        <v>227</v>
      </c>
      <c r="F7598">
        <v>0</v>
      </c>
      <c r="G7598">
        <v>1</v>
      </c>
      <c r="J7598" t="s">
        <v>16</v>
      </c>
      <c r="K7598">
        <v>0</v>
      </c>
      <c r="L7598">
        <v>4.6927599000046003</v>
      </c>
      <c r="M7598">
        <v>127.225111200009</v>
      </c>
      <c r="N7598">
        <v>2</v>
      </c>
      <c r="O7598">
        <v>0.275275500011048</v>
      </c>
      <c r="P7598">
        <v>127.594174600003</v>
      </c>
    </row>
    <row r="7599" spans="1:16" x14ac:dyDescent="0.3">
      <c r="A7599">
        <v>22</v>
      </c>
      <c r="B7599">
        <v>1</v>
      </c>
      <c r="C7599">
        <v>0</v>
      </c>
      <c r="D7599">
        <v>1</v>
      </c>
      <c r="E7599" t="s">
        <v>785</v>
      </c>
      <c r="F7599">
        <v>0</v>
      </c>
      <c r="G7599">
        <v>1</v>
      </c>
      <c r="J7599" t="s">
        <v>14</v>
      </c>
      <c r="K7599">
        <v>1</v>
      </c>
      <c r="L7599">
        <v>1.66414760000771</v>
      </c>
      <c r="M7599">
        <v>129.76322340000499</v>
      </c>
      <c r="N7599">
        <v>1</v>
      </c>
      <c r="O7599">
        <v>0.64297080000687901</v>
      </c>
      <c r="P7599">
        <v>130.51373760000601</v>
      </c>
    </row>
    <row r="7600" spans="1:16" x14ac:dyDescent="0.3">
      <c r="A7600">
        <v>22</v>
      </c>
      <c r="B7600">
        <v>1</v>
      </c>
      <c r="C7600">
        <v>0</v>
      </c>
      <c r="D7600">
        <v>1</v>
      </c>
      <c r="E7600" t="s">
        <v>1690</v>
      </c>
      <c r="F7600">
        <v>1</v>
      </c>
      <c r="G7600">
        <v>1</v>
      </c>
      <c r="H7600">
        <v>1.98381410000729</v>
      </c>
      <c r="I7600">
        <v>12.500922999999601</v>
      </c>
      <c r="J7600" t="s">
        <v>16</v>
      </c>
      <c r="K7600">
        <v>1</v>
      </c>
      <c r="L7600">
        <v>1.85586120000517</v>
      </c>
      <c r="M7600">
        <v>132.88824990000299</v>
      </c>
      <c r="N7600">
        <v>2</v>
      </c>
      <c r="O7600">
        <v>0.38091290000011202</v>
      </c>
      <c r="P7600">
        <v>133.34769480000301</v>
      </c>
    </row>
    <row r="7601" spans="1:16" x14ac:dyDescent="0.3">
      <c r="A7601">
        <v>22</v>
      </c>
      <c r="B7601">
        <v>1</v>
      </c>
      <c r="C7601">
        <v>0</v>
      </c>
      <c r="D7601">
        <v>1</v>
      </c>
      <c r="E7601" t="s">
        <v>464</v>
      </c>
      <c r="F7601">
        <v>0</v>
      </c>
      <c r="G7601">
        <v>1</v>
      </c>
      <c r="J7601" t="s">
        <v>14</v>
      </c>
      <c r="K7601">
        <v>1</v>
      </c>
      <c r="L7601">
        <v>2.2097057999926601</v>
      </c>
      <c r="M7601">
        <v>136.07531430000401</v>
      </c>
      <c r="N7601">
        <v>2</v>
      </c>
      <c r="O7601">
        <v>0.34644639999896798</v>
      </c>
      <c r="P7601">
        <v>136.63322950000301</v>
      </c>
    </row>
    <row r="7602" spans="1:16" x14ac:dyDescent="0.3">
      <c r="A7602">
        <v>22</v>
      </c>
      <c r="B7602">
        <v>1</v>
      </c>
      <c r="C7602">
        <v>0</v>
      </c>
      <c r="D7602">
        <v>1</v>
      </c>
      <c r="E7602" t="s">
        <v>1249</v>
      </c>
      <c r="F7602">
        <v>1</v>
      </c>
      <c r="G7602">
        <v>1</v>
      </c>
      <c r="H7602">
        <v>1.9845091000024699</v>
      </c>
      <c r="I7602">
        <v>45.001499299993199</v>
      </c>
      <c r="J7602" t="s">
        <v>14</v>
      </c>
      <c r="K7602">
        <v>0</v>
      </c>
      <c r="L7602">
        <v>2.2788976000010699</v>
      </c>
      <c r="M7602">
        <v>139.42773170000899</v>
      </c>
      <c r="N7602">
        <v>3</v>
      </c>
      <c r="O7602">
        <v>0.44256120000500199</v>
      </c>
      <c r="P7602">
        <v>139.96148770001301</v>
      </c>
    </row>
    <row r="7603" spans="1:16" x14ac:dyDescent="0.3">
      <c r="A7603">
        <v>22</v>
      </c>
      <c r="B7603">
        <v>1</v>
      </c>
      <c r="C7603">
        <v>0</v>
      </c>
      <c r="D7603">
        <v>1</v>
      </c>
      <c r="E7603" t="s">
        <v>736</v>
      </c>
      <c r="F7603">
        <v>0</v>
      </c>
      <c r="G7603">
        <v>1</v>
      </c>
      <c r="J7603" t="s">
        <v>14</v>
      </c>
      <c r="K7603">
        <v>1</v>
      </c>
      <c r="L7603">
        <v>2.0617551000032099</v>
      </c>
      <c r="M7603">
        <v>142.52755950001301</v>
      </c>
      <c r="N7603">
        <v>1</v>
      </c>
      <c r="O7603">
        <v>1.1620914999948599</v>
      </c>
      <c r="P7603">
        <v>143.768921100011</v>
      </c>
    </row>
    <row r="7604" spans="1:16" x14ac:dyDescent="0.3">
      <c r="A7604">
        <v>22</v>
      </c>
      <c r="B7604">
        <v>1</v>
      </c>
      <c r="C7604">
        <v>0</v>
      </c>
      <c r="D7604">
        <v>1</v>
      </c>
      <c r="E7604" t="s">
        <v>2126</v>
      </c>
      <c r="F7604">
        <v>0</v>
      </c>
      <c r="G7604">
        <v>1</v>
      </c>
      <c r="J7604" t="s">
        <v>14</v>
      </c>
      <c r="K7604">
        <v>1</v>
      </c>
      <c r="L7604">
        <v>2.9745677000028099</v>
      </c>
      <c r="M7604">
        <v>147.256641</v>
      </c>
      <c r="N7604">
        <v>3</v>
      </c>
      <c r="O7604">
        <v>0.380650199993397</v>
      </c>
      <c r="P7604">
        <v>147.69145560001201</v>
      </c>
    </row>
    <row r="7605" spans="1:16" x14ac:dyDescent="0.3">
      <c r="A7605">
        <v>22</v>
      </c>
      <c r="B7605">
        <v>1</v>
      </c>
      <c r="C7605">
        <v>0</v>
      </c>
      <c r="D7605">
        <v>1</v>
      </c>
      <c r="E7605" t="s">
        <v>1613</v>
      </c>
      <c r="F7605">
        <v>0</v>
      </c>
      <c r="G7605">
        <v>1</v>
      </c>
      <c r="J7605" t="s">
        <v>14</v>
      </c>
      <c r="K7605">
        <v>1</v>
      </c>
      <c r="L7605">
        <v>2.1496710999927</v>
      </c>
      <c r="M7605">
        <v>150.34851440000099</v>
      </c>
      <c r="N7605">
        <v>2</v>
      </c>
      <c r="O7605">
        <v>0.22672220000822599</v>
      </c>
      <c r="P7605">
        <v>150.66555960000599</v>
      </c>
    </row>
    <row r="7606" spans="1:16" x14ac:dyDescent="0.3">
      <c r="A7606">
        <v>22</v>
      </c>
      <c r="B7606">
        <v>1</v>
      </c>
      <c r="C7606">
        <v>0</v>
      </c>
      <c r="D7606">
        <v>1</v>
      </c>
      <c r="E7606" t="s">
        <v>1683</v>
      </c>
      <c r="F7606">
        <v>1</v>
      </c>
      <c r="G7606">
        <v>1</v>
      </c>
      <c r="H7606">
        <v>1.9863374999986301</v>
      </c>
      <c r="I7606">
        <v>115.002764899997</v>
      </c>
      <c r="J7606" t="s">
        <v>16</v>
      </c>
      <c r="K7606">
        <v>1</v>
      </c>
      <c r="L7606">
        <v>1.64950709999539</v>
      </c>
      <c r="M7606">
        <v>152.831658900002</v>
      </c>
      <c r="N7606">
        <v>3</v>
      </c>
      <c r="O7606">
        <v>0.27242670000123298</v>
      </c>
      <c r="P7606">
        <v>153.21518470000601</v>
      </c>
    </row>
    <row r="7607" spans="1:16" x14ac:dyDescent="0.3">
      <c r="A7607">
        <v>22</v>
      </c>
      <c r="B7607">
        <v>1</v>
      </c>
      <c r="C7607">
        <v>0</v>
      </c>
      <c r="D7607">
        <v>1</v>
      </c>
      <c r="E7607" t="s">
        <v>285</v>
      </c>
      <c r="F7607">
        <v>1</v>
      </c>
      <c r="G7607">
        <v>1</v>
      </c>
      <c r="H7607">
        <v>1.9849193999980299</v>
      </c>
      <c r="I7607">
        <v>60.0017453999899</v>
      </c>
      <c r="J7607" t="s">
        <v>16</v>
      </c>
      <c r="K7607">
        <v>1</v>
      </c>
      <c r="L7607">
        <v>1.62312299999758</v>
      </c>
      <c r="M7607">
        <v>155.35520640001101</v>
      </c>
      <c r="N7607">
        <v>3</v>
      </c>
      <c r="O7607">
        <v>0.217093200000818</v>
      </c>
      <c r="P7607">
        <v>155.66392170000501</v>
      </c>
    </row>
    <row r="7608" spans="1:16" x14ac:dyDescent="0.3">
      <c r="A7608">
        <v>22</v>
      </c>
      <c r="B7608">
        <v>1</v>
      </c>
      <c r="C7608">
        <v>0</v>
      </c>
      <c r="D7608">
        <v>1</v>
      </c>
      <c r="E7608" t="s">
        <v>274</v>
      </c>
      <c r="F7608">
        <v>0</v>
      </c>
      <c r="G7608">
        <v>1</v>
      </c>
      <c r="J7608" t="s">
        <v>14</v>
      </c>
      <c r="K7608">
        <v>1</v>
      </c>
      <c r="L7608">
        <v>1.5889367999916399</v>
      </c>
      <c r="M7608">
        <v>157.77108530000299</v>
      </c>
      <c r="N7608">
        <v>1</v>
      </c>
      <c r="O7608">
        <v>0.74083500000415403</v>
      </c>
      <c r="P7608">
        <v>158.59576170000901</v>
      </c>
    </row>
    <row r="7609" spans="1:16" x14ac:dyDescent="0.3">
      <c r="A7609">
        <v>22</v>
      </c>
      <c r="B7609">
        <v>1</v>
      </c>
      <c r="C7609">
        <v>0</v>
      </c>
      <c r="D7609">
        <v>1</v>
      </c>
      <c r="E7609" t="s">
        <v>1691</v>
      </c>
      <c r="F7609">
        <v>1</v>
      </c>
      <c r="G7609">
        <v>1</v>
      </c>
      <c r="H7609">
        <v>1.98693929999718</v>
      </c>
      <c r="I7609">
        <v>142.50321689999001</v>
      </c>
      <c r="J7609" t="s">
        <v>16</v>
      </c>
      <c r="K7609">
        <v>1</v>
      </c>
      <c r="L7609">
        <v>5.1195582999935096</v>
      </c>
      <c r="M7609">
        <v>164.23486830000201</v>
      </c>
      <c r="N7609">
        <v>2</v>
      </c>
      <c r="O7609">
        <v>0.35664399999950502</v>
      </c>
      <c r="P7609">
        <v>164.73140280001101</v>
      </c>
    </row>
    <row r="7610" spans="1:16" x14ac:dyDescent="0.3">
      <c r="A7610">
        <v>22</v>
      </c>
      <c r="B7610">
        <v>1</v>
      </c>
      <c r="C7610">
        <v>0</v>
      </c>
      <c r="D7610">
        <v>1</v>
      </c>
      <c r="E7610" t="s">
        <v>2175</v>
      </c>
      <c r="F7610">
        <v>0</v>
      </c>
      <c r="G7610">
        <v>1</v>
      </c>
      <c r="J7610" t="s">
        <v>16</v>
      </c>
      <c r="K7610">
        <v>0</v>
      </c>
      <c r="L7610">
        <v>1.6465560000069701</v>
      </c>
      <c r="M7610">
        <v>166.89528840000301</v>
      </c>
      <c r="N7610">
        <v>2</v>
      </c>
      <c r="O7610">
        <v>0.32550189999165002</v>
      </c>
      <c r="P7610">
        <v>167.32423550001101</v>
      </c>
    </row>
    <row r="7611" spans="1:16" x14ac:dyDescent="0.3">
      <c r="A7611">
        <v>22</v>
      </c>
      <c r="B7611">
        <v>1</v>
      </c>
      <c r="C7611">
        <v>0</v>
      </c>
      <c r="D7611">
        <v>1</v>
      </c>
      <c r="E7611" t="s">
        <v>545</v>
      </c>
      <c r="F7611">
        <v>0</v>
      </c>
      <c r="G7611">
        <v>1</v>
      </c>
      <c r="J7611" t="s">
        <v>14</v>
      </c>
      <c r="K7611">
        <v>1</v>
      </c>
      <c r="L7611">
        <v>0.99646680000296295</v>
      </c>
      <c r="M7611">
        <v>168.82843750000799</v>
      </c>
      <c r="N7611">
        <v>3</v>
      </c>
      <c r="O7611">
        <v>0.53014129999792203</v>
      </c>
      <c r="P7611">
        <v>169.48092870001</v>
      </c>
    </row>
    <row r="7612" spans="1:16" x14ac:dyDescent="0.3">
      <c r="A7612">
        <v>22</v>
      </c>
      <c r="B7612">
        <v>1</v>
      </c>
      <c r="C7612">
        <v>0</v>
      </c>
      <c r="D7612">
        <v>1</v>
      </c>
      <c r="E7612" t="s">
        <v>723</v>
      </c>
      <c r="F7612">
        <v>0</v>
      </c>
      <c r="G7612">
        <v>1</v>
      </c>
      <c r="J7612" t="s">
        <v>14</v>
      </c>
      <c r="K7612">
        <v>1</v>
      </c>
      <c r="L7612">
        <v>1.2506907000060901</v>
      </c>
      <c r="M7612">
        <v>171.24937450000999</v>
      </c>
      <c r="N7612">
        <v>3</v>
      </c>
      <c r="O7612">
        <v>0.218083400002797</v>
      </c>
      <c r="P7612">
        <v>171.56081760001001</v>
      </c>
    </row>
    <row r="7613" spans="1:16" x14ac:dyDescent="0.3">
      <c r="A7613">
        <v>22</v>
      </c>
      <c r="B7613">
        <v>1</v>
      </c>
      <c r="C7613">
        <v>0</v>
      </c>
      <c r="D7613">
        <v>1</v>
      </c>
      <c r="E7613" t="s">
        <v>130</v>
      </c>
      <c r="F7613">
        <v>1</v>
      </c>
      <c r="G7613">
        <v>1</v>
      </c>
      <c r="H7613">
        <v>1.9852244999929101</v>
      </c>
      <c r="I7613">
        <v>75.002028499991894</v>
      </c>
      <c r="J7613" t="s">
        <v>16</v>
      </c>
      <c r="K7613">
        <v>1</v>
      </c>
      <c r="L7613">
        <v>1.2348128999874499</v>
      </c>
      <c r="M7613">
        <v>173.30021850000799</v>
      </c>
      <c r="N7613">
        <v>2</v>
      </c>
      <c r="O7613">
        <v>0.62649500000406999</v>
      </c>
      <c r="P7613">
        <v>173.99329960001299</v>
      </c>
    </row>
    <row r="7614" spans="1:16" x14ac:dyDescent="0.3">
      <c r="A7614">
        <v>22</v>
      </c>
      <c r="B7614">
        <v>1</v>
      </c>
      <c r="C7614">
        <v>0</v>
      </c>
      <c r="D7614">
        <v>1</v>
      </c>
      <c r="E7614" t="s">
        <v>1362</v>
      </c>
      <c r="F7614">
        <v>0</v>
      </c>
      <c r="G7614">
        <v>1</v>
      </c>
      <c r="J7614" t="s">
        <v>16</v>
      </c>
      <c r="K7614">
        <v>0</v>
      </c>
      <c r="L7614">
        <v>1.2482951999991201</v>
      </c>
      <c r="M7614">
        <v>175.746863100008</v>
      </c>
      <c r="N7614">
        <v>1</v>
      </c>
      <c r="O7614">
        <v>0.60840650000318397</v>
      </c>
      <c r="P7614">
        <v>176.39933559999901</v>
      </c>
    </row>
    <row r="7615" spans="1:16" x14ac:dyDescent="0.3">
      <c r="A7615">
        <v>22</v>
      </c>
      <c r="B7615">
        <v>1</v>
      </c>
      <c r="C7615">
        <v>0</v>
      </c>
      <c r="D7615">
        <v>1</v>
      </c>
      <c r="E7615" t="s">
        <v>620</v>
      </c>
      <c r="F7615">
        <v>0</v>
      </c>
      <c r="G7615">
        <v>1</v>
      </c>
      <c r="J7615" t="s">
        <v>14</v>
      </c>
      <c r="K7615">
        <v>1</v>
      </c>
      <c r="L7615">
        <v>1.53599479999684</v>
      </c>
      <c r="M7615">
        <v>178.45122580000299</v>
      </c>
      <c r="N7615">
        <v>2</v>
      </c>
      <c r="O7615">
        <v>0.45642839999345602</v>
      </c>
      <c r="P7615">
        <v>178.97521110001301</v>
      </c>
    </row>
    <row r="7616" spans="1:16" x14ac:dyDescent="0.3">
      <c r="A7616">
        <v>22</v>
      </c>
      <c r="B7616">
        <v>1</v>
      </c>
      <c r="C7616">
        <v>0</v>
      </c>
      <c r="D7616">
        <v>1</v>
      </c>
      <c r="E7616" t="s">
        <v>888</v>
      </c>
      <c r="F7616">
        <v>0</v>
      </c>
      <c r="G7616">
        <v>1</v>
      </c>
      <c r="J7616" t="s">
        <v>14</v>
      </c>
      <c r="K7616">
        <v>1</v>
      </c>
      <c r="L7616">
        <v>2.2228591000021001</v>
      </c>
      <c r="M7616">
        <v>181.704765200004</v>
      </c>
      <c r="N7616">
        <v>3</v>
      </c>
      <c r="O7616">
        <v>0.27217360000940999</v>
      </c>
      <c r="P7616">
        <v>182.06295940000601</v>
      </c>
    </row>
    <row r="7617" spans="1:16" x14ac:dyDescent="0.3">
      <c r="A7617">
        <v>22</v>
      </c>
      <c r="B7617">
        <v>1</v>
      </c>
      <c r="C7617">
        <v>0</v>
      </c>
      <c r="D7617">
        <v>1</v>
      </c>
      <c r="E7617" t="s">
        <v>1653</v>
      </c>
      <c r="F7617">
        <v>0</v>
      </c>
      <c r="G7617">
        <v>1</v>
      </c>
      <c r="J7617" t="s">
        <v>14</v>
      </c>
      <c r="K7617">
        <v>1</v>
      </c>
      <c r="L7617">
        <v>2.4281922000081999</v>
      </c>
      <c r="M7617">
        <v>185.01016450001001</v>
      </c>
      <c r="N7617">
        <v>3</v>
      </c>
      <c r="O7617">
        <v>0.30692709999857498</v>
      </c>
      <c r="P7617">
        <v>185.409770700004</v>
      </c>
    </row>
    <row r="7618" spans="1:16" x14ac:dyDescent="0.3">
      <c r="A7618">
        <v>22</v>
      </c>
      <c r="B7618">
        <v>1</v>
      </c>
      <c r="C7618">
        <v>0</v>
      </c>
      <c r="D7618">
        <v>1</v>
      </c>
      <c r="E7618" t="s">
        <v>1028</v>
      </c>
      <c r="F7618">
        <v>0</v>
      </c>
      <c r="G7618">
        <v>1</v>
      </c>
      <c r="J7618" t="s">
        <v>14</v>
      </c>
      <c r="K7618">
        <v>1</v>
      </c>
      <c r="L7618">
        <v>1.3842017999995699</v>
      </c>
      <c r="M7618">
        <v>187.29944339999901</v>
      </c>
      <c r="N7618">
        <v>3</v>
      </c>
      <c r="O7618">
        <v>0.24437219998799301</v>
      </c>
      <c r="P7618">
        <v>187.65913070000499</v>
      </c>
    </row>
    <row r="7619" spans="1:16" x14ac:dyDescent="0.3">
      <c r="A7619">
        <v>22</v>
      </c>
      <c r="B7619">
        <v>1</v>
      </c>
      <c r="C7619">
        <v>0</v>
      </c>
      <c r="D7619">
        <v>1</v>
      </c>
      <c r="E7619" t="s">
        <v>1072</v>
      </c>
      <c r="F7619">
        <v>1</v>
      </c>
      <c r="G7619">
        <v>1</v>
      </c>
      <c r="H7619">
        <v>1.98614059999818</v>
      </c>
      <c r="I7619">
        <v>110.002672799994</v>
      </c>
      <c r="J7619" t="s">
        <v>16</v>
      </c>
      <c r="K7619">
        <v>1</v>
      </c>
      <c r="L7619">
        <v>1.5146186000056301</v>
      </c>
      <c r="M7619">
        <v>189.67977790000401</v>
      </c>
      <c r="N7619">
        <v>3</v>
      </c>
      <c r="O7619">
        <v>0.23295330000110001</v>
      </c>
      <c r="P7619">
        <v>189.99980740000299</v>
      </c>
    </row>
    <row r="7620" spans="1:16" x14ac:dyDescent="0.3">
      <c r="A7620">
        <v>22</v>
      </c>
      <c r="B7620">
        <v>1</v>
      </c>
      <c r="C7620">
        <v>0</v>
      </c>
      <c r="D7620">
        <v>1</v>
      </c>
      <c r="E7620" t="s">
        <v>1524</v>
      </c>
      <c r="F7620">
        <v>0</v>
      </c>
      <c r="G7620">
        <v>1</v>
      </c>
      <c r="J7620" t="s">
        <v>14</v>
      </c>
      <c r="K7620">
        <v>1</v>
      </c>
      <c r="L7620">
        <v>7.6786930999951402</v>
      </c>
      <c r="M7620">
        <v>198.19399850000599</v>
      </c>
      <c r="N7620">
        <v>1</v>
      </c>
      <c r="O7620">
        <v>0.85284990000946004</v>
      </c>
      <c r="P7620">
        <v>199.16355460000301</v>
      </c>
    </row>
    <row r="7621" spans="1:16" x14ac:dyDescent="0.3">
      <c r="A7621">
        <v>22</v>
      </c>
      <c r="B7621">
        <v>1</v>
      </c>
      <c r="C7621">
        <v>0</v>
      </c>
      <c r="D7621">
        <v>1</v>
      </c>
      <c r="E7621" t="s">
        <v>1074</v>
      </c>
      <c r="F7621">
        <v>1</v>
      </c>
      <c r="G7621">
        <v>1</v>
      </c>
      <c r="H7621">
        <v>1.98541639999894</v>
      </c>
      <c r="I7621">
        <v>80.002118599994006</v>
      </c>
      <c r="J7621" t="s">
        <v>14</v>
      </c>
      <c r="K7621">
        <v>0</v>
      </c>
      <c r="L7621">
        <v>6.0708987999969404</v>
      </c>
      <c r="M7621">
        <v>205.75259300001201</v>
      </c>
      <c r="N7621">
        <v>2</v>
      </c>
      <c r="O7621">
        <v>0.46518800000194499</v>
      </c>
      <c r="P7621">
        <v>206.384002700011</v>
      </c>
    </row>
    <row r="7622" spans="1:16" x14ac:dyDescent="0.3">
      <c r="A7622">
        <v>22</v>
      </c>
      <c r="B7622">
        <v>1</v>
      </c>
      <c r="C7622">
        <v>1</v>
      </c>
      <c r="D7622">
        <v>1</v>
      </c>
      <c r="E7622" t="s">
        <v>1623</v>
      </c>
      <c r="F7622">
        <v>1</v>
      </c>
      <c r="G7622">
        <v>2</v>
      </c>
      <c r="H7622">
        <v>1.9854852000134999</v>
      </c>
      <c r="I7622">
        <v>87.502232300001197</v>
      </c>
      <c r="J7622" t="s">
        <v>16</v>
      </c>
      <c r="K7622">
        <v>1</v>
      </c>
      <c r="L7622">
        <v>8.9550319999980292</v>
      </c>
      <c r="M7622">
        <v>8.9551952000038</v>
      </c>
      <c r="N7622">
        <v>1</v>
      </c>
      <c r="O7622">
        <v>2.4702275999879899</v>
      </c>
      <c r="P7622">
        <v>11.565351299999699</v>
      </c>
    </row>
    <row r="7623" spans="1:16" x14ac:dyDescent="0.3">
      <c r="A7623">
        <v>22</v>
      </c>
      <c r="B7623">
        <v>1</v>
      </c>
      <c r="C7623">
        <v>1</v>
      </c>
      <c r="D7623">
        <v>1</v>
      </c>
      <c r="E7623" t="s">
        <v>584</v>
      </c>
      <c r="F7623">
        <v>1</v>
      </c>
      <c r="G7623">
        <v>2</v>
      </c>
      <c r="H7623">
        <v>1.9838410999946099</v>
      </c>
      <c r="I7623">
        <v>15.000979199991001</v>
      </c>
      <c r="J7623" t="s">
        <v>16</v>
      </c>
      <c r="K7623">
        <v>1</v>
      </c>
      <c r="L7623">
        <v>2.0530170999991202</v>
      </c>
      <c r="M7623">
        <v>14.1361138000066</v>
      </c>
      <c r="N7623">
        <v>3</v>
      </c>
      <c r="O7623">
        <v>0.82484770000155605</v>
      </c>
      <c r="P7623">
        <v>15.1038676000026</v>
      </c>
    </row>
    <row r="7624" spans="1:16" x14ac:dyDescent="0.3">
      <c r="A7624">
        <v>22</v>
      </c>
      <c r="B7624">
        <v>1</v>
      </c>
      <c r="C7624">
        <v>1</v>
      </c>
      <c r="D7624">
        <v>1</v>
      </c>
      <c r="E7624" t="s">
        <v>1943</v>
      </c>
      <c r="F7624">
        <v>0</v>
      </c>
      <c r="G7624">
        <v>2</v>
      </c>
      <c r="J7624" t="s">
        <v>16</v>
      </c>
      <c r="K7624">
        <v>0</v>
      </c>
      <c r="L7624">
        <v>2.3147751000069499</v>
      </c>
      <c r="M7624">
        <v>17.931307999999301</v>
      </c>
      <c r="N7624">
        <v>2</v>
      </c>
      <c r="O7624">
        <v>0.16866929999378</v>
      </c>
      <c r="P7624">
        <v>18.239846100012102</v>
      </c>
    </row>
    <row r="7625" spans="1:16" x14ac:dyDescent="0.3">
      <c r="A7625">
        <v>22</v>
      </c>
      <c r="B7625">
        <v>1</v>
      </c>
      <c r="C7625">
        <v>1</v>
      </c>
      <c r="D7625">
        <v>1</v>
      </c>
      <c r="E7625" t="s">
        <v>268</v>
      </c>
      <c r="F7625">
        <v>0</v>
      </c>
      <c r="G7625">
        <v>2</v>
      </c>
      <c r="J7625" t="s">
        <v>14</v>
      </c>
      <c r="K7625">
        <v>1</v>
      </c>
      <c r="L7625">
        <v>0.877004499998293</v>
      </c>
      <c r="M7625">
        <v>19.626743000000701</v>
      </c>
      <c r="N7625">
        <v>2</v>
      </c>
      <c r="O7625">
        <v>0.68157089999294795</v>
      </c>
      <c r="P7625">
        <v>20.432671400005301</v>
      </c>
    </row>
    <row r="7626" spans="1:16" x14ac:dyDescent="0.3">
      <c r="A7626">
        <v>22</v>
      </c>
      <c r="B7626">
        <v>1</v>
      </c>
      <c r="C7626">
        <v>1</v>
      </c>
      <c r="D7626">
        <v>1</v>
      </c>
      <c r="E7626" t="s">
        <v>1332</v>
      </c>
      <c r="F7626">
        <v>0</v>
      </c>
      <c r="G7626">
        <v>2</v>
      </c>
      <c r="J7626" t="s">
        <v>14</v>
      </c>
      <c r="K7626">
        <v>1</v>
      </c>
      <c r="L7626">
        <v>1.4304849000036499</v>
      </c>
      <c r="M7626">
        <v>22.380283999998898</v>
      </c>
      <c r="N7626">
        <v>3</v>
      </c>
      <c r="O7626">
        <v>0.29048949999560097</v>
      </c>
      <c r="P7626">
        <v>22.769870700009101</v>
      </c>
    </row>
    <row r="7627" spans="1:16" x14ac:dyDescent="0.3">
      <c r="A7627">
        <v>22</v>
      </c>
      <c r="B7627">
        <v>1</v>
      </c>
      <c r="C7627">
        <v>1</v>
      </c>
      <c r="D7627">
        <v>1</v>
      </c>
      <c r="E7627" t="s">
        <v>615</v>
      </c>
      <c r="F7627">
        <v>1</v>
      </c>
      <c r="G7627">
        <v>2</v>
      </c>
      <c r="H7627">
        <v>1.9867098999966399</v>
      </c>
      <c r="I7627">
        <v>127.50303629999701</v>
      </c>
      <c r="J7627" t="s">
        <v>14</v>
      </c>
      <c r="K7627">
        <v>0</v>
      </c>
      <c r="L7627">
        <v>1.95138660000521</v>
      </c>
      <c r="M7627">
        <v>25.2343738000054</v>
      </c>
      <c r="N7627">
        <v>2</v>
      </c>
      <c r="O7627">
        <v>0.53004640000290204</v>
      </c>
      <c r="P7627">
        <v>25.833119700008002</v>
      </c>
    </row>
    <row r="7628" spans="1:16" x14ac:dyDescent="0.3">
      <c r="A7628">
        <v>22</v>
      </c>
      <c r="B7628">
        <v>1</v>
      </c>
      <c r="C7628">
        <v>1</v>
      </c>
      <c r="D7628">
        <v>1</v>
      </c>
      <c r="E7628" t="s">
        <v>1204</v>
      </c>
      <c r="F7628">
        <v>0</v>
      </c>
      <c r="G7628">
        <v>2</v>
      </c>
      <c r="J7628" t="s">
        <v>14</v>
      </c>
      <c r="K7628">
        <v>1</v>
      </c>
      <c r="L7628">
        <v>1.02674390000175</v>
      </c>
      <c r="M7628">
        <v>27.376623200005302</v>
      </c>
      <c r="N7628">
        <v>2</v>
      </c>
      <c r="O7628">
        <v>0.29246930000954302</v>
      </c>
      <c r="P7628">
        <v>27.779883600000201</v>
      </c>
    </row>
    <row r="7629" spans="1:16" x14ac:dyDescent="0.3">
      <c r="A7629">
        <v>22</v>
      </c>
      <c r="B7629">
        <v>1</v>
      </c>
      <c r="C7629">
        <v>1</v>
      </c>
      <c r="D7629">
        <v>1</v>
      </c>
      <c r="E7629" t="s">
        <v>1323</v>
      </c>
      <c r="F7629">
        <v>1</v>
      </c>
      <c r="G7629">
        <v>2</v>
      </c>
      <c r="H7629">
        <v>1.98401539999759</v>
      </c>
      <c r="I7629">
        <v>20.001061999995699</v>
      </c>
      <c r="J7629" t="s">
        <v>16</v>
      </c>
      <c r="K7629">
        <v>1</v>
      </c>
      <c r="L7629">
        <v>1.96805460000178</v>
      </c>
      <c r="M7629">
        <v>30.267811600002499</v>
      </c>
      <c r="N7629">
        <v>3</v>
      </c>
      <c r="O7629">
        <v>0.15940289999707599</v>
      </c>
      <c r="P7629">
        <v>30.5185075000045</v>
      </c>
    </row>
    <row r="7630" spans="1:16" x14ac:dyDescent="0.3">
      <c r="A7630">
        <v>22</v>
      </c>
      <c r="B7630">
        <v>1</v>
      </c>
      <c r="C7630">
        <v>1</v>
      </c>
      <c r="D7630">
        <v>1</v>
      </c>
      <c r="E7630" t="s">
        <v>951</v>
      </c>
      <c r="F7630">
        <v>1</v>
      </c>
      <c r="G7630">
        <v>2</v>
      </c>
      <c r="H7630">
        <v>1.9844384000025499</v>
      </c>
      <c r="I7630">
        <v>37.501374200001003</v>
      </c>
      <c r="J7630" t="s">
        <v>16</v>
      </c>
      <c r="K7630">
        <v>1</v>
      </c>
      <c r="L7630">
        <v>2.5532697000016902</v>
      </c>
      <c r="M7630">
        <v>33.586233000009102</v>
      </c>
      <c r="N7630">
        <v>1</v>
      </c>
      <c r="O7630">
        <v>0.29810079999151601</v>
      </c>
      <c r="P7630">
        <v>33.929218500008602</v>
      </c>
    </row>
    <row r="7631" spans="1:16" x14ac:dyDescent="0.3">
      <c r="A7631">
        <v>22</v>
      </c>
      <c r="B7631">
        <v>1</v>
      </c>
      <c r="C7631">
        <v>1</v>
      </c>
      <c r="D7631">
        <v>1</v>
      </c>
      <c r="E7631" t="s">
        <v>216</v>
      </c>
      <c r="F7631">
        <v>1</v>
      </c>
      <c r="G7631">
        <v>2</v>
      </c>
      <c r="H7631">
        <v>1.98406800000521</v>
      </c>
      <c r="I7631">
        <v>27.501182499996499</v>
      </c>
      <c r="J7631" t="s">
        <v>14</v>
      </c>
      <c r="K7631">
        <v>0</v>
      </c>
      <c r="L7631">
        <v>1.12999010000203</v>
      </c>
      <c r="M7631">
        <v>35.579722200010998</v>
      </c>
      <c r="N7631">
        <v>3</v>
      </c>
      <c r="O7631">
        <v>0.57837669999571495</v>
      </c>
      <c r="P7631">
        <v>36.273751900007497</v>
      </c>
    </row>
    <row r="7632" spans="1:16" x14ac:dyDescent="0.3">
      <c r="A7632">
        <v>22</v>
      </c>
      <c r="B7632">
        <v>1</v>
      </c>
      <c r="C7632">
        <v>1</v>
      </c>
      <c r="D7632">
        <v>1</v>
      </c>
      <c r="E7632" t="s">
        <v>1031</v>
      </c>
      <c r="F7632">
        <v>0</v>
      </c>
      <c r="G7632">
        <v>2</v>
      </c>
      <c r="J7632" t="s">
        <v>16</v>
      </c>
      <c r="K7632">
        <v>0</v>
      </c>
      <c r="L7632">
        <v>1.8427671000099499</v>
      </c>
      <c r="M7632">
        <v>38.6258594000101</v>
      </c>
      <c r="N7632">
        <v>1</v>
      </c>
      <c r="O7632">
        <v>0.193064599996433</v>
      </c>
      <c r="P7632">
        <v>38.9202327000094</v>
      </c>
    </row>
    <row r="7633" spans="1:16" x14ac:dyDescent="0.3">
      <c r="A7633">
        <v>22</v>
      </c>
      <c r="B7633">
        <v>1</v>
      </c>
      <c r="C7633">
        <v>1</v>
      </c>
      <c r="D7633">
        <v>1</v>
      </c>
      <c r="E7633" t="s">
        <v>1812</v>
      </c>
      <c r="F7633">
        <v>0</v>
      </c>
      <c r="G7633">
        <v>2</v>
      </c>
      <c r="J7633" t="s">
        <v>14</v>
      </c>
      <c r="K7633">
        <v>1</v>
      </c>
      <c r="L7633">
        <v>2.40694100000837</v>
      </c>
      <c r="M7633">
        <v>41.8400497000112</v>
      </c>
      <c r="N7633">
        <v>2</v>
      </c>
      <c r="O7633">
        <v>0.42954979999922199</v>
      </c>
      <c r="P7633">
        <v>42.364536500012001</v>
      </c>
    </row>
    <row r="7634" spans="1:16" x14ac:dyDescent="0.3">
      <c r="A7634">
        <v>22</v>
      </c>
      <c r="B7634">
        <v>1</v>
      </c>
      <c r="C7634">
        <v>1</v>
      </c>
      <c r="D7634">
        <v>1</v>
      </c>
      <c r="E7634" t="s">
        <v>74</v>
      </c>
      <c r="F7634">
        <v>1</v>
      </c>
      <c r="G7634">
        <v>2</v>
      </c>
      <c r="H7634">
        <v>1.98473039999953</v>
      </c>
      <c r="I7634">
        <v>50.001580199998003</v>
      </c>
      <c r="J7634" t="s">
        <v>16</v>
      </c>
      <c r="K7634">
        <v>1</v>
      </c>
      <c r="L7634">
        <v>1.2134989000042</v>
      </c>
      <c r="M7634">
        <v>44.096430900011903</v>
      </c>
      <c r="N7634">
        <v>3</v>
      </c>
      <c r="O7634">
        <v>0.32891620000009397</v>
      </c>
      <c r="P7634">
        <v>44.527893800012002</v>
      </c>
    </row>
    <row r="7635" spans="1:16" x14ac:dyDescent="0.3">
      <c r="A7635">
        <v>22</v>
      </c>
      <c r="B7635">
        <v>1</v>
      </c>
      <c r="C7635">
        <v>1</v>
      </c>
      <c r="D7635">
        <v>1</v>
      </c>
      <c r="E7635" t="s">
        <v>1437</v>
      </c>
      <c r="F7635">
        <v>0</v>
      </c>
      <c r="G7635">
        <v>2</v>
      </c>
      <c r="J7635" t="s">
        <v>16</v>
      </c>
      <c r="K7635">
        <v>0</v>
      </c>
      <c r="L7635">
        <v>2.93120310000086</v>
      </c>
      <c r="M7635">
        <v>47.964593000011497</v>
      </c>
      <c r="N7635">
        <v>2</v>
      </c>
      <c r="O7635">
        <v>0.24157169999671199</v>
      </c>
      <c r="P7635">
        <v>48.344740900007302</v>
      </c>
    </row>
    <row r="7636" spans="1:16" x14ac:dyDescent="0.3">
      <c r="A7636">
        <v>22</v>
      </c>
      <c r="B7636">
        <v>1</v>
      </c>
      <c r="C7636">
        <v>1</v>
      </c>
      <c r="D7636">
        <v>1</v>
      </c>
      <c r="E7636" t="s">
        <v>1793</v>
      </c>
      <c r="F7636">
        <v>0</v>
      </c>
      <c r="G7636">
        <v>2</v>
      </c>
      <c r="J7636" t="s">
        <v>14</v>
      </c>
      <c r="K7636">
        <v>1</v>
      </c>
      <c r="L7636">
        <v>2.9200092000100999</v>
      </c>
      <c r="M7636">
        <v>51.769738800008803</v>
      </c>
      <c r="N7636">
        <v>2</v>
      </c>
      <c r="O7636">
        <v>0.74706910000531901</v>
      </c>
      <c r="P7636">
        <v>52.634169700002502</v>
      </c>
    </row>
    <row r="7637" spans="1:16" x14ac:dyDescent="0.3">
      <c r="A7637">
        <v>22</v>
      </c>
      <c r="B7637">
        <v>1</v>
      </c>
      <c r="C7637">
        <v>1</v>
      </c>
      <c r="D7637">
        <v>1</v>
      </c>
      <c r="E7637" t="s">
        <v>1698</v>
      </c>
      <c r="F7637">
        <v>1</v>
      </c>
      <c r="G7637">
        <v>2</v>
      </c>
      <c r="H7637">
        <v>1.9828771000029499</v>
      </c>
      <c r="I7637">
        <v>2.50041219999548</v>
      </c>
      <c r="J7637" t="s">
        <v>16</v>
      </c>
      <c r="K7637">
        <v>1</v>
      </c>
      <c r="L7637">
        <v>1.2762027999997401</v>
      </c>
      <c r="M7637">
        <v>54.425800400000298</v>
      </c>
      <c r="N7637">
        <v>3</v>
      </c>
      <c r="O7637">
        <v>0.433152500001597</v>
      </c>
      <c r="P7637">
        <v>54.9922846000118</v>
      </c>
    </row>
    <row r="7638" spans="1:16" x14ac:dyDescent="0.3">
      <c r="A7638">
        <v>22</v>
      </c>
      <c r="B7638">
        <v>1</v>
      </c>
      <c r="C7638">
        <v>1</v>
      </c>
      <c r="D7638">
        <v>1</v>
      </c>
      <c r="E7638" t="s">
        <v>341</v>
      </c>
      <c r="F7638">
        <v>0</v>
      </c>
      <c r="G7638">
        <v>2</v>
      </c>
      <c r="J7638" t="s">
        <v>14</v>
      </c>
      <c r="K7638">
        <v>1</v>
      </c>
      <c r="L7638">
        <v>0.94206159999885097</v>
      </c>
      <c r="M7638">
        <v>56.441757200009299</v>
      </c>
      <c r="N7638">
        <v>2</v>
      </c>
      <c r="O7638">
        <v>0.53713339999376297</v>
      </c>
      <c r="P7638">
        <v>57.096325300008203</v>
      </c>
    </row>
    <row r="7639" spans="1:16" x14ac:dyDescent="0.3">
      <c r="A7639">
        <v>22</v>
      </c>
      <c r="B7639">
        <v>1</v>
      </c>
      <c r="C7639">
        <v>1</v>
      </c>
      <c r="D7639">
        <v>1</v>
      </c>
      <c r="E7639" t="s">
        <v>446</v>
      </c>
      <c r="F7639">
        <v>0</v>
      </c>
      <c r="G7639">
        <v>2</v>
      </c>
      <c r="J7639" t="s">
        <v>16</v>
      </c>
      <c r="K7639">
        <v>0</v>
      </c>
      <c r="L7639">
        <v>4.8610002000059502</v>
      </c>
      <c r="M7639">
        <v>62.477134700005998</v>
      </c>
      <c r="N7639">
        <v>1</v>
      </c>
      <c r="O7639">
        <v>0.79464930000540301</v>
      </c>
      <c r="P7639">
        <v>63.361822900013102</v>
      </c>
    </row>
    <row r="7640" spans="1:16" x14ac:dyDescent="0.3">
      <c r="A7640">
        <v>22</v>
      </c>
      <c r="B7640">
        <v>1</v>
      </c>
      <c r="C7640">
        <v>1</v>
      </c>
      <c r="D7640">
        <v>1</v>
      </c>
      <c r="E7640" t="s">
        <v>546</v>
      </c>
      <c r="F7640">
        <v>1</v>
      </c>
      <c r="G7640">
        <v>2</v>
      </c>
      <c r="H7640">
        <v>1.9861759000050401</v>
      </c>
      <c r="I7640">
        <v>107.50265389999601</v>
      </c>
      <c r="J7640" t="s">
        <v>14</v>
      </c>
      <c r="K7640">
        <v>0</v>
      </c>
      <c r="L7640">
        <v>1.18399759999011</v>
      </c>
      <c r="M7640">
        <v>65.066834500001306</v>
      </c>
      <c r="N7640">
        <v>3</v>
      </c>
      <c r="O7640">
        <v>0.196620999995503</v>
      </c>
      <c r="P7640">
        <v>65.4036992000038</v>
      </c>
    </row>
    <row r="7641" spans="1:16" x14ac:dyDescent="0.3">
      <c r="A7641">
        <v>22</v>
      </c>
      <c r="B7641">
        <v>1</v>
      </c>
      <c r="C7641">
        <v>1</v>
      </c>
      <c r="D7641">
        <v>1</v>
      </c>
      <c r="E7641" t="s">
        <v>2125</v>
      </c>
      <c r="F7641">
        <v>0</v>
      </c>
      <c r="G7641">
        <v>2</v>
      </c>
      <c r="J7641" t="s">
        <v>14</v>
      </c>
      <c r="K7641">
        <v>1</v>
      </c>
      <c r="L7641">
        <v>1.2237388999929</v>
      </c>
      <c r="M7641">
        <v>67.139825600010198</v>
      </c>
      <c r="N7641">
        <v>2</v>
      </c>
      <c r="O7641">
        <v>0.32473690000188099</v>
      </c>
      <c r="P7641">
        <v>67.651843600004199</v>
      </c>
    </row>
    <row r="7642" spans="1:16" x14ac:dyDescent="0.3">
      <c r="A7642">
        <v>22</v>
      </c>
      <c r="B7642">
        <v>1</v>
      </c>
      <c r="C7642">
        <v>1</v>
      </c>
      <c r="D7642">
        <v>1</v>
      </c>
      <c r="E7642" t="s">
        <v>1400</v>
      </c>
      <c r="F7642">
        <v>0</v>
      </c>
      <c r="G7642">
        <v>2</v>
      </c>
      <c r="J7642" t="s">
        <v>14</v>
      </c>
      <c r="K7642">
        <v>1</v>
      </c>
      <c r="L7642">
        <v>1.24191280000377</v>
      </c>
      <c r="M7642">
        <v>69.408088800002602</v>
      </c>
      <c r="N7642">
        <v>3</v>
      </c>
      <c r="O7642">
        <v>0.171409799993853</v>
      </c>
      <c r="P7642">
        <v>69.706379400013304</v>
      </c>
    </row>
    <row r="7643" spans="1:16" x14ac:dyDescent="0.3">
      <c r="A7643">
        <v>22</v>
      </c>
      <c r="B7643">
        <v>1</v>
      </c>
      <c r="C7643">
        <v>1</v>
      </c>
      <c r="D7643">
        <v>1</v>
      </c>
      <c r="E7643" t="s">
        <v>252</v>
      </c>
      <c r="F7643">
        <v>0</v>
      </c>
      <c r="G7643">
        <v>2</v>
      </c>
      <c r="J7643" t="s">
        <v>14</v>
      </c>
      <c r="K7643">
        <v>1</v>
      </c>
      <c r="L7643">
        <v>1.00780269999814</v>
      </c>
      <c r="M7643">
        <v>71.224137299999697</v>
      </c>
      <c r="N7643">
        <v>3</v>
      </c>
      <c r="O7643">
        <v>0.219229700000142</v>
      </c>
      <c r="P7643">
        <v>71.530311700000297</v>
      </c>
    </row>
    <row r="7644" spans="1:16" x14ac:dyDescent="0.3">
      <c r="A7644">
        <v>22</v>
      </c>
      <c r="B7644">
        <v>1</v>
      </c>
      <c r="C7644">
        <v>1</v>
      </c>
      <c r="D7644">
        <v>1</v>
      </c>
      <c r="E7644" t="s">
        <v>767</v>
      </c>
      <c r="F7644">
        <v>1</v>
      </c>
      <c r="G7644">
        <v>2</v>
      </c>
      <c r="H7644">
        <v>1.9843287999974599</v>
      </c>
      <c r="I7644">
        <v>35.001308499995503</v>
      </c>
      <c r="J7644" t="s">
        <v>16</v>
      </c>
      <c r="K7644">
        <v>1</v>
      </c>
      <c r="L7644">
        <v>1.4877675000025199</v>
      </c>
      <c r="M7644">
        <v>73.537240200006593</v>
      </c>
      <c r="N7644">
        <v>3</v>
      </c>
      <c r="O7644">
        <v>0.53090749999682896</v>
      </c>
      <c r="P7644">
        <v>74.162033500004299</v>
      </c>
    </row>
    <row r="7645" spans="1:16" x14ac:dyDescent="0.3">
      <c r="A7645">
        <v>22</v>
      </c>
      <c r="B7645">
        <v>1</v>
      </c>
      <c r="C7645">
        <v>1</v>
      </c>
      <c r="D7645">
        <v>1</v>
      </c>
      <c r="E7645" t="s">
        <v>672</v>
      </c>
      <c r="F7645">
        <v>0</v>
      </c>
      <c r="G7645">
        <v>2</v>
      </c>
      <c r="J7645" t="s">
        <v>14</v>
      </c>
      <c r="K7645">
        <v>1</v>
      </c>
      <c r="L7645">
        <v>1.2168600000004499</v>
      </c>
      <c r="M7645">
        <v>75.899569900007904</v>
      </c>
      <c r="N7645">
        <v>3</v>
      </c>
      <c r="O7645">
        <v>0.235268599994015</v>
      </c>
      <c r="P7645">
        <v>76.250335200005793</v>
      </c>
    </row>
    <row r="7646" spans="1:16" x14ac:dyDescent="0.3">
      <c r="A7646">
        <v>22</v>
      </c>
      <c r="B7646">
        <v>1</v>
      </c>
      <c r="C7646">
        <v>1</v>
      </c>
      <c r="D7646">
        <v>1</v>
      </c>
      <c r="E7646" t="s">
        <v>1921</v>
      </c>
      <c r="F7646">
        <v>1</v>
      </c>
      <c r="G7646">
        <v>2</v>
      </c>
      <c r="H7646">
        <v>1.9868595000007201</v>
      </c>
      <c r="I7646">
        <v>135.00313679999101</v>
      </c>
      <c r="J7646" t="s">
        <v>14</v>
      </c>
      <c r="K7646">
        <v>0</v>
      </c>
      <c r="L7646">
        <v>2.5699535000021601</v>
      </c>
      <c r="M7646">
        <v>79.335993300002897</v>
      </c>
      <c r="N7646">
        <v>1</v>
      </c>
      <c r="O7646">
        <v>0.72922739999194197</v>
      </c>
      <c r="P7646">
        <v>80.208197600004496</v>
      </c>
    </row>
    <row r="7647" spans="1:16" x14ac:dyDescent="0.3">
      <c r="A7647">
        <v>22</v>
      </c>
      <c r="B7647">
        <v>1</v>
      </c>
      <c r="C7647">
        <v>1</v>
      </c>
      <c r="D7647">
        <v>1</v>
      </c>
      <c r="E7647" t="s">
        <v>1780</v>
      </c>
      <c r="F7647">
        <v>0</v>
      </c>
      <c r="G7647">
        <v>2</v>
      </c>
      <c r="J7647" t="s">
        <v>14</v>
      </c>
      <c r="K7647">
        <v>1</v>
      </c>
      <c r="L7647">
        <v>2.0216189999919201</v>
      </c>
      <c r="M7647">
        <v>82.737851300000301</v>
      </c>
      <c r="N7647">
        <v>2</v>
      </c>
      <c r="O7647">
        <v>0.40950950000842601</v>
      </c>
      <c r="P7647">
        <v>83.240671999999904</v>
      </c>
    </row>
    <row r="7648" spans="1:16" x14ac:dyDescent="0.3">
      <c r="A7648">
        <v>22</v>
      </c>
      <c r="B7648">
        <v>1</v>
      </c>
      <c r="C7648">
        <v>1</v>
      </c>
      <c r="D7648">
        <v>1</v>
      </c>
      <c r="E7648" t="s">
        <v>1986</v>
      </c>
      <c r="F7648">
        <v>0</v>
      </c>
      <c r="G7648">
        <v>2</v>
      </c>
      <c r="J7648" t="s">
        <v>14</v>
      </c>
      <c r="K7648">
        <v>1</v>
      </c>
      <c r="L7648">
        <v>1.13503799999307</v>
      </c>
      <c r="M7648">
        <v>84.884689600003199</v>
      </c>
      <c r="N7648">
        <v>3</v>
      </c>
      <c r="O7648">
        <v>0.28342110000085102</v>
      </c>
      <c r="P7648">
        <v>85.266534300011699</v>
      </c>
    </row>
    <row r="7649" spans="1:16" x14ac:dyDescent="0.3">
      <c r="A7649">
        <v>22</v>
      </c>
      <c r="B7649">
        <v>1</v>
      </c>
      <c r="C7649">
        <v>1</v>
      </c>
      <c r="D7649">
        <v>1</v>
      </c>
      <c r="E7649" t="s">
        <v>1745</v>
      </c>
      <c r="F7649">
        <v>1</v>
      </c>
      <c r="G7649">
        <v>2</v>
      </c>
      <c r="H7649">
        <v>1.9867400000075599</v>
      </c>
      <c r="I7649">
        <v>130.003091599996</v>
      </c>
      <c r="J7649" t="s">
        <v>14</v>
      </c>
      <c r="K7649">
        <v>0</v>
      </c>
      <c r="L7649">
        <v>1.96578859999136</v>
      </c>
      <c r="M7649">
        <v>87.748420000003506</v>
      </c>
      <c r="N7649">
        <v>2</v>
      </c>
      <c r="O7649">
        <v>0.45889270000043297</v>
      </c>
      <c r="P7649">
        <v>88.305951900009006</v>
      </c>
    </row>
    <row r="7650" spans="1:16" x14ac:dyDescent="0.3">
      <c r="A7650">
        <v>22</v>
      </c>
      <c r="B7650">
        <v>1</v>
      </c>
      <c r="C7650">
        <v>1</v>
      </c>
      <c r="D7650">
        <v>1</v>
      </c>
      <c r="E7650" t="s">
        <v>326</v>
      </c>
      <c r="F7650">
        <v>0</v>
      </c>
      <c r="G7650">
        <v>2</v>
      </c>
      <c r="J7650" t="s">
        <v>16</v>
      </c>
      <c r="K7650">
        <v>0</v>
      </c>
      <c r="L7650">
        <v>0.93929710000520605</v>
      </c>
      <c r="M7650">
        <v>89.755310400010799</v>
      </c>
      <c r="N7650">
        <v>1</v>
      </c>
      <c r="O7650">
        <v>0.87533030001213796</v>
      </c>
      <c r="P7650">
        <v>90.722513000000603</v>
      </c>
    </row>
    <row r="7651" spans="1:16" x14ac:dyDescent="0.3">
      <c r="A7651">
        <v>22</v>
      </c>
      <c r="B7651">
        <v>1</v>
      </c>
      <c r="C7651">
        <v>1</v>
      </c>
      <c r="D7651">
        <v>1</v>
      </c>
      <c r="E7651" t="s">
        <v>254</v>
      </c>
      <c r="F7651">
        <v>1</v>
      </c>
      <c r="G7651">
        <v>2</v>
      </c>
      <c r="H7651">
        <v>1.9839786999946201</v>
      </c>
      <c r="I7651">
        <v>22.501116699990199</v>
      </c>
      <c r="J7651" t="s">
        <v>16</v>
      </c>
      <c r="K7651">
        <v>1</v>
      </c>
      <c r="L7651">
        <v>1.36315849999664</v>
      </c>
      <c r="M7651">
        <v>92.595807500009002</v>
      </c>
      <c r="N7651">
        <v>3</v>
      </c>
      <c r="O7651">
        <v>0.60252160001255095</v>
      </c>
      <c r="P7651">
        <v>93.289597000010005</v>
      </c>
    </row>
    <row r="7652" spans="1:16" x14ac:dyDescent="0.3">
      <c r="A7652">
        <v>22</v>
      </c>
      <c r="B7652">
        <v>1</v>
      </c>
      <c r="C7652">
        <v>1</v>
      </c>
      <c r="D7652">
        <v>1</v>
      </c>
      <c r="E7652" t="s">
        <v>436</v>
      </c>
      <c r="F7652">
        <v>0</v>
      </c>
      <c r="G7652">
        <v>2</v>
      </c>
      <c r="J7652" t="s">
        <v>14</v>
      </c>
      <c r="K7652">
        <v>1</v>
      </c>
      <c r="L7652">
        <v>1.13859600000433</v>
      </c>
      <c r="M7652">
        <v>94.937834500000505</v>
      </c>
      <c r="N7652">
        <v>3</v>
      </c>
      <c r="O7652">
        <v>0.33938299999863403</v>
      </c>
      <c r="P7652">
        <v>95.442433700009104</v>
      </c>
    </row>
    <row r="7653" spans="1:16" x14ac:dyDescent="0.3">
      <c r="A7653">
        <v>22</v>
      </c>
      <c r="B7653">
        <v>1</v>
      </c>
      <c r="C7653">
        <v>1</v>
      </c>
      <c r="D7653">
        <v>1</v>
      </c>
      <c r="E7653" t="s">
        <v>1076</v>
      </c>
      <c r="F7653">
        <v>0</v>
      </c>
      <c r="G7653">
        <v>2</v>
      </c>
      <c r="J7653" t="s">
        <v>14</v>
      </c>
      <c r="K7653">
        <v>1</v>
      </c>
      <c r="L7653">
        <v>1.8595593999925799</v>
      </c>
      <c r="M7653">
        <v>97.8088422000001</v>
      </c>
      <c r="N7653">
        <v>2</v>
      </c>
      <c r="O7653">
        <v>0.29099549999227797</v>
      </c>
      <c r="P7653">
        <v>98.218040100007798</v>
      </c>
    </row>
    <row r="7654" spans="1:16" x14ac:dyDescent="0.3">
      <c r="A7654">
        <v>22</v>
      </c>
      <c r="B7654">
        <v>1</v>
      </c>
      <c r="C7654">
        <v>1</v>
      </c>
      <c r="D7654">
        <v>1</v>
      </c>
      <c r="E7654" t="s">
        <v>987</v>
      </c>
      <c r="F7654">
        <v>1</v>
      </c>
      <c r="G7654">
        <v>2</v>
      </c>
      <c r="H7654">
        <v>1.9860872999997801</v>
      </c>
      <c r="I7654">
        <v>105.002603000001</v>
      </c>
      <c r="J7654" t="s">
        <v>14</v>
      </c>
      <c r="K7654">
        <v>0</v>
      </c>
      <c r="L7654">
        <v>2.0878784999949902</v>
      </c>
      <c r="M7654">
        <v>100.820404900005</v>
      </c>
      <c r="N7654">
        <v>1</v>
      </c>
      <c r="O7654">
        <v>0.44473610000568398</v>
      </c>
      <c r="P7654">
        <v>101.37980340000701</v>
      </c>
    </row>
    <row r="7655" spans="1:16" x14ac:dyDescent="0.3">
      <c r="A7655">
        <v>22</v>
      </c>
      <c r="B7655">
        <v>1</v>
      </c>
      <c r="C7655">
        <v>1</v>
      </c>
      <c r="D7655">
        <v>1</v>
      </c>
      <c r="E7655" t="s">
        <v>1608</v>
      </c>
      <c r="F7655">
        <v>1</v>
      </c>
      <c r="G7655">
        <v>2</v>
      </c>
      <c r="H7655">
        <v>1.98485269999946</v>
      </c>
      <c r="I7655">
        <v>57.5017277000006</v>
      </c>
      <c r="J7655" t="s">
        <v>16</v>
      </c>
      <c r="K7655">
        <v>1</v>
      </c>
      <c r="L7655">
        <v>1.3267273999954301</v>
      </c>
      <c r="M7655">
        <v>103.226016900007</v>
      </c>
      <c r="N7655">
        <v>2</v>
      </c>
      <c r="O7655">
        <v>0.57699499999580395</v>
      </c>
      <c r="P7655">
        <v>103.88003220000201</v>
      </c>
    </row>
    <row r="7656" spans="1:16" x14ac:dyDescent="0.3">
      <c r="A7656">
        <v>22</v>
      </c>
      <c r="B7656">
        <v>1</v>
      </c>
      <c r="C7656">
        <v>1</v>
      </c>
      <c r="D7656">
        <v>1</v>
      </c>
      <c r="E7656" t="s">
        <v>678</v>
      </c>
      <c r="F7656">
        <v>1</v>
      </c>
      <c r="G7656">
        <v>2</v>
      </c>
      <c r="H7656">
        <v>1.9840485000022501</v>
      </c>
      <c r="I7656">
        <v>25.0011450999882</v>
      </c>
      <c r="J7656" t="s">
        <v>16</v>
      </c>
      <c r="K7656">
        <v>1</v>
      </c>
      <c r="L7656">
        <v>0.75654050000593998</v>
      </c>
      <c r="M7656">
        <v>105.155826900009</v>
      </c>
      <c r="N7656">
        <v>3</v>
      </c>
      <c r="O7656">
        <v>2.6440723999985498</v>
      </c>
      <c r="P7656">
        <v>107.851142</v>
      </c>
    </row>
    <row r="7657" spans="1:16" x14ac:dyDescent="0.3">
      <c r="A7657">
        <v>22</v>
      </c>
      <c r="B7657">
        <v>1</v>
      </c>
      <c r="C7657">
        <v>1</v>
      </c>
      <c r="D7657">
        <v>1</v>
      </c>
      <c r="E7657" t="s">
        <v>2159</v>
      </c>
      <c r="F7657">
        <v>1</v>
      </c>
      <c r="G7657">
        <v>2</v>
      </c>
      <c r="H7657">
        <v>1.9859107999946</v>
      </c>
      <c r="I7657">
        <v>97.502412799993195</v>
      </c>
      <c r="J7657" t="s">
        <v>16</v>
      </c>
      <c r="K7657">
        <v>1</v>
      </c>
      <c r="L7657">
        <v>0.93577339999319498</v>
      </c>
      <c r="M7657">
        <v>109.30160730000399</v>
      </c>
      <c r="N7657">
        <v>3</v>
      </c>
      <c r="O7657">
        <v>0.57514470000751305</v>
      </c>
      <c r="P7657">
        <v>109.94220240000899</v>
      </c>
    </row>
    <row r="7658" spans="1:16" x14ac:dyDescent="0.3">
      <c r="A7658">
        <v>22</v>
      </c>
      <c r="B7658">
        <v>1</v>
      </c>
      <c r="C7658">
        <v>1</v>
      </c>
      <c r="D7658">
        <v>1</v>
      </c>
      <c r="E7658" t="s">
        <v>597</v>
      </c>
      <c r="F7658">
        <v>1</v>
      </c>
      <c r="G7658">
        <v>2</v>
      </c>
      <c r="H7658">
        <v>1.98512499999197</v>
      </c>
      <c r="I7658">
        <v>65.001877099988604</v>
      </c>
      <c r="J7658" t="s">
        <v>14</v>
      </c>
      <c r="K7658">
        <v>0</v>
      </c>
      <c r="L7658">
        <v>2.88321620000352</v>
      </c>
      <c r="M7658">
        <v>113.332705600013</v>
      </c>
      <c r="N7658">
        <v>2</v>
      </c>
      <c r="O7658">
        <v>0.27768230000219801</v>
      </c>
      <c r="P7658">
        <v>113.71677150001101</v>
      </c>
    </row>
    <row r="7659" spans="1:16" x14ac:dyDescent="0.3">
      <c r="A7659">
        <v>22</v>
      </c>
      <c r="B7659">
        <v>1</v>
      </c>
      <c r="C7659">
        <v>1</v>
      </c>
      <c r="D7659">
        <v>1</v>
      </c>
      <c r="E7659" t="s">
        <v>1358</v>
      </c>
      <c r="F7659">
        <v>0</v>
      </c>
      <c r="G7659">
        <v>2</v>
      </c>
      <c r="J7659" t="s">
        <v>14</v>
      </c>
      <c r="K7659">
        <v>1</v>
      </c>
      <c r="L7659">
        <v>0.97536579999723505</v>
      </c>
      <c r="M7659">
        <v>115.207914800005</v>
      </c>
      <c r="N7659">
        <v>1</v>
      </c>
      <c r="O7659">
        <v>0.25999520000186799</v>
      </c>
      <c r="P7659">
        <v>115.57903030001</v>
      </c>
    </row>
    <row r="7660" spans="1:16" x14ac:dyDescent="0.3">
      <c r="A7660">
        <v>22</v>
      </c>
      <c r="B7660">
        <v>1</v>
      </c>
      <c r="C7660">
        <v>1</v>
      </c>
      <c r="D7660">
        <v>1</v>
      </c>
      <c r="E7660" t="s">
        <v>328</v>
      </c>
      <c r="F7660">
        <v>0</v>
      </c>
      <c r="G7660">
        <v>2</v>
      </c>
      <c r="J7660" t="s">
        <v>16</v>
      </c>
      <c r="K7660">
        <v>0</v>
      </c>
      <c r="L7660">
        <v>1.28873040000326</v>
      </c>
      <c r="M7660">
        <v>117.38786700001199</v>
      </c>
      <c r="N7660">
        <v>2</v>
      </c>
      <c r="O7660">
        <v>0.74636629999440596</v>
      </c>
      <c r="P7660">
        <v>118.241538200004</v>
      </c>
    </row>
    <row r="7661" spans="1:16" x14ac:dyDescent="0.3">
      <c r="A7661">
        <v>22</v>
      </c>
      <c r="B7661">
        <v>1</v>
      </c>
      <c r="C7661">
        <v>1</v>
      </c>
      <c r="D7661">
        <v>1</v>
      </c>
      <c r="E7661" t="s">
        <v>96</v>
      </c>
      <c r="F7661">
        <v>1</v>
      </c>
      <c r="G7661">
        <v>2</v>
      </c>
      <c r="H7661">
        <v>1.98575659999915</v>
      </c>
      <c r="I7661">
        <v>95.002372299990398</v>
      </c>
      <c r="J7661" t="s">
        <v>16</v>
      </c>
      <c r="K7661">
        <v>1</v>
      </c>
      <c r="L7661">
        <v>3.1315765000035798</v>
      </c>
      <c r="M7661">
        <v>121.880626000013</v>
      </c>
      <c r="N7661">
        <v>2</v>
      </c>
      <c r="O7661">
        <v>0.38665300000866398</v>
      </c>
      <c r="P7661">
        <v>122.345729100009</v>
      </c>
    </row>
    <row r="7662" spans="1:16" x14ac:dyDescent="0.3">
      <c r="A7662">
        <v>22</v>
      </c>
      <c r="B7662">
        <v>1</v>
      </c>
      <c r="C7662">
        <v>1</v>
      </c>
      <c r="D7662">
        <v>1</v>
      </c>
      <c r="E7662" t="s">
        <v>2103</v>
      </c>
      <c r="F7662">
        <v>1</v>
      </c>
      <c r="G7662">
        <v>2</v>
      </c>
      <c r="H7662">
        <v>1.98574760000338</v>
      </c>
      <c r="I7662">
        <v>92.502311999996905</v>
      </c>
      <c r="J7662" t="s">
        <v>16</v>
      </c>
      <c r="K7662">
        <v>1</v>
      </c>
      <c r="L7662">
        <v>0.92409670000779398</v>
      </c>
      <c r="M7662">
        <v>123.7897773</v>
      </c>
      <c r="N7662">
        <v>3</v>
      </c>
      <c r="O7662">
        <v>0.32369489999837198</v>
      </c>
      <c r="P7662">
        <v>124.22670840000499</v>
      </c>
    </row>
    <row r="7663" spans="1:16" x14ac:dyDescent="0.3">
      <c r="A7663">
        <v>22</v>
      </c>
      <c r="B7663">
        <v>1</v>
      </c>
      <c r="C7663">
        <v>1</v>
      </c>
      <c r="D7663">
        <v>1</v>
      </c>
      <c r="E7663" t="s">
        <v>1660</v>
      </c>
      <c r="F7663">
        <v>0</v>
      </c>
      <c r="G7663">
        <v>2</v>
      </c>
      <c r="J7663" t="s">
        <v>14</v>
      </c>
      <c r="K7663">
        <v>1</v>
      </c>
      <c r="L7663">
        <v>1.3750532999984</v>
      </c>
      <c r="M7663">
        <v>126.10750150001</v>
      </c>
      <c r="N7663">
        <v>1</v>
      </c>
      <c r="O7663">
        <v>0.58388990000821706</v>
      </c>
      <c r="P7663">
        <v>126.782957700008</v>
      </c>
    </row>
    <row r="7664" spans="1:16" x14ac:dyDescent="0.3">
      <c r="A7664">
        <v>22</v>
      </c>
      <c r="B7664">
        <v>1</v>
      </c>
      <c r="C7664">
        <v>1</v>
      </c>
      <c r="D7664">
        <v>1</v>
      </c>
      <c r="E7664" t="s">
        <v>1877</v>
      </c>
      <c r="F7664">
        <v>1</v>
      </c>
      <c r="G7664">
        <v>2</v>
      </c>
      <c r="H7664">
        <v>1.9843699000048201</v>
      </c>
      <c r="I7664">
        <v>40.001405599992701</v>
      </c>
      <c r="J7664" t="s">
        <v>16</v>
      </c>
      <c r="K7664">
        <v>1</v>
      </c>
      <c r="L7664">
        <v>1.2388113999913899</v>
      </c>
      <c r="M7664">
        <v>128.53781960000899</v>
      </c>
      <c r="N7664">
        <v>3</v>
      </c>
      <c r="O7664">
        <v>0.93871339999895997</v>
      </c>
      <c r="P7664">
        <v>129.64186410000499</v>
      </c>
    </row>
    <row r="7665" spans="1:16" x14ac:dyDescent="0.3">
      <c r="A7665">
        <v>22</v>
      </c>
      <c r="B7665">
        <v>1</v>
      </c>
      <c r="C7665">
        <v>1</v>
      </c>
      <c r="D7665">
        <v>1</v>
      </c>
      <c r="E7665" t="s">
        <v>1457</v>
      </c>
      <c r="F7665">
        <v>0</v>
      </c>
      <c r="G7665">
        <v>2</v>
      </c>
      <c r="J7665" t="s">
        <v>16</v>
      </c>
      <c r="K7665">
        <v>0</v>
      </c>
      <c r="L7665">
        <v>1.30723600000783</v>
      </c>
      <c r="M7665">
        <v>131.45640530000699</v>
      </c>
      <c r="N7665">
        <v>2</v>
      </c>
      <c r="O7665">
        <v>0.28281739998783501</v>
      </c>
      <c r="P7665">
        <v>131.881702300001</v>
      </c>
    </row>
    <row r="7666" spans="1:16" x14ac:dyDescent="0.3">
      <c r="A7666">
        <v>22</v>
      </c>
      <c r="B7666">
        <v>1</v>
      </c>
      <c r="C7666">
        <v>1</v>
      </c>
      <c r="D7666">
        <v>1</v>
      </c>
      <c r="E7666" t="s">
        <v>681</v>
      </c>
      <c r="F7666">
        <v>0</v>
      </c>
      <c r="G7666">
        <v>2</v>
      </c>
      <c r="J7666" t="s">
        <v>16</v>
      </c>
      <c r="K7666">
        <v>0</v>
      </c>
      <c r="L7666">
        <v>1.04914980000467</v>
      </c>
      <c r="M7666">
        <v>133.448322700002</v>
      </c>
      <c r="N7666">
        <v>1</v>
      </c>
      <c r="O7666">
        <v>0.93293470000207901</v>
      </c>
      <c r="P7666">
        <v>134.604008800001</v>
      </c>
    </row>
    <row r="7667" spans="1:16" x14ac:dyDescent="0.3">
      <c r="A7667">
        <v>22</v>
      </c>
      <c r="B7667">
        <v>1</v>
      </c>
      <c r="C7667">
        <v>1</v>
      </c>
      <c r="D7667">
        <v>1</v>
      </c>
      <c r="E7667" t="s">
        <v>261</v>
      </c>
      <c r="F7667">
        <v>1</v>
      </c>
      <c r="G7667">
        <v>2</v>
      </c>
      <c r="H7667">
        <v>1.9847176000039299</v>
      </c>
      <c r="I7667">
        <v>52.5016483999934</v>
      </c>
      <c r="J7667" t="s">
        <v>14</v>
      </c>
      <c r="K7667">
        <v>0</v>
      </c>
      <c r="L7667">
        <v>1.3022573000052899</v>
      </c>
      <c r="M7667">
        <v>136.417881500005</v>
      </c>
      <c r="N7667">
        <v>3</v>
      </c>
      <c r="O7667">
        <v>0.33740289999695999</v>
      </c>
      <c r="P7667">
        <v>136.87238420000401</v>
      </c>
    </row>
    <row r="7668" spans="1:16" x14ac:dyDescent="0.3">
      <c r="A7668">
        <v>22</v>
      </c>
      <c r="B7668">
        <v>1</v>
      </c>
      <c r="C7668">
        <v>1</v>
      </c>
      <c r="D7668">
        <v>1</v>
      </c>
      <c r="E7668" t="s">
        <v>1392</v>
      </c>
      <c r="F7668">
        <v>1</v>
      </c>
      <c r="G7668">
        <v>2</v>
      </c>
      <c r="H7668">
        <v>1.9864907000010099</v>
      </c>
      <c r="I7668">
        <v>122.502932599993</v>
      </c>
      <c r="J7668" t="s">
        <v>14</v>
      </c>
      <c r="K7668">
        <v>0</v>
      </c>
      <c r="L7668">
        <v>1.66702370000712</v>
      </c>
      <c r="M7668">
        <v>139.04933390001</v>
      </c>
      <c r="N7668">
        <v>3</v>
      </c>
      <c r="O7668">
        <v>0.281472999995458</v>
      </c>
      <c r="P7668">
        <v>139.49662370000399</v>
      </c>
    </row>
    <row r="7669" spans="1:16" x14ac:dyDescent="0.3">
      <c r="A7669">
        <v>22</v>
      </c>
      <c r="B7669">
        <v>1</v>
      </c>
      <c r="C7669">
        <v>1</v>
      </c>
      <c r="D7669">
        <v>1</v>
      </c>
      <c r="E7669" t="s">
        <v>1931</v>
      </c>
      <c r="F7669">
        <v>1</v>
      </c>
      <c r="G7669">
        <v>2</v>
      </c>
      <c r="H7669">
        <v>1.9852595000120301</v>
      </c>
      <c r="I7669">
        <v>72.501966499999995</v>
      </c>
      <c r="J7669" t="s">
        <v>16</v>
      </c>
      <c r="K7669">
        <v>1</v>
      </c>
      <c r="L7669">
        <v>1.2674484000017401</v>
      </c>
      <c r="M7669">
        <v>141.28316590000799</v>
      </c>
      <c r="N7669">
        <v>1</v>
      </c>
      <c r="O7669">
        <v>1.4424442000017701</v>
      </c>
      <c r="P7669">
        <v>142.87366880000599</v>
      </c>
    </row>
    <row r="7670" spans="1:16" x14ac:dyDescent="0.3">
      <c r="A7670">
        <v>22</v>
      </c>
      <c r="B7670">
        <v>1</v>
      </c>
      <c r="C7670">
        <v>1</v>
      </c>
      <c r="D7670">
        <v>1</v>
      </c>
      <c r="E7670" t="s">
        <v>2066</v>
      </c>
      <c r="F7670">
        <v>1</v>
      </c>
      <c r="G7670">
        <v>2</v>
      </c>
      <c r="H7670">
        <v>1.9867152999941</v>
      </c>
      <c r="I7670">
        <v>132.50312149999101</v>
      </c>
      <c r="J7670" t="s">
        <v>14</v>
      </c>
      <c r="K7670">
        <v>0</v>
      </c>
      <c r="L7670">
        <v>1.45157699999982</v>
      </c>
      <c r="M7670">
        <v>144.8338124</v>
      </c>
      <c r="N7670">
        <v>2</v>
      </c>
      <c r="O7670">
        <v>1.3772925999946899</v>
      </c>
      <c r="P7670">
        <v>146.32035810001301</v>
      </c>
    </row>
    <row r="7671" spans="1:16" x14ac:dyDescent="0.3">
      <c r="A7671">
        <v>22</v>
      </c>
      <c r="B7671">
        <v>1</v>
      </c>
      <c r="C7671">
        <v>1</v>
      </c>
      <c r="D7671">
        <v>1</v>
      </c>
      <c r="E7671" t="s">
        <v>304</v>
      </c>
      <c r="F7671">
        <v>1</v>
      </c>
      <c r="G7671">
        <v>2</v>
      </c>
      <c r="H7671">
        <v>1.9839875000034199</v>
      </c>
      <c r="I7671">
        <v>17.501023199991302</v>
      </c>
      <c r="J7671" t="s">
        <v>14</v>
      </c>
      <c r="K7671">
        <v>0</v>
      </c>
      <c r="L7671">
        <v>2.0975472999998601</v>
      </c>
      <c r="M7671">
        <v>148.929854600006</v>
      </c>
      <c r="N7671">
        <v>2</v>
      </c>
      <c r="O7671">
        <v>0.57804949999263</v>
      </c>
      <c r="P7671">
        <v>149.64120170001101</v>
      </c>
    </row>
    <row r="7672" spans="1:16" x14ac:dyDescent="0.3">
      <c r="A7672">
        <v>22</v>
      </c>
      <c r="B7672">
        <v>1</v>
      </c>
      <c r="C7672">
        <v>1</v>
      </c>
      <c r="D7672">
        <v>1</v>
      </c>
      <c r="E7672" t="s">
        <v>530</v>
      </c>
      <c r="F7672">
        <v>1</v>
      </c>
      <c r="G7672">
        <v>2</v>
      </c>
      <c r="H7672">
        <v>1.98548829999345</v>
      </c>
      <c r="I7672">
        <v>85.002178800001303</v>
      </c>
      <c r="J7672" t="s">
        <v>16</v>
      </c>
      <c r="K7672">
        <v>1</v>
      </c>
      <c r="L7672">
        <v>1.4278014000010399</v>
      </c>
      <c r="M7672">
        <v>151.57670820000899</v>
      </c>
      <c r="N7672">
        <v>2</v>
      </c>
      <c r="O7672">
        <v>1.1211404000059699</v>
      </c>
      <c r="P7672">
        <v>152.784087800013</v>
      </c>
    </row>
    <row r="7673" spans="1:16" x14ac:dyDescent="0.3">
      <c r="A7673">
        <v>22</v>
      </c>
      <c r="B7673">
        <v>1</v>
      </c>
      <c r="C7673">
        <v>1</v>
      </c>
      <c r="D7673">
        <v>1</v>
      </c>
      <c r="E7673" t="s">
        <v>1661</v>
      </c>
      <c r="F7673">
        <v>1</v>
      </c>
      <c r="G7673">
        <v>2</v>
      </c>
      <c r="H7673">
        <v>1.9860200999974</v>
      </c>
      <c r="I7673">
        <v>102.502538899993</v>
      </c>
      <c r="J7673" t="s">
        <v>16</v>
      </c>
      <c r="K7673">
        <v>1</v>
      </c>
      <c r="L7673">
        <v>1.06922259999556</v>
      </c>
      <c r="M7673">
        <v>154.36819830001301</v>
      </c>
      <c r="N7673">
        <v>3</v>
      </c>
      <c r="O7673">
        <v>1.22022579998884</v>
      </c>
      <c r="P7673">
        <v>155.763190000012</v>
      </c>
    </row>
    <row r="7674" spans="1:16" x14ac:dyDescent="0.3">
      <c r="A7674">
        <v>22</v>
      </c>
      <c r="B7674">
        <v>1</v>
      </c>
      <c r="C7674">
        <v>1</v>
      </c>
      <c r="D7674">
        <v>1</v>
      </c>
      <c r="E7674" t="s">
        <v>1033</v>
      </c>
      <c r="F7674">
        <v>0</v>
      </c>
      <c r="G7674">
        <v>2</v>
      </c>
      <c r="J7674" t="s">
        <v>14</v>
      </c>
      <c r="K7674">
        <v>1</v>
      </c>
      <c r="L7674">
        <v>3.1258553000079701</v>
      </c>
      <c r="M7674">
        <v>159.40810740001299</v>
      </c>
      <c r="N7674">
        <v>2</v>
      </c>
      <c r="O7674">
        <v>0.39560890001303101</v>
      </c>
      <c r="P7674">
        <v>159.91454340000899</v>
      </c>
    </row>
    <row r="7675" spans="1:16" x14ac:dyDescent="0.3">
      <c r="A7675">
        <v>22</v>
      </c>
      <c r="B7675">
        <v>1</v>
      </c>
      <c r="C7675">
        <v>1</v>
      </c>
      <c r="D7675">
        <v>1</v>
      </c>
      <c r="E7675" t="s">
        <v>1278</v>
      </c>
      <c r="F7675">
        <v>0</v>
      </c>
      <c r="G7675">
        <v>2</v>
      </c>
      <c r="J7675" t="s">
        <v>14</v>
      </c>
      <c r="K7675">
        <v>1</v>
      </c>
      <c r="L7675">
        <v>1.4606907999987</v>
      </c>
      <c r="M7675">
        <v>161.89287710000599</v>
      </c>
      <c r="N7675">
        <v>2</v>
      </c>
      <c r="O7675">
        <v>0.35513850000279501</v>
      </c>
      <c r="P7675">
        <v>162.37017350000701</v>
      </c>
    </row>
    <row r="7676" spans="1:16" x14ac:dyDescent="0.3">
      <c r="A7676">
        <v>22</v>
      </c>
      <c r="B7676">
        <v>1</v>
      </c>
      <c r="C7676">
        <v>1</v>
      </c>
      <c r="D7676">
        <v>1</v>
      </c>
      <c r="E7676" t="s">
        <v>986</v>
      </c>
      <c r="F7676">
        <v>0</v>
      </c>
      <c r="G7676">
        <v>2</v>
      </c>
      <c r="J7676" t="s">
        <v>14</v>
      </c>
      <c r="K7676">
        <v>1</v>
      </c>
      <c r="L7676">
        <v>1.59044270000595</v>
      </c>
      <c r="M7676">
        <v>164.47260290000099</v>
      </c>
      <c r="N7676">
        <v>2</v>
      </c>
      <c r="O7676">
        <v>0.196667299998808</v>
      </c>
      <c r="P7676">
        <v>164.77959210000699</v>
      </c>
    </row>
    <row r="7677" spans="1:16" x14ac:dyDescent="0.3">
      <c r="A7677">
        <v>22</v>
      </c>
      <c r="B7677">
        <v>1</v>
      </c>
      <c r="C7677">
        <v>1</v>
      </c>
      <c r="D7677">
        <v>1</v>
      </c>
      <c r="E7677" t="s">
        <v>685</v>
      </c>
      <c r="F7677">
        <v>0</v>
      </c>
      <c r="G7677">
        <v>2</v>
      </c>
      <c r="J7677" t="s">
        <v>14</v>
      </c>
      <c r="K7677">
        <v>1</v>
      </c>
      <c r="L7677">
        <v>1.15404439999838</v>
      </c>
      <c r="M7677">
        <v>166.452892700007</v>
      </c>
      <c r="N7677">
        <v>2</v>
      </c>
      <c r="O7677">
        <v>0.297083500001463</v>
      </c>
      <c r="P7677">
        <v>166.88024280000499</v>
      </c>
    </row>
    <row r="7678" spans="1:16" x14ac:dyDescent="0.3">
      <c r="A7678">
        <v>22</v>
      </c>
      <c r="B7678">
        <v>1</v>
      </c>
      <c r="C7678">
        <v>1</v>
      </c>
      <c r="D7678">
        <v>1</v>
      </c>
      <c r="E7678" t="s">
        <v>1515</v>
      </c>
      <c r="F7678">
        <v>0</v>
      </c>
      <c r="G7678">
        <v>2</v>
      </c>
      <c r="J7678" t="s">
        <v>16</v>
      </c>
      <c r="K7678">
        <v>0</v>
      </c>
      <c r="L7678">
        <v>1.26495189999696</v>
      </c>
      <c r="M7678">
        <v>168.6637739</v>
      </c>
      <c r="N7678">
        <v>2</v>
      </c>
      <c r="O7678">
        <v>0.419685300003039</v>
      </c>
      <c r="P7678">
        <v>169.19461130000099</v>
      </c>
    </row>
    <row r="7679" spans="1:16" x14ac:dyDescent="0.3">
      <c r="A7679">
        <v>22</v>
      </c>
      <c r="B7679">
        <v>1</v>
      </c>
      <c r="C7679">
        <v>1</v>
      </c>
      <c r="D7679">
        <v>1</v>
      </c>
      <c r="E7679" t="s">
        <v>1569</v>
      </c>
      <c r="F7679">
        <v>1</v>
      </c>
      <c r="G7679">
        <v>2</v>
      </c>
      <c r="H7679">
        <v>1.9864540000126001</v>
      </c>
      <c r="I7679">
        <v>120.0028743</v>
      </c>
      <c r="J7679" t="s">
        <v>14</v>
      </c>
      <c r="K7679">
        <v>0</v>
      </c>
      <c r="L7679">
        <v>1.73451650000061</v>
      </c>
      <c r="M7679">
        <v>171.44996090000501</v>
      </c>
      <c r="N7679">
        <v>2</v>
      </c>
      <c r="O7679">
        <v>0.31688240000221402</v>
      </c>
      <c r="P7679">
        <v>171.85985320000299</v>
      </c>
    </row>
    <row r="7680" spans="1:16" x14ac:dyDescent="0.3">
      <c r="A7680">
        <v>22</v>
      </c>
      <c r="B7680">
        <v>1</v>
      </c>
      <c r="C7680">
        <v>1</v>
      </c>
      <c r="D7680">
        <v>1</v>
      </c>
      <c r="E7680" t="s">
        <v>1377</v>
      </c>
      <c r="F7680">
        <v>0</v>
      </c>
      <c r="G7680">
        <v>2</v>
      </c>
      <c r="J7680" t="s">
        <v>16</v>
      </c>
      <c r="K7680">
        <v>0</v>
      </c>
      <c r="L7680">
        <v>1.4863553000031999</v>
      </c>
      <c r="M7680">
        <v>173.85211210000901</v>
      </c>
      <c r="N7680">
        <v>2</v>
      </c>
      <c r="O7680">
        <v>0.79552139999577798</v>
      </c>
      <c r="P7680">
        <v>174.73853250000701</v>
      </c>
    </row>
    <row r="7681" spans="1:16" x14ac:dyDescent="0.3">
      <c r="A7681">
        <v>22</v>
      </c>
      <c r="B7681">
        <v>1</v>
      </c>
      <c r="C7681">
        <v>1</v>
      </c>
      <c r="D7681">
        <v>1</v>
      </c>
      <c r="E7681" t="s">
        <v>1641</v>
      </c>
      <c r="F7681">
        <v>1</v>
      </c>
      <c r="G7681">
        <v>2</v>
      </c>
      <c r="H7681">
        <v>1.9854359000019</v>
      </c>
      <c r="I7681">
        <v>77.502056299999794</v>
      </c>
      <c r="J7681" t="s">
        <v>16</v>
      </c>
      <c r="K7681">
        <v>1</v>
      </c>
      <c r="L7681">
        <v>3.45554369999445</v>
      </c>
      <c r="M7681">
        <v>178.704314600007</v>
      </c>
      <c r="N7681">
        <v>3</v>
      </c>
      <c r="O7681">
        <v>0.23096000000077799</v>
      </c>
      <c r="P7681">
        <v>179.05391330001299</v>
      </c>
    </row>
    <row r="7682" spans="1:16" x14ac:dyDescent="0.3">
      <c r="A7682">
        <v>22</v>
      </c>
      <c r="B7682">
        <v>2</v>
      </c>
      <c r="C7682">
        <v>0</v>
      </c>
      <c r="D7682">
        <v>3</v>
      </c>
      <c r="E7682" t="s">
        <v>708</v>
      </c>
      <c r="F7682">
        <v>1</v>
      </c>
      <c r="G7682">
        <v>1</v>
      </c>
      <c r="H7682">
        <v>1.98334929998964</v>
      </c>
      <c r="I7682">
        <v>10.000229799989</v>
      </c>
      <c r="J7682" t="s">
        <v>16</v>
      </c>
      <c r="K7682">
        <v>1</v>
      </c>
      <c r="L7682">
        <v>1.34474359999876</v>
      </c>
      <c r="M7682">
        <v>1.3447891999967401</v>
      </c>
      <c r="N7682">
        <v>3</v>
      </c>
      <c r="O7682">
        <v>0.22007840000151199</v>
      </c>
      <c r="P7682">
        <v>1.6747210000030499</v>
      </c>
    </row>
    <row r="7683" spans="1:16" x14ac:dyDescent="0.3">
      <c r="A7683">
        <v>22</v>
      </c>
      <c r="B7683">
        <v>2</v>
      </c>
      <c r="C7683">
        <v>0</v>
      </c>
      <c r="D7683">
        <v>3</v>
      </c>
      <c r="E7683" t="s">
        <v>1997</v>
      </c>
      <c r="F7683">
        <v>1</v>
      </c>
      <c r="G7683">
        <v>1</v>
      </c>
      <c r="H7683">
        <v>1.9838520999910501</v>
      </c>
      <c r="I7683">
        <v>37.500669799992501</v>
      </c>
      <c r="J7683" t="s">
        <v>16</v>
      </c>
      <c r="K7683">
        <v>1</v>
      </c>
      <c r="L7683">
        <v>2.7608043000072899</v>
      </c>
      <c r="M7683">
        <v>4.9440680999978204</v>
      </c>
      <c r="N7683">
        <v>3</v>
      </c>
      <c r="O7683">
        <v>0.199217599991243</v>
      </c>
      <c r="P7683">
        <v>5.3021947999950498</v>
      </c>
    </row>
    <row r="7684" spans="1:16" x14ac:dyDescent="0.3">
      <c r="A7684">
        <v>22</v>
      </c>
      <c r="B7684">
        <v>2</v>
      </c>
      <c r="C7684">
        <v>0</v>
      </c>
      <c r="D7684">
        <v>3</v>
      </c>
      <c r="E7684" t="s">
        <v>1256</v>
      </c>
      <c r="F7684">
        <v>0</v>
      </c>
      <c r="G7684">
        <v>1</v>
      </c>
      <c r="J7684" t="s">
        <v>14</v>
      </c>
      <c r="K7684">
        <v>1</v>
      </c>
      <c r="L7684">
        <v>0.89040659999591298</v>
      </c>
      <c r="M7684">
        <v>6.7068979000032396</v>
      </c>
      <c r="N7684">
        <v>3</v>
      </c>
      <c r="O7684">
        <v>0.26495729999442102</v>
      </c>
      <c r="P7684">
        <v>7.1115939000010302</v>
      </c>
    </row>
    <row r="7685" spans="1:16" x14ac:dyDescent="0.3">
      <c r="A7685">
        <v>22</v>
      </c>
      <c r="B7685">
        <v>2</v>
      </c>
      <c r="C7685">
        <v>0</v>
      </c>
      <c r="D7685">
        <v>3</v>
      </c>
      <c r="E7685" t="s">
        <v>1368</v>
      </c>
      <c r="F7685">
        <v>0</v>
      </c>
      <c r="G7685">
        <v>1</v>
      </c>
      <c r="J7685" t="s">
        <v>14</v>
      </c>
      <c r="K7685">
        <v>1</v>
      </c>
      <c r="L7685">
        <v>1.4497530000080601</v>
      </c>
      <c r="M7685">
        <v>9.0664938999980205</v>
      </c>
      <c r="N7685">
        <v>2</v>
      </c>
      <c r="O7685">
        <v>0.39330599999811999</v>
      </c>
      <c r="P7685">
        <v>9.57598019999568</v>
      </c>
    </row>
    <row r="7686" spans="1:16" x14ac:dyDescent="0.3">
      <c r="A7686">
        <v>22</v>
      </c>
      <c r="B7686">
        <v>2</v>
      </c>
      <c r="C7686">
        <v>0</v>
      </c>
      <c r="D7686">
        <v>3</v>
      </c>
      <c r="E7686" t="s">
        <v>1056</v>
      </c>
      <c r="F7686">
        <v>1</v>
      </c>
      <c r="G7686">
        <v>1</v>
      </c>
      <c r="H7686">
        <v>1.98510429999442</v>
      </c>
      <c r="I7686">
        <v>80.001495099990294</v>
      </c>
      <c r="J7686" t="s">
        <v>16</v>
      </c>
      <c r="K7686">
        <v>1</v>
      </c>
      <c r="L7686">
        <v>1.20649539999431</v>
      </c>
      <c r="M7686">
        <v>11.2898438999982</v>
      </c>
      <c r="N7686">
        <v>3</v>
      </c>
      <c r="O7686">
        <v>0.21989639999810601</v>
      </c>
      <c r="P7686">
        <v>11.594671300001201</v>
      </c>
    </row>
    <row r="7687" spans="1:16" x14ac:dyDescent="0.3">
      <c r="A7687">
        <v>22</v>
      </c>
      <c r="B7687">
        <v>2</v>
      </c>
      <c r="C7687">
        <v>0</v>
      </c>
      <c r="D7687">
        <v>3</v>
      </c>
      <c r="E7687" t="s">
        <v>560</v>
      </c>
      <c r="F7687">
        <v>1</v>
      </c>
      <c r="G7687">
        <v>1</v>
      </c>
      <c r="H7687">
        <v>1.9849381999956699</v>
      </c>
      <c r="I7687">
        <v>75.001361199989304</v>
      </c>
      <c r="J7687" t="s">
        <v>16</v>
      </c>
      <c r="K7687">
        <v>1</v>
      </c>
      <c r="L7687">
        <v>0.614316200008034</v>
      </c>
      <c r="M7687">
        <v>12.7143863999954</v>
      </c>
      <c r="N7687">
        <v>3</v>
      </c>
      <c r="O7687">
        <v>0.123386899998877</v>
      </c>
      <c r="P7687">
        <v>12.954379200004</v>
      </c>
    </row>
    <row r="7688" spans="1:16" x14ac:dyDescent="0.3">
      <c r="A7688">
        <v>22</v>
      </c>
      <c r="B7688">
        <v>2</v>
      </c>
      <c r="C7688">
        <v>0</v>
      </c>
      <c r="D7688">
        <v>3</v>
      </c>
      <c r="E7688" t="s">
        <v>1582</v>
      </c>
      <c r="F7688">
        <v>1</v>
      </c>
      <c r="G7688">
        <v>1</v>
      </c>
      <c r="H7688">
        <v>1.98658389999764</v>
      </c>
      <c r="I7688">
        <v>137.50264870000001</v>
      </c>
      <c r="J7688" t="s">
        <v>16</v>
      </c>
      <c r="K7688">
        <v>1</v>
      </c>
      <c r="L7688">
        <v>0.66382509999675698</v>
      </c>
      <c r="M7688">
        <v>14.1304319000046</v>
      </c>
      <c r="N7688">
        <v>3</v>
      </c>
      <c r="O7688">
        <v>0.20571249999920799</v>
      </c>
      <c r="P7688">
        <v>14.420359099996899</v>
      </c>
    </row>
    <row r="7689" spans="1:16" x14ac:dyDescent="0.3">
      <c r="A7689">
        <v>22</v>
      </c>
      <c r="B7689">
        <v>2</v>
      </c>
      <c r="C7689">
        <v>0</v>
      </c>
      <c r="D7689">
        <v>3</v>
      </c>
      <c r="E7689" t="s">
        <v>604</v>
      </c>
      <c r="F7689">
        <v>1</v>
      </c>
      <c r="G7689">
        <v>1</v>
      </c>
      <c r="H7689">
        <v>1.98659959998622</v>
      </c>
      <c r="I7689">
        <v>140.00268929998899</v>
      </c>
      <c r="J7689" t="s">
        <v>16</v>
      </c>
      <c r="K7689">
        <v>1</v>
      </c>
      <c r="L7689">
        <v>0.79095710000547104</v>
      </c>
      <c r="M7689">
        <v>15.7241533999913</v>
      </c>
      <c r="N7689">
        <v>3</v>
      </c>
      <c r="O7689">
        <v>0.16427090000070199</v>
      </c>
      <c r="P7689">
        <v>16.0030031999922</v>
      </c>
    </row>
    <row r="7690" spans="1:16" x14ac:dyDescent="0.3">
      <c r="A7690">
        <v>22</v>
      </c>
      <c r="B7690">
        <v>2</v>
      </c>
      <c r="C7690">
        <v>0</v>
      </c>
      <c r="D7690">
        <v>3</v>
      </c>
      <c r="E7690" t="s">
        <v>860</v>
      </c>
      <c r="F7690">
        <v>1</v>
      </c>
      <c r="G7690">
        <v>1</v>
      </c>
      <c r="H7690">
        <v>1.98432370000228</v>
      </c>
      <c r="I7690">
        <v>55.0009429999918</v>
      </c>
      <c r="J7690" t="s">
        <v>16</v>
      </c>
      <c r="K7690">
        <v>1</v>
      </c>
      <c r="L7690">
        <v>0.76711970000178598</v>
      </c>
      <c r="M7690">
        <v>17.283826300001198</v>
      </c>
      <c r="N7690">
        <v>3</v>
      </c>
      <c r="O7690">
        <v>0.14500010000483601</v>
      </c>
      <c r="P7690">
        <v>17.5276574000018</v>
      </c>
    </row>
    <row r="7691" spans="1:16" x14ac:dyDescent="0.3">
      <c r="A7691">
        <v>22</v>
      </c>
      <c r="B7691">
        <v>2</v>
      </c>
      <c r="C7691">
        <v>0</v>
      </c>
      <c r="D7691">
        <v>3</v>
      </c>
      <c r="E7691" t="s">
        <v>1964</v>
      </c>
      <c r="F7691">
        <v>0</v>
      </c>
      <c r="G7691">
        <v>1</v>
      </c>
      <c r="J7691" t="s">
        <v>14</v>
      </c>
      <c r="K7691">
        <v>1</v>
      </c>
      <c r="L7691">
        <v>0.92410289999679696</v>
      </c>
      <c r="M7691">
        <v>18.957791599998</v>
      </c>
      <c r="N7691">
        <v>2</v>
      </c>
      <c r="O7691">
        <v>0.42295079999894403</v>
      </c>
      <c r="P7691">
        <v>19.5336100999994</v>
      </c>
    </row>
    <row r="7692" spans="1:16" x14ac:dyDescent="0.3">
      <c r="A7692">
        <v>22</v>
      </c>
      <c r="B7692">
        <v>2</v>
      </c>
      <c r="C7692">
        <v>0</v>
      </c>
      <c r="D7692">
        <v>3</v>
      </c>
      <c r="E7692" t="s">
        <v>158</v>
      </c>
      <c r="F7692">
        <v>1</v>
      </c>
      <c r="G7692">
        <v>1</v>
      </c>
      <c r="H7692">
        <v>1.9834264000091899</v>
      </c>
      <c r="I7692">
        <v>20.0003914999979</v>
      </c>
      <c r="J7692" t="s">
        <v>16</v>
      </c>
      <c r="K7692">
        <v>1</v>
      </c>
      <c r="L7692">
        <v>0.82546259999799099</v>
      </c>
      <c r="M7692">
        <v>20.875295799996799</v>
      </c>
      <c r="N7692">
        <v>3</v>
      </c>
      <c r="O7692">
        <v>0.17738190000818599</v>
      </c>
      <c r="P7692">
        <v>21.168069399995101</v>
      </c>
    </row>
    <row r="7693" spans="1:16" x14ac:dyDescent="0.3">
      <c r="A7693">
        <v>22</v>
      </c>
      <c r="B7693">
        <v>2</v>
      </c>
      <c r="C7693">
        <v>0</v>
      </c>
      <c r="D7693">
        <v>3</v>
      </c>
      <c r="E7693" t="s">
        <v>228</v>
      </c>
      <c r="F7693">
        <v>0</v>
      </c>
      <c r="G7693">
        <v>1</v>
      </c>
      <c r="J7693" t="s">
        <v>14</v>
      </c>
      <c r="K7693">
        <v>1</v>
      </c>
      <c r="L7693">
        <v>1.4762497999909101</v>
      </c>
      <c r="M7693">
        <v>23.1594079999923</v>
      </c>
      <c r="N7693">
        <v>2</v>
      </c>
      <c r="O7693">
        <v>0.24524679999740301</v>
      </c>
      <c r="P7693">
        <v>23.547776199993699</v>
      </c>
    </row>
    <row r="7694" spans="1:16" x14ac:dyDescent="0.3">
      <c r="A7694">
        <v>22</v>
      </c>
      <c r="B7694">
        <v>2</v>
      </c>
      <c r="C7694">
        <v>0</v>
      </c>
      <c r="D7694">
        <v>3</v>
      </c>
      <c r="E7694" t="s">
        <v>1774</v>
      </c>
      <c r="F7694">
        <v>0</v>
      </c>
      <c r="G7694">
        <v>1</v>
      </c>
      <c r="J7694" t="s">
        <v>14</v>
      </c>
      <c r="K7694">
        <v>1</v>
      </c>
      <c r="L7694">
        <v>1.12662439999986</v>
      </c>
      <c r="M7694">
        <v>25.1931229000038</v>
      </c>
      <c r="N7694">
        <v>3</v>
      </c>
      <c r="O7694">
        <v>0.26614929999050202</v>
      </c>
      <c r="P7694">
        <v>25.5927198999998</v>
      </c>
    </row>
    <row r="7695" spans="1:16" x14ac:dyDescent="0.3">
      <c r="A7695">
        <v>22</v>
      </c>
      <c r="B7695">
        <v>2</v>
      </c>
      <c r="C7695">
        <v>0</v>
      </c>
      <c r="D7695">
        <v>3</v>
      </c>
      <c r="E7695" t="s">
        <v>561</v>
      </c>
      <c r="F7695">
        <v>0</v>
      </c>
      <c r="G7695">
        <v>1</v>
      </c>
      <c r="J7695" t="s">
        <v>14</v>
      </c>
      <c r="K7695">
        <v>1</v>
      </c>
      <c r="L7695">
        <v>0.87119559998973295</v>
      </c>
      <c r="M7695">
        <v>26.9712613000011</v>
      </c>
      <c r="N7695">
        <v>3</v>
      </c>
      <c r="O7695">
        <v>0.173125200002687</v>
      </c>
      <c r="P7695">
        <v>27.259833899996</v>
      </c>
    </row>
    <row r="7696" spans="1:16" x14ac:dyDescent="0.3">
      <c r="A7696">
        <v>22</v>
      </c>
      <c r="B7696">
        <v>2</v>
      </c>
      <c r="C7696">
        <v>0</v>
      </c>
      <c r="D7696">
        <v>3</v>
      </c>
      <c r="E7696" t="s">
        <v>2099</v>
      </c>
      <c r="F7696">
        <v>0</v>
      </c>
      <c r="G7696">
        <v>1</v>
      </c>
      <c r="J7696" t="s">
        <v>14</v>
      </c>
      <c r="K7696">
        <v>1</v>
      </c>
      <c r="L7696">
        <v>0.85389910000958502</v>
      </c>
      <c r="M7696">
        <v>28.620381100001399</v>
      </c>
      <c r="N7696">
        <v>3</v>
      </c>
      <c r="O7696">
        <v>6.2919799995142994E-2</v>
      </c>
      <c r="P7696">
        <v>28.8135921999929</v>
      </c>
    </row>
    <row r="7697" spans="1:16" x14ac:dyDescent="0.3">
      <c r="A7697">
        <v>22</v>
      </c>
      <c r="B7697">
        <v>2</v>
      </c>
      <c r="C7697">
        <v>0</v>
      </c>
      <c r="D7697">
        <v>3</v>
      </c>
      <c r="E7697" t="s">
        <v>1493</v>
      </c>
      <c r="F7697">
        <v>0</v>
      </c>
      <c r="G7697">
        <v>1</v>
      </c>
      <c r="J7697" t="s">
        <v>14</v>
      </c>
      <c r="K7697">
        <v>1</v>
      </c>
      <c r="L7697">
        <v>1.6830365999921899</v>
      </c>
      <c r="M7697">
        <v>31.016178499994599</v>
      </c>
      <c r="N7697">
        <v>3</v>
      </c>
      <c r="O7697">
        <v>8.3189500001026304E-2</v>
      </c>
      <c r="P7697">
        <v>31.217815700001701</v>
      </c>
    </row>
    <row r="7698" spans="1:16" x14ac:dyDescent="0.3">
      <c r="A7698">
        <v>22</v>
      </c>
      <c r="B7698">
        <v>2</v>
      </c>
      <c r="C7698">
        <v>0</v>
      </c>
      <c r="D7698">
        <v>3</v>
      </c>
      <c r="E7698" t="s">
        <v>90</v>
      </c>
      <c r="F7698">
        <v>0</v>
      </c>
      <c r="G7698">
        <v>1</v>
      </c>
      <c r="J7698" t="s">
        <v>14</v>
      </c>
      <c r="K7698">
        <v>1</v>
      </c>
      <c r="L7698">
        <v>0.90232619999733299</v>
      </c>
      <c r="M7698">
        <v>32.635413800002397</v>
      </c>
      <c r="N7698">
        <v>3</v>
      </c>
      <c r="O7698">
        <v>0.10602829999697901</v>
      </c>
      <c r="P7698">
        <v>32.856621099999799</v>
      </c>
    </row>
    <row r="7699" spans="1:16" x14ac:dyDescent="0.3">
      <c r="A7699">
        <v>22</v>
      </c>
      <c r="B7699">
        <v>2</v>
      </c>
      <c r="C7699">
        <v>0</v>
      </c>
      <c r="D7699">
        <v>3</v>
      </c>
      <c r="E7699" t="s">
        <v>602</v>
      </c>
      <c r="F7699">
        <v>0</v>
      </c>
      <c r="G7699">
        <v>1</v>
      </c>
      <c r="J7699" t="s">
        <v>14</v>
      </c>
      <c r="K7699">
        <v>1</v>
      </c>
      <c r="L7699">
        <v>0.71601139999984298</v>
      </c>
      <c r="M7699">
        <v>34.082440199999802</v>
      </c>
      <c r="N7699">
        <v>3</v>
      </c>
      <c r="O7699">
        <v>0.29878219999955002</v>
      </c>
      <c r="P7699">
        <v>34.569474499992801</v>
      </c>
    </row>
    <row r="7700" spans="1:16" x14ac:dyDescent="0.3">
      <c r="A7700">
        <v>22</v>
      </c>
      <c r="B7700">
        <v>2</v>
      </c>
      <c r="C7700">
        <v>0</v>
      </c>
      <c r="D7700">
        <v>3</v>
      </c>
      <c r="E7700" t="s">
        <v>1287</v>
      </c>
      <c r="F7700">
        <v>1</v>
      </c>
      <c r="G7700">
        <v>1</v>
      </c>
      <c r="H7700">
        <v>1.98363810000592</v>
      </c>
      <c r="I7700">
        <v>32.500578599996501</v>
      </c>
      <c r="J7700" t="s">
        <v>16</v>
      </c>
      <c r="K7700">
        <v>1</v>
      </c>
      <c r="L7700">
        <v>1.14821179999853</v>
      </c>
      <c r="M7700">
        <v>36.2313652000012</v>
      </c>
      <c r="N7700">
        <v>3</v>
      </c>
      <c r="O7700">
        <v>0.195615599994198</v>
      </c>
      <c r="P7700">
        <v>36.546225400001298</v>
      </c>
    </row>
    <row r="7701" spans="1:16" x14ac:dyDescent="0.3">
      <c r="A7701">
        <v>22</v>
      </c>
      <c r="B7701">
        <v>2</v>
      </c>
      <c r="C7701">
        <v>0</v>
      </c>
      <c r="D7701">
        <v>3</v>
      </c>
      <c r="E7701" t="s">
        <v>1743</v>
      </c>
      <c r="F7701">
        <v>1</v>
      </c>
      <c r="G7701">
        <v>1</v>
      </c>
      <c r="H7701">
        <v>1.9836268999933999</v>
      </c>
      <c r="I7701">
        <v>25.000455199988199</v>
      </c>
      <c r="J7701" t="s">
        <v>16</v>
      </c>
      <c r="K7701">
        <v>1</v>
      </c>
      <c r="L7701">
        <v>0.82568619999801696</v>
      </c>
      <c r="M7701">
        <v>37.892041899991497</v>
      </c>
      <c r="N7701">
        <v>3</v>
      </c>
      <c r="O7701">
        <v>0.176827399991453</v>
      </c>
      <c r="P7701">
        <v>38.231501799993602</v>
      </c>
    </row>
    <row r="7702" spans="1:16" x14ac:dyDescent="0.3">
      <c r="A7702">
        <v>22</v>
      </c>
      <c r="B7702">
        <v>2</v>
      </c>
      <c r="C7702">
        <v>0</v>
      </c>
      <c r="D7702">
        <v>3</v>
      </c>
      <c r="E7702" t="s">
        <v>668</v>
      </c>
      <c r="F7702">
        <v>0</v>
      </c>
      <c r="G7702">
        <v>1</v>
      </c>
      <c r="J7702" t="s">
        <v>14</v>
      </c>
      <c r="K7702">
        <v>1</v>
      </c>
      <c r="L7702">
        <v>1.0498140999989101</v>
      </c>
      <c r="M7702">
        <v>39.799551499993001</v>
      </c>
      <c r="N7702">
        <v>2</v>
      </c>
      <c r="O7702">
        <v>0.381757900002413</v>
      </c>
      <c r="P7702">
        <v>40.324393799994098</v>
      </c>
    </row>
    <row r="7703" spans="1:16" x14ac:dyDescent="0.3">
      <c r="A7703">
        <v>22</v>
      </c>
      <c r="B7703">
        <v>2</v>
      </c>
      <c r="C7703">
        <v>0</v>
      </c>
      <c r="D7703">
        <v>3</v>
      </c>
      <c r="E7703" t="s">
        <v>1114</v>
      </c>
      <c r="F7703">
        <v>0</v>
      </c>
      <c r="G7703">
        <v>1</v>
      </c>
      <c r="J7703" t="s">
        <v>14</v>
      </c>
      <c r="K7703">
        <v>1</v>
      </c>
      <c r="L7703">
        <v>1.1593602000066301</v>
      </c>
      <c r="M7703">
        <v>41.992365600002799</v>
      </c>
      <c r="N7703">
        <v>3</v>
      </c>
      <c r="O7703">
        <v>6.5898100001504603E-2</v>
      </c>
      <c r="P7703">
        <v>42.200485299996203</v>
      </c>
    </row>
    <row r="7704" spans="1:16" x14ac:dyDescent="0.3">
      <c r="A7704">
        <v>22</v>
      </c>
      <c r="B7704">
        <v>2</v>
      </c>
      <c r="C7704">
        <v>0</v>
      </c>
      <c r="D7704">
        <v>3</v>
      </c>
      <c r="E7704" t="s">
        <v>770</v>
      </c>
      <c r="F7704">
        <v>1</v>
      </c>
      <c r="G7704">
        <v>1</v>
      </c>
      <c r="H7704">
        <v>1.98671310000645</v>
      </c>
      <c r="I7704">
        <v>142.50271129999601</v>
      </c>
      <c r="J7704" t="s">
        <v>16</v>
      </c>
      <c r="K7704">
        <v>1</v>
      </c>
      <c r="L7704">
        <v>1.0072738000017101</v>
      </c>
      <c r="M7704">
        <v>43.7237670000031</v>
      </c>
      <c r="N7704">
        <v>3</v>
      </c>
      <c r="O7704">
        <v>0.199053799995454</v>
      </c>
      <c r="P7704">
        <v>44.045673799992102</v>
      </c>
    </row>
    <row r="7705" spans="1:16" x14ac:dyDescent="0.3">
      <c r="A7705">
        <v>22</v>
      </c>
      <c r="B7705">
        <v>2</v>
      </c>
      <c r="C7705">
        <v>0</v>
      </c>
      <c r="D7705">
        <v>3</v>
      </c>
      <c r="E7705" t="s">
        <v>1648</v>
      </c>
      <c r="F7705">
        <v>0</v>
      </c>
      <c r="G7705">
        <v>1</v>
      </c>
      <c r="J7705" t="s">
        <v>14</v>
      </c>
      <c r="K7705">
        <v>1</v>
      </c>
      <c r="L7705">
        <v>1.28323090000777</v>
      </c>
      <c r="M7705">
        <v>45.849623000001898</v>
      </c>
      <c r="N7705">
        <v>3</v>
      </c>
      <c r="O7705">
        <v>1.4492879000026699</v>
      </c>
      <c r="P7705">
        <v>47.431913199994597</v>
      </c>
    </row>
    <row r="7706" spans="1:16" x14ac:dyDescent="0.3">
      <c r="A7706">
        <v>22</v>
      </c>
      <c r="B7706">
        <v>2</v>
      </c>
      <c r="C7706">
        <v>0</v>
      </c>
      <c r="D7706">
        <v>3</v>
      </c>
      <c r="E7706" t="s">
        <v>1895</v>
      </c>
      <c r="F7706">
        <v>0</v>
      </c>
      <c r="G7706">
        <v>1</v>
      </c>
      <c r="J7706" t="s">
        <v>14</v>
      </c>
      <c r="K7706">
        <v>1</v>
      </c>
      <c r="L7706">
        <v>1.64977040000667</v>
      </c>
      <c r="M7706">
        <v>49.599436099990299</v>
      </c>
      <c r="N7706">
        <v>2</v>
      </c>
      <c r="O7706">
        <v>0.614992900009383</v>
      </c>
      <c r="P7706">
        <v>50.333697599999098</v>
      </c>
    </row>
    <row r="7707" spans="1:16" x14ac:dyDescent="0.3">
      <c r="A7707">
        <v>22</v>
      </c>
      <c r="B7707">
        <v>2</v>
      </c>
      <c r="C7707">
        <v>0</v>
      </c>
      <c r="D7707">
        <v>3</v>
      </c>
      <c r="E7707" t="s">
        <v>610</v>
      </c>
      <c r="F7707">
        <v>1</v>
      </c>
      <c r="G7707">
        <v>1</v>
      </c>
      <c r="H7707">
        <v>1.98582820000593</v>
      </c>
      <c r="I7707">
        <v>117.502052099997</v>
      </c>
      <c r="J7707" t="s">
        <v>16</v>
      </c>
      <c r="K7707">
        <v>1</v>
      </c>
      <c r="L7707">
        <v>0.92572339999605902</v>
      </c>
      <c r="M7707">
        <v>51.775485299993299</v>
      </c>
      <c r="N7707">
        <v>3</v>
      </c>
      <c r="O7707">
        <v>0.21682549999968601</v>
      </c>
      <c r="P7707">
        <v>52.103341699999902</v>
      </c>
    </row>
    <row r="7708" spans="1:16" x14ac:dyDescent="0.3">
      <c r="A7708">
        <v>22</v>
      </c>
      <c r="B7708">
        <v>2</v>
      </c>
      <c r="C7708">
        <v>0</v>
      </c>
      <c r="D7708">
        <v>3</v>
      </c>
      <c r="E7708" t="s">
        <v>443</v>
      </c>
      <c r="F7708">
        <v>0</v>
      </c>
      <c r="G7708">
        <v>1</v>
      </c>
      <c r="J7708" t="s">
        <v>14</v>
      </c>
      <c r="K7708">
        <v>1</v>
      </c>
      <c r="L7708">
        <v>0.99553929999820001</v>
      </c>
      <c r="M7708">
        <v>53.611855199997102</v>
      </c>
      <c r="N7708">
        <v>2</v>
      </c>
      <c r="O7708">
        <v>0.26499009999679402</v>
      </c>
      <c r="P7708">
        <v>54.055615299992503</v>
      </c>
    </row>
    <row r="7709" spans="1:16" x14ac:dyDescent="0.3">
      <c r="A7709">
        <v>22</v>
      </c>
      <c r="B7709">
        <v>2</v>
      </c>
      <c r="C7709">
        <v>0</v>
      </c>
      <c r="D7709">
        <v>3</v>
      </c>
      <c r="E7709" t="s">
        <v>932</v>
      </c>
      <c r="F7709">
        <v>1</v>
      </c>
      <c r="G7709">
        <v>1</v>
      </c>
      <c r="H7709">
        <v>1.98463330000232</v>
      </c>
      <c r="I7709">
        <v>67.501206000000806</v>
      </c>
      <c r="J7709" t="s">
        <v>16</v>
      </c>
      <c r="K7709">
        <v>1</v>
      </c>
      <c r="L7709">
        <v>2.00572309999552</v>
      </c>
      <c r="M7709">
        <v>56.572090899993803</v>
      </c>
      <c r="N7709">
        <v>3</v>
      </c>
      <c r="O7709">
        <v>0.18509080000512801</v>
      </c>
      <c r="P7709">
        <v>56.855735999997698</v>
      </c>
    </row>
    <row r="7710" spans="1:16" x14ac:dyDescent="0.3">
      <c r="A7710">
        <v>22</v>
      </c>
      <c r="B7710">
        <v>2</v>
      </c>
      <c r="C7710">
        <v>0</v>
      </c>
      <c r="D7710">
        <v>3</v>
      </c>
      <c r="E7710" t="s">
        <v>396</v>
      </c>
      <c r="F7710">
        <v>1</v>
      </c>
      <c r="G7710">
        <v>1</v>
      </c>
      <c r="H7710">
        <v>1.9833273999975101</v>
      </c>
      <c r="I7710">
        <v>15.000315199998999</v>
      </c>
      <c r="J7710" t="s">
        <v>16</v>
      </c>
      <c r="K7710">
        <v>1</v>
      </c>
      <c r="L7710">
        <v>0.91335519999847803</v>
      </c>
      <c r="M7710">
        <v>58.279660400003202</v>
      </c>
      <c r="N7710">
        <v>3</v>
      </c>
      <c r="O7710">
        <v>0.16891889998805701</v>
      </c>
      <c r="P7710">
        <v>58.5274250999937</v>
      </c>
    </row>
    <row r="7711" spans="1:16" x14ac:dyDescent="0.3">
      <c r="A7711">
        <v>22</v>
      </c>
      <c r="B7711">
        <v>2</v>
      </c>
      <c r="C7711">
        <v>0</v>
      </c>
      <c r="D7711">
        <v>3</v>
      </c>
      <c r="E7711" t="s">
        <v>1897</v>
      </c>
      <c r="F7711">
        <v>1</v>
      </c>
      <c r="G7711">
        <v>1</v>
      </c>
      <c r="H7711">
        <v>1.9839509000012201</v>
      </c>
      <c r="I7711">
        <v>40.000708999999901</v>
      </c>
      <c r="J7711" t="s">
        <v>16</v>
      </c>
      <c r="K7711">
        <v>1</v>
      </c>
      <c r="L7711">
        <v>0.81661180000810396</v>
      </c>
      <c r="M7711">
        <v>59.8496631000016</v>
      </c>
      <c r="N7711">
        <v>3</v>
      </c>
      <c r="O7711">
        <v>0.12919439999677701</v>
      </c>
      <c r="P7711">
        <v>60.095802099996902</v>
      </c>
    </row>
    <row r="7712" spans="1:16" x14ac:dyDescent="0.3">
      <c r="A7712">
        <v>22</v>
      </c>
      <c r="B7712">
        <v>2</v>
      </c>
      <c r="C7712">
        <v>0</v>
      </c>
      <c r="D7712">
        <v>3</v>
      </c>
      <c r="E7712" t="s">
        <v>1980</v>
      </c>
      <c r="F7712">
        <v>1</v>
      </c>
      <c r="G7712">
        <v>1</v>
      </c>
      <c r="H7712">
        <v>1.98571310000261</v>
      </c>
      <c r="I7712">
        <v>110.001962800001</v>
      </c>
      <c r="J7712" t="s">
        <v>16</v>
      </c>
      <c r="K7712">
        <v>1</v>
      </c>
      <c r="L7712">
        <v>1.13698569999542</v>
      </c>
      <c r="M7712">
        <v>61.753171000003903</v>
      </c>
      <c r="N7712">
        <v>3</v>
      </c>
      <c r="O7712">
        <v>9.80475999967894E-2</v>
      </c>
      <c r="P7712">
        <v>62.000672499998501</v>
      </c>
    </row>
    <row r="7713" spans="1:16" x14ac:dyDescent="0.3">
      <c r="A7713">
        <v>22</v>
      </c>
      <c r="B7713">
        <v>2</v>
      </c>
      <c r="C7713">
        <v>0</v>
      </c>
      <c r="D7713">
        <v>3</v>
      </c>
      <c r="E7713" t="s">
        <v>299</v>
      </c>
      <c r="F7713">
        <v>0</v>
      </c>
      <c r="G7713">
        <v>1</v>
      </c>
      <c r="J7713" t="s">
        <v>14</v>
      </c>
      <c r="K7713">
        <v>1</v>
      </c>
      <c r="L7713">
        <v>0.72699150000698898</v>
      </c>
      <c r="M7713">
        <v>63.243255099994698</v>
      </c>
      <c r="N7713">
        <v>3</v>
      </c>
      <c r="O7713">
        <v>0.221526300010737</v>
      </c>
      <c r="P7713">
        <v>63.604111099994</v>
      </c>
    </row>
    <row r="7714" spans="1:16" x14ac:dyDescent="0.3">
      <c r="A7714">
        <v>22</v>
      </c>
      <c r="B7714">
        <v>2</v>
      </c>
      <c r="C7714">
        <v>0</v>
      </c>
      <c r="D7714">
        <v>3</v>
      </c>
      <c r="E7714" t="s">
        <v>1903</v>
      </c>
      <c r="F7714">
        <v>0</v>
      </c>
      <c r="G7714">
        <v>1</v>
      </c>
      <c r="J7714" t="s">
        <v>14</v>
      </c>
      <c r="K7714">
        <v>1</v>
      </c>
      <c r="L7714">
        <v>1.0766081999900099</v>
      </c>
      <c r="M7714">
        <v>65.192999399994704</v>
      </c>
      <c r="N7714">
        <v>3</v>
      </c>
      <c r="O7714">
        <v>0.19327739998698201</v>
      </c>
      <c r="P7714">
        <v>65.551963799996898</v>
      </c>
    </row>
    <row r="7715" spans="1:16" x14ac:dyDescent="0.3">
      <c r="A7715">
        <v>22</v>
      </c>
      <c r="B7715">
        <v>2</v>
      </c>
      <c r="C7715">
        <v>0</v>
      </c>
      <c r="D7715">
        <v>3</v>
      </c>
      <c r="E7715" t="s">
        <v>719</v>
      </c>
      <c r="F7715">
        <v>0</v>
      </c>
      <c r="G7715">
        <v>1</v>
      </c>
      <c r="J7715" t="s">
        <v>14</v>
      </c>
      <c r="K7715">
        <v>1</v>
      </c>
      <c r="L7715">
        <v>1.97307409999485</v>
      </c>
      <c r="M7715">
        <v>68.039375499996794</v>
      </c>
      <c r="N7715">
        <v>3</v>
      </c>
      <c r="O7715">
        <v>0.299530899996171</v>
      </c>
      <c r="P7715">
        <v>68.482021299991203</v>
      </c>
    </row>
    <row r="7716" spans="1:16" x14ac:dyDescent="0.3">
      <c r="A7716">
        <v>22</v>
      </c>
      <c r="B7716">
        <v>2</v>
      </c>
      <c r="C7716">
        <v>0</v>
      </c>
      <c r="D7716">
        <v>3</v>
      </c>
      <c r="E7716" t="s">
        <v>496</v>
      </c>
      <c r="F7716">
        <v>1</v>
      </c>
      <c r="G7716">
        <v>1</v>
      </c>
      <c r="H7716">
        <v>1.98466780000308</v>
      </c>
      <c r="I7716">
        <v>65.0011786999967</v>
      </c>
      <c r="J7716" t="s">
        <v>16</v>
      </c>
      <c r="K7716">
        <v>1</v>
      </c>
      <c r="L7716">
        <v>1.1399930000043199</v>
      </c>
      <c r="M7716">
        <v>70.139522600002195</v>
      </c>
      <c r="N7716">
        <v>3</v>
      </c>
      <c r="O7716">
        <v>0.180260100009036</v>
      </c>
      <c r="P7716">
        <v>70.434866399998995</v>
      </c>
    </row>
    <row r="7717" spans="1:16" x14ac:dyDescent="0.3">
      <c r="A7717">
        <v>22</v>
      </c>
      <c r="B7717">
        <v>2</v>
      </c>
      <c r="C7717">
        <v>0</v>
      </c>
      <c r="D7717">
        <v>3</v>
      </c>
      <c r="E7717" t="s">
        <v>989</v>
      </c>
      <c r="F7717">
        <v>1</v>
      </c>
      <c r="G7717">
        <v>1</v>
      </c>
      <c r="H7717">
        <v>1.98652880000009</v>
      </c>
      <c r="I7717">
        <v>132.50256839999901</v>
      </c>
      <c r="J7717" t="s">
        <v>16</v>
      </c>
      <c r="K7717">
        <v>1</v>
      </c>
      <c r="L7717">
        <v>0.71428270000615202</v>
      </c>
      <c r="M7717">
        <v>71.6636856999976</v>
      </c>
      <c r="N7717">
        <v>3</v>
      </c>
      <c r="O7717">
        <v>0.115833499992732</v>
      </c>
      <c r="P7717">
        <v>71.898357500002007</v>
      </c>
    </row>
    <row r="7718" spans="1:16" x14ac:dyDescent="0.3">
      <c r="A7718">
        <v>22</v>
      </c>
      <c r="B7718">
        <v>2</v>
      </c>
      <c r="C7718">
        <v>0</v>
      </c>
      <c r="D7718">
        <v>3</v>
      </c>
      <c r="E7718" t="s">
        <v>1111</v>
      </c>
      <c r="F7718">
        <v>0</v>
      </c>
      <c r="G7718">
        <v>1</v>
      </c>
      <c r="J7718" t="s">
        <v>14</v>
      </c>
      <c r="K7718">
        <v>1</v>
      </c>
      <c r="L7718">
        <v>1.1711978999956001</v>
      </c>
      <c r="M7718">
        <v>73.587279799990895</v>
      </c>
      <c r="N7718">
        <v>2</v>
      </c>
      <c r="O7718">
        <v>0.27554970000346701</v>
      </c>
      <c r="P7718">
        <v>73.930188899990796</v>
      </c>
    </row>
    <row r="7719" spans="1:16" x14ac:dyDescent="0.3">
      <c r="A7719">
        <v>22</v>
      </c>
      <c r="B7719">
        <v>2</v>
      </c>
      <c r="C7719">
        <v>0</v>
      </c>
      <c r="D7719">
        <v>3</v>
      </c>
      <c r="E7719" t="s">
        <v>1566</v>
      </c>
      <c r="F7719">
        <v>1</v>
      </c>
      <c r="G7719">
        <v>1</v>
      </c>
      <c r="H7719">
        <v>1.9866324999893601</v>
      </c>
      <c r="I7719">
        <v>145.00273369999201</v>
      </c>
      <c r="J7719" t="s">
        <v>16</v>
      </c>
      <c r="K7719">
        <v>1</v>
      </c>
      <c r="L7719">
        <v>1.44885070000601</v>
      </c>
      <c r="M7719">
        <v>75.898288099997401</v>
      </c>
      <c r="N7719">
        <v>3</v>
      </c>
      <c r="O7719">
        <v>0.38647909999417601</v>
      </c>
      <c r="P7719">
        <v>76.433282099998905</v>
      </c>
    </row>
    <row r="7720" spans="1:16" x14ac:dyDescent="0.3">
      <c r="A7720">
        <v>22</v>
      </c>
      <c r="B7720">
        <v>2</v>
      </c>
      <c r="C7720">
        <v>0</v>
      </c>
      <c r="D7720">
        <v>3</v>
      </c>
      <c r="E7720" t="s">
        <v>87</v>
      </c>
      <c r="F7720">
        <v>1</v>
      </c>
      <c r="G7720">
        <v>1</v>
      </c>
      <c r="H7720">
        <v>1.98367260000668</v>
      </c>
      <c r="I7720">
        <v>30.000523499999002</v>
      </c>
      <c r="J7720" t="s">
        <v>16</v>
      </c>
      <c r="K7720">
        <v>1</v>
      </c>
      <c r="L7720">
        <v>1.06628369999817</v>
      </c>
      <c r="M7720">
        <v>78.015667699990402</v>
      </c>
      <c r="N7720">
        <v>3</v>
      </c>
      <c r="O7720">
        <v>0.15293670000392001</v>
      </c>
      <c r="P7720">
        <v>78.287468800001093</v>
      </c>
    </row>
    <row r="7721" spans="1:16" x14ac:dyDescent="0.3">
      <c r="A7721">
        <v>22</v>
      </c>
      <c r="B7721">
        <v>2</v>
      </c>
      <c r="C7721">
        <v>0</v>
      </c>
      <c r="D7721">
        <v>3</v>
      </c>
      <c r="E7721" t="s">
        <v>1500</v>
      </c>
      <c r="F7721">
        <v>0</v>
      </c>
      <c r="G7721">
        <v>1</v>
      </c>
      <c r="J7721" t="s">
        <v>14</v>
      </c>
      <c r="K7721">
        <v>1</v>
      </c>
      <c r="L7721">
        <v>1.56180769999628</v>
      </c>
      <c r="M7721">
        <v>80.361282500001806</v>
      </c>
      <c r="N7721">
        <v>2</v>
      </c>
      <c r="O7721">
        <v>0.69219270000758104</v>
      </c>
      <c r="P7721">
        <v>81.138790800003306</v>
      </c>
    </row>
    <row r="7722" spans="1:16" x14ac:dyDescent="0.3">
      <c r="A7722">
        <v>22</v>
      </c>
      <c r="B7722">
        <v>2</v>
      </c>
      <c r="C7722">
        <v>0</v>
      </c>
      <c r="D7722">
        <v>3</v>
      </c>
      <c r="E7722" t="s">
        <v>1611</v>
      </c>
      <c r="F7722">
        <v>0</v>
      </c>
      <c r="G7722">
        <v>1</v>
      </c>
      <c r="J7722" t="s">
        <v>14</v>
      </c>
      <c r="K7722">
        <v>1</v>
      </c>
      <c r="L7722">
        <v>0.97879329998977505</v>
      </c>
      <c r="M7722">
        <v>82.628285099999601</v>
      </c>
      <c r="N7722">
        <v>3</v>
      </c>
      <c r="O7722">
        <v>0.100109199993312</v>
      </c>
      <c r="P7722">
        <v>82.890705999990999</v>
      </c>
    </row>
    <row r="7723" spans="1:16" x14ac:dyDescent="0.3">
      <c r="A7723">
        <v>22</v>
      </c>
      <c r="B7723">
        <v>2</v>
      </c>
      <c r="C7723">
        <v>0</v>
      </c>
      <c r="D7723">
        <v>3</v>
      </c>
      <c r="E7723" t="s">
        <v>2073</v>
      </c>
      <c r="F7723">
        <v>1</v>
      </c>
      <c r="G7723">
        <v>1</v>
      </c>
      <c r="H7723">
        <v>1.9861375000036801</v>
      </c>
      <c r="I7723">
        <v>125.002394099996</v>
      </c>
      <c r="J7723" t="s">
        <v>16</v>
      </c>
      <c r="K7723">
        <v>1</v>
      </c>
      <c r="L7723">
        <v>1.2532422999938699</v>
      </c>
      <c r="M7723">
        <v>84.652950999996406</v>
      </c>
      <c r="N7723">
        <v>3</v>
      </c>
      <c r="O7723">
        <v>0.18003210000461001</v>
      </c>
      <c r="P7723">
        <v>84.9226812999987</v>
      </c>
    </row>
    <row r="7724" spans="1:16" x14ac:dyDescent="0.3">
      <c r="A7724">
        <v>22</v>
      </c>
      <c r="B7724">
        <v>2</v>
      </c>
      <c r="C7724">
        <v>0</v>
      </c>
      <c r="D7724">
        <v>3</v>
      </c>
      <c r="E7724" t="s">
        <v>2018</v>
      </c>
      <c r="F7724">
        <v>0</v>
      </c>
      <c r="G7724">
        <v>1</v>
      </c>
      <c r="J7724" t="s">
        <v>14</v>
      </c>
      <c r="K7724">
        <v>1</v>
      </c>
      <c r="L7724">
        <v>1.1192523000063399</v>
      </c>
      <c r="M7724">
        <v>86.552012699990897</v>
      </c>
      <c r="N7724">
        <v>3</v>
      </c>
      <c r="O7724">
        <v>5.2839500000118299E-2</v>
      </c>
      <c r="P7724">
        <v>86.771323799999706</v>
      </c>
    </row>
    <row r="7725" spans="1:16" x14ac:dyDescent="0.3">
      <c r="A7725">
        <v>22</v>
      </c>
      <c r="B7725">
        <v>2</v>
      </c>
      <c r="C7725">
        <v>0</v>
      </c>
      <c r="D7725">
        <v>3</v>
      </c>
      <c r="E7725" t="s">
        <v>647</v>
      </c>
      <c r="F7725">
        <v>1</v>
      </c>
      <c r="G7725">
        <v>1</v>
      </c>
      <c r="H7725">
        <v>1.98351390000607</v>
      </c>
      <c r="I7725">
        <v>27.5004894000012</v>
      </c>
      <c r="J7725" t="s">
        <v>16</v>
      </c>
      <c r="K7725">
        <v>1</v>
      </c>
      <c r="L7725">
        <v>0.98121319999336298</v>
      </c>
      <c r="M7725">
        <v>88.263937700001406</v>
      </c>
      <c r="N7725">
        <v>3</v>
      </c>
      <c r="O7725">
        <v>0.22807929999544299</v>
      </c>
      <c r="P7725">
        <v>88.610612499993294</v>
      </c>
    </row>
    <row r="7726" spans="1:16" x14ac:dyDescent="0.3">
      <c r="A7726">
        <v>22</v>
      </c>
      <c r="B7726">
        <v>2</v>
      </c>
      <c r="C7726">
        <v>0</v>
      </c>
      <c r="D7726">
        <v>3</v>
      </c>
      <c r="E7726" t="s">
        <v>663</v>
      </c>
      <c r="F7726">
        <v>0</v>
      </c>
      <c r="G7726">
        <v>1</v>
      </c>
      <c r="J7726" t="s">
        <v>14</v>
      </c>
      <c r="K7726">
        <v>1</v>
      </c>
      <c r="L7726">
        <v>1.0601292000064899</v>
      </c>
      <c r="M7726">
        <v>90.175985399997401</v>
      </c>
      <c r="N7726">
        <v>3</v>
      </c>
      <c r="O7726">
        <v>0.22741940000560101</v>
      </c>
      <c r="P7726">
        <v>90.514228699990795</v>
      </c>
    </row>
    <row r="7727" spans="1:16" x14ac:dyDescent="0.3">
      <c r="A7727">
        <v>22</v>
      </c>
      <c r="B7727">
        <v>2</v>
      </c>
      <c r="C7727">
        <v>0</v>
      </c>
      <c r="D7727">
        <v>3</v>
      </c>
      <c r="E7727" t="s">
        <v>108</v>
      </c>
      <c r="F7727">
        <v>0</v>
      </c>
      <c r="G7727">
        <v>1</v>
      </c>
      <c r="J7727" t="s">
        <v>14</v>
      </c>
      <c r="K7727">
        <v>1</v>
      </c>
      <c r="L7727">
        <v>0.77789060000213806</v>
      </c>
      <c r="M7727">
        <v>91.810680499998895</v>
      </c>
      <c r="N7727">
        <v>3</v>
      </c>
      <c r="O7727">
        <v>0.171050199991441</v>
      </c>
      <c r="P7727">
        <v>92.129649800001104</v>
      </c>
    </row>
    <row r="7728" spans="1:16" x14ac:dyDescent="0.3">
      <c r="A7728">
        <v>22</v>
      </c>
      <c r="B7728">
        <v>2</v>
      </c>
      <c r="C7728">
        <v>0</v>
      </c>
      <c r="D7728">
        <v>3</v>
      </c>
      <c r="E7728" t="s">
        <v>1667</v>
      </c>
      <c r="F7728">
        <v>1</v>
      </c>
      <c r="G7728">
        <v>1</v>
      </c>
      <c r="H7728">
        <v>1.9851315999985699</v>
      </c>
      <c r="I7728">
        <v>85.001547599997096</v>
      </c>
      <c r="J7728" t="s">
        <v>16</v>
      </c>
      <c r="K7728">
        <v>1</v>
      </c>
      <c r="L7728">
        <v>0.876233000002685</v>
      </c>
      <c r="M7728">
        <v>93.525610500000795</v>
      </c>
      <c r="N7728">
        <v>3</v>
      </c>
      <c r="O7728">
        <v>0.21926190001249801</v>
      </c>
      <c r="P7728">
        <v>93.881946099994806</v>
      </c>
    </row>
    <row r="7729" spans="1:16" x14ac:dyDescent="0.3">
      <c r="A7729">
        <v>22</v>
      </c>
      <c r="B7729">
        <v>2</v>
      </c>
      <c r="C7729">
        <v>0</v>
      </c>
      <c r="D7729">
        <v>3</v>
      </c>
      <c r="E7729" t="s">
        <v>2108</v>
      </c>
      <c r="F7729">
        <v>1</v>
      </c>
      <c r="G7729">
        <v>1</v>
      </c>
      <c r="H7729">
        <v>1.9839795000007101</v>
      </c>
      <c r="I7729">
        <v>45.000778399989898</v>
      </c>
      <c r="J7729" t="s">
        <v>16</v>
      </c>
      <c r="K7729">
        <v>1</v>
      </c>
      <c r="L7729">
        <v>0.75509980000788401</v>
      </c>
      <c r="M7729">
        <v>95.1544097000005</v>
      </c>
      <c r="N7729">
        <v>3</v>
      </c>
      <c r="O7729">
        <v>0.25889939999615302</v>
      </c>
      <c r="P7729">
        <v>95.577762400003905</v>
      </c>
    </row>
    <row r="7730" spans="1:16" x14ac:dyDescent="0.3">
      <c r="A7730">
        <v>22</v>
      </c>
      <c r="B7730">
        <v>2</v>
      </c>
      <c r="C7730">
        <v>0</v>
      </c>
      <c r="D7730">
        <v>3</v>
      </c>
      <c r="E7730" t="s">
        <v>1880</v>
      </c>
      <c r="F7730">
        <v>1</v>
      </c>
      <c r="G7730">
        <v>1</v>
      </c>
      <c r="H7730">
        <v>1.9843840999965301</v>
      </c>
      <c r="I7730">
        <v>57.5009913999966</v>
      </c>
      <c r="J7730" t="s">
        <v>16</v>
      </c>
      <c r="K7730">
        <v>1</v>
      </c>
      <c r="L7730">
        <v>0.86073500000929903</v>
      </c>
      <c r="M7730">
        <v>96.9435307999956</v>
      </c>
      <c r="N7730">
        <v>3</v>
      </c>
      <c r="O7730">
        <v>0.195053100003861</v>
      </c>
      <c r="P7730">
        <v>97.273583499991204</v>
      </c>
    </row>
    <row r="7731" spans="1:16" x14ac:dyDescent="0.3">
      <c r="A7731">
        <v>22</v>
      </c>
      <c r="B7731">
        <v>2</v>
      </c>
      <c r="C7731">
        <v>0</v>
      </c>
      <c r="D7731">
        <v>3</v>
      </c>
      <c r="E7731" t="s">
        <v>83</v>
      </c>
      <c r="F7731">
        <v>1</v>
      </c>
      <c r="G7731">
        <v>1</v>
      </c>
      <c r="H7731">
        <v>1.98530640000536</v>
      </c>
      <c r="I7731">
        <v>90.001660399997505</v>
      </c>
      <c r="J7731" t="s">
        <v>16</v>
      </c>
      <c r="K7731">
        <v>1</v>
      </c>
      <c r="L7731">
        <v>0.69732760000624705</v>
      </c>
      <c r="M7731">
        <v>98.480082399997599</v>
      </c>
      <c r="N7731">
        <v>3</v>
      </c>
      <c r="O7731">
        <v>0.43422660000214802</v>
      </c>
      <c r="P7731">
        <v>99.016747899993803</v>
      </c>
    </row>
    <row r="7732" spans="1:16" x14ac:dyDescent="0.3">
      <c r="A7732">
        <v>22</v>
      </c>
      <c r="B7732">
        <v>2</v>
      </c>
      <c r="C7732">
        <v>0</v>
      </c>
      <c r="D7732">
        <v>3</v>
      </c>
      <c r="E7732" t="s">
        <v>908</v>
      </c>
      <c r="F7732">
        <v>0</v>
      </c>
      <c r="G7732">
        <v>1</v>
      </c>
      <c r="J7732" t="s">
        <v>14</v>
      </c>
      <c r="K7732">
        <v>1</v>
      </c>
      <c r="L7732">
        <v>0.87959199999750104</v>
      </c>
      <c r="M7732">
        <v>100.412261399993</v>
      </c>
      <c r="N7732">
        <v>3</v>
      </c>
      <c r="O7732">
        <v>0.20691239999723601</v>
      </c>
      <c r="P7732">
        <v>100.7095806</v>
      </c>
    </row>
    <row r="7733" spans="1:16" x14ac:dyDescent="0.3">
      <c r="A7733">
        <v>22</v>
      </c>
      <c r="B7733">
        <v>2</v>
      </c>
      <c r="C7733">
        <v>0</v>
      </c>
      <c r="D7733">
        <v>3</v>
      </c>
      <c r="E7733" t="s">
        <v>538</v>
      </c>
      <c r="F7733">
        <v>0</v>
      </c>
      <c r="G7733">
        <v>1</v>
      </c>
      <c r="J7733" t="s">
        <v>14</v>
      </c>
      <c r="K7733">
        <v>1</v>
      </c>
      <c r="L7733">
        <v>1.5015273000026399</v>
      </c>
      <c r="M7733">
        <v>102.719921600001</v>
      </c>
      <c r="N7733">
        <v>2</v>
      </c>
      <c r="O7733">
        <v>0.25199589999101601</v>
      </c>
      <c r="P7733">
        <v>103.09064599999699</v>
      </c>
    </row>
    <row r="7734" spans="1:16" x14ac:dyDescent="0.3">
      <c r="A7734">
        <v>22</v>
      </c>
      <c r="B7734">
        <v>2</v>
      </c>
      <c r="C7734">
        <v>0</v>
      </c>
      <c r="D7734">
        <v>3</v>
      </c>
      <c r="E7734" t="s">
        <v>253</v>
      </c>
      <c r="F7734">
        <v>0</v>
      </c>
      <c r="G7734">
        <v>1</v>
      </c>
      <c r="J7734" t="s">
        <v>14</v>
      </c>
      <c r="K7734">
        <v>1</v>
      </c>
      <c r="L7734">
        <v>1.0800865999917699</v>
      </c>
      <c r="M7734">
        <v>104.679373299994</v>
      </c>
      <c r="N7734">
        <v>3</v>
      </c>
      <c r="O7734">
        <v>0.20933850000437801</v>
      </c>
      <c r="P7734">
        <v>105.00779979999101</v>
      </c>
    </row>
    <row r="7735" spans="1:16" x14ac:dyDescent="0.3">
      <c r="A7735">
        <v>22</v>
      </c>
      <c r="B7735">
        <v>2</v>
      </c>
      <c r="C7735">
        <v>0</v>
      </c>
      <c r="D7735">
        <v>3</v>
      </c>
      <c r="E7735" t="s">
        <v>1232</v>
      </c>
      <c r="F7735">
        <v>0</v>
      </c>
      <c r="G7735">
        <v>1</v>
      </c>
      <c r="J7735" t="s">
        <v>14</v>
      </c>
      <c r="K7735">
        <v>1</v>
      </c>
      <c r="L7735">
        <v>2.60511730000144</v>
      </c>
      <c r="M7735">
        <v>108.12126559999901</v>
      </c>
      <c r="N7735">
        <v>2</v>
      </c>
      <c r="O7735">
        <v>3.0369974999921401</v>
      </c>
      <c r="P7735">
        <v>111.259958199997</v>
      </c>
    </row>
    <row r="7736" spans="1:16" x14ac:dyDescent="0.3">
      <c r="A7736">
        <v>22</v>
      </c>
      <c r="B7736">
        <v>2</v>
      </c>
      <c r="C7736">
        <v>0</v>
      </c>
      <c r="D7736">
        <v>3</v>
      </c>
      <c r="E7736" t="s">
        <v>733</v>
      </c>
      <c r="F7736">
        <v>1</v>
      </c>
      <c r="G7736">
        <v>1</v>
      </c>
      <c r="H7736">
        <v>1.9838589999999401</v>
      </c>
      <c r="I7736">
        <v>35.000645099993598</v>
      </c>
      <c r="J7736" t="s">
        <v>16</v>
      </c>
      <c r="K7736">
        <v>1</v>
      </c>
      <c r="L7736">
        <v>0.98793060000752997</v>
      </c>
      <c r="M7736">
        <v>112.754087900001</v>
      </c>
      <c r="N7736">
        <v>3</v>
      </c>
      <c r="O7736">
        <v>0.20159820000117201</v>
      </c>
      <c r="P7736">
        <v>113.064318399993</v>
      </c>
    </row>
    <row r="7737" spans="1:16" x14ac:dyDescent="0.3">
      <c r="A7737">
        <v>22</v>
      </c>
      <c r="B7737">
        <v>2</v>
      </c>
      <c r="C7737">
        <v>0</v>
      </c>
      <c r="D7737">
        <v>3</v>
      </c>
      <c r="E7737" t="s">
        <v>683</v>
      </c>
      <c r="F7737">
        <v>1</v>
      </c>
      <c r="G7737">
        <v>1</v>
      </c>
      <c r="H7737">
        <v>1.9852929999906299</v>
      </c>
      <c r="I7737">
        <v>87.501613999993396</v>
      </c>
      <c r="J7737" t="s">
        <v>16</v>
      </c>
      <c r="K7737">
        <v>1</v>
      </c>
      <c r="L7737">
        <v>0.97750390000874199</v>
      </c>
      <c r="M7737">
        <v>114.56000460000401</v>
      </c>
      <c r="N7737">
        <v>3</v>
      </c>
      <c r="O7737">
        <v>0.17108179999922901</v>
      </c>
      <c r="P7737">
        <v>114.873681099998</v>
      </c>
    </row>
    <row r="7738" spans="1:16" x14ac:dyDescent="0.3">
      <c r="A7738">
        <v>22</v>
      </c>
      <c r="B7738">
        <v>2</v>
      </c>
      <c r="C7738">
        <v>0</v>
      </c>
      <c r="D7738">
        <v>3</v>
      </c>
      <c r="E7738" t="s">
        <v>2132</v>
      </c>
      <c r="F7738">
        <v>0</v>
      </c>
      <c r="G7738">
        <v>1</v>
      </c>
      <c r="J7738" t="s">
        <v>14</v>
      </c>
      <c r="K7738">
        <v>1</v>
      </c>
      <c r="L7738">
        <v>2.5354553000070199</v>
      </c>
      <c r="M7738">
        <v>117.9179726</v>
      </c>
      <c r="N7738">
        <v>2</v>
      </c>
      <c r="O7738">
        <v>0.26895050000166498</v>
      </c>
      <c r="P7738">
        <v>118.323571300003</v>
      </c>
    </row>
    <row r="7739" spans="1:16" x14ac:dyDescent="0.3">
      <c r="A7739">
        <v>22</v>
      </c>
      <c r="B7739">
        <v>2</v>
      </c>
      <c r="C7739">
        <v>0</v>
      </c>
      <c r="D7739">
        <v>3</v>
      </c>
      <c r="E7739" t="s">
        <v>2127</v>
      </c>
      <c r="F7739">
        <v>1</v>
      </c>
      <c r="G7739">
        <v>1</v>
      </c>
      <c r="H7739">
        <v>1.98628149999422</v>
      </c>
      <c r="I7739">
        <v>127.502456199989</v>
      </c>
      <c r="J7739" t="s">
        <v>14</v>
      </c>
      <c r="K7739">
        <v>0</v>
      </c>
      <c r="L7739">
        <v>0.93117260000144597</v>
      </c>
      <c r="M7739">
        <v>119.763686099992</v>
      </c>
      <c r="N7739">
        <v>3</v>
      </c>
      <c r="O7739">
        <v>0.26528330000292</v>
      </c>
      <c r="P7739">
        <v>120.15181290000299</v>
      </c>
    </row>
    <row r="7740" spans="1:16" x14ac:dyDescent="0.3">
      <c r="A7740">
        <v>22</v>
      </c>
      <c r="B7740">
        <v>2</v>
      </c>
      <c r="C7740">
        <v>0</v>
      </c>
      <c r="D7740">
        <v>3</v>
      </c>
      <c r="E7740" t="s">
        <v>1186</v>
      </c>
      <c r="F7740">
        <v>1</v>
      </c>
      <c r="G7740">
        <v>1</v>
      </c>
      <c r="H7740">
        <v>1.98491490000742</v>
      </c>
      <c r="I7740">
        <v>77.5014295000001</v>
      </c>
      <c r="J7740" t="s">
        <v>16</v>
      </c>
      <c r="K7740">
        <v>1</v>
      </c>
      <c r="L7740">
        <v>0.87818289999267996</v>
      </c>
      <c r="M7740">
        <v>121.543977099995</v>
      </c>
      <c r="N7740">
        <v>3</v>
      </c>
      <c r="O7740">
        <v>0.25804990000324302</v>
      </c>
      <c r="P7740">
        <v>121.904739399994</v>
      </c>
    </row>
    <row r="7741" spans="1:16" x14ac:dyDescent="0.3">
      <c r="A7741">
        <v>22</v>
      </c>
      <c r="B7741">
        <v>2</v>
      </c>
      <c r="C7741">
        <v>0</v>
      </c>
      <c r="D7741">
        <v>3</v>
      </c>
      <c r="E7741" t="s">
        <v>841</v>
      </c>
      <c r="F7741">
        <v>0</v>
      </c>
      <c r="G7741">
        <v>1</v>
      </c>
      <c r="J7741" t="s">
        <v>14</v>
      </c>
      <c r="K7741">
        <v>1</v>
      </c>
      <c r="L7741">
        <v>0.79902259999653302</v>
      </c>
      <c r="M7741">
        <v>123.21513450000199</v>
      </c>
      <c r="N7741">
        <v>3</v>
      </c>
      <c r="O7741">
        <v>0.19252189999679101</v>
      </c>
      <c r="P7741">
        <v>123.52747040000401</v>
      </c>
    </row>
    <row r="7742" spans="1:16" x14ac:dyDescent="0.3">
      <c r="A7742">
        <v>22</v>
      </c>
      <c r="B7742">
        <v>2</v>
      </c>
      <c r="C7742">
        <v>1</v>
      </c>
      <c r="D7742">
        <v>3</v>
      </c>
      <c r="E7742" t="s">
        <v>38</v>
      </c>
      <c r="F7742">
        <v>0</v>
      </c>
      <c r="G7742">
        <v>2</v>
      </c>
      <c r="J7742" t="s">
        <v>14</v>
      </c>
      <c r="K7742">
        <v>1</v>
      </c>
      <c r="L7742">
        <v>1.8291319999989399</v>
      </c>
      <c r="M7742">
        <v>1.8293296000047099</v>
      </c>
      <c r="N7742">
        <v>3</v>
      </c>
      <c r="O7742">
        <v>0.95499290000589099</v>
      </c>
      <c r="P7742">
        <v>2.9430710000015101</v>
      </c>
    </row>
    <row r="7743" spans="1:16" x14ac:dyDescent="0.3">
      <c r="A7743">
        <v>22</v>
      </c>
      <c r="B7743">
        <v>2</v>
      </c>
      <c r="C7743">
        <v>1</v>
      </c>
      <c r="D7743">
        <v>3</v>
      </c>
      <c r="E7743" t="s">
        <v>408</v>
      </c>
      <c r="F7743">
        <v>1</v>
      </c>
      <c r="G7743">
        <v>2</v>
      </c>
      <c r="H7743">
        <v>1.9854420999909099</v>
      </c>
      <c r="I7743">
        <v>92.501721099994</v>
      </c>
      <c r="J7743" t="s">
        <v>16</v>
      </c>
      <c r="K7743">
        <v>1</v>
      </c>
      <c r="L7743">
        <v>0.91022569999040603</v>
      </c>
      <c r="M7743">
        <v>4.3599372000026104</v>
      </c>
      <c r="N7743">
        <v>3</v>
      </c>
      <c r="O7743">
        <v>0.46062050000182397</v>
      </c>
      <c r="P7743">
        <v>4.9367191000055799</v>
      </c>
    </row>
    <row r="7744" spans="1:16" x14ac:dyDescent="0.3">
      <c r="A7744">
        <v>22</v>
      </c>
      <c r="B7744">
        <v>2</v>
      </c>
      <c r="C7744">
        <v>1</v>
      </c>
      <c r="D7744">
        <v>3</v>
      </c>
      <c r="E7744" t="s">
        <v>1890</v>
      </c>
      <c r="F7744">
        <v>0</v>
      </c>
      <c r="G7744">
        <v>2</v>
      </c>
      <c r="J7744" t="s">
        <v>14</v>
      </c>
      <c r="K7744">
        <v>1</v>
      </c>
      <c r="L7744">
        <v>2.3232004000019502</v>
      </c>
      <c r="M7744">
        <v>7.77289560000645</v>
      </c>
      <c r="N7744">
        <v>2</v>
      </c>
      <c r="O7744">
        <v>0.21977640000113799</v>
      </c>
      <c r="P7744">
        <v>8.0877690000052098</v>
      </c>
    </row>
    <row r="7745" spans="1:16" x14ac:dyDescent="0.3">
      <c r="A7745">
        <v>22</v>
      </c>
      <c r="B7745">
        <v>2</v>
      </c>
      <c r="C7745">
        <v>1</v>
      </c>
      <c r="D7745">
        <v>3</v>
      </c>
      <c r="E7745" t="s">
        <v>648</v>
      </c>
      <c r="F7745">
        <v>0</v>
      </c>
      <c r="G7745">
        <v>2</v>
      </c>
      <c r="J7745" t="s">
        <v>14</v>
      </c>
      <c r="K7745">
        <v>1</v>
      </c>
      <c r="L7745">
        <v>1.3257173000019999</v>
      </c>
      <c r="M7745">
        <v>9.9254108000022807</v>
      </c>
      <c r="N7745">
        <v>2</v>
      </c>
      <c r="O7745">
        <v>0.20262200001161501</v>
      </c>
      <c r="P7745">
        <v>10.222608099997201</v>
      </c>
    </row>
    <row r="7746" spans="1:16" x14ac:dyDescent="0.3">
      <c r="A7746">
        <v>22</v>
      </c>
      <c r="B7746">
        <v>2</v>
      </c>
      <c r="C7746">
        <v>1</v>
      </c>
      <c r="D7746">
        <v>3</v>
      </c>
      <c r="E7746" t="s">
        <v>657</v>
      </c>
      <c r="F7746">
        <v>1</v>
      </c>
      <c r="G7746">
        <v>2</v>
      </c>
      <c r="H7746">
        <v>1.9864606000046501</v>
      </c>
      <c r="I7746">
        <v>130.00252189999401</v>
      </c>
      <c r="J7746" t="s">
        <v>16</v>
      </c>
      <c r="K7746">
        <v>1</v>
      </c>
      <c r="L7746">
        <v>2.4719960000074899</v>
      </c>
      <c r="M7746">
        <v>13.2051939999947</v>
      </c>
      <c r="N7746">
        <v>1</v>
      </c>
      <c r="O7746">
        <v>0.22071669998695101</v>
      </c>
      <c r="P7746">
        <v>13.5687353999965</v>
      </c>
    </row>
    <row r="7747" spans="1:16" x14ac:dyDescent="0.3">
      <c r="A7747">
        <v>22</v>
      </c>
      <c r="B7747">
        <v>2</v>
      </c>
      <c r="C7747">
        <v>1</v>
      </c>
      <c r="D7747">
        <v>3</v>
      </c>
      <c r="E7747" t="s">
        <v>243</v>
      </c>
      <c r="F7747">
        <v>0</v>
      </c>
      <c r="G7747">
        <v>2</v>
      </c>
      <c r="J7747" t="s">
        <v>14</v>
      </c>
      <c r="K7747">
        <v>1</v>
      </c>
      <c r="L7747">
        <v>0.88217160000931505</v>
      </c>
      <c r="M7747">
        <v>14.9652522999968</v>
      </c>
      <c r="N7747">
        <v>3</v>
      </c>
      <c r="O7747">
        <v>0.25945849998970499</v>
      </c>
      <c r="P7747">
        <v>15.3515203999996</v>
      </c>
    </row>
    <row r="7748" spans="1:16" x14ac:dyDescent="0.3">
      <c r="A7748">
        <v>22</v>
      </c>
      <c r="B7748">
        <v>2</v>
      </c>
      <c r="C7748">
        <v>1</v>
      </c>
      <c r="D7748">
        <v>3</v>
      </c>
      <c r="E7748" t="s">
        <v>172</v>
      </c>
      <c r="F7748">
        <v>1</v>
      </c>
      <c r="G7748">
        <v>2</v>
      </c>
      <c r="H7748">
        <v>1.9854367999942</v>
      </c>
      <c r="I7748">
        <v>100.00181919999901</v>
      </c>
      <c r="J7748" t="s">
        <v>16</v>
      </c>
      <c r="K7748">
        <v>1</v>
      </c>
      <c r="L7748">
        <v>1.1794131999922699</v>
      </c>
      <c r="M7748">
        <v>17.045814400000399</v>
      </c>
      <c r="N7748">
        <v>3</v>
      </c>
      <c r="O7748">
        <v>0.50499139999737996</v>
      </c>
      <c r="P7748">
        <v>17.645023999997601</v>
      </c>
    </row>
    <row r="7749" spans="1:16" x14ac:dyDescent="0.3">
      <c r="A7749">
        <v>22</v>
      </c>
      <c r="B7749">
        <v>2</v>
      </c>
      <c r="C7749">
        <v>1</v>
      </c>
      <c r="D7749">
        <v>3</v>
      </c>
      <c r="E7749" t="s">
        <v>345</v>
      </c>
      <c r="F7749">
        <v>1</v>
      </c>
      <c r="G7749">
        <v>2</v>
      </c>
      <c r="H7749">
        <v>1.98418090000632</v>
      </c>
      <c r="I7749">
        <v>50.000878499995501</v>
      </c>
      <c r="J7749" t="s">
        <v>16</v>
      </c>
      <c r="K7749">
        <v>1</v>
      </c>
      <c r="L7749">
        <v>0.94331849999434803</v>
      </c>
      <c r="M7749">
        <v>19.0927677</v>
      </c>
      <c r="N7749">
        <v>3</v>
      </c>
      <c r="O7749">
        <v>0.34753500000806498</v>
      </c>
      <c r="P7749">
        <v>19.551614399999401</v>
      </c>
    </row>
    <row r="7750" spans="1:16" x14ac:dyDescent="0.3">
      <c r="A7750">
        <v>22</v>
      </c>
      <c r="B7750">
        <v>2</v>
      </c>
      <c r="C7750">
        <v>1</v>
      </c>
      <c r="D7750">
        <v>3</v>
      </c>
      <c r="E7750" t="s">
        <v>1573</v>
      </c>
      <c r="F7750">
        <v>1</v>
      </c>
      <c r="G7750">
        <v>2</v>
      </c>
      <c r="H7750">
        <v>1.9847626999981001</v>
      </c>
      <c r="I7750">
        <v>70.001274599999306</v>
      </c>
      <c r="J7750" t="s">
        <v>16</v>
      </c>
      <c r="K7750">
        <v>1</v>
      </c>
      <c r="L7750">
        <v>0.70648139998957105</v>
      </c>
      <c r="M7750">
        <v>20.772939899994501</v>
      </c>
      <c r="N7750">
        <v>3</v>
      </c>
      <c r="O7750">
        <v>0.102494599996135</v>
      </c>
      <c r="P7750">
        <v>21.002816599997502</v>
      </c>
    </row>
    <row r="7751" spans="1:16" x14ac:dyDescent="0.3">
      <c r="A7751">
        <v>22</v>
      </c>
      <c r="B7751">
        <v>2</v>
      </c>
      <c r="C7751">
        <v>1</v>
      </c>
      <c r="D7751">
        <v>3</v>
      </c>
      <c r="E7751" t="s">
        <v>715</v>
      </c>
      <c r="F7751">
        <v>0</v>
      </c>
      <c r="G7751">
        <v>2</v>
      </c>
      <c r="J7751" t="s">
        <v>14</v>
      </c>
      <c r="K7751">
        <v>1</v>
      </c>
      <c r="L7751">
        <v>0.906673899997259</v>
      </c>
      <c r="M7751">
        <v>22.4230389000004</v>
      </c>
      <c r="N7751">
        <v>3</v>
      </c>
      <c r="O7751">
        <v>0.35549739999987701</v>
      </c>
      <c r="P7751">
        <v>22.871676599999802</v>
      </c>
    </row>
    <row r="7752" spans="1:16" x14ac:dyDescent="0.3">
      <c r="A7752">
        <v>22</v>
      </c>
      <c r="B7752">
        <v>2</v>
      </c>
      <c r="C7752">
        <v>1</v>
      </c>
      <c r="D7752">
        <v>3</v>
      </c>
      <c r="E7752" t="s">
        <v>133</v>
      </c>
      <c r="F7752">
        <v>0</v>
      </c>
      <c r="G7752">
        <v>2</v>
      </c>
      <c r="J7752" t="s">
        <v>14</v>
      </c>
      <c r="K7752">
        <v>1</v>
      </c>
      <c r="L7752">
        <v>0.98610629999893695</v>
      </c>
      <c r="M7752">
        <v>24.369109999999601</v>
      </c>
      <c r="N7752">
        <v>3</v>
      </c>
      <c r="O7752">
        <v>0.115357500006212</v>
      </c>
      <c r="P7752">
        <v>24.583418099995502</v>
      </c>
    </row>
    <row r="7753" spans="1:16" x14ac:dyDescent="0.3">
      <c r="A7753">
        <v>22</v>
      </c>
      <c r="B7753">
        <v>2</v>
      </c>
      <c r="C7753">
        <v>1</v>
      </c>
      <c r="D7753">
        <v>3</v>
      </c>
      <c r="E7753" t="s">
        <v>1040</v>
      </c>
      <c r="F7753">
        <v>1</v>
      </c>
      <c r="G7753">
        <v>2</v>
      </c>
      <c r="H7753">
        <v>1.9862033000099499</v>
      </c>
      <c r="I7753">
        <v>122.50233599999</v>
      </c>
      <c r="J7753" t="s">
        <v>16</v>
      </c>
      <c r="K7753">
        <v>1</v>
      </c>
      <c r="L7753">
        <v>1.9172450999904</v>
      </c>
      <c r="M7753">
        <v>27.0170567000023</v>
      </c>
      <c r="N7753">
        <v>3</v>
      </c>
      <c r="O7753">
        <v>0.28144350000366097</v>
      </c>
      <c r="P7753">
        <v>27.413737599999902</v>
      </c>
    </row>
    <row r="7754" spans="1:16" x14ac:dyDescent="0.3">
      <c r="A7754">
        <v>22</v>
      </c>
      <c r="B7754">
        <v>2</v>
      </c>
      <c r="C7754">
        <v>1</v>
      </c>
      <c r="D7754">
        <v>3</v>
      </c>
      <c r="E7754" t="s">
        <v>1160</v>
      </c>
      <c r="F7754">
        <v>0</v>
      </c>
      <c r="G7754">
        <v>2</v>
      </c>
      <c r="J7754" t="s">
        <v>16</v>
      </c>
      <c r="K7754">
        <v>0</v>
      </c>
      <c r="L7754">
        <v>1.37845630000811</v>
      </c>
      <c r="M7754">
        <v>29.311398100005999</v>
      </c>
      <c r="N7754">
        <v>1</v>
      </c>
      <c r="O7754">
        <v>0.24998730000515901</v>
      </c>
      <c r="P7754">
        <v>29.6780622999941</v>
      </c>
    </row>
    <row r="7755" spans="1:16" x14ac:dyDescent="0.3">
      <c r="A7755">
        <v>22</v>
      </c>
      <c r="B7755">
        <v>2</v>
      </c>
      <c r="C7755">
        <v>1</v>
      </c>
      <c r="D7755">
        <v>3</v>
      </c>
      <c r="E7755" t="s">
        <v>2109</v>
      </c>
      <c r="F7755">
        <v>1</v>
      </c>
      <c r="G7755">
        <v>2</v>
      </c>
      <c r="H7755">
        <v>1.98565610000514</v>
      </c>
      <c r="I7755">
        <v>112.50198519999699</v>
      </c>
      <c r="J7755" t="s">
        <v>16</v>
      </c>
      <c r="K7755">
        <v>1</v>
      </c>
      <c r="L7755">
        <v>0.79037289999541804</v>
      </c>
      <c r="M7755">
        <v>30.973400300004901</v>
      </c>
      <c r="N7755">
        <v>3</v>
      </c>
      <c r="O7755">
        <v>0.248795599996811</v>
      </c>
      <c r="P7755">
        <v>31.3168234000041</v>
      </c>
    </row>
    <row r="7756" spans="1:16" x14ac:dyDescent="0.3">
      <c r="A7756">
        <v>22</v>
      </c>
      <c r="B7756">
        <v>2</v>
      </c>
      <c r="C7756">
        <v>1</v>
      </c>
      <c r="D7756">
        <v>3</v>
      </c>
      <c r="E7756" t="s">
        <v>1542</v>
      </c>
      <c r="F7756">
        <v>1</v>
      </c>
      <c r="G7756">
        <v>2</v>
      </c>
      <c r="H7756">
        <v>1.98653719999129</v>
      </c>
      <c r="I7756">
        <v>135.002615399993</v>
      </c>
      <c r="J7756" t="s">
        <v>16</v>
      </c>
      <c r="K7756">
        <v>1</v>
      </c>
      <c r="L7756">
        <v>0.78060520000872202</v>
      </c>
      <c r="M7756">
        <v>32.613430099998403</v>
      </c>
      <c r="N7756">
        <v>3</v>
      </c>
      <c r="O7756">
        <v>0.16201690000889399</v>
      </c>
      <c r="P7756">
        <v>32.926107999999701</v>
      </c>
    </row>
    <row r="7757" spans="1:16" x14ac:dyDescent="0.3">
      <c r="A7757">
        <v>22</v>
      </c>
      <c r="B7757">
        <v>2</v>
      </c>
      <c r="C7757">
        <v>1</v>
      </c>
      <c r="D7757">
        <v>3</v>
      </c>
      <c r="E7757" t="s">
        <v>601</v>
      </c>
      <c r="F7757">
        <v>0</v>
      </c>
      <c r="G7757">
        <v>2</v>
      </c>
      <c r="J7757" t="s">
        <v>16</v>
      </c>
      <c r="K7757">
        <v>0</v>
      </c>
      <c r="L7757">
        <v>3.08614559999842</v>
      </c>
      <c r="M7757">
        <v>36.519187400001101</v>
      </c>
      <c r="N7757">
        <v>2</v>
      </c>
      <c r="O7757">
        <v>2.3877444999961899</v>
      </c>
      <c r="P7757">
        <v>39.0079334000038</v>
      </c>
    </row>
    <row r="7758" spans="1:16" x14ac:dyDescent="0.3">
      <c r="A7758">
        <v>22</v>
      </c>
      <c r="B7758">
        <v>2</v>
      </c>
      <c r="C7758">
        <v>1</v>
      </c>
      <c r="D7758">
        <v>3</v>
      </c>
      <c r="E7758" t="s">
        <v>1962</v>
      </c>
      <c r="F7758">
        <v>0</v>
      </c>
      <c r="G7758">
        <v>2</v>
      </c>
      <c r="J7758" t="s">
        <v>14</v>
      </c>
      <c r="K7758">
        <v>1</v>
      </c>
      <c r="L7758">
        <v>1.07301389999338</v>
      </c>
      <c r="M7758">
        <v>40.589481899995</v>
      </c>
      <c r="N7758">
        <v>3</v>
      </c>
      <c r="O7758">
        <v>0.68286610000359405</v>
      </c>
      <c r="P7758">
        <v>41.374876999994697</v>
      </c>
    </row>
    <row r="7759" spans="1:16" x14ac:dyDescent="0.3">
      <c r="A7759">
        <v>22</v>
      </c>
      <c r="B7759">
        <v>2</v>
      </c>
      <c r="C7759">
        <v>1</v>
      </c>
      <c r="D7759">
        <v>3</v>
      </c>
      <c r="E7759" t="s">
        <v>1218</v>
      </c>
      <c r="F7759">
        <v>1</v>
      </c>
      <c r="G7759">
        <v>2</v>
      </c>
      <c r="H7759">
        <v>1.98339929999202</v>
      </c>
      <c r="I7759">
        <v>12.5002799999929</v>
      </c>
      <c r="J7759" t="s">
        <v>16</v>
      </c>
      <c r="K7759">
        <v>1</v>
      </c>
      <c r="L7759">
        <v>1.65945960000681</v>
      </c>
      <c r="M7759">
        <v>43.542732300003998</v>
      </c>
      <c r="N7759">
        <v>3</v>
      </c>
      <c r="O7759">
        <v>0.19268039999587899</v>
      </c>
      <c r="P7759">
        <v>43.828762799996198</v>
      </c>
    </row>
    <row r="7760" spans="1:16" x14ac:dyDescent="0.3">
      <c r="A7760">
        <v>22</v>
      </c>
      <c r="B7760">
        <v>2</v>
      </c>
      <c r="C7760">
        <v>1</v>
      </c>
      <c r="D7760">
        <v>3</v>
      </c>
      <c r="E7760" t="s">
        <v>310</v>
      </c>
      <c r="F7760">
        <v>1</v>
      </c>
      <c r="G7760">
        <v>2</v>
      </c>
      <c r="H7760">
        <v>1.9845954000047601</v>
      </c>
      <c r="I7760">
        <v>62.501119699998497</v>
      </c>
      <c r="J7760" t="s">
        <v>16</v>
      </c>
      <c r="K7760">
        <v>1</v>
      </c>
      <c r="L7760">
        <v>0.96381480000854902</v>
      </c>
      <c r="M7760">
        <v>45.2966977000033</v>
      </c>
      <c r="N7760">
        <v>3</v>
      </c>
      <c r="O7760">
        <v>9.7890100005315603E-2</v>
      </c>
      <c r="P7760">
        <v>45.533977500002997</v>
      </c>
    </row>
    <row r="7761" spans="1:16" x14ac:dyDescent="0.3">
      <c r="A7761">
        <v>22</v>
      </c>
      <c r="B7761">
        <v>2</v>
      </c>
      <c r="C7761">
        <v>1</v>
      </c>
      <c r="D7761">
        <v>3</v>
      </c>
      <c r="E7761" t="s">
        <v>1473</v>
      </c>
      <c r="F7761">
        <v>0</v>
      </c>
      <c r="G7761">
        <v>2</v>
      </c>
      <c r="J7761" t="s">
        <v>14</v>
      </c>
      <c r="K7761">
        <v>1</v>
      </c>
      <c r="L7761">
        <v>1.24857470000279</v>
      </c>
      <c r="M7761">
        <v>47.298018300003598</v>
      </c>
      <c r="N7761">
        <v>2</v>
      </c>
      <c r="O7761">
        <v>0.25196429999777997</v>
      </c>
      <c r="P7761">
        <v>47.664076100001701</v>
      </c>
    </row>
    <row r="7762" spans="1:16" x14ac:dyDescent="0.3">
      <c r="A7762">
        <v>22</v>
      </c>
      <c r="B7762">
        <v>2</v>
      </c>
      <c r="C7762">
        <v>1</v>
      </c>
      <c r="D7762">
        <v>3</v>
      </c>
      <c r="E7762" t="s">
        <v>303</v>
      </c>
      <c r="F7762">
        <v>1</v>
      </c>
      <c r="G7762">
        <v>2</v>
      </c>
      <c r="H7762">
        <v>1.98569879999559</v>
      </c>
      <c r="I7762">
        <v>107.50193220000099</v>
      </c>
      <c r="J7762" t="s">
        <v>16</v>
      </c>
      <c r="K7762">
        <v>1</v>
      </c>
      <c r="L7762">
        <v>4.8586550999898499</v>
      </c>
      <c r="M7762">
        <v>53.041491500000099</v>
      </c>
      <c r="N7762">
        <v>2</v>
      </c>
      <c r="O7762">
        <v>0.13940020000154599</v>
      </c>
      <c r="P7762">
        <v>53.295427899996902</v>
      </c>
    </row>
    <row r="7763" spans="1:16" x14ac:dyDescent="0.3">
      <c r="A7763">
        <v>22</v>
      </c>
      <c r="B7763">
        <v>2</v>
      </c>
      <c r="C7763">
        <v>1</v>
      </c>
      <c r="D7763">
        <v>3</v>
      </c>
      <c r="E7763" t="s">
        <v>282</v>
      </c>
      <c r="F7763">
        <v>0</v>
      </c>
      <c r="G7763">
        <v>2</v>
      </c>
      <c r="J7763" t="s">
        <v>14</v>
      </c>
      <c r="K7763">
        <v>1</v>
      </c>
      <c r="L7763">
        <v>1.21305489999941</v>
      </c>
      <c r="M7763">
        <v>55.029065700000501</v>
      </c>
      <c r="N7763">
        <v>2</v>
      </c>
      <c r="O7763">
        <v>0.58494670000800397</v>
      </c>
      <c r="P7763">
        <v>55.732884900004102</v>
      </c>
    </row>
    <row r="7764" spans="1:16" x14ac:dyDescent="0.3">
      <c r="A7764">
        <v>22</v>
      </c>
      <c r="B7764">
        <v>2</v>
      </c>
      <c r="C7764">
        <v>1</v>
      </c>
      <c r="D7764">
        <v>3</v>
      </c>
      <c r="E7764" t="s">
        <v>362</v>
      </c>
      <c r="F7764">
        <v>0</v>
      </c>
      <c r="G7764">
        <v>2</v>
      </c>
      <c r="J7764" t="s">
        <v>14</v>
      </c>
      <c r="K7764">
        <v>1</v>
      </c>
      <c r="L7764">
        <v>2.01386729998922</v>
      </c>
      <c r="M7764">
        <v>58.263408200000399</v>
      </c>
      <c r="N7764">
        <v>2</v>
      </c>
      <c r="O7764">
        <v>0.25839780000387702</v>
      </c>
      <c r="P7764">
        <v>58.6225719999929</v>
      </c>
    </row>
    <row r="7765" spans="1:16" x14ac:dyDescent="0.3">
      <c r="A7765">
        <v>22</v>
      </c>
      <c r="B7765">
        <v>2</v>
      </c>
      <c r="C7765">
        <v>1</v>
      </c>
      <c r="D7765">
        <v>3</v>
      </c>
      <c r="E7765" t="s">
        <v>40</v>
      </c>
      <c r="F7765">
        <v>0</v>
      </c>
      <c r="G7765">
        <v>2</v>
      </c>
      <c r="J7765" t="s">
        <v>14</v>
      </c>
      <c r="K7765">
        <v>1</v>
      </c>
      <c r="L7765">
        <v>1.1626028000027899</v>
      </c>
      <c r="M7765">
        <v>60.295392200001501</v>
      </c>
      <c r="N7765">
        <v>3</v>
      </c>
      <c r="O7765">
        <v>0.16897139999491601</v>
      </c>
      <c r="P7765">
        <v>60.581066500002599</v>
      </c>
    </row>
    <row r="7766" spans="1:16" x14ac:dyDescent="0.3">
      <c r="A7766">
        <v>22</v>
      </c>
      <c r="B7766">
        <v>2</v>
      </c>
      <c r="C7766">
        <v>1</v>
      </c>
      <c r="D7766">
        <v>3</v>
      </c>
      <c r="E7766" t="s">
        <v>557</v>
      </c>
      <c r="F7766">
        <v>1</v>
      </c>
      <c r="G7766">
        <v>2</v>
      </c>
      <c r="H7766">
        <v>1.9847592000005501</v>
      </c>
      <c r="I7766">
        <v>72.501305300000197</v>
      </c>
      <c r="J7766" t="s">
        <v>16</v>
      </c>
      <c r="K7766">
        <v>1</v>
      </c>
      <c r="L7766">
        <v>1.5096181999979299</v>
      </c>
      <c r="M7766">
        <v>62.609047499994603</v>
      </c>
      <c r="N7766">
        <v>3</v>
      </c>
      <c r="O7766">
        <v>0.20167660000151999</v>
      </c>
      <c r="P7766">
        <v>62.901728199998601</v>
      </c>
    </row>
    <row r="7767" spans="1:16" x14ac:dyDescent="0.3">
      <c r="A7767">
        <v>22</v>
      </c>
      <c r="B7767">
        <v>2</v>
      </c>
      <c r="C7767">
        <v>1</v>
      </c>
      <c r="D7767">
        <v>3</v>
      </c>
      <c r="E7767" t="s">
        <v>2054</v>
      </c>
      <c r="F7767">
        <v>1</v>
      </c>
      <c r="G7767">
        <v>2</v>
      </c>
      <c r="H7767">
        <v>1.98515960000805</v>
      </c>
      <c r="I7767">
        <v>82.501530599998702</v>
      </c>
      <c r="J7767" t="s">
        <v>16</v>
      </c>
      <c r="K7767">
        <v>1</v>
      </c>
      <c r="L7767">
        <v>0.80727999999362499</v>
      </c>
      <c r="M7767">
        <v>64.223331700006398</v>
      </c>
      <c r="N7767">
        <v>3</v>
      </c>
      <c r="O7767">
        <v>0.17275649998919099</v>
      </c>
      <c r="P7767">
        <v>64.488857599993906</v>
      </c>
    </row>
    <row r="7768" spans="1:16" x14ac:dyDescent="0.3">
      <c r="A7768">
        <v>22</v>
      </c>
      <c r="B7768">
        <v>2</v>
      </c>
      <c r="C7768">
        <v>1</v>
      </c>
      <c r="D7768">
        <v>3</v>
      </c>
      <c r="E7768" t="s">
        <v>43</v>
      </c>
      <c r="F7768">
        <v>1</v>
      </c>
      <c r="G7768">
        <v>2</v>
      </c>
      <c r="H7768">
        <v>1.9867598999990199</v>
      </c>
      <c r="I7768">
        <v>147.50279349999599</v>
      </c>
      <c r="J7768" t="s">
        <v>16</v>
      </c>
      <c r="K7768">
        <v>1</v>
      </c>
      <c r="L7768">
        <v>1.4898114999959899</v>
      </c>
      <c r="M7768">
        <v>66.489224200006007</v>
      </c>
      <c r="N7768">
        <v>3</v>
      </c>
      <c r="O7768">
        <v>0.11469250000664</v>
      </c>
      <c r="P7768">
        <v>66.726800300006303</v>
      </c>
    </row>
    <row r="7769" spans="1:16" x14ac:dyDescent="0.3">
      <c r="A7769">
        <v>22</v>
      </c>
      <c r="B7769">
        <v>2</v>
      </c>
      <c r="C7769">
        <v>1</v>
      </c>
      <c r="D7769">
        <v>3</v>
      </c>
      <c r="E7769" t="s">
        <v>1341</v>
      </c>
      <c r="F7769">
        <v>1</v>
      </c>
      <c r="G7769">
        <v>2</v>
      </c>
      <c r="H7769">
        <v>1.9855003999982701</v>
      </c>
      <c r="I7769">
        <v>97.501794299998394</v>
      </c>
      <c r="J7769" t="s">
        <v>16</v>
      </c>
      <c r="K7769">
        <v>1</v>
      </c>
      <c r="L7769">
        <v>0.75018329999875299</v>
      </c>
      <c r="M7769">
        <v>67.983195599997998</v>
      </c>
      <c r="N7769">
        <v>3</v>
      </c>
      <c r="O7769">
        <v>0.14794250001432399</v>
      </c>
      <c r="P7769">
        <v>68.200043200005894</v>
      </c>
    </row>
    <row r="7770" spans="1:16" x14ac:dyDescent="0.3">
      <c r="A7770">
        <v>22</v>
      </c>
      <c r="B7770">
        <v>2</v>
      </c>
      <c r="C7770">
        <v>1</v>
      </c>
      <c r="D7770">
        <v>3</v>
      </c>
      <c r="E7770" t="s">
        <v>2176</v>
      </c>
      <c r="F7770">
        <v>1</v>
      </c>
      <c r="G7770">
        <v>2</v>
      </c>
      <c r="H7770">
        <v>1.98348889999033</v>
      </c>
      <c r="I7770">
        <v>17.500339099991798</v>
      </c>
      <c r="J7770" t="s">
        <v>16</v>
      </c>
      <c r="K7770">
        <v>1</v>
      </c>
      <c r="L7770">
        <v>0.83423469999979705</v>
      </c>
      <c r="M7770">
        <v>69.550173399998997</v>
      </c>
      <c r="N7770">
        <v>3</v>
      </c>
      <c r="O7770">
        <v>9.8901599994860603E-2</v>
      </c>
      <c r="P7770">
        <v>69.751071399994501</v>
      </c>
    </row>
    <row r="7771" spans="1:16" x14ac:dyDescent="0.3">
      <c r="A7771">
        <v>22</v>
      </c>
      <c r="B7771">
        <v>2</v>
      </c>
      <c r="C7771">
        <v>1</v>
      </c>
      <c r="D7771">
        <v>3</v>
      </c>
      <c r="E7771" t="s">
        <v>655</v>
      </c>
      <c r="F7771">
        <v>1</v>
      </c>
      <c r="G7771">
        <v>2</v>
      </c>
      <c r="H7771">
        <v>1.98332769999979</v>
      </c>
      <c r="I7771">
        <v>7.5002137999981597</v>
      </c>
      <c r="J7771" t="s">
        <v>16</v>
      </c>
      <c r="K7771">
        <v>1</v>
      </c>
      <c r="L7771">
        <v>0.642857099999674</v>
      </c>
      <c r="M7771">
        <v>70.908934499995695</v>
      </c>
      <c r="N7771">
        <v>3</v>
      </c>
      <c r="O7771">
        <v>0.101831399995717</v>
      </c>
      <c r="P7771">
        <v>71.105811700006598</v>
      </c>
    </row>
    <row r="7772" spans="1:16" x14ac:dyDescent="0.3">
      <c r="A7772">
        <v>22</v>
      </c>
      <c r="B7772">
        <v>2</v>
      </c>
      <c r="C7772">
        <v>1</v>
      </c>
      <c r="D7772">
        <v>3</v>
      </c>
      <c r="E7772" t="s">
        <v>2037</v>
      </c>
      <c r="F7772">
        <v>0</v>
      </c>
      <c r="G7772">
        <v>2</v>
      </c>
      <c r="J7772" t="s">
        <v>14</v>
      </c>
      <c r="K7772">
        <v>1</v>
      </c>
      <c r="L7772">
        <v>0.60550979999243304</v>
      </c>
      <c r="M7772">
        <v>72.221442599999094</v>
      </c>
      <c r="N7772">
        <v>3</v>
      </c>
      <c r="O7772">
        <v>0.19743360001302801</v>
      </c>
      <c r="P7772">
        <v>72.537682099995394</v>
      </c>
    </row>
    <row r="7773" spans="1:16" x14ac:dyDescent="0.3">
      <c r="A7773">
        <v>22</v>
      </c>
      <c r="B7773">
        <v>2</v>
      </c>
      <c r="C7773">
        <v>1</v>
      </c>
      <c r="D7773">
        <v>3</v>
      </c>
      <c r="E7773" t="s">
        <v>2043</v>
      </c>
      <c r="F7773">
        <v>0</v>
      </c>
      <c r="G7773">
        <v>2</v>
      </c>
      <c r="J7773" t="s">
        <v>14</v>
      </c>
      <c r="K7773">
        <v>1</v>
      </c>
      <c r="L7773">
        <v>3.68403899999976</v>
      </c>
      <c r="M7773">
        <v>76.733392199996203</v>
      </c>
      <c r="N7773">
        <v>2</v>
      </c>
      <c r="O7773">
        <v>0.189190299992333</v>
      </c>
      <c r="P7773">
        <v>77.073261099998504</v>
      </c>
    </row>
    <row r="7774" spans="1:16" x14ac:dyDescent="0.3">
      <c r="A7774">
        <v>22</v>
      </c>
      <c r="B7774">
        <v>2</v>
      </c>
      <c r="C7774">
        <v>1</v>
      </c>
      <c r="D7774">
        <v>3</v>
      </c>
      <c r="E7774" t="s">
        <v>339</v>
      </c>
      <c r="F7774">
        <v>0</v>
      </c>
      <c r="G7774">
        <v>2</v>
      </c>
      <c r="J7774" t="s">
        <v>14</v>
      </c>
      <c r="K7774">
        <v>1</v>
      </c>
      <c r="L7774">
        <v>1.2224090999952799</v>
      </c>
      <c r="M7774">
        <v>78.805095999996396</v>
      </c>
      <c r="N7774">
        <v>2</v>
      </c>
      <c r="O7774">
        <v>0.27889279999362798</v>
      </c>
      <c r="P7774">
        <v>79.179135300000794</v>
      </c>
    </row>
    <row r="7775" spans="1:16" x14ac:dyDescent="0.3">
      <c r="A7775">
        <v>22</v>
      </c>
      <c r="B7775">
        <v>2</v>
      </c>
      <c r="C7775">
        <v>1</v>
      </c>
      <c r="D7775">
        <v>3</v>
      </c>
      <c r="E7775" t="s">
        <v>1075</v>
      </c>
      <c r="F7775">
        <v>1</v>
      </c>
      <c r="G7775">
        <v>2</v>
      </c>
      <c r="H7775">
        <v>1.98581749999721</v>
      </c>
      <c r="I7775">
        <v>115.002023299996</v>
      </c>
      <c r="J7775" t="s">
        <v>16</v>
      </c>
      <c r="K7775">
        <v>1</v>
      </c>
      <c r="L7775">
        <v>1.0453151000110701</v>
      </c>
      <c r="M7775">
        <v>80.744577699995702</v>
      </c>
      <c r="N7775">
        <v>3</v>
      </c>
      <c r="O7775">
        <v>0.20107999999890999</v>
      </c>
      <c r="P7775">
        <v>81.013093600006002</v>
      </c>
    </row>
    <row r="7776" spans="1:16" x14ac:dyDescent="0.3">
      <c r="A7776">
        <v>22</v>
      </c>
      <c r="B7776">
        <v>2</v>
      </c>
      <c r="C7776">
        <v>1</v>
      </c>
      <c r="D7776">
        <v>3</v>
      </c>
      <c r="E7776" t="s">
        <v>338</v>
      </c>
      <c r="F7776">
        <v>0</v>
      </c>
      <c r="G7776">
        <v>2</v>
      </c>
      <c r="J7776" t="s">
        <v>14</v>
      </c>
      <c r="K7776">
        <v>1</v>
      </c>
      <c r="L7776">
        <v>0.81690099999832499</v>
      </c>
      <c r="M7776">
        <v>82.349449500004994</v>
      </c>
      <c r="N7776">
        <v>3</v>
      </c>
      <c r="O7776">
        <v>0.20073270000284499</v>
      </c>
      <c r="P7776">
        <v>82.668784299996304</v>
      </c>
    </row>
    <row r="7777" spans="1:16" x14ac:dyDescent="0.3">
      <c r="A7777">
        <v>22</v>
      </c>
      <c r="B7777">
        <v>2</v>
      </c>
      <c r="C7777">
        <v>1</v>
      </c>
      <c r="D7777">
        <v>3</v>
      </c>
      <c r="E7777" t="s">
        <v>1578</v>
      </c>
      <c r="F7777">
        <v>0</v>
      </c>
      <c r="G7777">
        <v>2</v>
      </c>
      <c r="J7777" t="s">
        <v>14</v>
      </c>
      <c r="K7777">
        <v>1</v>
      </c>
      <c r="L7777">
        <v>1.26316329999827</v>
      </c>
      <c r="M7777">
        <v>84.445688399995603</v>
      </c>
      <c r="N7777">
        <v>3</v>
      </c>
      <c r="O7777">
        <v>0.15080239999224401</v>
      </c>
      <c r="P7777">
        <v>84.682744399993695</v>
      </c>
    </row>
    <row r="7778" spans="1:16" x14ac:dyDescent="0.3">
      <c r="A7778">
        <v>22</v>
      </c>
      <c r="B7778">
        <v>2</v>
      </c>
      <c r="C7778">
        <v>1</v>
      </c>
      <c r="D7778">
        <v>3</v>
      </c>
      <c r="E7778" t="s">
        <v>1676</v>
      </c>
      <c r="F7778">
        <v>0</v>
      </c>
      <c r="G7778">
        <v>2</v>
      </c>
      <c r="J7778" t="s">
        <v>16</v>
      </c>
      <c r="K7778">
        <v>0</v>
      </c>
      <c r="L7778">
        <v>1.3756723999977101</v>
      </c>
      <c r="M7778">
        <v>86.574962099999496</v>
      </c>
      <c r="N7778">
        <v>1</v>
      </c>
      <c r="O7778">
        <v>0.69958530001167696</v>
      </c>
      <c r="P7778">
        <v>87.391583999997195</v>
      </c>
    </row>
    <row r="7779" spans="1:16" x14ac:dyDescent="0.3">
      <c r="A7779">
        <v>22</v>
      </c>
      <c r="B7779">
        <v>2</v>
      </c>
      <c r="C7779">
        <v>1</v>
      </c>
      <c r="D7779">
        <v>3</v>
      </c>
      <c r="E7779" t="s">
        <v>26</v>
      </c>
      <c r="F7779">
        <v>0</v>
      </c>
      <c r="G7779">
        <v>2</v>
      </c>
      <c r="J7779" t="s">
        <v>14</v>
      </c>
      <c r="K7779">
        <v>1</v>
      </c>
      <c r="L7779">
        <v>1.54368040000554</v>
      </c>
      <c r="M7779">
        <v>89.443097299998001</v>
      </c>
      <c r="N7779">
        <v>3</v>
      </c>
      <c r="O7779">
        <v>0.15687600000819699</v>
      </c>
      <c r="P7779">
        <v>89.672957400005501</v>
      </c>
    </row>
    <row r="7780" spans="1:16" x14ac:dyDescent="0.3">
      <c r="A7780">
        <v>22</v>
      </c>
      <c r="B7780">
        <v>2</v>
      </c>
      <c r="C7780">
        <v>1</v>
      </c>
      <c r="D7780">
        <v>3</v>
      </c>
      <c r="E7780" t="s">
        <v>1511</v>
      </c>
      <c r="F7780">
        <v>1</v>
      </c>
      <c r="G7780">
        <v>2</v>
      </c>
      <c r="H7780">
        <v>1.9853717999940299</v>
      </c>
      <c r="I7780">
        <v>95.001762799991397</v>
      </c>
      <c r="J7780" t="s">
        <v>16</v>
      </c>
      <c r="K7780">
        <v>1</v>
      </c>
      <c r="L7780">
        <v>1.50280879999627</v>
      </c>
      <c r="M7780">
        <v>91.685481899999999</v>
      </c>
      <c r="N7780">
        <v>3</v>
      </c>
      <c r="O7780">
        <v>0.12272810000286</v>
      </c>
      <c r="P7780">
        <v>91.886827299997094</v>
      </c>
    </row>
    <row r="7781" spans="1:16" x14ac:dyDescent="0.3">
      <c r="A7781">
        <v>22</v>
      </c>
      <c r="B7781">
        <v>2</v>
      </c>
      <c r="C7781">
        <v>1</v>
      </c>
      <c r="D7781">
        <v>3</v>
      </c>
      <c r="E7781" t="s">
        <v>1487</v>
      </c>
      <c r="F7781">
        <v>1</v>
      </c>
      <c r="G7781">
        <v>2</v>
      </c>
      <c r="H7781">
        <v>1.98311789998843</v>
      </c>
      <c r="I7781">
        <v>5.0001512000017101</v>
      </c>
      <c r="J7781" t="s">
        <v>16</v>
      </c>
      <c r="K7781">
        <v>1</v>
      </c>
      <c r="L7781">
        <v>0.93626450000738304</v>
      </c>
      <c r="M7781">
        <v>93.335525100002997</v>
      </c>
      <c r="N7781">
        <v>3</v>
      </c>
      <c r="O7781">
        <v>0.15762370001175399</v>
      </c>
      <c r="P7781">
        <v>93.577866799998503</v>
      </c>
    </row>
    <row r="7782" spans="1:16" x14ac:dyDescent="0.3">
      <c r="A7782">
        <v>22</v>
      </c>
      <c r="B7782">
        <v>2</v>
      </c>
      <c r="C7782">
        <v>1</v>
      </c>
      <c r="D7782">
        <v>3</v>
      </c>
      <c r="E7782" t="s">
        <v>606</v>
      </c>
      <c r="F7782">
        <v>0</v>
      </c>
      <c r="G7782">
        <v>2</v>
      </c>
      <c r="J7782" t="s">
        <v>14</v>
      </c>
      <c r="K7782">
        <v>1</v>
      </c>
      <c r="L7782">
        <v>2.0017878000071501</v>
      </c>
      <c r="M7782">
        <v>96.100879499994306</v>
      </c>
      <c r="N7782">
        <v>3</v>
      </c>
      <c r="O7782">
        <v>0.56578000000445205</v>
      </c>
      <c r="P7782">
        <v>96.809708000000697</v>
      </c>
    </row>
    <row r="7783" spans="1:16" x14ac:dyDescent="0.3">
      <c r="A7783">
        <v>22</v>
      </c>
      <c r="B7783">
        <v>2</v>
      </c>
      <c r="C7783">
        <v>1</v>
      </c>
      <c r="D7783">
        <v>3</v>
      </c>
      <c r="E7783" t="s">
        <v>1029</v>
      </c>
      <c r="F7783">
        <v>0</v>
      </c>
      <c r="G7783">
        <v>2</v>
      </c>
      <c r="J7783" t="s">
        <v>14</v>
      </c>
      <c r="K7783">
        <v>1</v>
      </c>
      <c r="L7783">
        <v>0.78690420000930295</v>
      </c>
      <c r="M7783">
        <v>98.102688800005097</v>
      </c>
      <c r="N7783">
        <v>3</v>
      </c>
      <c r="O7783">
        <v>9.7548799996729899E-2</v>
      </c>
      <c r="P7783">
        <v>98.317619900000906</v>
      </c>
    </row>
    <row r="7784" spans="1:16" x14ac:dyDescent="0.3">
      <c r="A7784">
        <v>22</v>
      </c>
      <c r="B7784">
        <v>2</v>
      </c>
      <c r="C7784">
        <v>1</v>
      </c>
      <c r="D7784">
        <v>3</v>
      </c>
      <c r="E7784" t="s">
        <v>295</v>
      </c>
      <c r="F7784">
        <v>0</v>
      </c>
      <c r="G7784">
        <v>2</v>
      </c>
      <c r="J7784" t="s">
        <v>14</v>
      </c>
      <c r="K7784">
        <v>1</v>
      </c>
      <c r="L7784">
        <v>0.75761590000183798</v>
      </c>
      <c r="M7784">
        <v>99.590095299994601</v>
      </c>
      <c r="N7784">
        <v>3</v>
      </c>
      <c r="O7784">
        <v>7.1282800010521896E-2</v>
      </c>
      <c r="P7784">
        <v>99.739283600007198</v>
      </c>
    </row>
    <row r="7785" spans="1:16" x14ac:dyDescent="0.3">
      <c r="A7785">
        <v>22</v>
      </c>
      <c r="B7785">
        <v>2</v>
      </c>
      <c r="C7785">
        <v>1</v>
      </c>
      <c r="D7785">
        <v>3</v>
      </c>
      <c r="E7785" t="s">
        <v>1130</v>
      </c>
      <c r="F7785">
        <v>1</v>
      </c>
      <c r="G7785">
        <v>2</v>
      </c>
      <c r="H7785">
        <v>1.9867678000009601</v>
      </c>
      <c r="I7785">
        <v>150.002831899998</v>
      </c>
      <c r="J7785" t="s">
        <v>16</v>
      </c>
      <c r="K7785">
        <v>1</v>
      </c>
      <c r="L7785">
        <v>1.0316686000005599</v>
      </c>
      <c r="M7785">
        <v>101.28070740000101</v>
      </c>
      <c r="N7785">
        <v>3</v>
      </c>
      <c r="O7785">
        <v>8.29835000040475E-2</v>
      </c>
      <c r="P7785">
        <v>101.455039799999</v>
      </c>
    </row>
    <row r="7786" spans="1:16" x14ac:dyDescent="0.3">
      <c r="A7786">
        <v>22</v>
      </c>
      <c r="B7786">
        <v>2</v>
      </c>
      <c r="C7786">
        <v>1</v>
      </c>
      <c r="D7786">
        <v>3</v>
      </c>
      <c r="E7786" t="s">
        <v>1507</v>
      </c>
      <c r="F7786">
        <v>1</v>
      </c>
      <c r="G7786">
        <v>2</v>
      </c>
      <c r="H7786">
        <v>1.9856414000096301</v>
      </c>
      <c r="I7786">
        <v>105.001884600002</v>
      </c>
      <c r="J7786" t="s">
        <v>16</v>
      </c>
      <c r="K7786">
        <v>1</v>
      </c>
      <c r="L7786">
        <v>1.10344369999075</v>
      </c>
      <c r="M7786">
        <v>103.06919249999901</v>
      </c>
      <c r="N7786">
        <v>3</v>
      </c>
      <c r="O7786">
        <v>0.12129389999609</v>
      </c>
      <c r="P7786">
        <v>103.25330539999401</v>
      </c>
    </row>
    <row r="7787" spans="1:16" x14ac:dyDescent="0.3">
      <c r="A7787">
        <v>22</v>
      </c>
      <c r="B7787">
        <v>2</v>
      </c>
      <c r="C7787">
        <v>1</v>
      </c>
      <c r="D7787">
        <v>3</v>
      </c>
      <c r="E7787" t="s">
        <v>1039</v>
      </c>
      <c r="F7787">
        <v>0</v>
      </c>
      <c r="G7787">
        <v>2</v>
      </c>
      <c r="J7787" t="s">
        <v>14</v>
      </c>
      <c r="K7787">
        <v>1</v>
      </c>
      <c r="L7787">
        <v>0.75491870001133099</v>
      </c>
      <c r="M7787">
        <v>104.520867600004</v>
      </c>
      <c r="N7787">
        <v>3</v>
      </c>
      <c r="O7787">
        <v>0.233380199992098</v>
      </c>
      <c r="P7787">
        <v>104.797431500003</v>
      </c>
    </row>
    <row r="7788" spans="1:16" x14ac:dyDescent="0.3">
      <c r="A7788">
        <v>22</v>
      </c>
      <c r="B7788">
        <v>2</v>
      </c>
      <c r="C7788">
        <v>1</v>
      </c>
      <c r="D7788">
        <v>3</v>
      </c>
      <c r="E7788" t="s">
        <v>786</v>
      </c>
      <c r="F7788">
        <v>1</v>
      </c>
      <c r="G7788">
        <v>2</v>
      </c>
      <c r="H7788">
        <v>1.9855130000068999</v>
      </c>
      <c r="I7788">
        <v>102.501833099988</v>
      </c>
      <c r="J7788" t="s">
        <v>16</v>
      </c>
      <c r="K7788">
        <v>1</v>
      </c>
      <c r="L7788">
        <v>0.83337739999115001</v>
      </c>
      <c r="M7788">
        <v>106.149147999997</v>
      </c>
      <c r="N7788">
        <v>3</v>
      </c>
      <c r="O7788">
        <v>0.109299500007182</v>
      </c>
      <c r="P7788">
        <v>106.353295499997</v>
      </c>
    </row>
    <row r="7789" spans="1:16" x14ac:dyDescent="0.3">
      <c r="A7789">
        <v>22</v>
      </c>
      <c r="B7789">
        <v>2</v>
      </c>
      <c r="C7789">
        <v>1</v>
      </c>
      <c r="D7789">
        <v>3</v>
      </c>
      <c r="E7789" t="s">
        <v>1679</v>
      </c>
      <c r="F7789">
        <v>0</v>
      </c>
      <c r="G7789">
        <v>2</v>
      </c>
      <c r="J7789" t="s">
        <v>14</v>
      </c>
      <c r="K7789">
        <v>1</v>
      </c>
      <c r="L7789">
        <v>0.59591269999509699</v>
      </c>
      <c r="M7789">
        <v>107.46171709999901</v>
      </c>
      <c r="N7789">
        <v>3</v>
      </c>
      <c r="O7789">
        <v>0.121026299995719</v>
      </c>
      <c r="P7789">
        <v>107.69303759999499</v>
      </c>
    </row>
    <row r="7790" spans="1:16" x14ac:dyDescent="0.3">
      <c r="A7790">
        <v>22</v>
      </c>
      <c r="B7790">
        <v>2</v>
      </c>
      <c r="C7790">
        <v>1</v>
      </c>
      <c r="D7790">
        <v>3</v>
      </c>
      <c r="E7790" t="s">
        <v>2015</v>
      </c>
      <c r="F7790">
        <v>1</v>
      </c>
      <c r="G7790">
        <v>2</v>
      </c>
      <c r="H7790">
        <v>1.9843001999979599</v>
      </c>
      <c r="I7790">
        <v>60.001070200000001</v>
      </c>
      <c r="J7790" t="s">
        <v>16</v>
      </c>
      <c r="K7790">
        <v>1</v>
      </c>
      <c r="L7790">
        <v>1.1194326999975599</v>
      </c>
      <c r="M7790">
        <v>109.318818200001</v>
      </c>
      <c r="N7790">
        <v>3</v>
      </c>
      <c r="O7790">
        <v>6.7594100008136607E-2</v>
      </c>
      <c r="P7790">
        <v>109.50359750000599</v>
      </c>
    </row>
    <row r="7791" spans="1:16" x14ac:dyDescent="0.3">
      <c r="A7791">
        <v>22</v>
      </c>
      <c r="B7791">
        <v>2</v>
      </c>
      <c r="C7791">
        <v>1</v>
      </c>
      <c r="D7791">
        <v>3</v>
      </c>
      <c r="E7791" t="s">
        <v>949</v>
      </c>
      <c r="F7791">
        <v>1</v>
      </c>
      <c r="G7791">
        <v>2</v>
      </c>
      <c r="H7791">
        <v>1.9858966000028899</v>
      </c>
      <c r="I7791">
        <v>120.002113399998</v>
      </c>
      <c r="J7791" t="s">
        <v>14</v>
      </c>
      <c r="K7791">
        <v>0</v>
      </c>
      <c r="L7791">
        <v>1.6804124000045699</v>
      </c>
      <c r="M7791">
        <v>111.696091699996</v>
      </c>
      <c r="N7791">
        <v>2</v>
      </c>
      <c r="O7791">
        <v>5.33599000045797E-2</v>
      </c>
      <c r="P7791">
        <v>111.849461200007</v>
      </c>
    </row>
    <row r="7792" spans="1:16" x14ac:dyDescent="0.3">
      <c r="A7792">
        <v>22</v>
      </c>
      <c r="B7792">
        <v>2</v>
      </c>
      <c r="C7792">
        <v>1</v>
      </c>
      <c r="D7792">
        <v>3</v>
      </c>
      <c r="E7792" t="s">
        <v>1121</v>
      </c>
      <c r="F7792">
        <v>1</v>
      </c>
      <c r="G7792">
        <v>2</v>
      </c>
      <c r="H7792">
        <v>1.98398060000909</v>
      </c>
      <c r="I7792">
        <v>42.500730100000503</v>
      </c>
      <c r="J7792" t="s">
        <v>16</v>
      </c>
      <c r="K7792">
        <v>1</v>
      </c>
      <c r="L7792">
        <v>0.94337470000027701</v>
      </c>
      <c r="M7792">
        <v>113.309122100007</v>
      </c>
      <c r="N7792">
        <v>3</v>
      </c>
      <c r="O7792">
        <v>8.2672400007140795E-2</v>
      </c>
      <c r="P7792">
        <v>113.510642900001</v>
      </c>
    </row>
    <row r="7793" spans="1:16" x14ac:dyDescent="0.3">
      <c r="A7793">
        <v>22</v>
      </c>
      <c r="B7793">
        <v>2</v>
      </c>
      <c r="C7793">
        <v>1</v>
      </c>
      <c r="D7793">
        <v>3</v>
      </c>
      <c r="E7793" t="s">
        <v>1083</v>
      </c>
      <c r="F7793">
        <v>1</v>
      </c>
      <c r="G7793">
        <v>2</v>
      </c>
      <c r="H7793">
        <v>1.9836159999977101</v>
      </c>
      <c r="I7793">
        <v>22.500423099991199</v>
      </c>
      <c r="J7793" t="s">
        <v>16</v>
      </c>
      <c r="K7793">
        <v>1</v>
      </c>
      <c r="L7793">
        <v>0.822980700002518</v>
      </c>
      <c r="M7793">
        <v>114.838711999997</v>
      </c>
      <c r="N7793">
        <v>3</v>
      </c>
      <c r="O7793">
        <v>2.80323000042699E-2</v>
      </c>
      <c r="P7793">
        <v>114.96008990000701</v>
      </c>
    </row>
    <row r="7794" spans="1:16" x14ac:dyDescent="0.3">
      <c r="A7794">
        <v>22</v>
      </c>
      <c r="B7794">
        <v>2</v>
      </c>
      <c r="C7794">
        <v>1</v>
      </c>
      <c r="D7794">
        <v>3</v>
      </c>
      <c r="E7794" t="s">
        <v>1741</v>
      </c>
      <c r="F7794">
        <v>1</v>
      </c>
      <c r="G7794">
        <v>2</v>
      </c>
      <c r="H7794">
        <v>1.9830454000038999</v>
      </c>
      <c r="I7794">
        <v>2.50008339999476</v>
      </c>
      <c r="J7794" t="s">
        <v>16</v>
      </c>
      <c r="K7794">
        <v>1</v>
      </c>
      <c r="L7794">
        <v>0.67086729999573402</v>
      </c>
      <c r="M7794">
        <v>116.13660169999601</v>
      </c>
      <c r="N7794">
        <v>3</v>
      </c>
      <c r="O7794">
        <v>1.6478000005008701E-2</v>
      </c>
      <c r="P7794">
        <v>116.24460530000199</v>
      </c>
    </row>
    <row r="7795" spans="1:16" x14ac:dyDescent="0.3">
      <c r="A7795">
        <v>22</v>
      </c>
      <c r="B7795">
        <v>2</v>
      </c>
      <c r="C7795">
        <v>1</v>
      </c>
      <c r="D7795">
        <v>3</v>
      </c>
      <c r="E7795" t="s">
        <v>1823</v>
      </c>
      <c r="F7795">
        <v>0</v>
      </c>
      <c r="G7795">
        <v>2</v>
      </c>
      <c r="J7795" t="s">
        <v>14</v>
      </c>
      <c r="K7795">
        <v>1</v>
      </c>
      <c r="L7795">
        <v>1.0907098999887199</v>
      </c>
      <c r="M7795">
        <v>117.839660500002</v>
      </c>
      <c r="N7795">
        <v>2</v>
      </c>
      <c r="O7795">
        <v>5.9434299997519702E-2</v>
      </c>
      <c r="P7795">
        <v>118.015545799994</v>
      </c>
    </row>
    <row r="7796" spans="1:16" x14ac:dyDescent="0.3">
      <c r="A7796">
        <v>22</v>
      </c>
      <c r="B7796">
        <v>2</v>
      </c>
      <c r="C7796">
        <v>1</v>
      </c>
      <c r="D7796">
        <v>3</v>
      </c>
      <c r="E7796" t="s">
        <v>1097</v>
      </c>
      <c r="F7796">
        <v>0</v>
      </c>
      <c r="G7796">
        <v>2</v>
      </c>
      <c r="J7796" t="s">
        <v>14</v>
      </c>
      <c r="K7796">
        <v>1</v>
      </c>
      <c r="L7796">
        <v>1.07842089999758</v>
      </c>
      <c r="M7796">
        <v>119.61080160000699</v>
      </c>
      <c r="N7796">
        <v>2</v>
      </c>
      <c r="O7796">
        <v>0.36126839999633398</v>
      </c>
      <c r="P7796">
        <v>120.061291599995</v>
      </c>
    </row>
    <row r="7797" spans="1:16" x14ac:dyDescent="0.3">
      <c r="A7797">
        <v>22</v>
      </c>
      <c r="B7797">
        <v>2</v>
      </c>
      <c r="C7797">
        <v>1</v>
      </c>
      <c r="D7797">
        <v>3</v>
      </c>
      <c r="E7797" t="s">
        <v>1307</v>
      </c>
      <c r="F7797">
        <v>0</v>
      </c>
      <c r="G7797">
        <v>2</v>
      </c>
      <c r="J7797" t="s">
        <v>14</v>
      </c>
      <c r="K7797">
        <v>1</v>
      </c>
      <c r="L7797">
        <v>1.00306400000409</v>
      </c>
      <c r="M7797">
        <v>121.585363499995</v>
      </c>
      <c r="N7797">
        <v>3</v>
      </c>
      <c r="O7797">
        <v>0.35000759999093101</v>
      </c>
      <c r="P7797">
        <v>122.0500397</v>
      </c>
    </row>
    <row r="7798" spans="1:16" x14ac:dyDescent="0.3">
      <c r="A7798">
        <v>22</v>
      </c>
      <c r="B7798">
        <v>2</v>
      </c>
      <c r="C7798">
        <v>1</v>
      </c>
      <c r="D7798">
        <v>3</v>
      </c>
      <c r="E7798" t="s">
        <v>930</v>
      </c>
      <c r="F7798">
        <v>1</v>
      </c>
      <c r="G7798">
        <v>2</v>
      </c>
      <c r="H7798">
        <v>1.9841161000076699</v>
      </c>
      <c r="I7798">
        <v>47.500836499995799</v>
      </c>
      <c r="J7798" t="s">
        <v>16</v>
      </c>
      <c r="K7798">
        <v>1</v>
      </c>
      <c r="L7798">
        <v>1.00897579999582</v>
      </c>
      <c r="M7798">
        <v>123.574747100007</v>
      </c>
      <c r="N7798">
        <v>3</v>
      </c>
      <c r="O7798">
        <v>0.121776300002239</v>
      </c>
      <c r="P7798">
        <v>123.78179069999899</v>
      </c>
    </row>
    <row r="7799" spans="1:16" x14ac:dyDescent="0.3">
      <c r="A7799">
        <v>22</v>
      </c>
      <c r="B7799">
        <v>2</v>
      </c>
      <c r="C7799">
        <v>1</v>
      </c>
      <c r="D7799">
        <v>3</v>
      </c>
      <c r="E7799" t="s">
        <v>129</v>
      </c>
      <c r="F7799">
        <v>0</v>
      </c>
      <c r="G7799">
        <v>2</v>
      </c>
      <c r="J7799" t="s">
        <v>14</v>
      </c>
      <c r="K7799">
        <v>1</v>
      </c>
      <c r="L7799">
        <v>1.28623209999932</v>
      </c>
      <c r="M7799">
        <v>125.585142199998</v>
      </c>
      <c r="N7799">
        <v>1</v>
      </c>
      <c r="O7799">
        <v>0.57839799999783303</v>
      </c>
      <c r="P7799">
        <v>126.286500400005</v>
      </c>
    </row>
    <row r="7800" spans="1:16" x14ac:dyDescent="0.3">
      <c r="A7800">
        <v>22</v>
      </c>
      <c r="B7800">
        <v>2</v>
      </c>
      <c r="C7800">
        <v>1</v>
      </c>
      <c r="D7800">
        <v>3</v>
      </c>
      <c r="E7800" t="s">
        <v>1144</v>
      </c>
      <c r="F7800">
        <v>1</v>
      </c>
      <c r="G7800">
        <v>2</v>
      </c>
      <c r="H7800">
        <v>1.98430550000921</v>
      </c>
      <c r="I7800">
        <v>52.500903899999699</v>
      </c>
      <c r="J7800" t="s">
        <v>16</v>
      </c>
      <c r="K7800">
        <v>1</v>
      </c>
      <c r="L7800">
        <v>1.2159164000040601</v>
      </c>
      <c r="M7800">
        <v>128.01481370000701</v>
      </c>
      <c r="N7800">
        <v>3</v>
      </c>
      <c r="O7800">
        <v>0.23459600000933301</v>
      </c>
      <c r="P7800">
        <v>128.35068740000099</v>
      </c>
    </row>
    <row r="7801" spans="1:16" x14ac:dyDescent="0.3">
      <c r="A7801">
        <v>22</v>
      </c>
      <c r="B7801">
        <v>2</v>
      </c>
      <c r="C7801">
        <v>1</v>
      </c>
      <c r="D7801">
        <v>3</v>
      </c>
      <c r="E7801" t="s">
        <v>1973</v>
      </c>
      <c r="F7801">
        <v>0</v>
      </c>
      <c r="G7801">
        <v>2</v>
      </c>
      <c r="J7801" t="s">
        <v>14</v>
      </c>
      <c r="K7801">
        <v>1</v>
      </c>
      <c r="L7801">
        <v>1.03927340000519</v>
      </c>
      <c r="M7801">
        <v>129.904801099998</v>
      </c>
      <c r="N7801">
        <v>3</v>
      </c>
      <c r="O7801">
        <v>9.8604200000408995E-2</v>
      </c>
      <c r="P7801">
        <v>130.134743000002</v>
      </c>
    </row>
    <row r="7802" spans="1:16" x14ac:dyDescent="0.3">
      <c r="A7802">
        <v>22</v>
      </c>
      <c r="B7802">
        <v>3</v>
      </c>
      <c r="C7802">
        <v>0</v>
      </c>
      <c r="D7802">
        <v>5</v>
      </c>
      <c r="E7802" t="s">
        <v>486</v>
      </c>
      <c r="F7802">
        <v>0</v>
      </c>
      <c r="G7802">
        <v>1</v>
      </c>
      <c r="J7802" t="s">
        <v>14</v>
      </c>
      <c r="K7802">
        <v>1</v>
      </c>
      <c r="L7802">
        <v>1.1014315999927899</v>
      </c>
      <c r="M7802">
        <v>1.1014505999919499</v>
      </c>
      <c r="N7802">
        <v>3</v>
      </c>
      <c r="O7802">
        <v>0.15428570000222</v>
      </c>
      <c r="P7802">
        <v>1.41279429999122</v>
      </c>
    </row>
    <row r="7803" spans="1:16" x14ac:dyDescent="0.3">
      <c r="A7803">
        <v>22</v>
      </c>
      <c r="B7803">
        <v>3</v>
      </c>
      <c r="C7803">
        <v>0</v>
      </c>
      <c r="D7803">
        <v>5</v>
      </c>
      <c r="E7803" t="s">
        <v>225</v>
      </c>
      <c r="F7803">
        <v>1</v>
      </c>
      <c r="G7803">
        <v>1</v>
      </c>
      <c r="H7803">
        <v>1.98467459999665</v>
      </c>
      <c r="I7803">
        <v>92.501656499996898</v>
      </c>
      <c r="J7803" t="s">
        <v>16</v>
      </c>
      <c r="K7803">
        <v>1</v>
      </c>
      <c r="L7803">
        <v>0.95200509999995098</v>
      </c>
      <c r="M7803">
        <v>2.8852362999896299</v>
      </c>
      <c r="N7803">
        <v>3</v>
      </c>
      <c r="O7803">
        <v>0.16495339998800801</v>
      </c>
      <c r="P7803">
        <v>3.1671113999909699</v>
      </c>
    </row>
    <row r="7804" spans="1:16" x14ac:dyDescent="0.3">
      <c r="A7804">
        <v>22</v>
      </c>
      <c r="B7804">
        <v>3</v>
      </c>
      <c r="C7804">
        <v>0</v>
      </c>
      <c r="D7804">
        <v>5</v>
      </c>
      <c r="E7804" t="s">
        <v>1250</v>
      </c>
      <c r="F7804">
        <v>1</v>
      </c>
      <c r="G7804">
        <v>1</v>
      </c>
      <c r="H7804">
        <v>1.9841151000000501</v>
      </c>
      <c r="I7804">
        <v>67.501162100001196</v>
      </c>
      <c r="J7804" t="s">
        <v>16</v>
      </c>
      <c r="K7804">
        <v>1</v>
      </c>
      <c r="L7804">
        <v>0.64389389999268998</v>
      </c>
      <c r="M7804">
        <v>4.3271065000008102</v>
      </c>
      <c r="N7804">
        <v>3</v>
      </c>
      <c r="O7804">
        <v>0.110726400002022</v>
      </c>
      <c r="P7804">
        <v>4.5528333999973301</v>
      </c>
    </row>
    <row r="7805" spans="1:16" x14ac:dyDescent="0.3">
      <c r="A7805">
        <v>22</v>
      </c>
      <c r="B7805">
        <v>3</v>
      </c>
      <c r="C7805">
        <v>0</v>
      </c>
      <c r="D7805">
        <v>5</v>
      </c>
      <c r="E7805" t="s">
        <v>1263</v>
      </c>
      <c r="F7805">
        <v>1</v>
      </c>
      <c r="G7805">
        <v>1</v>
      </c>
      <c r="H7805">
        <v>1.98602710000705</v>
      </c>
      <c r="I7805">
        <v>142.50251330000199</v>
      </c>
      <c r="J7805" t="s">
        <v>16</v>
      </c>
      <c r="K7805">
        <v>1</v>
      </c>
      <c r="L7805">
        <v>1.3915292000019699</v>
      </c>
      <c r="M7805">
        <v>6.4580848999903502</v>
      </c>
      <c r="N7805">
        <v>2</v>
      </c>
      <c r="O7805">
        <v>0.233114699993166</v>
      </c>
      <c r="P7805">
        <v>6.8033257999923098</v>
      </c>
    </row>
    <row r="7806" spans="1:16" x14ac:dyDescent="0.3">
      <c r="A7806">
        <v>22</v>
      </c>
      <c r="B7806">
        <v>3</v>
      </c>
      <c r="C7806">
        <v>0</v>
      </c>
      <c r="D7806">
        <v>5</v>
      </c>
      <c r="E7806" t="s">
        <v>452</v>
      </c>
      <c r="F7806">
        <v>0</v>
      </c>
      <c r="G7806">
        <v>1</v>
      </c>
      <c r="J7806" t="s">
        <v>14</v>
      </c>
      <c r="K7806">
        <v>1</v>
      </c>
      <c r="L7806">
        <v>0.84035529999528102</v>
      </c>
      <c r="M7806">
        <v>8.1568647999956703</v>
      </c>
      <c r="N7806">
        <v>3</v>
      </c>
      <c r="O7806">
        <v>0.10670600000594301</v>
      </c>
      <c r="P7806">
        <v>8.3808573999995097</v>
      </c>
    </row>
    <row r="7807" spans="1:16" x14ac:dyDescent="0.3">
      <c r="A7807">
        <v>22</v>
      </c>
      <c r="B7807">
        <v>3</v>
      </c>
      <c r="C7807">
        <v>0</v>
      </c>
      <c r="D7807">
        <v>5</v>
      </c>
      <c r="E7807" t="s">
        <v>157</v>
      </c>
      <c r="F7807">
        <v>0</v>
      </c>
      <c r="G7807">
        <v>1</v>
      </c>
      <c r="J7807" t="s">
        <v>14</v>
      </c>
      <c r="K7807">
        <v>1</v>
      </c>
      <c r="L7807">
        <v>0.83357620000606403</v>
      </c>
      <c r="M7807">
        <v>9.7334503000020103</v>
      </c>
      <c r="N7807">
        <v>3</v>
      </c>
      <c r="O7807">
        <v>3.3608300000196302E-2</v>
      </c>
      <c r="P7807">
        <v>9.8997346999967704</v>
      </c>
    </row>
    <row r="7808" spans="1:16" x14ac:dyDescent="0.3">
      <c r="A7808">
        <v>22</v>
      </c>
      <c r="B7808">
        <v>3</v>
      </c>
      <c r="C7808">
        <v>0</v>
      </c>
      <c r="D7808">
        <v>5</v>
      </c>
      <c r="E7808" t="s">
        <v>1174</v>
      </c>
      <c r="F7808">
        <v>1</v>
      </c>
      <c r="G7808">
        <v>1</v>
      </c>
      <c r="H7808">
        <v>1.9831742000096699</v>
      </c>
      <c r="I7808">
        <v>27.500527600001099</v>
      </c>
      <c r="J7808" t="s">
        <v>16</v>
      </c>
      <c r="K7808">
        <v>1</v>
      </c>
      <c r="L7808">
        <v>0.87914010000531595</v>
      </c>
      <c r="M7808">
        <v>11.295743499998901</v>
      </c>
      <c r="N7808">
        <v>3</v>
      </c>
      <c r="O7808">
        <v>0.17721700000402099</v>
      </c>
      <c r="P7808">
        <v>11.6113439999899</v>
      </c>
    </row>
    <row r="7809" spans="1:16" x14ac:dyDescent="0.3">
      <c r="A7809">
        <v>22</v>
      </c>
      <c r="B7809">
        <v>3</v>
      </c>
      <c r="C7809">
        <v>0</v>
      </c>
      <c r="D7809">
        <v>5</v>
      </c>
      <c r="E7809" t="s">
        <v>827</v>
      </c>
      <c r="F7809">
        <v>0</v>
      </c>
      <c r="G7809">
        <v>1</v>
      </c>
      <c r="J7809" t="s">
        <v>14</v>
      </c>
      <c r="K7809">
        <v>1</v>
      </c>
      <c r="L7809">
        <v>0.99229739999282196</v>
      </c>
      <c r="M7809">
        <v>13.108780299997299</v>
      </c>
      <c r="N7809">
        <v>3</v>
      </c>
      <c r="O7809">
        <v>0.315634000013233</v>
      </c>
      <c r="P7809">
        <v>13.517709199994</v>
      </c>
    </row>
    <row r="7810" spans="1:16" x14ac:dyDescent="0.3">
      <c r="A7810">
        <v>22</v>
      </c>
      <c r="B7810">
        <v>3</v>
      </c>
      <c r="C7810">
        <v>0</v>
      </c>
      <c r="D7810">
        <v>5</v>
      </c>
      <c r="E7810" t="s">
        <v>588</v>
      </c>
      <c r="F7810">
        <v>1</v>
      </c>
      <c r="G7810">
        <v>1</v>
      </c>
      <c r="H7810">
        <v>1.98540350000258</v>
      </c>
      <c r="I7810">
        <v>115.002025399997</v>
      </c>
      <c r="J7810" t="s">
        <v>16</v>
      </c>
      <c r="K7810">
        <v>1</v>
      </c>
      <c r="L7810">
        <v>1.73851979999745</v>
      </c>
      <c r="M7810">
        <v>15.7717105999909</v>
      </c>
      <c r="N7810">
        <v>3</v>
      </c>
      <c r="O7810">
        <v>0.208741800001008</v>
      </c>
      <c r="P7810">
        <v>16.059111900001898</v>
      </c>
    </row>
    <row r="7811" spans="1:16" x14ac:dyDescent="0.3">
      <c r="A7811">
        <v>22</v>
      </c>
      <c r="B7811">
        <v>3</v>
      </c>
      <c r="C7811">
        <v>0</v>
      </c>
      <c r="D7811">
        <v>5</v>
      </c>
      <c r="E7811" t="s">
        <v>771</v>
      </c>
      <c r="F7811">
        <v>0</v>
      </c>
      <c r="G7811">
        <v>1</v>
      </c>
      <c r="J7811" t="s">
        <v>14</v>
      </c>
      <c r="K7811">
        <v>1</v>
      </c>
      <c r="L7811">
        <v>0.89431360000162397</v>
      </c>
      <c r="M7811">
        <v>17.4610044000001</v>
      </c>
      <c r="N7811">
        <v>2</v>
      </c>
      <c r="O7811">
        <v>0.49991689999296801</v>
      </c>
      <c r="P7811">
        <v>18.078130900001302</v>
      </c>
    </row>
    <row r="7812" spans="1:16" x14ac:dyDescent="0.3">
      <c r="A7812">
        <v>22</v>
      </c>
      <c r="B7812">
        <v>3</v>
      </c>
      <c r="C7812">
        <v>0</v>
      </c>
      <c r="D7812">
        <v>5</v>
      </c>
      <c r="E7812" t="s">
        <v>1753</v>
      </c>
      <c r="F7812">
        <v>1</v>
      </c>
      <c r="G7812">
        <v>1</v>
      </c>
      <c r="H7812">
        <v>1.98580660000152</v>
      </c>
      <c r="I7812">
        <v>135.0023889</v>
      </c>
      <c r="J7812" t="s">
        <v>16</v>
      </c>
      <c r="K7812">
        <v>1</v>
      </c>
      <c r="L7812">
        <v>18.078405799999</v>
      </c>
      <c r="M7812">
        <v>36.661507199998603</v>
      </c>
      <c r="N7812">
        <v>3</v>
      </c>
      <c r="O7812">
        <v>0.101572600004147</v>
      </c>
      <c r="P7812">
        <v>36.879712900001302</v>
      </c>
    </row>
    <row r="7813" spans="1:16" x14ac:dyDescent="0.3">
      <c r="A7813">
        <v>22</v>
      </c>
      <c r="B7813">
        <v>3</v>
      </c>
      <c r="C7813">
        <v>0</v>
      </c>
      <c r="D7813">
        <v>5</v>
      </c>
      <c r="E7813" t="s">
        <v>1078</v>
      </c>
      <c r="F7813">
        <v>0</v>
      </c>
      <c r="G7813">
        <v>1</v>
      </c>
      <c r="J7813" t="s">
        <v>14</v>
      </c>
      <c r="K7813">
        <v>1</v>
      </c>
      <c r="L7813">
        <v>2.5111550000001399</v>
      </c>
      <c r="M7813">
        <v>39.910738999998998</v>
      </c>
      <c r="N7813">
        <v>3</v>
      </c>
      <c r="O7813">
        <v>0.16367470000113801</v>
      </c>
      <c r="P7813">
        <v>40.173744899992002</v>
      </c>
    </row>
    <row r="7814" spans="1:16" x14ac:dyDescent="0.3">
      <c r="A7814">
        <v>22</v>
      </c>
      <c r="B7814">
        <v>3</v>
      </c>
      <c r="C7814">
        <v>0</v>
      </c>
      <c r="D7814">
        <v>5</v>
      </c>
      <c r="E7814" t="s">
        <v>527</v>
      </c>
      <c r="F7814">
        <v>0</v>
      </c>
      <c r="G7814">
        <v>1</v>
      </c>
      <c r="J7814" t="s">
        <v>14</v>
      </c>
      <c r="K7814">
        <v>1</v>
      </c>
      <c r="L7814">
        <v>2.2893153999903002</v>
      </c>
      <c r="M7814">
        <v>42.972177699994099</v>
      </c>
      <c r="N7814">
        <v>3</v>
      </c>
      <c r="O7814">
        <v>0.46075769999879401</v>
      </c>
      <c r="P7814">
        <v>43.510952899989199</v>
      </c>
    </row>
    <row r="7815" spans="1:16" x14ac:dyDescent="0.3">
      <c r="A7815">
        <v>22</v>
      </c>
      <c r="B7815">
        <v>3</v>
      </c>
      <c r="C7815">
        <v>0</v>
      </c>
      <c r="D7815">
        <v>5</v>
      </c>
      <c r="E7815" t="s">
        <v>1022</v>
      </c>
      <c r="F7815">
        <v>0</v>
      </c>
      <c r="G7815">
        <v>1</v>
      </c>
      <c r="J7815" t="s">
        <v>14</v>
      </c>
      <c r="K7815">
        <v>1</v>
      </c>
      <c r="L7815">
        <v>1.3646602000080701</v>
      </c>
      <c r="M7815">
        <v>45.381139899996903</v>
      </c>
      <c r="N7815">
        <v>3</v>
      </c>
      <c r="O7815">
        <v>0.24463230000401401</v>
      </c>
      <c r="P7815">
        <v>45.742828599992201</v>
      </c>
    </row>
    <row r="7816" spans="1:16" x14ac:dyDescent="0.3">
      <c r="A7816">
        <v>22</v>
      </c>
      <c r="B7816">
        <v>3</v>
      </c>
      <c r="C7816">
        <v>0</v>
      </c>
      <c r="D7816">
        <v>5</v>
      </c>
      <c r="E7816" t="s">
        <v>2081</v>
      </c>
      <c r="F7816">
        <v>1</v>
      </c>
      <c r="G7816">
        <v>1</v>
      </c>
      <c r="H7816">
        <v>1.98346940000192</v>
      </c>
      <c r="I7816">
        <v>37.500690899993103</v>
      </c>
      <c r="J7816" t="s">
        <v>16</v>
      </c>
      <c r="K7816">
        <v>1</v>
      </c>
      <c r="L7816">
        <v>0.98972199999843702</v>
      </c>
      <c r="M7816">
        <v>47.239490399995702</v>
      </c>
      <c r="N7816">
        <v>3</v>
      </c>
      <c r="O7816">
        <v>6.6183508000103801</v>
      </c>
      <c r="P7816">
        <v>53.972454299990197</v>
      </c>
    </row>
    <row r="7817" spans="1:16" x14ac:dyDescent="0.3">
      <c r="A7817">
        <v>22</v>
      </c>
      <c r="B7817">
        <v>3</v>
      </c>
      <c r="C7817">
        <v>0</v>
      </c>
      <c r="D7817">
        <v>5</v>
      </c>
      <c r="E7817" t="s">
        <v>562</v>
      </c>
      <c r="F7817">
        <v>0</v>
      </c>
      <c r="G7817">
        <v>1</v>
      </c>
      <c r="J7817" t="s">
        <v>14</v>
      </c>
      <c r="K7817">
        <v>1</v>
      </c>
      <c r="L7817">
        <v>1.54220140000689</v>
      </c>
      <c r="M7817">
        <v>56.0249857000017</v>
      </c>
      <c r="N7817">
        <v>3</v>
      </c>
      <c r="O7817">
        <v>0.24447190000501001</v>
      </c>
      <c r="P7817">
        <v>56.398656299992602</v>
      </c>
    </row>
    <row r="7818" spans="1:16" x14ac:dyDescent="0.3">
      <c r="A7818">
        <v>22</v>
      </c>
      <c r="B7818">
        <v>3</v>
      </c>
      <c r="C7818">
        <v>0</v>
      </c>
      <c r="D7818">
        <v>5</v>
      </c>
      <c r="E7818" t="s">
        <v>807</v>
      </c>
      <c r="F7818">
        <v>0</v>
      </c>
      <c r="G7818">
        <v>1</v>
      </c>
      <c r="J7818" t="s">
        <v>14</v>
      </c>
      <c r="K7818">
        <v>1</v>
      </c>
      <c r="L7818">
        <v>1.0787868000043099</v>
      </c>
      <c r="M7818">
        <v>57.994888100001802</v>
      </c>
      <c r="N7818">
        <v>3</v>
      </c>
      <c r="O7818">
        <v>0.20920109999133299</v>
      </c>
      <c r="P7818">
        <v>58.347155399998897</v>
      </c>
    </row>
    <row r="7819" spans="1:16" x14ac:dyDescent="0.3">
      <c r="A7819">
        <v>22</v>
      </c>
      <c r="B7819">
        <v>3</v>
      </c>
      <c r="C7819">
        <v>0</v>
      </c>
      <c r="D7819">
        <v>5</v>
      </c>
      <c r="E7819" t="s">
        <v>929</v>
      </c>
      <c r="F7819">
        <v>1</v>
      </c>
      <c r="G7819">
        <v>1</v>
      </c>
      <c r="H7819">
        <v>1.98430050000025</v>
      </c>
      <c r="I7819">
        <v>75.001307600003202</v>
      </c>
      <c r="J7819" t="s">
        <v>16</v>
      </c>
      <c r="K7819">
        <v>1</v>
      </c>
      <c r="L7819">
        <v>1.1713530999986701</v>
      </c>
      <c r="M7819">
        <v>60.037432899989703</v>
      </c>
      <c r="N7819">
        <v>3</v>
      </c>
      <c r="O7819">
        <v>0.14704050000000299</v>
      </c>
      <c r="P7819">
        <v>60.277235799992901</v>
      </c>
    </row>
    <row r="7820" spans="1:16" x14ac:dyDescent="0.3">
      <c r="A7820">
        <v>22</v>
      </c>
      <c r="B7820">
        <v>3</v>
      </c>
      <c r="C7820">
        <v>0</v>
      </c>
      <c r="D7820">
        <v>5</v>
      </c>
      <c r="E7820" t="s">
        <v>1565</v>
      </c>
      <c r="F7820">
        <v>0</v>
      </c>
      <c r="G7820">
        <v>1</v>
      </c>
      <c r="J7820" t="s">
        <v>14</v>
      </c>
      <c r="K7820">
        <v>1</v>
      </c>
      <c r="L7820">
        <v>3.3000735999958102</v>
      </c>
      <c r="M7820">
        <v>64.083137299996494</v>
      </c>
      <c r="N7820">
        <v>3</v>
      </c>
      <c r="O7820">
        <v>0.85770140000386197</v>
      </c>
      <c r="P7820">
        <v>65.035785999993095</v>
      </c>
    </row>
    <row r="7821" spans="1:16" x14ac:dyDescent="0.3">
      <c r="A7821">
        <v>22</v>
      </c>
      <c r="B7821">
        <v>3</v>
      </c>
      <c r="C7821">
        <v>0</v>
      </c>
      <c r="D7821">
        <v>5</v>
      </c>
      <c r="E7821" t="s">
        <v>1785</v>
      </c>
      <c r="F7821">
        <v>1</v>
      </c>
      <c r="G7821">
        <v>1</v>
      </c>
      <c r="H7821">
        <v>1.9851885000098299</v>
      </c>
      <c r="I7821">
        <v>107.50188290000401</v>
      </c>
      <c r="J7821" t="s">
        <v>16</v>
      </c>
      <c r="K7821">
        <v>1</v>
      </c>
      <c r="L7821">
        <v>0.87996959999145496</v>
      </c>
      <c r="M7821">
        <v>66.429337900001002</v>
      </c>
      <c r="N7821">
        <v>3</v>
      </c>
      <c r="O7821">
        <v>0.17058879999967799</v>
      </c>
      <c r="P7821">
        <v>66.700735899998094</v>
      </c>
    </row>
    <row r="7822" spans="1:16" x14ac:dyDescent="0.3">
      <c r="A7822">
        <v>22</v>
      </c>
      <c r="B7822">
        <v>3</v>
      </c>
      <c r="C7822">
        <v>0</v>
      </c>
      <c r="D7822">
        <v>5</v>
      </c>
      <c r="E7822" t="s">
        <v>745</v>
      </c>
      <c r="F7822">
        <v>1</v>
      </c>
      <c r="G7822">
        <v>1</v>
      </c>
      <c r="H7822">
        <v>1.9847878000000501</v>
      </c>
      <c r="I7822">
        <v>90.001616900000997</v>
      </c>
      <c r="J7822" t="s">
        <v>16</v>
      </c>
      <c r="K7822">
        <v>1</v>
      </c>
      <c r="L7822">
        <v>2.9268032999971201</v>
      </c>
      <c r="M7822">
        <v>70.142890899995095</v>
      </c>
      <c r="N7822">
        <v>3</v>
      </c>
      <c r="O7822">
        <v>0.37738859999808499</v>
      </c>
      <c r="P7822">
        <v>70.619420999995796</v>
      </c>
    </row>
    <row r="7823" spans="1:16" x14ac:dyDescent="0.3">
      <c r="A7823">
        <v>22</v>
      </c>
      <c r="B7823">
        <v>3</v>
      </c>
      <c r="C7823">
        <v>0</v>
      </c>
      <c r="D7823">
        <v>5</v>
      </c>
      <c r="E7823" t="s">
        <v>890</v>
      </c>
      <c r="F7823">
        <v>0</v>
      </c>
      <c r="G7823">
        <v>1</v>
      </c>
      <c r="J7823" t="s">
        <v>14</v>
      </c>
      <c r="K7823">
        <v>1</v>
      </c>
      <c r="L7823">
        <v>0.84612519999791402</v>
      </c>
      <c r="M7823">
        <v>71.978853900000104</v>
      </c>
      <c r="N7823">
        <v>2</v>
      </c>
      <c r="O7823">
        <v>1.4745364999980699</v>
      </c>
      <c r="P7823">
        <v>73.588836399998399</v>
      </c>
    </row>
    <row r="7824" spans="1:16" x14ac:dyDescent="0.3">
      <c r="A7824">
        <v>22</v>
      </c>
      <c r="B7824">
        <v>3</v>
      </c>
      <c r="C7824">
        <v>0</v>
      </c>
      <c r="D7824">
        <v>5</v>
      </c>
      <c r="E7824" t="s">
        <v>2008</v>
      </c>
      <c r="F7824">
        <v>0</v>
      </c>
      <c r="G7824">
        <v>1</v>
      </c>
      <c r="J7824" t="s">
        <v>14</v>
      </c>
      <c r="K7824">
        <v>1</v>
      </c>
      <c r="L7824">
        <v>1.1868461999983999</v>
      </c>
      <c r="M7824">
        <v>75.2862586999981</v>
      </c>
      <c r="N7824">
        <v>3</v>
      </c>
      <c r="O7824">
        <v>0.40917320000880902</v>
      </c>
      <c r="P7824">
        <v>75.827247799999896</v>
      </c>
    </row>
    <row r="7825" spans="1:16" x14ac:dyDescent="0.3">
      <c r="A7825">
        <v>22</v>
      </c>
      <c r="B7825">
        <v>3</v>
      </c>
      <c r="C7825">
        <v>0</v>
      </c>
      <c r="D7825">
        <v>5</v>
      </c>
      <c r="E7825" t="s">
        <v>1868</v>
      </c>
      <c r="F7825">
        <v>0</v>
      </c>
      <c r="G7825">
        <v>1</v>
      </c>
      <c r="J7825" t="s">
        <v>14</v>
      </c>
      <c r="K7825">
        <v>1</v>
      </c>
      <c r="L7825">
        <v>0.91853470000205595</v>
      </c>
      <c r="M7825">
        <v>77.251384199989801</v>
      </c>
      <c r="N7825">
        <v>3</v>
      </c>
      <c r="O7825">
        <v>0.29875460000766901</v>
      </c>
      <c r="P7825">
        <v>77.668729800003405</v>
      </c>
    </row>
    <row r="7826" spans="1:16" x14ac:dyDescent="0.3">
      <c r="A7826">
        <v>22</v>
      </c>
      <c r="B7826">
        <v>3</v>
      </c>
      <c r="C7826">
        <v>0</v>
      </c>
      <c r="D7826">
        <v>5</v>
      </c>
      <c r="E7826" t="s">
        <v>1268</v>
      </c>
      <c r="F7826">
        <v>0</v>
      </c>
      <c r="G7826">
        <v>1</v>
      </c>
      <c r="J7826" t="s">
        <v>14</v>
      </c>
      <c r="K7826">
        <v>1</v>
      </c>
      <c r="L7826">
        <v>1.0521604999958101</v>
      </c>
      <c r="M7826">
        <v>79.235013999990798</v>
      </c>
      <c r="N7826">
        <v>3</v>
      </c>
      <c r="O7826">
        <v>0.20909940000274199</v>
      </c>
      <c r="P7826">
        <v>79.587203999995793</v>
      </c>
    </row>
    <row r="7827" spans="1:16" x14ac:dyDescent="0.3">
      <c r="A7827">
        <v>22</v>
      </c>
      <c r="B7827">
        <v>3</v>
      </c>
      <c r="C7827">
        <v>0</v>
      </c>
      <c r="D7827">
        <v>5</v>
      </c>
      <c r="E7827" t="s">
        <v>1636</v>
      </c>
      <c r="F7827">
        <v>1</v>
      </c>
      <c r="G7827">
        <v>1</v>
      </c>
      <c r="H7827">
        <v>1.9829830999951801</v>
      </c>
      <c r="I7827">
        <v>12.500297499995201</v>
      </c>
      <c r="J7827" t="s">
        <v>16</v>
      </c>
      <c r="K7827">
        <v>1</v>
      </c>
      <c r="L7827">
        <v>1.1840813000017101</v>
      </c>
      <c r="M7827">
        <v>81.283383399990299</v>
      </c>
      <c r="N7827">
        <v>3</v>
      </c>
      <c r="O7827">
        <v>1.45112700000755</v>
      </c>
      <c r="P7827">
        <v>82.869115199995605</v>
      </c>
    </row>
    <row r="7828" spans="1:16" x14ac:dyDescent="0.3">
      <c r="A7828">
        <v>22</v>
      </c>
      <c r="B7828">
        <v>3</v>
      </c>
      <c r="C7828">
        <v>0</v>
      </c>
      <c r="D7828">
        <v>5</v>
      </c>
      <c r="E7828" t="s">
        <v>1194</v>
      </c>
      <c r="F7828">
        <v>1</v>
      </c>
      <c r="G7828">
        <v>1</v>
      </c>
      <c r="H7828">
        <v>1.98533479998878</v>
      </c>
      <c r="I7828">
        <v>112.501959999994</v>
      </c>
      <c r="J7828" t="s">
        <v>16</v>
      </c>
      <c r="K7828">
        <v>1</v>
      </c>
      <c r="L7828">
        <v>0.82223219999286801</v>
      </c>
      <c r="M7828">
        <v>84.204900700002298</v>
      </c>
      <c r="N7828">
        <v>3</v>
      </c>
      <c r="O7828">
        <v>0.82671120000304699</v>
      </c>
      <c r="P7828">
        <v>85.140743900003102</v>
      </c>
    </row>
    <row r="7829" spans="1:16" x14ac:dyDescent="0.3">
      <c r="A7829">
        <v>22</v>
      </c>
      <c r="B7829">
        <v>3</v>
      </c>
      <c r="C7829">
        <v>0</v>
      </c>
      <c r="D7829">
        <v>5</v>
      </c>
      <c r="E7829" t="s">
        <v>2177</v>
      </c>
      <c r="F7829">
        <v>0</v>
      </c>
      <c r="G7829">
        <v>1</v>
      </c>
      <c r="J7829" t="s">
        <v>14</v>
      </c>
      <c r="K7829">
        <v>1</v>
      </c>
      <c r="L7829">
        <v>1.5376794999901899</v>
      </c>
      <c r="M7829">
        <v>87.187264299995206</v>
      </c>
      <c r="N7829">
        <v>2</v>
      </c>
      <c r="O7829">
        <v>0.24565579999762099</v>
      </c>
      <c r="P7829">
        <v>87.543568299995997</v>
      </c>
    </row>
    <row r="7830" spans="1:16" x14ac:dyDescent="0.3">
      <c r="A7830">
        <v>22</v>
      </c>
      <c r="B7830">
        <v>3</v>
      </c>
      <c r="C7830">
        <v>0</v>
      </c>
      <c r="D7830">
        <v>5</v>
      </c>
      <c r="E7830" t="s">
        <v>999</v>
      </c>
      <c r="F7830">
        <v>0</v>
      </c>
      <c r="G7830">
        <v>1</v>
      </c>
      <c r="J7830" t="s">
        <v>14</v>
      </c>
      <c r="K7830">
        <v>1</v>
      </c>
      <c r="L7830">
        <v>1.2977243999921499</v>
      </c>
      <c r="M7830">
        <v>89.347176099996403</v>
      </c>
      <c r="N7830">
        <v>3</v>
      </c>
      <c r="O7830">
        <v>0.22092880000127499</v>
      </c>
      <c r="P7830">
        <v>89.694879100003206</v>
      </c>
    </row>
    <row r="7831" spans="1:16" x14ac:dyDescent="0.3">
      <c r="A7831">
        <v>22</v>
      </c>
      <c r="B7831">
        <v>3</v>
      </c>
      <c r="C7831">
        <v>0</v>
      </c>
      <c r="D7831">
        <v>5</v>
      </c>
      <c r="E7831" t="s">
        <v>1424</v>
      </c>
      <c r="F7831">
        <v>0</v>
      </c>
      <c r="G7831">
        <v>1</v>
      </c>
      <c r="J7831" t="s">
        <v>14</v>
      </c>
      <c r="K7831">
        <v>1</v>
      </c>
      <c r="L7831">
        <v>0.85254420001001596</v>
      </c>
      <c r="M7831">
        <v>91.068400299991495</v>
      </c>
      <c r="N7831">
        <v>3</v>
      </c>
      <c r="O7831">
        <v>0.17867850000038701</v>
      </c>
      <c r="P7831">
        <v>91.332690900002504</v>
      </c>
    </row>
    <row r="7832" spans="1:16" x14ac:dyDescent="0.3">
      <c r="A7832">
        <v>22</v>
      </c>
      <c r="B7832">
        <v>3</v>
      </c>
      <c r="C7832">
        <v>0</v>
      </c>
      <c r="D7832">
        <v>5</v>
      </c>
      <c r="E7832" t="s">
        <v>749</v>
      </c>
      <c r="F7832">
        <v>1</v>
      </c>
      <c r="G7832">
        <v>1</v>
      </c>
      <c r="H7832">
        <v>1.98611399999936</v>
      </c>
      <c r="I7832">
        <v>147.50257979999901</v>
      </c>
      <c r="J7832" t="s">
        <v>16</v>
      </c>
      <c r="K7832">
        <v>1</v>
      </c>
      <c r="L7832">
        <v>0.94687909999629505</v>
      </c>
      <c r="M7832">
        <v>92.796070899989004</v>
      </c>
      <c r="N7832">
        <v>3</v>
      </c>
      <c r="O7832">
        <v>8.3740899994154502E-2</v>
      </c>
      <c r="P7832">
        <v>93.045800699997898</v>
      </c>
    </row>
    <row r="7833" spans="1:16" x14ac:dyDescent="0.3">
      <c r="A7833">
        <v>22</v>
      </c>
      <c r="B7833">
        <v>3</v>
      </c>
      <c r="C7833">
        <v>0</v>
      </c>
      <c r="D7833">
        <v>5</v>
      </c>
      <c r="E7833" t="s">
        <v>633</v>
      </c>
      <c r="F7833">
        <v>1</v>
      </c>
      <c r="G7833">
        <v>1</v>
      </c>
      <c r="H7833">
        <v>1.9838377999985799</v>
      </c>
      <c r="I7833">
        <v>50.000890900002602</v>
      </c>
      <c r="J7833" t="s">
        <v>16</v>
      </c>
      <c r="K7833">
        <v>1</v>
      </c>
      <c r="L7833">
        <v>0.60874830000102498</v>
      </c>
      <c r="M7833">
        <v>94.174648499989402</v>
      </c>
      <c r="N7833">
        <v>3</v>
      </c>
      <c r="O7833">
        <v>0.112722999998368</v>
      </c>
      <c r="P7833">
        <v>94.386828199989395</v>
      </c>
    </row>
    <row r="7834" spans="1:16" x14ac:dyDescent="0.3">
      <c r="A7834">
        <v>22</v>
      </c>
      <c r="B7834">
        <v>3</v>
      </c>
      <c r="C7834">
        <v>0</v>
      </c>
      <c r="D7834">
        <v>5</v>
      </c>
      <c r="E7834" t="s">
        <v>1172</v>
      </c>
      <c r="F7834">
        <v>0</v>
      </c>
      <c r="G7834">
        <v>1</v>
      </c>
      <c r="J7834" t="s">
        <v>14</v>
      </c>
      <c r="K7834">
        <v>1</v>
      </c>
      <c r="L7834">
        <v>0.87204430000565503</v>
      </c>
      <c r="M7834">
        <v>95.771274200000306</v>
      </c>
      <c r="N7834">
        <v>3</v>
      </c>
      <c r="O7834">
        <v>0.15475959998730099</v>
      </c>
      <c r="P7834">
        <v>96.036749899998497</v>
      </c>
    </row>
    <row r="7835" spans="1:16" x14ac:dyDescent="0.3">
      <c r="A7835">
        <v>22</v>
      </c>
      <c r="B7835">
        <v>3</v>
      </c>
      <c r="C7835">
        <v>0</v>
      </c>
      <c r="D7835">
        <v>5</v>
      </c>
      <c r="E7835" t="s">
        <v>870</v>
      </c>
      <c r="F7835">
        <v>1</v>
      </c>
      <c r="G7835">
        <v>1</v>
      </c>
      <c r="H7835">
        <v>1.98506770000677</v>
      </c>
      <c r="I7835">
        <v>100.0017811</v>
      </c>
      <c r="J7835" t="s">
        <v>16</v>
      </c>
      <c r="K7835">
        <v>1</v>
      </c>
      <c r="L7835">
        <v>0.95357559999683905</v>
      </c>
      <c r="M7835">
        <v>97.502816199994399</v>
      </c>
      <c r="N7835">
        <v>3</v>
      </c>
      <c r="O7835">
        <v>0.29782119998708401</v>
      </c>
      <c r="P7835">
        <v>97.867877500000802</v>
      </c>
    </row>
    <row r="7836" spans="1:16" x14ac:dyDescent="0.3">
      <c r="A7836">
        <v>22</v>
      </c>
      <c r="B7836">
        <v>3</v>
      </c>
      <c r="C7836">
        <v>0</v>
      </c>
      <c r="D7836">
        <v>5</v>
      </c>
      <c r="E7836" t="s">
        <v>566</v>
      </c>
      <c r="F7836">
        <v>0</v>
      </c>
      <c r="G7836">
        <v>1</v>
      </c>
      <c r="J7836" t="s">
        <v>14</v>
      </c>
      <c r="K7836">
        <v>1</v>
      </c>
      <c r="L7836">
        <v>0.78851969999959703</v>
      </c>
      <c r="M7836">
        <v>99.171059000000199</v>
      </c>
      <c r="N7836">
        <v>3</v>
      </c>
      <c r="O7836">
        <v>0.14683740001055401</v>
      </c>
      <c r="P7836">
        <v>99.460759399997201</v>
      </c>
    </row>
    <row r="7837" spans="1:16" x14ac:dyDescent="0.3">
      <c r="A7837">
        <v>22</v>
      </c>
      <c r="B7837">
        <v>3</v>
      </c>
      <c r="C7837">
        <v>0</v>
      </c>
      <c r="D7837">
        <v>5</v>
      </c>
      <c r="E7837" t="s">
        <v>390</v>
      </c>
      <c r="F7837">
        <v>0</v>
      </c>
      <c r="G7837">
        <v>1</v>
      </c>
      <c r="J7837" t="s">
        <v>14</v>
      </c>
      <c r="K7837">
        <v>1</v>
      </c>
      <c r="L7837">
        <v>1.2962140000017801</v>
      </c>
      <c r="M7837">
        <v>101.26240279999899</v>
      </c>
      <c r="N7837">
        <v>3</v>
      </c>
      <c r="O7837">
        <v>0.162349799997173</v>
      </c>
      <c r="P7837">
        <v>101.524464799993</v>
      </c>
    </row>
    <row r="7838" spans="1:16" x14ac:dyDescent="0.3">
      <c r="A7838">
        <v>22</v>
      </c>
      <c r="B7838">
        <v>3</v>
      </c>
      <c r="C7838">
        <v>0</v>
      </c>
      <c r="D7838">
        <v>5</v>
      </c>
      <c r="E7838" t="s">
        <v>1043</v>
      </c>
      <c r="F7838">
        <v>0</v>
      </c>
      <c r="G7838">
        <v>1</v>
      </c>
      <c r="J7838" t="s">
        <v>14</v>
      </c>
      <c r="K7838">
        <v>1</v>
      </c>
      <c r="L7838">
        <v>1.21378210000694</v>
      </c>
      <c r="M7838">
        <v>103.246413799992</v>
      </c>
      <c r="N7838">
        <v>3</v>
      </c>
      <c r="O7838">
        <v>0.168980899994494</v>
      </c>
      <c r="P7838">
        <v>103.571060899994</v>
      </c>
    </row>
    <row r="7839" spans="1:16" x14ac:dyDescent="0.3">
      <c r="A7839">
        <v>22</v>
      </c>
      <c r="B7839">
        <v>3</v>
      </c>
      <c r="C7839">
        <v>0</v>
      </c>
      <c r="D7839">
        <v>5</v>
      </c>
      <c r="E7839" t="s">
        <v>1587</v>
      </c>
      <c r="F7839">
        <v>0</v>
      </c>
      <c r="G7839">
        <v>1</v>
      </c>
      <c r="J7839" t="s">
        <v>14</v>
      </c>
      <c r="K7839">
        <v>1</v>
      </c>
      <c r="L7839">
        <v>1.5689732000028001</v>
      </c>
      <c r="M7839">
        <v>105.65144020000299</v>
      </c>
      <c r="N7839">
        <v>3</v>
      </c>
      <c r="O7839">
        <v>0.15583829999377499</v>
      </c>
      <c r="P7839">
        <v>105.917876499996</v>
      </c>
    </row>
    <row r="7840" spans="1:16" x14ac:dyDescent="0.3">
      <c r="A7840">
        <v>22</v>
      </c>
      <c r="B7840">
        <v>3</v>
      </c>
      <c r="C7840">
        <v>0</v>
      </c>
      <c r="D7840">
        <v>5</v>
      </c>
      <c r="E7840" t="s">
        <v>834</v>
      </c>
      <c r="F7840">
        <v>0</v>
      </c>
      <c r="G7840">
        <v>1</v>
      </c>
      <c r="J7840" t="s">
        <v>14</v>
      </c>
      <c r="K7840">
        <v>1</v>
      </c>
      <c r="L7840">
        <v>0.908399899999495</v>
      </c>
      <c r="M7840">
        <v>107.340857899995</v>
      </c>
      <c r="N7840">
        <v>2</v>
      </c>
      <c r="O7840">
        <v>0.15887879999354501</v>
      </c>
      <c r="P7840">
        <v>107.632928799998</v>
      </c>
    </row>
    <row r="7841" spans="1:16" x14ac:dyDescent="0.3">
      <c r="A7841">
        <v>22</v>
      </c>
      <c r="B7841">
        <v>3</v>
      </c>
      <c r="C7841">
        <v>0</v>
      </c>
      <c r="D7841">
        <v>5</v>
      </c>
      <c r="E7841" t="s">
        <v>152</v>
      </c>
      <c r="F7841">
        <v>1</v>
      </c>
      <c r="G7841">
        <v>1</v>
      </c>
      <c r="H7841">
        <v>1.9859570999978999</v>
      </c>
      <c r="I7841">
        <v>137.50243059999801</v>
      </c>
      <c r="J7841" t="s">
        <v>16</v>
      </c>
      <c r="K7841">
        <v>1</v>
      </c>
      <c r="L7841">
        <v>0.82359559999895304</v>
      </c>
      <c r="M7841">
        <v>108.972682699998</v>
      </c>
      <c r="N7841">
        <v>3</v>
      </c>
      <c r="O7841">
        <v>0.184997800010024</v>
      </c>
      <c r="P7841">
        <v>109.28317179999399</v>
      </c>
    </row>
    <row r="7842" spans="1:16" x14ac:dyDescent="0.3">
      <c r="A7842">
        <v>22</v>
      </c>
      <c r="B7842">
        <v>3</v>
      </c>
      <c r="C7842">
        <v>0</v>
      </c>
      <c r="D7842">
        <v>5</v>
      </c>
      <c r="E7842" t="s">
        <v>2009</v>
      </c>
      <c r="F7842">
        <v>1</v>
      </c>
      <c r="G7842">
        <v>1</v>
      </c>
      <c r="H7842">
        <v>1.9851609000033901</v>
      </c>
      <c r="I7842">
        <v>105.001833899994</v>
      </c>
      <c r="J7842" t="s">
        <v>16</v>
      </c>
      <c r="K7842">
        <v>1</v>
      </c>
      <c r="L7842">
        <v>1.4236504000000401</v>
      </c>
      <c r="M7842">
        <v>111.222822399999</v>
      </c>
      <c r="N7842">
        <v>3</v>
      </c>
      <c r="O7842">
        <v>0.16356230000383201</v>
      </c>
      <c r="P7842">
        <v>111.49362090000101</v>
      </c>
    </row>
    <row r="7843" spans="1:16" x14ac:dyDescent="0.3">
      <c r="A7843">
        <v>22</v>
      </c>
      <c r="B7843">
        <v>3</v>
      </c>
      <c r="C7843">
        <v>0</v>
      </c>
      <c r="D7843">
        <v>5</v>
      </c>
      <c r="E7843" t="s">
        <v>1120</v>
      </c>
      <c r="F7843">
        <v>0</v>
      </c>
      <c r="G7843">
        <v>1</v>
      </c>
      <c r="J7843" t="s">
        <v>14</v>
      </c>
      <c r="K7843">
        <v>1</v>
      </c>
      <c r="L7843">
        <v>0.78154289998929005</v>
      </c>
      <c r="M7843">
        <v>112.780836599995</v>
      </c>
      <c r="N7843">
        <v>3</v>
      </c>
      <c r="O7843">
        <v>0.16883500000403701</v>
      </c>
      <c r="P7843">
        <v>113.05092100000201</v>
      </c>
    </row>
    <row r="7844" spans="1:16" x14ac:dyDescent="0.3">
      <c r="A7844">
        <v>22</v>
      </c>
      <c r="B7844">
        <v>3</v>
      </c>
      <c r="C7844">
        <v>0</v>
      </c>
      <c r="D7844">
        <v>5</v>
      </c>
      <c r="E7844" t="s">
        <v>1504</v>
      </c>
      <c r="F7844">
        <v>0</v>
      </c>
      <c r="G7844">
        <v>1</v>
      </c>
      <c r="J7844" t="s">
        <v>14</v>
      </c>
      <c r="K7844">
        <v>1</v>
      </c>
      <c r="L7844">
        <v>1.56554830000096</v>
      </c>
      <c r="M7844">
        <v>115.13131879999101</v>
      </c>
      <c r="N7844">
        <v>3</v>
      </c>
      <c r="O7844">
        <v>1.15396149999287</v>
      </c>
      <c r="P7844">
        <v>116.395902799995</v>
      </c>
    </row>
    <row r="7845" spans="1:16" x14ac:dyDescent="0.3">
      <c r="A7845">
        <v>22</v>
      </c>
      <c r="B7845">
        <v>3</v>
      </c>
      <c r="C7845">
        <v>0</v>
      </c>
      <c r="D7845">
        <v>5</v>
      </c>
      <c r="E7845" t="s">
        <v>591</v>
      </c>
      <c r="F7845">
        <v>1</v>
      </c>
      <c r="G7845">
        <v>1</v>
      </c>
      <c r="H7845">
        <v>1.98306839998986</v>
      </c>
      <c r="I7845">
        <v>17.500403999991299</v>
      </c>
      <c r="J7845" t="s">
        <v>16</v>
      </c>
      <c r="K7845">
        <v>1</v>
      </c>
      <c r="L7845">
        <v>0.807814899992081</v>
      </c>
      <c r="M7845">
        <v>117.72348819999</v>
      </c>
      <c r="N7845">
        <v>3</v>
      </c>
      <c r="O7845">
        <v>0.155582399995183</v>
      </c>
      <c r="P7845">
        <v>118.021528600002</v>
      </c>
    </row>
    <row r="7846" spans="1:16" x14ac:dyDescent="0.3">
      <c r="A7846">
        <v>22</v>
      </c>
      <c r="B7846">
        <v>3</v>
      </c>
      <c r="C7846">
        <v>0</v>
      </c>
      <c r="D7846">
        <v>5</v>
      </c>
      <c r="E7846" t="s">
        <v>201</v>
      </c>
      <c r="F7846">
        <v>0</v>
      </c>
      <c r="G7846">
        <v>1</v>
      </c>
      <c r="J7846" t="s">
        <v>14</v>
      </c>
      <c r="K7846">
        <v>1</v>
      </c>
      <c r="L7846">
        <v>0.90374419999716304</v>
      </c>
      <c r="M7846">
        <v>119.436033099992</v>
      </c>
      <c r="N7846">
        <v>3</v>
      </c>
      <c r="O7846">
        <v>0.50693650000903301</v>
      </c>
      <c r="P7846">
        <v>120.109303099991</v>
      </c>
    </row>
    <row r="7847" spans="1:16" x14ac:dyDescent="0.3">
      <c r="A7847">
        <v>22</v>
      </c>
      <c r="B7847">
        <v>3</v>
      </c>
      <c r="C7847">
        <v>0</v>
      </c>
      <c r="D7847">
        <v>5</v>
      </c>
      <c r="E7847" t="s">
        <v>1592</v>
      </c>
      <c r="F7847">
        <v>0</v>
      </c>
      <c r="G7847">
        <v>1</v>
      </c>
      <c r="J7847" t="s">
        <v>14</v>
      </c>
      <c r="K7847">
        <v>1</v>
      </c>
      <c r="L7847">
        <v>3.5031127999973299</v>
      </c>
      <c r="M7847">
        <v>124.119080999997</v>
      </c>
      <c r="N7847">
        <v>2</v>
      </c>
      <c r="O7847">
        <v>0.22552230001019799</v>
      </c>
      <c r="P7847">
        <v>124.459625000003</v>
      </c>
    </row>
    <row r="7848" spans="1:16" x14ac:dyDescent="0.3">
      <c r="A7848">
        <v>22</v>
      </c>
      <c r="B7848">
        <v>3</v>
      </c>
      <c r="C7848">
        <v>0</v>
      </c>
      <c r="D7848">
        <v>5</v>
      </c>
      <c r="E7848" t="s">
        <v>528</v>
      </c>
      <c r="F7848">
        <v>0</v>
      </c>
      <c r="G7848">
        <v>1</v>
      </c>
      <c r="J7848" t="s">
        <v>14</v>
      </c>
      <c r="K7848">
        <v>1</v>
      </c>
      <c r="L7848">
        <v>1.2459300000045901</v>
      </c>
      <c r="M7848">
        <v>126.211727499991</v>
      </c>
      <c r="N7848">
        <v>3</v>
      </c>
      <c r="O7848">
        <v>0.29120810001040798</v>
      </c>
      <c r="P7848">
        <v>126.597105299996</v>
      </c>
    </row>
    <row r="7849" spans="1:16" x14ac:dyDescent="0.3">
      <c r="A7849">
        <v>22</v>
      </c>
      <c r="B7849">
        <v>3</v>
      </c>
      <c r="C7849">
        <v>0</v>
      </c>
      <c r="D7849">
        <v>5</v>
      </c>
      <c r="E7849" t="s">
        <v>1488</v>
      </c>
      <c r="F7849">
        <v>1</v>
      </c>
      <c r="G7849">
        <v>1</v>
      </c>
      <c r="H7849">
        <v>1.98281949998636</v>
      </c>
      <c r="I7849">
        <v>7.5001422999921497</v>
      </c>
      <c r="J7849" t="s">
        <v>16</v>
      </c>
      <c r="K7849">
        <v>1</v>
      </c>
      <c r="L7849">
        <v>1.1200571000081301</v>
      </c>
      <c r="M7849">
        <v>128.235806899989</v>
      </c>
      <c r="N7849">
        <v>3</v>
      </c>
      <c r="O7849">
        <v>0.15321449999464701</v>
      </c>
      <c r="P7849">
        <v>128.53124569999599</v>
      </c>
    </row>
    <row r="7850" spans="1:16" x14ac:dyDescent="0.3">
      <c r="A7850">
        <v>22</v>
      </c>
      <c r="B7850">
        <v>3</v>
      </c>
      <c r="C7850">
        <v>0</v>
      </c>
      <c r="D7850">
        <v>5</v>
      </c>
      <c r="E7850" t="s">
        <v>1894</v>
      </c>
      <c r="F7850">
        <v>1</v>
      </c>
      <c r="G7850">
        <v>1</v>
      </c>
      <c r="H7850">
        <v>1.98307000000204</v>
      </c>
      <c r="I7850">
        <v>15.0003345000005</v>
      </c>
      <c r="J7850" t="s">
        <v>16</v>
      </c>
      <c r="K7850">
        <v>1</v>
      </c>
      <c r="L7850">
        <v>0.71814450000238095</v>
      </c>
      <c r="M7850">
        <v>129.7670889</v>
      </c>
      <c r="N7850">
        <v>3</v>
      </c>
      <c r="O7850">
        <v>0.121108099992853</v>
      </c>
      <c r="P7850">
        <v>130.02713950000199</v>
      </c>
    </row>
    <row r="7851" spans="1:16" x14ac:dyDescent="0.3">
      <c r="A7851">
        <v>22</v>
      </c>
      <c r="B7851">
        <v>3</v>
      </c>
      <c r="C7851">
        <v>0</v>
      </c>
      <c r="D7851">
        <v>5</v>
      </c>
      <c r="E7851" t="s">
        <v>1452</v>
      </c>
      <c r="F7851">
        <v>1</v>
      </c>
      <c r="G7851">
        <v>1</v>
      </c>
      <c r="H7851">
        <v>1.985586099996</v>
      </c>
      <c r="I7851">
        <v>122.502153599999</v>
      </c>
      <c r="J7851" t="s">
        <v>16</v>
      </c>
      <c r="K7851">
        <v>1</v>
      </c>
      <c r="L7851">
        <v>1.1983851000113599</v>
      </c>
      <c r="M7851">
        <v>131.73140599999201</v>
      </c>
      <c r="N7851">
        <v>3</v>
      </c>
      <c r="O7851">
        <v>0.10667910000484</v>
      </c>
      <c r="P7851">
        <v>131.95671369999801</v>
      </c>
    </row>
    <row r="7852" spans="1:16" x14ac:dyDescent="0.3">
      <c r="A7852">
        <v>22</v>
      </c>
      <c r="B7852">
        <v>3</v>
      </c>
      <c r="C7852">
        <v>0</v>
      </c>
      <c r="D7852">
        <v>5</v>
      </c>
      <c r="E7852" t="s">
        <v>955</v>
      </c>
      <c r="F7852">
        <v>1</v>
      </c>
      <c r="G7852">
        <v>1</v>
      </c>
      <c r="H7852">
        <v>1.9845123999984899</v>
      </c>
      <c r="I7852">
        <v>80.001436999999001</v>
      </c>
      <c r="J7852" t="s">
        <v>16</v>
      </c>
      <c r="K7852">
        <v>1</v>
      </c>
      <c r="L7852">
        <v>0.61026489999494504</v>
      </c>
      <c r="M7852">
        <v>133.07593530000301</v>
      </c>
      <c r="N7852">
        <v>3</v>
      </c>
      <c r="O7852">
        <v>0.21072519999870601</v>
      </c>
      <c r="P7852">
        <v>133.38071539999501</v>
      </c>
    </row>
    <row r="7853" spans="1:16" x14ac:dyDescent="0.3">
      <c r="A7853">
        <v>22</v>
      </c>
      <c r="B7853">
        <v>3</v>
      </c>
      <c r="C7853">
        <v>0</v>
      </c>
      <c r="D7853">
        <v>5</v>
      </c>
      <c r="E7853" t="s">
        <v>1444</v>
      </c>
      <c r="F7853">
        <v>1</v>
      </c>
      <c r="G7853">
        <v>1</v>
      </c>
      <c r="H7853">
        <v>1.9851056000043199</v>
      </c>
      <c r="I7853">
        <v>102.50181360000001</v>
      </c>
      <c r="J7853" t="s">
        <v>16</v>
      </c>
      <c r="K7853">
        <v>1</v>
      </c>
      <c r="L7853">
        <v>0.96925480000209097</v>
      </c>
      <c r="M7853">
        <v>134.868233699992</v>
      </c>
      <c r="N7853">
        <v>3</v>
      </c>
      <c r="O7853">
        <v>0.13192030000209301</v>
      </c>
      <c r="P7853">
        <v>135.142035700002</v>
      </c>
    </row>
    <row r="7854" spans="1:16" x14ac:dyDescent="0.3">
      <c r="A7854">
        <v>22</v>
      </c>
      <c r="B7854">
        <v>3</v>
      </c>
      <c r="C7854">
        <v>0</v>
      </c>
      <c r="D7854">
        <v>5</v>
      </c>
      <c r="E7854" t="s">
        <v>1959</v>
      </c>
      <c r="F7854">
        <v>1</v>
      </c>
      <c r="G7854">
        <v>1</v>
      </c>
      <c r="H7854">
        <v>1.9840672999998801</v>
      </c>
      <c r="I7854">
        <v>65.001103699993095</v>
      </c>
      <c r="J7854" t="s">
        <v>16</v>
      </c>
      <c r="K7854">
        <v>1</v>
      </c>
      <c r="L7854">
        <v>0.68179349999991301</v>
      </c>
      <c r="M7854">
        <v>136.33107239998901</v>
      </c>
      <c r="N7854">
        <v>3</v>
      </c>
      <c r="O7854">
        <v>0.107701500004623</v>
      </c>
      <c r="P7854">
        <v>136.55769089999399</v>
      </c>
    </row>
    <row r="7855" spans="1:16" x14ac:dyDescent="0.3">
      <c r="A7855">
        <v>22</v>
      </c>
      <c r="B7855">
        <v>3</v>
      </c>
      <c r="C7855">
        <v>0</v>
      </c>
      <c r="D7855">
        <v>5</v>
      </c>
      <c r="E7855" t="s">
        <v>1184</v>
      </c>
      <c r="F7855">
        <v>0</v>
      </c>
      <c r="G7855">
        <v>1</v>
      </c>
      <c r="J7855" t="s">
        <v>14</v>
      </c>
      <c r="K7855">
        <v>1</v>
      </c>
      <c r="L7855">
        <v>0.71769980000681199</v>
      </c>
      <c r="M7855">
        <v>137.78349419999</v>
      </c>
      <c r="N7855">
        <v>3</v>
      </c>
      <c r="O7855">
        <v>0.22745030000805899</v>
      </c>
      <c r="P7855">
        <v>138.12550029999699</v>
      </c>
    </row>
    <row r="7856" spans="1:16" x14ac:dyDescent="0.3">
      <c r="A7856">
        <v>22</v>
      </c>
      <c r="B7856">
        <v>3</v>
      </c>
      <c r="C7856">
        <v>0</v>
      </c>
      <c r="D7856">
        <v>5</v>
      </c>
      <c r="E7856" t="s">
        <v>278</v>
      </c>
      <c r="F7856">
        <v>1</v>
      </c>
      <c r="G7856">
        <v>1</v>
      </c>
      <c r="H7856">
        <v>1.9826887999952301</v>
      </c>
      <c r="I7856">
        <v>5.0001042999938399</v>
      </c>
      <c r="J7856" t="s">
        <v>16</v>
      </c>
      <c r="K7856">
        <v>1</v>
      </c>
      <c r="L7856">
        <v>0.84413430000131495</v>
      </c>
      <c r="M7856">
        <v>139.476669099997</v>
      </c>
      <c r="N7856">
        <v>3</v>
      </c>
      <c r="O7856">
        <v>0.12553099999786399</v>
      </c>
      <c r="P7856">
        <v>139.719618899995</v>
      </c>
    </row>
    <row r="7857" spans="1:16" x14ac:dyDescent="0.3">
      <c r="A7857">
        <v>22</v>
      </c>
      <c r="B7857">
        <v>3</v>
      </c>
      <c r="C7857">
        <v>0</v>
      </c>
      <c r="D7857">
        <v>5</v>
      </c>
      <c r="E7857" t="s">
        <v>1119</v>
      </c>
      <c r="F7857">
        <v>1</v>
      </c>
      <c r="G7857">
        <v>1</v>
      </c>
      <c r="H7857">
        <v>1.9842541999969401</v>
      </c>
      <c r="I7857">
        <v>72.501250799992704</v>
      </c>
      <c r="J7857" t="s">
        <v>16</v>
      </c>
      <c r="K7857">
        <v>1</v>
      </c>
      <c r="L7857">
        <v>0.73865109999314904</v>
      </c>
      <c r="M7857">
        <v>140.97093840000201</v>
      </c>
      <c r="N7857">
        <v>3</v>
      </c>
      <c r="O7857">
        <v>0.10999860000447401</v>
      </c>
      <c r="P7857">
        <v>141.19207920000201</v>
      </c>
    </row>
    <row r="7858" spans="1:16" x14ac:dyDescent="0.3">
      <c r="A7858">
        <v>22</v>
      </c>
      <c r="B7858">
        <v>3</v>
      </c>
      <c r="C7858">
        <v>0</v>
      </c>
      <c r="D7858">
        <v>5</v>
      </c>
      <c r="E7858" t="s">
        <v>624</v>
      </c>
      <c r="F7858">
        <v>1</v>
      </c>
      <c r="G7858">
        <v>1</v>
      </c>
      <c r="H7858">
        <v>1.98498649999965</v>
      </c>
      <c r="I7858">
        <v>97.501747100002802</v>
      </c>
      <c r="J7858" t="s">
        <v>16</v>
      </c>
      <c r="K7858">
        <v>1</v>
      </c>
      <c r="L7858">
        <v>1.8746909000037699</v>
      </c>
      <c r="M7858">
        <v>143.57355149999799</v>
      </c>
      <c r="N7858">
        <v>2</v>
      </c>
      <c r="O7858">
        <v>0.164622700001928</v>
      </c>
      <c r="P7858">
        <v>143.854735000001</v>
      </c>
    </row>
    <row r="7859" spans="1:16" x14ac:dyDescent="0.3">
      <c r="A7859">
        <v>22</v>
      </c>
      <c r="B7859">
        <v>3</v>
      </c>
      <c r="C7859">
        <v>0</v>
      </c>
      <c r="D7859">
        <v>5</v>
      </c>
      <c r="E7859" t="s">
        <v>66</v>
      </c>
      <c r="F7859">
        <v>1</v>
      </c>
      <c r="G7859">
        <v>1</v>
      </c>
      <c r="H7859">
        <v>1.9834601000038701</v>
      </c>
      <c r="I7859">
        <v>35.000643699997497</v>
      </c>
      <c r="J7859" t="s">
        <v>16</v>
      </c>
      <c r="K7859">
        <v>1</v>
      </c>
      <c r="L7859">
        <v>0.83949230000143904</v>
      </c>
      <c r="M7859">
        <v>145.20502880000299</v>
      </c>
      <c r="N7859">
        <v>3</v>
      </c>
      <c r="O7859">
        <v>0.19658590000472001</v>
      </c>
      <c r="P7859">
        <v>145.51864300000301</v>
      </c>
    </row>
    <row r="7860" spans="1:16" x14ac:dyDescent="0.3">
      <c r="A7860">
        <v>22</v>
      </c>
      <c r="B7860">
        <v>3</v>
      </c>
      <c r="C7860">
        <v>0</v>
      </c>
      <c r="D7860">
        <v>5</v>
      </c>
      <c r="E7860" t="s">
        <v>91</v>
      </c>
      <c r="F7860">
        <v>1</v>
      </c>
      <c r="G7860">
        <v>1</v>
      </c>
      <c r="H7860">
        <v>1.9855886000004801</v>
      </c>
      <c r="I7860">
        <v>127.5022417</v>
      </c>
      <c r="J7860" t="s">
        <v>16</v>
      </c>
      <c r="K7860">
        <v>1</v>
      </c>
      <c r="L7860">
        <v>0.82204260000435203</v>
      </c>
      <c r="M7860">
        <v>146.8546451</v>
      </c>
      <c r="N7860">
        <v>3</v>
      </c>
      <c r="O7860">
        <v>0.244508500007214</v>
      </c>
      <c r="P7860">
        <v>147.206577599995</v>
      </c>
    </row>
    <row r="7861" spans="1:16" x14ac:dyDescent="0.3">
      <c r="A7861">
        <v>22</v>
      </c>
      <c r="B7861">
        <v>3</v>
      </c>
      <c r="C7861">
        <v>0</v>
      </c>
      <c r="D7861">
        <v>5</v>
      </c>
      <c r="E7861" t="s">
        <v>440</v>
      </c>
      <c r="F7861">
        <v>1</v>
      </c>
      <c r="G7861">
        <v>1</v>
      </c>
      <c r="H7861">
        <v>1.98470350001298</v>
      </c>
      <c r="I7861">
        <v>85.001510300004199</v>
      </c>
      <c r="J7861" t="s">
        <v>16</v>
      </c>
      <c r="K7861">
        <v>1</v>
      </c>
      <c r="L7861">
        <v>1.1272545999963799</v>
      </c>
      <c r="M7861">
        <v>148.84279029999701</v>
      </c>
      <c r="N7861">
        <v>3</v>
      </c>
      <c r="O7861">
        <v>0.22527830000035501</v>
      </c>
      <c r="P7861">
        <v>149.187229299991</v>
      </c>
    </row>
    <row r="7862" spans="1:16" x14ac:dyDescent="0.3">
      <c r="A7862">
        <v>22</v>
      </c>
      <c r="B7862">
        <v>3</v>
      </c>
      <c r="C7862">
        <v>1</v>
      </c>
      <c r="D7862">
        <v>5</v>
      </c>
      <c r="E7862" t="s">
        <v>1795</v>
      </c>
      <c r="F7862">
        <v>1</v>
      </c>
      <c r="G7862">
        <v>2</v>
      </c>
      <c r="H7862">
        <v>1.98329340000055</v>
      </c>
      <c r="I7862">
        <v>30.000556700004399</v>
      </c>
      <c r="J7862" t="s">
        <v>16</v>
      </c>
      <c r="K7862">
        <v>1</v>
      </c>
      <c r="L7862">
        <v>2.33372280000185</v>
      </c>
      <c r="M7862">
        <v>2.33374329999788</v>
      </c>
      <c r="N7862">
        <v>3</v>
      </c>
      <c r="O7862">
        <v>0.43378289999964198</v>
      </c>
      <c r="P7862">
        <v>2.90716780000366</v>
      </c>
    </row>
    <row r="7863" spans="1:16" x14ac:dyDescent="0.3">
      <c r="A7863">
        <v>22</v>
      </c>
      <c r="B7863">
        <v>3</v>
      </c>
      <c r="C7863">
        <v>1</v>
      </c>
      <c r="D7863">
        <v>5</v>
      </c>
      <c r="E7863" t="s">
        <v>1166</v>
      </c>
      <c r="F7863">
        <v>1</v>
      </c>
      <c r="G7863">
        <v>2</v>
      </c>
      <c r="H7863">
        <v>1.98375600000145</v>
      </c>
      <c r="I7863">
        <v>55.000947199994698</v>
      </c>
      <c r="J7863" t="s">
        <v>16</v>
      </c>
      <c r="K7863">
        <v>1</v>
      </c>
      <c r="L7863">
        <v>3.4236266999942</v>
      </c>
      <c r="M7863">
        <v>6.84016439999687</v>
      </c>
      <c r="N7863">
        <v>3</v>
      </c>
      <c r="O7863">
        <v>0.120996999990894</v>
      </c>
      <c r="P7863">
        <v>7.0662269000022198</v>
      </c>
    </row>
    <row r="7864" spans="1:16" x14ac:dyDescent="0.3">
      <c r="A7864">
        <v>22</v>
      </c>
      <c r="B7864">
        <v>3</v>
      </c>
      <c r="C7864">
        <v>1</v>
      </c>
      <c r="D7864">
        <v>5</v>
      </c>
      <c r="E7864" t="s">
        <v>551</v>
      </c>
      <c r="F7864">
        <v>0</v>
      </c>
      <c r="G7864">
        <v>2</v>
      </c>
      <c r="J7864" t="s">
        <v>14</v>
      </c>
      <c r="K7864">
        <v>1</v>
      </c>
      <c r="L7864">
        <v>1.12792060000356</v>
      </c>
      <c r="M7864">
        <v>8.7112316999991908</v>
      </c>
      <c r="N7864">
        <v>2</v>
      </c>
      <c r="O7864">
        <v>0.26106689999869598</v>
      </c>
      <c r="P7864">
        <v>9.1583938999974599</v>
      </c>
    </row>
    <row r="7865" spans="1:16" x14ac:dyDescent="0.3">
      <c r="A7865">
        <v>22</v>
      </c>
      <c r="B7865">
        <v>3</v>
      </c>
      <c r="C7865">
        <v>1</v>
      </c>
      <c r="D7865">
        <v>5</v>
      </c>
      <c r="E7865" t="s">
        <v>1138</v>
      </c>
      <c r="F7865">
        <v>1</v>
      </c>
      <c r="G7865">
        <v>2</v>
      </c>
      <c r="H7865">
        <v>1.9839504999981701</v>
      </c>
      <c r="I7865">
        <v>60.001028099999502</v>
      </c>
      <c r="J7865" t="s">
        <v>16</v>
      </c>
      <c r="K7865">
        <v>1</v>
      </c>
      <c r="L7865">
        <v>0.85760889999801304</v>
      </c>
      <c r="M7865">
        <v>10.524304899998199</v>
      </c>
      <c r="N7865">
        <v>3</v>
      </c>
      <c r="O7865">
        <v>0.113212700001895</v>
      </c>
      <c r="P7865">
        <v>10.754396400007</v>
      </c>
    </row>
    <row r="7866" spans="1:16" x14ac:dyDescent="0.3">
      <c r="A7866">
        <v>22</v>
      </c>
      <c r="B7866">
        <v>3</v>
      </c>
      <c r="C7866">
        <v>1</v>
      </c>
      <c r="D7866">
        <v>5</v>
      </c>
      <c r="E7866" t="s">
        <v>755</v>
      </c>
      <c r="F7866">
        <v>1</v>
      </c>
      <c r="G7866">
        <v>2</v>
      </c>
      <c r="H7866">
        <v>1.98558580000827</v>
      </c>
      <c r="I7866">
        <v>125.00220980000501</v>
      </c>
      <c r="J7866" t="s">
        <v>14</v>
      </c>
      <c r="K7866">
        <v>0</v>
      </c>
      <c r="L7866">
        <v>1.28320930000336</v>
      </c>
      <c r="M7866">
        <v>12.549774099999899</v>
      </c>
      <c r="N7866">
        <v>2</v>
      </c>
      <c r="O7866">
        <v>0.19759460000204901</v>
      </c>
      <c r="P7866">
        <v>12.8628917000024</v>
      </c>
    </row>
    <row r="7867" spans="1:16" x14ac:dyDescent="0.3">
      <c r="A7867">
        <v>22</v>
      </c>
      <c r="B7867">
        <v>3</v>
      </c>
      <c r="C7867">
        <v>1</v>
      </c>
      <c r="D7867">
        <v>5</v>
      </c>
      <c r="E7867" t="s">
        <v>1817</v>
      </c>
      <c r="F7867">
        <v>0</v>
      </c>
      <c r="G7867">
        <v>2</v>
      </c>
      <c r="J7867" t="s">
        <v>14</v>
      </c>
      <c r="K7867">
        <v>1</v>
      </c>
      <c r="L7867">
        <v>1.1389780000026799</v>
      </c>
      <c r="M7867">
        <v>14.522300800003</v>
      </c>
      <c r="N7867">
        <v>3</v>
      </c>
      <c r="O7867">
        <v>0.35484519999590702</v>
      </c>
      <c r="P7867">
        <v>15.004080500002599</v>
      </c>
    </row>
    <row r="7868" spans="1:16" x14ac:dyDescent="0.3">
      <c r="A7868">
        <v>22</v>
      </c>
      <c r="B7868">
        <v>3</v>
      </c>
      <c r="C7868">
        <v>1</v>
      </c>
      <c r="D7868">
        <v>5</v>
      </c>
      <c r="E7868" t="s">
        <v>475</v>
      </c>
      <c r="F7868">
        <v>0</v>
      </c>
      <c r="G7868">
        <v>2</v>
      </c>
      <c r="J7868" t="s">
        <v>14</v>
      </c>
      <c r="K7868">
        <v>1</v>
      </c>
      <c r="L7868">
        <v>1.92932830000063</v>
      </c>
      <c r="M7868">
        <v>17.445849600000699</v>
      </c>
      <c r="N7868">
        <v>2</v>
      </c>
      <c r="O7868">
        <v>0.30703139999241102</v>
      </c>
      <c r="P7868">
        <v>17.892294899997101</v>
      </c>
    </row>
    <row r="7869" spans="1:16" x14ac:dyDescent="0.3">
      <c r="A7869">
        <v>22</v>
      </c>
      <c r="B7869">
        <v>3</v>
      </c>
      <c r="C7869">
        <v>1</v>
      </c>
      <c r="D7869">
        <v>5</v>
      </c>
      <c r="E7869" t="s">
        <v>376</v>
      </c>
      <c r="F7869">
        <v>1</v>
      </c>
      <c r="G7869">
        <v>2</v>
      </c>
      <c r="H7869">
        <v>1.9835418000002401</v>
      </c>
      <c r="I7869">
        <v>40.000713100002002</v>
      </c>
      <c r="J7869" t="s">
        <v>16</v>
      </c>
      <c r="K7869">
        <v>1</v>
      </c>
      <c r="L7869">
        <v>0.86893090000376105</v>
      </c>
      <c r="M7869">
        <v>19.2688007999968</v>
      </c>
      <c r="N7869">
        <v>3</v>
      </c>
      <c r="O7869">
        <v>0.14559519999602299</v>
      </c>
      <c r="P7869">
        <v>19.538839800006802</v>
      </c>
    </row>
    <row r="7870" spans="1:16" x14ac:dyDescent="0.3">
      <c r="A7870">
        <v>22</v>
      </c>
      <c r="B7870">
        <v>3</v>
      </c>
      <c r="C7870">
        <v>1</v>
      </c>
      <c r="D7870">
        <v>5</v>
      </c>
      <c r="E7870" t="s">
        <v>472</v>
      </c>
      <c r="F7870">
        <v>1</v>
      </c>
      <c r="G7870">
        <v>2</v>
      </c>
      <c r="H7870">
        <v>1.9859055999986599</v>
      </c>
      <c r="I7870">
        <v>140.00247809999601</v>
      </c>
      <c r="J7870" t="s">
        <v>16</v>
      </c>
      <c r="K7870">
        <v>1</v>
      </c>
      <c r="L7870">
        <v>0.84314830000221297</v>
      </c>
      <c r="M7870">
        <v>20.892887199996</v>
      </c>
      <c r="N7870">
        <v>3</v>
      </c>
      <c r="O7870">
        <v>0.14496990000770901</v>
      </c>
      <c r="P7870">
        <v>21.1062852000032</v>
      </c>
    </row>
    <row r="7871" spans="1:16" x14ac:dyDescent="0.3">
      <c r="A7871">
        <v>22</v>
      </c>
      <c r="B7871">
        <v>3</v>
      </c>
      <c r="C7871">
        <v>1</v>
      </c>
      <c r="D7871">
        <v>5</v>
      </c>
      <c r="E7871" t="s">
        <v>509</v>
      </c>
      <c r="F7871">
        <v>1</v>
      </c>
      <c r="G7871">
        <v>2</v>
      </c>
      <c r="H7871">
        <v>1.98383870000544</v>
      </c>
      <c r="I7871">
        <v>52.5009344999999</v>
      </c>
      <c r="J7871" t="s">
        <v>16</v>
      </c>
      <c r="K7871">
        <v>1</v>
      </c>
      <c r="L7871">
        <v>0.72197450000385299</v>
      </c>
      <c r="M7871">
        <v>22.338526100007599</v>
      </c>
      <c r="N7871">
        <v>3</v>
      </c>
      <c r="O7871">
        <v>0.112808000005316</v>
      </c>
      <c r="P7871">
        <v>22.570034999996999</v>
      </c>
    </row>
    <row r="7872" spans="1:16" x14ac:dyDescent="0.3">
      <c r="A7872">
        <v>22</v>
      </c>
      <c r="B7872">
        <v>3</v>
      </c>
      <c r="C7872">
        <v>1</v>
      </c>
      <c r="D7872">
        <v>5</v>
      </c>
      <c r="E7872" t="s">
        <v>466</v>
      </c>
      <c r="F7872">
        <v>0</v>
      </c>
      <c r="G7872">
        <v>2</v>
      </c>
      <c r="J7872" t="s">
        <v>14</v>
      </c>
      <c r="K7872">
        <v>1</v>
      </c>
      <c r="L7872">
        <v>0.70773969999572695</v>
      </c>
      <c r="M7872">
        <v>23.7908762000006</v>
      </c>
      <c r="N7872">
        <v>3</v>
      </c>
      <c r="O7872">
        <v>0.28570410000975199</v>
      </c>
      <c r="P7872">
        <v>24.190902799993601</v>
      </c>
    </row>
    <row r="7873" spans="1:16" x14ac:dyDescent="0.3">
      <c r="A7873">
        <v>22</v>
      </c>
      <c r="B7873">
        <v>3</v>
      </c>
      <c r="C7873">
        <v>1</v>
      </c>
      <c r="D7873">
        <v>5</v>
      </c>
      <c r="E7873" t="s">
        <v>796</v>
      </c>
      <c r="F7873">
        <v>0</v>
      </c>
      <c r="G7873">
        <v>2</v>
      </c>
      <c r="J7873" t="s">
        <v>14</v>
      </c>
      <c r="K7873">
        <v>1</v>
      </c>
      <c r="L7873">
        <v>1.23109020000265</v>
      </c>
      <c r="M7873">
        <v>25.9310882999998</v>
      </c>
      <c r="N7873">
        <v>2</v>
      </c>
      <c r="O7873">
        <v>0.19898420000390599</v>
      </c>
      <c r="P7873">
        <v>26.224153999995899</v>
      </c>
    </row>
    <row r="7874" spans="1:16" x14ac:dyDescent="0.3">
      <c r="A7874">
        <v>22</v>
      </c>
      <c r="B7874">
        <v>3</v>
      </c>
      <c r="C7874">
        <v>1</v>
      </c>
      <c r="D7874">
        <v>5</v>
      </c>
      <c r="E7874" t="s">
        <v>1012</v>
      </c>
      <c r="F7874">
        <v>1</v>
      </c>
      <c r="G7874">
        <v>2</v>
      </c>
      <c r="H7874">
        <v>1.9854512000019899</v>
      </c>
      <c r="I7874">
        <v>120.002102999992</v>
      </c>
      <c r="J7874" t="s">
        <v>16</v>
      </c>
      <c r="K7874">
        <v>1</v>
      </c>
      <c r="L7874">
        <v>0.96064749998913601</v>
      </c>
      <c r="M7874">
        <v>27.693773799997899</v>
      </c>
      <c r="N7874">
        <v>3</v>
      </c>
      <c r="O7874">
        <v>0.17301129999395901</v>
      </c>
      <c r="P7874">
        <v>28.046374099998499</v>
      </c>
    </row>
    <row r="7875" spans="1:16" x14ac:dyDescent="0.3">
      <c r="A7875">
        <v>22</v>
      </c>
      <c r="B7875">
        <v>3</v>
      </c>
      <c r="C7875">
        <v>1</v>
      </c>
      <c r="D7875">
        <v>5</v>
      </c>
      <c r="E7875" t="s">
        <v>1579</v>
      </c>
      <c r="F7875">
        <v>0</v>
      </c>
      <c r="G7875">
        <v>2</v>
      </c>
      <c r="J7875" t="s">
        <v>14</v>
      </c>
      <c r="K7875">
        <v>1</v>
      </c>
      <c r="L7875">
        <v>0.86755490000359703</v>
      </c>
      <c r="M7875">
        <v>29.433965100004599</v>
      </c>
      <c r="N7875">
        <v>3</v>
      </c>
      <c r="O7875">
        <v>0.24473679999937301</v>
      </c>
      <c r="P7875">
        <v>29.805816399995798</v>
      </c>
    </row>
    <row r="7876" spans="1:16" x14ac:dyDescent="0.3">
      <c r="A7876">
        <v>22</v>
      </c>
      <c r="B7876">
        <v>3</v>
      </c>
      <c r="C7876">
        <v>1</v>
      </c>
      <c r="D7876">
        <v>5</v>
      </c>
      <c r="E7876" t="s">
        <v>942</v>
      </c>
      <c r="F7876">
        <v>1</v>
      </c>
      <c r="G7876">
        <v>2</v>
      </c>
      <c r="H7876">
        <v>1.9839917000063001</v>
      </c>
      <c r="I7876">
        <v>62.501051600003898</v>
      </c>
      <c r="J7876" t="s">
        <v>16</v>
      </c>
      <c r="K7876">
        <v>1</v>
      </c>
      <c r="L7876">
        <v>0.88850919999822497</v>
      </c>
      <c r="M7876">
        <v>31.204880499994001</v>
      </c>
      <c r="N7876">
        <v>3</v>
      </c>
      <c r="O7876">
        <v>0.203386599998339</v>
      </c>
      <c r="P7876">
        <v>31.5405763000017</v>
      </c>
    </row>
    <row r="7877" spans="1:16" x14ac:dyDescent="0.3">
      <c r="A7877">
        <v>22</v>
      </c>
      <c r="B7877">
        <v>3</v>
      </c>
      <c r="C7877">
        <v>1</v>
      </c>
      <c r="D7877">
        <v>5</v>
      </c>
      <c r="E7877" t="s">
        <v>34</v>
      </c>
      <c r="F7877">
        <v>0</v>
      </c>
      <c r="G7877">
        <v>2</v>
      </c>
      <c r="J7877" t="s">
        <v>14</v>
      </c>
      <c r="K7877">
        <v>1</v>
      </c>
      <c r="L7877">
        <v>3.4342322000011301</v>
      </c>
      <c r="M7877">
        <v>35.484025900004802</v>
      </c>
      <c r="N7877">
        <v>1</v>
      </c>
      <c r="O7877">
        <v>0.46919399999023897</v>
      </c>
      <c r="P7877">
        <v>36.054372500002501</v>
      </c>
    </row>
    <row r="7878" spans="1:16" x14ac:dyDescent="0.3">
      <c r="A7878">
        <v>22</v>
      </c>
      <c r="B7878">
        <v>3</v>
      </c>
      <c r="C7878">
        <v>1</v>
      </c>
      <c r="D7878">
        <v>5</v>
      </c>
      <c r="E7878" t="s">
        <v>1484</v>
      </c>
      <c r="F7878">
        <v>0</v>
      </c>
      <c r="G7878">
        <v>2</v>
      </c>
      <c r="J7878" t="s">
        <v>14</v>
      </c>
      <c r="K7878">
        <v>1</v>
      </c>
      <c r="L7878">
        <v>1.6775960999948401</v>
      </c>
      <c r="M7878">
        <v>38.243852500003399</v>
      </c>
      <c r="N7878">
        <v>3</v>
      </c>
      <c r="O7878">
        <v>0.26685549999820102</v>
      </c>
      <c r="P7878">
        <v>38.652028800002903</v>
      </c>
    </row>
    <row r="7879" spans="1:16" x14ac:dyDescent="0.3">
      <c r="A7879">
        <v>22</v>
      </c>
      <c r="B7879">
        <v>3</v>
      </c>
      <c r="C7879">
        <v>1</v>
      </c>
      <c r="D7879">
        <v>5</v>
      </c>
      <c r="E7879" t="s">
        <v>2162</v>
      </c>
      <c r="F7879">
        <v>0</v>
      </c>
      <c r="G7879">
        <v>2</v>
      </c>
      <c r="J7879" t="s">
        <v>14</v>
      </c>
      <c r="K7879">
        <v>1</v>
      </c>
      <c r="L7879">
        <v>1.2747574000095501</v>
      </c>
      <c r="M7879">
        <v>40.441171700003899</v>
      </c>
      <c r="N7879">
        <v>2</v>
      </c>
      <c r="O7879">
        <v>0.24978840000403599</v>
      </c>
      <c r="P7879">
        <v>40.795069100000497</v>
      </c>
    </row>
    <row r="7880" spans="1:16" x14ac:dyDescent="0.3">
      <c r="A7880">
        <v>22</v>
      </c>
      <c r="B7880">
        <v>3</v>
      </c>
      <c r="C7880">
        <v>1</v>
      </c>
      <c r="D7880">
        <v>5</v>
      </c>
      <c r="E7880" t="s">
        <v>804</v>
      </c>
      <c r="F7880">
        <v>0</v>
      </c>
      <c r="G7880">
        <v>2</v>
      </c>
      <c r="J7880" t="s">
        <v>14</v>
      </c>
      <c r="K7880">
        <v>1</v>
      </c>
      <c r="L7880">
        <v>2.8458950999920498</v>
      </c>
      <c r="M7880">
        <v>44.162210399998003</v>
      </c>
      <c r="N7880">
        <v>2</v>
      </c>
      <c r="O7880">
        <v>1.60200959999929</v>
      </c>
      <c r="P7880">
        <v>45.883199599993503</v>
      </c>
    </row>
    <row r="7881" spans="1:16" x14ac:dyDescent="0.3">
      <c r="A7881">
        <v>22</v>
      </c>
      <c r="B7881">
        <v>3</v>
      </c>
      <c r="C7881">
        <v>1</v>
      </c>
      <c r="D7881">
        <v>5</v>
      </c>
      <c r="E7881" t="s">
        <v>1089</v>
      </c>
      <c r="F7881">
        <v>1</v>
      </c>
      <c r="G7881">
        <v>2</v>
      </c>
      <c r="H7881">
        <v>1.9832730000052801</v>
      </c>
      <c r="I7881">
        <v>32.500607399997499</v>
      </c>
      <c r="J7881" t="s">
        <v>16</v>
      </c>
      <c r="K7881">
        <v>1</v>
      </c>
      <c r="L7881">
        <v>0.80310809999355104</v>
      </c>
      <c r="M7881">
        <v>47.202728000003802</v>
      </c>
      <c r="N7881">
        <v>3</v>
      </c>
      <c r="O7881">
        <v>9.4790400005877004E-2</v>
      </c>
      <c r="P7881">
        <v>47.423932599995197</v>
      </c>
    </row>
    <row r="7882" spans="1:16" x14ac:dyDescent="0.3">
      <c r="A7882">
        <v>22</v>
      </c>
      <c r="B7882">
        <v>3</v>
      </c>
      <c r="C7882">
        <v>1</v>
      </c>
      <c r="D7882">
        <v>5</v>
      </c>
      <c r="E7882" t="s">
        <v>878</v>
      </c>
      <c r="F7882">
        <v>0</v>
      </c>
      <c r="G7882">
        <v>2</v>
      </c>
      <c r="J7882" t="s">
        <v>16</v>
      </c>
      <c r="K7882">
        <v>0</v>
      </c>
      <c r="L7882">
        <v>2.8639685999951299</v>
      </c>
      <c r="M7882">
        <v>50.796832299995003</v>
      </c>
      <c r="N7882">
        <v>1</v>
      </c>
      <c r="O7882">
        <v>0.258968799986178</v>
      </c>
      <c r="P7882">
        <v>51.1882639999967</v>
      </c>
    </row>
    <row r="7883" spans="1:16" x14ac:dyDescent="0.3">
      <c r="A7883">
        <v>22</v>
      </c>
      <c r="B7883">
        <v>3</v>
      </c>
      <c r="C7883">
        <v>1</v>
      </c>
      <c r="D7883">
        <v>5</v>
      </c>
      <c r="E7883" t="s">
        <v>309</v>
      </c>
      <c r="F7883">
        <v>0</v>
      </c>
      <c r="G7883">
        <v>2</v>
      </c>
      <c r="J7883" t="s">
        <v>14</v>
      </c>
      <c r="K7883">
        <v>1</v>
      </c>
      <c r="L7883">
        <v>0.946457599988207</v>
      </c>
      <c r="M7883">
        <v>52.645959600005902</v>
      </c>
      <c r="N7883">
        <v>3</v>
      </c>
      <c r="O7883">
        <v>0.347488600003999</v>
      </c>
      <c r="P7883">
        <v>53.1327258999954</v>
      </c>
    </row>
    <row r="7884" spans="1:16" x14ac:dyDescent="0.3">
      <c r="A7884">
        <v>22</v>
      </c>
      <c r="B7884">
        <v>3</v>
      </c>
      <c r="C7884">
        <v>1</v>
      </c>
      <c r="D7884">
        <v>5</v>
      </c>
      <c r="E7884" t="s">
        <v>679</v>
      </c>
      <c r="F7884">
        <v>1</v>
      </c>
      <c r="G7884">
        <v>2</v>
      </c>
      <c r="H7884">
        <v>1.9854672000074101</v>
      </c>
      <c r="I7884">
        <v>117.50205850000199</v>
      </c>
      <c r="J7884" t="s">
        <v>16</v>
      </c>
      <c r="K7884">
        <v>1</v>
      </c>
      <c r="L7884">
        <v>1.6246839999948901</v>
      </c>
      <c r="M7884">
        <v>55.274227799993199</v>
      </c>
      <c r="N7884">
        <v>2</v>
      </c>
      <c r="O7884">
        <v>0.430152699991595</v>
      </c>
      <c r="P7884">
        <v>55.855239199998302</v>
      </c>
    </row>
    <row r="7885" spans="1:16" x14ac:dyDescent="0.3">
      <c r="A7885">
        <v>22</v>
      </c>
      <c r="B7885">
        <v>3</v>
      </c>
      <c r="C7885">
        <v>1</v>
      </c>
      <c r="D7885">
        <v>5</v>
      </c>
      <c r="E7885" t="s">
        <v>1726</v>
      </c>
      <c r="F7885">
        <v>1</v>
      </c>
      <c r="G7885">
        <v>2</v>
      </c>
      <c r="H7885">
        <v>1.98422100000607</v>
      </c>
      <c r="I7885">
        <v>70.001230499998201</v>
      </c>
      <c r="J7885" t="s">
        <v>16</v>
      </c>
      <c r="K7885">
        <v>1</v>
      </c>
      <c r="L7885">
        <v>0.90947340001002897</v>
      </c>
      <c r="M7885">
        <v>57.2758594000043</v>
      </c>
      <c r="N7885">
        <v>3</v>
      </c>
      <c r="O7885">
        <v>9.2035099994973293E-2</v>
      </c>
      <c r="P7885">
        <v>57.517333299998398</v>
      </c>
    </row>
    <row r="7886" spans="1:16" x14ac:dyDescent="0.3">
      <c r="A7886">
        <v>22</v>
      </c>
      <c r="B7886">
        <v>3</v>
      </c>
      <c r="C7886">
        <v>1</v>
      </c>
      <c r="D7886">
        <v>5</v>
      </c>
      <c r="E7886" t="s">
        <v>906</v>
      </c>
      <c r="F7886">
        <v>1</v>
      </c>
      <c r="G7886">
        <v>2</v>
      </c>
      <c r="H7886">
        <v>1.9857105999981299</v>
      </c>
      <c r="I7886">
        <v>130.00228759999999</v>
      </c>
      <c r="J7886" t="s">
        <v>16</v>
      </c>
      <c r="K7886">
        <v>1</v>
      </c>
      <c r="L7886">
        <v>0.78856970000197202</v>
      </c>
      <c r="M7886">
        <v>58.8213724999951</v>
      </c>
      <c r="N7886">
        <v>3</v>
      </c>
      <c r="O7886">
        <v>0.10800939999171499</v>
      </c>
      <c r="P7886">
        <v>59.069256200003998</v>
      </c>
    </row>
    <row r="7887" spans="1:16" x14ac:dyDescent="0.3">
      <c r="A7887">
        <v>22</v>
      </c>
      <c r="B7887">
        <v>3</v>
      </c>
      <c r="C7887">
        <v>1</v>
      </c>
      <c r="D7887">
        <v>5</v>
      </c>
      <c r="E7887" t="s">
        <v>503</v>
      </c>
      <c r="F7887">
        <v>1</v>
      </c>
      <c r="G7887">
        <v>2</v>
      </c>
      <c r="H7887">
        <v>1.9844530999980601</v>
      </c>
      <c r="I7887">
        <v>77.501370300000403</v>
      </c>
      <c r="J7887" t="s">
        <v>16</v>
      </c>
      <c r="K7887">
        <v>1</v>
      </c>
      <c r="L7887">
        <v>2.48341309999523</v>
      </c>
      <c r="M7887">
        <v>62.0662118000037</v>
      </c>
      <c r="N7887">
        <v>3</v>
      </c>
      <c r="O7887">
        <v>0.156689500014181</v>
      </c>
      <c r="P7887">
        <v>62.3178124999977</v>
      </c>
    </row>
    <row r="7888" spans="1:16" x14ac:dyDescent="0.3">
      <c r="A7888">
        <v>22</v>
      </c>
      <c r="B7888">
        <v>3</v>
      </c>
      <c r="C7888">
        <v>1</v>
      </c>
      <c r="D7888">
        <v>5</v>
      </c>
      <c r="E7888" t="s">
        <v>1471</v>
      </c>
      <c r="F7888">
        <v>1</v>
      </c>
      <c r="G7888">
        <v>2</v>
      </c>
      <c r="H7888">
        <v>1.9833120999974201</v>
      </c>
      <c r="I7888">
        <v>25.000512899991001</v>
      </c>
      <c r="J7888" t="s">
        <v>16</v>
      </c>
      <c r="K7888">
        <v>1</v>
      </c>
      <c r="L7888">
        <v>0.76551000001199998</v>
      </c>
      <c r="M7888">
        <v>63.598379699993501</v>
      </c>
      <c r="N7888">
        <v>3</v>
      </c>
      <c r="O7888">
        <v>7.5756099991849596E-2</v>
      </c>
      <c r="P7888">
        <v>63.788920100007097</v>
      </c>
    </row>
    <row r="7889" spans="1:16" x14ac:dyDescent="0.3">
      <c r="A7889">
        <v>22</v>
      </c>
      <c r="B7889">
        <v>3</v>
      </c>
      <c r="C7889">
        <v>1</v>
      </c>
      <c r="D7889">
        <v>5</v>
      </c>
      <c r="E7889" t="s">
        <v>237</v>
      </c>
      <c r="F7889">
        <v>0</v>
      </c>
      <c r="G7889">
        <v>2</v>
      </c>
      <c r="J7889" t="s">
        <v>14</v>
      </c>
      <c r="K7889">
        <v>1</v>
      </c>
      <c r="L7889">
        <v>1.1950693999970099</v>
      </c>
      <c r="M7889">
        <v>65.494500800006804</v>
      </c>
      <c r="N7889">
        <v>2</v>
      </c>
      <c r="O7889">
        <v>1.04410309999366</v>
      </c>
      <c r="P7889">
        <v>66.637300200003693</v>
      </c>
    </row>
    <row r="7890" spans="1:16" x14ac:dyDescent="0.3">
      <c r="A7890">
        <v>22</v>
      </c>
      <c r="B7890">
        <v>3</v>
      </c>
      <c r="C7890">
        <v>1</v>
      </c>
      <c r="D7890">
        <v>5</v>
      </c>
      <c r="E7890" t="s">
        <v>1189</v>
      </c>
      <c r="F7890">
        <v>0</v>
      </c>
      <c r="G7890">
        <v>2</v>
      </c>
      <c r="J7890" t="s">
        <v>14</v>
      </c>
      <c r="K7890">
        <v>1</v>
      </c>
      <c r="L7890">
        <v>1.2456816000049</v>
      </c>
      <c r="M7890">
        <v>68.395271999994307</v>
      </c>
      <c r="N7890">
        <v>2</v>
      </c>
      <c r="O7890">
        <v>0.24122589999751701</v>
      </c>
      <c r="P7890">
        <v>68.754455899994397</v>
      </c>
    </row>
    <row r="7891" spans="1:16" x14ac:dyDescent="0.3">
      <c r="A7891">
        <v>22</v>
      </c>
      <c r="B7891">
        <v>3</v>
      </c>
      <c r="C7891">
        <v>1</v>
      </c>
      <c r="D7891">
        <v>5</v>
      </c>
      <c r="E7891" t="s">
        <v>2178</v>
      </c>
      <c r="F7891">
        <v>0</v>
      </c>
      <c r="G7891">
        <v>2</v>
      </c>
      <c r="J7891" t="s">
        <v>14</v>
      </c>
      <c r="K7891">
        <v>1</v>
      </c>
      <c r="L7891">
        <v>1.00055939999584</v>
      </c>
      <c r="M7891">
        <v>70.266738899998003</v>
      </c>
      <c r="N7891">
        <v>2</v>
      </c>
      <c r="O7891">
        <v>0.80113189999247003</v>
      </c>
      <c r="P7891">
        <v>71.242345999999102</v>
      </c>
    </row>
    <row r="7892" spans="1:16" x14ac:dyDescent="0.3">
      <c r="A7892">
        <v>22</v>
      </c>
      <c r="B7892">
        <v>3</v>
      </c>
      <c r="C7892">
        <v>1</v>
      </c>
      <c r="D7892">
        <v>5</v>
      </c>
      <c r="E7892" t="s">
        <v>1904</v>
      </c>
      <c r="F7892">
        <v>1</v>
      </c>
      <c r="G7892">
        <v>2</v>
      </c>
      <c r="H7892">
        <v>1.98632290000387</v>
      </c>
      <c r="I7892">
        <v>150.00264920000299</v>
      </c>
      <c r="J7892" t="s">
        <v>16</v>
      </c>
      <c r="K7892">
        <v>1</v>
      </c>
      <c r="L7892">
        <v>1.05862250000064</v>
      </c>
      <c r="M7892">
        <v>72.808062199998005</v>
      </c>
      <c r="N7892">
        <v>3</v>
      </c>
      <c r="O7892">
        <v>7.4055599994608201E-2</v>
      </c>
      <c r="P7892">
        <v>72.995224500002195</v>
      </c>
    </row>
    <row r="7893" spans="1:16" x14ac:dyDescent="0.3">
      <c r="A7893">
        <v>22</v>
      </c>
      <c r="B7893">
        <v>3</v>
      </c>
      <c r="C7893">
        <v>1</v>
      </c>
      <c r="D7893">
        <v>5</v>
      </c>
      <c r="E7893" t="s">
        <v>1252</v>
      </c>
      <c r="F7893">
        <v>1</v>
      </c>
      <c r="G7893">
        <v>2</v>
      </c>
      <c r="H7893">
        <v>1.9846890000044399</v>
      </c>
      <c r="I7893">
        <v>87.501547599997096</v>
      </c>
      <c r="J7893" t="s">
        <v>16</v>
      </c>
      <c r="K7893">
        <v>1</v>
      </c>
      <c r="L7893">
        <v>0.73668469999393005</v>
      </c>
      <c r="M7893">
        <v>74.252738900002399</v>
      </c>
      <c r="N7893">
        <v>3</v>
      </c>
      <c r="O7893">
        <v>6.006950000301E-2</v>
      </c>
      <c r="P7893">
        <v>74.405235199999893</v>
      </c>
    </row>
    <row r="7894" spans="1:16" x14ac:dyDescent="0.3">
      <c r="A7894">
        <v>22</v>
      </c>
      <c r="B7894">
        <v>3</v>
      </c>
      <c r="C7894">
        <v>1</v>
      </c>
      <c r="D7894">
        <v>5</v>
      </c>
      <c r="E7894" t="s">
        <v>1283</v>
      </c>
      <c r="F7894">
        <v>1</v>
      </c>
      <c r="G7894">
        <v>2</v>
      </c>
      <c r="H7894">
        <v>1.98315120000916</v>
      </c>
      <c r="I7894">
        <v>22.500491500002699</v>
      </c>
      <c r="J7894" t="s">
        <v>16</v>
      </c>
      <c r="K7894">
        <v>1</v>
      </c>
      <c r="L7894">
        <v>0.75190299999667298</v>
      </c>
      <c r="M7894">
        <v>75.667889999997001</v>
      </c>
      <c r="N7894">
        <v>3</v>
      </c>
      <c r="O7894">
        <v>0.80986710000434003</v>
      </c>
      <c r="P7894">
        <v>76.715028000006001</v>
      </c>
    </row>
    <row r="7895" spans="1:16" x14ac:dyDescent="0.3">
      <c r="A7895">
        <v>22</v>
      </c>
      <c r="B7895">
        <v>3</v>
      </c>
      <c r="C7895">
        <v>1</v>
      </c>
      <c r="D7895">
        <v>5</v>
      </c>
      <c r="E7895" t="s">
        <v>1712</v>
      </c>
      <c r="F7895">
        <v>0</v>
      </c>
      <c r="G7895">
        <v>2</v>
      </c>
      <c r="J7895" t="s">
        <v>14</v>
      </c>
      <c r="K7895">
        <v>1</v>
      </c>
      <c r="L7895">
        <v>1.0979095000075201</v>
      </c>
      <c r="M7895">
        <v>78.330578900000603</v>
      </c>
      <c r="N7895">
        <v>3</v>
      </c>
      <c r="O7895">
        <v>0.28304170000774298</v>
      </c>
      <c r="P7895">
        <v>78.756214799999697</v>
      </c>
    </row>
    <row r="7896" spans="1:16" x14ac:dyDescent="0.3">
      <c r="A7896">
        <v>22</v>
      </c>
      <c r="B7896">
        <v>3</v>
      </c>
      <c r="C7896">
        <v>1</v>
      </c>
      <c r="D7896">
        <v>5</v>
      </c>
      <c r="E7896" t="s">
        <v>1209</v>
      </c>
      <c r="F7896">
        <v>1</v>
      </c>
      <c r="G7896">
        <v>2</v>
      </c>
      <c r="H7896">
        <v>1.98463740000443</v>
      </c>
      <c r="I7896">
        <v>82.501478499994903</v>
      </c>
      <c r="J7896" t="s">
        <v>16</v>
      </c>
      <c r="K7896">
        <v>1</v>
      </c>
      <c r="L7896">
        <v>0.92194200000085402</v>
      </c>
      <c r="M7896">
        <v>80.187940200005002</v>
      </c>
      <c r="N7896">
        <v>3</v>
      </c>
      <c r="O7896">
        <v>0.3567844999925</v>
      </c>
      <c r="P7896">
        <v>80.685914100002293</v>
      </c>
    </row>
    <row r="7897" spans="1:16" x14ac:dyDescent="0.3">
      <c r="A7897">
        <v>22</v>
      </c>
      <c r="B7897">
        <v>3</v>
      </c>
      <c r="C7897">
        <v>1</v>
      </c>
      <c r="D7897">
        <v>5</v>
      </c>
      <c r="E7897" t="s">
        <v>1942</v>
      </c>
      <c r="F7897">
        <v>0</v>
      </c>
      <c r="G7897">
        <v>2</v>
      </c>
      <c r="J7897" t="s">
        <v>16</v>
      </c>
      <c r="K7897">
        <v>0</v>
      </c>
      <c r="L7897">
        <v>1.67645680000715</v>
      </c>
      <c r="M7897">
        <v>82.875757400004701</v>
      </c>
      <c r="N7897">
        <v>1</v>
      </c>
      <c r="O7897">
        <v>1.0291550999973</v>
      </c>
      <c r="P7897">
        <v>84.022405499999905</v>
      </c>
    </row>
    <row r="7898" spans="1:16" x14ac:dyDescent="0.3">
      <c r="A7898">
        <v>22</v>
      </c>
      <c r="B7898">
        <v>3</v>
      </c>
      <c r="C7898">
        <v>1</v>
      </c>
      <c r="D7898">
        <v>5</v>
      </c>
      <c r="E7898" t="s">
        <v>1355</v>
      </c>
      <c r="F7898">
        <v>1</v>
      </c>
      <c r="G7898">
        <v>2</v>
      </c>
      <c r="H7898">
        <v>1.98522270000831</v>
      </c>
      <c r="I7898">
        <v>110.001928600002</v>
      </c>
      <c r="J7898" t="s">
        <v>16</v>
      </c>
      <c r="K7898">
        <v>1</v>
      </c>
      <c r="L7898">
        <v>0.83678220000001602</v>
      </c>
      <c r="M7898">
        <v>85.369583199993897</v>
      </c>
      <c r="N7898">
        <v>3</v>
      </c>
      <c r="O7898">
        <v>0.172069599997485</v>
      </c>
      <c r="P7898">
        <v>85.629179900002796</v>
      </c>
    </row>
    <row r="7899" spans="1:16" x14ac:dyDescent="0.3">
      <c r="A7899">
        <v>22</v>
      </c>
      <c r="B7899">
        <v>3</v>
      </c>
      <c r="C7899">
        <v>1</v>
      </c>
      <c r="D7899">
        <v>5</v>
      </c>
      <c r="E7899" t="s">
        <v>515</v>
      </c>
      <c r="F7899">
        <v>0</v>
      </c>
      <c r="G7899">
        <v>2</v>
      </c>
      <c r="J7899" t="s">
        <v>14</v>
      </c>
      <c r="K7899">
        <v>1</v>
      </c>
      <c r="L7899">
        <v>1.9599435999989501</v>
      </c>
      <c r="M7899">
        <v>88.109241300000605</v>
      </c>
      <c r="N7899">
        <v>2</v>
      </c>
      <c r="O7899">
        <v>0.41674499999498998</v>
      </c>
      <c r="P7899">
        <v>88.618083900000798</v>
      </c>
    </row>
    <row r="7900" spans="1:16" x14ac:dyDescent="0.3">
      <c r="A7900">
        <v>22</v>
      </c>
      <c r="B7900">
        <v>3</v>
      </c>
      <c r="C7900">
        <v>1</v>
      </c>
      <c r="D7900">
        <v>5</v>
      </c>
      <c r="E7900" t="s">
        <v>2071</v>
      </c>
      <c r="F7900">
        <v>1</v>
      </c>
      <c r="G7900">
        <v>2</v>
      </c>
      <c r="H7900">
        <v>1.98370060000161</v>
      </c>
      <c r="I7900">
        <v>47.500837100000403</v>
      </c>
      <c r="J7900" t="s">
        <v>16</v>
      </c>
      <c r="K7900">
        <v>1</v>
      </c>
      <c r="L7900">
        <v>0.79299099999480005</v>
      </c>
      <c r="M7900">
        <v>89.925819500000202</v>
      </c>
      <c r="N7900">
        <v>3</v>
      </c>
      <c r="O7900">
        <v>7.6853000005940003E-2</v>
      </c>
      <c r="P7900">
        <v>90.134123099996899</v>
      </c>
    </row>
    <row r="7901" spans="1:16" x14ac:dyDescent="0.3">
      <c r="A7901">
        <v>22</v>
      </c>
      <c r="B7901">
        <v>3</v>
      </c>
      <c r="C7901">
        <v>1</v>
      </c>
      <c r="D7901">
        <v>5</v>
      </c>
      <c r="E7901" t="s">
        <v>1062</v>
      </c>
      <c r="F7901">
        <v>0</v>
      </c>
      <c r="G7901">
        <v>2</v>
      </c>
      <c r="J7901" t="s">
        <v>14</v>
      </c>
      <c r="K7901">
        <v>1</v>
      </c>
      <c r="L7901">
        <v>1.0971312000037901</v>
      </c>
      <c r="M7901">
        <v>91.746497999993196</v>
      </c>
      <c r="N7901">
        <v>3</v>
      </c>
      <c r="O7901">
        <v>0.52965599999879498</v>
      </c>
      <c r="P7901">
        <v>92.378801600003499</v>
      </c>
    </row>
    <row r="7902" spans="1:16" x14ac:dyDescent="0.3">
      <c r="A7902">
        <v>22</v>
      </c>
      <c r="B7902">
        <v>3</v>
      </c>
      <c r="C7902">
        <v>1</v>
      </c>
      <c r="D7902">
        <v>5</v>
      </c>
      <c r="E7902" t="s">
        <v>1560</v>
      </c>
      <c r="F7902">
        <v>0</v>
      </c>
      <c r="G7902">
        <v>2</v>
      </c>
      <c r="J7902" t="s">
        <v>14</v>
      </c>
      <c r="K7902">
        <v>1</v>
      </c>
      <c r="L7902">
        <v>1.32840969999961</v>
      </c>
      <c r="M7902">
        <v>94.227798699998004</v>
      </c>
      <c r="N7902">
        <v>2</v>
      </c>
      <c r="O7902">
        <v>0.33883009999408398</v>
      </c>
      <c r="P7902">
        <v>94.667981299993698</v>
      </c>
    </row>
    <row r="7903" spans="1:16" x14ac:dyDescent="0.3">
      <c r="A7903">
        <v>22</v>
      </c>
      <c r="B7903">
        <v>3</v>
      </c>
      <c r="C7903">
        <v>1</v>
      </c>
      <c r="D7903">
        <v>5</v>
      </c>
      <c r="E7903" t="s">
        <v>629</v>
      </c>
      <c r="F7903">
        <v>0</v>
      </c>
      <c r="G7903">
        <v>2</v>
      </c>
      <c r="J7903" t="s">
        <v>14</v>
      </c>
      <c r="K7903">
        <v>1</v>
      </c>
      <c r="L7903">
        <v>1.0269020999985501</v>
      </c>
      <c r="M7903">
        <v>96.209722800005693</v>
      </c>
      <c r="N7903">
        <v>3</v>
      </c>
      <c r="O7903">
        <v>0.16211189999012299</v>
      </c>
      <c r="P7903">
        <v>96.507331200002199</v>
      </c>
    </row>
    <row r="7904" spans="1:16" x14ac:dyDescent="0.3">
      <c r="A7904">
        <v>22</v>
      </c>
      <c r="B7904">
        <v>3</v>
      </c>
      <c r="C7904">
        <v>1</v>
      </c>
      <c r="D7904">
        <v>5</v>
      </c>
      <c r="E7904" t="s">
        <v>2052</v>
      </c>
      <c r="F7904">
        <v>0</v>
      </c>
      <c r="G7904">
        <v>2</v>
      </c>
      <c r="J7904" t="s">
        <v>14</v>
      </c>
      <c r="K7904">
        <v>1</v>
      </c>
      <c r="L7904">
        <v>3.0042933999939101</v>
      </c>
      <c r="M7904">
        <v>100.02032219999801</v>
      </c>
      <c r="N7904">
        <v>2</v>
      </c>
      <c r="O7904">
        <v>0.26922480000939703</v>
      </c>
      <c r="P7904">
        <v>100.43036139999499</v>
      </c>
    </row>
    <row r="7905" spans="1:16" x14ac:dyDescent="0.3">
      <c r="A7905">
        <v>22</v>
      </c>
      <c r="B7905">
        <v>3</v>
      </c>
      <c r="C7905">
        <v>1</v>
      </c>
      <c r="D7905">
        <v>5</v>
      </c>
      <c r="E7905" t="s">
        <v>356</v>
      </c>
      <c r="F7905">
        <v>0</v>
      </c>
      <c r="G7905">
        <v>2</v>
      </c>
      <c r="J7905" t="s">
        <v>14</v>
      </c>
      <c r="K7905">
        <v>1</v>
      </c>
      <c r="L7905">
        <v>1.35862509999424</v>
      </c>
      <c r="M7905">
        <v>102.307934600001</v>
      </c>
      <c r="N7905">
        <v>2</v>
      </c>
      <c r="O7905">
        <v>0.221547999986797</v>
      </c>
      <c r="P7905">
        <v>102.654769000001</v>
      </c>
    </row>
    <row r="7906" spans="1:16" x14ac:dyDescent="0.3">
      <c r="A7906">
        <v>22</v>
      </c>
      <c r="B7906">
        <v>3</v>
      </c>
      <c r="C7906">
        <v>1</v>
      </c>
      <c r="D7906">
        <v>5</v>
      </c>
      <c r="E7906" t="s">
        <v>1840</v>
      </c>
      <c r="F7906">
        <v>1</v>
      </c>
      <c r="G7906">
        <v>2</v>
      </c>
      <c r="H7906">
        <v>1.98485559999244</v>
      </c>
      <c r="I7906">
        <v>95.0017057999939</v>
      </c>
      <c r="J7906" t="s">
        <v>16</v>
      </c>
      <c r="K7906">
        <v>1</v>
      </c>
      <c r="L7906">
        <v>1.0062704999873</v>
      </c>
      <c r="M7906">
        <v>104.17213880000099</v>
      </c>
      <c r="N7906">
        <v>3</v>
      </c>
      <c r="O7906">
        <v>0.24116269999649401</v>
      </c>
      <c r="P7906">
        <v>104.57035660000101</v>
      </c>
    </row>
    <row r="7907" spans="1:16" x14ac:dyDescent="0.3">
      <c r="A7907">
        <v>22</v>
      </c>
      <c r="B7907">
        <v>3</v>
      </c>
      <c r="C7907">
        <v>1</v>
      </c>
      <c r="D7907">
        <v>5</v>
      </c>
      <c r="E7907" t="s">
        <v>673</v>
      </c>
      <c r="F7907">
        <v>0</v>
      </c>
      <c r="G7907">
        <v>2</v>
      </c>
      <c r="J7907" t="s">
        <v>14</v>
      </c>
      <c r="K7907">
        <v>1</v>
      </c>
      <c r="L7907">
        <v>1.44178629999806</v>
      </c>
      <c r="M7907">
        <v>106.52426580000601</v>
      </c>
      <c r="N7907">
        <v>2</v>
      </c>
      <c r="O7907">
        <v>0.201571600002353</v>
      </c>
      <c r="P7907">
        <v>106.84280290000601</v>
      </c>
    </row>
    <row r="7908" spans="1:16" x14ac:dyDescent="0.3">
      <c r="A7908">
        <v>22</v>
      </c>
      <c r="B7908">
        <v>3</v>
      </c>
      <c r="C7908">
        <v>1</v>
      </c>
      <c r="D7908">
        <v>5</v>
      </c>
      <c r="E7908" t="s">
        <v>2089</v>
      </c>
      <c r="F7908">
        <v>1</v>
      </c>
      <c r="G7908">
        <v>2</v>
      </c>
      <c r="H7908">
        <v>1.98605020000832</v>
      </c>
      <c r="I7908">
        <v>145.002534799991</v>
      </c>
      <c r="J7908" t="s">
        <v>16</v>
      </c>
      <c r="K7908">
        <v>1</v>
      </c>
      <c r="L7908">
        <v>0.65520690000266801</v>
      </c>
      <c r="M7908">
        <v>108.004693900002</v>
      </c>
      <c r="N7908">
        <v>3</v>
      </c>
      <c r="O7908">
        <v>0.17262959999788999</v>
      </c>
      <c r="P7908">
        <v>108.317929500001</v>
      </c>
    </row>
    <row r="7909" spans="1:16" x14ac:dyDescent="0.3">
      <c r="A7909">
        <v>22</v>
      </c>
      <c r="B7909">
        <v>3</v>
      </c>
      <c r="C7909">
        <v>1</v>
      </c>
      <c r="D7909">
        <v>5</v>
      </c>
      <c r="E7909" t="s">
        <v>482</v>
      </c>
      <c r="F7909">
        <v>0</v>
      </c>
      <c r="G7909">
        <v>2</v>
      </c>
      <c r="J7909" t="s">
        <v>14</v>
      </c>
      <c r="K7909">
        <v>1</v>
      </c>
      <c r="L7909">
        <v>1.0522196000092701</v>
      </c>
      <c r="M7909">
        <v>109.884634899994</v>
      </c>
      <c r="N7909">
        <v>3</v>
      </c>
      <c r="O7909">
        <v>0.217774299992016</v>
      </c>
      <c r="P7909">
        <v>110.210985500002</v>
      </c>
    </row>
    <row r="7910" spans="1:16" x14ac:dyDescent="0.3">
      <c r="A7910">
        <v>22</v>
      </c>
      <c r="B7910">
        <v>3</v>
      </c>
      <c r="C7910">
        <v>1</v>
      </c>
      <c r="D7910">
        <v>5</v>
      </c>
      <c r="E7910" t="s">
        <v>1141</v>
      </c>
      <c r="F7910">
        <v>0</v>
      </c>
      <c r="G7910">
        <v>2</v>
      </c>
      <c r="J7910" t="s">
        <v>14</v>
      </c>
      <c r="K7910">
        <v>1</v>
      </c>
      <c r="L7910">
        <v>0.99235270000645004</v>
      </c>
      <c r="M7910">
        <v>111.708697599999</v>
      </c>
      <c r="N7910">
        <v>3</v>
      </c>
      <c r="O7910">
        <v>0.160720500003663</v>
      </c>
      <c r="P7910">
        <v>112.017915300006</v>
      </c>
    </row>
    <row r="7911" spans="1:16" x14ac:dyDescent="0.3">
      <c r="A7911">
        <v>22</v>
      </c>
      <c r="B7911">
        <v>3</v>
      </c>
      <c r="C7911">
        <v>1</v>
      </c>
      <c r="D7911">
        <v>5</v>
      </c>
      <c r="E7911" t="s">
        <v>1148</v>
      </c>
      <c r="F7911">
        <v>1</v>
      </c>
      <c r="G7911">
        <v>2</v>
      </c>
      <c r="H7911">
        <v>1.9827976000087799</v>
      </c>
      <c r="I7911">
        <v>10.000214400002699</v>
      </c>
      <c r="J7911" t="s">
        <v>16</v>
      </c>
      <c r="K7911">
        <v>1</v>
      </c>
      <c r="L7911">
        <v>0.92241359999752603</v>
      </c>
      <c r="M7911">
        <v>113.454888000007</v>
      </c>
      <c r="N7911">
        <v>3</v>
      </c>
      <c r="O7911">
        <v>0.188103299995419</v>
      </c>
      <c r="P7911">
        <v>113.733258699998</v>
      </c>
    </row>
    <row r="7912" spans="1:16" x14ac:dyDescent="0.3">
      <c r="A7912">
        <v>22</v>
      </c>
      <c r="B7912">
        <v>3</v>
      </c>
      <c r="C7912">
        <v>1</v>
      </c>
      <c r="D7912">
        <v>5</v>
      </c>
      <c r="E7912" t="s">
        <v>1154</v>
      </c>
      <c r="F7912">
        <v>1</v>
      </c>
      <c r="G7912">
        <v>2</v>
      </c>
      <c r="H7912">
        <v>1.98366519999399</v>
      </c>
      <c r="I7912">
        <v>45.000776899993099</v>
      </c>
      <c r="J7912" t="s">
        <v>16</v>
      </c>
      <c r="K7912">
        <v>1</v>
      </c>
      <c r="L7912">
        <v>0.66502890000992898</v>
      </c>
      <c r="M7912">
        <v>114.914178399995</v>
      </c>
      <c r="N7912">
        <v>3</v>
      </c>
      <c r="O7912">
        <v>9.0371700003743199E-2</v>
      </c>
      <c r="P7912">
        <v>115.10773580000399</v>
      </c>
    </row>
    <row r="7913" spans="1:16" x14ac:dyDescent="0.3">
      <c r="A7913">
        <v>22</v>
      </c>
      <c r="B7913">
        <v>3</v>
      </c>
      <c r="C7913">
        <v>1</v>
      </c>
      <c r="D7913">
        <v>5</v>
      </c>
      <c r="E7913" t="s">
        <v>1420</v>
      </c>
      <c r="F7913">
        <v>0</v>
      </c>
      <c r="G7913">
        <v>2</v>
      </c>
      <c r="J7913" t="s">
        <v>14</v>
      </c>
      <c r="K7913">
        <v>1</v>
      </c>
      <c r="L7913">
        <v>0.85034509999968599</v>
      </c>
      <c r="M7913">
        <v>116.466129599998</v>
      </c>
      <c r="N7913">
        <v>2</v>
      </c>
      <c r="O7913">
        <v>0.163607399998</v>
      </c>
      <c r="P7913">
        <v>116.748632500006</v>
      </c>
    </row>
    <row r="7914" spans="1:16" x14ac:dyDescent="0.3">
      <c r="A7914">
        <v>22</v>
      </c>
      <c r="B7914">
        <v>3</v>
      </c>
      <c r="C7914">
        <v>1</v>
      </c>
      <c r="D7914">
        <v>5</v>
      </c>
      <c r="E7914" t="s">
        <v>2115</v>
      </c>
      <c r="F7914">
        <v>0</v>
      </c>
      <c r="G7914">
        <v>2</v>
      </c>
      <c r="J7914" t="s">
        <v>14</v>
      </c>
      <c r="K7914">
        <v>1</v>
      </c>
      <c r="L7914">
        <v>1.2294248999969599</v>
      </c>
      <c r="M7914">
        <v>118.495228</v>
      </c>
      <c r="N7914">
        <v>3</v>
      </c>
      <c r="O7914">
        <v>0.15065129999129601</v>
      </c>
      <c r="P7914">
        <v>118.783916700006</v>
      </c>
    </row>
    <row r="7915" spans="1:16" x14ac:dyDescent="0.3">
      <c r="A7915">
        <v>22</v>
      </c>
      <c r="B7915">
        <v>3</v>
      </c>
      <c r="C7915">
        <v>1</v>
      </c>
      <c r="D7915">
        <v>5</v>
      </c>
      <c r="E7915" t="s">
        <v>267</v>
      </c>
      <c r="F7915">
        <v>0</v>
      </c>
      <c r="G7915">
        <v>2</v>
      </c>
      <c r="J7915" t="s">
        <v>14</v>
      </c>
      <c r="K7915">
        <v>1</v>
      </c>
      <c r="L7915">
        <v>1.03927629999816</v>
      </c>
      <c r="M7915">
        <v>120.33837219999999</v>
      </c>
      <c r="N7915">
        <v>3</v>
      </c>
      <c r="O7915">
        <v>0.219168900002842</v>
      </c>
      <c r="P7915">
        <v>120.65220769999701</v>
      </c>
    </row>
    <row r="7916" spans="1:16" x14ac:dyDescent="0.3">
      <c r="A7916">
        <v>22</v>
      </c>
      <c r="B7916">
        <v>3</v>
      </c>
      <c r="C7916">
        <v>1</v>
      </c>
      <c r="D7916">
        <v>5</v>
      </c>
      <c r="E7916" t="s">
        <v>1618</v>
      </c>
      <c r="F7916">
        <v>1</v>
      </c>
      <c r="G7916">
        <v>2</v>
      </c>
      <c r="H7916">
        <v>1.9839065999985901</v>
      </c>
      <c r="I7916">
        <v>57.500973999994997</v>
      </c>
      <c r="J7916" t="s">
        <v>16</v>
      </c>
      <c r="K7916">
        <v>1</v>
      </c>
      <c r="L7916">
        <v>0.88940020000154596</v>
      </c>
      <c r="M7916">
        <v>122.055141599994</v>
      </c>
      <c r="N7916">
        <v>3</v>
      </c>
      <c r="O7916">
        <v>6.4636999988579205E-2</v>
      </c>
      <c r="P7916">
        <v>122.289818100006</v>
      </c>
    </row>
    <row r="7917" spans="1:16" x14ac:dyDescent="0.3">
      <c r="A7917">
        <v>22</v>
      </c>
      <c r="B7917">
        <v>3</v>
      </c>
      <c r="C7917">
        <v>1</v>
      </c>
      <c r="D7917">
        <v>5</v>
      </c>
      <c r="E7917" t="s">
        <v>676</v>
      </c>
      <c r="F7917">
        <v>1</v>
      </c>
      <c r="G7917">
        <v>2</v>
      </c>
      <c r="H7917">
        <v>1.9832026999938499</v>
      </c>
      <c r="I7917">
        <v>20.0004732999951</v>
      </c>
      <c r="J7917" t="s">
        <v>16</v>
      </c>
      <c r="K7917">
        <v>1</v>
      </c>
      <c r="L7917">
        <v>1.1547961000033</v>
      </c>
      <c r="M7917">
        <v>123.953935600002</v>
      </c>
      <c r="N7917">
        <v>3</v>
      </c>
      <c r="O7917">
        <v>0.17151190000004099</v>
      </c>
      <c r="P7917">
        <v>124.24487569999501</v>
      </c>
    </row>
    <row r="7918" spans="1:16" x14ac:dyDescent="0.3">
      <c r="A7918">
        <v>22</v>
      </c>
      <c r="B7918">
        <v>3</v>
      </c>
      <c r="C7918">
        <v>1</v>
      </c>
      <c r="D7918">
        <v>5</v>
      </c>
      <c r="E7918" t="s">
        <v>762</v>
      </c>
      <c r="F7918">
        <v>1</v>
      </c>
      <c r="G7918">
        <v>2</v>
      </c>
      <c r="H7918">
        <v>1.9857372999977101</v>
      </c>
      <c r="I7918">
        <v>132.502344299995</v>
      </c>
      <c r="J7918" t="s">
        <v>16</v>
      </c>
      <c r="K7918">
        <v>1</v>
      </c>
      <c r="L7918">
        <v>0.71039599999494396</v>
      </c>
      <c r="M7918">
        <v>125.47611920000099</v>
      </c>
      <c r="N7918">
        <v>3</v>
      </c>
      <c r="O7918">
        <v>0.195675399998436</v>
      </c>
      <c r="P7918">
        <v>125.772834000003</v>
      </c>
    </row>
    <row r="7919" spans="1:16" x14ac:dyDescent="0.3">
      <c r="A7919">
        <v>22</v>
      </c>
      <c r="B7919">
        <v>3</v>
      </c>
      <c r="C7919">
        <v>1</v>
      </c>
      <c r="D7919">
        <v>5</v>
      </c>
      <c r="E7919" t="s">
        <v>400</v>
      </c>
      <c r="F7919">
        <v>1</v>
      </c>
      <c r="G7919">
        <v>2</v>
      </c>
      <c r="H7919">
        <v>1.98270580000826</v>
      </c>
      <c r="I7919">
        <v>2.5000620999926499</v>
      </c>
      <c r="J7919" t="s">
        <v>16</v>
      </c>
      <c r="K7919">
        <v>1</v>
      </c>
      <c r="L7919">
        <v>0.93160840000200595</v>
      </c>
      <c r="M7919">
        <v>127.21418629999999</v>
      </c>
      <c r="N7919">
        <v>3</v>
      </c>
      <c r="O7919">
        <v>0.14503739999781801</v>
      </c>
      <c r="P7919">
        <v>127.4821639</v>
      </c>
    </row>
    <row r="7920" spans="1:16" x14ac:dyDescent="0.3">
      <c r="A7920">
        <v>22</v>
      </c>
      <c r="B7920">
        <v>3</v>
      </c>
      <c r="C7920">
        <v>1</v>
      </c>
      <c r="D7920">
        <v>5</v>
      </c>
      <c r="E7920" t="s">
        <v>1491</v>
      </c>
      <c r="F7920">
        <v>1</v>
      </c>
      <c r="G7920">
        <v>2</v>
      </c>
      <c r="H7920">
        <v>1.9835569999995599</v>
      </c>
      <c r="I7920">
        <v>42.500756099994803</v>
      </c>
      <c r="J7920" t="s">
        <v>16</v>
      </c>
      <c r="K7920">
        <v>1</v>
      </c>
      <c r="L7920">
        <v>0.60435540000617005</v>
      </c>
      <c r="M7920">
        <v>128.60337640000199</v>
      </c>
      <c r="N7920">
        <v>3</v>
      </c>
      <c r="O7920">
        <v>0.12094959999376401</v>
      </c>
      <c r="P7920">
        <v>128.826429799999</v>
      </c>
    </row>
    <row r="7921" spans="1:16" x14ac:dyDescent="0.3">
      <c r="A7921">
        <v>22</v>
      </c>
      <c r="B7921">
        <v>3</v>
      </c>
      <c r="C7921">
        <v>1</v>
      </c>
      <c r="D7921">
        <v>5</v>
      </c>
      <c r="E7921" t="s">
        <v>2179</v>
      </c>
      <c r="F7921">
        <v>0</v>
      </c>
      <c r="G7921">
        <v>2</v>
      </c>
      <c r="J7921" t="s">
        <v>16</v>
      </c>
      <c r="K7921">
        <v>0</v>
      </c>
      <c r="L7921">
        <v>3.1579720000008802</v>
      </c>
      <c r="M7921">
        <v>132.49047560000301</v>
      </c>
      <c r="N7921">
        <v>1</v>
      </c>
      <c r="O7921">
        <v>0.67578049999428902</v>
      </c>
      <c r="P7921">
        <v>133.36481660000601</v>
      </c>
    </row>
    <row r="7922" spans="1:16" x14ac:dyDescent="0.3">
      <c r="A7922">
        <v>23</v>
      </c>
      <c r="B7922">
        <v>1</v>
      </c>
      <c r="C7922">
        <v>0</v>
      </c>
      <c r="D7922">
        <v>1</v>
      </c>
      <c r="E7922" t="s">
        <v>214</v>
      </c>
      <c r="F7922">
        <v>1</v>
      </c>
      <c r="G7922">
        <v>1</v>
      </c>
      <c r="H7922">
        <v>1.9955283000017501</v>
      </c>
      <c r="I7922">
        <v>85.002396099997</v>
      </c>
      <c r="J7922" t="s">
        <v>16</v>
      </c>
      <c r="K7922">
        <v>1</v>
      </c>
      <c r="L7922">
        <v>3.4666016999981402</v>
      </c>
      <c r="M7922">
        <v>3.4667432999995098</v>
      </c>
      <c r="N7922">
        <v>3</v>
      </c>
      <c r="O7922">
        <v>1.37955529999454</v>
      </c>
      <c r="P7922">
        <v>4.9622782000224097</v>
      </c>
    </row>
    <row r="7923" spans="1:16" x14ac:dyDescent="0.3">
      <c r="A7923">
        <v>23</v>
      </c>
      <c r="B7923">
        <v>1</v>
      </c>
      <c r="C7923">
        <v>0</v>
      </c>
      <c r="D7923">
        <v>1</v>
      </c>
      <c r="E7923" t="s">
        <v>1768</v>
      </c>
      <c r="F7923">
        <v>1</v>
      </c>
      <c r="G7923">
        <v>1</v>
      </c>
      <c r="H7923">
        <v>1.9949651999922899</v>
      </c>
      <c r="I7923">
        <v>12.501000300020699</v>
      </c>
      <c r="J7923" t="s">
        <v>16</v>
      </c>
      <c r="K7923">
        <v>1</v>
      </c>
      <c r="L7923">
        <v>3.3022178999963199</v>
      </c>
      <c r="M7923">
        <v>8.7695736000023299</v>
      </c>
      <c r="N7923">
        <v>2</v>
      </c>
      <c r="O7923">
        <v>0.49124719999963401</v>
      </c>
      <c r="P7923">
        <v>9.3292402000224701</v>
      </c>
    </row>
    <row r="7924" spans="1:16" x14ac:dyDescent="0.3">
      <c r="A7924">
        <v>23</v>
      </c>
      <c r="B7924">
        <v>1</v>
      </c>
      <c r="C7924">
        <v>0</v>
      </c>
      <c r="D7924">
        <v>1</v>
      </c>
      <c r="E7924" t="s">
        <v>1639</v>
      </c>
      <c r="F7924">
        <v>1</v>
      </c>
      <c r="G7924">
        <v>1</v>
      </c>
      <c r="H7924">
        <v>1.99557220001589</v>
      </c>
      <c r="I7924">
        <v>77.502323799999402</v>
      </c>
      <c r="J7924" t="s">
        <v>16</v>
      </c>
      <c r="K7924">
        <v>1</v>
      </c>
      <c r="L7924">
        <v>1.97292049997486</v>
      </c>
      <c r="M7924">
        <v>11.806906900019399</v>
      </c>
      <c r="N7924">
        <v>2</v>
      </c>
      <c r="O7924">
        <v>0.95238780000363499</v>
      </c>
      <c r="P7924">
        <v>12.934464400023</v>
      </c>
    </row>
    <row r="7925" spans="1:16" x14ac:dyDescent="0.3">
      <c r="A7925">
        <v>23</v>
      </c>
      <c r="B7925">
        <v>1</v>
      </c>
      <c r="C7925">
        <v>0</v>
      </c>
      <c r="D7925">
        <v>1</v>
      </c>
      <c r="E7925" t="s">
        <v>188</v>
      </c>
      <c r="F7925">
        <v>1</v>
      </c>
      <c r="G7925">
        <v>1</v>
      </c>
      <c r="H7925">
        <v>1.99538539999048</v>
      </c>
      <c r="I7925">
        <v>65.002058500016602</v>
      </c>
      <c r="J7925" t="s">
        <v>14</v>
      </c>
      <c r="K7925">
        <v>0</v>
      </c>
      <c r="L7925">
        <v>1.97032870000112</v>
      </c>
      <c r="M7925">
        <v>15.4100898000179</v>
      </c>
      <c r="N7925">
        <v>3</v>
      </c>
      <c r="O7925">
        <v>0.77197119998163499</v>
      </c>
      <c r="P7925">
        <v>16.273972700000702</v>
      </c>
    </row>
    <row r="7926" spans="1:16" x14ac:dyDescent="0.3">
      <c r="A7926">
        <v>23</v>
      </c>
      <c r="B7926">
        <v>1</v>
      </c>
      <c r="C7926">
        <v>0</v>
      </c>
      <c r="D7926">
        <v>1</v>
      </c>
      <c r="E7926" t="s">
        <v>259</v>
      </c>
      <c r="F7926">
        <v>0</v>
      </c>
      <c r="G7926">
        <v>1</v>
      </c>
      <c r="J7926" t="s">
        <v>14</v>
      </c>
      <c r="K7926">
        <v>1</v>
      </c>
      <c r="L7926">
        <v>0.958973700006027</v>
      </c>
      <c r="M7926">
        <v>17.738082099997001</v>
      </c>
      <c r="N7926">
        <v>3</v>
      </c>
      <c r="O7926">
        <v>0.49945339999976601</v>
      </c>
      <c r="P7926">
        <v>18.313495600014001</v>
      </c>
    </row>
    <row r="7927" spans="1:16" x14ac:dyDescent="0.3">
      <c r="A7927">
        <v>23</v>
      </c>
      <c r="B7927">
        <v>1</v>
      </c>
      <c r="C7927">
        <v>0</v>
      </c>
      <c r="D7927">
        <v>1</v>
      </c>
      <c r="E7927" t="s">
        <v>503</v>
      </c>
      <c r="F7927">
        <v>0</v>
      </c>
      <c r="G7927">
        <v>1</v>
      </c>
      <c r="J7927" t="s">
        <v>14</v>
      </c>
      <c r="K7927">
        <v>1</v>
      </c>
      <c r="L7927">
        <v>1.0880540999933099</v>
      </c>
      <c r="M7927">
        <v>19.906638500018701</v>
      </c>
      <c r="N7927">
        <v>2</v>
      </c>
      <c r="O7927">
        <v>0.80020590001367997</v>
      </c>
      <c r="P7927">
        <v>20.814119600021499</v>
      </c>
    </row>
    <row r="7928" spans="1:16" x14ac:dyDescent="0.3">
      <c r="A7928">
        <v>23</v>
      </c>
      <c r="B7928">
        <v>1</v>
      </c>
      <c r="C7928">
        <v>0</v>
      </c>
      <c r="D7928">
        <v>1</v>
      </c>
      <c r="E7928" t="s">
        <v>163</v>
      </c>
      <c r="F7928">
        <v>0</v>
      </c>
      <c r="G7928">
        <v>1</v>
      </c>
      <c r="J7928" t="s">
        <v>14</v>
      </c>
      <c r="K7928">
        <v>1</v>
      </c>
      <c r="L7928">
        <v>0.982101400004467</v>
      </c>
      <c r="M7928">
        <v>22.302087700023598</v>
      </c>
      <c r="N7928">
        <v>2</v>
      </c>
      <c r="O7928">
        <v>0.52505949998157997</v>
      </c>
      <c r="P7928">
        <v>22.922757000022099</v>
      </c>
    </row>
    <row r="7929" spans="1:16" x14ac:dyDescent="0.3">
      <c r="A7929">
        <v>23</v>
      </c>
      <c r="B7929">
        <v>1</v>
      </c>
      <c r="C7929">
        <v>0</v>
      </c>
      <c r="D7929">
        <v>1</v>
      </c>
      <c r="E7929" t="s">
        <v>1276</v>
      </c>
      <c r="F7929">
        <v>0</v>
      </c>
      <c r="G7929">
        <v>1</v>
      </c>
      <c r="J7929" t="s">
        <v>14</v>
      </c>
      <c r="K7929">
        <v>1</v>
      </c>
      <c r="L7929">
        <v>0.90617209998890802</v>
      </c>
      <c r="M7929">
        <v>24.334169800014902</v>
      </c>
      <c r="N7929">
        <v>2</v>
      </c>
      <c r="O7929">
        <v>0.435403200011933</v>
      </c>
      <c r="P7929">
        <v>24.865180499997201</v>
      </c>
    </row>
    <row r="7930" spans="1:16" x14ac:dyDescent="0.3">
      <c r="A7930">
        <v>23</v>
      </c>
      <c r="B7930">
        <v>1</v>
      </c>
      <c r="C7930">
        <v>0</v>
      </c>
      <c r="D7930">
        <v>1</v>
      </c>
      <c r="E7930" t="s">
        <v>2180</v>
      </c>
      <c r="F7930">
        <v>0</v>
      </c>
      <c r="G7930">
        <v>1</v>
      </c>
      <c r="J7930" t="s">
        <v>14</v>
      </c>
      <c r="K7930">
        <v>1</v>
      </c>
      <c r="L7930">
        <v>0.98820110000087902</v>
      </c>
      <c r="M7930">
        <v>26.359100500005301</v>
      </c>
      <c r="N7930">
        <v>2</v>
      </c>
      <c r="O7930">
        <v>0.236830300011206</v>
      </c>
      <c r="P7930">
        <v>26.690986400004501</v>
      </c>
    </row>
    <row r="7931" spans="1:16" x14ac:dyDescent="0.3">
      <c r="A7931">
        <v>23</v>
      </c>
      <c r="B7931">
        <v>1</v>
      </c>
      <c r="C7931">
        <v>0</v>
      </c>
      <c r="D7931">
        <v>1</v>
      </c>
      <c r="E7931" t="s">
        <v>2181</v>
      </c>
      <c r="F7931">
        <v>0</v>
      </c>
      <c r="G7931">
        <v>1</v>
      </c>
      <c r="J7931" t="s">
        <v>14</v>
      </c>
      <c r="K7931">
        <v>1</v>
      </c>
      <c r="L7931">
        <v>1.67445829999633</v>
      </c>
      <c r="M7931">
        <v>28.8702921000076</v>
      </c>
      <c r="N7931">
        <v>1</v>
      </c>
      <c r="O7931">
        <v>0.40235650000977302</v>
      </c>
      <c r="P7931">
        <v>29.3765402999998</v>
      </c>
    </row>
    <row r="7932" spans="1:16" x14ac:dyDescent="0.3">
      <c r="A7932">
        <v>23</v>
      </c>
      <c r="B7932">
        <v>1</v>
      </c>
      <c r="C7932">
        <v>0</v>
      </c>
      <c r="D7932">
        <v>1</v>
      </c>
      <c r="E7932" t="s">
        <v>1625</v>
      </c>
      <c r="F7932">
        <v>1</v>
      </c>
      <c r="G7932">
        <v>1</v>
      </c>
      <c r="H7932">
        <v>1.99543039998389</v>
      </c>
      <c r="I7932">
        <v>125.003085400007</v>
      </c>
      <c r="J7932" t="s">
        <v>14</v>
      </c>
      <c r="K7932">
        <v>0</v>
      </c>
      <c r="L7932">
        <v>3.26433380000526</v>
      </c>
      <c r="M7932">
        <v>33.145633200008902</v>
      </c>
      <c r="N7932">
        <v>1</v>
      </c>
      <c r="O7932">
        <v>0.51192459999583695</v>
      </c>
      <c r="P7932">
        <v>33.886334400012899</v>
      </c>
    </row>
    <row r="7933" spans="1:16" x14ac:dyDescent="0.3">
      <c r="A7933">
        <v>23</v>
      </c>
      <c r="B7933">
        <v>1</v>
      </c>
      <c r="C7933">
        <v>0</v>
      </c>
      <c r="D7933">
        <v>1</v>
      </c>
      <c r="E7933" t="s">
        <v>872</v>
      </c>
      <c r="F7933">
        <v>0</v>
      </c>
      <c r="G7933">
        <v>1</v>
      </c>
      <c r="J7933" t="s">
        <v>14</v>
      </c>
      <c r="K7933">
        <v>1</v>
      </c>
      <c r="L7933">
        <v>2.53725919997669</v>
      </c>
      <c r="M7933">
        <v>36.928490300022503</v>
      </c>
      <c r="N7933">
        <v>2</v>
      </c>
      <c r="O7933">
        <v>0.43339369999012001</v>
      </c>
      <c r="P7933">
        <v>37.463075500010703</v>
      </c>
    </row>
    <row r="7934" spans="1:16" x14ac:dyDescent="0.3">
      <c r="A7934">
        <v>23</v>
      </c>
      <c r="B7934">
        <v>1</v>
      </c>
      <c r="C7934">
        <v>0</v>
      </c>
      <c r="D7934">
        <v>1</v>
      </c>
      <c r="E7934" t="s">
        <v>527</v>
      </c>
      <c r="F7934">
        <v>0</v>
      </c>
      <c r="G7934">
        <v>1</v>
      </c>
      <c r="J7934" t="s">
        <v>16</v>
      </c>
      <c r="K7934">
        <v>0</v>
      </c>
      <c r="L7934">
        <v>2.0179304000048401</v>
      </c>
      <c r="M7934">
        <v>39.985812300001299</v>
      </c>
      <c r="N7934">
        <v>1</v>
      </c>
      <c r="O7934">
        <v>0.42845080001279701</v>
      </c>
      <c r="P7934">
        <v>40.482246300001897</v>
      </c>
    </row>
    <row r="7935" spans="1:16" x14ac:dyDescent="0.3">
      <c r="A7935">
        <v>23</v>
      </c>
      <c r="B7935">
        <v>1</v>
      </c>
      <c r="C7935">
        <v>0</v>
      </c>
      <c r="D7935">
        <v>1</v>
      </c>
      <c r="E7935" t="s">
        <v>570</v>
      </c>
      <c r="F7935">
        <v>1</v>
      </c>
      <c r="G7935">
        <v>1</v>
      </c>
      <c r="H7935">
        <v>1.99558970000362</v>
      </c>
      <c r="I7935">
        <v>142.50344940001401</v>
      </c>
      <c r="J7935" t="s">
        <v>16</v>
      </c>
      <c r="K7935">
        <v>1</v>
      </c>
      <c r="L7935">
        <v>1.0051963999867399</v>
      </c>
      <c r="M7935">
        <v>41.993406000023199</v>
      </c>
      <c r="N7935">
        <v>1</v>
      </c>
      <c r="O7935">
        <v>0.29127750001498498</v>
      </c>
      <c r="P7935">
        <v>42.401317100011497</v>
      </c>
    </row>
    <row r="7936" spans="1:16" x14ac:dyDescent="0.3">
      <c r="A7936">
        <v>23</v>
      </c>
      <c r="B7936">
        <v>1</v>
      </c>
      <c r="C7936">
        <v>0</v>
      </c>
      <c r="D7936">
        <v>1</v>
      </c>
      <c r="E7936" t="s">
        <v>305</v>
      </c>
      <c r="F7936">
        <v>0</v>
      </c>
      <c r="G7936">
        <v>1</v>
      </c>
      <c r="J7936" t="s">
        <v>14</v>
      </c>
      <c r="K7936">
        <v>1</v>
      </c>
      <c r="L7936">
        <v>1.2787689999968299</v>
      </c>
      <c r="M7936">
        <v>44.185154100006898</v>
      </c>
      <c r="N7936">
        <v>2</v>
      </c>
      <c r="O7936">
        <v>0.69983070000307601</v>
      </c>
      <c r="P7936">
        <v>44.977856200013797</v>
      </c>
    </row>
    <row r="7937" spans="1:16" x14ac:dyDescent="0.3">
      <c r="A7937">
        <v>23</v>
      </c>
      <c r="B7937">
        <v>1</v>
      </c>
      <c r="C7937">
        <v>0</v>
      </c>
      <c r="D7937">
        <v>1</v>
      </c>
      <c r="E7937" t="s">
        <v>1724</v>
      </c>
      <c r="F7937">
        <v>1</v>
      </c>
      <c r="G7937">
        <v>1</v>
      </c>
      <c r="H7937">
        <v>1.99545829999261</v>
      </c>
      <c r="I7937">
        <v>107.502735600021</v>
      </c>
      <c r="J7937" t="s">
        <v>16</v>
      </c>
      <c r="K7937">
        <v>1</v>
      </c>
      <c r="L7937">
        <v>3.4219728999887602</v>
      </c>
      <c r="M7937">
        <v>48.905071700020898</v>
      </c>
      <c r="N7937">
        <v>3</v>
      </c>
      <c r="O7937">
        <v>1.1339449999795801</v>
      </c>
      <c r="P7937">
        <v>50.147806799999699</v>
      </c>
    </row>
    <row r="7938" spans="1:16" x14ac:dyDescent="0.3">
      <c r="A7938">
        <v>23</v>
      </c>
      <c r="B7938">
        <v>1</v>
      </c>
      <c r="C7938">
        <v>0</v>
      </c>
      <c r="D7938">
        <v>1</v>
      </c>
      <c r="E7938" t="s">
        <v>334</v>
      </c>
      <c r="F7938">
        <v>1</v>
      </c>
      <c r="G7938">
        <v>1</v>
      </c>
      <c r="H7938">
        <v>1.9954845000174799</v>
      </c>
      <c r="I7938">
        <v>102.502598899999</v>
      </c>
      <c r="J7938" t="s">
        <v>16</v>
      </c>
      <c r="K7938">
        <v>1</v>
      </c>
      <c r="L7938">
        <v>1.3885374999954401</v>
      </c>
      <c r="M7938">
        <v>52.041905100020799</v>
      </c>
      <c r="N7938">
        <v>3</v>
      </c>
      <c r="O7938">
        <v>0.291332699998748</v>
      </c>
      <c r="P7938">
        <v>52.457135100004997</v>
      </c>
    </row>
    <row r="7939" spans="1:16" x14ac:dyDescent="0.3">
      <c r="A7939">
        <v>23</v>
      </c>
      <c r="B7939">
        <v>1</v>
      </c>
      <c r="C7939">
        <v>0</v>
      </c>
      <c r="D7939">
        <v>1</v>
      </c>
      <c r="E7939" t="s">
        <v>1031</v>
      </c>
      <c r="F7939">
        <v>1</v>
      </c>
      <c r="G7939">
        <v>1</v>
      </c>
      <c r="H7939">
        <v>1.99530839998624</v>
      </c>
      <c r="I7939">
        <v>57.501927800010897</v>
      </c>
      <c r="J7939" t="s">
        <v>16</v>
      </c>
      <c r="K7939">
        <v>1</v>
      </c>
      <c r="L7939">
        <v>0.88713680001092099</v>
      </c>
      <c r="M7939">
        <v>53.8492227999959</v>
      </c>
      <c r="N7939">
        <v>2</v>
      </c>
      <c r="O7939">
        <v>0.54887610001605902</v>
      </c>
      <c r="P7939">
        <v>54.5148649000039</v>
      </c>
    </row>
    <row r="7940" spans="1:16" x14ac:dyDescent="0.3">
      <c r="A7940">
        <v>23</v>
      </c>
      <c r="B7940">
        <v>1</v>
      </c>
      <c r="C7940">
        <v>0</v>
      </c>
      <c r="D7940">
        <v>1</v>
      </c>
      <c r="E7940" t="s">
        <v>508</v>
      </c>
      <c r="F7940">
        <v>1</v>
      </c>
      <c r="G7940">
        <v>1</v>
      </c>
      <c r="H7940">
        <v>1.9955320999724799</v>
      </c>
      <c r="I7940">
        <v>147.503555800009</v>
      </c>
      <c r="J7940" t="s">
        <v>16</v>
      </c>
      <c r="K7940">
        <v>1</v>
      </c>
      <c r="L7940">
        <v>1.14523090000148</v>
      </c>
      <c r="M7940">
        <v>56.166002200014198</v>
      </c>
      <c r="N7940">
        <v>2</v>
      </c>
      <c r="O7940">
        <v>0.46608550002565602</v>
      </c>
      <c r="P7940">
        <v>56.704067900020199</v>
      </c>
    </row>
    <row r="7941" spans="1:16" x14ac:dyDescent="0.3">
      <c r="A7941">
        <v>23</v>
      </c>
      <c r="B7941">
        <v>1</v>
      </c>
      <c r="C7941">
        <v>0</v>
      </c>
      <c r="D7941">
        <v>1</v>
      </c>
      <c r="E7941" t="s">
        <v>1299</v>
      </c>
      <c r="F7941">
        <v>1</v>
      </c>
      <c r="G7941">
        <v>1</v>
      </c>
      <c r="H7941">
        <v>1.9955348999938001</v>
      </c>
      <c r="I7941">
        <v>135.003315200011</v>
      </c>
      <c r="J7941" t="s">
        <v>16</v>
      </c>
      <c r="K7941">
        <v>1</v>
      </c>
      <c r="L7941">
        <v>2.15042250000988</v>
      </c>
      <c r="M7941">
        <v>59.3594721000118</v>
      </c>
      <c r="N7941">
        <v>2</v>
      </c>
      <c r="O7941">
        <v>0.216875599988271</v>
      </c>
      <c r="P7941">
        <v>59.654664400004599</v>
      </c>
    </row>
    <row r="7942" spans="1:16" x14ac:dyDescent="0.3">
      <c r="A7942">
        <v>23</v>
      </c>
      <c r="B7942">
        <v>1</v>
      </c>
      <c r="C7942">
        <v>0</v>
      </c>
      <c r="D7942">
        <v>1</v>
      </c>
      <c r="E7942" t="s">
        <v>935</v>
      </c>
      <c r="F7942">
        <v>0</v>
      </c>
      <c r="G7942">
        <v>1</v>
      </c>
      <c r="J7942" t="s">
        <v>14</v>
      </c>
      <c r="K7942">
        <v>1</v>
      </c>
      <c r="L7942">
        <v>1.4638468000048299</v>
      </c>
      <c r="M7942">
        <v>61.6232639000227</v>
      </c>
      <c r="N7942">
        <v>3</v>
      </c>
      <c r="O7942">
        <v>0.387469099980081</v>
      </c>
      <c r="P7942">
        <v>62.097358600003602</v>
      </c>
    </row>
    <row r="7943" spans="1:16" x14ac:dyDescent="0.3">
      <c r="A7943">
        <v>23</v>
      </c>
      <c r="B7943">
        <v>1</v>
      </c>
      <c r="C7943">
        <v>0</v>
      </c>
      <c r="D7943">
        <v>1</v>
      </c>
      <c r="E7943" t="s">
        <v>24</v>
      </c>
      <c r="F7943">
        <v>1</v>
      </c>
      <c r="G7943">
        <v>1</v>
      </c>
      <c r="H7943">
        <v>1.9953257000015601</v>
      </c>
      <c r="I7943">
        <v>32.501389100012602</v>
      </c>
      <c r="J7943" t="s">
        <v>14</v>
      </c>
      <c r="K7943">
        <v>0</v>
      </c>
      <c r="L7943">
        <v>1.0946081000147401</v>
      </c>
      <c r="M7943">
        <v>63.698037299996898</v>
      </c>
      <c r="N7943">
        <v>3</v>
      </c>
      <c r="O7943">
        <v>0.25115329999243802</v>
      </c>
      <c r="P7943">
        <v>64.064963100012406</v>
      </c>
    </row>
    <row r="7944" spans="1:16" x14ac:dyDescent="0.3">
      <c r="A7944">
        <v>23</v>
      </c>
      <c r="B7944">
        <v>1</v>
      </c>
      <c r="C7944">
        <v>0</v>
      </c>
      <c r="D7944">
        <v>1</v>
      </c>
      <c r="E7944" t="s">
        <v>318</v>
      </c>
      <c r="F7944">
        <v>1</v>
      </c>
      <c r="G7944">
        <v>1</v>
      </c>
      <c r="H7944">
        <v>1.9952885000093401</v>
      </c>
      <c r="I7944">
        <v>137.50335090002</v>
      </c>
      <c r="J7944" t="s">
        <v>14</v>
      </c>
      <c r="K7944">
        <v>0</v>
      </c>
      <c r="L7944">
        <v>0.90693070000270404</v>
      </c>
      <c r="M7944">
        <v>65.478075000020894</v>
      </c>
      <c r="N7944">
        <v>3</v>
      </c>
      <c r="O7944">
        <v>0.26573189999908198</v>
      </c>
      <c r="P7944">
        <v>65.839832099998603</v>
      </c>
    </row>
    <row r="7945" spans="1:16" x14ac:dyDescent="0.3">
      <c r="A7945">
        <v>23</v>
      </c>
      <c r="B7945">
        <v>1</v>
      </c>
      <c r="C7945">
        <v>0</v>
      </c>
      <c r="D7945">
        <v>1</v>
      </c>
      <c r="E7945" t="s">
        <v>563</v>
      </c>
      <c r="F7945">
        <v>1</v>
      </c>
      <c r="G7945">
        <v>1</v>
      </c>
      <c r="H7945">
        <v>1.9954553999996301</v>
      </c>
      <c r="I7945">
        <v>92.502491000021095</v>
      </c>
      <c r="J7945" t="s">
        <v>14</v>
      </c>
      <c r="K7945">
        <v>0</v>
      </c>
      <c r="L7945">
        <v>1.07820509999874</v>
      </c>
      <c r="M7945">
        <v>67.423188700020603</v>
      </c>
      <c r="N7945">
        <v>3</v>
      </c>
      <c r="O7945">
        <v>0.25211440000566698</v>
      </c>
      <c r="P7945">
        <v>67.762183900020304</v>
      </c>
    </row>
    <row r="7946" spans="1:16" x14ac:dyDescent="0.3">
      <c r="A7946">
        <v>23</v>
      </c>
      <c r="B7946">
        <v>1</v>
      </c>
      <c r="C7946">
        <v>0</v>
      </c>
      <c r="D7946">
        <v>1</v>
      </c>
      <c r="E7946" t="s">
        <v>239</v>
      </c>
      <c r="F7946">
        <v>1</v>
      </c>
      <c r="G7946">
        <v>1</v>
      </c>
      <c r="H7946">
        <v>1.99556859998847</v>
      </c>
      <c r="I7946">
        <v>100.002585900016</v>
      </c>
      <c r="J7946" t="s">
        <v>14</v>
      </c>
      <c r="K7946">
        <v>0</v>
      </c>
      <c r="L7946">
        <v>1.52351040000212</v>
      </c>
      <c r="M7946">
        <v>69.791107800003402</v>
      </c>
      <c r="N7946">
        <v>2</v>
      </c>
      <c r="O7946">
        <v>1.1072703000099899</v>
      </c>
      <c r="P7946">
        <v>70.993268400023197</v>
      </c>
    </row>
    <row r="7947" spans="1:16" x14ac:dyDescent="0.3">
      <c r="A7947">
        <v>23</v>
      </c>
      <c r="B7947">
        <v>1</v>
      </c>
      <c r="C7947">
        <v>0</v>
      </c>
      <c r="D7947">
        <v>1</v>
      </c>
      <c r="E7947" t="s">
        <v>122</v>
      </c>
      <c r="F7947">
        <v>0</v>
      </c>
      <c r="G7947">
        <v>1</v>
      </c>
      <c r="J7947" t="s">
        <v>14</v>
      </c>
      <c r="K7947">
        <v>1</v>
      </c>
      <c r="L7947">
        <v>2.25569569997606</v>
      </c>
      <c r="M7947">
        <v>73.753976900014095</v>
      </c>
      <c r="N7947">
        <v>1</v>
      </c>
      <c r="O7947">
        <v>0.33118190002278403</v>
      </c>
      <c r="P7947">
        <v>74.208839800005094</v>
      </c>
    </row>
    <row r="7948" spans="1:16" x14ac:dyDescent="0.3">
      <c r="A7948">
        <v>23</v>
      </c>
      <c r="B7948">
        <v>1</v>
      </c>
      <c r="C7948">
        <v>0</v>
      </c>
      <c r="D7948">
        <v>1</v>
      </c>
      <c r="E7948" t="s">
        <v>35</v>
      </c>
      <c r="F7948">
        <v>1</v>
      </c>
      <c r="G7948">
        <v>1</v>
      </c>
      <c r="H7948">
        <v>1.9954625999962401</v>
      </c>
      <c r="I7948">
        <v>132.50327390001601</v>
      </c>
      <c r="J7948" t="s">
        <v>14</v>
      </c>
      <c r="K7948">
        <v>0</v>
      </c>
      <c r="L7948">
        <v>1.04012220000732</v>
      </c>
      <c r="M7948">
        <v>75.753908600017894</v>
      </c>
      <c r="N7948">
        <v>1</v>
      </c>
      <c r="O7948">
        <v>0.35982450001756699</v>
      </c>
      <c r="P7948">
        <v>76.342170100018905</v>
      </c>
    </row>
    <row r="7949" spans="1:16" x14ac:dyDescent="0.3">
      <c r="A7949">
        <v>23</v>
      </c>
      <c r="B7949">
        <v>1</v>
      </c>
      <c r="C7949">
        <v>0</v>
      </c>
      <c r="D7949">
        <v>1</v>
      </c>
      <c r="E7949" t="s">
        <v>861</v>
      </c>
      <c r="F7949">
        <v>0</v>
      </c>
      <c r="G7949">
        <v>1</v>
      </c>
      <c r="J7949" t="s">
        <v>16</v>
      </c>
      <c r="K7949">
        <v>0</v>
      </c>
      <c r="L7949">
        <v>5.23557750001783</v>
      </c>
      <c r="M7949">
        <v>82.082782400015304</v>
      </c>
      <c r="N7949">
        <v>1</v>
      </c>
      <c r="O7949">
        <v>0.389256199996453</v>
      </c>
      <c r="P7949">
        <v>82.610927800007602</v>
      </c>
    </row>
    <row r="7950" spans="1:16" x14ac:dyDescent="0.3">
      <c r="A7950">
        <v>23</v>
      </c>
      <c r="B7950">
        <v>1</v>
      </c>
      <c r="C7950">
        <v>0</v>
      </c>
      <c r="D7950">
        <v>1</v>
      </c>
      <c r="E7950" t="s">
        <v>483</v>
      </c>
      <c r="F7950">
        <v>1</v>
      </c>
      <c r="G7950">
        <v>1</v>
      </c>
      <c r="H7950">
        <v>1.9956808999995701</v>
      </c>
      <c r="I7950">
        <v>127.50321540000699</v>
      </c>
      <c r="J7950" t="s">
        <v>14</v>
      </c>
      <c r="K7950">
        <v>0</v>
      </c>
      <c r="L7950">
        <v>4.1425988000119096</v>
      </c>
      <c r="M7950">
        <v>87.258047000010293</v>
      </c>
      <c r="N7950">
        <v>2</v>
      </c>
      <c r="O7950">
        <v>0.49100000000908001</v>
      </c>
      <c r="P7950">
        <v>87.888767299999003</v>
      </c>
    </row>
    <row r="7951" spans="1:16" x14ac:dyDescent="0.3">
      <c r="A7951">
        <v>23</v>
      </c>
      <c r="B7951">
        <v>1</v>
      </c>
      <c r="C7951">
        <v>0</v>
      </c>
      <c r="D7951">
        <v>1</v>
      </c>
      <c r="E7951" t="s">
        <v>476</v>
      </c>
      <c r="F7951">
        <v>0</v>
      </c>
      <c r="G7951">
        <v>1</v>
      </c>
      <c r="J7951" t="s">
        <v>14</v>
      </c>
      <c r="K7951">
        <v>1</v>
      </c>
      <c r="L7951">
        <v>1.0549871999828599</v>
      </c>
      <c r="M7951">
        <v>89.448520700010704</v>
      </c>
      <c r="N7951">
        <v>2</v>
      </c>
      <c r="O7951">
        <v>0.47550589998718401</v>
      </c>
      <c r="P7951">
        <v>90.065204800019302</v>
      </c>
    </row>
    <row r="7952" spans="1:16" x14ac:dyDescent="0.3">
      <c r="A7952">
        <v>23</v>
      </c>
      <c r="B7952">
        <v>1</v>
      </c>
      <c r="C7952">
        <v>0</v>
      </c>
      <c r="D7952">
        <v>1</v>
      </c>
      <c r="E7952" t="s">
        <v>993</v>
      </c>
      <c r="F7952">
        <v>0</v>
      </c>
      <c r="G7952">
        <v>1</v>
      </c>
      <c r="J7952" t="s">
        <v>16</v>
      </c>
      <c r="K7952">
        <v>0</v>
      </c>
      <c r="L7952">
        <v>2.5643400999833799</v>
      </c>
      <c r="M7952">
        <v>93.135290500009404</v>
      </c>
      <c r="N7952">
        <v>1</v>
      </c>
      <c r="O7952">
        <v>0.46560750002390699</v>
      </c>
      <c r="P7952">
        <v>93.743335100007201</v>
      </c>
    </row>
    <row r="7953" spans="1:16" x14ac:dyDescent="0.3">
      <c r="A7953">
        <v>23</v>
      </c>
      <c r="B7953">
        <v>1</v>
      </c>
      <c r="C7953">
        <v>0</v>
      </c>
      <c r="D7953">
        <v>1</v>
      </c>
      <c r="E7953" t="s">
        <v>2088</v>
      </c>
      <c r="F7953">
        <v>1</v>
      </c>
      <c r="G7953">
        <v>1</v>
      </c>
      <c r="H7953">
        <v>1.9955000000190899</v>
      </c>
      <c r="I7953">
        <v>110.002790600003</v>
      </c>
      <c r="J7953" t="s">
        <v>16</v>
      </c>
      <c r="K7953">
        <v>1</v>
      </c>
      <c r="L7953">
        <v>3.04205440002261</v>
      </c>
      <c r="M7953">
        <v>97.290360400016695</v>
      </c>
      <c r="N7953">
        <v>3</v>
      </c>
      <c r="O7953">
        <v>0.47259389999089801</v>
      </c>
      <c r="P7953">
        <v>97.8785328000085</v>
      </c>
    </row>
    <row r="7954" spans="1:16" x14ac:dyDescent="0.3">
      <c r="A7954">
        <v>23</v>
      </c>
      <c r="B7954">
        <v>1</v>
      </c>
      <c r="C7954">
        <v>0</v>
      </c>
      <c r="D7954">
        <v>1</v>
      </c>
      <c r="E7954" t="s">
        <v>1753</v>
      </c>
      <c r="F7954">
        <v>1</v>
      </c>
      <c r="G7954">
        <v>1</v>
      </c>
      <c r="H7954">
        <v>1.9955210000043699</v>
      </c>
      <c r="I7954">
        <v>112.50285950000401</v>
      </c>
      <c r="J7954" t="s">
        <v>14</v>
      </c>
      <c r="K7954">
        <v>0</v>
      </c>
      <c r="L7954">
        <v>3.1506771999993402</v>
      </c>
      <c r="M7954">
        <v>101.535398500011</v>
      </c>
      <c r="N7954">
        <v>2</v>
      </c>
      <c r="O7954">
        <v>0.43564999999944098</v>
      </c>
      <c r="P7954">
        <v>102.081427199999</v>
      </c>
    </row>
    <row r="7955" spans="1:16" x14ac:dyDescent="0.3">
      <c r="A7955">
        <v>23</v>
      </c>
      <c r="B7955">
        <v>1</v>
      </c>
      <c r="C7955">
        <v>0</v>
      </c>
      <c r="D7955">
        <v>1</v>
      </c>
      <c r="E7955" t="s">
        <v>742</v>
      </c>
      <c r="F7955">
        <v>0</v>
      </c>
      <c r="G7955">
        <v>1</v>
      </c>
      <c r="J7955" t="s">
        <v>16</v>
      </c>
      <c r="K7955">
        <v>0</v>
      </c>
      <c r="L7955">
        <v>4.3665378000005202</v>
      </c>
      <c r="M7955">
        <v>106.953673900018</v>
      </c>
      <c r="N7955">
        <v>1</v>
      </c>
      <c r="O7955">
        <v>1.55452739997418</v>
      </c>
      <c r="P7955">
        <v>108.584092300007</v>
      </c>
    </row>
    <row r="7956" spans="1:16" x14ac:dyDescent="0.3">
      <c r="A7956">
        <v>23</v>
      </c>
      <c r="B7956">
        <v>1</v>
      </c>
      <c r="C7956">
        <v>0</v>
      </c>
      <c r="D7956">
        <v>1</v>
      </c>
      <c r="E7956" t="s">
        <v>2085</v>
      </c>
      <c r="F7956">
        <v>0</v>
      </c>
      <c r="G7956">
        <v>1</v>
      </c>
      <c r="J7956" t="s">
        <v>14</v>
      </c>
      <c r="K7956">
        <v>1</v>
      </c>
      <c r="L7956">
        <v>3.5498211999947702</v>
      </c>
      <c r="M7956">
        <v>112.639120500011</v>
      </c>
      <c r="N7956">
        <v>2</v>
      </c>
      <c r="O7956">
        <v>0.56435070000588905</v>
      </c>
      <c r="P7956">
        <v>113.321991200006</v>
      </c>
    </row>
    <row r="7957" spans="1:16" x14ac:dyDescent="0.3">
      <c r="A7957">
        <v>23</v>
      </c>
      <c r="B7957">
        <v>1</v>
      </c>
      <c r="C7957">
        <v>0</v>
      </c>
      <c r="D7957">
        <v>1</v>
      </c>
      <c r="E7957" t="s">
        <v>237</v>
      </c>
      <c r="F7957">
        <v>0</v>
      </c>
      <c r="G7957">
        <v>1</v>
      </c>
      <c r="J7957" t="s">
        <v>14</v>
      </c>
      <c r="K7957">
        <v>1</v>
      </c>
      <c r="L7957">
        <v>1.7590407999814499</v>
      </c>
      <c r="M7957">
        <v>115.585901100014</v>
      </c>
      <c r="N7957">
        <v>2</v>
      </c>
      <c r="O7957">
        <v>0.33584610000252701</v>
      </c>
      <c r="P7957">
        <v>116.022480400017</v>
      </c>
    </row>
    <row r="7958" spans="1:16" x14ac:dyDescent="0.3">
      <c r="A7958">
        <v>23</v>
      </c>
      <c r="B7958">
        <v>1</v>
      </c>
      <c r="C7958">
        <v>0</v>
      </c>
      <c r="D7958">
        <v>1</v>
      </c>
      <c r="E7958" t="s">
        <v>272</v>
      </c>
      <c r="F7958">
        <v>0</v>
      </c>
      <c r="G7958">
        <v>1</v>
      </c>
      <c r="J7958" t="s">
        <v>14</v>
      </c>
      <c r="K7958">
        <v>1</v>
      </c>
      <c r="L7958">
        <v>1.5539142999914499</v>
      </c>
      <c r="M7958">
        <v>118.081755300023</v>
      </c>
      <c r="N7958">
        <v>3</v>
      </c>
      <c r="O7958">
        <v>0.26912120002089102</v>
      </c>
      <c r="P7958">
        <v>118.426724899997</v>
      </c>
    </row>
    <row r="7959" spans="1:16" x14ac:dyDescent="0.3">
      <c r="A7959">
        <v>23</v>
      </c>
      <c r="B7959">
        <v>1</v>
      </c>
      <c r="C7959">
        <v>0</v>
      </c>
      <c r="D7959">
        <v>1</v>
      </c>
      <c r="E7959" t="s">
        <v>335</v>
      </c>
      <c r="F7959">
        <v>0</v>
      </c>
      <c r="G7959">
        <v>1</v>
      </c>
      <c r="J7959" t="s">
        <v>14</v>
      </c>
      <c r="K7959">
        <v>1</v>
      </c>
      <c r="L7959">
        <v>6.7179591000021901</v>
      </c>
      <c r="M7959">
        <v>125.649380900024</v>
      </c>
      <c r="N7959">
        <v>2</v>
      </c>
      <c r="O7959">
        <v>0.25140239999746</v>
      </c>
      <c r="P7959">
        <v>125.985303499998</v>
      </c>
    </row>
    <row r="7960" spans="1:16" x14ac:dyDescent="0.3">
      <c r="A7960">
        <v>23</v>
      </c>
      <c r="B7960">
        <v>1</v>
      </c>
      <c r="C7960">
        <v>0</v>
      </c>
      <c r="D7960">
        <v>1</v>
      </c>
      <c r="E7960" t="s">
        <v>2074</v>
      </c>
      <c r="F7960">
        <v>0</v>
      </c>
      <c r="G7960">
        <v>1</v>
      </c>
      <c r="J7960" t="s">
        <v>14</v>
      </c>
      <c r="K7960">
        <v>1</v>
      </c>
      <c r="L7960">
        <v>2.2477963000128498</v>
      </c>
      <c r="M7960">
        <v>128.73797930000001</v>
      </c>
      <c r="N7960">
        <v>3</v>
      </c>
      <c r="O7960">
        <v>0.45211889999336602</v>
      </c>
      <c r="P7960">
        <v>129.314653000009</v>
      </c>
    </row>
    <row r="7961" spans="1:16" x14ac:dyDescent="0.3">
      <c r="A7961">
        <v>23</v>
      </c>
      <c r="B7961">
        <v>1</v>
      </c>
      <c r="C7961">
        <v>0</v>
      </c>
      <c r="D7961">
        <v>1</v>
      </c>
      <c r="E7961" t="s">
        <v>1083</v>
      </c>
      <c r="F7961">
        <v>1</v>
      </c>
      <c r="G7961">
        <v>1</v>
      </c>
      <c r="H7961">
        <v>1.99556080001639</v>
      </c>
      <c r="I7961">
        <v>117.50294269999701</v>
      </c>
      <c r="J7961" t="s">
        <v>14</v>
      </c>
      <c r="K7961">
        <v>0</v>
      </c>
      <c r="L7961">
        <v>2.7787212999828599</v>
      </c>
      <c r="M7961">
        <v>132.599150399998</v>
      </c>
      <c r="N7961">
        <v>3</v>
      </c>
      <c r="O7961">
        <v>0.23156270000618001</v>
      </c>
      <c r="P7961">
        <v>132.93402870002299</v>
      </c>
    </row>
    <row r="7962" spans="1:16" x14ac:dyDescent="0.3">
      <c r="A7962">
        <v>23</v>
      </c>
      <c r="B7962">
        <v>1</v>
      </c>
      <c r="C7962">
        <v>0</v>
      </c>
      <c r="D7962">
        <v>1</v>
      </c>
      <c r="E7962" t="s">
        <v>414</v>
      </c>
      <c r="F7962">
        <v>1</v>
      </c>
      <c r="G7962">
        <v>1</v>
      </c>
      <c r="H7962">
        <v>1.9954265000124001</v>
      </c>
      <c r="I7962">
        <v>75.002270299999495</v>
      </c>
      <c r="J7962" t="s">
        <v>16</v>
      </c>
      <c r="K7962">
        <v>1</v>
      </c>
      <c r="L7962">
        <v>1.6401627000013801</v>
      </c>
      <c r="M7962">
        <v>135.07936689999801</v>
      </c>
      <c r="N7962">
        <v>2</v>
      </c>
      <c r="O7962">
        <v>0.90708879998419401</v>
      </c>
      <c r="P7962">
        <v>136.12872720000499</v>
      </c>
    </row>
    <row r="7963" spans="1:16" x14ac:dyDescent="0.3">
      <c r="A7963">
        <v>23</v>
      </c>
      <c r="B7963">
        <v>1</v>
      </c>
      <c r="C7963">
        <v>0</v>
      </c>
      <c r="D7963">
        <v>1</v>
      </c>
      <c r="E7963" t="s">
        <v>468</v>
      </c>
      <c r="F7963">
        <v>1</v>
      </c>
      <c r="G7963">
        <v>1</v>
      </c>
      <c r="H7963">
        <v>1.9955907999828899</v>
      </c>
      <c r="I7963">
        <v>120.002997800009</v>
      </c>
      <c r="J7963" t="s">
        <v>16</v>
      </c>
      <c r="K7963">
        <v>1</v>
      </c>
      <c r="L7963">
        <v>2.1372470000060302</v>
      </c>
      <c r="M7963">
        <v>138.770738699997</v>
      </c>
      <c r="N7963">
        <v>2</v>
      </c>
      <c r="O7963">
        <v>0.35534670000197399</v>
      </c>
      <c r="P7963">
        <v>139.27310120000001</v>
      </c>
    </row>
    <row r="7964" spans="1:16" x14ac:dyDescent="0.3">
      <c r="A7964">
        <v>23</v>
      </c>
      <c r="B7964">
        <v>1</v>
      </c>
      <c r="C7964">
        <v>0</v>
      </c>
      <c r="D7964">
        <v>1</v>
      </c>
      <c r="E7964" t="s">
        <v>961</v>
      </c>
      <c r="F7964">
        <v>0</v>
      </c>
      <c r="G7964">
        <v>1</v>
      </c>
      <c r="J7964" t="s">
        <v>14</v>
      </c>
      <c r="K7964">
        <v>1</v>
      </c>
      <c r="L7964">
        <v>2.10784270000295</v>
      </c>
      <c r="M7964">
        <v>141.88589659999701</v>
      </c>
      <c r="N7964">
        <v>2</v>
      </c>
      <c r="O7964">
        <v>0.68342839999240801</v>
      </c>
      <c r="P7964">
        <v>142.713115599996</v>
      </c>
    </row>
    <row r="7965" spans="1:16" x14ac:dyDescent="0.3">
      <c r="A7965">
        <v>23</v>
      </c>
      <c r="B7965">
        <v>1</v>
      </c>
      <c r="C7965">
        <v>0</v>
      </c>
      <c r="D7965">
        <v>1</v>
      </c>
      <c r="E7965" t="s">
        <v>1364</v>
      </c>
      <c r="F7965">
        <v>1</v>
      </c>
      <c r="G7965">
        <v>1</v>
      </c>
      <c r="H7965">
        <v>1.9955245000019199</v>
      </c>
      <c r="I7965">
        <v>130.00323010000301</v>
      </c>
      <c r="J7965" t="s">
        <v>14</v>
      </c>
      <c r="K7965">
        <v>0</v>
      </c>
      <c r="L7965">
        <v>4.85925999999745</v>
      </c>
      <c r="M7965">
        <v>148.078244500008</v>
      </c>
      <c r="N7965">
        <v>2</v>
      </c>
      <c r="O7965">
        <v>0.28505619999486997</v>
      </c>
      <c r="P7965">
        <v>148.459220000019</v>
      </c>
    </row>
    <row r="7966" spans="1:16" x14ac:dyDescent="0.3">
      <c r="A7966">
        <v>23</v>
      </c>
      <c r="B7966">
        <v>1</v>
      </c>
      <c r="C7966">
        <v>0</v>
      </c>
      <c r="D7966">
        <v>1</v>
      </c>
      <c r="E7966" t="s">
        <v>1341</v>
      </c>
      <c r="F7966">
        <v>1</v>
      </c>
      <c r="G7966">
        <v>1</v>
      </c>
      <c r="H7966">
        <v>1.9952386999793801</v>
      </c>
      <c r="I7966">
        <v>30.001319800008801</v>
      </c>
      <c r="J7966" t="s">
        <v>16</v>
      </c>
      <c r="K7966">
        <v>1</v>
      </c>
      <c r="L7966">
        <v>3.6270958000095601</v>
      </c>
      <c r="M7966">
        <v>152.59101800000599</v>
      </c>
      <c r="N7966">
        <v>1</v>
      </c>
      <c r="O7966">
        <v>0.21137860001181299</v>
      </c>
      <c r="P7966">
        <v>152.92136090001401</v>
      </c>
    </row>
    <row r="7967" spans="1:16" x14ac:dyDescent="0.3">
      <c r="A7967">
        <v>23</v>
      </c>
      <c r="B7967">
        <v>1</v>
      </c>
      <c r="C7967">
        <v>0</v>
      </c>
      <c r="D7967">
        <v>1</v>
      </c>
      <c r="E7967" t="s">
        <v>504</v>
      </c>
      <c r="F7967">
        <v>0</v>
      </c>
      <c r="G7967">
        <v>1</v>
      </c>
      <c r="J7967" t="s">
        <v>14</v>
      </c>
      <c r="K7967">
        <v>1</v>
      </c>
      <c r="L7967">
        <v>4.8701266999996697</v>
      </c>
      <c r="M7967">
        <v>158.29645890000401</v>
      </c>
      <c r="N7967">
        <v>2</v>
      </c>
      <c r="O7967">
        <v>1.07610860001296</v>
      </c>
      <c r="P7967">
        <v>159.49789340002499</v>
      </c>
    </row>
    <row r="7968" spans="1:16" x14ac:dyDescent="0.3">
      <c r="A7968">
        <v>23</v>
      </c>
      <c r="B7968">
        <v>1</v>
      </c>
      <c r="C7968">
        <v>0</v>
      </c>
      <c r="D7968">
        <v>1</v>
      </c>
      <c r="E7968" t="s">
        <v>674</v>
      </c>
      <c r="F7968">
        <v>1</v>
      </c>
      <c r="G7968">
        <v>1</v>
      </c>
      <c r="H7968">
        <v>1.9948259999800899</v>
      </c>
      <c r="I7968">
        <v>7.5009146000084002</v>
      </c>
      <c r="J7968" t="s">
        <v>16</v>
      </c>
      <c r="K7968">
        <v>1</v>
      </c>
      <c r="L7968">
        <v>1.29375899999286</v>
      </c>
      <c r="M7968">
        <v>161.29774060001401</v>
      </c>
      <c r="N7968">
        <v>2</v>
      </c>
      <c r="O7968">
        <v>0.64850129999104</v>
      </c>
      <c r="P7968">
        <v>162.09425620001301</v>
      </c>
    </row>
    <row r="7969" spans="1:16" x14ac:dyDescent="0.3">
      <c r="A7969">
        <v>23</v>
      </c>
      <c r="B7969">
        <v>1</v>
      </c>
      <c r="C7969">
        <v>0</v>
      </c>
      <c r="D7969">
        <v>1</v>
      </c>
      <c r="E7969" t="s">
        <v>546</v>
      </c>
      <c r="F7969">
        <v>0</v>
      </c>
      <c r="G7969">
        <v>1</v>
      </c>
      <c r="J7969" t="s">
        <v>14</v>
      </c>
      <c r="K7969">
        <v>1</v>
      </c>
      <c r="L7969">
        <v>1.7862848000077101</v>
      </c>
      <c r="M7969">
        <v>164.385419500002</v>
      </c>
      <c r="N7969">
        <v>1</v>
      </c>
      <c r="O7969">
        <v>0.43957320001209199</v>
      </c>
      <c r="P7969">
        <v>164.93410340001</v>
      </c>
    </row>
    <row r="7970" spans="1:16" x14ac:dyDescent="0.3">
      <c r="A7970">
        <v>23</v>
      </c>
      <c r="B7970">
        <v>1</v>
      </c>
      <c r="C7970">
        <v>0</v>
      </c>
      <c r="D7970">
        <v>1</v>
      </c>
      <c r="E7970" t="s">
        <v>1645</v>
      </c>
      <c r="F7970">
        <v>0</v>
      </c>
      <c r="G7970">
        <v>1</v>
      </c>
      <c r="J7970" t="s">
        <v>16</v>
      </c>
      <c r="K7970">
        <v>0</v>
      </c>
      <c r="L7970">
        <v>6.1195442999887799</v>
      </c>
      <c r="M7970">
        <v>171.55845880001999</v>
      </c>
      <c r="N7970">
        <v>1</v>
      </c>
      <c r="O7970">
        <v>0.57914909999817599</v>
      </c>
      <c r="P7970">
        <v>172.280745700002</v>
      </c>
    </row>
    <row r="7971" spans="1:16" x14ac:dyDescent="0.3">
      <c r="A7971">
        <v>23</v>
      </c>
      <c r="B7971">
        <v>1</v>
      </c>
      <c r="C7971">
        <v>0</v>
      </c>
      <c r="D7971">
        <v>1</v>
      </c>
      <c r="E7971" t="s">
        <v>423</v>
      </c>
      <c r="F7971">
        <v>0</v>
      </c>
      <c r="G7971">
        <v>1</v>
      </c>
      <c r="J7971" t="s">
        <v>14</v>
      </c>
      <c r="K7971">
        <v>1</v>
      </c>
      <c r="L7971">
        <v>2.2628998000000098</v>
      </c>
      <c r="M7971">
        <v>175.04950100000099</v>
      </c>
      <c r="N7971">
        <v>3</v>
      </c>
      <c r="O7971">
        <v>0.33612360002007302</v>
      </c>
      <c r="P7971">
        <v>175.50195120001399</v>
      </c>
    </row>
    <row r="7972" spans="1:16" x14ac:dyDescent="0.3">
      <c r="A7972">
        <v>23</v>
      </c>
      <c r="B7972">
        <v>1</v>
      </c>
      <c r="C7972">
        <v>0</v>
      </c>
      <c r="D7972">
        <v>1</v>
      </c>
      <c r="E7972" t="s">
        <v>151</v>
      </c>
      <c r="F7972">
        <v>0</v>
      </c>
      <c r="G7972">
        <v>1</v>
      </c>
      <c r="J7972" t="s">
        <v>14</v>
      </c>
      <c r="K7972">
        <v>1</v>
      </c>
      <c r="L7972">
        <v>1.59889160000603</v>
      </c>
      <c r="M7972">
        <v>177.60591330000901</v>
      </c>
      <c r="N7972">
        <v>3</v>
      </c>
      <c r="O7972">
        <v>0.21124659999622999</v>
      </c>
      <c r="P7972">
        <v>177.937077800016</v>
      </c>
    </row>
    <row r="7973" spans="1:16" x14ac:dyDescent="0.3">
      <c r="A7973">
        <v>23</v>
      </c>
      <c r="B7973">
        <v>1</v>
      </c>
      <c r="C7973">
        <v>0</v>
      </c>
      <c r="D7973">
        <v>1</v>
      </c>
      <c r="E7973" t="s">
        <v>1058</v>
      </c>
      <c r="F7973">
        <v>0</v>
      </c>
      <c r="G7973">
        <v>1</v>
      </c>
      <c r="J7973" t="s">
        <v>14</v>
      </c>
      <c r="K7973">
        <v>1</v>
      </c>
      <c r="L7973">
        <v>1.76105749999988</v>
      </c>
      <c r="M7973">
        <v>180.20314480000499</v>
      </c>
      <c r="N7973">
        <v>1</v>
      </c>
      <c r="O7973">
        <v>0.50111919999471899</v>
      </c>
      <c r="P7973">
        <v>180.84269540000199</v>
      </c>
    </row>
    <row r="7974" spans="1:16" x14ac:dyDescent="0.3">
      <c r="A7974">
        <v>23</v>
      </c>
      <c r="B7974">
        <v>1</v>
      </c>
      <c r="C7974">
        <v>0</v>
      </c>
      <c r="D7974">
        <v>1</v>
      </c>
      <c r="E7974" t="s">
        <v>1430</v>
      </c>
      <c r="F7974">
        <v>0</v>
      </c>
      <c r="G7974">
        <v>1</v>
      </c>
      <c r="J7974" t="s">
        <v>14</v>
      </c>
      <c r="K7974">
        <v>1</v>
      </c>
      <c r="L7974">
        <v>1.65419380000094</v>
      </c>
      <c r="M7974">
        <v>183.00164940001599</v>
      </c>
      <c r="N7974">
        <v>3</v>
      </c>
      <c r="O7974">
        <v>0.22451870000804799</v>
      </c>
      <c r="P7974">
        <v>183.34211080000401</v>
      </c>
    </row>
    <row r="7975" spans="1:16" x14ac:dyDescent="0.3">
      <c r="A7975">
        <v>23</v>
      </c>
      <c r="B7975">
        <v>1</v>
      </c>
      <c r="C7975">
        <v>0</v>
      </c>
      <c r="D7975">
        <v>1</v>
      </c>
      <c r="E7975" t="s">
        <v>1275</v>
      </c>
      <c r="F7975">
        <v>0</v>
      </c>
      <c r="G7975">
        <v>1</v>
      </c>
      <c r="J7975" t="s">
        <v>14</v>
      </c>
      <c r="K7975">
        <v>1</v>
      </c>
      <c r="L7975">
        <v>1.6314470000215799</v>
      </c>
      <c r="M7975">
        <v>185.47847790000401</v>
      </c>
      <c r="N7975">
        <v>2</v>
      </c>
      <c r="O7975">
        <v>0.259228400012944</v>
      </c>
      <c r="P7975">
        <v>185.88089260001999</v>
      </c>
    </row>
    <row r="7976" spans="1:16" x14ac:dyDescent="0.3">
      <c r="A7976">
        <v>23</v>
      </c>
      <c r="B7976">
        <v>1</v>
      </c>
      <c r="C7976">
        <v>0</v>
      </c>
      <c r="D7976">
        <v>1</v>
      </c>
      <c r="E7976" t="s">
        <v>2182</v>
      </c>
      <c r="F7976">
        <v>1</v>
      </c>
      <c r="G7976">
        <v>1</v>
      </c>
      <c r="H7976">
        <v>1.99548719997983</v>
      </c>
      <c r="I7976">
        <v>82.502371800015695</v>
      </c>
      <c r="J7976" t="s">
        <v>16</v>
      </c>
      <c r="K7976">
        <v>1</v>
      </c>
      <c r="L7976">
        <v>1.8562398000212901</v>
      </c>
      <c r="M7976">
        <v>188.24302340002001</v>
      </c>
      <c r="N7976">
        <v>2</v>
      </c>
      <c r="O7976">
        <v>1.1315823000040801</v>
      </c>
      <c r="P7976">
        <v>189.537261799997</v>
      </c>
    </row>
    <row r="7977" spans="1:16" x14ac:dyDescent="0.3">
      <c r="A7977">
        <v>23</v>
      </c>
      <c r="B7977">
        <v>1</v>
      </c>
      <c r="C7977">
        <v>0</v>
      </c>
      <c r="D7977">
        <v>1</v>
      </c>
      <c r="E7977" t="s">
        <v>1675</v>
      </c>
      <c r="F7977">
        <v>0</v>
      </c>
      <c r="G7977">
        <v>1</v>
      </c>
      <c r="J7977" t="s">
        <v>14</v>
      </c>
      <c r="K7977">
        <v>1</v>
      </c>
      <c r="L7977">
        <v>1.20364229998086</v>
      </c>
      <c r="M7977">
        <v>191.245926100004</v>
      </c>
      <c r="N7977">
        <v>3</v>
      </c>
      <c r="O7977">
        <v>0.19672680000076101</v>
      </c>
      <c r="P7977">
        <v>191.71473770000699</v>
      </c>
    </row>
    <row r="7978" spans="1:16" x14ac:dyDescent="0.3">
      <c r="A7978">
        <v>23</v>
      </c>
      <c r="B7978">
        <v>1</v>
      </c>
      <c r="C7978">
        <v>0</v>
      </c>
      <c r="D7978">
        <v>1</v>
      </c>
      <c r="E7978" t="s">
        <v>1213</v>
      </c>
      <c r="F7978">
        <v>1</v>
      </c>
      <c r="G7978">
        <v>1</v>
      </c>
      <c r="H7978">
        <v>1.9955223000142699</v>
      </c>
      <c r="I7978">
        <v>87.502453199995202</v>
      </c>
      <c r="J7978" t="s">
        <v>16</v>
      </c>
      <c r="K7978">
        <v>1</v>
      </c>
      <c r="L7978">
        <v>1.42850029998226</v>
      </c>
      <c r="M7978">
        <v>193.64882680002501</v>
      </c>
      <c r="N7978">
        <v>2</v>
      </c>
      <c r="O7978">
        <v>0.31574719998752698</v>
      </c>
      <c r="P7978">
        <v>194.081344000006</v>
      </c>
    </row>
    <row r="7979" spans="1:16" x14ac:dyDescent="0.3">
      <c r="A7979">
        <v>23</v>
      </c>
      <c r="B7979">
        <v>1</v>
      </c>
      <c r="C7979">
        <v>0</v>
      </c>
      <c r="D7979">
        <v>1</v>
      </c>
      <c r="E7979" t="s">
        <v>347</v>
      </c>
      <c r="F7979">
        <v>1</v>
      </c>
      <c r="G7979">
        <v>1</v>
      </c>
      <c r="H7979">
        <v>1.9954765999864299</v>
      </c>
      <c r="I7979">
        <v>95.002504500007504</v>
      </c>
      <c r="J7979" t="s">
        <v>16</v>
      </c>
      <c r="K7979">
        <v>1</v>
      </c>
      <c r="L7979">
        <v>1.24337280000327</v>
      </c>
      <c r="M7979">
        <v>195.83038150001099</v>
      </c>
      <c r="N7979">
        <v>3</v>
      </c>
      <c r="O7979">
        <v>1.9934403999941399</v>
      </c>
      <c r="P7979">
        <v>197.92779149999799</v>
      </c>
    </row>
    <row r="7980" spans="1:16" x14ac:dyDescent="0.3">
      <c r="A7980">
        <v>23</v>
      </c>
      <c r="B7980">
        <v>1</v>
      </c>
      <c r="C7980">
        <v>0</v>
      </c>
      <c r="D7980">
        <v>1</v>
      </c>
      <c r="E7980" t="s">
        <v>1616</v>
      </c>
      <c r="F7980">
        <v>1</v>
      </c>
      <c r="G7980">
        <v>1</v>
      </c>
      <c r="H7980">
        <v>1.9944779999786999</v>
      </c>
      <c r="I7980">
        <v>27.501243700011401</v>
      </c>
      <c r="J7980" t="s">
        <v>14</v>
      </c>
      <c r="K7980">
        <v>0</v>
      </c>
      <c r="L7980">
        <v>2.3290248999837799</v>
      </c>
      <c r="M7980">
        <v>200.761773100006</v>
      </c>
      <c r="N7980">
        <v>3</v>
      </c>
      <c r="O7980">
        <v>0.77182250001351405</v>
      </c>
      <c r="P7980">
        <v>201.64974120000301</v>
      </c>
    </row>
    <row r="7981" spans="1:16" x14ac:dyDescent="0.3">
      <c r="A7981">
        <v>23</v>
      </c>
      <c r="B7981">
        <v>1</v>
      </c>
      <c r="C7981">
        <v>0</v>
      </c>
      <c r="D7981">
        <v>1</v>
      </c>
      <c r="E7981" t="s">
        <v>2126</v>
      </c>
      <c r="F7981">
        <v>1</v>
      </c>
      <c r="G7981">
        <v>1</v>
      </c>
      <c r="H7981">
        <v>1.99555360001978</v>
      </c>
      <c r="I7981">
        <v>122.50304999999901</v>
      </c>
      <c r="J7981" t="s">
        <v>14</v>
      </c>
      <c r="K7981">
        <v>0</v>
      </c>
      <c r="L7981">
        <v>2.07910540001467</v>
      </c>
      <c r="M7981">
        <v>204.233737600007</v>
      </c>
      <c r="N7981">
        <v>2</v>
      </c>
      <c r="O7981">
        <v>0.21940000000177001</v>
      </c>
      <c r="P7981">
        <v>204.569080400019</v>
      </c>
    </row>
    <row r="7982" spans="1:16" x14ac:dyDescent="0.3">
      <c r="A7982">
        <v>23</v>
      </c>
      <c r="B7982">
        <v>1</v>
      </c>
      <c r="C7982">
        <v>1</v>
      </c>
      <c r="D7982">
        <v>1</v>
      </c>
      <c r="E7982" t="s">
        <v>142</v>
      </c>
      <c r="F7982">
        <v>1</v>
      </c>
      <c r="G7982">
        <v>2</v>
      </c>
      <c r="H7982">
        <v>1.99542799999472</v>
      </c>
      <c r="I7982">
        <v>150.003584699996</v>
      </c>
      <c r="J7982" t="s">
        <v>14</v>
      </c>
      <c r="K7982">
        <v>0</v>
      </c>
      <c r="L7982">
        <v>3.1989543000236198</v>
      </c>
      <c r="M7982">
        <v>3.1990515000070401</v>
      </c>
      <c r="N7982">
        <v>2</v>
      </c>
      <c r="O7982">
        <v>0.55583729999489195</v>
      </c>
      <c r="P7982">
        <v>3.8899173000245399</v>
      </c>
    </row>
    <row r="7983" spans="1:16" x14ac:dyDescent="0.3">
      <c r="A7983">
        <v>23</v>
      </c>
      <c r="B7983">
        <v>1</v>
      </c>
      <c r="C7983">
        <v>1</v>
      </c>
      <c r="D7983">
        <v>1</v>
      </c>
      <c r="E7983" t="s">
        <v>1903</v>
      </c>
      <c r="F7983">
        <v>0</v>
      </c>
      <c r="G7983">
        <v>2</v>
      </c>
      <c r="J7983" t="s">
        <v>14</v>
      </c>
      <c r="K7983">
        <v>1</v>
      </c>
      <c r="L7983">
        <v>6.2380165999929904</v>
      </c>
      <c r="M7983">
        <v>10.6336405000184</v>
      </c>
      <c r="N7983">
        <v>1</v>
      </c>
      <c r="O7983">
        <v>0.47259570000460399</v>
      </c>
      <c r="P7983">
        <v>11.2706640000106</v>
      </c>
    </row>
    <row r="7984" spans="1:16" x14ac:dyDescent="0.3">
      <c r="A7984">
        <v>23</v>
      </c>
      <c r="B7984">
        <v>1</v>
      </c>
      <c r="C7984">
        <v>1</v>
      </c>
      <c r="D7984">
        <v>1</v>
      </c>
      <c r="E7984" t="s">
        <v>337</v>
      </c>
      <c r="F7984">
        <v>0</v>
      </c>
      <c r="G7984">
        <v>2</v>
      </c>
      <c r="J7984" t="s">
        <v>14</v>
      </c>
      <c r="K7984">
        <v>1</v>
      </c>
      <c r="L7984">
        <v>1.2786045999964699</v>
      </c>
      <c r="M7984">
        <v>13.0551803000271</v>
      </c>
      <c r="N7984">
        <v>2</v>
      </c>
      <c r="O7984">
        <v>0.33180149999679998</v>
      </c>
      <c r="P7984">
        <v>13.530736000015199</v>
      </c>
    </row>
    <row r="7985" spans="1:16" x14ac:dyDescent="0.3">
      <c r="A7985">
        <v>23</v>
      </c>
      <c r="B7985">
        <v>1</v>
      </c>
      <c r="C7985">
        <v>1</v>
      </c>
      <c r="D7985">
        <v>1</v>
      </c>
      <c r="E7985" t="s">
        <v>1620</v>
      </c>
      <c r="F7985">
        <v>0</v>
      </c>
      <c r="G7985">
        <v>2</v>
      </c>
      <c r="J7985" t="s">
        <v>14</v>
      </c>
      <c r="K7985">
        <v>1</v>
      </c>
      <c r="L7985">
        <v>1.2225931000139101</v>
      </c>
      <c r="M7985">
        <v>15.2580875999993</v>
      </c>
      <c r="N7985">
        <v>2</v>
      </c>
      <c r="O7985">
        <v>0.369881399994483</v>
      </c>
      <c r="P7985">
        <v>15.7440866000252</v>
      </c>
    </row>
    <row r="7986" spans="1:16" x14ac:dyDescent="0.3">
      <c r="A7986">
        <v>23</v>
      </c>
      <c r="B7986">
        <v>1</v>
      </c>
      <c r="C7986">
        <v>1</v>
      </c>
      <c r="D7986">
        <v>1</v>
      </c>
      <c r="E7986" t="s">
        <v>1856</v>
      </c>
      <c r="F7986">
        <v>1</v>
      </c>
      <c r="G7986">
        <v>2</v>
      </c>
      <c r="H7986">
        <v>1.9948558000032801</v>
      </c>
      <c r="I7986">
        <v>20.001092299993601</v>
      </c>
      <c r="J7986" t="s">
        <v>16</v>
      </c>
      <c r="K7986">
        <v>1</v>
      </c>
      <c r="L7986">
        <v>2.2090186999994299</v>
      </c>
      <c r="M7986">
        <v>18.4580717000063</v>
      </c>
      <c r="N7986">
        <v>3</v>
      </c>
      <c r="O7986">
        <v>0.395543300022837</v>
      </c>
      <c r="P7986">
        <v>18.961818500014498</v>
      </c>
    </row>
    <row r="7987" spans="1:16" x14ac:dyDescent="0.3">
      <c r="A7987">
        <v>23</v>
      </c>
      <c r="B7987">
        <v>1</v>
      </c>
      <c r="C7987">
        <v>1</v>
      </c>
      <c r="D7987">
        <v>1</v>
      </c>
      <c r="E7987" t="s">
        <v>1919</v>
      </c>
      <c r="F7987">
        <v>0</v>
      </c>
      <c r="G7987">
        <v>2</v>
      </c>
      <c r="J7987" t="s">
        <v>14</v>
      </c>
      <c r="K7987">
        <v>1</v>
      </c>
      <c r="L7987">
        <v>1.2405211000004801</v>
      </c>
      <c r="M7987">
        <v>20.7070565000176</v>
      </c>
      <c r="N7987">
        <v>2</v>
      </c>
      <c r="O7987">
        <v>2.3569693999888801</v>
      </c>
      <c r="P7987">
        <v>23.162999600026499</v>
      </c>
    </row>
    <row r="7988" spans="1:16" x14ac:dyDescent="0.3">
      <c r="A7988">
        <v>23</v>
      </c>
      <c r="B7988">
        <v>1</v>
      </c>
      <c r="C7988">
        <v>1</v>
      </c>
      <c r="D7988">
        <v>1</v>
      </c>
      <c r="E7988" t="s">
        <v>805</v>
      </c>
      <c r="F7988">
        <v>1</v>
      </c>
      <c r="G7988">
        <v>2</v>
      </c>
      <c r="H7988">
        <v>1.9951304999995001</v>
      </c>
      <c r="I7988">
        <v>47.501698200008803</v>
      </c>
      <c r="J7988" t="s">
        <v>14</v>
      </c>
      <c r="K7988">
        <v>0</v>
      </c>
      <c r="L7988">
        <v>1.44398609999917</v>
      </c>
      <c r="M7988">
        <v>25.1117857000208</v>
      </c>
      <c r="N7988">
        <v>2</v>
      </c>
      <c r="O7988">
        <v>0.17020900000352401</v>
      </c>
      <c r="P7988">
        <v>25.4245624000032</v>
      </c>
    </row>
    <row r="7989" spans="1:16" x14ac:dyDescent="0.3">
      <c r="A7989">
        <v>23</v>
      </c>
      <c r="B7989">
        <v>1</v>
      </c>
      <c r="C7989">
        <v>1</v>
      </c>
      <c r="D7989">
        <v>1</v>
      </c>
      <c r="E7989" t="s">
        <v>1280</v>
      </c>
      <c r="F7989">
        <v>0</v>
      </c>
      <c r="G7989">
        <v>2</v>
      </c>
      <c r="J7989" t="s">
        <v>14</v>
      </c>
      <c r="K7989">
        <v>1</v>
      </c>
      <c r="L7989">
        <v>0.94131299998843998</v>
      </c>
      <c r="M7989">
        <v>26.871269800001802</v>
      </c>
      <c r="N7989">
        <v>2</v>
      </c>
      <c r="O7989">
        <v>0.176803299982566</v>
      </c>
      <c r="P7989">
        <v>27.134874400013398</v>
      </c>
    </row>
    <row r="7990" spans="1:16" x14ac:dyDescent="0.3">
      <c r="A7990">
        <v>23</v>
      </c>
      <c r="B7990">
        <v>1</v>
      </c>
      <c r="C7990">
        <v>1</v>
      </c>
      <c r="D7990">
        <v>1</v>
      </c>
      <c r="E7990" t="s">
        <v>154</v>
      </c>
      <c r="F7990">
        <v>1</v>
      </c>
      <c r="G7990">
        <v>2</v>
      </c>
      <c r="H7990">
        <v>1.995820799988</v>
      </c>
      <c r="I7990">
        <v>115.002895000012</v>
      </c>
      <c r="J7990" t="s">
        <v>14</v>
      </c>
      <c r="K7990">
        <v>0</v>
      </c>
      <c r="L7990">
        <v>1.3108718000003099</v>
      </c>
      <c r="M7990">
        <v>28.950444600021001</v>
      </c>
      <c r="N7990">
        <v>2</v>
      </c>
      <c r="O7990">
        <v>0.27593529998557598</v>
      </c>
      <c r="P7990">
        <v>29.297850700007999</v>
      </c>
    </row>
    <row r="7991" spans="1:16" x14ac:dyDescent="0.3">
      <c r="A7991">
        <v>23</v>
      </c>
      <c r="B7991">
        <v>1</v>
      </c>
      <c r="C7991">
        <v>1</v>
      </c>
      <c r="D7991">
        <v>1</v>
      </c>
      <c r="E7991" t="s">
        <v>1535</v>
      </c>
      <c r="F7991">
        <v>1</v>
      </c>
      <c r="G7991">
        <v>2</v>
      </c>
      <c r="H7991">
        <v>1.9942868000070999</v>
      </c>
      <c r="I7991">
        <v>2.5004754000110601</v>
      </c>
      <c r="J7991" t="s">
        <v>16</v>
      </c>
      <c r="K7991">
        <v>1</v>
      </c>
      <c r="L7991">
        <v>1.2918484999972899</v>
      </c>
      <c r="M7991">
        <v>31.094391600025101</v>
      </c>
      <c r="N7991">
        <v>3</v>
      </c>
      <c r="O7991">
        <v>0.12551749998237899</v>
      </c>
      <c r="P7991">
        <v>31.403511300013601</v>
      </c>
    </row>
    <row r="7992" spans="1:16" x14ac:dyDescent="0.3">
      <c r="A7992">
        <v>23</v>
      </c>
      <c r="B7992">
        <v>1</v>
      </c>
      <c r="C7992">
        <v>1</v>
      </c>
      <c r="D7992">
        <v>1</v>
      </c>
      <c r="E7992" t="s">
        <v>1242</v>
      </c>
      <c r="F7992">
        <v>1</v>
      </c>
      <c r="G7992">
        <v>2</v>
      </c>
      <c r="H7992">
        <v>1.99560130000464</v>
      </c>
      <c r="I7992">
        <v>140.003397399996</v>
      </c>
      <c r="J7992" t="s">
        <v>14</v>
      </c>
      <c r="K7992">
        <v>0</v>
      </c>
      <c r="L7992">
        <v>1.2027157999982601</v>
      </c>
      <c r="M7992">
        <v>33.110858100000797</v>
      </c>
      <c r="N7992">
        <v>3</v>
      </c>
      <c r="O7992">
        <v>0.83613760001026105</v>
      </c>
      <c r="P7992">
        <v>34.186390500020899</v>
      </c>
    </row>
    <row r="7993" spans="1:16" x14ac:dyDescent="0.3">
      <c r="A7993">
        <v>23</v>
      </c>
      <c r="B7993">
        <v>1</v>
      </c>
      <c r="C7993">
        <v>1</v>
      </c>
      <c r="D7993">
        <v>1</v>
      </c>
      <c r="E7993" t="s">
        <v>2033</v>
      </c>
      <c r="F7993">
        <v>0</v>
      </c>
      <c r="G7993">
        <v>2</v>
      </c>
      <c r="J7993" t="s">
        <v>14</v>
      </c>
      <c r="K7993">
        <v>1</v>
      </c>
      <c r="L7993">
        <v>1.60410140000749</v>
      </c>
      <c r="M7993">
        <v>36.2955254000262</v>
      </c>
      <c r="N7993">
        <v>2</v>
      </c>
      <c r="O7993">
        <v>0.19705509999766899</v>
      </c>
      <c r="P7993">
        <v>36.619005500018801</v>
      </c>
    </row>
    <row r="7994" spans="1:16" x14ac:dyDescent="0.3">
      <c r="A7994">
        <v>23</v>
      </c>
      <c r="B7994">
        <v>1</v>
      </c>
      <c r="C7994">
        <v>1</v>
      </c>
      <c r="D7994">
        <v>1</v>
      </c>
      <c r="E7994" t="s">
        <v>1042</v>
      </c>
      <c r="F7994">
        <v>1</v>
      </c>
      <c r="G7994">
        <v>2</v>
      </c>
      <c r="H7994">
        <v>1.9955352999968501</v>
      </c>
      <c r="I7994">
        <v>67.502130300010293</v>
      </c>
      <c r="J7994" t="s">
        <v>14</v>
      </c>
      <c r="K7994">
        <v>0</v>
      </c>
      <c r="L7994">
        <v>1.7420598000171601</v>
      </c>
      <c r="M7994">
        <v>38.865655900008299</v>
      </c>
      <c r="N7994">
        <v>2</v>
      </c>
      <c r="O7994">
        <v>0.42548969999188602</v>
      </c>
      <c r="P7994">
        <v>39.415427200001403</v>
      </c>
    </row>
    <row r="7995" spans="1:16" x14ac:dyDescent="0.3">
      <c r="A7995">
        <v>23</v>
      </c>
      <c r="B7995">
        <v>1</v>
      </c>
      <c r="C7995">
        <v>1</v>
      </c>
      <c r="D7995">
        <v>1</v>
      </c>
      <c r="E7995" t="s">
        <v>218</v>
      </c>
      <c r="F7995">
        <v>1</v>
      </c>
      <c r="G7995">
        <v>2</v>
      </c>
      <c r="H7995">
        <v>1.9950301000208099</v>
      </c>
      <c r="I7995">
        <v>35.001425499998703</v>
      </c>
      <c r="J7995" t="s">
        <v>16</v>
      </c>
      <c r="K7995">
        <v>1</v>
      </c>
      <c r="L7995">
        <v>1.4662810000008899</v>
      </c>
      <c r="M7995">
        <v>41.386521000007598</v>
      </c>
      <c r="N7995">
        <v>3</v>
      </c>
      <c r="O7995">
        <v>0.243069199990714</v>
      </c>
      <c r="P7995">
        <v>41.753137200023097</v>
      </c>
    </row>
    <row r="7996" spans="1:16" x14ac:dyDescent="0.3">
      <c r="A7996">
        <v>23</v>
      </c>
      <c r="B7996">
        <v>1</v>
      </c>
      <c r="C7996">
        <v>1</v>
      </c>
      <c r="D7996">
        <v>1</v>
      </c>
      <c r="E7996" t="s">
        <v>109</v>
      </c>
      <c r="F7996">
        <v>1</v>
      </c>
      <c r="G7996">
        <v>2</v>
      </c>
      <c r="H7996">
        <v>1.9952347999787901</v>
      </c>
      <c r="I7996">
        <v>42.501602700009201</v>
      </c>
      <c r="J7996" t="s">
        <v>16</v>
      </c>
      <c r="K7996">
        <v>1</v>
      </c>
      <c r="L7996">
        <v>0.97262179999961496</v>
      </c>
      <c r="M7996">
        <v>43.230469100002701</v>
      </c>
      <c r="N7996">
        <v>3</v>
      </c>
      <c r="O7996">
        <v>0.38411370001267597</v>
      </c>
      <c r="P7996">
        <v>43.710313000017798</v>
      </c>
    </row>
    <row r="7997" spans="1:16" x14ac:dyDescent="0.3">
      <c r="A7997">
        <v>23</v>
      </c>
      <c r="B7997">
        <v>1</v>
      </c>
      <c r="C7997">
        <v>1</v>
      </c>
      <c r="D7997">
        <v>1</v>
      </c>
      <c r="E7997" t="s">
        <v>287</v>
      </c>
      <c r="F7997">
        <v>1</v>
      </c>
      <c r="G7997">
        <v>2</v>
      </c>
      <c r="H7997">
        <v>1.9949636000092099</v>
      </c>
      <c r="I7997">
        <v>15.0010360000015</v>
      </c>
      <c r="J7997" t="s">
        <v>16</v>
      </c>
      <c r="K7997">
        <v>1</v>
      </c>
      <c r="L7997">
        <v>1.78365029999986</v>
      </c>
      <c r="M7997">
        <v>45.999123800022097</v>
      </c>
      <c r="N7997">
        <v>2</v>
      </c>
      <c r="O7997">
        <v>0.41970790000050301</v>
      </c>
      <c r="P7997">
        <v>46.505770500021796</v>
      </c>
    </row>
    <row r="7998" spans="1:16" x14ac:dyDescent="0.3">
      <c r="A7998">
        <v>23</v>
      </c>
      <c r="B7998">
        <v>1</v>
      </c>
      <c r="C7998">
        <v>1</v>
      </c>
      <c r="D7998">
        <v>1</v>
      </c>
      <c r="E7998" t="s">
        <v>871</v>
      </c>
      <c r="F7998">
        <v>0</v>
      </c>
      <c r="G7998">
        <v>2</v>
      </c>
      <c r="J7998" t="s">
        <v>16</v>
      </c>
      <c r="K7998">
        <v>0</v>
      </c>
      <c r="L7998">
        <v>0.83797660001437202</v>
      </c>
      <c r="M7998">
        <v>47.849402500025498</v>
      </c>
      <c r="N7998">
        <v>1</v>
      </c>
      <c r="O7998">
        <v>0.69951220002258196</v>
      </c>
      <c r="P7998">
        <v>48.713606900011698</v>
      </c>
    </row>
    <row r="7999" spans="1:16" x14ac:dyDescent="0.3">
      <c r="A7999">
        <v>23</v>
      </c>
      <c r="B7999">
        <v>1</v>
      </c>
      <c r="C7999">
        <v>1</v>
      </c>
      <c r="D7999">
        <v>1</v>
      </c>
      <c r="E7999" t="s">
        <v>282</v>
      </c>
      <c r="F7999">
        <v>1</v>
      </c>
      <c r="G7999">
        <v>2</v>
      </c>
      <c r="H7999">
        <v>1.9983975999930399</v>
      </c>
      <c r="I7999">
        <v>40.001531200017801</v>
      </c>
      <c r="J7999" t="s">
        <v>16</v>
      </c>
      <c r="K7999">
        <v>1</v>
      </c>
      <c r="L7999">
        <v>1.61597839999013</v>
      </c>
      <c r="M7999">
        <v>50.834244199999397</v>
      </c>
      <c r="N7999">
        <v>3</v>
      </c>
      <c r="O7999">
        <v>0.26481819999753498</v>
      </c>
      <c r="P7999">
        <v>51.214854300022097</v>
      </c>
    </row>
    <row r="8000" spans="1:16" x14ac:dyDescent="0.3">
      <c r="A8000">
        <v>23</v>
      </c>
      <c r="B8000">
        <v>1</v>
      </c>
      <c r="C8000">
        <v>1</v>
      </c>
      <c r="D8000">
        <v>1</v>
      </c>
      <c r="E8000" t="s">
        <v>1727</v>
      </c>
      <c r="F8000">
        <v>0</v>
      </c>
      <c r="G8000">
        <v>2</v>
      </c>
      <c r="J8000" t="s">
        <v>16</v>
      </c>
      <c r="K8000">
        <v>0</v>
      </c>
      <c r="L8000">
        <v>3.09870349999983</v>
      </c>
      <c r="M8000">
        <v>54.818612600007299</v>
      </c>
      <c r="N8000">
        <v>2</v>
      </c>
      <c r="O8000">
        <v>0.26709519998985298</v>
      </c>
      <c r="P8000">
        <v>55.209648000018198</v>
      </c>
    </row>
    <row r="8001" spans="1:16" x14ac:dyDescent="0.3">
      <c r="A8001">
        <v>23</v>
      </c>
      <c r="B8001">
        <v>1</v>
      </c>
      <c r="C8001">
        <v>1</v>
      </c>
      <c r="D8001">
        <v>1</v>
      </c>
      <c r="E8001" t="s">
        <v>484</v>
      </c>
      <c r="F8001">
        <v>1</v>
      </c>
      <c r="G8001">
        <v>2</v>
      </c>
      <c r="H8001">
        <v>1.9952530000009601</v>
      </c>
      <c r="I8001">
        <v>52.501817200012702</v>
      </c>
      <c r="J8001" t="s">
        <v>14</v>
      </c>
      <c r="K8001">
        <v>0</v>
      </c>
      <c r="L8001">
        <v>1.4572072000009899</v>
      </c>
      <c r="M8001">
        <v>57.171762600017203</v>
      </c>
      <c r="N8001">
        <v>2</v>
      </c>
      <c r="O8001">
        <v>1.15242030000081</v>
      </c>
      <c r="P8001">
        <v>58.414532399998301</v>
      </c>
    </row>
    <row r="8002" spans="1:16" x14ac:dyDescent="0.3">
      <c r="A8002">
        <v>23</v>
      </c>
      <c r="B8002">
        <v>1</v>
      </c>
      <c r="C8002">
        <v>1</v>
      </c>
      <c r="D8002">
        <v>1</v>
      </c>
      <c r="E8002" t="s">
        <v>1179</v>
      </c>
      <c r="F8002">
        <v>0</v>
      </c>
      <c r="G8002">
        <v>2</v>
      </c>
      <c r="J8002" t="s">
        <v>14</v>
      </c>
      <c r="K8002">
        <v>1</v>
      </c>
      <c r="L8002">
        <v>6.8939922999998098</v>
      </c>
      <c r="M8002">
        <v>65.810058600007295</v>
      </c>
      <c r="N8002">
        <v>2</v>
      </c>
      <c r="O8002">
        <v>0.39701860002242001</v>
      </c>
      <c r="P8002">
        <v>66.394940199999795</v>
      </c>
    </row>
    <row r="8003" spans="1:16" x14ac:dyDescent="0.3">
      <c r="A8003">
        <v>23</v>
      </c>
      <c r="B8003">
        <v>1</v>
      </c>
      <c r="C8003">
        <v>1</v>
      </c>
      <c r="D8003">
        <v>1</v>
      </c>
      <c r="E8003" t="s">
        <v>1540</v>
      </c>
      <c r="F8003">
        <v>0</v>
      </c>
      <c r="G8003">
        <v>2</v>
      </c>
      <c r="J8003" t="s">
        <v>14</v>
      </c>
      <c r="K8003">
        <v>1</v>
      </c>
      <c r="L8003">
        <v>1.5584022999974001</v>
      </c>
      <c r="M8003">
        <v>68.457977800018895</v>
      </c>
      <c r="N8003">
        <v>3</v>
      </c>
      <c r="O8003">
        <v>0.25887859999784302</v>
      </c>
      <c r="P8003">
        <v>68.8571235999989</v>
      </c>
    </row>
    <row r="8004" spans="1:16" x14ac:dyDescent="0.3">
      <c r="A8004">
        <v>23</v>
      </c>
      <c r="B8004">
        <v>1</v>
      </c>
      <c r="C8004">
        <v>1</v>
      </c>
      <c r="D8004">
        <v>1</v>
      </c>
      <c r="E8004" t="s">
        <v>1948</v>
      </c>
      <c r="F8004">
        <v>0</v>
      </c>
      <c r="G8004">
        <v>2</v>
      </c>
      <c r="J8004" t="s">
        <v>14</v>
      </c>
      <c r="K8004">
        <v>1</v>
      </c>
      <c r="L8004">
        <v>2.8685279999917799</v>
      </c>
      <c r="M8004">
        <v>72.230731200019406</v>
      </c>
      <c r="N8004">
        <v>2</v>
      </c>
      <c r="O8004">
        <v>0.124906299985014</v>
      </c>
      <c r="P8004">
        <v>72.5232507000037</v>
      </c>
    </row>
    <row r="8005" spans="1:16" x14ac:dyDescent="0.3">
      <c r="A8005">
        <v>23</v>
      </c>
      <c r="B8005">
        <v>1</v>
      </c>
      <c r="C8005">
        <v>1</v>
      </c>
      <c r="D8005">
        <v>1</v>
      </c>
      <c r="E8005" t="s">
        <v>1636</v>
      </c>
      <c r="F8005">
        <v>1</v>
      </c>
      <c r="G8005">
        <v>2</v>
      </c>
      <c r="H8005">
        <v>1.9955636999802699</v>
      </c>
      <c r="I8005">
        <v>62.502042100008097</v>
      </c>
      <c r="J8005" t="s">
        <v>14</v>
      </c>
      <c r="K8005">
        <v>0</v>
      </c>
      <c r="L8005">
        <v>0.96511280001141098</v>
      </c>
      <c r="M8005">
        <v>73.993675000005197</v>
      </c>
      <c r="N8005">
        <v>2</v>
      </c>
      <c r="O8005">
        <v>0.16874779999489001</v>
      </c>
      <c r="P8005">
        <v>74.3273095000186</v>
      </c>
    </row>
    <row r="8006" spans="1:16" x14ac:dyDescent="0.3">
      <c r="A8006">
        <v>23</v>
      </c>
      <c r="B8006">
        <v>1</v>
      </c>
      <c r="C8006">
        <v>1</v>
      </c>
      <c r="D8006">
        <v>1</v>
      </c>
      <c r="E8006" t="s">
        <v>1166</v>
      </c>
      <c r="F8006">
        <v>1</v>
      </c>
      <c r="G8006">
        <v>2</v>
      </c>
      <c r="H8006">
        <v>1.99499910001759</v>
      </c>
      <c r="I8006">
        <v>25.0011740000045</v>
      </c>
      <c r="J8006" t="s">
        <v>14</v>
      </c>
      <c r="K8006">
        <v>0</v>
      </c>
      <c r="L8006">
        <v>1.73092319999705</v>
      </c>
      <c r="M8006">
        <v>76.562896700023003</v>
      </c>
      <c r="N8006">
        <v>2</v>
      </c>
      <c r="O8006">
        <v>0.291310199972941</v>
      </c>
      <c r="P8006">
        <v>77.010205800004798</v>
      </c>
    </row>
    <row r="8007" spans="1:16" x14ac:dyDescent="0.3">
      <c r="A8007">
        <v>23</v>
      </c>
      <c r="B8007">
        <v>1</v>
      </c>
      <c r="C8007">
        <v>1</v>
      </c>
      <c r="D8007">
        <v>1</v>
      </c>
      <c r="E8007" t="s">
        <v>1020</v>
      </c>
      <c r="F8007">
        <v>1</v>
      </c>
      <c r="G8007">
        <v>2</v>
      </c>
      <c r="H8007">
        <v>1.9954804000153701</v>
      </c>
      <c r="I8007">
        <v>50.001750900002698</v>
      </c>
      <c r="J8007" t="s">
        <v>16</v>
      </c>
      <c r="K8007">
        <v>1</v>
      </c>
      <c r="L8007">
        <v>0.95578059999388598</v>
      </c>
      <c r="M8007">
        <v>78.470754900015905</v>
      </c>
      <c r="N8007">
        <v>2</v>
      </c>
      <c r="O8007">
        <v>0.59219009999651495</v>
      </c>
      <c r="P8007">
        <v>79.142300800012904</v>
      </c>
    </row>
    <row r="8008" spans="1:16" x14ac:dyDescent="0.3">
      <c r="A8008">
        <v>23</v>
      </c>
      <c r="B8008">
        <v>1</v>
      </c>
      <c r="C8008">
        <v>1</v>
      </c>
      <c r="D8008">
        <v>1</v>
      </c>
      <c r="E8008" t="s">
        <v>1088</v>
      </c>
      <c r="F8008">
        <v>0</v>
      </c>
      <c r="G8008">
        <v>2</v>
      </c>
      <c r="J8008" t="s">
        <v>16</v>
      </c>
      <c r="K8008">
        <v>0</v>
      </c>
      <c r="L8008">
        <v>1.8471227999834801</v>
      </c>
      <c r="M8008">
        <v>81.494516300008399</v>
      </c>
      <c r="N8008">
        <v>3</v>
      </c>
      <c r="O8008">
        <v>0.41955389999202503</v>
      </c>
      <c r="P8008">
        <v>82.010216599999694</v>
      </c>
    </row>
    <row r="8009" spans="1:16" x14ac:dyDescent="0.3">
      <c r="A8009">
        <v>23</v>
      </c>
      <c r="B8009">
        <v>1</v>
      </c>
      <c r="C8009">
        <v>1</v>
      </c>
      <c r="D8009">
        <v>1</v>
      </c>
      <c r="E8009" t="s">
        <v>2151</v>
      </c>
      <c r="F8009">
        <v>0</v>
      </c>
      <c r="G8009">
        <v>2</v>
      </c>
      <c r="J8009" t="s">
        <v>14</v>
      </c>
      <c r="K8009">
        <v>1</v>
      </c>
      <c r="L8009">
        <v>1.8870722000137901</v>
      </c>
      <c r="M8009">
        <v>84.402029900025795</v>
      </c>
      <c r="N8009">
        <v>2</v>
      </c>
      <c r="O8009">
        <v>7.7328299987129895E-2</v>
      </c>
      <c r="P8009">
        <v>84.667229000013293</v>
      </c>
    </row>
    <row r="8010" spans="1:16" x14ac:dyDescent="0.3">
      <c r="A8010">
        <v>23</v>
      </c>
      <c r="B8010">
        <v>1</v>
      </c>
      <c r="C8010">
        <v>1</v>
      </c>
      <c r="D8010">
        <v>1</v>
      </c>
      <c r="E8010" t="s">
        <v>1366</v>
      </c>
      <c r="F8010">
        <v>1</v>
      </c>
      <c r="G8010">
        <v>2</v>
      </c>
      <c r="H8010">
        <v>1.9950051000050699</v>
      </c>
      <c r="I8010">
        <v>37.501497000019299</v>
      </c>
      <c r="J8010" t="s">
        <v>16</v>
      </c>
      <c r="K8010">
        <v>1</v>
      </c>
      <c r="L8010">
        <v>4.5030751000158498</v>
      </c>
      <c r="M8010">
        <v>89.675013900006903</v>
      </c>
      <c r="N8010">
        <v>2</v>
      </c>
      <c r="O8010">
        <v>0.29264930001227202</v>
      </c>
      <c r="P8010">
        <v>90.090870800020596</v>
      </c>
    </row>
    <row r="8011" spans="1:16" x14ac:dyDescent="0.3">
      <c r="A8011">
        <v>23</v>
      </c>
      <c r="B8011">
        <v>1</v>
      </c>
      <c r="C8011">
        <v>1</v>
      </c>
      <c r="D8011">
        <v>1</v>
      </c>
      <c r="E8011" t="s">
        <v>610</v>
      </c>
      <c r="F8011">
        <v>0</v>
      </c>
      <c r="G8011">
        <v>2</v>
      </c>
      <c r="J8011" t="s">
        <v>14</v>
      </c>
      <c r="K8011">
        <v>1</v>
      </c>
      <c r="L8011">
        <v>3.8270025999809199</v>
      </c>
      <c r="M8011">
        <v>94.422736200009197</v>
      </c>
      <c r="N8011">
        <v>2</v>
      </c>
      <c r="O8011">
        <v>0.153105800010962</v>
      </c>
      <c r="P8011">
        <v>94.6958681000106</v>
      </c>
    </row>
    <row r="8012" spans="1:16" x14ac:dyDescent="0.3">
      <c r="A8012">
        <v>23</v>
      </c>
      <c r="B8012">
        <v>1</v>
      </c>
      <c r="C8012">
        <v>1</v>
      </c>
      <c r="D8012">
        <v>1</v>
      </c>
      <c r="E8012" t="s">
        <v>1388</v>
      </c>
      <c r="F8012">
        <v>1</v>
      </c>
      <c r="G8012">
        <v>2</v>
      </c>
      <c r="H8012">
        <v>1.9955489000130899</v>
      </c>
      <c r="I8012">
        <v>97.502557600004394</v>
      </c>
      <c r="J8012" t="s">
        <v>16</v>
      </c>
      <c r="K8012">
        <v>1</v>
      </c>
      <c r="L8012">
        <v>1.50229500001296</v>
      </c>
      <c r="M8012">
        <v>96.702563500002697</v>
      </c>
      <c r="N8012">
        <v>3</v>
      </c>
      <c r="O8012">
        <v>0.203980000020238</v>
      </c>
      <c r="P8012">
        <v>97.026874700008193</v>
      </c>
    </row>
    <row r="8013" spans="1:16" x14ac:dyDescent="0.3">
      <c r="A8013">
        <v>23</v>
      </c>
      <c r="B8013">
        <v>1</v>
      </c>
      <c r="C8013">
        <v>1</v>
      </c>
      <c r="D8013">
        <v>1</v>
      </c>
      <c r="E8013" t="s">
        <v>1165</v>
      </c>
      <c r="F8013">
        <v>0</v>
      </c>
      <c r="G8013">
        <v>2</v>
      </c>
      <c r="J8013" t="s">
        <v>16</v>
      </c>
      <c r="K8013">
        <v>0</v>
      </c>
      <c r="L8013">
        <v>2.7984757000231202</v>
      </c>
      <c r="M8013">
        <v>100.33000660000801</v>
      </c>
      <c r="N8013">
        <v>2</v>
      </c>
      <c r="O8013">
        <v>0.22751449997303999</v>
      </c>
      <c r="P8013">
        <v>100.66571500001</v>
      </c>
    </row>
    <row r="8014" spans="1:16" x14ac:dyDescent="0.3">
      <c r="A8014">
        <v>23</v>
      </c>
      <c r="B8014">
        <v>1</v>
      </c>
      <c r="C8014">
        <v>1</v>
      </c>
      <c r="D8014">
        <v>1</v>
      </c>
      <c r="E8014" t="s">
        <v>2099</v>
      </c>
      <c r="F8014">
        <v>0</v>
      </c>
      <c r="G8014">
        <v>2</v>
      </c>
      <c r="J8014" t="s">
        <v>14</v>
      </c>
      <c r="K8014">
        <v>1</v>
      </c>
      <c r="L8014">
        <v>1.05652459998964</v>
      </c>
      <c r="M8014">
        <v>102.226949200005</v>
      </c>
      <c r="N8014">
        <v>2</v>
      </c>
      <c r="O8014">
        <v>0.38862939999671697</v>
      </c>
      <c r="P8014">
        <v>102.7545293</v>
      </c>
    </row>
    <row r="8015" spans="1:16" x14ac:dyDescent="0.3">
      <c r="A8015">
        <v>23</v>
      </c>
      <c r="B8015">
        <v>1</v>
      </c>
      <c r="C8015">
        <v>1</v>
      </c>
      <c r="D8015">
        <v>1</v>
      </c>
      <c r="E8015" t="s">
        <v>923</v>
      </c>
      <c r="F8015">
        <v>0</v>
      </c>
      <c r="G8015">
        <v>2</v>
      </c>
      <c r="J8015" t="s">
        <v>14</v>
      </c>
      <c r="K8015">
        <v>1</v>
      </c>
      <c r="L8015">
        <v>3.7098409000027499</v>
      </c>
      <c r="M8015">
        <v>106.970031000004</v>
      </c>
      <c r="N8015">
        <v>2</v>
      </c>
      <c r="O8015">
        <v>0.54008899998734705</v>
      </c>
      <c r="P8015">
        <v>107.69802860001801</v>
      </c>
    </row>
    <row r="8016" spans="1:16" x14ac:dyDescent="0.3">
      <c r="A8016">
        <v>23</v>
      </c>
      <c r="B8016">
        <v>1</v>
      </c>
      <c r="C8016">
        <v>1</v>
      </c>
      <c r="D8016">
        <v>1</v>
      </c>
      <c r="E8016" t="s">
        <v>873</v>
      </c>
      <c r="F8016">
        <v>1</v>
      </c>
      <c r="G8016">
        <v>2</v>
      </c>
      <c r="H8016">
        <v>1.9953167999920001</v>
      </c>
      <c r="I8016">
        <v>45.001665000018001</v>
      </c>
      <c r="J8016" t="s">
        <v>16</v>
      </c>
      <c r="K8016">
        <v>1</v>
      </c>
      <c r="L8016">
        <v>2.5601139000209501</v>
      </c>
      <c r="M8016">
        <v>110.762795500021</v>
      </c>
      <c r="N8016">
        <v>2</v>
      </c>
      <c r="O8016">
        <v>0.19863009999971801</v>
      </c>
      <c r="P8016">
        <v>111.076567000011</v>
      </c>
    </row>
    <row r="8017" spans="1:16" x14ac:dyDescent="0.3">
      <c r="A8017">
        <v>23</v>
      </c>
      <c r="B8017">
        <v>1</v>
      </c>
      <c r="C8017">
        <v>1</v>
      </c>
      <c r="D8017">
        <v>1</v>
      </c>
      <c r="E8017" t="s">
        <v>1202</v>
      </c>
      <c r="F8017">
        <v>1</v>
      </c>
      <c r="G8017">
        <v>2</v>
      </c>
      <c r="H8017">
        <v>1.99539890000597</v>
      </c>
      <c r="I8017">
        <v>72.502215999993496</v>
      </c>
      <c r="J8017" t="s">
        <v>16</v>
      </c>
      <c r="K8017">
        <v>1</v>
      </c>
      <c r="L8017">
        <v>1.1451435999770201</v>
      </c>
      <c r="M8017">
        <v>112.726647800009</v>
      </c>
      <c r="N8017">
        <v>3</v>
      </c>
      <c r="O8017">
        <v>0.228061100002378</v>
      </c>
      <c r="P8017">
        <v>113.08205030000001</v>
      </c>
    </row>
    <row r="8018" spans="1:16" x14ac:dyDescent="0.3">
      <c r="A8018">
        <v>23</v>
      </c>
      <c r="B8018">
        <v>1</v>
      </c>
      <c r="C8018">
        <v>1</v>
      </c>
      <c r="D8018">
        <v>1</v>
      </c>
      <c r="E8018" t="s">
        <v>384</v>
      </c>
      <c r="F8018">
        <v>1</v>
      </c>
      <c r="G8018">
        <v>2</v>
      </c>
      <c r="H8018">
        <v>1.99556199999643</v>
      </c>
      <c r="I8018">
        <v>105.00267109999599</v>
      </c>
      <c r="J8018" t="s">
        <v>16</v>
      </c>
      <c r="K8018">
        <v>1</v>
      </c>
      <c r="L8018">
        <v>0.82265310001093905</v>
      </c>
      <c r="M8018">
        <v>114.409449700004</v>
      </c>
      <c r="N8018">
        <v>3</v>
      </c>
      <c r="O8018">
        <v>0.12475909999921</v>
      </c>
      <c r="P8018">
        <v>114.666651100008</v>
      </c>
    </row>
    <row r="8019" spans="1:16" x14ac:dyDescent="0.3">
      <c r="A8019">
        <v>23</v>
      </c>
      <c r="B8019">
        <v>1</v>
      </c>
      <c r="C8019">
        <v>1</v>
      </c>
      <c r="D8019">
        <v>1</v>
      </c>
      <c r="E8019" t="s">
        <v>556</v>
      </c>
      <c r="F8019">
        <v>0</v>
      </c>
      <c r="G8019">
        <v>2</v>
      </c>
      <c r="J8019" t="s">
        <v>14</v>
      </c>
      <c r="K8019">
        <v>1</v>
      </c>
      <c r="L8019">
        <v>0.79506909998599395</v>
      </c>
      <c r="M8019">
        <v>115.966546500014</v>
      </c>
      <c r="N8019">
        <v>2</v>
      </c>
      <c r="O8019">
        <v>0.18475319998105999</v>
      </c>
      <c r="P8019">
        <v>116.34266920000699</v>
      </c>
    </row>
    <row r="8020" spans="1:16" x14ac:dyDescent="0.3">
      <c r="A8020">
        <v>23</v>
      </c>
      <c r="B8020">
        <v>1</v>
      </c>
      <c r="C8020">
        <v>1</v>
      </c>
      <c r="D8020">
        <v>1</v>
      </c>
      <c r="E8020" t="s">
        <v>1023</v>
      </c>
      <c r="F8020">
        <v>0</v>
      </c>
      <c r="G8020">
        <v>2</v>
      </c>
      <c r="J8020" t="s">
        <v>14</v>
      </c>
      <c r="K8020">
        <v>1</v>
      </c>
      <c r="L8020">
        <v>1.1037441999942501</v>
      </c>
      <c r="M8020">
        <v>117.951458299998</v>
      </c>
      <c r="N8020">
        <v>2</v>
      </c>
      <c r="O8020">
        <v>9.8874599992996096E-2</v>
      </c>
      <c r="P8020">
        <v>118.22481250000401</v>
      </c>
    </row>
    <row r="8021" spans="1:16" x14ac:dyDescent="0.3">
      <c r="A8021">
        <v>23</v>
      </c>
      <c r="B8021">
        <v>1</v>
      </c>
      <c r="C8021">
        <v>1</v>
      </c>
      <c r="D8021">
        <v>1</v>
      </c>
      <c r="E8021" t="s">
        <v>1847</v>
      </c>
      <c r="F8021">
        <v>0</v>
      </c>
      <c r="G8021">
        <v>2</v>
      </c>
      <c r="J8021" t="s">
        <v>14</v>
      </c>
      <c r="K8021">
        <v>1</v>
      </c>
      <c r="L8021">
        <v>2.9502955999923901</v>
      </c>
      <c r="M8021">
        <v>121.679346400022</v>
      </c>
      <c r="N8021">
        <v>2</v>
      </c>
      <c r="O8021">
        <v>0.169940899999347</v>
      </c>
      <c r="P8021">
        <v>121.944725500012</v>
      </c>
    </row>
    <row r="8022" spans="1:16" x14ac:dyDescent="0.3">
      <c r="A8022">
        <v>23</v>
      </c>
      <c r="B8022">
        <v>1</v>
      </c>
      <c r="C8022">
        <v>1</v>
      </c>
      <c r="D8022">
        <v>1</v>
      </c>
      <c r="E8022" t="s">
        <v>1956</v>
      </c>
      <c r="F8022">
        <v>1</v>
      </c>
      <c r="G8022">
        <v>2</v>
      </c>
      <c r="H8022">
        <v>1.9948484999767999</v>
      </c>
      <c r="I8022">
        <v>17.501064000010999</v>
      </c>
      <c r="J8022" t="s">
        <v>14</v>
      </c>
      <c r="K8022">
        <v>0</v>
      </c>
      <c r="L8022">
        <v>2.46126459998777</v>
      </c>
      <c r="M8022">
        <v>124.910510200018</v>
      </c>
      <c r="N8022">
        <v>2</v>
      </c>
      <c r="O8022">
        <v>0.27603929999167998</v>
      </c>
      <c r="P8022">
        <v>125.35409730000499</v>
      </c>
    </row>
    <row r="8023" spans="1:16" x14ac:dyDescent="0.3">
      <c r="A8023">
        <v>23</v>
      </c>
      <c r="B8023">
        <v>1</v>
      </c>
      <c r="C8023">
        <v>1</v>
      </c>
      <c r="D8023">
        <v>1</v>
      </c>
      <c r="E8023" t="s">
        <v>235</v>
      </c>
      <c r="F8023">
        <v>0</v>
      </c>
      <c r="G8023">
        <v>2</v>
      </c>
      <c r="J8023" t="s">
        <v>14</v>
      </c>
      <c r="K8023">
        <v>1</v>
      </c>
      <c r="L8023">
        <v>1.47000100000878</v>
      </c>
      <c r="M8023">
        <v>127.33000060002099</v>
      </c>
      <c r="N8023">
        <v>1</v>
      </c>
      <c r="O8023">
        <v>0.19196299999020999</v>
      </c>
      <c r="P8023">
        <v>127.66223430002</v>
      </c>
    </row>
    <row r="8024" spans="1:16" x14ac:dyDescent="0.3">
      <c r="A8024">
        <v>23</v>
      </c>
      <c r="B8024">
        <v>1</v>
      </c>
      <c r="C8024">
        <v>1</v>
      </c>
      <c r="D8024">
        <v>1</v>
      </c>
      <c r="E8024" t="s">
        <v>1595</v>
      </c>
      <c r="F8024">
        <v>1</v>
      </c>
      <c r="G8024">
        <v>2</v>
      </c>
      <c r="H8024">
        <v>1.9954339000105401</v>
      </c>
      <c r="I8024">
        <v>80.002354600001098</v>
      </c>
      <c r="J8024" t="s">
        <v>14</v>
      </c>
      <c r="K8024">
        <v>0</v>
      </c>
      <c r="L8024">
        <v>1.9034064000006801</v>
      </c>
      <c r="M8024">
        <v>130.07046210000399</v>
      </c>
      <c r="N8024">
        <v>1</v>
      </c>
      <c r="O8024">
        <v>2.2118650999909701</v>
      </c>
      <c r="P8024">
        <v>132.465934500011</v>
      </c>
    </row>
    <row r="8025" spans="1:16" x14ac:dyDescent="0.3">
      <c r="A8025">
        <v>23</v>
      </c>
      <c r="B8025">
        <v>1</v>
      </c>
      <c r="C8025">
        <v>1</v>
      </c>
      <c r="D8025">
        <v>1</v>
      </c>
      <c r="E8025" t="s">
        <v>2133</v>
      </c>
      <c r="F8025">
        <v>1</v>
      </c>
      <c r="G8025">
        <v>2</v>
      </c>
      <c r="H8025">
        <v>1.9956582000013401</v>
      </c>
      <c r="I8025">
        <v>60.001982500019999</v>
      </c>
      <c r="J8025" t="s">
        <v>14</v>
      </c>
      <c r="K8025">
        <v>0</v>
      </c>
      <c r="L8025">
        <v>2.4230264000070698</v>
      </c>
      <c r="M8025">
        <v>135.39367810002301</v>
      </c>
      <c r="N8025">
        <v>2</v>
      </c>
      <c r="O8025">
        <v>4.9503599992021897E-2</v>
      </c>
      <c r="P8025">
        <v>135.61545840001801</v>
      </c>
    </row>
    <row r="8026" spans="1:16" x14ac:dyDescent="0.3">
      <c r="A8026">
        <v>23</v>
      </c>
      <c r="B8026">
        <v>1</v>
      </c>
      <c r="C8026">
        <v>1</v>
      </c>
      <c r="D8026">
        <v>1</v>
      </c>
      <c r="E8026" t="s">
        <v>1592</v>
      </c>
      <c r="F8026">
        <v>0</v>
      </c>
      <c r="G8026">
        <v>2</v>
      </c>
      <c r="J8026" t="s">
        <v>16</v>
      </c>
      <c r="K8026">
        <v>0</v>
      </c>
      <c r="L8026">
        <v>4.8006080999912202</v>
      </c>
      <c r="M8026">
        <v>140.92144650002601</v>
      </c>
      <c r="N8026">
        <v>2</v>
      </c>
      <c r="O8026">
        <v>0.16918860000441799</v>
      </c>
      <c r="P8026">
        <v>141.19918560001</v>
      </c>
    </row>
    <row r="8027" spans="1:16" x14ac:dyDescent="0.3">
      <c r="A8027">
        <v>23</v>
      </c>
      <c r="B8027">
        <v>1</v>
      </c>
      <c r="C8027">
        <v>1</v>
      </c>
      <c r="D8027">
        <v>1</v>
      </c>
      <c r="E8027" t="s">
        <v>2046</v>
      </c>
      <c r="F8027">
        <v>0</v>
      </c>
      <c r="G8027">
        <v>2</v>
      </c>
      <c r="J8027" t="s">
        <v>16</v>
      </c>
      <c r="K8027">
        <v>0</v>
      </c>
      <c r="L8027">
        <v>5.4502695999981396</v>
      </c>
      <c r="M8027">
        <v>147.15397890002399</v>
      </c>
      <c r="N8027">
        <v>3</v>
      </c>
      <c r="O8027">
        <v>0.15834270001505499</v>
      </c>
      <c r="P8027">
        <v>147.37219150000601</v>
      </c>
    </row>
    <row r="8028" spans="1:16" x14ac:dyDescent="0.3">
      <c r="A8028">
        <v>23</v>
      </c>
      <c r="B8028">
        <v>1</v>
      </c>
      <c r="C8028">
        <v>1</v>
      </c>
      <c r="D8028">
        <v>1</v>
      </c>
      <c r="E8028" t="s">
        <v>1235</v>
      </c>
      <c r="F8028">
        <v>1</v>
      </c>
      <c r="G8028">
        <v>2</v>
      </c>
      <c r="H8028">
        <v>1.9955820000032001</v>
      </c>
      <c r="I8028">
        <v>90.002480700000902</v>
      </c>
      <c r="J8028" t="s">
        <v>14</v>
      </c>
      <c r="K8028">
        <v>0</v>
      </c>
      <c r="L8028">
        <v>1.86934509998537</v>
      </c>
      <c r="M8028">
        <v>149.74710050001201</v>
      </c>
      <c r="N8028">
        <v>2</v>
      </c>
      <c r="O8028">
        <v>0.17185899999458301</v>
      </c>
      <c r="P8028">
        <v>150.049573600001</v>
      </c>
    </row>
    <row r="8029" spans="1:16" x14ac:dyDescent="0.3">
      <c r="A8029">
        <v>23</v>
      </c>
      <c r="B8029">
        <v>1</v>
      </c>
      <c r="C8029">
        <v>1</v>
      </c>
      <c r="D8029">
        <v>1</v>
      </c>
      <c r="E8029" t="s">
        <v>444</v>
      </c>
      <c r="F8029">
        <v>1</v>
      </c>
      <c r="G8029">
        <v>2</v>
      </c>
      <c r="H8029">
        <v>1.99551310000243</v>
      </c>
      <c r="I8029">
        <v>55.001871800021</v>
      </c>
      <c r="J8029" t="s">
        <v>16</v>
      </c>
      <c r="K8029">
        <v>1</v>
      </c>
      <c r="L8029">
        <v>1.65675349999219</v>
      </c>
      <c r="M8029">
        <v>152.21105100002001</v>
      </c>
      <c r="N8029">
        <v>2</v>
      </c>
      <c r="O8029">
        <v>9.01570999994874E-2</v>
      </c>
      <c r="P8029">
        <v>152.44827280001499</v>
      </c>
    </row>
    <row r="8030" spans="1:16" x14ac:dyDescent="0.3">
      <c r="A8030">
        <v>23</v>
      </c>
      <c r="B8030">
        <v>1</v>
      </c>
      <c r="C8030">
        <v>1</v>
      </c>
      <c r="D8030">
        <v>1</v>
      </c>
      <c r="E8030" t="s">
        <v>27</v>
      </c>
      <c r="F8030">
        <v>1</v>
      </c>
      <c r="G8030">
        <v>2</v>
      </c>
      <c r="H8030">
        <v>1.9948460999876301</v>
      </c>
      <c r="I8030">
        <v>10.0009277999925</v>
      </c>
      <c r="J8030" t="s">
        <v>16</v>
      </c>
      <c r="K8030">
        <v>1</v>
      </c>
      <c r="L8030">
        <v>1.1991839999973299</v>
      </c>
      <c r="M8030">
        <v>154.15371260000401</v>
      </c>
      <c r="N8030">
        <v>2</v>
      </c>
      <c r="O8030">
        <v>0.12991069999407001</v>
      </c>
      <c r="P8030">
        <v>154.400192300003</v>
      </c>
    </row>
    <row r="8031" spans="1:16" x14ac:dyDescent="0.3">
      <c r="A8031">
        <v>23</v>
      </c>
      <c r="B8031">
        <v>1</v>
      </c>
      <c r="C8031">
        <v>1</v>
      </c>
      <c r="D8031">
        <v>1</v>
      </c>
      <c r="E8031" t="s">
        <v>1603</v>
      </c>
      <c r="F8031">
        <v>1</v>
      </c>
      <c r="G8031">
        <v>2</v>
      </c>
      <c r="H8031">
        <v>1.9946903999953101</v>
      </c>
      <c r="I8031">
        <v>5.0008870000019696</v>
      </c>
      <c r="J8031" t="s">
        <v>16</v>
      </c>
      <c r="K8031">
        <v>1</v>
      </c>
      <c r="L8031">
        <v>1.9062077999988101</v>
      </c>
      <c r="M8031">
        <v>156.810955699999</v>
      </c>
      <c r="N8031">
        <v>1</v>
      </c>
      <c r="O8031">
        <v>0.16915890001109801</v>
      </c>
      <c r="P8031">
        <v>157.079623700003</v>
      </c>
    </row>
    <row r="8032" spans="1:16" x14ac:dyDescent="0.3">
      <c r="A8032">
        <v>23</v>
      </c>
      <c r="B8032">
        <v>1</v>
      </c>
      <c r="C8032">
        <v>1</v>
      </c>
      <c r="D8032">
        <v>1</v>
      </c>
      <c r="E8032" t="s">
        <v>1455</v>
      </c>
      <c r="F8032">
        <v>0</v>
      </c>
      <c r="G8032">
        <v>2</v>
      </c>
      <c r="J8032" t="s">
        <v>14</v>
      </c>
      <c r="K8032">
        <v>1</v>
      </c>
      <c r="L8032">
        <v>2.64098249998642</v>
      </c>
      <c r="M8032">
        <v>160.22505860001499</v>
      </c>
      <c r="N8032">
        <v>2</v>
      </c>
      <c r="O8032">
        <v>0.363426700001583</v>
      </c>
      <c r="P8032">
        <v>160.75333540001901</v>
      </c>
    </row>
    <row r="8033" spans="1:16" x14ac:dyDescent="0.3">
      <c r="A8033">
        <v>23</v>
      </c>
      <c r="B8033">
        <v>1</v>
      </c>
      <c r="C8033">
        <v>1</v>
      </c>
      <c r="D8033">
        <v>1</v>
      </c>
      <c r="E8033" t="s">
        <v>1997</v>
      </c>
      <c r="F8033">
        <v>1</v>
      </c>
      <c r="G8033">
        <v>2</v>
      </c>
      <c r="H8033">
        <v>1.99554390000412</v>
      </c>
      <c r="I8033">
        <v>145.00350009999201</v>
      </c>
      <c r="J8033" t="s">
        <v>14</v>
      </c>
      <c r="K8033">
        <v>0</v>
      </c>
      <c r="L8033">
        <v>0.71921919999294903</v>
      </c>
      <c r="M8033">
        <v>161.977963400015</v>
      </c>
      <c r="N8033">
        <v>2</v>
      </c>
      <c r="O8033">
        <v>0.162962700007483</v>
      </c>
      <c r="P8033">
        <v>162.28114140001699</v>
      </c>
    </row>
    <row r="8034" spans="1:16" x14ac:dyDescent="0.3">
      <c r="A8034">
        <v>23</v>
      </c>
      <c r="B8034">
        <v>1</v>
      </c>
      <c r="C8034">
        <v>1</v>
      </c>
      <c r="D8034">
        <v>1</v>
      </c>
      <c r="E8034" t="s">
        <v>230</v>
      </c>
      <c r="F8034">
        <v>0</v>
      </c>
      <c r="G8034">
        <v>2</v>
      </c>
      <c r="J8034" t="s">
        <v>14</v>
      </c>
      <c r="K8034">
        <v>1</v>
      </c>
      <c r="L8034">
        <v>0.89584379998268604</v>
      </c>
      <c r="M8034">
        <v>163.681785500026</v>
      </c>
      <c r="N8034">
        <v>2</v>
      </c>
      <c r="O8034">
        <v>0.117452300008154</v>
      </c>
      <c r="P8034">
        <v>163.915313300007</v>
      </c>
    </row>
    <row r="8035" spans="1:16" x14ac:dyDescent="0.3">
      <c r="A8035">
        <v>23</v>
      </c>
      <c r="B8035">
        <v>1</v>
      </c>
      <c r="C8035">
        <v>1</v>
      </c>
      <c r="D8035">
        <v>1</v>
      </c>
      <c r="E8035" t="s">
        <v>1012</v>
      </c>
      <c r="F8035">
        <v>1</v>
      </c>
      <c r="G8035">
        <v>2</v>
      </c>
      <c r="H8035">
        <v>1.9954693999898201</v>
      </c>
      <c r="I8035">
        <v>70.002184500015602</v>
      </c>
      <c r="J8035" t="s">
        <v>16</v>
      </c>
      <c r="K8035">
        <v>1</v>
      </c>
      <c r="L8035">
        <v>1.3754070000140901</v>
      </c>
      <c r="M8035">
        <v>165.795576200006</v>
      </c>
      <c r="N8035">
        <v>2</v>
      </c>
      <c r="O8035">
        <v>0.68016380001790799</v>
      </c>
      <c r="P8035">
        <v>166.558041900018</v>
      </c>
    </row>
    <row r="8036" spans="1:16" x14ac:dyDescent="0.3">
      <c r="A8036">
        <v>23</v>
      </c>
      <c r="B8036">
        <v>1</v>
      </c>
      <c r="C8036">
        <v>1</v>
      </c>
      <c r="D8036">
        <v>1</v>
      </c>
      <c r="E8036" t="s">
        <v>2044</v>
      </c>
      <c r="F8036">
        <v>1</v>
      </c>
      <c r="G8036">
        <v>2</v>
      </c>
      <c r="H8036">
        <v>1.99494549998781</v>
      </c>
      <c r="I8036">
        <v>22.5011524000147</v>
      </c>
      <c r="J8036" t="s">
        <v>14</v>
      </c>
      <c r="K8036">
        <v>0</v>
      </c>
      <c r="L8036">
        <v>1.30109569997876</v>
      </c>
      <c r="M8036">
        <v>168.364247200021</v>
      </c>
      <c r="N8036">
        <v>2</v>
      </c>
      <c r="O8036">
        <v>0.27609140001004601</v>
      </c>
      <c r="P8036">
        <v>168.74596770000099</v>
      </c>
    </row>
    <row r="8037" spans="1:16" x14ac:dyDescent="0.3">
      <c r="A8037">
        <v>23</v>
      </c>
      <c r="B8037">
        <v>1</v>
      </c>
      <c r="C8037">
        <v>1</v>
      </c>
      <c r="D8037">
        <v>1</v>
      </c>
      <c r="E8037" t="s">
        <v>1191</v>
      </c>
      <c r="F8037">
        <v>0</v>
      </c>
      <c r="G8037">
        <v>2</v>
      </c>
      <c r="J8037" t="s">
        <v>14</v>
      </c>
      <c r="K8037">
        <v>1</v>
      </c>
      <c r="L8037">
        <v>1.0278736999898701</v>
      </c>
      <c r="M8037">
        <v>170.278833100019</v>
      </c>
      <c r="N8037">
        <v>2</v>
      </c>
      <c r="O8037">
        <v>0.16415880000568001</v>
      </c>
      <c r="P8037">
        <v>170.538075400022</v>
      </c>
    </row>
    <row r="8038" spans="1:16" x14ac:dyDescent="0.3">
      <c r="A8038">
        <v>23</v>
      </c>
      <c r="B8038">
        <v>1</v>
      </c>
      <c r="C8038">
        <v>1</v>
      </c>
      <c r="D8038">
        <v>1</v>
      </c>
      <c r="E8038" t="s">
        <v>2161</v>
      </c>
      <c r="F8038">
        <v>0</v>
      </c>
      <c r="G8038">
        <v>2</v>
      </c>
      <c r="J8038" t="s">
        <v>14</v>
      </c>
      <c r="K8038">
        <v>1</v>
      </c>
      <c r="L8038">
        <v>1.39447539998218</v>
      </c>
      <c r="M8038">
        <v>172.43803970000599</v>
      </c>
      <c r="N8038">
        <v>3</v>
      </c>
      <c r="O8038">
        <v>1.4364683000021601</v>
      </c>
      <c r="P8038">
        <v>174.018398300017</v>
      </c>
    </row>
    <row r="8039" spans="1:16" x14ac:dyDescent="0.3">
      <c r="A8039">
        <v>23</v>
      </c>
      <c r="B8039">
        <v>1</v>
      </c>
      <c r="C8039">
        <v>1</v>
      </c>
      <c r="D8039">
        <v>1</v>
      </c>
      <c r="E8039" t="s">
        <v>1573</v>
      </c>
      <c r="F8039">
        <v>0</v>
      </c>
      <c r="G8039">
        <v>2</v>
      </c>
      <c r="J8039" t="s">
        <v>16</v>
      </c>
      <c r="K8039">
        <v>0</v>
      </c>
      <c r="L8039">
        <v>1.5518016999994899</v>
      </c>
      <c r="M8039">
        <v>176.074939200014</v>
      </c>
      <c r="N8039">
        <v>1</v>
      </c>
      <c r="O8039">
        <v>0.33639280000352301</v>
      </c>
      <c r="P8039">
        <v>176.59864150002301</v>
      </c>
    </row>
    <row r="8040" spans="1:16" x14ac:dyDescent="0.3">
      <c r="A8040">
        <v>23</v>
      </c>
      <c r="B8040">
        <v>1</v>
      </c>
      <c r="C8040">
        <v>1</v>
      </c>
      <c r="D8040">
        <v>1</v>
      </c>
      <c r="E8040" t="s">
        <v>1389</v>
      </c>
      <c r="F8040">
        <v>0</v>
      </c>
      <c r="G8040">
        <v>2</v>
      </c>
      <c r="J8040" t="s">
        <v>16</v>
      </c>
      <c r="K8040">
        <v>0</v>
      </c>
      <c r="L8040">
        <v>2.6716113000002202</v>
      </c>
      <c r="M8040">
        <v>179.77516670001199</v>
      </c>
      <c r="N8040">
        <v>2</v>
      </c>
      <c r="O8040">
        <v>0.245066500006942</v>
      </c>
      <c r="P8040">
        <v>180.17895630001999</v>
      </c>
    </row>
    <row r="8041" spans="1:16" x14ac:dyDescent="0.3">
      <c r="A8041">
        <v>23</v>
      </c>
      <c r="B8041">
        <v>1</v>
      </c>
      <c r="C8041">
        <v>1</v>
      </c>
      <c r="D8041">
        <v>1</v>
      </c>
      <c r="E8041" t="s">
        <v>1527</v>
      </c>
      <c r="F8041">
        <v>0</v>
      </c>
      <c r="G8041">
        <v>2</v>
      </c>
      <c r="J8041" t="s">
        <v>14</v>
      </c>
      <c r="K8041">
        <v>1</v>
      </c>
      <c r="L8041">
        <v>1.4191868999914701</v>
      </c>
      <c r="M8041">
        <v>182.102832400007</v>
      </c>
      <c r="N8041">
        <v>2</v>
      </c>
      <c r="O8041">
        <v>0.207641400018474</v>
      </c>
      <c r="P8041">
        <v>182.47827440002601</v>
      </c>
    </row>
    <row r="8042" spans="1:16" x14ac:dyDescent="0.3">
      <c r="A8042">
        <v>23</v>
      </c>
      <c r="B8042">
        <v>2</v>
      </c>
      <c r="C8042">
        <v>0</v>
      </c>
      <c r="D8042">
        <v>5</v>
      </c>
      <c r="E8042" t="s">
        <v>1998</v>
      </c>
      <c r="F8042">
        <v>0</v>
      </c>
      <c r="G8042">
        <v>1</v>
      </c>
      <c r="J8042" t="s">
        <v>14</v>
      </c>
      <c r="K8042">
        <v>1</v>
      </c>
      <c r="L8042">
        <v>1.31770129999495</v>
      </c>
      <c r="M8042">
        <v>1.31771509998362</v>
      </c>
      <c r="N8042">
        <v>2</v>
      </c>
      <c r="O8042">
        <v>9.9992600007681204E-2</v>
      </c>
      <c r="P8042">
        <v>1.5368402999884001</v>
      </c>
    </row>
    <row r="8043" spans="1:16" x14ac:dyDescent="0.3">
      <c r="A8043">
        <v>23</v>
      </c>
      <c r="B8043">
        <v>2</v>
      </c>
      <c r="C8043">
        <v>0</v>
      </c>
      <c r="D8043">
        <v>5</v>
      </c>
      <c r="E8043" t="s">
        <v>711</v>
      </c>
      <c r="F8043">
        <v>1</v>
      </c>
      <c r="G8043">
        <v>1</v>
      </c>
      <c r="H8043">
        <v>1.99508440002683</v>
      </c>
      <c r="I8043">
        <v>12.500326999986999</v>
      </c>
      <c r="J8043" t="s">
        <v>14</v>
      </c>
      <c r="K8043">
        <v>0</v>
      </c>
      <c r="L8043">
        <v>1.4145792000053901</v>
      </c>
      <c r="M8043">
        <v>3.4571505999774699</v>
      </c>
      <c r="N8043">
        <v>2</v>
      </c>
      <c r="O8043">
        <v>5.1258899999084E-2</v>
      </c>
      <c r="P8043">
        <v>3.6244110999978099</v>
      </c>
    </row>
    <row r="8044" spans="1:16" x14ac:dyDescent="0.3">
      <c r="A8044">
        <v>23</v>
      </c>
      <c r="B8044">
        <v>2</v>
      </c>
      <c r="C8044">
        <v>0</v>
      </c>
      <c r="D8044">
        <v>5</v>
      </c>
      <c r="E8044" t="s">
        <v>1081</v>
      </c>
      <c r="F8044">
        <v>0</v>
      </c>
      <c r="G8044">
        <v>1</v>
      </c>
      <c r="J8044" t="s">
        <v>14</v>
      </c>
      <c r="K8044">
        <v>1</v>
      </c>
      <c r="L8044">
        <v>0.89226910000434201</v>
      </c>
      <c r="M8044">
        <v>5.02125160000287</v>
      </c>
      <c r="N8044">
        <v>3</v>
      </c>
      <c r="O8044">
        <v>8.3511200005887104E-2</v>
      </c>
      <c r="P8044">
        <v>5.2403983999974999</v>
      </c>
    </row>
    <row r="8045" spans="1:16" x14ac:dyDescent="0.3">
      <c r="A8045">
        <v>23</v>
      </c>
      <c r="B8045">
        <v>2</v>
      </c>
      <c r="C8045">
        <v>0</v>
      </c>
      <c r="D8045">
        <v>5</v>
      </c>
      <c r="E8045" t="s">
        <v>1880</v>
      </c>
      <c r="F8045">
        <v>0</v>
      </c>
      <c r="G8045">
        <v>1</v>
      </c>
      <c r="J8045" t="s">
        <v>14</v>
      </c>
      <c r="K8045">
        <v>1</v>
      </c>
      <c r="L8045">
        <v>0.72418260000995405</v>
      </c>
      <c r="M8045">
        <v>6.46961619998911</v>
      </c>
      <c r="N8045">
        <v>3</v>
      </c>
      <c r="O8045">
        <v>0.107920799986459</v>
      </c>
      <c r="P8045">
        <v>6.6967484999913696</v>
      </c>
    </row>
    <row r="8046" spans="1:16" x14ac:dyDescent="0.3">
      <c r="A8046">
        <v>23</v>
      </c>
      <c r="B8046">
        <v>2</v>
      </c>
      <c r="C8046">
        <v>0</v>
      </c>
      <c r="D8046">
        <v>5</v>
      </c>
      <c r="E8046" t="s">
        <v>336</v>
      </c>
      <c r="F8046">
        <v>0</v>
      </c>
      <c r="G8046">
        <v>1</v>
      </c>
      <c r="J8046" t="s">
        <v>14</v>
      </c>
      <c r="K8046">
        <v>1</v>
      </c>
      <c r="L8046">
        <v>0.54015009998693098</v>
      </c>
      <c r="M8046">
        <v>7.7416695999854701</v>
      </c>
      <c r="N8046">
        <v>3</v>
      </c>
      <c r="O8046">
        <v>0.17945250001503199</v>
      </c>
      <c r="P8046">
        <v>7.9924219999811603</v>
      </c>
    </row>
    <row r="8047" spans="1:16" x14ac:dyDescent="0.3">
      <c r="A8047">
        <v>23</v>
      </c>
      <c r="B8047">
        <v>2</v>
      </c>
      <c r="C8047">
        <v>0</v>
      </c>
      <c r="D8047">
        <v>5</v>
      </c>
      <c r="E8047" t="s">
        <v>1310</v>
      </c>
      <c r="F8047">
        <v>0</v>
      </c>
      <c r="G8047">
        <v>1</v>
      </c>
      <c r="J8047" t="s">
        <v>14</v>
      </c>
      <c r="K8047">
        <v>1</v>
      </c>
      <c r="L8047">
        <v>0.71646450000116602</v>
      </c>
      <c r="M8047">
        <v>9.2136012999981194</v>
      </c>
      <c r="N8047">
        <v>3</v>
      </c>
      <c r="O8047">
        <v>0.137865099997725</v>
      </c>
      <c r="P8047">
        <v>9.4949541999958509</v>
      </c>
    </row>
    <row r="8048" spans="1:16" x14ac:dyDescent="0.3">
      <c r="A8048">
        <v>23</v>
      </c>
      <c r="B8048">
        <v>2</v>
      </c>
      <c r="C8048">
        <v>0</v>
      </c>
      <c r="D8048">
        <v>5</v>
      </c>
      <c r="E8048" t="s">
        <v>1444</v>
      </c>
      <c r="F8048">
        <v>1</v>
      </c>
      <c r="G8048">
        <v>1</v>
      </c>
      <c r="H8048">
        <v>1.9956072000204601</v>
      </c>
      <c r="I8048">
        <v>107.501855199982</v>
      </c>
      <c r="J8048" t="s">
        <v>16</v>
      </c>
      <c r="K8048">
        <v>1</v>
      </c>
      <c r="L8048">
        <v>1.3498305999964899</v>
      </c>
      <c r="M8048">
        <v>11.3492597999866</v>
      </c>
      <c r="N8048">
        <v>3</v>
      </c>
      <c r="O8048">
        <v>0.14873109999462</v>
      </c>
      <c r="P8048">
        <v>11.609762599982799</v>
      </c>
    </row>
    <row r="8049" spans="1:16" x14ac:dyDescent="0.3">
      <c r="A8049">
        <v>23</v>
      </c>
      <c r="B8049">
        <v>2</v>
      </c>
      <c r="C8049">
        <v>0</v>
      </c>
      <c r="D8049">
        <v>5</v>
      </c>
      <c r="E8049" t="s">
        <v>2183</v>
      </c>
      <c r="F8049">
        <v>1</v>
      </c>
      <c r="G8049">
        <v>1</v>
      </c>
      <c r="H8049">
        <v>1.9955137999786501</v>
      </c>
      <c r="I8049">
        <v>112.501890299987</v>
      </c>
      <c r="J8049" t="s">
        <v>16</v>
      </c>
      <c r="K8049">
        <v>1</v>
      </c>
      <c r="L8049">
        <v>1.34964319999563</v>
      </c>
      <c r="M8049">
        <v>13.4640341000049</v>
      </c>
      <c r="N8049">
        <v>3</v>
      </c>
      <c r="O8049">
        <v>0.292235100001562</v>
      </c>
      <c r="P8049">
        <v>13.8972145000007</v>
      </c>
    </row>
    <row r="8050" spans="1:16" x14ac:dyDescent="0.3">
      <c r="A8050">
        <v>23</v>
      </c>
      <c r="B8050">
        <v>2</v>
      </c>
      <c r="C8050">
        <v>0</v>
      </c>
      <c r="D8050">
        <v>5</v>
      </c>
      <c r="E8050" t="s">
        <v>2152</v>
      </c>
      <c r="F8050">
        <v>0</v>
      </c>
      <c r="G8050">
        <v>1</v>
      </c>
      <c r="J8050" t="s">
        <v>14</v>
      </c>
      <c r="K8050">
        <v>1</v>
      </c>
      <c r="L8050">
        <v>0.86784920000354804</v>
      </c>
      <c r="M8050">
        <v>15.2697606000002</v>
      </c>
      <c r="N8050">
        <v>2</v>
      </c>
      <c r="O8050">
        <v>0.24313570000231299</v>
      </c>
      <c r="P8050">
        <v>15.632749799988201</v>
      </c>
    </row>
    <row r="8051" spans="1:16" x14ac:dyDescent="0.3">
      <c r="A8051">
        <v>23</v>
      </c>
      <c r="B8051">
        <v>2</v>
      </c>
      <c r="C8051">
        <v>0</v>
      </c>
      <c r="D8051">
        <v>5</v>
      </c>
      <c r="E8051" t="s">
        <v>296</v>
      </c>
      <c r="F8051">
        <v>1</v>
      </c>
      <c r="G8051">
        <v>1</v>
      </c>
      <c r="H8051">
        <v>1.9953682000050299</v>
      </c>
      <c r="I8051">
        <v>22.5005560999853</v>
      </c>
      <c r="J8051" t="s">
        <v>14</v>
      </c>
      <c r="K8051">
        <v>0</v>
      </c>
      <c r="L8051">
        <v>2.0000769000034802</v>
      </c>
      <c r="M8051">
        <v>18.1379395999829</v>
      </c>
      <c r="N8051">
        <v>3</v>
      </c>
      <c r="O8051">
        <v>0.44864560000132803</v>
      </c>
      <c r="P8051">
        <v>18.7255532999989</v>
      </c>
    </row>
    <row r="8052" spans="1:16" x14ac:dyDescent="0.3">
      <c r="A8052">
        <v>23</v>
      </c>
      <c r="B8052">
        <v>2</v>
      </c>
      <c r="C8052">
        <v>0</v>
      </c>
      <c r="D8052">
        <v>5</v>
      </c>
      <c r="E8052" t="s">
        <v>926</v>
      </c>
      <c r="F8052">
        <v>0</v>
      </c>
      <c r="G8052">
        <v>1</v>
      </c>
      <c r="J8052" t="s">
        <v>14</v>
      </c>
      <c r="K8052">
        <v>1</v>
      </c>
      <c r="L8052">
        <v>0.51355850000982195</v>
      </c>
      <c r="M8052">
        <v>19.74436099999</v>
      </c>
      <c r="N8052">
        <v>3</v>
      </c>
      <c r="O8052">
        <v>0.124887599988142</v>
      </c>
      <c r="P8052">
        <v>20.033727799978799</v>
      </c>
    </row>
    <row r="8053" spans="1:16" x14ac:dyDescent="0.3">
      <c r="A8053">
        <v>23</v>
      </c>
      <c r="B8053">
        <v>2</v>
      </c>
      <c r="C8053">
        <v>0</v>
      </c>
      <c r="D8053">
        <v>5</v>
      </c>
      <c r="E8053" t="s">
        <v>450</v>
      </c>
      <c r="F8053">
        <v>1</v>
      </c>
      <c r="G8053">
        <v>1</v>
      </c>
      <c r="H8053">
        <v>1.99556680000387</v>
      </c>
      <c r="I8053">
        <v>87.501600199990193</v>
      </c>
      <c r="J8053" t="s">
        <v>16</v>
      </c>
      <c r="K8053">
        <v>1</v>
      </c>
      <c r="L8053">
        <v>1.0192303000076199</v>
      </c>
      <c r="M8053">
        <v>21.5575195999991</v>
      </c>
      <c r="N8053">
        <v>3</v>
      </c>
      <c r="O8053">
        <v>0.19554700001026501</v>
      </c>
      <c r="P8053">
        <v>21.912645399977901</v>
      </c>
    </row>
    <row r="8054" spans="1:16" x14ac:dyDescent="0.3">
      <c r="A8054">
        <v>23</v>
      </c>
      <c r="B8054">
        <v>2</v>
      </c>
      <c r="C8054">
        <v>0</v>
      </c>
      <c r="D8054">
        <v>5</v>
      </c>
      <c r="E8054" t="s">
        <v>236</v>
      </c>
      <c r="F8054">
        <v>1</v>
      </c>
      <c r="G8054">
        <v>1</v>
      </c>
      <c r="H8054">
        <v>1.9957336999941599</v>
      </c>
      <c r="I8054">
        <v>50.001037899986798</v>
      </c>
      <c r="J8054" t="s">
        <v>14</v>
      </c>
      <c r="K8054">
        <v>0</v>
      </c>
      <c r="L8054">
        <v>1.6126419000211201</v>
      </c>
      <c r="M8054">
        <v>24.030097799986802</v>
      </c>
      <c r="N8054">
        <v>3</v>
      </c>
      <c r="O8054">
        <v>0.21984060000977501</v>
      </c>
      <c r="P8054">
        <v>24.465124399983299</v>
      </c>
    </row>
    <row r="8055" spans="1:16" x14ac:dyDescent="0.3">
      <c r="A8055">
        <v>23</v>
      </c>
      <c r="B8055">
        <v>2</v>
      </c>
      <c r="C8055">
        <v>0</v>
      </c>
      <c r="D8055">
        <v>5</v>
      </c>
      <c r="E8055" t="s">
        <v>1954</v>
      </c>
      <c r="F8055">
        <v>1</v>
      </c>
      <c r="G8055">
        <v>1</v>
      </c>
      <c r="H8055">
        <v>1.9954983000061499</v>
      </c>
      <c r="I8055">
        <v>142.50231959999701</v>
      </c>
      <c r="J8055" t="s">
        <v>16</v>
      </c>
      <c r="K8055">
        <v>1</v>
      </c>
      <c r="L8055">
        <v>0.86269340000580996</v>
      </c>
      <c r="M8055">
        <v>25.832737399992801</v>
      </c>
      <c r="N8055">
        <v>3</v>
      </c>
      <c r="O8055">
        <v>0.59465800001635205</v>
      </c>
      <c r="P8055">
        <v>26.5436045999813</v>
      </c>
    </row>
    <row r="8056" spans="1:16" x14ac:dyDescent="0.3">
      <c r="A8056">
        <v>23</v>
      </c>
      <c r="B8056">
        <v>2</v>
      </c>
      <c r="C8056">
        <v>0</v>
      </c>
      <c r="D8056">
        <v>5</v>
      </c>
      <c r="E8056" t="s">
        <v>428</v>
      </c>
      <c r="F8056">
        <v>0</v>
      </c>
      <c r="G8056">
        <v>1</v>
      </c>
      <c r="J8056" t="s">
        <v>14</v>
      </c>
      <c r="K8056">
        <v>1</v>
      </c>
      <c r="L8056">
        <v>2.9695916000055198</v>
      </c>
      <c r="M8056">
        <v>30.017996299982801</v>
      </c>
      <c r="N8056">
        <v>3</v>
      </c>
      <c r="O8056">
        <v>0.291304700018372</v>
      </c>
      <c r="P8056">
        <v>30.5201414999901</v>
      </c>
    </row>
    <row r="8057" spans="1:16" x14ac:dyDescent="0.3">
      <c r="A8057">
        <v>23</v>
      </c>
      <c r="B8057">
        <v>2</v>
      </c>
      <c r="C8057">
        <v>0</v>
      </c>
      <c r="D8057">
        <v>5</v>
      </c>
      <c r="E8057" t="s">
        <v>1860</v>
      </c>
      <c r="F8057">
        <v>0</v>
      </c>
      <c r="G8057">
        <v>1</v>
      </c>
      <c r="J8057" t="s">
        <v>14</v>
      </c>
      <c r="K8057">
        <v>1</v>
      </c>
      <c r="L8057">
        <v>0.70019979999051396</v>
      </c>
      <c r="M8057">
        <v>31.726125199988001</v>
      </c>
      <c r="N8057">
        <v>3</v>
      </c>
      <c r="O8057">
        <v>7.6742599980207202E-2</v>
      </c>
      <c r="P8057">
        <v>32.009747499978403</v>
      </c>
    </row>
    <row r="8058" spans="1:16" x14ac:dyDescent="0.3">
      <c r="A8058">
        <v>23</v>
      </c>
      <c r="B8058">
        <v>2</v>
      </c>
      <c r="C8058">
        <v>0</v>
      </c>
      <c r="D8058">
        <v>5</v>
      </c>
      <c r="E8058" t="s">
        <v>684</v>
      </c>
      <c r="F8058">
        <v>0</v>
      </c>
      <c r="G8058">
        <v>1</v>
      </c>
      <c r="J8058" t="s">
        <v>14</v>
      </c>
      <c r="K8058">
        <v>1</v>
      </c>
      <c r="L8058">
        <v>0.94210370001383104</v>
      </c>
      <c r="M8058">
        <v>33.456373099994401</v>
      </c>
      <c r="N8058">
        <v>3</v>
      </c>
      <c r="O8058">
        <v>0.170865099993534</v>
      </c>
      <c r="P8058">
        <v>33.7437788999814</v>
      </c>
    </row>
    <row r="8059" spans="1:16" x14ac:dyDescent="0.3">
      <c r="A8059">
        <v>23</v>
      </c>
      <c r="B8059">
        <v>2</v>
      </c>
      <c r="C8059">
        <v>0</v>
      </c>
      <c r="D8059">
        <v>5</v>
      </c>
      <c r="E8059" t="s">
        <v>1674</v>
      </c>
      <c r="F8059">
        <v>1</v>
      </c>
      <c r="G8059">
        <v>1</v>
      </c>
      <c r="H8059">
        <v>1.9952455000020599</v>
      </c>
      <c r="I8059">
        <v>20.0005113999941</v>
      </c>
      <c r="J8059" t="s">
        <v>16</v>
      </c>
      <c r="K8059">
        <v>1</v>
      </c>
      <c r="L8059">
        <v>3.1044092000229302</v>
      </c>
      <c r="M8059">
        <v>37.352937799994798</v>
      </c>
      <c r="N8059">
        <v>2</v>
      </c>
      <c r="O8059">
        <v>0.11315560000366499</v>
      </c>
      <c r="P8059">
        <v>37.590004800004003</v>
      </c>
    </row>
    <row r="8060" spans="1:16" x14ac:dyDescent="0.3">
      <c r="A8060">
        <v>23</v>
      </c>
      <c r="B8060">
        <v>2</v>
      </c>
      <c r="C8060">
        <v>0</v>
      </c>
      <c r="D8060">
        <v>5</v>
      </c>
      <c r="E8060" t="s">
        <v>1594</v>
      </c>
      <c r="F8060">
        <v>1</v>
      </c>
      <c r="G8060">
        <v>1</v>
      </c>
      <c r="H8060">
        <v>1.9954800999839799</v>
      </c>
      <c r="I8060">
        <v>52.5011003999971</v>
      </c>
      <c r="J8060" t="s">
        <v>16</v>
      </c>
      <c r="K8060">
        <v>1</v>
      </c>
      <c r="L8060">
        <v>1.3055509000259899</v>
      </c>
      <c r="M8060">
        <v>39.400443399994401</v>
      </c>
      <c r="N8060">
        <v>2</v>
      </c>
      <c r="O8060">
        <v>0.21402489999309199</v>
      </c>
      <c r="P8060">
        <v>39.754869800002801</v>
      </c>
    </row>
    <row r="8061" spans="1:16" x14ac:dyDescent="0.3">
      <c r="A8061">
        <v>23</v>
      </c>
      <c r="B8061">
        <v>2</v>
      </c>
      <c r="C8061">
        <v>0</v>
      </c>
      <c r="D8061">
        <v>5</v>
      </c>
      <c r="E8061" t="s">
        <v>859</v>
      </c>
      <c r="F8061">
        <v>0</v>
      </c>
      <c r="G8061">
        <v>1</v>
      </c>
      <c r="J8061" t="s">
        <v>14</v>
      </c>
      <c r="K8061">
        <v>1</v>
      </c>
      <c r="L8061">
        <v>1.1532544999790799</v>
      </c>
      <c r="M8061">
        <v>41.4138707999955</v>
      </c>
      <c r="N8061">
        <v>3</v>
      </c>
      <c r="O8061">
        <v>5.31362000037916E-2</v>
      </c>
      <c r="P8061">
        <v>41.698324099997997</v>
      </c>
    </row>
    <row r="8062" spans="1:16" x14ac:dyDescent="0.3">
      <c r="A8062">
        <v>23</v>
      </c>
      <c r="B8062">
        <v>2</v>
      </c>
      <c r="C8062">
        <v>0</v>
      </c>
      <c r="D8062">
        <v>5</v>
      </c>
      <c r="E8062" t="s">
        <v>256</v>
      </c>
      <c r="F8062">
        <v>1</v>
      </c>
      <c r="G8062">
        <v>1</v>
      </c>
      <c r="H8062">
        <v>1.9955095999757799</v>
      </c>
      <c r="I8062">
        <v>127.502127299987</v>
      </c>
      <c r="J8062" t="s">
        <v>14</v>
      </c>
      <c r="K8062">
        <v>0</v>
      </c>
      <c r="L8062">
        <v>0.81410180000239096</v>
      </c>
      <c r="M8062">
        <v>43.016906999982901</v>
      </c>
      <c r="N8062">
        <v>3</v>
      </c>
      <c r="O8062">
        <v>4.7771299985470299E-2</v>
      </c>
      <c r="P8062">
        <v>43.276903999998503</v>
      </c>
    </row>
    <row r="8063" spans="1:16" x14ac:dyDescent="0.3">
      <c r="A8063">
        <v>23</v>
      </c>
      <c r="B8063">
        <v>2</v>
      </c>
      <c r="C8063">
        <v>0</v>
      </c>
      <c r="D8063">
        <v>5</v>
      </c>
      <c r="E8063" t="s">
        <v>1491</v>
      </c>
      <c r="F8063">
        <v>0</v>
      </c>
      <c r="G8063">
        <v>1</v>
      </c>
      <c r="J8063" t="s">
        <v>14</v>
      </c>
      <c r="K8063">
        <v>1</v>
      </c>
      <c r="L8063">
        <v>0.67258809998747904</v>
      </c>
      <c r="M8063">
        <v>44.454322799982002</v>
      </c>
      <c r="N8063">
        <v>3</v>
      </c>
      <c r="O8063">
        <v>7.4847799987765001E-2</v>
      </c>
      <c r="P8063">
        <v>44.679678799991997</v>
      </c>
    </row>
    <row r="8064" spans="1:16" x14ac:dyDescent="0.3">
      <c r="A8064">
        <v>23</v>
      </c>
      <c r="B8064">
        <v>2</v>
      </c>
      <c r="C8064">
        <v>0</v>
      </c>
      <c r="D8064">
        <v>5</v>
      </c>
      <c r="E8064" t="s">
        <v>1931</v>
      </c>
      <c r="F8064">
        <v>1</v>
      </c>
      <c r="G8064">
        <v>1</v>
      </c>
      <c r="H8064">
        <v>1.99553909999668</v>
      </c>
      <c r="I8064">
        <v>115.001959099987</v>
      </c>
      <c r="J8064" t="s">
        <v>16</v>
      </c>
      <c r="K8064">
        <v>1</v>
      </c>
      <c r="L8064">
        <v>0.83224680001148998</v>
      </c>
      <c r="M8064">
        <v>46.016616299981301</v>
      </c>
      <c r="N8064">
        <v>3</v>
      </c>
      <c r="O8064">
        <v>0.52405390000785701</v>
      </c>
      <c r="P8064">
        <v>46.656789600005098</v>
      </c>
    </row>
    <row r="8065" spans="1:16" x14ac:dyDescent="0.3">
      <c r="A8065">
        <v>23</v>
      </c>
      <c r="B8065">
        <v>2</v>
      </c>
      <c r="C8065">
        <v>0</v>
      </c>
      <c r="D8065">
        <v>5</v>
      </c>
      <c r="E8065" t="s">
        <v>1338</v>
      </c>
      <c r="F8065">
        <v>0</v>
      </c>
      <c r="G8065">
        <v>1</v>
      </c>
      <c r="J8065" t="s">
        <v>14</v>
      </c>
      <c r="K8065">
        <v>1</v>
      </c>
      <c r="L8065">
        <v>1.18375739999465</v>
      </c>
      <c r="M8065">
        <v>48.345211899984903</v>
      </c>
      <c r="N8065">
        <v>3</v>
      </c>
      <c r="O8065">
        <v>0.107223600003636</v>
      </c>
      <c r="P8065">
        <v>48.5840666999866</v>
      </c>
    </row>
    <row r="8066" spans="1:16" x14ac:dyDescent="0.3">
      <c r="A8066">
        <v>23</v>
      </c>
      <c r="B8066">
        <v>2</v>
      </c>
      <c r="C8066">
        <v>0</v>
      </c>
      <c r="D8066">
        <v>5</v>
      </c>
      <c r="E8066" t="s">
        <v>1226</v>
      </c>
      <c r="F8066">
        <v>1</v>
      </c>
      <c r="G8066">
        <v>1</v>
      </c>
      <c r="H8066">
        <v>1.9952154000056901</v>
      </c>
      <c r="I8066">
        <v>42.500889899994903</v>
      </c>
      <c r="J8066" t="s">
        <v>14</v>
      </c>
      <c r="K8066">
        <v>0</v>
      </c>
      <c r="L8066">
        <v>2.848342399986</v>
      </c>
      <c r="M8066">
        <v>51.936948399990797</v>
      </c>
      <c r="N8066">
        <v>2</v>
      </c>
      <c r="O8066">
        <v>0.130724000016926</v>
      </c>
      <c r="P8066">
        <v>52.183501099993002</v>
      </c>
    </row>
    <row r="8067" spans="1:16" x14ac:dyDescent="0.3">
      <c r="A8067">
        <v>23</v>
      </c>
      <c r="B8067">
        <v>2</v>
      </c>
      <c r="C8067">
        <v>0</v>
      </c>
      <c r="D8067">
        <v>5</v>
      </c>
      <c r="E8067" t="s">
        <v>187</v>
      </c>
      <c r="F8067">
        <v>1</v>
      </c>
      <c r="G8067">
        <v>1</v>
      </c>
      <c r="H8067">
        <v>1.9955050999997199</v>
      </c>
      <c r="I8067">
        <v>67.501336299988907</v>
      </c>
      <c r="J8067" t="s">
        <v>14</v>
      </c>
      <c r="K8067">
        <v>0</v>
      </c>
      <c r="L8067">
        <v>1.8487132999871401</v>
      </c>
      <c r="M8067">
        <v>54.536578900006099</v>
      </c>
      <c r="N8067">
        <v>3</v>
      </c>
      <c r="O8067">
        <v>0.86768479997408599</v>
      </c>
      <c r="P8067">
        <v>55.832503799989396</v>
      </c>
    </row>
    <row r="8068" spans="1:16" x14ac:dyDescent="0.3">
      <c r="A8068">
        <v>23</v>
      </c>
      <c r="B8068">
        <v>2</v>
      </c>
      <c r="C8068">
        <v>0</v>
      </c>
      <c r="D8068">
        <v>5</v>
      </c>
      <c r="E8068" t="s">
        <v>710</v>
      </c>
      <c r="F8068">
        <v>0</v>
      </c>
      <c r="G8068">
        <v>1</v>
      </c>
      <c r="J8068" t="s">
        <v>14</v>
      </c>
      <c r="K8068">
        <v>1</v>
      </c>
      <c r="L8068">
        <v>0.93516970000928301</v>
      </c>
      <c r="M8068">
        <v>57.272333500004599</v>
      </c>
      <c r="N8068">
        <v>3</v>
      </c>
      <c r="O8068">
        <v>0.23303659999510301</v>
      </c>
      <c r="P8068">
        <v>57.6458343999984</v>
      </c>
    </row>
    <row r="8069" spans="1:16" x14ac:dyDescent="0.3">
      <c r="A8069">
        <v>23</v>
      </c>
      <c r="B8069">
        <v>2</v>
      </c>
      <c r="C8069">
        <v>0</v>
      </c>
      <c r="D8069">
        <v>5</v>
      </c>
      <c r="E8069" t="s">
        <v>279</v>
      </c>
      <c r="F8069">
        <v>1</v>
      </c>
      <c r="G8069">
        <v>1</v>
      </c>
      <c r="H8069">
        <v>1.99564030001056</v>
      </c>
      <c r="I8069">
        <v>120.00201759999599</v>
      </c>
      <c r="J8069" t="s">
        <v>16</v>
      </c>
      <c r="K8069">
        <v>1</v>
      </c>
      <c r="L8069">
        <v>1.8720868999953399</v>
      </c>
      <c r="M8069">
        <v>60.0230112999852</v>
      </c>
      <c r="N8069">
        <v>3</v>
      </c>
      <c r="O8069">
        <v>0.23222070001065701</v>
      </c>
      <c r="P8069">
        <v>60.349208800005698</v>
      </c>
    </row>
    <row r="8070" spans="1:16" x14ac:dyDescent="0.3">
      <c r="A8070">
        <v>23</v>
      </c>
      <c r="B8070">
        <v>2</v>
      </c>
      <c r="C8070">
        <v>0</v>
      </c>
      <c r="D8070">
        <v>5</v>
      </c>
      <c r="E8070" t="s">
        <v>1945</v>
      </c>
      <c r="F8070">
        <v>0</v>
      </c>
      <c r="G8070">
        <v>1</v>
      </c>
      <c r="J8070" t="s">
        <v>14</v>
      </c>
      <c r="K8070">
        <v>1</v>
      </c>
      <c r="L8070">
        <v>1.54325999997673</v>
      </c>
      <c r="M8070">
        <v>62.397681100002998</v>
      </c>
      <c r="N8070">
        <v>2</v>
      </c>
      <c r="O8070">
        <v>7.2307099995669005E-2</v>
      </c>
      <c r="P8070">
        <v>62.582107199996202</v>
      </c>
    </row>
    <row r="8071" spans="1:16" x14ac:dyDescent="0.3">
      <c r="A8071">
        <v>23</v>
      </c>
      <c r="B8071">
        <v>2</v>
      </c>
      <c r="C8071">
        <v>0</v>
      </c>
      <c r="D8071">
        <v>5</v>
      </c>
      <c r="E8071" t="s">
        <v>1489</v>
      </c>
      <c r="F8071">
        <v>0</v>
      </c>
      <c r="G8071">
        <v>1</v>
      </c>
      <c r="J8071" t="s">
        <v>14</v>
      </c>
      <c r="K8071">
        <v>1</v>
      </c>
      <c r="L8071">
        <v>0.99123320000944704</v>
      </c>
      <c r="M8071">
        <v>64.078294999984806</v>
      </c>
      <c r="N8071">
        <v>2</v>
      </c>
      <c r="O8071">
        <v>8.3450899983290597E-2</v>
      </c>
      <c r="P8071">
        <v>64.489311799989096</v>
      </c>
    </row>
    <row r="8072" spans="1:16" x14ac:dyDescent="0.3">
      <c r="A8072">
        <v>23</v>
      </c>
      <c r="B8072">
        <v>2</v>
      </c>
      <c r="C8072">
        <v>0</v>
      </c>
      <c r="D8072">
        <v>5</v>
      </c>
      <c r="E8072" t="s">
        <v>638</v>
      </c>
      <c r="F8072">
        <v>1</v>
      </c>
      <c r="G8072">
        <v>1</v>
      </c>
      <c r="H8072">
        <v>1.99547490000259</v>
      </c>
      <c r="I8072">
        <v>70.001359699992506</v>
      </c>
      <c r="J8072" t="s">
        <v>16</v>
      </c>
      <c r="K8072">
        <v>1</v>
      </c>
      <c r="L8072">
        <v>0.95035800000186998</v>
      </c>
      <c r="M8072">
        <v>65.945161699986798</v>
      </c>
      <c r="N8072">
        <v>1</v>
      </c>
      <c r="O8072">
        <v>1.34725769999204</v>
      </c>
      <c r="P8072">
        <v>67.3365573000046</v>
      </c>
    </row>
    <row r="8073" spans="1:16" x14ac:dyDescent="0.3">
      <c r="A8073">
        <v>23</v>
      </c>
      <c r="B8073">
        <v>2</v>
      </c>
      <c r="C8073">
        <v>0</v>
      </c>
      <c r="D8073">
        <v>5</v>
      </c>
      <c r="E8073" t="s">
        <v>586</v>
      </c>
      <c r="F8073">
        <v>0</v>
      </c>
      <c r="G8073">
        <v>1</v>
      </c>
      <c r="J8073" t="s">
        <v>14</v>
      </c>
      <c r="K8073">
        <v>1</v>
      </c>
      <c r="L8073">
        <v>1.8941692000080399</v>
      </c>
      <c r="M8073">
        <v>69.736517899989906</v>
      </c>
      <c r="N8073">
        <v>3</v>
      </c>
      <c r="O8073">
        <v>0.300891999999294</v>
      </c>
      <c r="P8073">
        <v>70.258068399998606</v>
      </c>
    </row>
    <row r="8074" spans="1:16" x14ac:dyDescent="0.3">
      <c r="A8074">
        <v>23</v>
      </c>
      <c r="B8074">
        <v>2</v>
      </c>
      <c r="C8074">
        <v>0</v>
      </c>
      <c r="D8074">
        <v>5</v>
      </c>
      <c r="E8074" t="s">
        <v>1417</v>
      </c>
      <c r="F8074">
        <v>0</v>
      </c>
      <c r="G8074">
        <v>1</v>
      </c>
      <c r="J8074" t="s">
        <v>14</v>
      </c>
      <c r="K8074">
        <v>1</v>
      </c>
      <c r="L8074">
        <v>0.70102300000144202</v>
      </c>
      <c r="M8074">
        <v>71.463883399992497</v>
      </c>
      <c r="N8074">
        <v>3</v>
      </c>
      <c r="O8074">
        <v>9.0501400001812699E-2</v>
      </c>
      <c r="P8074">
        <v>71.719678399997093</v>
      </c>
    </row>
    <row r="8075" spans="1:16" x14ac:dyDescent="0.3">
      <c r="A8075">
        <v>23</v>
      </c>
      <c r="B8075">
        <v>2</v>
      </c>
      <c r="C8075">
        <v>0</v>
      </c>
      <c r="D8075">
        <v>5</v>
      </c>
      <c r="E8075" t="s">
        <v>1332</v>
      </c>
      <c r="F8075">
        <v>0</v>
      </c>
      <c r="G8075">
        <v>1</v>
      </c>
      <c r="J8075" t="s">
        <v>14</v>
      </c>
      <c r="K8075">
        <v>1</v>
      </c>
      <c r="L8075">
        <v>0.64515219998429496</v>
      </c>
      <c r="M8075">
        <v>72.870338699984103</v>
      </c>
      <c r="N8075">
        <v>3</v>
      </c>
      <c r="O8075">
        <v>0.19565340000553999</v>
      </c>
      <c r="P8075">
        <v>73.192461999977198</v>
      </c>
    </row>
    <row r="8076" spans="1:16" x14ac:dyDescent="0.3">
      <c r="A8076">
        <v>23</v>
      </c>
      <c r="B8076">
        <v>2</v>
      </c>
      <c r="C8076">
        <v>0</v>
      </c>
      <c r="D8076">
        <v>5</v>
      </c>
      <c r="E8076" t="s">
        <v>1219</v>
      </c>
      <c r="F8076">
        <v>0</v>
      </c>
      <c r="G8076">
        <v>1</v>
      </c>
      <c r="J8076" t="s">
        <v>16</v>
      </c>
      <c r="K8076">
        <v>0</v>
      </c>
      <c r="L8076">
        <v>2.1126640000147701</v>
      </c>
      <c r="M8076">
        <v>75.8098077999894</v>
      </c>
      <c r="N8076">
        <v>2</v>
      </c>
      <c r="O8076">
        <v>0.15982890001032499</v>
      </c>
      <c r="P8076">
        <v>76.060951499995994</v>
      </c>
    </row>
    <row r="8077" spans="1:16" x14ac:dyDescent="0.3">
      <c r="A8077">
        <v>23</v>
      </c>
      <c r="B8077">
        <v>2</v>
      </c>
      <c r="C8077">
        <v>0</v>
      </c>
      <c r="D8077">
        <v>5</v>
      </c>
      <c r="E8077" t="s">
        <v>620</v>
      </c>
      <c r="F8077">
        <v>0</v>
      </c>
      <c r="G8077">
        <v>1</v>
      </c>
      <c r="J8077" t="s">
        <v>14</v>
      </c>
      <c r="K8077">
        <v>1</v>
      </c>
      <c r="L8077">
        <v>3.22502129999339</v>
      </c>
      <c r="M8077">
        <v>79.790996600000696</v>
      </c>
      <c r="N8077">
        <v>2</v>
      </c>
      <c r="O8077">
        <v>0.17016370000783401</v>
      </c>
      <c r="P8077">
        <v>80.071055599983097</v>
      </c>
    </row>
    <row r="8078" spans="1:16" x14ac:dyDescent="0.3">
      <c r="A8078">
        <v>23</v>
      </c>
      <c r="B8078">
        <v>2</v>
      </c>
      <c r="C8078">
        <v>0</v>
      </c>
      <c r="D8078">
        <v>5</v>
      </c>
      <c r="E8078" t="s">
        <v>1868</v>
      </c>
      <c r="F8078">
        <v>0</v>
      </c>
      <c r="G8078">
        <v>1</v>
      </c>
      <c r="J8078" t="s">
        <v>14</v>
      </c>
      <c r="K8078">
        <v>1</v>
      </c>
      <c r="L8078">
        <v>8.3921400999825</v>
      </c>
      <c r="M8078">
        <v>88.968695999996299</v>
      </c>
      <c r="N8078">
        <v>2</v>
      </c>
      <c r="O8078">
        <v>0.15525109998998199</v>
      </c>
      <c r="P8078">
        <v>89.240395899978495</v>
      </c>
    </row>
    <row r="8079" spans="1:16" x14ac:dyDescent="0.3">
      <c r="A8079">
        <v>23</v>
      </c>
      <c r="B8079">
        <v>2</v>
      </c>
      <c r="C8079">
        <v>0</v>
      </c>
      <c r="D8079">
        <v>5</v>
      </c>
      <c r="E8079" t="s">
        <v>1694</v>
      </c>
      <c r="F8079">
        <v>0</v>
      </c>
      <c r="G8079">
        <v>1</v>
      </c>
      <c r="J8079" t="s">
        <v>14</v>
      </c>
      <c r="K8079">
        <v>1</v>
      </c>
      <c r="L8079">
        <v>1.5201419999939401</v>
      </c>
      <c r="M8079">
        <v>91.264943499991205</v>
      </c>
      <c r="N8079">
        <v>2</v>
      </c>
      <c r="O8079">
        <v>1.08460199998808</v>
      </c>
      <c r="P8079">
        <v>92.713588499988006</v>
      </c>
    </row>
    <row r="8080" spans="1:16" x14ac:dyDescent="0.3">
      <c r="A8080">
        <v>23</v>
      </c>
      <c r="B8080">
        <v>2</v>
      </c>
      <c r="C8080">
        <v>0</v>
      </c>
      <c r="D8080">
        <v>5</v>
      </c>
      <c r="E8080" t="s">
        <v>159</v>
      </c>
      <c r="F8080">
        <v>1</v>
      </c>
      <c r="G8080">
        <v>1</v>
      </c>
      <c r="H8080">
        <v>1.9956055000075099</v>
      </c>
      <c r="I8080">
        <v>137.50226449998399</v>
      </c>
      <c r="J8080" t="s">
        <v>16</v>
      </c>
      <c r="K8080">
        <v>1</v>
      </c>
      <c r="L8080">
        <v>1.07879190001404</v>
      </c>
      <c r="M8080">
        <v>94.297165199997806</v>
      </c>
      <c r="N8080">
        <v>3</v>
      </c>
      <c r="O8080">
        <v>0.36297389998799201</v>
      </c>
      <c r="P8080">
        <v>94.768696199986195</v>
      </c>
    </row>
    <row r="8081" spans="1:16" x14ac:dyDescent="0.3">
      <c r="A8081">
        <v>23</v>
      </c>
      <c r="B8081">
        <v>2</v>
      </c>
      <c r="C8081">
        <v>0</v>
      </c>
      <c r="D8081">
        <v>5</v>
      </c>
      <c r="E8081" t="s">
        <v>824</v>
      </c>
      <c r="F8081">
        <v>0</v>
      </c>
      <c r="G8081">
        <v>1</v>
      </c>
      <c r="J8081" t="s">
        <v>16</v>
      </c>
      <c r="K8081">
        <v>0</v>
      </c>
      <c r="L8081">
        <v>1.01156889999402</v>
      </c>
      <c r="M8081">
        <v>96.286177200003294</v>
      </c>
      <c r="N8081">
        <v>2</v>
      </c>
      <c r="O8081">
        <v>0.197704599995632</v>
      </c>
      <c r="P8081">
        <v>96.570443000004204</v>
      </c>
    </row>
    <row r="8082" spans="1:16" x14ac:dyDescent="0.3">
      <c r="A8082">
        <v>23</v>
      </c>
      <c r="B8082">
        <v>2</v>
      </c>
      <c r="C8082">
        <v>0</v>
      </c>
      <c r="D8082">
        <v>5</v>
      </c>
      <c r="E8082" t="s">
        <v>1821</v>
      </c>
      <c r="F8082">
        <v>1</v>
      </c>
      <c r="G8082">
        <v>1</v>
      </c>
      <c r="H8082">
        <v>1.99558039999101</v>
      </c>
      <c r="I8082">
        <v>95.001688099990105</v>
      </c>
      <c r="J8082" t="s">
        <v>16</v>
      </c>
      <c r="K8082">
        <v>1</v>
      </c>
      <c r="L8082">
        <v>0.91426190000493102</v>
      </c>
      <c r="M8082">
        <v>97.990438399981898</v>
      </c>
      <c r="N8082">
        <v>3</v>
      </c>
      <c r="O8082">
        <v>0.17296460000215999</v>
      </c>
      <c r="P8082">
        <v>98.273966099979603</v>
      </c>
    </row>
    <row r="8083" spans="1:16" x14ac:dyDescent="0.3">
      <c r="A8083">
        <v>23</v>
      </c>
      <c r="B8083">
        <v>2</v>
      </c>
      <c r="C8083">
        <v>0</v>
      </c>
      <c r="D8083">
        <v>5</v>
      </c>
      <c r="E8083" t="s">
        <v>422</v>
      </c>
      <c r="F8083">
        <v>1</v>
      </c>
      <c r="G8083">
        <v>1</v>
      </c>
      <c r="H8083">
        <v>1.9956003999977801</v>
      </c>
      <c r="I8083">
        <v>117.50197139999401</v>
      </c>
      <c r="J8083" t="s">
        <v>16</v>
      </c>
      <c r="K8083">
        <v>1</v>
      </c>
      <c r="L8083">
        <v>0.64306790000409797</v>
      </c>
      <c r="M8083">
        <v>99.421540599985804</v>
      </c>
      <c r="N8083">
        <v>3</v>
      </c>
      <c r="O8083">
        <v>0.22053790002246401</v>
      </c>
      <c r="P8083">
        <v>99.737579499982502</v>
      </c>
    </row>
    <row r="8084" spans="1:16" x14ac:dyDescent="0.3">
      <c r="A8084">
        <v>23</v>
      </c>
      <c r="B8084">
        <v>2</v>
      </c>
      <c r="C8084">
        <v>0</v>
      </c>
      <c r="D8084">
        <v>5</v>
      </c>
      <c r="E8084" t="s">
        <v>344</v>
      </c>
      <c r="F8084">
        <v>0</v>
      </c>
      <c r="G8084">
        <v>1</v>
      </c>
      <c r="J8084" t="s">
        <v>14</v>
      </c>
      <c r="K8084">
        <v>1</v>
      </c>
      <c r="L8084">
        <v>1.9330044999951499</v>
      </c>
      <c r="M8084">
        <v>102.175975399994</v>
      </c>
      <c r="N8084">
        <v>2</v>
      </c>
      <c r="O8084">
        <v>0.14790060001541899</v>
      </c>
      <c r="P8084">
        <v>102.46476079998</v>
      </c>
    </row>
    <row r="8085" spans="1:16" x14ac:dyDescent="0.3">
      <c r="A8085">
        <v>23</v>
      </c>
      <c r="B8085">
        <v>2</v>
      </c>
      <c r="C8085">
        <v>0</v>
      </c>
      <c r="D8085">
        <v>5</v>
      </c>
      <c r="E8085" t="s">
        <v>431</v>
      </c>
      <c r="F8085">
        <v>1</v>
      </c>
      <c r="G8085">
        <v>1</v>
      </c>
      <c r="H8085">
        <v>1.99495049999678</v>
      </c>
      <c r="I8085">
        <v>2.5001135999918902</v>
      </c>
      <c r="J8085" t="s">
        <v>14</v>
      </c>
      <c r="K8085">
        <v>0</v>
      </c>
      <c r="L8085">
        <v>1.8920849999995</v>
      </c>
      <c r="M8085">
        <v>104.86139569999099</v>
      </c>
      <c r="N8085">
        <v>2</v>
      </c>
      <c r="O8085">
        <v>1.03534000227228E-2</v>
      </c>
      <c r="P8085">
        <v>105.135074699996</v>
      </c>
    </row>
    <row r="8086" spans="1:16" x14ac:dyDescent="0.3">
      <c r="A8086">
        <v>23</v>
      </c>
      <c r="B8086">
        <v>2</v>
      </c>
      <c r="C8086">
        <v>0</v>
      </c>
      <c r="D8086">
        <v>5</v>
      </c>
      <c r="E8086" t="s">
        <v>1209</v>
      </c>
      <c r="F8086">
        <v>1</v>
      </c>
      <c r="G8086">
        <v>1</v>
      </c>
      <c r="H8086">
        <v>1.9955155999923599</v>
      </c>
      <c r="I8086">
        <v>145.002332399978</v>
      </c>
      <c r="J8086" t="s">
        <v>14</v>
      </c>
      <c r="K8086">
        <v>0</v>
      </c>
      <c r="L8086">
        <v>0.87625580001622405</v>
      </c>
      <c r="M8086">
        <v>106.52029600000201</v>
      </c>
      <c r="N8086">
        <v>2</v>
      </c>
      <c r="O8086">
        <v>0.18649680001544799</v>
      </c>
      <c r="P8086">
        <v>106.85570659997801</v>
      </c>
    </row>
    <row r="8087" spans="1:16" x14ac:dyDescent="0.3">
      <c r="A8087">
        <v>23</v>
      </c>
      <c r="B8087">
        <v>2</v>
      </c>
      <c r="C8087">
        <v>0</v>
      </c>
      <c r="D8087">
        <v>5</v>
      </c>
      <c r="E8087" t="s">
        <v>1648</v>
      </c>
      <c r="F8087">
        <v>0</v>
      </c>
      <c r="G8087">
        <v>1</v>
      </c>
      <c r="J8087" t="s">
        <v>14</v>
      </c>
      <c r="K8087">
        <v>1</v>
      </c>
      <c r="L8087">
        <v>0.59665630001109105</v>
      </c>
      <c r="M8087">
        <v>107.957621999987</v>
      </c>
      <c r="N8087">
        <v>2</v>
      </c>
      <c r="O8087">
        <v>0.211034300009487</v>
      </c>
      <c r="P8087">
        <v>108.343813899992</v>
      </c>
    </row>
    <row r="8088" spans="1:16" x14ac:dyDescent="0.3">
      <c r="A8088">
        <v>23</v>
      </c>
      <c r="B8088">
        <v>2</v>
      </c>
      <c r="C8088">
        <v>0</v>
      </c>
      <c r="D8088">
        <v>5</v>
      </c>
      <c r="E8088" t="s">
        <v>1481</v>
      </c>
      <c r="F8088">
        <v>1</v>
      </c>
      <c r="G8088">
        <v>1</v>
      </c>
      <c r="H8088">
        <v>1.9949271000223201</v>
      </c>
      <c r="I8088">
        <v>7.5002618999860697</v>
      </c>
      <c r="J8088" t="s">
        <v>16</v>
      </c>
      <c r="K8088">
        <v>1</v>
      </c>
      <c r="L8088">
        <v>1.08487469999818</v>
      </c>
      <c r="M8088">
        <v>109.933512799995</v>
      </c>
      <c r="N8088">
        <v>3</v>
      </c>
      <c r="O8088">
        <v>0.29075210000155499</v>
      </c>
      <c r="P8088">
        <v>110.311960699997</v>
      </c>
    </row>
    <row r="8089" spans="1:16" x14ac:dyDescent="0.3">
      <c r="A8089">
        <v>23</v>
      </c>
      <c r="B8089">
        <v>2</v>
      </c>
      <c r="C8089">
        <v>0</v>
      </c>
      <c r="D8089">
        <v>5</v>
      </c>
      <c r="E8089" t="s">
        <v>2028</v>
      </c>
      <c r="F8089">
        <v>1</v>
      </c>
      <c r="G8089">
        <v>1</v>
      </c>
      <c r="H8089">
        <v>1.9957368999894201</v>
      </c>
      <c r="I8089">
        <v>140.00227819997201</v>
      </c>
      <c r="J8089" t="s">
        <v>16</v>
      </c>
      <c r="K8089">
        <v>1</v>
      </c>
      <c r="L8089">
        <v>1.02352610000526</v>
      </c>
      <c r="M8089">
        <v>111.840254099981</v>
      </c>
      <c r="N8089">
        <v>3</v>
      </c>
      <c r="O8089">
        <v>0.15363620000425701</v>
      </c>
      <c r="P8089">
        <v>112.08712300000499</v>
      </c>
    </row>
    <row r="8090" spans="1:16" x14ac:dyDescent="0.3">
      <c r="A8090">
        <v>23</v>
      </c>
      <c r="B8090">
        <v>2</v>
      </c>
      <c r="C8090">
        <v>0</v>
      </c>
      <c r="D8090">
        <v>5</v>
      </c>
      <c r="E8090" t="s">
        <v>2096</v>
      </c>
      <c r="F8090">
        <v>1</v>
      </c>
      <c r="G8090">
        <v>1</v>
      </c>
      <c r="H8090">
        <v>1.99517559999367</v>
      </c>
      <c r="I8090">
        <v>45.000920799997402</v>
      </c>
      <c r="J8090" t="s">
        <v>14</v>
      </c>
      <c r="K8090">
        <v>0</v>
      </c>
      <c r="L8090">
        <v>1.43659329999355</v>
      </c>
      <c r="M8090">
        <v>114.02927820000301</v>
      </c>
      <c r="N8090">
        <v>2</v>
      </c>
      <c r="O8090">
        <v>8.7921300000743899E-2</v>
      </c>
      <c r="P8090">
        <v>114.285216999997</v>
      </c>
    </row>
    <row r="8091" spans="1:16" x14ac:dyDescent="0.3">
      <c r="A8091">
        <v>23</v>
      </c>
      <c r="B8091">
        <v>2</v>
      </c>
      <c r="C8091">
        <v>0</v>
      </c>
      <c r="D8091">
        <v>5</v>
      </c>
      <c r="E8091" t="s">
        <v>258</v>
      </c>
      <c r="F8091">
        <v>1</v>
      </c>
      <c r="G8091">
        <v>1</v>
      </c>
      <c r="H8091">
        <v>1.99513429999934</v>
      </c>
      <c r="I8091">
        <v>40.000835599988903</v>
      </c>
      <c r="J8091" t="s">
        <v>14</v>
      </c>
      <c r="K8091">
        <v>0</v>
      </c>
      <c r="L8091">
        <v>0.96242060000076901</v>
      </c>
      <c r="M8091">
        <v>115.753625999991</v>
      </c>
      <c r="N8091">
        <v>3</v>
      </c>
      <c r="O8091">
        <v>0.74756740001612298</v>
      </c>
      <c r="P8091">
        <v>116.696345100005</v>
      </c>
    </row>
    <row r="8092" spans="1:16" x14ac:dyDescent="0.3">
      <c r="A8092">
        <v>23</v>
      </c>
      <c r="B8092">
        <v>2</v>
      </c>
      <c r="C8092">
        <v>0</v>
      </c>
      <c r="D8092">
        <v>5</v>
      </c>
      <c r="E8092" t="s">
        <v>1549</v>
      </c>
      <c r="F8092">
        <v>0</v>
      </c>
      <c r="G8092">
        <v>1</v>
      </c>
      <c r="J8092" t="s">
        <v>16</v>
      </c>
      <c r="K8092">
        <v>0</v>
      </c>
      <c r="L8092">
        <v>0.92495169999892801</v>
      </c>
      <c r="M8092">
        <v>118.126245799998</v>
      </c>
      <c r="N8092">
        <v>2</v>
      </c>
      <c r="O8092">
        <v>0.176495300023817</v>
      </c>
      <c r="P8092">
        <v>118.39753359998601</v>
      </c>
    </row>
    <row r="8093" spans="1:16" x14ac:dyDescent="0.3">
      <c r="A8093">
        <v>23</v>
      </c>
      <c r="B8093">
        <v>2</v>
      </c>
      <c r="C8093">
        <v>0</v>
      </c>
      <c r="D8093">
        <v>5</v>
      </c>
      <c r="E8093" t="s">
        <v>1947</v>
      </c>
      <c r="F8093">
        <v>1</v>
      </c>
      <c r="G8093">
        <v>1</v>
      </c>
      <c r="H8093">
        <v>1.9955310999939699</v>
      </c>
      <c r="I8093">
        <v>122.50207709998401</v>
      </c>
      <c r="J8093" t="s">
        <v>14</v>
      </c>
      <c r="K8093">
        <v>0</v>
      </c>
      <c r="L8093">
        <v>1.48326239999733</v>
      </c>
      <c r="M8093">
        <v>120.385859300004</v>
      </c>
      <c r="N8093">
        <v>2</v>
      </c>
      <c r="O8093">
        <v>0.168441799993161</v>
      </c>
      <c r="P8093">
        <v>120.893233899988</v>
      </c>
    </row>
    <row r="8094" spans="1:16" x14ac:dyDescent="0.3">
      <c r="A8094">
        <v>23</v>
      </c>
      <c r="B8094">
        <v>2</v>
      </c>
      <c r="C8094">
        <v>0</v>
      </c>
      <c r="D8094">
        <v>5</v>
      </c>
      <c r="E8094" t="s">
        <v>1511</v>
      </c>
      <c r="F8094">
        <v>0</v>
      </c>
      <c r="G8094">
        <v>1</v>
      </c>
      <c r="J8094" t="s">
        <v>14</v>
      </c>
      <c r="K8094">
        <v>1</v>
      </c>
      <c r="L8094">
        <v>1.5912631000101101</v>
      </c>
      <c r="M8094">
        <v>122.991139399994</v>
      </c>
      <c r="N8094">
        <v>2</v>
      </c>
      <c r="O8094">
        <v>0.29154139998718198</v>
      </c>
      <c r="P8094">
        <v>123.456661999982</v>
      </c>
    </row>
    <row r="8095" spans="1:16" x14ac:dyDescent="0.3">
      <c r="A8095">
        <v>23</v>
      </c>
      <c r="B8095">
        <v>2</v>
      </c>
      <c r="C8095">
        <v>0</v>
      </c>
      <c r="D8095">
        <v>5</v>
      </c>
      <c r="E8095" t="s">
        <v>309</v>
      </c>
      <c r="F8095">
        <v>1</v>
      </c>
      <c r="G8095">
        <v>1</v>
      </c>
      <c r="H8095">
        <v>1.9955987999856</v>
      </c>
      <c r="I8095">
        <v>60.0012224999955</v>
      </c>
      <c r="J8095" t="s">
        <v>14</v>
      </c>
      <c r="K8095">
        <v>0</v>
      </c>
      <c r="L8095">
        <v>0.69122159999096799</v>
      </c>
      <c r="M8095">
        <v>124.652979099978</v>
      </c>
      <c r="N8095">
        <v>2</v>
      </c>
      <c r="O8095">
        <v>5.1543999987188699E-2</v>
      </c>
      <c r="P8095">
        <v>124.84073909997799</v>
      </c>
    </row>
    <row r="8096" spans="1:16" x14ac:dyDescent="0.3">
      <c r="A8096">
        <v>23</v>
      </c>
      <c r="B8096">
        <v>2</v>
      </c>
      <c r="C8096">
        <v>0</v>
      </c>
      <c r="D8096">
        <v>5</v>
      </c>
      <c r="E8096" t="s">
        <v>1359</v>
      </c>
      <c r="F8096">
        <v>1</v>
      </c>
      <c r="G8096">
        <v>1</v>
      </c>
      <c r="H8096">
        <v>1.9953889000171301</v>
      </c>
      <c r="I8096">
        <v>65.0012705999834</v>
      </c>
      <c r="J8096" t="s">
        <v>14</v>
      </c>
      <c r="K8096">
        <v>0</v>
      </c>
      <c r="L8096">
        <v>0.72769579998566802</v>
      </c>
      <c r="M8096">
        <v>126.072862899979</v>
      </c>
      <c r="N8096">
        <v>2</v>
      </c>
      <c r="O8096">
        <v>6.7536400019889697E-2</v>
      </c>
      <c r="P8096">
        <v>126.304491499992</v>
      </c>
    </row>
    <row r="8097" spans="1:16" x14ac:dyDescent="0.3">
      <c r="A8097">
        <v>23</v>
      </c>
      <c r="B8097">
        <v>2</v>
      </c>
      <c r="C8097">
        <v>0</v>
      </c>
      <c r="D8097">
        <v>5</v>
      </c>
      <c r="E8097" t="s">
        <v>180</v>
      </c>
      <c r="F8097">
        <v>0</v>
      </c>
      <c r="G8097">
        <v>1</v>
      </c>
      <c r="J8097" t="s">
        <v>14</v>
      </c>
      <c r="K8097">
        <v>1</v>
      </c>
      <c r="L8097">
        <v>0.76618930001859598</v>
      </c>
      <c r="M8097">
        <v>127.57618419997701</v>
      </c>
      <c r="N8097">
        <v>2</v>
      </c>
      <c r="O8097">
        <v>0.13181739998981401</v>
      </c>
      <c r="P8097">
        <v>127.824563300004</v>
      </c>
    </row>
    <row r="8098" spans="1:16" x14ac:dyDescent="0.3">
      <c r="A8098">
        <v>23</v>
      </c>
      <c r="B8098">
        <v>2</v>
      </c>
      <c r="C8098">
        <v>0</v>
      </c>
      <c r="D8098">
        <v>5</v>
      </c>
      <c r="E8098" t="s">
        <v>390</v>
      </c>
      <c r="F8098">
        <v>0</v>
      </c>
      <c r="G8098">
        <v>1</v>
      </c>
      <c r="J8098" t="s">
        <v>14</v>
      </c>
      <c r="K8098">
        <v>1</v>
      </c>
      <c r="L8098">
        <v>1.4552198000019401</v>
      </c>
      <c r="M8098">
        <v>129.78430369999799</v>
      </c>
      <c r="N8098">
        <v>3</v>
      </c>
      <c r="O8098">
        <v>7.2470000013709096E-2</v>
      </c>
      <c r="P8098">
        <v>129.99720849998999</v>
      </c>
    </row>
    <row r="8099" spans="1:16" x14ac:dyDescent="0.3">
      <c r="A8099">
        <v>23</v>
      </c>
      <c r="B8099">
        <v>2</v>
      </c>
      <c r="C8099">
        <v>0</v>
      </c>
      <c r="D8099">
        <v>5</v>
      </c>
      <c r="E8099" t="s">
        <v>1446</v>
      </c>
      <c r="F8099">
        <v>1</v>
      </c>
      <c r="G8099">
        <v>1</v>
      </c>
      <c r="H8099">
        <v>1.9955593000049701</v>
      </c>
      <c r="I8099">
        <v>97.501737999991803</v>
      </c>
      <c r="J8099" t="s">
        <v>16</v>
      </c>
      <c r="K8099">
        <v>1</v>
      </c>
      <c r="L8099">
        <v>1.53774980001617</v>
      </c>
      <c r="M8099">
        <v>132.040008099983</v>
      </c>
      <c r="N8099">
        <v>3</v>
      </c>
      <c r="O8099">
        <v>0.128640200011432</v>
      </c>
      <c r="P8099">
        <v>132.285351600003</v>
      </c>
    </row>
    <row r="8100" spans="1:16" x14ac:dyDescent="0.3">
      <c r="A8100">
        <v>23</v>
      </c>
      <c r="B8100">
        <v>2</v>
      </c>
      <c r="C8100">
        <v>0</v>
      </c>
      <c r="D8100">
        <v>5</v>
      </c>
      <c r="E8100" t="s">
        <v>1866</v>
      </c>
      <c r="F8100">
        <v>1</v>
      </c>
      <c r="G8100">
        <v>1</v>
      </c>
      <c r="H8100">
        <v>1.99524289998226</v>
      </c>
      <c r="I8100">
        <v>17.500480499991699</v>
      </c>
      <c r="J8100" t="s">
        <v>14</v>
      </c>
      <c r="K8100">
        <v>0</v>
      </c>
      <c r="L8100">
        <v>0.99248129999614298</v>
      </c>
      <c r="M8100">
        <v>133.784199699992</v>
      </c>
      <c r="N8100">
        <v>2</v>
      </c>
      <c r="O8100">
        <v>9.0285500016761902E-2</v>
      </c>
      <c r="P8100">
        <v>134.047046599997</v>
      </c>
    </row>
    <row r="8101" spans="1:16" x14ac:dyDescent="0.3">
      <c r="A8101">
        <v>23</v>
      </c>
      <c r="B8101">
        <v>2</v>
      </c>
      <c r="C8101">
        <v>0</v>
      </c>
      <c r="D8101">
        <v>5</v>
      </c>
      <c r="E8101" t="s">
        <v>701</v>
      </c>
      <c r="F8101">
        <v>1</v>
      </c>
      <c r="G8101">
        <v>1</v>
      </c>
      <c r="H8101">
        <v>1.99553329998162</v>
      </c>
      <c r="I8101">
        <v>85.001573999994406</v>
      </c>
      <c r="J8101" t="s">
        <v>14</v>
      </c>
      <c r="K8101">
        <v>0</v>
      </c>
      <c r="L8101">
        <v>1.23435680000694</v>
      </c>
      <c r="M8101">
        <v>135.78591519998699</v>
      </c>
      <c r="N8101">
        <v>2</v>
      </c>
      <c r="O8101">
        <v>0.17113670002436299</v>
      </c>
      <c r="P8101">
        <v>136.095920199994</v>
      </c>
    </row>
    <row r="8102" spans="1:16" x14ac:dyDescent="0.3">
      <c r="A8102">
        <v>23</v>
      </c>
      <c r="B8102">
        <v>2</v>
      </c>
      <c r="C8102">
        <v>1</v>
      </c>
      <c r="D8102">
        <v>5</v>
      </c>
      <c r="E8102" t="s">
        <v>976</v>
      </c>
      <c r="F8102">
        <v>0</v>
      </c>
      <c r="G8102">
        <v>2</v>
      </c>
      <c r="J8102" t="s">
        <v>14</v>
      </c>
      <c r="K8102">
        <v>1</v>
      </c>
      <c r="L8102">
        <v>2.6098832999996402</v>
      </c>
      <c r="M8102">
        <v>2.6098937000206202</v>
      </c>
      <c r="N8102">
        <v>3</v>
      </c>
      <c r="O8102">
        <v>0.31226720000267999</v>
      </c>
      <c r="P8102">
        <v>3.0466897000151199</v>
      </c>
    </row>
    <row r="8103" spans="1:16" x14ac:dyDescent="0.3">
      <c r="A8103">
        <v>23</v>
      </c>
      <c r="B8103">
        <v>2</v>
      </c>
      <c r="C8103">
        <v>1</v>
      </c>
      <c r="D8103">
        <v>5</v>
      </c>
      <c r="E8103" t="s">
        <v>269</v>
      </c>
      <c r="F8103">
        <v>0</v>
      </c>
      <c r="G8103">
        <v>2</v>
      </c>
      <c r="J8103" t="s">
        <v>14</v>
      </c>
      <c r="K8103">
        <v>1</v>
      </c>
      <c r="L8103">
        <v>0.96733220000169196</v>
      </c>
      <c r="M8103">
        <v>4.5192497000098202</v>
      </c>
      <c r="N8103">
        <v>2</v>
      </c>
      <c r="O8103">
        <v>0.19579130000784101</v>
      </c>
      <c r="P8103">
        <v>4.7861046000034602</v>
      </c>
    </row>
    <row r="8104" spans="1:16" x14ac:dyDescent="0.3">
      <c r="A8104">
        <v>23</v>
      </c>
      <c r="B8104">
        <v>2</v>
      </c>
      <c r="C8104">
        <v>1</v>
      </c>
      <c r="D8104">
        <v>5</v>
      </c>
      <c r="E8104" t="s">
        <v>1073</v>
      </c>
      <c r="F8104">
        <v>0</v>
      </c>
      <c r="G8104">
        <v>2</v>
      </c>
      <c r="J8104" t="s">
        <v>14</v>
      </c>
      <c r="K8104">
        <v>1</v>
      </c>
      <c r="L8104">
        <v>1.7703205999860101</v>
      </c>
      <c r="M8104">
        <v>7.0631126000080302</v>
      </c>
      <c r="N8104">
        <v>2</v>
      </c>
      <c r="O8104">
        <v>8.8688999996520607E-2</v>
      </c>
      <c r="P8104">
        <v>7.2560319000040199</v>
      </c>
    </row>
    <row r="8105" spans="1:16" x14ac:dyDescent="0.3">
      <c r="A8105">
        <v>23</v>
      </c>
      <c r="B8105">
        <v>2</v>
      </c>
      <c r="C8105">
        <v>1</v>
      </c>
      <c r="D8105">
        <v>5</v>
      </c>
      <c r="E8105" t="s">
        <v>1921</v>
      </c>
      <c r="F8105">
        <v>1</v>
      </c>
      <c r="G8105">
        <v>2</v>
      </c>
      <c r="H8105">
        <v>1.9957737000077</v>
      </c>
      <c r="I8105">
        <v>100.00174999999599</v>
      </c>
      <c r="J8105" t="s">
        <v>14</v>
      </c>
      <c r="K8105">
        <v>0</v>
      </c>
      <c r="L8105">
        <v>0.83709649997763302</v>
      </c>
      <c r="M8105">
        <v>8.5990670000028295</v>
      </c>
      <c r="N8105">
        <v>3</v>
      </c>
      <c r="O8105">
        <v>0.170827800000552</v>
      </c>
      <c r="P8105">
        <v>8.8973254000011401</v>
      </c>
    </row>
    <row r="8106" spans="1:16" x14ac:dyDescent="0.3">
      <c r="A8106">
        <v>23</v>
      </c>
      <c r="B8106">
        <v>2</v>
      </c>
      <c r="C8106">
        <v>1</v>
      </c>
      <c r="D8106">
        <v>5</v>
      </c>
      <c r="E8106" t="s">
        <v>1194</v>
      </c>
      <c r="F8106">
        <v>1</v>
      </c>
      <c r="G8106">
        <v>2</v>
      </c>
      <c r="H8106">
        <v>1.99560699998983</v>
      </c>
      <c r="I8106">
        <v>135.00222439999899</v>
      </c>
      <c r="J8106" t="s">
        <v>14</v>
      </c>
      <c r="K8106">
        <v>0</v>
      </c>
      <c r="L8106">
        <v>0.66558319999603599</v>
      </c>
      <c r="M8106">
        <v>10.0675310000079</v>
      </c>
      <c r="N8106">
        <v>3</v>
      </c>
      <c r="O8106">
        <v>0.13030260000960001</v>
      </c>
      <c r="P8106">
        <v>10.312754400016299</v>
      </c>
    </row>
    <row r="8107" spans="1:16" x14ac:dyDescent="0.3">
      <c r="A8107">
        <v>23</v>
      </c>
      <c r="B8107">
        <v>2</v>
      </c>
      <c r="C8107">
        <v>1</v>
      </c>
      <c r="D8107">
        <v>5</v>
      </c>
      <c r="E8107" t="s">
        <v>1762</v>
      </c>
      <c r="F8107">
        <v>1</v>
      </c>
      <c r="G8107">
        <v>2</v>
      </c>
      <c r="H8107">
        <v>1.9956874999916201</v>
      </c>
      <c r="I8107">
        <v>47.500994799978798</v>
      </c>
      <c r="J8107" t="s">
        <v>14</v>
      </c>
      <c r="K8107">
        <v>0</v>
      </c>
      <c r="L8107">
        <v>1.1182668999826999</v>
      </c>
      <c r="M8107">
        <v>11.935664300020999</v>
      </c>
      <c r="N8107">
        <v>2</v>
      </c>
      <c r="O8107">
        <v>0.13358779999543899</v>
      </c>
      <c r="P8107">
        <v>12.164887299994</v>
      </c>
    </row>
    <row r="8108" spans="1:16" x14ac:dyDescent="0.3">
      <c r="A8108">
        <v>23</v>
      </c>
      <c r="B8108">
        <v>2</v>
      </c>
      <c r="C8108">
        <v>1</v>
      </c>
      <c r="D8108">
        <v>5</v>
      </c>
      <c r="E8108" t="s">
        <v>1331</v>
      </c>
      <c r="F8108">
        <v>0</v>
      </c>
      <c r="G8108">
        <v>2</v>
      </c>
      <c r="J8108" t="s">
        <v>14</v>
      </c>
      <c r="K8108">
        <v>1</v>
      </c>
      <c r="L8108">
        <v>1.06880149999051</v>
      </c>
      <c r="M8108">
        <v>13.7380890000204</v>
      </c>
      <c r="N8108">
        <v>2</v>
      </c>
      <c r="O8108">
        <v>0.24450950001482899</v>
      </c>
      <c r="P8108">
        <v>14.106863599998199</v>
      </c>
    </row>
    <row r="8109" spans="1:16" x14ac:dyDescent="0.3">
      <c r="A8109">
        <v>23</v>
      </c>
      <c r="B8109">
        <v>2</v>
      </c>
      <c r="C8109">
        <v>1</v>
      </c>
      <c r="D8109">
        <v>5</v>
      </c>
      <c r="E8109" t="s">
        <v>88</v>
      </c>
      <c r="F8109">
        <v>1</v>
      </c>
      <c r="G8109">
        <v>2</v>
      </c>
      <c r="H8109">
        <v>1.99556290000328</v>
      </c>
      <c r="I8109">
        <v>125.002091799979</v>
      </c>
      <c r="J8109" t="s">
        <v>14</v>
      </c>
      <c r="K8109">
        <v>0</v>
      </c>
      <c r="L8109">
        <v>0.94728860000032</v>
      </c>
      <c r="M8109">
        <v>15.5587770999991</v>
      </c>
      <c r="N8109">
        <v>2</v>
      </c>
      <c r="O8109">
        <v>0.14771380001911899</v>
      </c>
      <c r="P8109">
        <v>15.8342760000087</v>
      </c>
    </row>
    <row r="8110" spans="1:16" x14ac:dyDescent="0.3">
      <c r="A8110">
        <v>23</v>
      </c>
      <c r="B8110">
        <v>2</v>
      </c>
      <c r="C8110">
        <v>1</v>
      </c>
      <c r="D8110">
        <v>5</v>
      </c>
      <c r="E8110" t="s">
        <v>1683</v>
      </c>
      <c r="F8110">
        <v>1</v>
      </c>
      <c r="G8110">
        <v>2</v>
      </c>
      <c r="H8110">
        <v>1.99550520000048</v>
      </c>
      <c r="I8110">
        <v>105.001835099974</v>
      </c>
      <c r="J8110" t="s">
        <v>16</v>
      </c>
      <c r="K8110">
        <v>1</v>
      </c>
      <c r="L8110">
        <v>1.04681100000744</v>
      </c>
      <c r="M8110">
        <v>17.385608300013701</v>
      </c>
      <c r="N8110">
        <v>3</v>
      </c>
      <c r="O8110">
        <v>0.112155299982987</v>
      </c>
      <c r="P8110">
        <v>17.614498300012201</v>
      </c>
    </row>
    <row r="8111" spans="1:16" x14ac:dyDescent="0.3">
      <c r="A8111">
        <v>23</v>
      </c>
      <c r="B8111">
        <v>2</v>
      </c>
      <c r="C8111">
        <v>1</v>
      </c>
      <c r="D8111">
        <v>5</v>
      </c>
      <c r="E8111" t="s">
        <v>791</v>
      </c>
      <c r="F8111">
        <v>0</v>
      </c>
      <c r="G8111">
        <v>2</v>
      </c>
      <c r="J8111" t="s">
        <v>14</v>
      </c>
      <c r="K8111">
        <v>1</v>
      </c>
      <c r="L8111">
        <v>1.0111316000111401</v>
      </c>
      <c r="M8111">
        <v>19.130453599995199</v>
      </c>
      <c r="N8111">
        <v>2</v>
      </c>
      <c r="O8111">
        <v>0.256562200025655</v>
      </c>
      <c r="P8111">
        <v>19.486953900021</v>
      </c>
    </row>
    <row r="8112" spans="1:16" x14ac:dyDescent="0.3">
      <c r="A8112">
        <v>23</v>
      </c>
      <c r="B8112">
        <v>2</v>
      </c>
      <c r="C8112">
        <v>1</v>
      </c>
      <c r="D8112">
        <v>5</v>
      </c>
      <c r="E8112" t="s">
        <v>502</v>
      </c>
      <c r="F8112">
        <v>0</v>
      </c>
      <c r="G8112">
        <v>2</v>
      </c>
      <c r="J8112" t="s">
        <v>14</v>
      </c>
      <c r="K8112">
        <v>1</v>
      </c>
      <c r="L8112">
        <v>0.91269779999856804</v>
      </c>
      <c r="M8112">
        <v>20.905682400014499</v>
      </c>
      <c r="N8112">
        <v>2</v>
      </c>
      <c r="O8112">
        <v>0.17093280001427</v>
      </c>
      <c r="P8112">
        <v>21.217281100019999</v>
      </c>
    </row>
    <row r="8113" spans="1:16" x14ac:dyDescent="0.3">
      <c r="A8113">
        <v>23</v>
      </c>
      <c r="B8113">
        <v>2</v>
      </c>
      <c r="C8113">
        <v>1</v>
      </c>
      <c r="D8113">
        <v>5</v>
      </c>
      <c r="E8113" t="s">
        <v>2101</v>
      </c>
      <c r="F8113">
        <v>1</v>
      </c>
      <c r="G8113">
        <v>2</v>
      </c>
      <c r="H8113">
        <v>1.9955182999838099</v>
      </c>
      <c r="I8113">
        <v>62.501241499994698</v>
      </c>
      <c r="J8113" t="s">
        <v>14</v>
      </c>
      <c r="K8113">
        <v>0</v>
      </c>
      <c r="L8113">
        <v>0.62568940001074203</v>
      </c>
      <c r="M8113">
        <v>22.347778800001802</v>
      </c>
      <c r="N8113">
        <v>3</v>
      </c>
      <c r="O8113">
        <v>0.73891850002110004</v>
      </c>
      <c r="P8113">
        <v>23.209598899993601</v>
      </c>
    </row>
    <row r="8114" spans="1:16" x14ac:dyDescent="0.3">
      <c r="A8114">
        <v>23</v>
      </c>
      <c r="B8114">
        <v>2</v>
      </c>
      <c r="C8114">
        <v>1</v>
      </c>
      <c r="D8114">
        <v>5</v>
      </c>
      <c r="E8114" t="s">
        <v>217</v>
      </c>
      <c r="F8114">
        <v>1</v>
      </c>
      <c r="G8114">
        <v>2</v>
      </c>
      <c r="H8114">
        <v>1.9954253999749201</v>
      </c>
      <c r="I8114">
        <v>55.001156499987701</v>
      </c>
      <c r="J8114" t="s">
        <v>16</v>
      </c>
      <c r="K8114">
        <v>1</v>
      </c>
      <c r="L8114">
        <v>2.06429770000977</v>
      </c>
      <c r="M8114">
        <v>25.778562999999899</v>
      </c>
      <c r="N8114">
        <v>1</v>
      </c>
      <c r="O8114">
        <v>0.14720929999020901</v>
      </c>
      <c r="P8114">
        <v>26.025569999998002</v>
      </c>
    </row>
    <row r="8115" spans="1:16" x14ac:dyDescent="0.3">
      <c r="A8115">
        <v>23</v>
      </c>
      <c r="B8115">
        <v>2</v>
      </c>
      <c r="C8115">
        <v>1</v>
      </c>
      <c r="D8115">
        <v>5</v>
      </c>
      <c r="E8115" t="s">
        <v>632</v>
      </c>
      <c r="F8115">
        <v>1</v>
      </c>
      <c r="G8115">
        <v>2</v>
      </c>
      <c r="H8115">
        <v>1.9955609000171499</v>
      </c>
      <c r="I8115">
        <v>57.501193099975403</v>
      </c>
      <c r="J8115" t="s">
        <v>14</v>
      </c>
      <c r="K8115">
        <v>0</v>
      </c>
      <c r="L8115">
        <v>1.6808816999837299</v>
      </c>
      <c r="M8115">
        <v>28.2110351000156</v>
      </c>
      <c r="N8115">
        <v>2</v>
      </c>
      <c r="O8115">
        <v>0.106673699978273</v>
      </c>
      <c r="P8115">
        <v>28.4490571000206</v>
      </c>
    </row>
    <row r="8116" spans="1:16" x14ac:dyDescent="0.3">
      <c r="A8116">
        <v>23</v>
      </c>
      <c r="B8116">
        <v>2</v>
      </c>
      <c r="C8116">
        <v>1</v>
      </c>
      <c r="D8116">
        <v>5</v>
      </c>
      <c r="E8116" t="s">
        <v>1962</v>
      </c>
      <c r="F8116">
        <v>0</v>
      </c>
      <c r="G8116">
        <v>2</v>
      </c>
      <c r="J8116" t="s">
        <v>14</v>
      </c>
      <c r="K8116">
        <v>1</v>
      </c>
      <c r="L8116">
        <v>0.98932740002055697</v>
      </c>
      <c r="M8116">
        <v>29.942936200008301</v>
      </c>
      <c r="N8116">
        <v>2</v>
      </c>
      <c r="O8116">
        <v>0.57957420000457205</v>
      </c>
      <c r="P8116">
        <v>30.649903400015301</v>
      </c>
    </row>
    <row r="8117" spans="1:16" x14ac:dyDescent="0.3">
      <c r="A8117">
        <v>23</v>
      </c>
      <c r="B8117">
        <v>2</v>
      </c>
      <c r="C8117">
        <v>1</v>
      </c>
      <c r="D8117">
        <v>5</v>
      </c>
      <c r="E8117" t="s">
        <v>2081</v>
      </c>
      <c r="F8117">
        <v>1</v>
      </c>
      <c r="G8117">
        <v>2</v>
      </c>
      <c r="H8117">
        <v>1.9955027999822099</v>
      </c>
      <c r="I8117">
        <v>150.00240279998999</v>
      </c>
      <c r="J8117" t="s">
        <v>14</v>
      </c>
      <c r="K8117">
        <v>0</v>
      </c>
      <c r="L8117">
        <v>1.1694339000096099</v>
      </c>
      <c r="M8117">
        <v>32.324075600015902</v>
      </c>
      <c r="N8117">
        <v>2</v>
      </c>
      <c r="O8117">
        <v>0.16014260001247799</v>
      </c>
      <c r="P8117">
        <v>32.6306621000113</v>
      </c>
    </row>
    <row r="8118" spans="1:16" x14ac:dyDescent="0.3">
      <c r="A8118">
        <v>23</v>
      </c>
      <c r="B8118">
        <v>2</v>
      </c>
      <c r="C8118">
        <v>1</v>
      </c>
      <c r="D8118">
        <v>5</v>
      </c>
      <c r="E8118" t="s">
        <v>302</v>
      </c>
      <c r="F8118">
        <v>0</v>
      </c>
      <c r="G8118">
        <v>2</v>
      </c>
      <c r="J8118" t="s">
        <v>14</v>
      </c>
      <c r="K8118">
        <v>1</v>
      </c>
      <c r="L8118">
        <v>0.87554549999185804</v>
      </c>
      <c r="M8118">
        <v>34.0110216000176</v>
      </c>
      <c r="N8118">
        <v>3</v>
      </c>
      <c r="O8118">
        <v>9.0846500010229703E-2</v>
      </c>
      <c r="P8118">
        <v>34.217433400015601</v>
      </c>
    </row>
    <row r="8119" spans="1:16" x14ac:dyDescent="0.3">
      <c r="A8119">
        <v>23</v>
      </c>
      <c r="B8119">
        <v>2</v>
      </c>
      <c r="C8119">
        <v>1</v>
      </c>
      <c r="D8119">
        <v>5</v>
      </c>
      <c r="E8119" t="s">
        <v>210</v>
      </c>
      <c r="F8119">
        <v>0</v>
      </c>
      <c r="G8119">
        <v>2</v>
      </c>
      <c r="J8119" t="s">
        <v>14</v>
      </c>
      <c r="K8119">
        <v>1</v>
      </c>
      <c r="L8119">
        <v>0.817334499995923</v>
      </c>
      <c r="M8119">
        <v>35.5397280000034</v>
      </c>
      <c r="N8119">
        <v>3</v>
      </c>
      <c r="O8119">
        <v>0.164728400006425</v>
      </c>
      <c r="P8119">
        <v>35.8271893000056</v>
      </c>
    </row>
    <row r="8120" spans="1:16" x14ac:dyDescent="0.3">
      <c r="A8120">
        <v>23</v>
      </c>
      <c r="B8120">
        <v>2</v>
      </c>
      <c r="C8120">
        <v>1</v>
      </c>
      <c r="D8120">
        <v>5</v>
      </c>
      <c r="E8120" t="s">
        <v>1558</v>
      </c>
      <c r="F8120">
        <v>0</v>
      </c>
      <c r="G8120">
        <v>2</v>
      </c>
      <c r="J8120" t="s">
        <v>14</v>
      </c>
      <c r="K8120">
        <v>1</v>
      </c>
      <c r="L8120">
        <v>1.0783792999864099</v>
      </c>
      <c r="M8120">
        <v>37.410090599994902</v>
      </c>
      <c r="N8120">
        <v>3</v>
      </c>
      <c r="O8120">
        <v>0.19691580001381201</v>
      </c>
      <c r="P8120">
        <v>37.723322600009901</v>
      </c>
    </row>
    <row r="8121" spans="1:16" x14ac:dyDescent="0.3">
      <c r="A8121">
        <v>23</v>
      </c>
      <c r="B8121">
        <v>2</v>
      </c>
      <c r="C8121">
        <v>1</v>
      </c>
      <c r="D8121">
        <v>5</v>
      </c>
      <c r="E8121" t="s">
        <v>1175</v>
      </c>
      <c r="F8121">
        <v>1</v>
      </c>
      <c r="G8121">
        <v>2</v>
      </c>
      <c r="H8121">
        <v>1.9953944000008099</v>
      </c>
      <c r="I8121">
        <v>37.500800099980601</v>
      </c>
      <c r="J8121" t="s">
        <v>16</v>
      </c>
      <c r="K8121">
        <v>1</v>
      </c>
      <c r="L8121">
        <v>1.6188777000061201</v>
      </c>
      <c r="M8121">
        <v>39.846771900018197</v>
      </c>
      <c r="N8121">
        <v>1</v>
      </c>
      <c r="O8121">
        <v>0.195597099984298</v>
      </c>
      <c r="P8121">
        <v>40.161857900005998</v>
      </c>
    </row>
    <row r="8122" spans="1:16" x14ac:dyDescent="0.3">
      <c r="A8122">
        <v>23</v>
      </c>
      <c r="B8122">
        <v>2</v>
      </c>
      <c r="C8122">
        <v>1</v>
      </c>
      <c r="D8122">
        <v>5</v>
      </c>
      <c r="E8122" t="s">
        <v>1559</v>
      </c>
      <c r="F8122">
        <v>0</v>
      </c>
      <c r="G8122">
        <v>2</v>
      </c>
      <c r="J8122" t="s">
        <v>14</v>
      </c>
      <c r="K8122">
        <v>1</v>
      </c>
      <c r="L8122">
        <v>3.3853150999930199</v>
      </c>
      <c r="M8122">
        <v>44.051818800013301</v>
      </c>
      <c r="N8122">
        <v>1</v>
      </c>
      <c r="O8122">
        <v>6.9928799988701898E-2</v>
      </c>
      <c r="P8122">
        <v>44.292509899998599</v>
      </c>
    </row>
    <row r="8123" spans="1:16" x14ac:dyDescent="0.3">
      <c r="A8123">
        <v>23</v>
      </c>
      <c r="B8123">
        <v>2</v>
      </c>
      <c r="C8123">
        <v>1</v>
      </c>
      <c r="D8123">
        <v>5</v>
      </c>
      <c r="E8123" t="s">
        <v>2018</v>
      </c>
      <c r="F8123">
        <v>1</v>
      </c>
      <c r="G8123">
        <v>2</v>
      </c>
      <c r="H8123">
        <v>1.9955056000035301</v>
      </c>
      <c r="I8123">
        <v>72.501386099989801</v>
      </c>
      <c r="J8123" t="s">
        <v>14</v>
      </c>
      <c r="K8123">
        <v>0</v>
      </c>
      <c r="L8123">
        <v>1.09777839999879</v>
      </c>
      <c r="M8123">
        <v>45.894916599994801</v>
      </c>
      <c r="N8123">
        <v>2</v>
      </c>
      <c r="O8123">
        <v>8.0923800007440205E-2</v>
      </c>
      <c r="P8123">
        <v>46.143619900016397</v>
      </c>
    </row>
    <row r="8124" spans="1:16" x14ac:dyDescent="0.3">
      <c r="A8124">
        <v>23</v>
      </c>
      <c r="B8124">
        <v>2</v>
      </c>
      <c r="C8124">
        <v>1</v>
      </c>
      <c r="D8124">
        <v>5</v>
      </c>
      <c r="E8124" t="s">
        <v>1533</v>
      </c>
      <c r="F8124">
        <v>1</v>
      </c>
      <c r="G8124">
        <v>2</v>
      </c>
      <c r="H8124">
        <v>1.9950780000071999</v>
      </c>
      <c r="I8124">
        <v>30.0006644999958</v>
      </c>
      <c r="J8124" t="s">
        <v>14</v>
      </c>
      <c r="K8124">
        <v>0</v>
      </c>
      <c r="L8124">
        <v>0.74328520000563003</v>
      </c>
      <c r="M8124">
        <v>47.391626700002199</v>
      </c>
      <c r="N8124">
        <v>1</v>
      </c>
      <c r="O8124">
        <v>0.179300599993439</v>
      </c>
      <c r="P8124">
        <v>47.729654800001299</v>
      </c>
    </row>
    <row r="8125" spans="1:16" x14ac:dyDescent="0.3">
      <c r="A8125">
        <v>23</v>
      </c>
      <c r="B8125">
        <v>2</v>
      </c>
      <c r="C8125">
        <v>1</v>
      </c>
      <c r="D8125">
        <v>5</v>
      </c>
      <c r="E8125" t="s">
        <v>2050</v>
      </c>
      <c r="F8125">
        <v>0</v>
      </c>
      <c r="G8125">
        <v>2</v>
      </c>
      <c r="J8125" t="s">
        <v>14</v>
      </c>
      <c r="K8125">
        <v>1</v>
      </c>
      <c r="L8125">
        <v>0.73580600001150698</v>
      </c>
      <c r="M8125">
        <v>48.970364300010303</v>
      </c>
      <c r="N8125">
        <v>1</v>
      </c>
      <c r="O8125">
        <v>7.4947199987946106E-2</v>
      </c>
      <c r="P8125">
        <v>49.185318200005</v>
      </c>
    </row>
    <row r="8126" spans="1:16" x14ac:dyDescent="0.3">
      <c r="A8126">
        <v>23</v>
      </c>
      <c r="B8126">
        <v>2</v>
      </c>
      <c r="C8126">
        <v>1</v>
      </c>
      <c r="D8126">
        <v>5</v>
      </c>
      <c r="E8126" t="s">
        <v>1118</v>
      </c>
      <c r="F8126">
        <v>0</v>
      </c>
      <c r="G8126">
        <v>2</v>
      </c>
      <c r="J8126" t="s">
        <v>14</v>
      </c>
      <c r="K8126">
        <v>1</v>
      </c>
      <c r="L8126">
        <v>0.79809019999811404</v>
      </c>
      <c r="M8126">
        <v>50.490070300002102</v>
      </c>
      <c r="N8126">
        <v>1</v>
      </c>
      <c r="O8126">
        <v>9.1199699993012501E-2</v>
      </c>
      <c r="P8126">
        <v>50.721629100007704</v>
      </c>
    </row>
    <row r="8127" spans="1:16" x14ac:dyDescent="0.3">
      <c r="A8127">
        <v>23</v>
      </c>
      <c r="B8127">
        <v>2</v>
      </c>
      <c r="C8127">
        <v>1</v>
      </c>
      <c r="D8127">
        <v>5</v>
      </c>
      <c r="E8127" t="s">
        <v>1080</v>
      </c>
      <c r="F8127">
        <v>1</v>
      </c>
      <c r="G8127">
        <v>2</v>
      </c>
      <c r="H8127">
        <v>1.99524889999884</v>
      </c>
      <c r="I8127">
        <v>15.0004121999955</v>
      </c>
      <c r="J8127" t="s">
        <v>14</v>
      </c>
      <c r="K8127">
        <v>0</v>
      </c>
      <c r="L8127">
        <v>0.97451420000288602</v>
      </c>
      <c r="M8127">
        <v>52.201520500006197</v>
      </c>
      <c r="N8127">
        <v>1</v>
      </c>
      <c r="O8127">
        <v>0.12504149999585901</v>
      </c>
      <c r="P8127">
        <v>52.419407000008498</v>
      </c>
    </row>
    <row r="8128" spans="1:16" x14ac:dyDescent="0.3">
      <c r="A8128">
        <v>23</v>
      </c>
      <c r="B8128">
        <v>2</v>
      </c>
      <c r="C8128">
        <v>1</v>
      </c>
      <c r="D8128">
        <v>5</v>
      </c>
      <c r="E8128" t="s">
        <v>1183</v>
      </c>
      <c r="F8128">
        <v>0</v>
      </c>
      <c r="G8128">
        <v>2</v>
      </c>
      <c r="J8128" t="s">
        <v>14</v>
      </c>
      <c r="K8128">
        <v>1</v>
      </c>
      <c r="L8128">
        <v>1.0989145000057801</v>
      </c>
      <c r="M8128">
        <v>54.023837100016003</v>
      </c>
      <c r="N8128">
        <v>1</v>
      </c>
      <c r="O8128">
        <v>0.37943979998817701</v>
      </c>
      <c r="P8128">
        <v>54.5064089999942</v>
      </c>
    </row>
    <row r="8129" spans="1:16" x14ac:dyDescent="0.3">
      <c r="A8129">
        <v>23</v>
      </c>
      <c r="B8129">
        <v>2</v>
      </c>
      <c r="C8129">
        <v>1</v>
      </c>
      <c r="D8129">
        <v>5</v>
      </c>
      <c r="E8129" t="s">
        <v>731</v>
      </c>
      <c r="F8129">
        <v>1</v>
      </c>
      <c r="G8129">
        <v>2</v>
      </c>
      <c r="H8129">
        <v>1.99557840000489</v>
      </c>
      <c r="I8129">
        <v>90.001636999979397</v>
      </c>
      <c r="J8129" t="s">
        <v>16</v>
      </c>
      <c r="K8129">
        <v>1</v>
      </c>
      <c r="L8129">
        <v>2.2639807999949002</v>
      </c>
      <c r="M8129">
        <v>57.275373400014402</v>
      </c>
      <c r="N8129">
        <v>3</v>
      </c>
      <c r="O8129">
        <v>0.21099819999653799</v>
      </c>
      <c r="P8129">
        <v>57.601345000002802</v>
      </c>
    </row>
    <row r="8130" spans="1:16" x14ac:dyDescent="0.3">
      <c r="A8130">
        <v>23</v>
      </c>
      <c r="B8130">
        <v>2</v>
      </c>
      <c r="C8130">
        <v>1</v>
      </c>
      <c r="D8130">
        <v>5</v>
      </c>
      <c r="E8130" t="s">
        <v>430</v>
      </c>
      <c r="F8130">
        <v>1</v>
      </c>
      <c r="G8130">
        <v>2</v>
      </c>
      <c r="H8130">
        <v>1.9953352000156901</v>
      </c>
      <c r="I8130">
        <v>35.000738799979402</v>
      </c>
      <c r="J8130" t="s">
        <v>16</v>
      </c>
      <c r="K8130">
        <v>1</v>
      </c>
      <c r="L8130">
        <v>0.80042739998316403</v>
      </c>
      <c r="M8130">
        <v>58.906406199996098</v>
      </c>
      <c r="N8130">
        <v>3</v>
      </c>
      <c r="O8130">
        <v>0.16166389998397801</v>
      </c>
      <c r="P8130">
        <v>59.161042099993203</v>
      </c>
    </row>
    <row r="8131" spans="1:16" x14ac:dyDescent="0.3">
      <c r="A8131">
        <v>23</v>
      </c>
      <c r="B8131">
        <v>2</v>
      </c>
      <c r="C8131">
        <v>1</v>
      </c>
      <c r="D8131">
        <v>5</v>
      </c>
      <c r="E8131" t="s">
        <v>665</v>
      </c>
      <c r="F8131">
        <v>0</v>
      </c>
      <c r="G8131">
        <v>2</v>
      </c>
      <c r="J8131" t="s">
        <v>14</v>
      </c>
      <c r="K8131">
        <v>1</v>
      </c>
      <c r="L8131">
        <v>1.70450379999238</v>
      </c>
      <c r="M8131">
        <v>61.3701680999948</v>
      </c>
      <c r="N8131">
        <v>2</v>
      </c>
      <c r="O8131">
        <v>0.11634450001292899</v>
      </c>
      <c r="P8131">
        <v>61.602788799995302</v>
      </c>
    </row>
    <row r="8132" spans="1:16" x14ac:dyDescent="0.3">
      <c r="A8132">
        <v>23</v>
      </c>
      <c r="B8132">
        <v>2</v>
      </c>
      <c r="C8132">
        <v>1</v>
      </c>
      <c r="D8132">
        <v>5</v>
      </c>
      <c r="E8132" t="s">
        <v>1237</v>
      </c>
      <c r="F8132">
        <v>0</v>
      </c>
      <c r="G8132">
        <v>2</v>
      </c>
      <c r="J8132" t="s">
        <v>16</v>
      </c>
      <c r="K8132">
        <v>0</v>
      </c>
      <c r="L8132">
        <v>1.6993172999937101</v>
      </c>
      <c r="M8132">
        <v>63.807772000000099</v>
      </c>
      <c r="N8132">
        <v>1</v>
      </c>
      <c r="O8132">
        <v>0.13023939999402501</v>
      </c>
      <c r="P8132">
        <v>64.056443100009403</v>
      </c>
    </row>
    <row r="8133" spans="1:16" x14ac:dyDescent="0.3">
      <c r="A8133">
        <v>23</v>
      </c>
      <c r="B8133">
        <v>2</v>
      </c>
      <c r="C8133">
        <v>1</v>
      </c>
      <c r="D8133">
        <v>5</v>
      </c>
      <c r="E8133" t="s">
        <v>1911</v>
      </c>
      <c r="F8133">
        <v>0</v>
      </c>
      <c r="G8133">
        <v>2</v>
      </c>
      <c r="J8133" t="s">
        <v>14</v>
      </c>
      <c r="K8133">
        <v>1</v>
      </c>
      <c r="L8133">
        <v>5.2354835000005604</v>
      </c>
      <c r="M8133">
        <v>69.796338700020002</v>
      </c>
      <c r="N8133">
        <v>2</v>
      </c>
      <c r="O8133">
        <v>0.11554420000175</v>
      </c>
      <c r="P8133">
        <v>70.050340600020704</v>
      </c>
    </row>
    <row r="8134" spans="1:16" x14ac:dyDescent="0.3">
      <c r="A8134">
        <v>23</v>
      </c>
      <c r="B8134">
        <v>2</v>
      </c>
      <c r="C8134">
        <v>1</v>
      </c>
      <c r="D8134">
        <v>5</v>
      </c>
      <c r="E8134" t="s">
        <v>780</v>
      </c>
      <c r="F8134">
        <v>1</v>
      </c>
      <c r="G8134">
        <v>2</v>
      </c>
      <c r="H8134">
        <v>1.9950057000096399</v>
      </c>
      <c r="I8134">
        <v>5.0002138999989301</v>
      </c>
      <c r="J8134" t="s">
        <v>14</v>
      </c>
      <c r="K8134">
        <v>0</v>
      </c>
      <c r="L8134">
        <v>0.835928499989677</v>
      </c>
      <c r="M8134">
        <v>71.390904400002896</v>
      </c>
      <c r="N8134">
        <v>2</v>
      </c>
      <c r="O8134">
        <v>0.10694339999463399</v>
      </c>
      <c r="P8134">
        <v>71.609568600019003</v>
      </c>
    </row>
    <row r="8135" spans="1:16" x14ac:dyDescent="0.3">
      <c r="A8135">
        <v>23</v>
      </c>
      <c r="B8135">
        <v>2</v>
      </c>
      <c r="C8135">
        <v>1</v>
      </c>
      <c r="D8135">
        <v>5</v>
      </c>
      <c r="E8135" t="s">
        <v>1207</v>
      </c>
      <c r="F8135">
        <v>0</v>
      </c>
      <c r="G8135">
        <v>2</v>
      </c>
      <c r="J8135" t="s">
        <v>14</v>
      </c>
      <c r="K8135">
        <v>1</v>
      </c>
      <c r="L8135">
        <v>0.90506809999351401</v>
      </c>
      <c r="M8135">
        <v>73.019336199999103</v>
      </c>
      <c r="N8135">
        <v>2</v>
      </c>
      <c r="O8135">
        <v>0.14760930000920799</v>
      </c>
      <c r="P8135">
        <v>73.314324700011596</v>
      </c>
    </row>
    <row r="8136" spans="1:16" x14ac:dyDescent="0.3">
      <c r="A8136">
        <v>23</v>
      </c>
      <c r="B8136">
        <v>2</v>
      </c>
      <c r="C8136">
        <v>1</v>
      </c>
      <c r="D8136">
        <v>5</v>
      </c>
      <c r="E8136" t="s">
        <v>1771</v>
      </c>
      <c r="F8136">
        <v>1</v>
      </c>
      <c r="G8136">
        <v>2</v>
      </c>
      <c r="H8136">
        <v>1.9945432999811601</v>
      </c>
      <c r="I8136">
        <v>10.000288799987199</v>
      </c>
      <c r="J8136" t="s">
        <v>14</v>
      </c>
      <c r="K8136">
        <v>0</v>
      </c>
      <c r="L8136">
        <v>4.5027509999927098</v>
      </c>
      <c r="M8136">
        <v>78.321736800018698</v>
      </c>
      <c r="N8136">
        <v>2</v>
      </c>
      <c r="O8136">
        <v>0.13798769999994001</v>
      </c>
      <c r="P8136">
        <v>78.584240800002604</v>
      </c>
    </row>
    <row r="8137" spans="1:16" x14ac:dyDescent="0.3">
      <c r="A8137">
        <v>23</v>
      </c>
      <c r="B8137">
        <v>2</v>
      </c>
      <c r="C8137">
        <v>1</v>
      </c>
      <c r="D8137">
        <v>5</v>
      </c>
      <c r="E8137" t="s">
        <v>1894</v>
      </c>
      <c r="F8137">
        <v>0</v>
      </c>
      <c r="G8137">
        <v>2</v>
      </c>
      <c r="J8137" t="s">
        <v>14</v>
      </c>
      <c r="K8137">
        <v>1</v>
      </c>
      <c r="L8137">
        <v>1.60693249999895</v>
      </c>
      <c r="M8137">
        <v>80.695844500005506</v>
      </c>
      <c r="N8137">
        <v>2</v>
      </c>
      <c r="O8137">
        <v>0.13315040001180001</v>
      </c>
      <c r="P8137">
        <v>80.9478532999929</v>
      </c>
    </row>
    <row r="8138" spans="1:16" x14ac:dyDescent="0.3">
      <c r="A8138">
        <v>23</v>
      </c>
      <c r="B8138">
        <v>2</v>
      </c>
      <c r="C8138">
        <v>1</v>
      </c>
      <c r="D8138">
        <v>5</v>
      </c>
      <c r="E8138" t="s">
        <v>716</v>
      </c>
      <c r="F8138">
        <v>1</v>
      </c>
      <c r="G8138">
        <v>2</v>
      </c>
      <c r="H8138">
        <v>1.99569419998443</v>
      </c>
      <c r="I8138">
        <v>130.00219359999801</v>
      </c>
      <c r="J8138" t="s">
        <v>14</v>
      </c>
      <c r="K8138">
        <v>0</v>
      </c>
      <c r="L8138">
        <v>9.50628500001039</v>
      </c>
      <c r="M8138">
        <v>90.958893200004198</v>
      </c>
      <c r="N8138">
        <v>2</v>
      </c>
      <c r="O8138">
        <v>8.8052900013281005E-2</v>
      </c>
      <c r="P8138">
        <v>91.151375500019597</v>
      </c>
    </row>
    <row r="8139" spans="1:16" x14ac:dyDescent="0.3">
      <c r="A8139">
        <v>23</v>
      </c>
      <c r="B8139">
        <v>2</v>
      </c>
      <c r="C8139">
        <v>1</v>
      </c>
      <c r="D8139">
        <v>5</v>
      </c>
      <c r="E8139" t="s">
        <v>959</v>
      </c>
      <c r="F8139">
        <v>0</v>
      </c>
      <c r="G8139">
        <v>2</v>
      </c>
      <c r="J8139" t="s">
        <v>14</v>
      </c>
      <c r="K8139">
        <v>1</v>
      </c>
      <c r="L8139">
        <v>1.44840140000451</v>
      </c>
      <c r="M8139">
        <v>93.105793800001294</v>
      </c>
      <c r="N8139">
        <v>2</v>
      </c>
      <c r="O8139">
        <v>0.12301209999714</v>
      </c>
      <c r="P8139">
        <v>93.345346400019494</v>
      </c>
    </row>
    <row r="8140" spans="1:16" x14ac:dyDescent="0.3">
      <c r="A8140">
        <v>23</v>
      </c>
      <c r="B8140">
        <v>2</v>
      </c>
      <c r="C8140">
        <v>1</v>
      </c>
      <c r="D8140">
        <v>5</v>
      </c>
      <c r="E8140" t="s">
        <v>292</v>
      </c>
      <c r="F8140">
        <v>1</v>
      </c>
      <c r="G8140">
        <v>2</v>
      </c>
      <c r="H8140">
        <v>1.99497999998857</v>
      </c>
      <c r="I8140">
        <v>25.000589099974601</v>
      </c>
      <c r="J8140" t="s">
        <v>14</v>
      </c>
      <c r="K8140">
        <v>0</v>
      </c>
      <c r="L8140">
        <v>2.4870883999974498</v>
      </c>
      <c r="M8140">
        <v>96.336949399992605</v>
      </c>
      <c r="N8140">
        <v>3</v>
      </c>
      <c r="O8140">
        <v>8.81226000201423E-2</v>
      </c>
      <c r="P8140">
        <v>96.527529600018198</v>
      </c>
    </row>
    <row r="8141" spans="1:16" x14ac:dyDescent="0.3">
      <c r="A8141">
        <v>23</v>
      </c>
      <c r="B8141">
        <v>2</v>
      </c>
      <c r="C8141">
        <v>1</v>
      </c>
      <c r="D8141">
        <v>5</v>
      </c>
      <c r="E8141" t="s">
        <v>1087</v>
      </c>
      <c r="F8141">
        <v>1</v>
      </c>
      <c r="G8141">
        <v>2</v>
      </c>
      <c r="H8141">
        <v>1.99585700000171</v>
      </c>
      <c r="I8141">
        <v>147.50238459999699</v>
      </c>
      <c r="J8141" t="s">
        <v>14</v>
      </c>
      <c r="K8141">
        <v>0</v>
      </c>
      <c r="L8141">
        <v>1.12202199999592</v>
      </c>
      <c r="M8141">
        <v>98.154433000017903</v>
      </c>
      <c r="N8141">
        <v>3</v>
      </c>
      <c r="O8141">
        <v>8.5070400004042299E-2</v>
      </c>
      <c r="P8141">
        <v>98.3794223000004</v>
      </c>
    </row>
    <row r="8142" spans="1:16" x14ac:dyDescent="0.3">
      <c r="A8142">
        <v>23</v>
      </c>
      <c r="B8142">
        <v>2</v>
      </c>
      <c r="C8142">
        <v>1</v>
      </c>
      <c r="D8142">
        <v>5</v>
      </c>
      <c r="E8142" t="s">
        <v>521</v>
      </c>
      <c r="F8142">
        <v>0</v>
      </c>
      <c r="G8142">
        <v>2</v>
      </c>
      <c r="J8142" t="s">
        <v>14</v>
      </c>
      <c r="K8142">
        <v>1</v>
      </c>
      <c r="L8142">
        <v>1.0059041000204201</v>
      </c>
      <c r="M8142">
        <v>99.890094000002094</v>
      </c>
      <c r="N8142">
        <v>2</v>
      </c>
      <c r="O8142">
        <v>7.5329799990868196E-2</v>
      </c>
      <c r="P8142">
        <v>100.097718900011</v>
      </c>
    </row>
    <row r="8143" spans="1:16" x14ac:dyDescent="0.3">
      <c r="A8143">
        <v>23</v>
      </c>
      <c r="B8143">
        <v>2</v>
      </c>
      <c r="C8143">
        <v>1</v>
      </c>
      <c r="D8143">
        <v>5</v>
      </c>
      <c r="E8143" t="s">
        <v>1102</v>
      </c>
      <c r="F8143">
        <v>1</v>
      </c>
      <c r="G8143">
        <v>2</v>
      </c>
      <c r="H8143">
        <v>1.9954705999989499</v>
      </c>
      <c r="I8143">
        <v>132.50221389997799</v>
      </c>
      <c r="J8143" t="s">
        <v>14</v>
      </c>
      <c r="K8143">
        <v>0</v>
      </c>
      <c r="L8143">
        <v>0.868202899990138</v>
      </c>
      <c r="M8143">
        <v>101.470907400013</v>
      </c>
      <c r="N8143">
        <v>2</v>
      </c>
      <c r="O8143">
        <v>0.21676579999621001</v>
      </c>
      <c r="P8143">
        <v>101.807087099995</v>
      </c>
    </row>
    <row r="8144" spans="1:16" x14ac:dyDescent="0.3">
      <c r="A8144">
        <v>23</v>
      </c>
      <c r="B8144">
        <v>2</v>
      </c>
      <c r="C8144">
        <v>1</v>
      </c>
      <c r="D8144">
        <v>5</v>
      </c>
      <c r="E8144" t="s">
        <v>949</v>
      </c>
      <c r="F8144">
        <v>1</v>
      </c>
      <c r="G8144">
        <v>2</v>
      </c>
      <c r="H8144">
        <v>1.9956051000044699</v>
      </c>
      <c r="I8144">
        <v>75.001436999999001</v>
      </c>
      <c r="J8144" t="s">
        <v>14</v>
      </c>
      <c r="K8144">
        <v>0</v>
      </c>
      <c r="L8144">
        <v>0.811396300006891</v>
      </c>
      <c r="M8144">
        <v>103.12350889999701</v>
      </c>
      <c r="N8144">
        <v>2</v>
      </c>
      <c r="O8144">
        <v>0.17204969999147601</v>
      </c>
      <c r="P8144">
        <v>103.394236299995</v>
      </c>
    </row>
    <row r="8145" spans="1:16" x14ac:dyDescent="0.3">
      <c r="A8145">
        <v>23</v>
      </c>
      <c r="B8145">
        <v>2</v>
      </c>
      <c r="C8145">
        <v>1</v>
      </c>
      <c r="D8145">
        <v>5</v>
      </c>
      <c r="E8145" t="s">
        <v>485</v>
      </c>
      <c r="F8145">
        <v>1</v>
      </c>
      <c r="G8145">
        <v>2</v>
      </c>
      <c r="H8145">
        <v>1.9955232999927801</v>
      </c>
      <c r="I8145">
        <v>92.501653599989396</v>
      </c>
      <c r="J8145" t="s">
        <v>14</v>
      </c>
      <c r="K8145">
        <v>0</v>
      </c>
      <c r="L8145">
        <v>1.3904378000006501</v>
      </c>
      <c r="M8145">
        <v>105.28910749999299</v>
      </c>
      <c r="N8145">
        <v>2</v>
      </c>
      <c r="O8145">
        <v>0.44813289999729</v>
      </c>
      <c r="P8145">
        <v>105.830807399994</v>
      </c>
    </row>
    <row r="8146" spans="1:16" x14ac:dyDescent="0.3">
      <c r="A8146">
        <v>23</v>
      </c>
      <c r="B8146">
        <v>2</v>
      </c>
      <c r="C8146">
        <v>1</v>
      </c>
      <c r="D8146">
        <v>5</v>
      </c>
      <c r="E8146" t="s">
        <v>681</v>
      </c>
      <c r="F8146">
        <v>0</v>
      </c>
      <c r="G8146">
        <v>2</v>
      </c>
      <c r="J8146" t="s">
        <v>14</v>
      </c>
      <c r="K8146">
        <v>1</v>
      </c>
      <c r="L8146">
        <v>0.99425909999990802</v>
      </c>
      <c r="M8146">
        <v>107.33004880001</v>
      </c>
      <c r="N8146">
        <v>2</v>
      </c>
      <c r="O8146">
        <v>0.128932999999961</v>
      </c>
      <c r="P8146">
        <v>107.54340070000001</v>
      </c>
    </row>
    <row r="8147" spans="1:16" x14ac:dyDescent="0.3">
      <c r="A8147">
        <v>23</v>
      </c>
      <c r="B8147">
        <v>2</v>
      </c>
      <c r="C8147">
        <v>1</v>
      </c>
      <c r="D8147">
        <v>5</v>
      </c>
      <c r="E8147" t="s">
        <v>1960</v>
      </c>
      <c r="F8147">
        <v>0</v>
      </c>
      <c r="G8147">
        <v>2</v>
      </c>
      <c r="J8147" t="s">
        <v>14</v>
      </c>
      <c r="K8147">
        <v>1</v>
      </c>
      <c r="L8147">
        <v>1.5351014999905599</v>
      </c>
      <c r="M8147">
        <v>109.583328500012</v>
      </c>
      <c r="N8147">
        <v>1</v>
      </c>
      <c r="O8147">
        <v>9.6794900018721805E-2</v>
      </c>
      <c r="P8147">
        <v>109.815114199999</v>
      </c>
    </row>
    <row r="8148" spans="1:16" x14ac:dyDescent="0.3">
      <c r="A8148">
        <v>23</v>
      </c>
      <c r="B8148">
        <v>2</v>
      </c>
      <c r="C8148">
        <v>1</v>
      </c>
      <c r="D8148">
        <v>5</v>
      </c>
      <c r="E8148" t="s">
        <v>1205</v>
      </c>
      <c r="F8148">
        <v>1</v>
      </c>
      <c r="G8148">
        <v>2</v>
      </c>
      <c r="H8148">
        <v>1.99524399999063</v>
      </c>
      <c r="I8148">
        <v>32.500687299994802</v>
      </c>
      <c r="J8148" t="s">
        <v>16</v>
      </c>
      <c r="K8148">
        <v>1</v>
      </c>
      <c r="L8148">
        <v>1.3057515000109601</v>
      </c>
      <c r="M8148">
        <v>111.625599899999</v>
      </c>
      <c r="N8148">
        <v>3</v>
      </c>
      <c r="O8148">
        <v>0.12305429999832999</v>
      </c>
      <c r="P8148">
        <v>111.865856399992</v>
      </c>
    </row>
    <row r="8149" spans="1:16" x14ac:dyDescent="0.3">
      <c r="A8149">
        <v>23</v>
      </c>
      <c r="B8149">
        <v>2</v>
      </c>
      <c r="C8149">
        <v>1</v>
      </c>
      <c r="D8149">
        <v>5</v>
      </c>
      <c r="E8149" t="s">
        <v>1787</v>
      </c>
      <c r="F8149">
        <v>0</v>
      </c>
      <c r="G8149">
        <v>2</v>
      </c>
      <c r="J8149" t="s">
        <v>14</v>
      </c>
      <c r="K8149">
        <v>1</v>
      </c>
      <c r="L8149">
        <v>1.2204935000045201</v>
      </c>
      <c r="M8149">
        <v>113.59099510000701</v>
      </c>
      <c r="N8149">
        <v>2</v>
      </c>
      <c r="O8149">
        <v>7.7482799999415902E-2</v>
      </c>
      <c r="P8149">
        <v>113.779716999998</v>
      </c>
    </row>
    <row r="8150" spans="1:16" x14ac:dyDescent="0.3">
      <c r="A8150">
        <v>23</v>
      </c>
      <c r="B8150">
        <v>2</v>
      </c>
      <c r="C8150">
        <v>1</v>
      </c>
      <c r="D8150">
        <v>5</v>
      </c>
      <c r="E8150" t="s">
        <v>63</v>
      </c>
      <c r="F8150">
        <v>0</v>
      </c>
      <c r="G8150">
        <v>2</v>
      </c>
      <c r="J8150" t="s">
        <v>14</v>
      </c>
      <c r="K8150">
        <v>1</v>
      </c>
      <c r="L8150">
        <v>3.3251288000028598</v>
      </c>
      <c r="M8150">
        <v>117.609555500007</v>
      </c>
      <c r="N8150">
        <v>2</v>
      </c>
      <c r="O8150">
        <v>8.4665300004417104E-2</v>
      </c>
      <c r="P8150">
        <v>117.787684300012</v>
      </c>
    </row>
    <row r="8151" spans="1:16" x14ac:dyDescent="0.3">
      <c r="A8151">
        <v>23</v>
      </c>
      <c r="B8151">
        <v>2</v>
      </c>
      <c r="C8151">
        <v>1</v>
      </c>
      <c r="D8151">
        <v>5</v>
      </c>
      <c r="E8151" t="s">
        <v>1298</v>
      </c>
      <c r="F8151">
        <v>0</v>
      </c>
      <c r="G8151">
        <v>2</v>
      </c>
      <c r="J8151" t="s">
        <v>14</v>
      </c>
      <c r="K8151">
        <v>1</v>
      </c>
      <c r="L8151">
        <v>0.73342760000377905</v>
      </c>
      <c r="M8151">
        <v>119.026448799996</v>
      </c>
      <c r="N8151">
        <v>2</v>
      </c>
      <c r="O8151">
        <v>0.53178489999845602</v>
      </c>
      <c r="P8151">
        <v>119.698379000009</v>
      </c>
    </row>
    <row r="8152" spans="1:16" x14ac:dyDescent="0.3">
      <c r="A8152">
        <v>23</v>
      </c>
      <c r="B8152">
        <v>2</v>
      </c>
      <c r="C8152">
        <v>1</v>
      </c>
      <c r="D8152">
        <v>5</v>
      </c>
      <c r="E8152" t="s">
        <v>1431</v>
      </c>
      <c r="F8152">
        <v>1</v>
      </c>
      <c r="G8152">
        <v>2</v>
      </c>
      <c r="H8152">
        <v>1.9954984999785701</v>
      </c>
      <c r="I8152">
        <v>82.501531999994796</v>
      </c>
      <c r="J8152" t="s">
        <v>16</v>
      </c>
      <c r="K8152">
        <v>1</v>
      </c>
      <c r="L8152">
        <v>2.2867444999865301</v>
      </c>
      <c r="M8152">
        <v>122.489651500015</v>
      </c>
      <c r="N8152">
        <v>1</v>
      </c>
      <c r="O8152">
        <v>0.17041240000980901</v>
      </c>
      <c r="P8152">
        <v>122.769553100021</v>
      </c>
    </row>
    <row r="8153" spans="1:16" x14ac:dyDescent="0.3">
      <c r="A8153">
        <v>23</v>
      </c>
      <c r="B8153">
        <v>2</v>
      </c>
      <c r="C8153">
        <v>1</v>
      </c>
      <c r="D8153">
        <v>5</v>
      </c>
      <c r="E8153" t="s">
        <v>910</v>
      </c>
      <c r="F8153">
        <v>0</v>
      </c>
      <c r="G8153">
        <v>2</v>
      </c>
      <c r="J8153" t="s">
        <v>16</v>
      </c>
      <c r="K8153">
        <v>0</v>
      </c>
      <c r="L8153">
        <v>1.56646969998837</v>
      </c>
      <c r="M8153">
        <v>124.84173030001701</v>
      </c>
      <c r="N8153">
        <v>2</v>
      </c>
      <c r="O8153">
        <v>0.288663300016196</v>
      </c>
      <c r="P8153">
        <v>125.19103830002101</v>
      </c>
    </row>
    <row r="8154" spans="1:16" x14ac:dyDescent="0.3">
      <c r="A8154">
        <v>23</v>
      </c>
      <c r="B8154">
        <v>2</v>
      </c>
      <c r="C8154">
        <v>1</v>
      </c>
      <c r="D8154">
        <v>5</v>
      </c>
      <c r="E8154" t="s">
        <v>248</v>
      </c>
      <c r="F8154">
        <v>1</v>
      </c>
      <c r="G8154">
        <v>2</v>
      </c>
      <c r="H8154">
        <v>1.99511049999273</v>
      </c>
      <c r="I8154">
        <v>27.500623999978401</v>
      </c>
      <c r="J8154" t="s">
        <v>16</v>
      </c>
      <c r="K8154">
        <v>1</v>
      </c>
      <c r="L8154">
        <v>0.70700970001053098</v>
      </c>
      <c r="M8154">
        <v>126.402963700006</v>
      </c>
      <c r="N8154">
        <v>2</v>
      </c>
      <c r="O8154">
        <v>0.22672820001025701</v>
      </c>
      <c r="P8154">
        <v>126.713282700017</v>
      </c>
    </row>
    <row r="8155" spans="1:16" x14ac:dyDescent="0.3">
      <c r="A8155">
        <v>23</v>
      </c>
      <c r="B8155">
        <v>2</v>
      </c>
      <c r="C8155">
        <v>1</v>
      </c>
      <c r="D8155">
        <v>5</v>
      </c>
      <c r="E8155" t="s">
        <v>1769</v>
      </c>
      <c r="F8155">
        <v>0</v>
      </c>
      <c r="G8155">
        <v>2</v>
      </c>
      <c r="J8155" t="s">
        <v>14</v>
      </c>
      <c r="K8155">
        <v>1</v>
      </c>
      <c r="L8155">
        <v>0.62148660002276301</v>
      </c>
      <c r="M8155">
        <v>127.839472899999</v>
      </c>
      <c r="N8155">
        <v>2</v>
      </c>
      <c r="O8155">
        <v>0.197560400003567</v>
      </c>
      <c r="P8155">
        <v>128.15603250000299</v>
      </c>
    </row>
    <row r="8156" spans="1:16" x14ac:dyDescent="0.3">
      <c r="A8156">
        <v>23</v>
      </c>
      <c r="B8156">
        <v>2</v>
      </c>
      <c r="C8156">
        <v>1</v>
      </c>
      <c r="D8156">
        <v>5</v>
      </c>
      <c r="E8156" t="s">
        <v>2184</v>
      </c>
      <c r="F8156">
        <v>1</v>
      </c>
      <c r="G8156">
        <v>2</v>
      </c>
      <c r="H8156">
        <v>1.99563990000752</v>
      </c>
      <c r="I8156">
        <v>77.501479699974894</v>
      </c>
      <c r="J8156" t="s">
        <v>14</v>
      </c>
      <c r="K8156">
        <v>0</v>
      </c>
      <c r="L8156">
        <v>0.40301350000663699</v>
      </c>
      <c r="M8156">
        <v>129.063615000021</v>
      </c>
      <c r="N8156">
        <v>2</v>
      </c>
      <c r="O8156">
        <v>0.187788599985652</v>
      </c>
      <c r="P8156">
        <v>129.39436190001999</v>
      </c>
    </row>
    <row r="8157" spans="1:16" x14ac:dyDescent="0.3">
      <c r="A8157">
        <v>23</v>
      </c>
      <c r="B8157">
        <v>2</v>
      </c>
      <c r="C8157">
        <v>1</v>
      </c>
      <c r="D8157">
        <v>5</v>
      </c>
      <c r="E8157" t="s">
        <v>894</v>
      </c>
      <c r="F8157">
        <v>1</v>
      </c>
      <c r="G8157">
        <v>2</v>
      </c>
      <c r="H8157">
        <v>1.99555309998686</v>
      </c>
      <c r="I8157">
        <v>80.001501699996894</v>
      </c>
      <c r="J8157" t="s">
        <v>14</v>
      </c>
      <c r="K8157">
        <v>0</v>
      </c>
      <c r="L8157">
        <v>1.1585314999974801</v>
      </c>
      <c r="M8157">
        <v>131.05772470001801</v>
      </c>
      <c r="N8157">
        <v>2</v>
      </c>
      <c r="O8157">
        <v>0.11189500000909899</v>
      </c>
      <c r="P8157">
        <v>131.26282080000999</v>
      </c>
    </row>
    <row r="8158" spans="1:16" x14ac:dyDescent="0.3">
      <c r="A8158">
        <v>23</v>
      </c>
      <c r="B8158">
        <v>2</v>
      </c>
      <c r="C8158">
        <v>1</v>
      </c>
      <c r="D8158">
        <v>5</v>
      </c>
      <c r="E8158" t="s">
        <v>2071</v>
      </c>
      <c r="F8158">
        <v>1</v>
      </c>
      <c r="G8158">
        <v>2</v>
      </c>
      <c r="H8158">
        <v>1.99557299999287</v>
      </c>
      <c r="I8158">
        <v>102.501823299972</v>
      </c>
      <c r="J8158" t="s">
        <v>16</v>
      </c>
      <c r="K8158">
        <v>1</v>
      </c>
      <c r="L8158">
        <v>1.0871845999790799</v>
      </c>
      <c r="M8158">
        <v>132.85501890000899</v>
      </c>
      <c r="N8158">
        <v>2</v>
      </c>
      <c r="O8158">
        <v>0.52875759999733396</v>
      </c>
      <c r="P8158">
        <v>133.51904690000799</v>
      </c>
    </row>
    <row r="8159" spans="1:16" x14ac:dyDescent="0.3">
      <c r="A8159">
        <v>23</v>
      </c>
      <c r="B8159">
        <v>2</v>
      </c>
      <c r="C8159">
        <v>1</v>
      </c>
      <c r="D8159">
        <v>5</v>
      </c>
      <c r="E8159" t="s">
        <v>1334</v>
      </c>
      <c r="F8159">
        <v>1</v>
      </c>
      <c r="G8159">
        <v>2</v>
      </c>
      <c r="H8159">
        <v>1.9955174999777201</v>
      </c>
      <c r="I8159">
        <v>110.00186749998799</v>
      </c>
      <c r="J8159" t="s">
        <v>14</v>
      </c>
      <c r="K8159">
        <v>0</v>
      </c>
      <c r="L8159">
        <v>0.93362369999522299</v>
      </c>
      <c r="M8159">
        <v>134.95862700001501</v>
      </c>
      <c r="N8159">
        <v>3</v>
      </c>
      <c r="O8159">
        <v>0.54452180000953398</v>
      </c>
      <c r="P8159">
        <v>135.63077059999301</v>
      </c>
    </row>
    <row r="8160" spans="1:16" x14ac:dyDescent="0.3">
      <c r="A8160">
        <v>23</v>
      </c>
      <c r="B8160">
        <v>2</v>
      </c>
      <c r="C8160">
        <v>1</v>
      </c>
      <c r="D8160">
        <v>5</v>
      </c>
      <c r="E8160" t="s">
        <v>1663</v>
      </c>
      <c r="F8160">
        <v>0</v>
      </c>
      <c r="G8160">
        <v>2</v>
      </c>
      <c r="J8160" t="s">
        <v>14</v>
      </c>
      <c r="K8160">
        <v>1</v>
      </c>
      <c r="L8160">
        <v>2.51450970000587</v>
      </c>
      <c r="M8160">
        <v>138.65036030000201</v>
      </c>
      <c r="N8160">
        <v>2</v>
      </c>
      <c r="O8160">
        <v>0.16476460002013499</v>
      </c>
      <c r="P8160">
        <v>138.91524930001501</v>
      </c>
    </row>
    <row r="8161" spans="1:16" x14ac:dyDescent="0.3">
      <c r="A8161">
        <v>23</v>
      </c>
      <c r="B8161">
        <v>2</v>
      </c>
      <c r="C8161">
        <v>1</v>
      </c>
      <c r="D8161">
        <v>5</v>
      </c>
      <c r="E8161" t="s">
        <v>641</v>
      </c>
      <c r="F8161">
        <v>0</v>
      </c>
      <c r="G8161">
        <v>2</v>
      </c>
      <c r="J8161" t="s">
        <v>14</v>
      </c>
      <c r="K8161">
        <v>1</v>
      </c>
      <c r="L8161">
        <v>1.35056589997839</v>
      </c>
      <c r="M8161">
        <v>140.77035900001599</v>
      </c>
      <c r="N8161">
        <v>2</v>
      </c>
      <c r="O8161">
        <v>0.160456399986288</v>
      </c>
      <c r="P8161">
        <v>141.04681470000699</v>
      </c>
    </row>
    <row r="8162" spans="1:16" x14ac:dyDescent="0.3">
      <c r="A8162">
        <v>23</v>
      </c>
      <c r="B8162">
        <v>3</v>
      </c>
      <c r="C8162">
        <v>0</v>
      </c>
      <c r="D8162">
        <v>3</v>
      </c>
      <c r="E8162" t="s">
        <v>598</v>
      </c>
      <c r="F8162">
        <v>0</v>
      </c>
      <c r="G8162">
        <v>1</v>
      </c>
      <c r="J8162" t="s">
        <v>14</v>
      </c>
      <c r="K8162">
        <v>1</v>
      </c>
      <c r="L8162">
        <v>3.6653747000091199</v>
      </c>
      <c r="M8162">
        <v>3.66540930001065</v>
      </c>
      <c r="N8162">
        <v>2</v>
      </c>
      <c r="O8162">
        <v>0.19530429999576901</v>
      </c>
      <c r="P8162">
        <v>4.0561992000148201</v>
      </c>
    </row>
    <row r="8163" spans="1:16" x14ac:dyDescent="0.3">
      <c r="A8163">
        <v>23</v>
      </c>
      <c r="B8163">
        <v>3</v>
      </c>
      <c r="C8163">
        <v>0</v>
      </c>
      <c r="D8163">
        <v>3</v>
      </c>
      <c r="E8163" t="s">
        <v>761</v>
      </c>
      <c r="F8163">
        <v>0</v>
      </c>
      <c r="G8163">
        <v>1</v>
      </c>
      <c r="J8163" t="s">
        <v>14</v>
      </c>
      <c r="K8163">
        <v>1</v>
      </c>
      <c r="L8163">
        <v>0.791310400003567</v>
      </c>
      <c r="M8163">
        <v>5.3531610000063701</v>
      </c>
      <c r="N8163">
        <v>2</v>
      </c>
      <c r="O8163">
        <v>0.114467300008982</v>
      </c>
      <c r="P8163">
        <v>5.6309313999954602</v>
      </c>
    </row>
    <row r="8164" spans="1:16" x14ac:dyDescent="0.3">
      <c r="A8164">
        <v>23</v>
      </c>
      <c r="B8164">
        <v>3</v>
      </c>
      <c r="C8164">
        <v>0</v>
      </c>
      <c r="D8164">
        <v>3</v>
      </c>
      <c r="E8164" t="s">
        <v>1994</v>
      </c>
      <c r="F8164">
        <v>0</v>
      </c>
      <c r="G8164">
        <v>1</v>
      </c>
      <c r="J8164" t="s">
        <v>14</v>
      </c>
      <c r="K8164">
        <v>1</v>
      </c>
      <c r="L8164">
        <v>0.74621140002273001</v>
      </c>
      <c r="M8164">
        <v>6.8817460999998703</v>
      </c>
      <c r="N8164">
        <v>2</v>
      </c>
      <c r="O8164">
        <v>9.6158900007139905E-2</v>
      </c>
      <c r="P8164">
        <v>7.1168354999972498</v>
      </c>
    </row>
    <row r="8165" spans="1:16" x14ac:dyDescent="0.3">
      <c r="A8165">
        <v>23</v>
      </c>
      <c r="B8165">
        <v>3</v>
      </c>
      <c r="C8165">
        <v>0</v>
      </c>
      <c r="D8165">
        <v>3</v>
      </c>
      <c r="E8165" t="s">
        <v>915</v>
      </c>
      <c r="F8165">
        <v>0</v>
      </c>
      <c r="G8165">
        <v>1</v>
      </c>
      <c r="J8165" t="s">
        <v>14</v>
      </c>
      <c r="K8165">
        <v>1</v>
      </c>
      <c r="L8165">
        <v>0.82509619998745598</v>
      </c>
      <c r="M8165">
        <v>8.4482194000156596</v>
      </c>
      <c r="N8165">
        <v>2</v>
      </c>
      <c r="O8165">
        <v>0.13202560000354399</v>
      </c>
      <c r="P8165">
        <v>8.7374569000094198</v>
      </c>
    </row>
    <row r="8166" spans="1:16" x14ac:dyDescent="0.3">
      <c r="A8166">
        <v>23</v>
      </c>
      <c r="B8166">
        <v>3</v>
      </c>
      <c r="C8166">
        <v>0</v>
      </c>
      <c r="D8166">
        <v>3</v>
      </c>
      <c r="E8166" t="s">
        <v>1941</v>
      </c>
      <c r="F8166">
        <v>1</v>
      </c>
      <c r="G8166">
        <v>1</v>
      </c>
      <c r="H8166">
        <v>1.9955679999839</v>
      </c>
      <c r="I8166">
        <v>15.000373300019399</v>
      </c>
      <c r="J8166" t="s">
        <v>14</v>
      </c>
      <c r="K8166">
        <v>0</v>
      </c>
      <c r="L8166">
        <v>0.88631860000896301</v>
      </c>
      <c r="M8166">
        <v>10.128659700014399</v>
      </c>
      <c r="N8166">
        <v>2</v>
      </c>
      <c r="O8166">
        <v>0.160504100000253</v>
      </c>
      <c r="P8166">
        <v>10.453045400005101</v>
      </c>
    </row>
    <row r="8167" spans="1:16" x14ac:dyDescent="0.3">
      <c r="A8167">
        <v>23</v>
      </c>
      <c r="B8167">
        <v>3</v>
      </c>
      <c r="C8167">
        <v>0</v>
      </c>
      <c r="D8167">
        <v>3</v>
      </c>
      <c r="E8167" t="s">
        <v>1362</v>
      </c>
      <c r="F8167">
        <v>0</v>
      </c>
      <c r="G8167">
        <v>1</v>
      </c>
      <c r="J8167" t="s">
        <v>14</v>
      </c>
      <c r="K8167">
        <v>1</v>
      </c>
      <c r="L8167">
        <v>1.07968429999892</v>
      </c>
      <c r="M8167">
        <v>12.037937200017</v>
      </c>
      <c r="N8167">
        <v>3</v>
      </c>
      <c r="O8167">
        <v>0.18485819999477801</v>
      </c>
      <c r="P8167">
        <v>12.3893771000148</v>
      </c>
    </row>
    <row r="8168" spans="1:16" x14ac:dyDescent="0.3">
      <c r="A8168">
        <v>23</v>
      </c>
      <c r="B8168">
        <v>3</v>
      </c>
      <c r="C8168">
        <v>0</v>
      </c>
      <c r="D8168">
        <v>3</v>
      </c>
      <c r="E8168" t="s">
        <v>1312</v>
      </c>
      <c r="F8168">
        <v>0</v>
      </c>
      <c r="G8168">
        <v>1</v>
      </c>
      <c r="J8168" t="s">
        <v>14</v>
      </c>
      <c r="K8168">
        <v>1</v>
      </c>
      <c r="L8168">
        <v>0.75470580000546805</v>
      </c>
      <c r="M8168">
        <v>13.649993900005899</v>
      </c>
      <c r="N8168">
        <v>3</v>
      </c>
      <c r="O8168">
        <v>0.18798670000978701</v>
      </c>
      <c r="P8168">
        <v>13.9765947000124</v>
      </c>
    </row>
    <row r="8169" spans="1:16" x14ac:dyDescent="0.3">
      <c r="A8169">
        <v>23</v>
      </c>
      <c r="B8169">
        <v>3</v>
      </c>
      <c r="C8169">
        <v>0</v>
      </c>
      <c r="D8169">
        <v>3</v>
      </c>
      <c r="E8169" t="s">
        <v>937</v>
      </c>
      <c r="F8169">
        <v>0</v>
      </c>
      <c r="G8169">
        <v>1</v>
      </c>
      <c r="J8169" t="s">
        <v>14</v>
      </c>
      <c r="K8169">
        <v>1</v>
      </c>
      <c r="L8169">
        <v>0.74033870000857904</v>
      </c>
      <c r="M8169">
        <v>15.2218716000207</v>
      </c>
      <c r="N8169">
        <v>3</v>
      </c>
      <c r="O8169">
        <v>0.232186400011415</v>
      </c>
      <c r="P8169">
        <v>15.5571650000056</v>
      </c>
    </row>
    <row r="8170" spans="1:16" x14ac:dyDescent="0.3">
      <c r="A8170">
        <v>23</v>
      </c>
      <c r="B8170">
        <v>3</v>
      </c>
      <c r="C8170">
        <v>0</v>
      </c>
      <c r="D8170">
        <v>3</v>
      </c>
      <c r="E8170" t="s">
        <v>454</v>
      </c>
      <c r="F8170">
        <v>1</v>
      </c>
      <c r="G8170">
        <v>1</v>
      </c>
      <c r="H8170">
        <v>1.99551390000852</v>
      </c>
      <c r="I8170">
        <v>80.001486699999106</v>
      </c>
      <c r="J8170" t="s">
        <v>16</v>
      </c>
      <c r="K8170">
        <v>1</v>
      </c>
      <c r="L8170">
        <v>1.30588390000048</v>
      </c>
      <c r="M8170">
        <v>17.3690010000137</v>
      </c>
      <c r="N8170">
        <v>3</v>
      </c>
      <c r="O8170">
        <v>0.216734300018288</v>
      </c>
      <c r="P8170">
        <v>17.6777137000172</v>
      </c>
    </row>
    <row r="8171" spans="1:16" x14ac:dyDescent="0.3">
      <c r="A8171">
        <v>23</v>
      </c>
      <c r="B8171">
        <v>3</v>
      </c>
      <c r="C8171">
        <v>0</v>
      </c>
      <c r="D8171">
        <v>3</v>
      </c>
      <c r="E8171" t="s">
        <v>729</v>
      </c>
      <c r="F8171">
        <v>1</v>
      </c>
      <c r="G8171">
        <v>1</v>
      </c>
      <c r="H8171">
        <v>1.9955628000025201</v>
      </c>
      <c r="I8171">
        <v>62.5011931000045</v>
      </c>
      <c r="J8171" t="s">
        <v>14</v>
      </c>
      <c r="K8171">
        <v>0</v>
      </c>
      <c r="L8171">
        <v>1.17754569998942</v>
      </c>
      <c r="M8171">
        <v>19.3604896000179</v>
      </c>
      <c r="N8171">
        <v>2</v>
      </c>
      <c r="O8171">
        <v>0.162464399996679</v>
      </c>
      <c r="P8171">
        <v>19.6635604000185</v>
      </c>
    </row>
    <row r="8172" spans="1:16" x14ac:dyDescent="0.3">
      <c r="A8172">
        <v>23</v>
      </c>
      <c r="B8172">
        <v>3</v>
      </c>
      <c r="C8172">
        <v>0</v>
      </c>
      <c r="D8172">
        <v>3</v>
      </c>
      <c r="E8172" t="s">
        <v>1978</v>
      </c>
      <c r="F8172">
        <v>1</v>
      </c>
      <c r="G8172">
        <v>1</v>
      </c>
      <c r="H8172">
        <v>1.9955201000266201</v>
      </c>
      <c r="I8172">
        <v>70.001334800006603</v>
      </c>
      <c r="J8172" t="s">
        <v>16</v>
      </c>
      <c r="K8172">
        <v>1</v>
      </c>
      <c r="L8172">
        <v>1.56015209999168</v>
      </c>
      <c r="M8172">
        <v>21.728151100018302</v>
      </c>
      <c r="N8172">
        <v>3</v>
      </c>
      <c r="O8172">
        <v>9.6836299984715907E-2</v>
      </c>
      <c r="P8172">
        <v>21.9894599000108</v>
      </c>
    </row>
    <row r="8173" spans="1:16" x14ac:dyDescent="0.3">
      <c r="A8173">
        <v>23</v>
      </c>
      <c r="B8173">
        <v>3</v>
      </c>
      <c r="C8173">
        <v>0</v>
      </c>
      <c r="D8173">
        <v>3</v>
      </c>
      <c r="E8173" t="s">
        <v>1385</v>
      </c>
      <c r="F8173">
        <v>0</v>
      </c>
      <c r="G8173">
        <v>1</v>
      </c>
      <c r="J8173" t="s">
        <v>14</v>
      </c>
      <c r="K8173">
        <v>1</v>
      </c>
      <c r="L8173">
        <v>2.3362159999960599</v>
      </c>
      <c r="M8173">
        <v>24.832433900010098</v>
      </c>
      <c r="N8173">
        <v>2</v>
      </c>
      <c r="O8173">
        <v>0.23224320000736001</v>
      </c>
      <c r="P8173">
        <v>25.2050174000033</v>
      </c>
    </row>
    <row r="8174" spans="1:16" x14ac:dyDescent="0.3">
      <c r="A8174">
        <v>23</v>
      </c>
      <c r="B8174">
        <v>3</v>
      </c>
      <c r="C8174">
        <v>0</v>
      </c>
      <c r="D8174">
        <v>3</v>
      </c>
      <c r="E8174" t="s">
        <v>1253</v>
      </c>
      <c r="F8174">
        <v>1</v>
      </c>
      <c r="G8174">
        <v>1</v>
      </c>
      <c r="H8174">
        <v>1.99557149998145</v>
      </c>
      <c r="I8174">
        <v>5.0001581000105899</v>
      </c>
      <c r="J8174" t="s">
        <v>14</v>
      </c>
      <c r="K8174">
        <v>0</v>
      </c>
      <c r="L8174">
        <v>0.93734040000708796</v>
      </c>
      <c r="M8174">
        <v>26.648430300003401</v>
      </c>
      <c r="N8174">
        <v>2</v>
      </c>
      <c r="O8174">
        <v>8.2243099983315901E-2</v>
      </c>
      <c r="P8174">
        <v>26.863056800008099</v>
      </c>
    </row>
    <row r="8175" spans="1:16" x14ac:dyDescent="0.3">
      <c r="A8175">
        <v>23</v>
      </c>
      <c r="B8175">
        <v>3</v>
      </c>
      <c r="C8175">
        <v>0</v>
      </c>
      <c r="D8175">
        <v>3</v>
      </c>
      <c r="E8175" t="s">
        <v>1863</v>
      </c>
      <c r="F8175">
        <v>0</v>
      </c>
      <c r="G8175">
        <v>1</v>
      </c>
      <c r="J8175" t="s">
        <v>14</v>
      </c>
      <c r="K8175">
        <v>1</v>
      </c>
      <c r="L8175">
        <v>0.88802450001821898</v>
      </c>
      <c r="M8175">
        <v>28.2558856999967</v>
      </c>
      <c r="N8175">
        <v>2</v>
      </c>
      <c r="O8175">
        <v>9.3076599994674297E-2</v>
      </c>
      <c r="P8175">
        <v>28.513523300003701</v>
      </c>
    </row>
    <row r="8176" spans="1:16" x14ac:dyDescent="0.3">
      <c r="A8176">
        <v>23</v>
      </c>
      <c r="B8176">
        <v>3</v>
      </c>
      <c r="C8176">
        <v>0</v>
      </c>
      <c r="D8176">
        <v>3</v>
      </c>
      <c r="E8176" t="s">
        <v>1824</v>
      </c>
      <c r="F8176">
        <v>0</v>
      </c>
      <c r="G8176">
        <v>1</v>
      </c>
      <c r="J8176" t="s">
        <v>14</v>
      </c>
      <c r="K8176">
        <v>1</v>
      </c>
      <c r="L8176">
        <v>0.699461399985012</v>
      </c>
      <c r="M8176">
        <v>29.7179903000069</v>
      </c>
      <c r="N8176">
        <v>2</v>
      </c>
      <c r="O8176">
        <v>0.196334100008244</v>
      </c>
      <c r="P8176">
        <v>30.080907600000501</v>
      </c>
    </row>
    <row r="8177" spans="1:16" x14ac:dyDescent="0.3">
      <c r="A8177">
        <v>23</v>
      </c>
      <c r="B8177">
        <v>3</v>
      </c>
      <c r="C8177">
        <v>0</v>
      </c>
      <c r="D8177">
        <v>3</v>
      </c>
      <c r="E8177" t="s">
        <v>130</v>
      </c>
      <c r="F8177">
        <v>1</v>
      </c>
      <c r="G8177">
        <v>1</v>
      </c>
      <c r="H8177">
        <v>1.99568409999483</v>
      </c>
      <c r="I8177">
        <v>22.5004914000165</v>
      </c>
      <c r="J8177" t="s">
        <v>14</v>
      </c>
      <c r="K8177">
        <v>0</v>
      </c>
      <c r="L8177">
        <v>0.86343100000522099</v>
      </c>
      <c r="M8177">
        <v>31.449210000020699</v>
      </c>
      <c r="N8177">
        <v>2</v>
      </c>
      <c r="O8177">
        <v>0.130239899997832</v>
      </c>
      <c r="P8177">
        <v>31.7108698000084</v>
      </c>
    </row>
    <row r="8178" spans="1:16" x14ac:dyDescent="0.3">
      <c r="A8178">
        <v>23</v>
      </c>
      <c r="B8178">
        <v>3</v>
      </c>
      <c r="C8178">
        <v>0</v>
      </c>
      <c r="D8178">
        <v>3</v>
      </c>
      <c r="E8178" t="s">
        <v>2179</v>
      </c>
      <c r="F8178">
        <v>1</v>
      </c>
      <c r="G8178">
        <v>1</v>
      </c>
      <c r="H8178">
        <v>1.9954955000139301</v>
      </c>
      <c r="I8178">
        <v>120.0022436</v>
      </c>
      <c r="J8178" t="s">
        <v>16</v>
      </c>
      <c r="K8178">
        <v>1</v>
      </c>
      <c r="L8178">
        <v>1.4639848999795499</v>
      </c>
      <c r="M8178">
        <v>33.679469900001997</v>
      </c>
      <c r="N8178">
        <v>3</v>
      </c>
      <c r="O8178">
        <v>4.3724397000041799</v>
      </c>
      <c r="P8178">
        <v>38.209215600014403</v>
      </c>
    </row>
    <row r="8179" spans="1:16" x14ac:dyDescent="0.3">
      <c r="A8179">
        <v>23</v>
      </c>
      <c r="B8179">
        <v>3</v>
      </c>
      <c r="C8179">
        <v>0</v>
      </c>
      <c r="D8179">
        <v>3</v>
      </c>
      <c r="E8179" t="s">
        <v>58</v>
      </c>
      <c r="F8179">
        <v>1</v>
      </c>
      <c r="G8179">
        <v>1</v>
      </c>
      <c r="H8179">
        <v>1.99539759999607</v>
      </c>
      <c r="I8179">
        <v>77.5014172999945</v>
      </c>
      <c r="J8179" t="s">
        <v>16</v>
      </c>
      <c r="K8179">
        <v>1</v>
      </c>
      <c r="L8179">
        <v>2.9985114999872202</v>
      </c>
      <c r="M8179">
        <v>41.713199799996801</v>
      </c>
      <c r="N8179">
        <v>2</v>
      </c>
      <c r="O8179">
        <v>0.159938800003147</v>
      </c>
      <c r="P8179">
        <v>41.988781099993503</v>
      </c>
    </row>
    <row r="8180" spans="1:16" x14ac:dyDescent="0.3">
      <c r="A8180">
        <v>23</v>
      </c>
      <c r="B8180">
        <v>3</v>
      </c>
      <c r="C8180">
        <v>0</v>
      </c>
      <c r="D8180">
        <v>3</v>
      </c>
      <c r="E8180" t="s">
        <v>1369</v>
      </c>
      <c r="F8180">
        <v>1</v>
      </c>
      <c r="G8180">
        <v>1</v>
      </c>
      <c r="H8180">
        <v>1.9955301000154599</v>
      </c>
      <c r="I8180">
        <v>57.501077499997301</v>
      </c>
      <c r="J8180" t="s">
        <v>14</v>
      </c>
      <c r="K8180">
        <v>0</v>
      </c>
      <c r="L8180">
        <v>4.2981569999828899</v>
      </c>
      <c r="M8180">
        <v>46.7927787000081</v>
      </c>
      <c r="N8180">
        <v>2</v>
      </c>
      <c r="O8180">
        <v>0.113791300012963</v>
      </c>
      <c r="P8180">
        <v>47.054255299997799</v>
      </c>
    </row>
    <row r="8181" spans="1:16" x14ac:dyDescent="0.3">
      <c r="A8181">
        <v>23</v>
      </c>
      <c r="B8181">
        <v>3</v>
      </c>
      <c r="C8181">
        <v>0</v>
      </c>
      <c r="D8181">
        <v>3</v>
      </c>
      <c r="E8181" t="s">
        <v>2123</v>
      </c>
      <c r="F8181">
        <v>1</v>
      </c>
      <c r="G8181">
        <v>1</v>
      </c>
      <c r="H8181">
        <v>1.99561969999922</v>
      </c>
      <c r="I8181">
        <v>20.000420600001199</v>
      </c>
      <c r="J8181" t="s">
        <v>16</v>
      </c>
      <c r="K8181">
        <v>1</v>
      </c>
      <c r="L8181">
        <v>2.3981046999979299</v>
      </c>
      <c r="M8181">
        <v>49.956858100020298</v>
      </c>
      <c r="N8181">
        <v>2</v>
      </c>
      <c r="O8181">
        <v>0.15340759998070999</v>
      </c>
      <c r="P8181">
        <v>50.221959999995299</v>
      </c>
    </row>
    <row r="8182" spans="1:16" x14ac:dyDescent="0.3">
      <c r="A8182">
        <v>23</v>
      </c>
      <c r="B8182">
        <v>3</v>
      </c>
      <c r="C8182">
        <v>0</v>
      </c>
      <c r="D8182">
        <v>3</v>
      </c>
      <c r="E8182" t="s">
        <v>374</v>
      </c>
      <c r="F8182">
        <v>1</v>
      </c>
      <c r="G8182">
        <v>1</v>
      </c>
      <c r="H8182">
        <v>1.9952524999971499</v>
      </c>
      <c r="I8182">
        <v>125.002323199995</v>
      </c>
      <c r="J8182" t="s">
        <v>16</v>
      </c>
      <c r="K8182">
        <v>1</v>
      </c>
      <c r="L8182">
        <v>0.93489179998869099</v>
      </c>
      <c r="M8182">
        <v>51.661136100010502</v>
      </c>
      <c r="N8182">
        <v>2</v>
      </c>
      <c r="O8182">
        <v>0.16018209999310801</v>
      </c>
      <c r="P8182">
        <v>51.917288099997698</v>
      </c>
    </row>
    <row r="8183" spans="1:16" x14ac:dyDescent="0.3">
      <c r="A8183">
        <v>23</v>
      </c>
      <c r="B8183">
        <v>3</v>
      </c>
      <c r="C8183">
        <v>0</v>
      </c>
      <c r="D8183">
        <v>3</v>
      </c>
      <c r="E8183" t="s">
        <v>1089</v>
      </c>
      <c r="F8183">
        <v>1</v>
      </c>
      <c r="G8183">
        <v>1</v>
      </c>
      <c r="H8183">
        <v>1.9954507999937099</v>
      </c>
      <c r="I8183">
        <v>105.001952100021</v>
      </c>
      <c r="J8183" t="s">
        <v>14</v>
      </c>
      <c r="K8183">
        <v>0</v>
      </c>
      <c r="L8183">
        <v>2.0516486999986201</v>
      </c>
      <c r="M8183">
        <v>54.473557699995602</v>
      </c>
      <c r="N8183">
        <v>2</v>
      </c>
      <c r="O8183">
        <v>0.188144699990517</v>
      </c>
      <c r="P8183">
        <v>54.800642500020302</v>
      </c>
    </row>
    <row r="8184" spans="1:16" x14ac:dyDescent="0.3">
      <c r="A8184">
        <v>23</v>
      </c>
      <c r="B8184">
        <v>3</v>
      </c>
      <c r="C8184">
        <v>0</v>
      </c>
      <c r="D8184">
        <v>3</v>
      </c>
      <c r="E8184" t="s">
        <v>839</v>
      </c>
      <c r="F8184">
        <v>1</v>
      </c>
      <c r="G8184">
        <v>1</v>
      </c>
      <c r="H8184">
        <v>1.9958003000065201</v>
      </c>
      <c r="I8184">
        <v>97.5018404000148</v>
      </c>
      <c r="J8184" t="s">
        <v>16</v>
      </c>
      <c r="K8184">
        <v>1</v>
      </c>
      <c r="L8184">
        <v>1.4465741000021799</v>
      </c>
      <c r="M8184">
        <v>56.7519061999919</v>
      </c>
      <c r="N8184">
        <v>3</v>
      </c>
      <c r="O8184">
        <v>0.12095780001254799</v>
      </c>
      <c r="P8184">
        <v>57.053410199994701</v>
      </c>
    </row>
    <row r="8185" spans="1:16" x14ac:dyDescent="0.3">
      <c r="A8185">
        <v>23</v>
      </c>
      <c r="B8185">
        <v>3</v>
      </c>
      <c r="C8185">
        <v>0</v>
      </c>
      <c r="D8185">
        <v>3</v>
      </c>
      <c r="E8185" t="s">
        <v>1546</v>
      </c>
      <c r="F8185">
        <v>1</v>
      </c>
      <c r="G8185">
        <v>1</v>
      </c>
      <c r="H8185">
        <v>1.9954841000144401</v>
      </c>
      <c r="I8185">
        <v>87.501619899994694</v>
      </c>
      <c r="J8185" t="s">
        <v>16</v>
      </c>
      <c r="K8185">
        <v>1</v>
      </c>
      <c r="L8185">
        <v>0.75914239999838196</v>
      </c>
      <c r="M8185">
        <v>58.317189900000798</v>
      </c>
      <c r="N8185">
        <v>3</v>
      </c>
      <c r="O8185">
        <v>0.21653659999719799</v>
      </c>
      <c r="P8185">
        <v>58.685253900010103</v>
      </c>
    </row>
    <row r="8186" spans="1:16" x14ac:dyDescent="0.3">
      <c r="A8186">
        <v>23</v>
      </c>
      <c r="B8186">
        <v>3</v>
      </c>
      <c r="C8186">
        <v>0</v>
      </c>
      <c r="D8186">
        <v>3</v>
      </c>
      <c r="E8186" t="s">
        <v>1316</v>
      </c>
      <c r="F8186">
        <v>0</v>
      </c>
      <c r="G8186">
        <v>1</v>
      </c>
      <c r="J8186" t="s">
        <v>14</v>
      </c>
      <c r="K8186">
        <v>1</v>
      </c>
      <c r="L8186">
        <v>3.6153847999812601</v>
      </c>
      <c r="M8186">
        <v>62.805426800012398</v>
      </c>
      <c r="N8186">
        <v>1</v>
      </c>
      <c r="O8186">
        <v>1.0853957999788699</v>
      </c>
      <c r="P8186">
        <v>64.057891800010097</v>
      </c>
    </row>
    <row r="8187" spans="1:16" x14ac:dyDescent="0.3">
      <c r="A8187">
        <v>23</v>
      </c>
      <c r="B8187">
        <v>3</v>
      </c>
      <c r="C8187">
        <v>0</v>
      </c>
      <c r="D8187">
        <v>3</v>
      </c>
      <c r="E8187" t="s">
        <v>321</v>
      </c>
      <c r="F8187">
        <v>0</v>
      </c>
      <c r="G8187">
        <v>1</v>
      </c>
      <c r="J8187" t="s">
        <v>16</v>
      </c>
      <c r="K8187">
        <v>0</v>
      </c>
      <c r="L8187">
        <v>1.55709769998794</v>
      </c>
      <c r="M8187">
        <v>66.120590700011206</v>
      </c>
      <c r="N8187">
        <v>2</v>
      </c>
      <c r="O8187">
        <v>0.114693299983628</v>
      </c>
      <c r="P8187">
        <v>66.407394000008907</v>
      </c>
    </row>
    <row r="8188" spans="1:16" x14ac:dyDescent="0.3">
      <c r="A8188">
        <v>23</v>
      </c>
      <c r="B8188">
        <v>3</v>
      </c>
      <c r="C8188">
        <v>0</v>
      </c>
      <c r="D8188">
        <v>3</v>
      </c>
      <c r="E8188" t="s">
        <v>1926</v>
      </c>
      <c r="F8188">
        <v>1</v>
      </c>
      <c r="G8188">
        <v>1</v>
      </c>
      <c r="H8188">
        <v>1.9952437999891099</v>
      </c>
      <c r="I8188">
        <v>150.00278959999599</v>
      </c>
      <c r="J8188" t="s">
        <v>14</v>
      </c>
      <c r="K8188">
        <v>0</v>
      </c>
      <c r="L8188">
        <v>1.6553968999942299</v>
      </c>
      <c r="M8188">
        <v>68.5684234999935</v>
      </c>
      <c r="N8188">
        <v>3</v>
      </c>
      <c r="O8188">
        <v>0.146993700007442</v>
      </c>
      <c r="P8188">
        <v>68.879581100016395</v>
      </c>
    </row>
    <row r="8189" spans="1:16" x14ac:dyDescent="0.3">
      <c r="A8189">
        <v>23</v>
      </c>
      <c r="B8189">
        <v>3</v>
      </c>
      <c r="C8189">
        <v>0</v>
      </c>
      <c r="D8189">
        <v>3</v>
      </c>
      <c r="E8189" t="s">
        <v>127</v>
      </c>
      <c r="F8189">
        <v>1</v>
      </c>
      <c r="G8189">
        <v>1</v>
      </c>
      <c r="H8189">
        <v>1.9955435000010799</v>
      </c>
      <c r="I8189">
        <v>67.501273800007795</v>
      </c>
      <c r="J8189" t="s">
        <v>14</v>
      </c>
      <c r="K8189">
        <v>0</v>
      </c>
      <c r="L8189">
        <v>1.58245600000373</v>
      </c>
      <c r="M8189">
        <v>70.966748800012297</v>
      </c>
      <c r="N8189">
        <v>2</v>
      </c>
      <c r="O8189">
        <v>7.3006199992960305E-2</v>
      </c>
      <c r="P8189">
        <v>71.205784299992999</v>
      </c>
    </row>
    <row r="8190" spans="1:16" x14ac:dyDescent="0.3">
      <c r="A8190">
        <v>23</v>
      </c>
      <c r="B8190">
        <v>3</v>
      </c>
      <c r="C8190">
        <v>0</v>
      </c>
      <c r="D8190">
        <v>3</v>
      </c>
      <c r="E8190" t="s">
        <v>2127</v>
      </c>
      <c r="F8190">
        <v>0</v>
      </c>
      <c r="G8190">
        <v>1</v>
      </c>
      <c r="J8190" t="s">
        <v>14</v>
      </c>
      <c r="K8190">
        <v>1</v>
      </c>
      <c r="L8190">
        <v>1.36874249999528</v>
      </c>
      <c r="M8190">
        <v>73.080663800006704</v>
      </c>
      <c r="N8190">
        <v>2</v>
      </c>
      <c r="O8190">
        <v>0.14071119998698101</v>
      </c>
      <c r="P8190">
        <v>73.433563400001702</v>
      </c>
    </row>
    <row r="8191" spans="1:16" x14ac:dyDescent="0.3">
      <c r="A8191">
        <v>23</v>
      </c>
      <c r="B8191">
        <v>3</v>
      </c>
      <c r="C8191">
        <v>0</v>
      </c>
      <c r="D8191">
        <v>3</v>
      </c>
      <c r="E8191" t="s">
        <v>1351</v>
      </c>
      <c r="F8191">
        <v>0</v>
      </c>
      <c r="G8191">
        <v>1</v>
      </c>
      <c r="J8191" t="s">
        <v>14</v>
      </c>
      <c r="K8191">
        <v>1</v>
      </c>
      <c r="L8191">
        <v>0.88689449999947101</v>
      </c>
      <c r="M8191">
        <v>74.825177999999099</v>
      </c>
      <c r="N8191">
        <v>2</v>
      </c>
      <c r="O8191">
        <v>0.146634900011122</v>
      </c>
      <c r="P8191">
        <v>75.071393299993403</v>
      </c>
    </row>
    <row r="8192" spans="1:16" x14ac:dyDescent="0.3">
      <c r="A8192">
        <v>23</v>
      </c>
      <c r="B8192">
        <v>3</v>
      </c>
      <c r="C8192">
        <v>0</v>
      </c>
      <c r="D8192">
        <v>3</v>
      </c>
      <c r="E8192" t="s">
        <v>1564</v>
      </c>
      <c r="F8192">
        <v>0</v>
      </c>
      <c r="G8192">
        <v>1</v>
      </c>
      <c r="J8192" t="s">
        <v>14</v>
      </c>
      <c r="K8192">
        <v>1</v>
      </c>
      <c r="L8192">
        <v>1.0226557000132701</v>
      </c>
      <c r="M8192">
        <v>76.598489099997096</v>
      </c>
      <c r="N8192">
        <v>2</v>
      </c>
      <c r="O8192">
        <v>0.16456390000530499</v>
      </c>
      <c r="P8192">
        <v>76.889381400018493</v>
      </c>
    </row>
    <row r="8193" spans="1:16" x14ac:dyDescent="0.3">
      <c r="A8193">
        <v>23</v>
      </c>
      <c r="B8193">
        <v>3</v>
      </c>
      <c r="C8193">
        <v>0</v>
      </c>
      <c r="D8193">
        <v>3</v>
      </c>
      <c r="E8193" t="s">
        <v>1849</v>
      </c>
      <c r="F8193">
        <v>1</v>
      </c>
      <c r="G8193">
        <v>1</v>
      </c>
      <c r="H8193">
        <v>1.99541870001121</v>
      </c>
      <c r="I8193">
        <v>140.00262990000201</v>
      </c>
      <c r="J8193" t="s">
        <v>14</v>
      </c>
      <c r="K8193">
        <v>0</v>
      </c>
      <c r="L8193">
        <v>1.2214554999955001</v>
      </c>
      <c r="M8193">
        <v>78.616280300018801</v>
      </c>
      <c r="N8193">
        <v>2</v>
      </c>
      <c r="O8193">
        <v>0.19415399999707</v>
      </c>
      <c r="P8193">
        <v>78.9667193000205</v>
      </c>
    </row>
    <row r="8194" spans="1:16" x14ac:dyDescent="0.3">
      <c r="A8194">
        <v>23</v>
      </c>
      <c r="B8194">
        <v>3</v>
      </c>
      <c r="C8194">
        <v>0</v>
      </c>
      <c r="D8194">
        <v>3</v>
      </c>
      <c r="E8194" t="s">
        <v>80</v>
      </c>
      <c r="F8194">
        <v>0</v>
      </c>
      <c r="G8194">
        <v>1</v>
      </c>
      <c r="J8194" t="s">
        <v>16</v>
      </c>
      <c r="K8194">
        <v>0</v>
      </c>
      <c r="L8194">
        <v>1.9768272000073901</v>
      </c>
      <c r="M8194">
        <v>81.448213700001403</v>
      </c>
      <c r="N8194">
        <v>2</v>
      </c>
      <c r="O8194">
        <v>0.192689999996219</v>
      </c>
      <c r="P8194">
        <v>81.821137899998604</v>
      </c>
    </row>
    <row r="8195" spans="1:16" x14ac:dyDescent="0.3">
      <c r="A8195">
        <v>23</v>
      </c>
      <c r="B8195">
        <v>3</v>
      </c>
      <c r="C8195">
        <v>0</v>
      </c>
      <c r="D8195">
        <v>3</v>
      </c>
      <c r="E8195" t="s">
        <v>166</v>
      </c>
      <c r="F8195">
        <v>0</v>
      </c>
      <c r="G8195">
        <v>1</v>
      </c>
      <c r="J8195" t="s">
        <v>14</v>
      </c>
      <c r="K8195">
        <v>1</v>
      </c>
      <c r="L8195">
        <v>0.91825109999626897</v>
      </c>
      <c r="M8195">
        <v>83.244830800016601</v>
      </c>
      <c r="N8195">
        <v>2</v>
      </c>
      <c r="O8195">
        <v>0.37292870000237599</v>
      </c>
      <c r="P8195">
        <v>83.801376599993105</v>
      </c>
    </row>
    <row r="8196" spans="1:16" x14ac:dyDescent="0.3">
      <c r="A8196">
        <v>23</v>
      </c>
      <c r="B8196">
        <v>3</v>
      </c>
      <c r="C8196">
        <v>0</v>
      </c>
      <c r="D8196">
        <v>3</v>
      </c>
      <c r="E8196" t="s">
        <v>908</v>
      </c>
      <c r="F8196">
        <v>1</v>
      </c>
      <c r="G8196">
        <v>1</v>
      </c>
      <c r="H8196">
        <v>1.9955452000140199</v>
      </c>
      <c r="I8196">
        <v>72.501344999997002</v>
      </c>
      <c r="J8196" t="s">
        <v>16</v>
      </c>
      <c r="K8196">
        <v>1</v>
      </c>
      <c r="L8196">
        <v>1.84393609999097</v>
      </c>
      <c r="M8196">
        <v>86.150001000001794</v>
      </c>
      <c r="N8196">
        <v>3</v>
      </c>
      <c r="O8196">
        <v>0.14166020002448901</v>
      </c>
      <c r="P8196">
        <v>86.458293900010204</v>
      </c>
    </row>
    <row r="8197" spans="1:16" x14ac:dyDescent="0.3">
      <c r="A8197">
        <v>23</v>
      </c>
      <c r="B8197">
        <v>3</v>
      </c>
      <c r="C8197">
        <v>0</v>
      </c>
      <c r="D8197">
        <v>3</v>
      </c>
      <c r="E8197" t="s">
        <v>478</v>
      </c>
      <c r="F8197">
        <v>0</v>
      </c>
      <c r="G8197">
        <v>1</v>
      </c>
      <c r="J8197" t="s">
        <v>14</v>
      </c>
      <c r="K8197">
        <v>1</v>
      </c>
      <c r="L8197">
        <v>1.19810329997563</v>
      </c>
      <c r="M8197">
        <v>88.161533200007398</v>
      </c>
      <c r="N8197">
        <v>3</v>
      </c>
      <c r="O8197">
        <v>0.14810719998786201</v>
      </c>
      <c r="P8197">
        <v>88.456566600012593</v>
      </c>
    </row>
    <row r="8198" spans="1:16" x14ac:dyDescent="0.3">
      <c r="A8198">
        <v>23</v>
      </c>
      <c r="B8198">
        <v>3</v>
      </c>
      <c r="C8198">
        <v>0</v>
      </c>
      <c r="D8198">
        <v>3</v>
      </c>
      <c r="E8198" t="s">
        <v>1516</v>
      </c>
      <c r="F8198">
        <v>0</v>
      </c>
      <c r="G8198">
        <v>1</v>
      </c>
      <c r="J8198" t="s">
        <v>14</v>
      </c>
      <c r="K8198">
        <v>1</v>
      </c>
      <c r="L8198">
        <v>3.0364816999936002</v>
      </c>
      <c r="M8198">
        <v>91.998854300007196</v>
      </c>
      <c r="N8198">
        <v>2</v>
      </c>
      <c r="O8198">
        <v>0.144132499990519</v>
      </c>
      <c r="P8198">
        <v>92.268584100005697</v>
      </c>
    </row>
    <row r="8199" spans="1:16" x14ac:dyDescent="0.3">
      <c r="A8199">
        <v>23</v>
      </c>
      <c r="B8199">
        <v>3</v>
      </c>
      <c r="C8199">
        <v>0</v>
      </c>
      <c r="D8199">
        <v>3</v>
      </c>
      <c r="E8199" t="s">
        <v>1496</v>
      </c>
      <c r="F8199">
        <v>1</v>
      </c>
      <c r="G8199">
        <v>1</v>
      </c>
      <c r="H8199">
        <v>1.99559959999169</v>
      </c>
      <c r="I8199">
        <v>27.5005899000098</v>
      </c>
      <c r="J8199" t="s">
        <v>16</v>
      </c>
      <c r="K8199">
        <v>1</v>
      </c>
      <c r="L8199">
        <v>1.2557971000205701</v>
      </c>
      <c r="M8199">
        <v>94.029135899996604</v>
      </c>
      <c r="N8199">
        <v>2</v>
      </c>
      <c r="O8199">
        <v>0.185027900006389</v>
      </c>
      <c r="P8199">
        <v>94.366070000018198</v>
      </c>
    </row>
    <row r="8200" spans="1:16" x14ac:dyDescent="0.3">
      <c r="A8200">
        <v>23</v>
      </c>
      <c r="B8200">
        <v>3</v>
      </c>
      <c r="C8200">
        <v>0</v>
      </c>
      <c r="D8200">
        <v>3</v>
      </c>
      <c r="E8200" t="s">
        <v>1850</v>
      </c>
      <c r="F8200">
        <v>1</v>
      </c>
      <c r="G8200">
        <v>1</v>
      </c>
      <c r="H8200">
        <v>1.9956058000098</v>
      </c>
      <c r="I8200">
        <v>92.501726999995299</v>
      </c>
      <c r="J8200" t="s">
        <v>16</v>
      </c>
      <c r="K8200">
        <v>1</v>
      </c>
      <c r="L8200">
        <v>1.61015530000441</v>
      </c>
      <c r="M8200">
        <v>96.481527700001607</v>
      </c>
      <c r="N8200">
        <v>3</v>
      </c>
      <c r="O8200">
        <v>0.18057029999908999</v>
      </c>
      <c r="P8200">
        <v>96.729032700008304</v>
      </c>
    </row>
    <row r="8201" spans="1:16" x14ac:dyDescent="0.3">
      <c r="A8201">
        <v>23</v>
      </c>
      <c r="B8201">
        <v>3</v>
      </c>
      <c r="C8201">
        <v>0</v>
      </c>
      <c r="D8201">
        <v>3</v>
      </c>
      <c r="E8201" t="s">
        <v>315</v>
      </c>
      <c r="F8201">
        <v>0</v>
      </c>
      <c r="G8201">
        <v>1</v>
      </c>
      <c r="J8201" t="s">
        <v>14</v>
      </c>
      <c r="K8201">
        <v>1</v>
      </c>
      <c r="L8201">
        <v>1.89148769999156</v>
      </c>
      <c r="M8201">
        <v>99.125191700004507</v>
      </c>
      <c r="N8201">
        <v>3</v>
      </c>
      <c r="O8201">
        <v>7.5481400010176003E-2</v>
      </c>
      <c r="P8201">
        <v>99.416407100012293</v>
      </c>
    </row>
    <row r="8202" spans="1:16" x14ac:dyDescent="0.3">
      <c r="A8202">
        <v>23</v>
      </c>
      <c r="B8202">
        <v>3</v>
      </c>
      <c r="C8202">
        <v>0</v>
      </c>
      <c r="D8202">
        <v>3</v>
      </c>
      <c r="E8202" t="s">
        <v>728</v>
      </c>
      <c r="F8202">
        <v>0</v>
      </c>
      <c r="G8202">
        <v>1</v>
      </c>
      <c r="J8202" t="s">
        <v>14</v>
      </c>
      <c r="K8202">
        <v>1</v>
      </c>
      <c r="L8202">
        <v>0.97798540000803802</v>
      </c>
      <c r="M8202">
        <v>100.898979899997</v>
      </c>
      <c r="N8202">
        <v>3</v>
      </c>
      <c r="O8202">
        <v>0.19464090000838</v>
      </c>
      <c r="P8202">
        <v>101.231480200018</v>
      </c>
    </row>
    <row r="8203" spans="1:16" x14ac:dyDescent="0.3">
      <c r="A8203">
        <v>23</v>
      </c>
      <c r="B8203">
        <v>3</v>
      </c>
      <c r="C8203">
        <v>0</v>
      </c>
      <c r="D8203">
        <v>3</v>
      </c>
      <c r="E8203" t="s">
        <v>669</v>
      </c>
      <c r="F8203">
        <v>0</v>
      </c>
      <c r="G8203">
        <v>1</v>
      </c>
      <c r="J8203" t="s">
        <v>14</v>
      </c>
      <c r="K8203">
        <v>1</v>
      </c>
      <c r="L8203">
        <v>1.21056310000131</v>
      </c>
      <c r="M8203">
        <v>102.94674280000601</v>
      </c>
      <c r="N8203">
        <v>3</v>
      </c>
      <c r="O8203">
        <v>0.17171750002307801</v>
      </c>
      <c r="P8203">
        <v>103.23224499999201</v>
      </c>
    </row>
    <row r="8204" spans="1:16" x14ac:dyDescent="0.3">
      <c r="A8204">
        <v>23</v>
      </c>
      <c r="B8204">
        <v>3</v>
      </c>
      <c r="C8204">
        <v>0</v>
      </c>
      <c r="D8204">
        <v>3</v>
      </c>
      <c r="E8204" t="s">
        <v>1514</v>
      </c>
      <c r="F8204">
        <v>0</v>
      </c>
      <c r="G8204">
        <v>1</v>
      </c>
      <c r="J8204" t="s">
        <v>14</v>
      </c>
      <c r="K8204">
        <v>1</v>
      </c>
      <c r="L8204">
        <v>0.64440089999698102</v>
      </c>
      <c r="M8204">
        <v>104.381197300012</v>
      </c>
      <c r="N8204">
        <v>3</v>
      </c>
      <c r="O8204">
        <v>0.243399700004375</v>
      </c>
      <c r="P8204">
        <v>104.808503900014</v>
      </c>
    </row>
    <row r="8205" spans="1:16" x14ac:dyDescent="0.3">
      <c r="A8205">
        <v>23</v>
      </c>
      <c r="B8205">
        <v>3</v>
      </c>
      <c r="C8205">
        <v>0</v>
      </c>
      <c r="D8205">
        <v>3</v>
      </c>
      <c r="E8205" t="s">
        <v>243</v>
      </c>
      <c r="F8205">
        <v>1</v>
      </c>
      <c r="G8205">
        <v>1</v>
      </c>
      <c r="H8205">
        <v>1.9955403000058101</v>
      </c>
      <c r="I8205">
        <v>45.000913099997</v>
      </c>
      <c r="J8205" t="s">
        <v>14</v>
      </c>
      <c r="K8205">
        <v>0</v>
      </c>
      <c r="L8205">
        <v>1.5581904000136999</v>
      </c>
      <c r="M8205">
        <v>106.87227570000699</v>
      </c>
      <c r="N8205">
        <v>1</v>
      </c>
      <c r="O8205">
        <v>9.1576300008455305E-2</v>
      </c>
      <c r="P8205">
        <v>107.13588680001</v>
      </c>
    </row>
    <row r="8206" spans="1:16" x14ac:dyDescent="0.3">
      <c r="A8206">
        <v>23</v>
      </c>
      <c r="B8206">
        <v>3</v>
      </c>
      <c r="C8206">
        <v>0</v>
      </c>
      <c r="D8206">
        <v>3</v>
      </c>
      <c r="E8206" t="s">
        <v>18</v>
      </c>
      <c r="F8206">
        <v>0</v>
      </c>
      <c r="G8206">
        <v>1</v>
      </c>
      <c r="J8206" t="s">
        <v>14</v>
      </c>
      <c r="K8206">
        <v>1</v>
      </c>
      <c r="L8206">
        <v>2.1419837999856099</v>
      </c>
      <c r="M8206">
        <v>109.78247860001299</v>
      </c>
      <c r="N8206">
        <v>1</v>
      </c>
      <c r="O8206">
        <v>0.19460660000913799</v>
      </c>
      <c r="P8206">
        <v>110.135176300013</v>
      </c>
    </row>
    <row r="8207" spans="1:16" x14ac:dyDescent="0.3">
      <c r="A8207">
        <v>23</v>
      </c>
      <c r="B8207">
        <v>3</v>
      </c>
      <c r="C8207">
        <v>0</v>
      </c>
      <c r="D8207">
        <v>3</v>
      </c>
      <c r="E8207" t="s">
        <v>643</v>
      </c>
      <c r="F8207">
        <v>1</v>
      </c>
      <c r="G8207">
        <v>1</v>
      </c>
      <c r="H8207">
        <v>1.9954250000009801</v>
      </c>
      <c r="I8207">
        <v>100.00187030001</v>
      </c>
      <c r="J8207" t="s">
        <v>16</v>
      </c>
      <c r="K8207">
        <v>1</v>
      </c>
      <c r="L8207">
        <v>2.10981319998973</v>
      </c>
      <c r="M8207">
        <v>112.750024700013</v>
      </c>
      <c r="N8207">
        <v>3</v>
      </c>
      <c r="O8207">
        <v>0.124496700009331</v>
      </c>
      <c r="P8207">
        <v>112.992933300004</v>
      </c>
    </row>
    <row r="8208" spans="1:16" x14ac:dyDescent="0.3">
      <c r="A8208">
        <v>23</v>
      </c>
      <c r="B8208">
        <v>3</v>
      </c>
      <c r="C8208">
        <v>0</v>
      </c>
      <c r="D8208">
        <v>3</v>
      </c>
      <c r="E8208" t="s">
        <v>1059</v>
      </c>
      <c r="F8208">
        <v>0</v>
      </c>
      <c r="G8208">
        <v>1</v>
      </c>
      <c r="J8208" t="s">
        <v>14</v>
      </c>
      <c r="K8208">
        <v>1</v>
      </c>
      <c r="L8208">
        <v>1.20890729999519</v>
      </c>
      <c r="M8208">
        <v>114.70635290001501</v>
      </c>
      <c r="N8208">
        <v>2</v>
      </c>
      <c r="O8208">
        <v>0.22839949998888201</v>
      </c>
      <c r="P8208">
        <v>115.13710759999201</v>
      </c>
    </row>
    <row r="8209" spans="1:16" x14ac:dyDescent="0.3">
      <c r="A8209">
        <v>23</v>
      </c>
      <c r="B8209">
        <v>3</v>
      </c>
      <c r="C8209">
        <v>0</v>
      </c>
      <c r="D8209">
        <v>3</v>
      </c>
      <c r="E8209" t="s">
        <v>1325</v>
      </c>
      <c r="F8209">
        <v>0</v>
      </c>
      <c r="G8209">
        <v>1</v>
      </c>
      <c r="J8209" t="s">
        <v>14</v>
      </c>
      <c r="K8209">
        <v>1</v>
      </c>
      <c r="L8209">
        <v>0.70913010000367704</v>
      </c>
      <c r="M8209">
        <v>116.351030599995</v>
      </c>
      <c r="N8209">
        <v>3</v>
      </c>
      <c r="O8209">
        <v>0.80314689999795497</v>
      </c>
      <c r="P8209">
        <v>117.295855500008</v>
      </c>
    </row>
    <row r="8210" spans="1:16" x14ac:dyDescent="0.3">
      <c r="A8210">
        <v>23</v>
      </c>
      <c r="B8210">
        <v>3</v>
      </c>
      <c r="C8210">
        <v>0</v>
      </c>
      <c r="D8210">
        <v>3</v>
      </c>
      <c r="E8210" t="s">
        <v>1808</v>
      </c>
      <c r="F8210">
        <v>0</v>
      </c>
      <c r="G8210">
        <v>1</v>
      </c>
      <c r="J8210" t="s">
        <v>16</v>
      </c>
      <c r="K8210">
        <v>0</v>
      </c>
      <c r="L8210">
        <v>2.4121945999795602</v>
      </c>
      <c r="M8210">
        <v>120.21272579999599</v>
      </c>
      <c r="N8210">
        <v>1</v>
      </c>
      <c r="O8210">
        <v>0.257644700002857</v>
      </c>
      <c r="P8210">
        <v>120.614470500004</v>
      </c>
    </row>
    <row r="8211" spans="1:16" x14ac:dyDescent="0.3">
      <c r="A8211">
        <v>23</v>
      </c>
      <c r="B8211">
        <v>3</v>
      </c>
      <c r="C8211">
        <v>0</v>
      </c>
      <c r="D8211">
        <v>3</v>
      </c>
      <c r="E8211" t="s">
        <v>562</v>
      </c>
      <c r="F8211">
        <v>0</v>
      </c>
      <c r="G8211">
        <v>1</v>
      </c>
      <c r="J8211" t="s">
        <v>14</v>
      </c>
      <c r="K8211">
        <v>1</v>
      </c>
      <c r="L8211">
        <v>1.70137379999505</v>
      </c>
      <c r="M8211">
        <v>122.82063840000799</v>
      </c>
      <c r="N8211">
        <v>2</v>
      </c>
      <c r="O8211">
        <v>0.12422100000549099</v>
      </c>
      <c r="P8211">
        <v>123.073013000016</v>
      </c>
    </row>
    <row r="8212" spans="1:16" x14ac:dyDescent="0.3">
      <c r="A8212">
        <v>23</v>
      </c>
      <c r="B8212">
        <v>3</v>
      </c>
      <c r="C8212">
        <v>0</v>
      </c>
      <c r="D8212">
        <v>3</v>
      </c>
      <c r="E8212" t="s">
        <v>782</v>
      </c>
      <c r="F8212">
        <v>1</v>
      </c>
      <c r="G8212">
        <v>1</v>
      </c>
      <c r="H8212">
        <v>1.99549450000632</v>
      </c>
      <c r="I8212">
        <v>2.50011459999951</v>
      </c>
      <c r="J8212" t="s">
        <v>14</v>
      </c>
      <c r="K8212">
        <v>0</v>
      </c>
      <c r="L8212">
        <v>0.85804270001244698</v>
      </c>
      <c r="M8212">
        <v>124.43679100001501</v>
      </c>
      <c r="N8212">
        <v>2</v>
      </c>
      <c r="O8212">
        <v>0.121283199987374</v>
      </c>
      <c r="P8212">
        <v>124.717655100016</v>
      </c>
    </row>
    <row r="8213" spans="1:16" x14ac:dyDescent="0.3">
      <c r="A8213">
        <v>23</v>
      </c>
      <c r="B8213">
        <v>3</v>
      </c>
      <c r="C8213">
        <v>0</v>
      </c>
      <c r="D8213">
        <v>3</v>
      </c>
      <c r="E8213" t="s">
        <v>2109</v>
      </c>
      <c r="F8213">
        <v>1</v>
      </c>
      <c r="G8213">
        <v>1</v>
      </c>
      <c r="H8213">
        <v>1.9956178999855201</v>
      </c>
      <c r="I8213">
        <v>82.501545500010295</v>
      </c>
      <c r="J8213" t="s">
        <v>14</v>
      </c>
      <c r="K8213">
        <v>0</v>
      </c>
      <c r="L8213">
        <v>0.552547100000083</v>
      </c>
      <c r="M8213">
        <v>125.775112200005</v>
      </c>
      <c r="N8213">
        <v>1</v>
      </c>
      <c r="O8213">
        <v>4.1051150000130301</v>
      </c>
      <c r="P8213">
        <v>130.053835300001</v>
      </c>
    </row>
    <row r="8214" spans="1:16" x14ac:dyDescent="0.3">
      <c r="A8214">
        <v>23</v>
      </c>
      <c r="B8214">
        <v>3</v>
      </c>
      <c r="C8214">
        <v>0</v>
      </c>
      <c r="D8214">
        <v>3</v>
      </c>
      <c r="E8214" t="s">
        <v>1468</v>
      </c>
      <c r="F8214">
        <v>1</v>
      </c>
      <c r="G8214">
        <v>1</v>
      </c>
      <c r="H8214">
        <v>1.9955159000237499</v>
      </c>
      <c r="I8214">
        <v>32.500696700008099</v>
      </c>
      <c r="J8214" t="s">
        <v>14</v>
      </c>
      <c r="K8214">
        <v>0</v>
      </c>
      <c r="L8214">
        <v>1.6472326999937701</v>
      </c>
      <c r="M8214">
        <v>132.20611660002001</v>
      </c>
      <c r="N8214">
        <v>2</v>
      </c>
      <c r="O8214">
        <v>0.196100300003309</v>
      </c>
      <c r="P8214">
        <v>132.55301679999701</v>
      </c>
    </row>
    <row r="8215" spans="1:16" x14ac:dyDescent="0.3">
      <c r="A8215">
        <v>23</v>
      </c>
      <c r="B8215">
        <v>3</v>
      </c>
      <c r="C8215">
        <v>0</v>
      </c>
      <c r="D8215">
        <v>3</v>
      </c>
      <c r="E8215" t="s">
        <v>585</v>
      </c>
      <c r="F8215">
        <v>1</v>
      </c>
      <c r="G8215">
        <v>1</v>
      </c>
      <c r="H8215">
        <v>1.9954502999899</v>
      </c>
      <c r="I8215">
        <v>25.000556000013599</v>
      </c>
      <c r="J8215" t="s">
        <v>14</v>
      </c>
      <c r="K8215">
        <v>0</v>
      </c>
      <c r="L8215">
        <v>1.2917871999961801</v>
      </c>
      <c r="M8215">
        <v>134.34949740002</v>
      </c>
      <c r="N8215">
        <v>2</v>
      </c>
      <c r="O8215">
        <v>9.7953799995593699E-2</v>
      </c>
      <c r="P8215">
        <v>134.61440770002099</v>
      </c>
    </row>
    <row r="8216" spans="1:16" x14ac:dyDescent="0.3">
      <c r="A8216">
        <v>23</v>
      </c>
      <c r="B8216">
        <v>3</v>
      </c>
      <c r="C8216">
        <v>0</v>
      </c>
      <c r="D8216">
        <v>3</v>
      </c>
      <c r="E8216" t="s">
        <v>1244</v>
      </c>
      <c r="F8216">
        <v>1</v>
      </c>
      <c r="G8216">
        <v>1</v>
      </c>
      <c r="H8216">
        <v>1.9956132999795999</v>
      </c>
      <c r="I8216">
        <v>42.500903200008899</v>
      </c>
      <c r="J8216" t="s">
        <v>16</v>
      </c>
      <c r="K8216">
        <v>1</v>
      </c>
      <c r="L8216">
        <v>2.4653409000020501</v>
      </c>
      <c r="M8216">
        <v>137.58454010001199</v>
      </c>
      <c r="N8216">
        <v>1</v>
      </c>
      <c r="O8216">
        <v>7.2737300011795E-2</v>
      </c>
      <c r="P8216">
        <v>137.781432200019</v>
      </c>
    </row>
    <row r="8217" spans="1:16" x14ac:dyDescent="0.3">
      <c r="A8217">
        <v>23</v>
      </c>
      <c r="B8217">
        <v>3</v>
      </c>
      <c r="C8217">
        <v>0</v>
      </c>
      <c r="D8217">
        <v>3</v>
      </c>
      <c r="E8217" t="s">
        <v>1336</v>
      </c>
      <c r="F8217">
        <v>0</v>
      </c>
      <c r="G8217">
        <v>1</v>
      </c>
      <c r="J8217" t="s">
        <v>14</v>
      </c>
      <c r="K8217">
        <v>1</v>
      </c>
      <c r="L8217">
        <v>1.78257899999153</v>
      </c>
      <c r="M8217">
        <v>140.069024900004</v>
      </c>
      <c r="N8217">
        <v>2</v>
      </c>
      <c r="O8217">
        <v>0.26779519999399798</v>
      </c>
      <c r="P8217">
        <v>140.50452270000801</v>
      </c>
    </row>
    <row r="8218" spans="1:16" x14ac:dyDescent="0.3">
      <c r="A8218">
        <v>23</v>
      </c>
      <c r="B8218">
        <v>3</v>
      </c>
      <c r="C8218">
        <v>0</v>
      </c>
      <c r="D8218">
        <v>3</v>
      </c>
      <c r="E8218" t="s">
        <v>580</v>
      </c>
      <c r="F8218">
        <v>1</v>
      </c>
      <c r="G8218">
        <v>1</v>
      </c>
      <c r="H8218">
        <v>1.99546330000157</v>
      </c>
      <c r="I8218">
        <v>55.001052500010701</v>
      </c>
      <c r="J8218" t="s">
        <v>14</v>
      </c>
      <c r="K8218">
        <v>0</v>
      </c>
      <c r="L8218">
        <v>1.33873790001962</v>
      </c>
      <c r="M8218">
        <v>142.34915059999901</v>
      </c>
      <c r="N8218">
        <v>2</v>
      </c>
      <c r="O8218">
        <v>0.139426700014155</v>
      </c>
      <c r="P8218">
        <v>142.66392750002001</v>
      </c>
    </row>
    <row r="8219" spans="1:16" x14ac:dyDescent="0.3">
      <c r="A8219">
        <v>23</v>
      </c>
      <c r="B8219">
        <v>3</v>
      </c>
      <c r="C8219">
        <v>0</v>
      </c>
      <c r="D8219">
        <v>3</v>
      </c>
      <c r="E8219" t="s">
        <v>492</v>
      </c>
      <c r="F8219">
        <v>0</v>
      </c>
      <c r="G8219">
        <v>1</v>
      </c>
      <c r="J8219" t="s">
        <v>14</v>
      </c>
      <c r="K8219">
        <v>1</v>
      </c>
      <c r="L8219">
        <v>0.83882490001269605</v>
      </c>
      <c r="M8219">
        <v>144.007473400008</v>
      </c>
      <c r="N8219">
        <v>2</v>
      </c>
      <c r="O8219">
        <v>0.62848519999533903</v>
      </c>
      <c r="P8219">
        <v>144.825186500006</v>
      </c>
    </row>
    <row r="8220" spans="1:16" x14ac:dyDescent="0.3">
      <c r="A8220">
        <v>23</v>
      </c>
      <c r="B8220">
        <v>3</v>
      </c>
      <c r="C8220">
        <v>0</v>
      </c>
      <c r="D8220">
        <v>3</v>
      </c>
      <c r="E8220" t="s">
        <v>1174</v>
      </c>
      <c r="F8220">
        <v>1</v>
      </c>
      <c r="G8220">
        <v>1</v>
      </c>
      <c r="H8220">
        <v>1.99553210000158</v>
      </c>
      <c r="I8220">
        <v>107.50201560001</v>
      </c>
      <c r="J8220" t="s">
        <v>14</v>
      </c>
      <c r="K8220">
        <v>0</v>
      </c>
      <c r="L8220">
        <v>1.24516630001017</v>
      </c>
      <c r="M8220">
        <v>146.575651899999</v>
      </c>
      <c r="N8220">
        <v>2</v>
      </c>
      <c r="O8220">
        <v>0.30774019999080299</v>
      </c>
      <c r="P8220">
        <v>147.056584700011</v>
      </c>
    </row>
    <row r="8221" spans="1:16" x14ac:dyDescent="0.3">
      <c r="A8221">
        <v>23</v>
      </c>
      <c r="B8221">
        <v>3</v>
      </c>
      <c r="C8221">
        <v>0</v>
      </c>
      <c r="D8221">
        <v>3</v>
      </c>
      <c r="E8221" t="s">
        <v>221</v>
      </c>
      <c r="F8221">
        <v>1</v>
      </c>
      <c r="G8221">
        <v>1</v>
      </c>
      <c r="H8221">
        <v>1.99542299998575</v>
      </c>
      <c r="I8221">
        <v>35.0007582000108</v>
      </c>
      <c r="J8221" t="s">
        <v>16</v>
      </c>
      <c r="K8221">
        <v>1</v>
      </c>
      <c r="L8221">
        <v>1.2681125999952201</v>
      </c>
      <c r="M8221">
        <v>148.83009510001301</v>
      </c>
      <c r="N8221">
        <v>2</v>
      </c>
      <c r="O8221">
        <v>0.15370560000883399</v>
      </c>
      <c r="P8221">
        <v>149.10269920001201</v>
      </c>
    </row>
    <row r="8222" spans="1:16" x14ac:dyDescent="0.3">
      <c r="A8222">
        <v>23</v>
      </c>
      <c r="B8222">
        <v>3</v>
      </c>
      <c r="C8222">
        <v>1</v>
      </c>
      <c r="D8222">
        <v>3</v>
      </c>
      <c r="E8222" t="s">
        <v>852</v>
      </c>
      <c r="F8222">
        <v>1</v>
      </c>
      <c r="G8222">
        <v>2</v>
      </c>
      <c r="H8222">
        <v>1.99531359999673</v>
      </c>
      <c r="I8222">
        <v>37.500828699994599</v>
      </c>
      <c r="J8222" t="s">
        <v>14</v>
      </c>
      <c r="K8222">
        <v>0</v>
      </c>
      <c r="L8222">
        <v>3.30517330000293</v>
      </c>
      <c r="M8222">
        <v>3.30537149999873</v>
      </c>
      <c r="N8222">
        <v>2</v>
      </c>
      <c r="O8222">
        <v>0.84092270000837699</v>
      </c>
      <c r="P8222">
        <v>4.2654184999992104</v>
      </c>
    </row>
    <row r="8223" spans="1:16" x14ac:dyDescent="0.3">
      <c r="A8223">
        <v>23</v>
      </c>
      <c r="B8223">
        <v>3</v>
      </c>
      <c r="C8223">
        <v>1</v>
      </c>
      <c r="D8223">
        <v>3</v>
      </c>
      <c r="E8223" t="s">
        <v>1870</v>
      </c>
      <c r="F8223">
        <v>0</v>
      </c>
      <c r="G8223">
        <v>2</v>
      </c>
      <c r="J8223" t="s">
        <v>14</v>
      </c>
      <c r="K8223">
        <v>1</v>
      </c>
      <c r="L8223">
        <v>0.89090190001297698</v>
      </c>
      <c r="M8223">
        <v>5.6613608000043296</v>
      </c>
      <c r="N8223">
        <v>2</v>
      </c>
      <c r="O8223">
        <v>0.115402199997334</v>
      </c>
      <c r="P8223">
        <v>5.8919293000071802</v>
      </c>
    </row>
    <row r="8224" spans="1:16" x14ac:dyDescent="0.3">
      <c r="A8224">
        <v>23</v>
      </c>
      <c r="B8224">
        <v>3</v>
      </c>
      <c r="C8224">
        <v>1</v>
      </c>
      <c r="D8224">
        <v>3</v>
      </c>
      <c r="E8224" t="s">
        <v>2185</v>
      </c>
      <c r="F8224">
        <v>1</v>
      </c>
      <c r="G8224">
        <v>2</v>
      </c>
      <c r="H8224">
        <v>1.9956494999933101</v>
      </c>
      <c r="I8224">
        <v>40.000862200016897</v>
      </c>
      <c r="J8224" t="s">
        <v>16</v>
      </c>
      <c r="K8224">
        <v>1</v>
      </c>
      <c r="L8224">
        <v>1.2677092000085399</v>
      </c>
      <c r="M8224">
        <v>7.6665305999922602</v>
      </c>
      <c r="N8224">
        <v>1</v>
      </c>
      <c r="O8224">
        <v>6.7952099983813199E-2</v>
      </c>
      <c r="P8224">
        <v>7.9001330000173802</v>
      </c>
    </row>
    <row r="8225" spans="1:16" x14ac:dyDescent="0.3">
      <c r="A8225">
        <v>23</v>
      </c>
      <c r="B8225">
        <v>3</v>
      </c>
      <c r="C8225">
        <v>1</v>
      </c>
      <c r="D8225">
        <v>3</v>
      </c>
      <c r="E8225" t="s">
        <v>79</v>
      </c>
      <c r="F8225">
        <v>1</v>
      </c>
      <c r="G8225">
        <v>2</v>
      </c>
      <c r="H8225">
        <v>1.99548169999616</v>
      </c>
      <c r="I8225">
        <v>10.000265900016499</v>
      </c>
      <c r="J8225" t="s">
        <v>16</v>
      </c>
      <c r="K8225">
        <v>1</v>
      </c>
      <c r="L8225">
        <v>2.3478497999894898</v>
      </c>
      <c r="M8225">
        <v>10.752533999999301</v>
      </c>
      <c r="N8225">
        <v>2</v>
      </c>
      <c r="O8225">
        <v>9.8063999990699799E-2</v>
      </c>
      <c r="P8225">
        <v>11.0266106000054</v>
      </c>
    </row>
    <row r="8226" spans="1:16" x14ac:dyDescent="0.3">
      <c r="A8226">
        <v>23</v>
      </c>
      <c r="B8226">
        <v>3</v>
      </c>
      <c r="C8226">
        <v>1</v>
      </c>
      <c r="D8226">
        <v>3</v>
      </c>
      <c r="E8226" t="s">
        <v>144</v>
      </c>
      <c r="F8226">
        <v>0</v>
      </c>
      <c r="G8226">
        <v>2</v>
      </c>
      <c r="J8226" t="s">
        <v>14</v>
      </c>
      <c r="K8226">
        <v>1</v>
      </c>
      <c r="L8226">
        <v>1.0515172000159501</v>
      </c>
      <c r="M8226">
        <v>12.584906600008299</v>
      </c>
      <c r="N8226">
        <v>2</v>
      </c>
      <c r="O8226">
        <v>0.24129750000429301</v>
      </c>
      <c r="P8226">
        <v>12.9935687000107</v>
      </c>
    </row>
    <row r="8227" spans="1:16" x14ac:dyDescent="0.3">
      <c r="A8227">
        <v>23</v>
      </c>
      <c r="B8227">
        <v>3</v>
      </c>
      <c r="C8227">
        <v>1</v>
      </c>
      <c r="D8227">
        <v>3</v>
      </c>
      <c r="E8227" t="s">
        <v>349</v>
      </c>
      <c r="F8227">
        <v>0</v>
      </c>
      <c r="G8227">
        <v>2</v>
      </c>
      <c r="J8227" t="s">
        <v>14</v>
      </c>
      <c r="K8227">
        <v>1</v>
      </c>
      <c r="L8227">
        <v>0.90964639998856001</v>
      </c>
      <c r="M8227">
        <v>14.408838000003</v>
      </c>
      <c r="N8227">
        <v>2</v>
      </c>
      <c r="O8227">
        <v>0.16858870000578499</v>
      </c>
      <c r="P8227">
        <v>14.720657500001799</v>
      </c>
    </row>
    <row r="8228" spans="1:16" x14ac:dyDescent="0.3">
      <c r="A8228">
        <v>23</v>
      </c>
      <c r="B8228">
        <v>3</v>
      </c>
      <c r="C8228">
        <v>1</v>
      </c>
      <c r="D8228">
        <v>3</v>
      </c>
      <c r="E8228" t="s">
        <v>1184</v>
      </c>
      <c r="F8228">
        <v>0</v>
      </c>
      <c r="G8228">
        <v>2</v>
      </c>
      <c r="J8228" t="s">
        <v>16</v>
      </c>
      <c r="K8228">
        <v>0</v>
      </c>
      <c r="L8228">
        <v>1.75096239999402</v>
      </c>
      <c r="M8228">
        <v>16.976672899996601</v>
      </c>
      <c r="N8228">
        <v>1</v>
      </c>
      <c r="O8228">
        <v>0.42346200000611101</v>
      </c>
      <c r="P8228">
        <v>17.520597700000501</v>
      </c>
    </row>
    <row r="8229" spans="1:16" x14ac:dyDescent="0.3">
      <c r="A8229">
        <v>23</v>
      </c>
      <c r="B8229">
        <v>3</v>
      </c>
      <c r="C8229">
        <v>1</v>
      </c>
      <c r="D8229">
        <v>3</v>
      </c>
      <c r="E8229" t="s">
        <v>509</v>
      </c>
      <c r="F8229">
        <v>1</v>
      </c>
      <c r="G8229">
        <v>2</v>
      </c>
      <c r="H8229">
        <v>1.99546929998905</v>
      </c>
      <c r="I8229">
        <v>142.502662600018</v>
      </c>
      <c r="J8229" t="s">
        <v>14</v>
      </c>
      <c r="K8229">
        <v>0</v>
      </c>
      <c r="L8229">
        <v>1.97201399999904</v>
      </c>
      <c r="M8229">
        <v>19.997631700010999</v>
      </c>
      <c r="N8229">
        <v>2</v>
      </c>
      <c r="O8229">
        <v>0.26779039998655202</v>
      </c>
      <c r="P8229">
        <v>20.3800319000147</v>
      </c>
    </row>
    <row r="8230" spans="1:16" x14ac:dyDescent="0.3">
      <c r="A8230">
        <v>23</v>
      </c>
      <c r="B8230">
        <v>3</v>
      </c>
      <c r="C8230">
        <v>1</v>
      </c>
      <c r="D8230">
        <v>3</v>
      </c>
      <c r="E8230" t="s">
        <v>662</v>
      </c>
      <c r="F8230">
        <v>1</v>
      </c>
      <c r="G8230">
        <v>2</v>
      </c>
      <c r="H8230">
        <v>1.9956487999879799</v>
      </c>
      <c r="I8230">
        <v>12.500311100011499</v>
      </c>
      <c r="J8230" t="s">
        <v>16</v>
      </c>
      <c r="K8230">
        <v>1</v>
      </c>
      <c r="L8230">
        <v>1.7275330999982501</v>
      </c>
      <c r="M8230">
        <v>22.612269300007</v>
      </c>
      <c r="N8230">
        <v>2</v>
      </c>
      <c r="O8230">
        <v>0.20860509999329199</v>
      </c>
      <c r="P8230">
        <v>22.9688196000061</v>
      </c>
    </row>
    <row r="8231" spans="1:16" x14ac:dyDescent="0.3">
      <c r="A8231">
        <v>23</v>
      </c>
      <c r="B8231">
        <v>3</v>
      </c>
      <c r="C8231">
        <v>1</v>
      </c>
      <c r="D8231">
        <v>3</v>
      </c>
      <c r="E8231" t="s">
        <v>1831</v>
      </c>
      <c r="F8231">
        <v>0</v>
      </c>
      <c r="G8231">
        <v>2</v>
      </c>
      <c r="J8231" t="s">
        <v>14</v>
      </c>
      <c r="K8231">
        <v>1</v>
      </c>
      <c r="L8231">
        <v>0.92674639998585895</v>
      </c>
      <c r="M8231">
        <v>24.4004814999935</v>
      </c>
      <c r="N8231">
        <v>2</v>
      </c>
      <c r="O8231">
        <v>0.229691499989713</v>
      </c>
      <c r="P8231">
        <v>24.7977356000047</v>
      </c>
    </row>
    <row r="8232" spans="1:16" x14ac:dyDescent="0.3">
      <c r="A8232">
        <v>23</v>
      </c>
      <c r="B8232">
        <v>3</v>
      </c>
      <c r="C8232">
        <v>1</v>
      </c>
      <c r="D8232">
        <v>3</v>
      </c>
      <c r="E8232" t="s">
        <v>1681</v>
      </c>
      <c r="F8232">
        <v>1</v>
      </c>
      <c r="G8232">
        <v>2</v>
      </c>
      <c r="H8232">
        <v>1.9955648999894</v>
      </c>
      <c r="I8232">
        <v>117.502195300011</v>
      </c>
      <c r="J8232" t="s">
        <v>16</v>
      </c>
      <c r="K8232">
        <v>1</v>
      </c>
      <c r="L8232">
        <v>1.0314658000133901</v>
      </c>
      <c r="M8232">
        <v>26.333961900003501</v>
      </c>
      <c r="N8232">
        <v>3</v>
      </c>
      <c r="O8232">
        <v>0.20389639999484599</v>
      </c>
      <c r="P8232">
        <v>26.668080000003101</v>
      </c>
    </row>
    <row r="8233" spans="1:16" x14ac:dyDescent="0.3">
      <c r="A8233">
        <v>23</v>
      </c>
      <c r="B8233">
        <v>3</v>
      </c>
      <c r="C8233">
        <v>1</v>
      </c>
      <c r="D8233">
        <v>3</v>
      </c>
      <c r="E8233" t="s">
        <v>1631</v>
      </c>
      <c r="F8233">
        <v>0</v>
      </c>
      <c r="G8233">
        <v>2</v>
      </c>
      <c r="J8233" t="s">
        <v>14</v>
      </c>
      <c r="K8233">
        <v>1</v>
      </c>
      <c r="L8233">
        <v>0.83054939997964505</v>
      </c>
      <c r="M8233">
        <v>28.0033995000122</v>
      </c>
      <c r="N8233">
        <v>2</v>
      </c>
      <c r="O8233">
        <v>0.29657589999260398</v>
      </c>
      <c r="P8233">
        <v>28.4168264000036</v>
      </c>
    </row>
    <row r="8234" spans="1:16" x14ac:dyDescent="0.3">
      <c r="A8234">
        <v>23</v>
      </c>
      <c r="B8234">
        <v>3</v>
      </c>
      <c r="C8234">
        <v>1</v>
      </c>
      <c r="D8234">
        <v>3</v>
      </c>
      <c r="E8234" t="s">
        <v>1077</v>
      </c>
      <c r="F8234">
        <v>0</v>
      </c>
      <c r="G8234">
        <v>2</v>
      </c>
      <c r="J8234" t="s">
        <v>14</v>
      </c>
      <c r="K8234">
        <v>1</v>
      </c>
      <c r="L8234">
        <v>1.2231405999918901</v>
      </c>
      <c r="M8234">
        <v>30.145081099995899</v>
      </c>
      <c r="N8234">
        <v>2</v>
      </c>
      <c r="O8234">
        <v>0.17010059999301999</v>
      </c>
      <c r="P8234">
        <v>30.426595900003999</v>
      </c>
    </row>
    <row r="8235" spans="1:16" x14ac:dyDescent="0.3">
      <c r="A8235">
        <v>23</v>
      </c>
      <c r="B8235">
        <v>3</v>
      </c>
      <c r="C8235">
        <v>1</v>
      </c>
      <c r="D8235">
        <v>3</v>
      </c>
      <c r="E8235" t="s">
        <v>1257</v>
      </c>
      <c r="F8235">
        <v>0</v>
      </c>
      <c r="G8235">
        <v>2</v>
      </c>
      <c r="J8235" t="s">
        <v>14</v>
      </c>
      <c r="K8235">
        <v>1</v>
      </c>
      <c r="L8235">
        <v>0.55775780000840303</v>
      </c>
      <c r="M8235">
        <v>31.4898145000043</v>
      </c>
      <c r="N8235">
        <v>2</v>
      </c>
      <c r="O8235">
        <v>0.24023480000323599</v>
      </c>
      <c r="P8235">
        <v>31.840685600007401</v>
      </c>
    </row>
    <row r="8236" spans="1:16" x14ac:dyDescent="0.3">
      <c r="A8236">
        <v>23</v>
      </c>
      <c r="B8236">
        <v>3</v>
      </c>
      <c r="C8236">
        <v>1</v>
      </c>
      <c r="D8236">
        <v>3</v>
      </c>
      <c r="E8236" t="s">
        <v>229</v>
      </c>
      <c r="F8236">
        <v>0</v>
      </c>
      <c r="G8236">
        <v>2</v>
      </c>
      <c r="J8236" t="s">
        <v>14</v>
      </c>
      <c r="K8236">
        <v>1</v>
      </c>
      <c r="L8236">
        <v>0.62235000001965102</v>
      </c>
      <c r="M8236">
        <v>32.968897799990401</v>
      </c>
      <c r="N8236">
        <v>2</v>
      </c>
      <c r="O8236">
        <v>0.145946899981936</v>
      </c>
      <c r="P8236">
        <v>33.242316999996603</v>
      </c>
    </row>
    <row r="8237" spans="1:16" x14ac:dyDescent="0.3">
      <c r="A8237">
        <v>23</v>
      </c>
      <c r="B8237">
        <v>3</v>
      </c>
      <c r="C8237">
        <v>1</v>
      </c>
      <c r="D8237">
        <v>3</v>
      </c>
      <c r="E8237" t="s">
        <v>403</v>
      </c>
      <c r="F8237">
        <v>1</v>
      </c>
      <c r="G8237">
        <v>2</v>
      </c>
      <c r="H8237">
        <v>1.9954837000113901</v>
      </c>
      <c r="I8237">
        <v>115.002159099997</v>
      </c>
      <c r="J8237" t="s">
        <v>16</v>
      </c>
      <c r="K8237">
        <v>1</v>
      </c>
      <c r="L8237">
        <v>1.2465684999769999</v>
      </c>
      <c r="M8237">
        <v>34.995196400006499</v>
      </c>
      <c r="N8237">
        <v>2</v>
      </c>
      <c r="O8237">
        <v>0.192849899991415</v>
      </c>
      <c r="P8237">
        <v>35.321346900018398</v>
      </c>
    </row>
    <row r="8238" spans="1:16" x14ac:dyDescent="0.3">
      <c r="A8238">
        <v>23</v>
      </c>
      <c r="B8238">
        <v>3</v>
      </c>
      <c r="C8238">
        <v>1</v>
      </c>
      <c r="D8238">
        <v>3</v>
      </c>
      <c r="E8238" t="s">
        <v>1853</v>
      </c>
      <c r="F8238">
        <v>0</v>
      </c>
      <c r="G8238">
        <v>2</v>
      </c>
      <c r="J8238" t="s">
        <v>14</v>
      </c>
      <c r="K8238">
        <v>1</v>
      </c>
      <c r="L8238">
        <v>1.51019650002127</v>
      </c>
      <c r="M8238">
        <v>37.336356000014398</v>
      </c>
      <c r="N8238">
        <v>3</v>
      </c>
      <c r="O8238">
        <v>0.16318600001977801</v>
      </c>
      <c r="P8238">
        <v>37.651414299994897</v>
      </c>
    </row>
    <row r="8239" spans="1:16" x14ac:dyDescent="0.3">
      <c r="A8239">
        <v>23</v>
      </c>
      <c r="B8239">
        <v>3</v>
      </c>
      <c r="C8239">
        <v>1</v>
      </c>
      <c r="D8239">
        <v>3</v>
      </c>
      <c r="E8239" t="s">
        <v>1382</v>
      </c>
      <c r="F8239">
        <v>1</v>
      </c>
      <c r="G8239">
        <v>2</v>
      </c>
      <c r="H8239">
        <v>1.9955378999875399</v>
      </c>
      <c r="I8239">
        <v>132.502498600021</v>
      </c>
      <c r="J8239" t="s">
        <v>14</v>
      </c>
      <c r="K8239">
        <v>0</v>
      </c>
      <c r="L8239">
        <v>1.1830588000011599</v>
      </c>
      <c r="M8239">
        <v>39.339201599999797</v>
      </c>
      <c r="N8239">
        <v>2</v>
      </c>
      <c r="O8239">
        <v>0.44496399999479802</v>
      </c>
      <c r="P8239">
        <v>39.917183200013802</v>
      </c>
    </row>
    <row r="8240" spans="1:16" x14ac:dyDescent="0.3">
      <c r="A8240">
        <v>23</v>
      </c>
      <c r="B8240">
        <v>3</v>
      </c>
      <c r="C8240">
        <v>1</v>
      </c>
      <c r="D8240">
        <v>3</v>
      </c>
      <c r="E8240" t="s">
        <v>596</v>
      </c>
      <c r="F8240">
        <v>0</v>
      </c>
      <c r="G8240">
        <v>2</v>
      </c>
      <c r="J8240" t="s">
        <v>14</v>
      </c>
      <c r="K8240">
        <v>1</v>
      </c>
      <c r="L8240">
        <v>1.3679013999935701</v>
      </c>
      <c r="M8240">
        <v>41.789786700013799</v>
      </c>
      <c r="N8240">
        <v>2</v>
      </c>
      <c r="O8240">
        <v>9.8919599986402304E-2</v>
      </c>
      <c r="P8240">
        <v>42.0512276999943</v>
      </c>
    </row>
    <row r="8241" spans="1:16" x14ac:dyDescent="0.3">
      <c r="A8241">
        <v>23</v>
      </c>
      <c r="B8241">
        <v>3</v>
      </c>
      <c r="C8241">
        <v>1</v>
      </c>
      <c r="D8241">
        <v>3</v>
      </c>
      <c r="E8241" t="s">
        <v>1015</v>
      </c>
      <c r="F8241">
        <v>1</v>
      </c>
      <c r="G8241">
        <v>2</v>
      </c>
      <c r="H8241">
        <v>1.9955616999941399</v>
      </c>
      <c r="I8241">
        <v>127.50236860002001</v>
      </c>
      <c r="J8241" t="s">
        <v>14</v>
      </c>
      <c r="K8241">
        <v>0</v>
      </c>
      <c r="L8241">
        <v>4.2450028000166604</v>
      </c>
      <c r="M8241">
        <v>46.800635499996098</v>
      </c>
      <c r="N8241">
        <v>3</v>
      </c>
      <c r="O8241">
        <v>0.17855219999910299</v>
      </c>
      <c r="P8241">
        <v>47.115403800009503</v>
      </c>
    </row>
    <row r="8242" spans="1:16" x14ac:dyDescent="0.3">
      <c r="A8242">
        <v>23</v>
      </c>
      <c r="B8242">
        <v>3</v>
      </c>
      <c r="C8242">
        <v>1</v>
      </c>
      <c r="D8242">
        <v>3</v>
      </c>
      <c r="E8242" t="s">
        <v>652</v>
      </c>
      <c r="F8242">
        <v>0</v>
      </c>
      <c r="G8242">
        <v>2</v>
      </c>
      <c r="J8242" t="s">
        <v>14</v>
      </c>
      <c r="K8242">
        <v>1</v>
      </c>
      <c r="L8242">
        <v>0.88762890000362005</v>
      </c>
      <c r="M8242">
        <v>48.507806200010201</v>
      </c>
      <c r="N8242">
        <v>2</v>
      </c>
      <c r="O8242">
        <v>9.8605599981965497E-2</v>
      </c>
      <c r="P8242">
        <v>48.762675700010703</v>
      </c>
    </row>
    <row r="8243" spans="1:16" x14ac:dyDescent="0.3">
      <c r="A8243">
        <v>23</v>
      </c>
      <c r="B8243">
        <v>3</v>
      </c>
      <c r="C8243">
        <v>1</v>
      </c>
      <c r="D8243">
        <v>3</v>
      </c>
      <c r="E8243" t="s">
        <v>1791</v>
      </c>
      <c r="F8243">
        <v>0</v>
      </c>
      <c r="G8243">
        <v>2</v>
      </c>
      <c r="J8243" t="s">
        <v>14</v>
      </c>
      <c r="K8243">
        <v>1</v>
      </c>
      <c r="L8243">
        <v>1.36909649998415</v>
      </c>
      <c r="M8243">
        <v>50.636467300006203</v>
      </c>
      <c r="N8243">
        <v>2</v>
      </c>
      <c r="O8243">
        <v>0.17047910002293101</v>
      </c>
      <c r="P8243">
        <v>50.947086700005499</v>
      </c>
    </row>
    <row r="8244" spans="1:16" x14ac:dyDescent="0.3">
      <c r="A8244">
        <v>23</v>
      </c>
      <c r="B8244">
        <v>3</v>
      </c>
      <c r="C8244">
        <v>1</v>
      </c>
      <c r="D8244">
        <v>3</v>
      </c>
      <c r="E8244" t="s">
        <v>547</v>
      </c>
      <c r="F8244">
        <v>1</v>
      </c>
      <c r="G8244">
        <v>2</v>
      </c>
      <c r="H8244">
        <v>1.9957014000101501</v>
      </c>
      <c r="I8244">
        <v>112.5021022</v>
      </c>
      <c r="J8244" t="s">
        <v>16</v>
      </c>
      <c r="K8244">
        <v>1</v>
      </c>
      <c r="L8244">
        <v>0.95682910000323296</v>
      </c>
      <c r="M8244">
        <v>52.408638399996597</v>
      </c>
      <c r="N8244">
        <v>1</v>
      </c>
      <c r="O8244">
        <v>0.44360899997991499</v>
      </c>
      <c r="P8244">
        <v>52.948093699989798</v>
      </c>
    </row>
    <row r="8245" spans="1:16" x14ac:dyDescent="0.3">
      <c r="A8245">
        <v>23</v>
      </c>
      <c r="B8245">
        <v>3</v>
      </c>
      <c r="C8245">
        <v>1</v>
      </c>
      <c r="D8245">
        <v>3</v>
      </c>
      <c r="E8245" t="s">
        <v>2131</v>
      </c>
      <c r="F8245">
        <v>1</v>
      </c>
      <c r="G8245">
        <v>2</v>
      </c>
      <c r="H8245">
        <v>1.9955157000222199</v>
      </c>
      <c r="I8245">
        <v>85.001571000000695</v>
      </c>
      <c r="J8245" t="s">
        <v>16</v>
      </c>
      <c r="K8245">
        <v>1</v>
      </c>
      <c r="L8245">
        <v>1.91533719998552</v>
      </c>
      <c r="M8245">
        <v>55.368379299994601</v>
      </c>
      <c r="N8245">
        <v>3</v>
      </c>
      <c r="O8245">
        <v>0.19260870001744501</v>
      </c>
      <c r="P8245">
        <v>55.673082900000701</v>
      </c>
    </row>
    <row r="8246" spans="1:16" x14ac:dyDescent="0.3">
      <c r="A8246">
        <v>23</v>
      </c>
      <c r="B8246">
        <v>3</v>
      </c>
      <c r="C8246">
        <v>1</v>
      </c>
      <c r="D8246">
        <v>3</v>
      </c>
      <c r="E8246" t="s">
        <v>1121</v>
      </c>
      <c r="F8246">
        <v>1</v>
      </c>
      <c r="G8246">
        <v>2</v>
      </c>
      <c r="H8246">
        <v>1.9954754000063999</v>
      </c>
      <c r="I8246">
        <v>135.002533999999</v>
      </c>
      <c r="J8246" t="s">
        <v>16</v>
      </c>
      <c r="K8246">
        <v>1</v>
      </c>
      <c r="L8246">
        <v>1.4459319000016</v>
      </c>
      <c r="M8246">
        <v>57.6248999999953</v>
      </c>
      <c r="N8246">
        <v>2</v>
      </c>
      <c r="O8246">
        <v>0.23556390000158001</v>
      </c>
      <c r="P8246">
        <v>58.003585200000103</v>
      </c>
    </row>
    <row r="8247" spans="1:16" x14ac:dyDescent="0.3">
      <c r="A8247">
        <v>23</v>
      </c>
      <c r="B8247">
        <v>3</v>
      </c>
      <c r="C8247">
        <v>1</v>
      </c>
      <c r="D8247">
        <v>3</v>
      </c>
      <c r="E8247" t="s">
        <v>2154</v>
      </c>
      <c r="F8247">
        <v>1</v>
      </c>
      <c r="G8247">
        <v>2</v>
      </c>
      <c r="H8247">
        <v>1.9955593000049701</v>
      </c>
      <c r="I8247">
        <v>75.001376300002505</v>
      </c>
      <c r="J8247" t="s">
        <v>16</v>
      </c>
      <c r="K8247">
        <v>1</v>
      </c>
      <c r="L8247">
        <v>0.86370009998790898</v>
      </c>
      <c r="M8247">
        <v>59.372265800018802</v>
      </c>
      <c r="N8247">
        <v>3</v>
      </c>
      <c r="O8247">
        <v>0.245118099992396</v>
      </c>
      <c r="P8247">
        <v>59.789238500001403</v>
      </c>
    </row>
    <row r="8248" spans="1:16" x14ac:dyDescent="0.3">
      <c r="A8248">
        <v>23</v>
      </c>
      <c r="B8248">
        <v>3</v>
      </c>
      <c r="C8248">
        <v>1</v>
      </c>
      <c r="D8248">
        <v>3</v>
      </c>
      <c r="E8248" t="s">
        <v>918</v>
      </c>
      <c r="F8248">
        <v>0</v>
      </c>
      <c r="G8248">
        <v>2</v>
      </c>
      <c r="J8248" t="s">
        <v>16</v>
      </c>
      <c r="K8248">
        <v>0</v>
      </c>
      <c r="L8248">
        <v>4.0222524999990101</v>
      </c>
      <c r="M8248">
        <v>64.316178200009702</v>
      </c>
      <c r="N8248">
        <v>2</v>
      </c>
      <c r="O8248">
        <v>0.193272800010163</v>
      </c>
      <c r="P8248">
        <v>64.625712000008207</v>
      </c>
    </row>
    <row r="8249" spans="1:16" x14ac:dyDescent="0.3">
      <c r="A8249">
        <v>23</v>
      </c>
      <c r="B8249">
        <v>3</v>
      </c>
      <c r="C8249">
        <v>1</v>
      </c>
      <c r="D8249">
        <v>3</v>
      </c>
      <c r="E8249" t="s">
        <v>356</v>
      </c>
      <c r="F8249">
        <v>0</v>
      </c>
      <c r="G8249">
        <v>2</v>
      </c>
      <c r="J8249" t="s">
        <v>16</v>
      </c>
      <c r="K8249">
        <v>0</v>
      </c>
      <c r="L8249">
        <v>3.6845895999867899</v>
      </c>
      <c r="M8249">
        <v>68.816348499996806</v>
      </c>
      <c r="N8249">
        <v>2</v>
      </c>
      <c r="O8249">
        <v>0.16270970000186899</v>
      </c>
      <c r="P8249">
        <v>69.107953800004907</v>
      </c>
    </row>
    <row r="8250" spans="1:16" x14ac:dyDescent="0.3">
      <c r="A8250">
        <v>23</v>
      </c>
      <c r="B8250">
        <v>3</v>
      </c>
      <c r="C8250">
        <v>1</v>
      </c>
      <c r="D8250">
        <v>3</v>
      </c>
      <c r="E8250" t="s">
        <v>2118</v>
      </c>
      <c r="F8250">
        <v>1</v>
      </c>
      <c r="G8250">
        <v>2</v>
      </c>
      <c r="H8250">
        <v>1.9955155999923599</v>
      </c>
      <c r="I8250">
        <v>17.500389099994202</v>
      </c>
      <c r="J8250" t="s">
        <v>14</v>
      </c>
      <c r="K8250">
        <v>0</v>
      </c>
      <c r="L8250">
        <v>1.4590955000021499</v>
      </c>
      <c r="M8250">
        <v>71.072796099993894</v>
      </c>
      <c r="N8250">
        <v>2</v>
      </c>
      <c r="O8250">
        <v>0.69107030000304803</v>
      </c>
      <c r="P8250">
        <v>71.9156101999979</v>
      </c>
    </row>
    <row r="8251" spans="1:16" x14ac:dyDescent="0.3">
      <c r="A8251">
        <v>23</v>
      </c>
      <c r="B8251">
        <v>3</v>
      </c>
      <c r="C8251">
        <v>1</v>
      </c>
      <c r="D8251">
        <v>3</v>
      </c>
      <c r="E8251" t="s">
        <v>1983</v>
      </c>
      <c r="F8251">
        <v>0</v>
      </c>
      <c r="G8251">
        <v>2</v>
      </c>
      <c r="J8251" t="s">
        <v>14</v>
      </c>
      <c r="K8251">
        <v>1</v>
      </c>
      <c r="L8251">
        <v>1.6791484999994299</v>
      </c>
      <c r="M8251">
        <v>74.099631299992296</v>
      </c>
      <c r="N8251">
        <v>2</v>
      </c>
      <c r="O8251">
        <v>8.8721199979772805E-2</v>
      </c>
      <c r="P8251">
        <v>74.312977399997195</v>
      </c>
    </row>
    <row r="8252" spans="1:16" x14ac:dyDescent="0.3">
      <c r="A8252">
        <v>23</v>
      </c>
      <c r="B8252">
        <v>3</v>
      </c>
      <c r="C8252">
        <v>1</v>
      </c>
      <c r="D8252">
        <v>3</v>
      </c>
      <c r="E8252" t="s">
        <v>408</v>
      </c>
      <c r="F8252">
        <v>0</v>
      </c>
      <c r="G8252">
        <v>2</v>
      </c>
      <c r="J8252" t="s">
        <v>14</v>
      </c>
      <c r="K8252">
        <v>1</v>
      </c>
      <c r="L8252">
        <v>0.86278890000539799</v>
      </c>
      <c r="M8252">
        <v>75.680574099998907</v>
      </c>
      <c r="N8252">
        <v>2</v>
      </c>
      <c r="O8252">
        <v>0.121813100005966</v>
      </c>
      <c r="P8252">
        <v>75.946702999994201</v>
      </c>
    </row>
    <row r="8253" spans="1:16" x14ac:dyDescent="0.3">
      <c r="A8253">
        <v>23</v>
      </c>
      <c r="B8253">
        <v>3</v>
      </c>
      <c r="C8253">
        <v>1</v>
      </c>
      <c r="D8253">
        <v>3</v>
      </c>
      <c r="E8253" t="s">
        <v>1686</v>
      </c>
      <c r="F8253">
        <v>1</v>
      </c>
      <c r="G8253">
        <v>2</v>
      </c>
      <c r="H8253">
        <v>1.9954176000028401</v>
      </c>
      <c r="I8253">
        <v>65.001229899993604</v>
      </c>
      <c r="J8253" t="s">
        <v>16</v>
      </c>
      <c r="K8253">
        <v>1</v>
      </c>
      <c r="L8253">
        <v>1.9679460999905101</v>
      </c>
      <c r="M8253">
        <v>78.419728300010306</v>
      </c>
      <c r="N8253">
        <v>2</v>
      </c>
      <c r="O8253">
        <v>7.1851999993668897E-2</v>
      </c>
      <c r="P8253">
        <v>78.640851400006795</v>
      </c>
    </row>
    <row r="8254" spans="1:16" x14ac:dyDescent="0.3">
      <c r="A8254">
        <v>23</v>
      </c>
      <c r="B8254">
        <v>3</v>
      </c>
      <c r="C8254">
        <v>1</v>
      </c>
      <c r="D8254">
        <v>3</v>
      </c>
      <c r="E8254" t="s">
        <v>186</v>
      </c>
      <c r="F8254">
        <v>1</v>
      </c>
      <c r="G8254">
        <v>2</v>
      </c>
      <c r="H8254">
        <v>1.9955155999923599</v>
      </c>
      <c r="I8254">
        <v>7.5002047000161802</v>
      </c>
      <c r="J8254" t="s">
        <v>14</v>
      </c>
      <c r="K8254">
        <v>0</v>
      </c>
      <c r="L8254">
        <v>1.97002800001064</v>
      </c>
      <c r="M8254">
        <v>81.116792499989998</v>
      </c>
      <c r="N8254">
        <v>1</v>
      </c>
      <c r="O8254">
        <v>0.42011960002128002</v>
      </c>
      <c r="P8254">
        <v>81.716665699990699</v>
      </c>
    </row>
    <row r="8255" spans="1:16" x14ac:dyDescent="0.3">
      <c r="A8255">
        <v>23</v>
      </c>
      <c r="B8255">
        <v>3</v>
      </c>
      <c r="C8255">
        <v>1</v>
      </c>
      <c r="D8255">
        <v>3</v>
      </c>
      <c r="E8255" t="s">
        <v>352</v>
      </c>
      <c r="F8255">
        <v>1</v>
      </c>
      <c r="G8255">
        <v>2</v>
      </c>
      <c r="H8255">
        <v>1.99562070000684</v>
      </c>
      <c r="I8255">
        <v>145.00271289999401</v>
      </c>
      <c r="J8255" t="s">
        <v>14</v>
      </c>
      <c r="K8255">
        <v>0</v>
      </c>
      <c r="L8255">
        <v>1.6196731999807501</v>
      </c>
      <c r="M8255">
        <v>83.840841299999695</v>
      </c>
      <c r="N8255">
        <v>1</v>
      </c>
      <c r="O8255">
        <v>5.1702600001590299E-2</v>
      </c>
      <c r="P8255">
        <v>84.083820600004401</v>
      </c>
    </row>
    <row r="8256" spans="1:16" x14ac:dyDescent="0.3">
      <c r="A8256">
        <v>23</v>
      </c>
      <c r="B8256">
        <v>3</v>
      </c>
      <c r="C8256">
        <v>1</v>
      </c>
      <c r="D8256">
        <v>3</v>
      </c>
      <c r="E8256" t="s">
        <v>637</v>
      </c>
      <c r="F8256">
        <v>0</v>
      </c>
      <c r="G8256">
        <v>2</v>
      </c>
      <c r="J8256" t="s">
        <v>16</v>
      </c>
      <c r="K8256">
        <v>0</v>
      </c>
      <c r="L8256">
        <v>2.3678488000005</v>
      </c>
      <c r="M8256">
        <v>86.956236800004305</v>
      </c>
      <c r="N8256">
        <v>1</v>
      </c>
      <c r="O8256">
        <v>0.50667289999546505</v>
      </c>
      <c r="P8256">
        <v>87.610970700014207</v>
      </c>
    </row>
    <row r="8257" spans="1:16" x14ac:dyDescent="0.3">
      <c r="A8257">
        <v>23</v>
      </c>
      <c r="B8257">
        <v>3</v>
      </c>
      <c r="C8257">
        <v>1</v>
      </c>
      <c r="D8257">
        <v>3</v>
      </c>
      <c r="E8257" t="s">
        <v>262</v>
      </c>
      <c r="F8257">
        <v>0</v>
      </c>
      <c r="G8257">
        <v>2</v>
      </c>
      <c r="J8257" t="s">
        <v>16</v>
      </c>
      <c r="K8257">
        <v>0</v>
      </c>
      <c r="L8257">
        <v>2.46444149999297</v>
      </c>
      <c r="M8257">
        <v>90.580288600002007</v>
      </c>
      <c r="N8257">
        <v>2</v>
      </c>
      <c r="O8257">
        <v>9.9676599988015396E-2</v>
      </c>
      <c r="P8257">
        <v>90.756246000004495</v>
      </c>
    </row>
    <row r="8258" spans="1:16" x14ac:dyDescent="0.3">
      <c r="A8258">
        <v>23</v>
      </c>
      <c r="B8258">
        <v>3</v>
      </c>
      <c r="C8258">
        <v>1</v>
      </c>
      <c r="D8258">
        <v>3</v>
      </c>
      <c r="E8258" t="s">
        <v>1288</v>
      </c>
      <c r="F8258">
        <v>1</v>
      </c>
      <c r="G8258">
        <v>2</v>
      </c>
      <c r="H8258">
        <v>1.9953024999995299</v>
      </c>
      <c r="I8258">
        <v>95.001783900021096</v>
      </c>
      <c r="J8258" t="s">
        <v>14</v>
      </c>
      <c r="K8258">
        <v>0</v>
      </c>
      <c r="L8258">
        <v>1.4341148000094099</v>
      </c>
      <c r="M8258">
        <v>92.696327100013207</v>
      </c>
      <c r="N8258">
        <v>2</v>
      </c>
      <c r="O8258">
        <v>9.8236999998334795E-2</v>
      </c>
      <c r="P8258">
        <v>92.962316199991605</v>
      </c>
    </row>
    <row r="8259" spans="1:16" x14ac:dyDescent="0.3">
      <c r="A8259">
        <v>23</v>
      </c>
      <c r="B8259">
        <v>3</v>
      </c>
      <c r="C8259">
        <v>1</v>
      </c>
      <c r="D8259">
        <v>3</v>
      </c>
      <c r="E8259" t="s">
        <v>1427</v>
      </c>
      <c r="F8259">
        <v>1</v>
      </c>
      <c r="G8259">
        <v>2</v>
      </c>
      <c r="H8259">
        <v>1.9954178000043601</v>
      </c>
      <c r="I8259">
        <v>147.50273870001499</v>
      </c>
      <c r="J8259" t="s">
        <v>14</v>
      </c>
      <c r="K8259">
        <v>0</v>
      </c>
      <c r="L8259">
        <v>0.91930130001856003</v>
      </c>
      <c r="M8259">
        <v>94.386017700017007</v>
      </c>
      <c r="N8259">
        <v>2</v>
      </c>
      <c r="O8259">
        <v>0.160520699981134</v>
      </c>
      <c r="P8259">
        <v>94.648913999990299</v>
      </c>
    </row>
    <row r="8260" spans="1:16" x14ac:dyDescent="0.3">
      <c r="A8260">
        <v>23</v>
      </c>
      <c r="B8260">
        <v>3</v>
      </c>
      <c r="C8260">
        <v>1</v>
      </c>
      <c r="D8260">
        <v>3</v>
      </c>
      <c r="E8260" t="s">
        <v>1676</v>
      </c>
      <c r="F8260">
        <v>1</v>
      </c>
      <c r="G8260">
        <v>2</v>
      </c>
      <c r="H8260">
        <v>1.9955031000135901</v>
      </c>
      <c r="I8260">
        <v>102.501888300001</v>
      </c>
      <c r="J8260" t="s">
        <v>16</v>
      </c>
      <c r="K8260">
        <v>1</v>
      </c>
      <c r="L8260">
        <v>1.3432966000109401</v>
      </c>
      <c r="M8260">
        <v>96.497020300012096</v>
      </c>
      <c r="N8260">
        <v>1</v>
      </c>
      <c r="O8260">
        <v>4.3124499992700301E-2</v>
      </c>
      <c r="P8260">
        <v>96.691231800010399</v>
      </c>
    </row>
    <row r="8261" spans="1:16" x14ac:dyDescent="0.3">
      <c r="A8261">
        <v>23</v>
      </c>
      <c r="B8261">
        <v>3</v>
      </c>
      <c r="C8261">
        <v>1</v>
      </c>
      <c r="D8261">
        <v>3</v>
      </c>
      <c r="E8261" t="s">
        <v>1763</v>
      </c>
      <c r="F8261">
        <v>1</v>
      </c>
      <c r="G8261">
        <v>2</v>
      </c>
      <c r="H8261">
        <v>1.9955736999981999</v>
      </c>
      <c r="I8261">
        <v>60.001141800021301</v>
      </c>
      <c r="J8261" t="s">
        <v>14</v>
      </c>
      <c r="K8261">
        <v>0</v>
      </c>
      <c r="L8261">
        <v>1.36331750001409</v>
      </c>
      <c r="M8261">
        <v>98.5604972000001</v>
      </c>
      <c r="N8261">
        <v>2</v>
      </c>
      <c r="O8261">
        <v>0.17294489999767401</v>
      </c>
      <c r="P8261">
        <v>98.837775299995002</v>
      </c>
    </row>
    <row r="8262" spans="1:16" x14ac:dyDescent="0.3">
      <c r="A8262">
        <v>23</v>
      </c>
      <c r="B8262">
        <v>3</v>
      </c>
      <c r="C8262">
        <v>1</v>
      </c>
      <c r="D8262">
        <v>3</v>
      </c>
      <c r="E8262" t="s">
        <v>2170</v>
      </c>
      <c r="F8262">
        <v>0</v>
      </c>
      <c r="G8262">
        <v>2</v>
      </c>
      <c r="J8262" t="s">
        <v>14</v>
      </c>
      <c r="K8262">
        <v>1</v>
      </c>
      <c r="L8262">
        <v>1.3589068999863201</v>
      </c>
      <c r="M8262">
        <v>100.70125650000401</v>
      </c>
      <c r="N8262">
        <v>2</v>
      </c>
      <c r="O8262">
        <v>9.8003199993399903E-2</v>
      </c>
      <c r="P8262">
        <v>100.96211550000601</v>
      </c>
    </row>
    <row r="8263" spans="1:16" x14ac:dyDescent="0.3">
      <c r="A8263">
        <v>23</v>
      </c>
      <c r="B8263">
        <v>3</v>
      </c>
      <c r="C8263">
        <v>1</v>
      </c>
      <c r="D8263">
        <v>3</v>
      </c>
      <c r="E8263" t="s">
        <v>306</v>
      </c>
      <c r="F8263">
        <v>0</v>
      </c>
      <c r="G8263">
        <v>2</v>
      </c>
      <c r="J8263" t="s">
        <v>14</v>
      </c>
      <c r="K8263">
        <v>1</v>
      </c>
      <c r="L8263">
        <v>2.5451107999833802</v>
      </c>
      <c r="M8263">
        <v>104.011635900009</v>
      </c>
      <c r="N8263">
        <v>2</v>
      </c>
      <c r="O8263">
        <v>9.9997200013604001E-2</v>
      </c>
      <c r="P8263">
        <v>104.212097200012</v>
      </c>
    </row>
    <row r="8264" spans="1:16" x14ac:dyDescent="0.3">
      <c r="A8264">
        <v>23</v>
      </c>
      <c r="B8264">
        <v>3</v>
      </c>
      <c r="C8264">
        <v>1</v>
      </c>
      <c r="D8264">
        <v>3</v>
      </c>
      <c r="E8264" t="s">
        <v>2140</v>
      </c>
      <c r="F8264">
        <v>0</v>
      </c>
      <c r="G8264">
        <v>2</v>
      </c>
      <c r="J8264" t="s">
        <v>14</v>
      </c>
      <c r="K8264">
        <v>1</v>
      </c>
      <c r="L8264">
        <v>1.12383830000181</v>
      </c>
      <c r="M8264">
        <v>105.840848499996</v>
      </c>
      <c r="N8264">
        <v>2</v>
      </c>
      <c r="O8264">
        <v>0.22444469999754799</v>
      </c>
      <c r="P8264">
        <v>106.200890800013</v>
      </c>
    </row>
    <row r="8265" spans="1:16" x14ac:dyDescent="0.3">
      <c r="A8265">
        <v>23</v>
      </c>
      <c r="B8265">
        <v>3</v>
      </c>
      <c r="C8265">
        <v>1</v>
      </c>
      <c r="D8265">
        <v>3</v>
      </c>
      <c r="E8265" t="s">
        <v>1521</v>
      </c>
      <c r="F8265">
        <v>0</v>
      </c>
      <c r="G8265">
        <v>2</v>
      </c>
      <c r="J8265" t="s">
        <v>14</v>
      </c>
      <c r="K8265">
        <v>1</v>
      </c>
      <c r="L8265">
        <v>0.83035439997911498</v>
      </c>
      <c r="M8265">
        <v>107.5363067</v>
      </c>
      <c r="N8265">
        <v>2</v>
      </c>
      <c r="O8265">
        <v>0.123983800003771</v>
      </c>
      <c r="P8265">
        <v>107.796100600011</v>
      </c>
    </row>
    <row r="8266" spans="1:16" x14ac:dyDescent="0.3">
      <c r="A8266">
        <v>23</v>
      </c>
      <c r="B8266">
        <v>3</v>
      </c>
      <c r="C8266">
        <v>1</v>
      </c>
      <c r="D8266">
        <v>3</v>
      </c>
      <c r="E8266" t="s">
        <v>1858</v>
      </c>
      <c r="F8266">
        <v>1</v>
      </c>
      <c r="G8266">
        <v>2</v>
      </c>
      <c r="H8266">
        <v>1.99557610001648</v>
      </c>
      <c r="I8266">
        <v>122.502289700002</v>
      </c>
      <c r="J8266" t="s">
        <v>16</v>
      </c>
      <c r="K8266">
        <v>1</v>
      </c>
      <c r="L8266">
        <v>2.8627771000028601</v>
      </c>
      <c r="M8266">
        <v>111.16367239999801</v>
      </c>
      <c r="N8266">
        <v>1</v>
      </c>
      <c r="O8266">
        <v>9.8038799973437604E-2</v>
      </c>
      <c r="P8266">
        <v>111.42617920000301</v>
      </c>
    </row>
    <row r="8267" spans="1:16" x14ac:dyDescent="0.3">
      <c r="A8267">
        <v>23</v>
      </c>
      <c r="B8267">
        <v>3</v>
      </c>
      <c r="C8267">
        <v>1</v>
      </c>
      <c r="D8267">
        <v>3</v>
      </c>
      <c r="E8267" t="s">
        <v>1684</v>
      </c>
      <c r="F8267">
        <v>1</v>
      </c>
      <c r="G8267">
        <v>2</v>
      </c>
      <c r="H8267">
        <v>1.99554860001081</v>
      </c>
      <c r="I8267">
        <v>50.000975700007999</v>
      </c>
      <c r="J8267" t="s">
        <v>14</v>
      </c>
      <c r="K8267">
        <v>0</v>
      </c>
      <c r="L8267">
        <v>2.3454543999978301</v>
      </c>
      <c r="M8267">
        <v>114.27701350001701</v>
      </c>
      <c r="N8267">
        <v>2</v>
      </c>
      <c r="O8267">
        <v>3.3816599985584603E-2</v>
      </c>
      <c r="P8267">
        <v>114.498119399999</v>
      </c>
    </row>
    <row r="8268" spans="1:16" x14ac:dyDescent="0.3">
      <c r="A8268">
        <v>23</v>
      </c>
      <c r="B8268">
        <v>3</v>
      </c>
      <c r="C8268">
        <v>1</v>
      </c>
      <c r="D8268">
        <v>3</v>
      </c>
      <c r="E8268" t="s">
        <v>128</v>
      </c>
      <c r="F8268">
        <v>1</v>
      </c>
      <c r="G8268">
        <v>2</v>
      </c>
      <c r="H8268">
        <v>1.99554959998932</v>
      </c>
      <c r="I8268">
        <v>30.000628300011201</v>
      </c>
      <c r="J8268" t="s">
        <v>14</v>
      </c>
      <c r="K8268">
        <v>0</v>
      </c>
      <c r="L8268">
        <v>1.15251030001673</v>
      </c>
      <c r="M8268">
        <v>116.155189900019</v>
      </c>
      <c r="N8268">
        <v>2</v>
      </c>
      <c r="O8268">
        <v>7.5541600002907203E-2</v>
      </c>
      <c r="P8268">
        <v>116.387747200002</v>
      </c>
    </row>
    <row r="8269" spans="1:16" x14ac:dyDescent="0.3">
      <c r="A8269">
        <v>23</v>
      </c>
      <c r="B8269">
        <v>3</v>
      </c>
      <c r="C8269">
        <v>1</v>
      </c>
      <c r="D8269">
        <v>3</v>
      </c>
      <c r="E8269" t="s">
        <v>2095</v>
      </c>
      <c r="F8269">
        <v>1</v>
      </c>
      <c r="G8269">
        <v>2</v>
      </c>
      <c r="H8269">
        <v>1.9954769000178201</v>
      </c>
      <c r="I8269">
        <v>90.001674400002202</v>
      </c>
      <c r="J8269" t="s">
        <v>14</v>
      </c>
      <c r="K8269">
        <v>0</v>
      </c>
      <c r="L8269">
        <v>0.91985740000382099</v>
      </c>
      <c r="M8269">
        <v>117.812111200008</v>
      </c>
      <c r="N8269">
        <v>2</v>
      </c>
      <c r="O8269">
        <v>5.1345800020499197E-2</v>
      </c>
      <c r="P8269">
        <v>118.00347110000401</v>
      </c>
    </row>
    <row r="8270" spans="1:16" x14ac:dyDescent="0.3">
      <c r="A8270">
        <v>23</v>
      </c>
      <c r="B8270">
        <v>3</v>
      </c>
      <c r="C8270">
        <v>1</v>
      </c>
      <c r="D8270">
        <v>3</v>
      </c>
      <c r="E8270" t="s">
        <v>505</v>
      </c>
      <c r="F8270">
        <v>1</v>
      </c>
      <c r="G8270">
        <v>2</v>
      </c>
      <c r="H8270">
        <v>1.99557090000599</v>
      </c>
      <c r="I8270">
        <v>130.0024386</v>
      </c>
      <c r="J8270" t="s">
        <v>14</v>
      </c>
      <c r="K8270">
        <v>0</v>
      </c>
      <c r="L8270">
        <v>0.67146409998531498</v>
      </c>
      <c r="M8270">
        <v>119.179708500014</v>
      </c>
      <c r="N8270">
        <v>2</v>
      </c>
      <c r="O8270">
        <v>0.100260200008051</v>
      </c>
      <c r="P8270">
        <v>119.388691200002</v>
      </c>
    </row>
    <row r="8271" spans="1:16" x14ac:dyDescent="0.3">
      <c r="A8271">
        <v>23</v>
      </c>
      <c r="B8271">
        <v>3</v>
      </c>
      <c r="C8271">
        <v>1</v>
      </c>
      <c r="D8271">
        <v>3</v>
      </c>
      <c r="E8271" t="s">
        <v>1085</v>
      </c>
      <c r="F8271">
        <v>0</v>
      </c>
      <c r="G8271">
        <v>2</v>
      </c>
      <c r="J8271" t="s">
        <v>14</v>
      </c>
      <c r="K8271">
        <v>1</v>
      </c>
      <c r="L8271">
        <v>1.46363280000514</v>
      </c>
      <c r="M8271">
        <v>121.35711460001799</v>
      </c>
      <c r="N8271">
        <v>2</v>
      </c>
      <c r="O8271">
        <v>5.0549699983093901E-2</v>
      </c>
      <c r="P8271">
        <v>121.52332559999201</v>
      </c>
    </row>
    <row r="8272" spans="1:16" x14ac:dyDescent="0.3">
      <c r="A8272">
        <v>23</v>
      </c>
      <c r="B8272">
        <v>3</v>
      </c>
      <c r="C8272">
        <v>1</v>
      </c>
      <c r="D8272">
        <v>3</v>
      </c>
      <c r="E8272" t="s">
        <v>602</v>
      </c>
      <c r="F8272">
        <v>1</v>
      </c>
      <c r="G8272">
        <v>2</v>
      </c>
      <c r="H8272">
        <v>1.9953636999998701</v>
      </c>
      <c r="I8272">
        <v>52.501037400012102</v>
      </c>
      <c r="J8272" t="s">
        <v>14</v>
      </c>
      <c r="K8272">
        <v>0</v>
      </c>
      <c r="L8272">
        <v>0.85937439999543097</v>
      </c>
      <c r="M8272">
        <v>122.88857010001099</v>
      </c>
      <c r="N8272">
        <v>3</v>
      </c>
      <c r="O8272">
        <v>0.14926520001608901</v>
      </c>
      <c r="P8272">
        <v>123.173326899996</v>
      </c>
    </row>
    <row r="8273" spans="1:16" x14ac:dyDescent="0.3">
      <c r="A8273">
        <v>23</v>
      </c>
      <c r="B8273">
        <v>3</v>
      </c>
      <c r="C8273">
        <v>1</v>
      </c>
      <c r="D8273">
        <v>3</v>
      </c>
      <c r="E8273" t="s">
        <v>1074</v>
      </c>
      <c r="F8273">
        <v>0</v>
      </c>
      <c r="G8273">
        <v>2</v>
      </c>
      <c r="J8273" t="s">
        <v>14</v>
      </c>
      <c r="K8273">
        <v>1</v>
      </c>
      <c r="L8273">
        <v>2.0901371999934799</v>
      </c>
      <c r="M8273">
        <v>125.769257700013</v>
      </c>
      <c r="N8273">
        <v>3</v>
      </c>
      <c r="O8273">
        <v>0.36460429997532601</v>
      </c>
      <c r="P8273">
        <v>126.341098100005</v>
      </c>
    </row>
    <row r="8274" spans="1:16" x14ac:dyDescent="0.3">
      <c r="A8274">
        <v>23</v>
      </c>
      <c r="B8274">
        <v>3</v>
      </c>
      <c r="C8274">
        <v>1</v>
      </c>
      <c r="D8274">
        <v>3</v>
      </c>
      <c r="E8274" t="s">
        <v>67</v>
      </c>
      <c r="F8274">
        <v>0</v>
      </c>
      <c r="G8274">
        <v>2</v>
      </c>
      <c r="J8274" t="s">
        <v>16</v>
      </c>
      <c r="K8274">
        <v>0</v>
      </c>
      <c r="L8274">
        <v>1.9240555999858799</v>
      </c>
      <c r="M8274">
        <v>128.77094650000799</v>
      </c>
      <c r="N8274">
        <v>1</v>
      </c>
      <c r="O8274">
        <v>9.5959800004493501E-2</v>
      </c>
      <c r="P8274">
        <v>128.97635990000001</v>
      </c>
    </row>
    <row r="8275" spans="1:16" x14ac:dyDescent="0.3">
      <c r="A8275">
        <v>23</v>
      </c>
      <c r="B8275">
        <v>3</v>
      </c>
      <c r="C8275">
        <v>1</v>
      </c>
      <c r="D8275">
        <v>3</v>
      </c>
      <c r="E8275" t="s">
        <v>1488</v>
      </c>
      <c r="F8275">
        <v>1</v>
      </c>
      <c r="G8275">
        <v>2</v>
      </c>
      <c r="H8275">
        <v>1.9954765000147701</v>
      </c>
      <c r="I8275">
        <v>110.002071800001</v>
      </c>
      <c r="J8275" t="s">
        <v>16</v>
      </c>
      <c r="K8275">
        <v>1</v>
      </c>
      <c r="L8275">
        <v>0.70494169997982703</v>
      </c>
      <c r="M8275">
        <v>130.187178599997</v>
      </c>
      <c r="N8275">
        <v>2</v>
      </c>
      <c r="O8275">
        <v>0.75218600002699498</v>
      </c>
      <c r="P8275">
        <v>131.02442629999101</v>
      </c>
    </row>
    <row r="8276" spans="1:16" x14ac:dyDescent="0.3">
      <c r="A8276">
        <v>23</v>
      </c>
      <c r="B8276">
        <v>3</v>
      </c>
      <c r="C8276">
        <v>1</v>
      </c>
      <c r="D8276">
        <v>3</v>
      </c>
      <c r="E8276" t="s">
        <v>2011</v>
      </c>
      <c r="F8276">
        <v>1</v>
      </c>
      <c r="G8276">
        <v>2</v>
      </c>
      <c r="H8276">
        <v>1.99555789999431</v>
      </c>
      <c r="I8276">
        <v>47.500923300016403</v>
      </c>
      <c r="J8276" t="s">
        <v>14</v>
      </c>
      <c r="K8276">
        <v>0</v>
      </c>
      <c r="L8276">
        <v>1.3215653999941399</v>
      </c>
      <c r="M8276">
        <v>132.851716400008</v>
      </c>
      <c r="N8276">
        <v>3</v>
      </c>
      <c r="O8276">
        <v>0.16861890000291199</v>
      </c>
      <c r="P8276">
        <v>133.17668430000799</v>
      </c>
    </row>
    <row r="8277" spans="1:16" x14ac:dyDescent="0.3">
      <c r="A8277">
        <v>23</v>
      </c>
      <c r="B8277">
        <v>3</v>
      </c>
      <c r="C8277">
        <v>1</v>
      </c>
      <c r="D8277">
        <v>3</v>
      </c>
      <c r="E8277" t="s">
        <v>1536</v>
      </c>
      <c r="F8277">
        <v>1</v>
      </c>
      <c r="G8277">
        <v>2</v>
      </c>
      <c r="H8277">
        <v>1.9954943999764501</v>
      </c>
      <c r="I8277">
        <v>137.50255619999399</v>
      </c>
      <c r="J8277" t="s">
        <v>16</v>
      </c>
      <c r="K8277">
        <v>1</v>
      </c>
      <c r="L8277">
        <v>1.28163059998769</v>
      </c>
      <c r="M8277">
        <v>134.96419960001401</v>
      </c>
      <c r="N8277">
        <v>1</v>
      </c>
      <c r="O8277">
        <v>0.21628120000241299</v>
      </c>
      <c r="P8277">
        <v>135.29683480001401</v>
      </c>
    </row>
    <row r="8278" spans="1:16" x14ac:dyDescent="0.3">
      <c r="A8278">
        <v>23</v>
      </c>
      <c r="B8278">
        <v>3</v>
      </c>
      <c r="C8278">
        <v>1</v>
      </c>
      <c r="D8278">
        <v>3</v>
      </c>
      <c r="E8278" t="s">
        <v>1093</v>
      </c>
      <c r="F8278">
        <v>0</v>
      </c>
      <c r="G8278">
        <v>2</v>
      </c>
      <c r="J8278" t="s">
        <v>14</v>
      </c>
      <c r="K8278">
        <v>1</v>
      </c>
      <c r="L8278">
        <v>1.12218759997631</v>
      </c>
      <c r="M8278">
        <v>136.92378559999599</v>
      </c>
      <c r="N8278">
        <v>2</v>
      </c>
      <c r="O8278">
        <v>0.13670939998701201</v>
      </c>
      <c r="P8278">
        <v>137.23310360001099</v>
      </c>
    </row>
    <row r="8279" spans="1:16" x14ac:dyDescent="0.3">
      <c r="A8279">
        <v>23</v>
      </c>
      <c r="B8279">
        <v>3</v>
      </c>
      <c r="C8279">
        <v>1</v>
      </c>
      <c r="D8279">
        <v>3</v>
      </c>
      <c r="E8279" t="s">
        <v>2129</v>
      </c>
      <c r="F8279">
        <v>0</v>
      </c>
      <c r="G8279">
        <v>2</v>
      </c>
      <c r="J8279" t="s">
        <v>14</v>
      </c>
      <c r="K8279">
        <v>1</v>
      </c>
      <c r="L8279">
        <v>0.95372779999161095</v>
      </c>
      <c r="M8279">
        <v>138.692194400006</v>
      </c>
      <c r="N8279">
        <v>2</v>
      </c>
      <c r="O8279">
        <v>7.6634799974272E-2</v>
      </c>
      <c r="P8279">
        <v>138.89307120000001</v>
      </c>
    </row>
    <row r="8280" spans="1:16" x14ac:dyDescent="0.3">
      <c r="A8280">
        <v>23</v>
      </c>
      <c r="B8280">
        <v>3</v>
      </c>
      <c r="C8280">
        <v>1</v>
      </c>
      <c r="D8280">
        <v>3</v>
      </c>
      <c r="E8280" t="s">
        <v>668</v>
      </c>
      <c r="F8280">
        <v>0</v>
      </c>
      <c r="G8280">
        <v>2</v>
      </c>
      <c r="J8280" t="s">
        <v>14</v>
      </c>
      <c r="K8280">
        <v>1</v>
      </c>
      <c r="L8280">
        <v>1.0426570000127</v>
      </c>
      <c r="M8280">
        <v>140.440606899996</v>
      </c>
      <c r="N8280">
        <v>2</v>
      </c>
      <c r="O8280">
        <v>0.136422299983678</v>
      </c>
      <c r="P8280">
        <v>140.728862199991</v>
      </c>
    </row>
    <row r="8281" spans="1:16" x14ac:dyDescent="0.3">
      <c r="A8281">
        <v>23</v>
      </c>
      <c r="B8281">
        <v>3</v>
      </c>
      <c r="C8281">
        <v>1</v>
      </c>
      <c r="D8281">
        <v>3</v>
      </c>
      <c r="E8281" t="s">
        <v>1593</v>
      </c>
      <c r="F8281">
        <v>0</v>
      </c>
      <c r="G8281">
        <v>2</v>
      </c>
      <c r="J8281" t="s">
        <v>14</v>
      </c>
      <c r="K8281">
        <v>1</v>
      </c>
      <c r="L8281">
        <v>1.13523430001806</v>
      </c>
      <c r="M8281">
        <v>142.36901779999599</v>
      </c>
      <c r="N8281">
        <v>2</v>
      </c>
      <c r="O8281">
        <v>0.24375110000255501</v>
      </c>
      <c r="P8281">
        <v>142.73193110001699</v>
      </c>
    </row>
    <row r="8282" spans="1:16" x14ac:dyDescent="0.3">
      <c r="A8282">
        <v>24</v>
      </c>
      <c r="B8282">
        <v>1</v>
      </c>
      <c r="C8282">
        <v>0</v>
      </c>
      <c r="D8282">
        <v>5</v>
      </c>
      <c r="E8282" t="s">
        <v>225</v>
      </c>
      <c r="F8282">
        <v>1</v>
      </c>
      <c r="G8282">
        <v>1</v>
      </c>
      <c r="H8282">
        <v>1.9956033999915199</v>
      </c>
      <c r="I8282">
        <v>105.001742599998</v>
      </c>
      <c r="J8282" t="s">
        <v>14</v>
      </c>
      <c r="K8282">
        <v>0</v>
      </c>
      <c r="L8282">
        <v>2.3500897000194501</v>
      </c>
      <c r="M8282">
        <v>2.3501038000104</v>
      </c>
      <c r="N8282">
        <v>1</v>
      </c>
      <c r="O8282">
        <v>0.338473900017561</v>
      </c>
      <c r="P8282">
        <v>2.84058879999793</v>
      </c>
    </row>
    <row r="8283" spans="1:16" x14ac:dyDescent="0.3">
      <c r="A8283">
        <v>24</v>
      </c>
      <c r="B8283">
        <v>1</v>
      </c>
      <c r="C8283">
        <v>0</v>
      </c>
      <c r="D8283">
        <v>5</v>
      </c>
      <c r="E8283" t="s">
        <v>1194</v>
      </c>
      <c r="F8283">
        <v>0</v>
      </c>
      <c r="G8283">
        <v>1</v>
      </c>
      <c r="J8283" t="s">
        <v>16</v>
      </c>
      <c r="K8283">
        <v>0</v>
      </c>
      <c r="L8283">
        <v>0.96737890000804305</v>
      </c>
      <c r="M8283">
        <v>4.3134666999976599</v>
      </c>
      <c r="N8283">
        <v>1</v>
      </c>
      <c r="O8283">
        <v>0.167817800014745</v>
      </c>
      <c r="P8283">
        <v>4.6694111000106204</v>
      </c>
    </row>
    <row r="8284" spans="1:16" x14ac:dyDescent="0.3">
      <c r="A8284">
        <v>24</v>
      </c>
      <c r="B8284">
        <v>1</v>
      </c>
      <c r="C8284">
        <v>0</v>
      </c>
      <c r="D8284">
        <v>5</v>
      </c>
      <c r="E8284" t="s">
        <v>1326</v>
      </c>
      <c r="F8284">
        <v>1</v>
      </c>
      <c r="G8284">
        <v>1</v>
      </c>
      <c r="H8284">
        <v>1.99523820000468</v>
      </c>
      <c r="I8284">
        <v>60.000977100018602</v>
      </c>
      <c r="J8284" t="s">
        <v>16</v>
      </c>
      <c r="K8284">
        <v>1</v>
      </c>
      <c r="L8284">
        <v>0.655800500011537</v>
      </c>
      <c r="M8284">
        <v>5.8304685000039198</v>
      </c>
      <c r="N8284">
        <v>2</v>
      </c>
      <c r="O8284">
        <v>5.6581600016215802E-2</v>
      </c>
      <c r="P8284">
        <v>6.0777140000136596</v>
      </c>
    </row>
    <row r="8285" spans="1:16" x14ac:dyDescent="0.3">
      <c r="A8285">
        <v>24</v>
      </c>
      <c r="B8285">
        <v>1</v>
      </c>
      <c r="C8285">
        <v>0</v>
      </c>
      <c r="D8285">
        <v>5</v>
      </c>
      <c r="E8285" t="s">
        <v>1367</v>
      </c>
      <c r="F8285">
        <v>1</v>
      </c>
      <c r="G8285">
        <v>1</v>
      </c>
      <c r="H8285">
        <v>1.99544699999387</v>
      </c>
      <c r="I8285">
        <v>87.501405300019499</v>
      </c>
      <c r="J8285" t="s">
        <v>16</v>
      </c>
      <c r="K8285">
        <v>1</v>
      </c>
      <c r="L8285">
        <v>0.769530099991243</v>
      </c>
      <c r="M8285">
        <v>7.35265780001646</v>
      </c>
      <c r="N8285">
        <v>2</v>
      </c>
      <c r="O8285">
        <v>0.14794339999207301</v>
      </c>
      <c r="P8285">
        <v>7.6494537999969898</v>
      </c>
    </row>
    <row r="8286" spans="1:16" x14ac:dyDescent="0.3">
      <c r="A8286">
        <v>24</v>
      </c>
      <c r="B8286">
        <v>1</v>
      </c>
      <c r="C8286">
        <v>0</v>
      </c>
      <c r="D8286">
        <v>5</v>
      </c>
      <c r="E8286" t="s">
        <v>2072</v>
      </c>
      <c r="F8286">
        <v>0</v>
      </c>
      <c r="G8286">
        <v>1</v>
      </c>
      <c r="J8286" t="s">
        <v>16</v>
      </c>
      <c r="K8286">
        <v>0</v>
      </c>
      <c r="L8286">
        <v>0.52386379998642996</v>
      </c>
      <c r="M8286">
        <v>8.6781420999905095</v>
      </c>
      <c r="N8286">
        <v>1</v>
      </c>
      <c r="O8286">
        <v>0.15246749998186701</v>
      </c>
      <c r="P8286">
        <v>8.9979305000160803</v>
      </c>
    </row>
    <row r="8287" spans="1:16" x14ac:dyDescent="0.3">
      <c r="A8287">
        <v>24</v>
      </c>
      <c r="B8287">
        <v>1</v>
      </c>
      <c r="C8287">
        <v>0</v>
      </c>
      <c r="D8287">
        <v>5</v>
      </c>
      <c r="E8287" t="s">
        <v>795</v>
      </c>
      <c r="F8287">
        <v>1</v>
      </c>
      <c r="G8287">
        <v>1</v>
      </c>
      <c r="H8287">
        <v>1.9955820000032001</v>
      </c>
      <c r="I8287">
        <v>2.5000638000201398</v>
      </c>
      <c r="J8287" t="s">
        <v>14</v>
      </c>
      <c r="K8287">
        <v>0</v>
      </c>
      <c r="L8287">
        <v>0.87409440000192296</v>
      </c>
      <c r="M8287">
        <v>10.376915100001501</v>
      </c>
      <c r="N8287">
        <v>1</v>
      </c>
      <c r="O8287">
        <v>0.21760800000629399</v>
      </c>
      <c r="P8287">
        <v>10.7192178000114</v>
      </c>
    </row>
    <row r="8288" spans="1:16" x14ac:dyDescent="0.3">
      <c r="A8288">
        <v>24</v>
      </c>
      <c r="B8288">
        <v>1</v>
      </c>
      <c r="C8288">
        <v>0</v>
      </c>
      <c r="D8288">
        <v>5</v>
      </c>
      <c r="E8288" t="s">
        <v>483</v>
      </c>
      <c r="F8288">
        <v>0</v>
      </c>
      <c r="G8288">
        <v>1</v>
      </c>
      <c r="J8288" t="s">
        <v>14</v>
      </c>
      <c r="K8288">
        <v>1</v>
      </c>
      <c r="L8288">
        <v>0.605205899977591</v>
      </c>
      <c r="M8288">
        <v>11.829926100006601</v>
      </c>
      <c r="N8288">
        <v>1</v>
      </c>
      <c r="O8288">
        <v>4.9456000007921802E-2</v>
      </c>
      <c r="P8288">
        <v>12.038904499990201</v>
      </c>
    </row>
    <row r="8289" spans="1:16" x14ac:dyDescent="0.3">
      <c r="A8289">
        <v>24</v>
      </c>
      <c r="B8289">
        <v>1</v>
      </c>
      <c r="C8289">
        <v>0</v>
      </c>
      <c r="D8289">
        <v>5</v>
      </c>
      <c r="E8289" t="s">
        <v>1668</v>
      </c>
      <c r="F8289">
        <v>0</v>
      </c>
      <c r="G8289">
        <v>1</v>
      </c>
      <c r="J8289" t="s">
        <v>14</v>
      </c>
      <c r="K8289">
        <v>1</v>
      </c>
      <c r="L8289">
        <v>0.75356769998325002</v>
      </c>
      <c r="M8289">
        <v>13.297465300012799</v>
      </c>
      <c r="N8289">
        <v>1</v>
      </c>
      <c r="O8289">
        <v>7.6791900006355704E-2</v>
      </c>
      <c r="P8289">
        <v>13.570011300005699</v>
      </c>
    </row>
    <row r="8290" spans="1:16" x14ac:dyDescent="0.3">
      <c r="A8290">
        <v>24</v>
      </c>
      <c r="B8290">
        <v>1</v>
      </c>
      <c r="C8290">
        <v>0</v>
      </c>
      <c r="D8290">
        <v>5</v>
      </c>
      <c r="E8290" t="s">
        <v>972</v>
      </c>
      <c r="F8290">
        <v>1</v>
      </c>
      <c r="G8290">
        <v>1</v>
      </c>
      <c r="H8290">
        <v>1.99547920000623</v>
      </c>
      <c r="I8290">
        <v>142.502355600009</v>
      </c>
      <c r="J8290" t="s">
        <v>16</v>
      </c>
      <c r="K8290">
        <v>1</v>
      </c>
      <c r="L8290">
        <v>0.75177430000621803</v>
      </c>
      <c r="M8290">
        <v>14.826319000014299</v>
      </c>
      <c r="N8290">
        <v>1</v>
      </c>
      <c r="O8290">
        <v>0.11239289998775299</v>
      </c>
      <c r="P8290">
        <v>15.0617641000135</v>
      </c>
    </row>
    <row r="8291" spans="1:16" x14ac:dyDescent="0.3">
      <c r="A8291">
        <v>24</v>
      </c>
      <c r="B8291">
        <v>1</v>
      </c>
      <c r="C8291">
        <v>0</v>
      </c>
      <c r="D8291">
        <v>5</v>
      </c>
      <c r="E8291" t="s">
        <v>1125</v>
      </c>
      <c r="F8291">
        <v>0</v>
      </c>
      <c r="G8291">
        <v>1</v>
      </c>
      <c r="J8291" t="s">
        <v>16</v>
      </c>
      <c r="K8291">
        <v>0</v>
      </c>
      <c r="L8291">
        <v>0.53496580000501104</v>
      </c>
      <c r="M8291">
        <v>16.101441700011499</v>
      </c>
      <c r="N8291">
        <v>2</v>
      </c>
      <c r="O8291">
        <v>0.21715550002409101</v>
      </c>
      <c r="P8291">
        <v>16.4945712999906</v>
      </c>
    </row>
    <row r="8292" spans="1:16" x14ac:dyDescent="0.3">
      <c r="A8292">
        <v>24</v>
      </c>
      <c r="B8292">
        <v>1</v>
      </c>
      <c r="C8292">
        <v>0</v>
      </c>
      <c r="D8292">
        <v>5</v>
      </c>
      <c r="E8292" t="s">
        <v>342</v>
      </c>
      <c r="F8292">
        <v>1</v>
      </c>
      <c r="G8292">
        <v>1</v>
      </c>
      <c r="H8292">
        <v>1.9955595000064901</v>
      </c>
      <c r="I8292">
        <v>90.001476500008707</v>
      </c>
      <c r="J8292" t="s">
        <v>16</v>
      </c>
      <c r="K8292">
        <v>1</v>
      </c>
      <c r="L8292">
        <v>0.74994020001031503</v>
      </c>
      <c r="M8292">
        <v>17.749473100004298</v>
      </c>
      <c r="N8292">
        <v>3</v>
      </c>
      <c r="O8292">
        <v>0.22724769997876099</v>
      </c>
      <c r="P8292">
        <v>18.136707400000901</v>
      </c>
    </row>
    <row r="8293" spans="1:16" x14ac:dyDescent="0.3">
      <c r="A8293">
        <v>24</v>
      </c>
      <c r="B8293">
        <v>1</v>
      </c>
      <c r="C8293">
        <v>0</v>
      </c>
      <c r="D8293">
        <v>5</v>
      </c>
      <c r="E8293" t="s">
        <v>1060</v>
      </c>
      <c r="F8293">
        <v>0</v>
      </c>
      <c r="G8293">
        <v>1</v>
      </c>
      <c r="J8293" t="s">
        <v>16</v>
      </c>
      <c r="K8293">
        <v>0</v>
      </c>
      <c r="L8293">
        <v>0.70818660000804801</v>
      </c>
      <c r="M8293">
        <v>19.349905600014601</v>
      </c>
      <c r="N8293">
        <v>1</v>
      </c>
      <c r="O8293">
        <v>0.18788549999590001</v>
      </c>
      <c r="P8293">
        <v>19.705102200008699</v>
      </c>
    </row>
    <row r="8294" spans="1:16" x14ac:dyDescent="0.3">
      <c r="A8294">
        <v>24</v>
      </c>
      <c r="B8294">
        <v>1</v>
      </c>
      <c r="C8294">
        <v>0</v>
      </c>
      <c r="D8294">
        <v>5</v>
      </c>
      <c r="E8294" t="s">
        <v>488</v>
      </c>
      <c r="F8294">
        <v>0</v>
      </c>
      <c r="G8294">
        <v>1</v>
      </c>
      <c r="J8294" t="s">
        <v>14</v>
      </c>
      <c r="K8294">
        <v>1</v>
      </c>
      <c r="L8294">
        <v>0.63616360002197303</v>
      </c>
      <c r="M8294">
        <v>20.8461499999976</v>
      </c>
      <c r="N8294">
        <v>1</v>
      </c>
      <c r="O8294">
        <v>0.13262869999744001</v>
      </c>
      <c r="P8294">
        <v>21.161996100010601</v>
      </c>
    </row>
    <row r="8295" spans="1:16" x14ac:dyDescent="0.3">
      <c r="A8295">
        <v>24</v>
      </c>
      <c r="B8295">
        <v>1</v>
      </c>
      <c r="C8295">
        <v>0</v>
      </c>
      <c r="D8295">
        <v>5</v>
      </c>
      <c r="E8295" t="s">
        <v>1601</v>
      </c>
      <c r="F8295">
        <v>1</v>
      </c>
      <c r="G8295">
        <v>1</v>
      </c>
      <c r="H8295">
        <v>1.9956349999993099</v>
      </c>
      <c r="I8295">
        <v>72.501133100013305</v>
      </c>
      <c r="J8295" t="s">
        <v>16</v>
      </c>
      <c r="K8295">
        <v>1</v>
      </c>
      <c r="L8295">
        <v>0.75047580001410097</v>
      </c>
      <c r="M8295">
        <v>22.417207099992101</v>
      </c>
      <c r="N8295">
        <v>2</v>
      </c>
      <c r="O8295">
        <v>0.154666000016732</v>
      </c>
      <c r="P8295">
        <v>22.736054500011999</v>
      </c>
    </row>
    <row r="8296" spans="1:16" x14ac:dyDescent="0.3">
      <c r="A8296">
        <v>24</v>
      </c>
      <c r="B8296">
        <v>1</v>
      </c>
      <c r="C8296">
        <v>0</v>
      </c>
      <c r="D8296">
        <v>5</v>
      </c>
      <c r="E8296" t="s">
        <v>1443</v>
      </c>
      <c r="F8296">
        <v>0</v>
      </c>
      <c r="G8296">
        <v>1</v>
      </c>
      <c r="J8296" t="s">
        <v>14</v>
      </c>
      <c r="K8296">
        <v>1</v>
      </c>
      <c r="L8296">
        <v>0.81308640001225296</v>
      </c>
      <c r="M8296">
        <v>24.053882700012799</v>
      </c>
      <c r="N8296">
        <v>1</v>
      </c>
      <c r="O8296">
        <v>9.8176500003319206E-2</v>
      </c>
      <c r="P8296">
        <v>24.328256500011801</v>
      </c>
    </row>
    <row r="8297" spans="1:16" x14ac:dyDescent="0.3">
      <c r="A8297">
        <v>24</v>
      </c>
      <c r="B8297">
        <v>1</v>
      </c>
      <c r="C8297">
        <v>0</v>
      </c>
      <c r="D8297">
        <v>5</v>
      </c>
      <c r="E8297" t="s">
        <v>683</v>
      </c>
      <c r="F8297">
        <v>0</v>
      </c>
      <c r="G8297">
        <v>1</v>
      </c>
      <c r="J8297" t="s">
        <v>14</v>
      </c>
      <c r="K8297">
        <v>1</v>
      </c>
      <c r="L8297">
        <v>0.63163770001847297</v>
      </c>
      <c r="M8297">
        <v>25.4643016000045</v>
      </c>
      <c r="N8297">
        <v>1</v>
      </c>
      <c r="O8297">
        <v>0.144994900008896</v>
      </c>
      <c r="P8297">
        <v>25.7984541000042</v>
      </c>
    </row>
    <row r="8298" spans="1:16" x14ac:dyDescent="0.3">
      <c r="A8298">
        <v>24</v>
      </c>
      <c r="B8298">
        <v>1</v>
      </c>
      <c r="C8298">
        <v>0</v>
      </c>
      <c r="D8298">
        <v>5</v>
      </c>
      <c r="E8298" t="s">
        <v>1751</v>
      </c>
      <c r="F8298">
        <v>0</v>
      </c>
      <c r="G8298">
        <v>1</v>
      </c>
      <c r="J8298" t="s">
        <v>14</v>
      </c>
      <c r="K8298">
        <v>1</v>
      </c>
      <c r="L8298">
        <v>0.60943840001709804</v>
      </c>
      <c r="M8298">
        <v>26.9134299000143</v>
      </c>
      <c r="N8298">
        <v>1</v>
      </c>
      <c r="O8298">
        <v>0.27603470001486102</v>
      </c>
      <c r="P8298">
        <v>27.329300600016701</v>
      </c>
    </row>
    <row r="8299" spans="1:16" x14ac:dyDescent="0.3">
      <c r="A8299">
        <v>24</v>
      </c>
      <c r="B8299">
        <v>1</v>
      </c>
      <c r="C8299">
        <v>0</v>
      </c>
      <c r="D8299">
        <v>5</v>
      </c>
      <c r="E8299" t="s">
        <v>1096</v>
      </c>
      <c r="F8299">
        <v>0</v>
      </c>
      <c r="G8299">
        <v>1</v>
      </c>
      <c r="J8299" t="s">
        <v>14</v>
      </c>
      <c r="K8299">
        <v>1</v>
      </c>
      <c r="L8299">
        <v>0.630089400016004</v>
      </c>
      <c r="M8299">
        <v>28.464044499996799</v>
      </c>
      <c r="N8299">
        <v>1</v>
      </c>
      <c r="O8299">
        <v>0.22940149999340101</v>
      </c>
      <c r="P8299">
        <v>28.874769899994099</v>
      </c>
    </row>
    <row r="8300" spans="1:16" x14ac:dyDescent="0.3">
      <c r="A8300">
        <v>24</v>
      </c>
      <c r="B8300">
        <v>1</v>
      </c>
      <c r="C8300">
        <v>0</v>
      </c>
      <c r="D8300">
        <v>5</v>
      </c>
      <c r="E8300" t="s">
        <v>458</v>
      </c>
      <c r="F8300">
        <v>1</v>
      </c>
      <c r="G8300">
        <v>1</v>
      </c>
      <c r="H8300">
        <v>1.9955551000020899</v>
      </c>
      <c r="I8300">
        <v>75.001181300001903</v>
      </c>
      <c r="J8300" t="s">
        <v>16</v>
      </c>
      <c r="K8300">
        <v>1</v>
      </c>
      <c r="L8300">
        <v>0.73006209998857197</v>
      </c>
      <c r="M8300">
        <v>30.110530900012201</v>
      </c>
      <c r="N8300">
        <v>1</v>
      </c>
      <c r="O8300">
        <v>0.120664199988823</v>
      </c>
      <c r="P8300">
        <v>30.414074800006301</v>
      </c>
    </row>
    <row r="8301" spans="1:16" x14ac:dyDescent="0.3">
      <c r="A8301">
        <v>24</v>
      </c>
      <c r="B8301">
        <v>1</v>
      </c>
      <c r="C8301">
        <v>0</v>
      </c>
      <c r="D8301">
        <v>5</v>
      </c>
      <c r="E8301" t="s">
        <v>559</v>
      </c>
      <c r="F8301">
        <v>1</v>
      </c>
      <c r="G8301">
        <v>1</v>
      </c>
      <c r="H8301">
        <v>1.99559140001656</v>
      </c>
      <c r="I8301">
        <v>27.5004026000097</v>
      </c>
      <c r="J8301" t="s">
        <v>16</v>
      </c>
      <c r="K8301">
        <v>1</v>
      </c>
      <c r="L8301">
        <v>0.75333940002019495</v>
      </c>
      <c r="M8301">
        <v>31.6722923000052</v>
      </c>
      <c r="N8301">
        <v>3</v>
      </c>
      <c r="O8301">
        <v>0.181046200013952</v>
      </c>
      <c r="P8301">
        <v>31.994388799997999</v>
      </c>
    </row>
    <row r="8302" spans="1:16" x14ac:dyDescent="0.3">
      <c r="A8302">
        <v>24</v>
      </c>
      <c r="B8302">
        <v>1</v>
      </c>
      <c r="C8302">
        <v>0</v>
      </c>
      <c r="D8302">
        <v>5</v>
      </c>
      <c r="E8302" t="s">
        <v>2023</v>
      </c>
      <c r="F8302">
        <v>1</v>
      </c>
      <c r="G8302">
        <v>1</v>
      </c>
      <c r="H8302">
        <v>1.99541560001671</v>
      </c>
      <c r="I8302">
        <v>137.50226320000399</v>
      </c>
      <c r="J8302" t="s">
        <v>16</v>
      </c>
      <c r="K8302">
        <v>1</v>
      </c>
      <c r="L8302">
        <v>0.82093839999288298</v>
      </c>
      <c r="M8302">
        <v>33.320391000015697</v>
      </c>
      <c r="N8302">
        <v>1</v>
      </c>
      <c r="O8302">
        <v>0.19383469998138</v>
      </c>
      <c r="P8302">
        <v>33.640184799994998</v>
      </c>
    </row>
    <row r="8303" spans="1:16" x14ac:dyDescent="0.3">
      <c r="A8303">
        <v>24</v>
      </c>
      <c r="B8303">
        <v>1</v>
      </c>
      <c r="C8303">
        <v>0</v>
      </c>
      <c r="D8303">
        <v>5</v>
      </c>
      <c r="E8303" t="s">
        <v>896</v>
      </c>
      <c r="F8303">
        <v>0</v>
      </c>
      <c r="G8303">
        <v>1</v>
      </c>
      <c r="J8303" t="s">
        <v>16</v>
      </c>
      <c r="K8303">
        <v>0</v>
      </c>
      <c r="L8303">
        <v>0.58435790002113197</v>
      </c>
      <c r="M8303">
        <v>34.730446400004404</v>
      </c>
      <c r="N8303">
        <v>2</v>
      </c>
      <c r="O8303">
        <v>0.60142469999846104</v>
      </c>
      <c r="P8303">
        <v>35.494697100017198</v>
      </c>
    </row>
    <row r="8304" spans="1:16" x14ac:dyDescent="0.3">
      <c r="A8304">
        <v>24</v>
      </c>
      <c r="B8304">
        <v>1</v>
      </c>
      <c r="C8304">
        <v>0</v>
      </c>
      <c r="D8304">
        <v>5</v>
      </c>
      <c r="E8304" t="s">
        <v>1625</v>
      </c>
      <c r="F8304">
        <v>1</v>
      </c>
      <c r="G8304">
        <v>1</v>
      </c>
      <c r="H8304">
        <v>1.9955073999881301</v>
      </c>
      <c r="I8304">
        <v>130.002139500022</v>
      </c>
      <c r="J8304" t="s">
        <v>14</v>
      </c>
      <c r="K8304">
        <v>0</v>
      </c>
      <c r="L8304">
        <v>0.60073760000523202</v>
      </c>
      <c r="M8304">
        <v>36.600254399992998</v>
      </c>
      <c r="N8304">
        <v>1</v>
      </c>
      <c r="O8304">
        <v>0.21866250000311999</v>
      </c>
      <c r="P8304">
        <v>36.976081600005301</v>
      </c>
    </row>
    <row r="8305" spans="1:16" x14ac:dyDescent="0.3">
      <c r="A8305">
        <v>24</v>
      </c>
      <c r="B8305">
        <v>1</v>
      </c>
      <c r="C8305">
        <v>0</v>
      </c>
      <c r="D8305">
        <v>5</v>
      </c>
      <c r="E8305" t="s">
        <v>1538</v>
      </c>
      <c r="F8305">
        <v>0</v>
      </c>
      <c r="G8305">
        <v>1</v>
      </c>
      <c r="J8305" t="s">
        <v>16</v>
      </c>
      <c r="K8305">
        <v>0</v>
      </c>
      <c r="L8305">
        <v>0.96379549999255698</v>
      </c>
      <c r="M8305">
        <v>38.445569500006997</v>
      </c>
      <c r="N8305">
        <v>2</v>
      </c>
      <c r="O8305">
        <v>0.33713149998220598</v>
      </c>
      <c r="P8305">
        <v>38.8952387000027</v>
      </c>
    </row>
    <row r="8306" spans="1:16" x14ac:dyDescent="0.3">
      <c r="A8306">
        <v>24</v>
      </c>
      <c r="B8306">
        <v>1</v>
      </c>
      <c r="C8306">
        <v>0</v>
      </c>
      <c r="D8306">
        <v>5</v>
      </c>
      <c r="E8306" t="s">
        <v>2130</v>
      </c>
      <c r="F8306">
        <v>0</v>
      </c>
      <c r="G8306">
        <v>1</v>
      </c>
      <c r="J8306" t="s">
        <v>16</v>
      </c>
      <c r="K8306">
        <v>0</v>
      </c>
      <c r="L8306">
        <v>0.72873880001134195</v>
      </c>
      <c r="M8306">
        <v>40.129344300017699</v>
      </c>
      <c r="N8306">
        <v>1</v>
      </c>
      <c r="O8306">
        <v>0.17076770000858199</v>
      </c>
      <c r="P8306">
        <v>40.431919800001197</v>
      </c>
    </row>
    <row r="8307" spans="1:16" x14ac:dyDescent="0.3">
      <c r="A8307">
        <v>24</v>
      </c>
      <c r="B8307">
        <v>1</v>
      </c>
      <c r="C8307">
        <v>0</v>
      </c>
      <c r="D8307">
        <v>5</v>
      </c>
      <c r="E8307" t="s">
        <v>1936</v>
      </c>
      <c r="F8307">
        <v>0</v>
      </c>
      <c r="G8307">
        <v>1</v>
      </c>
      <c r="J8307" t="s">
        <v>14</v>
      </c>
      <c r="K8307">
        <v>1</v>
      </c>
      <c r="L8307">
        <v>0.58408339999732595</v>
      </c>
      <c r="M8307">
        <v>41.520749299990698</v>
      </c>
      <c r="N8307">
        <v>1</v>
      </c>
      <c r="O8307">
        <v>0.20959230000153201</v>
      </c>
      <c r="P8307">
        <v>41.894798900000801</v>
      </c>
    </row>
    <row r="8308" spans="1:16" x14ac:dyDescent="0.3">
      <c r="A8308">
        <v>24</v>
      </c>
      <c r="B8308">
        <v>1</v>
      </c>
      <c r="C8308">
        <v>0</v>
      </c>
      <c r="D8308">
        <v>5</v>
      </c>
      <c r="E8308" t="s">
        <v>407</v>
      </c>
      <c r="F8308">
        <v>1</v>
      </c>
      <c r="G8308">
        <v>1</v>
      </c>
      <c r="H8308">
        <v>1.9956489000178399</v>
      </c>
      <c r="I8308">
        <v>127.502118500008</v>
      </c>
      <c r="J8308" t="s">
        <v>14</v>
      </c>
      <c r="K8308">
        <v>0</v>
      </c>
      <c r="L8308">
        <v>0.97319160000188298</v>
      </c>
      <c r="M8308">
        <v>43.373362200014498</v>
      </c>
      <c r="N8308">
        <v>1</v>
      </c>
      <c r="O8308">
        <v>0.19253219998790899</v>
      </c>
      <c r="P8308">
        <v>43.677637999993799</v>
      </c>
    </row>
    <row r="8309" spans="1:16" x14ac:dyDescent="0.3">
      <c r="A8309">
        <v>24</v>
      </c>
      <c r="B8309">
        <v>1</v>
      </c>
      <c r="C8309">
        <v>0</v>
      </c>
      <c r="D8309">
        <v>5</v>
      </c>
      <c r="E8309" t="s">
        <v>214</v>
      </c>
      <c r="F8309">
        <v>1</v>
      </c>
      <c r="G8309">
        <v>1</v>
      </c>
      <c r="H8309">
        <v>1.9955337000137701</v>
      </c>
      <c r="I8309">
        <v>150.002462100005</v>
      </c>
      <c r="J8309" t="s">
        <v>16</v>
      </c>
      <c r="K8309">
        <v>1</v>
      </c>
      <c r="L8309">
        <v>1.02313409998897</v>
      </c>
      <c r="M8309">
        <v>45.206043000012897</v>
      </c>
      <c r="N8309">
        <v>2</v>
      </c>
      <c r="O8309">
        <v>0.22050489997491199</v>
      </c>
      <c r="P8309">
        <v>45.577653599990299</v>
      </c>
    </row>
    <row r="8310" spans="1:16" x14ac:dyDescent="0.3">
      <c r="A8310">
        <v>24</v>
      </c>
      <c r="B8310">
        <v>1</v>
      </c>
      <c r="C8310">
        <v>0</v>
      </c>
      <c r="D8310">
        <v>5</v>
      </c>
      <c r="E8310" t="s">
        <v>1959</v>
      </c>
      <c r="F8310">
        <v>1</v>
      </c>
      <c r="G8310">
        <v>1</v>
      </c>
      <c r="H8310">
        <v>1.9955754000111501</v>
      </c>
      <c r="I8310">
        <v>15.000260200002201</v>
      </c>
      <c r="J8310" t="s">
        <v>14</v>
      </c>
      <c r="K8310">
        <v>0</v>
      </c>
      <c r="L8310">
        <v>0.82251880000694699</v>
      </c>
      <c r="M8310">
        <v>46.9053678000055</v>
      </c>
      <c r="N8310">
        <v>1</v>
      </c>
      <c r="O8310">
        <v>0.21914060000562999</v>
      </c>
      <c r="P8310">
        <v>47.3123508999997</v>
      </c>
    </row>
    <row r="8311" spans="1:16" x14ac:dyDescent="0.3">
      <c r="A8311">
        <v>24</v>
      </c>
      <c r="B8311">
        <v>1</v>
      </c>
      <c r="C8311">
        <v>0</v>
      </c>
      <c r="D8311">
        <v>5</v>
      </c>
      <c r="E8311" t="s">
        <v>729</v>
      </c>
      <c r="F8311">
        <v>1</v>
      </c>
      <c r="G8311">
        <v>1</v>
      </c>
      <c r="H8311">
        <v>1.99544430000242</v>
      </c>
      <c r="I8311">
        <v>145.00240710002299</v>
      </c>
      <c r="J8311" t="s">
        <v>16</v>
      </c>
      <c r="K8311">
        <v>1</v>
      </c>
      <c r="L8311">
        <v>0.77402710000751496</v>
      </c>
      <c r="M8311">
        <v>48.591290400014302</v>
      </c>
      <c r="N8311">
        <v>2</v>
      </c>
      <c r="O8311">
        <v>0.217153100005817</v>
      </c>
      <c r="P8311">
        <v>49.006591400015203</v>
      </c>
    </row>
    <row r="8312" spans="1:16" x14ac:dyDescent="0.3">
      <c r="A8312">
        <v>24</v>
      </c>
      <c r="B8312">
        <v>1</v>
      </c>
      <c r="C8312">
        <v>0</v>
      </c>
      <c r="D8312">
        <v>5</v>
      </c>
      <c r="E8312" t="s">
        <v>1564</v>
      </c>
      <c r="F8312">
        <v>0</v>
      </c>
      <c r="G8312">
        <v>1</v>
      </c>
      <c r="J8312" t="s">
        <v>16</v>
      </c>
      <c r="K8312">
        <v>0</v>
      </c>
      <c r="L8312">
        <v>0.50612989999353897</v>
      </c>
      <c r="M8312">
        <v>50.018239500001101</v>
      </c>
      <c r="N8312">
        <v>1</v>
      </c>
      <c r="O8312">
        <v>0.20030939998105199</v>
      </c>
      <c r="P8312">
        <v>50.381626499991398</v>
      </c>
    </row>
    <row r="8313" spans="1:16" x14ac:dyDescent="0.3">
      <c r="A8313">
        <v>24</v>
      </c>
      <c r="B8313">
        <v>1</v>
      </c>
      <c r="C8313">
        <v>0</v>
      </c>
      <c r="D8313">
        <v>5</v>
      </c>
      <c r="E8313" t="s">
        <v>1899</v>
      </c>
      <c r="F8313">
        <v>1</v>
      </c>
      <c r="G8313">
        <v>1</v>
      </c>
      <c r="H8313">
        <v>1.9955143999832201</v>
      </c>
      <c r="I8313">
        <v>55.000831400015201</v>
      </c>
      <c r="J8313" t="s">
        <v>16</v>
      </c>
      <c r="K8313">
        <v>1</v>
      </c>
      <c r="L8313">
        <v>0.67470790000516001</v>
      </c>
      <c r="M8313">
        <v>51.561489400017301</v>
      </c>
      <c r="N8313">
        <v>2</v>
      </c>
      <c r="O8313">
        <v>0.64298760000383504</v>
      </c>
      <c r="P8313">
        <v>52.3442193999945</v>
      </c>
    </row>
    <row r="8314" spans="1:16" x14ac:dyDescent="0.3">
      <c r="A8314">
        <v>24</v>
      </c>
      <c r="B8314">
        <v>1</v>
      </c>
      <c r="C8314">
        <v>0</v>
      </c>
      <c r="D8314">
        <v>5</v>
      </c>
      <c r="E8314" t="s">
        <v>165</v>
      </c>
      <c r="F8314">
        <v>1</v>
      </c>
      <c r="G8314">
        <v>1</v>
      </c>
      <c r="H8314">
        <v>1.99494679999771</v>
      </c>
      <c r="I8314">
        <v>70.001066299999394</v>
      </c>
      <c r="J8314" t="s">
        <v>14</v>
      </c>
      <c r="K8314">
        <v>0</v>
      </c>
      <c r="L8314">
        <v>0.57998169999336802</v>
      </c>
      <c r="M8314">
        <v>53.429488900001203</v>
      </c>
      <c r="N8314">
        <v>1</v>
      </c>
      <c r="O8314">
        <v>0.12136680001276499</v>
      </c>
      <c r="P8314">
        <v>53.711023700016099</v>
      </c>
    </row>
    <row r="8315" spans="1:16" x14ac:dyDescent="0.3">
      <c r="A8315">
        <v>24</v>
      </c>
      <c r="B8315">
        <v>1</v>
      </c>
      <c r="C8315">
        <v>0</v>
      </c>
      <c r="D8315">
        <v>5</v>
      </c>
      <c r="E8315" t="s">
        <v>1329</v>
      </c>
      <c r="F8315">
        <v>0</v>
      </c>
      <c r="G8315">
        <v>1</v>
      </c>
      <c r="J8315" t="s">
        <v>16</v>
      </c>
      <c r="K8315">
        <v>0</v>
      </c>
      <c r="L8315">
        <v>0.67770619998918902</v>
      </c>
      <c r="M8315">
        <v>54.893851900007597</v>
      </c>
      <c r="N8315">
        <v>1</v>
      </c>
      <c r="O8315">
        <v>0.22040710001601799</v>
      </c>
      <c r="P8315">
        <v>55.2099994000164</v>
      </c>
    </row>
    <row r="8316" spans="1:16" x14ac:dyDescent="0.3">
      <c r="A8316">
        <v>24</v>
      </c>
      <c r="B8316">
        <v>1</v>
      </c>
      <c r="C8316">
        <v>0</v>
      </c>
      <c r="D8316">
        <v>5</v>
      </c>
      <c r="E8316" t="s">
        <v>1517</v>
      </c>
      <c r="F8316">
        <v>0</v>
      </c>
      <c r="G8316">
        <v>1</v>
      </c>
      <c r="J8316" t="s">
        <v>14</v>
      </c>
      <c r="K8316">
        <v>1</v>
      </c>
      <c r="L8316">
        <v>0.54070450001745496</v>
      </c>
      <c r="M8316">
        <v>56.2561819000111</v>
      </c>
      <c r="N8316">
        <v>1</v>
      </c>
      <c r="O8316">
        <v>0.114294400002109</v>
      </c>
      <c r="P8316">
        <v>56.551714000001098</v>
      </c>
    </row>
    <row r="8317" spans="1:16" x14ac:dyDescent="0.3">
      <c r="A8317">
        <v>24</v>
      </c>
      <c r="B8317">
        <v>1</v>
      </c>
      <c r="C8317">
        <v>0</v>
      </c>
      <c r="D8317">
        <v>5</v>
      </c>
      <c r="E8317" t="s">
        <v>994</v>
      </c>
      <c r="F8317">
        <v>1</v>
      </c>
      <c r="G8317">
        <v>1</v>
      </c>
      <c r="H8317">
        <v>1.99578940001084</v>
      </c>
      <c r="I8317">
        <v>52.5007611000037</v>
      </c>
      <c r="J8317" t="s">
        <v>14</v>
      </c>
      <c r="K8317">
        <v>0</v>
      </c>
      <c r="L8317">
        <v>0.64876740000909205</v>
      </c>
      <c r="M8317">
        <v>57.705175100010798</v>
      </c>
      <c r="N8317">
        <v>1</v>
      </c>
      <c r="O8317">
        <v>0.14535169998998801</v>
      </c>
      <c r="P8317">
        <v>57.998699799994903</v>
      </c>
    </row>
    <row r="8318" spans="1:16" x14ac:dyDescent="0.3">
      <c r="A8318">
        <v>24</v>
      </c>
      <c r="B8318">
        <v>1</v>
      </c>
      <c r="C8318">
        <v>0</v>
      </c>
      <c r="D8318">
        <v>5</v>
      </c>
      <c r="E8318" t="s">
        <v>83</v>
      </c>
      <c r="F8318">
        <v>0</v>
      </c>
      <c r="G8318">
        <v>1</v>
      </c>
      <c r="J8318" t="s">
        <v>14</v>
      </c>
      <c r="K8318">
        <v>1</v>
      </c>
      <c r="L8318">
        <v>0.75035879999632005</v>
      </c>
      <c r="M8318">
        <v>59.254283699992797</v>
      </c>
      <c r="N8318">
        <v>1</v>
      </c>
      <c r="O8318">
        <v>0.13757890000124501</v>
      </c>
      <c r="P8318">
        <v>59.534785800002297</v>
      </c>
    </row>
    <row r="8319" spans="1:16" x14ac:dyDescent="0.3">
      <c r="A8319">
        <v>24</v>
      </c>
      <c r="B8319">
        <v>1</v>
      </c>
      <c r="C8319">
        <v>0</v>
      </c>
      <c r="D8319">
        <v>5</v>
      </c>
      <c r="E8319" t="s">
        <v>1250</v>
      </c>
      <c r="F8319">
        <v>1</v>
      </c>
      <c r="G8319">
        <v>1</v>
      </c>
      <c r="H8319">
        <v>1.99535339997965</v>
      </c>
      <c r="I8319">
        <v>30.000468400016</v>
      </c>
      <c r="J8319" t="s">
        <v>16</v>
      </c>
      <c r="K8319">
        <v>1</v>
      </c>
      <c r="L8319">
        <v>0.65595429998938903</v>
      </c>
      <c r="M8319">
        <v>60.695107600011397</v>
      </c>
      <c r="N8319">
        <v>1</v>
      </c>
      <c r="O8319">
        <v>0.15301879998878601</v>
      </c>
      <c r="P8319">
        <v>61.014468400011502</v>
      </c>
    </row>
    <row r="8320" spans="1:16" x14ac:dyDescent="0.3">
      <c r="A8320">
        <v>24</v>
      </c>
      <c r="B8320">
        <v>1</v>
      </c>
      <c r="C8320">
        <v>0</v>
      </c>
      <c r="D8320">
        <v>5</v>
      </c>
      <c r="E8320" t="s">
        <v>149</v>
      </c>
      <c r="F8320">
        <v>0</v>
      </c>
      <c r="G8320">
        <v>1</v>
      </c>
      <c r="J8320" t="s">
        <v>14</v>
      </c>
      <c r="K8320">
        <v>1</v>
      </c>
      <c r="L8320">
        <v>0.73642259999178405</v>
      </c>
      <c r="M8320">
        <v>62.256034299993203</v>
      </c>
      <c r="N8320">
        <v>1</v>
      </c>
      <c r="O8320">
        <v>0.19244639997487001</v>
      </c>
      <c r="P8320">
        <v>62.581614599999703</v>
      </c>
    </row>
    <row r="8321" spans="1:16" x14ac:dyDescent="0.3">
      <c r="A8321">
        <v>24</v>
      </c>
      <c r="B8321">
        <v>1</v>
      </c>
      <c r="C8321">
        <v>0</v>
      </c>
      <c r="D8321">
        <v>5</v>
      </c>
      <c r="E8321" t="s">
        <v>2129</v>
      </c>
      <c r="F8321">
        <v>1</v>
      </c>
      <c r="G8321">
        <v>1</v>
      </c>
      <c r="H8321">
        <v>1.9954713000042801</v>
      </c>
      <c r="I8321">
        <v>17.500274500023799</v>
      </c>
      <c r="J8321" t="s">
        <v>16</v>
      </c>
      <c r="K8321">
        <v>1</v>
      </c>
      <c r="L8321">
        <v>0.75886899998295099</v>
      </c>
      <c r="M8321">
        <v>63.8452688000107</v>
      </c>
      <c r="N8321">
        <v>1</v>
      </c>
      <c r="O8321">
        <v>0.22130139998626</v>
      </c>
      <c r="P8321">
        <v>64.250518100016095</v>
      </c>
    </row>
    <row r="8322" spans="1:16" x14ac:dyDescent="0.3">
      <c r="A8322">
        <v>24</v>
      </c>
      <c r="B8322">
        <v>1</v>
      </c>
      <c r="C8322">
        <v>0</v>
      </c>
      <c r="D8322">
        <v>5</v>
      </c>
      <c r="E8322" t="s">
        <v>106</v>
      </c>
      <c r="F8322">
        <v>0</v>
      </c>
      <c r="G8322">
        <v>1</v>
      </c>
      <c r="J8322" t="s">
        <v>16</v>
      </c>
      <c r="K8322">
        <v>0</v>
      </c>
      <c r="L8322">
        <v>0.62912599998526297</v>
      </c>
      <c r="M8322">
        <v>65.384351899992893</v>
      </c>
      <c r="N8322">
        <v>1</v>
      </c>
      <c r="O8322">
        <v>0.17926209999132001</v>
      </c>
      <c r="P8322">
        <v>65.7044108000118</v>
      </c>
    </row>
    <row r="8323" spans="1:16" x14ac:dyDescent="0.3">
      <c r="A8323">
        <v>24</v>
      </c>
      <c r="B8323">
        <v>1</v>
      </c>
      <c r="C8323">
        <v>0</v>
      </c>
      <c r="D8323">
        <v>5</v>
      </c>
      <c r="E8323" t="s">
        <v>1689</v>
      </c>
      <c r="F8323">
        <v>0</v>
      </c>
      <c r="G8323">
        <v>1</v>
      </c>
      <c r="J8323" t="s">
        <v>16</v>
      </c>
      <c r="K8323">
        <v>0</v>
      </c>
      <c r="L8323">
        <v>0.63641960002132703</v>
      </c>
      <c r="M8323">
        <v>66.845518399990397</v>
      </c>
      <c r="N8323">
        <v>1</v>
      </c>
      <c r="O8323">
        <v>0.16458050001529001</v>
      </c>
      <c r="P8323">
        <v>67.201999500015503</v>
      </c>
    </row>
    <row r="8324" spans="1:16" x14ac:dyDescent="0.3">
      <c r="A8324">
        <v>24</v>
      </c>
      <c r="B8324">
        <v>1</v>
      </c>
      <c r="C8324">
        <v>0</v>
      </c>
      <c r="D8324">
        <v>5</v>
      </c>
      <c r="E8324" t="s">
        <v>1895</v>
      </c>
      <c r="F8324">
        <v>0</v>
      </c>
      <c r="G8324">
        <v>1</v>
      </c>
      <c r="J8324" t="s">
        <v>14</v>
      </c>
      <c r="K8324">
        <v>1</v>
      </c>
      <c r="L8324">
        <v>0.51538540000910904</v>
      </c>
      <c r="M8324">
        <v>68.222127999994001</v>
      </c>
      <c r="N8324">
        <v>1</v>
      </c>
      <c r="O8324">
        <v>0.25103929999750102</v>
      </c>
      <c r="P8324">
        <v>68.680878999992302</v>
      </c>
    </row>
    <row r="8325" spans="1:16" x14ac:dyDescent="0.3">
      <c r="A8325">
        <v>24</v>
      </c>
      <c r="B8325">
        <v>1</v>
      </c>
      <c r="C8325">
        <v>0</v>
      </c>
      <c r="D8325">
        <v>5</v>
      </c>
      <c r="E8325" t="s">
        <v>1302</v>
      </c>
      <c r="F8325">
        <v>1</v>
      </c>
      <c r="G8325">
        <v>1</v>
      </c>
      <c r="H8325">
        <v>1.99555960000725</v>
      </c>
      <c r="I8325">
        <v>42.500645300024203</v>
      </c>
      <c r="J8325" t="s">
        <v>16</v>
      </c>
      <c r="K8325">
        <v>1</v>
      </c>
      <c r="L8325">
        <v>0.67945200001122397</v>
      </c>
      <c r="M8325">
        <v>69.865081199997803</v>
      </c>
      <c r="N8325">
        <v>1</v>
      </c>
      <c r="O8325">
        <v>0.20416049999767</v>
      </c>
      <c r="P8325">
        <v>70.233585900015896</v>
      </c>
    </row>
    <row r="8326" spans="1:16" x14ac:dyDescent="0.3">
      <c r="A8326">
        <v>24</v>
      </c>
      <c r="B8326">
        <v>1</v>
      </c>
      <c r="C8326">
        <v>0</v>
      </c>
      <c r="D8326">
        <v>5</v>
      </c>
      <c r="E8326" t="s">
        <v>1043</v>
      </c>
      <c r="F8326">
        <v>0</v>
      </c>
      <c r="G8326">
        <v>1</v>
      </c>
      <c r="J8326" t="s">
        <v>14</v>
      </c>
      <c r="K8326">
        <v>1</v>
      </c>
      <c r="L8326">
        <v>0.63867089999257598</v>
      </c>
      <c r="M8326">
        <v>71.377129900007304</v>
      </c>
      <c r="N8326">
        <v>1</v>
      </c>
      <c r="O8326">
        <v>0.19645070002297901</v>
      </c>
      <c r="P8326">
        <v>71.721588999993401</v>
      </c>
    </row>
    <row r="8327" spans="1:16" x14ac:dyDescent="0.3">
      <c r="A8327">
        <v>24</v>
      </c>
      <c r="B8327">
        <v>1</v>
      </c>
      <c r="C8327">
        <v>0</v>
      </c>
      <c r="D8327">
        <v>5</v>
      </c>
      <c r="E8327" t="s">
        <v>898</v>
      </c>
      <c r="F8327">
        <v>0</v>
      </c>
      <c r="G8327">
        <v>1</v>
      </c>
      <c r="J8327" t="s">
        <v>14</v>
      </c>
      <c r="K8327">
        <v>1</v>
      </c>
      <c r="L8327">
        <v>1.1346018000040199</v>
      </c>
      <c r="M8327">
        <v>73.360957700002501</v>
      </c>
      <c r="N8327">
        <v>1</v>
      </c>
      <c r="O8327">
        <v>0.192286400008015</v>
      </c>
      <c r="P8327">
        <v>73.7015762999945</v>
      </c>
    </row>
    <row r="8328" spans="1:16" x14ac:dyDescent="0.3">
      <c r="A8328">
        <v>24</v>
      </c>
      <c r="B8328">
        <v>1</v>
      </c>
      <c r="C8328">
        <v>0</v>
      </c>
      <c r="D8328">
        <v>5</v>
      </c>
      <c r="E8328" t="s">
        <v>1988</v>
      </c>
      <c r="F8328">
        <v>0</v>
      </c>
      <c r="G8328">
        <v>1</v>
      </c>
      <c r="J8328" t="s">
        <v>16</v>
      </c>
      <c r="K8328">
        <v>0</v>
      </c>
      <c r="L8328">
        <v>0.68670280001242701</v>
      </c>
      <c r="M8328">
        <v>74.893326699995697</v>
      </c>
      <c r="N8328">
        <v>2</v>
      </c>
      <c r="O8328">
        <v>0.232232300011674</v>
      </c>
      <c r="P8328">
        <v>75.293316099996503</v>
      </c>
    </row>
    <row r="8329" spans="1:16" x14ac:dyDescent="0.3">
      <c r="A8329">
        <v>24</v>
      </c>
      <c r="B8329">
        <v>1</v>
      </c>
      <c r="C8329">
        <v>0</v>
      </c>
      <c r="D8329">
        <v>5</v>
      </c>
      <c r="E8329" t="s">
        <v>769</v>
      </c>
      <c r="F8329">
        <v>0</v>
      </c>
      <c r="G8329">
        <v>1</v>
      </c>
      <c r="J8329" t="s">
        <v>14</v>
      </c>
      <c r="K8329">
        <v>1</v>
      </c>
      <c r="L8329">
        <v>0.656127999973251</v>
      </c>
      <c r="M8329">
        <v>76.455055400001598</v>
      </c>
      <c r="N8329">
        <v>1</v>
      </c>
      <c r="O8329">
        <v>0.211785699997563</v>
      </c>
      <c r="P8329">
        <v>76.841261900001001</v>
      </c>
    </row>
    <row r="8330" spans="1:16" x14ac:dyDescent="0.3">
      <c r="A8330">
        <v>24</v>
      </c>
      <c r="B8330">
        <v>1</v>
      </c>
      <c r="C8330">
        <v>0</v>
      </c>
      <c r="D8330">
        <v>5</v>
      </c>
      <c r="E8330" t="s">
        <v>626</v>
      </c>
      <c r="F8330">
        <v>1</v>
      </c>
      <c r="G8330">
        <v>1</v>
      </c>
      <c r="H8330">
        <v>1.9955245000019199</v>
      </c>
      <c r="I8330">
        <v>110.00182580002</v>
      </c>
      <c r="J8330" t="s">
        <v>14</v>
      </c>
      <c r="K8330">
        <v>0</v>
      </c>
      <c r="L8330">
        <v>1.5344217999954699</v>
      </c>
      <c r="M8330">
        <v>78.881254500010996</v>
      </c>
      <c r="N8330">
        <v>1</v>
      </c>
      <c r="O8330">
        <v>0.17283769999630799</v>
      </c>
      <c r="P8330">
        <v>79.218305100017503</v>
      </c>
    </row>
    <row r="8331" spans="1:16" x14ac:dyDescent="0.3">
      <c r="A8331">
        <v>24</v>
      </c>
      <c r="B8331">
        <v>1</v>
      </c>
      <c r="C8331">
        <v>0</v>
      </c>
      <c r="D8331">
        <v>5</v>
      </c>
      <c r="E8331" t="s">
        <v>85</v>
      </c>
      <c r="F8331">
        <v>1</v>
      </c>
      <c r="G8331">
        <v>1</v>
      </c>
      <c r="H8331">
        <v>1.99562539998442</v>
      </c>
      <c r="I8331">
        <v>112.501851900015</v>
      </c>
      <c r="J8331" t="s">
        <v>16</v>
      </c>
      <c r="K8331">
        <v>1</v>
      </c>
      <c r="L8331">
        <v>0.86636049998924103</v>
      </c>
      <c r="M8331">
        <v>80.589278700004797</v>
      </c>
      <c r="N8331">
        <v>3</v>
      </c>
      <c r="O8331">
        <v>0.37289400000008799</v>
      </c>
      <c r="P8331">
        <v>81.105996700003701</v>
      </c>
    </row>
    <row r="8332" spans="1:16" x14ac:dyDescent="0.3">
      <c r="A8332">
        <v>24</v>
      </c>
      <c r="B8332">
        <v>1</v>
      </c>
      <c r="C8332">
        <v>0</v>
      </c>
      <c r="D8332">
        <v>5</v>
      </c>
      <c r="E8332" t="s">
        <v>1550</v>
      </c>
      <c r="F8332">
        <v>1</v>
      </c>
      <c r="G8332">
        <v>1</v>
      </c>
      <c r="H8332">
        <v>1.9955077999911699</v>
      </c>
      <c r="I8332">
        <v>140.00232759999901</v>
      </c>
      <c r="J8332" t="s">
        <v>16</v>
      </c>
      <c r="K8332">
        <v>1</v>
      </c>
      <c r="L8332">
        <v>0.69209430000046301</v>
      </c>
      <c r="M8332">
        <v>82.302851999993393</v>
      </c>
      <c r="N8332">
        <v>2</v>
      </c>
      <c r="O8332">
        <v>0.245180700003402</v>
      </c>
      <c r="P8332">
        <v>82.690158899989896</v>
      </c>
    </row>
    <row r="8333" spans="1:16" x14ac:dyDescent="0.3">
      <c r="A8333">
        <v>24</v>
      </c>
      <c r="B8333">
        <v>1</v>
      </c>
      <c r="C8333">
        <v>0</v>
      </c>
      <c r="D8333">
        <v>5</v>
      </c>
      <c r="E8333" t="s">
        <v>560</v>
      </c>
      <c r="F8333">
        <v>0</v>
      </c>
      <c r="G8333">
        <v>1</v>
      </c>
      <c r="J8333" t="s">
        <v>14</v>
      </c>
      <c r="K8333">
        <v>1</v>
      </c>
      <c r="L8333">
        <v>0.802806499996223</v>
      </c>
      <c r="M8333">
        <v>83.9979948000109</v>
      </c>
      <c r="N8333">
        <v>1</v>
      </c>
      <c r="O8333">
        <v>0.242940099997213</v>
      </c>
      <c r="P8333">
        <v>84.392201200011201</v>
      </c>
    </row>
    <row r="8334" spans="1:16" x14ac:dyDescent="0.3">
      <c r="A8334">
        <v>24</v>
      </c>
      <c r="B8334">
        <v>1</v>
      </c>
      <c r="C8334">
        <v>0</v>
      </c>
      <c r="D8334">
        <v>5</v>
      </c>
      <c r="E8334" t="s">
        <v>870</v>
      </c>
      <c r="F8334">
        <v>1</v>
      </c>
      <c r="G8334">
        <v>1</v>
      </c>
      <c r="H8334">
        <v>1.9954577000171401</v>
      </c>
      <c r="I8334">
        <v>5.0000813000078796</v>
      </c>
      <c r="J8334" t="s">
        <v>16</v>
      </c>
      <c r="K8334">
        <v>1</v>
      </c>
      <c r="L8334">
        <v>0.99036880000494398</v>
      </c>
      <c r="M8334">
        <v>85.888287800014993</v>
      </c>
      <c r="N8334">
        <v>2</v>
      </c>
      <c r="O8334">
        <v>0.15453600001637799</v>
      </c>
      <c r="P8334">
        <v>86.199954400013695</v>
      </c>
    </row>
    <row r="8335" spans="1:16" x14ac:dyDescent="0.3">
      <c r="A8335">
        <v>24</v>
      </c>
      <c r="B8335">
        <v>1</v>
      </c>
      <c r="C8335">
        <v>0</v>
      </c>
      <c r="D8335">
        <v>5</v>
      </c>
      <c r="E8335" t="s">
        <v>1575</v>
      </c>
      <c r="F8335">
        <v>1</v>
      </c>
      <c r="G8335">
        <v>1</v>
      </c>
      <c r="H8335">
        <v>1.99563349998789</v>
      </c>
      <c r="I8335">
        <v>20.000285100017202</v>
      </c>
      <c r="J8335" t="s">
        <v>14</v>
      </c>
      <c r="K8335">
        <v>0</v>
      </c>
      <c r="L8335">
        <v>0.80028440000023704</v>
      </c>
      <c r="M8335">
        <v>87.504989200009703</v>
      </c>
      <c r="N8335">
        <v>1</v>
      </c>
      <c r="O8335">
        <v>0.22762250000960199</v>
      </c>
      <c r="P8335">
        <v>87.872743799991397</v>
      </c>
    </row>
    <row r="8336" spans="1:16" x14ac:dyDescent="0.3">
      <c r="A8336">
        <v>24</v>
      </c>
      <c r="B8336">
        <v>1</v>
      </c>
      <c r="C8336">
        <v>0</v>
      </c>
      <c r="D8336">
        <v>5</v>
      </c>
      <c r="E8336" t="s">
        <v>92</v>
      </c>
      <c r="F8336">
        <v>1</v>
      </c>
      <c r="G8336">
        <v>1</v>
      </c>
      <c r="H8336">
        <v>1.9952392999839501</v>
      </c>
      <c r="I8336">
        <v>37.500559400010403</v>
      </c>
      <c r="J8336" t="s">
        <v>16</v>
      </c>
      <c r="K8336">
        <v>1</v>
      </c>
      <c r="L8336">
        <v>0.671220799995353</v>
      </c>
      <c r="M8336">
        <v>89.048687900009099</v>
      </c>
      <c r="N8336">
        <v>2</v>
      </c>
      <c r="O8336">
        <v>0.193135200010147</v>
      </c>
      <c r="P8336">
        <v>89.390588900016198</v>
      </c>
    </row>
    <row r="8337" spans="1:16" x14ac:dyDescent="0.3">
      <c r="A8337">
        <v>24</v>
      </c>
      <c r="B8337">
        <v>1</v>
      </c>
      <c r="C8337">
        <v>0</v>
      </c>
      <c r="D8337">
        <v>5</v>
      </c>
      <c r="E8337" t="s">
        <v>831</v>
      </c>
      <c r="F8337">
        <v>0</v>
      </c>
      <c r="G8337">
        <v>1</v>
      </c>
      <c r="J8337" t="s">
        <v>16</v>
      </c>
      <c r="K8337">
        <v>0</v>
      </c>
      <c r="L8337">
        <v>0.56208780000451997</v>
      </c>
      <c r="M8337">
        <v>90.458485800016206</v>
      </c>
      <c r="N8337">
        <v>1</v>
      </c>
      <c r="O8337">
        <v>0.14158920000772901</v>
      </c>
      <c r="P8337">
        <v>90.738699100009399</v>
      </c>
    </row>
    <row r="8338" spans="1:16" x14ac:dyDescent="0.3">
      <c r="A8338">
        <v>24</v>
      </c>
      <c r="B8338">
        <v>1</v>
      </c>
      <c r="C8338">
        <v>0</v>
      </c>
      <c r="D8338">
        <v>5</v>
      </c>
      <c r="E8338" t="s">
        <v>1935</v>
      </c>
      <c r="F8338">
        <v>1</v>
      </c>
      <c r="G8338">
        <v>1</v>
      </c>
      <c r="H8338">
        <v>1.99557379999897</v>
      </c>
      <c r="I8338">
        <v>32.500492599996498</v>
      </c>
      <c r="J8338" t="s">
        <v>14</v>
      </c>
      <c r="K8338">
        <v>0</v>
      </c>
      <c r="L8338">
        <v>0.94822039999416996</v>
      </c>
      <c r="M8338">
        <v>92.191771300014807</v>
      </c>
      <c r="N8338">
        <v>1</v>
      </c>
      <c r="O8338">
        <v>0.172978199989302</v>
      </c>
      <c r="P8338">
        <v>92.490078300004797</v>
      </c>
    </row>
    <row r="8339" spans="1:16" x14ac:dyDescent="0.3">
      <c r="A8339">
        <v>24</v>
      </c>
      <c r="B8339">
        <v>1</v>
      </c>
      <c r="C8339">
        <v>0</v>
      </c>
      <c r="D8339">
        <v>5</v>
      </c>
      <c r="E8339" t="s">
        <v>614</v>
      </c>
      <c r="F8339">
        <v>1</v>
      </c>
      <c r="G8339">
        <v>1</v>
      </c>
      <c r="H8339">
        <v>1.9956163000024401</v>
      </c>
      <c r="I8339">
        <v>22.500347499997599</v>
      </c>
      <c r="J8339" t="s">
        <v>16</v>
      </c>
      <c r="K8339">
        <v>1</v>
      </c>
      <c r="L8339">
        <v>0.704060999996727</v>
      </c>
      <c r="M8339">
        <v>93.698450099997004</v>
      </c>
      <c r="N8339">
        <v>1</v>
      </c>
      <c r="O8339">
        <v>0.170974199980265</v>
      </c>
      <c r="P8339">
        <v>94.032091100001693</v>
      </c>
    </row>
    <row r="8340" spans="1:16" x14ac:dyDescent="0.3">
      <c r="A8340">
        <v>24</v>
      </c>
      <c r="B8340">
        <v>1</v>
      </c>
      <c r="C8340">
        <v>0</v>
      </c>
      <c r="D8340">
        <v>5</v>
      </c>
      <c r="E8340" t="s">
        <v>312</v>
      </c>
      <c r="F8340">
        <v>1</v>
      </c>
      <c r="G8340">
        <v>1</v>
      </c>
      <c r="H8340">
        <v>1.9955121999955701</v>
      </c>
      <c r="I8340">
        <v>82.501353200001205</v>
      </c>
      <c r="J8340" t="s">
        <v>16</v>
      </c>
      <c r="K8340">
        <v>1</v>
      </c>
      <c r="L8340">
        <v>0.76773839999805205</v>
      </c>
      <c r="M8340">
        <v>95.304690199991498</v>
      </c>
      <c r="N8340">
        <v>1</v>
      </c>
      <c r="O8340">
        <v>0.16959389997646199</v>
      </c>
      <c r="P8340">
        <v>95.583135699998806</v>
      </c>
    </row>
    <row r="8341" spans="1:16" x14ac:dyDescent="0.3">
      <c r="A8341">
        <v>24</v>
      </c>
      <c r="B8341">
        <v>1</v>
      </c>
      <c r="C8341">
        <v>0</v>
      </c>
      <c r="D8341">
        <v>5</v>
      </c>
      <c r="E8341" t="s">
        <v>362</v>
      </c>
      <c r="F8341">
        <v>0</v>
      </c>
      <c r="G8341">
        <v>1</v>
      </c>
      <c r="J8341" t="s">
        <v>14</v>
      </c>
      <c r="K8341">
        <v>1</v>
      </c>
      <c r="L8341">
        <v>0.84842619998380497</v>
      </c>
      <c r="M8341">
        <v>96.936216300004205</v>
      </c>
      <c r="N8341">
        <v>1</v>
      </c>
      <c r="O8341">
        <v>0.16279219998978101</v>
      </c>
      <c r="P8341">
        <v>97.264001500006998</v>
      </c>
    </row>
    <row r="8342" spans="1:16" x14ac:dyDescent="0.3">
      <c r="A8342">
        <v>24</v>
      </c>
      <c r="B8342">
        <v>1</v>
      </c>
      <c r="C8342">
        <v>1</v>
      </c>
      <c r="D8342">
        <v>5</v>
      </c>
      <c r="E8342" t="s">
        <v>1040</v>
      </c>
      <c r="F8342">
        <v>1</v>
      </c>
      <c r="G8342">
        <v>2</v>
      </c>
      <c r="H8342">
        <v>1.9955950000148699</v>
      </c>
      <c r="I8342">
        <v>80.0012803999998</v>
      </c>
      <c r="J8342" t="s">
        <v>16</v>
      </c>
      <c r="K8342">
        <v>1</v>
      </c>
      <c r="L8342">
        <v>2.7435821999970398</v>
      </c>
      <c r="M8342">
        <v>2.7435917000111698</v>
      </c>
      <c r="N8342">
        <v>1</v>
      </c>
      <c r="O8342">
        <v>0.70111230001202796</v>
      </c>
      <c r="P8342">
        <v>3.61139859998366</v>
      </c>
    </row>
    <row r="8343" spans="1:16" x14ac:dyDescent="0.3">
      <c r="A8343">
        <v>24</v>
      </c>
      <c r="B8343">
        <v>1</v>
      </c>
      <c r="C8343">
        <v>1</v>
      </c>
      <c r="D8343">
        <v>5</v>
      </c>
      <c r="E8343" t="s">
        <v>990</v>
      </c>
      <c r="F8343">
        <v>0</v>
      </c>
      <c r="G8343">
        <v>2</v>
      </c>
      <c r="J8343" t="s">
        <v>16</v>
      </c>
      <c r="K8343">
        <v>0</v>
      </c>
      <c r="L8343">
        <v>0.99490980000700802</v>
      </c>
      <c r="M8343">
        <v>5.1110775000124704</v>
      </c>
      <c r="N8343">
        <v>1</v>
      </c>
      <c r="O8343">
        <v>7.3402399983024197E-2</v>
      </c>
      <c r="P8343">
        <v>5.3680654999916397</v>
      </c>
    </row>
    <row r="8344" spans="1:16" x14ac:dyDescent="0.3">
      <c r="A8344">
        <v>24</v>
      </c>
      <c r="B8344">
        <v>1</v>
      </c>
      <c r="C8344">
        <v>1</v>
      </c>
      <c r="D8344">
        <v>5</v>
      </c>
      <c r="E8344" t="s">
        <v>249</v>
      </c>
      <c r="F8344">
        <v>0</v>
      </c>
      <c r="G8344">
        <v>2</v>
      </c>
      <c r="J8344" t="s">
        <v>16</v>
      </c>
      <c r="K8344">
        <v>0</v>
      </c>
      <c r="L8344">
        <v>0.84634530000039399</v>
      </c>
      <c r="M8344">
        <v>6.7190289999998596</v>
      </c>
      <c r="N8344">
        <v>1</v>
      </c>
      <c r="O8344">
        <v>3.7587899976642802E-2</v>
      </c>
      <c r="P8344">
        <v>6.90812589999405</v>
      </c>
    </row>
    <row r="8345" spans="1:16" x14ac:dyDescent="0.3">
      <c r="A8345">
        <v>24</v>
      </c>
      <c r="B8345">
        <v>1</v>
      </c>
      <c r="C8345">
        <v>1</v>
      </c>
      <c r="D8345">
        <v>5</v>
      </c>
      <c r="E8345" t="s">
        <v>523</v>
      </c>
      <c r="F8345">
        <v>1</v>
      </c>
      <c r="G8345">
        <v>2</v>
      </c>
      <c r="H8345">
        <v>1.99556430001394</v>
      </c>
      <c r="I8345">
        <v>102.501681100024</v>
      </c>
      <c r="J8345" t="s">
        <v>14</v>
      </c>
      <c r="K8345">
        <v>0</v>
      </c>
      <c r="L8345">
        <v>0.672475600003963</v>
      </c>
      <c r="M8345">
        <v>8.0866465999861301</v>
      </c>
      <c r="N8345">
        <v>1</v>
      </c>
      <c r="O8345">
        <v>0.109232999995584</v>
      </c>
      <c r="P8345">
        <v>8.3557941000035498</v>
      </c>
    </row>
    <row r="8346" spans="1:16" x14ac:dyDescent="0.3">
      <c r="A8346">
        <v>24</v>
      </c>
      <c r="B8346">
        <v>1</v>
      </c>
      <c r="C8346">
        <v>1</v>
      </c>
      <c r="D8346">
        <v>5</v>
      </c>
      <c r="E8346" t="s">
        <v>955</v>
      </c>
      <c r="F8346">
        <v>1</v>
      </c>
      <c r="G8346">
        <v>2</v>
      </c>
      <c r="H8346">
        <v>1.9956524000153899</v>
      </c>
      <c r="I8346">
        <v>122.50199509999899</v>
      </c>
      <c r="J8346" t="s">
        <v>14</v>
      </c>
      <c r="K8346">
        <v>0</v>
      </c>
      <c r="L8346">
        <v>0.78632749998359897</v>
      </c>
      <c r="M8346">
        <v>9.6466910000017396</v>
      </c>
      <c r="N8346">
        <v>1</v>
      </c>
      <c r="O8346">
        <v>2.8420199989341199E-2</v>
      </c>
      <c r="P8346">
        <v>9.8270026000100206</v>
      </c>
    </row>
    <row r="8347" spans="1:16" x14ac:dyDescent="0.3">
      <c r="A8347">
        <v>24</v>
      </c>
      <c r="B8347">
        <v>1</v>
      </c>
      <c r="C8347">
        <v>1</v>
      </c>
      <c r="D8347">
        <v>5</v>
      </c>
      <c r="E8347" t="s">
        <v>2181</v>
      </c>
      <c r="F8347">
        <v>1</v>
      </c>
      <c r="G8347">
        <v>2</v>
      </c>
      <c r="H8347">
        <v>1.9954930999956599</v>
      </c>
      <c r="I8347">
        <v>107.501774200005</v>
      </c>
      <c r="J8347" t="s">
        <v>16</v>
      </c>
      <c r="K8347">
        <v>1</v>
      </c>
      <c r="L8347">
        <v>0.88542179999058102</v>
      </c>
      <c r="M8347">
        <v>11.217673899984201</v>
      </c>
      <c r="N8347">
        <v>1</v>
      </c>
      <c r="O8347">
        <v>0.69625459998496797</v>
      </c>
      <c r="P8347">
        <v>12.230952199984999</v>
      </c>
    </row>
    <row r="8348" spans="1:16" x14ac:dyDescent="0.3">
      <c r="A8348">
        <v>24</v>
      </c>
      <c r="B8348">
        <v>1</v>
      </c>
      <c r="C8348">
        <v>1</v>
      </c>
      <c r="D8348">
        <v>5</v>
      </c>
      <c r="E8348" t="s">
        <v>1268</v>
      </c>
      <c r="F8348">
        <v>0</v>
      </c>
      <c r="G8348">
        <v>2</v>
      </c>
      <c r="J8348" t="s">
        <v>16</v>
      </c>
      <c r="K8348">
        <v>0</v>
      </c>
      <c r="L8348">
        <v>0.81017270000302199</v>
      </c>
      <c r="M8348">
        <v>13.5461864999961</v>
      </c>
      <c r="N8348">
        <v>2</v>
      </c>
      <c r="O8348">
        <v>0.164527700020699</v>
      </c>
      <c r="P8348">
        <v>13.8833648999862</v>
      </c>
    </row>
    <row r="8349" spans="1:16" x14ac:dyDescent="0.3">
      <c r="A8349">
        <v>24</v>
      </c>
      <c r="B8349">
        <v>1</v>
      </c>
      <c r="C8349">
        <v>1</v>
      </c>
      <c r="D8349">
        <v>5</v>
      </c>
      <c r="E8349" t="s">
        <v>1617</v>
      </c>
      <c r="F8349">
        <v>1</v>
      </c>
      <c r="G8349">
        <v>2</v>
      </c>
      <c r="H8349">
        <v>1.9954683999822</v>
      </c>
      <c r="I8349">
        <v>117.50188310002</v>
      </c>
      <c r="J8349" t="s">
        <v>16</v>
      </c>
      <c r="K8349">
        <v>1</v>
      </c>
      <c r="L8349">
        <v>0.91827460000058603</v>
      </c>
      <c r="M8349">
        <v>15.306350099999699</v>
      </c>
      <c r="N8349">
        <v>1</v>
      </c>
      <c r="O8349">
        <v>0.21647839999059201</v>
      </c>
      <c r="P8349">
        <v>15.662792999995901</v>
      </c>
    </row>
    <row r="8350" spans="1:16" x14ac:dyDescent="0.3">
      <c r="A8350">
        <v>24</v>
      </c>
      <c r="B8350">
        <v>1</v>
      </c>
      <c r="C8350">
        <v>1</v>
      </c>
      <c r="D8350">
        <v>5</v>
      </c>
      <c r="E8350" t="s">
        <v>461</v>
      </c>
      <c r="F8350">
        <v>1</v>
      </c>
      <c r="G8350">
        <v>2</v>
      </c>
      <c r="H8350">
        <v>1.99548849998973</v>
      </c>
      <c r="I8350">
        <v>135.00224640002099</v>
      </c>
      <c r="J8350" t="s">
        <v>16</v>
      </c>
      <c r="K8350">
        <v>1</v>
      </c>
      <c r="L8350">
        <v>0.58244469997589499</v>
      </c>
      <c r="M8350">
        <v>16.750675499992202</v>
      </c>
      <c r="N8350">
        <v>1</v>
      </c>
      <c r="O8350">
        <v>0.115279800025746</v>
      </c>
      <c r="P8350">
        <v>17.0019184999983</v>
      </c>
    </row>
    <row r="8351" spans="1:16" x14ac:dyDescent="0.3">
      <c r="A8351">
        <v>24</v>
      </c>
      <c r="B8351">
        <v>1</v>
      </c>
      <c r="C8351">
        <v>1</v>
      </c>
      <c r="D8351">
        <v>5</v>
      </c>
      <c r="E8351" t="s">
        <v>1519</v>
      </c>
      <c r="F8351">
        <v>1</v>
      </c>
      <c r="G8351">
        <v>2</v>
      </c>
      <c r="H8351">
        <v>1.9955407000088601</v>
      </c>
      <c r="I8351">
        <v>62.500993699999498</v>
      </c>
      <c r="J8351" t="s">
        <v>14</v>
      </c>
      <c r="K8351">
        <v>0</v>
      </c>
      <c r="L8351">
        <v>0.73273610000614997</v>
      </c>
      <c r="M8351">
        <v>18.239423299994101</v>
      </c>
      <c r="N8351">
        <v>1</v>
      </c>
      <c r="O8351">
        <v>0.77606000000378095</v>
      </c>
      <c r="P8351">
        <v>19.222393000003699</v>
      </c>
    </row>
    <row r="8352" spans="1:16" x14ac:dyDescent="0.3">
      <c r="A8352">
        <v>24</v>
      </c>
      <c r="B8352">
        <v>1</v>
      </c>
      <c r="C8352">
        <v>1</v>
      </c>
      <c r="D8352">
        <v>5</v>
      </c>
      <c r="E8352" t="s">
        <v>1666</v>
      </c>
      <c r="F8352">
        <v>0</v>
      </c>
      <c r="G8352">
        <v>2</v>
      </c>
      <c r="J8352" t="s">
        <v>14</v>
      </c>
      <c r="K8352">
        <v>1</v>
      </c>
      <c r="L8352">
        <v>0.80868300001020499</v>
      </c>
      <c r="M8352">
        <v>20.536034599994299</v>
      </c>
      <c r="N8352">
        <v>1</v>
      </c>
      <c r="O8352">
        <v>0.13294239999959201</v>
      </c>
      <c r="P8352">
        <v>20.827226199995501</v>
      </c>
    </row>
    <row r="8353" spans="1:16" x14ac:dyDescent="0.3">
      <c r="A8353">
        <v>24</v>
      </c>
      <c r="B8353">
        <v>1</v>
      </c>
      <c r="C8353">
        <v>1</v>
      </c>
      <c r="D8353">
        <v>5</v>
      </c>
      <c r="E8353" t="s">
        <v>569</v>
      </c>
      <c r="F8353">
        <v>1</v>
      </c>
      <c r="G8353">
        <v>2</v>
      </c>
      <c r="H8353">
        <v>1.9954459000146001</v>
      </c>
      <c r="I8353">
        <v>67.5010406000074</v>
      </c>
      <c r="J8353" t="s">
        <v>14</v>
      </c>
      <c r="K8353">
        <v>0</v>
      </c>
      <c r="L8353">
        <v>0.72601020001457095</v>
      </c>
      <c r="M8353">
        <v>22.058194799989</v>
      </c>
      <c r="N8353">
        <v>1</v>
      </c>
      <c r="O8353">
        <v>0.13840920000802701</v>
      </c>
      <c r="P8353">
        <v>22.353055599989599</v>
      </c>
    </row>
    <row r="8354" spans="1:16" x14ac:dyDescent="0.3">
      <c r="A8354">
        <v>24</v>
      </c>
      <c r="B8354">
        <v>1</v>
      </c>
      <c r="C8354">
        <v>1</v>
      </c>
      <c r="D8354">
        <v>5</v>
      </c>
      <c r="E8354" t="s">
        <v>1338</v>
      </c>
      <c r="F8354">
        <v>0</v>
      </c>
      <c r="G8354">
        <v>2</v>
      </c>
      <c r="J8354" t="s">
        <v>14</v>
      </c>
      <c r="K8354">
        <v>1</v>
      </c>
      <c r="L8354">
        <v>0.88858689999324303</v>
      </c>
      <c r="M8354">
        <v>23.7463470000075</v>
      </c>
      <c r="N8354">
        <v>1</v>
      </c>
      <c r="O8354">
        <v>0.38642870000330698</v>
      </c>
      <c r="P8354">
        <v>24.296817700000201</v>
      </c>
    </row>
    <row r="8355" spans="1:16" x14ac:dyDescent="0.3">
      <c r="A8355">
        <v>24</v>
      </c>
      <c r="B8355">
        <v>1</v>
      </c>
      <c r="C8355">
        <v>1</v>
      </c>
      <c r="D8355">
        <v>5</v>
      </c>
      <c r="E8355" t="s">
        <v>329</v>
      </c>
      <c r="F8355">
        <v>0</v>
      </c>
      <c r="G8355">
        <v>2</v>
      </c>
      <c r="J8355" t="s">
        <v>16</v>
      </c>
      <c r="K8355">
        <v>0</v>
      </c>
      <c r="L8355">
        <v>0.66076270001940396</v>
      </c>
      <c r="M8355">
        <v>25.462372799985999</v>
      </c>
      <c r="N8355">
        <v>1</v>
      </c>
      <c r="O8355">
        <v>0.196752400021069</v>
      </c>
      <c r="P8355">
        <v>25.787224600004301</v>
      </c>
    </row>
    <row r="8356" spans="1:16" x14ac:dyDescent="0.3">
      <c r="A8356">
        <v>24</v>
      </c>
      <c r="B8356">
        <v>1</v>
      </c>
      <c r="C8356">
        <v>1</v>
      </c>
      <c r="D8356">
        <v>5</v>
      </c>
      <c r="E8356" t="s">
        <v>1059</v>
      </c>
      <c r="F8356">
        <v>1</v>
      </c>
      <c r="G8356">
        <v>2</v>
      </c>
      <c r="H8356">
        <v>1.9955184000136801</v>
      </c>
      <c r="I8356">
        <v>100.0016588</v>
      </c>
      <c r="J8356" t="s">
        <v>16</v>
      </c>
      <c r="K8356">
        <v>1</v>
      </c>
      <c r="L8356">
        <v>0.64394979999633495</v>
      </c>
      <c r="M8356">
        <v>26.9360116999887</v>
      </c>
      <c r="N8356">
        <v>1</v>
      </c>
      <c r="O8356">
        <v>0.148642699990887</v>
      </c>
      <c r="P8356">
        <v>27.210872099996799</v>
      </c>
    </row>
    <row r="8357" spans="1:16" x14ac:dyDescent="0.3">
      <c r="A8357">
        <v>24</v>
      </c>
      <c r="B8357">
        <v>1</v>
      </c>
      <c r="C8357">
        <v>1</v>
      </c>
      <c r="D8357">
        <v>5</v>
      </c>
      <c r="E8357" t="s">
        <v>1263</v>
      </c>
      <c r="F8357">
        <v>1</v>
      </c>
      <c r="G8357">
        <v>2</v>
      </c>
      <c r="H8357">
        <v>1.9954403000010601</v>
      </c>
      <c r="I8357">
        <v>25.0003889000218</v>
      </c>
      <c r="J8357" t="s">
        <v>14</v>
      </c>
      <c r="K8357">
        <v>0</v>
      </c>
      <c r="L8357">
        <v>0.50775859999703199</v>
      </c>
      <c r="M8357">
        <v>28.223628899984799</v>
      </c>
      <c r="N8357">
        <v>1</v>
      </c>
      <c r="O8357">
        <v>0.22002730000531301</v>
      </c>
      <c r="P8357">
        <v>28.5863200000022</v>
      </c>
    </row>
    <row r="8358" spans="1:16" x14ac:dyDescent="0.3">
      <c r="A8358">
        <v>24</v>
      </c>
      <c r="B8358">
        <v>1</v>
      </c>
      <c r="C8358">
        <v>1</v>
      </c>
      <c r="D8358">
        <v>5</v>
      </c>
      <c r="E8358" t="s">
        <v>1889</v>
      </c>
      <c r="F8358">
        <v>0</v>
      </c>
      <c r="G8358">
        <v>2</v>
      </c>
      <c r="J8358" t="s">
        <v>16</v>
      </c>
      <c r="K8358">
        <v>0</v>
      </c>
      <c r="L8358">
        <v>0.72730300002149295</v>
      </c>
      <c r="M8358">
        <v>29.818365399987702</v>
      </c>
      <c r="N8358">
        <v>1</v>
      </c>
      <c r="O8358">
        <v>2.82191000005696E-2</v>
      </c>
      <c r="P8358">
        <v>29.994757799984701</v>
      </c>
    </row>
    <row r="8359" spans="1:16" x14ac:dyDescent="0.3">
      <c r="A8359">
        <v>24</v>
      </c>
      <c r="B8359">
        <v>1</v>
      </c>
      <c r="C8359">
        <v>1</v>
      </c>
      <c r="D8359">
        <v>5</v>
      </c>
      <c r="E8359" t="s">
        <v>951</v>
      </c>
      <c r="F8359">
        <v>1</v>
      </c>
      <c r="G8359">
        <v>2</v>
      </c>
      <c r="H8359">
        <v>1.99556549999397</v>
      </c>
      <c r="I8359">
        <v>120.001932100015</v>
      </c>
      <c r="J8359" t="s">
        <v>16</v>
      </c>
      <c r="K8359">
        <v>1</v>
      </c>
      <c r="L8359">
        <v>0.62246540002524897</v>
      </c>
      <c r="M8359">
        <v>31.1220174999908</v>
      </c>
      <c r="N8359">
        <v>1</v>
      </c>
      <c r="O8359">
        <v>7.7411500009475304E-2</v>
      </c>
      <c r="P8359">
        <v>31.347765299986399</v>
      </c>
    </row>
    <row r="8360" spans="1:16" x14ac:dyDescent="0.3">
      <c r="A8360">
        <v>24</v>
      </c>
      <c r="B8360">
        <v>1</v>
      </c>
      <c r="C8360">
        <v>1</v>
      </c>
      <c r="D8360">
        <v>5</v>
      </c>
      <c r="E8360" t="s">
        <v>1904</v>
      </c>
      <c r="F8360">
        <v>1</v>
      </c>
      <c r="G8360">
        <v>2</v>
      </c>
      <c r="H8360">
        <v>1.99582099998952</v>
      </c>
      <c r="I8360">
        <v>95.001591900014304</v>
      </c>
      <c r="J8360" t="s">
        <v>16</v>
      </c>
      <c r="K8360">
        <v>1</v>
      </c>
      <c r="L8360">
        <v>0.62931899999966801</v>
      </c>
      <c r="M8360">
        <v>32.481871500000103</v>
      </c>
      <c r="N8360">
        <v>1</v>
      </c>
      <c r="O8360">
        <v>0.120208400010597</v>
      </c>
      <c r="P8360">
        <v>32.766609099984599</v>
      </c>
    </row>
    <row r="8361" spans="1:16" x14ac:dyDescent="0.3">
      <c r="A8361">
        <v>24</v>
      </c>
      <c r="B8361">
        <v>1</v>
      </c>
      <c r="C8361">
        <v>1</v>
      </c>
      <c r="D8361">
        <v>5</v>
      </c>
      <c r="E8361" t="s">
        <v>1514</v>
      </c>
      <c r="F8361">
        <v>0</v>
      </c>
      <c r="G8361">
        <v>2</v>
      </c>
      <c r="J8361" t="s">
        <v>14</v>
      </c>
      <c r="K8361">
        <v>1</v>
      </c>
      <c r="L8361">
        <v>0.53261090000160005</v>
      </c>
      <c r="M8361">
        <v>33.804204799991602</v>
      </c>
      <c r="N8361">
        <v>1</v>
      </c>
      <c r="O8361">
        <v>9.6956599998520701E-2</v>
      </c>
      <c r="P8361">
        <v>34.039487900008702</v>
      </c>
    </row>
    <row r="8362" spans="1:16" x14ac:dyDescent="0.3">
      <c r="A8362">
        <v>24</v>
      </c>
      <c r="B8362">
        <v>1</v>
      </c>
      <c r="C8362">
        <v>1</v>
      </c>
      <c r="D8362">
        <v>5</v>
      </c>
      <c r="E8362" t="s">
        <v>689</v>
      </c>
      <c r="F8362">
        <v>0</v>
      </c>
      <c r="G8362">
        <v>2</v>
      </c>
      <c r="J8362" t="s">
        <v>14</v>
      </c>
      <c r="K8362">
        <v>1</v>
      </c>
      <c r="L8362">
        <v>0.64285350000136499</v>
      </c>
      <c r="M8362">
        <v>35.187316399998998</v>
      </c>
      <c r="N8362">
        <v>1</v>
      </c>
      <c r="O8362">
        <v>7.3063099989667493E-2</v>
      </c>
      <c r="P8362">
        <v>35.399441699992202</v>
      </c>
    </row>
    <row r="8363" spans="1:16" x14ac:dyDescent="0.3">
      <c r="A8363">
        <v>24</v>
      </c>
      <c r="B8363">
        <v>1</v>
      </c>
      <c r="C8363">
        <v>1</v>
      </c>
      <c r="D8363">
        <v>5</v>
      </c>
      <c r="E8363" t="s">
        <v>2183</v>
      </c>
      <c r="F8363">
        <v>1</v>
      </c>
      <c r="G8363">
        <v>2</v>
      </c>
      <c r="H8363">
        <v>1.99558369998704</v>
      </c>
      <c r="I8363">
        <v>85.001382000016804</v>
      </c>
      <c r="J8363" t="s">
        <v>16</v>
      </c>
      <c r="K8363">
        <v>1</v>
      </c>
      <c r="L8363">
        <v>0.87871469999663498</v>
      </c>
      <c r="M8363">
        <v>36.783469499991</v>
      </c>
      <c r="N8363">
        <v>3</v>
      </c>
      <c r="O8363">
        <v>0.42874510001274801</v>
      </c>
      <c r="P8363">
        <v>37.403314299997902</v>
      </c>
    </row>
    <row r="8364" spans="1:16" x14ac:dyDescent="0.3">
      <c r="A8364">
        <v>24</v>
      </c>
      <c r="B8364">
        <v>1</v>
      </c>
      <c r="C8364">
        <v>1</v>
      </c>
      <c r="D8364">
        <v>5</v>
      </c>
      <c r="E8364" t="s">
        <v>919</v>
      </c>
      <c r="F8364">
        <v>0</v>
      </c>
      <c r="G8364">
        <v>2</v>
      </c>
      <c r="J8364" t="s">
        <v>14</v>
      </c>
      <c r="K8364">
        <v>1</v>
      </c>
      <c r="L8364">
        <v>1.2223004999978</v>
      </c>
      <c r="M8364">
        <v>39.130345999990801</v>
      </c>
      <c r="N8364">
        <v>1</v>
      </c>
      <c r="O8364">
        <v>0.153011900023557</v>
      </c>
      <c r="P8364">
        <v>39.4633605999989</v>
      </c>
    </row>
    <row r="8365" spans="1:16" x14ac:dyDescent="0.3">
      <c r="A8365">
        <v>24</v>
      </c>
      <c r="B8365">
        <v>1</v>
      </c>
      <c r="C8365">
        <v>1</v>
      </c>
      <c r="D8365">
        <v>5</v>
      </c>
      <c r="E8365" t="s">
        <v>1612</v>
      </c>
      <c r="F8365">
        <v>0</v>
      </c>
      <c r="G8365">
        <v>2</v>
      </c>
      <c r="J8365" t="s">
        <v>16</v>
      </c>
      <c r="K8365">
        <v>0</v>
      </c>
      <c r="L8365">
        <v>0.75035839999327403</v>
      </c>
      <c r="M8365">
        <v>40.719396000000401</v>
      </c>
      <c r="N8365">
        <v>2</v>
      </c>
      <c r="O8365">
        <v>0.20411009999224899</v>
      </c>
      <c r="P8365">
        <v>41.066311100003098</v>
      </c>
    </row>
    <row r="8366" spans="1:16" x14ac:dyDescent="0.3">
      <c r="A8366">
        <v>24</v>
      </c>
      <c r="B8366">
        <v>1</v>
      </c>
      <c r="C8366">
        <v>1</v>
      </c>
      <c r="D8366">
        <v>5</v>
      </c>
      <c r="E8366" t="s">
        <v>2049</v>
      </c>
      <c r="F8366">
        <v>1</v>
      </c>
      <c r="G8366">
        <v>2</v>
      </c>
      <c r="H8366">
        <v>1.9952103999967199</v>
      </c>
      <c r="I8366">
        <v>47.500716500013397</v>
      </c>
      <c r="J8366" t="s">
        <v>14</v>
      </c>
      <c r="K8366">
        <v>0</v>
      </c>
      <c r="L8366">
        <v>0.82309679998434204</v>
      </c>
      <c r="M8366">
        <v>42.394108699983903</v>
      </c>
      <c r="N8366">
        <v>1</v>
      </c>
      <c r="O8366">
        <v>0.144122999976389</v>
      </c>
      <c r="P8366">
        <v>42.702815800003002</v>
      </c>
    </row>
    <row r="8367" spans="1:16" x14ac:dyDescent="0.3">
      <c r="A8367">
        <v>24</v>
      </c>
      <c r="B8367">
        <v>1</v>
      </c>
      <c r="C8367">
        <v>1</v>
      </c>
      <c r="D8367">
        <v>5</v>
      </c>
      <c r="E8367" t="s">
        <v>1900</v>
      </c>
      <c r="F8367">
        <v>0</v>
      </c>
      <c r="G8367">
        <v>2</v>
      </c>
      <c r="J8367" t="s">
        <v>16</v>
      </c>
      <c r="K8367">
        <v>0</v>
      </c>
      <c r="L8367">
        <v>0.80261110002174996</v>
      </c>
      <c r="M8367">
        <v>44.010349099990002</v>
      </c>
      <c r="N8367">
        <v>2</v>
      </c>
      <c r="O8367">
        <v>0.108582099986961</v>
      </c>
      <c r="P8367">
        <v>44.258870199992103</v>
      </c>
    </row>
    <row r="8368" spans="1:16" x14ac:dyDescent="0.3">
      <c r="A8368">
        <v>24</v>
      </c>
      <c r="B8368">
        <v>1</v>
      </c>
      <c r="C8368">
        <v>1</v>
      </c>
      <c r="D8368">
        <v>5</v>
      </c>
      <c r="E8368" t="s">
        <v>1805</v>
      </c>
      <c r="F8368">
        <v>1</v>
      </c>
      <c r="G8368">
        <v>2</v>
      </c>
      <c r="H8368">
        <v>1.9956647999933901</v>
      </c>
      <c r="I8368">
        <v>40.000604400003802</v>
      </c>
      <c r="J8368" t="s">
        <v>14</v>
      </c>
      <c r="K8368">
        <v>0</v>
      </c>
      <c r="L8368">
        <v>0.84307069997885298</v>
      </c>
      <c r="M8368">
        <v>45.607370899990201</v>
      </c>
      <c r="N8368">
        <v>1</v>
      </c>
      <c r="O8368">
        <v>0.120169200003147</v>
      </c>
      <c r="P8368">
        <v>45.862397599994402</v>
      </c>
    </row>
    <row r="8369" spans="1:16" x14ac:dyDescent="0.3">
      <c r="A8369">
        <v>24</v>
      </c>
      <c r="B8369">
        <v>1</v>
      </c>
      <c r="C8369">
        <v>1</v>
      </c>
      <c r="D8369">
        <v>5</v>
      </c>
      <c r="E8369" t="s">
        <v>2099</v>
      </c>
      <c r="F8369">
        <v>1</v>
      </c>
      <c r="G8369">
        <v>2</v>
      </c>
      <c r="H8369">
        <v>1.99542240001028</v>
      </c>
      <c r="I8369">
        <v>77.501223700004601</v>
      </c>
      <c r="J8369" t="s">
        <v>16</v>
      </c>
      <c r="K8369">
        <v>1</v>
      </c>
      <c r="L8369">
        <v>0.544837400026154</v>
      </c>
      <c r="M8369">
        <v>46.911927899985997</v>
      </c>
      <c r="N8369">
        <v>1</v>
      </c>
      <c r="O8369">
        <v>9.7737600008258596E-2</v>
      </c>
      <c r="P8369">
        <v>47.192082399997197</v>
      </c>
    </row>
    <row r="8370" spans="1:16" x14ac:dyDescent="0.3">
      <c r="A8370">
        <v>24</v>
      </c>
      <c r="B8370">
        <v>1</v>
      </c>
      <c r="C8370">
        <v>1</v>
      </c>
      <c r="D8370">
        <v>5</v>
      </c>
      <c r="E8370" t="s">
        <v>418</v>
      </c>
      <c r="F8370">
        <v>1</v>
      </c>
      <c r="G8370">
        <v>2</v>
      </c>
      <c r="H8370">
        <v>1.99545670000953</v>
      </c>
      <c r="I8370">
        <v>65.001027999998797</v>
      </c>
      <c r="J8370" t="s">
        <v>14</v>
      </c>
      <c r="K8370">
        <v>0</v>
      </c>
      <c r="L8370">
        <v>1.0301156000059599</v>
      </c>
      <c r="M8370">
        <v>48.727592499984901</v>
      </c>
      <c r="N8370">
        <v>1</v>
      </c>
      <c r="O8370">
        <v>0.171257100009825</v>
      </c>
      <c r="P8370">
        <v>49.057624100009001</v>
      </c>
    </row>
    <row r="8371" spans="1:16" x14ac:dyDescent="0.3">
      <c r="A8371">
        <v>24</v>
      </c>
      <c r="B8371">
        <v>1</v>
      </c>
      <c r="C8371">
        <v>1</v>
      </c>
      <c r="D8371">
        <v>5</v>
      </c>
      <c r="E8371" t="s">
        <v>2016</v>
      </c>
      <c r="F8371">
        <v>0</v>
      </c>
      <c r="G8371">
        <v>2</v>
      </c>
      <c r="J8371" t="s">
        <v>14</v>
      </c>
      <c r="K8371">
        <v>1</v>
      </c>
      <c r="L8371">
        <v>0.83083479999913801</v>
      </c>
      <c r="M8371">
        <v>50.394348400004702</v>
      </c>
      <c r="N8371">
        <v>1</v>
      </c>
      <c r="O8371">
        <v>0.132235500001116</v>
      </c>
      <c r="P8371">
        <v>50.683561999991099</v>
      </c>
    </row>
    <row r="8372" spans="1:16" x14ac:dyDescent="0.3">
      <c r="A8372">
        <v>24</v>
      </c>
      <c r="B8372">
        <v>1</v>
      </c>
      <c r="C8372">
        <v>1</v>
      </c>
      <c r="D8372">
        <v>5</v>
      </c>
      <c r="E8372" t="s">
        <v>423</v>
      </c>
      <c r="F8372">
        <v>1</v>
      </c>
      <c r="G8372">
        <v>2</v>
      </c>
      <c r="H8372">
        <v>1.9955991000169899</v>
      </c>
      <c r="I8372">
        <v>12.500195300002799</v>
      </c>
      <c r="J8372" t="s">
        <v>14</v>
      </c>
      <c r="K8372">
        <v>0</v>
      </c>
      <c r="L8372">
        <v>0.63834239999414399</v>
      </c>
      <c r="M8372">
        <v>51.826473199995199</v>
      </c>
      <c r="N8372">
        <v>1</v>
      </c>
      <c r="O8372">
        <v>0.196680699998979</v>
      </c>
      <c r="P8372">
        <v>52.138995899993503</v>
      </c>
    </row>
    <row r="8373" spans="1:16" x14ac:dyDescent="0.3">
      <c r="A8373">
        <v>24</v>
      </c>
      <c r="B8373">
        <v>1</v>
      </c>
      <c r="C8373">
        <v>1</v>
      </c>
      <c r="D8373">
        <v>5</v>
      </c>
      <c r="E8373" t="s">
        <v>1908</v>
      </c>
      <c r="F8373">
        <v>0</v>
      </c>
      <c r="G8373">
        <v>2</v>
      </c>
      <c r="J8373" t="s">
        <v>14</v>
      </c>
      <c r="K8373">
        <v>1</v>
      </c>
      <c r="L8373">
        <v>0.55822279999847502</v>
      </c>
      <c r="M8373">
        <v>53.201923199987498</v>
      </c>
      <c r="N8373">
        <v>1</v>
      </c>
      <c r="O8373">
        <v>0.161025199980941</v>
      </c>
      <c r="P8373">
        <v>53.503325400000897</v>
      </c>
    </row>
    <row r="8374" spans="1:16" x14ac:dyDescent="0.3">
      <c r="A8374">
        <v>24</v>
      </c>
      <c r="B8374">
        <v>1</v>
      </c>
      <c r="C8374">
        <v>1</v>
      </c>
      <c r="D8374">
        <v>5</v>
      </c>
      <c r="E8374" t="s">
        <v>1370</v>
      </c>
      <c r="F8374">
        <v>1</v>
      </c>
      <c r="G8374">
        <v>2</v>
      </c>
      <c r="H8374">
        <v>1.99548440001672</v>
      </c>
      <c r="I8374">
        <v>97.501622100011502</v>
      </c>
      <c r="J8374" t="s">
        <v>14</v>
      </c>
      <c r="K8374">
        <v>0</v>
      </c>
      <c r="L8374">
        <v>0.71391970000695404</v>
      </c>
      <c r="M8374">
        <v>54.722336600010799</v>
      </c>
      <c r="N8374">
        <v>1</v>
      </c>
      <c r="O8374">
        <v>0.12581230001524099</v>
      </c>
      <c r="P8374">
        <v>55.011867799999898</v>
      </c>
    </row>
    <row r="8375" spans="1:16" x14ac:dyDescent="0.3">
      <c r="A8375">
        <v>24</v>
      </c>
      <c r="B8375">
        <v>1</v>
      </c>
      <c r="C8375">
        <v>1</v>
      </c>
      <c r="D8375">
        <v>5</v>
      </c>
      <c r="E8375" t="s">
        <v>1307</v>
      </c>
      <c r="F8375">
        <v>1</v>
      </c>
      <c r="G8375">
        <v>2</v>
      </c>
      <c r="H8375">
        <v>1.9954544999927699</v>
      </c>
      <c r="I8375">
        <v>147.502421200014</v>
      </c>
      <c r="J8375" t="s">
        <v>16</v>
      </c>
      <c r="K8375">
        <v>1</v>
      </c>
      <c r="L8375">
        <v>0.68749219999881495</v>
      </c>
      <c r="M8375">
        <v>56.2038198999944</v>
      </c>
      <c r="N8375">
        <v>1</v>
      </c>
      <c r="O8375">
        <v>0.131174699985422</v>
      </c>
      <c r="P8375">
        <v>56.465529100009</v>
      </c>
    </row>
    <row r="8376" spans="1:16" x14ac:dyDescent="0.3">
      <c r="A8376">
        <v>24</v>
      </c>
      <c r="B8376">
        <v>1</v>
      </c>
      <c r="C8376">
        <v>1</v>
      </c>
      <c r="D8376">
        <v>5</v>
      </c>
      <c r="E8376" t="s">
        <v>410</v>
      </c>
      <c r="F8376">
        <v>0</v>
      </c>
      <c r="G8376">
        <v>2</v>
      </c>
      <c r="J8376" t="s">
        <v>16</v>
      </c>
      <c r="K8376">
        <v>0</v>
      </c>
      <c r="L8376">
        <v>0.60767580001265697</v>
      </c>
      <c r="M8376">
        <v>57.577681599999799</v>
      </c>
      <c r="N8376">
        <v>1</v>
      </c>
      <c r="O8376">
        <v>0.104124200006481</v>
      </c>
      <c r="P8376">
        <v>57.838426600006599</v>
      </c>
    </row>
    <row r="8377" spans="1:16" x14ac:dyDescent="0.3">
      <c r="A8377">
        <v>24</v>
      </c>
      <c r="B8377">
        <v>1</v>
      </c>
      <c r="C8377">
        <v>1</v>
      </c>
      <c r="D8377">
        <v>5</v>
      </c>
      <c r="E8377" t="s">
        <v>290</v>
      </c>
      <c r="F8377">
        <v>0</v>
      </c>
      <c r="G8377">
        <v>2</v>
      </c>
      <c r="J8377" t="s">
        <v>14</v>
      </c>
      <c r="K8377">
        <v>1</v>
      </c>
      <c r="L8377">
        <v>0.55987029999960203</v>
      </c>
      <c r="M8377">
        <v>58.902942399989101</v>
      </c>
      <c r="N8377">
        <v>1</v>
      </c>
      <c r="O8377">
        <v>0.15639630000805499</v>
      </c>
      <c r="P8377">
        <v>59.194880599999998</v>
      </c>
    </row>
    <row r="8378" spans="1:16" x14ac:dyDescent="0.3">
      <c r="A8378">
        <v>24</v>
      </c>
      <c r="B8378">
        <v>1</v>
      </c>
      <c r="C8378">
        <v>1</v>
      </c>
      <c r="D8378">
        <v>5</v>
      </c>
      <c r="E8378" t="s">
        <v>261</v>
      </c>
      <c r="F8378">
        <v>1</v>
      </c>
      <c r="G8378">
        <v>2</v>
      </c>
      <c r="H8378">
        <v>1.9956494999933101</v>
      </c>
      <c r="I8378">
        <v>132.50220909999899</v>
      </c>
      <c r="J8378" t="s">
        <v>16</v>
      </c>
      <c r="K8378">
        <v>1</v>
      </c>
      <c r="L8378">
        <v>0.71568200000910998</v>
      </c>
      <c r="M8378">
        <v>60.414985200011898</v>
      </c>
      <c r="N8378">
        <v>1</v>
      </c>
      <c r="O8378">
        <v>0.13088070001686</v>
      </c>
      <c r="P8378">
        <v>60.713171699986603</v>
      </c>
    </row>
    <row r="8379" spans="1:16" x14ac:dyDescent="0.3">
      <c r="A8379">
        <v>24</v>
      </c>
      <c r="B8379">
        <v>1</v>
      </c>
      <c r="C8379">
        <v>1</v>
      </c>
      <c r="D8379">
        <v>5</v>
      </c>
      <c r="E8379" t="s">
        <v>591</v>
      </c>
      <c r="F8379">
        <v>1</v>
      </c>
      <c r="G8379">
        <v>2</v>
      </c>
      <c r="H8379">
        <v>1.9956450000172501</v>
      </c>
      <c r="I8379">
        <v>57.5009057999996</v>
      </c>
      <c r="J8379" t="s">
        <v>14</v>
      </c>
      <c r="K8379">
        <v>0</v>
      </c>
      <c r="L8379">
        <v>0.70411760002025403</v>
      </c>
      <c r="M8379">
        <v>61.921980899991503</v>
      </c>
      <c r="N8379">
        <v>1</v>
      </c>
      <c r="O8379">
        <v>0.17153660001349599</v>
      </c>
      <c r="P8379">
        <v>62.2418422999908</v>
      </c>
    </row>
    <row r="8380" spans="1:16" x14ac:dyDescent="0.3">
      <c r="A8380">
        <v>24</v>
      </c>
      <c r="B8380">
        <v>1</v>
      </c>
      <c r="C8380">
        <v>1</v>
      </c>
      <c r="D8380">
        <v>5</v>
      </c>
      <c r="E8380" t="s">
        <v>1633</v>
      </c>
      <c r="F8380">
        <v>0</v>
      </c>
      <c r="G8380">
        <v>2</v>
      </c>
      <c r="J8380" t="s">
        <v>16</v>
      </c>
      <c r="K8380">
        <v>0</v>
      </c>
      <c r="L8380">
        <v>0.65435810000053596</v>
      </c>
      <c r="M8380">
        <v>63.402055699989397</v>
      </c>
      <c r="N8380">
        <v>1</v>
      </c>
      <c r="O8380">
        <v>0.14799219998530999</v>
      </c>
      <c r="P8380">
        <v>63.706232399999898</v>
      </c>
    </row>
    <row r="8381" spans="1:16" x14ac:dyDescent="0.3">
      <c r="A8381">
        <v>24</v>
      </c>
      <c r="B8381">
        <v>1</v>
      </c>
      <c r="C8381">
        <v>1</v>
      </c>
      <c r="D8381">
        <v>5</v>
      </c>
      <c r="E8381" t="s">
        <v>1340</v>
      </c>
      <c r="F8381">
        <v>1</v>
      </c>
      <c r="G8381">
        <v>2</v>
      </c>
      <c r="H8381">
        <v>1.9955942999804399</v>
      </c>
      <c r="I8381">
        <v>35.000544200011099</v>
      </c>
      <c r="J8381" t="s">
        <v>14</v>
      </c>
      <c r="K8381">
        <v>0</v>
      </c>
      <c r="L8381">
        <v>1.7032638999808101</v>
      </c>
      <c r="M8381">
        <v>65.914168599993005</v>
      </c>
      <c r="N8381">
        <v>1</v>
      </c>
      <c r="O8381">
        <v>0.16976039999281101</v>
      </c>
      <c r="P8381">
        <v>66.223952600004907</v>
      </c>
    </row>
    <row r="8382" spans="1:16" x14ac:dyDescent="0.3">
      <c r="A8382">
        <v>24</v>
      </c>
      <c r="B8382">
        <v>1</v>
      </c>
      <c r="C8382">
        <v>1</v>
      </c>
      <c r="D8382">
        <v>5</v>
      </c>
      <c r="E8382" t="s">
        <v>1162</v>
      </c>
      <c r="F8382">
        <v>1</v>
      </c>
      <c r="G8382">
        <v>2</v>
      </c>
      <c r="H8382">
        <v>1.9955167000007401</v>
      </c>
      <c r="I8382">
        <v>50.000747000012801</v>
      </c>
      <c r="J8382" t="s">
        <v>16</v>
      </c>
      <c r="K8382">
        <v>1</v>
      </c>
      <c r="L8382">
        <v>0.67991100001381699</v>
      </c>
      <c r="M8382">
        <v>67.4101054999919</v>
      </c>
      <c r="N8382">
        <v>1</v>
      </c>
      <c r="O8382">
        <v>0.14680600000429</v>
      </c>
      <c r="P8382">
        <v>67.681156800012104</v>
      </c>
    </row>
    <row r="8383" spans="1:16" x14ac:dyDescent="0.3">
      <c r="A8383">
        <v>24</v>
      </c>
      <c r="B8383">
        <v>1</v>
      </c>
      <c r="C8383">
        <v>1</v>
      </c>
      <c r="D8383">
        <v>5</v>
      </c>
      <c r="E8383" t="s">
        <v>1767</v>
      </c>
      <c r="F8383">
        <v>0</v>
      </c>
      <c r="G8383">
        <v>2</v>
      </c>
      <c r="J8383" t="s">
        <v>16</v>
      </c>
      <c r="K8383">
        <v>0</v>
      </c>
      <c r="L8383">
        <v>0.70413820000248994</v>
      </c>
      <c r="M8383">
        <v>68.890025300002904</v>
      </c>
      <c r="N8383">
        <v>2</v>
      </c>
      <c r="O8383">
        <v>0.17082140001002699</v>
      </c>
      <c r="P8383">
        <v>69.177031700004605</v>
      </c>
    </row>
    <row r="8384" spans="1:16" x14ac:dyDescent="0.3">
      <c r="A8384">
        <v>24</v>
      </c>
      <c r="B8384">
        <v>1</v>
      </c>
      <c r="C8384">
        <v>1</v>
      </c>
      <c r="D8384">
        <v>5</v>
      </c>
      <c r="E8384" t="s">
        <v>1005</v>
      </c>
      <c r="F8384">
        <v>0</v>
      </c>
      <c r="G8384">
        <v>2</v>
      </c>
      <c r="J8384" t="s">
        <v>14</v>
      </c>
      <c r="K8384">
        <v>1</v>
      </c>
      <c r="L8384">
        <v>0.66970800000126496</v>
      </c>
      <c r="M8384">
        <v>70.351899800007203</v>
      </c>
      <c r="N8384">
        <v>1</v>
      </c>
      <c r="O8384">
        <v>0.24355309997918101</v>
      </c>
      <c r="P8384">
        <v>70.746310899994597</v>
      </c>
    </row>
    <row r="8385" spans="1:16" x14ac:dyDescent="0.3">
      <c r="A8385">
        <v>24</v>
      </c>
      <c r="B8385">
        <v>1</v>
      </c>
      <c r="C8385">
        <v>1</v>
      </c>
      <c r="D8385">
        <v>5</v>
      </c>
      <c r="E8385" t="s">
        <v>2118</v>
      </c>
      <c r="F8385">
        <v>0</v>
      </c>
      <c r="G8385">
        <v>2</v>
      </c>
      <c r="J8385" t="s">
        <v>16</v>
      </c>
      <c r="K8385">
        <v>0</v>
      </c>
      <c r="L8385">
        <v>0.53616339998552598</v>
      </c>
      <c r="M8385">
        <v>71.787309200008195</v>
      </c>
      <c r="N8385">
        <v>1</v>
      </c>
      <c r="O8385">
        <v>0.187567699991632</v>
      </c>
      <c r="P8385">
        <v>72.145857399998903</v>
      </c>
    </row>
    <row r="8386" spans="1:16" x14ac:dyDescent="0.3">
      <c r="A8386">
        <v>24</v>
      </c>
      <c r="B8386">
        <v>1</v>
      </c>
      <c r="C8386">
        <v>1</v>
      </c>
      <c r="D8386">
        <v>5</v>
      </c>
      <c r="E8386" t="s">
        <v>704</v>
      </c>
      <c r="F8386">
        <v>0</v>
      </c>
      <c r="G8386">
        <v>2</v>
      </c>
      <c r="J8386" t="s">
        <v>16</v>
      </c>
      <c r="K8386">
        <v>0</v>
      </c>
      <c r="L8386">
        <v>0.56748960001277704</v>
      </c>
      <c r="M8386">
        <v>73.218325199995903</v>
      </c>
      <c r="N8386">
        <v>1</v>
      </c>
      <c r="O8386">
        <v>0.170322200021474</v>
      </c>
      <c r="P8386">
        <v>73.552610299986597</v>
      </c>
    </row>
    <row r="8387" spans="1:16" x14ac:dyDescent="0.3">
      <c r="A8387">
        <v>24</v>
      </c>
      <c r="B8387">
        <v>1</v>
      </c>
      <c r="C8387">
        <v>1</v>
      </c>
      <c r="D8387">
        <v>5</v>
      </c>
      <c r="E8387" t="s">
        <v>1400</v>
      </c>
      <c r="F8387">
        <v>1</v>
      </c>
      <c r="G8387">
        <v>2</v>
      </c>
      <c r="H8387">
        <v>1.9955721000151201</v>
      </c>
      <c r="I8387">
        <v>10.0001771000098</v>
      </c>
      <c r="J8387" t="s">
        <v>14</v>
      </c>
      <c r="K8387">
        <v>0</v>
      </c>
      <c r="L8387">
        <v>0.40879489999497298</v>
      </c>
      <c r="M8387">
        <v>74.466338800004493</v>
      </c>
      <c r="N8387">
        <v>1</v>
      </c>
      <c r="O8387">
        <v>0.18691049999324599</v>
      </c>
      <c r="P8387">
        <v>74.777111500006896</v>
      </c>
    </row>
    <row r="8388" spans="1:16" x14ac:dyDescent="0.3">
      <c r="A8388">
        <v>24</v>
      </c>
      <c r="B8388">
        <v>1</v>
      </c>
      <c r="C8388">
        <v>1</v>
      </c>
      <c r="D8388">
        <v>5</v>
      </c>
      <c r="E8388" t="s">
        <v>1395</v>
      </c>
      <c r="F8388">
        <v>1</v>
      </c>
      <c r="G8388">
        <v>2</v>
      </c>
      <c r="H8388">
        <v>1.9953784999961499</v>
      </c>
      <c r="I8388">
        <v>7.5001086000120303</v>
      </c>
      <c r="J8388" t="s">
        <v>16</v>
      </c>
      <c r="K8388">
        <v>1</v>
      </c>
      <c r="L8388">
        <v>0.447427300008712</v>
      </c>
      <c r="M8388">
        <v>75.729631599999294</v>
      </c>
      <c r="N8388">
        <v>1</v>
      </c>
      <c r="O8388">
        <v>0.17146450001746399</v>
      </c>
      <c r="P8388">
        <v>76.065930000011605</v>
      </c>
    </row>
    <row r="8389" spans="1:16" x14ac:dyDescent="0.3">
      <c r="A8389">
        <v>24</v>
      </c>
      <c r="B8389">
        <v>1</v>
      </c>
      <c r="C8389">
        <v>1</v>
      </c>
      <c r="D8389">
        <v>5</v>
      </c>
      <c r="E8389" t="s">
        <v>198</v>
      </c>
      <c r="F8389">
        <v>0</v>
      </c>
      <c r="G8389">
        <v>2</v>
      </c>
      <c r="J8389" t="s">
        <v>14</v>
      </c>
      <c r="K8389">
        <v>1</v>
      </c>
      <c r="L8389">
        <v>0.31278499998734299</v>
      </c>
      <c r="M8389">
        <v>76.883644999994402</v>
      </c>
      <c r="N8389">
        <v>1</v>
      </c>
      <c r="O8389">
        <v>0.124589099985315</v>
      </c>
      <c r="P8389">
        <v>77.154769499989897</v>
      </c>
    </row>
    <row r="8390" spans="1:16" x14ac:dyDescent="0.3">
      <c r="A8390">
        <v>24</v>
      </c>
      <c r="B8390">
        <v>1</v>
      </c>
      <c r="C8390">
        <v>1</v>
      </c>
      <c r="D8390">
        <v>5</v>
      </c>
      <c r="E8390" t="s">
        <v>2178</v>
      </c>
      <c r="F8390">
        <v>0</v>
      </c>
      <c r="G8390">
        <v>2</v>
      </c>
      <c r="J8390" t="s">
        <v>16</v>
      </c>
      <c r="K8390">
        <v>0</v>
      </c>
      <c r="L8390">
        <v>0.41455990000395099</v>
      </c>
      <c r="M8390">
        <v>78.073859299998702</v>
      </c>
      <c r="N8390">
        <v>2</v>
      </c>
      <c r="O8390">
        <v>0.179790900001535</v>
      </c>
      <c r="P8390">
        <v>78.434321500011706</v>
      </c>
    </row>
    <row r="8391" spans="1:16" x14ac:dyDescent="0.3">
      <c r="A8391">
        <v>24</v>
      </c>
      <c r="B8391">
        <v>1</v>
      </c>
      <c r="C8391">
        <v>1</v>
      </c>
      <c r="D8391">
        <v>5</v>
      </c>
      <c r="E8391" t="s">
        <v>1311</v>
      </c>
      <c r="F8391">
        <v>1</v>
      </c>
      <c r="G8391">
        <v>2</v>
      </c>
      <c r="H8391">
        <v>1.9954584999941301</v>
      </c>
      <c r="I8391">
        <v>45.000702600023899</v>
      </c>
      <c r="J8391" t="s">
        <v>14</v>
      </c>
      <c r="K8391">
        <v>0</v>
      </c>
      <c r="L8391">
        <v>0.799843100016005</v>
      </c>
      <c r="M8391">
        <v>79.739103200001395</v>
      </c>
      <c r="N8391">
        <v>1</v>
      </c>
      <c r="O8391">
        <v>0.16843659998266999</v>
      </c>
      <c r="P8391">
        <v>80.078717299998999</v>
      </c>
    </row>
    <row r="8392" spans="1:16" x14ac:dyDescent="0.3">
      <c r="A8392">
        <v>24</v>
      </c>
      <c r="B8392">
        <v>1</v>
      </c>
      <c r="C8392">
        <v>1</v>
      </c>
      <c r="D8392">
        <v>5</v>
      </c>
      <c r="E8392" t="s">
        <v>1981</v>
      </c>
      <c r="F8392">
        <v>0</v>
      </c>
      <c r="G8392">
        <v>2</v>
      </c>
      <c r="J8392" t="s">
        <v>16</v>
      </c>
      <c r="K8392">
        <v>0</v>
      </c>
      <c r="L8392">
        <v>0.74293450001278005</v>
      </c>
      <c r="M8392">
        <v>81.326711200003103</v>
      </c>
      <c r="N8392">
        <v>2</v>
      </c>
      <c r="O8392">
        <v>0.20425169999362</v>
      </c>
      <c r="P8392">
        <v>81.674551500007496</v>
      </c>
    </row>
    <row r="8393" spans="1:16" x14ac:dyDescent="0.3">
      <c r="A8393">
        <v>24</v>
      </c>
      <c r="B8393">
        <v>1</v>
      </c>
      <c r="C8393">
        <v>1</v>
      </c>
      <c r="D8393">
        <v>5</v>
      </c>
      <c r="E8393" t="s">
        <v>2059</v>
      </c>
      <c r="F8393">
        <v>0</v>
      </c>
      <c r="G8393">
        <v>2</v>
      </c>
      <c r="J8393" t="s">
        <v>14</v>
      </c>
      <c r="K8393">
        <v>1</v>
      </c>
      <c r="L8393">
        <v>0.64666349999606598</v>
      </c>
      <c r="M8393">
        <v>82.826828399993303</v>
      </c>
      <c r="N8393">
        <v>1</v>
      </c>
      <c r="O8393">
        <v>0.219725100003416</v>
      </c>
      <c r="P8393">
        <v>83.154261999996393</v>
      </c>
    </row>
    <row r="8394" spans="1:16" x14ac:dyDescent="0.3">
      <c r="A8394">
        <v>24</v>
      </c>
      <c r="B8394">
        <v>1</v>
      </c>
      <c r="C8394">
        <v>1</v>
      </c>
      <c r="D8394">
        <v>5</v>
      </c>
      <c r="E8394" t="s">
        <v>2123</v>
      </c>
      <c r="F8394">
        <v>1</v>
      </c>
      <c r="G8394">
        <v>2</v>
      </c>
      <c r="H8394">
        <v>1.9954565999796601</v>
      </c>
      <c r="I8394">
        <v>115.00186670001101</v>
      </c>
      <c r="J8394" t="s">
        <v>16</v>
      </c>
      <c r="K8394">
        <v>1</v>
      </c>
      <c r="L8394">
        <v>0.64422089999425203</v>
      </c>
      <c r="M8394">
        <v>84.303335200005705</v>
      </c>
      <c r="N8394">
        <v>1</v>
      </c>
      <c r="O8394">
        <v>0.16943020001053799</v>
      </c>
      <c r="P8394">
        <v>84.623647200001898</v>
      </c>
    </row>
    <row r="8395" spans="1:16" x14ac:dyDescent="0.3">
      <c r="A8395">
        <v>24</v>
      </c>
      <c r="B8395">
        <v>1</v>
      </c>
      <c r="C8395">
        <v>1</v>
      </c>
      <c r="D8395">
        <v>5</v>
      </c>
      <c r="E8395" t="s">
        <v>690</v>
      </c>
      <c r="F8395">
        <v>0</v>
      </c>
      <c r="G8395">
        <v>2</v>
      </c>
      <c r="J8395" t="s">
        <v>16</v>
      </c>
      <c r="K8395">
        <v>0</v>
      </c>
      <c r="L8395">
        <v>0.65719150000950299</v>
      </c>
      <c r="M8395">
        <v>85.787034100008896</v>
      </c>
      <c r="N8395">
        <v>1</v>
      </c>
      <c r="O8395">
        <v>0.28086099997744901</v>
      </c>
      <c r="P8395">
        <v>86.159437499998603</v>
      </c>
    </row>
    <row r="8396" spans="1:16" x14ac:dyDescent="0.3">
      <c r="A8396">
        <v>24</v>
      </c>
      <c r="B8396">
        <v>1</v>
      </c>
      <c r="C8396">
        <v>1</v>
      </c>
      <c r="D8396">
        <v>5</v>
      </c>
      <c r="E8396" t="s">
        <v>1417</v>
      </c>
      <c r="F8396">
        <v>0</v>
      </c>
      <c r="G8396">
        <v>2</v>
      </c>
      <c r="J8396" t="s">
        <v>14</v>
      </c>
      <c r="K8396">
        <v>1</v>
      </c>
      <c r="L8396">
        <v>0.60966760001610998</v>
      </c>
      <c r="M8396">
        <v>87.274914100009497</v>
      </c>
      <c r="N8396">
        <v>1</v>
      </c>
      <c r="O8396">
        <v>0.24939290000475001</v>
      </c>
      <c r="P8396">
        <v>87.639597200002797</v>
      </c>
    </row>
    <row r="8397" spans="1:16" x14ac:dyDescent="0.3">
      <c r="A8397">
        <v>24</v>
      </c>
      <c r="B8397">
        <v>1</v>
      </c>
      <c r="C8397">
        <v>1</v>
      </c>
      <c r="D8397">
        <v>5</v>
      </c>
      <c r="E8397" t="s">
        <v>2147</v>
      </c>
      <c r="F8397">
        <v>0</v>
      </c>
      <c r="G8397">
        <v>2</v>
      </c>
      <c r="J8397" t="s">
        <v>16</v>
      </c>
      <c r="K8397">
        <v>0</v>
      </c>
      <c r="L8397">
        <v>0.608628100017086</v>
      </c>
      <c r="M8397">
        <v>88.754475499998094</v>
      </c>
      <c r="N8397">
        <v>2</v>
      </c>
      <c r="O8397">
        <v>0.21277640000334899</v>
      </c>
      <c r="P8397">
        <v>89.115183299989397</v>
      </c>
    </row>
    <row r="8398" spans="1:16" x14ac:dyDescent="0.3">
      <c r="A8398">
        <v>24</v>
      </c>
      <c r="B8398">
        <v>1</v>
      </c>
      <c r="C8398">
        <v>1</v>
      </c>
      <c r="D8398">
        <v>5</v>
      </c>
      <c r="E8398" t="s">
        <v>1073</v>
      </c>
      <c r="F8398">
        <v>0</v>
      </c>
      <c r="G8398">
        <v>2</v>
      </c>
      <c r="J8398" t="s">
        <v>16</v>
      </c>
      <c r="K8398">
        <v>0</v>
      </c>
      <c r="L8398">
        <v>0.56654669999261398</v>
      </c>
      <c r="M8398">
        <v>90.186324100010097</v>
      </c>
      <c r="N8398">
        <v>1</v>
      </c>
      <c r="O8398">
        <v>0.21994109998922801</v>
      </c>
      <c r="P8398">
        <v>90.562353099987405</v>
      </c>
    </row>
    <row r="8399" spans="1:16" x14ac:dyDescent="0.3">
      <c r="A8399">
        <v>24</v>
      </c>
      <c r="B8399">
        <v>1</v>
      </c>
      <c r="C8399">
        <v>1</v>
      </c>
      <c r="D8399">
        <v>5</v>
      </c>
      <c r="E8399" t="s">
        <v>1713</v>
      </c>
      <c r="F8399">
        <v>1</v>
      </c>
      <c r="G8399">
        <v>2</v>
      </c>
      <c r="H8399">
        <v>1.9954602999787301</v>
      </c>
      <c r="I8399">
        <v>92.501534500013804</v>
      </c>
      <c r="J8399" t="s">
        <v>14</v>
      </c>
      <c r="K8399">
        <v>0</v>
      </c>
      <c r="L8399">
        <v>0.54399109998485096</v>
      </c>
      <c r="M8399">
        <v>91.611300799995703</v>
      </c>
      <c r="N8399">
        <v>1</v>
      </c>
      <c r="O8399">
        <v>0.212662600009935</v>
      </c>
      <c r="P8399">
        <v>91.978943299996899</v>
      </c>
    </row>
    <row r="8400" spans="1:16" x14ac:dyDescent="0.3">
      <c r="A8400">
        <v>24</v>
      </c>
      <c r="B8400">
        <v>1</v>
      </c>
      <c r="C8400">
        <v>1</v>
      </c>
      <c r="D8400">
        <v>5</v>
      </c>
      <c r="E8400" t="s">
        <v>1897</v>
      </c>
      <c r="F8400">
        <v>0</v>
      </c>
      <c r="G8400">
        <v>2</v>
      </c>
      <c r="J8400" t="s">
        <v>14</v>
      </c>
      <c r="K8400">
        <v>1</v>
      </c>
      <c r="L8400">
        <v>0.81922269999631703</v>
      </c>
      <c r="M8400">
        <v>93.302941400004798</v>
      </c>
      <c r="N8400">
        <v>1</v>
      </c>
      <c r="O8400">
        <v>0.26778699998976702</v>
      </c>
      <c r="P8400">
        <v>93.706049700005707</v>
      </c>
    </row>
    <row r="8401" spans="1:16" x14ac:dyDescent="0.3">
      <c r="A8401">
        <v>24</v>
      </c>
      <c r="B8401">
        <v>1</v>
      </c>
      <c r="C8401">
        <v>1</v>
      </c>
      <c r="D8401">
        <v>5</v>
      </c>
      <c r="E8401" t="s">
        <v>1918</v>
      </c>
      <c r="F8401">
        <v>1</v>
      </c>
      <c r="G8401">
        <v>2</v>
      </c>
      <c r="H8401">
        <v>1.9954901000019201</v>
      </c>
      <c r="I8401">
        <v>125.00205080001599</v>
      </c>
      <c r="J8401" t="s">
        <v>16</v>
      </c>
      <c r="K8401">
        <v>1</v>
      </c>
      <c r="L8401">
        <v>1.0244736000022401</v>
      </c>
      <c r="M8401">
        <v>95.235313899989706</v>
      </c>
      <c r="N8401">
        <v>1</v>
      </c>
      <c r="O8401">
        <v>0.58810779999475904</v>
      </c>
      <c r="P8401">
        <v>95.962364600010901</v>
      </c>
    </row>
    <row r="8402" spans="1:16" x14ac:dyDescent="0.3">
      <c r="A8402">
        <v>24</v>
      </c>
      <c r="B8402">
        <v>2</v>
      </c>
      <c r="C8402">
        <v>0</v>
      </c>
      <c r="D8402">
        <v>1</v>
      </c>
      <c r="E8402" t="s">
        <v>1412</v>
      </c>
      <c r="F8402">
        <v>0</v>
      </c>
      <c r="G8402">
        <v>1</v>
      </c>
      <c r="J8402" t="s">
        <v>16</v>
      </c>
      <c r="K8402">
        <v>0</v>
      </c>
      <c r="L8402">
        <v>3.6168556999764401</v>
      </c>
      <c r="M8402">
        <v>3.6169842000235799</v>
      </c>
      <c r="N8402">
        <v>2</v>
      </c>
      <c r="O8402">
        <v>1.1398974999901801</v>
      </c>
      <c r="P8402">
        <v>4.8882987000106404</v>
      </c>
    </row>
    <row r="8403" spans="1:16" x14ac:dyDescent="0.3">
      <c r="A8403">
        <v>24</v>
      </c>
      <c r="B8403">
        <v>2</v>
      </c>
      <c r="C8403">
        <v>0</v>
      </c>
      <c r="D8403">
        <v>1</v>
      </c>
      <c r="E8403" t="s">
        <v>133</v>
      </c>
      <c r="F8403">
        <v>1</v>
      </c>
      <c r="G8403">
        <v>1</v>
      </c>
      <c r="H8403">
        <v>1.9958278000121901</v>
      </c>
      <c r="I8403">
        <v>122.503082599986</v>
      </c>
      <c r="J8403" t="s">
        <v>16</v>
      </c>
      <c r="K8403">
        <v>1</v>
      </c>
      <c r="L8403">
        <v>1.4789030000101799</v>
      </c>
      <c r="M8403">
        <v>6.87218130001565</v>
      </c>
      <c r="N8403">
        <v>3</v>
      </c>
      <c r="O8403">
        <v>0.61177779998979498</v>
      </c>
      <c r="P8403">
        <v>7.6483626000117502</v>
      </c>
    </row>
    <row r="8404" spans="1:16" x14ac:dyDescent="0.3">
      <c r="A8404">
        <v>24</v>
      </c>
      <c r="B8404">
        <v>2</v>
      </c>
      <c r="C8404">
        <v>0</v>
      </c>
      <c r="D8404">
        <v>1</v>
      </c>
      <c r="E8404" t="s">
        <v>1403</v>
      </c>
      <c r="F8404">
        <v>0</v>
      </c>
      <c r="G8404">
        <v>1</v>
      </c>
      <c r="J8404" t="s">
        <v>16</v>
      </c>
      <c r="K8404">
        <v>0</v>
      </c>
      <c r="L8404">
        <v>1.4438552999927201</v>
      </c>
      <c r="M8404">
        <v>9.5971317000221497</v>
      </c>
      <c r="N8404">
        <v>2</v>
      </c>
      <c r="O8404">
        <v>0.64912019998882897</v>
      </c>
      <c r="P8404">
        <v>10.3815806000202</v>
      </c>
    </row>
    <row r="8405" spans="1:16" x14ac:dyDescent="0.3">
      <c r="A8405">
        <v>24</v>
      </c>
      <c r="B8405">
        <v>2</v>
      </c>
      <c r="C8405">
        <v>0</v>
      </c>
      <c r="D8405">
        <v>1</v>
      </c>
      <c r="E8405" t="s">
        <v>76</v>
      </c>
      <c r="F8405">
        <v>0</v>
      </c>
      <c r="G8405">
        <v>1</v>
      </c>
      <c r="J8405" t="s">
        <v>14</v>
      </c>
      <c r="K8405">
        <v>1</v>
      </c>
      <c r="L8405">
        <v>1.0504939999955201</v>
      </c>
      <c r="M8405">
        <v>11.937238800019299</v>
      </c>
      <c r="N8405">
        <v>2</v>
      </c>
      <c r="O8405">
        <v>0.85935339998104598</v>
      </c>
      <c r="P8405">
        <v>12.9514412000135</v>
      </c>
    </row>
    <row r="8406" spans="1:16" x14ac:dyDescent="0.3">
      <c r="A8406">
        <v>24</v>
      </c>
      <c r="B8406">
        <v>2</v>
      </c>
      <c r="C8406">
        <v>0</v>
      </c>
      <c r="D8406">
        <v>1</v>
      </c>
      <c r="E8406" t="s">
        <v>1222</v>
      </c>
      <c r="F8406">
        <v>0</v>
      </c>
      <c r="G8406">
        <v>1</v>
      </c>
      <c r="J8406" t="s">
        <v>16</v>
      </c>
      <c r="K8406">
        <v>0</v>
      </c>
      <c r="L8406">
        <v>2.1487375000142501</v>
      </c>
      <c r="M8406">
        <v>15.604950700013401</v>
      </c>
      <c r="N8406">
        <v>2</v>
      </c>
      <c r="O8406">
        <v>1.3640027000219599</v>
      </c>
      <c r="P8406">
        <v>17.112122400023502</v>
      </c>
    </row>
    <row r="8407" spans="1:16" x14ac:dyDescent="0.3">
      <c r="A8407">
        <v>24</v>
      </c>
      <c r="B8407">
        <v>2</v>
      </c>
      <c r="C8407">
        <v>0</v>
      </c>
      <c r="D8407">
        <v>1</v>
      </c>
      <c r="E8407" t="s">
        <v>1761</v>
      </c>
      <c r="F8407">
        <v>0</v>
      </c>
      <c r="G8407">
        <v>1</v>
      </c>
      <c r="J8407" t="s">
        <v>14</v>
      </c>
      <c r="K8407">
        <v>1</v>
      </c>
      <c r="L8407">
        <v>1.12796170002548</v>
      </c>
      <c r="M8407">
        <v>18.745249300001898</v>
      </c>
      <c r="N8407">
        <v>3</v>
      </c>
      <c r="O8407">
        <v>0.68407650000881404</v>
      </c>
      <c r="P8407">
        <v>19.616289300000101</v>
      </c>
    </row>
    <row r="8408" spans="1:16" x14ac:dyDescent="0.3">
      <c r="A8408">
        <v>24</v>
      </c>
      <c r="B8408">
        <v>2</v>
      </c>
      <c r="C8408">
        <v>0</v>
      </c>
      <c r="D8408">
        <v>1</v>
      </c>
      <c r="E8408" t="s">
        <v>1077</v>
      </c>
      <c r="F8408">
        <v>0</v>
      </c>
      <c r="G8408">
        <v>1</v>
      </c>
      <c r="J8408" t="s">
        <v>14</v>
      </c>
      <c r="K8408">
        <v>1</v>
      </c>
      <c r="L8408">
        <v>1.3421297000022601</v>
      </c>
      <c r="M8408">
        <v>21.463175100012499</v>
      </c>
      <c r="N8408">
        <v>1</v>
      </c>
      <c r="O8408">
        <v>1.02813049999531</v>
      </c>
      <c r="P8408">
        <v>22.672324400016802</v>
      </c>
    </row>
    <row r="8409" spans="1:16" x14ac:dyDescent="0.3">
      <c r="A8409">
        <v>24</v>
      </c>
      <c r="B8409">
        <v>2</v>
      </c>
      <c r="C8409">
        <v>0</v>
      </c>
      <c r="D8409">
        <v>1</v>
      </c>
      <c r="E8409" t="s">
        <v>1865</v>
      </c>
      <c r="F8409">
        <v>1</v>
      </c>
      <c r="G8409">
        <v>1</v>
      </c>
      <c r="H8409">
        <v>1.9955273999948999</v>
      </c>
      <c r="I8409">
        <v>147.50352159998101</v>
      </c>
      <c r="J8409" t="s">
        <v>16</v>
      </c>
      <c r="K8409">
        <v>1</v>
      </c>
      <c r="L8409">
        <v>1.26255350001156</v>
      </c>
      <c r="M8409">
        <v>24.439778800006</v>
      </c>
      <c r="N8409">
        <v>3</v>
      </c>
      <c r="O8409">
        <v>0.60420449997764103</v>
      </c>
      <c r="P8409">
        <v>25.2092726000119</v>
      </c>
    </row>
    <row r="8410" spans="1:16" x14ac:dyDescent="0.3">
      <c r="A8410">
        <v>24</v>
      </c>
      <c r="B8410">
        <v>2</v>
      </c>
      <c r="C8410">
        <v>0</v>
      </c>
      <c r="D8410">
        <v>1</v>
      </c>
      <c r="E8410" t="s">
        <v>221</v>
      </c>
      <c r="F8410">
        <v>1</v>
      </c>
      <c r="G8410">
        <v>1</v>
      </c>
      <c r="H8410">
        <v>1.9955048999981999</v>
      </c>
      <c r="I8410">
        <v>82.502314199984497</v>
      </c>
      <c r="J8410" t="s">
        <v>16</v>
      </c>
      <c r="K8410">
        <v>1</v>
      </c>
      <c r="L8410">
        <v>1.02003630000399</v>
      </c>
      <c r="M8410">
        <v>26.735413800022801</v>
      </c>
      <c r="N8410">
        <v>2</v>
      </c>
      <c r="O8410">
        <v>0.62773020000895496</v>
      </c>
      <c r="P8410">
        <v>27.504135100025501</v>
      </c>
    </row>
    <row r="8411" spans="1:16" x14ac:dyDescent="0.3">
      <c r="A8411">
        <v>24</v>
      </c>
      <c r="B8411">
        <v>2</v>
      </c>
      <c r="C8411">
        <v>0</v>
      </c>
      <c r="D8411">
        <v>1</v>
      </c>
      <c r="E8411" t="s">
        <v>1184</v>
      </c>
      <c r="F8411">
        <v>0</v>
      </c>
      <c r="G8411">
        <v>1</v>
      </c>
      <c r="J8411" t="s">
        <v>14</v>
      </c>
      <c r="K8411">
        <v>1</v>
      </c>
      <c r="L8411">
        <v>0.91575780001585405</v>
      </c>
      <c r="M8411">
        <v>28.924715700006299</v>
      </c>
      <c r="N8411">
        <v>2</v>
      </c>
      <c r="O8411">
        <v>0.55546929998672601</v>
      </c>
      <c r="P8411">
        <v>29.631572000013001</v>
      </c>
    </row>
    <row r="8412" spans="1:16" x14ac:dyDescent="0.3">
      <c r="A8412">
        <v>24</v>
      </c>
      <c r="B8412">
        <v>2</v>
      </c>
      <c r="C8412">
        <v>0</v>
      </c>
      <c r="D8412">
        <v>1</v>
      </c>
      <c r="E8412" t="s">
        <v>2133</v>
      </c>
      <c r="F8412">
        <v>1</v>
      </c>
      <c r="G8412">
        <v>1</v>
      </c>
      <c r="H8412">
        <v>1.9955803000193599</v>
      </c>
      <c r="I8412">
        <v>95.002542899979701</v>
      </c>
      <c r="J8412" t="s">
        <v>16</v>
      </c>
      <c r="K8412">
        <v>1</v>
      </c>
      <c r="L8412">
        <v>1.2394807999953601</v>
      </c>
      <c r="M8412">
        <v>31.375814200000601</v>
      </c>
      <c r="N8412">
        <v>2</v>
      </c>
      <c r="O8412">
        <v>0.58525840000947904</v>
      </c>
      <c r="P8412">
        <v>32.117484600021299</v>
      </c>
    </row>
    <row r="8413" spans="1:16" x14ac:dyDescent="0.3">
      <c r="A8413">
        <v>24</v>
      </c>
      <c r="B8413">
        <v>2</v>
      </c>
      <c r="C8413">
        <v>0</v>
      </c>
      <c r="D8413">
        <v>1</v>
      </c>
      <c r="E8413" t="s">
        <v>953</v>
      </c>
      <c r="F8413">
        <v>0</v>
      </c>
      <c r="G8413">
        <v>1</v>
      </c>
      <c r="J8413" t="s">
        <v>16</v>
      </c>
      <c r="K8413">
        <v>0</v>
      </c>
      <c r="L8413">
        <v>0.92798409998067699</v>
      </c>
      <c r="M8413">
        <v>33.551238200016101</v>
      </c>
      <c r="N8413">
        <v>2</v>
      </c>
      <c r="O8413">
        <v>0.51486689999001101</v>
      </c>
      <c r="P8413">
        <v>34.223394600005101</v>
      </c>
    </row>
    <row r="8414" spans="1:16" x14ac:dyDescent="0.3">
      <c r="A8414">
        <v>24</v>
      </c>
      <c r="B8414">
        <v>2</v>
      </c>
      <c r="C8414">
        <v>0</v>
      </c>
      <c r="D8414">
        <v>1</v>
      </c>
      <c r="E8414" t="s">
        <v>1152</v>
      </c>
      <c r="F8414">
        <v>1</v>
      </c>
      <c r="G8414">
        <v>1</v>
      </c>
      <c r="H8414">
        <v>1.99533800000791</v>
      </c>
      <c r="I8414">
        <v>67.502065299980998</v>
      </c>
      <c r="J8414" t="s">
        <v>16</v>
      </c>
      <c r="K8414">
        <v>1</v>
      </c>
      <c r="L8414">
        <v>0.82437509999726899</v>
      </c>
      <c r="M8414">
        <v>35.552976900013199</v>
      </c>
      <c r="N8414">
        <v>3</v>
      </c>
      <c r="O8414">
        <v>0.44117319997167198</v>
      </c>
      <c r="P8414">
        <v>36.1334598000103</v>
      </c>
    </row>
    <row r="8415" spans="1:16" x14ac:dyDescent="0.3">
      <c r="A8415">
        <v>24</v>
      </c>
      <c r="B8415">
        <v>2</v>
      </c>
      <c r="C8415">
        <v>0</v>
      </c>
      <c r="D8415">
        <v>1</v>
      </c>
      <c r="E8415" t="s">
        <v>1905</v>
      </c>
      <c r="F8415">
        <v>0</v>
      </c>
      <c r="G8415">
        <v>1</v>
      </c>
      <c r="J8415" t="s">
        <v>14</v>
      </c>
      <c r="K8415">
        <v>1</v>
      </c>
      <c r="L8415">
        <v>1.0701382999832301</v>
      </c>
      <c r="M8415">
        <v>37.708955500012998</v>
      </c>
      <c r="N8415">
        <v>1</v>
      </c>
      <c r="O8415">
        <v>0.85748609999427605</v>
      </c>
      <c r="P8415">
        <v>38.749607600009803</v>
      </c>
    </row>
    <row r="8416" spans="1:16" x14ac:dyDescent="0.3">
      <c r="A8416">
        <v>24</v>
      </c>
      <c r="B8416">
        <v>2</v>
      </c>
      <c r="C8416">
        <v>0</v>
      </c>
      <c r="D8416">
        <v>1</v>
      </c>
      <c r="E8416" t="s">
        <v>365</v>
      </c>
      <c r="F8416">
        <v>1</v>
      </c>
      <c r="G8416">
        <v>1</v>
      </c>
      <c r="H8416">
        <v>1.9954944000055499</v>
      </c>
      <c r="I8416">
        <v>22.501354499982</v>
      </c>
      <c r="J8416" t="s">
        <v>14</v>
      </c>
      <c r="K8416">
        <v>0</v>
      </c>
      <c r="L8416">
        <v>1.1132945000135801</v>
      </c>
      <c r="M8416">
        <v>40.368092300021097</v>
      </c>
      <c r="N8416">
        <v>2</v>
      </c>
      <c r="O8416">
        <v>0.55263099999865495</v>
      </c>
      <c r="P8416">
        <v>41.092791500006598</v>
      </c>
    </row>
    <row r="8417" spans="1:16" x14ac:dyDescent="0.3">
      <c r="A8417">
        <v>24</v>
      </c>
      <c r="B8417">
        <v>2</v>
      </c>
      <c r="C8417">
        <v>0</v>
      </c>
      <c r="D8417">
        <v>1</v>
      </c>
      <c r="E8417" t="s">
        <v>2038</v>
      </c>
      <c r="F8417">
        <v>1</v>
      </c>
      <c r="G8417">
        <v>1</v>
      </c>
      <c r="H8417">
        <v>1.9956063000136099</v>
      </c>
      <c r="I8417">
        <v>50.001809599984</v>
      </c>
      <c r="J8417" t="s">
        <v>16</v>
      </c>
      <c r="K8417">
        <v>1</v>
      </c>
      <c r="L8417">
        <v>0.95102010000846404</v>
      </c>
      <c r="M8417">
        <v>42.549907100008603</v>
      </c>
      <c r="N8417">
        <v>2</v>
      </c>
      <c r="O8417">
        <v>0.52365670001017905</v>
      </c>
      <c r="P8417">
        <v>43.240240900020602</v>
      </c>
    </row>
    <row r="8418" spans="1:16" x14ac:dyDescent="0.3">
      <c r="A8418">
        <v>24</v>
      </c>
      <c r="B8418">
        <v>2</v>
      </c>
      <c r="C8418">
        <v>0</v>
      </c>
      <c r="D8418">
        <v>1</v>
      </c>
      <c r="E8418" t="s">
        <v>232</v>
      </c>
      <c r="F8418">
        <v>0</v>
      </c>
      <c r="G8418">
        <v>1</v>
      </c>
      <c r="J8418" t="s">
        <v>14</v>
      </c>
      <c r="K8418">
        <v>1</v>
      </c>
      <c r="L8418">
        <v>0.929339800000889</v>
      </c>
      <c r="M8418">
        <v>44.674446900025899</v>
      </c>
      <c r="N8418">
        <v>1</v>
      </c>
      <c r="O8418">
        <v>0.601285199983977</v>
      </c>
      <c r="P8418">
        <v>45.4374386999989</v>
      </c>
    </row>
    <row r="8419" spans="1:16" x14ac:dyDescent="0.3">
      <c r="A8419">
        <v>24</v>
      </c>
      <c r="B8419">
        <v>2</v>
      </c>
      <c r="C8419">
        <v>0</v>
      </c>
      <c r="D8419">
        <v>1</v>
      </c>
      <c r="E8419" t="s">
        <v>196</v>
      </c>
      <c r="F8419">
        <v>0</v>
      </c>
      <c r="G8419">
        <v>1</v>
      </c>
      <c r="J8419" t="s">
        <v>14</v>
      </c>
      <c r="K8419">
        <v>1</v>
      </c>
      <c r="L8419">
        <v>1.0812023000035</v>
      </c>
      <c r="M8419">
        <v>47.024274600000403</v>
      </c>
      <c r="N8419">
        <v>1</v>
      </c>
      <c r="O8419">
        <v>0.60074540000641696</v>
      </c>
      <c r="P8419">
        <v>47.765036099997801</v>
      </c>
    </row>
    <row r="8420" spans="1:16" x14ac:dyDescent="0.3">
      <c r="A8420">
        <v>24</v>
      </c>
      <c r="B8420">
        <v>2</v>
      </c>
      <c r="C8420">
        <v>0</v>
      </c>
      <c r="D8420">
        <v>1</v>
      </c>
      <c r="E8420" t="s">
        <v>1672</v>
      </c>
      <c r="F8420">
        <v>0</v>
      </c>
      <c r="G8420">
        <v>1</v>
      </c>
      <c r="J8420" t="s">
        <v>14</v>
      </c>
      <c r="K8420">
        <v>1</v>
      </c>
      <c r="L8420">
        <v>0.97114350000629202</v>
      </c>
      <c r="M8420">
        <v>49.241089700022698</v>
      </c>
      <c r="N8420">
        <v>1</v>
      </c>
      <c r="O8420">
        <v>0.51742079999530699</v>
      </c>
      <c r="P8420">
        <v>49.897483800014001</v>
      </c>
    </row>
    <row r="8421" spans="1:16" x14ac:dyDescent="0.3">
      <c r="A8421">
        <v>24</v>
      </c>
      <c r="B8421">
        <v>2</v>
      </c>
      <c r="C8421">
        <v>0</v>
      </c>
      <c r="D8421">
        <v>1</v>
      </c>
      <c r="E8421" t="s">
        <v>744</v>
      </c>
      <c r="F8421">
        <v>1</v>
      </c>
      <c r="G8421">
        <v>1</v>
      </c>
      <c r="H8421">
        <v>1.9953838000074</v>
      </c>
      <c r="I8421">
        <v>97.502595499972799</v>
      </c>
      <c r="J8421" t="s">
        <v>16</v>
      </c>
      <c r="K8421">
        <v>1</v>
      </c>
      <c r="L8421">
        <v>1.06183989997953</v>
      </c>
      <c r="M8421">
        <v>51.464287300012103</v>
      </c>
      <c r="N8421">
        <v>2</v>
      </c>
      <c r="O8421">
        <v>0.49890659999800802</v>
      </c>
      <c r="P8421">
        <v>52.111351700004903</v>
      </c>
    </row>
    <row r="8422" spans="1:16" x14ac:dyDescent="0.3">
      <c r="A8422">
        <v>24</v>
      </c>
      <c r="B8422">
        <v>2</v>
      </c>
      <c r="C8422">
        <v>0</v>
      </c>
      <c r="D8422">
        <v>1</v>
      </c>
      <c r="E8422" t="s">
        <v>632</v>
      </c>
      <c r="F8422">
        <v>1</v>
      </c>
      <c r="G8422">
        <v>1</v>
      </c>
      <c r="H8422">
        <v>1.99546770000597</v>
      </c>
      <c r="I8422">
        <v>150.00355809999701</v>
      </c>
      <c r="J8422" t="s">
        <v>16</v>
      </c>
      <c r="K8422">
        <v>1</v>
      </c>
      <c r="L8422">
        <v>0.87668950000079404</v>
      </c>
      <c r="M8422">
        <v>53.493229400017299</v>
      </c>
      <c r="N8422">
        <v>2</v>
      </c>
      <c r="O8422">
        <v>0.45709439998609003</v>
      </c>
      <c r="P8422">
        <v>54.117456500011002</v>
      </c>
    </row>
    <row r="8423" spans="1:16" x14ac:dyDescent="0.3">
      <c r="A8423">
        <v>24</v>
      </c>
      <c r="B8423">
        <v>2</v>
      </c>
      <c r="C8423">
        <v>0</v>
      </c>
      <c r="D8423">
        <v>1</v>
      </c>
      <c r="E8423" t="s">
        <v>45</v>
      </c>
      <c r="F8423">
        <v>0</v>
      </c>
      <c r="G8423">
        <v>1</v>
      </c>
      <c r="J8423" t="s">
        <v>14</v>
      </c>
      <c r="K8423">
        <v>1</v>
      </c>
      <c r="L8423">
        <v>1.17776099999901</v>
      </c>
      <c r="M8423">
        <v>55.800229900021797</v>
      </c>
      <c r="N8423">
        <v>1</v>
      </c>
      <c r="O8423">
        <v>0.44108180000330299</v>
      </c>
      <c r="P8423">
        <v>56.421407200017697</v>
      </c>
    </row>
    <row r="8424" spans="1:16" x14ac:dyDescent="0.3">
      <c r="A8424">
        <v>24</v>
      </c>
      <c r="B8424">
        <v>2</v>
      </c>
      <c r="C8424">
        <v>0</v>
      </c>
      <c r="D8424">
        <v>1</v>
      </c>
      <c r="E8424" t="s">
        <v>1315</v>
      </c>
      <c r="F8424">
        <v>1</v>
      </c>
      <c r="G8424">
        <v>1</v>
      </c>
      <c r="H8424">
        <v>1.99534309998853</v>
      </c>
      <c r="I8424">
        <v>5.0010502999939499</v>
      </c>
      <c r="J8424" t="s">
        <v>16</v>
      </c>
      <c r="K8424">
        <v>1</v>
      </c>
      <c r="L8424">
        <v>1.3595234999957</v>
      </c>
      <c r="M8424">
        <v>58.286349800007898</v>
      </c>
      <c r="N8424">
        <v>3</v>
      </c>
      <c r="O8424">
        <v>0.41829380000126598</v>
      </c>
      <c r="P8424">
        <v>58.862461600016097</v>
      </c>
    </row>
    <row r="8425" spans="1:16" x14ac:dyDescent="0.3">
      <c r="A8425">
        <v>24</v>
      </c>
      <c r="B8425">
        <v>2</v>
      </c>
      <c r="C8425">
        <v>0</v>
      </c>
      <c r="D8425">
        <v>1</v>
      </c>
      <c r="E8425" t="s">
        <v>2015</v>
      </c>
      <c r="F8425">
        <v>1</v>
      </c>
      <c r="G8425">
        <v>1</v>
      </c>
      <c r="H8425">
        <v>1.99551969999447</v>
      </c>
      <c r="I8425">
        <v>92.502503599971504</v>
      </c>
      <c r="J8425" t="s">
        <v>16</v>
      </c>
      <c r="K8425">
        <v>1</v>
      </c>
      <c r="L8425">
        <v>0.82673739999882001</v>
      </c>
      <c r="M8425">
        <v>60.194069100020002</v>
      </c>
      <c r="N8425">
        <v>2</v>
      </c>
      <c r="O8425">
        <v>0.42410919998655999</v>
      </c>
      <c r="P8425">
        <v>60.788222300005103</v>
      </c>
    </row>
    <row r="8426" spans="1:16" x14ac:dyDescent="0.3">
      <c r="A8426">
        <v>24</v>
      </c>
      <c r="B8426">
        <v>2</v>
      </c>
      <c r="C8426">
        <v>0</v>
      </c>
      <c r="D8426">
        <v>1</v>
      </c>
      <c r="E8426" t="s">
        <v>2113</v>
      </c>
      <c r="F8426">
        <v>1</v>
      </c>
      <c r="G8426">
        <v>1</v>
      </c>
      <c r="H8426">
        <v>1.99555769999279</v>
      </c>
      <c r="I8426">
        <v>45.001695999992101</v>
      </c>
      <c r="J8426" t="s">
        <v>16</v>
      </c>
      <c r="K8426">
        <v>1</v>
      </c>
      <c r="L8426">
        <v>0.81084920000284899</v>
      </c>
      <c r="M8426">
        <v>62.104078600008499</v>
      </c>
      <c r="N8426">
        <v>1</v>
      </c>
      <c r="O8426">
        <v>0.37612120000994798</v>
      </c>
      <c r="P8426">
        <v>62.6525504000019</v>
      </c>
    </row>
    <row r="8427" spans="1:16" x14ac:dyDescent="0.3">
      <c r="A8427">
        <v>24</v>
      </c>
      <c r="B8427">
        <v>2</v>
      </c>
      <c r="C8427">
        <v>0</v>
      </c>
      <c r="D8427">
        <v>1</v>
      </c>
      <c r="E8427" t="s">
        <v>228</v>
      </c>
      <c r="F8427">
        <v>1</v>
      </c>
      <c r="G8427">
        <v>1</v>
      </c>
      <c r="H8427">
        <v>1.99547550000716</v>
      </c>
      <c r="I8427">
        <v>80.002249399985899</v>
      </c>
      <c r="J8427" t="s">
        <v>16</v>
      </c>
      <c r="K8427">
        <v>1</v>
      </c>
      <c r="L8427">
        <v>0.85582189998240199</v>
      </c>
      <c r="M8427">
        <v>64.013483100017794</v>
      </c>
      <c r="N8427">
        <v>2</v>
      </c>
      <c r="O8427">
        <v>0.39515549998031901</v>
      </c>
      <c r="P8427">
        <v>64.576023800007505</v>
      </c>
    </row>
    <row r="8428" spans="1:16" x14ac:dyDescent="0.3">
      <c r="A8428">
        <v>24</v>
      </c>
      <c r="B8428">
        <v>2</v>
      </c>
      <c r="C8428">
        <v>0</v>
      </c>
      <c r="D8428">
        <v>1</v>
      </c>
      <c r="E8428" t="s">
        <v>1041</v>
      </c>
      <c r="F8428">
        <v>0</v>
      </c>
      <c r="G8428">
        <v>1</v>
      </c>
      <c r="J8428" t="s">
        <v>14</v>
      </c>
      <c r="K8428">
        <v>1</v>
      </c>
      <c r="L8428">
        <v>0.89407029998255905</v>
      </c>
      <c r="M8428">
        <v>65.975666100013797</v>
      </c>
      <c r="N8428">
        <v>1</v>
      </c>
      <c r="O8428">
        <v>0.37389700001222098</v>
      </c>
      <c r="P8428">
        <v>66.530006100016195</v>
      </c>
    </row>
    <row r="8429" spans="1:16" x14ac:dyDescent="0.3">
      <c r="A8429">
        <v>24</v>
      </c>
      <c r="B8429">
        <v>2</v>
      </c>
      <c r="C8429">
        <v>0</v>
      </c>
      <c r="D8429">
        <v>1</v>
      </c>
      <c r="E8429" t="s">
        <v>150</v>
      </c>
      <c r="F8429">
        <v>1</v>
      </c>
      <c r="G8429">
        <v>1</v>
      </c>
      <c r="H8429">
        <v>1.9988289999891999</v>
      </c>
      <c r="I8429">
        <v>75.0021542999893</v>
      </c>
      <c r="J8429" t="s">
        <v>16</v>
      </c>
      <c r="K8429">
        <v>1</v>
      </c>
      <c r="L8429">
        <v>0.82171070002368696</v>
      </c>
      <c r="M8429">
        <v>67.856522000016398</v>
      </c>
      <c r="N8429">
        <v>3</v>
      </c>
      <c r="O8429">
        <v>0.42107559999567501</v>
      </c>
      <c r="P8429">
        <v>68.449174100009301</v>
      </c>
    </row>
    <row r="8430" spans="1:16" x14ac:dyDescent="0.3">
      <c r="A8430">
        <v>24</v>
      </c>
      <c r="B8430">
        <v>2</v>
      </c>
      <c r="C8430">
        <v>0</v>
      </c>
      <c r="D8430">
        <v>1</v>
      </c>
      <c r="E8430" t="s">
        <v>2138</v>
      </c>
      <c r="F8430">
        <v>0</v>
      </c>
      <c r="G8430">
        <v>1</v>
      </c>
      <c r="J8430" t="s">
        <v>14</v>
      </c>
      <c r="K8430">
        <v>1</v>
      </c>
      <c r="L8430">
        <v>1.20523660001345</v>
      </c>
      <c r="M8430">
        <v>70.159443400014396</v>
      </c>
      <c r="N8430">
        <v>1</v>
      </c>
      <c r="O8430">
        <v>0.40855500000179701</v>
      </c>
      <c r="P8430">
        <v>70.732918100024094</v>
      </c>
    </row>
    <row r="8431" spans="1:16" x14ac:dyDescent="0.3">
      <c r="A8431">
        <v>24</v>
      </c>
      <c r="B8431">
        <v>2</v>
      </c>
      <c r="C8431">
        <v>0</v>
      </c>
      <c r="D8431">
        <v>1</v>
      </c>
      <c r="E8431" t="s">
        <v>204</v>
      </c>
      <c r="F8431">
        <v>0</v>
      </c>
      <c r="G8431">
        <v>1</v>
      </c>
      <c r="J8431" t="s">
        <v>14</v>
      </c>
      <c r="K8431">
        <v>1</v>
      </c>
      <c r="L8431">
        <v>1.0262425999972</v>
      </c>
      <c r="M8431">
        <v>72.264261200005393</v>
      </c>
      <c r="N8431">
        <v>1</v>
      </c>
      <c r="O8431">
        <v>0.33186289999866903</v>
      </c>
      <c r="P8431">
        <v>72.760270300001096</v>
      </c>
    </row>
    <row r="8432" spans="1:16" x14ac:dyDescent="0.3">
      <c r="A8432">
        <v>24</v>
      </c>
      <c r="B8432">
        <v>2</v>
      </c>
      <c r="C8432">
        <v>0</v>
      </c>
      <c r="D8432">
        <v>1</v>
      </c>
      <c r="E8432" t="s">
        <v>1106</v>
      </c>
      <c r="F8432">
        <v>1</v>
      </c>
      <c r="G8432">
        <v>1</v>
      </c>
      <c r="H8432">
        <v>1.99561220000032</v>
      </c>
      <c r="I8432">
        <v>57.501920399983597</v>
      </c>
      <c r="J8432" t="s">
        <v>16</v>
      </c>
      <c r="K8432">
        <v>1</v>
      </c>
      <c r="L8432">
        <v>0.80587020001257803</v>
      </c>
      <c r="M8432">
        <v>74.072176900022896</v>
      </c>
      <c r="N8432">
        <v>2</v>
      </c>
      <c r="O8432">
        <v>0.34410049999132802</v>
      </c>
      <c r="P8432">
        <v>74.580437099997695</v>
      </c>
    </row>
    <row r="8433" spans="1:16" x14ac:dyDescent="0.3">
      <c r="A8433">
        <v>24</v>
      </c>
      <c r="B8433">
        <v>2</v>
      </c>
      <c r="C8433">
        <v>0</v>
      </c>
      <c r="D8433">
        <v>1</v>
      </c>
      <c r="E8433" t="s">
        <v>806</v>
      </c>
      <c r="F8433">
        <v>1</v>
      </c>
      <c r="G8433">
        <v>1</v>
      </c>
      <c r="H8433">
        <v>1.99557440000353</v>
      </c>
      <c r="I8433">
        <v>25.001374799991002</v>
      </c>
      <c r="J8433" t="s">
        <v>16</v>
      </c>
      <c r="K8433">
        <v>1</v>
      </c>
      <c r="L8433">
        <v>0.91319600000861101</v>
      </c>
      <c r="M8433">
        <v>75.999703300010907</v>
      </c>
      <c r="N8433">
        <v>3</v>
      </c>
      <c r="O8433">
        <v>0.38057229999685699</v>
      </c>
      <c r="P8433">
        <v>76.561049000010797</v>
      </c>
    </row>
    <row r="8434" spans="1:16" x14ac:dyDescent="0.3">
      <c r="A8434">
        <v>24</v>
      </c>
      <c r="B8434">
        <v>2</v>
      </c>
      <c r="C8434">
        <v>0</v>
      </c>
      <c r="D8434">
        <v>1</v>
      </c>
      <c r="E8434" t="s">
        <v>2005</v>
      </c>
      <c r="F8434">
        <v>0</v>
      </c>
      <c r="G8434">
        <v>1</v>
      </c>
      <c r="J8434" t="s">
        <v>14</v>
      </c>
      <c r="K8434">
        <v>1</v>
      </c>
      <c r="L8434">
        <v>0.79763149999780603</v>
      </c>
      <c r="M8434">
        <v>77.864208800019696</v>
      </c>
      <c r="N8434">
        <v>1</v>
      </c>
      <c r="O8434">
        <v>0.37934730001143202</v>
      </c>
      <c r="P8434">
        <v>78.431878600007593</v>
      </c>
    </row>
    <row r="8435" spans="1:16" x14ac:dyDescent="0.3">
      <c r="A8435">
        <v>24</v>
      </c>
      <c r="B8435">
        <v>2</v>
      </c>
      <c r="C8435">
        <v>0</v>
      </c>
      <c r="D8435">
        <v>1</v>
      </c>
      <c r="E8435" t="s">
        <v>1832</v>
      </c>
      <c r="F8435">
        <v>1</v>
      </c>
      <c r="G8435">
        <v>1</v>
      </c>
      <c r="H8435">
        <v>1.9956367000122599</v>
      </c>
      <c r="I8435">
        <v>62.5020228999783</v>
      </c>
      <c r="J8435" t="s">
        <v>16</v>
      </c>
      <c r="K8435">
        <v>1</v>
      </c>
      <c r="L8435">
        <v>1.42129729999579</v>
      </c>
      <c r="M8435">
        <v>80.358016700018197</v>
      </c>
      <c r="N8435">
        <v>2</v>
      </c>
      <c r="O8435">
        <v>0.37121069998829598</v>
      </c>
      <c r="P8435">
        <v>80.896138100011697</v>
      </c>
    </row>
    <row r="8436" spans="1:16" x14ac:dyDescent="0.3">
      <c r="A8436">
        <v>24</v>
      </c>
      <c r="B8436">
        <v>2</v>
      </c>
      <c r="C8436">
        <v>0</v>
      </c>
      <c r="D8436">
        <v>1</v>
      </c>
      <c r="E8436" t="s">
        <v>963</v>
      </c>
      <c r="F8436">
        <v>1</v>
      </c>
      <c r="G8436">
        <v>1</v>
      </c>
      <c r="H8436">
        <v>1.99559200002113</v>
      </c>
      <c r="I8436">
        <v>10.0011747999815</v>
      </c>
      <c r="J8436" t="s">
        <v>16</v>
      </c>
      <c r="K8436">
        <v>1</v>
      </c>
      <c r="L8436">
        <v>0.73969660000875603</v>
      </c>
      <c r="M8436">
        <v>82.140601300023306</v>
      </c>
      <c r="N8436">
        <v>2</v>
      </c>
      <c r="O8436">
        <v>0.27683180000167301</v>
      </c>
      <c r="P8436">
        <v>82.585155800013993</v>
      </c>
    </row>
    <row r="8437" spans="1:16" x14ac:dyDescent="0.3">
      <c r="A8437">
        <v>24</v>
      </c>
      <c r="B8437">
        <v>2</v>
      </c>
      <c r="C8437">
        <v>0</v>
      </c>
      <c r="D8437">
        <v>1</v>
      </c>
      <c r="E8437" t="s">
        <v>1532</v>
      </c>
      <c r="F8437">
        <v>1</v>
      </c>
      <c r="G8437">
        <v>1</v>
      </c>
      <c r="H8437">
        <v>1.9954319000244101</v>
      </c>
      <c r="I8437">
        <v>2.5006103999912699</v>
      </c>
      <c r="J8437" t="s">
        <v>16</v>
      </c>
      <c r="K8437">
        <v>1</v>
      </c>
      <c r="L8437">
        <v>0.70209470001282204</v>
      </c>
      <c r="M8437">
        <v>83.792152500012904</v>
      </c>
      <c r="N8437">
        <v>2</v>
      </c>
      <c r="O8437">
        <v>0.261276000004727</v>
      </c>
      <c r="P8437">
        <v>84.201720400014906</v>
      </c>
    </row>
    <row r="8438" spans="1:16" x14ac:dyDescent="0.3">
      <c r="A8438">
        <v>24</v>
      </c>
      <c r="B8438">
        <v>2</v>
      </c>
      <c r="C8438">
        <v>0</v>
      </c>
      <c r="D8438">
        <v>1</v>
      </c>
      <c r="E8438" t="s">
        <v>1505</v>
      </c>
      <c r="F8438">
        <v>0</v>
      </c>
      <c r="G8438">
        <v>1</v>
      </c>
      <c r="J8438" t="s">
        <v>14</v>
      </c>
      <c r="K8438">
        <v>1</v>
      </c>
      <c r="L8438">
        <v>0.79676369999651797</v>
      </c>
      <c r="M8438">
        <v>85.503561600024099</v>
      </c>
      <c r="N8438">
        <v>1</v>
      </c>
      <c r="O8438">
        <v>0.37662349999300199</v>
      </c>
      <c r="P8438">
        <v>86.060633700020801</v>
      </c>
    </row>
    <row r="8439" spans="1:16" x14ac:dyDescent="0.3">
      <c r="A8439">
        <v>24</v>
      </c>
      <c r="B8439">
        <v>2</v>
      </c>
      <c r="C8439">
        <v>0</v>
      </c>
      <c r="D8439">
        <v>1</v>
      </c>
      <c r="E8439" t="s">
        <v>60</v>
      </c>
      <c r="F8439">
        <v>1</v>
      </c>
      <c r="G8439">
        <v>1</v>
      </c>
      <c r="H8439">
        <v>1.9954601000063099</v>
      </c>
      <c r="I8439">
        <v>140.00331669999301</v>
      </c>
      <c r="J8439" t="s">
        <v>14</v>
      </c>
      <c r="K8439">
        <v>0</v>
      </c>
      <c r="L8439">
        <v>0.85419749998254701</v>
      </c>
      <c r="M8439">
        <v>87.420420300011799</v>
      </c>
      <c r="N8439">
        <v>2</v>
      </c>
      <c r="O8439">
        <v>0.43539560001227101</v>
      </c>
      <c r="P8439">
        <v>87.999442300002599</v>
      </c>
    </row>
    <row r="8440" spans="1:16" x14ac:dyDescent="0.3">
      <c r="A8440">
        <v>24</v>
      </c>
      <c r="B8440">
        <v>2</v>
      </c>
      <c r="C8440">
        <v>0</v>
      </c>
      <c r="D8440">
        <v>1</v>
      </c>
      <c r="E8440" t="s">
        <v>1486</v>
      </c>
      <c r="F8440">
        <v>0</v>
      </c>
      <c r="G8440">
        <v>1</v>
      </c>
      <c r="J8440" t="s">
        <v>14</v>
      </c>
      <c r="K8440">
        <v>1</v>
      </c>
      <c r="L8440">
        <v>1.0365283999999499</v>
      </c>
      <c r="M8440">
        <v>89.540739700023593</v>
      </c>
      <c r="N8440">
        <v>1</v>
      </c>
      <c r="O8440">
        <v>1.4042885000235401</v>
      </c>
      <c r="P8440">
        <v>91.096298900025403</v>
      </c>
    </row>
    <row r="8441" spans="1:16" x14ac:dyDescent="0.3">
      <c r="A8441">
        <v>24</v>
      </c>
      <c r="B8441">
        <v>2</v>
      </c>
      <c r="C8441">
        <v>0</v>
      </c>
      <c r="D8441">
        <v>1</v>
      </c>
      <c r="E8441" t="s">
        <v>1546</v>
      </c>
      <c r="F8441">
        <v>1</v>
      </c>
      <c r="G8441">
        <v>1</v>
      </c>
      <c r="H8441">
        <v>1.9953880000102799</v>
      </c>
      <c r="I8441">
        <v>47.501755699980997</v>
      </c>
      <c r="J8441" t="s">
        <v>16</v>
      </c>
      <c r="K8441">
        <v>1</v>
      </c>
      <c r="L8441">
        <v>1.1188950999931</v>
      </c>
      <c r="M8441">
        <v>92.720144999999306</v>
      </c>
      <c r="N8441">
        <v>2</v>
      </c>
      <c r="O8441">
        <v>0.41887470000074201</v>
      </c>
      <c r="P8441">
        <v>93.327406500000507</v>
      </c>
    </row>
    <row r="8442" spans="1:16" x14ac:dyDescent="0.3">
      <c r="A8442">
        <v>24</v>
      </c>
      <c r="B8442">
        <v>2</v>
      </c>
      <c r="C8442">
        <v>0</v>
      </c>
      <c r="D8442">
        <v>1</v>
      </c>
      <c r="E8442" t="s">
        <v>52</v>
      </c>
      <c r="F8442">
        <v>0</v>
      </c>
      <c r="G8442">
        <v>1</v>
      </c>
      <c r="J8442" t="s">
        <v>16</v>
      </c>
      <c r="K8442">
        <v>0</v>
      </c>
      <c r="L8442">
        <v>0.838769200025126</v>
      </c>
      <c r="M8442">
        <v>94.671616600011504</v>
      </c>
      <c r="N8442">
        <v>2</v>
      </c>
      <c r="O8442">
        <v>0.29097899998305399</v>
      </c>
      <c r="P8442">
        <v>95.151171300007306</v>
      </c>
    </row>
    <row r="8443" spans="1:16" x14ac:dyDescent="0.3">
      <c r="A8443">
        <v>24</v>
      </c>
      <c r="B8443">
        <v>2</v>
      </c>
      <c r="C8443">
        <v>0</v>
      </c>
      <c r="D8443">
        <v>1</v>
      </c>
      <c r="E8443" t="s">
        <v>1192</v>
      </c>
      <c r="F8443">
        <v>1</v>
      </c>
      <c r="G8443">
        <v>1</v>
      </c>
      <c r="H8443">
        <v>1.9958181999972999</v>
      </c>
      <c r="I8443">
        <v>77.502193599997597</v>
      </c>
      <c r="J8443" t="s">
        <v>16</v>
      </c>
      <c r="K8443">
        <v>1</v>
      </c>
      <c r="L8443">
        <v>0.687911599990912</v>
      </c>
      <c r="M8443">
        <v>96.344054300017902</v>
      </c>
      <c r="N8443">
        <v>2</v>
      </c>
      <c r="O8443">
        <v>0.33958620001794798</v>
      </c>
      <c r="P8443">
        <v>96.847771500004498</v>
      </c>
    </row>
    <row r="8444" spans="1:16" x14ac:dyDescent="0.3">
      <c r="A8444">
        <v>24</v>
      </c>
      <c r="B8444">
        <v>2</v>
      </c>
      <c r="C8444">
        <v>0</v>
      </c>
      <c r="D8444">
        <v>1</v>
      </c>
      <c r="E8444" t="s">
        <v>1937</v>
      </c>
      <c r="F8444">
        <v>0</v>
      </c>
      <c r="G8444">
        <v>1</v>
      </c>
      <c r="J8444" t="s">
        <v>14</v>
      </c>
      <c r="K8444">
        <v>1</v>
      </c>
      <c r="L8444">
        <v>0.752472599997418</v>
      </c>
      <c r="M8444">
        <v>98.105008500016993</v>
      </c>
      <c r="N8444">
        <v>1</v>
      </c>
      <c r="O8444">
        <v>0.283516800001962</v>
      </c>
      <c r="P8444">
        <v>98.551949500019006</v>
      </c>
    </row>
    <row r="8445" spans="1:16" x14ac:dyDescent="0.3">
      <c r="A8445">
        <v>24</v>
      </c>
      <c r="B8445">
        <v>2</v>
      </c>
      <c r="C8445">
        <v>0</v>
      </c>
      <c r="D8445">
        <v>1</v>
      </c>
      <c r="E8445" t="s">
        <v>2020</v>
      </c>
      <c r="F8445">
        <v>0</v>
      </c>
      <c r="G8445">
        <v>1</v>
      </c>
      <c r="J8445" t="s">
        <v>16</v>
      </c>
      <c r="K8445">
        <v>0</v>
      </c>
      <c r="L8445">
        <v>0.64723800000501797</v>
      </c>
      <c r="M8445">
        <v>99.704211200005403</v>
      </c>
      <c r="N8445">
        <v>1</v>
      </c>
      <c r="O8445">
        <v>2.5628874000103701</v>
      </c>
      <c r="P8445">
        <v>102.439288400026</v>
      </c>
    </row>
    <row r="8446" spans="1:16" x14ac:dyDescent="0.3">
      <c r="A8446">
        <v>24</v>
      </c>
      <c r="B8446">
        <v>2</v>
      </c>
      <c r="C8446">
        <v>0</v>
      </c>
      <c r="D8446">
        <v>1</v>
      </c>
      <c r="E8446" t="s">
        <v>1579</v>
      </c>
      <c r="F8446">
        <v>1</v>
      </c>
      <c r="G8446">
        <v>1</v>
      </c>
      <c r="H8446">
        <v>1.99563799999305</v>
      </c>
      <c r="I8446">
        <v>7.5011196999985303</v>
      </c>
      <c r="J8446" t="s">
        <v>16</v>
      </c>
      <c r="K8446">
        <v>1</v>
      </c>
      <c r="L8446">
        <v>0.87162530000205196</v>
      </c>
      <c r="M8446">
        <v>103.815476500022</v>
      </c>
      <c r="N8446">
        <v>2</v>
      </c>
      <c r="O8446">
        <v>0.45720050000818402</v>
      </c>
      <c r="P8446">
        <v>104.461439300008</v>
      </c>
    </row>
    <row r="8447" spans="1:16" x14ac:dyDescent="0.3">
      <c r="A8447">
        <v>24</v>
      </c>
      <c r="B8447">
        <v>2</v>
      </c>
      <c r="C8447">
        <v>0</v>
      </c>
      <c r="D8447">
        <v>1</v>
      </c>
      <c r="E8447" t="s">
        <v>1776</v>
      </c>
      <c r="F8447">
        <v>0</v>
      </c>
      <c r="G8447">
        <v>1</v>
      </c>
      <c r="J8447" t="s">
        <v>14</v>
      </c>
      <c r="K8447">
        <v>1</v>
      </c>
      <c r="L8447">
        <v>0.74970730001223296</v>
      </c>
      <c r="M8447">
        <v>105.7169651</v>
      </c>
      <c r="N8447">
        <v>1</v>
      </c>
      <c r="O8447">
        <v>0.41906010001548599</v>
      </c>
      <c r="P8447">
        <v>106.327418200002</v>
      </c>
    </row>
    <row r="8448" spans="1:16" x14ac:dyDescent="0.3">
      <c r="A8448">
        <v>24</v>
      </c>
      <c r="B8448">
        <v>2</v>
      </c>
      <c r="C8448">
        <v>0</v>
      </c>
      <c r="D8448">
        <v>1</v>
      </c>
      <c r="E8448" t="s">
        <v>1801</v>
      </c>
      <c r="F8448">
        <v>0</v>
      </c>
      <c r="G8448">
        <v>1</v>
      </c>
      <c r="J8448" t="s">
        <v>16</v>
      </c>
      <c r="K8448">
        <v>0</v>
      </c>
      <c r="L8448">
        <v>1.14188300000387</v>
      </c>
      <c r="M8448">
        <v>107.97508460001001</v>
      </c>
      <c r="N8448">
        <v>2</v>
      </c>
      <c r="O8448">
        <v>0.32379249998484699</v>
      </c>
      <c r="P8448">
        <v>108.46411990001801</v>
      </c>
    </row>
    <row r="8449" spans="1:16" x14ac:dyDescent="0.3">
      <c r="A8449">
        <v>24</v>
      </c>
      <c r="B8449">
        <v>2</v>
      </c>
      <c r="C8449">
        <v>0</v>
      </c>
      <c r="D8449">
        <v>1</v>
      </c>
      <c r="E8449" t="s">
        <v>35</v>
      </c>
      <c r="F8449">
        <v>0</v>
      </c>
      <c r="G8449">
        <v>1</v>
      </c>
      <c r="J8449" t="s">
        <v>14</v>
      </c>
      <c r="K8449">
        <v>1</v>
      </c>
      <c r="L8449">
        <v>1.8640619000070699</v>
      </c>
      <c r="M8449">
        <v>110.832980300009</v>
      </c>
      <c r="N8449">
        <v>2</v>
      </c>
      <c r="O8449">
        <v>0.384335699985968</v>
      </c>
      <c r="P8449">
        <v>111.39702510001401</v>
      </c>
    </row>
    <row r="8450" spans="1:16" x14ac:dyDescent="0.3">
      <c r="A8450">
        <v>24</v>
      </c>
      <c r="B8450">
        <v>2</v>
      </c>
      <c r="C8450">
        <v>0</v>
      </c>
      <c r="D8450">
        <v>1</v>
      </c>
      <c r="E8450" t="s">
        <v>101</v>
      </c>
      <c r="F8450">
        <v>0</v>
      </c>
      <c r="G8450">
        <v>1</v>
      </c>
      <c r="J8450" t="s">
        <v>14</v>
      </c>
      <c r="K8450">
        <v>1</v>
      </c>
      <c r="L8450">
        <v>1.95081290000235</v>
      </c>
      <c r="M8450">
        <v>113.853212300019</v>
      </c>
      <c r="N8450">
        <v>1</v>
      </c>
      <c r="O8450">
        <v>0.280487300013192</v>
      </c>
      <c r="P8450">
        <v>114.300915300002</v>
      </c>
    </row>
    <row r="8451" spans="1:16" x14ac:dyDescent="0.3">
      <c r="A8451">
        <v>24</v>
      </c>
      <c r="B8451">
        <v>2</v>
      </c>
      <c r="C8451">
        <v>0</v>
      </c>
      <c r="D8451">
        <v>1</v>
      </c>
      <c r="E8451" t="s">
        <v>619</v>
      </c>
      <c r="F8451">
        <v>1</v>
      </c>
      <c r="G8451">
        <v>1</v>
      </c>
      <c r="H8451">
        <v>1.9954608000116401</v>
      </c>
      <c r="I8451">
        <v>142.50337519997299</v>
      </c>
      <c r="J8451" t="s">
        <v>16</v>
      </c>
      <c r="K8451">
        <v>1</v>
      </c>
      <c r="L8451">
        <v>1.19113409999409</v>
      </c>
      <c r="M8451">
        <v>115.996801700006</v>
      </c>
      <c r="N8451">
        <v>2</v>
      </c>
      <c r="O8451">
        <v>0.30057729998952698</v>
      </c>
      <c r="P8451">
        <v>116.464992499998</v>
      </c>
    </row>
    <row r="8452" spans="1:16" x14ac:dyDescent="0.3">
      <c r="A8452">
        <v>24</v>
      </c>
      <c r="B8452">
        <v>2</v>
      </c>
      <c r="C8452">
        <v>0</v>
      </c>
      <c r="D8452">
        <v>1</v>
      </c>
      <c r="E8452" t="s">
        <v>737</v>
      </c>
      <c r="F8452">
        <v>0</v>
      </c>
      <c r="G8452">
        <v>1</v>
      </c>
      <c r="J8452" t="s">
        <v>14</v>
      </c>
      <c r="K8452">
        <v>1</v>
      </c>
      <c r="L8452">
        <v>2.5652516999980399</v>
      </c>
      <c r="M8452">
        <v>119.535175000026</v>
      </c>
      <c r="N8452">
        <v>1</v>
      </c>
      <c r="O8452">
        <v>0.60303460000432096</v>
      </c>
      <c r="P8452">
        <v>120.35104780000999</v>
      </c>
    </row>
    <row r="8453" spans="1:16" x14ac:dyDescent="0.3">
      <c r="A8453">
        <v>24</v>
      </c>
      <c r="B8453">
        <v>2</v>
      </c>
      <c r="C8453">
        <v>0</v>
      </c>
      <c r="D8453">
        <v>1</v>
      </c>
      <c r="E8453" t="s">
        <v>1232</v>
      </c>
      <c r="F8453">
        <v>1</v>
      </c>
      <c r="G8453">
        <v>1</v>
      </c>
      <c r="H8453">
        <v>1.9956543000007501</v>
      </c>
      <c r="I8453">
        <v>12.501245899999001</v>
      </c>
      <c r="J8453" t="s">
        <v>16</v>
      </c>
      <c r="K8453">
        <v>1</v>
      </c>
      <c r="L8453">
        <v>0.82101909999619205</v>
      </c>
      <c r="M8453">
        <v>121.677074700012</v>
      </c>
      <c r="N8453">
        <v>2</v>
      </c>
      <c r="O8453">
        <v>0.39946819999022398</v>
      </c>
      <c r="P8453">
        <v>122.276334900002</v>
      </c>
    </row>
    <row r="8454" spans="1:16" x14ac:dyDescent="0.3">
      <c r="A8454">
        <v>24</v>
      </c>
      <c r="B8454">
        <v>2</v>
      </c>
      <c r="C8454">
        <v>0</v>
      </c>
      <c r="D8454">
        <v>1</v>
      </c>
      <c r="E8454" t="s">
        <v>939</v>
      </c>
      <c r="F8454">
        <v>1</v>
      </c>
      <c r="G8454">
        <v>1</v>
      </c>
      <c r="H8454">
        <v>1.99545800001943</v>
      </c>
      <c r="I8454">
        <v>120.003020999982</v>
      </c>
      <c r="J8454" t="s">
        <v>16</v>
      </c>
      <c r="K8454">
        <v>1</v>
      </c>
      <c r="L8454">
        <v>1.2636149000027199</v>
      </c>
      <c r="M8454">
        <v>124.046156700002</v>
      </c>
      <c r="N8454">
        <v>1</v>
      </c>
      <c r="O8454">
        <v>0.29731990001164399</v>
      </c>
      <c r="P8454">
        <v>124.485587100004</v>
      </c>
    </row>
    <row r="8455" spans="1:16" x14ac:dyDescent="0.3">
      <c r="A8455">
        <v>24</v>
      </c>
      <c r="B8455">
        <v>2</v>
      </c>
      <c r="C8455">
        <v>0</v>
      </c>
      <c r="D8455">
        <v>1</v>
      </c>
      <c r="E8455" t="s">
        <v>1763</v>
      </c>
      <c r="F8455">
        <v>1</v>
      </c>
      <c r="G8455">
        <v>1</v>
      </c>
      <c r="H8455">
        <v>1.99563739998848</v>
      </c>
      <c r="I8455">
        <v>112.50288469999199</v>
      </c>
      <c r="J8455" t="s">
        <v>16</v>
      </c>
      <c r="K8455">
        <v>1</v>
      </c>
      <c r="L8455">
        <v>0.90138850000221304</v>
      </c>
      <c r="M8455">
        <v>125.892620300001</v>
      </c>
      <c r="N8455">
        <v>2</v>
      </c>
      <c r="O8455">
        <v>0.33140530000673601</v>
      </c>
      <c r="P8455">
        <v>126.415704200015</v>
      </c>
    </row>
    <row r="8456" spans="1:16" x14ac:dyDescent="0.3">
      <c r="A8456">
        <v>24</v>
      </c>
      <c r="B8456">
        <v>2</v>
      </c>
      <c r="C8456">
        <v>0</v>
      </c>
      <c r="D8456">
        <v>1</v>
      </c>
      <c r="E8456" t="s">
        <v>91</v>
      </c>
      <c r="F8456">
        <v>1</v>
      </c>
      <c r="G8456">
        <v>1</v>
      </c>
      <c r="H8456">
        <v>1.99572730000364</v>
      </c>
      <c r="I8456">
        <v>102.502660499973</v>
      </c>
      <c r="J8456" t="s">
        <v>16</v>
      </c>
      <c r="K8456">
        <v>1</v>
      </c>
      <c r="L8456">
        <v>0.88647619998664595</v>
      </c>
      <c r="M8456">
        <v>127.806762000022</v>
      </c>
      <c r="N8456">
        <v>3</v>
      </c>
      <c r="O8456">
        <v>0.29204589998698799</v>
      </c>
      <c r="P8456">
        <v>128.280216400017</v>
      </c>
    </row>
    <row r="8457" spans="1:16" x14ac:dyDescent="0.3">
      <c r="A8457">
        <v>24</v>
      </c>
      <c r="B8457">
        <v>2</v>
      </c>
      <c r="C8457">
        <v>0</v>
      </c>
      <c r="D8457">
        <v>1</v>
      </c>
      <c r="E8457" t="s">
        <v>1067</v>
      </c>
      <c r="F8457">
        <v>1</v>
      </c>
      <c r="G8457">
        <v>1</v>
      </c>
      <c r="H8457">
        <v>1.99544609998702</v>
      </c>
      <c r="I8457">
        <v>30.0014505999861</v>
      </c>
      <c r="J8457" t="s">
        <v>16</v>
      </c>
      <c r="K8457">
        <v>1</v>
      </c>
      <c r="L8457">
        <v>1.01600480001071</v>
      </c>
      <c r="M8457">
        <v>129.800831700006</v>
      </c>
      <c r="N8457">
        <v>2</v>
      </c>
      <c r="O8457">
        <v>0.360678899975028</v>
      </c>
      <c r="P8457">
        <v>130.36500190000501</v>
      </c>
    </row>
    <row r="8458" spans="1:16" x14ac:dyDescent="0.3">
      <c r="A8458">
        <v>24</v>
      </c>
      <c r="B8458">
        <v>2</v>
      </c>
      <c r="C8458">
        <v>0</v>
      </c>
      <c r="D8458">
        <v>1</v>
      </c>
      <c r="E8458" t="s">
        <v>412</v>
      </c>
      <c r="F8458">
        <v>0</v>
      </c>
      <c r="G8458">
        <v>1</v>
      </c>
      <c r="J8458" t="s">
        <v>16</v>
      </c>
      <c r="K8458">
        <v>0</v>
      </c>
      <c r="L8458">
        <v>0.80183200002647903</v>
      </c>
      <c r="M8458">
        <v>131.67175820001299</v>
      </c>
      <c r="N8458">
        <v>2</v>
      </c>
      <c r="O8458">
        <v>0.24949149999883999</v>
      </c>
      <c r="P8458">
        <v>132.109596300026</v>
      </c>
    </row>
    <row r="8459" spans="1:16" x14ac:dyDescent="0.3">
      <c r="A8459">
        <v>24</v>
      </c>
      <c r="B8459">
        <v>2</v>
      </c>
      <c r="C8459">
        <v>0</v>
      </c>
      <c r="D8459">
        <v>1</v>
      </c>
      <c r="E8459" t="s">
        <v>402</v>
      </c>
      <c r="F8459">
        <v>1</v>
      </c>
      <c r="G8459">
        <v>1</v>
      </c>
      <c r="H8459">
        <v>1.99551819998305</v>
      </c>
      <c r="I8459">
        <v>145.00344709999601</v>
      </c>
      <c r="J8459" t="s">
        <v>16</v>
      </c>
      <c r="K8459">
        <v>1</v>
      </c>
      <c r="L8459">
        <v>0.74525570002151698</v>
      </c>
      <c r="M8459">
        <v>133.361117699998</v>
      </c>
      <c r="N8459">
        <v>2</v>
      </c>
      <c r="O8459">
        <v>0.25885709997965001</v>
      </c>
      <c r="P8459">
        <v>133.76722360000699</v>
      </c>
    </row>
    <row r="8460" spans="1:16" x14ac:dyDescent="0.3">
      <c r="A8460">
        <v>24</v>
      </c>
      <c r="B8460">
        <v>2</v>
      </c>
      <c r="C8460">
        <v>0</v>
      </c>
      <c r="D8460">
        <v>1</v>
      </c>
      <c r="E8460" t="s">
        <v>1643</v>
      </c>
      <c r="F8460">
        <v>0</v>
      </c>
      <c r="G8460">
        <v>1</v>
      </c>
      <c r="J8460" t="s">
        <v>14</v>
      </c>
      <c r="K8460">
        <v>1</v>
      </c>
      <c r="L8460">
        <v>1.28481350000948</v>
      </c>
      <c r="M8460">
        <v>135.55713770000099</v>
      </c>
      <c r="N8460">
        <v>1</v>
      </c>
      <c r="O8460">
        <v>0.28098989999853102</v>
      </c>
      <c r="P8460">
        <v>136.01320740001401</v>
      </c>
    </row>
    <row r="8461" spans="1:16" x14ac:dyDescent="0.3">
      <c r="A8461">
        <v>24</v>
      </c>
      <c r="B8461">
        <v>2</v>
      </c>
      <c r="C8461">
        <v>0</v>
      </c>
      <c r="D8461">
        <v>1</v>
      </c>
      <c r="E8461" t="s">
        <v>1623</v>
      </c>
      <c r="F8461">
        <v>0</v>
      </c>
      <c r="G8461">
        <v>1</v>
      </c>
      <c r="J8461" t="s">
        <v>14</v>
      </c>
      <c r="K8461">
        <v>1</v>
      </c>
      <c r="L8461">
        <v>1.0089231999882</v>
      </c>
      <c r="M8461">
        <v>137.52709430002099</v>
      </c>
      <c r="N8461">
        <v>1</v>
      </c>
      <c r="O8461">
        <v>0.34101030000601901</v>
      </c>
      <c r="P8461">
        <v>138.00920040000301</v>
      </c>
    </row>
    <row r="8462" spans="1:16" x14ac:dyDescent="0.3">
      <c r="A8462">
        <v>24</v>
      </c>
      <c r="B8462">
        <v>2</v>
      </c>
      <c r="C8462">
        <v>1</v>
      </c>
      <c r="D8462">
        <v>1</v>
      </c>
      <c r="E8462" t="s">
        <v>175</v>
      </c>
      <c r="F8462">
        <v>0</v>
      </c>
      <c r="G8462">
        <v>2</v>
      </c>
      <c r="J8462" t="s">
        <v>14</v>
      </c>
      <c r="K8462">
        <v>1</v>
      </c>
      <c r="L8462">
        <v>1.4028319999924901</v>
      </c>
      <c r="M8462">
        <v>1.402923799993</v>
      </c>
      <c r="N8462">
        <v>2</v>
      </c>
      <c r="O8462">
        <v>0.67623559999628902</v>
      </c>
      <c r="P8462">
        <v>2.2497839999850799</v>
      </c>
    </row>
    <row r="8463" spans="1:16" x14ac:dyDescent="0.3">
      <c r="A8463">
        <v>24</v>
      </c>
      <c r="B8463">
        <v>2</v>
      </c>
      <c r="C8463">
        <v>1</v>
      </c>
      <c r="D8463">
        <v>1</v>
      </c>
      <c r="E8463" t="s">
        <v>1722</v>
      </c>
      <c r="F8463">
        <v>1</v>
      </c>
      <c r="G8463">
        <v>2</v>
      </c>
      <c r="H8463">
        <v>1.99550499999896</v>
      </c>
      <c r="I8463">
        <v>37.501547399995601</v>
      </c>
      <c r="J8463" t="s">
        <v>16</v>
      </c>
      <c r="K8463">
        <v>1</v>
      </c>
      <c r="L8463">
        <v>1.8592298999719801</v>
      </c>
      <c r="M8463">
        <v>4.6139137999853101</v>
      </c>
      <c r="N8463">
        <v>2</v>
      </c>
      <c r="O8463">
        <v>0.75588339997921095</v>
      </c>
      <c r="P8463">
        <v>5.5215967999829401</v>
      </c>
    </row>
    <row r="8464" spans="1:16" x14ac:dyDescent="0.3">
      <c r="A8464">
        <v>24</v>
      </c>
      <c r="B8464">
        <v>2</v>
      </c>
      <c r="C8464">
        <v>1</v>
      </c>
      <c r="D8464">
        <v>1</v>
      </c>
      <c r="E8464" t="s">
        <v>300</v>
      </c>
      <c r="F8464">
        <v>0</v>
      </c>
      <c r="G8464">
        <v>2</v>
      </c>
      <c r="J8464" t="s">
        <v>14</v>
      </c>
      <c r="K8464">
        <v>1</v>
      </c>
      <c r="L8464">
        <v>1.27925900000264</v>
      </c>
      <c r="M8464">
        <v>7.3063999000005397</v>
      </c>
      <c r="N8464">
        <v>1</v>
      </c>
      <c r="O8464">
        <v>0.36387689999537498</v>
      </c>
      <c r="P8464">
        <v>7.8653716999979197</v>
      </c>
    </row>
    <row r="8465" spans="1:16" x14ac:dyDescent="0.3">
      <c r="A8465">
        <v>24</v>
      </c>
      <c r="B8465">
        <v>2</v>
      </c>
      <c r="C8465">
        <v>1</v>
      </c>
      <c r="D8465">
        <v>1</v>
      </c>
      <c r="E8465" t="s">
        <v>1570</v>
      </c>
      <c r="F8465">
        <v>1</v>
      </c>
      <c r="G8465">
        <v>2</v>
      </c>
      <c r="H8465">
        <v>1.9954955000139301</v>
      </c>
      <c r="I8465">
        <v>55.001884299999801</v>
      </c>
      <c r="J8465" t="s">
        <v>16</v>
      </c>
      <c r="K8465">
        <v>1</v>
      </c>
      <c r="L8465">
        <v>1.5881165000027999</v>
      </c>
      <c r="M8465">
        <v>9.9581067000108305</v>
      </c>
      <c r="N8465">
        <v>2</v>
      </c>
      <c r="O8465">
        <v>0.26617329998407502</v>
      </c>
      <c r="P8465">
        <v>10.439560099999699</v>
      </c>
    </row>
    <row r="8466" spans="1:16" x14ac:dyDescent="0.3">
      <c r="A8466">
        <v>24</v>
      </c>
      <c r="B8466">
        <v>2</v>
      </c>
      <c r="C8466">
        <v>1</v>
      </c>
      <c r="D8466">
        <v>1</v>
      </c>
      <c r="E8466" t="s">
        <v>1933</v>
      </c>
      <c r="F8466">
        <v>0</v>
      </c>
      <c r="G8466">
        <v>2</v>
      </c>
      <c r="J8466" t="s">
        <v>14</v>
      </c>
      <c r="K8466">
        <v>1</v>
      </c>
      <c r="L8466">
        <v>0.85561829997459404</v>
      </c>
      <c r="M8466">
        <v>11.801105799997501</v>
      </c>
      <c r="N8466">
        <v>1</v>
      </c>
      <c r="O8466">
        <v>0.23535780000383999</v>
      </c>
      <c r="P8466">
        <v>12.184683600004099</v>
      </c>
    </row>
    <row r="8467" spans="1:16" x14ac:dyDescent="0.3">
      <c r="A8467">
        <v>24</v>
      </c>
      <c r="B8467">
        <v>2</v>
      </c>
      <c r="C8467">
        <v>1</v>
      </c>
      <c r="D8467">
        <v>1</v>
      </c>
      <c r="E8467" t="s">
        <v>1320</v>
      </c>
      <c r="F8467">
        <v>0</v>
      </c>
      <c r="G8467">
        <v>2</v>
      </c>
      <c r="J8467" t="s">
        <v>14</v>
      </c>
      <c r="K8467">
        <v>1</v>
      </c>
      <c r="L8467">
        <v>0.88179719998151995</v>
      </c>
      <c r="M8467">
        <v>13.5714396999974</v>
      </c>
      <c r="N8467">
        <v>1</v>
      </c>
      <c r="O8467">
        <v>0.20189810000010799</v>
      </c>
      <c r="P8467">
        <v>13.9515249000106</v>
      </c>
    </row>
    <row r="8468" spans="1:16" x14ac:dyDescent="0.3">
      <c r="A8468">
        <v>24</v>
      </c>
      <c r="B8468">
        <v>2</v>
      </c>
      <c r="C8468">
        <v>1</v>
      </c>
      <c r="D8468">
        <v>1</v>
      </c>
      <c r="E8468" t="s">
        <v>881</v>
      </c>
      <c r="F8468">
        <v>1</v>
      </c>
      <c r="G8468">
        <v>2</v>
      </c>
      <c r="H8468">
        <v>1.99569109998993</v>
      </c>
      <c r="I8468">
        <v>127.503138199972</v>
      </c>
      <c r="J8468" t="s">
        <v>16</v>
      </c>
      <c r="K8468">
        <v>1</v>
      </c>
      <c r="L8468">
        <v>1.51755240000784</v>
      </c>
      <c r="M8468">
        <v>15.973859299992901</v>
      </c>
      <c r="N8468">
        <v>1</v>
      </c>
      <c r="O8468">
        <v>0.57810759998392303</v>
      </c>
      <c r="P8468">
        <v>16.783741599996599</v>
      </c>
    </row>
    <row r="8469" spans="1:16" x14ac:dyDescent="0.3">
      <c r="A8469">
        <v>24</v>
      </c>
      <c r="B8469">
        <v>2</v>
      </c>
      <c r="C8469">
        <v>1</v>
      </c>
      <c r="D8469">
        <v>1</v>
      </c>
      <c r="E8469" t="s">
        <v>395</v>
      </c>
      <c r="F8469">
        <v>1</v>
      </c>
      <c r="G8469">
        <v>2</v>
      </c>
      <c r="H8469">
        <v>1.9952256999968101</v>
      </c>
      <c r="I8469">
        <v>105.00271289999399</v>
      </c>
      <c r="J8469" t="s">
        <v>14</v>
      </c>
      <c r="K8469">
        <v>0</v>
      </c>
      <c r="L8469">
        <v>0.91331599999102797</v>
      </c>
      <c r="M8469">
        <v>18.202376800007201</v>
      </c>
      <c r="N8469">
        <v>1</v>
      </c>
      <c r="O8469">
        <v>0.30806370000937</v>
      </c>
      <c r="P8469">
        <v>18.641907199984399</v>
      </c>
    </row>
    <row r="8470" spans="1:16" x14ac:dyDescent="0.3">
      <c r="A8470">
        <v>24</v>
      </c>
      <c r="B8470">
        <v>2</v>
      </c>
      <c r="C8470">
        <v>1</v>
      </c>
      <c r="D8470">
        <v>1</v>
      </c>
      <c r="E8470" t="s">
        <v>75</v>
      </c>
      <c r="F8470">
        <v>0</v>
      </c>
      <c r="G8470">
        <v>2</v>
      </c>
      <c r="J8470" t="s">
        <v>14</v>
      </c>
      <c r="K8470">
        <v>1</v>
      </c>
      <c r="L8470">
        <v>0.72530769999139</v>
      </c>
      <c r="M8470">
        <v>19.872085899987699</v>
      </c>
      <c r="N8470">
        <v>2</v>
      </c>
      <c r="O8470">
        <v>0.281332699989434</v>
      </c>
      <c r="P8470">
        <v>20.3026700000046</v>
      </c>
    </row>
    <row r="8471" spans="1:16" x14ac:dyDescent="0.3">
      <c r="A8471">
        <v>24</v>
      </c>
      <c r="B8471">
        <v>2</v>
      </c>
      <c r="C8471">
        <v>1</v>
      </c>
      <c r="D8471">
        <v>1</v>
      </c>
      <c r="E8471" t="s">
        <v>1013</v>
      </c>
      <c r="F8471">
        <v>1</v>
      </c>
      <c r="G8471">
        <v>2</v>
      </c>
      <c r="H8471">
        <v>1.99563869999838</v>
      </c>
      <c r="I8471">
        <v>17.5012901999871</v>
      </c>
      <c r="J8471" t="s">
        <v>14</v>
      </c>
      <c r="K8471">
        <v>0</v>
      </c>
      <c r="L8471">
        <v>0.70889530002023105</v>
      </c>
      <c r="M8471">
        <v>21.518342099996499</v>
      </c>
      <c r="N8471">
        <v>1</v>
      </c>
      <c r="O8471">
        <v>0.28142349998233801</v>
      </c>
      <c r="P8471">
        <v>21.9749867999926</v>
      </c>
    </row>
    <row r="8472" spans="1:16" x14ac:dyDescent="0.3">
      <c r="A8472">
        <v>24</v>
      </c>
      <c r="B8472">
        <v>2</v>
      </c>
      <c r="C8472">
        <v>1</v>
      </c>
      <c r="D8472">
        <v>1</v>
      </c>
      <c r="E8472" t="s">
        <v>1011</v>
      </c>
      <c r="F8472">
        <v>0</v>
      </c>
      <c r="G8472">
        <v>2</v>
      </c>
      <c r="J8472" t="s">
        <v>16</v>
      </c>
      <c r="K8472">
        <v>0</v>
      </c>
      <c r="L8472">
        <v>1.0248466000193699</v>
      </c>
      <c r="M8472">
        <v>23.505052699998501</v>
      </c>
      <c r="N8472">
        <v>1</v>
      </c>
      <c r="O8472">
        <v>0.60875499999383498</v>
      </c>
      <c r="P8472">
        <v>24.350209399999599</v>
      </c>
    </row>
    <row r="8473" spans="1:16" x14ac:dyDescent="0.3">
      <c r="A8473">
        <v>24</v>
      </c>
      <c r="B8473">
        <v>2</v>
      </c>
      <c r="C8473">
        <v>1</v>
      </c>
      <c r="D8473">
        <v>1</v>
      </c>
      <c r="E8473" t="s">
        <v>986</v>
      </c>
      <c r="F8473">
        <v>1</v>
      </c>
      <c r="G8473">
        <v>2</v>
      </c>
      <c r="H8473">
        <v>1.9954341000120599</v>
      </c>
      <c r="I8473">
        <v>60.001957499975099</v>
      </c>
      <c r="J8473" t="s">
        <v>16</v>
      </c>
      <c r="K8473">
        <v>1</v>
      </c>
      <c r="L8473">
        <v>0.94497489999048401</v>
      </c>
      <c r="M8473">
        <v>25.8003405999916</v>
      </c>
      <c r="N8473">
        <v>2</v>
      </c>
      <c r="O8473">
        <v>0.244086299993796</v>
      </c>
      <c r="P8473">
        <v>26.329598899988898</v>
      </c>
    </row>
    <row r="8474" spans="1:16" x14ac:dyDescent="0.3">
      <c r="A8474">
        <v>24</v>
      </c>
      <c r="B8474">
        <v>2</v>
      </c>
      <c r="C8474">
        <v>1</v>
      </c>
      <c r="D8474">
        <v>1</v>
      </c>
      <c r="E8474" t="s">
        <v>229</v>
      </c>
      <c r="F8474">
        <v>0</v>
      </c>
      <c r="G8474">
        <v>2</v>
      </c>
      <c r="J8474" t="s">
        <v>14</v>
      </c>
      <c r="K8474">
        <v>1</v>
      </c>
      <c r="L8474">
        <v>0.77678600000217601</v>
      </c>
      <c r="M8474">
        <v>27.610965500003701</v>
      </c>
      <c r="N8474">
        <v>1</v>
      </c>
      <c r="O8474">
        <v>0.195906400011154</v>
      </c>
      <c r="P8474">
        <v>27.977255300007499</v>
      </c>
    </row>
    <row r="8475" spans="1:16" x14ac:dyDescent="0.3">
      <c r="A8475">
        <v>24</v>
      </c>
      <c r="B8475">
        <v>2</v>
      </c>
      <c r="C8475">
        <v>1</v>
      </c>
      <c r="D8475">
        <v>1</v>
      </c>
      <c r="E8475" t="s">
        <v>928</v>
      </c>
      <c r="F8475">
        <v>1</v>
      </c>
      <c r="G8475">
        <v>2</v>
      </c>
      <c r="H8475">
        <v>1.9953049000178</v>
      </c>
      <c r="I8475">
        <v>40.001605999976199</v>
      </c>
      <c r="J8475" t="s">
        <v>14</v>
      </c>
      <c r="K8475">
        <v>0</v>
      </c>
      <c r="L8475">
        <v>1.47080599999754</v>
      </c>
      <c r="M8475">
        <v>29.953034500009402</v>
      </c>
      <c r="N8475">
        <v>1</v>
      </c>
      <c r="O8475">
        <v>0.31297790000098802</v>
      </c>
      <c r="P8475">
        <v>30.414366699988001</v>
      </c>
    </row>
    <row r="8476" spans="1:16" x14ac:dyDescent="0.3">
      <c r="A8476">
        <v>24</v>
      </c>
      <c r="B8476">
        <v>2</v>
      </c>
      <c r="C8476">
        <v>1</v>
      </c>
      <c r="D8476">
        <v>1</v>
      </c>
      <c r="E8476" t="s">
        <v>1028</v>
      </c>
      <c r="F8476">
        <v>1</v>
      </c>
      <c r="G8476">
        <v>2</v>
      </c>
      <c r="H8476">
        <v>1.9954961999901599</v>
      </c>
      <c r="I8476">
        <v>85.002342399995499</v>
      </c>
      <c r="J8476" t="s">
        <v>14</v>
      </c>
      <c r="K8476">
        <v>0</v>
      </c>
      <c r="L8476">
        <v>1.0150594000006099</v>
      </c>
      <c r="M8476">
        <v>31.934118400007701</v>
      </c>
      <c r="N8476">
        <v>1</v>
      </c>
      <c r="O8476">
        <v>0.80451810001977697</v>
      </c>
      <c r="P8476">
        <v>32.866198000003401</v>
      </c>
    </row>
    <row r="8477" spans="1:16" x14ac:dyDescent="0.3">
      <c r="A8477">
        <v>24</v>
      </c>
      <c r="B8477">
        <v>2</v>
      </c>
      <c r="C8477">
        <v>1</v>
      </c>
      <c r="D8477">
        <v>1</v>
      </c>
      <c r="E8477" t="s">
        <v>1102</v>
      </c>
      <c r="F8477">
        <v>1</v>
      </c>
      <c r="G8477">
        <v>2</v>
      </c>
      <c r="H8477">
        <v>1.9955138000077599</v>
      </c>
      <c r="I8477">
        <v>107.502756799979</v>
      </c>
      <c r="J8477" t="s">
        <v>14</v>
      </c>
      <c r="K8477">
        <v>0</v>
      </c>
      <c r="L8477">
        <v>0.82304540000041004</v>
      </c>
      <c r="M8477">
        <v>34.194189900008503</v>
      </c>
      <c r="N8477">
        <v>1</v>
      </c>
      <c r="O8477">
        <v>0.26024360000155899</v>
      </c>
      <c r="P8477">
        <v>34.593571300007198</v>
      </c>
    </row>
    <row r="8478" spans="1:16" x14ac:dyDescent="0.3">
      <c r="A8478">
        <v>24</v>
      </c>
      <c r="B8478">
        <v>2</v>
      </c>
      <c r="C8478">
        <v>1</v>
      </c>
      <c r="D8478">
        <v>1</v>
      </c>
      <c r="E8478" t="s">
        <v>1725</v>
      </c>
      <c r="F8478">
        <v>0</v>
      </c>
      <c r="G8478">
        <v>2</v>
      </c>
      <c r="J8478" t="s">
        <v>14</v>
      </c>
      <c r="K8478">
        <v>1</v>
      </c>
      <c r="L8478">
        <v>1.0913963000057301</v>
      </c>
      <c r="M8478">
        <v>36.189546399982603</v>
      </c>
      <c r="N8478">
        <v>1</v>
      </c>
      <c r="O8478">
        <v>0.24342569999862501</v>
      </c>
      <c r="P8478">
        <v>36.560804400011001</v>
      </c>
    </row>
    <row r="8479" spans="1:16" x14ac:dyDescent="0.3">
      <c r="A8479">
        <v>24</v>
      </c>
      <c r="B8479">
        <v>2</v>
      </c>
      <c r="C8479">
        <v>1</v>
      </c>
      <c r="D8479">
        <v>1</v>
      </c>
      <c r="E8479" t="s">
        <v>680</v>
      </c>
      <c r="F8479">
        <v>0</v>
      </c>
      <c r="G8479">
        <v>2</v>
      </c>
      <c r="J8479" t="s">
        <v>16</v>
      </c>
      <c r="K8479">
        <v>0</v>
      </c>
      <c r="L8479">
        <v>1.0605733999982501</v>
      </c>
      <c r="M8479">
        <v>38.126056300010497</v>
      </c>
      <c r="N8479">
        <v>1</v>
      </c>
      <c r="O8479">
        <v>0.171075899997959</v>
      </c>
      <c r="P8479">
        <v>38.464426299993697</v>
      </c>
    </row>
    <row r="8480" spans="1:16" x14ac:dyDescent="0.3">
      <c r="A8480">
        <v>24</v>
      </c>
      <c r="B8480">
        <v>2</v>
      </c>
      <c r="C8480">
        <v>1</v>
      </c>
      <c r="D8480">
        <v>1</v>
      </c>
      <c r="E8480" t="s">
        <v>1254</v>
      </c>
      <c r="F8480">
        <v>0</v>
      </c>
      <c r="G8480">
        <v>2</v>
      </c>
      <c r="J8480" t="s">
        <v>14</v>
      </c>
      <c r="K8480">
        <v>1</v>
      </c>
      <c r="L8480">
        <v>0.61622780002653599</v>
      </c>
      <c r="M8480">
        <v>39.585465899988797</v>
      </c>
      <c r="N8480">
        <v>1</v>
      </c>
      <c r="O8480">
        <v>0.23568829998839599</v>
      </c>
      <c r="P8480">
        <v>39.985283899994101</v>
      </c>
    </row>
    <row r="8481" spans="1:16" x14ac:dyDescent="0.3">
      <c r="A8481">
        <v>24</v>
      </c>
      <c r="B8481">
        <v>2</v>
      </c>
      <c r="C8481">
        <v>1</v>
      </c>
      <c r="D8481">
        <v>1</v>
      </c>
      <c r="E8481" t="s">
        <v>1775</v>
      </c>
      <c r="F8481">
        <v>1</v>
      </c>
      <c r="G8481">
        <v>2</v>
      </c>
      <c r="H8481">
        <v>1.9954335000074901</v>
      </c>
      <c r="I8481">
        <v>72.502140199998394</v>
      </c>
      <c r="J8481" t="s">
        <v>14</v>
      </c>
      <c r="K8481">
        <v>0</v>
      </c>
      <c r="L8481">
        <v>0.66275389998918399</v>
      </c>
      <c r="M8481">
        <v>41.1530192999926</v>
      </c>
      <c r="N8481">
        <v>1</v>
      </c>
      <c r="O8481">
        <v>0.23506520001683401</v>
      </c>
      <c r="P8481">
        <v>41.497276299982303</v>
      </c>
    </row>
    <row r="8482" spans="1:16" x14ac:dyDescent="0.3">
      <c r="A8482">
        <v>24</v>
      </c>
      <c r="B8482">
        <v>2</v>
      </c>
      <c r="C8482">
        <v>1</v>
      </c>
      <c r="D8482">
        <v>1</v>
      </c>
      <c r="E8482" t="s">
        <v>542</v>
      </c>
      <c r="F8482">
        <v>1</v>
      </c>
      <c r="G8482">
        <v>2</v>
      </c>
      <c r="H8482">
        <v>1.9954021000012301</v>
      </c>
      <c r="I8482">
        <v>70.002115699986504</v>
      </c>
      <c r="J8482" t="s">
        <v>14</v>
      </c>
      <c r="K8482">
        <v>0</v>
      </c>
      <c r="L8482">
        <v>0.91619979997631196</v>
      </c>
      <c r="M8482">
        <v>42.917986499989603</v>
      </c>
      <c r="N8482">
        <v>1</v>
      </c>
      <c r="O8482">
        <v>0.20347989999572699</v>
      </c>
      <c r="P8482">
        <v>43.304860999982303</v>
      </c>
    </row>
    <row r="8483" spans="1:16" x14ac:dyDescent="0.3">
      <c r="A8483">
        <v>24</v>
      </c>
      <c r="B8483">
        <v>2</v>
      </c>
      <c r="C8483">
        <v>1</v>
      </c>
      <c r="D8483">
        <v>1</v>
      </c>
      <c r="E8483" t="s">
        <v>1174</v>
      </c>
      <c r="F8483">
        <v>1</v>
      </c>
      <c r="G8483">
        <v>2</v>
      </c>
      <c r="H8483">
        <v>1.9956474000064199</v>
      </c>
      <c r="I8483">
        <v>87.502380799996899</v>
      </c>
      <c r="J8483" t="s">
        <v>16</v>
      </c>
      <c r="K8483">
        <v>1</v>
      </c>
      <c r="L8483">
        <v>0.69213519999175299</v>
      </c>
      <c r="M8483">
        <v>44.502866399998297</v>
      </c>
      <c r="N8483">
        <v>1</v>
      </c>
      <c r="O8483">
        <v>0.129516199987847</v>
      </c>
      <c r="P8483">
        <v>44.8549290999945</v>
      </c>
    </row>
    <row r="8484" spans="1:16" x14ac:dyDescent="0.3">
      <c r="A8484">
        <v>24</v>
      </c>
      <c r="B8484">
        <v>2</v>
      </c>
      <c r="C8484">
        <v>1</v>
      </c>
      <c r="D8484">
        <v>1</v>
      </c>
      <c r="E8484" t="s">
        <v>442</v>
      </c>
      <c r="F8484">
        <v>1</v>
      </c>
      <c r="G8484">
        <v>2</v>
      </c>
      <c r="H8484">
        <v>1.99559510001563</v>
      </c>
      <c r="I8484">
        <v>135.00323049997701</v>
      </c>
      <c r="J8484" t="s">
        <v>14</v>
      </c>
      <c r="K8484">
        <v>0</v>
      </c>
      <c r="L8484">
        <v>1.94875790001242</v>
      </c>
      <c r="M8484">
        <v>47.310568199987799</v>
      </c>
      <c r="N8484">
        <v>1</v>
      </c>
      <c r="O8484">
        <v>7.4627299996791394E-2</v>
      </c>
      <c r="P8484">
        <v>47.560179699998102</v>
      </c>
    </row>
    <row r="8485" spans="1:16" x14ac:dyDescent="0.3">
      <c r="A8485">
        <v>24</v>
      </c>
      <c r="B8485">
        <v>2</v>
      </c>
      <c r="C8485">
        <v>1</v>
      </c>
      <c r="D8485">
        <v>1</v>
      </c>
      <c r="E8485" t="s">
        <v>2115</v>
      </c>
      <c r="F8485">
        <v>0</v>
      </c>
      <c r="G8485">
        <v>2</v>
      </c>
      <c r="J8485" t="s">
        <v>14</v>
      </c>
      <c r="K8485">
        <v>1</v>
      </c>
      <c r="L8485">
        <v>0.76537019998068001</v>
      </c>
      <c r="M8485">
        <v>48.830053999990902</v>
      </c>
      <c r="N8485">
        <v>1</v>
      </c>
      <c r="O8485">
        <v>0.107693099998869</v>
      </c>
      <c r="P8485">
        <v>49.113348499988199</v>
      </c>
    </row>
    <row r="8486" spans="1:16" x14ac:dyDescent="0.3">
      <c r="A8486">
        <v>24</v>
      </c>
      <c r="B8486">
        <v>2</v>
      </c>
      <c r="C8486">
        <v>1</v>
      </c>
      <c r="D8486">
        <v>1</v>
      </c>
      <c r="E8486" t="s">
        <v>622</v>
      </c>
      <c r="F8486">
        <v>1</v>
      </c>
      <c r="G8486">
        <v>2</v>
      </c>
      <c r="H8486">
        <v>1.99557570001343</v>
      </c>
      <c r="I8486">
        <v>130.003176999977</v>
      </c>
      <c r="J8486" t="s">
        <v>14</v>
      </c>
      <c r="K8486">
        <v>0</v>
      </c>
      <c r="L8486">
        <v>0.97953199999756202</v>
      </c>
      <c r="M8486">
        <v>50.597596599982403</v>
      </c>
      <c r="N8486">
        <v>1</v>
      </c>
      <c r="O8486">
        <v>0.221084499993594</v>
      </c>
      <c r="P8486">
        <v>50.994445899996201</v>
      </c>
    </row>
    <row r="8487" spans="1:16" x14ac:dyDescent="0.3">
      <c r="A8487">
        <v>24</v>
      </c>
      <c r="B8487">
        <v>2</v>
      </c>
      <c r="C8487">
        <v>1</v>
      </c>
      <c r="D8487">
        <v>1</v>
      </c>
      <c r="E8487" t="s">
        <v>73</v>
      </c>
      <c r="F8487">
        <v>1</v>
      </c>
      <c r="G8487">
        <v>2</v>
      </c>
      <c r="H8487">
        <v>1.99558309998247</v>
      </c>
      <c r="I8487">
        <v>42.501666299998803</v>
      </c>
      <c r="J8487" t="s">
        <v>14</v>
      </c>
      <c r="K8487">
        <v>0</v>
      </c>
      <c r="L8487">
        <v>1.0124330000253401</v>
      </c>
      <c r="M8487">
        <v>52.511465099989401</v>
      </c>
      <c r="N8487">
        <v>1</v>
      </c>
      <c r="O8487">
        <v>0.274975099979201</v>
      </c>
      <c r="P8487">
        <v>52.928464299999199</v>
      </c>
    </row>
    <row r="8488" spans="1:16" x14ac:dyDescent="0.3">
      <c r="A8488">
        <v>24</v>
      </c>
      <c r="B8488">
        <v>2</v>
      </c>
      <c r="C8488">
        <v>1</v>
      </c>
      <c r="D8488">
        <v>1</v>
      </c>
      <c r="E8488" t="s">
        <v>1286</v>
      </c>
      <c r="F8488">
        <v>0</v>
      </c>
      <c r="G8488">
        <v>2</v>
      </c>
      <c r="J8488" t="s">
        <v>14</v>
      </c>
      <c r="K8488">
        <v>1</v>
      </c>
      <c r="L8488">
        <v>1.2558031999797099</v>
      </c>
      <c r="M8488">
        <v>54.689234099991197</v>
      </c>
      <c r="N8488">
        <v>1</v>
      </c>
      <c r="O8488">
        <v>0.17031529999803799</v>
      </c>
      <c r="P8488">
        <v>55.023966499982599</v>
      </c>
    </row>
    <row r="8489" spans="1:16" x14ac:dyDescent="0.3">
      <c r="A8489">
        <v>24</v>
      </c>
      <c r="B8489">
        <v>2</v>
      </c>
      <c r="C8489">
        <v>1</v>
      </c>
      <c r="D8489">
        <v>1</v>
      </c>
      <c r="E8489" t="s">
        <v>762</v>
      </c>
      <c r="F8489">
        <v>0</v>
      </c>
      <c r="G8489">
        <v>2</v>
      </c>
      <c r="J8489" t="s">
        <v>14</v>
      </c>
      <c r="K8489">
        <v>1</v>
      </c>
      <c r="L8489">
        <v>0.99168409997946605</v>
      </c>
      <c r="M8489">
        <v>56.520544800005197</v>
      </c>
      <c r="N8489">
        <v>1</v>
      </c>
      <c r="O8489">
        <v>0.22755700000561799</v>
      </c>
      <c r="P8489">
        <v>56.9452590000001</v>
      </c>
    </row>
    <row r="8490" spans="1:16" x14ac:dyDescent="0.3">
      <c r="A8490">
        <v>24</v>
      </c>
      <c r="B8490">
        <v>2</v>
      </c>
      <c r="C8490">
        <v>1</v>
      </c>
      <c r="D8490">
        <v>1</v>
      </c>
      <c r="E8490" t="s">
        <v>922</v>
      </c>
      <c r="F8490">
        <v>0</v>
      </c>
      <c r="G8490">
        <v>2</v>
      </c>
      <c r="J8490" t="s">
        <v>16</v>
      </c>
      <c r="K8490">
        <v>0</v>
      </c>
      <c r="L8490">
        <v>0.71619849998387497</v>
      </c>
      <c r="M8490">
        <v>58.166288999986101</v>
      </c>
      <c r="N8490">
        <v>1</v>
      </c>
      <c r="O8490">
        <v>0.33902060001855699</v>
      </c>
      <c r="P8490">
        <v>58.728882199997301</v>
      </c>
    </row>
    <row r="8491" spans="1:16" x14ac:dyDescent="0.3">
      <c r="A8491">
        <v>24</v>
      </c>
      <c r="B8491">
        <v>2</v>
      </c>
      <c r="C8491">
        <v>1</v>
      </c>
      <c r="D8491">
        <v>1</v>
      </c>
      <c r="E8491" t="s">
        <v>1868</v>
      </c>
      <c r="F8491">
        <v>1</v>
      </c>
      <c r="G8491">
        <v>2</v>
      </c>
      <c r="H8491">
        <v>1.99554390000412</v>
      </c>
      <c r="I8491">
        <v>65.002040199993601</v>
      </c>
      <c r="J8491" t="s">
        <v>16</v>
      </c>
      <c r="K8491">
        <v>1</v>
      </c>
      <c r="L8491">
        <v>1.18324230000144</v>
      </c>
      <c r="M8491">
        <v>60.416756399994497</v>
      </c>
      <c r="N8491">
        <v>1</v>
      </c>
      <c r="O8491">
        <v>0.15338569998857601</v>
      </c>
      <c r="P8491">
        <v>60.734782899991799</v>
      </c>
    </row>
    <row r="8492" spans="1:16" x14ac:dyDescent="0.3">
      <c r="A8492">
        <v>24</v>
      </c>
      <c r="B8492">
        <v>2</v>
      </c>
      <c r="C8492">
        <v>1</v>
      </c>
      <c r="D8492">
        <v>1</v>
      </c>
      <c r="E8492" t="s">
        <v>1796</v>
      </c>
      <c r="F8492">
        <v>0</v>
      </c>
      <c r="G8492">
        <v>2</v>
      </c>
      <c r="J8492" t="s">
        <v>14</v>
      </c>
      <c r="K8492">
        <v>1</v>
      </c>
      <c r="L8492">
        <v>1.0653410999802899</v>
      </c>
      <c r="M8492">
        <v>62.305155699985299</v>
      </c>
      <c r="N8492">
        <v>1</v>
      </c>
      <c r="O8492">
        <v>0.24409220000961801</v>
      </c>
      <c r="P8492">
        <v>62.697470099985402</v>
      </c>
    </row>
    <row r="8493" spans="1:16" x14ac:dyDescent="0.3">
      <c r="A8493">
        <v>24</v>
      </c>
      <c r="B8493">
        <v>2</v>
      </c>
      <c r="C8493">
        <v>1</v>
      </c>
      <c r="D8493">
        <v>1</v>
      </c>
      <c r="E8493" t="s">
        <v>2119</v>
      </c>
      <c r="F8493">
        <v>0</v>
      </c>
      <c r="G8493">
        <v>2</v>
      </c>
      <c r="J8493" t="s">
        <v>14</v>
      </c>
      <c r="K8493">
        <v>1</v>
      </c>
      <c r="L8493">
        <v>0.749402899993584</v>
      </c>
      <c r="M8493">
        <v>63.951609499985402</v>
      </c>
      <c r="N8493">
        <v>1</v>
      </c>
      <c r="O8493">
        <v>0.20015010001952799</v>
      </c>
      <c r="P8493">
        <v>64.309789199993304</v>
      </c>
    </row>
    <row r="8494" spans="1:16" x14ac:dyDescent="0.3">
      <c r="A8494">
        <v>24</v>
      </c>
      <c r="B8494">
        <v>2</v>
      </c>
      <c r="C8494">
        <v>1</v>
      </c>
      <c r="D8494">
        <v>1</v>
      </c>
      <c r="E8494" t="s">
        <v>1778</v>
      </c>
      <c r="F8494">
        <v>1</v>
      </c>
      <c r="G8494">
        <v>2</v>
      </c>
      <c r="H8494">
        <v>1.9957864000170999</v>
      </c>
      <c r="I8494">
        <v>115.002925399982</v>
      </c>
      <c r="J8494" t="s">
        <v>16</v>
      </c>
      <c r="K8494">
        <v>1</v>
      </c>
      <c r="L8494">
        <v>0.78597170001012295</v>
      </c>
      <c r="M8494">
        <v>65.600841500010603</v>
      </c>
      <c r="N8494">
        <v>1</v>
      </c>
      <c r="O8494">
        <v>0.17655370000284201</v>
      </c>
      <c r="P8494">
        <v>66.030014899995905</v>
      </c>
    </row>
    <row r="8495" spans="1:16" x14ac:dyDescent="0.3">
      <c r="A8495">
        <v>24</v>
      </c>
      <c r="B8495">
        <v>2</v>
      </c>
      <c r="C8495">
        <v>1</v>
      </c>
      <c r="D8495">
        <v>1</v>
      </c>
      <c r="E8495" t="s">
        <v>281</v>
      </c>
      <c r="F8495">
        <v>1</v>
      </c>
      <c r="G8495">
        <v>2</v>
      </c>
      <c r="H8495">
        <v>1.99541249999311</v>
      </c>
      <c r="I8495">
        <v>132.50319129999801</v>
      </c>
      <c r="J8495" t="s">
        <v>16</v>
      </c>
      <c r="K8495">
        <v>1</v>
      </c>
      <c r="L8495">
        <v>1.0147673999890701</v>
      </c>
      <c r="M8495">
        <v>67.549750999984099</v>
      </c>
      <c r="N8495">
        <v>1</v>
      </c>
      <c r="O8495">
        <v>0.15577670000493499</v>
      </c>
      <c r="P8495">
        <v>67.889207400003201</v>
      </c>
    </row>
    <row r="8496" spans="1:16" x14ac:dyDescent="0.3">
      <c r="A8496">
        <v>24</v>
      </c>
      <c r="B8496">
        <v>2</v>
      </c>
      <c r="C8496">
        <v>1</v>
      </c>
      <c r="D8496">
        <v>1</v>
      </c>
      <c r="E8496" t="s">
        <v>1298</v>
      </c>
      <c r="F8496">
        <v>0</v>
      </c>
      <c r="G8496">
        <v>2</v>
      </c>
      <c r="J8496" t="s">
        <v>16</v>
      </c>
      <c r="K8496">
        <v>0</v>
      </c>
      <c r="L8496">
        <v>0.91986649998580095</v>
      </c>
      <c r="M8496">
        <v>69.314725300006103</v>
      </c>
      <c r="N8496">
        <v>1</v>
      </c>
      <c r="O8496">
        <v>0.15206270001363001</v>
      </c>
      <c r="P8496">
        <v>69.653491800010698</v>
      </c>
    </row>
    <row r="8497" spans="1:16" x14ac:dyDescent="0.3">
      <c r="A8497">
        <v>24</v>
      </c>
      <c r="B8497">
        <v>2</v>
      </c>
      <c r="C8497">
        <v>1</v>
      </c>
      <c r="D8497">
        <v>1</v>
      </c>
      <c r="E8497" t="s">
        <v>1371</v>
      </c>
      <c r="F8497">
        <v>1</v>
      </c>
      <c r="G8497">
        <v>2</v>
      </c>
      <c r="H8497">
        <v>1.99530660000164</v>
      </c>
      <c r="I8497">
        <v>52.501822099991799</v>
      </c>
      <c r="J8497" t="s">
        <v>14</v>
      </c>
      <c r="K8497">
        <v>0</v>
      </c>
      <c r="L8497">
        <v>0.58272820001002401</v>
      </c>
      <c r="M8497">
        <v>70.7423090999946</v>
      </c>
      <c r="N8497">
        <v>1</v>
      </c>
      <c r="O8497">
        <v>0.30451560000074102</v>
      </c>
      <c r="P8497">
        <v>71.157816299993996</v>
      </c>
    </row>
    <row r="8498" spans="1:16" x14ac:dyDescent="0.3">
      <c r="A8498">
        <v>24</v>
      </c>
      <c r="B8498">
        <v>2</v>
      </c>
      <c r="C8498">
        <v>1</v>
      </c>
      <c r="D8498">
        <v>1</v>
      </c>
      <c r="E8498" t="s">
        <v>1039</v>
      </c>
      <c r="F8498">
        <v>0</v>
      </c>
      <c r="G8498">
        <v>2</v>
      </c>
      <c r="J8498" t="s">
        <v>14</v>
      </c>
      <c r="K8498">
        <v>1</v>
      </c>
      <c r="L8498">
        <v>0.815528400009498</v>
      </c>
      <c r="M8498">
        <v>72.478724499989795</v>
      </c>
      <c r="N8498">
        <v>1</v>
      </c>
      <c r="O8498">
        <v>0.219415300001856</v>
      </c>
      <c r="P8498">
        <v>72.817050099984002</v>
      </c>
    </row>
    <row r="8499" spans="1:16" x14ac:dyDescent="0.3">
      <c r="A8499">
        <v>24</v>
      </c>
      <c r="B8499">
        <v>2</v>
      </c>
      <c r="C8499">
        <v>1</v>
      </c>
      <c r="D8499">
        <v>1</v>
      </c>
      <c r="E8499" t="s">
        <v>557</v>
      </c>
      <c r="F8499">
        <v>0</v>
      </c>
      <c r="G8499">
        <v>2</v>
      </c>
      <c r="J8499" t="s">
        <v>14</v>
      </c>
      <c r="K8499">
        <v>1</v>
      </c>
      <c r="L8499">
        <v>1.4632752999896199</v>
      </c>
      <c r="M8499">
        <v>74.785134600009798</v>
      </c>
      <c r="N8499">
        <v>1</v>
      </c>
      <c r="O8499">
        <v>0.12965650000842299</v>
      </c>
      <c r="P8499">
        <v>75.071289899991797</v>
      </c>
    </row>
    <row r="8500" spans="1:16" x14ac:dyDescent="0.3">
      <c r="A8500">
        <v>24</v>
      </c>
      <c r="B8500">
        <v>2</v>
      </c>
      <c r="C8500">
        <v>1</v>
      </c>
      <c r="D8500">
        <v>1</v>
      </c>
      <c r="E8500" t="s">
        <v>1249</v>
      </c>
      <c r="F8500">
        <v>1</v>
      </c>
      <c r="G8500">
        <v>2</v>
      </c>
      <c r="H8500">
        <v>1.99552440000116</v>
      </c>
      <c r="I8500">
        <v>27.501413099991598</v>
      </c>
      <c r="J8500" t="s">
        <v>16</v>
      </c>
      <c r="K8500">
        <v>1</v>
      </c>
      <c r="L8500">
        <v>1.1599333999911301</v>
      </c>
      <c r="M8500">
        <v>76.736694299994298</v>
      </c>
      <c r="N8500">
        <v>1</v>
      </c>
      <c r="O8500">
        <v>0.31196029999409802</v>
      </c>
      <c r="P8500">
        <v>77.270363899995601</v>
      </c>
    </row>
    <row r="8501" spans="1:16" x14ac:dyDescent="0.3">
      <c r="A8501">
        <v>24</v>
      </c>
      <c r="B8501">
        <v>2</v>
      </c>
      <c r="C8501">
        <v>1</v>
      </c>
      <c r="D8501">
        <v>1</v>
      </c>
      <c r="E8501" t="s">
        <v>2088</v>
      </c>
      <c r="F8501">
        <v>1</v>
      </c>
      <c r="G8501">
        <v>2</v>
      </c>
      <c r="H8501">
        <v>1.99539540000842</v>
      </c>
      <c r="I8501">
        <v>137.50327299998</v>
      </c>
      <c r="J8501" t="s">
        <v>14</v>
      </c>
      <c r="K8501">
        <v>0</v>
      </c>
      <c r="L8501">
        <v>0.89318759998423103</v>
      </c>
      <c r="M8501">
        <v>78.669951099989703</v>
      </c>
      <c r="N8501">
        <v>1</v>
      </c>
      <c r="O8501">
        <v>0.204048799991142</v>
      </c>
      <c r="P8501">
        <v>79.065461699996405</v>
      </c>
    </row>
    <row r="8502" spans="1:16" x14ac:dyDescent="0.3">
      <c r="A8502">
        <v>24</v>
      </c>
      <c r="B8502">
        <v>2</v>
      </c>
      <c r="C8502">
        <v>1</v>
      </c>
      <c r="D8502">
        <v>1</v>
      </c>
      <c r="E8502" t="s">
        <v>525</v>
      </c>
      <c r="F8502">
        <v>1</v>
      </c>
      <c r="G8502">
        <v>2</v>
      </c>
      <c r="H8502">
        <v>1.99559010000667</v>
      </c>
      <c r="I8502">
        <v>20.001315499975998</v>
      </c>
      <c r="J8502" t="s">
        <v>14</v>
      </c>
      <c r="K8502">
        <v>0</v>
      </c>
      <c r="L8502">
        <v>0.94249640000634805</v>
      </c>
      <c r="M8502">
        <v>80.513001199986306</v>
      </c>
      <c r="N8502">
        <v>1</v>
      </c>
      <c r="O8502">
        <v>0.14162049998412801</v>
      </c>
      <c r="P8502">
        <v>80.818931399990106</v>
      </c>
    </row>
    <row r="8503" spans="1:16" x14ac:dyDescent="0.3">
      <c r="A8503">
        <v>24</v>
      </c>
      <c r="B8503">
        <v>2</v>
      </c>
      <c r="C8503">
        <v>1</v>
      </c>
      <c r="D8503">
        <v>1</v>
      </c>
      <c r="E8503" t="s">
        <v>2065</v>
      </c>
      <c r="F8503">
        <v>1</v>
      </c>
      <c r="G8503">
        <v>2</v>
      </c>
      <c r="H8503">
        <v>1.99543650000123</v>
      </c>
      <c r="I8503">
        <v>100.00262689997901</v>
      </c>
      <c r="J8503" t="s">
        <v>14</v>
      </c>
      <c r="K8503">
        <v>0</v>
      </c>
      <c r="L8503">
        <v>0.85200159999658398</v>
      </c>
      <c r="M8503">
        <v>82.175491400004802</v>
      </c>
      <c r="N8503">
        <v>1</v>
      </c>
      <c r="O8503">
        <v>0.20384269999340199</v>
      </c>
      <c r="P8503">
        <v>82.497488900000505</v>
      </c>
    </row>
    <row r="8504" spans="1:16" x14ac:dyDescent="0.3">
      <c r="A8504">
        <v>24</v>
      </c>
      <c r="B8504">
        <v>2</v>
      </c>
      <c r="C8504">
        <v>1</v>
      </c>
      <c r="D8504">
        <v>1</v>
      </c>
      <c r="E8504" t="s">
        <v>911</v>
      </c>
      <c r="F8504">
        <v>0</v>
      </c>
      <c r="G8504">
        <v>2</v>
      </c>
      <c r="J8504" t="s">
        <v>16</v>
      </c>
      <c r="K8504">
        <v>0</v>
      </c>
      <c r="L8504">
        <v>1.1075185999798101</v>
      </c>
      <c r="M8504">
        <v>84.109878999995999</v>
      </c>
      <c r="N8504">
        <v>1</v>
      </c>
      <c r="O8504">
        <v>0.14496379997581199</v>
      </c>
      <c r="P8504">
        <v>84.414647199999294</v>
      </c>
    </row>
    <row r="8505" spans="1:16" x14ac:dyDescent="0.3">
      <c r="A8505">
        <v>24</v>
      </c>
      <c r="B8505">
        <v>2</v>
      </c>
      <c r="C8505">
        <v>1</v>
      </c>
      <c r="D8505">
        <v>1</v>
      </c>
      <c r="E8505" t="s">
        <v>1451</v>
      </c>
      <c r="F8505">
        <v>0</v>
      </c>
      <c r="G8505">
        <v>2</v>
      </c>
      <c r="J8505" t="s">
        <v>14</v>
      </c>
      <c r="K8505">
        <v>1</v>
      </c>
      <c r="L8505">
        <v>0.81866129999980297</v>
      </c>
      <c r="M8505">
        <v>85.7383585000061</v>
      </c>
      <c r="N8505">
        <v>1</v>
      </c>
      <c r="O8505">
        <v>0.20403829999850101</v>
      </c>
      <c r="P8505">
        <v>86.097454700007802</v>
      </c>
    </row>
    <row r="8506" spans="1:16" x14ac:dyDescent="0.3">
      <c r="A8506">
        <v>24</v>
      </c>
      <c r="B8506">
        <v>2</v>
      </c>
      <c r="C8506">
        <v>1</v>
      </c>
      <c r="D8506">
        <v>1</v>
      </c>
      <c r="E8506" t="s">
        <v>687</v>
      </c>
      <c r="F8506">
        <v>0</v>
      </c>
      <c r="G8506">
        <v>2</v>
      </c>
      <c r="J8506" t="s">
        <v>14</v>
      </c>
      <c r="K8506">
        <v>1</v>
      </c>
      <c r="L8506">
        <v>2.2221770999894899</v>
      </c>
      <c r="M8506">
        <v>88.824650900001899</v>
      </c>
      <c r="N8506">
        <v>1</v>
      </c>
      <c r="O8506">
        <v>0.20374710002215601</v>
      </c>
      <c r="P8506">
        <v>89.145564799982793</v>
      </c>
    </row>
    <row r="8507" spans="1:16" x14ac:dyDescent="0.3">
      <c r="A8507">
        <v>24</v>
      </c>
      <c r="B8507">
        <v>2</v>
      </c>
      <c r="C8507">
        <v>1</v>
      </c>
      <c r="D8507">
        <v>1</v>
      </c>
      <c r="E8507" t="s">
        <v>1631</v>
      </c>
      <c r="F8507">
        <v>1</v>
      </c>
      <c r="G8507">
        <v>2</v>
      </c>
      <c r="H8507">
        <v>1.9955221000127501</v>
      </c>
      <c r="I8507">
        <v>35.0015172999993</v>
      </c>
      <c r="J8507" t="s">
        <v>16</v>
      </c>
      <c r="K8507">
        <v>1</v>
      </c>
      <c r="L8507">
        <v>0.62751190000562895</v>
      </c>
      <c r="M8507">
        <v>90.277513000008199</v>
      </c>
      <c r="N8507">
        <v>1</v>
      </c>
      <c r="O8507">
        <v>0.36014740000246098</v>
      </c>
      <c r="P8507">
        <v>90.805969999986701</v>
      </c>
    </row>
    <row r="8508" spans="1:16" x14ac:dyDescent="0.3">
      <c r="A8508">
        <v>24</v>
      </c>
      <c r="B8508">
        <v>2</v>
      </c>
      <c r="C8508">
        <v>1</v>
      </c>
      <c r="D8508">
        <v>1</v>
      </c>
      <c r="E8508" t="s">
        <v>1433</v>
      </c>
      <c r="F8508">
        <v>0</v>
      </c>
      <c r="G8508">
        <v>2</v>
      </c>
      <c r="J8508" t="s">
        <v>16</v>
      </c>
      <c r="K8508">
        <v>0</v>
      </c>
      <c r="L8508">
        <v>3.11809249999351</v>
      </c>
      <c r="M8508">
        <v>94.430021699983598</v>
      </c>
      <c r="N8508">
        <v>1</v>
      </c>
      <c r="O8508">
        <v>0.69109159999061398</v>
      </c>
      <c r="P8508">
        <v>95.328635399986496</v>
      </c>
    </row>
    <row r="8509" spans="1:16" x14ac:dyDescent="0.3">
      <c r="A8509">
        <v>24</v>
      </c>
      <c r="B8509">
        <v>2</v>
      </c>
      <c r="C8509">
        <v>1</v>
      </c>
      <c r="D8509">
        <v>1</v>
      </c>
      <c r="E8509" t="s">
        <v>1914</v>
      </c>
      <c r="F8509">
        <v>1</v>
      </c>
      <c r="G8509">
        <v>2</v>
      </c>
      <c r="H8509">
        <v>1.9952385000069599</v>
      </c>
      <c r="I8509">
        <v>32.501506199972901</v>
      </c>
      <c r="J8509" t="s">
        <v>16</v>
      </c>
      <c r="K8509">
        <v>1</v>
      </c>
      <c r="L8509">
        <v>0.79187149999779705</v>
      </c>
      <c r="M8509">
        <v>96.625062300008693</v>
      </c>
      <c r="N8509">
        <v>2</v>
      </c>
      <c r="O8509">
        <v>0.32507049999549098</v>
      </c>
      <c r="P8509">
        <v>97.074611099989895</v>
      </c>
    </row>
    <row r="8510" spans="1:16" x14ac:dyDescent="0.3">
      <c r="A8510">
        <v>24</v>
      </c>
      <c r="B8510">
        <v>2</v>
      </c>
      <c r="C8510">
        <v>1</v>
      </c>
      <c r="D8510">
        <v>1</v>
      </c>
      <c r="E8510" t="s">
        <v>1235</v>
      </c>
      <c r="F8510">
        <v>0</v>
      </c>
      <c r="G8510">
        <v>2</v>
      </c>
      <c r="J8510" t="s">
        <v>14</v>
      </c>
      <c r="K8510">
        <v>1</v>
      </c>
      <c r="L8510">
        <v>0.67502129997592397</v>
      </c>
      <c r="M8510">
        <v>98.254561599984299</v>
      </c>
      <c r="N8510">
        <v>1</v>
      </c>
      <c r="O8510">
        <v>0.27266859999508603</v>
      </c>
      <c r="P8510">
        <v>98.685976300010196</v>
      </c>
    </row>
    <row r="8511" spans="1:16" x14ac:dyDescent="0.3">
      <c r="A8511">
        <v>24</v>
      </c>
      <c r="B8511">
        <v>2</v>
      </c>
      <c r="C8511">
        <v>1</v>
      </c>
      <c r="D8511">
        <v>1</v>
      </c>
      <c r="E8511" t="s">
        <v>87</v>
      </c>
      <c r="F8511">
        <v>1</v>
      </c>
      <c r="G8511">
        <v>2</v>
      </c>
      <c r="H8511">
        <v>1.9955344999907501</v>
      </c>
      <c r="I8511">
        <v>110.002812199993</v>
      </c>
      <c r="J8511" t="s">
        <v>14</v>
      </c>
      <c r="K8511">
        <v>0</v>
      </c>
      <c r="L8511">
        <v>1.1831394000037101</v>
      </c>
      <c r="M8511">
        <v>100.374118000007</v>
      </c>
      <c r="N8511">
        <v>1</v>
      </c>
      <c r="O8511">
        <v>0.15494779997970901</v>
      </c>
      <c r="P8511">
        <v>100.696331799991</v>
      </c>
    </row>
    <row r="8512" spans="1:16" x14ac:dyDescent="0.3">
      <c r="A8512">
        <v>24</v>
      </c>
      <c r="B8512">
        <v>2</v>
      </c>
      <c r="C8512">
        <v>1</v>
      </c>
      <c r="D8512">
        <v>1</v>
      </c>
      <c r="E8512" t="s">
        <v>95</v>
      </c>
      <c r="F8512">
        <v>1</v>
      </c>
      <c r="G8512">
        <v>2</v>
      </c>
      <c r="H8512">
        <v>1.9954013999958999</v>
      </c>
      <c r="I8512">
        <v>90.002439099975206</v>
      </c>
      <c r="J8512" t="s">
        <v>16</v>
      </c>
      <c r="K8512">
        <v>1</v>
      </c>
      <c r="L8512">
        <v>0.75247439998202004</v>
      </c>
      <c r="M8512">
        <v>101.953449599998</v>
      </c>
      <c r="N8512">
        <v>2</v>
      </c>
      <c r="O8512">
        <v>0.22907400000258399</v>
      </c>
      <c r="P8512">
        <v>102.338382199989</v>
      </c>
    </row>
    <row r="8513" spans="1:16" x14ac:dyDescent="0.3">
      <c r="A8513">
        <v>24</v>
      </c>
      <c r="B8513">
        <v>2</v>
      </c>
      <c r="C8513">
        <v>1</v>
      </c>
      <c r="D8513">
        <v>1</v>
      </c>
      <c r="E8513" t="s">
        <v>1692</v>
      </c>
      <c r="F8513">
        <v>0</v>
      </c>
      <c r="G8513">
        <v>2</v>
      </c>
      <c r="J8513" t="s">
        <v>14</v>
      </c>
      <c r="K8513">
        <v>1</v>
      </c>
      <c r="L8513">
        <v>0.88498230002005596</v>
      </c>
      <c r="M8513">
        <v>103.729114099988</v>
      </c>
      <c r="N8513">
        <v>1</v>
      </c>
      <c r="O8513">
        <v>0.22759880000376101</v>
      </c>
      <c r="P8513">
        <v>104.105703999987</v>
      </c>
    </row>
    <row r="8514" spans="1:16" x14ac:dyDescent="0.3">
      <c r="A8514">
        <v>24</v>
      </c>
      <c r="B8514">
        <v>2</v>
      </c>
      <c r="C8514">
        <v>1</v>
      </c>
      <c r="D8514">
        <v>1</v>
      </c>
      <c r="E8514" t="s">
        <v>1798</v>
      </c>
      <c r="F8514">
        <v>1</v>
      </c>
      <c r="G8514">
        <v>2</v>
      </c>
      <c r="H8514">
        <v>1.9955331999808601</v>
      </c>
      <c r="I8514">
        <v>15.0012755999924</v>
      </c>
      <c r="J8514" t="s">
        <v>16</v>
      </c>
      <c r="K8514">
        <v>1</v>
      </c>
      <c r="L8514">
        <v>0.88583610000205204</v>
      </c>
      <c r="M8514">
        <v>105.497385900002</v>
      </c>
      <c r="N8514">
        <v>3</v>
      </c>
      <c r="O8514">
        <v>0.892981299984967</v>
      </c>
      <c r="P8514">
        <v>106.514396199986</v>
      </c>
    </row>
    <row r="8515" spans="1:16" x14ac:dyDescent="0.3">
      <c r="A8515">
        <v>24</v>
      </c>
      <c r="B8515">
        <v>2</v>
      </c>
      <c r="C8515">
        <v>1</v>
      </c>
      <c r="D8515">
        <v>1</v>
      </c>
      <c r="E8515" t="s">
        <v>776</v>
      </c>
      <c r="F8515">
        <v>0</v>
      </c>
      <c r="G8515">
        <v>2</v>
      </c>
      <c r="J8515" t="s">
        <v>14</v>
      </c>
      <c r="K8515">
        <v>1</v>
      </c>
      <c r="L8515">
        <v>0.67491009997320395</v>
      </c>
      <c r="M8515">
        <v>107.694160299987</v>
      </c>
      <c r="N8515">
        <v>1</v>
      </c>
      <c r="O8515">
        <v>0.21214319998398401</v>
      </c>
      <c r="P8515">
        <v>108.081464999996</v>
      </c>
    </row>
    <row r="8516" spans="1:16" x14ac:dyDescent="0.3">
      <c r="A8516">
        <v>24</v>
      </c>
      <c r="B8516">
        <v>2</v>
      </c>
      <c r="C8516">
        <v>1</v>
      </c>
      <c r="D8516">
        <v>1</v>
      </c>
      <c r="E8516" t="s">
        <v>1987</v>
      </c>
      <c r="F8516">
        <v>1</v>
      </c>
      <c r="G8516">
        <v>2</v>
      </c>
      <c r="H8516">
        <v>1.9955852999992201</v>
      </c>
      <c r="I8516">
        <v>117.502996199997</v>
      </c>
      <c r="J8516" t="s">
        <v>14</v>
      </c>
      <c r="K8516">
        <v>0</v>
      </c>
      <c r="L8516">
        <v>0.86751730000833105</v>
      </c>
      <c r="M8516">
        <v>109.453960299987</v>
      </c>
      <c r="N8516">
        <v>1</v>
      </c>
      <c r="O8516">
        <v>0.67558310000458699</v>
      </c>
      <c r="P8516">
        <v>110.30486529998601</v>
      </c>
    </row>
    <row r="8517" spans="1:16" x14ac:dyDescent="0.3">
      <c r="A8517">
        <v>24</v>
      </c>
      <c r="B8517">
        <v>2</v>
      </c>
      <c r="C8517">
        <v>1</v>
      </c>
      <c r="D8517">
        <v>1</v>
      </c>
      <c r="E8517" t="s">
        <v>810</v>
      </c>
      <c r="F8517">
        <v>0</v>
      </c>
      <c r="G8517">
        <v>2</v>
      </c>
      <c r="J8517" t="s">
        <v>14</v>
      </c>
      <c r="K8517">
        <v>1</v>
      </c>
      <c r="L8517">
        <v>1.00194449999253</v>
      </c>
      <c r="M8517">
        <v>111.812398799986</v>
      </c>
      <c r="N8517">
        <v>1</v>
      </c>
      <c r="O8517">
        <v>0.202585000020918</v>
      </c>
      <c r="P8517">
        <v>112.152201299992</v>
      </c>
    </row>
    <row r="8518" spans="1:16" x14ac:dyDescent="0.3">
      <c r="A8518">
        <v>24</v>
      </c>
      <c r="B8518">
        <v>2</v>
      </c>
      <c r="C8518">
        <v>1</v>
      </c>
      <c r="D8518">
        <v>1</v>
      </c>
      <c r="E8518" t="s">
        <v>1966</v>
      </c>
      <c r="F8518">
        <v>0</v>
      </c>
      <c r="G8518">
        <v>2</v>
      </c>
      <c r="J8518" t="s">
        <v>14</v>
      </c>
      <c r="K8518">
        <v>1</v>
      </c>
      <c r="L8518">
        <v>0.86981089998153005</v>
      </c>
      <c r="M8518">
        <v>113.526735599997</v>
      </c>
      <c r="N8518">
        <v>1</v>
      </c>
      <c r="O8518">
        <v>0.24393980001332199</v>
      </c>
      <c r="P8518">
        <v>113.913391299982</v>
      </c>
    </row>
    <row r="8519" spans="1:16" x14ac:dyDescent="0.3">
      <c r="A8519">
        <v>24</v>
      </c>
      <c r="B8519">
        <v>2</v>
      </c>
      <c r="C8519">
        <v>1</v>
      </c>
      <c r="D8519">
        <v>1</v>
      </c>
      <c r="E8519" t="s">
        <v>946</v>
      </c>
      <c r="F8519">
        <v>1</v>
      </c>
      <c r="G8519">
        <v>2</v>
      </c>
      <c r="H8519">
        <v>1.9954431999940401</v>
      </c>
      <c r="I8519">
        <v>125.003118199995</v>
      </c>
      <c r="J8519" t="s">
        <v>16</v>
      </c>
      <c r="K8519">
        <v>1</v>
      </c>
      <c r="L8519">
        <v>0.71200379999936603</v>
      </c>
      <c r="M8519">
        <v>115.1303892</v>
      </c>
      <c r="N8519">
        <v>2</v>
      </c>
      <c r="O8519">
        <v>0.26067439999315001</v>
      </c>
      <c r="P8519">
        <v>115.55383270001001</v>
      </c>
    </row>
    <row r="8520" spans="1:16" x14ac:dyDescent="0.3">
      <c r="A8520">
        <v>24</v>
      </c>
      <c r="B8520">
        <v>2</v>
      </c>
      <c r="C8520">
        <v>1</v>
      </c>
      <c r="D8520">
        <v>1</v>
      </c>
      <c r="E8520" t="s">
        <v>876</v>
      </c>
      <c r="F8520">
        <v>0</v>
      </c>
      <c r="G8520">
        <v>2</v>
      </c>
      <c r="J8520" t="s">
        <v>16</v>
      </c>
      <c r="K8520">
        <v>0</v>
      </c>
      <c r="L8520">
        <v>0.75107019999995805</v>
      </c>
      <c r="M8520">
        <v>116.810527099995</v>
      </c>
      <c r="N8520">
        <v>1</v>
      </c>
      <c r="O8520">
        <v>0.20151509999414</v>
      </c>
      <c r="P8520">
        <v>117.223253700009</v>
      </c>
    </row>
    <row r="8521" spans="1:16" x14ac:dyDescent="0.3">
      <c r="A8521">
        <v>24</v>
      </c>
      <c r="B8521">
        <v>2</v>
      </c>
      <c r="C8521">
        <v>1</v>
      </c>
      <c r="D8521">
        <v>1</v>
      </c>
      <c r="E8521" t="s">
        <v>1873</v>
      </c>
      <c r="F8521">
        <v>0</v>
      </c>
      <c r="G8521">
        <v>2</v>
      </c>
      <c r="J8521" t="s">
        <v>14</v>
      </c>
      <c r="K8521">
        <v>1</v>
      </c>
      <c r="L8521">
        <v>0.903850100003183</v>
      </c>
      <c r="M8521">
        <v>118.632740400004</v>
      </c>
      <c r="N8521">
        <v>1</v>
      </c>
      <c r="O8521">
        <v>0.243992500007153</v>
      </c>
      <c r="P8521">
        <v>119.017449000006</v>
      </c>
    </row>
    <row r="8522" spans="1:16" x14ac:dyDescent="0.3">
      <c r="A8522">
        <v>24</v>
      </c>
      <c r="B8522">
        <v>3</v>
      </c>
      <c r="C8522">
        <v>0</v>
      </c>
      <c r="D8522">
        <v>3</v>
      </c>
      <c r="E8522" t="s">
        <v>1795</v>
      </c>
      <c r="F8522">
        <v>1</v>
      </c>
      <c r="G8522">
        <v>1</v>
      </c>
      <c r="H8522">
        <v>1.9954444000031799</v>
      </c>
      <c r="I8522">
        <v>32.500553399993798</v>
      </c>
      <c r="J8522" t="s">
        <v>16</v>
      </c>
      <c r="K8522">
        <v>1</v>
      </c>
      <c r="L8522">
        <v>2.56630830001086</v>
      </c>
      <c r="M8522">
        <v>2.5663935999909899</v>
      </c>
      <c r="N8522">
        <v>2</v>
      </c>
      <c r="O8522">
        <v>0.36085070000262898</v>
      </c>
      <c r="P8522">
        <v>3.0947895999997899</v>
      </c>
    </row>
    <row r="8523" spans="1:16" x14ac:dyDescent="0.3">
      <c r="A8523">
        <v>24</v>
      </c>
      <c r="B8523">
        <v>3</v>
      </c>
      <c r="C8523">
        <v>0</v>
      </c>
      <c r="D8523">
        <v>3</v>
      </c>
      <c r="E8523" t="s">
        <v>1455</v>
      </c>
      <c r="F8523">
        <v>0</v>
      </c>
      <c r="G8523">
        <v>1</v>
      </c>
      <c r="J8523" t="s">
        <v>14</v>
      </c>
      <c r="K8523">
        <v>1</v>
      </c>
      <c r="L8523">
        <v>1.0627946000022299</v>
      </c>
      <c r="M8523">
        <v>4.6622768999950503</v>
      </c>
      <c r="N8523">
        <v>1</v>
      </c>
      <c r="O8523">
        <v>0.22714590001851301</v>
      </c>
      <c r="P8523">
        <v>5.0326618999824904</v>
      </c>
    </row>
    <row r="8524" spans="1:16" x14ac:dyDescent="0.3">
      <c r="A8524">
        <v>24</v>
      </c>
      <c r="B8524">
        <v>3</v>
      </c>
      <c r="C8524">
        <v>0</v>
      </c>
      <c r="D8524">
        <v>3</v>
      </c>
      <c r="E8524" t="s">
        <v>1216</v>
      </c>
      <c r="F8524">
        <v>0</v>
      </c>
      <c r="G8524">
        <v>1</v>
      </c>
      <c r="J8524" t="s">
        <v>16</v>
      </c>
      <c r="K8524">
        <v>0</v>
      </c>
      <c r="L8524">
        <v>1.0719752999721099</v>
      </c>
      <c r="M8524">
        <v>6.6095850999990899</v>
      </c>
      <c r="N8524">
        <v>2</v>
      </c>
      <c r="O8524">
        <v>0.171535600005882</v>
      </c>
      <c r="P8524">
        <v>6.9370368999952898</v>
      </c>
    </row>
    <row r="8525" spans="1:16" x14ac:dyDescent="0.3">
      <c r="A8525">
        <v>24</v>
      </c>
      <c r="B8525">
        <v>3</v>
      </c>
      <c r="C8525">
        <v>0</v>
      </c>
      <c r="D8525">
        <v>3</v>
      </c>
      <c r="E8525" t="s">
        <v>564</v>
      </c>
      <c r="F8525">
        <v>0</v>
      </c>
      <c r="G8525">
        <v>1</v>
      </c>
      <c r="J8525" t="s">
        <v>14</v>
      </c>
      <c r="K8525">
        <v>1</v>
      </c>
      <c r="L8525">
        <v>0.72696470000664704</v>
      </c>
      <c r="M8525">
        <v>8.1688185000093707</v>
      </c>
      <c r="N8525">
        <v>1</v>
      </c>
      <c r="O8525">
        <v>0.196138300001621</v>
      </c>
      <c r="P8525">
        <v>8.4896351000061294</v>
      </c>
    </row>
    <row r="8526" spans="1:16" x14ac:dyDescent="0.3">
      <c r="A8526">
        <v>24</v>
      </c>
      <c r="B8526">
        <v>3</v>
      </c>
      <c r="C8526">
        <v>0</v>
      </c>
      <c r="D8526">
        <v>3</v>
      </c>
      <c r="E8526" t="s">
        <v>271</v>
      </c>
      <c r="F8526">
        <v>1</v>
      </c>
      <c r="G8526">
        <v>1</v>
      </c>
      <c r="H8526">
        <v>1.99556080001639</v>
      </c>
      <c r="I8526">
        <v>145.002359199978</v>
      </c>
      <c r="J8526" t="s">
        <v>16</v>
      </c>
      <c r="K8526">
        <v>1</v>
      </c>
      <c r="L8526">
        <v>0.68714419999742005</v>
      </c>
      <c r="M8526">
        <v>9.6823521000042092</v>
      </c>
      <c r="N8526">
        <v>2</v>
      </c>
      <c r="O8526">
        <v>0.18438869999954499</v>
      </c>
      <c r="P8526">
        <v>10.005921400006599</v>
      </c>
    </row>
    <row r="8527" spans="1:16" x14ac:dyDescent="0.3">
      <c r="A8527">
        <v>24</v>
      </c>
      <c r="B8527">
        <v>3</v>
      </c>
      <c r="C8527">
        <v>0</v>
      </c>
      <c r="D8527">
        <v>3</v>
      </c>
      <c r="E8527" t="s">
        <v>337</v>
      </c>
      <c r="F8527">
        <v>1</v>
      </c>
      <c r="G8527">
        <v>1</v>
      </c>
      <c r="H8527">
        <v>1.9954546999942999</v>
      </c>
      <c r="I8527">
        <v>47.500853299978203</v>
      </c>
      <c r="J8527" t="s">
        <v>16</v>
      </c>
      <c r="K8527">
        <v>1</v>
      </c>
      <c r="L8527">
        <v>0.92166660001385003</v>
      </c>
      <c r="M8527">
        <v>11.4335508999939</v>
      </c>
      <c r="N8527">
        <v>3</v>
      </c>
      <c r="O8527">
        <v>0.43573070000274999</v>
      </c>
      <c r="P8527">
        <v>12.065381899999901</v>
      </c>
    </row>
    <row r="8528" spans="1:16" x14ac:dyDescent="0.3">
      <c r="A8528">
        <v>24</v>
      </c>
      <c r="B8528">
        <v>3</v>
      </c>
      <c r="C8528">
        <v>0</v>
      </c>
      <c r="D8528">
        <v>3</v>
      </c>
      <c r="E8528" t="s">
        <v>445</v>
      </c>
      <c r="F8528">
        <v>1</v>
      </c>
      <c r="G8528">
        <v>1</v>
      </c>
      <c r="H8528">
        <v>1.99541400000453</v>
      </c>
      <c r="I8528">
        <v>45.000806599971803</v>
      </c>
      <c r="J8528" t="s">
        <v>16</v>
      </c>
      <c r="K8528">
        <v>1</v>
      </c>
      <c r="L8528">
        <v>0.65629559999797504</v>
      </c>
      <c r="M8528">
        <v>13.226429400005101</v>
      </c>
      <c r="N8528">
        <v>3</v>
      </c>
      <c r="O8528">
        <v>0.16005100001348199</v>
      </c>
      <c r="P8528">
        <v>13.533845500001901</v>
      </c>
    </row>
    <row r="8529" spans="1:16" x14ac:dyDescent="0.3">
      <c r="A8529">
        <v>24</v>
      </c>
      <c r="B8529">
        <v>3</v>
      </c>
      <c r="C8529">
        <v>0</v>
      </c>
      <c r="D8529">
        <v>3</v>
      </c>
      <c r="E8529" t="s">
        <v>1476</v>
      </c>
      <c r="F8529">
        <v>1</v>
      </c>
      <c r="G8529">
        <v>1</v>
      </c>
      <c r="H8529">
        <v>1.9954484000045301</v>
      </c>
      <c r="I8529">
        <v>77.501223499974003</v>
      </c>
      <c r="J8529" t="s">
        <v>16</v>
      </c>
      <c r="K8529">
        <v>1</v>
      </c>
      <c r="L8529">
        <v>1.96730660001049</v>
      </c>
      <c r="M8529">
        <v>16.0062628999876</v>
      </c>
      <c r="N8529">
        <v>2</v>
      </c>
      <c r="O8529">
        <v>0.155671300017275</v>
      </c>
      <c r="P8529">
        <v>16.2972766000021</v>
      </c>
    </row>
    <row r="8530" spans="1:16" x14ac:dyDescent="0.3">
      <c r="A8530">
        <v>24</v>
      </c>
      <c r="B8530">
        <v>3</v>
      </c>
      <c r="C8530">
        <v>0</v>
      </c>
      <c r="D8530">
        <v>3</v>
      </c>
      <c r="E8530" t="s">
        <v>755</v>
      </c>
      <c r="F8530">
        <v>1</v>
      </c>
      <c r="G8530">
        <v>1</v>
      </c>
      <c r="H8530">
        <v>1.99534850000055</v>
      </c>
      <c r="I8530">
        <v>20.000370099995099</v>
      </c>
      <c r="J8530" t="s">
        <v>16</v>
      </c>
      <c r="K8530">
        <v>1</v>
      </c>
      <c r="L8530">
        <v>1.0925634999875899</v>
      </c>
      <c r="M8530">
        <v>17.894183500000501</v>
      </c>
      <c r="N8530">
        <v>2</v>
      </c>
      <c r="O8530">
        <v>0.20052300000679699</v>
      </c>
      <c r="P8530">
        <v>18.2783424000081</v>
      </c>
    </row>
    <row r="8531" spans="1:16" x14ac:dyDescent="0.3">
      <c r="A8531">
        <v>24</v>
      </c>
      <c r="B8531">
        <v>3</v>
      </c>
      <c r="C8531">
        <v>0</v>
      </c>
      <c r="D8531">
        <v>3</v>
      </c>
      <c r="E8531" t="s">
        <v>2174</v>
      </c>
      <c r="F8531">
        <v>0</v>
      </c>
      <c r="G8531">
        <v>1</v>
      </c>
      <c r="J8531" t="s">
        <v>14</v>
      </c>
      <c r="K8531">
        <v>1</v>
      </c>
      <c r="L8531">
        <v>0.59832869999809202</v>
      </c>
      <c r="M8531">
        <v>19.381862399983198</v>
      </c>
      <c r="N8531">
        <v>1</v>
      </c>
      <c r="O8531">
        <v>0.196852900000522</v>
      </c>
      <c r="P8531">
        <v>19.754584599984799</v>
      </c>
    </row>
    <row r="8532" spans="1:16" x14ac:dyDescent="0.3">
      <c r="A8532">
        <v>24</v>
      </c>
      <c r="B8532">
        <v>3</v>
      </c>
      <c r="C8532">
        <v>0</v>
      </c>
      <c r="D8532">
        <v>3</v>
      </c>
      <c r="E8532" t="s">
        <v>1941</v>
      </c>
      <c r="F8532">
        <v>1</v>
      </c>
      <c r="G8532">
        <v>1</v>
      </c>
      <c r="H8532">
        <v>1.9955734999966801</v>
      </c>
      <c r="I8532">
        <v>135.002211399988</v>
      </c>
      <c r="J8532" t="s">
        <v>16</v>
      </c>
      <c r="K8532">
        <v>1</v>
      </c>
      <c r="L8532">
        <v>0.72230669998680197</v>
      </c>
      <c r="M8532">
        <v>20.982617800007599</v>
      </c>
      <c r="N8532">
        <v>3</v>
      </c>
      <c r="O8532">
        <v>0.24465210002381399</v>
      </c>
      <c r="P8532">
        <v>21.346167599986099</v>
      </c>
    </row>
    <row r="8533" spans="1:16" x14ac:dyDescent="0.3">
      <c r="A8533">
        <v>24</v>
      </c>
      <c r="B8533">
        <v>3</v>
      </c>
      <c r="C8533">
        <v>0</v>
      </c>
      <c r="D8533">
        <v>3</v>
      </c>
      <c r="E8533" t="s">
        <v>1701</v>
      </c>
      <c r="F8533">
        <v>1</v>
      </c>
      <c r="G8533">
        <v>1</v>
      </c>
      <c r="H8533">
        <v>1.99545729998499</v>
      </c>
      <c r="I8533">
        <v>37.500657299999197</v>
      </c>
      <c r="J8533" t="s">
        <v>16</v>
      </c>
      <c r="K8533">
        <v>1</v>
      </c>
      <c r="L8533">
        <v>0.83044349998817801</v>
      </c>
      <c r="M8533">
        <v>22.681629800004899</v>
      </c>
      <c r="N8533">
        <v>2</v>
      </c>
      <c r="O8533">
        <v>0.22462870000163099</v>
      </c>
      <c r="P8533">
        <v>23.038028899987701</v>
      </c>
    </row>
    <row r="8534" spans="1:16" x14ac:dyDescent="0.3">
      <c r="A8534">
        <v>24</v>
      </c>
      <c r="B8534">
        <v>3</v>
      </c>
      <c r="C8534">
        <v>0</v>
      </c>
      <c r="D8534">
        <v>3</v>
      </c>
      <c r="E8534" t="s">
        <v>1572</v>
      </c>
      <c r="F8534">
        <v>0</v>
      </c>
      <c r="G8534">
        <v>1</v>
      </c>
      <c r="J8534" t="s">
        <v>14</v>
      </c>
      <c r="K8534">
        <v>1</v>
      </c>
      <c r="L8534">
        <v>0.77410209999652602</v>
      </c>
      <c r="M8534">
        <v>24.318366899999099</v>
      </c>
      <c r="N8534">
        <v>1</v>
      </c>
      <c r="O8534">
        <v>0.15473120001843199</v>
      </c>
      <c r="P8534">
        <v>24.632310199987799</v>
      </c>
    </row>
    <row r="8535" spans="1:16" x14ac:dyDescent="0.3">
      <c r="A8535">
        <v>24</v>
      </c>
      <c r="B8535">
        <v>3</v>
      </c>
      <c r="C8535">
        <v>0</v>
      </c>
      <c r="D8535">
        <v>3</v>
      </c>
      <c r="E8535" t="s">
        <v>291</v>
      </c>
      <c r="F8535">
        <v>0</v>
      </c>
      <c r="G8535">
        <v>1</v>
      </c>
      <c r="J8535" t="s">
        <v>14</v>
      </c>
      <c r="K8535">
        <v>1</v>
      </c>
      <c r="L8535">
        <v>0.80010160000529096</v>
      </c>
      <c r="M8535">
        <v>25.937328000000001</v>
      </c>
      <c r="N8535">
        <v>1</v>
      </c>
      <c r="O8535">
        <v>0.15422880000551201</v>
      </c>
      <c r="P8535">
        <v>26.232759400008899</v>
      </c>
    </row>
    <row r="8536" spans="1:16" x14ac:dyDescent="0.3">
      <c r="A8536">
        <v>24</v>
      </c>
      <c r="B8536">
        <v>3</v>
      </c>
      <c r="C8536">
        <v>0</v>
      </c>
      <c r="D8536">
        <v>3</v>
      </c>
      <c r="E8536" t="s">
        <v>1735</v>
      </c>
      <c r="F8536">
        <v>0</v>
      </c>
      <c r="G8536">
        <v>1</v>
      </c>
      <c r="J8536" t="s">
        <v>14</v>
      </c>
      <c r="K8536">
        <v>1</v>
      </c>
      <c r="L8536">
        <v>0.86396909999894</v>
      </c>
      <c r="M8536">
        <v>27.601459299999998</v>
      </c>
      <c r="N8536">
        <v>1</v>
      </c>
      <c r="O8536">
        <v>0.216948399989633</v>
      </c>
      <c r="P8536">
        <v>27.942735899996499</v>
      </c>
    </row>
    <row r="8537" spans="1:16" x14ac:dyDescent="0.3">
      <c r="A8537">
        <v>24</v>
      </c>
      <c r="B8537">
        <v>3</v>
      </c>
      <c r="C8537">
        <v>0</v>
      </c>
      <c r="D8537">
        <v>3</v>
      </c>
      <c r="E8537" t="s">
        <v>513</v>
      </c>
      <c r="F8537">
        <v>0</v>
      </c>
      <c r="G8537">
        <v>1</v>
      </c>
      <c r="J8537" t="s">
        <v>16</v>
      </c>
      <c r="K8537">
        <v>0</v>
      </c>
      <c r="L8537">
        <v>0.52764970000134803</v>
      </c>
      <c r="M8537">
        <v>28.975722300005099</v>
      </c>
      <c r="N8537">
        <v>1</v>
      </c>
      <c r="O8537">
        <v>0.515273900004104</v>
      </c>
      <c r="P8537">
        <v>29.632881400000802</v>
      </c>
    </row>
    <row r="8538" spans="1:16" x14ac:dyDescent="0.3">
      <c r="A8538">
        <v>24</v>
      </c>
      <c r="B8538">
        <v>3</v>
      </c>
      <c r="C8538">
        <v>0</v>
      </c>
      <c r="D8538">
        <v>3</v>
      </c>
      <c r="E8538" t="s">
        <v>1607</v>
      </c>
      <c r="F8538">
        <v>1</v>
      </c>
      <c r="G8538">
        <v>1</v>
      </c>
      <c r="H8538">
        <v>1.9954208999988601</v>
      </c>
      <c r="I8538">
        <v>27.5004555999767</v>
      </c>
      <c r="J8538" t="s">
        <v>16</v>
      </c>
      <c r="K8538">
        <v>1</v>
      </c>
      <c r="L8538">
        <v>0.919247000012547</v>
      </c>
      <c r="M8538">
        <v>31.056960199988701</v>
      </c>
      <c r="N8538">
        <v>2</v>
      </c>
      <c r="O8538">
        <v>0.14711160000297199</v>
      </c>
      <c r="P8538">
        <v>31.376737299986399</v>
      </c>
    </row>
    <row r="8539" spans="1:16" x14ac:dyDescent="0.3">
      <c r="A8539">
        <v>24</v>
      </c>
      <c r="B8539">
        <v>3</v>
      </c>
      <c r="C8539">
        <v>0</v>
      </c>
      <c r="D8539">
        <v>3</v>
      </c>
      <c r="E8539" t="s">
        <v>1709</v>
      </c>
      <c r="F8539">
        <v>1</v>
      </c>
      <c r="G8539">
        <v>1</v>
      </c>
      <c r="H8539">
        <v>1.9954346999875301</v>
      </c>
      <c r="I8539">
        <v>60.000984599988399</v>
      </c>
      <c r="J8539" t="s">
        <v>16</v>
      </c>
      <c r="K8539">
        <v>1</v>
      </c>
      <c r="L8539">
        <v>0.52816640000673898</v>
      </c>
      <c r="M8539">
        <v>32.409656600007999</v>
      </c>
      <c r="N8539">
        <v>3</v>
      </c>
      <c r="O8539">
        <v>0.176024999993388</v>
      </c>
      <c r="P8539">
        <v>32.749838299991097</v>
      </c>
    </row>
    <row r="8540" spans="1:16" x14ac:dyDescent="0.3">
      <c r="A8540">
        <v>24</v>
      </c>
      <c r="B8540">
        <v>3</v>
      </c>
      <c r="C8540">
        <v>0</v>
      </c>
      <c r="D8540">
        <v>3</v>
      </c>
      <c r="E8540" t="s">
        <v>727</v>
      </c>
      <c r="F8540">
        <v>1</v>
      </c>
      <c r="G8540">
        <v>1</v>
      </c>
      <c r="H8540">
        <v>1.99537780001992</v>
      </c>
      <c r="I8540">
        <v>80.001252199988798</v>
      </c>
      <c r="J8540" t="s">
        <v>16</v>
      </c>
      <c r="K8540">
        <v>1</v>
      </c>
      <c r="L8540">
        <v>0.65875760000199102</v>
      </c>
      <c r="M8540">
        <v>33.913674299983498</v>
      </c>
      <c r="N8540">
        <v>2</v>
      </c>
      <c r="O8540">
        <v>0.19953369998256701</v>
      </c>
      <c r="P8540">
        <v>34.277922799985397</v>
      </c>
    </row>
    <row r="8541" spans="1:16" x14ac:dyDescent="0.3">
      <c r="A8541">
        <v>24</v>
      </c>
      <c r="B8541">
        <v>3</v>
      </c>
      <c r="C8541">
        <v>0</v>
      </c>
      <c r="D8541">
        <v>3</v>
      </c>
      <c r="E8541" t="s">
        <v>646</v>
      </c>
      <c r="F8541">
        <v>0</v>
      </c>
      <c r="G8541">
        <v>1</v>
      </c>
      <c r="J8541" t="s">
        <v>14</v>
      </c>
      <c r="K8541">
        <v>1</v>
      </c>
      <c r="L8541">
        <v>0.60718880000058595</v>
      </c>
      <c r="M8541">
        <v>35.390152000007198</v>
      </c>
      <c r="N8541">
        <v>1</v>
      </c>
      <c r="O8541">
        <v>0.141352000006009</v>
      </c>
      <c r="P8541">
        <v>35.722888599993901</v>
      </c>
    </row>
    <row r="8542" spans="1:16" x14ac:dyDescent="0.3">
      <c r="A8542">
        <v>24</v>
      </c>
      <c r="B8542">
        <v>3</v>
      </c>
      <c r="C8542">
        <v>0</v>
      </c>
      <c r="D8542">
        <v>3</v>
      </c>
      <c r="E8542" t="s">
        <v>1347</v>
      </c>
      <c r="F8542">
        <v>1</v>
      </c>
      <c r="G8542">
        <v>1</v>
      </c>
      <c r="H8542">
        <v>1.99548050001613</v>
      </c>
      <c r="I8542">
        <v>55.0009380999836</v>
      </c>
      <c r="J8542" t="s">
        <v>16</v>
      </c>
      <c r="K8542">
        <v>1</v>
      </c>
      <c r="L8542">
        <v>0.64942010000231698</v>
      </c>
      <c r="M8542">
        <v>36.878058000002099</v>
      </c>
      <c r="N8542">
        <v>3</v>
      </c>
      <c r="O8542">
        <v>0.19989829999394701</v>
      </c>
      <c r="P8542">
        <v>37.229956299997902</v>
      </c>
    </row>
    <row r="8543" spans="1:16" x14ac:dyDescent="0.3">
      <c r="A8543">
        <v>24</v>
      </c>
      <c r="B8543">
        <v>3</v>
      </c>
      <c r="C8543">
        <v>0</v>
      </c>
      <c r="D8543">
        <v>3</v>
      </c>
      <c r="E8543" t="s">
        <v>352</v>
      </c>
      <c r="F8543">
        <v>1</v>
      </c>
      <c r="G8543">
        <v>1</v>
      </c>
      <c r="H8543">
        <v>1.99560790002579</v>
      </c>
      <c r="I8543">
        <v>115.00188609998401</v>
      </c>
      <c r="J8543" t="s">
        <v>14</v>
      </c>
      <c r="K8543">
        <v>0</v>
      </c>
      <c r="L8543">
        <v>0.69866289998753905</v>
      </c>
      <c r="M8543">
        <v>38.433599699987099</v>
      </c>
      <c r="N8543">
        <v>1</v>
      </c>
      <c r="O8543">
        <v>0.148665699991398</v>
      </c>
      <c r="P8543">
        <v>38.7222298999841</v>
      </c>
    </row>
    <row r="8544" spans="1:16" x14ac:dyDescent="0.3">
      <c r="A8544">
        <v>24</v>
      </c>
      <c r="B8544">
        <v>3</v>
      </c>
      <c r="C8544">
        <v>0</v>
      </c>
      <c r="D8544">
        <v>3</v>
      </c>
      <c r="E8544" t="s">
        <v>215</v>
      </c>
      <c r="F8544">
        <v>0</v>
      </c>
      <c r="G8544">
        <v>1</v>
      </c>
      <c r="J8544" t="s">
        <v>14</v>
      </c>
      <c r="K8544">
        <v>1</v>
      </c>
      <c r="L8544">
        <v>0.84314549999544397</v>
      </c>
      <c r="M8544">
        <v>40.070897600002397</v>
      </c>
      <c r="N8544">
        <v>1</v>
      </c>
      <c r="O8544">
        <v>0.21585370000684601</v>
      </c>
      <c r="P8544">
        <v>40.437665000004898</v>
      </c>
    </row>
    <row r="8545" spans="1:16" x14ac:dyDescent="0.3">
      <c r="A8545">
        <v>24</v>
      </c>
      <c r="B8545">
        <v>3</v>
      </c>
      <c r="C8545">
        <v>0</v>
      </c>
      <c r="D8545">
        <v>3</v>
      </c>
      <c r="E8545" t="s">
        <v>675</v>
      </c>
      <c r="F8545">
        <v>0</v>
      </c>
      <c r="G8545">
        <v>1</v>
      </c>
      <c r="J8545" t="s">
        <v>14</v>
      </c>
      <c r="K8545">
        <v>1</v>
      </c>
      <c r="L8545">
        <v>0.76302980000036802</v>
      </c>
      <c r="M8545">
        <v>41.707016600004899</v>
      </c>
      <c r="N8545">
        <v>1</v>
      </c>
      <c r="O8545">
        <v>0.89685329998610497</v>
      </c>
      <c r="P8545">
        <v>42.742395100009198</v>
      </c>
    </row>
    <row r="8546" spans="1:16" x14ac:dyDescent="0.3">
      <c r="A8546">
        <v>24</v>
      </c>
      <c r="B8546">
        <v>3</v>
      </c>
      <c r="C8546">
        <v>0</v>
      </c>
      <c r="D8546">
        <v>3</v>
      </c>
      <c r="E8546" t="s">
        <v>1195</v>
      </c>
      <c r="F8546">
        <v>1</v>
      </c>
      <c r="G8546">
        <v>1</v>
      </c>
      <c r="H8546">
        <v>1.9954693999898201</v>
      </c>
      <c r="I8546">
        <v>105.00169159998801</v>
      </c>
      <c r="J8546" t="s">
        <v>16</v>
      </c>
      <c r="K8546">
        <v>1</v>
      </c>
      <c r="L8546">
        <v>0.69745489998604204</v>
      </c>
      <c r="M8546">
        <v>43.944789400004098</v>
      </c>
      <c r="N8546">
        <v>2</v>
      </c>
      <c r="O8546">
        <v>0.27050699997926098</v>
      </c>
      <c r="P8546">
        <v>44.332023900002199</v>
      </c>
    </row>
    <row r="8547" spans="1:16" x14ac:dyDescent="0.3">
      <c r="A8547">
        <v>24</v>
      </c>
      <c r="B8547">
        <v>3</v>
      </c>
      <c r="C8547">
        <v>0</v>
      </c>
      <c r="D8547">
        <v>3</v>
      </c>
      <c r="E8547" t="s">
        <v>1647</v>
      </c>
      <c r="F8547">
        <v>0</v>
      </c>
      <c r="G8547">
        <v>1</v>
      </c>
      <c r="J8547" t="s">
        <v>16</v>
      </c>
      <c r="K8547">
        <v>0</v>
      </c>
      <c r="L8547">
        <v>0.89047199999913595</v>
      </c>
      <c r="M8547">
        <v>45.726997499994503</v>
      </c>
      <c r="N8547">
        <v>2</v>
      </c>
      <c r="O8547">
        <v>0.216401499987114</v>
      </c>
      <c r="P8547">
        <v>46.094187599985197</v>
      </c>
    </row>
    <row r="8548" spans="1:16" x14ac:dyDescent="0.3">
      <c r="A8548">
        <v>24</v>
      </c>
      <c r="B8548">
        <v>3</v>
      </c>
      <c r="C8548">
        <v>0</v>
      </c>
      <c r="D8548">
        <v>3</v>
      </c>
      <c r="E8548" t="s">
        <v>1372</v>
      </c>
      <c r="F8548">
        <v>0</v>
      </c>
      <c r="G8548">
        <v>1</v>
      </c>
      <c r="J8548" t="s">
        <v>14</v>
      </c>
      <c r="K8548">
        <v>1</v>
      </c>
      <c r="L8548">
        <v>0.71913690000656105</v>
      </c>
      <c r="M8548">
        <v>47.318223599984798</v>
      </c>
      <c r="N8548">
        <v>1</v>
      </c>
      <c r="O8548">
        <v>0.19748570001684099</v>
      </c>
      <c r="P8548">
        <v>47.674976699985599</v>
      </c>
    </row>
    <row r="8549" spans="1:16" x14ac:dyDescent="0.3">
      <c r="A8549">
        <v>24</v>
      </c>
      <c r="B8549">
        <v>3</v>
      </c>
      <c r="C8549">
        <v>0</v>
      </c>
      <c r="D8549">
        <v>3</v>
      </c>
      <c r="E8549" t="s">
        <v>462</v>
      </c>
      <c r="F8549">
        <v>0</v>
      </c>
      <c r="G8549">
        <v>1</v>
      </c>
      <c r="J8549" t="s">
        <v>14</v>
      </c>
      <c r="K8549">
        <v>1</v>
      </c>
      <c r="L8549">
        <v>1.1466005000111199</v>
      </c>
      <c r="M8549">
        <v>49.326690399990198</v>
      </c>
      <c r="N8549">
        <v>1</v>
      </c>
      <c r="O8549">
        <v>0.15362899997853699</v>
      </c>
      <c r="P8549">
        <v>49.671131000010099</v>
      </c>
    </row>
    <row r="8550" spans="1:16" x14ac:dyDescent="0.3">
      <c r="A8550">
        <v>24</v>
      </c>
      <c r="B8550">
        <v>3</v>
      </c>
      <c r="C8550">
        <v>0</v>
      </c>
      <c r="D8550">
        <v>3</v>
      </c>
      <c r="E8550" t="s">
        <v>1119</v>
      </c>
      <c r="F8550">
        <v>1</v>
      </c>
      <c r="G8550">
        <v>1</v>
      </c>
      <c r="H8550">
        <v>1.9955064999812699</v>
      </c>
      <c r="I8550">
        <v>150.00243809999699</v>
      </c>
      <c r="J8550" t="s">
        <v>16</v>
      </c>
      <c r="K8550">
        <v>1</v>
      </c>
      <c r="L8550">
        <v>1.04497550000087</v>
      </c>
      <c r="M8550">
        <v>51.222677299985698</v>
      </c>
      <c r="N8550">
        <v>1</v>
      </c>
      <c r="O8550">
        <v>0.184156799979974</v>
      </c>
      <c r="P8550">
        <v>51.549859299993798</v>
      </c>
    </row>
    <row r="8551" spans="1:16" x14ac:dyDescent="0.3">
      <c r="A8551">
        <v>24</v>
      </c>
      <c r="B8551">
        <v>3</v>
      </c>
      <c r="C8551">
        <v>0</v>
      </c>
      <c r="D8551">
        <v>3</v>
      </c>
      <c r="E8551" t="s">
        <v>526</v>
      </c>
      <c r="F8551">
        <v>1</v>
      </c>
      <c r="G8551">
        <v>1</v>
      </c>
      <c r="H8551">
        <v>1.9956221000175001</v>
      </c>
      <c r="I8551">
        <v>22.5004222999851</v>
      </c>
      <c r="J8551" t="s">
        <v>16</v>
      </c>
      <c r="K8551">
        <v>1</v>
      </c>
      <c r="L8551">
        <v>0.78288389998488095</v>
      </c>
      <c r="M8551">
        <v>52.837944099999703</v>
      </c>
      <c r="N8551">
        <v>2</v>
      </c>
      <c r="O8551">
        <v>0.233507099997951</v>
      </c>
      <c r="P8551">
        <v>53.255327399994698</v>
      </c>
    </row>
    <row r="8552" spans="1:16" x14ac:dyDescent="0.3">
      <c r="A8552">
        <v>24</v>
      </c>
      <c r="B8552">
        <v>3</v>
      </c>
      <c r="C8552">
        <v>0</v>
      </c>
      <c r="D8552">
        <v>3</v>
      </c>
      <c r="E8552" t="s">
        <v>1354</v>
      </c>
      <c r="F8552">
        <v>0</v>
      </c>
      <c r="G8552">
        <v>1</v>
      </c>
      <c r="J8552" t="s">
        <v>14</v>
      </c>
      <c r="K8552">
        <v>1</v>
      </c>
      <c r="L8552">
        <v>0.89345289999619104</v>
      </c>
      <c r="M8552">
        <v>54.654972299991599</v>
      </c>
      <c r="N8552">
        <v>1</v>
      </c>
      <c r="O8552">
        <v>0.24474550000741099</v>
      </c>
      <c r="P8552">
        <v>55.066753999999499</v>
      </c>
    </row>
    <row r="8553" spans="1:16" x14ac:dyDescent="0.3">
      <c r="A8553">
        <v>24</v>
      </c>
      <c r="B8553">
        <v>3</v>
      </c>
      <c r="C8553">
        <v>0</v>
      </c>
      <c r="D8553">
        <v>3</v>
      </c>
      <c r="E8553" t="s">
        <v>1129</v>
      </c>
      <c r="F8553">
        <v>1</v>
      </c>
      <c r="G8553">
        <v>1</v>
      </c>
      <c r="H8553">
        <v>1.99540729998262</v>
      </c>
      <c r="I8553">
        <v>82.501301599986604</v>
      </c>
      <c r="J8553" t="s">
        <v>16</v>
      </c>
      <c r="K8553">
        <v>1</v>
      </c>
      <c r="L8553">
        <v>0.74101080000400499</v>
      </c>
      <c r="M8553">
        <v>56.312487399991397</v>
      </c>
      <c r="N8553">
        <v>2</v>
      </c>
      <c r="O8553">
        <v>0.25096940001822099</v>
      </c>
      <c r="P8553">
        <v>56.712662899983101</v>
      </c>
    </row>
    <row r="8554" spans="1:16" x14ac:dyDescent="0.3">
      <c r="A8554">
        <v>24</v>
      </c>
      <c r="B8554">
        <v>3</v>
      </c>
      <c r="C8554">
        <v>0</v>
      </c>
      <c r="D8554">
        <v>3</v>
      </c>
      <c r="E8554" t="s">
        <v>1856</v>
      </c>
      <c r="F8554">
        <v>0</v>
      </c>
      <c r="G8554">
        <v>1</v>
      </c>
      <c r="J8554" t="s">
        <v>14</v>
      </c>
      <c r="K8554">
        <v>1</v>
      </c>
      <c r="L8554">
        <v>0.677199300000211</v>
      </c>
      <c r="M8554">
        <v>57.894636899989599</v>
      </c>
      <c r="N8554">
        <v>1</v>
      </c>
      <c r="O8554">
        <v>0.376334100001259</v>
      </c>
      <c r="P8554">
        <v>58.461825300008101</v>
      </c>
    </row>
    <row r="8555" spans="1:16" x14ac:dyDescent="0.3">
      <c r="A8555">
        <v>24</v>
      </c>
      <c r="B8555">
        <v>3</v>
      </c>
      <c r="C8555">
        <v>0</v>
      </c>
      <c r="D8555">
        <v>3</v>
      </c>
      <c r="E8555" t="s">
        <v>899</v>
      </c>
      <c r="F8555">
        <v>1</v>
      </c>
      <c r="G8555">
        <v>1</v>
      </c>
      <c r="H8555">
        <v>1.99553330001072</v>
      </c>
      <c r="I8555">
        <v>140.002286199975</v>
      </c>
      <c r="J8555" t="s">
        <v>16</v>
      </c>
      <c r="K8555">
        <v>1</v>
      </c>
      <c r="L8555">
        <v>1.0826030999887699</v>
      </c>
      <c r="M8555">
        <v>60.049522999994203</v>
      </c>
      <c r="N8555">
        <v>1</v>
      </c>
      <c r="O8555">
        <v>0.24382949998835099</v>
      </c>
      <c r="P8555">
        <v>60.449606999987701</v>
      </c>
    </row>
    <row r="8556" spans="1:16" x14ac:dyDescent="0.3">
      <c r="A8556">
        <v>24</v>
      </c>
      <c r="B8556">
        <v>3</v>
      </c>
      <c r="C8556">
        <v>0</v>
      </c>
      <c r="D8556">
        <v>3</v>
      </c>
      <c r="E8556" t="s">
        <v>1609</v>
      </c>
      <c r="F8556">
        <v>0</v>
      </c>
      <c r="G8556">
        <v>1</v>
      </c>
      <c r="J8556" t="s">
        <v>14</v>
      </c>
      <c r="K8556">
        <v>1</v>
      </c>
      <c r="L8556">
        <v>0.90246710000792496</v>
      </c>
      <c r="M8556">
        <v>61.856754699983902</v>
      </c>
      <c r="N8556">
        <v>1</v>
      </c>
      <c r="O8556">
        <v>0.221048600011272</v>
      </c>
      <c r="P8556">
        <v>62.242550099996201</v>
      </c>
    </row>
    <row r="8557" spans="1:16" x14ac:dyDescent="0.3">
      <c r="A8557">
        <v>24</v>
      </c>
      <c r="B8557">
        <v>3</v>
      </c>
      <c r="C8557">
        <v>0</v>
      </c>
      <c r="D8557">
        <v>3</v>
      </c>
      <c r="E8557" t="s">
        <v>1520</v>
      </c>
      <c r="F8557">
        <v>1</v>
      </c>
      <c r="G8557">
        <v>1</v>
      </c>
      <c r="H8557">
        <v>1.99553600000218</v>
      </c>
      <c r="I8557">
        <v>65.001099699991798</v>
      </c>
      <c r="J8557" t="s">
        <v>16</v>
      </c>
      <c r="K8557">
        <v>1</v>
      </c>
      <c r="L8557">
        <v>0.79820809999364395</v>
      </c>
      <c r="M8557">
        <v>63.545582999999198</v>
      </c>
      <c r="N8557">
        <v>3</v>
      </c>
      <c r="O8557">
        <v>0.20329430000856499</v>
      </c>
      <c r="P8557">
        <v>63.913033399992898</v>
      </c>
    </row>
    <row r="8558" spans="1:16" x14ac:dyDescent="0.3">
      <c r="A8558">
        <v>24</v>
      </c>
      <c r="B8558">
        <v>3</v>
      </c>
      <c r="C8558">
        <v>0</v>
      </c>
      <c r="D8558">
        <v>3</v>
      </c>
      <c r="E8558" t="s">
        <v>1613</v>
      </c>
      <c r="F8558">
        <v>0</v>
      </c>
      <c r="G8558">
        <v>1</v>
      </c>
      <c r="J8558" t="s">
        <v>16</v>
      </c>
      <c r="K8558">
        <v>0</v>
      </c>
      <c r="L8558">
        <v>0.99104039999656401</v>
      </c>
      <c r="M8558">
        <v>65.408831100008697</v>
      </c>
      <c r="N8558">
        <v>1</v>
      </c>
      <c r="O8558">
        <v>0.197105800005374</v>
      </c>
      <c r="P8558">
        <v>65.706873699993594</v>
      </c>
    </row>
    <row r="8559" spans="1:16" x14ac:dyDescent="0.3">
      <c r="A8559">
        <v>24</v>
      </c>
      <c r="B8559">
        <v>3</v>
      </c>
      <c r="C8559">
        <v>0</v>
      </c>
      <c r="D8559">
        <v>3</v>
      </c>
      <c r="E8559" t="s">
        <v>301</v>
      </c>
      <c r="F8559">
        <v>1</v>
      </c>
      <c r="G8559">
        <v>1</v>
      </c>
      <c r="H8559">
        <v>1.9956005999993101</v>
      </c>
      <c r="I8559">
        <v>132.502189599996</v>
      </c>
      <c r="J8559" t="s">
        <v>14</v>
      </c>
      <c r="K8559">
        <v>0</v>
      </c>
      <c r="L8559">
        <v>0.73775990001740899</v>
      </c>
      <c r="M8559">
        <v>66.950217100005801</v>
      </c>
      <c r="N8559">
        <v>1</v>
      </c>
      <c r="O8559">
        <v>0.210089900007006</v>
      </c>
      <c r="P8559">
        <v>67.335873100004406</v>
      </c>
    </row>
    <row r="8560" spans="1:16" x14ac:dyDescent="0.3">
      <c r="A8560">
        <v>24</v>
      </c>
      <c r="B8560">
        <v>3</v>
      </c>
      <c r="C8560">
        <v>0</v>
      </c>
      <c r="D8560">
        <v>3</v>
      </c>
      <c r="E8560" t="s">
        <v>801</v>
      </c>
      <c r="F8560">
        <v>0</v>
      </c>
      <c r="G8560">
        <v>1</v>
      </c>
      <c r="J8560" t="s">
        <v>16</v>
      </c>
      <c r="K8560">
        <v>0</v>
      </c>
      <c r="L8560">
        <v>1.05769419998978</v>
      </c>
      <c r="M8560">
        <v>68.898335600009901</v>
      </c>
      <c r="N8560">
        <v>2</v>
      </c>
      <c r="O8560">
        <v>0.263911799993366</v>
      </c>
      <c r="P8560">
        <v>69.293670999992202</v>
      </c>
    </row>
    <row r="8561" spans="1:16" x14ac:dyDescent="0.3">
      <c r="A8561">
        <v>24</v>
      </c>
      <c r="B8561">
        <v>3</v>
      </c>
      <c r="C8561">
        <v>0</v>
      </c>
      <c r="D8561">
        <v>3</v>
      </c>
      <c r="E8561" t="s">
        <v>1381</v>
      </c>
      <c r="F8561">
        <v>0</v>
      </c>
      <c r="G8561">
        <v>1</v>
      </c>
      <c r="J8561" t="s">
        <v>14</v>
      </c>
      <c r="K8561">
        <v>1</v>
      </c>
      <c r="L8561">
        <v>1.05871630000183</v>
      </c>
      <c r="M8561">
        <v>70.857576799986404</v>
      </c>
      <c r="N8561">
        <v>1</v>
      </c>
      <c r="O8561">
        <v>0.14731609998852899</v>
      </c>
      <c r="P8561">
        <v>71.193010999995806</v>
      </c>
    </row>
    <row r="8562" spans="1:16" x14ac:dyDescent="0.3">
      <c r="A8562">
        <v>24</v>
      </c>
      <c r="B8562">
        <v>3</v>
      </c>
      <c r="C8562">
        <v>0</v>
      </c>
      <c r="D8562">
        <v>3</v>
      </c>
      <c r="E8562" t="s">
        <v>1142</v>
      </c>
      <c r="F8562">
        <v>0</v>
      </c>
      <c r="G8562">
        <v>1</v>
      </c>
      <c r="J8562" t="s">
        <v>16</v>
      </c>
      <c r="K8562">
        <v>0</v>
      </c>
      <c r="L8562">
        <v>0.79149119998328399</v>
      </c>
      <c r="M8562">
        <v>72.489595299994093</v>
      </c>
      <c r="N8562">
        <v>2</v>
      </c>
      <c r="O8562">
        <v>0.25154259998817002</v>
      </c>
      <c r="P8562">
        <v>72.929318199981907</v>
      </c>
    </row>
    <row r="8563" spans="1:16" x14ac:dyDescent="0.3">
      <c r="A8563">
        <v>24</v>
      </c>
      <c r="B8563">
        <v>3</v>
      </c>
      <c r="C8563">
        <v>0</v>
      </c>
      <c r="D8563">
        <v>3</v>
      </c>
      <c r="E8563" t="s">
        <v>824</v>
      </c>
      <c r="F8563">
        <v>1</v>
      </c>
      <c r="G8563">
        <v>1</v>
      </c>
      <c r="H8563">
        <v>1.9956552999792601</v>
      </c>
      <c r="I8563">
        <v>57.5009650999855</v>
      </c>
      <c r="J8563" t="s">
        <v>16</v>
      </c>
      <c r="K8563">
        <v>1</v>
      </c>
      <c r="L8563">
        <v>0.76756609999574699</v>
      </c>
      <c r="M8563">
        <v>74.201732299989104</v>
      </c>
      <c r="N8563">
        <v>2</v>
      </c>
      <c r="O8563">
        <v>0.16908110000076701</v>
      </c>
      <c r="P8563">
        <v>74.526562599989106</v>
      </c>
    </row>
    <row r="8564" spans="1:16" x14ac:dyDescent="0.3">
      <c r="A8564">
        <v>24</v>
      </c>
      <c r="B8564">
        <v>3</v>
      </c>
      <c r="C8564">
        <v>0</v>
      </c>
      <c r="D8564">
        <v>3</v>
      </c>
      <c r="E8564" t="s">
        <v>945</v>
      </c>
      <c r="F8564">
        <v>1</v>
      </c>
      <c r="G8564">
        <v>1</v>
      </c>
      <c r="H8564">
        <v>1.99541699999827</v>
      </c>
      <c r="I8564">
        <v>85.001329899998396</v>
      </c>
      <c r="J8564" t="s">
        <v>14</v>
      </c>
      <c r="K8564">
        <v>0</v>
      </c>
      <c r="L8564">
        <v>0.72981839999556497</v>
      </c>
      <c r="M8564">
        <v>75.761630099994406</v>
      </c>
      <c r="N8564">
        <v>1</v>
      </c>
      <c r="O8564">
        <v>0.235538599983556</v>
      </c>
      <c r="P8564">
        <v>76.161662700003902</v>
      </c>
    </row>
    <row r="8565" spans="1:16" x14ac:dyDescent="0.3">
      <c r="A8565">
        <v>24</v>
      </c>
      <c r="B8565">
        <v>3</v>
      </c>
      <c r="C8565">
        <v>0</v>
      </c>
      <c r="D8565">
        <v>3</v>
      </c>
      <c r="E8565" t="s">
        <v>2098</v>
      </c>
      <c r="F8565">
        <v>1</v>
      </c>
      <c r="G8565">
        <v>1</v>
      </c>
      <c r="H8565">
        <v>1.9953807000129</v>
      </c>
      <c r="I8565">
        <v>72.501170699979397</v>
      </c>
      <c r="J8565" t="s">
        <v>16</v>
      </c>
      <c r="K8565">
        <v>1</v>
      </c>
      <c r="L8565">
        <v>0.85513069998705804</v>
      </c>
      <c r="M8565">
        <v>77.521397300006399</v>
      </c>
      <c r="N8565">
        <v>3</v>
      </c>
      <c r="O8565">
        <v>0.185166200011736</v>
      </c>
      <c r="P8565">
        <v>77.878666700009504</v>
      </c>
    </row>
    <row r="8566" spans="1:16" x14ac:dyDescent="0.3">
      <c r="A8566">
        <v>24</v>
      </c>
      <c r="B8566">
        <v>3</v>
      </c>
      <c r="C8566">
        <v>0</v>
      </c>
      <c r="D8566">
        <v>3</v>
      </c>
      <c r="E8566" t="s">
        <v>1363</v>
      </c>
      <c r="F8566">
        <v>1</v>
      </c>
      <c r="G8566">
        <v>1</v>
      </c>
      <c r="H8566">
        <v>1.9954028999782201</v>
      </c>
      <c r="I8566">
        <v>52.500916399993002</v>
      </c>
      <c r="J8566" t="s">
        <v>16</v>
      </c>
      <c r="K8566">
        <v>1</v>
      </c>
      <c r="L8566">
        <v>0.68297439999878395</v>
      </c>
      <c r="M8566">
        <v>79.067037200002204</v>
      </c>
      <c r="N8566">
        <v>3</v>
      </c>
      <c r="O8566">
        <v>0.24122729999362499</v>
      </c>
      <c r="P8566">
        <v>79.454780400003102</v>
      </c>
    </row>
    <row r="8567" spans="1:16" x14ac:dyDescent="0.3">
      <c r="A8567">
        <v>24</v>
      </c>
      <c r="B8567">
        <v>3</v>
      </c>
      <c r="C8567">
        <v>0</v>
      </c>
      <c r="D8567">
        <v>3</v>
      </c>
      <c r="E8567" t="s">
        <v>498</v>
      </c>
      <c r="F8567">
        <v>1</v>
      </c>
      <c r="G8567">
        <v>1</v>
      </c>
      <c r="H8567">
        <v>1.9954090999963201</v>
      </c>
      <c r="I8567">
        <v>12.500260299973901</v>
      </c>
      <c r="J8567" t="s">
        <v>16</v>
      </c>
      <c r="K8567">
        <v>1</v>
      </c>
      <c r="L8567">
        <v>0.77271259998087805</v>
      </c>
      <c r="M8567">
        <v>80.733927299996097</v>
      </c>
      <c r="N8567">
        <v>2</v>
      </c>
      <c r="O8567">
        <v>0.22782210001605599</v>
      </c>
      <c r="P8567">
        <v>81.1533302000025</v>
      </c>
    </row>
    <row r="8568" spans="1:16" x14ac:dyDescent="0.3">
      <c r="A8568">
        <v>24</v>
      </c>
      <c r="B8568">
        <v>3</v>
      </c>
      <c r="C8568">
        <v>0</v>
      </c>
      <c r="D8568">
        <v>3</v>
      </c>
      <c r="E8568" t="s">
        <v>1436</v>
      </c>
      <c r="F8568">
        <v>0</v>
      </c>
      <c r="G8568">
        <v>1</v>
      </c>
      <c r="J8568" t="s">
        <v>14</v>
      </c>
      <c r="K8568">
        <v>1</v>
      </c>
      <c r="L8568">
        <v>0.77525070001138396</v>
      </c>
      <c r="M8568">
        <v>82.433542899991195</v>
      </c>
      <c r="N8568">
        <v>1</v>
      </c>
      <c r="O8568">
        <v>0.22583299997495501</v>
      </c>
      <c r="P8568">
        <v>82.839246599993203</v>
      </c>
    </row>
    <row r="8569" spans="1:16" x14ac:dyDescent="0.3">
      <c r="A8569">
        <v>24</v>
      </c>
      <c r="B8569">
        <v>3</v>
      </c>
      <c r="C8569">
        <v>0</v>
      </c>
      <c r="D8569">
        <v>3</v>
      </c>
      <c r="E8569" t="s">
        <v>356</v>
      </c>
      <c r="F8569">
        <v>1</v>
      </c>
      <c r="G8569">
        <v>1</v>
      </c>
      <c r="H8569">
        <v>1.9954147999815199</v>
      </c>
      <c r="I8569">
        <v>50.000888999988099</v>
      </c>
      <c r="J8569" t="s">
        <v>16</v>
      </c>
      <c r="K8569">
        <v>1</v>
      </c>
      <c r="L8569">
        <v>1.1124299000075599</v>
      </c>
      <c r="M8569">
        <v>84.457736799988197</v>
      </c>
      <c r="N8569">
        <v>3</v>
      </c>
      <c r="O8569">
        <v>0.26542459998745499</v>
      </c>
      <c r="P8569">
        <v>84.894855999998995</v>
      </c>
    </row>
    <row r="8570" spans="1:16" x14ac:dyDescent="0.3">
      <c r="A8570">
        <v>24</v>
      </c>
      <c r="B8570">
        <v>3</v>
      </c>
      <c r="C8570">
        <v>0</v>
      </c>
      <c r="D8570">
        <v>3</v>
      </c>
      <c r="E8570" t="s">
        <v>925</v>
      </c>
      <c r="F8570">
        <v>0</v>
      </c>
      <c r="G8570">
        <v>1</v>
      </c>
      <c r="J8570" t="s">
        <v>14</v>
      </c>
      <c r="K8570">
        <v>1</v>
      </c>
      <c r="L8570">
        <v>1.0327721000067001</v>
      </c>
      <c r="M8570">
        <v>86.432857300009402</v>
      </c>
      <c r="N8570">
        <v>1</v>
      </c>
      <c r="O8570">
        <v>0.26131530001293901</v>
      </c>
      <c r="P8570">
        <v>86.8590822999831</v>
      </c>
    </row>
    <row r="8571" spans="1:16" x14ac:dyDescent="0.3">
      <c r="A8571">
        <v>24</v>
      </c>
      <c r="B8571">
        <v>3</v>
      </c>
      <c r="C8571">
        <v>0</v>
      </c>
      <c r="D8571">
        <v>3</v>
      </c>
      <c r="E8571" t="s">
        <v>1742</v>
      </c>
      <c r="F8571">
        <v>0</v>
      </c>
      <c r="G8571">
        <v>1</v>
      </c>
      <c r="J8571" t="s">
        <v>16</v>
      </c>
      <c r="K8571">
        <v>0</v>
      </c>
      <c r="L8571">
        <v>1.66959740000311</v>
      </c>
      <c r="M8571">
        <v>89.033590999984895</v>
      </c>
      <c r="N8571">
        <v>2</v>
      </c>
      <c r="O8571">
        <v>0.201154499984114</v>
      </c>
      <c r="P8571">
        <v>89.366937999991904</v>
      </c>
    </row>
    <row r="8572" spans="1:16" x14ac:dyDescent="0.3">
      <c r="A8572">
        <v>24</v>
      </c>
      <c r="B8572">
        <v>3</v>
      </c>
      <c r="C8572">
        <v>0</v>
      </c>
      <c r="D8572">
        <v>3</v>
      </c>
      <c r="E8572" t="s">
        <v>57</v>
      </c>
      <c r="F8572">
        <v>0</v>
      </c>
      <c r="G8572">
        <v>1</v>
      </c>
      <c r="J8572" t="s">
        <v>14</v>
      </c>
      <c r="K8572">
        <v>1</v>
      </c>
      <c r="L8572">
        <v>0.98134679999202501</v>
      </c>
      <c r="M8572">
        <v>90.853894100000602</v>
      </c>
      <c r="N8572">
        <v>1</v>
      </c>
      <c r="O8572">
        <v>0.184460399992531</v>
      </c>
      <c r="P8572">
        <v>91.206243599997805</v>
      </c>
    </row>
    <row r="8573" spans="1:16" x14ac:dyDescent="0.3">
      <c r="A8573">
        <v>24</v>
      </c>
      <c r="B8573">
        <v>3</v>
      </c>
      <c r="C8573">
        <v>0</v>
      </c>
      <c r="D8573">
        <v>3</v>
      </c>
      <c r="E8573" t="s">
        <v>131</v>
      </c>
      <c r="F8573">
        <v>1</v>
      </c>
      <c r="G8573">
        <v>1</v>
      </c>
      <c r="H8573">
        <v>1.9955496999900799</v>
      </c>
      <c r="I8573">
        <v>17.5003549999965</v>
      </c>
      <c r="J8573" t="s">
        <v>16</v>
      </c>
      <c r="K8573">
        <v>1</v>
      </c>
      <c r="L8573">
        <v>0.83791670002392504</v>
      </c>
      <c r="M8573">
        <v>92.550111399992602</v>
      </c>
      <c r="N8573">
        <v>2</v>
      </c>
      <c r="O8573">
        <v>0.235546400013845</v>
      </c>
      <c r="P8573">
        <v>92.961015000008103</v>
      </c>
    </row>
    <row r="8574" spans="1:16" x14ac:dyDescent="0.3">
      <c r="A8574">
        <v>24</v>
      </c>
      <c r="B8574">
        <v>3</v>
      </c>
      <c r="C8574">
        <v>0</v>
      </c>
      <c r="D8574">
        <v>3</v>
      </c>
      <c r="E8574" t="s">
        <v>2008</v>
      </c>
      <c r="F8574">
        <v>1</v>
      </c>
      <c r="G8574">
        <v>1</v>
      </c>
      <c r="H8574">
        <v>1.9954551999981101</v>
      </c>
      <c r="I8574">
        <v>147.50239759997899</v>
      </c>
      <c r="J8574" t="s">
        <v>16</v>
      </c>
      <c r="K8574">
        <v>1</v>
      </c>
      <c r="L8574">
        <v>0.63634940001065798</v>
      </c>
      <c r="M8574">
        <v>94.102080199983902</v>
      </c>
      <c r="N8574">
        <v>2</v>
      </c>
      <c r="O8574">
        <v>0.21943689999170601</v>
      </c>
      <c r="P8574">
        <v>94.5132333000074</v>
      </c>
    </row>
    <row r="8575" spans="1:16" x14ac:dyDescent="0.3">
      <c r="A8575">
        <v>24</v>
      </c>
      <c r="B8575">
        <v>3</v>
      </c>
      <c r="C8575">
        <v>0</v>
      </c>
      <c r="D8575">
        <v>3</v>
      </c>
      <c r="E8575" t="s">
        <v>382</v>
      </c>
      <c r="F8575">
        <v>0</v>
      </c>
      <c r="G8575">
        <v>1</v>
      </c>
      <c r="J8575" t="s">
        <v>14</v>
      </c>
      <c r="K8575">
        <v>1</v>
      </c>
      <c r="L8575">
        <v>0.94998309999937203</v>
      </c>
      <c r="M8575">
        <v>95.968019399995697</v>
      </c>
      <c r="N8575">
        <v>1</v>
      </c>
      <c r="O8575">
        <v>0.17066629999317201</v>
      </c>
      <c r="P8575">
        <v>96.3044952999917</v>
      </c>
    </row>
    <row r="8576" spans="1:16" x14ac:dyDescent="0.3">
      <c r="A8576">
        <v>24</v>
      </c>
      <c r="B8576">
        <v>3</v>
      </c>
      <c r="C8576">
        <v>0</v>
      </c>
      <c r="D8576">
        <v>3</v>
      </c>
      <c r="E8576" t="s">
        <v>2186</v>
      </c>
      <c r="F8576">
        <v>0</v>
      </c>
      <c r="G8576">
        <v>1</v>
      </c>
      <c r="J8576" t="s">
        <v>14</v>
      </c>
      <c r="K8576">
        <v>1</v>
      </c>
      <c r="L8576">
        <v>0.90229930001078196</v>
      </c>
      <c r="M8576">
        <v>97.712724099983504</v>
      </c>
      <c r="N8576">
        <v>1</v>
      </c>
      <c r="O8576">
        <v>0.27653869998175701</v>
      </c>
      <c r="P8576">
        <v>98.170309499983006</v>
      </c>
    </row>
    <row r="8577" spans="1:16" x14ac:dyDescent="0.3">
      <c r="A8577">
        <v>24</v>
      </c>
      <c r="B8577">
        <v>3</v>
      </c>
      <c r="C8577">
        <v>0</v>
      </c>
      <c r="D8577">
        <v>3</v>
      </c>
      <c r="E8577" t="s">
        <v>390</v>
      </c>
      <c r="F8577">
        <v>0</v>
      </c>
      <c r="G8577">
        <v>1</v>
      </c>
      <c r="J8577" t="s">
        <v>14</v>
      </c>
      <c r="K8577">
        <v>1</v>
      </c>
      <c r="L8577">
        <v>0.83445949997985702</v>
      </c>
      <c r="M8577">
        <v>99.509814499993794</v>
      </c>
      <c r="N8577">
        <v>1</v>
      </c>
      <c r="O8577">
        <v>0.220005800016224</v>
      </c>
      <c r="P8577">
        <v>99.881579899985795</v>
      </c>
    </row>
    <row r="8578" spans="1:16" x14ac:dyDescent="0.3">
      <c r="A8578">
        <v>24</v>
      </c>
      <c r="B8578">
        <v>3</v>
      </c>
      <c r="C8578">
        <v>0</v>
      </c>
      <c r="D8578">
        <v>3</v>
      </c>
      <c r="E8578" t="s">
        <v>1084</v>
      </c>
      <c r="F8578">
        <v>1</v>
      </c>
      <c r="G8578">
        <v>1</v>
      </c>
      <c r="H8578">
        <v>1.9955494999885599</v>
      </c>
      <c r="I8578">
        <v>2.5001123999827501</v>
      </c>
      <c r="J8578" t="s">
        <v>16</v>
      </c>
      <c r="K8578">
        <v>1</v>
      </c>
      <c r="L8578">
        <v>0.65189979999559</v>
      </c>
      <c r="M8578">
        <v>101.038250599988</v>
      </c>
      <c r="N8578">
        <v>1</v>
      </c>
      <c r="O8578">
        <v>0.248783799994271</v>
      </c>
      <c r="P8578">
        <v>101.50265300000299</v>
      </c>
    </row>
    <row r="8579" spans="1:16" x14ac:dyDescent="0.3">
      <c r="A8579">
        <v>24</v>
      </c>
      <c r="B8579">
        <v>3</v>
      </c>
      <c r="C8579">
        <v>0</v>
      </c>
      <c r="D8579">
        <v>3</v>
      </c>
      <c r="E8579" t="s">
        <v>1661</v>
      </c>
      <c r="F8579">
        <v>1</v>
      </c>
      <c r="G8579">
        <v>1</v>
      </c>
      <c r="H8579">
        <v>1.9954445999756001</v>
      </c>
      <c r="I8579">
        <v>107.50173359998701</v>
      </c>
      <c r="J8579" t="s">
        <v>16</v>
      </c>
      <c r="K8579">
        <v>1</v>
      </c>
      <c r="L8579">
        <v>0.87083450000500295</v>
      </c>
      <c r="M8579">
        <v>102.87819019999</v>
      </c>
      <c r="N8579">
        <v>2</v>
      </c>
      <c r="O8579">
        <v>0.204188499978045</v>
      </c>
      <c r="P8579">
        <v>103.241922899993</v>
      </c>
    </row>
    <row r="8580" spans="1:16" x14ac:dyDescent="0.3">
      <c r="A8580">
        <v>24</v>
      </c>
      <c r="B8580">
        <v>3</v>
      </c>
      <c r="C8580">
        <v>0</v>
      </c>
      <c r="D8580">
        <v>3</v>
      </c>
      <c r="E8580" t="s">
        <v>1708</v>
      </c>
      <c r="F8580">
        <v>0</v>
      </c>
      <c r="G8580">
        <v>1</v>
      </c>
      <c r="J8580" t="s">
        <v>14</v>
      </c>
      <c r="K8580">
        <v>1</v>
      </c>
      <c r="L8580">
        <v>0.70303730000159703</v>
      </c>
      <c r="M8580">
        <v>104.450355799985</v>
      </c>
      <c r="N8580">
        <v>1</v>
      </c>
      <c r="O8580">
        <v>0.24372500000754399</v>
      </c>
      <c r="P8580">
        <v>104.865292000002</v>
      </c>
    </row>
    <row r="8581" spans="1:16" x14ac:dyDescent="0.3">
      <c r="A8581">
        <v>24</v>
      </c>
      <c r="B8581">
        <v>3</v>
      </c>
      <c r="C8581">
        <v>0</v>
      </c>
      <c r="D8581">
        <v>3</v>
      </c>
      <c r="E8581" t="s">
        <v>473</v>
      </c>
      <c r="F8581">
        <v>0</v>
      </c>
      <c r="G8581">
        <v>1</v>
      </c>
      <c r="J8581" t="s">
        <v>14</v>
      </c>
      <c r="K8581">
        <v>1</v>
      </c>
      <c r="L8581">
        <v>0.71874039998510897</v>
      </c>
      <c r="M8581">
        <v>106.088754700002</v>
      </c>
      <c r="N8581">
        <v>1</v>
      </c>
      <c r="O8581">
        <v>0.17973209999035999</v>
      </c>
      <c r="P8581">
        <v>106.433344699995</v>
      </c>
    </row>
    <row r="8582" spans="1:16" x14ac:dyDescent="0.3">
      <c r="A8582">
        <v>24</v>
      </c>
      <c r="B8582">
        <v>3</v>
      </c>
      <c r="C8582">
        <v>1</v>
      </c>
      <c r="D8582">
        <v>3</v>
      </c>
      <c r="E8582" t="s">
        <v>931</v>
      </c>
      <c r="F8582">
        <v>1</v>
      </c>
      <c r="G8582">
        <v>2</v>
      </c>
      <c r="H8582">
        <v>1.9954223000095199</v>
      </c>
      <c r="I8582">
        <v>117.50192619999901</v>
      </c>
      <c r="J8582" t="s">
        <v>16</v>
      </c>
      <c r="K8582">
        <v>1</v>
      </c>
      <c r="L8582">
        <v>2.2941690000006898</v>
      </c>
      <c r="M8582">
        <v>2.2943664000194999</v>
      </c>
      <c r="N8582">
        <v>2</v>
      </c>
      <c r="O8582">
        <v>0.52394769998500101</v>
      </c>
      <c r="P8582">
        <v>3.00654850000865</v>
      </c>
    </row>
    <row r="8583" spans="1:16" x14ac:dyDescent="0.3">
      <c r="A8583">
        <v>24</v>
      </c>
      <c r="B8583">
        <v>3</v>
      </c>
      <c r="C8583">
        <v>1</v>
      </c>
      <c r="D8583">
        <v>3</v>
      </c>
      <c r="E8583" t="s">
        <v>1460</v>
      </c>
      <c r="F8583">
        <v>0</v>
      </c>
      <c r="G8583">
        <v>2</v>
      </c>
      <c r="J8583" t="s">
        <v>14</v>
      </c>
      <c r="K8583">
        <v>1</v>
      </c>
      <c r="L8583">
        <v>0.74525810001068804</v>
      </c>
      <c r="M8583">
        <v>4.2565774999966397</v>
      </c>
      <c r="N8583">
        <v>1</v>
      </c>
      <c r="O8583">
        <v>0.32956949999788798</v>
      </c>
      <c r="P8583">
        <v>4.7320550000003996</v>
      </c>
    </row>
    <row r="8584" spans="1:16" x14ac:dyDescent="0.3">
      <c r="A8584">
        <v>24</v>
      </c>
      <c r="B8584">
        <v>3</v>
      </c>
      <c r="C8584">
        <v>1</v>
      </c>
      <c r="D8584">
        <v>3</v>
      </c>
      <c r="E8584" t="s">
        <v>181</v>
      </c>
      <c r="F8584">
        <v>1</v>
      </c>
      <c r="G8584">
        <v>2</v>
      </c>
      <c r="H8584">
        <v>1.99556949999533</v>
      </c>
      <c r="I8584">
        <v>87.501380899979296</v>
      </c>
      <c r="J8584" t="s">
        <v>14</v>
      </c>
      <c r="K8584">
        <v>0</v>
      </c>
      <c r="L8584">
        <v>0.97654980001971103</v>
      </c>
      <c r="M8584">
        <v>6.2146868999989202</v>
      </c>
      <c r="N8584">
        <v>1</v>
      </c>
      <c r="O8584">
        <v>0.29198479998740401</v>
      </c>
      <c r="P8584">
        <v>6.7025983000057803</v>
      </c>
    </row>
    <row r="8585" spans="1:16" x14ac:dyDescent="0.3">
      <c r="A8585">
        <v>24</v>
      </c>
      <c r="B8585">
        <v>3</v>
      </c>
      <c r="C8585">
        <v>1</v>
      </c>
      <c r="D8585">
        <v>3</v>
      </c>
      <c r="E8585" t="s">
        <v>1353</v>
      </c>
      <c r="F8585">
        <v>0</v>
      </c>
      <c r="G8585">
        <v>2</v>
      </c>
      <c r="J8585" t="s">
        <v>14</v>
      </c>
      <c r="K8585">
        <v>1</v>
      </c>
      <c r="L8585">
        <v>0.76638430001912605</v>
      </c>
      <c r="M8585">
        <v>7.9740559000056201</v>
      </c>
      <c r="N8585">
        <v>1</v>
      </c>
      <c r="O8585">
        <v>0.20381040000938799</v>
      </c>
      <c r="P8585">
        <v>8.3430981000128703</v>
      </c>
    </row>
    <row r="8586" spans="1:16" x14ac:dyDescent="0.3">
      <c r="A8586">
        <v>24</v>
      </c>
      <c r="B8586">
        <v>3</v>
      </c>
      <c r="C8586">
        <v>1</v>
      </c>
      <c r="D8586">
        <v>3</v>
      </c>
      <c r="E8586" t="s">
        <v>1552</v>
      </c>
      <c r="F8586">
        <v>0</v>
      </c>
      <c r="G8586">
        <v>2</v>
      </c>
      <c r="J8586" t="s">
        <v>16</v>
      </c>
      <c r="K8586">
        <v>0</v>
      </c>
      <c r="L8586">
        <v>0.91616570000769604</v>
      </c>
      <c r="M8586">
        <v>9.76400730002206</v>
      </c>
      <c r="N8586">
        <v>2</v>
      </c>
      <c r="O8586">
        <v>0.24230630000238301</v>
      </c>
      <c r="P8586">
        <v>10.1570506000135</v>
      </c>
    </row>
    <row r="8587" spans="1:16" x14ac:dyDescent="0.3">
      <c r="A8587">
        <v>24</v>
      </c>
      <c r="B8587">
        <v>3</v>
      </c>
      <c r="C8587">
        <v>1</v>
      </c>
      <c r="D8587">
        <v>3</v>
      </c>
      <c r="E8587" t="s">
        <v>695</v>
      </c>
      <c r="F8587">
        <v>1</v>
      </c>
      <c r="G8587">
        <v>2</v>
      </c>
      <c r="H8587">
        <v>1.9956937000097199</v>
      </c>
      <c r="I8587">
        <v>75.001188399997801</v>
      </c>
      <c r="J8587" t="s">
        <v>14</v>
      </c>
      <c r="K8587">
        <v>0</v>
      </c>
      <c r="L8587">
        <v>0.79758579999906898</v>
      </c>
      <c r="M8587">
        <v>11.459972000011501</v>
      </c>
      <c r="N8587">
        <v>1</v>
      </c>
      <c r="O8587">
        <v>0.21649739998974801</v>
      </c>
      <c r="P8587">
        <v>11.8110665999993</v>
      </c>
    </row>
    <row r="8588" spans="1:16" x14ac:dyDescent="0.3">
      <c r="A8588">
        <v>24</v>
      </c>
      <c r="B8588">
        <v>3</v>
      </c>
      <c r="C8588">
        <v>1</v>
      </c>
      <c r="D8588">
        <v>3</v>
      </c>
      <c r="E8588" t="s">
        <v>700</v>
      </c>
      <c r="F8588">
        <v>1</v>
      </c>
      <c r="G8588">
        <v>2</v>
      </c>
      <c r="H8588">
        <v>1.9955630000040401</v>
      </c>
      <c r="I8588">
        <v>110.001763699984</v>
      </c>
      <c r="J8588" t="s">
        <v>14</v>
      </c>
      <c r="K8588">
        <v>0</v>
      </c>
      <c r="L8588">
        <v>0.63449259998742502</v>
      </c>
      <c r="M8588">
        <v>12.950642700015999</v>
      </c>
      <c r="N8588">
        <v>1</v>
      </c>
      <c r="O8588">
        <v>0.163291899982141</v>
      </c>
      <c r="P8588">
        <v>13.221842099999799</v>
      </c>
    </row>
    <row r="8589" spans="1:16" x14ac:dyDescent="0.3">
      <c r="A8589">
        <v>24</v>
      </c>
      <c r="B8589">
        <v>3</v>
      </c>
      <c r="C8589">
        <v>1</v>
      </c>
      <c r="D8589">
        <v>3</v>
      </c>
      <c r="E8589" t="s">
        <v>533</v>
      </c>
      <c r="F8589">
        <v>1</v>
      </c>
      <c r="G8589">
        <v>2</v>
      </c>
      <c r="H8589">
        <v>1.9955463999940499</v>
      </c>
      <c r="I8589">
        <v>5.0001606999721799</v>
      </c>
      <c r="J8589" t="s">
        <v>14</v>
      </c>
      <c r="K8589">
        <v>0</v>
      </c>
      <c r="L8589">
        <v>0.80815480000455897</v>
      </c>
      <c r="M8589">
        <v>14.5345936999947</v>
      </c>
      <c r="N8589">
        <v>1</v>
      </c>
      <c r="O8589">
        <v>0.19570040001417499</v>
      </c>
      <c r="P8589">
        <v>14.862252699997001</v>
      </c>
    </row>
    <row r="8590" spans="1:16" x14ac:dyDescent="0.3">
      <c r="A8590">
        <v>24</v>
      </c>
      <c r="B8590">
        <v>3</v>
      </c>
      <c r="C8590">
        <v>1</v>
      </c>
      <c r="D8590">
        <v>3</v>
      </c>
      <c r="E8590" t="s">
        <v>63</v>
      </c>
      <c r="F8590">
        <v>0</v>
      </c>
      <c r="G8590">
        <v>2</v>
      </c>
      <c r="J8590" t="s">
        <v>14</v>
      </c>
      <c r="K8590">
        <v>1</v>
      </c>
      <c r="L8590">
        <v>0.63572179997572698</v>
      </c>
      <c r="M8590">
        <v>16.003030499996399</v>
      </c>
      <c r="N8590">
        <v>1</v>
      </c>
      <c r="O8590">
        <v>0.195847099996172</v>
      </c>
      <c r="P8590">
        <v>16.334513100009602</v>
      </c>
    </row>
    <row r="8591" spans="1:16" x14ac:dyDescent="0.3">
      <c r="A8591">
        <v>24</v>
      </c>
      <c r="B8591">
        <v>3</v>
      </c>
      <c r="C8591">
        <v>1</v>
      </c>
      <c r="D8591">
        <v>3</v>
      </c>
      <c r="E8591" t="s">
        <v>1648</v>
      </c>
      <c r="F8591">
        <v>0</v>
      </c>
      <c r="G8591">
        <v>2</v>
      </c>
      <c r="J8591" t="s">
        <v>16</v>
      </c>
      <c r="K8591">
        <v>0</v>
      </c>
      <c r="L8591">
        <v>0.90301750000799097</v>
      </c>
      <c r="M8591">
        <v>17.742482200003</v>
      </c>
      <c r="N8591">
        <v>1</v>
      </c>
      <c r="O8591">
        <v>0.17090769999777</v>
      </c>
      <c r="P8591">
        <v>18.061556100001301</v>
      </c>
    </row>
    <row r="8592" spans="1:16" x14ac:dyDescent="0.3">
      <c r="A8592">
        <v>24</v>
      </c>
      <c r="B8592">
        <v>3</v>
      </c>
      <c r="C8592">
        <v>1</v>
      </c>
      <c r="D8592">
        <v>3</v>
      </c>
      <c r="E8592" t="s">
        <v>764</v>
      </c>
      <c r="F8592">
        <v>1</v>
      </c>
      <c r="G8592">
        <v>2</v>
      </c>
      <c r="H8592">
        <v>1.9955032999860101</v>
      </c>
      <c r="I8592">
        <v>7.5001740999869098</v>
      </c>
      <c r="J8592" t="s">
        <v>14</v>
      </c>
      <c r="K8592">
        <v>0</v>
      </c>
      <c r="L8592">
        <v>0.72803529998054695</v>
      </c>
      <c r="M8592">
        <v>19.294322100002301</v>
      </c>
      <c r="N8592">
        <v>1</v>
      </c>
      <c r="O8592">
        <v>0.177285300014773</v>
      </c>
      <c r="P8592">
        <v>19.581012800015699</v>
      </c>
    </row>
    <row r="8593" spans="1:16" x14ac:dyDescent="0.3">
      <c r="A8593">
        <v>24</v>
      </c>
      <c r="B8593">
        <v>3</v>
      </c>
      <c r="C8593">
        <v>1</v>
      </c>
      <c r="D8593">
        <v>3</v>
      </c>
      <c r="E8593" t="s">
        <v>734</v>
      </c>
      <c r="F8593">
        <v>0</v>
      </c>
      <c r="G8593">
        <v>2</v>
      </c>
      <c r="J8593" t="s">
        <v>14</v>
      </c>
      <c r="K8593">
        <v>1</v>
      </c>
      <c r="L8593">
        <v>0.93661540001630805</v>
      </c>
      <c r="M8593">
        <v>21.0231952000177</v>
      </c>
      <c r="N8593">
        <v>1</v>
      </c>
      <c r="O8593">
        <v>0.13187489999108901</v>
      </c>
      <c r="P8593">
        <v>21.302420199994199</v>
      </c>
    </row>
    <row r="8594" spans="1:16" x14ac:dyDescent="0.3">
      <c r="A8594">
        <v>24</v>
      </c>
      <c r="B8594">
        <v>3</v>
      </c>
      <c r="C8594">
        <v>1</v>
      </c>
      <c r="D8594">
        <v>3</v>
      </c>
      <c r="E8594" t="s">
        <v>212</v>
      </c>
      <c r="F8594">
        <v>1</v>
      </c>
      <c r="G8594">
        <v>2</v>
      </c>
      <c r="H8594">
        <v>1.9954979000030999</v>
      </c>
      <c r="I8594">
        <v>15.0002862999972</v>
      </c>
      <c r="J8594" t="s">
        <v>14</v>
      </c>
      <c r="K8594">
        <v>0</v>
      </c>
      <c r="L8594">
        <v>1.03580740001053</v>
      </c>
      <c r="M8594">
        <v>22.842789400019701</v>
      </c>
      <c r="N8594">
        <v>1</v>
      </c>
      <c r="O8594">
        <v>0.148562800022773</v>
      </c>
      <c r="P8594">
        <v>23.135138600016901</v>
      </c>
    </row>
    <row r="8595" spans="1:16" x14ac:dyDescent="0.3">
      <c r="A8595">
        <v>24</v>
      </c>
      <c r="B8595">
        <v>3</v>
      </c>
      <c r="C8595">
        <v>1</v>
      </c>
      <c r="D8595">
        <v>3</v>
      </c>
      <c r="E8595" t="s">
        <v>1076</v>
      </c>
      <c r="F8595">
        <v>1</v>
      </c>
      <c r="G8595">
        <v>2</v>
      </c>
      <c r="H8595">
        <v>1.9955281000002301</v>
      </c>
      <c r="I8595">
        <v>122.50205669997401</v>
      </c>
      <c r="J8595" t="s">
        <v>14</v>
      </c>
      <c r="K8595">
        <v>0</v>
      </c>
      <c r="L8595">
        <v>0.65203199998359196</v>
      </c>
      <c r="M8595">
        <v>24.291732400015501</v>
      </c>
      <c r="N8595">
        <v>1</v>
      </c>
      <c r="O8595">
        <v>0.170658299990464</v>
      </c>
      <c r="P8595">
        <v>24.621378100011501</v>
      </c>
    </row>
    <row r="8596" spans="1:16" x14ac:dyDescent="0.3">
      <c r="A8596">
        <v>24</v>
      </c>
      <c r="B8596">
        <v>3</v>
      </c>
      <c r="C8596">
        <v>1</v>
      </c>
      <c r="D8596">
        <v>3</v>
      </c>
      <c r="E8596" t="s">
        <v>2051</v>
      </c>
      <c r="F8596">
        <v>1</v>
      </c>
      <c r="G8596">
        <v>2</v>
      </c>
      <c r="H8596">
        <v>1.99544389999937</v>
      </c>
      <c r="I8596">
        <v>70.001154300000096</v>
      </c>
      <c r="J8596" t="s">
        <v>16</v>
      </c>
      <c r="K8596">
        <v>1</v>
      </c>
      <c r="L8596">
        <v>0.69419670000206701</v>
      </c>
      <c r="M8596">
        <v>25.820287300011799</v>
      </c>
      <c r="N8596">
        <v>2</v>
      </c>
      <c r="O8596">
        <v>0.14863820001483</v>
      </c>
      <c r="P8596">
        <v>26.1351472999959</v>
      </c>
    </row>
    <row r="8597" spans="1:16" x14ac:dyDescent="0.3">
      <c r="A8597">
        <v>24</v>
      </c>
      <c r="B8597">
        <v>3</v>
      </c>
      <c r="C8597">
        <v>1</v>
      </c>
      <c r="D8597">
        <v>3</v>
      </c>
      <c r="E8597" t="s">
        <v>1916</v>
      </c>
      <c r="F8597">
        <v>0</v>
      </c>
      <c r="G8597">
        <v>2</v>
      </c>
      <c r="J8597" t="s">
        <v>14</v>
      </c>
      <c r="K8597">
        <v>1</v>
      </c>
      <c r="L8597">
        <v>0.70257049999781895</v>
      </c>
      <c r="M8597">
        <v>27.342131100012899</v>
      </c>
      <c r="N8597">
        <v>1</v>
      </c>
      <c r="O8597">
        <v>0.24363829998765099</v>
      </c>
      <c r="P8597">
        <v>27.726655800011901</v>
      </c>
    </row>
    <row r="8598" spans="1:16" x14ac:dyDescent="0.3">
      <c r="A8598">
        <v>24</v>
      </c>
      <c r="B8598">
        <v>3</v>
      </c>
      <c r="C8598">
        <v>1</v>
      </c>
      <c r="D8598">
        <v>3</v>
      </c>
      <c r="E8598" t="s">
        <v>777</v>
      </c>
      <c r="F8598">
        <v>0</v>
      </c>
      <c r="G8598">
        <v>2</v>
      </c>
      <c r="J8598" t="s">
        <v>14</v>
      </c>
      <c r="K8598">
        <v>1</v>
      </c>
      <c r="L8598">
        <v>0.82014789999811899</v>
      </c>
      <c r="M8598">
        <v>29.051441200019301</v>
      </c>
      <c r="N8598">
        <v>1</v>
      </c>
      <c r="O8598">
        <v>0.14061279999441501</v>
      </c>
      <c r="P8598">
        <v>29.3672527000017</v>
      </c>
    </row>
    <row r="8599" spans="1:16" x14ac:dyDescent="0.3">
      <c r="A8599">
        <v>24</v>
      </c>
      <c r="B8599">
        <v>3</v>
      </c>
      <c r="C8599">
        <v>1</v>
      </c>
      <c r="D8599">
        <v>3</v>
      </c>
      <c r="E8599" t="s">
        <v>162</v>
      </c>
      <c r="F8599">
        <v>1</v>
      </c>
      <c r="G8599">
        <v>2</v>
      </c>
      <c r="H8599">
        <v>1.99548499999219</v>
      </c>
      <c r="I8599">
        <v>42.500768300000303</v>
      </c>
      <c r="J8599" t="s">
        <v>14</v>
      </c>
      <c r="K8599">
        <v>0</v>
      </c>
      <c r="L8599">
        <v>0.63726600000518396</v>
      </c>
      <c r="M8599">
        <v>30.5096121999959</v>
      </c>
      <c r="N8599">
        <v>1</v>
      </c>
      <c r="O8599">
        <v>0.16812009998829999</v>
      </c>
      <c r="P8599">
        <v>30.843055700010201</v>
      </c>
    </row>
    <row r="8600" spans="1:16" x14ac:dyDescent="0.3">
      <c r="A8600">
        <v>24</v>
      </c>
      <c r="B8600">
        <v>3</v>
      </c>
      <c r="C8600">
        <v>1</v>
      </c>
      <c r="D8600">
        <v>3</v>
      </c>
      <c r="E8600" t="s">
        <v>1304</v>
      </c>
      <c r="F8600">
        <v>0</v>
      </c>
      <c r="G8600">
        <v>2</v>
      </c>
      <c r="J8600" t="s">
        <v>14</v>
      </c>
      <c r="K8600">
        <v>1</v>
      </c>
      <c r="L8600">
        <v>1.28664519998711</v>
      </c>
      <c r="M8600">
        <v>32.634740100009402</v>
      </c>
      <c r="N8600">
        <v>1</v>
      </c>
      <c r="O8600">
        <v>7.6251499995123595E-2</v>
      </c>
      <c r="P8600">
        <v>32.918882900005002</v>
      </c>
    </row>
    <row r="8601" spans="1:16" x14ac:dyDescent="0.3">
      <c r="A8601">
        <v>24</v>
      </c>
      <c r="B8601">
        <v>3</v>
      </c>
      <c r="C8601">
        <v>1</v>
      </c>
      <c r="D8601">
        <v>3</v>
      </c>
      <c r="E8601" t="s">
        <v>1740</v>
      </c>
      <c r="F8601">
        <v>0</v>
      </c>
      <c r="G8601">
        <v>2</v>
      </c>
      <c r="J8601" t="s">
        <v>16</v>
      </c>
      <c r="K8601">
        <v>0</v>
      </c>
      <c r="L8601">
        <v>0.72637660001055304</v>
      </c>
      <c r="M8601">
        <v>34.149793200020198</v>
      </c>
      <c r="N8601">
        <v>1</v>
      </c>
      <c r="O8601">
        <v>0.17985230000340399</v>
      </c>
      <c r="P8601">
        <v>34.446677800006</v>
      </c>
    </row>
    <row r="8602" spans="1:16" x14ac:dyDescent="0.3">
      <c r="A8602">
        <v>24</v>
      </c>
      <c r="B8602">
        <v>3</v>
      </c>
      <c r="C8602">
        <v>1</v>
      </c>
      <c r="D8602">
        <v>3</v>
      </c>
      <c r="E8602" t="s">
        <v>1992</v>
      </c>
      <c r="F8602">
        <v>1</v>
      </c>
      <c r="G8602">
        <v>2</v>
      </c>
      <c r="H8602">
        <v>1.9954590999987001</v>
      </c>
      <c r="I8602">
        <v>142.50232119998</v>
      </c>
      <c r="J8602" t="s">
        <v>16</v>
      </c>
      <c r="K8602">
        <v>1</v>
      </c>
      <c r="L8602">
        <v>0.75143410000600896</v>
      </c>
      <c r="M8602">
        <v>35.703058500017498</v>
      </c>
      <c r="N8602">
        <v>1</v>
      </c>
      <c r="O8602">
        <v>9.6592200017766999E-2</v>
      </c>
      <c r="P8602">
        <v>35.931289900007002</v>
      </c>
    </row>
    <row r="8603" spans="1:16" x14ac:dyDescent="0.3">
      <c r="A8603">
        <v>24</v>
      </c>
      <c r="B8603">
        <v>3</v>
      </c>
      <c r="C8603">
        <v>1</v>
      </c>
      <c r="D8603">
        <v>3</v>
      </c>
      <c r="E8603" t="s">
        <v>1797</v>
      </c>
      <c r="F8603">
        <v>0</v>
      </c>
      <c r="G8603">
        <v>2</v>
      </c>
      <c r="J8603" t="s">
        <v>14</v>
      </c>
      <c r="K8603">
        <v>1</v>
      </c>
      <c r="L8603">
        <v>1.61056380000082</v>
      </c>
      <c r="M8603">
        <v>38.047618500015197</v>
      </c>
      <c r="N8603">
        <v>1</v>
      </c>
      <c r="O8603">
        <v>0.58711769999354202</v>
      </c>
      <c r="P8603">
        <v>38.789714400016202</v>
      </c>
    </row>
    <row r="8604" spans="1:16" x14ac:dyDescent="0.3">
      <c r="A8604">
        <v>24</v>
      </c>
      <c r="B8604">
        <v>3</v>
      </c>
      <c r="C8604">
        <v>1</v>
      </c>
      <c r="D8604">
        <v>3</v>
      </c>
      <c r="E8604" t="s">
        <v>2134</v>
      </c>
      <c r="F8604">
        <v>0</v>
      </c>
      <c r="G8604">
        <v>2</v>
      </c>
      <c r="J8604" t="s">
        <v>14</v>
      </c>
      <c r="K8604">
        <v>1</v>
      </c>
      <c r="L8604">
        <v>0.758396300021559</v>
      </c>
      <c r="M8604">
        <v>40.052872300002498</v>
      </c>
      <c r="N8604">
        <v>1</v>
      </c>
      <c r="O8604">
        <v>0.17757199998595799</v>
      </c>
      <c r="P8604">
        <v>40.364101100014501</v>
      </c>
    </row>
    <row r="8605" spans="1:16" x14ac:dyDescent="0.3">
      <c r="A8605">
        <v>24</v>
      </c>
      <c r="B8605">
        <v>3</v>
      </c>
      <c r="C8605">
        <v>1</v>
      </c>
      <c r="D8605">
        <v>3</v>
      </c>
      <c r="E8605" t="s">
        <v>415</v>
      </c>
      <c r="F8605">
        <v>1</v>
      </c>
      <c r="G8605">
        <v>2</v>
      </c>
      <c r="H8605">
        <v>1.99553970000125</v>
      </c>
      <c r="I8605">
        <v>62.501028499973501</v>
      </c>
      <c r="J8605" t="s">
        <v>16</v>
      </c>
      <c r="K8605">
        <v>1</v>
      </c>
      <c r="L8605">
        <v>0.82439550000708595</v>
      </c>
      <c r="M8605">
        <v>41.694158700003797</v>
      </c>
      <c r="N8605">
        <v>2</v>
      </c>
      <c r="O8605">
        <v>0.18707990000257299</v>
      </c>
      <c r="P8605">
        <v>42.005834900017398</v>
      </c>
    </row>
    <row r="8606" spans="1:16" x14ac:dyDescent="0.3">
      <c r="A8606">
        <v>24</v>
      </c>
      <c r="B8606">
        <v>3</v>
      </c>
      <c r="C8606">
        <v>1</v>
      </c>
      <c r="D8606">
        <v>3</v>
      </c>
      <c r="E8606" t="s">
        <v>1475</v>
      </c>
      <c r="F8606">
        <v>0</v>
      </c>
      <c r="G8606">
        <v>2</v>
      </c>
      <c r="J8606" t="s">
        <v>14</v>
      </c>
      <c r="K8606">
        <v>1</v>
      </c>
      <c r="L8606">
        <v>0.72566669998923305</v>
      </c>
      <c r="M8606">
        <v>43.236204500019099</v>
      </c>
      <c r="N8606">
        <v>1</v>
      </c>
      <c r="O8606">
        <v>0.15451540000503899</v>
      </c>
      <c r="P8606">
        <v>43.533121999993497</v>
      </c>
    </row>
    <row r="8607" spans="1:16" x14ac:dyDescent="0.3">
      <c r="A8607">
        <v>24</v>
      </c>
      <c r="B8607">
        <v>3</v>
      </c>
      <c r="C8607">
        <v>1</v>
      </c>
      <c r="D8607">
        <v>3</v>
      </c>
      <c r="E8607" t="s">
        <v>1500</v>
      </c>
      <c r="F8607">
        <v>0</v>
      </c>
      <c r="G8607">
        <v>2</v>
      </c>
      <c r="J8607" t="s">
        <v>14</v>
      </c>
      <c r="K8607">
        <v>1</v>
      </c>
      <c r="L8607">
        <v>0.89341920000151698</v>
      </c>
      <c r="M8607">
        <v>44.932027100003303</v>
      </c>
      <c r="N8607">
        <v>1</v>
      </c>
      <c r="O8607">
        <v>0.121638099983102</v>
      </c>
      <c r="P8607">
        <v>45.212211800011602</v>
      </c>
    </row>
    <row r="8608" spans="1:16" x14ac:dyDescent="0.3">
      <c r="A8608">
        <v>24</v>
      </c>
      <c r="B8608">
        <v>3</v>
      </c>
      <c r="C8608">
        <v>1</v>
      </c>
      <c r="D8608">
        <v>3</v>
      </c>
      <c r="E8608" t="s">
        <v>1714</v>
      </c>
      <c r="F8608">
        <v>0</v>
      </c>
      <c r="G8608">
        <v>2</v>
      </c>
      <c r="J8608" t="s">
        <v>14</v>
      </c>
      <c r="K8608">
        <v>1</v>
      </c>
      <c r="L8608">
        <v>0.68169170001056101</v>
      </c>
      <c r="M8608">
        <v>46.398661300016101</v>
      </c>
      <c r="N8608">
        <v>1</v>
      </c>
      <c r="O8608">
        <v>0.21971610002219699</v>
      </c>
      <c r="P8608">
        <v>46.742577600001802</v>
      </c>
    </row>
    <row r="8609" spans="1:16" x14ac:dyDescent="0.3">
      <c r="A8609">
        <v>24</v>
      </c>
      <c r="B8609">
        <v>3</v>
      </c>
      <c r="C8609">
        <v>1</v>
      </c>
      <c r="D8609">
        <v>3</v>
      </c>
      <c r="E8609" t="s">
        <v>2182</v>
      </c>
      <c r="F8609">
        <v>1</v>
      </c>
      <c r="G8609">
        <v>2</v>
      </c>
      <c r="H8609">
        <v>1.99544210001477</v>
      </c>
      <c r="I8609">
        <v>90.001422299974394</v>
      </c>
      <c r="J8609" t="s">
        <v>16</v>
      </c>
      <c r="K8609">
        <v>1</v>
      </c>
      <c r="L8609">
        <v>0.72615449997829296</v>
      </c>
      <c r="M8609">
        <v>47.9736907000188</v>
      </c>
      <c r="N8609">
        <v>2</v>
      </c>
      <c r="O8609">
        <v>0.25666670000646302</v>
      </c>
      <c r="P8609">
        <v>48.427606500015798</v>
      </c>
    </row>
    <row r="8610" spans="1:16" x14ac:dyDescent="0.3">
      <c r="A8610">
        <v>24</v>
      </c>
      <c r="B8610">
        <v>3</v>
      </c>
      <c r="C8610">
        <v>1</v>
      </c>
      <c r="D8610">
        <v>3</v>
      </c>
      <c r="E8610" t="s">
        <v>1004</v>
      </c>
      <c r="F8610">
        <v>0</v>
      </c>
      <c r="G8610">
        <v>2</v>
      </c>
      <c r="J8610" t="s">
        <v>14</v>
      </c>
      <c r="K8610">
        <v>1</v>
      </c>
      <c r="L8610">
        <v>0.73695039999438505</v>
      </c>
      <c r="M8610">
        <v>49.670066799997599</v>
      </c>
      <c r="N8610">
        <v>1</v>
      </c>
      <c r="O8610">
        <v>0.24118579999776599</v>
      </c>
      <c r="P8610">
        <v>50.083758199994897</v>
      </c>
    </row>
    <row r="8611" spans="1:16" x14ac:dyDescent="0.3">
      <c r="A8611">
        <v>24</v>
      </c>
      <c r="B8611">
        <v>3</v>
      </c>
      <c r="C8611">
        <v>1</v>
      </c>
      <c r="D8611">
        <v>3</v>
      </c>
      <c r="E8611" t="s">
        <v>889</v>
      </c>
      <c r="F8611">
        <v>0</v>
      </c>
      <c r="G8611">
        <v>2</v>
      </c>
      <c r="J8611" t="s">
        <v>14</v>
      </c>
      <c r="K8611">
        <v>1</v>
      </c>
      <c r="L8611">
        <v>0.84965790002024699</v>
      </c>
      <c r="M8611">
        <v>51.438276500004598</v>
      </c>
      <c r="N8611">
        <v>1</v>
      </c>
      <c r="O8611">
        <v>0.19318460000795301</v>
      </c>
      <c r="P8611">
        <v>51.763994000008097</v>
      </c>
    </row>
    <row r="8612" spans="1:16" x14ac:dyDescent="0.3">
      <c r="A8612">
        <v>24</v>
      </c>
      <c r="B8612">
        <v>3</v>
      </c>
      <c r="C8612">
        <v>1</v>
      </c>
      <c r="D8612">
        <v>3</v>
      </c>
      <c r="E8612" t="s">
        <v>1528</v>
      </c>
      <c r="F8612">
        <v>0</v>
      </c>
      <c r="G8612">
        <v>2</v>
      </c>
      <c r="J8612" t="s">
        <v>14</v>
      </c>
      <c r="K8612">
        <v>1</v>
      </c>
      <c r="L8612">
        <v>0.99231279999366995</v>
      </c>
      <c r="M8612">
        <v>53.262635299994102</v>
      </c>
      <c r="N8612">
        <v>1</v>
      </c>
      <c r="O8612">
        <v>0.13665889998083</v>
      </c>
      <c r="P8612">
        <v>53.555226299999099</v>
      </c>
    </row>
    <row r="8613" spans="1:16" x14ac:dyDescent="0.3">
      <c r="A8613">
        <v>24</v>
      </c>
      <c r="B8613">
        <v>3</v>
      </c>
      <c r="C8613">
        <v>1</v>
      </c>
      <c r="D8613">
        <v>3</v>
      </c>
      <c r="E8613" t="s">
        <v>2187</v>
      </c>
      <c r="F8613">
        <v>1</v>
      </c>
      <c r="G8613">
        <v>2</v>
      </c>
      <c r="H8613">
        <v>1.99552729999414</v>
      </c>
      <c r="I8613">
        <v>30.000501299975401</v>
      </c>
      <c r="J8613" t="s">
        <v>14</v>
      </c>
      <c r="K8613">
        <v>0</v>
      </c>
      <c r="L8613">
        <v>0.70603860000846896</v>
      </c>
      <c r="M8613">
        <v>54.766117000020998</v>
      </c>
      <c r="N8613">
        <v>1</v>
      </c>
      <c r="O8613">
        <v>0.21598860001540701</v>
      </c>
      <c r="P8613">
        <v>55.146719300013501</v>
      </c>
    </row>
    <row r="8614" spans="1:16" x14ac:dyDescent="0.3">
      <c r="A8614">
        <v>24</v>
      </c>
      <c r="B8614">
        <v>3</v>
      </c>
      <c r="C8614">
        <v>1</v>
      </c>
      <c r="D8614">
        <v>3</v>
      </c>
      <c r="E8614" t="s">
        <v>924</v>
      </c>
      <c r="F8614">
        <v>1</v>
      </c>
      <c r="G8614">
        <v>2</v>
      </c>
      <c r="H8614">
        <v>1.99554699999862</v>
      </c>
      <c r="I8614">
        <v>120.001987999975</v>
      </c>
      <c r="J8614" t="s">
        <v>16</v>
      </c>
      <c r="K8614">
        <v>1</v>
      </c>
      <c r="L8614">
        <v>1.04623790000915</v>
      </c>
      <c r="M8614">
        <v>56.699245700001498</v>
      </c>
      <c r="N8614">
        <v>1</v>
      </c>
      <c r="O8614">
        <v>0.21996300001046601</v>
      </c>
      <c r="P8614">
        <v>57.070609500020502</v>
      </c>
    </row>
    <row r="8615" spans="1:16" x14ac:dyDescent="0.3">
      <c r="A8615">
        <v>24</v>
      </c>
      <c r="B8615">
        <v>3</v>
      </c>
      <c r="C8615">
        <v>1</v>
      </c>
      <c r="D8615">
        <v>3</v>
      </c>
      <c r="E8615" t="s">
        <v>1036</v>
      </c>
      <c r="F8615">
        <v>1</v>
      </c>
      <c r="G8615">
        <v>2</v>
      </c>
      <c r="H8615">
        <v>1.9955004999938</v>
      </c>
      <c r="I8615">
        <v>10.000213699997399</v>
      </c>
      <c r="J8615" t="s">
        <v>16</v>
      </c>
      <c r="K8615">
        <v>1</v>
      </c>
      <c r="L8615">
        <v>0.766605699987849</v>
      </c>
      <c r="M8615">
        <v>58.342131200013696</v>
      </c>
      <c r="N8615">
        <v>2</v>
      </c>
      <c r="O8615">
        <v>0.188051300006919</v>
      </c>
      <c r="P8615">
        <v>58.678658300021198</v>
      </c>
    </row>
    <row r="8616" spans="1:16" x14ac:dyDescent="0.3">
      <c r="A8616">
        <v>24</v>
      </c>
      <c r="B8616">
        <v>3</v>
      </c>
      <c r="C8616">
        <v>1</v>
      </c>
      <c r="D8616">
        <v>3</v>
      </c>
      <c r="E8616" t="s">
        <v>343</v>
      </c>
      <c r="F8616">
        <v>0</v>
      </c>
      <c r="G8616">
        <v>2</v>
      </c>
      <c r="J8616" t="s">
        <v>16</v>
      </c>
      <c r="K8616">
        <v>0</v>
      </c>
      <c r="L8616">
        <v>0.77537620000657603</v>
      </c>
      <c r="M8616">
        <v>59.959058600012199</v>
      </c>
      <c r="N8616">
        <v>1</v>
      </c>
      <c r="O8616">
        <v>0.19290449999971301</v>
      </c>
      <c r="P8616">
        <v>60.307579800020903</v>
      </c>
    </row>
    <row r="8617" spans="1:16" x14ac:dyDescent="0.3">
      <c r="A8617">
        <v>24</v>
      </c>
      <c r="B8617">
        <v>3</v>
      </c>
      <c r="C8617">
        <v>1</v>
      </c>
      <c r="D8617">
        <v>3</v>
      </c>
      <c r="E8617" t="s">
        <v>476</v>
      </c>
      <c r="F8617">
        <v>1</v>
      </c>
      <c r="G8617">
        <v>2</v>
      </c>
      <c r="H8617">
        <v>1.99548769998364</v>
      </c>
      <c r="I8617">
        <v>25.000443199998699</v>
      </c>
      <c r="J8617" t="s">
        <v>14</v>
      </c>
      <c r="K8617">
        <v>0</v>
      </c>
      <c r="L8617">
        <v>0.62208339999779105</v>
      </c>
      <c r="M8617">
        <v>61.434923399996499</v>
      </c>
      <c r="N8617">
        <v>1</v>
      </c>
      <c r="O8617">
        <v>0.21960250000120099</v>
      </c>
      <c r="P8617">
        <v>61.806584500009201</v>
      </c>
    </row>
    <row r="8618" spans="1:16" x14ac:dyDescent="0.3">
      <c r="A8618">
        <v>24</v>
      </c>
      <c r="B8618">
        <v>3</v>
      </c>
      <c r="C8618">
        <v>1</v>
      </c>
      <c r="D8618">
        <v>3</v>
      </c>
      <c r="E8618" t="s">
        <v>1548</v>
      </c>
      <c r="F8618">
        <v>1</v>
      </c>
      <c r="G8618">
        <v>2</v>
      </c>
      <c r="H8618">
        <v>1.99561060001724</v>
      </c>
      <c r="I8618">
        <v>137.50224139998301</v>
      </c>
      <c r="J8618" t="s">
        <v>14</v>
      </c>
      <c r="K8618">
        <v>0</v>
      </c>
      <c r="L8618">
        <v>0.88677680000546399</v>
      </c>
      <c r="M8618">
        <v>63.198317300004398</v>
      </c>
      <c r="N8618">
        <v>1</v>
      </c>
      <c r="O8618">
        <v>0.51521499999216802</v>
      </c>
      <c r="P8618">
        <v>63.830116199998898</v>
      </c>
    </row>
    <row r="8619" spans="1:16" x14ac:dyDescent="0.3">
      <c r="A8619">
        <v>24</v>
      </c>
      <c r="B8619">
        <v>3</v>
      </c>
      <c r="C8619">
        <v>1</v>
      </c>
      <c r="D8619">
        <v>3</v>
      </c>
      <c r="E8619" t="s">
        <v>163</v>
      </c>
      <c r="F8619">
        <v>1</v>
      </c>
      <c r="G8619">
        <v>2</v>
      </c>
      <c r="H8619">
        <v>1.9953654999844701</v>
      </c>
      <c r="I8619">
        <v>100.00160399999</v>
      </c>
      <c r="J8619" t="s">
        <v>16</v>
      </c>
      <c r="K8619">
        <v>1</v>
      </c>
      <c r="L8619">
        <v>1.3292464000114701</v>
      </c>
      <c r="M8619">
        <v>65.665112200018498</v>
      </c>
      <c r="N8619">
        <v>1</v>
      </c>
      <c r="O8619">
        <v>0.19275590000324899</v>
      </c>
      <c r="P8619">
        <v>66.003347699996098</v>
      </c>
    </row>
    <row r="8620" spans="1:16" x14ac:dyDescent="0.3">
      <c r="A8620">
        <v>24</v>
      </c>
      <c r="B8620">
        <v>3</v>
      </c>
      <c r="C8620">
        <v>1</v>
      </c>
      <c r="D8620">
        <v>3</v>
      </c>
      <c r="E8620" t="s">
        <v>1794</v>
      </c>
      <c r="F8620">
        <v>0</v>
      </c>
      <c r="G8620">
        <v>2</v>
      </c>
      <c r="J8620" t="s">
        <v>16</v>
      </c>
      <c r="K8620">
        <v>0</v>
      </c>
      <c r="L8620">
        <v>0.67924389999825496</v>
      </c>
      <c r="M8620">
        <v>67.187747400021195</v>
      </c>
      <c r="N8620">
        <v>1</v>
      </c>
      <c r="O8620">
        <v>0.36091700001270499</v>
      </c>
      <c r="P8620">
        <v>67.723480800021207</v>
      </c>
    </row>
    <row r="8621" spans="1:16" x14ac:dyDescent="0.3">
      <c r="A8621">
        <v>24</v>
      </c>
      <c r="B8621">
        <v>3</v>
      </c>
      <c r="C8621">
        <v>1</v>
      </c>
      <c r="D8621">
        <v>3</v>
      </c>
      <c r="E8621" t="s">
        <v>746</v>
      </c>
      <c r="F8621">
        <v>1</v>
      </c>
      <c r="G8621">
        <v>2</v>
      </c>
      <c r="H8621">
        <v>1.99549910001224</v>
      </c>
      <c r="I8621">
        <v>97.501559599972097</v>
      </c>
      <c r="J8621" t="s">
        <v>16</v>
      </c>
      <c r="K8621">
        <v>1</v>
      </c>
      <c r="L8621">
        <v>1.0633286999945999</v>
      </c>
      <c r="M8621">
        <v>69.292229200014802</v>
      </c>
      <c r="N8621">
        <v>2</v>
      </c>
      <c r="O8621">
        <v>0.19727869998314401</v>
      </c>
      <c r="P8621">
        <v>69.656094200006905</v>
      </c>
    </row>
    <row r="8622" spans="1:16" x14ac:dyDescent="0.3">
      <c r="A8622">
        <v>24</v>
      </c>
      <c r="B8622">
        <v>3</v>
      </c>
      <c r="C8622">
        <v>1</v>
      </c>
      <c r="D8622">
        <v>3</v>
      </c>
      <c r="E8622" t="s">
        <v>996</v>
      </c>
      <c r="F8622">
        <v>1</v>
      </c>
      <c r="G8622">
        <v>2</v>
      </c>
      <c r="H8622">
        <v>1.9955520000075899</v>
      </c>
      <c r="I8622">
        <v>125.002125899977</v>
      </c>
      <c r="J8622" t="s">
        <v>16</v>
      </c>
      <c r="K8622">
        <v>1</v>
      </c>
      <c r="L8622">
        <v>0.77471480000531301</v>
      </c>
      <c r="M8622">
        <v>70.935299500008099</v>
      </c>
      <c r="N8622">
        <v>1</v>
      </c>
      <c r="O8622">
        <v>0.24331150000216401</v>
      </c>
      <c r="P8622">
        <v>71.325979700020994</v>
      </c>
    </row>
    <row r="8623" spans="1:16" x14ac:dyDescent="0.3">
      <c r="A8623">
        <v>24</v>
      </c>
      <c r="B8623">
        <v>3</v>
      </c>
      <c r="C8623">
        <v>1</v>
      </c>
      <c r="D8623">
        <v>3</v>
      </c>
      <c r="E8623" t="s">
        <v>1234</v>
      </c>
      <c r="F8623">
        <v>1</v>
      </c>
      <c r="G8623">
        <v>2</v>
      </c>
      <c r="H8623">
        <v>1.9955688000191001</v>
      </c>
      <c r="I8623">
        <v>112.50183199998</v>
      </c>
      <c r="J8623" t="s">
        <v>16</v>
      </c>
      <c r="K8623">
        <v>1</v>
      </c>
      <c r="L8623">
        <v>0.68011119999573599</v>
      </c>
      <c r="M8623">
        <v>72.510972100019004</v>
      </c>
      <c r="N8623">
        <v>1</v>
      </c>
      <c r="O8623">
        <v>0.16359660000307499</v>
      </c>
      <c r="P8623">
        <v>72.814145900018104</v>
      </c>
    </row>
    <row r="8624" spans="1:16" x14ac:dyDescent="0.3">
      <c r="A8624">
        <v>24</v>
      </c>
      <c r="B8624">
        <v>3</v>
      </c>
      <c r="C8624">
        <v>1</v>
      </c>
      <c r="D8624">
        <v>3</v>
      </c>
      <c r="E8624" t="s">
        <v>2074</v>
      </c>
      <c r="F8624">
        <v>1</v>
      </c>
      <c r="G8624">
        <v>2</v>
      </c>
      <c r="H8624">
        <v>1.9956376999907699</v>
      </c>
      <c r="I8624">
        <v>95.001495099975699</v>
      </c>
      <c r="J8624" t="s">
        <v>14</v>
      </c>
      <c r="K8624">
        <v>0</v>
      </c>
      <c r="L8624">
        <v>0.70243940001819305</v>
      </c>
      <c r="M8624">
        <v>74.022442200017394</v>
      </c>
      <c r="N8624">
        <v>1</v>
      </c>
      <c r="O8624">
        <v>0.120182400016347</v>
      </c>
      <c r="P8624">
        <v>74.298707400012105</v>
      </c>
    </row>
    <row r="8625" spans="1:16" x14ac:dyDescent="0.3">
      <c r="A8625">
        <v>24</v>
      </c>
      <c r="B8625">
        <v>3</v>
      </c>
      <c r="C8625">
        <v>1</v>
      </c>
      <c r="D8625">
        <v>3</v>
      </c>
      <c r="E8625" t="s">
        <v>743</v>
      </c>
      <c r="F8625">
        <v>0</v>
      </c>
      <c r="G8625">
        <v>2</v>
      </c>
      <c r="J8625" t="s">
        <v>16</v>
      </c>
      <c r="K8625">
        <v>0</v>
      </c>
      <c r="L8625">
        <v>0.57511730000260297</v>
      </c>
      <c r="M8625">
        <v>75.379184000019507</v>
      </c>
      <c r="N8625">
        <v>1</v>
      </c>
      <c r="O8625">
        <v>0.28514670001459302</v>
      </c>
      <c r="P8625">
        <v>75.791681600006996</v>
      </c>
    </row>
    <row r="8626" spans="1:16" x14ac:dyDescent="0.3">
      <c r="A8626">
        <v>24</v>
      </c>
      <c r="B8626">
        <v>3</v>
      </c>
      <c r="C8626">
        <v>1</v>
      </c>
      <c r="D8626">
        <v>3</v>
      </c>
      <c r="E8626" t="s">
        <v>874</v>
      </c>
      <c r="F8626">
        <v>0</v>
      </c>
      <c r="G8626">
        <v>2</v>
      </c>
      <c r="J8626" t="s">
        <v>14</v>
      </c>
      <c r="K8626">
        <v>1</v>
      </c>
      <c r="L8626">
        <v>0.62991629997850396</v>
      </c>
      <c r="M8626">
        <v>76.926406600017799</v>
      </c>
      <c r="N8626">
        <v>1</v>
      </c>
      <c r="O8626">
        <v>0.195376799994847</v>
      </c>
      <c r="P8626">
        <v>77.2860279000015</v>
      </c>
    </row>
    <row r="8627" spans="1:16" x14ac:dyDescent="0.3">
      <c r="A8627">
        <v>24</v>
      </c>
      <c r="B8627">
        <v>3</v>
      </c>
      <c r="C8627">
        <v>1</v>
      </c>
      <c r="D8627">
        <v>3</v>
      </c>
      <c r="E8627" t="s">
        <v>1441</v>
      </c>
      <c r="F8627">
        <v>0</v>
      </c>
      <c r="G8627">
        <v>2</v>
      </c>
      <c r="J8627" t="s">
        <v>14</v>
      </c>
      <c r="K8627">
        <v>1</v>
      </c>
      <c r="L8627">
        <v>0.60677350001060404</v>
      </c>
      <c r="M8627">
        <v>78.397596099995994</v>
      </c>
      <c r="N8627">
        <v>1</v>
      </c>
      <c r="O8627">
        <v>0.17217089998303001</v>
      </c>
      <c r="P8627">
        <v>78.718793000007295</v>
      </c>
    </row>
    <row r="8628" spans="1:16" x14ac:dyDescent="0.3">
      <c r="A8628">
        <v>24</v>
      </c>
      <c r="B8628">
        <v>3</v>
      </c>
      <c r="C8628">
        <v>1</v>
      </c>
      <c r="D8628">
        <v>3</v>
      </c>
      <c r="E8628" t="s">
        <v>658</v>
      </c>
      <c r="F8628">
        <v>1</v>
      </c>
      <c r="G8628">
        <v>2</v>
      </c>
      <c r="H8628">
        <v>1.9954876000119799</v>
      </c>
      <c r="I8628">
        <v>67.501120099972496</v>
      </c>
      <c r="J8628" t="s">
        <v>16</v>
      </c>
      <c r="K8628">
        <v>1</v>
      </c>
      <c r="L8628">
        <v>0.84532790002413105</v>
      </c>
      <c r="M8628">
        <v>80.068719700007904</v>
      </c>
      <c r="N8628">
        <v>1</v>
      </c>
      <c r="O8628">
        <v>0.19658040002104801</v>
      </c>
      <c r="P8628">
        <v>80.415367900015596</v>
      </c>
    </row>
    <row r="8629" spans="1:16" x14ac:dyDescent="0.3">
      <c r="A8629">
        <v>24</v>
      </c>
      <c r="B8629">
        <v>3</v>
      </c>
      <c r="C8629">
        <v>1</v>
      </c>
      <c r="D8629">
        <v>3</v>
      </c>
      <c r="E8629" t="s">
        <v>1679</v>
      </c>
      <c r="F8629">
        <v>0</v>
      </c>
      <c r="G8629">
        <v>2</v>
      </c>
      <c r="J8629" t="s">
        <v>14</v>
      </c>
      <c r="K8629">
        <v>1</v>
      </c>
      <c r="L8629">
        <v>0.79049779998604197</v>
      </c>
      <c r="M8629">
        <v>81.711596100009103</v>
      </c>
      <c r="N8629">
        <v>1</v>
      </c>
      <c r="O8629">
        <v>0.16933540001628</v>
      </c>
      <c r="P8629">
        <v>82.027889100019806</v>
      </c>
    </row>
    <row r="8630" spans="1:16" x14ac:dyDescent="0.3">
      <c r="A8630">
        <v>24</v>
      </c>
      <c r="B8630">
        <v>3</v>
      </c>
      <c r="C8630">
        <v>1</v>
      </c>
      <c r="D8630">
        <v>3</v>
      </c>
      <c r="E8630" t="s">
        <v>477</v>
      </c>
      <c r="F8630">
        <v>1</v>
      </c>
      <c r="G8630">
        <v>2</v>
      </c>
      <c r="H8630">
        <v>1.99548189999769</v>
      </c>
      <c r="I8630">
        <v>92.501439699990399</v>
      </c>
      <c r="J8630" t="s">
        <v>16</v>
      </c>
      <c r="K8630">
        <v>1</v>
      </c>
      <c r="L8630">
        <v>0.71316410001600195</v>
      </c>
      <c r="M8630">
        <v>83.246628599998104</v>
      </c>
      <c r="N8630">
        <v>1</v>
      </c>
      <c r="O8630">
        <v>0.18448700002045401</v>
      </c>
      <c r="P8630">
        <v>83.571095199993593</v>
      </c>
    </row>
    <row r="8631" spans="1:16" x14ac:dyDescent="0.3">
      <c r="A8631">
        <v>24</v>
      </c>
      <c r="B8631">
        <v>3</v>
      </c>
      <c r="C8631">
        <v>1</v>
      </c>
      <c r="D8631">
        <v>3</v>
      </c>
      <c r="E8631" t="s">
        <v>1188</v>
      </c>
      <c r="F8631">
        <v>1</v>
      </c>
      <c r="G8631">
        <v>2</v>
      </c>
      <c r="H8631">
        <v>1.9954746000003101</v>
      </c>
      <c r="I8631">
        <v>127.50214059997199</v>
      </c>
      <c r="J8631" t="s">
        <v>14</v>
      </c>
      <c r="K8631">
        <v>0</v>
      </c>
      <c r="L8631">
        <v>0.71463149998453501</v>
      </c>
      <c r="M8631">
        <v>84.790627900016304</v>
      </c>
      <c r="N8631">
        <v>1</v>
      </c>
      <c r="O8631">
        <v>0.17890050000278299</v>
      </c>
      <c r="P8631">
        <v>85.101362000015797</v>
      </c>
    </row>
    <row r="8632" spans="1:16" x14ac:dyDescent="0.3">
      <c r="A8632">
        <v>24</v>
      </c>
      <c r="B8632">
        <v>3</v>
      </c>
      <c r="C8632">
        <v>1</v>
      </c>
      <c r="D8632">
        <v>3</v>
      </c>
      <c r="E8632" t="s">
        <v>901</v>
      </c>
      <c r="F8632">
        <v>1</v>
      </c>
      <c r="G8632">
        <v>2</v>
      </c>
      <c r="H8632">
        <v>1.9953875999781301</v>
      </c>
      <c r="I8632">
        <v>130.002161699987</v>
      </c>
      <c r="J8632" t="s">
        <v>16</v>
      </c>
      <c r="K8632">
        <v>1</v>
      </c>
      <c r="L8632">
        <v>1.2611770000075899</v>
      </c>
      <c r="M8632">
        <v>86.8675563000143</v>
      </c>
      <c r="N8632">
        <v>2</v>
      </c>
      <c r="O8632">
        <v>0.23523600000771699</v>
      </c>
      <c r="P8632">
        <v>87.269794000021705</v>
      </c>
    </row>
    <row r="8633" spans="1:16" x14ac:dyDescent="0.3">
      <c r="A8633">
        <v>24</v>
      </c>
      <c r="B8633">
        <v>3</v>
      </c>
      <c r="C8633">
        <v>1</v>
      </c>
      <c r="D8633">
        <v>3</v>
      </c>
      <c r="E8633" t="s">
        <v>1874</v>
      </c>
      <c r="F8633">
        <v>0</v>
      </c>
      <c r="G8633">
        <v>2</v>
      </c>
      <c r="J8633" t="s">
        <v>14</v>
      </c>
      <c r="K8633">
        <v>1</v>
      </c>
      <c r="L8633">
        <v>0.73508040001615904</v>
      </c>
      <c r="M8633">
        <v>88.509622700017601</v>
      </c>
      <c r="N8633">
        <v>1</v>
      </c>
      <c r="O8633">
        <v>0.34800920000998298</v>
      </c>
      <c r="P8633">
        <v>88.998605500004501</v>
      </c>
    </row>
    <row r="8634" spans="1:16" x14ac:dyDescent="0.3">
      <c r="A8634">
        <v>24</v>
      </c>
      <c r="B8634">
        <v>3</v>
      </c>
      <c r="C8634">
        <v>1</v>
      </c>
      <c r="D8634">
        <v>3</v>
      </c>
      <c r="E8634" t="s">
        <v>466</v>
      </c>
      <c r="F8634">
        <v>0</v>
      </c>
      <c r="G8634">
        <v>2</v>
      </c>
      <c r="J8634" t="s">
        <v>14</v>
      </c>
      <c r="K8634">
        <v>1</v>
      </c>
      <c r="L8634">
        <v>0.79771740001160696</v>
      </c>
      <c r="M8634">
        <v>90.302284000004903</v>
      </c>
      <c r="N8634">
        <v>1</v>
      </c>
      <c r="O8634">
        <v>0.25633039997774199</v>
      </c>
      <c r="P8634">
        <v>90.698905299999794</v>
      </c>
    </row>
    <row r="8635" spans="1:16" x14ac:dyDescent="0.3">
      <c r="A8635">
        <v>24</v>
      </c>
      <c r="B8635">
        <v>3</v>
      </c>
      <c r="C8635">
        <v>1</v>
      </c>
      <c r="D8635">
        <v>3</v>
      </c>
      <c r="E8635" t="s">
        <v>1497</v>
      </c>
      <c r="F8635">
        <v>1</v>
      </c>
      <c r="G8635">
        <v>2</v>
      </c>
      <c r="H8635">
        <v>1.99541969998973</v>
      </c>
      <c r="I8635">
        <v>102.501630299987</v>
      </c>
      <c r="J8635" t="s">
        <v>16</v>
      </c>
      <c r="K8635">
        <v>1</v>
      </c>
      <c r="L8635">
        <v>0.63288889999967102</v>
      </c>
      <c r="M8635">
        <v>91.837824200018105</v>
      </c>
      <c r="N8635">
        <v>3</v>
      </c>
      <c r="O8635">
        <v>0.602463799994439</v>
      </c>
      <c r="P8635">
        <v>92.589273499994306</v>
      </c>
    </row>
    <row r="8636" spans="1:16" x14ac:dyDescent="0.3">
      <c r="A8636">
        <v>24</v>
      </c>
      <c r="B8636">
        <v>3</v>
      </c>
      <c r="C8636">
        <v>1</v>
      </c>
      <c r="D8636">
        <v>3</v>
      </c>
      <c r="E8636" t="s">
        <v>1186</v>
      </c>
      <c r="F8636">
        <v>0</v>
      </c>
      <c r="G8636">
        <v>2</v>
      </c>
      <c r="J8636" t="s">
        <v>16</v>
      </c>
      <c r="K8636">
        <v>0</v>
      </c>
      <c r="L8636">
        <v>0.66396659999736596</v>
      </c>
      <c r="M8636">
        <v>93.758218100003404</v>
      </c>
      <c r="N8636">
        <v>1</v>
      </c>
      <c r="O8636">
        <v>0.185791700001573</v>
      </c>
      <c r="P8636">
        <v>94.132834400021196</v>
      </c>
    </row>
    <row r="8637" spans="1:16" x14ac:dyDescent="0.3">
      <c r="A8637">
        <v>24</v>
      </c>
      <c r="B8637">
        <v>3</v>
      </c>
      <c r="C8637">
        <v>1</v>
      </c>
      <c r="D8637">
        <v>3</v>
      </c>
      <c r="E8637" t="s">
        <v>1533</v>
      </c>
      <c r="F8637">
        <v>0</v>
      </c>
      <c r="G8637">
        <v>2</v>
      </c>
      <c r="J8637" t="s">
        <v>14</v>
      </c>
      <c r="K8637">
        <v>1</v>
      </c>
      <c r="L8637">
        <v>0.65250729999388601</v>
      </c>
      <c r="M8637">
        <v>95.2911879000021</v>
      </c>
      <c r="N8637">
        <v>1</v>
      </c>
      <c r="O8637">
        <v>0.21855269998195601</v>
      </c>
      <c r="P8637">
        <v>95.645165299996705</v>
      </c>
    </row>
    <row r="8638" spans="1:16" x14ac:dyDescent="0.3">
      <c r="A8638">
        <v>24</v>
      </c>
      <c r="B8638">
        <v>3</v>
      </c>
      <c r="C8638">
        <v>1</v>
      </c>
      <c r="D8638">
        <v>3</v>
      </c>
      <c r="E8638" t="s">
        <v>1227</v>
      </c>
      <c r="F8638">
        <v>0</v>
      </c>
      <c r="G8638">
        <v>2</v>
      </c>
      <c r="J8638" t="s">
        <v>14</v>
      </c>
      <c r="K8638">
        <v>1</v>
      </c>
      <c r="L8638">
        <v>0.79888390001724496</v>
      </c>
      <c r="M8638">
        <v>96.948911400017096</v>
      </c>
      <c r="N8638">
        <v>1</v>
      </c>
      <c r="O8638">
        <v>0.16859370001475299</v>
      </c>
      <c r="P8638">
        <v>97.259088899998503</v>
      </c>
    </row>
    <row r="8639" spans="1:16" x14ac:dyDescent="0.3">
      <c r="A8639">
        <v>24</v>
      </c>
      <c r="B8639">
        <v>3</v>
      </c>
      <c r="C8639">
        <v>1</v>
      </c>
      <c r="D8639">
        <v>3</v>
      </c>
      <c r="E8639" t="s">
        <v>1075</v>
      </c>
      <c r="F8639">
        <v>1</v>
      </c>
      <c r="G8639">
        <v>2</v>
      </c>
      <c r="H8639">
        <v>1.99554720000015</v>
      </c>
      <c r="I8639">
        <v>35.0005855999771</v>
      </c>
      <c r="J8639" t="s">
        <v>14</v>
      </c>
      <c r="K8639">
        <v>0</v>
      </c>
      <c r="L8639">
        <v>0.75202260000514798</v>
      </c>
      <c r="M8639">
        <v>98.515910700021806</v>
      </c>
      <c r="N8639">
        <v>1</v>
      </c>
      <c r="O8639">
        <v>0.18992080001044101</v>
      </c>
      <c r="P8639">
        <v>98.824417900002999</v>
      </c>
    </row>
    <row r="8640" spans="1:16" x14ac:dyDescent="0.3">
      <c r="A8640">
        <v>24</v>
      </c>
      <c r="B8640">
        <v>3</v>
      </c>
      <c r="C8640">
        <v>1</v>
      </c>
      <c r="D8640">
        <v>3</v>
      </c>
      <c r="E8640" t="s">
        <v>29</v>
      </c>
      <c r="F8640">
        <v>0</v>
      </c>
      <c r="G8640">
        <v>2</v>
      </c>
      <c r="J8640" t="s">
        <v>14</v>
      </c>
      <c r="K8640">
        <v>1</v>
      </c>
      <c r="L8640">
        <v>0.76653419999638595</v>
      </c>
      <c r="M8640">
        <v>100.09558110000199</v>
      </c>
      <c r="N8640">
        <v>1</v>
      </c>
      <c r="O8640">
        <v>0.178516099986155</v>
      </c>
      <c r="P8640">
        <v>100.429539400007</v>
      </c>
    </row>
    <row r="8641" spans="1:16" x14ac:dyDescent="0.3">
      <c r="A8641">
        <v>24</v>
      </c>
      <c r="B8641">
        <v>3</v>
      </c>
      <c r="C8641">
        <v>1</v>
      </c>
      <c r="D8641">
        <v>3</v>
      </c>
      <c r="E8641" t="s">
        <v>112</v>
      </c>
      <c r="F8641">
        <v>1</v>
      </c>
      <c r="G8641">
        <v>2</v>
      </c>
      <c r="H8641">
        <v>1.9957607999967899</v>
      </c>
      <c r="I8641">
        <v>40.000725399993797</v>
      </c>
      <c r="J8641" t="s">
        <v>16</v>
      </c>
      <c r="K8641">
        <v>1</v>
      </c>
      <c r="L8641">
        <v>0.79604220000328496</v>
      </c>
      <c r="M8641">
        <v>101.731384300016</v>
      </c>
      <c r="N8641">
        <v>1</v>
      </c>
      <c r="O8641">
        <v>0.17430849999073</v>
      </c>
      <c r="P8641">
        <v>102.072877700004</v>
      </c>
    </row>
    <row r="8642" spans="1:16" x14ac:dyDescent="0.3">
      <c r="A8642">
        <v>25</v>
      </c>
      <c r="B8642">
        <v>1</v>
      </c>
      <c r="C8642">
        <v>0</v>
      </c>
      <c r="D8642">
        <v>5</v>
      </c>
      <c r="E8642" t="s">
        <v>1476</v>
      </c>
      <c r="F8642">
        <v>1</v>
      </c>
      <c r="G8642">
        <v>1</v>
      </c>
      <c r="H8642">
        <v>1.9815689999959401</v>
      </c>
      <c r="I8642">
        <v>7.5001849999971499</v>
      </c>
      <c r="J8642" t="s">
        <v>16</v>
      </c>
      <c r="K8642">
        <v>1</v>
      </c>
      <c r="L8642">
        <v>2.9922616999974698</v>
      </c>
      <c r="M8642">
        <v>2.9922704999989902</v>
      </c>
      <c r="N8642">
        <v>3</v>
      </c>
      <c r="O8642">
        <v>0.48184380000020599</v>
      </c>
      <c r="P8642">
        <v>3.6171026000010902</v>
      </c>
    </row>
    <row r="8643" spans="1:16" x14ac:dyDescent="0.3">
      <c r="A8643">
        <v>25</v>
      </c>
      <c r="B8643">
        <v>1</v>
      </c>
      <c r="C8643">
        <v>0</v>
      </c>
      <c r="D8643">
        <v>5</v>
      </c>
      <c r="E8643" t="s">
        <v>1998</v>
      </c>
      <c r="F8643">
        <v>1</v>
      </c>
      <c r="G8643">
        <v>1</v>
      </c>
      <c r="H8643">
        <v>1.98202840000158</v>
      </c>
      <c r="I8643">
        <v>22.5004483999946</v>
      </c>
      <c r="J8643" t="s">
        <v>16</v>
      </c>
      <c r="K8643">
        <v>1</v>
      </c>
      <c r="L8643">
        <v>1.6148415999996399</v>
      </c>
      <c r="M8643">
        <v>5.7482915000000503</v>
      </c>
      <c r="N8643">
        <v>3</v>
      </c>
      <c r="O8643">
        <v>0.148249400001077</v>
      </c>
      <c r="P8643">
        <v>6.0114665000001004</v>
      </c>
    </row>
    <row r="8644" spans="1:16" x14ac:dyDescent="0.3">
      <c r="A8644">
        <v>25</v>
      </c>
      <c r="B8644">
        <v>1</v>
      </c>
      <c r="C8644">
        <v>0</v>
      </c>
      <c r="D8644">
        <v>5</v>
      </c>
      <c r="E8644" t="s">
        <v>652</v>
      </c>
      <c r="F8644">
        <v>0</v>
      </c>
      <c r="G8644">
        <v>1</v>
      </c>
      <c r="J8644" t="s">
        <v>14</v>
      </c>
      <c r="K8644">
        <v>1</v>
      </c>
      <c r="L8644">
        <v>1.8849035000021099</v>
      </c>
      <c r="M8644">
        <v>8.40165159999742</v>
      </c>
      <c r="N8644">
        <v>2</v>
      </c>
      <c r="O8644">
        <v>0.28212379999604298</v>
      </c>
      <c r="P8644">
        <v>8.8492196000006498</v>
      </c>
    </row>
    <row r="8645" spans="1:16" x14ac:dyDescent="0.3">
      <c r="A8645">
        <v>25</v>
      </c>
      <c r="B8645">
        <v>1</v>
      </c>
      <c r="C8645">
        <v>0</v>
      </c>
      <c r="D8645">
        <v>5</v>
      </c>
      <c r="E8645" t="s">
        <v>518</v>
      </c>
      <c r="F8645">
        <v>1</v>
      </c>
      <c r="G8645">
        <v>1</v>
      </c>
      <c r="H8645">
        <v>1.982153200006</v>
      </c>
      <c r="I8645">
        <v>27.5005546999964</v>
      </c>
      <c r="J8645" t="s">
        <v>16</v>
      </c>
      <c r="K8645">
        <v>1</v>
      </c>
      <c r="L8645">
        <v>0.79303880000225002</v>
      </c>
      <c r="M8645">
        <v>10.159688899999299</v>
      </c>
      <c r="N8645">
        <v>3</v>
      </c>
      <c r="O8645">
        <v>8.1853499999851906E-2</v>
      </c>
      <c r="P8645">
        <v>10.400910500000499</v>
      </c>
    </row>
    <row r="8646" spans="1:16" x14ac:dyDescent="0.3">
      <c r="A8646">
        <v>25</v>
      </c>
      <c r="B8646">
        <v>1</v>
      </c>
      <c r="C8646">
        <v>0</v>
      </c>
      <c r="D8646">
        <v>5</v>
      </c>
      <c r="E8646" t="s">
        <v>351</v>
      </c>
      <c r="F8646">
        <v>0</v>
      </c>
      <c r="G8646">
        <v>1</v>
      </c>
      <c r="J8646" t="s">
        <v>14</v>
      </c>
      <c r="K8646">
        <v>1</v>
      </c>
      <c r="L8646">
        <v>1.26708239999425</v>
      </c>
      <c r="M8646">
        <v>12.183743999994499</v>
      </c>
      <c r="N8646">
        <v>2</v>
      </c>
      <c r="O8646">
        <v>0.10707370000454799</v>
      </c>
      <c r="P8646">
        <v>12.482131299999301</v>
      </c>
    </row>
    <row r="8647" spans="1:16" x14ac:dyDescent="0.3">
      <c r="A8647">
        <v>25</v>
      </c>
      <c r="B8647">
        <v>1</v>
      </c>
      <c r="C8647">
        <v>0</v>
      </c>
      <c r="D8647">
        <v>5</v>
      </c>
      <c r="E8647" t="s">
        <v>65</v>
      </c>
      <c r="F8647">
        <v>1</v>
      </c>
      <c r="G8647">
        <v>1</v>
      </c>
      <c r="H8647">
        <v>1.98327569999674</v>
      </c>
      <c r="I8647">
        <v>70.001397100000801</v>
      </c>
      <c r="J8647" t="s">
        <v>16</v>
      </c>
      <c r="K8647">
        <v>1</v>
      </c>
      <c r="L8647">
        <v>1.4076585999937401</v>
      </c>
      <c r="M8647">
        <v>14.4078089999966</v>
      </c>
      <c r="N8647">
        <v>3</v>
      </c>
      <c r="O8647">
        <v>0.12060179999389201</v>
      </c>
      <c r="P8647">
        <v>14.6476303999953</v>
      </c>
    </row>
    <row r="8648" spans="1:16" x14ac:dyDescent="0.3">
      <c r="A8648">
        <v>25</v>
      </c>
      <c r="B8648">
        <v>1</v>
      </c>
      <c r="C8648">
        <v>0</v>
      </c>
      <c r="D8648">
        <v>5</v>
      </c>
      <c r="E8648" t="s">
        <v>1651</v>
      </c>
      <c r="F8648">
        <v>0</v>
      </c>
      <c r="G8648">
        <v>1</v>
      </c>
      <c r="J8648" t="s">
        <v>14</v>
      </c>
      <c r="K8648">
        <v>1</v>
      </c>
      <c r="L8648">
        <v>1.0438049000003999</v>
      </c>
      <c r="M8648">
        <v>16.210562699998299</v>
      </c>
      <c r="N8648">
        <v>2</v>
      </c>
      <c r="O8648">
        <v>0.38982559999567501</v>
      </c>
      <c r="P8648">
        <v>16.764971600001399</v>
      </c>
    </row>
    <row r="8649" spans="1:16" x14ac:dyDescent="0.3">
      <c r="A8649">
        <v>25</v>
      </c>
      <c r="B8649">
        <v>1</v>
      </c>
      <c r="C8649">
        <v>0</v>
      </c>
      <c r="D8649">
        <v>5</v>
      </c>
      <c r="E8649" t="s">
        <v>1963</v>
      </c>
      <c r="F8649">
        <v>0</v>
      </c>
      <c r="G8649">
        <v>1</v>
      </c>
      <c r="J8649" t="s">
        <v>14</v>
      </c>
      <c r="K8649">
        <v>1</v>
      </c>
      <c r="L8649">
        <v>1.47202730000572</v>
      </c>
      <c r="M8649">
        <v>18.7553068999987</v>
      </c>
      <c r="N8649">
        <v>2</v>
      </c>
      <c r="O8649">
        <v>0.164929500002472</v>
      </c>
      <c r="P8649">
        <v>19.084068199998001</v>
      </c>
    </row>
    <row r="8650" spans="1:16" x14ac:dyDescent="0.3">
      <c r="A8650">
        <v>25</v>
      </c>
      <c r="B8650">
        <v>1</v>
      </c>
      <c r="C8650">
        <v>0</v>
      </c>
      <c r="D8650">
        <v>5</v>
      </c>
      <c r="E8650" t="s">
        <v>113</v>
      </c>
      <c r="F8650">
        <v>1</v>
      </c>
      <c r="G8650">
        <v>1</v>
      </c>
      <c r="H8650">
        <v>1.9838355999963799</v>
      </c>
      <c r="I8650">
        <v>92.501837899995706</v>
      </c>
      <c r="J8650" t="s">
        <v>16</v>
      </c>
      <c r="K8650">
        <v>1</v>
      </c>
      <c r="L8650">
        <v>0.619636299998092</v>
      </c>
      <c r="M8650">
        <v>20.219748799994701</v>
      </c>
      <c r="N8650">
        <v>3</v>
      </c>
      <c r="O8650">
        <v>0.13824719999683999</v>
      </c>
      <c r="P8650">
        <v>20.5054840000012</v>
      </c>
    </row>
    <row r="8651" spans="1:16" x14ac:dyDescent="0.3">
      <c r="A8651">
        <v>25</v>
      </c>
      <c r="B8651">
        <v>1</v>
      </c>
      <c r="C8651">
        <v>0</v>
      </c>
      <c r="D8651">
        <v>5</v>
      </c>
      <c r="E8651" t="s">
        <v>1602</v>
      </c>
      <c r="F8651">
        <v>1</v>
      </c>
      <c r="G8651">
        <v>1</v>
      </c>
      <c r="H8651">
        <v>1.98324950000097</v>
      </c>
      <c r="I8651">
        <v>75.001468900001797</v>
      </c>
      <c r="J8651" t="s">
        <v>16</v>
      </c>
      <c r="K8651">
        <v>1</v>
      </c>
      <c r="L8651">
        <v>0.57869249999930605</v>
      </c>
      <c r="M8651">
        <v>21.595493699998801</v>
      </c>
      <c r="N8651">
        <v>3</v>
      </c>
      <c r="O8651">
        <v>0.19567639999877401</v>
      </c>
      <c r="P8651">
        <v>21.9147888000007</v>
      </c>
    </row>
    <row r="8652" spans="1:16" x14ac:dyDescent="0.3">
      <c r="A8652">
        <v>25</v>
      </c>
      <c r="B8652">
        <v>1</v>
      </c>
      <c r="C8652">
        <v>0</v>
      </c>
      <c r="D8652">
        <v>5</v>
      </c>
      <c r="E8652" t="s">
        <v>178</v>
      </c>
      <c r="F8652">
        <v>1</v>
      </c>
      <c r="G8652">
        <v>1</v>
      </c>
      <c r="H8652">
        <v>1.9829352000015199</v>
      </c>
      <c r="I8652">
        <v>60.001201899998698</v>
      </c>
      <c r="J8652" t="s">
        <v>16</v>
      </c>
      <c r="K8652">
        <v>1</v>
      </c>
      <c r="L8652">
        <v>0.62403989999438603</v>
      </c>
      <c r="M8652">
        <v>23.057311199998399</v>
      </c>
      <c r="N8652">
        <v>3</v>
      </c>
      <c r="O8652">
        <v>0.16923870000027799</v>
      </c>
      <c r="P8652">
        <v>23.376426800001401</v>
      </c>
    </row>
    <row r="8653" spans="1:16" x14ac:dyDescent="0.3">
      <c r="A8653">
        <v>25</v>
      </c>
      <c r="B8653">
        <v>1</v>
      </c>
      <c r="C8653">
        <v>0</v>
      </c>
      <c r="D8653">
        <v>5</v>
      </c>
      <c r="E8653" t="s">
        <v>992</v>
      </c>
      <c r="F8653">
        <v>1</v>
      </c>
      <c r="G8653">
        <v>1</v>
      </c>
      <c r="H8653">
        <v>1.98445510000602</v>
      </c>
      <c r="I8653">
        <v>125.00234030000099</v>
      </c>
      <c r="J8653" t="s">
        <v>14</v>
      </c>
      <c r="K8653">
        <v>0</v>
      </c>
      <c r="L8653">
        <v>2.3588824000034898</v>
      </c>
      <c r="M8653">
        <v>26.242199699998299</v>
      </c>
      <c r="N8653">
        <v>1</v>
      </c>
      <c r="O8653">
        <v>0.57927870000276005</v>
      </c>
      <c r="P8653">
        <v>27.0024061000004</v>
      </c>
    </row>
    <row r="8654" spans="1:16" x14ac:dyDescent="0.3">
      <c r="A8654">
        <v>25</v>
      </c>
      <c r="B8654">
        <v>1</v>
      </c>
      <c r="C8654">
        <v>0</v>
      </c>
      <c r="D8654">
        <v>5</v>
      </c>
      <c r="E8654" t="s">
        <v>2125</v>
      </c>
      <c r="F8654">
        <v>0</v>
      </c>
      <c r="G8654">
        <v>1</v>
      </c>
      <c r="J8654" t="s">
        <v>14</v>
      </c>
      <c r="K8654">
        <v>1</v>
      </c>
      <c r="L8654">
        <v>2.4688404000044102</v>
      </c>
      <c r="M8654">
        <v>29.985640999999301</v>
      </c>
      <c r="N8654">
        <v>3</v>
      </c>
      <c r="O8654">
        <v>0.244253799995931</v>
      </c>
      <c r="P8654">
        <v>30.379385000000202</v>
      </c>
    </row>
    <row r="8655" spans="1:16" x14ac:dyDescent="0.3">
      <c r="A8655">
        <v>25</v>
      </c>
      <c r="B8655">
        <v>1</v>
      </c>
      <c r="C8655">
        <v>0</v>
      </c>
      <c r="D8655">
        <v>5</v>
      </c>
      <c r="E8655" t="s">
        <v>2072</v>
      </c>
      <c r="F8655">
        <v>1</v>
      </c>
      <c r="G8655">
        <v>1</v>
      </c>
      <c r="H8655">
        <v>1.98432740000135</v>
      </c>
      <c r="I8655">
        <v>112.502144999999</v>
      </c>
      <c r="J8655" t="s">
        <v>16</v>
      </c>
      <c r="K8655">
        <v>1</v>
      </c>
      <c r="L8655">
        <v>0.84416500000224903</v>
      </c>
      <c r="M8655">
        <v>31.727540299994899</v>
      </c>
      <c r="N8655">
        <v>3</v>
      </c>
      <c r="O8655">
        <v>0.19345089999842499</v>
      </c>
      <c r="P8655">
        <v>32.064480000000898</v>
      </c>
    </row>
    <row r="8656" spans="1:16" x14ac:dyDescent="0.3">
      <c r="A8656">
        <v>25</v>
      </c>
      <c r="B8656">
        <v>1</v>
      </c>
      <c r="C8656">
        <v>0</v>
      </c>
      <c r="D8656">
        <v>5</v>
      </c>
      <c r="E8656" t="s">
        <v>1756</v>
      </c>
      <c r="F8656">
        <v>0</v>
      </c>
      <c r="G8656">
        <v>1</v>
      </c>
      <c r="J8656" t="s">
        <v>16</v>
      </c>
      <c r="K8656">
        <v>0</v>
      </c>
      <c r="L8656">
        <v>1.18519620000006</v>
      </c>
      <c r="M8656">
        <v>33.768371499994799</v>
      </c>
      <c r="N8656">
        <v>2</v>
      </c>
      <c r="O8656">
        <v>0.14885520000097999</v>
      </c>
      <c r="P8656">
        <v>34.043989999998303</v>
      </c>
    </row>
    <row r="8657" spans="1:16" x14ac:dyDescent="0.3">
      <c r="A8657">
        <v>25</v>
      </c>
      <c r="B8657">
        <v>1</v>
      </c>
      <c r="C8657">
        <v>0</v>
      </c>
      <c r="D8657">
        <v>5</v>
      </c>
      <c r="E8657" t="s">
        <v>531</v>
      </c>
      <c r="F8657">
        <v>1</v>
      </c>
      <c r="G8657">
        <v>1</v>
      </c>
      <c r="H8657">
        <v>1.98387329999969</v>
      </c>
      <c r="I8657">
        <v>95.001852199995497</v>
      </c>
      <c r="J8657" t="s">
        <v>16</v>
      </c>
      <c r="K8657">
        <v>1</v>
      </c>
      <c r="L8657">
        <v>0.932651400005852</v>
      </c>
      <c r="M8657">
        <v>35.482602799995199</v>
      </c>
      <c r="N8657">
        <v>3</v>
      </c>
      <c r="O8657">
        <v>0.17629360000137201</v>
      </c>
      <c r="P8657">
        <v>35.759406799996199</v>
      </c>
    </row>
    <row r="8658" spans="1:16" x14ac:dyDescent="0.3">
      <c r="A8658">
        <v>25</v>
      </c>
      <c r="B8658">
        <v>1</v>
      </c>
      <c r="C8658">
        <v>0</v>
      </c>
      <c r="D8658">
        <v>5</v>
      </c>
      <c r="E8658" t="s">
        <v>1536</v>
      </c>
      <c r="F8658">
        <v>0</v>
      </c>
      <c r="G8658">
        <v>1</v>
      </c>
      <c r="J8658" t="s">
        <v>16</v>
      </c>
      <c r="K8658">
        <v>0</v>
      </c>
      <c r="L8658">
        <v>1.2093028000017501</v>
      </c>
      <c r="M8658">
        <v>37.475943899997198</v>
      </c>
      <c r="N8658">
        <v>2</v>
      </c>
      <c r="O8658">
        <v>0.451882499997737</v>
      </c>
      <c r="P8658">
        <v>38.042973199997498</v>
      </c>
    </row>
    <row r="8659" spans="1:16" x14ac:dyDescent="0.3">
      <c r="A8659">
        <v>25</v>
      </c>
      <c r="B8659">
        <v>1</v>
      </c>
      <c r="C8659">
        <v>0</v>
      </c>
      <c r="D8659">
        <v>5</v>
      </c>
      <c r="E8659" t="s">
        <v>1799</v>
      </c>
      <c r="F8659">
        <v>1</v>
      </c>
      <c r="G8659">
        <v>1</v>
      </c>
      <c r="H8659">
        <v>1.9845086999994199</v>
      </c>
      <c r="I8659">
        <v>120.00230490000099</v>
      </c>
      <c r="J8659" t="s">
        <v>16</v>
      </c>
      <c r="K8659">
        <v>1</v>
      </c>
      <c r="L8659">
        <v>0.60162690000288399</v>
      </c>
      <c r="M8659">
        <v>39.151525199995397</v>
      </c>
      <c r="N8659">
        <v>3</v>
      </c>
      <c r="O8659">
        <v>0.282606599997962</v>
      </c>
      <c r="P8659">
        <v>39.5856883000015</v>
      </c>
    </row>
    <row r="8660" spans="1:16" x14ac:dyDescent="0.3">
      <c r="A8660">
        <v>25</v>
      </c>
      <c r="B8660">
        <v>1</v>
      </c>
      <c r="C8660">
        <v>0</v>
      </c>
      <c r="D8660">
        <v>5</v>
      </c>
      <c r="E8660" t="s">
        <v>2014</v>
      </c>
      <c r="F8660">
        <v>1</v>
      </c>
      <c r="G8660">
        <v>1</v>
      </c>
      <c r="H8660">
        <v>1.9833902000027599</v>
      </c>
      <c r="I8660">
        <v>80.001572100001795</v>
      </c>
      <c r="J8660" t="s">
        <v>16</v>
      </c>
      <c r="K8660">
        <v>1</v>
      </c>
      <c r="L8660">
        <v>0.718029299998307</v>
      </c>
      <c r="M8660">
        <v>40.817929099997897</v>
      </c>
      <c r="N8660">
        <v>3</v>
      </c>
      <c r="O8660">
        <v>0.17353789999469901</v>
      </c>
      <c r="P8660">
        <v>41.132985600001099</v>
      </c>
    </row>
    <row r="8661" spans="1:16" x14ac:dyDescent="0.3">
      <c r="A8661">
        <v>25</v>
      </c>
      <c r="B8661">
        <v>1</v>
      </c>
      <c r="C8661">
        <v>0</v>
      </c>
      <c r="D8661">
        <v>5</v>
      </c>
      <c r="E8661" t="s">
        <v>1429</v>
      </c>
      <c r="F8661">
        <v>1</v>
      </c>
      <c r="G8661">
        <v>1</v>
      </c>
      <c r="H8661">
        <v>1.9818562000000399</v>
      </c>
      <c r="I8661">
        <v>15.0003106000004</v>
      </c>
      <c r="J8661" t="s">
        <v>16</v>
      </c>
      <c r="K8661">
        <v>1</v>
      </c>
      <c r="L8661">
        <v>1.9178929999979999</v>
      </c>
      <c r="M8661">
        <v>43.567774399998598</v>
      </c>
      <c r="N8661">
        <v>3</v>
      </c>
      <c r="O8661">
        <v>0.155898199998774</v>
      </c>
      <c r="P8661">
        <v>43.818932399997699</v>
      </c>
    </row>
    <row r="8662" spans="1:16" x14ac:dyDescent="0.3">
      <c r="A8662">
        <v>25</v>
      </c>
      <c r="B8662">
        <v>1</v>
      </c>
      <c r="C8662">
        <v>0</v>
      </c>
      <c r="D8662">
        <v>5</v>
      </c>
      <c r="E8662" t="s">
        <v>2057</v>
      </c>
      <c r="F8662">
        <v>0</v>
      </c>
      <c r="G8662">
        <v>1</v>
      </c>
      <c r="J8662" t="s">
        <v>14</v>
      </c>
      <c r="K8662">
        <v>1</v>
      </c>
      <c r="L8662">
        <v>2.0044764999984199</v>
      </c>
      <c r="M8662">
        <v>46.337702500000901</v>
      </c>
      <c r="N8662">
        <v>2</v>
      </c>
      <c r="O8662">
        <v>7.5643900003342396E-2</v>
      </c>
      <c r="P8662">
        <v>46.570770300000703</v>
      </c>
    </row>
    <row r="8663" spans="1:16" x14ac:dyDescent="0.3">
      <c r="A8663">
        <v>25</v>
      </c>
      <c r="B8663">
        <v>1</v>
      </c>
      <c r="C8663">
        <v>0</v>
      </c>
      <c r="D8663">
        <v>5</v>
      </c>
      <c r="E8663" t="s">
        <v>130</v>
      </c>
      <c r="F8663">
        <v>1</v>
      </c>
      <c r="G8663">
        <v>1</v>
      </c>
      <c r="H8663">
        <v>1.9818097000024899</v>
      </c>
      <c r="I8663">
        <v>12.500280200001701</v>
      </c>
      <c r="J8663" t="s">
        <v>16</v>
      </c>
      <c r="K8663">
        <v>1</v>
      </c>
      <c r="L8663">
        <v>1.2844095999971601</v>
      </c>
      <c r="M8663">
        <v>48.367506399998099</v>
      </c>
      <c r="N8663">
        <v>3</v>
      </c>
      <c r="O8663">
        <v>5.3325000000768299E-2</v>
      </c>
      <c r="P8663">
        <v>48.588311799998301</v>
      </c>
    </row>
    <row r="8664" spans="1:16" x14ac:dyDescent="0.3">
      <c r="A8664">
        <v>25</v>
      </c>
      <c r="B8664">
        <v>1</v>
      </c>
      <c r="C8664">
        <v>0</v>
      </c>
      <c r="D8664">
        <v>5</v>
      </c>
      <c r="E8664" t="s">
        <v>655</v>
      </c>
      <c r="F8664">
        <v>0</v>
      </c>
      <c r="G8664">
        <v>1</v>
      </c>
      <c r="J8664" t="s">
        <v>14</v>
      </c>
      <c r="K8664">
        <v>1</v>
      </c>
      <c r="L8664">
        <v>1.4148193000000899</v>
      </c>
      <c r="M8664">
        <v>50.514799500000699</v>
      </c>
      <c r="N8664">
        <v>1</v>
      </c>
      <c r="O8664">
        <v>0.35648870000295602</v>
      </c>
      <c r="P8664">
        <v>51.043633299996102</v>
      </c>
    </row>
    <row r="8665" spans="1:16" x14ac:dyDescent="0.3">
      <c r="A8665">
        <v>25</v>
      </c>
      <c r="B8665">
        <v>1</v>
      </c>
      <c r="C8665">
        <v>0</v>
      </c>
      <c r="D8665">
        <v>5</v>
      </c>
      <c r="E8665" t="s">
        <v>92</v>
      </c>
      <c r="F8665">
        <v>0</v>
      </c>
      <c r="G8665">
        <v>1</v>
      </c>
      <c r="J8665" t="s">
        <v>14</v>
      </c>
      <c r="K8665">
        <v>1</v>
      </c>
      <c r="L8665">
        <v>1.42587280000589</v>
      </c>
      <c r="M8665">
        <v>52.975637600000503</v>
      </c>
      <c r="N8665">
        <v>1</v>
      </c>
      <c r="O8665">
        <v>0.20103799999924399</v>
      </c>
      <c r="P8665">
        <v>53.344121599999198</v>
      </c>
    </row>
    <row r="8666" spans="1:16" x14ac:dyDescent="0.3">
      <c r="A8666">
        <v>25</v>
      </c>
      <c r="B8666">
        <v>1</v>
      </c>
      <c r="C8666">
        <v>0</v>
      </c>
      <c r="D8666">
        <v>5</v>
      </c>
      <c r="E8666" t="s">
        <v>544</v>
      </c>
      <c r="F8666">
        <v>1</v>
      </c>
      <c r="G8666">
        <v>1</v>
      </c>
      <c r="H8666">
        <v>1.98243969999749</v>
      </c>
      <c r="I8666">
        <v>40.000830199998703</v>
      </c>
      <c r="J8666" t="s">
        <v>16</v>
      </c>
      <c r="K8666">
        <v>1</v>
      </c>
      <c r="L8666">
        <v>0.76978170000074897</v>
      </c>
      <c r="M8666">
        <v>54.619646399994998</v>
      </c>
      <c r="N8666">
        <v>3</v>
      </c>
      <c r="O8666">
        <v>0.21761220000189499</v>
      </c>
      <c r="P8666">
        <v>54.984687099997203</v>
      </c>
    </row>
    <row r="8667" spans="1:16" x14ac:dyDescent="0.3">
      <c r="A8667">
        <v>25</v>
      </c>
      <c r="B8667">
        <v>1</v>
      </c>
      <c r="C8667">
        <v>0</v>
      </c>
      <c r="D8667">
        <v>5</v>
      </c>
      <c r="E8667" t="s">
        <v>1711</v>
      </c>
      <c r="F8667">
        <v>0</v>
      </c>
      <c r="G8667">
        <v>1</v>
      </c>
      <c r="J8667" t="s">
        <v>16</v>
      </c>
      <c r="K8667">
        <v>0</v>
      </c>
      <c r="L8667">
        <v>0.71675510000204701</v>
      </c>
      <c r="M8667">
        <v>56.216442099997998</v>
      </c>
      <c r="N8667">
        <v>3</v>
      </c>
      <c r="O8667">
        <v>0.11230819999764199</v>
      </c>
      <c r="P8667">
        <v>56.4713654000007</v>
      </c>
    </row>
    <row r="8668" spans="1:16" x14ac:dyDescent="0.3">
      <c r="A8668">
        <v>25</v>
      </c>
      <c r="B8668">
        <v>1</v>
      </c>
      <c r="C8668">
        <v>0</v>
      </c>
      <c r="D8668">
        <v>5</v>
      </c>
      <c r="E8668" t="s">
        <v>72</v>
      </c>
      <c r="F8668">
        <v>1</v>
      </c>
      <c r="G8668">
        <v>1</v>
      </c>
      <c r="H8668">
        <v>1.9837524000031399</v>
      </c>
      <c r="I8668">
        <v>87.501768900001494</v>
      </c>
      <c r="J8668" t="s">
        <v>16</v>
      </c>
      <c r="K8668">
        <v>1</v>
      </c>
      <c r="L8668">
        <v>0.67225509999843802</v>
      </c>
      <c r="M8668">
        <v>57.655317400000101</v>
      </c>
      <c r="N8668">
        <v>3</v>
      </c>
      <c r="O8668">
        <v>0.21790869999676901</v>
      </c>
      <c r="P8668">
        <v>57.977022300001401</v>
      </c>
    </row>
    <row r="8669" spans="1:16" x14ac:dyDescent="0.3">
      <c r="A8669">
        <v>25</v>
      </c>
      <c r="B8669">
        <v>1</v>
      </c>
      <c r="C8669">
        <v>0</v>
      </c>
      <c r="D8669">
        <v>5</v>
      </c>
      <c r="E8669" t="s">
        <v>174</v>
      </c>
      <c r="F8669">
        <v>0</v>
      </c>
      <c r="G8669">
        <v>1</v>
      </c>
      <c r="J8669" t="s">
        <v>14</v>
      </c>
      <c r="K8669">
        <v>1</v>
      </c>
      <c r="L8669">
        <v>1.05556299999444</v>
      </c>
      <c r="M8669">
        <v>59.538740899995901</v>
      </c>
      <c r="N8669">
        <v>3</v>
      </c>
      <c r="O8669">
        <v>0.26615119999769399</v>
      </c>
      <c r="P8669">
        <v>59.969252299997599</v>
      </c>
    </row>
    <row r="8670" spans="1:16" x14ac:dyDescent="0.3">
      <c r="A8670">
        <v>25</v>
      </c>
      <c r="B8670">
        <v>1</v>
      </c>
      <c r="C8670">
        <v>0</v>
      </c>
      <c r="D8670">
        <v>5</v>
      </c>
      <c r="E8670" t="s">
        <v>1267</v>
      </c>
      <c r="F8670">
        <v>1</v>
      </c>
      <c r="G8670">
        <v>1</v>
      </c>
      <c r="H8670">
        <v>1.9843364999978801</v>
      </c>
      <c r="I8670">
        <v>115.002194399996</v>
      </c>
      <c r="J8670" t="s">
        <v>16</v>
      </c>
      <c r="K8670">
        <v>1</v>
      </c>
      <c r="L8670">
        <v>0.67096899999887705</v>
      </c>
      <c r="M8670">
        <v>61.154103599998102</v>
      </c>
      <c r="N8670">
        <v>3</v>
      </c>
      <c r="O8670">
        <v>0.18634159999783201</v>
      </c>
      <c r="P8670">
        <v>61.465495199998301</v>
      </c>
    </row>
    <row r="8671" spans="1:16" x14ac:dyDescent="0.3">
      <c r="A8671">
        <v>25</v>
      </c>
      <c r="B8671">
        <v>1</v>
      </c>
      <c r="C8671">
        <v>0</v>
      </c>
      <c r="D8671">
        <v>5</v>
      </c>
      <c r="E8671" t="s">
        <v>1569</v>
      </c>
      <c r="F8671">
        <v>1</v>
      </c>
      <c r="G8671">
        <v>1</v>
      </c>
      <c r="H8671">
        <v>1.9829523000007601</v>
      </c>
      <c r="I8671">
        <v>57.501150999996803</v>
      </c>
      <c r="J8671" t="s">
        <v>16</v>
      </c>
      <c r="K8671">
        <v>1</v>
      </c>
      <c r="L8671">
        <v>1.2583931999979501</v>
      </c>
      <c r="M8671">
        <v>63.241383599997803</v>
      </c>
      <c r="N8671">
        <v>2</v>
      </c>
      <c r="O8671">
        <v>0.106562400003895</v>
      </c>
      <c r="P8671">
        <v>63.481660799996497</v>
      </c>
    </row>
    <row r="8672" spans="1:16" x14ac:dyDescent="0.3">
      <c r="A8672">
        <v>25</v>
      </c>
      <c r="B8672">
        <v>1</v>
      </c>
      <c r="C8672">
        <v>0</v>
      </c>
      <c r="D8672">
        <v>5</v>
      </c>
      <c r="E8672" t="s">
        <v>1127</v>
      </c>
      <c r="F8672">
        <v>1</v>
      </c>
      <c r="G8672">
        <v>1</v>
      </c>
      <c r="H8672">
        <v>1.9839116000002801</v>
      </c>
      <c r="I8672">
        <v>97.501919700000101</v>
      </c>
      <c r="J8672" t="s">
        <v>16</v>
      </c>
      <c r="K8672">
        <v>1</v>
      </c>
      <c r="L8672">
        <v>0.57601230000000203</v>
      </c>
      <c r="M8672">
        <v>64.575657299996195</v>
      </c>
      <c r="N8672">
        <v>3</v>
      </c>
      <c r="O8672">
        <v>0.14538910000555899</v>
      </c>
      <c r="P8672">
        <v>64.832623999995107</v>
      </c>
    </row>
    <row r="8673" spans="1:16" x14ac:dyDescent="0.3">
      <c r="A8673">
        <v>25</v>
      </c>
      <c r="B8673">
        <v>1</v>
      </c>
      <c r="C8673">
        <v>0</v>
      </c>
      <c r="D8673">
        <v>5</v>
      </c>
      <c r="E8673" t="s">
        <v>1743</v>
      </c>
      <c r="F8673">
        <v>0</v>
      </c>
      <c r="G8673">
        <v>1</v>
      </c>
      <c r="J8673" t="s">
        <v>14</v>
      </c>
      <c r="K8673">
        <v>1</v>
      </c>
      <c r="L8673">
        <v>1.1388741000046101</v>
      </c>
      <c r="M8673">
        <v>66.4886512000012</v>
      </c>
      <c r="N8673">
        <v>2</v>
      </c>
      <c r="O8673">
        <v>0.12189489999582299</v>
      </c>
      <c r="P8673">
        <v>66.760935599995705</v>
      </c>
    </row>
    <row r="8674" spans="1:16" x14ac:dyDescent="0.3">
      <c r="A8674">
        <v>25</v>
      </c>
      <c r="B8674">
        <v>1</v>
      </c>
      <c r="C8674">
        <v>0</v>
      </c>
      <c r="D8674">
        <v>5</v>
      </c>
      <c r="E8674" t="s">
        <v>2186</v>
      </c>
      <c r="F8674">
        <v>0</v>
      </c>
      <c r="G8674">
        <v>1</v>
      </c>
      <c r="J8674" t="s">
        <v>14</v>
      </c>
      <c r="K8674">
        <v>1</v>
      </c>
      <c r="L8674">
        <v>1.3171737000011501</v>
      </c>
      <c r="M8674">
        <v>68.583565599998096</v>
      </c>
      <c r="N8674">
        <v>2</v>
      </c>
      <c r="O8674">
        <v>0.15676619999430799</v>
      </c>
      <c r="P8674">
        <v>68.907800099994404</v>
      </c>
    </row>
    <row r="8675" spans="1:16" x14ac:dyDescent="0.3">
      <c r="A8675">
        <v>25</v>
      </c>
      <c r="B8675">
        <v>1</v>
      </c>
      <c r="C8675">
        <v>0</v>
      </c>
      <c r="D8675">
        <v>5</v>
      </c>
      <c r="E8675" t="s">
        <v>1402</v>
      </c>
      <c r="F8675">
        <v>0</v>
      </c>
      <c r="G8675">
        <v>1</v>
      </c>
      <c r="J8675" t="s">
        <v>14</v>
      </c>
      <c r="K8675">
        <v>1</v>
      </c>
      <c r="L8675">
        <v>1.00117199999659</v>
      </c>
      <c r="M8675">
        <v>70.417443599995806</v>
      </c>
      <c r="N8675">
        <v>1</v>
      </c>
      <c r="O8675">
        <v>0.31289280000055397</v>
      </c>
      <c r="P8675">
        <v>70.864089399998207</v>
      </c>
    </row>
    <row r="8676" spans="1:16" x14ac:dyDescent="0.3">
      <c r="A8676">
        <v>25</v>
      </c>
      <c r="B8676">
        <v>1</v>
      </c>
      <c r="C8676">
        <v>0</v>
      </c>
      <c r="D8676">
        <v>5</v>
      </c>
      <c r="E8676" t="s">
        <v>1038</v>
      </c>
      <c r="F8676">
        <v>0</v>
      </c>
      <c r="G8676">
        <v>1</v>
      </c>
      <c r="J8676" t="s">
        <v>16</v>
      </c>
      <c r="K8676">
        <v>0</v>
      </c>
      <c r="L8676">
        <v>0.928335700002208</v>
      </c>
      <c r="M8676">
        <v>72.311469899999807</v>
      </c>
      <c r="N8676">
        <v>3</v>
      </c>
      <c r="O8676">
        <v>0.152239499999268</v>
      </c>
      <c r="P8676">
        <v>72.623218799999506</v>
      </c>
    </row>
    <row r="8677" spans="1:16" x14ac:dyDescent="0.3">
      <c r="A8677">
        <v>25</v>
      </c>
      <c r="B8677">
        <v>1</v>
      </c>
      <c r="C8677">
        <v>0</v>
      </c>
      <c r="D8677">
        <v>5</v>
      </c>
      <c r="E8677" t="s">
        <v>2142</v>
      </c>
      <c r="F8677">
        <v>1</v>
      </c>
      <c r="G8677">
        <v>1</v>
      </c>
      <c r="H8677">
        <v>1.9830440000005201</v>
      </c>
      <c r="I8677">
        <v>62.501260400000298</v>
      </c>
      <c r="J8677" t="s">
        <v>16</v>
      </c>
      <c r="K8677">
        <v>1</v>
      </c>
      <c r="L8677">
        <v>0.58238699999492405</v>
      </c>
      <c r="M8677">
        <v>73.715431199998406</v>
      </c>
      <c r="N8677">
        <v>3</v>
      </c>
      <c r="O8677">
        <v>0.17072090000147</v>
      </c>
      <c r="P8677">
        <v>74.041866799998402</v>
      </c>
    </row>
    <row r="8678" spans="1:16" x14ac:dyDescent="0.3">
      <c r="A8678">
        <v>25</v>
      </c>
      <c r="B8678">
        <v>1</v>
      </c>
      <c r="C8678">
        <v>0</v>
      </c>
      <c r="D8678">
        <v>5</v>
      </c>
      <c r="E8678" t="s">
        <v>1883</v>
      </c>
      <c r="F8678">
        <v>0</v>
      </c>
      <c r="G8678">
        <v>1</v>
      </c>
      <c r="J8678" t="s">
        <v>16</v>
      </c>
      <c r="K8678">
        <v>0</v>
      </c>
      <c r="L8678">
        <v>0.58066470000630899</v>
      </c>
      <c r="M8678">
        <v>75.130346499994602</v>
      </c>
      <c r="N8678">
        <v>3</v>
      </c>
      <c r="O8678">
        <v>0.17216069999994901</v>
      </c>
      <c r="P8678">
        <v>75.419446799998695</v>
      </c>
    </row>
    <row r="8679" spans="1:16" x14ac:dyDescent="0.3">
      <c r="A8679">
        <v>25</v>
      </c>
      <c r="B8679">
        <v>1</v>
      </c>
      <c r="C8679">
        <v>0</v>
      </c>
      <c r="D8679">
        <v>5</v>
      </c>
      <c r="E8679" t="s">
        <v>1253</v>
      </c>
      <c r="F8679">
        <v>0</v>
      </c>
      <c r="G8679">
        <v>1</v>
      </c>
      <c r="J8679" t="s">
        <v>14</v>
      </c>
      <c r="K8679">
        <v>1</v>
      </c>
      <c r="L8679">
        <v>1.6287804999956299</v>
      </c>
      <c r="M8679">
        <v>77.561814399996393</v>
      </c>
      <c r="N8679">
        <v>2</v>
      </c>
      <c r="O8679">
        <v>6.4326799998525502E-2</v>
      </c>
      <c r="P8679">
        <v>77.775437600001197</v>
      </c>
    </row>
    <row r="8680" spans="1:16" x14ac:dyDescent="0.3">
      <c r="A8680">
        <v>25</v>
      </c>
      <c r="B8680">
        <v>1</v>
      </c>
      <c r="C8680">
        <v>0</v>
      </c>
      <c r="D8680">
        <v>5</v>
      </c>
      <c r="E8680" t="s">
        <v>1210</v>
      </c>
      <c r="F8680">
        <v>0</v>
      </c>
      <c r="G8680">
        <v>1</v>
      </c>
      <c r="J8680" t="s">
        <v>14</v>
      </c>
      <c r="K8680">
        <v>1</v>
      </c>
      <c r="L8680">
        <v>1.07263599999715</v>
      </c>
      <c r="M8680">
        <v>79.355681299995894</v>
      </c>
      <c r="N8680">
        <v>2</v>
      </c>
      <c r="O8680">
        <v>7.4072199997317498E-2</v>
      </c>
      <c r="P8680">
        <v>79.577138299995596</v>
      </c>
    </row>
    <row r="8681" spans="1:16" x14ac:dyDescent="0.3">
      <c r="A8681">
        <v>25</v>
      </c>
      <c r="B8681">
        <v>1</v>
      </c>
      <c r="C8681">
        <v>0</v>
      </c>
      <c r="D8681">
        <v>5</v>
      </c>
      <c r="E8681" t="s">
        <v>1992</v>
      </c>
      <c r="F8681">
        <v>0</v>
      </c>
      <c r="G8681">
        <v>1</v>
      </c>
      <c r="J8681" t="s">
        <v>16</v>
      </c>
      <c r="K8681">
        <v>0</v>
      </c>
      <c r="L8681">
        <v>1.3173848000005799</v>
      </c>
      <c r="M8681">
        <v>81.400282899994593</v>
      </c>
      <c r="N8681">
        <v>3</v>
      </c>
      <c r="O8681">
        <v>7.5726299997768406E-2</v>
      </c>
      <c r="P8681">
        <v>81.626838600001093</v>
      </c>
    </row>
    <row r="8682" spans="1:16" x14ac:dyDescent="0.3">
      <c r="A8682">
        <v>25</v>
      </c>
      <c r="B8682">
        <v>1</v>
      </c>
      <c r="C8682">
        <v>0</v>
      </c>
      <c r="D8682">
        <v>5</v>
      </c>
      <c r="E8682" t="s">
        <v>1553</v>
      </c>
      <c r="F8682">
        <v>1</v>
      </c>
      <c r="G8682">
        <v>1</v>
      </c>
      <c r="H8682">
        <v>1.9848603999998899</v>
      </c>
      <c r="I8682">
        <v>135.00256159999799</v>
      </c>
      <c r="J8682" t="s">
        <v>16</v>
      </c>
      <c r="K8682">
        <v>1</v>
      </c>
      <c r="L8682">
        <v>0.93111910000152398</v>
      </c>
      <c r="M8682">
        <v>83.064119099995906</v>
      </c>
      <c r="N8682">
        <v>3</v>
      </c>
      <c r="O8682">
        <v>0.132972100000188</v>
      </c>
      <c r="P8682">
        <v>83.316022999999404</v>
      </c>
    </row>
    <row r="8683" spans="1:16" x14ac:dyDescent="0.3">
      <c r="A8683">
        <v>25</v>
      </c>
      <c r="B8683">
        <v>1</v>
      </c>
      <c r="C8683">
        <v>0</v>
      </c>
      <c r="D8683">
        <v>5</v>
      </c>
      <c r="E8683" t="s">
        <v>1343</v>
      </c>
      <c r="F8683">
        <v>0</v>
      </c>
      <c r="G8683">
        <v>1</v>
      </c>
      <c r="J8683" t="s">
        <v>14</v>
      </c>
      <c r="K8683">
        <v>1</v>
      </c>
      <c r="L8683">
        <v>1.09139490000234</v>
      </c>
      <c r="M8683">
        <v>84.924317799996103</v>
      </c>
      <c r="N8683">
        <v>2</v>
      </c>
      <c r="O8683">
        <v>0.13633720000507299</v>
      </c>
      <c r="P8683">
        <v>85.183350999999703</v>
      </c>
    </row>
    <row r="8684" spans="1:16" x14ac:dyDescent="0.3">
      <c r="A8684">
        <v>25</v>
      </c>
      <c r="B8684">
        <v>1</v>
      </c>
      <c r="C8684">
        <v>0</v>
      </c>
      <c r="D8684">
        <v>5</v>
      </c>
      <c r="E8684" t="s">
        <v>292</v>
      </c>
      <c r="F8684">
        <v>1</v>
      </c>
      <c r="G8684">
        <v>1</v>
      </c>
      <c r="H8684">
        <v>1.98368420000043</v>
      </c>
      <c r="I8684">
        <v>85.001705099995903</v>
      </c>
      <c r="J8684" t="s">
        <v>16</v>
      </c>
      <c r="K8684">
        <v>1</v>
      </c>
      <c r="L8684">
        <v>0.893081300004269</v>
      </c>
      <c r="M8684">
        <v>86.592760899999107</v>
      </c>
      <c r="N8684">
        <v>3</v>
      </c>
      <c r="O8684">
        <v>0.106338300000061</v>
      </c>
      <c r="P8684">
        <v>86.809507300000405</v>
      </c>
    </row>
    <row r="8685" spans="1:16" x14ac:dyDescent="0.3">
      <c r="A8685">
        <v>25</v>
      </c>
      <c r="B8685">
        <v>1</v>
      </c>
      <c r="C8685">
        <v>0</v>
      </c>
      <c r="D8685">
        <v>5</v>
      </c>
      <c r="E8685" t="s">
        <v>1023</v>
      </c>
      <c r="F8685">
        <v>0</v>
      </c>
      <c r="G8685">
        <v>1</v>
      </c>
      <c r="J8685" t="s">
        <v>16</v>
      </c>
      <c r="K8685">
        <v>0</v>
      </c>
      <c r="L8685">
        <v>2.6880720999979499</v>
      </c>
      <c r="M8685">
        <v>90.0043880000012</v>
      </c>
      <c r="N8685">
        <v>2</v>
      </c>
      <c r="O8685">
        <v>7.5201399995421497E-2</v>
      </c>
      <c r="P8685">
        <v>90.194398299994702</v>
      </c>
    </row>
    <row r="8686" spans="1:16" x14ac:dyDescent="0.3">
      <c r="A8686">
        <v>25</v>
      </c>
      <c r="B8686">
        <v>1</v>
      </c>
      <c r="C8686">
        <v>0</v>
      </c>
      <c r="D8686">
        <v>5</v>
      </c>
      <c r="E8686" t="s">
        <v>189</v>
      </c>
      <c r="F8686">
        <v>1</v>
      </c>
      <c r="G8686">
        <v>1</v>
      </c>
      <c r="H8686">
        <v>1.9848029999993699</v>
      </c>
      <c r="I8686">
        <v>137.50261519999901</v>
      </c>
      <c r="J8686" t="s">
        <v>16</v>
      </c>
      <c r="K8686">
        <v>1</v>
      </c>
      <c r="L8686">
        <v>0.73254199999792002</v>
      </c>
      <c r="M8686">
        <v>91.432223700001501</v>
      </c>
      <c r="N8686">
        <v>3</v>
      </c>
      <c r="O8686">
        <v>0.16444510000292201</v>
      </c>
      <c r="P8686">
        <v>91.731487999997597</v>
      </c>
    </row>
    <row r="8687" spans="1:16" x14ac:dyDescent="0.3">
      <c r="A8687">
        <v>25</v>
      </c>
      <c r="B8687">
        <v>1</v>
      </c>
      <c r="C8687">
        <v>0</v>
      </c>
      <c r="D8687">
        <v>5</v>
      </c>
      <c r="E8687" t="s">
        <v>849</v>
      </c>
      <c r="F8687">
        <v>0</v>
      </c>
      <c r="G8687">
        <v>1</v>
      </c>
      <c r="J8687" t="s">
        <v>14</v>
      </c>
      <c r="K8687">
        <v>1</v>
      </c>
      <c r="L8687">
        <v>1.1274087999991</v>
      </c>
      <c r="M8687">
        <v>93.376963099995905</v>
      </c>
      <c r="N8687">
        <v>2</v>
      </c>
      <c r="O8687">
        <v>6.01667000009911E-2</v>
      </c>
      <c r="P8687">
        <v>93.595280699999407</v>
      </c>
    </row>
    <row r="8688" spans="1:16" x14ac:dyDescent="0.3">
      <c r="A8688">
        <v>25</v>
      </c>
      <c r="B8688">
        <v>1</v>
      </c>
      <c r="C8688">
        <v>0</v>
      </c>
      <c r="D8688">
        <v>5</v>
      </c>
      <c r="E8688" t="s">
        <v>2011</v>
      </c>
      <c r="F8688">
        <v>0</v>
      </c>
      <c r="G8688">
        <v>1</v>
      </c>
      <c r="J8688" t="s">
        <v>14</v>
      </c>
      <c r="K8688">
        <v>1</v>
      </c>
      <c r="L8688">
        <v>0.89264039999397904</v>
      </c>
      <c r="M8688">
        <v>94.992378299997696</v>
      </c>
      <c r="N8688">
        <v>2</v>
      </c>
      <c r="O8688">
        <v>7.59891999987303E-2</v>
      </c>
      <c r="P8688">
        <v>95.227058099997507</v>
      </c>
    </row>
    <row r="8689" spans="1:16" x14ac:dyDescent="0.3">
      <c r="A8689">
        <v>25</v>
      </c>
      <c r="B8689">
        <v>1</v>
      </c>
      <c r="C8689">
        <v>0</v>
      </c>
      <c r="D8689">
        <v>5</v>
      </c>
      <c r="E8689" t="s">
        <v>236</v>
      </c>
      <c r="F8689">
        <v>0</v>
      </c>
      <c r="G8689">
        <v>1</v>
      </c>
      <c r="J8689" t="s">
        <v>14</v>
      </c>
      <c r="K8689">
        <v>1</v>
      </c>
      <c r="L8689">
        <v>0.97256110000307705</v>
      </c>
      <c r="M8689">
        <v>96.705527499994801</v>
      </c>
      <c r="N8689">
        <v>3</v>
      </c>
      <c r="O8689">
        <v>0.16358040000341101</v>
      </c>
      <c r="P8689">
        <v>97.034640499994595</v>
      </c>
    </row>
    <row r="8690" spans="1:16" x14ac:dyDescent="0.3">
      <c r="A8690">
        <v>25</v>
      </c>
      <c r="B8690">
        <v>1</v>
      </c>
      <c r="C8690">
        <v>0</v>
      </c>
      <c r="D8690">
        <v>5</v>
      </c>
      <c r="E8690" t="s">
        <v>2120</v>
      </c>
      <c r="F8690">
        <v>1</v>
      </c>
      <c r="G8690">
        <v>1</v>
      </c>
      <c r="H8690">
        <v>1.9815503999998301</v>
      </c>
      <c r="I8690">
        <v>2.5000747999947599</v>
      </c>
      <c r="J8690" t="s">
        <v>16</v>
      </c>
      <c r="K8690">
        <v>1</v>
      </c>
      <c r="L8690">
        <v>1.1114065000001601</v>
      </c>
      <c r="M8690">
        <v>98.660880999996195</v>
      </c>
      <c r="N8690">
        <v>3</v>
      </c>
      <c r="O8690">
        <v>0.14052619999711199</v>
      </c>
      <c r="P8690">
        <v>98.955631899996703</v>
      </c>
    </row>
    <row r="8691" spans="1:16" x14ac:dyDescent="0.3">
      <c r="A8691">
        <v>25</v>
      </c>
      <c r="B8691">
        <v>1</v>
      </c>
      <c r="C8691">
        <v>0</v>
      </c>
      <c r="D8691">
        <v>5</v>
      </c>
      <c r="E8691" t="s">
        <v>1272</v>
      </c>
      <c r="F8691">
        <v>1</v>
      </c>
      <c r="G8691">
        <v>1</v>
      </c>
      <c r="H8691">
        <v>1.9842093999977799</v>
      </c>
      <c r="I8691">
        <v>107.50209059999899</v>
      </c>
      <c r="J8691" t="s">
        <v>16</v>
      </c>
      <c r="K8691">
        <v>1</v>
      </c>
      <c r="L8691">
        <v>1.2696863000019201</v>
      </c>
      <c r="M8691">
        <v>100.73596800000099</v>
      </c>
      <c r="N8691">
        <v>3</v>
      </c>
      <c r="O8691">
        <v>0.13053719999879801</v>
      </c>
      <c r="P8691">
        <v>100.97758109999999</v>
      </c>
    </row>
    <row r="8692" spans="1:16" x14ac:dyDescent="0.3">
      <c r="A8692">
        <v>25</v>
      </c>
      <c r="B8692">
        <v>1</v>
      </c>
      <c r="C8692">
        <v>0</v>
      </c>
      <c r="D8692">
        <v>5</v>
      </c>
      <c r="E8692" t="s">
        <v>793</v>
      </c>
      <c r="F8692">
        <v>1</v>
      </c>
      <c r="G8692">
        <v>1</v>
      </c>
      <c r="H8692">
        <v>1.9826749999992901</v>
      </c>
      <c r="I8692">
        <v>45.000921399994702</v>
      </c>
      <c r="J8692" t="s">
        <v>16</v>
      </c>
      <c r="K8692">
        <v>1</v>
      </c>
      <c r="L8692">
        <v>1.98096950000036</v>
      </c>
      <c r="M8692">
        <v>103.465786699999</v>
      </c>
      <c r="N8692">
        <v>3</v>
      </c>
      <c r="O8692">
        <v>4.9904899999091902E-2</v>
      </c>
      <c r="P8692">
        <v>103.63310189999901</v>
      </c>
    </row>
    <row r="8693" spans="1:16" x14ac:dyDescent="0.3">
      <c r="A8693">
        <v>25</v>
      </c>
      <c r="B8693">
        <v>1</v>
      </c>
      <c r="C8693">
        <v>0</v>
      </c>
      <c r="D8693">
        <v>5</v>
      </c>
      <c r="E8693" t="s">
        <v>1035</v>
      </c>
      <c r="F8693">
        <v>0</v>
      </c>
      <c r="G8693">
        <v>1</v>
      </c>
      <c r="J8693" t="s">
        <v>14</v>
      </c>
      <c r="K8693">
        <v>1</v>
      </c>
      <c r="L8693">
        <v>1.1010629000011301</v>
      </c>
      <c r="M8693">
        <v>105.25056259999801</v>
      </c>
      <c r="N8693">
        <v>3</v>
      </c>
      <c r="O8693">
        <v>0.14817400000174499</v>
      </c>
      <c r="P8693">
        <v>105.555187799997</v>
      </c>
    </row>
    <row r="8694" spans="1:16" x14ac:dyDescent="0.3">
      <c r="A8694">
        <v>25</v>
      </c>
      <c r="B8694">
        <v>1</v>
      </c>
      <c r="C8694">
        <v>0</v>
      </c>
      <c r="D8694">
        <v>5</v>
      </c>
      <c r="E8694" t="s">
        <v>976</v>
      </c>
      <c r="F8694">
        <v>1</v>
      </c>
      <c r="G8694">
        <v>1</v>
      </c>
      <c r="H8694">
        <v>1.9823633999985799</v>
      </c>
      <c r="I8694">
        <v>37.500786199998402</v>
      </c>
      <c r="J8694" t="s">
        <v>16</v>
      </c>
      <c r="K8694">
        <v>1</v>
      </c>
      <c r="L8694">
        <v>2.2468767999962398</v>
      </c>
      <c r="M8694">
        <v>108.31318279999699</v>
      </c>
      <c r="N8694">
        <v>3</v>
      </c>
      <c r="O8694">
        <v>0.192304000003787</v>
      </c>
      <c r="P8694">
        <v>108.647473500001</v>
      </c>
    </row>
    <row r="8695" spans="1:16" x14ac:dyDescent="0.3">
      <c r="A8695">
        <v>25</v>
      </c>
      <c r="B8695">
        <v>1</v>
      </c>
      <c r="C8695">
        <v>0</v>
      </c>
      <c r="D8695">
        <v>5</v>
      </c>
      <c r="E8695" t="s">
        <v>1354</v>
      </c>
      <c r="F8695">
        <v>0</v>
      </c>
      <c r="G8695">
        <v>1</v>
      </c>
      <c r="J8695" t="s">
        <v>14</v>
      </c>
      <c r="K8695">
        <v>1</v>
      </c>
      <c r="L8695">
        <v>0.97819809999782603</v>
      </c>
      <c r="M8695">
        <v>110.1443755</v>
      </c>
      <c r="N8695">
        <v>3</v>
      </c>
      <c r="O8695">
        <v>0.17830959999991999</v>
      </c>
      <c r="P8695">
        <v>110.481409100001</v>
      </c>
    </row>
    <row r="8696" spans="1:16" x14ac:dyDescent="0.3">
      <c r="A8696">
        <v>25</v>
      </c>
      <c r="B8696">
        <v>1</v>
      </c>
      <c r="C8696">
        <v>0</v>
      </c>
      <c r="D8696">
        <v>5</v>
      </c>
      <c r="E8696" t="s">
        <v>2188</v>
      </c>
      <c r="F8696">
        <v>0</v>
      </c>
      <c r="G8696">
        <v>1</v>
      </c>
      <c r="J8696" t="s">
        <v>14</v>
      </c>
      <c r="K8696">
        <v>1</v>
      </c>
      <c r="L8696">
        <v>1.46733850000601</v>
      </c>
      <c r="M8696">
        <v>112.46669079999999</v>
      </c>
      <c r="N8696">
        <v>3</v>
      </c>
      <c r="O8696">
        <v>0.14724920000298899</v>
      </c>
      <c r="P8696">
        <v>112.770316099995</v>
      </c>
    </row>
    <row r="8697" spans="1:16" x14ac:dyDescent="0.3">
      <c r="A8697">
        <v>25</v>
      </c>
      <c r="B8697">
        <v>1</v>
      </c>
      <c r="C8697">
        <v>0</v>
      </c>
      <c r="D8697">
        <v>5</v>
      </c>
      <c r="E8697" t="s">
        <v>768</v>
      </c>
      <c r="F8697">
        <v>0</v>
      </c>
      <c r="G8697">
        <v>1</v>
      </c>
      <c r="J8697" t="s">
        <v>14</v>
      </c>
      <c r="K8697">
        <v>1</v>
      </c>
      <c r="L8697">
        <v>1.1492227000053401</v>
      </c>
      <c r="M8697">
        <v>114.431985799994</v>
      </c>
      <c r="N8697">
        <v>2</v>
      </c>
      <c r="O8697">
        <v>0.133810799998173</v>
      </c>
      <c r="P8697">
        <v>114.708875699995</v>
      </c>
    </row>
    <row r="8698" spans="1:16" x14ac:dyDescent="0.3">
      <c r="A8698">
        <v>25</v>
      </c>
      <c r="B8698">
        <v>1</v>
      </c>
      <c r="C8698">
        <v>0</v>
      </c>
      <c r="D8698">
        <v>5</v>
      </c>
      <c r="E8698" t="s">
        <v>1544</v>
      </c>
      <c r="F8698">
        <v>1</v>
      </c>
      <c r="G8698">
        <v>1</v>
      </c>
      <c r="H8698">
        <v>1.98369470000034</v>
      </c>
      <c r="I8698">
        <v>90.001787799999903</v>
      </c>
      <c r="J8698" t="s">
        <v>16</v>
      </c>
      <c r="K8698">
        <v>1</v>
      </c>
      <c r="L8698">
        <v>2.0482989000010998</v>
      </c>
      <c r="M8698">
        <v>117.26430969999601</v>
      </c>
      <c r="N8698">
        <v>2</v>
      </c>
      <c r="O8698">
        <v>9.9404599997797105E-2</v>
      </c>
      <c r="P8698">
        <v>117.498503499999</v>
      </c>
    </row>
    <row r="8699" spans="1:16" x14ac:dyDescent="0.3">
      <c r="A8699">
        <v>25</v>
      </c>
      <c r="B8699">
        <v>1</v>
      </c>
      <c r="C8699">
        <v>0</v>
      </c>
      <c r="D8699">
        <v>5</v>
      </c>
      <c r="E8699" t="s">
        <v>843</v>
      </c>
      <c r="F8699">
        <v>0</v>
      </c>
      <c r="G8699">
        <v>1</v>
      </c>
      <c r="J8699" t="s">
        <v>16</v>
      </c>
      <c r="K8699">
        <v>0</v>
      </c>
      <c r="L8699">
        <v>0.88741540000046404</v>
      </c>
      <c r="M8699">
        <v>118.903515599995</v>
      </c>
      <c r="N8699">
        <v>1</v>
      </c>
      <c r="O8699">
        <v>0.29850180000357801</v>
      </c>
      <c r="P8699">
        <v>119.361532299998</v>
      </c>
    </row>
    <row r="8700" spans="1:16" x14ac:dyDescent="0.3">
      <c r="A8700">
        <v>25</v>
      </c>
      <c r="B8700">
        <v>1</v>
      </c>
      <c r="C8700">
        <v>0</v>
      </c>
      <c r="D8700">
        <v>5</v>
      </c>
      <c r="E8700" t="s">
        <v>1045</v>
      </c>
      <c r="F8700">
        <v>1</v>
      </c>
      <c r="G8700">
        <v>1</v>
      </c>
      <c r="H8700">
        <v>1.9822507999997501</v>
      </c>
      <c r="I8700">
        <v>35.000741499999997</v>
      </c>
      <c r="J8700" t="s">
        <v>16</v>
      </c>
      <c r="K8700">
        <v>1</v>
      </c>
      <c r="L8700">
        <v>0.82218510000529899</v>
      </c>
      <c r="M8700">
        <v>120.688268699996</v>
      </c>
      <c r="N8700">
        <v>2</v>
      </c>
      <c r="O8700">
        <v>0.14733420000266101</v>
      </c>
      <c r="P8700">
        <v>120.95440119999699</v>
      </c>
    </row>
    <row r="8701" spans="1:16" x14ac:dyDescent="0.3">
      <c r="A8701">
        <v>25</v>
      </c>
      <c r="B8701">
        <v>1</v>
      </c>
      <c r="C8701">
        <v>0</v>
      </c>
      <c r="D8701">
        <v>5</v>
      </c>
      <c r="E8701" t="s">
        <v>495</v>
      </c>
      <c r="F8701">
        <v>1</v>
      </c>
      <c r="G8701">
        <v>1</v>
      </c>
      <c r="H8701">
        <v>1.98505840000144</v>
      </c>
      <c r="I8701">
        <v>145.00275110000101</v>
      </c>
      <c r="J8701" t="s">
        <v>16</v>
      </c>
      <c r="K8701">
        <v>1</v>
      </c>
      <c r="L8701">
        <v>0.664405499999702</v>
      </c>
      <c r="M8701">
        <v>122.130373299995</v>
      </c>
      <c r="N8701">
        <v>3</v>
      </c>
      <c r="O8701">
        <v>0.168151800004125</v>
      </c>
      <c r="P8701">
        <v>122.447200199997</v>
      </c>
    </row>
    <row r="8702" spans="1:16" x14ac:dyDescent="0.3">
      <c r="A8702">
        <v>25</v>
      </c>
      <c r="B8702">
        <v>1</v>
      </c>
      <c r="C8702">
        <v>1</v>
      </c>
      <c r="D8702">
        <v>5</v>
      </c>
      <c r="E8702" t="s">
        <v>1864</v>
      </c>
      <c r="F8702">
        <v>0</v>
      </c>
      <c r="G8702">
        <v>2</v>
      </c>
      <c r="J8702" t="s">
        <v>14</v>
      </c>
      <c r="K8702">
        <v>1</v>
      </c>
      <c r="L8702">
        <v>2.7054449999996</v>
      </c>
      <c r="M8702">
        <v>2.7054554999995202</v>
      </c>
      <c r="N8702">
        <v>2</v>
      </c>
      <c r="O8702">
        <v>0.173314200001187</v>
      </c>
      <c r="P8702">
        <v>3.0203202999982799</v>
      </c>
    </row>
    <row r="8703" spans="1:16" x14ac:dyDescent="0.3">
      <c r="A8703">
        <v>25</v>
      </c>
      <c r="B8703">
        <v>1</v>
      </c>
      <c r="C8703">
        <v>1</v>
      </c>
      <c r="D8703">
        <v>5</v>
      </c>
      <c r="E8703" t="s">
        <v>1378</v>
      </c>
      <c r="F8703">
        <v>1</v>
      </c>
      <c r="G8703">
        <v>2</v>
      </c>
      <c r="H8703">
        <v>1.98493279999821</v>
      </c>
      <c r="I8703">
        <v>142.502698600001</v>
      </c>
      <c r="J8703" t="s">
        <v>14</v>
      </c>
      <c r="K8703">
        <v>0</v>
      </c>
      <c r="L8703">
        <v>0.76730859999952405</v>
      </c>
      <c r="M8703">
        <v>4.3007288000008002</v>
      </c>
      <c r="N8703">
        <v>1</v>
      </c>
      <c r="O8703">
        <v>6.2813081999993301</v>
      </c>
      <c r="P8703">
        <v>10.7201998000019</v>
      </c>
    </row>
    <row r="8704" spans="1:16" x14ac:dyDescent="0.3">
      <c r="A8704">
        <v>25</v>
      </c>
      <c r="B8704">
        <v>1</v>
      </c>
      <c r="C8704">
        <v>1</v>
      </c>
      <c r="D8704">
        <v>5</v>
      </c>
      <c r="E8704" t="s">
        <v>1124</v>
      </c>
      <c r="F8704">
        <v>0</v>
      </c>
      <c r="G8704">
        <v>2</v>
      </c>
      <c r="J8704" t="s">
        <v>16</v>
      </c>
      <c r="K8704">
        <v>0</v>
      </c>
      <c r="L8704">
        <v>2.23937819999992</v>
      </c>
      <c r="M8704">
        <v>13.4727189999976</v>
      </c>
      <c r="N8704">
        <v>2</v>
      </c>
      <c r="O8704">
        <v>9.8761000001104604E-2</v>
      </c>
      <c r="P8704">
        <v>13.737677700002701</v>
      </c>
    </row>
    <row r="8705" spans="1:16" x14ac:dyDescent="0.3">
      <c r="A8705">
        <v>25</v>
      </c>
      <c r="B8705">
        <v>1</v>
      </c>
      <c r="C8705">
        <v>1</v>
      </c>
      <c r="D8705">
        <v>5</v>
      </c>
      <c r="E8705" t="s">
        <v>1859</v>
      </c>
      <c r="F8705">
        <v>1</v>
      </c>
      <c r="G8705">
        <v>2</v>
      </c>
      <c r="H8705">
        <v>1.98273909999989</v>
      </c>
      <c r="I8705">
        <v>47.500987799998299</v>
      </c>
      <c r="J8705" t="s">
        <v>16</v>
      </c>
      <c r="K8705">
        <v>1</v>
      </c>
      <c r="L8705">
        <v>0.767162900003314</v>
      </c>
      <c r="M8705">
        <v>15.0171143000043</v>
      </c>
      <c r="N8705">
        <v>3</v>
      </c>
      <c r="O8705">
        <v>0.21838149999530301</v>
      </c>
      <c r="P8705">
        <v>15.401544100001001</v>
      </c>
    </row>
    <row r="8706" spans="1:16" x14ac:dyDescent="0.3">
      <c r="A8706">
        <v>25</v>
      </c>
      <c r="B8706">
        <v>1</v>
      </c>
      <c r="C8706">
        <v>1</v>
      </c>
      <c r="D8706">
        <v>5</v>
      </c>
      <c r="E8706" t="s">
        <v>1015</v>
      </c>
      <c r="F8706">
        <v>1</v>
      </c>
      <c r="G8706">
        <v>2</v>
      </c>
      <c r="H8706">
        <v>1.9819753999981899</v>
      </c>
      <c r="I8706">
        <v>17.5003803</v>
      </c>
      <c r="J8706" t="s">
        <v>16</v>
      </c>
      <c r="K8706">
        <v>1</v>
      </c>
      <c r="L8706">
        <v>0.68388910000067005</v>
      </c>
      <c r="M8706">
        <v>16.600550800001699</v>
      </c>
      <c r="N8706">
        <v>3</v>
      </c>
      <c r="O8706">
        <v>0.144239400004153</v>
      </c>
      <c r="P8706">
        <v>16.871120700001502</v>
      </c>
    </row>
    <row r="8707" spans="1:16" x14ac:dyDescent="0.3">
      <c r="A8707">
        <v>25</v>
      </c>
      <c r="B8707">
        <v>1</v>
      </c>
      <c r="C8707">
        <v>1</v>
      </c>
      <c r="D8707">
        <v>5</v>
      </c>
      <c r="E8707" t="s">
        <v>1772</v>
      </c>
      <c r="F8707">
        <v>0</v>
      </c>
      <c r="G8707">
        <v>2</v>
      </c>
      <c r="J8707" t="s">
        <v>16</v>
      </c>
      <c r="K8707">
        <v>0</v>
      </c>
      <c r="L8707">
        <v>1.1303629999965801</v>
      </c>
      <c r="M8707">
        <v>18.513651200002599</v>
      </c>
      <c r="N8707">
        <v>2</v>
      </c>
      <c r="O8707">
        <v>0.17898869999771699</v>
      </c>
      <c r="P8707">
        <v>18.833932200002899</v>
      </c>
    </row>
    <row r="8708" spans="1:16" x14ac:dyDescent="0.3">
      <c r="A8708">
        <v>25</v>
      </c>
      <c r="B8708">
        <v>1</v>
      </c>
      <c r="C8708">
        <v>1</v>
      </c>
      <c r="D8708">
        <v>5</v>
      </c>
      <c r="E8708" t="s">
        <v>1261</v>
      </c>
      <c r="F8708">
        <v>1</v>
      </c>
      <c r="G8708">
        <v>2</v>
      </c>
      <c r="H8708">
        <v>1.98450969999976</v>
      </c>
      <c r="I8708">
        <v>127.50239850000099</v>
      </c>
      <c r="J8708" t="s">
        <v>16</v>
      </c>
      <c r="K8708">
        <v>1</v>
      </c>
      <c r="L8708">
        <v>0.62937439999950595</v>
      </c>
      <c r="M8708">
        <v>19.979354200004298</v>
      </c>
      <c r="N8708">
        <v>2</v>
      </c>
      <c r="O8708">
        <v>0.26433110000652998</v>
      </c>
      <c r="P8708">
        <v>20.367329300002901</v>
      </c>
    </row>
    <row r="8709" spans="1:16" x14ac:dyDescent="0.3">
      <c r="A8709">
        <v>25</v>
      </c>
      <c r="B8709">
        <v>1</v>
      </c>
      <c r="C8709">
        <v>1</v>
      </c>
      <c r="D8709">
        <v>5</v>
      </c>
      <c r="E8709" t="s">
        <v>1060</v>
      </c>
      <c r="F8709">
        <v>0</v>
      </c>
      <c r="G8709">
        <v>2</v>
      </c>
      <c r="J8709" t="s">
        <v>16</v>
      </c>
      <c r="K8709">
        <v>0</v>
      </c>
      <c r="L8709">
        <v>0.76666529999784006</v>
      </c>
      <c r="M8709">
        <v>21.649869000000798</v>
      </c>
      <c r="N8709">
        <v>1</v>
      </c>
      <c r="O8709">
        <v>0.244148500001756</v>
      </c>
      <c r="P8709">
        <v>22.019083500002999</v>
      </c>
    </row>
    <row r="8710" spans="1:16" x14ac:dyDescent="0.3">
      <c r="A8710">
        <v>25</v>
      </c>
      <c r="B8710">
        <v>1</v>
      </c>
      <c r="C8710">
        <v>1</v>
      </c>
      <c r="D8710">
        <v>5</v>
      </c>
      <c r="E8710" t="s">
        <v>614</v>
      </c>
      <c r="F8710">
        <v>0</v>
      </c>
      <c r="G8710">
        <v>2</v>
      </c>
      <c r="J8710" t="s">
        <v>16</v>
      </c>
      <c r="K8710">
        <v>0</v>
      </c>
      <c r="L8710">
        <v>0.71602549999806797</v>
      </c>
      <c r="M8710">
        <v>23.249309899998501</v>
      </c>
      <c r="N8710">
        <v>2</v>
      </c>
      <c r="O8710">
        <v>0.30860989999928301</v>
      </c>
      <c r="P8710">
        <v>23.699618200000302</v>
      </c>
    </row>
    <row r="8711" spans="1:16" x14ac:dyDescent="0.3">
      <c r="A8711">
        <v>25</v>
      </c>
      <c r="B8711">
        <v>1</v>
      </c>
      <c r="C8711">
        <v>1</v>
      </c>
      <c r="D8711">
        <v>5</v>
      </c>
      <c r="E8711" t="s">
        <v>1071</v>
      </c>
      <c r="F8711">
        <v>1</v>
      </c>
      <c r="G8711">
        <v>2</v>
      </c>
      <c r="H8711">
        <v>1.9843024000001599</v>
      </c>
      <c r="I8711">
        <v>117.502264199997</v>
      </c>
      <c r="J8711" t="s">
        <v>16</v>
      </c>
      <c r="K8711">
        <v>1</v>
      </c>
      <c r="L8711">
        <v>0.59427180000057001</v>
      </c>
      <c r="M8711">
        <v>24.810800500003101</v>
      </c>
      <c r="N8711">
        <v>3</v>
      </c>
      <c r="O8711">
        <v>0.21831499999825599</v>
      </c>
      <c r="P8711">
        <v>25.145216299999401</v>
      </c>
    </row>
    <row r="8712" spans="1:16" x14ac:dyDescent="0.3">
      <c r="A8712">
        <v>25</v>
      </c>
      <c r="B8712">
        <v>1</v>
      </c>
      <c r="C8712">
        <v>1</v>
      </c>
      <c r="D8712">
        <v>5</v>
      </c>
      <c r="E8712" t="s">
        <v>1734</v>
      </c>
      <c r="F8712">
        <v>1</v>
      </c>
      <c r="G8712">
        <v>2</v>
      </c>
      <c r="H8712">
        <v>1.98446279999916</v>
      </c>
      <c r="I8712">
        <v>122.502317099999</v>
      </c>
      <c r="J8712" t="s">
        <v>16</v>
      </c>
      <c r="K8712">
        <v>1</v>
      </c>
      <c r="L8712">
        <v>0.78211649999866495</v>
      </c>
      <c r="M8712">
        <v>26.4322212000043</v>
      </c>
      <c r="N8712">
        <v>3</v>
      </c>
      <c r="O8712">
        <v>0.184652800002368</v>
      </c>
      <c r="P8712">
        <v>26.711523400001202</v>
      </c>
    </row>
    <row r="8713" spans="1:16" x14ac:dyDescent="0.3">
      <c r="A8713">
        <v>25</v>
      </c>
      <c r="B8713">
        <v>1</v>
      </c>
      <c r="C8713">
        <v>1</v>
      </c>
      <c r="D8713">
        <v>5</v>
      </c>
      <c r="E8713" t="s">
        <v>1539</v>
      </c>
      <c r="F8713">
        <v>0</v>
      </c>
      <c r="G8713">
        <v>2</v>
      </c>
      <c r="J8713" t="s">
        <v>14</v>
      </c>
      <c r="K8713">
        <v>1</v>
      </c>
      <c r="L8713">
        <v>1.2793829000001999</v>
      </c>
      <c r="M8713">
        <v>28.496115599999001</v>
      </c>
      <c r="N8713">
        <v>1</v>
      </c>
      <c r="O8713">
        <v>0.12411640000209399</v>
      </c>
      <c r="P8713">
        <v>28.787132500001501</v>
      </c>
    </row>
    <row r="8714" spans="1:16" x14ac:dyDescent="0.3">
      <c r="A8714">
        <v>25</v>
      </c>
      <c r="B8714">
        <v>1</v>
      </c>
      <c r="C8714">
        <v>1</v>
      </c>
      <c r="D8714">
        <v>5</v>
      </c>
      <c r="E8714" t="s">
        <v>2189</v>
      </c>
      <c r="F8714">
        <v>1</v>
      </c>
      <c r="G8714">
        <v>2</v>
      </c>
      <c r="H8714">
        <v>1.9847041000029999</v>
      </c>
      <c r="I8714">
        <v>132.50248679999601</v>
      </c>
      <c r="J8714" t="s">
        <v>16</v>
      </c>
      <c r="K8714">
        <v>1</v>
      </c>
      <c r="L8714">
        <v>0.72380179999891003</v>
      </c>
      <c r="M8714">
        <v>30.023635299999999</v>
      </c>
      <c r="N8714">
        <v>3</v>
      </c>
      <c r="O8714">
        <v>1.06712529999641</v>
      </c>
      <c r="P8714">
        <v>31.2500618999984</v>
      </c>
    </row>
    <row r="8715" spans="1:16" x14ac:dyDescent="0.3">
      <c r="A8715">
        <v>25</v>
      </c>
      <c r="B8715">
        <v>1</v>
      </c>
      <c r="C8715">
        <v>1</v>
      </c>
      <c r="D8715">
        <v>5</v>
      </c>
      <c r="E8715" t="s">
        <v>1637</v>
      </c>
      <c r="F8715">
        <v>0</v>
      </c>
      <c r="G8715">
        <v>2</v>
      </c>
      <c r="J8715" t="s">
        <v>14</v>
      </c>
      <c r="K8715">
        <v>1</v>
      </c>
      <c r="L8715">
        <v>1.4086156999983399</v>
      </c>
      <c r="M8715">
        <v>33.175044299998298</v>
      </c>
      <c r="N8715">
        <v>2</v>
      </c>
      <c r="O8715">
        <v>0.176320200000191</v>
      </c>
      <c r="P8715">
        <v>33.543176500003</v>
      </c>
    </row>
    <row r="8716" spans="1:16" x14ac:dyDescent="0.3">
      <c r="A8716">
        <v>25</v>
      </c>
      <c r="B8716">
        <v>1</v>
      </c>
      <c r="C8716">
        <v>1</v>
      </c>
      <c r="D8716">
        <v>5</v>
      </c>
      <c r="E8716" t="s">
        <v>567</v>
      </c>
      <c r="F8716">
        <v>0</v>
      </c>
      <c r="G8716">
        <v>2</v>
      </c>
      <c r="J8716" t="s">
        <v>14</v>
      </c>
      <c r="K8716">
        <v>1</v>
      </c>
      <c r="L8716">
        <v>0.93021479999879397</v>
      </c>
      <c r="M8716">
        <v>34.9801383000013</v>
      </c>
      <c r="N8716">
        <v>1</v>
      </c>
      <c r="O8716">
        <v>8.90511999969021E-2</v>
      </c>
      <c r="P8716">
        <v>35.231957299998598</v>
      </c>
    </row>
    <row r="8717" spans="1:16" x14ac:dyDescent="0.3">
      <c r="A8717">
        <v>25</v>
      </c>
      <c r="B8717">
        <v>1</v>
      </c>
      <c r="C8717">
        <v>1</v>
      </c>
      <c r="D8717">
        <v>5</v>
      </c>
      <c r="E8717" t="s">
        <v>875</v>
      </c>
      <c r="F8717">
        <v>0</v>
      </c>
      <c r="G8717">
        <v>2</v>
      </c>
      <c r="J8717" t="s">
        <v>16</v>
      </c>
      <c r="K8717">
        <v>0</v>
      </c>
      <c r="L8717">
        <v>0.7855750000017</v>
      </c>
      <c r="M8717">
        <v>36.535560399999703</v>
      </c>
      <c r="N8717">
        <v>2</v>
      </c>
      <c r="O8717">
        <v>9.8393899999791798E-2</v>
      </c>
      <c r="P8717">
        <v>36.785262700002903</v>
      </c>
    </row>
    <row r="8718" spans="1:16" x14ac:dyDescent="0.3">
      <c r="A8718">
        <v>25</v>
      </c>
      <c r="B8718">
        <v>1</v>
      </c>
      <c r="C8718">
        <v>1</v>
      </c>
      <c r="D8718">
        <v>5</v>
      </c>
      <c r="E8718" t="s">
        <v>1139</v>
      </c>
      <c r="F8718">
        <v>0</v>
      </c>
      <c r="G8718">
        <v>2</v>
      </c>
      <c r="J8718" t="s">
        <v>16</v>
      </c>
      <c r="K8718">
        <v>0</v>
      </c>
      <c r="L8718">
        <v>0.68445179999980599</v>
      </c>
      <c r="M8718">
        <v>37.984255499999598</v>
      </c>
      <c r="N8718">
        <v>2</v>
      </c>
      <c r="O8718">
        <v>7.2415800001181196E-2</v>
      </c>
      <c r="P8718">
        <v>38.1992944000012</v>
      </c>
    </row>
    <row r="8719" spans="1:16" x14ac:dyDescent="0.3">
      <c r="A8719">
        <v>25</v>
      </c>
      <c r="B8719">
        <v>1</v>
      </c>
      <c r="C8719">
        <v>1</v>
      </c>
      <c r="D8719">
        <v>5</v>
      </c>
      <c r="E8719" t="s">
        <v>592</v>
      </c>
      <c r="F8719">
        <v>0</v>
      </c>
      <c r="G8719">
        <v>2</v>
      </c>
      <c r="J8719" t="s">
        <v>16</v>
      </c>
      <c r="K8719">
        <v>0</v>
      </c>
      <c r="L8719">
        <v>0.69087330000184</v>
      </c>
      <c r="M8719">
        <v>39.407456200002301</v>
      </c>
      <c r="N8719">
        <v>3</v>
      </c>
      <c r="O8719">
        <v>0.37887980000232302</v>
      </c>
      <c r="P8719">
        <v>39.913776000001199</v>
      </c>
    </row>
    <row r="8720" spans="1:16" x14ac:dyDescent="0.3">
      <c r="A8720">
        <v>25</v>
      </c>
      <c r="B8720">
        <v>1</v>
      </c>
      <c r="C8720">
        <v>1</v>
      </c>
      <c r="D8720">
        <v>5</v>
      </c>
      <c r="E8720" t="s">
        <v>2107</v>
      </c>
      <c r="F8720">
        <v>0</v>
      </c>
      <c r="G8720">
        <v>2</v>
      </c>
      <c r="J8720" t="s">
        <v>16</v>
      </c>
      <c r="K8720">
        <v>0</v>
      </c>
      <c r="L8720">
        <v>0.553188999998383</v>
      </c>
      <c r="M8720">
        <v>40.986384900003003</v>
      </c>
      <c r="N8720">
        <v>1</v>
      </c>
      <c r="O8720">
        <v>2.13248540000495</v>
      </c>
      <c r="P8720">
        <v>43.275359100000102</v>
      </c>
    </row>
    <row r="8721" spans="1:16" x14ac:dyDescent="0.3">
      <c r="A8721">
        <v>25</v>
      </c>
      <c r="B8721">
        <v>1</v>
      </c>
      <c r="C8721">
        <v>1</v>
      </c>
      <c r="D8721">
        <v>5</v>
      </c>
      <c r="E8721" t="s">
        <v>237</v>
      </c>
      <c r="F8721">
        <v>0</v>
      </c>
      <c r="G8721">
        <v>2</v>
      </c>
      <c r="J8721" t="s">
        <v>14</v>
      </c>
      <c r="K8721">
        <v>1</v>
      </c>
      <c r="L8721">
        <v>1.1717234000025201</v>
      </c>
      <c r="M8721">
        <v>44.954907999999698</v>
      </c>
      <c r="N8721">
        <v>2</v>
      </c>
      <c r="O8721">
        <v>0.56216309999581404</v>
      </c>
      <c r="P8721">
        <v>45.657056800002501</v>
      </c>
    </row>
    <row r="8722" spans="1:16" x14ac:dyDescent="0.3">
      <c r="A8722">
        <v>25</v>
      </c>
      <c r="B8722">
        <v>1</v>
      </c>
      <c r="C8722">
        <v>1</v>
      </c>
      <c r="D8722">
        <v>5</v>
      </c>
      <c r="E8722" t="s">
        <v>747</v>
      </c>
      <c r="F8722">
        <v>0</v>
      </c>
      <c r="G8722">
        <v>2</v>
      </c>
      <c r="J8722" t="s">
        <v>16</v>
      </c>
      <c r="K8722">
        <v>0</v>
      </c>
      <c r="L8722">
        <v>1.01030300000275</v>
      </c>
      <c r="M8722">
        <v>47.176811299999798</v>
      </c>
      <c r="N8722">
        <v>3</v>
      </c>
      <c r="O8722">
        <v>9.6153099999355604E-2</v>
      </c>
      <c r="P8722">
        <v>47.423050400000697</v>
      </c>
    </row>
    <row r="8723" spans="1:16" x14ac:dyDescent="0.3">
      <c r="A8723">
        <v>25</v>
      </c>
      <c r="B8723">
        <v>1</v>
      </c>
      <c r="C8723">
        <v>1</v>
      </c>
      <c r="D8723">
        <v>5</v>
      </c>
      <c r="E8723" t="s">
        <v>943</v>
      </c>
      <c r="F8723">
        <v>1</v>
      </c>
      <c r="G8723">
        <v>2</v>
      </c>
      <c r="H8723">
        <v>1.9833209999997099</v>
      </c>
      <c r="I8723">
        <v>72.501410999997503</v>
      </c>
      <c r="J8723" t="s">
        <v>16</v>
      </c>
      <c r="K8723">
        <v>1</v>
      </c>
      <c r="L8723">
        <v>0.62624590000632496</v>
      </c>
      <c r="M8723">
        <v>48.5593664999979</v>
      </c>
      <c r="N8723">
        <v>3</v>
      </c>
      <c r="O8723">
        <v>0.17846279999503201</v>
      </c>
      <c r="P8723">
        <v>48.849240600000499</v>
      </c>
    </row>
    <row r="8724" spans="1:16" x14ac:dyDescent="0.3">
      <c r="A8724">
        <v>25</v>
      </c>
      <c r="B8724">
        <v>1</v>
      </c>
      <c r="C8724">
        <v>1</v>
      </c>
      <c r="D8724">
        <v>5</v>
      </c>
      <c r="E8724" t="s">
        <v>729</v>
      </c>
      <c r="F8724">
        <v>0</v>
      </c>
      <c r="G8724">
        <v>2</v>
      </c>
      <c r="J8724" t="s">
        <v>14</v>
      </c>
      <c r="K8724">
        <v>1</v>
      </c>
      <c r="L8724">
        <v>1.1167293999969801</v>
      </c>
      <c r="M8724">
        <v>50.483178900001803</v>
      </c>
      <c r="N8724">
        <v>2</v>
      </c>
      <c r="O8724">
        <v>0.138228499999968</v>
      </c>
      <c r="P8724">
        <v>50.769096500000202</v>
      </c>
    </row>
    <row r="8725" spans="1:16" x14ac:dyDescent="0.3">
      <c r="A8725">
        <v>25</v>
      </c>
      <c r="B8725">
        <v>1</v>
      </c>
      <c r="C8725">
        <v>1</v>
      </c>
      <c r="D8725">
        <v>5</v>
      </c>
      <c r="E8725" t="s">
        <v>385</v>
      </c>
      <c r="F8725">
        <v>1</v>
      </c>
      <c r="G8725">
        <v>2</v>
      </c>
      <c r="H8725">
        <v>1.9852021999977301</v>
      </c>
      <c r="I8725">
        <v>150.00287479999699</v>
      </c>
      <c r="J8725" t="s">
        <v>16</v>
      </c>
      <c r="K8725">
        <v>1</v>
      </c>
      <c r="L8725">
        <v>0.51250259999505898</v>
      </c>
      <c r="M8725">
        <v>51.795482499997902</v>
      </c>
      <c r="N8725">
        <v>3</v>
      </c>
      <c r="O8725">
        <v>0.13030679999792499</v>
      </c>
      <c r="P8725">
        <v>52.081358199997297</v>
      </c>
    </row>
    <row r="8726" spans="1:16" x14ac:dyDescent="0.3">
      <c r="A8726">
        <v>25</v>
      </c>
      <c r="B8726">
        <v>1</v>
      </c>
      <c r="C8726">
        <v>1</v>
      </c>
      <c r="D8726">
        <v>5</v>
      </c>
      <c r="E8726" t="s">
        <v>1133</v>
      </c>
      <c r="F8726">
        <v>0</v>
      </c>
      <c r="G8726">
        <v>2</v>
      </c>
      <c r="J8726" t="s">
        <v>14</v>
      </c>
      <c r="K8726">
        <v>1</v>
      </c>
      <c r="L8726">
        <v>1.16146399999707</v>
      </c>
      <c r="M8726">
        <v>53.761240200001303</v>
      </c>
      <c r="N8726">
        <v>1</v>
      </c>
      <c r="O8726">
        <v>0.44399849999899699</v>
      </c>
      <c r="P8726">
        <v>54.370914899998802</v>
      </c>
    </row>
    <row r="8727" spans="1:16" x14ac:dyDescent="0.3">
      <c r="A8727">
        <v>25</v>
      </c>
      <c r="B8727">
        <v>1</v>
      </c>
      <c r="C8727">
        <v>1</v>
      </c>
      <c r="D8727">
        <v>5</v>
      </c>
      <c r="E8727" t="s">
        <v>512</v>
      </c>
      <c r="F8727">
        <v>1</v>
      </c>
      <c r="G8727">
        <v>2</v>
      </c>
      <c r="H8727">
        <v>1.98308710000128</v>
      </c>
      <c r="I8727">
        <v>65.001310100000396</v>
      </c>
      <c r="J8727" t="s">
        <v>16</v>
      </c>
      <c r="K8727">
        <v>1</v>
      </c>
      <c r="L8727">
        <v>2.6313114000004099</v>
      </c>
      <c r="M8727">
        <v>57.514407700000497</v>
      </c>
      <c r="N8727">
        <v>1</v>
      </c>
      <c r="O8727">
        <v>0.41817589999846</v>
      </c>
      <c r="P8727">
        <v>58.089062400002199</v>
      </c>
    </row>
    <row r="8728" spans="1:16" x14ac:dyDescent="0.3">
      <c r="A8728">
        <v>25</v>
      </c>
      <c r="B8728">
        <v>1</v>
      </c>
      <c r="C8728">
        <v>1</v>
      </c>
      <c r="D8728">
        <v>5</v>
      </c>
      <c r="E8728" t="s">
        <v>1232</v>
      </c>
      <c r="F8728">
        <v>0</v>
      </c>
      <c r="G8728">
        <v>2</v>
      </c>
      <c r="J8728" t="s">
        <v>16</v>
      </c>
      <c r="K8728">
        <v>0</v>
      </c>
      <c r="L8728">
        <v>0.83507579999422898</v>
      </c>
      <c r="M8728">
        <v>59.434801100003803</v>
      </c>
      <c r="N8728">
        <v>2</v>
      </c>
      <c r="O8728">
        <v>0.108024699999078</v>
      </c>
      <c r="P8728">
        <v>59.658901800001303</v>
      </c>
    </row>
    <row r="8729" spans="1:16" x14ac:dyDescent="0.3">
      <c r="A8729">
        <v>25</v>
      </c>
      <c r="B8729">
        <v>1</v>
      </c>
      <c r="C8729">
        <v>1</v>
      </c>
      <c r="D8729">
        <v>5</v>
      </c>
      <c r="E8729" t="s">
        <v>1300</v>
      </c>
      <c r="F8729">
        <v>1</v>
      </c>
      <c r="G8729">
        <v>2</v>
      </c>
      <c r="H8729">
        <v>1.9834655000013299</v>
      </c>
      <c r="I8729">
        <v>82.501641399998306</v>
      </c>
      <c r="J8729" t="s">
        <v>16</v>
      </c>
      <c r="K8729">
        <v>1</v>
      </c>
      <c r="L8729">
        <v>0.82147999999870103</v>
      </c>
      <c r="M8729">
        <v>60.987781600000702</v>
      </c>
      <c r="N8729">
        <v>3</v>
      </c>
      <c r="O8729">
        <v>0.16014300000097101</v>
      </c>
      <c r="P8729">
        <v>61.2630422000002</v>
      </c>
    </row>
    <row r="8730" spans="1:16" x14ac:dyDescent="0.3">
      <c r="A8730">
        <v>25</v>
      </c>
      <c r="B8730">
        <v>1</v>
      </c>
      <c r="C8730">
        <v>1</v>
      </c>
      <c r="D8730">
        <v>5</v>
      </c>
      <c r="E8730" t="s">
        <v>1896</v>
      </c>
      <c r="F8730">
        <v>1</v>
      </c>
      <c r="G8730">
        <v>2</v>
      </c>
      <c r="H8730">
        <v>1.98402720000013</v>
      </c>
      <c r="I8730">
        <v>105.002020599997</v>
      </c>
      <c r="J8730" t="s">
        <v>16</v>
      </c>
      <c r="K8730">
        <v>1</v>
      </c>
      <c r="L8730">
        <v>0.640316700002586</v>
      </c>
      <c r="M8730">
        <v>62.423266999998297</v>
      </c>
      <c r="N8730">
        <v>3</v>
      </c>
      <c r="O8730">
        <v>0.19349350000266</v>
      </c>
      <c r="P8730">
        <v>62.712249800002603</v>
      </c>
    </row>
    <row r="8731" spans="1:16" x14ac:dyDescent="0.3">
      <c r="A8731">
        <v>25</v>
      </c>
      <c r="B8731">
        <v>1</v>
      </c>
      <c r="C8731">
        <v>1</v>
      </c>
      <c r="D8731">
        <v>5</v>
      </c>
      <c r="E8731" t="s">
        <v>2025</v>
      </c>
      <c r="F8731">
        <v>0</v>
      </c>
      <c r="G8731">
        <v>2</v>
      </c>
      <c r="J8731" t="s">
        <v>14</v>
      </c>
      <c r="K8731">
        <v>1</v>
      </c>
      <c r="L8731">
        <v>1.1145752999946099</v>
      </c>
      <c r="M8731">
        <v>64.330980899998394</v>
      </c>
      <c r="N8731">
        <v>2</v>
      </c>
      <c r="O8731">
        <v>0.114522299998498</v>
      </c>
      <c r="P8731">
        <v>64.593455900001601</v>
      </c>
    </row>
    <row r="8732" spans="1:16" x14ac:dyDescent="0.3">
      <c r="A8732">
        <v>25</v>
      </c>
      <c r="B8732">
        <v>1</v>
      </c>
      <c r="C8732">
        <v>1</v>
      </c>
      <c r="D8732">
        <v>5</v>
      </c>
      <c r="E8732" t="s">
        <v>2131</v>
      </c>
      <c r="F8732">
        <v>1</v>
      </c>
      <c r="G8732">
        <v>2</v>
      </c>
      <c r="H8732">
        <v>1.9821759000042201</v>
      </c>
      <c r="I8732">
        <v>30.000619200000099</v>
      </c>
      <c r="J8732" t="s">
        <v>16</v>
      </c>
      <c r="K8732">
        <v>1</v>
      </c>
      <c r="L8732">
        <v>0.70289729999785799</v>
      </c>
      <c r="M8732">
        <v>65.802662100002607</v>
      </c>
      <c r="N8732">
        <v>3</v>
      </c>
      <c r="O8732">
        <v>0.124462600004335</v>
      </c>
      <c r="P8732">
        <v>66.043299000004495</v>
      </c>
    </row>
    <row r="8733" spans="1:16" x14ac:dyDescent="0.3">
      <c r="A8733">
        <v>25</v>
      </c>
      <c r="B8733">
        <v>1</v>
      </c>
      <c r="C8733">
        <v>1</v>
      </c>
      <c r="D8733">
        <v>5</v>
      </c>
      <c r="E8733" t="s">
        <v>593</v>
      </c>
      <c r="F8733">
        <v>1</v>
      </c>
      <c r="G8733">
        <v>2</v>
      </c>
      <c r="H8733">
        <v>1.98517270000593</v>
      </c>
      <c r="I8733">
        <v>147.50282579999501</v>
      </c>
      <c r="J8733" t="s">
        <v>14</v>
      </c>
      <c r="K8733">
        <v>0</v>
      </c>
      <c r="L8733">
        <v>0.89995539999654295</v>
      </c>
      <c r="M8733">
        <v>67.449796000000802</v>
      </c>
      <c r="N8733">
        <v>2</v>
      </c>
      <c r="O8733">
        <v>0.12396630000148399</v>
      </c>
      <c r="P8733">
        <v>67.738804400003602</v>
      </c>
    </row>
    <row r="8734" spans="1:16" x14ac:dyDescent="0.3">
      <c r="A8734">
        <v>25</v>
      </c>
      <c r="B8734">
        <v>1</v>
      </c>
      <c r="C8734">
        <v>1</v>
      </c>
      <c r="D8734">
        <v>5</v>
      </c>
      <c r="E8734" t="s">
        <v>933</v>
      </c>
      <c r="F8734">
        <v>1</v>
      </c>
      <c r="G8734">
        <v>2</v>
      </c>
      <c r="H8734">
        <v>1.9820115000038601</v>
      </c>
      <c r="I8734">
        <v>25.000517299995401</v>
      </c>
      <c r="J8734" t="s">
        <v>16</v>
      </c>
      <c r="K8734">
        <v>1</v>
      </c>
      <c r="L8734">
        <v>1.0219036999988</v>
      </c>
      <c r="M8734">
        <v>69.271501299997894</v>
      </c>
      <c r="N8734">
        <v>3</v>
      </c>
      <c r="O8734">
        <v>0.16181170000345399</v>
      </c>
      <c r="P8734">
        <v>69.5445982000019</v>
      </c>
    </row>
    <row r="8735" spans="1:16" x14ac:dyDescent="0.3">
      <c r="A8735">
        <v>25</v>
      </c>
      <c r="B8735">
        <v>1</v>
      </c>
      <c r="C8735">
        <v>1</v>
      </c>
      <c r="D8735">
        <v>5</v>
      </c>
      <c r="E8735" t="s">
        <v>903</v>
      </c>
      <c r="F8735">
        <v>0</v>
      </c>
      <c r="G8735">
        <v>2</v>
      </c>
      <c r="J8735" t="s">
        <v>16</v>
      </c>
      <c r="K8735">
        <v>0</v>
      </c>
      <c r="L8735">
        <v>1.7672697999951199</v>
      </c>
      <c r="M8735">
        <v>71.816983099997699</v>
      </c>
      <c r="N8735">
        <v>2</v>
      </c>
      <c r="O8735">
        <v>7.3916100001952201E-2</v>
      </c>
      <c r="P8735">
        <v>72.0489605999974</v>
      </c>
    </row>
    <row r="8736" spans="1:16" x14ac:dyDescent="0.3">
      <c r="A8736">
        <v>25</v>
      </c>
      <c r="B8736">
        <v>1</v>
      </c>
      <c r="C8736">
        <v>1</v>
      </c>
      <c r="D8736">
        <v>5</v>
      </c>
      <c r="E8736" t="s">
        <v>1582</v>
      </c>
      <c r="F8736">
        <v>0</v>
      </c>
      <c r="G8736">
        <v>2</v>
      </c>
      <c r="J8736" t="s">
        <v>16</v>
      </c>
      <c r="K8736">
        <v>0</v>
      </c>
      <c r="L8736">
        <v>1.26480060000176</v>
      </c>
      <c r="M8736">
        <v>73.830998299999905</v>
      </c>
      <c r="N8736">
        <v>1</v>
      </c>
      <c r="O8736">
        <v>9.7792600005050204E-2</v>
      </c>
      <c r="P8736">
        <v>74.056690900004497</v>
      </c>
    </row>
    <row r="8737" spans="1:16" x14ac:dyDescent="0.3">
      <c r="A8737">
        <v>25</v>
      </c>
      <c r="B8737">
        <v>1</v>
      </c>
      <c r="C8737">
        <v>1</v>
      </c>
      <c r="D8737">
        <v>5</v>
      </c>
      <c r="E8737" t="s">
        <v>112</v>
      </c>
      <c r="F8737">
        <v>1</v>
      </c>
      <c r="G8737">
        <v>2</v>
      </c>
      <c r="H8737">
        <v>1.9828328000003199</v>
      </c>
      <c r="I8737">
        <v>52.501085099996999</v>
      </c>
      <c r="J8737" t="s">
        <v>16</v>
      </c>
      <c r="K8737">
        <v>1</v>
      </c>
      <c r="L8737">
        <v>0.69348860000172896</v>
      </c>
      <c r="M8737">
        <v>75.259669200000602</v>
      </c>
      <c r="N8737">
        <v>3</v>
      </c>
      <c r="O8737">
        <v>0.112292400001024</v>
      </c>
      <c r="P8737">
        <v>75.503152299999797</v>
      </c>
    </row>
    <row r="8738" spans="1:16" x14ac:dyDescent="0.3">
      <c r="A8738">
        <v>25</v>
      </c>
      <c r="B8738">
        <v>1</v>
      </c>
      <c r="C8738">
        <v>1</v>
      </c>
      <c r="D8738">
        <v>5</v>
      </c>
      <c r="E8738" t="s">
        <v>554</v>
      </c>
      <c r="F8738">
        <v>0</v>
      </c>
      <c r="G8738">
        <v>2</v>
      </c>
      <c r="J8738" t="s">
        <v>14</v>
      </c>
      <c r="K8738">
        <v>1</v>
      </c>
      <c r="L8738">
        <v>1.4989870999997901</v>
      </c>
      <c r="M8738">
        <v>77.515191600003206</v>
      </c>
      <c r="N8738">
        <v>2</v>
      </c>
      <c r="O8738">
        <v>0.10580789999949</v>
      </c>
      <c r="P8738">
        <v>77.776752400001001</v>
      </c>
    </row>
    <row r="8739" spans="1:16" x14ac:dyDescent="0.3">
      <c r="A8739">
        <v>25</v>
      </c>
      <c r="B8739">
        <v>1</v>
      </c>
      <c r="C8739">
        <v>1</v>
      </c>
      <c r="D8739">
        <v>5</v>
      </c>
      <c r="E8739" t="s">
        <v>268</v>
      </c>
      <c r="F8739">
        <v>1</v>
      </c>
      <c r="G8739">
        <v>2</v>
      </c>
      <c r="H8739">
        <v>1.98414069999853</v>
      </c>
      <c r="I8739">
        <v>110.002104899999</v>
      </c>
      <c r="J8739" t="s">
        <v>16</v>
      </c>
      <c r="K8739">
        <v>1</v>
      </c>
      <c r="L8739">
        <v>0.57375399999728005</v>
      </c>
      <c r="M8739">
        <v>78.856813200000005</v>
      </c>
      <c r="N8739">
        <v>3</v>
      </c>
      <c r="O8739">
        <v>0.116335699996853</v>
      </c>
      <c r="P8739">
        <v>79.099176399999095</v>
      </c>
    </row>
    <row r="8740" spans="1:16" x14ac:dyDescent="0.3">
      <c r="A8740">
        <v>25</v>
      </c>
      <c r="B8740">
        <v>1</v>
      </c>
      <c r="C8740">
        <v>1</v>
      </c>
      <c r="D8740">
        <v>5</v>
      </c>
      <c r="E8740" t="s">
        <v>579</v>
      </c>
      <c r="F8740">
        <v>1</v>
      </c>
      <c r="G8740">
        <v>2</v>
      </c>
      <c r="H8740">
        <v>1.98446300000069</v>
      </c>
      <c r="I8740">
        <v>130.00241899999699</v>
      </c>
      <c r="J8740" t="s">
        <v>16</v>
      </c>
      <c r="K8740">
        <v>1</v>
      </c>
      <c r="L8740">
        <v>1.1687110999992001</v>
      </c>
      <c r="M8740">
        <v>80.784873199998401</v>
      </c>
      <c r="N8740">
        <v>1</v>
      </c>
      <c r="O8740">
        <v>1.01616300000023</v>
      </c>
      <c r="P8740">
        <v>81.9190424999979</v>
      </c>
    </row>
    <row r="8741" spans="1:16" x14ac:dyDescent="0.3">
      <c r="A8741">
        <v>25</v>
      </c>
      <c r="B8741">
        <v>1</v>
      </c>
      <c r="C8741">
        <v>1</v>
      </c>
      <c r="D8741">
        <v>5</v>
      </c>
      <c r="E8741" t="s">
        <v>1728</v>
      </c>
      <c r="F8741">
        <v>0</v>
      </c>
      <c r="G8741">
        <v>2</v>
      </c>
      <c r="J8741" t="s">
        <v>14</v>
      </c>
      <c r="K8741">
        <v>1</v>
      </c>
      <c r="L8741">
        <v>1.30349260000366</v>
      </c>
      <c r="M8741">
        <v>83.736372999999702</v>
      </c>
      <c r="N8741">
        <v>2</v>
      </c>
      <c r="O8741">
        <v>0.25036109999928202</v>
      </c>
      <c r="P8741">
        <v>84.145433500001701</v>
      </c>
    </row>
    <row r="8742" spans="1:16" x14ac:dyDescent="0.3">
      <c r="A8742">
        <v>25</v>
      </c>
      <c r="B8742">
        <v>1</v>
      </c>
      <c r="C8742">
        <v>1</v>
      </c>
      <c r="D8742">
        <v>5</v>
      </c>
      <c r="E8742" t="s">
        <v>478</v>
      </c>
      <c r="F8742">
        <v>1</v>
      </c>
      <c r="G8742">
        <v>2</v>
      </c>
      <c r="H8742">
        <v>1.98495120000007</v>
      </c>
      <c r="I8742">
        <v>140.002660699996</v>
      </c>
      <c r="J8742" t="s">
        <v>16</v>
      </c>
      <c r="K8742">
        <v>1</v>
      </c>
      <c r="L8742">
        <v>0.75424170000042101</v>
      </c>
      <c r="M8742">
        <v>85.403955200003097</v>
      </c>
      <c r="N8742">
        <v>3</v>
      </c>
      <c r="O8742">
        <v>0.21186730000044901</v>
      </c>
      <c r="P8742">
        <v>85.754810999998895</v>
      </c>
    </row>
    <row r="8743" spans="1:16" x14ac:dyDescent="0.3">
      <c r="A8743">
        <v>25</v>
      </c>
      <c r="B8743">
        <v>1</v>
      </c>
      <c r="C8743">
        <v>1</v>
      </c>
      <c r="D8743">
        <v>5</v>
      </c>
      <c r="E8743" t="s">
        <v>1315</v>
      </c>
      <c r="F8743">
        <v>0</v>
      </c>
      <c r="G8743">
        <v>2</v>
      </c>
      <c r="J8743" t="s">
        <v>16</v>
      </c>
      <c r="K8743">
        <v>0</v>
      </c>
      <c r="L8743">
        <v>0.63118760000361396</v>
      </c>
      <c r="M8743">
        <v>86.897316100003096</v>
      </c>
      <c r="N8743">
        <v>3</v>
      </c>
      <c r="O8743">
        <v>0.48942840000381699</v>
      </c>
      <c r="P8743">
        <v>87.5203078999984</v>
      </c>
    </row>
    <row r="8744" spans="1:16" x14ac:dyDescent="0.3">
      <c r="A8744">
        <v>25</v>
      </c>
      <c r="B8744">
        <v>1</v>
      </c>
      <c r="C8744">
        <v>1</v>
      </c>
      <c r="D8744">
        <v>5</v>
      </c>
      <c r="E8744" t="s">
        <v>200</v>
      </c>
      <c r="F8744">
        <v>0</v>
      </c>
      <c r="G8744">
        <v>2</v>
      </c>
      <c r="J8744" t="s">
        <v>16</v>
      </c>
      <c r="K8744">
        <v>0</v>
      </c>
      <c r="L8744">
        <v>0.88775399999576599</v>
      </c>
      <c r="M8744">
        <v>88.920611599998693</v>
      </c>
      <c r="N8744">
        <v>2</v>
      </c>
      <c r="O8744">
        <v>0.692361100002017</v>
      </c>
      <c r="P8744">
        <v>89.747203099999794</v>
      </c>
    </row>
    <row r="8745" spans="1:16" x14ac:dyDescent="0.3">
      <c r="A8745">
        <v>25</v>
      </c>
      <c r="B8745">
        <v>1</v>
      </c>
      <c r="C8745">
        <v>1</v>
      </c>
      <c r="D8745">
        <v>5</v>
      </c>
      <c r="E8745" t="s">
        <v>1506</v>
      </c>
      <c r="F8745">
        <v>1</v>
      </c>
      <c r="G8745">
        <v>2</v>
      </c>
      <c r="H8745">
        <v>1.9827967999954099</v>
      </c>
      <c r="I8745">
        <v>55.001097499996803</v>
      </c>
      <c r="J8745" t="s">
        <v>16</v>
      </c>
      <c r="K8745">
        <v>1</v>
      </c>
      <c r="L8745">
        <v>1.0216180999996101</v>
      </c>
      <c r="M8745">
        <v>91.287695500002897</v>
      </c>
      <c r="N8745">
        <v>1</v>
      </c>
      <c r="O8745">
        <v>0.720372199997655</v>
      </c>
      <c r="P8745">
        <v>92.151131899998305</v>
      </c>
    </row>
    <row r="8746" spans="1:16" x14ac:dyDescent="0.3">
      <c r="A8746">
        <v>25</v>
      </c>
      <c r="B8746">
        <v>1</v>
      </c>
      <c r="C8746">
        <v>1</v>
      </c>
      <c r="D8746">
        <v>5</v>
      </c>
      <c r="E8746" t="s">
        <v>648</v>
      </c>
      <c r="F8746">
        <v>1</v>
      </c>
      <c r="G8746">
        <v>2</v>
      </c>
      <c r="H8746">
        <v>1.98171159999765</v>
      </c>
      <c r="I8746">
        <v>10.0002052999989</v>
      </c>
      <c r="J8746" t="s">
        <v>16</v>
      </c>
      <c r="K8746">
        <v>1</v>
      </c>
      <c r="L8746">
        <v>0.59770310000021698</v>
      </c>
      <c r="M8746">
        <v>93.263867499998</v>
      </c>
      <c r="N8746">
        <v>3</v>
      </c>
      <c r="O8746">
        <v>0.17326210000464901</v>
      </c>
      <c r="P8746">
        <v>93.548167200002396</v>
      </c>
    </row>
    <row r="8747" spans="1:16" x14ac:dyDescent="0.3">
      <c r="A8747">
        <v>25</v>
      </c>
      <c r="B8747">
        <v>1</v>
      </c>
      <c r="C8747">
        <v>1</v>
      </c>
      <c r="D8747">
        <v>5</v>
      </c>
      <c r="E8747" t="s">
        <v>889</v>
      </c>
      <c r="F8747">
        <v>0</v>
      </c>
      <c r="G8747">
        <v>2</v>
      </c>
      <c r="J8747" t="s">
        <v>14</v>
      </c>
      <c r="K8747">
        <v>1</v>
      </c>
      <c r="L8747">
        <v>0.93678479999653097</v>
      </c>
      <c r="M8747">
        <v>95.002855099999607</v>
      </c>
      <c r="N8747">
        <v>2</v>
      </c>
      <c r="O8747">
        <v>9.3085499996959697E-2</v>
      </c>
      <c r="P8747">
        <v>95.259901199999206</v>
      </c>
    </row>
    <row r="8748" spans="1:16" x14ac:dyDescent="0.3">
      <c r="A8748">
        <v>25</v>
      </c>
      <c r="B8748">
        <v>1</v>
      </c>
      <c r="C8748">
        <v>1</v>
      </c>
      <c r="D8748">
        <v>5</v>
      </c>
      <c r="E8748" t="s">
        <v>1303</v>
      </c>
      <c r="F8748">
        <v>1</v>
      </c>
      <c r="G8748">
        <v>2</v>
      </c>
      <c r="H8748">
        <v>1.98312309999892</v>
      </c>
      <c r="I8748">
        <v>67.501362199997004</v>
      </c>
      <c r="J8748" t="s">
        <v>16</v>
      </c>
      <c r="K8748">
        <v>1</v>
      </c>
      <c r="L8748">
        <v>0.88892029999988198</v>
      </c>
      <c r="M8748">
        <v>96.655215400001893</v>
      </c>
      <c r="N8748">
        <v>3</v>
      </c>
      <c r="O8748">
        <v>0.144337600002473</v>
      </c>
      <c r="P8748">
        <v>96.927195900003397</v>
      </c>
    </row>
    <row r="8749" spans="1:16" x14ac:dyDescent="0.3">
      <c r="A8749">
        <v>25</v>
      </c>
      <c r="B8749">
        <v>1</v>
      </c>
      <c r="C8749">
        <v>1</v>
      </c>
      <c r="D8749">
        <v>5</v>
      </c>
      <c r="E8749" t="s">
        <v>480</v>
      </c>
      <c r="F8749">
        <v>0</v>
      </c>
      <c r="G8749">
        <v>2</v>
      </c>
      <c r="J8749" t="s">
        <v>16</v>
      </c>
      <c r="K8749">
        <v>0</v>
      </c>
      <c r="L8749">
        <v>0.58540579999680598</v>
      </c>
      <c r="M8749">
        <v>98.018277399998595</v>
      </c>
      <c r="N8749">
        <v>3</v>
      </c>
      <c r="O8749">
        <v>0.128476499994576</v>
      </c>
      <c r="P8749">
        <v>98.255359599999807</v>
      </c>
    </row>
    <row r="8750" spans="1:16" x14ac:dyDescent="0.3">
      <c r="A8750">
        <v>25</v>
      </c>
      <c r="B8750">
        <v>1</v>
      </c>
      <c r="C8750">
        <v>1</v>
      </c>
      <c r="D8750">
        <v>5</v>
      </c>
      <c r="E8750" t="s">
        <v>904</v>
      </c>
      <c r="F8750">
        <v>1</v>
      </c>
      <c r="G8750">
        <v>2</v>
      </c>
      <c r="H8750">
        <v>1.9840650000041899</v>
      </c>
      <c r="I8750">
        <v>102.502006899995</v>
      </c>
      <c r="J8750" t="s">
        <v>16</v>
      </c>
      <c r="K8750">
        <v>1</v>
      </c>
      <c r="L8750">
        <v>0.59857570000167504</v>
      </c>
      <c r="M8750">
        <v>99.364655199999106</v>
      </c>
      <c r="N8750">
        <v>3</v>
      </c>
      <c r="O8750">
        <v>0.16843789999984399</v>
      </c>
      <c r="P8750">
        <v>99.647295200003995</v>
      </c>
    </row>
    <row r="8751" spans="1:16" x14ac:dyDescent="0.3">
      <c r="A8751">
        <v>25</v>
      </c>
      <c r="B8751">
        <v>1</v>
      </c>
      <c r="C8751">
        <v>1</v>
      </c>
      <c r="D8751">
        <v>5</v>
      </c>
      <c r="E8751" t="s">
        <v>1814</v>
      </c>
      <c r="F8751">
        <v>1</v>
      </c>
      <c r="G8751">
        <v>2</v>
      </c>
      <c r="H8751">
        <v>1.9816274000040699</v>
      </c>
      <c r="I8751">
        <v>5.0001476999968899</v>
      </c>
      <c r="J8751" t="s">
        <v>16</v>
      </c>
      <c r="K8751">
        <v>1</v>
      </c>
      <c r="L8751">
        <v>0.98929869999847098</v>
      </c>
      <c r="M8751">
        <v>101.1553919</v>
      </c>
      <c r="N8751">
        <v>3</v>
      </c>
      <c r="O8751">
        <v>0.14610590000665999</v>
      </c>
      <c r="P8751">
        <v>101.43294859999899</v>
      </c>
    </row>
    <row r="8752" spans="1:16" x14ac:dyDescent="0.3">
      <c r="A8752">
        <v>25</v>
      </c>
      <c r="B8752">
        <v>1</v>
      </c>
      <c r="C8752">
        <v>1</v>
      </c>
      <c r="D8752">
        <v>5</v>
      </c>
      <c r="E8752" t="s">
        <v>1027</v>
      </c>
      <c r="F8752">
        <v>1</v>
      </c>
      <c r="G8752">
        <v>2</v>
      </c>
      <c r="H8752">
        <v>1.9819678000058001</v>
      </c>
      <c r="I8752">
        <v>20.000421699995101</v>
      </c>
      <c r="J8752" t="s">
        <v>16</v>
      </c>
      <c r="K8752">
        <v>1</v>
      </c>
      <c r="L8752">
        <v>0.55538849999720696</v>
      </c>
      <c r="M8752">
        <v>102.5049029</v>
      </c>
      <c r="N8752">
        <v>3</v>
      </c>
      <c r="O8752">
        <v>0.19222620000073201</v>
      </c>
      <c r="P8752">
        <v>102.815175100004</v>
      </c>
    </row>
    <row r="8753" spans="1:16" x14ac:dyDescent="0.3">
      <c r="A8753">
        <v>25</v>
      </c>
      <c r="B8753">
        <v>1</v>
      </c>
      <c r="C8753">
        <v>1</v>
      </c>
      <c r="D8753">
        <v>5</v>
      </c>
      <c r="E8753" t="s">
        <v>1298</v>
      </c>
      <c r="F8753">
        <v>0</v>
      </c>
      <c r="G8753">
        <v>2</v>
      </c>
      <c r="J8753" t="s">
        <v>16</v>
      </c>
      <c r="K8753">
        <v>0</v>
      </c>
      <c r="L8753">
        <v>0.74257989999750895</v>
      </c>
      <c r="M8753">
        <v>104.075347999998</v>
      </c>
      <c r="N8753">
        <v>3</v>
      </c>
      <c r="O8753">
        <v>0.21662160000414599</v>
      </c>
      <c r="P8753">
        <v>104.44747500000101</v>
      </c>
    </row>
    <row r="8754" spans="1:16" x14ac:dyDescent="0.3">
      <c r="A8754">
        <v>25</v>
      </c>
      <c r="B8754">
        <v>1</v>
      </c>
      <c r="C8754">
        <v>1</v>
      </c>
      <c r="D8754">
        <v>5</v>
      </c>
      <c r="E8754" t="s">
        <v>1347</v>
      </c>
      <c r="F8754">
        <v>1</v>
      </c>
      <c r="G8754">
        <v>2</v>
      </c>
      <c r="H8754">
        <v>1.9833204000024101</v>
      </c>
      <c r="I8754">
        <v>77.501507900000405</v>
      </c>
      <c r="J8754" t="s">
        <v>16</v>
      </c>
      <c r="K8754">
        <v>1</v>
      </c>
      <c r="L8754">
        <v>0.83860080000158599</v>
      </c>
      <c r="M8754">
        <v>105.804645000004</v>
      </c>
      <c r="N8754">
        <v>3</v>
      </c>
      <c r="O8754">
        <v>7.7348200000415104E-2</v>
      </c>
      <c r="P8754">
        <v>106.020185300004</v>
      </c>
    </row>
    <row r="8755" spans="1:16" x14ac:dyDescent="0.3">
      <c r="A8755">
        <v>25</v>
      </c>
      <c r="B8755">
        <v>1</v>
      </c>
      <c r="C8755">
        <v>1</v>
      </c>
      <c r="D8755">
        <v>5</v>
      </c>
      <c r="E8755" t="s">
        <v>1941</v>
      </c>
      <c r="F8755">
        <v>0</v>
      </c>
      <c r="G8755">
        <v>2</v>
      </c>
      <c r="J8755" t="s">
        <v>14</v>
      </c>
      <c r="K8755">
        <v>1</v>
      </c>
      <c r="L8755">
        <v>1.00526830000308</v>
      </c>
      <c r="M8755">
        <v>107.53806330000199</v>
      </c>
      <c r="N8755">
        <v>2</v>
      </c>
      <c r="O8755">
        <v>0.116926599999715</v>
      </c>
      <c r="P8755">
        <v>107.81978759999799</v>
      </c>
    </row>
    <row r="8756" spans="1:16" x14ac:dyDescent="0.3">
      <c r="A8756">
        <v>25</v>
      </c>
      <c r="B8756">
        <v>1</v>
      </c>
      <c r="C8756">
        <v>1</v>
      </c>
      <c r="D8756">
        <v>5</v>
      </c>
      <c r="E8756" t="s">
        <v>314</v>
      </c>
      <c r="F8756">
        <v>1</v>
      </c>
      <c r="G8756">
        <v>2</v>
      </c>
      <c r="H8756">
        <v>1.9827009000000499</v>
      </c>
      <c r="I8756">
        <v>50.001026999998402</v>
      </c>
      <c r="J8756" t="s">
        <v>16</v>
      </c>
      <c r="K8756">
        <v>1</v>
      </c>
      <c r="L8756">
        <v>0.60344489999988604</v>
      </c>
      <c r="M8756">
        <v>108.936100700004</v>
      </c>
      <c r="N8756">
        <v>3</v>
      </c>
      <c r="O8756">
        <v>7.2369100002106307E-2</v>
      </c>
      <c r="P8756">
        <v>109.151220500004</v>
      </c>
    </row>
    <row r="8757" spans="1:16" x14ac:dyDescent="0.3">
      <c r="A8757">
        <v>25</v>
      </c>
      <c r="B8757">
        <v>1</v>
      </c>
      <c r="C8757">
        <v>1</v>
      </c>
      <c r="D8757">
        <v>5</v>
      </c>
      <c r="E8757" t="s">
        <v>664</v>
      </c>
      <c r="F8757">
        <v>1</v>
      </c>
      <c r="G8757">
        <v>2</v>
      </c>
      <c r="H8757">
        <v>1.9822507999997501</v>
      </c>
      <c r="I8757">
        <v>32.500694099995599</v>
      </c>
      <c r="J8757" t="s">
        <v>16</v>
      </c>
      <c r="K8757">
        <v>1</v>
      </c>
      <c r="L8757">
        <v>0.586514200003876</v>
      </c>
      <c r="M8757">
        <v>110.252505600001</v>
      </c>
      <c r="N8757">
        <v>3</v>
      </c>
      <c r="O8757">
        <v>0.114013699996576</v>
      </c>
      <c r="P8757">
        <v>110.50488240000401</v>
      </c>
    </row>
    <row r="8758" spans="1:16" x14ac:dyDescent="0.3">
      <c r="A8758">
        <v>25</v>
      </c>
      <c r="B8758">
        <v>1</v>
      </c>
      <c r="C8758">
        <v>1</v>
      </c>
      <c r="D8758">
        <v>5</v>
      </c>
      <c r="E8758" t="s">
        <v>1004</v>
      </c>
      <c r="F8758">
        <v>1</v>
      </c>
      <c r="G8758">
        <v>2</v>
      </c>
      <c r="H8758">
        <v>1.9839109999957101</v>
      </c>
      <c r="I8758">
        <v>100.001946999997</v>
      </c>
      <c r="J8758" t="s">
        <v>16</v>
      </c>
      <c r="K8758">
        <v>1</v>
      </c>
      <c r="L8758">
        <v>0.77988019999611402</v>
      </c>
      <c r="M8758">
        <v>111.79593439999699</v>
      </c>
      <c r="N8758">
        <v>3</v>
      </c>
      <c r="O8758">
        <v>0.146036199999799</v>
      </c>
      <c r="P8758">
        <v>112.08088360000001</v>
      </c>
    </row>
    <row r="8759" spans="1:16" x14ac:dyDescent="0.3">
      <c r="A8759">
        <v>25</v>
      </c>
      <c r="B8759">
        <v>1</v>
      </c>
      <c r="C8759">
        <v>1</v>
      </c>
      <c r="D8759">
        <v>5</v>
      </c>
      <c r="E8759" t="s">
        <v>1793</v>
      </c>
      <c r="F8759">
        <v>1</v>
      </c>
      <c r="G8759">
        <v>2</v>
      </c>
      <c r="H8759">
        <v>1.9825085999982499</v>
      </c>
      <c r="I8759">
        <v>42.500901999999797</v>
      </c>
      <c r="J8759" t="s">
        <v>16</v>
      </c>
      <c r="K8759">
        <v>1</v>
      </c>
      <c r="L8759">
        <v>1.0077525999950001</v>
      </c>
      <c r="M8759">
        <v>113.607033100001</v>
      </c>
      <c r="N8759">
        <v>2</v>
      </c>
      <c r="O8759">
        <v>0.14899080000032</v>
      </c>
      <c r="P8759">
        <v>113.89172140000299</v>
      </c>
    </row>
    <row r="8760" spans="1:16" x14ac:dyDescent="0.3">
      <c r="A8760">
        <v>25</v>
      </c>
      <c r="B8760">
        <v>1</v>
      </c>
      <c r="C8760">
        <v>1</v>
      </c>
      <c r="D8760">
        <v>5</v>
      </c>
      <c r="E8760" t="s">
        <v>892</v>
      </c>
      <c r="F8760">
        <v>0</v>
      </c>
      <c r="G8760">
        <v>2</v>
      </c>
      <c r="J8760" t="s">
        <v>16</v>
      </c>
      <c r="K8760">
        <v>0</v>
      </c>
      <c r="L8760">
        <v>0.67360579999513004</v>
      </c>
      <c r="M8760">
        <v>115.073180799998</v>
      </c>
      <c r="N8760">
        <v>3</v>
      </c>
      <c r="O8760">
        <v>0.116063599998597</v>
      </c>
      <c r="P8760">
        <v>115.315013899999</v>
      </c>
    </row>
    <row r="8761" spans="1:16" x14ac:dyDescent="0.3">
      <c r="A8761">
        <v>25</v>
      </c>
      <c r="B8761">
        <v>1</v>
      </c>
      <c r="C8761">
        <v>1</v>
      </c>
      <c r="D8761">
        <v>5</v>
      </c>
      <c r="E8761" t="s">
        <v>1488</v>
      </c>
      <c r="F8761">
        <v>0</v>
      </c>
      <c r="G8761">
        <v>2</v>
      </c>
      <c r="J8761" t="s">
        <v>16</v>
      </c>
      <c r="K8761">
        <v>0</v>
      </c>
      <c r="L8761">
        <v>0.72144600000319803</v>
      </c>
      <c r="M8761">
        <v>116.554193900003</v>
      </c>
      <c r="N8761">
        <v>2</v>
      </c>
      <c r="O8761">
        <v>0.14854360000026601</v>
      </c>
      <c r="P8761">
        <v>116.84338559999701</v>
      </c>
    </row>
    <row r="8762" spans="1:16" x14ac:dyDescent="0.3">
      <c r="A8762">
        <v>25</v>
      </c>
      <c r="B8762">
        <v>2</v>
      </c>
      <c r="C8762">
        <v>0</v>
      </c>
      <c r="D8762">
        <v>3</v>
      </c>
      <c r="E8762" t="s">
        <v>607</v>
      </c>
      <c r="F8762">
        <v>1</v>
      </c>
      <c r="G8762">
        <v>1</v>
      </c>
      <c r="H8762">
        <v>1.98770499999955</v>
      </c>
      <c r="I8762">
        <v>2.50011289999384</v>
      </c>
      <c r="J8762" t="s">
        <v>16</v>
      </c>
      <c r="K8762">
        <v>1</v>
      </c>
      <c r="L8762">
        <v>2.6888300999999002</v>
      </c>
      <c r="M8762">
        <v>2.6888620000026999</v>
      </c>
      <c r="N8762">
        <v>2</v>
      </c>
      <c r="O8762">
        <v>9.3315799997071694E-2</v>
      </c>
      <c r="P8762">
        <v>2.9234606000027301</v>
      </c>
    </row>
    <row r="8763" spans="1:16" x14ac:dyDescent="0.3">
      <c r="A8763">
        <v>25</v>
      </c>
      <c r="B8763">
        <v>2</v>
      </c>
      <c r="C8763">
        <v>0</v>
      </c>
      <c r="D8763">
        <v>3</v>
      </c>
      <c r="E8763" t="s">
        <v>75</v>
      </c>
      <c r="F8763">
        <v>1</v>
      </c>
      <c r="G8763">
        <v>1</v>
      </c>
      <c r="H8763">
        <v>1.9906034000014201</v>
      </c>
      <c r="I8763">
        <v>140.00220569999499</v>
      </c>
      <c r="J8763" t="s">
        <v>16</v>
      </c>
      <c r="K8763">
        <v>1</v>
      </c>
      <c r="L8763">
        <v>0.73012100000050895</v>
      </c>
      <c r="M8763">
        <v>4.1634513000026301</v>
      </c>
      <c r="N8763">
        <v>3</v>
      </c>
      <c r="O8763">
        <v>8.8391600002068998E-2</v>
      </c>
      <c r="P8763">
        <v>4.3986519000027302</v>
      </c>
    </row>
    <row r="8764" spans="1:16" x14ac:dyDescent="0.3">
      <c r="A8764">
        <v>25</v>
      </c>
      <c r="B8764">
        <v>2</v>
      </c>
      <c r="C8764">
        <v>0</v>
      </c>
      <c r="D8764">
        <v>3</v>
      </c>
      <c r="E8764" t="s">
        <v>818</v>
      </c>
      <c r="F8764">
        <v>0</v>
      </c>
      <c r="G8764">
        <v>1</v>
      </c>
      <c r="J8764" t="s">
        <v>14</v>
      </c>
      <c r="K8764">
        <v>1</v>
      </c>
      <c r="L8764">
        <v>1.1077612000008199</v>
      </c>
      <c r="M8764">
        <v>6.0243034000013704</v>
      </c>
      <c r="N8764">
        <v>2</v>
      </c>
      <c r="O8764">
        <v>0.24957269999868001</v>
      </c>
      <c r="P8764">
        <v>6.3917092999981797</v>
      </c>
    </row>
    <row r="8765" spans="1:16" x14ac:dyDescent="0.3">
      <c r="A8765">
        <v>25</v>
      </c>
      <c r="B8765">
        <v>2</v>
      </c>
      <c r="C8765">
        <v>0</v>
      </c>
      <c r="D8765">
        <v>3</v>
      </c>
      <c r="E8765" t="s">
        <v>676</v>
      </c>
      <c r="F8765">
        <v>1</v>
      </c>
      <c r="G8765">
        <v>1</v>
      </c>
      <c r="H8765">
        <v>1.9887404000037401</v>
      </c>
      <c r="I8765">
        <v>62.500927599998299</v>
      </c>
      <c r="J8765" t="s">
        <v>14</v>
      </c>
      <c r="K8765">
        <v>0</v>
      </c>
      <c r="L8765">
        <v>2.7391034999964199</v>
      </c>
      <c r="M8765">
        <v>9.6391348999968596</v>
      </c>
      <c r="N8765">
        <v>2</v>
      </c>
      <c r="O8765">
        <v>0.40529940000123998</v>
      </c>
      <c r="P8765">
        <v>10.171460700003101</v>
      </c>
    </row>
    <row r="8766" spans="1:16" x14ac:dyDescent="0.3">
      <c r="A8766">
        <v>25</v>
      </c>
      <c r="B8766">
        <v>2</v>
      </c>
      <c r="C8766">
        <v>0</v>
      </c>
      <c r="D8766">
        <v>3</v>
      </c>
      <c r="E8766" t="s">
        <v>1850</v>
      </c>
      <c r="F8766">
        <v>1</v>
      </c>
      <c r="G8766">
        <v>1</v>
      </c>
      <c r="H8766">
        <v>1.98805739999807</v>
      </c>
      <c r="I8766">
        <v>25.000356899996401</v>
      </c>
      <c r="J8766" t="s">
        <v>16</v>
      </c>
      <c r="K8766">
        <v>1</v>
      </c>
      <c r="L8766">
        <v>0.81593410000641597</v>
      </c>
      <c r="M8766">
        <v>11.499265099999301</v>
      </c>
      <c r="N8766">
        <v>3</v>
      </c>
      <c r="O8766">
        <v>0.18838819999655201</v>
      </c>
      <c r="P8766">
        <v>11.810527699999501</v>
      </c>
    </row>
    <row r="8767" spans="1:16" x14ac:dyDescent="0.3">
      <c r="A8767">
        <v>25</v>
      </c>
      <c r="B8767">
        <v>2</v>
      </c>
      <c r="C8767">
        <v>0</v>
      </c>
      <c r="D8767">
        <v>3</v>
      </c>
      <c r="E8767" t="s">
        <v>988</v>
      </c>
      <c r="F8767">
        <v>1</v>
      </c>
      <c r="G8767">
        <v>1</v>
      </c>
      <c r="H8767">
        <v>1.9886700999995801</v>
      </c>
      <c r="I8767">
        <v>55.000782199997097</v>
      </c>
      <c r="J8767" t="s">
        <v>16</v>
      </c>
      <c r="K8767">
        <v>1</v>
      </c>
      <c r="L8767">
        <v>1.2109842999998399</v>
      </c>
      <c r="M8767">
        <v>13.527560499998801</v>
      </c>
      <c r="N8767">
        <v>2</v>
      </c>
      <c r="O8767">
        <v>0.18603330000041801</v>
      </c>
      <c r="P8767">
        <v>13.8321778000027</v>
      </c>
    </row>
    <row r="8768" spans="1:16" x14ac:dyDescent="0.3">
      <c r="A8768">
        <v>25</v>
      </c>
      <c r="B8768">
        <v>2</v>
      </c>
      <c r="C8768">
        <v>0</v>
      </c>
      <c r="D8768">
        <v>3</v>
      </c>
      <c r="E8768" t="s">
        <v>601</v>
      </c>
      <c r="F8768">
        <v>0</v>
      </c>
      <c r="G8768">
        <v>1</v>
      </c>
      <c r="J8768" t="s">
        <v>16</v>
      </c>
      <c r="K8768">
        <v>0</v>
      </c>
      <c r="L8768">
        <v>0.81335860000399396</v>
      </c>
      <c r="M8768">
        <v>15.1631781999968</v>
      </c>
      <c r="N8768">
        <v>1</v>
      </c>
      <c r="O8768">
        <v>2.36891489999834</v>
      </c>
      <c r="P8768">
        <v>17.647148500000199</v>
      </c>
    </row>
    <row r="8769" spans="1:16" x14ac:dyDescent="0.3">
      <c r="A8769">
        <v>25</v>
      </c>
      <c r="B8769">
        <v>2</v>
      </c>
      <c r="C8769">
        <v>0</v>
      </c>
      <c r="D8769">
        <v>3</v>
      </c>
      <c r="E8769" t="s">
        <v>1199</v>
      </c>
      <c r="F8769">
        <v>0</v>
      </c>
      <c r="G8769">
        <v>1</v>
      </c>
      <c r="J8769" t="s">
        <v>14</v>
      </c>
      <c r="K8769">
        <v>1</v>
      </c>
      <c r="L8769">
        <v>1.46589400000084</v>
      </c>
      <c r="M8769">
        <v>19.632444700000601</v>
      </c>
      <c r="N8769">
        <v>2</v>
      </c>
      <c r="O8769">
        <v>1.63578370000323</v>
      </c>
      <c r="P8769">
        <v>21.409965699996999</v>
      </c>
    </row>
    <row r="8770" spans="1:16" x14ac:dyDescent="0.3">
      <c r="A8770">
        <v>25</v>
      </c>
      <c r="B8770">
        <v>2</v>
      </c>
      <c r="C8770">
        <v>0</v>
      </c>
      <c r="D8770">
        <v>3</v>
      </c>
      <c r="E8770" t="s">
        <v>347</v>
      </c>
      <c r="F8770">
        <v>1</v>
      </c>
      <c r="G8770">
        <v>1</v>
      </c>
      <c r="H8770">
        <v>1.9901791999945999</v>
      </c>
      <c r="I8770">
        <v>125.001860899996</v>
      </c>
      <c r="J8770" t="s">
        <v>16</v>
      </c>
      <c r="K8770">
        <v>1</v>
      </c>
      <c r="L8770">
        <v>3.5728061000045299</v>
      </c>
      <c r="M8770">
        <v>25.4892536999978</v>
      </c>
      <c r="N8770">
        <v>2</v>
      </c>
      <c r="O8770">
        <v>0.14620749999448901</v>
      </c>
      <c r="P8770">
        <v>25.776364799996401</v>
      </c>
    </row>
    <row r="8771" spans="1:16" x14ac:dyDescent="0.3">
      <c r="A8771">
        <v>25</v>
      </c>
      <c r="B8771">
        <v>2</v>
      </c>
      <c r="C8771">
        <v>0</v>
      </c>
      <c r="D8771">
        <v>3</v>
      </c>
      <c r="E8771" t="s">
        <v>19</v>
      </c>
      <c r="F8771">
        <v>1</v>
      </c>
      <c r="G8771">
        <v>1</v>
      </c>
      <c r="H8771">
        <v>1.98830779999844</v>
      </c>
      <c r="I8771">
        <v>40.000514599996698</v>
      </c>
      <c r="J8771" t="s">
        <v>16</v>
      </c>
      <c r="K8771">
        <v>1</v>
      </c>
      <c r="L8771">
        <v>0.67865869999513995</v>
      </c>
      <c r="M8771">
        <v>26.961737199999298</v>
      </c>
      <c r="N8771">
        <v>3</v>
      </c>
      <c r="O8771">
        <v>0.16044909999618501</v>
      </c>
      <c r="P8771">
        <v>27.246538300001699</v>
      </c>
    </row>
    <row r="8772" spans="1:16" x14ac:dyDescent="0.3">
      <c r="A8772">
        <v>25</v>
      </c>
      <c r="B8772">
        <v>2</v>
      </c>
      <c r="C8772">
        <v>0</v>
      </c>
      <c r="D8772">
        <v>3</v>
      </c>
      <c r="E8772" t="s">
        <v>618</v>
      </c>
      <c r="F8772">
        <v>0</v>
      </c>
      <c r="G8772">
        <v>1</v>
      </c>
      <c r="J8772" t="s">
        <v>14</v>
      </c>
      <c r="K8772">
        <v>1</v>
      </c>
      <c r="L8772">
        <v>2.3566454999963802</v>
      </c>
      <c r="M8772">
        <v>30.123133100001699</v>
      </c>
      <c r="N8772">
        <v>2</v>
      </c>
      <c r="O8772">
        <v>0.34009929999592697</v>
      </c>
      <c r="P8772">
        <v>30.610214100000999</v>
      </c>
    </row>
    <row r="8773" spans="1:16" x14ac:dyDescent="0.3">
      <c r="A8773">
        <v>25</v>
      </c>
      <c r="B8773">
        <v>2</v>
      </c>
      <c r="C8773">
        <v>0</v>
      </c>
      <c r="D8773">
        <v>3</v>
      </c>
      <c r="E8773" t="s">
        <v>1050</v>
      </c>
      <c r="F8773">
        <v>1</v>
      </c>
      <c r="G8773">
        <v>1</v>
      </c>
      <c r="H8773">
        <v>1.9896302999986799</v>
      </c>
      <c r="I8773">
        <v>102.501516499993</v>
      </c>
      <c r="J8773" t="s">
        <v>16</v>
      </c>
      <c r="K8773">
        <v>1</v>
      </c>
      <c r="L8773">
        <v>0.74353690000134498</v>
      </c>
      <c r="M8773">
        <v>31.859973899998302</v>
      </c>
      <c r="N8773">
        <v>3</v>
      </c>
      <c r="O8773">
        <v>0.200126299998374</v>
      </c>
      <c r="P8773">
        <v>32.150332799996299</v>
      </c>
    </row>
    <row r="8774" spans="1:16" x14ac:dyDescent="0.3">
      <c r="A8774">
        <v>25</v>
      </c>
      <c r="B8774">
        <v>2</v>
      </c>
      <c r="C8774">
        <v>0</v>
      </c>
      <c r="D8774">
        <v>3</v>
      </c>
      <c r="E8774" t="s">
        <v>565</v>
      </c>
      <c r="F8774">
        <v>0</v>
      </c>
      <c r="G8774">
        <v>1</v>
      </c>
      <c r="J8774" t="s">
        <v>14</v>
      </c>
      <c r="K8774">
        <v>1</v>
      </c>
      <c r="L8774">
        <v>1.2791595999951799</v>
      </c>
      <c r="M8774">
        <v>33.945510600002301</v>
      </c>
      <c r="N8774">
        <v>2</v>
      </c>
      <c r="O8774">
        <v>0.336470000002009</v>
      </c>
      <c r="P8774">
        <v>34.390578899998197</v>
      </c>
    </row>
    <row r="8775" spans="1:16" x14ac:dyDescent="0.3">
      <c r="A8775">
        <v>25</v>
      </c>
      <c r="B8775">
        <v>2</v>
      </c>
      <c r="C8775">
        <v>0</v>
      </c>
      <c r="D8775">
        <v>3</v>
      </c>
      <c r="E8775" t="s">
        <v>1172</v>
      </c>
      <c r="F8775">
        <v>1</v>
      </c>
      <c r="G8775">
        <v>1</v>
      </c>
      <c r="H8775">
        <v>1.9900813999993301</v>
      </c>
      <c r="I8775">
        <v>120.001804899999</v>
      </c>
      <c r="J8775" t="s">
        <v>16</v>
      </c>
      <c r="K8775">
        <v>1</v>
      </c>
      <c r="L8775">
        <v>0.99082749999797703</v>
      </c>
      <c r="M8775">
        <v>35.890530199998501</v>
      </c>
      <c r="N8775">
        <v>3</v>
      </c>
      <c r="O8775">
        <v>0.145007299994177</v>
      </c>
      <c r="P8775">
        <v>36.159158100002998</v>
      </c>
    </row>
    <row r="8776" spans="1:16" x14ac:dyDescent="0.3">
      <c r="A8776">
        <v>25</v>
      </c>
      <c r="B8776">
        <v>2</v>
      </c>
      <c r="C8776">
        <v>0</v>
      </c>
      <c r="D8776">
        <v>3</v>
      </c>
      <c r="E8776" t="s">
        <v>811</v>
      </c>
      <c r="F8776">
        <v>0</v>
      </c>
      <c r="G8776">
        <v>1</v>
      </c>
      <c r="J8776" t="s">
        <v>16</v>
      </c>
      <c r="K8776">
        <v>0</v>
      </c>
      <c r="L8776">
        <v>4.5347662999993199</v>
      </c>
      <c r="M8776">
        <v>41.201255499996499</v>
      </c>
      <c r="N8776">
        <v>2</v>
      </c>
      <c r="O8776">
        <v>0.108411199995317</v>
      </c>
      <c r="P8776">
        <v>41.442531300002898</v>
      </c>
    </row>
    <row r="8777" spans="1:16" x14ac:dyDescent="0.3">
      <c r="A8777">
        <v>25</v>
      </c>
      <c r="B8777">
        <v>2</v>
      </c>
      <c r="C8777">
        <v>0</v>
      </c>
      <c r="D8777">
        <v>3</v>
      </c>
      <c r="E8777" t="s">
        <v>214</v>
      </c>
      <c r="F8777">
        <v>0</v>
      </c>
      <c r="G8777">
        <v>1</v>
      </c>
      <c r="J8777" t="s">
        <v>14</v>
      </c>
      <c r="K8777">
        <v>1</v>
      </c>
      <c r="L8777">
        <v>1.05275719999918</v>
      </c>
      <c r="M8777">
        <v>43.002590299998701</v>
      </c>
      <c r="N8777">
        <v>2</v>
      </c>
      <c r="O8777">
        <v>0.19418909999512801</v>
      </c>
      <c r="P8777">
        <v>43.3203311999969</v>
      </c>
    </row>
    <row r="8778" spans="1:16" x14ac:dyDescent="0.3">
      <c r="A8778">
        <v>25</v>
      </c>
      <c r="B8778">
        <v>2</v>
      </c>
      <c r="C8778">
        <v>0</v>
      </c>
      <c r="D8778">
        <v>3</v>
      </c>
      <c r="E8778" t="s">
        <v>1121</v>
      </c>
      <c r="F8778">
        <v>1</v>
      </c>
      <c r="G8778">
        <v>1</v>
      </c>
      <c r="H8778">
        <v>1.98992100000032</v>
      </c>
      <c r="I8778">
        <v>117.5017352</v>
      </c>
      <c r="J8778" t="s">
        <v>16</v>
      </c>
      <c r="K8778">
        <v>1</v>
      </c>
      <c r="L8778">
        <v>0.62435539999569301</v>
      </c>
      <c r="M8778">
        <v>44.457482999998298</v>
      </c>
      <c r="N8778">
        <v>3</v>
      </c>
      <c r="O8778">
        <v>0.18831360000331199</v>
      </c>
      <c r="P8778">
        <v>44.762417099998899</v>
      </c>
    </row>
    <row r="8779" spans="1:16" x14ac:dyDescent="0.3">
      <c r="A8779">
        <v>25</v>
      </c>
      <c r="B8779">
        <v>2</v>
      </c>
      <c r="C8779">
        <v>0</v>
      </c>
      <c r="D8779">
        <v>3</v>
      </c>
      <c r="E8779" t="s">
        <v>54</v>
      </c>
      <c r="F8779">
        <v>1</v>
      </c>
      <c r="G8779">
        <v>1</v>
      </c>
      <c r="H8779">
        <v>1.9880954000036599</v>
      </c>
      <c r="I8779">
        <v>30.0004090999937</v>
      </c>
      <c r="J8779" t="s">
        <v>16</v>
      </c>
      <c r="K8779">
        <v>1</v>
      </c>
      <c r="L8779">
        <v>0.63219789999857301</v>
      </c>
      <c r="M8779">
        <v>45.898370499999103</v>
      </c>
      <c r="N8779">
        <v>3</v>
      </c>
      <c r="O8779">
        <v>0.19442679999338</v>
      </c>
      <c r="P8779">
        <v>46.216491699997299</v>
      </c>
    </row>
    <row r="8780" spans="1:16" x14ac:dyDescent="0.3">
      <c r="A8780">
        <v>25</v>
      </c>
      <c r="B8780">
        <v>2</v>
      </c>
      <c r="C8780">
        <v>0</v>
      </c>
      <c r="D8780">
        <v>3</v>
      </c>
      <c r="E8780" t="s">
        <v>1326</v>
      </c>
      <c r="F8780">
        <v>0</v>
      </c>
      <c r="G8780">
        <v>1</v>
      </c>
      <c r="J8780" t="s">
        <v>14</v>
      </c>
      <c r="K8780">
        <v>1</v>
      </c>
      <c r="L8780">
        <v>1.5771546999967501</v>
      </c>
      <c r="M8780">
        <v>48.310231299998101</v>
      </c>
      <c r="N8780">
        <v>3</v>
      </c>
      <c r="O8780">
        <v>0.163208199999644</v>
      </c>
      <c r="P8780">
        <v>48.593214499997003</v>
      </c>
    </row>
    <row r="8781" spans="1:16" x14ac:dyDescent="0.3">
      <c r="A8781">
        <v>25</v>
      </c>
      <c r="B8781">
        <v>2</v>
      </c>
      <c r="C8781">
        <v>0</v>
      </c>
      <c r="D8781">
        <v>3</v>
      </c>
      <c r="E8781" t="s">
        <v>714</v>
      </c>
      <c r="F8781">
        <v>0</v>
      </c>
      <c r="G8781">
        <v>1</v>
      </c>
      <c r="J8781" t="s">
        <v>14</v>
      </c>
      <c r="K8781">
        <v>1</v>
      </c>
      <c r="L8781">
        <v>0.91880360000504901</v>
      </c>
      <c r="M8781">
        <v>50.0184823000018</v>
      </c>
      <c r="N8781">
        <v>3</v>
      </c>
      <c r="O8781">
        <v>0.106564099995012</v>
      </c>
      <c r="P8781">
        <v>50.264701599997402</v>
      </c>
    </row>
    <row r="8782" spans="1:16" x14ac:dyDescent="0.3">
      <c r="A8782">
        <v>25</v>
      </c>
      <c r="B8782">
        <v>2</v>
      </c>
      <c r="C8782">
        <v>0</v>
      </c>
      <c r="D8782">
        <v>3</v>
      </c>
      <c r="E8782" t="s">
        <v>1251</v>
      </c>
      <c r="F8782">
        <v>1</v>
      </c>
      <c r="G8782">
        <v>1</v>
      </c>
      <c r="H8782">
        <v>1.98979349999718</v>
      </c>
      <c r="I8782">
        <v>110.00157919999801</v>
      </c>
      <c r="J8782" t="s">
        <v>16</v>
      </c>
      <c r="K8782">
        <v>1</v>
      </c>
      <c r="L8782">
        <v>3.6362434000038801</v>
      </c>
      <c r="M8782">
        <v>54.419175600000003</v>
      </c>
      <c r="N8782">
        <v>2</v>
      </c>
      <c r="O8782">
        <v>0.123689400003059</v>
      </c>
      <c r="P8782">
        <v>54.681900399999002</v>
      </c>
    </row>
    <row r="8783" spans="1:16" x14ac:dyDescent="0.3">
      <c r="A8783">
        <v>25</v>
      </c>
      <c r="B8783">
        <v>2</v>
      </c>
      <c r="C8783">
        <v>0</v>
      </c>
      <c r="D8783">
        <v>3</v>
      </c>
      <c r="E8783" t="s">
        <v>321</v>
      </c>
      <c r="F8783">
        <v>0</v>
      </c>
      <c r="G8783">
        <v>1</v>
      </c>
      <c r="J8783" t="s">
        <v>16</v>
      </c>
      <c r="K8783">
        <v>0</v>
      </c>
      <c r="L8783">
        <v>4.8898541000016902</v>
      </c>
      <c r="M8783">
        <v>60.089485899996397</v>
      </c>
      <c r="N8783">
        <v>2</v>
      </c>
      <c r="O8783">
        <v>0.16226409999944699</v>
      </c>
      <c r="P8783">
        <v>60.344411500002003</v>
      </c>
    </row>
    <row r="8784" spans="1:16" x14ac:dyDescent="0.3">
      <c r="A8784">
        <v>25</v>
      </c>
      <c r="B8784">
        <v>2</v>
      </c>
      <c r="C8784">
        <v>0</v>
      </c>
      <c r="D8784">
        <v>3</v>
      </c>
      <c r="E8784" t="s">
        <v>783</v>
      </c>
      <c r="F8784">
        <v>1</v>
      </c>
      <c r="G8784">
        <v>1</v>
      </c>
      <c r="H8784">
        <v>1.9879566000017801</v>
      </c>
      <c r="I8784">
        <v>17.5002734999944</v>
      </c>
      <c r="J8784" t="s">
        <v>16</v>
      </c>
      <c r="K8784">
        <v>1</v>
      </c>
      <c r="L8784">
        <v>3.1883869000012099</v>
      </c>
      <c r="M8784">
        <v>64.040435599999896</v>
      </c>
      <c r="N8784">
        <v>2</v>
      </c>
      <c r="O8784">
        <v>0.15457659999810899</v>
      </c>
      <c r="P8784">
        <v>64.3126613999993</v>
      </c>
    </row>
    <row r="8785" spans="1:16" x14ac:dyDescent="0.3">
      <c r="A8785">
        <v>25</v>
      </c>
      <c r="B8785">
        <v>2</v>
      </c>
      <c r="C8785">
        <v>0</v>
      </c>
      <c r="D8785">
        <v>3</v>
      </c>
      <c r="E8785" t="s">
        <v>1031</v>
      </c>
      <c r="F8785">
        <v>0</v>
      </c>
      <c r="G8785">
        <v>1</v>
      </c>
      <c r="J8785" t="s">
        <v>14</v>
      </c>
      <c r="K8785">
        <v>1</v>
      </c>
      <c r="L8785">
        <v>2.8412979999993699</v>
      </c>
      <c r="M8785">
        <v>67.657095800001102</v>
      </c>
      <c r="N8785">
        <v>2</v>
      </c>
      <c r="O8785">
        <v>0.283738000005542</v>
      </c>
      <c r="P8785">
        <v>68.089792200000403</v>
      </c>
    </row>
    <row r="8786" spans="1:16" x14ac:dyDescent="0.3">
      <c r="A8786">
        <v>25</v>
      </c>
      <c r="B8786">
        <v>2</v>
      </c>
      <c r="C8786">
        <v>0</v>
      </c>
      <c r="D8786">
        <v>3</v>
      </c>
      <c r="E8786" t="s">
        <v>1396</v>
      </c>
      <c r="F8786">
        <v>1</v>
      </c>
      <c r="G8786">
        <v>1</v>
      </c>
      <c r="H8786">
        <v>1.98772839999583</v>
      </c>
      <c r="I8786">
        <v>7.5001390999968898</v>
      </c>
      <c r="J8786" t="s">
        <v>16</v>
      </c>
      <c r="K8786">
        <v>1</v>
      </c>
      <c r="L8786">
        <v>1.03429879999749</v>
      </c>
      <c r="M8786">
        <v>69.633825500000995</v>
      </c>
      <c r="N8786">
        <v>2</v>
      </c>
      <c r="O8786">
        <v>0.41397100000176601</v>
      </c>
      <c r="P8786">
        <v>70.196077799999301</v>
      </c>
    </row>
    <row r="8787" spans="1:16" x14ac:dyDescent="0.3">
      <c r="A8787">
        <v>25</v>
      </c>
      <c r="B8787">
        <v>2</v>
      </c>
      <c r="C8787">
        <v>0</v>
      </c>
      <c r="D8787">
        <v>3</v>
      </c>
      <c r="E8787" t="s">
        <v>1578</v>
      </c>
      <c r="F8787">
        <v>1</v>
      </c>
      <c r="G8787">
        <v>1</v>
      </c>
      <c r="H8787">
        <v>1.99023429999943</v>
      </c>
      <c r="I8787">
        <v>127.501902299999</v>
      </c>
      <c r="J8787" t="s">
        <v>16</v>
      </c>
      <c r="K8787">
        <v>1</v>
      </c>
      <c r="L8787">
        <v>2.6399215999990702</v>
      </c>
      <c r="M8787">
        <v>73.339410000000498</v>
      </c>
      <c r="N8787">
        <v>2</v>
      </c>
      <c r="O8787">
        <v>1.0027767999999899</v>
      </c>
      <c r="P8787">
        <v>74.456861599996103</v>
      </c>
    </row>
    <row r="8788" spans="1:16" x14ac:dyDescent="0.3">
      <c r="A8788">
        <v>25</v>
      </c>
      <c r="B8788">
        <v>2</v>
      </c>
      <c r="C8788">
        <v>0</v>
      </c>
      <c r="D8788">
        <v>3</v>
      </c>
      <c r="E8788" t="s">
        <v>576</v>
      </c>
      <c r="F8788">
        <v>0</v>
      </c>
      <c r="G8788">
        <v>1</v>
      </c>
      <c r="J8788" t="s">
        <v>14</v>
      </c>
      <c r="K8788">
        <v>1</v>
      </c>
      <c r="L8788">
        <v>1.3648673999996399</v>
      </c>
      <c r="M8788">
        <v>76.331056900002295</v>
      </c>
      <c r="N8788">
        <v>2</v>
      </c>
      <c r="O8788">
        <v>0.28812279999692703</v>
      </c>
      <c r="P8788">
        <v>76.774198799998004</v>
      </c>
    </row>
    <row r="8789" spans="1:16" x14ac:dyDescent="0.3">
      <c r="A8789">
        <v>25</v>
      </c>
      <c r="B8789">
        <v>2</v>
      </c>
      <c r="C8789">
        <v>0</v>
      </c>
      <c r="D8789">
        <v>3</v>
      </c>
      <c r="E8789" t="s">
        <v>1969</v>
      </c>
      <c r="F8789">
        <v>0</v>
      </c>
      <c r="G8789">
        <v>1</v>
      </c>
      <c r="J8789" t="s">
        <v>14</v>
      </c>
      <c r="K8789">
        <v>1</v>
      </c>
      <c r="L8789">
        <v>1.3733475999979401</v>
      </c>
      <c r="M8789">
        <v>78.656105900001407</v>
      </c>
      <c r="N8789">
        <v>2</v>
      </c>
      <c r="O8789">
        <v>0.19447000000218401</v>
      </c>
      <c r="P8789">
        <v>79.016581600000805</v>
      </c>
    </row>
    <row r="8790" spans="1:16" x14ac:dyDescent="0.3">
      <c r="A8790">
        <v>25</v>
      </c>
      <c r="B8790">
        <v>2</v>
      </c>
      <c r="C8790">
        <v>0</v>
      </c>
      <c r="D8790">
        <v>3</v>
      </c>
      <c r="E8790" t="s">
        <v>146</v>
      </c>
      <c r="F8790">
        <v>0</v>
      </c>
      <c r="G8790">
        <v>1</v>
      </c>
      <c r="J8790" t="s">
        <v>14</v>
      </c>
      <c r="K8790">
        <v>1</v>
      </c>
      <c r="L8790">
        <v>1.0027218000032001</v>
      </c>
      <c r="M8790">
        <v>80.535590499996005</v>
      </c>
      <c r="N8790">
        <v>1</v>
      </c>
      <c r="O8790">
        <v>0.26770960000430899</v>
      </c>
      <c r="P8790">
        <v>80.937809599999994</v>
      </c>
    </row>
    <row r="8791" spans="1:16" x14ac:dyDescent="0.3">
      <c r="A8791">
        <v>25</v>
      </c>
      <c r="B8791">
        <v>2</v>
      </c>
      <c r="C8791">
        <v>0</v>
      </c>
      <c r="D8791">
        <v>3</v>
      </c>
      <c r="E8791" t="s">
        <v>2139</v>
      </c>
      <c r="F8791">
        <v>0</v>
      </c>
      <c r="G8791">
        <v>1</v>
      </c>
      <c r="J8791" t="s">
        <v>14</v>
      </c>
      <c r="K8791">
        <v>1</v>
      </c>
      <c r="L8791">
        <v>3.55157129999861</v>
      </c>
      <c r="M8791">
        <v>85.001056399996699</v>
      </c>
      <c r="N8791">
        <v>1</v>
      </c>
      <c r="O8791">
        <v>0.23379610000119999</v>
      </c>
      <c r="P8791">
        <v>85.343893400000496</v>
      </c>
    </row>
    <row r="8792" spans="1:16" x14ac:dyDescent="0.3">
      <c r="A8792">
        <v>25</v>
      </c>
      <c r="B8792">
        <v>2</v>
      </c>
      <c r="C8792">
        <v>0</v>
      </c>
      <c r="D8792">
        <v>3</v>
      </c>
      <c r="E8792" t="s">
        <v>1153</v>
      </c>
      <c r="F8792">
        <v>1</v>
      </c>
      <c r="G8792">
        <v>1</v>
      </c>
      <c r="H8792">
        <v>1.98836190000293</v>
      </c>
      <c r="I8792">
        <v>42.500557299994398</v>
      </c>
      <c r="J8792" t="s">
        <v>16</v>
      </c>
      <c r="K8792">
        <v>1</v>
      </c>
      <c r="L8792">
        <v>0.87315619999571903</v>
      </c>
      <c r="M8792">
        <v>86.722588600001501</v>
      </c>
      <c r="N8792">
        <v>2</v>
      </c>
      <c r="O8792">
        <v>0.20240980000380701</v>
      </c>
      <c r="P8792">
        <v>87.064434300002205</v>
      </c>
    </row>
    <row r="8793" spans="1:16" x14ac:dyDescent="0.3">
      <c r="A8793">
        <v>25</v>
      </c>
      <c r="B8793">
        <v>2</v>
      </c>
      <c r="C8793">
        <v>0</v>
      </c>
      <c r="D8793">
        <v>3</v>
      </c>
      <c r="E8793" t="s">
        <v>1721</v>
      </c>
      <c r="F8793">
        <v>0</v>
      </c>
      <c r="G8793">
        <v>1</v>
      </c>
      <c r="J8793" t="s">
        <v>14</v>
      </c>
      <c r="K8793">
        <v>1</v>
      </c>
      <c r="L8793">
        <v>1.2166270000016099</v>
      </c>
      <c r="M8793">
        <v>88.799316299999205</v>
      </c>
      <c r="N8793">
        <v>2</v>
      </c>
      <c r="O8793">
        <v>0.40814269999828001</v>
      </c>
      <c r="P8793">
        <v>89.342204300002805</v>
      </c>
    </row>
    <row r="8794" spans="1:16" x14ac:dyDescent="0.3">
      <c r="A8794">
        <v>25</v>
      </c>
      <c r="B8794">
        <v>2</v>
      </c>
      <c r="C8794">
        <v>0</v>
      </c>
      <c r="D8794">
        <v>3</v>
      </c>
      <c r="E8794" t="s">
        <v>2074</v>
      </c>
      <c r="F8794">
        <v>1</v>
      </c>
      <c r="G8794">
        <v>1</v>
      </c>
      <c r="H8794">
        <v>1.99081250000017</v>
      </c>
      <c r="I8794">
        <v>147.50234889999399</v>
      </c>
      <c r="J8794" t="s">
        <v>16</v>
      </c>
      <c r="K8794">
        <v>1</v>
      </c>
      <c r="L8794">
        <v>1.2155812999990301</v>
      </c>
      <c r="M8794">
        <v>91.064927799998301</v>
      </c>
      <c r="N8794">
        <v>3</v>
      </c>
      <c r="O8794">
        <v>0.36406500000157399</v>
      </c>
      <c r="P8794">
        <v>91.546095500001698</v>
      </c>
    </row>
    <row r="8795" spans="1:16" x14ac:dyDescent="0.3">
      <c r="A8795">
        <v>25</v>
      </c>
      <c r="B8795">
        <v>2</v>
      </c>
      <c r="C8795">
        <v>0</v>
      </c>
      <c r="D8795">
        <v>3</v>
      </c>
      <c r="E8795" t="s">
        <v>1456</v>
      </c>
      <c r="F8795">
        <v>0</v>
      </c>
      <c r="G8795">
        <v>1</v>
      </c>
      <c r="J8795" t="s">
        <v>14</v>
      </c>
      <c r="K8795">
        <v>1</v>
      </c>
      <c r="L8795">
        <v>1.4075468000010001</v>
      </c>
      <c r="M8795">
        <v>93.473521400002895</v>
      </c>
      <c r="N8795">
        <v>2</v>
      </c>
      <c r="O8795">
        <v>0.27815579999878498</v>
      </c>
      <c r="P8795">
        <v>93.892223399998301</v>
      </c>
    </row>
    <row r="8796" spans="1:16" x14ac:dyDescent="0.3">
      <c r="A8796">
        <v>25</v>
      </c>
      <c r="B8796">
        <v>2</v>
      </c>
      <c r="C8796">
        <v>0</v>
      </c>
      <c r="D8796">
        <v>3</v>
      </c>
      <c r="E8796" t="s">
        <v>312</v>
      </c>
      <c r="F8796">
        <v>0</v>
      </c>
      <c r="G8796">
        <v>1</v>
      </c>
      <c r="J8796" t="s">
        <v>14</v>
      </c>
      <c r="K8796">
        <v>1</v>
      </c>
      <c r="L8796">
        <v>1.82332940000197</v>
      </c>
      <c r="M8796">
        <v>96.222654099998195</v>
      </c>
      <c r="N8796">
        <v>2</v>
      </c>
      <c r="O8796">
        <v>0.86012860000482805</v>
      </c>
      <c r="P8796">
        <v>97.2100492000027</v>
      </c>
    </row>
    <row r="8797" spans="1:16" x14ac:dyDescent="0.3">
      <c r="A8797">
        <v>25</v>
      </c>
      <c r="B8797">
        <v>2</v>
      </c>
      <c r="C8797">
        <v>0</v>
      </c>
      <c r="D8797">
        <v>3</v>
      </c>
      <c r="E8797" t="s">
        <v>922</v>
      </c>
      <c r="F8797">
        <v>1</v>
      </c>
      <c r="G8797">
        <v>1</v>
      </c>
      <c r="H8797">
        <v>1.9894939000005301</v>
      </c>
      <c r="I8797">
        <v>95.001369699995905</v>
      </c>
      <c r="J8797" t="s">
        <v>16</v>
      </c>
      <c r="K8797">
        <v>1</v>
      </c>
      <c r="L8797">
        <v>0.93995800000266205</v>
      </c>
      <c r="M8797">
        <v>98.655948899999203</v>
      </c>
      <c r="N8797">
        <v>3</v>
      </c>
      <c r="O8797">
        <v>0.19634399999631599</v>
      </c>
      <c r="P8797">
        <v>98.970404200001198</v>
      </c>
    </row>
    <row r="8798" spans="1:16" x14ac:dyDescent="0.3">
      <c r="A8798">
        <v>25</v>
      </c>
      <c r="B8798">
        <v>2</v>
      </c>
      <c r="C8798">
        <v>0</v>
      </c>
      <c r="D8798">
        <v>3</v>
      </c>
      <c r="E8798" t="s">
        <v>1836</v>
      </c>
      <c r="F8798">
        <v>1</v>
      </c>
      <c r="G8798">
        <v>1</v>
      </c>
      <c r="H8798">
        <v>1.98797829999967</v>
      </c>
      <c r="I8798">
        <v>27.500380499994201</v>
      </c>
      <c r="J8798" t="s">
        <v>16</v>
      </c>
      <c r="K8798">
        <v>1</v>
      </c>
      <c r="L8798">
        <v>0.62934789999417295</v>
      </c>
      <c r="M8798">
        <v>100.112038500003</v>
      </c>
      <c r="N8798">
        <v>3</v>
      </c>
      <c r="O8798">
        <v>0.20480490000045401</v>
      </c>
      <c r="P8798">
        <v>100.450885400001</v>
      </c>
    </row>
    <row r="8799" spans="1:16" x14ac:dyDescent="0.3">
      <c r="A8799">
        <v>25</v>
      </c>
      <c r="B8799">
        <v>2</v>
      </c>
      <c r="C8799">
        <v>0</v>
      </c>
      <c r="D8799">
        <v>3</v>
      </c>
      <c r="E8799" t="s">
        <v>1732</v>
      </c>
      <c r="F8799">
        <v>1</v>
      </c>
      <c r="G8799">
        <v>1</v>
      </c>
      <c r="H8799">
        <v>1.989112999996</v>
      </c>
      <c r="I8799">
        <v>80.001154699995794</v>
      </c>
      <c r="J8799" t="s">
        <v>16</v>
      </c>
      <c r="K8799">
        <v>1</v>
      </c>
      <c r="L8799">
        <v>0.56500049999886004</v>
      </c>
      <c r="M8799">
        <v>101.53112529999601</v>
      </c>
      <c r="N8799">
        <v>3</v>
      </c>
      <c r="O8799">
        <v>0.16909110000415201</v>
      </c>
      <c r="P8799">
        <v>101.815099200001</v>
      </c>
    </row>
    <row r="8800" spans="1:16" x14ac:dyDescent="0.3">
      <c r="A8800">
        <v>25</v>
      </c>
      <c r="B8800">
        <v>2</v>
      </c>
      <c r="C8800">
        <v>0</v>
      </c>
      <c r="D8800">
        <v>3</v>
      </c>
      <c r="E8800" t="s">
        <v>1109</v>
      </c>
      <c r="F8800">
        <v>1</v>
      </c>
      <c r="G8800">
        <v>1</v>
      </c>
      <c r="H8800">
        <v>1.9888242000015499</v>
      </c>
      <c r="I8800">
        <v>60.000885699999301</v>
      </c>
      <c r="J8800" t="s">
        <v>16</v>
      </c>
      <c r="K8800">
        <v>1</v>
      </c>
      <c r="L8800">
        <v>0.572378899996693</v>
      </c>
      <c r="M8800">
        <v>102.904994999997</v>
      </c>
      <c r="N8800">
        <v>3</v>
      </c>
      <c r="O8800">
        <v>0.16936420000274699</v>
      </c>
      <c r="P8800">
        <v>103.191373900001</v>
      </c>
    </row>
    <row r="8801" spans="1:16" x14ac:dyDescent="0.3">
      <c r="A8801">
        <v>25</v>
      </c>
      <c r="B8801">
        <v>2</v>
      </c>
      <c r="C8801">
        <v>0</v>
      </c>
      <c r="D8801">
        <v>3</v>
      </c>
      <c r="E8801" t="s">
        <v>1352</v>
      </c>
      <c r="F8801">
        <v>1</v>
      </c>
      <c r="G8801">
        <v>1</v>
      </c>
      <c r="H8801">
        <v>1.9882213999953799</v>
      </c>
      <c r="I8801">
        <v>35.000476799999902</v>
      </c>
      <c r="J8801" t="s">
        <v>16</v>
      </c>
      <c r="K8801">
        <v>1</v>
      </c>
      <c r="L8801">
        <v>1.4189359999945701</v>
      </c>
      <c r="M8801">
        <v>105.11820640000199</v>
      </c>
      <c r="N8801">
        <v>2</v>
      </c>
      <c r="O8801">
        <v>0.17785010000079601</v>
      </c>
      <c r="P8801">
        <v>105.415946900001</v>
      </c>
    </row>
    <row r="8802" spans="1:16" x14ac:dyDescent="0.3">
      <c r="A8802">
        <v>25</v>
      </c>
      <c r="B8802">
        <v>2</v>
      </c>
      <c r="C8802">
        <v>0</v>
      </c>
      <c r="D8802">
        <v>3</v>
      </c>
      <c r="E8802" t="s">
        <v>154</v>
      </c>
      <c r="F8802">
        <v>0</v>
      </c>
      <c r="G8802">
        <v>1</v>
      </c>
      <c r="J8802" t="s">
        <v>14</v>
      </c>
      <c r="K8802">
        <v>1</v>
      </c>
      <c r="L8802">
        <v>1.12496939999983</v>
      </c>
      <c r="M8802">
        <v>107.057667200002</v>
      </c>
      <c r="N8802">
        <v>2</v>
      </c>
      <c r="O8802">
        <v>0.290987899999891</v>
      </c>
      <c r="P8802">
        <v>107.473048200001</v>
      </c>
    </row>
    <row r="8803" spans="1:16" x14ac:dyDescent="0.3">
      <c r="A8803">
        <v>25</v>
      </c>
      <c r="B8803">
        <v>2</v>
      </c>
      <c r="C8803">
        <v>0</v>
      </c>
      <c r="D8803">
        <v>3</v>
      </c>
      <c r="E8803" t="s">
        <v>1225</v>
      </c>
      <c r="F8803">
        <v>0</v>
      </c>
      <c r="G8803">
        <v>1</v>
      </c>
      <c r="J8803" t="s">
        <v>14</v>
      </c>
      <c r="K8803">
        <v>1</v>
      </c>
      <c r="L8803">
        <v>1.0735056999983501</v>
      </c>
      <c r="M8803">
        <v>109.056174799996</v>
      </c>
      <c r="N8803">
        <v>1</v>
      </c>
      <c r="O8803">
        <v>0.60175270000036096</v>
      </c>
      <c r="P8803">
        <v>109.799772400002</v>
      </c>
    </row>
    <row r="8804" spans="1:16" x14ac:dyDescent="0.3">
      <c r="A8804">
        <v>25</v>
      </c>
      <c r="B8804">
        <v>2</v>
      </c>
      <c r="C8804">
        <v>0</v>
      </c>
      <c r="D8804">
        <v>3</v>
      </c>
      <c r="E8804" t="s">
        <v>1319</v>
      </c>
      <c r="F8804">
        <v>1</v>
      </c>
      <c r="G8804">
        <v>1</v>
      </c>
      <c r="H8804">
        <v>1.9876109999968301</v>
      </c>
      <c r="I8804">
        <v>5.0001286999977301</v>
      </c>
      <c r="J8804" t="s">
        <v>16</v>
      </c>
      <c r="K8804">
        <v>1</v>
      </c>
      <c r="L8804">
        <v>2.43522300000041</v>
      </c>
      <c r="M8804">
        <v>112.751180200001</v>
      </c>
      <c r="N8804">
        <v>2</v>
      </c>
      <c r="O8804">
        <v>0.157469699996</v>
      </c>
      <c r="P8804">
        <v>113.043611399997</v>
      </c>
    </row>
    <row r="8805" spans="1:16" x14ac:dyDescent="0.3">
      <c r="A8805">
        <v>25</v>
      </c>
      <c r="B8805">
        <v>2</v>
      </c>
      <c r="C8805">
        <v>0</v>
      </c>
      <c r="D8805">
        <v>3</v>
      </c>
      <c r="E8805" t="s">
        <v>2150</v>
      </c>
      <c r="F8805">
        <v>1</v>
      </c>
      <c r="G8805">
        <v>1</v>
      </c>
      <c r="H8805">
        <v>1.9896599999992799</v>
      </c>
      <c r="I8805">
        <v>100.001475499994</v>
      </c>
      <c r="J8805" t="s">
        <v>16</v>
      </c>
      <c r="K8805">
        <v>1</v>
      </c>
      <c r="L8805">
        <v>0.59726640000008102</v>
      </c>
      <c r="M8805">
        <v>114.146462299999</v>
      </c>
      <c r="N8805">
        <v>3</v>
      </c>
      <c r="O8805">
        <v>0.170257899997523</v>
      </c>
      <c r="P8805">
        <v>114.45641099999899</v>
      </c>
    </row>
    <row r="8806" spans="1:16" x14ac:dyDescent="0.3">
      <c r="A8806">
        <v>25</v>
      </c>
      <c r="B8806">
        <v>2</v>
      </c>
      <c r="C8806">
        <v>0</v>
      </c>
      <c r="D8806">
        <v>3</v>
      </c>
      <c r="E8806" t="s">
        <v>487</v>
      </c>
      <c r="F8806">
        <v>0</v>
      </c>
      <c r="G8806">
        <v>1</v>
      </c>
      <c r="J8806" t="s">
        <v>14</v>
      </c>
      <c r="K8806">
        <v>1</v>
      </c>
      <c r="L8806">
        <v>3.9621655000009901</v>
      </c>
      <c r="M8806">
        <v>118.928032399999</v>
      </c>
      <c r="N8806">
        <v>2</v>
      </c>
      <c r="O8806">
        <v>0.45806920000177298</v>
      </c>
      <c r="P8806">
        <v>119.504124899999</v>
      </c>
    </row>
    <row r="8807" spans="1:16" x14ac:dyDescent="0.3">
      <c r="A8807">
        <v>25</v>
      </c>
      <c r="B8807">
        <v>2</v>
      </c>
      <c r="C8807">
        <v>0</v>
      </c>
      <c r="D8807">
        <v>3</v>
      </c>
      <c r="E8807" t="s">
        <v>1928</v>
      </c>
      <c r="F8807">
        <v>1</v>
      </c>
      <c r="G8807">
        <v>1</v>
      </c>
      <c r="H8807">
        <v>1.99044500000309</v>
      </c>
      <c r="I8807">
        <v>137.50214929999501</v>
      </c>
      <c r="J8807" t="s">
        <v>16</v>
      </c>
      <c r="K8807">
        <v>1</v>
      </c>
      <c r="L8807">
        <v>2.0422711999999601</v>
      </c>
      <c r="M8807">
        <v>122.05832979999801</v>
      </c>
      <c r="N8807">
        <v>3</v>
      </c>
      <c r="O8807">
        <v>1.03235059999861</v>
      </c>
      <c r="P8807">
        <v>123.2145227</v>
      </c>
    </row>
    <row r="8808" spans="1:16" x14ac:dyDescent="0.3">
      <c r="A8808">
        <v>25</v>
      </c>
      <c r="B8808">
        <v>2</v>
      </c>
      <c r="C8808">
        <v>0</v>
      </c>
      <c r="D8808">
        <v>3</v>
      </c>
      <c r="E8808" t="s">
        <v>1791</v>
      </c>
      <c r="F8808">
        <v>0</v>
      </c>
      <c r="G8808">
        <v>1</v>
      </c>
      <c r="J8808" t="s">
        <v>14</v>
      </c>
      <c r="K8808">
        <v>1</v>
      </c>
      <c r="L8808">
        <v>0.95603210000263095</v>
      </c>
      <c r="M8808">
        <v>124.688600699999</v>
      </c>
      <c r="N8808">
        <v>1</v>
      </c>
      <c r="O8808">
        <v>0.56506800000352098</v>
      </c>
      <c r="P8808">
        <v>125.443263299996</v>
      </c>
    </row>
    <row r="8809" spans="1:16" x14ac:dyDescent="0.3">
      <c r="A8809">
        <v>25</v>
      </c>
      <c r="B8809">
        <v>2</v>
      </c>
      <c r="C8809">
        <v>0</v>
      </c>
      <c r="D8809">
        <v>3</v>
      </c>
      <c r="E8809" t="s">
        <v>461</v>
      </c>
      <c r="F8809">
        <v>1</v>
      </c>
      <c r="G8809">
        <v>1</v>
      </c>
      <c r="H8809">
        <v>1.99025219999749</v>
      </c>
      <c r="I8809">
        <v>132.50200969999401</v>
      </c>
      <c r="J8809" t="s">
        <v>14</v>
      </c>
      <c r="K8809">
        <v>0</v>
      </c>
      <c r="L8809">
        <v>0.92938010000216298</v>
      </c>
      <c r="M8809">
        <v>126.878657699999</v>
      </c>
      <c r="N8809">
        <v>2</v>
      </c>
      <c r="O8809">
        <v>0.24437919999763799</v>
      </c>
      <c r="P8809">
        <v>127.24264989999899</v>
      </c>
    </row>
    <row r="8810" spans="1:16" x14ac:dyDescent="0.3">
      <c r="A8810">
        <v>25</v>
      </c>
      <c r="B8810">
        <v>2</v>
      </c>
      <c r="C8810">
        <v>0</v>
      </c>
      <c r="D8810">
        <v>3</v>
      </c>
      <c r="E8810" t="s">
        <v>1077</v>
      </c>
      <c r="F8810">
        <v>1</v>
      </c>
      <c r="G8810">
        <v>1</v>
      </c>
      <c r="H8810">
        <v>1.98994569999923</v>
      </c>
      <c r="I8810">
        <v>115.001668899997</v>
      </c>
      <c r="J8810" t="s">
        <v>16</v>
      </c>
      <c r="K8810">
        <v>1</v>
      </c>
      <c r="L8810">
        <v>1.4283582000061901</v>
      </c>
      <c r="M8810">
        <v>129.17763939999699</v>
      </c>
      <c r="N8810">
        <v>2</v>
      </c>
      <c r="O8810">
        <v>0.316543799999636</v>
      </c>
      <c r="P8810">
        <v>129.634607499997</v>
      </c>
    </row>
    <row r="8811" spans="1:16" x14ac:dyDescent="0.3">
      <c r="A8811">
        <v>25</v>
      </c>
      <c r="B8811">
        <v>2</v>
      </c>
      <c r="C8811">
        <v>0</v>
      </c>
      <c r="D8811">
        <v>3</v>
      </c>
      <c r="E8811" t="s">
        <v>602</v>
      </c>
      <c r="F8811">
        <v>0</v>
      </c>
      <c r="G8811">
        <v>1</v>
      </c>
      <c r="J8811" t="s">
        <v>14</v>
      </c>
      <c r="K8811">
        <v>1</v>
      </c>
      <c r="L8811">
        <v>1.2756291999976399</v>
      </c>
      <c r="M8811">
        <v>131.42478380000099</v>
      </c>
      <c r="N8811">
        <v>2</v>
      </c>
      <c r="O8811">
        <v>0.372592200001236</v>
      </c>
      <c r="P8811">
        <v>131.954584599996</v>
      </c>
    </row>
    <row r="8812" spans="1:16" x14ac:dyDescent="0.3">
      <c r="A8812">
        <v>25</v>
      </c>
      <c r="B8812">
        <v>2</v>
      </c>
      <c r="C8812">
        <v>0</v>
      </c>
      <c r="D8812">
        <v>3</v>
      </c>
      <c r="E8812" t="s">
        <v>722</v>
      </c>
      <c r="F8812">
        <v>1</v>
      </c>
      <c r="G8812">
        <v>1</v>
      </c>
      <c r="H8812">
        <v>1.98924509999779</v>
      </c>
      <c r="I8812">
        <v>82.501184099994106</v>
      </c>
      <c r="J8812" t="s">
        <v>16</v>
      </c>
      <c r="K8812">
        <v>1</v>
      </c>
      <c r="L8812">
        <v>0.86976390000199899</v>
      </c>
      <c r="M8812">
        <v>133.33561399999601</v>
      </c>
      <c r="N8812">
        <v>3</v>
      </c>
      <c r="O8812">
        <v>0.23416130000259699</v>
      </c>
      <c r="P8812">
        <v>133.712206299999</v>
      </c>
    </row>
    <row r="8813" spans="1:16" x14ac:dyDescent="0.3">
      <c r="A8813">
        <v>25</v>
      </c>
      <c r="B8813">
        <v>2</v>
      </c>
      <c r="C8813">
        <v>0</v>
      </c>
      <c r="D8813">
        <v>3</v>
      </c>
      <c r="E8813" t="s">
        <v>591</v>
      </c>
      <c r="F8813">
        <v>0</v>
      </c>
      <c r="G8813">
        <v>1</v>
      </c>
      <c r="J8813" t="s">
        <v>14</v>
      </c>
      <c r="K8813">
        <v>1</v>
      </c>
      <c r="L8813">
        <v>0.89953529999911597</v>
      </c>
      <c r="M8813">
        <v>135.115344699996</v>
      </c>
      <c r="N8813">
        <v>2</v>
      </c>
      <c r="O8813">
        <v>0.43553709999832801</v>
      </c>
      <c r="P8813">
        <v>135.67361469999699</v>
      </c>
    </row>
    <row r="8814" spans="1:16" x14ac:dyDescent="0.3">
      <c r="A8814">
        <v>25</v>
      </c>
      <c r="B8814">
        <v>2</v>
      </c>
      <c r="C8814">
        <v>0</v>
      </c>
      <c r="D8814">
        <v>3</v>
      </c>
      <c r="E8814" t="s">
        <v>1142</v>
      </c>
      <c r="F8814">
        <v>0</v>
      </c>
      <c r="G8814">
        <v>1</v>
      </c>
      <c r="J8814" t="s">
        <v>14</v>
      </c>
      <c r="K8814">
        <v>1</v>
      </c>
      <c r="L8814">
        <v>2.2606408999999998</v>
      </c>
      <c r="M8814">
        <v>138.44313929999799</v>
      </c>
      <c r="N8814">
        <v>1</v>
      </c>
      <c r="O8814">
        <v>2.7556094000028701</v>
      </c>
      <c r="P8814">
        <v>141.31366230000299</v>
      </c>
    </row>
    <row r="8815" spans="1:16" x14ac:dyDescent="0.3">
      <c r="A8815">
        <v>25</v>
      </c>
      <c r="B8815">
        <v>2</v>
      </c>
      <c r="C8815">
        <v>0</v>
      </c>
      <c r="D8815">
        <v>3</v>
      </c>
      <c r="E8815" t="s">
        <v>674</v>
      </c>
      <c r="F8815">
        <v>0</v>
      </c>
      <c r="G8815">
        <v>1</v>
      </c>
      <c r="J8815" t="s">
        <v>16</v>
      </c>
      <c r="K8815">
        <v>0</v>
      </c>
      <c r="L8815">
        <v>0.79667160000099102</v>
      </c>
      <c r="M8815">
        <v>142.62918170000199</v>
      </c>
      <c r="N8815">
        <v>2</v>
      </c>
      <c r="O8815">
        <v>1.1123447999998499</v>
      </c>
      <c r="P8815">
        <v>143.89438450000301</v>
      </c>
    </row>
    <row r="8816" spans="1:16" x14ac:dyDescent="0.3">
      <c r="A8816">
        <v>25</v>
      </c>
      <c r="B8816">
        <v>2</v>
      </c>
      <c r="C8816">
        <v>0</v>
      </c>
      <c r="D8816">
        <v>3</v>
      </c>
      <c r="E8816" t="s">
        <v>1333</v>
      </c>
      <c r="F8816">
        <v>0</v>
      </c>
      <c r="G8816">
        <v>1</v>
      </c>
      <c r="J8816" t="s">
        <v>14</v>
      </c>
      <c r="K8816">
        <v>1</v>
      </c>
      <c r="L8816">
        <v>1.2873322000014</v>
      </c>
      <c r="M8816">
        <v>145.686616899999</v>
      </c>
      <c r="N8816">
        <v>2</v>
      </c>
      <c r="O8816">
        <v>0.44530329999543</v>
      </c>
      <c r="P8816">
        <v>146.26727189999701</v>
      </c>
    </row>
    <row r="8817" spans="1:16" x14ac:dyDescent="0.3">
      <c r="A8817">
        <v>25</v>
      </c>
      <c r="B8817">
        <v>2</v>
      </c>
      <c r="C8817">
        <v>0</v>
      </c>
      <c r="D8817">
        <v>3</v>
      </c>
      <c r="E8817" t="s">
        <v>2018</v>
      </c>
      <c r="F8817">
        <v>0</v>
      </c>
      <c r="G8817">
        <v>1</v>
      </c>
      <c r="J8817" t="s">
        <v>14</v>
      </c>
      <c r="K8817">
        <v>1</v>
      </c>
      <c r="L8817">
        <v>1.26830000000336</v>
      </c>
      <c r="M8817">
        <v>148.050835299997</v>
      </c>
      <c r="N8817">
        <v>2</v>
      </c>
      <c r="O8817">
        <v>0.506463999998232</v>
      </c>
      <c r="P8817">
        <v>148.704440900001</v>
      </c>
    </row>
    <row r="8818" spans="1:16" x14ac:dyDescent="0.3">
      <c r="A8818">
        <v>25</v>
      </c>
      <c r="B8818">
        <v>2</v>
      </c>
      <c r="C8818">
        <v>0</v>
      </c>
      <c r="D8818">
        <v>3</v>
      </c>
      <c r="E8818" t="s">
        <v>415</v>
      </c>
      <c r="F8818">
        <v>1</v>
      </c>
      <c r="G8818">
        <v>1</v>
      </c>
      <c r="H8818">
        <v>1.98965090000274</v>
      </c>
      <c r="I8818">
        <v>107.501553799993</v>
      </c>
      <c r="J8818" t="s">
        <v>16</v>
      </c>
      <c r="K8818">
        <v>1</v>
      </c>
      <c r="L8818">
        <v>1.1000683000020199</v>
      </c>
      <c r="M8818">
        <v>150.31585870000001</v>
      </c>
      <c r="N8818">
        <v>3</v>
      </c>
      <c r="O8818">
        <v>0.13649530000111601</v>
      </c>
      <c r="P8818">
        <v>150.57451959999901</v>
      </c>
    </row>
    <row r="8819" spans="1:16" x14ac:dyDescent="0.3">
      <c r="A8819">
        <v>25</v>
      </c>
      <c r="B8819">
        <v>2</v>
      </c>
      <c r="C8819">
        <v>0</v>
      </c>
      <c r="D8819">
        <v>3</v>
      </c>
      <c r="E8819" t="s">
        <v>825</v>
      </c>
      <c r="F8819">
        <v>1</v>
      </c>
      <c r="G8819">
        <v>1</v>
      </c>
      <c r="H8819">
        <v>1.99029289999453</v>
      </c>
      <c r="I8819">
        <v>130.00196009999499</v>
      </c>
      <c r="J8819" t="s">
        <v>16</v>
      </c>
      <c r="K8819">
        <v>1</v>
      </c>
      <c r="L8819">
        <v>0.61506340000050796</v>
      </c>
      <c r="M8819">
        <v>151.697450300002</v>
      </c>
      <c r="N8819">
        <v>3</v>
      </c>
      <c r="O8819">
        <v>0.15287030000035901</v>
      </c>
      <c r="P8819">
        <v>151.982847500003</v>
      </c>
    </row>
    <row r="8820" spans="1:16" x14ac:dyDescent="0.3">
      <c r="A8820">
        <v>25</v>
      </c>
      <c r="B8820">
        <v>2</v>
      </c>
      <c r="C8820">
        <v>0</v>
      </c>
      <c r="D8820">
        <v>3</v>
      </c>
      <c r="E8820" t="s">
        <v>708</v>
      </c>
      <c r="F8820">
        <v>0</v>
      </c>
      <c r="G8820">
        <v>1</v>
      </c>
      <c r="J8820" t="s">
        <v>14</v>
      </c>
      <c r="K8820">
        <v>1</v>
      </c>
      <c r="L8820">
        <v>0.92417479999858199</v>
      </c>
      <c r="M8820">
        <v>153.42337109999801</v>
      </c>
      <c r="N8820">
        <v>2</v>
      </c>
      <c r="O8820">
        <v>0.88936190000094895</v>
      </c>
      <c r="P8820">
        <v>154.43938350000099</v>
      </c>
    </row>
    <row r="8821" spans="1:16" x14ac:dyDescent="0.3">
      <c r="A8821">
        <v>25</v>
      </c>
      <c r="B8821">
        <v>2</v>
      </c>
      <c r="C8821">
        <v>0</v>
      </c>
      <c r="D8821">
        <v>3</v>
      </c>
      <c r="E8821" t="s">
        <v>562</v>
      </c>
      <c r="F8821">
        <v>0</v>
      </c>
      <c r="G8821">
        <v>1</v>
      </c>
      <c r="J8821" t="s">
        <v>14</v>
      </c>
      <c r="K8821">
        <v>1</v>
      </c>
      <c r="L8821">
        <v>0.94545020000077795</v>
      </c>
      <c r="M8821">
        <v>155.894483299999</v>
      </c>
      <c r="N8821">
        <v>2</v>
      </c>
      <c r="O8821">
        <v>0.14511259999562801</v>
      </c>
      <c r="P8821">
        <v>156.15903239999901</v>
      </c>
    </row>
    <row r="8822" spans="1:16" x14ac:dyDescent="0.3">
      <c r="A8822">
        <v>25</v>
      </c>
      <c r="B8822">
        <v>2</v>
      </c>
      <c r="C8822">
        <v>1</v>
      </c>
      <c r="D8822">
        <v>3</v>
      </c>
      <c r="E8822" t="s">
        <v>1111</v>
      </c>
      <c r="F8822">
        <v>1</v>
      </c>
      <c r="G8822">
        <v>2</v>
      </c>
      <c r="H8822">
        <v>1.9889180999962299</v>
      </c>
      <c r="I8822">
        <v>67.500959999997605</v>
      </c>
      <c r="J8822" t="s">
        <v>16</v>
      </c>
      <c r="K8822">
        <v>1</v>
      </c>
      <c r="L8822">
        <v>5.5031126000030799</v>
      </c>
      <c r="M8822">
        <v>5.5032986000005604</v>
      </c>
      <c r="N8822">
        <v>3</v>
      </c>
      <c r="O8822">
        <v>0.53005819999816595</v>
      </c>
      <c r="P8822">
        <v>6.22063020000496</v>
      </c>
    </row>
    <row r="8823" spans="1:16" x14ac:dyDescent="0.3">
      <c r="A8823">
        <v>25</v>
      </c>
      <c r="B8823">
        <v>2</v>
      </c>
      <c r="C8823">
        <v>1</v>
      </c>
      <c r="D8823">
        <v>3</v>
      </c>
      <c r="E8823" t="s">
        <v>439</v>
      </c>
      <c r="F8823">
        <v>0</v>
      </c>
      <c r="G8823">
        <v>2</v>
      </c>
      <c r="J8823" t="s">
        <v>16</v>
      </c>
      <c r="K8823">
        <v>0</v>
      </c>
      <c r="L8823">
        <v>1.1028596999967699</v>
      </c>
      <c r="M8823">
        <v>7.8359540000019496</v>
      </c>
      <c r="N8823">
        <v>2</v>
      </c>
      <c r="O8823">
        <v>0.15234129999589599</v>
      </c>
      <c r="P8823">
        <v>8.1550060000008706</v>
      </c>
    </row>
    <row r="8824" spans="1:16" x14ac:dyDescent="0.3">
      <c r="A8824">
        <v>25</v>
      </c>
      <c r="B8824">
        <v>2</v>
      </c>
      <c r="C8824">
        <v>1</v>
      </c>
      <c r="D8824">
        <v>3</v>
      </c>
      <c r="E8824" t="s">
        <v>1075</v>
      </c>
      <c r="F8824">
        <v>0</v>
      </c>
      <c r="G8824">
        <v>2</v>
      </c>
      <c r="J8824" t="s">
        <v>16</v>
      </c>
      <c r="K8824">
        <v>0</v>
      </c>
      <c r="L8824">
        <v>0.70461600000271596</v>
      </c>
      <c r="M8824">
        <v>9.3710055000046903</v>
      </c>
      <c r="N8824">
        <v>2</v>
      </c>
      <c r="O8824">
        <v>0.15498039999511101</v>
      </c>
      <c r="P8824">
        <v>9.6774590000059106</v>
      </c>
    </row>
    <row r="8825" spans="1:16" x14ac:dyDescent="0.3">
      <c r="A8825">
        <v>25</v>
      </c>
      <c r="B8825">
        <v>2</v>
      </c>
      <c r="C8825">
        <v>1</v>
      </c>
      <c r="D8825">
        <v>3</v>
      </c>
      <c r="E8825" t="s">
        <v>228</v>
      </c>
      <c r="F8825">
        <v>0</v>
      </c>
      <c r="G8825">
        <v>2</v>
      </c>
      <c r="J8825" t="s">
        <v>16</v>
      </c>
      <c r="K8825">
        <v>0</v>
      </c>
      <c r="L8825">
        <v>1.29472339999484</v>
      </c>
      <c r="M8825">
        <v>11.477798300002201</v>
      </c>
      <c r="N8825">
        <v>3</v>
      </c>
      <c r="O8825">
        <v>0.50449229999503598</v>
      </c>
      <c r="P8825">
        <v>12.1550146000009</v>
      </c>
    </row>
    <row r="8826" spans="1:16" x14ac:dyDescent="0.3">
      <c r="A8826">
        <v>25</v>
      </c>
      <c r="B8826">
        <v>2</v>
      </c>
      <c r="C8826">
        <v>1</v>
      </c>
      <c r="D8826">
        <v>3</v>
      </c>
      <c r="E8826" t="s">
        <v>1573</v>
      </c>
      <c r="F8826">
        <v>0</v>
      </c>
      <c r="G8826">
        <v>2</v>
      </c>
      <c r="J8826" t="s">
        <v>14</v>
      </c>
      <c r="K8826">
        <v>1</v>
      </c>
      <c r="L8826">
        <v>1.0573533999995599</v>
      </c>
      <c r="M8826">
        <v>13.723751100005799</v>
      </c>
      <c r="N8826">
        <v>2</v>
      </c>
      <c r="O8826">
        <v>0.24981639999896299</v>
      </c>
      <c r="P8826">
        <v>14.132488000002899</v>
      </c>
    </row>
    <row r="8827" spans="1:16" x14ac:dyDescent="0.3">
      <c r="A8827">
        <v>25</v>
      </c>
      <c r="B8827">
        <v>2</v>
      </c>
      <c r="C8827">
        <v>1</v>
      </c>
      <c r="D8827">
        <v>3</v>
      </c>
      <c r="E8827" t="s">
        <v>2130</v>
      </c>
      <c r="F8827">
        <v>0</v>
      </c>
      <c r="G8827">
        <v>2</v>
      </c>
      <c r="J8827" t="s">
        <v>14</v>
      </c>
      <c r="K8827">
        <v>1</v>
      </c>
      <c r="L8827">
        <v>1.4613791000010701</v>
      </c>
      <c r="M8827">
        <v>16.111184000001199</v>
      </c>
      <c r="N8827">
        <v>2</v>
      </c>
      <c r="O8827">
        <v>0.18636300000071099</v>
      </c>
      <c r="P8827">
        <v>16.4209282000011</v>
      </c>
    </row>
    <row r="8828" spans="1:16" x14ac:dyDescent="0.3">
      <c r="A8828">
        <v>25</v>
      </c>
      <c r="B8828">
        <v>2</v>
      </c>
      <c r="C8828">
        <v>1</v>
      </c>
      <c r="D8828">
        <v>3</v>
      </c>
      <c r="E8828" t="s">
        <v>1775</v>
      </c>
      <c r="F8828">
        <v>1</v>
      </c>
      <c r="G8828">
        <v>2</v>
      </c>
      <c r="H8828">
        <v>1.9904573000021599</v>
      </c>
      <c r="I8828">
        <v>135.002080299993</v>
      </c>
      <c r="J8828" t="s">
        <v>16</v>
      </c>
      <c r="K8828">
        <v>1</v>
      </c>
      <c r="L8828">
        <v>0.55529230000684004</v>
      </c>
      <c r="M8828">
        <v>17.488437500003801</v>
      </c>
      <c r="N8828">
        <v>3</v>
      </c>
      <c r="O8828">
        <v>0.115517400001409</v>
      </c>
      <c r="P8828">
        <v>17.750029400005602</v>
      </c>
    </row>
    <row r="8829" spans="1:16" x14ac:dyDescent="0.3">
      <c r="A8829">
        <v>25</v>
      </c>
      <c r="B8829">
        <v>2</v>
      </c>
      <c r="C8829">
        <v>1</v>
      </c>
      <c r="D8829">
        <v>3</v>
      </c>
      <c r="E8829" t="s">
        <v>239</v>
      </c>
      <c r="F8829">
        <v>0</v>
      </c>
      <c r="G8829">
        <v>2</v>
      </c>
      <c r="J8829" t="s">
        <v>14</v>
      </c>
      <c r="K8829">
        <v>1</v>
      </c>
      <c r="L8829">
        <v>0.98654510000051199</v>
      </c>
      <c r="M8829">
        <v>19.252897900005301</v>
      </c>
      <c r="N8829">
        <v>2</v>
      </c>
      <c r="O8829">
        <v>0.104218199994648</v>
      </c>
      <c r="P8829">
        <v>19.5148582000038</v>
      </c>
    </row>
    <row r="8830" spans="1:16" x14ac:dyDescent="0.3">
      <c r="A8830">
        <v>25</v>
      </c>
      <c r="B8830">
        <v>2</v>
      </c>
      <c r="C8830">
        <v>1</v>
      </c>
      <c r="D8830">
        <v>3</v>
      </c>
      <c r="E8830" t="s">
        <v>737</v>
      </c>
      <c r="F8830">
        <v>1</v>
      </c>
      <c r="G8830">
        <v>2</v>
      </c>
      <c r="H8830">
        <v>1.9881986999971599</v>
      </c>
      <c r="I8830">
        <v>32.500443199998699</v>
      </c>
      <c r="J8830" t="s">
        <v>16</v>
      </c>
      <c r="K8830">
        <v>1</v>
      </c>
      <c r="L8830">
        <v>0.95027979999576895</v>
      </c>
      <c r="M8830">
        <v>20.9834169000023</v>
      </c>
      <c r="N8830">
        <v>3</v>
      </c>
      <c r="O8830">
        <v>0.148286200004804</v>
      </c>
      <c r="P8830">
        <v>21.2948490000053</v>
      </c>
    </row>
    <row r="8831" spans="1:16" x14ac:dyDescent="0.3">
      <c r="A8831">
        <v>25</v>
      </c>
      <c r="B8831">
        <v>2</v>
      </c>
      <c r="C8831">
        <v>1</v>
      </c>
      <c r="D8831">
        <v>3</v>
      </c>
      <c r="E8831" t="s">
        <v>1560</v>
      </c>
      <c r="F8831">
        <v>1</v>
      </c>
      <c r="G8831">
        <v>2</v>
      </c>
      <c r="H8831">
        <v>1.9890978000039501</v>
      </c>
      <c r="I8831">
        <v>75.001072899998704</v>
      </c>
      <c r="J8831" t="s">
        <v>16</v>
      </c>
      <c r="K8831">
        <v>1</v>
      </c>
      <c r="L8831">
        <v>0.92550940000364801</v>
      </c>
      <c r="M8831">
        <v>22.725345800005002</v>
      </c>
      <c r="N8831">
        <v>3</v>
      </c>
      <c r="O8831">
        <v>0.157213699996646</v>
      </c>
      <c r="P8831">
        <v>23.0158506000007</v>
      </c>
    </row>
    <row r="8832" spans="1:16" x14ac:dyDescent="0.3">
      <c r="A8832">
        <v>25</v>
      </c>
      <c r="B8832">
        <v>2</v>
      </c>
      <c r="C8832">
        <v>1</v>
      </c>
      <c r="D8832">
        <v>3</v>
      </c>
      <c r="E8832" t="s">
        <v>1391</v>
      </c>
      <c r="F8832">
        <v>0</v>
      </c>
      <c r="G8832">
        <v>2</v>
      </c>
      <c r="J8832" t="s">
        <v>16</v>
      </c>
      <c r="K8832">
        <v>0</v>
      </c>
      <c r="L8832">
        <v>0.85565949999727298</v>
      </c>
      <c r="M8832">
        <v>24.388738600006</v>
      </c>
      <c r="N8832">
        <v>3</v>
      </c>
      <c r="O8832">
        <v>0.17301669999869801</v>
      </c>
      <c r="P8832">
        <v>24.671696100005601</v>
      </c>
    </row>
    <row r="8833" spans="1:16" x14ac:dyDescent="0.3">
      <c r="A8833">
        <v>25</v>
      </c>
      <c r="B8833">
        <v>2</v>
      </c>
      <c r="C8833">
        <v>1</v>
      </c>
      <c r="D8833">
        <v>3</v>
      </c>
      <c r="E8833" t="s">
        <v>1782</v>
      </c>
      <c r="F8833">
        <v>1</v>
      </c>
      <c r="G8833">
        <v>2</v>
      </c>
      <c r="H8833">
        <v>1.9889115999976601</v>
      </c>
      <c r="I8833">
        <v>65.000944699997504</v>
      </c>
      <c r="J8833" t="s">
        <v>16</v>
      </c>
      <c r="K8833">
        <v>1</v>
      </c>
      <c r="L8833">
        <v>0.69598879999830399</v>
      </c>
      <c r="M8833">
        <v>25.8790077000012</v>
      </c>
      <c r="N8833">
        <v>3</v>
      </c>
      <c r="O8833">
        <v>2.9176167999976301</v>
      </c>
      <c r="P8833">
        <v>28.896129100001399</v>
      </c>
    </row>
    <row r="8834" spans="1:16" x14ac:dyDescent="0.3">
      <c r="A8834">
        <v>25</v>
      </c>
      <c r="B8834">
        <v>2</v>
      </c>
      <c r="C8834">
        <v>1</v>
      </c>
      <c r="D8834">
        <v>3</v>
      </c>
      <c r="E8834" t="s">
        <v>1404</v>
      </c>
      <c r="F8834">
        <v>0</v>
      </c>
      <c r="G8834">
        <v>2</v>
      </c>
      <c r="J8834" t="s">
        <v>16</v>
      </c>
      <c r="K8834">
        <v>0</v>
      </c>
      <c r="L8834">
        <v>1.6869601999933399</v>
      </c>
      <c r="M8834">
        <v>31.086170000002301</v>
      </c>
      <c r="N8834">
        <v>2</v>
      </c>
      <c r="O8834">
        <v>0.17293969999445799</v>
      </c>
      <c r="P8834">
        <v>31.3834931000019</v>
      </c>
    </row>
    <row r="8835" spans="1:16" x14ac:dyDescent="0.3">
      <c r="A8835">
        <v>25</v>
      </c>
      <c r="B8835">
        <v>2</v>
      </c>
      <c r="C8835">
        <v>1</v>
      </c>
      <c r="D8835">
        <v>3</v>
      </c>
      <c r="E8835" t="s">
        <v>1545</v>
      </c>
      <c r="F8835">
        <v>0</v>
      </c>
      <c r="G8835">
        <v>2</v>
      </c>
      <c r="J8835" t="s">
        <v>16</v>
      </c>
      <c r="K8835">
        <v>0</v>
      </c>
      <c r="L8835">
        <v>1.8915716000046801</v>
      </c>
      <c r="M8835">
        <v>33.791242900006203</v>
      </c>
      <c r="N8835">
        <v>2</v>
      </c>
      <c r="O8835">
        <v>0.14930340000137199</v>
      </c>
      <c r="P8835">
        <v>34.055849700002</v>
      </c>
    </row>
    <row r="8836" spans="1:16" x14ac:dyDescent="0.3">
      <c r="A8836">
        <v>25</v>
      </c>
      <c r="B8836">
        <v>2</v>
      </c>
      <c r="C8836">
        <v>1</v>
      </c>
      <c r="D8836">
        <v>3</v>
      </c>
      <c r="E8836" t="s">
        <v>1751</v>
      </c>
      <c r="F8836">
        <v>0</v>
      </c>
      <c r="G8836">
        <v>2</v>
      </c>
      <c r="J8836" t="s">
        <v>16</v>
      </c>
      <c r="K8836">
        <v>0</v>
      </c>
      <c r="L8836">
        <v>0.92742390000057595</v>
      </c>
      <c r="M8836">
        <v>35.493760100005602</v>
      </c>
      <c r="N8836">
        <v>2</v>
      </c>
      <c r="O8836">
        <v>0.212589300004765</v>
      </c>
      <c r="P8836">
        <v>35.815080400003403</v>
      </c>
    </row>
    <row r="8837" spans="1:16" x14ac:dyDescent="0.3">
      <c r="A8837">
        <v>25</v>
      </c>
      <c r="B8837">
        <v>2</v>
      </c>
      <c r="C8837">
        <v>1</v>
      </c>
      <c r="D8837">
        <v>3</v>
      </c>
      <c r="E8837" t="s">
        <v>791</v>
      </c>
      <c r="F8837">
        <v>0</v>
      </c>
      <c r="G8837">
        <v>2</v>
      </c>
      <c r="J8837" t="s">
        <v>14</v>
      </c>
      <c r="K8837">
        <v>1</v>
      </c>
      <c r="L8837">
        <v>3.3816689000013902</v>
      </c>
      <c r="M8837">
        <v>39.7147951000006</v>
      </c>
      <c r="N8837">
        <v>2</v>
      </c>
      <c r="O8837">
        <v>0.84824800000205902</v>
      </c>
      <c r="P8837">
        <v>40.666814800002598</v>
      </c>
    </row>
    <row r="8838" spans="1:16" x14ac:dyDescent="0.3">
      <c r="A8838">
        <v>25</v>
      </c>
      <c r="B8838">
        <v>2</v>
      </c>
      <c r="C8838">
        <v>1</v>
      </c>
      <c r="D8838">
        <v>3</v>
      </c>
      <c r="E8838" t="s">
        <v>1745</v>
      </c>
      <c r="F8838">
        <v>1</v>
      </c>
      <c r="G8838">
        <v>2</v>
      </c>
      <c r="H8838">
        <v>1.9906203999998999</v>
      </c>
      <c r="I8838">
        <v>145.00228869999401</v>
      </c>
      <c r="J8838" t="s">
        <v>16</v>
      </c>
      <c r="K8838">
        <v>1</v>
      </c>
      <c r="L8838">
        <v>1.65450989999954</v>
      </c>
      <c r="M8838">
        <v>42.837393100002402</v>
      </c>
      <c r="N8838">
        <v>2</v>
      </c>
      <c r="O8838">
        <v>0.14045189999888</v>
      </c>
      <c r="P8838">
        <v>43.142916200005899</v>
      </c>
    </row>
    <row r="8839" spans="1:16" x14ac:dyDescent="0.3">
      <c r="A8839">
        <v>25</v>
      </c>
      <c r="B8839">
        <v>2</v>
      </c>
      <c r="C8839">
        <v>1</v>
      </c>
      <c r="D8839">
        <v>3</v>
      </c>
      <c r="E8839" t="s">
        <v>1675</v>
      </c>
      <c r="F8839">
        <v>0</v>
      </c>
      <c r="G8839">
        <v>2</v>
      </c>
      <c r="J8839" t="s">
        <v>16</v>
      </c>
      <c r="K8839">
        <v>0</v>
      </c>
      <c r="L8839">
        <v>0.82941330000176094</v>
      </c>
      <c r="M8839">
        <v>44.478941900000798</v>
      </c>
      <c r="N8839">
        <v>1</v>
      </c>
      <c r="O8839">
        <v>1.8324261999950999</v>
      </c>
      <c r="P8839">
        <v>46.451008800002498</v>
      </c>
    </row>
    <row r="8840" spans="1:16" x14ac:dyDescent="0.3">
      <c r="A8840">
        <v>25</v>
      </c>
      <c r="B8840">
        <v>2</v>
      </c>
      <c r="C8840">
        <v>1</v>
      </c>
      <c r="D8840">
        <v>3</v>
      </c>
      <c r="E8840" t="s">
        <v>1831</v>
      </c>
      <c r="F8840">
        <v>0</v>
      </c>
      <c r="G8840">
        <v>2</v>
      </c>
      <c r="J8840" t="s">
        <v>14</v>
      </c>
      <c r="K8840">
        <v>1</v>
      </c>
      <c r="L8840">
        <v>1.1186327000032199</v>
      </c>
      <c r="M8840">
        <v>48.084963500005003</v>
      </c>
      <c r="N8840">
        <v>2</v>
      </c>
      <c r="O8840">
        <v>0.104863200002001</v>
      </c>
      <c r="P8840">
        <v>48.355447500005504</v>
      </c>
    </row>
    <row r="8841" spans="1:16" x14ac:dyDescent="0.3">
      <c r="A8841">
        <v>25</v>
      </c>
      <c r="B8841">
        <v>2</v>
      </c>
      <c r="C8841">
        <v>1</v>
      </c>
      <c r="D8841">
        <v>3</v>
      </c>
      <c r="E8841" t="s">
        <v>634</v>
      </c>
      <c r="F8841">
        <v>0</v>
      </c>
      <c r="G8841">
        <v>2</v>
      </c>
      <c r="J8841" t="s">
        <v>16</v>
      </c>
      <c r="K8841">
        <v>0</v>
      </c>
      <c r="L8841">
        <v>2.0734078999958001</v>
      </c>
      <c r="M8841">
        <v>50.939685400000599</v>
      </c>
      <c r="N8841">
        <v>2</v>
      </c>
      <c r="O8841">
        <v>0.18808889999490899</v>
      </c>
      <c r="P8841">
        <v>51.246577800004196</v>
      </c>
    </row>
    <row r="8842" spans="1:16" x14ac:dyDescent="0.3">
      <c r="A8842">
        <v>25</v>
      </c>
      <c r="B8842">
        <v>2</v>
      </c>
      <c r="C8842">
        <v>1</v>
      </c>
      <c r="D8842">
        <v>3</v>
      </c>
      <c r="E8842" t="s">
        <v>805</v>
      </c>
      <c r="F8842">
        <v>1</v>
      </c>
      <c r="G8842">
        <v>2</v>
      </c>
      <c r="H8842">
        <v>1.99013649999688</v>
      </c>
      <c r="I8842">
        <v>122.50182939999701</v>
      </c>
      <c r="J8842" t="s">
        <v>16</v>
      </c>
      <c r="K8842">
        <v>1</v>
      </c>
      <c r="L8842">
        <v>5.3126931000006197</v>
      </c>
      <c r="M8842">
        <v>57.078877100000703</v>
      </c>
      <c r="N8842">
        <v>3</v>
      </c>
      <c r="O8842">
        <v>0.16542889999982399</v>
      </c>
      <c r="P8842">
        <v>57.383899400003401</v>
      </c>
    </row>
    <row r="8843" spans="1:16" x14ac:dyDescent="0.3">
      <c r="A8843">
        <v>25</v>
      </c>
      <c r="B8843">
        <v>2</v>
      </c>
      <c r="C8843">
        <v>1</v>
      </c>
      <c r="D8843">
        <v>3</v>
      </c>
      <c r="E8843" t="s">
        <v>436</v>
      </c>
      <c r="F8843">
        <v>0</v>
      </c>
      <c r="G8843">
        <v>2</v>
      </c>
      <c r="J8843" t="s">
        <v>14</v>
      </c>
      <c r="K8843">
        <v>1</v>
      </c>
      <c r="L8843">
        <v>1.93821179999941</v>
      </c>
      <c r="M8843">
        <v>59.837679800002697</v>
      </c>
      <c r="N8843">
        <v>1</v>
      </c>
      <c r="O8843">
        <v>0.464573400000518</v>
      </c>
      <c r="P8843">
        <v>60.459050700002997</v>
      </c>
    </row>
    <row r="8844" spans="1:16" x14ac:dyDescent="0.3">
      <c r="A8844">
        <v>25</v>
      </c>
      <c r="B8844">
        <v>2</v>
      </c>
      <c r="C8844">
        <v>1</v>
      </c>
      <c r="D8844">
        <v>3</v>
      </c>
      <c r="E8844" t="s">
        <v>1807</v>
      </c>
      <c r="F8844">
        <v>0</v>
      </c>
      <c r="G8844">
        <v>2</v>
      </c>
      <c r="J8844" t="s">
        <v>16</v>
      </c>
      <c r="K8844">
        <v>0</v>
      </c>
      <c r="L8844">
        <v>0.82335779999993997</v>
      </c>
      <c r="M8844">
        <v>61.789643500000203</v>
      </c>
      <c r="N8844">
        <v>3</v>
      </c>
      <c r="O8844">
        <v>0.186861399997724</v>
      </c>
      <c r="P8844">
        <v>62.093351499999699</v>
      </c>
    </row>
    <row r="8845" spans="1:16" x14ac:dyDescent="0.3">
      <c r="A8845">
        <v>25</v>
      </c>
      <c r="B8845">
        <v>2</v>
      </c>
      <c r="C8845">
        <v>1</v>
      </c>
      <c r="D8845">
        <v>3</v>
      </c>
      <c r="E8845" t="s">
        <v>53</v>
      </c>
      <c r="F8845">
        <v>0</v>
      </c>
      <c r="G8845">
        <v>2</v>
      </c>
      <c r="J8845" t="s">
        <v>16</v>
      </c>
      <c r="K8845">
        <v>0</v>
      </c>
      <c r="L8845">
        <v>0.86740960000315703</v>
      </c>
      <c r="M8845">
        <v>63.466831700003198</v>
      </c>
      <c r="N8845">
        <v>3</v>
      </c>
      <c r="O8845">
        <v>0.13202459999593</v>
      </c>
      <c r="P8845">
        <v>63.742591700000098</v>
      </c>
    </row>
    <row r="8846" spans="1:16" x14ac:dyDescent="0.3">
      <c r="A8846">
        <v>25</v>
      </c>
      <c r="B8846">
        <v>2</v>
      </c>
      <c r="C8846">
        <v>1</v>
      </c>
      <c r="D8846">
        <v>3</v>
      </c>
      <c r="E8846" t="s">
        <v>552</v>
      </c>
      <c r="F8846">
        <v>1</v>
      </c>
      <c r="G8846">
        <v>2</v>
      </c>
      <c r="H8846">
        <v>1.9906660999986301</v>
      </c>
      <c r="I8846">
        <v>142.502266799995</v>
      </c>
      <c r="J8846" t="s">
        <v>16</v>
      </c>
      <c r="K8846">
        <v>1</v>
      </c>
      <c r="L8846">
        <v>0.62036909999733303</v>
      </c>
      <c r="M8846">
        <v>64.8699283000024</v>
      </c>
      <c r="N8846">
        <v>3</v>
      </c>
      <c r="O8846">
        <v>0.18434650000563099</v>
      </c>
      <c r="P8846">
        <v>65.154943900000902</v>
      </c>
    </row>
    <row r="8847" spans="1:16" x14ac:dyDescent="0.3">
      <c r="A8847">
        <v>25</v>
      </c>
      <c r="B8847">
        <v>2</v>
      </c>
      <c r="C8847">
        <v>1</v>
      </c>
      <c r="D8847">
        <v>3</v>
      </c>
      <c r="E8847" t="s">
        <v>1533</v>
      </c>
      <c r="F8847">
        <v>0</v>
      </c>
      <c r="G8847">
        <v>2</v>
      </c>
      <c r="J8847" t="s">
        <v>16</v>
      </c>
      <c r="K8847">
        <v>0</v>
      </c>
      <c r="L8847">
        <v>1.5225473000027701</v>
      </c>
      <c r="M8847">
        <v>67.188710900001794</v>
      </c>
      <c r="N8847">
        <v>2</v>
      </c>
      <c r="O8847">
        <v>0.171226200000092</v>
      </c>
      <c r="P8847">
        <v>67.461837300004902</v>
      </c>
    </row>
    <row r="8848" spans="1:16" x14ac:dyDescent="0.3">
      <c r="A8848">
        <v>25</v>
      </c>
      <c r="B8848">
        <v>2</v>
      </c>
      <c r="C8848">
        <v>1</v>
      </c>
      <c r="D8848">
        <v>3</v>
      </c>
      <c r="E8848" t="s">
        <v>659</v>
      </c>
      <c r="F8848">
        <v>0</v>
      </c>
      <c r="G8848">
        <v>2</v>
      </c>
      <c r="J8848" t="s">
        <v>14</v>
      </c>
      <c r="K8848">
        <v>1</v>
      </c>
      <c r="L8848">
        <v>1.15060380000068</v>
      </c>
      <c r="M8848">
        <v>69.116823200005499</v>
      </c>
      <c r="N8848">
        <v>2</v>
      </c>
      <c r="O8848">
        <v>0.19444570000632699</v>
      </c>
      <c r="P8848">
        <v>69.484960699999704</v>
      </c>
    </row>
    <row r="8849" spans="1:16" x14ac:dyDescent="0.3">
      <c r="A8849">
        <v>25</v>
      </c>
      <c r="B8849">
        <v>2</v>
      </c>
      <c r="C8849">
        <v>1</v>
      </c>
      <c r="D8849">
        <v>3</v>
      </c>
      <c r="E8849" t="s">
        <v>300</v>
      </c>
      <c r="F8849">
        <v>0</v>
      </c>
      <c r="G8849">
        <v>2</v>
      </c>
      <c r="J8849" t="s">
        <v>16</v>
      </c>
      <c r="K8849">
        <v>0</v>
      </c>
      <c r="L8849">
        <v>1.31179850000626</v>
      </c>
      <c r="M8849">
        <v>71.311174900001802</v>
      </c>
      <c r="N8849">
        <v>3</v>
      </c>
      <c r="O8849">
        <v>1.6760047999996499</v>
      </c>
      <c r="P8849">
        <v>73.102523500005205</v>
      </c>
    </row>
    <row r="8850" spans="1:16" x14ac:dyDescent="0.3">
      <c r="A8850">
        <v>25</v>
      </c>
      <c r="B8850">
        <v>2</v>
      </c>
      <c r="C8850">
        <v>1</v>
      </c>
      <c r="D8850">
        <v>3</v>
      </c>
      <c r="E8850" t="s">
        <v>504</v>
      </c>
      <c r="F8850">
        <v>1</v>
      </c>
      <c r="G8850">
        <v>2</v>
      </c>
      <c r="H8850">
        <v>1.98820580000029</v>
      </c>
      <c r="I8850">
        <v>37.500490799997401</v>
      </c>
      <c r="J8850" t="s">
        <v>16</v>
      </c>
      <c r="K8850">
        <v>1</v>
      </c>
      <c r="L8850">
        <v>0.61881980000180203</v>
      </c>
      <c r="M8850">
        <v>74.234867800005304</v>
      </c>
      <c r="N8850">
        <v>3</v>
      </c>
      <c r="O8850">
        <v>0.14535440000327099</v>
      </c>
      <c r="P8850">
        <v>74.475781699999104</v>
      </c>
    </row>
    <row r="8851" spans="1:16" x14ac:dyDescent="0.3">
      <c r="A8851">
        <v>25</v>
      </c>
      <c r="B8851">
        <v>2</v>
      </c>
      <c r="C8851">
        <v>1</v>
      </c>
      <c r="D8851">
        <v>3</v>
      </c>
      <c r="E8851" t="s">
        <v>317</v>
      </c>
      <c r="F8851">
        <v>0</v>
      </c>
      <c r="G8851">
        <v>2</v>
      </c>
      <c r="J8851" t="s">
        <v>16</v>
      </c>
      <c r="K8851">
        <v>0</v>
      </c>
      <c r="L8851">
        <v>2.0212746000033799</v>
      </c>
      <c r="M8851">
        <v>77.003918599999494</v>
      </c>
      <c r="N8851">
        <v>2</v>
      </c>
      <c r="O8851">
        <v>7.4334299999463796E-2</v>
      </c>
      <c r="P8851">
        <v>77.204937000002303</v>
      </c>
    </row>
    <row r="8852" spans="1:16" x14ac:dyDescent="0.3">
      <c r="A8852">
        <v>25</v>
      </c>
      <c r="B8852">
        <v>2</v>
      </c>
      <c r="C8852">
        <v>1</v>
      </c>
      <c r="D8852">
        <v>3</v>
      </c>
      <c r="E8852" t="s">
        <v>2016</v>
      </c>
      <c r="F8852">
        <v>1</v>
      </c>
      <c r="G8852">
        <v>2</v>
      </c>
      <c r="H8852">
        <v>1.9880211999989099</v>
      </c>
      <c r="I8852">
        <v>22.500325499997398</v>
      </c>
      <c r="J8852" t="s">
        <v>16</v>
      </c>
      <c r="K8852">
        <v>1</v>
      </c>
      <c r="L8852">
        <v>0.711871600004088</v>
      </c>
      <c r="M8852">
        <v>78.427836400005603</v>
      </c>
      <c r="N8852">
        <v>3</v>
      </c>
      <c r="O8852">
        <v>0.185509700000694</v>
      </c>
      <c r="P8852">
        <v>78.716045000001003</v>
      </c>
    </row>
    <row r="8853" spans="1:16" x14ac:dyDescent="0.3">
      <c r="A8853">
        <v>25</v>
      </c>
      <c r="B8853">
        <v>2</v>
      </c>
      <c r="C8853">
        <v>1</v>
      </c>
      <c r="D8853">
        <v>3</v>
      </c>
      <c r="E8853" t="s">
        <v>441</v>
      </c>
      <c r="F8853">
        <v>1</v>
      </c>
      <c r="G8853">
        <v>2</v>
      </c>
      <c r="H8853">
        <v>1.9894667999979001</v>
      </c>
      <c r="I8853">
        <v>97.501407799994894</v>
      </c>
      <c r="J8853" t="s">
        <v>16</v>
      </c>
      <c r="K8853">
        <v>1</v>
      </c>
      <c r="L8853">
        <v>1.6304314999942999</v>
      </c>
      <c r="M8853">
        <v>80.863148200005497</v>
      </c>
      <c r="N8853">
        <v>1</v>
      </c>
      <c r="O8853">
        <v>0.49019219999900099</v>
      </c>
      <c r="P8853">
        <v>81.452781200001496</v>
      </c>
    </row>
    <row r="8854" spans="1:16" x14ac:dyDescent="0.3">
      <c r="A8854">
        <v>25</v>
      </c>
      <c r="B8854">
        <v>2</v>
      </c>
      <c r="C8854">
        <v>1</v>
      </c>
      <c r="D8854">
        <v>3</v>
      </c>
      <c r="E8854" t="s">
        <v>1120</v>
      </c>
      <c r="F8854">
        <v>1</v>
      </c>
      <c r="G8854">
        <v>2</v>
      </c>
      <c r="H8854">
        <v>1.9887602000017099</v>
      </c>
      <c r="I8854">
        <v>57.500853300000003</v>
      </c>
      <c r="J8854" t="s">
        <v>16</v>
      </c>
      <c r="K8854">
        <v>1</v>
      </c>
      <c r="L8854">
        <v>0.72866999999678195</v>
      </c>
      <c r="M8854">
        <v>82.695380400000403</v>
      </c>
      <c r="N8854">
        <v>3</v>
      </c>
      <c r="O8854">
        <v>0.88902279999456402</v>
      </c>
      <c r="P8854">
        <v>83.683515100004996</v>
      </c>
    </row>
    <row r="8855" spans="1:16" x14ac:dyDescent="0.3">
      <c r="A8855">
        <v>25</v>
      </c>
      <c r="B8855">
        <v>2</v>
      </c>
      <c r="C8855">
        <v>1</v>
      </c>
      <c r="D8855">
        <v>3</v>
      </c>
      <c r="E8855" t="s">
        <v>364</v>
      </c>
      <c r="F8855">
        <v>1</v>
      </c>
      <c r="G8855">
        <v>2</v>
      </c>
      <c r="H8855">
        <v>1.9893412000019499</v>
      </c>
      <c r="I8855">
        <v>92.501341799994407</v>
      </c>
      <c r="J8855" t="s">
        <v>16</v>
      </c>
      <c r="K8855">
        <v>1</v>
      </c>
      <c r="L8855">
        <v>0.89482139999745403</v>
      </c>
      <c r="M8855">
        <v>85.094246900000101</v>
      </c>
      <c r="N8855">
        <v>2</v>
      </c>
      <c r="O8855">
        <v>0.13728730000002501</v>
      </c>
      <c r="P8855">
        <v>85.371907799999505</v>
      </c>
    </row>
    <row r="8856" spans="1:16" x14ac:dyDescent="0.3">
      <c r="A8856">
        <v>25</v>
      </c>
      <c r="B8856">
        <v>2</v>
      </c>
      <c r="C8856">
        <v>1</v>
      </c>
      <c r="D8856">
        <v>3</v>
      </c>
      <c r="E8856" t="s">
        <v>371</v>
      </c>
      <c r="F8856">
        <v>1</v>
      </c>
      <c r="G8856">
        <v>2</v>
      </c>
      <c r="H8856">
        <v>1.9888491000019699</v>
      </c>
      <c r="I8856">
        <v>70.000978999996704</v>
      </c>
      <c r="J8856" t="s">
        <v>16</v>
      </c>
      <c r="K8856">
        <v>1</v>
      </c>
      <c r="L8856">
        <v>0.67228849999810303</v>
      </c>
      <c r="M8856">
        <v>86.554971000004997</v>
      </c>
      <c r="N8856">
        <v>3</v>
      </c>
      <c r="O8856">
        <v>0.19321209999907299</v>
      </c>
      <c r="P8856">
        <v>86.843636600002398</v>
      </c>
    </row>
    <row r="8857" spans="1:16" x14ac:dyDescent="0.3">
      <c r="A8857">
        <v>25</v>
      </c>
      <c r="B8857">
        <v>2</v>
      </c>
      <c r="C8857">
        <v>1</v>
      </c>
      <c r="D8857">
        <v>3</v>
      </c>
      <c r="E8857" t="s">
        <v>350</v>
      </c>
      <c r="F8857">
        <v>1</v>
      </c>
      <c r="G8857">
        <v>2</v>
      </c>
      <c r="H8857">
        <v>1.9877679999990501</v>
      </c>
      <c r="I8857">
        <v>10.000172299995</v>
      </c>
      <c r="J8857" t="s">
        <v>16</v>
      </c>
      <c r="K8857">
        <v>1</v>
      </c>
      <c r="L8857">
        <v>1.1838755999997399</v>
      </c>
      <c r="M8857">
        <v>88.533240299999306</v>
      </c>
      <c r="N8857">
        <v>2</v>
      </c>
      <c r="O8857">
        <v>0.21888659999967799</v>
      </c>
      <c r="P8857">
        <v>88.845396200005794</v>
      </c>
    </row>
    <row r="8858" spans="1:16" x14ac:dyDescent="0.3">
      <c r="A8858">
        <v>25</v>
      </c>
      <c r="B8858">
        <v>2</v>
      </c>
      <c r="C8858">
        <v>1</v>
      </c>
      <c r="D8858">
        <v>3</v>
      </c>
      <c r="E8858" t="s">
        <v>481</v>
      </c>
      <c r="F8858">
        <v>1</v>
      </c>
      <c r="G8858">
        <v>2</v>
      </c>
      <c r="H8858">
        <v>1.99075960000482</v>
      </c>
      <c r="I8858">
        <v>150.002372699993</v>
      </c>
      <c r="J8858" t="s">
        <v>16</v>
      </c>
      <c r="K8858">
        <v>1</v>
      </c>
      <c r="L8858">
        <v>0.77581409999402196</v>
      </c>
      <c r="M8858">
        <v>90.125203499999799</v>
      </c>
      <c r="N8858">
        <v>3</v>
      </c>
      <c r="O8858">
        <v>0.233719700001529</v>
      </c>
      <c r="P8858">
        <v>90.484228300003494</v>
      </c>
    </row>
    <row r="8859" spans="1:16" x14ac:dyDescent="0.3">
      <c r="A8859">
        <v>25</v>
      </c>
      <c r="B8859">
        <v>2</v>
      </c>
      <c r="C8859">
        <v>1</v>
      </c>
      <c r="D8859">
        <v>3</v>
      </c>
      <c r="E8859" t="s">
        <v>1852</v>
      </c>
      <c r="F8859">
        <v>1</v>
      </c>
      <c r="G8859">
        <v>2</v>
      </c>
      <c r="H8859">
        <v>1.9894198999973001</v>
      </c>
      <c r="I8859">
        <v>90.001319899994996</v>
      </c>
      <c r="J8859" t="s">
        <v>16</v>
      </c>
      <c r="K8859">
        <v>1</v>
      </c>
      <c r="L8859">
        <v>0.77620949999982303</v>
      </c>
      <c r="M8859">
        <v>91.775470799999297</v>
      </c>
      <c r="N8859">
        <v>3</v>
      </c>
      <c r="O8859">
        <v>9.6650200001022299E-2</v>
      </c>
      <c r="P8859">
        <v>91.9871456000037</v>
      </c>
    </row>
    <row r="8860" spans="1:16" x14ac:dyDescent="0.3">
      <c r="A8860">
        <v>25</v>
      </c>
      <c r="B8860">
        <v>2</v>
      </c>
      <c r="C8860">
        <v>1</v>
      </c>
      <c r="D8860">
        <v>3</v>
      </c>
      <c r="E8860" t="s">
        <v>393</v>
      </c>
      <c r="F8860">
        <v>1</v>
      </c>
      <c r="G8860">
        <v>2</v>
      </c>
      <c r="H8860">
        <v>1.9889177000004601</v>
      </c>
      <c r="I8860">
        <v>72.501046599994893</v>
      </c>
      <c r="J8860" t="s">
        <v>16</v>
      </c>
      <c r="K8860">
        <v>1</v>
      </c>
      <c r="L8860">
        <v>0.76766179999685902</v>
      </c>
      <c r="M8860">
        <v>93.266908800003904</v>
      </c>
      <c r="N8860">
        <v>3</v>
      </c>
      <c r="O8860">
        <v>0.13786309999704799</v>
      </c>
      <c r="P8860">
        <v>93.500282000000894</v>
      </c>
    </row>
    <row r="8861" spans="1:16" x14ac:dyDescent="0.3">
      <c r="A8861">
        <v>25</v>
      </c>
      <c r="B8861">
        <v>2</v>
      </c>
      <c r="C8861">
        <v>1</v>
      </c>
      <c r="D8861">
        <v>3</v>
      </c>
      <c r="E8861" t="s">
        <v>1984</v>
      </c>
      <c r="F8861">
        <v>0</v>
      </c>
      <c r="G8861">
        <v>2</v>
      </c>
      <c r="J8861" t="s">
        <v>16</v>
      </c>
      <c r="K8861">
        <v>0</v>
      </c>
      <c r="L8861">
        <v>0.93692820000433097</v>
      </c>
      <c r="M8861">
        <v>94.952976900000095</v>
      </c>
      <c r="N8861">
        <v>2</v>
      </c>
      <c r="O8861">
        <v>0.17633719999867001</v>
      </c>
      <c r="P8861">
        <v>95.243175000003305</v>
      </c>
    </row>
    <row r="8862" spans="1:16" x14ac:dyDescent="0.3">
      <c r="A8862">
        <v>25</v>
      </c>
      <c r="B8862">
        <v>2</v>
      </c>
      <c r="C8862">
        <v>1</v>
      </c>
      <c r="D8862">
        <v>3</v>
      </c>
      <c r="E8862" t="s">
        <v>2065</v>
      </c>
      <c r="F8862">
        <v>1</v>
      </c>
      <c r="G8862">
        <v>2</v>
      </c>
      <c r="H8862">
        <v>1.9878318999981299</v>
      </c>
      <c r="I8862">
        <v>15.000261799999899</v>
      </c>
      <c r="J8862" t="s">
        <v>16</v>
      </c>
      <c r="K8862">
        <v>1</v>
      </c>
      <c r="L8862">
        <v>0.58306159999483498</v>
      </c>
      <c r="M8862">
        <v>96.3322368000008</v>
      </c>
      <c r="N8862">
        <v>3</v>
      </c>
      <c r="O8862">
        <v>0.16473869999754201</v>
      </c>
      <c r="P8862">
        <v>96.615180700005993</v>
      </c>
    </row>
    <row r="8863" spans="1:16" x14ac:dyDescent="0.3">
      <c r="A8863">
        <v>25</v>
      </c>
      <c r="B8863">
        <v>2</v>
      </c>
      <c r="C8863">
        <v>1</v>
      </c>
      <c r="D8863">
        <v>3</v>
      </c>
      <c r="E8863" t="s">
        <v>539</v>
      </c>
      <c r="F8863">
        <v>1</v>
      </c>
      <c r="G8863">
        <v>2</v>
      </c>
      <c r="H8863">
        <v>1.9890311999988599</v>
      </c>
      <c r="I8863">
        <v>77.501099799999807</v>
      </c>
      <c r="J8863" t="s">
        <v>16</v>
      </c>
      <c r="K8863">
        <v>1</v>
      </c>
      <c r="L8863">
        <v>0.52094039999792596</v>
      </c>
      <c r="M8863">
        <v>97.653587000000698</v>
      </c>
      <c r="N8863">
        <v>3</v>
      </c>
      <c r="O8863">
        <v>0.124942700000247</v>
      </c>
      <c r="P8863">
        <v>97.903406000004907</v>
      </c>
    </row>
    <row r="8864" spans="1:16" x14ac:dyDescent="0.3">
      <c r="A8864">
        <v>25</v>
      </c>
      <c r="B8864">
        <v>2</v>
      </c>
      <c r="C8864">
        <v>1</v>
      </c>
      <c r="D8864">
        <v>3</v>
      </c>
      <c r="E8864" t="s">
        <v>332</v>
      </c>
      <c r="F8864">
        <v>1</v>
      </c>
      <c r="G8864">
        <v>2</v>
      </c>
      <c r="H8864">
        <v>1.98834640000132</v>
      </c>
      <c r="I8864">
        <v>47.500634399999399</v>
      </c>
      <c r="J8864" t="s">
        <v>16</v>
      </c>
      <c r="K8864">
        <v>1</v>
      </c>
      <c r="L8864">
        <v>1.35496860000421</v>
      </c>
      <c r="M8864">
        <v>99.770832400005006</v>
      </c>
      <c r="N8864">
        <v>2</v>
      </c>
      <c r="O8864">
        <v>9.0474599994195201E-2</v>
      </c>
      <c r="P8864">
        <v>99.996860500003095</v>
      </c>
    </row>
    <row r="8865" spans="1:16" x14ac:dyDescent="0.3">
      <c r="A8865">
        <v>25</v>
      </c>
      <c r="B8865">
        <v>2</v>
      </c>
      <c r="C8865">
        <v>1</v>
      </c>
      <c r="D8865">
        <v>3</v>
      </c>
      <c r="E8865" t="s">
        <v>111</v>
      </c>
      <c r="F8865">
        <v>1</v>
      </c>
      <c r="G8865">
        <v>2</v>
      </c>
      <c r="H8865">
        <v>1.98982539999997</v>
      </c>
      <c r="I8865">
        <v>112.501647599995</v>
      </c>
      <c r="J8865" t="s">
        <v>16</v>
      </c>
      <c r="K8865">
        <v>1</v>
      </c>
      <c r="L8865">
        <v>1.43133390000003</v>
      </c>
      <c r="M8865">
        <v>101.947134599999</v>
      </c>
      <c r="N8865">
        <v>3</v>
      </c>
      <c r="O8865">
        <v>0.18129770000086901</v>
      </c>
      <c r="P8865">
        <v>102.247816200004</v>
      </c>
    </row>
    <row r="8866" spans="1:16" x14ac:dyDescent="0.3">
      <c r="A8866">
        <v>25</v>
      </c>
      <c r="B8866">
        <v>2</v>
      </c>
      <c r="C8866">
        <v>1</v>
      </c>
      <c r="D8866">
        <v>3</v>
      </c>
      <c r="E8866" t="s">
        <v>709</v>
      </c>
      <c r="F8866">
        <v>0</v>
      </c>
      <c r="G8866">
        <v>2</v>
      </c>
      <c r="J8866" t="s">
        <v>16</v>
      </c>
      <c r="K8866">
        <v>0</v>
      </c>
      <c r="L8866">
        <v>1.01424670000415</v>
      </c>
      <c r="M8866">
        <v>103.780034900003</v>
      </c>
      <c r="N8866">
        <v>2</v>
      </c>
      <c r="O8866">
        <v>0.19603530000313199</v>
      </c>
      <c r="P8866">
        <v>104.070508800003</v>
      </c>
    </row>
    <row r="8867" spans="1:16" x14ac:dyDescent="0.3">
      <c r="A8867">
        <v>25</v>
      </c>
      <c r="B8867">
        <v>2</v>
      </c>
      <c r="C8867">
        <v>1</v>
      </c>
      <c r="D8867">
        <v>3</v>
      </c>
      <c r="E8867" t="s">
        <v>687</v>
      </c>
      <c r="F8867">
        <v>0</v>
      </c>
      <c r="G8867">
        <v>2</v>
      </c>
      <c r="J8867" t="s">
        <v>16</v>
      </c>
      <c r="K8867">
        <v>0</v>
      </c>
      <c r="L8867">
        <v>0.95619460000307299</v>
      </c>
      <c r="M8867">
        <v>105.538764700003</v>
      </c>
      <c r="N8867">
        <v>2</v>
      </c>
      <c r="O8867">
        <v>0.147203400003491</v>
      </c>
      <c r="P8867">
        <v>105.789584400001</v>
      </c>
    </row>
    <row r="8868" spans="1:16" x14ac:dyDescent="0.3">
      <c r="A8868">
        <v>25</v>
      </c>
      <c r="B8868">
        <v>2</v>
      </c>
      <c r="C8868">
        <v>1</v>
      </c>
      <c r="D8868">
        <v>3</v>
      </c>
      <c r="E8868" t="s">
        <v>408</v>
      </c>
      <c r="F8868">
        <v>1</v>
      </c>
      <c r="G8868">
        <v>2</v>
      </c>
      <c r="H8868">
        <v>1.9877007000031901</v>
      </c>
      <c r="I8868">
        <v>12.5002188999933</v>
      </c>
      <c r="J8868" t="s">
        <v>16</v>
      </c>
      <c r="K8868">
        <v>1</v>
      </c>
      <c r="L8868">
        <v>0.55365080000046896</v>
      </c>
      <c r="M8868">
        <v>106.852826500006</v>
      </c>
      <c r="N8868">
        <v>3</v>
      </c>
      <c r="O8868">
        <v>0.121534299993073</v>
      </c>
      <c r="P8868">
        <v>107.08407010000499</v>
      </c>
    </row>
    <row r="8869" spans="1:16" x14ac:dyDescent="0.3">
      <c r="A8869">
        <v>25</v>
      </c>
      <c r="B8869">
        <v>2</v>
      </c>
      <c r="C8869">
        <v>1</v>
      </c>
      <c r="D8869">
        <v>3</v>
      </c>
      <c r="E8869" t="s">
        <v>612</v>
      </c>
      <c r="F8869">
        <v>1</v>
      </c>
      <c r="G8869">
        <v>2</v>
      </c>
      <c r="H8869">
        <v>1.9879619999992399</v>
      </c>
      <c r="I8869">
        <v>20.000290599993601</v>
      </c>
      <c r="J8869" t="s">
        <v>16</v>
      </c>
      <c r="K8869">
        <v>1</v>
      </c>
      <c r="L8869">
        <v>0.60044080000079703</v>
      </c>
      <c r="M8869">
        <v>108.1995809</v>
      </c>
      <c r="N8869">
        <v>3</v>
      </c>
      <c r="O8869">
        <v>0.173096499995154</v>
      </c>
      <c r="P8869">
        <v>108.487526100005</v>
      </c>
    </row>
    <row r="8870" spans="1:16" x14ac:dyDescent="0.3">
      <c r="A8870">
        <v>25</v>
      </c>
      <c r="B8870">
        <v>2</v>
      </c>
      <c r="C8870">
        <v>1</v>
      </c>
      <c r="D8870">
        <v>3</v>
      </c>
      <c r="E8870" t="s">
        <v>1405</v>
      </c>
      <c r="F8870">
        <v>0</v>
      </c>
      <c r="G8870">
        <v>2</v>
      </c>
      <c r="J8870" t="s">
        <v>16</v>
      </c>
      <c r="K8870">
        <v>0</v>
      </c>
      <c r="L8870">
        <v>2.7960116999965998</v>
      </c>
      <c r="M8870">
        <v>111.795180500005</v>
      </c>
      <c r="N8870">
        <v>2</v>
      </c>
      <c r="O8870">
        <v>0.54729429999861201</v>
      </c>
      <c r="P8870">
        <v>112.46179760000101</v>
      </c>
    </row>
    <row r="8871" spans="1:16" x14ac:dyDescent="0.3">
      <c r="A8871">
        <v>25</v>
      </c>
      <c r="B8871">
        <v>2</v>
      </c>
      <c r="C8871">
        <v>1</v>
      </c>
      <c r="D8871">
        <v>3</v>
      </c>
      <c r="E8871" t="s">
        <v>40</v>
      </c>
      <c r="F8871">
        <v>0</v>
      </c>
      <c r="G8871">
        <v>2</v>
      </c>
      <c r="J8871" t="s">
        <v>16</v>
      </c>
      <c r="K8871">
        <v>0</v>
      </c>
      <c r="L8871">
        <v>1.5348490999967901</v>
      </c>
      <c r="M8871">
        <v>114.500797200002</v>
      </c>
      <c r="N8871">
        <v>3</v>
      </c>
      <c r="O8871">
        <v>0.114134700001159</v>
      </c>
      <c r="P8871">
        <v>114.732922900002</v>
      </c>
    </row>
    <row r="8872" spans="1:16" x14ac:dyDescent="0.3">
      <c r="A8872">
        <v>25</v>
      </c>
      <c r="B8872">
        <v>2</v>
      </c>
      <c r="C8872">
        <v>1</v>
      </c>
      <c r="D8872">
        <v>3</v>
      </c>
      <c r="E8872" t="s">
        <v>1044</v>
      </c>
      <c r="F8872">
        <v>1</v>
      </c>
      <c r="G8872">
        <v>2</v>
      </c>
      <c r="H8872">
        <v>1.9885068000003201</v>
      </c>
      <c r="I8872">
        <v>52.5007550999944</v>
      </c>
      <c r="J8872" t="s">
        <v>16</v>
      </c>
      <c r="K8872">
        <v>1</v>
      </c>
      <c r="L8872">
        <v>0.841740600000776</v>
      </c>
      <c r="M8872">
        <v>116.09091130000201</v>
      </c>
      <c r="N8872">
        <v>2</v>
      </c>
      <c r="O8872">
        <v>0.24911240000074</v>
      </c>
      <c r="P8872">
        <v>116.499473200005</v>
      </c>
    </row>
    <row r="8873" spans="1:16" x14ac:dyDescent="0.3">
      <c r="A8873">
        <v>25</v>
      </c>
      <c r="B8873">
        <v>2</v>
      </c>
      <c r="C8873">
        <v>1</v>
      </c>
      <c r="D8873">
        <v>3</v>
      </c>
      <c r="E8873" t="s">
        <v>431</v>
      </c>
      <c r="F8873">
        <v>1</v>
      </c>
      <c r="G8873">
        <v>2</v>
      </c>
      <c r="H8873">
        <v>1.9897242000006401</v>
      </c>
      <c r="I8873">
        <v>105.00153629999799</v>
      </c>
      <c r="J8873" t="s">
        <v>16</v>
      </c>
      <c r="K8873">
        <v>1</v>
      </c>
      <c r="L8873">
        <v>0.61437799999839604</v>
      </c>
      <c r="M8873">
        <v>117.630141000001</v>
      </c>
      <c r="N8873">
        <v>1</v>
      </c>
      <c r="O8873">
        <v>0.96201800000562798</v>
      </c>
      <c r="P8873">
        <v>118.716434300004</v>
      </c>
    </row>
    <row r="8874" spans="1:16" x14ac:dyDescent="0.3">
      <c r="A8874">
        <v>25</v>
      </c>
      <c r="B8874">
        <v>2</v>
      </c>
      <c r="C8874">
        <v>1</v>
      </c>
      <c r="D8874">
        <v>3</v>
      </c>
      <c r="E8874" t="s">
        <v>1104</v>
      </c>
      <c r="F8874">
        <v>1</v>
      </c>
      <c r="G8874">
        <v>2</v>
      </c>
      <c r="H8874">
        <v>1.98842570000124</v>
      </c>
      <c r="I8874">
        <v>45.000590299998301</v>
      </c>
      <c r="J8874" t="s">
        <v>16</v>
      </c>
      <c r="K8874">
        <v>1</v>
      </c>
      <c r="L8874">
        <v>1.1597221999982099</v>
      </c>
      <c r="M8874">
        <v>120.39220520000499</v>
      </c>
      <c r="N8874">
        <v>3</v>
      </c>
      <c r="O8874">
        <v>0.12147940000431801</v>
      </c>
      <c r="P8874">
        <v>120.619944700004</v>
      </c>
    </row>
    <row r="8875" spans="1:16" x14ac:dyDescent="0.3">
      <c r="A8875">
        <v>25</v>
      </c>
      <c r="B8875">
        <v>2</v>
      </c>
      <c r="C8875">
        <v>1</v>
      </c>
      <c r="D8875">
        <v>3</v>
      </c>
      <c r="E8875" t="s">
        <v>1118</v>
      </c>
      <c r="F8875">
        <v>1</v>
      </c>
      <c r="G8875">
        <v>2</v>
      </c>
      <c r="H8875">
        <v>1.9884714999934701</v>
      </c>
      <c r="I8875">
        <v>50.000702499994098</v>
      </c>
      <c r="J8875" t="s">
        <v>16</v>
      </c>
      <c r="K8875">
        <v>1</v>
      </c>
      <c r="L8875">
        <v>0.55068540000502297</v>
      </c>
      <c r="M8875">
        <v>121.683103100004</v>
      </c>
      <c r="N8875">
        <v>3</v>
      </c>
      <c r="O8875">
        <v>9.7782099997857599E-2</v>
      </c>
      <c r="P8875">
        <v>121.88412620000599</v>
      </c>
    </row>
    <row r="8876" spans="1:16" x14ac:dyDescent="0.3">
      <c r="A8876">
        <v>25</v>
      </c>
      <c r="B8876">
        <v>2</v>
      </c>
      <c r="C8876">
        <v>1</v>
      </c>
      <c r="D8876">
        <v>3</v>
      </c>
      <c r="E8876" t="s">
        <v>1280</v>
      </c>
      <c r="F8876">
        <v>0</v>
      </c>
      <c r="G8876">
        <v>2</v>
      </c>
      <c r="J8876" t="s">
        <v>14</v>
      </c>
      <c r="K8876">
        <v>1</v>
      </c>
      <c r="L8876">
        <v>2.8599150000009099</v>
      </c>
      <c r="M8876">
        <v>125.258925900001</v>
      </c>
      <c r="N8876">
        <v>2</v>
      </c>
      <c r="O8876">
        <v>2.5470199994742902E-2</v>
      </c>
      <c r="P8876">
        <v>125.403813600002</v>
      </c>
    </row>
    <row r="8877" spans="1:16" x14ac:dyDescent="0.3">
      <c r="A8877">
        <v>25</v>
      </c>
      <c r="B8877">
        <v>2</v>
      </c>
      <c r="C8877">
        <v>1</v>
      </c>
      <c r="D8877">
        <v>3</v>
      </c>
      <c r="E8877" t="s">
        <v>1845</v>
      </c>
      <c r="F8877">
        <v>0</v>
      </c>
      <c r="G8877">
        <v>2</v>
      </c>
      <c r="J8877" t="s">
        <v>14</v>
      </c>
      <c r="K8877">
        <v>1</v>
      </c>
      <c r="L8877">
        <v>1.9828410999980399</v>
      </c>
      <c r="M8877">
        <v>127.8985828</v>
      </c>
      <c r="N8877">
        <v>1</v>
      </c>
      <c r="O8877">
        <v>1.81741000051261E-2</v>
      </c>
      <c r="P8877">
        <v>128.076521300005</v>
      </c>
    </row>
    <row r="8878" spans="1:16" x14ac:dyDescent="0.3">
      <c r="A8878">
        <v>25</v>
      </c>
      <c r="B8878">
        <v>2</v>
      </c>
      <c r="C8878">
        <v>1</v>
      </c>
      <c r="D8878">
        <v>3</v>
      </c>
      <c r="E8878" t="s">
        <v>1821</v>
      </c>
      <c r="F8878">
        <v>1</v>
      </c>
      <c r="G8878">
        <v>2</v>
      </c>
      <c r="H8878">
        <v>1.9892117999988801</v>
      </c>
      <c r="I8878">
        <v>85.001232199996593</v>
      </c>
      <c r="J8878" t="s">
        <v>16</v>
      </c>
      <c r="K8878">
        <v>1</v>
      </c>
      <c r="L8878">
        <v>1.8091391999987501</v>
      </c>
      <c r="M8878">
        <v>130.391521100006</v>
      </c>
      <c r="N8878">
        <v>3</v>
      </c>
      <c r="O8878">
        <v>0.21647899999516099</v>
      </c>
      <c r="P8878">
        <v>130.75502560000299</v>
      </c>
    </row>
    <row r="8879" spans="1:16" x14ac:dyDescent="0.3">
      <c r="A8879">
        <v>25</v>
      </c>
      <c r="B8879">
        <v>2</v>
      </c>
      <c r="C8879">
        <v>1</v>
      </c>
      <c r="D8879">
        <v>3</v>
      </c>
      <c r="E8879" t="s">
        <v>1013</v>
      </c>
      <c r="F8879">
        <v>0</v>
      </c>
      <c r="G8879">
        <v>2</v>
      </c>
      <c r="J8879" t="s">
        <v>14</v>
      </c>
      <c r="K8879">
        <v>1</v>
      </c>
      <c r="L8879">
        <v>1.8293130000019999</v>
      </c>
      <c r="M8879">
        <v>133.094911300002</v>
      </c>
      <c r="N8879">
        <v>1</v>
      </c>
      <c r="O8879">
        <v>0.17318299999897099</v>
      </c>
      <c r="P8879">
        <v>133.415757000003</v>
      </c>
    </row>
    <row r="8880" spans="1:16" x14ac:dyDescent="0.3">
      <c r="A8880">
        <v>25</v>
      </c>
      <c r="B8880">
        <v>2</v>
      </c>
      <c r="C8880">
        <v>1</v>
      </c>
      <c r="D8880">
        <v>3</v>
      </c>
      <c r="E8880" t="s">
        <v>549</v>
      </c>
      <c r="F8880">
        <v>0</v>
      </c>
      <c r="G8880">
        <v>2</v>
      </c>
      <c r="J8880" t="s">
        <v>14</v>
      </c>
      <c r="K8880">
        <v>1</v>
      </c>
      <c r="L8880">
        <v>1.1200009000022</v>
      </c>
      <c r="M8880">
        <v>135.052380500005</v>
      </c>
      <c r="N8880">
        <v>1</v>
      </c>
      <c r="O8880">
        <v>0.34068790000310401</v>
      </c>
      <c r="P8880">
        <v>135.55118690000401</v>
      </c>
    </row>
    <row r="8881" spans="1:16" x14ac:dyDescent="0.3">
      <c r="A8881">
        <v>25</v>
      </c>
      <c r="B8881">
        <v>2</v>
      </c>
      <c r="C8881">
        <v>1</v>
      </c>
      <c r="D8881">
        <v>3</v>
      </c>
      <c r="E8881" t="s">
        <v>1062</v>
      </c>
      <c r="F8881">
        <v>1</v>
      </c>
      <c r="G8881">
        <v>2</v>
      </c>
      <c r="H8881">
        <v>1.98938110000017</v>
      </c>
      <c r="I8881">
        <v>87.501290099993597</v>
      </c>
      <c r="J8881" t="s">
        <v>16</v>
      </c>
      <c r="K8881">
        <v>1</v>
      </c>
      <c r="L8881">
        <v>0.92900599999848099</v>
      </c>
      <c r="M8881">
        <v>136.99464280000399</v>
      </c>
      <c r="N8881">
        <v>3</v>
      </c>
      <c r="O8881">
        <v>0.16394600000057799</v>
      </c>
      <c r="P8881">
        <v>137.302428499999</v>
      </c>
    </row>
    <row r="8882" spans="1:16" x14ac:dyDescent="0.3">
      <c r="A8882">
        <v>25</v>
      </c>
      <c r="B8882">
        <v>3</v>
      </c>
      <c r="C8882">
        <v>0</v>
      </c>
      <c r="D8882">
        <v>1</v>
      </c>
      <c r="E8882" t="s">
        <v>1459</v>
      </c>
      <c r="F8882">
        <v>1</v>
      </c>
      <c r="G8882">
        <v>1</v>
      </c>
      <c r="H8882">
        <v>1.9906841999982099</v>
      </c>
      <c r="I8882">
        <v>75.002289000003699</v>
      </c>
      <c r="J8882" t="s">
        <v>16</v>
      </c>
      <c r="K8882">
        <v>1</v>
      </c>
      <c r="L8882">
        <v>3.4792909000025198</v>
      </c>
      <c r="M8882">
        <v>3.4794216000009301</v>
      </c>
      <c r="N8882">
        <v>3</v>
      </c>
      <c r="O8882">
        <v>1.21215619999566</v>
      </c>
      <c r="P8882">
        <v>4.8147996999978204</v>
      </c>
    </row>
    <row r="8883" spans="1:16" x14ac:dyDescent="0.3">
      <c r="A8883">
        <v>25</v>
      </c>
      <c r="B8883">
        <v>3</v>
      </c>
      <c r="C8883">
        <v>0</v>
      </c>
      <c r="D8883">
        <v>1</v>
      </c>
      <c r="E8883" t="s">
        <v>1431</v>
      </c>
      <c r="F8883">
        <v>1</v>
      </c>
      <c r="G8883">
        <v>1</v>
      </c>
      <c r="H8883">
        <v>1.9892790000012599</v>
      </c>
      <c r="I8883">
        <v>25.0013265000016</v>
      </c>
      <c r="J8883" t="s">
        <v>14</v>
      </c>
      <c r="K8883">
        <v>0</v>
      </c>
      <c r="L8883">
        <v>4.3917629999996297</v>
      </c>
      <c r="M8883">
        <v>9.7250457999980409</v>
      </c>
      <c r="N8883">
        <v>1</v>
      </c>
      <c r="O8883">
        <v>1.1687870000023399</v>
      </c>
      <c r="P8883">
        <v>11.0593796999965</v>
      </c>
    </row>
    <row r="8884" spans="1:16" x14ac:dyDescent="0.3">
      <c r="A8884">
        <v>25</v>
      </c>
      <c r="B8884">
        <v>3</v>
      </c>
      <c r="C8884">
        <v>0</v>
      </c>
      <c r="D8884">
        <v>1</v>
      </c>
      <c r="E8884" t="s">
        <v>322</v>
      </c>
      <c r="F8884">
        <v>1</v>
      </c>
      <c r="G8884">
        <v>1</v>
      </c>
      <c r="H8884">
        <v>1.9909989000007</v>
      </c>
      <c r="I8884">
        <v>90.002559500004296</v>
      </c>
      <c r="J8884" t="s">
        <v>16</v>
      </c>
      <c r="K8884">
        <v>1</v>
      </c>
      <c r="L8884">
        <v>1.7340017000024099</v>
      </c>
      <c r="M8884">
        <v>13.300507499996501</v>
      </c>
      <c r="N8884">
        <v>2</v>
      </c>
      <c r="O8884">
        <v>0.73901389999809897</v>
      </c>
      <c r="P8884">
        <v>14.157568299997401</v>
      </c>
    </row>
    <row r="8885" spans="1:16" x14ac:dyDescent="0.3">
      <c r="A8885">
        <v>25</v>
      </c>
      <c r="B8885">
        <v>3</v>
      </c>
      <c r="C8885">
        <v>0</v>
      </c>
      <c r="D8885">
        <v>1</v>
      </c>
      <c r="E8885" t="s">
        <v>1623</v>
      </c>
      <c r="F8885">
        <v>1</v>
      </c>
      <c r="G8885">
        <v>1</v>
      </c>
      <c r="H8885">
        <v>1.9914859000055001</v>
      </c>
      <c r="I8885">
        <v>115.0029564</v>
      </c>
      <c r="J8885" t="s">
        <v>16</v>
      </c>
      <c r="K8885">
        <v>1</v>
      </c>
      <c r="L8885">
        <v>1.3774467000039301</v>
      </c>
      <c r="M8885">
        <v>16.044017899999702</v>
      </c>
      <c r="N8885">
        <v>3</v>
      </c>
      <c r="O8885">
        <v>0.69143389999953797</v>
      </c>
      <c r="P8885">
        <v>16.885962000000301</v>
      </c>
    </row>
    <row r="8886" spans="1:16" x14ac:dyDescent="0.3">
      <c r="A8886">
        <v>25</v>
      </c>
      <c r="B8886">
        <v>3</v>
      </c>
      <c r="C8886">
        <v>0</v>
      </c>
      <c r="D8886">
        <v>1</v>
      </c>
      <c r="E8886" t="s">
        <v>1117</v>
      </c>
      <c r="F8886">
        <v>0</v>
      </c>
      <c r="G8886">
        <v>1</v>
      </c>
      <c r="J8886" t="s">
        <v>14</v>
      </c>
      <c r="K8886">
        <v>1</v>
      </c>
      <c r="L8886">
        <v>1.35076999999728</v>
      </c>
      <c r="M8886">
        <v>18.750787199998701</v>
      </c>
      <c r="N8886">
        <v>2</v>
      </c>
      <c r="O8886">
        <v>2.1297644000005702</v>
      </c>
      <c r="P8886">
        <v>21.0684094999961</v>
      </c>
    </row>
    <row r="8887" spans="1:16" x14ac:dyDescent="0.3">
      <c r="A8887">
        <v>25</v>
      </c>
      <c r="B8887">
        <v>3</v>
      </c>
      <c r="C8887">
        <v>0</v>
      </c>
      <c r="D8887">
        <v>1</v>
      </c>
      <c r="E8887" t="s">
        <v>683</v>
      </c>
      <c r="F8887">
        <v>1</v>
      </c>
      <c r="G8887">
        <v>1</v>
      </c>
      <c r="H8887">
        <v>1.9903468999982601</v>
      </c>
      <c r="I8887">
        <v>67.502143199999395</v>
      </c>
      <c r="J8887" t="s">
        <v>16</v>
      </c>
      <c r="K8887">
        <v>1</v>
      </c>
      <c r="L8887">
        <v>2.0849070000040202</v>
      </c>
      <c r="M8887">
        <v>23.667999500001301</v>
      </c>
      <c r="N8887">
        <v>1</v>
      </c>
      <c r="O8887">
        <v>1.2502454999994399</v>
      </c>
      <c r="P8887">
        <v>25.084850100000001</v>
      </c>
    </row>
    <row r="8888" spans="1:16" x14ac:dyDescent="0.3">
      <c r="A8888">
        <v>25</v>
      </c>
      <c r="B8888">
        <v>3</v>
      </c>
      <c r="C8888">
        <v>0</v>
      </c>
      <c r="D8888">
        <v>1</v>
      </c>
      <c r="E8888" t="s">
        <v>1786</v>
      </c>
      <c r="F8888">
        <v>1</v>
      </c>
      <c r="G8888">
        <v>1</v>
      </c>
      <c r="H8888">
        <v>1.99115850000089</v>
      </c>
      <c r="I8888">
        <v>97.502650100002896</v>
      </c>
      <c r="J8888" t="s">
        <v>16</v>
      </c>
      <c r="K8888">
        <v>1</v>
      </c>
      <c r="L8888">
        <v>2.3661116000003002</v>
      </c>
      <c r="M8888">
        <v>27.965918299996702</v>
      </c>
      <c r="N8888">
        <v>3</v>
      </c>
      <c r="O8888">
        <v>0.677765200001886</v>
      </c>
      <c r="P8888">
        <v>28.800360000001099</v>
      </c>
    </row>
    <row r="8889" spans="1:16" x14ac:dyDescent="0.3">
      <c r="A8889">
        <v>25</v>
      </c>
      <c r="B8889">
        <v>3</v>
      </c>
      <c r="C8889">
        <v>0</v>
      </c>
      <c r="D8889">
        <v>1</v>
      </c>
      <c r="E8889" t="s">
        <v>1876</v>
      </c>
      <c r="F8889">
        <v>1</v>
      </c>
      <c r="G8889">
        <v>1</v>
      </c>
      <c r="H8889">
        <v>1.9921503000005001</v>
      </c>
      <c r="I8889">
        <v>140.00336160000001</v>
      </c>
      <c r="J8889" t="s">
        <v>16</v>
      </c>
      <c r="K8889">
        <v>1</v>
      </c>
      <c r="L8889">
        <v>1.27373159999843</v>
      </c>
      <c r="M8889">
        <v>30.590137599996499</v>
      </c>
      <c r="N8889">
        <v>3</v>
      </c>
      <c r="O8889">
        <v>0.46760970000468699</v>
      </c>
      <c r="P8889">
        <v>31.174135100001902</v>
      </c>
    </row>
    <row r="8890" spans="1:16" x14ac:dyDescent="0.3">
      <c r="A8890">
        <v>25</v>
      </c>
      <c r="B8890">
        <v>3</v>
      </c>
      <c r="C8890">
        <v>0</v>
      </c>
      <c r="D8890">
        <v>1</v>
      </c>
      <c r="E8890" t="s">
        <v>1107</v>
      </c>
      <c r="F8890">
        <v>0</v>
      </c>
      <c r="G8890">
        <v>1</v>
      </c>
      <c r="J8890" t="s">
        <v>14</v>
      </c>
      <c r="K8890">
        <v>1</v>
      </c>
      <c r="L8890">
        <v>2.57087290000345</v>
      </c>
      <c r="M8890">
        <v>34.254054500001097</v>
      </c>
      <c r="N8890">
        <v>2</v>
      </c>
      <c r="O8890">
        <v>1.07663820000016</v>
      </c>
      <c r="P8890">
        <v>35.495186400003199</v>
      </c>
    </row>
    <row r="8891" spans="1:16" x14ac:dyDescent="0.3">
      <c r="A8891">
        <v>25</v>
      </c>
      <c r="B8891">
        <v>3</v>
      </c>
      <c r="C8891">
        <v>0</v>
      </c>
      <c r="D8891">
        <v>1</v>
      </c>
      <c r="E8891" t="s">
        <v>1245</v>
      </c>
      <c r="F8891">
        <v>1</v>
      </c>
      <c r="G8891">
        <v>1</v>
      </c>
      <c r="H8891">
        <v>1.99178579999716</v>
      </c>
      <c r="I8891">
        <v>130.003170200005</v>
      </c>
      <c r="J8891" t="s">
        <v>16</v>
      </c>
      <c r="K8891">
        <v>1</v>
      </c>
      <c r="L8891">
        <v>1.7578842000002599</v>
      </c>
      <c r="M8891">
        <v>37.757658499998797</v>
      </c>
      <c r="N8891">
        <v>2</v>
      </c>
      <c r="O8891">
        <v>0.77047570000286203</v>
      </c>
      <c r="P8891">
        <v>38.6849554</v>
      </c>
    </row>
    <row r="8892" spans="1:16" x14ac:dyDescent="0.3">
      <c r="A8892">
        <v>25</v>
      </c>
      <c r="B8892">
        <v>3</v>
      </c>
      <c r="C8892">
        <v>0</v>
      </c>
      <c r="D8892">
        <v>1</v>
      </c>
      <c r="E8892" t="s">
        <v>269</v>
      </c>
      <c r="F8892">
        <v>0</v>
      </c>
      <c r="G8892">
        <v>1</v>
      </c>
      <c r="J8892" t="s">
        <v>14</v>
      </c>
      <c r="K8892">
        <v>1</v>
      </c>
      <c r="L8892">
        <v>1.7092386000003901</v>
      </c>
      <c r="M8892">
        <v>40.908974500001897</v>
      </c>
      <c r="N8892">
        <v>2</v>
      </c>
      <c r="O8892">
        <v>1.08990890000132</v>
      </c>
      <c r="P8892">
        <v>42.164530599999097</v>
      </c>
    </row>
    <row r="8893" spans="1:16" x14ac:dyDescent="0.3">
      <c r="A8893">
        <v>25</v>
      </c>
      <c r="B8893">
        <v>3</v>
      </c>
      <c r="C8893">
        <v>0</v>
      </c>
      <c r="D8893">
        <v>1</v>
      </c>
      <c r="E8893" t="s">
        <v>653</v>
      </c>
      <c r="F8893">
        <v>0</v>
      </c>
      <c r="G8893">
        <v>1</v>
      </c>
      <c r="J8893" t="s">
        <v>16</v>
      </c>
      <c r="K8893">
        <v>0</v>
      </c>
      <c r="L8893">
        <v>1.2159398000003401</v>
      </c>
      <c r="M8893">
        <v>43.898950900002099</v>
      </c>
      <c r="N8893">
        <v>2</v>
      </c>
      <c r="O8893">
        <v>3.6672703000003799</v>
      </c>
      <c r="P8893">
        <v>47.709739199999603</v>
      </c>
    </row>
    <row r="8894" spans="1:16" x14ac:dyDescent="0.3">
      <c r="A8894">
        <v>25</v>
      </c>
      <c r="B8894">
        <v>3</v>
      </c>
      <c r="C8894">
        <v>0</v>
      </c>
      <c r="D8894">
        <v>1</v>
      </c>
      <c r="E8894" t="s">
        <v>1472</v>
      </c>
      <c r="F8894">
        <v>0</v>
      </c>
      <c r="G8894">
        <v>1</v>
      </c>
      <c r="J8894" t="s">
        <v>14</v>
      </c>
      <c r="K8894">
        <v>1</v>
      </c>
      <c r="L8894">
        <v>1.35924510000041</v>
      </c>
      <c r="M8894">
        <v>49.575565400002198</v>
      </c>
      <c r="N8894">
        <v>1</v>
      </c>
      <c r="O8894">
        <v>0.93097199999465396</v>
      </c>
      <c r="P8894">
        <v>50.685519999999102</v>
      </c>
    </row>
    <row r="8895" spans="1:16" x14ac:dyDescent="0.3">
      <c r="A8895">
        <v>25</v>
      </c>
      <c r="B8895">
        <v>3</v>
      </c>
      <c r="C8895">
        <v>0</v>
      </c>
      <c r="D8895">
        <v>1</v>
      </c>
      <c r="E8895" t="s">
        <v>1364</v>
      </c>
      <c r="F8895">
        <v>0</v>
      </c>
      <c r="G8895">
        <v>1</v>
      </c>
      <c r="J8895" t="s">
        <v>14</v>
      </c>
      <c r="K8895">
        <v>1</v>
      </c>
      <c r="L8895">
        <v>1.4074002999987001</v>
      </c>
      <c r="M8895">
        <v>52.606991399996303</v>
      </c>
      <c r="N8895">
        <v>1</v>
      </c>
      <c r="O8895">
        <v>0.805855899998278</v>
      </c>
      <c r="P8895">
        <v>53.560350699997798</v>
      </c>
    </row>
    <row r="8896" spans="1:16" x14ac:dyDescent="0.3">
      <c r="A8896">
        <v>25</v>
      </c>
      <c r="B8896">
        <v>3</v>
      </c>
      <c r="C8896">
        <v>0</v>
      </c>
      <c r="D8896">
        <v>1</v>
      </c>
      <c r="E8896" t="s">
        <v>2033</v>
      </c>
      <c r="F8896">
        <v>0</v>
      </c>
      <c r="G8896">
        <v>1</v>
      </c>
      <c r="J8896" t="s">
        <v>14</v>
      </c>
      <c r="K8896">
        <v>1</v>
      </c>
      <c r="L8896">
        <v>1.15720779999538</v>
      </c>
      <c r="M8896">
        <v>55.223565799999101</v>
      </c>
      <c r="N8896">
        <v>3</v>
      </c>
      <c r="O8896">
        <v>2.8361374999949498</v>
      </c>
      <c r="P8896">
        <v>58.238606200000497</v>
      </c>
    </row>
    <row r="8897" spans="1:16" x14ac:dyDescent="0.3">
      <c r="A8897">
        <v>25</v>
      </c>
      <c r="B8897">
        <v>3</v>
      </c>
      <c r="C8897">
        <v>0</v>
      </c>
      <c r="D8897">
        <v>1</v>
      </c>
      <c r="E8897" t="s">
        <v>1115</v>
      </c>
      <c r="F8897">
        <v>1</v>
      </c>
      <c r="G8897">
        <v>1</v>
      </c>
      <c r="H8897">
        <v>1.9896188999991899</v>
      </c>
      <c r="I8897">
        <v>37.501563800004099</v>
      </c>
      <c r="J8897" t="s">
        <v>16</v>
      </c>
      <c r="K8897">
        <v>1</v>
      </c>
      <c r="L8897">
        <v>1.33611850000307</v>
      </c>
      <c r="M8897">
        <v>60.085672799999898</v>
      </c>
      <c r="N8897">
        <v>3</v>
      </c>
      <c r="O8897">
        <v>1.16084910000063</v>
      </c>
      <c r="P8897">
        <v>61.4113785000009</v>
      </c>
    </row>
    <row r="8898" spans="1:16" x14ac:dyDescent="0.3">
      <c r="A8898">
        <v>25</v>
      </c>
      <c r="B8898">
        <v>3</v>
      </c>
      <c r="C8898">
        <v>0</v>
      </c>
      <c r="D8898">
        <v>1</v>
      </c>
      <c r="E8898" t="s">
        <v>1968</v>
      </c>
      <c r="F8898">
        <v>1</v>
      </c>
      <c r="G8898">
        <v>1</v>
      </c>
      <c r="H8898">
        <v>1.9906267000042099</v>
      </c>
      <c r="I8898">
        <v>72.502236899999801</v>
      </c>
      <c r="J8898" t="s">
        <v>16</v>
      </c>
      <c r="K8898">
        <v>1</v>
      </c>
      <c r="L8898">
        <v>0.96779099999548601</v>
      </c>
      <c r="M8898">
        <v>62.884269199996197</v>
      </c>
      <c r="N8898">
        <v>3</v>
      </c>
      <c r="O8898">
        <v>0.37065809999330701</v>
      </c>
      <c r="P8898">
        <v>63.397115400002797</v>
      </c>
    </row>
    <row r="8899" spans="1:16" x14ac:dyDescent="0.3">
      <c r="A8899">
        <v>25</v>
      </c>
      <c r="B8899">
        <v>3</v>
      </c>
      <c r="C8899">
        <v>0</v>
      </c>
      <c r="D8899">
        <v>1</v>
      </c>
      <c r="E8899" t="s">
        <v>2102</v>
      </c>
      <c r="F8899">
        <v>0</v>
      </c>
      <c r="G8899">
        <v>1</v>
      </c>
      <c r="J8899" t="s">
        <v>16</v>
      </c>
      <c r="K8899">
        <v>0</v>
      </c>
      <c r="L8899">
        <v>5.77586400000291</v>
      </c>
      <c r="M8899">
        <v>69.692155600001598</v>
      </c>
      <c r="N8899">
        <v>2</v>
      </c>
      <c r="O8899">
        <v>0.40332669999770598</v>
      </c>
      <c r="P8899">
        <v>70.237823199997393</v>
      </c>
    </row>
    <row r="8900" spans="1:16" x14ac:dyDescent="0.3">
      <c r="A8900">
        <v>25</v>
      </c>
      <c r="B8900">
        <v>3</v>
      </c>
      <c r="C8900">
        <v>0</v>
      </c>
      <c r="D8900">
        <v>1</v>
      </c>
      <c r="E8900" t="s">
        <v>1635</v>
      </c>
      <c r="F8900">
        <v>0</v>
      </c>
      <c r="G8900">
        <v>1</v>
      </c>
      <c r="J8900" t="s">
        <v>14</v>
      </c>
      <c r="K8900">
        <v>1</v>
      </c>
      <c r="L8900">
        <v>1.38270709999779</v>
      </c>
      <c r="M8900">
        <v>72.132143399998299</v>
      </c>
      <c r="N8900">
        <v>2</v>
      </c>
      <c r="O8900">
        <v>0.36018000000331102</v>
      </c>
      <c r="P8900">
        <v>72.674688799997995</v>
      </c>
    </row>
    <row r="8901" spans="1:16" x14ac:dyDescent="0.3">
      <c r="A8901">
        <v>25</v>
      </c>
      <c r="B8901">
        <v>3</v>
      </c>
      <c r="C8901">
        <v>0</v>
      </c>
      <c r="D8901">
        <v>1</v>
      </c>
      <c r="E8901" t="s">
        <v>20</v>
      </c>
      <c r="F8901">
        <v>0</v>
      </c>
      <c r="G8901">
        <v>1</v>
      </c>
      <c r="J8901" t="s">
        <v>14</v>
      </c>
      <c r="K8901">
        <v>1</v>
      </c>
      <c r="L8901">
        <v>1.5747852999993499</v>
      </c>
      <c r="M8901">
        <v>74.757550700000095</v>
      </c>
      <c r="N8901">
        <v>2</v>
      </c>
      <c r="O8901">
        <v>0.458977399997821</v>
      </c>
      <c r="P8901">
        <v>75.381453499998301</v>
      </c>
    </row>
    <row r="8902" spans="1:16" x14ac:dyDescent="0.3">
      <c r="A8902">
        <v>25</v>
      </c>
      <c r="B8902">
        <v>3</v>
      </c>
      <c r="C8902">
        <v>0</v>
      </c>
      <c r="D8902">
        <v>1</v>
      </c>
      <c r="E8902" t="s">
        <v>1299</v>
      </c>
      <c r="F8902">
        <v>1</v>
      </c>
      <c r="G8902">
        <v>1</v>
      </c>
      <c r="H8902">
        <v>1.99226450000424</v>
      </c>
      <c r="I8902">
        <v>145.00345899999999</v>
      </c>
      <c r="J8902" t="s">
        <v>16</v>
      </c>
      <c r="K8902">
        <v>1</v>
      </c>
      <c r="L8902">
        <v>0.83919720000267295</v>
      </c>
      <c r="M8902">
        <v>76.738655599998296</v>
      </c>
      <c r="N8902">
        <v>3</v>
      </c>
      <c r="O8902">
        <v>0.28530429999955198</v>
      </c>
      <c r="P8902">
        <v>77.191730400001703</v>
      </c>
    </row>
    <row r="8903" spans="1:16" x14ac:dyDescent="0.3">
      <c r="A8903">
        <v>25</v>
      </c>
      <c r="B8903">
        <v>3</v>
      </c>
      <c r="C8903">
        <v>0</v>
      </c>
      <c r="D8903">
        <v>1</v>
      </c>
      <c r="E8903" t="s">
        <v>1386</v>
      </c>
      <c r="F8903">
        <v>1</v>
      </c>
      <c r="G8903">
        <v>1</v>
      </c>
      <c r="H8903">
        <v>1.98991070000193</v>
      </c>
      <c r="I8903">
        <v>45.001695200000498</v>
      </c>
      <c r="J8903" t="s">
        <v>16</v>
      </c>
      <c r="K8903">
        <v>1</v>
      </c>
      <c r="L8903">
        <v>0.68877160000556603</v>
      </c>
      <c r="M8903">
        <v>78.388226499999305</v>
      </c>
      <c r="N8903">
        <v>3</v>
      </c>
      <c r="O8903">
        <v>0.31291559999954199</v>
      </c>
      <c r="P8903">
        <v>78.851525500001998</v>
      </c>
    </row>
    <row r="8904" spans="1:16" x14ac:dyDescent="0.3">
      <c r="A8904">
        <v>25</v>
      </c>
      <c r="B8904">
        <v>3</v>
      </c>
      <c r="C8904">
        <v>0</v>
      </c>
      <c r="D8904">
        <v>1</v>
      </c>
      <c r="E8904" t="s">
        <v>41</v>
      </c>
      <c r="F8904">
        <v>0</v>
      </c>
      <c r="G8904">
        <v>1</v>
      </c>
      <c r="J8904" t="s">
        <v>14</v>
      </c>
      <c r="K8904">
        <v>1</v>
      </c>
      <c r="L8904">
        <v>2.3428085999985302</v>
      </c>
      <c r="M8904">
        <v>81.709015000000406</v>
      </c>
      <c r="N8904">
        <v>3</v>
      </c>
      <c r="O8904">
        <v>0.51357870000356298</v>
      </c>
      <c r="P8904">
        <v>82.404151599999807</v>
      </c>
    </row>
    <row r="8905" spans="1:16" x14ac:dyDescent="0.3">
      <c r="A8905">
        <v>25</v>
      </c>
      <c r="B8905">
        <v>3</v>
      </c>
      <c r="C8905">
        <v>0</v>
      </c>
      <c r="D8905">
        <v>1</v>
      </c>
      <c r="E8905" t="s">
        <v>1925</v>
      </c>
      <c r="F8905">
        <v>1</v>
      </c>
      <c r="G8905">
        <v>1</v>
      </c>
      <c r="H8905">
        <v>1.9902581999995199</v>
      </c>
      <c r="I8905">
        <v>60.0019679000034</v>
      </c>
      <c r="J8905" t="s">
        <v>16</v>
      </c>
      <c r="K8905">
        <v>1</v>
      </c>
      <c r="L8905">
        <v>1.2708285999979101</v>
      </c>
      <c r="M8905">
        <v>84.186918200001003</v>
      </c>
      <c r="N8905">
        <v>2</v>
      </c>
      <c r="O8905">
        <v>0.22188689999893499</v>
      </c>
      <c r="P8905">
        <v>84.576363899999706</v>
      </c>
    </row>
    <row r="8906" spans="1:16" x14ac:dyDescent="0.3">
      <c r="A8906">
        <v>25</v>
      </c>
      <c r="B8906">
        <v>3</v>
      </c>
      <c r="C8906">
        <v>0</v>
      </c>
      <c r="D8906">
        <v>1</v>
      </c>
      <c r="E8906" t="s">
        <v>1952</v>
      </c>
      <c r="F8906">
        <v>1</v>
      </c>
      <c r="G8906">
        <v>1</v>
      </c>
      <c r="H8906">
        <v>1.98896799999784</v>
      </c>
      <c r="I8906">
        <v>10.000989100000901</v>
      </c>
      <c r="J8906" t="s">
        <v>16</v>
      </c>
      <c r="K8906">
        <v>1</v>
      </c>
      <c r="L8906">
        <v>1.0130907999991901</v>
      </c>
      <c r="M8906">
        <v>86.095813799998695</v>
      </c>
      <c r="N8906">
        <v>2</v>
      </c>
      <c r="O8906">
        <v>0.46894379999866898</v>
      </c>
      <c r="P8906">
        <v>86.719416599997203</v>
      </c>
    </row>
    <row r="8907" spans="1:16" x14ac:dyDescent="0.3">
      <c r="A8907">
        <v>25</v>
      </c>
      <c r="B8907">
        <v>3</v>
      </c>
      <c r="C8907">
        <v>0</v>
      </c>
      <c r="D8907">
        <v>1</v>
      </c>
      <c r="E8907" t="s">
        <v>1594</v>
      </c>
      <c r="F8907">
        <v>0</v>
      </c>
      <c r="G8907">
        <v>1</v>
      </c>
      <c r="J8907" t="s">
        <v>14</v>
      </c>
      <c r="K8907">
        <v>1</v>
      </c>
      <c r="L8907">
        <v>1.3022471000003899</v>
      </c>
      <c r="M8907">
        <v>88.534922899998506</v>
      </c>
      <c r="N8907">
        <v>2</v>
      </c>
      <c r="O8907">
        <v>0.35517590000381499</v>
      </c>
      <c r="P8907">
        <v>89.029773900001601</v>
      </c>
    </row>
    <row r="8908" spans="1:16" x14ac:dyDescent="0.3">
      <c r="A8908">
        <v>25</v>
      </c>
      <c r="B8908">
        <v>3</v>
      </c>
      <c r="C8908">
        <v>0</v>
      </c>
      <c r="D8908">
        <v>1</v>
      </c>
      <c r="E8908" t="s">
        <v>1769</v>
      </c>
      <c r="F8908">
        <v>0</v>
      </c>
      <c r="G8908">
        <v>1</v>
      </c>
      <c r="J8908" t="s">
        <v>14</v>
      </c>
      <c r="K8908">
        <v>1</v>
      </c>
      <c r="L8908">
        <v>0.98270300000149302</v>
      </c>
      <c r="M8908">
        <v>90.532066699997799</v>
      </c>
      <c r="N8908">
        <v>2</v>
      </c>
      <c r="O8908">
        <v>0.37208159999863699</v>
      </c>
      <c r="P8908">
        <v>91.086550499996505</v>
      </c>
    </row>
    <row r="8909" spans="1:16" x14ac:dyDescent="0.3">
      <c r="A8909">
        <v>25</v>
      </c>
      <c r="B8909">
        <v>3</v>
      </c>
      <c r="C8909">
        <v>0</v>
      </c>
      <c r="D8909">
        <v>1</v>
      </c>
      <c r="E8909" t="s">
        <v>1449</v>
      </c>
      <c r="F8909">
        <v>0</v>
      </c>
      <c r="G8909">
        <v>1</v>
      </c>
      <c r="J8909" t="s">
        <v>14</v>
      </c>
      <c r="K8909">
        <v>1</v>
      </c>
      <c r="L8909">
        <v>0.73959610000019904</v>
      </c>
      <c r="M8909">
        <v>92.338929199999299</v>
      </c>
      <c r="N8909">
        <v>3</v>
      </c>
      <c r="O8909">
        <v>0.35448990000441</v>
      </c>
      <c r="P8909">
        <v>92.812904099999301</v>
      </c>
    </row>
    <row r="8910" spans="1:16" x14ac:dyDescent="0.3">
      <c r="A8910">
        <v>25</v>
      </c>
      <c r="B8910">
        <v>3</v>
      </c>
      <c r="C8910">
        <v>0</v>
      </c>
      <c r="D8910">
        <v>1</v>
      </c>
      <c r="E8910" t="s">
        <v>711</v>
      </c>
      <c r="F8910">
        <v>1</v>
      </c>
      <c r="G8910">
        <v>1</v>
      </c>
      <c r="H8910">
        <v>1.9893545000013499</v>
      </c>
      <c r="I8910">
        <v>30.001408800002501</v>
      </c>
      <c r="J8910" t="s">
        <v>16</v>
      </c>
      <c r="K8910">
        <v>1</v>
      </c>
      <c r="L8910">
        <v>1.12917269999889</v>
      </c>
      <c r="M8910">
        <v>94.461826099999598</v>
      </c>
      <c r="N8910">
        <v>3</v>
      </c>
      <c r="O8910">
        <v>0.23304780000035</v>
      </c>
      <c r="P8910">
        <v>94.843493899999899</v>
      </c>
    </row>
    <row r="8911" spans="1:16" x14ac:dyDescent="0.3">
      <c r="A8911">
        <v>25</v>
      </c>
      <c r="B8911">
        <v>3</v>
      </c>
      <c r="C8911">
        <v>0</v>
      </c>
      <c r="D8911">
        <v>1</v>
      </c>
      <c r="E8911" t="s">
        <v>1152</v>
      </c>
      <c r="F8911">
        <v>0</v>
      </c>
      <c r="G8911">
        <v>1</v>
      </c>
      <c r="J8911" t="s">
        <v>14</v>
      </c>
      <c r="K8911">
        <v>1</v>
      </c>
      <c r="L8911">
        <v>2.7813343000016202</v>
      </c>
      <c r="M8911">
        <v>98.1306207000016</v>
      </c>
      <c r="N8911">
        <v>2</v>
      </c>
      <c r="O8911">
        <v>0.22945420000178299</v>
      </c>
      <c r="P8911">
        <v>98.519793999999806</v>
      </c>
    </row>
    <row r="8912" spans="1:16" x14ac:dyDescent="0.3">
      <c r="A8912">
        <v>25</v>
      </c>
      <c r="B8912">
        <v>3</v>
      </c>
      <c r="C8912">
        <v>0</v>
      </c>
      <c r="D8912">
        <v>1</v>
      </c>
      <c r="E8912" t="s">
        <v>685</v>
      </c>
      <c r="F8912">
        <v>1</v>
      </c>
      <c r="G8912">
        <v>1</v>
      </c>
      <c r="H8912">
        <v>1.99048760000005</v>
      </c>
      <c r="I8912">
        <v>70.002191600004195</v>
      </c>
      <c r="J8912" t="s">
        <v>16</v>
      </c>
      <c r="K8912">
        <v>1</v>
      </c>
      <c r="L8912">
        <v>1.19583430000057</v>
      </c>
      <c r="M8912">
        <v>100.228464699998</v>
      </c>
      <c r="N8912">
        <v>2</v>
      </c>
      <c r="O8912">
        <v>0.99235599999519797</v>
      </c>
      <c r="P8912">
        <v>101.362787600003</v>
      </c>
    </row>
    <row r="8913" spans="1:16" x14ac:dyDescent="0.3">
      <c r="A8913">
        <v>25</v>
      </c>
      <c r="B8913">
        <v>3</v>
      </c>
      <c r="C8913">
        <v>0</v>
      </c>
      <c r="D8913">
        <v>1</v>
      </c>
      <c r="E8913" t="s">
        <v>543</v>
      </c>
      <c r="F8913">
        <v>1</v>
      </c>
      <c r="G8913">
        <v>1</v>
      </c>
      <c r="H8913">
        <v>1.9900164999999099</v>
      </c>
      <c r="I8913">
        <v>50.001792600000002</v>
      </c>
      <c r="J8913" t="s">
        <v>16</v>
      </c>
      <c r="K8913">
        <v>1</v>
      </c>
      <c r="L8913">
        <v>2.2044607999996502</v>
      </c>
      <c r="M8913">
        <v>104.087051299997</v>
      </c>
      <c r="N8913">
        <v>2</v>
      </c>
      <c r="O8913">
        <v>0.38660930000332899</v>
      </c>
      <c r="P8913">
        <v>104.621095100003</v>
      </c>
    </row>
    <row r="8914" spans="1:16" x14ac:dyDescent="0.3">
      <c r="A8914">
        <v>25</v>
      </c>
      <c r="B8914">
        <v>3</v>
      </c>
      <c r="C8914">
        <v>0</v>
      </c>
      <c r="D8914">
        <v>1</v>
      </c>
      <c r="E8914" t="s">
        <v>2190</v>
      </c>
      <c r="F8914">
        <v>1</v>
      </c>
      <c r="G8914">
        <v>1</v>
      </c>
      <c r="H8914">
        <v>1.9919235999986999</v>
      </c>
      <c r="I8914">
        <v>135.003238800004</v>
      </c>
      <c r="J8914" t="s">
        <v>16</v>
      </c>
      <c r="K8914">
        <v>1</v>
      </c>
      <c r="L8914">
        <v>1.34228150000126</v>
      </c>
      <c r="M8914">
        <v>106.474988100003</v>
      </c>
      <c r="N8914">
        <v>3</v>
      </c>
      <c r="O8914">
        <v>0.26664880000316799</v>
      </c>
      <c r="P8914">
        <v>106.90112339999899</v>
      </c>
    </row>
    <row r="8915" spans="1:16" x14ac:dyDescent="0.3">
      <c r="A8915">
        <v>25</v>
      </c>
      <c r="B8915">
        <v>3</v>
      </c>
      <c r="C8915">
        <v>0</v>
      </c>
      <c r="D8915">
        <v>1</v>
      </c>
      <c r="E8915" t="s">
        <v>2082</v>
      </c>
      <c r="F8915">
        <v>1</v>
      </c>
      <c r="G8915">
        <v>1</v>
      </c>
      <c r="H8915">
        <v>1.9893421000015199</v>
      </c>
      <c r="I8915">
        <v>27.501370100006199</v>
      </c>
      <c r="J8915" t="s">
        <v>14</v>
      </c>
      <c r="K8915">
        <v>0</v>
      </c>
      <c r="L8915">
        <v>1.58293089999643</v>
      </c>
      <c r="M8915">
        <v>108.998906000001</v>
      </c>
      <c r="N8915">
        <v>2</v>
      </c>
      <c r="O8915">
        <v>0.38019160000112601</v>
      </c>
      <c r="P8915">
        <v>109.486658599999</v>
      </c>
    </row>
    <row r="8916" spans="1:16" x14ac:dyDescent="0.3">
      <c r="A8916">
        <v>25</v>
      </c>
      <c r="B8916">
        <v>3</v>
      </c>
      <c r="C8916">
        <v>0</v>
      </c>
      <c r="D8916">
        <v>1</v>
      </c>
      <c r="E8916" t="s">
        <v>1939</v>
      </c>
      <c r="F8916">
        <v>1</v>
      </c>
      <c r="G8916">
        <v>1</v>
      </c>
      <c r="H8916">
        <v>1.99141000000236</v>
      </c>
      <c r="I8916">
        <v>110.002877000006</v>
      </c>
      <c r="J8916" t="s">
        <v>14</v>
      </c>
      <c r="K8916">
        <v>0</v>
      </c>
      <c r="L8916">
        <v>2.8153271999981402</v>
      </c>
      <c r="M8916">
        <v>112.814672699998</v>
      </c>
      <c r="N8916">
        <v>1</v>
      </c>
      <c r="O8916">
        <v>0.57922560000588397</v>
      </c>
      <c r="P8916">
        <v>113.53372859999899</v>
      </c>
    </row>
    <row r="8917" spans="1:16" x14ac:dyDescent="0.3">
      <c r="A8917">
        <v>25</v>
      </c>
      <c r="B8917">
        <v>3</v>
      </c>
      <c r="C8917">
        <v>0</v>
      </c>
      <c r="D8917">
        <v>1</v>
      </c>
      <c r="E8917" t="s">
        <v>1664</v>
      </c>
      <c r="F8917">
        <v>0</v>
      </c>
      <c r="G8917">
        <v>1</v>
      </c>
      <c r="J8917" t="s">
        <v>14</v>
      </c>
      <c r="K8917">
        <v>1</v>
      </c>
      <c r="L8917">
        <v>1.0035567000013501</v>
      </c>
      <c r="M8917">
        <v>115.0527831</v>
      </c>
      <c r="N8917">
        <v>2</v>
      </c>
      <c r="O8917">
        <v>1.3325727000046801</v>
      </c>
      <c r="P8917">
        <v>116.535121300003</v>
      </c>
    </row>
    <row r="8918" spans="1:16" x14ac:dyDescent="0.3">
      <c r="A8918">
        <v>25</v>
      </c>
      <c r="B8918">
        <v>3</v>
      </c>
      <c r="C8918">
        <v>0</v>
      </c>
      <c r="D8918">
        <v>1</v>
      </c>
      <c r="E8918" t="s">
        <v>749</v>
      </c>
      <c r="F8918">
        <v>1</v>
      </c>
      <c r="G8918">
        <v>1</v>
      </c>
      <c r="H8918">
        <v>1.9923409999974</v>
      </c>
      <c r="I8918">
        <v>150.00351700000499</v>
      </c>
      <c r="J8918" t="s">
        <v>16</v>
      </c>
      <c r="K8918">
        <v>1</v>
      </c>
      <c r="L8918">
        <v>1.59382970000297</v>
      </c>
      <c r="M8918">
        <v>118.642983400001</v>
      </c>
      <c r="N8918">
        <v>3</v>
      </c>
      <c r="O8918">
        <v>0.44142969999666098</v>
      </c>
      <c r="P8918">
        <v>119.2358102</v>
      </c>
    </row>
    <row r="8919" spans="1:16" x14ac:dyDescent="0.3">
      <c r="A8919">
        <v>25</v>
      </c>
      <c r="B8919">
        <v>3</v>
      </c>
      <c r="C8919">
        <v>0</v>
      </c>
      <c r="D8919">
        <v>1</v>
      </c>
      <c r="E8919" t="s">
        <v>1869</v>
      </c>
      <c r="F8919">
        <v>0</v>
      </c>
      <c r="G8919">
        <v>1</v>
      </c>
      <c r="J8919" t="s">
        <v>16</v>
      </c>
      <c r="K8919">
        <v>0</v>
      </c>
      <c r="L8919">
        <v>1.26571189999959</v>
      </c>
      <c r="M8919">
        <v>121.014929999998</v>
      </c>
      <c r="N8919">
        <v>3</v>
      </c>
      <c r="O8919">
        <v>2.66885069999989</v>
      </c>
      <c r="P8919">
        <v>123.82332750000199</v>
      </c>
    </row>
    <row r="8920" spans="1:16" x14ac:dyDescent="0.3">
      <c r="A8920">
        <v>25</v>
      </c>
      <c r="B8920">
        <v>3</v>
      </c>
      <c r="C8920">
        <v>0</v>
      </c>
      <c r="D8920">
        <v>1</v>
      </c>
      <c r="E8920" t="s">
        <v>1808</v>
      </c>
      <c r="F8920">
        <v>0</v>
      </c>
      <c r="G8920">
        <v>1</v>
      </c>
      <c r="J8920" t="s">
        <v>14</v>
      </c>
      <c r="K8920">
        <v>1</v>
      </c>
      <c r="L8920">
        <v>1.3706205999987999</v>
      </c>
      <c r="M8920">
        <v>125.703144300001</v>
      </c>
      <c r="N8920">
        <v>2</v>
      </c>
      <c r="O8920">
        <v>0.45217999999295</v>
      </c>
      <c r="P8920">
        <v>126.29463270000301</v>
      </c>
    </row>
    <row r="8921" spans="1:16" x14ac:dyDescent="0.3">
      <c r="A8921">
        <v>25</v>
      </c>
      <c r="B8921">
        <v>3</v>
      </c>
      <c r="C8921">
        <v>0</v>
      </c>
      <c r="D8921">
        <v>1</v>
      </c>
      <c r="E8921" t="s">
        <v>1695</v>
      </c>
      <c r="F8921">
        <v>1</v>
      </c>
      <c r="G8921">
        <v>1</v>
      </c>
      <c r="H8921">
        <v>1.9916451000026401</v>
      </c>
      <c r="I8921">
        <v>117.50299700000301</v>
      </c>
      <c r="J8921" t="s">
        <v>14</v>
      </c>
      <c r="K8921">
        <v>0</v>
      </c>
      <c r="L8921">
        <v>1.8952614000008901</v>
      </c>
      <c r="M8921">
        <v>128.69445529999899</v>
      </c>
      <c r="N8921">
        <v>1</v>
      </c>
      <c r="O8921">
        <v>0.98687489999429101</v>
      </c>
      <c r="P8921">
        <v>129.81330989999699</v>
      </c>
    </row>
    <row r="8922" spans="1:16" x14ac:dyDescent="0.3">
      <c r="A8922">
        <v>25</v>
      </c>
      <c r="B8922">
        <v>3</v>
      </c>
      <c r="C8922">
        <v>0</v>
      </c>
      <c r="D8922">
        <v>1</v>
      </c>
      <c r="E8922" t="s">
        <v>538</v>
      </c>
      <c r="F8922">
        <v>1</v>
      </c>
      <c r="G8922">
        <v>1</v>
      </c>
      <c r="H8922">
        <v>1.98921759999939</v>
      </c>
      <c r="I8922">
        <v>20.0012174000003</v>
      </c>
      <c r="J8922" t="s">
        <v>16</v>
      </c>
      <c r="K8922">
        <v>1</v>
      </c>
      <c r="L8922">
        <v>1.65822919999482</v>
      </c>
      <c r="M8922">
        <v>131.99072590000301</v>
      </c>
      <c r="N8922">
        <v>3</v>
      </c>
      <c r="O8922">
        <v>0.36248809999960901</v>
      </c>
      <c r="P8922">
        <v>132.468925399997</v>
      </c>
    </row>
    <row r="8923" spans="1:16" x14ac:dyDescent="0.3">
      <c r="A8923">
        <v>25</v>
      </c>
      <c r="B8923">
        <v>3</v>
      </c>
      <c r="C8923">
        <v>0</v>
      </c>
      <c r="D8923">
        <v>1</v>
      </c>
      <c r="E8923" t="s">
        <v>2191</v>
      </c>
      <c r="F8923">
        <v>0</v>
      </c>
      <c r="G8923">
        <v>1</v>
      </c>
      <c r="J8923" t="s">
        <v>16</v>
      </c>
      <c r="K8923">
        <v>0</v>
      </c>
      <c r="L8923">
        <v>1.3411309999937699</v>
      </c>
      <c r="M8923">
        <v>134.32354260000301</v>
      </c>
      <c r="N8923">
        <v>3</v>
      </c>
      <c r="O8923">
        <v>0.16945399999531199</v>
      </c>
      <c r="P8923">
        <v>134.6359056</v>
      </c>
    </row>
    <row r="8924" spans="1:16" x14ac:dyDescent="0.3">
      <c r="A8924">
        <v>25</v>
      </c>
      <c r="B8924">
        <v>3</v>
      </c>
      <c r="C8924">
        <v>0</v>
      </c>
      <c r="D8924">
        <v>1</v>
      </c>
      <c r="E8924" t="s">
        <v>1466</v>
      </c>
      <c r="F8924">
        <v>0</v>
      </c>
      <c r="G8924">
        <v>1</v>
      </c>
      <c r="J8924" t="s">
        <v>16</v>
      </c>
      <c r="K8924">
        <v>0</v>
      </c>
      <c r="L8924">
        <v>1.1701724000013201</v>
      </c>
      <c r="M8924">
        <v>136.31930989999799</v>
      </c>
      <c r="N8924">
        <v>2</v>
      </c>
      <c r="O8924">
        <v>0.15481419999559901</v>
      </c>
      <c r="P8924">
        <v>136.581292000003</v>
      </c>
    </row>
    <row r="8925" spans="1:16" x14ac:dyDescent="0.3">
      <c r="A8925">
        <v>25</v>
      </c>
      <c r="B8925">
        <v>3</v>
      </c>
      <c r="C8925">
        <v>0</v>
      </c>
      <c r="D8925">
        <v>1</v>
      </c>
      <c r="E8925" t="s">
        <v>680</v>
      </c>
      <c r="F8925">
        <v>0</v>
      </c>
      <c r="G8925">
        <v>1</v>
      </c>
      <c r="J8925" t="s">
        <v>14</v>
      </c>
      <c r="K8925">
        <v>1</v>
      </c>
      <c r="L8925">
        <v>1.0650137999982701</v>
      </c>
      <c r="M8925">
        <v>138.16415849999601</v>
      </c>
      <c r="N8925">
        <v>2</v>
      </c>
      <c r="O8925">
        <v>0.313201700002537</v>
      </c>
      <c r="P8925">
        <v>138.67562560000101</v>
      </c>
    </row>
    <row r="8926" spans="1:16" x14ac:dyDescent="0.3">
      <c r="A8926">
        <v>25</v>
      </c>
      <c r="B8926">
        <v>3</v>
      </c>
      <c r="C8926">
        <v>0</v>
      </c>
      <c r="D8926">
        <v>1</v>
      </c>
      <c r="E8926" t="s">
        <v>17</v>
      </c>
      <c r="F8926">
        <v>1</v>
      </c>
      <c r="G8926">
        <v>1</v>
      </c>
      <c r="H8926">
        <v>1.9903553999975001</v>
      </c>
      <c r="I8926">
        <v>65.002074399999401</v>
      </c>
      <c r="J8926" t="s">
        <v>16</v>
      </c>
      <c r="K8926">
        <v>1</v>
      </c>
      <c r="L8926">
        <v>0.78932080000231497</v>
      </c>
      <c r="M8926">
        <v>139.971943800003</v>
      </c>
      <c r="N8926">
        <v>3</v>
      </c>
      <c r="O8926">
        <v>0.22890870000264801</v>
      </c>
      <c r="P8926">
        <v>140.343321699998</v>
      </c>
    </row>
    <row r="8927" spans="1:16" x14ac:dyDescent="0.3">
      <c r="A8927">
        <v>25</v>
      </c>
      <c r="B8927">
        <v>3</v>
      </c>
      <c r="C8927">
        <v>0</v>
      </c>
      <c r="D8927">
        <v>1</v>
      </c>
      <c r="E8927" t="s">
        <v>1838</v>
      </c>
      <c r="F8927">
        <v>1</v>
      </c>
      <c r="G8927">
        <v>1</v>
      </c>
      <c r="H8927">
        <v>1.98960490000172</v>
      </c>
      <c r="I8927">
        <v>35.001492300005303</v>
      </c>
      <c r="J8927" t="s">
        <v>16</v>
      </c>
      <c r="K8927">
        <v>1</v>
      </c>
      <c r="L8927">
        <v>0.77378229999885695</v>
      </c>
      <c r="M8927">
        <v>141.622858000002</v>
      </c>
      <c r="N8927">
        <v>3</v>
      </c>
      <c r="O8927">
        <v>0.241041599998425</v>
      </c>
      <c r="P8927">
        <v>142.00347080000199</v>
      </c>
    </row>
    <row r="8928" spans="1:16" x14ac:dyDescent="0.3">
      <c r="A8928">
        <v>25</v>
      </c>
      <c r="B8928">
        <v>3</v>
      </c>
      <c r="C8928">
        <v>0</v>
      </c>
      <c r="D8928">
        <v>1</v>
      </c>
      <c r="E8928" t="s">
        <v>131</v>
      </c>
      <c r="F8928">
        <v>1</v>
      </c>
      <c r="G8928">
        <v>1</v>
      </c>
      <c r="H8928">
        <v>1.99140520000219</v>
      </c>
      <c r="I8928">
        <v>107.50282449999899</v>
      </c>
      <c r="J8928" t="s">
        <v>14</v>
      </c>
      <c r="K8928">
        <v>0</v>
      </c>
      <c r="L8928">
        <v>1.74878960000206</v>
      </c>
      <c r="M8928">
        <v>144.26458640000101</v>
      </c>
      <c r="N8928">
        <v>2</v>
      </c>
      <c r="O8928">
        <v>0.29731700000411398</v>
      </c>
      <c r="P8928">
        <v>144.72371959999899</v>
      </c>
    </row>
    <row r="8929" spans="1:16" x14ac:dyDescent="0.3">
      <c r="A8929">
        <v>25</v>
      </c>
      <c r="B8929">
        <v>3</v>
      </c>
      <c r="C8929">
        <v>0</v>
      </c>
      <c r="D8929">
        <v>1</v>
      </c>
      <c r="E8929" t="s">
        <v>853</v>
      </c>
      <c r="F8929">
        <v>0</v>
      </c>
      <c r="G8929">
        <v>1</v>
      </c>
      <c r="J8929" t="s">
        <v>14</v>
      </c>
      <c r="K8929">
        <v>1</v>
      </c>
      <c r="L8929">
        <v>0.99091539999790301</v>
      </c>
      <c r="M8929">
        <v>146.22336999999999</v>
      </c>
      <c r="N8929">
        <v>2</v>
      </c>
      <c r="O8929">
        <v>0.24414400000387099</v>
      </c>
      <c r="P8929">
        <v>146.63856320000201</v>
      </c>
    </row>
    <row r="8930" spans="1:16" x14ac:dyDescent="0.3">
      <c r="A8930">
        <v>25</v>
      </c>
      <c r="B8930">
        <v>3</v>
      </c>
      <c r="C8930">
        <v>0</v>
      </c>
      <c r="D8930">
        <v>1</v>
      </c>
      <c r="E8930" t="s">
        <v>1088</v>
      </c>
      <c r="F8930">
        <v>0</v>
      </c>
      <c r="G8930">
        <v>1</v>
      </c>
      <c r="J8930" t="s">
        <v>14</v>
      </c>
      <c r="K8930">
        <v>1</v>
      </c>
      <c r="L8930">
        <v>1.0482638999965299</v>
      </c>
      <c r="M8930">
        <v>148.197324799999</v>
      </c>
      <c r="N8930">
        <v>2</v>
      </c>
      <c r="O8930">
        <v>1.0090590000036199</v>
      </c>
      <c r="P8930">
        <v>149.355480400001</v>
      </c>
    </row>
    <row r="8931" spans="1:16" x14ac:dyDescent="0.3">
      <c r="A8931">
        <v>25</v>
      </c>
      <c r="B8931">
        <v>3</v>
      </c>
      <c r="C8931">
        <v>0</v>
      </c>
      <c r="D8931">
        <v>1</v>
      </c>
      <c r="E8931" t="s">
        <v>231</v>
      </c>
      <c r="F8931">
        <v>1</v>
      </c>
      <c r="G8931">
        <v>1</v>
      </c>
      <c r="H8931">
        <v>1.9911616999961601</v>
      </c>
      <c r="I8931">
        <v>102.502707200001</v>
      </c>
      <c r="J8931" t="s">
        <v>16</v>
      </c>
      <c r="K8931">
        <v>1</v>
      </c>
      <c r="L8931">
        <v>0.768963800001075</v>
      </c>
      <c r="M8931">
        <v>150.63472419999701</v>
      </c>
      <c r="N8931">
        <v>3</v>
      </c>
      <c r="O8931">
        <v>0.22074190000421401</v>
      </c>
      <c r="P8931">
        <v>150.99903759999901</v>
      </c>
    </row>
    <row r="8932" spans="1:16" x14ac:dyDescent="0.3">
      <c r="A8932">
        <v>25</v>
      </c>
      <c r="B8932">
        <v>3</v>
      </c>
      <c r="C8932">
        <v>0</v>
      </c>
      <c r="D8932">
        <v>1</v>
      </c>
      <c r="E8932" t="s">
        <v>1810</v>
      </c>
      <c r="F8932">
        <v>0</v>
      </c>
      <c r="G8932">
        <v>1</v>
      </c>
      <c r="J8932" t="s">
        <v>16</v>
      </c>
      <c r="K8932">
        <v>0</v>
      </c>
      <c r="L8932">
        <v>1.0246477000037</v>
      </c>
      <c r="M8932">
        <v>152.540407799999</v>
      </c>
      <c r="N8932">
        <v>3</v>
      </c>
      <c r="O8932">
        <v>0.177068800003326</v>
      </c>
      <c r="P8932">
        <v>152.83545220000099</v>
      </c>
    </row>
    <row r="8933" spans="1:16" x14ac:dyDescent="0.3">
      <c r="A8933">
        <v>25</v>
      </c>
      <c r="B8933">
        <v>3</v>
      </c>
      <c r="C8933">
        <v>0</v>
      </c>
      <c r="D8933">
        <v>1</v>
      </c>
      <c r="E8933" t="s">
        <v>446</v>
      </c>
      <c r="F8933">
        <v>0</v>
      </c>
      <c r="G8933">
        <v>1</v>
      </c>
      <c r="J8933" t="s">
        <v>14</v>
      </c>
      <c r="K8933">
        <v>1</v>
      </c>
      <c r="L8933">
        <v>1.3223074999987099</v>
      </c>
      <c r="M8933">
        <v>154.671351600002</v>
      </c>
      <c r="N8933">
        <v>2</v>
      </c>
      <c r="O8933">
        <v>0.21035850000043901</v>
      </c>
      <c r="P8933">
        <v>155.020861999998</v>
      </c>
    </row>
    <row r="8934" spans="1:16" x14ac:dyDescent="0.3">
      <c r="A8934">
        <v>25</v>
      </c>
      <c r="B8934">
        <v>3</v>
      </c>
      <c r="C8934">
        <v>0</v>
      </c>
      <c r="D8934">
        <v>1</v>
      </c>
      <c r="E8934" t="s">
        <v>782</v>
      </c>
      <c r="F8934">
        <v>0</v>
      </c>
      <c r="G8934">
        <v>1</v>
      </c>
      <c r="J8934" t="s">
        <v>16</v>
      </c>
      <c r="K8934">
        <v>0</v>
      </c>
      <c r="L8934">
        <v>1.1365480000022199</v>
      </c>
      <c r="M8934">
        <v>156.66878300000101</v>
      </c>
      <c r="N8934">
        <v>3</v>
      </c>
      <c r="O8934">
        <v>0.13630990000092399</v>
      </c>
      <c r="P8934">
        <v>156.94669969999799</v>
      </c>
    </row>
    <row r="8935" spans="1:16" x14ac:dyDescent="0.3">
      <c r="A8935">
        <v>25</v>
      </c>
      <c r="B8935">
        <v>3</v>
      </c>
      <c r="C8935">
        <v>0</v>
      </c>
      <c r="D8935">
        <v>1</v>
      </c>
      <c r="E8935" t="s">
        <v>1907</v>
      </c>
      <c r="F8935">
        <v>0</v>
      </c>
      <c r="G8935">
        <v>1</v>
      </c>
      <c r="J8935" t="s">
        <v>16</v>
      </c>
      <c r="K8935">
        <v>0</v>
      </c>
      <c r="L8935">
        <v>1.2251233999995701</v>
      </c>
      <c r="M8935">
        <v>158.69082329999901</v>
      </c>
      <c r="N8935">
        <v>2</v>
      </c>
      <c r="O8935">
        <v>1.02210200000263</v>
      </c>
      <c r="P8935">
        <v>159.88039979999999</v>
      </c>
    </row>
    <row r="8936" spans="1:16" x14ac:dyDescent="0.3">
      <c r="A8936">
        <v>25</v>
      </c>
      <c r="B8936">
        <v>3</v>
      </c>
      <c r="C8936">
        <v>0</v>
      </c>
      <c r="D8936">
        <v>1</v>
      </c>
      <c r="E8936" t="s">
        <v>1613</v>
      </c>
      <c r="F8936">
        <v>1</v>
      </c>
      <c r="G8936">
        <v>1</v>
      </c>
      <c r="H8936">
        <v>1.9899226000052299</v>
      </c>
      <c r="I8936">
        <v>47.5017332999996</v>
      </c>
      <c r="J8936" t="s">
        <v>14</v>
      </c>
      <c r="K8936">
        <v>0</v>
      </c>
      <c r="L8936">
        <v>1.92471670000668</v>
      </c>
      <c r="M8936">
        <v>162.3236273</v>
      </c>
      <c r="N8936">
        <v>2</v>
      </c>
      <c r="O8936">
        <v>0.24274059999879699</v>
      </c>
      <c r="P8936">
        <v>162.74113580000301</v>
      </c>
    </row>
    <row r="8937" spans="1:16" x14ac:dyDescent="0.3">
      <c r="A8937">
        <v>25</v>
      </c>
      <c r="B8937">
        <v>3</v>
      </c>
      <c r="C8937">
        <v>0</v>
      </c>
      <c r="D8937">
        <v>1</v>
      </c>
      <c r="E8937" t="s">
        <v>193</v>
      </c>
      <c r="F8937">
        <v>0</v>
      </c>
      <c r="G8937">
        <v>1</v>
      </c>
      <c r="J8937" t="s">
        <v>14</v>
      </c>
      <c r="K8937">
        <v>1</v>
      </c>
      <c r="L8937">
        <v>1.3725376000002101</v>
      </c>
      <c r="M8937">
        <v>164.62139359999901</v>
      </c>
      <c r="N8937">
        <v>2</v>
      </c>
      <c r="O8937">
        <v>0.27479909999965502</v>
      </c>
      <c r="P8937">
        <v>165.03724920000201</v>
      </c>
    </row>
    <row r="8938" spans="1:16" x14ac:dyDescent="0.3">
      <c r="A8938">
        <v>25</v>
      </c>
      <c r="B8938">
        <v>3</v>
      </c>
      <c r="C8938">
        <v>0</v>
      </c>
      <c r="D8938">
        <v>1</v>
      </c>
      <c r="E8938" t="s">
        <v>1485</v>
      </c>
      <c r="F8938">
        <v>1</v>
      </c>
      <c r="G8938">
        <v>1</v>
      </c>
      <c r="H8938">
        <v>1.9900960000013601</v>
      </c>
      <c r="I8938">
        <v>55.001876400005102</v>
      </c>
      <c r="J8938" t="s">
        <v>16</v>
      </c>
      <c r="K8938">
        <v>1</v>
      </c>
      <c r="L8938">
        <v>1.4786183999967799</v>
      </c>
      <c r="M8938">
        <v>167.02759959999801</v>
      </c>
      <c r="N8938">
        <v>2</v>
      </c>
      <c r="O8938">
        <v>0.36019310000119698</v>
      </c>
      <c r="P8938">
        <v>167.53855099999799</v>
      </c>
    </row>
    <row r="8939" spans="1:16" x14ac:dyDescent="0.3">
      <c r="A8939">
        <v>25</v>
      </c>
      <c r="B8939">
        <v>3</v>
      </c>
      <c r="C8939">
        <v>0</v>
      </c>
      <c r="D8939">
        <v>1</v>
      </c>
      <c r="E8939" t="s">
        <v>185</v>
      </c>
      <c r="F8939">
        <v>0</v>
      </c>
      <c r="G8939">
        <v>1</v>
      </c>
      <c r="J8939" t="s">
        <v>14</v>
      </c>
      <c r="K8939">
        <v>1</v>
      </c>
      <c r="L8939">
        <v>1.1552795999959899</v>
      </c>
      <c r="M8939">
        <v>169.204177400003</v>
      </c>
      <c r="N8939">
        <v>1</v>
      </c>
      <c r="O8939">
        <v>0.72388010000577196</v>
      </c>
      <c r="P8939">
        <v>170.07031100000299</v>
      </c>
    </row>
    <row r="8940" spans="1:16" x14ac:dyDescent="0.3">
      <c r="A8940">
        <v>25</v>
      </c>
      <c r="B8940">
        <v>3</v>
      </c>
      <c r="C8940">
        <v>0</v>
      </c>
      <c r="D8940">
        <v>1</v>
      </c>
      <c r="E8940" t="s">
        <v>1292</v>
      </c>
      <c r="F8940">
        <v>0</v>
      </c>
      <c r="G8940">
        <v>1</v>
      </c>
      <c r="J8940" t="s">
        <v>14</v>
      </c>
      <c r="K8940">
        <v>1</v>
      </c>
      <c r="L8940">
        <v>1.1247847999984499</v>
      </c>
      <c r="M8940">
        <v>171.70692830000201</v>
      </c>
      <c r="N8940">
        <v>2</v>
      </c>
      <c r="O8940">
        <v>1.83696129999589</v>
      </c>
      <c r="P8940">
        <v>173.695283499997</v>
      </c>
    </row>
    <row r="8941" spans="1:16" x14ac:dyDescent="0.3">
      <c r="A8941">
        <v>25</v>
      </c>
      <c r="B8941">
        <v>3</v>
      </c>
      <c r="C8941">
        <v>0</v>
      </c>
      <c r="D8941">
        <v>1</v>
      </c>
      <c r="E8941" t="s">
        <v>1713</v>
      </c>
      <c r="F8941">
        <v>1</v>
      </c>
      <c r="G8941">
        <v>1</v>
      </c>
      <c r="H8941">
        <v>1.99087799999688</v>
      </c>
      <c r="I8941">
        <v>87.502512000006405</v>
      </c>
      <c r="J8941" t="s">
        <v>16</v>
      </c>
      <c r="K8941">
        <v>1</v>
      </c>
      <c r="L8941">
        <v>1.0790114999981599</v>
      </c>
      <c r="M8941">
        <v>175.278016299999</v>
      </c>
      <c r="N8941">
        <v>3</v>
      </c>
      <c r="O8941">
        <v>0.18979209999815799</v>
      </c>
      <c r="P8941">
        <v>175.61618840000301</v>
      </c>
    </row>
    <row r="8942" spans="1:16" x14ac:dyDescent="0.3">
      <c r="A8942">
        <v>25</v>
      </c>
      <c r="B8942">
        <v>3</v>
      </c>
      <c r="C8942">
        <v>1</v>
      </c>
      <c r="D8942">
        <v>1</v>
      </c>
      <c r="E8942" t="s">
        <v>1926</v>
      </c>
      <c r="F8942">
        <v>0</v>
      </c>
      <c r="G8942">
        <v>2</v>
      </c>
      <c r="J8942" t="s">
        <v>16</v>
      </c>
      <c r="K8942">
        <v>0</v>
      </c>
      <c r="L8942">
        <v>5.7595024999973301</v>
      </c>
      <c r="M8942">
        <v>5.7595749000029199</v>
      </c>
      <c r="N8942">
        <v>2</v>
      </c>
      <c r="O8942">
        <v>9.0155500001856098E-2</v>
      </c>
      <c r="P8942">
        <v>5.9900395000004201</v>
      </c>
    </row>
    <row r="8943" spans="1:16" x14ac:dyDescent="0.3">
      <c r="A8943">
        <v>25</v>
      </c>
      <c r="B8943">
        <v>3</v>
      </c>
      <c r="C8943">
        <v>1</v>
      </c>
      <c r="D8943">
        <v>1</v>
      </c>
      <c r="E8943" t="s">
        <v>242</v>
      </c>
      <c r="F8943">
        <v>1</v>
      </c>
      <c r="G8943">
        <v>2</v>
      </c>
      <c r="H8943">
        <v>1.9895139000000199</v>
      </c>
      <c r="I8943">
        <v>32.501454900004298</v>
      </c>
      <c r="J8943" t="s">
        <v>16</v>
      </c>
      <c r="K8943">
        <v>1</v>
      </c>
      <c r="L8943">
        <v>1.10588629999984</v>
      </c>
      <c r="M8943">
        <v>7.6058413999999201</v>
      </c>
      <c r="N8943">
        <v>3</v>
      </c>
      <c r="O8943">
        <v>0.12046289999852899</v>
      </c>
      <c r="P8943">
        <v>7.8524241999984996</v>
      </c>
    </row>
    <row r="8944" spans="1:16" x14ac:dyDescent="0.3">
      <c r="A8944">
        <v>25</v>
      </c>
      <c r="B8944">
        <v>3</v>
      </c>
      <c r="C8944">
        <v>1</v>
      </c>
      <c r="D8944">
        <v>1</v>
      </c>
      <c r="E8944" t="s">
        <v>1135</v>
      </c>
      <c r="F8944">
        <v>1</v>
      </c>
      <c r="G8944">
        <v>2</v>
      </c>
      <c r="H8944">
        <v>1.98904200000106</v>
      </c>
      <c r="I8944">
        <v>12.501049099999401</v>
      </c>
      <c r="J8944" t="s">
        <v>16</v>
      </c>
      <c r="K8944">
        <v>1</v>
      </c>
      <c r="L8944">
        <v>0.70969399999739802</v>
      </c>
      <c r="M8944">
        <v>9.0763279000020702</v>
      </c>
      <c r="N8944">
        <v>3</v>
      </c>
      <c r="O8944">
        <v>0.112142799996946</v>
      </c>
      <c r="P8944">
        <v>9.3159902000043093</v>
      </c>
    </row>
    <row r="8945" spans="1:16" x14ac:dyDescent="0.3">
      <c r="A8945">
        <v>25</v>
      </c>
      <c r="B8945">
        <v>3</v>
      </c>
      <c r="C8945">
        <v>1</v>
      </c>
      <c r="D8945">
        <v>1</v>
      </c>
      <c r="E8945" t="s">
        <v>718</v>
      </c>
      <c r="F8945">
        <v>0</v>
      </c>
      <c r="G8945">
        <v>2</v>
      </c>
      <c r="J8945" t="s">
        <v>14</v>
      </c>
      <c r="K8945">
        <v>1</v>
      </c>
      <c r="L8945">
        <v>2.5723077000002399</v>
      </c>
      <c r="M8945">
        <v>12.4055293999991</v>
      </c>
      <c r="N8945">
        <v>2</v>
      </c>
      <c r="O8945">
        <v>0.169253200001549</v>
      </c>
      <c r="P8945">
        <v>12.7491805000027</v>
      </c>
    </row>
    <row r="8946" spans="1:16" x14ac:dyDescent="0.3">
      <c r="A8946">
        <v>25</v>
      </c>
      <c r="B8946">
        <v>3</v>
      </c>
      <c r="C8946">
        <v>1</v>
      </c>
      <c r="D8946">
        <v>1</v>
      </c>
      <c r="E8946" t="s">
        <v>1136</v>
      </c>
      <c r="F8946">
        <v>0</v>
      </c>
      <c r="G8946">
        <v>2</v>
      </c>
      <c r="J8946" t="s">
        <v>16</v>
      </c>
      <c r="K8946">
        <v>0</v>
      </c>
      <c r="L8946">
        <v>1.22077630000422</v>
      </c>
      <c r="M8946">
        <v>14.4873924999993</v>
      </c>
      <c r="N8946">
        <v>2</v>
      </c>
      <c r="O8946">
        <v>9.0228599998226897E-2</v>
      </c>
      <c r="P8946">
        <v>14.7260635999992</v>
      </c>
    </row>
    <row r="8947" spans="1:16" x14ac:dyDescent="0.3">
      <c r="A8947">
        <v>25</v>
      </c>
      <c r="B8947">
        <v>3</v>
      </c>
      <c r="C8947">
        <v>1</v>
      </c>
      <c r="D8947">
        <v>1</v>
      </c>
      <c r="E8947" t="s">
        <v>1040</v>
      </c>
      <c r="F8947">
        <v>1</v>
      </c>
      <c r="G8947">
        <v>2</v>
      </c>
      <c r="H8947">
        <v>1.9900852999999199</v>
      </c>
      <c r="I8947">
        <v>52.501850300002801</v>
      </c>
      <c r="J8947" t="s">
        <v>16</v>
      </c>
      <c r="K8947">
        <v>1</v>
      </c>
      <c r="L8947">
        <v>0.74845130000176097</v>
      </c>
      <c r="M8947">
        <v>15.981781399998001</v>
      </c>
      <c r="N8947">
        <v>2</v>
      </c>
      <c r="O8947">
        <v>8.4096100006718202E-2</v>
      </c>
      <c r="P8947">
        <v>16.199921700004801</v>
      </c>
    </row>
    <row r="8948" spans="1:16" x14ac:dyDescent="0.3">
      <c r="A8948">
        <v>25</v>
      </c>
      <c r="B8948">
        <v>3</v>
      </c>
      <c r="C8948">
        <v>1</v>
      </c>
      <c r="D8948">
        <v>1</v>
      </c>
      <c r="E8948" t="s">
        <v>1066</v>
      </c>
      <c r="F8948">
        <v>1</v>
      </c>
      <c r="G8948">
        <v>2</v>
      </c>
      <c r="H8948">
        <v>1.99021730000095</v>
      </c>
      <c r="I8948">
        <v>62.5020067000005</v>
      </c>
      <c r="J8948" t="s">
        <v>16</v>
      </c>
      <c r="K8948">
        <v>1</v>
      </c>
      <c r="L8948">
        <v>0.87163370000052998</v>
      </c>
      <c r="M8948">
        <v>17.588159799997801</v>
      </c>
      <c r="N8948">
        <v>2</v>
      </c>
      <c r="O8948">
        <v>9.2910400002438095E-2</v>
      </c>
      <c r="P8948">
        <v>17.8329148999983</v>
      </c>
    </row>
    <row r="8949" spans="1:16" x14ac:dyDescent="0.3">
      <c r="A8949">
        <v>25</v>
      </c>
      <c r="B8949">
        <v>3</v>
      </c>
      <c r="C8949">
        <v>1</v>
      </c>
      <c r="D8949">
        <v>1</v>
      </c>
      <c r="E8949" t="s">
        <v>572</v>
      </c>
      <c r="F8949">
        <v>0</v>
      </c>
      <c r="G8949">
        <v>2</v>
      </c>
      <c r="J8949" t="s">
        <v>16</v>
      </c>
      <c r="K8949">
        <v>0</v>
      </c>
      <c r="L8949">
        <v>0.81888069999695301</v>
      </c>
      <c r="M8949">
        <v>19.168766800001301</v>
      </c>
      <c r="N8949">
        <v>1</v>
      </c>
      <c r="O8949">
        <v>0.53088419999403402</v>
      </c>
      <c r="P8949">
        <v>19.838689100004601</v>
      </c>
    </row>
    <row r="8950" spans="1:16" x14ac:dyDescent="0.3">
      <c r="A8950">
        <v>25</v>
      </c>
      <c r="B8950">
        <v>3</v>
      </c>
      <c r="C8950">
        <v>1</v>
      </c>
      <c r="D8950">
        <v>1</v>
      </c>
      <c r="E8950" t="s">
        <v>736</v>
      </c>
      <c r="F8950">
        <v>0</v>
      </c>
      <c r="G8950">
        <v>2</v>
      </c>
      <c r="J8950" t="s">
        <v>16</v>
      </c>
      <c r="K8950">
        <v>0</v>
      </c>
      <c r="L8950">
        <v>1.55886349999491</v>
      </c>
      <c r="M8950">
        <v>21.908666600000299</v>
      </c>
      <c r="N8950">
        <v>2</v>
      </c>
      <c r="O8950">
        <v>7.6536700005817707E-2</v>
      </c>
      <c r="P8950">
        <v>22.104307699999499</v>
      </c>
    </row>
    <row r="8951" spans="1:16" x14ac:dyDescent="0.3">
      <c r="A8951">
        <v>25</v>
      </c>
      <c r="B8951">
        <v>3</v>
      </c>
      <c r="C8951">
        <v>1</v>
      </c>
      <c r="D8951">
        <v>1</v>
      </c>
      <c r="E8951" t="s">
        <v>678</v>
      </c>
      <c r="F8951">
        <v>0</v>
      </c>
      <c r="G8951">
        <v>2</v>
      </c>
      <c r="J8951" t="s">
        <v>14</v>
      </c>
      <c r="K8951">
        <v>1</v>
      </c>
      <c r="L8951">
        <v>1.1123614999960401</v>
      </c>
      <c r="M8951">
        <v>23.728843000004399</v>
      </c>
      <c r="N8951">
        <v>2</v>
      </c>
      <c r="O8951">
        <v>5.2417599996260798E-2</v>
      </c>
      <c r="P8951">
        <v>23.944264099998701</v>
      </c>
    </row>
    <row r="8952" spans="1:16" x14ac:dyDescent="0.3">
      <c r="A8952">
        <v>25</v>
      </c>
      <c r="B8952">
        <v>3</v>
      </c>
      <c r="C8952">
        <v>1</v>
      </c>
      <c r="D8952">
        <v>1</v>
      </c>
      <c r="E8952" t="s">
        <v>450</v>
      </c>
      <c r="F8952">
        <v>0</v>
      </c>
      <c r="G8952">
        <v>2</v>
      </c>
      <c r="J8952" t="s">
        <v>16</v>
      </c>
      <c r="K8952">
        <v>0</v>
      </c>
      <c r="L8952">
        <v>1.1577591999957799</v>
      </c>
      <c r="M8952">
        <v>25.607576000002201</v>
      </c>
      <c r="N8952">
        <v>3</v>
      </c>
      <c r="O8952">
        <v>1.0590262000041499</v>
      </c>
      <c r="P8952">
        <v>26.806868799998501</v>
      </c>
    </row>
    <row r="8953" spans="1:16" x14ac:dyDescent="0.3">
      <c r="A8953">
        <v>25</v>
      </c>
      <c r="B8953">
        <v>3</v>
      </c>
      <c r="C8953">
        <v>1</v>
      </c>
      <c r="D8953">
        <v>1</v>
      </c>
      <c r="E8953" t="s">
        <v>746</v>
      </c>
      <c r="F8953">
        <v>1</v>
      </c>
      <c r="G8953">
        <v>2</v>
      </c>
      <c r="H8953">
        <v>1.99079409999831</v>
      </c>
      <c r="I8953">
        <v>82.502421000004702</v>
      </c>
      <c r="J8953" t="s">
        <v>16</v>
      </c>
      <c r="K8953">
        <v>1</v>
      </c>
      <c r="L8953">
        <v>0.65018830000190098</v>
      </c>
      <c r="M8953">
        <v>27.966633299998598</v>
      </c>
      <c r="N8953">
        <v>2</v>
      </c>
      <c r="O8953">
        <v>0.195456499997817</v>
      </c>
      <c r="P8953">
        <v>28.279312800004799</v>
      </c>
    </row>
    <row r="8954" spans="1:16" x14ac:dyDescent="0.3">
      <c r="A8954">
        <v>25</v>
      </c>
      <c r="B8954">
        <v>3</v>
      </c>
      <c r="C8954">
        <v>1</v>
      </c>
      <c r="D8954">
        <v>1</v>
      </c>
      <c r="E8954" t="s">
        <v>1816</v>
      </c>
      <c r="F8954">
        <v>0</v>
      </c>
      <c r="G8954">
        <v>2</v>
      </c>
      <c r="J8954" t="s">
        <v>16</v>
      </c>
      <c r="K8954">
        <v>0</v>
      </c>
      <c r="L8954">
        <v>2.42354499999783</v>
      </c>
      <c r="M8954">
        <v>31.206833900003399</v>
      </c>
      <c r="N8954">
        <v>2</v>
      </c>
      <c r="O8954">
        <v>0.18407420000585301</v>
      </c>
      <c r="P8954">
        <v>31.507980599999399</v>
      </c>
    </row>
    <row r="8955" spans="1:16" x14ac:dyDescent="0.3">
      <c r="A8955">
        <v>25</v>
      </c>
      <c r="B8955">
        <v>3</v>
      </c>
      <c r="C8955">
        <v>1</v>
      </c>
      <c r="D8955">
        <v>1</v>
      </c>
      <c r="E8955" t="s">
        <v>1685</v>
      </c>
      <c r="F8955">
        <v>1</v>
      </c>
      <c r="G8955">
        <v>2</v>
      </c>
      <c r="H8955">
        <v>1.99051400000462</v>
      </c>
      <c r="I8955">
        <v>77.5023199999996</v>
      </c>
      <c r="J8955" t="s">
        <v>16</v>
      </c>
      <c r="K8955">
        <v>1</v>
      </c>
      <c r="L8955">
        <v>1.08693309999944</v>
      </c>
      <c r="M8955">
        <v>33.103431100003903</v>
      </c>
      <c r="N8955">
        <v>3</v>
      </c>
      <c r="O8955">
        <v>0.115893399997731</v>
      </c>
      <c r="P8955">
        <v>33.343756399997801</v>
      </c>
    </row>
    <row r="8956" spans="1:16" x14ac:dyDescent="0.3">
      <c r="A8956">
        <v>25</v>
      </c>
      <c r="B8956">
        <v>3</v>
      </c>
      <c r="C8956">
        <v>1</v>
      </c>
      <c r="D8956">
        <v>1</v>
      </c>
      <c r="E8956" t="s">
        <v>1341</v>
      </c>
      <c r="F8956">
        <v>0</v>
      </c>
      <c r="G8956">
        <v>2</v>
      </c>
      <c r="J8956" t="s">
        <v>14</v>
      </c>
      <c r="K8956">
        <v>1</v>
      </c>
      <c r="L8956">
        <v>1.0615878999960799</v>
      </c>
      <c r="M8956">
        <v>34.911314000004502</v>
      </c>
      <c r="N8956">
        <v>2</v>
      </c>
      <c r="O8956">
        <v>0.73819389999698604</v>
      </c>
      <c r="P8956">
        <v>35.790012400000698</v>
      </c>
    </row>
    <row r="8957" spans="1:16" x14ac:dyDescent="0.3">
      <c r="A8957">
        <v>25</v>
      </c>
      <c r="B8957">
        <v>3</v>
      </c>
      <c r="C8957">
        <v>1</v>
      </c>
      <c r="D8957">
        <v>1</v>
      </c>
      <c r="E8957" t="s">
        <v>2192</v>
      </c>
      <c r="F8957">
        <v>1</v>
      </c>
      <c r="G8957">
        <v>2</v>
      </c>
      <c r="H8957">
        <v>1.9909638000026499</v>
      </c>
      <c r="I8957">
        <v>85.002493700005303</v>
      </c>
      <c r="J8957" t="s">
        <v>16</v>
      </c>
      <c r="K8957">
        <v>1</v>
      </c>
      <c r="L8957">
        <v>1.04824090000329</v>
      </c>
      <c r="M8957">
        <v>37.348162300004297</v>
      </c>
      <c r="N8957">
        <v>3</v>
      </c>
      <c r="O8957">
        <v>0.25901449999946602</v>
      </c>
      <c r="P8957">
        <v>37.710725800003303</v>
      </c>
    </row>
    <row r="8958" spans="1:16" x14ac:dyDescent="0.3">
      <c r="A8958">
        <v>25</v>
      </c>
      <c r="B8958">
        <v>3</v>
      </c>
      <c r="C8958">
        <v>1</v>
      </c>
      <c r="D8958">
        <v>1</v>
      </c>
      <c r="E8958" t="s">
        <v>1943</v>
      </c>
      <c r="F8958">
        <v>0</v>
      </c>
      <c r="G8958">
        <v>2</v>
      </c>
      <c r="J8958" t="s">
        <v>14</v>
      </c>
      <c r="K8958">
        <v>1</v>
      </c>
      <c r="L8958">
        <v>1.01211010000407</v>
      </c>
      <c r="M8958">
        <v>39.228472399998303</v>
      </c>
      <c r="N8958">
        <v>1</v>
      </c>
      <c r="O8958">
        <v>0.43347640000138199</v>
      </c>
      <c r="P8958">
        <v>39.805232400001799</v>
      </c>
    </row>
    <row r="8959" spans="1:16" x14ac:dyDescent="0.3">
      <c r="A8959">
        <v>25</v>
      </c>
      <c r="B8959">
        <v>3</v>
      </c>
      <c r="C8959">
        <v>1</v>
      </c>
      <c r="D8959">
        <v>1</v>
      </c>
      <c r="E8959" t="s">
        <v>695</v>
      </c>
      <c r="F8959">
        <v>1</v>
      </c>
      <c r="G8959">
        <v>2</v>
      </c>
      <c r="H8959">
        <v>1.99209660000633</v>
      </c>
      <c r="I8959">
        <v>142.50342939999999</v>
      </c>
      <c r="J8959" t="s">
        <v>16</v>
      </c>
      <c r="K8959">
        <v>1</v>
      </c>
      <c r="L8959">
        <v>1.1935478999948801</v>
      </c>
      <c r="M8959">
        <v>41.510051199998998</v>
      </c>
      <c r="N8959">
        <v>3</v>
      </c>
      <c r="O8959">
        <v>0.89073830000415899</v>
      </c>
      <c r="P8959">
        <v>42.542588600001203</v>
      </c>
    </row>
    <row r="8960" spans="1:16" x14ac:dyDescent="0.3">
      <c r="A8960">
        <v>25</v>
      </c>
      <c r="B8960">
        <v>3</v>
      </c>
      <c r="C8960">
        <v>1</v>
      </c>
      <c r="D8960">
        <v>1</v>
      </c>
      <c r="E8960" t="s">
        <v>1102</v>
      </c>
      <c r="F8960">
        <v>1</v>
      </c>
      <c r="G8960">
        <v>2</v>
      </c>
      <c r="H8960">
        <v>1.9912026999954799</v>
      </c>
      <c r="I8960">
        <v>105.002751200002</v>
      </c>
      <c r="J8960" t="s">
        <v>16</v>
      </c>
      <c r="K8960">
        <v>1</v>
      </c>
      <c r="L8960">
        <v>0.69957060000160698</v>
      </c>
      <c r="M8960">
        <v>43.749380200002598</v>
      </c>
      <c r="N8960">
        <v>3</v>
      </c>
      <c r="O8960">
        <v>0.217704100003175</v>
      </c>
      <c r="P8960">
        <v>44.085503499998602</v>
      </c>
    </row>
    <row r="8961" spans="1:16" x14ac:dyDescent="0.3">
      <c r="A8961">
        <v>25</v>
      </c>
      <c r="B8961">
        <v>3</v>
      </c>
      <c r="C8961">
        <v>1</v>
      </c>
      <c r="D8961">
        <v>1</v>
      </c>
      <c r="E8961" t="s">
        <v>1692</v>
      </c>
      <c r="F8961">
        <v>1</v>
      </c>
      <c r="G8961">
        <v>2</v>
      </c>
      <c r="H8961">
        <v>1.9922430000006</v>
      </c>
      <c r="I8961">
        <v>147.503505400004</v>
      </c>
      <c r="J8961" t="s">
        <v>16</v>
      </c>
      <c r="K8961">
        <v>1</v>
      </c>
      <c r="L8961">
        <v>0.68854800000553995</v>
      </c>
      <c r="M8961">
        <v>45.288250300000101</v>
      </c>
      <c r="N8961">
        <v>3</v>
      </c>
      <c r="O8961">
        <v>0.22909029999573299</v>
      </c>
      <c r="P8961">
        <v>45.632889699998501</v>
      </c>
    </row>
    <row r="8962" spans="1:16" x14ac:dyDescent="0.3">
      <c r="A8962">
        <v>25</v>
      </c>
      <c r="B8962">
        <v>3</v>
      </c>
      <c r="C8962">
        <v>1</v>
      </c>
      <c r="D8962">
        <v>1</v>
      </c>
      <c r="E8962" t="s">
        <v>2007</v>
      </c>
      <c r="F8962">
        <v>1</v>
      </c>
      <c r="G8962">
        <v>2</v>
      </c>
      <c r="H8962">
        <v>1.9893071000042299</v>
      </c>
      <c r="I8962">
        <v>22.501267700004998</v>
      </c>
      <c r="J8962" t="s">
        <v>16</v>
      </c>
      <c r="K8962">
        <v>1</v>
      </c>
      <c r="L8962">
        <v>0.54677259999880301</v>
      </c>
      <c r="M8962">
        <v>46.696507100001298</v>
      </c>
      <c r="N8962">
        <v>3</v>
      </c>
      <c r="O8962">
        <v>0.109119100001408</v>
      </c>
      <c r="P8962">
        <v>46.936969800001002</v>
      </c>
    </row>
    <row r="8963" spans="1:16" x14ac:dyDescent="0.3">
      <c r="A8963">
        <v>25</v>
      </c>
      <c r="B8963">
        <v>3</v>
      </c>
      <c r="C8963">
        <v>1</v>
      </c>
      <c r="D8963">
        <v>1</v>
      </c>
      <c r="E8963" t="s">
        <v>1426</v>
      </c>
      <c r="F8963">
        <v>0</v>
      </c>
      <c r="G8963">
        <v>2</v>
      </c>
      <c r="J8963" t="s">
        <v>16</v>
      </c>
      <c r="K8963">
        <v>0</v>
      </c>
      <c r="L8963">
        <v>2.6921283000047</v>
      </c>
      <c r="M8963">
        <v>50.141850100000703</v>
      </c>
      <c r="N8963">
        <v>2</v>
      </c>
      <c r="O8963">
        <v>8.0157799995504306E-2</v>
      </c>
      <c r="P8963">
        <v>50.355957300001997</v>
      </c>
    </row>
    <row r="8964" spans="1:16" x14ac:dyDescent="0.3">
      <c r="A8964">
        <v>25</v>
      </c>
      <c r="B8964">
        <v>3</v>
      </c>
      <c r="C8964">
        <v>1</v>
      </c>
      <c r="D8964">
        <v>1</v>
      </c>
      <c r="E8964" t="s">
        <v>2036</v>
      </c>
      <c r="F8964">
        <v>1</v>
      </c>
      <c r="G8964">
        <v>2</v>
      </c>
      <c r="H8964">
        <v>1.98876949999976</v>
      </c>
      <c r="I8964">
        <v>7.5009229999995997</v>
      </c>
      <c r="J8964" t="s">
        <v>16</v>
      </c>
      <c r="K8964">
        <v>1</v>
      </c>
      <c r="L8964">
        <v>0.83483760000672202</v>
      </c>
      <c r="M8964">
        <v>51.701238300003801</v>
      </c>
      <c r="N8964">
        <v>2</v>
      </c>
      <c r="O8964">
        <v>0.22719309999956799</v>
      </c>
      <c r="P8964">
        <v>52.071016000001698</v>
      </c>
    </row>
    <row r="8965" spans="1:16" x14ac:dyDescent="0.3">
      <c r="A8965">
        <v>25</v>
      </c>
      <c r="B8965">
        <v>3</v>
      </c>
      <c r="C8965">
        <v>1</v>
      </c>
      <c r="D8965">
        <v>1</v>
      </c>
      <c r="E8965" t="s">
        <v>717</v>
      </c>
      <c r="F8965">
        <v>1</v>
      </c>
      <c r="G8965">
        <v>2</v>
      </c>
      <c r="H8965">
        <v>1.9898601999957499</v>
      </c>
      <c r="I8965">
        <v>42.501664600000403</v>
      </c>
      <c r="J8965" t="s">
        <v>16</v>
      </c>
      <c r="K8965">
        <v>1</v>
      </c>
      <c r="L8965">
        <v>0.90925050000078</v>
      </c>
      <c r="M8965">
        <v>53.492231900003397</v>
      </c>
      <c r="N8965">
        <v>2</v>
      </c>
      <c r="O8965">
        <v>0.13634180000372001</v>
      </c>
      <c r="P8965">
        <v>53.772191199997899</v>
      </c>
    </row>
    <row r="8966" spans="1:16" x14ac:dyDescent="0.3">
      <c r="A8966">
        <v>25</v>
      </c>
      <c r="B8966">
        <v>3</v>
      </c>
      <c r="C8966">
        <v>1</v>
      </c>
      <c r="D8966">
        <v>1</v>
      </c>
      <c r="E8966" t="s">
        <v>224</v>
      </c>
      <c r="F8966">
        <v>0</v>
      </c>
      <c r="G8966">
        <v>2</v>
      </c>
      <c r="J8966" t="s">
        <v>16</v>
      </c>
      <c r="K8966">
        <v>0</v>
      </c>
      <c r="L8966">
        <v>0.81704619999800299</v>
      </c>
      <c r="M8966">
        <v>55.099978099999099</v>
      </c>
      <c r="N8966">
        <v>2</v>
      </c>
      <c r="O8966">
        <v>1.0686172999994601</v>
      </c>
      <c r="P8966">
        <v>56.3122823000012</v>
      </c>
    </row>
    <row r="8967" spans="1:16" x14ac:dyDescent="0.3">
      <c r="A8967">
        <v>25</v>
      </c>
      <c r="B8967">
        <v>3</v>
      </c>
      <c r="C8967">
        <v>1</v>
      </c>
      <c r="D8967">
        <v>1</v>
      </c>
      <c r="E8967" t="s">
        <v>48</v>
      </c>
      <c r="F8967">
        <v>0</v>
      </c>
      <c r="G8967">
        <v>2</v>
      </c>
      <c r="J8967" t="s">
        <v>14</v>
      </c>
      <c r="K8967">
        <v>1</v>
      </c>
      <c r="L8967">
        <v>1.36081420000119</v>
      </c>
      <c r="M8967">
        <v>58.1772992000042</v>
      </c>
      <c r="N8967">
        <v>1</v>
      </c>
      <c r="O8967">
        <v>1.2030009000009201</v>
      </c>
      <c r="P8967">
        <v>59.542771799999201</v>
      </c>
    </row>
    <row r="8968" spans="1:16" x14ac:dyDescent="0.3">
      <c r="A8968">
        <v>25</v>
      </c>
      <c r="B8968">
        <v>3</v>
      </c>
      <c r="C8968">
        <v>1</v>
      </c>
      <c r="D8968">
        <v>1</v>
      </c>
      <c r="E8968" t="s">
        <v>67</v>
      </c>
      <c r="F8968">
        <v>0</v>
      </c>
      <c r="G8968">
        <v>2</v>
      </c>
      <c r="J8968" t="s">
        <v>16</v>
      </c>
      <c r="K8968">
        <v>0</v>
      </c>
      <c r="L8968">
        <v>2.31839839999884</v>
      </c>
      <c r="M8968">
        <v>62.3680701000048</v>
      </c>
      <c r="N8968">
        <v>2</v>
      </c>
      <c r="O8968">
        <v>0.12236790000315501</v>
      </c>
      <c r="P8968">
        <v>62.630188000002804</v>
      </c>
    </row>
    <row r="8969" spans="1:16" x14ac:dyDescent="0.3">
      <c r="A8969">
        <v>25</v>
      </c>
      <c r="B8969">
        <v>3</v>
      </c>
      <c r="C8969">
        <v>1</v>
      </c>
      <c r="D8969">
        <v>1</v>
      </c>
      <c r="E8969" t="s">
        <v>379</v>
      </c>
      <c r="F8969">
        <v>1</v>
      </c>
      <c r="G8969">
        <v>2</v>
      </c>
      <c r="H8969">
        <v>1.98822349999682</v>
      </c>
      <c r="I8969">
        <v>2.5004665000014898</v>
      </c>
      <c r="J8969" t="s">
        <v>16</v>
      </c>
      <c r="K8969">
        <v>1</v>
      </c>
      <c r="L8969">
        <v>0.99920449999626704</v>
      </c>
      <c r="M8969">
        <v>64.148856699997907</v>
      </c>
      <c r="N8969">
        <v>2</v>
      </c>
      <c r="O8969">
        <v>0.41826559999753998</v>
      </c>
      <c r="P8969">
        <v>64.758189799999002</v>
      </c>
    </row>
    <row r="8970" spans="1:16" x14ac:dyDescent="0.3">
      <c r="A8970">
        <v>25</v>
      </c>
      <c r="B8970">
        <v>3</v>
      </c>
      <c r="C8970">
        <v>1</v>
      </c>
      <c r="D8970">
        <v>1</v>
      </c>
      <c r="E8970" t="s">
        <v>1541</v>
      </c>
      <c r="F8970">
        <v>1</v>
      </c>
      <c r="G8970">
        <v>2</v>
      </c>
      <c r="H8970">
        <v>1.9909786999996899</v>
      </c>
      <c r="I8970">
        <v>92.502577300001604</v>
      </c>
      <c r="J8970" t="s">
        <v>16</v>
      </c>
      <c r="K8970">
        <v>1</v>
      </c>
      <c r="L8970">
        <v>0.93807760000345297</v>
      </c>
      <c r="M8970">
        <v>66.204456400002499</v>
      </c>
      <c r="N8970">
        <v>3</v>
      </c>
      <c r="O8970">
        <v>0.13083009999536399</v>
      </c>
      <c r="P8970">
        <v>66.470526299999605</v>
      </c>
    </row>
    <row r="8971" spans="1:16" x14ac:dyDescent="0.3">
      <c r="A8971">
        <v>25</v>
      </c>
      <c r="B8971">
        <v>3</v>
      </c>
      <c r="C8971">
        <v>1</v>
      </c>
      <c r="D8971">
        <v>1</v>
      </c>
      <c r="E8971" t="s">
        <v>1369</v>
      </c>
      <c r="F8971">
        <v>0</v>
      </c>
      <c r="G8971">
        <v>2</v>
      </c>
      <c r="J8971" t="s">
        <v>16</v>
      </c>
      <c r="K8971">
        <v>0</v>
      </c>
      <c r="L8971">
        <v>0.79143199999816705</v>
      </c>
      <c r="M8971">
        <v>67.774370300001493</v>
      </c>
      <c r="N8971">
        <v>3</v>
      </c>
      <c r="O8971">
        <v>0.16256450000219</v>
      </c>
      <c r="P8971">
        <v>68.078483600002102</v>
      </c>
    </row>
    <row r="8972" spans="1:16" x14ac:dyDescent="0.3">
      <c r="A8972">
        <v>25</v>
      </c>
      <c r="B8972">
        <v>3</v>
      </c>
      <c r="C8972">
        <v>1</v>
      </c>
      <c r="D8972">
        <v>1</v>
      </c>
      <c r="E8972" t="s">
        <v>546</v>
      </c>
      <c r="F8972">
        <v>0</v>
      </c>
      <c r="G8972">
        <v>2</v>
      </c>
      <c r="J8972" t="s">
        <v>16</v>
      </c>
      <c r="K8972">
        <v>0</v>
      </c>
      <c r="L8972">
        <v>1.8643335999950099</v>
      </c>
      <c r="M8972">
        <v>70.447370300003996</v>
      </c>
      <c r="N8972">
        <v>2</v>
      </c>
      <c r="O8972">
        <v>0.33648240000184199</v>
      </c>
      <c r="P8972">
        <v>70.924255199999607</v>
      </c>
    </row>
    <row r="8973" spans="1:16" x14ac:dyDescent="0.3">
      <c r="A8973">
        <v>25</v>
      </c>
      <c r="B8973">
        <v>3</v>
      </c>
      <c r="C8973">
        <v>1</v>
      </c>
      <c r="D8973">
        <v>1</v>
      </c>
      <c r="E8973" t="s">
        <v>927</v>
      </c>
      <c r="F8973">
        <v>1</v>
      </c>
      <c r="G8973">
        <v>2</v>
      </c>
      <c r="H8973">
        <v>1.98909989999811</v>
      </c>
      <c r="I8973">
        <v>15.001093900005801</v>
      </c>
      <c r="J8973" t="s">
        <v>16</v>
      </c>
      <c r="K8973">
        <v>1</v>
      </c>
      <c r="L8973">
        <v>0.879805999997188</v>
      </c>
      <c r="M8973">
        <v>72.312749299999297</v>
      </c>
      <c r="N8973">
        <v>3</v>
      </c>
      <c r="O8973">
        <v>0.194332599996415</v>
      </c>
      <c r="P8973">
        <v>72.638086700004393</v>
      </c>
    </row>
    <row r="8974" spans="1:16" x14ac:dyDescent="0.3">
      <c r="A8974">
        <v>25</v>
      </c>
      <c r="B8974">
        <v>3</v>
      </c>
      <c r="C8974">
        <v>1</v>
      </c>
      <c r="D8974">
        <v>1</v>
      </c>
      <c r="E8974" t="s">
        <v>951</v>
      </c>
      <c r="F8974">
        <v>1</v>
      </c>
      <c r="G8974">
        <v>2</v>
      </c>
      <c r="H8974">
        <v>1.9896560999986801</v>
      </c>
      <c r="I8974">
        <v>40.0016309999992</v>
      </c>
      <c r="J8974" t="s">
        <v>16</v>
      </c>
      <c r="K8974">
        <v>1</v>
      </c>
      <c r="L8974">
        <v>0.84989800000039395</v>
      </c>
      <c r="M8974">
        <v>73.999484699998007</v>
      </c>
      <c r="N8974">
        <v>3</v>
      </c>
      <c r="O8974">
        <v>0.11483920000318899</v>
      </c>
      <c r="P8974">
        <v>74.230660000001095</v>
      </c>
    </row>
    <row r="8975" spans="1:16" x14ac:dyDescent="0.3">
      <c r="A8975">
        <v>25</v>
      </c>
      <c r="B8975">
        <v>3</v>
      </c>
      <c r="C8975">
        <v>1</v>
      </c>
      <c r="D8975">
        <v>1</v>
      </c>
      <c r="E8975" t="s">
        <v>1119</v>
      </c>
      <c r="F8975">
        <v>0</v>
      </c>
      <c r="G8975">
        <v>2</v>
      </c>
      <c r="J8975" t="s">
        <v>16</v>
      </c>
      <c r="K8975">
        <v>0</v>
      </c>
      <c r="L8975">
        <v>0.76942440000129897</v>
      </c>
      <c r="M8975">
        <v>75.519023100001505</v>
      </c>
      <c r="N8975">
        <v>2</v>
      </c>
      <c r="O8975">
        <v>0.21940490000270099</v>
      </c>
      <c r="P8975">
        <v>75.855318000001702</v>
      </c>
    </row>
    <row r="8976" spans="1:16" x14ac:dyDescent="0.3">
      <c r="A8976">
        <v>25</v>
      </c>
      <c r="B8976">
        <v>3</v>
      </c>
      <c r="C8976">
        <v>1</v>
      </c>
      <c r="D8976">
        <v>1</v>
      </c>
      <c r="E8976" t="s">
        <v>1043</v>
      </c>
      <c r="F8976">
        <v>1</v>
      </c>
      <c r="G8976">
        <v>2</v>
      </c>
      <c r="H8976">
        <v>1.9908186999964499</v>
      </c>
      <c r="I8976">
        <v>80.002390800000299</v>
      </c>
      <c r="J8976" t="s">
        <v>16</v>
      </c>
      <c r="K8976">
        <v>1</v>
      </c>
      <c r="L8976">
        <v>1.05763779999688</v>
      </c>
      <c r="M8976">
        <v>77.4237551000042</v>
      </c>
      <c r="N8976">
        <v>3</v>
      </c>
      <c r="O8976">
        <v>0.17021460000251001</v>
      </c>
      <c r="P8976">
        <v>77.7260898000022</v>
      </c>
    </row>
    <row r="8977" spans="1:16" x14ac:dyDescent="0.3">
      <c r="A8977">
        <v>25</v>
      </c>
      <c r="B8977">
        <v>3</v>
      </c>
      <c r="C8977">
        <v>1</v>
      </c>
      <c r="D8977">
        <v>1</v>
      </c>
      <c r="E8977" t="s">
        <v>1081</v>
      </c>
      <c r="F8977">
        <v>0</v>
      </c>
      <c r="G8977">
        <v>2</v>
      </c>
      <c r="J8977" t="s">
        <v>16</v>
      </c>
      <c r="K8977">
        <v>0</v>
      </c>
      <c r="L8977">
        <v>1.4123789000004801</v>
      </c>
      <c r="M8977">
        <v>79.6453376999998</v>
      </c>
      <c r="N8977">
        <v>3</v>
      </c>
      <c r="O8977">
        <v>0.22084139999787999</v>
      </c>
      <c r="P8977">
        <v>79.976732200004307</v>
      </c>
    </row>
    <row r="8978" spans="1:16" x14ac:dyDescent="0.3">
      <c r="A8978">
        <v>25</v>
      </c>
      <c r="B8978">
        <v>3</v>
      </c>
      <c r="C8978">
        <v>1</v>
      </c>
      <c r="D8978">
        <v>1</v>
      </c>
      <c r="E8978" t="s">
        <v>247</v>
      </c>
      <c r="F8978">
        <v>0</v>
      </c>
      <c r="G8978">
        <v>2</v>
      </c>
      <c r="J8978" t="s">
        <v>16</v>
      </c>
      <c r="K8978">
        <v>0</v>
      </c>
      <c r="L8978">
        <v>1.2095134000046499</v>
      </c>
      <c r="M8978">
        <v>81.692324800002098</v>
      </c>
      <c r="N8978">
        <v>3</v>
      </c>
      <c r="O8978">
        <v>0.130576399998972</v>
      </c>
      <c r="P8978">
        <v>81.934299699998505</v>
      </c>
    </row>
    <row r="8979" spans="1:16" x14ac:dyDescent="0.3">
      <c r="A8979">
        <v>25</v>
      </c>
      <c r="B8979">
        <v>3</v>
      </c>
      <c r="C8979">
        <v>1</v>
      </c>
      <c r="D8979">
        <v>1</v>
      </c>
      <c r="E8979" t="s">
        <v>1813</v>
      </c>
      <c r="F8979">
        <v>0</v>
      </c>
      <c r="G8979">
        <v>2</v>
      </c>
      <c r="J8979" t="s">
        <v>16</v>
      </c>
      <c r="K8979">
        <v>0</v>
      </c>
      <c r="L8979">
        <v>1.07541250000213</v>
      </c>
      <c r="M8979">
        <v>83.524875900002399</v>
      </c>
      <c r="N8979">
        <v>2</v>
      </c>
      <c r="O8979">
        <v>0.18075710000266601</v>
      </c>
      <c r="P8979">
        <v>83.792561900001601</v>
      </c>
    </row>
    <row r="8980" spans="1:16" x14ac:dyDescent="0.3">
      <c r="A8980">
        <v>25</v>
      </c>
      <c r="B8980">
        <v>3</v>
      </c>
      <c r="C8980">
        <v>1</v>
      </c>
      <c r="D8980">
        <v>1</v>
      </c>
      <c r="E8980" t="s">
        <v>186</v>
      </c>
      <c r="F8980">
        <v>0</v>
      </c>
      <c r="G8980">
        <v>2</v>
      </c>
      <c r="J8980" t="s">
        <v>16</v>
      </c>
      <c r="K8980">
        <v>0</v>
      </c>
      <c r="L8980">
        <v>2.5284228000018598</v>
      </c>
      <c r="M8980">
        <v>86.827989999997996</v>
      </c>
      <c r="N8980">
        <v>2</v>
      </c>
      <c r="O8980">
        <v>8.4518099996785195E-2</v>
      </c>
      <c r="P8980">
        <v>87.048243099998203</v>
      </c>
    </row>
    <row r="8981" spans="1:16" x14ac:dyDescent="0.3">
      <c r="A8981">
        <v>25</v>
      </c>
      <c r="B8981">
        <v>3</v>
      </c>
      <c r="C8981">
        <v>1</v>
      </c>
      <c r="D8981">
        <v>1</v>
      </c>
      <c r="E8981" t="s">
        <v>1605</v>
      </c>
      <c r="F8981">
        <v>1</v>
      </c>
      <c r="G8981">
        <v>2</v>
      </c>
      <c r="H8981">
        <v>1.9915118999997501</v>
      </c>
      <c r="I8981">
        <v>120.003049500003</v>
      </c>
      <c r="J8981" t="s">
        <v>16</v>
      </c>
      <c r="K8981">
        <v>1</v>
      </c>
      <c r="L8981">
        <v>1.44772830000147</v>
      </c>
      <c r="M8981">
        <v>89.013902099999498</v>
      </c>
      <c r="N8981">
        <v>3</v>
      </c>
      <c r="O8981">
        <v>0.180946799999219</v>
      </c>
      <c r="P8981">
        <v>89.272784100001502</v>
      </c>
    </row>
    <row r="8982" spans="1:16" x14ac:dyDescent="0.3">
      <c r="A8982">
        <v>25</v>
      </c>
      <c r="B8982">
        <v>3</v>
      </c>
      <c r="C8982">
        <v>1</v>
      </c>
      <c r="D8982">
        <v>1</v>
      </c>
      <c r="E8982" t="s">
        <v>721</v>
      </c>
      <c r="F8982">
        <v>1</v>
      </c>
      <c r="G8982">
        <v>2</v>
      </c>
      <c r="H8982">
        <v>1.99178359999496</v>
      </c>
      <c r="I8982">
        <v>127.503132600003</v>
      </c>
      <c r="J8982" t="s">
        <v>16</v>
      </c>
      <c r="K8982">
        <v>1</v>
      </c>
      <c r="L8982">
        <v>0.68984880000061799</v>
      </c>
      <c r="M8982">
        <v>90.472687499997903</v>
      </c>
      <c r="N8982">
        <v>3</v>
      </c>
      <c r="O8982">
        <v>0.148499900002207</v>
      </c>
      <c r="P8982">
        <v>90.736372400002395</v>
      </c>
    </row>
    <row r="8983" spans="1:16" x14ac:dyDescent="0.3">
      <c r="A8983">
        <v>25</v>
      </c>
      <c r="B8983">
        <v>3</v>
      </c>
      <c r="C8983">
        <v>1</v>
      </c>
      <c r="D8983">
        <v>1</v>
      </c>
      <c r="E8983" t="s">
        <v>388</v>
      </c>
      <c r="F8983">
        <v>1</v>
      </c>
      <c r="G8983">
        <v>2</v>
      </c>
      <c r="H8983">
        <v>1.9917637000035</v>
      </c>
      <c r="I8983">
        <v>122.50308240000599</v>
      </c>
      <c r="J8983" t="s">
        <v>16</v>
      </c>
      <c r="K8983">
        <v>1</v>
      </c>
      <c r="L8983">
        <v>0.52246670000022299</v>
      </c>
      <c r="M8983">
        <v>91.771979199998896</v>
      </c>
      <c r="N8983">
        <v>3</v>
      </c>
      <c r="O8983">
        <v>0.14754140000150101</v>
      </c>
      <c r="P8983">
        <v>92.031363800000705</v>
      </c>
    </row>
    <row r="8984" spans="1:16" x14ac:dyDescent="0.3">
      <c r="A8984">
        <v>25</v>
      </c>
      <c r="B8984">
        <v>3</v>
      </c>
      <c r="C8984">
        <v>1</v>
      </c>
      <c r="D8984">
        <v>1</v>
      </c>
      <c r="E8984" t="s">
        <v>468</v>
      </c>
      <c r="F8984">
        <v>1</v>
      </c>
      <c r="G8984">
        <v>2</v>
      </c>
      <c r="H8984">
        <v>1.9914707999996599</v>
      </c>
      <c r="I8984">
        <v>112.50292779999999</v>
      </c>
      <c r="J8984" t="s">
        <v>16</v>
      </c>
      <c r="K8984">
        <v>1</v>
      </c>
      <c r="L8984">
        <v>0.70023219999711706</v>
      </c>
      <c r="M8984">
        <v>93.249616599998305</v>
      </c>
      <c r="N8984">
        <v>3</v>
      </c>
      <c r="O8984">
        <v>0.189038999997138</v>
      </c>
      <c r="P8984">
        <v>93.552712099997706</v>
      </c>
    </row>
    <row r="8985" spans="1:16" x14ac:dyDescent="0.3">
      <c r="A8985">
        <v>25</v>
      </c>
      <c r="B8985">
        <v>3</v>
      </c>
      <c r="C8985">
        <v>1</v>
      </c>
      <c r="D8985">
        <v>1</v>
      </c>
      <c r="E8985" t="s">
        <v>1171</v>
      </c>
      <c r="F8985">
        <v>1</v>
      </c>
      <c r="G8985">
        <v>2</v>
      </c>
      <c r="H8985">
        <v>1.9910998999985201</v>
      </c>
      <c r="I8985">
        <v>95.002612800002694</v>
      </c>
      <c r="J8985" t="s">
        <v>16</v>
      </c>
      <c r="K8985">
        <v>1</v>
      </c>
      <c r="L8985">
        <v>3.3710807000024898</v>
      </c>
      <c r="M8985">
        <v>97.437074200002797</v>
      </c>
      <c r="N8985">
        <v>2</v>
      </c>
      <c r="O8985">
        <v>0.10061670000141</v>
      </c>
      <c r="P8985">
        <v>97.688419500002098</v>
      </c>
    </row>
    <row r="8986" spans="1:16" x14ac:dyDescent="0.3">
      <c r="A8986">
        <v>25</v>
      </c>
      <c r="B8986">
        <v>3</v>
      </c>
      <c r="C8986">
        <v>1</v>
      </c>
      <c r="D8986">
        <v>1</v>
      </c>
      <c r="E8986" t="s">
        <v>1735</v>
      </c>
      <c r="F8986">
        <v>0</v>
      </c>
      <c r="G8986">
        <v>2</v>
      </c>
      <c r="J8986" t="s">
        <v>16</v>
      </c>
      <c r="K8986">
        <v>0</v>
      </c>
      <c r="L8986">
        <v>0.79187589999492103</v>
      </c>
      <c r="M8986">
        <v>98.991291999998793</v>
      </c>
      <c r="N8986">
        <v>2</v>
      </c>
      <c r="O8986">
        <v>0.37732449999748502</v>
      </c>
      <c r="P8986">
        <v>99.533107100003704</v>
      </c>
    </row>
    <row r="8987" spans="1:16" x14ac:dyDescent="0.3">
      <c r="A8987">
        <v>25</v>
      </c>
      <c r="B8987">
        <v>3</v>
      </c>
      <c r="C8987">
        <v>1</v>
      </c>
      <c r="D8987">
        <v>1</v>
      </c>
      <c r="E8987" t="s">
        <v>670</v>
      </c>
      <c r="F8987">
        <v>0</v>
      </c>
      <c r="G8987">
        <v>2</v>
      </c>
      <c r="J8987" t="s">
        <v>16</v>
      </c>
      <c r="K8987">
        <v>0</v>
      </c>
      <c r="L8987">
        <v>3.1498315999997399</v>
      </c>
      <c r="M8987">
        <v>103.19931309999799</v>
      </c>
      <c r="N8987">
        <v>1</v>
      </c>
      <c r="O8987">
        <v>0.186362400003418</v>
      </c>
      <c r="P8987">
        <v>103.51010849999901</v>
      </c>
    </row>
    <row r="8988" spans="1:16" x14ac:dyDescent="0.3">
      <c r="A8988">
        <v>25</v>
      </c>
      <c r="B8988">
        <v>3</v>
      </c>
      <c r="C8988">
        <v>1</v>
      </c>
      <c r="D8988">
        <v>1</v>
      </c>
      <c r="E8988" t="s">
        <v>1598</v>
      </c>
      <c r="F8988">
        <v>1</v>
      </c>
      <c r="G8988">
        <v>2</v>
      </c>
      <c r="H8988">
        <v>1.9918841000035199</v>
      </c>
      <c r="I8988">
        <v>132.503195100006</v>
      </c>
      <c r="J8988" t="s">
        <v>16</v>
      </c>
      <c r="K8988">
        <v>1</v>
      </c>
      <c r="L8988">
        <v>1.27858130000095</v>
      </c>
      <c r="M8988">
        <v>105.294557400004</v>
      </c>
      <c r="N8988">
        <v>1</v>
      </c>
      <c r="O8988">
        <v>0.29007640000054402</v>
      </c>
      <c r="P8988">
        <v>105.709895200001</v>
      </c>
    </row>
    <row r="8989" spans="1:16" x14ac:dyDescent="0.3">
      <c r="A8989">
        <v>25</v>
      </c>
      <c r="B8989">
        <v>3</v>
      </c>
      <c r="C8989">
        <v>1</v>
      </c>
      <c r="D8989">
        <v>1</v>
      </c>
      <c r="E8989" t="s">
        <v>1305</v>
      </c>
      <c r="F8989">
        <v>1</v>
      </c>
      <c r="G8989">
        <v>2</v>
      </c>
      <c r="H8989">
        <v>1.9890826999981099</v>
      </c>
      <c r="I8989">
        <v>17.501156700003801</v>
      </c>
      <c r="J8989" t="s">
        <v>16</v>
      </c>
      <c r="K8989">
        <v>1</v>
      </c>
      <c r="L8989">
        <v>0.85288180000498004</v>
      </c>
      <c r="M8989">
        <v>107.06899640000501</v>
      </c>
      <c r="N8989">
        <v>2</v>
      </c>
      <c r="O8989">
        <v>0.275254000000132</v>
      </c>
      <c r="P8989">
        <v>107.526998300003</v>
      </c>
    </row>
    <row r="8990" spans="1:16" x14ac:dyDescent="0.3">
      <c r="A8990">
        <v>25</v>
      </c>
      <c r="B8990">
        <v>3</v>
      </c>
      <c r="C8990">
        <v>1</v>
      </c>
      <c r="D8990">
        <v>1</v>
      </c>
      <c r="E8990" t="s">
        <v>2165</v>
      </c>
      <c r="F8990">
        <v>1</v>
      </c>
      <c r="G8990">
        <v>2</v>
      </c>
      <c r="H8990">
        <v>1.9886963000026301</v>
      </c>
      <c r="I8990">
        <v>5.0008748000036602</v>
      </c>
      <c r="J8990" t="s">
        <v>14</v>
      </c>
      <c r="K8990">
        <v>0</v>
      </c>
      <c r="L8990">
        <v>1.84627259999979</v>
      </c>
      <c r="M8990">
        <v>109.87902700000301</v>
      </c>
      <c r="N8990">
        <v>2</v>
      </c>
      <c r="O8990">
        <v>1.79217219999555</v>
      </c>
      <c r="P8990">
        <v>111.85999380000401</v>
      </c>
    </row>
    <row r="8991" spans="1:16" x14ac:dyDescent="0.3">
      <c r="A8991">
        <v>25</v>
      </c>
      <c r="B8991">
        <v>3</v>
      </c>
      <c r="C8991">
        <v>1</v>
      </c>
      <c r="D8991">
        <v>1</v>
      </c>
      <c r="E8991" t="s">
        <v>1760</v>
      </c>
      <c r="F8991">
        <v>1</v>
      </c>
      <c r="G8991">
        <v>2</v>
      </c>
      <c r="H8991">
        <v>1.99205820000498</v>
      </c>
      <c r="I8991">
        <v>137.50330730000101</v>
      </c>
      <c r="J8991" t="s">
        <v>16</v>
      </c>
      <c r="K8991">
        <v>1</v>
      </c>
      <c r="L8991">
        <v>1.0195548999981801</v>
      </c>
      <c r="M8991">
        <v>113.38543010000301</v>
      </c>
      <c r="N8991">
        <v>2</v>
      </c>
      <c r="O8991">
        <v>0.41955810000217802</v>
      </c>
      <c r="P8991">
        <v>113.967361399998</v>
      </c>
    </row>
    <row r="8992" spans="1:16" x14ac:dyDescent="0.3">
      <c r="A8992">
        <v>25</v>
      </c>
      <c r="B8992">
        <v>3</v>
      </c>
      <c r="C8992">
        <v>1</v>
      </c>
      <c r="D8992">
        <v>1</v>
      </c>
      <c r="E8992" t="s">
        <v>1129</v>
      </c>
      <c r="F8992">
        <v>1</v>
      </c>
      <c r="G8992">
        <v>2</v>
      </c>
      <c r="H8992">
        <v>1.99118730000191</v>
      </c>
      <c r="I8992">
        <v>100.002680100006</v>
      </c>
      <c r="J8992" t="s">
        <v>16</v>
      </c>
      <c r="K8992">
        <v>1</v>
      </c>
      <c r="L8992">
        <v>0.85268389999691896</v>
      </c>
      <c r="M8992">
        <v>115.33532930000401</v>
      </c>
      <c r="N8992">
        <v>3</v>
      </c>
      <c r="O8992">
        <v>0.23747820000426101</v>
      </c>
      <c r="P8992">
        <v>115.721233299999</v>
      </c>
    </row>
    <row r="8993" spans="1:16" x14ac:dyDescent="0.3">
      <c r="A8993">
        <v>25</v>
      </c>
      <c r="B8993">
        <v>3</v>
      </c>
      <c r="C8993">
        <v>1</v>
      </c>
      <c r="D8993">
        <v>1</v>
      </c>
      <c r="E8993" t="s">
        <v>1871</v>
      </c>
      <c r="F8993">
        <v>0</v>
      </c>
      <c r="G8993">
        <v>2</v>
      </c>
      <c r="J8993" t="s">
        <v>16</v>
      </c>
      <c r="K8993">
        <v>0</v>
      </c>
      <c r="L8993">
        <v>0.71638209999946401</v>
      </c>
      <c r="M8993">
        <v>116.94913380000099</v>
      </c>
      <c r="N8993">
        <v>2</v>
      </c>
      <c r="O8993">
        <v>1.5470526000062801</v>
      </c>
      <c r="P8993">
        <v>118.64676400000501</v>
      </c>
    </row>
    <row r="8994" spans="1:16" x14ac:dyDescent="0.3">
      <c r="A8994">
        <v>25</v>
      </c>
      <c r="B8994">
        <v>3</v>
      </c>
      <c r="C8994">
        <v>1</v>
      </c>
      <c r="D8994">
        <v>1</v>
      </c>
      <c r="E8994" t="s">
        <v>1221</v>
      </c>
      <c r="F8994">
        <v>1</v>
      </c>
      <c r="G8994">
        <v>2</v>
      </c>
      <c r="H8994">
        <v>1.9901905000006099</v>
      </c>
      <c r="I8994">
        <v>57.501915200002301</v>
      </c>
      <c r="J8994" t="s">
        <v>16</v>
      </c>
      <c r="K8994">
        <v>1</v>
      </c>
      <c r="L8994">
        <v>0.66644890000316104</v>
      </c>
      <c r="M8994">
        <v>119.832334400002</v>
      </c>
      <c r="N8994">
        <v>1</v>
      </c>
      <c r="O8994">
        <v>0.21654599999601501</v>
      </c>
      <c r="P8994">
        <v>120.1883007</v>
      </c>
    </row>
    <row r="8995" spans="1:16" x14ac:dyDescent="0.3">
      <c r="A8995">
        <v>25</v>
      </c>
      <c r="B8995">
        <v>3</v>
      </c>
      <c r="C8995">
        <v>1</v>
      </c>
      <c r="D8995">
        <v>1</v>
      </c>
      <c r="E8995" t="s">
        <v>981</v>
      </c>
      <c r="F8995">
        <v>0</v>
      </c>
      <c r="G8995">
        <v>2</v>
      </c>
      <c r="J8995" t="s">
        <v>16</v>
      </c>
      <c r="K8995">
        <v>0</v>
      </c>
      <c r="L8995">
        <v>0.675081099994713</v>
      </c>
      <c r="M8995">
        <v>121.374437999999</v>
      </c>
      <c r="N8995">
        <v>2</v>
      </c>
      <c r="O8995">
        <v>0.17843300000095</v>
      </c>
      <c r="P8995">
        <v>121.68620340000101</v>
      </c>
    </row>
    <row r="8996" spans="1:16" x14ac:dyDescent="0.3">
      <c r="A8996">
        <v>25</v>
      </c>
      <c r="B8996">
        <v>3</v>
      </c>
      <c r="C8996">
        <v>1</v>
      </c>
      <c r="D8996">
        <v>1</v>
      </c>
      <c r="E8996" t="s">
        <v>412</v>
      </c>
      <c r="F8996">
        <v>0</v>
      </c>
      <c r="G8996">
        <v>2</v>
      </c>
      <c r="J8996" t="s">
        <v>16</v>
      </c>
      <c r="K8996">
        <v>0</v>
      </c>
      <c r="L8996">
        <v>2.3647056999980101</v>
      </c>
      <c r="M8996">
        <v>124.563913099999</v>
      </c>
      <c r="N8996">
        <v>2</v>
      </c>
      <c r="O8996">
        <v>2.09645340000134</v>
      </c>
      <c r="P8996">
        <v>126.772262899998</v>
      </c>
    </row>
    <row r="8997" spans="1:16" x14ac:dyDescent="0.3">
      <c r="A8997">
        <v>25</v>
      </c>
      <c r="B8997">
        <v>3</v>
      </c>
      <c r="C8997">
        <v>1</v>
      </c>
      <c r="D8997">
        <v>1</v>
      </c>
      <c r="E8997" t="s">
        <v>839</v>
      </c>
      <c r="F8997">
        <v>0</v>
      </c>
      <c r="G8997">
        <v>2</v>
      </c>
      <c r="J8997" t="s">
        <v>16</v>
      </c>
      <c r="K8997">
        <v>0</v>
      </c>
      <c r="L8997">
        <v>2.9880227999965401</v>
      </c>
      <c r="M8997">
        <v>130.270623199998</v>
      </c>
      <c r="N8997">
        <v>2</v>
      </c>
      <c r="O8997">
        <v>9.2807000000902903E-2</v>
      </c>
      <c r="P8997">
        <v>130.45658510000101</v>
      </c>
    </row>
    <row r="8998" spans="1:16" x14ac:dyDescent="0.3">
      <c r="A8998">
        <v>25</v>
      </c>
      <c r="B8998">
        <v>3</v>
      </c>
      <c r="C8998">
        <v>1</v>
      </c>
      <c r="D8998">
        <v>1</v>
      </c>
      <c r="E8998" t="s">
        <v>1243</v>
      </c>
      <c r="F8998">
        <v>0</v>
      </c>
      <c r="G8998">
        <v>2</v>
      </c>
      <c r="J8998" t="s">
        <v>16</v>
      </c>
      <c r="K8998">
        <v>0</v>
      </c>
      <c r="L8998">
        <v>1.0094260999976501</v>
      </c>
      <c r="M8998">
        <v>131.97523519999999</v>
      </c>
      <c r="N8998">
        <v>2</v>
      </c>
      <c r="O8998">
        <v>5.0152700001490302E-2</v>
      </c>
      <c r="P8998">
        <v>132.141914799999</v>
      </c>
    </row>
    <row r="8999" spans="1:16" x14ac:dyDescent="0.3">
      <c r="A8999">
        <v>25</v>
      </c>
      <c r="B8999">
        <v>3</v>
      </c>
      <c r="C8999">
        <v>1</v>
      </c>
      <c r="D8999">
        <v>1</v>
      </c>
      <c r="E8999" t="s">
        <v>713</v>
      </c>
      <c r="F8999">
        <v>1</v>
      </c>
      <c r="G8999">
        <v>2</v>
      </c>
      <c r="H8999">
        <v>1.9918101000002899</v>
      </c>
      <c r="I8999">
        <v>125.00310810000499</v>
      </c>
      <c r="J8999" t="s">
        <v>16</v>
      </c>
      <c r="K8999">
        <v>1</v>
      </c>
      <c r="L8999">
        <v>0.87561670000286496</v>
      </c>
      <c r="M8999">
        <v>133.52494750000201</v>
      </c>
      <c r="N8999">
        <v>3</v>
      </c>
      <c r="O8999">
        <v>0.16176609999820399</v>
      </c>
      <c r="P8999">
        <v>133.781625399999</v>
      </c>
    </row>
    <row r="9000" spans="1:16" x14ac:dyDescent="0.3">
      <c r="A9000">
        <v>25</v>
      </c>
      <c r="B9000">
        <v>3</v>
      </c>
      <c r="C9000">
        <v>1</v>
      </c>
      <c r="D9000">
        <v>1</v>
      </c>
      <c r="E9000" t="s">
        <v>1284</v>
      </c>
      <c r="F9000">
        <v>0</v>
      </c>
      <c r="G9000">
        <v>2</v>
      </c>
      <c r="J9000" t="s">
        <v>16</v>
      </c>
      <c r="K9000">
        <v>0</v>
      </c>
      <c r="L9000">
        <v>1.92564819999825</v>
      </c>
      <c r="M9000">
        <v>136.22480660000301</v>
      </c>
      <c r="N9000">
        <v>2</v>
      </c>
      <c r="O9000">
        <v>0.235995499999262</v>
      </c>
      <c r="P9000">
        <v>136.615742000002</v>
      </c>
    </row>
    <row r="9001" spans="1:16" x14ac:dyDescent="0.3">
      <c r="A9001">
        <v>25</v>
      </c>
      <c r="B9001">
        <v>3</v>
      </c>
      <c r="C9001">
        <v>1</v>
      </c>
      <c r="D9001">
        <v>1</v>
      </c>
      <c r="E9001" t="s">
        <v>255</v>
      </c>
      <c r="F9001">
        <v>0</v>
      </c>
      <c r="G9001">
        <v>2</v>
      </c>
      <c r="J9001" t="s">
        <v>16</v>
      </c>
      <c r="K9001">
        <v>0</v>
      </c>
      <c r="L9001">
        <v>2.3453748000029</v>
      </c>
      <c r="M9001">
        <v>139.477829200005</v>
      </c>
      <c r="N9001">
        <v>1</v>
      </c>
      <c r="O9001">
        <v>0.53924310000002196</v>
      </c>
      <c r="P9001">
        <v>140.182939400002</v>
      </c>
    </row>
    <row r="9002" spans="1:16" x14ac:dyDescent="0.3">
      <c r="A9002">
        <v>26</v>
      </c>
      <c r="B9002">
        <v>1</v>
      </c>
      <c r="C9002">
        <v>0</v>
      </c>
      <c r="D9002">
        <v>5</v>
      </c>
      <c r="E9002" t="s">
        <v>966</v>
      </c>
      <c r="F9002">
        <v>0</v>
      </c>
      <c r="G9002">
        <v>1</v>
      </c>
      <c r="J9002" t="s">
        <v>14</v>
      </c>
      <c r="K9002">
        <v>1</v>
      </c>
      <c r="L9002">
        <v>2.0903403000047498</v>
      </c>
      <c r="M9002">
        <v>2.0903562000021298</v>
      </c>
      <c r="N9002">
        <v>3</v>
      </c>
      <c r="O9002">
        <v>0.35025560000212902</v>
      </c>
      <c r="P9002">
        <v>2.5723790000047302</v>
      </c>
    </row>
    <row r="9003" spans="1:16" x14ac:dyDescent="0.3">
      <c r="A9003">
        <v>26</v>
      </c>
      <c r="B9003">
        <v>1</v>
      </c>
      <c r="C9003">
        <v>0</v>
      </c>
      <c r="D9003">
        <v>5</v>
      </c>
      <c r="E9003" t="s">
        <v>985</v>
      </c>
      <c r="F9003">
        <v>0</v>
      </c>
      <c r="G9003">
        <v>1</v>
      </c>
      <c r="J9003" t="s">
        <v>14</v>
      </c>
      <c r="K9003">
        <v>1</v>
      </c>
      <c r="L9003">
        <v>2.6109501000028099</v>
      </c>
      <c r="M9003">
        <v>5.6887744000050597</v>
      </c>
      <c r="N9003">
        <v>1</v>
      </c>
      <c r="O9003">
        <v>0.23397639999893699</v>
      </c>
      <c r="P9003">
        <v>6.0402942000000603</v>
      </c>
    </row>
    <row r="9004" spans="1:16" x14ac:dyDescent="0.3">
      <c r="A9004">
        <v>26</v>
      </c>
      <c r="B9004">
        <v>1</v>
      </c>
      <c r="C9004">
        <v>0</v>
      </c>
      <c r="D9004">
        <v>5</v>
      </c>
      <c r="E9004" t="s">
        <v>1216</v>
      </c>
      <c r="F9004">
        <v>1</v>
      </c>
      <c r="G9004">
        <v>1</v>
      </c>
      <c r="H9004">
        <v>1.99578029999975</v>
      </c>
      <c r="I9004">
        <v>137.50246200000399</v>
      </c>
      <c r="J9004" t="s">
        <v>16</v>
      </c>
      <c r="K9004">
        <v>1</v>
      </c>
      <c r="L9004">
        <v>1.64092850000452</v>
      </c>
      <c r="M9004">
        <v>8.1875837000043301</v>
      </c>
      <c r="N9004">
        <v>3</v>
      </c>
      <c r="O9004">
        <v>0.29631599999993302</v>
      </c>
      <c r="P9004">
        <v>8.5665091000046196</v>
      </c>
    </row>
    <row r="9005" spans="1:16" x14ac:dyDescent="0.3">
      <c r="A9005">
        <v>26</v>
      </c>
      <c r="B9005">
        <v>1</v>
      </c>
      <c r="C9005">
        <v>0</v>
      </c>
      <c r="D9005">
        <v>5</v>
      </c>
      <c r="E9005" t="s">
        <v>1774</v>
      </c>
      <c r="F9005">
        <v>1</v>
      </c>
      <c r="G9005">
        <v>1</v>
      </c>
      <c r="H9005">
        <v>1.9954940000025101</v>
      </c>
      <c r="I9005">
        <v>110.00196609999701</v>
      </c>
      <c r="J9005" t="s">
        <v>16</v>
      </c>
      <c r="K9005">
        <v>1</v>
      </c>
      <c r="L9005">
        <v>1.2517676999996199</v>
      </c>
      <c r="M9005">
        <v>10.3235034000027</v>
      </c>
      <c r="N9005">
        <v>2</v>
      </c>
      <c r="O9005">
        <v>0.36407180000242101</v>
      </c>
      <c r="P9005">
        <v>10.8184113000025</v>
      </c>
    </row>
    <row r="9006" spans="1:16" x14ac:dyDescent="0.3">
      <c r="A9006">
        <v>26</v>
      </c>
      <c r="B9006">
        <v>1</v>
      </c>
      <c r="C9006">
        <v>0</v>
      </c>
      <c r="D9006">
        <v>5</v>
      </c>
      <c r="E9006" t="s">
        <v>1489</v>
      </c>
      <c r="F9006">
        <v>1</v>
      </c>
      <c r="G9006">
        <v>1</v>
      </c>
      <c r="H9006">
        <v>1.9955227999962499</v>
      </c>
      <c r="I9006">
        <v>92.501550000000904</v>
      </c>
      <c r="J9006" t="s">
        <v>16</v>
      </c>
      <c r="K9006">
        <v>1</v>
      </c>
      <c r="L9006">
        <v>1.20474800000375</v>
      </c>
      <c r="M9006">
        <v>12.5290482000055</v>
      </c>
      <c r="N9006">
        <v>2</v>
      </c>
      <c r="O9006">
        <v>0.37853510000422802</v>
      </c>
      <c r="P9006">
        <v>12.976905400006199</v>
      </c>
    </row>
    <row r="9007" spans="1:16" x14ac:dyDescent="0.3">
      <c r="A9007">
        <v>26</v>
      </c>
      <c r="B9007">
        <v>1</v>
      </c>
      <c r="C9007">
        <v>0</v>
      </c>
      <c r="D9007">
        <v>5</v>
      </c>
      <c r="E9007" t="s">
        <v>440</v>
      </c>
      <c r="F9007">
        <v>1</v>
      </c>
      <c r="G9007">
        <v>1</v>
      </c>
      <c r="H9007">
        <v>1.9955741000012499</v>
      </c>
      <c r="I9007">
        <v>30.000584800000102</v>
      </c>
      <c r="J9007" t="s">
        <v>16</v>
      </c>
      <c r="K9007">
        <v>1</v>
      </c>
      <c r="L9007">
        <v>0.79834990000381401</v>
      </c>
      <c r="M9007">
        <v>14.2807604000045</v>
      </c>
      <c r="N9007">
        <v>3</v>
      </c>
      <c r="O9007">
        <v>0.40410849999898302</v>
      </c>
      <c r="P9007">
        <v>14.7624084000054</v>
      </c>
    </row>
    <row r="9008" spans="1:16" x14ac:dyDescent="0.3">
      <c r="A9008">
        <v>26</v>
      </c>
      <c r="B9008">
        <v>1</v>
      </c>
      <c r="C9008">
        <v>0</v>
      </c>
      <c r="D9008">
        <v>5</v>
      </c>
      <c r="E9008" t="s">
        <v>1177</v>
      </c>
      <c r="F9008">
        <v>0</v>
      </c>
      <c r="G9008">
        <v>1</v>
      </c>
      <c r="J9008" t="s">
        <v>14</v>
      </c>
      <c r="K9008">
        <v>1</v>
      </c>
      <c r="L9008">
        <v>0.84666969999671005</v>
      </c>
      <c r="M9008">
        <v>16.114022100002298</v>
      </c>
      <c r="N9008">
        <v>3</v>
      </c>
      <c r="O9008">
        <v>0.29075939999893302</v>
      </c>
      <c r="P9008">
        <v>16.512973700002501</v>
      </c>
    </row>
    <row r="9009" spans="1:16" x14ac:dyDescent="0.3">
      <c r="A9009">
        <v>26</v>
      </c>
      <c r="B9009">
        <v>1</v>
      </c>
      <c r="C9009">
        <v>0</v>
      </c>
      <c r="D9009">
        <v>5</v>
      </c>
      <c r="E9009" t="s">
        <v>1988</v>
      </c>
      <c r="F9009">
        <v>0</v>
      </c>
      <c r="G9009">
        <v>1</v>
      </c>
      <c r="J9009" t="s">
        <v>14</v>
      </c>
      <c r="K9009">
        <v>1</v>
      </c>
      <c r="L9009">
        <v>1.75903649999964</v>
      </c>
      <c r="M9009">
        <v>18.7784831000026</v>
      </c>
      <c r="N9009">
        <v>1</v>
      </c>
      <c r="O9009">
        <v>0.299577900004806</v>
      </c>
      <c r="P9009">
        <v>19.185974600004599</v>
      </c>
    </row>
    <row r="9010" spans="1:16" x14ac:dyDescent="0.3">
      <c r="A9010">
        <v>26</v>
      </c>
      <c r="B9010">
        <v>1</v>
      </c>
      <c r="C9010">
        <v>0</v>
      </c>
      <c r="D9010">
        <v>5</v>
      </c>
      <c r="E9010" t="s">
        <v>1207</v>
      </c>
      <c r="F9010">
        <v>1</v>
      </c>
      <c r="G9010">
        <v>1</v>
      </c>
      <c r="H9010">
        <v>1.99556070000108</v>
      </c>
      <c r="I9010">
        <v>60.001047500001697</v>
      </c>
      <c r="J9010" t="s">
        <v>16</v>
      </c>
      <c r="K9010">
        <v>1</v>
      </c>
      <c r="L9010">
        <v>0.89988859999721205</v>
      </c>
      <c r="M9010">
        <v>20.591770999999401</v>
      </c>
      <c r="N9010">
        <v>2</v>
      </c>
      <c r="O9010">
        <v>0.22080309999728301</v>
      </c>
      <c r="P9010">
        <v>20.883140700003398</v>
      </c>
    </row>
    <row r="9011" spans="1:16" x14ac:dyDescent="0.3">
      <c r="A9011">
        <v>26</v>
      </c>
      <c r="B9011">
        <v>1</v>
      </c>
      <c r="C9011">
        <v>0</v>
      </c>
      <c r="D9011">
        <v>5</v>
      </c>
      <c r="E9011" t="s">
        <v>1429</v>
      </c>
      <c r="F9011">
        <v>0</v>
      </c>
      <c r="G9011">
        <v>1</v>
      </c>
      <c r="J9011" t="s">
        <v>14</v>
      </c>
      <c r="K9011">
        <v>1</v>
      </c>
      <c r="L9011">
        <v>1.31660610000108</v>
      </c>
      <c r="M9011">
        <v>22.7044272000057</v>
      </c>
      <c r="N9011">
        <v>1</v>
      </c>
      <c r="O9011">
        <v>0.29094179999810899</v>
      </c>
      <c r="P9011">
        <v>23.049917800002699</v>
      </c>
    </row>
    <row r="9012" spans="1:16" x14ac:dyDescent="0.3">
      <c r="A9012">
        <v>26</v>
      </c>
      <c r="B9012">
        <v>1</v>
      </c>
      <c r="C9012">
        <v>0</v>
      </c>
      <c r="D9012">
        <v>5</v>
      </c>
      <c r="E9012" t="s">
        <v>1624</v>
      </c>
      <c r="F9012">
        <v>1</v>
      </c>
      <c r="G9012">
        <v>1</v>
      </c>
      <c r="H9012">
        <v>1.9956149999998201</v>
      </c>
      <c r="I9012">
        <v>17.500350299997098</v>
      </c>
      <c r="J9012" t="s">
        <v>16</v>
      </c>
      <c r="K9012">
        <v>1</v>
      </c>
      <c r="L9012">
        <v>0.92943379999633202</v>
      </c>
      <c r="M9012">
        <v>24.485033500000998</v>
      </c>
      <c r="N9012">
        <v>3</v>
      </c>
      <c r="O9012">
        <v>0.24649089999729801</v>
      </c>
      <c r="P9012">
        <v>24.796919700005699</v>
      </c>
    </row>
    <row r="9013" spans="1:16" x14ac:dyDescent="0.3">
      <c r="A9013">
        <v>26</v>
      </c>
      <c r="B9013">
        <v>1</v>
      </c>
      <c r="C9013">
        <v>0</v>
      </c>
      <c r="D9013">
        <v>5</v>
      </c>
      <c r="E9013" t="s">
        <v>482</v>
      </c>
      <c r="F9013">
        <v>1</v>
      </c>
      <c r="G9013">
        <v>1</v>
      </c>
      <c r="H9013">
        <v>1.99547249999887</v>
      </c>
      <c r="I9013">
        <v>57.500984999998799</v>
      </c>
      <c r="J9013" t="s">
        <v>14</v>
      </c>
      <c r="K9013">
        <v>0</v>
      </c>
      <c r="L9013">
        <v>0.85842830000183301</v>
      </c>
      <c r="M9013">
        <v>26.160395600003501</v>
      </c>
      <c r="N9013">
        <v>1</v>
      </c>
      <c r="O9013">
        <v>0.24263269999937601</v>
      </c>
      <c r="P9013">
        <v>26.480961699999199</v>
      </c>
    </row>
    <row r="9014" spans="1:16" x14ac:dyDescent="0.3">
      <c r="A9014">
        <v>26</v>
      </c>
      <c r="B9014">
        <v>1</v>
      </c>
      <c r="C9014">
        <v>0</v>
      </c>
      <c r="D9014">
        <v>5</v>
      </c>
      <c r="E9014" t="s">
        <v>2070</v>
      </c>
      <c r="F9014">
        <v>1</v>
      </c>
      <c r="G9014">
        <v>1</v>
      </c>
      <c r="H9014">
        <v>1.9959720999977399</v>
      </c>
      <c r="I9014">
        <v>127.502305599999</v>
      </c>
      <c r="J9014" t="s">
        <v>16</v>
      </c>
      <c r="K9014">
        <v>1</v>
      </c>
      <c r="L9014">
        <v>0.73841540000285</v>
      </c>
      <c r="M9014">
        <v>27.724526600002701</v>
      </c>
      <c r="N9014">
        <v>3</v>
      </c>
      <c r="O9014">
        <v>0.22003499999846099</v>
      </c>
      <c r="P9014">
        <v>28.0103092999998</v>
      </c>
    </row>
    <row r="9015" spans="1:16" x14ac:dyDescent="0.3">
      <c r="A9015">
        <v>26</v>
      </c>
      <c r="B9015">
        <v>1</v>
      </c>
      <c r="C9015">
        <v>0</v>
      </c>
      <c r="D9015">
        <v>5</v>
      </c>
      <c r="E9015" t="s">
        <v>1865</v>
      </c>
      <c r="F9015">
        <v>1</v>
      </c>
      <c r="G9015">
        <v>1</v>
      </c>
      <c r="H9015">
        <v>1.9951794000007801</v>
      </c>
      <c r="I9015">
        <v>140.002493100001</v>
      </c>
      <c r="J9015" t="s">
        <v>14</v>
      </c>
      <c r="K9015">
        <v>0</v>
      </c>
      <c r="L9015">
        <v>1.2556515000032999</v>
      </c>
      <c r="M9015">
        <v>29.770854300004402</v>
      </c>
      <c r="N9015">
        <v>1</v>
      </c>
      <c r="O9015">
        <v>0.12331090000225201</v>
      </c>
      <c r="P9015">
        <v>29.9616447000008</v>
      </c>
    </row>
    <row r="9016" spans="1:16" x14ac:dyDescent="0.3">
      <c r="A9016">
        <v>26</v>
      </c>
      <c r="B9016">
        <v>1</v>
      </c>
      <c r="C9016">
        <v>0</v>
      </c>
      <c r="D9016">
        <v>5</v>
      </c>
      <c r="E9016" t="s">
        <v>2193</v>
      </c>
      <c r="F9016">
        <v>0</v>
      </c>
      <c r="G9016">
        <v>1</v>
      </c>
      <c r="J9016" t="s">
        <v>14</v>
      </c>
      <c r="K9016">
        <v>1</v>
      </c>
      <c r="L9016">
        <v>0.85323359999893</v>
      </c>
      <c r="M9016">
        <v>31.3203675000041</v>
      </c>
      <c r="N9016">
        <v>3</v>
      </c>
      <c r="O9016">
        <v>0.30609879999974499</v>
      </c>
      <c r="P9016">
        <v>31.680467400001401</v>
      </c>
    </row>
    <row r="9017" spans="1:16" x14ac:dyDescent="0.3">
      <c r="A9017">
        <v>26</v>
      </c>
      <c r="B9017">
        <v>1</v>
      </c>
      <c r="C9017">
        <v>0</v>
      </c>
      <c r="D9017">
        <v>5</v>
      </c>
      <c r="E9017" t="s">
        <v>716</v>
      </c>
      <c r="F9017">
        <v>1</v>
      </c>
      <c r="G9017">
        <v>1</v>
      </c>
      <c r="H9017">
        <v>1.9955384999993799</v>
      </c>
      <c r="I9017">
        <v>2.5000629999994999</v>
      </c>
      <c r="J9017" t="s">
        <v>16</v>
      </c>
      <c r="K9017">
        <v>1</v>
      </c>
      <c r="L9017">
        <v>0.71790039999905297</v>
      </c>
      <c r="M9017">
        <v>32.904563300005996</v>
      </c>
      <c r="N9017">
        <v>3</v>
      </c>
      <c r="O9017">
        <v>0.1711667999989</v>
      </c>
      <c r="P9017">
        <v>33.177481300001098</v>
      </c>
    </row>
    <row r="9018" spans="1:16" x14ac:dyDescent="0.3">
      <c r="A9018">
        <v>26</v>
      </c>
      <c r="B9018">
        <v>1</v>
      </c>
      <c r="C9018">
        <v>0</v>
      </c>
      <c r="D9018">
        <v>5</v>
      </c>
      <c r="E9018" t="s">
        <v>2194</v>
      </c>
      <c r="F9018">
        <v>0</v>
      </c>
      <c r="G9018">
        <v>1</v>
      </c>
      <c r="J9018" t="s">
        <v>14</v>
      </c>
      <c r="K9018">
        <v>1</v>
      </c>
      <c r="L9018">
        <v>1.09408279999479</v>
      </c>
      <c r="M9018">
        <v>34.776765800001201</v>
      </c>
      <c r="N9018">
        <v>1</v>
      </c>
      <c r="O9018">
        <v>0.20150580000336099</v>
      </c>
      <c r="P9018">
        <v>35.047930799999499</v>
      </c>
    </row>
    <row r="9019" spans="1:16" x14ac:dyDescent="0.3">
      <c r="A9019">
        <v>26</v>
      </c>
      <c r="B9019">
        <v>1</v>
      </c>
      <c r="C9019">
        <v>0</v>
      </c>
      <c r="D9019">
        <v>5</v>
      </c>
      <c r="E9019" t="s">
        <v>1610</v>
      </c>
      <c r="F9019">
        <v>0</v>
      </c>
      <c r="G9019">
        <v>1</v>
      </c>
      <c r="J9019" t="s">
        <v>16</v>
      </c>
      <c r="K9019">
        <v>0</v>
      </c>
      <c r="L9019">
        <v>0.71885640000255102</v>
      </c>
      <c r="M9019">
        <v>36.2727652000031</v>
      </c>
      <c r="N9019">
        <v>3</v>
      </c>
      <c r="O9019">
        <v>0.1720639999985</v>
      </c>
      <c r="P9019">
        <v>36.562390500002998</v>
      </c>
    </row>
    <row r="9020" spans="1:16" x14ac:dyDescent="0.3">
      <c r="A9020">
        <v>26</v>
      </c>
      <c r="B9020">
        <v>1</v>
      </c>
      <c r="C9020">
        <v>0</v>
      </c>
      <c r="D9020">
        <v>5</v>
      </c>
      <c r="E9020" t="s">
        <v>876</v>
      </c>
      <c r="F9020">
        <v>1</v>
      </c>
      <c r="G9020">
        <v>1</v>
      </c>
      <c r="H9020">
        <v>1.99554429999989</v>
      </c>
      <c r="I9020">
        <v>150.00265799999801</v>
      </c>
      <c r="J9020" t="s">
        <v>16</v>
      </c>
      <c r="K9020">
        <v>1</v>
      </c>
      <c r="L9020">
        <v>0.83673149999958696</v>
      </c>
      <c r="M9020">
        <v>37.904174600000303</v>
      </c>
      <c r="N9020">
        <v>3</v>
      </c>
      <c r="O9020">
        <v>0.194360900000902</v>
      </c>
      <c r="P9020">
        <v>38.168590300003402</v>
      </c>
    </row>
    <row r="9021" spans="1:16" x14ac:dyDescent="0.3">
      <c r="A9021">
        <v>26</v>
      </c>
      <c r="B9021">
        <v>1</v>
      </c>
      <c r="C9021">
        <v>0</v>
      </c>
      <c r="D9021">
        <v>5</v>
      </c>
      <c r="E9021" t="s">
        <v>1299</v>
      </c>
      <c r="F9021">
        <v>1</v>
      </c>
      <c r="G9021">
        <v>1</v>
      </c>
      <c r="H9021">
        <v>1.9956036000003201</v>
      </c>
      <c r="I9021">
        <v>135.00239980000299</v>
      </c>
      <c r="J9021" t="s">
        <v>16</v>
      </c>
      <c r="K9021">
        <v>1</v>
      </c>
      <c r="L9021">
        <v>0.66194709999399504</v>
      </c>
      <c r="M9021">
        <v>39.3365715000036</v>
      </c>
      <c r="N9021">
        <v>3</v>
      </c>
      <c r="O9021">
        <v>0.100879400000849</v>
      </c>
      <c r="P9021">
        <v>39.563391100004097</v>
      </c>
    </row>
    <row r="9022" spans="1:16" x14ac:dyDescent="0.3">
      <c r="A9022">
        <v>26</v>
      </c>
      <c r="B9022">
        <v>1</v>
      </c>
      <c r="C9022">
        <v>0</v>
      </c>
      <c r="D9022">
        <v>5</v>
      </c>
      <c r="E9022" t="s">
        <v>951</v>
      </c>
      <c r="F9022">
        <v>0</v>
      </c>
      <c r="G9022">
        <v>1</v>
      </c>
      <c r="J9022" t="s">
        <v>14</v>
      </c>
      <c r="K9022">
        <v>1</v>
      </c>
      <c r="L9022">
        <v>0.861427099996945</v>
      </c>
      <c r="M9022">
        <v>40.929962400005003</v>
      </c>
      <c r="N9022">
        <v>1</v>
      </c>
      <c r="O9022">
        <v>0.60174759999790695</v>
      </c>
      <c r="P9022">
        <v>41.600070200001902</v>
      </c>
    </row>
    <row r="9023" spans="1:16" x14ac:dyDescent="0.3">
      <c r="A9023">
        <v>26</v>
      </c>
      <c r="B9023">
        <v>1</v>
      </c>
      <c r="C9023">
        <v>0</v>
      </c>
      <c r="D9023">
        <v>5</v>
      </c>
      <c r="E9023" t="s">
        <v>2047</v>
      </c>
      <c r="F9023">
        <v>0</v>
      </c>
      <c r="G9023">
        <v>1</v>
      </c>
      <c r="J9023" t="s">
        <v>14</v>
      </c>
      <c r="K9023">
        <v>1</v>
      </c>
      <c r="L9023">
        <v>1.3042749999949601</v>
      </c>
      <c r="M9023">
        <v>43.4103905000011</v>
      </c>
      <c r="N9023">
        <v>2</v>
      </c>
      <c r="O9023">
        <v>0.20291650000581299</v>
      </c>
      <c r="P9023">
        <v>43.673099500003403</v>
      </c>
    </row>
    <row r="9024" spans="1:16" x14ac:dyDescent="0.3">
      <c r="A9024">
        <v>26</v>
      </c>
      <c r="B9024">
        <v>1</v>
      </c>
      <c r="C9024">
        <v>0</v>
      </c>
      <c r="D9024">
        <v>5</v>
      </c>
      <c r="E9024" t="s">
        <v>842</v>
      </c>
      <c r="F9024">
        <v>0</v>
      </c>
      <c r="G9024">
        <v>1</v>
      </c>
      <c r="J9024" t="s">
        <v>14</v>
      </c>
      <c r="K9024">
        <v>1</v>
      </c>
      <c r="L9024">
        <v>1.4368699999977299</v>
      </c>
      <c r="M9024">
        <v>45.616284800002198</v>
      </c>
      <c r="N9024">
        <v>3</v>
      </c>
      <c r="O9024">
        <v>0.14603830000123699</v>
      </c>
      <c r="P9024">
        <v>45.880345199999297</v>
      </c>
    </row>
    <row r="9025" spans="1:16" x14ac:dyDescent="0.3">
      <c r="A9025">
        <v>26</v>
      </c>
      <c r="B9025">
        <v>1</v>
      </c>
      <c r="C9025">
        <v>0</v>
      </c>
      <c r="D9025">
        <v>5</v>
      </c>
      <c r="E9025" t="s">
        <v>818</v>
      </c>
      <c r="F9025">
        <v>0</v>
      </c>
      <c r="G9025">
        <v>1</v>
      </c>
      <c r="J9025" t="s">
        <v>14</v>
      </c>
      <c r="K9025">
        <v>1</v>
      </c>
      <c r="L9025">
        <v>1.47679739999876</v>
      </c>
      <c r="M9025">
        <v>47.862798599999202</v>
      </c>
      <c r="N9025">
        <v>2</v>
      </c>
      <c r="O9025">
        <v>0.121713800006546</v>
      </c>
      <c r="P9025">
        <v>48.103995400000699</v>
      </c>
    </row>
    <row r="9026" spans="1:16" x14ac:dyDescent="0.3">
      <c r="A9026">
        <v>26</v>
      </c>
      <c r="B9026">
        <v>1</v>
      </c>
      <c r="C9026">
        <v>0</v>
      </c>
      <c r="D9026">
        <v>5</v>
      </c>
      <c r="E9026" t="s">
        <v>1085</v>
      </c>
      <c r="F9026">
        <v>0</v>
      </c>
      <c r="G9026">
        <v>1</v>
      </c>
      <c r="J9026" t="s">
        <v>14</v>
      </c>
      <c r="K9026">
        <v>1</v>
      </c>
      <c r="L9026">
        <v>0.98220479999872601</v>
      </c>
      <c r="M9026">
        <v>49.592277100004097</v>
      </c>
      <c r="N9026">
        <v>2</v>
      </c>
      <c r="O9026">
        <v>0.19417680000333301</v>
      </c>
      <c r="P9026">
        <v>49.888386200000198</v>
      </c>
    </row>
    <row r="9027" spans="1:16" x14ac:dyDescent="0.3">
      <c r="A9027">
        <v>26</v>
      </c>
      <c r="B9027">
        <v>1</v>
      </c>
      <c r="C9027">
        <v>0</v>
      </c>
      <c r="D9027">
        <v>5</v>
      </c>
      <c r="E9027" t="s">
        <v>2020</v>
      </c>
      <c r="F9027">
        <v>1</v>
      </c>
      <c r="G9027">
        <v>1</v>
      </c>
      <c r="H9027">
        <v>1.99547969999549</v>
      </c>
      <c r="I9027">
        <v>32.500651700000198</v>
      </c>
      <c r="J9027" t="s">
        <v>16</v>
      </c>
      <c r="K9027">
        <v>1</v>
      </c>
      <c r="L9027">
        <v>0.97474430000147605</v>
      </c>
      <c r="M9027">
        <v>51.369776800005603</v>
      </c>
      <c r="N9027">
        <v>3</v>
      </c>
      <c r="O9027">
        <v>0.214175100001739</v>
      </c>
      <c r="P9027">
        <v>51.684377300000101</v>
      </c>
    </row>
    <row r="9028" spans="1:16" x14ac:dyDescent="0.3">
      <c r="A9028">
        <v>26</v>
      </c>
      <c r="B9028">
        <v>1</v>
      </c>
      <c r="C9028">
        <v>0</v>
      </c>
      <c r="D9028">
        <v>5</v>
      </c>
      <c r="E9028" t="s">
        <v>1791</v>
      </c>
      <c r="F9028">
        <v>1</v>
      </c>
      <c r="G9028">
        <v>1</v>
      </c>
      <c r="H9028">
        <v>1.99553050000395</v>
      </c>
      <c r="I9028">
        <v>107.501905999998</v>
      </c>
      <c r="J9028" t="s">
        <v>14</v>
      </c>
      <c r="K9028">
        <v>0</v>
      </c>
      <c r="L9028">
        <v>1.867010199996</v>
      </c>
      <c r="M9028">
        <v>54.056372200000602</v>
      </c>
      <c r="N9028">
        <v>1</v>
      </c>
      <c r="O9028">
        <v>8.5114800000155796E-2</v>
      </c>
      <c r="P9028">
        <v>54.259271100003403</v>
      </c>
    </row>
    <row r="9029" spans="1:16" x14ac:dyDescent="0.3">
      <c r="A9029">
        <v>26</v>
      </c>
      <c r="B9029">
        <v>1</v>
      </c>
      <c r="C9029">
        <v>0</v>
      </c>
      <c r="D9029">
        <v>5</v>
      </c>
      <c r="E9029" t="s">
        <v>1110</v>
      </c>
      <c r="F9029">
        <v>1</v>
      </c>
      <c r="G9029">
        <v>1</v>
      </c>
      <c r="H9029">
        <v>1.9954522999978499</v>
      </c>
      <c r="I9029">
        <v>45.0008567000041</v>
      </c>
      <c r="J9029" t="s">
        <v>16</v>
      </c>
      <c r="K9029">
        <v>1</v>
      </c>
      <c r="L9029">
        <v>1.2692163999963699</v>
      </c>
      <c r="M9029">
        <v>56.032871400006101</v>
      </c>
      <c r="N9029">
        <v>3</v>
      </c>
      <c r="O9029">
        <v>0.17806429999473</v>
      </c>
      <c r="P9029">
        <v>56.320415100002698</v>
      </c>
    </row>
    <row r="9030" spans="1:16" x14ac:dyDescent="0.3">
      <c r="A9030">
        <v>26</v>
      </c>
      <c r="B9030">
        <v>1</v>
      </c>
      <c r="C9030">
        <v>0</v>
      </c>
      <c r="D9030">
        <v>5</v>
      </c>
      <c r="E9030" t="s">
        <v>1455</v>
      </c>
      <c r="F9030">
        <v>1</v>
      </c>
      <c r="G9030">
        <v>1</v>
      </c>
      <c r="H9030">
        <v>1.9955160000026799</v>
      </c>
      <c r="I9030">
        <v>5.0000778000030603</v>
      </c>
      <c r="J9030" t="s">
        <v>16</v>
      </c>
      <c r="K9030">
        <v>1</v>
      </c>
      <c r="L9030">
        <v>0.669642799999565</v>
      </c>
      <c r="M9030">
        <v>57.496608400004298</v>
      </c>
      <c r="N9030">
        <v>3</v>
      </c>
      <c r="O9030">
        <v>0.23486189999675799</v>
      </c>
      <c r="P9030">
        <v>57.8251715000006</v>
      </c>
    </row>
    <row r="9031" spans="1:16" x14ac:dyDescent="0.3">
      <c r="A9031">
        <v>26</v>
      </c>
      <c r="B9031">
        <v>1</v>
      </c>
      <c r="C9031">
        <v>0</v>
      </c>
      <c r="D9031">
        <v>5</v>
      </c>
      <c r="E9031" t="s">
        <v>1917</v>
      </c>
      <c r="F9031">
        <v>1</v>
      </c>
      <c r="G9031">
        <v>1</v>
      </c>
      <c r="H9031">
        <v>1.9943216000028801</v>
      </c>
      <c r="I9031">
        <v>147.50262720000299</v>
      </c>
      <c r="J9031" t="s">
        <v>16</v>
      </c>
      <c r="K9031">
        <v>1</v>
      </c>
      <c r="L9031">
        <v>0.82105980000051204</v>
      </c>
      <c r="M9031">
        <v>59.152327800002197</v>
      </c>
      <c r="N9031">
        <v>3</v>
      </c>
      <c r="O9031">
        <v>0.20226740000362001</v>
      </c>
      <c r="P9031">
        <v>59.440673400000399</v>
      </c>
    </row>
    <row r="9032" spans="1:16" x14ac:dyDescent="0.3">
      <c r="A9032">
        <v>26</v>
      </c>
      <c r="B9032">
        <v>1</v>
      </c>
      <c r="C9032">
        <v>0</v>
      </c>
      <c r="D9032">
        <v>5</v>
      </c>
      <c r="E9032" t="s">
        <v>769</v>
      </c>
      <c r="F9032">
        <v>0</v>
      </c>
      <c r="G9032">
        <v>1</v>
      </c>
      <c r="J9032" t="s">
        <v>14</v>
      </c>
      <c r="K9032">
        <v>1</v>
      </c>
      <c r="L9032">
        <v>0.59890750000340598</v>
      </c>
      <c r="M9032">
        <v>60.5455985000008</v>
      </c>
      <c r="N9032">
        <v>2</v>
      </c>
      <c r="O9032">
        <v>0.81057940000027895</v>
      </c>
      <c r="P9032">
        <v>61.4088665000018</v>
      </c>
    </row>
    <row r="9033" spans="1:16" x14ac:dyDescent="0.3">
      <c r="A9033">
        <v>26</v>
      </c>
      <c r="B9033">
        <v>1</v>
      </c>
      <c r="C9033">
        <v>0</v>
      </c>
      <c r="D9033">
        <v>5</v>
      </c>
      <c r="E9033" t="s">
        <v>2192</v>
      </c>
      <c r="F9033">
        <v>0</v>
      </c>
      <c r="G9033">
        <v>1</v>
      </c>
      <c r="J9033" t="s">
        <v>14</v>
      </c>
      <c r="K9033">
        <v>1</v>
      </c>
      <c r="L9033">
        <v>0.89460259999759695</v>
      </c>
      <c r="M9033">
        <v>62.809645900000802</v>
      </c>
      <c r="N9033">
        <v>2</v>
      </c>
      <c r="O9033">
        <v>0.243966999994882</v>
      </c>
      <c r="P9033">
        <v>63.170394100001403</v>
      </c>
    </row>
    <row r="9034" spans="1:16" x14ac:dyDescent="0.3">
      <c r="A9034">
        <v>26</v>
      </c>
      <c r="B9034">
        <v>1</v>
      </c>
      <c r="C9034">
        <v>0</v>
      </c>
      <c r="D9034">
        <v>5</v>
      </c>
      <c r="E9034" t="s">
        <v>1249</v>
      </c>
      <c r="F9034">
        <v>1</v>
      </c>
      <c r="G9034">
        <v>1</v>
      </c>
      <c r="H9034">
        <v>1.9952077000052699</v>
      </c>
      <c r="I9034">
        <v>75.001281099997897</v>
      </c>
      <c r="J9034" t="s">
        <v>16</v>
      </c>
      <c r="K9034">
        <v>1</v>
      </c>
      <c r="L9034">
        <v>1.02166510000097</v>
      </c>
      <c r="M9034">
        <v>64.697733700006196</v>
      </c>
      <c r="N9034">
        <v>3</v>
      </c>
      <c r="O9034">
        <v>0.170204000001831</v>
      </c>
      <c r="P9034">
        <v>64.960608900000807</v>
      </c>
    </row>
    <row r="9035" spans="1:16" x14ac:dyDescent="0.3">
      <c r="A9035">
        <v>26</v>
      </c>
      <c r="B9035">
        <v>1</v>
      </c>
      <c r="C9035">
        <v>0</v>
      </c>
      <c r="D9035">
        <v>5</v>
      </c>
      <c r="E9035" t="s">
        <v>744</v>
      </c>
      <c r="F9035">
        <v>1</v>
      </c>
      <c r="G9035">
        <v>1</v>
      </c>
      <c r="H9035">
        <v>1.9955176000003101</v>
      </c>
      <c r="I9035">
        <v>47.500886900001198</v>
      </c>
      <c r="J9035" t="s">
        <v>16</v>
      </c>
      <c r="K9035">
        <v>1</v>
      </c>
      <c r="L9035">
        <v>0.72581950000312601</v>
      </c>
      <c r="M9035">
        <v>66.192915800005693</v>
      </c>
      <c r="N9035">
        <v>3</v>
      </c>
      <c r="O9035">
        <v>0.19160740000370399</v>
      </c>
      <c r="P9035">
        <v>66.525926000002102</v>
      </c>
    </row>
    <row r="9036" spans="1:16" x14ac:dyDescent="0.3">
      <c r="A9036">
        <v>26</v>
      </c>
      <c r="B9036">
        <v>1</v>
      </c>
      <c r="C9036">
        <v>0</v>
      </c>
      <c r="D9036">
        <v>5</v>
      </c>
      <c r="E9036" t="s">
        <v>69</v>
      </c>
      <c r="F9036">
        <v>1</v>
      </c>
      <c r="G9036">
        <v>1</v>
      </c>
      <c r="H9036">
        <v>1.99577929999941</v>
      </c>
      <c r="I9036">
        <v>12.500234099999901</v>
      </c>
      <c r="J9036" t="s">
        <v>16</v>
      </c>
      <c r="K9036">
        <v>1</v>
      </c>
      <c r="L9036">
        <v>0.69976490000408398</v>
      </c>
      <c r="M9036">
        <v>67.730775700001701</v>
      </c>
      <c r="N9036">
        <v>3</v>
      </c>
      <c r="O9036">
        <v>0.18623240000306401</v>
      </c>
      <c r="P9036">
        <v>68.008307900003302</v>
      </c>
    </row>
    <row r="9037" spans="1:16" x14ac:dyDescent="0.3">
      <c r="A9037">
        <v>26</v>
      </c>
      <c r="B9037">
        <v>1</v>
      </c>
      <c r="C9037">
        <v>0</v>
      </c>
      <c r="D9037">
        <v>5</v>
      </c>
      <c r="E9037" t="s">
        <v>49</v>
      </c>
      <c r="F9037">
        <v>1</v>
      </c>
      <c r="G9037">
        <v>1</v>
      </c>
      <c r="H9037">
        <v>1.99550350000209</v>
      </c>
      <c r="I9037">
        <v>82.501348500001797</v>
      </c>
      <c r="J9037" t="s">
        <v>16</v>
      </c>
      <c r="K9037">
        <v>1</v>
      </c>
      <c r="L9037">
        <v>0.58468730000458902</v>
      </c>
      <c r="M9037">
        <v>69.099125700005999</v>
      </c>
      <c r="N9037">
        <v>3</v>
      </c>
      <c r="O9037">
        <v>0.194892899999104</v>
      </c>
      <c r="P9037">
        <v>69.377503200004895</v>
      </c>
    </row>
    <row r="9038" spans="1:16" x14ac:dyDescent="0.3">
      <c r="A9038">
        <v>26</v>
      </c>
      <c r="B9038">
        <v>1</v>
      </c>
      <c r="C9038">
        <v>0</v>
      </c>
      <c r="D9038">
        <v>5</v>
      </c>
      <c r="E9038" t="s">
        <v>1431</v>
      </c>
      <c r="F9038">
        <v>1</v>
      </c>
      <c r="G9038">
        <v>1</v>
      </c>
      <c r="H9038">
        <v>1.9955974999975301</v>
      </c>
      <c r="I9038">
        <v>112.502004900001</v>
      </c>
      <c r="J9038" t="s">
        <v>16</v>
      </c>
      <c r="K9038">
        <v>1</v>
      </c>
      <c r="L9038">
        <v>0.822609300004842</v>
      </c>
      <c r="M9038">
        <v>70.705486000006204</v>
      </c>
      <c r="N9038">
        <v>3</v>
      </c>
      <c r="O9038">
        <v>0.19595390000176899</v>
      </c>
      <c r="P9038">
        <v>70.986322000004293</v>
      </c>
    </row>
    <row r="9039" spans="1:16" x14ac:dyDescent="0.3">
      <c r="A9039">
        <v>26</v>
      </c>
      <c r="B9039">
        <v>1</v>
      </c>
      <c r="C9039">
        <v>0</v>
      </c>
      <c r="D9039">
        <v>5</v>
      </c>
      <c r="E9039" t="s">
        <v>196</v>
      </c>
      <c r="F9039">
        <v>1</v>
      </c>
      <c r="G9039">
        <v>1</v>
      </c>
      <c r="H9039">
        <v>1.9955168000015</v>
      </c>
      <c r="I9039">
        <v>40.000760299997602</v>
      </c>
      <c r="J9039" t="s">
        <v>16</v>
      </c>
      <c r="K9039">
        <v>1</v>
      </c>
      <c r="L9039">
        <v>0.94083629999659002</v>
      </c>
      <c r="M9039">
        <v>72.433009899999902</v>
      </c>
      <c r="N9039">
        <v>1</v>
      </c>
      <c r="O9039">
        <v>0.83392649999586899</v>
      </c>
      <c r="P9039">
        <v>73.4402285000033</v>
      </c>
    </row>
    <row r="9040" spans="1:16" x14ac:dyDescent="0.3">
      <c r="A9040">
        <v>26</v>
      </c>
      <c r="B9040">
        <v>1</v>
      </c>
      <c r="C9040">
        <v>0</v>
      </c>
      <c r="D9040">
        <v>5</v>
      </c>
      <c r="E9040" t="s">
        <v>375</v>
      </c>
      <c r="F9040">
        <v>0</v>
      </c>
      <c r="G9040">
        <v>1</v>
      </c>
      <c r="J9040" t="s">
        <v>14</v>
      </c>
      <c r="K9040">
        <v>1</v>
      </c>
      <c r="L9040">
        <v>2.1100602000005901</v>
      </c>
      <c r="M9040">
        <v>76.056286999999401</v>
      </c>
      <c r="N9040">
        <v>1</v>
      </c>
      <c r="O9040">
        <v>0.14561749999848</v>
      </c>
      <c r="P9040">
        <v>76.255639000002702</v>
      </c>
    </row>
    <row r="9041" spans="1:16" x14ac:dyDescent="0.3">
      <c r="A9041">
        <v>26</v>
      </c>
      <c r="B9041">
        <v>1</v>
      </c>
      <c r="C9041">
        <v>0</v>
      </c>
      <c r="D9041">
        <v>5</v>
      </c>
      <c r="E9041" t="s">
        <v>886</v>
      </c>
      <c r="F9041">
        <v>0</v>
      </c>
      <c r="G9041">
        <v>1</v>
      </c>
      <c r="J9041" t="s">
        <v>14</v>
      </c>
      <c r="K9041">
        <v>1</v>
      </c>
      <c r="L9041">
        <v>0.88973379999515601</v>
      </c>
      <c r="M9041">
        <v>77.651540900005799</v>
      </c>
      <c r="N9041">
        <v>1</v>
      </c>
      <c r="O9041">
        <v>0.13191250000090801</v>
      </c>
      <c r="P9041">
        <v>77.914051400002805</v>
      </c>
    </row>
    <row r="9042" spans="1:16" x14ac:dyDescent="0.3">
      <c r="A9042">
        <v>26</v>
      </c>
      <c r="B9042">
        <v>1</v>
      </c>
      <c r="C9042">
        <v>0</v>
      </c>
      <c r="D9042">
        <v>5</v>
      </c>
      <c r="E9042" t="s">
        <v>2034</v>
      </c>
      <c r="F9042">
        <v>0</v>
      </c>
      <c r="G9042">
        <v>1</v>
      </c>
      <c r="J9042" t="s">
        <v>14</v>
      </c>
      <c r="K9042">
        <v>1</v>
      </c>
      <c r="L9042">
        <v>0.74540250000427499</v>
      </c>
      <c r="M9042">
        <v>79.164380699999995</v>
      </c>
      <c r="N9042">
        <v>3</v>
      </c>
      <c r="O9042">
        <v>0.76423819999763498</v>
      </c>
      <c r="P9042">
        <v>79.994366300001303</v>
      </c>
    </row>
    <row r="9043" spans="1:16" x14ac:dyDescent="0.3">
      <c r="A9043">
        <v>26</v>
      </c>
      <c r="B9043">
        <v>1</v>
      </c>
      <c r="C9043">
        <v>0</v>
      </c>
      <c r="D9043">
        <v>5</v>
      </c>
      <c r="E9043" t="s">
        <v>1311</v>
      </c>
      <c r="F9043">
        <v>0</v>
      </c>
      <c r="G9043">
        <v>1</v>
      </c>
      <c r="J9043" t="s">
        <v>14</v>
      </c>
      <c r="K9043">
        <v>1</v>
      </c>
      <c r="L9043">
        <v>0.861583300000348</v>
      </c>
      <c r="M9043">
        <v>81.360988500004197</v>
      </c>
      <c r="N9043">
        <v>3</v>
      </c>
      <c r="O9043">
        <v>0.17028109999955601</v>
      </c>
      <c r="P9043">
        <v>81.632679800000901</v>
      </c>
    </row>
    <row r="9044" spans="1:16" x14ac:dyDescent="0.3">
      <c r="A9044">
        <v>26</v>
      </c>
      <c r="B9044">
        <v>1</v>
      </c>
      <c r="C9044">
        <v>0</v>
      </c>
      <c r="D9044">
        <v>5</v>
      </c>
      <c r="E9044" t="s">
        <v>1002</v>
      </c>
      <c r="F9044">
        <v>0</v>
      </c>
      <c r="G9044">
        <v>1</v>
      </c>
      <c r="J9044" t="s">
        <v>14</v>
      </c>
      <c r="K9044">
        <v>1</v>
      </c>
      <c r="L9044">
        <v>1.22053130000131</v>
      </c>
      <c r="M9044">
        <v>83.359566800005297</v>
      </c>
      <c r="N9044">
        <v>3</v>
      </c>
      <c r="O9044">
        <v>0.146401300000434</v>
      </c>
      <c r="P9044">
        <v>83.624555100002894</v>
      </c>
    </row>
    <row r="9045" spans="1:16" x14ac:dyDescent="0.3">
      <c r="A9045">
        <v>26</v>
      </c>
      <c r="B9045">
        <v>1</v>
      </c>
      <c r="C9045">
        <v>0</v>
      </c>
      <c r="D9045">
        <v>5</v>
      </c>
      <c r="E9045" t="s">
        <v>1735</v>
      </c>
      <c r="F9045">
        <v>0</v>
      </c>
      <c r="G9045">
        <v>1</v>
      </c>
      <c r="J9045" t="s">
        <v>14</v>
      </c>
      <c r="K9045">
        <v>1</v>
      </c>
      <c r="L9045">
        <v>1.8564713000014299</v>
      </c>
      <c r="M9045">
        <v>85.987285499999402</v>
      </c>
      <c r="N9045">
        <v>1</v>
      </c>
      <c r="O9045">
        <v>0.14699530000507399</v>
      </c>
      <c r="P9045">
        <v>86.249360600006199</v>
      </c>
    </row>
    <row r="9046" spans="1:16" x14ac:dyDescent="0.3">
      <c r="A9046">
        <v>26</v>
      </c>
      <c r="B9046">
        <v>1</v>
      </c>
      <c r="C9046">
        <v>0</v>
      </c>
      <c r="D9046">
        <v>5</v>
      </c>
      <c r="E9046" t="s">
        <v>162</v>
      </c>
      <c r="F9046">
        <v>1</v>
      </c>
      <c r="G9046">
        <v>1</v>
      </c>
      <c r="H9046">
        <v>1.9955340000015001</v>
      </c>
      <c r="I9046">
        <v>10.0001695000028</v>
      </c>
      <c r="J9046" t="s">
        <v>16</v>
      </c>
      <c r="K9046">
        <v>1</v>
      </c>
      <c r="L9046">
        <v>0.765615500000422</v>
      </c>
      <c r="M9046">
        <v>87.520715400001805</v>
      </c>
      <c r="N9046">
        <v>3</v>
      </c>
      <c r="O9046">
        <v>0.14708999999857</v>
      </c>
      <c r="P9046">
        <v>87.777444700004693</v>
      </c>
    </row>
    <row r="9047" spans="1:16" x14ac:dyDescent="0.3">
      <c r="A9047">
        <v>26</v>
      </c>
      <c r="B9047">
        <v>1</v>
      </c>
      <c r="C9047">
        <v>0</v>
      </c>
      <c r="D9047">
        <v>5</v>
      </c>
      <c r="E9047" t="s">
        <v>1383</v>
      </c>
      <c r="F9047">
        <v>1</v>
      </c>
      <c r="G9047">
        <v>1</v>
      </c>
      <c r="H9047">
        <v>1.9956376000045599</v>
      </c>
      <c r="I9047">
        <v>125.002243199997</v>
      </c>
      <c r="J9047" t="s">
        <v>16</v>
      </c>
      <c r="K9047">
        <v>1</v>
      </c>
      <c r="L9047">
        <v>0.67759420000220405</v>
      </c>
      <c r="M9047">
        <v>88.960348799999295</v>
      </c>
      <c r="N9047">
        <v>3</v>
      </c>
      <c r="O9047">
        <v>0.14585480000096099</v>
      </c>
      <c r="P9047">
        <v>89.216175200002894</v>
      </c>
    </row>
    <row r="9048" spans="1:16" x14ac:dyDescent="0.3">
      <c r="A9048">
        <v>26</v>
      </c>
      <c r="B9048">
        <v>1</v>
      </c>
      <c r="C9048">
        <v>0</v>
      </c>
      <c r="D9048">
        <v>5</v>
      </c>
      <c r="E9048" t="s">
        <v>1582</v>
      </c>
      <c r="F9048">
        <v>1</v>
      </c>
      <c r="G9048">
        <v>1</v>
      </c>
      <c r="H9048">
        <v>1.99543819999963</v>
      </c>
      <c r="I9048">
        <v>120.0021452</v>
      </c>
      <c r="J9048" t="s">
        <v>16</v>
      </c>
      <c r="K9048">
        <v>1</v>
      </c>
      <c r="L9048">
        <v>0.57370100000116497</v>
      </c>
      <c r="M9048">
        <v>90.296060000000594</v>
      </c>
      <c r="N9048">
        <v>3</v>
      </c>
      <c r="O9048">
        <v>0.17211279999901299</v>
      </c>
      <c r="P9048">
        <v>90.562488300005498</v>
      </c>
    </row>
    <row r="9049" spans="1:16" x14ac:dyDescent="0.3">
      <c r="A9049">
        <v>26</v>
      </c>
      <c r="B9049">
        <v>1</v>
      </c>
      <c r="C9049">
        <v>0</v>
      </c>
      <c r="D9049">
        <v>5</v>
      </c>
      <c r="E9049" t="s">
        <v>1567</v>
      </c>
      <c r="F9049">
        <v>0</v>
      </c>
      <c r="G9049">
        <v>1</v>
      </c>
      <c r="J9049" t="s">
        <v>14</v>
      </c>
      <c r="K9049">
        <v>1</v>
      </c>
      <c r="L9049">
        <v>0.653815400000894</v>
      </c>
      <c r="M9049">
        <v>91.721319600001195</v>
      </c>
      <c r="N9049">
        <v>1</v>
      </c>
      <c r="O9049">
        <v>0.16911789999721799</v>
      </c>
      <c r="P9049">
        <v>91.968183299999495</v>
      </c>
    </row>
    <row r="9050" spans="1:16" x14ac:dyDescent="0.3">
      <c r="A9050">
        <v>26</v>
      </c>
      <c r="B9050">
        <v>1</v>
      </c>
      <c r="C9050">
        <v>0</v>
      </c>
      <c r="D9050">
        <v>5</v>
      </c>
      <c r="E9050" t="s">
        <v>1884</v>
      </c>
      <c r="F9050">
        <v>0</v>
      </c>
      <c r="G9050">
        <v>1</v>
      </c>
      <c r="J9050" t="s">
        <v>14</v>
      </c>
      <c r="K9050">
        <v>1</v>
      </c>
      <c r="L9050">
        <v>0.68760060000204304</v>
      </c>
      <c r="M9050">
        <v>93.162609200000603</v>
      </c>
      <c r="N9050">
        <v>1</v>
      </c>
      <c r="O9050">
        <v>0.139681499997096</v>
      </c>
      <c r="P9050">
        <v>93.401857000004398</v>
      </c>
    </row>
    <row r="9051" spans="1:16" x14ac:dyDescent="0.3">
      <c r="A9051">
        <v>26</v>
      </c>
      <c r="B9051">
        <v>1</v>
      </c>
      <c r="C9051">
        <v>0</v>
      </c>
      <c r="D9051">
        <v>5</v>
      </c>
      <c r="E9051" t="s">
        <v>1112</v>
      </c>
      <c r="F9051">
        <v>0</v>
      </c>
      <c r="G9051">
        <v>1</v>
      </c>
      <c r="J9051" t="s">
        <v>14</v>
      </c>
      <c r="K9051">
        <v>1</v>
      </c>
      <c r="L9051">
        <v>0.63090319999901101</v>
      </c>
      <c r="M9051">
        <v>94.539405100003904</v>
      </c>
      <c r="N9051">
        <v>2</v>
      </c>
      <c r="O9051">
        <v>0.46072490000369698</v>
      </c>
      <c r="P9051">
        <v>95.115084200006095</v>
      </c>
    </row>
    <row r="9052" spans="1:16" x14ac:dyDescent="0.3">
      <c r="A9052">
        <v>26</v>
      </c>
      <c r="B9052">
        <v>1</v>
      </c>
      <c r="C9052">
        <v>0</v>
      </c>
      <c r="D9052">
        <v>5</v>
      </c>
      <c r="E9052" t="s">
        <v>2108</v>
      </c>
      <c r="F9052">
        <v>0</v>
      </c>
      <c r="G9052">
        <v>1</v>
      </c>
      <c r="J9052" t="s">
        <v>14</v>
      </c>
      <c r="K9052">
        <v>1</v>
      </c>
      <c r="L9052">
        <v>0.90189839999948196</v>
      </c>
      <c r="M9052">
        <v>96.521632399999405</v>
      </c>
      <c r="N9052">
        <v>3</v>
      </c>
      <c r="O9052">
        <v>0.19447190000209999</v>
      </c>
      <c r="P9052">
        <v>96.784639800003802</v>
      </c>
    </row>
    <row r="9053" spans="1:16" x14ac:dyDescent="0.3">
      <c r="A9053">
        <v>26</v>
      </c>
      <c r="B9053">
        <v>1</v>
      </c>
      <c r="C9053">
        <v>0</v>
      </c>
      <c r="D9053">
        <v>5</v>
      </c>
      <c r="E9053" t="s">
        <v>2119</v>
      </c>
      <c r="F9053">
        <v>0</v>
      </c>
      <c r="G9053">
        <v>1</v>
      </c>
      <c r="J9053" t="s">
        <v>14</v>
      </c>
      <c r="K9053">
        <v>1</v>
      </c>
      <c r="L9053">
        <v>0.65625429999636298</v>
      </c>
      <c r="M9053">
        <v>97.947410600005199</v>
      </c>
      <c r="N9053">
        <v>3</v>
      </c>
      <c r="O9053">
        <v>0.18475220000254899</v>
      </c>
      <c r="P9053">
        <v>98.223096900001096</v>
      </c>
    </row>
    <row r="9054" spans="1:16" x14ac:dyDescent="0.3">
      <c r="A9054">
        <v>26</v>
      </c>
      <c r="B9054">
        <v>1</v>
      </c>
      <c r="C9054">
        <v>0</v>
      </c>
      <c r="D9054">
        <v>5</v>
      </c>
      <c r="E9054" t="s">
        <v>972</v>
      </c>
      <c r="F9054">
        <v>0</v>
      </c>
      <c r="G9054">
        <v>1</v>
      </c>
      <c r="J9054" t="s">
        <v>14</v>
      </c>
      <c r="K9054">
        <v>1</v>
      </c>
      <c r="L9054">
        <v>0.60992470000201104</v>
      </c>
      <c r="M9054">
        <v>99.338421400003398</v>
      </c>
      <c r="N9054">
        <v>3</v>
      </c>
      <c r="O9054">
        <v>0.237544499999785</v>
      </c>
      <c r="P9054">
        <v>99.788048800000993</v>
      </c>
    </row>
    <row r="9055" spans="1:16" x14ac:dyDescent="0.3">
      <c r="A9055">
        <v>26</v>
      </c>
      <c r="B9055">
        <v>1</v>
      </c>
      <c r="C9055">
        <v>0</v>
      </c>
      <c r="D9055">
        <v>5</v>
      </c>
      <c r="E9055" t="s">
        <v>1546</v>
      </c>
      <c r="F9055">
        <v>0</v>
      </c>
      <c r="G9055">
        <v>1</v>
      </c>
      <c r="J9055" t="s">
        <v>16</v>
      </c>
      <c r="K9055">
        <v>0</v>
      </c>
      <c r="L9055">
        <v>0.62536489999911304</v>
      </c>
      <c r="M9055">
        <v>100.920070100001</v>
      </c>
      <c r="N9055">
        <v>3</v>
      </c>
      <c r="O9055">
        <v>0.18852889999834599</v>
      </c>
      <c r="P9055">
        <v>101.210800000001</v>
      </c>
    </row>
    <row r="9056" spans="1:16" x14ac:dyDescent="0.3">
      <c r="A9056">
        <v>26</v>
      </c>
      <c r="B9056">
        <v>1</v>
      </c>
      <c r="C9056">
        <v>0</v>
      </c>
      <c r="D9056">
        <v>5</v>
      </c>
      <c r="E9056" t="s">
        <v>843</v>
      </c>
      <c r="F9056">
        <v>1</v>
      </c>
      <c r="G9056">
        <v>1</v>
      </c>
      <c r="H9056">
        <v>1.9954680999944701</v>
      </c>
      <c r="I9056">
        <v>65.001125800001304</v>
      </c>
      <c r="J9056" t="s">
        <v>14</v>
      </c>
      <c r="K9056">
        <v>0</v>
      </c>
      <c r="L9056">
        <v>1.4610732000001001</v>
      </c>
      <c r="M9056">
        <v>103.17650850000101</v>
      </c>
      <c r="N9056">
        <v>2</v>
      </c>
      <c r="O9056">
        <v>0.138370199994824</v>
      </c>
      <c r="P9056">
        <v>103.464702500001</v>
      </c>
    </row>
    <row r="9057" spans="1:16" x14ac:dyDescent="0.3">
      <c r="A9057">
        <v>26</v>
      </c>
      <c r="B9057">
        <v>1</v>
      </c>
      <c r="C9057">
        <v>0</v>
      </c>
      <c r="D9057">
        <v>5</v>
      </c>
      <c r="E9057" t="s">
        <v>1082</v>
      </c>
      <c r="F9057">
        <v>1</v>
      </c>
      <c r="G9057">
        <v>1</v>
      </c>
      <c r="H9057">
        <v>1.9954521000036001</v>
      </c>
      <c r="I9057">
        <v>42.500811099998799</v>
      </c>
      <c r="J9057" t="s">
        <v>16</v>
      </c>
      <c r="K9057">
        <v>1</v>
      </c>
      <c r="L9057">
        <v>0.991805099998601</v>
      </c>
      <c r="M9057">
        <v>104.961626000004</v>
      </c>
      <c r="N9057">
        <v>3</v>
      </c>
      <c r="O9057">
        <v>0.15749449999566401</v>
      </c>
      <c r="P9057">
        <v>105.179669600002</v>
      </c>
    </row>
    <row r="9058" spans="1:16" x14ac:dyDescent="0.3">
      <c r="A9058">
        <v>26</v>
      </c>
      <c r="B9058">
        <v>1</v>
      </c>
      <c r="C9058">
        <v>0</v>
      </c>
      <c r="D9058">
        <v>5</v>
      </c>
      <c r="E9058" t="s">
        <v>414</v>
      </c>
      <c r="F9058">
        <v>0</v>
      </c>
      <c r="G9058">
        <v>1</v>
      </c>
      <c r="J9058" t="s">
        <v>14</v>
      </c>
      <c r="K9058">
        <v>1</v>
      </c>
      <c r="L9058">
        <v>0.67245009999896899</v>
      </c>
      <c r="M9058">
        <v>106.35706700000399</v>
      </c>
      <c r="N9058">
        <v>2</v>
      </c>
      <c r="O9058">
        <v>0.43396599999687202</v>
      </c>
      <c r="P9058">
        <v>106.880034300004</v>
      </c>
    </row>
    <row r="9059" spans="1:16" x14ac:dyDescent="0.3">
      <c r="A9059">
        <v>26</v>
      </c>
      <c r="B9059">
        <v>1</v>
      </c>
      <c r="C9059">
        <v>0</v>
      </c>
      <c r="D9059">
        <v>5</v>
      </c>
      <c r="E9059" t="s">
        <v>555</v>
      </c>
      <c r="F9059">
        <v>1</v>
      </c>
      <c r="G9059">
        <v>1</v>
      </c>
      <c r="H9059">
        <v>1.99552419999964</v>
      </c>
      <c r="I9059">
        <v>27.5005163000023</v>
      </c>
      <c r="J9059" t="s">
        <v>16</v>
      </c>
      <c r="K9059">
        <v>1</v>
      </c>
      <c r="L9059">
        <v>0.69826309999916703</v>
      </c>
      <c r="M9059">
        <v>108.082826600003</v>
      </c>
      <c r="N9059">
        <v>3</v>
      </c>
      <c r="O9059">
        <v>0.17860490000020901</v>
      </c>
      <c r="P9059">
        <v>108.344697</v>
      </c>
    </row>
    <row r="9060" spans="1:16" x14ac:dyDescent="0.3">
      <c r="A9060">
        <v>26</v>
      </c>
      <c r="B9060">
        <v>1</v>
      </c>
      <c r="C9060">
        <v>0</v>
      </c>
      <c r="D9060">
        <v>5</v>
      </c>
      <c r="E9060" t="s">
        <v>438</v>
      </c>
      <c r="F9060">
        <v>1</v>
      </c>
      <c r="G9060">
        <v>1</v>
      </c>
      <c r="H9060">
        <v>1.9955125999986201</v>
      </c>
      <c r="I9060">
        <v>100.00171859999701</v>
      </c>
      <c r="J9060" t="s">
        <v>16</v>
      </c>
      <c r="K9060">
        <v>1</v>
      </c>
      <c r="L9060">
        <v>1.1393871999971501</v>
      </c>
      <c r="M9060">
        <v>109.990565600005</v>
      </c>
      <c r="N9060">
        <v>3</v>
      </c>
      <c r="O9060">
        <v>0.171240399999078</v>
      </c>
      <c r="P9060">
        <v>110.273328700001</v>
      </c>
    </row>
    <row r="9061" spans="1:16" x14ac:dyDescent="0.3">
      <c r="A9061">
        <v>26</v>
      </c>
      <c r="B9061">
        <v>1</v>
      </c>
      <c r="C9061">
        <v>0</v>
      </c>
      <c r="D9061">
        <v>5</v>
      </c>
      <c r="E9061" t="s">
        <v>798</v>
      </c>
      <c r="F9061">
        <v>0</v>
      </c>
      <c r="G9061">
        <v>1</v>
      </c>
      <c r="J9061" t="s">
        <v>16</v>
      </c>
      <c r="K9061">
        <v>0</v>
      </c>
      <c r="L9061">
        <v>1.10163019999891</v>
      </c>
      <c r="M9061">
        <v>111.880287800006</v>
      </c>
      <c r="N9061">
        <v>3</v>
      </c>
      <c r="O9061">
        <v>0.121981100004632</v>
      </c>
      <c r="P9061">
        <v>112.136324800005</v>
      </c>
    </row>
    <row r="9062" spans="1:16" x14ac:dyDescent="0.3">
      <c r="A9062">
        <v>26</v>
      </c>
      <c r="B9062">
        <v>1</v>
      </c>
      <c r="C9062">
        <v>1</v>
      </c>
      <c r="D9062">
        <v>5</v>
      </c>
      <c r="E9062" t="s">
        <v>221</v>
      </c>
      <c r="F9062">
        <v>1</v>
      </c>
      <c r="G9062">
        <v>2</v>
      </c>
      <c r="H9062">
        <v>1.9955509999999801</v>
      </c>
      <c r="I9062">
        <v>115.00206060000301</v>
      </c>
      <c r="J9062" t="s">
        <v>16</v>
      </c>
      <c r="K9062">
        <v>1</v>
      </c>
      <c r="L9062">
        <v>3.0567687999937299</v>
      </c>
      <c r="M9062">
        <v>3.0568091999957701</v>
      </c>
      <c r="N9062">
        <v>3</v>
      </c>
      <c r="O9062">
        <v>0.86618330000055699</v>
      </c>
      <c r="P9062">
        <v>3.9686239999937198</v>
      </c>
    </row>
    <row r="9063" spans="1:16" x14ac:dyDescent="0.3">
      <c r="A9063">
        <v>26</v>
      </c>
      <c r="B9063">
        <v>1</v>
      </c>
      <c r="C9063">
        <v>1</v>
      </c>
      <c r="D9063">
        <v>5</v>
      </c>
      <c r="E9063" t="s">
        <v>1271</v>
      </c>
      <c r="F9063">
        <v>0</v>
      </c>
      <c r="G9063">
        <v>2</v>
      </c>
      <c r="J9063" t="s">
        <v>16</v>
      </c>
      <c r="K9063">
        <v>0</v>
      </c>
      <c r="L9063">
        <v>2.4234935999993499</v>
      </c>
      <c r="M9063">
        <v>6.8985812999962901</v>
      </c>
      <c r="N9063">
        <v>2</v>
      </c>
      <c r="O9063">
        <v>0.41216269999858901</v>
      </c>
      <c r="P9063">
        <v>7.3385433000003104</v>
      </c>
    </row>
    <row r="9064" spans="1:16" x14ac:dyDescent="0.3">
      <c r="A9064">
        <v>26</v>
      </c>
      <c r="B9064">
        <v>1</v>
      </c>
      <c r="C9064">
        <v>1</v>
      </c>
      <c r="D9064">
        <v>5</v>
      </c>
      <c r="E9064" t="s">
        <v>626</v>
      </c>
      <c r="F9064">
        <v>1</v>
      </c>
      <c r="G9064">
        <v>2</v>
      </c>
      <c r="H9064">
        <v>1.9954687999998</v>
      </c>
      <c r="I9064">
        <v>87.5014582000003</v>
      </c>
      <c r="J9064" t="s">
        <v>16</v>
      </c>
      <c r="K9064">
        <v>1</v>
      </c>
      <c r="L9064">
        <v>2.7282636999953001</v>
      </c>
      <c r="M9064">
        <v>10.5716908999966</v>
      </c>
      <c r="N9064">
        <v>2</v>
      </c>
      <c r="O9064">
        <v>0.13892469999700599</v>
      </c>
      <c r="P9064">
        <v>10.785476400000301</v>
      </c>
    </row>
    <row r="9065" spans="1:16" x14ac:dyDescent="0.3">
      <c r="A9065">
        <v>26</v>
      </c>
      <c r="B9065">
        <v>1</v>
      </c>
      <c r="C9065">
        <v>1</v>
      </c>
      <c r="D9065">
        <v>5</v>
      </c>
      <c r="E9065" t="s">
        <v>542</v>
      </c>
      <c r="F9065">
        <v>1</v>
      </c>
      <c r="G9065">
        <v>2</v>
      </c>
      <c r="H9065">
        <v>1.9954645000034399</v>
      </c>
      <c r="I9065">
        <v>80.001332599997099</v>
      </c>
      <c r="J9065" t="s">
        <v>16</v>
      </c>
      <c r="K9065">
        <v>1</v>
      </c>
      <c r="L9065">
        <v>1.9900330999953399</v>
      </c>
      <c r="M9065">
        <v>13.2816643999977</v>
      </c>
      <c r="N9065">
        <v>2</v>
      </c>
      <c r="O9065">
        <v>0.12969630000589</v>
      </c>
      <c r="P9065">
        <v>13.528967199999901</v>
      </c>
    </row>
    <row r="9066" spans="1:16" x14ac:dyDescent="0.3">
      <c r="A9066">
        <v>26</v>
      </c>
      <c r="B9066">
        <v>1</v>
      </c>
      <c r="C9066">
        <v>1</v>
      </c>
      <c r="D9066">
        <v>5</v>
      </c>
      <c r="E9066" t="s">
        <v>2195</v>
      </c>
      <c r="F9066">
        <v>0</v>
      </c>
      <c r="G9066">
        <v>2</v>
      </c>
      <c r="J9066" t="s">
        <v>14</v>
      </c>
      <c r="K9066">
        <v>1</v>
      </c>
      <c r="L9066">
        <v>0.70963390000542903</v>
      </c>
      <c r="M9066">
        <v>14.744939599993801</v>
      </c>
      <c r="N9066">
        <v>2</v>
      </c>
      <c r="O9066">
        <v>0.73154979999526404</v>
      </c>
      <c r="P9066">
        <v>15.5457835999987</v>
      </c>
    </row>
    <row r="9067" spans="1:16" x14ac:dyDescent="0.3">
      <c r="A9067">
        <v>26</v>
      </c>
      <c r="B9067">
        <v>1</v>
      </c>
      <c r="C9067">
        <v>1</v>
      </c>
      <c r="D9067">
        <v>5</v>
      </c>
      <c r="E9067" t="s">
        <v>297</v>
      </c>
      <c r="F9067">
        <v>1</v>
      </c>
      <c r="G9067">
        <v>2</v>
      </c>
      <c r="H9067">
        <v>1.9955956999983799</v>
      </c>
      <c r="I9067">
        <v>15.0002860000022</v>
      </c>
      <c r="J9067" t="s">
        <v>14</v>
      </c>
      <c r="K9067">
        <v>0</v>
      </c>
      <c r="L9067">
        <v>0.91036689999600595</v>
      </c>
      <c r="M9067">
        <v>16.960656199997199</v>
      </c>
      <c r="N9067">
        <v>1</v>
      </c>
      <c r="O9067">
        <v>0.12673299999733001</v>
      </c>
      <c r="P9067">
        <v>17.149728299999001</v>
      </c>
    </row>
    <row r="9068" spans="1:16" x14ac:dyDescent="0.3">
      <c r="A9068">
        <v>26</v>
      </c>
      <c r="B9068">
        <v>1</v>
      </c>
      <c r="C9068">
        <v>1</v>
      </c>
      <c r="D9068">
        <v>5</v>
      </c>
      <c r="E9068" t="s">
        <v>2083</v>
      </c>
      <c r="F9068">
        <v>1</v>
      </c>
      <c r="G9068">
        <v>2</v>
      </c>
      <c r="H9068">
        <v>1.99593249999452</v>
      </c>
      <c r="I9068">
        <v>97.5016471999988</v>
      </c>
      <c r="J9068" t="s">
        <v>14</v>
      </c>
      <c r="K9068">
        <v>0</v>
      </c>
      <c r="L9068">
        <v>0.89450570000190099</v>
      </c>
      <c r="M9068">
        <v>18.550322099996301</v>
      </c>
      <c r="N9068">
        <v>1</v>
      </c>
      <c r="O9068">
        <v>0.108843000001798</v>
      </c>
      <c r="P9068">
        <v>18.715045799995998</v>
      </c>
    </row>
    <row r="9069" spans="1:16" x14ac:dyDescent="0.3">
      <c r="A9069">
        <v>26</v>
      </c>
      <c r="B9069">
        <v>1</v>
      </c>
      <c r="C9069">
        <v>1</v>
      </c>
      <c r="D9069">
        <v>5</v>
      </c>
      <c r="E9069" t="s">
        <v>509</v>
      </c>
      <c r="F9069">
        <v>1</v>
      </c>
      <c r="G9069">
        <v>2</v>
      </c>
      <c r="H9069">
        <v>1.9955237000031001</v>
      </c>
      <c r="I9069">
        <v>102.50176810000301</v>
      </c>
      <c r="J9069" t="s">
        <v>14</v>
      </c>
      <c r="K9069">
        <v>0</v>
      </c>
      <c r="L9069">
        <v>0.93265409999730797</v>
      </c>
      <c r="M9069">
        <v>20.1525196000002</v>
      </c>
      <c r="N9069">
        <v>1</v>
      </c>
      <c r="O9069">
        <v>9.7915400001511402E-2</v>
      </c>
      <c r="P9069">
        <v>20.3120263999954</v>
      </c>
    </row>
    <row r="9070" spans="1:16" x14ac:dyDescent="0.3">
      <c r="A9070">
        <v>26</v>
      </c>
      <c r="B9070">
        <v>1</v>
      </c>
      <c r="C9070">
        <v>1</v>
      </c>
      <c r="D9070">
        <v>5</v>
      </c>
      <c r="E9070" t="s">
        <v>1602</v>
      </c>
      <c r="F9070">
        <v>1</v>
      </c>
      <c r="G9070">
        <v>2</v>
      </c>
      <c r="H9070">
        <v>1.99557159999677</v>
      </c>
      <c r="I9070">
        <v>105.00183860000099</v>
      </c>
      <c r="J9070" t="s">
        <v>16</v>
      </c>
      <c r="K9070">
        <v>1</v>
      </c>
      <c r="L9070">
        <v>0.72568389999651095</v>
      </c>
      <c r="M9070">
        <v>21.544171599998698</v>
      </c>
      <c r="N9070">
        <v>2</v>
      </c>
      <c r="O9070">
        <v>0.18901799999730401</v>
      </c>
      <c r="P9070">
        <v>21.8592670999933</v>
      </c>
    </row>
    <row r="9071" spans="1:16" x14ac:dyDescent="0.3">
      <c r="A9071">
        <v>26</v>
      </c>
      <c r="B9071">
        <v>1</v>
      </c>
      <c r="C9071">
        <v>1</v>
      </c>
      <c r="D9071">
        <v>5</v>
      </c>
      <c r="E9071" t="s">
        <v>412</v>
      </c>
      <c r="F9071">
        <v>0</v>
      </c>
      <c r="G9071">
        <v>2</v>
      </c>
      <c r="J9071" t="s">
        <v>14</v>
      </c>
      <c r="K9071">
        <v>1</v>
      </c>
      <c r="L9071">
        <v>0.81470319999789398</v>
      </c>
      <c r="M9071">
        <v>23.178823099995501</v>
      </c>
      <c r="N9071">
        <v>1</v>
      </c>
      <c r="O9071">
        <v>0.11358530000143199</v>
      </c>
      <c r="P9071">
        <v>23.391856799993501</v>
      </c>
    </row>
    <row r="9072" spans="1:16" x14ac:dyDescent="0.3">
      <c r="A9072">
        <v>26</v>
      </c>
      <c r="B9072">
        <v>1</v>
      </c>
      <c r="C9072">
        <v>1</v>
      </c>
      <c r="D9072">
        <v>5</v>
      </c>
      <c r="E9072" t="s">
        <v>230</v>
      </c>
      <c r="F9072">
        <v>1</v>
      </c>
      <c r="G9072">
        <v>2</v>
      </c>
      <c r="H9072">
        <v>1.99587579999934</v>
      </c>
      <c r="I9072">
        <v>25.0005001000027</v>
      </c>
      <c r="J9072" t="s">
        <v>16</v>
      </c>
      <c r="K9072">
        <v>1</v>
      </c>
      <c r="L9072">
        <v>0.87297289999696703</v>
      </c>
      <c r="M9072">
        <v>24.770494099997499</v>
      </c>
      <c r="N9072">
        <v>3</v>
      </c>
      <c r="O9072">
        <v>0.17012510000495201</v>
      </c>
      <c r="P9072">
        <v>24.984612199994402</v>
      </c>
    </row>
    <row r="9073" spans="1:16" x14ac:dyDescent="0.3">
      <c r="A9073">
        <v>26</v>
      </c>
      <c r="B9073">
        <v>1</v>
      </c>
      <c r="C9073">
        <v>1</v>
      </c>
      <c r="D9073">
        <v>5</v>
      </c>
      <c r="E9073" t="s">
        <v>969</v>
      </c>
      <c r="F9073">
        <v>0</v>
      </c>
      <c r="G9073">
        <v>2</v>
      </c>
      <c r="J9073" t="s">
        <v>14</v>
      </c>
      <c r="K9073">
        <v>1</v>
      </c>
      <c r="L9073">
        <v>0.64543879999837395</v>
      </c>
      <c r="M9073">
        <v>26.137078399995499</v>
      </c>
      <c r="N9073">
        <v>3</v>
      </c>
      <c r="O9073">
        <v>0.276392100000521</v>
      </c>
      <c r="P9073">
        <v>26.475408899998001</v>
      </c>
    </row>
    <row r="9074" spans="1:16" x14ac:dyDescent="0.3">
      <c r="A9074">
        <v>26</v>
      </c>
      <c r="B9074">
        <v>1</v>
      </c>
      <c r="C9074">
        <v>1</v>
      </c>
      <c r="D9074">
        <v>5</v>
      </c>
      <c r="E9074" t="s">
        <v>601</v>
      </c>
      <c r="F9074">
        <v>1</v>
      </c>
      <c r="G9074">
        <v>2</v>
      </c>
      <c r="H9074">
        <v>1.9955727999986299</v>
      </c>
      <c r="I9074">
        <v>142.50256600000299</v>
      </c>
      <c r="J9074" t="s">
        <v>14</v>
      </c>
      <c r="K9074">
        <v>0</v>
      </c>
      <c r="L9074">
        <v>1.24384660000214</v>
      </c>
      <c r="M9074">
        <v>28.224246099998702</v>
      </c>
      <c r="N9074">
        <v>1</v>
      </c>
      <c r="O9074">
        <v>0.10910090000106699</v>
      </c>
      <c r="P9074">
        <v>28.443450099999598</v>
      </c>
    </row>
    <row r="9075" spans="1:16" x14ac:dyDescent="0.3">
      <c r="A9075">
        <v>26</v>
      </c>
      <c r="B9075">
        <v>1</v>
      </c>
      <c r="C9075">
        <v>1</v>
      </c>
      <c r="D9075">
        <v>5</v>
      </c>
      <c r="E9075" t="s">
        <v>741</v>
      </c>
      <c r="F9075">
        <v>0</v>
      </c>
      <c r="G9075">
        <v>2</v>
      </c>
      <c r="J9075" t="s">
        <v>16</v>
      </c>
      <c r="K9075">
        <v>0</v>
      </c>
      <c r="L9075">
        <v>1.6778001999991801</v>
      </c>
      <c r="M9075">
        <v>30.626245899999098</v>
      </c>
      <c r="N9075">
        <v>1</v>
      </c>
      <c r="O9075">
        <v>0.115446800002246</v>
      </c>
      <c r="P9075">
        <v>30.857898599999299</v>
      </c>
    </row>
    <row r="9076" spans="1:16" x14ac:dyDescent="0.3">
      <c r="A9076">
        <v>26</v>
      </c>
      <c r="B9076">
        <v>1</v>
      </c>
      <c r="C9076">
        <v>1</v>
      </c>
      <c r="D9076">
        <v>5</v>
      </c>
      <c r="E9076" t="s">
        <v>1611</v>
      </c>
      <c r="F9076">
        <v>1</v>
      </c>
      <c r="G9076">
        <v>2</v>
      </c>
      <c r="H9076">
        <v>1.9956147000048099</v>
      </c>
      <c r="I9076">
        <v>130.0023296</v>
      </c>
      <c r="J9076" t="s">
        <v>14</v>
      </c>
      <c r="K9076">
        <v>0</v>
      </c>
      <c r="L9076">
        <v>0.82479679999960398</v>
      </c>
      <c r="M9076">
        <v>32.187756499995899</v>
      </c>
      <c r="N9076">
        <v>1</v>
      </c>
      <c r="O9076">
        <v>0.15425469999900099</v>
      </c>
      <c r="P9076">
        <v>32.400519399998302</v>
      </c>
    </row>
    <row r="9077" spans="1:16" x14ac:dyDescent="0.3">
      <c r="A9077">
        <v>26</v>
      </c>
      <c r="B9077">
        <v>1</v>
      </c>
      <c r="C9077">
        <v>1</v>
      </c>
      <c r="D9077">
        <v>5</v>
      </c>
      <c r="E9077" t="s">
        <v>934</v>
      </c>
      <c r="F9077">
        <v>0</v>
      </c>
      <c r="G9077">
        <v>2</v>
      </c>
      <c r="J9077" t="s">
        <v>14</v>
      </c>
      <c r="K9077">
        <v>1</v>
      </c>
      <c r="L9077">
        <v>0.85465809999732301</v>
      </c>
      <c r="M9077">
        <v>33.761910499997597</v>
      </c>
      <c r="N9077">
        <v>1</v>
      </c>
      <c r="O9077">
        <v>0.26002989999687998</v>
      </c>
      <c r="P9077">
        <v>34.099003600000302</v>
      </c>
    </row>
    <row r="9078" spans="1:16" x14ac:dyDescent="0.3">
      <c r="A9078">
        <v>26</v>
      </c>
      <c r="B9078">
        <v>1</v>
      </c>
      <c r="C9078">
        <v>1</v>
      </c>
      <c r="D9078">
        <v>5</v>
      </c>
      <c r="E9078" t="s">
        <v>355</v>
      </c>
      <c r="F9078">
        <v>0</v>
      </c>
      <c r="G9078">
        <v>2</v>
      </c>
      <c r="J9078" t="s">
        <v>14</v>
      </c>
      <c r="K9078">
        <v>1</v>
      </c>
      <c r="L9078">
        <v>1.5904249999948701</v>
      </c>
      <c r="M9078">
        <v>36.194475999996897</v>
      </c>
      <c r="N9078">
        <v>1</v>
      </c>
      <c r="O9078">
        <v>7.4456800000916701E-2</v>
      </c>
      <c r="P9078">
        <v>36.376778300000304</v>
      </c>
    </row>
    <row r="9079" spans="1:16" x14ac:dyDescent="0.3">
      <c r="A9079">
        <v>26</v>
      </c>
      <c r="B9079">
        <v>1</v>
      </c>
      <c r="C9079">
        <v>1</v>
      </c>
      <c r="D9079">
        <v>5</v>
      </c>
      <c r="E9079" t="s">
        <v>1117</v>
      </c>
      <c r="F9079">
        <v>0</v>
      </c>
      <c r="G9079">
        <v>2</v>
      </c>
      <c r="J9079" t="s">
        <v>14</v>
      </c>
      <c r="K9079">
        <v>1</v>
      </c>
      <c r="L9079">
        <v>2.6951724000027801</v>
      </c>
      <c r="M9079">
        <v>39.576464399993696</v>
      </c>
      <c r="N9079">
        <v>1</v>
      </c>
      <c r="O9079">
        <v>0.30814890000328898</v>
      </c>
      <c r="P9079">
        <v>40.002428499996299</v>
      </c>
    </row>
    <row r="9080" spans="1:16" x14ac:dyDescent="0.3">
      <c r="A9080">
        <v>26</v>
      </c>
      <c r="B9080">
        <v>1</v>
      </c>
      <c r="C9080">
        <v>1</v>
      </c>
      <c r="D9080">
        <v>5</v>
      </c>
      <c r="E9080" t="s">
        <v>1880</v>
      </c>
      <c r="F9080">
        <v>1</v>
      </c>
      <c r="G9080">
        <v>2</v>
      </c>
      <c r="H9080">
        <v>1.9956811000010899</v>
      </c>
      <c r="I9080">
        <v>22.500483000003399</v>
      </c>
      <c r="J9080" t="s">
        <v>16</v>
      </c>
      <c r="K9080">
        <v>1</v>
      </c>
      <c r="L9080">
        <v>1.17348520000087</v>
      </c>
      <c r="M9080">
        <v>41.681557599993504</v>
      </c>
      <c r="N9080">
        <v>3</v>
      </c>
      <c r="O9080">
        <v>0.125075700001617</v>
      </c>
      <c r="P9080">
        <v>41.931409299999402</v>
      </c>
    </row>
    <row r="9081" spans="1:16" x14ac:dyDescent="0.3">
      <c r="A9081">
        <v>26</v>
      </c>
      <c r="B9081">
        <v>1</v>
      </c>
      <c r="C9081">
        <v>1</v>
      </c>
      <c r="D9081">
        <v>5</v>
      </c>
      <c r="E9081" t="s">
        <v>2129</v>
      </c>
      <c r="F9081">
        <v>1</v>
      </c>
      <c r="G9081">
        <v>2</v>
      </c>
      <c r="H9081">
        <v>1.9954972000050499</v>
      </c>
      <c r="I9081">
        <v>50.000932900002198</v>
      </c>
      <c r="J9081" t="s">
        <v>14</v>
      </c>
      <c r="K9081">
        <v>0</v>
      </c>
      <c r="L9081">
        <v>0.65904060000320897</v>
      </c>
      <c r="M9081">
        <v>43.097687099994801</v>
      </c>
      <c r="N9081">
        <v>1</v>
      </c>
      <c r="O9081">
        <v>0.17819749999762299</v>
      </c>
      <c r="P9081">
        <v>43.368544499993703</v>
      </c>
    </row>
    <row r="9082" spans="1:16" x14ac:dyDescent="0.3">
      <c r="A9082">
        <v>26</v>
      </c>
      <c r="B9082">
        <v>1</v>
      </c>
      <c r="C9082">
        <v>1</v>
      </c>
      <c r="D9082">
        <v>5</v>
      </c>
      <c r="E9082" t="s">
        <v>1651</v>
      </c>
      <c r="F9082">
        <v>1</v>
      </c>
      <c r="G9082">
        <v>2</v>
      </c>
      <c r="H9082">
        <v>1.9956258000020199</v>
      </c>
      <c r="I9082">
        <v>85.001415500002594</v>
      </c>
      <c r="J9082" t="s">
        <v>14</v>
      </c>
      <c r="K9082">
        <v>0</v>
      </c>
      <c r="L9082">
        <v>0.62147120000008704</v>
      </c>
      <c r="M9082">
        <v>44.496525299997302</v>
      </c>
      <c r="N9082">
        <v>1</v>
      </c>
      <c r="O9082">
        <v>0.185955300003116</v>
      </c>
      <c r="P9082">
        <v>44.808301199998802</v>
      </c>
    </row>
    <row r="9083" spans="1:16" x14ac:dyDescent="0.3">
      <c r="A9083">
        <v>26</v>
      </c>
      <c r="B9083">
        <v>1</v>
      </c>
      <c r="C9083">
        <v>1</v>
      </c>
      <c r="D9083">
        <v>5</v>
      </c>
      <c r="E9083" t="s">
        <v>1593</v>
      </c>
      <c r="F9083">
        <v>1</v>
      </c>
      <c r="G9083">
        <v>2</v>
      </c>
      <c r="H9083">
        <v>1.9955417999954099</v>
      </c>
      <c r="I9083">
        <v>77.501319399998494</v>
      </c>
      <c r="J9083" t="s">
        <v>14</v>
      </c>
      <c r="K9083">
        <v>0</v>
      </c>
      <c r="L9083">
        <v>5.4727908999993797</v>
      </c>
      <c r="M9083">
        <v>50.787094699997397</v>
      </c>
      <c r="N9083">
        <v>1</v>
      </c>
      <c r="O9083">
        <v>0.15548489999491699</v>
      </c>
      <c r="P9083">
        <v>51.058101999995401</v>
      </c>
    </row>
    <row r="9084" spans="1:16" x14ac:dyDescent="0.3">
      <c r="A9084">
        <v>26</v>
      </c>
      <c r="B9084">
        <v>1</v>
      </c>
      <c r="C9084">
        <v>1</v>
      </c>
      <c r="D9084">
        <v>5</v>
      </c>
      <c r="E9084" t="s">
        <v>407</v>
      </c>
      <c r="F9084">
        <v>0</v>
      </c>
      <c r="G9084">
        <v>2</v>
      </c>
      <c r="J9084" t="s">
        <v>14</v>
      </c>
      <c r="K9084">
        <v>1</v>
      </c>
      <c r="L9084">
        <v>1.8497687999988599</v>
      </c>
      <c r="M9084">
        <v>53.412574399997503</v>
      </c>
      <c r="N9084">
        <v>1</v>
      </c>
      <c r="O9084">
        <v>0.24325110000063399</v>
      </c>
      <c r="P9084">
        <v>53.809427899999697</v>
      </c>
    </row>
    <row r="9085" spans="1:16" x14ac:dyDescent="0.3">
      <c r="A9085">
        <v>26</v>
      </c>
      <c r="B9085">
        <v>1</v>
      </c>
      <c r="C9085">
        <v>1</v>
      </c>
      <c r="D9085">
        <v>5</v>
      </c>
      <c r="E9085" t="s">
        <v>924</v>
      </c>
      <c r="F9085">
        <v>1</v>
      </c>
      <c r="G9085">
        <v>2</v>
      </c>
      <c r="H9085">
        <v>1.99548409999989</v>
      </c>
      <c r="I9085">
        <v>95.001583999997806</v>
      </c>
      <c r="J9085" t="s">
        <v>14</v>
      </c>
      <c r="K9085">
        <v>0</v>
      </c>
      <c r="L9085">
        <v>0.94318219999695396</v>
      </c>
      <c r="M9085">
        <v>55.258145799998601</v>
      </c>
      <c r="N9085">
        <v>1</v>
      </c>
      <c r="O9085">
        <v>0.19476170000416501</v>
      </c>
      <c r="P9085">
        <v>55.584845499994103</v>
      </c>
    </row>
    <row r="9086" spans="1:16" x14ac:dyDescent="0.3">
      <c r="A9086">
        <v>26</v>
      </c>
      <c r="B9086">
        <v>1</v>
      </c>
      <c r="C9086">
        <v>1</v>
      </c>
      <c r="D9086">
        <v>5</v>
      </c>
      <c r="E9086" t="s">
        <v>759</v>
      </c>
      <c r="F9086">
        <v>0</v>
      </c>
      <c r="G9086">
        <v>2</v>
      </c>
      <c r="J9086" t="s">
        <v>16</v>
      </c>
      <c r="K9086">
        <v>0</v>
      </c>
      <c r="L9086">
        <v>1.1268806000007301</v>
      </c>
      <c r="M9086">
        <v>57.217812399998401</v>
      </c>
      <c r="N9086">
        <v>3</v>
      </c>
      <c r="O9086">
        <v>0.36341979999997398</v>
      </c>
      <c r="P9086">
        <v>57.705879399996803</v>
      </c>
    </row>
    <row r="9087" spans="1:16" x14ac:dyDescent="0.3">
      <c r="A9087">
        <v>26</v>
      </c>
      <c r="B9087">
        <v>1</v>
      </c>
      <c r="C9087">
        <v>1</v>
      </c>
      <c r="D9087">
        <v>5</v>
      </c>
      <c r="E9087" t="s">
        <v>820</v>
      </c>
      <c r="F9087">
        <v>0</v>
      </c>
      <c r="G9087">
        <v>2</v>
      </c>
      <c r="J9087" t="s">
        <v>16</v>
      </c>
      <c r="K9087">
        <v>0</v>
      </c>
      <c r="L9087">
        <v>2.1253289999949598</v>
      </c>
      <c r="M9087">
        <v>60.337040599995802</v>
      </c>
      <c r="N9087">
        <v>3</v>
      </c>
      <c r="O9087">
        <v>8.7673900001391303E-2</v>
      </c>
      <c r="P9087">
        <v>60.541963399999098</v>
      </c>
    </row>
    <row r="9088" spans="1:16" x14ac:dyDescent="0.3">
      <c r="A9088">
        <v>26</v>
      </c>
      <c r="B9088">
        <v>1</v>
      </c>
      <c r="C9088">
        <v>1</v>
      </c>
      <c r="D9088">
        <v>5</v>
      </c>
      <c r="E9088" t="s">
        <v>524</v>
      </c>
      <c r="F9088">
        <v>0</v>
      </c>
      <c r="G9088">
        <v>2</v>
      </c>
      <c r="J9088" t="s">
        <v>14</v>
      </c>
      <c r="K9088">
        <v>1</v>
      </c>
      <c r="L9088">
        <v>0.88446970000222802</v>
      </c>
      <c r="M9088">
        <v>61.931521099999401</v>
      </c>
      <c r="N9088">
        <v>1</v>
      </c>
      <c r="O9088">
        <v>0.146651299997757</v>
      </c>
      <c r="P9088">
        <v>62.160732299998898</v>
      </c>
    </row>
    <row r="9089" spans="1:16" x14ac:dyDescent="0.3">
      <c r="A9089">
        <v>26</v>
      </c>
      <c r="B9089">
        <v>1</v>
      </c>
      <c r="C9089">
        <v>1</v>
      </c>
      <c r="D9089">
        <v>5</v>
      </c>
      <c r="E9089" t="s">
        <v>583</v>
      </c>
      <c r="F9089">
        <v>1</v>
      </c>
      <c r="G9089">
        <v>2</v>
      </c>
      <c r="H9089">
        <v>1.99557400000049</v>
      </c>
      <c r="I9089">
        <v>70.001178899998195</v>
      </c>
      <c r="J9089" t="s">
        <v>16</v>
      </c>
      <c r="K9089">
        <v>1</v>
      </c>
      <c r="L9089">
        <v>0.88878619999741204</v>
      </c>
      <c r="M9089">
        <v>63.554176999998198</v>
      </c>
      <c r="N9089">
        <v>3</v>
      </c>
      <c r="O9089">
        <v>7.6035799997043796E-2</v>
      </c>
      <c r="P9089">
        <v>63.7542519999988</v>
      </c>
    </row>
    <row r="9090" spans="1:16" x14ac:dyDescent="0.3">
      <c r="A9090">
        <v>26</v>
      </c>
      <c r="B9090">
        <v>1</v>
      </c>
      <c r="C9090">
        <v>1</v>
      </c>
      <c r="D9090">
        <v>5</v>
      </c>
      <c r="E9090" t="s">
        <v>1089</v>
      </c>
      <c r="F9090">
        <v>0</v>
      </c>
      <c r="G9090">
        <v>2</v>
      </c>
      <c r="J9090" t="s">
        <v>14</v>
      </c>
      <c r="K9090">
        <v>1</v>
      </c>
      <c r="L9090">
        <v>0.81447209999896597</v>
      </c>
      <c r="M9090">
        <v>65.073536799995097</v>
      </c>
      <c r="N9090">
        <v>1</v>
      </c>
      <c r="O9090">
        <v>9.6287899999879301E-2</v>
      </c>
      <c r="P9090">
        <v>65.254624299996095</v>
      </c>
    </row>
    <row r="9091" spans="1:16" x14ac:dyDescent="0.3">
      <c r="A9091">
        <v>26</v>
      </c>
      <c r="B9091">
        <v>1</v>
      </c>
      <c r="C9091">
        <v>1</v>
      </c>
      <c r="D9091">
        <v>5</v>
      </c>
      <c r="E9091" t="s">
        <v>1568</v>
      </c>
      <c r="F9091">
        <v>0</v>
      </c>
      <c r="G9091">
        <v>2</v>
      </c>
      <c r="J9091" t="s">
        <v>14</v>
      </c>
      <c r="K9091">
        <v>1</v>
      </c>
      <c r="L9091">
        <v>0.73716939999576403</v>
      </c>
      <c r="M9091">
        <v>66.496545399997601</v>
      </c>
      <c r="N9091">
        <v>2</v>
      </c>
      <c r="O9091">
        <v>0.17377589999523499</v>
      </c>
      <c r="P9091">
        <v>66.779933999998306</v>
      </c>
    </row>
    <row r="9092" spans="1:16" x14ac:dyDescent="0.3">
      <c r="A9092">
        <v>26</v>
      </c>
      <c r="B9092">
        <v>1</v>
      </c>
      <c r="C9092">
        <v>1</v>
      </c>
      <c r="D9092">
        <v>5</v>
      </c>
      <c r="E9092" t="s">
        <v>1300</v>
      </c>
      <c r="F9092">
        <v>1</v>
      </c>
      <c r="G9092">
        <v>2</v>
      </c>
      <c r="H9092">
        <v>1.9954188999981901</v>
      </c>
      <c r="I9092">
        <v>55.000965500003097</v>
      </c>
      <c r="J9092" t="s">
        <v>16</v>
      </c>
      <c r="K9092">
        <v>1</v>
      </c>
      <c r="L9092">
        <v>0.64623510000092199</v>
      </c>
      <c r="M9092">
        <v>67.931107499993203</v>
      </c>
      <c r="N9092">
        <v>3</v>
      </c>
      <c r="O9092">
        <v>0.148915899997519</v>
      </c>
      <c r="P9092">
        <v>68.155109799998201</v>
      </c>
    </row>
    <row r="9093" spans="1:16" x14ac:dyDescent="0.3">
      <c r="A9093">
        <v>26</v>
      </c>
      <c r="B9093">
        <v>1</v>
      </c>
      <c r="C9093">
        <v>1</v>
      </c>
      <c r="D9093">
        <v>5</v>
      </c>
      <c r="E9093" t="s">
        <v>891</v>
      </c>
      <c r="F9093">
        <v>0</v>
      </c>
      <c r="G9093">
        <v>2</v>
      </c>
      <c r="J9093" t="s">
        <v>14</v>
      </c>
      <c r="K9093">
        <v>1</v>
      </c>
      <c r="L9093">
        <v>0.76299049999943203</v>
      </c>
      <c r="M9093">
        <v>69.423082599998494</v>
      </c>
      <c r="N9093">
        <v>3</v>
      </c>
      <c r="O9093">
        <v>0.33714109999709801</v>
      </c>
      <c r="P9093">
        <v>69.871304000000194</v>
      </c>
    </row>
    <row r="9094" spans="1:16" x14ac:dyDescent="0.3">
      <c r="A9094">
        <v>26</v>
      </c>
      <c r="B9094">
        <v>1</v>
      </c>
      <c r="C9094">
        <v>1</v>
      </c>
      <c r="D9094">
        <v>5</v>
      </c>
      <c r="E9094" t="s">
        <v>2182</v>
      </c>
      <c r="F9094">
        <v>0</v>
      </c>
      <c r="G9094">
        <v>2</v>
      </c>
      <c r="J9094" t="s">
        <v>14</v>
      </c>
      <c r="K9094">
        <v>1</v>
      </c>
      <c r="L9094">
        <v>0.84184230000391802</v>
      </c>
      <c r="M9094">
        <v>71.217678499997405</v>
      </c>
      <c r="N9094">
        <v>3</v>
      </c>
      <c r="O9094">
        <v>0.22824669999681599</v>
      </c>
      <c r="P9094">
        <v>71.586321799993996</v>
      </c>
    </row>
    <row r="9095" spans="1:16" x14ac:dyDescent="0.3">
      <c r="A9095">
        <v>26</v>
      </c>
      <c r="B9095">
        <v>1</v>
      </c>
      <c r="C9095">
        <v>1</v>
      </c>
      <c r="D9095">
        <v>5</v>
      </c>
      <c r="E9095" t="s">
        <v>332</v>
      </c>
      <c r="F9095">
        <v>1</v>
      </c>
      <c r="G9095">
        <v>2</v>
      </c>
      <c r="H9095">
        <v>1.99556830000074</v>
      </c>
      <c r="I9095">
        <v>122.502207600002</v>
      </c>
      <c r="J9095" t="s">
        <v>16</v>
      </c>
      <c r="K9095">
        <v>1</v>
      </c>
      <c r="L9095">
        <v>0.93099109999457097</v>
      </c>
      <c r="M9095">
        <v>73.022653799998807</v>
      </c>
      <c r="N9095">
        <v>3</v>
      </c>
      <c r="O9095">
        <v>0.31378669999685399</v>
      </c>
      <c r="P9095">
        <v>73.448003999997994</v>
      </c>
    </row>
    <row r="9096" spans="1:16" x14ac:dyDescent="0.3">
      <c r="A9096">
        <v>26</v>
      </c>
      <c r="B9096">
        <v>1</v>
      </c>
      <c r="C9096">
        <v>1</v>
      </c>
      <c r="D9096">
        <v>5</v>
      </c>
      <c r="E9096" t="s">
        <v>1634</v>
      </c>
      <c r="F9096">
        <v>0</v>
      </c>
      <c r="G9096">
        <v>2</v>
      </c>
      <c r="J9096" t="s">
        <v>14</v>
      </c>
      <c r="K9096">
        <v>1</v>
      </c>
      <c r="L9096">
        <v>1.23274320000201</v>
      </c>
      <c r="M9096">
        <v>75.186553599996799</v>
      </c>
      <c r="N9096">
        <v>1</v>
      </c>
      <c r="O9096">
        <v>0.22561160000623201</v>
      </c>
      <c r="P9096">
        <v>75.520071199993296</v>
      </c>
    </row>
    <row r="9097" spans="1:16" x14ac:dyDescent="0.3">
      <c r="A9097">
        <v>26</v>
      </c>
      <c r="B9097">
        <v>1</v>
      </c>
      <c r="C9097">
        <v>1</v>
      </c>
      <c r="D9097">
        <v>5</v>
      </c>
      <c r="E9097" t="s">
        <v>618</v>
      </c>
      <c r="F9097">
        <v>1</v>
      </c>
      <c r="G9097">
        <v>2</v>
      </c>
      <c r="H9097">
        <v>1.99584319999849</v>
      </c>
      <c r="I9097">
        <v>37.500741600000801</v>
      </c>
      <c r="J9097" t="s">
        <v>14</v>
      </c>
      <c r="K9097">
        <v>0</v>
      </c>
      <c r="L9097">
        <v>1.04657280000538</v>
      </c>
      <c r="M9097">
        <v>77.073235799995004</v>
      </c>
      <c r="N9097">
        <v>1</v>
      </c>
      <c r="O9097">
        <v>0.23511919999873501</v>
      </c>
      <c r="P9097">
        <v>77.409363899998397</v>
      </c>
    </row>
    <row r="9098" spans="1:16" x14ac:dyDescent="0.3">
      <c r="A9098">
        <v>26</v>
      </c>
      <c r="B9098">
        <v>1</v>
      </c>
      <c r="C9098">
        <v>1</v>
      </c>
      <c r="D9098">
        <v>5</v>
      </c>
      <c r="E9098" t="s">
        <v>425</v>
      </c>
      <c r="F9098">
        <v>1</v>
      </c>
      <c r="G9098">
        <v>2</v>
      </c>
      <c r="H9098">
        <v>1.99556309999753</v>
      </c>
      <c r="I9098">
        <v>35.000687200001302</v>
      </c>
      <c r="J9098" t="s">
        <v>14</v>
      </c>
      <c r="K9098">
        <v>0</v>
      </c>
      <c r="L9098">
        <v>0.88592100000096297</v>
      </c>
      <c r="M9098">
        <v>78.800658799998899</v>
      </c>
      <c r="N9098">
        <v>1</v>
      </c>
      <c r="O9098">
        <v>0.21143360000132799</v>
      </c>
      <c r="P9098">
        <v>79.113821499995495</v>
      </c>
    </row>
    <row r="9099" spans="1:16" x14ac:dyDescent="0.3">
      <c r="A9099">
        <v>26</v>
      </c>
      <c r="B9099">
        <v>1</v>
      </c>
      <c r="C9099">
        <v>1</v>
      </c>
      <c r="D9099">
        <v>5</v>
      </c>
      <c r="E9099" t="s">
        <v>1024</v>
      </c>
      <c r="F9099">
        <v>0</v>
      </c>
      <c r="G9099">
        <v>2</v>
      </c>
      <c r="J9099" t="s">
        <v>16</v>
      </c>
      <c r="K9099">
        <v>0</v>
      </c>
      <c r="L9099">
        <v>3.1608363999985198</v>
      </c>
      <c r="M9099">
        <v>82.780267199996203</v>
      </c>
      <c r="N9099">
        <v>1</v>
      </c>
      <c r="O9099">
        <v>0.33825849999993801</v>
      </c>
      <c r="P9099">
        <v>83.160486999993694</v>
      </c>
    </row>
    <row r="9100" spans="1:16" x14ac:dyDescent="0.3">
      <c r="A9100">
        <v>26</v>
      </c>
      <c r="B9100">
        <v>1</v>
      </c>
      <c r="C9100">
        <v>1</v>
      </c>
      <c r="D9100">
        <v>5</v>
      </c>
      <c r="E9100" t="s">
        <v>531</v>
      </c>
      <c r="F9100">
        <v>1</v>
      </c>
      <c r="G9100">
        <v>2</v>
      </c>
      <c r="H9100">
        <v>1.9952551999958801</v>
      </c>
      <c r="I9100">
        <v>72.501224699997707</v>
      </c>
      <c r="J9100" t="s">
        <v>16</v>
      </c>
      <c r="K9100">
        <v>1</v>
      </c>
      <c r="L9100">
        <v>0.88569419999839705</v>
      </c>
      <c r="M9100">
        <v>84.552567799997604</v>
      </c>
      <c r="N9100">
        <v>3</v>
      </c>
      <c r="O9100">
        <v>9.1371999995317296E-2</v>
      </c>
      <c r="P9100">
        <v>84.737747499995805</v>
      </c>
    </row>
    <row r="9101" spans="1:16" x14ac:dyDescent="0.3">
      <c r="A9101">
        <v>26</v>
      </c>
      <c r="B9101">
        <v>1</v>
      </c>
      <c r="C9101">
        <v>1</v>
      </c>
      <c r="D9101">
        <v>5</v>
      </c>
      <c r="E9101" t="s">
        <v>342</v>
      </c>
      <c r="F9101">
        <v>0</v>
      </c>
      <c r="G9101">
        <v>2</v>
      </c>
      <c r="J9101" t="s">
        <v>16</v>
      </c>
      <c r="K9101">
        <v>0</v>
      </c>
      <c r="L9101">
        <v>2.2361584999962401</v>
      </c>
      <c r="M9101">
        <v>87.4799485999974</v>
      </c>
      <c r="N9101">
        <v>2</v>
      </c>
      <c r="O9101">
        <v>0.29166090000217099</v>
      </c>
      <c r="P9101">
        <v>87.866440099998698</v>
      </c>
    </row>
    <row r="9102" spans="1:16" x14ac:dyDescent="0.3">
      <c r="A9102">
        <v>26</v>
      </c>
      <c r="B9102">
        <v>1</v>
      </c>
      <c r="C9102">
        <v>1</v>
      </c>
      <c r="D9102">
        <v>5</v>
      </c>
      <c r="E9102" t="s">
        <v>1174</v>
      </c>
      <c r="F9102">
        <v>1</v>
      </c>
      <c r="G9102">
        <v>2</v>
      </c>
      <c r="H9102">
        <v>1.9956387999991401</v>
      </c>
      <c r="I9102">
        <v>117.502133599999</v>
      </c>
      <c r="J9102" t="s">
        <v>14</v>
      </c>
      <c r="K9102">
        <v>0</v>
      </c>
      <c r="L9102">
        <v>0.64371789999859197</v>
      </c>
      <c r="M9102">
        <v>89.016040499998795</v>
      </c>
      <c r="N9102">
        <v>1</v>
      </c>
      <c r="O9102">
        <v>0.20395160000043699</v>
      </c>
      <c r="P9102">
        <v>89.330346199996697</v>
      </c>
    </row>
    <row r="9103" spans="1:16" x14ac:dyDescent="0.3">
      <c r="A9103">
        <v>26</v>
      </c>
      <c r="B9103">
        <v>1</v>
      </c>
      <c r="C9103">
        <v>1</v>
      </c>
      <c r="D9103">
        <v>5</v>
      </c>
      <c r="E9103" t="s">
        <v>1008</v>
      </c>
      <c r="F9103">
        <v>1</v>
      </c>
      <c r="G9103">
        <v>2</v>
      </c>
      <c r="H9103">
        <v>1.9956248000016801</v>
      </c>
      <c r="I9103">
        <v>90.0015100000019</v>
      </c>
      <c r="J9103" t="s">
        <v>14</v>
      </c>
      <c r="K9103">
        <v>0</v>
      </c>
      <c r="L9103">
        <v>1.1266256000017201</v>
      </c>
      <c r="M9103">
        <v>90.961907099997902</v>
      </c>
      <c r="N9103">
        <v>1</v>
      </c>
      <c r="O9103">
        <v>0.169712399998389</v>
      </c>
      <c r="P9103">
        <v>91.248120199998098</v>
      </c>
    </row>
    <row r="9104" spans="1:16" x14ac:dyDescent="0.3">
      <c r="A9104">
        <v>26</v>
      </c>
      <c r="B9104">
        <v>1</v>
      </c>
      <c r="C9104">
        <v>1</v>
      </c>
      <c r="D9104">
        <v>5</v>
      </c>
      <c r="E9104" t="s">
        <v>1553</v>
      </c>
      <c r="F9104">
        <v>1</v>
      </c>
      <c r="G9104">
        <v>2</v>
      </c>
      <c r="H9104">
        <v>1.99561919999542</v>
      </c>
      <c r="I9104">
        <v>62.501089299999897</v>
      </c>
      <c r="J9104" t="s">
        <v>16</v>
      </c>
      <c r="K9104">
        <v>1</v>
      </c>
      <c r="L9104">
        <v>0.70951539999805402</v>
      </c>
      <c r="M9104">
        <v>92.465029799997893</v>
      </c>
      <c r="N9104">
        <v>3</v>
      </c>
      <c r="O9104">
        <v>0.162271499997587</v>
      </c>
      <c r="P9104">
        <v>92.728320699999998</v>
      </c>
    </row>
    <row r="9105" spans="1:16" x14ac:dyDescent="0.3">
      <c r="A9105">
        <v>26</v>
      </c>
      <c r="B9105">
        <v>1</v>
      </c>
      <c r="C9105">
        <v>1</v>
      </c>
      <c r="D9105">
        <v>5</v>
      </c>
      <c r="E9105" t="s">
        <v>1575</v>
      </c>
      <c r="F9105">
        <v>0</v>
      </c>
      <c r="G9105">
        <v>2</v>
      </c>
      <c r="J9105" t="s">
        <v>16</v>
      </c>
      <c r="K9105">
        <v>0</v>
      </c>
      <c r="L9105">
        <v>0.89603080000233604</v>
      </c>
      <c r="M9105">
        <v>94.130583899997902</v>
      </c>
      <c r="N9105">
        <v>3</v>
      </c>
      <c r="O9105">
        <v>0.16965679999702801</v>
      </c>
      <c r="P9105">
        <v>94.432090899994407</v>
      </c>
    </row>
    <row r="9106" spans="1:16" x14ac:dyDescent="0.3">
      <c r="A9106">
        <v>26</v>
      </c>
      <c r="B9106">
        <v>1</v>
      </c>
      <c r="C9106">
        <v>1</v>
      </c>
      <c r="D9106">
        <v>5</v>
      </c>
      <c r="E9106" t="s">
        <v>451</v>
      </c>
      <c r="F9106">
        <v>1</v>
      </c>
      <c r="G9106">
        <v>2</v>
      </c>
      <c r="H9106">
        <v>1.99520549999579</v>
      </c>
      <c r="I9106">
        <v>67.501164200002705</v>
      </c>
      <c r="J9106" t="s">
        <v>16</v>
      </c>
      <c r="K9106">
        <v>1</v>
      </c>
      <c r="L9106">
        <v>0.79771610000170801</v>
      </c>
      <c r="M9106">
        <v>95.7367744000003</v>
      </c>
      <c r="N9106">
        <v>3</v>
      </c>
      <c r="O9106">
        <v>0.125684500002535</v>
      </c>
      <c r="P9106">
        <v>95.956564599997407</v>
      </c>
    </row>
    <row r="9107" spans="1:16" x14ac:dyDescent="0.3">
      <c r="A9107">
        <v>26</v>
      </c>
      <c r="B9107">
        <v>1</v>
      </c>
      <c r="C9107">
        <v>1</v>
      </c>
      <c r="D9107">
        <v>5</v>
      </c>
      <c r="E9107" t="s">
        <v>1408</v>
      </c>
      <c r="F9107">
        <v>1</v>
      </c>
      <c r="G9107">
        <v>2</v>
      </c>
      <c r="H9107">
        <v>1.9956625000049799</v>
      </c>
      <c r="I9107">
        <v>20.000424899997601</v>
      </c>
      <c r="J9107" t="s">
        <v>16</v>
      </c>
      <c r="K9107">
        <v>1</v>
      </c>
      <c r="L9107">
        <v>0.51426019999780703</v>
      </c>
      <c r="M9107">
        <v>96.975954899993695</v>
      </c>
      <c r="N9107">
        <v>3</v>
      </c>
      <c r="O9107">
        <v>0.194831900000281</v>
      </c>
      <c r="P9107">
        <v>97.297067100000305</v>
      </c>
    </row>
    <row r="9108" spans="1:16" x14ac:dyDescent="0.3">
      <c r="A9108">
        <v>26</v>
      </c>
      <c r="B9108">
        <v>1</v>
      </c>
      <c r="C9108">
        <v>1</v>
      </c>
      <c r="D9108">
        <v>5</v>
      </c>
      <c r="E9108" t="s">
        <v>962</v>
      </c>
      <c r="F9108">
        <v>0</v>
      </c>
      <c r="G9108">
        <v>2</v>
      </c>
      <c r="J9108" t="s">
        <v>14</v>
      </c>
      <c r="K9108">
        <v>1</v>
      </c>
      <c r="L9108">
        <v>0.75847230000363197</v>
      </c>
      <c r="M9108">
        <v>98.560852799993896</v>
      </c>
      <c r="N9108">
        <v>1</v>
      </c>
      <c r="O9108">
        <v>0.17181839999830101</v>
      </c>
      <c r="P9108">
        <v>98.858056199998799</v>
      </c>
    </row>
    <row r="9109" spans="1:16" x14ac:dyDescent="0.3">
      <c r="A9109">
        <v>26</v>
      </c>
      <c r="B9109">
        <v>1</v>
      </c>
      <c r="C9109">
        <v>1</v>
      </c>
      <c r="D9109">
        <v>5</v>
      </c>
      <c r="E9109" t="s">
        <v>158</v>
      </c>
      <c r="F9109">
        <v>0</v>
      </c>
      <c r="G9109">
        <v>2</v>
      </c>
      <c r="J9109" t="s">
        <v>16</v>
      </c>
      <c r="K9109">
        <v>0</v>
      </c>
      <c r="L9109">
        <v>1.9685513000004</v>
      </c>
      <c r="M9109">
        <v>101.331459299996</v>
      </c>
      <c r="N9109">
        <v>3</v>
      </c>
      <c r="O9109">
        <v>8.5187600001518204E-2</v>
      </c>
      <c r="P9109">
        <v>101.52340009999899</v>
      </c>
    </row>
    <row r="9110" spans="1:16" x14ac:dyDescent="0.3">
      <c r="A9110">
        <v>26</v>
      </c>
      <c r="B9110">
        <v>1</v>
      </c>
      <c r="C9110">
        <v>1</v>
      </c>
      <c r="D9110">
        <v>5</v>
      </c>
      <c r="E9110" t="s">
        <v>271</v>
      </c>
      <c r="F9110">
        <v>0</v>
      </c>
      <c r="G9110">
        <v>2</v>
      </c>
      <c r="J9110" t="s">
        <v>16</v>
      </c>
      <c r="K9110">
        <v>0</v>
      </c>
      <c r="L9110">
        <v>0.88517929999943601</v>
      </c>
      <c r="M9110">
        <v>102.913611199998</v>
      </c>
      <c r="N9110">
        <v>3</v>
      </c>
      <c r="O9110">
        <v>0.14123729999846499</v>
      </c>
      <c r="P9110">
        <v>103.17150339999399</v>
      </c>
    </row>
    <row r="9111" spans="1:16" x14ac:dyDescent="0.3">
      <c r="A9111">
        <v>26</v>
      </c>
      <c r="B9111">
        <v>1</v>
      </c>
      <c r="C9111">
        <v>1</v>
      </c>
      <c r="D9111">
        <v>5</v>
      </c>
      <c r="E9111" t="s">
        <v>1159</v>
      </c>
      <c r="F9111">
        <v>0</v>
      </c>
      <c r="G9111">
        <v>2</v>
      </c>
      <c r="J9111" t="s">
        <v>16</v>
      </c>
      <c r="K9111">
        <v>0</v>
      </c>
      <c r="L9111">
        <v>2.83069490000344</v>
      </c>
      <c r="M9111">
        <v>106.5072306</v>
      </c>
      <c r="N9111">
        <v>3</v>
      </c>
      <c r="O9111">
        <v>0.105539399999543</v>
      </c>
      <c r="P9111">
        <v>106.679854899994</v>
      </c>
    </row>
    <row r="9112" spans="1:16" x14ac:dyDescent="0.3">
      <c r="A9112">
        <v>26</v>
      </c>
      <c r="B9112">
        <v>1</v>
      </c>
      <c r="C9112">
        <v>1</v>
      </c>
      <c r="D9112">
        <v>5</v>
      </c>
      <c r="E9112" t="s">
        <v>1503</v>
      </c>
      <c r="F9112">
        <v>0</v>
      </c>
      <c r="G9112">
        <v>2</v>
      </c>
      <c r="J9112" t="s">
        <v>16</v>
      </c>
      <c r="K9112">
        <v>0</v>
      </c>
      <c r="L9112">
        <v>0.91408390000287898</v>
      </c>
      <c r="M9112">
        <v>108.09928249999901</v>
      </c>
      <c r="N9112">
        <v>3</v>
      </c>
      <c r="O9112">
        <v>7.3703699999896302E-2</v>
      </c>
      <c r="P9112">
        <v>108.271893199999</v>
      </c>
    </row>
    <row r="9113" spans="1:16" x14ac:dyDescent="0.3">
      <c r="A9113">
        <v>26</v>
      </c>
      <c r="B9113">
        <v>1</v>
      </c>
      <c r="C9113">
        <v>1</v>
      </c>
      <c r="D9113">
        <v>5</v>
      </c>
      <c r="E9113" t="s">
        <v>395</v>
      </c>
      <c r="F9113">
        <v>0</v>
      </c>
      <c r="G9113">
        <v>2</v>
      </c>
      <c r="J9113" t="s">
        <v>16</v>
      </c>
      <c r="K9113">
        <v>0</v>
      </c>
      <c r="L9113">
        <v>0.86216240000067101</v>
      </c>
      <c r="M9113">
        <v>109.640067399996</v>
      </c>
      <c r="N9113">
        <v>3</v>
      </c>
      <c r="O9113">
        <v>0.79298879999987604</v>
      </c>
      <c r="P9113">
        <v>110.711271999993</v>
      </c>
    </row>
    <row r="9114" spans="1:16" x14ac:dyDescent="0.3">
      <c r="A9114">
        <v>26</v>
      </c>
      <c r="B9114">
        <v>1</v>
      </c>
      <c r="C9114">
        <v>1</v>
      </c>
      <c r="D9114">
        <v>5</v>
      </c>
      <c r="E9114" t="s">
        <v>1131</v>
      </c>
      <c r="F9114">
        <v>0</v>
      </c>
      <c r="G9114">
        <v>2</v>
      </c>
      <c r="J9114" t="s">
        <v>14</v>
      </c>
      <c r="K9114">
        <v>1</v>
      </c>
      <c r="L9114">
        <v>0.745551300002262</v>
      </c>
      <c r="M9114">
        <v>111.961900499999</v>
      </c>
      <c r="N9114">
        <v>1</v>
      </c>
      <c r="O9114">
        <v>0.19654509999963901</v>
      </c>
      <c r="P9114">
        <v>112.234609199993</v>
      </c>
    </row>
    <row r="9115" spans="1:16" x14ac:dyDescent="0.3">
      <c r="A9115">
        <v>26</v>
      </c>
      <c r="B9115">
        <v>1</v>
      </c>
      <c r="C9115">
        <v>1</v>
      </c>
      <c r="D9115">
        <v>5</v>
      </c>
      <c r="E9115" t="s">
        <v>1062</v>
      </c>
      <c r="F9115">
        <v>0</v>
      </c>
      <c r="G9115">
        <v>2</v>
      </c>
      <c r="J9115" t="s">
        <v>16</v>
      </c>
      <c r="K9115">
        <v>0</v>
      </c>
      <c r="L9115">
        <v>1.29198400000314</v>
      </c>
      <c r="M9115">
        <v>114.032572299999</v>
      </c>
      <c r="N9115">
        <v>3</v>
      </c>
      <c r="O9115">
        <v>0.26165760000003502</v>
      </c>
      <c r="P9115">
        <v>114.412105699994</v>
      </c>
    </row>
    <row r="9116" spans="1:16" x14ac:dyDescent="0.3">
      <c r="A9116">
        <v>26</v>
      </c>
      <c r="B9116">
        <v>1</v>
      </c>
      <c r="C9116">
        <v>1</v>
      </c>
      <c r="D9116">
        <v>5</v>
      </c>
      <c r="E9116" t="s">
        <v>683</v>
      </c>
      <c r="F9116">
        <v>0</v>
      </c>
      <c r="G9116">
        <v>2</v>
      </c>
      <c r="J9116" t="s">
        <v>14</v>
      </c>
      <c r="K9116">
        <v>1</v>
      </c>
      <c r="L9116">
        <v>1.14948159999767</v>
      </c>
      <c r="M9116">
        <v>116.06659929999999</v>
      </c>
      <c r="N9116">
        <v>1</v>
      </c>
      <c r="O9116">
        <v>0.26576039999781598</v>
      </c>
      <c r="P9116">
        <v>116.38428020000001</v>
      </c>
    </row>
    <row r="9117" spans="1:16" x14ac:dyDescent="0.3">
      <c r="A9117">
        <v>26</v>
      </c>
      <c r="B9117">
        <v>1</v>
      </c>
      <c r="C9117">
        <v>1</v>
      </c>
      <c r="D9117">
        <v>5</v>
      </c>
      <c r="E9117" t="s">
        <v>1315</v>
      </c>
      <c r="F9117">
        <v>1</v>
      </c>
      <c r="G9117">
        <v>2</v>
      </c>
      <c r="H9117">
        <v>1.99550920000183</v>
      </c>
      <c r="I9117">
        <v>132.50237570000201</v>
      </c>
      <c r="J9117" t="s">
        <v>16</v>
      </c>
      <c r="K9117">
        <v>1</v>
      </c>
      <c r="L9117">
        <v>1.07101880000118</v>
      </c>
      <c r="M9117">
        <v>117.96233379999499</v>
      </c>
      <c r="N9117">
        <v>3</v>
      </c>
      <c r="O9117">
        <v>0.139296499997727</v>
      </c>
      <c r="P9117">
        <v>118.20150599999801</v>
      </c>
    </row>
    <row r="9118" spans="1:16" x14ac:dyDescent="0.3">
      <c r="A9118">
        <v>26</v>
      </c>
      <c r="B9118">
        <v>1</v>
      </c>
      <c r="C9118">
        <v>1</v>
      </c>
      <c r="D9118">
        <v>5</v>
      </c>
      <c r="E9118" t="s">
        <v>1187</v>
      </c>
      <c r="F9118">
        <v>1</v>
      </c>
      <c r="G9118">
        <v>2</v>
      </c>
      <c r="H9118">
        <v>1.9953431000030799</v>
      </c>
      <c r="I9118">
        <v>52.500946400003201</v>
      </c>
      <c r="J9118" t="s">
        <v>16</v>
      </c>
      <c r="K9118">
        <v>1</v>
      </c>
      <c r="L9118">
        <v>0.58357489999616496</v>
      </c>
      <c r="M9118">
        <v>119.29126119999999</v>
      </c>
      <c r="N9118">
        <v>3</v>
      </c>
      <c r="O9118">
        <v>0.17044259999965999</v>
      </c>
      <c r="P9118">
        <v>119.5446094</v>
      </c>
    </row>
    <row r="9119" spans="1:16" x14ac:dyDescent="0.3">
      <c r="A9119">
        <v>26</v>
      </c>
      <c r="B9119">
        <v>1</v>
      </c>
      <c r="C9119">
        <v>1</v>
      </c>
      <c r="D9119">
        <v>5</v>
      </c>
      <c r="E9119" t="s">
        <v>1028</v>
      </c>
      <c r="F9119">
        <v>1</v>
      </c>
      <c r="G9119">
        <v>2</v>
      </c>
      <c r="H9119">
        <v>1.9955738999997299</v>
      </c>
      <c r="I9119">
        <v>145.002610800002</v>
      </c>
      <c r="J9119" t="s">
        <v>14</v>
      </c>
      <c r="K9119">
        <v>0</v>
      </c>
      <c r="L9119">
        <v>0.98258710000663996</v>
      </c>
      <c r="M9119">
        <v>121.0336293</v>
      </c>
      <c r="N9119">
        <v>1</v>
      </c>
      <c r="O9119">
        <v>0.114051500000642</v>
      </c>
      <c r="P9119">
        <v>121.272355399997</v>
      </c>
    </row>
    <row r="9120" spans="1:16" x14ac:dyDescent="0.3">
      <c r="A9120">
        <v>26</v>
      </c>
      <c r="B9120">
        <v>1</v>
      </c>
      <c r="C9120">
        <v>1</v>
      </c>
      <c r="D9120">
        <v>5</v>
      </c>
      <c r="E9120" t="s">
        <v>1556</v>
      </c>
      <c r="F9120">
        <v>1</v>
      </c>
      <c r="G9120">
        <v>2</v>
      </c>
      <c r="H9120">
        <v>1.995537099996</v>
      </c>
      <c r="I9120">
        <v>7.5001441999993403</v>
      </c>
      <c r="J9120" t="s">
        <v>16</v>
      </c>
      <c r="K9120">
        <v>1</v>
      </c>
      <c r="L9120">
        <v>0.99133730000176001</v>
      </c>
      <c r="M9120">
        <v>122.770607599996</v>
      </c>
      <c r="N9120">
        <v>3</v>
      </c>
      <c r="O9120">
        <v>0.13030730000173199</v>
      </c>
      <c r="P9120">
        <v>122.98456520000001</v>
      </c>
    </row>
    <row r="9121" spans="1:16" x14ac:dyDescent="0.3">
      <c r="A9121">
        <v>26</v>
      </c>
      <c r="B9121">
        <v>1</v>
      </c>
      <c r="C9121">
        <v>1</v>
      </c>
      <c r="D9121">
        <v>5</v>
      </c>
      <c r="E9121" t="s">
        <v>211</v>
      </c>
      <c r="F9121">
        <v>0</v>
      </c>
      <c r="G9121">
        <v>2</v>
      </c>
      <c r="J9121" t="s">
        <v>16</v>
      </c>
      <c r="K9121">
        <v>0</v>
      </c>
      <c r="L9121">
        <v>1.19452430000092</v>
      </c>
      <c r="M9121">
        <v>124.68593999999599</v>
      </c>
      <c r="N9121">
        <v>3</v>
      </c>
      <c r="O9121">
        <v>7.5624799996148795E-2</v>
      </c>
      <c r="P9121">
        <v>124.825682699993</v>
      </c>
    </row>
    <row r="9122" spans="1:16" x14ac:dyDescent="0.3">
      <c r="A9122">
        <v>26</v>
      </c>
      <c r="B9122">
        <v>2</v>
      </c>
      <c r="C9122">
        <v>0</v>
      </c>
      <c r="D9122">
        <v>3</v>
      </c>
      <c r="E9122" t="s">
        <v>212</v>
      </c>
      <c r="F9122">
        <v>1</v>
      </c>
      <c r="G9122">
        <v>1</v>
      </c>
      <c r="H9122">
        <v>1.99545789999684</v>
      </c>
      <c r="I9122">
        <v>12.500289399999</v>
      </c>
      <c r="J9122" t="s">
        <v>14</v>
      </c>
      <c r="K9122">
        <v>0</v>
      </c>
      <c r="L9122">
        <v>4.0233637999990597</v>
      </c>
      <c r="M9122">
        <v>4.0234049999999097</v>
      </c>
      <c r="N9122">
        <v>1</v>
      </c>
      <c r="O9122">
        <v>1.32521819999965</v>
      </c>
      <c r="P9122">
        <v>5.4171075000049296</v>
      </c>
    </row>
    <row r="9123" spans="1:16" x14ac:dyDescent="0.3">
      <c r="A9123">
        <v>26</v>
      </c>
      <c r="B9123">
        <v>2</v>
      </c>
      <c r="C9123">
        <v>0</v>
      </c>
      <c r="D9123">
        <v>3</v>
      </c>
      <c r="E9123" t="s">
        <v>1810</v>
      </c>
      <c r="F9123">
        <v>0</v>
      </c>
      <c r="G9123">
        <v>1</v>
      </c>
      <c r="J9123" t="s">
        <v>14</v>
      </c>
      <c r="K9123">
        <v>1</v>
      </c>
      <c r="L9123">
        <v>1.10865629999898</v>
      </c>
      <c r="M9123">
        <v>7.0309390000038601</v>
      </c>
      <c r="N9123">
        <v>3</v>
      </c>
      <c r="O9123">
        <v>0.32274899999902101</v>
      </c>
      <c r="P9123">
        <v>7.41521370000555</v>
      </c>
    </row>
    <row r="9124" spans="1:16" x14ac:dyDescent="0.3">
      <c r="A9124">
        <v>26</v>
      </c>
      <c r="B9124">
        <v>2</v>
      </c>
      <c r="C9124">
        <v>0</v>
      </c>
      <c r="D9124">
        <v>3</v>
      </c>
      <c r="E9124" t="s">
        <v>417</v>
      </c>
      <c r="F9124">
        <v>0</v>
      </c>
      <c r="G9124">
        <v>1</v>
      </c>
      <c r="J9124" t="s">
        <v>14</v>
      </c>
      <c r="K9124">
        <v>1</v>
      </c>
      <c r="L9124">
        <v>0.91694350000034297</v>
      </c>
      <c r="M9124">
        <v>8.8378687000003993</v>
      </c>
      <c r="N9124">
        <v>3</v>
      </c>
      <c r="O9124">
        <v>0.17103660000429999</v>
      </c>
      <c r="P9124">
        <v>9.0708815000034502</v>
      </c>
    </row>
    <row r="9125" spans="1:16" x14ac:dyDescent="0.3">
      <c r="A9125">
        <v>26</v>
      </c>
      <c r="B9125">
        <v>2</v>
      </c>
      <c r="C9125">
        <v>0</v>
      </c>
      <c r="D9125">
        <v>3</v>
      </c>
      <c r="E9125" t="s">
        <v>190</v>
      </c>
      <c r="F9125">
        <v>0</v>
      </c>
      <c r="G9125">
        <v>1</v>
      </c>
      <c r="J9125" t="s">
        <v>14</v>
      </c>
      <c r="K9125">
        <v>1</v>
      </c>
      <c r="L9125">
        <v>1.0549567999987599</v>
      </c>
      <c r="M9125">
        <v>10.6312099999996</v>
      </c>
      <c r="N9125">
        <v>3</v>
      </c>
      <c r="O9125">
        <v>9.2961299997114097E-2</v>
      </c>
      <c r="P9125">
        <v>10.824606400005001</v>
      </c>
    </row>
    <row r="9126" spans="1:16" x14ac:dyDescent="0.3">
      <c r="A9126">
        <v>26</v>
      </c>
      <c r="B9126">
        <v>2</v>
      </c>
      <c r="C9126">
        <v>0</v>
      </c>
      <c r="D9126">
        <v>3</v>
      </c>
      <c r="E9126" t="s">
        <v>255</v>
      </c>
      <c r="F9126">
        <v>1</v>
      </c>
      <c r="G9126">
        <v>1</v>
      </c>
      <c r="H9126">
        <v>1.99552969999786</v>
      </c>
      <c r="I9126">
        <v>37.500728099999797</v>
      </c>
      <c r="J9126" t="s">
        <v>16</v>
      </c>
      <c r="K9126">
        <v>1</v>
      </c>
      <c r="L9126">
        <v>1.2709687999959001</v>
      </c>
      <c r="M9126">
        <v>12.6004873999991</v>
      </c>
      <c r="N9126">
        <v>3</v>
      </c>
      <c r="O9126">
        <v>0.24329329999454799</v>
      </c>
      <c r="P9126">
        <v>12.894834800004899</v>
      </c>
    </row>
    <row r="9127" spans="1:16" x14ac:dyDescent="0.3">
      <c r="A9127">
        <v>26</v>
      </c>
      <c r="B9127">
        <v>2</v>
      </c>
      <c r="C9127">
        <v>0</v>
      </c>
      <c r="D9127">
        <v>3</v>
      </c>
      <c r="E9127" t="s">
        <v>905</v>
      </c>
      <c r="F9127">
        <v>1</v>
      </c>
      <c r="G9127">
        <v>1</v>
      </c>
      <c r="H9127">
        <v>1.9956760999994001</v>
      </c>
      <c r="I9127">
        <v>57.501084399998902</v>
      </c>
      <c r="J9127" t="s">
        <v>14</v>
      </c>
      <c r="K9127">
        <v>0</v>
      </c>
      <c r="L9127">
        <v>4.1247671000019199</v>
      </c>
      <c r="M9127">
        <v>17.525582100002801</v>
      </c>
      <c r="N9127">
        <v>1</v>
      </c>
      <c r="O9127">
        <v>8.2101699998020194E-2</v>
      </c>
      <c r="P9127">
        <v>17.6777713000047</v>
      </c>
    </row>
    <row r="9128" spans="1:16" x14ac:dyDescent="0.3">
      <c r="A9128">
        <v>26</v>
      </c>
      <c r="B9128">
        <v>2</v>
      </c>
      <c r="C9128">
        <v>0</v>
      </c>
      <c r="D9128">
        <v>3</v>
      </c>
      <c r="E9128" t="s">
        <v>1498</v>
      </c>
      <c r="F9128">
        <v>0</v>
      </c>
      <c r="G9128">
        <v>1</v>
      </c>
      <c r="J9128" t="s">
        <v>14</v>
      </c>
      <c r="K9128">
        <v>1</v>
      </c>
      <c r="L9128">
        <v>1.1272288000036501</v>
      </c>
      <c r="M9128">
        <v>19.311656400001102</v>
      </c>
      <c r="N9128">
        <v>1</v>
      </c>
      <c r="O9128">
        <v>0.19538030000694601</v>
      </c>
      <c r="P9128">
        <v>19.574988300002602</v>
      </c>
    </row>
    <row r="9129" spans="1:16" x14ac:dyDescent="0.3">
      <c r="A9129">
        <v>26</v>
      </c>
      <c r="B9129">
        <v>2</v>
      </c>
      <c r="C9129">
        <v>0</v>
      </c>
      <c r="D9129">
        <v>3</v>
      </c>
      <c r="E9129" t="s">
        <v>1676</v>
      </c>
      <c r="F9129">
        <v>1</v>
      </c>
      <c r="G9129">
        <v>1</v>
      </c>
      <c r="H9129">
        <v>1.99526329999935</v>
      </c>
      <c r="I9129">
        <v>127.50218899999901</v>
      </c>
      <c r="J9129" t="s">
        <v>16</v>
      </c>
      <c r="K9129">
        <v>1</v>
      </c>
      <c r="L9129">
        <v>1.46280029999616</v>
      </c>
      <c r="M9129">
        <v>21.543785599999001</v>
      </c>
      <c r="N9129">
        <v>3</v>
      </c>
      <c r="O9129">
        <v>0.12232380000205</v>
      </c>
      <c r="P9129">
        <v>21.734072500003101</v>
      </c>
    </row>
    <row r="9130" spans="1:16" x14ac:dyDescent="0.3">
      <c r="A9130">
        <v>26</v>
      </c>
      <c r="B9130">
        <v>2</v>
      </c>
      <c r="C9130">
        <v>0</v>
      </c>
      <c r="D9130">
        <v>3</v>
      </c>
      <c r="E9130" t="s">
        <v>857</v>
      </c>
      <c r="F9130">
        <v>0</v>
      </c>
      <c r="G9130">
        <v>1</v>
      </c>
      <c r="J9130" t="s">
        <v>14</v>
      </c>
      <c r="K9130">
        <v>1</v>
      </c>
      <c r="L9130">
        <v>0.88182859999506003</v>
      </c>
      <c r="M9130">
        <v>23.1212722000055</v>
      </c>
      <c r="N9130">
        <v>3</v>
      </c>
      <c r="O9130">
        <v>0.13331099999777499</v>
      </c>
      <c r="P9130">
        <v>23.320887800000499</v>
      </c>
    </row>
    <row r="9131" spans="1:16" x14ac:dyDescent="0.3">
      <c r="A9131">
        <v>26</v>
      </c>
      <c r="B9131">
        <v>2</v>
      </c>
      <c r="C9131">
        <v>0</v>
      </c>
      <c r="D9131">
        <v>3</v>
      </c>
      <c r="E9131" t="s">
        <v>1798</v>
      </c>
      <c r="F9131">
        <v>1</v>
      </c>
      <c r="G9131">
        <v>1</v>
      </c>
      <c r="H9131">
        <v>1.9957426999972101</v>
      </c>
      <c r="I9131">
        <v>120.002097500001</v>
      </c>
      <c r="J9131" t="s">
        <v>16</v>
      </c>
      <c r="K9131">
        <v>1</v>
      </c>
      <c r="L9131">
        <v>0.88653499999782104</v>
      </c>
      <c r="M9131">
        <v>24.712642700003901</v>
      </c>
      <c r="N9131">
        <v>3</v>
      </c>
      <c r="O9131">
        <v>0.31829779999679902</v>
      </c>
      <c r="P9131">
        <v>25.1221950000036</v>
      </c>
    </row>
    <row r="9132" spans="1:16" x14ac:dyDescent="0.3">
      <c r="A9132">
        <v>26</v>
      </c>
      <c r="B9132">
        <v>2</v>
      </c>
      <c r="C9132">
        <v>0</v>
      </c>
      <c r="D9132">
        <v>3</v>
      </c>
      <c r="E9132" t="s">
        <v>189</v>
      </c>
      <c r="F9132">
        <v>0</v>
      </c>
      <c r="G9132">
        <v>1</v>
      </c>
      <c r="J9132" t="s">
        <v>14</v>
      </c>
      <c r="K9132">
        <v>1</v>
      </c>
      <c r="L9132">
        <v>1.1223632999972299</v>
      </c>
      <c r="M9132">
        <v>26.749680300003099</v>
      </c>
      <c r="N9132">
        <v>1</v>
      </c>
      <c r="O9132">
        <v>0.60131669999827897</v>
      </c>
      <c r="P9132">
        <v>27.421081100001199</v>
      </c>
    </row>
    <row r="9133" spans="1:16" x14ac:dyDescent="0.3">
      <c r="A9133">
        <v>26</v>
      </c>
      <c r="B9133">
        <v>2</v>
      </c>
      <c r="C9133">
        <v>0</v>
      </c>
      <c r="D9133">
        <v>3</v>
      </c>
      <c r="E9133" t="s">
        <v>1660</v>
      </c>
      <c r="F9133">
        <v>0</v>
      </c>
      <c r="G9133">
        <v>1</v>
      </c>
      <c r="J9133" t="s">
        <v>14</v>
      </c>
      <c r="K9133">
        <v>1</v>
      </c>
      <c r="L9133">
        <v>0.88814879999699803</v>
      </c>
      <c r="M9133">
        <v>28.814563100000701</v>
      </c>
      <c r="N9133">
        <v>3</v>
      </c>
      <c r="O9133">
        <v>0.27420290000009101</v>
      </c>
      <c r="P9133">
        <v>29.157994799999901</v>
      </c>
    </row>
    <row r="9134" spans="1:16" x14ac:dyDescent="0.3">
      <c r="A9134">
        <v>26</v>
      </c>
      <c r="B9134">
        <v>2</v>
      </c>
      <c r="C9134">
        <v>0</v>
      </c>
      <c r="D9134">
        <v>3</v>
      </c>
      <c r="E9134" t="s">
        <v>424</v>
      </c>
      <c r="F9134">
        <v>1</v>
      </c>
      <c r="G9134">
        <v>1</v>
      </c>
      <c r="H9134">
        <v>1.99565279999661</v>
      </c>
      <c r="I9134">
        <v>105.001855499999</v>
      </c>
      <c r="J9134" t="s">
        <v>16</v>
      </c>
      <c r="K9134">
        <v>1</v>
      </c>
      <c r="L9134">
        <v>0.92470680000406003</v>
      </c>
      <c r="M9134">
        <v>30.589877400001601</v>
      </c>
      <c r="N9134">
        <v>3</v>
      </c>
      <c r="O9134">
        <v>0.16436710000561999</v>
      </c>
      <c r="P9134">
        <v>30.808054500004801</v>
      </c>
    </row>
    <row r="9135" spans="1:16" x14ac:dyDescent="0.3">
      <c r="A9135">
        <v>26</v>
      </c>
      <c r="B9135">
        <v>2</v>
      </c>
      <c r="C9135">
        <v>0</v>
      </c>
      <c r="D9135">
        <v>3</v>
      </c>
      <c r="E9135" t="s">
        <v>1345</v>
      </c>
      <c r="F9135">
        <v>1</v>
      </c>
      <c r="G9135">
        <v>1</v>
      </c>
      <c r="H9135">
        <v>1.9955609000026</v>
      </c>
      <c r="I9135">
        <v>42.500819200002297</v>
      </c>
      <c r="J9135" t="s">
        <v>16</v>
      </c>
      <c r="K9135">
        <v>1</v>
      </c>
      <c r="L9135">
        <v>0.76452060000156097</v>
      </c>
      <c r="M9135">
        <v>32.077482400003603</v>
      </c>
      <c r="N9135">
        <v>3</v>
      </c>
      <c r="O9135">
        <v>0.219877199997427</v>
      </c>
      <c r="P9135">
        <v>32.351544299999702</v>
      </c>
    </row>
    <row r="9136" spans="1:16" x14ac:dyDescent="0.3">
      <c r="A9136">
        <v>26</v>
      </c>
      <c r="B9136">
        <v>2</v>
      </c>
      <c r="C9136">
        <v>0</v>
      </c>
      <c r="D9136">
        <v>3</v>
      </c>
      <c r="E9136" t="s">
        <v>268</v>
      </c>
      <c r="F9136">
        <v>0</v>
      </c>
      <c r="G9136">
        <v>1</v>
      </c>
      <c r="J9136" t="s">
        <v>16</v>
      </c>
      <c r="K9136">
        <v>0</v>
      </c>
      <c r="L9136">
        <v>0.71966519999841705</v>
      </c>
      <c r="M9136">
        <v>33.576122000005903</v>
      </c>
      <c r="N9136">
        <v>3</v>
      </c>
      <c r="O9136">
        <v>0.123991799999203</v>
      </c>
      <c r="P9136">
        <v>33.791559299999797</v>
      </c>
    </row>
    <row r="9137" spans="1:16" x14ac:dyDescent="0.3">
      <c r="A9137">
        <v>26</v>
      </c>
      <c r="B9137">
        <v>2</v>
      </c>
      <c r="C9137">
        <v>0</v>
      </c>
      <c r="D9137">
        <v>3</v>
      </c>
      <c r="E9137" t="s">
        <v>1521</v>
      </c>
      <c r="F9137">
        <v>1</v>
      </c>
      <c r="G9137">
        <v>1</v>
      </c>
      <c r="H9137">
        <v>1.99552399999811</v>
      </c>
      <c r="I9137">
        <v>97.501737099999502</v>
      </c>
      <c r="J9137" t="s">
        <v>16</v>
      </c>
      <c r="K9137">
        <v>1</v>
      </c>
      <c r="L9137">
        <v>0.59994359999836899</v>
      </c>
      <c r="M9137">
        <v>34.896460100004298</v>
      </c>
      <c r="N9137">
        <v>3</v>
      </c>
      <c r="O9137">
        <v>0.13213720000203499</v>
      </c>
      <c r="P9137">
        <v>35.135705000000598</v>
      </c>
    </row>
    <row r="9138" spans="1:16" x14ac:dyDescent="0.3">
      <c r="A9138">
        <v>26</v>
      </c>
      <c r="B9138">
        <v>2</v>
      </c>
      <c r="C9138">
        <v>0</v>
      </c>
      <c r="D9138">
        <v>3</v>
      </c>
      <c r="E9138" t="s">
        <v>953</v>
      </c>
      <c r="F9138">
        <v>0</v>
      </c>
      <c r="G9138">
        <v>1</v>
      </c>
      <c r="J9138" t="s">
        <v>16</v>
      </c>
      <c r="K9138">
        <v>0</v>
      </c>
      <c r="L9138">
        <v>0.57355169999937095</v>
      </c>
      <c r="M9138">
        <v>36.2141683000009</v>
      </c>
      <c r="N9138">
        <v>3</v>
      </c>
      <c r="O9138">
        <v>0.17040190000261601</v>
      </c>
      <c r="P9138">
        <v>36.478063599999601</v>
      </c>
    </row>
    <row r="9139" spans="1:16" x14ac:dyDescent="0.3">
      <c r="A9139">
        <v>26</v>
      </c>
      <c r="B9139">
        <v>2</v>
      </c>
      <c r="C9139">
        <v>0</v>
      </c>
      <c r="D9139">
        <v>3</v>
      </c>
      <c r="E9139" t="s">
        <v>1819</v>
      </c>
      <c r="F9139">
        <v>0</v>
      </c>
      <c r="G9139">
        <v>1</v>
      </c>
      <c r="J9139" t="s">
        <v>14</v>
      </c>
      <c r="K9139">
        <v>1</v>
      </c>
      <c r="L9139">
        <v>0.63612029999785602</v>
      </c>
      <c r="M9139">
        <v>37.620870500002603</v>
      </c>
      <c r="N9139">
        <v>3</v>
      </c>
      <c r="O9139">
        <v>0.29062319999502501</v>
      </c>
      <c r="P9139">
        <v>38.006062600005002</v>
      </c>
    </row>
    <row r="9140" spans="1:16" x14ac:dyDescent="0.3">
      <c r="A9140">
        <v>26</v>
      </c>
      <c r="B9140">
        <v>2</v>
      </c>
      <c r="C9140">
        <v>0</v>
      </c>
      <c r="D9140">
        <v>3</v>
      </c>
      <c r="E9140" t="s">
        <v>1150</v>
      </c>
      <c r="F9140">
        <v>0</v>
      </c>
      <c r="G9140">
        <v>1</v>
      </c>
      <c r="J9140" t="s">
        <v>14</v>
      </c>
      <c r="K9140">
        <v>1</v>
      </c>
      <c r="L9140">
        <v>0.70163040000625199</v>
      </c>
      <c r="M9140">
        <v>39.213455500001103</v>
      </c>
      <c r="N9140">
        <v>3</v>
      </c>
      <c r="O9140">
        <v>0.13443489999917799</v>
      </c>
      <c r="P9140">
        <v>39.457868000005</v>
      </c>
    </row>
    <row r="9141" spans="1:16" x14ac:dyDescent="0.3">
      <c r="A9141">
        <v>26</v>
      </c>
      <c r="B9141">
        <v>2</v>
      </c>
      <c r="C9141">
        <v>0</v>
      </c>
      <c r="D9141">
        <v>3</v>
      </c>
      <c r="E9141" t="s">
        <v>550</v>
      </c>
      <c r="F9141">
        <v>1</v>
      </c>
      <c r="G9141">
        <v>1</v>
      </c>
      <c r="H9141">
        <v>1.9955665000015901</v>
      </c>
      <c r="I9141">
        <v>132.502243499999</v>
      </c>
      <c r="J9141" t="s">
        <v>16</v>
      </c>
      <c r="K9141">
        <v>1</v>
      </c>
      <c r="L9141">
        <v>0.76192679999803703</v>
      </c>
      <c r="M9141">
        <v>40.724890800003799</v>
      </c>
      <c r="N9141">
        <v>3</v>
      </c>
      <c r="O9141">
        <v>0.17008570000325601</v>
      </c>
      <c r="P9141">
        <v>40.9896283999988</v>
      </c>
    </row>
    <row r="9142" spans="1:16" x14ac:dyDescent="0.3">
      <c r="A9142">
        <v>26</v>
      </c>
      <c r="B9142">
        <v>2</v>
      </c>
      <c r="C9142">
        <v>0</v>
      </c>
      <c r="D9142">
        <v>3</v>
      </c>
      <c r="E9142" t="s">
        <v>1785</v>
      </c>
      <c r="F9142">
        <v>1</v>
      </c>
      <c r="G9142">
        <v>1</v>
      </c>
      <c r="H9142">
        <v>1.9954799999977699</v>
      </c>
      <c r="I9142">
        <v>40.000785500000397</v>
      </c>
      <c r="J9142" t="s">
        <v>16</v>
      </c>
      <c r="K9142">
        <v>1</v>
      </c>
      <c r="L9142">
        <v>0.550251699998626</v>
      </c>
      <c r="M9142">
        <v>42.046086900001697</v>
      </c>
      <c r="N9142">
        <v>3</v>
      </c>
      <c r="O9142">
        <v>0.155416900001001</v>
      </c>
      <c r="P9142">
        <v>42.318989700004799</v>
      </c>
    </row>
    <row r="9143" spans="1:16" x14ac:dyDescent="0.3">
      <c r="A9143">
        <v>26</v>
      </c>
      <c r="B9143">
        <v>2</v>
      </c>
      <c r="C9143">
        <v>0</v>
      </c>
      <c r="D9143">
        <v>3</v>
      </c>
      <c r="E9143" t="s">
        <v>1743</v>
      </c>
      <c r="F9143">
        <v>1</v>
      </c>
      <c r="G9143">
        <v>1</v>
      </c>
      <c r="H9143">
        <v>1.99560700000438</v>
      </c>
      <c r="I9143">
        <v>20.000420500000502</v>
      </c>
      <c r="J9143" t="s">
        <v>16</v>
      </c>
      <c r="K9143">
        <v>1</v>
      </c>
      <c r="L9143">
        <v>0.64721410000493096</v>
      </c>
      <c r="M9143">
        <v>43.4717541999999</v>
      </c>
      <c r="N9143">
        <v>3</v>
      </c>
      <c r="O9143">
        <v>0.194386299997859</v>
      </c>
      <c r="P9143">
        <v>43.774064299999701</v>
      </c>
    </row>
    <row r="9144" spans="1:16" x14ac:dyDescent="0.3">
      <c r="A9144">
        <v>26</v>
      </c>
      <c r="B9144">
        <v>2</v>
      </c>
      <c r="C9144">
        <v>0</v>
      </c>
      <c r="D9144">
        <v>3</v>
      </c>
      <c r="E9144" t="s">
        <v>452</v>
      </c>
      <c r="F9144">
        <v>1</v>
      </c>
      <c r="G9144">
        <v>1</v>
      </c>
      <c r="H9144">
        <v>1.9955365000059799</v>
      </c>
      <c r="I9144">
        <v>150.002576799998</v>
      </c>
      <c r="J9144" t="s">
        <v>16</v>
      </c>
      <c r="K9144">
        <v>1</v>
      </c>
      <c r="L9144">
        <v>0.62846110000100497</v>
      </c>
      <c r="M9144">
        <v>44.909734300003002</v>
      </c>
      <c r="N9144">
        <v>3</v>
      </c>
      <c r="O9144">
        <v>0.155451799997536</v>
      </c>
      <c r="P9144">
        <v>45.198934400003097</v>
      </c>
    </row>
    <row r="9145" spans="1:16" x14ac:dyDescent="0.3">
      <c r="A9145">
        <v>26</v>
      </c>
      <c r="B9145">
        <v>2</v>
      </c>
      <c r="C9145">
        <v>0</v>
      </c>
      <c r="D9145">
        <v>3</v>
      </c>
      <c r="E9145" t="s">
        <v>1587</v>
      </c>
      <c r="F9145">
        <v>0</v>
      </c>
      <c r="G9145">
        <v>1</v>
      </c>
      <c r="J9145" t="s">
        <v>14</v>
      </c>
      <c r="K9145">
        <v>1</v>
      </c>
      <c r="L9145">
        <v>3.51891590000014</v>
      </c>
      <c r="M9145">
        <v>49.223318299998901</v>
      </c>
      <c r="N9145">
        <v>2</v>
      </c>
      <c r="O9145">
        <v>0.14657950000400899</v>
      </c>
      <c r="P9145">
        <v>49.445923100000101</v>
      </c>
    </row>
    <row r="9146" spans="1:16" x14ac:dyDescent="0.3">
      <c r="A9146">
        <v>26</v>
      </c>
      <c r="B9146">
        <v>2</v>
      </c>
      <c r="C9146">
        <v>0</v>
      </c>
      <c r="D9146">
        <v>3</v>
      </c>
      <c r="E9146" t="s">
        <v>388</v>
      </c>
      <c r="F9146">
        <v>1</v>
      </c>
      <c r="G9146">
        <v>1</v>
      </c>
      <c r="H9146">
        <v>1.9955855000007401</v>
      </c>
      <c r="I9146">
        <v>135.00231529999999</v>
      </c>
      <c r="J9146" t="s">
        <v>16</v>
      </c>
      <c r="K9146">
        <v>1</v>
      </c>
      <c r="L9146">
        <v>0.64762950000295005</v>
      </c>
      <c r="M9146">
        <v>50.600461200003302</v>
      </c>
      <c r="N9146">
        <v>3</v>
      </c>
      <c r="O9146">
        <v>0.11544919999869301</v>
      </c>
      <c r="P9146">
        <v>50.830922400004098</v>
      </c>
    </row>
    <row r="9147" spans="1:16" x14ac:dyDescent="0.3">
      <c r="A9147">
        <v>26</v>
      </c>
      <c r="B9147">
        <v>2</v>
      </c>
      <c r="C9147">
        <v>0</v>
      </c>
      <c r="D9147">
        <v>3</v>
      </c>
      <c r="E9147" t="s">
        <v>1580</v>
      </c>
      <c r="F9147">
        <v>0</v>
      </c>
      <c r="G9147">
        <v>1</v>
      </c>
      <c r="J9147" t="s">
        <v>14</v>
      </c>
      <c r="K9147">
        <v>1</v>
      </c>
      <c r="L9147">
        <v>0.62962410000182001</v>
      </c>
      <c r="M9147">
        <v>51.966064700005496</v>
      </c>
      <c r="N9147">
        <v>2</v>
      </c>
      <c r="O9147">
        <v>0.212666100000206</v>
      </c>
      <c r="P9147">
        <v>52.296104500004702</v>
      </c>
    </row>
    <row r="9148" spans="1:16" x14ac:dyDescent="0.3">
      <c r="A9148">
        <v>26</v>
      </c>
      <c r="B9148">
        <v>2</v>
      </c>
      <c r="C9148">
        <v>0</v>
      </c>
      <c r="D9148">
        <v>3</v>
      </c>
      <c r="E9148" t="s">
        <v>1788</v>
      </c>
      <c r="F9148">
        <v>1</v>
      </c>
      <c r="G9148">
        <v>1</v>
      </c>
      <c r="H9148">
        <v>1.9955485999962499</v>
      </c>
      <c r="I9148">
        <v>112.50197579999799</v>
      </c>
      <c r="J9148" t="s">
        <v>16</v>
      </c>
      <c r="K9148">
        <v>1</v>
      </c>
      <c r="L9148">
        <v>0.55073730000003696</v>
      </c>
      <c r="M9148">
        <v>53.352493999998799</v>
      </c>
      <c r="N9148">
        <v>3</v>
      </c>
      <c r="O9148">
        <v>0.186017100000754</v>
      </c>
      <c r="P9148">
        <v>53.637490400003998</v>
      </c>
    </row>
    <row r="9149" spans="1:16" x14ac:dyDescent="0.3">
      <c r="A9149">
        <v>26</v>
      </c>
      <c r="B9149">
        <v>2</v>
      </c>
      <c r="C9149">
        <v>0</v>
      </c>
      <c r="D9149">
        <v>3</v>
      </c>
      <c r="E9149" t="s">
        <v>871</v>
      </c>
      <c r="F9149">
        <v>1</v>
      </c>
      <c r="G9149">
        <v>1</v>
      </c>
      <c r="H9149">
        <v>1.99586899999849</v>
      </c>
      <c r="I9149">
        <v>7.5002218000008698</v>
      </c>
      <c r="J9149" t="s">
        <v>16</v>
      </c>
      <c r="K9149">
        <v>1</v>
      </c>
      <c r="L9149">
        <v>0.573112399993988</v>
      </c>
      <c r="M9149">
        <v>54.716862799999902</v>
      </c>
      <c r="N9149">
        <v>3</v>
      </c>
      <c r="O9149">
        <v>0.17714519999572101</v>
      </c>
      <c r="P9149">
        <v>54.996669700005398</v>
      </c>
    </row>
    <row r="9150" spans="1:16" x14ac:dyDescent="0.3">
      <c r="A9150">
        <v>26</v>
      </c>
      <c r="B9150">
        <v>2</v>
      </c>
      <c r="C9150">
        <v>0</v>
      </c>
      <c r="D9150">
        <v>3</v>
      </c>
      <c r="E9150" t="s">
        <v>1295</v>
      </c>
      <c r="F9150">
        <v>0</v>
      </c>
      <c r="G9150">
        <v>1</v>
      </c>
      <c r="J9150" t="s">
        <v>14</v>
      </c>
      <c r="K9150">
        <v>1</v>
      </c>
      <c r="L9150">
        <v>0.60968770000181405</v>
      </c>
      <c r="M9150">
        <v>56.111909999999597</v>
      </c>
      <c r="N9150">
        <v>3</v>
      </c>
      <c r="O9150">
        <v>0.210826800001087</v>
      </c>
      <c r="P9150">
        <v>56.446469300004502</v>
      </c>
    </row>
    <row r="9151" spans="1:16" x14ac:dyDescent="0.3">
      <c r="A9151">
        <v>26</v>
      </c>
      <c r="B9151">
        <v>2</v>
      </c>
      <c r="C9151">
        <v>0</v>
      </c>
      <c r="D9151">
        <v>3</v>
      </c>
      <c r="E9151" t="s">
        <v>1857</v>
      </c>
      <c r="F9151">
        <v>1</v>
      </c>
      <c r="G9151">
        <v>1</v>
      </c>
      <c r="H9151">
        <v>1.9955217999959101</v>
      </c>
      <c r="I9151">
        <v>77.501366199998301</v>
      </c>
      <c r="J9151" t="s">
        <v>14</v>
      </c>
      <c r="K9151">
        <v>0</v>
      </c>
      <c r="L9151">
        <v>2.1667115000018402</v>
      </c>
      <c r="M9151">
        <v>59.1189754000006</v>
      </c>
      <c r="N9151">
        <v>1</v>
      </c>
      <c r="O9151">
        <v>0.33113900000171298</v>
      </c>
      <c r="P9151">
        <v>59.590830900000597</v>
      </c>
    </row>
    <row r="9152" spans="1:16" x14ac:dyDescent="0.3">
      <c r="A9152">
        <v>26</v>
      </c>
      <c r="B9152">
        <v>2</v>
      </c>
      <c r="C9152">
        <v>0</v>
      </c>
      <c r="D9152">
        <v>3</v>
      </c>
      <c r="E9152" t="s">
        <v>1039</v>
      </c>
      <c r="F9152">
        <v>1</v>
      </c>
      <c r="G9152">
        <v>1</v>
      </c>
      <c r="H9152">
        <v>1.99553230000311</v>
      </c>
      <c r="I9152">
        <v>22.500438900002301</v>
      </c>
      <c r="J9152" t="s">
        <v>16</v>
      </c>
      <c r="K9152">
        <v>1</v>
      </c>
      <c r="L9152">
        <v>1.06170530000236</v>
      </c>
      <c r="M9152">
        <v>61.1579624000005</v>
      </c>
      <c r="N9152">
        <v>3</v>
      </c>
      <c r="O9152">
        <v>6.7069599994283594E-2</v>
      </c>
      <c r="P9152">
        <v>61.342605900004898</v>
      </c>
    </row>
    <row r="9153" spans="1:16" x14ac:dyDescent="0.3">
      <c r="A9153">
        <v>26</v>
      </c>
      <c r="B9153">
        <v>2</v>
      </c>
      <c r="C9153">
        <v>0</v>
      </c>
      <c r="D9153">
        <v>3</v>
      </c>
      <c r="E9153" t="s">
        <v>1545</v>
      </c>
      <c r="F9153">
        <v>0</v>
      </c>
      <c r="G9153">
        <v>1</v>
      </c>
      <c r="J9153" t="s">
        <v>14</v>
      </c>
      <c r="K9153">
        <v>1</v>
      </c>
      <c r="L9153">
        <v>1.47118090000004</v>
      </c>
      <c r="M9153">
        <v>63.319676800005297</v>
      </c>
      <c r="N9153">
        <v>1</v>
      </c>
      <c r="O9153">
        <v>1.1563286999953599</v>
      </c>
      <c r="P9153">
        <v>64.543770100004593</v>
      </c>
    </row>
    <row r="9154" spans="1:16" x14ac:dyDescent="0.3">
      <c r="A9154">
        <v>26</v>
      </c>
      <c r="B9154">
        <v>2</v>
      </c>
      <c r="C9154">
        <v>0</v>
      </c>
      <c r="D9154">
        <v>3</v>
      </c>
      <c r="E9154" t="s">
        <v>1425</v>
      </c>
      <c r="F9154">
        <v>0</v>
      </c>
      <c r="G9154">
        <v>1</v>
      </c>
      <c r="J9154" t="s">
        <v>14</v>
      </c>
      <c r="K9154">
        <v>1</v>
      </c>
      <c r="L9154">
        <v>2.8605689999967598</v>
      </c>
      <c r="M9154">
        <v>67.910033799998899</v>
      </c>
      <c r="N9154">
        <v>2</v>
      </c>
      <c r="O9154">
        <v>0.16227899999648801</v>
      </c>
      <c r="P9154">
        <v>68.190109700000903</v>
      </c>
    </row>
    <row r="9155" spans="1:16" x14ac:dyDescent="0.3">
      <c r="A9155">
        <v>26</v>
      </c>
      <c r="B9155">
        <v>2</v>
      </c>
      <c r="C9155">
        <v>0</v>
      </c>
      <c r="D9155">
        <v>3</v>
      </c>
      <c r="E9155" t="s">
        <v>1939</v>
      </c>
      <c r="F9155">
        <v>1</v>
      </c>
      <c r="G9155">
        <v>1</v>
      </c>
      <c r="H9155">
        <v>1.99561769999855</v>
      </c>
      <c r="I9155">
        <v>107.501924299999</v>
      </c>
      <c r="J9155" t="s">
        <v>16</v>
      </c>
      <c r="K9155">
        <v>1</v>
      </c>
      <c r="L9155">
        <v>0.84674690000247199</v>
      </c>
      <c r="M9155">
        <v>69.543337200004302</v>
      </c>
      <c r="N9155">
        <v>3</v>
      </c>
      <c r="O9155">
        <v>0.145948500001396</v>
      </c>
      <c r="P9155">
        <v>69.781339699999094</v>
      </c>
    </row>
    <row r="9156" spans="1:16" x14ac:dyDescent="0.3">
      <c r="A9156">
        <v>26</v>
      </c>
      <c r="B9156">
        <v>2</v>
      </c>
      <c r="C9156">
        <v>0</v>
      </c>
      <c r="D9156">
        <v>3</v>
      </c>
      <c r="E9156" t="s">
        <v>1669</v>
      </c>
      <c r="F9156">
        <v>1</v>
      </c>
      <c r="G9156">
        <v>1</v>
      </c>
      <c r="H9156">
        <v>1.99553450000531</v>
      </c>
      <c r="I9156">
        <v>142.50245469999899</v>
      </c>
      <c r="J9156" t="s">
        <v>16</v>
      </c>
      <c r="K9156">
        <v>1</v>
      </c>
      <c r="L9156">
        <v>1.5744780999957599</v>
      </c>
      <c r="M9156">
        <v>71.861428299998806</v>
      </c>
      <c r="N9156">
        <v>3</v>
      </c>
      <c r="O9156">
        <v>0.18629409999994101</v>
      </c>
      <c r="P9156">
        <v>72.101948800002006</v>
      </c>
    </row>
    <row r="9157" spans="1:16" x14ac:dyDescent="0.3">
      <c r="A9157">
        <v>26</v>
      </c>
      <c r="B9157">
        <v>2</v>
      </c>
      <c r="C9157">
        <v>0</v>
      </c>
      <c r="D9157">
        <v>3</v>
      </c>
      <c r="E9157" t="s">
        <v>1356</v>
      </c>
      <c r="F9157">
        <v>0</v>
      </c>
      <c r="G9157">
        <v>1</v>
      </c>
      <c r="J9157" t="s">
        <v>14</v>
      </c>
      <c r="K9157">
        <v>1</v>
      </c>
      <c r="L9157">
        <v>0.86825710000266598</v>
      </c>
      <c r="M9157">
        <v>73.478188600005495</v>
      </c>
      <c r="N9157">
        <v>1</v>
      </c>
      <c r="O9157">
        <v>0.14885119999962601</v>
      </c>
      <c r="P9157">
        <v>73.744389899999106</v>
      </c>
    </row>
    <row r="9158" spans="1:16" x14ac:dyDescent="0.3">
      <c r="A9158">
        <v>26</v>
      </c>
      <c r="B9158">
        <v>2</v>
      </c>
      <c r="C9158">
        <v>0</v>
      </c>
      <c r="D9158">
        <v>3</v>
      </c>
      <c r="E9158" t="s">
        <v>131</v>
      </c>
      <c r="F9158">
        <v>0</v>
      </c>
      <c r="G9158">
        <v>1</v>
      </c>
      <c r="J9158" t="s">
        <v>14</v>
      </c>
      <c r="K9158">
        <v>1</v>
      </c>
      <c r="L9158">
        <v>2.33746889999748</v>
      </c>
      <c r="M9158">
        <v>76.587998200004193</v>
      </c>
      <c r="N9158">
        <v>1</v>
      </c>
      <c r="O9158">
        <v>0.100371500004258</v>
      </c>
      <c r="P9158">
        <v>76.815775900002293</v>
      </c>
    </row>
    <row r="9159" spans="1:16" x14ac:dyDescent="0.3">
      <c r="A9159">
        <v>26</v>
      </c>
      <c r="B9159">
        <v>2</v>
      </c>
      <c r="C9159">
        <v>0</v>
      </c>
      <c r="D9159">
        <v>3</v>
      </c>
      <c r="E9159" t="s">
        <v>1386</v>
      </c>
      <c r="F9159">
        <v>0</v>
      </c>
      <c r="G9159">
        <v>1</v>
      </c>
      <c r="J9159" t="s">
        <v>14</v>
      </c>
      <c r="K9159">
        <v>1</v>
      </c>
      <c r="L9159">
        <v>1.0302623999959899</v>
      </c>
      <c r="M9159">
        <v>78.351064000002197</v>
      </c>
      <c r="N9159">
        <v>1</v>
      </c>
      <c r="O9159">
        <v>0.32355929999903299</v>
      </c>
      <c r="P9159">
        <v>78.791717700005407</v>
      </c>
    </row>
    <row r="9160" spans="1:16" x14ac:dyDescent="0.3">
      <c r="A9160">
        <v>26</v>
      </c>
      <c r="B9160">
        <v>2</v>
      </c>
      <c r="C9160">
        <v>0</v>
      </c>
      <c r="D9160">
        <v>3</v>
      </c>
      <c r="E9160" t="s">
        <v>1210</v>
      </c>
      <c r="F9160">
        <v>1</v>
      </c>
      <c r="G9160">
        <v>1</v>
      </c>
      <c r="H9160">
        <v>1.99564719999762</v>
      </c>
      <c r="I9160">
        <v>32.500672700000003</v>
      </c>
      <c r="J9160" t="s">
        <v>16</v>
      </c>
      <c r="K9160">
        <v>1</v>
      </c>
      <c r="L9160">
        <v>0.70912620000308402</v>
      </c>
      <c r="M9160">
        <v>80.005808800000494</v>
      </c>
      <c r="N9160">
        <v>3</v>
      </c>
      <c r="O9160">
        <v>0.131010299999616</v>
      </c>
      <c r="P9160">
        <v>80.230268600003896</v>
      </c>
    </row>
    <row r="9161" spans="1:16" x14ac:dyDescent="0.3">
      <c r="A9161">
        <v>26</v>
      </c>
      <c r="B9161">
        <v>2</v>
      </c>
      <c r="C9161">
        <v>0</v>
      </c>
      <c r="D9161">
        <v>3</v>
      </c>
      <c r="E9161" t="s">
        <v>1407</v>
      </c>
      <c r="F9161">
        <v>1</v>
      </c>
      <c r="G9161">
        <v>1</v>
      </c>
      <c r="H9161">
        <v>1.99551509999583</v>
      </c>
      <c r="I9161">
        <v>10.000264800000901</v>
      </c>
      <c r="J9161" t="s">
        <v>16</v>
      </c>
      <c r="K9161">
        <v>1</v>
      </c>
      <c r="L9161">
        <v>1.0080565000025701</v>
      </c>
      <c r="M9161">
        <v>81.744643500001999</v>
      </c>
      <c r="N9161">
        <v>3</v>
      </c>
      <c r="O9161">
        <v>0.163266799994744</v>
      </c>
      <c r="P9161">
        <v>81.998729200000497</v>
      </c>
    </row>
    <row r="9162" spans="1:16" x14ac:dyDescent="0.3">
      <c r="A9162">
        <v>26</v>
      </c>
      <c r="B9162">
        <v>2</v>
      </c>
      <c r="C9162">
        <v>0</v>
      </c>
      <c r="D9162">
        <v>3</v>
      </c>
      <c r="E9162" t="s">
        <v>20</v>
      </c>
      <c r="F9162">
        <v>0</v>
      </c>
      <c r="G9162">
        <v>1</v>
      </c>
      <c r="J9162" t="s">
        <v>16</v>
      </c>
      <c r="K9162">
        <v>0</v>
      </c>
      <c r="L9162">
        <v>1.3181896000023701</v>
      </c>
      <c r="M9162">
        <v>83.821601700001295</v>
      </c>
      <c r="N9162">
        <v>3</v>
      </c>
      <c r="O9162">
        <v>0.13038760000199501</v>
      </c>
      <c r="P9162">
        <v>84.045881300000502</v>
      </c>
    </row>
    <row r="9163" spans="1:16" x14ac:dyDescent="0.3">
      <c r="A9163">
        <v>26</v>
      </c>
      <c r="B9163">
        <v>2</v>
      </c>
      <c r="C9163">
        <v>0</v>
      </c>
      <c r="D9163">
        <v>3</v>
      </c>
      <c r="E9163" t="s">
        <v>195</v>
      </c>
      <c r="F9163">
        <v>0</v>
      </c>
      <c r="G9163">
        <v>1</v>
      </c>
      <c r="J9163" t="s">
        <v>14</v>
      </c>
      <c r="K9163">
        <v>1</v>
      </c>
      <c r="L9163">
        <v>1.5420983000003601</v>
      </c>
      <c r="M9163">
        <v>86.094220400002101</v>
      </c>
      <c r="N9163">
        <v>1</v>
      </c>
      <c r="O9163">
        <v>0.39435339999909003</v>
      </c>
      <c r="P9163">
        <v>86.661864000001501</v>
      </c>
    </row>
    <row r="9164" spans="1:16" x14ac:dyDescent="0.3">
      <c r="A9164">
        <v>26</v>
      </c>
      <c r="B9164">
        <v>2</v>
      </c>
      <c r="C9164">
        <v>0</v>
      </c>
      <c r="D9164">
        <v>3</v>
      </c>
      <c r="E9164" t="s">
        <v>1054</v>
      </c>
      <c r="F9164">
        <v>1</v>
      </c>
      <c r="G9164">
        <v>1</v>
      </c>
      <c r="H9164">
        <v>1.99553429999651</v>
      </c>
      <c r="I9164">
        <v>67.501228499997495</v>
      </c>
      <c r="J9164" t="s">
        <v>16</v>
      </c>
      <c r="K9164">
        <v>1</v>
      </c>
      <c r="L9164">
        <v>5.6153040999997801</v>
      </c>
      <c r="M9164">
        <v>92.783585000004706</v>
      </c>
      <c r="N9164">
        <v>2</v>
      </c>
      <c r="O9164">
        <v>0.28439539999817498</v>
      </c>
      <c r="P9164">
        <v>93.1920348000058</v>
      </c>
    </row>
    <row r="9165" spans="1:16" x14ac:dyDescent="0.3">
      <c r="A9165">
        <v>26</v>
      </c>
      <c r="B9165">
        <v>2</v>
      </c>
      <c r="C9165">
        <v>0</v>
      </c>
      <c r="D9165">
        <v>3</v>
      </c>
      <c r="E9165" t="s">
        <v>1709</v>
      </c>
      <c r="F9165">
        <v>1</v>
      </c>
      <c r="G9165">
        <v>1</v>
      </c>
      <c r="H9165">
        <v>1.9956058000025201</v>
      </c>
      <c r="I9165">
        <v>145.00248280000201</v>
      </c>
      <c r="J9165" t="s">
        <v>16</v>
      </c>
      <c r="K9165">
        <v>1</v>
      </c>
      <c r="L9165">
        <v>1.3743319999994099</v>
      </c>
      <c r="M9165">
        <v>95.071741600004302</v>
      </c>
      <c r="N9165">
        <v>3</v>
      </c>
      <c r="O9165">
        <v>0.16350290000264101</v>
      </c>
      <c r="P9165">
        <v>95.302942900001696</v>
      </c>
    </row>
    <row r="9166" spans="1:16" x14ac:dyDescent="0.3">
      <c r="A9166">
        <v>26</v>
      </c>
      <c r="B9166">
        <v>2</v>
      </c>
      <c r="C9166">
        <v>0</v>
      </c>
      <c r="D9166">
        <v>3</v>
      </c>
      <c r="E9166" t="s">
        <v>235</v>
      </c>
      <c r="F9166">
        <v>0</v>
      </c>
      <c r="G9166">
        <v>1</v>
      </c>
      <c r="J9166" t="s">
        <v>14</v>
      </c>
      <c r="K9166">
        <v>1</v>
      </c>
      <c r="L9166">
        <v>1.3492419999965899</v>
      </c>
      <c r="M9166">
        <v>97.157601800005096</v>
      </c>
      <c r="N9166">
        <v>1</v>
      </c>
      <c r="O9166">
        <v>0.29194879999704398</v>
      </c>
      <c r="P9166">
        <v>97.591598900005906</v>
      </c>
    </row>
    <row r="9167" spans="1:16" x14ac:dyDescent="0.3">
      <c r="A9167">
        <v>26</v>
      </c>
      <c r="B9167">
        <v>2</v>
      </c>
      <c r="C9167">
        <v>0</v>
      </c>
      <c r="D9167">
        <v>3</v>
      </c>
      <c r="E9167" t="s">
        <v>1784</v>
      </c>
      <c r="F9167">
        <v>1</v>
      </c>
      <c r="G9167">
        <v>1</v>
      </c>
      <c r="H9167">
        <v>1.99555719999626</v>
      </c>
      <c r="I9167">
        <v>110.00194740000001</v>
      </c>
      <c r="J9167" t="s">
        <v>16</v>
      </c>
      <c r="K9167">
        <v>1</v>
      </c>
      <c r="L9167">
        <v>0.71843919999810202</v>
      </c>
      <c r="M9167">
        <v>98.814124600001406</v>
      </c>
      <c r="N9167">
        <v>3</v>
      </c>
      <c r="O9167">
        <v>0.19417279999470299</v>
      </c>
      <c r="P9167">
        <v>99.101743700004604</v>
      </c>
    </row>
    <row r="9168" spans="1:16" x14ac:dyDescent="0.3">
      <c r="A9168">
        <v>26</v>
      </c>
      <c r="B9168">
        <v>2</v>
      </c>
      <c r="C9168">
        <v>0</v>
      </c>
      <c r="D9168">
        <v>3</v>
      </c>
      <c r="E9168" t="s">
        <v>1044</v>
      </c>
      <c r="F9168">
        <v>1</v>
      </c>
      <c r="G9168">
        <v>1</v>
      </c>
      <c r="H9168">
        <v>1.99561920000269</v>
      </c>
      <c r="I9168">
        <v>140.00243850000001</v>
      </c>
      <c r="J9168" t="s">
        <v>16</v>
      </c>
      <c r="K9168">
        <v>1</v>
      </c>
      <c r="L9168">
        <v>0.83848009999928796</v>
      </c>
      <c r="M9168">
        <v>100.445947600005</v>
      </c>
      <c r="N9168">
        <v>3</v>
      </c>
      <c r="O9168">
        <v>0.19012649999785899</v>
      </c>
      <c r="P9168">
        <v>100.75359580000099</v>
      </c>
    </row>
    <row r="9169" spans="1:16" x14ac:dyDescent="0.3">
      <c r="A9169">
        <v>26</v>
      </c>
      <c r="B9169">
        <v>2</v>
      </c>
      <c r="C9169">
        <v>0</v>
      </c>
      <c r="D9169">
        <v>3</v>
      </c>
      <c r="E9169" t="s">
        <v>632</v>
      </c>
      <c r="F9169">
        <v>0</v>
      </c>
      <c r="G9169">
        <v>1</v>
      </c>
      <c r="J9169" t="s">
        <v>14</v>
      </c>
      <c r="K9169">
        <v>1</v>
      </c>
      <c r="L9169">
        <v>0.85993869999947503</v>
      </c>
      <c r="M9169">
        <v>102.118763400002</v>
      </c>
      <c r="N9169">
        <v>1</v>
      </c>
      <c r="O9169">
        <v>0.17839239999739201</v>
      </c>
      <c r="P9169">
        <v>102.413576700004</v>
      </c>
    </row>
    <row r="9170" spans="1:16" x14ac:dyDescent="0.3">
      <c r="A9170">
        <v>26</v>
      </c>
      <c r="B9170">
        <v>2</v>
      </c>
      <c r="C9170">
        <v>0</v>
      </c>
      <c r="D9170">
        <v>3</v>
      </c>
      <c r="E9170" t="s">
        <v>926</v>
      </c>
      <c r="F9170">
        <v>0</v>
      </c>
      <c r="G9170">
        <v>1</v>
      </c>
      <c r="J9170" t="s">
        <v>14</v>
      </c>
      <c r="K9170">
        <v>1</v>
      </c>
      <c r="L9170">
        <v>0.75981820000015399</v>
      </c>
      <c r="M9170">
        <v>103.678718300005</v>
      </c>
      <c r="N9170">
        <v>2</v>
      </c>
      <c r="O9170">
        <v>0.29023379999853199</v>
      </c>
      <c r="P9170">
        <v>104.04580800000301</v>
      </c>
    </row>
    <row r="9171" spans="1:16" x14ac:dyDescent="0.3">
      <c r="A9171">
        <v>26</v>
      </c>
      <c r="B9171">
        <v>2</v>
      </c>
      <c r="C9171">
        <v>0</v>
      </c>
      <c r="D9171">
        <v>3</v>
      </c>
      <c r="E9171" t="s">
        <v>514</v>
      </c>
      <c r="F9171">
        <v>0</v>
      </c>
      <c r="G9171">
        <v>1</v>
      </c>
      <c r="J9171" t="s">
        <v>14</v>
      </c>
      <c r="K9171">
        <v>1</v>
      </c>
      <c r="L9171">
        <v>1.3998565000001699</v>
      </c>
      <c r="M9171">
        <v>105.951854999999</v>
      </c>
      <c r="N9171">
        <v>2</v>
      </c>
      <c r="O9171">
        <v>0.34662670000398099</v>
      </c>
      <c r="P9171">
        <v>106.454273100004</v>
      </c>
    </row>
    <row r="9172" spans="1:16" x14ac:dyDescent="0.3">
      <c r="A9172">
        <v>26</v>
      </c>
      <c r="B9172">
        <v>2</v>
      </c>
      <c r="C9172">
        <v>0</v>
      </c>
      <c r="D9172">
        <v>3</v>
      </c>
      <c r="E9172" t="s">
        <v>1438</v>
      </c>
      <c r="F9172">
        <v>1</v>
      </c>
      <c r="G9172">
        <v>1</v>
      </c>
      <c r="H9172">
        <v>1.9957841000068599</v>
      </c>
      <c r="I9172">
        <v>122.502142999998</v>
      </c>
      <c r="J9172" t="s">
        <v>16</v>
      </c>
      <c r="K9172">
        <v>1</v>
      </c>
      <c r="L9172">
        <v>1.04727629999979</v>
      </c>
      <c r="M9172">
        <v>108.007582000006</v>
      </c>
      <c r="N9172">
        <v>3</v>
      </c>
      <c r="O9172">
        <v>0.24506359999941199</v>
      </c>
      <c r="P9172">
        <v>108.34459600000299</v>
      </c>
    </row>
    <row r="9173" spans="1:16" x14ac:dyDescent="0.3">
      <c r="A9173">
        <v>26</v>
      </c>
      <c r="B9173">
        <v>2</v>
      </c>
      <c r="C9173">
        <v>0</v>
      </c>
      <c r="D9173">
        <v>3</v>
      </c>
      <c r="E9173" t="s">
        <v>742</v>
      </c>
      <c r="F9173">
        <v>0</v>
      </c>
      <c r="G9173">
        <v>1</v>
      </c>
      <c r="J9173" t="s">
        <v>16</v>
      </c>
      <c r="K9173">
        <v>0</v>
      </c>
      <c r="L9173">
        <v>0.60366860000067402</v>
      </c>
      <c r="M9173">
        <v>109.454155600004</v>
      </c>
      <c r="N9173">
        <v>3</v>
      </c>
      <c r="O9173">
        <v>0.19372099999600301</v>
      </c>
      <c r="P9173">
        <v>109.76562440000301</v>
      </c>
    </row>
    <row r="9174" spans="1:16" x14ac:dyDescent="0.3">
      <c r="A9174">
        <v>26</v>
      </c>
      <c r="B9174">
        <v>2</v>
      </c>
      <c r="C9174">
        <v>0</v>
      </c>
      <c r="D9174">
        <v>3</v>
      </c>
      <c r="E9174" t="s">
        <v>666</v>
      </c>
      <c r="F9174">
        <v>0</v>
      </c>
      <c r="G9174">
        <v>1</v>
      </c>
      <c r="J9174" t="s">
        <v>14</v>
      </c>
      <c r="K9174">
        <v>1</v>
      </c>
      <c r="L9174">
        <v>0.71061569999437801</v>
      </c>
      <c r="M9174">
        <v>110.982544700004</v>
      </c>
      <c r="N9174">
        <v>1</v>
      </c>
      <c r="O9174">
        <v>0.171119200000248</v>
      </c>
      <c r="P9174">
        <v>111.270693500002</v>
      </c>
    </row>
    <row r="9175" spans="1:16" x14ac:dyDescent="0.3">
      <c r="A9175">
        <v>26</v>
      </c>
      <c r="B9175">
        <v>2</v>
      </c>
      <c r="C9175">
        <v>0</v>
      </c>
      <c r="D9175">
        <v>3</v>
      </c>
      <c r="E9175" t="s">
        <v>990</v>
      </c>
      <c r="F9175">
        <v>1</v>
      </c>
      <c r="G9175">
        <v>1</v>
      </c>
      <c r="H9175">
        <v>1.99550639999507</v>
      </c>
      <c r="I9175">
        <v>2.5001037999973099</v>
      </c>
      <c r="J9175" t="s">
        <v>16</v>
      </c>
      <c r="K9175">
        <v>1</v>
      </c>
      <c r="L9175">
        <v>0.86355379999440596</v>
      </c>
      <c r="M9175">
        <v>112.6397679</v>
      </c>
      <c r="N9175">
        <v>3</v>
      </c>
      <c r="O9175">
        <v>0.13797519999934599</v>
      </c>
      <c r="P9175">
        <v>112.87765560000101</v>
      </c>
    </row>
    <row r="9176" spans="1:16" x14ac:dyDescent="0.3">
      <c r="A9176">
        <v>26</v>
      </c>
      <c r="B9176">
        <v>2</v>
      </c>
      <c r="C9176">
        <v>0</v>
      </c>
      <c r="D9176">
        <v>3</v>
      </c>
      <c r="E9176" t="s">
        <v>2190</v>
      </c>
      <c r="F9176">
        <v>1</v>
      </c>
      <c r="G9176">
        <v>1</v>
      </c>
      <c r="H9176">
        <v>1.9954518000013199</v>
      </c>
      <c r="I9176">
        <v>85.001441499996901</v>
      </c>
      <c r="J9176" t="s">
        <v>14</v>
      </c>
      <c r="K9176">
        <v>0</v>
      </c>
      <c r="L9176">
        <v>1.00617000000057</v>
      </c>
      <c r="M9176">
        <v>114.390098900003</v>
      </c>
      <c r="N9176">
        <v>1</v>
      </c>
      <c r="O9176">
        <v>0.14645010000094799</v>
      </c>
      <c r="P9176">
        <v>114.661645700005</v>
      </c>
    </row>
    <row r="9177" spans="1:16" x14ac:dyDescent="0.3">
      <c r="A9177">
        <v>26</v>
      </c>
      <c r="B9177">
        <v>2</v>
      </c>
      <c r="C9177">
        <v>0</v>
      </c>
      <c r="D9177">
        <v>3</v>
      </c>
      <c r="E9177" t="s">
        <v>23</v>
      </c>
      <c r="F9177">
        <v>1</v>
      </c>
      <c r="G9177">
        <v>1</v>
      </c>
      <c r="H9177">
        <v>1.9956486000010001</v>
      </c>
      <c r="I9177">
        <v>5.0001534000039101</v>
      </c>
      <c r="J9177" t="s">
        <v>16</v>
      </c>
      <c r="K9177">
        <v>1</v>
      </c>
      <c r="L9177">
        <v>0.59912150000309305</v>
      </c>
      <c r="M9177">
        <v>115.766766400004</v>
      </c>
      <c r="N9177">
        <v>3</v>
      </c>
      <c r="O9177">
        <v>0.12391000000207</v>
      </c>
      <c r="P9177">
        <v>116.007552000003</v>
      </c>
    </row>
    <row r="9178" spans="1:16" x14ac:dyDescent="0.3">
      <c r="A9178">
        <v>26</v>
      </c>
      <c r="B9178">
        <v>2</v>
      </c>
      <c r="C9178">
        <v>0</v>
      </c>
      <c r="D9178">
        <v>3</v>
      </c>
      <c r="E9178" t="s">
        <v>1632</v>
      </c>
      <c r="F9178">
        <v>1</v>
      </c>
      <c r="G9178">
        <v>1</v>
      </c>
      <c r="H9178">
        <v>1.9952324999976601</v>
      </c>
      <c r="I9178">
        <v>115.002000100001</v>
      </c>
      <c r="J9178" t="s">
        <v>14</v>
      </c>
      <c r="K9178">
        <v>0</v>
      </c>
      <c r="L9178">
        <v>0.92534399999567496</v>
      </c>
      <c r="M9178">
        <v>117.43790750000301</v>
      </c>
      <c r="N9178">
        <v>3</v>
      </c>
      <c r="O9178">
        <v>0.17751519999728799</v>
      </c>
      <c r="P9178">
        <v>117.7095654</v>
      </c>
    </row>
    <row r="9179" spans="1:16" x14ac:dyDescent="0.3">
      <c r="A9179">
        <v>26</v>
      </c>
      <c r="B9179">
        <v>2</v>
      </c>
      <c r="C9179">
        <v>0</v>
      </c>
      <c r="D9179">
        <v>3</v>
      </c>
      <c r="E9179" t="s">
        <v>1191</v>
      </c>
      <c r="F9179">
        <v>0</v>
      </c>
      <c r="G9179">
        <v>1</v>
      </c>
      <c r="J9179" t="s">
        <v>16</v>
      </c>
      <c r="K9179">
        <v>0</v>
      </c>
      <c r="L9179">
        <v>1.04689769999823</v>
      </c>
      <c r="M9179">
        <v>119.26190779999899</v>
      </c>
      <c r="N9179">
        <v>1</v>
      </c>
      <c r="O9179">
        <v>1.28219710000121</v>
      </c>
      <c r="P9179">
        <v>120.68602739999901</v>
      </c>
    </row>
    <row r="9180" spans="1:16" x14ac:dyDescent="0.3">
      <c r="A9180">
        <v>26</v>
      </c>
      <c r="B9180">
        <v>2</v>
      </c>
      <c r="C9180">
        <v>0</v>
      </c>
      <c r="D9180">
        <v>3</v>
      </c>
      <c r="E9180" t="s">
        <v>523</v>
      </c>
      <c r="F9180">
        <v>0</v>
      </c>
      <c r="G9180">
        <v>1</v>
      </c>
      <c r="J9180" t="s">
        <v>14</v>
      </c>
      <c r="K9180">
        <v>1</v>
      </c>
      <c r="L9180">
        <v>3.1263963999954298</v>
      </c>
      <c r="M9180">
        <v>124.31839630000501</v>
      </c>
      <c r="N9180">
        <v>3</v>
      </c>
      <c r="O9180">
        <v>0.179533799993806</v>
      </c>
      <c r="P9180">
        <v>124.55910630000299</v>
      </c>
    </row>
    <row r="9181" spans="1:16" x14ac:dyDescent="0.3">
      <c r="A9181">
        <v>26</v>
      </c>
      <c r="B9181">
        <v>2</v>
      </c>
      <c r="C9181">
        <v>0</v>
      </c>
      <c r="D9181">
        <v>3</v>
      </c>
      <c r="E9181" t="s">
        <v>2080</v>
      </c>
      <c r="F9181">
        <v>0</v>
      </c>
      <c r="G9181">
        <v>1</v>
      </c>
      <c r="J9181" t="s">
        <v>14</v>
      </c>
      <c r="K9181">
        <v>1</v>
      </c>
      <c r="L9181">
        <v>1.1187905999977401</v>
      </c>
      <c r="M9181">
        <v>126.18371370000401</v>
      </c>
      <c r="N9181">
        <v>3</v>
      </c>
      <c r="O9181">
        <v>4.8792200002935701E-2</v>
      </c>
      <c r="P9181">
        <v>126.35644120000499</v>
      </c>
    </row>
    <row r="9182" spans="1:16" x14ac:dyDescent="0.3">
      <c r="A9182">
        <v>26</v>
      </c>
      <c r="B9182">
        <v>2</v>
      </c>
      <c r="C9182">
        <v>1</v>
      </c>
      <c r="D9182">
        <v>3</v>
      </c>
      <c r="E9182" t="s">
        <v>882</v>
      </c>
      <c r="F9182">
        <v>1</v>
      </c>
      <c r="G9182">
        <v>2</v>
      </c>
      <c r="H9182">
        <v>1.9955575999993</v>
      </c>
      <c r="I9182">
        <v>35.0006853000014</v>
      </c>
      <c r="J9182" t="s">
        <v>16</v>
      </c>
      <c r="K9182">
        <v>1</v>
      </c>
      <c r="L9182">
        <v>2.5671055999991998</v>
      </c>
      <c r="M9182">
        <v>2.5673171000016701</v>
      </c>
      <c r="N9182">
        <v>3</v>
      </c>
      <c r="O9182">
        <v>0.299608200002695</v>
      </c>
      <c r="P9182">
        <v>3.0229978999996101</v>
      </c>
    </row>
    <row r="9183" spans="1:16" x14ac:dyDescent="0.3">
      <c r="A9183">
        <v>26</v>
      </c>
      <c r="B9183">
        <v>2</v>
      </c>
      <c r="C9183">
        <v>1</v>
      </c>
      <c r="D9183">
        <v>3</v>
      </c>
      <c r="E9183" t="s">
        <v>854</v>
      </c>
      <c r="F9183">
        <v>0</v>
      </c>
      <c r="G9183">
        <v>2</v>
      </c>
      <c r="J9183" t="s">
        <v>14</v>
      </c>
      <c r="K9183">
        <v>1</v>
      </c>
      <c r="L9183">
        <v>2.8562309000044501</v>
      </c>
      <c r="M9183">
        <v>6.3848391999999903</v>
      </c>
      <c r="N9183">
        <v>2</v>
      </c>
      <c r="O9183">
        <v>0.48312900000018999</v>
      </c>
      <c r="P9183">
        <v>6.9270819000012098</v>
      </c>
    </row>
    <row r="9184" spans="1:16" x14ac:dyDescent="0.3">
      <c r="A9184">
        <v>26</v>
      </c>
      <c r="B9184">
        <v>2</v>
      </c>
      <c r="C9184">
        <v>1</v>
      </c>
      <c r="D9184">
        <v>3</v>
      </c>
      <c r="E9184" t="s">
        <v>283</v>
      </c>
      <c r="F9184">
        <v>0</v>
      </c>
      <c r="G9184">
        <v>2</v>
      </c>
      <c r="J9184" t="s">
        <v>14</v>
      </c>
      <c r="K9184">
        <v>1</v>
      </c>
      <c r="L9184">
        <v>2.1921389999988601</v>
      </c>
      <c r="M9184">
        <v>9.6249555999966105</v>
      </c>
      <c r="N9184">
        <v>2</v>
      </c>
      <c r="O9184">
        <v>0.57246750000194901</v>
      </c>
      <c r="P9184">
        <v>10.239973900002999</v>
      </c>
    </row>
    <row r="9185" spans="1:16" x14ac:dyDescent="0.3">
      <c r="A9185">
        <v>26</v>
      </c>
      <c r="B9185">
        <v>2</v>
      </c>
      <c r="C9185">
        <v>1</v>
      </c>
      <c r="D9185">
        <v>3</v>
      </c>
      <c r="E9185" t="s">
        <v>1109</v>
      </c>
      <c r="F9185">
        <v>1</v>
      </c>
      <c r="G9185">
        <v>2</v>
      </c>
      <c r="H9185">
        <v>1.9956136999971901</v>
      </c>
      <c r="I9185">
        <v>90.001545799997999</v>
      </c>
      <c r="J9185" t="s">
        <v>14</v>
      </c>
      <c r="K9185">
        <v>0</v>
      </c>
      <c r="L9185">
        <v>0.96473069999774497</v>
      </c>
      <c r="M9185">
        <v>11.710016400000301</v>
      </c>
      <c r="N9185">
        <v>2</v>
      </c>
      <c r="O9185">
        <v>0.27533719999337303</v>
      </c>
      <c r="P9185">
        <v>12.0475987000027</v>
      </c>
    </row>
    <row r="9186" spans="1:16" x14ac:dyDescent="0.3">
      <c r="A9186">
        <v>26</v>
      </c>
      <c r="B9186">
        <v>2</v>
      </c>
      <c r="C9186">
        <v>1</v>
      </c>
      <c r="D9186">
        <v>3</v>
      </c>
      <c r="E9186" t="s">
        <v>923</v>
      </c>
      <c r="F9186">
        <v>0</v>
      </c>
      <c r="G9186">
        <v>2</v>
      </c>
      <c r="J9186" t="s">
        <v>14</v>
      </c>
      <c r="K9186">
        <v>1</v>
      </c>
      <c r="L9186">
        <v>1.33334420000028</v>
      </c>
      <c r="M9186">
        <v>13.885895599996701</v>
      </c>
      <c r="N9186">
        <v>2</v>
      </c>
      <c r="O9186">
        <v>0.26651899999706102</v>
      </c>
      <c r="P9186">
        <v>14.2220551999999</v>
      </c>
    </row>
    <row r="9187" spans="1:16" x14ac:dyDescent="0.3">
      <c r="A9187">
        <v>26</v>
      </c>
      <c r="B9187">
        <v>2</v>
      </c>
      <c r="C9187">
        <v>1</v>
      </c>
      <c r="D9187">
        <v>3</v>
      </c>
      <c r="E9187" t="s">
        <v>1805</v>
      </c>
      <c r="F9187">
        <v>1</v>
      </c>
      <c r="G9187">
        <v>2</v>
      </c>
      <c r="H9187">
        <v>1.99564020000253</v>
      </c>
      <c r="I9187">
        <v>92.501620599999995</v>
      </c>
      <c r="J9187" t="s">
        <v>16</v>
      </c>
      <c r="K9187">
        <v>1</v>
      </c>
      <c r="L9187">
        <v>0.74079589999746498</v>
      </c>
      <c r="M9187">
        <v>15.4693989000007</v>
      </c>
      <c r="N9187">
        <v>3</v>
      </c>
      <c r="O9187">
        <v>0.18834920000517699</v>
      </c>
      <c r="P9187">
        <v>15.7841954999967</v>
      </c>
    </row>
    <row r="9188" spans="1:16" x14ac:dyDescent="0.3">
      <c r="A9188">
        <v>26</v>
      </c>
      <c r="B9188">
        <v>2</v>
      </c>
      <c r="C9188">
        <v>1</v>
      </c>
      <c r="D9188">
        <v>3</v>
      </c>
      <c r="E9188" t="s">
        <v>298</v>
      </c>
      <c r="F9188">
        <v>0</v>
      </c>
      <c r="G9188">
        <v>2</v>
      </c>
      <c r="J9188" t="s">
        <v>14</v>
      </c>
      <c r="K9188">
        <v>1</v>
      </c>
      <c r="L9188">
        <v>0.66854169999714896</v>
      </c>
      <c r="M9188">
        <v>16.957674400000499</v>
      </c>
      <c r="N9188">
        <v>3</v>
      </c>
      <c r="O9188">
        <v>0.723508399998536</v>
      </c>
      <c r="P9188">
        <v>17.759097000001901</v>
      </c>
    </row>
    <row r="9189" spans="1:16" x14ac:dyDescent="0.3">
      <c r="A9189">
        <v>26</v>
      </c>
      <c r="B9189">
        <v>2</v>
      </c>
      <c r="C9189">
        <v>1</v>
      </c>
      <c r="D9189">
        <v>3</v>
      </c>
      <c r="E9189" t="s">
        <v>147</v>
      </c>
      <c r="F9189">
        <v>0</v>
      </c>
      <c r="G9189">
        <v>2</v>
      </c>
      <c r="J9189" t="s">
        <v>14</v>
      </c>
      <c r="K9189">
        <v>1</v>
      </c>
      <c r="L9189">
        <v>1.1745437999998101</v>
      </c>
      <c r="M9189">
        <v>19.438947399998099</v>
      </c>
      <c r="N9189">
        <v>3</v>
      </c>
      <c r="O9189">
        <v>0.21155170000565701</v>
      </c>
      <c r="P9189">
        <v>19.703166999999699</v>
      </c>
    </row>
    <row r="9190" spans="1:16" x14ac:dyDescent="0.3">
      <c r="A9190">
        <v>26</v>
      </c>
      <c r="B9190">
        <v>2</v>
      </c>
      <c r="C9190">
        <v>1</v>
      </c>
      <c r="D9190">
        <v>3</v>
      </c>
      <c r="E9190" t="s">
        <v>1395</v>
      </c>
      <c r="F9190">
        <v>1</v>
      </c>
      <c r="G9190">
        <v>2</v>
      </c>
      <c r="H9190">
        <v>1.9955009999975999</v>
      </c>
      <c r="I9190">
        <v>47.5009124999997</v>
      </c>
      <c r="J9190" t="s">
        <v>16</v>
      </c>
      <c r="K9190">
        <v>1</v>
      </c>
      <c r="L9190">
        <v>2.4531578999958601</v>
      </c>
      <c r="M9190">
        <v>22.662790000002101</v>
      </c>
      <c r="N9190">
        <v>3</v>
      </c>
      <c r="O9190">
        <v>0.26634989999729403</v>
      </c>
      <c r="P9190">
        <v>23.037862299999698</v>
      </c>
    </row>
    <row r="9191" spans="1:16" x14ac:dyDescent="0.3">
      <c r="A9191">
        <v>26</v>
      </c>
      <c r="B9191">
        <v>2</v>
      </c>
      <c r="C9191">
        <v>1</v>
      </c>
      <c r="D9191">
        <v>3</v>
      </c>
      <c r="E9191" t="s">
        <v>2043</v>
      </c>
      <c r="F9191">
        <v>0</v>
      </c>
      <c r="G9191">
        <v>2</v>
      </c>
      <c r="J9191" t="s">
        <v>14</v>
      </c>
      <c r="K9191">
        <v>1</v>
      </c>
      <c r="L9191">
        <v>1.36516660000052</v>
      </c>
      <c r="M9191">
        <v>24.910033599997401</v>
      </c>
      <c r="N9191">
        <v>3</v>
      </c>
      <c r="O9191">
        <v>0.20214909999776901</v>
      </c>
      <c r="P9191">
        <v>25.2058772000019</v>
      </c>
    </row>
    <row r="9192" spans="1:16" x14ac:dyDescent="0.3">
      <c r="A9192">
        <v>26</v>
      </c>
      <c r="B9192">
        <v>2</v>
      </c>
      <c r="C9192">
        <v>1</v>
      </c>
      <c r="D9192">
        <v>3</v>
      </c>
      <c r="E9192" t="s">
        <v>1794</v>
      </c>
      <c r="F9192">
        <v>1</v>
      </c>
      <c r="G9192">
        <v>2</v>
      </c>
      <c r="H9192">
        <v>1.9955403999993</v>
      </c>
      <c r="I9192">
        <v>125.002162900004</v>
      </c>
      <c r="J9192" t="s">
        <v>16</v>
      </c>
      <c r="K9192">
        <v>1</v>
      </c>
      <c r="L9192">
        <v>1.3187220999971001</v>
      </c>
      <c r="M9192">
        <v>27.030602400002</v>
      </c>
      <c r="N9192">
        <v>3</v>
      </c>
      <c r="O9192">
        <v>0.17860619999555599</v>
      </c>
      <c r="P9192">
        <v>27.294835900000201</v>
      </c>
    </row>
    <row r="9193" spans="1:16" x14ac:dyDescent="0.3">
      <c r="A9193">
        <v>26</v>
      </c>
      <c r="B9193">
        <v>2</v>
      </c>
      <c r="C9193">
        <v>1</v>
      </c>
      <c r="D9193">
        <v>3</v>
      </c>
      <c r="E9193" t="s">
        <v>1332</v>
      </c>
      <c r="F9193">
        <v>1</v>
      </c>
      <c r="G9193">
        <v>2</v>
      </c>
      <c r="H9193">
        <v>1.99557929999719</v>
      </c>
      <c r="I9193">
        <v>52.500978999996697</v>
      </c>
      <c r="J9193" t="s">
        <v>16</v>
      </c>
      <c r="K9193">
        <v>1</v>
      </c>
      <c r="L9193">
        <v>0.99878409999655604</v>
      </c>
      <c r="M9193">
        <v>28.797857600002299</v>
      </c>
      <c r="N9193">
        <v>3</v>
      </c>
      <c r="O9193">
        <v>0.236891500004276</v>
      </c>
      <c r="P9193">
        <v>29.112591600001899</v>
      </c>
    </row>
    <row r="9194" spans="1:16" x14ac:dyDescent="0.3">
      <c r="A9194">
        <v>26</v>
      </c>
      <c r="B9194">
        <v>2</v>
      </c>
      <c r="C9194">
        <v>1</v>
      </c>
      <c r="D9194">
        <v>3</v>
      </c>
      <c r="E9194" t="s">
        <v>1603</v>
      </c>
      <c r="F9194">
        <v>1</v>
      </c>
      <c r="G9194">
        <v>2</v>
      </c>
      <c r="H9194">
        <v>1.9955009000041199</v>
      </c>
      <c r="I9194">
        <v>45.000865000001802</v>
      </c>
      <c r="J9194" t="s">
        <v>16</v>
      </c>
      <c r="K9194">
        <v>1</v>
      </c>
      <c r="L9194">
        <v>0.66956460000074003</v>
      </c>
      <c r="M9194">
        <v>30.2868509999971</v>
      </c>
      <c r="N9194">
        <v>3</v>
      </c>
      <c r="O9194">
        <v>0.225858000005246</v>
      </c>
      <c r="P9194">
        <v>30.606220699999501</v>
      </c>
    </row>
    <row r="9195" spans="1:16" x14ac:dyDescent="0.3">
      <c r="A9195">
        <v>26</v>
      </c>
      <c r="B9195">
        <v>2</v>
      </c>
      <c r="C9195">
        <v>1</v>
      </c>
      <c r="D9195">
        <v>3</v>
      </c>
      <c r="E9195" t="s">
        <v>801</v>
      </c>
      <c r="F9195">
        <v>1</v>
      </c>
      <c r="G9195">
        <v>2</v>
      </c>
      <c r="H9195">
        <v>1.9955426000015</v>
      </c>
      <c r="I9195">
        <v>15.000318500002299</v>
      </c>
      <c r="J9195" t="s">
        <v>16</v>
      </c>
      <c r="K9195">
        <v>1</v>
      </c>
      <c r="L9195">
        <v>1.2606544000009301</v>
      </c>
      <c r="M9195">
        <v>32.373675900002098</v>
      </c>
      <c r="N9195">
        <v>3</v>
      </c>
      <c r="O9195">
        <v>0.17115139999805301</v>
      </c>
      <c r="P9195">
        <v>32.614822800002003</v>
      </c>
    </row>
    <row r="9196" spans="1:16" x14ac:dyDescent="0.3">
      <c r="A9196">
        <v>26</v>
      </c>
      <c r="B9196">
        <v>2</v>
      </c>
      <c r="C9196">
        <v>1</v>
      </c>
      <c r="D9196">
        <v>3</v>
      </c>
      <c r="E9196" t="s">
        <v>1835</v>
      </c>
      <c r="F9196">
        <v>0</v>
      </c>
      <c r="G9196">
        <v>2</v>
      </c>
      <c r="J9196" t="s">
        <v>14</v>
      </c>
      <c r="K9196">
        <v>1</v>
      </c>
      <c r="L9196">
        <v>0.83745740000449598</v>
      </c>
      <c r="M9196">
        <v>33.957128599999102</v>
      </c>
      <c r="N9196">
        <v>3</v>
      </c>
      <c r="O9196">
        <v>0.27444680000189697</v>
      </c>
      <c r="P9196">
        <v>34.301973399997202</v>
      </c>
    </row>
    <row r="9197" spans="1:16" x14ac:dyDescent="0.3">
      <c r="A9197">
        <v>26</v>
      </c>
      <c r="B9197">
        <v>2</v>
      </c>
      <c r="C9197">
        <v>1</v>
      </c>
      <c r="D9197">
        <v>3</v>
      </c>
      <c r="E9197" t="s">
        <v>544</v>
      </c>
      <c r="F9197">
        <v>0</v>
      </c>
      <c r="G9197">
        <v>2</v>
      </c>
      <c r="J9197" t="s">
        <v>14</v>
      </c>
      <c r="K9197">
        <v>1</v>
      </c>
      <c r="L9197">
        <v>1.1689079999996499</v>
      </c>
      <c r="M9197">
        <v>35.975645300000899</v>
      </c>
      <c r="N9197">
        <v>3</v>
      </c>
      <c r="O9197">
        <v>0.195593999997072</v>
      </c>
      <c r="P9197">
        <v>36.223328899999601</v>
      </c>
    </row>
    <row r="9198" spans="1:16" x14ac:dyDescent="0.3">
      <c r="A9198">
        <v>26</v>
      </c>
      <c r="B9198">
        <v>2</v>
      </c>
      <c r="C9198">
        <v>1</v>
      </c>
      <c r="D9198">
        <v>3</v>
      </c>
      <c r="E9198" t="s">
        <v>362</v>
      </c>
      <c r="F9198">
        <v>0</v>
      </c>
      <c r="G9198">
        <v>2</v>
      </c>
      <c r="J9198" t="s">
        <v>14</v>
      </c>
      <c r="K9198">
        <v>1</v>
      </c>
      <c r="L9198">
        <v>0.83222000000387197</v>
      </c>
      <c r="M9198">
        <v>37.560585899998799</v>
      </c>
      <c r="N9198">
        <v>2</v>
      </c>
      <c r="O9198">
        <v>0.33802660000219498</v>
      </c>
      <c r="P9198">
        <v>37.9742497999978</v>
      </c>
    </row>
    <row r="9199" spans="1:16" x14ac:dyDescent="0.3">
      <c r="A9199">
        <v>26</v>
      </c>
      <c r="B9199">
        <v>2</v>
      </c>
      <c r="C9199">
        <v>1</v>
      </c>
      <c r="D9199">
        <v>3</v>
      </c>
      <c r="E9199" t="s">
        <v>471</v>
      </c>
      <c r="F9199">
        <v>0</v>
      </c>
      <c r="G9199">
        <v>2</v>
      </c>
      <c r="J9199" t="s">
        <v>14</v>
      </c>
      <c r="K9199">
        <v>1</v>
      </c>
      <c r="L9199">
        <v>0.83722219999617697</v>
      </c>
      <c r="M9199">
        <v>39.3175053000014</v>
      </c>
      <c r="N9199">
        <v>3</v>
      </c>
      <c r="O9199">
        <v>0.36315879999892797</v>
      </c>
      <c r="P9199">
        <v>39.774826200002302</v>
      </c>
    </row>
    <row r="9200" spans="1:16" x14ac:dyDescent="0.3">
      <c r="A9200">
        <v>26</v>
      </c>
      <c r="B9200">
        <v>2</v>
      </c>
      <c r="C9200">
        <v>1</v>
      </c>
      <c r="D9200">
        <v>3</v>
      </c>
      <c r="E9200" t="s">
        <v>94</v>
      </c>
      <c r="F9200">
        <v>1</v>
      </c>
      <c r="G9200">
        <v>2</v>
      </c>
      <c r="H9200">
        <v>1.9955226000020001</v>
      </c>
      <c r="I9200">
        <v>72.501308600003497</v>
      </c>
      <c r="J9200" t="s">
        <v>16</v>
      </c>
      <c r="K9200">
        <v>1</v>
      </c>
      <c r="L9200">
        <v>2.3413284000052998</v>
      </c>
      <c r="M9200">
        <v>42.622155199998801</v>
      </c>
      <c r="N9200">
        <v>1</v>
      </c>
      <c r="O9200">
        <v>0.16354879999562399</v>
      </c>
      <c r="P9200">
        <v>42.847765899998201</v>
      </c>
    </row>
    <row r="9201" spans="1:16" x14ac:dyDescent="0.3">
      <c r="A9201">
        <v>26</v>
      </c>
      <c r="B9201">
        <v>2</v>
      </c>
      <c r="C9201">
        <v>1</v>
      </c>
      <c r="D9201">
        <v>3</v>
      </c>
      <c r="E9201" t="s">
        <v>1219</v>
      </c>
      <c r="F9201">
        <v>1</v>
      </c>
      <c r="G9201">
        <v>2</v>
      </c>
      <c r="H9201">
        <v>1.9957837999973</v>
      </c>
      <c r="I9201">
        <v>27.5005439000015</v>
      </c>
      <c r="J9201" t="s">
        <v>16</v>
      </c>
      <c r="K9201">
        <v>1</v>
      </c>
      <c r="L9201">
        <v>1.0847782999990201</v>
      </c>
      <c r="M9201">
        <v>44.437433899998702</v>
      </c>
      <c r="N9201">
        <v>1</v>
      </c>
      <c r="O9201">
        <v>0.66329399999813199</v>
      </c>
      <c r="P9201">
        <v>45.162943299997998</v>
      </c>
    </row>
    <row r="9202" spans="1:16" x14ac:dyDescent="0.3">
      <c r="A9202">
        <v>26</v>
      </c>
      <c r="B9202">
        <v>2</v>
      </c>
      <c r="C9202">
        <v>1</v>
      </c>
      <c r="D9202">
        <v>3</v>
      </c>
      <c r="E9202" t="s">
        <v>1362</v>
      </c>
      <c r="F9202">
        <v>1</v>
      </c>
      <c r="G9202">
        <v>2</v>
      </c>
      <c r="H9202">
        <v>1.9954283000042801</v>
      </c>
      <c r="I9202">
        <v>75.001354699998103</v>
      </c>
      <c r="J9202" t="s">
        <v>16</v>
      </c>
      <c r="K9202">
        <v>1</v>
      </c>
      <c r="L9202">
        <v>1.3052528999978701</v>
      </c>
      <c r="M9202">
        <v>46.973521699997903</v>
      </c>
      <c r="N9202">
        <v>3</v>
      </c>
      <c r="O9202">
        <v>0.17908400000305799</v>
      </c>
      <c r="P9202">
        <v>47.2467365999983</v>
      </c>
    </row>
    <row r="9203" spans="1:16" x14ac:dyDescent="0.3">
      <c r="A9203">
        <v>26</v>
      </c>
      <c r="B9203">
        <v>2</v>
      </c>
      <c r="C9203">
        <v>1</v>
      </c>
      <c r="D9203">
        <v>3</v>
      </c>
      <c r="E9203" t="s">
        <v>963</v>
      </c>
      <c r="F9203">
        <v>1</v>
      </c>
      <c r="G9203">
        <v>2</v>
      </c>
      <c r="H9203">
        <v>1.9955894000013401</v>
      </c>
      <c r="I9203">
        <v>100.001763400003</v>
      </c>
      <c r="J9203" t="s">
        <v>16</v>
      </c>
      <c r="K9203">
        <v>1</v>
      </c>
      <c r="L9203">
        <v>1.3658045000047401</v>
      </c>
      <c r="M9203">
        <v>49.1180673999988</v>
      </c>
      <c r="N9203">
        <v>3</v>
      </c>
      <c r="O9203">
        <v>9.8143200004415093E-2</v>
      </c>
      <c r="P9203">
        <v>49.286103400001601</v>
      </c>
    </row>
    <row r="9204" spans="1:16" x14ac:dyDescent="0.3">
      <c r="A9204">
        <v>26</v>
      </c>
      <c r="B9204">
        <v>2</v>
      </c>
      <c r="C9204">
        <v>1</v>
      </c>
      <c r="D9204">
        <v>3</v>
      </c>
      <c r="E9204" t="s">
        <v>1361</v>
      </c>
      <c r="F9204">
        <v>0</v>
      </c>
      <c r="G9204">
        <v>2</v>
      </c>
      <c r="J9204" t="s">
        <v>16</v>
      </c>
      <c r="K9204">
        <v>0</v>
      </c>
      <c r="L9204">
        <v>1.09664049999992</v>
      </c>
      <c r="M9204">
        <v>50.8888359999983</v>
      </c>
      <c r="N9204">
        <v>3</v>
      </c>
      <c r="O9204">
        <v>0.130549699999392</v>
      </c>
      <c r="P9204">
        <v>51.085998700000303</v>
      </c>
    </row>
    <row r="9205" spans="1:16" x14ac:dyDescent="0.3">
      <c r="A9205">
        <v>26</v>
      </c>
      <c r="B9205">
        <v>2</v>
      </c>
      <c r="C9205">
        <v>1</v>
      </c>
      <c r="D9205">
        <v>3</v>
      </c>
      <c r="E9205" t="s">
        <v>2069</v>
      </c>
      <c r="F9205">
        <v>0</v>
      </c>
      <c r="G9205">
        <v>2</v>
      </c>
      <c r="J9205" t="s">
        <v>14</v>
      </c>
      <c r="K9205">
        <v>1</v>
      </c>
      <c r="L9205">
        <v>1.43989180000062</v>
      </c>
      <c r="M9205">
        <v>53.032752500002999</v>
      </c>
      <c r="N9205">
        <v>1</v>
      </c>
      <c r="O9205">
        <v>0.12200390000361901</v>
      </c>
      <c r="P9205">
        <v>53.2375547999982</v>
      </c>
    </row>
    <row r="9206" spans="1:16" x14ac:dyDescent="0.3">
      <c r="A9206">
        <v>26</v>
      </c>
      <c r="B9206">
        <v>2</v>
      </c>
      <c r="C9206">
        <v>1</v>
      </c>
      <c r="D9206">
        <v>3</v>
      </c>
      <c r="E9206" t="s">
        <v>116</v>
      </c>
      <c r="F9206">
        <v>0</v>
      </c>
      <c r="G9206">
        <v>2</v>
      </c>
      <c r="J9206" t="s">
        <v>14</v>
      </c>
      <c r="K9206">
        <v>1</v>
      </c>
      <c r="L9206">
        <v>1.0369963999983201</v>
      </c>
      <c r="M9206">
        <v>54.7815370999961</v>
      </c>
      <c r="N9206">
        <v>1</v>
      </c>
      <c r="O9206">
        <v>0.331410199993115</v>
      </c>
      <c r="P9206">
        <v>55.2068981999983</v>
      </c>
    </row>
    <row r="9207" spans="1:16" x14ac:dyDescent="0.3">
      <c r="A9207">
        <v>26</v>
      </c>
      <c r="B9207">
        <v>2</v>
      </c>
      <c r="C9207">
        <v>1</v>
      </c>
      <c r="D9207">
        <v>3</v>
      </c>
      <c r="E9207" t="s">
        <v>472</v>
      </c>
      <c r="F9207">
        <v>1</v>
      </c>
      <c r="G9207">
        <v>2</v>
      </c>
      <c r="H9207">
        <v>1.9955928999988799</v>
      </c>
      <c r="I9207">
        <v>87.501513600000195</v>
      </c>
      <c r="J9207" t="s">
        <v>16</v>
      </c>
      <c r="K9207">
        <v>1</v>
      </c>
      <c r="L9207">
        <v>1.0932615000056101</v>
      </c>
      <c r="M9207">
        <v>56.806003400000897</v>
      </c>
      <c r="N9207">
        <v>2</v>
      </c>
      <c r="O9207">
        <v>0.73009169999568302</v>
      </c>
      <c r="P9207">
        <v>57.621489500001204</v>
      </c>
    </row>
    <row r="9208" spans="1:16" x14ac:dyDescent="0.3">
      <c r="A9208">
        <v>26</v>
      </c>
      <c r="B9208">
        <v>2</v>
      </c>
      <c r="C9208">
        <v>1</v>
      </c>
      <c r="D9208">
        <v>3</v>
      </c>
      <c r="E9208" t="s">
        <v>1670</v>
      </c>
      <c r="F9208">
        <v>1</v>
      </c>
      <c r="G9208">
        <v>2</v>
      </c>
      <c r="H9208">
        <v>1.99557409999397</v>
      </c>
      <c r="I9208">
        <v>80.001381599999206</v>
      </c>
      <c r="J9208" t="s">
        <v>14</v>
      </c>
      <c r="K9208">
        <v>0</v>
      </c>
      <c r="L9208">
        <v>1.2856871999974799</v>
      </c>
      <c r="M9208">
        <v>59.414034499997797</v>
      </c>
      <c r="N9208">
        <v>1</v>
      </c>
      <c r="O9208">
        <v>0.55474610000237601</v>
      </c>
      <c r="P9208">
        <v>60.094513299998702</v>
      </c>
    </row>
    <row r="9209" spans="1:16" x14ac:dyDescent="0.3">
      <c r="A9209">
        <v>26</v>
      </c>
      <c r="B9209">
        <v>2</v>
      </c>
      <c r="C9209">
        <v>1</v>
      </c>
      <c r="D9209">
        <v>3</v>
      </c>
      <c r="E9209" t="s">
        <v>1236</v>
      </c>
      <c r="F9209">
        <v>0</v>
      </c>
      <c r="G9209">
        <v>2</v>
      </c>
      <c r="J9209" t="s">
        <v>14</v>
      </c>
      <c r="K9209">
        <v>1</v>
      </c>
      <c r="L9209">
        <v>1.3427222000027501</v>
      </c>
      <c r="M9209">
        <v>61.942369099997499</v>
      </c>
      <c r="N9209">
        <v>1</v>
      </c>
      <c r="O9209">
        <v>0.301411899999948</v>
      </c>
      <c r="P9209">
        <v>62.376755700002803</v>
      </c>
    </row>
    <row r="9210" spans="1:16" x14ac:dyDescent="0.3">
      <c r="A9210">
        <v>26</v>
      </c>
      <c r="B9210">
        <v>2</v>
      </c>
      <c r="C9210">
        <v>1</v>
      </c>
      <c r="D9210">
        <v>3</v>
      </c>
      <c r="E9210" t="s">
        <v>748</v>
      </c>
      <c r="F9210">
        <v>1</v>
      </c>
      <c r="G9210">
        <v>2</v>
      </c>
      <c r="H9210">
        <v>1.99546960000589</v>
      </c>
      <c r="I9210">
        <v>102.501816099997</v>
      </c>
      <c r="J9210" t="s">
        <v>16</v>
      </c>
      <c r="K9210">
        <v>1</v>
      </c>
      <c r="L9210">
        <v>1.11670189999859</v>
      </c>
      <c r="M9210">
        <v>63.998443299999103</v>
      </c>
      <c r="N9210">
        <v>3</v>
      </c>
      <c r="O9210">
        <v>0.178407899999002</v>
      </c>
      <c r="P9210">
        <v>64.293854299998202</v>
      </c>
    </row>
    <row r="9211" spans="1:16" x14ac:dyDescent="0.3">
      <c r="A9211">
        <v>26</v>
      </c>
      <c r="B9211">
        <v>2</v>
      </c>
      <c r="C9211">
        <v>1</v>
      </c>
      <c r="D9211">
        <v>3</v>
      </c>
      <c r="E9211" t="s">
        <v>239</v>
      </c>
      <c r="F9211">
        <v>0</v>
      </c>
      <c r="G9211">
        <v>2</v>
      </c>
      <c r="J9211" t="s">
        <v>16</v>
      </c>
      <c r="K9211">
        <v>0</v>
      </c>
      <c r="L9211">
        <v>0.984085600000981</v>
      </c>
      <c r="M9211">
        <v>65.784452899999494</v>
      </c>
      <c r="N9211">
        <v>3</v>
      </c>
      <c r="O9211">
        <v>0.14716920000500999</v>
      </c>
      <c r="P9211">
        <v>66.022680599999205</v>
      </c>
    </row>
    <row r="9212" spans="1:16" x14ac:dyDescent="0.3">
      <c r="A9212">
        <v>26</v>
      </c>
      <c r="B9212">
        <v>2</v>
      </c>
      <c r="C9212">
        <v>1</v>
      </c>
      <c r="D9212">
        <v>3</v>
      </c>
      <c r="E9212" t="s">
        <v>1238</v>
      </c>
      <c r="F9212">
        <v>0</v>
      </c>
      <c r="G9212">
        <v>2</v>
      </c>
      <c r="J9212" t="s">
        <v>16</v>
      </c>
      <c r="K9212">
        <v>0</v>
      </c>
      <c r="L9212">
        <v>0.69609180000406901</v>
      </c>
      <c r="M9212">
        <v>67.225429899997806</v>
      </c>
      <c r="N9212">
        <v>1</v>
      </c>
      <c r="O9212">
        <v>0.53135720000136599</v>
      </c>
      <c r="P9212">
        <v>67.846971400002104</v>
      </c>
    </row>
    <row r="9213" spans="1:16" x14ac:dyDescent="0.3">
      <c r="A9213">
        <v>26</v>
      </c>
      <c r="B9213">
        <v>2</v>
      </c>
      <c r="C9213">
        <v>1</v>
      </c>
      <c r="D9213">
        <v>3</v>
      </c>
      <c r="E9213" t="s">
        <v>1911</v>
      </c>
      <c r="F9213">
        <v>0</v>
      </c>
      <c r="G9213">
        <v>2</v>
      </c>
      <c r="J9213" t="s">
        <v>14</v>
      </c>
      <c r="K9213">
        <v>1</v>
      </c>
      <c r="L9213">
        <v>1.1605064000032099</v>
      </c>
      <c r="M9213">
        <v>69.512420200000605</v>
      </c>
      <c r="N9213">
        <v>1</v>
      </c>
      <c r="O9213">
        <v>0.47613779999665001</v>
      </c>
      <c r="P9213">
        <v>70.031581700000999</v>
      </c>
    </row>
    <row r="9214" spans="1:16" x14ac:dyDescent="0.3">
      <c r="A9214">
        <v>26</v>
      </c>
      <c r="B9214">
        <v>2</v>
      </c>
      <c r="C9214">
        <v>1</v>
      </c>
      <c r="D9214">
        <v>3</v>
      </c>
      <c r="E9214" t="s">
        <v>853</v>
      </c>
      <c r="F9214">
        <v>1</v>
      </c>
      <c r="G9214">
        <v>2</v>
      </c>
      <c r="H9214">
        <v>1.9955900999993901</v>
      </c>
      <c r="I9214">
        <v>55.001026400001102</v>
      </c>
      <c r="J9214" t="s">
        <v>16</v>
      </c>
      <c r="K9214">
        <v>1</v>
      </c>
      <c r="L9214">
        <v>0.89623459999711497</v>
      </c>
      <c r="M9214">
        <v>71.432788300000496</v>
      </c>
      <c r="N9214">
        <v>3</v>
      </c>
      <c r="O9214">
        <v>0.18714969999564299</v>
      </c>
      <c r="P9214">
        <v>71.686660599996699</v>
      </c>
    </row>
    <row r="9215" spans="1:16" x14ac:dyDescent="0.3">
      <c r="A9215">
        <v>26</v>
      </c>
      <c r="B9215">
        <v>2</v>
      </c>
      <c r="C9215">
        <v>1</v>
      </c>
      <c r="D9215">
        <v>3</v>
      </c>
      <c r="E9215" t="s">
        <v>1971</v>
      </c>
      <c r="F9215">
        <v>0</v>
      </c>
      <c r="G9215">
        <v>2</v>
      </c>
      <c r="J9215" t="s">
        <v>14</v>
      </c>
      <c r="K9215">
        <v>1</v>
      </c>
      <c r="L9215">
        <v>0.99017179999645999</v>
      </c>
      <c r="M9215">
        <v>73.182938099998907</v>
      </c>
      <c r="N9215">
        <v>1</v>
      </c>
      <c r="O9215">
        <v>0.22224879999703301</v>
      </c>
      <c r="P9215">
        <v>73.513938399999503</v>
      </c>
    </row>
    <row r="9216" spans="1:16" x14ac:dyDescent="0.3">
      <c r="A9216">
        <v>26</v>
      </c>
      <c r="B9216">
        <v>2</v>
      </c>
      <c r="C9216">
        <v>1</v>
      </c>
      <c r="D9216">
        <v>3</v>
      </c>
      <c r="E9216" t="s">
        <v>339</v>
      </c>
      <c r="F9216">
        <v>1</v>
      </c>
      <c r="G9216">
        <v>2</v>
      </c>
      <c r="H9216">
        <v>1.9959239000018001</v>
      </c>
      <c r="I9216">
        <v>25.0004799000017</v>
      </c>
      <c r="J9216" t="s">
        <v>16</v>
      </c>
      <c r="K9216">
        <v>1</v>
      </c>
      <c r="L9216">
        <v>0.715172899996105</v>
      </c>
      <c r="M9216">
        <v>74.734025999998295</v>
      </c>
      <c r="N9216">
        <v>3</v>
      </c>
      <c r="O9216">
        <v>0.19603419999475599</v>
      </c>
      <c r="P9216">
        <v>75.0076048999981</v>
      </c>
    </row>
    <row r="9217" spans="1:16" x14ac:dyDescent="0.3">
      <c r="A9217">
        <v>26</v>
      </c>
      <c r="B9217">
        <v>2</v>
      </c>
      <c r="C9217">
        <v>1</v>
      </c>
      <c r="D9217">
        <v>3</v>
      </c>
      <c r="E9217" t="s">
        <v>640</v>
      </c>
      <c r="F9217">
        <v>0</v>
      </c>
      <c r="G9217">
        <v>2</v>
      </c>
      <c r="J9217" t="s">
        <v>16</v>
      </c>
      <c r="K9217">
        <v>0</v>
      </c>
      <c r="L9217">
        <v>0.83229639999626703</v>
      </c>
      <c r="M9217">
        <v>76.3447586999973</v>
      </c>
      <c r="N9217">
        <v>3</v>
      </c>
      <c r="O9217">
        <v>0.12241630000062299</v>
      </c>
      <c r="P9217">
        <v>76.541971899998302</v>
      </c>
    </row>
    <row r="9218" spans="1:16" x14ac:dyDescent="0.3">
      <c r="A9218">
        <v>26</v>
      </c>
      <c r="B9218">
        <v>2</v>
      </c>
      <c r="C9218">
        <v>1</v>
      </c>
      <c r="D9218">
        <v>3</v>
      </c>
      <c r="E9218" t="s">
        <v>1419</v>
      </c>
      <c r="F9218">
        <v>1</v>
      </c>
      <c r="G9218">
        <v>2</v>
      </c>
      <c r="H9218">
        <v>1.99568449999788</v>
      </c>
      <c r="I9218">
        <v>60.001148100003803</v>
      </c>
      <c r="J9218" t="s">
        <v>16</v>
      </c>
      <c r="K9218">
        <v>1</v>
      </c>
      <c r="L9218">
        <v>0.64610959999845397</v>
      </c>
      <c r="M9218">
        <v>77.694410399999498</v>
      </c>
      <c r="N9218">
        <v>3</v>
      </c>
      <c r="O9218">
        <v>0.169392399999197</v>
      </c>
      <c r="P9218">
        <v>77.933326599995794</v>
      </c>
    </row>
    <row r="9219" spans="1:16" x14ac:dyDescent="0.3">
      <c r="A9219">
        <v>26</v>
      </c>
      <c r="B9219">
        <v>2</v>
      </c>
      <c r="C9219">
        <v>1</v>
      </c>
      <c r="D9219">
        <v>3</v>
      </c>
      <c r="E9219" t="s">
        <v>1547</v>
      </c>
      <c r="F9219">
        <v>0</v>
      </c>
      <c r="G9219">
        <v>2</v>
      </c>
      <c r="J9219" t="s">
        <v>16</v>
      </c>
      <c r="K9219">
        <v>0</v>
      </c>
      <c r="L9219">
        <v>1.1770710999990099</v>
      </c>
      <c r="M9219">
        <v>79.622135899997403</v>
      </c>
      <c r="N9219">
        <v>3</v>
      </c>
      <c r="O9219">
        <v>7.4190500003169305E-2</v>
      </c>
      <c r="P9219">
        <v>79.782643699996697</v>
      </c>
    </row>
    <row r="9220" spans="1:16" x14ac:dyDescent="0.3">
      <c r="A9220">
        <v>26</v>
      </c>
      <c r="B9220">
        <v>2</v>
      </c>
      <c r="C9220">
        <v>1</v>
      </c>
      <c r="D9220">
        <v>3</v>
      </c>
      <c r="E9220" t="s">
        <v>18</v>
      </c>
      <c r="F9220">
        <v>0</v>
      </c>
      <c r="G9220">
        <v>2</v>
      </c>
      <c r="J9220" t="s">
        <v>14</v>
      </c>
      <c r="K9220">
        <v>1</v>
      </c>
      <c r="L9220">
        <v>0.65111220000108005</v>
      </c>
      <c r="M9220">
        <v>80.938911600002001</v>
      </c>
      <c r="N9220">
        <v>3</v>
      </c>
      <c r="O9220">
        <v>0.55325190000439795</v>
      </c>
      <c r="P9220">
        <v>81.580911999997596</v>
      </c>
    </row>
    <row r="9221" spans="1:16" x14ac:dyDescent="0.3">
      <c r="A9221">
        <v>26</v>
      </c>
      <c r="B9221">
        <v>2</v>
      </c>
      <c r="C9221">
        <v>1</v>
      </c>
      <c r="D9221">
        <v>3</v>
      </c>
      <c r="E9221" t="s">
        <v>398</v>
      </c>
      <c r="F9221">
        <v>1</v>
      </c>
      <c r="G9221">
        <v>2</v>
      </c>
      <c r="H9221">
        <v>1.9955145999993</v>
      </c>
      <c r="I9221">
        <v>50.000942099999499</v>
      </c>
      <c r="J9221" t="s">
        <v>14</v>
      </c>
      <c r="K9221">
        <v>0</v>
      </c>
      <c r="L9221">
        <v>4.4268606999976301</v>
      </c>
      <c r="M9221">
        <v>86.512790100001396</v>
      </c>
      <c r="N9221">
        <v>1</v>
      </c>
      <c r="O9221">
        <v>8.5690699997940101E-2</v>
      </c>
      <c r="P9221">
        <v>86.680972100002705</v>
      </c>
    </row>
    <row r="9222" spans="1:16" x14ac:dyDescent="0.3">
      <c r="A9222">
        <v>26</v>
      </c>
      <c r="B9222">
        <v>2</v>
      </c>
      <c r="C9222">
        <v>1</v>
      </c>
      <c r="D9222">
        <v>3</v>
      </c>
      <c r="E9222" t="s">
        <v>1088</v>
      </c>
      <c r="F9222">
        <v>1</v>
      </c>
      <c r="G9222">
        <v>2</v>
      </c>
      <c r="H9222">
        <v>1.99554950000311</v>
      </c>
      <c r="I9222">
        <v>65.001191600000297</v>
      </c>
      <c r="J9222" t="s">
        <v>16</v>
      </c>
      <c r="K9222">
        <v>1</v>
      </c>
      <c r="L9222">
        <v>4.7278088000020899</v>
      </c>
      <c r="M9222">
        <v>91.913733000001201</v>
      </c>
      <c r="N9222">
        <v>3</v>
      </c>
      <c r="O9222">
        <v>8.4903199996915701E-2</v>
      </c>
      <c r="P9222">
        <v>92.112387799999894</v>
      </c>
    </row>
    <row r="9223" spans="1:16" x14ac:dyDescent="0.3">
      <c r="A9223">
        <v>26</v>
      </c>
      <c r="B9223">
        <v>2</v>
      </c>
      <c r="C9223">
        <v>1</v>
      </c>
      <c r="D9223">
        <v>3</v>
      </c>
      <c r="E9223" t="s">
        <v>2101</v>
      </c>
      <c r="F9223">
        <v>1</v>
      </c>
      <c r="G9223">
        <v>2</v>
      </c>
      <c r="H9223">
        <v>1.99558270000125</v>
      </c>
      <c r="I9223">
        <v>17.500346799999502</v>
      </c>
      <c r="J9223" t="s">
        <v>16</v>
      </c>
      <c r="K9223">
        <v>1</v>
      </c>
      <c r="L9223">
        <v>0.69332339999527903</v>
      </c>
      <c r="M9223">
        <v>93.310719299995995</v>
      </c>
      <c r="N9223">
        <v>3</v>
      </c>
      <c r="O9223">
        <v>0.172263100001146</v>
      </c>
      <c r="P9223">
        <v>93.567937100000606</v>
      </c>
    </row>
    <row r="9224" spans="1:16" x14ac:dyDescent="0.3">
      <c r="A9224">
        <v>26</v>
      </c>
      <c r="B9224">
        <v>2</v>
      </c>
      <c r="C9224">
        <v>1</v>
      </c>
      <c r="D9224">
        <v>3</v>
      </c>
      <c r="E9224" t="s">
        <v>569</v>
      </c>
      <c r="F9224">
        <v>1</v>
      </c>
      <c r="G9224">
        <v>2</v>
      </c>
      <c r="H9224">
        <v>1.9956212999968601</v>
      </c>
      <c r="I9224">
        <v>82.501403900001606</v>
      </c>
      <c r="J9224" t="s">
        <v>16</v>
      </c>
      <c r="K9224">
        <v>1</v>
      </c>
      <c r="L9224">
        <v>0.62010910000390096</v>
      </c>
      <c r="M9224">
        <v>94.693111900000105</v>
      </c>
      <c r="N9224">
        <v>3</v>
      </c>
      <c r="O9224">
        <v>0.12523740000324299</v>
      </c>
      <c r="P9224">
        <v>94.896802900002498</v>
      </c>
    </row>
    <row r="9225" spans="1:16" x14ac:dyDescent="0.3">
      <c r="A9225">
        <v>26</v>
      </c>
      <c r="B9225">
        <v>2</v>
      </c>
      <c r="C9225">
        <v>1</v>
      </c>
      <c r="D9225">
        <v>3</v>
      </c>
      <c r="E9225" t="s">
        <v>1984</v>
      </c>
      <c r="F9225">
        <v>0</v>
      </c>
      <c r="G9225">
        <v>2</v>
      </c>
      <c r="J9225" t="s">
        <v>16</v>
      </c>
      <c r="K9225">
        <v>0</v>
      </c>
      <c r="L9225">
        <v>0.62511329999688303</v>
      </c>
      <c r="M9225">
        <v>96.026935100002504</v>
      </c>
      <c r="N9225">
        <v>3</v>
      </c>
      <c r="O9225">
        <v>0.19440040000336001</v>
      </c>
      <c r="P9225">
        <v>96.309852999998796</v>
      </c>
    </row>
    <row r="9226" spans="1:16" x14ac:dyDescent="0.3">
      <c r="A9226">
        <v>26</v>
      </c>
      <c r="B9226">
        <v>2</v>
      </c>
      <c r="C9226">
        <v>1</v>
      </c>
      <c r="D9226">
        <v>3</v>
      </c>
      <c r="E9226" t="s">
        <v>1057</v>
      </c>
      <c r="F9226">
        <v>0</v>
      </c>
      <c r="G9226">
        <v>2</v>
      </c>
      <c r="J9226" t="s">
        <v>16</v>
      </c>
      <c r="K9226">
        <v>0</v>
      </c>
      <c r="L9226">
        <v>0.63736549999884995</v>
      </c>
      <c r="M9226">
        <v>97.453853699997097</v>
      </c>
      <c r="N9226">
        <v>3</v>
      </c>
      <c r="O9226">
        <v>0.17913290000433299</v>
      </c>
      <c r="P9226">
        <v>97.703639200000893</v>
      </c>
    </row>
    <row r="9227" spans="1:16" x14ac:dyDescent="0.3">
      <c r="A9227">
        <v>26</v>
      </c>
      <c r="B9227">
        <v>2</v>
      </c>
      <c r="C9227">
        <v>1</v>
      </c>
      <c r="D9227">
        <v>3</v>
      </c>
      <c r="E9227" t="s">
        <v>2077</v>
      </c>
      <c r="F9227">
        <v>1</v>
      </c>
      <c r="G9227">
        <v>2</v>
      </c>
      <c r="H9227">
        <v>1.9955297999986199</v>
      </c>
      <c r="I9227">
        <v>137.502365</v>
      </c>
      <c r="J9227" t="s">
        <v>16</v>
      </c>
      <c r="K9227">
        <v>1</v>
      </c>
      <c r="L9227">
        <v>1.630496699996</v>
      </c>
      <c r="M9227">
        <v>99.840048999998501</v>
      </c>
      <c r="N9227">
        <v>1</v>
      </c>
      <c r="O9227">
        <v>0.15818610000133099</v>
      </c>
      <c r="P9227">
        <v>100.105857199997</v>
      </c>
    </row>
    <row r="9228" spans="1:16" x14ac:dyDescent="0.3">
      <c r="A9228">
        <v>26</v>
      </c>
      <c r="B9228">
        <v>2</v>
      </c>
      <c r="C9228">
        <v>1</v>
      </c>
      <c r="D9228">
        <v>3</v>
      </c>
      <c r="E9228" t="s">
        <v>1508</v>
      </c>
      <c r="F9228">
        <v>0</v>
      </c>
      <c r="G9228">
        <v>2</v>
      </c>
      <c r="J9228" t="s">
        <v>16</v>
      </c>
      <c r="K9228">
        <v>0</v>
      </c>
      <c r="L9228">
        <v>1.1862408000015401</v>
      </c>
      <c r="M9228">
        <v>101.797783199996</v>
      </c>
      <c r="N9228">
        <v>3</v>
      </c>
      <c r="O9228">
        <v>9.1054299999086694E-2</v>
      </c>
      <c r="P9228">
        <v>101.99063339999699</v>
      </c>
    </row>
    <row r="9229" spans="1:16" x14ac:dyDescent="0.3">
      <c r="A9229">
        <v>26</v>
      </c>
      <c r="B9229">
        <v>2</v>
      </c>
      <c r="C9229">
        <v>1</v>
      </c>
      <c r="D9229">
        <v>3</v>
      </c>
      <c r="E9229" t="s">
        <v>1640</v>
      </c>
      <c r="F9229">
        <v>1</v>
      </c>
      <c r="G9229">
        <v>2</v>
      </c>
      <c r="H9229">
        <v>1.99576399999933</v>
      </c>
      <c r="I9229">
        <v>62.501170299998201</v>
      </c>
      <c r="J9229" t="s">
        <v>16</v>
      </c>
      <c r="K9229">
        <v>1</v>
      </c>
      <c r="L9229">
        <v>0.75015530000382602</v>
      </c>
      <c r="M9229">
        <v>103.246366699997</v>
      </c>
      <c r="N9229">
        <v>3</v>
      </c>
      <c r="O9229">
        <v>0.170585100000608</v>
      </c>
      <c r="P9229">
        <v>103.50220609999801</v>
      </c>
    </row>
    <row r="9230" spans="1:16" x14ac:dyDescent="0.3">
      <c r="A9230">
        <v>26</v>
      </c>
      <c r="B9230">
        <v>2</v>
      </c>
      <c r="C9230">
        <v>1</v>
      </c>
      <c r="D9230">
        <v>3</v>
      </c>
      <c r="E9230" t="s">
        <v>1563</v>
      </c>
      <c r="F9230">
        <v>0</v>
      </c>
      <c r="G9230">
        <v>2</v>
      </c>
      <c r="J9230" t="s">
        <v>14</v>
      </c>
      <c r="K9230">
        <v>1</v>
      </c>
      <c r="L9230">
        <v>1.2791949999955301</v>
      </c>
      <c r="M9230">
        <v>105.28870189999699</v>
      </c>
      <c r="N9230">
        <v>2</v>
      </c>
      <c r="O9230">
        <v>0.386175199993886</v>
      </c>
      <c r="P9230">
        <v>105.78961999999601</v>
      </c>
    </row>
    <row r="9231" spans="1:16" x14ac:dyDescent="0.3">
      <c r="A9231">
        <v>26</v>
      </c>
      <c r="B9231">
        <v>2</v>
      </c>
      <c r="C9231">
        <v>1</v>
      </c>
      <c r="D9231">
        <v>3</v>
      </c>
      <c r="E9231" t="s">
        <v>830</v>
      </c>
      <c r="F9231">
        <v>1</v>
      </c>
      <c r="G9231">
        <v>2</v>
      </c>
      <c r="H9231">
        <v>1.9959038000015401</v>
      </c>
      <c r="I9231">
        <v>30.000599999999402</v>
      </c>
      <c r="J9231" t="s">
        <v>16</v>
      </c>
      <c r="K9231">
        <v>1</v>
      </c>
      <c r="L9231">
        <v>0.72778530000505304</v>
      </c>
      <c r="M9231">
        <v>107.023689599999</v>
      </c>
      <c r="N9231">
        <v>3</v>
      </c>
      <c r="O9231">
        <v>0.14600999999674999</v>
      </c>
      <c r="P9231">
        <v>107.23750229999899</v>
      </c>
    </row>
    <row r="9232" spans="1:16" x14ac:dyDescent="0.3">
      <c r="A9232">
        <v>26</v>
      </c>
      <c r="B9232">
        <v>2</v>
      </c>
      <c r="C9232">
        <v>1</v>
      </c>
      <c r="D9232">
        <v>3</v>
      </c>
      <c r="E9232" t="s">
        <v>177</v>
      </c>
      <c r="F9232">
        <v>1</v>
      </c>
      <c r="G9232">
        <v>2</v>
      </c>
      <c r="H9232">
        <v>1.9955300000001399</v>
      </c>
      <c r="I9232">
        <v>147.50253530000199</v>
      </c>
      <c r="J9232" t="s">
        <v>16</v>
      </c>
      <c r="K9232">
        <v>1</v>
      </c>
      <c r="L9232">
        <v>0.52522509999835199</v>
      </c>
      <c r="M9232">
        <v>108.269417299998</v>
      </c>
      <c r="N9232">
        <v>3</v>
      </c>
      <c r="O9232">
        <v>0.193302099993161</v>
      </c>
      <c r="P9232">
        <v>108.532941199999</v>
      </c>
    </row>
    <row r="9233" spans="1:16" x14ac:dyDescent="0.3">
      <c r="A9233">
        <v>26</v>
      </c>
      <c r="B9233">
        <v>2</v>
      </c>
      <c r="C9233">
        <v>1</v>
      </c>
      <c r="D9233">
        <v>3</v>
      </c>
      <c r="E9233" t="s">
        <v>967</v>
      </c>
      <c r="F9233">
        <v>1</v>
      </c>
      <c r="G9233">
        <v>2</v>
      </c>
      <c r="H9233">
        <v>1.99546399999963</v>
      </c>
      <c r="I9233">
        <v>130.00223269999699</v>
      </c>
      <c r="J9233" t="s">
        <v>14</v>
      </c>
      <c r="K9233">
        <v>0</v>
      </c>
      <c r="L9233">
        <v>1.0711955000006099</v>
      </c>
      <c r="M9233">
        <v>110.109479300001</v>
      </c>
      <c r="N9233">
        <v>2</v>
      </c>
      <c r="O9233">
        <v>0.66900170000008097</v>
      </c>
      <c r="P9233">
        <v>110.856768500002</v>
      </c>
    </row>
    <row r="9234" spans="1:16" x14ac:dyDescent="0.3">
      <c r="A9234">
        <v>26</v>
      </c>
      <c r="B9234">
        <v>2</v>
      </c>
      <c r="C9234">
        <v>1</v>
      </c>
      <c r="D9234">
        <v>3</v>
      </c>
      <c r="E9234" t="s">
        <v>1009</v>
      </c>
      <c r="F9234">
        <v>1</v>
      </c>
      <c r="G9234">
        <v>2</v>
      </c>
      <c r="H9234">
        <v>1.99556469999516</v>
      </c>
      <c r="I9234">
        <v>117.502052199998</v>
      </c>
      <c r="J9234" t="s">
        <v>16</v>
      </c>
      <c r="K9234">
        <v>1</v>
      </c>
      <c r="L9234">
        <v>1.0028407999998299</v>
      </c>
      <c r="M9234">
        <v>112.36641570000199</v>
      </c>
      <c r="N9234">
        <v>3</v>
      </c>
      <c r="O9234">
        <v>0.187542600004235</v>
      </c>
      <c r="P9234">
        <v>112.60686</v>
      </c>
    </row>
    <row r="9235" spans="1:16" x14ac:dyDescent="0.3">
      <c r="A9235">
        <v>26</v>
      </c>
      <c r="B9235">
        <v>2</v>
      </c>
      <c r="C9235">
        <v>1</v>
      </c>
      <c r="D9235">
        <v>3</v>
      </c>
      <c r="E9235" t="s">
        <v>992</v>
      </c>
      <c r="F9235">
        <v>0</v>
      </c>
      <c r="G9235">
        <v>2</v>
      </c>
      <c r="J9235" t="s">
        <v>16</v>
      </c>
      <c r="K9235">
        <v>0</v>
      </c>
      <c r="L9235">
        <v>0.91218539999681503</v>
      </c>
      <c r="M9235">
        <v>114.024552000003</v>
      </c>
      <c r="N9235">
        <v>3</v>
      </c>
      <c r="O9235">
        <v>0.15724719999707301</v>
      </c>
      <c r="P9235">
        <v>114.22471090000199</v>
      </c>
    </row>
    <row r="9236" spans="1:16" x14ac:dyDescent="0.3">
      <c r="A9236">
        <v>26</v>
      </c>
      <c r="B9236">
        <v>2</v>
      </c>
      <c r="C9236">
        <v>1</v>
      </c>
      <c r="D9236">
        <v>3</v>
      </c>
      <c r="E9236" t="s">
        <v>1872</v>
      </c>
      <c r="F9236">
        <v>1</v>
      </c>
      <c r="G9236">
        <v>2</v>
      </c>
      <c r="H9236">
        <v>1.99550869999803</v>
      </c>
      <c r="I9236">
        <v>95.001677200001694</v>
      </c>
      <c r="J9236" t="s">
        <v>16</v>
      </c>
      <c r="K9236">
        <v>1</v>
      </c>
      <c r="L9236">
        <v>0.65971389999322105</v>
      </c>
      <c r="M9236">
        <v>115.389494099996</v>
      </c>
      <c r="N9236">
        <v>3</v>
      </c>
      <c r="O9236">
        <v>8.0995800002710894E-2</v>
      </c>
      <c r="P9236">
        <v>115.565235399998</v>
      </c>
    </row>
    <row r="9237" spans="1:16" x14ac:dyDescent="0.3">
      <c r="A9237">
        <v>26</v>
      </c>
      <c r="B9237">
        <v>2</v>
      </c>
      <c r="C9237">
        <v>1</v>
      </c>
      <c r="D9237">
        <v>3</v>
      </c>
      <c r="E9237" t="s">
        <v>1662</v>
      </c>
      <c r="F9237">
        <v>0</v>
      </c>
      <c r="G9237">
        <v>2</v>
      </c>
      <c r="J9237" t="s">
        <v>14</v>
      </c>
      <c r="K9237">
        <v>1</v>
      </c>
      <c r="L9237">
        <v>0.69555670000408998</v>
      </c>
      <c r="M9237">
        <v>116.76663679999901</v>
      </c>
      <c r="N9237">
        <v>1</v>
      </c>
      <c r="O9237">
        <v>0.116114799995557</v>
      </c>
      <c r="P9237">
        <v>116.975682899996</v>
      </c>
    </row>
    <row r="9238" spans="1:16" x14ac:dyDescent="0.3">
      <c r="A9238">
        <v>26</v>
      </c>
      <c r="B9238">
        <v>2</v>
      </c>
      <c r="C9238">
        <v>1</v>
      </c>
      <c r="D9238">
        <v>3</v>
      </c>
      <c r="E9238" t="s">
        <v>446</v>
      </c>
      <c r="F9238">
        <v>0</v>
      </c>
      <c r="G9238">
        <v>2</v>
      </c>
      <c r="J9238" t="s">
        <v>14</v>
      </c>
      <c r="K9238">
        <v>1</v>
      </c>
      <c r="L9238">
        <v>1.15705040000466</v>
      </c>
      <c r="M9238">
        <v>118.637601299997</v>
      </c>
      <c r="N9238">
        <v>1</v>
      </c>
      <c r="O9238">
        <v>0.14730129999952599</v>
      </c>
      <c r="P9238">
        <v>118.918807199996</v>
      </c>
    </row>
    <row r="9239" spans="1:16" x14ac:dyDescent="0.3">
      <c r="A9239">
        <v>26</v>
      </c>
      <c r="B9239">
        <v>2</v>
      </c>
      <c r="C9239">
        <v>1</v>
      </c>
      <c r="D9239">
        <v>3</v>
      </c>
      <c r="E9239" t="s">
        <v>1913</v>
      </c>
      <c r="F9239">
        <v>0</v>
      </c>
      <c r="G9239">
        <v>2</v>
      </c>
      <c r="J9239" t="s">
        <v>14</v>
      </c>
      <c r="K9239">
        <v>1</v>
      </c>
      <c r="L9239">
        <v>1.87763439999981</v>
      </c>
      <c r="M9239">
        <v>121.30274300000001</v>
      </c>
      <c r="N9239">
        <v>1</v>
      </c>
      <c r="O9239">
        <v>0.24240879999706499</v>
      </c>
      <c r="P9239">
        <v>121.645847200001</v>
      </c>
    </row>
    <row r="9240" spans="1:16" x14ac:dyDescent="0.3">
      <c r="A9240">
        <v>26</v>
      </c>
      <c r="B9240">
        <v>2</v>
      </c>
      <c r="C9240">
        <v>1</v>
      </c>
      <c r="D9240">
        <v>3</v>
      </c>
      <c r="E9240" t="s">
        <v>672</v>
      </c>
      <c r="F9240">
        <v>1</v>
      </c>
      <c r="G9240">
        <v>2</v>
      </c>
      <c r="H9240">
        <v>1.9955526999983699</v>
      </c>
      <c r="I9240">
        <v>70.001260899996893</v>
      </c>
      <c r="J9240" t="s">
        <v>16</v>
      </c>
      <c r="K9240">
        <v>1</v>
      </c>
      <c r="L9240">
        <v>0.90274700000009001</v>
      </c>
      <c r="M9240">
        <v>123.05487739999801</v>
      </c>
      <c r="N9240">
        <v>3</v>
      </c>
      <c r="O9240">
        <v>0.28461290000268502</v>
      </c>
      <c r="P9240">
        <v>123.3921433</v>
      </c>
    </row>
    <row r="9241" spans="1:16" x14ac:dyDescent="0.3">
      <c r="A9241">
        <v>26</v>
      </c>
      <c r="B9241">
        <v>2</v>
      </c>
      <c r="C9241">
        <v>1</v>
      </c>
      <c r="D9241">
        <v>3</v>
      </c>
      <c r="E9241" t="s">
        <v>575</v>
      </c>
      <c r="F9241">
        <v>0</v>
      </c>
      <c r="G9241">
        <v>2</v>
      </c>
      <c r="J9241" t="s">
        <v>16</v>
      </c>
      <c r="K9241">
        <v>0</v>
      </c>
      <c r="L9241">
        <v>0.84520030000567203</v>
      </c>
      <c r="M9241">
        <v>124.74239649999799</v>
      </c>
      <c r="N9241">
        <v>3</v>
      </c>
      <c r="O9241">
        <v>0.171889299999748</v>
      </c>
      <c r="P9241">
        <v>124.959529300002</v>
      </c>
    </row>
    <row r="9242" spans="1:16" x14ac:dyDescent="0.3">
      <c r="A9242">
        <v>26</v>
      </c>
      <c r="B9242">
        <v>3</v>
      </c>
      <c r="C9242">
        <v>0</v>
      </c>
      <c r="D9242">
        <v>1</v>
      </c>
      <c r="E9242" t="s">
        <v>1970</v>
      </c>
      <c r="F9242">
        <v>1</v>
      </c>
      <c r="G9242">
        <v>1</v>
      </c>
      <c r="H9242">
        <v>1.9948197999983699</v>
      </c>
      <c r="I9242">
        <v>52.5017923999985</v>
      </c>
      <c r="J9242" t="s">
        <v>16</v>
      </c>
      <c r="K9242">
        <v>1</v>
      </c>
      <c r="L9242">
        <v>2.9587269999974501</v>
      </c>
      <c r="M9242">
        <v>2.95887799999764</v>
      </c>
      <c r="N9242">
        <v>3</v>
      </c>
      <c r="O9242">
        <v>0.98009830000228304</v>
      </c>
      <c r="P9242">
        <v>4.0324094000025097</v>
      </c>
    </row>
    <row r="9243" spans="1:16" x14ac:dyDescent="0.3">
      <c r="A9243">
        <v>26</v>
      </c>
      <c r="B9243">
        <v>3</v>
      </c>
      <c r="C9243">
        <v>0</v>
      </c>
      <c r="D9243">
        <v>1</v>
      </c>
      <c r="E9243" t="s">
        <v>34</v>
      </c>
      <c r="F9243">
        <v>1</v>
      </c>
      <c r="G9243">
        <v>1</v>
      </c>
      <c r="H9243">
        <v>1.9954842000006501</v>
      </c>
      <c r="I9243">
        <v>15.001155999998399</v>
      </c>
      <c r="J9243" t="s">
        <v>16</v>
      </c>
      <c r="K9243">
        <v>1</v>
      </c>
      <c r="L9243">
        <v>1.48660960000416</v>
      </c>
      <c r="M9243">
        <v>6.0241080999985597</v>
      </c>
      <c r="N9243">
        <v>3</v>
      </c>
      <c r="O9243">
        <v>0.43580949999886798</v>
      </c>
      <c r="P9243">
        <v>6.5351890000019903</v>
      </c>
    </row>
    <row r="9244" spans="1:16" x14ac:dyDescent="0.3">
      <c r="A9244">
        <v>26</v>
      </c>
      <c r="B9244">
        <v>3</v>
      </c>
      <c r="C9244">
        <v>0</v>
      </c>
      <c r="D9244">
        <v>1</v>
      </c>
      <c r="E9244" t="s">
        <v>202</v>
      </c>
      <c r="F9244">
        <v>1</v>
      </c>
      <c r="G9244">
        <v>1</v>
      </c>
      <c r="H9244">
        <v>1.9946743999971699</v>
      </c>
      <c r="I9244">
        <v>75.002170799998595</v>
      </c>
      <c r="J9244" t="s">
        <v>14</v>
      </c>
      <c r="K9244">
        <v>0</v>
      </c>
      <c r="L9244">
        <v>1.80795650000073</v>
      </c>
      <c r="M9244">
        <v>8.8485204000026005</v>
      </c>
      <c r="N9244">
        <v>2</v>
      </c>
      <c r="O9244">
        <v>0.261478300002636</v>
      </c>
      <c r="P9244">
        <v>9.2248967999985307</v>
      </c>
    </row>
    <row r="9245" spans="1:16" x14ac:dyDescent="0.3">
      <c r="A9245">
        <v>26</v>
      </c>
      <c r="B9245">
        <v>3</v>
      </c>
      <c r="C9245">
        <v>0</v>
      </c>
      <c r="D9245">
        <v>1</v>
      </c>
      <c r="E9245" t="s">
        <v>1955</v>
      </c>
      <c r="F9245">
        <v>1</v>
      </c>
      <c r="G9245">
        <v>1</v>
      </c>
      <c r="H9245">
        <v>1.9944553000023</v>
      </c>
      <c r="I9245">
        <v>42.501575900001598</v>
      </c>
      <c r="J9245" t="s">
        <v>16</v>
      </c>
      <c r="K9245">
        <v>1</v>
      </c>
      <c r="L9245">
        <v>0.96294430000125397</v>
      </c>
      <c r="M9245">
        <v>10.693808099997099</v>
      </c>
      <c r="N9245">
        <v>3</v>
      </c>
      <c r="O9245">
        <v>0.195306299996446</v>
      </c>
      <c r="P9245">
        <v>11.006655600002</v>
      </c>
    </row>
    <row r="9246" spans="1:16" x14ac:dyDescent="0.3">
      <c r="A9246">
        <v>26</v>
      </c>
      <c r="B9246">
        <v>3</v>
      </c>
      <c r="C9246">
        <v>0</v>
      </c>
      <c r="D9246">
        <v>1</v>
      </c>
      <c r="E9246" t="s">
        <v>566</v>
      </c>
      <c r="F9246">
        <v>0</v>
      </c>
      <c r="G9246">
        <v>1</v>
      </c>
      <c r="J9246" t="s">
        <v>14</v>
      </c>
      <c r="K9246">
        <v>1</v>
      </c>
      <c r="L9246">
        <v>0.85621590000664605</v>
      </c>
      <c r="M9246">
        <v>12.367572499999399</v>
      </c>
      <c r="N9246">
        <v>3</v>
      </c>
      <c r="O9246">
        <v>0.29092590000072999</v>
      </c>
      <c r="P9246">
        <v>12.7504745999977</v>
      </c>
    </row>
    <row r="9247" spans="1:16" x14ac:dyDescent="0.3">
      <c r="A9247">
        <v>26</v>
      </c>
      <c r="B9247">
        <v>3</v>
      </c>
      <c r="C9247">
        <v>0</v>
      </c>
      <c r="D9247">
        <v>1</v>
      </c>
      <c r="E9247" t="s">
        <v>1646</v>
      </c>
      <c r="F9247">
        <v>1</v>
      </c>
      <c r="G9247">
        <v>1</v>
      </c>
      <c r="H9247">
        <v>1.99465749999945</v>
      </c>
      <c r="I9247">
        <v>82.502343799998897</v>
      </c>
      <c r="J9247" t="s">
        <v>16</v>
      </c>
      <c r="K9247">
        <v>1</v>
      </c>
      <c r="L9247">
        <v>1.06332920000568</v>
      </c>
      <c r="M9247">
        <v>14.319456199998999</v>
      </c>
      <c r="N9247">
        <v>3</v>
      </c>
      <c r="O9247">
        <v>0.211254899993946</v>
      </c>
      <c r="P9247">
        <v>14.5989614999999</v>
      </c>
    </row>
    <row r="9248" spans="1:16" x14ac:dyDescent="0.3">
      <c r="A9248">
        <v>26</v>
      </c>
      <c r="B9248">
        <v>3</v>
      </c>
      <c r="C9248">
        <v>0</v>
      </c>
      <c r="D9248">
        <v>1</v>
      </c>
      <c r="E9248" t="s">
        <v>2196</v>
      </c>
      <c r="F9248">
        <v>1</v>
      </c>
      <c r="G9248">
        <v>1</v>
      </c>
      <c r="H9248">
        <v>1.9938270999991801</v>
      </c>
      <c r="I9248">
        <v>20.001223400002299</v>
      </c>
      <c r="J9248" t="s">
        <v>16</v>
      </c>
      <c r="K9248">
        <v>1</v>
      </c>
      <c r="L9248">
        <v>0.76776109999627795</v>
      </c>
      <c r="M9248">
        <v>15.871529600000899</v>
      </c>
      <c r="N9248">
        <v>3</v>
      </c>
      <c r="O9248">
        <v>0.37907799999811698</v>
      </c>
      <c r="P9248">
        <v>16.326560800000198</v>
      </c>
    </row>
    <row r="9249" spans="1:16" x14ac:dyDescent="0.3">
      <c r="A9249">
        <v>26</v>
      </c>
      <c r="B9249">
        <v>3</v>
      </c>
      <c r="C9249">
        <v>0</v>
      </c>
      <c r="D9249">
        <v>1</v>
      </c>
      <c r="E9249" t="s">
        <v>484</v>
      </c>
      <c r="F9249">
        <v>0</v>
      </c>
      <c r="G9249">
        <v>1</v>
      </c>
      <c r="J9249" t="s">
        <v>14</v>
      </c>
      <c r="K9249">
        <v>1</v>
      </c>
      <c r="L9249">
        <v>0.86241739999968603</v>
      </c>
      <c r="M9249">
        <v>17.694695099999102</v>
      </c>
      <c r="N9249">
        <v>3</v>
      </c>
      <c r="O9249">
        <v>0.36344629999803102</v>
      </c>
      <c r="P9249">
        <v>18.126661499998601</v>
      </c>
    </row>
    <row r="9250" spans="1:16" x14ac:dyDescent="0.3">
      <c r="A9250">
        <v>26</v>
      </c>
      <c r="B9250">
        <v>3</v>
      </c>
      <c r="C9250">
        <v>0</v>
      </c>
      <c r="D9250">
        <v>1</v>
      </c>
      <c r="E9250" t="s">
        <v>1074</v>
      </c>
      <c r="F9250">
        <v>0</v>
      </c>
      <c r="G9250">
        <v>1</v>
      </c>
      <c r="J9250" t="s">
        <v>14</v>
      </c>
      <c r="K9250">
        <v>1</v>
      </c>
      <c r="L9250">
        <v>1.1257098999994899</v>
      </c>
      <c r="M9250">
        <v>19.7579301000005</v>
      </c>
      <c r="N9250">
        <v>3</v>
      </c>
      <c r="O9250">
        <v>0.28246639999997603</v>
      </c>
      <c r="P9250">
        <v>20.093929099995901</v>
      </c>
    </row>
    <row r="9251" spans="1:16" x14ac:dyDescent="0.3">
      <c r="A9251">
        <v>26</v>
      </c>
      <c r="B9251">
        <v>3</v>
      </c>
      <c r="C9251">
        <v>0</v>
      </c>
      <c r="D9251">
        <v>1</v>
      </c>
      <c r="E9251" t="s">
        <v>511</v>
      </c>
      <c r="F9251">
        <v>1</v>
      </c>
      <c r="G9251">
        <v>1</v>
      </c>
      <c r="H9251">
        <v>1.9948311999978601</v>
      </c>
      <c r="I9251">
        <v>25.001288999999801</v>
      </c>
      <c r="J9251" t="s">
        <v>16</v>
      </c>
      <c r="K9251">
        <v>1</v>
      </c>
      <c r="L9251">
        <v>1.1269458999959201</v>
      </c>
      <c r="M9251">
        <v>21.726932300000001</v>
      </c>
      <c r="N9251">
        <v>3</v>
      </c>
      <c r="O9251">
        <v>0.14615930000582</v>
      </c>
      <c r="P9251">
        <v>21.9891147000017</v>
      </c>
    </row>
    <row r="9252" spans="1:16" x14ac:dyDescent="0.3">
      <c r="A9252">
        <v>26</v>
      </c>
      <c r="B9252">
        <v>3</v>
      </c>
      <c r="C9252">
        <v>0</v>
      </c>
      <c r="D9252">
        <v>1</v>
      </c>
      <c r="E9252" t="s">
        <v>651</v>
      </c>
      <c r="F9252">
        <v>1</v>
      </c>
      <c r="G9252">
        <v>1</v>
      </c>
      <c r="H9252">
        <v>1.99454089999927</v>
      </c>
      <c r="I9252">
        <v>40.001552499998098</v>
      </c>
      <c r="J9252" t="s">
        <v>14</v>
      </c>
      <c r="K9252">
        <v>0</v>
      </c>
      <c r="L9252">
        <v>0.83847099999547903</v>
      </c>
      <c r="M9252">
        <v>23.334967299997501</v>
      </c>
      <c r="N9252">
        <v>2</v>
      </c>
      <c r="O9252">
        <v>0.62741580000147201</v>
      </c>
      <c r="P9252">
        <v>24.054759699996801</v>
      </c>
    </row>
    <row r="9253" spans="1:16" x14ac:dyDescent="0.3">
      <c r="A9253">
        <v>26</v>
      </c>
      <c r="B9253">
        <v>3</v>
      </c>
      <c r="C9253">
        <v>0</v>
      </c>
      <c r="D9253">
        <v>1</v>
      </c>
      <c r="E9253" t="s">
        <v>1604</v>
      </c>
      <c r="F9253">
        <v>0</v>
      </c>
      <c r="G9253">
        <v>1</v>
      </c>
      <c r="J9253" t="s">
        <v>14</v>
      </c>
      <c r="K9253">
        <v>1</v>
      </c>
      <c r="L9253">
        <v>0.86281089999829397</v>
      </c>
      <c r="M9253">
        <v>25.422766499999899</v>
      </c>
      <c r="N9253">
        <v>2</v>
      </c>
      <c r="O9253">
        <v>2.95429500000319</v>
      </c>
      <c r="P9253">
        <v>28.4696709999989</v>
      </c>
    </row>
    <row r="9254" spans="1:16" x14ac:dyDescent="0.3">
      <c r="A9254">
        <v>26</v>
      </c>
      <c r="B9254">
        <v>3</v>
      </c>
      <c r="C9254">
        <v>0</v>
      </c>
      <c r="D9254">
        <v>1</v>
      </c>
      <c r="E9254" t="s">
        <v>76</v>
      </c>
      <c r="F9254">
        <v>0</v>
      </c>
      <c r="G9254">
        <v>1</v>
      </c>
      <c r="J9254" t="s">
        <v>14</v>
      </c>
      <c r="K9254">
        <v>1</v>
      </c>
      <c r="L9254">
        <v>1.56566339999699</v>
      </c>
      <c r="M9254">
        <v>30.541253999996101</v>
      </c>
      <c r="N9254">
        <v>2</v>
      </c>
      <c r="O9254">
        <v>0.36253610000130698</v>
      </c>
      <c r="P9254">
        <v>30.997799099997799</v>
      </c>
    </row>
    <row r="9255" spans="1:16" x14ac:dyDescent="0.3">
      <c r="A9255">
        <v>26</v>
      </c>
      <c r="B9255">
        <v>3</v>
      </c>
      <c r="C9255">
        <v>0</v>
      </c>
      <c r="D9255">
        <v>1</v>
      </c>
      <c r="E9255" t="s">
        <v>1947</v>
      </c>
      <c r="F9255">
        <v>1</v>
      </c>
      <c r="G9255">
        <v>1</v>
      </c>
      <c r="H9255">
        <v>1.9946438000042701</v>
      </c>
      <c r="I9255">
        <v>92.502507899996999</v>
      </c>
      <c r="J9255" t="s">
        <v>16</v>
      </c>
      <c r="K9255">
        <v>1</v>
      </c>
      <c r="L9255">
        <v>0.93457430000125896</v>
      </c>
      <c r="M9255">
        <v>32.438239999995901</v>
      </c>
      <c r="N9255">
        <v>3</v>
      </c>
      <c r="O9255">
        <v>0.37296829999831999</v>
      </c>
      <c r="P9255">
        <v>32.944550899999697</v>
      </c>
    </row>
    <row r="9256" spans="1:16" x14ac:dyDescent="0.3">
      <c r="A9256">
        <v>26</v>
      </c>
      <c r="B9256">
        <v>3</v>
      </c>
      <c r="C9256">
        <v>0</v>
      </c>
      <c r="D9256">
        <v>1</v>
      </c>
      <c r="E9256" t="s">
        <v>234</v>
      </c>
      <c r="F9256">
        <v>0</v>
      </c>
      <c r="G9256">
        <v>1</v>
      </c>
      <c r="J9256" t="s">
        <v>14</v>
      </c>
      <c r="K9256">
        <v>1</v>
      </c>
      <c r="L9256">
        <v>0.68851230000291297</v>
      </c>
      <c r="M9256">
        <v>34.138184299998102</v>
      </c>
      <c r="N9256">
        <v>3</v>
      </c>
      <c r="O9256">
        <v>0.49985700000252098</v>
      </c>
      <c r="P9256">
        <v>34.735041499996399</v>
      </c>
    </row>
    <row r="9257" spans="1:16" x14ac:dyDescent="0.3">
      <c r="A9257">
        <v>26</v>
      </c>
      <c r="B9257">
        <v>3</v>
      </c>
      <c r="C9257">
        <v>0</v>
      </c>
      <c r="D9257">
        <v>1</v>
      </c>
      <c r="E9257" t="s">
        <v>906</v>
      </c>
      <c r="F9257">
        <v>1</v>
      </c>
      <c r="G9257">
        <v>1</v>
      </c>
      <c r="H9257">
        <v>1.99422539999796</v>
      </c>
      <c r="I9257">
        <v>140.00325629999901</v>
      </c>
      <c r="J9257" t="s">
        <v>16</v>
      </c>
      <c r="K9257">
        <v>1</v>
      </c>
      <c r="L9257">
        <v>1.23290870000346</v>
      </c>
      <c r="M9257">
        <v>36.473174400001902</v>
      </c>
      <c r="N9257">
        <v>2</v>
      </c>
      <c r="O9257">
        <v>0.83733529999881295</v>
      </c>
      <c r="P9257">
        <v>37.424753599996599</v>
      </c>
    </row>
    <row r="9258" spans="1:16" x14ac:dyDescent="0.3">
      <c r="A9258">
        <v>26</v>
      </c>
      <c r="B9258">
        <v>3</v>
      </c>
      <c r="C9258">
        <v>0</v>
      </c>
      <c r="D9258">
        <v>1</v>
      </c>
      <c r="E9258" t="s">
        <v>1832</v>
      </c>
      <c r="F9258">
        <v>1</v>
      </c>
      <c r="G9258">
        <v>1</v>
      </c>
      <c r="H9258">
        <v>1.99453799999901</v>
      </c>
      <c r="I9258">
        <v>130.00308019999599</v>
      </c>
      <c r="J9258" t="s">
        <v>16</v>
      </c>
      <c r="K9258">
        <v>1</v>
      </c>
      <c r="L9258">
        <v>1.8194466999993899</v>
      </c>
      <c r="M9258">
        <v>39.750013099997901</v>
      </c>
      <c r="N9258">
        <v>2</v>
      </c>
      <c r="O9258">
        <v>0.79402870000194503</v>
      </c>
      <c r="P9258">
        <v>40.645286300001302</v>
      </c>
    </row>
    <row r="9259" spans="1:16" x14ac:dyDescent="0.3">
      <c r="A9259">
        <v>26</v>
      </c>
      <c r="B9259">
        <v>3</v>
      </c>
      <c r="C9259">
        <v>0</v>
      </c>
      <c r="D9259">
        <v>1</v>
      </c>
      <c r="E9259" t="s">
        <v>1933</v>
      </c>
      <c r="F9259">
        <v>0</v>
      </c>
      <c r="G9259">
        <v>1</v>
      </c>
      <c r="J9259" t="s">
        <v>14</v>
      </c>
      <c r="K9259">
        <v>1</v>
      </c>
      <c r="L9259">
        <v>2.2313919000007401</v>
      </c>
      <c r="M9259">
        <v>43.382765900001701</v>
      </c>
      <c r="N9259">
        <v>3</v>
      </c>
      <c r="O9259">
        <v>0.33037329999933701</v>
      </c>
      <c r="P9259">
        <v>43.781780600002101</v>
      </c>
    </row>
    <row r="9260" spans="1:16" x14ac:dyDescent="0.3">
      <c r="A9260">
        <v>26</v>
      </c>
      <c r="B9260">
        <v>3</v>
      </c>
      <c r="C9260">
        <v>0</v>
      </c>
      <c r="D9260">
        <v>1</v>
      </c>
      <c r="E9260" t="s">
        <v>1052</v>
      </c>
      <c r="F9260">
        <v>1</v>
      </c>
      <c r="G9260">
        <v>1</v>
      </c>
      <c r="H9260">
        <v>1.99449769999774</v>
      </c>
      <c r="I9260">
        <v>142.50327069999901</v>
      </c>
      <c r="J9260" t="s">
        <v>16</v>
      </c>
      <c r="K9260">
        <v>1</v>
      </c>
      <c r="L9260">
        <v>1.13401529999828</v>
      </c>
      <c r="M9260">
        <v>45.421549300001097</v>
      </c>
      <c r="N9260">
        <v>3</v>
      </c>
      <c r="O9260">
        <v>0.54136270000162801</v>
      </c>
      <c r="P9260">
        <v>46.144442999997402</v>
      </c>
    </row>
    <row r="9261" spans="1:16" x14ac:dyDescent="0.3">
      <c r="A9261">
        <v>26</v>
      </c>
      <c r="B9261">
        <v>3</v>
      </c>
      <c r="C9261">
        <v>0</v>
      </c>
      <c r="D9261">
        <v>1</v>
      </c>
      <c r="E9261" t="s">
        <v>2143</v>
      </c>
      <c r="F9261">
        <v>0</v>
      </c>
      <c r="G9261">
        <v>1</v>
      </c>
      <c r="J9261" t="s">
        <v>16</v>
      </c>
      <c r="K9261">
        <v>0</v>
      </c>
      <c r="L9261">
        <v>1.50782640000398</v>
      </c>
      <c r="M9261">
        <v>48.157613600000303</v>
      </c>
      <c r="N9261">
        <v>3</v>
      </c>
      <c r="O9261">
        <v>0.46113070000137701</v>
      </c>
      <c r="P9261">
        <v>48.712435599998599</v>
      </c>
    </row>
    <row r="9262" spans="1:16" x14ac:dyDescent="0.3">
      <c r="A9262">
        <v>26</v>
      </c>
      <c r="B9262">
        <v>3</v>
      </c>
      <c r="C9262">
        <v>0</v>
      </c>
      <c r="D9262">
        <v>1</v>
      </c>
      <c r="E9262" t="s">
        <v>1115</v>
      </c>
      <c r="F9262">
        <v>1</v>
      </c>
      <c r="G9262">
        <v>1</v>
      </c>
      <c r="H9262">
        <v>1.9946049999998701</v>
      </c>
      <c r="I9262">
        <v>60.001866099999503</v>
      </c>
      <c r="J9262" t="s">
        <v>14</v>
      </c>
      <c r="K9262">
        <v>0</v>
      </c>
      <c r="L9262">
        <v>1.64656010000181</v>
      </c>
      <c r="M9262">
        <v>50.863961000002703</v>
      </c>
      <c r="N9262">
        <v>3</v>
      </c>
      <c r="O9262">
        <v>1.5612824000054399</v>
      </c>
      <c r="P9262">
        <v>52.5009760999965</v>
      </c>
    </row>
    <row r="9263" spans="1:16" x14ac:dyDescent="0.3">
      <c r="A9263">
        <v>26</v>
      </c>
      <c r="B9263">
        <v>3</v>
      </c>
      <c r="C9263">
        <v>0</v>
      </c>
      <c r="D9263">
        <v>1</v>
      </c>
      <c r="E9263" t="s">
        <v>1679</v>
      </c>
      <c r="F9263">
        <v>0</v>
      </c>
      <c r="G9263">
        <v>1</v>
      </c>
      <c r="J9263" t="s">
        <v>14</v>
      </c>
      <c r="K9263">
        <v>1</v>
      </c>
      <c r="L9263">
        <v>0.99995650000346403</v>
      </c>
      <c r="M9263">
        <v>54.006989399997103</v>
      </c>
      <c r="N9263">
        <v>3</v>
      </c>
      <c r="O9263">
        <v>0.41035460000421198</v>
      </c>
      <c r="P9263">
        <v>54.493453199996999</v>
      </c>
    </row>
    <row r="9264" spans="1:16" x14ac:dyDescent="0.3">
      <c r="A9264">
        <v>26</v>
      </c>
      <c r="B9264">
        <v>3</v>
      </c>
      <c r="C9264">
        <v>0</v>
      </c>
      <c r="D9264">
        <v>1</v>
      </c>
      <c r="E9264" t="s">
        <v>754</v>
      </c>
      <c r="F9264">
        <v>0</v>
      </c>
      <c r="G9264">
        <v>1</v>
      </c>
      <c r="J9264" t="s">
        <v>14</v>
      </c>
      <c r="K9264">
        <v>1</v>
      </c>
      <c r="L9264">
        <v>1.4649195000020001</v>
      </c>
      <c r="M9264">
        <v>56.4644428000029</v>
      </c>
      <c r="N9264">
        <v>1</v>
      </c>
      <c r="O9264">
        <v>0.86143769999762299</v>
      </c>
      <c r="P9264">
        <v>57.440512100001797</v>
      </c>
    </row>
    <row r="9265" spans="1:16" x14ac:dyDescent="0.3">
      <c r="A9265">
        <v>26</v>
      </c>
      <c r="B9265">
        <v>3</v>
      </c>
      <c r="C9265">
        <v>0</v>
      </c>
      <c r="D9265">
        <v>1</v>
      </c>
      <c r="E9265" t="s">
        <v>153</v>
      </c>
      <c r="F9265">
        <v>0</v>
      </c>
      <c r="G9265">
        <v>1</v>
      </c>
      <c r="J9265" t="s">
        <v>14</v>
      </c>
      <c r="K9265">
        <v>1</v>
      </c>
      <c r="L9265">
        <v>3.0989676999961402</v>
      </c>
      <c r="M9265">
        <v>61.045613900001598</v>
      </c>
      <c r="N9265">
        <v>1</v>
      </c>
      <c r="O9265">
        <v>0.21857689999888</v>
      </c>
      <c r="P9265">
        <v>61.357881600000802</v>
      </c>
    </row>
    <row r="9266" spans="1:16" x14ac:dyDescent="0.3">
      <c r="A9266">
        <v>26</v>
      </c>
      <c r="B9266">
        <v>3</v>
      </c>
      <c r="C9266">
        <v>0</v>
      </c>
      <c r="D9266">
        <v>1</v>
      </c>
      <c r="E9266" t="s">
        <v>302</v>
      </c>
      <c r="F9266">
        <v>1</v>
      </c>
      <c r="G9266">
        <v>1</v>
      </c>
      <c r="H9266">
        <v>1.99465260000579</v>
      </c>
      <c r="I9266">
        <v>147.503360099996</v>
      </c>
      <c r="J9266" t="s">
        <v>16</v>
      </c>
      <c r="K9266">
        <v>1</v>
      </c>
      <c r="L9266">
        <v>1.0311751999979599</v>
      </c>
      <c r="M9266">
        <v>62.896410799999998</v>
      </c>
      <c r="N9266">
        <v>3</v>
      </c>
      <c r="O9266">
        <v>0.98783850000472695</v>
      </c>
      <c r="P9266">
        <v>64.046971099996895</v>
      </c>
    </row>
    <row r="9267" spans="1:16" x14ac:dyDescent="0.3">
      <c r="A9267">
        <v>26</v>
      </c>
      <c r="B9267">
        <v>3</v>
      </c>
      <c r="C9267">
        <v>0</v>
      </c>
      <c r="D9267">
        <v>1</v>
      </c>
      <c r="E9267" t="s">
        <v>760</v>
      </c>
      <c r="F9267">
        <v>1</v>
      </c>
      <c r="G9267">
        <v>1</v>
      </c>
      <c r="H9267">
        <v>1.9957659999999999</v>
      </c>
      <c r="I9267">
        <v>10.0010878999965</v>
      </c>
      <c r="J9267" t="s">
        <v>16</v>
      </c>
      <c r="K9267">
        <v>1</v>
      </c>
      <c r="L9267">
        <v>1.05422969999927</v>
      </c>
      <c r="M9267">
        <v>65.606726500001997</v>
      </c>
      <c r="N9267">
        <v>3</v>
      </c>
      <c r="O9267">
        <v>0.35703630000352898</v>
      </c>
      <c r="P9267">
        <v>66.064170199999396</v>
      </c>
    </row>
    <row r="9268" spans="1:16" x14ac:dyDescent="0.3">
      <c r="A9268">
        <v>26</v>
      </c>
      <c r="B9268">
        <v>3</v>
      </c>
      <c r="C9268">
        <v>0</v>
      </c>
      <c r="D9268">
        <v>1</v>
      </c>
      <c r="E9268" t="s">
        <v>978</v>
      </c>
      <c r="F9268">
        <v>1</v>
      </c>
      <c r="G9268">
        <v>1</v>
      </c>
      <c r="H9268">
        <v>1.99562330000481</v>
      </c>
      <c r="I9268">
        <v>27.5013125999976</v>
      </c>
      <c r="J9268" t="s">
        <v>16</v>
      </c>
      <c r="K9268">
        <v>1</v>
      </c>
      <c r="L9268">
        <v>1.3023870000033599</v>
      </c>
      <c r="M9268">
        <v>67.871404700002998</v>
      </c>
      <c r="N9268">
        <v>3</v>
      </c>
      <c r="O9268">
        <v>0.34064139999827597</v>
      </c>
      <c r="P9268">
        <v>68.303861699998393</v>
      </c>
    </row>
    <row r="9269" spans="1:16" x14ac:dyDescent="0.3">
      <c r="A9269">
        <v>26</v>
      </c>
      <c r="B9269">
        <v>3</v>
      </c>
      <c r="C9269">
        <v>0</v>
      </c>
      <c r="D9269">
        <v>1</v>
      </c>
      <c r="E9269" t="s">
        <v>784</v>
      </c>
      <c r="F9269">
        <v>1</v>
      </c>
      <c r="G9269">
        <v>1</v>
      </c>
      <c r="H9269">
        <v>1.9945727000013</v>
      </c>
      <c r="I9269">
        <v>112.5028791</v>
      </c>
      <c r="J9269" t="s">
        <v>16</v>
      </c>
      <c r="K9269">
        <v>1</v>
      </c>
      <c r="L9269">
        <v>2.9657137999965899</v>
      </c>
      <c r="M9269">
        <v>71.774476999998996</v>
      </c>
      <c r="N9269">
        <v>3</v>
      </c>
      <c r="O9269">
        <v>0.29037389999575702</v>
      </c>
      <c r="P9269">
        <v>72.189869800000494</v>
      </c>
    </row>
    <row r="9270" spans="1:16" x14ac:dyDescent="0.3">
      <c r="A9270">
        <v>26</v>
      </c>
      <c r="B9270">
        <v>3</v>
      </c>
      <c r="C9270">
        <v>0</v>
      </c>
      <c r="D9270">
        <v>1</v>
      </c>
      <c r="E9270" t="s">
        <v>1787</v>
      </c>
      <c r="F9270">
        <v>0</v>
      </c>
      <c r="G9270">
        <v>1</v>
      </c>
      <c r="J9270" t="s">
        <v>14</v>
      </c>
      <c r="K9270">
        <v>1</v>
      </c>
      <c r="L9270">
        <v>1.1994567000001599</v>
      </c>
      <c r="M9270">
        <v>73.895439200001405</v>
      </c>
      <c r="N9270">
        <v>2</v>
      </c>
      <c r="O9270">
        <v>0.27570869999908598</v>
      </c>
      <c r="P9270">
        <v>74.302805499995898</v>
      </c>
    </row>
    <row r="9271" spans="1:16" x14ac:dyDescent="0.3">
      <c r="A9271">
        <v>26</v>
      </c>
      <c r="B9271">
        <v>3</v>
      </c>
      <c r="C9271">
        <v>0</v>
      </c>
      <c r="D9271">
        <v>1</v>
      </c>
      <c r="E9271" t="s">
        <v>648</v>
      </c>
      <c r="F9271">
        <v>0</v>
      </c>
      <c r="G9271">
        <v>1</v>
      </c>
      <c r="J9271" t="s">
        <v>14</v>
      </c>
      <c r="K9271">
        <v>1</v>
      </c>
      <c r="L9271">
        <v>0.90049619999626895</v>
      </c>
      <c r="M9271">
        <v>75.708952699998903</v>
      </c>
      <c r="N9271">
        <v>1</v>
      </c>
      <c r="O9271">
        <v>0.74645510000118498</v>
      </c>
      <c r="P9271">
        <v>76.549909900000799</v>
      </c>
    </row>
    <row r="9272" spans="1:16" x14ac:dyDescent="0.3">
      <c r="A9272">
        <v>26</v>
      </c>
      <c r="B9272">
        <v>3</v>
      </c>
      <c r="C9272">
        <v>0</v>
      </c>
      <c r="D9272">
        <v>1</v>
      </c>
      <c r="E9272" t="s">
        <v>1385</v>
      </c>
      <c r="F9272">
        <v>0</v>
      </c>
      <c r="G9272">
        <v>1</v>
      </c>
      <c r="J9272" t="s">
        <v>14</v>
      </c>
      <c r="K9272">
        <v>1</v>
      </c>
      <c r="L9272">
        <v>1.00813649999327</v>
      </c>
      <c r="M9272">
        <v>78.063688299996997</v>
      </c>
      <c r="N9272">
        <v>1</v>
      </c>
      <c r="O9272">
        <v>0.41856230000121297</v>
      </c>
      <c r="P9272">
        <v>78.597851200000207</v>
      </c>
    </row>
    <row r="9273" spans="1:16" x14ac:dyDescent="0.3">
      <c r="A9273">
        <v>26</v>
      </c>
      <c r="B9273">
        <v>3</v>
      </c>
      <c r="C9273">
        <v>0</v>
      </c>
      <c r="D9273">
        <v>1</v>
      </c>
      <c r="E9273" t="s">
        <v>497</v>
      </c>
      <c r="F9273">
        <v>1</v>
      </c>
      <c r="G9273">
        <v>1</v>
      </c>
      <c r="H9273">
        <v>1.9945813000013</v>
      </c>
      <c r="I9273">
        <v>57.501834599999697</v>
      </c>
      <c r="J9273" t="s">
        <v>16</v>
      </c>
      <c r="K9273">
        <v>1</v>
      </c>
      <c r="L9273">
        <v>1.24444700000458</v>
      </c>
      <c r="M9273">
        <v>80.348309299995904</v>
      </c>
      <c r="N9273">
        <v>3</v>
      </c>
      <c r="O9273">
        <v>0.29783630000019901</v>
      </c>
      <c r="P9273">
        <v>80.805056099998197</v>
      </c>
    </row>
    <row r="9274" spans="1:16" x14ac:dyDescent="0.3">
      <c r="A9274">
        <v>26</v>
      </c>
      <c r="B9274">
        <v>3</v>
      </c>
      <c r="C9274">
        <v>0</v>
      </c>
      <c r="D9274">
        <v>1</v>
      </c>
      <c r="E9274" t="s">
        <v>873</v>
      </c>
      <c r="F9274">
        <v>0</v>
      </c>
      <c r="G9274">
        <v>1</v>
      </c>
      <c r="J9274" t="s">
        <v>14</v>
      </c>
      <c r="K9274">
        <v>1</v>
      </c>
      <c r="L9274">
        <v>3.6851898000022598</v>
      </c>
      <c r="M9274">
        <v>84.998107899998999</v>
      </c>
      <c r="N9274">
        <v>1</v>
      </c>
      <c r="O9274">
        <v>0.13061239999660801</v>
      </c>
      <c r="P9274">
        <v>85.245809599997301</v>
      </c>
    </row>
    <row r="9275" spans="1:16" x14ac:dyDescent="0.3">
      <c r="A9275">
        <v>26</v>
      </c>
      <c r="B9275">
        <v>3</v>
      </c>
      <c r="C9275">
        <v>0</v>
      </c>
      <c r="D9275">
        <v>1</v>
      </c>
      <c r="E9275" t="s">
        <v>1804</v>
      </c>
      <c r="F9275">
        <v>0</v>
      </c>
      <c r="G9275">
        <v>1</v>
      </c>
      <c r="J9275" t="s">
        <v>14</v>
      </c>
      <c r="K9275">
        <v>1</v>
      </c>
      <c r="L9275">
        <v>2.0134292000002501</v>
      </c>
      <c r="M9275">
        <v>87.765236699997303</v>
      </c>
      <c r="N9275">
        <v>3</v>
      </c>
      <c r="O9275">
        <v>0.307474300003378</v>
      </c>
      <c r="P9275">
        <v>88.127549500000896</v>
      </c>
    </row>
    <row r="9276" spans="1:16" x14ac:dyDescent="0.3">
      <c r="A9276">
        <v>26</v>
      </c>
      <c r="B9276">
        <v>3</v>
      </c>
      <c r="C9276">
        <v>0</v>
      </c>
      <c r="D9276">
        <v>1</v>
      </c>
      <c r="E9276" t="s">
        <v>1320</v>
      </c>
      <c r="F9276">
        <v>0</v>
      </c>
      <c r="G9276">
        <v>1</v>
      </c>
      <c r="J9276" t="s">
        <v>14</v>
      </c>
      <c r="K9276">
        <v>1</v>
      </c>
      <c r="L9276">
        <v>0.84720840000227304</v>
      </c>
      <c r="M9276">
        <v>89.4800611999963</v>
      </c>
      <c r="N9276">
        <v>3</v>
      </c>
      <c r="O9276">
        <v>0.38906819999829201</v>
      </c>
      <c r="P9276">
        <v>89.928296600002795</v>
      </c>
    </row>
    <row r="9277" spans="1:16" x14ac:dyDescent="0.3">
      <c r="A9277">
        <v>26</v>
      </c>
      <c r="B9277">
        <v>3</v>
      </c>
      <c r="C9277">
        <v>0</v>
      </c>
      <c r="D9277">
        <v>1</v>
      </c>
      <c r="E9277" t="s">
        <v>772</v>
      </c>
      <c r="F9277">
        <v>1</v>
      </c>
      <c r="G9277">
        <v>1</v>
      </c>
      <c r="H9277">
        <v>1.9946276999980901</v>
      </c>
      <c r="I9277">
        <v>87.502397600001103</v>
      </c>
      <c r="J9277" t="s">
        <v>16</v>
      </c>
      <c r="K9277">
        <v>1</v>
      </c>
      <c r="L9277">
        <v>3.0760742999991599</v>
      </c>
      <c r="M9277">
        <v>93.509436699998304</v>
      </c>
      <c r="N9277">
        <v>2</v>
      </c>
      <c r="O9277">
        <v>0.39647549999790499</v>
      </c>
      <c r="P9277">
        <v>94.063770499997204</v>
      </c>
    </row>
    <row r="9278" spans="1:16" x14ac:dyDescent="0.3">
      <c r="A9278">
        <v>26</v>
      </c>
      <c r="B9278">
        <v>3</v>
      </c>
      <c r="C9278">
        <v>0</v>
      </c>
      <c r="D9278">
        <v>1</v>
      </c>
      <c r="E9278" t="s">
        <v>1594</v>
      </c>
      <c r="F9278">
        <v>0</v>
      </c>
      <c r="G9278">
        <v>1</v>
      </c>
      <c r="J9278" t="s">
        <v>16</v>
      </c>
      <c r="K9278">
        <v>0</v>
      </c>
      <c r="L9278">
        <v>1.7489013000013101</v>
      </c>
      <c r="M9278">
        <v>96.317673500001604</v>
      </c>
      <c r="N9278">
        <v>2</v>
      </c>
      <c r="O9278">
        <v>0.12134910000168</v>
      </c>
      <c r="P9278">
        <v>96.572869600000601</v>
      </c>
    </row>
    <row r="9279" spans="1:16" x14ac:dyDescent="0.3">
      <c r="A9279">
        <v>26</v>
      </c>
      <c r="B9279">
        <v>3</v>
      </c>
      <c r="C9279">
        <v>0</v>
      </c>
      <c r="D9279">
        <v>1</v>
      </c>
      <c r="E9279" t="s">
        <v>2133</v>
      </c>
      <c r="F9279">
        <v>1</v>
      </c>
      <c r="G9279">
        <v>1</v>
      </c>
      <c r="H9279">
        <v>1.9945959999968199</v>
      </c>
      <c r="I9279">
        <v>77.5022271999987</v>
      </c>
      <c r="J9279" t="s">
        <v>14</v>
      </c>
      <c r="K9279">
        <v>0</v>
      </c>
      <c r="L9279">
        <v>2.23788179999974</v>
      </c>
      <c r="M9279">
        <v>99.317169900001304</v>
      </c>
      <c r="N9279">
        <v>2</v>
      </c>
      <c r="O9279">
        <v>0.17833949999476301</v>
      </c>
      <c r="P9279">
        <v>99.605843999997902</v>
      </c>
    </row>
    <row r="9280" spans="1:16" x14ac:dyDescent="0.3">
      <c r="A9280">
        <v>26</v>
      </c>
      <c r="B9280">
        <v>3</v>
      </c>
      <c r="C9280">
        <v>0</v>
      </c>
      <c r="D9280">
        <v>1</v>
      </c>
      <c r="E9280" t="s">
        <v>12</v>
      </c>
      <c r="F9280">
        <v>0</v>
      </c>
      <c r="G9280">
        <v>1</v>
      </c>
      <c r="J9280" t="s">
        <v>14</v>
      </c>
      <c r="K9280">
        <v>1</v>
      </c>
      <c r="L9280">
        <v>1.5853692999953599</v>
      </c>
      <c r="M9280">
        <v>101.696416999999</v>
      </c>
      <c r="N9280">
        <v>2</v>
      </c>
      <c r="O9280">
        <v>0.29247059999761399</v>
      </c>
      <c r="P9280">
        <v>102.07160090000301</v>
      </c>
    </row>
    <row r="9281" spans="1:16" x14ac:dyDescent="0.3">
      <c r="A9281">
        <v>26</v>
      </c>
      <c r="B9281">
        <v>3</v>
      </c>
      <c r="C9281">
        <v>0</v>
      </c>
      <c r="D9281">
        <v>1</v>
      </c>
      <c r="E9281" t="s">
        <v>345</v>
      </c>
      <c r="F9281">
        <v>1</v>
      </c>
      <c r="G9281">
        <v>1</v>
      </c>
      <c r="H9281">
        <v>1.9945258000007</v>
      </c>
      <c r="I9281">
        <v>117.50294679999899</v>
      </c>
      <c r="J9281" t="s">
        <v>14</v>
      </c>
      <c r="K9281">
        <v>0</v>
      </c>
      <c r="L9281">
        <v>1.34406309999758</v>
      </c>
      <c r="M9281">
        <v>103.9204952</v>
      </c>
      <c r="N9281">
        <v>2</v>
      </c>
      <c r="O9281">
        <v>0.38870280000264801</v>
      </c>
      <c r="P9281">
        <v>104.376228599998</v>
      </c>
    </row>
    <row r="9282" spans="1:16" x14ac:dyDescent="0.3">
      <c r="A9282">
        <v>26</v>
      </c>
      <c r="B9282">
        <v>3</v>
      </c>
      <c r="C9282">
        <v>0</v>
      </c>
      <c r="D9282">
        <v>1</v>
      </c>
      <c r="E9282" t="s">
        <v>168</v>
      </c>
      <c r="F9282">
        <v>0</v>
      </c>
      <c r="G9282">
        <v>1</v>
      </c>
      <c r="J9282" t="s">
        <v>16</v>
      </c>
      <c r="K9282">
        <v>0</v>
      </c>
      <c r="L9282">
        <v>3.8920100000032098</v>
      </c>
      <c r="M9282">
        <v>108.77389989999899</v>
      </c>
      <c r="N9282">
        <v>3</v>
      </c>
      <c r="O9282">
        <v>0.45641379999870002</v>
      </c>
      <c r="P9282">
        <v>109.355699899999</v>
      </c>
    </row>
    <row r="9283" spans="1:16" x14ac:dyDescent="0.3">
      <c r="A9283">
        <v>26</v>
      </c>
      <c r="B9283">
        <v>3</v>
      </c>
      <c r="C9283">
        <v>0</v>
      </c>
      <c r="D9283">
        <v>1</v>
      </c>
      <c r="E9283" t="s">
        <v>508</v>
      </c>
      <c r="F9283">
        <v>1</v>
      </c>
      <c r="G9283">
        <v>1</v>
      </c>
      <c r="H9283">
        <v>1.9953872999976701</v>
      </c>
      <c r="I9283">
        <v>12.501121399996901</v>
      </c>
      <c r="J9283" t="s">
        <v>16</v>
      </c>
      <c r="K9283">
        <v>1</v>
      </c>
      <c r="L9283">
        <v>0.92989949999901</v>
      </c>
      <c r="M9283">
        <v>110.790679400001</v>
      </c>
      <c r="N9283">
        <v>3</v>
      </c>
      <c r="O9283">
        <v>0.265990100000636</v>
      </c>
      <c r="P9283">
        <v>111.173211399997</v>
      </c>
    </row>
    <row r="9284" spans="1:16" x14ac:dyDescent="0.3">
      <c r="A9284">
        <v>26</v>
      </c>
      <c r="B9284">
        <v>3</v>
      </c>
      <c r="C9284">
        <v>0</v>
      </c>
      <c r="D9284">
        <v>1</v>
      </c>
      <c r="E9284" t="s">
        <v>1063</v>
      </c>
      <c r="F9284">
        <v>1</v>
      </c>
      <c r="G9284">
        <v>1</v>
      </c>
      <c r="H9284">
        <v>1.9946052000013901</v>
      </c>
      <c r="I9284">
        <v>150.00338470000099</v>
      </c>
      <c r="J9284" t="s">
        <v>16</v>
      </c>
      <c r="K9284">
        <v>1</v>
      </c>
      <c r="L9284">
        <v>1.19759189999604</v>
      </c>
      <c r="M9284">
        <v>112.877925200002</v>
      </c>
      <c r="N9284">
        <v>3</v>
      </c>
      <c r="O9284">
        <v>0.26797179999994097</v>
      </c>
      <c r="P9284">
        <v>113.263219699998</v>
      </c>
    </row>
    <row r="9285" spans="1:16" x14ac:dyDescent="0.3">
      <c r="A9285">
        <v>26</v>
      </c>
      <c r="B9285">
        <v>3</v>
      </c>
      <c r="C9285">
        <v>0</v>
      </c>
      <c r="D9285">
        <v>1</v>
      </c>
      <c r="E9285" t="s">
        <v>321</v>
      </c>
      <c r="F9285">
        <v>1</v>
      </c>
      <c r="G9285">
        <v>1</v>
      </c>
      <c r="H9285">
        <v>1.99454509999487</v>
      </c>
      <c r="I9285">
        <v>110.00282339999799</v>
      </c>
      <c r="J9285" t="s">
        <v>14</v>
      </c>
      <c r="K9285">
        <v>0</v>
      </c>
      <c r="L9285">
        <v>1.97223459999805</v>
      </c>
      <c r="M9285">
        <v>115.740246100002</v>
      </c>
      <c r="N9285">
        <v>1</v>
      </c>
      <c r="O9285">
        <v>0.84233769999991603</v>
      </c>
      <c r="P9285">
        <v>116.70167059999901</v>
      </c>
    </row>
    <row r="9286" spans="1:16" x14ac:dyDescent="0.3">
      <c r="A9286">
        <v>26</v>
      </c>
      <c r="B9286">
        <v>3</v>
      </c>
      <c r="C9286">
        <v>0</v>
      </c>
      <c r="D9286">
        <v>1</v>
      </c>
      <c r="E9286" t="s">
        <v>526</v>
      </c>
      <c r="F9286">
        <v>0</v>
      </c>
      <c r="G9286">
        <v>1</v>
      </c>
      <c r="J9286" t="s">
        <v>14</v>
      </c>
      <c r="K9286">
        <v>1</v>
      </c>
      <c r="L9286">
        <v>0.91113600000244299</v>
      </c>
      <c r="M9286">
        <v>118.118747100001</v>
      </c>
      <c r="N9286">
        <v>1</v>
      </c>
      <c r="O9286">
        <v>0.30609379999805197</v>
      </c>
      <c r="P9286">
        <v>118.51723779999899</v>
      </c>
    </row>
    <row r="9287" spans="1:16" x14ac:dyDescent="0.3">
      <c r="A9287">
        <v>26</v>
      </c>
      <c r="B9287">
        <v>3</v>
      </c>
      <c r="C9287">
        <v>0</v>
      </c>
      <c r="D9287">
        <v>1</v>
      </c>
      <c r="E9287" t="s">
        <v>291</v>
      </c>
      <c r="F9287">
        <v>0</v>
      </c>
      <c r="G9287">
        <v>1</v>
      </c>
      <c r="J9287" t="s">
        <v>14</v>
      </c>
      <c r="K9287">
        <v>1</v>
      </c>
      <c r="L9287">
        <v>1.3661629999987801</v>
      </c>
      <c r="M9287">
        <v>120.390428899998</v>
      </c>
      <c r="N9287">
        <v>3</v>
      </c>
      <c r="O9287">
        <v>0.29088739999861002</v>
      </c>
      <c r="P9287">
        <v>120.822288900003</v>
      </c>
    </row>
    <row r="9288" spans="1:16" x14ac:dyDescent="0.3">
      <c r="A9288">
        <v>26</v>
      </c>
      <c r="B9288">
        <v>3</v>
      </c>
      <c r="C9288">
        <v>0</v>
      </c>
      <c r="D9288">
        <v>1</v>
      </c>
      <c r="E9288" t="s">
        <v>884</v>
      </c>
      <c r="F9288">
        <v>1</v>
      </c>
      <c r="G9288">
        <v>1</v>
      </c>
      <c r="H9288">
        <v>1.9945638999997799</v>
      </c>
      <c r="I9288">
        <v>65.001936900000203</v>
      </c>
      <c r="J9288" t="s">
        <v>16</v>
      </c>
      <c r="K9288">
        <v>1</v>
      </c>
      <c r="L9288">
        <v>0.96796160000667397</v>
      </c>
      <c r="M9288">
        <v>122.295845599998</v>
      </c>
      <c r="N9288">
        <v>3</v>
      </c>
      <c r="O9288">
        <v>0.291801999999734</v>
      </c>
      <c r="P9288">
        <v>122.719332100001</v>
      </c>
    </row>
    <row r="9289" spans="1:16" x14ac:dyDescent="0.3">
      <c r="A9289">
        <v>26</v>
      </c>
      <c r="B9289">
        <v>3</v>
      </c>
      <c r="C9289">
        <v>0</v>
      </c>
      <c r="D9289">
        <v>1</v>
      </c>
      <c r="E9289" t="s">
        <v>1181</v>
      </c>
      <c r="F9289">
        <v>0</v>
      </c>
      <c r="G9289">
        <v>1</v>
      </c>
      <c r="J9289" t="s">
        <v>14</v>
      </c>
      <c r="K9289">
        <v>1</v>
      </c>
      <c r="L9289">
        <v>0.76467559999582602</v>
      </c>
      <c r="M9289">
        <v>123.988868799999</v>
      </c>
      <c r="N9289">
        <v>3</v>
      </c>
      <c r="O9289">
        <v>0.30872869999439001</v>
      </c>
      <c r="P9289">
        <v>124.3998374</v>
      </c>
    </row>
    <row r="9290" spans="1:16" x14ac:dyDescent="0.3">
      <c r="A9290">
        <v>26</v>
      </c>
      <c r="B9290">
        <v>3</v>
      </c>
      <c r="C9290">
        <v>0</v>
      </c>
      <c r="D9290">
        <v>1</v>
      </c>
      <c r="E9290" t="s">
        <v>1518</v>
      </c>
      <c r="F9290">
        <v>1</v>
      </c>
      <c r="G9290">
        <v>1</v>
      </c>
      <c r="H9290">
        <v>1.9946098000000301</v>
      </c>
      <c r="I9290">
        <v>102.5027214</v>
      </c>
      <c r="J9290" t="s">
        <v>16</v>
      </c>
      <c r="K9290">
        <v>1</v>
      </c>
      <c r="L9290">
        <v>1.7351777000003501</v>
      </c>
      <c r="M9290">
        <v>126.640010000003</v>
      </c>
      <c r="N9290">
        <v>2</v>
      </c>
      <c r="O9290">
        <v>0.24525989999528999</v>
      </c>
      <c r="P9290">
        <v>127.000415900002</v>
      </c>
    </row>
    <row r="9291" spans="1:16" x14ac:dyDescent="0.3">
      <c r="A9291">
        <v>26</v>
      </c>
      <c r="B9291">
        <v>3</v>
      </c>
      <c r="C9291">
        <v>0</v>
      </c>
      <c r="D9291">
        <v>1</v>
      </c>
      <c r="E9291" t="s">
        <v>1104</v>
      </c>
      <c r="F9291">
        <v>0</v>
      </c>
      <c r="G9291">
        <v>1</v>
      </c>
      <c r="J9291" t="s">
        <v>14</v>
      </c>
      <c r="K9291">
        <v>1</v>
      </c>
      <c r="L9291">
        <v>1.31622860000061</v>
      </c>
      <c r="M9291">
        <v>128.821633899999</v>
      </c>
      <c r="N9291">
        <v>3</v>
      </c>
      <c r="O9291">
        <v>0.21755159999884199</v>
      </c>
      <c r="P9291">
        <v>129.13251679999701</v>
      </c>
    </row>
    <row r="9292" spans="1:16" x14ac:dyDescent="0.3">
      <c r="A9292">
        <v>26</v>
      </c>
      <c r="B9292">
        <v>3</v>
      </c>
      <c r="C9292">
        <v>0</v>
      </c>
      <c r="D9292">
        <v>1</v>
      </c>
      <c r="E9292" t="s">
        <v>1615</v>
      </c>
      <c r="F9292">
        <v>1</v>
      </c>
      <c r="G9292">
        <v>1</v>
      </c>
      <c r="H9292">
        <v>1.9945112999994301</v>
      </c>
      <c r="I9292">
        <v>72.502101899997797</v>
      </c>
      <c r="J9292" t="s">
        <v>16</v>
      </c>
      <c r="K9292">
        <v>1</v>
      </c>
      <c r="L9292">
        <v>1.5041338000010001</v>
      </c>
      <c r="M9292">
        <v>131.14240849999601</v>
      </c>
      <c r="N9292">
        <v>2</v>
      </c>
      <c r="O9292">
        <v>0.40596160000131898</v>
      </c>
      <c r="P9292">
        <v>131.6727933</v>
      </c>
    </row>
    <row r="9293" spans="1:16" x14ac:dyDescent="0.3">
      <c r="A9293">
        <v>26</v>
      </c>
      <c r="B9293">
        <v>3</v>
      </c>
      <c r="C9293">
        <v>0</v>
      </c>
      <c r="D9293">
        <v>1</v>
      </c>
      <c r="E9293" t="s">
        <v>360</v>
      </c>
      <c r="F9293">
        <v>1</v>
      </c>
      <c r="G9293">
        <v>1</v>
      </c>
      <c r="H9293">
        <v>1.99460839999665</v>
      </c>
      <c r="I9293">
        <v>137.50324320000101</v>
      </c>
      <c r="J9293" t="s">
        <v>14</v>
      </c>
      <c r="K9293">
        <v>0</v>
      </c>
      <c r="L9293">
        <v>4.30030519999855</v>
      </c>
      <c r="M9293">
        <v>136.479418099996</v>
      </c>
      <c r="N9293">
        <v>2</v>
      </c>
      <c r="O9293">
        <v>1.4191757000007801</v>
      </c>
      <c r="P9293">
        <v>137.982391500002</v>
      </c>
    </row>
    <row r="9294" spans="1:16" x14ac:dyDescent="0.3">
      <c r="A9294">
        <v>26</v>
      </c>
      <c r="B9294">
        <v>3</v>
      </c>
      <c r="C9294">
        <v>0</v>
      </c>
      <c r="D9294">
        <v>1</v>
      </c>
      <c r="E9294" t="s">
        <v>1327</v>
      </c>
      <c r="F9294">
        <v>0</v>
      </c>
      <c r="G9294">
        <v>1</v>
      </c>
      <c r="J9294" t="s">
        <v>16</v>
      </c>
      <c r="K9294">
        <v>0</v>
      </c>
      <c r="L9294">
        <v>1.2558088000005201</v>
      </c>
      <c r="M9294">
        <v>139.74344780000001</v>
      </c>
      <c r="N9294">
        <v>2</v>
      </c>
      <c r="O9294">
        <v>1.63443340000231</v>
      </c>
      <c r="P9294">
        <v>141.43833550000301</v>
      </c>
    </row>
    <row r="9295" spans="1:16" x14ac:dyDescent="0.3">
      <c r="A9295">
        <v>26</v>
      </c>
      <c r="B9295">
        <v>3</v>
      </c>
      <c r="C9295">
        <v>0</v>
      </c>
      <c r="D9295">
        <v>1</v>
      </c>
      <c r="E9295" t="s">
        <v>1756</v>
      </c>
      <c r="F9295">
        <v>1</v>
      </c>
      <c r="G9295">
        <v>1</v>
      </c>
      <c r="H9295">
        <v>1.9945445000048501</v>
      </c>
      <c r="I9295">
        <v>30.001367799995901</v>
      </c>
      <c r="J9295" t="s">
        <v>14</v>
      </c>
      <c r="K9295">
        <v>0</v>
      </c>
      <c r="L9295">
        <v>3.7183135000013898</v>
      </c>
      <c r="M9295">
        <v>145.66208139999799</v>
      </c>
      <c r="N9295">
        <v>2</v>
      </c>
      <c r="O9295">
        <v>0.36220730000059098</v>
      </c>
      <c r="P9295">
        <v>146.117515400001</v>
      </c>
    </row>
    <row r="9296" spans="1:16" x14ac:dyDescent="0.3">
      <c r="A9296">
        <v>26</v>
      </c>
      <c r="B9296">
        <v>3</v>
      </c>
      <c r="C9296">
        <v>0</v>
      </c>
      <c r="D9296">
        <v>1</v>
      </c>
      <c r="E9296" t="s">
        <v>179</v>
      </c>
      <c r="F9296">
        <v>0</v>
      </c>
      <c r="G9296">
        <v>1</v>
      </c>
      <c r="J9296" t="s">
        <v>14</v>
      </c>
      <c r="K9296">
        <v>1</v>
      </c>
      <c r="L9296">
        <v>3.7420262000014199</v>
      </c>
      <c r="M9296">
        <v>150.365548100002</v>
      </c>
      <c r="N9296">
        <v>2</v>
      </c>
      <c r="O9296">
        <v>0.69267639999452502</v>
      </c>
      <c r="P9296">
        <v>151.11213090000101</v>
      </c>
    </row>
    <row r="9297" spans="1:16" x14ac:dyDescent="0.3">
      <c r="A9297">
        <v>26</v>
      </c>
      <c r="B9297">
        <v>3</v>
      </c>
      <c r="C9297">
        <v>0</v>
      </c>
      <c r="D9297">
        <v>1</v>
      </c>
      <c r="E9297" t="s">
        <v>812</v>
      </c>
      <c r="F9297">
        <v>0</v>
      </c>
      <c r="G9297">
        <v>1</v>
      </c>
      <c r="J9297" t="s">
        <v>16</v>
      </c>
      <c r="K9297">
        <v>0</v>
      </c>
      <c r="L9297">
        <v>1.22892159999901</v>
      </c>
      <c r="M9297">
        <v>152.846172099999</v>
      </c>
      <c r="N9297">
        <v>3</v>
      </c>
      <c r="O9297">
        <v>0.27380239999911299</v>
      </c>
      <c r="P9297">
        <v>153.21305539999599</v>
      </c>
    </row>
    <row r="9298" spans="1:16" x14ac:dyDescent="0.3">
      <c r="A9298">
        <v>26</v>
      </c>
      <c r="B9298">
        <v>3</v>
      </c>
      <c r="C9298">
        <v>0</v>
      </c>
      <c r="D9298">
        <v>1</v>
      </c>
      <c r="E9298" t="s">
        <v>1337</v>
      </c>
      <c r="F9298">
        <v>0</v>
      </c>
      <c r="G9298">
        <v>1</v>
      </c>
      <c r="J9298" t="s">
        <v>14</v>
      </c>
      <c r="K9298">
        <v>1</v>
      </c>
      <c r="L9298">
        <v>0.95111669999460002</v>
      </c>
      <c r="M9298">
        <v>154.669654899997</v>
      </c>
      <c r="N9298">
        <v>3</v>
      </c>
      <c r="O9298">
        <v>0.24739360000239699</v>
      </c>
      <c r="P9298">
        <v>154.96259619999901</v>
      </c>
    </row>
    <row r="9299" spans="1:16" x14ac:dyDescent="0.3">
      <c r="A9299">
        <v>26</v>
      </c>
      <c r="B9299">
        <v>3</v>
      </c>
      <c r="C9299">
        <v>0</v>
      </c>
      <c r="D9299">
        <v>1</v>
      </c>
      <c r="E9299" t="s">
        <v>1374</v>
      </c>
      <c r="F9299">
        <v>1</v>
      </c>
      <c r="G9299">
        <v>1</v>
      </c>
      <c r="H9299">
        <v>1.99509699999908</v>
      </c>
      <c r="I9299">
        <v>2.5004715999966698</v>
      </c>
      <c r="J9299" t="s">
        <v>16</v>
      </c>
      <c r="K9299">
        <v>1</v>
      </c>
      <c r="L9299">
        <v>1.8762121999971</v>
      </c>
      <c r="M9299">
        <v>157.34378840000099</v>
      </c>
      <c r="N9299">
        <v>3</v>
      </c>
      <c r="O9299">
        <v>0.14724769999884299</v>
      </c>
      <c r="P9299">
        <v>157.59861010000199</v>
      </c>
    </row>
    <row r="9300" spans="1:16" x14ac:dyDescent="0.3">
      <c r="A9300">
        <v>26</v>
      </c>
      <c r="B9300">
        <v>3</v>
      </c>
      <c r="C9300">
        <v>0</v>
      </c>
      <c r="D9300">
        <v>1</v>
      </c>
      <c r="E9300" t="s">
        <v>670</v>
      </c>
      <c r="F9300">
        <v>0</v>
      </c>
      <c r="G9300">
        <v>1</v>
      </c>
      <c r="J9300" t="s">
        <v>14</v>
      </c>
      <c r="K9300">
        <v>1</v>
      </c>
      <c r="L9300">
        <v>2.2554549000051298</v>
      </c>
      <c r="M9300">
        <v>160.35930909999999</v>
      </c>
      <c r="N9300">
        <v>2</v>
      </c>
      <c r="O9300">
        <v>0.44473329999891598</v>
      </c>
      <c r="P9300">
        <v>160.9439184</v>
      </c>
    </row>
    <row r="9301" spans="1:16" x14ac:dyDescent="0.3">
      <c r="A9301">
        <v>26</v>
      </c>
      <c r="B9301">
        <v>3</v>
      </c>
      <c r="C9301">
        <v>0</v>
      </c>
      <c r="D9301">
        <v>1</v>
      </c>
      <c r="E9301" t="s">
        <v>267</v>
      </c>
      <c r="F9301">
        <v>0</v>
      </c>
      <c r="G9301">
        <v>1</v>
      </c>
      <c r="J9301" t="s">
        <v>14</v>
      </c>
      <c r="K9301">
        <v>1</v>
      </c>
      <c r="L9301">
        <v>1.0210106000013199</v>
      </c>
      <c r="M9301">
        <v>162.470178299998</v>
      </c>
      <c r="N9301">
        <v>2</v>
      </c>
      <c r="O9301">
        <v>0.23807300000044099</v>
      </c>
      <c r="P9301">
        <v>162.80915980000299</v>
      </c>
    </row>
    <row r="9302" spans="1:16" x14ac:dyDescent="0.3">
      <c r="A9302">
        <v>26</v>
      </c>
      <c r="B9302">
        <v>3</v>
      </c>
      <c r="C9302">
        <v>1</v>
      </c>
      <c r="D9302">
        <v>1</v>
      </c>
      <c r="E9302" t="s">
        <v>1653</v>
      </c>
      <c r="F9302">
        <v>0</v>
      </c>
      <c r="G9302">
        <v>2</v>
      </c>
      <c r="J9302" t="s">
        <v>14</v>
      </c>
      <c r="K9302">
        <v>1</v>
      </c>
      <c r="L9302">
        <v>2.8783208999957401</v>
      </c>
      <c r="M9302">
        <v>2.8785776000004302</v>
      </c>
      <c r="N9302">
        <v>2</v>
      </c>
      <c r="O9302">
        <v>1.1066722000032301</v>
      </c>
      <c r="P9302">
        <v>4.0535938000030001</v>
      </c>
    </row>
    <row r="9303" spans="1:16" x14ac:dyDescent="0.3">
      <c r="A9303">
        <v>26</v>
      </c>
      <c r="B9303">
        <v>3</v>
      </c>
      <c r="C9303">
        <v>1</v>
      </c>
      <c r="D9303">
        <v>1</v>
      </c>
      <c r="E9303" t="s">
        <v>571</v>
      </c>
      <c r="F9303">
        <v>1</v>
      </c>
      <c r="G9303">
        <v>2</v>
      </c>
      <c r="H9303">
        <v>1.99458779999986</v>
      </c>
      <c r="I9303">
        <v>125.00302540000099</v>
      </c>
      <c r="J9303" t="s">
        <v>16</v>
      </c>
      <c r="K9303">
        <v>1</v>
      </c>
      <c r="L9303">
        <v>3.03099110000039</v>
      </c>
      <c r="M9303">
        <v>7.5906181000027599</v>
      </c>
      <c r="N9303">
        <v>3</v>
      </c>
      <c r="O9303">
        <v>0.21873600000253601</v>
      </c>
      <c r="P9303">
        <v>7.8694495000017897</v>
      </c>
    </row>
    <row r="9304" spans="1:16" x14ac:dyDescent="0.3">
      <c r="A9304">
        <v>26</v>
      </c>
      <c r="B9304">
        <v>3</v>
      </c>
      <c r="C9304">
        <v>1</v>
      </c>
      <c r="D9304">
        <v>1</v>
      </c>
      <c r="E9304" t="s">
        <v>1397</v>
      </c>
      <c r="F9304">
        <v>0</v>
      </c>
      <c r="G9304">
        <v>2</v>
      </c>
      <c r="J9304" t="s">
        <v>14</v>
      </c>
      <c r="K9304">
        <v>1</v>
      </c>
      <c r="L9304">
        <v>1.4871248000054</v>
      </c>
      <c r="M9304">
        <v>9.8627186000012408</v>
      </c>
      <c r="N9304">
        <v>2</v>
      </c>
      <c r="O9304">
        <v>0.25904159999481602</v>
      </c>
      <c r="P9304">
        <v>10.173969399998899</v>
      </c>
    </row>
    <row r="9305" spans="1:16" x14ac:dyDescent="0.3">
      <c r="A9305">
        <v>26</v>
      </c>
      <c r="B9305">
        <v>3</v>
      </c>
      <c r="C9305">
        <v>1</v>
      </c>
      <c r="D9305">
        <v>1</v>
      </c>
      <c r="E9305" t="s">
        <v>1248</v>
      </c>
      <c r="F9305">
        <v>1</v>
      </c>
      <c r="G9305">
        <v>2</v>
      </c>
      <c r="H9305">
        <v>1.99457339999935</v>
      </c>
      <c r="I9305">
        <v>122.50297850000101</v>
      </c>
      <c r="J9305" t="s">
        <v>14</v>
      </c>
      <c r="K9305">
        <v>0</v>
      </c>
      <c r="L9305">
        <v>0.94782160000613702</v>
      </c>
      <c r="M9305">
        <v>11.628505500004399</v>
      </c>
      <c r="N9305">
        <v>2</v>
      </c>
      <c r="O9305">
        <v>0.43608459999813898</v>
      </c>
      <c r="P9305">
        <v>12.1349157000004</v>
      </c>
    </row>
    <row r="9306" spans="1:16" x14ac:dyDescent="0.3">
      <c r="A9306">
        <v>26</v>
      </c>
      <c r="B9306">
        <v>3</v>
      </c>
      <c r="C9306">
        <v>1</v>
      </c>
      <c r="D9306">
        <v>1</v>
      </c>
      <c r="E9306" t="s">
        <v>1108</v>
      </c>
      <c r="F9306">
        <v>1</v>
      </c>
      <c r="G9306">
        <v>2</v>
      </c>
      <c r="H9306">
        <v>1.9952581999968999</v>
      </c>
      <c r="I9306">
        <v>5.0008497000017096</v>
      </c>
      <c r="J9306" t="s">
        <v>16</v>
      </c>
      <c r="K9306">
        <v>1</v>
      </c>
      <c r="L9306">
        <v>1.4838841000018901</v>
      </c>
      <c r="M9306">
        <v>14.1236959000016</v>
      </c>
      <c r="N9306">
        <v>3</v>
      </c>
      <c r="O9306">
        <v>0.21886700000322901</v>
      </c>
      <c r="P9306">
        <v>14.4059020000059</v>
      </c>
    </row>
    <row r="9307" spans="1:16" x14ac:dyDescent="0.3">
      <c r="A9307">
        <v>26</v>
      </c>
      <c r="B9307">
        <v>3</v>
      </c>
      <c r="C9307">
        <v>1</v>
      </c>
      <c r="D9307">
        <v>1</v>
      </c>
      <c r="E9307" t="s">
        <v>1352</v>
      </c>
      <c r="F9307">
        <v>1</v>
      </c>
      <c r="G9307">
        <v>2</v>
      </c>
      <c r="H9307">
        <v>1.99457170000096</v>
      </c>
      <c r="I9307">
        <v>95.002570799995695</v>
      </c>
      <c r="J9307" t="s">
        <v>16</v>
      </c>
      <c r="K9307">
        <v>1</v>
      </c>
      <c r="L9307">
        <v>1.03807589999633</v>
      </c>
      <c r="M9307">
        <v>15.952063600001599</v>
      </c>
      <c r="N9307">
        <v>3</v>
      </c>
      <c r="O9307">
        <v>0.22784400000091401</v>
      </c>
      <c r="P9307">
        <v>16.2386348</v>
      </c>
    </row>
    <row r="9308" spans="1:16" x14ac:dyDescent="0.3">
      <c r="A9308">
        <v>26</v>
      </c>
      <c r="B9308">
        <v>3</v>
      </c>
      <c r="C9308">
        <v>1</v>
      </c>
      <c r="D9308">
        <v>1</v>
      </c>
      <c r="E9308" t="s">
        <v>1665</v>
      </c>
      <c r="F9308">
        <v>1</v>
      </c>
      <c r="G9308">
        <v>2</v>
      </c>
      <c r="H9308">
        <v>1.99477009999828</v>
      </c>
      <c r="I9308">
        <v>107.50280149999899</v>
      </c>
      <c r="J9308" t="s">
        <v>16</v>
      </c>
      <c r="K9308">
        <v>1</v>
      </c>
      <c r="L9308">
        <v>3.55193780000263</v>
      </c>
      <c r="M9308">
        <v>20.295902500001802</v>
      </c>
      <c r="N9308">
        <v>1</v>
      </c>
      <c r="O9308">
        <v>0.30852640000375697</v>
      </c>
      <c r="P9308">
        <v>20.671230400003001</v>
      </c>
    </row>
    <row r="9309" spans="1:16" x14ac:dyDescent="0.3">
      <c r="A9309">
        <v>26</v>
      </c>
      <c r="B9309">
        <v>3</v>
      </c>
      <c r="C9309">
        <v>1</v>
      </c>
      <c r="D9309">
        <v>1</v>
      </c>
      <c r="E9309" t="s">
        <v>590</v>
      </c>
      <c r="F9309">
        <v>0</v>
      </c>
      <c r="G9309">
        <v>2</v>
      </c>
      <c r="J9309" t="s">
        <v>14</v>
      </c>
      <c r="K9309">
        <v>1</v>
      </c>
      <c r="L9309">
        <v>1.08795570000075</v>
      </c>
      <c r="M9309">
        <v>22.264067900003301</v>
      </c>
      <c r="N9309">
        <v>3</v>
      </c>
      <c r="O9309">
        <v>0.242494999998598</v>
      </c>
      <c r="P9309">
        <v>22.565248800005101</v>
      </c>
    </row>
    <row r="9310" spans="1:16" x14ac:dyDescent="0.3">
      <c r="A9310">
        <v>26</v>
      </c>
      <c r="B9310">
        <v>3</v>
      </c>
      <c r="C9310">
        <v>1</v>
      </c>
      <c r="D9310">
        <v>1</v>
      </c>
      <c r="E9310" t="s">
        <v>1693</v>
      </c>
      <c r="F9310">
        <v>0</v>
      </c>
      <c r="G9310">
        <v>2</v>
      </c>
      <c r="J9310" t="s">
        <v>14</v>
      </c>
      <c r="K9310">
        <v>1</v>
      </c>
      <c r="L9310">
        <v>2.0292661999992601</v>
      </c>
      <c r="M9310">
        <v>25.101288600002601</v>
      </c>
      <c r="N9310">
        <v>2</v>
      </c>
      <c r="O9310">
        <v>0.195414200003142</v>
      </c>
      <c r="P9310">
        <v>25.358205500000601</v>
      </c>
    </row>
    <row r="9311" spans="1:16" x14ac:dyDescent="0.3">
      <c r="A9311">
        <v>26</v>
      </c>
      <c r="B9311">
        <v>3</v>
      </c>
      <c r="C9311">
        <v>1</v>
      </c>
      <c r="D9311">
        <v>1</v>
      </c>
      <c r="E9311" t="s">
        <v>96</v>
      </c>
      <c r="F9311">
        <v>1</v>
      </c>
      <c r="G9311">
        <v>2</v>
      </c>
      <c r="H9311">
        <v>1.9948523000057301</v>
      </c>
      <c r="I9311">
        <v>70.002075899996299</v>
      </c>
      <c r="J9311" t="s">
        <v>16</v>
      </c>
      <c r="K9311">
        <v>1</v>
      </c>
      <c r="L9311">
        <v>1.25324040000123</v>
      </c>
      <c r="M9311">
        <v>27.117887799999199</v>
      </c>
      <c r="N9311">
        <v>2</v>
      </c>
      <c r="O9311">
        <v>0.60382920000120099</v>
      </c>
      <c r="P9311">
        <v>27.790798800000601</v>
      </c>
    </row>
    <row r="9312" spans="1:16" x14ac:dyDescent="0.3">
      <c r="A9312">
        <v>26</v>
      </c>
      <c r="B9312">
        <v>3</v>
      </c>
      <c r="C9312">
        <v>1</v>
      </c>
      <c r="D9312">
        <v>1</v>
      </c>
      <c r="E9312" t="s">
        <v>846</v>
      </c>
      <c r="F9312">
        <v>0</v>
      </c>
      <c r="G9312">
        <v>2</v>
      </c>
      <c r="J9312" t="s">
        <v>14</v>
      </c>
      <c r="K9312">
        <v>1</v>
      </c>
      <c r="L9312">
        <v>1.0463773000010399</v>
      </c>
      <c r="M9312">
        <v>29.343879100000802</v>
      </c>
      <c r="N9312">
        <v>2</v>
      </c>
      <c r="O9312">
        <v>0.33122949999960799</v>
      </c>
      <c r="P9312">
        <v>29.750091900001301</v>
      </c>
    </row>
    <row r="9313" spans="1:16" x14ac:dyDescent="0.3">
      <c r="A9313">
        <v>26</v>
      </c>
      <c r="B9313">
        <v>3</v>
      </c>
      <c r="C9313">
        <v>1</v>
      </c>
      <c r="D9313">
        <v>1</v>
      </c>
      <c r="E9313" t="s">
        <v>340</v>
      </c>
      <c r="F9313">
        <v>1</v>
      </c>
      <c r="G9313">
        <v>2</v>
      </c>
      <c r="H9313">
        <v>1.99451989999943</v>
      </c>
      <c r="I9313">
        <v>97.502620100000101</v>
      </c>
      <c r="J9313" t="s">
        <v>14</v>
      </c>
      <c r="K9313">
        <v>0</v>
      </c>
      <c r="L9313">
        <v>1.86972579999565</v>
      </c>
      <c r="M9313">
        <v>32.125082400001702</v>
      </c>
      <c r="N9313">
        <v>2</v>
      </c>
      <c r="O9313">
        <v>0.36207240000658197</v>
      </c>
      <c r="P9313">
        <v>32.556816399999697</v>
      </c>
    </row>
    <row r="9314" spans="1:16" x14ac:dyDescent="0.3">
      <c r="A9314">
        <v>26</v>
      </c>
      <c r="B9314">
        <v>3</v>
      </c>
      <c r="C9314">
        <v>1</v>
      </c>
      <c r="D9314">
        <v>1</v>
      </c>
      <c r="E9314" t="s">
        <v>553</v>
      </c>
      <c r="F9314">
        <v>0</v>
      </c>
      <c r="G9314">
        <v>2</v>
      </c>
      <c r="J9314" t="s">
        <v>14</v>
      </c>
      <c r="K9314">
        <v>1</v>
      </c>
      <c r="L9314">
        <v>1.84738910000306</v>
      </c>
      <c r="M9314">
        <v>34.911298999999403</v>
      </c>
      <c r="N9314">
        <v>2</v>
      </c>
      <c r="O9314">
        <v>0.29165559999819402</v>
      </c>
      <c r="P9314">
        <v>35.2545006</v>
      </c>
    </row>
    <row r="9315" spans="1:16" x14ac:dyDescent="0.3">
      <c r="A9315">
        <v>26</v>
      </c>
      <c r="B9315">
        <v>3</v>
      </c>
      <c r="C9315">
        <v>1</v>
      </c>
      <c r="D9315">
        <v>1</v>
      </c>
      <c r="E9315" t="s">
        <v>2164</v>
      </c>
      <c r="F9315">
        <v>0</v>
      </c>
      <c r="G9315">
        <v>2</v>
      </c>
      <c r="J9315" t="s">
        <v>14</v>
      </c>
      <c r="K9315">
        <v>1</v>
      </c>
      <c r="L9315">
        <v>1.13393340000039</v>
      </c>
      <c r="M9315">
        <v>36.893216800002897</v>
      </c>
      <c r="N9315">
        <v>2</v>
      </c>
      <c r="O9315">
        <v>0.31568479999987198</v>
      </c>
      <c r="P9315">
        <v>37.278299500001602</v>
      </c>
    </row>
    <row r="9316" spans="1:16" x14ac:dyDescent="0.3">
      <c r="A9316">
        <v>26</v>
      </c>
      <c r="B9316">
        <v>3</v>
      </c>
      <c r="C9316">
        <v>1</v>
      </c>
      <c r="D9316">
        <v>1</v>
      </c>
      <c r="E9316" t="s">
        <v>1525</v>
      </c>
      <c r="F9316">
        <v>0</v>
      </c>
      <c r="G9316">
        <v>2</v>
      </c>
      <c r="J9316" t="s">
        <v>16</v>
      </c>
      <c r="K9316">
        <v>0</v>
      </c>
      <c r="L9316">
        <v>2.3267791000034799</v>
      </c>
      <c r="M9316">
        <v>40.1109912000029</v>
      </c>
      <c r="N9316">
        <v>1</v>
      </c>
      <c r="O9316">
        <v>0.25836639999761202</v>
      </c>
      <c r="P9316">
        <v>40.437229400005897</v>
      </c>
    </row>
    <row r="9317" spans="1:16" x14ac:dyDescent="0.3">
      <c r="A9317">
        <v>26</v>
      </c>
      <c r="B9317">
        <v>3</v>
      </c>
      <c r="C9317">
        <v>1</v>
      </c>
      <c r="D9317">
        <v>1</v>
      </c>
      <c r="E9317" t="s">
        <v>2096</v>
      </c>
      <c r="F9317">
        <v>0</v>
      </c>
      <c r="G9317">
        <v>2</v>
      </c>
      <c r="J9317" t="s">
        <v>14</v>
      </c>
      <c r="K9317">
        <v>1</v>
      </c>
      <c r="L9317">
        <v>2.3488859000062798</v>
      </c>
      <c r="M9317">
        <v>43.292431900001297</v>
      </c>
      <c r="N9317">
        <v>2</v>
      </c>
      <c r="O9317">
        <v>0.30903050000051702</v>
      </c>
      <c r="P9317">
        <v>43.655869100002803</v>
      </c>
    </row>
    <row r="9318" spans="1:16" x14ac:dyDescent="0.3">
      <c r="A9318">
        <v>26</v>
      </c>
      <c r="B9318">
        <v>3</v>
      </c>
      <c r="C9318">
        <v>1</v>
      </c>
      <c r="D9318">
        <v>1</v>
      </c>
      <c r="E9318" t="s">
        <v>1600</v>
      </c>
      <c r="F9318">
        <v>0</v>
      </c>
      <c r="G9318">
        <v>2</v>
      </c>
      <c r="J9318" t="s">
        <v>16</v>
      </c>
      <c r="K9318">
        <v>0</v>
      </c>
      <c r="L9318">
        <v>1.7578109000023701</v>
      </c>
      <c r="M9318">
        <v>45.919113300005897</v>
      </c>
      <c r="N9318">
        <v>3</v>
      </c>
      <c r="O9318">
        <v>0.27413090000481999</v>
      </c>
      <c r="P9318">
        <v>46.301056600001203</v>
      </c>
    </row>
    <row r="9319" spans="1:16" x14ac:dyDescent="0.3">
      <c r="A9319">
        <v>26</v>
      </c>
      <c r="B9319">
        <v>3</v>
      </c>
      <c r="C9319">
        <v>1</v>
      </c>
      <c r="D9319">
        <v>1</v>
      </c>
      <c r="E9319" t="s">
        <v>272</v>
      </c>
      <c r="F9319">
        <v>0</v>
      </c>
      <c r="G9319">
        <v>2</v>
      </c>
      <c r="J9319" t="s">
        <v>14</v>
      </c>
      <c r="K9319">
        <v>1</v>
      </c>
      <c r="L9319">
        <v>0.91134719999536196</v>
      </c>
      <c r="M9319">
        <v>47.718081400002099</v>
      </c>
      <c r="N9319">
        <v>2</v>
      </c>
      <c r="O9319">
        <v>0.771475800000189</v>
      </c>
      <c r="P9319">
        <v>48.542085400003998</v>
      </c>
    </row>
    <row r="9320" spans="1:16" x14ac:dyDescent="0.3">
      <c r="A9320">
        <v>26</v>
      </c>
      <c r="B9320">
        <v>3</v>
      </c>
      <c r="C9320">
        <v>1</v>
      </c>
      <c r="D9320">
        <v>1</v>
      </c>
      <c r="E9320" t="s">
        <v>491</v>
      </c>
      <c r="F9320">
        <v>1</v>
      </c>
      <c r="G9320">
        <v>2</v>
      </c>
      <c r="H9320">
        <v>1.99498690000473</v>
      </c>
      <c r="I9320">
        <v>22.501257800002399</v>
      </c>
      <c r="J9320" t="s">
        <v>16</v>
      </c>
      <c r="K9320">
        <v>1</v>
      </c>
      <c r="L9320">
        <v>1.1498762000046601</v>
      </c>
      <c r="M9320">
        <v>50.197964800005103</v>
      </c>
      <c r="N9320">
        <v>3</v>
      </c>
      <c r="O9320">
        <v>0.24512689999392001</v>
      </c>
      <c r="P9320">
        <v>50.503849400003702</v>
      </c>
    </row>
    <row r="9321" spans="1:16" x14ac:dyDescent="0.3">
      <c r="A9321">
        <v>26</v>
      </c>
      <c r="B9321">
        <v>3</v>
      </c>
      <c r="C9321">
        <v>1</v>
      </c>
      <c r="D9321">
        <v>1</v>
      </c>
      <c r="E9321" t="s">
        <v>1218</v>
      </c>
      <c r="F9321">
        <v>0</v>
      </c>
      <c r="G9321">
        <v>2</v>
      </c>
      <c r="J9321" t="s">
        <v>16</v>
      </c>
      <c r="K9321">
        <v>0</v>
      </c>
      <c r="L9321">
        <v>1.3418767999974099</v>
      </c>
      <c r="M9321">
        <v>52.350471700003297</v>
      </c>
      <c r="N9321">
        <v>3</v>
      </c>
      <c r="O9321">
        <v>0.24205540000548401</v>
      </c>
      <c r="P9321">
        <v>52.660828400003098</v>
      </c>
    </row>
    <row r="9322" spans="1:16" x14ac:dyDescent="0.3">
      <c r="A9322">
        <v>26</v>
      </c>
      <c r="B9322">
        <v>3</v>
      </c>
      <c r="C9322">
        <v>1</v>
      </c>
      <c r="D9322">
        <v>1</v>
      </c>
      <c r="E9322" t="s">
        <v>518</v>
      </c>
      <c r="F9322">
        <v>0</v>
      </c>
      <c r="G9322">
        <v>2</v>
      </c>
      <c r="J9322" t="s">
        <v>14</v>
      </c>
      <c r="K9322">
        <v>1</v>
      </c>
      <c r="L9322">
        <v>1.5919931999960699</v>
      </c>
      <c r="M9322">
        <v>54.7585956000039</v>
      </c>
      <c r="N9322">
        <v>2</v>
      </c>
      <c r="O9322">
        <v>0.49908729999879098</v>
      </c>
      <c r="P9322">
        <v>55.326107400003799</v>
      </c>
    </row>
    <row r="9323" spans="1:16" x14ac:dyDescent="0.3">
      <c r="A9323">
        <v>26</v>
      </c>
      <c r="B9323">
        <v>3</v>
      </c>
      <c r="C9323">
        <v>1</v>
      </c>
      <c r="D9323">
        <v>1</v>
      </c>
      <c r="E9323" t="s">
        <v>1591</v>
      </c>
      <c r="F9323">
        <v>1</v>
      </c>
      <c r="G9323">
        <v>2</v>
      </c>
      <c r="H9323">
        <v>1.9945593000011299</v>
      </c>
      <c r="I9323">
        <v>62.501925700002197</v>
      </c>
      <c r="J9323" t="s">
        <v>16</v>
      </c>
      <c r="K9323">
        <v>1</v>
      </c>
      <c r="L9323">
        <v>1.17376179999701</v>
      </c>
      <c r="M9323">
        <v>57.0053489000056</v>
      </c>
      <c r="N9323">
        <v>3</v>
      </c>
      <c r="O9323">
        <v>0.37120340000546997</v>
      </c>
      <c r="P9323">
        <v>57.445973699999698</v>
      </c>
    </row>
    <row r="9324" spans="1:16" x14ac:dyDescent="0.3">
      <c r="A9324">
        <v>26</v>
      </c>
      <c r="B9324">
        <v>3</v>
      </c>
      <c r="C9324">
        <v>1</v>
      </c>
      <c r="D9324">
        <v>1</v>
      </c>
      <c r="E9324" t="s">
        <v>1287</v>
      </c>
      <c r="F9324">
        <v>0</v>
      </c>
      <c r="G9324">
        <v>2</v>
      </c>
      <c r="J9324" t="s">
        <v>14</v>
      </c>
      <c r="K9324">
        <v>1</v>
      </c>
      <c r="L9324">
        <v>1.55687760000001</v>
      </c>
      <c r="M9324">
        <v>59.5088576000053</v>
      </c>
      <c r="N9324">
        <v>1</v>
      </c>
      <c r="O9324">
        <v>0.50681649999751199</v>
      </c>
      <c r="P9324">
        <v>60.078016300001799</v>
      </c>
    </row>
    <row r="9325" spans="1:16" x14ac:dyDescent="0.3">
      <c r="A9325">
        <v>26</v>
      </c>
      <c r="B9325">
        <v>3</v>
      </c>
      <c r="C9325">
        <v>1</v>
      </c>
      <c r="D9325">
        <v>1</v>
      </c>
      <c r="E9325" t="s">
        <v>1113</v>
      </c>
      <c r="F9325">
        <v>1</v>
      </c>
      <c r="G9325">
        <v>2</v>
      </c>
      <c r="H9325">
        <v>1.99476799999684</v>
      </c>
      <c r="I9325">
        <v>80.002278100000694</v>
      </c>
      <c r="J9325" t="s">
        <v>14</v>
      </c>
      <c r="K9325">
        <v>0</v>
      </c>
      <c r="L9325">
        <v>1.32029740000144</v>
      </c>
      <c r="M9325">
        <v>61.903682600001098</v>
      </c>
      <c r="N9325">
        <v>1</v>
      </c>
      <c r="O9325">
        <v>0.31453400000464199</v>
      </c>
      <c r="P9325">
        <v>62.2692861000032</v>
      </c>
    </row>
    <row r="9326" spans="1:16" x14ac:dyDescent="0.3">
      <c r="A9326">
        <v>26</v>
      </c>
      <c r="B9326">
        <v>3</v>
      </c>
      <c r="C9326">
        <v>1</v>
      </c>
      <c r="D9326">
        <v>1</v>
      </c>
      <c r="E9326" t="s">
        <v>2016</v>
      </c>
      <c r="F9326">
        <v>0</v>
      </c>
      <c r="G9326">
        <v>2</v>
      </c>
      <c r="J9326" t="s">
        <v>14</v>
      </c>
      <c r="K9326">
        <v>1</v>
      </c>
      <c r="L9326">
        <v>0.99720499999966705</v>
      </c>
      <c r="M9326">
        <v>63.771618500002702</v>
      </c>
      <c r="N9326">
        <v>3</v>
      </c>
      <c r="O9326">
        <v>0.237409499997739</v>
      </c>
      <c r="P9326">
        <v>64.0639704999994</v>
      </c>
    </row>
    <row r="9327" spans="1:16" x14ac:dyDescent="0.3">
      <c r="A9327">
        <v>26</v>
      </c>
      <c r="B9327">
        <v>3</v>
      </c>
      <c r="C9327">
        <v>1</v>
      </c>
      <c r="D9327">
        <v>1</v>
      </c>
      <c r="E9327" t="s">
        <v>688</v>
      </c>
      <c r="F9327">
        <v>0</v>
      </c>
      <c r="G9327">
        <v>2</v>
      </c>
      <c r="J9327" t="s">
        <v>16</v>
      </c>
      <c r="K9327">
        <v>0</v>
      </c>
      <c r="L9327">
        <v>1.27623620000668</v>
      </c>
      <c r="M9327">
        <v>65.845192000000694</v>
      </c>
      <c r="N9327">
        <v>2</v>
      </c>
      <c r="O9327">
        <v>0.65644279999833099</v>
      </c>
      <c r="P9327">
        <v>66.523246200005801</v>
      </c>
    </row>
    <row r="9328" spans="1:16" x14ac:dyDescent="0.3">
      <c r="A9328">
        <v>26</v>
      </c>
      <c r="B9328">
        <v>3</v>
      </c>
      <c r="C9328">
        <v>1</v>
      </c>
      <c r="D9328">
        <v>1</v>
      </c>
      <c r="E9328" t="s">
        <v>767</v>
      </c>
      <c r="F9328">
        <v>0</v>
      </c>
      <c r="G9328">
        <v>2</v>
      </c>
      <c r="J9328" t="s">
        <v>14</v>
      </c>
      <c r="K9328">
        <v>1</v>
      </c>
      <c r="L9328">
        <v>0.81657249999989301</v>
      </c>
      <c r="M9328">
        <v>67.845949800001094</v>
      </c>
      <c r="N9328">
        <v>1</v>
      </c>
      <c r="O9328">
        <v>1.4754456000009699</v>
      </c>
      <c r="P9328">
        <v>69.382265899999794</v>
      </c>
    </row>
    <row r="9329" spans="1:16" x14ac:dyDescent="0.3">
      <c r="A9329">
        <v>26</v>
      </c>
      <c r="B9329">
        <v>3</v>
      </c>
      <c r="C9329">
        <v>1</v>
      </c>
      <c r="D9329">
        <v>1</v>
      </c>
      <c r="E9329" t="s">
        <v>1977</v>
      </c>
      <c r="F9329">
        <v>0</v>
      </c>
      <c r="G9329">
        <v>2</v>
      </c>
      <c r="J9329" t="s">
        <v>16</v>
      </c>
      <c r="K9329">
        <v>0</v>
      </c>
      <c r="L9329">
        <v>4.6937448999960898</v>
      </c>
      <c r="M9329">
        <v>74.580957099999097</v>
      </c>
      <c r="N9329">
        <v>2</v>
      </c>
      <c r="O9329">
        <v>0.36093419999815501</v>
      </c>
      <c r="P9329">
        <v>74.988357599999304</v>
      </c>
    </row>
    <row r="9330" spans="1:16" x14ac:dyDescent="0.3">
      <c r="A9330">
        <v>26</v>
      </c>
      <c r="B9330">
        <v>3</v>
      </c>
      <c r="C9330">
        <v>1</v>
      </c>
      <c r="D9330">
        <v>1</v>
      </c>
      <c r="E9330" t="s">
        <v>2161</v>
      </c>
      <c r="F9330">
        <v>1</v>
      </c>
      <c r="G9330">
        <v>2</v>
      </c>
      <c r="H9330">
        <v>1.9944518999982399</v>
      </c>
      <c r="I9330">
        <v>105.002739700001</v>
      </c>
      <c r="J9330" t="s">
        <v>16</v>
      </c>
      <c r="K9330">
        <v>1</v>
      </c>
      <c r="L9330">
        <v>1.7986511999988599</v>
      </c>
      <c r="M9330">
        <v>77.292843700001001</v>
      </c>
      <c r="N9330">
        <v>2</v>
      </c>
      <c r="O9330">
        <v>0.73182280000037303</v>
      </c>
      <c r="P9330">
        <v>78.095473900000798</v>
      </c>
    </row>
    <row r="9331" spans="1:16" x14ac:dyDescent="0.3">
      <c r="A9331">
        <v>26</v>
      </c>
      <c r="B9331">
        <v>3</v>
      </c>
      <c r="C9331">
        <v>1</v>
      </c>
      <c r="D9331">
        <v>1</v>
      </c>
      <c r="E9331" t="s">
        <v>927</v>
      </c>
      <c r="F9331">
        <v>0</v>
      </c>
      <c r="G9331">
        <v>2</v>
      </c>
      <c r="J9331" t="s">
        <v>16</v>
      </c>
      <c r="K9331">
        <v>0</v>
      </c>
      <c r="L9331">
        <v>1.3656167000008299</v>
      </c>
      <c r="M9331">
        <v>79.966007499999293</v>
      </c>
      <c r="N9331">
        <v>2</v>
      </c>
      <c r="O9331">
        <v>0.50821440000436302</v>
      </c>
      <c r="P9331">
        <v>80.679062000002901</v>
      </c>
    </row>
    <row r="9332" spans="1:16" x14ac:dyDescent="0.3">
      <c r="A9332">
        <v>26</v>
      </c>
      <c r="B9332">
        <v>3</v>
      </c>
      <c r="C9332">
        <v>1</v>
      </c>
      <c r="D9332">
        <v>1</v>
      </c>
      <c r="E9332" t="s">
        <v>1989</v>
      </c>
      <c r="F9332">
        <v>1</v>
      </c>
      <c r="G9332">
        <v>2</v>
      </c>
      <c r="H9332">
        <v>1.9954568999965001</v>
      </c>
      <c r="I9332">
        <v>17.501190499999201</v>
      </c>
      <c r="J9332" t="s">
        <v>14</v>
      </c>
      <c r="K9332">
        <v>0</v>
      </c>
      <c r="L9332">
        <v>3.3030206000039501</v>
      </c>
      <c r="M9332">
        <v>84.486862400001002</v>
      </c>
      <c r="N9332">
        <v>2</v>
      </c>
      <c r="O9332">
        <v>0.74813970000104801</v>
      </c>
      <c r="P9332">
        <v>85.439078200004602</v>
      </c>
    </row>
    <row r="9333" spans="1:16" x14ac:dyDescent="0.3">
      <c r="A9333">
        <v>26</v>
      </c>
      <c r="B9333">
        <v>3</v>
      </c>
      <c r="C9333">
        <v>1</v>
      </c>
      <c r="D9333">
        <v>1</v>
      </c>
      <c r="E9333" t="s">
        <v>2144</v>
      </c>
      <c r="F9333">
        <v>1</v>
      </c>
      <c r="G9333">
        <v>2</v>
      </c>
      <c r="H9333">
        <v>1.99460740000359</v>
      </c>
      <c r="I9333">
        <v>32.501407800002198</v>
      </c>
      <c r="J9333" t="s">
        <v>14</v>
      </c>
      <c r="K9333">
        <v>0</v>
      </c>
      <c r="L9333">
        <v>1.3408759999947499</v>
      </c>
      <c r="M9333">
        <v>87.284667899999505</v>
      </c>
      <c r="N9333">
        <v>2</v>
      </c>
      <c r="O9333">
        <v>0.26851090000127398</v>
      </c>
      <c r="P9333">
        <v>87.623164200005704</v>
      </c>
    </row>
    <row r="9334" spans="1:16" x14ac:dyDescent="0.3">
      <c r="A9334">
        <v>26</v>
      </c>
      <c r="B9334">
        <v>3</v>
      </c>
      <c r="C9334">
        <v>1</v>
      </c>
      <c r="D9334">
        <v>1</v>
      </c>
      <c r="E9334" t="s">
        <v>1993</v>
      </c>
      <c r="F9334">
        <v>1</v>
      </c>
      <c r="G9334">
        <v>2</v>
      </c>
      <c r="H9334">
        <v>1.9946204000007099</v>
      </c>
      <c r="I9334">
        <v>115.002910700001</v>
      </c>
      <c r="J9334" t="s">
        <v>16</v>
      </c>
      <c r="K9334">
        <v>1</v>
      </c>
      <c r="L9334">
        <v>1.1507318999938401</v>
      </c>
      <c r="M9334">
        <v>89.279832500004005</v>
      </c>
      <c r="N9334">
        <v>3</v>
      </c>
      <c r="O9334">
        <v>0.219395799998892</v>
      </c>
      <c r="P9334">
        <v>89.574112300004302</v>
      </c>
    </row>
    <row r="9335" spans="1:16" x14ac:dyDescent="0.3">
      <c r="A9335">
        <v>26</v>
      </c>
      <c r="B9335">
        <v>3</v>
      </c>
      <c r="C9335">
        <v>1</v>
      </c>
      <c r="D9335">
        <v>1</v>
      </c>
      <c r="E9335" t="s">
        <v>1685</v>
      </c>
      <c r="F9335">
        <v>0</v>
      </c>
      <c r="G9335">
        <v>2</v>
      </c>
      <c r="J9335" t="s">
        <v>16</v>
      </c>
      <c r="K9335">
        <v>0</v>
      </c>
      <c r="L9335">
        <v>1.76475190000201</v>
      </c>
      <c r="M9335">
        <v>91.845165900005696</v>
      </c>
      <c r="N9335">
        <v>2</v>
      </c>
      <c r="O9335">
        <v>0.43726560000504799</v>
      </c>
      <c r="P9335">
        <v>92.352003400002999</v>
      </c>
    </row>
    <row r="9336" spans="1:16" x14ac:dyDescent="0.3">
      <c r="A9336">
        <v>26</v>
      </c>
      <c r="B9336">
        <v>3</v>
      </c>
      <c r="C9336">
        <v>1</v>
      </c>
      <c r="D9336">
        <v>1</v>
      </c>
      <c r="E9336" t="s">
        <v>928</v>
      </c>
      <c r="F9336">
        <v>0</v>
      </c>
      <c r="G9336">
        <v>2</v>
      </c>
      <c r="J9336" t="s">
        <v>14</v>
      </c>
      <c r="K9336">
        <v>1</v>
      </c>
      <c r="L9336">
        <v>1.65992909999477</v>
      </c>
      <c r="M9336">
        <v>94.516896200002506</v>
      </c>
      <c r="N9336">
        <v>1</v>
      </c>
      <c r="O9336">
        <v>0.31616140000551202</v>
      </c>
      <c r="P9336">
        <v>94.895872300003305</v>
      </c>
    </row>
    <row r="9337" spans="1:16" x14ac:dyDescent="0.3">
      <c r="A9337">
        <v>26</v>
      </c>
      <c r="B9337">
        <v>3</v>
      </c>
      <c r="C9337">
        <v>1</v>
      </c>
      <c r="D9337">
        <v>1</v>
      </c>
      <c r="E9337" t="s">
        <v>178</v>
      </c>
      <c r="F9337">
        <v>1</v>
      </c>
      <c r="G9337">
        <v>2</v>
      </c>
      <c r="H9337">
        <v>1.99445919999562</v>
      </c>
      <c r="I9337">
        <v>90.0024590999965</v>
      </c>
      <c r="J9337" t="s">
        <v>14</v>
      </c>
      <c r="K9337">
        <v>0</v>
      </c>
      <c r="L9337">
        <v>1.01835609999398</v>
      </c>
      <c r="M9337">
        <v>96.419135399999504</v>
      </c>
      <c r="N9337">
        <v>1</v>
      </c>
      <c r="O9337">
        <v>0.21951629999966801</v>
      </c>
      <c r="P9337">
        <v>96.694255000002201</v>
      </c>
    </row>
    <row r="9338" spans="1:16" x14ac:dyDescent="0.3">
      <c r="A9338">
        <v>26</v>
      </c>
      <c r="B9338">
        <v>3</v>
      </c>
      <c r="C9338">
        <v>1</v>
      </c>
      <c r="D9338">
        <v>1</v>
      </c>
      <c r="E9338" t="s">
        <v>1136</v>
      </c>
      <c r="F9338">
        <v>1</v>
      </c>
      <c r="G9338">
        <v>2</v>
      </c>
      <c r="H9338">
        <v>1.9945737999951201</v>
      </c>
      <c r="I9338">
        <v>37.501519899997199</v>
      </c>
      <c r="J9338" t="s">
        <v>16</v>
      </c>
      <c r="K9338">
        <v>1</v>
      </c>
      <c r="L9338">
        <v>1.08523799999966</v>
      </c>
      <c r="M9338">
        <v>98.284810900004203</v>
      </c>
      <c r="N9338">
        <v>1</v>
      </c>
      <c r="O9338">
        <v>0.34125289999792602</v>
      </c>
      <c r="P9338">
        <v>98.696002700002296</v>
      </c>
    </row>
    <row r="9339" spans="1:16" x14ac:dyDescent="0.3">
      <c r="A9339">
        <v>26</v>
      </c>
      <c r="B9339">
        <v>3</v>
      </c>
      <c r="C9339">
        <v>1</v>
      </c>
      <c r="D9339">
        <v>1</v>
      </c>
      <c r="E9339" t="s">
        <v>1764</v>
      </c>
      <c r="F9339">
        <v>0</v>
      </c>
      <c r="G9339">
        <v>2</v>
      </c>
      <c r="J9339" t="s">
        <v>14</v>
      </c>
      <c r="K9339">
        <v>1</v>
      </c>
      <c r="L9339">
        <v>1.1242683000018601</v>
      </c>
      <c r="M9339">
        <v>100.325161000001</v>
      </c>
      <c r="N9339">
        <v>3</v>
      </c>
      <c r="O9339">
        <v>0.19456379999610399</v>
      </c>
      <c r="P9339">
        <v>100.590137700005</v>
      </c>
    </row>
    <row r="9340" spans="1:16" x14ac:dyDescent="0.3">
      <c r="A9340">
        <v>26</v>
      </c>
      <c r="B9340">
        <v>3</v>
      </c>
      <c r="C9340">
        <v>1</v>
      </c>
      <c r="D9340">
        <v>1</v>
      </c>
      <c r="E9340" t="s">
        <v>477</v>
      </c>
      <c r="F9340">
        <v>1</v>
      </c>
      <c r="G9340">
        <v>2</v>
      </c>
      <c r="H9340">
        <v>1.9946201999991899</v>
      </c>
      <c r="I9340">
        <v>85.002368000001297</v>
      </c>
      <c r="J9340" t="s">
        <v>16</v>
      </c>
      <c r="K9340">
        <v>1</v>
      </c>
      <c r="L9340">
        <v>1.2296788000021499</v>
      </c>
      <c r="M9340">
        <v>102.3259808</v>
      </c>
      <c r="N9340">
        <v>1</v>
      </c>
      <c r="O9340">
        <v>0.19747060000372599</v>
      </c>
      <c r="P9340">
        <v>102.59193670000199</v>
      </c>
    </row>
    <row r="9341" spans="1:16" x14ac:dyDescent="0.3">
      <c r="A9341">
        <v>26</v>
      </c>
      <c r="B9341">
        <v>3</v>
      </c>
      <c r="C9341">
        <v>1</v>
      </c>
      <c r="D9341">
        <v>1</v>
      </c>
      <c r="E9341" t="s">
        <v>1312</v>
      </c>
      <c r="F9341">
        <v>1</v>
      </c>
      <c r="G9341">
        <v>2</v>
      </c>
      <c r="H9341">
        <v>1.99456970000028</v>
      </c>
      <c r="I9341">
        <v>100.00266900000101</v>
      </c>
      <c r="J9341" t="s">
        <v>14</v>
      </c>
      <c r="K9341">
        <v>0</v>
      </c>
      <c r="L9341">
        <v>0.85080529999686405</v>
      </c>
      <c r="M9341">
        <v>103.94866220000399</v>
      </c>
      <c r="N9341">
        <v>2</v>
      </c>
      <c r="O9341">
        <v>0.22601640000357301</v>
      </c>
      <c r="P9341">
        <v>104.2449204</v>
      </c>
    </row>
    <row r="9342" spans="1:16" x14ac:dyDescent="0.3">
      <c r="A9342">
        <v>26</v>
      </c>
      <c r="B9342">
        <v>3</v>
      </c>
      <c r="C9342">
        <v>1</v>
      </c>
      <c r="D9342">
        <v>1</v>
      </c>
      <c r="E9342" t="s">
        <v>1721</v>
      </c>
      <c r="F9342">
        <v>0</v>
      </c>
      <c r="G9342">
        <v>2</v>
      </c>
      <c r="J9342" t="s">
        <v>14</v>
      </c>
      <c r="K9342">
        <v>1</v>
      </c>
      <c r="L9342">
        <v>0.99969430000055604</v>
      </c>
      <c r="M9342">
        <v>105.750928500005</v>
      </c>
      <c r="N9342">
        <v>2</v>
      </c>
      <c r="O9342">
        <v>0.22874040000169801</v>
      </c>
      <c r="P9342">
        <v>106.04749390000499</v>
      </c>
    </row>
    <row r="9343" spans="1:16" x14ac:dyDescent="0.3">
      <c r="A9343">
        <v>26</v>
      </c>
      <c r="B9343">
        <v>3</v>
      </c>
      <c r="C9343">
        <v>1</v>
      </c>
      <c r="D9343">
        <v>1</v>
      </c>
      <c r="E9343" t="s">
        <v>1795</v>
      </c>
      <c r="F9343">
        <v>0</v>
      </c>
      <c r="G9343">
        <v>2</v>
      </c>
      <c r="J9343" t="s">
        <v>16</v>
      </c>
      <c r="K9343">
        <v>0</v>
      </c>
      <c r="L9343">
        <v>2.98278969999956</v>
      </c>
      <c r="M9343">
        <v>109.535383100003</v>
      </c>
      <c r="N9343">
        <v>3</v>
      </c>
      <c r="O9343">
        <v>0.76181510000606101</v>
      </c>
      <c r="P9343">
        <v>110.364916900005</v>
      </c>
    </row>
    <row r="9344" spans="1:16" x14ac:dyDescent="0.3">
      <c r="A9344">
        <v>26</v>
      </c>
      <c r="B9344">
        <v>3</v>
      </c>
      <c r="C9344">
        <v>1</v>
      </c>
      <c r="D9344">
        <v>1</v>
      </c>
      <c r="E9344" t="s">
        <v>98</v>
      </c>
      <c r="F9344">
        <v>1</v>
      </c>
      <c r="G9344">
        <v>2</v>
      </c>
      <c r="H9344">
        <v>1.9944819999946</v>
      </c>
      <c r="I9344">
        <v>45.0016471999988</v>
      </c>
      <c r="J9344" t="s">
        <v>14</v>
      </c>
      <c r="K9344">
        <v>0</v>
      </c>
      <c r="L9344">
        <v>1.1025552999999499</v>
      </c>
      <c r="M9344">
        <v>111.9740618</v>
      </c>
      <c r="N9344">
        <v>2</v>
      </c>
      <c r="O9344">
        <v>0.28772039999603299</v>
      </c>
      <c r="P9344">
        <v>112.3146824</v>
      </c>
    </row>
    <row r="9345" spans="1:16" x14ac:dyDescent="0.3">
      <c r="A9345">
        <v>26</v>
      </c>
      <c r="B9345">
        <v>3</v>
      </c>
      <c r="C9345">
        <v>1</v>
      </c>
      <c r="D9345">
        <v>1</v>
      </c>
      <c r="E9345" t="s">
        <v>68</v>
      </c>
      <c r="F9345">
        <v>1</v>
      </c>
      <c r="G9345">
        <v>2</v>
      </c>
      <c r="H9345">
        <v>1.99444289999519</v>
      </c>
      <c r="I9345">
        <v>145.00328589999799</v>
      </c>
      <c r="J9345" t="s">
        <v>16</v>
      </c>
      <c r="K9345">
        <v>1</v>
      </c>
      <c r="L9345">
        <v>1.58564840000327</v>
      </c>
      <c r="M9345">
        <v>114.4055888</v>
      </c>
      <c r="N9345">
        <v>3</v>
      </c>
      <c r="O9345">
        <v>0.21835909999936101</v>
      </c>
      <c r="P9345">
        <v>114.693035900003</v>
      </c>
    </row>
    <row r="9346" spans="1:16" x14ac:dyDescent="0.3">
      <c r="A9346">
        <v>26</v>
      </c>
      <c r="B9346">
        <v>3</v>
      </c>
      <c r="C9346">
        <v>1</v>
      </c>
      <c r="D9346">
        <v>1</v>
      </c>
      <c r="E9346" t="s">
        <v>1129</v>
      </c>
      <c r="F9346">
        <v>1</v>
      </c>
      <c r="G9346">
        <v>2</v>
      </c>
      <c r="H9346">
        <v>1.99459199999546</v>
      </c>
      <c r="I9346">
        <v>135.00320359999799</v>
      </c>
      <c r="J9346" t="s">
        <v>16</v>
      </c>
      <c r="K9346">
        <v>1</v>
      </c>
      <c r="L9346">
        <v>0.91097330000047805</v>
      </c>
      <c r="M9346">
        <v>116.110578200001</v>
      </c>
      <c r="N9346">
        <v>3</v>
      </c>
      <c r="O9346">
        <v>0.26644010000018198</v>
      </c>
      <c r="P9346">
        <v>116.46128880000499</v>
      </c>
    </row>
    <row r="9347" spans="1:16" x14ac:dyDescent="0.3">
      <c r="A9347">
        <v>26</v>
      </c>
      <c r="B9347">
        <v>3</v>
      </c>
      <c r="C9347">
        <v>1</v>
      </c>
      <c r="D9347">
        <v>1</v>
      </c>
      <c r="E9347" t="s">
        <v>290</v>
      </c>
      <c r="F9347">
        <v>1</v>
      </c>
      <c r="G9347">
        <v>2</v>
      </c>
      <c r="H9347">
        <v>1.99464190000435</v>
      </c>
      <c r="I9347">
        <v>132.503143499998</v>
      </c>
      <c r="J9347" t="s">
        <v>14</v>
      </c>
      <c r="K9347">
        <v>0</v>
      </c>
      <c r="L9347">
        <v>1.04151149999962</v>
      </c>
      <c r="M9347">
        <v>118.007947000006</v>
      </c>
      <c r="N9347">
        <v>3</v>
      </c>
      <c r="O9347">
        <v>0.332306299998891</v>
      </c>
      <c r="P9347">
        <v>118.406843299999</v>
      </c>
    </row>
    <row r="9348" spans="1:16" x14ac:dyDescent="0.3">
      <c r="A9348">
        <v>26</v>
      </c>
      <c r="B9348">
        <v>3</v>
      </c>
      <c r="C9348">
        <v>1</v>
      </c>
      <c r="D9348">
        <v>1</v>
      </c>
      <c r="E9348" t="s">
        <v>91</v>
      </c>
      <c r="F9348">
        <v>1</v>
      </c>
      <c r="G9348">
        <v>2</v>
      </c>
      <c r="H9348">
        <v>1.9944975999969801</v>
      </c>
      <c r="I9348">
        <v>55.001809299996197</v>
      </c>
      <c r="J9348" t="s">
        <v>16</v>
      </c>
      <c r="K9348">
        <v>1</v>
      </c>
      <c r="L9348">
        <v>1.08448540000245</v>
      </c>
      <c r="M9348">
        <v>119.997268800005</v>
      </c>
      <c r="N9348">
        <v>3</v>
      </c>
      <c r="O9348">
        <v>0.322383300001093</v>
      </c>
      <c r="P9348">
        <v>120.381177499999</v>
      </c>
    </row>
    <row r="9349" spans="1:16" x14ac:dyDescent="0.3">
      <c r="A9349">
        <v>26</v>
      </c>
      <c r="B9349">
        <v>3</v>
      </c>
      <c r="C9349">
        <v>1</v>
      </c>
      <c r="D9349">
        <v>1</v>
      </c>
      <c r="E9349" t="s">
        <v>172</v>
      </c>
      <c r="F9349">
        <v>0</v>
      </c>
      <c r="G9349">
        <v>2</v>
      </c>
      <c r="J9349" t="s">
        <v>16</v>
      </c>
      <c r="K9349">
        <v>0</v>
      </c>
      <c r="L9349">
        <v>1.29393779999373</v>
      </c>
      <c r="M9349">
        <v>122.181166900002</v>
      </c>
      <c r="N9349">
        <v>3</v>
      </c>
      <c r="O9349">
        <v>0.18754539999645201</v>
      </c>
      <c r="P9349">
        <v>122.44634249999901</v>
      </c>
    </row>
    <row r="9350" spans="1:16" x14ac:dyDescent="0.3">
      <c r="A9350">
        <v>26</v>
      </c>
      <c r="B9350">
        <v>3</v>
      </c>
      <c r="C9350">
        <v>1</v>
      </c>
      <c r="D9350">
        <v>1</v>
      </c>
      <c r="E9350" t="s">
        <v>527</v>
      </c>
      <c r="F9350">
        <v>1</v>
      </c>
      <c r="G9350">
        <v>2</v>
      </c>
      <c r="H9350">
        <v>1.9945739999966501</v>
      </c>
      <c r="I9350">
        <v>35.001460799998299</v>
      </c>
      <c r="J9350" t="s">
        <v>14</v>
      </c>
      <c r="K9350">
        <v>0</v>
      </c>
      <c r="L9350">
        <v>1.53307670000504</v>
      </c>
      <c r="M9350">
        <v>124.48479529999901</v>
      </c>
      <c r="N9350">
        <v>1</v>
      </c>
      <c r="O9350">
        <v>0.468865100003313</v>
      </c>
      <c r="P9350">
        <v>125.023944100001</v>
      </c>
    </row>
    <row r="9351" spans="1:16" x14ac:dyDescent="0.3">
      <c r="A9351">
        <v>26</v>
      </c>
      <c r="B9351">
        <v>3</v>
      </c>
      <c r="C9351">
        <v>1</v>
      </c>
      <c r="D9351">
        <v>1</v>
      </c>
      <c r="E9351" t="s">
        <v>1873</v>
      </c>
      <c r="F9351">
        <v>0</v>
      </c>
      <c r="G9351">
        <v>2</v>
      </c>
      <c r="J9351" t="s">
        <v>14</v>
      </c>
      <c r="K9351">
        <v>1</v>
      </c>
      <c r="L9351">
        <v>1.1252127000043399</v>
      </c>
      <c r="M9351">
        <v>126.65514349999999</v>
      </c>
      <c r="N9351">
        <v>1</v>
      </c>
      <c r="O9351">
        <v>0.18901300000288801</v>
      </c>
      <c r="P9351">
        <v>126.91171050000401</v>
      </c>
    </row>
    <row r="9352" spans="1:16" x14ac:dyDescent="0.3">
      <c r="A9352">
        <v>26</v>
      </c>
      <c r="B9352">
        <v>3</v>
      </c>
      <c r="C9352">
        <v>1</v>
      </c>
      <c r="D9352">
        <v>1</v>
      </c>
      <c r="E9352" t="s">
        <v>1368</v>
      </c>
      <c r="F9352">
        <v>1</v>
      </c>
      <c r="G9352">
        <v>2</v>
      </c>
      <c r="H9352">
        <v>1.99481750000268</v>
      </c>
      <c r="I9352">
        <v>127.50303690000101</v>
      </c>
      <c r="J9352" t="s">
        <v>16</v>
      </c>
      <c r="K9352">
        <v>1</v>
      </c>
      <c r="L9352">
        <v>1.1984135000020599</v>
      </c>
      <c r="M9352">
        <v>128.6150519</v>
      </c>
      <c r="N9352">
        <v>3</v>
      </c>
      <c r="O9352">
        <v>0.19396129999950101</v>
      </c>
      <c r="P9352">
        <v>128.877176100003</v>
      </c>
    </row>
    <row r="9353" spans="1:16" x14ac:dyDescent="0.3">
      <c r="A9353">
        <v>26</v>
      </c>
      <c r="B9353">
        <v>3</v>
      </c>
      <c r="C9353">
        <v>1</v>
      </c>
      <c r="D9353">
        <v>1</v>
      </c>
      <c r="E9353" t="s">
        <v>1588</v>
      </c>
      <c r="F9353">
        <v>0</v>
      </c>
      <c r="G9353">
        <v>2</v>
      </c>
      <c r="J9353" t="s">
        <v>14</v>
      </c>
      <c r="K9353">
        <v>1</v>
      </c>
      <c r="L9353">
        <v>1.0139707999987899</v>
      </c>
      <c r="M9353">
        <v>130.39683679999899</v>
      </c>
      <c r="N9353">
        <v>3</v>
      </c>
      <c r="O9353">
        <v>0.16230979999818401</v>
      </c>
      <c r="P9353">
        <v>130.62878750000499</v>
      </c>
    </row>
    <row r="9354" spans="1:16" x14ac:dyDescent="0.3">
      <c r="A9354">
        <v>26</v>
      </c>
      <c r="B9354">
        <v>3</v>
      </c>
      <c r="C9354">
        <v>1</v>
      </c>
      <c r="D9354">
        <v>1</v>
      </c>
      <c r="E9354" t="s">
        <v>149</v>
      </c>
      <c r="F9354">
        <v>1</v>
      </c>
      <c r="G9354">
        <v>2</v>
      </c>
      <c r="H9354">
        <v>1.9942012999963501</v>
      </c>
      <c r="I9354">
        <v>67.502003499997997</v>
      </c>
      <c r="J9354" t="s">
        <v>16</v>
      </c>
      <c r="K9354">
        <v>1</v>
      </c>
      <c r="L9354">
        <v>0.86146759999974198</v>
      </c>
      <c r="M9354">
        <v>131.99663400000301</v>
      </c>
      <c r="N9354">
        <v>3</v>
      </c>
      <c r="O9354">
        <v>0.43712280000181603</v>
      </c>
      <c r="P9354">
        <v>132.503841900005</v>
      </c>
    </row>
    <row r="9355" spans="1:16" x14ac:dyDescent="0.3">
      <c r="A9355">
        <v>26</v>
      </c>
      <c r="B9355">
        <v>3</v>
      </c>
      <c r="C9355">
        <v>1</v>
      </c>
      <c r="D9355">
        <v>1</v>
      </c>
      <c r="E9355" t="s">
        <v>1081</v>
      </c>
      <c r="F9355">
        <v>1</v>
      </c>
      <c r="G9355">
        <v>2</v>
      </c>
      <c r="H9355">
        <v>1.99549539999862</v>
      </c>
      <c r="I9355">
        <v>7.5008904999995103</v>
      </c>
      <c r="J9355" t="s">
        <v>14</v>
      </c>
      <c r="K9355">
        <v>0</v>
      </c>
      <c r="L9355">
        <v>1.0513365999941</v>
      </c>
      <c r="M9355">
        <v>134.06029720000501</v>
      </c>
      <c r="N9355">
        <v>1</v>
      </c>
      <c r="O9355">
        <v>0.146654299998772</v>
      </c>
      <c r="P9355">
        <v>134.27745110000299</v>
      </c>
    </row>
    <row r="9356" spans="1:16" x14ac:dyDescent="0.3">
      <c r="A9356">
        <v>26</v>
      </c>
      <c r="B9356">
        <v>3</v>
      </c>
      <c r="C9356">
        <v>1</v>
      </c>
      <c r="D9356">
        <v>1</v>
      </c>
      <c r="E9356" t="s">
        <v>1078</v>
      </c>
      <c r="F9356">
        <v>1</v>
      </c>
      <c r="G9356">
        <v>2</v>
      </c>
      <c r="H9356">
        <v>1.9946139000021501</v>
      </c>
      <c r="I9356">
        <v>47.5017057000005</v>
      </c>
      <c r="J9356" t="s">
        <v>14</v>
      </c>
      <c r="K9356">
        <v>0</v>
      </c>
      <c r="L9356">
        <v>1.8391476999968299</v>
      </c>
      <c r="M9356">
        <v>136.62278679999901</v>
      </c>
      <c r="N9356">
        <v>1</v>
      </c>
      <c r="O9356">
        <v>0.146078999998281</v>
      </c>
      <c r="P9356">
        <v>136.81284840000399</v>
      </c>
    </row>
    <row r="9357" spans="1:16" x14ac:dyDescent="0.3">
      <c r="A9357">
        <v>26</v>
      </c>
      <c r="B9357">
        <v>3</v>
      </c>
      <c r="C9357">
        <v>1</v>
      </c>
      <c r="D9357">
        <v>1</v>
      </c>
      <c r="E9357" t="s">
        <v>109</v>
      </c>
      <c r="F9357">
        <v>1</v>
      </c>
      <c r="G9357">
        <v>2</v>
      </c>
      <c r="H9357">
        <v>1.9945774000007099</v>
      </c>
      <c r="I9357">
        <v>120.002963400002</v>
      </c>
      <c r="J9357" t="s">
        <v>16</v>
      </c>
      <c r="K9357">
        <v>1</v>
      </c>
      <c r="L9357">
        <v>1.6934017999956299</v>
      </c>
      <c r="M9357">
        <v>139.01264459999899</v>
      </c>
      <c r="N9357">
        <v>3</v>
      </c>
      <c r="O9357">
        <v>0.194637400003558</v>
      </c>
      <c r="P9357">
        <v>139.26156910000299</v>
      </c>
    </row>
    <row r="9358" spans="1:16" x14ac:dyDescent="0.3">
      <c r="A9358">
        <v>26</v>
      </c>
      <c r="B9358">
        <v>3</v>
      </c>
      <c r="C9358">
        <v>1</v>
      </c>
      <c r="D9358">
        <v>1</v>
      </c>
      <c r="E9358" t="s">
        <v>976</v>
      </c>
      <c r="F9358">
        <v>0</v>
      </c>
      <c r="G9358">
        <v>2</v>
      </c>
      <c r="J9358" t="s">
        <v>14</v>
      </c>
      <c r="K9358">
        <v>1</v>
      </c>
      <c r="L9358">
        <v>0.80874499999481497</v>
      </c>
      <c r="M9358">
        <v>140.57664450000399</v>
      </c>
      <c r="N9358">
        <v>2</v>
      </c>
      <c r="O9358">
        <v>0.194445599998289</v>
      </c>
      <c r="P9358">
        <v>140.83725540000199</v>
      </c>
    </row>
    <row r="9359" spans="1:16" x14ac:dyDescent="0.3">
      <c r="A9359">
        <v>26</v>
      </c>
      <c r="B9359">
        <v>3</v>
      </c>
      <c r="C9359">
        <v>1</v>
      </c>
      <c r="D9359">
        <v>1</v>
      </c>
      <c r="E9359" t="s">
        <v>795</v>
      </c>
      <c r="F9359">
        <v>0</v>
      </c>
      <c r="G9359">
        <v>2</v>
      </c>
      <c r="J9359" t="s">
        <v>14</v>
      </c>
      <c r="K9359">
        <v>1</v>
      </c>
      <c r="L9359">
        <v>0.91019479999522501</v>
      </c>
      <c r="M9359">
        <v>142.254011900004</v>
      </c>
      <c r="N9359">
        <v>3</v>
      </c>
      <c r="O9359">
        <v>0.189704799995525</v>
      </c>
      <c r="P9359">
        <v>142.49696000000401</v>
      </c>
    </row>
    <row r="9360" spans="1:16" x14ac:dyDescent="0.3">
      <c r="A9360">
        <v>26</v>
      </c>
      <c r="B9360">
        <v>3</v>
      </c>
      <c r="C9360">
        <v>1</v>
      </c>
      <c r="D9360">
        <v>1</v>
      </c>
      <c r="E9360" t="s">
        <v>1367</v>
      </c>
      <c r="F9360">
        <v>1</v>
      </c>
      <c r="G9360">
        <v>2</v>
      </c>
      <c r="H9360">
        <v>1.9946955999985201</v>
      </c>
      <c r="I9360">
        <v>50.001757300000499</v>
      </c>
      <c r="J9360" t="s">
        <v>16</v>
      </c>
      <c r="K9360">
        <v>1</v>
      </c>
      <c r="L9360">
        <v>1.20367040000565</v>
      </c>
      <c r="M9360">
        <v>144.20541710000501</v>
      </c>
      <c r="N9360">
        <v>3</v>
      </c>
      <c r="O9360">
        <v>0.52249029999802599</v>
      </c>
      <c r="P9360">
        <v>144.79695460000201</v>
      </c>
    </row>
    <row r="9361" spans="1:16" x14ac:dyDescent="0.3">
      <c r="A9361">
        <v>26</v>
      </c>
      <c r="B9361">
        <v>3</v>
      </c>
      <c r="C9361">
        <v>1</v>
      </c>
      <c r="D9361">
        <v>1</v>
      </c>
      <c r="E9361" t="s">
        <v>385</v>
      </c>
      <c r="F9361">
        <v>0</v>
      </c>
      <c r="G9361">
        <v>2</v>
      </c>
      <c r="J9361" t="s">
        <v>16</v>
      </c>
      <c r="K9361">
        <v>0</v>
      </c>
      <c r="L9361">
        <v>1.1594482000000399</v>
      </c>
      <c r="M9361">
        <v>146.46274629999999</v>
      </c>
      <c r="N9361">
        <v>3</v>
      </c>
      <c r="O9361">
        <v>0.147628700004134</v>
      </c>
      <c r="P9361">
        <v>146.678280300002</v>
      </c>
    </row>
    <row r="9362" spans="1:16" x14ac:dyDescent="0.3">
      <c r="A9362">
        <v>27</v>
      </c>
      <c r="B9362">
        <v>1</v>
      </c>
      <c r="C9362">
        <v>0</v>
      </c>
      <c r="D9362">
        <v>3</v>
      </c>
      <c r="E9362" t="s">
        <v>244</v>
      </c>
      <c r="F9362">
        <v>0</v>
      </c>
      <c r="G9362">
        <v>1</v>
      </c>
      <c r="J9362" t="s">
        <v>14</v>
      </c>
      <c r="K9362">
        <v>1</v>
      </c>
      <c r="L9362">
        <v>1.4008910000047801</v>
      </c>
      <c r="M9362">
        <v>1.4009193000019899</v>
      </c>
      <c r="N9362">
        <v>3</v>
      </c>
      <c r="O9362">
        <v>1.34818190000078</v>
      </c>
      <c r="P9362">
        <v>2.8975426999968499</v>
      </c>
    </row>
    <row r="9363" spans="1:16" x14ac:dyDescent="0.3">
      <c r="A9363">
        <v>27</v>
      </c>
      <c r="B9363">
        <v>1</v>
      </c>
      <c r="C9363">
        <v>0</v>
      </c>
      <c r="D9363">
        <v>3</v>
      </c>
      <c r="E9363" t="s">
        <v>1141</v>
      </c>
      <c r="F9363">
        <v>0</v>
      </c>
      <c r="G9363">
        <v>1</v>
      </c>
      <c r="J9363" t="s">
        <v>14</v>
      </c>
      <c r="K9363">
        <v>1</v>
      </c>
      <c r="L9363">
        <v>1.4249839000040101</v>
      </c>
      <c r="M9363">
        <v>4.8416654999964504</v>
      </c>
      <c r="N9363">
        <v>3</v>
      </c>
      <c r="O9363">
        <v>0.12907339999947001</v>
      </c>
      <c r="P9363">
        <v>5.1023359999962903</v>
      </c>
    </row>
    <row r="9364" spans="1:16" x14ac:dyDescent="0.3">
      <c r="A9364">
        <v>27</v>
      </c>
      <c r="B9364">
        <v>1</v>
      </c>
      <c r="C9364">
        <v>0</v>
      </c>
      <c r="D9364">
        <v>3</v>
      </c>
      <c r="E9364" t="s">
        <v>2197</v>
      </c>
      <c r="F9364">
        <v>1</v>
      </c>
      <c r="G9364">
        <v>1</v>
      </c>
      <c r="H9364">
        <v>1.9942202000020199</v>
      </c>
      <c r="I9364">
        <v>135.0026134</v>
      </c>
      <c r="J9364" t="s">
        <v>14</v>
      </c>
      <c r="K9364">
        <v>0</v>
      </c>
      <c r="L9364">
        <v>1.4966798999958</v>
      </c>
      <c r="M9364">
        <v>7.1133827000012397</v>
      </c>
      <c r="N9364">
        <v>2</v>
      </c>
      <c r="O9364">
        <v>5.9890500000619802E-2</v>
      </c>
      <c r="P9364">
        <v>7.31317329999729</v>
      </c>
    </row>
    <row r="9365" spans="1:16" x14ac:dyDescent="0.3">
      <c r="A9365">
        <v>27</v>
      </c>
      <c r="B9365">
        <v>1</v>
      </c>
      <c r="C9365">
        <v>0</v>
      </c>
      <c r="D9365">
        <v>3</v>
      </c>
      <c r="E9365" t="s">
        <v>2083</v>
      </c>
      <c r="F9365">
        <v>1</v>
      </c>
      <c r="G9365">
        <v>1</v>
      </c>
      <c r="H9365">
        <v>1.9914731999961099</v>
      </c>
      <c r="I9365">
        <v>22.500354700001498</v>
      </c>
      <c r="J9365" t="s">
        <v>16</v>
      </c>
      <c r="K9365">
        <v>1</v>
      </c>
      <c r="L9365">
        <v>0.95747200000187205</v>
      </c>
      <c r="M9365">
        <v>8.7907846000016399</v>
      </c>
      <c r="N9365">
        <v>3</v>
      </c>
      <c r="O9365">
        <v>0.66522810000606103</v>
      </c>
      <c r="P9365">
        <v>9.5824401999998408</v>
      </c>
    </row>
    <row r="9366" spans="1:16" x14ac:dyDescent="0.3">
      <c r="A9366">
        <v>27</v>
      </c>
      <c r="B9366">
        <v>1</v>
      </c>
      <c r="C9366">
        <v>0</v>
      </c>
      <c r="D9366">
        <v>3</v>
      </c>
      <c r="E9366" t="s">
        <v>1018</v>
      </c>
      <c r="F9366">
        <v>1</v>
      </c>
      <c r="G9366">
        <v>1</v>
      </c>
      <c r="H9366">
        <v>1.9941417000009101</v>
      </c>
      <c r="I9366">
        <v>132.50256890000301</v>
      </c>
      <c r="J9366" t="s">
        <v>14</v>
      </c>
      <c r="K9366">
        <v>0</v>
      </c>
      <c r="L9366">
        <v>1.6670317000025501</v>
      </c>
      <c r="M9366">
        <v>11.7669400000013</v>
      </c>
      <c r="N9366">
        <v>2</v>
      </c>
      <c r="O9366">
        <v>0.69896490000246603</v>
      </c>
      <c r="P9366">
        <v>12.6161303999979</v>
      </c>
    </row>
    <row r="9367" spans="1:16" x14ac:dyDescent="0.3">
      <c r="A9367">
        <v>27</v>
      </c>
      <c r="B9367">
        <v>1</v>
      </c>
      <c r="C9367">
        <v>0</v>
      </c>
      <c r="D9367">
        <v>3</v>
      </c>
      <c r="E9367" t="s">
        <v>447</v>
      </c>
      <c r="F9367">
        <v>0</v>
      </c>
      <c r="G9367">
        <v>1</v>
      </c>
      <c r="J9367" t="s">
        <v>16</v>
      </c>
      <c r="K9367">
        <v>0</v>
      </c>
      <c r="L9367">
        <v>1.0844169000047299</v>
      </c>
      <c r="M9367">
        <v>14.217681299996899</v>
      </c>
      <c r="N9367">
        <v>2</v>
      </c>
      <c r="O9367">
        <v>0.60294640000211097</v>
      </c>
      <c r="P9367">
        <v>14.960228700001601</v>
      </c>
    </row>
    <row r="9368" spans="1:16" x14ac:dyDescent="0.3">
      <c r="A9368">
        <v>27</v>
      </c>
      <c r="B9368">
        <v>1</v>
      </c>
      <c r="C9368">
        <v>0</v>
      </c>
      <c r="D9368">
        <v>3</v>
      </c>
      <c r="E9368" t="s">
        <v>1603</v>
      </c>
      <c r="F9368">
        <v>0</v>
      </c>
      <c r="G9368">
        <v>1</v>
      </c>
      <c r="J9368" t="s">
        <v>14</v>
      </c>
      <c r="K9368">
        <v>1</v>
      </c>
      <c r="L9368">
        <v>1.3584520000003999</v>
      </c>
      <c r="M9368">
        <v>16.825354200002</v>
      </c>
      <c r="N9368">
        <v>3</v>
      </c>
      <c r="O9368">
        <v>0.147255800002313</v>
      </c>
      <c r="P9368">
        <v>17.072574699996</v>
      </c>
    </row>
    <row r="9369" spans="1:16" x14ac:dyDescent="0.3">
      <c r="A9369">
        <v>27</v>
      </c>
      <c r="B9369">
        <v>1</v>
      </c>
      <c r="C9369">
        <v>0</v>
      </c>
      <c r="D9369">
        <v>3</v>
      </c>
      <c r="E9369" t="s">
        <v>1480</v>
      </c>
      <c r="F9369">
        <v>1</v>
      </c>
      <c r="G9369">
        <v>1</v>
      </c>
      <c r="H9369">
        <v>1.99338680000074</v>
      </c>
      <c r="I9369">
        <v>105.00195520000101</v>
      </c>
      <c r="J9369" t="s">
        <v>16</v>
      </c>
      <c r="K9369">
        <v>1</v>
      </c>
      <c r="L9369">
        <v>1.25577069999417</v>
      </c>
      <c r="M9369">
        <v>18.839011299998699</v>
      </c>
      <c r="N9369">
        <v>2</v>
      </c>
      <c r="O9369">
        <v>5.0911799997265902E-2</v>
      </c>
      <c r="P9369">
        <v>19.016040399998001</v>
      </c>
    </row>
    <row r="9370" spans="1:16" x14ac:dyDescent="0.3">
      <c r="A9370">
        <v>27</v>
      </c>
      <c r="B9370">
        <v>1</v>
      </c>
      <c r="C9370">
        <v>0</v>
      </c>
      <c r="D9370">
        <v>3</v>
      </c>
      <c r="E9370" t="s">
        <v>461</v>
      </c>
      <c r="F9370">
        <v>0</v>
      </c>
      <c r="G9370">
        <v>1</v>
      </c>
      <c r="J9370" t="s">
        <v>14</v>
      </c>
      <c r="K9370">
        <v>1</v>
      </c>
      <c r="L9370">
        <v>1.2876212000046501</v>
      </c>
      <c r="M9370">
        <v>20.820840399996101</v>
      </c>
      <c r="N9370">
        <v>3</v>
      </c>
      <c r="O9370">
        <v>9.6953799999028006E-2</v>
      </c>
      <c r="P9370">
        <v>21.046220600001099</v>
      </c>
    </row>
    <row r="9371" spans="1:16" x14ac:dyDescent="0.3">
      <c r="A9371">
        <v>27</v>
      </c>
      <c r="B9371">
        <v>1</v>
      </c>
      <c r="C9371">
        <v>0</v>
      </c>
      <c r="D9371">
        <v>3</v>
      </c>
      <c r="E9371" t="s">
        <v>677</v>
      </c>
      <c r="F9371">
        <v>0</v>
      </c>
      <c r="G9371">
        <v>1</v>
      </c>
      <c r="J9371" t="s">
        <v>14</v>
      </c>
      <c r="K9371">
        <v>1</v>
      </c>
      <c r="L9371">
        <v>1.1962352999980801</v>
      </c>
      <c r="M9371">
        <v>22.762779899996499</v>
      </c>
      <c r="N9371">
        <v>1</v>
      </c>
      <c r="O9371">
        <v>0.508938099999796</v>
      </c>
      <c r="P9371">
        <v>23.450289799999201</v>
      </c>
    </row>
    <row r="9372" spans="1:16" x14ac:dyDescent="0.3">
      <c r="A9372">
        <v>27</v>
      </c>
      <c r="B9372">
        <v>1</v>
      </c>
      <c r="C9372">
        <v>0</v>
      </c>
      <c r="D9372">
        <v>3</v>
      </c>
      <c r="E9372" t="s">
        <v>683</v>
      </c>
      <c r="F9372">
        <v>1</v>
      </c>
      <c r="G9372">
        <v>1</v>
      </c>
      <c r="H9372">
        <v>1.99203470000066</v>
      </c>
      <c r="I9372">
        <v>40.000748999998898</v>
      </c>
      <c r="J9372" t="s">
        <v>16</v>
      </c>
      <c r="K9372">
        <v>1</v>
      </c>
      <c r="L9372">
        <v>1.11311019999994</v>
      </c>
      <c r="M9372">
        <v>25.079797099999301</v>
      </c>
      <c r="N9372">
        <v>3</v>
      </c>
      <c r="O9372">
        <v>0.44363380000140801</v>
      </c>
      <c r="P9372">
        <v>25.664847599997302</v>
      </c>
    </row>
    <row r="9373" spans="1:16" x14ac:dyDescent="0.3">
      <c r="A9373">
        <v>27</v>
      </c>
      <c r="B9373">
        <v>1</v>
      </c>
      <c r="C9373">
        <v>0</v>
      </c>
      <c r="D9373">
        <v>3</v>
      </c>
      <c r="E9373" t="s">
        <v>745</v>
      </c>
      <c r="F9373">
        <v>0</v>
      </c>
      <c r="G9373">
        <v>1</v>
      </c>
      <c r="J9373" t="s">
        <v>16</v>
      </c>
      <c r="K9373">
        <v>0</v>
      </c>
      <c r="L9373">
        <v>2.7920627999992602</v>
      </c>
      <c r="M9373">
        <v>28.975369599997101</v>
      </c>
      <c r="N9373">
        <v>2</v>
      </c>
      <c r="O9373">
        <v>0.59681979999732004</v>
      </c>
      <c r="P9373">
        <v>29.7141762999963</v>
      </c>
    </row>
    <row r="9374" spans="1:16" x14ac:dyDescent="0.3">
      <c r="A9374">
        <v>27</v>
      </c>
      <c r="B9374">
        <v>1</v>
      </c>
      <c r="C9374">
        <v>0</v>
      </c>
      <c r="D9374">
        <v>3</v>
      </c>
      <c r="E9374" t="s">
        <v>1610</v>
      </c>
      <c r="F9374">
        <v>0</v>
      </c>
      <c r="G9374">
        <v>1</v>
      </c>
      <c r="J9374" t="s">
        <v>16</v>
      </c>
      <c r="K9374">
        <v>0</v>
      </c>
      <c r="L9374">
        <v>1.09766089999903</v>
      </c>
      <c r="M9374">
        <v>31.330877299995301</v>
      </c>
      <c r="N9374">
        <v>1</v>
      </c>
      <c r="O9374">
        <v>0.51654140000027804</v>
      </c>
      <c r="P9374">
        <v>32.0017996999959</v>
      </c>
    </row>
    <row r="9375" spans="1:16" x14ac:dyDescent="0.3">
      <c r="A9375">
        <v>27</v>
      </c>
      <c r="B9375">
        <v>1</v>
      </c>
      <c r="C9375">
        <v>0</v>
      </c>
      <c r="D9375">
        <v>3</v>
      </c>
      <c r="E9375" t="s">
        <v>1850</v>
      </c>
      <c r="F9375">
        <v>1</v>
      </c>
      <c r="G9375">
        <v>1</v>
      </c>
      <c r="H9375">
        <v>1.9924761000002</v>
      </c>
      <c r="I9375">
        <v>60.0011273000055</v>
      </c>
      <c r="J9375" t="s">
        <v>16</v>
      </c>
      <c r="K9375">
        <v>1</v>
      </c>
      <c r="L9375">
        <v>1.20484679999936</v>
      </c>
      <c r="M9375">
        <v>33.721387799996599</v>
      </c>
      <c r="N9375">
        <v>3</v>
      </c>
      <c r="O9375">
        <v>0.17879700000048601</v>
      </c>
      <c r="P9375">
        <v>34.040126200001403</v>
      </c>
    </row>
    <row r="9376" spans="1:16" x14ac:dyDescent="0.3">
      <c r="A9376">
        <v>27</v>
      </c>
      <c r="B9376">
        <v>1</v>
      </c>
      <c r="C9376">
        <v>0</v>
      </c>
      <c r="D9376">
        <v>3</v>
      </c>
      <c r="E9376" t="s">
        <v>1182</v>
      </c>
      <c r="F9376">
        <v>1</v>
      </c>
      <c r="G9376">
        <v>1</v>
      </c>
      <c r="H9376">
        <v>1.9930219000016201</v>
      </c>
      <c r="I9376">
        <v>87.501597900001798</v>
      </c>
      <c r="J9376" t="s">
        <v>14</v>
      </c>
      <c r="K9376">
        <v>0</v>
      </c>
      <c r="L9376">
        <v>1.00368300000264</v>
      </c>
      <c r="M9376">
        <v>35.553856500002397</v>
      </c>
      <c r="N9376">
        <v>3</v>
      </c>
      <c r="O9376">
        <v>0.51475260000006495</v>
      </c>
      <c r="P9376">
        <v>36.224072600001797</v>
      </c>
    </row>
    <row r="9377" spans="1:16" x14ac:dyDescent="0.3">
      <c r="A9377">
        <v>27</v>
      </c>
      <c r="B9377">
        <v>1</v>
      </c>
      <c r="C9377">
        <v>0</v>
      </c>
      <c r="D9377">
        <v>3</v>
      </c>
      <c r="E9377" t="s">
        <v>806</v>
      </c>
      <c r="F9377">
        <v>0</v>
      </c>
      <c r="G9377">
        <v>1</v>
      </c>
      <c r="J9377" t="s">
        <v>14</v>
      </c>
      <c r="K9377">
        <v>1</v>
      </c>
      <c r="L9377">
        <v>1.5227472999977201</v>
      </c>
      <c r="M9377">
        <v>38.255969899997602</v>
      </c>
      <c r="N9377">
        <v>3</v>
      </c>
      <c r="O9377">
        <v>8.5223099995346302E-2</v>
      </c>
      <c r="P9377">
        <v>38.4745828000014</v>
      </c>
    </row>
    <row r="9378" spans="1:16" x14ac:dyDescent="0.3">
      <c r="A9378">
        <v>27</v>
      </c>
      <c r="B9378">
        <v>1</v>
      </c>
      <c r="C9378">
        <v>0</v>
      </c>
      <c r="D9378">
        <v>3</v>
      </c>
      <c r="E9378" t="s">
        <v>1548</v>
      </c>
      <c r="F9378">
        <v>0</v>
      </c>
      <c r="G9378">
        <v>1</v>
      </c>
      <c r="J9378" t="s">
        <v>14</v>
      </c>
      <c r="K9378">
        <v>1</v>
      </c>
      <c r="L9378">
        <v>0.87942839999595901</v>
      </c>
      <c r="M9378">
        <v>39.8626665999982</v>
      </c>
      <c r="N9378">
        <v>3</v>
      </c>
      <c r="O9378">
        <v>0.20026460000372001</v>
      </c>
      <c r="P9378">
        <v>40.197607599999202</v>
      </c>
    </row>
    <row r="9379" spans="1:16" x14ac:dyDescent="0.3">
      <c r="A9379">
        <v>27</v>
      </c>
      <c r="B9379">
        <v>1</v>
      </c>
      <c r="C9379">
        <v>0</v>
      </c>
      <c r="D9379">
        <v>3</v>
      </c>
      <c r="E9379" t="s">
        <v>149</v>
      </c>
      <c r="F9379">
        <v>0</v>
      </c>
      <c r="G9379">
        <v>1</v>
      </c>
      <c r="J9379" t="s">
        <v>14</v>
      </c>
      <c r="K9379">
        <v>1</v>
      </c>
      <c r="L9379">
        <v>0.74714740000490598</v>
      </c>
      <c r="M9379">
        <v>41.463653899998498</v>
      </c>
      <c r="N9379">
        <v>3</v>
      </c>
      <c r="O9379">
        <v>0.129472100001294</v>
      </c>
      <c r="P9379">
        <v>41.710901200000102</v>
      </c>
    </row>
    <row r="9380" spans="1:16" x14ac:dyDescent="0.3">
      <c r="A9380">
        <v>27</v>
      </c>
      <c r="B9380">
        <v>1</v>
      </c>
      <c r="C9380">
        <v>0</v>
      </c>
      <c r="D9380">
        <v>3</v>
      </c>
      <c r="E9380" t="s">
        <v>1459</v>
      </c>
      <c r="F9380">
        <v>1</v>
      </c>
      <c r="G9380">
        <v>1</v>
      </c>
      <c r="H9380">
        <v>1.9917258999994401</v>
      </c>
      <c r="I9380">
        <v>30.000537800006001</v>
      </c>
      <c r="J9380" t="s">
        <v>14</v>
      </c>
      <c r="K9380">
        <v>0</v>
      </c>
      <c r="L9380">
        <v>1.1170060000004001</v>
      </c>
      <c r="M9380">
        <v>43.333527499999001</v>
      </c>
      <c r="N9380">
        <v>3</v>
      </c>
      <c r="O9380">
        <v>7.6137500000186306E-2</v>
      </c>
      <c r="P9380">
        <v>43.577386999997501</v>
      </c>
    </row>
    <row r="9381" spans="1:16" x14ac:dyDescent="0.3">
      <c r="A9381">
        <v>27</v>
      </c>
      <c r="B9381">
        <v>1</v>
      </c>
      <c r="C9381">
        <v>0</v>
      </c>
      <c r="D9381">
        <v>3</v>
      </c>
      <c r="E9381" t="s">
        <v>975</v>
      </c>
      <c r="F9381">
        <v>1</v>
      </c>
      <c r="G9381">
        <v>1</v>
      </c>
      <c r="H9381">
        <v>1.99193070000183</v>
      </c>
      <c r="I9381">
        <v>37.500707800005301</v>
      </c>
      <c r="J9381" t="s">
        <v>16</v>
      </c>
      <c r="K9381">
        <v>1</v>
      </c>
      <c r="L9381">
        <v>0.953951700001198</v>
      </c>
      <c r="M9381">
        <v>45.0395502999963</v>
      </c>
      <c r="N9381">
        <v>3</v>
      </c>
      <c r="O9381">
        <v>0.81177079999906698</v>
      </c>
      <c r="P9381">
        <v>45.953089900001899</v>
      </c>
    </row>
    <row r="9382" spans="1:16" x14ac:dyDescent="0.3">
      <c r="A9382">
        <v>27</v>
      </c>
      <c r="B9382">
        <v>1</v>
      </c>
      <c r="C9382">
        <v>0</v>
      </c>
      <c r="D9382">
        <v>3</v>
      </c>
      <c r="E9382" t="s">
        <v>453</v>
      </c>
      <c r="F9382">
        <v>0</v>
      </c>
      <c r="G9382">
        <v>1</v>
      </c>
      <c r="J9382" t="s">
        <v>16</v>
      </c>
      <c r="K9382">
        <v>0</v>
      </c>
      <c r="L9382">
        <v>1.5334478000004299</v>
      </c>
      <c r="M9382">
        <v>47.999911899998601</v>
      </c>
      <c r="N9382">
        <v>1</v>
      </c>
      <c r="O9382">
        <v>1.12394720000157</v>
      </c>
      <c r="P9382">
        <v>49.241165999999801</v>
      </c>
    </row>
    <row r="9383" spans="1:16" x14ac:dyDescent="0.3">
      <c r="A9383">
        <v>27</v>
      </c>
      <c r="B9383">
        <v>1</v>
      </c>
      <c r="C9383">
        <v>0</v>
      </c>
      <c r="D9383">
        <v>3</v>
      </c>
      <c r="E9383" t="s">
        <v>1576</v>
      </c>
      <c r="F9383">
        <v>1</v>
      </c>
      <c r="G9383">
        <v>1</v>
      </c>
      <c r="H9383">
        <v>1.9915070999995801</v>
      </c>
      <c r="I9383">
        <v>20.000336000004602</v>
      </c>
      <c r="J9383" t="s">
        <v>16</v>
      </c>
      <c r="K9383">
        <v>1</v>
      </c>
      <c r="L9383">
        <v>2.7049280999999601</v>
      </c>
      <c r="M9383">
        <v>52.454939299997903</v>
      </c>
      <c r="N9383">
        <v>1</v>
      </c>
      <c r="O9383">
        <v>8.1149699995876304E-2</v>
      </c>
      <c r="P9383">
        <v>52.694323899995702</v>
      </c>
    </row>
    <row r="9384" spans="1:16" x14ac:dyDescent="0.3">
      <c r="A9384">
        <v>27</v>
      </c>
      <c r="B9384">
        <v>1</v>
      </c>
      <c r="C9384">
        <v>0</v>
      </c>
      <c r="D9384">
        <v>3</v>
      </c>
      <c r="E9384" t="s">
        <v>365</v>
      </c>
      <c r="F9384">
        <v>0</v>
      </c>
      <c r="G9384">
        <v>1</v>
      </c>
      <c r="J9384" t="s">
        <v>14</v>
      </c>
      <c r="K9384">
        <v>1</v>
      </c>
      <c r="L9384">
        <v>1.8714896000019501</v>
      </c>
      <c r="M9384">
        <v>55.071606099998498</v>
      </c>
      <c r="N9384">
        <v>3</v>
      </c>
      <c r="O9384">
        <v>0.29291249999369001</v>
      </c>
      <c r="P9384">
        <v>55.482144499998</v>
      </c>
    </row>
    <row r="9385" spans="1:16" x14ac:dyDescent="0.3">
      <c r="A9385">
        <v>27</v>
      </c>
      <c r="B9385">
        <v>1</v>
      </c>
      <c r="C9385">
        <v>0</v>
      </c>
      <c r="D9385">
        <v>3</v>
      </c>
      <c r="E9385" t="s">
        <v>97</v>
      </c>
      <c r="F9385">
        <v>1</v>
      </c>
      <c r="G9385">
        <v>1</v>
      </c>
      <c r="H9385">
        <v>1.99366890000238</v>
      </c>
      <c r="I9385">
        <v>112.502133599999</v>
      </c>
      <c r="J9385" t="s">
        <v>16</v>
      </c>
      <c r="K9385">
        <v>1</v>
      </c>
      <c r="L9385">
        <v>1.25799850000476</v>
      </c>
      <c r="M9385">
        <v>57.257735300001499</v>
      </c>
      <c r="N9385">
        <v>3</v>
      </c>
      <c r="O9385">
        <v>0.19641009999759301</v>
      </c>
      <c r="P9385">
        <v>57.593647000001503</v>
      </c>
    </row>
    <row r="9386" spans="1:16" x14ac:dyDescent="0.3">
      <c r="A9386">
        <v>27</v>
      </c>
      <c r="B9386">
        <v>1</v>
      </c>
      <c r="C9386">
        <v>0</v>
      </c>
      <c r="D9386">
        <v>3</v>
      </c>
      <c r="E9386" t="s">
        <v>709</v>
      </c>
      <c r="F9386">
        <v>1</v>
      </c>
      <c r="G9386">
        <v>1</v>
      </c>
      <c r="H9386">
        <v>1.9923083999965501</v>
      </c>
      <c r="I9386">
        <v>55.001070400001502</v>
      </c>
      <c r="J9386" t="s">
        <v>16</v>
      </c>
      <c r="K9386">
        <v>1</v>
      </c>
      <c r="L9386">
        <v>0.76453239999682399</v>
      </c>
      <c r="M9386">
        <v>58.864375500001202</v>
      </c>
      <c r="N9386">
        <v>3</v>
      </c>
      <c r="O9386">
        <v>0.169023800001014</v>
      </c>
      <c r="P9386">
        <v>59.150290899997302</v>
      </c>
    </row>
    <row r="9387" spans="1:16" x14ac:dyDescent="0.3">
      <c r="A9387">
        <v>27</v>
      </c>
      <c r="B9387">
        <v>1</v>
      </c>
      <c r="C9387">
        <v>0</v>
      </c>
      <c r="D9387">
        <v>3</v>
      </c>
      <c r="E9387" t="s">
        <v>1334</v>
      </c>
      <c r="F9387">
        <v>1</v>
      </c>
      <c r="G9387">
        <v>1</v>
      </c>
      <c r="H9387">
        <v>1.9914560000033801</v>
      </c>
      <c r="I9387">
        <v>15.0002867000003</v>
      </c>
      <c r="J9387" t="s">
        <v>16</v>
      </c>
      <c r="K9387">
        <v>1</v>
      </c>
      <c r="L9387">
        <v>1.32369729999482</v>
      </c>
      <c r="M9387">
        <v>60.9901459999965</v>
      </c>
      <c r="N9387">
        <v>1</v>
      </c>
      <c r="O9387">
        <v>0.484368600002199</v>
      </c>
      <c r="P9387">
        <v>61.601481300000202</v>
      </c>
    </row>
    <row r="9388" spans="1:16" x14ac:dyDescent="0.3">
      <c r="A9388">
        <v>27</v>
      </c>
      <c r="B9388">
        <v>1</v>
      </c>
      <c r="C9388">
        <v>0</v>
      </c>
      <c r="D9388">
        <v>3</v>
      </c>
      <c r="E9388" t="s">
        <v>1842</v>
      </c>
      <c r="F9388">
        <v>0</v>
      </c>
      <c r="G9388">
        <v>1</v>
      </c>
      <c r="J9388" t="s">
        <v>14</v>
      </c>
      <c r="K9388">
        <v>1</v>
      </c>
      <c r="L9388">
        <v>1.06668250000075</v>
      </c>
      <c r="M9388">
        <v>63.183205399997</v>
      </c>
      <c r="N9388">
        <v>1</v>
      </c>
      <c r="O9388">
        <v>0.91512710000097297</v>
      </c>
      <c r="P9388">
        <v>64.232366399999606</v>
      </c>
    </row>
    <row r="9389" spans="1:16" x14ac:dyDescent="0.3">
      <c r="A9389">
        <v>27</v>
      </c>
      <c r="B9389">
        <v>1</v>
      </c>
      <c r="C9389">
        <v>0</v>
      </c>
      <c r="D9389">
        <v>3</v>
      </c>
      <c r="E9389" t="s">
        <v>1426</v>
      </c>
      <c r="F9389">
        <v>0</v>
      </c>
      <c r="G9389">
        <v>1</v>
      </c>
      <c r="J9389" t="s">
        <v>14</v>
      </c>
      <c r="K9389">
        <v>1</v>
      </c>
      <c r="L9389">
        <v>1.71254729999782</v>
      </c>
      <c r="M9389">
        <v>66.462487799995898</v>
      </c>
      <c r="N9389">
        <v>2</v>
      </c>
      <c r="O9389">
        <v>0.31548800000018701</v>
      </c>
      <c r="P9389">
        <v>66.904588799996404</v>
      </c>
    </row>
    <row r="9390" spans="1:16" x14ac:dyDescent="0.3">
      <c r="A9390">
        <v>27</v>
      </c>
      <c r="B9390">
        <v>1</v>
      </c>
      <c r="C9390">
        <v>0</v>
      </c>
      <c r="D9390">
        <v>3</v>
      </c>
      <c r="E9390" t="s">
        <v>1321</v>
      </c>
      <c r="F9390">
        <v>0</v>
      </c>
      <c r="G9390">
        <v>1</v>
      </c>
      <c r="J9390" t="s">
        <v>16</v>
      </c>
      <c r="K9390">
        <v>0</v>
      </c>
      <c r="L9390">
        <v>0.951604100002442</v>
      </c>
      <c r="M9390">
        <v>68.368091399999699</v>
      </c>
      <c r="N9390">
        <v>2</v>
      </c>
      <c r="O9390">
        <v>0.36885819999588398</v>
      </c>
      <c r="P9390">
        <v>68.870172900002203</v>
      </c>
    </row>
    <row r="9391" spans="1:16" x14ac:dyDescent="0.3">
      <c r="A9391">
        <v>27</v>
      </c>
      <c r="B9391">
        <v>1</v>
      </c>
      <c r="C9391">
        <v>0</v>
      </c>
      <c r="D9391">
        <v>3</v>
      </c>
      <c r="E9391" t="s">
        <v>592</v>
      </c>
      <c r="F9391">
        <v>0</v>
      </c>
      <c r="G9391">
        <v>1</v>
      </c>
      <c r="J9391" t="s">
        <v>14</v>
      </c>
      <c r="K9391">
        <v>1</v>
      </c>
      <c r="L9391">
        <v>1.2725906999985499</v>
      </c>
      <c r="M9391">
        <v>70.655605300002193</v>
      </c>
      <c r="N9391">
        <v>1</v>
      </c>
      <c r="O9391">
        <v>0.36405399999784999</v>
      </c>
      <c r="P9391">
        <v>71.169321100001994</v>
      </c>
    </row>
    <row r="9392" spans="1:16" x14ac:dyDescent="0.3">
      <c r="A9392">
        <v>27</v>
      </c>
      <c r="B9392">
        <v>1</v>
      </c>
      <c r="C9392">
        <v>0</v>
      </c>
      <c r="D9392">
        <v>3</v>
      </c>
      <c r="E9392" t="s">
        <v>1405</v>
      </c>
      <c r="F9392">
        <v>0</v>
      </c>
      <c r="G9392">
        <v>1</v>
      </c>
      <c r="J9392" t="s">
        <v>16</v>
      </c>
      <c r="K9392">
        <v>0</v>
      </c>
      <c r="L9392">
        <v>1.1886782000001399</v>
      </c>
      <c r="M9392">
        <v>72.871799200002002</v>
      </c>
      <c r="N9392">
        <v>2</v>
      </c>
      <c r="O9392">
        <v>0.193161700000928</v>
      </c>
      <c r="P9392">
        <v>73.206404500000602</v>
      </c>
    </row>
    <row r="9393" spans="1:16" x14ac:dyDescent="0.3">
      <c r="A9393">
        <v>27</v>
      </c>
      <c r="B9393">
        <v>1</v>
      </c>
      <c r="C9393">
        <v>0</v>
      </c>
      <c r="D9393">
        <v>3</v>
      </c>
      <c r="E9393" t="s">
        <v>2184</v>
      </c>
      <c r="F9393">
        <v>1</v>
      </c>
      <c r="G9393">
        <v>1</v>
      </c>
      <c r="H9393">
        <v>1.9942565000019401</v>
      </c>
      <c r="I9393">
        <v>140.00266710000099</v>
      </c>
      <c r="J9393" t="s">
        <v>14</v>
      </c>
      <c r="K9393">
        <v>0</v>
      </c>
      <c r="L9393">
        <v>1.00476870000421</v>
      </c>
      <c r="M9393">
        <v>74.721318999996598</v>
      </c>
      <c r="N9393">
        <v>1</v>
      </c>
      <c r="O9393">
        <v>1.5253202000021699</v>
      </c>
      <c r="P9393">
        <v>76.402552699997599</v>
      </c>
    </row>
    <row r="9394" spans="1:16" x14ac:dyDescent="0.3">
      <c r="A9394">
        <v>27</v>
      </c>
      <c r="B9394">
        <v>1</v>
      </c>
      <c r="C9394">
        <v>0</v>
      </c>
      <c r="D9394">
        <v>3</v>
      </c>
      <c r="E9394" t="s">
        <v>1628</v>
      </c>
      <c r="F9394">
        <v>1</v>
      </c>
      <c r="G9394">
        <v>1</v>
      </c>
      <c r="H9394">
        <v>1.99203269999998</v>
      </c>
      <c r="I9394">
        <v>42.500796400003303</v>
      </c>
      <c r="J9394" t="s">
        <v>16</v>
      </c>
      <c r="K9394">
        <v>1</v>
      </c>
      <c r="L9394">
        <v>1.2371469999998199</v>
      </c>
      <c r="M9394">
        <v>78.153520799998702</v>
      </c>
      <c r="N9394">
        <v>3</v>
      </c>
      <c r="O9394">
        <v>0.21995569999853601</v>
      </c>
      <c r="P9394">
        <v>78.505182799999602</v>
      </c>
    </row>
    <row r="9395" spans="1:16" x14ac:dyDescent="0.3">
      <c r="A9395">
        <v>27</v>
      </c>
      <c r="B9395">
        <v>1</v>
      </c>
      <c r="C9395">
        <v>0</v>
      </c>
      <c r="D9395">
        <v>3</v>
      </c>
      <c r="E9395" t="s">
        <v>1758</v>
      </c>
      <c r="F9395">
        <v>1</v>
      </c>
      <c r="G9395">
        <v>1</v>
      </c>
      <c r="H9395">
        <v>1.9912517000048</v>
      </c>
      <c r="I9395">
        <v>7.5001736000049304</v>
      </c>
      <c r="J9395" t="s">
        <v>16</v>
      </c>
      <c r="K9395">
        <v>1</v>
      </c>
      <c r="L9395">
        <v>1.0944520000048199</v>
      </c>
      <c r="M9395">
        <v>80.110786400000507</v>
      </c>
      <c r="N9395">
        <v>1</v>
      </c>
      <c r="O9395">
        <v>0.21989259999827501</v>
      </c>
      <c r="P9395">
        <v>80.473171699995902</v>
      </c>
    </row>
    <row r="9396" spans="1:16" x14ac:dyDescent="0.3">
      <c r="A9396">
        <v>27</v>
      </c>
      <c r="B9396">
        <v>1</v>
      </c>
      <c r="C9396">
        <v>0</v>
      </c>
      <c r="D9396">
        <v>3</v>
      </c>
      <c r="E9396" t="s">
        <v>556</v>
      </c>
      <c r="F9396">
        <v>0</v>
      </c>
      <c r="G9396">
        <v>1</v>
      </c>
      <c r="J9396" t="s">
        <v>14</v>
      </c>
      <c r="K9396">
        <v>1</v>
      </c>
      <c r="L9396">
        <v>1.28867629999877</v>
      </c>
      <c r="M9396">
        <v>82.271676999996998</v>
      </c>
      <c r="N9396">
        <v>3</v>
      </c>
      <c r="O9396">
        <v>0.423538299997745</v>
      </c>
      <c r="P9396">
        <v>82.812713599996599</v>
      </c>
    </row>
    <row r="9397" spans="1:16" x14ac:dyDescent="0.3">
      <c r="A9397">
        <v>27</v>
      </c>
      <c r="B9397">
        <v>1</v>
      </c>
      <c r="C9397">
        <v>0</v>
      </c>
      <c r="D9397">
        <v>3</v>
      </c>
      <c r="E9397" t="s">
        <v>1322</v>
      </c>
      <c r="F9397">
        <v>1</v>
      </c>
      <c r="G9397">
        <v>1</v>
      </c>
      <c r="H9397">
        <v>1.9932024000008799</v>
      </c>
      <c r="I9397">
        <v>97.501833000002094</v>
      </c>
      <c r="J9397" t="s">
        <v>14</v>
      </c>
      <c r="K9397">
        <v>0</v>
      </c>
      <c r="L9397">
        <v>0.81740240000362996</v>
      </c>
      <c r="M9397">
        <v>84.150185799997402</v>
      </c>
      <c r="N9397">
        <v>3</v>
      </c>
      <c r="O9397">
        <v>0.129623299995728</v>
      </c>
      <c r="P9397">
        <v>84.438706399996605</v>
      </c>
    </row>
    <row r="9398" spans="1:16" x14ac:dyDescent="0.3">
      <c r="A9398">
        <v>27</v>
      </c>
      <c r="B9398">
        <v>1</v>
      </c>
      <c r="C9398">
        <v>0</v>
      </c>
      <c r="D9398">
        <v>3</v>
      </c>
      <c r="E9398" t="s">
        <v>867</v>
      </c>
      <c r="F9398">
        <v>1</v>
      </c>
      <c r="G9398">
        <v>1</v>
      </c>
      <c r="H9398">
        <v>1.9921886000011</v>
      </c>
      <c r="I9398">
        <v>47.500906200002603</v>
      </c>
      <c r="J9398" t="s">
        <v>16</v>
      </c>
      <c r="K9398">
        <v>1</v>
      </c>
      <c r="L9398">
        <v>1.29875570000149</v>
      </c>
      <c r="M9398">
        <v>86.248383599995606</v>
      </c>
      <c r="N9398">
        <v>1</v>
      </c>
      <c r="O9398">
        <v>0.34186030000273598</v>
      </c>
      <c r="P9398">
        <v>86.739005600000397</v>
      </c>
    </row>
    <row r="9399" spans="1:16" x14ac:dyDescent="0.3">
      <c r="A9399">
        <v>27</v>
      </c>
      <c r="B9399">
        <v>1</v>
      </c>
      <c r="C9399">
        <v>0</v>
      </c>
      <c r="D9399">
        <v>3</v>
      </c>
      <c r="E9399" t="s">
        <v>1446</v>
      </c>
      <c r="F9399">
        <v>1</v>
      </c>
      <c r="G9399">
        <v>1</v>
      </c>
      <c r="H9399">
        <v>1.9924508999974899</v>
      </c>
      <c r="I9399">
        <v>62.501192300005599</v>
      </c>
      <c r="J9399" t="s">
        <v>16</v>
      </c>
      <c r="K9399">
        <v>1</v>
      </c>
      <c r="L9399">
        <v>0.77374250000139</v>
      </c>
      <c r="M9399">
        <v>88.023418899996599</v>
      </c>
      <c r="N9399">
        <v>2</v>
      </c>
      <c r="O9399">
        <v>0.17074120000324899</v>
      </c>
      <c r="P9399">
        <v>88.336050300000394</v>
      </c>
    </row>
    <row r="9400" spans="1:16" x14ac:dyDescent="0.3">
      <c r="A9400">
        <v>27</v>
      </c>
      <c r="B9400">
        <v>1</v>
      </c>
      <c r="C9400">
        <v>0</v>
      </c>
      <c r="D9400">
        <v>3</v>
      </c>
      <c r="E9400" t="s">
        <v>460</v>
      </c>
      <c r="F9400">
        <v>1</v>
      </c>
      <c r="G9400">
        <v>1</v>
      </c>
      <c r="H9400">
        <v>1.99142289999872</v>
      </c>
      <c r="I9400">
        <v>12.500274500002</v>
      </c>
      <c r="J9400" t="s">
        <v>16</v>
      </c>
      <c r="K9400">
        <v>1</v>
      </c>
      <c r="L9400">
        <v>1.2847352999960999</v>
      </c>
      <c r="M9400">
        <v>90.1345260000016</v>
      </c>
      <c r="N9400">
        <v>3</v>
      </c>
      <c r="O9400">
        <v>0.235528999997769</v>
      </c>
      <c r="P9400">
        <v>90.496685799997096</v>
      </c>
    </row>
    <row r="9401" spans="1:16" x14ac:dyDescent="0.3">
      <c r="A9401">
        <v>27</v>
      </c>
      <c r="B9401">
        <v>1</v>
      </c>
      <c r="C9401">
        <v>0</v>
      </c>
      <c r="D9401">
        <v>3</v>
      </c>
      <c r="E9401" t="s">
        <v>1255</v>
      </c>
      <c r="F9401">
        <v>0</v>
      </c>
      <c r="G9401">
        <v>1</v>
      </c>
      <c r="J9401" t="s">
        <v>14</v>
      </c>
      <c r="K9401">
        <v>1</v>
      </c>
      <c r="L9401">
        <v>1.26427479999984</v>
      </c>
      <c r="M9401">
        <v>92.280654199996206</v>
      </c>
      <c r="N9401">
        <v>2</v>
      </c>
      <c r="O9401">
        <v>0.327532199997222</v>
      </c>
      <c r="P9401">
        <v>92.740798400002006</v>
      </c>
    </row>
    <row r="9402" spans="1:16" x14ac:dyDescent="0.3">
      <c r="A9402">
        <v>27</v>
      </c>
      <c r="B9402">
        <v>1</v>
      </c>
      <c r="C9402">
        <v>0</v>
      </c>
      <c r="D9402">
        <v>3</v>
      </c>
      <c r="E9402" t="s">
        <v>548</v>
      </c>
      <c r="F9402">
        <v>0</v>
      </c>
      <c r="G9402">
        <v>1</v>
      </c>
      <c r="J9402" t="s">
        <v>14</v>
      </c>
      <c r="K9402">
        <v>1</v>
      </c>
      <c r="L9402">
        <v>0.80234760000166705</v>
      </c>
      <c r="M9402">
        <v>94.052169099995794</v>
      </c>
      <c r="N9402">
        <v>1</v>
      </c>
      <c r="O9402">
        <v>0.25285920000169398</v>
      </c>
      <c r="P9402">
        <v>94.466026599999196</v>
      </c>
    </row>
    <row r="9403" spans="1:16" x14ac:dyDescent="0.3">
      <c r="A9403">
        <v>27</v>
      </c>
      <c r="B9403">
        <v>1</v>
      </c>
      <c r="C9403">
        <v>0</v>
      </c>
      <c r="D9403">
        <v>3</v>
      </c>
      <c r="E9403" t="s">
        <v>1739</v>
      </c>
      <c r="F9403">
        <v>1</v>
      </c>
      <c r="G9403">
        <v>1</v>
      </c>
      <c r="H9403">
        <v>1.99314050000248</v>
      </c>
      <c r="I9403">
        <v>95.001763300002494</v>
      </c>
      <c r="J9403" t="s">
        <v>16</v>
      </c>
      <c r="K9403">
        <v>1</v>
      </c>
      <c r="L9403">
        <v>0.81556000000273299</v>
      </c>
      <c r="M9403">
        <v>95.798476800002405</v>
      </c>
      <c r="N9403">
        <v>3</v>
      </c>
      <c r="O9403">
        <v>0.33738109999831101</v>
      </c>
      <c r="P9403">
        <v>96.262527300001196</v>
      </c>
    </row>
    <row r="9404" spans="1:16" x14ac:dyDescent="0.3">
      <c r="A9404">
        <v>27</v>
      </c>
      <c r="B9404">
        <v>1</v>
      </c>
      <c r="C9404">
        <v>0</v>
      </c>
      <c r="D9404">
        <v>3</v>
      </c>
      <c r="E9404" t="s">
        <v>1460</v>
      </c>
      <c r="F9404">
        <v>0</v>
      </c>
      <c r="G9404">
        <v>1</v>
      </c>
      <c r="J9404" t="s">
        <v>14</v>
      </c>
      <c r="K9404">
        <v>1</v>
      </c>
      <c r="L9404">
        <v>1.3067658999934799</v>
      </c>
      <c r="M9404">
        <v>98.0896989999965</v>
      </c>
      <c r="N9404">
        <v>2</v>
      </c>
      <c r="O9404">
        <v>0.14822529999946699</v>
      </c>
      <c r="P9404">
        <v>98.369407500002097</v>
      </c>
    </row>
    <row r="9405" spans="1:16" x14ac:dyDescent="0.3">
      <c r="A9405">
        <v>27</v>
      </c>
      <c r="B9405">
        <v>1</v>
      </c>
      <c r="C9405">
        <v>0</v>
      </c>
      <c r="D9405">
        <v>3</v>
      </c>
      <c r="E9405" t="s">
        <v>1100</v>
      </c>
      <c r="F9405">
        <v>0</v>
      </c>
      <c r="G9405">
        <v>1</v>
      </c>
      <c r="J9405" t="s">
        <v>16</v>
      </c>
      <c r="K9405">
        <v>0</v>
      </c>
      <c r="L9405">
        <v>0.65994559999671798</v>
      </c>
      <c r="M9405">
        <v>99.542872400001201</v>
      </c>
      <c r="N9405">
        <v>2</v>
      </c>
      <c r="O9405">
        <v>0.14985039999737601</v>
      </c>
      <c r="P9405">
        <v>99.826940999999394</v>
      </c>
    </row>
    <row r="9406" spans="1:16" x14ac:dyDescent="0.3">
      <c r="A9406">
        <v>27</v>
      </c>
      <c r="B9406">
        <v>1</v>
      </c>
      <c r="C9406">
        <v>0</v>
      </c>
      <c r="D9406">
        <v>3</v>
      </c>
      <c r="E9406" t="s">
        <v>890</v>
      </c>
      <c r="F9406">
        <v>0</v>
      </c>
      <c r="G9406">
        <v>1</v>
      </c>
      <c r="J9406" t="s">
        <v>14</v>
      </c>
      <c r="K9406">
        <v>1</v>
      </c>
      <c r="L9406">
        <v>0.64944870000181298</v>
      </c>
      <c r="M9406">
        <v>100.982273499998</v>
      </c>
      <c r="N9406">
        <v>1</v>
      </c>
      <c r="O9406">
        <v>0.26507069999934202</v>
      </c>
      <c r="P9406">
        <v>101.366377899998</v>
      </c>
    </row>
    <row r="9407" spans="1:16" x14ac:dyDescent="0.3">
      <c r="A9407">
        <v>27</v>
      </c>
      <c r="B9407">
        <v>1</v>
      </c>
      <c r="C9407">
        <v>0</v>
      </c>
      <c r="D9407">
        <v>3</v>
      </c>
      <c r="E9407" t="s">
        <v>1104</v>
      </c>
      <c r="F9407">
        <v>1</v>
      </c>
      <c r="G9407">
        <v>1</v>
      </c>
      <c r="H9407">
        <v>1.99397389999649</v>
      </c>
      <c r="I9407">
        <v>125.00244540000099</v>
      </c>
      <c r="J9407" t="s">
        <v>16</v>
      </c>
      <c r="K9407">
        <v>1</v>
      </c>
      <c r="L9407">
        <v>1.0953798999980799</v>
      </c>
      <c r="M9407">
        <v>102.978285799996</v>
      </c>
      <c r="N9407">
        <v>3</v>
      </c>
      <c r="O9407">
        <v>0.24378179999621399</v>
      </c>
      <c r="P9407">
        <v>103.337051900002</v>
      </c>
    </row>
    <row r="9408" spans="1:16" x14ac:dyDescent="0.3">
      <c r="A9408">
        <v>27</v>
      </c>
      <c r="B9408">
        <v>1</v>
      </c>
      <c r="C9408">
        <v>0</v>
      </c>
      <c r="D9408">
        <v>3</v>
      </c>
      <c r="E9408" t="s">
        <v>966</v>
      </c>
      <c r="F9408">
        <v>1</v>
      </c>
      <c r="G9408">
        <v>1</v>
      </c>
      <c r="H9408">
        <v>1.9945115000009499</v>
      </c>
      <c r="I9408">
        <v>142.50269359999899</v>
      </c>
      <c r="J9408" t="s">
        <v>16</v>
      </c>
      <c r="K9408">
        <v>1</v>
      </c>
      <c r="L9408">
        <v>1.4459051000012599</v>
      </c>
      <c r="M9408">
        <v>105.295524299996</v>
      </c>
      <c r="N9408">
        <v>2</v>
      </c>
      <c r="O9408">
        <v>0.26516109999647602</v>
      </c>
      <c r="P9408">
        <v>105.678371800001</v>
      </c>
    </row>
    <row r="9409" spans="1:16" x14ac:dyDescent="0.3">
      <c r="A9409">
        <v>27</v>
      </c>
      <c r="B9409">
        <v>1</v>
      </c>
      <c r="C9409">
        <v>0</v>
      </c>
      <c r="D9409">
        <v>3</v>
      </c>
      <c r="E9409" t="s">
        <v>1450</v>
      </c>
      <c r="F9409">
        <v>1</v>
      </c>
      <c r="G9409">
        <v>1</v>
      </c>
      <c r="H9409">
        <v>1.99213120000059</v>
      </c>
      <c r="I9409">
        <v>45.000845300004599</v>
      </c>
      <c r="J9409" t="s">
        <v>16</v>
      </c>
      <c r="K9409">
        <v>1</v>
      </c>
      <c r="L9409">
        <v>0.63811060000443798</v>
      </c>
      <c r="M9409">
        <v>106.83767390000099</v>
      </c>
      <c r="N9409">
        <v>3</v>
      </c>
      <c r="O9409">
        <v>0.15140789999713899</v>
      </c>
      <c r="P9409">
        <v>107.10058189999801</v>
      </c>
    </row>
    <row r="9410" spans="1:16" x14ac:dyDescent="0.3">
      <c r="A9410">
        <v>27</v>
      </c>
      <c r="B9410">
        <v>1</v>
      </c>
      <c r="C9410">
        <v>0</v>
      </c>
      <c r="D9410">
        <v>3</v>
      </c>
      <c r="E9410" t="s">
        <v>1745</v>
      </c>
      <c r="F9410">
        <v>0</v>
      </c>
      <c r="G9410">
        <v>1</v>
      </c>
      <c r="J9410" t="s">
        <v>14</v>
      </c>
      <c r="K9410">
        <v>1</v>
      </c>
      <c r="L9410">
        <v>0.96967340000264801</v>
      </c>
      <c r="M9410">
        <v>108.585943799997</v>
      </c>
      <c r="N9410">
        <v>2</v>
      </c>
      <c r="O9410">
        <v>0.73185999999986995</v>
      </c>
      <c r="P9410">
        <v>109.457074699996</v>
      </c>
    </row>
    <row r="9411" spans="1:16" x14ac:dyDescent="0.3">
      <c r="A9411">
        <v>27</v>
      </c>
      <c r="B9411">
        <v>1</v>
      </c>
      <c r="C9411">
        <v>0</v>
      </c>
      <c r="D9411">
        <v>3</v>
      </c>
      <c r="E9411" t="s">
        <v>955</v>
      </c>
      <c r="F9411">
        <v>0</v>
      </c>
      <c r="G9411">
        <v>1</v>
      </c>
      <c r="J9411" t="s">
        <v>14</v>
      </c>
      <c r="K9411">
        <v>1</v>
      </c>
      <c r="L9411">
        <v>1.09588549999899</v>
      </c>
      <c r="M9411">
        <v>111.06207569999999</v>
      </c>
      <c r="N9411">
        <v>2</v>
      </c>
      <c r="O9411">
        <v>0.64138760000059902</v>
      </c>
      <c r="P9411">
        <v>111.86245780000201</v>
      </c>
    </row>
    <row r="9412" spans="1:16" x14ac:dyDescent="0.3">
      <c r="A9412">
        <v>27</v>
      </c>
      <c r="B9412">
        <v>1</v>
      </c>
      <c r="C9412">
        <v>0</v>
      </c>
      <c r="D9412">
        <v>3</v>
      </c>
      <c r="E9412" t="s">
        <v>1657</v>
      </c>
      <c r="F9412">
        <v>1</v>
      </c>
      <c r="G9412">
        <v>1</v>
      </c>
      <c r="H9412">
        <v>1.99330209999607</v>
      </c>
      <c r="I9412">
        <v>102.5019063</v>
      </c>
      <c r="J9412" t="s">
        <v>16</v>
      </c>
      <c r="K9412">
        <v>1</v>
      </c>
      <c r="L9412">
        <v>1.30743759999314</v>
      </c>
      <c r="M9412">
        <v>113.690286799996</v>
      </c>
      <c r="N9412">
        <v>2</v>
      </c>
      <c r="O9412">
        <v>0.53358350000053201</v>
      </c>
      <c r="P9412">
        <v>114.36277690000099</v>
      </c>
    </row>
    <row r="9413" spans="1:16" x14ac:dyDescent="0.3">
      <c r="A9413">
        <v>27</v>
      </c>
      <c r="B9413">
        <v>1</v>
      </c>
      <c r="C9413">
        <v>0</v>
      </c>
      <c r="D9413">
        <v>3</v>
      </c>
      <c r="E9413" t="s">
        <v>84</v>
      </c>
      <c r="F9413">
        <v>1</v>
      </c>
      <c r="G9413">
        <v>1</v>
      </c>
      <c r="H9413">
        <v>1.99219079999602</v>
      </c>
      <c r="I9413">
        <v>52.500997200004399</v>
      </c>
      <c r="J9413" t="s">
        <v>14</v>
      </c>
      <c r="K9413">
        <v>0</v>
      </c>
      <c r="L9413">
        <v>1.5651738000015001</v>
      </c>
      <c r="M9413">
        <v>116.448019899995</v>
      </c>
      <c r="N9413">
        <v>1</v>
      </c>
      <c r="O9413">
        <v>0.28905349999695301</v>
      </c>
      <c r="P9413">
        <v>116.854175799999</v>
      </c>
    </row>
    <row r="9414" spans="1:16" x14ac:dyDescent="0.3">
      <c r="A9414">
        <v>27</v>
      </c>
      <c r="B9414">
        <v>1</v>
      </c>
      <c r="C9414">
        <v>0</v>
      </c>
      <c r="D9414">
        <v>3</v>
      </c>
      <c r="E9414" t="s">
        <v>1586</v>
      </c>
      <c r="F9414">
        <v>1</v>
      </c>
      <c r="G9414">
        <v>1</v>
      </c>
      <c r="H9414">
        <v>1.9936908000017901</v>
      </c>
      <c r="I9414">
        <v>115.002188300001</v>
      </c>
      <c r="J9414" t="s">
        <v>14</v>
      </c>
      <c r="K9414">
        <v>0</v>
      </c>
      <c r="L9414">
        <v>0.81791990000056103</v>
      </c>
      <c r="M9414">
        <v>118.18408169999699</v>
      </c>
      <c r="N9414">
        <v>1</v>
      </c>
      <c r="O9414">
        <v>0.15285020000010299</v>
      </c>
      <c r="P9414">
        <v>118.446104299997</v>
      </c>
    </row>
    <row r="9415" spans="1:16" x14ac:dyDescent="0.3">
      <c r="A9415">
        <v>27</v>
      </c>
      <c r="B9415">
        <v>1</v>
      </c>
      <c r="C9415">
        <v>0</v>
      </c>
      <c r="D9415">
        <v>3</v>
      </c>
      <c r="E9415" t="s">
        <v>1213</v>
      </c>
      <c r="F9415">
        <v>0</v>
      </c>
      <c r="G9415">
        <v>1</v>
      </c>
      <c r="J9415" t="s">
        <v>14</v>
      </c>
      <c r="K9415">
        <v>1</v>
      </c>
      <c r="L9415">
        <v>1.3956982000017899</v>
      </c>
      <c r="M9415">
        <v>120.345141400001</v>
      </c>
      <c r="N9415">
        <v>2</v>
      </c>
      <c r="O9415">
        <v>0.13186619999760299</v>
      </c>
      <c r="P9415">
        <v>120.633143400002</v>
      </c>
    </row>
    <row r="9416" spans="1:16" x14ac:dyDescent="0.3">
      <c r="A9416">
        <v>27</v>
      </c>
      <c r="B9416">
        <v>1</v>
      </c>
      <c r="C9416">
        <v>0</v>
      </c>
      <c r="D9416">
        <v>3</v>
      </c>
      <c r="E9416" t="s">
        <v>1356</v>
      </c>
      <c r="F9416">
        <v>1</v>
      </c>
      <c r="G9416">
        <v>1</v>
      </c>
      <c r="H9416">
        <v>1.99349530000472</v>
      </c>
      <c r="I9416">
        <v>107.50198549999899</v>
      </c>
      <c r="J9416" t="s">
        <v>14</v>
      </c>
      <c r="K9416">
        <v>0</v>
      </c>
      <c r="L9416">
        <v>0.77137100000254599</v>
      </c>
      <c r="M9416">
        <v>121.920883499995</v>
      </c>
      <c r="N9416">
        <v>2</v>
      </c>
      <c r="O9416">
        <v>5.0227900006575503E-2</v>
      </c>
      <c r="P9416">
        <v>122.095367399997</v>
      </c>
    </row>
    <row r="9417" spans="1:16" x14ac:dyDescent="0.3">
      <c r="A9417">
        <v>27</v>
      </c>
      <c r="B9417">
        <v>1</v>
      </c>
      <c r="C9417">
        <v>0</v>
      </c>
      <c r="D9417">
        <v>3</v>
      </c>
      <c r="E9417" t="s">
        <v>609</v>
      </c>
      <c r="F9417">
        <v>0</v>
      </c>
      <c r="G9417">
        <v>1</v>
      </c>
      <c r="J9417" t="s">
        <v>14</v>
      </c>
      <c r="K9417">
        <v>1</v>
      </c>
      <c r="L9417">
        <v>1.10373049999907</v>
      </c>
      <c r="M9417">
        <v>123.703298200002</v>
      </c>
      <c r="N9417">
        <v>3</v>
      </c>
      <c r="O9417">
        <v>0.13190789999498501</v>
      </c>
      <c r="P9417">
        <v>123.969094200002</v>
      </c>
    </row>
    <row r="9418" spans="1:16" x14ac:dyDescent="0.3">
      <c r="A9418">
        <v>27</v>
      </c>
      <c r="B9418">
        <v>1</v>
      </c>
      <c r="C9418">
        <v>0</v>
      </c>
      <c r="D9418">
        <v>3</v>
      </c>
      <c r="E9418" t="s">
        <v>863</v>
      </c>
      <c r="F9418">
        <v>0</v>
      </c>
      <c r="G9418">
        <v>1</v>
      </c>
      <c r="J9418" t="s">
        <v>14</v>
      </c>
      <c r="K9418">
        <v>1</v>
      </c>
      <c r="L9418">
        <v>0.96539409999968495</v>
      </c>
      <c r="M9418">
        <v>125.448230499998</v>
      </c>
      <c r="N9418">
        <v>3</v>
      </c>
      <c r="O9418">
        <v>0.21887599999900001</v>
      </c>
      <c r="P9418">
        <v>125.768043899996</v>
      </c>
    </row>
    <row r="9419" spans="1:16" x14ac:dyDescent="0.3">
      <c r="A9419">
        <v>27</v>
      </c>
      <c r="B9419">
        <v>1</v>
      </c>
      <c r="C9419">
        <v>0</v>
      </c>
      <c r="D9419">
        <v>3</v>
      </c>
      <c r="E9419" t="s">
        <v>773</v>
      </c>
      <c r="F9419">
        <v>0</v>
      </c>
      <c r="G9419">
        <v>1</v>
      </c>
      <c r="J9419" t="s">
        <v>14</v>
      </c>
      <c r="K9419">
        <v>1</v>
      </c>
      <c r="L9419">
        <v>1.6220455000002401</v>
      </c>
      <c r="M9419">
        <v>127.904980799998</v>
      </c>
      <c r="N9419">
        <v>1</v>
      </c>
      <c r="O9419">
        <v>0.43675159999838797</v>
      </c>
      <c r="P9419">
        <v>128.48192379999799</v>
      </c>
    </row>
    <row r="9420" spans="1:16" x14ac:dyDescent="0.3">
      <c r="A9420">
        <v>27</v>
      </c>
      <c r="B9420">
        <v>1</v>
      </c>
      <c r="C9420">
        <v>0</v>
      </c>
      <c r="D9420">
        <v>3</v>
      </c>
      <c r="E9420" t="s">
        <v>1498</v>
      </c>
      <c r="F9420">
        <v>1</v>
      </c>
      <c r="G9420">
        <v>1</v>
      </c>
      <c r="H9420">
        <v>1.9937823000000201</v>
      </c>
      <c r="I9420">
        <v>117.502230600003</v>
      </c>
      <c r="J9420" t="s">
        <v>14</v>
      </c>
      <c r="K9420">
        <v>0</v>
      </c>
      <c r="L9420">
        <v>0.62567909999779703</v>
      </c>
      <c r="M9420">
        <v>129.625173799999</v>
      </c>
      <c r="N9420">
        <v>1</v>
      </c>
      <c r="O9420">
        <v>0.21896679999918001</v>
      </c>
      <c r="P9420">
        <v>129.96008509999999</v>
      </c>
    </row>
    <row r="9421" spans="1:16" x14ac:dyDescent="0.3">
      <c r="A9421">
        <v>27</v>
      </c>
      <c r="B9421">
        <v>1</v>
      </c>
      <c r="C9421">
        <v>0</v>
      </c>
      <c r="D9421">
        <v>3</v>
      </c>
      <c r="E9421" t="s">
        <v>740</v>
      </c>
      <c r="F9421">
        <v>1</v>
      </c>
      <c r="G9421">
        <v>1</v>
      </c>
      <c r="H9421">
        <v>1.9942691000032899</v>
      </c>
      <c r="I9421">
        <v>137.50264920000299</v>
      </c>
      <c r="J9421" t="s">
        <v>14</v>
      </c>
      <c r="K9421">
        <v>0</v>
      </c>
      <c r="L9421">
        <v>0.62145479999890096</v>
      </c>
      <c r="M9421">
        <v>131.08800689999799</v>
      </c>
      <c r="N9421">
        <v>1</v>
      </c>
      <c r="O9421">
        <v>1.4603700000006901</v>
      </c>
      <c r="P9421">
        <v>132.697541000001</v>
      </c>
    </row>
    <row r="9422" spans="1:16" x14ac:dyDescent="0.3">
      <c r="A9422">
        <v>27</v>
      </c>
      <c r="B9422">
        <v>1</v>
      </c>
      <c r="C9422">
        <v>1</v>
      </c>
      <c r="D9422">
        <v>3</v>
      </c>
      <c r="E9422" t="s">
        <v>1585</v>
      </c>
      <c r="F9422">
        <v>0</v>
      </c>
      <c r="G9422">
        <v>2</v>
      </c>
      <c r="J9422" t="s">
        <v>14</v>
      </c>
      <c r="K9422">
        <v>1</v>
      </c>
      <c r="L9422">
        <v>1.7218823000002901</v>
      </c>
      <c r="M9422">
        <v>1.7219183000052001</v>
      </c>
      <c r="N9422">
        <v>2</v>
      </c>
      <c r="O9422">
        <v>0.62588050000340401</v>
      </c>
      <c r="P9422">
        <v>2.4745575000051798</v>
      </c>
    </row>
    <row r="9423" spans="1:16" x14ac:dyDescent="0.3">
      <c r="A9423">
        <v>27</v>
      </c>
      <c r="B9423">
        <v>1</v>
      </c>
      <c r="C9423">
        <v>1</v>
      </c>
      <c r="D9423">
        <v>3</v>
      </c>
      <c r="E9423" t="s">
        <v>424</v>
      </c>
      <c r="F9423">
        <v>1</v>
      </c>
      <c r="G9423">
        <v>2</v>
      </c>
      <c r="H9423">
        <v>1.99385489999986</v>
      </c>
      <c r="I9423">
        <v>120.0023048</v>
      </c>
      <c r="J9423" t="s">
        <v>14</v>
      </c>
      <c r="K9423">
        <v>0</v>
      </c>
      <c r="L9423">
        <v>0.87592399999994097</v>
      </c>
      <c r="M9423">
        <v>3.8592913000029498</v>
      </c>
      <c r="N9423">
        <v>2</v>
      </c>
      <c r="O9423">
        <v>0.67694459999620504</v>
      </c>
      <c r="P9423">
        <v>4.6776237000012797</v>
      </c>
    </row>
    <row r="9424" spans="1:16" x14ac:dyDescent="0.3">
      <c r="A9424">
        <v>27</v>
      </c>
      <c r="B9424">
        <v>1</v>
      </c>
      <c r="C9424">
        <v>1</v>
      </c>
      <c r="D9424">
        <v>3</v>
      </c>
      <c r="E9424" t="s">
        <v>1570</v>
      </c>
      <c r="F9424">
        <v>1</v>
      </c>
      <c r="G9424">
        <v>2</v>
      </c>
      <c r="H9424">
        <v>1.9929065000032999</v>
      </c>
      <c r="I9424">
        <v>80.0014880000017</v>
      </c>
      <c r="J9424" t="s">
        <v>16</v>
      </c>
      <c r="K9424">
        <v>1</v>
      </c>
      <c r="L9424">
        <v>1.4440393000040801</v>
      </c>
      <c r="M9424">
        <v>6.6275090000053796</v>
      </c>
      <c r="N9424">
        <v>3</v>
      </c>
      <c r="O9424">
        <v>0.48481719999836098</v>
      </c>
      <c r="P9424">
        <v>7.2454889000000602</v>
      </c>
    </row>
    <row r="9425" spans="1:16" x14ac:dyDescent="0.3">
      <c r="A9425">
        <v>27</v>
      </c>
      <c r="B9425">
        <v>1</v>
      </c>
      <c r="C9425">
        <v>1</v>
      </c>
      <c r="D9425">
        <v>3</v>
      </c>
      <c r="E9425" t="s">
        <v>942</v>
      </c>
      <c r="F9425">
        <v>1</v>
      </c>
      <c r="G9425">
        <v>2</v>
      </c>
      <c r="H9425">
        <v>1.99263880000217</v>
      </c>
      <c r="I9425">
        <v>67.501284700003495</v>
      </c>
      <c r="J9425" t="s">
        <v>14</v>
      </c>
      <c r="K9425">
        <v>0</v>
      </c>
      <c r="L9425">
        <v>1.2367577000040899</v>
      </c>
      <c r="M9425">
        <v>9.0035250000000797</v>
      </c>
      <c r="N9425">
        <v>2</v>
      </c>
      <c r="O9425">
        <v>0.52473750000353903</v>
      </c>
      <c r="P9425">
        <v>9.6453773000030196</v>
      </c>
    </row>
    <row r="9426" spans="1:16" x14ac:dyDescent="0.3">
      <c r="A9426">
        <v>27</v>
      </c>
      <c r="B9426">
        <v>1</v>
      </c>
      <c r="C9426">
        <v>1</v>
      </c>
      <c r="D9426">
        <v>3</v>
      </c>
      <c r="E9426" t="s">
        <v>1198</v>
      </c>
      <c r="F9426">
        <v>0</v>
      </c>
      <c r="G9426">
        <v>2</v>
      </c>
      <c r="J9426" t="s">
        <v>14</v>
      </c>
      <c r="K9426">
        <v>1</v>
      </c>
      <c r="L9426">
        <v>1.0357122999994299</v>
      </c>
      <c r="M9426">
        <v>11.2024481000044</v>
      </c>
      <c r="N9426">
        <v>3</v>
      </c>
      <c r="O9426">
        <v>0.77393580000352802</v>
      </c>
      <c r="P9426">
        <v>12.1104959000004</v>
      </c>
    </row>
    <row r="9427" spans="1:16" x14ac:dyDescent="0.3">
      <c r="A9427">
        <v>27</v>
      </c>
      <c r="B9427">
        <v>1</v>
      </c>
      <c r="C9427">
        <v>1</v>
      </c>
      <c r="D9427">
        <v>3</v>
      </c>
      <c r="E9427" t="s">
        <v>1540</v>
      </c>
      <c r="F9427">
        <v>0</v>
      </c>
      <c r="G9427">
        <v>2</v>
      </c>
      <c r="J9427" t="s">
        <v>14</v>
      </c>
      <c r="K9427">
        <v>1</v>
      </c>
      <c r="L9427">
        <v>1.39303780000046</v>
      </c>
      <c r="M9427">
        <v>14.009708800003899</v>
      </c>
      <c r="N9427">
        <v>2</v>
      </c>
      <c r="O9427">
        <v>0.72110729999985801</v>
      </c>
      <c r="P9427">
        <v>14.873830800002899</v>
      </c>
    </row>
    <row r="9428" spans="1:16" x14ac:dyDescent="0.3">
      <c r="A9428">
        <v>27</v>
      </c>
      <c r="B9428">
        <v>1</v>
      </c>
      <c r="C9428">
        <v>1</v>
      </c>
      <c r="D9428">
        <v>3</v>
      </c>
      <c r="E9428" t="s">
        <v>2142</v>
      </c>
      <c r="F9428">
        <v>1</v>
      </c>
      <c r="G9428">
        <v>2</v>
      </c>
      <c r="H9428">
        <v>1.99178660000325</v>
      </c>
      <c r="I9428">
        <v>32.500609000002399</v>
      </c>
      <c r="J9428" t="s">
        <v>16</v>
      </c>
      <c r="K9428">
        <v>1</v>
      </c>
      <c r="L9428">
        <v>1.9862204999954001</v>
      </c>
      <c r="M9428">
        <v>17.369599000005099</v>
      </c>
      <c r="N9428">
        <v>1</v>
      </c>
      <c r="O9428">
        <v>1.4737296999956</v>
      </c>
      <c r="P9428">
        <v>18.9782739000002</v>
      </c>
    </row>
    <row r="9429" spans="1:16" x14ac:dyDescent="0.3">
      <c r="A9429">
        <v>27</v>
      </c>
      <c r="B9429">
        <v>1</v>
      </c>
      <c r="C9429">
        <v>1</v>
      </c>
      <c r="D9429">
        <v>3</v>
      </c>
      <c r="E9429" t="s">
        <v>139</v>
      </c>
      <c r="F9429">
        <v>0</v>
      </c>
      <c r="G9429">
        <v>2</v>
      </c>
      <c r="J9429" t="s">
        <v>16</v>
      </c>
      <c r="K9429">
        <v>0</v>
      </c>
      <c r="L9429">
        <v>4.6949848000003804</v>
      </c>
      <c r="M9429">
        <v>24.178522400005001</v>
      </c>
      <c r="N9429">
        <v>3</v>
      </c>
      <c r="O9429">
        <v>0.234693699996569</v>
      </c>
      <c r="P9429">
        <v>24.5154556000052</v>
      </c>
    </row>
    <row r="9430" spans="1:16" x14ac:dyDescent="0.3">
      <c r="A9430">
        <v>27</v>
      </c>
      <c r="B9430">
        <v>1</v>
      </c>
      <c r="C9430">
        <v>1</v>
      </c>
      <c r="D9430">
        <v>3</v>
      </c>
      <c r="E9430" t="s">
        <v>211</v>
      </c>
      <c r="F9430">
        <v>1</v>
      </c>
      <c r="G9430">
        <v>2</v>
      </c>
      <c r="H9430">
        <v>1.9946071999947901</v>
      </c>
      <c r="I9430">
        <v>150.0028227</v>
      </c>
      <c r="J9430" t="s">
        <v>16</v>
      </c>
      <c r="K9430">
        <v>1</v>
      </c>
      <c r="L9430">
        <v>1.65172970000276</v>
      </c>
      <c r="M9430">
        <v>26.685002300000601</v>
      </c>
      <c r="N9430">
        <v>3</v>
      </c>
      <c r="O9430">
        <v>0.16943970000284</v>
      </c>
      <c r="P9430">
        <v>26.962085500002999</v>
      </c>
    </row>
    <row r="9431" spans="1:16" x14ac:dyDescent="0.3">
      <c r="A9431">
        <v>27</v>
      </c>
      <c r="B9431">
        <v>1</v>
      </c>
      <c r="C9431">
        <v>1</v>
      </c>
      <c r="D9431">
        <v>3</v>
      </c>
      <c r="E9431" t="s">
        <v>1030</v>
      </c>
      <c r="F9431">
        <v>0</v>
      </c>
      <c r="G9431">
        <v>2</v>
      </c>
      <c r="J9431" t="s">
        <v>16</v>
      </c>
      <c r="K9431">
        <v>0</v>
      </c>
      <c r="L9431">
        <v>1.2325368000019801</v>
      </c>
      <c r="M9431">
        <v>28.715780300000901</v>
      </c>
      <c r="N9431">
        <v>1</v>
      </c>
      <c r="O9431">
        <v>0.15108300000429201</v>
      </c>
      <c r="P9431">
        <v>28.975711700004499</v>
      </c>
    </row>
    <row r="9432" spans="1:16" x14ac:dyDescent="0.3">
      <c r="A9432">
        <v>27</v>
      </c>
      <c r="B9432">
        <v>1</v>
      </c>
      <c r="C9432">
        <v>1</v>
      </c>
      <c r="D9432">
        <v>3</v>
      </c>
      <c r="E9432" t="s">
        <v>777</v>
      </c>
      <c r="F9432">
        <v>0</v>
      </c>
      <c r="G9432">
        <v>2</v>
      </c>
      <c r="J9432" t="s">
        <v>16</v>
      </c>
      <c r="K9432">
        <v>0</v>
      </c>
      <c r="L9432">
        <v>0.96116659999825105</v>
      </c>
      <c r="M9432">
        <v>30.444536900002301</v>
      </c>
      <c r="N9432">
        <v>2</v>
      </c>
      <c r="O9432">
        <v>0.35445610000169803</v>
      </c>
      <c r="P9432">
        <v>30.9390960000019</v>
      </c>
    </row>
    <row r="9433" spans="1:16" x14ac:dyDescent="0.3">
      <c r="A9433">
        <v>27</v>
      </c>
      <c r="B9433">
        <v>1</v>
      </c>
      <c r="C9433">
        <v>1</v>
      </c>
      <c r="D9433">
        <v>3</v>
      </c>
      <c r="E9433" t="s">
        <v>1528</v>
      </c>
      <c r="F9433">
        <v>0</v>
      </c>
      <c r="G9433">
        <v>2</v>
      </c>
      <c r="J9433" t="s">
        <v>14</v>
      </c>
      <c r="K9433">
        <v>1</v>
      </c>
      <c r="L9433">
        <v>1.34372680000524</v>
      </c>
      <c r="M9433">
        <v>32.793658000002303</v>
      </c>
      <c r="N9433">
        <v>1</v>
      </c>
      <c r="O9433">
        <v>0.50629100000514904</v>
      </c>
      <c r="P9433">
        <v>33.458806900001903</v>
      </c>
    </row>
    <row r="9434" spans="1:16" x14ac:dyDescent="0.3">
      <c r="A9434">
        <v>27</v>
      </c>
      <c r="B9434">
        <v>1</v>
      </c>
      <c r="C9434">
        <v>1</v>
      </c>
      <c r="D9434">
        <v>3</v>
      </c>
      <c r="E9434" t="s">
        <v>1724</v>
      </c>
      <c r="F9434">
        <v>1</v>
      </c>
      <c r="G9434">
        <v>2</v>
      </c>
      <c r="H9434">
        <v>1.9940669999996301</v>
      </c>
      <c r="I9434">
        <v>127.502497400004</v>
      </c>
      <c r="J9434" t="s">
        <v>14</v>
      </c>
      <c r="K9434">
        <v>0</v>
      </c>
      <c r="L9434">
        <v>1.0572529999990401</v>
      </c>
      <c r="M9434">
        <v>35.023762400000102</v>
      </c>
      <c r="N9434">
        <v>1</v>
      </c>
      <c r="O9434">
        <v>0.25005450000026003</v>
      </c>
      <c r="P9434">
        <v>35.386696100002197</v>
      </c>
    </row>
    <row r="9435" spans="1:16" x14ac:dyDescent="0.3">
      <c r="A9435">
        <v>27</v>
      </c>
      <c r="B9435">
        <v>1</v>
      </c>
      <c r="C9435">
        <v>1</v>
      </c>
      <c r="D9435">
        <v>3</v>
      </c>
      <c r="E9435" t="s">
        <v>1111</v>
      </c>
      <c r="F9435">
        <v>1</v>
      </c>
      <c r="G9435">
        <v>2</v>
      </c>
      <c r="H9435">
        <v>1.99283660000219</v>
      </c>
      <c r="I9435">
        <v>77.501455700003106</v>
      </c>
      <c r="J9435" t="s">
        <v>14</v>
      </c>
      <c r="K9435">
        <v>0</v>
      </c>
      <c r="L9435">
        <v>1.30166689999896</v>
      </c>
      <c r="M9435">
        <v>37.201529600002701</v>
      </c>
      <c r="N9435">
        <v>2</v>
      </c>
      <c r="O9435">
        <v>6.8160599999828306E-2</v>
      </c>
      <c r="P9435">
        <v>37.396791200000699</v>
      </c>
    </row>
    <row r="9436" spans="1:16" x14ac:dyDescent="0.3">
      <c r="A9436">
        <v>27</v>
      </c>
      <c r="B9436">
        <v>1</v>
      </c>
      <c r="C9436">
        <v>1</v>
      </c>
      <c r="D9436">
        <v>3</v>
      </c>
      <c r="E9436" t="s">
        <v>1509</v>
      </c>
      <c r="F9436">
        <v>1</v>
      </c>
      <c r="G9436">
        <v>2</v>
      </c>
      <c r="H9436">
        <v>1.99278879999474</v>
      </c>
      <c r="I9436">
        <v>75.001437800005107</v>
      </c>
      <c r="J9436" t="s">
        <v>16</v>
      </c>
      <c r="K9436">
        <v>1</v>
      </c>
      <c r="L9436">
        <v>0.93135459999757597</v>
      </c>
      <c r="M9436">
        <v>38.847974000003902</v>
      </c>
      <c r="N9436">
        <v>3</v>
      </c>
      <c r="O9436">
        <v>0.122618200002762</v>
      </c>
      <c r="P9436">
        <v>39.059413900002298</v>
      </c>
    </row>
    <row r="9437" spans="1:16" x14ac:dyDescent="0.3">
      <c r="A9437">
        <v>27</v>
      </c>
      <c r="B9437">
        <v>1</v>
      </c>
      <c r="C9437">
        <v>1</v>
      </c>
      <c r="D9437">
        <v>3</v>
      </c>
      <c r="E9437" t="s">
        <v>225</v>
      </c>
      <c r="F9437">
        <v>1</v>
      </c>
      <c r="G9437">
        <v>2</v>
      </c>
      <c r="H9437">
        <v>1.99131179999677</v>
      </c>
      <c r="I9437">
        <v>10.000222900002001</v>
      </c>
      <c r="J9437" t="s">
        <v>16</v>
      </c>
      <c r="K9437">
        <v>1</v>
      </c>
      <c r="L9437">
        <v>1.26216009999916</v>
      </c>
      <c r="M9437">
        <v>40.828656400000902</v>
      </c>
      <c r="N9437">
        <v>3</v>
      </c>
      <c r="O9437">
        <v>4.8168799999984899E-2</v>
      </c>
      <c r="P9437">
        <v>41.000783200004697</v>
      </c>
    </row>
    <row r="9438" spans="1:16" x14ac:dyDescent="0.3">
      <c r="A9438">
        <v>27</v>
      </c>
      <c r="B9438">
        <v>1</v>
      </c>
      <c r="C9438">
        <v>1</v>
      </c>
      <c r="D9438">
        <v>3</v>
      </c>
      <c r="E9438" t="s">
        <v>2198</v>
      </c>
      <c r="F9438">
        <v>0</v>
      </c>
      <c r="G9438">
        <v>2</v>
      </c>
      <c r="J9438" t="s">
        <v>16</v>
      </c>
      <c r="K9438">
        <v>0</v>
      </c>
      <c r="L9438">
        <v>0.877492999999959</v>
      </c>
      <c r="M9438">
        <v>42.394055299999302</v>
      </c>
      <c r="N9438">
        <v>3</v>
      </c>
      <c r="O9438">
        <v>0.20934059999854099</v>
      </c>
      <c r="P9438">
        <v>42.721926000005602</v>
      </c>
    </row>
    <row r="9439" spans="1:16" x14ac:dyDescent="0.3">
      <c r="A9439">
        <v>27</v>
      </c>
      <c r="B9439">
        <v>1</v>
      </c>
      <c r="C9439">
        <v>1</v>
      </c>
      <c r="D9439">
        <v>3</v>
      </c>
      <c r="E9439" t="s">
        <v>536</v>
      </c>
      <c r="F9439">
        <v>1</v>
      </c>
      <c r="G9439">
        <v>2</v>
      </c>
      <c r="H9439">
        <v>1.99126350000006</v>
      </c>
      <c r="I9439">
        <v>5.00014950000332</v>
      </c>
      <c r="J9439" t="s">
        <v>16</v>
      </c>
      <c r="K9439">
        <v>1</v>
      </c>
      <c r="L9439">
        <v>0.98625430000538505</v>
      </c>
      <c r="M9439">
        <v>44.219450800003003</v>
      </c>
      <c r="N9439">
        <v>3</v>
      </c>
      <c r="O9439">
        <v>0.111222999999882</v>
      </c>
      <c r="P9439">
        <v>44.463858600000101</v>
      </c>
    </row>
    <row r="9440" spans="1:16" x14ac:dyDescent="0.3">
      <c r="A9440">
        <v>27</v>
      </c>
      <c r="B9440">
        <v>1</v>
      </c>
      <c r="C9440">
        <v>1</v>
      </c>
      <c r="D9440">
        <v>3</v>
      </c>
      <c r="E9440" t="s">
        <v>46</v>
      </c>
      <c r="F9440">
        <v>0</v>
      </c>
      <c r="G9440">
        <v>2</v>
      </c>
      <c r="J9440" t="s">
        <v>14</v>
      </c>
      <c r="K9440">
        <v>1</v>
      </c>
      <c r="L9440">
        <v>2.0505700000067</v>
      </c>
      <c r="M9440">
        <v>47.033882399999101</v>
      </c>
      <c r="N9440">
        <v>3</v>
      </c>
      <c r="O9440">
        <v>0.12594820000231299</v>
      </c>
      <c r="P9440">
        <v>47.302459500002399</v>
      </c>
    </row>
    <row r="9441" spans="1:16" x14ac:dyDescent="0.3">
      <c r="A9441">
        <v>27</v>
      </c>
      <c r="B9441">
        <v>1</v>
      </c>
      <c r="C9441">
        <v>1</v>
      </c>
      <c r="D9441">
        <v>3</v>
      </c>
      <c r="E9441" t="s">
        <v>1135</v>
      </c>
      <c r="F9441">
        <v>0</v>
      </c>
      <c r="G9441">
        <v>2</v>
      </c>
      <c r="J9441" t="s">
        <v>14</v>
      </c>
      <c r="K9441">
        <v>1</v>
      </c>
      <c r="L9441">
        <v>1.78506380000181</v>
      </c>
      <c r="M9441">
        <v>49.6015900000057</v>
      </c>
      <c r="N9441">
        <v>2</v>
      </c>
      <c r="O9441">
        <v>7.0543499998166198E-2</v>
      </c>
      <c r="P9441">
        <v>49.823077600005497</v>
      </c>
    </row>
    <row r="9442" spans="1:16" x14ac:dyDescent="0.3">
      <c r="A9442">
        <v>27</v>
      </c>
      <c r="B9442">
        <v>1</v>
      </c>
      <c r="C9442">
        <v>1</v>
      </c>
      <c r="D9442">
        <v>3</v>
      </c>
      <c r="E9442" t="s">
        <v>1319</v>
      </c>
      <c r="F9442">
        <v>1</v>
      </c>
      <c r="G9442">
        <v>2</v>
      </c>
      <c r="H9442">
        <v>1.99275009999838</v>
      </c>
      <c r="I9442">
        <v>72.501368100005493</v>
      </c>
      <c r="J9442" t="s">
        <v>14</v>
      </c>
      <c r="K9442">
        <v>0</v>
      </c>
      <c r="L9442">
        <v>1.1043515999990601</v>
      </c>
      <c r="M9442">
        <v>51.437509300005303</v>
      </c>
      <c r="N9442">
        <v>1</v>
      </c>
      <c r="O9442">
        <v>1.6095327000002699</v>
      </c>
      <c r="P9442">
        <v>53.210160800001198</v>
      </c>
    </row>
    <row r="9443" spans="1:16" x14ac:dyDescent="0.3">
      <c r="A9443">
        <v>27</v>
      </c>
      <c r="B9443">
        <v>1</v>
      </c>
      <c r="C9443">
        <v>1</v>
      </c>
      <c r="D9443">
        <v>3</v>
      </c>
      <c r="E9443" t="s">
        <v>1770</v>
      </c>
      <c r="F9443">
        <v>1</v>
      </c>
      <c r="G9443">
        <v>2</v>
      </c>
      <c r="H9443">
        <v>1.9922246999994999</v>
      </c>
      <c r="I9443">
        <v>50.000944300001699</v>
      </c>
      <c r="J9443" t="s">
        <v>14</v>
      </c>
      <c r="K9443">
        <v>0</v>
      </c>
      <c r="L9443">
        <v>1.6473192999983399</v>
      </c>
      <c r="M9443">
        <v>55.364041100001501</v>
      </c>
      <c r="N9443">
        <v>3</v>
      </c>
      <c r="O9443">
        <v>0.193212000005587</v>
      </c>
      <c r="P9443">
        <v>55.6818781000038</v>
      </c>
    </row>
    <row r="9444" spans="1:16" x14ac:dyDescent="0.3">
      <c r="A9444">
        <v>27</v>
      </c>
      <c r="B9444">
        <v>1</v>
      </c>
      <c r="C9444">
        <v>1</v>
      </c>
      <c r="D9444">
        <v>3</v>
      </c>
      <c r="E9444" t="s">
        <v>1102</v>
      </c>
      <c r="F9444">
        <v>0</v>
      </c>
      <c r="G9444">
        <v>2</v>
      </c>
      <c r="J9444" t="s">
        <v>14</v>
      </c>
      <c r="K9444">
        <v>1</v>
      </c>
      <c r="L9444">
        <v>1.27494720000686</v>
      </c>
      <c r="M9444">
        <v>57.474757700001597</v>
      </c>
      <c r="N9444">
        <v>2</v>
      </c>
      <c r="O9444">
        <v>5.0342000002274297E-2</v>
      </c>
      <c r="P9444">
        <v>57.666934300003099</v>
      </c>
    </row>
    <row r="9445" spans="1:16" x14ac:dyDescent="0.3">
      <c r="A9445">
        <v>27</v>
      </c>
      <c r="B9445">
        <v>1</v>
      </c>
      <c r="C9445">
        <v>1</v>
      </c>
      <c r="D9445">
        <v>3</v>
      </c>
      <c r="E9445" t="s">
        <v>1444</v>
      </c>
      <c r="F9445">
        <v>0</v>
      </c>
      <c r="G9445">
        <v>2</v>
      </c>
      <c r="J9445" t="s">
        <v>14</v>
      </c>
      <c r="K9445">
        <v>1</v>
      </c>
      <c r="L9445">
        <v>0.65084539999952495</v>
      </c>
      <c r="M9445">
        <v>58.834012500003197</v>
      </c>
      <c r="N9445">
        <v>1</v>
      </c>
      <c r="O9445">
        <v>8.3669500003452399E-2</v>
      </c>
      <c r="P9445">
        <v>59.060207500006101</v>
      </c>
    </row>
    <row r="9446" spans="1:16" x14ac:dyDescent="0.3">
      <c r="A9446">
        <v>27</v>
      </c>
      <c r="B9446">
        <v>1</v>
      </c>
      <c r="C9446">
        <v>1</v>
      </c>
      <c r="D9446">
        <v>3</v>
      </c>
      <c r="E9446" t="s">
        <v>1333</v>
      </c>
      <c r="F9446">
        <v>1</v>
      </c>
      <c r="G9446">
        <v>2</v>
      </c>
      <c r="H9446">
        <v>1.9933423000038599</v>
      </c>
      <c r="I9446">
        <v>100.001871200002</v>
      </c>
      <c r="J9446" t="s">
        <v>16</v>
      </c>
      <c r="K9446">
        <v>1</v>
      </c>
      <c r="L9446">
        <v>1.51092110000172</v>
      </c>
      <c r="M9446">
        <v>61.077670500002597</v>
      </c>
      <c r="N9446">
        <v>2</v>
      </c>
      <c r="O9446">
        <v>0.34546879999834301</v>
      </c>
      <c r="P9446">
        <v>61.530102900003797</v>
      </c>
    </row>
    <row r="9447" spans="1:16" x14ac:dyDescent="0.3">
      <c r="A9447">
        <v>27</v>
      </c>
      <c r="B9447">
        <v>1</v>
      </c>
      <c r="C9447">
        <v>1</v>
      </c>
      <c r="D9447">
        <v>3</v>
      </c>
      <c r="E9447" t="s">
        <v>1205</v>
      </c>
      <c r="F9447">
        <v>0</v>
      </c>
      <c r="G9447">
        <v>2</v>
      </c>
      <c r="J9447" t="s">
        <v>14</v>
      </c>
      <c r="K9447">
        <v>1</v>
      </c>
      <c r="L9447">
        <v>1.4009682000032599</v>
      </c>
      <c r="M9447">
        <v>63.450821500002398</v>
      </c>
      <c r="N9447">
        <v>1</v>
      </c>
      <c r="O9447">
        <v>0.74530349999986401</v>
      </c>
      <c r="P9447">
        <v>64.337909500005495</v>
      </c>
    </row>
    <row r="9448" spans="1:16" x14ac:dyDescent="0.3">
      <c r="A9448">
        <v>27</v>
      </c>
      <c r="B9448">
        <v>1</v>
      </c>
      <c r="C9448">
        <v>1</v>
      </c>
      <c r="D9448">
        <v>3</v>
      </c>
      <c r="E9448" t="s">
        <v>1103</v>
      </c>
      <c r="F9448">
        <v>1</v>
      </c>
      <c r="G9448">
        <v>2</v>
      </c>
      <c r="H9448">
        <v>1.9926809000026</v>
      </c>
      <c r="I9448">
        <v>70.001296900001805</v>
      </c>
      <c r="J9448" t="s">
        <v>16</v>
      </c>
      <c r="K9448">
        <v>1</v>
      </c>
      <c r="L9448">
        <v>0.83422050000081105</v>
      </c>
      <c r="M9448">
        <v>65.684032800003493</v>
      </c>
      <c r="N9448">
        <v>3</v>
      </c>
      <c r="O9448">
        <v>0.53140229999553401</v>
      </c>
      <c r="P9448">
        <v>66.332110000002999</v>
      </c>
    </row>
    <row r="9449" spans="1:16" x14ac:dyDescent="0.3">
      <c r="A9449">
        <v>27</v>
      </c>
      <c r="B9449">
        <v>1</v>
      </c>
      <c r="C9449">
        <v>1</v>
      </c>
      <c r="D9449">
        <v>3</v>
      </c>
      <c r="E9449" t="s">
        <v>1404</v>
      </c>
      <c r="F9449">
        <v>1</v>
      </c>
      <c r="G9449">
        <v>2</v>
      </c>
      <c r="H9449">
        <v>1.9929141999964499</v>
      </c>
      <c r="I9449">
        <v>82.501502700004494</v>
      </c>
      <c r="J9449" t="s">
        <v>16</v>
      </c>
      <c r="K9449">
        <v>1</v>
      </c>
      <c r="L9449">
        <v>0.95112949999747798</v>
      </c>
      <c r="M9449">
        <v>67.800893200001198</v>
      </c>
      <c r="N9449">
        <v>3</v>
      </c>
      <c r="O9449">
        <v>0.22130570000444999</v>
      </c>
      <c r="P9449">
        <v>68.149901400000104</v>
      </c>
    </row>
    <row r="9450" spans="1:16" x14ac:dyDescent="0.3">
      <c r="A9450">
        <v>27</v>
      </c>
      <c r="B9450">
        <v>1</v>
      </c>
      <c r="C9450">
        <v>1</v>
      </c>
      <c r="D9450">
        <v>3</v>
      </c>
      <c r="E9450" t="s">
        <v>1612</v>
      </c>
      <c r="F9450">
        <v>1</v>
      </c>
      <c r="G9450">
        <v>2</v>
      </c>
      <c r="H9450">
        <v>1.99175520000426</v>
      </c>
      <c r="I9450">
        <v>35.000677800002499</v>
      </c>
      <c r="J9450" t="s">
        <v>16</v>
      </c>
      <c r="K9450">
        <v>1</v>
      </c>
      <c r="L9450">
        <v>0.63603780000266896</v>
      </c>
      <c r="M9450">
        <v>69.302439900005993</v>
      </c>
      <c r="N9450">
        <v>3</v>
      </c>
      <c r="O9450">
        <v>0.159900099999504</v>
      </c>
      <c r="P9450">
        <v>69.592472800002696</v>
      </c>
    </row>
    <row r="9451" spans="1:16" x14ac:dyDescent="0.3">
      <c r="A9451">
        <v>27</v>
      </c>
      <c r="B9451">
        <v>1</v>
      </c>
      <c r="C9451">
        <v>1</v>
      </c>
      <c r="D9451">
        <v>3</v>
      </c>
      <c r="E9451" t="s">
        <v>1183</v>
      </c>
      <c r="F9451">
        <v>0</v>
      </c>
      <c r="G9451">
        <v>2</v>
      </c>
      <c r="J9451" t="s">
        <v>14</v>
      </c>
      <c r="K9451">
        <v>1</v>
      </c>
      <c r="L9451">
        <v>1.1141015999965</v>
      </c>
      <c r="M9451">
        <v>71.214254000005894</v>
      </c>
      <c r="N9451">
        <v>2</v>
      </c>
      <c r="O9451">
        <v>1.1661505000010901</v>
      </c>
      <c r="P9451">
        <v>72.518758099999104</v>
      </c>
    </row>
    <row r="9452" spans="1:16" x14ac:dyDescent="0.3">
      <c r="A9452">
        <v>27</v>
      </c>
      <c r="B9452">
        <v>1</v>
      </c>
      <c r="C9452">
        <v>1</v>
      </c>
      <c r="D9452">
        <v>3</v>
      </c>
      <c r="E9452" t="s">
        <v>2017</v>
      </c>
      <c r="F9452">
        <v>0</v>
      </c>
      <c r="G9452">
        <v>2</v>
      </c>
      <c r="J9452" t="s">
        <v>16</v>
      </c>
      <c r="K9452">
        <v>0</v>
      </c>
      <c r="L9452">
        <v>1.12875509999867</v>
      </c>
      <c r="M9452">
        <v>74.161830800003401</v>
      </c>
      <c r="N9452">
        <v>2</v>
      </c>
      <c r="O9452">
        <v>0.31545689999620702</v>
      </c>
      <c r="P9452">
        <v>74.579992200000603</v>
      </c>
    </row>
    <row r="9453" spans="1:16" x14ac:dyDescent="0.3">
      <c r="A9453">
        <v>27</v>
      </c>
      <c r="B9453">
        <v>1</v>
      </c>
      <c r="C9453">
        <v>1</v>
      </c>
      <c r="D9453">
        <v>3</v>
      </c>
      <c r="E9453" t="s">
        <v>1866</v>
      </c>
      <c r="F9453">
        <v>1</v>
      </c>
      <c r="G9453">
        <v>2</v>
      </c>
      <c r="H9453">
        <v>1.99146350000228</v>
      </c>
      <c r="I9453">
        <v>27.500488100005899</v>
      </c>
      <c r="J9453" t="s">
        <v>16</v>
      </c>
      <c r="K9453">
        <v>1</v>
      </c>
      <c r="L9453">
        <v>1.15159329999733</v>
      </c>
      <c r="M9453">
        <v>76.251420900000099</v>
      </c>
      <c r="N9453">
        <v>3</v>
      </c>
      <c r="O9453">
        <v>1.68080929999996</v>
      </c>
      <c r="P9453">
        <v>78.049600099999196</v>
      </c>
    </row>
    <row r="9454" spans="1:16" x14ac:dyDescent="0.3">
      <c r="A9454">
        <v>27</v>
      </c>
      <c r="B9454">
        <v>1</v>
      </c>
      <c r="C9454">
        <v>1</v>
      </c>
      <c r="D9454">
        <v>3</v>
      </c>
      <c r="E9454" t="s">
        <v>1766</v>
      </c>
      <c r="F9454">
        <v>0</v>
      </c>
      <c r="G9454">
        <v>2</v>
      </c>
      <c r="J9454" t="s">
        <v>14</v>
      </c>
      <c r="K9454">
        <v>1</v>
      </c>
      <c r="L9454">
        <v>1.19054679999681</v>
      </c>
      <c r="M9454">
        <v>79.756936600002504</v>
      </c>
      <c r="N9454">
        <v>1</v>
      </c>
      <c r="O9454">
        <v>0.16951619999599599</v>
      </c>
      <c r="P9454">
        <v>80.050110000003798</v>
      </c>
    </row>
    <row r="9455" spans="1:16" x14ac:dyDescent="0.3">
      <c r="A9455">
        <v>27</v>
      </c>
      <c r="B9455">
        <v>1</v>
      </c>
      <c r="C9455">
        <v>1</v>
      </c>
      <c r="D9455">
        <v>3</v>
      </c>
      <c r="E9455" t="s">
        <v>1596</v>
      </c>
      <c r="F9455">
        <v>0</v>
      </c>
      <c r="G9455">
        <v>2</v>
      </c>
      <c r="J9455" t="s">
        <v>16</v>
      </c>
      <c r="K9455">
        <v>0</v>
      </c>
      <c r="L9455">
        <v>1.0640481000009501</v>
      </c>
      <c r="M9455">
        <v>81.630424900002296</v>
      </c>
      <c r="N9455">
        <v>2</v>
      </c>
      <c r="O9455">
        <v>0.363010799999756</v>
      </c>
      <c r="P9455">
        <v>82.131619899999393</v>
      </c>
    </row>
    <row r="9456" spans="1:16" x14ac:dyDescent="0.3">
      <c r="A9456">
        <v>27</v>
      </c>
      <c r="B9456">
        <v>1</v>
      </c>
      <c r="C9456">
        <v>1</v>
      </c>
      <c r="D9456">
        <v>3</v>
      </c>
      <c r="E9456" t="s">
        <v>719</v>
      </c>
      <c r="F9456">
        <v>1</v>
      </c>
      <c r="G9456">
        <v>2</v>
      </c>
      <c r="H9456">
        <v>1.9929677000036501</v>
      </c>
      <c r="I9456">
        <v>85.0015312000032</v>
      </c>
      <c r="J9456" t="s">
        <v>16</v>
      </c>
      <c r="K9456">
        <v>1</v>
      </c>
      <c r="L9456">
        <v>1.2562478000036199</v>
      </c>
      <c r="M9456">
        <v>83.905956100003095</v>
      </c>
      <c r="N9456">
        <v>3</v>
      </c>
      <c r="O9456">
        <v>0.59511700000439305</v>
      </c>
      <c r="P9456">
        <v>84.595646300003907</v>
      </c>
    </row>
    <row r="9457" spans="1:16" x14ac:dyDescent="0.3">
      <c r="A9457">
        <v>27</v>
      </c>
      <c r="B9457">
        <v>1</v>
      </c>
      <c r="C9457">
        <v>1</v>
      </c>
      <c r="D9457">
        <v>3</v>
      </c>
      <c r="E9457" t="s">
        <v>1328</v>
      </c>
      <c r="F9457">
        <v>1</v>
      </c>
      <c r="G9457">
        <v>2</v>
      </c>
      <c r="H9457">
        <v>1.9940912000019999</v>
      </c>
      <c r="I9457">
        <v>130.00251720000199</v>
      </c>
      <c r="J9457" t="s">
        <v>14</v>
      </c>
      <c r="K9457">
        <v>0</v>
      </c>
      <c r="L9457">
        <v>1.06571640000038</v>
      </c>
      <c r="M9457">
        <v>86.182170600004596</v>
      </c>
      <c r="N9457">
        <v>1</v>
      </c>
      <c r="O9457">
        <v>0.78050480000092703</v>
      </c>
      <c r="P9457">
        <v>87.077122800001206</v>
      </c>
    </row>
    <row r="9458" spans="1:16" x14ac:dyDescent="0.3">
      <c r="A9458">
        <v>27</v>
      </c>
      <c r="B9458">
        <v>1</v>
      </c>
      <c r="C9458">
        <v>1</v>
      </c>
      <c r="D9458">
        <v>3</v>
      </c>
      <c r="E9458" t="s">
        <v>1250</v>
      </c>
      <c r="F9458">
        <v>1</v>
      </c>
      <c r="G9458">
        <v>2</v>
      </c>
      <c r="H9458">
        <v>1.9914174000005</v>
      </c>
      <c r="I9458">
        <v>17.500320400002199</v>
      </c>
      <c r="J9458" t="s">
        <v>16</v>
      </c>
      <c r="K9458">
        <v>1</v>
      </c>
      <c r="L9458">
        <v>0.87519190000602998</v>
      </c>
      <c r="M9458">
        <v>88.458452700004301</v>
      </c>
      <c r="N9458">
        <v>3</v>
      </c>
      <c r="O9458">
        <v>0.186889700002212</v>
      </c>
      <c r="P9458">
        <v>88.771424400001706</v>
      </c>
    </row>
    <row r="9459" spans="1:16" x14ac:dyDescent="0.3">
      <c r="A9459">
        <v>27</v>
      </c>
      <c r="B9459">
        <v>1</v>
      </c>
      <c r="C9459">
        <v>1</v>
      </c>
      <c r="D9459">
        <v>3</v>
      </c>
      <c r="E9459" t="s">
        <v>60</v>
      </c>
      <c r="F9459">
        <v>0</v>
      </c>
      <c r="G9459">
        <v>2</v>
      </c>
      <c r="J9459" t="s">
        <v>16</v>
      </c>
      <c r="K9459">
        <v>0</v>
      </c>
      <c r="L9459">
        <v>0.91069290000450598</v>
      </c>
      <c r="M9459">
        <v>90.193850399999107</v>
      </c>
      <c r="N9459">
        <v>2</v>
      </c>
      <c r="O9459">
        <v>0.19505869999556999</v>
      </c>
      <c r="P9459">
        <v>90.507587500003893</v>
      </c>
    </row>
    <row r="9460" spans="1:16" x14ac:dyDescent="0.3">
      <c r="A9460">
        <v>27</v>
      </c>
      <c r="B9460">
        <v>1</v>
      </c>
      <c r="C9460">
        <v>1</v>
      </c>
      <c r="D9460">
        <v>3</v>
      </c>
      <c r="E9460" t="s">
        <v>1696</v>
      </c>
      <c r="F9460">
        <v>0</v>
      </c>
      <c r="G9460">
        <v>2</v>
      </c>
      <c r="J9460" t="s">
        <v>14</v>
      </c>
      <c r="K9460">
        <v>1</v>
      </c>
      <c r="L9460">
        <v>1.1722048000010501</v>
      </c>
      <c r="M9460">
        <v>92.188837200002993</v>
      </c>
      <c r="N9460">
        <v>3</v>
      </c>
      <c r="O9460">
        <v>0.19137790000240801</v>
      </c>
      <c r="P9460">
        <v>92.495923000002193</v>
      </c>
    </row>
    <row r="9461" spans="1:16" x14ac:dyDescent="0.3">
      <c r="A9461">
        <v>27</v>
      </c>
      <c r="B9461">
        <v>1</v>
      </c>
      <c r="C9461">
        <v>1</v>
      </c>
      <c r="D9461">
        <v>3</v>
      </c>
      <c r="E9461" t="s">
        <v>1922</v>
      </c>
      <c r="F9461">
        <v>0</v>
      </c>
      <c r="G9461">
        <v>2</v>
      </c>
      <c r="J9461" t="s">
        <v>16</v>
      </c>
      <c r="K9461">
        <v>0</v>
      </c>
      <c r="L9461">
        <v>0.66947580000123696</v>
      </c>
      <c r="M9461">
        <v>93.6858938000005</v>
      </c>
      <c r="N9461">
        <v>3</v>
      </c>
      <c r="O9461">
        <v>0.27637139999569599</v>
      </c>
      <c r="P9461">
        <v>94.076922799998997</v>
      </c>
    </row>
    <row r="9462" spans="1:16" x14ac:dyDescent="0.3">
      <c r="A9462">
        <v>27</v>
      </c>
      <c r="B9462">
        <v>1</v>
      </c>
      <c r="C9462">
        <v>1</v>
      </c>
      <c r="D9462">
        <v>3</v>
      </c>
      <c r="E9462" t="s">
        <v>49</v>
      </c>
      <c r="F9462">
        <v>1</v>
      </c>
      <c r="G9462">
        <v>2</v>
      </c>
      <c r="H9462">
        <v>1.99348520000058</v>
      </c>
      <c r="I9462">
        <v>110.00205880000399</v>
      </c>
      <c r="J9462" t="s">
        <v>16</v>
      </c>
      <c r="K9462">
        <v>1</v>
      </c>
      <c r="L9462">
        <v>1.19781279999734</v>
      </c>
      <c r="M9462">
        <v>95.780933599999102</v>
      </c>
      <c r="N9462">
        <v>3</v>
      </c>
      <c r="O9462">
        <v>0.20465490000060499</v>
      </c>
      <c r="P9462">
        <v>96.141253300003896</v>
      </c>
    </row>
    <row r="9463" spans="1:16" x14ac:dyDescent="0.3">
      <c r="A9463">
        <v>27</v>
      </c>
      <c r="B9463">
        <v>1</v>
      </c>
      <c r="C9463">
        <v>1</v>
      </c>
      <c r="D9463">
        <v>3</v>
      </c>
      <c r="E9463" t="s">
        <v>1556</v>
      </c>
      <c r="F9463">
        <v>0</v>
      </c>
      <c r="G9463">
        <v>2</v>
      </c>
      <c r="J9463" t="s">
        <v>16</v>
      </c>
      <c r="K9463">
        <v>0</v>
      </c>
      <c r="L9463">
        <v>0.99212139999872295</v>
      </c>
      <c r="M9463">
        <v>97.641894300002605</v>
      </c>
      <c r="N9463">
        <v>3</v>
      </c>
      <c r="O9463">
        <v>0.14954769999894801</v>
      </c>
      <c r="P9463">
        <v>97.958146100005294</v>
      </c>
    </row>
    <row r="9464" spans="1:16" x14ac:dyDescent="0.3">
      <c r="A9464">
        <v>27</v>
      </c>
      <c r="B9464">
        <v>1</v>
      </c>
      <c r="C9464">
        <v>1</v>
      </c>
      <c r="D9464">
        <v>3</v>
      </c>
      <c r="E9464" t="s">
        <v>560</v>
      </c>
      <c r="F9464">
        <v>0</v>
      </c>
      <c r="G9464">
        <v>2</v>
      </c>
      <c r="J9464" t="s">
        <v>14</v>
      </c>
      <c r="K9464">
        <v>1</v>
      </c>
      <c r="L9464">
        <v>1.1675445000000799</v>
      </c>
      <c r="M9464">
        <v>99.633841100003295</v>
      </c>
      <c r="N9464">
        <v>2</v>
      </c>
      <c r="O9464">
        <v>0.51162050000129999</v>
      </c>
      <c r="P9464">
        <v>100.272125900003</v>
      </c>
    </row>
    <row r="9465" spans="1:16" x14ac:dyDescent="0.3">
      <c r="A9465">
        <v>27</v>
      </c>
      <c r="B9465">
        <v>1</v>
      </c>
      <c r="C9465">
        <v>1</v>
      </c>
      <c r="D9465">
        <v>3</v>
      </c>
      <c r="E9465" t="s">
        <v>1318</v>
      </c>
      <c r="F9465">
        <v>0</v>
      </c>
      <c r="G9465">
        <v>2</v>
      </c>
      <c r="J9465" t="s">
        <v>14</v>
      </c>
      <c r="K9465">
        <v>1</v>
      </c>
      <c r="L9465">
        <v>1.3422962999975401</v>
      </c>
      <c r="M9465">
        <v>102.125416700001</v>
      </c>
      <c r="N9465">
        <v>2</v>
      </c>
      <c r="O9465">
        <v>0.31951000000117302</v>
      </c>
      <c r="P9465">
        <v>102.5679714</v>
      </c>
    </row>
    <row r="9466" spans="1:16" x14ac:dyDescent="0.3">
      <c r="A9466">
        <v>27</v>
      </c>
      <c r="B9466">
        <v>1</v>
      </c>
      <c r="C9466">
        <v>1</v>
      </c>
      <c r="D9466">
        <v>3</v>
      </c>
      <c r="E9466" t="s">
        <v>26</v>
      </c>
      <c r="F9466">
        <v>0</v>
      </c>
      <c r="G9466">
        <v>2</v>
      </c>
      <c r="J9466" t="s">
        <v>14</v>
      </c>
      <c r="K9466">
        <v>1</v>
      </c>
      <c r="L9466">
        <v>1.29668769999989</v>
      </c>
      <c r="M9466">
        <v>104.3796754</v>
      </c>
      <c r="N9466">
        <v>3</v>
      </c>
      <c r="O9466">
        <v>1.0503089999983799</v>
      </c>
      <c r="P9466">
        <v>105.5548738</v>
      </c>
    </row>
    <row r="9467" spans="1:16" x14ac:dyDescent="0.3">
      <c r="A9467">
        <v>27</v>
      </c>
      <c r="B9467">
        <v>1</v>
      </c>
      <c r="C9467">
        <v>1</v>
      </c>
      <c r="D9467">
        <v>3</v>
      </c>
      <c r="E9467" t="s">
        <v>1824</v>
      </c>
      <c r="F9467">
        <v>0</v>
      </c>
      <c r="G9467">
        <v>2</v>
      </c>
      <c r="J9467" t="s">
        <v>14</v>
      </c>
      <c r="K9467">
        <v>1</v>
      </c>
      <c r="L9467">
        <v>1.12517350000417</v>
      </c>
      <c r="M9467">
        <v>107.19154410000201</v>
      </c>
      <c r="N9467">
        <v>2</v>
      </c>
      <c r="O9467">
        <v>0.45083800000429602</v>
      </c>
      <c r="P9467">
        <v>107.76342100000301</v>
      </c>
    </row>
    <row r="9468" spans="1:16" x14ac:dyDescent="0.3">
      <c r="A9468">
        <v>27</v>
      </c>
      <c r="B9468">
        <v>1</v>
      </c>
      <c r="C9468">
        <v>1</v>
      </c>
      <c r="D9468">
        <v>3</v>
      </c>
      <c r="E9468" t="s">
        <v>2040</v>
      </c>
      <c r="F9468">
        <v>0</v>
      </c>
      <c r="G9468">
        <v>2</v>
      </c>
      <c r="J9468" t="s">
        <v>16</v>
      </c>
      <c r="K9468">
        <v>0</v>
      </c>
      <c r="L9468">
        <v>1.1843314999932799</v>
      </c>
      <c r="M9468">
        <v>109.467349999999</v>
      </c>
      <c r="N9468">
        <v>1</v>
      </c>
      <c r="O9468">
        <v>0.41799619999801502</v>
      </c>
      <c r="P9468">
        <v>110.002583200003</v>
      </c>
    </row>
    <row r="9469" spans="1:16" x14ac:dyDescent="0.3">
      <c r="A9469">
        <v>27</v>
      </c>
      <c r="B9469">
        <v>1</v>
      </c>
      <c r="C9469">
        <v>1</v>
      </c>
      <c r="D9469">
        <v>3</v>
      </c>
      <c r="E9469" t="s">
        <v>2047</v>
      </c>
      <c r="F9469">
        <v>1</v>
      </c>
      <c r="G9469">
        <v>2</v>
      </c>
      <c r="H9469">
        <v>1.9922952999986601</v>
      </c>
      <c r="I9469">
        <v>57.501099900000597</v>
      </c>
      <c r="J9469" t="s">
        <v>16</v>
      </c>
      <c r="K9469">
        <v>1</v>
      </c>
      <c r="L9469">
        <v>1.3601342000038099</v>
      </c>
      <c r="M9469">
        <v>111.8764151</v>
      </c>
      <c r="N9469">
        <v>3</v>
      </c>
      <c r="O9469">
        <v>1.26521939999657</v>
      </c>
      <c r="P9469">
        <v>113.28198630000399</v>
      </c>
    </row>
    <row r="9470" spans="1:16" x14ac:dyDescent="0.3">
      <c r="A9470">
        <v>27</v>
      </c>
      <c r="B9470">
        <v>1</v>
      </c>
      <c r="C9470">
        <v>1</v>
      </c>
      <c r="D9470">
        <v>3</v>
      </c>
      <c r="E9470" t="s">
        <v>1942</v>
      </c>
      <c r="F9470">
        <v>0</v>
      </c>
      <c r="G9470">
        <v>2</v>
      </c>
      <c r="J9470" t="s">
        <v>14</v>
      </c>
      <c r="K9470">
        <v>1</v>
      </c>
      <c r="L9470">
        <v>1.13790529999824</v>
      </c>
      <c r="M9470">
        <v>114.937546200003</v>
      </c>
      <c r="N9470">
        <v>3</v>
      </c>
      <c r="O9470">
        <v>0.39349490000313397</v>
      </c>
      <c r="P9470">
        <v>115.465970100006</v>
      </c>
    </row>
    <row r="9471" spans="1:16" x14ac:dyDescent="0.3">
      <c r="A9471">
        <v>27</v>
      </c>
      <c r="B9471">
        <v>1</v>
      </c>
      <c r="C9471">
        <v>1</v>
      </c>
      <c r="D9471">
        <v>3</v>
      </c>
      <c r="E9471" t="s">
        <v>603</v>
      </c>
      <c r="F9471">
        <v>0</v>
      </c>
      <c r="G9471">
        <v>2</v>
      </c>
      <c r="J9471" t="s">
        <v>14</v>
      </c>
      <c r="K9471">
        <v>1</v>
      </c>
      <c r="L9471">
        <v>0.70728330000565598</v>
      </c>
      <c r="M9471">
        <v>116.69021830000599</v>
      </c>
      <c r="N9471">
        <v>3</v>
      </c>
      <c r="O9471">
        <v>6.0855199997604401E-2</v>
      </c>
      <c r="P9471">
        <v>116.9092867</v>
      </c>
    </row>
    <row r="9472" spans="1:16" x14ac:dyDescent="0.3">
      <c r="A9472">
        <v>27</v>
      </c>
      <c r="B9472">
        <v>1</v>
      </c>
      <c r="C9472">
        <v>1</v>
      </c>
      <c r="D9472">
        <v>3</v>
      </c>
      <c r="E9472" t="s">
        <v>1651</v>
      </c>
      <c r="F9472">
        <v>1</v>
      </c>
      <c r="G9472">
        <v>2</v>
      </c>
      <c r="H9472">
        <v>1.9916119000045001</v>
      </c>
      <c r="I9472">
        <v>25.0004258000045</v>
      </c>
      <c r="J9472" t="s">
        <v>16</v>
      </c>
      <c r="K9472">
        <v>1</v>
      </c>
      <c r="L9472">
        <v>1.23893220000173</v>
      </c>
      <c r="M9472">
        <v>118.655167100005</v>
      </c>
      <c r="N9472">
        <v>3</v>
      </c>
      <c r="O9472">
        <v>0.170992700004717</v>
      </c>
      <c r="P9472">
        <v>118.94752459999999</v>
      </c>
    </row>
    <row r="9473" spans="1:16" x14ac:dyDescent="0.3">
      <c r="A9473">
        <v>27</v>
      </c>
      <c r="B9473">
        <v>1</v>
      </c>
      <c r="C9473">
        <v>1</v>
      </c>
      <c r="D9473">
        <v>3</v>
      </c>
      <c r="E9473" t="s">
        <v>1691</v>
      </c>
      <c r="F9473">
        <v>0</v>
      </c>
      <c r="G9473">
        <v>2</v>
      </c>
      <c r="J9473" t="s">
        <v>16</v>
      </c>
      <c r="K9473">
        <v>0</v>
      </c>
      <c r="L9473">
        <v>2.3036464999968298</v>
      </c>
      <c r="M9473">
        <v>121.770004500002</v>
      </c>
      <c r="N9473">
        <v>3</v>
      </c>
      <c r="O9473">
        <v>0.33939039999677301</v>
      </c>
      <c r="P9473">
        <v>122.235863500006</v>
      </c>
    </row>
    <row r="9474" spans="1:16" x14ac:dyDescent="0.3">
      <c r="A9474">
        <v>27</v>
      </c>
      <c r="B9474">
        <v>1</v>
      </c>
      <c r="C9474">
        <v>1</v>
      </c>
      <c r="D9474">
        <v>3</v>
      </c>
      <c r="E9474" t="s">
        <v>300</v>
      </c>
      <c r="F9474">
        <v>1</v>
      </c>
      <c r="G9474">
        <v>2</v>
      </c>
      <c r="H9474">
        <v>1.9911145000005499</v>
      </c>
      <c r="I9474">
        <v>2.5000866000045798</v>
      </c>
      <c r="J9474" t="s">
        <v>16</v>
      </c>
      <c r="K9474">
        <v>1</v>
      </c>
      <c r="L9474">
        <v>1.2235595000020101</v>
      </c>
      <c r="M9474">
        <v>123.973112300002</v>
      </c>
      <c r="N9474">
        <v>3</v>
      </c>
      <c r="O9474">
        <v>5.0180599995655897E-2</v>
      </c>
      <c r="P9474">
        <v>124.122717700004</v>
      </c>
    </row>
    <row r="9475" spans="1:16" x14ac:dyDescent="0.3">
      <c r="A9475">
        <v>27</v>
      </c>
      <c r="B9475">
        <v>1</v>
      </c>
      <c r="C9475">
        <v>1</v>
      </c>
      <c r="D9475">
        <v>3</v>
      </c>
      <c r="E9475" t="s">
        <v>1614</v>
      </c>
      <c r="F9475">
        <v>0</v>
      </c>
      <c r="G9475">
        <v>2</v>
      </c>
      <c r="J9475" t="s">
        <v>14</v>
      </c>
      <c r="K9475">
        <v>1</v>
      </c>
      <c r="L9475">
        <v>0.93215410000266297</v>
      </c>
      <c r="M9475">
        <v>125.56504080000001</v>
      </c>
      <c r="N9475">
        <v>1</v>
      </c>
      <c r="O9475">
        <v>0.59500480000133404</v>
      </c>
      <c r="P9475">
        <v>126.275509600004</v>
      </c>
    </row>
    <row r="9476" spans="1:16" x14ac:dyDescent="0.3">
      <c r="A9476">
        <v>27</v>
      </c>
      <c r="B9476">
        <v>1</v>
      </c>
      <c r="C9476">
        <v>1</v>
      </c>
      <c r="D9476">
        <v>3</v>
      </c>
      <c r="E9476" t="s">
        <v>254</v>
      </c>
      <c r="F9476">
        <v>1</v>
      </c>
      <c r="G9476">
        <v>2</v>
      </c>
      <c r="H9476">
        <v>1.99312089999876</v>
      </c>
      <c r="I9476">
        <v>90.001669199999</v>
      </c>
      <c r="J9476" t="s">
        <v>14</v>
      </c>
      <c r="K9476">
        <v>0</v>
      </c>
      <c r="L9476">
        <v>1.0047601000042099</v>
      </c>
      <c r="M9476">
        <v>127.787895900001</v>
      </c>
      <c r="N9476">
        <v>2</v>
      </c>
      <c r="O9476">
        <v>0.19358600000123299</v>
      </c>
      <c r="P9476">
        <v>128.09815860000501</v>
      </c>
    </row>
    <row r="9477" spans="1:16" x14ac:dyDescent="0.3">
      <c r="A9477">
        <v>27</v>
      </c>
      <c r="B9477">
        <v>1</v>
      </c>
      <c r="C9477">
        <v>1</v>
      </c>
      <c r="D9477">
        <v>3</v>
      </c>
      <c r="E9477" t="s">
        <v>1705</v>
      </c>
      <c r="F9477">
        <v>1</v>
      </c>
      <c r="G9477">
        <v>2</v>
      </c>
      <c r="H9477">
        <v>1.99456009999994</v>
      </c>
      <c r="I9477">
        <v>147.502754600006</v>
      </c>
      <c r="J9477" t="s">
        <v>14</v>
      </c>
      <c r="K9477">
        <v>0</v>
      </c>
      <c r="L9477">
        <v>1.0996917000011299</v>
      </c>
      <c r="M9477">
        <v>129.71605890000501</v>
      </c>
      <c r="N9477">
        <v>2</v>
      </c>
      <c r="O9477">
        <v>0.57828470000095</v>
      </c>
      <c r="P9477">
        <v>130.45081950000201</v>
      </c>
    </row>
    <row r="9478" spans="1:16" x14ac:dyDescent="0.3">
      <c r="A9478">
        <v>27</v>
      </c>
      <c r="B9478">
        <v>1</v>
      </c>
      <c r="C9478">
        <v>1</v>
      </c>
      <c r="D9478">
        <v>3</v>
      </c>
      <c r="E9478" t="s">
        <v>583</v>
      </c>
      <c r="F9478">
        <v>1</v>
      </c>
      <c r="G9478">
        <v>2</v>
      </c>
      <c r="H9478">
        <v>1.9926049999994599</v>
      </c>
      <c r="I9478">
        <v>65.001264000005904</v>
      </c>
      <c r="J9478" t="s">
        <v>16</v>
      </c>
      <c r="K9478">
        <v>1</v>
      </c>
      <c r="L9478">
        <v>2.1755770000017902</v>
      </c>
      <c r="M9478">
        <v>133.14184980000601</v>
      </c>
      <c r="N9478">
        <v>3</v>
      </c>
      <c r="O9478">
        <v>7.5001999997766702E-2</v>
      </c>
      <c r="P9478">
        <v>133.33955280000399</v>
      </c>
    </row>
    <row r="9479" spans="1:16" x14ac:dyDescent="0.3">
      <c r="A9479">
        <v>27</v>
      </c>
      <c r="B9479">
        <v>1</v>
      </c>
      <c r="C9479">
        <v>1</v>
      </c>
      <c r="D9479">
        <v>3</v>
      </c>
      <c r="E9479" t="s">
        <v>750</v>
      </c>
      <c r="F9479">
        <v>1</v>
      </c>
      <c r="G9479">
        <v>2</v>
      </c>
      <c r="H9479">
        <v>1.9931341000046801</v>
      </c>
      <c r="I9479">
        <v>92.501707200004603</v>
      </c>
      <c r="J9479" t="s">
        <v>16</v>
      </c>
      <c r="K9479">
        <v>1</v>
      </c>
      <c r="L9479">
        <v>0.74569440000050202</v>
      </c>
      <c r="M9479">
        <v>134.59520519999899</v>
      </c>
      <c r="N9479">
        <v>3</v>
      </c>
      <c r="O9479">
        <v>0.12494449999940101</v>
      </c>
      <c r="P9479">
        <v>134.81345480000201</v>
      </c>
    </row>
    <row r="9480" spans="1:16" x14ac:dyDescent="0.3">
      <c r="A9480">
        <v>27</v>
      </c>
      <c r="B9480">
        <v>1</v>
      </c>
      <c r="C9480">
        <v>1</v>
      </c>
      <c r="D9480">
        <v>3</v>
      </c>
      <c r="E9480" t="s">
        <v>882</v>
      </c>
      <c r="F9480">
        <v>1</v>
      </c>
      <c r="G9480">
        <v>2</v>
      </c>
      <c r="H9480">
        <v>1.9944900999980699</v>
      </c>
      <c r="I9480">
        <v>145.00270960000501</v>
      </c>
      <c r="J9480" t="s">
        <v>16</v>
      </c>
      <c r="K9480">
        <v>1</v>
      </c>
      <c r="L9480">
        <v>0.95299720000184596</v>
      </c>
      <c r="M9480">
        <v>136.285821700003</v>
      </c>
      <c r="N9480">
        <v>1</v>
      </c>
      <c r="O9480">
        <v>1.2828456999996001</v>
      </c>
      <c r="P9480">
        <v>137.699385100001</v>
      </c>
    </row>
    <row r="9481" spans="1:16" x14ac:dyDescent="0.3">
      <c r="A9481">
        <v>27</v>
      </c>
      <c r="B9481">
        <v>1</v>
      </c>
      <c r="C9481">
        <v>1</v>
      </c>
      <c r="D9481">
        <v>3</v>
      </c>
      <c r="E9481" t="s">
        <v>977</v>
      </c>
      <c r="F9481">
        <v>1</v>
      </c>
      <c r="G9481">
        <v>2</v>
      </c>
      <c r="H9481">
        <v>1.99395989999903</v>
      </c>
      <c r="I9481">
        <v>122.502372700001</v>
      </c>
      <c r="J9481" t="s">
        <v>16</v>
      </c>
      <c r="K9481">
        <v>1</v>
      </c>
      <c r="L9481">
        <v>1.18884139999864</v>
      </c>
      <c r="M9481">
        <v>139.40496220000199</v>
      </c>
      <c r="N9481">
        <v>3</v>
      </c>
      <c r="O9481">
        <v>0.75405299999692899</v>
      </c>
      <c r="P9481">
        <v>140.26660560000201</v>
      </c>
    </row>
    <row r="9482" spans="1:16" x14ac:dyDescent="0.3">
      <c r="A9482">
        <v>27</v>
      </c>
      <c r="B9482">
        <v>2</v>
      </c>
      <c r="C9482">
        <v>0</v>
      </c>
      <c r="D9482">
        <v>5</v>
      </c>
      <c r="E9482" t="s">
        <v>1297</v>
      </c>
      <c r="F9482">
        <v>0</v>
      </c>
      <c r="G9482">
        <v>1</v>
      </c>
      <c r="J9482" t="s">
        <v>14</v>
      </c>
      <c r="K9482">
        <v>1</v>
      </c>
      <c r="L9482">
        <v>2.6439512000069998</v>
      </c>
      <c r="M9482">
        <v>2.6439782000015799</v>
      </c>
      <c r="N9482">
        <v>3</v>
      </c>
      <c r="O9482">
        <v>0.38106120000156801</v>
      </c>
      <c r="P9482">
        <v>3.1486470999952898</v>
      </c>
    </row>
    <row r="9483" spans="1:16" x14ac:dyDescent="0.3">
      <c r="A9483">
        <v>27</v>
      </c>
      <c r="B9483">
        <v>2</v>
      </c>
      <c r="C9483">
        <v>0</v>
      </c>
      <c r="D9483">
        <v>5</v>
      </c>
      <c r="E9483" t="s">
        <v>1625</v>
      </c>
      <c r="F9483">
        <v>0</v>
      </c>
      <c r="G9483">
        <v>1</v>
      </c>
      <c r="J9483" t="s">
        <v>14</v>
      </c>
      <c r="K9483">
        <v>1</v>
      </c>
      <c r="L9483">
        <v>1.1864403999934401</v>
      </c>
      <c r="M9483">
        <v>4.8530898999961201</v>
      </c>
      <c r="N9483">
        <v>2</v>
      </c>
      <c r="O9483">
        <v>4.2330299998866401E-2</v>
      </c>
      <c r="P9483">
        <v>5.0338069999997996</v>
      </c>
    </row>
    <row r="9484" spans="1:16" x14ac:dyDescent="0.3">
      <c r="A9484">
        <v>27</v>
      </c>
      <c r="B9484">
        <v>2</v>
      </c>
      <c r="C9484">
        <v>0</v>
      </c>
      <c r="D9484">
        <v>5</v>
      </c>
      <c r="E9484" t="s">
        <v>1470</v>
      </c>
      <c r="F9484">
        <v>1</v>
      </c>
      <c r="G9484">
        <v>1</v>
      </c>
      <c r="H9484">
        <v>1.99003679999441</v>
      </c>
      <c r="I9484">
        <v>65.001039700000604</v>
      </c>
      <c r="J9484" t="s">
        <v>16</v>
      </c>
      <c r="K9484">
        <v>1</v>
      </c>
      <c r="L9484">
        <v>1.2967522000035401</v>
      </c>
      <c r="M9484">
        <v>6.8467868000007002</v>
      </c>
      <c r="N9484">
        <v>3</v>
      </c>
      <c r="O9484">
        <v>0.123413900000742</v>
      </c>
      <c r="P9484">
        <v>7.12289969999983</v>
      </c>
    </row>
    <row r="9485" spans="1:16" x14ac:dyDescent="0.3">
      <c r="A9485">
        <v>27</v>
      </c>
      <c r="B9485">
        <v>2</v>
      </c>
      <c r="C9485">
        <v>0</v>
      </c>
      <c r="D9485">
        <v>5</v>
      </c>
      <c r="E9485" t="s">
        <v>878</v>
      </c>
      <c r="F9485">
        <v>1</v>
      </c>
      <c r="G9485">
        <v>1</v>
      </c>
      <c r="H9485">
        <v>1.99020420000306</v>
      </c>
      <c r="I9485">
        <v>72.501191600000297</v>
      </c>
      <c r="J9485" t="s">
        <v>16</v>
      </c>
      <c r="K9485">
        <v>1</v>
      </c>
      <c r="L9485">
        <v>1.34064400000352</v>
      </c>
      <c r="M9485">
        <v>8.97396460000164</v>
      </c>
      <c r="N9485">
        <v>3</v>
      </c>
      <c r="O9485">
        <v>0.121516999999585</v>
      </c>
      <c r="P9485">
        <v>9.2169684999971704</v>
      </c>
    </row>
    <row r="9486" spans="1:16" x14ac:dyDescent="0.3">
      <c r="A9486">
        <v>27</v>
      </c>
      <c r="B9486">
        <v>2</v>
      </c>
      <c r="C9486">
        <v>0</v>
      </c>
      <c r="D9486">
        <v>5</v>
      </c>
      <c r="E9486" t="s">
        <v>369</v>
      </c>
      <c r="F9486">
        <v>1</v>
      </c>
      <c r="G9486">
        <v>1</v>
      </c>
      <c r="H9486">
        <v>1.98964479999995</v>
      </c>
      <c r="I9486">
        <v>45.000696700000802</v>
      </c>
      <c r="J9486" t="s">
        <v>16</v>
      </c>
      <c r="K9486">
        <v>1</v>
      </c>
      <c r="L9486">
        <v>0.66272049999679405</v>
      </c>
      <c r="M9486">
        <v>10.396014300000401</v>
      </c>
      <c r="N9486">
        <v>3</v>
      </c>
      <c r="O9486">
        <v>0.116684900000109</v>
      </c>
      <c r="P9486">
        <v>10.6522953999956</v>
      </c>
    </row>
    <row r="9487" spans="1:16" x14ac:dyDescent="0.3">
      <c r="A9487">
        <v>27</v>
      </c>
      <c r="B9487">
        <v>2</v>
      </c>
      <c r="C9487">
        <v>0</v>
      </c>
      <c r="D9487">
        <v>5</v>
      </c>
      <c r="E9487" t="s">
        <v>1489</v>
      </c>
      <c r="F9487">
        <v>1</v>
      </c>
      <c r="G9487">
        <v>1</v>
      </c>
      <c r="H9487">
        <v>1.99095739999757</v>
      </c>
      <c r="I9487">
        <v>105.00180059999499</v>
      </c>
      <c r="J9487" t="s">
        <v>16</v>
      </c>
      <c r="K9487">
        <v>1</v>
      </c>
      <c r="L9487">
        <v>1.8098669999963</v>
      </c>
      <c r="M9487">
        <v>12.976736399999901</v>
      </c>
      <c r="N9487">
        <v>1</v>
      </c>
      <c r="O9487">
        <v>0.37744069999462199</v>
      </c>
      <c r="P9487">
        <v>13.5047864000007</v>
      </c>
    </row>
    <row r="9488" spans="1:16" x14ac:dyDescent="0.3">
      <c r="A9488">
        <v>27</v>
      </c>
      <c r="B9488">
        <v>2</v>
      </c>
      <c r="C9488">
        <v>0</v>
      </c>
      <c r="D9488">
        <v>5</v>
      </c>
      <c r="E9488" t="s">
        <v>1126</v>
      </c>
      <c r="F9488">
        <v>0</v>
      </c>
      <c r="G9488">
        <v>1</v>
      </c>
      <c r="J9488" t="s">
        <v>14</v>
      </c>
      <c r="K9488">
        <v>1</v>
      </c>
      <c r="L9488">
        <v>1.1202187000017101</v>
      </c>
      <c r="M9488">
        <v>15.136873099996601</v>
      </c>
      <c r="N9488">
        <v>3</v>
      </c>
      <c r="O9488">
        <v>1.4197691000008501</v>
      </c>
      <c r="P9488">
        <v>16.6751829999994</v>
      </c>
    </row>
    <row r="9489" spans="1:16" x14ac:dyDescent="0.3">
      <c r="A9489">
        <v>27</v>
      </c>
      <c r="B9489">
        <v>2</v>
      </c>
      <c r="C9489">
        <v>0</v>
      </c>
      <c r="D9489">
        <v>5</v>
      </c>
      <c r="E9489" t="s">
        <v>1602</v>
      </c>
      <c r="F9489">
        <v>1</v>
      </c>
      <c r="G9489">
        <v>1</v>
      </c>
      <c r="H9489">
        <v>1.9896756999951299</v>
      </c>
      <c r="I9489">
        <v>50.000733100001497</v>
      </c>
      <c r="J9489" t="s">
        <v>14</v>
      </c>
      <c r="K9489">
        <v>0</v>
      </c>
      <c r="L9489">
        <v>1.4694488000022801</v>
      </c>
      <c r="M9489">
        <v>18.6526674999986</v>
      </c>
      <c r="N9489">
        <v>2</v>
      </c>
      <c r="O9489">
        <v>0.119768599994131</v>
      </c>
      <c r="P9489">
        <v>18.911237000000298</v>
      </c>
    </row>
    <row r="9490" spans="1:16" x14ac:dyDescent="0.3">
      <c r="A9490">
        <v>27</v>
      </c>
      <c r="B9490">
        <v>2</v>
      </c>
      <c r="C9490">
        <v>0</v>
      </c>
      <c r="D9490">
        <v>5</v>
      </c>
      <c r="E9490" t="s">
        <v>2193</v>
      </c>
      <c r="F9490">
        <v>1</v>
      </c>
      <c r="G9490">
        <v>1</v>
      </c>
      <c r="H9490">
        <v>1.98994220000168</v>
      </c>
      <c r="I9490">
        <v>60.000950800000297</v>
      </c>
      <c r="J9490" t="s">
        <v>16</v>
      </c>
      <c r="K9490">
        <v>1</v>
      </c>
      <c r="L9490">
        <v>0.92991739999706602</v>
      </c>
      <c r="M9490">
        <v>20.3465567999956</v>
      </c>
      <c r="N9490">
        <v>3</v>
      </c>
      <c r="O9490">
        <v>0.17418810000526699</v>
      </c>
      <c r="P9490">
        <v>20.661606000001498</v>
      </c>
    </row>
    <row r="9491" spans="1:16" x14ac:dyDescent="0.3">
      <c r="A9491">
        <v>27</v>
      </c>
      <c r="B9491">
        <v>2</v>
      </c>
      <c r="C9491">
        <v>0</v>
      </c>
      <c r="D9491">
        <v>5</v>
      </c>
      <c r="E9491" t="s">
        <v>153</v>
      </c>
      <c r="F9491">
        <v>1</v>
      </c>
      <c r="G9491">
        <v>1</v>
      </c>
      <c r="H9491">
        <v>1.9908326999939201</v>
      </c>
      <c r="I9491">
        <v>100.001712099998</v>
      </c>
      <c r="J9491" t="s">
        <v>16</v>
      </c>
      <c r="K9491">
        <v>1</v>
      </c>
      <c r="L9491">
        <v>1.1019460000025001</v>
      </c>
      <c r="M9491">
        <v>22.2685836999954</v>
      </c>
      <c r="N9491">
        <v>3</v>
      </c>
      <c r="O9491">
        <v>0.25915449999592999</v>
      </c>
      <c r="P9491">
        <v>22.6666419999965</v>
      </c>
    </row>
    <row r="9492" spans="1:16" x14ac:dyDescent="0.3">
      <c r="A9492">
        <v>27</v>
      </c>
      <c r="B9492">
        <v>2</v>
      </c>
      <c r="C9492">
        <v>0</v>
      </c>
      <c r="D9492">
        <v>5</v>
      </c>
      <c r="E9492" t="s">
        <v>1590</v>
      </c>
      <c r="F9492">
        <v>0</v>
      </c>
      <c r="G9492">
        <v>1</v>
      </c>
      <c r="J9492" t="s">
        <v>14</v>
      </c>
      <c r="K9492">
        <v>1</v>
      </c>
      <c r="L9492">
        <v>1.7454169000047799</v>
      </c>
      <c r="M9492">
        <v>24.9287092000013</v>
      </c>
      <c r="N9492">
        <v>3</v>
      </c>
      <c r="O9492">
        <v>0.59322769999562297</v>
      </c>
      <c r="P9492">
        <v>25.6406238999989</v>
      </c>
    </row>
    <row r="9493" spans="1:16" x14ac:dyDescent="0.3">
      <c r="A9493">
        <v>27</v>
      </c>
      <c r="B9493">
        <v>2</v>
      </c>
      <c r="C9493">
        <v>0</v>
      </c>
      <c r="D9493">
        <v>5</v>
      </c>
      <c r="E9493" t="s">
        <v>2143</v>
      </c>
      <c r="F9493">
        <v>1</v>
      </c>
      <c r="G9493">
        <v>1</v>
      </c>
      <c r="H9493">
        <v>1.9919729999965099</v>
      </c>
      <c r="I9493">
        <v>147.50263529999901</v>
      </c>
      <c r="J9493" t="s">
        <v>14</v>
      </c>
      <c r="K9493">
        <v>0</v>
      </c>
      <c r="L9493">
        <v>1.2691004999942399</v>
      </c>
      <c r="M9493">
        <v>27.419502500000799</v>
      </c>
      <c r="N9493">
        <v>2</v>
      </c>
      <c r="O9493">
        <v>0.33689329999469902</v>
      </c>
      <c r="P9493">
        <v>27.8803687999971</v>
      </c>
    </row>
    <row r="9494" spans="1:16" x14ac:dyDescent="0.3">
      <c r="A9494">
        <v>27</v>
      </c>
      <c r="B9494">
        <v>2</v>
      </c>
      <c r="C9494">
        <v>0</v>
      </c>
      <c r="D9494">
        <v>5</v>
      </c>
      <c r="E9494" t="s">
        <v>1604</v>
      </c>
      <c r="F9494">
        <v>0</v>
      </c>
      <c r="G9494">
        <v>1</v>
      </c>
      <c r="J9494" t="s">
        <v>14</v>
      </c>
      <c r="K9494">
        <v>1</v>
      </c>
      <c r="L9494">
        <v>1.03234990000055</v>
      </c>
      <c r="M9494">
        <v>29.432454199995799</v>
      </c>
      <c r="N9494">
        <v>1</v>
      </c>
      <c r="O9494">
        <v>0.36322889999428298</v>
      </c>
      <c r="P9494">
        <v>29.938607399999501</v>
      </c>
    </row>
    <row r="9495" spans="1:16" x14ac:dyDescent="0.3">
      <c r="A9495">
        <v>27</v>
      </c>
      <c r="B9495">
        <v>2</v>
      </c>
      <c r="C9495">
        <v>0</v>
      </c>
      <c r="D9495">
        <v>5</v>
      </c>
      <c r="E9495" t="s">
        <v>770</v>
      </c>
      <c r="F9495">
        <v>0</v>
      </c>
      <c r="G9495">
        <v>1</v>
      </c>
      <c r="J9495" t="s">
        <v>14</v>
      </c>
      <c r="K9495">
        <v>1</v>
      </c>
      <c r="L9495">
        <v>1.48188259999733</v>
      </c>
      <c r="M9495">
        <v>31.931847100000599</v>
      </c>
      <c r="N9495">
        <v>3</v>
      </c>
      <c r="O9495">
        <v>1.3718951999981099</v>
      </c>
      <c r="P9495">
        <v>33.451365199995102</v>
      </c>
    </row>
    <row r="9496" spans="1:16" x14ac:dyDescent="0.3">
      <c r="A9496">
        <v>27</v>
      </c>
      <c r="B9496">
        <v>2</v>
      </c>
      <c r="C9496">
        <v>0</v>
      </c>
      <c r="D9496">
        <v>5</v>
      </c>
      <c r="E9496" t="s">
        <v>1823</v>
      </c>
      <c r="F9496">
        <v>0</v>
      </c>
      <c r="G9496">
        <v>1</v>
      </c>
      <c r="J9496" t="s">
        <v>14</v>
      </c>
      <c r="K9496">
        <v>1</v>
      </c>
      <c r="L9496">
        <v>0.94775240000308303</v>
      </c>
      <c r="M9496">
        <v>34.914276199997403</v>
      </c>
      <c r="N9496">
        <v>2</v>
      </c>
      <c r="O9496">
        <v>0.121837699996831</v>
      </c>
      <c r="P9496">
        <v>35.193397999995803</v>
      </c>
    </row>
    <row r="9497" spans="1:16" x14ac:dyDescent="0.3">
      <c r="A9497">
        <v>27</v>
      </c>
      <c r="B9497">
        <v>2</v>
      </c>
      <c r="C9497">
        <v>0</v>
      </c>
      <c r="D9497">
        <v>5</v>
      </c>
      <c r="E9497" t="s">
        <v>948</v>
      </c>
      <c r="F9497">
        <v>0</v>
      </c>
      <c r="G9497">
        <v>1</v>
      </c>
      <c r="J9497" t="s">
        <v>16</v>
      </c>
      <c r="K9497">
        <v>0</v>
      </c>
      <c r="L9497">
        <v>1.0845894000012799</v>
      </c>
      <c r="M9497">
        <v>36.784641699996399</v>
      </c>
      <c r="N9497">
        <v>3</v>
      </c>
      <c r="O9497">
        <v>0.242412799998419</v>
      </c>
      <c r="P9497">
        <v>37.169814399996497</v>
      </c>
    </row>
    <row r="9498" spans="1:16" x14ac:dyDescent="0.3">
      <c r="A9498">
        <v>27</v>
      </c>
      <c r="B9498">
        <v>2</v>
      </c>
      <c r="C9498">
        <v>0</v>
      </c>
      <c r="D9498">
        <v>5</v>
      </c>
      <c r="E9498" t="s">
        <v>1105</v>
      </c>
      <c r="F9498">
        <v>0</v>
      </c>
      <c r="G9498">
        <v>1</v>
      </c>
      <c r="J9498" t="s">
        <v>14</v>
      </c>
      <c r="K9498">
        <v>1</v>
      </c>
      <c r="L9498">
        <v>1.76552390000143</v>
      </c>
      <c r="M9498">
        <v>39.448802099999703</v>
      </c>
      <c r="N9498">
        <v>3</v>
      </c>
      <c r="O9498">
        <v>0.125350399997842</v>
      </c>
      <c r="P9498">
        <v>39.7087384999977</v>
      </c>
    </row>
    <row r="9499" spans="1:16" x14ac:dyDescent="0.3">
      <c r="A9499">
        <v>27</v>
      </c>
      <c r="B9499">
        <v>2</v>
      </c>
      <c r="C9499">
        <v>0</v>
      </c>
      <c r="D9499">
        <v>5</v>
      </c>
      <c r="E9499" t="s">
        <v>726</v>
      </c>
      <c r="F9499">
        <v>1</v>
      </c>
      <c r="G9499">
        <v>1</v>
      </c>
      <c r="H9499">
        <v>1.99031839999952</v>
      </c>
      <c r="I9499">
        <v>75.001266899998896</v>
      </c>
      <c r="J9499" t="s">
        <v>16</v>
      </c>
      <c r="K9499">
        <v>1</v>
      </c>
      <c r="L9499">
        <v>1.08486830000038</v>
      </c>
      <c r="M9499">
        <v>41.3012755999953</v>
      </c>
      <c r="N9499">
        <v>3</v>
      </c>
      <c r="O9499">
        <v>0.56736619999719595</v>
      </c>
      <c r="P9499">
        <v>41.974844899996199</v>
      </c>
    </row>
    <row r="9500" spans="1:16" x14ac:dyDescent="0.3">
      <c r="A9500">
        <v>27</v>
      </c>
      <c r="B9500">
        <v>2</v>
      </c>
      <c r="C9500">
        <v>0</v>
      </c>
      <c r="D9500">
        <v>5</v>
      </c>
      <c r="E9500" t="s">
        <v>1897</v>
      </c>
      <c r="F9500">
        <v>0</v>
      </c>
      <c r="G9500">
        <v>1</v>
      </c>
      <c r="J9500" t="s">
        <v>14</v>
      </c>
      <c r="K9500">
        <v>1</v>
      </c>
      <c r="L9500">
        <v>1.3891865999976301</v>
      </c>
      <c r="M9500">
        <v>43.872727000001802</v>
      </c>
      <c r="N9500">
        <v>3</v>
      </c>
      <c r="O9500">
        <v>0.11114390000148</v>
      </c>
      <c r="P9500">
        <v>44.126551399996998</v>
      </c>
    </row>
    <row r="9501" spans="1:16" x14ac:dyDescent="0.3">
      <c r="A9501">
        <v>27</v>
      </c>
      <c r="B9501">
        <v>2</v>
      </c>
      <c r="C9501">
        <v>0</v>
      </c>
      <c r="D9501">
        <v>5</v>
      </c>
      <c r="E9501" t="s">
        <v>1605</v>
      </c>
      <c r="F9501">
        <v>1</v>
      </c>
      <c r="G9501">
        <v>1</v>
      </c>
      <c r="H9501">
        <v>1.9916445999988399</v>
      </c>
      <c r="I9501">
        <v>140.00241290000099</v>
      </c>
      <c r="J9501" t="s">
        <v>14</v>
      </c>
      <c r="K9501">
        <v>0</v>
      </c>
      <c r="L9501">
        <v>1.06312790000084</v>
      </c>
      <c r="M9501">
        <v>45.698773199998001</v>
      </c>
      <c r="N9501">
        <v>2</v>
      </c>
      <c r="O9501">
        <v>0.23310679999849501</v>
      </c>
      <c r="P9501">
        <v>46.0566716999965</v>
      </c>
    </row>
    <row r="9502" spans="1:16" x14ac:dyDescent="0.3">
      <c r="A9502">
        <v>27</v>
      </c>
      <c r="B9502">
        <v>2</v>
      </c>
      <c r="C9502">
        <v>0</v>
      </c>
      <c r="D9502">
        <v>5</v>
      </c>
      <c r="E9502" t="s">
        <v>483</v>
      </c>
      <c r="F9502">
        <v>1</v>
      </c>
      <c r="G9502">
        <v>1</v>
      </c>
      <c r="H9502">
        <v>1.9918682000061401</v>
      </c>
      <c r="I9502">
        <v>145.00258100000099</v>
      </c>
      <c r="J9502" t="s">
        <v>16</v>
      </c>
      <c r="K9502">
        <v>1</v>
      </c>
      <c r="L9502">
        <v>0.95656069999677096</v>
      </c>
      <c r="M9502">
        <v>47.523028299998302</v>
      </c>
      <c r="N9502">
        <v>3</v>
      </c>
      <c r="O9502">
        <v>8.1921900004090303E-2</v>
      </c>
      <c r="P9502">
        <v>47.721385299999397</v>
      </c>
    </row>
    <row r="9503" spans="1:16" x14ac:dyDescent="0.3">
      <c r="A9503">
        <v>27</v>
      </c>
      <c r="B9503">
        <v>2</v>
      </c>
      <c r="C9503">
        <v>0</v>
      </c>
      <c r="D9503">
        <v>5</v>
      </c>
      <c r="E9503" t="s">
        <v>687</v>
      </c>
      <c r="F9503">
        <v>0</v>
      </c>
      <c r="G9503">
        <v>1</v>
      </c>
      <c r="J9503" t="s">
        <v>14</v>
      </c>
      <c r="K9503">
        <v>1</v>
      </c>
      <c r="L9503">
        <v>0.61786729999585099</v>
      </c>
      <c r="M9503">
        <v>48.851138599995501</v>
      </c>
      <c r="N9503">
        <v>3</v>
      </c>
      <c r="O9503">
        <v>0.94845260000147402</v>
      </c>
      <c r="P9503">
        <v>49.9320019000006</v>
      </c>
    </row>
    <row r="9504" spans="1:16" x14ac:dyDescent="0.3">
      <c r="A9504">
        <v>27</v>
      </c>
      <c r="B9504">
        <v>2</v>
      </c>
      <c r="C9504">
        <v>0</v>
      </c>
      <c r="D9504">
        <v>5</v>
      </c>
      <c r="E9504" t="s">
        <v>660</v>
      </c>
      <c r="F9504">
        <v>0</v>
      </c>
      <c r="G9504">
        <v>1</v>
      </c>
      <c r="J9504" t="s">
        <v>14</v>
      </c>
      <c r="K9504">
        <v>1</v>
      </c>
      <c r="L9504">
        <v>1.37747650000529</v>
      </c>
      <c r="M9504">
        <v>51.827269000001301</v>
      </c>
      <c r="N9504">
        <v>3</v>
      </c>
      <c r="O9504">
        <v>8.1390999999712194E-2</v>
      </c>
      <c r="P9504">
        <v>52.0407890999995</v>
      </c>
    </row>
    <row r="9505" spans="1:16" x14ac:dyDescent="0.3">
      <c r="A9505">
        <v>27</v>
      </c>
      <c r="B9505">
        <v>2</v>
      </c>
      <c r="C9505">
        <v>0</v>
      </c>
      <c r="D9505">
        <v>5</v>
      </c>
      <c r="E9505" t="s">
        <v>1027</v>
      </c>
      <c r="F9505">
        <v>0</v>
      </c>
      <c r="G9505">
        <v>1</v>
      </c>
      <c r="J9505" t="s">
        <v>14</v>
      </c>
      <c r="K9505">
        <v>1</v>
      </c>
      <c r="L9505">
        <v>0.83831300000019804</v>
      </c>
      <c r="M9505">
        <v>53.388056499999998</v>
      </c>
      <c r="N9505">
        <v>3</v>
      </c>
      <c r="O9505">
        <v>0.23490209999727099</v>
      </c>
      <c r="P9505">
        <v>53.762295100001197</v>
      </c>
    </row>
    <row r="9506" spans="1:16" x14ac:dyDescent="0.3">
      <c r="A9506">
        <v>27</v>
      </c>
      <c r="B9506">
        <v>2</v>
      </c>
      <c r="C9506">
        <v>0</v>
      </c>
      <c r="D9506">
        <v>5</v>
      </c>
      <c r="E9506" t="s">
        <v>1624</v>
      </c>
      <c r="F9506">
        <v>1</v>
      </c>
      <c r="G9506">
        <v>1</v>
      </c>
      <c r="H9506">
        <v>1.9907015999997399</v>
      </c>
      <c r="I9506">
        <v>107.501857099996</v>
      </c>
      <c r="J9506" t="s">
        <v>16</v>
      </c>
      <c r="K9506">
        <v>1</v>
      </c>
      <c r="L9506">
        <v>1.0179124999995099</v>
      </c>
      <c r="M9506">
        <v>55.301146999998302</v>
      </c>
      <c r="N9506">
        <v>1</v>
      </c>
      <c r="O9506">
        <v>0.72222249999322197</v>
      </c>
      <c r="P9506">
        <v>56.1216515999986</v>
      </c>
    </row>
    <row r="9507" spans="1:16" x14ac:dyDescent="0.3">
      <c r="A9507">
        <v>27</v>
      </c>
      <c r="B9507">
        <v>2</v>
      </c>
      <c r="C9507">
        <v>0</v>
      </c>
      <c r="D9507">
        <v>5</v>
      </c>
      <c r="E9507" t="s">
        <v>1659</v>
      </c>
      <c r="F9507">
        <v>1</v>
      </c>
      <c r="G9507">
        <v>1</v>
      </c>
      <c r="H9507">
        <v>1.99011360000441</v>
      </c>
      <c r="I9507">
        <v>67.501090400001004</v>
      </c>
      <c r="J9507" t="s">
        <v>16</v>
      </c>
      <c r="K9507">
        <v>1</v>
      </c>
      <c r="L9507">
        <v>1.17023580000387</v>
      </c>
      <c r="M9507">
        <v>57.803345000000299</v>
      </c>
      <c r="N9507">
        <v>3</v>
      </c>
      <c r="O9507">
        <v>0.299994299995888</v>
      </c>
      <c r="P9507">
        <v>58.259417199995397</v>
      </c>
    </row>
    <row r="9508" spans="1:16" x14ac:dyDescent="0.3">
      <c r="A9508">
        <v>27</v>
      </c>
      <c r="B9508">
        <v>2</v>
      </c>
      <c r="C9508">
        <v>0</v>
      </c>
      <c r="D9508">
        <v>5</v>
      </c>
      <c r="E9508" t="s">
        <v>1906</v>
      </c>
      <c r="F9508">
        <v>0</v>
      </c>
      <c r="G9508">
        <v>1</v>
      </c>
      <c r="J9508" t="s">
        <v>14</v>
      </c>
      <c r="K9508">
        <v>1</v>
      </c>
      <c r="L9508">
        <v>1.1231049999987599</v>
      </c>
      <c r="M9508">
        <v>59.889679499996397</v>
      </c>
      <c r="N9508">
        <v>2</v>
      </c>
      <c r="O9508">
        <v>0.34507589999702798</v>
      </c>
      <c r="P9508">
        <v>60.3925344000018</v>
      </c>
    </row>
    <row r="9509" spans="1:16" x14ac:dyDescent="0.3">
      <c r="A9509">
        <v>27</v>
      </c>
      <c r="B9509">
        <v>2</v>
      </c>
      <c r="C9509">
        <v>0</v>
      </c>
      <c r="D9509">
        <v>5</v>
      </c>
      <c r="E9509" t="s">
        <v>1180</v>
      </c>
      <c r="F9509">
        <v>1</v>
      </c>
      <c r="G9509">
        <v>1</v>
      </c>
      <c r="H9509">
        <v>1.98902110000199</v>
      </c>
      <c r="I9509">
        <v>15.0002404999977</v>
      </c>
      <c r="J9509" t="s">
        <v>16</v>
      </c>
      <c r="K9509">
        <v>1</v>
      </c>
      <c r="L9509">
        <v>0.98200209999777099</v>
      </c>
      <c r="M9509">
        <v>61.881912099997898</v>
      </c>
      <c r="N9509">
        <v>3</v>
      </c>
      <c r="O9509">
        <v>0.123273800003517</v>
      </c>
      <c r="P9509">
        <v>62.162718699997598</v>
      </c>
    </row>
    <row r="9510" spans="1:16" x14ac:dyDescent="0.3">
      <c r="A9510">
        <v>27</v>
      </c>
      <c r="B9510">
        <v>2</v>
      </c>
      <c r="C9510">
        <v>0</v>
      </c>
      <c r="D9510">
        <v>5</v>
      </c>
      <c r="E9510" t="s">
        <v>797</v>
      </c>
      <c r="F9510">
        <v>1</v>
      </c>
      <c r="G9510">
        <v>1</v>
      </c>
      <c r="H9510">
        <v>1.9894753000044101</v>
      </c>
      <c r="I9510">
        <v>40.000621999999602</v>
      </c>
      <c r="J9510" t="s">
        <v>16</v>
      </c>
      <c r="K9510">
        <v>1</v>
      </c>
      <c r="L9510">
        <v>0.79682559999491798</v>
      </c>
      <c r="M9510">
        <v>63.479873099997398</v>
      </c>
      <c r="N9510">
        <v>3</v>
      </c>
      <c r="O9510">
        <v>7.2811000005458495E-2</v>
      </c>
      <c r="P9510">
        <v>63.704211099997302</v>
      </c>
    </row>
    <row r="9511" spans="1:16" x14ac:dyDescent="0.3">
      <c r="A9511">
        <v>27</v>
      </c>
      <c r="B9511">
        <v>2</v>
      </c>
      <c r="C9511">
        <v>0</v>
      </c>
      <c r="D9511">
        <v>5</v>
      </c>
      <c r="E9511" t="s">
        <v>2066</v>
      </c>
      <c r="F9511">
        <v>1</v>
      </c>
      <c r="G9511">
        <v>1</v>
      </c>
      <c r="H9511">
        <v>1.9888578000027299</v>
      </c>
      <c r="I9511">
        <v>5.0001134999984096</v>
      </c>
      <c r="J9511" t="s">
        <v>16</v>
      </c>
      <c r="K9511">
        <v>1</v>
      </c>
      <c r="L9511">
        <v>0.79996419999952195</v>
      </c>
      <c r="M9511">
        <v>65.016343499999493</v>
      </c>
      <c r="N9511">
        <v>3</v>
      </c>
      <c r="O9511">
        <v>0.13355769999907399</v>
      </c>
      <c r="P9511">
        <v>65.317187599997894</v>
      </c>
    </row>
    <row r="9512" spans="1:16" x14ac:dyDescent="0.3">
      <c r="A9512">
        <v>27</v>
      </c>
      <c r="B9512">
        <v>2</v>
      </c>
      <c r="C9512">
        <v>0</v>
      </c>
      <c r="D9512">
        <v>5</v>
      </c>
      <c r="E9512" t="s">
        <v>579</v>
      </c>
      <c r="F9512">
        <v>0</v>
      </c>
      <c r="G9512">
        <v>1</v>
      </c>
      <c r="J9512" t="s">
        <v>16</v>
      </c>
      <c r="K9512">
        <v>0</v>
      </c>
      <c r="L9512">
        <v>0.99167770000349298</v>
      </c>
      <c r="M9512">
        <v>66.824748499995593</v>
      </c>
      <c r="N9512">
        <v>1</v>
      </c>
      <c r="O9512">
        <v>0.69769529999757696</v>
      </c>
      <c r="P9512">
        <v>67.641085700001</v>
      </c>
    </row>
    <row r="9513" spans="1:16" x14ac:dyDescent="0.3">
      <c r="A9513">
        <v>27</v>
      </c>
      <c r="B9513">
        <v>2</v>
      </c>
      <c r="C9513">
        <v>0</v>
      </c>
      <c r="D9513">
        <v>5</v>
      </c>
      <c r="E9513" t="s">
        <v>1448</v>
      </c>
      <c r="F9513">
        <v>1</v>
      </c>
      <c r="G9513">
        <v>1</v>
      </c>
      <c r="H9513">
        <v>1.98935790000542</v>
      </c>
      <c r="I9513">
        <v>27.500469999999002</v>
      </c>
      <c r="J9513" t="s">
        <v>14</v>
      </c>
      <c r="K9513">
        <v>0</v>
      </c>
      <c r="L9513">
        <v>1.5028142999945</v>
      </c>
      <c r="M9513">
        <v>69.652530100000206</v>
      </c>
      <c r="N9513">
        <v>2</v>
      </c>
      <c r="O9513">
        <v>0.458861600003729</v>
      </c>
      <c r="P9513">
        <v>70.2182672999988</v>
      </c>
    </row>
    <row r="9514" spans="1:16" x14ac:dyDescent="0.3">
      <c r="A9514">
        <v>27</v>
      </c>
      <c r="B9514">
        <v>2</v>
      </c>
      <c r="C9514">
        <v>0</v>
      </c>
      <c r="D9514">
        <v>5</v>
      </c>
      <c r="E9514" t="s">
        <v>1300</v>
      </c>
      <c r="F9514">
        <v>1</v>
      </c>
      <c r="G9514">
        <v>1</v>
      </c>
      <c r="H9514">
        <v>1.9890585999965</v>
      </c>
      <c r="I9514">
        <v>12.5002154999966</v>
      </c>
      <c r="J9514" t="s">
        <v>14</v>
      </c>
      <c r="K9514">
        <v>0</v>
      </c>
      <c r="L9514">
        <v>1.19526580000093</v>
      </c>
      <c r="M9514">
        <v>71.928304000000907</v>
      </c>
      <c r="N9514">
        <v>2</v>
      </c>
      <c r="O9514">
        <v>0.13719199999468401</v>
      </c>
      <c r="P9514">
        <v>72.208536099998994</v>
      </c>
    </row>
    <row r="9515" spans="1:16" x14ac:dyDescent="0.3">
      <c r="A9515">
        <v>27</v>
      </c>
      <c r="B9515">
        <v>2</v>
      </c>
      <c r="C9515">
        <v>0</v>
      </c>
      <c r="D9515">
        <v>5</v>
      </c>
      <c r="E9515" t="s">
        <v>340</v>
      </c>
      <c r="F9515">
        <v>0</v>
      </c>
      <c r="G9515">
        <v>1</v>
      </c>
      <c r="J9515" t="s">
        <v>14</v>
      </c>
      <c r="K9515">
        <v>1</v>
      </c>
      <c r="L9515">
        <v>0.95536410000204297</v>
      </c>
      <c r="M9515">
        <v>73.672159099995</v>
      </c>
      <c r="N9515">
        <v>3</v>
      </c>
      <c r="O9515">
        <v>0.22541469999850999</v>
      </c>
      <c r="P9515">
        <v>74.040767599995903</v>
      </c>
    </row>
    <row r="9516" spans="1:16" x14ac:dyDescent="0.3">
      <c r="A9516">
        <v>27</v>
      </c>
      <c r="B9516">
        <v>2</v>
      </c>
      <c r="C9516">
        <v>0</v>
      </c>
      <c r="D9516">
        <v>5</v>
      </c>
      <c r="E9516" t="s">
        <v>1725</v>
      </c>
      <c r="F9516">
        <v>1</v>
      </c>
      <c r="G9516">
        <v>1</v>
      </c>
      <c r="H9516">
        <v>1.9912821999969299</v>
      </c>
      <c r="I9516">
        <v>120.002069999995</v>
      </c>
      <c r="J9516" t="s">
        <v>14</v>
      </c>
      <c r="K9516">
        <v>0</v>
      </c>
      <c r="L9516">
        <v>1.16321149999567</v>
      </c>
      <c r="M9516">
        <v>75.712967399995307</v>
      </c>
      <c r="N9516">
        <v>3</v>
      </c>
      <c r="O9516">
        <v>4.4113799995102503E-2</v>
      </c>
      <c r="P9516">
        <v>75.883443899998397</v>
      </c>
    </row>
    <row r="9517" spans="1:16" x14ac:dyDescent="0.3">
      <c r="A9517">
        <v>27</v>
      </c>
      <c r="B9517">
        <v>2</v>
      </c>
      <c r="C9517">
        <v>0</v>
      </c>
      <c r="D9517">
        <v>5</v>
      </c>
      <c r="E9517" t="s">
        <v>1211</v>
      </c>
      <c r="F9517">
        <v>0</v>
      </c>
      <c r="G9517">
        <v>1</v>
      </c>
      <c r="J9517" t="s">
        <v>14</v>
      </c>
      <c r="K9517">
        <v>1</v>
      </c>
      <c r="L9517">
        <v>0.668548500005272</v>
      </c>
      <c r="M9517">
        <v>77.068244599999204</v>
      </c>
      <c r="N9517">
        <v>3</v>
      </c>
      <c r="O9517">
        <v>0.147621899996011</v>
      </c>
      <c r="P9517">
        <v>77.347046999995698</v>
      </c>
    </row>
    <row r="9518" spans="1:16" x14ac:dyDescent="0.3">
      <c r="A9518">
        <v>27</v>
      </c>
      <c r="B9518">
        <v>2</v>
      </c>
      <c r="C9518">
        <v>0</v>
      </c>
      <c r="D9518">
        <v>5</v>
      </c>
      <c r="E9518" t="s">
        <v>2119</v>
      </c>
      <c r="F9518">
        <v>0</v>
      </c>
      <c r="G9518">
        <v>1</v>
      </c>
      <c r="J9518" t="s">
        <v>16</v>
      </c>
      <c r="K9518">
        <v>0</v>
      </c>
      <c r="L9518">
        <v>1.3598320000019199</v>
      </c>
      <c r="M9518">
        <v>79.226274399996299</v>
      </c>
      <c r="N9518">
        <v>2</v>
      </c>
      <c r="O9518">
        <v>0.13077360000170299</v>
      </c>
      <c r="P9518">
        <v>79.466159399999</v>
      </c>
    </row>
    <row r="9519" spans="1:16" x14ac:dyDescent="0.3">
      <c r="A9519">
        <v>27</v>
      </c>
      <c r="B9519">
        <v>2</v>
      </c>
      <c r="C9519">
        <v>0</v>
      </c>
      <c r="D9519">
        <v>5</v>
      </c>
      <c r="E9519" t="s">
        <v>413</v>
      </c>
      <c r="F9519">
        <v>0</v>
      </c>
      <c r="G9519">
        <v>1</v>
      </c>
      <c r="J9519" t="s">
        <v>16</v>
      </c>
      <c r="K9519">
        <v>0</v>
      </c>
      <c r="L9519">
        <v>5.5581719000038001</v>
      </c>
      <c r="M9519">
        <v>85.541199200000904</v>
      </c>
      <c r="N9519">
        <v>3</v>
      </c>
      <c r="O9519">
        <v>0.341811700003746</v>
      </c>
      <c r="P9519">
        <v>85.973186399998696</v>
      </c>
    </row>
    <row r="9520" spans="1:16" x14ac:dyDescent="0.3">
      <c r="A9520">
        <v>27</v>
      </c>
      <c r="B9520">
        <v>2</v>
      </c>
      <c r="C9520">
        <v>0</v>
      </c>
      <c r="D9520">
        <v>5</v>
      </c>
      <c r="E9520" t="s">
        <v>669</v>
      </c>
      <c r="F9520">
        <v>0</v>
      </c>
      <c r="G9520">
        <v>1</v>
      </c>
      <c r="J9520" t="s">
        <v>14</v>
      </c>
      <c r="K9520">
        <v>1</v>
      </c>
      <c r="L9520">
        <v>1.0887599000052399</v>
      </c>
      <c r="M9520">
        <v>87.571978599997195</v>
      </c>
      <c r="N9520">
        <v>3</v>
      </c>
      <c r="O9520">
        <v>0.29904489999898898</v>
      </c>
      <c r="P9520">
        <v>87.986416599997</v>
      </c>
    </row>
    <row r="9521" spans="1:16" x14ac:dyDescent="0.3">
      <c r="A9521">
        <v>27</v>
      </c>
      <c r="B9521">
        <v>2</v>
      </c>
      <c r="C9521">
        <v>0</v>
      </c>
      <c r="D9521">
        <v>5</v>
      </c>
      <c r="E9521" t="s">
        <v>1546</v>
      </c>
      <c r="F9521">
        <v>1</v>
      </c>
      <c r="G9521">
        <v>1</v>
      </c>
      <c r="H9521">
        <v>1.9916015999988299</v>
      </c>
      <c r="I9521">
        <v>137.502342</v>
      </c>
      <c r="J9521" t="s">
        <v>16</v>
      </c>
      <c r="K9521">
        <v>1</v>
      </c>
      <c r="L9521">
        <v>0.80584999999700802</v>
      </c>
      <c r="M9521">
        <v>89.305435900001598</v>
      </c>
      <c r="N9521">
        <v>2</v>
      </c>
      <c r="O9521">
        <v>0.23638489999575499</v>
      </c>
      <c r="P9521">
        <v>89.683734799997197</v>
      </c>
    </row>
    <row r="9522" spans="1:16" x14ac:dyDescent="0.3">
      <c r="A9522">
        <v>27</v>
      </c>
      <c r="B9522">
        <v>2</v>
      </c>
      <c r="C9522">
        <v>0</v>
      </c>
      <c r="D9522">
        <v>5</v>
      </c>
      <c r="E9522" t="s">
        <v>1983</v>
      </c>
      <c r="F9522">
        <v>1</v>
      </c>
      <c r="G9522">
        <v>1</v>
      </c>
      <c r="H9522">
        <v>1.9898593999969301</v>
      </c>
      <c r="I9522">
        <v>57.500903200001602</v>
      </c>
      <c r="J9522" t="s">
        <v>14</v>
      </c>
      <c r="K9522">
        <v>0</v>
      </c>
      <c r="L9522">
        <v>0.90717479999875705</v>
      </c>
      <c r="M9522">
        <v>91.106909900001497</v>
      </c>
      <c r="N9522">
        <v>3</v>
      </c>
      <c r="O9522">
        <v>0.15982249999797199</v>
      </c>
      <c r="P9522">
        <v>91.399186299997396</v>
      </c>
    </row>
    <row r="9523" spans="1:16" x14ac:dyDescent="0.3">
      <c r="A9523">
        <v>27</v>
      </c>
      <c r="B9523">
        <v>2</v>
      </c>
      <c r="C9523">
        <v>0</v>
      </c>
      <c r="D9523">
        <v>5</v>
      </c>
      <c r="E9523" t="s">
        <v>302</v>
      </c>
      <c r="F9523">
        <v>1</v>
      </c>
      <c r="G9523">
        <v>1</v>
      </c>
      <c r="H9523">
        <v>1.9889067000040099</v>
      </c>
      <c r="I9523">
        <v>7.5001506999979002</v>
      </c>
      <c r="J9523" t="s">
        <v>16</v>
      </c>
      <c r="K9523">
        <v>1</v>
      </c>
      <c r="L9523">
        <v>1.1115974999993301</v>
      </c>
      <c r="M9523">
        <v>93.027874100000204</v>
      </c>
      <c r="N9523">
        <v>3</v>
      </c>
      <c r="O9523">
        <v>0.241309299999557</v>
      </c>
      <c r="P9523">
        <v>93.400714199997296</v>
      </c>
    </row>
    <row r="9524" spans="1:16" x14ac:dyDescent="0.3">
      <c r="A9524">
        <v>27</v>
      </c>
      <c r="B9524">
        <v>2</v>
      </c>
      <c r="C9524">
        <v>0</v>
      </c>
      <c r="D9524">
        <v>5</v>
      </c>
      <c r="E9524" t="s">
        <v>1992</v>
      </c>
      <c r="F9524">
        <v>1</v>
      </c>
      <c r="G9524">
        <v>1</v>
      </c>
      <c r="H9524">
        <v>1.98939640000026</v>
      </c>
      <c r="I9524">
        <v>32.500507999997403</v>
      </c>
      <c r="J9524" t="s">
        <v>14</v>
      </c>
      <c r="K9524">
        <v>0</v>
      </c>
      <c r="L9524">
        <v>1.2123207999975401</v>
      </c>
      <c r="M9524">
        <v>95.128713099999004</v>
      </c>
      <c r="N9524">
        <v>3</v>
      </c>
      <c r="O9524">
        <v>4.6816316999975198</v>
      </c>
      <c r="P9524">
        <v>99.944896399996694</v>
      </c>
    </row>
    <row r="9525" spans="1:16" x14ac:dyDescent="0.3">
      <c r="A9525">
        <v>27</v>
      </c>
      <c r="B9525">
        <v>2</v>
      </c>
      <c r="C9525">
        <v>0</v>
      </c>
      <c r="D9525">
        <v>5</v>
      </c>
      <c r="E9525" t="s">
        <v>78</v>
      </c>
      <c r="F9525">
        <v>1</v>
      </c>
      <c r="G9525">
        <v>1</v>
      </c>
      <c r="H9525">
        <v>1.99063250000472</v>
      </c>
      <c r="I9525">
        <v>90.001544999999197</v>
      </c>
      <c r="J9525" t="s">
        <v>16</v>
      </c>
      <c r="K9525">
        <v>1</v>
      </c>
      <c r="L9525">
        <v>1.07991179999954</v>
      </c>
      <c r="M9525">
        <v>101.529637399995</v>
      </c>
      <c r="N9525">
        <v>3</v>
      </c>
      <c r="O9525">
        <v>7.3048000005655894E-2</v>
      </c>
      <c r="P9525">
        <v>101.744313299998</v>
      </c>
    </row>
    <row r="9526" spans="1:16" x14ac:dyDescent="0.3">
      <c r="A9526">
        <v>27</v>
      </c>
      <c r="B9526">
        <v>2</v>
      </c>
      <c r="C9526">
        <v>0</v>
      </c>
      <c r="D9526">
        <v>5</v>
      </c>
      <c r="E9526" t="s">
        <v>119</v>
      </c>
      <c r="F9526">
        <v>1</v>
      </c>
      <c r="G9526">
        <v>1</v>
      </c>
      <c r="H9526">
        <v>1.9906084000031099</v>
      </c>
      <c r="I9526">
        <v>87.501518899996896</v>
      </c>
      <c r="J9526" t="s">
        <v>16</v>
      </c>
      <c r="K9526">
        <v>1</v>
      </c>
      <c r="L9526">
        <v>0.84707350000098802</v>
      </c>
      <c r="M9526">
        <v>103.096754099999</v>
      </c>
      <c r="N9526">
        <v>3</v>
      </c>
      <c r="O9526">
        <v>0.123983999998018</v>
      </c>
      <c r="P9526">
        <v>103.315239700001</v>
      </c>
    </row>
    <row r="9527" spans="1:16" x14ac:dyDescent="0.3">
      <c r="A9527">
        <v>27</v>
      </c>
      <c r="B9527">
        <v>2</v>
      </c>
      <c r="C9527">
        <v>0</v>
      </c>
      <c r="D9527">
        <v>5</v>
      </c>
      <c r="E9527" t="s">
        <v>2032</v>
      </c>
      <c r="F9527">
        <v>0</v>
      </c>
      <c r="G9527">
        <v>1</v>
      </c>
      <c r="J9527" t="s">
        <v>14</v>
      </c>
      <c r="K9527">
        <v>1</v>
      </c>
      <c r="L9527">
        <v>1.0317103999987001</v>
      </c>
      <c r="M9527">
        <v>104.86466829999701</v>
      </c>
      <c r="N9527">
        <v>2</v>
      </c>
      <c r="O9527">
        <v>0.48313290000078302</v>
      </c>
      <c r="P9527">
        <v>105.47441899999799</v>
      </c>
    </row>
    <row r="9528" spans="1:16" x14ac:dyDescent="0.3">
      <c r="A9528">
        <v>27</v>
      </c>
      <c r="B9528">
        <v>2</v>
      </c>
      <c r="C9528">
        <v>0</v>
      </c>
      <c r="D9528">
        <v>5</v>
      </c>
      <c r="E9528" t="s">
        <v>1856</v>
      </c>
      <c r="F9528">
        <v>0</v>
      </c>
      <c r="G9528">
        <v>1</v>
      </c>
      <c r="J9528" t="s">
        <v>16</v>
      </c>
      <c r="K9528">
        <v>0</v>
      </c>
      <c r="L9528">
        <v>0.68195109999942405</v>
      </c>
      <c r="M9528">
        <v>106.66482980000001</v>
      </c>
      <c r="N9528">
        <v>3</v>
      </c>
      <c r="O9528">
        <v>8.08061999996426E-2</v>
      </c>
      <c r="P9528">
        <v>106.888169899998</v>
      </c>
    </row>
    <row r="9529" spans="1:16" x14ac:dyDescent="0.3">
      <c r="A9529">
        <v>27</v>
      </c>
      <c r="B9529">
        <v>2</v>
      </c>
      <c r="C9529">
        <v>0</v>
      </c>
      <c r="D9529">
        <v>5</v>
      </c>
      <c r="E9529" t="s">
        <v>2013</v>
      </c>
      <c r="F9529">
        <v>1</v>
      </c>
      <c r="G9529">
        <v>1</v>
      </c>
      <c r="H9529">
        <v>1.9915402000042399</v>
      </c>
      <c r="I9529">
        <v>132.50225859999799</v>
      </c>
      <c r="J9529" t="s">
        <v>16</v>
      </c>
      <c r="K9529">
        <v>1</v>
      </c>
      <c r="L9529">
        <v>1.0507285999992699</v>
      </c>
      <c r="M9529">
        <v>108.450241400002</v>
      </c>
      <c r="N9529">
        <v>2</v>
      </c>
      <c r="O9529">
        <v>0.45607839999866001</v>
      </c>
      <c r="P9529">
        <v>109.04743310000001</v>
      </c>
    </row>
    <row r="9530" spans="1:16" x14ac:dyDescent="0.3">
      <c r="A9530">
        <v>27</v>
      </c>
      <c r="B9530">
        <v>2</v>
      </c>
      <c r="C9530">
        <v>0</v>
      </c>
      <c r="D9530">
        <v>5</v>
      </c>
      <c r="E9530" t="s">
        <v>2082</v>
      </c>
      <c r="F9530">
        <v>0</v>
      </c>
      <c r="G9530">
        <v>1</v>
      </c>
      <c r="J9530" t="s">
        <v>16</v>
      </c>
      <c r="K9530">
        <v>0</v>
      </c>
      <c r="L9530">
        <v>1.42797209999844</v>
      </c>
      <c r="M9530">
        <v>110.994212899997</v>
      </c>
      <c r="N9530">
        <v>3</v>
      </c>
      <c r="O9530">
        <v>0.42519750000064999</v>
      </c>
      <c r="P9530">
        <v>111.58460489999599</v>
      </c>
    </row>
    <row r="9531" spans="1:16" x14ac:dyDescent="0.3">
      <c r="A9531">
        <v>27</v>
      </c>
      <c r="B9531">
        <v>2</v>
      </c>
      <c r="C9531">
        <v>0</v>
      </c>
      <c r="D9531">
        <v>5</v>
      </c>
      <c r="E9531" t="s">
        <v>2114</v>
      </c>
      <c r="F9531">
        <v>0</v>
      </c>
      <c r="G9531">
        <v>1</v>
      </c>
      <c r="J9531" t="s">
        <v>16</v>
      </c>
      <c r="K9531">
        <v>0</v>
      </c>
      <c r="L9531">
        <v>0.90582930000527995</v>
      </c>
      <c r="M9531">
        <v>113.0053118</v>
      </c>
      <c r="N9531">
        <v>3</v>
      </c>
      <c r="O9531">
        <v>2.4988826999979201</v>
      </c>
      <c r="P9531">
        <v>115.64223240000101</v>
      </c>
    </row>
    <row r="9532" spans="1:16" x14ac:dyDescent="0.3">
      <c r="A9532">
        <v>27</v>
      </c>
      <c r="B9532">
        <v>2</v>
      </c>
      <c r="C9532">
        <v>0</v>
      </c>
      <c r="D9532">
        <v>5</v>
      </c>
      <c r="E9532" t="s">
        <v>1400</v>
      </c>
      <c r="F9532">
        <v>0</v>
      </c>
      <c r="G9532">
        <v>1</v>
      </c>
      <c r="J9532" t="s">
        <v>14</v>
      </c>
      <c r="K9532">
        <v>1</v>
      </c>
      <c r="L9532">
        <v>1.27961559999676</v>
      </c>
      <c r="M9532">
        <v>117.429312299995</v>
      </c>
      <c r="N9532">
        <v>3</v>
      </c>
      <c r="O9532">
        <v>0.38624200000049302</v>
      </c>
      <c r="P9532">
        <v>117.95359669999699</v>
      </c>
    </row>
    <row r="9533" spans="1:16" x14ac:dyDescent="0.3">
      <c r="A9533">
        <v>27</v>
      </c>
      <c r="B9533">
        <v>2</v>
      </c>
      <c r="C9533">
        <v>0</v>
      </c>
      <c r="D9533">
        <v>5</v>
      </c>
      <c r="E9533" t="s">
        <v>707</v>
      </c>
      <c r="F9533">
        <v>1</v>
      </c>
      <c r="G9533">
        <v>1</v>
      </c>
      <c r="H9533">
        <v>1.9889076999970701</v>
      </c>
      <c r="I9533">
        <v>2.5000787999961198</v>
      </c>
      <c r="J9533" t="s">
        <v>16</v>
      </c>
      <c r="K9533">
        <v>1</v>
      </c>
      <c r="L9533">
        <v>1.3298100000029101</v>
      </c>
      <c r="M9533">
        <v>119.79610320000199</v>
      </c>
      <c r="N9533">
        <v>3</v>
      </c>
      <c r="O9533">
        <v>0.28687060000083903</v>
      </c>
      <c r="P9533">
        <v>120.206214899998</v>
      </c>
    </row>
    <row r="9534" spans="1:16" x14ac:dyDescent="0.3">
      <c r="A9534">
        <v>27</v>
      </c>
      <c r="B9534">
        <v>2</v>
      </c>
      <c r="C9534">
        <v>0</v>
      </c>
      <c r="D9534">
        <v>5</v>
      </c>
      <c r="E9534" t="s">
        <v>208</v>
      </c>
      <c r="F9534">
        <v>1</v>
      </c>
      <c r="G9534">
        <v>1</v>
      </c>
      <c r="H9534">
        <v>1.99081789999764</v>
      </c>
      <c r="I9534">
        <v>97.501670699995898</v>
      </c>
      <c r="J9534" t="s">
        <v>16</v>
      </c>
      <c r="K9534">
        <v>1</v>
      </c>
      <c r="L9534">
        <v>0.864307199997711</v>
      </c>
      <c r="M9534">
        <v>121.5805158</v>
      </c>
      <c r="N9534">
        <v>3</v>
      </c>
      <c r="O9534">
        <v>0.26820809999480799</v>
      </c>
      <c r="P9534">
        <v>121.963585999998</v>
      </c>
    </row>
    <row r="9535" spans="1:16" x14ac:dyDescent="0.3">
      <c r="A9535">
        <v>27</v>
      </c>
      <c r="B9535">
        <v>2</v>
      </c>
      <c r="C9535">
        <v>0</v>
      </c>
      <c r="D9535">
        <v>5</v>
      </c>
      <c r="E9535" t="s">
        <v>1262</v>
      </c>
      <c r="F9535">
        <v>0</v>
      </c>
      <c r="G9535">
        <v>1</v>
      </c>
      <c r="J9535" t="s">
        <v>14</v>
      </c>
      <c r="K9535">
        <v>1</v>
      </c>
      <c r="L9535">
        <v>1.30338750000374</v>
      </c>
      <c r="M9535">
        <v>123.786226899996</v>
      </c>
      <c r="N9535">
        <v>2</v>
      </c>
      <c r="O9535">
        <v>0.43487019999884102</v>
      </c>
      <c r="P9535">
        <v>124.378239799997</v>
      </c>
    </row>
    <row r="9536" spans="1:16" x14ac:dyDescent="0.3">
      <c r="A9536">
        <v>27</v>
      </c>
      <c r="B9536">
        <v>2</v>
      </c>
      <c r="C9536">
        <v>0</v>
      </c>
      <c r="D9536">
        <v>5</v>
      </c>
      <c r="E9536" t="s">
        <v>1751</v>
      </c>
      <c r="F9536">
        <v>1</v>
      </c>
      <c r="G9536">
        <v>1</v>
      </c>
      <c r="H9536">
        <v>1.9912160000021699</v>
      </c>
      <c r="I9536">
        <v>127.502214</v>
      </c>
      <c r="J9536" t="s">
        <v>16</v>
      </c>
      <c r="K9536">
        <v>1</v>
      </c>
      <c r="L9536">
        <v>1.18904930000281</v>
      </c>
      <c r="M9536">
        <v>126.088554199996</v>
      </c>
      <c r="N9536">
        <v>3</v>
      </c>
      <c r="O9536">
        <v>0.137132199997723</v>
      </c>
      <c r="P9536">
        <v>126.3684727</v>
      </c>
    </row>
    <row r="9537" spans="1:16" x14ac:dyDescent="0.3">
      <c r="A9537">
        <v>27</v>
      </c>
      <c r="B9537">
        <v>2</v>
      </c>
      <c r="C9537">
        <v>0</v>
      </c>
      <c r="D9537">
        <v>5</v>
      </c>
      <c r="E9537" t="s">
        <v>1164</v>
      </c>
      <c r="F9537">
        <v>0</v>
      </c>
      <c r="G9537">
        <v>1</v>
      </c>
      <c r="J9537" t="s">
        <v>14</v>
      </c>
      <c r="K9537">
        <v>1</v>
      </c>
      <c r="L9537">
        <v>1.1503131999998</v>
      </c>
      <c r="M9537">
        <v>128.03321010000201</v>
      </c>
      <c r="N9537">
        <v>1</v>
      </c>
      <c r="O9537">
        <v>0.100849900001776</v>
      </c>
      <c r="P9537">
        <v>128.30015899999901</v>
      </c>
    </row>
    <row r="9538" spans="1:16" x14ac:dyDescent="0.3">
      <c r="A9538">
        <v>27</v>
      </c>
      <c r="B9538">
        <v>2</v>
      </c>
      <c r="C9538">
        <v>0</v>
      </c>
      <c r="D9538">
        <v>5</v>
      </c>
      <c r="E9538" t="s">
        <v>1295</v>
      </c>
      <c r="F9538">
        <v>0</v>
      </c>
      <c r="G9538">
        <v>1</v>
      </c>
      <c r="J9538" t="s">
        <v>14</v>
      </c>
      <c r="K9538">
        <v>1</v>
      </c>
      <c r="L9538">
        <v>2.2741256999943298</v>
      </c>
      <c r="M9538">
        <v>131.09033020000101</v>
      </c>
      <c r="N9538">
        <v>2</v>
      </c>
      <c r="O9538">
        <v>0.28081409999867901</v>
      </c>
      <c r="P9538">
        <v>131.49626380000001</v>
      </c>
    </row>
    <row r="9539" spans="1:16" x14ac:dyDescent="0.3">
      <c r="A9539">
        <v>27</v>
      </c>
      <c r="B9539">
        <v>2</v>
      </c>
      <c r="C9539">
        <v>0</v>
      </c>
      <c r="D9539">
        <v>5</v>
      </c>
      <c r="E9539" t="s">
        <v>1283</v>
      </c>
      <c r="F9539">
        <v>0</v>
      </c>
      <c r="G9539">
        <v>1</v>
      </c>
      <c r="J9539" t="s">
        <v>14</v>
      </c>
      <c r="K9539">
        <v>1</v>
      </c>
      <c r="L9539">
        <v>0.94475840000086497</v>
      </c>
      <c r="M9539">
        <v>132.96099559999899</v>
      </c>
      <c r="N9539">
        <v>2</v>
      </c>
      <c r="O9539">
        <v>0.354409799998393</v>
      </c>
      <c r="P9539">
        <v>133.41765139999899</v>
      </c>
    </row>
    <row r="9540" spans="1:16" x14ac:dyDescent="0.3">
      <c r="A9540">
        <v>27</v>
      </c>
      <c r="B9540">
        <v>2</v>
      </c>
      <c r="C9540">
        <v>0</v>
      </c>
      <c r="D9540">
        <v>5</v>
      </c>
      <c r="E9540" t="s">
        <v>820</v>
      </c>
      <c r="F9540">
        <v>0</v>
      </c>
      <c r="G9540">
        <v>1</v>
      </c>
      <c r="J9540" t="s">
        <v>14</v>
      </c>
      <c r="K9540">
        <v>1</v>
      </c>
      <c r="L9540">
        <v>1.1240266000022501</v>
      </c>
      <c r="M9540">
        <v>135.05695449999601</v>
      </c>
      <c r="N9540">
        <v>1</v>
      </c>
      <c r="O9540">
        <v>0.19775769999978399</v>
      </c>
      <c r="P9540">
        <v>135.3970673</v>
      </c>
    </row>
    <row r="9541" spans="1:16" x14ac:dyDescent="0.3">
      <c r="A9541">
        <v>27</v>
      </c>
      <c r="B9541">
        <v>2</v>
      </c>
      <c r="C9541">
        <v>0</v>
      </c>
      <c r="D9541">
        <v>5</v>
      </c>
      <c r="E9541" t="s">
        <v>959</v>
      </c>
      <c r="F9541">
        <v>1</v>
      </c>
      <c r="G9541">
        <v>1</v>
      </c>
      <c r="H9541">
        <v>1.9905446999982801</v>
      </c>
      <c r="I9541">
        <v>85.001455500001597</v>
      </c>
      <c r="J9541" t="s">
        <v>14</v>
      </c>
      <c r="K9541">
        <v>0</v>
      </c>
      <c r="L9541">
        <v>0.84886479999841002</v>
      </c>
      <c r="M9541">
        <v>136.76509259999901</v>
      </c>
      <c r="N9541">
        <v>1</v>
      </c>
      <c r="O9541">
        <v>0.24514949999866101</v>
      </c>
      <c r="P9541">
        <v>137.140527199997</v>
      </c>
    </row>
    <row r="9542" spans="1:16" x14ac:dyDescent="0.3">
      <c r="A9542">
        <v>27</v>
      </c>
      <c r="B9542">
        <v>2</v>
      </c>
      <c r="C9542">
        <v>1</v>
      </c>
      <c r="D9542">
        <v>5</v>
      </c>
      <c r="E9542" t="s">
        <v>1266</v>
      </c>
      <c r="F9542">
        <v>0</v>
      </c>
      <c r="G9542">
        <v>2</v>
      </c>
      <c r="J9542" t="s">
        <v>16</v>
      </c>
      <c r="K9542">
        <v>0</v>
      </c>
      <c r="L9542">
        <v>1.7375408999941999</v>
      </c>
      <c r="M9542">
        <v>1.7375699999975001</v>
      </c>
      <c r="N9542">
        <v>2</v>
      </c>
      <c r="O9542">
        <v>0.985475499997847</v>
      </c>
      <c r="P9542">
        <v>2.8002023999943102</v>
      </c>
    </row>
    <row r="9543" spans="1:16" x14ac:dyDescent="0.3">
      <c r="A9543">
        <v>27</v>
      </c>
      <c r="B9543">
        <v>2</v>
      </c>
      <c r="C9543">
        <v>1</v>
      </c>
      <c r="D9543">
        <v>5</v>
      </c>
      <c r="E9543" t="s">
        <v>36</v>
      </c>
      <c r="F9543">
        <v>1</v>
      </c>
      <c r="G9543">
        <v>2</v>
      </c>
      <c r="H9543">
        <v>1.99180679999699</v>
      </c>
      <c r="I9543">
        <v>142.502509099999</v>
      </c>
      <c r="J9543" t="s">
        <v>14</v>
      </c>
      <c r="K9543">
        <v>0</v>
      </c>
      <c r="L9543">
        <v>2.02398109999922</v>
      </c>
      <c r="M9543">
        <v>5.3405045999970797</v>
      </c>
      <c r="N9543">
        <v>2</v>
      </c>
      <c r="O9543">
        <v>0.436401200000546</v>
      </c>
      <c r="P9543">
        <v>5.9150642999957199</v>
      </c>
    </row>
    <row r="9544" spans="1:16" x14ac:dyDescent="0.3">
      <c r="A9544">
        <v>27</v>
      </c>
      <c r="B9544">
        <v>2</v>
      </c>
      <c r="C9544">
        <v>1</v>
      </c>
      <c r="D9544">
        <v>5</v>
      </c>
      <c r="E9544" t="s">
        <v>624</v>
      </c>
      <c r="F9544">
        <v>0</v>
      </c>
      <c r="G9544">
        <v>2</v>
      </c>
      <c r="J9544" t="s">
        <v>14</v>
      </c>
      <c r="K9544">
        <v>1</v>
      </c>
      <c r="L9544">
        <v>1.0656712999989399</v>
      </c>
      <c r="M9544">
        <v>7.49885269999504</v>
      </c>
      <c r="N9544">
        <v>2</v>
      </c>
      <c r="O9544">
        <v>0.18863019999844299</v>
      </c>
      <c r="P9544">
        <v>7.7873049999980104</v>
      </c>
    </row>
    <row r="9545" spans="1:16" x14ac:dyDescent="0.3">
      <c r="A9545">
        <v>27</v>
      </c>
      <c r="B9545">
        <v>2</v>
      </c>
      <c r="C9545">
        <v>1</v>
      </c>
      <c r="D9545">
        <v>5</v>
      </c>
      <c r="E9545" t="s">
        <v>435</v>
      </c>
      <c r="F9545">
        <v>0</v>
      </c>
      <c r="G9545">
        <v>2</v>
      </c>
      <c r="J9545" t="s">
        <v>16</v>
      </c>
      <c r="K9545">
        <v>0</v>
      </c>
      <c r="L9545">
        <v>0.91085699999530301</v>
      </c>
      <c r="M9545">
        <v>9.2107018999959092</v>
      </c>
      <c r="N9545">
        <v>2</v>
      </c>
      <c r="O9545">
        <v>0.65874810000241302</v>
      </c>
      <c r="P9545">
        <v>10.001399099994201</v>
      </c>
    </row>
    <row r="9546" spans="1:16" x14ac:dyDescent="0.3">
      <c r="A9546">
        <v>27</v>
      </c>
      <c r="B9546">
        <v>2</v>
      </c>
      <c r="C9546">
        <v>1</v>
      </c>
      <c r="D9546">
        <v>5</v>
      </c>
      <c r="E9546" t="s">
        <v>1645</v>
      </c>
      <c r="F9546">
        <v>1</v>
      </c>
      <c r="G9546">
        <v>2</v>
      </c>
      <c r="H9546">
        <v>1.9900077999991499</v>
      </c>
      <c r="I9546">
        <v>62.500989899999702</v>
      </c>
      <c r="J9546" t="s">
        <v>14</v>
      </c>
      <c r="K9546">
        <v>0</v>
      </c>
      <c r="L9546">
        <v>1.0355917999986599</v>
      </c>
      <c r="M9546">
        <v>11.5520748999988</v>
      </c>
      <c r="N9546">
        <v>1</v>
      </c>
      <c r="O9546">
        <v>0.161426699996809</v>
      </c>
      <c r="P9546">
        <v>11.808006899998899</v>
      </c>
    </row>
    <row r="9547" spans="1:16" x14ac:dyDescent="0.3">
      <c r="A9547">
        <v>27</v>
      </c>
      <c r="B9547">
        <v>2</v>
      </c>
      <c r="C9547">
        <v>1</v>
      </c>
      <c r="D9547">
        <v>5</v>
      </c>
      <c r="E9547" t="s">
        <v>973</v>
      </c>
      <c r="F9547">
        <v>0</v>
      </c>
      <c r="G9547">
        <v>2</v>
      </c>
      <c r="J9547" t="s">
        <v>14</v>
      </c>
      <c r="K9547">
        <v>1</v>
      </c>
      <c r="L9547">
        <v>1.10819999999512</v>
      </c>
      <c r="M9547">
        <v>13.424738099995</v>
      </c>
      <c r="N9547">
        <v>3</v>
      </c>
      <c r="O9547">
        <v>0.21732370000245299</v>
      </c>
      <c r="P9547">
        <v>13.7759534999932</v>
      </c>
    </row>
    <row r="9548" spans="1:16" x14ac:dyDescent="0.3">
      <c r="A9548">
        <v>27</v>
      </c>
      <c r="B9548">
        <v>2</v>
      </c>
      <c r="C9548">
        <v>1</v>
      </c>
      <c r="D9548">
        <v>5</v>
      </c>
      <c r="E9548" t="s">
        <v>1905</v>
      </c>
      <c r="F9548">
        <v>0</v>
      </c>
      <c r="G9548">
        <v>2</v>
      </c>
      <c r="J9548" t="s">
        <v>16</v>
      </c>
      <c r="K9548">
        <v>0</v>
      </c>
      <c r="L9548">
        <v>0.96451809999416604</v>
      </c>
      <c r="M9548">
        <v>15.2479953999937</v>
      </c>
      <c r="N9548">
        <v>2</v>
      </c>
      <c r="O9548">
        <v>0.179107399999339</v>
      </c>
      <c r="P9548">
        <v>15.561676799996301</v>
      </c>
    </row>
    <row r="9549" spans="1:16" x14ac:dyDescent="0.3">
      <c r="A9549">
        <v>27</v>
      </c>
      <c r="B9549">
        <v>2</v>
      </c>
      <c r="C9549">
        <v>1</v>
      </c>
      <c r="D9549">
        <v>5</v>
      </c>
      <c r="E9549" t="s">
        <v>2085</v>
      </c>
      <c r="F9549">
        <v>1</v>
      </c>
      <c r="G9549">
        <v>2</v>
      </c>
      <c r="H9549">
        <v>1.9920057999988801</v>
      </c>
      <c r="I9549">
        <v>150.00266710000099</v>
      </c>
      <c r="J9549" t="s">
        <v>14</v>
      </c>
      <c r="K9549">
        <v>0</v>
      </c>
      <c r="L9549">
        <v>0.95328980000340402</v>
      </c>
      <c r="M9549">
        <v>17.019771599996599</v>
      </c>
      <c r="N9549">
        <v>1</v>
      </c>
      <c r="O9549">
        <v>0.41376390000368701</v>
      </c>
      <c r="P9549">
        <v>17.556412899997699</v>
      </c>
    </row>
    <row r="9550" spans="1:16" x14ac:dyDescent="0.3">
      <c r="A9550">
        <v>27</v>
      </c>
      <c r="B9550">
        <v>2</v>
      </c>
      <c r="C9550">
        <v>1</v>
      </c>
      <c r="D9550">
        <v>5</v>
      </c>
      <c r="E9550" t="s">
        <v>1142</v>
      </c>
      <c r="F9550">
        <v>1</v>
      </c>
      <c r="G9550">
        <v>2</v>
      </c>
      <c r="H9550">
        <v>1.9895964000024799</v>
      </c>
      <c r="I9550">
        <v>42.500669399996703</v>
      </c>
      <c r="J9550" t="s">
        <v>16</v>
      </c>
      <c r="K9550">
        <v>1</v>
      </c>
      <c r="L9550">
        <v>1.1411936000004099</v>
      </c>
      <c r="M9550">
        <v>19.207663499997601</v>
      </c>
      <c r="N9550">
        <v>3</v>
      </c>
      <c r="O9550">
        <v>0.14836189999914501</v>
      </c>
      <c r="P9550">
        <v>19.490924999998199</v>
      </c>
    </row>
    <row r="9551" spans="1:16" x14ac:dyDescent="0.3">
      <c r="A9551">
        <v>27</v>
      </c>
      <c r="B9551">
        <v>2</v>
      </c>
      <c r="C9551">
        <v>1</v>
      </c>
      <c r="D9551">
        <v>5</v>
      </c>
      <c r="E9551" t="s">
        <v>200</v>
      </c>
      <c r="F9551">
        <v>0</v>
      </c>
      <c r="G9551">
        <v>2</v>
      </c>
      <c r="J9551" t="s">
        <v>14</v>
      </c>
      <c r="K9551">
        <v>1</v>
      </c>
      <c r="L9551">
        <v>2.20809940000618</v>
      </c>
      <c r="M9551">
        <v>22.207983999993299</v>
      </c>
      <c r="N9551">
        <v>1</v>
      </c>
      <c r="O9551">
        <v>0.36374249999789798</v>
      </c>
      <c r="P9551">
        <v>22.682387599997998</v>
      </c>
    </row>
    <row r="9552" spans="1:16" x14ac:dyDescent="0.3">
      <c r="A9552">
        <v>27</v>
      </c>
      <c r="B9552">
        <v>2</v>
      </c>
      <c r="C9552">
        <v>1</v>
      </c>
      <c r="D9552">
        <v>5</v>
      </c>
      <c r="E9552" t="s">
        <v>676</v>
      </c>
      <c r="F9552">
        <v>0</v>
      </c>
      <c r="G9552">
        <v>2</v>
      </c>
      <c r="J9552" t="s">
        <v>16</v>
      </c>
      <c r="K9552">
        <v>0</v>
      </c>
      <c r="L9552">
        <v>1.03322300000582</v>
      </c>
      <c r="M9552">
        <v>24.233068399997101</v>
      </c>
      <c r="N9552">
        <v>2</v>
      </c>
      <c r="O9552">
        <v>1.1415475999965601</v>
      </c>
      <c r="P9552">
        <v>25.492216999999101</v>
      </c>
    </row>
    <row r="9553" spans="1:16" x14ac:dyDescent="0.3">
      <c r="A9553">
        <v>27</v>
      </c>
      <c r="B9553">
        <v>2</v>
      </c>
      <c r="C9553">
        <v>1</v>
      </c>
      <c r="D9553">
        <v>5</v>
      </c>
      <c r="E9553" t="s">
        <v>1967</v>
      </c>
      <c r="F9553">
        <v>0</v>
      </c>
      <c r="G9553">
        <v>2</v>
      </c>
      <c r="J9553" t="s">
        <v>16</v>
      </c>
      <c r="K9553">
        <v>0</v>
      </c>
      <c r="L9553">
        <v>1.0041706999982101</v>
      </c>
      <c r="M9553">
        <v>27.004315299993301</v>
      </c>
      <c r="N9553">
        <v>1</v>
      </c>
      <c r="O9553">
        <v>0.50611650000064401</v>
      </c>
      <c r="P9553">
        <v>27.616753099995599</v>
      </c>
    </row>
    <row r="9554" spans="1:16" x14ac:dyDescent="0.3">
      <c r="A9554">
        <v>27</v>
      </c>
      <c r="B9554">
        <v>2</v>
      </c>
      <c r="C9554">
        <v>1</v>
      </c>
      <c r="D9554">
        <v>5</v>
      </c>
      <c r="E9554" t="s">
        <v>1089</v>
      </c>
      <c r="F9554">
        <v>0</v>
      </c>
      <c r="G9554">
        <v>2</v>
      </c>
      <c r="J9554" t="s">
        <v>14</v>
      </c>
      <c r="K9554">
        <v>1</v>
      </c>
      <c r="L9554">
        <v>0.63478549999854295</v>
      </c>
      <c r="M9554">
        <v>28.767941899997801</v>
      </c>
      <c r="N9554">
        <v>3</v>
      </c>
      <c r="O9554">
        <v>0.25531190000037901</v>
      </c>
      <c r="P9554">
        <v>29.165856299994601</v>
      </c>
    </row>
    <row r="9555" spans="1:16" x14ac:dyDescent="0.3">
      <c r="A9555">
        <v>27</v>
      </c>
      <c r="B9555">
        <v>2</v>
      </c>
      <c r="C9555">
        <v>1</v>
      </c>
      <c r="D9555">
        <v>5</v>
      </c>
      <c r="E9555" t="s">
        <v>1584</v>
      </c>
      <c r="F9555">
        <v>1</v>
      </c>
      <c r="G9555">
        <v>2</v>
      </c>
      <c r="H9555">
        <v>1.9914828000037199</v>
      </c>
      <c r="I9555">
        <v>130.002247999997</v>
      </c>
      <c r="J9555" t="s">
        <v>14</v>
      </c>
      <c r="K9555">
        <v>0</v>
      </c>
      <c r="L9555">
        <v>1.10045209999953</v>
      </c>
      <c r="M9555">
        <v>30.7836825999984</v>
      </c>
      <c r="N9555">
        <v>1</v>
      </c>
      <c r="O9555">
        <v>0.24297729999671</v>
      </c>
      <c r="P9555">
        <v>31.1694879999995</v>
      </c>
    </row>
    <row r="9556" spans="1:16" x14ac:dyDescent="0.3">
      <c r="A9556">
        <v>27</v>
      </c>
      <c r="B9556">
        <v>2</v>
      </c>
      <c r="C9556">
        <v>1</v>
      </c>
      <c r="D9556">
        <v>5</v>
      </c>
      <c r="E9556" t="s">
        <v>681</v>
      </c>
      <c r="F9556">
        <v>0</v>
      </c>
      <c r="G9556">
        <v>2</v>
      </c>
      <c r="J9556" t="s">
        <v>14</v>
      </c>
      <c r="K9556">
        <v>1</v>
      </c>
      <c r="L9556">
        <v>0.73656219999975303</v>
      </c>
      <c r="M9556">
        <v>32.419628899995601</v>
      </c>
      <c r="N9556">
        <v>2</v>
      </c>
      <c r="O9556">
        <v>9.9748400003591101E-2</v>
      </c>
      <c r="P9556">
        <v>32.6583985999969</v>
      </c>
    </row>
    <row r="9557" spans="1:16" x14ac:dyDescent="0.3">
      <c r="A9557">
        <v>27</v>
      </c>
      <c r="B9557">
        <v>2</v>
      </c>
      <c r="C9557">
        <v>1</v>
      </c>
      <c r="D9557">
        <v>5</v>
      </c>
      <c r="E9557" t="s">
        <v>65</v>
      </c>
      <c r="F9557">
        <v>0</v>
      </c>
      <c r="G9557">
        <v>2</v>
      </c>
      <c r="J9557" t="s">
        <v>16</v>
      </c>
      <c r="K9557">
        <v>0</v>
      </c>
      <c r="L9557">
        <v>0.48160759999882402</v>
      </c>
      <c r="M9557">
        <v>33.648018799998702</v>
      </c>
      <c r="N9557">
        <v>2</v>
      </c>
      <c r="O9557">
        <v>0.37212700000236498</v>
      </c>
      <c r="P9557">
        <v>34.154694499993603</v>
      </c>
    </row>
    <row r="9558" spans="1:16" x14ac:dyDescent="0.3">
      <c r="A9558">
        <v>27</v>
      </c>
      <c r="B9558">
        <v>2</v>
      </c>
      <c r="C9558">
        <v>1</v>
      </c>
      <c r="D9558">
        <v>5</v>
      </c>
      <c r="E9558" t="s">
        <v>1615</v>
      </c>
      <c r="F9558">
        <v>0</v>
      </c>
      <c r="G9558">
        <v>2</v>
      </c>
      <c r="J9558" t="s">
        <v>16</v>
      </c>
      <c r="K9558">
        <v>0</v>
      </c>
      <c r="L9558">
        <v>0.62308409999968695</v>
      </c>
      <c r="M9558">
        <v>35.289503299994998</v>
      </c>
      <c r="N9558">
        <v>2</v>
      </c>
      <c r="O9558">
        <v>0.26596369999606401</v>
      </c>
      <c r="P9558">
        <v>35.704621099997901</v>
      </c>
    </row>
    <row r="9559" spans="1:16" x14ac:dyDescent="0.3">
      <c r="A9559">
        <v>27</v>
      </c>
      <c r="B9559">
        <v>2</v>
      </c>
      <c r="C9559">
        <v>1</v>
      </c>
      <c r="D9559">
        <v>5</v>
      </c>
      <c r="E9559" t="s">
        <v>53</v>
      </c>
      <c r="F9559">
        <v>1</v>
      </c>
      <c r="G9559">
        <v>2</v>
      </c>
      <c r="H9559">
        <v>1.98896210000385</v>
      </c>
      <c r="I9559">
        <v>10.0001760000014</v>
      </c>
      <c r="J9559" t="s">
        <v>16</v>
      </c>
      <c r="K9559">
        <v>1</v>
      </c>
      <c r="L9559">
        <v>0.639325500000268</v>
      </c>
      <c r="M9559">
        <v>36.855817199997503</v>
      </c>
      <c r="N9559">
        <v>3</v>
      </c>
      <c r="O9559">
        <v>0.94593119999626696</v>
      </c>
      <c r="P9559">
        <v>37.9364986000001</v>
      </c>
    </row>
    <row r="9560" spans="1:16" x14ac:dyDescent="0.3">
      <c r="A9560">
        <v>27</v>
      </c>
      <c r="B9560">
        <v>2</v>
      </c>
      <c r="C9560">
        <v>1</v>
      </c>
      <c r="D9560">
        <v>5</v>
      </c>
      <c r="E9560" t="s">
        <v>421</v>
      </c>
      <c r="F9560">
        <v>1</v>
      </c>
      <c r="G9560">
        <v>2</v>
      </c>
      <c r="H9560">
        <v>1.98930120000296</v>
      </c>
      <c r="I9560">
        <v>25.000440299998399</v>
      </c>
      <c r="J9560" t="s">
        <v>16</v>
      </c>
      <c r="K9560">
        <v>1</v>
      </c>
      <c r="L9560">
        <v>1.11992429999373</v>
      </c>
      <c r="M9560">
        <v>39.569671499994001</v>
      </c>
      <c r="N9560">
        <v>3</v>
      </c>
      <c r="O9560">
        <v>0.35687799999868702</v>
      </c>
      <c r="P9560">
        <v>40.0435304999992</v>
      </c>
    </row>
    <row r="9561" spans="1:16" x14ac:dyDescent="0.3">
      <c r="A9561">
        <v>27</v>
      </c>
      <c r="B9561">
        <v>2</v>
      </c>
      <c r="C9561">
        <v>1</v>
      </c>
      <c r="D9561">
        <v>5</v>
      </c>
      <c r="E9561" t="s">
        <v>672</v>
      </c>
      <c r="F9561">
        <v>1</v>
      </c>
      <c r="G9561">
        <v>2</v>
      </c>
      <c r="H9561">
        <v>1.9892405000064199</v>
      </c>
      <c r="I9561">
        <v>30.000485699994901</v>
      </c>
      <c r="J9561" t="s">
        <v>16</v>
      </c>
      <c r="K9561">
        <v>1</v>
      </c>
      <c r="L9561">
        <v>1.0258977999983501</v>
      </c>
      <c r="M9561">
        <v>41.575979499997601</v>
      </c>
      <c r="N9561">
        <v>3</v>
      </c>
      <c r="O9561">
        <v>0.138944500002253</v>
      </c>
      <c r="P9561">
        <v>41.7935051999957</v>
      </c>
    </row>
    <row r="9562" spans="1:16" x14ac:dyDescent="0.3">
      <c r="A9562">
        <v>27</v>
      </c>
      <c r="B9562">
        <v>2</v>
      </c>
      <c r="C9562">
        <v>1</v>
      </c>
      <c r="D9562">
        <v>5</v>
      </c>
      <c r="E9562" t="s">
        <v>1168</v>
      </c>
      <c r="F9562">
        <v>0</v>
      </c>
      <c r="G9562">
        <v>2</v>
      </c>
      <c r="J9562" t="s">
        <v>16</v>
      </c>
      <c r="K9562">
        <v>0</v>
      </c>
      <c r="L9562">
        <v>0.70041369999671599</v>
      </c>
      <c r="M9562">
        <v>43.000113699999901</v>
      </c>
      <c r="N9562">
        <v>1</v>
      </c>
      <c r="O9562">
        <v>0.35585949999949701</v>
      </c>
      <c r="P9562">
        <v>43.4744122999982</v>
      </c>
    </row>
    <row r="9563" spans="1:16" x14ac:dyDescent="0.3">
      <c r="A9563">
        <v>27</v>
      </c>
      <c r="B9563">
        <v>2</v>
      </c>
      <c r="C9563">
        <v>1</v>
      </c>
      <c r="D9563">
        <v>5</v>
      </c>
      <c r="E9563" t="s">
        <v>879</v>
      </c>
      <c r="F9563">
        <v>1</v>
      </c>
      <c r="G9563">
        <v>2</v>
      </c>
      <c r="H9563">
        <v>1.9912154000048801</v>
      </c>
      <c r="I9563">
        <v>117.502000100001</v>
      </c>
      <c r="J9563" t="s">
        <v>16</v>
      </c>
      <c r="K9563">
        <v>1</v>
      </c>
      <c r="L9563">
        <v>0.60386089999519799</v>
      </c>
      <c r="M9563">
        <v>44.587229599994302</v>
      </c>
      <c r="N9563">
        <v>2</v>
      </c>
      <c r="O9563">
        <v>0.25903939999989201</v>
      </c>
      <c r="P9563">
        <v>44.961777999997103</v>
      </c>
    </row>
    <row r="9564" spans="1:16" x14ac:dyDescent="0.3">
      <c r="A9564">
        <v>27</v>
      </c>
      <c r="B9564">
        <v>2</v>
      </c>
      <c r="C9564">
        <v>1</v>
      </c>
      <c r="D9564">
        <v>5</v>
      </c>
      <c r="E9564" t="s">
        <v>1744</v>
      </c>
      <c r="F9564">
        <v>1</v>
      </c>
      <c r="G9564">
        <v>2</v>
      </c>
      <c r="H9564">
        <v>1.9912900000053899</v>
      </c>
      <c r="I9564">
        <v>122.50211899999699</v>
      </c>
      <c r="J9564" t="s">
        <v>14</v>
      </c>
      <c r="K9564">
        <v>0</v>
      </c>
      <c r="L9564">
        <v>1.73480230000132</v>
      </c>
      <c r="M9564">
        <v>47.217803699997603</v>
      </c>
      <c r="N9564">
        <v>3</v>
      </c>
      <c r="O9564">
        <v>0.89306940000096802</v>
      </c>
      <c r="P9564">
        <v>48.243715299999202</v>
      </c>
    </row>
    <row r="9565" spans="1:16" x14ac:dyDescent="0.3">
      <c r="A9565">
        <v>27</v>
      </c>
      <c r="B9565">
        <v>2</v>
      </c>
      <c r="C9565">
        <v>1</v>
      </c>
      <c r="D9565">
        <v>5</v>
      </c>
      <c r="E9565" t="s">
        <v>1833</v>
      </c>
      <c r="F9565">
        <v>1</v>
      </c>
      <c r="G9565">
        <v>2</v>
      </c>
      <c r="H9565">
        <v>1.99149190000026</v>
      </c>
      <c r="I9565">
        <v>135.00227430000101</v>
      </c>
      <c r="J9565" t="s">
        <v>16</v>
      </c>
      <c r="K9565">
        <v>1</v>
      </c>
      <c r="L9565">
        <v>1.62629670000024</v>
      </c>
      <c r="M9565">
        <v>50.376032199994398</v>
      </c>
      <c r="N9565">
        <v>3</v>
      </c>
      <c r="O9565">
        <v>0.155543599998055</v>
      </c>
      <c r="P9565">
        <v>50.650065099995103</v>
      </c>
    </row>
    <row r="9566" spans="1:16" x14ac:dyDescent="0.3">
      <c r="A9566">
        <v>27</v>
      </c>
      <c r="B9566">
        <v>2</v>
      </c>
      <c r="C9566">
        <v>1</v>
      </c>
      <c r="D9566">
        <v>5</v>
      </c>
      <c r="E9566" t="s">
        <v>1267</v>
      </c>
      <c r="F9566">
        <v>0</v>
      </c>
      <c r="G9566">
        <v>2</v>
      </c>
      <c r="J9566" t="s">
        <v>16</v>
      </c>
      <c r="K9566">
        <v>0</v>
      </c>
      <c r="L9566">
        <v>1.2541418000037099</v>
      </c>
      <c r="M9566">
        <v>52.420492099998199</v>
      </c>
      <c r="N9566">
        <v>1</v>
      </c>
      <c r="O9566">
        <v>0.19561029999749699</v>
      </c>
      <c r="P9566">
        <v>52.738245799999298</v>
      </c>
    </row>
    <row r="9567" spans="1:16" x14ac:dyDescent="0.3">
      <c r="A9567">
        <v>27</v>
      </c>
      <c r="B9567">
        <v>2</v>
      </c>
      <c r="C9567">
        <v>1</v>
      </c>
      <c r="D9567">
        <v>5</v>
      </c>
      <c r="E9567" t="s">
        <v>768</v>
      </c>
      <c r="F9567">
        <v>0</v>
      </c>
      <c r="G9567">
        <v>2</v>
      </c>
      <c r="J9567" t="s">
        <v>16</v>
      </c>
      <c r="K9567">
        <v>0</v>
      </c>
      <c r="L9567">
        <v>0.75176050000300199</v>
      </c>
      <c r="M9567">
        <v>54.001416799997997</v>
      </c>
      <c r="N9567">
        <v>1</v>
      </c>
      <c r="O9567">
        <v>0.45045980000577401</v>
      </c>
      <c r="P9567">
        <v>54.577075699999099</v>
      </c>
    </row>
    <row r="9568" spans="1:16" x14ac:dyDescent="0.3">
      <c r="A9568">
        <v>27</v>
      </c>
      <c r="B9568">
        <v>2</v>
      </c>
      <c r="C9568">
        <v>1</v>
      </c>
      <c r="D9568">
        <v>5</v>
      </c>
      <c r="E9568" t="s">
        <v>1929</v>
      </c>
      <c r="F9568">
        <v>1</v>
      </c>
      <c r="G9568">
        <v>2</v>
      </c>
      <c r="H9568">
        <v>1.9894562000045</v>
      </c>
      <c r="I9568">
        <v>35.000577599996198</v>
      </c>
      <c r="J9568" t="s">
        <v>14</v>
      </c>
      <c r="K9568">
        <v>0</v>
      </c>
      <c r="L9568">
        <v>1.2305406000014001</v>
      </c>
      <c r="M9568">
        <v>56.313701399994898</v>
      </c>
      <c r="N9568">
        <v>1</v>
      </c>
      <c r="O9568">
        <v>0.137026800002786</v>
      </c>
      <c r="P9568">
        <v>56.591637499994299</v>
      </c>
    </row>
    <row r="9569" spans="1:16" x14ac:dyDescent="0.3">
      <c r="A9569">
        <v>27</v>
      </c>
      <c r="B9569">
        <v>2</v>
      </c>
      <c r="C9569">
        <v>1</v>
      </c>
      <c r="D9569">
        <v>5</v>
      </c>
      <c r="E9569" t="s">
        <v>474</v>
      </c>
      <c r="F9569">
        <v>1</v>
      </c>
      <c r="G9569">
        <v>2</v>
      </c>
      <c r="H9569">
        <v>1.9901793999961199</v>
      </c>
      <c r="I9569">
        <v>70.001123000001797</v>
      </c>
      <c r="J9569" t="s">
        <v>16</v>
      </c>
      <c r="K9569">
        <v>1</v>
      </c>
      <c r="L9569">
        <v>0.62646920000406703</v>
      </c>
      <c r="M9569">
        <v>57.726001899994998</v>
      </c>
      <c r="N9569">
        <v>1</v>
      </c>
      <c r="O9569">
        <v>0.26844620000338199</v>
      </c>
      <c r="P9569">
        <v>58.139069400000203</v>
      </c>
    </row>
    <row r="9570" spans="1:16" x14ac:dyDescent="0.3">
      <c r="A9570">
        <v>27</v>
      </c>
      <c r="B9570">
        <v>2</v>
      </c>
      <c r="C9570">
        <v>1</v>
      </c>
      <c r="D9570">
        <v>5</v>
      </c>
      <c r="E9570" t="s">
        <v>134</v>
      </c>
      <c r="F9570">
        <v>1</v>
      </c>
      <c r="G9570">
        <v>2</v>
      </c>
      <c r="H9570">
        <v>1.9892016999947399</v>
      </c>
      <c r="I9570">
        <v>20.0003555000003</v>
      </c>
      <c r="J9570" t="s">
        <v>14</v>
      </c>
      <c r="K9570">
        <v>0</v>
      </c>
      <c r="L9570">
        <v>3.7196055000022201</v>
      </c>
      <c r="M9570">
        <v>62.369292499999602</v>
      </c>
      <c r="N9570">
        <v>2</v>
      </c>
      <c r="O9570">
        <v>9.7469700005603996E-2</v>
      </c>
      <c r="P9570">
        <v>62.568052499998899</v>
      </c>
    </row>
    <row r="9571" spans="1:16" x14ac:dyDescent="0.3">
      <c r="A9571">
        <v>27</v>
      </c>
      <c r="B9571">
        <v>2</v>
      </c>
      <c r="C9571">
        <v>1</v>
      </c>
      <c r="D9571">
        <v>5</v>
      </c>
      <c r="E9571" t="s">
        <v>1960</v>
      </c>
      <c r="F9571">
        <v>0</v>
      </c>
      <c r="G9571">
        <v>2</v>
      </c>
      <c r="J9571" t="s">
        <v>14</v>
      </c>
      <c r="K9571">
        <v>1</v>
      </c>
      <c r="L9571">
        <v>1.56947889999719</v>
      </c>
      <c r="M9571">
        <v>64.6524211999931</v>
      </c>
      <c r="N9571">
        <v>1</v>
      </c>
      <c r="O9571">
        <v>7.5019899995822897E-2</v>
      </c>
      <c r="P9571">
        <v>64.889584499993404</v>
      </c>
    </row>
    <row r="9572" spans="1:16" x14ac:dyDescent="0.3">
      <c r="A9572">
        <v>27</v>
      </c>
      <c r="B9572">
        <v>2</v>
      </c>
      <c r="C9572">
        <v>1</v>
      </c>
      <c r="D9572">
        <v>5</v>
      </c>
      <c r="E9572" t="s">
        <v>589</v>
      </c>
      <c r="F9572">
        <v>1</v>
      </c>
      <c r="G9572">
        <v>2</v>
      </c>
      <c r="H9572">
        <v>1.9908801999990799</v>
      </c>
      <c r="I9572">
        <v>102.50172719999701</v>
      </c>
      <c r="J9572" t="s">
        <v>16</v>
      </c>
      <c r="K9572">
        <v>1</v>
      </c>
      <c r="L9572">
        <v>1.5298068999982199</v>
      </c>
      <c r="M9572">
        <v>66.929450699994106</v>
      </c>
      <c r="N9572">
        <v>3</v>
      </c>
      <c r="O9572">
        <v>7.6762999997299602E-2</v>
      </c>
      <c r="P9572">
        <v>67.099359399995606</v>
      </c>
    </row>
    <row r="9573" spans="1:16" x14ac:dyDescent="0.3">
      <c r="A9573">
        <v>27</v>
      </c>
      <c r="B9573">
        <v>2</v>
      </c>
      <c r="C9573">
        <v>1</v>
      </c>
      <c r="D9573">
        <v>5</v>
      </c>
      <c r="E9573" t="s">
        <v>1715</v>
      </c>
      <c r="F9573">
        <v>0</v>
      </c>
      <c r="G9573">
        <v>2</v>
      </c>
      <c r="J9573" t="s">
        <v>14</v>
      </c>
      <c r="K9573">
        <v>1</v>
      </c>
      <c r="L9573">
        <v>1.0405022999984801</v>
      </c>
      <c r="M9573">
        <v>68.656777799995297</v>
      </c>
      <c r="N9573">
        <v>1</v>
      </c>
      <c r="O9573">
        <v>0.244766099996923</v>
      </c>
      <c r="P9573">
        <v>69.0513424999954</v>
      </c>
    </row>
    <row r="9574" spans="1:16" x14ac:dyDescent="0.3">
      <c r="A9574">
        <v>27</v>
      </c>
      <c r="B9574">
        <v>2</v>
      </c>
      <c r="C9574">
        <v>1</v>
      </c>
      <c r="D9574">
        <v>5</v>
      </c>
      <c r="E9574" t="s">
        <v>1690</v>
      </c>
      <c r="F9574">
        <v>1</v>
      </c>
      <c r="G9574">
        <v>2</v>
      </c>
      <c r="H9574">
        <v>1.989771499997</v>
      </c>
      <c r="I9574">
        <v>52.5008085000009</v>
      </c>
      <c r="J9574" t="s">
        <v>14</v>
      </c>
      <c r="K9574">
        <v>0</v>
      </c>
      <c r="L9574">
        <v>0.79713279999850795</v>
      </c>
      <c r="M9574">
        <v>70.363380299997502</v>
      </c>
      <c r="N9574">
        <v>1</v>
      </c>
      <c r="O9574">
        <v>1.3370884000032699</v>
      </c>
      <c r="P9574">
        <v>71.847671499999706</v>
      </c>
    </row>
    <row r="9575" spans="1:16" x14ac:dyDescent="0.3">
      <c r="A9575">
        <v>27</v>
      </c>
      <c r="B9575">
        <v>2</v>
      </c>
      <c r="C9575">
        <v>1</v>
      </c>
      <c r="D9575">
        <v>5</v>
      </c>
      <c r="E9575" t="s">
        <v>221</v>
      </c>
      <c r="F9575">
        <v>0</v>
      </c>
      <c r="G9575">
        <v>2</v>
      </c>
      <c r="J9575" t="s">
        <v>14</v>
      </c>
      <c r="K9575">
        <v>1</v>
      </c>
      <c r="L9575">
        <v>1.0848055000023999</v>
      </c>
      <c r="M9575">
        <v>73.451166199993196</v>
      </c>
      <c r="N9575">
        <v>2</v>
      </c>
      <c r="O9575">
        <v>0.20929790000081999</v>
      </c>
      <c r="P9575">
        <v>73.783982199995094</v>
      </c>
    </row>
    <row r="9576" spans="1:16" x14ac:dyDescent="0.3">
      <c r="A9576">
        <v>27</v>
      </c>
      <c r="B9576">
        <v>2</v>
      </c>
      <c r="C9576">
        <v>1</v>
      </c>
      <c r="D9576">
        <v>5</v>
      </c>
      <c r="E9576" t="s">
        <v>547</v>
      </c>
      <c r="F9576">
        <v>1</v>
      </c>
      <c r="G9576">
        <v>2</v>
      </c>
      <c r="H9576">
        <v>1.9906714999960999</v>
      </c>
      <c r="I9576">
        <v>92.501558700001596</v>
      </c>
      <c r="J9576" t="s">
        <v>16</v>
      </c>
      <c r="K9576">
        <v>1</v>
      </c>
      <c r="L9576">
        <v>0.93837280000298096</v>
      </c>
      <c r="M9576">
        <v>75.2379310999968</v>
      </c>
      <c r="N9576">
        <v>1</v>
      </c>
      <c r="O9576">
        <v>9.5407200002227896E-2</v>
      </c>
      <c r="P9576">
        <v>75.446019699993499</v>
      </c>
    </row>
    <row r="9577" spans="1:16" x14ac:dyDescent="0.3">
      <c r="A9577">
        <v>27</v>
      </c>
      <c r="B9577">
        <v>2</v>
      </c>
      <c r="C9577">
        <v>1</v>
      </c>
      <c r="D9577">
        <v>5</v>
      </c>
      <c r="E9577" t="s">
        <v>69</v>
      </c>
      <c r="F9577">
        <v>1</v>
      </c>
      <c r="G9577">
        <v>2</v>
      </c>
      <c r="H9577">
        <v>1.98965989999851</v>
      </c>
      <c r="I9577">
        <v>47.500711499997102</v>
      </c>
      <c r="J9577" t="s">
        <v>14</v>
      </c>
      <c r="K9577">
        <v>0</v>
      </c>
      <c r="L9577">
        <v>0.64928510000026995</v>
      </c>
      <c r="M9577">
        <v>76.615609099993904</v>
      </c>
      <c r="N9577">
        <v>1</v>
      </c>
      <c r="O9577">
        <v>0.601298400004453</v>
      </c>
      <c r="P9577">
        <v>77.367827599999202</v>
      </c>
    </row>
    <row r="9578" spans="1:16" x14ac:dyDescent="0.3">
      <c r="A9578">
        <v>27</v>
      </c>
      <c r="B9578">
        <v>2</v>
      </c>
      <c r="C9578">
        <v>1</v>
      </c>
      <c r="D9578">
        <v>5</v>
      </c>
      <c r="E9578" t="s">
        <v>839</v>
      </c>
      <c r="F9578">
        <v>0</v>
      </c>
      <c r="G9578">
        <v>2</v>
      </c>
      <c r="J9578" t="s">
        <v>16</v>
      </c>
      <c r="K9578">
        <v>0</v>
      </c>
      <c r="L9578">
        <v>14.949018699997399</v>
      </c>
      <c r="M9578">
        <v>92.831963799995705</v>
      </c>
      <c r="N9578">
        <v>1</v>
      </c>
      <c r="O9578">
        <v>7.6833999999507796E-2</v>
      </c>
      <c r="P9578">
        <v>93.035345999996906</v>
      </c>
    </row>
    <row r="9579" spans="1:16" x14ac:dyDescent="0.3">
      <c r="A9579">
        <v>27</v>
      </c>
      <c r="B9579">
        <v>2</v>
      </c>
      <c r="C9579">
        <v>1</v>
      </c>
      <c r="D9579">
        <v>5</v>
      </c>
      <c r="E9579" t="s">
        <v>1797</v>
      </c>
      <c r="F9579">
        <v>0</v>
      </c>
      <c r="G9579">
        <v>2</v>
      </c>
      <c r="J9579" t="s">
        <v>14</v>
      </c>
      <c r="K9579">
        <v>1</v>
      </c>
      <c r="L9579">
        <v>0.94659479999972995</v>
      </c>
      <c r="M9579">
        <v>94.496124999997903</v>
      </c>
      <c r="N9579">
        <v>2</v>
      </c>
      <c r="O9579">
        <v>0.58058900000469305</v>
      </c>
      <c r="P9579">
        <v>95.235089899993895</v>
      </c>
    </row>
    <row r="9580" spans="1:16" x14ac:dyDescent="0.3">
      <c r="A9580">
        <v>27</v>
      </c>
      <c r="B9580">
        <v>2</v>
      </c>
      <c r="C9580">
        <v>1</v>
      </c>
      <c r="D9580">
        <v>5</v>
      </c>
      <c r="E9580" t="s">
        <v>1799</v>
      </c>
      <c r="F9580">
        <v>1</v>
      </c>
      <c r="G9580">
        <v>2</v>
      </c>
      <c r="H9580">
        <v>1.99077029999899</v>
      </c>
      <c r="I9580">
        <v>95.001631899998799</v>
      </c>
      <c r="J9580" t="s">
        <v>16</v>
      </c>
      <c r="K9580">
        <v>1</v>
      </c>
      <c r="L9580">
        <v>1.55606499999703</v>
      </c>
      <c r="M9580">
        <v>97.305707799998302</v>
      </c>
      <c r="N9580">
        <v>3</v>
      </c>
      <c r="O9580">
        <v>7.3035599998547696E-2</v>
      </c>
      <c r="P9580">
        <v>97.495608499994006</v>
      </c>
    </row>
    <row r="9581" spans="1:16" x14ac:dyDescent="0.3">
      <c r="A9581">
        <v>27</v>
      </c>
      <c r="B9581">
        <v>2</v>
      </c>
      <c r="C9581">
        <v>1</v>
      </c>
      <c r="D9581">
        <v>5</v>
      </c>
      <c r="E9581" t="s">
        <v>920</v>
      </c>
      <c r="F9581">
        <v>1</v>
      </c>
      <c r="G9581">
        <v>2</v>
      </c>
      <c r="H9581">
        <v>1.9898577999992999</v>
      </c>
      <c r="I9581">
        <v>55.0008664999987</v>
      </c>
      <c r="J9581" t="s">
        <v>16</v>
      </c>
      <c r="K9581">
        <v>1</v>
      </c>
      <c r="L9581">
        <v>0.84899649999715598</v>
      </c>
      <c r="M9581">
        <v>98.865435399995505</v>
      </c>
      <c r="N9581">
        <v>3</v>
      </c>
      <c r="O9581">
        <v>3.4694299996772301E-2</v>
      </c>
      <c r="P9581">
        <v>99.009226899994303</v>
      </c>
    </row>
    <row r="9582" spans="1:16" x14ac:dyDescent="0.3">
      <c r="A9582">
        <v>27</v>
      </c>
      <c r="B9582">
        <v>2</v>
      </c>
      <c r="C9582">
        <v>1</v>
      </c>
      <c r="D9582">
        <v>5</v>
      </c>
      <c r="E9582" t="s">
        <v>1497</v>
      </c>
      <c r="F9582">
        <v>1</v>
      </c>
      <c r="G9582">
        <v>2</v>
      </c>
      <c r="H9582">
        <v>1.99106989999564</v>
      </c>
      <c r="I9582">
        <v>110.0018786</v>
      </c>
      <c r="J9582" t="s">
        <v>16</v>
      </c>
      <c r="K9582">
        <v>1</v>
      </c>
      <c r="L9582">
        <v>0.71864690000074904</v>
      </c>
      <c r="M9582">
        <v>100.23480059999601</v>
      </c>
      <c r="N9582">
        <v>3</v>
      </c>
      <c r="O9582">
        <v>2.7386499998101499E-2</v>
      </c>
      <c r="P9582">
        <v>100.393975399995</v>
      </c>
    </row>
    <row r="9583" spans="1:16" x14ac:dyDescent="0.3">
      <c r="A9583">
        <v>27</v>
      </c>
      <c r="B9583">
        <v>2</v>
      </c>
      <c r="C9583">
        <v>1</v>
      </c>
      <c r="D9583">
        <v>5</v>
      </c>
      <c r="E9583" t="s">
        <v>906</v>
      </c>
      <c r="F9583">
        <v>0</v>
      </c>
      <c r="G9583">
        <v>2</v>
      </c>
      <c r="J9583" t="s">
        <v>14</v>
      </c>
      <c r="K9583">
        <v>1</v>
      </c>
      <c r="L9583">
        <v>1.17411229999561</v>
      </c>
      <c r="M9583">
        <v>102.073552499998</v>
      </c>
      <c r="N9583">
        <v>2</v>
      </c>
      <c r="O9583">
        <v>0.38052809999498999</v>
      </c>
      <c r="P9583">
        <v>102.619129299994</v>
      </c>
    </row>
    <row r="9584" spans="1:16" x14ac:dyDescent="0.3">
      <c r="A9584">
        <v>27</v>
      </c>
      <c r="B9584">
        <v>2</v>
      </c>
      <c r="C9584">
        <v>1</v>
      </c>
      <c r="D9584">
        <v>5</v>
      </c>
      <c r="E9584" t="s">
        <v>416</v>
      </c>
      <c r="F9584">
        <v>0</v>
      </c>
      <c r="G9584">
        <v>2</v>
      </c>
      <c r="J9584" t="s">
        <v>14</v>
      </c>
      <c r="K9584">
        <v>1</v>
      </c>
      <c r="L9584">
        <v>1.0026116000008201</v>
      </c>
      <c r="M9584">
        <v>104.135512099994</v>
      </c>
      <c r="N9584">
        <v>2</v>
      </c>
      <c r="O9584">
        <v>1.51715089999925</v>
      </c>
      <c r="P9584">
        <v>105.835605299995</v>
      </c>
    </row>
    <row r="9585" spans="1:16" x14ac:dyDescent="0.3">
      <c r="A9585">
        <v>27</v>
      </c>
      <c r="B9585">
        <v>2</v>
      </c>
      <c r="C9585">
        <v>1</v>
      </c>
      <c r="D9585">
        <v>5</v>
      </c>
      <c r="E9585" t="s">
        <v>2033</v>
      </c>
      <c r="F9585">
        <v>0</v>
      </c>
      <c r="G9585">
        <v>2</v>
      </c>
      <c r="J9585" t="s">
        <v>16</v>
      </c>
      <c r="K9585">
        <v>0</v>
      </c>
      <c r="L9585">
        <v>0.78123810000397498</v>
      </c>
      <c r="M9585">
        <v>107.13088859999699</v>
      </c>
      <c r="N9585">
        <v>1</v>
      </c>
      <c r="O9585">
        <v>1.0584952000062899</v>
      </c>
      <c r="P9585">
        <v>108.31304449999899</v>
      </c>
    </row>
    <row r="9586" spans="1:16" x14ac:dyDescent="0.3">
      <c r="A9586">
        <v>27</v>
      </c>
      <c r="B9586">
        <v>2</v>
      </c>
      <c r="C9586">
        <v>1</v>
      </c>
      <c r="D9586">
        <v>5</v>
      </c>
      <c r="E9586" t="s">
        <v>129</v>
      </c>
      <c r="F9586">
        <v>1</v>
      </c>
      <c r="G9586">
        <v>2</v>
      </c>
      <c r="H9586">
        <v>1.9903403999997</v>
      </c>
      <c r="I9586">
        <v>77.501294599998801</v>
      </c>
      <c r="J9586" t="s">
        <v>14</v>
      </c>
      <c r="K9586">
        <v>0</v>
      </c>
      <c r="L9586">
        <v>0.69733100000303205</v>
      </c>
      <c r="M9586">
        <v>109.530113299996</v>
      </c>
      <c r="N9586">
        <v>1</v>
      </c>
      <c r="O9586">
        <v>0.32091850000142602</v>
      </c>
      <c r="P9586">
        <v>109.991664899993</v>
      </c>
    </row>
    <row r="9587" spans="1:16" x14ac:dyDescent="0.3">
      <c r="A9587">
        <v>27</v>
      </c>
      <c r="B9587">
        <v>2</v>
      </c>
      <c r="C9587">
        <v>1</v>
      </c>
      <c r="D9587">
        <v>5</v>
      </c>
      <c r="E9587" t="s">
        <v>359</v>
      </c>
      <c r="F9587">
        <v>0</v>
      </c>
      <c r="G9587">
        <v>2</v>
      </c>
      <c r="J9587" t="s">
        <v>16</v>
      </c>
      <c r="K9587">
        <v>0</v>
      </c>
      <c r="L9587">
        <v>0.61607270000240499</v>
      </c>
      <c r="M9587">
        <v>111.11572270000001</v>
      </c>
      <c r="N9587">
        <v>1</v>
      </c>
      <c r="O9587">
        <v>1.2517138000039301</v>
      </c>
      <c r="P9587">
        <v>112.490307099994</v>
      </c>
    </row>
    <row r="9588" spans="1:16" x14ac:dyDescent="0.3">
      <c r="A9588">
        <v>27</v>
      </c>
      <c r="B9588">
        <v>2</v>
      </c>
      <c r="C9588">
        <v>1</v>
      </c>
      <c r="D9588">
        <v>5</v>
      </c>
      <c r="E9588" t="s">
        <v>1091</v>
      </c>
      <c r="F9588">
        <v>1</v>
      </c>
      <c r="G9588">
        <v>2</v>
      </c>
      <c r="H9588">
        <v>1.98924489999627</v>
      </c>
      <c r="I9588">
        <v>22.500373999995599</v>
      </c>
      <c r="J9588" t="s">
        <v>16</v>
      </c>
      <c r="K9588">
        <v>1</v>
      </c>
      <c r="L9588">
        <v>0.90217670000129202</v>
      </c>
      <c r="M9588">
        <v>113.90184699999401</v>
      </c>
      <c r="N9588">
        <v>1</v>
      </c>
      <c r="O9588">
        <v>0.225056099996436</v>
      </c>
      <c r="P9588">
        <v>114.24760489999601</v>
      </c>
    </row>
    <row r="9589" spans="1:16" x14ac:dyDescent="0.3">
      <c r="A9589">
        <v>27</v>
      </c>
      <c r="B9589">
        <v>2</v>
      </c>
      <c r="C9589">
        <v>1</v>
      </c>
      <c r="D9589">
        <v>5</v>
      </c>
      <c r="E9589" t="s">
        <v>1713</v>
      </c>
      <c r="F9589">
        <v>1</v>
      </c>
      <c r="G9589">
        <v>2</v>
      </c>
      <c r="H9589">
        <v>1.99038129999826</v>
      </c>
      <c r="I9589">
        <v>80.001330799998001</v>
      </c>
      <c r="J9589" t="s">
        <v>14</v>
      </c>
      <c r="K9589">
        <v>0</v>
      </c>
      <c r="L9589">
        <v>1.78584820000106</v>
      </c>
      <c r="M9589">
        <v>116.55191789999699</v>
      </c>
      <c r="N9589">
        <v>1</v>
      </c>
      <c r="O9589">
        <v>0.151610900000378</v>
      </c>
      <c r="P9589">
        <v>116.84610199999599</v>
      </c>
    </row>
    <row r="9590" spans="1:16" x14ac:dyDescent="0.3">
      <c r="A9590">
        <v>27</v>
      </c>
      <c r="B9590">
        <v>2</v>
      </c>
      <c r="C9590">
        <v>1</v>
      </c>
      <c r="D9590">
        <v>5</v>
      </c>
      <c r="E9590" t="s">
        <v>1217</v>
      </c>
      <c r="F9590">
        <v>1</v>
      </c>
      <c r="G9590">
        <v>2</v>
      </c>
      <c r="H9590">
        <v>1.98948999999993</v>
      </c>
      <c r="I9590">
        <v>37.500606099994897</v>
      </c>
      <c r="J9590" t="s">
        <v>14</v>
      </c>
      <c r="K9590">
        <v>0</v>
      </c>
      <c r="L9590">
        <v>0.68140680000215104</v>
      </c>
      <c r="M9590">
        <v>118.047505999995</v>
      </c>
      <c r="N9590">
        <v>1</v>
      </c>
      <c r="O9590">
        <v>1.0523004000060601</v>
      </c>
      <c r="P9590">
        <v>119.24289029999601</v>
      </c>
    </row>
    <row r="9591" spans="1:16" x14ac:dyDescent="0.3">
      <c r="A9591">
        <v>27</v>
      </c>
      <c r="B9591">
        <v>2</v>
      </c>
      <c r="C9591">
        <v>1</v>
      </c>
      <c r="D9591">
        <v>5</v>
      </c>
      <c r="E9591" t="s">
        <v>922</v>
      </c>
      <c r="F9591">
        <v>1</v>
      </c>
      <c r="G9591">
        <v>2</v>
      </c>
      <c r="H9591">
        <v>1.9904897000014901</v>
      </c>
      <c r="I9591">
        <v>82.501396499996204</v>
      </c>
      <c r="J9591" t="s">
        <v>16</v>
      </c>
      <c r="K9591">
        <v>1</v>
      </c>
      <c r="L9591">
        <v>1.1008606999967001</v>
      </c>
      <c r="M9591">
        <v>120.850379399999</v>
      </c>
      <c r="N9591">
        <v>1</v>
      </c>
      <c r="O9591">
        <v>0.219608400002471</v>
      </c>
      <c r="P9591">
        <v>121.19417549999299</v>
      </c>
    </row>
    <row r="9592" spans="1:16" x14ac:dyDescent="0.3">
      <c r="A9592">
        <v>27</v>
      </c>
      <c r="B9592">
        <v>2</v>
      </c>
      <c r="C9592">
        <v>1</v>
      </c>
      <c r="D9592">
        <v>5</v>
      </c>
      <c r="E9592" t="s">
        <v>1639</v>
      </c>
      <c r="F9592">
        <v>1</v>
      </c>
      <c r="G9592">
        <v>2</v>
      </c>
      <c r="H9592">
        <v>1.9911072999966599</v>
      </c>
      <c r="I9592">
        <v>115.001939000002</v>
      </c>
      <c r="J9592" t="s">
        <v>16</v>
      </c>
      <c r="K9592">
        <v>1</v>
      </c>
      <c r="L9592">
        <v>1.2204513000033299</v>
      </c>
      <c r="M9592">
        <v>122.920090599997</v>
      </c>
      <c r="N9592">
        <v>3</v>
      </c>
      <c r="O9592">
        <v>0.36503729999822099</v>
      </c>
      <c r="P9592">
        <v>123.419513499997</v>
      </c>
    </row>
    <row r="9593" spans="1:16" x14ac:dyDescent="0.3">
      <c r="A9593">
        <v>27</v>
      </c>
      <c r="B9593">
        <v>2</v>
      </c>
      <c r="C9593">
        <v>1</v>
      </c>
      <c r="D9593">
        <v>5</v>
      </c>
      <c r="E9593" t="s">
        <v>275</v>
      </c>
      <c r="F9593">
        <v>0</v>
      </c>
      <c r="G9593">
        <v>2</v>
      </c>
      <c r="J9593" t="s">
        <v>14</v>
      </c>
      <c r="K9593">
        <v>1</v>
      </c>
      <c r="L9593">
        <v>1.1913353000054501</v>
      </c>
      <c r="M9593">
        <v>125.12439349999499</v>
      </c>
      <c r="N9593">
        <v>2</v>
      </c>
      <c r="O9593">
        <v>7.4342200001410702E-2</v>
      </c>
      <c r="P9593">
        <v>125.360903299996</v>
      </c>
    </row>
    <row r="9594" spans="1:16" x14ac:dyDescent="0.3">
      <c r="A9594">
        <v>27</v>
      </c>
      <c r="B9594">
        <v>2</v>
      </c>
      <c r="C9594">
        <v>1</v>
      </c>
      <c r="D9594">
        <v>5</v>
      </c>
      <c r="E9594" t="s">
        <v>1032</v>
      </c>
      <c r="F9594">
        <v>0</v>
      </c>
      <c r="G9594">
        <v>2</v>
      </c>
      <c r="J9594" t="s">
        <v>14</v>
      </c>
      <c r="K9594">
        <v>1</v>
      </c>
      <c r="L9594">
        <v>1.00899280000158</v>
      </c>
      <c r="M9594">
        <v>126.875274699996</v>
      </c>
      <c r="N9594">
        <v>1</v>
      </c>
      <c r="O9594">
        <v>0.114701600003173</v>
      </c>
      <c r="P9594">
        <v>127.129256399996</v>
      </c>
    </row>
    <row r="9595" spans="1:16" x14ac:dyDescent="0.3">
      <c r="A9595">
        <v>27</v>
      </c>
      <c r="B9595">
        <v>2</v>
      </c>
      <c r="C9595">
        <v>1</v>
      </c>
      <c r="D9595">
        <v>5</v>
      </c>
      <c r="E9595" t="s">
        <v>1790</v>
      </c>
      <c r="F9595">
        <v>0</v>
      </c>
      <c r="G9595">
        <v>2</v>
      </c>
      <c r="J9595" t="s">
        <v>14</v>
      </c>
      <c r="K9595">
        <v>1</v>
      </c>
      <c r="L9595">
        <v>0.89443849999952396</v>
      </c>
      <c r="M9595">
        <v>128.54378809999599</v>
      </c>
      <c r="N9595">
        <v>3</v>
      </c>
      <c r="O9595">
        <v>0.881282100002863</v>
      </c>
      <c r="P9595">
        <v>129.50403319999899</v>
      </c>
    </row>
    <row r="9596" spans="1:16" x14ac:dyDescent="0.3">
      <c r="A9596">
        <v>27</v>
      </c>
      <c r="B9596">
        <v>2</v>
      </c>
      <c r="C9596">
        <v>1</v>
      </c>
      <c r="D9596">
        <v>5</v>
      </c>
      <c r="E9596" t="s">
        <v>1490</v>
      </c>
      <c r="F9596">
        <v>0</v>
      </c>
      <c r="G9596">
        <v>2</v>
      </c>
      <c r="J9596" t="s">
        <v>14</v>
      </c>
      <c r="K9596">
        <v>1</v>
      </c>
      <c r="L9596">
        <v>1.1051124999939901</v>
      </c>
      <c r="M9596">
        <v>131.12139729999799</v>
      </c>
      <c r="N9596">
        <v>3</v>
      </c>
      <c r="O9596">
        <v>0.18053420000069301</v>
      </c>
      <c r="P9596">
        <v>131.43507279999901</v>
      </c>
    </row>
    <row r="9597" spans="1:16" x14ac:dyDescent="0.3">
      <c r="A9597">
        <v>27</v>
      </c>
      <c r="B9597">
        <v>2</v>
      </c>
      <c r="C9597">
        <v>1</v>
      </c>
      <c r="D9597">
        <v>5</v>
      </c>
      <c r="E9597" t="s">
        <v>494</v>
      </c>
      <c r="F9597">
        <v>0</v>
      </c>
      <c r="G9597">
        <v>2</v>
      </c>
      <c r="J9597" t="s">
        <v>14</v>
      </c>
      <c r="K9597">
        <v>1</v>
      </c>
      <c r="L9597">
        <v>16.266423600005499</v>
      </c>
      <c r="M9597">
        <v>148.21575889999801</v>
      </c>
      <c r="N9597">
        <v>2</v>
      </c>
      <c r="O9597">
        <v>0.59504410000226904</v>
      </c>
      <c r="P9597">
        <v>148.92947259999301</v>
      </c>
    </row>
    <row r="9598" spans="1:16" x14ac:dyDescent="0.3">
      <c r="A9598">
        <v>27</v>
      </c>
      <c r="B9598">
        <v>2</v>
      </c>
      <c r="C9598">
        <v>1</v>
      </c>
      <c r="D9598">
        <v>5</v>
      </c>
      <c r="E9598" t="s">
        <v>1207</v>
      </c>
      <c r="F9598">
        <v>0</v>
      </c>
      <c r="G9598">
        <v>2</v>
      </c>
      <c r="J9598" t="s">
        <v>16</v>
      </c>
      <c r="K9598">
        <v>0</v>
      </c>
      <c r="L9598">
        <v>1.7860864999966</v>
      </c>
      <c r="M9598">
        <v>151.23541109999499</v>
      </c>
      <c r="N9598">
        <v>1</v>
      </c>
      <c r="O9598">
        <v>0.45381220000126599</v>
      </c>
      <c r="P9598">
        <v>151.83635269999701</v>
      </c>
    </row>
    <row r="9599" spans="1:16" x14ac:dyDescent="0.3">
      <c r="A9599">
        <v>27</v>
      </c>
      <c r="B9599">
        <v>2</v>
      </c>
      <c r="C9599">
        <v>1</v>
      </c>
      <c r="D9599">
        <v>5</v>
      </c>
      <c r="E9599" t="s">
        <v>1698</v>
      </c>
      <c r="F9599">
        <v>1</v>
      </c>
      <c r="G9599">
        <v>2</v>
      </c>
      <c r="H9599">
        <v>1.9891664000024301</v>
      </c>
      <c r="I9599">
        <v>17.500287199996801</v>
      </c>
      <c r="J9599" t="s">
        <v>16</v>
      </c>
      <c r="K9599">
        <v>1</v>
      </c>
      <c r="L9599">
        <v>1.0059882999994401</v>
      </c>
      <c r="M9599">
        <v>153.355268899999</v>
      </c>
      <c r="N9599">
        <v>3</v>
      </c>
      <c r="O9599">
        <v>6.7292599997017505E-2</v>
      </c>
      <c r="P9599">
        <v>153.561781499993</v>
      </c>
    </row>
    <row r="9600" spans="1:16" x14ac:dyDescent="0.3">
      <c r="A9600">
        <v>27</v>
      </c>
      <c r="B9600">
        <v>2</v>
      </c>
      <c r="C9600">
        <v>1</v>
      </c>
      <c r="D9600">
        <v>5</v>
      </c>
      <c r="E9600" t="s">
        <v>1662</v>
      </c>
      <c r="F9600">
        <v>1</v>
      </c>
      <c r="G9600">
        <v>2</v>
      </c>
      <c r="H9600">
        <v>1.99109260000114</v>
      </c>
      <c r="I9600">
        <v>112.501922700001</v>
      </c>
      <c r="J9600" t="s">
        <v>16</v>
      </c>
      <c r="K9600">
        <v>1</v>
      </c>
      <c r="L9600">
        <v>1.0420797000042501</v>
      </c>
      <c r="M9600">
        <v>155.10815909999701</v>
      </c>
      <c r="N9600">
        <v>3</v>
      </c>
      <c r="O9600">
        <v>0.12298439999722199</v>
      </c>
      <c r="P9600">
        <v>155.337500399997</v>
      </c>
    </row>
    <row r="9601" spans="1:16" x14ac:dyDescent="0.3">
      <c r="A9601">
        <v>27</v>
      </c>
      <c r="B9601">
        <v>2</v>
      </c>
      <c r="C9601">
        <v>1</v>
      </c>
      <c r="D9601">
        <v>5</v>
      </c>
      <c r="E9601" t="s">
        <v>963</v>
      </c>
      <c r="F9601">
        <v>1</v>
      </c>
      <c r="G9601">
        <v>2</v>
      </c>
      <c r="H9601">
        <v>1.9913936000011701</v>
      </c>
      <c r="I9601">
        <v>125.002148899999</v>
      </c>
      <c r="J9601" t="s">
        <v>16</v>
      </c>
      <c r="K9601">
        <v>1</v>
      </c>
      <c r="L9601">
        <v>6.0377762999996802</v>
      </c>
      <c r="M9601">
        <v>161.8870627</v>
      </c>
      <c r="N9601">
        <v>3</v>
      </c>
      <c r="O9601">
        <v>0.55707180000172196</v>
      </c>
      <c r="P9601">
        <v>162.563706599998</v>
      </c>
    </row>
    <row r="9602" spans="1:16" x14ac:dyDescent="0.3">
      <c r="A9602">
        <v>27</v>
      </c>
      <c r="B9602">
        <v>3</v>
      </c>
      <c r="C9602">
        <v>0</v>
      </c>
      <c r="D9602">
        <v>1</v>
      </c>
      <c r="E9602" t="s">
        <v>1075</v>
      </c>
      <c r="F9602">
        <v>1</v>
      </c>
      <c r="G9602">
        <v>1</v>
      </c>
      <c r="H9602">
        <v>1.9937875999967201</v>
      </c>
      <c r="I9602">
        <v>142.50258499999501</v>
      </c>
      <c r="J9602" t="s">
        <v>16</v>
      </c>
      <c r="K9602">
        <v>1</v>
      </c>
      <c r="L9602">
        <v>2.21633639999345</v>
      </c>
      <c r="M9602">
        <v>2.2163644999964198</v>
      </c>
      <c r="N9602">
        <v>3</v>
      </c>
      <c r="O9602">
        <v>0.88920710000093095</v>
      </c>
      <c r="P9602">
        <v>3.2241811999992902</v>
      </c>
    </row>
    <row r="9603" spans="1:16" x14ac:dyDescent="0.3">
      <c r="A9603">
        <v>27</v>
      </c>
      <c r="B9603">
        <v>3</v>
      </c>
      <c r="C9603">
        <v>0</v>
      </c>
      <c r="D9603">
        <v>1</v>
      </c>
      <c r="E9603" t="s">
        <v>155</v>
      </c>
      <c r="F9603">
        <v>0</v>
      </c>
      <c r="G9603">
        <v>1</v>
      </c>
      <c r="J9603" t="s">
        <v>14</v>
      </c>
      <c r="K9603">
        <v>1</v>
      </c>
      <c r="L9603">
        <v>2.1552349999983602</v>
      </c>
      <c r="M9603">
        <v>5.8883776000002399</v>
      </c>
      <c r="N9603">
        <v>3</v>
      </c>
      <c r="O9603">
        <v>0.808979200002796</v>
      </c>
      <c r="P9603">
        <v>6.8157608999972599</v>
      </c>
    </row>
    <row r="9604" spans="1:16" x14ac:dyDescent="0.3">
      <c r="A9604">
        <v>27</v>
      </c>
      <c r="B9604">
        <v>3</v>
      </c>
      <c r="C9604">
        <v>0</v>
      </c>
      <c r="D9604">
        <v>1</v>
      </c>
      <c r="E9604" t="s">
        <v>680</v>
      </c>
      <c r="F9604">
        <v>1</v>
      </c>
      <c r="G9604">
        <v>1</v>
      </c>
      <c r="H9604">
        <v>1.9930259999964599</v>
      </c>
      <c r="I9604">
        <v>105.001893199995</v>
      </c>
      <c r="J9604" t="s">
        <v>14</v>
      </c>
      <c r="K9604">
        <v>0</v>
      </c>
      <c r="L9604">
        <v>2.1970527000012199</v>
      </c>
      <c r="M9604">
        <v>9.5301932000002108</v>
      </c>
      <c r="N9604">
        <v>1</v>
      </c>
      <c r="O9604">
        <v>0.77310209999996005</v>
      </c>
      <c r="P9604">
        <v>10.4199956000011</v>
      </c>
    </row>
    <row r="9605" spans="1:16" x14ac:dyDescent="0.3">
      <c r="A9605">
        <v>27</v>
      </c>
      <c r="B9605">
        <v>3</v>
      </c>
      <c r="C9605">
        <v>0</v>
      </c>
      <c r="D9605">
        <v>1</v>
      </c>
      <c r="E9605" t="s">
        <v>1796</v>
      </c>
      <c r="F9605">
        <v>1</v>
      </c>
      <c r="G9605">
        <v>1</v>
      </c>
      <c r="H9605">
        <v>1.99340289999964</v>
      </c>
      <c r="I9605">
        <v>125.00223449999601</v>
      </c>
      <c r="J9605" t="s">
        <v>14</v>
      </c>
      <c r="K9605">
        <v>0</v>
      </c>
      <c r="L9605">
        <v>1.0764049999998</v>
      </c>
      <c r="M9605">
        <v>12.009696699998999</v>
      </c>
      <c r="N9605">
        <v>3</v>
      </c>
      <c r="O9605">
        <v>0.356738000002224</v>
      </c>
      <c r="P9605">
        <v>12.5075703999973</v>
      </c>
    </row>
    <row r="9606" spans="1:16" x14ac:dyDescent="0.3">
      <c r="A9606">
        <v>27</v>
      </c>
      <c r="B9606">
        <v>3</v>
      </c>
      <c r="C9606">
        <v>0</v>
      </c>
      <c r="D9606">
        <v>1</v>
      </c>
      <c r="E9606" t="s">
        <v>1938</v>
      </c>
      <c r="F9606">
        <v>0</v>
      </c>
      <c r="G9606">
        <v>1</v>
      </c>
      <c r="J9606" t="s">
        <v>14</v>
      </c>
      <c r="K9606">
        <v>1</v>
      </c>
      <c r="L9606">
        <v>1.9452992999940799</v>
      </c>
      <c r="M9606">
        <v>14.9621582999971</v>
      </c>
      <c r="N9606">
        <v>3</v>
      </c>
      <c r="O9606">
        <v>0.31588429999828799</v>
      </c>
      <c r="P9606">
        <v>15.3947617000013</v>
      </c>
    </row>
    <row r="9607" spans="1:16" x14ac:dyDescent="0.3">
      <c r="A9607">
        <v>27</v>
      </c>
      <c r="B9607">
        <v>3</v>
      </c>
      <c r="C9607">
        <v>0</v>
      </c>
      <c r="D9607">
        <v>1</v>
      </c>
      <c r="E9607" t="s">
        <v>1343</v>
      </c>
      <c r="F9607">
        <v>1</v>
      </c>
      <c r="G9607">
        <v>1</v>
      </c>
      <c r="H9607">
        <v>1.9933512999996299</v>
      </c>
      <c r="I9607">
        <v>120.002152000001</v>
      </c>
      <c r="J9607" t="s">
        <v>16</v>
      </c>
      <c r="K9607">
        <v>1</v>
      </c>
      <c r="L9607">
        <v>1.84435100000701</v>
      </c>
      <c r="M9607">
        <v>17.744261400002902</v>
      </c>
      <c r="N9607">
        <v>3</v>
      </c>
      <c r="O9607">
        <v>0.50792689999798302</v>
      </c>
      <c r="P9607">
        <v>18.386858400001099</v>
      </c>
    </row>
    <row r="9608" spans="1:16" x14ac:dyDescent="0.3">
      <c r="A9608">
        <v>27</v>
      </c>
      <c r="B9608">
        <v>3</v>
      </c>
      <c r="C9608">
        <v>0</v>
      </c>
      <c r="D9608">
        <v>1</v>
      </c>
      <c r="E9608" t="s">
        <v>1143</v>
      </c>
      <c r="F9608">
        <v>0</v>
      </c>
      <c r="G9608">
        <v>1</v>
      </c>
      <c r="J9608" t="s">
        <v>14</v>
      </c>
      <c r="K9608">
        <v>1</v>
      </c>
      <c r="L9608">
        <v>1.37486480000371</v>
      </c>
      <c r="M9608">
        <v>20.274710400000899</v>
      </c>
      <c r="N9608">
        <v>2</v>
      </c>
      <c r="O9608">
        <v>0.51568709999992302</v>
      </c>
      <c r="P9608">
        <v>20.922532399999898</v>
      </c>
    </row>
    <row r="9609" spans="1:16" x14ac:dyDescent="0.3">
      <c r="A9609">
        <v>27</v>
      </c>
      <c r="B9609">
        <v>3</v>
      </c>
      <c r="C9609">
        <v>0</v>
      </c>
      <c r="D9609">
        <v>1</v>
      </c>
      <c r="E9609" t="s">
        <v>485</v>
      </c>
      <c r="F9609">
        <v>1</v>
      </c>
      <c r="G9609">
        <v>1</v>
      </c>
      <c r="H9609">
        <v>1.99372739999671</v>
      </c>
      <c r="I9609">
        <v>137.50246669999601</v>
      </c>
      <c r="J9609" t="s">
        <v>14</v>
      </c>
      <c r="K9609">
        <v>0</v>
      </c>
      <c r="L9609">
        <v>1.85044639999978</v>
      </c>
      <c r="M9609">
        <v>23.283541199998599</v>
      </c>
      <c r="N9609">
        <v>2</v>
      </c>
      <c r="O9609">
        <v>0.35525880000204801</v>
      </c>
      <c r="P9609">
        <v>23.778069300002201</v>
      </c>
    </row>
    <row r="9610" spans="1:16" x14ac:dyDescent="0.3">
      <c r="A9610">
        <v>27</v>
      </c>
      <c r="B9610">
        <v>3</v>
      </c>
      <c r="C9610">
        <v>0</v>
      </c>
      <c r="D9610">
        <v>1</v>
      </c>
      <c r="E9610" t="s">
        <v>1854</v>
      </c>
      <c r="F9610">
        <v>0</v>
      </c>
      <c r="G9610">
        <v>1</v>
      </c>
      <c r="J9610" t="s">
        <v>14</v>
      </c>
      <c r="K9610">
        <v>1</v>
      </c>
      <c r="L9610">
        <v>0.81523120000201699</v>
      </c>
      <c r="M9610">
        <v>25.098512500000702</v>
      </c>
      <c r="N9610">
        <v>3</v>
      </c>
      <c r="O9610">
        <v>0.356826899995212</v>
      </c>
      <c r="P9610">
        <v>25.5556337000016</v>
      </c>
    </row>
    <row r="9611" spans="1:16" x14ac:dyDescent="0.3">
      <c r="A9611">
        <v>27</v>
      </c>
      <c r="B9611">
        <v>3</v>
      </c>
      <c r="C9611">
        <v>0</v>
      </c>
      <c r="D9611">
        <v>1</v>
      </c>
      <c r="E9611" t="s">
        <v>59</v>
      </c>
      <c r="F9611">
        <v>1</v>
      </c>
      <c r="G9611">
        <v>1</v>
      </c>
      <c r="H9611">
        <v>1.9909542999957901</v>
      </c>
      <c r="I9611">
        <v>5.00023620000138</v>
      </c>
      <c r="J9611" t="s">
        <v>16</v>
      </c>
      <c r="K9611">
        <v>1</v>
      </c>
      <c r="L9611">
        <v>1.6785356999971599</v>
      </c>
      <c r="M9611">
        <v>27.745084499998502</v>
      </c>
      <c r="N9611">
        <v>3</v>
      </c>
      <c r="O9611">
        <v>0.233616000004986</v>
      </c>
      <c r="P9611">
        <v>28.120408099995998</v>
      </c>
    </row>
    <row r="9612" spans="1:16" x14ac:dyDescent="0.3">
      <c r="A9612">
        <v>27</v>
      </c>
      <c r="B9612">
        <v>3</v>
      </c>
      <c r="C9612">
        <v>0</v>
      </c>
      <c r="D9612">
        <v>1</v>
      </c>
      <c r="E9612" t="s">
        <v>1163</v>
      </c>
      <c r="F9612">
        <v>0</v>
      </c>
      <c r="G9612">
        <v>1</v>
      </c>
      <c r="J9612" t="s">
        <v>14</v>
      </c>
      <c r="K9612">
        <v>1</v>
      </c>
      <c r="L9612">
        <v>1.19884969999839</v>
      </c>
      <c r="M9612">
        <v>29.831940600001001</v>
      </c>
      <c r="N9612">
        <v>3</v>
      </c>
      <c r="O9612">
        <v>0.31428409999352902</v>
      </c>
      <c r="P9612">
        <v>30.3051156000001</v>
      </c>
    </row>
    <row r="9613" spans="1:16" x14ac:dyDescent="0.3">
      <c r="A9613">
        <v>27</v>
      </c>
      <c r="B9613">
        <v>3</v>
      </c>
      <c r="C9613">
        <v>0</v>
      </c>
      <c r="D9613">
        <v>1</v>
      </c>
      <c r="E9613" t="s">
        <v>296</v>
      </c>
      <c r="F9613">
        <v>1</v>
      </c>
      <c r="G9613">
        <v>1</v>
      </c>
      <c r="H9613">
        <v>1.99394069999835</v>
      </c>
      <c r="I9613">
        <v>150.00266909999499</v>
      </c>
      <c r="J9613" t="s">
        <v>16</v>
      </c>
      <c r="K9613">
        <v>1</v>
      </c>
      <c r="L9613">
        <v>1.00738309999724</v>
      </c>
      <c r="M9613">
        <v>31.823840199998799</v>
      </c>
      <c r="N9613">
        <v>3</v>
      </c>
      <c r="O9613">
        <v>0.48614330000418698</v>
      </c>
      <c r="P9613">
        <v>32.500927399996698</v>
      </c>
    </row>
    <row r="9614" spans="1:16" x14ac:dyDescent="0.3">
      <c r="A9614">
        <v>27</v>
      </c>
      <c r="B9614">
        <v>3</v>
      </c>
      <c r="C9614">
        <v>0</v>
      </c>
      <c r="D9614">
        <v>1</v>
      </c>
      <c r="E9614" t="s">
        <v>2035</v>
      </c>
      <c r="F9614">
        <v>1</v>
      </c>
      <c r="G9614">
        <v>1</v>
      </c>
      <c r="H9614">
        <v>1.9926133999979401</v>
      </c>
      <c r="I9614">
        <v>80.001451899995999</v>
      </c>
      <c r="J9614" t="s">
        <v>14</v>
      </c>
      <c r="K9614">
        <v>0</v>
      </c>
      <c r="L9614">
        <v>3.12245450000046</v>
      </c>
      <c r="M9614">
        <v>36.138973299996003</v>
      </c>
      <c r="N9614">
        <v>2</v>
      </c>
      <c r="O9614">
        <v>0.33376130000397097</v>
      </c>
      <c r="P9614">
        <v>36.620603299998002</v>
      </c>
    </row>
    <row r="9615" spans="1:16" x14ac:dyDescent="0.3">
      <c r="A9615">
        <v>27</v>
      </c>
      <c r="B9615">
        <v>3</v>
      </c>
      <c r="C9615">
        <v>0</v>
      </c>
      <c r="D9615">
        <v>1</v>
      </c>
      <c r="E9615" t="s">
        <v>588</v>
      </c>
      <c r="F9615">
        <v>1</v>
      </c>
      <c r="G9615">
        <v>1</v>
      </c>
      <c r="H9615">
        <v>1.99105150000105</v>
      </c>
      <c r="I9615">
        <v>10.000328900001501</v>
      </c>
      <c r="J9615" t="s">
        <v>16</v>
      </c>
      <c r="K9615">
        <v>1</v>
      </c>
      <c r="L9615">
        <v>1.2841858000028901</v>
      </c>
      <c r="M9615">
        <v>38.4173777999968</v>
      </c>
      <c r="N9615">
        <v>3</v>
      </c>
      <c r="O9615">
        <v>0.234878499999468</v>
      </c>
      <c r="P9615">
        <v>38.801676399998499</v>
      </c>
    </row>
    <row r="9616" spans="1:16" x14ac:dyDescent="0.3">
      <c r="A9616">
        <v>27</v>
      </c>
      <c r="B9616">
        <v>3</v>
      </c>
      <c r="C9616">
        <v>0</v>
      </c>
      <c r="D9616">
        <v>1</v>
      </c>
      <c r="E9616" t="s">
        <v>808</v>
      </c>
      <c r="F9616">
        <v>1</v>
      </c>
      <c r="G9616">
        <v>1</v>
      </c>
      <c r="H9616">
        <v>1.9925340999980099</v>
      </c>
      <c r="I9616">
        <v>82.501481100000106</v>
      </c>
      <c r="J9616" t="s">
        <v>16</v>
      </c>
      <c r="K9616">
        <v>1</v>
      </c>
      <c r="L9616">
        <v>1.02743750000082</v>
      </c>
      <c r="M9616">
        <v>40.343932399999197</v>
      </c>
      <c r="N9616">
        <v>3</v>
      </c>
      <c r="O9616">
        <v>0.17712170000595501</v>
      </c>
      <c r="P9616">
        <v>40.703900499996998</v>
      </c>
    </row>
    <row r="9617" spans="1:16" x14ac:dyDescent="0.3">
      <c r="A9617">
        <v>27</v>
      </c>
      <c r="B9617">
        <v>3</v>
      </c>
      <c r="C9617">
        <v>0</v>
      </c>
      <c r="D9617">
        <v>1</v>
      </c>
      <c r="E9617" t="s">
        <v>1063</v>
      </c>
      <c r="F9617">
        <v>1</v>
      </c>
      <c r="G9617">
        <v>1</v>
      </c>
      <c r="H9617">
        <v>1.9919365000023399</v>
      </c>
      <c r="I9617">
        <v>52.501030799998297</v>
      </c>
      <c r="J9617" t="s">
        <v>16</v>
      </c>
      <c r="K9617">
        <v>1</v>
      </c>
      <c r="L9617">
        <v>0.61133339999651104</v>
      </c>
      <c r="M9617">
        <v>41.827706800002503</v>
      </c>
      <c r="N9617">
        <v>3</v>
      </c>
      <c r="O9617">
        <v>0.234838299998955</v>
      </c>
      <c r="P9617">
        <v>42.1857335000022</v>
      </c>
    </row>
    <row r="9618" spans="1:16" x14ac:dyDescent="0.3">
      <c r="A9618">
        <v>27</v>
      </c>
      <c r="B9618">
        <v>3</v>
      </c>
      <c r="C9618">
        <v>0</v>
      </c>
      <c r="D9618">
        <v>1</v>
      </c>
      <c r="E9618" t="s">
        <v>85</v>
      </c>
      <c r="F9618">
        <v>0</v>
      </c>
      <c r="G9618">
        <v>1</v>
      </c>
      <c r="J9618" t="s">
        <v>14</v>
      </c>
      <c r="K9618">
        <v>1</v>
      </c>
      <c r="L9618">
        <v>3.7319869999992101</v>
      </c>
      <c r="M9618">
        <v>46.431803999999801</v>
      </c>
      <c r="N9618">
        <v>2</v>
      </c>
      <c r="O9618">
        <v>0.30569699999614403</v>
      </c>
      <c r="P9618">
        <v>46.864393999996501</v>
      </c>
    </row>
    <row r="9619" spans="1:16" x14ac:dyDescent="0.3">
      <c r="A9619">
        <v>27</v>
      </c>
      <c r="B9619">
        <v>3</v>
      </c>
      <c r="C9619">
        <v>0</v>
      </c>
      <c r="D9619">
        <v>1</v>
      </c>
      <c r="E9619" t="s">
        <v>171</v>
      </c>
      <c r="F9619">
        <v>1</v>
      </c>
      <c r="G9619">
        <v>1</v>
      </c>
      <c r="H9619">
        <v>1.9911620999991999</v>
      </c>
      <c r="I9619">
        <v>15.000392199996</v>
      </c>
      <c r="J9619" t="s">
        <v>16</v>
      </c>
      <c r="K9619">
        <v>1</v>
      </c>
      <c r="L9619">
        <v>0.953084099994157</v>
      </c>
      <c r="M9619">
        <v>48.336107900002403</v>
      </c>
      <c r="N9619">
        <v>3</v>
      </c>
      <c r="O9619">
        <v>0.18174290000024501</v>
      </c>
      <c r="P9619">
        <v>48.652441199999899</v>
      </c>
    </row>
    <row r="9620" spans="1:16" x14ac:dyDescent="0.3">
      <c r="A9620">
        <v>27</v>
      </c>
      <c r="B9620">
        <v>3</v>
      </c>
      <c r="C9620">
        <v>0</v>
      </c>
      <c r="D9620">
        <v>1</v>
      </c>
      <c r="E9620" t="s">
        <v>1786</v>
      </c>
      <c r="F9620">
        <v>1</v>
      </c>
      <c r="G9620">
        <v>1</v>
      </c>
      <c r="H9620">
        <v>1.9925688000002999</v>
      </c>
      <c r="I9620">
        <v>95.001731600001193</v>
      </c>
      <c r="J9620" t="s">
        <v>16</v>
      </c>
      <c r="K9620">
        <v>1</v>
      </c>
      <c r="L9620">
        <v>1.9471823999992901</v>
      </c>
      <c r="M9620">
        <v>51.1136517999985</v>
      </c>
      <c r="N9620">
        <v>3</v>
      </c>
      <c r="O9620">
        <v>0.14724929999647399</v>
      </c>
      <c r="P9620">
        <v>51.386153200000997</v>
      </c>
    </row>
    <row r="9621" spans="1:16" x14ac:dyDescent="0.3">
      <c r="A9621">
        <v>27</v>
      </c>
      <c r="B9621">
        <v>3</v>
      </c>
      <c r="C9621">
        <v>0</v>
      </c>
      <c r="D9621">
        <v>1</v>
      </c>
      <c r="E9621" t="s">
        <v>994</v>
      </c>
      <c r="F9621">
        <v>1</v>
      </c>
      <c r="G9621">
        <v>1</v>
      </c>
      <c r="H9621">
        <v>1.9919996999960901</v>
      </c>
      <c r="I9621">
        <v>57.501073999999797</v>
      </c>
      <c r="J9621" t="s">
        <v>14</v>
      </c>
      <c r="K9621">
        <v>0</v>
      </c>
      <c r="L9621">
        <v>1.27554289999534</v>
      </c>
      <c r="M9621">
        <v>53.175221299999997</v>
      </c>
      <c r="N9621">
        <v>2</v>
      </c>
      <c r="O9621">
        <v>0.74604720000206703</v>
      </c>
      <c r="P9621">
        <v>54.040793100000897</v>
      </c>
    </row>
    <row r="9622" spans="1:16" x14ac:dyDescent="0.3">
      <c r="A9622">
        <v>27</v>
      </c>
      <c r="B9622">
        <v>3</v>
      </c>
      <c r="C9622">
        <v>0</v>
      </c>
      <c r="D9622">
        <v>1</v>
      </c>
      <c r="E9622" t="s">
        <v>491</v>
      </c>
      <c r="F9622">
        <v>1</v>
      </c>
      <c r="G9622">
        <v>1</v>
      </c>
      <c r="H9622">
        <v>1.9937516999998499</v>
      </c>
      <c r="I9622">
        <v>140.00251669999901</v>
      </c>
      <c r="J9622" t="s">
        <v>16</v>
      </c>
      <c r="K9622">
        <v>1</v>
      </c>
      <c r="L9622">
        <v>0.932793899999524</v>
      </c>
      <c r="M9622">
        <v>55.482482499996003</v>
      </c>
      <c r="N9622">
        <v>3</v>
      </c>
      <c r="O9622">
        <v>0.19535310000355799</v>
      </c>
      <c r="P9622">
        <v>55.802198500001403</v>
      </c>
    </row>
    <row r="9623" spans="1:16" x14ac:dyDescent="0.3">
      <c r="A9623">
        <v>27</v>
      </c>
      <c r="B9623">
        <v>3</v>
      </c>
      <c r="C9623">
        <v>0</v>
      </c>
      <c r="D9623">
        <v>1</v>
      </c>
      <c r="E9623" t="s">
        <v>1557</v>
      </c>
      <c r="F9623">
        <v>0</v>
      </c>
      <c r="G9623">
        <v>1</v>
      </c>
      <c r="J9623" t="s">
        <v>14</v>
      </c>
      <c r="K9623">
        <v>1</v>
      </c>
      <c r="L9623">
        <v>1.26422920000186</v>
      </c>
      <c r="M9623">
        <v>57.580540999995698</v>
      </c>
      <c r="N9623">
        <v>2</v>
      </c>
      <c r="O9623">
        <v>0.60112720000324804</v>
      </c>
      <c r="P9623">
        <v>58.311949900002197</v>
      </c>
    </row>
    <row r="9624" spans="1:16" x14ac:dyDescent="0.3">
      <c r="A9624">
        <v>27</v>
      </c>
      <c r="B9624">
        <v>3</v>
      </c>
      <c r="C9624">
        <v>0</v>
      </c>
      <c r="D9624">
        <v>1</v>
      </c>
      <c r="E9624" t="s">
        <v>851</v>
      </c>
      <c r="F9624">
        <v>0</v>
      </c>
      <c r="G9624">
        <v>1</v>
      </c>
      <c r="J9624" t="s">
        <v>14</v>
      </c>
      <c r="K9624">
        <v>1</v>
      </c>
      <c r="L9624">
        <v>1.12219420000474</v>
      </c>
      <c r="M9624">
        <v>59.955201400000099</v>
      </c>
      <c r="N9624">
        <v>2</v>
      </c>
      <c r="O9624">
        <v>0.23310279999714101</v>
      </c>
      <c r="P9624">
        <v>60.303925499996701</v>
      </c>
    </row>
    <row r="9625" spans="1:16" x14ac:dyDescent="0.3">
      <c r="A9625">
        <v>27</v>
      </c>
      <c r="B9625">
        <v>3</v>
      </c>
      <c r="C9625">
        <v>0</v>
      </c>
      <c r="D9625">
        <v>1</v>
      </c>
      <c r="E9625" t="s">
        <v>1529</v>
      </c>
      <c r="F9625">
        <v>0</v>
      </c>
      <c r="G9625">
        <v>1</v>
      </c>
      <c r="J9625" t="s">
        <v>14</v>
      </c>
      <c r="K9625">
        <v>1</v>
      </c>
      <c r="L9625">
        <v>1.00174460000562</v>
      </c>
      <c r="M9625">
        <v>61.818055099996897</v>
      </c>
      <c r="N9625">
        <v>3</v>
      </c>
      <c r="O9625">
        <v>0.20291500000166701</v>
      </c>
      <c r="P9625">
        <v>62.161747899997899</v>
      </c>
    </row>
    <row r="9626" spans="1:16" x14ac:dyDescent="0.3">
      <c r="A9626">
        <v>27</v>
      </c>
      <c r="B9626">
        <v>3</v>
      </c>
      <c r="C9626">
        <v>0</v>
      </c>
      <c r="D9626">
        <v>1</v>
      </c>
      <c r="E9626" t="s">
        <v>1396</v>
      </c>
      <c r="F9626">
        <v>0</v>
      </c>
      <c r="G9626">
        <v>1</v>
      </c>
      <c r="J9626" t="s">
        <v>14</v>
      </c>
      <c r="K9626">
        <v>1</v>
      </c>
      <c r="L9626">
        <v>0.82094219999998996</v>
      </c>
      <c r="M9626">
        <v>63.5039038999967</v>
      </c>
      <c r="N9626">
        <v>3</v>
      </c>
      <c r="O9626">
        <v>0.18794540000089899</v>
      </c>
      <c r="P9626">
        <v>63.786670299996302</v>
      </c>
    </row>
    <row r="9627" spans="1:16" x14ac:dyDescent="0.3">
      <c r="A9627">
        <v>27</v>
      </c>
      <c r="B9627">
        <v>3</v>
      </c>
      <c r="C9627">
        <v>0</v>
      </c>
      <c r="D9627">
        <v>1</v>
      </c>
      <c r="E9627" t="s">
        <v>1016</v>
      </c>
      <c r="F9627">
        <v>0</v>
      </c>
      <c r="G9627">
        <v>1</v>
      </c>
      <c r="J9627" t="s">
        <v>14</v>
      </c>
      <c r="K9627">
        <v>1</v>
      </c>
      <c r="L9627">
        <v>0.62171010000019999</v>
      </c>
      <c r="M9627">
        <v>64.921462400001502</v>
      </c>
      <c r="N9627">
        <v>3</v>
      </c>
      <c r="O9627">
        <v>0.170856800003094</v>
      </c>
      <c r="P9627">
        <v>65.201717800002399</v>
      </c>
    </row>
    <row r="9628" spans="1:16" x14ac:dyDescent="0.3">
      <c r="A9628">
        <v>27</v>
      </c>
      <c r="B9628">
        <v>3</v>
      </c>
      <c r="C9628">
        <v>0</v>
      </c>
      <c r="D9628">
        <v>1</v>
      </c>
      <c r="E9628" t="s">
        <v>1212</v>
      </c>
      <c r="F9628">
        <v>1</v>
      </c>
      <c r="G9628">
        <v>1</v>
      </c>
      <c r="H9628">
        <v>1.9927606999990499</v>
      </c>
      <c r="I9628">
        <v>92.501702299996396</v>
      </c>
      <c r="J9628" t="s">
        <v>14</v>
      </c>
      <c r="K9628">
        <v>0</v>
      </c>
      <c r="L9628">
        <v>0.61147219999838898</v>
      </c>
      <c r="M9628">
        <v>66.327835199997907</v>
      </c>
      <c r="N9628">
        <v>3</v>
      </c>
      <c r="O9628">
        <v>0.12554649999947301</v>
      </c>
      <c r="P9628">
        <v>66.572225500000101</v>
      </c>
    </row>
    <row r="9629" spans="1:16" x14ac:dyDescent="0.3">
      <c r="A9629">
        <v>27</v>
      </c>
      <c r="B9629">
        <v>3</v>
      </c>
      <c r="C9629">
        <v>0</v>
      </c>
      <c r="D9629">
        <v>1</v>
      </c>
      <c r="E9629" t="s">
        <v>261</v>
      </c>
      <c r="F9629">
        <v>0</v>
      </c>
      <c r="G9629">
        <v>1</v>
      </c>
      <c r="J9629" t="s">
        <v>14</v>
      </c>
      <c r="K9629">
        <v>1</v>
      </c>
      <c r="L9629">
        <v>0.64557739999872898</v>
      </c>
      <c r="M9629">
        <v>67.728536000002407</v>
      </c>
      <c r="N9629">
        <v>3</v>
      </c>
      <c r="O9629">
        <v>0.122029799997108</v>
      </c>
      <c r="P9629">
        <v>67.944771900001797</v>
      </c>
    </row>
    <row r="9630" spans="1:16" x14ac:dyDescent="0.3">
      <c r="A9630">
        <v>27</v>
      </c>
      <c r="B9630">
        <v>3</v>
      </c>
      <c r="C9630">
        <v>0</v>
      </c>
      <c r="D9630">
        <v>1</v>
      </c>
      <c r="E9630" t="s">
        <v>374</v>
      </c>
      <c r="F9630">
        <v>0</v>
      </c>
      <c r="G9630">
        <v>1</v>
      </c>
      <c r="J9630" t="s">
        <v>14</v>
      </c>
      <c r="K9630">
        <v>1</v>
      </c>
      <c r="L9630">
        <v>1.4864613000027</v>
      </c>
      <c r="M9630">
        <v>69.9361413000006</v>
      </c>
      <c r="N9630">
        <v>2</v>
      </c>
      <c r="O9630">
        <v>0.45784599999751702</v>
      </c>
      <c r="P9630">
        <v>70.512523199999094</v>
      </c>
    </row>
    <row r="9631" spans="1:16" x14ac:dyDescent="0.3">
      <c r="A9631">
        <v>27</v>
      </c>
      <c r="B9631">
        <v>3</v>
      </c>
      <c r="C9631">
        <v>0</v>
      </c>
      <c r="D9631">
        <v>1</v>
      </c>
      <c r="E9631" t="s">
        <v>1453</v>
      </c>
      <c r="F9631">
        <v>0</v>
      </c>
      <c r="G9631">
        <v>1</v>
      </c>
      <c r="J9631" t="s">
        <v>14</v>
      </c>
      <c r="K9631">
        <v>1</v>
      </c>
      <c r="L9631">
        <v>0.65940689999843005</v>
      </c>
      <c r="M9631">
        <v>71.692439699996598</v>
      </c>
      <c r="N9631">
        <v>3</v>
      </c>
      <c r="O9631">
        <v>1.92936550000013</v>
      </c>
      <c r="P9631">
        <v>73.776151199999703</v>
      </c>
    </row>
    <row r="9632" spans="1:16" x14ac:dyDescent="0.3">
      <c r="A9632">
        <v>27</v>
      </c>
      <c r="B9632">
        <v>3</v>
      </c>
      <c r="C9632">
        <v>0</v>
      </c>
      <c r="D9632">
        <v>1</v>
      </c>
      <c r="E9632" t="s">
        <v>2079</v>
      </c>
      <c r="F9632">
        <v>1</v>
      </c>
      <c r="G9632">
        <v>1</v>
      </c>
      <c r="H9632">
        <v>1.9922541999985699</v>
      </c>
      <c r="I9632">
        <v>72.501329499995293</v>
      </c>
      <c r="J9632" t="s">
        <v>14</v>
      </c>
      <c r="K9632">
        <v>0</v>
      </c>
      <c r="L9632">
        <v>0.74350720000074899</v>
      </c>
      <c r="M9632">
        <v>75.026511800002496</v>
      </c>
      <c r="N9632">
        <v>1</v>
      </c>
      <c r="O9632">
        <v>3.5775039000000102</v>
      </c>
      <c r="P9632">
        <v>78.720303699999903</v>
      </c>
    </row>
    <row r="9633" spans="1:16" x14ac:dyDescent="0.3">
      <c r="A9633">
        <v>27</v>
      </c>
      <c r="B9633">
        <v>3</v>
      </c>
      <c r="C9633">
        <v>0</v>
      </c>
      <c r="D9633">
        <v>1</v>
      </c>
      <c r="E9633" t="s">
        <v>1965</v>
      </c>
      <c r="F9633">
        <v>0</v>
      </c>
      <c r="G9633">
        <v>1</v>
      </c>
      <c r="J9633" t="s">
        <v>14</v>
      </c>
      <c r="K9633">
        <v>1</v>
      </c>
      <c r="L9633">
        <v>1.55505609999818</v>
      </c>
      <c r="M9633">
        <v>80.788057400000994</v>
      </c>
      <c r="N9633">
        <v>3</v>
      </c>
      <c r="O9633">
        <v>0.33963170000060899</v>
      </c>
      <c r="P9633">
        <v>81.234393500002597</v>
      </c>
    </row>
    <row r="9634" spans="1:16" x14ac:dyDescent="0.3">
      <c r="A9634">
        <v>27</v>
      </c>
      <c r="B9634">
        <v>3</v>
      </c>
      <c r="C9634">
        <v>0</v>
      </c>
      <c r="D9634">
        <v>1</v>
      </c>
      <c r="E9634" t="s">
        <v>1703</v>
      </c>
      <c r="F9634">
        <v>0</v>
      </c>
      <c r="G9634">
        <v>1</v>
      </c>
      <c r="J9634" t="s">
        <v>14</v>
      </c>
      <c r="K9634">
        <v>1</v>
      </c>
      <c r="L9634">
        <v>1.0912270999979199</v>
      </c>
      <c r="M9634">
        <v>82.840770399998306</v>
      </c>
      <c r="N9634">
        <v>2</v>
      </c>
      <c r="O9634">
        <v>0.31336710000323398</v>
      </c>
      <c r="P9634">
        <v>83.272076000001107</v>
      </c>
    </row>
    <row r="9635" spans="1:16" x14ac:dyDescent="0.3">
      <c r="A9635">
        <v>27</v>
      </c>
      <c r="B9635">
        <v>3</v>
      </c>
      <c r="C9635">
        <v>0</v>
      </c>
      <c r="D9635">
        <v>1</v>
      </c>
      <c r="E9635" t="s">
        <v>448</v>
      </c>
      <c r="F9635">
        <v>0</v>
      </c>
      <c r="G9635">
        <v>1</v>
      </c>
      <c r="J9635" t="s">
        <v>14</v>
      </c>
      <c r="K9635">
        <v>1</v>
      </c>
      <c r="L9635">
        <v>1.07483170000341</v>
      </c>
      <c r="M9635">
        <v>84.857732399999804</v>
      </c>
      <c r="N9635">
        <v>1</v>
      </c>
      <c r="O9635">
        <v>2.9291655999986701</v>
      </c>
      <c r="P9635">
        <v>87.879959899997601</v>
      </c>
    </row>
    <row r="9636" spans="1:16" x14ac:dyDescent="0.3">
      <c r="A9636">
        <v>27</v>
      </c>
      <c r="B9636">
        <v>3</v>
      </c>
      <c r="C9636">
        <v>0</v>
      </c>
      <c r="D9636">
        <v>1</v>
      </c>
      <c r="E9636" t="s">
        <v>700</v>
      </c>
      <c r="F9636">
        <v>0</v>
      </c>
      <c r="G9636">
        <v>1</v>
      </c>
      <c r="J9636" t="s">
        <v>14</v>
      </c>
      <c r="K9636">
        <v>1</v>
      </c>
      <c r="L9636">
        <v>0.94613260000187405</v>
      </c>
      <c r="M9636">
        <v>89.345678899997395</v>
      </c>
      <c r="N9636">
        <v>1</v>
      </c>
      <c r="O9636">
        <v>0.30161220000445599</v>
      </c>
      <c r="P9636">
        <v>89.764353999999003</v>
      </c>
    </row>
    <row r="9637" spans="1:16" x14ac:dyDescent="0.3">
      <c r="A9637">
        <v>27</v>
      </c>
      <c r="B9637">
        <v>3</v>
      </c>
      <c r="C9637">
        <v>0</v>
      </c>
      <c r="D9637">
        <v>1</v>
      </c>
      <c r="E9637" t="s">
        <v>99</v>
      </c>
      <c r="F9637">
        <v>1</v>
      </c>
      <c r="G9637">
        <v>1</v>
      </c>
      <c r="H9637">
        <v>1.9932052000003799</v>
      </c>
      <c r="I9637">
        <v>112.502011799996</v>
      </c>
      <c r="J9637" t="s">
        <v>16</v>
      </c>
      <c r="K9637">
        <v>1</v>
      </c>
      <c r="L9637">
        <v>1.6389183999999699</v>
      </c>
      <c r="M9637">
        <v>91.921833399996103</v>
      </c>
      <c r="N9637">
        <v>1</v>
      </c>
      <c r="O9637">
        <v>1.52181289999862</v>
      </c>
      <c r="P9637">
        <v>93.600591599999504</v>
      </c>
    </row>
    <row r="9638" spans="1:16" x14ac:dyDescent="0.3">
      <c r="A9638">
        <v>27</v>
      </c>
      <c r="B9638">
        <v>3</v>
      </c>
      <c r="C9638">
        <v>0</v>
      </c>
      <c r="D9638">
        <v>1</v>
      </c>
      <c r="E9638" t="s">
        <v>919</v>
      </c>
      <c r="F9638">
        <v>1</v>
      </c>
      <c r="G9638">
        <v>1</v>
      </c>
      <c r="H9638">
        <v>1.9914666999975501</v>
      </c>
      <c r="I9638">
        <v>27.500662599995898</v>
      </c>
      <c r="J9638" t="s">
        <v>14</v>
      </c>
      <c r="K9638">
        <v>0</v>
      </c>
      <c r="L9638">
        <v>1.6125256000013899</v>
      </c>
      <c r="M9638">
        <v>95.728739199999794</v>
      </c>
      <c r="N9638">
        <v>1</v>
      </c>
      <c r="O9638">
        <v>0.57103080000524598</v>
      </c>
      <c r="P9638">
        <v>96.417719099998095</v>
      </c>
    </row>
    <row r="9639" spans="1:16" x14ac:dyDescent="0.3">
      <c r="A9639">
        <v>27</v>
      </c>
      <c r="B9639">
        <v>3</v>
      </c>
      <c r="C9639">
        <v>0</v>
      </c>
      <c r="D9639">
        <v>1</v>
      </c>
      <c r="E9639" t="s">
        <v>692</v>
      </c>
      <c r="F9639">
        <v>1</v>
      </c>
      <c r="G9639">
        <v>1</v>
      </c>
      <c r="H9639">
        <v>1.99267719999625</v>
      </c>
      <c r="I9639">
        <v>90.001662999995503</v>
      </c>
      <c r="J9639" t="s">
        <v>14</v>
      </c>
      <c r="K9639">
        <v>0</v>
      </c>
      <c r="L9639">
        <v>0.70695349999732604</v>
      </c>
      <c r="M9639">
        <v>97.639796999996193</v>
      </c>
      <c r="N9639">
        <v>2</v>
      </c>
      <c r="O9639">
        <v>0.70202129999961504</v>
      </c>
      <c r="P9639">
        <v>98.468656899996901</v>
      </c>
    </row>
    <row r="9640" spans="1:16" x14ac:dyDescent="0.3">
      <c r="A9640">
        <v>27</v>
      </c>
      <c r="B9640">
        <v>3</v>
      </c>
      <c r="C9640">
        <v>0</v>
      </c>
      <c r="D9640">
        <v>1</v>
      </c>
      <c r="E9640" t="s">
        <v>1616</v>
      </c>
      <c r="F9640">
        <v>0</v>
      </c>
      <c r="G9640">
        <v>1</v>
      </c>
      <c r="J9640" t="s">
        <v>14</v>
      </c>
      <c r="K9640">
        <v>1</v>
      </c>
      <c r="L9640">
        <v>1.04112960000202</v>
      </c>
      <c r="M9640">
        <v>100.024092400003</v>
      </c>
      <c r="N9640">
        <v>2</v>
      </c>
      <c r="O9640">
        <v>0.60294199999771103</v>
      </c>
      <c r="P9640">
        <v>100.745637</v>
      </c>
    </row>
    <row r="9641" spans="1:16" x14ac:dyDescent="0.3">
      <c r="A9641">
        <v>27</v>
      </c>
      <c r="B9641">
        <v>3</v>
      </c>
      <c r="C9641">
        <v>0</v>
      </c>
      <c r="D9641">
        <v>1</v>
      </c>
      <c r="E9641" t="s">
        <v>520</v>
      </c>
      <c r="F9641">
        <v>0</v>
      </c>
      <c r="G9641">
        <v>1</v>
      </c>
      <c r="J9641" t="s">
        <v>16</v>
      </c>
      <c r="K9641">
        <v>0</v>
      </c>
      <c r="L9641">
        <v>0.90989170000102604</v>
      </c>
      <c r="M9641">
        <v>102.176034999997</v>
      </c>
      <c r="N9641">
        <v>1</v>
      </c>
      <c r="O9641">
        <v>2.16135850000137</v>
      </c>
      <c r="P9641">
        <v>104.488082099997</v>
      </c>
    </row>
    <row r="9642" spans="1:16" x14ac:dyDescent="0.3">
      <c r="A9642">
        <v>27</v>
      </c>
      <c r="B9642">
        <v>3</v>
      </c>
      <c r="C9642">
        <v>0</v>
      </c>
      <c r="D9642">
        <v>1</v>
      </c>
      <c r="E9642" t="s">
        <v>1381</v>
      </c>
      <c r="F9642">
        <v>0</v>
      </c>
      <c r="G9642">
        <v>1</v>
      </c>
      <c r="J9642" t="s">
        <v>16</v>
      </c>
      <c r="K9642">
        <v>0</v>
      </c>
      <c r="L9642">
        <v>1.31426170000486</v>
      </c>
      <c r="M9642">
        <v>106.31363939999601</v>
      </c>
      <c r="N9642">
        <v>1</v>
      </c>
      <c r="O9642">
        <v>0.36601089999749098</v>
      </c>
      <c r="P9642">
        <v>106.82082190000099</v>
      </c>
    </row>
    <row r="9643" spans="1:16" x14ac:dyDescent="0.3">
      <c r="A9643">
        <v>27</v>
      </c>
      <c r="B9643">
        <v>3</v>
      </c>
      <c r="C9643">
        <v>0</v>
      </c>
      <c r="D9643">
        <v>1</v>
      </c>
      <c r="E9643" t="s">
        <v>1966</v>
      </c>
      <c r="F9643">
        <v>0</v>
      </c>
      <c r="G9643">
        <v>1</v>
      </c>
      <c r="J9643" t="s">
        <v>16</v>
      </c>
      <c r="K9643">
        <v>0</v>
      </c>
      <c r="L9643">
        <v>1.1071525000006699</v>
      </c>
      <c r="M9643">
        <v>108.43993680000101</v>
      </c>
      <c r="N9643">
        <v>2</v>
      </c>
      <c r="O9643">
        <v>1.6550967000002901</v>
      </c>
      <c r="P9643">
        <v>110.269800900001</v>
      </c>
    </row>
    <row r="9644" spans="1:16" x14ac:dyDescent="0.3">
      <c r="A9644">
        <v>27</v>
      </c>
      <c r="B9644">
        <v>3</v>
      </c>
      <c r="C9644">
        <v>0</v>
      </c>
      <c r="D9644">
        <v>1</v>
      </c>
      <c r="E9644" t="s">
        <v>1939</v>
      </c>
      <c r="F9644">
        <v>1</v>
      </c>
      <c r="G9644">
        <v>1</v>
      </c>
      <c r="H9644">
        <v>1.99212290000287</v>
      </c>
      <c r="I9644">
        <v>62.5011510999975</v>
      </c>
      <c r="J9644" t="s">
        <v>16</v>
      </c>
      <c r="K9644">
        <v>1</v>
      </c>
      <c r="L9644">
        <v>2.0764382999987001</v>
      </c>
      <c r="M9644">
        <v>112.859206599998</v>
      </c>
      <c r="N9644">
        <v>1</v>
      </c>
      <c r="O9644">
        <v>0.580853599996772</v>
      </c>
      <c r="P9644">
        <v>113.57958530000199</v>
      </c>
    </row>
    <row r="9645" spans="1:16" x14ac:dyDescent="0.3">
      <c r="A9645">
        <v>27</v>
      </c>
      <c r="B9645">
        <v>3</v>
      </c>
      <c r="C9645">
        <v>0</v>
      </c>
      <c r="D9645">
        <v>1</v>
      </c>
      <c r="E9645" t="s">
        <v>1728</v>
      </c>
      <c r="F9645">
        <v>0</v>
      </c>
      <c r="G9645">
        <v>1</v>
      </c>
      <c r="J9645" t="s">
        <v>14</v>
      </c>
      <c r="K9645">
        <v>1</v>
      </c>
      <c r="L9645">
        <v>1.4205472999965401</v>
      </c>
      <c r="M9645">
        <v>115.519936199998</v>
      </c>
      <c r="N9645">
        <v>2</v>
      </c>
      <c r="O9645">
        <v>0.54088860000047101</v>
      </c>
      <c r="P9645">
        <v>116.179510499998</v>
      </c>
    </row>
    <row r="9646" spans="1:16" x14ac:dyDescent="0.3">
      <c r="A9646">
        <v>27</v>
      </c>
      <c r="B9646">
        <v>3</v>
      </c>
      <c r="C9646">
        <v>0</v>
      </c>
      <c r="D9646">
        <v>1</v>
      </c>
      <c r="E9646" t="s">
        <v>952</v>
      </c>
      <c r="F9646">
        <v>0</v>
      </c>
      <c r="G9646">
        <v>1</v>
      </c>
      <c r="J9646" t="s">
        <v>16</v>
      </c>
      <c r="K9646">
        <v>0</v>
      </c>
      <c r="L9646">
        <v>1.1576369000031299</v>
      </c>
      <c r="M9646">
        <v>117.85709849999699</v>
      </c>
      <c r="N9646">
        <v>2</v>
      </c>
      <c r="O9646">
        <v>0.260964500004775</v>
      </c>
      <c r="P9646">
        <v>118.259743499999</v>
      </c>
    </row>
    <row r="9647" spans="1:16" x14ac:dyDescent="0.3">
      <c r="A9647">
        <v>27</v>
      </c>
      <c r="B9647">
        <v>3</v>
      </c>
      <c r="C9647">
        <v>0</v>
      </c>
      <c r="D9647">
        <v>1</v>
      </c>
      <c r="E9647" t="s">
        <v>1791</v>
      </c>
      <c r="F9647">
        <v>0</v>
      </c>
      <c r="G9647">
        <v>1</v>
      </c>
      <c r="J9647" t="s">
        <v>14</v>
      </c>
      <c r="K9647">
        <v>1</v>
      </c>
      <c r="L9647">
        <v>0.57685289999790301</v>
      </c>
      <c r="M9647">
        <v>119.345787899998</v>
      </c>
      <c r="N9647">
        <v>3</v>
      </c>
      <c r="O9647">
        <v>1.0583958999995999</v>
      </c>
      <c r="P9647">
        <v>120.49711029999899</v>
      </c>
    </row>
    <row r="9648" spans="1:16" x14ac:dyDescent="0.3">
      <c r="A9648">
        <v>27</v>
      </c>
      <c r="B9648">
        <v>3</v>
      </c>
      <c r="C9648">
        <v>0</v>
      </c>
      <c r="D9648">
        <v>1</v>
      </c>
      <c r="E9648" t="s">
        <v>262</v>
      </c>
      <c r="F9648">
        <v>1</v>
      </c>
      <c r="G9648">
        <v>1</v>
      </c>
      <c r="H9648">
        <v>1.99154860000272</v>
      </c>
      <c r="I9648">
        <v>35.0008062999987</v>
      </c>
      <c r="J9648" t="s">
        <v>16</v>
      </c>
      <c r="K9648">
        <v>1</v>
      </c>
      <c r="L9648">
        <v>1.3134687999990999</v>
      </c>
      <c r="M9648">
        <v>122.329524599998</v>
      </c>
      <c r="N9648">
        <v>3</v>
      </c>
      <c r="O9648">
        <v>0.23321919999580101</v>
      </c>
      <c r="P9648">
        <v>122.688015699998</v>
      </c>
    </row>
    <row r="9649" spans="1:16" x14ac:dyDescent="0.3">
      <c r="A9649">
        <v>27</v>
      </c>
      <c r="B9649">
        <v>3</v>
      </c>
      <c r="C9649">
        <v>0</v>
      </c>
      <c r="D9649">
        <v>1</v>
      </c>
      <c r="E9649" t="s">
        <v>1247</v>
      </c>
      <c r="F9649">
        <v>1</v>
      </c>
      <c r="G9649">
        <v>1</v>
      </c>
      <c r="H9649">
        <v>1.9914099000015999</v>
      </c>
      <c r="I9649">
        <v>32.500745999997903</v>
      </c>
      <c r="J9649" t="s">
        <v>16</v>
      </c>
      <c r="K9649">
        <v>1</v>
      </c>
      <c r="L9649">
        <v>2.5627731000058702</v>
      </c>
      <c r="M9649">
        <v>125.762315799999</v>
      </c>
      <c r="N9649">
        <v>3</v>
      </c>
      <c r="O9649">
        <v>0.293321400000423</v>
      </c>
      <c r="P9649">
        <v>126.148053999998</v>
      </c>
    </row>
    <row r="9650" spans="1:16" x14ac:dyDescent="0.3">
      <c r="A9650">
        <v>27</v>
      </c>
      <c r="B9650">
        <v>3</v>
      </c>
      <c r="C9650">
        <v>0</v>
      </c>
      <c r="D9650">
        <v>1</v>
      </c>
      <c r="E9650" t="s">
        <v>1827</v>
      </c>
      <c r="F9650">
        <v>1</v>
      </c>
      <c r="G9650">
        <v>1</v>
      </c>
      <c r="H9650">
        <v>1.99089409999579</v>
      </c>
      <c r="I9650">
        <v>2.5001655000014602</v>
      </c>
      <c r="J9650" t="s">
        <v>16</v>
      </c>
      <c r="K9650">
        <v>1</v>
      </c>
      <c r="L9650">
        <v>1.1355812000037999</v>
      </c>
      <c r="M9650">
        <v>127.801641099999</v>
      </c>
      <c r="N9650">
        <v>3</v>
      </c>
      <c r="O9650">
        <v>0.13942769999994201</v>
      </c>
      <c r="P9650">
        <v>128.090176600002</v>
      </c>
    </row>
    <row r="9651" spans="1:16" x14ac:dyDescent="0.3">
      <c r="A9651">
        <v>27</v>
      </c>
      <c r="B9651">
        <v>3</v>
      </c>
      <c r="C9651">
        <v>0</v>
      </c>
      <c r="D9651">
        <v>1</v>
      </c>
      <c r="E9651" t="s">
        <v>990</v>
      </c>
      <c r="F9651">
        <v>1</v>
      </c>
      <c r="G9651">
        <v>1</v>
      </c>
      <c r="H9651">
        <v>1.9934912000026099</v>
      </c>
      <c r="I9651">
        <v>127.502297200001</v>
      </c>
      <c r="J9651" t="s">
        <v>14</v>
      </c>
      <c r="K9651">
        <v>0</v>
      </c>
      <c r="L9651">
        <v>3.7242098999995501</v>
      </c>
      <c r="M9651">
        <v>132.323958699999</v>
      </c>
      <c r="N9651">
        <v>3</v>
      </c>
      <c r="O9651">
        <v>3.9371573999960701</v>
      </c>
      <c r="P9651">
        <v>136.39993030000201</v>
      </c>
    </row>
    <row r="9652" spans="1:16" x14ac:dyDescent="0.3">
      <c r="A9652">
        <v>27</v>
      </c>
      <c r="B9652">
        <v>3</v>
      </c>
      <c r="C9652">
        <v>0</v>
      </c>
      <c r="D9652">
        <v>1</v>
      </c>
      <c r="E9652" t="s">
        <v>1503</v>
      </c>
      <c r="F9652">
        <v>1</v>
      </c>
      <c r="G9652">
        <v>1</v>
      </c>
      <c r="H9652">
        <v>1.9913019999949</v>
      </c>
      <c r="I9652">
        <v>20.0005124999952</v>
      </c>
      <c r="J9652" t="s">
        <v>16</v>
      </c>
      <c r="K9652">
        <v>1</v>
      </c>
      <c r="L9652">
        <v>2.8616844999996802</v>
      </c>
      <c r="M9652">
        <v>139.777832200001</v>
      </c>
      <c r="N9652">
        <v>3</v>
      </c>
      <c r="O9652">
        <v>0.315552400003071</v>
      </c>
      <c r="P9652">
        <v>140.186296399996</v>
      </c>
    </row>
    <row r="9653" spans="1:16" x14ac:dyDescent="0.3">
      <c r="A9653">
        <v>27</v>
      </c>
      <c r="B9653">
        <v>3</v>
      </c>
      <c r="C9653">
        <v>0</v>
      </c>
      <c r="D9653">
        <v>1</v>
      </c>
      <c r="E9653" t="s">
        <v>1575</v>
      </c>
      <c r="F9653">
        <v>0</v>
      </c>
      <c r="G9653">
        <v>1</v>
      </c>
      <c r="J9653" t="s">
        <v>14</v>
      </c>
      <c r="K9653">
        <v>1</v>
      </c>
      <c r="L9653">
        <v>1.3262396000063701</v>
      </c>
      <c r="M9653">
        <v>142.025588899996</v>
      </c>
      <c r="N9653">
        <v>2</v>
      </c>
      <c r="O9653">
        <v>0.88923829999839699</v>
      </c>
      <c r="P9653">
        <v>143.031987399998</v>
      </c>
    </row>
    <row r="9654" spans="1:16" x14ac:dyDescent="0.3">
      <c r="A9654">
        <v>27</v>
      </c>
      <c r="B9654">
        <v>3</v>
      </c>
      <c r="C9654">
        <v>0</v>
      </c>
      <c r="D9654">
        <v>1</v>
      </c>
      <c r="E9654" t="s">
        <v>1044</v>
      </c>
      <c r="F9654">
        <v>0</v>
      </c>
      <c r="G9654">
        <v>1</v>
      </c>
      <c r="J9654" t="s">
        <v>16</v>
      </c>
      <c r="K9654">
        <v>0</v>
      </c>
      <c r="L9654">
        <v>1.09831069999927</v>
      </c>
      <c r="M9654">
        <v>144.64770670000101</v>
      </c>
      <c r="N9654">
        <v>3</v>
      </c>
      <c r="O9654">
        <v>0.60559730000386502</v>
      </c>
      <c r="P9654">
        <v>145.372203799998</v>
      </c>
    </row>
    <row r="9655" spans="1:16" x14ac:dyDescent="0.3">
      <c r="A9655">
        <v>27</v>
      </c>
      <c r="B9655">
        <v>3</v>
      </c>
      <c r="C9655">
        <v>0</v>
      </c>
      <c r="D9655">
        <v>1</v>
      </c>
      <c r="E9655" t="s">
        <v>1186</v>
      </c>
      <c r="F9655">
        <v>1</v>
      </c>
      <c r="G9655">
        <v>1</v>
      </c>
      <c r="H9655">
        <v>1.9919131999995401</v>
      </c>
      <c r="I9655">
        <v>70.001277800001802</v>
      </c>
      <c r="J9655" t="s">
        <v>14</v>
      </c>
      <c r="K9655">
        <v>0</v>
      </c>
      <c r="L9655">
        <v>1.0222607999967299</v>
      </c>
      <c r="M9655">
        <v>146.90495859999601</v>
      </c>
      <c r="N9655">
        <v>2</v>
      </c>
      <c r="O9655">
        <v>0.58550690000265604</v>
      </c>
      <c r="P9655">
        <v>147.648217199996</v>
      </c>
    </row>
    <row r="9656" spans="1:16" x14ac:dyDescent="0.3">
      <c r="A9656">
        <v>27</v>
      </c>
      <c r="B9656">
        <v>3</v>
      </c>
      <c r="C9656">
        <v>0</v>
      </c>
      <c r="D9656">
        <v>1</v>
      </c>
      <c r="E9656" t="s">
        <v>2162</v>
      </c>
      <c r="F9656">
        <v>1</v>
      </c>
      <c r="G9656">
        <v>1</v>
      </c>
      <c r="H9656">
        <v>1.9917063999964699</v>
      </c>
      <c r="I9656">
        <v>42.500885099994797</v>
      </c>
      <c r="J9656" t="s">
        <v>14</v>
      </c>
      <c r="K9656">
        <v>0</v>
      </c>
      <c r="L9656">
        <v>1.9778124000004</v>
      </c>
      <c r="M9656">
        <v>150.14392119999701</v>
      </c>
      <c r="N9656">
        <v>2</v>
      </c>
      <c r="O9656">
        <v>0.31768880000163302</v>
      </c>
      <c r="P9656">
        <v>150.628405700001</v>
      </c>
    </row>
    <row r="9657" spans="1:16" x14ac:dyDescent="0.3">
      <c r="A9657">
        <v>27</v>
      </c>
      <c r="B9657">
        <v>3</v>
      </c>
      <c r="C9657">
        <v>0</v>
      </c>
      <c r="D9657">
        <v>1</v>
      </c>
      <c r="E9657" t="s">
        <v>850</v>
      </c>
      <c r="F9657">
        <v>1</v>
      </c>
      <c r="G9657">
        <v>1</v>
      </c>
      <c r="H9657">
        <v>1.9922966000012801</v>
      </c>
      <c r="I9657">
        <v>75.001378799999699</v>
      </c>
      <c r="J9657" t="s">
        <v>16</v>
      </c>
      <c r="K9657">
        <v>1</v>
      </c>
      <c r="L9657">
        <v>1.1465137999985</v>
      </c>
      <c r="M9657">
        <v>152.295815199999</v>
      </c>
      <c r="N9657">
        <v>3</v>
      </c>
      <c r="O9657">
        <v>0.16124230000423301</v>
      </c>
      <c r="P9657">
        <v>152.607855499999</v>
      </c>
    </row>
    <row r="9658" spans="1:16" x14ac:dyDescent="0.3">
      <c r="A9658">
        <v>27</v>
      </c>
      <c r="B9658">
        <v>3</v>
      </c>
      <c r="C9658">
        <v>0</v>
      </c>
      <c r="D9658">
        <v>1</v>
      </c>
      <c r="E9658" t="s">
        <v>877</v>
      </c>
      <c r="F9658">
        <v>0</v>
      </c>
      <c r="G9658">
        <v>1</v>
      </c>
      <c r="J9658" t="s">
        <v>14</v>
      </c>
      <c r="K9658">
        <v>1</v>
      </c>
      <c r="L9658">
        <v>1.1088260000033201</v>
      </c>
      <c r="M9658">
        <v>154.224778999997</v>
      </c>
      <c r="N9658">
        <v>2</v>
      </c>
      <c r="O9658">
        <v>0.18689900000026699</v>
      </c>
      <c r="P9658">
        <v>154.52958460000099</v>
      </c>
    </row>
    <row r="9659" spans="1:16" x14ac:dyDescent="0.3">
      <c r="A9659">
        <v>27</v>
      </c>
      <c r="B9659">
        <v>3</v>
      </c>
      <c r="C9659">
        <v>0</v>
      </c>
      <c r="D9659">
        <v>1</v>
      </c>
      <c r="E9659" t="s">
        <v>984</v>
      </c>
      <c r="F9659">
        <v>0</v>
      </c>
      <c r="G9659">
        <v>1</v>
      </c>
      <c r="J9659" t="s">
        <v>14</v>
      </c>
      <c r="K9659">
        <v>1</v>
      </c>
      <c r="L9659">
        <v>1.26548719999846</v>
      </c>
      <c r="M9659">
        <v>156.314843</v>
      </c>
      <c r="N9659">
        <v>3</v>
      </c>
      <c r="O9659">
        <v>0.72364190000371298</v>
      </c>
      <c r="P9659">
        <v>157.21831789999899</v>
      </c>
    </row>
    <row r="9660" spans="1:16" x14ac:dyDescent="0.3">
      <c r="A9660">
        <v>27</v>
      </c>
      <c r="B9660">
        <v>3</v>
      </c>
      <c r="C9660">
        <v>0</v>
      </c>
      <c r="D9660">
        <v>1</v>
      </c>
      <c r="E9660" t="s">
        <v>894</v>
      </c>
      <c r="F9660">
        <v>0</v>
      </c>
      <c r="G9660">
        <v>1</v>
      </c>
      <c r="J9660" t="s">
        <v>16</v>
      </c>
      <c r="K9660">
        <v>0</v>
      </c>
      <c r="L9660">
        <v>0.86103459999867504</v>
      </c>
      <c r="M9660">
        <v>158.59367000000199</v>
      </c>
      <c r="N9660">
        <v>3</v>
      </c>
      <c r="O9660">
        <v>0.56768670000019505</v>
      </c>
      <c r="P9660">
        <v>159.29440800000199</v>
      </c>
    </row>
    <row r="9661" spans="1:16" x14ac:dyDescent="0.3">
      <c r="A9661">
        <v>27</v>
      </c>
      <c r="B9661">
        <v>3</v>
      </c>
      <c r="C9661">
        <v>0</v>
      </c>
      <c r="D9661">
        <v>1</v>
      </c>
      <c r="E9661" t="s">
        <v>1418</v>
      </c>
      <c r="F9661">
        <v>1</v>
      </c>
      <c r="G9661">
        <v>1</v>
      </c>
      <c r="H9661">
        <v>1.99302980000357</v>
      </c>
      <c r="I9661">
        <v>117.502076299999</v>
      </c>
      <c r="J9661" t="s">
        <v>16</v>
      </c>
      <c r="K9661">
        <v>1</v>
      </c>
      <c r="L9661">
        <v>2.2751410000055299</v>
      </c>
      <c r="M9661">
        <v>162.07456290000101</v>
      </c>
      <c r="N9661">
        <v>3</v>
      </c>
      <c r="O9661">
        <v>0.42183819999627298</v>
      </c>
      <c r="P9661">
        <v>162.628551199996</v>
      </c>
    </row>
    <row r="9662" spans="1:16" x14ac:dyDescent="0.3">
      <c r="A9662">
        <v>27</v>
      </c>
      <c r="B9662">
        <v>3</v>
      </c>
      <c r="C9662">
        <v>1</v>
      </c>
      <c r="D9662">
        <v>1</v>
      </c>
      <c r="E9662" t="s">
        <v>1242</v>
      </c>
      <c r="F9662">
        <v>1</v>
      </c>
      <c r="G9662">
        <v>2</v>
      </c>
      <c r="H9662">
        <v>1.9929166000001699</v>
      </c>
      <c r="I9662">
        <v>107.501905899997</v>
      </c>
      <c r="J9662" t="s">
        <v>14</v>
      </c>
      <c r="K9662">
        <v>0</v>
      </c>
      <c r="L9662">
        <v>2.5896041000014498</v>
      </c>
      <c r="M9662">
        <v>2.5896299999949401</v>
      </c>
      <c r="N9662">
        <v>3</v>
      </c>
      <c r="O9662">
        <v>1.33086090000143</v>
      </c>
      <c r="P9662">
        <v>4.0518975999948497</v>
      </c>
    </row>
    <row r="9663" spans="1:16" x14ac:dyDescent="0.3">
      <c r="A9663">
        <v>27</v>
      </c>
      <c r="B9663">
        <v>3</v>
      </c>
      <c r="C9663">
        <v>1</v>
      </c>
      <c r="D9663">
        <v>1</v>
      </c>
      <c r="E9663" t="s">
        <v>648</v>
      </c>
      <c r="F9663">
        <v>1</v>
      </c>
      <c r="G9663">
        <v>2</v>
      </c>
      <c r="H9663">
        <v>1.9928495999993201</v>
      </c>
      <c r="I9663">
        <v>97.501787100001806</v>
      </c>
      <c r="J9663" t="s">
        <v>14</v>
      </c>
      <c r="K9663">
        <v>0</v>
      </c>
      <c r="L9663">
        <v>1.1404240999982</v>
      </c>
      <c r="M9663">
        <v>5.7069906999968198</v>
      </c>
      <c r="N9663">
        <v>2</v>
      </c>
      <c r="O9663">
        <v>0.46772100000089301</v>
      </c>
      <c r="P9663">
        <v>6.30863339999632</v>
      </c>
    </row>
    <row r="9664" spans="1:16" x14ac:dyDescent="0.3">
      <c r="A9664">
        <v>27</v>
      </c>
      <c r="B9664">
        <v>3</v>
      </c>
      <c r="C9664">
        <v>1</v>
      </c>
      <c r="D9664">
        <v>1</v>
      </c>
      <c r="E9664" t="s">
        <v>174</v>
      </c>
      <c r="F9664">
        <v>0</v>
      </c>
      <c r="G9664">
        <v>2</v>
      </c>
      <c r="J9664" t="s">
        <v>14</v>
      </c>
      <c r="K9664">
        <v>1</v>
      </c>
      <c r="L9664">
        <v>2.0156692999953498</v>
      </c>
      <c r="M9664">
        <v>8.8322014000004891</v>
      </c>
      <c r="N9664">
        <v>3</v>
      </c>
      <c r="O9664">
        <v>0.30629749999934602</v>
      </c>
      <c r="P9664">
        <v>9.2753079999965902</v>
      </c>
    </row>
    <row r="9665" spans="1:16" x14ac:dyDescent="0.3">
      <c r="A9665">
        <v>27</v>
      </c>
      <c r="B9665">
        <v>3</v>
      </c>
      <c r="C9665">
        <v>1</v>
      </c>
      <c r="D9665">
        <v>1</v>
      </c>
      <c r="E9665" t="s">
        <v>1716</v>
      </c>
      <c r="F9665">
        <v>1</v>
      </c>
      <c r="G9665">
        <v>2</v>
      </c>
      <c r="H9665">
        <v>1.9936796000038199</v>
      </c>
      <c r="I9665">
        <v>135.002428799999</v>
      </c>
      <c r="J9665" t="s">
        <v>16</v>
      </c>
      <c r="K9665">
        <v>1</v>
      </c>
      <c r="L9665">
        <v>2.1549450000020398</v>
      </c>
      <c r="M9665">
        <v>11.9382200999971</v>
      </c>
      <c r="N9665">
        <v>2</v>
      </c>
      <c r="O9665">
        <v>0.31725530000403501</v>
      </c>
      <c r="P9665">
        <v>12.3981866999966</v>
      </c>
    </row>
    <row r="9666" spans="1:16" x14ac:dyDescent="0.3">
      <c r="A9666">
        <v>27</v>
      </c>
      <c r="B9666">
        <v>3</v>
      </c>
      <c r="C9666">
        <v>1</v>
      </c>
      <c r="D9666">
        <v>1</v>
      </c>
      <c r="E9666" t="s">
        <v>418</v>
      </c>
      <c r="F9666">
        <v>0</v>
      </c>
      <c r="G9666">
        <v>2</v>
      </c>
      <c r="J9666" t="s">
        <v>14</v>
      </c>
      <c r="K9666">
        <v>1</v>
      </c>
      <c r="L9666">
        <v>1.3121976999973399</v>
      </c>
      <c r="M9666">
        <v>14.2286839999942</v>
      </c>
      <c r="N9666">
        <v>3</v>
      </c>
      <c r="O9666">
        <v>0.24199640000006201</v>
      </c>
      <c r="P9666">
        <v>14.602998800000901</v>
      </c>
    </row>
    <row r="9667" spans="1:16" x14ac:dyDescent="0.3">
      <c r="A9667">
        <v>27</v>
      </c>
      <c r="B9667">
        <v>3</v>
      </c>
      <c r="C9667">
        <v>1</v>
      </c>
      <c r="D9667">
        <v>1</v>
      </c>
      <c r="E9667" t="s">
        <v>2048</v>
      </c>
      <c r="F9667">
        <v>1</v>
      </c>
      <c r="G9667">
        <v>2</v>
      </c>
      <c r="H9667">
        <v>1.99165959999664</v>
      </c>
      <c r="I9667">
        <v>47.500967200001497</v>
      </c>
      <c r="J9667" t="s">
        <v>16</v>
      </c>
      <c r="K9667">
        <v>1</v>
      </c>
      <c r="L9667">
        <v>1.5374226999992999</v>
      </c>
      <c r="M9667">
        <v>16.6540413999974</v>
      </c>
      <c r="N9667">
        <v>3</v>
      </c>
      <c r="O9667">
        <v>0.14513489999808399</v>
      </c>
      <c r="P9667">
        <v>16.930099499994</v>
      </c>
    </row>
    <row r="9668" spans="1:16" x14ac:dyDescent="0.3">
      <c r="A9668">
        <v>27</v>
      </c>
      <c r="B9668">
        <v>3</v>
      </c>
      <c r="C9668">
        <v>1</v>
      </c>
      <c r="D9668">
        <v>1</v>
      </c>
      <c r="E9668" t="s">
        <v>743</v>
      </c>
      <c r="F9668">
        <v>1</v>
      </c>
      <c r="G9668">
        <v>2</v>
      </c>
      <c r="H9668">
        <v>1.9920003000006501</v>
      </c>
      <c r="I9668">
        <v>55.001058599998899</v>
      </c>
      <c r="J9668" t="s">
        <v>16</v>
      </c>
      <c r="K9668">
        <v>1</v>
      </c>
      <c r="L9668">
        <v>0.94609730000229297</v>
      </c>
      <c r="M9668">
        <v>18.396100399993902</v>
      </c>
      <c r="N9668">
        <v>3</v>
      </c>
      <c r="O9668">
        <v>0.11472330000106</v>
      </c>
      <c r="P9668">
        <v>18.635721999999099</v>
      </c>
    </row>
    <row r="9669" spans="1:16" x14ac:dyDescent="0.3">
      <c r="A9669">
        <v>27</v>
      </c>
      <c r="B9669">
        <v>3</v>
      </c>
      <c r="C9669">
        <v>1</v>
      </c>
      <c r="D9669">
        <v>1</v>
      </c>
      <c r="E9669" t="s">
        <v>1449</v>
      </c>
      <c r="F9669">
        <v>0</v>
      </c>
      <c r="G9669">
        <v>2</v>
      </c>
      <c r="J9669" t="s">
        <v>16</v>
      </c>
      <c r="K9669">
        <v>0</v>
      </c>
      <c r="L9669">
        <v>3.3387910000019501</v>
      </c>
      <c r="M9669">
        <v>22.488701999995101</v>
      </c>
      <c r="N9669">
        <v>1</v>
      </c>
      <c r="O9669">
        <v>0.59373500000219803</v>
      </c>
      <c r="P9669">
        <v>23.194721100000599</v>
      </c>
    </row>
    <row r="9670" spans="1:16" x14ac:dyDescent="0.3">
      <c r="A9670">
        <v>27</v>
      </c>
      <c r="B9670">
        <v>3</v>
      </c>
      <c r="C9670">
        <v>1</v>
      </c>
      <c r="D9670">
        <v>1</v>
      </c>
      <c r="E9670" t="s">
        <v>1408</v>
      </c>
      <c r="F9670">
        <v>0</v>
      </c>
      <c r="G9670">
        <v>2</v>
      </c>
      <c r="J9670" t="s">
        <v>14</v>
      </c>
      <c r="K9670">
        <v>1</v>
      </c>
      <c r="L9670">
        <v>1.15182289999939</v>
      </c>
      <c r="M9670">
        <v>24.851937599996699</v>
      </c>
      <c r="N9670">
        <v>3</v>
      </c>
      <c r="O9670">
        <v>0.25749679999717001</v>
      </c>
      <c r="P9670">
        <v>25.234458999999301</v>
      </c>
    </row>
    <row r="9671" spans="1:16" x14ac:dyDescent="0.3">
      <c r="A9671">
        <v>27</v>
      </c>
      <c r="B9671">
        <v>3</v>
      </c>
      <c r="C9671">
        <v>1</v>
      </c>
      <c r="D9671">
        <v>1</v>
      </c>
      <c r="E9671" t="s">
        <v>557</v>
      </c>
      <c r="F9671">
        <v>0</v>
      </c>
      <c r="G9671">
        <v>2</v>
      </c>
      <c r="J9671" t="s">
        <v>14</v>
      </c>
      <c r="K9671">
        <v>1</v>
      </c>
      <c r="L9671">
        <v>1.7884735999978101</v>
      </c>
      <c r="M9671">
        <v>27.538263099995699</v>
      </c>
      <c r="N9671">
        <v>1</v>
      </c>
      <c r="O9671">
        <v>0.37741739999910401</v>
      </c>
      <c r="P9671">
        <v>28.042318399995601</v>
      </c>
    </row>
    <row r="9672" spans="1:16" x14ac:dyDescent="0.3">
      <c r="A9672">
        <v>27</v>
      </c>
      <c r="B9672">
        <v>3</v>
      </c>
      <c r="C9672">
        <v>1</v>
      </c>
      <c r="D9672">
        <v>1</v>
      </c>
      <c r="E9672" t="s">
        <v>1868</v>
      </c>
      <c r="F9672">
        <v>1</v>
      </c>
      <c r="G9672">
        <v>2</v>
      </c>
      <c r="H9672">
        <v>1.993810999993</v>
      </c>
      <c r="I9672">
        <v>145.00260310000201</v>
      </c>
      <c r="J9672" t="s">
        <v>14</v>
      </c>
      <c r="K9672">
        <v>0</v>
      </c>
      <c r="L9672">
        <v>0.96077599999989605</v>
      </c>
      <c r="M9672">
        <v>29.510650999996901</v>
      </c>
      <c r="N9672">
        <v>2</v>
      </c>
      <c r="O9672">
        <v>0.17306419999658801</v>
      </c>
      <c r="P9672">
        <v>29.822025800000102</v>
      </c>
    </row>
    <row r="9673" spans="1:16" x14ac:dyDescent="0.3">
      <c r="A9673">
        <v>27</v>
      </c>
      <c r="B9673">
        <v>3</v>
      </c>
      <c r="C9673">
        <v>1</v>
      </c>
      <c r="D9673">
        <v>1</v>
      </c>
      <c r="E9673" t="s">
        <v>1783</v>
      </c>
      <c r="F9673">
        <v>1</v>
      </c>
      <c r="G9673">
        <v>2</v>
      </c>
      <c r="H9673">
        <v>1.99258529999497</v>
      </c>
      <c r="I9673">
        <v>77.501400100001803</v>
      </c>
      <c r="J9673" t="s">
        <v>14</v>
      </c>
      <c r="K9673">
        <v>0</v>
      </c>
      <c r="L9673">
        <v>1.14498159999494</v>
      </c>
      <c r="M9673">
        <v>31.478183499995801</v>
      </c>
      <c r="N9673">
        <v>1</v>
      </c>
      <c r="O9673">
        <v>0.17269229999510599</v>
      </c>
      <c r="P9673">
        <v>31.789750999996599</v>
      </c>
    </row>
    <row r="9674" spans="1:16" x14ac:dyDescent="0.3">
      <c r="A9674">
        <v>27</v>
      </c>
      <c r="B9674">
        <v>3</v>
      </c>
      <c r="C9674">
        <v>1</v>
      </c>
      <c r="D9674">
        <v>1</v>
      </c>
      <c r="E9674" t="s">
        <v>1436</v>
      </c>
      <c r="F9674">
        <v>1</v>
      </c>
      <c r="G9674">
        <v>2</v>
      </c>
      <c r="H9674">
        <v>1.9938691999996101</v>
      </c>
      <c r="I9674">
        <v>147.50261550000101</v>
      </c>
      <c r="J9674" t="s">
        <v>16</v>
      </c>
      <c r="K9674">
        <v>1</v>
      </c>
      <c r="L9674">
        <v>1.0547447999997499</v>
      </c>
      <c r="M9674">
        <v>33.354556199999898</v>
      </c>
      <c r="N9674">
        <v>2</v>
      </c>
      <c r="O9674">
        <v>0.57944359999965001</v>
      </c>
      <c r="P9674">
        <v>34.052338999994397</v>
      </c>
    </row>
    <row r="9675" spans="1:16" x14ac:dyDescent="0.3">
      <c r="A9675">
        <v>27</v>
      </c>
      <c r="B9675">
        <v>3</v>
      </c>
      <c r="C9675">
        <v>1</v>
      </c>
      <c r="D9675">
        <v>1</v>
      </c>
      <c r="E9675" t="s">
        <v>1648</v>
      </c>
      <c r="F9675">
        <v>0</v>
      </c>
      <c r="G9675">
        <v>2</v>
      </c>
      <c r="J9675" t="s">
        <v>14</v>
      </c>
      <c r="K9675">
        <v>1</v>
      </c>
      <c r="L9675">
        <v>1.13611270000547</v>
      </c>
      <c r="M9675">
        <v>35.702623199998897</v>
      </c>
      <c r="N9675">
        <v>1</v>
      </c>
      <c r="O9675">
        <v>0.79484189999493504</v>
      </c>
      <c r="P9675">
        <v>36.635835299996003</v>
      </c>
    </row>
    <row r="9676" spans="1:16" x14ac:dyDescent="0.3">
      <c r="A9676">
        <v>27</v>
      </c>
      <c r="B9676">
        <v>3</v>
      </c>
      <c r="C9676">
        <v>1</v>
      </c>
      <c r="D9676">
        <v>1</v>
      </c>
      <c r="E9676" t="s">
        <v>218</v>
      </c>
      <c r="F9676">
        <v>1</v>
      </c>
      <c r="G9676">
        <v>2</v>
      </c>
      <c r="H9676">
        <v>1.9915492000000099</v>
      </c>
      <c r="I9676">
        <v>30.0007082000011</v>
      </c>
      <c r="J9676" t="s">
        <v>14</v>
      </c>
      <c r="K9676">
        <v>0</v>
      </c>
      <c r="L9676">
        <v>1.3104841000022101</v>
      </c>
      <c r="M9676">
        <v>38.460315799995399</v>
      </c>
      <c r="N9676">
        <v>2</v>
      </c>
      <c r="O9676">
        <v>0.40939690000232098</v>
      </c>
      <c r="P9676">
        <v>39.010340799999497</v>
      </c>
    </row>
    <row r="9677" spans="1:16" x14ac:dyDescent="0.3">
      <c r="A9677">
        <v>27</v>
      </c>
      <c r="B9677">
        <v>3</v>
      </c>
      <c r="C9677">
        <v>1</v>
      </c>
      <c r="D9677">
        <v>1</v>
      </c>
      <c r="E9677" t="s">
        <v>206</v>
      </c>
      <c r="F9677">
        <v>0</v>
      </c>
      <c r="G9677">
        <v>2</v>
      </c>
      <c r="J9677" t="s">
        <v>14</v>
      </c>
      <c r="K9677">
        <v>1</v>
      </c>
      <c r="L9677">
        <v>0.74286800000118103</v>
      </c>
      <c r="M9677">
        <v>40.2598152999999</v>
      </c>
      <c r="N9677">
        <v>2</v>
      </c>
      <c r="O9677">
        <v>9.3126499996287804E-2</v>
      </c>
      <c r="P9677">
        <v>40.478103800000099</v>
      </c>
    </row>
    <row r="9678" spans="1:16" x14ac:dyDescent="0.3">
      <c r="A9678">
        <v>27</v>
      </c>
      <c r="B9678">
        <v>3</v>
      </c>
      <c r="C9678">
        <v>1</v>
      </c>
      <c r="D9678">
        <v>1</v>
      </c>
      <c r="E9678" t="s">
        <v>1533</v>
      </c>
      <c r="F9678">
        <v>1</v>
      </c>
      <c r="G9678">
        <v>2</v>
      </c>
      <c r="H9678">
        <v>1.99314249999588</v>
      </c>
      <c r="I9678">
        <v>110.00194550000001</v>
      </c>
      <c r="J9678" t="s">
        <v>14</v>
      </c>
      <c r="K9678">
        <v>0</v>
      </c>
      <c r="L9678">
        <v>2.0830365999936502</v>
      </c>
      <c r="M9678">
        <v>43.066027299995802</v>
      </c>
      <c r="N9678">
        <v>3</v>
      </c>
      <c r="O9678">
        <v>0.132860500001698</v>
      </c>
      <c r="P9678">
        <v>43.317761499995001</v>
      </c>
    </row>
    <row r="9679" spans="1:16" x14ac:dyDescent="0.3">
      <c r="A9679">
        <v>27</v>
      </c>
      <c r="B9679">
        <v>3</v>
      </c>
      <c r="C9679">
        <v>1</v>
      </c>
      <c r="D9679">
        <v>1</v>
      </c>
      <c r="E9679" t="s">
        <v>1566</v>
      </c>
      <c r="F9679">
        <v>1</v>
      </c>
      <c r="G9679">
        <v>2</v>
      </c>
      <c r="H9679">
        <v>1.9929114000042301</v>
      </c>
      <c r="I9679">
        <v>100.001839199998</v>
      </c>
      <c r="J9679" t="s">
        <v>14</v>
      </c>
      <c r="K9679">
        <v>0</v>
      </c>
      <c r="L9679">
        <v>0.91433160000451597</v>
      </c>
      <c r="M9679">
        <v>44.747501799996797</v>
      </c>
      <c r="N9679">
        <v>2</v>
      </c>
      <c r="O9679">
        <v>0.12170139999943801</v>
      </c>
      <c r="P9679">
        <v>44.9866286999968</v>
      </c>
    </row>
    <row r="9680" spans="1:16" x14ac:dyDescent="0.3">
      <c r="A9680">
        <v>27</v>
      </c>
      <c r="B9680">
        <v>3</v>
      </c>
      <c r="C9680">
        <v>1</v>
      </c>
      <c r="D9680">
        <v>1</v>
      </c>
      <c r="E9680" t="s">
        <v>1794</v>
      </c>
      <c r="F9680">
        <v>1</v>
      </c>
      <c r="G9680">
        <v>2</v>
      </c>
      <c r="H9680">
        <v>1.99185040000157</v>
      </c>
      <c r="I9680">
        <v>50.001019199997202</v>
      </c>
      <c r="J9680" t="s">
        <v>14</v>
      </c>
      <c r="K9680">
        <v>0</v>
      </c>
      <c r="L9680">
        <v>0.76010120000137305</v>
      </c>
      <c r="M9680">
        <v>46.2598214999962</v>
      </c>
      <c r="N9680">
        <v>2</v>
      </c>
      <c r="O9680">
        <v>0.62616379999963101</v>
      </c>
      <c r="P9680">
        <v>47.011093599998297</v>
      </c>
    </row>
    <row r="9681" spans="1:16" x14ac:dyDescent="0.3">
      <c r="A9681">
        <v>27</v>
      </c>
      <c r="B9681">
        <v>3</v>
      </c>
      <c r="C9681">
        <v>1</v>
      </c>
      <c r="D9681">
        <v>1</v>
      </c>
      <c r="E9681" t="s">
        <v>1670</v>
      </c>
      <c r="F9681">
        <v>1</v>
      </c>
      <c r="G9681">
        <v>2</v>
      </c>
      <c r="H9681">
        <v>1.99097159999656</v>
      </c>
      <c r="I9681">
        <v>7.5003074999986001</v>
      </c>
      <c r="J9681" t="s">
        <v>14</v>
      </c>
      <c r="K9681">
        <v>0</v>
      </c>
      <c r="L9681">
        <v>0.54461360000277603</v>
      </c>
      <c r="M9681">
        <v>48.061179699994703</v>
      </c>
      <c r="N9681">
        <v>3</v>
      </c>
      <c r="O9681">
        <v>0.319402099994477</v>
      </c>
      <c r="P9681">
        <v>48.520373399995201</v>
      </c>
    </row>
    <row r="9682" spans="1:16" x14ac:dyDescent="0.3">
      <c r="A9682">
        <v>27</v>
      </c>
      <c r="B9682">
        <v>3</v>
      </c>
      <c r="C9682">
        <v>1</v>
      </c>
      <c r="D9682">
        <v>1</v>
      </c>
      <c r="E9682" t="s">
        <v>1278</v>
      </c>
      <c r="F9682">
        <v>1</v>
      </c>
      <c r="G9682">
        <v>2</v>
      </c>
      <c r="H9682">
        <v>1.99289249999856</v>
      </c>
      <c r="I9682">
        <v>102.50185010000099</v>
      </c>
      <c r="J9682" t="s">
        <v>16</v>
      </c>
      <c r="K9682">
        <v>1</v>
      </c>
      <c r="L9682">
        <v>1.0539129000026199</v>
      </c>
      <c r="M9682">
        <v>50.087224199996903</v>
      </c>
      <c r="N9682">
        <v>3</v>
      </c>
      <c r="O9682">
        <v>0.317577300003904</v>
      </c>
      <c r="P9682">
        <v>50.534493999999498</v>
      </c>
    </row>
    <row r="9683" spans="1:16" x14ac:dyDescent="0.3">
      <c r="A9683">
        <v>27</v>
      </c>
      <c r="B9683">
        <v>3</v>
      </c>
      <c r="C9683">
        <v>1</v>
      </c>
      <c r="D9683">
        <v>1</v>
      </c>
      <c r="E9683" t="s">
        <v>2199</v>
      </c>
      <c r="F9683">
        <v>0</v>
      </c>
      <c r="G9683">
        <v>2</v>
      </c>
      <c r="J9683" t="s">
        <v>16</v>
      </c>
      <c r="K9683">
        <v>0</v>
      </c>
      <c r="L9683">
        <v>1.0519774999993401</v>
      </c>
      <c r="M9683">
        <v>52.1018517999983</v>
      </c>
      <c r="N9683">
        <v>1</v>
      </c>
      <c r="O9683">
        <v>0.17880639999930301</v>
      </c>
      <c r="P9683">
        <v>52.411747099999097</v>
      </c>
    </row>
    <row r="9684" spans="1:16" x14ac:dyDescent="0.3">
      <c r="A9684">
        <v>27</v>
      </c>
      <c r="B9684">
        <v>3</v>
      </c>
      <c r="C9684">
        <v>1</v>
      </c>
      <c r="D9684">
        <v>1</v>
      </c>
      <c r="E9684" t="s">
        <v>748</v>
      </c>
      <c r="F9684">
        <v>0</v>
      </c>
      <c r="G9684">
        <v>2</v>
      </c>
      <c r="J9684" t="s">
        <v>14</v>
      </c>
      <c r="K9684">
        <v>1</v>
      </c>
      <c r="L9684">
        <v>1.31751610000356</v>
      </c>
      <c r="M9684">
        <v>54.233929899994102</v>
      </c>
      <c r="N9684">
        <v>2</v>
      </c>
      <c r="O9684">
        <v>0.70089590000134205</v>
      </c>
      <c r="P9684">
        <v>55.093787300000301</v>
      </c>
    </row>
    <row r="9685" spans="1:16" x14ac:dyDescent="0.3">
      <c r="A9685">
        <v>27</v>
      </c>
      <c r="B9685">
        <v>3</v>
      </c>
      <c r="C9685">
        <v>1</v>
      </c>
      <c r="D9685">
        <v>1</v>
      </c>
      <c r="E9685" t="s">
        <v>407</v>
      </c>
      <c r="F9685">
        <v>0</v>
      </c>
      <c r="G9685">
        <v>2</v>
      </c>
      <c r="J9685" t="s">
        <v>16</v>
      </c>
      <c r="K9685">
        <v>0</v>
      </c>
      <c r="L9685">
        <v>1.1027752000009099</v>
      </c>
      <c r="M9685">
        <v>56.702765999994902</v>
      </c>
      <c r="N9685">
        <v>2</v>
      </c>
      <c r="O9685">
        <v>0.56901420000212999</v>
      </c>
      <c r="P9685">
        <v>57.346049499996298</v>
      </c>
    </row>
    <row r="9686" spans="1:16" x14ac:dyDescent="0.3">
      <c r="A9686">
        <v>27</v>
      </c>
      <c r="B9686">
        <v>3</v>
      </c>
      <c r="C9686">
        <v>1</v>
      </c>
      <c r="D9686">
        <v>1</v>
      </c>
      <c r="E9686" t="s">
        <v>301</v>
      </c>
      <c r="F9686">
        <v>1</v>
      </c>
      <c r="G9686">
        <v>2</v>
      </c>
      <c r="H9686">
        <v>1.9912564999976901</v>
      </c>
      <c r="I9686">
        <v>17.500454100001701</v>
      </c>
      <c r="J9686" t="s">
        <v>16</v>
      </c>
      <c r="K9686">
        <v>1</v>
      </c>
      <c r="L9686">
        <v>1.0511508999989001</v>
      </c>
      <c r="M9686">
        <v>58.917528699996197</v>
      </c>
      <c r="N9686">
        <v>3</v>
      </c>
      <c r="O9686">
        <v>0.14741900000080899</v>
      </c>
      <c r="P9686">
        <v>59.220325199996303</v>
      </c>
    </row>
    <row r="9687" spans="1:16" x14ac:dyDescent="0.3">
      <c r="A9687">
        <v>27</v>
      </c>
      <c r="B9687">
        <v>3</v>
      </c>
      <c r="C9687">
        <v>1</v>
      </c>
      <c r="D9687">
        <v>1</v>
      </c>
      <c r="E9687" t="s">
        <v>142</v>
      </c>
      <c r="F9687">
        <v>0</v>
      </c>
      <c r="G9687">
        <v>2</v>
      </c>
      <c r="J9687" t="s">
        <v>16</v>
      </c>
      <c r="K9687">
        <v>0</v>
      </c>
      <c r="L9687">
        <v>1.04965690000245</v>
      </c>
      <c r="M9687">
        <v>60.782628199995102</v>
      </c>
      <c r="N9687">
        <v>1</v>
      </c>
      <c r="O9687">
        <v>0.63457980000384895</v>
      </c>
      <c r="P9687">
        <v>61.555546699993997</v>
      </c>
    </row>
    <row r="9688" spans="1:16" x14ac:dyDescent="0.3">
      <c r="A9688">
        <v>27</v>
      </c>
      <c r="B9688">
        <v>3</v>
      </c>
      <c r="C9688">
        <v>1</v>
      </c>
      <c r="D9688">
        <v>1</v>
      </c>
      <c r="E9688" t="s">
        <v>328</v>
      </c>
      <c r="F9688">
        <v>0</v>
      </c>
      <c r="G9688">
        <v>2</v>
      </c>
      <c r="J9688" t="s">
        <v>14</v>
      </c>
      <c r="K9688">
        <v>1</v>
      </c>
      <c r="L9688">
        <v>1.34429149999778</v>
      </c>
      <c r="M9688">
        <v>63.4105942999959</v>
      </c>
      <c r="N9688">
        <v>2</v>
      </c>
      <c r="O9688">
        <v>0.46855589999904601</v>
      </c>
      <c r="P9688">
        <v>63.989423399994898</v>
      </c>
    </row>
    <row r="9689" spans="1:16" x14ac:dyDescent="0.3">
      <c r="A9689">
        <v>27</v>
      </c>
      <c r="B9689">
        <v>3</v>
      </c>
      <c r="C9689">
        <v>1</v>
      </c>
      <c r="D9689">
        <v>1</v>
      </c>
      <c r="E9689" t="s">
        <v>1707</v>
      </c>
      <c r="F9689">
        <v>1</v>
      </c>
      <c r="G9689">
        <v>2</v>
      </c>
      <c r="H9689">
        <v>1.9913847999996499</v>
      </c>
      <c r="I9689">
        <v>25.000635299999001</v>
      </c>
      <c r="J9689" t="s">
        <v>16</v>
      </c>
      <c r="K9689">
        <v>1</v>
      </c>
      <c r="L9689">
        <v>0.67046020000270801</v>
      </c>
      <c r="M9689">
        <v>65.170265000000697</v>
      </c>
      <c r="N9689">
        <v>3</v>
      </c>
      <c r="O9689">
        <v>0.26346180000109598</v>
      </c>
      <c r="P9689">
        <v>65.528333800000794</v>
      </c>
    </row>
    <row r="9690" spans="1:16" x14ac:dyDescent="0.3">
      <c r="A9690">
        <v>27</v>
      </c>
      <c r="B9690">
        <v>3</v>
      </c>
      <c r="C9690">
        <v>1</v>
      </c>
      <c r="D9690">
        <v>1</v>
      </c>
      <c r="E9690" t="s">
        <v>273</v>
      </c>
      <c r="F9690">
        <v>1</v>
      </c>
      <c r="G9690">
        <v>2</v>
      </c>
      <c r="H9690">
        <v>1.99366030000238</v>
      </c>
      <c r="I9690">
        <v>132.502399099998</v>
      </c>
      <c r="J9690" t="s">
        <v>16</v>
      </c>
      <c r="K9690">
        <v>1</v>
      </c>
      <c r="L9690">
        <v>2.8692135000019299</v>
      </c>
      <c r="M9690">
        <v>68.918946999998298</v>
      </c>
      <c r="N9690">
        <v>2</v>
      </c>
      <c r="O9690">
        <v>0.34523949999857001</v>
      </c>
      <c r="P9690">
        <v>69.370245699996303</v>
      </c>
    </row>
    <row r="9691" spans="1:16" x14ac:dyDescent="0.3">
      <c r="A9691">
        <v>27</v>
      </c>
      <c r="B9691">
        <v>3</v>
      </c>
      <c r="C9691">
        <v>1</v>
      </c>
      <c r="D9691">
        <v>1</v>
      </c>
      <c r="E9691" t="s">
        <v>986</v>
      </c>
      <c r="F9691">
        <v>0</v>
      </c>
      <c r="G9691">
        <v>2</v>
      </c>
      <c r="J9691" t="s">
        <v>14</v>
      </c>
      <c r="K9691">
        <v>1</v>
      </c>
      <c r="L9691">
        <v>1.2112170000036699</v>
      </c>
      <c r="M9691">
        <v>71.094166099996102</v>
      </c>
      <c r="N9691">
        <v>3</v>
      </c>
      <c r="O9691">
        <v>0.124186699998972</v>
      </c>
      <c r="P9691">
        <v>71.341154499998098</v>
      </c>
    </row>
    <row r="9692" spans="1:16" x14ac:dyDescent="0.3">
      <c r="A9692">
        <v>27</v>
      </c>
      <c r="B9692">
        <v>3</v>
      </c>
      <c r="C9692">
        <v>1</v>
      </c>
      <c r="D9692">
        <v>1</v>
      </c>
      <c r="E9692" t="s">
        <v>2057</v>
      </c>
      <c r="F9692">
        <v>0</v>
      </c>
      <c r="G9692">
        <v>2</v>
      </c>
      <c r="J9692" t="s">
        <v>16</v>
      </c>
      <c r="K9692">
        <v>0</v>
      </c>
      <c r="L9692">
        <v>0.85776030000124603</v>
      </c>
      <c r="M9692">
        <v>72.707859499998506</v>
      </c>
      <c r="N9692">
        <v>1</v>
      </c>
      <c r="O9692">
        <v>3.6695911999995601</v>
      </c>
      <c r="P9692">
        <v>76.518560299999095</v>
      </c>
    </row>
    <row r="9693" spans="1:16" x14ac:dyDescent="0.3">
      <c r="A9693">
        <v>27</v>
      </c>
      <c r="B9693">
        <v>3</v>
      </c>
      <c r="C9693">
        <v>1</v>
      </c>
      <c r="D9693">
        <v>1</v>
      </c>
      <c r="E9693" t="s">
        <v>1991</v>
      </c>
      <c r="F9693">
        <v>1</v>
      </c>
      <c r="G9693">
        <v>2</v>
      </c>
      <c r="H9693">
        <v>1.99163879999833</v>
      </c>
      <c r="I9693">
        <v>40.000869999996198</v>
      </c>
      <c r="J9693" t="s">
        <v>16</v>
      </c>
      <c r="K9693">
        <v>1</v>
      </c>
      <c r="L9693">
        <v>1.69086009999592</v>
      </c>
      <c r="M9693">
        <v>78.723796799997203</v>
      </c>
      <c r="N9693">
        <v>3</v>
      </c>
      <c r="O9693">
        <v>0.69703329999902097</v>
      </c>
      <c r="P9693">
        <v>79.562017599993894</v>
      </c>
    </row>
    <row r="9694" spans="1:16" x14ac:dyDescent="0.3">
      <c r="A9694">
        <v>27</v>
      </c>
      <c r="B9694">
        <v>3</v>
      </c>
      <c r="C9694">
        <v>1</v>
      </c>
      <c r="D9694">
        <v>1</v>
      </c>
      <c r="E9694" t="s">
        <v>637</v>
      </c>
      <c r="F9694">
        <v>1</v>
      </c>
      <c r="G9694">
        <v>2</v>
      </c>
      <c r="H9694">
        <v>1.9901753000012801</v>
      </c>
      <c r="I9694">
        <v>87.501603399999993</v>
      </c>
      <c r="J9694" t="s">
        <v>14</v>
      </c>
      <c r="K9694">
        <v>0</v>
      </c>
      <c r="L9694">
        <v>1.5955688000030901</v>
      </c>
      <c r="M9694">
        <v>81.6785528999972</v>
      </c>
      <c r="N9694">
        <v>2</v>
      </c>
      <c r="O9694">
        <v>0.250036000004911</v>
      </c>
      <c r="P9694">
        <v>82.066982099997404</v>
      </c>
    </row>
    <row r="9695" spans="1:16" x14ac:dyDescent="0.3">
      <c r="A9695">
        <v>27</v>
      </c>
      <c r="B9695">
        <v>3</v>
      </c>
      <c r="C9695">
        <v>1</v>
      </c>
      <c r="D9695">
        <v>1</v>
      </c>
      <c r="E9695" t="s">
        <v>1169</v>
      </c>
      <c r="F9695">
        <v>0</v>
      </c>
      <c r="G9695">
        <v>2</v>
      </c>
      <c r="J9695" t="s">
        <v>16</v>
      </c>
      <c r="K9695">
        <v>0</v>
      </c>
      <c r="L9695">
        <v>1.3547188000011401</v>
      </c>
      <c r="M9695">
        <v>83.937642500001004</v>
      </c>
      <c r="N9695">
        <v>2</v>
      </c>
      <c r="O9695">
        <v>0.43376900000294</v>
      </c>
      <c r="P9695">
        <v>84.538656999997301</v>
      </c>
    </row>
    <row r="9696" spans="1:16" x14ac:dyDescent="0.3">
      <c r="A9696">
        <v>27</v>
      </c>
      <c r="B9696">
        <v>3</v>
      </c>
      <c r="C9696">
        <v>1</v>
      </c>
      <c r="D9696">
        <v>1</v>
      </c>
      <c r="E9696" t="s">
        <v>1397</v>
      </c>
      <c r="F9696">
        <v>0</v>
      </c>
      <c r="G9696">
        <v>2</v>
      </c>
      <c r="J9696" t="s">
        <v>16</v>
      </c>
      <c r="K9696">
        <v>0</v>
      </c>
      <c r="L9696">
        <v>0.99674419999791997</v>
      </c>
      <c r="M9696">
        <v>86.046128899994102</v>
      </c>
      <c r="N9696">
        <v>1</v>
      </c>
      <c r="O9696">
        <v>0.14688870000099999</v>
      </c>
      <c r="P9696">
        <v>86.315774899994693</v>
      </c>
    </row>
    <row r="9697" spans="1:16" x14ac:dyDescent="0.3">
      <c r="A9697">
        <v>27</v>
      </c>
      <c r="B9697">
        <v>3</v>
      </c>
      <c r="C9697">
        <v>1</v>
      </c>
      <c r="D9697">
        <v>1</v>
      </c>
      <c r="E9697" t="s">
        <v>896</v>
      </c>
      <c r="F9697">
        <v>1</v>
      </c>
      <c r="G9697">
        <v>2</v>
      </c>
      <c r="H9697">
        <v>1.99211959999957</v>
      </c>
      <c r="I9697">
        <v>67.501240999998103</v>
      </c>
      <c r="J9697" t="s">
        <v>16</v>
      </c>
      <c r="K9697">
        <v>1</v>
      </c>
      <c r="L9697">
        <v>1.35641779999423</v>
      </c>
      <c r="M9697">
        <v>88.189404599994305</v>
      </c>
      <c r="N9697">
        <v>3</v>
      </c>
      <c r="O9697">
        <v>0.36086999999679398</v>
      </c>
      <c r="P9697">
        <v>88.689830499999502</v>
      </c>
    </row>
    <row r="9698" spans="1:16" x14ac:dyDescent="0.3">
      <c r="A9698">
        <v>27</v>
      </c>
      <c r="B9698">
        <v>3</v>
      </c>
      <c r="C9698">
        <v>1</v>
      </c>
      <c r="D9698">
        <v>1</v>
      </c>
      <c r="E9698" t="s">
        <v>231</v>
      </c>
      <c r="F9698">
        <v>1</v>
      </c>
      <c r="G9698">
        <v>2</v>
      </c>
      <c r="H9698">
        <v>1.9918101000002899</v>
      </c>
      <c r="I9698">
        <v>45.000928900000901</v>
      </c>
      <c r="J9698" t="s">
        <v>14</v>
      </c>
      <c r="K9698">
        <v>0</v>
      </c>
      <c r="L9698">
        <v>0.94548789999680605</v>
      </c>
      <c r="M9698">
        <v>90.145118299995403</v>
      </c>
      <c r="N9698">
        <v>1</v>
      </c>
      <c r="O9698">
        <v>2.37317610000173</v>
      </c>
      <c r="P9698">
        <v>92.646145799997598</v>
      </c>
    </row>
    <row r="9699" spans="1:16" x14ac:dyDescent="0.3">
      <c r="A9699">
        <v>27</v>
      </c>
      <c r="B9699">
        <v>3</v>
      </c>
      <c r="C9699">
        <v>1</v>
      </c>
      <c r="D9699">
        <v>1</v>
      </c>
      <c r="E9699" t="s">
        <v>1125</v>
      </c>
      <c r="F9699">
        <v>0</v>
      </c>
      <c r="G9699">
        <v>2</v>
      </c>
      <c r="J9699" t="s">
        <v>14</v>
      </c>
      <c r="K9699">
        <v>1</v>
      </c>
      <c r="L9699">
        <v>1.5160143999964899</v>
      </c>
      <c r="M9699">
        <v>94.682221299997806</v>
      </c>
      <c r="N9699">
        <v>2</v>
      </c>
      <c r="O9699">
        <v>0.19621230000484499</v>
      </c>
      <c r="P9699">
        <v>95.021079300000594</v>
      </c>
    </row>
    <row r="9700" spans="1:16" x14ac:dyDescent="0.3">
      <c r="A9700">
        <v>27</v>
      </c>
      <c r="B9700">
        <v>3</v>
      </c>
      <c r="C9700">
        <v>1</v>
      </c>
      <c r="D9700">
        <v>1</v>
      </c>
      <c r="E9700" t="s">
        <v>75</v>
      </c>
      <c r="F9700">
        <v>0</v>
      </c>
      <c r="G9700">
        <v>2</v>
      </c>
      <c r="J9700" t="s">
        <v>16</v>
      </c>
      <c r="K9700">
        <v>0</v>
      </c>
      <c r="L9700">
        <v>0.75723599999764701</v>
      </c>
      <c r="M9700">
        <v>96.2903604999956</v>
      </c>
      <c r="N9700">
        <v>3</v>
      </c>
      <c r="O9700">
        <v>0.19960960000025799</v>
      </c>
      <c r="P9700">
        <v>96.592397299995397</v>
      </c>
    </row>
    <row r="9701" spans="1:16" x14ac:dyDescent="0.3">
      <c r="A9701">
        <v>27</v>
      </c>
      <c r="B9701">
        <v>3</v>
      </c>
      <c r="C9701">
        <v>1</v>
      </c>
      <c r="D9701">
        <v>1</v>
      </c>
      <c r="E9701" t="s">
        <v>1413</v>
      </c>
      <c r="F9701">
        <v>0</v>
      </c>
      <c r="G9701">
        <v>2</v>
      </c>
      <c r="J9701" t="s">
        <v>16</v>
      </c>
      <c r="K9701">
        <v>0</v>
      </c>
      <c r="L9701">
        <v>1.2783587999947501</v>
      </c>
      <c r="M9701">
        <v>98.378340399998706</v>
      </c>
      <c r="N9701">
        <v>1</v>
      </c>
      <c r="O9701">
        <v>1.14168780000182</v>
      </c>
      <c r="P9701">
        <v>99.662517799995797</v>
      </c>
    </row>
    <row r="9702" spans="1:16" x14ac:dyDescent="0.3">
      <c r="A9702">
        <v>27</v>
      </c>
      <c r="B9702">
        <v>3</v>
      </c>
      <c r="C9702">
        <v>1</v>
      </c>
      <c r="D9702">
        <v>1</v>
      </c>
      <c r="E9702" t="s">
        <v>396</v>
      </c>
      <c r="F9702">
        <v>1</v>
      </c>
      <c r="G9702">
        <v>2</v>
      </c>
      <c r="H9702">
        <v>1.9914046999983801</v>
      </c>
      <c r="I9702">
        <v>22.500587499998801</v>
      </c>
      <c r="J9702" t="s">
        <v>16</v>
      </c>
      <c r="K9702">
        <v>1</v>
      </c>
      <c r="L9702">
        <v>1.0142644999941699</v>
      </c>
      <c r="M9702">
        <v>101.19720849999401</v>
      </c>
      <c r="N9702">
        <v>1</v>
      </c>
      <c r="O9702">
        <v>0.123075900002732</v>
      </c>
      <c r="P9702">
        <v>101.459981699998</v>
      </c>
    </row>
    <row r="9703" spans="1:16" x14ac:dyDescent="0.3">
      <c r="A9703">
        <v>27</v>
      </c>
      <c r="B9703">
        <v>3</v>
      </c>
      <c r="C9703">
        <v>1</v>
      </c>
      <c r="D9703">
        <v>1</v>
      </c>
      <c r="E9703" t="s">
        <v>342</v>
      </c>
      <c r="F9703">
        <v>0</v>
      </c>
      <c r="G9703">
        <v>2</v>
      </c>
      <c r="J9703" t="s">
        <v>16</v>
      </c>
      <c r="K9703">
        <v>0</v>
      </c>
      <c r="L9703">
        <v>1.1239007999974999</v>
      </c>
      <c r="M9703">
        <v>103.090400499997</v>
      </c>
      <c r="N9703">
        <v>3</v>
      </c>
      <c r="O9703">
        <v>0.290698500000872</v>
      </c>
      <c r="P9703">
        <v>103.56367589999699</v>
      </c>
    </row>
    <row r="9704" spans="1:16" x14ac:dyDescent="0.3">
      <c r="A9704">
        <v>27</v>
      </c>
      <c r="B9704">
        <v>3</v>
      </c>
      <c r="C9704">
        <v>1</v>
      </c>
      <c r="D9704">
        <v>1</v>
      </c>
      <c r="E9704" t="s">
        <v>1522</v>
      </c>
      <c r="F9704">
        <v>0</v>
      </c>
      <c r="G9704">
        <v>2</v>
      </c>
      <c r="J9704" t="s">
        <v>14</v>
      </c>
      <c r="K9704">
        <v>1</v>
      </c>
      <c r="L9704">
        <v>2.1576160000040501</v>
      </c>
      <c r="M9704">
        <v>106.240472400001</v>
      </c>
      <c r="N9704">
        <v>2</v>
      </c>
      <c r="O9704">
        <v>0.21864629999617999</v>
      </c>
      <c r="P9704">
        <v>106.571580299998</v>
      </c>
    </row>
    <row r="9705" spans="1:16" x14ac:dyDescent="0.3">
      <c r="A9705">
        <v>27</v>
      </c>
      <c r="B9705">
        <v>3</v>
      </c>
      <c r="C9705">
        <v>1</v>
      </c>
      <c r="D9705">
        <v>1</v>
      </c>
      <c r="E9705" t="s">
        <v>181</v>
      </c>
      <c r="F9705">
        <v>0</v>
      </c>
      <c r="G9705">
        <v>2</v>
      </c>
      <c r="J9705" t="s">
        <v>14</v>
      </c>
      <c r="K9705">
        <v>1</v>
      </c>
      <c r="L9705">
        <v>2.3591491999977698</v>
      </c>
      <c r="M9705">
        <v>109.44210289999999</v>
      </c>
      <c r="N9705">
        <v>1</v>
      </c>
      <c r="O9705">
        <v>0.257482000000891</v>
      </c>
      <c r="P9705">
        <v>109.8264882</v>
      </c>
    </row>
    <row r="9706" spans="1:16" x14ac:dyDescent="0.3">
      <c r="A9706">
        <v>27</v>
      </c>
      <c r="B9706">
        <v>3</v>
      </c>
      <c r="C9706">
        <v>1</v>
      </c>
      <c r="D9706">
        <v>1</v>
      </c>
      <c r="E9706" t="s">
        <v>427</v>
      </c>
      <c r="F9706">
        <v>0</v>
      </c>
      <c r="G9706">
        <v>2</v>
      </c>
      <c r="J9706" t="s">
        <v>14</v>
      </c>
      <c r="K9706">
        <v>1</v>
      </c>
      <c r="L9706">
        <v>0.797303499995905</v>
      </c>
      <c r="M9706">
        <v>111.130179499996</v>
      </c>
      <c r="N9706">
        <v>1</v>
      </c>
      <c r="O9706">
        <v>0.42568739999842398</v>
      </c>
      <c r="P9706">
        <v>111.698508900001</v>
      </c>
    </row>
    <row r="9707" spans="1:16" x14ac:dyDescent="0.3">
      <c r="A9707">
        <v>27</v>
      </c>
      <c r="B9707">
        <v>3</v>
      </c>
      <c r="C9707">
        <v>1</v>
      </c>
      <c r="D9707">
        <v>1</v>
      </c>
      <c r="E9707" t="s">
        <v>1417</v>
      </c>
      <c r="F9707">
        <v>0</v>
      </c>
      <c r="G9707">
        <v>2</v>
      </c>
      <c r="J9707" t="s">
        <v>14</v>
      </c>
      <c r="K9707">
        <v>1</v>
      </c>
      <c r="L9707">
        <v>0.75625420000142196</v>
      </c>
      <c r="M9707">
        <v>112.972534199995</v>
      </c>
      <c r="N9707">
        <v>1</v>
      </c>
      <c r="O9707">
        <v>0.161295800004154</v>
      </c>
      <c r="P9707">
        <v>113.25820630000101</v>
      </c>
    </row>
    <row r="9708" spans="1:16" x14ac:dyDescent="0.3">
      <c r="A9708">
        <v>27</v>
      </c>
      <c r="B9708">
        <v>3</v>
      </c>
      <c r="C9708">
        <v>1</v>
      </c>
      <c r="D9708">
        <v>1</v>
      </c>
      <c r="E9708" t="s">
        <v>39</v>
      </c>
      <c r="F9708">
        <v>0</v>
      </c>
      <c r="G9708">
        <v>2</v>
      </c>
      <c r="J9708" t="s">
        <v>14</v>
      </c>
      <c r="K9708">
        <v>1</v>
      </c>
      <c r="L9708">
        <v>1.0295249999981</v>
      </c>
      <c r="M9708">
        <v>114.79602209999599</v>
      </c>
      <c r="N9708">
        <v>2</v>
      </c>
      <c r="O9708">
        <v>0.31301960000564599</v>
      </c>
      <c r="P9708">
        <v>115.257973599997</v>
      </c>
    </row>
    <row r="9709" spans="1:16" x14ac:dyDescent="0.3">
      <c r="A9709">
        <v>27</v>
      </c>
      <c r="B9709">
        <v>3</v>
      </c>
      <c r="C9709">
        <v>1</v>
      </c>
      <c r="D9709">
        <v>1</v>
      </c>
      <c r="E9709" t="s">
        <v>1886</v>
      </c>
      <c r="F9709">
        <v>0</v>
      </c>
      <c r="G9709">
        <v>2</v>
      </c>
      <c r="J9709" t="s">
        <v>14</v>
      </c>
      <c r="K9709">
        <v>1</v>
      </c>
      <c r="L9709">
        <v>0.66391859999566805</v>
      </c>
      <c r="M9709">
        <v>116.43020439999999</v>
      </c>
      <c r="N9709">
        <v>2</v>
      </c>
      <c r="O9709">
        <v>0.26633060000313002</v>
      </c>
      <c r="P9709">
        <v>116.835235399994</v>
      </c>
    </row>
    <row r="9710" spans="1:16" x14ac:dyDescent="0.3">
      <c r="A9710">
        <v>27</v>
      </c>
      <c r="B9710">
        <v>3</v>
      </c>
      <c r="C9710">
        <v>1</v>
      </c>
      <c r="D9710">
        <v>1</v>
      </c>
      <c r="E9710" t="s">
        <v>1325</v>
      </c>
      <c r="F9710">
        <v>1</v>
      </c>
      <c r="G9710">
        <v>2</v>
      </c>
      <c r="H9710">
        <v>1.9921577000059201</v>
      </c>
      <c r="I9710">
        <v>65.001178400001706</v>
      </c>
      <c r="J9710" t="s">
        <v>14</v>
      </c>
      <c r="K9710">
        <v>0</v>
      </c>
      <c r="L9710">
        <v>0.74403470000106597</v>
      </c>
      <c r="M9710">
        <v>118.09348669999601</v>
      </c>
      <c r="N9710">
        <v>3</v>
      </c>
      <c r="O9710">
        <v>1.3936183999976499</v>
      </c>
      <c r="P9710">
        <v>119.62661089999899</v>
      </c>
    </row>
    <row r="9711" spans="1:16" x14ac:dyDescent="0.3">
      <c r="A9711">
        <v>27</v>
      </c>
      <c r="B9711">
        <v>3</v>
      </c>
      <c r="C9711">
        <v>1</v>
      </c>
      <c r="D9711">
        <v>1</v>
      </c>
      <c r="E9711" t="s">
        <v>1750</v>
      </c>
      <c r="F9711">
        <v>1</v>
      </c>
      <c r="G9711">
        <v>2</v>
      </c>
      <c r="H9711">
        <v>1.9935815999997399</v>
      </c>
      <c r="I9711">
        <v>130.002339799998</v>
      </c>
      <c r="J9711" t="s">
        <v>14</v>
      </c>
      <c r="K9711">
        <v>0</v>
      </c>
      <c r="L9711">
        <v>0.75911720000294702</v>
      </c>
      <c r="M9711">
        <v>120.892273400001</v>
      </c>
      <c r="N9711">
        <v>1</v>
      </c>
      <c r="O9711">
        <v>1.58971939999901</v>
      </c>
      <c r="P9711">
        <v>122.622657399996</v>
      </c>
    </row>
    <row r="9712" spans="1:16" x14ac:dyDescent="0.3">
      <c r="A9712">
        <v>27</v>
      </c>
      <c r="B9712">
        <v>3</v>
      </c>
      <c r="C9712">
        <v>1</v>
      </c>
      <c r="D9712">
        <v>1</v>
      </c>
      <c r="E9712" t="s">
        <v>436</v>
      </c>
      <c r="F9712">
        <v>0</v>
      </c>
      <c r="G9712">
        <v>2</v>
      </c>
      <c r="J9712" t="s">
        <v>16</v>
      </c>
      <c r="K9712">
        <v>0</v>
      </c>
      <c r="L9712">
        <v>0.84599519999756001</v>
      </c>
      <c r="M9712">
        <v>123.97900089999899</v>
      </c>
      <c r="N9712">
        <v>3</v>
      </c>
      <c r="O9712">
        <v>0.20335970000451201</v>
      </c>
      <c r="P9712">
        <v>124.324216000001</v>
      </c>
    </row>
    <row r="9713" spans="1:16" x14ac:dyDescent="0.3">
      <c r="A9713">
        <v>27</v>
      </c>
      <c r="B9713">
        <v>3</v>
      </c>
      <c r="C9713">
        <v>1</v>
      </c>
      <c r="D9713">
        <v>1</v>
      </c>
      <c r="E9713" t="s">
        <v>1483</v>
      </c>
      <c r="F9713">
        <v>1</v>
      </c>
      <c r="G9713">
        <v>2</v>
      </c>
      <c r="H9713">
        <v>1.9919977000026801</v>
      </c>
      <c r="I9713">
        <v>60.0010858999958</v>
      </c>
      <c r="J9713" t="s">
        <v>14</v>
      </c>
      <c r="K9713">
        <v>0</v>
      </c>
      <c r="L9713">
        <v>1.32019150000269</v>
      </c>
      <c r="M9713">
        <v>126.152933899997</v>
      </c>
      <c r="N9713">
        <v>2</v>
      </c>
      <c r="O9713">
        <v>0.52945630000613197</v>
      </c>
      <c r="P9713">
        <v>126.83421529999799</v>
      </c>
    </row>
    <row r="9714" spans="1:16" x14ac:dyDescent="0.3">
      <c r="A9714">
        <v>27</v>
      </c>
      <c r="B9714">
        <v>3</v>
      </c>
      <c r="C9714">
        <v>1</v>
      </c>
      <c r="D9714">
        <v>1</v>
      </c>
      <c r="E9714" t="s">
        <v>1903</v>
      </c>
      <c r="F9714">
        <v>0</v>
      </c>
      <c r="G9714">
        <v>2</v>
      </c>
      <c r="J9714" t="s">
        <v>14</v>
      </c>
      <c r="K9714">
        <v>1</v>
      </c>
      <c r="L9714">
        <v>0.71313779999763904</v>
      </c>
      <c r="M9714">
        <v>128.06253939999399</v>
      </c>
      <c r="N9714">
        <v>2</v>
      </c>
      <c r="O9714">
        <v>0.14679479999904299</v>
      </c>
      <c r="P9714">
        <v>128.33174299999499</v>
      </c>
    </row>
    <row r="9715" spans="1:16" x14ac:dyDescent="0.3">
      <c r="A9715">
        <v>27</v>
      </c>
      <c r="B9715">
        <v>3</v>
      </c>
      <c r="C9715">
        <v>1</v>
      </c>
      <c r="D9715">
        <v>1</v>
      </c>
      <c r="E9715" t="s">
        <v>1802</v>
      </c>
      <c r="F9715">
        <v>1</v>
      </c>
      <c r="G9715">
        <v>2</v>
      </c>
      <c r="H9715">
        <v>1.9933760999993</v>
      </c>
      <c r="I9715">
        <v>122.502211599996</v>
      </c>
      <c r="J9715" t="s">
        <v>16</v>
      </c>
      <c r="K9715">
        <v>1</v>
      </c>
      <c r="L9715">
        <v>0.56322869999712599</v>
      </c>
      <c r="M9715">
        <v>129.41274619999601</v>
      </c>
      <c r="N9715">
        <v>1</v>
      </c>
      <c r="O9715">
        <v>0.659346799999184</v>
      </c>
      <c r="P9715">
        <v>130.180227599994</v>
      </c>
    </row>
    <row r="9716" spans="1:16" x14ac:dyDescent="0.3">
      <c r="A9716">
        <v>27</v>
      </c>
      <c r="B9716">
        <v>3</v>
      </c>
      <c r="C9716">
        <v>1</v>
      </c>
      <c r="D9716">
        <v>1</v>
      </c>
      <c r="E9716" t="s">
        <v>1465</v>
      </c>
      <c r="F9716">
        <v>1</v>
      </c>
      <c r="G9716">
        <v>2</v>
      </c>
      <c r="H9716">
        <v>1.9931262000027301</v>
      </c>
      <c r="I9716">
        <v>115.002051299998</v>
      </c>
      <c r="J9716" t="s">
        <v>16</v>
      </c>
      <c r="K9716">
        <v>1</v>
      </c>
      <c r="L9716">
        <v>1.0333229999960201</v>
      </c>
      <c r="M9716">
        <v>131.73271639999399</v>
      </c>
      <c r="N9716">
        <v>3</v>
      </c>
      <c r="O9716">
        <v>0.16078769999876399</v>
      </c>
      <c r="P9716">
        <v>132.04165989999501</v>
      </c>
    </row>
    <row r="9717" spans="1:16" x14ac:dyDescent="0.3">
      <c r="A9717">
        <v>27</v>
      </c>
      <c r="B9717">
        <v>3</v>
      </c>
      <c r="C9717">
        <v>1</v>
      </c>
      <c r="D9717">
        <v>1</v>
      </c>
      <c r="E9717" t="s">
        <v>2200</v>
      </c>
      <c r="F9717">
        <v>1</v>
      </c>
      <c r="G9717">
        <v>2</v>
      </c>
      <c r="H9717">
        <v>1.99256649999734</v>
      </c>
      <c r="I9717">
        <v>85.001551800000001</v>
      </c>
      <c r="J9717" t="s">
        <v>16</v>
      </c>
      <c r="K9717">
        <v>1</v>
      </c>
      <c r="L9717">
        <v>0.88929859999916505</v>
      </c>
      <c r="M9717">
        <v>133.43872909999499</v>
      </c>
      <c r="N9717">
        <v>3</v>
      </c>
      <c r="O9717">
        <v>0.197917799996503</v>
      </c>
      <c r="P9717">
        <v>133.75077739999699</v>
      </c>
    </row>
    <row r="9718" spans="1:16" x14ac:dyDescent="0.3">
      <c r="A9718">
        <v>27</v>
      </c>
      <c r="B9718">
        <v>3</v>
      </c>
      <c r="C9718">
        <v>1</v>
      </c>
      <c r="D9718">
        <v>1</v>
      </c>
      <c r="E9718" t="s">
        <v>1811</v>
      </c>
      <c r="F9718">
        <v>0</v>
      </c>
      <c r="G9718">
        <v>2</v>
      </c>
      <c r="J9718" t="s">
        <v>14</v>
      </c>
      <c r="K9718">
        <v>1</v>
      </c>
      <c r="L9718">
        <v>2.0815598000044702</v>
      </c>
      <c r="M9718">
        <v>136.347678499995</v>
      </c>
      <c r="N9718">
        <v>2</v>
      </c>
      <c r="O9718">
        <v>7.8130599998985403E-2</v>
      </c>
      <c r="P9718">
        <v>136.58304049999401</v>
      </c>
    </row>
    <row r="9719" spans="1:16" x14ac:dyDescent="0.3">
      <c r="A9719">
        <v>27</v>
      </c>
      <c r="B9719">
        <v>3</v>
      </c>
      <c r="C9719">
        <v>1</v>
      </c>
      <c r="D9719">
        <v>1</v>
      </c>
      <c r="E9719" t="s">
        <v>395</v>
      </c>
      <c r="F9719">
        <v>1</v>
      </c>
      <c r="G9719">
        <v>2</v>
      </c>
      <c r="H9719">
        <v>1.99103950000426</v>
      </c>
      <c r="I9719">
        <v>12.5003639999995</v>
      </c>
      <c r="J9719" t="s">
        <v>14</v>
      </c>
      <c r="K9719">
        <v>0</v>
      </c>
      <c r="L9719">
        <v>0.852880899998127</v>
      </c>
      <c r="M9719">
        <v>137.95235479999999</v>
      </c>
      <c r="N9719">
        <v>1</v>
      </c>
      <c r="O9719">
        <v>0.30964130000211298</v>
      </c>
      <c r="P9719">
        <v>138.40649399999501</v>
      </c>
    </row>
    <row r="9720" spans="1:16" x14ac:dyDescent="0.3">
      <c r="A9720">
        <v>27</v>
      </c>
      <c r="B9720">
        <v>3</v>
      </c>
      <c r="C9720">
        <v>1</v>
      </c>
      <c r="D9720">
        <v>1</v>
      </c>
      <c r="E9720" t="s">
        <v>410</v>
      </c>
      <c r="F9720">
        <v>0</v>
      </c>
      <c r="G9720">
        <v>2</v>
      </c>
      <c r="J9720" t="s">
        <v>14</v>
      </c>
      <c r="K9720">
        <v>1</v>
      </c>
      <c r="L9720">
        <v>0.84150759999465696</v>
      </c>
      <c r="M9720">
        <v>139.7576033</v>
      </c>
      <c r="N9720">
        <v>2</v>
      </c>
      <c r="O9720">
        <v>5.8124700000917101E-2</v>
      </c>
      <c r="P9720">
        <v>139.97099979999601</v>
      </c>
    </row>
    <row r="9721" spans="1:16" x14ac:dyDescent="0.3">
      <c r="A9721">
        <v>27</v>
      </c>
      <c r="B9721">
        <v>3</v>
      </c>
      <c r="C9721">
        <v>1</v>
      </c>
      <c r="D9721">
        <v>1</v>
      </c>
      <c r="E9721" t="s">
        <v>31</v>
      </c>
      <c r="F9721">
        <v>1</v>
      </c>
      <c r="G9721">
        <v>2</v>
      </c>
      <c r="H9721">
        <v>1.99167640000087</v>
      </c>
      <c r="I9721">
        <v>37.5008383999957</v>
      </c>
      <c r="J9721" t="s">
        <v>16</v>
      </c>
      <c r="K9721">
        <v>1</v>
      </c>
      <c r="L9721">
        <v>0.80935979999776497</v>
      </c>
      <c r="M9721">
        <v>141.292075199999</v>
      </c>
      <c r="N9721">
        <v>3</v>
      </c>
      <c r="O9721">
        <v>0.229330499998468</v>
      </c>
      <c r="P9721">
        <v>141.67822219999701</v>
      </c>
    </row>
    <row r="9722" spans="1:16" x14ac:dyDescent="0.3">
      <c r="A9722">
        <v>28</v>
      </c>
      <c r="B9722">
        <v>1</v>
      </c>
      <c r="C9722">
        <v>0</v>
      </c>
      <c r="D9722">
        <v>1</v>
      </c>
      <c r="E9722" t="s">
        <v>1009</v>
      </c>
      <c r="F9722">
        <v>0</v>
      </c>
      <c r="G9722">
        <v>1</v>
      </c>
      <c r="J9722" t="s">
        <v>14</v>
      </c>
      <c r="K9722">
        <v>1</v>
      </c>
      <c r="L9722">
        <v>1.46019630000228</v>
      </c>
      <c r="M9722">
        <v>1.4603071000019601</v>
      </c>
      <c r="N9722">
        <v>2</v>
      </c>
      <c r="O9722">
        <v>0.64854579999519102</v>
      </c>
      <c r="P9722">
        <v>2.24904149999929</v>
      </c>
    </row>
    <row r="9723" spans="1:16" x14ac:dyDescent="0.3">
      <c r="A9723">
        <v>28</v>
      </c>
      <c r="B9723">
        <v>1</v>
      </c>
      <c r="C9723">
        <v>0</v>
      </c>
      <c r="D9723">
        <v>1</v>
      </c>
      <c r="E9723" t="s">
        <v>133</v>
      </c>
      <c r="F9723">
        <v>0</v>
      </c>
      <c r="G9723">
        <v>1</v>
      </c>
      <c r="J9723" t="s">
        <v>14</v>
      </c>
      <c r="K9723">
        <v>1</v>
      </c>
      <c r="L9723">
        <v>1.3015222999965801</v>
      </c>
      <c r="M9723">
        <v>4.0681077999979598</v>
      </c>
      <c r="N9723">
        <v>2</v>
      </c>
      <c r="O9723">
        <v>0.340525100000377</v>
      </c>
      <c r="P9723">
        <v>4.5568813999998401</v>
      </c>
    </row>
    <row r="9724" spans="1:16" x14ac:dyDescent="0.3">
      <c r="A9724">
        <v>28</v>
      </c>
      <c r="B9724">
        <v>1</v>
      </c>
      <c r="C9724">
        <v>0</v>
      </c>
      <c r="D9724">
        <v>1</v>
      </c>
      <c r="E9724" t="s">
        <v>572</v>
      </c>
      <c r="F9724">
        <v>0</v>
      </c>
      <c r="G9724">
        <v>1</v>
      </c>
      <c r="J9724" t="s">
        <v>14</v>
      </c>
      <c r="K9724">
        <v>1</v>
      </c>
      <c r="L9724">
        <v>1.24632009999914</v>
      </c>
      <c r="M9724">
        <v>6.31286659999751</v>
      </c>
      <c r="N9724">
        <v>3</v>
      </c>
      <c r="O9724">
        <v>0.88811569999961704</v>
      </c>
      <c r="P9724">
        <v>7.3686190000007601</v>
      </c>
    </row>
    <row r="9725" spans="1:16" x14ac:dyDescent="0.3">
      <c r="A9725">
        <v>28</v>
      </c>
      <c r="B9725">
        <v>1</v>
      </c>
      <c r="C9725">
        <v>0</v>
      </c>
      <c r="D9725">
        <v>1</v>
      </c>
      <c r="E9725" t="s">
        <v>1607</v>
      </c>
      <c r="F9725">
        <v>1</v>
      </c>
      <c r="G9725">
        <v>1</v>
      </c>
      <c r="H9725">
        <v>1.9883000000045301</v>
      </c>
      <c r="I9725">
        <v>100.00250290000299</v>
      </c>
      <c r="J9725" t="s">
        <v>16</v>
      </c>
      <c r="K9725">
        <v>1</v>
      </c>
      <c r="L9725">
        <v>1.6312229000031899</v>
      </c>
      <c r="M9725">
        <v>9.5142800999965402</v>
      </c>
      <c r="N9725">
        <v>3</v>
      </c>
      <c r="O9725">
        <v>0.51587280000239799</v>
      </c>
      <c r="P9725">
        <v>10.1963830000022</v>
      </c>
    </row>
    <row r="9726" spans="1:16" x14ac:dyDescent="0.3">
      <c r="A9726">
        <v>28</v>
      </c>
      <c r="B9726">
        <v>1</v>
      </c>
      <c r="C9726">
        <v>0</v>
      </c>
      <c r="D9726">
        <v>1</v>
      </c>
      <c r="E9726" t="s">
        <v>1477</v>
      </c>
      <c r="F9726">
        <v>0</v>
      </c>
      <c r="G9726">
        <v>1</v>
      </c>
      <c r="J9726" t="s">
        <v>14</v>
      </c>
      <c r="K9726">
        <v>1</v>
      </c>
      <c r="L9726">
        <v>1.84615730000223</v>
      </c>
      <c r="M9726">
        <v>12.5626302999954</v>
      </c>
      <c r="N9726">
        <v>1</v>
      </c>
      <c r="O9726">
        <v>0.26062500000261901</v>
      </c>
      <c r="P9726">
        <v>12.964977099996799</v>
      </c>
    </row>
    <row r="9727" spans="1:16" x14ac:dyDescent="0.3">
      <c r="A9727">
        <v>28</v>
      </c>
      <c r="B9727">
        <v>1</v>
      </c>
      <c r="C9727">
        <v>0</v>
      </c>
      <c r="D9727">
        <v>1</v>
      </c>
      <c r="E9727" t="s">
        <v>2014</v>
      </c>
      <c r="F9727">
        <v>1</v>
      </c>
      <c r="G9727">
        <v>1</v>
      </c>
      <c r="H9727">
        <v>1.9878289000043901</v>
      </c>
      <c r="I9727">
        <v>75.002177000002106</v>
      </c>
      <c r="J9727" t="s">
        <v>16</v>
      </c>
      <c r="K9727">
        <v>1</v>
      </c>
      <c r="L9727">
        <v>1.38459800000419</v>
      </c>
      <c r="M9727">
        <v>14.867654800000301</v>
      </c>
      <c r="N9727">
        <v>3</v>
      </c>
      <c r="O9727">
        <v>0.21324019999883601</v>
      </c>
      <c r="P9727">
        <v>15.237546199998199</v>
      </c>
    </row>
    <row r="9728" spans="1:16" x14ac:dyDescent="0.3">
      <c r="A9728">
        <v>28</v>
      </c>
      <c r="B9728">
        <v>1</v>
      </c>
      <c r="C9728">
        <v>0</v>
      </c>
      <c r="D9728">
        <v>1</v>
      </c>
      <c r="E9728" t="s">
        <v>2099</v>
      </c>
      <c r="F9728">
        <v>1</v>
      </c>
      <c r="G9728">
        <v>1</v>
      </c>
      <c r="H9728">
        <v>1.9888628999979101</v>
      </c>
      <c r="I9728">
        <v>117.502763199998</v>
      </c>
      <c r="J9728" t="s">
        <v>16</v>
      </c>
      <c r="K9728">
        <v>1</v>
      </c>
      <c r="L9728">
        <v>0.57250819999899305</v>
      </c>
      <c r="M9728">
        <v>16.322185099997998</v>
      </c>
      <c r="N9728">
        <v>3</v>
      </c>
      <c r="O9728">
        <v>0.20365560000209401</v>
      </c>
      <c r="P9728">
        <v>16.675991600001002</v>
      </c>
    </row>
    <row r="9729" spans="1:16" x14ac:dyDescent="0.3">
      <c r="A9729">
        <v>28</v>
      </c>
      <c r="B9729">
        <v>1</v>
      </c>
      <c r="C9729">
        <v>0</v>
      </c>
      <c r="D9729">
        <v>1</v>
      </c>
      <c r="E9729" t="s">
        <v>849</v>
      </c>
      <c r="F9729">
        <v>0</v>
      </c>
      <c r="G9729">
        <v>1</v>
      </c>
      <c r="J9729" t="s">
        <v>14</v>
      </c>
      <c r="K9729">
        <v>1</v>
      </c>
      <c r="L9729">
        <v>1.7900234999979101</v>
      </c>
      <c r="M9729">
        <v>18.973165800001901</v>
      </c>
      <c r="N9729">
        <v>2</v>
      </c>
      <c r="O9729">
        <v>0.25198770000133702</v>
      </c>
      <c r="P9729">
        <v>19.396323200002399</v>
      </c>
    </row>
    <row r="9730" spans="1:16" x14ac:dyDescent="0.3">
      <c r="A9730">
        <v>28</v>
      </c>
      <c r="B9730">
        <v>1</v>
      </c>
      <c r="C9730">
        <v>0</v>
      </c>
      <c r="D9730">
        <v>1</v>
      </c>
      <c r="E9730" t="s">
        <v>407</v>
      </c>
      <c r="F9730">
        <v>1</v>
      </c>
      <c r="G9730">
        <v>1</v>
      </c>
      <c r="H9730">
        <v>1.9878334000022699</v>
      </c>
      <c r="I9730">
        <v>77.5022294000009</v>
      </c>
      <c r="J9730" t="s">
        <v>16</v>
      </c>
      <c r="K9730">
        <v>1</v>
      </c>
      <c r="L9730">
        <v>1.21377729999949</v>
      </c>
      <c r="M9730">
        <v>21.130021099998</v>
      </c>
      <c r="N9730">
        <v>3</v>
      </c>
      <c r="O9730">
        <v>0.26464349999878301</v>
      </c>
      <c r="P9730">
        <v>21.5690067999967</v>
      </c>
    </row>
    <row r="9731" spans="1:16" x14ac:dyDescent="0.3">
      <c r="A9731">
        <v>28</v>
      </c>
      <c r="B9731">
        <v>1</v>
      </c>
      <c r="C9731">
        <v>0</v>
      </c>
      <c r="D9731">
        <v>1</v>
      </c>
      <c r="E9731" t="s">
        <v>1555</v>
      </c>
      <c r="F9731">
        <v>1</v>
      </c>
      <c r="G9731">
        <v>1</v>
      </c>
      <c r="H9731">
        <v>1.98895909999555</v>
      </c>
      <c r="I9731">
        <v>122.502847299998</v>
      </c>
      <c r="J9731" t="s">
        <v>16</v>
      </c>
      <c r="K9731">
        <v>1</v>
      </c>
      <c r="L9731">
        <v>0.69455820000439406</v>
      </c>
      <c r="M9731">
        <v>22.777569300000302</v>
      </c>
      <c r="N9731">
        <v>3</v>
      </c>
      <c r="O9731">
        <v>0.147898399998667</v>
      </c>
      <c r="P9731">
        <v>23.076428499996801</v>
      </c>
    </row>
    <row r="9732" spans="1:16" x14ac:dyDescent="0.3">
      <c r="A9732">
        <v>28</v>
      </c>
      <c r="B9732">
        <v>1</v>
      </c>
      <c r="C9732">
        <v>0</v>
      </c>
      <c r="D9732">
        <v>1</v>
      </c>
      <c r="E9732" t="s">
        <v>2201</v>
      </c>
      <c r="F9732">
        <v>1</v>
      </c>
      <c r="G9732">
        <v>1</v>
      </c>
      <c r="H9732">
        <v>1.98717720000423</v>
      </c>
      <c r="I9732">
        <v>50.001761200001098</v>
      </c>
      <c r="J9732" t="s">
        <v>16</v>
      </c>
      <c r="K9732">
        <v>1</v>
      </c>
      <c r="L9732">
        <v>0.57956299999932503</v>
      </c>
      <c r="M9732">
        <v>24.162565200000198</v>
      </c>
      <c r="N9732">
        <v>3</v>
      </c>
      <c r="O9732">
        <v>0.17129209999984599</v>
      </c>
      <c r="P9732">
        <v>24.467651400002101</v>
      </c>
    </row>
    <row r="9733" spans="1:16" x14ac:dyDescent="0.3">
      <c r="A9733">
        <v>28</v>
      </c>
      <c r="B9733">
        <v>1</v>
      </c>
      <c r="C9733">
        <v>0</v>
      </c>
      <c r="D9733">
        <v>1</v>
      </c>
      <c r="E9733" t="s">
        <v>330</v>
      </c>
      <c r="F9733">
        <v>0</v>
      </c>
      <c r="G9733">
        <v>1</v>
      </c>
      <c r="J9733" t="s">
        <v>14</v>
      </c>
      <c r="K9733">
        <v>1</v>
      </c>
      <c r="L9733">
        <v>1.65952339999785</v>
      </c>
      <c r="M9733">
        <v>26.642389499997101</v>
      </c>
      <c r="N9733">
        <v>1</v>
      </c>
      <c r="O9733">
        <v>0.55709889999707196</v>
      </c>
      <c r="P9733">
        <v>27.373455499997402</v>
      </c>
    </row>
    <row r="9734" spans="1:16" x14ac:dyDescent="0.3">
      <c r="A9734">
        <v>28</v>
      </c>
      <c r="B9734">
        <v>1</v>
      </c>
      <c r="C9734">
        <v>0</v>
      </c>
      <c r="D9734">
        <v>1</v>
      </c>
      <c r="E9734" t="s">
        <v>693</v>
      </c>
      <c r="F9734">
        <v>0</v>
      </c>
      <c r="G9734">
        <v>1</v>
      </c>
      <c r="J9734" t="s">
        <v>16</v>
      </c>
      <c r="K9734">
        <v>0</v>
      </c>
      <c r="L9734">
        <v>2.9658896000037198</v>
      </c>
      <c r="M9734">
        <v>30.848789299998302</v>
      </c>
      <c r="N9734">
        <v>2</v>
      </c>
      <c r="O9734">
        <v>0.43544420000398498</v>
      </c>
      <c r="P9734">
        <v>31.475653000001302</v>
      </c>
    </row>
    <row r="9735" spans="1:16" x14ac:dyDescent="0.3">
      <c r="A9735">
        <v>28</v>
      </c>
      <c r="B9735">
        <v>1</v>
      </c>
      <c r="C9735">
        <v>0</v>
      </c>
      <c r="D9735">
        <v>1</v>
      </c>
      <c r="E9735" t="s">
        <v>2029</v>
      </c>
      <c r="F9735">
        <v>1</v>
      </c>
      <c r="G9735">
        <v>1</v>
      </c>
      <c r="H9735">
        <v>1.9879773999928101</v>
      </c>
      <c r="I9735">
        <v>80.002245100004103</v>
      </c>
      <c r="J9735" t="s">
        <v>16</v>
      </c>
      <c r="K9735">
        <v>1</v>
      </c>
      <c r="L9735">
        <v>1.3169278999994301</v>
      </c>
      <c r="M9735">
        <v>33.299903099999902</v>
      </c>
      <c r="N9735">
        <v>1</v>
      </c>
      <c r="O9735">
        <v>0.27566339999612</v>
      </c>
      <c r="P9735">
        <v>33.756007799995103</v>
      </c>
    </row>
    <row r="9736" spans="1:16" x14ac:dyDescent="0.3">
      <c r="A9736">
        <v>28</v>
      </c>
      <c r="B9736">
        <v>1</v>
      </c>
      <c r="C9736">
        <v>0</v>
      </c>
      <c r="D9736">
        <v>1</v>
      </c>
      <c r="E9736" t="s">
        <v>1418</v>
      </c>
      <c r="F9736">
        <v>1</v>
      </c>
      <c r="G9736">
        <v>1</v>
      </c>
      <c r="H9736">
        <v>1.9886282000006801</v>
      </c>
      <c r="I9736">
        <v>112.502693100003</v>
      </c>
      <c r="J9736" t="s">
        <v>16</v>
      </c>
      <c r="K9736">
        <v>1</v>
      </c>
      <c r="L9736">
        <v>1.43132670000341</v>
      </c>
      <c r="M9736">
        <v>35.697574599995299</v>
      </c>
      <c r="N9736">
        <v>3</v>
      </c>
      <c r="O9736">
        <v>0.125043699998059</v>
      </c>
      <c r="P9736">
        <v>35.965353499996098</v>
      </c>
    </row>
    <row r="9737" spans="1:16" x14ac:dyDescent="0.3">
      <c r="A9737">
        <v>28</v>
      </c>
      <c r="B9737">
        <v>1</v>
      </c>
      <c r="C9737">
        <v>0</v>
      </c>
      <c r="D9737">
        <v>1</v>
      </c>
      <c r="E9737" t="s">
        <v>940</v>
      </c>
      <c r="F9737">
        <v>1</v>
      </c>
      <c r="G9737">
        <v>1</v>
      </c>
      <c r="H9737">
        <v>1.9865586000014399</v>
      </c>
      <c r="I9737">
        <v>27.5012736999997</v>
      </c>
      <c r="J9737" t="s">
        <v>16</v>
      </c>
      <c r="K9737">
        <v>1</v>
      </c>
      <c r="L9737">
        <v>0.837817100000393</v>
      </c>
      <c r="M9737">
        <v>37.320571299998797</v>
      </c>
      <c r="N9737">
        <v>3</v>
      </c>
      <c r="O9737">
        <v>0.154770300003293</v>
      </c>
      <c r="P9737">
        <v>37.642971599998397</v>
      </c>
    </row>
    <row r="9738" spans="1:16" x14ac:dyDescent="0.3">
      <c r="A9738">
        <v>28</v>
      </c>
      <c r="B9738">
        <v>1</v>
      </c>
      <c r="C9738">
        <v>0</v>
      </c>
      <c r="D9738">
        <v>1</v>
      </c>
      <c r="E9738" t="s">
        <v>1724</v>
      </c>
      <c r="F9738">
        <v>0</v>
      </c>
      <c r="G9738">
        <v>1</v>
      </c>
      <c r="J9738" t="s">
        <v>14</v>
      </c>
      <c r="K9738">
        <v>1</v>
      </c>
      <c r="L9738">
        <v>1.99210560000211</v>
      </c>
      <c r="M9738">
        <v>40.141631699996701</v>
      </c>
      <c r="N9738">
        <v>1</v>
      </c>
      <c r="O9738">
        <v>0.249511300004087</v>
      </c>
      <c r="P9738">
        <v>40.577803899999701</v>
      </c>
    </row>
    <row r="9739" spans="1:16" x14ac:dyDescent="0.3">
      <c r="A9739">
        <v>28</v>
      </c>
      <c r="B9739">
        <v>1</v>
      </c>
      <c r="C9739">
        <v>0</v>
      </c>
      <c r="D9739">
        <v>1</v>
      </c>
      <c r="E9739" t="s">
        <v>1245</v>
      </c>
      <c r="F9739">
        <v>1</v>
      </c>
      <c r="G9739">
        <v>1</v>
      </c>
      <c r="H9739">
        <v>1.98933780000516</v>
      </c>
      <c r="I9739">
        <v>137.50305150000401</v>
      </c>
      <c r="J9739" t="s">
        <v>16</v>
      </c>
      <c r="K9739">
        <v>1</v>
      </c>
      <c r="L9739">
        <v>0.75117630000022495</v>
      </c>
      <c r="M9739">
        <v>41.834004600001201</v>
      </c>
      <c r="N9739">
        <v>3</v>
      </c>
      <c r="O9739">
        <v>0.13015590000577501</v>
      </c>
      <c r="P9739">
        <v>42.114482500001003</v>
      </c>
    </row>
    <row r="9740" spans="1:16" x14ac:dyDescent="0.3">
      <c r="A9740">
        <v>28</v>
      </c>
      <c r="B9740">
        <v>1</v>
      </c>
      <c r="C9740">
        <v>0</v>
      </c>
      <c r="D9740">
        <v>1</v>
      </c>
      <c r="E9740" t="s">
        <v>988</v>
      </c>
      <c r="F9740">
        <v>1</v>
      </c>
      <c r="G9740">
        <v>1</v>
      </c>
      <c r="H9740">
        <v>1.9870758000033699</v>
      </c>
      <c r="I9740">
        <v>45.0016482999999</v>
      </c>
      <c r="J9740" t="s">
        <v>16</v>
      </c>
      <c r="K9740">
        <v>1</v>
      </c>
      <c r="L9740">
        <v>0.695597199999611</v>
      </c>
      <c r="M9740">
        <v>43.328450599998199</v>
      </c>
      <c r="N9740">
        <v>3</v>
      </c>
      <c r="O9740">
        <v>0.124535300004936</v>
      </c>
      <c r="P9740">
        <v>43.596726999996498</v>
      </c>
    </row>
    <row r="9741" spans="1:16" x14ac:dyDescent="0.3">
      <c r="A9741">
        <v>28</v>
      </c>
      <c r="B9741">
        <v>1</v>
      </c>
      <c r="C9741">
        <v>0</v>
      </c>
      <c r="D9741">
        <v>1</v>
      </c>
      <c r="E9741" t="s">
        <v>600</v>
      </c>
      <c r="F9741">
        <v>0</v>
      </c>
      <c r="G9741">
        <v>1</v>
      </c>
      <c r="J9741" t="s">
        <v>14</v>
      </c>
      <c r="K9741">
        <v>1</v>
      </c>
      <c r="L9741">
        <v>0.95659700000396697</v>
      </c>
      <c r="M9741">
        <v>45.072775799999398</v>
      </c>
      <c r="N9741">
        <v>2</v>
      </c>
      <c r="O9741">
        <v>0.272645699995337</v>
      </c>
      <c r="P9741">
        <v>45.528923999998398</v>
      </c>
    </row>
    <row r="9742" spans="1:16" x14ac:dyDescent="0.3">
      <c r="A9742">
        <v>28</v>
      </c>
      <c r="B9742">
        <v>1</v>
      </c>
      <c r="C9742">
        <v>0</v>
      </c>
      <c r="D9742">
        <v>1</v>
      </c>
      <c r="E9742" t="s">
        <v>1373</v>
      </c>
      <c r="F9742">
        <v>1</v>
      </c>
      <c r="G9742">
        <v>1</v>
      </c>
      <c r="H9742">
        <v>1.9865041000011801</v>
      </c>
      <c r="I9742">
        <v>30.0013350000008</v>
      </c>
      <c r="J9742" t="s">
        <v>16</v>
      </c>
      <c r="K9742">
        <v>1</v>
      </c>
      <c r="L9742">
        <v>0.77946550000342496</v>
      </c>
      <c r="M9742">
        <v>46.812723099996198</v>
      </c>
      <c r="N9742">
        <v>3</v>
      </c>
      <c r="O9742">
        <v>0.121953100002429</v>
      </c>
      <c r="P9742">
        <v>47.066364699996498</v>
      </c>
    </row>
    <row r="9743" spans="1:16" x14ac:dyDescent="0.3">
      <c r="A9743">
        <v>28</v>
      </c>
      <c r="B9743">
        <v>1</v>
      </c>
      <c r="C9743">
        <v>0</v>
      </c>
      <c r="D9743">
        <v>1</v>
      </c>
      <c r="E9743" t="s">
        <v>1082</v>
      </c>
      <c r="F9743">
        <v>0</v>
      </c>
      <c r="G9743">
        <v>1</v>
      </c>
      <c r="J9743" t="s">
        <v>14</v>
      </c>
      <c r="K9743">
        <v>1</v>
      </c>
      <c r="L9743">
        <v>1.5967069000034799</v>
      </c>
      <c r="M9743">
        <v>49.1794681999963</v>
      </c>
      <c r="N9743">
        <v>2</v>
      </c>
      <c r="O9743">
        <v>0.82797310000023605</v>
      </c>
      <c r="P9743">
        <v>50.164404399998602</v>
      </c>
    </row>
    <row r="9744" spans="1:16" x14ac:dyDescent="0.3">
      <c r="A9744">
        <v>28</v>
      </c>
      <c r="B9744">
        <v>1</v>
      </c>
      <c r="C9744">
        <v>0</v>
      </c>
      <c r="D9744">
        <v>1</v>
      </c>
      <c r="E9744" t="s">
        <v>1665</v>
      </c>
      <c r="F9744">
        <v>0</v>
      </c>
      <c r="G9744">
        <v>1</v>
      </c>
      <c r="J9744" t="s">
        <v>14</v>
      </c>
      <c r="K9744">
        <v>1</v>
      </c>
      <c r="L9744">
        <v>1.71339979999902</v>
      </c>
      <c r="M9744">
        <v>52.396145400001799</v>
      </c>
      <c r="N9744">
        <v>1</v>
      </c>
      <c r="O9744">
        <v>0.24246459999994799</v>
      </c>
      <c r="P9744">
        <v>52.770834199996898</v>
      </c>
    </row>
    <row r="9745" spans="1:16" x14ac:dyDescent="0.3">
      <c r="A9745">
        <v>28</v>
      </c>
      <c r="B9745">
        <v>1</v>
      </c>
      <c r="C9745">
        <v>0</v>
      </c>
      <c r="D9745">
        <v>1</v>
      </c>
      <c r="E9745" t="s">
        <v>1352</v>
      </c>
      <c r="F9745">
        <v>1</v>
      </c>
      <c r="G9745">
        <v>1</v>
      </c>
      <c r="H9745">
        <v>1.9866198000017901</v>
      </c>
      <c r="I9745">
        <v>40.001544999999197</v>
      </c>
      <c r="J9745" t="s">
        <v>16</v>
      </c>
      <c r="K9745">
        <v>1</v>
      </c>
      <c r="L9745">
        <v>1.0824740000025499</v>
      </c>
      <c r="M9745">
        <v>54.365192999997802</v>
      </c>
      <c r="N9745">
        <v>3</v>
      </c>
      <c r="O9745">
        <v>0.24928759999602301</v>
      </c>
      <c r="P9745">
        <v>54.761596600001198</v>
      </c>
    </row>
    <row r="9746" spans="1:16" x14ac:dyDescent="0.3">
      <c r="A9746">
        <v>28</v>
      </c>
      <c r="B9746">
        <v>1</v>
      </c>
      <c r="C9746">
        <v>0</v>
      </c>
      <c r="D9746">
        <v>1</v>
      </c>
      <c r="E9746" t="s">
        <v>989</v>
      </c>
      <c r="F9746">
        <v>1</v>
      </c>
      <c r="G9746">
        <v>1</v>
      </c>
      <c r="H9746">
        <v>1.98873850000382</v>
      </c>
      <c r="I9746">
        <v>115.002715900002</v>
      </c>
      <c r="J9746" t="s">
        <v>16</v>
      </c>
      <c r="K9746">
        <v>1</v>
      </c>
      <c r="L9746">
        <v>0.60642179999558699</v>
      </c>
      <c r="M9746">
        <v>55.872535700000299</v>
      </c>
      <c r="N9746">
        <v>3</v>
      </c>
      <c r="O9746">
        <v>9.2195299999730196E-2</v>
      </c>
      <c r="P9746">
        <v>56.116486300001299</v>
      </c>
    </row>
    <row r="9747" spans="1:16" x14ac:dyDescent="0.3">
      <c r="A9747">
        <v>28</v>
      </c>
      <c r="B9747">
        <v>1</v>
      </c>
      <c r="C9747">
        <v>0</v>
      </c>
      <c r="D9747">
        <v>1</v>
      </c>
      <c r="E9747" t="s">
        <v>1382</v>
      </c>
      <c r="F9747">
        <v>1</v>
      </c>
      <c r="G9747">
        <v>1</v>
      </c>
      <c r="H9747">
        <v>1.98938919999637</v>
      </c>
      <c r="I9747">
        <v>140.003111600003</v>
      </c>
      <c r="J9747" t="s">
        <v>16</v>
      </c>
      <c r="K9747">
        <v>1</v>
      </c>
      <c r="L9747">
        <v>1.2751360000038401</v>
      </c>
      <c r="M9747">
        <v>57.907771099999103</v>
      </c>
      <c r="N9747">
        <v>2</v>
      </c>
      <c r="O9747">
        <v>0.113537099998211</v>
      </c>
      <c r="P9747">
        <v>58.1538759999967</v>
      </c>
    </row>
    <row r="9748" spans="1:16" x14ac:dyDescent="0.3">
      <c r="A9748">
        <v>28</v>
      </c>
      <c r="B9748">
        <v>1</v>
      </c>
      <c r="C9748">
        <v>0</v>
      </c>
      <c r="D9748">
        <v>1</v>
      </c>
      <c r="E9748" t="s">
        <v>699</v>
      </c>
      <c r="F9748">
        <v>1</v>
      </c>
      <c r="G9748">
        <v>1</v>
      </c>
      <c r="H9748">
        <v>1.9881599000000301</v>
      </c>
      <c r="I9748">
        <v>90.002383200000594</v>
      </c>
      <c r="J9748" t="s">
        <v>16</v>
      </c>
      <c r="K9748">
        <v>1</v>
      </c>
      <c r="L9748">
        <v>0.69976010000391398</v>
      </c>
      <c r="M9748">
        <v>59.365746999996198</v>
      </c>
      <c r="N9748">
        <v>3</v>
      </c>
      <c r="O9748">
        <v>9.6500500003458001E-2</v>
      </c>
      <c r="P9748">
        <v>59.616976999997902</v>
      </c>
    </row>
    <row r="9749" spans="1:16" x14ac:dyDescent="0.3">
      <c r="A9749">
        <v>28</v>
      </c>
      <c r="B9749">
        <v>1</v>
      </c>
      <c r="C9749">
        <v>0</v>
      </c>
      <c r="D9749">
        <v>1</v>
      </c>
      <c r="E9749" t="s">
        <v>345</v>
      </c>
      <c r="F9749">
        <v>0</v>
      </c>
      <c r="G9749">
        <v>1</v>
      </c>
      <c r="J9749" t="s">
        <v>16</v>
      </c>
      <c r="K9749">
        <v>0</v>
      </c>
      <c r="L9749">
        <v>2.5083279000027701</v>
      </c>
      <c r="M9749">
        <v>62.640938799995602</v>
      </c>
      <c r="N9749">
        <v>1</v>
      </c>
      <c r="O9749">
        <v>8.4866299999703201E-2</v>
      </c>
      <c r="P9749">
        <v>62.877197399997399</v>
      </c>
    </row>
    <row r="9750" spans="1:16" x14ac:dyDescent="0.3">
      <c r="A9750">
        <v>28</v>
      </c>
      <c r="B9750">
        <v>1</v>
      </c>
      <c r="C9750">
        <v>0</v>
      </c>
      <c r="D9750">
        <v>1</v>
      </c>
      <c r="E9750" t="s">
        <v>1546</v>
      </c>
      <c r="F9750">
        <v>0</v>
      </c>
      <c r="G9750">
        <v>1</v>
      </c>
      <c r="J9750" t="s">
        <v>16</v>
      </c>
      <c r="K9750">
        <v>0</v>
      </c>
      <c r="L9750">
        <v>2.2763563999978902</v>
      </c>
      <c r="M9750">
        <v>65.661405599996201</v>
      </c>
      <c r="N9750">
        <v>2</v>
      </c>
      <c r="O9750">
        <v>0.210333099996205</v>
      </c>
      <c r="P9750">
        <v>66.042624399997294</v>
      </c>
    </row>
    <row r="9751" spans="1:16" x14ac:dyDescent="0.3">
      <c r="A9751">
        <v>28</v>
      </c>
      <c r="B9751">
        <v>1</v>
      </c>
      <c r="C9751">
        <v>0</v>
      </c>
      <c r="D9751">
        <v>1</v>
      </c>
      <c r="E9751" t="s">
        <v>813</v>
      </c>
      <c r="F9751">
        <v>1</v>
      </c>
      <c r="G9751">
        <v>1</v>
      </c>
      <c r="H9751">
        <v>1.98610399999598</v>
      </c>
      <c r="I9751">
        <v>15.001041700001201</v>
      </c>
      <c r="J9751" t="s">
        <v>16</v>
      </c>
      <c r="K9751">
        <v>1</v>
      </c>
      <c r="L9751">
        <v>1.0193084999991699</v>
      </c>
      <c r="M9751">
        <v>67.568685799997198</v>
      </c>
      <c r="N9751">
        <v>3</v>
      </c>
      <c r="O9751">
        <v>0.121134100001655</v>
      </c>
      <c r="P9751">
        <v>67.841393999995503</v>
      </c>
    </row>
    <row r="9752" spans="1:16" x14ac:dyDescent="0.3">
      <c r="A9752">
        <v>28</v>
      </c>
      <c r="B9752">
        <v>1</v>
      </c>
      <c r="C9752">
        <v>0</v>
      </c>
      <c r="D9752">
        <v>1</v>
      </c>
      <c r="E9752" t="s">
        <v>942</v>
      </c>
      <c r="F9752">
        <v>0</v>
      </c>
      <c r="G9752">
        <v>1</v>
      </c>
      <c r="J9752" t="s">
        <v>14</v>
      </c>
      <c r="K9752">
        <v>1</v>
      </c>
      <c r="L9752">
        <v>1.0849904999995501</v>
      </c>
      <c r="M9752">
        <v>69.434327399998395</v>
      </c>
      <c r="N9752">
        <v>1</v>
      </c>
      <c r="O9752">
        <v>0.19594190000498199</v>
      </c>
      <c r="P9752">
        <v>69.764168900001096</v>
      </c>
    </row>
    <row r="9753" spans="1:16" x14ac:dyDescent="0.3">
      <c r="A9753">
        <v>28</v>
      </c>
      <c r="B9753">
        <v>1</v>
      </c>
      <c r="C9753">
        <v>0</v>
      </c>
      <c r="D9753">
        <v>1</v>
      </c>
      <c r="E9753" t="s">
        <v>744</v>
      </c>
      <c r="F9753">
        <v>0</v>
      </c>
      <c r="G9753">
        <v>1</v>
      </c>
      <c r="J9753" t="s">
        <v>14</v>
      </c>
      <c r="K9753">
        <v>1</v>
      </c>
      <c r="L9753">
        <v>1.6400671000010301</v>
      </c>
      <c r="M9753">
        <v>71.922627599997199</v>
      </c>
      <c r="N9753">
        <v>1</v>
      </c>
      <c r="O9753">
        <v>0.18734020000556501</v>
      </c>
      <c r="P9753">
        <v>72.291999900000505</v>
      </c>
    </row>
    <row r="9754" spans="1:16" x14ac:dyDescent="0.3">
      <c r="A9754">
        <v>28</v>
      </c>
      <c r="B9754">
        <v>1</v>
      </c>
      <c r="C9754">
        <v>0</v>
      </c>
      <c r="D9754">
        <v>1</v>
      </c>
      <c r="E9754" t="s">
        <v>278</v>
      </c>
      <c r="F9754">
        <v>0</v>
      </c>
      <c r="G9754">
        <v>1</v>
      </c>
      <c r="J9754" t="s">
        <v>14</v>
      </c>
      <c r="K9754">
        <v>1</v>
      </c>
      <c r="L9754">
        <v>0.71848859999590797</v>
      </c>
      <c r="M9754">
        <v>73.517777100001695</v>
      </c>
      <c r="N9754">
        <v>1</v>
      </c>
      <c r="O9754">
        <v>0.16142069999477801</v>
      </c>
      <c r="P9754">
        <v>73.817749900001203</v>
      </c>
    </row>
    <row r="9755" spans="1:16" x14ac:dyDescent="0.3">
      <c r="A9755">
        <v>28</v>
      </c>
      <c r="B9755">
        <v>1</v>
      </c>
      <c r="C9755">
        <v>0</v>
      </c>
      <c r="D9755">
        <v>1</v>
      </c>
      <c r="E9755" t="s">
        <v>1139</v>
      </c>
      <c r="F9755">
        <v>0</v>
      </c>
      <c r="G9755">
        <v>1</v>
      </c>
      <c r="J9755" t="s">
        <v>14</v>
      </c>
      <c r="K9755">
        <v>1</v>
      </c>
      <c r="L9755">
        <v>1.27165180000156</v>
      </c>
      <c r="M9755">
        <v>75.604168799996799</v>
      </c>
      <c r="N9755">
        <v>2</v>
      </c>
      <c r="O9755">
        <v>8.4423000000242596E-2</v>
      </c>
      <c r="P9755">
        <v>75.836729399998205</v>
      </c>
    </row>
    <row r="9756" spans="1:16" x14ac:dyDescent="0.3">
      <c r="A9756">
        <v>28</v>
      </c>
      <c r="B9756">
        <v>1</v>
      </c>
      <c r="C9756">
        <v>0</v>
      </c>
      <c r="D9756">
        <v>1</v>
      </c>
      <c r="E9756" t="s">
        <v>2044</v>
      </c>
      <c r="F9756">
        <v>0</v>
      </c>
      <c r="G9756">
        <v>1</v>
      </c>
      <c r="J9756" t="s">
        <v>14</v>
      </c>
      <c r="K9756">
        <v>1</v>
      </c>
      <c r="L9756">
        <v>1.67027729999973</v>
      </c>
      <c r="M9756">
        <v>78.019370699999897</v>
      </c>
      <c r="N9756">
        <v>2</v>
      </c>
      <c r="O9756">
        <v>0.52204870000423398</v>
      </c>
      <c r="P9756">
        <v>78.722360699997793</v>
      </c>
    </row>
    <row r="9757" spans="1:16" x14ac:dyDescent="0.3">
      <c r="A9757">
        <v>28</v>
      </c>
      <c r="B9757">
        <v>1</v>
      </c>
      <c r="C9757">
        <v>0</v>
      </c>
      <c r="D9757">
        <v>1</v>
      </c>
      <c r="E9757" t="s">
        <v>1997</v>
      </c>
      <c r="F9757">
        <v>1</v>
      </c>
      <c r="G9757">
        <v>1</v>
      </c>
      <c r="H9757">
        <v>1.98825990000478</v>
      </c>
      <c r="I9757">
        <v>92.502417000003305</v>
      </c>
      <c r="J9757" t="s">
        <v>16</v>
      </c>
      <c r="K9757">
        <v>1</v>
      </c>
      <c r="L9757">
        <v>0.60218460000032803</v>
      </c>
      <c r="M9757">
        <v>79.834607099997797</v>
      </c>
      <c r="N9757">
        <v>3</v>
      </c>
      <c r="O9757">
        <v>0.16808680000394799</v>
      </c>
      <c r="P9757">
        <v>80.176441700001305</v>
      </c>
    </row>
    <row r="9758" spans="1:16" x14ac:dyDescent="0.3">
      <c r="A9758">
        <v>28</v>
      </c>
      <c r="B9758">
        <v>1</v>
      </c>
      <c r="C9758">
        <v>0</v>
      </c>
      <c r="D9758">
        <v>1</v>
      </c>
      <c r="E9758" t="s">
        <v>1187</v>
      </c>
      <c r="F9758">
        <v>1</v>
      </c>
      <c r="G9758">
        <v>1</v>
      </c>
      <c r="H9758">
        <v>1.98640890000388</v>
      </c>
      <c r="I9758">
        <v>22.501201799997901</v>
      </c>
      <c r="J9758" t="s">
        <v>16</v>
      </c>
      <c r="K9758">
        <v>1</v>
      </c>
      <c r="L9758">
        <v>0.57678409999789404</v>
      </c>
      <c r="M9758">
        <v>81.259200000000405</v>
      </c>
      <c r="N9758">
        <v>3</v>
      </c>
      <c r="O9758">
        <v>0.16832409999915399</v>
      </c>
      <c r="P9758">
        <v>81.560647200000005</v>
      </c>
    </row>
    <row r="9759" spans="1:16" x14ac:dyDescent="0.3">
      <c r="A9759">
        <v>28</v>
      </c>
      <c r="B9759">
        <v>1</v>
      </c>
      <c r="C9759">
        <v>0</v>
      </c>
      <c r="D9759">
        <v>1</v>
      </c>
      <c r="E9759" t="s">
        <v>2108</v>
      </c>
      <c r="F9759">
        <v>1</v>
      </c>
      <c r="G9759">
        <v>1</v>
      </c>
      <c r="H9759">
        <v>1.9851555999994199</v>
      </c>
      <c r="I9759">
        <v>2.5004248999976002</v>
      </c>
      <c r="J9759" t="s">
        <v>16</v>
      </c>
      <c r="K9759">
        <v>1</v>
      </c>
      <c r="L9759">
        <v>0.60448310000356298</v>
      </c>
      <c r="M9759">
        <v>82.672786800001603</v>
      </c>
      <c r="N9759">
        <v>3</v>
      </c>
      <c r="O9759">
        <v>0.18441919999895601</v>
      </c>
      <c r="P9759">
        <v>83.008609299999094</v>
      </c>
    </row>
    <row r="9760" spans="1:16" x14ac:dyDescent="0.3">
      <c r="A9760">
        <v>28</v>
      </c>
      <c r="B9760">
        <v>1</v>
      </c>
      <c r="C9760">
        <v>0</v>
      </c>
      <c r="D9760">
        <v>1</v>
      </c>
      <c r="E9760" t="s">
        <v>886</v>
      </c>
      <c r="F9760">
        <v>0</v>
      </c>
      <c r="G9760">
        <v>1</v>
      </c>
      <c r="J9760" t="s">
        <v>14</v>
      </c>
      <c r="K9760">
        <v>1</v>
      </c>
      <c r="L9760">
        <v>1.4211207999978801</v>
      </c>
      <c r="M9760">
        <v>84.936810499995801</v>
      </c>
      <c r="N9760">
        <v>1</v>
      </c>
      <c r="O9760">
        <v>0.17729420000250701</v>
      </c>
      <c r="P9760">
        <v>85.249597399997597</v>
      </c>
    </row>
    <row r="9761" spans="1:16" x14ac:dyDescent="0.3">
      <c r="A9761">
        <v>28</v>
      </c>
      <c r="B9761">
        <v>1</v>
      </c>
      <c r="C9761">
        <v>0</v>
      </c>
      <c r="D9761">
        <v>1</v>
      </c>
      <c r="E9761" t="s">
        <v>250</v>
      </c>
      <c r="F9761">
        <v>0</v>
      </c>
      <c r="G9761">
        <v>1</v>
      </c>
      <c r="J9761" t="s">
        <v>16</v>
      </c>
      <c r="K9761">
        <v>0</v>
      </c>
      <c r="L9761">
        <v>0.96627669999725196</v>
      </c>
      <c r="M9761">
        <v>86.731953000002306</v>
      </c>
      <c r="N9761">
        <v>3</v>
      </c>
      <c r="O9761">
        <v>0.12846029999491301</v>
      </c>
      <c r="P9761">
        <v>87.040767500002403</v>
      </c>
    </row>
    <row r="9762" spans="1:16" x14ac:dyDescent="0.3">
      <c r="A9762">
        <v>28</v>
      </c>
      <c r="B9762">
        <v>1</v>
      </c>
      <c r="C9762">
        <v>0</v>
      </c>
      <c r="D9762">
        <v>1</v>
      </c>
      <c r="E9762" t="s">
        <v>778</v>
      </c>
      <c r="F9762">
        <v>0</v>
      </c>
      <c r="G9762">
        <v>1</v>
      </c>
      <c r="J9762" t="s">
        <v>14</v>
      </c>
      <c r="K9762">
        <v>1</v>
      </c>
      <c r="L9762">
        <v>1.23821170000156</v>
      </c>
      <c r="M9762">
        <v>88.787335199995098</v>
      </c>
      <c r="N9762">
        <v>2</v>
      </c>
      <c r="O9762">
        <v>0.39536519999819603</v>
      </c>
      <c r="P9762">
        <v>89.355646799995199</v>
      </c>
    </row>
    <row r="9763" spans="1:16" x14ac:dyDescent="0.3">
      <c r="A9763">
        <v>28</v>
      </c>
      <c r="B9763">
        <v>1</v>
      </c>
      <c r="C9763">
        <v>0</v>
      </c>
      <c r="D9763">
        <v>1</v>
      </c>
      <c r="E9763" t="s">
        <v>1296</v>
      </c>
      <c r="F9763">
        <v>0</v>
      </c>
      <c r="G9763">
        <v>1</v>
      </c>
      <c r="J9763" t="s">
        <v>14</v>
      </c>
      <c r="K9763">
        <v>1</v>
      </c>
      <c r="L9763">
        <v>1.24882230000367</v>
      </c>
      <c r="M9763">
        <v>91.114500499999906</v>
      </c>
      <c r="N9763">
        <v>3</v>
      </c>
      <c r="O9763">
        <v>0.154823000004399</v>
      </c>
      <c r="P9763">
        <v>91.411116499999494</v>
      </c>
    </row>
    <row r="9764" spans="1:16" x14ac:dyDescent="0.3">
      <c r="A9764">
        <v>28</v>
      </c>
      <c r="B9764">
        <v>1</v>
      </c>
      <c r="C9764">
        <v>0</v>
      </c>
      <c r="D9764">
        <v>1</v>
      </c>
      <c r="E9764" t="s">
        <v>916</v>
      </c>
      <c r="F9764">
        <v>1</v>
      </c>
      <c r="G9764">
        <v>1</v>
      </c>
      <c r="H9764">
        <v>1.98712160000287</v>
      </c>
      <c r="I9764">
        <v>47.501709700001797</v>
      </c>
      <c r="J9764" t="s">
        <v>16</v>
      </c>
      <c r="K9764">
        <v>1</v>
      </c>
      <c r="L9764">
        <v>1.19438259999879</v>
      </c>
      <c r="M9764">
        <v>93.110066699999194</v>
      </c>
      <c r="N9764">
        <v>3</v>
      </c>
      <c r="O9764">
        <v>0.17153230000258199</v>
      </c>
      <c r="P9764">
        <v>93.451801800001704</v>
      </c>
    </row>
    <row r="9765" spans="1:16" x14ac:dyDescent="0.3">
      <c r="A9765">
        <v>28</v>
      </c>
      <c r="B9765">
        <v>1</v>
      </c>
      <c r="C9765">
        <v>0</v>
      </c>
      <c r="D9765">
        <v>1</v>
      </c>
      <c r="E9765" t="s">
        <v>1207</v>
      </c>
      <c r="F9765">
        <v>0</v>
      </c>
      <c r="G9765">
        <v>1</v>
      </c>
      <c r="J9765" t="s">
        <v>16</v>
      </c>
      <c r="K9765">
        <v>0</v>
      </c>
      <c r="L9765">
        <v>1.4549237000028401</v>
      </c>
      <c r="M9765">
        <v>95.420534299999403</v>
      </c>
      <c r="N9765">
        <v>2</v>
      </c>
      <c r="O9765">
        <v>0.224373999997624</v>
      </c>
      <c r="P9765">
        <v>95.824702500001905</v>
      </c>
    </row>
    <row r="9766" spans="1:16" x14ac:dyDescent="0.3">
      <c r="A9766">
        <v>28</v>
      </c>
      <c r="B9766">
        <v>1</v>
      </c>
      <c r="C9766">
        <v>0</v>
      </c>
      <c r="D9766">
        <v>1</v>
      </c>
      <c r="E9766" t="s">
        <v>490</v>
      </c>
      <c r="F9766">
        <v>1</v>
      </c>
      <c r="G9766">
        <v>1</v>
      </c>
      <c r="H9766">
        <v>1.9884412999963399</v>
      </c>
      <c r="I9766">
        <v>105.002628299997</v>
      </c>
      <c r="J9766" t="s">
        <v>16</v>
      </c>
      <c r="K9766">
        <v>1</v>
      </c>
      <c r="L9766">
        <v>0.66376779999700397</v>
      </c>
      <c r="M9766">
        <v>96.996083400001197</v>
      </c>
      <c r="N9766">
        <v>3</v>
      </c>
      <c r="O9766">
        <v>0.124537300005613</v>
      </c>
      <c r="P9766">
        <v>97.268827399995601</v>
      </c>
    </row>
    <row r="9767" spans="1:16" x14ac:dyDescent="0.3">
      <c r="A9767">
        <v>28</v>
      </c>
      <c r="B9767">
        <v>1</v>
      </c>
      <c r="C9767">
        <v>0</v>
      </c>
      <c r="D9767">
        <v>1</v>
      </c>
      <c r="E9767" t="s">
        <v>498</v>
      </c>
      <c r="F9767">
        <v>1</v>
      </c>
      <c r="G9767">
        <v>1</v>
      </c>
      <c r="H9767">
        <v>1.9858241999973001</v>
      </c>
      <c r="I9767">
        <v>5.0008932999990101</v>
      </c>
      <c r="J9767" t="s">
        <v>16</v>
      </c>
      <c r="K9767">
        <v>1</v>
      </c>
      <c r="L9767">
        <v>1.006558400004</v>
      </c>
      <c r="M9767">
        <v>98.7888746999961</v>
      </c>
      <c r="N9767">
        <v>3</v>
      </c>
      <c r="O9767">
        <v>2.8736599997500899E-2</v>
      </c>
      <c r="P9767">
        <v>98.965103000002301</v>
      </c>
    </row>
    <row r="9768" spans="1:16" x14ac:dyDescent="0.3">
      <c r="A9768">
        <v>28</v>
      </c>
      <c r="B9768">
        <v>1</v>
      </c>
      <c r="C9768">
        <v>0</v>
      </c>
      <c r="D9768">
        <v>1</v>
      </c>
      <c r="E9768" t="s">
        <v>366</v>
      </c>
      <c r="F9768">
        <v>1</v>
      </c>
      <c r="G9768">
        <v>1</v>
      </c>
      <c r="H9768">
        <v>1.9884686000004901</v>
      </c>
      <c r="I9768">
        <v>107.502654000004</v>
      </c>
      <c r="J9768" t="s">
        <v>16</v>
      </c>
      <c r="K9768">
        <v>1</v>
      </c>
      <c r="L9768">
        <v>0.54238949999853503</v>
      </c>
      <c r="M9768">
        <v>100.02474119999501</v>
      </c>
      <c r="N9768">
        <v>3</v>
      </c>
      <c r="O9768">
        <v>8.0502799995883806E-2</v>
      </c>
      <c r="P9768">
        <v>100.2728966</v>
      </c>
    </row>
    <row r="9769" spans="1:16" x14ac:dyDescent="0.3">
      <c r="A9769">
        <v>28</v>
      </c>
      <c r="B9769">
        <v>1</v>
      </c>
      <c r="C9769">
        <v>0</v>
      </c>
      <c r="D9769">
        <v>1</v>
      </c>
      <c r="E9769" t="s">
        <v>205</v>
      </c>
      <c r="F9769">
        <v>0</v>
      </c>
      <c r="G9769">
        <v>1</v>
      </c>
      <c r="J9769" t="s">
        <v>16</v>
      </c>
      <c r="K9769">
        <v>0</v>
      </c>
      <c r="L9769">
        <v>1.5317951000033601</v>
      </c>
      <c r="M9769">
        <v>102.31394790000201</v>
      </c>
      <c r="N9769">
        <v>1</v>
      </c>
      <c r="O9769">
        <v>1.21750289999909</v>
      </c>
      <c r="P9769">
        <v>103.73791009999699</v>
      </c>
    </row>
    <row r="9770" spans="1:16" x14ac:dyDescent="0.3">
      <c r="A9770">
        <v>28</v>
      </c>
      <c r="B9770">
        <v>1</v>
      </c>
      <c r="C9770">
        <v>0</v>
      </c>
      <c r="D9770">
        <v>1</v>
      </c>
      <c r="E9770" t="s">
        <v>1905</v>
      </c>
      <c r="F9770">
        <v>0</v>
      </c>
      <c r="G9770">
        <v>1</v>
      </c>
      <c r="J9770" t="s">
        <v>14</v>
      </c>
      <c r="K9770">
        <v>1</v>
      </c>
      <c r="L9770">
        <v>1.1439546999972701</v>
      </c>
      <c r="M9770">
        <v>105.39280619999801</v>
      </c>
      <c r="N9770">
        <v>1</v>
      </c>
      <c r="O9770">
        <v>0.122402799999691</v>
      </c>
      <c r="P9770">
        <v>105.682644</v>
      </c>
    </row>
    <row r="9771" spans="1:16" x14ac:dyDescent="0.3">
      <c r="A9771">
        <v>28</v>
      </c>
      <c r="B9771">
        <v>1</v>
      </c>
      <c r="C9771">
        <v>0</v>
      </c>
      <c r="D9771">
        <v>1</v>
      </c>
      <c r="E9771" t="s">
        <v>930</v>
      </c>
      <c r="F9771">
        <v>1</v>
      </c>
      <c r="G9771">
        <v>1</v>
      </c>
      <c r="H9771">
        <v>1.98669800000062</v>
      </c>
      <c r="I9771">
        <v>32.501395999999701</v>
      </c>
      <c r="J9771" t="s">
        <v>16</v>
      </c>
      <c r="K9771">
        <v>1</v>
      </c>
      <c r="L9771">
        <v>0.74993119999999203</v>
      </c>
      <c r="M9771">
        <v>106.948752600001</v>
      </c>
      <c r="N9771">
        <v>3</v>
      </c>
      <c r="O9771">
        <v>0.201549099998374</v>
      </c>
      <c r="P9771">
        <v>107.32984430000199</v>
      </c>
    </row>
    <row r="9772" spans="1:16" x14ac:dyDescent="0.3">
      <c r="A9772">
        <v>28</v>
      </c>
      <c r="B9772">
        <v>1</v>
      </c>
      <c r="C9772">
        <v>0</v>
      </c>
      <c r="D9772">
        <v>1</v>
      </c>
      <c r="E9772" t="s">
        <v>1835</v>
      </c>
      <c r="F9772">
        <v>1</v>
      </c>
      <c r="G9772">
        <v>1</v>
      </c>
      <c r="H9772">
        <v>1.98748750000232</v>
      </c>
      <c r="I9772">
        <v>60.001919100002901</v>
      </c>
      <c r="J9772" t="s">
        <v>16</v>
      </c>
      <c r="K9772">
        <v>1</v>
      </c>
      <c r="L9772">
        <v>1.2491098000027701</v>
      </c>
      <c r="M9772">
        <v>109.097997600002</v>
      </c>
      <c r="N9772">
        <v>2</v>
      </c>
      <c r="O9772">
        <v>0.226624199996877</v>
      </c>
      <c r="P9772">
        <v>109.514988399998</v>
      </c>
    </row>
    <row r="9773" spans="1:16" x14ac:dyDescent="0.3">
      <c r="A9773">
        <v>28</v>
      </c>
      <c r="B9773">
        <v>1</v>
      </c>
      <c r="C9773">
        <v>0</v>
      </c>
      <c r="D9773">
        <v>1</v>
      </c>
      <c r="E9773" t="s">
        <v>1702</v>
      </c>
      <c r="F9773">
        <v>1</v>
      </c>
      <c r="G9773">
        <v>1</v>
      </c>
      <c r="H9773">
        <v>1.98598849999689</v>
      </c>
      <c r="I9773">
        <v>7.5009160999979896</v>
      </c>
      <c r="J9773" t="s">
        <v>14</v>
      </c>
      <c r="K9773">
        <v>0</v>
      </c>
      <c r="L9773">
        <v>1.46530580000399</v>
      </c>
      <c r="M9773">
        <v>111.4975682</v>
      </c>
      <c r="N9773">
        <v>1</v>
      </c>
      <c r="O9773">
        <v>0.16844660000060699</v>
      </c>
      <c r="P9773">
        <v>111.864742599995</v>
      </c>
    </row>
    <row r="9774" spans="1:16" x14ac:dyDescent="0.3">
      <c r="A9774">
        <v>28</v>
      </c>
      <c r="B9774">
        <v>1</v>
      </c>
      <c r="C9774">
        <v>0</v>
      </c>
      <c r="D9774">
        <v>1</v>
      </c>
      <c r="E9774" t="s">
        <v>1002</v>
      </c>
      <c r="F9774">
        <v>1</v>
      </c>
      <c r="G9774">
        <v>1</v>
      </c>
      <c r="H9774">
        <v>1.9877808000019299</v>
      </c>
      <c r="I9774">
        <v>72.5021034000019</v>
      </c>
      <c r="J9774" t="s">
        <v>16</v>
      </c>
      <c r="K9774">
        <v>1</v>
      </c>
      <c r="L9774">
        <v>1.1405975000016</v>
      </c>
      <c r="M9774">
        <v>113.522671400002</v>
      </c>
      <c r="N9774">
        <v>3</v>
      </c>
      <c r="O9774">
        <v>0.249486800006707</v>
      </c>
      <c r="P9774">
        <v>113.92974479999999</v>
      </c>
    </row>
    <row r="9775" spans="1:16" x14ac:dyDescent="0.3">
      <c r="A9775">
        <v>28</v>
      </c>
      <c r="B9775">
        <v>1</v>
      </c>
      <c r="C9775">
        <v>0</v>
      </c>
      <c r="D9775">
        <v>1</v>
      </c>
      <c r="E9775" t="s">
        <v>417</v>
      </c>
      <c r="F9775">
        <v>0</v>
      </c>
      <c r="G9775">
        <v>1</v>
      </c>
      <c r="J9775" t="s">
        <v>14</v>
      </c>
      <c r="K9775">
        <v>1</v>
      </c>
      <c r="L9775">
        <v>1.34739999999874</v>
      </c>
      <c r="M9775">
        <v>115.796148900001</v>
      </c>
      <c r="N9775">
        <v>1</v>
      </c>
      <c r="O9775">
        <v>0.92381759999989299</v>
      </c>
      <c r="P9775">
        <v>116.90021529999601</v>
      </c>
    </row>
    <row r="9776" spans="1:16" x14ac:dyDescent="0.3">
      <c r="A9776">
        <v>28</v>
      </c>
      <c r="B9776">
        <v>1</v>
      </c>
      <c r="C9776">
        <v>0</v>
      </c>
      <c r="D9776">
        <v>1</v>
      </c>
      <c r="E9776" t="s">
        <v>276</v>
      </c>
      <c r="F9776">
        <v>1</v>
      </c>
      <c r="G9776">
        <v>1</v>
      </c>
      <c r="H9776">
        <v>1.9867420000009599</v>
      </c>
      <c r="I9776">
        <v>35.001447499998903</v>
      </c>
      <c r="J9776" t="s">
        <v>16</v>
      </c>
      <c r="K9776">
        <v>1</v>
      </c>
      <c r="L9776">
        <v>0.92946349999692801</v>
      </c>
      <c r="M9776">
        <v>118.344943199998</v>
      </c>
      <c r="N9776">
        <v>2</v>
      </c>
      <c r="O9776">
        <v>0.39324370000394998</v>
      </c>
      <c r="P9776">
        <v>118.90564779999799</v>
      </c>
    </row>
    <row r="9777" spans="1:16" x14ac:dyDescent="0.3">
      <c r="A9777">
        <v>28</v>
      </c>
      <c r="B9777">
        <v>1</v>
      </c>
      <c r="C9777">
        <v>0</v>
      </c>
      <c r="D9777">
        <v>1</v>
      </c>
      <c r="E9777" t="s">
        <v>1453</v>
      </c>
      <c r="F9777">
        <v>0</v>
      </c>
      <c r="G9777">
        <v>1</v>
      </c>
      <c r="J9777" t="s">
        <v>16</v>
      </c>
      <c r="K9777">
        <v>0</v>
      </c>
      <c r="L9777">
        <v>1.55856639999547</v>
      </c>
      <c r="M9777">
        <v>120.974063499998</v>
      </c>
      <c r="N9777">
        <v>1</v>
      </c>
      <c r="O9777">
        <v>0.95538359999773104</v>
      </c>
      <c r="P9777">
        <v>122.115712599996</v>
      </c>
    </row>
    <row r="9778" spans="1:16" x14ac:dyDescent="0.3">
      <c r="A9778">
        <v>28</v>
      </c>
      <c r="B9778">
        <v>1</v>
      </c>
      <c r="C9778">
        <v>0</v>
      </c>
      <c r="D9778">
        <v>1</v>
      </c>
      <c r="E9778" t="s">
        <v>1129</v>
      </c>
      <c r="F9778">
        <v>0</v>
      </c>
      <c r="G9778">
        <v>1</v>
      </c>
      <c r="J9778" t="s">
        <v>14</v>
      </c>
      <c r="K9778">
        <v>1</v>
      </c>
      <c r="L9778">
        <v>3.3465870999934899</v>
      </c>
      <c r="M9778">
        <v>125.97860270000101</v>
      </c>
      <c r="N9778">
        <v>1</v>
      </c>
      <c r="O9778">
        <v>0.145296799993957</v>
      </c>
      <c r="P9778">
        <v>126.31365719999999</v>
      </c>
    </row>
    <row r="9779" spans="1:16" x14ac:dyDescent="0.3">
      <c r="A9779">
        <v>28</v>
      </c>
      <c r="B9779">
        <v>1</v>
      </c>
      <c r="C9779">
        <v>0</v>
      </c>
      <c r="D9779">
        <v>1</v>
      </c>
      <c r="E9779" t="s">
        <v>1934</v>
      </c>
      <c r="F9779">
        <v>1</v>
      </c>
      <c r="G9779">
        <v>1</v>
      </c>
      <c r="H9779">
        <v>1.9879804000011101</v>
      </c>
      <c r="I9779">
        <v>85.002322400003294</v>
      </c>
      <c r="J9779" t="s">
        <v>16</v>
      </c>
      <c r="K9779">
        <v>1</v>
      </c>
      <c r="L9779">
        <v>2.3470515000008199</v>
      </c>
      <c r="M9779">
        <v>129.179092999999</v>
      </c>
      <c r="N9779">
        <v>3</v>
      </c>
      <c r="O9779">
        <v>0.17685530000017</v>
      </c>
      <c r="P9779">
        <v>129.513377499999</v>
      </c>
    </row>
    <row r="9780" spans="1:16" x14ac:dyDescent="0.3">
      <c r="A9780">
        <v>28</v>
      </c>
      <c r="B9780">
        <v>1</v>
      </c>
      <c r="C9780">
        <v>0</v>
      </c>
      <c r="D9780">
        <v>1</v>
      </c>
      <c r="E9780" t="s">
        <v>1616</v>
      </c>
      <c r="F9780">
        <v>0</v>
      </c>
      <c r="G9780">
        <v>1</v>
      </c>
      <c r="J9780" t="s">
        <v>14</v>
      </c>
      <c r="K9780">
        <v>1</v>
      </c>
      <c r="L9780">
        <v>0.89092949999758297</v>
      </c>
      <c r="M9780">
        <v>130.923013399995</v>
      </c>
      <c r="N9780">
        <v>3</v>
      </c>
      <c r="O9780">
        <v>0.27499520000128502</v>
      </c>
      <c r="P9780">
        <v>131.38739260000099</v>
      </c>
    </row>
    <row r="9781" spans="1:16" x14ac:dyDescent="0.3">
      <c r="A9781">
        <v>28</v>
      </c>
      <c r="B9781">
        <v>1</v>
      </c>
      <c r="C9781">
        <v>0</v>
      </c>
      <c r="D9781">
        <v>1</v>
      </c>
      <c r="E9781" t="s">
        <v>953</v>
      </c>
      <c r="F9781">
        <v>0</v>
      </c>
      <c r="G9781">
        <v>1</v>
      </c>
      <c r="J9781" t="s">
        <v>16</v>
      </c>
      <c r="K9781">
        <v>0</v>
      </c>
      <c r="L9781">
        <v>2.23299209999823</v>
      </c>
      <c r="M9781">
        <v>134.131653099998</v>
      </c>
      <c r="N9781">
        <v>2</v>
      </c>
      <c r="O9781">
        <v>0.24167129999841599</v>
      </c>
      <c r="P9781">
        <v>134.586029400001</v>
      </c>
    </row>
    <row r="9782" spans="1:16" x14ac:dyDescent="0.3">
      <c r="A9782">
        <v>28</v>
      </c>
      <c r="B9782">
        <v>1</v>
      </c>
      <c r="C9782">
        <v>1</v>
      </c>
      <c r="D9782">
        <v>1</v>
      </c>
      <c r="E9782" t="s">
        <v>1376</v>
      </c>
      <c r="F9782">
        <v>1</v>
      </c>
      <c r="G9782">
        <v>2</v>
      </c>
      <c r="H9782">
        <v>1.98730059999798</v>
      </c>
      <c r="I9782">
        <v>52.501809100001999</v>
      </c>
      <c r="J9782" t="s">
        <v>16</v>
      </c>
      <c r="K9782">
        <v>1</v>
      </c>
      <c r="L9782">
        <v>5.1130811000039103</v>
      </c>
      <c r="M9782">
        <v>5.1131488999963004</v>
      </c>
      <c r="N9782">
        <v>3</v>
      </c>
      <c r="O9782">
        <v>1.09792770000058</v>
      </c>
      <c r="P9782">
        <v>6.4076941000021197</v>
      </c>
    </row>
    <row r="9783" spans="1:16" x14ac:dyDescent="0.3">
      <c r="A9783">
        <v>28</v>
      </c>
      <c r="B9783">
        <v>1</v>
      </c>
      <c r="C9783">
        <v>1</v>
      </c>
      <c r="D9783">
        <v>1</v>
      </c>
      <c r="E9783" t="s">
        <v>1372</v>
      </c>
      <c r="F9783">
        <v>1</v>
      </c>
      <c r="G9783">
        <v>2</v>
      </c>
      <c r="H9783">
        <v>1.9885484999977101</v>
      </c>
      <c r="I9783">
        <v>110.002669900001</v>
      </c>
      <c r="J9783" t="s">
        <v>16</v>
      </c>
      <c r="K9783">
        <v>1</v>
      </c>
      <c r="L9783">
        <v>5.7496390000014799</v>
      </c>
      <c r="M9783">
        <v>12.666135400002499</v>
      </c>
      <c r="N9783">
        <v>2</v>
      </c>
      <c r="O9783">
        <v>0.50655310000001896</v>
      </c>
      <c r="P9783">
        <v>13.312270599999501</v>
      </c>
    </row>
    <row r="9784" spans="1:16" x14ac:dyDescent="0.3">
      <c r="A9784">
        <v>28</v>
      </c>
      <c r="B9784">
        <v>1</v>
      </c>
      <c r="C9784">
        <v>1</v>
      </c>
      <c r="D9784">
        <v>1</v>
      </c>
      <c r="E9784" t="s">
        <v>242</v>
      </c>
      <c r="F9784">
        <v>1</v>
      </c>
      <c r="G9784">
        <v>2</v>
      </c>
      <c r="H9784">
        <v>1.9886058999982199</v>
      </c>
      <c r="I9784">
        <v>120.002778499998</v>
      </c>
      <c r="J9784" t="s">
        <v>16</v>
      </c>
      <c r="K9784">
        <v>1</v>
      </c>
      <c r="L9784">
        <v>1.68666730000405</v>
      </c>
      <c r="M9784">
        <v>15.5032969000022</v>
      </c>
      <c r="N9784">
        <v>3</v>
      </c>
      <c r="O9784">
        <v>0.14724919999571301</v>
      </c>
      <c r="P9784">
        <v>15.8169261000003</v>
      </c>
    </row>
    <row r="9785" spans="1:16" x14ac:dyDescent="0.3">
      <c r="A9785">
        <v>28</v>
      </c>
      <c r="B9785">
        <v>1</v>
      </c>
      <c r="C9785">
        <v>1</v>
      </c>
      <c r="D9785">
        <v>1</v>
      </c>
      <c r="E9785" t="s">
        <v>782</v>
      </c>
      <c r="F9785">
        <v>1</v>
      </c>
      <c r="G9785">
        <v>2</v>
      </c>
      <c r="H9785">
        <v>1.98837220000132</v>
      </c>
      <c r="I9785">
        <v>97.502487899997504</v>
      </c>
      <c r="J9785" t="s">
        <v>16</v>
      </c>
      <c r="K9785">
        <v>1</v>
      </c>
      <c r="L9785">
        <v>0.64365520000137599</v>
      </c>
      <c r="M9785">
        <v>16.976859599999401</v>
      </c>
      <c r="N9785">
        <v>3</v>
      </c>
      <c r="O9785">
        <v>8.9471699997375295E-2</v>
      </c>
      <c r="P9785">
        <v>17.223062099998099</v>
      </c>
    </row>
    <row r="9786" spans="1:16" x14ac:dyDescent="0.3">
      <c r="A9786">
        <v>28</v>
      </c>
      <c r="B9786">
        <v>1</v>
      </c>
      <c r="C9786">
        <v>1</v>
      </c>
      <c r="D9786">
        <v>1</v>
      </c>
      <c r="E9786" t="s">
        <v>166</v>
      </c>
      <c r="F9786">
        <v>0</v>
      </c>
      <c r="G9786">
        <v>2</v>
      </c>
      <c r="J9786" t="s">
        <v>16</v>
      </c>
      <c r="K9786">
        <v>0</v>
      </c>
      <c r="L9786">
        <v>1.56275499999902</v>
      </c>
      <c r="M9786">
        <v>19.295924099998999</v>
      </c>
      <c r="N9786">
        <v>1</v>
      </c>
      <c r="O9786">
        <v>0.45179490000009498</v>
      </c>
      <c r="P9786">
        <v>19.929416699997098</v>
      </c>
    </row>
    <row r="9787" spans="1:16" x14ac:dyDescent="0.3">
      <c r="A9787">
        <v>28</v>
      </c>
      <c r="B9787">
        <v>1</v>
      </c>
      <c r="C9787">
        <v>1</v>
      </c>
      <c r="D9787">
        <v>1</v>
      </c>
      <c r="E9787" t="s">
        <v>347</v>
      </c>
      <c r="F9787">
        <v>0</v>
      </c>
      <c r="G9787">
        <v>2</v>
      </c>
      <c r="J9787" t="s">
        <v>16</v>
      </c>
      <c r="K9787">
        <v>0</v>
      </c>
      <c r="L9787">
        <v>1.4098639000003499</v>
      </c>
      <c r="M9787">
        <v>21.843018200001101</v>
      </c>
      <c r="N9787">
        <v>2</v>
      </c>
      <c r="O9787">
        <v>0.17727459999878201</v>
      </c>
      <c r="P9787">
        <v>22.207005500000399</v>
      </c>
    </row>
    <row r="9788" spans="1:16" x14ac:dyDescent="0.3">
      <c r="A9788">
        <v>28</v>
      </c>
      <c r="B9788">
        <v>1</v>
      </c>
      <c r="C9788">
        <v>1</v>
      </c>
      <c r="D9788">
        <v>1</v>
      </c>
      <c r="E9788" t="s">
        <v>86</v>
      </c>
      <c r="F9788">
        <v>0</v>
      </c>
      <c r="G9788">
        <v>2</v>
      </c>
      <c r="J9788" t="s">
        <v>14</v>
      </c>
      <c r="K9788">
        <v>1</v>
      </c>
      <c r="L9788">
        <v>0.972986799999489</v>
      </c>
      <c r="M9788">
        <v>23.6894453999994</v>
      </c>
      <c r="N9788">
        <v>2</v>
      </c>
      <c r="O9788">
        <v>0.38414460000058198</v>
      </c>
      <c r="P9788">
        <v>24.229802299996699</v>
      </c>
    </row>
    <row r="9789" spans="1:16" x14ac:dyDescent="0.3">
      <c r="A9789">
        <v>28</v>
      </c>
      <c r="B9789">
        <v>1</v>
      </c>
      <c r="C9789">
        <v>1</v>
      </c>
      <c r="D9789">
        <v>1</v>
      </c>
      <c r="E9789" t="s">
        <v>1924</v>
      </c>
      <c r="F9789">
        <v>0</v>
      </c>
      <c r="G9789">
        <v>2</v>
      </c>
      <c r="J9789" t="s">
        <v>16</v>
      </c>
      <c r="K9789">
        <v>0</v>
      </c>
      <c r="L9789">
        <v>2.5456373999986699</v>
      </c>
      <c r="M9789">
        <v>27.2953268999991</v>
      </c>
      <c r="N9789">
        <v>1</v>
      </c>
      <c r="O9789">
        <v>0.152988800000458</v>
      </c>
      <c r="P9789">
        <v>27.6146676999997</v>
      </c>
    </row>
    <row r="9790" spans="1:16" x14ac:dyDescent="0.3">
      <c r="A9790">
        <v>28</v>
      </c>
      <c r="B9790">
        <v>1</v>
      </c>
      <c r="C9790">
        <v>1</v>
      </c>
      <c r="D9790">
        <v>1</v>
      </c>
      <c r="E9790" t="s">
        <v>179</v>
      </c>
      <c r="F9790">
        <v>1</v>
      </c>
      <c r="G9790">
        <v>2</v>
      </c>
      <c r="H9790">
        <v>1.98693970000022</v>
      </c>
      <c r="I9790">
        <v>42.501608099999402</v>
      </c>
      <c r="J9790" t="s">
        <v>16</v>
      </c>
      <c r="K9790">
        <v>1</v>
      </c>
      <c r="L9790">
        <v>0.81854749999911303</v>
      </c>
      <c r="M9790">
        <v>28.951551799997102</v>
      </c>
      <c r="N9790">
        <v>3</v>
      </c>
      <c r="O9790">
        <v>0.14689470000303101</v>
      </c>
      <c r="P9790">
        <v>29.2885308999976</v>
      </c>
    </row>
    <row r="9791" spans="1:16" x14ac:dyDescent="0.3">
      <c r="A9791">
        <v>28</v>
      </c>
      <c r="B9791">
        <v>1</v>
      </c>
      <c r="C9791">
        <v>1</v>
      </c>
      <c r="D9791">
        <v>1</v>
      </c>
      <c r="E9791" t="s">
        <v>1063</v>
      </c>
      <c r="F9791">
        <v>0</v>
      </c>
      <c r="G9791">
        <v>2</v>
      </c>
      <c r="J9791" t="s">
        <v>14</v>
      </c>
      <c r="K9791">
        <v>1</v>
      </c>
      <c r="L9791">
        <v>0.84372580000490405</v>
      </c>
      <c r="M9791">
        <v>30.643467399997501</v>
      </c>
      <c r="N9791">
        <v>2</v>
      </c>
      <c r="O9791">
        <v>0.25020450000010902</v>
      </c>
      <c r="P9791">
        <v>31.087869199996899</v>
      </c>
    </row>
    <row r="9792" spans="1:16" x14ac:dyDescent="0.3">
      <c r="A9792">
        <v>28</v>
      </c>
      <c r="B9792">
        <v>1</v>
      </c>
      <c r="C9792">
        <v>1</v>
      </c>
      <c r="D9792">
        <v>1</v>
      </c>
      <c r="E9792" t="s">
        <v>425</v>
      </c>
      <c r="F9792">
        <v>0</v>
      </c>
      <c r="G9792">
        <v>2</v>
      </c>
      <c r="J9792" t="s">
        <v>16</v>
      </c>
      <c r="K9792">
        <v>0</v>
      </c>
      <c r="L9792">
        <v>1.96653309999965</v>
      </c>
      <c r="M9792">
        <v>33.566152100000203</v>
      </c>
      <c r="N9792">
        <v>1</v>
      </c>
      <c r="O9792">
        <v>0.66573499999503805</v>
      </c>
      <c r="P9792">
        <v>34.415280100001802</v>
      </c>
    </row>
    <row r="9793" spans="1:16" x14ac:dyDescent="0.3">
      <c r="A9793">
        <v>28</v>
      </c>
      <c r="B9793">
        <v>1</v>
      </c>
      <c r="C9793">
        <v>1</v>
      </c>
      <c r="D9793">
        <v>1</v>
      </c>
      <c r="E9793" t="s">
        <v>247</v>
      </c>
      <c r="F9793">
        <v>0</v>
      </c>
      <c r="G9793">
        <v>2</v>
      </c>
      <c r="J9793" t="s">
        <v>16</v>
      </c>
      <c r="K9793">
        <v>0</v>
      </c>
      <c r="L9793">
        <v>2.22946429999865</v>
      </c>
      <c r="M9793">
        <v>37.162365600001102</v>
      </c>
      <c r="N9793">
        <v>2</v>
      </c>
      <c r="O9793">
        <v>0.105866600002628</v>
      </c>
      <c r="P9793">
        <v>37.495531699998502</v>
      </c>
    </row>
    <row r="9794" spans="1:16" x14ac:dyDescent="0.3">
      <c r="A9794">
        <v>28</v>
      </c>
      <c r="B9794">
        <v>1</v>
      </c>
      <c r="C9794">
        <v>1</v>
      </c>
      <c r="D9794">
        <v>1</v>
      </c>
      <c r="E9794" t="s">
        <v>1273</v>
      </c>
      <c r="F9794">
        <v>0</v>
      </c>
      <c r="G9794">
        <v>2</v>
      </c>
      <c r="J9794" t="s">
        <v>16</v>
      </c>
      <c r="K9794">
        <v>0</v>
      </c>
      <c r="L9794">
        <v>4.0549259999970699</v>
      </c>
      <c r="M9794">
        <v>42.054677799998899</v>
      </c>
      <c r="N9794">
        <v>2</v>
      </c>
      <c r="O9794">
        <v>0.13935199999832501</v>
      </c>
      <c r="P9794">
        <v>42.393254499998903</v>
      </c>
    </row>
    <row r="9795" spans="1:16" x14ac:dyDescent="0.3">
      <c r="A9795">
        <v>28</v>
      </c>
      <c r="B9795">
        <v>1</v>
      </c>
      <c r="C9795">
        <v>1</v>
      </c>
      <c r="D9795">
        <v>1</v>
      </c>
      <c r="E9795" t="s">
        <v>1756</v>
      </c>
      <c r="F9795">
        <v>0</v>
      </c>
      <c r="G9795">
        <v>2</v>
      </c>
      <c r="J9795" t="s">
        <v>14</v>
      </c>
      <c r="K9795">
        <v>1</v>
      </c>
      <c r="L9795">
        <v>0.645151099997747</v>
      </c>
      <c r="M9795">
        <v>43.544798700000698</v>
      </c>
      <c r="N9795">
        <v>2</v>
      </c>
      <c r="O9795">
        <v>0.28223319999961</v>
      </c>
      <c r="P9795">
        <v>44.015841300002698</v>
      </c>
    </row>
    <row r="9796" spans="1:16" x14ac:dyDescent="0.3">
      <c r="A9796">
        <v>28</v>
      </c>
      <c r="B9796">
        <v>1</v>
      </c>
      <c r="C9796">
        <v>1</v>
      </c>
      <c r="D9796">
        <v>1</v>
      </c>
      <c r="E9796" t="s">
        <v>973</v>
      </c>
      <c r="F9796">
        <v>1</v>
      </c>
      <c r="G9796">
        <v>2</v>
      </c>
      <c r="H9796">
        <v>1.98617360000208</v>
      </c>
      <c r="I9796">
        <v>17.5010929999989</v>
      </c>
      <c r="J9796" t="s">
        <v>16</v>
      </c>
      <c r="K9796">
        <v>1</v>
      </c>
      <c r="L9796">
        <v>0.72228860000177497</v>
      </c>
      <c r="M9796">
        <v>45.255108099998303</v>
      </c>
      <c r="N9796">
        <v>3</v>
      </c>
      <c r="O9796">
        <v>0.18587580000166801</v>
      </c>
      <c r="P9796">
        <v>45.631583399997901</v>
      </c>
    </row>
    <row r="9797" spans="1:16" x14ac:dyDescent="0.3">
      <c r="A9797">
        <v>28</v>
      </c>
      <c r="B9797">
        <v>1</v>
      </c>
      <c r="C9797">
        <v>1</v>
      </c>
      <c r="D9797">
        <v>1</v>
      </c>
      <c r="E9797" t="s">
        <v>652</v>
      </c>
      <c r="F9797">
        <v>1</v>
      </c>
      <c r="G9797">
        <v>2</v>
      </c>
      <c r="H9797">
        <v>1.98811850000493</v>
      </c>
      <c r="I9797">
        <v>95.002433300003801</v>
      </c>
      <c r="J9797" t="s">
        <v>16</v>
      </c>
      <c r="K9797">
        <v>1</v>
      </c>
      <c r="L9797">
        <v>0.66607549999753302</v>
      </c>
      <c r="M9797">
        <v>46.815541999996597</v>
      </c>
      <c r="N9797">
        <v>3</v>
      </c>
      <c r="O9797">
        <v>0.124752600000647</v>
      </c>
      <c r="P9797">
        <v>47.106490500002103</v>
      </c>
    </row>
    <row r="9798" spans="1:16" x14ac:dyDescent="0.3">
      <c r="A9798">
        <v>28</v>
      </c>
      <c r="B9798">
        <v>1</v>
      </c>
      <c r="C9798">
        <v>1</v>
      </c>
      <c r="D9798">
        <v>1</v>
      </c>
      <c r="E9798" t="s">
        <v>402</v>
      </c>
      <c r="F9798">
        <v>1</v>
      </c>
      <c r="G9798">
        <v>2</v>
      </c>
      <c r="H9798">
        <v>1.9894523999973901</v>
      </c>
      <c r="I9798">
        <v>142.503158200001</v>
      </c>
      <c r="J9798" t="s">
        <v>16</v>
      </c>
      <c r="K9798">
        <v>1</v>
      </c>
      <c r="L9798">
        <v>1.4255950999941001</v>
      </c>
      <c r="M9798">
        <v>49.041743599998902</v>
      </c>
      <c r="N9798">
        <v>2</v>
      </c>
      <c r="O9798">
        <v>9.7907000003033304E-2</v>
      </c>
      <c r="P9798">
        <v>49.311726599997201</v>
      </c>
    </row>
    <row r="9799" spans="1:16" x14ac:dyDescent="0.3">
      <c r="A9799">
        <v>28</v>
      </c>
      <c r="B9799">
        <v>1</v>
      </c>
      <c r="C9799">
        <v>1</v>
      </c>
      <c r="D9799">
        <v>1</v>
      </c>
      <c r="E9799" t="s">
        <v>1043</v>
      </c>
      <c r="F9799">
        <v>0</v>
      </c>
      <c r="G9799">
        <v>2</v>
      </c>
      <c r="J9799" t="s">
        <v>14</v>
      </c>
      <c r="K9799">
        <v>1</v>
      </c>
      <c r="L9799">
        <v>1.1072035999968599</v>
      </c>
      <c r="M9799">
        <v>50.923618599998001</v>
      </c>
      <c r="N9799">
        <v>2</v>
      </c>
      <c r="O9799">
        <v>0.22578290000092199</v>
      </c>
      <c r="P9799">
        <v>51.327521400002297</v>
      </c>
    </row>
    <row r="9800" spans="1:16" x14ac:dyDescent="0.3">
      <c r="A9800">
        <v>28</v>
      </c>
      <c r="B9800">
        <v>1</v>
      </c>
      <c r="C9800">
        <v>1</v>
      </c>
      <c r="D9800">
        <v>1</v>
      </c>
      <c r="E9800" t="s">
        <v>969</v>
      </c>
      <c r="F9800">
        <v>1</v>
      </c>
      <c r="G9800">
        <v>2</v>
      </c>
      <c r="H9800">
        <v>1.9880499999999299</v>
      </c>
      <c r="I9800">
        <v>82.502294799996903</v>
      </c>
      <c r="J9800" t="s">
        <v>16</v>
      </c>
      <c r="K9800">
        <v>1</v>
      </c>
      <c r="L9800">
        <v>1.05526829999872</v>
      </c>
      <c r="M9800">
        <v>52.888055700001097</v>
      </c>
      <c r="N9800">
        <v>3</v>
      </c>
      <c r="O9800">
        <v>0.20176250000076801</v>
      </c>
      <c r="P9800">
        <v>53.271475399997101</v>
      </c>
    </row>
    <row r="9801" spans="1:16" x14ac:dyDescent="0.3">
      <c r="A9801">
        <v>28</v>
      </c>
      <c r="B9801">
        <v>1</v>
      </c>
      <c r="C9801">
        <v>1</v>
      </c>
      <c r="D9801">
        <v>1</v>
      </c>
      <c r="E9801" t="s">
        <v>1763</v>
      </c>
      <c r="F9801">
        <v>1</v>
      </c>
      <c r="G9801">
        <v>2</v>
      </c>
      <c r="H9801">
        <v>1.98952149999968</v>
      </c>
      <c r="I9801">
        <v>145.00318059999699</v>
      </c>
      <c r="J9801" t="s">
        <v>16</v>
      </c>
      <c r="K9801">
        <v>1</v>
      </c>
      <c r="L9801">
        <v>0.74607660000037901</v>
      </c>
      <c r="M9801">
        <v>54.528818300001198</v>
      </c>
      <c r="N9801">
        <v>3</v>
      </c>
      <c r="O9801">
        <v>0.101179800003592</v>
      </c>
      <c r="P9801">
        <v>54.7949245999989</v>
      </c>
    </row>
    <row r="9802" spans="1:16" x14ac:dyDescent="0.3">
      <c r="A9802">
        <v>28</v>
      </c>
      <c r="B9802">
        <v>1</v>
      </c>
      <c r="C9802">
        <v>1</v>
      </c>
      <c r="D9802">
        <v>1</v>
      </c>
      <c r="E9802" t="s">
        <v>1466</v>
      </c>
      <c r="F9802">
        <v>1</v>
      </c>
      <c r="G9802">
        <v>2</v>
      </c>
      <c r="H9802">
        <v>1.9874133000048499</v>
      </c>
      <c r="I9802">
        <v>62.501934400002902</v>
      </c>
      <c r="J9802" t="s">
        <v>14</v>
      </c>
      <c r="K9802">
        <v>0</v>
      </c>
      <c r="L9802">
        <v>1.2197645000051101</v>
      </c>
      <c r="M9802">
        <v>56.519300200001503</v>
      </c>
      <c r="N9802">
        <v>1</v>
      </c>
      <c r="O9802">
        <v>0.26031620000139799</v>
      </c>
      <c r="P9802">
        <v>56.953928000002598</v>
      </c>
    </row>
    <row r="9803" spans="1:16" x14ac:dyDescent="0.3">
      <c r="A9803">
        <v>28</v>
      </c>
      <c r="B9803">
        <v>1</v>
      </c>
      <c r="C9803">
        <v>1</v>
      </c>
      <c r="D9803">
        <v>1</v>
      </c>
      <c r="E9803" t="s">
        <v>464</v>
      </c>
      <c r="F9803">
        <v>1</v>
      </c>
      <c r="G9803">
        <v>2</v>
      </c>
      <c r="H9803">
        <v>1.98606899999868</v>
      </c>
      <c r="I9803">
        <v>10.0009634000016</v>
      </c>
      <c r="J9803" t="s">
        <v>16</v>
      </c>
      <c r="K9803">
        <v>1</v>
      </c>
      <c r="L9803">
        <v>0.80037179999635599</v>
      </c>
      <c r="M9803">
        <v>58.266534299997197</v>
      </c>
      <c r="N9803">
        <v>3</v>
      </c>
      <c r="O9803">
        <v>0.19590950000565499</v>
      </c>
      <c r="P9803">
        <v>58.641485000000102</v>
      </c>
    </row>
    <row r="9804" spans="1:16" x14ac:dyDescent="0.3">
      <c r="A9804">
        <v>28</v>
      </c>
      <c r="B9804">
        <v>1</v>
      </c>
      <c r="C9804">
        <v>1</v>
      </c>
      <c r="D9804">
        <v>1</v>
      </c>
      <c r="E9804" t="s">
        <v>1493</v>
      </c>
      <c r="F9804">
        <v>0</v>
      </c>
      <c r="G9804">
        <v>2</v>
      </c>
      <c r="J9804" t="s">
        <v>16</v>
      </c>
      <c r="K9804">
        <v>0</v>
      </c>
      <c r="L9804">
        <v>1.1391179999991401</v>
      </c>
      <c r="M9804">
        <v>60.288675900003</v>
      </c>
      <c r="N9804">
        <v>2</v>
      </c>
      <c r="O9804">
        <v>0.22078650000184999</v>
      </c>
      <c r="P9804">
        <v>60.698415400001998</v>
      </c>
    </row>
    <row r="9805" spans="1:16" x14ac:dyDescent="0.3">
      <c r="A9805">
        <v>28</v>
      </c>
      <c r="B9805">
        <v>1</v>
      </c>
      <c r="C9805">
        <v>1</v>
      </c>
      <c r="D9805">
        <v>1</v>
      </c>
      <c r="E9805" t="s">
        <v>1202</v>
      </c>
      <c r="F9805">
        <v>0</v>
      </c>
      <c r="G9805">
        <v>2</v>
      </c>
      <c r="J9805" t="s">
        <v>14</v>
      </c>
      <c r="K9805">
        <v>1</v>
      </c>
      <c r="L9805">
        <v>1.3753337000016499</v>
      </c>
      <c r="M9805">
        <v>62.591335999997703</v>
      </c>
      <c r="N9805">
        <v>2</v>
      </c>
      <c r="O9805">
        <v>0.32836849999876</v>
      </c>
      <c r="P9805">
        <v>63.094015900001999</v>
      </c>
    </row>
    <row r="9806" spans="1:16" x14ac:dyDescent="0.3">
      <c r="A9806">
        <v>28</v>
      </c>
      <c r="B9806">
        <v>1</v>
      </c>
      <c r="C9806">
        <v>1</v>
      </c>
      <c r="D9806">
        <v>1</v>
      </c>
      <c r="E9806" t="s">
        <v>288</v>
      </c>
      <c r="F9806">
        <v>1</v>
      </c>
      <c r="G9806">
        <v>2</v>
      </c>
      <c r="H9806">
        <v>1.9889949999997001</v>
      </c>
      <c r="I9806">
        <v>125.002865000002</v>
      </c>
      <c r="J9806" t="s">
        <v>16</v>
      </c>
      <c r="K9806">
        <v>1</v>
      </c>
      <c r="L9806">
        <v>0.98310559999663405</v>
      </c>
      <c r="M9806">
        <v>64.582581100003196</v>
      </c>
      <c r="N9806">
        <v>3</v>
      </c>
      <c r="O9806">
        <v>0.130182199995033</v>
      </c>
      <c r="P9806">
        <v>64.903833500000502</v>
      </c>
    </row>
    <row r="9807" spans="1:16" x14ac:dyDescent="0.3">
      <c r="A9807">
        <v>28</v>
      </c>
      <c r="B9807">
        <v>1</v>
      </c>
      <c r="C9807">
        <v>1</v>
      </c>
      <c r="D9807">
        <v>1</v>
      </c>
      <c r="E9807" t="s">
        <v>269</v>
      </c>
      <c r="F9807">
        <v>0</v>
      </c>
      <c r="G9807">
        <v>2</v>
      </c>
      <c r="J9807" t="s">
        <v>16</v>
      </c>
      <c r="K9807">
        <v>0</v>
      </c>
      <c r="L9807">
        <v>2.5825306000042501</v>
      </c>
      <c r="M9807">
        <v>67.998616899996705</v>
      </c>
      <c r="N9807">
        <v>1</v>
      </c>
      <c r="O9807">
        <v>0.34020299999974701</v>
      </c>
      <c r="P9807">
        <v>68.537871400003496</v>
      </c>
    </row>
    <row r="9808" spans="1:16" x14ac:dyDescent="0.3">
      <c r="A9808">
        <v>28</v>
      </c>
      <c r="B9808">
        <v>1</v>
      </c>
      <c r="C9808">
        <v>1</v>
      </c>
      <c r="D9808">
        <v>1</v>
      </c>
      <c r="E9808" t="s">
        <v>220</v>
      </c>
      <c r="F9808">
        <v>0</v>
      </c>
      <c r="G9808">
        <v>2</v>
      </c>
      <c r="J9808" t="s">
        <v>14</v>
      </c>
      <c r="K9808">
        <v>1</v>
      </c>
      <c r="L9808">
        <v>1.0236113999999401</v>
      </c>
      <c r="M9808">
        <v>70.073017100003199</v>
      </c>
      <c r="N9808">
        <v>2</v>
      </c>
      <c r="O9808">
        <v>0.36964219999936199</v>
      </c>
      <c r="P9808">
        <v>70.599330400000298</v>
      </c>
    </row>
    <row r="9809" spans="1:16" x14ac:dyDescent="0.3">
      <c r="A9809">
        <v>28</v>
      </c>
      <c r="B9809">
        <v>1</v>
      </c>
      <c r="C9809">
        <v>1</v>
      </c>
      <c r="D9809">
        <v>1</v>
      </c>
      <c r="E9809" t="s">
        <v>828</v>
      </c>
      <c r="F9809">
        <v>0</v>
      </c>
      <c r="G9809">
        <v>2</v>
      </c>
      <c r="J9809" t="s">
        <v>16</v>
      </c>
      <c r="K9809">
        <v>0</v>
      </c>
      <c r="L9809">
        <v>1.0622032000028401</v>
      </c>
      <c r="M9809">
        <v>72.178233999999094</v>
      </c>
      <c r="N9809">
        <v>2</v>
      </c>
      <c r="O9809">
        <v>0.20841279999876899</v>
      </c>
      <c r="P9809">
        <v>72.573996400002201</v>
      </c>
    </row>
    <row r="9810" spans="1:16" x14ac:dyDescent="0.3">
      <c r="A9810">
        <v>28</v>
      </c>
      <c r="B9810">
        <v>1</v>
      </c>
      <c r="C9810">
        <v>1</v>
      </c>
      <c r="D9810">
        <v>1</v>
      </c>
      <c r="E9810" t="s">
        <v>1103</v>
      </c>
      <c r="F9810">
        <v>1</v>
      </c>
      <c r="G9810">
        <v>2</v>
      </c>
      <c r="H9810">
        <v>1.98737249999976</v>
      </c>
      <c r="I9810">
        <v>57.501895699999302</v>
      </c>
      <c r="J9810" t="s">
        <v>16</v>
      </c>
      <c r="K9810">
        <v>1</v>
      </c>
      <c r="L9810">
        <v>1.42789150000317</v>
      </c>
      <c r="M9810">
        <v>74.510481500001305</v>
      </c>
      <c r="N9810">
        <v>3</v>
      </c>
      <c r="O9810">
        <v>0.30727499999920799</v>
      </c>
      <c r="P9810">
        <v>74.992810800002204</v>
      </c>
    </row>
    <row r="9811" spans="1:16" x14ac:dyDescent="0.3">
      <c r="A9811">
        <v>28</v>
      </c>
      <c r="B9811">
        <v>1</v>
      </c>
      <c r="C9811">
        <v>1</v>
      </c>
      <c r="D9811">
        <v>1</v>
      </c>
      <c r="E9811" t="s">
        <v>193</v>
      </c>
      <c r="F9811">
        <v>1</v>
      </c>
      <c r="G9811">
        <v>2</v>
      </c>
      <c r="H9811">
        <v>1.9871959000010999</v>
      </c>
      <c r="I9811">
        <v>55.0018227999972</v>
      </c>
      <c r="J9811" t="s">
        <v>16</v>
      </c>
      <c r="K9811">
        <v>1</v>
      </c>
      <c r="L9811">
        <v>0.71694990000105496</v>
      </c>
      <c r="M9811">
        <v>76.216316500001994</v>
      </c>
      <c r="N9811">
        <v>3</v>
      </c>
      <c r="O9811">
        <v>0.155821199994534</v>
      </c>
      <c r="P9811">
        <v>76.529538800001305</v>
      </c>
    </row>
    <row r="9812" spans="1:16" x14ac:dyDescent="0.3">
      <c r="A9812">
        <v>28</v>
      </c>
      <c r="B9812">
        <v>1</v>
      </c>
      <c r="C9812">
        <v>1</v>
      </c>
      <c r="D9812">
        <v>1</v>
      </c>
      <c r="E9812" t="s">
        <v>1641</v>
      </c>
      <c r="F9812">
        <v>1</v>
      </c>
      <c r="G9812">
        <v>2</v>
      </c>
      <c r="H9812">
        <v>1.9876444000037701</v>
      </c>
      <c r="I9812">
        <v>67.502025300003893</v>
      </c>
      <c r="J9812" t="s">
        <v>16</v>
      </c>
      <c r="K9812">
        <v>1</v>
      </c>
      <c r="L9812">
        <v>1.34047180000198</v>
      </c>
      <c r="M9812">
        <v>78.389762999999206</v>
      </c>
      <c r="N9812">
        <v>3</v>
      </c>
      <c r="O9812">
        <v>6.5291800005070399E-2</v>
      </c>
      <c r="P9812">
        <v>78.6550027999983</v>
      </c>
    </row>
    <row r="9813" spans="1:16" x14ac:dyDescent="0.3">
      <c r="A9813">
        <v>28</v>
      </c>
      <c r="B9813">
        <v>1</v>
      </c>
      <c r="C9813">
        <v>1</v>
      </c>
      <c r="D9813">
        <v>1</v>
      </c>
      <c r="E9813" t="s">
        <v>1439</v>
      </c>
      <c r="F9813">
        <v>1</v>
      </c>
      <c r="G9813">
        <v>2</v>
      </c>
      <c r="H9813">
        <v>1.98738859999867</v>
      </c>
      <c r="I9813">
        <v>65.0020072999978</v>
      </c>
      <c r="J9813" t="s">
        <v>14</v>
      </c>
      <c r="K9813">
        <v>0</v>
      </c>
      <c r="L9813">
        <v>1.4320563000001101</v>
      </c>
      <c r="M9813">
        <v>80.598049699998199</v>
      </c>
      <c r="N9813">
        <v>1</v>
      </c>
      <c r="O9813">
        <v>0.24046649999945699</v>
      </c>
      <c r="P9813">
        <v>80.990016700001405</v>
      </c>
    </row>
    <row r="9814" spans="1:16" x14ac:dyDescent="0.3">
      <c r="A9814">
        <v>28</v>
      </c>
      <c r="B9814">
        <v>1</v>
      </c>
      <c r="C9814">
        <v>1</v>
      </c>
      <c r="D9814">
        <v>1</v>
      </c>
      <c r="E9814" t="s">
        <v>2083</v>
      </c>
      <c r="F9814">
        <v>1</v>
      </c>
      <c r="G9814">
        <v>2</v>
      </c>
      <c r="H9814">
        <v>1.9890764000010701</v>
      </c>
      <c r="I9814">
        <v>127.502912099997</v>
      </c>
      <c r="J9814" t="s">
        <v>14</v>
      </c>
      <c r="K9814">
        <v>0</v>
      </c>
      <c r="L9814">
        <v>1.38169009999547</v>
      </c>
      <c r="M9814">
        <v>82.880814700001807</v>
      </c>
      <c r="N9814">
        <v>1</v>
      </c>
      <c r="O9814">
        <v>0.70457909999822699</v>
      </c>
      <c r="P9814">
        <v>83.7822519999972</v>
      </c>
    </row>
    <row r="9815" spans="1:16" x14ac:dyDescent="0.3">
      <c r="A9815">
        <v>28</v>
      </c>
      <c r="B9815">
        <v>1</v>
      </c>
      <c r="C9815">
        <v>1</v>
      </c>
      <c r="D9815">
        <v>1</v>
      </c>
      <c r="E9815" t="s">
        <v>1892</v>
      </c>
      <c r="F9815">
        <v>1</v>
      </c>
      <c r="G9815">
        <v>2</v>
      </c>
      <c r="H9815">
        <v>1.98767200000293</v>
      </c>
      <c r="I9815">
        <v>70.002068800000401</v>
      </c>
      <c r="J9815" t="s">
        <v>16</v>
      </c>
      <c r="K9815">
        <v>1</v>
      </c>
      <c r="L9815">
        <v>2.1032837000020699</v>
      </c>
      <c r="M9815">
        <v>86.4024840999991</v>
      </c>
      <c r="N9815">
        <v>3</v>
      </c>
      <c r="O9815">
        <v>0.21221209999930599</v>
      </c>
      <c r="P9815">
        <v>86.769934199997806</v>
      </c>
    </row>
    <row r="9816" spans="1:16" x14ac:dyDescent="0.3">
      <c r="A9816">
        <v>28</v>
      </c>
      <c r="B9816">
        <v>1</v>
      </c>
      <c r="C9816">
        <v>1</v>
      </c>
      <c r="D9816">
        <v>1</v>
      </c>
      <c r="E9816" t="s">
        <v>1922</v>
      </c>
      <c r="F9816">
        <v>1</v>
      </c>
      <c r="G9816">
        <v>2</v>
      </c>
      <c r="H9816">
        <v>1.9895930000057001</v>
      </c>
      <c r="I9816">
        <v>150.003223500004</v>
      </c>
      <c r="J9816" t="s">
        <v>16</v>
      </c>
      <c r="K9816">
        <v>1</v>
      </c>
      <c r="L9816">
        <v>3.1814295000003798</v>
      </c>
      <c r="M9816">
        <v>90.463998699997305</v>
      </c>
      <c r="N9816">
        <v>2</v>
      </c>
      <c r="O9816">
        <v>0.39294279999740001</v>
      </c>
      <c r="P9816">
        <v>91.062660000003206</v>
      </c>
    </row>
    <row r="9817" spans="1:16" x14ac:dyDescent="0.3">
      <c r="A9817">
        <v>28</v>
      </c>
      <c r="B9817">
        <v>1</v>
      </c>
      <c r="C9817">
        <v>1</v>
      </c>
      <c r="D9817">
        <v>1</v>
      </c>
      <c r="E9817" t="s">
        <v>935</v>
      </c>
      <c r="F9817">
        <v>0</v>
      </c>
      <c r="G9817">
        <v>2</v>
      </c>
      <c r="J9817" t="s">
        <v>14</v>
      </c>
      <c r="K9817">
        <v>1</v>
      </c>
      <c r="L9817">
        <v>0.78001339999900698</v>
      </c>
      <c r="M9817">
        <v>92.362409200002702</v>
      </c>
      <c r="N9817">
        <v>2</v>
      </c>
      <c r="O9817">
        <v>0.36018999999941997</v>
      </c>
      <c r="P9817">
        <v>92.885760199998899</v>
      </c>
    </row>
    <row r="9818" spans="1:16" x14ac:dyDescent="0.3">
      <c r="A9818">
        <v>28</v>
      </c>
      <c r="B9818">
        <v>1</v>
      </c>
      <c r="C9818">
        <v>1</v>
      </c>
      <c r="D9818">
        <v>1</v>
      </c>
      <c r="E9818" t="s">
        <v>1383</v>
      </c>
      <c r="F9818">
        <v>0</v>
      </c>
      <c r="G9818">
        <v>2</v>
      </c>
      <c r="J9818" t="s">
        <v>14</v>
      </c>
      <c r="K9818">
        <v>1</v>
      </c>
      <c r="L9818">
        <v>1.0888161000039001</v>
      </c>
      <c r="M9818">
        <v>94.487942599996998</v>
      </c>
      <c r="N9818">
        <v>2</v>
      </c>
      <c r="O9818">
        <v>0.253044500001124</v>
      </c>
      <c r="P9818">
        <v>94.930653299998099</v>
      </c>
    </row>
    <row r="9819" spans="1:16" x14ac:dyDescent="0.3">
      <c r="A9819">
        <v>28</v>
      </c>
      <c r="B9819">
        <v>1</v>
      </c>
      <c r="C9819">
        <v>1</v>
      </c>
      <c r="D9819">
        <v>1</v>
      </c>
      <c r="E9819" t="s">
        <v>889</v>
      </c>
      <c r="F9819">
        <v>0</v>
      </c>
      <c r="G9819">
        <v>2</v>
      </c>
      <c r="J9819" t="s">
        <v>14</v>
      </c>
      <c r="K9819">
        <v>1</v>
      </c>
      <c r="L9819">
        <v>3.0182910000003198</v>
      </c>
      <c r="M9819">
        <v>98.467405900002603</v>
      </c>
      <c r="N9819">
        <v>2</v>
      </c>
      <c r="O9819">
        <v>0.38434869999764498</v>
      </c>
      <c r="P9819">
        <v>99.029934400001395</v>
      </c>
    </row>
    <row r="9820" spans="1:16" x14ac:dyDescent="0.3">
      <c r="A9820">
        <v>28</v>
      </c>
      <c r="B9820">
        <v>1</v>
      </c>
      <c r="C9820">
        <v>1</v>
      </c>
      <c r="D9820">
        <v>1</v>
      </c>
      <c r="E9820" t="s">
        <v>797</v>
      </c>
      <c r="F9820">
        <v>0</v>
      </c>
      <c r="G9820">
        <v>2</v>
      </c>
      <c r="J9820" t="s">
        <v>14</v>
      </c>
      <c r="K9820">
        <v>1</v>
      </c>
      <c r="L9820">
        <v>0.96410309999919297</v>
      </c>
      <c r="M9820">
        <v>100.51317910000201</v>
      </c>
      <c r="N9820">
        <v>2</v>
      </c>
      <c r="O9820">
        <v>0.24241400000028099</v>
      </c>
      <c r="P9820">
        <v>100.928051299998</v>
      </c>
    </row>
    <row r="9821" spans="1:16" x14ac:dyDescent="0.3">
      <c r="A9821">
        <v>28</v>
      </c>
      <c r="B9821">
        <v>1</v>
      </c>
      <c r="C9821">
        <v>1</v>
      </c>
      <c r="D9821">
        <v>1</v>
      </c>
      <c r="E9821" t="s">
        <v>327</v>
      </c>
      <c r="F9821">
        <v>1</v>
      </c>
      <c r="G9821">
        <v>2</v>
      </c>
      <c r="H9821">
        <v>1.98626420000073</v>
      </c>
      <c r="I9821">
        <v>20.001154199999299</v>
      </c>
      <c r="J9821" t="s">
        <v>16</v>
      </c>
      <c r="K9821">
        <v>1</v>
      </c>
      <c r="L9821">
        <v>0.726385200003278</v>
      </c>
      <c r="M9821">
        <v>102.15891310000001</v>
      </c>
      <c r="N9821">
        <v>3</v>
      </c>
      <c r="O9821">
        <v>0.24150409999856501</v>
      </c>
      <c r="P9821">
        <v>102.57510899999799</v>
      </c>
    </row>
    <row r="9822" spans="1:16" x14ac:dyDescent="0.3">
      <c r="A9822">
        <v>28</v>
      </c>
      <c r="B9822">
        <v>1</v>
      </c>
      <c r="C9822">
        <v>1</v>
      </c>
      <c r="D9822">
        <v>1</v>
      </c>
      <c r="E9822" t="s">
        <v>236</v>
      </c>
      <c r="F9822">
        <v>1</v>
      </c>
      <c r="G9822">
        <v>2</v>
      </c>
      <c r="H9822">
        <v>1.9890853999968401</v>
      </c>
      <c r="I9822">
        <v>132.502979299999</v>
      </c>
      <c r="J9822" t="s">
        <v>16</v>
      </c>
      <c r="K9822">
        <v>1</v>
      </c>
      <c r="L9822">
        <v>0.63795499999832805</v>
      </c>
      <c r="M9822">
        <v>103.720290199999</v>
      </c>
      <c r="N9822">
        <v>3</v>
      </c>
      <c r="O9822">
        <v>0.176773099999991</v>
      </c>
      <c r="P9822">
        <v>104.078323200003</v>
      </c>
    </row>
    <row r="9823" spans="1:16" x14ac:dyDescent="0.3">
      <c r="A9823">
        <v>28</v>
      </c>
      <c r="B9823">
        <v>1</v>
      </c>
      <c r="C9823">
        <v>1</v>
      </c>
      <c r="D9823">
        <v>1</v>
      </c>
      <c r="E9823" t="s">
        <v>857</v>
      </c>
      <c r="F9823">
        <v>0</v>
      </c>
      <c r="G9823">
        <v>2</v>
      </c>
      <c r="J9823" t="s">
        <v>16</v>
      </c>
      <c r="K9823">
        <v>0</v>
      </c>
      <c r="L9823">
        <v>1.1074001000015401</v>
      </c>
      <c r="M9823">
        <v>105.689759399997</v>
      </c>
      <c r="N9823">
        <v>1</v>
      </c>
      <c r="O9823">
        <v>0.32968889999756401</v>
      </c>
      <c r="P9823">
        <v>106.2313803</v>
      </c>
    </row>
    <row r="9824" spans="1:16" x14ac:dyDescent="0.3">
      <c r="A9824">
        <v>28</v>
      </c>
      <c r="B9824">
        <v>1</v>
      </c>
      <c r="C9824">
        <v>1</v>
      </c>
      <c r="D9824">
        <v>1</v>
      </c>
      <c r="E9824" t="s">
        <v>1326</v>
      </c>
      <c r="F9824">
        <v>0</v>
      </c>
      <c r="G9824">
        <v>2</v>
      </c>
      <c r="J9824" t="s">
        <v>14</v>
      </c>
      <c r="K9824">
        <v>1</v>
      </c>
      <c r="L9824">
        <v>0.89004370000475297</v>
      </c>
      <c r="M9824">
        <v>107.6389519</v>
      </c>
      <c r="N9824">
        <v>2</v>
      </c>
      <c r="O9824">
        <v>0.26612069999828197</v>
      </c>
      <c r="P9824">
        <v>108.103691299999</v>
      </c>
    </row>
    <row r="9825" spans="1:16" x14ac:dyDescent="0.3">
      <c r="A9825">
        <v>28</v>
      </c>
      <c r="B9825">
        <v>1</v>
      </c>
      <c r="C9825">
        <v>1</v>
      </c>
      <c r="D9825">
        <v>1</v>
      </c>
      <c r="E9825" t="s">
        <v>504</v>
      </c>
      <c r="F9825">
        <v>1</v>
      </c>
      <c r="G9825">
        <v>2</v>
      </c>
      <c r="H9825">
        <v>1.9880531000017101</v>
      </c>
      <c r="I9825">
        <v>87.502370599999296</v>
      </c>
      <c r="J9825" t="s">
        <v>16</v>
      </c>
      <c r="K9825">
        <v>1</v>
      </c>
      <c r="L9825">
        <v>0.95492459999513801</v>
      </c>
      <c r="M9825">
        <v>109.57053669999701</v>
      </c>
      <c r="N9825">
        <v>3</v>
      </c>
      <c r="O9825">
        <v>0.227657100003853</v>
      </c>
      <c r="P9825">
        <v>110.009357499999</v>
      </c>
    </row>
    <row r="9826" spans="1:16" x14ac:dyDescent="0.3">
      <c r="A9826">
        <v>28</v>
      </c>
      <c r="B9826">
        <v>1</v>
      </c>
      <c r="C9826">
        <v>1</v>
      </c>
      <c r="D9826">
        <v>1</v>
      </c>
      <c r="E9826" t="s">
        <v>603</v>
      </c>
      <c r="F9826">
        <v>0</v>
      </c>
      <c r="G9826">
        <v>2</v>
      </c>
      <c r="J9826" t="s">
        <v>14</v>
      </c>
      <c r="K9826">
        <v>1</v>
      </c>
      <c r="L9826">
        <v>1.1089465999975801</v>
      </c>
      <c r="M9826">
        <v>111.62458689999799</v>
      </c>
      <c r="N9826">
        <v>2</v>
      </c>
      <c r="O9826">
        <v>0.25114649999886801</v>
      </c>
      <c r="P9826">
        <v>112.04877770000201</v>
      </c>
    </row>
    <row r="9827" spans="1:16" x14ac:dyDescent="0.3">
      <c r="A9827">
        <v>28</v>
      </c>
      <c r="B9827">
        <v>1</v>
      </c>
      <c r="C9827">
        <v>1</v>
      </c>
      <c r="D9827">
        <v>1</v>
      </c>
      <c r="E9827" t="s">
        <v>605</v>
      </c>
      <c r="F9827">
        <v>0</v>
      </c>
      <c r="G9827">
        <v>2</v>
      </c>
      <c r="J9827" t="s">
        <v>14</v>
      </c>
      <c r="K9827">
        <v>1</v>
      </c>
      <c r="L9827">
        <v>1.388873099997</v>
      </c>
      <c r="M9827">
        <v>113.954483699999</v>
      </c>
      <c r="N9827">
        <v>2</v>
      </c>
      <c r="O9827">
        <v>0.23270439999760101</v>
      </c>
      <c r="P9827">
        <v>114.350256199999</v>
      </c>
    </row>
    <row r="9828" spans="1:16" x14ac:dyDescent="0.3">
      <c r="A9828">
        <v>28</v>
      </c>
      <c r="B9828">
        <v>1</v>
      </c>
      <c r="C9828">
        <v>1</v>
      </c>
      <c r="D9828">
        <v>1</v>
      </c>
      <c r="E9828" t="s">
        <v>858</v>
      </c>
      <c r="F9828">
        <v>1</v>
      </c>
      <c r="G9828">
        <v>2</v>
      </c>
      <c r="H9828">
        <v>1.9867372000007899</v>
      </c>
      <c r="I9828">
        <v>37.5015150000036</v>
      </c>
      <c r="J9828" t="s">
        <v>16</v>
      </c>
      <c r="K9828">
        <v>1</v>
      </c>
      <c r="L9828">
        <v>0.68627080000442198</v>
      </c>
      <c r="M9828">
        <v>115.551855700003</v>
      </c>
      <c r="N9828">
        <v>3</v>
      </c>
      <c r="O9828">
        <v>0.29199100000550998</v>
      </c>
      <c r="P9828">
        <v>116.0176116</v>
      </c>
    </row>
    <row r="9829" spans="1:16" x14ac:dyDescent="0.3">
      <c r="A9829">
        <v>28</v>
      </c>
      <c r="B9829">
        <v>1</v>
      </c>
      <c r="C9829">
        <v>1</v>
      </c>
      <c r="D9829">
        <v>1</v>
      </c>
      <c r="E9829" t="s">
        <v>684</v>
      </c>
      <c r="F9829">
        <v>1</v>
      </c>
      <c r="G9829">
        <v>2</v>
      </c>
      <c r="H9829">
        <v>1.98836390000361</v>
      </c>
      <c r="I9829">
        <v>102.502564900002</v>
      </c>
      <c r="J9829" t="s">
        <v>16</v>
      </c>
      <c r="K9829">
        <v>1</v>
      </c>
      <c r="L9829">
        <v>0.71119489999546204</v>
      </c>
      <c r="M9829">
        <v>117.24341180000199</v>
      </c>
      <c r="N9829">
        <v>3</v>
      </c>
      <c r="O9829">
        <v>0.31672729999991101</v>
      </c>
      <c r="P9829">
        <v>117.714412699999</v>
      </c>
    </row>
    <row r="9830" spans="1:16" x14ac:dyDescent="0.3">
      <c r="A9830">
        <v>28</v>
      </c>
      <c r="B9830">
        <v>1</v>
      </c>
      <c r="C9830">
        <v>1</v>
      </c>
      <c r="D9830">
        <v>1</v>
      </c>
      <c r="E9830" t="s">
        <v>1579</v>
      </c>
      <c r="F9830">
        <v>0</v>
      </c>
      <c r="G9830">
        <v>2</v>
      </c>
      <c r="J9830" t="s">
        <v>16</v>
      </c>
      <c r="K9830">
        <v>0</v>
      </c>
      <c r="L9830">
        <v>1.4084899000008599</v>
      </c>
      <c r="M9830">
        <v>119.64079889999999</v>
      </c>
      <c r="N9830">
        <v>3</v>
      </c>
      <c r="O9830">
        <v>0.244686099998944</v>
      </c>
      <c r="P9830">
        <v>120.00228069999901</v>
      </c>
    </row>
    <row r="9831" spans="1:16" x14ac:dyDescent="0.3">
      <c r="A9831">
        <v>28</v>
      </c>
      <c r="B9831">
        <v>1</v>
      </c>
      <c r="C9831">
        <v>1</v>
      </c>
      <c r="D9831">
        <v>1</v>
      </c>
      <c r="E9831" t="s">
        <v>2196</v>
      </c>
      <c r="F9831">
        <v>1</v>
      </c>
      <c r="G9831">
        <v>2</v>
      </c>
      <c r="H9831">
        <v>1.98613930000283</v>
      </c>
      <c r="I9831">
        <v>12.501026600002699</v>
      </c>
      <c r="J9831" t="s">
        <v>16</v>
      </c>
      <c r="K9831">
        <v>1</v>
      </c>
      <c r="L9831">
        <v>0.980264600002556</v>
      </c>
      <c r="M9831">
        <v>121.49578889999999</v>
      </c>
      <c r="N9831">
        <v>2</v>
      </c>
      <c r="O9831">
        <v>0.67356730000028597</v>
      </c>
      <c r="P9831">
        <v>122.375130699998</v>
      </c>
    </row>
    <row r="9832" spans="1:16" x14ac:dyDescent="0.3">
      <c r="A9832">
        <v>28</v>
      </c>
      <c r="B9832">
        <v>1</v>
      </c>
      <c r="C9832">
        <v>1</v>
      </c>
      <c r="D9832">
        <v>1</v>
      </c>
      <c r="E9832" t="s">
        <v>743</v>
      </c>
      <c r="F9832">
        <v>1</v>
      </c>
      <c r="G9832">
        <v>2</v>
      </c>
      <c r="H9832">
        <v>1.98923939999804</v>
      </c>
      <c r="I9832">
        <v>135.00303230000301</v>
      </c>
      <c r="J9832" t="s">
        <v>16</v>
      </c>
      <c r="K9832">
        <v>1</v>
      </c>
      <c r="L9832">
        <v>1.21447579999949</v>
      </c>
      <c r="M9832">
        <v>124.0966262</v>
      </c>
      <c r="N9832">
        <v>2</v>
      </c>
      <c r="O9832">
        <v>0.49833339999895498</v>
      </c>
      <c r="P9832">
        <v>124.76011889999801</v>
      </c>
    </row>
    <row r="9833" spans="1:16" x14ac:dyDescent="0.3">
      <c r="A9833">
        <v>28</v>
      </c>
      <c r="B9833">
        <v>1</v>
      </c>
      <c r="C9833">
        <v>1</v>
      </c>
      <c r="D9833">
        <v>1</v>
      </c>
      <c r="E9833" t="s">
        <v>1666</v>
      </c>
      <c r="F9833">
        <v>0</v>
      </c>
      <c r="G9833">
        <v>2</v>
      </c>
      <c r="J9833" t="s">
        <v>14</v>
      </c>
      <c r="K9833">
        <v>1</v>
      </c>
      <c r="L9833">
        <v>3.3744934999995202</v>
      </c>
      <c r="M9833">
        <v>128.64009349999799</v>
      </c>
      <c r="N9833">
        <v>1</v>
      </c>
      <c r="O9833">
        <v>0.23686589999852001</v>
      </c>
      <c r="P9833">
        <v>129.050511299996</v>
      </c>
    </row>
    <row r="9834" spans="1:16" x14ac:dyDescent="0.3">
      <c r="A9834">
        <v>28</v>
      </c>
      <c r="B9834">
        <v>1</v>
      </c>
      <c r="C9834">
        <v>1</v>
      </c>
      <c r="D9834">
        <v>1</v>
      </c>
      <c r="E9834" t="s">
        <v>1421</v>
      </c>
      <c r="F9834">
        <v>1</v>
      </c>
      <c r="G9834">
        <v>2</v>
      </c>
      <c r="H9834">
        <v>1.9895943000010401</v>
      </c>
      <c r="I9834">
        <v>147.50319209999699</v>
      </c>
      <c r="J9834" t="s">
        <v>16</v>
      </c>
      <c r="K9834">
        <v>1</v>
      </c>
      <c r="L9834">
        <v>2.1294362999979102</v>
      </c>
      <c r="M9834">
        <v>131.694823500002</v>
      </c>
      <c r="N9834">
        <v>1</v>
      </c>
      <c r="O9834">
        <v>0.281487000000197</v>
      </c>
      <c r="P9834">
        <v>132.19908459999701</v>
      </c>
    </row>
    <row r="9835" spans="1:16" x14ac:dyDescent="0.3">
      <c r="A9835">
        <v>28</v>
      </c>
      <c r="B9835">
        <v>1</v>
      </c>
      <c r="C9835">
        <v>1</v>
      </c>
      <c r="D9835">
        <v>1</v>
      </c>
      <c r="E9835" t="s">
        <v>274</v>
      </c>
      <c r="F9835">
        <v>0</v>
      </c>
      <c r="G9835">
        <v>2</v>
      </c>
      <c r="J9835" t="s">
        <v>14</v>
      </c>
      <c r="K9835">
        <v>1</v>
      </c>
      <c r="L9835">
        <v>1.5030607000007901</v>
      </c>
      <c r="M9835">
        <v>134.21854349999899</v>
      </c>
      <c r="N9835">
        <v>1</v>
      </c>
      <c r="O9835">
        <v>0.188675900004455</v>
      </c>
      <c r="P9835">
        <v>134.618270899999</v>
      </c>
    </row>
    <row r="9836" spans="1:16" x14ac:dyDescent="0.3">
      <c r="A9836">
        <v>28</v>
      </c>
      <c r="B9836">
        <v>1</v>
      </c>
      <c r="C9836">
        <v>1</v>
      </c>
      <c r="D9836">
        <v>1</v>
      </c>
      <c r="E9836" t="s">
        <v>1211</v>
      </c>
      <c r="F9836">
        <v>0</v>
      </c>
      <c r="G9836">
        <v>2</v>
      </c>
      <c r="J9836" t="s">
        <v>16</v>
      </c>
      <c r="K9836">
        <v>0</v>
      </c>
      <c r="L9836">
        <v>1.3659112999957901</v>
      </c>
      <c r="M9836">
        <v>136.497962299996</v>
      </c>
      <c r="N9836">
        <v>2</v>
      </c>
      <c r="O9836">
        <v>7.2539900000265306E-2</v>
      </c>
      <c r="P9836">
        <v>136.74218919999799</v>
      </c>
    </row>
    <row r="9837" spans="1:16" x14ac:dyDescent="0.3">
      <c r="A9837">
        <v>28</v>
      </c>
      <c r="B9837">
        <v>1</v>
      </c>
      <c r="C9837">
        <v>1</v>
      </c>
      <c r="D9837">
        <v>1</v>
      </c>
      <c r="E9837" t="s">
        <v>2066</v>
      </c>
      <c r="F9837">
        <v>0</v>
      </c>
      <c r="G9837">
        <v>2</v>
      </c>
      <c r="J9837" t="s">
        <v>16</v>
      </c>
      <c r="K9837">
        <v>0</v>
      </c>
      <c r="L9837">
        <v>1.65682789999846</v>
      </c>
      <c r="M9837">
        <v>138.90546870000301</v>
      </c>
      <c r="N9837">
        <v>2</v>
      </c>
      <c r="O9837">
        <v>7.6918099999602405E-2</v>
      </c>
      <c r="P9837">
        <v>139.1705134</v>
      </c>
    </row>
    <row r="9838" spans="1:16" x14ac:dyDescent="0.3">
      <c r="A9838">
        <v>28</v>
      </c>
      <c r="B9838">
        <v>1</v>
      </c>
      <c r="C9838">
        <v>1</v>
      </c>
      <c r="D9838">
        <v>1</v>
      </c>
      <c r="E9838" t="s">
        <v>1686</v>
      </c>
      <c r="F9838">
        <v>0</v>
      </c>
      <c r="G9838">
        <v>2</v>
      </c>
      <c r="J9838" t="s">
        <v>14</v>
      </c>
      <c r="K9838">
        <v>1</v>
      </c>
      <c r="L9838">
        <v>0.82534630000009201</v>
      </c>
      <c r="M9838">
        <v>140.50732219999901</v>
      </c>
      <c r="N9838">
        <v>2</v>
      </c>
      <c r="O9838">
        <v>0.312425999996776</v>
      </c>
      <c r="P9838">
        <v>140.99002299999799</v>
      </c>
    </row>
    <row r="9839" spans="1:16" x14ac:dyDescent="0.3">
      <c r="A9839">
        <v>28</v>
      </c>
      <c r="B9839">
        <v>1</v>
      </c>
      <c r="C9839">
        <v>1</v>
      </c>
      <c r="D9839">
        <v>1</v>
      </c>
      <c r="E9839" t="s">
        <v>373</v>
      </c>
      <c r="F9839">
        <v>1</v>
      </c>
      <c r="G9839">
        <v>2</v>
      </c>
      <c r="H9839">
        <v>1.98627269999997</v>
      </c>
      <c r="I9839">
        <v>25.001239700002799</v>
      </c>
      <c r="J9839" t="s">
        <v>16</v>
      </c>
      <c r="K9839">
        <v>1</v>
      </c>
      <c r="L9839">
        <v>1.2615930000029001</v>
      </c>
      <c r="M9839">
        <v>142.760302199997</v>
      </c>
      <c r="N9839">
        <v>3</v>
      </c>
      <c r="O9839">
        <v>0.68281769999885</v>
      </c>
      <c r="P9839">
        <v>143.61638970000101</v>
      </c>
    </row>
    <row r="9840" spans="1:16" x14ac:dyDescent="0.3">
      <c r="A9840">
        <v>28</v>
      </c>
      <c r="B9840">
        <v>1</v>
      </c>
      <c r="C9840">
        <v>1</v>
      </c>
      <c r="D9840">
        <v>1</v>
      </c>
      <c r="E9840" t="s">
        <v>898</v>
      </c>
      <c r="F9840">
        <v>0</v>
      </c>
      <c r="G9840">
        <v>2</v>
      </c>
      <c r="J9840" t="s">
        <v>16</v>
      </c>
      <c r="K9840">
        <v>0</v>
      </c>
      <c r="L9840">
        <v>4.4820204999996403</v>
      </c>
      <c r="M9840">
        <v>148.61400400000301</v>
      </c>
      <c r="N9840">
        <v>1</v>
      </c>
      <c r="O9840">
        <v>0.125405599996157</v>
      </c>
      <c r="P9840">
        <v>148.93091180000201</v>
      </c>
    </row>
    <row r="9841" spans="1:16" x14ac:dyDescent="0.3">
      <c r="A9841">
        <v>28</v>
      </c>
      <c r="B9841">
        <v>1</v>
      </c>
      <c r="C9841">
        <v>1</v>
      </c>
      <c r="D9841">
        <v>1</v>
      </c>
      <c r="E9841" t="s">
        <v>296</v>
      </c>
      <c r="F9841">
        <v>1</v>
      </c>
      <c r="G9841">
        <v>2</v>
      </c>
      <c r="H9841">
        <v>1.9891176000019199</v>
      </c>
      <c r="I9841">
        <v>130.00296050000199</v>
      </c>
      <c r="J9841" t="s">
        <v>14</v>
      </c>
      <c r="K9841">
        <v>0</v>
      </c>
      <c r="L9841">
        <v>1.5430624000000499</v>
      </c>
      <c r="M9841">
        <v>150.99169200000301</v>
      </c>
      <c r="N9841">
        <v>1</v>
      </c>
      <c r="O9841">
        <v>0.48520260000077498</v>
      </c>
      <c r="P9841">
        <v>151.642870099997</v>
      </c>
    </row>
    <row r="9842" spans="1:16" x14ac:dyDescent="0.3">
      <c r="A9842">
        <v>28</v>
      </c>
      <c r="B9842">
        <v>2</v>
      </c>
      <c r="C9842">
        <v>0</v>
      </c>
      <c r="D9842">
        <v>5</v>
      </c>
      <c r="E9842" t="s">
        <v>648</v>
      </c>
      <c r="F9842">
        <v>0</v>
      </c>
      <c r="G9842">
        <v>1</v>
      </c>
      <c r="J9842" t="s">
        <v>14</v>
      </c>
      <c r="K9842">
        <v>1</v>
      </c>
      <c r="L9842">
        <v>2.19195500000205</v>
      </c>
      <c r="M9842">
        <v>2.1919800000032401</v>
      </c>
      <c r="N9842">
        <v>2</v>
      </c>
      <c r="O9842">
        <v>0.31769609999901199</v>
      </c>
      <c r="P9842">
        <v>2.7082475000061099</v>
      </c>
    </row>
    <row r="9843" spans="1:16" x14ac:dyDescent="0.3">
      <c r="A9843">
        <v>28</v>
      </c>
      <c r="B9843">
        <v>2</v>
      </c>
      <c r="C9843">
        <v>0</v>
      </c>
      <c r="D9843">
        <v>5</v>
      </c>
      <c r="E9843" t="s">
        <v>520</v>
      </c>
      <c r="F9843">
        <v>1</v>
      </c>
      <c r="G9843">
        <v>1</v>
      </c>
      <c r="H9843">
        <v>1.9874280000003599</v>
      </c>
      <c r="I9843">
        <v>150.00278829999999</v>
      </c>
      <c r="J9843" t="s">
        <v>16</v>
      </c>
      <c r="K9843">
        <v>1</v>
      </c>
      <c r="L9843">
        <v>0.99131830000260401</v>
      </c>
      <c r="M9843">
        <v>4.2079849000001603</v>
      </c>
      <c r="N9843">
        <v>3</v>
      </c>
      <c r="O9843">
        <v>0.38566349999746302</v>
      </c>
      <c r="P9843">
        <v>4.7683311000000703</v>
      </c>
    </row>
    <row r="9844" spans="1:16" x14ac:dyDescent="0.3">
      <c r="A9844">
        <v>28</v>
      </c>
      <c r="B9844">
        <v>2</v>
      </c>
      <c r="C9844">
        <v>0</v>
      </c>
      <c r="D9844">
        <v>5</v>
      </c>
      <c r="E9844" t="s">
        <v>528</v>
      </c>
      <c r="F9844">
        <v>1</v>
      </c>
      <c r="G9844">
        <v>1</v>
      </c>
      <c r="H9844">
        <v>1.9838759999984199</v>
      </c>
      <c r="I9844">
        <v>25.000431799999198</v>
      </c>
      <c r="J9844" t="s">
        <v>16</v>
      </c>
      <c r="K9844">
        <v>1</v>
      </c>
      <c r="L9844">
        <v>0.58175879999907898</v>
      </c>
      <c r="M9844">
        <v>5.8651659000024701</v>
      </c>
      <c r="N9844">
        <v>3</v>
      </c>
      <c r="O9844">
        <v>0.26971529999718802</v>
      </c>
      <c r="P9844">
        <v>6.3324543000053399</v>
      </c>
    </row>
    <row r="9845" spans="1:16" x14ac:dyDescent="0.3">
      <c r="A9845">
        <v>28</v>
      </c>
      <c r="B9845">
        <v>2</v>
      </c>
      <c r="C9845">
        <v>0</v>
      </c>
      <c r="D9845">
        <v>5</v>
      </c>
      <c r="E9845" t="s">
        <v>1705</v>
      </c>
      <c r="F9845">
        <v>0</v>
      </c>
      <c r="G9845">
        <v>1</v>
      </c>
      <c r="J9845" t="s">
        <v>14</v>
      </c>
      <c r="K9845">
        <v>1</v>
      </c>
      <c r="L9845">
        <v>0.81712760000664297</v>
      </c>
      <c r="M9845">
        <v>7.6672560000006298</v>
      </c>
      <c r="N9845">
        <v>2</v>
      </c>
      <c r="O9845">
        <v>0.26059910000185499</v>
      </c>
      <c r="P9845">
        <v>8.1073335000037297</v>
      </c>
    </row>
    <row r="9846" spans="1:16" x14ac:dyDescent="0.3">
      <c r="A9846">
        <v>28</v>
      </c>
      <c r="B9846">
        <v>2</v>
      </c>
      <c r="C9846">
        <v>0</v>
      </c>
      <c r="D9846">
        <v>5</v>
      </c>
      <c r="E9846" t="s">
        <v>1826</v>
      </c>
      <c r="F9846">
        <v>1</v>
      </c>
      <c r="G9846">
        <v>1</v>
      </c>
      <c r="H9846">
        <v>1.98706700000184</v>
      </c>
      <c r="I9846">
        <v>137.5025991</v>
      </c>
      <c r="J9846" t="s">
        <v>16</v>
      </c>
      <c r="K9846">
        <v>1</v>
      </c>
      <c r="L9846">
        <v>0.89859989999968104</v>
      </c>
      <c r="M9846">
        <v>9.5152577000044403</v>
      </c>
      <c r="N9846">
        <v>3</v>
      </c>
      <c r="O9846">
        <v>0.24291429999721001</v>
      </c>
      <c r="P9846">
        <v>9.9215892000065704</v>
      </c>
    </row>
    <row r="9847" spans="1:16" x14ac:dyDescent="0.3">
      <c r="A9847">
        <v>28</v>
      </c>
      <c r="B9847">
        <v>2</v>
      </c>
      <c r="C9847">
        <v>0</v>
      </c>
      <c r="D9847">
        <v>5</v>
      </c>
      <c r="E9847" t="s">
        <v>286</v>
      </c>
      <c r="F9847">
        <v>1</v>
      </c>
      <c r="G9847">
        <v>1</v>
      </c>
      <c r="H9847">
        <v>1.98674960000062</v>
      </c>
      <c r="I9847">
        <v>127.502417099997</v>
      </c>
      <c r="J9847" t="s">
        <v>16</v>
      </c>
      <c r="K9847">
        <v>1</v>
      </c>
      <c r="L9847">
        <v>1.31232340000133</v>
      </c>
      <c r="M9847">
        <v>11.7455853000065</v>
      </c>
      <c r="N9847">
        <v>1</v>
      </c>
      <c r="O9847">
        <v>0.17328780000389099</v>
      </c>
      <c r="P9847">
        <v>12.0999309000035</v>
      </c>
    </row>
    <row r="9848" spans="1:16" x14ac:dyDescent="0.3">
      <c r="A9848">
        <v>28</v>
      </c>
      <c r="B9848">
        <v>2</v>
      </c>
      <c r="C9848">
        <v>0</v>
      </c>
      <c r="D9848">
        <v>5</v>
      </c>
      <c r="E9848" t="s">
        <v>92</v>
      </c>
      <c r="F9848">
        <v>0</v>
      </c>
      <c r="G9848">
        <v>1</v>
      </c>
      <c r="J9848" t="s">
        <v>14</v>
      </c>
      <c r="K9848">
        <v>1</v>
      </c>
      <c r="L9848">
        <v>2.2085237999999698</v>
      </c>
      <c r="M9848">
        <v>14.825050100000199</v>
      </c>
      <c r="N9848">
        <v>2</v>
      </c>
      <c r="O9848">
        <v>7.4954600000637597E-2</v>
      </c>
      <c r="P9848">
        <v>15.089734799999899</v>
      </c>
    </row>
    <row r="9849" spans="1:16" x14ac:dyDescent="0.3">
      <c r="A9849">
        <v>28</v>
      </c>
      <c r="B9849">
        <v>2</v>
      </c>
      <c r="C9849">
        <v>0</v>
      </c>
      <c r="D9849">
        <v>5</v>
      </c>
      <c r="E9849" t="s">
        <v>909</v>
      </c>
      <c r="F9849">
        <v>1</v>
      </c>
      <c r="G9849">
        <v>1</v>
      </c>
      <c r="H9849">
        <v>1.98734449999756</v>
      </c>
      <c r="I9849">
        <v>147.50276819999999</v>
      </c>
      <c r="J9849" t="s">
        <v>16</v>
      </c>
      <c r="K9849">
        <v>1</v>
      </c>
      <c r="L9849">
        <v>0.80710649999673501</v>
      </c>
      <c r="M9849">
        <v>16.406979600004</v>
      </c>
      <c r="N9849">
        <v>3</v>
      </c>
      <c r="O9849">
        <v>0.161868299997877</v>
      </c>
      <c r="P9849">
        <v>16.776549200003501</v>
      </c>
    </row>
    <row r="9850" spans="1:16" x14ac:dyDescent="0.3">
      <c r="A9850">
        <v>28</v>
      </c>
      <c r="B9850">
        <v>2</v>
      </c>
      <c r="C9850">
        <v>0</v>
      </c>
      <c r="D9850">
        <v>5</v>
      </c>
      <c r="E9850" t="s">
        <v>2009</v>
      </c>
      <c r="F9850">
        <v>0</v>
      </c>
      <c r="G9850">
        <v>1</v>
      </c>
      <c r="J9850" t="s">
        <v>14</v>
      </c>
      <c r="K9850">
        <v>1</v>
      </c>
      <c r="L9850">
        <v>1.7381980000063799</v>
      </c>
      <c r="M9850">
        <v>19.023980000005398</v>
      </c>
      <c r="N9850">
        <v>2</v>
      </c>
      <c r="O9850">
        <v>0.284946100000525</v>
      </c>
      <c r="P9850">
        <v>19.547568900001401</v>
      </c>
    </row>
    <row r="9851" spans="1:16" x14ac:dyDescent="0.3">
      <c r="A9851">
        <v>28</v>
      </c>
      <c r="B9851">
        <v>2</v>
      </c>
      <c r="C9851">
        <v>0</v>
      </c>
      <c r="D9851">
        <v>5</v>
      </c>
      <c r="E9851" t="s">
        <v>1938</v>
      </c>
      <c r="F9851">
        <v>0</v>
      </c>
      <c r="G9851">
        <v>1</v>
      </c>
      <c r="J9851" t="s">
        <v>14</v>
      </c>
      <c r="K9851">
        <v>1</v>
      </c>
      <c r="L9851">
        <v>1.9814521000007499</v>
      </c>
      <c r="M9851">
        <v>22.0480546000035</v>
      </c>
      <c r="N9851">
        <v>1</v>
      </c>
      <c r="O9851">
        <v>0.940244400000665</v>
      </c>
      <c r="P9851">
        <v>23.418902700002899</v>
      </c>
    </row>
    <row r="9852" spans="1:16" x14ac:dyDescent="0.3">
      <c r="A9852">
        <v>28</v>
      </c>
      <c r="B9852">
        <v>2</v>
      </c>
      <c r="C9852">
        <v>0</v>
      </c>
      <c r="D9852">
        <v>5</v>
      </c>
      <c r="E9852" t="s">
        <v>2094</v>
      </c>
      <c r="F9852">
        <v>1</v>
      </c>
      <c r="G9852">
        <v>1</v>
      </c>
      <c r="H9852">
        <v>1.9855760000064</v>
      </c>
      <c r="I9852">
        <v>82.501639800000703</v>
      </c>
      <c r="J9852" t="s">
        <v>16</v>
      </c>
      <c r="K9852">
        <v>1</v>
      </c>
      <c r="L9852">
        <v>0.66493510000145795</v>
      </c>
      <c r="M9852">
        <v>24.598082000004101</v>
      </c>
      <c r="N9852">
        <v>3</v>
      </c>
      <c r="O9852">
        <v>0.219710299999861</v>
      </c>
      <c r="P9852">
        <v>24.986499600003299</v>
      </c>
    </row>
    <row r="9853" spans="1:16" x14ac:dyDescent="0.3">
      <c r="A9853">
        <v>28</v>
      </c>
      <c r="B9853">
        <v>2</v>
      </c>
      <c r="C9853">
        <v>0</v>
      </c>
      <c r="D9853">
        <v>5</v>
      </c>
      <c r="E9853" t="s">
        <v>73</v>
      </c>
      <c r="F9853">
        <v>0</v>
      </c>
      <c r="G9853">
        <v>1</v>
      </c>
      <c r="J9853" t="s">
        <v>14</v>
      </c>
      <c r="K9853">
        <v>1</v>
      </c>
      <c r="L9853">
        <v>0.85164169999916295</v>
      </c>
      <c r="M9853">
        <v>26.3518150000018</v>
      </c>
      <c r="N9853">
        <v>3</v>
      </c>
      <c r="O9853">
        <v>0.46578849999787098</v>
      </c>
      <c r="P9853">
        <v>27.000564300004001</v>
      </c>
    </row>
    <row r="9854" spans="1:16" x14ac:dyDescent="0.3">
      <c r="A9854">
        <v>28</v>
      </c>
      <c r="B9854">
        <v>2</v>
      </c>
      <c r="C9854">
        <v>0</v>
      </c>
      <c r="D9854">
        <v>5</v>
      </c>
      <c r="E9854" t="s">
        <v>2103</v>
      </c>
      <c r="F9854">
        <v>0</v>
      </c>
      <c r="G9854">
        <v>1</v>
      </c>
      <c r="J9854" t="s">
        <v>14</v>
      </c>
      <c r="K9854">
        <v>1</v>
      </c>
      <c r="L9854">
        <v>1.5889692999990099</v>
      </c>
      <c r="M9854">
        <v>29.105478800003802</v>
      </c>
      <c r="N9854">
        <v>2</v>
      </c>
      <c r="O9854">
        <v>0.290716199997405</v>
      </c>
      <c r="P9854">
        <v>29.569481900005499</v>
      </c>
    </row>
    <row r="9855" spans="1:16" x14ac:dyDescent="0.3">
      <c r="A9855">
        <v>28</v>
      </c>
      <c r="B9855">
        <v>2</v>
      </c>
      <c r="C9855">
        <v>0</v>
      </c>
      <c r="D9855">
        <v>5</v>
      </c>
      <c r="E9855" t="s">
        <v>195</v>
      </c>
      <c r="F9855">
        <v>0</v>
      </c>
      <c r="G9855">
        <v>1</v>
      </c>
      <c r="J9855" t="s">
        <v>14</v>
      </c>
      <c r="K9855">
        <v>1</v>
      </c>
      <c r="L9855">
        <v>1.1662770999973899</v>
      </c>
      <c r="M9855">
        <v>31.249476000004499</v>
      </c>
      <c r="N9855">
        <v>2</v>
      </c>
      <c r="O9855">
        <v>0.23485490000166501</v>
      </c>
      <c r="P9855">
        <v>31.657481000002001</v>
      </c>
    </row>
    <row r="9856" spans="1:16" x14ac:dyDescent="0.3">
      <c r="A9856">
        <v>28</v>
      </c>
      <c r="B9856">
        <v>2</v>
      </c>
      <c r="C9856">
        <v>0</v>
      </c>
      <c r="D9856">
        <v>5</v>
      </c>
      <c r="E9856" t="s">
        <v>627</v>
      </c>
      <c r="F9856">
        <v>0</v>
      </c>
      <c r="G9856">
        <v>1</v>
      </c>
      <c r="J9856" t="s">
        <v>14</v>
      </c>
      <c r="K9856">
        <v>1</v>
      </c>
      <c r="L9856">
        <v>1.2195522000038199</v>
      </c>
      <c r="M9856">
        <v>33.385920799999397</v>
      </c>
      <c r="N9856">
        <v>1</v>
      </c>
      <c r="O9856">
        <v>0.14620419999846501</v>
      </c>
      <c r="P9856">
        <v>33.696905500000902</v>
      </c>
    </row>
    <row r="9857" spans="1:16" x14ac:dyDescent="0.3">
      <c r="A9857">
        <v>28</v>
      </c>
      <c r="B9857">
        <v>2</v>
      </c>
      <c r="C9857">
        <v>0</v>
      </c>
      <c r="D9857">
        <v>5</v>
      </c>
      <c r="E9857" t="s">
        <v>1799</v>
      </c>
      <c r="F9857">
        <v>0</v>
      </c>
      <c r="G9857">
        <v>1</v>
      </c>
      <c r="J9857" t="s">
        <v>14</v>
      </c>
      <c r="K9857">
        <v>1</v>
      </c>
      <c r="L9857">
        <v>1.1992606999992901</v>
      </c>
      <c r="M9857">
        <v>35.415671000002497</v>
      </c>
      <c r="N9857">
        <v>1</v>
      </c>
      <c r="O9857">
        <v>0.23493259999668201</v>
      </c>
      <c r="P9857">
        <v>35.785540800003197</v>
      </c>
    </row>
    <row r="9858" spans="1:16" x14ac:dyDescent="0.3">
      <c r="A9858">
        <v>28</v>
      </c>
      <c r="B9858">
        <v>2</v>
      </c>
      <c r="C9858">
        <v>0</v>
      </c>
      <c r="D9858">
        <v>5</v>
      </c>
      <c r="E9858" t="s">
        <v>165</v>
      </c>
      <c r="F9858">
        <v>0</v>
      </c>
      <c r="G9858">
        <v>1</v>
      </c>
      <c r="J9858" t="s">
        <v>14</v>
      </c>
      <c r="K9858">
        <v>1</v>
      </c>
      <c r="L9858">
        <v>1.48783710000134</v>
      </c>
      <c r="M9858">
        <v>37.787701300003398</v>
      </c>
      <c r="N9858">
        <v>1</v>
      </c>
      <c r="O9858">
        <v>0.20951839999906999</v>
      </c>
      <c r="P9858">
        <v>38.160294800000003</v>
      </c>
    </row>
    <row r="9859" spans="1:16" x14ac:dyDescent="0.3">
      <c r="A9859">
        <v>28</v>
      </c>
      <c r="B9859">
        <v>2</v>
      </c>
      <c r="C9859">
        <v>0</v>
      </c>
      <c r="D9859">
        <v>5</v>
      </c>
      <c r="E9859" t="s">
        <v>502</v>
      </c>
      <c r="F9859">
        <v>1</v>
      </c>
      <c r="G9859">
        <v>1</v>
      </c>
      <c r="H9859">
        <v>1.98506929999712</v>
      </c>
      <c r="I9859">
        <v>67.501301999996898</v>
      </c>
      <c r="J9859" t="s">
        <v>16</v>
      </c>
      <c r="K9859">
        <v>1</v>
      </c>
      <c r="L9859">
        <v>0.91071549999469403</v>
      </c>
      <c r="M9859">
        <v>39.577309800006297</v>
      </c>
      <c r="N9859">
        <v>3</v>
      </c>
      <c r="O9859">
        <v>0.15623520000372099</v>
      </c>
      <c r="P9859">
        <v>39.922938900002897</v>
      </c>
    </row>
    <row r="9860" spans="1:16" x14ac:dyDescent="0.3">
      <c r="A9860">
        <v>28</v>
      </c>
      <c r="B9860">
        <v>2</v>
      </c>
      <c r="C9860">
        <v>0</v>
      </c>
      <c r="D9860">
        <v>5</v>
      </c>
      <c r="E9860" t="s">
        <v>1787</v>
      </c>
      <c r="F9860">
        <v>1</v>
      </c>
      <c r="G9860">
        <v>1</v>
      </c>
      <c r="H9860">
        <v>1.98729929999536</v>
      </c>
      <c r="I9860">
        <v>142.50272109999801</v>
      </c>
      <c r="J9860" t="s">
        <v>16</v>
      </c>
      <c r="K9860">
        <v>1</v>
      </c>
      <c r="L9860">
        <v>0.59485960000165505</v>
      </c>
      <c r="M9860">
        <v>41.027843200005002</v>
      </c>
      <c r="N9860">
        <v>3</v>
      </c>
      <c r="O9860">
        <v>0.13129750000371099</v>
      </c>
      <c r="P9860">
        <v>41.3219839000012</v>
      </c>
    </row>
    <row r="9861" spans="1:16" x14ac:dyDescent="0.3">
      <c r="A9861">
        <v>28</v>
      </c>
      <c r="B9861">
        <v>2</v>
      </c>
      <c r="C9861">
        <v>0</v>
      </c>
      <c r="D9861">
        <v>5</v>
      </c>
      <c r="E9861" t="s">
        <v>1204</v>
      </c>
      <c r="F9861">
        <v>0</v>
      </c>
      <c r="G9861">
        <v>1</v>
      </c>
      <c r="J9861" t="s">
        <v>14</v>
      </c>
      <c r="K9861">
        <v>1</v>
      </c>
      <c r="L9861">
        <v>2.0798595000014801</v>
      </c>
      <c r="M9861">
        <v>43.912891800006001</v>
      </c>
      <c r="N9861">
        <v>2</v>
      </c>
      <c r="O9861">
        <v>0.61229629999434099</v>
      </c>
      <c r="P9861">
        <v>44.723042199999298</v>
      </c>
    </row>
    <row r="9862" spans="1:16" x14ac:dyDescent="0.3">
      <c r="A9862">
        <v>28</v>
      </c>
      <c r="B9862">
        <v>2</v>
      </c>
      <c r="C9862">
        <v>0</v>
      </c>
      <c r="D9862">
        <v>5</v>
      </c>
      <c r="E9862" t="s">
        <v>1754</v>
      </c>
      <c r="F9862">
        <v>0</v>
      </c>
      <c r="G9862">
        <v>1</v>
      </c>
      <c r="J9862" t="s">
        <v>16</v>
      </c>
      <c r="K9862">
        <v>0</v>
      </c>
      <c r="L9862">
        <v>0.962900700003956</v>
      </c>
      <c r="M9862">
        <v>46.195753200001498</v>
      </c>
      <c r="N9862">
        <v>2</v>
      </c>
      <c r="O9862">
        <v>0.243150900001638</v>
      </c>
      <c r="P9862">
        <v>46.609888300001302</v>
      </c>
    </row>
    <row r="9863" spans="1:16" x14ac:dyDescent="0.3">
      <c r="A9863">
        <v>28</v>
      </c>
      <c r="B9863">
        <v>2</v>
      </c>
      <c r="C9863">
        <v>0</v>
      </c>
      <c r="D9863">
        <v>5</v>
      </c>
      <c r="E9863" t="s">
        <v>1785</v>
      </c>
      <c r="F9863">
        <v>1</v>
      </c>
      <c r="G9863">
        <v>1</v>
      </c>
      <c r="H9863">
        <v>1.9836417000042299</v>
      </c>
      <c r="I9863">
        <v>20.000335999997301</v>
      </c>
      <c r="J9863" t="s">
        <v>14</v>
      </c>
      <c r="K9863">
        <v>0</v>
      </c>
      <c r="L9863">
        <v>0.82735390000016196</v>
      </c>
      <c r="M9863">
        <v>47.9439933000031</v>
      </c>
      <c r="N9863">
        <v>3</v>
      </c>
      <c r="O9863">
        <v>0.170817400001397</v>
      </c>
      <c r="P9863">
        <v>48.305431300003001</v>
      </c>
    </row>
    <row r="9864" spans="1:16" x14ac:dyDescent="0.3">
      <c r="A9864">
        <v>28</v>
      </c>
      <c r="B9864">
        <v>2</v>
      </c>
      <c r="C9864">
        <v>0</v>
      </c>
      <c r="D9864">
        <v>5</v>
      </c>
      <c r="E9864" t="s">
        <v>1955</v>
      </c>
      <c r="F9864">
        <v>0</v>
      </c>
      <c r="G9864">
        <v>1</v>
      </c>
      <c r="J9864" t="s">
        <v>16</v>
      </c>
      <c r="K9864">
        <v>0</v>
      </c>
      <c r="L9864">
        <v>1.8733457999987899</v>
      </c>
      <c r="M9864">
        <v>50.689679100003602</v>
      </c>
      <c r="N9864">
        <v>3</v>
      </c>
      <c r="O9864">
        <v>0.28123680000135198</v>
      </c>
      <c r="P9864">
        <v>51.151906099999898</v>
      </c>
    </row>
    <row r="9865" spans="1:16" x14ac:dyDescent="0.3">
      <c r="A9865">
        <v>28</v>
      </c>
      <c r="B9865">
        <v>2</v>
      </c>
      <c r="C9865">
        <v>0</v>
      </c>
      <c r="D9865">
        <v>5</v>
      </c>
      <c r="E9865" t="s">
        <v>760</v>
      </c>
      <c r="F9865">
        <v>0</v>
      </c>
      <c r="G9865">
        <v>1</v>
      </c>
      <c r="J9865" t="s">
        <v>14</v>
      </c>
      <c r="K9865">
        <v>1</v>
      </c>
      <c r="L9865">
        <v>0.72153779999643997</v>
      </c>
      <c r="M9865">
        <v>52.387826600002903</v>
      </c>
      <c r="N9865">
        <v>3</v>
      </c>
      <c r="O9865">
        <v>0.241648499999428</v>
      </c>
      <c r="P9865">
        <v>52.824330100003898</v>
      </c>
    </row>
    <row r="9866" spans="1:16" x14ac:dyDescent="0.3">
      <c r="A9866">
        <v>28</v>
      </c>
      <c r="B9866">
        <v>2</v>
      </c>
      <c r="C9866">
        <v>0</v>
      </c>
      <c r="D9866">
        <v>5</v>
      </c>
      <c r="E9866" t="s">
        <v>1830</v>
      </c>
      <c r="F9866">
        <v>0</v>
      </c>
      <c r="G9866">
        <v>1</v>
      </c>
      <c r="J9866" t="s">
        <v>14</v>
      </c>
      <c r="K9866">
        <v>1</v>
      </c>
      <c r="L9866">
        <v>1.1398117999997299</v>
      </c>
      <c r="M9866">
        <v>54.472682600004198</v>
      </c>
      <c r="N9866">
        <v>2</v>
      </c>
      <c r="O9866">
        <v>0.271600699998089</v>
      </c>
      <c r="P9866">
        <v>54.942173200004603</v>
      </c>
    </row>
    <row r="9867" spans="1:16" x14ac:dyDescent="0.3">
      <c r="A9867">
        <v>28</v>
      </c>
      <c r="B9867">
        <v>2</v>
      </c>
      <c r="C9867">
        <v>0</v>
      </c>
      <c r="D9867">
        <v>5</v>
      </c>
      <c r="E9867" t="s">
        <v>579</v>
      </c>
      <c r="F9867">
        <v>1</v>
      </c>
      <c r="G9867">
        <v>1</v>
      </c>
      <c r="H9867">
        <v>1.9849558999994801</v>
      </c>
      <c r="I9867">
        <v>62.501200200000298</v>
      </c>
      <c r="J9867" t="s">
        <v>16</v>
      </c>
      <c r="K9867">
        <v>1</v>
      </c>
      <c r="L9867">
        <v>1.1839790999947599</v>
      </c>
      <c r="M9867">
        <v>56.633522600001001</v>
      </c>
      <c r="N9867">
        <v>3</v>
      </c>
      <c r="O9867">
        <v>0.177411999997275</v>
      </c>
      <c r="P9867">
        <v>56.992209000003598</v>
      </c>
    </row>
    <row r="9868" spans="1:16" x14ac:dyDescent="0.3">
      <c r="A9868">
        <v>28</v>
      </c>
      <c r="B9868">
        <v>2</v>
      </c>
      <c r="C9868">
        <v>0</v>
      </c>
      <c r="D9868">
        <v>5</v>
      </c>
      <c r="E9868" t="s">
        <v>1914</v>
      </c>
      <c r="F9868">
        <v>1</v>
      </c>
      <c r="G9868">
        <v>1</v>
      </c>
      <c r="H9868">
        <v>1.98721870000009</v>
      </c>
      <c r="I9868">
        <v>140.00266210000001</v>
      </c>
      <c r="J9868" t="s">
        <v>16</v>
      </c>
      <c r="K9868">
        <v>1</v>
      </c>
      <c r="L9868">
        <v>0.77316040000005204</v>
      </c>
      <c r="M9868">
        <v>58.272857200005099</v>
      </c>
      <c r="N9868">
        <v>3</v>
      </c>
      <c r="O9868">
        <v>0.20947109999542601</v>
      </c>
      <c r="P9868">
        <v>58.664143400004797</v>
      </c>
    </row>
    <row r="9869" spans="1:16" x14ac:dyDescent="0.3">
      <c r="A9869">
        <v>28</v>
      </c>
      <c r="B9869">
        <v>2</v>
      </c>
      <c r="C9869">
        <v>0</v>
      </c>
      <c r="D9869">
        <v>5</v>
      </c>
      <c r="E9869" t="s">
        <v>1064</v>
      </c>
      <c r="F9869">
        <v>1</v>
      </c>
      <c r="G9869">
        <v>1</v>
      </c>
      <c r="H9869">
        <v>1.9862740000026</v>
      </c>
      <c r="I9869">
        <v>112.502095299998</v>
      </c>
      <c r="J9869" t="s">
        <v>16</v>
      </c>
      <c r="K9869">
        <v>1</v>
      </c>
      <c r="L9869">
        <v>0.74537659999623396</v>
      </c>
      <c r="M9869">
        <v>59.928239000000801</v>
      </c>
      <c r="N9869">
        <v>3</v>
      </c>
      <c r="O9869">
        <v>0.22676130000036199</v>
      </c>
      <c r="P9869">
        <v>60.345472000000903</v>
      </c>
    </row>
    <row r="9870" spans="1:16" x14ac:dyDescent="0.3">
      <c r="A9870">
        <v>28</v>
      </c>
      <c r="B9870">
        <v>2</v>
      </c>
      <c r="C9870">
        <v>0</v>
      </c>
      <c r="D9870">
        <v>5</v>
      </c>
      <c r="E9870" t="s">
        <v>1600</v>
      </c>
      <c r="F9870">
        <v>1</v>
      </c>
      <c r="G9870">
        <v>1</v>
      </c>
      <c r="H9870">
        <v>1.98593950000213</v>
      </c>
      <c r="I9870">
        <v>95.001844300000798</v>
      </c>
      <c r="J9870" t="s">
        <v>16</v>
      </c>
      <c r="K9870">
        <v>1</v>
      </c>
      <c r="L9870">
        <v>0.86391159999766398</v>
      </c>
      <c r="M9870">
        <v>61.730202700004199</v>
      </c>
      <c r="N9870">
        <v>3</v>
      </c>
      <c r="O9870">
        <v>0.24116119999962399</v>
      </c>
      <c r="P9870">
        <v>62.159909900001402</v>
      </c>
    </row>
    <row r="9871" spans="1:16" x14ac:dyDescent="0.3">
      <c r="A9871">
        <v>28</v>
      </c>
      <c r="B9871">
        <v>2</v>
      </c>
      <c r="C9871">
        <v>0</v>
      </c>
      <c r="D9871">
        <v>5</v>
      </c>
      <c r="E9871" t="s">
        <v>1552</v>
      </c>
      <c r="F9871">
        <v>1</v>
      </c>
      <c r="G9871">
        <v>1</v>
      </c>
      <c r="H9871">
        <v>1.98488590000488</v>
      </c>
      <c r="I9871">
        <v>60.001175700002896</v>
      </c>
      <c r="J9871" t="s">
        <v>16</v>
      </c>
      <c r="K9871">
        <v>1</v>
      </c>
      <c r="L9871">
        <v>0.833237300001201</v>
      </c>
      <c r="M9871">
        <v>63.499653800004999</v>
      </c>
      <c r="N9871">
        <v>3</v>
      </c>
      <c r="O9871">
        <v>0.17715540000062899</v>
      </c>
      <c r="P9871">
        <v>63.8878998</v>
      </c>
    </row>
    <row r="9872" spans="1:16" x14ac:dyDescent="0.3">
      <c r="A9872">
        <v>28</v>
      </c>
      <c r="B9872">
        <v>2</v>
      </c>
      <c r="C9872">
        <v>0</v>
      </c>
      <c r="D9872">
        <v>5</v>
      </c>
      <c r="E9872" t="s">
        <v>127</v>
      </c>
      <c r="F9872">
        <v>0</v>
      </c>
      <c r="G9872">
        <v>1</v>
      </c>
      <c r="J9872" t="s">
        <v>14</v>
      </c>
      <c r="K9872">
        <v>1</v>
      </c>
      <c r="L9872">
        <v>1.0930757000023701</v>
      </c>
      <c r="M9872">
        <v>65.492448500001103</v>
      </c>
      <c r="N9872">
        <v>2</v>
      </c>
      <c r="O9872">
        <v>0.39628770000126701</v>
      </c>
      <c r="P9872">
        <v>66.099009800003799</v>
      </c>
    </row>
    <row r="9873" spans="1:16" x14ac:dyDescent="0.3">
      <c r="A9873">
        <v>28</v>
      </c>
      <c r="B9873">
        <v>2</v>
      </c>
      <c r="C9873">
        <v>0</v>
      </c>
      <c r="D9873">
        <v>5</v>
      </c>
      <c r="E9873" t="s">
        <v>1715</v>
      </c>
      <c r="F9873">
        <v>0</v>
      </c>
      <c r="G9873">
        <v>1</v>
      </c>
      <c r="J9873" t="s">
        <v>14</v>
      </c>
      <c r="K9873">
        <v>1</v>
      </c>
      <c r="L9873">
        <v>1.00983070000075</v>
      </c>
      <c r="M9873">
        <v>67.625868000002797</v>
      </c>
      <c r="N9873">
        <v>3</v>
      </c>
      <c r="O9873">
        <v>0.31866230000014201</v>
      </c>
      <c r="P9873">
        <v>68.1254793000044</v>
      </c>
    </row>
    <row r="9874" spans="1:16" x14ac:dyDescent="0.3">
      <c r="A9874">
        <v>28</v>
      </c>
      <c r="B9874">
        <v>2</v>
      </c>
      <c r="C9874">
        <v>0</v>
      </c>
      <c r="D9874">
        <v>5</v>
      </c>
      <c r="E9874" t="s">
        <v>1158</v>
      </c>
      <c r="F9874">
        <v>1</v>
      </c>
      <c r="G9874">
        <v>1</v>
      </c>
      <c r="H9874">
        <v>1.9861579000062199</v>
      </c>
      <c r="I9874">
        <v>100.00195930000299</v>
      </c>
      <c r="J9874" t="s">
        <v>16</v>
      </c>
      <c r="K9874">
        <v>1</v>
      </c>
      <c r="L9874">
        <v>1.27083609999681</v>
      </c>
      <c r="M9874">
        <v>69.903665000005304</v>
      </c>
      <c r="N9874">
        <v>3</v>
      </c>
      <c r="O9874">
        <v>0.26687940000556398</v>
      </c>
      <c r="P9874">
        <v>70.3534560000044</v>
      </c>
    </row>
    <row r="9875" spans="1:16" x14ac:dyDescent="0.3">
      <c r="A9875">
        <v>28</v>
      </c>
      <c r="B9875">
        <v>2</v>
      </c>
      <c r="C9875">
        <v>0</v>
      </c>
      <c r="D9875">
        <v>5</v>
      </c>
      <c r="E9875" t="s">
        <v>1157</v>
      </c>
      <c r="F9875">
        <v>0</v>
      </c>
      <c r="G9875">
        <v>1</v>
      </c>
      <c r="J9875" t="s">
        <v>16</v>
      </c>
      <c r="K9875">
        <v>0</v>
      </c>
      <c r="L9875">
        <v>1.43405820000044</v>
      </c>
      <c r="M9875">
        <v>72.300288400001605</v>
      </c>
      <c r="N9875">
        <v>3</v>
      </c>
      <c r="O9875">
        <v>0.162833399997908</v>
      </c>
      <c r="P9875">
        <v>72.673535699999803</v>
      </c>
    </row>
    <row r="9876" spans="1:16" x14ac:dyDescent="0.3">
      <c r="A9876">
        <v>28</v>
      </c>
      <c r="B9876">
        <v>2</v>
      </c>
      <c r="C9876">
        <v>0</v>
      </c>
      <c r="D9876">
        <v>5</v>
      </c>
      <c r="E9876" t="s">
        <v>455</v>
      </c>
      <c r="F9876">
        <v>0</v>
      </c>
      <c r="G9876">
        <v>1</v>
      </c>
      <c r="J9876" t="s">
        <v>14</v>
      </c>
      <c r="K9876">
        <v>1</v>
      </c>
      <c r="L9876">
        <v>0.76390329999412598</v>
      </c>
      <c r="M9876">
        <v>73.946501000005796</v>
      </c>
      <c r="N9876">
        <v>2</v>
      </c>
      <c r="O9876">
        <v>0.40918919999967301</v>
      </c>
      <c r="P9876">
        <v>74.535882700001807</v>
      </c>
    </row>
    <row r="9877" spans="1:16" x14ac:dyDescent="0.3">
      <c r="A9877">
        <v>28</v>
      </c>
      <c r="B9877">
        <v>2</v>
      </c>
      <c r="C9877">
        <v>0</v>
      </c>
      <c r="D9877">
        <v>5</v>
      </c>
      <c r="E9877" t="s">
        <v>449</v>
      </c>
      <c r="F9877">
        <v>1</v>
      </c>
      <c r="G9877">
        <v>1</v>
      </c>
      <c r="H9877">
        <v>1.98323640000308</v>
      </c>
      <c r="I9877">
        <v>2.5000663000027998</v>
      </c>
      <c r="J9877" t="s">
        <v>16</v>
      </c>
      <c r="K9877">
        <v>1</v>
      </c>
      <c r="L9877">
        <v>1.2320719999988801</v>
      </c>
      <c r="M9877">
        <v>76.281474100003805</v>
      </c>
      <c r="N9877">
        <v>2</v>
      </c>
      <c r="O9877">
        <v>0.397588699997868</v>
      </c>
      <c r="P9877">
        <v>76.916257800003194</v>
      </c>
    </row>
    <row r="9878" spans="1:16" x14ac:dyDescent="0.3">
      <c r="A9878">
        <v>28</v>
      </c>
      <c r="B9878">
        <v>2</v>
      </c>
      <c r="C9878">
        <v>0</v>
      </c>
      <c r="D9878">
        <v>5</v>
      </c>
      <c r="E9878" t="s">
        <v>2047</v>
      </c>
      <c r="F9878">
        <v>1</v>
      </c>
      <c r="G9878">
        <v>1</v>
      </c>
      <c r="H9878">
        <v>1.98648739999771</v>
      </c>
      <c r="I9878">
        <v>115.002153599999</v>
      </c>
      <c r="J9878" t="s">
        <v>16</v>
      </c>
      <c r="K9878">
        <v>1</v>
      </c>
      <c r="L9878">
        <v>0.90537369999947304</v>
      </c>
      <c r="M9878">
        <v>78.337979500000102</v>
      </c>
      <c r="N9878">
        <v>2</v>
      </c>
      <c r="O9878">
        <v>0.208860499995353</v>
      </c>
      <c r="P9878">
        <v>78.751854600006496</v>
      </c>
    </row>
    <row r="9879" spans="1:16" x14ac:dyDescent="0.3">
      <c r="A9879">
        <v>28</v>
      </c>
      <c r="B9879">
        <v>2</v>
      </c>
      <c r="C9879">
        <v>0</v>
      </c>
      <c r="D9879">
        <v>5</v>
      </c>
      <c r="E9879" t="s">
        <v>1419</v>
      </c>
      <c r="F9879">
        <v>0</v>
      </c>
      <c r="G9879">
        <v>1</v>
      </c>
      <c r="J9879" t="s">
        <v>14</v>
      </c>
      <c r="K9879">
        <v>1</v>
      </c>
      <c r="L9879">
        <v>0.78428929999790897</v>
      </c>
      <c r="M9879">
        <v>80.050255300004196</v>
      </c>
      <c r="N9879">
        <v>2</v>
      </c>
      <c r="O9879">
        <v>0.23590750000585101</v>
      </c>
      <c r="P9879">
        <v>80.474665699999605</v>
      </c>
    </row>
    <row r="9880" spans="1:16" x14ac:dyDescent="0.3">
      <c r="A9880">
        <v>28</v>
      </c>
      <c r="B9880">
        <v>2</v>
      </c>
      <c r="C9880">
        <v>0</v>
      </c>
      <c r="D9880">
        <v>5</v>
      </c>
      <c r="E9880" t="s">
        <v>2156</v>
      </c>
      <c r="F9880">
        <v>0</v>
      </c>
      <c r="G9880">
        <v>1</v>
      </c>
      <c r="J9880" t="s">
        <v>16</v>
      </c>
      <c r="K9880">
        <v>0</v>
      </c>
      <c r="L9880">
        <v>1.09987610000098</v>
      </c>
      <c r="M9880">
        <v>82.082493100002495</v>
      </c>
      <c r="N9880">
        <v>3</v>
      </c>
      <c r="O9880">
        <v>0.19130070000392199</v>
      </c>
      <c r="P9880">
        <v>82.470045900001395</v>
      </c>
    </row>
    <row r="9881" spans="1:16" x14ac:dyDescent="0.3">
      <c r="A9881">
        <v>28</v>
      </c>
      <c r="B9881">
        <v>2</v>
      </c>
      <c r="C9881">
        <v>0</v>
      </c>
      <c r="D9881">
        <v>5</v>
      </c>
      <c r="E9881" t="s">
        <v>255</v>
      </c>
      <c r="F9881">
        <v>0</v>
      </c>
      <c r="G9881">
        <v>1</v>
      </c>
      <c r="J9881" t="s">
        <v>14</v>
      </c>
      <c r="K9881">
        <v>1</v>
      </c>
      <c r="L9881">
        <v>1.22538890000578</v>
      </c>
      <c r="M9881">
        <v>84.208103500001002</v>
      </c>
      <c r="N9881">
        <v>1</v>
      </c>
      <c r="O9881">
        <v>0.70156149999820605</v>
      </c>
      <c r="P9881">
        <v>85.108176300003805</v>
      </c>
    </row>
    <row r="9882" spans="1:16" x14ac:dyDescent="0.3">
      <c r="A9882">
        <v>28</v>
      </c>
      <c r="B9882">
        <v>2</v>
      </c>
      <c r="C9882">
        <v>0</v>
      </c>
      <c r="D9882">
        <v>5</v>
      </c>
      <c r="E9882" t="s">
        <v>1417</v>
      </c>
      <c r="F9882">
        <v>1</v>
      </c>
      <c r="G9882">
        <v>1</v>
      </c>
      <c r="H9882">
        <v>1.9850506000002499</v>
      </c>
      <c r="I9882">
        <v>65.001265400001998</v>
      </c>
      <c r="J9882" t="s">
        <v>16</v>
      </c>
      <c r="K9882">
        <v>1</v>
      </c>
      <c r="L9882">
        <v>1.12235430000146</v>
      </c>
      <c r="M9882">
        <v>86.738585500002998</v>
      </c>
      <c r="N9882">
        <v>3</v>
      </c>
      <c r="O9882">
        <v>0.164425900002243</v>
      </c>
      <c r="P9882">
        <v>87.075160100001099</v>
      </c>
    </row>
    <row r="9883" spans="1:16" x14ac:dyDescent="0.3">
      <c r="A9883">
        <v>28</v>
      </c>
      <c r="B9883">
        <v>2</v>
      </c>
      <c r="C9883">
        <v>0</v>
      </c>
      <c r="D9883">
        <v>5</v>
      </c>
      <c r="E9883" t="s">
        <v>1736</v>
      </c>
      <c r="F9883">
        <v>1</v>
      </c>
      <c r="G9883">
        <v>1</v>
      </c>
      <c r="H9883">
        <v>1.98441430000094</v>
      </c>
      <c r="I9883">
        <v>45.000752200001401</v>
      </c>
      <c r="J9883" t="s">
        <v>16</v>
      </c>
      <c r="K9883">
        <v>1</v>
      </c>
      <c r="L9883">
        <v>1.23315430000366</v>
      </c>
      <c r="M9883">
        <v>88.816048900000197</v>
      </c>
      <c r="N9883">
        <v>2</v>
      </c>
      <c r="O9883">
        <v>0.16555420000077001</v>
      </c>
      <c r="P9883">
        <v>89.164132000005296</v>
      </c>
    </row>
    <row r="9884" spans="1:16" x14ac:dyDescent="0.3">
      <c r="A9884">
        <v>28</v>
      </c>
      <c r="B9884">
        <v>2</v>
      </c>
      <c r="C9884">
        <v>0</v>
      </c>
      <c r="D9884">
        <v>5</v>
      </c>
      <c r="E9884" t="s">
        <v>424</v>
      </c>
      <c r="F9884">
        <v>0</v>
      </c>
      <c r="G9884">
        <v>1</v>
      </c>
      <c r="J9884" t="s">
        <v>14</v>
      </c>
      <c r="K9884">
        <v>1</v>
      </c>
      <c r="L9884">
        <v>0.96550620000198295</v>
      </c>
      <c r="M9884">
        <v>90.648080600003595</v>
      </c>
      <c r="N9884">
        <v>2</v>
      </c>
      <c r="O9884">
        <v>0.241851799997676</v>
      </c>
      <c r="P9884">
        <v>91.080465099999898</v>
      </c>
    </row>
    <row r="9885" spans="1:16" x14ac:dyDescent="0.3">
      <c r="A9885">
        <v>28</v>
      </c>
      <c r="B9885">
        <v>2</v>
      </c>
      <c r="C9885">
        <v>0</v>
      </c>
      <c r="D9885">
        <v>5</v>
      </c>
      <c r="E9885" t="s">
        <v>690</v>
      </c>
      <c r="F9885">
        <v>1</v>
      </c>
      <c r="G9885">
        <v>1</v>
      </c>
      <c r="H9885">
        <v>1.9841317000027601</v>
      </c>
      <c r="I9885">
        <v>32.500560300002697</v>
      </c>
      <c r="J9885" t="s">
        <v>16</v>
      </c>
      <c r="K9885">
        <v>1</v>
      </c>
      <c r="L9885">
        <v>0.71376840000448305</v>
      </c>
      <c r="M9885">
        <v>92.312931700005706</v>
      </c>
      <c r="N9885">
        <v>3</v>
      </c>
      <c r="O9885">
        <v>0.18673539999872399</v>
      </c>
      <c r="P9885">
        <v>92.689499500003905</v>
      </c>
    </row>
    <row r="9886" spans="1:16" x14ac:dyDescent="0.3">
      <c r="A9886">
        <v>28</v>
      </c>
      <c r="B9886">
        <v>2</v>
      </c>
      <c r="C9886">
        <v>0</v>
      </c>
      <c r="D9886">
        <v>5</v>
      </c>
      <c r="E9886" t="s">
        <v>1089</v>
      </c>
      <c r="F9886">
        <v>1</v>
      </c>
      <c r="G9886">
        <v>1</v>
      </c>
      <c r="H9886">
        <v>1.9859956000000201</v>
      </c>
      <c r="I9886">
        <v>97.501898700000297</v>
      </c>
      <c r="J9886" t="s">
        <v>14</v>
      </c>
      <c r="K9886">
        <v>0</v>
      </c>
      <c r="L9886">
        <v>1.73686219999945</v>
      </c>
      <c r="M9886">
        <v>94.936007200005406</v>
      </c>
      <c r="N9886">
        <v>1</v>
      </c>
      <c r="O9886">
        <v>3.4076185000012602</v>
      </c>
      <c r="P9886">
        <v>98.558164400004898</v>
      </c>
    </row>
    <row r="9887" spans="1:16" x14ac:dyDescent="0.3">
      <c r="A9887">
        <v>28</v>
      </c>
      <c r="B9887">
        <v>2</v>
      </c>
      <c r="C9887">
        <v>0</v>
      </c>
      <c r="D9887">
        <v>5</v>
      </c>
      <c r="E9887" t="s">
        <v>88</v>
      </c>
      <c r="F9887">
        <v>0</v>
      </c>
      <c r="G9887">
        <v>1</v>
      </c>
      <c r="J9887" t="s">
        <v>14</v>
      </c>
      <c r="K9887">
        <v>1</v>
      </c>
      <c r="L9887">
        <v>1.1662250000008501</v>
      </c>
      <c r="M9887">
        <v>100.232006900005</v>
      </c>
      <c r="N9887">
        <v>1</v>
      </c>
      <c r="O9887">
        <v>0.34930329999769999</v>
      </c>
      <c r="P9887">
        <v>100.763862500004</v>
      </c>
    </row>
    <row r="9888" spans="1:16" x14ac:dyDescent="0.3">
      <c r="A9888">
        <v>28</v>
      </c>
      <c r="B9888">
        <v>2</v>
      </c>
      <c r="C9888">
        <v>0</v>
      </c>
      <c r="D9888">
        <v>5</v>
      </c>
      <c r="E9888" t="s">
        <v>404</v>
      </c>
      <c r="F9888">
        <v>0</v>
      </c>
      <c r="G9888">
        <v>1</v>
      </c>
      <c r="J9888" t="s">
        <v>16</v>
      </c>
      <c r="K9888">
        <v>0</v>
      </c>
      <c r="L9888">
        <v>1.6628075999979</v>
      </c>
      <c r="M9888">
        <v>102.945303400003</v>
      </c>
      <c r="N9888">
        <v>2</v>
      </c>
      <c r="O9888">
        <v>0.22930310000083401</v>
      </c>
      <c r="P9888">
        <v>103.3639597</v>
      </c>
    </row>
    <row r="9889" spans="1:16" x14ac:dyDescent="0.3">
      <c r="A9889">
        <v>28</v>
      </c>
      <c r="B9889">
        <v>2</v>
      </c>
      <c r="C9889">
        <v>0</v>
      </c>
      <c r="D9889">
        <v>5</v>
      </c>
      <c r="E9889" t="s">
        <v>181</v>
      </c>
      <c r="F9889">
        <v>1</v>
      </c>
      <c r="G9889">
        <v>1</v>
      </c>
      <c r="H9889">
        <v>1.9835687999948299</v>
      </c>
      <c r="I9889">
        <v>17.500282599998201</v>
      </c>
      <c r="J9889" t="s">
        <v>16</v>
      </c>
      <c r="K9889">
        <v>1</v>
      </c>
      <c r="L9889">
        <v>1.1580501999997099</v>
      </c>
      <c r="M9889">
        <v>105.04039000000201</v>
      </c>
      <c r="N9889">
        <v>3</v>
      </c>
      <c r="O9889">
        <v>0.213102499998058</v>
      </c>
      <c r="P9889">
        <v>105.44381480000401</v>
      </c>
    </row>
    <row r="9890" spans="1:16" x14ac:dyDescent="0.3">
      <c r="A9890">
        <v>28</v>
      </c>
      <c r="B9890">
        <v>2</v>
      </c>
      <c r="C9890">
        <v>0</v>
      </c>
      <c r="D9890">
        <v>5</v>
      </c>
      <c r="E9890" t="s">
        <v>1217</v>
      </c>
      <c r="F9890">
        <v>1</v>
      </c>
      <c r="G9890">
        <v>1</v>
      </c>
      <c r="H9890">
        <v>1.98613230000046</v>
      </c>
      <c r="I9890">
        <v>110.002051399999</v>
      </c>
      <c r="J9890" t="s">
        <v>16</v>
      </c>
      <c r="K9890">
        <v>1</v>
      </c>
      <c r="L9890">
        <v>1.18836739999824</v>
      </c>
      <c r="M9890">
        <v>107.13745490000299</v>
      </c>
      <c r="N9890">
        <v>2</v>
      </c>
      <c r="O9890">
        <v>0.17290910000156101</v>
      </c>
      <c r="P9890">
        <v>107.491592300001</v>
      </c>
    </row>
    <row r="9891" spans="1:16" x14ac:dyDescent="0.3">
      <c r="A9891">
        <v>28</v>
      </c>
      <c r="B9891">
        <v>2</v>
      </c>
      <c r="C9891">
        <v>0</v>
      </c>
      <c r="D9891">
        <v>5</v>
      </c>
      <c r="E9891" t="s">
        <v>1578</v>
      </c>
      <c r="F9891">
        <v>1</v>
      </c>
      <c r="G9891">
        <v>1</v>
      </c>
      <c r="H9891">
        <v>1.9861834999974199</v>
      </c>
      <c r="I9891">
        <v>102.501998799999</v>
      </c>
      <c r="J9891" t="s">
        <v>16</v>
      </c>
      <c r="K9891">
        <v>1</v>
      </c>
      <c r="L9891">
        <v>0.86782680000032997</v>
      </c>
      <c r="M9891">
        <v>108.8672334</v>
      </c>
      <c r="N9891">
        <v>3</v>
      </c>
      <c r="O9891">
        <v>0.123644799998146</v>
      </c>
      <c r="P9891">
        <v>109.178388700006</v>
      </c>
    </row>
    <row r="9892" spans="1:16" x14ac:dyDescent="0.3">
      <c r="A9892">
        <v>28</v>
      </c>
      <c r="B9892">
        <v>2</v>
      </c>
      <c r="C9892">
        <v>0</v>
      </c>
      <c r="D9892">
        <v>5</v>
      </c>
      <c r="E9892" t="s">
        <v>1740</v>
      </c>
      <c r="F9892">
        <v>0</v>
      </c>
      <c r="G9892">
        <v>1</v>
      </c>
      <c r="J9892" t="s">
        <v>14</v>
      </c>
      <c r="K9892">
        <v>1</v>
      </c>
      <c r="L9892">
        <v>1.0863115999964099</v>
      </c>
      <c r="M9892">
        <v>110.785410900004</v>
      </c>
      <c r="N9892">
        <v>1</v>
      </c>
      <c r="O9892">
        <v>0.29127420000440901</v>
      </c>
      <c r="P9892">
        <v>111.273994700001</v>
      </c>
    </row>
    <row r="9893" spans="1:16" x14ac:dyDescent="0.3">
      <c r="A9893">
        <v>28</v>
      </c>
      <c r="B9893">
        <v>2</v>
      </c>
      <c r="C9893">
        <v>0</v>
      </c>
      <c r="D9893">
        <v>5</v>
      </c>
      <c r="E9893" t="s">
        <v>924</v>
      </c>
      <c r="F9893">
        <v>0</v>
      </c>
      <c r="G9893">
        <v>1</v>
      </c>
      <c r="J9893" t="s">
        <v>14</v>
      </c>
      <c r="K9893">
        <v>1</v>
      </c>
      <c r="L9893">
        <v>1.42681140000059</v>
      </c>
      <c r="M9893">
        <v>113.2091296</v>
      </c>
      <c r="N9893">
        <v>2</v>
      </c>
      <c r="O9893">
        <v>0.16487200000119601</v>
      </c>
      <c r="P9893">
        <v>113.595526800003</v>
      </c>
    </row>
    <row r="9894" spans="1:16" x14ac:dyDescent="0.3">
      <c r="A9894">
        <v>28</v>
      </c>
      <c r="B9894">
        <v>2</v>
      </c>
      <c r="C9894">
        <v>0</v>
      </c>
      <c r="D9894">
        <v>5</v>
      </c>
      <c r="E9894" t="s">
        <v>677</v>
      </c>
      <c r="F9894">
        <v>1</v>
      </c>
      <c r="G9894">
        <v>1</v>
      </c>
      <c r="H9894">
        <v>1.9845934999975701</v>
      </c>
      <c r="I9894">
        <v>52.500893600001298</v>
      </c>
      <c r="J9894" t="s">
        <v>16</v>
      </c>
      <c r="K9894">
        <v>1</v>
      </c>
      <c r="L9894">
        <v>1.18052590000298</v>
      </c>
      <c r="M9894">
        <v>115.296111900003</v>
      </c>
      <c r="N9894">
        <v>3</v>
      </c>
      <c r="O9894">
        <v>0.192130900002667</v>
      </c>
      <c r="P9894">
        <v>115.68683489999999</v>
      </c>
    </row>
    <row r="9895" spans="1:16" x14ac:dyDescent="0.3">
      <c r="A9895">
        <v>28</v>
      </c>
      <c r="B9895">
        <v>2</v>
      </c>
      <c r="C9895">
        <v>0</v>
      </c>
      <c r="D9895">
        <v>5</v>
      </c>
      <c r="E9895" t="s">
        <v>540</v>
      </c>
      <c r="F9895">
        <v>1</v>
      </c>
      <c r="G9895">
        <v>1</v>
      </c>
      <c r="H9895">
        <v>1.98546689999785</v>
      </c>
      <c r="I9895">
        <v>80.001573699999398</v>
      </c>
      <c r="J9895" t="s">
        <v>16</v>
      </c>
      <c r="K9895">
        <v>1</v>
      </c>
      <c r="L9895">
        <v>0.84147890000167502</v>
      </c>
      <c r="M9895">
        <v>117.04054170000001</v>
      </c>
      <c r="N9895">
        <v>3</v>
      </c>
      <c r="O9895">
        <v>0.21265560000028899</v>
      </c>
      <c r="P9895">
        <v>117.42733470000501</v>
      </c>
    </row>
    <row r="9896" spans="1:16" x14ac:dyDescent="0.3">
      <c r="A9896">
        <v>28</v>
      </c>
      <c r="B9896">
        <v>2</v>
      </c>
      <c r="C9896">
        <v>0</v>
      </c>
      <c r="D9896">
        <v>5</v>
      </c>
      <c r="E9896" t="s">
        <v>708</v>
      </c>
      <c r="F9896">
        <v>1</v>
      </c>
      <c r="G9896">
        <v>1</v>
      </c>
      <c r="H9896">
        <v>1.9861482999986</v>
      </c>
      <c r="I9896">
        <v>105.002021</v>
      </c>
      <c r="J9896" t="s">
        <v>16</v>
      </c>
      <c r="K9896">
        <v>1</v>
      </c>
      <c r="L9896">
        <v>0.74022020000120403</v>
      </c>
      <c r="M9896">
        <v>118.6725802</v>
      </c>
      <c r="N9896">
        <v>3</v>
      </c>
      <c r="O9896">
        <v>0.23138990000006701</v>
      </c>
      <c r="P9896">
        <v>119.062129700003</v>
      </c>
    </row>
    <row r="9897" spans="1:16" x14ac:dyDescent="0.3">
      <c r="A9897">
        <v>28</v>
      </c>
      <c r="B9897">
        <v>2</v>
      </c>
      <c r="C9897">
        <v>0</v>
      </c>
      <c r="D9897">
        <v>5</v>
      </c>
      <c r="E9897" t="s">
        <v>2176</v>
      </c>
      <c r="F9897">
        <v>1</v>
      </c>
      <c r="G9897">
        <v>1</v>
      </c>
      <c r="H9897">
        <v>1.98653429999831</v>
      </c>
      <c r="I9897">
        <v>117.502212500003</v>
      </c>
      <c r="J9897" t="s">
        <v>16</v>
      </c>
      <c r="K9897">
        <v>1</v>
      </c>
      <c r="L9897">
        <v>1.24977180000133</v>
      </c>
      <c r="M9897">
        <v>120.832126300003</v>
      </c>
      <c r="N9897">
        <v>1</v>
      </c>
      <c r="O9897">
        <v>0.27539970000361802</v>
      </c>
      <c r="P9897">
        <v>121.3219522</v>
      </c>
    </row>
    <row r="9898" spans="1:16" x14ac:dyDescent="0.3">
      <c r="A9898">
        <v>28</v>
      </c>
      <c r="B9898">
        <v>2</v>
      </c>
      <c r="C9898">
        <v>0</v>
      </c>
      <c r="D9898">
        <v>5</v>
      </c>
      <c r="E9898" t="s">
        <v>2183</v>
      </c>
      <c r="F9898">
        <v>1</v>
      </c>
      <c r="G9898">
        <v>1</v>
      </c>
      <c r="H9898">
        <v>1.98372129999916</v>
      </c>
      <c r="I9898">
        <v>22.500368200002399</v>
      </c>
      <c r="J9898" t="s">
        <v>16</v>
      </c>
      <c r="K9898">
        <v>1</v>
      </c>
      <c r="L9898">
        <v>0.78537109999888299</v>
      </c>
      <c r="M9898">
        <v>122.61771220000099</v>
      </c>
      <c r="N9898">
        <v>3</v>
      </c>
      <c r="O9898">
        <v>0.14880889999767499</v>
      </c>
      <c r="P9898">
        <v>122.92351150000501</v>
      </c>
    </row>
    <row r="9899" spans="1:16" x14ac:dyDescent="0.3">
      <c r="A9899">
        <v>28</v>
      </c>
      <c r="B9899">
        <v>2</v>
      </c>
      <c r="C9899">
        <v>0</v>
      </c>
      <c r="D9899">
        <v>5</v>
      </c>
      <c r="E9899" t="s">
        <v>759</v>
      </c>
      <c r="F9899">
        <v>0</v>
      </c>
      <c r="G9899">
        <v>1</v>
      </c>
      <c r="J9899" t="s">
        <v>14</v>
      </c>
      <c r="K9899">
        <v>1</v>
      </c>
      <c r="L9899">
        <v>4.2353132999996896</v>
      </c>
      <c r="M9899">
        <v>127.66778490000399</v>
      </c>
      <c r="N9899">
        <v>1</v>
      </c>
      <c r="O9899">
        <v>0.61044140000012703</v>
      </c>
      <c r="P9899">
        <v>128.465178400002</v>
      </c>
    </row>
    <row r="9900" spans="1:16" x14ac:dyDescent="0.3">
      <c r="A9900">
        <v>28</v>
      </c>
      <c r="B9900">
        <v>2</v>
      </c>
      <c r="C9900">
        <v>0</v>
      </c>
      <c r="D9900">
        <v>5</v>
      </c>
      <c r="E9900" t="s">
        <v>1718</v>
      </c>
      <c r="F9900">
        <v>1</v>
      </c>
      <c r="G9900">
        <v>1</v>
      </c>
      <c r="H9900">
        <v>1.9854587000008901</v>
      </c>
      <c r="I9900">
        <v>75.001516800002705</v>
      </c>
      <c r="J9900" t="s">
        <v>16</v>
      </c>
      <c r="K9900">
        <v>1</v>
      </c>
      <c r="L9900">
        <v>0.65024689999700103</v>
      </c>
      <c r="M9900">
        <v>129.63260490000499</v>
      </c>
      <c r="N9900">
        <v>3</v>
      </c>
      <c r="O9900">
        <v>0.16196449999552001</v>
      </c>
      <c r="P9900">
        <v>129.96857110000599</v>
      </c>
    </row>
    <row r="9901" spans="1:16" x14ac:dyDescent="0.3">
      <c r="A9901">
        <v>28</v>
      </c>
      <c r="B9901">
        <v>2</v>
      </c>
      <c r="C9901">
        <v>0</v>
      </c>
      <c r="D9901">
        <v>5</v>
      </c>
      <c r="E9901" t="s">
        <v>1295</v>
      </c>
      <c r="F9901">
        <v>0</v>
      </c>
      <c r="G9901">
        <v>1</v>
      </c>
      <c r="J9901" t="s">
        <v>14</v>
      </c>
      <c r="K9901">
        <v>1</v>
      </c>
      <c r="L9901">
        <v>0.86974700000428096</v>
      </c>
      <c r="M9901">
        <v>131.352019100006</v>
      </c>
      <c r="N9901">
        <v>3</v>
      </c>
      <c r="O9901">
        <v>0.36139299999922497</v>
      </c>
      <c r="P9901">
        <v>131.91208829999999</v>
      </c>
    </row>
    <row r="9902" spans="1:16" x14ac:dyDescent="0.3">
      <c r="A9902">
        <v>28</v>
      </c>
      <c r="B9902">
        <v>2</v>
      </c>
      <c r="C9902">
        <v>1</v>
      </c>
      <c r="D9902">
        <v>5</v>
      </c>
      <c r="E9902" t="s">
        <v>1276</v>
      </c>
      <c r="F9902">
        <v>1</v>
      </c>
      <c r="G9902">
        <v>2</v>
      </c>
      <c r="H9902">
        <v>1.98617489999742</v>
      </c>
      <c r="I9902">
        <v>107.50204020000101</v>
      </c>
      <c r="J9902" t="s">
        <v>16</v>
      </c>
      <c r="K9902">
        <v>1</v>
      </c>
      <c r="L9902">
        <v>2.4690970000010601</v>
      </c>
      <c r="M9902">
        <v>2.4691222999972502</v>
      </c>
      <c r="N9902">
        <v>2</v>
      </c>
      <c r="O9902">
        <v>0.41822820000379601</v>
      </c>
      <c r="P9902">
        <v>3.0781986000001802</v>
      </c>
    </row>
    <row r="9903" spans="1:16" x14ac:dyDescent="0.3">
      <c r="A9903">
        <v>28</v>
      </c>
      <c r="B9903">
        <v>2</v>
      </c>
      <c r="C9903">
        <v>1</v>
      </c>
      <c r="D9903">
        <v>5</v>
      </c>
      <c r="E9903" t="s">
        <v>1659</v>
      </c>
      <c r="F9903">
        <v>1</v>
      </c>
      <c r="G9903">
        <v>2</v>
      </c>
      <c r="H9903">
        <v>1.98643209999864</v>
      </c>
      <c r="I9903">
        <v>120.002271099998</v>
      </c>
      <c r="J9903" t="s">
        <v>16</v>
      </c>
      <c r="K9903">
        <v>1</v>
      </c>
      <c r="L9903">
        <v>2.05724430000555</v>
      </c>
      <c r="M9903">
        <v>5.6405993000007602</v>
      </c>
      <c r="N9903">
        <v>2</v>
      </c>
      <c r="O9903">
        <v>0.33158300000650298</v>
      </c>
      <c r="P9903">
        <v>6.1515968999956403</v>
      </c>
    </row>
    <row r="9904" spans="1:16" x14ac:dyDescent="0.3">
      <c r="A9904">
        <v>28</v>
      </c>
      <c r="B9904">
        <v>2</v>
      </c>
      <c r="C9904">
        <v>1</v>
      </c>
      <c r="D9904">
        <v>5</v>
      </c>
      <c r="E9904" t="s">
        <v>949</v>
      </c>
      <c r="F9904">
        <v>1</v>
      </c>
      <c r="G9904">
        <v>2</v>
      </c>
      <c r="H9904">
        <v>1.9870939000029499</v>
      </c>
      <c r="I9904">
        <v>135.00257370000301</v>
      </c>
      <c r="J9904" t="s">
        <v>16</v>
      </c>
      <c r="K9904">
        <v>1</v>
      </c>
      <c r="L9904">
        <v>1.6719178999992399</v>
      </c>
      <c r="M9904">
        <v>8.3385877999971907</v>
      </c>
      <c r="N9904">
        <v>2</v>
      </c>
      <c r="O9904">
        <v>0.32331599999451999</v>
      </c>
      <c r="P9904">
        <v>8.8552802999984106</v>
      </c>
    </row>
    <row r="9905" spans="1:16" x14ac:dyDescent="0.3">
      <c r="A9905">
        <v>28</v>
      </c>
      <c r="B9905">
        <v>2</v>
      </c>
      <c r="C9905">
        <v>1</v>
      </c>
      <c r="D9905">
        <v>5</v>
      </c>
      <c r="E9905" t="s">
        <v>890</v>
      </c>
      <c r="F9905">
        <v>1</v>
      </c>
      <c r="G9905">
        <v>2</v>
      </c>
      <c r="H9905">
        <v>1.98394990000088</v>
      </c>
      <c r="I9905">
        <v>30.0005328999978</v>
      </c>
      <c r="J9905" t="s">
        <v>14</v>
      </c>
      <c r="K9905">
        <v>0</v>
      </c>
      <c r="L9905">
        <v>0.68803020000632398</v>
      </c>
      <c r="M9905">
        <v>10.0547162000003</v>
      </c>
      <c r="N9905">
        <v>3</v>
      </c>
      <c r="O9905">
        <v>0.23642530000506701</v>
      </c>
      <c r="P9905">
        <v>10.6884921999954</v>
      </c>
    </row>
    <row r="9906" spans="1:16" x14ac:dyDescent="0.3">
      <c r="A9906">
        <v>28</v>
      </c>
      <c r="B9906">
        <v>2</v>
      </c>
      <c r="C9906">
        <v>1</v>
      </c>
      <c r="D9906">
        <v>5</v>
      </c>
      <c r="E9906" t="s">
        <v>356</v>
      </c>
      <c r="F9906">
        <v>1</v>
      </c>
      <c r="G9906">
        <v>2</v>
      </c>
      <c r="H9906">
        <v>1.9845511000021401</v>
      </c>
      <c r="I9906">
        <v>50.000873400000302</v>
      </c>
      <c r="J9906" t="s">
        <v>16</v>
      </c>
      <c r="K9906">
        <v>1</v>
      </c>
      <c r="L9906">
        <v>0.98910469999827899</v>
      </c>
      <c r="M9906">
        <v>12.1891558999996</v>
      </c>
      <c r="N9906">
        <v>3</v>
      </c>
      <c r="O9906">
        <v>0.22322580000036399</v>
      </c>
      <c r="P9906">
        <v>12.5871667999963</v>
      </c>
    </row>
    <row r="9907" spans="1:16" x14ac:dyDescent="0.3">
      <c r="A9907">
        <v>28</v>
      </c>
      <c r="B9907">
        <v>2</v>
      </c>
      <c r="C9907">
        <v>1</v>
      </c>
      <c r="D9907">
        <v>5</v>
      </c>
      <c r="E9907" t="s">
        <v>823</v>
      </c>
      <c r="F9907">
        <v>1</v>
      </c>
      <c r="G9907">
        <v>2</v>
      </c>
      <c r="H9907">
        <v>1.98417739999422</v>
      </c>
      <c r="I9907">
        <v>42.500686599996698</v>
      </c>
      <c r="J9907" t="s">
        <v>14</v>
      </c>
      <c r="K9907">
        <v>0</v>
      </c>
      <c r="L9907">
        <v>1.71580840000388</v>
      </c>
      <c r="M9907">
        <v>14.8157376000017</v>
      </c>
      <c r="N9907">
        <v>1</v>
      </c>
      <c r="O9907">
        <v>0.317753000002995</v>
      </c>
      <c r="P9907">
        <v>15.329742800000499</v>
      </c>
    </row>
    <row r="9908" spans="1:16" x14ac:dyDescent="0.3">
      <c r="A9908">
        <v>28</v>
      </c>
      <c r="B9908">
        <v>2</v>
      </c>
      <c r="C9908">
        <v>1</v>
      </c>
      <c r="D9908">
        <v>5</v>
      </c>
      <c r="E9908" t="s">
        <v>243</v>
      </c>
      <c r="F9908">
        <v>1</v>
      </c>
      <c r="G9908">
        <v>2</v>
      </c>
      <c r="H9908">
        <v>1.98418400000082</v>
      </c>
      <c r="I9908">
        <v>40.000674900002203</v>
      </c>
      <c r="J9908" t="s">
        <v>16</v>
      </c>
      <c r="K9908">
        <v>1</v>
      </c>
      <c r="L9908">
        <v>0.71685720000095898</v>
      </c>
      <c r="M9908">
        <v>16.566756300002499</v>
      </c>
      <c r="N9908">
        <v>3</v>
      </c>
      <c r="O9908">
        <v>0.169290599995293</v>
      </c>
      <c r="P9908">
        <v>16.925273799999601</v>
      </c>
    </row>
    <row r="9909" spans="1:16" x14ac:dyDescent="0.3">
      <c r="A9909">
        <v>28</v>
      </c>
      <c r="B9909">
        <v>2</v>
      </c>
      <c r="C9909">
        <v>1</v>
      </c>
      <c r="D9909">
        <v>5</v>
      </c>
      <c r="E9909" t="s">
        <v>1731</v>
      </c>
      <c r="F9909">
        <v>1</v>
      </c>
      <c r="G9909">
        <v>2</v>
      </c>
      <c r="H9909">
        <v>1.98396340000181</v>
      </c>
      <c r="I9909">
        <v>27.500463600001201</v>
      </c>
      <c r="J9909" t="s">
        <v>16</v>
      </c>
      <c r="K9909">
        <v>1</v>
      </c>
      <c r="L9909">
        <v>1.2870299999995001</v>
      </c>
      <c r="M9909">
        <v>18.720465400001601</v>
      </c>
      <c r="N9909">
        <v>2</v>
      </c>
      <c r="O9909">
        <v>0.162620999995852</v>
      </c>
      <c r="P9909">
        <v>19.070603100000898</v>
      </c>
    </row>
    <row r="9910" spans="1:16" x14ac:dyDescent="0.3">
      <c r="A9910">
        <v>28</v>
      </c>
      <c r="B9910">
        <v>2</v>
      </c>
      <c r="C9910">
        <v>1</v>
      </c>
      <c r="D9910">
        <v>5</v>
      </c>
      <c r="E9910" t="s">
        <v>2170</v>
      </c>
      <c r="F9910">
        <v>0</v>
      </c>
      <c r="G9910">
        <v>2</v>
      </c>
      <c r="J9910" t="s">
        <v>16</v>
      </c>
      <c r="K9910">
        <v>0</v>
      </c>
      <c r="L9910">
        <v>1.5126116999963399</v>
      </c>
      <c r="M9910">
        <v>21.095888500000001</v>
      </c>
      <c r="N9910">
        <v>1</v>
      </c>
      <c r="O9910">
        <v>0.195954100003291</v>
      </c>
      <c r="P9910">
        <v>21.487902499997301</v>
      </c>
    </row>
    <row r="9911" spans="1:16" x14ac:dyDescent="0.3">
      <c r="A9911">
        <v>28</v>
      </c>
      <c r="B9911">
        <v>2</v>
      </c>
      <c r="C9911">
        <v>1</v>
      </c>
      <c r="D9911">
        <v>5</v>
      </c>
      <c r="E9911" t="s">
        <v>510</v>
      </c>
      <c r="F9911">
        <v>0</v>
      </c>
      <c r="G9911">
        <v>2</v>
      </c>
      <c r="J9911" t="s">
        <v>16</v>
      </c>
      <c r="K9911">
        <v>0</v>
      </c>
      <c r="L9911">
        <v>0.99869949999993002</v>
      </c>
      <c r="M9911">
        <v>22.998511600002502</v>
      </c>
      <c r="N9911">
        <v>1</v>
      </c>
      <c r="O9911">
        <v>0.21304439999948999</v>
      </c>
      <c r="P9911">
        <v>23.4409767999969</v>
      </c>
    </row>
    <row r="9912" spans="1:16" x14ac:dyDescent="0.3">
      <c r="A9912">
        <v>28</v>
      </c>
      <c r="B9912">
        <v>2</v>
      </c>
      <c r="C9912">
        <v>1</v>
      </c>
      <c r="D9912">
        <v>5</v>
      </c>
      <c r="E9912" t="s">
        <v>1650</v>
      </c>
      <c r="F9912">
        <v>0</v>
      </c>
      <c r="G9912">
        <v>2</v>
      </c>
      <c r="J9912" t="s">
        <v>14</v>
      </c>
      <c r="K9912">
        <v>1</v>
      </c>
      <c r="L9912">
        <v>0.71543660000315901</v>
      </c>
      <c r="M9912">
        <v>24.6652394999983</v>
      </c>
      <c r="N9912">
        <v>2</v>
      </c>
      <c r="O9912">
        <v>0.32511320000048699</v>
      </c>
      <c r="P9912">
        <v>25.1612125999964</v>
      </c>
    </row>
    <row r="9913" spans="1:16" x14ac:dyDescent="0.3">
      <c r="A9913">
        <v>28</v>
      </c>
      <c r="B9913">
        <v>2</v>
      </c>
      <c r="C9913">
        <v>1</v>
      </c>
      <c r="D9913">
        <v>5</v>
      </c>
      <c r="E9913" t="s">
        <v>1027</v>
      </c>
      <c r="F9913">
        <v>0</v>
      </c>
      <c r="G9913">
        <v>2</v>
      </c>
      <c r="J9913" t="s">
        <v>14</v>
      </c>
      <c r="K9913">
        <v>1</v>
      </c>
      <c r="L9913">
        <v>0.61321429999952703</v>
      </c>
      <c r="M9913">
        <v>26.2962983999969</v>
      </c>
      <c r="N9913">
        <v>2</v>
      </c>
      <c r="O9913">
        <v>0.27716119999968197</v>
      </c>
      <c r="P9913">
        <v>26.737214499997201</v>
      </c>
    </row>
    <row r="9914" spans="1:16" x14ac:dyDescent="0.3">
      <c r="A9914">
        <v>28</v>
      </c>
      <c r="B9914">
        <v>2</v>
      </c>
      <c r="C9914">
        <v>1</v>
      </c>
      <c r="D9914">
        <v>5</v>
      </c>
      <c r="E9914" t="s">
        <v>1094</v>
      </c>
      <c r="F9914">
        <v>0</v>
      </c>
      <c r="G9914">
        <v>2</v>
      </c>
      <c r="J9914" t="s">
        <v>14</v>
      </c>
      <c r="K9914">
        <v>1</v>
      </c>
      <c r="L9914">
        <v>4.0599323999995303</v>
      </c>
      <c r="M9914">
        <v>31.3096499000021</v>
      </c>
      <c r="N9914">
        <v>2</v>
      </c>
      <c r="O9914">
        <v>0.26502769999933701</v>
      </c>
      <c r="P9914">
        <v>31.7329955000023</v>
      </c>
    </row>
    <row r="9915" spans="1:16" x14ac:dyDescent="0.3">
      <c r="A9915">
        <v>28</v>
      </c>
      <c r="B9915">
        <v>2</v>
      </c>
      <c r="C9915">
        <v>1</v>
      </c>
      <c r="D9915">
        <v>5</v>
      </c>
      <c r="E9915" t="s">
        <v>991</v>
      </c>
      <c r="F9915">
        <v>0</v>
      </c>
      <c r="G9915">
        <v>2</v>
      </c>
      <c r="J9915" t="s">
        <v>14</v>
      </c>
      <c r="K9915">
        <v>1</v>
      </c>
      <c r="L9915">
        <v>2.8837743999974901</v>
      </c>
      <c r="M9915">
        <v>35.133592500002102</v>
      </c>
      <c r="N9915">
        <v>1</v>
      </c>
      <c r="O9915">
        <v>0.19593330000498099</v>
      </c>
      <c r="P9915">
        <v>35.511780599997998</v>
      </c>
    </row>
    <row r="9916" spans="1:16" x14ac:dyDescent="0.3">
      <c r="A9916">
        <v>28</v>
      </c>
      <c r="B9916">
        <v>2</v>
      </c>
      <c r="C9916">
        <v>1</v>
      </c>
      <c r="D9916">
        <v>5</v>
      </c>
      <c r="E9916" t="s">
        <v>1625</v>
      </c>
      <c r="F9916">
        <v>0</v>
      </c>
      <c r="G9916">
        <v>2</v>
      </c>
      <c r="J9916" t="s">
        <v>16</v>
      </c>
      <c r="K9916">
        <v>0</v>
      </c>
      <c r="L9916">
        <v>1.47638369999913</v>
      </c>
      <c r="M9916">
        <v>37.509441000001999</v>
      </c>
      <c r="N9916">
        <v>2</v>
      </c>
      <c r="O9916">
        <v>0.17079150000063201</v>
      </c>
      <c r="P9916">
        <v>37.870746200002003</v>
      </c>
    </row>
    <row r="9917" spans="1:16" x14ac:dyDescent="0.3">
      <c r="A9917">
        <v>28</v>
      </c>
      <c r="B9917">
        <v>2</v>
      </c>
      <c r="C9917">
        <v>1</v>
      </c>
      <c r="D9917">
        <v>5</v>
      </c>
      <c r="E9917" t="s">
        <v>1726</v>
      </c>
      <c r="F9917">
        <v>0</v>
      </c>
      <c r="G9917">
        <v>2</v>
      </c>
      <c r="J9917" t="s">
        <v>16</v>
      </c>
      <c r="K9917">
        <v>0</v>
      </c>
      <c r="L9917">
        <v>3.9580524000048198</v>
      </c>
      <c r="M9917">
        <v>42.341160099997097</v>
      </c>
      <c r="N9917">
        <v>3</v>
      </c>
      <c r="O9917">
        <v>0.31894349999492999</v>
      </c>
      <c r="P9917">
        <v>42.866869500001499</v>
      </c>
    </row>
    <row r="9918" spans="1:16" x14ac:dyDescent="0.3">
      <c r="A9918">
        <v>28</v>
      </c>
      <c r="B9918">
        <v>2</v>
      </c>
      <c r="C9918">
        <v>1</v>
      </c>
      <c r="D9918">
        <v>5</v>
      </c>
      <c r="E9918" t="s">
        <v>2092</v>
      </c>
      <c r="F9918">
        <v>0</v>
      </c>
      <c r="G9918">
        <v>2</v>
      </c>
      <c r="J9918" t="s">
        <v>14</v>
      </c>
      <c r="K9918">
        <v>1</v>
      </c>
      <c r="L9918">
        <v>1.41076530000282</v>
      </c>
      <c r="M9918">
        <v>44.793714200000998</v>
      </c>
      <c r="N9918">
        <v>1</v>
      </c>
      <c r="O9918">
        <v>7.3622600000817301E-2</v>
      </c>
      <c r="P9918">
        <v>45.045539099999601</v>
      </c>
    </row>
    <row r="9919" spans="1:16" x14ac:dyDescent="0.3">
      <c r="A9919">
        <v>28</v>
      </c>
      <c r="B9919">
        <v>2</v>
      </c>
      <c r="C9919">
        <v>1</v>
      </c>
      <c r="D9919">
        <v>5</v>
      </c>
      <c r="E9919" t="s">
        <v>686</v>
      </c>
      <c r="F9919">
        <v>0</v>
      </c>
      <c r="G9919">
        <v>2</v>
      </c>
      <c r="J9919" t="s">
        <v>14</v>
      </c>
      <c r="K9919">
        <v>1</v>
      </c>
      <c r="L9919">
        <v>1.24064039999939</v>
      </c>
      <c r="M9919">
        <v>46.807100099998898</v>
      </c>
      <c r="N9919">
        <v>2</v>
      </c>
      <c r="O9919">
        <v>0.210867399997369</v>
      </c>
      <c r="P9919">
        <v>47.222826799996298</v>
      </c>
    </row>
    <row r="9920" spans="1:16" x14ac:dyDescent="0.3">
      <c r="A9920">
        <v>28</v>
      </c>
      <c r="B9920">
        <v>2</v>
      </c>
      <c r="C9920">
        <v>1</v>
      </c>
      <c r="D9920">
        <v>5</v>
      </c>
      <c r="E9920" t="s">
        <v>82</v>
      </c>
      <c r="F9920">
        <v>0</v>
      </c>
      <c r="G9920">
        <v>2</v>
      </c>
      <c r="J9920" t="s">
        <v>14</v>
      </c>
      <c r="K9920">
        <v>1</v>
      </c>
      <c r="L9920">
        <v>1.3927450999981399</v>
      </c>
      <c r="M9920">
        <v>49.125627800000103</v>
      </c>
      <c r="N9920">
        <v>2</v>
      </c>
      <c r="O9920">
        <v>0.34519709999585801</v>
      </c>
      <c r="P9920">
        <v>49.6131172999958</v>
      </c>
    </row>
    <row r="9921" spans="1:16" x14ac:dyDescent="0.3">
      <c r="A9921">
        <v>28</v>
      </c>
      <c r="B9921">
        <v>2</v>
      </c>
      <c r="C9921">
        <v>1</v>
      </c>
      <c r="D9921">
        <v>5</v>
      </c>
      <c r="E9921" t="s">
        <v>1272</v>
      </c>
      <c r="F9921">
        <v>1</v>
      </c>
      <c r="G9921">
        <v>2</v>
      </c>
      <c r="H9921">
        <v>1.98561139999947</v>
      </c>
      <c r="I9921">
        <v>87.501702000001401</v>
      </c>
      <c r="J9921" t="s">
        <v>16</v>
      </c>
      <c r="K9921">
        <v>1</v>
      </c>
      <c r="L9921">
        <v>0.89936129999841796</v>
      </c>
      <c r="M9921">
        <v>51.0324342999957</v>
      </c>
      <c r="N9921">
        <v>2</v>
      </c>
      <c r="O9921">
        <v>0.24127229999430699</v>
      </c>
      <c r="P9921">
        <v>51.413362200000897</v>
      </c>
    </row>
    <row r="9922" spans="1:16" x14ac:dyDescent="0.3">
      <c r="A9922">
        <v>28</v>
      </c>
      <c r="B9922">
        <v>2</v>
      </c>
      <c r="C9922">
        <v>1</v>
      </c>
      <c r="D9922">
        <v>5</v>
      </c>
      <c r="E9922" t="s">
        <v>740</v>
      </c>
      <c r="F9922">
        <v>1</v>
      </c>
      <c r="G9922">
        <v>2</v>
      </c>
      <c r="H9922">
        <v>1.9853112999990099</v>
      </c>
      <c r="I9922">
        <v>70.001385399998995</v>
      </c>
      <c r="J9922" t="s">
        <v>16</v>
      </c>
      <c r="K9922">
        <v>1</v>
      </c>
      <c r="L9922">
        <v>0.77364170000510102</v>
      </c>
      <c r="M9922">
        <v>52.706572900002399</v>
      </c>
      <c r="N9922">
        <v>3</v>
      </c>
      <c r="O9922">
        <v>0.189586099993903</v>
      </c>
      <c r="P9922">
        <v>53.0497058999972</v>
      </c>
    </row>
    <row r="9923" spans="1:16" x14ac:dyDescent="0.3">
      <c r="A9923">
        <v>28</v>
      </c>
      <c r="B9923">
        <v>2</v>
      </c>
      <c r="C9923">
        <v>1</v>
      </c>
      <c r="D9923">
        <v>5</v>
      </c>
      <c r="E9923" t="s">
        <v>2021</v>
      </c>
      <c r="F9923">
        <v>1</v>
      </c>
      <c r="G9923">
        <v>2</v>
      </c>
      <c r="H9923">
        <v>1.9848067000057199</v>
      </c>
      <c r="I9923">
        <v>57.501102100002797</v>
      </c>
      <c r="J9923" t="s">
        <v>16</v>
      </c>
      <c r="K9923">
        <v>1</v>
      </c>
      <c r="L9923">
        <v>0.69097879999753797</v>
      </c>
      <c r="M9923">
        <v>54.2572528999954</v>
      </c>
      <c r="N9923">
        <v>3</v>
      </c>
      <c r="O9923">
        <v>0.179792700000689</v>
      </c>
      <c r="P9923">
        <v>54.575711400000699</v>
      </c>
    </row>
    <row r="9924" spans="1:16" x14ac:dyDescent="0.3">
      <c r="A9924">
        <v>28</v>
      </c>
      <c r="B9924">
        <v>2</v>
      </c>
      <c r="C9924">
        <v>1</v>
      </c>
      <c r="D9924">
        <v>5</v>
      </c>
      <c r="E9924" t="s">
        <v>1068</v>
      </c>
      <c r="F9924">
        <v>0</v>
      </c>
      <c r="G9924">
        <v>2</v>
      </c>
      <c r="J9924" t="s">
        <v>14</v>
      </c>
      <c r="K9924">
        <v>1</v>
      </c>
      <c r="L9924">
        <v>3.25447599999461</v>
      </c>
      <c r="M9924">
        <v>58.337435699999297</v>
      </c>
      <c r="N9924">
        <v>1</v>
      </c>
      <c r="O9924">
        <v>0.220997800002806</v>
      </c>
      <c r="P9924">
        <v>58.697064899999503</v>
      </c>
    </row>
    <row r="9925" spans="1:16" x14ac:dyDescent="0.3">
      <c r="A9925">
        <v>28</v>
      </c>
      <c r="B9925">
        <v>2</v>
      </c>
      <c r="C9925">
        <v>1</v>
      </c>
      <c r="D9925">
        <v>5</v>
      </c>
      <c r="E9925" t="s">
        <v>2082</v>
      </c>
      <c r="F9925">
        <v>0</v>
      </c>
      <c r="G9925">
        <v>2</v>
      </c>
      <c r="J9925" t="s">
        <v>16</v>
      </c>
      <c r="K9925">
        <v>0</v>
      </c>
      <c r="L9925">
        <v>1.0898872000034301</v>
      </c>
      <c r="M9925">
        <v>60.306058199996201</v>
      </c>
      <c r="N9925">
        <v>2</v>
      </c>
      <c r="O9925">
        <v>0.577456599996367</v>
      </c>
      <c r="P9925">
        <v>61.069396999999299</v>
      </c>
    </row>
    <row r="9926" spans="1:16" x14ac:dyDescent="0.3">
      <c r="A9926">
        <v>28</v>
      </c>
      <c r="B9926">
        <v>2</v>
      </c>
      <c r="C9926">
        <v>1</v>
      </c>
      <c r="D9926">
        <v>5</v>
      </c>
      <c r="E9926" t="s">
        <v>1054</v>
      </c>
      <c r="F9926">
        <v>0</v>
      </c>
      <c r="G9926">
        <v>2</v>
      </c>
      <c r="J9926" t="s">
        <v>14</v>
      </c>
      <c r="K9926">
        <v>1</v>
      </c>
      <c r="L9926">
        <v>0.881735800001479</v>
      </c>
      <c r="M9926">
        <v>62.464505199997802</v>
      </c>
      <c r="N9926">
        <v>2</v>
      </c>
      <c r="O9926">
        <v>0.226795199996559</v>
      </c>
      <c r="P9926">
        <v>62.8707396999962</v>
      </c>
    </row>
    <row r="9927" spans="1:16" x14ac:dyDescent="0.3">
      <c r="A9927">
        <v>28</v>
      </c>
      <c r="B9927">
        <v>2</v>
      </c>
      <c r="C9927">
        <v>1</v>
      </c>
      <c r="D9927">
        <v>5</v>
      </c>
      <c r="E9927" t="s">
        <v>1264</v>
      </c>
      <c r="F9927">
        <v>0</v>
      </c>
      <c r="G9927">
        <v>2</v>
      </c>
      <c r="J9927" t="s">
        <v>14</v>
      </c>
      <c r="K9927">
        <v>1</v>
      </c>
      <c r="L9927">
        <v>1.4821861000018499</v>
      </c>
      <c r="M9927">
        <v>64.864996399999697</v>
      </c>
      <c r="N9927">
        <v>2</v>
      </c>
      <c r="O9927">
        <v>0.23425689999567101</v>
      </c>
      <c r="P9927">
        <v>65.246217599997195</v>
      </c>
    </row>
    <row r="9928" spans="1:16" x14ac:dyDescent="0.3">
      <c r="A9928">
        <v>28</v>
      </c>
      <c r="B9928">
        <v>2</v>
      </c>
      <c r="C9928">
        <v>1</v>
      </c>
      <c r="D9928">
        <v>5</v>
      </c>
      <c r="E9928" t="s">
        <v>467</v>
      </c>
      <c r="F9928">
        <v>1</v>
      </c>
      <c r="G9928">
        <v>2</v>
      </c>
      <c r="H9928">
        <v>1.9854611999981</v>
      </c>
      <c r="I9928">
        <v>77.501548699998196</v>
      </c>
      <c r="J9928" t="s">
        <v>16</v>
      </c>
      <c r="K9928">
        <v>1</v>
      </c>
      <c r="L9928">
        <v>0.84715440000581999</v>
      </c>
      <c r="M9928">
        <v>66.613344600002193</v>
      </c>
      <c r="N9928">
        <v>3</v>
      </c>
      <c r="O9928">
        <v>0.14930279999680399</v>
      </c>
      <c r="P9928">
        <v>66.969194400000603</v>
      </c>
    </row>
    <row r="9929" spans="1:16" x14ac:dyDescent="0.3">
      <c r="A9929">
        <v>28</v>
      </c>
      <c r="B9929">
        <v>2</v>
      </c>
      <c r="C9929">
        <v>1</v>
      </c>
      <c r="D9929">
        <v>5</v>
      </c>
      <c r="E9929" t="s">
        <v>2120</v>
      </c>
      <c r="F9929">
        <v>1</v>
      </c>
      <c r="G9929">
        <v>2</v>
      </c>
      <c r="H9929">
        <v>1.98531599999842</v>
      </c>
      <c r="I9929">
        <v>72.501452099997607</v>
      </c>
      <c r="J9929" t="s">
        <v>16</v>
      </c>
      <c r="K9929">
        <v>1</v>
      </c>
      <c r="L9929">
        <v>0.66120070000033604</v>
      </c>
      <c r="M9929">
        <v>68.143907699995907</v>
      </c>
      <c r="N9929">
        <v>3</v>
      </c>
      <c r="O9929">
        <v>0.121365300001344</v>
      </c>
      <c r="P9929">
        <v>68.421318799999398</v>
      </c>
    </row>
    <row r="9930" spans="1:16" x14ac:dyDescent="0.3">
      <c r="A9930">
        <v>28</v>
      </c>
      <c r="B9930">
        <v>2</v>
      </c>
      <c r="C9930">
        <v>1</v>
      </c>
      <c r="D9930">
        <v>5</v>
      </c>
      <c r="E9930" t="s">
        <v>1404</v>
      </c>
      <c r="F9930">
        <v>0</v>
      </c>
      <c r="G9930">
        <v>2</v>
      </c>
      <c r="J9930" t="s">
        <v>16</v>
      </c>
      <c r="K9930">
        <v>0</v>
      </c>
      <c r="L9930">
        <v>1.0979640000005</v>
      </c>
      <c r="M9930">
        <v>70.030659399999394</v>
      </c>
      <c r="N9930">
        <v>3</v>
      </c>
      <c r="O9930">
        <v>0.70893540000542998</v>
      </c>
      <c r="P9930">
        <v>71.000831600002101</v>
      </c>
    </row>
    <row r="9931" spans="1:16" x14ac:dyDescent="0.3">
      <c r="A9931">
        <v>28</v>
      </c>
      <c r="B9931">
        <v>2</v>
      </c>
      <c r="C9931">
        <v>1</v>
      </c>
      <c r="D9931">
        <v>5</v>
      </c>
      <c r="E9931" t="s">
        <v>227</v>
      </c>
      <c r="F9931">
        <v>1</v>
      </c>
      <c r="G9931">
        <v>2</v>
      </c>
      <c r="H9931">
        <v>1.98692689999734</v>
      </c>
      <c r="I9931">
        <v>130.00248309999699</v>
      </c>
      <c r="J9931" t="s">
        <v>16</v>
      </c>
      <c r="K9931">
        <v>1</v>
      </c>
      <c r="L9931">
        <v>0.65121720000024697</v>
      </c>
      <c r="M9931">
        <v>72.167331099997696</v>
      </c>
      <c r="N9931">
        <v>3</v>
      </c>
      <c r="O9931">
        <v>0.19319169999653199</v>
      </c>
      <c r="P9931">
        <v>72.501139399995694</v>
      </c>
    </row>
    <row r="9932" spans="1:16" x14ac:dyDescent="0.3">
      <c r="A9932">
        <v>28</v>
      </c>
      <c r="B9932">
        <v>2</v>
      </c>
      <c r="C9932">
        <v>1</v>
      </c>
      <c r="D9932">
        <v>5</v>
      </c>
      <c r="E9932" t="s">
        <v>1084</v>
      </c>
      <c r="F9932">
        <v>0</v>
      </c>
      <c r="G9932">
        <v>2</v>
      </c>
      <c r="J9932" t="s">
        <v>14</v>
      </c>
      <c r="K9932">
        <v>1</v>
      </c>
      <c r="L9932">
        <v>0.82920290000038199</v>
      </c>
      <c r="M9932">
        <v>73.8452566999986</v>
      </c>
      <c r="N9932">
        <v>2</v>
      </c>
      <c r="O9932">
        <v>0.33394430000043901</v>
      </c>
      <c r="P9932">
        <v>74.345836200001898</v>
      </c>
    </row>
    <row r="9933" spans="1:16" x14ac:dyDescent="0.3">
      <c r="A9933">
        <v>28</v>
      </c>
      <c r="B9933">
        <v>2</v>
      </c>
      <c r="C9933">
        <v>1</v>
      </c>
      <c r="D9933">
        <v>5</v>
      </c>
      <c r="E9933" t="s">
        <v>1253</v>
      </c>
      <c r="F9933">
        <v>1</v>
      </c>
      <c r="G9933">
        <v>2</v>
      </c>
      <c r="H9933">
        <v>1.9848104999982801</v>
      </c>
      <c r="I9933">
        <v>55.001044399999998</v>
      </c>
      <c r="J9933" t="s">
        <v>16</v>
      </c>
      <c r="K9933">
        <v>1</v>
      </c>
      <c r="L9933">
        <v>1.85417829999642</v>
      </c>
      <c r="M9933">
        <v>76.720142899997896</v>
      </c>
      <c r="N9933">
        <v>1</v>
      </c>
      <c r="O9933">
        <v>0.99349890000303298</v>
      </c>
      <c r="P9933">
        <v>77.837488199998901</v>
      </c>
    </row>
    <row r="9934" spans="1:16" x14ac:dyDescent="0.3">
      <c r="A9934">
        <v>28</v>
      </c>
      <c r="B9934">
        <v>2</v>
      </c>
      <c r="C9934">
        <v>1</v>
      </c>
      <c r="D9934">
        <v>5</v>
      </c>
      <c r="E9934" t="s">
        <v>1118</v>
      </c>
      <c r="F9934">
        <v>1</v>
      </c>
      <c r="G9934">
        <v>2</v>
      </c>
      <c r="H9934">
        <v>1.9840670999983601</v>
      </c>
      <c r="I9934">
        <v>35.000591399999401</v>
      </c>
      <c r="J9934" t="s">
        <v>16</v>
      </c>
      <c r="K9934">
        <v>1</v>
      </c>
      <c r="L9934">
        <v>1.11977060000208</v>
      </c>
      <c r="M9934">
        <v>79.469176699996794</v>
      </c>
      <c r="N9934">
        <v>3</v>
      </c>
      <c r="O9934">
        <v>0.24161759999697099</v>
      </c>
      <c r="P9934">
        <v>79.869454699997704</v>
      </c>
    </row>
    <row r="9935" spans="1:16" x14ac:dyDescent="0.3">
      <c r="A9935">
        <v>28</v>
      </c>
      <c r="B9935">
        <v>2</v>
      </c>
      <c r="C9935">
        <v>1</v>
      </c>
      <c r="D9935">
        <v>5</v>
      </c>
      <c r="E9935" t="s">
        <v>1711</v>
      </c>
      <c r="F9935">
        <v>0</v>
      </c>
      <c r="G9935">
        <v>2</v>
      </c>
      <c r="J9935" t="s">
        <v>16</v>
      </c>
      <c r="K9935">
        <v>0</v>
      </c>
      <c r="L9935">
        <v>1.6308340999967199</v>
      </c>
      <c r="M9935">
        <v>82.013401899996097</v>
      </c>
      <c r="N9935">
        <v>2</v>
      </c>
      <c r="O9935">
        <v>0.21990989999903801</v>
      </c>
      <c r="P9935">
        <v>82.407770899997601</v>
      </c>
    </row>
    <row r="9936" spans="1:16" x14ac:dyDescent="0.3">
      <c r="A9936">
        <v>28</v>
      </c>
      <c r="B9936">
        <v>2</v>
      </c>
      <c r="C9936">
        <v>1</v>
      </c>
      <c r="D9936">
        <v>5</v>
      </c>
      <c r="E9936" t="s">
        <v>315</v>
      </c>
      <c r="F9936">
        <v>1</v>
      </c>
      <c r="G9936">
        <v>2</v>
      </c>
      <c r="H9936">
        <v>1.9873357000033101</v>
      </c>
      <c r="I9936">
        <v>145.002732699999</v>
      </c>
      <c r="J9936" t="s">
        <v>16</v>
      </c>
      <c r="K9936">
        <v>1</v>
      </c>
      <c r="L9936">
        <v>0.82525779999559801</v>
      </c>
      <c r="M9936">
        <v>83.741149800000102</v>
      </c>
      <c r="N9936">
        <v>2</v>
      </c>
      <c r="O9936">
        <v>0.26582049999706198</v>
      </c>
      <c r="P9936">
        <v>84.165654600001304</v>
      </c>
    </row>
    <row r="9937" spans="1:16" x14ac:dyDescent="0.3">
      <c r="A9937">
        <v>28</v>
      </c>
      <c r="B9937">
        <v>2</v>
      </c>
      <c r="C9937">
        <v>1</v>
      </c>
      <c r="D9937">
        <v>5</v>
      </c>
      <c r="E9937" t="s">
        <v>46</v>
      </c>
      <c r="F9937">
        <v>1</v>
      </c>
      <c r="G9937">
        <v>2</v>
      </c>
      <c r="H9937">
        <v>1.9834705999965101</v>
      </c>
      <c r="I9937">
        <v>10.0001561000026</v>
      </c>
      <c r="J9937" t="s">
        <v>16</v>
      </c>
      <c r="K9937">
        <v>1</v>
      </c>
      <c r="L9937">
        <v>1.0369299000012699</v>
      </c>
      <c r="M9937">
        <v>85.719708700002201</v>
      </c>
      <c r="N9937">
        <v>3</v>
      </c>
      <c r="O9937">
        <v>0.16203469999891201</v>
      </c>
      <c r="P9937">
        <v>86.046026700001704</v>
      </c>
    </row>
    <row r="9938" spans="1:16" x14ac:dyDescent="0.3">
      <c r="A9938">
        <v>28</v>
      </c>
      <c r="B9938">
        <v>2</v>
      </c>
      <c r="C9938">
        <v>1</v>
      </c>
      <c r="D9938">
        <v>5</v>
      </c>
      <c r="E9938" t="s">
        <v>164</v>
      </c>
      <c r="F9938">
        <v>0</v>
      </c>
      <c r="G9938">
        <v>2</v>
      </c>
      <c r="J9938" t="s">
        <v>16</v>
      </c>
      <c r="K9938">
        <v>0</v>
      </c>
      <c r="L9938">
        <v>0.69172729999991101</v>
      </c>
      <c r="M9938">
        <v>87.257668599995696</v>
      </c>
      <c r="N9938">
        <v>3</v>
      </c>
      <c r="O9938">
        <v>0.14127439999720101</v>
      </c>
      <c r="P9938">
        <v>87.601289899997894</v>
      </c>
    </row>
    <row r="9939" spans="1:16" x14ac:dyDescent="0.3">
      <c r="A9939">
        <v>28</v>
      </c>
      <c r="B9939">
        <v>2</v>
      </c>
      <c r="C9939">
        <v>1</v>
      </c>
      <c r="D9939">
        <v>5</v>
      </c>
      <c r="E9939" t="s">
        <v>902</v>
      </c>
      <c r="F9939">
        <v>0</v>
      </c>
      <c r="G9939">
        <v>2</v>
      </c>
      <c r="J9939" t="s">
        <v>16</v>
      </c>
      <c r="K9939">
        <v>0</v>
      </c>
      <c r="L9939">
        <v>3.9150241999959698</v>
      </c>
      <c r="M9939">
        <v>92.030963500001207</v>
      </c>
      <c r="N9939">
        <v>1</v>
      </c>
      <c r="O9939">
        <v>0.14554540000244701</v>
      </c>
      <c r="P9939">
        <v>92.3734523000021</v>
      </c>
    </row>
    <row r="9940" spans="1:16" x14ac:dyDescent="0.3">
      <c r="A9940">
        <v>28</v>
      </c>
      <c r="B9940">
        <v>2</v>
      </c>
      <c r="C9940">
        <v>1</v>
      </c>
      <c r="D9940">
        <v>5</v>
      </c>
      <c r="E9940" t="s">
        <v>310</v>
      </c>
      <c r="F9940">
        <v>1</v>
      </c>
      <c r="G9940">
        <v>2</v>
      </c>
      <c r="H9940">
        <v>1.9866331000012001</v>
      </c>
      <c r="I9940">
        <v>125.0023506</v>
      </c>
      <c r="J9940" t="s">
        <v>16</v>
      </c>
      <c r="K9940">
        <v>1</v>
      </c>
      <c r="L9940">
        <v>1.5548705999972301</v>
      </c>
      <c r="M9940">
        <v>94.437312399997595</v>
      </c>
      <c r="N9940">
        <v>1</v>
      </c>
      <c r="O9940">
        <v>0.27482449999661202</v>
      </c>
      <c r="P9940">
        <v>94.966725500002198</v>
      </c>
    </row>
    <row r="9941" spans="1:16" x14ac:dyDescent="0.3">
      <c r="A9941">
        <v>28</v>
      </c>
      <c r="B9941">
        <v>2</v>
      </c>
      <c r="C9941">
        <v>1</v>
      </c>
      <c r="D9941">
        <v>5</v>
      </c>
      <c r="E9941" t="s">
        <v>157</v>
      </c>
      <c r="F9941">
        <v>1</v>
      </c>
      <c r="G9941">
        <v>2</v>
      </c>
      <c r="H9941">
        <v>1.9834152999974299</v>
      </c>
      <c r="I9941">
        <v>12.5001878999974</v>
      </c>
      <c r="J9941" t="s">
        <v>16</v>
      </c>
      <c r="K9941">
        <v>1</v>
      </c>
      <c r="L9941">
        <v>1.8710618000040999</v>
      </c>
      <c r="M9941">
        <v>97.353581700001101</v>
      </c>
      <c r="N9941">
        <v>3</v>
      </c>
      <c r="O9941">
        <v>0.139531799999531</v>
      </c>
      <c r="P9941">
        <v>97.671576100001403</v>
      </c>
    </row>
    <row r="9942" spans="1:16" x14ac:dyDescent="0.3">
      <c r="A9942">
        <v>28</v>
      </c>
      <c r="B9942">
        <v>2</v>
      </c>
      <c r="C9942">
        <v>1</v>
      </c>
      <c r="D9942">
        <v>5</v>
      </c>
      <c r="E9942" t="s">
        <v>124</v>
      </c>
      <c r="F9942">
        <v>0</v>
      </c>
      <c r="G9942">
        <v>2</v>
      </c>
      <c r="J9942" t="s">
        <v>14</v>
      </c>
      <c r="K9942">
        <v>1</v>
      </c>
      <c r="L9942">
        <v>1.54395760000625</v>
      </c>
      <c r="M9942">
        <v>99.726714099997494</v>
      </c>
      <c r="N9942">
        <v>1</v>
      </c>
      <c r="O9942">
        <v>0.26968710000073798</v>
      </c>
      <c r="P9942">
        <v>100.169707100002</v>
      </c>
    </row>
    <row r="9943" spans="1:16" x14ac:dyDescent="0.3">
      <c r="A9943">
        <v>28</v>
      </c>
      <c r="B9943">
        <v>2</v>
      </c>
      <c r="C9943">
        <v>1</v>
      </c>
      <c r="D9943">
        <v>5</v>
      </c>
      <c r="E9943" t="s">
        <v>1716</v>
      </c>
      <c r="F9943">
        <v>1</v>
      </c>
      <c r="G9943">
        <v>2</v>
      </c>
      <c r="H9943">
        <v>1.98576099999627</v>
      </c>
      <c r="I9943">
        <v>92.501798999997902</v>
      </c>
      <c r="J9943" t="s">
        <v>14</v>
      </c>
      <c r="K9943">
        <v>0</v>
      </c>
      <c r="L9943">
        <v>0.86022729999967895</v>
      </c>
      <c r="M9943">
        <v>101.542600100001</v>
      </c>
      <c r="N9943">
        <v>2</v>
      </c>
      <c r="O9943">
        <v>0.14583839999977499</v>
      </c>
      <c r="P9943">
        <v>101.83785070000199</v>
      </c>
    </row>
    <row r="9944" spans="1:16" x14ac:dyDescent="0.3">
      <c r="A9944">
        <v>28</v>
      </c>
      <c r="B9944">
        <v>2</v>
      </c>
      <c r="C9944">
        <v>1</v>
      </c>
      <c r="D9944">
        <v>5</v>
      </c>
      <c r="E9944" t="s">
        <v>2113</v>
      </c>
      <c r="F9944">
        <v>1</v>
      </c>
      <c r="G9944">
        <v>2</v>
      </c>
      <c r="H9944">
        <v>1.9868146000008</v>
      </c>
      <c r="I9944">
        <v>132.502505299999</v>
      </c>
      <c r="J9944" t="s">
        <v>14</v>
      </c>
      <c r="K9944">
        <v>0</v>
      </c>
      <c r="L9944">
        <v>1.0521021999957201</v>
      </c>
      <c r="M9944">
        <v>103.4012841</v>
      </c>
      <c r="N9944">
        <v>2</v>
      </c>
      <c r="O9944">
        <v>0.218706599996949</v>
      </c>
      <c r="P9944">
        <v>103.782725600002</v>
      </c>
    </row>
    <row r="9945" spans="1:16" x14ac:dyDescent="0.3">
      <c r="A9945">
        <v>28</v>
      </c>
      <c r="B9945">
        <v>2</v>
      </c>
      <c r="C9945">
        <v>1</v>
      </c>
      <c r="D9945">
        <v>5</v>
      </c>
      <c r="E9945" t="s">
        <v>18</v>
      </c>
      <c r="F9945">
        <v>0</v>
      </c>
      <c r="G9945">
        <v>2</v>
      </c>
      <c r="J9945" t="s">
        <v>14</v>
      </c>
      <c r="K9945">
        <v>1</v>
      </c>
      <c r="L9945">
        <v>1.0341636999946799</v>
      </c>
      <c r="M9945">
        <v>105.333256999998</v>
      </c>
      <c r="N9945">
        <v>2</v>
      </c>
      <c r="O9945">
        <v>0.169270699996559</v>
      </c>
      <c r="P9945">
        <v>105.669119500002</v>
      </c>
    </row>
    <row r="9946" spans="1:16" x14ac:dyDescent="0.3">
      <c r="A9946">
        <v>28</v>
      </c>
      <c r="B9946">
        <v>2</v>
      </c>
      <c r="C9946">
        <v>1</v>
      </c>
      <c r="D9946">
        <v>5</v>
      </c>
      <c r="E9946" t="s">
        <v>1700</v>
      </c>
      <c r="F9946">
        <v>1</v>
      </c>
      <c r="G9946">
        <v>2</v>
      </c>
      <c r="H9946">
        <v>1.9856589000046401</v>
      </c>
      <c r="I9946">
        <v>85.001682299996901</v>
      </c>
      <c r="J9946" t="s">
        <v>16</v>
      </c>
      <c r="K9946">
        <v>1</v>
      </c>
      <c r="L9946">
        <v>0.70293819999642404</v>
      </c>
      <c r="M9946">
        <v>106.885329700002</v>
      </c>
      <c r="N9946">
        <v>3</v>
      </c>
      <c r="O9946">
        <v>0.18792260000191199</v>
      </c>
      <c r="P9946">
        <v>107.24771779999701</v>
      </c>
    </row>
    <row r="9947" spans="1:16" x14ac:dyDescent="0.3">
      <c r="A9947">
        <v>28</v>
      </c>
      <c r="B9947">
        <v>2</v>
      </c>
      <c r="C9947">
        <v>1</v>
      </c>
      <c r="D9947">
        <v>5</v>
      </c>
      <c r="E9947" t="s">
        <v>1424</v>
      </c>
      <c r="F9947">
        <v>0</v>
      </c>
      <c r="G9947">
        <v>2</v>
      </c>
      <c r="J9947" t="s">
        <v>14</v>
      </c>
      <c r="K9947">
        <v>1</v>
      </c>
      <c r="L9947">
        <v>1.13696880000498</v>
      </c>
      <c r="M9947">
        <v>108.9027202</v>
      </c>
      <c r="N9947">
        <v>2</v>
      </c>
      <c r="O9947">
        <v>0.25144580000051098</v>
      </c>
      <c r="P9947">
        <v>109.34337889999701</v>
      </c>
    </row>
    <row r="9948" spans="1:16" x14ac:dyDescent="0.3">
      <c r="A9948">
        <v>28</v>
      </c>
      <c r="B9948">
        <v>2</v>
      </c>
      <c r="C9948">
        <v>1</v>
      </c>
      <c r="D9948">
        <v>5</v>
      </c>
      <c r="E9948" t="s">
        <v>918</v>
      </c>
      <c r="F9948">
        <v>1</v>
      </c>
      <c r="G9948">
        <v>2</v>
      </c>
      <c r="H9948">
        <v>1.98353289999795</v>
      </c>
      <c r="I9948">
        <v>15.000231099998899</v>
      </c>
      <c r="J9948" t="s">
        <v>16</v>
      </c>
      <c r="K9948">
        <v>1</v>
      </c>
      <c r="L9948">
        <v>3.0581951999993202</v>
      </c>
      <c r="M9948">
        <v>112.907440499999</v>
      </c>
      <c r="N9948">
        <v>1</v>
      </c>
      <c r="O9948">
        <v>0.21324810000078301</v>
      </c>
      <c r="P9948">
        <v>113.329195300001</v>
      </c>
    </row>
    <row r="9949" spans="1:16" x14ac:dyDescent="0.3">
      <c r="A9949">
        <v>28</v>
      </c>
      <c r="B9949">
        <v>2</v>
      </c>
      <c r="C9949">
        <v>1</v>
      </c>
      <c r="D9949">
        <v>5</v>
      </c>
      <c r="E9949" t="s">
        <v>1992</v>
      </c>
      <c r="F9949">
        <v>0</v>
      </c>
      <c r="G9949">
        <v>2</v>
      </c>
      <c r="J9949" t="s">
        <v>16</v>
      </c>
      <c r="K9949">
        <v>0</v>
      </c>
      <c r="L9949">
        <v>2.20758020000358</v>
      </c>
      <c r="M9949">
        <v>116.05653889999699</v>
      </c>
      <c r="N9949">
        <v>1</v>
      </c>
      <c r="O9949">
        <v>0.21911779999936701</v>
      </c>
      <c r="P9949">
        <v>116.455046299998</v>
      </c>
    </row>
    <row r="9950" spans="1:16" x14ac:dyDescent="0.3">
      <c r="A9950">
        <v>28</v>
      </c>
      <c r="B9950">
        <v>2</v>
      </c>
      <c r="C9950">
        <v>1</v>
      </c>
      <c r="D9950">
        <v>5</v>
      </c>
      <c r="E9950" t="s">
        <v>680</v>
      </c>
      <c r="F9950">
        <v>0</v>
      </c>
      <c r="G9950">
        <v>2</v>
      </c>
      <c r="J9950" t="s">
        <v>16</v>
      </c>
      <c r="K9950">
        <v>0</v>
      </c>
      <c r="L9950">
        <v>0.90155729999969503</v>
      </c>
      <c r="M9950">
        <v>117.86723769999701</v>
      </c>
      <c r="N9950">
        <v>2</v>
      </c>
      <c r="O9950">
        <v>0.46606990000145698</v>
      </c>
      <c r="P9950">
        <v>118.509980000003</v>
      </c>
    </row>
    <row r="9951" spans="1:16" x14ac:dyDescent="0.3">
      <c r="A9951">
        <v>28</v>
      </c>
      <c r="B9951">
        <v>2</v>
      </c>
      <c r="C9951">
        <v>1</v>
      </c>
      <c r="D9951">
        <v>5</v>
      </c>
      <c r="E9951" t="s">
        <v>454</v>
      </c>
      <c r="F9951">
        <v>1</v>
      </c>
      <c r="G9951">
        <v>2</v>
      </c>
      <c r="H9951">
        <v>1.9833724999989499</v>
      </c>
      <c r="I9951">
        <v>7.5001278999989198</v>
      </c>
      <c r="J9951" t="s">
        <v>16</v>
      </c>
      <c r="K9951">
        <v>1</v>
      </c>
      <c r="L9951">
        <v>1.1972421999962499</v>
      </c>
      <c r="M9951">
        <v>120.213148900002</v>
      </c>
      <c r="N9951">
        <v>3</v>
      </c>
      <c r="O9951">
        <v>0.131160500000988</v>
      </c>
      <c r="P9951">
        <v>120.51101580000299</v>
      </c>
    </row>
    <row r="9952" spans="1:16" x14ac:dyDescent="0.3">
      <c r="A9952">
        <v>28</v>
      </c>
      <c r="B9952">
        <v>2</v>
      </c>
      <c r="C9952">
        <v>1</v>
      </c>
      <c r="D9952">
        <v>5</v>
      </c>
      <c r="E9952" t="s">
        <v>421</v>
      </c>
      <c r="F9952">
        <v>0</v>
      </c>
      <c r="G9952">
        <v>2</v>
      </c>
      <c r="J9952" t="s">
        <v>14</v>
      </c>
      <c r="K9952">
        <v>1</v>
      </c>
      <c r="L9952">
        <v>2.5737882000030399</v>
      </c>
      <c r="M9952">
        <v>123.605971199999</v>
      </c>
      <c r="N9952">
        <v>2</v>
      </c>
      <c r="O9952">
        <v>0.29286460000003001</v>
      </c>
      <c r="P9952">
        <v>124.09687649999999</v>
      </c>
    </row>
    <row r="9953" spans="1:16" x14ac:dyDescent="0.3">
      <c r="A9953">
        <v>28</v>
      </c>
      <c r="B9953">
        <v>2</v>
      </c>
      <c r="C9953">
        <v>1</v>
      </c>
      <c r="D9953">
        <v>5</v>
      </c>
      <c r="E9953" t="s">
        <v>1602</v>
      </c>
      <c r="F9953">
        <v>0</v>
      </c>
      <c r="G9953">
        <v>2</v>
      </c>
      <c r="J9953" t="s">
        <v>16</v>
      </c>
      <c r="K9953">
        <v>0</v>
      </c>
      <c r="L9953">
        <v>0.94020749999617703</v>
      </c>
      <c r="M9953">
        <v>125.555824099996</v>
      </c>
      <c r="N9953">
        <v>3</v>
      </c>
      <c r="O9953">
        <v>0.25142190000042303</v>
      </c>
      <c r="P9953">
        <v>125.975419399998</v>
      </c>
    </row>
    <row r="9954" spans="1:16" x14ac:dyDescent="0.3">
      <c r="A9954">
        <v>28</v>
      </c>
      <c r="B9954">
        <v>2</v>
      </c>
      <c r="C9954">
        <v>1</v>
      </c>
      <c r="D9954">
        <v>5</v>
      </c>
      <c r="E9954" t="s">
        <v>176</v>
      </c>
      <c r="F9954">
        <v>1</v>
      </c>
      <c r="G9954">
        <v>2</v>
      </c>
      <c r="H9954">
        <v>1.98419379999541</v>
      </c>
      <c r="I9954">
        <v>37.5006181999997</v>
      </c>
      <c r="J9954" t="s">
        <v>16</v>
      </c>
      <c r="K9954">
        <v>1</v>
      </c>
      <c r="L9954">
        <v>0.62727589999849398</v>
      </c>
      <c r="M9954">
        <v>127.10960399999701</v>
      </c>
      <c r="N9954">
        <v>3</v>
      </c>
      <c r="O9954">
        <v>0.16372630000114399</v>
      </c>
      <c r="P9954">
        <v>127.44752429999799</v>
      </c>
    </row>
    <row r="9955" spans="1:16" x14ac:dyDescent="0.3">
      <c r="A9955">
        <v>28</v>
      </c>
      <c r="B9955">
        <v>2</v>
      </c>
      <c r="C9955">
        <v>1</v>
      </c>
      <c r="D9955">
        <v>5</v>
      </c>
      <c r="E9955" t="s">
        <v>1341</v>
      </c>
      <c r="F9955">
        <v>0</v>
      </c>
      <c r="G9955">
        <v>2</v>
      </c>
      <c r="J9955" t="s">
        <v>14</v>
      </c>
      <c r="K9955">
        <v>1</v>
      </c>
      <c r="L9955">
        <v>0.72713020000082895</v>
      </c>
      <c r="M9955">
        <v>128.692846099999</v>
      </c>
      <c r="N9955">
        <v>2</v>
      </c>
      <c r="O9955">
        <v>0.29667309999786101</v>
      </c>
      <c r="P9955">
        <v>129.12468849999999</v>
      </c>
    </row>
    <row r="9956" spans="1:16" x14ac:dyDescent="0.3">
      <c r="A9956">
        <v>28</v>
      </c>
      <c r="B9956">
        <v>2</v>
      </c>
      <c r="C9956">
        <v>1</v>
      </c>
      <c r="D9956">
        <v>5</v>
      </c>
      <c r="E9956" t="s">
        <v>362</v>
      </c>
      <c r="F9956">
        <v>1</v>
      </c>
      <c r="G9956">
        <v>2</v>
      </c>
      <c r="H9956">
        <v>1.98658409999916</v>
      </c>
      <c r="I9956">
        <v>122.502309199997</v>
      </c>
      <c r="J9956" t="s">
        <v>16</v>
      </c>
      <c r="K9956">
        <v>1</v>
      </c>
      <c r="L9956">
        <v>1.19497279999632</v>
      </c>
      <c r="M9956">
        <v>130.827242799998</v>
      </c>
      <c r="N9956">
        <v>2</v>
      </c>
      <c r="O9956">
        <v>1.36071600000287</v>
      </c>
      <c r="P9956">
        <v>132.33287649999701</v>
      </c>
    </row>
    <row r="9957" spans="1:16" x14ac:dyDescent="0.3">
      <c r="A9957">
        <v>28</v>
      </c>
      <c r="B9957">
        <v>2</v>
      </c>
      <c r="C9957">
        <v>1</v>
      </c>
      <c r="D9957">
        <v>5</v>
      </c>
      <c r="E9957" t="s">
        <v>642</v>
      </c>
      <c r="F9957">
        <v>1</v>
      </c>
      <c r="G9957">
        <v>2</v>
      </c>
      <c r="H9957">
        <v>1.9834345999988701</v>
      </c>
      <c r="I9957">
        <v>5.00010810000094</v>
      </c>
      <c r="J9957" t="s">
        <v>16</v>
      </c>
      <c r="K9957">
        <v>1</v>
      </c>
      <c r="L9957">
        <v>1.02952870000445</v>
      </c>
      <c r="M9957">
        <v>133.87827380000101</v>
      </c>
      <c r="N9957">
        <v>2</v>
      </c>
      <c r="O9957">
        <v>0.223547199995664</v>
      </c>
      <c r="P9957">
        <v>134.251556700001</v>
      </c>
    </row>
    <row r="9958" spans="1:16" x14ac:dyDescent="0.3">
      <c r="A9958">
        <v>28</v>
      </c>
      <c r="B9958">
        <v>2</v>
      </c>
      <c r="C9958">
        <v>1</v>
      </c>
      <c r="D9958">
        <v>5</v>
      </c>
      <c r="E9958" t="s">
        <v>1098</v>
      </c>
      <c r="F9958">
        <v>0</v>
      </c>
      <c r="G9958">
        <v>2</v>
      </c>
      <c r="J9958" t="s">
        <v>14</v>
      </c>
      <c r="K9958">
        <v>1</v>
      </c>
      <c r="L9958">
        <v>0.90745969999988996</v>
      </c>
      <c r="M9958">
        <v>135.672887699999</v>
      </c>
      <c r="N9958">
        <v>3</v>
      </c>
      <c r="O9958">
        <v>0.29421239999646798</v>
      </c>
      <c r="P9958">
        <v>136.146108299996</v>
      </c>
    </row>
    <row r="9959" spans="1:16" x14ac:dyDescent="0.3">
      <c r="A9959">
        <v>28</v>
      </c>
      <c r="B9959">
        <v>2</v>
      </c>
      <c r="C9959">
        <v>1</v>
      </c>
      <c r="D9959">
        <v>5</v>
      </c>
      <c r="E9959" t="s">
        <v>1680</v>
      </c>
      <c r="F9959">
        <v>1</v>
      </c>
      <c r="G9959">
        <v>2</v>
      </c>
      <c r="H9959">
        <v>1.9844960999980701</v>
      </c>
      <c r="I9959">
        <v>47.5008241999967</v>
      </c>
      <c r="J9959" t="s">
        <v>16</v>
      </c>
      <c r="K9959">
        <v>1</v>
      </c>
      <c r="L9959">
        <v>1.29987070000061</v>
      </c>
      <c r="M9959">
        <v>137.965359599999</v>
      </c>
      <c r="N9959">
        <v>3</v>
      </c>
      <c r="O9959">
        <v>0.181043099997623</v>
      </c>
      <c r="P9959">
        <v>138.32902229999999</v>
      </c>
    </row>
    <row r="9960" spans="1:16" x14ac:dyDescent="0.3">
      <c r="A9960">
        <v>28</v>
      </c>
      <c r="B9960">
        <v>2</v>
      </c>
      <c r="C9960">
        <v>1</v>
      </c>
      <c r="D9960">
        <v>5</v>
      </c>
      <c r="E9960" t="s">
        <v>187</v>
      </c>
      <c r="F9960">
        <v>0</v>
      </c>
      <c r="G9960">
        <v>2</v>
      </c>
      <c r="J9960" t="s">
        <v>14</v>
      </c>
      <c r="K9960">
        <v>1</v>
      </c>
      <c r="L9960">
        <v>1.7242522000014999</v>
      </c>
      <c r="M9960">
        <v>140.57307949999799</v>
      </c>
      <c r="N9960">
        <v>1</v>
      </c>
      <c r="O9960">
        <v>0.498888699999952</v>
      </c>
      <c r="P9960">
        <v>141.230673300001</v>
      </c>
    </row>
    <row r="9961" spans="1:16" x14ac:dyDescent="0.3">
      <c r="A9961">
        <v>28</v>
      </c>
      <c r="B9961">
        <v>2</v>
      </c>
      <c r="C9961">
        <v>1</v>
      </c>
      <c r="D9961">
        <v>5</v>
      </c>
      <c r="E9961" t="s">
        <v>69</v>
      </c>
      <c r="F9961">
        <v>1</v>
      </c>
      <c r="G9961">
        <v>2</v>
      </c>
      <c r="H9961">
        <v>1.98580150000635</v>
      </c>
      <c r="I9961">
        <v>90.001766200002805</v>
      </c>
      <c r="J9961" t="s">
        <v>14</v>
      </c>
      <c r="K9961">
        <v>0</v>
      </c>
      <c r="L9961">
        <v>1.04419459999917</v>
      </c>
      <c r="M9961">
        <v>142.79294639999699</v>
      </c>
      <c r="N9961">
        <v>1</v>
      </c>
      <c r="O9961">
        <v>0.253547200001776</v>
      </c>
      <c r="P9961">
        <v>143.20972569999901</v>
      </c>
    </row>
    <row r="9962" spans="1:16" x14ac:dyDescent="0.3">
      <c r="A9962">
        <v>28</v>
      </c>
      <c r="B9962">
        <v>3</v>
      </c>
      <c r="C9962">
        <v>0</v>
      </c>
      <c r="D9962">
        <v>3</v>
      </c>
      <c r="E9962" t="s">
        <v>1411</v>
      </c>
      <c r="F9962">
        <v>0</v>
      </c>
      <c r="G9962">
        <v>1</v>
      </c>
      <c r="J9962" t="s">
        <v>14</v>
      </c>
      <c r="K9962">
        <v>1</v>
      </c>
      <c r="L9962">
        <v>3.1442773000017001</v>
      </c>
      <c r="M9962">
        <v>3.1443212000012899</v>
      </c>
      <c r="N9962">
        <v>2</v>
      </c>
      <c r="O9962">
        <v>0.65855780000129005</v>
      </c>
      <c r="P9962">
        <v>3.9435424999974198</v>
      </c>
    </row>
    <row r="9963" spans="1:16" x14ac:dyDescent="0.3">
      <c r="A9963">
        <v>28</v>
      </c>
      <c r="B9963">
        <v>3</v>
      </c>
      <c r="C9963">
        <v>0</v>
      </c>
      <c r="D9963">
        <v>3</v>
      </c>
      <c r="E9963" t="s">
        <v>1293</v>
      </c>
      <c r="F9963">
        <v>1</v>
      </c>
      <c r="G9963">
        <v>1</v>
      </c>
      <c r="H9963">
        <v>1.9824289000025599</v>
      </c>
      <c r="I9963">
        <v>127.50231860000299</v>
      </c>
      <c r="J9963" t="s">
        <v>14</v>
      </c>
      <c r="K9963">
        <v>0</v>
      </c>
      <c r="L9963">
        <v>1.60419620000175</v>
      </c>
      <c r="M9963">
        <v>6.0539276999988898</v>
      </c>
      <c r="N9963">
        <v>1</v>
      </c>
      <c r="O9963">
        <v>0.34045319999859203</v>
      </c>
      <c r="P9963">
        <v>6.5453508999999004</v>
      </c>
    </row>
    <row r="9964" spans="1:16" x14ac:dyDescent="0.3">
      <c r="A9964">
        <v>28</v>
      </c>
      <c r="B9964">
        <v>3</v>
      </c>
      <c r="C9964">
        <v>0</v>
      </c>
      <c r="D9964">
        <v>3</v>
      </c>
      <c r="E9964" t="s">
        <v>1956</v>
      </c>
      <c r="F9964">
        <v>1</v>
      </c>
      <c r="G9964">
        <v>1</v>
      </c>
      <c r="H9964">
        <v>1.9810702000031599</v>
      </c>
      <c r="I9964">
        <v>77.501415600003398</v>
      </c>
      <c r="J9964" t="s">
        <v>16</v>
      </c>
      <c r="K9964">
        <v>1</v>
      </c>
      <c r="L9964">
        <v>5.9245574000015004</v>
      </c>
      <c r="M9964">
        <v>12.9910290999978</v>
      </c>
      <c r="N9964">
        <v>1</v>
      </c>
      <c r="O9964">
        <v>0.77094719999877304</v>
      </c>
      <c r="P9964">
        <v>13.887907299998901</v>
      </c>
    </row>
    <row r="9965" spans="1:16" x14ac:dyDescent="0.3">
      <c r="A9965">
        <v>28</v>
      </c>
      <c r="B9965">
        <v>3</v>
      </c>
      <c r="C9965">
        <v>0</v>
      </c>
      <c r="D9965">
        <v>3</v>
      </c>
      <c r="E9965" t="s">
        <v>1669</v>
      </c>
      <c r="F9965">
        <v>1</v>
      </c>
      <c r="G9965">
        <v>1</v>
      </c>
      <c r="H9965">
        <v>1.98080119999941</v>
      </c>
      <c r="I9965">
        <v>70.001252600006396</v>
      </c>
      <c r="J9965" t="s">
        <v>14</v>
      </c>
      <c r="K9965">
        <v>0</v>
      </c>
      <c r="L9965">
        <v>0.87881370000104697</v>
      </c>
      <c r="M9965">
        <v>15.278446500000401</v>
      </c>
      <c r="N9965">
        <v>2</v>
      </c>
      <c r="O9965">
        <v>0.241390800001682</v>
      </c>
      <c r="P9965">
        <v>15.686396299999601</v>
      </c>
    </row>
    <row r="9966" spans="1:16" x14ac:dyDescent="0.3">
      <c r="A9966">
        <v>28</v>
      </c>
      <c r="B9966">
        <v>3</v>
      </c>
      <c r="C9966">
        <v>0</v>
      </c>
      <c r="D9966">
        <v>3</v>
      </c>
      <c r="E9966" t="s">
        <v>571</v>
      </c>
      <c r="F9966">
        <v>1</v>
      </c>
      <c r="G9966">
        <v>1</v>
      </c>
      <c r="H9966">
        <v>1.99577729999874</v>
      </c>
      <c r="I9966">
        <v>7.5001780000020499</v>
      </c>
      <c r="J9966" t="s">
        <v>16</v>
      </c>
      <c r="K9966">
        <v>1</v>
      </c>
      <c r="L9966">
        <v>1.1947366000022199</v>
      </c>
      <c r="M9966">
        <v>17.3944663000002</v>
      </c>
      <c r="N9966">
        <v>3</v>
      </c>
      <c r="O9966">
        <v>0.55274110000027599</v>
      </c>
      <c r="P9966">
        <v>18.1097182000012</v>
      </c>
    </row>
    <row r="9967" spans="1:16" x14ac:dyDescent="0.3">
      <c r="A9967">
        <v>28</v>
      </c>
      <c r="B9967">
        <v>3</v>
      </c>
      <c r="C9967">
        <v>0</v>
      </c>
      <c r="D9967">
        <v>3</v>
      </c>
      <c r="E9967" t="s">
        <v>1819</v>
      </c>
      <c r="F9967">
        <v>1</v>
      </c>
      <c r="G9967">
        <v>1</v>
      </c>
      <c r="H9967">
        <v>1.9827023000034401</v>
      </c>
      <c r="I9967">
        <v>142.50258820000499</v>
      </c>
      <c r="J9967" t="s">
        <v>16</v>
      </c>
      <c r="K9967">
        <v>1</v>
      </c>
      <c r="L9967">
        <v>0.58620010000595402</v>
      </c>
      <c r="M9967">
        <v>19.2025326000003</v>
      </c>
      <c r="N9967">
        <v>3</v>
      </c>
      <c r="O9967">
        <v>0.26657799999520698</v>
      </c>
      <c r="P9967">
        <v>19.639687599999899</v>
      </c>
    </row>
    <row r="9968" spans="1:16" x14ac:dyDescent="0.3">
      <c r="A9968">
        <v>28</v>
      </c>
      <c r="B9968">
        <v>3</v>
      </c>
      <c r="C9968">
        <v>0</v>
      </c>
      <c r="D9968">
        <v>3</v>
      </c>
      <c r="E9968" t="s">
        <v>593</v>
      </c>
      <c r="F9968">
        <v>0</v>
      </c>
      <c r="G9968">
        <v>1</v>
      </c>
      <c r="J9968" t="s">
        <v>16</v>
      </c>
      <c r="K9968">
        <v>0</v>
      </c>
      <c r="L9968">
        <v>1.4084017999994101</v>
      </c>
      <c r="M9968">
        <v>21.558256399999699</v>
      </c>
      <c r="N9968">
        <v>2</v>
      </c>
      <c r="O9968">
        <v>0.29706759999680799</v>
      </c>
      <c r="P9968">
        <v>22.045885899999099</v>
      </c>
    </row>
    <row r="9969" spans="1:16" x14ac:dyDescent="0.3">
      <c r="A9969">
        <v>28</v>
      </c>
      <c r="B9969">
        <v>3</v>
      </c>
      <c r="C9969">
        <v>0</v>
      </c>
      <c r="D9969">
        <v>3</v>
      </c>
      <c r="E9969" t="s">
        <v>153</v>
      </c>
      <c r="F9969">
        <v>0</v>
      </c>
      <c r="G9969">
        <v>1</v>
      </c>
      <c r="J9969" t="s">
        <v>16</v>
      </c>
      <c r="K9969">
        <v>0</v>
      </c>
      <c r="L9969">
        <v>1.5312730000005099</v>
      </c>
      <c r="M9969">
        <v>24.097434299998</v>
      </c>
      <c r="N9969">
        <v>1</v>
      </c>
      <c r="O9969">
        <v>0.15475339999829901</v>
      </c>
      <c r="P9969">
        <v>24.472096099998499</v>
      </c>
    </row>
    <row r="9970" spans="1:16" x14ac:dyDescent="0.3">
      <c r="A9970">
        <v>28</v>
      </c>
      <c r="B9970">
        <v>3</v>
      </c>
      <c r="C9970">
        <v>0</v>
      </c>
      <c r="D9970">
        <v>3</v>
      </c>
      <c r="E9970" t="s">
        <v>1117</v>
      </c>
      <c r="F9970">
        <v>0</v>
      </c>
      <c r="G9970">
        <v>1</v>
      </c>
      <c r="J9970" t="s">
        <v>16</v>
      </c>
      <c r="K9970">
        <v>0</v>
      </c>
      <c r="L9970">
        <v>1.3997674999991401</v>
      </c>
      <c r="M9970">
        <v>26.382599999997201</v>
      </c>
      <c r="N9970">
        <v>1</v>
      </c>
      <c r="O9970">
        <v>0.26524539999809399</v>
      </c>
      <c r="P9970">
        <v>26.846185800000999</v>
      </c>
    </row>
    <row r="9971" spans="1:16" x14ac:dyDescent="0.3">
      <c r="A9971">
        <v>28</v>
      </c>
      <c r="B9971">
        <v>3</v>
      </c>
      <c r="C9971">
        <v>0</v>
      </c>
      <c r="D9971">
        <v>3</v>
      </c>
      <c r="E9971" t="s">
        <v>1939</v>
      </c>
      <c r="F9971">
        <v>0</v>
      </c>
      <c r="G9971">
        <v>1</v>
      </c>
      <c r="J9971" t="s">
        <v>16</v>
      </c>
      <c r="K9971">
        <v>0</v>
      </c>
      <c r="L9971">
        <v>1.0104186000025901</v>
      </c>
      <c r="M9971">
        <v>28.376539299999401</v>
      </c>
      <c r="N9971">
        <v>1</v>
      </c>
      <c r="O9971">
        <v>0.28420069999992897</v>
      </c>
      <c r="P9971">
        <v>28.865012000002</v>
      </c>
    </row>
    <row r="9972" spans="1:16" x14ac:dyDescent="0.3">
      <c r="A9972">
        <v>28</v>
      </c>
      <c r="B9972">
        <v>3</v>
      </c>
      <c r="C9972">
        <v>0</v>
      </c>
      <c r="D9972">
        <v>3</v>
      </c>
      <c r="E9972" t="s">
        <v>2184</v>
      </c>
      <c r="F9972">
        <v>1</v>
      </c>
      <c r="G9972">
        <v>1</v>
      </c>
      <c r="H9972">
        <v>1.98188469999877</v>
      </c>
      <c r="I9972">
        <v>110.002053300006</v>
      </c>
      <c r="J9972" t="s">
        <v>16</v>
      </c>
      <c r="K9972">
        <v>1</v>
      </c>
      <c r="L9972">
        <v>0.73554580000200098</v>
      </c>
      <c r="M9972">
        <v>30.118348500000099</v>
      </c>
      <c r="N9972">
        <v>3</v>
      </c>
      <c r="O9972">
        <v>0.24009669999941299</v>
      </c>
      <c r="P9972">
        <v>30.532896999997298</v>
      </c>
    </row>
    <row r="9973" spans="1:16" x14ac:dyDescent="0.3">
      <c r="A9973">
        <v>28</v>
      </c>
      <c r="B9973">
        <v>3</v>
      </c>
      <c r="C9973">
        <v>0</v>
      </c>
      <c r="D9973">
        <v>3</v>
      </c>
      <c r="E9973" t="s">
        <v>1100</v>
      </c>
      <c r="F9973">
        <v>0</v>
      </c>
      <c r="G9973">
        <v>1</v>
      </c>
      <c r="J9973" t="s">
        <v>14</v>
      </c>
      <c r="K9973">
        <v>1</v>
      </c>
      <c r="L9973">
        <v>1.0639766000022099</v>
      </c>
      <c r="M9973">
        <v>32.113460300002799</v>
      </c>
      <c r="N9973">
        <v>2</v>
      </c>
      <c r="O9973">
        <v>0.34330120000231501</v>
      </c>
      <c r="P9973">
        <v>32.620290699997</v>
      </c>
    </row>
    <row r="9974" spans="1:16" x14ac:dyDescent="0.3">
      <c r="A9974">
        <v>28</v>
      </c>
      <c r="B9974">
        <v>3</v>
      </c>
      <c r="C9974">
        <v>0</v>
      </c>
      <c r="D9974">
        <v>3</v>
      </c>
      <c r="E9974" t="s">
        <v>17</v>
      </c>
      <c r="F9974">
        <v>1</v>
      </c>
      <c r="G9974">
        <v>1</v>
      </c>
      <c r="H9974">
        <v>1.98177969999961</v>
      </c>
      <c r="I9974">
        <v>107.50198469999999</v>
      </c>
      <c r="J9974" t="s">
        <v>16</v>
      </c>
      <c r="K9974">
        <v>1</v>
      </c>
      <c r="L9974">
        <v>0.86534389999724204</v>
      </c>
      <c r="M9974">
        <v>33.998175699998697</v>
      </c>
      <c r="N9974">
        <v>3</v>
      </c>
      <c r="O9974">
        <v>0.25680339999962598</v>
      </c>
      <c r="P9974">
        <v>34.430105699997497</v>
      </c>
    </row>
    <row r="9975" spans="1:16" x14ac:dyDescent="0.3">
      <c r="A9975">
        <v>28</v>
      </c>
      <c r="B9975">
        <v>3</v>
      </c>
      <c r="C9975">
        <v>0</v>
      </c>
      <c r="D9975">
        <v>3</v>
      </c>
      <c r="E9975" t="s">
        <v>1688</v>
      </c>
      <c r="F9975">
        <v>0</v>
      </c>
      <c r="G9975">
        <v>1</v>
      </c>
      <c r="J9975" t="s">
        <v>14</v>
      </c>
      <c r="K9975">
        <v>1</v>
      </c>
      <c r="L9975">
        <v>0.96072260000073595</v>
      </c>
      <c r="M9975">
        <v>35.910175700002597</v>
      </c>
      <c r="N9975">
        <v>2</v>
      </c>
      <c r="O9975">
        <v>0.41974539999500898</v>
      </c>
      <c r="P9975">
        <v>36.528570800000999</v>
      </c>
    </row>
    <row r="9976" spans="1:16" x14ac:dyDescent="0.3">
      <c r="A9976">
        <v>28</v>
      </c>
      <c r="B9976">
        <v>3</v>
      </c>
      <c r="C9976">
        <v>0</v>
      </c>
      <c r="D9976">
        <v>3</v>
      </c>
      <c r="E9976" t="s">
        <v>1568</v>
      </c>
      <c r="F9976">
        <v>1</v>
      </c>
      <c r="G9976">
        <v>1</v>
      </c>
      <c r="H9976">
        <v>1.9808922999945899</v>
      </c>
      <c r="I9976">
        <v>72.501283500001605</v>
      </c>
      <c r="J9976" t="s">
        <v>16</v>
      </c>
      <c r="K9976">
        <v>1</v>
      </c>
      <c r="L9976">
        <v>1.40652730000147</v>
      </c>
      <c r="M9976">
        <v>38.4559165000028</v>
      </c>
      <c r="N9976">
        <v>2</v>
      </c>
      <c r="O9976">
        <v>0.27927210000052599</v>
      </c>
      <c r="P9976">
        <v>38.9242986000027</v>
      </c>
    </row>
    <row r="9977" spans="1:16" x14ac:dyDescent="0.3">
      <c r="A9977">
        <v>28</v>
      </c>
      <c r="B9977">
        <v>3</v>
      </c>
      <c r="C9977">
        <v>0</v>
      </c>
      <c r="D9977">
        <v>3</v>
      </c>
      <c r="E9977" t="s">
        <v>383</v>
      </c>
      <c r="F9977">
        <v>0</v>
      </c>
      <c r="G9977">
        <v>1</v>
      </c>
      <c r="J9977" t="s">
        <v>14</v>
      </c>
      <c r="K9977">
        <v>1</v>
      </c>
      <c r="L9977">
        <v>1.0466108999971799</v>
      </c>
      <c r="M9977">
        <v>40.479554099998502</v>
      </c>
      <c r="N9977">
        <v>1</v>
      </c>
      <c r="O9977">
        <v>0.98499770000489695</v>
      </c>
      <c r="P9977">
        <v>41.677907600002101</v>
      </c>
    </row>
    <row r="9978" spans="1:16" x14ac:dyDescent="0.3">
      <c r="A9978">
        <v>28</v>
      </c>
      <c r="B9978">
        <v>3</v>
      </c>
      <c r="C9978">
        <v>0</v>
      </c>
      <c r="D9978">
        <v>3</v>
      </c>
      <c r="E9978" t="s">
        <v>660</v>
      </c>
      <c r="F9978">
        <v>1</v>
      </c>
      <c r="G9978">
        <v>1</v>
      </c>
      <c r="H9978">
        <v>1.98147649999737</v>
      </c>
      <c r="I9978">
        <v>92.501710500000598</v>
      </c>
      <c r="J9978" t="s">
        <v>16</v>
      </c>
      <c r="K9978">
        <v>1</v>
      </c>
      <c r="L9978">
        <v>1.67486920000374</v>
      </c>
      <c r="M9978">
        <v>43.874209299996402</v>
      </c>
      <c r="N9978">
        <v>3</v>
      </c>
      <c r="O9978">
        <v>0.76451670000096805</v>
      </c>
      <c r="P9978">
        <v>44.849539800001402</v>
      </c>
    </row>
    <row r="9979" spans="1:16" x14ac:dyDescent="0.3">
      <c r="A9979">
        <v>28</v>
      </c>
      <c r="B9979">
        <v>3</v>
      </c>
      <c r="C9979">
        <v>0</v>
      </c>
      <c r="D9979">
        <v>3</v>
      </c>
      <c r="E9979" t="s">
        <v>971</v>
      </c>
      <c r="F9979">
        <v>0</v>
      </c>
      <c r="G9979">
        <v>1</v>
      </c>
      <c r="J9979" t="s">
        <v>14</v>
      </c>
      <c r="K9979">
        <v>1</v>
      </c>
      <c r="L9979">
        <v>0.85008129999914706</v>
      </c>
      <c r="M9979">
        <v>46.216235599997198</v>
      </c>
      <c r="N9979">
        <v>2</v>
      </c>
      <c r="O9979">
        <v>0.33870759999990702</v>
      </c>
      <c r="P9979">
        <v>46.7356841000001</v>
      </c>
    </row>
    <row r="9980" spans="1:16" x14ac:dyDescent="0.3">
      <c r="A9980">
        <v>28</v>
      </c>
      <c r="B9980">
        <v>3</v>
      </c>
      <c r="C9980">
        <v>0</v>
      </c>
      <c r="D9980">
        <v>3</v>
      </c>
      <c r="E9980" t="s">
        <v>2107</v>
      </c>
      <c r="F9980">
        <v>0</v>
      </c>
      <c r="G9980">
        <v>1</v>
      </c>
      <c r="J9980" t="s">
        <v>14</v>
      </c>
      <c r="K9980">
        <v>1</v>
      </c>
      <c r="L9980">
        <v>0.87136490000557398</v>
      </c>
      <c r="M9980">
        <v>48.120789100001303</v>
      </c>
      <c r="N9980">
        <v>3</v>
      </c>
      <c r="O9980">
        <v>0.24096529999951599</v>
      </c>
      <c r="P9980">
        <v>48.541854700000798</v>
      </c>
    </row>
    <row r="9981" spans="1:16" x14ac:dyDescent="0.3">
      <c r="A9981">
        <v>28</v>
      </c>
      <c r="B9981">
        <v>3</v>
      </c>
      <c r="C9981">
        <v>0</v>
      </c>
      <c r="D9981">
        <v>3</v>
      </c>
      <c r="E9981" t="s">
        <v>1461</v>
      </c>
      <c r="F9981">
        <v>1</v>
      </c>
      <c r="G9981">
        <v>1</v>
      </c>
      <c r="H9981">
        <v>1.99629299999651</v>
      </c>
      <c r="I9981">
        <v>27.500557200000902</v>
      </c>
      <c r="J9981" t="s">
        <v>16</v>
      </c>
      <c r="K9981">
        <v>1</v>
      </c>
      <c r="L9981">
        <v>1.1255429000011601</v>
      </c>
      <c r="M9981">
        <v>50.1749511000016</v>
      </c>
      <c r="N9981">
        <v>3</v>
      </c>
      <c r="O9981">
        <v>0.313072599994484</v>
      </c>
      <c r="P9981">
        <v>50.654032999998897</v>
      </c>
    </row>
    <row r="9982" spans="1:16" x14ac:dyDescent="0.3">
      <c r="A9982">
        <v>28</v>
      </c>
      <c r="B9982">
        <v>3</v>
      </c>
      <c r="C9982">
        <v>0</v>
      </c>
      <c r="D9982">
        <v>3</v>
      </c>
      <c r="E9982" t="s">
        <v>1288</v>
      </c>
      <c r="F9982">
        <v>0</v>
      </c>
      <c r="G9982">
        <v>1</v>
      </c>
      <c r="J9982" t="s">
        <v>14</v>
      </c>
      <c r="K9982">
        <v>1</v>
      </c>
      <c r="L9982">
        <v>1.36295140000584</v>
      </c>
      <c r="M9982">
        <v>52.528903500002301</v>
      </c>
      <c r="N9982">
        <v>2</v>
      </c>
      <c r="O9982">
        <v>1.26826150000124</v>
      </c>
      <c r="P9982">
        <v>54.009205599999397</v>
      </c>
    </row>
    <row r="9983" spans="1:16" x14ac:dyDescent="0.3">
      <c r="A9983">
        <v>28</v>
      </c>
      <c r="B9983">
        <v>3</v>
      </c>
      <c r="C9983">
        <v>0</v>
      </c>
      <c r="D9983">
        <v>3</v>
      </c>
      <c r="E9983" t="s">
        <v>1976</v>
      </c>
      <c r="F9983">
        <v>1</v>
      </c>
      <c r="G9983">
        <v>1</v>
      </c>
      <c r="H9983">
        <v>1.98163140000543</v>
      </c>
      <c r="I9983">
        <v>97.501831600006</v>
      </c>
      <c r="J9983" t="s">
        <v>14</v>
      </c>
      <c r="K9983">
        <v>0</v>
      </c>
      <c r="L9983">
        <v>4.3388489999997599</v>
      </c>
      <c r="M9983">
        <v>58.854786800002302</v>
      </c>
      <c r="N9983">
        <v>1</v>
      </c>
      <c r="O9983">
        <v>4.8030626000036101</v>
      </c>
      <c r="P9983">
        <v>63.9280088000014</v>
      </c>
    </row>
    <row r="9984" spans="1:16" x14ac:dyDescent="0.3">
      <c r="A9984">
        <v>28</v>
      </c>
      <c r="B9984">
        <v>3</v>
      </c>
      <c r="C9984">
        <v>0</v>
      </c>
      <c r="D9984">
        <v>3</v>
      </c>
      <c r="E9984" t="s">
        <v>104</v>
      </c>
      <c r="F9984">
        <v>1</v>
      </c>
      <c r="G9984">
        <v>1</v>
      </c>
      <c r="H9984">
        <v>1.9960380999982601</v>
      </c>
      <c r="I9984">
        <v>17.500323300002499</v>
      </c>
      <c r="J9984" t="s">
        <v>16</v>
      </c>
      <c r="K9984">
        <v>1</v>
      </c>
      <c r="L9984">
        <v>1.81498239999928</v>
      </c>
      <c r="M9984">
        <v>66.264156199998993</v>
      </c>
      <c r="N9984">
        <v>3</v>
      </c>
      <c r="O9984">
        <v>0.29986179999832502</v>
      </c>
      <c r="P9984">
        <v>66.776766900002301</v>
      </c>
    </row>
    <row r="9985" spans="1:16" x14ac:dyDescent="0.3">
      <c r="A9985">
        <v>28</v>
      </c>
      <c r="B9985">
        <v>3</v>
      </c>
      <c r="C9985">
        <v>0</v>
      </c>
      <c r="D9985">
        <v>3</v>
      </c>
      <c r="E9985" t="s">
        <v>191</v>
      </c>
      <c r="F9985">
        <v>1</v>
      </c>
      <c r="G9985">
        <v>1</v>
      </c>
      <c r="H9985">
        <v>1.9828360999963499</v>
      </c>
      <c r="I9985">
        <v>145.00265560000099</v>
      </c>
      <c r="J9985" t="s">
        <v>16</v>
      </c>
      <c r="K9985">
        <v>1</v>
      </c>
      <c r="L9985">
        <v>1.18221420000191</v>
      </c>
      <c r="M9985">
        <v>68.464840100001297</v>
      </c>
      <c r="N9985">
        <v>2</v>
      </c>
      <c r="O9985">
        <v>0.245153800002299</v>
      </c>
      <c r="P9985">
        <v>68.882412099999797</v>
      </c>
    </row>
    <row r="9986" spans="1:16" x14ac:dyDescent="0.3">
      <c r="A9986">
        <v>28</v>
      </c>
      <c r="B9986">
        <v>3</v>
      </c>
      <c r="C9986">
        <v>0</v>
      </c>
      <c r="D9986">
        <v>3</v>
      </c>
      <c r="E9986" t="s">
        <v>1786</v>
      </c>
      <c r="F9986">
        <v>1</v>
      </c>
      <c r="G9986">
        <v>1</v>
      </c>
      <c r="H9986">
        <v>1.99702850000176</v>
      </c>
      <c r="I9986">
        <v>50.000885300003603</v>
      </c>
      <c r="J9986" t="s">
        <v>16</v>
      </c>
      <c r="K9986">
        <v>1</v>
      </c>
      <c r="L9986">
        <v>0.98541079999995396</v>
      </c>
      <c r="M9986">
        <v>70.384483800000496</v>
      </c>
      <c r="N9986">
        <v>1</v>
      </c>
      <c r="O9986">
        <v>0.24514009999984401</v>
      </c>
      <c r="P9986">
        <v>70.802025800003307</v>
      </c>
    </row>
    <row r="9987" spans="1:16" x14ac:dyDescent="0.3">
      <c r="A9987">
        <v>28</v>
      </c>
      <c r="B9987">
        <v>3</v>
      </c>
      <c r="C9987">
        <v>0</v>
      </c>
      <c r="D9987">
        <v>3</v>
      </c>
      <c r="E9987" t="s">
        <v>1808</v>
      </c>
      <c r="F9987">
        <v>0</v>
      </c>
      <c r="G9987">
        <v>1</v>
      </c>
      <c r="J9987" t="s">
        <v>16</v>
      </c>
      <c r="K9987">
        <v>0</v>
      </c>
      <c r="L9987">
        <v>0.96417709999514101</v>
      </c>
      <c r="M9987">
        <v>72.280069899999901</v>
      </c>
      <c r="N9987">
        <v>2</v>
      </c>
      <c r="O9987">
        <v>0.32277109999995401</v>
      </c>
      <c r="P9987">
        <v>72.807676500000497</v>
      </c>
    </row>
    <row r="9988" spans="1:16" x14ac:dyDescent="0.3">
      <c r="A9988">
        <v>28</v>
      </c>
      <c r="B9988">
        <v>3</v>
      </c>
      <c r="C9988">
        <v>0</v>
      </c>
      <c r="D9988">
        <v>3</v>
      </c>
      <c r="E9988" t="s">
        <v>2167</v>
      </c>
      <c r="F9988">
        <v>0</v>
      </c>
      <c r="G9988">
        <v>1</v>
      </c>
      <c r="J9988" t="s">
        <v>14</v>
      </c>
      <c r="K9988">
        <v>1</v>
      </c>
      <c r="L9988">
        <v>0.87432560000161197</v>
      </c>
      <c r="M9988">
        <v>74.190356300001397</v>
      </c>
      <c r="N9988">
        <v>2</v>
      </c>
      <c r="O9988">
        <v>0.55496190000121703</v>
      </c>
      <c r="P9988">
        <v>74.895869200001499</v>
      </c>
    </row>
    <row r="9989" spans="1:16" x14ac:dyDescent="0.3">
      <c r="A9989">
        <v>28</v>
      </c>
      <c r="B9989">
        <v>3</v>
      </c>
      <c r="C9989">
        <v>0</v>
      </c>
      <c r="D9989">
        <v>3</v>
      </c>
      <c r="E9989" t="s">
        <v>591</v>
      </c>
      <c r="F9989">
        <v>0</v>
      </c>
      <c r="G9989">
        <v>1</v>
      </c>
      <c r="J9989" t="s">
        <v>14</v>
      </c>
      <c r="K9989">
        <v>1</v>
      </c>
      <c r="L9989">
        <v>1.9146656000011699</v>
      </c>
      <c r="M9989">
        <v>77.330358200000802</v>
      </c>
      <c r="N9989">
        <v>1</v>
      </c>
      <c r="O9989">
        <v>0.97721009999804698</v>
      </c>
      <c r="P9989">
        <v>78.734043099997507</v>
      </c>
    </row>
    <row r="9990" spans="1:16" x14ac:dyDescent="0.3">
      <c r="A9990">
        <v>28</v>
      </c>
      <c r="B9990">
        <v>3</v>
      </c>
      <c r="C9990">
        <v>0</v>
      </c>
      <c r="D9990">
        <v>3</v>
      </c>
      <c r="E9990" t="s">
        <v>1745</v>
      </c>
      <c r="F9990">
        <v>0</v>
      </c>
      <c r="G9990">
        <v>1</v>
      </c>
      <c r="J9990" t="s">
        <v>16</v>
      </c>
      <c r="K9990">
        <v>0</v>
      </c>
      <c r="L9990">
        <v>1.42521760000091</v>
      </c>
      <c r="M9990">
        <v>80.674343699996797</v>
      </c>
      <c r="N9990">
        <v>2</v>
      </c>
      <c r="O9990">
        <v>0.31332519999705299</v>
      </c>
      <c r="P9990">
        <v>81.198232800001307</v>
      </c>
    </row>
    <row r="9991" spans="1:16" x14ac:dyDescent="0.3">
      <c r="A9991">
        <v>28</v>
      </c>
      <c r="B9991">
        <v>3</v>
      </c>
      <c r="C9991">
        <v>0</v>
      </c>
      <c r="D9991">
        <v>3</v>
      </c>
      <c r="E9991" t="s">
        <v>1112</v>
      </c>
      <c r="F9991">
        <v>0</v>
      </c>
      <c r="G9991">
        <v>1</v>
      </c>
      <c r="J9991" t="s">
        <v>14</v>
      </c>
      <c r="K9991">
        <v>1</v>
      </c>
      <c r="L9991">
        <v>1.15083809999487</v>
      </c>
      <c r="M9991">
        <v>82.866513699998904</v>
      </c>
      <c r="N9991">
        <v>1</v>
      </c>
      <c r="O9991">
        <v>0.31723069999861803</v>
      </c>
      <c r="P9991">
        <v>83.386096900001604</v>
      </c>
    </row>
    <row r="9992" spans="1:16" x14ac:dyDescent="0.3">
      <c r="A9992">
        <v>28</v>
      </c>
      <c r="B9992">
        <v>3</v>
      </c>
      <c r="C9992">
        <v>0</v>
      </c>
      <c r="D9992">
        <v>3</v>
      </c>
      <c r="E9992" t="s">
        <v>957</v>
      </c>
      <c r="F9992">
        <v>0</v>
      </c>
      <c r="G9992">
        <v>1</v>
      </c>
      <c r="J9992" t="s">
        <v>14</v>
      </c>
      <c r="K9992">
        <v>1</v>
      </c>
      <c r="L9992">
        <v>0.85071389999939095</v>
      </c>
      <c r="M9992">
        <v>84.749691999997594</v>
      </c>
      <c r="N9992">
        <v>2</v>
      </c>
      <c r="O9992">
        <v>0.27670619999844398</v>
      </c>
      <c r="P9992">
        <v>85.193586499997807</v>
      </c>
    </row>
    <row r="9993" spans="1:16" x14ac:dyDescent="0.3">
      <c r="A9993">
        <v>28</v>
      </c>
      <c r="B9993">
        <v>3</v>
      </c>
      <c r="C9993">
        <v>0</v>
      </c>
      <c r="D9993">
        <v>3</v>
      </c>
      <c r="E9993" t="s">
        <v>938</v>
      </c>
      <c r="F9993">
        <v>0</v>
      </c>
      <c r="G9993">
        <v>1</v>
      </c>
      <c r="J9993" t="s">
        <v>14</v>
      </c>
      <c r="K9993">
        <v>1</v>
      </c>
      <c r="L9993">
        <v>0.97277880000183403</v>
      </c>
      <c r="M9993">
        <v>86.671707599998598</v>
      </c>
      <c r="N9993">
        <v>2</v>
      </c>
      <c r="O9993">
        <v>0.25050000000192102</v>
      </c>
      <c r="P9993">
        <v>87.103841800002598</v>
      </c>
    </row>
    <row r="9994" spans="1:16" x14ac:dyDescent="0.3">
      <c r="A9994">
        <v>28</v>
      </c>
      <c r="B9994">
        <v>3</v>
      </c>
      <c r="C9994">
        <v>0</v>
      </c>
      <c r="D9994">
        <v>3</v>
      </c>
      <c r="E9994" t="s">
        <v>196</v>
      </c>
      <c r="F9994">
        <v>1</v>
      </c>
      <c r="G9994">
        <v>1</v>
      </c>
      <c r="H9994">
        <v>1.9959673999983401</v>
      </c>
      <c r="I9994">
        <v>12.500226600001</v>
      </c>
      <c r="J9994" t="s">
        <v>16</v>
      </c>
      <c r="K9994">
        <v>1</v>
      </c>
      <c r="L9994">
        <v>0.75045249999675401</v>
      </c>
      <c r="M9994">
        <v>88.366226799997094</v>
      </c>
      <c r="N9994">
        <v>3</v>
      </c>
      <c r="O9994">
        <v>0.274849000001268</v>
      </c>
      <c r="P9994">
        <v>88.831654499997995</v>
      </c>
    </row>
    <row r="9995" spans="1:16" x14ac:dyDescent="0.3">
      <c r="A9995">
        <v>28</v>
      </c>
      <c r="B9995">
        <v>3</v>
      </c>
      <c r="C9995">
        <v>0</v>
      </c>
      <c r="D9995">
        <v>3</v>
      </c>
      <c r="E9995" t="s">
        <v>1784</v>
      </c>
      <c r="F9995">
        <v>0</v>
      </c>
      <c r="G9995">
        <v>1</v>
      </c>
      <c r="J9995" t="s">
        <v>14</v>
      </c>
      <c r="K9995">
        <v>1</v>
      </c>
      <c r="L9995">
        <v>0.76303349999943804</v>
      </c>
      <c r="M9995">
        <v>90.111944099997302</v>
      </c>
      <c r="N9995">
        <v>2</v>
      </c>
      <c r="O9995">
        <v>0.39479450000362698</v>
      </c>
      <c r="P9995">
        <v>90.695754699998403</v>
      </c>
    </row>
    <row r="9996" spans="1:16" x14ac:dyDescent="0.3">
      <c r="A9996">
        <v>28</v>
      </c>
      <c r="B9996">
        <v>3</v>
      </c>
      <c r="C9996">
        <v>0</v>
      </c>
      <c r="D9996">
        <v>3</v>
      </c>
      <c r="E9996" t="s">
        <v>31</v>
      </c>
      <c r="F9996">
        <v>0</v>
      </c>
      <c r="G9996">
        <v>1</v>
      </c>
      <c r="J9996" t="s">
        <v>14</v>
      </c>
      <c r="K9996">
        <v>1</v>
      </c>
      <c r="L9996">
        <v>0.90492320000339499</v>
      </c>
      <c r="M9996">
        <v>92.120664200003404</v>
      </c>
      <c r="N9996">
        <v>1</v>
      </c>
      <c r="O9996">
        <v>0.35710700000345202</v>
      </c>
      <c r="P9996">
        <v>92.642163500000606</v>
      </c>
    </row>
    <row r="9997" spans="1:16" x14ac:dyDescent="0.3">
      <c r="A9997">
        <v>28</v>
      </c>
      <c r="B9997">
        <v>3</v>
      </c>
      <c r="C9997">
        <v>0</v>
      </c>
      <c r="D9997">
        <v>3</v>
      </c>
      <c r="E9997" t="s">
        <v>1889</v>
      </c>
      <c r="F9997">
        <v>1</v>
      </c>
      <c r="G9997">
        <v>1</v>
      </c>
      <c r="H9997">
        <v>1.98167470000044</v>
      </c>
      <c r="I9997">
        <v>102.50191430000299</v>
      </c>
      <c r="J9997" t="s">
        <v>16</v>
      </c>
      <c r="K9997">
        <v>1</v>
      </c>
      <c r="L9997">
        <v>1.7850598000004501</v>
      </c>
      <c r="M9997">
        <v>94.934304299997194</v>
      </c>
      <c r="N9997">
        <v>1</v>
      </c>
      <c r="O9997">
        <v>0.27744479999819299</v>
      </c>
      <c r="P9997">
        <v>95.386175699997693</v>
      </c>
    </row>
    <row r="9998" spans="1:16" x14ac:dyDescent="0.3">
      <c r="A9998">
        <v>28</v>
      </c>
      <c r="B9998">
        <v>3</v>
      </c>
      <c r="C9998">
        <v>0</v>
      </c>
      <c r="D9998">
        <v>3</v>
      </c>
      <c r="E9998" t="s">
        <v>963</v>
      </c>
      <c r="F9998">
        <v>1</v>
      </c>
      <c r="G9998">
        <v>1</v>
      </c>
      <c r="H9998">
        <v>1.9820948000051399</v>
      </c>
      <c r="I9998">
        <v>117.502195500005</v>
      </c>
      <c r="J9998" t="s">
        <v>16</v>
      </c>
      <c r="K9998">
        <v>1</v>
      </c>
      <c r="L9998">
        <v>0.732722900000226</v>
      </c>
      <c r="M9998">
        <v>96.631591299999897</v>
      </c>
      <c r="N9998">
        <v>3</v>
      </c>
      <c r="O9998">
        <v>0.24280290000024299</v>
      </c>
      <c r="P9998">
        <v>97.047633599999202</v>
      </c>
    </row>
    <row r="9999" spans="1:16" x14ac:dyDescent="0.3">
      <c r="A9999">
        <v>28</v>
      </c>
      <c r="B9999">
        <v>3</v>
      </c>
      <c r="C9999">
        <v>0</v>
      </c>
      <c r="D9999">
        <v>3</v>
      </c>
      <c r="E9999" t="s">
        <v>970</v>
      </c>
      <c r="F9999">
        <v>0</v>
      </c>
      <c r="G9999">
        <v>1</v>
      </c>
      <c r="J9999" t="s">
        <v>14</v>
      </c>
      <c r="K9999">
        <v>1</v>
      </c>
      <c r="L9999">
        <v>0.86475069999869503</v>
      </c>
      <c r="M9999">
        <v>98.430349299997005</v>
      </c>
      <c r="N9999">
        <v>2</v>
      </c>
      <c r="O9999">
        <v>0.38647019999916699</v>
      </c>
      <c r="P9999">
        <v>98.991224099998405</v>
      </c>
    </row>
    <row r="10000" spans="1:16" x14ac:dyDescent="0.3">
      <c r="A10000">
        <v>28</v>
      </c>
      <c r="B10000">
        <v>3</v>
      </c>
      <c r="C10000">
        <v>0</v>
      </c>
      <c r="D10000">
        <v>3</v>
      </c>
      <c r="E10000" t="s">
        <v>113</v>
      </c>
      <c r="F10000">
        <v>1</v>
      </c>
      <c r="G10000">
        <v>1</v>
      </c>
      <c r="H10000">
        <v>1.98269230000005</v>
      </c>
      <c r="I10000">
        <v>140.00256730000501</v>
      </c>
      <c r="J10000" t="s">
        <v>16</v>
      </c>
      <c r="K10000">
        <v>1</v>
      </c>
      <c r="L10000">
        <v>0.613404600000649</v>
      </c>
      <c r="M10000">
        <v>100.112537300003</v>
      </c>
      <c r="N10000">
        <v>3</v>
      </c>
      <c r="O10000">
        <v>0.30020429999422099</v>
      </c>
      <c r="P10000">
        <v>100.601176299999</v>
      </c>
    </row>
    <row r="10001" spans="1:16" x14ac:dyDescent="0.3">
      <c r="A10001">
        <v>28</v>
      </c>
      <c r="B10001">
        <v>3</v>
      </c>
      <c r="C10001">
        <v>0</v>
      </c>
      <c r="D10001">
        <v>3</v>
      </c>
      <c r="E10001" t="s">
        <v>1456</v>
      </c>
      <c r="F10001">
        <v>1</v>
      </c>
      <c r="G10001">
        <v>1</v>
      </c>
      <c r="H10001">
        <v>1.98211309999897</v>
      </c>
      <c r="I10001">
        <v>112.502114200004</v>
      </c>
      <c r="J10001" t="s">
        <v>16</v>
      </c>
      <c r="K10001">
        <v>1</v>
      </c>
      <c r="L10001">
        <v>0.63542960000631898</v>
      </c>
      <c r="M10001">
        <v>101.75108590000301</v>
      </c>
      <c r="N10001">
        <v>3</v>
      </c>
      <c r="O10001">
        <v>0.25323490000300802</v>
      </c>
      <c r="P10001">
        <v>102.170186700001</v>
      </c>
    </row>
    <row r="10002" spans="1:16" x14ac:dyDescent="0.3">
      <c r="A10002">
        <v>28</v>
      </c>
      <c r="B10002">
        <v>3</v>
      </c>
      <c r="C10002">
        <v>0</v>
      </c>
      <c r="D10002">
        <v>3</v>
      </c>
      <c r="E10002" t="s">
        <v>448</v>
      </c>
      <c r="F10002">
        <v>0</v>
      </c>
      <c r="G10002">
        <v>1</v>
      </c>
      <c r="J10002" t="s">
        <v>14</v>
      </c>
      <c r="K10002">
        <v>1</v>
      </c>
      <c r="L10002">
        <v>1.1158590999984901</v>
      </c>
      <c r="M10002">
        <v>103.79802889999701</v>
      </c>
      <c r="N10002">
        <v>1</v>
      </c>
      <c r="O10002">
        <v>0.27952209999784799</v>
      </c>
      <c r="P10002">
        <v>104.268336100002</v>
      </c>
    </row>
    <row r="10003" spans="1:16" x14ac:dyDescent="0.3">
      <c r="A10003">
        <v>28</v>
      </c>
      <c r="B10003">
        <v>3</v>
      </c>
      <c r="C10003">
        <v>0</v>
      </c>
      <c r="D10003">
        <v>3</v>
      </c>
      <c r="E10003" t="s">
        <v>1396</v>
      </c>
      <c r="F10003">
        <v>1</v>
      </c>
      <c r="G10003">
        <v>1</v>
      </c>
      <c r="H10003">
        <v>1.99582940000255</v>
      </c>
      <c r="I10003">
        <v>15.000267300005399</v>
      </c>
      <c r="J10003" t="s">
        <v>16</v>
      </c>
      <c r="K10003">
        <v>1</v>
      </c>
      <c r="L10003">
        <v>1.3849756999989</v>
      </c>
      <c r="M10003">
        <v>106.16707860000299</v>
      </c>
      <c r="N10003">
        <v>3</v>
      </c>
      <c r="O10003">
        <v>0.27664379999623601</v>
      </c>
      <c r="P10003">
        <v>106.617514400001</v>
      </c>
    </row>
    <row r="10004" spans="1:16" x14ac:dyDescent="0.3">
      <c r="A10004">
        <v>28</v>
      </c>
      <c r="B10004">
        <v>3</v>
      </c>
      <c r="C10004">
        <v>0</v>
      </c>
      <c r="D10004">
        <v>3</v>
      </c>
      <c r="E10004" t="s">
        <v>56</v>
      </c>
      <c r="F10004">
        <v>0</v>
      </c>
      <c r="G10004">
        <v>1</v>
      </c>
      <c r="J10004" t="s">
        <v>14</v>
      </c>
      <c r="K10004">
        <v>1</v>
      </c>
      <c r="L10004">
        <v>1.66609009999956</v>
      </c>
      <c r="M10004">
        <v>108.7981765</v>
      </c>
      <c r="N10004">
        <v>1</v>
      </c>
      <c r="O10004">
        <v>0.32996019999700399</v>
      </c>
      <c r="P10004">
        <v>109.310833299998</v>
      </c>
    </row>
    <row r="10005" spans="1:16" x14ac:dyDescent="0.3">
      <c r="A10005">
        <v>28</v>
      </c>
      <c r="B10005">
        <v>3</v>
      </c>
      <c r="C10005">
        <v>0</v>
      </c>
      <c r="D10005">
        <v>3</v>
      </c>
      <c r="E10005" t="s">
        <v>323</v>
      </c>
      <c r="F10005">
        <v>1</v>
      </c>
      <c r="G10005">
        <v>1</v>
      </c>
      <c r="H10005">
        <v>1.9813762999983699</v>
      </c>
      <c r="I10005">
        <v>90.0016360000009</v>
      </c>
      <c r="J10005" t="s">
        <v>16</v>
      </c>
      <c r="K10005">
        <v>1</v>
      </c>
      <c r="L10005">
        <v>1.0226656000013501</v>
      </c>
      <c r="M10005">
        <v>110.838185000001</v>
      </c>
      <c r="N10005">
        <v>2</v>
      </c>
      <c r="O10005">
        <v>0.29528329999448</v>
      </c>
      <c r="P10005">
        <v>111.30001220000101</v>
      </c>
    </row>
    <row r="10006" spans="1:16" x14ac:dyDescent="0.3">
      <c r="A10006">
        <v>28</v>
      </c>
      <c r="B10006">
        <v>3</v>
      </c>
      <c r="C10006">
        <v>0</v>
      </c>
      <c r="D10006">
        <v>3</v>
      </c>
      <c r="E10006" t="s">
        <v>486</v>
      </c>
      <c r="F10006">
        <v>1</v>
      </c>
      <c r="G10006">
        <v>1</v>
      </c>
      <c r="H10006">
        <v>1.9821134000012499</v>
      </c>
      <c r="I10006">
        <v>115.002156000002</v>
      </c>
      <c r="J10006" t="s">
        <v>16</v>
      </c>
      <c r="K10006">
        <v>1</v>
      </c>
      <c r="L10006">
        <v>1.4910317000030799</v>
      </c>
      <c r="M10006">
        <v>113.306576700001</v>
      </c>
      <c r="N10006">
        <v>3</v>
      </c>
      <c r="O10006">
        <v>0.210253700002795</v>
      </c>
      <c r="P10006">
        <v>113.6871254</v>
      </c>
    </row>
    <row r="10007" spans="1:16" x14ac:dyDescent="0.3">
      <c r="A10007">
        <v>28</v>
      </c>
      <c r="B10007">
        <v>3</v>
      </c>
      <c r="C10007">
        <v>0</v>
      </c>
      <c r="D10007">
        <v>3</v>
      </c>
      <c r="E10007" t="s">
        <v>1324</v>
      </c>
      <c r="F10007">
        <v>1</v>
      </c>
      <c r="G10007">
        <v>1</v>
      </c>
      <c r="H10007">
        <v>1.9966551000034101</v>
      </c>
      <c r="I10007">
        <v>32.5006850000063</v>
      </c>
      <c r="J10007" t="s">
        <v>16</v>
      </c>
      <c r="K10007">
        <v>1</v>
      </c>
      <c r="L10007">
        <v>0.78555970000161301</v>
      </c>
      <c r="M10007">
        <v>114.984332100001</v>
      </c>
      <c r="N10007">
        <v>3</v>
      </c>
      <c r="O10007">
        <v>0.310288300002867</v>
      </c>
      <c r="P10007">
        <v>115.47517800000099</v>
      </c>
    </row>
    <row r="10008" spans="1:16" x14ac:dyDescent="0.3">
      <c r="A10008">
        <v>28</v>
      </c>
      <c r="B10008">
        <v>3</v>
      </c>
      <c r="C10008">
        <v>0</v>
      </c>
      <c r="D10008">
        <v>3</v>
      </c>
      <c r="E10008" t="s">
        <v>1683</v>
      </c>
      <c r="F10008">
        <v>0</v>
      </c>
      <c r="G10008">
        <v>1</v>
      </c>
      <c r="J10008" t="s">
        <v>16</v>
      </c>
      <c r="K10008">
        <v>0</v>
      </c>
      <c r="L10008">
        <v>1.83164299999771</v>
      </c>
      <c r="M10008">
        <v>117.813844199998</v>
      </c>
      <c r="N10008">
        <v>2</v>
      </c>
      <c r="O10008">
        <v>1.49273819999507</v>
      </c>
      <c r="P10008">
        <v>119.49753670000101</v>
      </c>
    </row>
    <row r="10009" spans="1:16" x14ac:dyDescent="0.3">
      <c r="A10009">
        <v>28</v>
      </c>
      <c r="B10009">
        <v>3</v>
      </c>
      <c r="C10009">
        <v>0</v>
      </c>
      <c r="D10009">
        <v>3</v>
      </c>
      <c r="E10009" t="s">
        <v>1642</v>
      </c>
      <c r="F10009">
        <v>0</v>
      </c>
      <c r="G10009">
        <v>1</v>
      </c>
      <c r="J10009" t="s">
        <v>16</v>
      </c>
      <c r="K10009">
        <v>0</v>
      </c>
      <c r="L10009">
        <v>1.2473233999990001</v>
      </c>
      <c r="M10009">
        <v>121.262596400004</v>
      </c>
      <c r="N10009">
        <v>2</v>
      </c>
      <c r="O10009">
        <v>0.313307999997051</v>
      </c>
      <c r="P10009">
        <v>121.750146799997</v>
      </c>
    </row>
    <row r="10010" spans="1:16" x14ac:dyDescent="0.3">
      <c r="A10010">
        <v>28</v>
      </c>
      <c r="B10010">
        <v>3</v>
      </c>
      <c r="C10010">
        <v>0</v>
      </c>
      <c r="D10010">
        <v>3</v>
      </c>
      <c r="E10010" t="s">
        <v>381</v>
      </c>
      <c r="F10010">
        <v>0</v>
      </c>
      <c r="G10010">
        <v>1</v>
      </c>
      <c r="J10010" t="s">
        <v>14</v>
      </c>
      <c r="K10010">
        <v>1</v>
      </c>
      <c r="L10010">
        <v>0.840692600002512</v>
      </c>
      <c r="M10010">
        <v>123.106204399999</v>
      </c>
      <c r="N10010">
        <v>1</v>
      </c>
      <c r="O10010">
        <v>1.11474390000512</v>
      </c>
      <c r="P10010">
        <v>124.37563160000001</v>
      </c>
    </row>
    <row r="10011" spans="1:16" x14ac:dyDescent="0.3">
      <c r="A10011">
        <v>28</v>
      </c>
      <c r="B10011">
        <v>3</v>
      </c>
      <c r="C10011">
        <v>0</v>
      </c>
      <c r="D10011">
        <v>3</v>
      </c>
      <c r="E10011" t="s">
        <v>1510</v>
      </c>
      <c r="F10011">
        <v>1</v>
      </c>
      <c r="G10011">
        <v>1</v>
      </c>
      <c r="H10011">
        <v>1.98285390000092</v>
      </c>
      <c r="I10011">
        <v>150.00267760000099</v>
      </c>
      <c r="J10011" t="s">
        <v>16</v>
      </c>
      <c r="K10011">
        <v>1</v>
      </c>
      <c r="L10011">
        <v>1.0696403000038099</v>
      </c>
      <c r="M10011">
        <v>125.95166020000001</v>
      </c>
      <c r="N10011">
        <v>3</v>
      </c>
      <c r="O10011">
        <v>0.24440350000077199</v>
      </c>
      <c r="P10011">
        <v>126.385311899998</v>
      </c>
    </row>
    <row r="10012" spans="1:16" x14ac:dyDescent="0.3">
      <c r="A10012">
        <v>28</v>
      </c>
      <c r="B10012">
        <v>3</v>
      </c>
      <c r="C10012">
        <v>0</v>
      </c>
      <c r="D10012">
        <v>3</v>
      </c>
      <c r="E10012" t="s">
        <v>979</v>
      </c>
      <c r="F10012">
        <v>1</v>
      </c>
      <c r="G10012">
        <v>1</v>
      </c>
      <c r="H10012">
        <v>1.99625850000302</v>
      </c>
      <c r="I10012">
        <v>22.5004134000046</v>
      </c>
      <c r="J10012" t="s">
        <v>16</v>
      </c>
      <c r="K10012">
        <v>1</v>
      </c>
      <c r="L10012">
        <v>0.99797990000661196</v>
      </c>
      <c r="M10012">
        <v>127.89660400000101</v>
      </c>
      <c r="N10012">
        <v>3</v>
      </c>
      <c r="O10012">
        <v>0.25301249999756698</v>
      </c>
      <c r="P10012">
        <v>128.31384989999799</v>
      </c>
    </row>
    <row r="10013" spans="1:16" x14ac:dyDescent="0.3">
      <c r="A10013">
        <v>28</v>
      </c>
      <c r="B10013">
        <v>3</v>
      </c>
      <c r="C10013">
        <v>0</v>
      </c>
      <c r="D10013">
        <v>3</v>
      </c>
      <c r="E10013" t="s">
        <v>2003</v>
      </c>
      <c r="F10013">
        <v>0</v>
      </c>
      <c r="G10013">
        <v>1</v>
      </c>
      <c r="J10013" t="s">
        <v>14</v>
      </c>
      <c r="K10013">
        <v>1</v>
      </c>
      <c r="L10013">
        <v>2.6332343999965802</v>
      </c>
      <c r="M10013">
        <v>131.46513720000101</v>
      </c>
      <c r="N10013">
        <v>1</v>
      </c>
      <c r="O10013">
        <v>0.19713010000123199</v>
      </c>
      <c r="P10013">
        <v>131.84196700000001</v>
      </c>
    </row>
    <row r="10014" spans="1:16" x14ac:dyDescent="0.3">
      <c r="A10014">
        <v>28</v>
      </c>
      <c r="B10014">
        <v>3</v>
      </c>
      <c r="C10014">
        <v>0</v>
      </c>
      <c r="D10014">
        <v>3</v>
      </c>
      <c r="E10014" t="s">
        <v>721</v>
      </c>
      <c r="F10014">
        <v>0</v>
      </c>
      <c r="G10014">
        <v>1</v>
      </c>
      <c r="J10014" t="s">
        <v>14</v>
      </c>
      <c r="K10014">
        <v>1</v>
      </c>
      <c r="L10014">
        <v>1.3866674999953801</v>
      </c>
      <c r="M10014">
        <v>133.73527070000301</v>
      </c>
      <c r="N10014">
        <v>1</v>
      </c>
      <c r="O10014">
        <v>0.22542229999817201</v>
      </c>
      <c r="P10014">
        <v>134.15819740000001</v>
      </c>
    </row>
    <row r="10015" spans="1:16" x14ac:dyDescent="0.3">
      <c r="A10015">
        <v>28</v>
      </c>
      <c r="B10015">
        <v>3</v>
      </c>
      <c r="C10015">
        <v>0</v>
      </c>
      <c r="D10015">
        <v>3</v>
      </c>
      <c r="E10015" t="s">
        <v>37</v>
      </c>
      <c r="F10015">
        <v>1</v>
      </c>
      <c r="G10015">
        <v>1</v>
      </c>
      <c r="H10015">
        <v>1.9957403000007601</v>
      </c>
      <c r="I10015">
        <v>5.0001436000020503</v>
      </c>
      <c r="J10015" t="s">
        <v>16</v>
      </c>
      <c r="K10015">
        <v>1</v>
      </c>
      <c r="L10015">
        <v>0.840164599998388</v>
      </c>
      <c r="M10015">
        <v>135.505649799998</v>
      </c>
      <c r="N10015">
        <v>2</v>
      </c>
      <c r="O10015">
        <v>0.289086599994334</v>
      </c>
      <c r="P10015">
        <v>135.97396809999901</v>
      </c>
    </row>
    <row r="10016" spans="1:16" x14ac:dyDescent="0.3">
      <c r="A10016">
        <v>28</v>
      </c>
      <c r="B10016">
        <v>3</v>
      </c>
      <c r="C10016">
        <v>0</v>
      </c>
      <c r="D10016">
        <v>3</v>
      </c>
      <c r="E10016" t="s">
        <v>1452</v>
      </c>
      <c r="F10016">
        <v>1</v>
      </c>
      <c r="G10016">
        <v>1</v>
      </c>
      <c r="H10016">
        <v>1.98271419999946</v>
      </c>
      <c r="I10016">
        <v>137.50252330000501</v>
      </c>
      <c r="J10016" t="s">
        <v>16</v>
      </c>
      <c r="K10016">
        <v>1</v>
      </c>
      <c r="L10016">
        <v>3.14846409999882</v>
      </c>
      <c r="M10016">
        <v>139.63036770000301</v>
      </c>
      <c r="N10016">
        <v>3</v>
      </c>
      <c r="O10016">
        <v>1.2599275999964401</v>
      </c>
      <c r="P10016">
        <v>141.08883680000099</v>
      </c>
    </row>
    <row r="10017" spans="1:16" x14ac:dyDescent="0.3">
      <c r="A10017">
        <v>28</v>
      </c>
      <c r="B10017">
        <v>3</v>
      </c>
      <c r="C10017">
        <v>0</v>
      </c>
      <c r="D10017">
        <v>3</v>
      </c>
      <c r="E10017" t="s">
        <v>1246</v>
      </c>
      <c r="F10017">
        <v>1</v>
      </c>
      <c r="G10017">
        <v>1</v>
      </c>
      <c r="H10017">
        <v>1.99736389999453</v>
      </c>
      <c r="I10017">
        <v>52.500942400001797</v>
      </c>
      <c r="J10017" t="s">
        <v>14</v>
      </c>
      <c r="K10017">
        <v>0</v>
      </c>
      <c r="L10017">
        <v>0.71471149999706496</v>
      </c>
      <c r="M10017">
        <v>142.313385399997</v>
      </c>
      <c r="N10017">
        <v>2</v>
      </c>
      <c r="O10017">
        <v>0.32538430000568003</v>
      </c>
      <c r="P10017">
        <v>142.84234899999899</v>
      </c>
    </row>
    <row r="10018" spans="1:16" x14ac:dyDescent="0.3">
      <c r="A10018">
        <v>28</v>
      </c>
      <c r="B10018">
        <v>3</v>
      </c>
      <c r="C10018">
        <v>0</v>
      </c>
      <c r="D10018">
        <v>3</v>
      </c>
      <c r="E10018" t="s">
        <v>513</v>
      </c>
      <c r="F10018">
        <v>1</v>
      </c>
      <c r="G10018">
        <v>1</v>
      </c>
      <c r="H10018">
        <v>1.98059729999659</v>
      </c>
      <c r="I10018">
        <v>65.001137600003901</v>
      </c>
      <c r="J10018" t="s">
        <v>16</v>
      </c>
      <c r="K10018">
        <v>1</v>
      </c>
      <c r="L10018">
        <v>2.3492890000052302</v>
      </c>
      <c r="M10018">
        <v>145.69782090000101</v>
      </c>
      <c r="N10018">
        <v>2</v>
      </c>
      <c r="O10018">
        <v>0.27689719999762002</v>
      </c>
      <c r="P10018">
        <v>146.19377849999699</v>
      </c>
    </row>
    <row r="10019" spans="1:16" x14ac:dyDescent="0.3">
      <c r="A10019">
        <v>28</v>
      </c>
      <c r="B10019">
        <v>3</v>
      </c>
      <c r="C10019">
        <v>0</v>
      </c>
      <c r="D10019">
        <v>3</v>
      </c>
      <c r="E10019" t="s">
        <v>1146</v>
      </c>
      <c r="F10019">
        <v>1</v>
      </c>
      <c r="G10019">
        <v>1</v>
      </c>
      <c r="H10019">
        <v>1.99620780000259</v>
      </c>
      <c r="I10019">
        <v>35.000705800004702</v>
      </c>
      <c r="J10019" t="s">
        <v>16</v>
      </c>
      <c r="K10019">
        <v>1</v>
      </c>
      <c r="L10019">
        <v>1.5902319000015299</v>
      </c>
      <c r="M10019">
        <v>148.30525890000001</v>
      </c>
      <c r="N10019">
        <v>1</v>
      </c>
      <c r="O10019">
        <v>7.6284400005533798E-2</v>
      </c>
      <c r="P10019">
        <v>148.61720610000299</v>
      </c>
    </row>
    <row r="10020" spans="1:16" x14ac:dyDescent="0.3">
      <c r="A10020">
        <v>28</v>
      </c>
      <c r="B10020">
        <v>3</v>
      </c>
      <c r="C10020">
        <v>0</v>
      </c>
      <c r="D10020">
        <v>3</v>
      </c>
      <c r="E10020" t="s">
        <v>1967</v>
      </c>
      <c r="F10020">
        <v>0</v>
      </c>
      <c r="G10020">
        <v>1</v>
      </c>
      <c r="J10020" t="s">
        <v>14</v>
      </c>
      <c r="K10020">
        <v>1</v>
      </c>
      <c r="L10020">
        <v>0.82471220000297796</v>
      </c>
      <c r="M10020">
        <v>149.95642490000299</v>
      </c>
      <c r="N10020">
        <v>3</v>
      </c>
      <c r="O10020">
        <v>0.308762900000147</v>
      </c>
      <c r="P10020">
        <v>150.457659699998</v>
      </c>
    </row>
    <row r="10021" spans="1:16" x14ac:dyDescent="0.3">
      <c r="A10021">
        <v>28</v>
      </c>
      <c r="B10021">
        <v>3</v>
      </c>
      <c r="C10021">
        <v>0</v>
      </c>
      <c r="D10021">
        <v>3</v>
      </c>
      <c r="E10021" t="s">
        <v>1941</v>
      </c>
      <c r="F10021">
        <v>0</v>
      </c>
      <c r="G10021">
        <v>1</v>
      </c>
      <c r="J10021" t="s">
        <v>14</v>
      </c>
      <c r="K10021">
        <v>1</v>
      </c>
      <c r="L10021">
        <v>1.3450271000037901</v>
      </c>
      <c r="M10021">
        <v>152.31030270000301</v>
      </c>
      <c r="N10021">
        <v>2</v>
      </c>
      <c r="O10021">
        <v>0.247474499999953</v>
      </c>
      <c r="P10021">
        <v>152.74831989999799</v>
      </c>
    </row>
    <row r="10022" spans="1:16" x14ac:dyDescent="0.3">
      <c r="A10022">
        <v>28</v>
      </c>
      <c r="B10022">
        <v>3</v>
      </c>
      <c r="C10022">
        <v>1</v>
      </c>
      <c r="D10022">
        <v>3</v>
      </c>
      <c r="E10022" t="s">
        <v>1125</v>
      </c>
      <c r="F10022">
        <v>0</v>
      </c>
      <c r="G10022">
        <v>2</v>
      </c>
      <c r="J10022" t="s">
        <v>16</v>
      </c>
      <c r="K10022">
        <v>0</v>
      </c>
      <c r="L10022">
        <v>5.9303129999971098</v>
      </c>
      <c r="M10022">
        <v>5.9305193999971397</v>
      </c>
      <c r="N10022">
        <v>1</v>
      </c>
      <c r="O10022">
        <v>0.17221480000444001</v>
      </c>
      <c r="P10022">
        <v>6.2519742000003999</v>
      </c>
    </row>
    <row r="10023" spans="1:16" x14ac:dyDescent="0.3">
      <c r="A10023">
        <v>28</v>
      </c>
      <c r="B10023">
        <v>3</v>
      </c>
      <c r="C10023">
        <v>1</v>
      </c>
      <c r="D10023">
        <v>3</v>
      </c>
      <c r="E10023" t="s">
        <v>562</v>
      </c>
      <c r="F10023">
        <v>1</v>
      </c>
      <c r="G10023">
        <v>2</v>
      </c>
      <c r="H10023">
        <v>1.9814801000029501</v>
      </c>
      <c r="I10023">
        <v>95.0017787000033</v>
      </c>
      <c r="J10023" t="s">
        <v>14</v>
      </c>
      <c r="K10023">
        <v>0</v>
      </c>
      <c r="L10023">
        <v>1.0607062999988599</v>
      </c>
      <c r="M10023">
        <v>7.8270303000026598</v>
      </c>
      <c r="N10023">
        <v>2</v>
      </c>
      <c r="O10023">
        <v>0.37168089999613602</v>
      </c>
      <c r="P10023">
        <v>8.3793844000028894</v>
      </c>
    </row>
    <row r="10024" spans="1:16" x14ac:dyDescent="0.3">
      <c r="A10024">
        <v>28</v>
      </c>
      <c r="B10024">
        <v>3</v>
      </c>
      <c r="C10024">
        <v>1</v>
      </c>
      <c r="D10024">
        <v>3</v>
      </c>
      <c r="E10024" t="s">
        <v>1189</v>
      </c>
      <c r="F10024">
        <v>1</v>
      </c>
      <c r="G10024">
        <v>2</v>
      </c>
      <c r="H10024">
        <v>1.9958135999986599</v>
      </c>
      <c r="I10024">
        <v>10.000210500002099</v>
      </c>
      <c r="J10024" t="s">
        <v>14</v>
      </c>
      <c r="K10024">
        <v>0</v>
      </c>
      <c r="L10024">
        <v>2.8726407999929502</v>
      </c>
      <c r="M10024">
        <v>11.7724189</v>
      </c>
      <c r="N10024">
        <v>1</v>
      </c>
      <c r="O10024">
        <v>0.23558060000505099</v>
      </c>
      <c r="P10024">
        <v>12.1392447000035</v>
      </c>
    </row>
    <row r="10025" spans="1:16" x14ac:dyDescent="0.3">
      <c r="A10025">
        <v>28</v>
      </c>
      <c r="B10025">
        <v>3</v>
      </c>
      <c r="C10025">
        <v>1</v>
      </c>
      <c r="D10025">
        <v>3</v>
      </c>
      <c r="E10025" t="s">
        <v>1028</v>
      </c>
      <c r="F10025">
        <v>0</v>
      </c>
      <c r="G10025">
        <v>2</v>
      </c>
      <c r="J10025" t="s">
        <v>14</v>
      </c>
      <c r="K10025">
        <v>1</v>
      </c>
      <c r="L10025">
        <v>0.75213459999940802</v>
      </c>
      <c r="M10025">
        <v>13.4018225000036</v>
      </c>
      <c r="N10025">
        <v>2</v>
      </c>
      <c r="O10025">
        <v>0.282682599994587</v>
      </c>
      <c r="P10025">
        <v>13.8584692000004</v>
      </c>
    </row>
    <row r="10026" spans="1:16" x14ac:dyDescent="0.3">
      <c r="A10026">
        <v>28</v>
      </c>
      <c r="B10026">
        <v>3</v>
      </c>
      <c r="C10026">
        <v>1</v>
      </c>
      <c r="D10026">
        <v>3</v>
      </c>
      <c r="E10026" t="s">
        <v>972</v>
      </c>
      <c r="F10026">
        <v>1</v>
      </c>
      <c r="G10026">
        <v>2</v>
      </c>
      <c r="H10026">
        <v>1.9807462000026099</v>
      </c>
      <c r="I10026">
        <v>67.501179800005104</v>
      </c>
      <c r="J10026" t="s">
        <v>16</v>
      </c>
      <c r="K10026">
        <v>1</v>
      </c>
      <c r="L10026">
        <v>1.19483960000071</v>
      </c>
      <c r="M10026">
        <v>15.561284399998801</v>
      </c>
      <c r="N10026">
        <v>3</v>
      </c>
      <c r="O10026">
        <v>0.18185619999712799</v>
      </c>
      <c r="P10026">
        <v>15.9335712000029</v>
      </c>
    </row>
    <row r="10027" spans="1:16" x14ac:dyDescent="0.3">
      <c r="A10027">
        <v>28</v>
      </c>
      <c r="B10027">
        <v>3</v>
      </c>
      <c r="C10027">
        <v>1</v>
      </c>
      <c r="D10027">
        <v>3</v>
      </c>
      <c r="E10027" t="s">
        <v>875</v>
      </c>
      <c r="F10027">
        <v>0</v>
      </c>
      <c r="G10027">
        <v>2</v>
      </c>
      <c r="J10027" t="s">
        <v>16</v>
      </c>
      <c r="K10027">
        <v>0</v>
      </c>
      <c r="L10027">
        <v>1.71575319999829</v>
      </c>
      <c r="M10027">
        <v>18.165446899998599</v>
      </c>
      <c r="N10027">
        <v>2</v>
      </c>
      <c r="O10027">
        <v>0.21747619999951001</v>
      </c>
      <c r="P10027">
        <v>18.585145199998799</v>
      </c>
    </row>
    <row r="10028" spans="1:16" x14ac:dyDescent="0.3">
      <c r="A10028">
        <v>28</v>
      </c>
      <c r="B10028">
        <v>3</v>
      </c>
      <c r="C10028">
        <v>1</v>
      </c>
      <c r="D10028">
        <v>3</v>
      </c>
      <c r="E10028" t="s">
        <v>1999</v>
      </c>
      <c r="F10028">
        <v>1</v>
      </c>
      <c r="G10028">
        <v>2</v>
      </c>
      <c r="H10028">
        <v>1.9825570999964801</v>
      </c>
      <c r="I10028">
        <v>132.50244620000001</v>
      </c>
      <c r="J10028" t="s">
        <v>16</v>
      </c>
      <c r="K10028">
        <v>1</v>
      </c>
      <c r="L10028">
        <v>2.22910250000132</v>
      </c>
      <c r="M10028">
        <v>21.328672499999801</v>
      </c>
      <c r="N10028">
        <v>2</v>
      </c>
      <c r="O10028">
        <v>0.30945459999929897</v>
      </c>
      <c r="P10028">
        <v>21.8291365999976</v>
      </c>
    </row>
    <row r="10029" spans="1:16" x14ac:dyDescent="0.3">
      <c r="A10029">
        <v>28</v>
      </c>
      <c r="B10029">
        <v>3</v>
      </c>
      <c r="C10029">
        <v>1</v>
      </c>
      <c r="D10029">
        <v>3</v>
      </c>
      <c r="E10029" t="s">
        <v>219</v>
      </c>
      <c r="F10029">
        <v>1</v>
      </c>
      <c r="G10029">
        <v>2</v>
      </c>
      <c r="H10029">
        <v>1.98051209999539</v>
      </c>
      <c r="I10029">
        <v>62.501094300001597</v>
      </c>
      <c r="J10029" t="s">
        <v>16</v>
      </c>
      <c r="K10029">
        <v>1</v>
      </c>
      <c r="L10029">
        <v>0.915417100004561</v>
      </c>
      <c r="M10029">
        <v>23.2649915000002</v>
      </c>
      <c r="N10029">
        <v>2</v>
      </c>
      <c r="O10029">
        <v>0.154987999994773</v>
      </c>
      <c r="P10029">
        <v>23.594683499999501</v>
      </c>
    </row>
    <row r="10030" spans="1:16" x14ac:dyDescent="0.3">
      <c r="A10030">
        <v>28</v>
      </c>
      <c r="B10030">
        <v>3</v>
      </c>
      <c r="C10030">
        <v>1</v>
      </c>
      <c r="D10030">
        <v>3</v>
      </c>
      <c r="E10030" t="s">
        <v>2146</v>
      </c>
      <c r="F10030">
        <v>1</v>
      </c>
      <c r="G10030">
        <v>2</v>
      </c>
      <c r="H10030">
        <v>1.98036470000079</v>
      </c>
      <c r="I10030">
        <v>57.501011899999902</v>
      </c>
      <c r="J10030" t="s">
        <v>14</v>
      </c>
      <c r="K10030">
        <v>0</v>
      </c>
      <c r="L10030">
        <v>5.8291957999972501</v>
      </c>
      <c r="M10030">
        <v>29.945420600000901</v>
      </c>
      <c r="N10030">
        <v>1</v>
      </c>
      <c r="O10030">
        <v>0.100960900002974</v>
      </c>
      <c r="P10030">
        <v>30.236962399998401</v>
      </c>
    </row>
    <row r="10031" spans="1:16" x14ac:dyDescent="0.3">
      <c r="A10031">
        <v>28</v>
      </c>
      <c r="B10031">
        <v>3</v>
      </c>
      <c r="C10031">
        <v>1</v>
      </c>
      <c r="D10031">
        <v>3</v>
      </c>
      <c r="E10031" t="s">
        <v>1522</v>
      </c>
      <c r="F10031">
        <v>0</v>
      </c>
      <c r="G10031">
        <v>2</v>
      </c>
      <c r="J10031" t="s">
        <v>14</v>
      </c>
      <c r="K10031">
        <v>1</v>
      </c>
      <c r="L10031">
        <v>0.74754200000461402</v>
      </c>
      <c r="M10031">
        <v>31.496952200002902</v>
      </c>
      <c r="N10031">
        <v>2</v>
      </c>
      <c r="O10031">
        <v>0.28292109999893</v>
      </c>
      <c r="P10031">
        <v>31.9624795999989</v>
      </c>
    </row>
    <row r="10032" spans="1:16" x14ac:dyDescent="0.3">
      <c r="A10032">
        <v>28</v>
      </c>
      <c r="B10032">
        <v>3</v>
      </c>
      <c r="C10032">
        <v>1</v>
      </c>
      <c r="D10032">
        <v>3</v>
      </c>
      <c r="E10032" t="s">
        <v>312</v>
      </c>
      <c r="F10032">
        <v>0</v>
      </c>
      <c r="G10032">
        <v>2</v>
      </c>
      <c r="J10032" t="s">
        <v>16</v>
      </c>
      <c r="K10032">
        <v>0</v>
      </c>
      <c r="L10032">
        <v>1.00785349999933</v>
      </c>
      <c r="M10032">
        <v>33.490855600000899</v>
      </c>
      <c r="N10032">
        <v>2</v>
      </c>
      <c r="O10032">
        <v>0.84982160000072304</v>
      </c>
      <c r="P10032">
        <v>34.529774299997399</v>
      </c>
    </row>
    <row r="10033" spans="1:16" x14ac:dyDescent="0.3">
      <c r="A10033">
        <v>28</v>
      </c>
      <c r="B10033">
        <v>3</v>
      </c>
      <c r="C10033">
        <v>1</v>
      </c>
      <c r="D10033">
        <v>3</v>
      </c>
      <c r="E10033" t="s">
        <v>431</v>
      </c>
      <c r="F10033">
        <v>0</v>
      </c>
      <c r="G10033">
        <v>2</v>
      </c>
      <c r="J10033" t="s">
        <v>14</v>
      </c>
      <c r="K10033">
        <v>1</v>
      </c>
      <c r="L10033">
        <v>0.93706449999444896</v>
      </c>
      <c r="M10033">
        <v>35.986484900000498</v>
      </c>
      <c r="N10033">
        <v>3</v>
      </c>
      <c r="O10033">
        <v>0.21906200000376</v>
      </c>
      <c r="P10033">
        <v>36.370803600002503</v>
      </c>
    </row>
    <row r="10034" spans="1:16" x14ac:dyDescent="0.3">
      <c r="A10034">
        <v>28</v>
      </c>
      <c r="B10034">
        <v>3</v>
      </c>
      <c r="C10034">
        <v>1</v>
      </c>
      <c r="D10034">
        <v>3</v>
      </c>
      <c r="E10034" t="s">
        <v>1765</v>
      </c>
      <c r="F10034">
        <v>0</v>
      </c>
      <c r="G10034">
        <v>2</v>
      </c>
      <c r="J10034" t="s">
        <v>16</v>
      </c>
      <c r="K10034">
        <v>0</v>
      </c>
      <c r="L10034">
        <v>2.2818560000014299</v>
      </c>
      <c r="M10034">
        <v>39.164547000000297</v>
      </c>
      <c r="N10034">
        <v>2</v>
      </c>
      <c r="O10034">
        <v>0.31408160000137297</v>
      </c>
      <c r="P10034">
        <v>39.665870400000102</v>
      </c>
    </row>
    <row r="10035" spans="1:16" x14ac:dyDescent="0.3">
      <c r="A10035">
        <v>28</v>
      </c>
      <c r="B10035">
        <v>3</v>
      </c>
      <c r="C10035">
        <v>1</v>
      </c>
      <c r="D10035">
        <v>3</v>
      </c>
      <c r="E10035" t="s">
        <v>706</v>
      </c>
      <c r="F10035">
        <v>1</v>
      </c>
      <c r="G10035">
        <v>2</v>
      </c>
      <c r="H10035">
        <v>1.9821788999979599</v>
      </c>
      <c r="I10035">
        <v>125.002246600001</v>
      </c>
      <c r="J10035" t="s">
        <v>16</v>
      </c>
      <c r="K10035">
        <v>1</v>
      </c>
      <c r="L10035">
        <v>0.81836740000289898</v>
      </c>
      <c r="M10035">
        <v>41.001150399999503</v>
      </c>
      <c r="N10035">
        <v>3</v>
      </c>
      <c r="O10035">
        <v>0.148833599996578</v>
      </c>
      <c r="P10035">
        <v>41.300442200001299</v>
      </c>
    </row>
    <row r="10036" spans="1:16" x14ac:dyDescent="0.3">
      <c r="A10036">
        <v>28</v>
      </c>
      <c r="B10036">
        <v>3</v>
      </c>
      <c r="C10036">
        <v>1</v>
      </c>
      <c r="D10036">
        <v>3</v>
      </c>
      <c r="E10036" t="s">
        <v>170</v>
      </c>
      <c r="F10036">
        <v>1</v>
      </c>
      <c r="G10036">
        <v>2</v>
      </c>
      <c r="H10036">
        <v>1.99722760000441</v>
      </c>
      <c r="I10036">
        <v>42.500808000004298</v>
      </c>
      <c r="J10036" t="s">
        <v>16</v>
      </c>
      <c r="K10036">
        <v>1</v>
      </c>
      <c r="L10036">
        <v>0.95399940000061201</v>
      </c>
      <c r="M10036">
        <v>42.770007200000698</v>
      </c>
      <c r="N10036">
        <v>3</v>
      </c>
      <c r="O10036">
        <v>0.100004599997192</v>
      </c>
      <c r="P10036">
        <v>43.0276844999971</v>
      </c>
    </row>
    <row r="10037" spans="1:16" x14ac:dyDescent="0.3">
      <c r="A10037">
        <v>28</v>
      </c>
      <c r="B10037">
        <v>3</v>
      </c>
      <c r="C10037">
        <v>1</v>
      </c>
      <c r="D10037">
        <v>3</v>
      </c>
      <c r="E10037" t="s">
        <v>1811</v>
      </c>
      <c r="F10037">
        <v>0</v>
      </c>
      <c r="G10037">
        <v>2</v>
      </c>
      <c r="J10037" t="s">
        <v>14</v>
      </c>
      <c r="K10037">
        <v>1</v>
      </c>
      <c r="L10037">
        <v>0.76459820000309298</v>
      </c>
      <c r="M10037">
        <v>44.297500000000603</v>
      </c>
      <c r="N10037">
        <v>2</v>
      </c>
      <c r="O10037">
        <v>0.27600279999751398</v>
      </c>
      <c r="P10037">
        <v>44.747637799999197</v>
      </c>
    </row>
    <row r="10038" spans="1:16" x14ac:dyDescent="0.3">
      <c r="A10038">
        <v>28</v>
      </c>
      <c r="B10038">
        <v>3</v>
      </c>
      <c r="C10038">
        <v>1</v>
      </c>
      <c r="D10038">
        <v>3</v>
      </c>
      <c r="E10038" t="s">
        <v>947</v>
      </c>
      <c r="F10038">
        <v>0</v>
      </c>
      <c r="G10038">
        <v>2</v>
      </c>
      <c r="J10038" t="s">
        <v>14</v>
      </c>
      <c r="K10038">
        <v>1</v>
      </c>
      <c r="L10038">
        <v>1.1528675999943501</v>
      </c>
      <c r="M10038">
        <v>46.418810100003597</v>
      </c>
      <c r="N10038">
        <v>2</v>
      </c>
      <c r="O10038">
        <v>0.26930740000534598</v>
      </c>
      <c r="P10038">
        <v>46.852959900003</v>
      </c>
    </row>
    <row r="10039" spans="1:16" x14ac:dyDescent="0.3">
      <c r="A10039">
        <v>28</v>
      </c>
      <c r="B10039">
        <v>3</v>
      </c>
      <c r="C10039">
        <v>1</v>
      </c>
      <c r="D10039">
        <v>3</v>
      </c>
      <c r="E10039" t="s">
        <v>306</v>
      </c>
      <c r="F10039">
        <v>1</v>
      </c>
      <c r="G10039">
        <v>2</v>
      </c>
      <c r="H10039">
        <v>1.99636569999711</v>
      </c>
      <c r="I10039">
        <v>30.0006283000039</v>
      </c>
      <c r="J10039" t="s">
        <v>16</v>
      </c>
      <c r="K10039">
        <v>1</v>
      </c>
      <c r="L10039">
        <v>0.88461680000182197</v>
      </c>
      <c r="M10039">
        <v>48.250632499999497</v>
      </c>
      <c r="N10039">
        <v>3</v>
      </c>
      <c r="O10039">
        <v>0.1895691000027</v>
      </c>
      <c r="P10039">
        <v>48.597253200001397</v>
      </c>
    </row>
    <row r="10040" spans="1:16" x14ac:dyDescent="0.3">
      <c r="A10040">
        <v>28</v>
      </c>
      <c r="B10040">
        <v>3</v>
      </c>
      <c r="C10040">
        <v>1</v>
      </c>
      <c r="D10040">
        <v>3</v>
      </c>
      <c r="E10040" t="s">
        <v>2159</v>
      </c>
      <c r="F10040">
        <v>0</v>
      </c>
      <c r="G10040">
        <v>2</v>
      </c>
      <c r="J10040" t="s">
        <v>14</v>
      </c>
      <c r="K10040">
        <v>1</v>
      </c>
      <c r="L10040">
        <v>0.89306470000156002</v>
      </c>
      <c r="M10040">
        <v>50.008981099999801</v>
      </c>
      <c r="N10040">
        <v>2</v>
      </c>
      <c r="O10040">
        <v>0.21090959999855799</v>
      </c>
      <c r="P10040">
        <v>50.410496900003601</v>
      </c>
    </row>
    <row r="10041" spans="1:16" x14ac:dyDescent="0.3">
      <c r="A10041">
        <v>28</v>
      </c>
      <c r="B10041">
        <v>3</v>
      </c>
      <c r="C10041">
        <v>1</v>
      </c>
      <c r="D10041">
        <v>3</v>
      </c>
      <c r="E10041" t="s">
        <v>80</v>
      </c>
      <c r="F10041">
        <v>0</v>
      </c>
      <c r="G10041">
        <v>2</v>
      </c>
      <c r="J10041" t="s">
        <v>14</v>
      </c>
      <c r="K10041">
        <v>1</v>
      </c>
      <c r="L10041">
        <v>3.3829419999965502</v>
      </c>
      <c r="M10041">
        <v>54.299179499997997</v>
      </c>
      <c r="N10041">
        <v>1</v>
      </c>
      <c r="O10041">
        <v>3.3629800003836897E-2</v>
      </c>
      <c r="P10041">
        <v>54.521301300003003</v>
      </c>
    </row>
    <row r="10042" spans="1:16" x14ac:dyDescent="0.3">
      <c r="A10042">
        <v>28</v>
      </c>
      <c r="B10042">
        <v>3</v>
      </c>
      <c r="C10042">
        <v>1</v>
      </c>
      <c r="D10042">
        <v>3</v>
      </c>
      <c r="E10042" t="s">
        <v>1199</v>
      </c>
      <c r="F10042">
        <v>1</v>
      </c>
      <c r="G10042">
        <v>2</v>
      </c>
      <c r="H10042">
        <v>1.99715380000271</v>
      </c>
      <c r="I10042">
        <v>40.000791900005403</v>
      </c>
      <c r="J10042" t="s">
        <v>16</v>
      </c>
      <c r="K10042">
        <v>1</v>
      </c>
      <c r="L10042">
        <v>1.15255389999948</v>
      </c>
      <c r="M10042">
        <v>56.185149999997499</v>
      </c>
      <c r="N10042">
        <v>3</v>
      </c>
      <c r="O10042">
        <v>0.17883100000471999</v>
      </c>
      <c r="P10042">
        <v>56.626565899998198</v>
      </c>
    </row>
    <row r="10043" spans="1:16" x14ac:dyDescent="0.3">
      <c r="A10043">
        <v>28</v>
      </c>
      <c r="B10043">
        <v>3</v>
      </c>
      <c r="C10043">
        <v>1</v>
      </c>
      <c r="D10043">
        <v>3</v>
      </c>
      <c r="E10043" t="s">
        <v>173</v>
      </c>
      <c r="F10043">
        <v>0</v>
      </c>
      <c r="G10043">
        <v>2</v>
      </c>
      <c r="J10043" t="s">
        <v>14</v>
      </c>
      <c r="K10043">
        <v>1</v>
      </c>
      <c r="L10043">
        <v>2.2884093999964499</v>
      </c>
      <c r="M10043">
        <v>59.421323499998799</v>
      </c>
      <c r="N10043">
        <v>2</v>
      </c>
      <c r="O10043">
        <v>0.88922369999636397</v>
      </c>
      <c r="P10043">
        <v>60.504949900001499</v>
      </c>
    </row>
    <row r="10044" spans="1:16" x14ac:dyDescent="0.3">
      <c r="A10044">
        <v>28</v>
      </c>
      <c r="B10044">
        <v>3</v>
      </c>
      <c r="C10044">
        <v>1</v>
      </c>
      <c r="D10044">
        <v>3</v>
      </c>
      <c r="E10044" t="s">
        <v>753</v>
      </c>
      <c r="F10044">
        <v>1</v>
      </c>
      <c r="G10044">
        <v>2</v>
      </c>
      <c r="H10044">
        <v>1.9956072999993899</v>
      </c>
      <c r="I10044">
        <v>2.5000901000021298</v>
      </c>
      <c r="J10044" t="s">
        <v>16</v>
      </c>
      <c r="K10044">
        <v>1</v>
      </c>
      <c r="L10044">
        <v>0.78308159999869498</v>
      </c>
      <c r="M10044">
        <v>61.799003599997398</v>
      </c>
      <c r="N10044">
        <v>3</v>
      </c>
      <c r="O10044">
        <v>0.262352500001725</v>
      </c>
      <c r="P10044">
        <v>62.2540178999989</v>
      </c>
    </row>
    <row r="10045" spans="1:16" x14ac:dyDescent="0.3">
      <c r="A10045">
        <v>28</v>
      </c>
      <c r="B10045">
        <v>3</v>
      </c>
      <c r="C10045">
        <v>1</v>
      </c>
      <c r="D10045">
        <v>3</v>
      </c>
      <c r="E10045" t="s">
        <v>595</v>
      </c>
      <c r="F10045">
        <v>1</v>
      </c>
      <c r="G10045">
        <v>2</v>
      </c>
      <c r="H10045">
        <v>1.98176969999622</v>
      </c>
      <c r="I10045">
        <v>105.001969000004</v>
      </c>
      <c r="J10045" t="s">
        <v>16</v>
      </c>
      <c r="K10045">
        <v>1</v>
      </c>
      <c r="L10045">
        <v>0.96447089999855995</v>
      </c>
      <c r="M10045">
        <v>63.7304689000011</v>
      </c>
      <c r="N10045">
        <v>2</v>
      </c>
      <c r="O10045">
        <v>0.17081750000215801</v>
      </c>
      <c r="P10045">
        <v>64.122457799996496</v>
      </c>
    </row>
    <row r="10046" spans="1:16" x14ac:dyDescent="0.3">
      <c r="A10046">
        <v>28</v>
      </c>
      <c r="B10046">
        <v>3</v>
      </c>
      <c r="C10046">
        <v>1</v>
      </c>
      <c r="D10046">
        <v>3</v>
      </c>
      <c r="E10046" t="s">
        <v>2162</v>
      </c>
      <c r="F10046">
        <v>1</v>
      </c>
      <c r="G10046">
        <v>2</v>
      </c>
      <c r="H10046">
        <v>1.9803417000002801</v>
      </c>
      <c r="I10046">
        <v>55.000964800005001</v>
      </c>
      <c r="J10046" t="s">
        <v>16</v>
      </c>
      <c r="K10046">
        <v>1</v>
      </c>
      <c r="L10046">
        <v>2.52296049999859</v>
      </c>
      <c r="M10046">
        <v>67.155628699998502</v>
      </c>
      <c r="N10046">
        <v>1</v>
      </c>
      <c r="O10046">
        <v>0.122722499996598</v>
      </c>
      <c r="P10046">
        <v>67.450469600000403</v>
      </c>
    </row>
    <row r="10047" spans="1:16" x14ac:dyDescent="0.3">
      <c r="A10047">
        <v>28</v>
      </c>
      <c r="B10047">
        <v>3</v>
      </c>
      <c r="C10047">
        <v>1</v>
      </c>
      <c r="D10047">
        <v>3</v>
      </c>
      <c r="E10047" t="s">
        <v>1165</v>
      </c>
      <c r="F10047">
        <v>1</v>
      </c>
      <c r="G10047">
        <v>2</v>
      </c>
      <c r="H10047">
        <v>1.9812474999998799</v>
      </c>
      <c r="I10047">
        <v>85.001519700003001</v>
      </c>
      <c r="J10047" t="s">
        <v>16</v>
      </c>
      <c r="K10047">
        <v>1</v>
      </c>
      <c r="L10047">
        <v>0.81903050000255495</v>
      </c>
      <c r="M10047">
        <v>68.784876799996695</v>
      </c>
      <c r="N10047">
        <v>1</v>
      </c>
      <c r="O10047">
        <v>1.1638165000040299</v>
      </c>
      <c r="P10047">
        <v>70.139494000002699</v>
      </c>
    </row>
    <row r="10048" spans="1:16" x14ac:dyDescent="0.3">
      <c r="A10048">
        <v>28</v>
      </c>
      <c r="B10048">
        <v>3</v>
      </c>
      <c r="C10048">
        <v>1</v>
      </c>
      <c r="D10048">
        <v>3</v>
      </c>
      <c r="E10048" t="s">
        <v>499</v>
      </c>
      <c r="F10048">
        <v>1</v>
      </c>
      <c r="G10048">
        <v>2</v>
      </c>
      <c r="H10048">
        <v>1.9961325999975099</v>
      </c>
      <c r="I10048">
        <v>25.000488500001701</v>
      </c>
      <c r="J10048" t="s">
        <v>16</v>
      </c>
      <c r="K10048">
        <v>1</v>
      </c>
      <c r="L10048">
        <v>1.45376840000245</v>
      </c>
      <c r="M10048">
        <v>72.102937499999797</v>
      </c>
      <c r="N10048">
        <v>2</v>
      </c>
      <c r="O10048">
        <v>0.24294170000212001</v>
      </c>
      <c r="P10048">
        <v>72.514596699999004</v>
      </c>
    </row>
    <row r="10049" spans="1:16" x14ac:dyDescent="0.3">
      <c r="A10049">
        <v>28</v>
      </c>
      <c r="B10049">
        <v>3</v>
      </c>
      <c r="C10049">
        <v>1</v>
      </c>
      <c r="D10049">
        <v>3</v>
      </c>
      <c r="E10049" t="s">
        <v>816</v>
      </c>
      <c r="F10049">
        <v>1</v>
      </c>
      <c r="G10049">
        <v>2</v>
      </c>
      <c r="H10049">
        <v>1.9824970999980001</v>
      </c>
      <c r="I10049">
        <v>130.00239000000099</v>
      </c>
      <c r="J10049" t="s">
        <v>14</v>
      </c>
      <c r="K10049">
        <v>0</v>
      </c>
      <c r="L10049">
        <v>0.72164160000102096</v>
      </c>
      <c r="M10049">
        <v>73.754133399997997</v>
      </c>
      <c r="N10049">
        <v>2</v>
      </c>
      <c r="O10049">
        <v>0.28464389999862799</v>
      </c>
      <c r="P10049">
        <v>74.212413399996905</v>
      </c>
    </row>
    <row r="10050" spans="1:16" x14ac:dyDescent="0.3">
      <c r="A10050">
        <v>28</v>
      </c>
      <c r="B10050">
        <v>3</v>
      </c>
      <c r="C10050">
        <v>1</v>
      </c>
      <c r="D10050">
        <v>3</v>
      </c>
      <c r="E10050" t="s">
        <v>1987</v>
      </c>
      <c r="F10050">
        <v>0</v>
      </c>
      <c r="G10050">
        <v>2</v>
      </c>
      <c r="J10050" t="s">
        <v>14</v>
      </c>
      <c r="K10050">
        <v>1</v>
      </c>
      <c r="L10050">
        <v>1.0312592999980601</v>
      </c>
      <c r="M10050">
        <v>75.763643999998806</v>
      </c>
      <c r="N10050">
        <v>2</v>
      </c>
      <c r="O10050">
        <v>0.24145399999542899</v>
      </c>
      <c r="P10050">
        <v>76.153231500000402</v>
      </c>
    </row>
    <row r="10051" spans="1:16" x14ac:dyDescent="0.3">
      <c r="A10051">
        <v>28</v>
      </c>
      <c r="B10051">
        <v>3</v>
      </c>
      <c r="C10051">
        <v>1</v>
      </c>
      <c r="D10051">
        <v>3</v>
      </c>
      <c r="E10051" t="s">
        <v>1051</v>
      </c>
      <c r="F10051">
        <v>0</v>
      </c>
      <c r="G10051">
        <v>2</v>
      </c>
      <c r="J10051" t="s">
        <v>14</v>
      </c>
      <c r="K10051">
        <v>1</v>
      </c>
      <c r="L10051">
        <v>3.07598490000237</v>
      </c>
      <c r="M10051">
        <v>79.741775499998795</v>
      </c>
      <c r="N10051">
        <v>2</v>
      </c>
      <c r="O10051">
        <v>0.218124600003648</v>
      </c>
      <c r="P10051">
        <v>80.161799399997093</v>
      </c>
    </row>
    <row r="10052" spans="1:16" x14ac:dyDescent="0.3">
      <c r="A10052">
        <v>28</v>
      </c>
      <c r="B10052">
        <v>3</v>
      </c>
      <c r="C10052">
        <v>1</v>
      </c>
      <c r="D10052">
        <v>3</v>
      </c>
      <c r="E10052" t="s">
        <v>1714</v>
      </c>
      <c r="F10052">
        <v>1</v>
      </c>
      <c r="G10052">
        <v>2</v>
      </c>
      <c r="H10052">
        <v>1.98129890000564</v>
      </c>
      <c r="I10052">
        <v>87.501567900006194</v>
      </c>
      <c r="J10052" t="s">
        <v>16</v>
      </c>
      <c r="K10052">
        <v>1</v>
      </c>
      <c r="L10052">
        <v>1.1683178000021099</v>
      </c>
      <c r="M10052">
        <v>81.850694100001405</v>
      </c>
      <c r="N10052">
        <v>3</v>
      </c>
      <c r="O10052">
        <v>0.21032660000491901</v>
      </c>
      <c r="P10052">
        <v>82.250006399997801</v>
      </c>
    </row>
    <row r="10053" spans="1:16" x14ac:dyDescent="0.3">
      <c r="A10053">
        <v>28</v>
      </c>
      <c r="B10053">
        <v>3</v>
      </c>
      <c r="C10053">
        <v>1</v>
      </c>
      <c r="D10053">
        <v>3</v>
      </c>
      <c r="E10053" t="s">
        <v>1395</v>
      </c>
      <c r="F10053">
        <v>1</v>
      </c>
      <c r="G10053">
        <v>2</v>
      </c>
      <c r="H10053">
        <v>1.9817444000000299</v>
      </c>
      <c r="I10053">
        <v>100.001899800001</v>
      </c>
      <c r="J10053" t="s">
        <v>16</v>
      </c>
      <c r="K10053">
        <v>1</v>
      </c>
      <c r="L10053">
        <v>0.98936020000110203</v>
      </c>
      <c r="M10053">
        <v>83.755067700003593</v>
      </c>
      <c r="N10053">
        <v>2</v>
      </c>
      <c r="O10053">
        <v>0.173792599998706</v>
      </c>
      <c r="P10053">
        <v>84.133336799997807</v>
      </c>
    </row>
    <row r="10054" spans="1:16" x14ac:dyDescent="0.3">
      <c r="A10054">
        <v>28</v>
      </c>
      <c r="B10054">
        <v>3</v>
      </c>
      <c r="C10054">
        <v>1</v>
      </c>
      <c r="D10054">
        <v>3</v>
      </c>
      <c r="E10054" t="s">
        <v>900</v>
      </c>
      <c r="F10054">
        <v>0</v>
      </c>
      <c r="G10054">
        <v>2</v>
      </c>
      <c r="J10054" t="s">
        <v>14</v>
      </c>
      <c r="K10054">
        <v>1</v>
      </c>
      <c r="L10054">
        <v>2.7339831999997801</v>
      </c>
      <c r="M10054">
        <v>87.383022699999898</v>
      </c>
      <c r="N10054">
        <v>1</v>
      </c>
      <c r="O10054">
        <v>6.5521299999090801E-2</v>
      </c>
      <c r="P10054">
        <v>87.649278299999395</v>
      </c>
    </row>
    <row r="10055" spans="1:16" x14ac:dyDescent="0.3">
      <c r="A10055">
        <v>28</v>
      </c>
      <c r="B10055">
        <v>3</v>
      </c>
      <c r="C10055">
        <v>1</v>
      </c>
      <c r="D10055">
        <v>3</v>
      </c>
      <c r="E10055" t="s">
        <v>1226</v>
      </c>
      <c r="F10055">
        <v>0</v>
      </c>
      <c r="G10055">
        <v>2</v>
      </c>
      <c r="J10055" t="s">
        <v>14</v>
      </c>
      <c r="K10055">
        <v>1</v>
      </c>
      <c r="L10055">
        <v>1.21377389999543</v>
      </c>
      <c r="M10055">
        <v>89.379475000001605</v>
      </c>
      <c r="N10055">
        <v>2</v>
      </c>
      <c r="O10055">
        <v>0.243827799997234</v>
      </c>
      <c r="P10055">
        <v>89.835422600000996</v>
      </c>
    </row>
    <row r="10056" spans="1:16" x14ac:dyDescent="0.3">
      <c r="A10056">
        <v>28</v>
      </c>
      <c r="B10056">
        <v>3</v>
      </c>
      <c r="C10056">
        <v>1</v>
      </c>
      <c r="D10056">
        <v>3</v>
      </c>
      <c r="E10056" t="s">
        <v>785</v>
      </c>
      <c r="F10056">
        <v>0</v>
      </c>
      <c r="G10056">
        <v>2</v>
      </c>
      <c r="J10056" t="s">
        <v>16</v>
      </c>
      <c r="K10056">
        <v>0</v>
      </c>
      <c r="L10056">
        <v>1.3102381999997299</v>
      </c>
      <c r="M10056">
        <v>91.659164399999995</v>
      </c>
      <c r="N10056">
        <v>2</v>
      </c>
      <c r="O10056">
        <v>0.249245099999825</v>
      </c>
      <c r="P10056">
        <v>92.120917799999006</v>
      </c>
    </row>
    <row r="10057" spans="1:16" x14ac:dyDescent="0.3">
      <c r="A10057">
        <v>28</v>
      </c>
      <c r="B10057">
        <v>3</v>
      </c>
      <c r="C10057">
        <v>1</v>
      </c>
      <c r="D10057">
        <v>3</v>
      </c>
      <c r="E10057" t="s">
        <v>400</v>
      </c>
      <c r="F10057">
        <v>0</v>
      </c>
      <c r="G10057">
        <v>2</v>
      </c>
      <c r="J10057" t="s">
        <v>16</v>
      </c>
      <c r="K10057">
        <v>0</v>
      </c>
      <c r="L10057">
        <v>0.70447640000202205</v>
      </c>
      <c r="M10057">
        <v>93.337070499997907</v>
      </c>
      <c r="N10057">
        <v>2</v>
      </c>
      <c r="O10057">
        <v>0.109679100001813</v>
      </c>
      <c r="P10057">
        <v>93.653381399999503</v>
      </c>
    </row>
    <row r="10058" spans="1:16" x14ac:dyDescent="0.3">
      <c r="A10058">
        <v>28</v>
      </c>
      <c r="B10058">
        <v>3</v>
      </c>
      <c r="C10058">
        <v>1</v>
      </c>
      <c r="D10058">
        <v>3</v>
      </c>
      <c r="E10058" t="s">
        <v>905</v>
      </c>
      <c r="F10058">
        <v>0</v>
      </c>
      <c r="G10058">
        <v>2</v>
      </c>
      <c r="J10058" t="s">
        <v>14</v>
      </c>
      <c r="K10058">
        <v>1</v>
      </c>
      <c r="L10058">
        <v>0.70315670000127295</v>
      </c>
      <c r="M10058">
        <v>94.868671800002602</v>
      </c>
      <c r="N10058">
        <v>2</v>
      </c>
      <c r="O10058">
        <v>0.180120600001828</v>
      </c>
      <c r="P10058">
        <v>95.251731999997006</v>
      </c>
    </row>
    <row r="10059" spans="1:16" x14ac:dyDescent="0.3">
      <c r="A10059">
        <v>28</v>
      </c>
      <c r="B10059">
        <v>3</v>
      </c>
      <c r="C10059">
        <v>1</v>
      </c>
      <c r="D10059">
        <v>3</v>
      </c>
      <c r="E10059" t="s">
        <v>616</v>
      </c>
      <c r="F10059">
        <v>1</v>
      </c>
      <c r="G10059">
        <v>2</v>
      </c>
      <c r="H10059">
        <v>1.9961614000057999</v>
      </c>
      <c r="I10059">
        <v>20.000350600006598</v>
      </c>
      <c r="J10059" t="s">
        <v>16</v>
      </c>
      <c r="K10059">
        <v>1</v>
      </c>
      <c r="L10059">
        <v>0.70130339999741398</v>
      </c>
      <c r="M10059">
        <v>96.466774100001203</v>
      </c>
      <c r="N10059">
        <v>3</v>
      </c>
      <c r="O10059">
        <v>0.22003319999930701</v>
      </c>
      <c r="P10059">
        <v>96.891871799998597</v>
      </c>
    </row>
    <row r="10060" spans="1:16" x14ac:dyDescent="0.3">
      <c r="A10060">
        <v>28</v>
      </c>
      <c r="B10060">
        <v>3</v>
      </c>
      <c r="C10060">
        <v>1</v>
      </c>
      <c r="D10060">
        <v>3</v>
      </c>
      <c r="E10060" t="s">
        <v>839</v>
      </c>
      <c r="F10060">
        <v>0</v>
      </c>
      <c r="G10060">
        <v>2</v>
      </c>
      <c r="J10060" t="s">
        <v>14</v>
      </c>
      <c r="K10060">
        <v>1</v>
      </c>
      <c r="L10060">
        <v>0.78797939999640199</v>
      </c>
      <c r="M10060">
        <v>98.186890600001803</v>
      </c>
      <c r="N10060">
        <v>2</v>
      </c>
      <c r="O10060">
        <v>0.22527599999739301</v>
      </c>
      <c r="P10060">
        <v>98.665334400000603</v>
      </c>
    </row>
    <row r="10061" spans="1:16" x14ac:dyDescent="0.3">
      <c r="A10061">
        <v>28</v>
      </c>
      <c r="B10061">
        <v>3</v>
      </c>
      <c r="C10061">
        <v>1</v>
      </c>
      <c r="D10061">
        <v>3</v>
      </c>
      <c r="E10061" t="s">
        <v>116</v>
      </c>
      <c r="F10061">
        <v>0</v>
      </c>
      <c r="G10061">
        <v>2</v>
      </c>
      <c r="J10061" t="s">
        <v>14</v>
      </c>
      <c r="K10061">
        <v>1</v>
      </c>
      <c r="L10061">
        <v>1.2138180000038099</v>
      </c>
      <c r="M10061">
        <v>100.39593839999699</v>
      </c>
      <c r="N10061">
        <v>1</v>
      </c>
      <c r="O10061">
        <v>0.220500899995386</v>
      </c>
      <c r="P10061">
        <v>100.78026759999899</v>
      </c>
    </row>
    <row r="10062" spans="1:16" x14ac:dyDescent="0.3">
      <c r="A10062">
        <v>28</v>
      </c>
      <c r="B10062">
        <v>3</v>
      </c>
      <c r="C10062">
        <v>1</v>
      </c>
      <c r="D10062">
        <v>3</v>
      </c>
      <c r="E10062" t="s">
        <v>275</v>
      </c>
      <c r="F10062">
        <v>0</v>
      </c>
      <c r="G10062">
        <v>2</v>
      </c>
      <c r="J10062" t="s">
        <v>14</v>
      </c>
      <c r="K10062">
        <v>1</v>
      </c>
      <c r="L10062">
        <v>1.86365620000288</v>
      </c>
      <c r="M10062">
        <v>103.16245809999999</v>
      </c>
      <c r="N10062">
        <v>2</v>
      </c>
      <c r="O10062">
        <v>0.21531709999544499</v>
      </c>
      <c r="P10062">
        <v>103.543092</v>
      </c>
    </row>
    <row r="10063" spans="1:16" x14ac:dyDescent="0.3">
      <c r="A10063">
        <v>28</v>
      </c>
      <c r="B10063">
        <v>3</v>
      </c>
      <c r="C10063">
        <v>1</v>
      </c>
      <c r="D10063">
        <v>3</v>
      </c>
      <c r="E10063" t="s">
        <v>1387</v>
      </c>
      <c r="F10063">
        <v>1</v>
      </c>
      <c r="G10063">
        <v>2</v>
      </c>
      <c r="H10063">
        <v>1.9967341999945301</v>
      </c>
      <c r="I10063">
        <v>37.500758699999999</v>
      </c>
      <c r="J10063" t="s">
        <v>16</v>
      </c>
      <c r="K10063">
        <v>1</v>
      </c>
      <c r="L10063">
        <v>1.1678904000000301</v>
      </c>
      <c r="M10063">
        <v>105.216980500001</v>
      </c>
      <c r="N10063">
        <v>2</v>
      </c>
      <c r="O10063">
        <v>0.278138800000306</v>
      </c>
      <c r="P10063">
        <v>105.661711699999</v>
      </c>
    </row>
    <row r="10064" spans="1:16" x14ac:dyDescent="0.3">
      <c r="A10064">
        <v>28</v>
      </c>
      <c r="B10064">
        <v>3</v>
      </c>
      <c r="C10064">
        <v>1</v>
      </c>
      <c r="D10064">
        <v>3</v>
      </c>
      <c r="E10064" t="s">
        <v>290</v>
      </c>
      <c r="F10064">
        <v>1</v>
      </c>
      <c r="G10064">
        <v>2</v>
      </c>
      <c r="H10064">
        <v>1.9809705000006901</v>
      </c>
      <c r="I10064">
        <v>75.001359100002503</v>
      </c>
      <c r="J10064" t="s">
        <v>16</v>
      </c>
      <c r="K10064">
        <v>1</v>
      </c>
      <c r="L10064">
        <v>1.46115779999673</v>
      </c>
      <c r="M10064">
        <v>107.64329669999999</v>
      </c>
      <c r="N10064">
        <v>3</v>
      </c>
      <c r="O10064">
        <v>0.193364899998414</v>
      </c>
      <c r="P10064">
        <v>108.00902040000101</v>
      </c>
    </row>
    <row r="10065" spans="1:16" x14ac:dyDescent="0.3">
      <c r="A10065">
        <v>28</v>
      </c>
      <c r="B10065">
        <v>3</v>
      </c>
      <c r="C10065">
        <v>1</v>
      </c>
      <c r="D10065">
        <v>3</v>
      </c>
      <c r="E10065" t="s">
        <v>1074</v>
      </c>
      <c r="F10065">
        <v>0</v>
      </c>
      <c r="G10065">
        <v>2</v>
      </c>
      <c r="J10065" t="s">
        <v>16</v>
      </c>
      <c r="K10065">
        <v>0</v>
      </c>
      <c r="L10065">
        <v>1.33698569999979</v>
      </c>
      <c r="M10065">
        <v>109.85259219999701</v>
      </c>
      <c r="N10065">
        <v>1</v>
      </c>
      <c r="O10065">
        <v>8.2634099999268101E-2</v>
      </c>
      <c r="P10065">
        <v>110.12230290000301</v>
      </c>
    </row>
    <row r="10066" spans="1:16" x14ac:dyDescent="0.3">
      <c r="A10066">
        <v>28</v>
      </c>
      <c r="B10066">
        <v>3</v>
      </c>
      <c r="C10066">
        <v>1</v>
      </c>
      <c r="D10066">
        <v>3</v>
      </c>
      <c r="E10066" t="s">
        <v>447</v>
      </c>
      <c r="F10066">
        <v>1</v>
      </c>
      <c r="G10066">
        <v>2</v>
      </c>
      <c r="H10066">
        <v>1.9810499999948701</v>
      </c>
      <c r="I10066">
        <v>80.001446000002005</v>
      </c>
      <c r="J10066" t="s">
        <v>16</v>
      </c>
      <c r="K10066">
        <v>1</v>
      </c>
      <c r="L10066">
        <v>0.89102540000021702</v>
      </c>
      <c r="M10066">
        <v>111.5232101</v>
      </c>
      <c r="N10066">
        <v>2</v>
      </c>
      <c r="O10066">
        <v>0.22718000000168101</v>
      </c>
      <c r="P10066">
        <v>111.914856399999</v>
      </c>
    </row>
    <row r="10067" spans="1:16" x14ac:dyDescent="0.3">
      <c r="A10067">
        <v>28</v>
      </c>
      <c r="B10067">
        <v>3</v>
      </c>
      <c r="C10067">
        <v>1</v>
      </c>
      <c r="D10067">
        <v>3</v>
      </c>
      <c r="E10067" t="s">
        <v>1796</v>
      </c>
      <c r="F10067">
        <v>1</v>
      </c>
      <c r="G10067">
        <v>2</v>
      </c>
      <c r="H10067">
        <v>1.9821099000037099</v>
      </c>
      <c r="I10067">
        <v>120.002216600005</v>
      </c>
      <c r="J10067" t="s">
        <v>16</v>
      </c>
      <c r="K10067">
        <v>1</v>
      </c>
      <c r="L10067">
        <v>0.96218100000260198</v>
      </c>
      <c r="M10067">
        <v>113.394301</v>
      </c>
      <c r="N10067">
        <v>2</v>
      </c>
      <c r="O10067">
        <v>0.24915060000057601</v>
      </c>
      <c r="P10067">
        <v>113.8568142</v>
      </c>
    </row>
    <row r="10068" spans="1:16" x14ac:dyDescent="0.3">
      <c r="A10068">
        <v>28</v>
      </c>
      <c r="B10068">
        <v>3</v>
      </c>
      <c r="C10068">
        <v>1</v>
      </c>
      <c r="D10068">
        <v>3</v>
      </c>
      <c r="E10068" t="s">
        <v>596</v>
      </c>
      <c r="F10068">
        <v>1</v>
      </c>
      <c r="G10068">
        <v>2</v>
      </c>
      <c r="H10068">
        <v>1.98224849999679</v>
      </c>
      <c r="I10068">
        <v>122.502231700004</v>
      </c>
      <c r="J10068" t="s">
        <v>14</v>
      </c>
      <c r="K10068">
        <v>0</v>
      </c>
      <c r="L10068">
        <v>0.91693040000245696</v>
      </c>
      <c r="M10068">
        <v>115.28235280000099</v>
      </c>
      <c r="N10068">
        <v>2</v>
      </c>
      <c r="O10068">
        <v>0.18583029999717801</v>
      </c>
      <c r="P10068">
        <v>115.66567480000199</v>
      </c>
    </row>
    <row r="10069" spans="1:16" x14ac:dyDescent="0.3">
      <c r="A10069">
        <v>28</v>
      </c>
      <c r="B10069">
        <v>3</v>
      </c>
      <c r="C10069">
        <v>1</v>
      </c>
      <c r="D10069">
        <v>3</v>
      </c>
      <c r="E10069" t="s">
        <v>122</v>
      </c>
      <c r="F10069">
        <v>0</v>
      </c>
      <c r="G10069">
        <v>2</v>
      </c>
      <c r="J10069" t="s">
        <v>14</v>
      </c>
      <c r="K10069">
        <v>1</v>
      </c>
      <c r="L10069">
        <v>0.82349249999970198</v>
      </c>
      <c r="M10069">
        <v>117.005560600002</v>
      </c>
      <c r="N10069">
        <v>2</v>
      </c>
      <c r="O10069">
        <v>0.29081589999987001</v>
      </c>
      <c r="P10069">
        <v>117.466441800003</v>
      </c>
    </row>
    <row r="10070" spans="1:16" x14ac:dyDescent="0.3">
      <c r="A10070">
        <v>28</v>
      </c>
      <c r="B10070">
        <v>3</v>
      </c>
      <c r="C10070">
        <v>1</v>
      </c>
      <c r="D10070">
        <v>3</v>
      </c>
      <c r="E10070" t="s">
        <v>1879</v>
      </c>
      <c r="F10070">
        <v>1</v>
      </c>
      <c r="G10070">
        <v>2</v>
      </c>
      <c r="H10070">
        <v>1.9812036000002999</v>
      </c>
      <c r="I10070">
        <v>82.501501400001899</v>
      </c>
      <c r="J10070" t="s">
        <v>14</v>
      </c>
      <c r="K10070">
        <v>0</v>
      </c>
      <c r="L10070">
        <v>0.81323249999695701</v>
      </c>
      <c r="M10070">
        <v>118.795426199998</v>
      </c>
      <c r="N10070">
        <v>3</v>
      </c>
      <c r="O10070">
        <v>0.225957700000436</v>
      </c>
      <c r="P10070">
        <v>119.193707799997</v>
      </c>
    </row>
    <row r="10071" spans="1:16" x14ac:dyDescent="0.3">
      <c r="A10071">
        <v>28</v>
      </c>
      <c r="B10071">
        <v>3</v>
      </c>
      <c r="C10071">
        <v>1</v>
      </c>
      <c r="D10071">
        <v>3</v>
      </c>
      <c r="E10071" t="s">
        <v>2050</v>
      </c>
      <c r="F10071">
        <v>0</v>
      </c>
      <c r="G10071">
        <v>2</v>
      </c>
      <c r="J10071" t="s">
        <v>14</v>
      </c>
      <c r="K10071">
        <v>1</v>
      </c>
      <c r="L10071">
        <v>3.17547940000077</v>
      </c>
      <c r="M10071">
        <v>122.874329400001</v>
      </c>
      <c r="N10071">
        <v>1</v>
      </c>
      <c r="O10071">
        <v>0.229251400000067</v>
      </c>
      <c r="P10071">
        <v>123.284975100003</v>
      </c>
    </row>
    <row r="10072" spans="1:16" x14ac:dyDescent="0.3">
      <c r="A10072">
        <v>28</v>
      </c>
      <c r="B10072">
        <v>3</v>
      </c>
      <c r="C10072">
        <v>1</v>
      </c>
      <c r="D10072">
        <v>3</v>
      </c>
      <c r="E10072" t="s">
        <v>1913</v>
      </c>
      <c r="F10072">
        <v>0</v>
      </c>
      <c r="G10072">
        <v>2</v>
      </c>
      <c r="J10072" t="s">
        <v>14</v>
      </c>
      <c r="K10072">
        <v>1</v>
      </c>
      <c r="L10072">
        <v>1.3781600000002101</v>
      </c>
      <c r="M10072">
        <v>125.17678539999901</v>
      </c>
      <c r="N10072">
        <v>1</v>
      </c>
      <c r="O10072">
        <v>0.32194570000137901</v>
      </c>
      <c r="P10072">
        <v>125.68948519999699</v>
      </c>
    </row>
    <row r="10073" spans="1:16" x14ac:dyDescent="0.3">
      <c r="A10073">
        <v>28</v>
      </c>
      <c r="B10073">
        <v>3</v>
      </c>
      <c r="C10073">
        <v>1</v>
      </c>
      <c r="D10073">
        <v>3</v>
      </c>
      <c r="E10073" t="s">
        <v>1251</v>
      </c>
      <c r="F10073">
        <v>1</v>
      </c>
      <c r="G10073">
        <v>2</v>
      </c>
      <c r="H10073">
        <v>1.99734750000061</v>
      </c>
      <c r="I10073">
        <v>47.500869600000399</v>
      </c>
      <c r="J10073" t="s">
        <v>16</v>
      </c>
      <c r="K10073">
        <v>1</v>
      </c>
      <c r="L10073">
        <v>0.69334630000230402</v>
      </c>
      <c r="M10073">
        <v>126.89231830000099</v>
      </c>
      <c r="N10073">
        <v>2</v>
      </c>
      <c r="O10073">
        <v>0.22630740000022301</v>
      </c>
      <c r="P10073">
        <v>127.29041490000201</v>
      </c>
    </row>
    <row r="10074" spans="1:16" x14ac:dyDescent="0.3">
      <c r="A10074">
        <v>28</v>
      </c>
      <c r="B10074">
        <v>3</v>
      </c>
      <c r="C10074">
        <v>1</v>
      </c>
      <c r="D10074">
        <v>3</v>
      </c>
      <c r="E10074" t="s">
        <v>1080</v>
      </c>
      <c r="F10074">
        <v>0</v>
      </c>
      <c r="G10074">
        <v>2</v>
      </c>
      <c r="J10074" t="s">
        <v>14</v>
      </c>
      <c r="K10074">
        <v>1</v>
      </c>
      <c r="L10074">
        <v>0.82062619999487696</v>
      </c>
      <c r="M10074">
        <v>128.619753400002</v>
      </c>
      <c r="N10074">
        <v>2</v>
      </c>
      <c r="O10074">
        <v>0.29378450000513101</v>
      </c>
      <c r="P10074">
        <v>129.06149289999999</v>
      </c>
    </row>
    <row r="10075" spans="1:16" x14ac:dyDescent="0.3">
      <c r="A10075">
        <v>28</v>
      </c>
      <c r="B10075">
        <v>3</v>
      </c>
      <c r="C10075">
        <v>1</v>
      </c>
      <c r="D10075">
        <v>3</v>
      </c>
      <c r="E10075" t="s">
        <v>1300</v>
      </c>
      <c r="F10075">
        <v>1</v>
      </c>
      <c r="G10075">
        <v>2</v>
      </c>
      <c r="H10075">
        <v>1.9825972000035099</v>
      </c>
      <c r="I10075">
        <v>135.002498500005</v>
      </c>
      <c r="J10075" t="s">
        <v>16</v>
      </c>
      <c r="K10075">
        <v>1</v>
      </c>
      <c r="L10075">
        <v>0.78298440000071401</v>
      </c>
      <c r="M10075">
        <v>130.36496749999799</v>
      </c>
      <c r="N10075">
        <v>3</v>
      </c>
      <c r="O10075">
        <v>0.29780239999672597</v>
      </c>
      <c r="P10075">
        <v>130.8494422</v>
      </c>
    </row>
    <row r="10076" spans="1:16" x14ac:dyDescent="0.3">
      <c r="A10076">
        <v>28</v>
      </c>
      <c r="B10076">
        <v>3</v>
      </c>
      <c r="C10076">
        <v>1</v>
      </c>
      <c r="D10076">
        <v>3</v>
      </c>
      <c r="E10076" t="s">
        <v>353</v>
      </c>
      <c r="F10076">
        <v>0</v>
      </c>
      <c r="G10076">
        <v>2</v>
      </c>
      <c r="J10076" t="s">
        <v>14</v>
      </c>
      <c r="K10076">
        <v>1</v>
      </c>
      <c r="L10076">
        <v>0.91779189999942901</v>
      </c>
      <c r="M10076">
        <v>132.283017200003</v>
      </c>
      <c r="N10076">
        <v>1</v>
      </c>
      <c r="O10076">
        <v>0.36383650000061601</v>
      </c>
      <c r="P10076">
        <v>132.81150160000101</v>
      </c>
    </row>
    <row r="10077" spans="1:16" x14ac:dyDescent="0.3">
      <c r="A10077">
        <v>28</v>
      </c>
      <c r="B10077">
        <v>3</v>
      </c>
      <c r="C10077">
        <v>1</v>
      </c>
      <c r="D10077">
        <v>3</v>
      </c>
      <c r="E10077" t="s">
        <v>2200</v>
      </c>
      <c r="F10077">
        <v>0</v>
      </c>
      <c r="G10077">
        <v>2</v>
      </c>
      <c r="J10077" t="s">
        <v>16</v>
      </c>
      <c r="K10077">
        <v>0</v>
      </c>
      <c r="L10077">
        <v>1.35143710000557</v>
      </c>
      <c r="M10077">
        <v>134.68345720000099</v>
      </c>
      <c r="N10077">
        <v>3</v>
      </c>
      <c r="O10077">
        <v>0.26488560000143502</v>
      </c>
      <c r="P10077">
        <v>135.16058579999699</v>
      </c>
    </row>
    <row r="10078" spans="1:16" x14ac:dyDescent="0.3">
      <c r="A10078">
        <v>28</v>
      </c>
      <c r="B10078">
        <v>3</v>
      </c>
      <c r="C10078">
        <v>1</v>
      </c>
      <c r="D10078">
        <v>3</v>
      </c>
      <c r="E10078" t="s">
        <v>1163</v>
      </c>
      <c r="F10078">
        <v>0</v>
      </c>
      <c r="G10078">
        <v>2</v>
      </c>
      <c r="J10078" t="s">
        <v>14</v>
      </c>
      <c r="K10078">
        <v>1</v>
      </c>
      <c r="L10078">
        <v>0.82725149999896497</v>
      </c>
      <c r="M10078">
        <v>136.50907729999699</v>
      </c>
      <c r="N10078">
        <v>2</v>
      </c>
      <c r="O10078">
        <v>0.29846230000112001</v>
      </c>
      <c r="P10078">
        <v>137.01827710000401</v>
      </c>
    </row>
    <row r="10079" spans="1:16" x14ac:dyDescent="0.3">
      <c r="A10079">
        <v>28</v>
      </c>
      <c r="B10079">
        <v>3</v>
      </c>
      <c r="C10079">
        <v>1</v>
      </c>
      <c r="D10079">
        <v>3</v>
      </c>
      <c r="E10079" t="s">
        <v>791</v>
      </c>
      <c r="F10079">
        <v>1</v>
      </c>
      <c r="G10079">
        <v>2</v>
      </c>
      <c r="H10079">
        <v>1.9804640000002101</v>
      </c>
      <c r="I10079">
        <v>60.001061800001501</v>
      </c>
      <c r="J10079" t="s">
        <v>16</v>
      </c>
      <c r="K10079">
        <v>1</v>
      </c>
      <c r="L10079">
        <v>0.90851049999764699</v>
      </c>
      <c r="M10079">
        <v>138.44041399999699</v>
      </c>
      <c r="N10079">
        <v>3</v>
      </c>
      <c r="O10079">
        <v>0.26182369999878602</v>
      </c>
      <c r="P10079">
        <v>138.877424699996</v>
      </c>
    </row>
    <row r="10080" spans="1:16" x14ac:dyDescent="0.3">
      <c r="A10080">
        <v>28</v>
      </c>
      <c r="B10080">
        <v>3</v>
      </c>
      <c r="C10080">
        <v>1</v>
      </c>
      <c r="D10080">
        <v>3</v>
      </c>
      <c r="E10080" t="s">
        <v>1557</v>
      </c>
      <c r="F10080">
        <v>1</v>
      </c>
      <c r="G10080">
        <v>2</v>
      </c>
      <c r="H10080">
        <v>1.98273969999718</v>
      </c>
      <c r="I10080">
        <v>147.502666600005</v>
      </c>
      <c r="J10080" t="s">
        <v>14</v>
      </c>
      <c r="K10080">
        <v>0</v>
      </c>
      <c r="L10080">
        <v>1.0712057999990101</v>
      </c>
      <c r="M10080">
        <v>140.45309129999799</v>
      </c>
      <c r="N10080">
        <v>2</v>
      </c>
      <c r="O10080">
        <v>0.48004600000422198</v>
      </c>
      <c r="P10080">
        <v>141.119748600002</v>
      </c>
    </row>
    <row r="10081" spans="1:16" x14ac:dyDescent="0.3">
      <c r="A10081">
        <v>28</v>
      </c>
      <c r="B10081">
        <v>3</v>
      </c>
      <c r="C10081">
        <v>1</v>
      </c>
      <c r="D10081">
        <v>3</v>
      </c>
      <c r="E10081" t="s">
        <v>1977</v>
      </c>
      <c r="F10081">
        <v>1</v>
      </c>
      <c r="G10081">
        <v>2</v>
      </c>
      <c r="H10081">
        <v>1.9973228999952</v>
      </c>
      <c r="I10081">
        <v>45.000857099999898</v>
      </c>
      <c r="J10081" t="s">
        <v>16</v>
      </c>
      <c r="K10081">
        <v>1</v>
      </c>
      <c r="L10081">
        <v>1.78522399999929</v>
      </c>
      <c r="M10081">
        <v>143.41707599999799</v>
      </c>
      <c r="N10081">
        <v>3</v>
      </c>
      <c r="O10081">
        <v>0.253879500000039</v>
      </c>
      <c r="P10081">
        <v>143.8855969</v>
      </c>
    </row>
    <row r="10082" spans="1:16" x14ac:dyDescent="0.3">
      <c r="A10082">
        <v>29</v>
      </c>
      <c r="B10082">
        <v>1</v>
      </c>
      <c r="C10082">
        <v>0</v>
      </c>
      <c r="D10082">
        <v>5</v>
      </c>
      <c r="E10082" t="s">
        <v>1950</v>
      </c>
      <c r="F10082">
        <v>1</v>
      </c>
      <c r="G10082">
        <v>1</v>
      </c>
      <c r="H10082">
        <v>1.99553600000218</v>
      </c>
      <c r="I10082">
        <v>122.50229959999</v>
      </c>
      <c r="J10082" t="s">
        <v>16</v>
      </c>
      <c r="K10082">
        <v>1</v>
      </c>
      <c r="L10082">
        <v>3.0258696999808299</v>
      </c>
      <c r="M10082">
        <v>3.0258773000096002</v>
      </c>
      <c r="N10082">
        <v>3</v>
      </c>
      <c r="O10082">
        <v>0.597639399988111</v>
      </c>
      <c r="P10082">
        <v>3.7317383000045101</v>
      </c>
    </row>
    <row r="10083" spans="1:16" x14ac:dyDescent="0.3">
      <c r="A10083">
        <v>29</v>
      </c>
      <c r="B10083">
        <v>1</v>
      </c>
      <c r="C10083">
        <v>0</v>
      </c>
      <c r="D10083">
        <v>5</v>
      </c>
      <c r="E10083" t="s">
        <v>1192</v>
      </c>
      <c r="F10083">
        <v>0</v>
      </c>
      <c r="G10083">
        <v>1</v>
      </c>
      <c r="J10083" t="s">
        <v>14</v>
      </c>
      <c r="K10083">
        <v>1</v>
      </c>
      <c r="L10083">
        <v>2.4907139000133598</v>
      </c>
      <c r="M10083">
        <v>6.7274424000061099</v>
      </c>
      <c r="N10083">
        <v>2</v>
      </c>
      <c r="O10083">
        <v>0.38549439999042101</v>
      </c>
      <c r="P10083">
        <v>7.2556547000131104</v>
      </c>
    </row>
    <row r="10084" spans="1:16" x14ac:dyDescent="0.3">
      <c r="A10084">
        <v>29</v>
      </c>
      <c r="B10084">
        <v>1</v>
      </c>
      <c r="C10084">
        <v>0</v>
      </c>
      <c r="D10084">
        <v>5</v>
      </c>
      <c r="E10084" t="s">
        <v>1275</v>
      </c>
      <c r="F10084">
        <v>0</v>
      </c>
      <c r="G10084">
        <v>1</v>
      </c>
      <c r="J10084" t="s">
        <v>14</v>
      </c>
      <c r="K10084">
        <v>1</v>
      </c>
      <c r="L10084">
        <v>1.01093339998624</v>
      </c>
      <c r="M10084">
        <v>8.7720591000106705</v>
      </c>
      <c r="N10084">
        <v>1</v>
      </c>
      <c r="O10084">
        <v>0.27801060001365802</v>
      </c>
      <c r="P10084">
        <v>9.1640175000065902</v>
      </c>
    </row>
    <row r="10085" spans="1:16" x14ac:dyDescent="0.3">
      <c r="A10085">
        <v>29</v>
      </c>
      <c r="B10085">
        <v>1</v>
      </c>
      <c r="C10085">
        <v>0</v>
      </c>
      <c r="D10085">
        <v>5</v>
      </c>
      <c r="E10085" t="s">
        <v>2097</v>
      </c>
      <c r="F10085">
        <v>1</v>
      </c>
      <c r="G10085">
        <v>1</v>
      </c>
      <c r="H10085">
        <v>1.9952291999943601</v>
      </c>
      <c r="I10085">
        <v>15.0002233000123</v>
      </c>
      <c r="J10085" t="s">
        <v>16</v>
      </c>
      <c r="K10085">
        <v>1</v>
      </c>
      <c r="L10085">
        <v>0.68591080000624105</v>
      </c>
      <c r="M10085">
        <v>10.35501140001</v>
      </c>
      <c r="N10085">
        <v>3</v>
      </c>
      <c r="O10085">
        <v>0.21334620000561699</v>
      </c>
      <c r="P10085">
        <v>10.707541100011399</v>
      </c>
    </row>
    <row r="10086" spans="1:16" x14ac:dyDescent="0.3">
      <c r="A10086">
        <v>29</v>
      </c>
      <c r="B10086">
        <v>1</v>
      </c>
      <c r="C10086">
        <v>0</v>
      </c>
      <c r="D10086">
        <v>5</v>
      </c>
      <c r="E10086" t="s">
        <v>1710</v>
      </c>
      <c r="F10086">
        <v>0</v>
      </c>
      <c r="G10086">
        <v>1</v>
      </c>
      <c r="J10086" t="s">
        <v>16</v>
      </c>
      <c r="K10086">
        <v>0</v>
      </c>
      <c r="L10086">
        <v>3.7069010999984999</v>
      </c>
      <c r="M10086">
        <v>14.9201829000085</v>
      </c>
      <c r="N10086">
        <v>2</v>
      </c>
      <c r="O10086">
        <v>1.61813379998785</v>
      </c>
      <c r="P10086">
        <v>16.7041499000043</v>
      </c>
    </row>
    <row r="10087" spans="1:16" x14ac:dyDescent="0.3">
      <c r="A10087">
        <v>29</v>
      </c>
      <c r="B10087">
        <v>1</v>
      </c>
      <c r="C10087">
        <v>0</v>
      </c>
      <c r="D10087">
        <v>5</v>
      </c>
      <c r="E10087" t="s">
        <v>1250</v>
      </c>
      <c r="F10087">
        <v>0</v>
      </c>
      <c r="G10087">
        <v>1</v>
      </c>
      <c r="J10087" t="s">
        <v>14</v>
      </c>
      <c r="K10087">
        <v>1</v>
      </c>
      <c r="L10087">
        <v>0.99397410001256503</v>
      </c>
      <c r="M10087">
        <v>18.204853200004401</v>
      </c>
      <c r="N10087">
        <v>2</v>
      </c>
      <c r="O10087">
        <v>0.28986359998816602</v>
      </c>
      <c r="P10087">
        <v>18.607812300004301</v>
      </c>
    </row>
    <row r="10088" spans="1:16" x14ac:dyDescent="0.3">
      <c r="A10088">
        <v>29</v>
      </c>
      <c r="B10088">
        <v>1</v>
      </c>
      <c r="C10088">
        <v>0</v>
      </c>
      <c r="D10088">
        <v>5</v>
      </c>
      <c r="E10088" t="s">
        <v>2042</v>
      </c>
      <c r="F10088">
        <v>1</v>
      </c>
      <c r="G10088">
        <v>1</v>
      </c>
      <c r="H10088">
        <v>1.9955271999933799</v>
      </c>
      <c r="I10088">
        <v>142.50263569998799</v>
      </c>
      <c r="J10088" t="s">
        <v>16</v>
      </c>
      <c r="K10088">
        <v>1</v>
      </c>
      <c r="L10088">
        <v>0.60487829998601195</v>
      </c>
      <c r="M10088">
        <v>19.719550400011901</v>
      </c>
      <c r="N10088">
        <v>3</v>
      </c>
      <c r="O10088">
        <v>0.182751200016355</v>
      </c>
      <c r="P10088">
        <v>20.0688374000019</v>
      </c>
    </row>
    <row r="10089" spans="1:16" x14ac:dyDescent="0.3">
      <c r="A10089">
        <v>29</v>
      </c>
      <c r="B10089">
        <v>1</v>
      </c>
      <c r="C10089">
        <v>0</v>
      </c>
      <c r="D10089">
        <v>5</v>
      </c>
      <c r="E10089" t="s">
        <v>1537</v>
      </c>
      <c r="F10089">
        <v>1</v>
      </c>
      <c r="G10089">
        <v>1</v>
      </c>
      <c r="H10089">
        <v>1.9957076999999099</v>
      </c>
      <c r="I10089">
        <v>50.000953699985999</v>
      </c>
      <c r="J10089" t="s">
        <v>16</v>
      </c>
      <c r="K10089">
        <v>1</v>
      </c>
      <c r="L10089">
        <v>0.61868549999780997</v>
      </c>
      <c r="M10089">
        <v>21.192507700005098</v>
      </c>
      <c r="N10089">
        <v>3</v>
      </c>
      <c r="O10089">
        <v>0.184534300002269</v>
      </c>
      <c r="P10089">
        <v>21.518363500013901</v>
      </c>
    </row>
    <row r="10090" spans="1:16" x14ac:dyDescent="0.3">
      <c r="A10090">
        <v>29</v>
      </c>
      <c r="B10090">
        <v>1</v>
      </c>
      <c r="C10090">
        <v>0</v>
      </c>
      <c r="D10090">
        <v>5</v>
      </c>
      <c r="E10090" t="s">
        <v>1782</v>
      </c>
      <c r="F10090">
        <v>0</v>
      </c>
      <c r="G10090">
        <v>1</v>
      </c>
      <c r="J10090" t="s">
        <v>16</v>
      </c>
      <c r="K10090">
        <v>0</v>
      </c>
      <c r="L10090">
        <v>2.41887250001309</v>
      </c>
      <c r="M10090">
        <v>24.442327299999299</v>
      </c>
      <c r="N10090">
        <v>2</v>
      </c>
      <c r="O10090">
        <v>0.26627789999474799</v>
      </c>
      <c r="P10090">
        <v>24.864141700003501</v>
      </c>
    </row>
    <row r="10091" spans="1:16" x14ac:dyDescent="0.3">
      <c r="A10091">
        <v>29</v>
      </c>
      <c r="B10091">
        <v>1</v>
      </c>
      <c r="C10091">
        <v>0</v>
      </c>
      <c r="D10091">
        <v>5</v>
      </c>
      <c r="E10091" t="s">
        <v>1337</v>
      </c>
      <c r="F10091">
        <v>1</v>
      </c>
      <c r="G10091">
        <v>1</v>
      </c>
      <c r="H10091">
        <v>1.9955845999938899</v>
      </c>
      <c r="I10091">
        <v>42.500735999987199</v>
      </c>
      <c r="J10091" t="s">
        <v>14</v>
      </c>
      <c r="K10091">
        <v>0</v>
      </c>
      <c r="L10091">
        <v>4.6856588000082402</v>
      </c>
      <c r="M10091">
        <v>30.056238199991601</v>
      </c>
      <c r="N10091">
        <v>1</v>
      </c>
      <c r="O10091">
        <v>0.48519479998503801</v>
      </c>
      <c r="P10091">
        <v>30.6595067000017</v>
      </c>
    </row>
    <row r="10092" spans="1:16" x14ac:dyDescent="0.3">
      <c r="A10092">
        <v>29</v>
      </c>
      <c r="B10092">
        <v>1</v>
      </c>
      <c r="C10092">
        <v>0</v>
      </c>
      <c r="D10092">
        <v>5</v>
      </c>
      <c r="E10092" t="s">
        <v>599</v>
      </c>
      <c r="F10092">
        <v>0</v>
      </c>
      <c r="G10092">
        <v>1</v>
      </c>
      <c r="J10092" t="s">
        <v>14</v>
      </c>
      <c r="K10092">
        <v>1</v>
      </c>
      <c r="L10092">
        <v>1.6620538999850401</v>
      </c>
      <c r="M10092">
        <v>32.826230300008298</v>
      </c>
      <c r="N10092">
        <v>3</v>
      </c>
      <c r="O10092">
        <v>0.18115220000618101</v>
      </c>
      <c r="P10092">
        <v>33.108052299998199</v>
      </c>
    </row>
    <row r="10093" spans="1:16" x14ac:dyDescent="0.3">
      <c r="A10093">
        <v>29</v>
      </c>
      <c r="B10093">
        <v>1</v>
      </c>
      <c r="C10093">
        <v>0</v>
      </c>
      <c r="D10093">
        <v>5</v>
      </c>
      <c r="E10093" t="s">
        <v>83</v>
      </c>
      <c r="F10093">
        <v>0</v>
      </c>
      <c r="G10093">
        <v>1</v>
      </c>
      <c r="J10093" t="s">
        <v>14</v>
      </c>
      <c r="K10093">
        <v>1</v>
      </c>
      <c r="L10093">
        <v>1.4628328000253501</v>
      </c>
      <c r="M10093">
        <v>35.075548499997197</v>
      </c>
      <c r="N10093">
        <v>2</v>
      </c>
      <c r="O10093">
        <v>0.52379380000638798</v>
      </c>
      <c r="P10093">
        <v>35.7058128000062</v>
      </c>
    </row>
    <row r="10094" spans="1:16" x14ac:dyDescent="0.3">
      <c r="A10094">
        <v>29</v>
      </c>
      <c r="B10094">
        <v>1</v>
      </c>
      <c r="C10094">
        <v>0</v>
      </c>
      <c r="D10094">
        <v>5</v>
      </c>
      <c r="E10094" t="s">
        <v>2111</v>
      </c>
      <c r="F10094">
        <v>1</v>
      </c>
      <c r="G10094">
        <v>1</v>
      </c>
      <c r="H10094">
        <v>1.9955942000087801</v>
      </c>
      <c r="I10094">
        <v>22.5003206999972</v>
      </c>
      <c r="J10094" t="s">
        <v>16</v>
      </c>
      <c r="K10094">
        <v>1</v>
      </c>
      <c r="L10094">
        <v>0.61342870001681205</v>
      </c>
      <c r="M10094">
        <v>36.824621500010799</v>
      </c>
      <c r="N10094">
        <v>3</v>
      </c>
      <c r="O10094">
        <v>0.22996140000759599</v>
      </c>
      <c r="P10094">
        <v>37.1957862999989</v>
      </c>
    </row>
    <row r="10095" spans="1:16" x14ac:dyDescent="0.3">
      <c r="A10095">
        <v>29</v>
      </c>
      <c r="B10095">
        <v>1</v>
      </c>
      <c r="C10095">
        <v>0</v>
      </c>
      <c r="D10095">
        <v>5</v>
      </c>
      <c r="E10095" t="s">
        <v>415</v>
      </c>
      <c r="F10095">
        <v>1</v>
      </c>
      <c r="G10095">
        <v>1</v>
      </c>
      <c r="H10095">
        <v>1.9956343000230801</v>
      </c>
      <c r="I10095">
        <v>132.50250329999801</v>
      </c>
      <c r="J10095" t="s">
        <v>16</v>
      </c>
      <c r="K10095">
        <v>1</v>
      </c>
      <c r="L10095">
        <v>0.54821809998247795</v>
      </c>
      <c r="M10095">
        <v>38.248528500000297</v>
      </c>
      <c r="N10095">
        <v>3</v>
      </c>
      <c r="O10095">
        <v>0.23024819997954199</v>
      </c>
      <c r="P10095">
        <v>38.612105300009702</v>
      </c>
    </row>
    <row r="10096" spans="1:16" x14ac:dyDescent="0.3">
      <c r="A10096">
        <v>29</v>
      </c>
      <c r="B10096">
        <v>1</v>
      </c>
      <c r="C10096">
        <v>0</v>
      </c>
      <c r="D10096">
        <v>5</v>
      </c>
      <c r="E10096" t="s">
        <v>1469</v>
      </c>
      <c r="F10096">
        <v>0</v>
      </c>
      <c r="G10096">
        <v>1</v>
      </c>
      <c r="J10096" t="s">
        <v>14</v>
      </c>
      <c r="K10096">
        <v>1</v>
      </c>
      <c r="L10096">
        <v>3.09916390001308</v>
      </c>
      <c r="M10096">
        <v>42.216001799999503</v>
      </c>
      <c r="N10096">
        <v>2</v>
      </c>
      <c r="O10096">
        <v>0.21026379999239</v>
      </c>
      <c r="P10096">
        <v>42.568095299997402</v>
      </c>
    </row>
    <row r="10097" spans="1:16" x14ac:dyDescent="0.3">
      <c r="A10097">
        <v>29</v>
      </c>
      <c r="B10097">
        <v>1</v>
      </c>
      <c r="C10097">
        <v>0</v>
      </c>
      <c r="D10097">
        <v>5</v>
      </c>
      <c r="E10097" t="s">
        <v>704</v>
      </c>
      <c r="F10097">
        <v>0</v>
      </c>
      <c r="G10097">
        <v>1</v>
      </c>
      <c r="J10097" t="s">
        <v>14</v>
      </c>
      <c r="K10097">
        <v>1</v>
      </c>
      <c r="L10097">
        <v>0.85514669999247395</v>
      </c>
      <c r="M10097">
        <v>43.928264999995001</v>
      </c>
      <c r="N10097">
        <v>3</v>
      </c>
      <c r="O10097">
        <v>0.86716560000786602</v>
      </c>
      <c r="P10097">
        <v>44.921228399995002</v>
      </c>
    </row>
    <row r="10098" spans="1:16" x14ac:dyDescent="0.3">
      <c r="A10098">
        <v>29</v>
      </c>
      <c r="B10098">
        <v>1</v>
      </c>
      <c r="C10098">
        <v>0</v>
      </c>
      <c r="D10098">
        <v>5</v>
      </c>
      <c r="E10098" t="s">
        <v>1974</v>
      </c>
      <c r="F10098">
        <v>0</v>
      </c>
      <c r="G10098">
        <v>1</v>
      </c>
      <c r="J10098" t="s">
        <v>14</v>
      </c>
      <c r="K10098">
        <v>1</v>
      </c>
      <c r="L10098">
        <v>0.98158059999696001</v>
      </c>
      <c r="M10098">
        <v>46.409317799989402</v>
      </c>
      <c r="N10098">
        <v>3</v>
      </c>
      <c r="O10098">
        <v>0.20648699998855599</v>
      </c>
      <c r="P10098">
        <v>46.732520499994301</v>
      </c>
    </row>
    <row r="10099" spans="1:16" x14ac:dyDescent="0.3">
      <c r="A10099">
        <v>29</v>
      </c>
      <c r="B10099">
        <v>1</v>
      </c>
      <c r="C10099">
        <v>0</v>
      </c>
      <c r="D10099">
        <v>5</v>
      </c>
      <c r="E10099" t="s">
        <v>1809</v>
      </c>
      <c r="F10099">
        <v>1</v>
      </c>
      <c r="G10099">
        <v>1</v>
      </c>
      <c r="H10099">
        <v>1.9955534999899101</v>
      </c>
      <c r="I10099">
        <v>2.5000629000132899</v>
      </c>
      <c r="J10099" t="s">
        <v>16</v>
      </c>
      <c r="K10099">
        <v>1</v>
      </c>
      <c r="L10099">
        <v>0.63720470000407703</v>
      </c>
      <c r="M10099">
        <v>47.874943900009399</v>
      </c>
      <c r="N10099">
        <v>3</v>
      </c>
      <c r="O10099">
        <v>0.186597499996424</v>
      </c>
      <c r="P10099">
        <v>48.224450900015697</v>
      </c>
    </row>
    <row r="10100" spans="1:16" x14ac:dyDescent="0.3">
      <c r="A10100">
        <v>29</v>
      </c>
      <c r="B10100">
        <v>1</v>
      </c>
      <c r="C10100">
        <v>0</v>
      </c>
      <c r="D10100">
        <v>5</v>
      </c>
      <c r="E10100" t="s">
        <v>1422</v>
      </c>
      <c r="F10100">
        <v>0</v>
      </c>
      <c r="G10100">
        <v>1</v>
      </c>
      <c r="J10100" t="s">
        <v>16</v>
      </c>
      <c r="K10100">
        <v>0</v>
      </c>
      <c r="L10100">
        <v>0.79287219999241598</v>
      </c>
      <c r="M10100">
        <v>49.523128800006802</v>
      </c>
      <c r="N10100">
        <v>3</v>
      </c>
      <c r="O10100">
        <v>0.166299700009404</v>
      </c>
      <c r="P10100">
        <v>49.836871700012097</v>
      </c>
    </row>
    <row r="10101" spans="1:16" x14ac:dyDescent="0.3">
      <c r="A10101">
        <v>29</v>
      </c>
      <c r="B10101">
        <v>1</v>
      </c>
      <c r="C10101">
        <v>0</v>
      </c>
      <c r="D10101">
        <v>5</v>
      </c>
      <c r="E10101" t="s">
        <v>1507</v>
      </c>
      <c r="F10101">
        <v>0</v>
      </c>
      <c r="G10101">
        <v>1</v>
      </c>
      <c r="J10101" t="s">
        <v>16</v>
      </c>
      <c r="K10101">
        <v>0</v>
      </c>
      <c r="L10101">
        <v>1.2734644000010999</v>
      </c>
      <c r="M10101">
        <v>51.616384900000398</v>
      </c>
      <c r="N10101">
        <v>2</v>
      </c>
      <c r="O10101">
        <v>0.16619499999796999</v>
      </c>
      <c r="P10101">
        <v>51.940109999995897</v>
      </c>
    </row>
    <row r="10102" spans="1:16" x14ac:dyDescent="0.3">
      <c r="A10102">
        <v>29</v>
      </c>
      <c r="B10102">
        <v>1</v>
      </c>
      <c r="C10102">
        <v>0</v>
      </c>
      <c r="D10102">
        <v>5</v>
      </c>
      <c r="E10102" t="s">
        <v>1455</v>
      </c>
      <c r="F10102">
        <v>0</v>
      </c>
      <c r="G10102">
        <v>1</v>
      </c>
      <c r="J10102" t="s">
        <v>16</v>
      </c>
      <c r="K10102">
        <v>0</v>
      </c>
      <c r="L10102">
        <v>5.0922601000056602</v>
      </c>
      <c r="M10102">
        <v>57.537360000016598</v>
      </c>
      <c r="N10102">
        <v>2</v>
      </c>
      <c r="O10102">
        <v>0.68620749999536201</v>
      </c>
      <c r="P10102">
        <v>58.3800353000115</v>
      </c>
    </row>
    <row r="10103" spans="1:16" x14ac:dyDescent="0.3">
      <c r="A10103">
        <v>29</v>
      </c>
      <c r="B10103">
        <v>1</v>
      </c>
      <c r="C10103">
        <v>0</v>
      </c>
      <c r="D10103">
        <v>5</v>
      </c>
      <c r="E10103" t="s">
        <v>1564</v>
      </c>
      <c r="F10103">
        <v>1</v>
      </c>
      <c r="G10103">
        <v>1</v>
      </c>
      <c r="H10103">
        <v>1.9955569999874601</v>
      </c>
      <c r="I10103">
        <v>7.50010720000137</v>
      </c>
      <c r="J10103" t="s">
        <v>16</v>
      </c>
      <c r="K10103">
        <v>1</v>
      </c>
      <c r="L10103">
        <v>0.67572030000155803</v>
      </c>
      <c r="M10103">
        <v>59.560484599991497</v>
      </c>
      <c r="N10103">
        <v>3</v>
      </c>
      <c r="O10103">
        <v>0.17084209999302399</v>
      </c>
      <c r="P10103">
        <v>59.864668399997797</v>
      </c>
    </row>
    <row r="10104" spans="1:16" x14ac:dyDescent="0.3">
      <c r="A10104">
        <v>29</v>
      </c>
      <c r="B10104">
        <v>1</v>
      </c>
      <c r="C10104">
        <v>0</v>
      </c>
      <c r="D10104">
        <v>5</v>
      </c>
      <c r="E10104" t="s">
        <v>993</v>
      </c>
      <c r="F10104">
        <v>0</v>
      </c>
      <c r="G10104">
        <v>1</v>
      </c>
      <c r="J10104" t="s">
        <v>16</v>
      </c>
      <c r="K10104">
        <v>0</v>
      </c>
      <c r="L10104">
        <v>2.13324329999159</v>
      </c>
      <c r="M10104">
        <v>62.503992999991198</v>
      </c>
      <c r="N10104">
        <v>2</v>
      </c>
      <c r="O10104">
        <v>1.4266323999909201</v>
      </c>
      <c r="P10104">
        <v>64.056636499997694</v>
      </c>
    </row>
    <row r="10105" spans="1:16" x14ac:dyDescent="0.3">
      <c r="A10105">
        <v>29</v>
      </c>
      <c r="B10105">
        <v>1</v>
      </c>
      <c r="C10105">
        <v>0</v>
      </c>
      <c r="D10105">
        <v>5</v>
      </c>
      <c r="E10105" t="s">
        <v>1474</v>
      </c>
      <c r="F10105">
        <v>0</v>
      </c>
      <c r="G10105">
        <v>1</v>
      </c>
      <c r="J10105" t="s">
        <v>14</v>
      </c>
      <c r="K10105">
        <v>1</v>
      </c>
      <c r="L10105">
        <v>2.0090566000144499</v>
      </c>
      <c r="M10105">
        <v>66.572080300014903</v>
      </c>
      <c r="N10105">
        <v>2</v>
      </c>
      <c r="O10105">
        <v>2.11434269999154</v>
      </c>
      <c r="P10105">
        <v>68.816461500013304</v>
      </c>
    </row>
    <row r="10106" spans="1:16" x14ac:dyDescent="0.3">
      <c r="A10106">
        <v>29</v>
      </c>
      <c r="B10106">
        <v>1</v>
      </c>
      <c r="C10106">
        <v>0</v>
      </c>
      <c r="D10106">
        <v>5</v>
      </c>
      <c r="E10106" t="s">
        <v>1888</v>
      </c>
      <c r="F10106">
        <v>1</v>
      </c>
      <c r="G10106">
        <v>1</v>
      </c>
      <c r="H10106">
        <v>1.99551000000793</v>
      </c>
      <c r="I10106">
        <v>127.50240659999</v>
      </c>
      <c r="J10106" t="s">
        <v>16</v>
      </c>
      <c r="K10106">
        <v>1</v>
      </c>
      <c r="L10106">
        <v>0.62958619999699295</v>
      </c>
      <c r="M10106">
        <v>69.951982099999398</v>
      </c>
      <c r="N10106">
        <v>3</v>
      </c>
      <c r="O10106">
        <v>0.25115990001359001</v>
      </c>
      <c r="P10106">
        <v>70.369025699998005</v>
      </c>
    </row>
    <row r="10107" spans="1:16" x14ac:dyDescent="0.3">
      <c r="A10107">
        <v>29</v>
      </c>
      <c r="B10107">
        <v>1</v>
      </c>
      <c r="C10107">
        <v>0</v>
      </c>
      <c r="D10107">
        <v>5</v>
      </c>
      <c r="E10107" t="s">
        <v>1204</v>
      </c>
      <c r="F10107">
        <v>1</v>
      </c>
      <c r="G10107">
        <v>1</v>
      </c>
      <c r="H10107">
        <v>1.9955599999811999</v>
      </c>
      <c r="I10107">
        <v>10.0001727000054</v>
      </c>
      <c r="J10107" t="s">
        <v>16</v>
      </c>
      <c r="K10107">
        <v>1</v>
      </c>
      <c r="L10107">
        <v>0.84367189998738501</v>
      </c>
      <c r="M10107">
        <v>71.719775700010402</v>
      </c>
      <c r="N10107">
        <v>3</v>
      </c>
      <c r="O10107">
        <v>0.41789479998988099</v>
      </c>
      <c r="P10107">
        <v>72.287673999991995</v>
      </c>
    </row>
    <row r="10108" spans="1:16" x14ac:dyDescent="0.3">
      <c r="A10108">
        <v>29</v>
      </c>
      <c r="B10108">
        <v>1</v>
      </c>
      <c r="C10108">
        <v>0</v>
      </c>
      <c r="D10108">
        <v>5</v>
      </c>
      <c r="E10108" t="s">
        <v>810</v>
      </c>
      <c r="F10108">
        <v>0</v>
      </c>
      <c r="G10108">
        <v>1</v>
      </c>
      <c r="J10108" t="s">
        <v>16</v>
      </c>
      <c r="K10108">
        <v>0</v>
      </c>
      <c r="L10108">
        <v>3.4385869000107099</v>
      </c>
      <c r="M10108">
        <v>76.232444699999206</v>
      </c>
      <c r="N10108">
        <v>2</v>
      </c>
      <c r="O10108">
        <v>0.281810199987376</v>
      </c>
      <c r="P10108">
        <v>76.703922100015902</v>
      </c>
    </row>
    <row r="10109" spans="1:16" x14ac:dyDescent="0.3">
      <c r="A10109">
        <v>29</v>
      </c>
      <c r="B10109">
        <v>1</v>
      </c>
      <c r="C10109">
        <v>0</v>
      </c>
      <c r="D10109">
        <v>5</v>
      </c>
      <c r="E10109" t="s">
        <v>454</v>
      </c>
      <c r="F10109">
        <v>1</v>
      </c>
      <c r="G10109">
        <v>1</v>
      </c>
      <c r="H10109">
        <v>1.99566410001717</v>
      </c>
      <c r="I10109">
        <v>30.000468999991401</v>
      </c>
      <c r="J10109" t="s">
        <v>16</v>
      </c>
      <c r="K10109">
        <v>1</v>
      </c>
      <c r="L10109">
        <v>0.795907599997008</v>
      </c>
      <c r="M10109">
        <v>78.007918299990706</v>
      </c>
      <c r="N10109">
        <v>3</v>
      </c>
      <c r="O10109">
        <v>0.185636400012299</v>
      </c>
      <c r="P10109">
        <v>78.3514884999895</v>
      </c>
    </row>
    <row r="10110" spans="1:16" x14ac:dyDescent="0.3">
      <c r="A10110">
        <v>29</v>
      </c>
      <c r="B10110">
        <v>1</v>
      </c>
      <c r="C10110">
        <v>0</v>
      </c>
      <c r="D10110">
        <v>5</v>
      </c>
      <c r="E10110" t="s">
        <v>872</v>
      </c>
      <c r="F10110">
        <v>0</v>
      </c>
      <c r="G10110">
        <v>1</v>
      </c>
      <c r="J10110" t="s">
        <v>14</v>
      </c>
      <c r="K10110">
        <v>1</v>
      </c>
      <c r="L10110">
        <v>1.14272649999475</v>
      </c>
      <c r="M10110">
        <v>80.001102800015403</v>
      </c>
      <c r="N10110">
        <v>2</v>
      </c>
      <c r="O10110">
        <v>1.14693269997952</v>
      </c>
      <c r="P10110">
        <v>81.320811600016896</v>
      </c>
    </row>
    <row r="10111" spans="1:16" x14ac:dyDescent="0.3">
      <c r="A10111">
        <v>29</v>
      </c>
      <c r="B10111">
        <v>1</v>
      </c>
      <c r="C10111">
        <v>0</v>
      </c>
      <c r="D10111">
        <v>5</v>
      </c>
      <c r="E10111" t="s">
        <v>1897</v>
      </c>
      <c r="F10111">
        <v>1</v>
      </c>
      <c r="G10111">
        <v>1</v>
      </c>
      <c r="H10111">
        <v>1.99556239999947</v>
      </c>
      <c r="I10111">
        <v>87.501621900009894</v>
      </c>
      <c r="J10111" t="s">
        <v>16</v>
      </c>
      <c r="K10111">
        <v>1</v>
      </c>
      <c r="L10111">
        <v>0.68880420000641596</v>
      </c>
      <c r="M10111">
        <v>82.5160050000122</v>
      </c>
      <c r="N10111">
        <v>3</v>
      </c>
      <c r="O10111">
        <v>0.493035099992994</v>
      </c>
      <c r="P10111">
        <v>83.178951100009698</v>
      </c>
    </row>
    <row r="10112" spans="1:16" x14ac:dyDescent="0.3">
      <c r="A10112">
        <v>29</v>
      </c>
      <c r="B10112">
        <v>1</v>
      </c>
      <c r="C10112">
        <v>0</v>
      </c>
      <c r="D10112">
        <v>5</v>
      </c>
      <c r="E10112" t="s">
        <v>1596</v>
      </c>
      <c r="F10112">
        <v>1</v>
      </c>
      <c r="G10112">
        <v>1</v>
      </c>
      <c r="H10112">
        <v>1.99554069997976</v>
      </c>
      <c r="I10112">
        <v>52.500994600006401</v>
      </c>
      <c r="J10112" t="s">
        <v>16</v>
      </c>
      <c r="K10112">
        <v>1</v>
      </c>
      <c r="L10112">
        <v>0.64501129998825502</v>
      </c>
      <c r="M10112">
        <v>84.328707600012393</v>
      </c>
      <c r="N10112">
        <v>3</v>
      </c>
      <c r="O10112">
        <v>0.32297919999109598</v>
      </c>
      <c r="P10112">
        <v>84.809040899999701</v>
      </c>
    </row>
    <row r="10113" spans="1:16" x14ac:dyDescent="0.3">
      <c r="A10113">
        <v>29</v>
      </c>
      <c r="B10113">
        <v>1</v>
      </c>
      <c r="C10113">
        <v>0</v>
      </c>
      <c r="D10113">
        <v>5</v>
      </c>
      <c r="E10113" t="s">
        <v>285</v>
      </c>
      <c r="F10113">
        <v>0</v>
      </c>
      <c r="G10113">
        <v>1</v>
      </c>
      <c r="J10113" t="s">
        <v>16</v>
      </c>
      <c r="K10113">
        <v>0</v>
      </c>
      <c r="L10113">
        <v>1.45301950001158</v>
      </c>
      <c r="M10113">
        <v>86.768236200005106</v>
      </c>
      <c r="N10113">
        <v>3</v>
      </c>
      <c r="O10113">
        <v>1.0592604000121399</v>
      </c>
      <c r="P10113">
        <v>87.985415400005905</v>
      </c>
    </row>
    <row r="10114" spans="1:16" x14ac:dyDescent="0.3">
      <c r="A10114">
        <v>29</v>
      </c>
      <c r="B10114">
        <v>1</v>
      </c>
      <c r="C10114">
        <v>0</v>
      </c>
      <c r="D10114">
        <v>5</v>
      </c>
      <c r="E10114" t="s">
        <v>1503</v>
      </c>
      <c r="F10114">
        <v>1</v>
      </c>
      <c r="G10114">
        <v>1</v>
      </c>
      <c r="H10114">
        <v>1.9956097999820499</v>
      </c>
      <c r="I10114">
        <v>12.500192100007601</v>
      </c>
      <c r="J10114" t="s">
        <v>16</v>
      </c>
      <c r="K10114">
        <v>1</v>
      </c>
      <c r="L10114">
        <v>0.69211370000266503</v>
      </c>
      <c r="M10114">
        <v>89.185166000010199</v>
      </c>
      <c r="N10114">
        <v>3</v>
      </c>
      <c r="O10114">
        <v>0.291083299991442</v>
      </c>
      <c r="P10114">
        <v>89.632723000016995</v>
      </c>
    </row>
    <row r="10115" spans="1:16" x14ac:dyDescent="0.3">
      <c r="A10115">
        <v>29</v>
      </c>
      <c r="B10115">
        <v>1</v>
      </c>
      <c r="C10115">
        <v>0</v>
      </c>
      <c r="D10115">
        <v>5</v>
      </c>
      <c r="E10115" t="s">
        <v>884</v>
      </c>
      <c r="F10115">
        <v>1</v>
      </c>
      <c r="G10115">
        <v>1</v>
      </c>
      <c r="H10115">
        <v>1.99557999998797</v>
      </c>
      <c r="I10115">
        <v>72.501308800012296</v>
      </c>
      <c r="J10115" t="s">
        <v>16</v>
      </c>
      <c r="K10115">
        <v>1</v>
      </c>
      <c r="L10115">
        <v>0.86994709999998998</v>
      </c>
      <c r="M10115">
        <v>91.008143899991396</v>
      </c>
      <c r="N10115">
        <v>2</v>
      </c>
      <c r="O10115">
        <v>2.1779018000233901</v>
      </c>
      <c r="P10115">
        <v>93.367882299993695</v>
      </c>
    </row>
    <row r="10116" spans="1:16" x14ac:dyDescent="0.3">
      <c r="A10116">
        <v>29</v>
      </c>
      <c r="B10116">
        <v>1</v>
      </c>
      <c r="C10116">
        <v>0</v>
      </c>
      <c r="D10116">
        <v>5</v>
      </c>
      <c r="E10116" t="s">
        <v>438</v>
      </c>
      <c r="F10116">
        <v>0</v>
      </c>
      <c r="G10116">
        <v>1</v>
      </c>
      <c r="J10116" t="s">
        <v>14</v>
      </c>
      <c r="K10116">
        <v>1</v>
      </c>
      <c r="L10116">
        <v>0.93538110001827601</v>
      </c>
      <c r="M10116">
        <v>94.810619700001595</v>
      </c>
      <c r="N10116">
        <v>2</v>
      </c>
      <c r="O10116">
        <v>0.29735789998085199</v>
      </c>
      <c r="P10116">
        <v>95.207773000001893</v>
      </c>
    </row>
    <row r="10117" spans="1:16" x14ac:dyDescent="0.3">
      <c r="A10117">
        <v>29</v>
      </c>
      <c r="B10117">
        <v>1</v>
      </c>
      <c r="C10117">
        <v>0</v>
      </c>
      <c r="D10117">
        <v>5</v>
      </c>
      <c r="E10117" t="s">
        <v>283</v>
      </c>
      <c r="F10117">
        <v>0</v>
      </c>
      <c r="G10117">
        <v>1</v>
      </c>
      <c r="J10117" t="s">
        <v>16</v>
      </c>
      <c r="K10117">
        <v>0</v>
      </c>
      <c r="L10117">
        <v>3.85507789999247</v>
      </c>
      <c r="M10117">
        <v>99.5691237999999</v>
      </c>
      <c r="N10117">
        <v>3</v>
      </c>
      <c r="O10117">
        <v>0.28639130000374302</v>
      </c>
      <c r="P10117">
        <v>100.036472000007</v>
      </c>
    </row>
    <row r="10118" spans="1:16" x14ac:dyDescent="0.3">
      <c r="A10118">
        <v>29</v>
      </c>
      <c r="B10118">
        <v>1</v>
      </c>
      <c r="C10118">
        <v>0</v>
      </c>
      <c r="D10118">
        <v>5</v>
      </c>
      <c r="E10118" t="s">
        <v>2176</v>
      </c>
      <c r="F10118">
        <v>1</v>
      </c>
      <c r="G10118">
        <v>1</v>
      </c>
      <c r="H10118">
        <v>1.99556819998543</v>
      </c>
      <c r="I10118">
        <v>67.501208100002302</v>
      </c>
      <c r="J10118" t="s">
        <v>16</v>
      </c>
      <c r="K10118">
        <v>1</v>
      </c>
      <c r="L10118">
        <v>0.61748310000984896</v>
      </c>
      <c r="M10118">
        <v>101.161285300012</v>
      </c>
      <c r="N10118">
        <v>3</v>
      </c>
      <c r="O10118">
        <v>0.16901010001311101</v>
      </c>
      <c r="P10118">
        <v>101.479120100004</v>
      </c>
    </row>
    <row r="10119" spans="1:16" x14ac:dyDescent="0.3">
      <c r="A10119">
        <v>29</v>
      </c>
      <c r="B10119">
        <v>1</v>
      </c>
      <c r="C10119">
        <v>0</v>
      </c>
      <c r="D10119">
        <v>5</v>
      </c>
      <c r="E10119" t="s">
        <v>104</v>
      </c>
      <c r="F10119">
        <v>1</v>
      </c>
      <c r="G10119">
        <v>1</v>
      </c>
      <c r="H10119">
        <v>1.9955793000117401</v>
      </c>
      <c r="I10119">
        <v>37.500634399999399</v>
      </c>
      <c r="J10119" t="s">
        <v>16</v>
      </c>
      <c r="K10119">
        <v>1</v>
      </c>
      <c r="L10119">
        <v>0.83201039998675697</v>
      </c>
      <c r="M10119">
        <v>102.816964700003</v>
      </c>
      <c r="N10119">
        <v>3</v>
      </c>
      <c r="O10119">
        <v>0.172212099976605</v>
      </c>
      <c r="P10119">
        <v>103.13001349999099</v>
      </c>
    </row>
    <row r="10120" spans="1:16" x14ac:dyDescent="0.3">
      <c r="A10120">
        <v>29</v>
      </c>
      <c r="B10120">
        <v>1</v>
      </c>
      <c r="C10120">
        <v>0</v>
      </c>
      <c r="D10120">
        <v>5</v>
      </c>
      <c r="E10120" t="s">
        <v>384</v>
      </c>
      <c r="F10120">
        <v>1</v>
      </c>
      <c r="G10120">
        <v>1</v>
      </c>
      <c r="H10120">
        <v>1.9955899999768001</v>
      </c>
      <c r="I10120">
        <v>40.000703800003997</v>
      </c>
      <c r="J10120" t="s">
        <v>14</v>
      </c>
      <c r="K10120">
        <v>0</v>
      </c>
      <c r="L10120">
        <v>0.981187900004443</v>
      </c>
      <c r="M10120">
        <v>104.616663399996</v>
      </c>
      <c r="N10120">
        <v>2</v>
      </c>
      <c r="O10120">
        <v>0.27496459998656098</v>
      </c>
      <c r="P10120">
        <v>105.016777799989</v>
      </c>
    </row>
    <row r="10121" spans="1:16" x14ac:dyDescent="0.3">
      <c r="A10121">
        <v>29</v>
      </c>
      <c r="B10121">
        <v>1</v>
      </c>
      <c r="C10121">
        <v>0</v>
      </c>
      <c r="D10121">
        <v>5</v>
      </c>
      <c r="E10121" t="s">
        <v>1764</v>
      </c>
      <c r="F10121">
        <v>1</v>
      </c>
      <c r="G10121">
        <v>1</v>
      </c>
      <c r="H10121">
        <v>1.9955155999923599</v>
      </c>
      <c r="I10121">
        <v>17.500271299999401</v>
      </c>
      <c r="J10121" t="s">
        <v>16</v>
      </c>
      <c r="K10121">
        <v>1</v>
      </c>
      <c r="L10121">
        <v>0.60693969999556396</v>
      </c>
      <c r="M10121">
        <v>106.129943600012</v>
      </c>
      <c r="N10121">
        <v>3</v>
      </c>
      <c r="O10121">
        <v>0.189090900006704</v>
      </c>
      <c r="P10121">
        <v>106.483336500009</v>
      </c>
    </row>
    <row r="10122" spans="1:16" x14ac:dyDescent="0.3">
      <c r="A10122">
        <v>29</v>
      </c>
      <c r="B10122">
        <v>1</v>
      </c>
      <c r="C10122">
        <v>0</v>
      </c>
      <c r="D10122">
        <v>5</v>
      </c>
      <c r="E10122" t="s">
        <v>87</v>
      </c>
      <c r="F10122">
        <v>1</v>
      </c>
      <c r="G10122">
        <v>1</v>
      </c>
      <c r="H10122">
        <v>1.9955965999979499</v>
      </c>
      <c r="I10122">
        <v>107.501976700005</v>
      </c>
      <c r="J10122" t="s">
        <v>16</v>
      </c>
      <c r="K10122">
        <v>1</v>
      </c>
      <c r="L10122">
        <v>0.63573539999197204</v>
      </c>
      <c r="M10122">
        <v>107.623983800004</v>
      </c>
      <c r="N10122">
        <v>3</v>
      </c>
      <c r="O10122">
        <v>0.314620399993146</v>
      </c>
      <c r="P10122">
        <v>108.08045740000701</v>
      </c>
    </row>
    <row r="10123" spans="1:16" x14ac:dyDescent="0.3">
      <c r="A10123">
        <v>29</v>
      </c>
      <c r="B10123">
        <v>1</v>
      </c>
      <c r="C10123">
        <v>0</v>
      </c>
      <c r="D10123">
        <v>5</v>
      </c>
      <c r="E10123" t="s">
        <v>129</v>
      </c>
      <c r="F10123">
        <v>0</v>
      </c>
      <c r="G10123">
        <v>1</v>
      </c>
      <c r="J10123" t="s">
        <v>14</v>
      </c>
      <c r="K10123">
        <v>1</v>
      </c>
      <c r="L10123">
        <v>2.1519518999848501</v>
      </c>
      <c r="M10123">
        <v>110.738788199989</v>
      </c>
      <c r="N10123">
        <v>2</v>
      </c>
      <c r="O10123">
        <v>2.5097381999949002</v>
      </c>
      <c r="P10123">
        <v>113.323622800002</v>
      </c>
    </row>
    <row r="10124" spans="1:16" x14ac:dyDescent="0.3">
      <c r="A10124">
        <v>29</v>
      </c>
      <c r="B10124">
        <v>1</v>
      </c>
      <c r="C10124">
        <v>0</v>
      </c>
      <c r="D10124">
        <v>5</v>
      </c>
      <c r="E10124" t="s">
        <v>1522</v>
      </c>
      <c r="F10124">
        <v>1</v>
      </c>
      <c r="G10124">
        <v>1</v>
      </c>
      <c r="H10124">
        <v>1.9955826000077701</v>
      </c>
      <c r="I10124">
        <v>95.001742299995399</v>
      </c>
      <c r="J10124" t="s">
        <v>16</v>
      </c>
      <c r="K10124">
        <v>1</v>
      </c>
      <c r="L10124">
        <v>0.80390930001158301</v>
      </c>
      <c r="M10124">
        <v>114.632355300011</v>
      </c>
      <c r="N10124">
        <v>3</v>
      </c>
      <c r="O10124">
        <v>0.34987809997983299</v>
      </c>
      <c r="P10124">
        <v>115.13202640001001</v>
      </c>
    </row>
    <row r="10125" spans="1:16" x14ac:dyDescent="0.3">
      <c r="A10125">
        <v>29</v>
      </c>
      <c r="B10125">
        <v>1</v>
      </c>
      <c r="C10125">
        <v>0</v>
      </c>
      <c r="D10125">
        <v>5</v>
      </c>
      <c r="E10125" t="s">
        <v>172</v>
      </c>
      <c r="F10125">
        <v>0</v>
      </c>
      <c r="G10125">
        <v>1</v>
      </c>
      <c r="J10125" t="s">
        <v>14</v>
      </c>
      <c r="K10125">
        <v>1</v>
      </c>
      <c r="L10125">
        <v>1.4602422000025399</v>
      </c>
      <c r="M10125">
        <v>117.096960099996</v>
      </c>
      <c r="N10125">
        <v>3</v>
      </c>
      <c r="O10125">
        <v>0.16270699998131</v>
      </c>
      <c r="P10125">
        <v>117.384544700006</v>
      </c>
    </row>
    <row r="10126" spans="1:16" x14ac:dyDescent="0.3">
      <c r="A10126">
        <v>29</v>
      </c>
      <c r="B10126">
        <v>1</v>
      </c>
      <c r="C10126">
        <v>0</v>
      </c>
      <c r="D10126">
        <v>5</v>
      </c>
      <c r="E10126" t="s">
        <v>1293</v>
      </c>
      <c r="F10126">
        <v>1</v>
      </c>
      <c r="G10126">
        <v>1</v>
      </c>
      <c r="H10126">
        <v>1.99548169999616</v>
      </c>
      <c r="I10126">
        <v>60.0011053000053</v>
      </c>
      <c r="J10126" t="s">
        <v>16</v>
      </c>
      <c r="K10126">
        <v>1</v>
      </c>
      <c r="L10126">
        <v>5.7903863000101401</v>
      </c>
      <c r="M10126">
        <v>123.679754799989</v>
      </c>
      <c r="N10126">
        <v>1</v>
      </c>
      <c r="O10126">
        <v>0.36278490000404401</v>
      </c>
      <c r="P10126">
        <v>124.200470700016</v>
      </c>
    </row>
    <row r="10127" spans="1:16" x14ac:dyDescent="0.3">
      <c r="A10127">
        <v>29</v>
      </c>
      <c r="B10127">
        <v>1</v>
      </c>
      <c r="C10127">
        <v>0</v>
      </c>
      <c r="D10127">
        <v>5</v>
      </c>
      <c r="E10127" t="s">
        <v>1803</v>
      </c>
      <c r="F10127">
        <v>0</v>
      </c>
      <c r="G10127">
        <v>1</v>
      </c>
      <c r="J10127" t="s">
        <v>14</v>
      </c>
      <c r="K10127">
        <v>1</v>
      </c>
      <c r="L10127">
        <v>1.6010709000111101</v>
      </c>
      <c r="M10127">
        <v>126.307522799994</v>
      </c>
      <c r="N10127">
        <v>2</v>
      </c>
      <c r="O10127">
        <v>0.21555369999259699</v>
      </c>
      <c r="P10127">
        <v>126.669583900017</v>
      </c>
    </row>
    <row r="10128" spans="1:16" x14ac:dyDescent="0.3">
      <c r="A10128">
        <v>29</v>
      </c>
      <c r="B10128">
        <v>1</v>
      </c>
      <c r="C10128">
        <v>0</v>
      </c>
      <c r="D10128">
        <v>5</v>
      </c>
      <c r="E10128" t="s">
        <v>1356</v>
      </c>
      <c r="F10128">
        <v>0</v>
      </c>
      <c r="G10128">
        <v>1</v>
      </c>
      <c r="J10128" t="s">
        <v>14</v>
      </c>
      <c r="K10128">
        <v>1</v>
      </c>
      <c r="L10128">
        <v>1.8239564000105</v>
      </c>
      <c r="M10128">
        <v>128.999938499997</v>
      </c>
      <c r="N10128">
        <v>3</v>
      </c>
      <c r="O10128">
        <v>1.07507560000522</v>
      </c>
      <c r="P10128">
        <v>130.193008100003</v>
      </c>
    </row>
    <row r="10129" spans="1:16" x14ac:dyDescent="0.3">
      <c r="A10129">
        <v>29</v>
      </c>
      <c r="B10129">
        <v>1</v>
      </c>
      <c r="C10129">
        <v>0</v>
      </c>
      <c r="D10129">
        <v>5</v>
      </c>
      <c r="E10129" t="s">
        <v>619</v>
      </c>
      <c r="F10129">
        <v>1</v>
      </c>
      <c r="G10129">
        <v>1</v>
      </c>
      <c r="H10129">
        <v>1.9955832000123299</v>
      </c>
      <c r="I10129">
        <v>45.000763199990601</v>
      </c>
      <c r="J10129" t="s">
        <v>14</v>
      </c>
      <c r="K10129">
        <v>0</v>
      </c>
      <c r="L10129">
        <v>0.92776910000247903</v>
      </c>
      <c r="M10129">
        <v>131.62714080000299</v>
      </c>
      <c r="N10129">
        <v>1</v>
      </c>
      <c r="O10129">
        <v>0.46242719999281701</v>
      </c>
      <c r="P10129">
        <v>132.212139100011</v>
      </c>
    </row>
    <row r="10130" spans="1:16" x14ac:dyDescent="0.3">
      <c r="A10130">
        <v>29</v>
      </c>
      <c r="B10130">
        <v>1</v>
      </c>
      <c r="C10130">
        <v>0</v>
      </c>
      <c r="D10130">
        <v>5</v>
      </c>
      <c r="E10130" t="s">
        <v>1296</v>
      </c>
      <c r="F10130">
        <v>0</v>
      </c>
      <c r="G10130">
        <v>1</v>
      </c>
      <c r="J10130" t="s">
        <v>14</v>
      </c>
      <c r="K10130">
        <v>1</v>
      </c>
      <c r="L10130">
        <v>1.6034562999848301</v>
      </c>
      <c r="M10130">
        <v>134.32050319999701</v>
      </c>
      <c r="N10130">
        <v>2</v>
      </c>
      <c r="O10130">
        <v>0.193063599988818</v>
      </c>
      <c r="P10130">
        <v>134.63884520001</v>
      </c>
    </row>
    <row r="10131" spans="1:16" x14ac:dyDescent="0.3">
      <c r="A10131">
        <v>29</v>
      </c>
      <c r="B10131">
        <v>1</v>
      </c>
      <c r="C10131">
        <v>0</v>
      </c>
      <c r="D10131">
        <v>5</v>
      </c>
      <c r="E10131" t="s">
        <v>1523</v>
      </c>
      <c r="F10131">
        <v>0</v>
      </c>
      <c r="G10131">
        <v>1</v>
      </c>
      <c r="J10131" t="s">
        <v>14</v>
      </c>
      <c r="K10131">
        <v>1</v>
      </c>
      <c r="L10131">
        <v>1.65711580001516</v>
      </c>
      <c r="M10131">
        <v>136.802492399991</v>
      </c>
      <c r="N10131">
        <v>2</v>
      </c>
      <c r="O10131">
        <v>0.241673699987587</v>
      </c>
      <c r="P10131">
        <v>137.17569569998901</v>
      </c>
    </row>
    <row r="10132" spans="1:16" x14ac:dyDescent="0.3">
      <c r="A10132">
        <v>29</v>
      </c>
      <c r="B10132">
        <v>1</v>
      </c>
      <c r="C10132">
        <v>0</v>
      </c>
      <c r="D10132">
        <v>5</v>
      </c>
      <c r="E10132" t="s">
        <v>774</v>
      </c>
      <c r="F10132">
        <v>0</v>
      </c>
      <c r="G10132">
        <v>1</v>
      </c>
      <c r="J10132" t="s">
        <v>14</v>
      </c>
      <c r="K10132">
        <v>1</v>
      </c>
      <c r="L10132">
        <v>1.4378557000018199</v>
      </c>
      <c r="M10132">
        <v>139.119728299993</v>
      </c>
      <c r="N10132">
        <v>3</v>
      </c>
      <c r="O10132">
        <v>0.197253900027135</v>
      </c>
      <c r="P10132">
        <v>139.43532290001201</v>
      </c>
    </row>
    <row r="10133" spans="1:16" x14ac:dyDescent="0.3">
      <c r="A10133">
        <v>29</v>
      </c>
      <c r="B10133">
        <v>1</v>
      </c>
      <c r="C10133">
        <v>0</v>
      </c>
      <c r="D10133">
        <v>5</v>
      </c>
      <c r="E10133" t="s">
        <v>499</v>
      </c>
      <c r="F10133">
        <v>0</v>
      </c>
      <c r="G10133">
        <v>1</v>
      </c>
      <c r="J10133" t="s">
        <v>14</v>
      </c>
      <c r="K10133">
        <v>1</v>
      </c>
      <c r="L10133">
        <v>1.99093199998606</v>
      </c>
      <c r="M10133">
        <v>141.931930399995</v>
      </c>
      <c r="N10133">
        <v>2</v>
      </c>
      <c r="O10133">
        <v>1.0017809000273701</v>
      </c>
      <c r="P10133">
        <v>143.05550079999401</v>
      </c>
    </row>
    <row r="10134" spans="1:16" x14ac:dyDescent="0.3">
      <c r="A10134">
        <v>29</v>
      </c>
      <c r="B10134">
        <v>1</v>
      </c>
      <c r="C10134">
        <v>0</v>
      </c>
      <c r="D10134">
        <v>5</v>
      </c>
      <c r="E10134" t="s">
        <v>648</v>
      </c>
      <c r="F10134">
        <v>1</v>
      </c>
      <c r="G10134">
        <v>1</v>
      </c>
      <c r="H10134">
        <v>1.99551890001749</v>
      </c>
      <c r="I10134">
        <v>120.00227399999901</v>
      </c>
      <c r="J10134" t="s">
        <v>16</v>
      </c>
      <c r="K10134">
        <v>1</v>
      </c>
      <c r="L10134">
        <v>0.72629779999260802</v>
      </c>
      <c r="M10134">
        <v>144.28781820001299</v>
      </c>
      <c r="N10134">
        <v>3</v>
      </c>
      <c r="O10134">
        <v>0.19127280000248001</v>
      </c>
      <c r="P10134">
        <v>144.63692799999299</v>
      </c>
    </row>
    <row r="10135" spans="1:16" x14ac:dyDescent="0.3">
      <c r="A10135">
        <v>29</v>
      </c>
      <c r="B10135">
        <v>1</v>
      </c>
      <c r="C10135">
        <v>0</v>
      </c>
      <c r="D10135">
        <v>5</v>
      </c>
      <c r="E10135" t="s">
        <v>2190</v>
      </c>
      <c r="F10135">
        <v>1</v>
      </c>
      <c r="G10135">
        <v>1</v>
      </c>
      <c r="H10135">
        <v>1.99564800001099</v>
      </c>
      <c r="I10135">
        <v>125.00234639999699</v>
      </c>
      <c r="J10135" t="s">
        <v>16</v>
      </c>
      <c r="K10135">
        <v>1</v>
      </c>
      <c r="L10135">
        <v>0.62545800002408203</v>
      </c>
      <c r="M10135">
        <v>145.767848999996</v>
      </c>
      <c r="N10135">
        <v>3</v>
      </c>
      <c r="O10135">
        <v>0.188625599985244</v>
      </c>
      <c r="P10135">
        <v>146.08265070000201</v>
      </c>
    </row>
    <row r="10136" spans="1:16" x14ac:dyDescent="0.3">
      <c r="A10136">
        <v>29</v>
      </c>
      <c r="B10136">
        <v>1</v>
      </c>
      <c r="C10136">
        <v>0</v>
      </c>
      <c r="D10136">
        <v>5</v>
      </c>
      <c r="E10136" t="s">
        <v>38</v>
      </c>
      <c r="F10136">
        <v>1</v>
      </c>
      <c r="G10136">
        <v>1</v>
      </c>
      <c r="H10136">
        <v>1.9955341000168101</v>
      </c>
      <c r="I10136">
        <v>102.501895199995</v>
      </c>
      <c r="J10136" t="s">
        <v>16</v>
      </c>
      <c r="K10136">
        <v>1</v>
      </c>
      <c r="L10136">
        <v>0.69718310001189798</v>
      </c>
      <c r="M10136">
        <v>147.28468350000901</v>
      </c>
      <c r="N10136">
        <v>3</v>
      </c>
      <c r="O10136">
        <v>0.195221400004812</v>
      </c>
      <c r="P10136">
        <v>147.601037699991</v>
      </c>
    </row>
    <row r="10137" spans="1:16" x14ac:dyDescent="0.3">
      <c r="A10137">
        <v>29</v>
      </c>
      <c r="B10137">
        <v>1</v>
      </c>
      <c r="C10137">
        <v>0</v>
      </c>
      <c r="D10137">
        <v>5</v>
      </c>
      <c r="E10137" t="s">
        <v>1553</v>
      </c>
      <c r="F10137">
        <v>0</v>
      </c>
      <c r="G10137">
        <v>1</v>
      </c>
      <c r="J10137" t="s">
        <v>14</v>
      </c>
      <c r="K10137">
        <v>1</v>
      </c>
      <c r="L10137">
        <v>1.83973810001044</v>
      </c>
      <c r="M10137">
        <v>149.94751210001399</v>
      </c>
      <c r="N10137">
        <v>3</v>
      </c>
      <c r="O10137">
        <v>0.23160970001481501</v>
      </c>
      <c r="P10137">
        <v>150.31737679999799</v>
      </c>
    </row>
    <row r="10138" spans="1:16" x14ac:dyDescent="0.3">
      <c r="A10138">
        <v>29</v>
      </c>
      <c r="B10138">
        <v>1</v>
      </c>
      <c r="C10138">
        <v>0</v>
      </c>
      <c r="D10138">
        <v>5</v>
      </c>
      <c r="E10138" t="s">
        <v>1525</v>
      </c>
      <c r="F10138">
        <v>0</v>
      </c>
      <c r="G10138">
        <v>1</v>
      </c>
      <c r="J10138" t="s">
        <v>16</v>
      </c>
      <c r="K10138">
        <v>0</v>
      </c>
      <c r="L10138">
        <v>7.16225659998599</v>
      </c>
      <c r="M10138">
        <v>157.98511850001501</v>
      </c>
      <c r="N10138">
        <v>2</v>
      </c>
      <c r="O10138">
        <v>0.36338830000022398</v>
      </c>
      <c r="P10138">
        <v>158.49709429999299</v>
      </c>
    </row>
    <row r="10139" spans="1:16" x14ac:dyDescent="0.3">
      <c r="A10139">
        <v>29</v>
      </c>
      <c r="B10139">
        <v>1</v>
      </c>
      <c r="C10139">
        <v>0</v>
      </c>
      <c r="D10139">
        <v>5</v>
      </c>
      <c r="E10139" t="s">
        <v>431</v>
      </c>
      <c r="F10139">
        <v>1</v>
      </c>
      <c r="G10139">
        <v>1</v>
      </c>
      <c r="H10139">
        <v>1.99528979999013</v>
      </c>
      <c r="I10139">
        <v>92.501716700004195</v>
      </c>
      <c r="J10139" t="s">
        <v>16</v>
      </c>
      <c r="K10139">
        <v>1</v>
      </c>
      <c r="L10139">
        <v>0.73194669999065798</v>
      </c>
      <c r="M10139">
        <v>159.734731500008</v>
      </c>
      <c r="N10139">
        <v>3</v>
      </c>
      <c r="O10139">
        <v>0.16044750000583</v>
      </c>
      <c r="P10139">
        <v>160.030954999995</v>
      </c>
    </row>
    <row r="10140" spans="1:16" x14ac:dyDescent="0.3">
      <c r="A10140">
        <v>29</v>
      </c>
      <c r="B10140">
        <v>1</v>
      </c>
      <c r="C10140">
        <v>0</v>
      </c>
      <c r="D10140">
        <v>5</v>
      </c>
      <c r="E10140" t="s">
        <v>1276</v>
      </c>
      <c r="F10140">
        <v>1</v>
      </c>
      <c r="G10140">
        <v>1</v>
      </c>
      <c r="H10140">
        <v>1.9955524000106399</v>
      </c>
      <c r="I10140">
        <v>65.001195799995898</v>
      </c>
      <c r="J10140" t="s">
        <v>16</v>
      </c>
      <c r="K10140">
        <v>1</v>
      </c>
      <c r="L10140">
        <v>0.647197400016012</v>
      </c>
      <c r="M10140">
        <v>161.183646899997</v>
      </c>
      <c r="N10140">
        <v>3</v>
      </c>
      <c r="O10140">
        <v>0.13657459997921301</v>
      </c>
      <c r="P10140">
        <v>161.470457999996</v>
      </c>
    </row>
    <row r="10141" spans="1:16" x14ac:dyDescent="0.3">
      <c r="A10141">
        <v>29</v>
      </c>
      <c r="B10141">
        <v>1</v>
      </c>
      <c r="C10141">
        <v>0</v>
      </c>
      <c r="D10141">
        <v>5</v>
      </c>
      <c r="E10141" t="s">
        <v>935</v>
      </c>
      <c r="F10141">
        <v>1</v>
      </c>
      <c r="G10141">
        <v>1</v>
      </c>
      <c r="H10141">
        <v>1.9955535999906699</v>
      </c>
      <c r="I10141">
        <v>62.501127800002003</v>
      </c>
      <c r="J10141" t="s">
        <v>16</v>
      </c>
      <c r="K10141">
        <v>1</v>
      </c>
      <c r="L10141">
        <v>0.94540129997767497</v>
      </c>
      <c r="M10141">
        <v>162.92161879999901</v>
      </c>
      <c r="N10141">
        <v>3</v>
      </c>
      <c r="O10141">
        <v>4.8098523000080604</v>
      </c>
      <c r="P10141">
        <v>167.88760039998999</v>
      </c>
    </row>
    <row r="10142" spans="1:16" x14ac:dyDescent="0.3">
      <c r="A10142">
        <v>29</v>
      </c>
      <c r="B10142">
        <v>1</v>
      </c>
      <c r="C10142">
        <v>1</v>
      </c>
      <c r="D10142">
        <v>5</v>
      </c>
      <c r="E10142" t="s">
        <v>1418</v>
      </c>
      <c r="F10142">
        <v>0</v>
      </c>
      <c r="G10142">
        <v>2</v>
      </c>
      <c r="J10142" t="s">
        <v>14</v>
      </c>
      <c r="K10142">
        <v>1</v>
      </c>
      <c r="L10142">
        <v>2.72381539997878</v>
      </c>
      <c r="M10142">
        <v>2.7238330999971399</v>
      </c>
      <c r="N10142">
        <v>2</v>
      </c>
      <c r="O10142">
        <v>0.38009130000136798</v>
      </c>
      <c r="P10142">
        <v>3.2505129000055599</v>
      </c>
    </row>
    <row r="10143" spans="1:16" x14ac:dyDescent="0.3">
      <c r="A10143">
        <v>29</v>
      </c>
      <c r="B10143">
        <v>1</v>
      </c>
      <c r="C10143">
        <v>1</v>
      </c>
      <c r="D10143">
        <v>5</v>
      </c>
      <c r="E10143" t="s">
        <v>1382</v>
      </c>
      <c r="F10143">
        <v>0</v>
      </c>
      <c r="G10143">
        <v>2</v>
      </c>
      <c r="J10143" t="s">
        <v>16</v>
      </c>
      <c r="K10143">
        <v>0</v>
      </c>
      <c r="L10143">
        <v>1.8811388000031</v>
      </c>
      <c r="M10143">
        <v>5.6373203000111998</v>
      </c>
      <c r="N10143">
        <v>2</v>
      </c>
      <c r="O10143">
        <v>0.42054399999324199</v>
      </c>
      <c r="P10143">
        <v>6.2189361000200698</v>
      </c>
    </row>
    <row r="10144" spans="1:16" x14ac:dyDescent="0.3">
      <c r="A10144">
        <v>29</v>
      </c>
      <c r="B10144">
        <v>1</v>
      </c>
      <c r="C10144">
        <v>1</v>
      </c>
      <c r="D10144">
        <v>5</v>
      </c>
      <c r="E10144" t="s">
        <v>1806</v>
      </c>
      <c r="F10144">
        <v>0</v>
      </c>
      <c r="G10144">
        <v>2</v>
      </c>
      <c r="J10144" t="s">
        <v>14</v>
      </c>
      <c r="K10144">
        <v>1</v>
      </c>
      <c r="L10144">
        <v>1.2046758999931599</v>
      </c>
      <c r="M10144">
        <v>7.9294375000172304</v>
      </c>
      <c r="N10144">
        <v>3</v>
      </c>
      <c r="O10144">
        <v>0.218590100004803</v>
      </c>
      <c r="P10144">
        <v>8.2653029000212008</v>
      </c>
    </row>
    <row r="10145" spans="1:16" x14ac:dyDescent="0.3">
      <c r="A10145">
        <v>29</v>
      </c>
      <c r="B10145">
        <v>1</v>
      </c>
      <c r="C10145">
        <v>1</v>
      </c>
      <c r="D10145">
        <v>5</v>
      </c>
      <c r="E10145" t="s">
        <v>567</v>
      </c>
      <c r="F10145">
        <v>0</v>
      </c>
      <c r="G10145">
        <v>2</v>
      </c>
      <c r="J10145" t="s">
        <v>16</v>
      </c>
      <c r="K10145">
        <v>0</v>
      </c>
      <c r="L10145">
        <v>4.6590195000171697</v>
      </c>
      <c r="M10145">
        <v>13.431488800008101</v>
      </c>
      <c r="N10145">
        <v>1</v>
      </c>
      <c r="O10145">
        <v>0.54702389999874901</v>
      </c>
      <c r="P10145">
        <v>14.1056835000054</v>
      </c>
    </row>
    <row r="10146" spans="1:16" x14ac:dyDescent="0.3">
      <c r="A10146">
        <v>29</v>
      </c>
      <c r="B10146">
        <v>1</v>
      </c>
      <c r="C10146">
        <v>1</v>
      </c>
      <c r="D10146">
        <v>5</v>
      </c>
      <c r="E10146" t="s">
        <v>1279</v>
      </c>
      <c r="F10146">
        <v>1</v>
      </c>
      <c r="G10146">
        <v>2</v>
      </c>
      <c r="H10146">
        <v>1.9955362000037</v>
      </c>
      <c r="I10146">
        <v>150.00278889999001</v>
      </c>
      <c r="J10146" t="s">
        <v>16</v>
      </c>
      <c r="K10146">
        <v>1</v>
      </c>
      <c r="L10146">
        <v>0.85356529999990005</v>
      </c>
      <c r="M10146">
        <v>15.4651143999945</v>
      </c>
      <c r="N10146">
        <v>3</v>
      </c>
      <c r="O10146">
        <v>0.21751580000272999</v>
      </c>
      <c r="P10146">
        <v>15.832326800009501</v>
      </c>
    </row>
    <row r="10147" spans="1:16" x14ac:dyDescent="0.3">
      <c r="A10147">
        <v>29</v>
      </c>
      <c r="B10147">
        <v>1</v>
      </c>
      <c r="C10147">
        <v>1</v>
      </c>
      <c r="D10147">
        <v>5</v>
      </c>
      <c r="E10147" t="s">
        <v>639</v>
      </c>
      <c r="F10147">
        <v>0</v>
      </c>
      <c r="G10147">
        <v>2</v>
      </c>
      <c r="J10147" t="s">
        <v>16</v>
      </c>
      <c r="K10147">
        <v>0</v>
      </c>
      <c r="L10147">
        <v>0.99016519999713604</v>
      </c>
      <c r="M10147">
        <v>17.329223100008701</v>
      </c>
      <c r="N10147">
        <v>3</v>
      </c>
      <c r="O10147">
        <v>0.21792669998831099</v>
      </c>
      <c r="P10147">
        <v>17.6963531000074</v>
      </c>
    </row>
    <row r="10148" spans="1:16" x14ac:dyDescent="0.3">
      <c r="A10148">
        <v>29</v>
      </c>
      <c r="B10148">
        <v>1</v>
      </c>
      <c r="C10148">
        <v>1</v>
      </c>
      <c r="D10148">
        <v>5</v>
      </c>
      <c r="E10148" t="s">
        <v>1554</v>
      </c>
      <c r="F10148">
        <v>0</v>
      </c>
      <c r="G10148">
        <v>2</v>
      </c>
      <c r="J10148" t="s">
        <v>14</v>
      </c>
      <c r="K10148">
        <v>1</v>
      </c>
      <c r="L10148">
        <v>0.91396330000134196</v>
      </c>
      <c r="M10148">
        <v>19.116655499994501</v>
      </c>
      <c r="N10148">
        <v>2</v>
      </c>
      <c r="O10148">
        <v>0.54587710002670098</v>
      </c>
      <c r="P10148">
        <v>19.784359900018899</v>
      </c>
    </row>
    <row r="10149" spans="1:16" x14ac:dyDescent="0.3">
      <c r="A10149">
        <v>29</v>
      </c>
      <c r="B10149">
        <v>1</v>
      </c>
      <c r="C10149">
        <v>1</v>
      </c>
      <c r="D10149">
        <v>5</v>
      </c>
      <c r="E10149" t="s">
        <v>81</v>
      </c>
      <c r="F10149">
        <v>1</v>
      </c>
      <c r="G10149">
        <v>2</v>
      </c>
      <c r="H10149">
        <v>1.9955627000017599</v>
      </c>
      <c r="I10149">
        <v>110.002047699993</v>
      </c>
      <c r="J10149" t="s">
        <v>16</v>
      </c>
      <c r="K10149">
        <v>1</v>
      </c>
      <c r="L10149">
        <v>0.74106490000849601</v>
      </c>
      <c r="M10149">
        <v>21.0321821999969</v>
      </c>
      <c r="N10149">
        <v>3</v>
      </c>
      <c r="O10149">
        <v>0.193508700001985</v>
      </c>
      <c r="P10149">
        <v>21.360318100021701</v>
      </c>
    </row>
    <row r="10150" spans="1:16" x14ac:dyDescent="0.3">
      <c r="A10150">
        <v>29</v>
      </c>
      <c r="B10150">
        <v>1</v>
      </c>
      <c r="C10150">
        <v>1</v>
      </c>
      <c r="D10150">
        <v>5</v>
      </c>
      <c r="E10150" t="s">
        <v>1551</v>
      </c>
      <c r="F10150">
        <v>0</v>
      </c>
      <c r="G10150">
        <v>2</v>
      </c>
      <c r="J10150" t="s">
        <v>16</v>
      </c>
      <c r="K10150">
        <v>0</v>
      </c>
      <c r="L10150">
        <v>1.0066128000035</v>
      </c>
      <c r="M10150">
        <v>22.873398800002199</v>
      </c>
      <c r="N10150">
        <v>2</v>
      </c>
      <c r="O10150">
        <v>0.20931970002129699</v>
      </c>
      <c r="P10150">
        <v>23.224000500020299</v>
      </c>
    </row>
    <row r="10151" spans="1:16" x14ac:dyDescent="0.3">
      <c r="A10151">
        <v>29</v>
      </c>
      <c r="B10151">
        <v>1</v>
      </c>
      <c r="C10151">
        <v>1</v>
      </c>
      <c r="D10151">
        <v>5</v>
      </c>
      <c r="E10151" t="s">
        <v>1726</v>
      </c>
      <c r="F10151">
        <v>1</v>
      </c>
      <c r="G10151">
        <v>2</v>
      </c>
      <c r="H10151">
        <v>1.9954261000093501</v>
      </c>
      <c r="I10151">
        <v>137.50254710001201</v>
      </c>
      <c r="J10151" t="s">
        <v>16</v>
      </c>
      <c r="K10151">
        <v>1</v>
      </c>
      <c r="L10151">
        <v>0.743839099974139</v>
      </c>
      <c r="M10151">
        <v>24.4746586999972</v>
      </c>
      <c r="N10151">
        <v>3</v>
      </c>
      <c r="O10151">
        <v>0.88428590001422003</v>
      </c>
      <c r="P10151">
        <v>25.459253300010499</v>
      </c>
    </row>
    <row r="10152" spans="1:16" x14ac:dyDescent="0.3">
      <c r="A10152">
        <v>29</v>
      </c>
      <c r="B10152">
        <v>1</v>
      </c>
      <c r="C10152">
        <v>1</v>
      </c>
      <c r="D10152">
        <v>5</v>
      </c>
      <c r="E10152" t="s">
        <v>2040</v>
      </c>
      <c r="F10152">
        <v>1</v>
      </c>
      <c r="G10152">
        <v>2</v>
      </c>
      <c r="H10152">
        <v>1.9954505999921801</v>
      </c>
      <c r="I10152">
        <v>75.001327100006193</v>
      </c>
      <c r="J10152" t="s">
        <v>16</v>
      </c>
      <c r="K10152">
        <v>1</v>
      </c>
      <c r="L10152">
        <v>2.3398545000236499</v>
      </c>
      <c r="M10152">
        <v>28.303696300019499</v>
      </c>
      <c r="N10152">
        <v>3</v>
      </c>
      <c r="O10152">
        <v>0.68438999998034</v>
      </c>
      <c r="P10152">
        <v>29.115087200014401</v>
      </c>
    </row>
    <row r="10153" spans="1:16" x14ac:dyDescent="0.3">
      <c r="A10153">
        <v>29</v>
      </c>
      <c r="B10153">
        <v>1</v>
      </c>
      <c r="C10153">
        <v>1</v>
      </c>
      <c r="D10153">
        <v>5</v>
      </c>
      <c r="E10153" t="s">
        <v>1912</v>
      </c>
      <c r="F10153">
        <v>0</v>
      </c>
      <c r="G10153">
        <v>2</v>
      </c>
      <c r="J10153" t="s">
        <v>16</v>
      </c>
      <c r="K10153">
        <v>0</v>
      </c>
      <c r="L10153">
        <v>6.2588967000192497</v>
      </c>
      <c r="M10153">
        <v>35.879458800016401</v>
      </c>
      <c r="N10153">
        <v>1</v>
      </c>
      <c r="O10153">
        <v>0.17263250000541999</v>
      </c>
      <c r="P10153">
        <v>36.2432463000005</v>
      </c>
    </row>
    <row r="10154" spans="1:16" x14ac:dyDescent="0.3">
      <c r="A10154">
        <v>29</v>
      </c>
      <c r="B10154">
        <v>1</v>
      </c>
      <c r="C10154">
        <v>1</v>
      </c>
      <c r="D10154">
        <v>5</v>
      </c>
      <c r="E10154" t="s">
        <v>1513</v>
      </c>
      <c r="F10154">
        <v>1</v>
      </c>
      <c r="G10154">
        <v>2</v>
      </c>
      <c r="H10154">
        <v>1.99554399997578</v>
      </c>
      <c r="I10154">
        <v>80.001452299999102</v>
      </c>
      <c r="J10154" t="s">
        <v>16</v>
      </c>
      <c r="K10154">
        <v>1</v>
      </c>
      <c r="L10154">
        <v>0.70970460001262803</v>
      </c>
      <c r="M10154">
        <v>37.457728200010003</v>
      </c>
      <c r="N10154">
        <v>3</v>
      </c>
      <c r="O10154">
        <v>0.18852369999513</v>
      </c>
      <c r="P10154">
        <v>37.778921300021501</v>
      </c>
    </row>
    <row r="10155" spans="1:16" x14ac:dyDescent="0.3">
      <c r="A10155">
        <v>29</v>
      </c>
      <c r="B10155">
        <v>1</v>
      </c>
      <c r="C10155">
        <v>1</v>
      </c>
      <c r="D10155">
        <v>5</v>
      </c>
      <c r="E10155" t="s">
        <v>1904</v>
      </c>
      <c r="F10155">
        <v>1</v>
      </c>
      <c r="G10155">
        <v>2</v>
      </c>
      <c r="H10155">
        <v>1.99560419999762</v>
      </c>
      <c r="I10155">
        <v>100.00183829999899</v>
      </c>
      <c r="J10155" t="s">
        <v>16</v>
      </c>
      <c r="K10155">
        <v>1</v>
      </c>
      <c r="L10155">
        <v>0.77243969999835804</v>
      </c>
      <c r="M10155">
        <v>39.056784700020202</v>
      </c>
      <c r="N10155">
        <v>3</v>
      </c>
      <c r="O10155">
        <v>0.13244279997889</v>
      </c>
      <c r="P10155">
        <v>39.315102099994</v>
      </c>
    </row>
    <row r="10156" spans="1:16" x14ac:dyDescent="0.3">
      <c r="A10156">
        <v>29</v>
      </c>
      <c r="B10156">
        <v>1</v>
      </c>
      <c r="C10156">
        <v>1</v>
      </c>
      <c r="D10156">
        <v>5</v>
      </c>
      <c r="E10156" t="s">
        <v>975</v>
      </c>
      <c r="F10156">
        <v>0</v>
      </c>
      <c r="G10156">
        <v>2</v>
      </c>
      <c r="J10156" t="s">
        <v>16</v>
      </c>
      <c r="K10156">
        <v>0</v>
      </c>
      <c r="L10156">
        <v>3.3084741999919101</v>
      </c>
      <c r="M10156">
        <v>43.128278699994603</v>
      </c>
      <c r="N10156">
        <v>2</v>
      </c>
      <c r="O10156">
        <v>0.77804490001290105</v>
      </c>
      <c r="P10156">
        <v>44.072275800019298</v>
      </c>
    </row>
    <row r="10157" spans="1:16" x14ac:dyDescent="0.3">
      <c r="A10157">
        <v>29</v>
      </c>
      <c r="B10157">
        <v>1</v>
      </c>
      <c r="C10157">
        <v>1</v>
      </c>
      <c r="D10157">
        <v>5</v>
      </c>
      <c r="E10157" t="s">
        <v>957</v>
      </c>
      <c r="F10157">
        <v>0</v>
      </c>
      <c r="G10157">
        <v>2</v>
      </c>
      <c r="J10157" t="s">
        <v>16</v>
      </c>
      <c r="K10157">
        <v>0</v>
      </c>
      <c r="L10157">
        <v>0.85343550000106905</v>
      </c>
      <c r="M10157">
        <v>45.432297899999</v>
      </c>
      <c r="N10157">
        <v>3</v>
      </c>
      <c r="O10157">
        <v>0.13269179998314901</v>
      </c>
      <c r="P10157">
        <v>45.723117500019697</v>
      </c>
    </row>
    <row r="10158" spans="1:16" x14ac:dyDescent="0.3">
      <c r="A10158">
        <v>29</v>
      </c>
      <c r="B10158">
        <v>1</v>
      </c>
      <c r="C10158">
        <v>1</v>
      </c>
      <c r="D10158">
        <v>5</v>
      </c>
      <c r="E10158" t="s">
        <v>441</v>
      </c>
      <c r="F10158">
        <v>0</v>
      </c>
      <c r="G10158">
        <v>2</v>
      </c>
      <c r="J10158" t="s">
        <v>16</v>
      </c>
      <c r="K10158">
        <v>0</v>
      </c>
      <c r="L10158">
        <v>3.7025661000225201</v>
      </c>
      <c r="M10158">
        <v>49.930191299994497</v>
      </c>
      <c r="N10158">
        <v>2</v>
      </c>
      <c r="O10158">
        <v>0.54695960000390198</v>
      </c>
      <c r="P10158">
        <v>50.601322400005301</v>
      </c>
    </row>
    <row r="10159" spans="1:16" x14ac:dyDescent="0.3">
      <c r="A10159">
        <v>29</v>
      </c>
      <c r="B10159">
        <v>1</v>
      </c>
      <c r="C10159">
        <v>1</v>
      </c>
      <c r="D10159">
        <v>5</v>
      </c>
      <c r="E10159" t="s">
        <v>1668</v>
      </c>
      <c r="F10159">
        <v>1</v>
      </c>
      <c r="G10159">
        <v>2</v>
      </c>
      <c r="H10159">
        <v>1.99563660001149</v>
      </c>
      <c r="I10159">
        <v>130.002457499999</v>
      </c>
      <c r="J10159" t="s">
        <v>16</v>
      </c>
      <c r="K10159">
        <v>1</v>
      </c>
      <c r="L10159">
        <v>2.82864940000582</v>
      </c>
      <c r="M10159">
        <v>53.936664600012598</v>
      </c>
      <c r="N10159">
        <v>3</v>
      </c>
      <c r="O10159">
        <v>0.57802059999084998</v>
      </c>
      <c r="P10159">
        <v>54.664451100019498</v>
      </c>
    </row>
    <row r="10160" spans="1:16" x14ac:dyDescent="0.3">
      <c r="A10160">
        <v>29</v>
      </c>
      <c r="B10160">
        <v>1</v>
      </c>
      <c r="C10160">
        <v>1</v>
      </c>
      <c r="D10160">
        <v>5</v>
      </c>
      <c r="E10160" t="s">
        <v>162</v>
      </c>
      <c r="F10160">
        <v>1</v>
      </c>
      <c r="G10160">
        <v>2</v>
      </c>
      <c r="H10160">
        <v>1.99557610001648</v>
      </c>
      <c r="I10160">
        <v>25.000370499998098</v>
      </c>
      <c r="J10160" t="s">
        <v>16</v>
      </c>
      <c r="K10160">
        <v>1</v>
      </c>
      <c r="L10160">
        <v>0.83327959998860002</v>
      </c>
      <c r="M10160">
        <v>56.003774200013098</v>
      </c>
      <c r="N10160">
        <v>3</v>
      </c>
      <c r="O10160">
        <v>0.11439489998156201</v>
      </c>
      <c r="P10160">
        <v>56.257049900014003</v>
      </c>
    </row>
    <row r="10161" spans="1:16" x14ac:dyDescent="0.3">
      <c r="A10161">
        <v>29</v>
      </c>
      <c r="B10161">
        <v>1</v>
      </c>
      <c r="C10161">
        <v>1</v>
      </c>
      <c r="D10161">
        <v>5</v>
      </c>
      <c r="E10161" t="s">
        <v>374</v>
      </c>
      <c r="F10161">
        <v>0</v>
      </c>
      <c r="G10161">
        <v>2</v>
      </c>
      <c r="J10161" t="s">
        <v>16</v>
      </c>
      <c r="K10161">
        <v>0</v>
      </c>
      <c r="L10161">
        <v>2.9192909999983399</v>
      </c>
      <c r="M10161">
        <v>59.681122700014399</v>
      </c>
      <c r="N10161">
        <v>3</v>
      </c>
      <c r="O10161">
        <v>0.246392899978673</v>
      </c>
      <c r="P10161">
        <v>60.068740100017799</v>
      </c>
    </row>
    <row r="10162" spans="1:16" x14ac:dyDescent="0.3">
      <c r="A10162">
        <v>29</v>
      </c>
      <c r="B10162">
        <v>1</v>
      </c>
      <c r="C10162">
        <v>1</v>
      </c>
      <c r="D10162">
        <v>5</v>
      </c>
      <c r="E10162" t="s">
        <v>1498</v>
      </c>
      <c r="F10162">
        <v>1</v>
      </c>
      <c r="G10162">
        <v>2</v>
      </c>
      <c r="H10162">
        <v>1.9954573000141</v>
      </c>
      <c r="I10162">
        <v>90.001665999996504</v>
      </c>
      <c r="J10162" t="s">
        <v>16</v>
      </c>
      <c r="K10162">
        <v>1</v>
      </c>
      <c r="L10162">
        <v>0.66544280000380196</v>
      </c>
      <c r="M10162">
        <v>61.239920599997298</v>
      </c>
      <c r="N10162">
        <v>3</v>
      </c>
      <c r="O10162">
        <v>0.25792829997953998</v>
      </c>
      <c r="P10162">
        <v>61.648392100003598</v>
      </c>
    </row>
    <row r="10163" spans="1:16" x14ac:dyDescent="0.3">
      <c r="A10163">
        <v>29</v>
      </c>
      <c r="B10163">
        <v>1</v>
      </c>
      <c r="C10163">
        <v>1</v>
      </c>
      <c r="D10163">
        <v>5</v>
      </c>
      <c r="E10163" t="s">
        <v>1261</v>
      </c>
      <c r="F10163">
        <v>0</v>
      </c>
      <c r="G10163">
        <v>2</v>
      </c>
      <c r="J10163" t="s">
        <v>14</v>
      </c>
      <c r="K10163">
        <v>1</v>
      </c>
      <c r="L10163">
        <v>1.50952819999657</v>
      </c>
      <c r="M10163">
        <v>63.664661999995602</v>
      </c>
      <c r="N10163">
        <v>3</v>
      </c>
      <c r="O10163">
        <v>0.30839069999638002</v>
      </c>
      <c r="P10163">
        <v>64.122881200018995</v>
      </c>
    </row>
    <row r="10164" spans="1:16" x14ac:dyDescent="0.3">
      <c r="A10164">
        <v>29</v>
      </c>
      <c r="B10164">
        <v>1</v>
      </c>
      <c r="C10164">
        <v>1</v>
      </c>
      <c r="D10164">
        <v>5</v>
      </c>
      <c r="E10164" t="s">
        <v>475</v>
      </c>
      <c r="F10164">
        <v>1</v>
      </c>
      <c r="G10164">
        <v>2</v>
      </c>
      <c r="H10164">
        <v>1.99556239999947</v>
      </c>
      <c r="I10164">
        <v>105.001927800011</v>
      </c>
      <c r="J10164" t="s">
        <v>16</v>
      </c>
      <c r="K10164">
        <v>1</v>
      </c>
      <c r="L10164">
        <v>0.66840219998266603</v>
      </c>
      <c r="M10164">
        <v>65.297195699997303</v>
      </c>
      <c r="N10164">
        <v>3</v>
      </c>
      <c r="O10164">
        <v>0.157422000018414</v>
      </c>
      <c r="P10164">
        <v>65.6278698999959</v>
      </c>
    </row>
    <row r="10165" spans="1:16" x14ac:dyDescent="0.3">
      <c r="A10165">
        <v>29</v>
      </c>
      <c r="B10165">
        <v>1</v>
      </c>
      <c r="C10165">
        <v>1</v>
      </c>
      <c r="D10165">
        <v>5</v>
      </c>
      <c r="E10165" t="s">
        <v>80</v>
      </c>
      <c r="F10165">
        <v>0</v>
      </c>
      <c r="G10165">
        <v>2</v>
      </c>
      <c r="J10165" t="s">
        <v>16</v>
      </c>
      <c r="K10165">
        <v>0</v>
      </c>
      <c r="L10165">
        <v>2.3086432999989501</v>
      </c>
      <c r="M10165">
        <v>68.441469200013699</v>
      </c>
      <c r="N10165">
        <v>2</v>
      </c>
      <c r="O10165">
        <v>0.38708069999120198</v>
      </c>
      <c r="P10165">
        <v>68.993406699999497</v>
      </c>
    </row>
    <row r="10166" spans="1:16" x14ac:dyDescent="0.3">
      <c r="A10166">
        <v>29</v>
      </c>
      <c r="B10166">
        <v>1</v>
      </c>
      <c r="C10166">
        <v>1</v>
      </c>
      <c r="D10166">
        <v>5</v>
      </c>
      <c r="E10166" t="s">
        <v>601</v>
      </c>
      <c r="F10166">
        <v>0</v>
      </c>
      <c r="G10166">
        <v>2</v>
      </c>
      <c r="J10166" t="s">
        <v>16</v>
      </c>
      <c r="K10166">
        <v>0</v>
      </c>
      <c r="L10166">
        <v>3.2696685999981101</v>
      </c>
      <c r="M10166">
        <v>72.768184000014998</v>
      </c>
      <c r="N10166">
        <v>2</v>
      </c>
      <c r="O10166">
        <v>0.53039480000734296</v>
      </c>
      <c r="P10166">
        <v>73.440770300017903</v>
      </c>
    </row>
    <row r="10167" spans="1:16" x14ac:dyDescent="0.3">
      <c r="A10167">
        <v>29</v>
      </c>
      <c r="B10167">
        <v>1</v>
      </c>
      <c r="C10167">
        <v>1</v>
      </c>
      <c r="D10167">
        <v>5</v>
      </c>
      <c r="E10167" t="s">
        <v>1139</v>
      </c>
      <c r="F10167">
        <v>0</v>
      </c>
      <c r="G10167">
        <v>2</v>
      </c>
      <c r="J10167" t="s">
        <v>16</v>
      </c>
      <c r="K10167">
        <v>0</v>
      </c>
      <c r="L10167">
        <v>0.74531710002338503</v>
      </c>
      <c r="M10167">
        <v>74.691397500020699</v>
      </c>
      <c r="N10167">
        <v>3</v>
      </c>
      <c r="O10167">
        <v>0.211921600013739</v>
      </c>
      <c r="P10167">
        <v>75.010642600012901</v>
      </c>
    </row>
    <row r="10168" spans="1:16" x14ac:dyDescent="0.3">
      <c r="A10168">
        <v>29</v>
      </c>
      <c r="B10168">
        <v>1</v>
      </c>
      <c r="C10168">
        <v>1</v>
      </c>
      <c r="D10168">
        <v>5</v>
      </c>
      <c r="E10168" t="s">
        <v>940</v>
      </c>
      <c r="F10168">
        <v>0</v>
      </c>
      <c r="G10168">
        <v>2</v>
      </c>
      <c r="J10168" t="s">
        <v>16</v>
      </c>
      <c r="K10168">
        <v>0</v>
      </c>
      <c r="L10168">
        <v>0.616581299982499</v>
      </c>
      <c r="M10168">
        <v>76.133130000001998</v>
      </c>
      <c r="N10168">
        <v>3</v>
      </c>
      <c r="O10168">
        <v>0.192595600005006</v>
      </c>
      <c r="P10168">
        <v>76.4401756000007</v>
      </c>
    </row>
    <row r="10169" spans="1:16" x14ac:dyDescent="0.3">
      <c r="A10169">
        <v>29</v>
      </c>
      <c r="B10169">
        <v>1</v>
      </c>
      <c r="C10169">
        <v>1</v>
      </c>
      <c r="D10169">
        <v>5</v>
      </c>
      <c r="E10169" t="s">
        <v>2197</v>
      </c>
      <c r="F10169">
        <v>1</v>
      </c>
      <c r="G10169">
        <v>2</v>
      </c>
      <c r="H10169">
        <v>1.99554999999236</v>
      </c>
      <c r="I10169">
        <v>27.500401299999801</v>
      </c>
      <c r="J10169" t="s">
        <v>16</v>
      </c>
      <c r="K10169">
        <v>1</v>
      </c>
      <c r="L10169">
        <v>0.58439129998441797</v>
      </c>
      <c r="M10169">
        <v>77.530341900012004</v>
      </c>
      <c r="N10169">
        <v>3</v>
      </c>
      <c r="O10169">
        <v>0.33030190001591098</v>
      </c>
      <c r="P10169">
        <v>78.0006140000187</v>
      </c>
    </row>
    <row r="10170" spans="1:16" x14ac:dyDescent="0.3">
      <c r="A10170">
        <v>29</v>
      </c>
      <c r="B10170">
        <v>1</v>
      </c>
      <c r="C10170">
        <v>1</v>
      </c>
      <c r="D10170">
        <v>5</v>
      </c>
      <c r="E10170" t="s">
        <v>1732</v>
      </c>
      <c r="F10170">
        <v>1</v>
      </c>
      <c r="G10170">
        <v>2</v>
      </c>
      <c r="H10170">
        <v>1.9955053000012399</v>
      </c>
      <c r="I10170">
        <v>77.501390899997205</v>
      </c>
      <c r="J10170" t="s">
        <v>16</v>
      </c>
      <c r="K10170">
        <v>1</v>
      </c>
      <c r="L10170">
        <v>0.91698619999806397</v>
      </c>
      <c r="M10170">
        <v>79.424656300019706</v>
      </c>
      <c r="N10170">
        <v>3</v>
      </c>
      <c r="O10170">
        <v>0.37744919999386201</v>
      </c>
      <c r="P10170">
        <v>79.959770500019701</v>
      </c>
    </row>
    <row r="10171" spans="1:16" x14ac:dyDescent="0.3">
      <c r="A10171">
        <v>29</v>
      </c>
      <c r="B10171">
        <v>1</v>
      </c>
      <c r="C10171">
        <v>1</v>
      </c>
      <c r="D10171">
        <v>5</v>
      </c>
      <c r="E10171" t="s">
        <v>150</v>
      </c>
      <c r="F10171">
        <v>1</v>
      </c>
      <c r="G10171">
        <v>2</v>
      </c>
      <c r="H10171">
        <v>1.99561079998966</v>
      </c>
      <c r="I10171">
        <v>112.502087300003</v>
      </c>
      <c r="J10171" t="s">
        <v>16</v>
      </c>
      <c r="K10171">
        <v>1</v>
      </c>
      <c r="L10171">
        <v>0.72772180000902198</v>
      </c>
      <c r="M10171">
        <v>81.192923900001901</v>
      </c>
      <c r="N10171">
        <v>3</v>
      </c>
      <c r="O10171">
        <v>0.16097959998296599</v>
      </c>
      <c r="P10171">
        <v>81.503537100012196</v>
      </c>
    </row>
    <row r="10172" spans="1:16" x14ac:dyDescent="0.3">
      <c r="A10172">
        <v>29</v>
      </c>
      <c r="B10172">
        <v>1</v>
      </c>
      <c r="C10172">
        <v>1</v>
      </c>
      <c r="D10172">
        <v>5</v>
      </c>
      <c r="E10172" t="s">
        <v>588</v>
      </c>
      <c r="F10172">
        <v>1</v>
      </c>
      <c r="G10172">
        <v>2</v>
      </c>
      <c r="H10172">
        <v>1.9955647000169801</v>
      </c>
      <c r="I10172">
        <v>35.000587599992301</v>
      </c>
      <c r="J10172" t="s">
        <v>16</v>
      </c>
      <c r="K10172">
        <v>1</v>
      </c>
      <c r="L10172">
        <v>1.2105493000126399</v>
      </c>
      <c r="M10172">
        <v>83.219132600002894</v>
      </c>
      <c r="N10172">
        <v>3</v>
      </c>
      <c r="O10172">
        <v>0.51413019999745302</v>
      </c>
      <c r="P10172">
        <v>83.904730900016204</v>
      </c>
    </row>
    <row r="10173" spans="1:16" x14ac:dyDescent="0.3">
      <c r="A10173">
        <v>29</v>
      </c>
      <c r="B10173">
        <v>1</v>
      </c>
      <c r="C10173">
        <v>1</v>
      </c>
      <c r="D10173">
        <v>5</v>
      </c>
      <c r="E10173" t="s">
        <v>2015</v>
      </c>
      <c r="F10173">
        <v>0</v>
      </c>
      <c r="G10173">
        <v>2</v>
      </c>
      <c r="J10173" t="s">
        <v>16</v>
      </c>
      <c r="K10173">
        <v>0</v>
      </c>
      <c r="L10173">
        <v>1.77371789998142</v>
      </c>
      <c r="M10173">
        <v>86.184496600006199</v>
      </c>
      <c r="N10173">
        <v>3</v>
      </c>
      <c r="O10173">
        <v>1.1658434000273701</v>
      </c>
      <c r="P10173">
        <v>87.460788600001294</v>
      </c>
    </row>
    <row r="10174" spans="1:16" x14ac:dyDescent="0.3">
      <c r="A10174">
        <v>29</v>
      </c>
      <c r="B10174">
        <v>1</v>
      </c>
      <c r="C10174">
        <v>1</v>
      </c>
      <c r="D10174">
        <v>5</v>
      </c>
      <c r="E10174" t="s">
        <v>1345</v>
      </c>
      <c r="F10174">
        <v>0</v>
      </c>
      <c r="G10174">
        <v>2</v>
      </c>
      <c r="J10174" t="s">
        <v>14</v>
      </c>
      <c r="K10174">
        <v>1</v>
      </c>
      <c r="L10174">
        <v>1.72294740000507</v>
      </c>
      <c r="M10174">
        <v>89.688579900015597</v>
      </c>
      <c r="N10174">
        <v>3</v>
      </c>
      <c r="O10174">
        <v>0.245906500000274</v>
      </c>
      <c r="P10174">
        <v>90.052762100007399</v>
      </c>
    </row>
    <row r="10175" spans="1:16" x14ac:dyDescent="0.3">
      <c r="A10175">
        <v>29</v>
      </c>
      <c r="B10175">
        <v>1</v>
      </c>
      <c r="C10175">
        <v>1</v>
      </c>
      <c r="D10175">
        <v>5</v>
      </c>
      <c r="E10175" t="s">
        <v>1463</v>
      </c>
      <c r="F10175">
        <v>0</v>
      </c>
      <c r="G10175">
        <v>2</v>
      </c>
      <c r="J10175" t="s">
        <v>16</v>
      </c>
      <c r="K10175">
        <v>0</v>
      </c>
      <c r="L10175">
        <v>0.72651909998967301</v>
      </c>
      <c r="M10175">
        <v>91.284394300018903</v>
      </c>
      <c r="N10175">
        <v>2</v>
      </c>
      <c r="O10175">
        <v>0.38778640000964498</v>
      </c>
      <c r="P10175">
        <v>91.842076800006893</v>
      </c>
    </row>
    <row r="10176" spans="1:16" x14ac:dyDescent="0.3">
      <c r="A10176">
        <v>29</v>
      </c>
      <c r="B10176">
        <v>1</v>
      </c>
      <c r="C10176">
        <v>1</v>
      </c>
      <c r="D10176">
        <v>5</v>
      </c>
      <c r="E10176" t="s">
        <v>1744</v>
      </c>
      <c r="F10176">
        <v>1</v>
      </c>
      <c r="G10176">
        <v>2</v>
      </c>
      <c r="H10176">
        <v>1.9955411000119101</v>
      </c>
      <c r="I10176">
        <v>55.001026100013398</v>
      </c>
      <c r="J10176" t="s">
        <v>16</v>
      </c>
      <c r="K10176">
        <v>1</v>
      </c>
      <c r="L10176">
        <v>0.65461889997823197</v>
      </c>
      <c r="M10176">
        <v>93.001451200019801</v>
      </c>
      <c r="N10176">
        <v>3</v>
      </c>
      <c r="O10176">
        <v>0.17397050000727199</v>
      </c>
      <c r="P10176">
        <v>93.340277300012502</v>
      </c>
    </row>
    <row r="10177" spans="1:16" x14ac:dyDescent="0.3">
      <c r="A10177">
        <v>29</v>
      </c>
      <c r="B10177">
        <v>1</v>
      </c>
      <c r="C10177">
        <v>1</v>
      </c>
      <c r="D10177">
        <v>5</v>
      </c>
      <c r="E10177" t="s">
        <v>1776</v>
      </c>
      <c r="F10177">
        <v>0</v>
      </c>
      <c r="G10177">
        <v>2</v>
      </c>
      <c r="J10177" t="s">
        <v>14</v>
      </c>
      <c r="K10177">
        <v>1</v>
      </c>
      <c r="L10177">
        <v>1.1075554999988499</v>
      </c>
      <c r="M10177">
        <v>94.952383199997698</v>
      </c>
      <c r="N10177">
        <v>2</v>
      </c>
      <c r="O10177">
        <v>0.49910099999397101</v>
      </c>
      <c r="P10177">
        <v>95.577458400017406</v>
      </c>
    </row>
    <row r="10178" spans="1:16" x14ac:dyDescent="0.3">
      <c r="A10178">
        <v>29</v>
      </c>
      <c r="B10178">
        <v>1</v>
      </c>
      <c r="C10178">
        <v>1</v>
      </c>
      <c r="D10178">
        <v>5</v>
      </c>
      <c r="E10178" t="s">
        <v>626</v>
      </c>
      <c r="F10178">
        <v>0</v>
      </c>
      <c r="G10178">
        <v>2</v>
      </c>
      <c r="J10178" t="s">
        <v>14</v>
      </c>
      <c r="K10178">
        <v>1</v>
      </c>
      <c r="L10178">
        <v>2.4921476000163199</v>
      </c>
      <c r="M10178">
        <v>98.575789099995802</v>
      </c>
      <c r="N10178">
        <v>1</v>
      </c>
      <c r="O10178">
        <v>0.94697279998217698</v>
      </c>
      <c r="P10178">
        <v>99.657538500003298</v>
      </c>
    </row>
    <row r="10179" spans="1:16" x14ac:dyDescent="0.3">
      <c r="A10179">
        <v>29</v>
      </c>
      <c r="B10179">
        <v>1</v>
      </c>
      <c r="C10179">
        <v>1</v>
      </c>
      <c r="D10179">
        <v>5</v>
      </c>
      <c r="E10179" t="s">
        <v>134</v>
      </c>
      <c r="F10179">
        <v>0</v>
      </c>
      <c r="G10179">
        <v>2</v>
      </c>
      <c r="J10179" t="s">
        <v>14</v>
      </c>
      <c r="K10179">
        <v>1</v>
      </c>
      <c r="L10179">
        <v>2.0737731999834099</v>
      </c>
      <c r="M10179">
        <v>102.236476399994</v>
      </c>
      <c r="N10179">
        <v>2</v>
      </c>
      <c r="O10179">
        <v>0.49796999999671199</v>
      </c>
      <c r="P10179">
        <v>102.848627700005</v>
      </c>
    </row>
    <row r="10180" spans="1:16" x14ac:dyDescent="0.3">
      <c r="A10180">
        <v>29</v>
      </c>
      <c r="B10180">
        <v>1</v>
      </c>
      <c r="C10180">
        <v>1</v>
      </c>
      <c r="D10180">
        <v>5</v>
      </c>
      <c r="E10180" t="s">
        <v>262</v>
      </c>
      <c r="F10180">
        <v>1</v>
      </c>
      <c r="G10180">
        <v>2</v>
      </c>
      <c r="H10180">
        <v>1.9956047000014201</v>
      </c>
      <c r="I10180">
        <v>70.001278899988407</v>
      </c>
      <c r="J10180" t="s">
        <v>16</v>
      </c>
      <c r="K10180">
        <v>1</v>
      </c>
      <c r="L10180">
        <v>1.0054092000064001</v>
      </c>
      <c r="M10180">
        <v>104.361322300014</v>
      </c>
      <c r="N10180">
        <v>3</v>
      </c>
      <c r="O10180">
        <v>0.17115939999348501</v>
      </c>
      <c r="P10180">
        <v>104.681774500001</v>
      </c>
    </row>
    <row r="10181" spans="1:16" x14ac:dyDescent="0.3">
      <c r="A10181">
        <v>29</v>
      </c>
      <c r="B10181">
        <v>1</v>
      </c>
      <c r="C10181">
        <v>1</v>
      </c>
      <c r="D10181">
        <v>5</v>
      </c>
      <c r="E10181" t="s">
        <v>657</v>
      </c>
      <c r="F10181">
        <v>1</v>
      </c>
      <c r="G10181">
        <v>2</v>
      </c>
      <c r="H10181">
        <v>1.9955273999948999</v>
      </c>
      <c r="I10181">
        <v>135.00251940000501</v>
      </c>
      <c r="J10181" t="s">
        <v>16</v>
      </c>
      <c r="K10181">
        <v>1</v>
      </c>
      <c r="L10181">
        <v>0.66832650001742899</v>
      </c>
      <c r="M10181">
        <v>105.85700970000499</v>
      </c>
      <c r="N10181">
        <v>3</v>
      </c>
      <c r="O10181">
        <v>0.18918760001543</v>
      </c>
      <c r="P10181">
        <v>106.171436900011</v>
      </c>
    </row>
    <row r="10182" spans="1:16" x14ac:dyDescent="0.3">
      <c r="A10182">
        <v>29</v>
      </c>
      <c r="B10182">
        <v>1</v>
      </c>
      <c r="C10182">
        <v>1</v>
      </c>
      <c r="D10182">
        <v>5</v>
      </c>
      <c r="E10182" t="s">
        <v>1435</v>
      </c>
      <c r="F10182">
        <v>1</v>
      </c>
      <c r="G10182">
        <v>2</v>
      </c>
      <c r="H10182">
        <v>1.9955334000114799</v>
      </c>
      <c r="I10182">
        <v>147.50275059999001</v>
      </c>
      <c r="J10182" t="s">
        <v>16</v>
      </c>
      <c r="K10182">
        <v>1</v>
      </c>
      <c r="L10182">
        <v>0.67766650000703499</v>
      </c>
      <c r="M10182">
        <v>107.35475300002101</v>
      </c>
      <c r="N10182">
        <v>3</v>
      </c>
      <c r="O10182">
        <v>0.21786140001495399</v>
      </c>
      <c r="P10182">
        <v>107.704315500014</v>
      </c>
    </row>
    <row r="10183" spans="1:16" x14ac:dyDescent="0.3">
      <c r="A10183">
        <v>29</v>
      </c>
      <c r="B10183">
        <v>1</v>
      </c>
      <c r="C10183">
        <v>1</v>
      </c>
      <c r="D10183">
        <v>5</v>
      </c>
      <c r="E10183" t="s">
        <v>713</v>
      </c>
      <c r="F10183">
        <v>1</v>
      </c>
      <c r="G10183">
        <v>2</v>
      </c>
      <c r="H10183">
        <v>1.99554600002011</v>
      </c>
      <c r="I10183">
        <v>57.501058499998202</v>
      </c>
      <c r="J10183" t="s">
        <v>16</v>
      </c>
      <c r="K10183">
        <v>1</v>
      </c>
      <c r="L10183">
        <v>0.65403850001166597</v>
      </c>
      <c r="M10183">
        <v>108.864316199993</v>
      </c>
      <c r="N10183">
        <v>2</v>
      </c>
      <c r="O10183">
        <v>0.469915300025605</v>
      </c>
      <c r="P10183">
        <v>109.476261100004</v>
      </c>
    </row>
    <row r="10184" spans="1:16" x14ac:dyDescent="0.3">
      <c r="A10184">
        <v>29</v>
      </c>
      <c r="B10184">
        <v>1</v>
      </c>
      <c r="C10184">
        <v>1</v>
      </c>
      <c r="D10184">
        <v>5</v>
      </c>
      <c r="E10184" t="s">
        <v>1995</v>
      </c>
      <c r="F10184">
        <v>1</v>
      </c>
      <c r="G10184">
        <v>2</v>
      </c>
      <c r="H10184">
        <v>1.9955581999965899</v>
      </c>
      <c r="I10184">
        <v>140.00258830000499</v>
      </c>
      <c r="J10184" t="s">
        <v>16</v>
      </c>
      <c r="K10184">
        <v>1</v>
      </c>
      <c r="L10184">
        <v>0.58183270000154197</v>
      </c>
      <c r="M10184">
        <v>110.562849000009</v>
      </c>
      <c r="N10184">
        <v>3</v>
      </c>
      <c r="O10184">
        <v>0.17155749999801601</v>
      </c>
      <c r="P10184">
        <v>110.865913799993</v>
      </c>
    </row>
    <row r="10185" spans="1:16" x14ac:dyDescent="0.3">
      <c r="A10185">
        <v>29</v>
      </c>
      <c r="B10185">
        <v>1</v>
      </c>
      <c r="C10185">
        <v>1</v>
      </c>
      <c r="D10185">
        <v>5</v>
      </c>
      <c r="E10185" t="s">
        <v>801</v>
      </c>
      <c r="F10185">
        <v>0</v>
      </c>
      <c r="G10185">
        <v>2</v>
      </c>
      <c r="J10185" t="s">
        <v>16</v>
      </c>
      <c r="K10185">
        <v>0</v>
      </c>
      <c r="L10185">
        <v>0.66798689999268401</v>
      </c>
      <c r="M10185">
        <v>112.04027960001299</v>
      </c>
      <c r="N10185">
        <v>3</v>
      </c>
      <c r="O10185">
        <v>0.18251879999297699</v>
      </c>
      <c r="P10185">
        <v>112.349049500015</v>
      </c>
    </row>
    <row r="10186" spans="1:16" x14ac:dyDescent="0.3">
      <c r="A10186">
        <v>29</v>
      </c>
      <c r="B10186">
        <v>1</v>
      </c>
      <c r="C10186">
        <v>1</v>
      </c>
      <c r="D10186">
        <v>5</v>
      </c>
      <c r="E10186" t="s">
        <v>2132</v>
      </c>
      <c r="F10186">
        <v>1</v>
      </c>
      <c r="G10186">
        <v>2</v>
      </c>
      <c r="H10186">
        <v>1.9954376000096099</v>
      </c>
      <c r="I10186">
        <v>5.0000786999880802</v>
      </c>
      <c r="J10186" t="s">
        <v>16</v>
      </c>
      <c r="K10186">
        <v>1</v>
      </c>
      <c r="L10186">
        <v>0.67070949997287199</v>
      </c>
      <c r="M10186">
        <v>113.524632200017</v>
      </c>
      <c r="N10186">
        <v>3</v>
      </c>
      <c r="O10186">
        <v>0.171891700010747</v>
      </c>
      <c r="P10186">
        <v>113.826172700006</v>
      </c>
    </row>
    <row r="10187" spans="1:16" x14ac:dyDescent="0.3">
      <c r="A10187">
        <v>29</v>
      </c>
      <c r="B10187">
        <v>1</v>
      </c>
      <c r="C10187">
        <v>1</v>
      </c>
      <c r="D10187">
        <v>5</v>
      </c>
      <c r="E10187" t="s">
        <v>1141</v>
      </c>
      <c r="F10187">
        <v>1</v>
      </c>
      <c r="G10187">
        <v>2</v>
      </c>
      <c r="H10187">
        <v>1.9954947999795001</v>
      </c>
      <c r="I10187">
        <v>97.501773900003201</v>
      </c>
      <c r="J10187" t="s">
        <v>16</v>
      </c>
      <c r="K10187">
        <v>1</v>
      </c>
      <c r="L10187">
        <v>0.54003559998818695</v>
      </c>
      <c r="M10187">
        <v>114.871081200021</v>
      </c>
      <c r="N10187">
        <v>3</v>
      </c>
      <c r="O10187">
        <v>0.17814050000743001</v>
      </c>
      <c r="P10187">
        <v>115.184817300003</v>
      </c>
    </row>
    <row r="10188" spans="1:16" x14ac:dyDescent="0.3">
      <c r="A10188">
        <v>29</v>
      </c>
      <c r="B10188">
        <v>1</v>
      </c>
      <c r="C10188">
        <v>1</v>
      </c>
      <c r="D10188">
        <v>5</v>
      </c>
      <c r="E10188" t="s">
        <v>39</v>
      </c>
      <c r="F10188">
        <v>1</v>
      </c>
      <c r="G10188">
        <v>2</v>
      </c>
      <c r="H10188">
        <v>1.9955555000051399</v>
      </c>
      <c r="I10188">
        <v>115.002130999987</v>
      </c>
      <c r="J10188" t="s">
        <v>16</v>
      </c>
      <c r="K10188">
        <v>1</v>
      </c>
      <c r="L10188">
        <v>0.60816890001296997</v>
      </c>
      <c r="M10188">
        <v>116.29851180000701</v>
      </c>
      <c r="N10188">
        <v>3</v>
      </c>
      <c r="O10188">
        <v>0.208553900010884</v>
      </c>
      <c r="P10188">
        <v>116.639127900009</v>
      </c>
    </row>
    <row r="10189" spans="1:16" x14ac:dyDescent="0.3">
      <c r="A10189">
        <v>29</v>
      </c>
      <c r="B10189">
        <v>1</v>
      </c>
      <c r="C10189">
        <v>1</v>
      </c>
      <c r="D10189">
        <v>5</v>
      </c>
      <c r="E10189" t="s">
        <v>1684</v>
      </c>
      <c r="F10189">
        <v>0</v>
      </c>
      <c r="G10189">
        <v>2</v>
      </c>
      <c r="J10189" t="s">
        <v>16</v>
      </c>
      <c r="K10189">
        <v>0</v>
      </c>
      <c r="L10189">
        <v>1.3550002000120001</v>
      </c>
      <c r="M10189">
        <v>118.498803499999</v>
      </c>
      <c r="N10189">
        <v>2</v>
      </c>
      <c r="O10189">
        <v>0.80227240000385802</v>
      </c>
      <c r="P10189">
        <v>119.456743000017</v>
      </c>
    </row>
    <row r="10190" spans="1:16" x14ac:dyDescent="0.3">
      <c r="A10190">
        <v>29</v>
      </c>
      <c r="B10190">
        <v>1</v>
      </c>
      <c r="C10190">
        <v>1</v>
      </c>
      <c r="D10190">
        <v>5</v>
      </c>
      <c r="E10190" t="s">
        <v>388</v>
      </c>
      <c r="F10190">
        <v>1</v>
      </c>
      <c r="G10190">
        <v>2</v>
      </c>
      <c r="H10190">
        <v>1.9955347000213799</v>
      </c>
      <c r="I10190">
        <v>32.500519399996897</v>
      </c>
      <c r="J10190" t="s">
        <v>16</v>
      </c>
      <c r="K10190">
        <v>1</v>
      </c>
      <c r="L10190">
        <v>0.57626309999614</v>
      </c>
      <c r="M10190">
        <v>120.53943590002</v>
      </c>
      <c r="N10190">
        <v>3</v>
      </c>
      <c r="O10190">
        <v>0.15575979999266601</v>
      </c>
      <c r="P10190">
        <v>120.826162300014</v>
      </c>
    </row>
    <row r="10191" spans="1:16" x14ac:dyDescent="0.3">
      <c r="A10191">
        <v>29</v>
      </c>
      <c r="B10191">
        <v>1</v>
      </c>
      <c r="C10191">
        <v>1</v>
      </c>
      <c r="D10191">
        <v>5</v>
      </c>
      <c r="E10191" t="s">
        <v>356</v>
      </c>
      <c r="F10191">
        <v>1</v>
      </c>
      <c r="G10191">
        <v>2</v>
      </c>
      <c r="H10191">
        <v>1.99556700000539</v>
      </c>
      <c r="I10191">
        <v>117.502202500007</v>
      </c>
      <c r="J10191" t="s">
        <v>16</v>
      </c>
      <c r="K10191">
        <v>1</v>
      </c>
      <c r="L10191">
        <v>0.85002189999795497</v>
      </c>
      <c r="M10191">
        <v>122.180817800021</v>
      </c>
      <c r="N10191">
        <v>3</v>
      </c>
      <c r="O10191">
        <v>0.160993299999973</v>
      </c>
      <c r="P10191">
        <v>122.4792953</v>
      </c>
    </row>
    <row r="10192" spans="1:16" x14ac:dyDescent="0.3">
      <c r="A10192">
        <v>29</v>
      </c>
      <c r="B10192">
        <v>1</v>
      </c>
      <c r="C10192">
        <v>1</v>
      </c>
      <c r="D10192">
        <v>5</v>
      </c>
      <c r="E10192" t="s">
        <v>2079</v>
      </c>
      <c r="F10192">
        <v>0</v>
      </c>
      <c r="G10192">
        <v>2</v>
      </c>
      <c r="J10192" t="s">
        <v>14</v>
      </c>
      <c r="K10192">
        <v>1</v>
      </c>
      <c r="L10192">
        <v>0.93664880000869699</v>
      </c>
      <c r="M10192">
        <v>123.921139300015</v>
      </c>
      <c r="N10192">
        <v>2</v>
      </c>
      <c r="O10192">
        <v>0.82910830000764701</v>
      </c>
      <c r="P10192">
        <v>124.8756918</v>
      </c>
    </row>
    <row r="10193" spans="1:16" x14ac:dyDescent="0.3">
      <c r="A10193">
        <v>29</v>
      </c>
      <c r="B10193">
        <v>1</v>
      </c>
      <c r="C10193">
        <v>1</v>
      </c>
      <c r="D10193">
        <v>5</v>
      </c>
      <c r="E10193" t="s">
        <v>1404</v>
      </c>
      <c r="F10193">
        <v>1</v>
      </c>
      <c r="G10193">
        <v>2</v>
      </c>
      <c r="H10193">
        <v>1.99566820001928</v>
      </c>
      <c r="I10193">
        <v>47.500786899996498</v>
      </c>
      <c r="J10193" t="s">
        <v>16</v>
      </c>
      <c r="K10193">
        <v>1</v>
      </c>
      <c r="L10193">
        <v>0.55520740000065405</v>
      </c>
      <c r="M10193">
        <v>125.935969200014</v>
      </c>
      <c r="N10193">
        <v>3</v>
      </c>
      <c r="O10193">
        <v>0.221128000004683</v>
      </c>
      <c r="P10193">
        <v>126.299405900005</v>
      </c>
    </row>
    <row r="10194" spans="1:16" x14ac:dyDescent="0.3">
      <c r="A10194">
        <v>29</v>
      </c>
      <c r="B10194">
        <v>1</v>
      </c>
      <c r="C10194">
        <v>1</v>
      </c>
      <c r="D10194">
        <v>5</v>
      </c>
      <c r="E10194" t="s">
        <v>244</v>
      </c>
      <c r="F10194">
        <v>0</v>
      </c>
      <c r="G10194">
        <v>2</v>
      </c>
      <c r="J10194" t="s">
        <v>14</v>
      </c>
      <c r="K10194">
        <v>1</v>
      </c>
      <c r="L10194">
        <v>1.1146580000058699</v>
      </c>
      <c r="M10194">
        <v>127.919741999998</v>
      </c>
      <c r="N10194">
        <v>3</v>
      </c>
      <c r="O10194">
        <v>0.195717399998102</v>
      </c>
      <c r="P10194">
        <v>128.21791430000999</v>
      </c>
    </row>
    <row r="10195" spans="1:16" x14ac:dyDescent="0.3">
      <c r="A10195">
        <v>29</v>
      </c>
      <c r="B10195">
        <v>1</v>
      </c>
      <c r="C10195">
        <v>1</v>
      </c>
      <c r="D10195">
        <v>5</v>
      </c>
      <c r="E10195" t="s">
        <v>2038</v>
      </c>
      <c r="F10195">
        <v>1</v>
      </c>
      <c r="G10195">
        <v>2</v>
      </c>
      <c r="H10195">
        <v>1.99554839998018</v>
      </c>
      <c r="I10195">
        <v>20.000294900004501</v>
      </c>
      <c r="J10195" t="s">
        <v>16</v>
      </c>
      <c r="K10195">
        <v>1</v>
      </c>
      <c r="L10195">
        <v>0.62950310000451304</v>
      </c>
      <c r="M10195">
        <v>129.35330149999899</v>
      </c>
      <c r="N10195">
        <v>3</v>
      </c>
      <c r="O10195">
        <v>0.14033220001147101</v>
      </c>
      <c r="P10195">
        <v>129.64258630000401</v>
      </c>
    </row>
    <row r="10196" spans="1:16" x14ac:dyDescent="0.3">
      <c r="A10196">
        <v>29</v>
      </c>
      <c r="B10196">
        <v>1</v>
      </c>
      <c r="C10196">
        <v>1</v>
      </c>
      <c r="D10196">
        <v>5</v>
      </c>
      <c r="E10196" t="s">
        <v>828</v>
      </c>
      <c r="F10196">
        <v>1</v>
      </c>
      <c r="G10196">
        <v>2</v>
      </c>
      <c r="H10196">
        <v>1.99499530001776</v>
      </c>
      <c r="I10196">
        <v>85.001547299994897</v>
      </c>
      <c r="J10196" t="s">
        <v>16</v>
      </c>
      <c r="K10196">
        <v>1</v>
      </c>
      <c r="L10196">
        <v>0.68083940001088195</v>
      </c>
      <c r="M10196">
        <v>130.828072000004</v>
      </c>
      <c r="N10196">
        <v>3</v>
      </c>
      <c r="O10196">
        <v>0.16240139998262701</v>
      </c>
      <c r="P10196">
        <v>131.089010800002</v>
      </c>
    </row>
    <row r="10197" spans="1:16" x14ac:dyDescent="0.3">
      <c r="A10197">
        <v>29</v>
      </c>
      <c r="B10197">
        <v>1</v>
      </c>
      <c r="C10197">
        <v>1</v>
      </c>
      <c r="D10197">
        <v>5</v>
      </c>
      <c r="E10197" t="s">
        <v>149</v>
      </c>
      <c r="F10197">
        <v>0</v>
      </c>
      <c r="G10197">
        <v>2</v>
      </c>
      <c r="J10197" t="s">
        <v>14</v>
      </c>
      <c r="K10197">
        <v>1</v>
      </c>
      <c r="L10197">
        <v>6.2932770999905197</v>
      </c>
      <c r="M10197">
        <v>137.888539300009</v>
      </c>
      <c r="N10197">
        <v>1</v>
      </c>
      <c r="O10197">
        <v>0.87849929998628795</v>
      </c>
      <c r="P10197">
        <v>138.89308130001899</v>
      </c>
    </row>
    <row r="10198" spans="1:16" x14ac:dyDescent="0.3">
      <c r="A10198">
        <v>29</v>
      </c>
      <c r="B10198">
        <v>1</v>
      </c>
      <c r="C10198">
        <v>1</v>
      </c>
      <c r="D10198">
        <v>5</v>
      </c>
      <c r="E10198" t="s">
        <v>316</v>
      </c>
      <c r="F10198">
        <v>0</v>
      </c>
      <c r="G10198">
        <v>2</v>
      </c>
      <c r="J10198" t="s">
        <v>14</v>
      </c>
      <c r="K10198">
        <v>1</v>
      </c>
      <c r="L10198">
        <v>0.93521029999828897</v>
      </c>
      <c r="M10198">
        <v>140.33324400000899</v>
      </c>
      <c r="N10198">
        <v>2</v>
      </c>
      <c r="O10198">
        <v>0.237100900005316</v>
      </c>
      <c r="P10198">
        <v>140.668175500003</v>
      </c>
    </row>
    <row r="10199" spans="1:16" x14ac:dyDescent="0.3">
      <c r="A10199">
        <v>29</v>
      </c>
      <c r="B10199">
        <v>1</v>
      </c>
      <c r="C10199">
        <v>1</v>
      </c>
      <c r="D10199">
        <v>5</v>
      </c>
      <c r="E10199" t="s">
        <v>581</v>
      </c>
      <c r="F10199">
        <v>0</v>
      </c>
      <c r="G10199">
        <v>2</v>
      </c>
      <c r="J10199" t="s">
        <v>16</v>
      </c>
      <c r="K10199">
        <v>0</v>
      </c>
      <c r="L10199">
        <v>0.76397369999904197</v>
      </c>
      <c r="M10199">
        <v>141.937975400011</v>
      </c>
      <c r="N10199">
        <v>3</v>
      </c>
      <c r="O10199">
        <v>0.961947199975839</v>
      </c>
      <c r="P10199">
        <v>143.04830470000201</v>
      </c>
    </row>
    <row r="10200" spans="1:16" x14ac:dyDescent="0.3">
      <c r="A10200">
        <v>29</v>
      </c>
      <c r="B10200">
        <v>1</v>
      </c>
      <c r="C10200">
        <v>1</v>
      </c>
      <c r="D10200">
        <v>5</v>
      </c>
      <c r="E10200" t="s">
        <v>1383</v>
      </c>
      <c r="F10200">
        <v>1</v>
      </c>
      <c r="G10200">
        <v>2</v>
      </c>
      <c r="H10200">
        <v>1.9956302999926301</v>
      </c>
      <c r="I10200">
        <v>82.501491800008793</v>
      </c>
      <c r="J10200" t="s">
        <v>16</v>
      </c>
      <c r="K10200">
        <v>1</v>
      </c>
      <c r="L10200">
        <v>0.84751429999596395</v>
      </c>
      <c r="M10200">
        <v>144.402864300006</v>
      </c>
      <c r="N10200">
        <v>3</v>
      </c>
      <c r="O10200">
        <v>0.176701099990169</v>
      </c>
      <c r="P10200">
        <v>144.72724229999599</v>
      </c>
    </row>
    <row r="10201" spans="1:16" x14ac:dyDescent="0.3">
      <c r="A10201">
        <v>29</v>
      </c>
      <c r="B10201">
        <v>1</v>
      </c>
      <c r="C10201">
        <v>1</v>
      </c>
      <c r="D10201">
        <v>5</v>
      </c>
      <c r="E10201" t="s">
        <v>333</v>
      </c>
      <c r="F10201">
        <v>1</v>
      </c>
      <c r="G10201">
        <v>2</v>
      </c>
      <c r="H10201">
        <v>1.9956365000107299</v>
      </c>
      <c r="I10201">
        <v>145.002677000011</v>
      </c>
      <c r="J10201" t="s">
        <v>16</v>
      </c>
      <c r="K10201">
        <v>1</v>
      </c>
      <c r="L10201">
        <v>0.62624740001046997</v>
      </c>
      <c r="M10201">
        <v>145.85938629999899</v>
      </c>
      <c r="N10201">
        <v>3</v>
      </c>
      <c r="O10201">
        <v>0.15573709999443999</v>
      </c>
      <c r="P10201">
        <v>146.13800279999899</v>
      </c>
    </row>
    <row r="10202" spans="1:16" x14ac:dyDescent="0.3">
      <c r="A10202">
        <v>29</v>
      </c>
      <c r="B10202">
        <v>2</v>
      </c>
      <c r="C10202">
        <v>0</v>
      </c>
      <c r="D10202">
        <v>1</v>
      </c>
      <c r="E10202" t="s">
        <v>2113</v>
      </c>
      <c r="F10202">
        <v>0</v>
      </c>
      <c r="G10202">
        <v>1</v>
      </c>
      <c r="J10202" t="s">
        <v>14</v>
      </c>
      <c r="K10202">
        <v>1</v>
      </c>
      <c r="L10202">
        <v>3.4522615000023502</v>
      </c>
      <c r="M10202">
        <v>3.4524315000016901</v>
      </c>
      <c r="N10202">
        <v>3</v>
      </c>
      <c r="O10202">
        <v>3.1219253000017502</v>
      </c>
      <c r="P10202">
        <v>6.6800002999953003</v>
      </c>
    </row>
    <row r="10203" spans="1:16" x14ac:dyDescent="0.3">
      <c r="A10203">
        <v>29</v>
      </c>
      <c r="B10203">
        <v>2</v>
      </c>
      <c r="C10203">
        <v>0</v>
      </c>
      <c r="D10203">
        <v>1</v>
      </c>
      <c r="E10203" t="s">
        <v>720</v>
      </c>
      <c r="F10203">
        <v>1</v>
      </c>
      <c r="G10203">
        <v>1</v>
      </c>
      <c r="H10203">
        <v>1.9954223000095199</v>
      </c>
      <c r="I10203">
        <v>42.501778000005302</v>
      </c>
      <c r="J10203" t="s">
        <v>16</v>
      </c>
      <c r="K10203">
        <v>1</v>
      </c>
      <c r="L10203">
        <v>2.7484840999968601</v>
      </c>
      <c r="M10203">
        <v>9.9342993000027509</v>
      </c>
      <c r="N10203">
        <v>2</v>
      </c>
      <c r="O10203">
        <v>0.69057999999495201</v>
      </c>
      <c r="P10203">
        <v>10.7521746999992</v>
      </c>
    </row>
    <row r="10204" spans="1:16" x14ac:dyDescent="0.3">
      <c r="A10204">
        <v>29</v>
      </c>
      <c r="B10204">
        <v>2</v>
      </c>
      <c r="C10204">
        <v>0</v>
      </c>
      <c r="D10204">
        <v>1</v>
      </c>
      <c r="E10204" t="s">
        <v>1073</v>
      </c>
      <c r="F10204">
        <v>1</v>
      </c>
      <c r="G10204">
        <v>1</v>
      </c>
      <c r="H10204">
        <v>1.9955278999987101</v>
      </c>
      <c r="I10204">
        <v>85.002549199998597</v>
      </c>
      <c r="J10204" t="s">
        <v>16</v>
      </c>
      <c r="K10204">
        <v>1</v>
      </c>
      <c r="L10204">
        <v>2.1462075000017702</v>
      </c>
      <c r="M10204">
        <v>13.4030570000032</v>
      </c>
      <c r="N10204">
        <v>3</v>
      </c>
      <c r="O10204">
        <v>4.2360244000010399</v>
      </c>
      <c r="P10204">
        <v>17.769509399993701</v>
      </c>
    </row>
    <row r="10205" spans="1:16" x14ac:dyDescent="0.3">
      <c r="A10205">
        <v>29</v>
      </c>
      <c r="B10205">
        <v>2</v>
      </c>
      <c r="C10205">
        <v>0</v>
      </c>
      <c r="D10205">
        <v>1</v>
      </c>
      <c r="E10205" t="s">
        <v>2162</v>
      </c>
      <c r="F10205">
        <v>0</v>
      </c>
      <c r="G10205">
        <v>1</v>
      </c>
      <c r="J10205" t="s">
        <v>16</v>
      </c>
      <c r="K10205">
        <v>0</v>
      </c>
      <c r="L10205">
        <v>3.4754812000028301</v>
      </c>
      <c r="M10205">
        <v>21.749610500002699</v>
      </c>
      <c r="N10205">
        <v>2</v>
      </c>
      <c r="O10205">
        <v>0.42944620001071598</v>
      </c>
      <c r="P10205">
        <v>22.322977000003402</v>
      </c>
    </row>
    <row r="10206" spans="1:16" x14ac:dyDescent="0.3">
      <c r="A10206">
        <v>29</v>
      </c>
      <c r="B10206">
        <v>2</v>
      </c>
      <c r="C10206">
        <v>0</v>
      </c>
      <c r="D10206">
        <v>1</v>
      </c>
      <c r="E10206" t="s">
        <v>1000</v>
      </c>
      <c r="F10206">
        <v>0</v>
      </c>
      <c r="G10206">
        <v>1</v>
      </c>
      <c r="J10206" t="s">
        <v>14</v>
      </c>
      <c r="K10206">
        <v>1</v>
      </c>
      <c r="L10206">
        <v>3.0894802000111699</v>
      </c>
      <c r="M10206">
        <v>25.917638500002798</v>
      </c>
      <c r="N10206">
        <v>1</v>
      </c>
      <c r="O10206">
        <v>0.39591919998929398</v>
      </c>
      <c r="P10206">
        <v>26.425399300001999</v>
      </c>
    </row>
    <row r="10207" spans="1:16" x14ac:dyDescent="0.3">
      <c r="A10207">
        <v>29</v>
      </c>
      <c r="B10207">
        <v>2</v>
      </c>
      <c r="C10207">
        <v>0</v>
      </c>
      <c r="D10207">
        <v>1</v>
      </c>
      <c r="E10207" t="s">
        <v>1775</v>
      </c>
      <c r="F10207">
        <v>1</v>
      </c>
      <c r="G10207">
        <v>1</v>
      </c>
      <c r="H10207">
        <v>1.9949959000077799</v>
      </c>
      <c r="I10207">
        <v>55.0020167000039</v>
      </c>
      <c r="J10207" t="s">
        <v>16</v>
      </c>
      <c r="K10207">
        <v>1</v>
      </c>
      <c r="L10207">
        <v>1.5916786000016101</v>
      </c>
      <c r="M10207">
        <v>28.521792700004902</v>
      </c>
      <c r="N10207">
        <v>3</v>
      </c>
      <c r="O10207">
        <v>1.2196052999934199</v>
      </c>
      <c r="P10207">
        <v>29.833322100006601</v>
      </c>
    </row>
    <row r="10208" spans="1:16" x14ac:dyDescent="0.3">
      <c r="A10208">
        <v>29</v>
      </c>
      <c r="B10208">
        <v>2</v>
      </c>
      <c r="C10208">
        <v>0</v>
      </c>
      <c r="D10208">
        <v>1</v>
      </c>
      <c r="E10208" t="s">
        <v>565</v>
      </c>
      <c r="F10208">
        <v>1</v>
      </c>
      <c r="G10208">
        <v>1</v>
      </c>
      <c r="H10208">
        <v>1.99547290000191</v>
      </c>
      <c r="I10208">
        <v>140.003796999998</v>
      </c>
      <c r="J10208" t="s">
        <v>14</v>
      </c>
      <c r="K10208">
        <v>0</v>
      </c>
      <c r="L10208">
        <v>7.9043001000100102</v>
      </c>
      <c r="M10208">
        <v>38.243019899993698</v>
      </c>
      <c r="N10208">
        <v>2</v>
      </c>
      <c r="O10208">
        <v>3.2038161999953401</v>
      </c>
      <c r="P10208">
        <v>41.569341800000998</v>
      </c>
    </row>
    <row r="10209" spans="1:16" x14ac:dyDescent="0.3">
      <c r="A10209">
        <v>29</v>
      </c>
      <c r="B10209">
        <v>2</v>
      </c>
      <c r="C10209">
        <v>0</v>
      </c>
      <c r="D10209">
        <v>1</v>
      </c>
      <c r="E10209" t="s">
        <v>1294</v>
      </c>
      <c r="F10209">
        <v>0</v>
      </c>
      <c r="G10209">
        <v>1</v>
      </c>
      <c r="J10209" t="s">
        <v>14</v>
      </c>
      <c r="K10209">
        <v>1</v>
      </c>
      <c r="L10209">
        <v>1.8047819000057601</v>
      </c>
      <c r="M10209">
        <v>43.8788537999935</v>
      </c>
      <c r="N10209">
        <v>1</v>
      </c>
      <c r="O10209">
        <v>4.1684919000108502</v>
      </c>
      <c r="P10209">
        <v>48.157995800007498</v>
      </c>
    </row>
    <row r="10210" spans="1:16" x14ac:dyDescent="0.3">
      <c r="A10210">
        <v>29</v>
      </c>
      <c r="B10210">
        <v>2</v>
      </c>
      <c r="C10210">
        <v>0</v>
      </c>
      <c r="D10210">
        <v>1</v>
      </c>
      <c r="E10210" t="s">
        <v>335</v>
      </c>
      <c r="F10210">
        <v>0</v>
      </c>
      <c r="G10210">
        <v>1</v>
      </c>
      <c r="J10210" t="s">
        <v>14</v>
      </c>
      <c r="K10210">
        <v>1</v>
      </c>
      <c r="L10210">
        <v>12.6314434999949</v>
      </c>
      <c r="M10210">
        <v>61.294052600001997</v>
      </c>
      <c r="N10210">
        <v>1</v>
      </c>
      <c r="O10210">
        <v>0.39243429999623902</v>
      </c>
      <c r="P10210">
        <v>61.838056900000097</v>
      </c>
    </row>
    <row r="10211" spans="1:16" x14ac:dyDescent="0.3">
      <c r="A10211">
        <v>29</v>
      </c>
      <c r="B10211">
        <v>2</v>
      </c>
      <c r="C10211">
        <v>0</v>
      </c>
      <c r="D10211">
        <v>1</v>
      </c>
      <c r="E10211" t="s">
        <v>1087</v>
      </c>
      <c r="F10211">
        <v>0</v>
      </c>
      <c r="G10211">
        <v>1</v>
      </c>
      <c r="J10211" t="s">
        <v>14</v>
      </c>
      <c r="K10211">
        <v>1</v>
      </c>
      <c r="L10211">
        <v>2.3576979999925198</v>
      </c>
      <c r="M10211">
        <v>64.702038500006907</v>
      </c>
      <c r="N10211">
        <v>3</v>
      </c>
      <c r="O10211">
        <v>0.54024580000259503</v>
      </c>
      <c r="P10211">
        <v>65.3694732000004</v>
      </c>
    </row>
    <row r="10212" spans="1:16" x14ac:dyDescent="0.3">
      <c r="A10212">
        <v>29</v>
      </c>
      <c r="B10212">
        <v>2</v>
      </c>
      <c r="C10212">
        <v>0</v>
      </c>
      <c r="D10212">
        <v>1</v>
      </c>
      <c r="E10212" t="s">
        <v>1650</v>
      </c>
      <c r="F10212">
        <v>1</v>
      </c>
      <c r="G10212">
        <v>1</v>
      </c>
      <c r="H10212">
        <v>1.9954876999981901</v>
      </c>
      <c r="I10212">
        <v>147.504002799993</v>
      </c>
      <c r="J10212" t="s">
        <v>16</v>
      </c>
      <c r="K10212">
        <v>1</v>
      </c>
      <c r="L10212">
        <v>0.79553400000440899</v>
      </c>
      <c r="M10212">
        <v>66.669953300006497</v>
      </c>
      <c r="N10212">
        <v>3</v>
      </c>
      <c r="O10212">
        <v>0.46783589999540698</v>
      </c>
      <c r="P10212">
        <v>67.297341400000704</v>
      </c>
    </row>
    <row r="10213" spans="1:16" x14ac:dyDescent="0.3">
      <c r="A10213">
        <v>29</v>
      </c>
      <c r="B10213">
        <v>2</v>
      </c>
      <c r="C10213">
        <v>0</v>
      </c>
      <c r="D10213">
        <v>1</v>
      </c>
      <c r="E10213" t="s">
        <v>1462</v>
      </c>
      <c r="F10213">
        <v>1</v>
      </c>
      <c r="G10213">
        <v>1</v>
      </c>
      <c r="H10213">
        <v>1.9954780999978501</v>
      </c>
      <c r="I10213">
        <v>7.5009758999949598</v>
      </c>
      <c r="J10213" t="s">
        <v>16</v>
      </c>
      <c r="K10213">
        <v>1</v>
      </c>
      <c r="L10213">
        <v>2.2711266999976898</v>
      </c>
      <c r="M10213">
        <v>70.074263799993801</v>
      </c>
      <c r="N10213">
        <v>3</v>
      </c>
      <c r="O10213">
        <v>0.31271460000425599</v>
      </c>
      <c r="P10213">
        <v>70.534580199993798</v>
      </c>
    </row>
    <row r="10214" spans="1:16" x14ac:dyDescent="0.3">
      <c r="A10214">
        <v>29</v>
      </c>
      <c r="B10214">
        <v>2</v>
      </c>
      <c r="C10214">
        <v>0</v>
      </c>
      <c r="D10214">
        <v>1</v>
      </c>
      <c r="E10214" t="s">
        <v>1415</v>
      </c>
      <c r="F10214">
        <v>0</v>
      </c>
      <c r="G10214">
        <v>1</v>
      </c>
      <c r="J10214" t="s">
        <v>14</v>
      </c>
      <c r="K10214">
        <v>1</v>
      </c>
      <c r="L10214">
        <v>8.7431223000021401</v>
      </c>
      <c r="M10214">
        <v>79.783035899992697</v>
      </c>
      <c r="N10214">
        <v>2</v>
      </c>
      <c r="O10214">
        <v>0.31272399998852102</v>
      </c>
      <c r="P10214">
        <v>80.206047100000404</v>
      </c>
    </row>
    <row r="10215" spans="1:16" x14ac:dyDescent="0.3">
      <c r="A10215">
        <v>29</v>
      </c>
      <c r="B10215">
        <v>2</v>
      </c>
      <c r="C10215">
        <v>0</v>
      </c>
      <c r="D10215">
        <v>1</v>
      </c>
      <c r="E10215" t="s">
        <v>2092</v>
      </c>
      <c r="F10215">
        <v>1</v>
      </c>
      <c r="G10215">
        <v>1</v>
      </c>
      <c r="H10215">
        <v>1.99494459999551</v>
      </c>
      <c r="I10215">
        <v>32.5015476999979</v>
      </c>
      <c r="J10215" t="s">
        <v>16</v>
      </c>
      <c r="K10215">
        <v>1</v>
      </c>
      <c r="L10215">
        <v>6.17029130001902</v>
      </c>
      <c r="M10215">
        <v>86.881185399994095</v>
      </c>
      <c r="N10215">
        <v>1</v>
      </c>
      <c r="O10215">
        <v>0.16866910000680899</v>
      </c>
      <c r="P10215">
        <v>87.197960300007296</v>
      </c>
    </row>
    <row r="10216" spans="1:16" x14ac:dyDescent="0.3">
      <c r="A10216">
        <v>29</v>
      </c>
      <c r="B10216">
        <v>2</v>
      </c>
      <c r="C10216">
        <v>0</v>
      </c>
      <c r="D10216">
        <v>1</v>
      </c>
      <c r="E10216" t="s">
        <v>451</v>
      </c>
      <c r="F10216">
        <v>1</v>
      </c>
      <c r="G10216">
        <v>1</v>
      </c>
      <c r="H10216">
        <v>1.99525789999461</v>
      </c>
      <c r="I10216">
        <v>95.002796999993706</v>
      </c>
      <c r="J10216" t="s">
        <v>16</v>
      </c>
      <c r="K10216">
        <v>1</v>
      </c>
      <c r="L10216">
        <v>1.43331150000449</v>
      </c>
      <c r="M10216">
        <v>89.136971999992994</v>
      </c>
      <c r="N10216">
        <v>3</v>
      </c>
      <c r="O10216">
        <v>0.56484109998564203</v>
      </c>
      <c r="P10216">
        <v>89.858187999998293</v>
      </c>
    </row>
    <row r="10217" spans="1:16" x14ac:dyDescent="0.3">
      <c r="A10217">
        <v>29</v>
      </c>
      <c r="B10217">
        <v>2</v>
      </c>
      <c r="C10217">
        <v>0</v>
      </c>
      <c r="D10217">
        <v>1</v>
      </c>
      <c r="E10217" t="s">
        <v>1618</v>
      </c>
      <c r="F10217">
        <v>0</v>
      </c>
      <c r="G10217">
        <v>1</v>
      </c>
      <c r="J10217" t="s">
        <v>16</v>
      </c>
      <c r="K10217">
        <v>0</v>
      </c>
      <c r="L10217">
        <v>2.7751352999766801</v>
      </c>
      <c r="M10217">
        <v>93.138262700013001</v>
      </c>
      <c r="N10217">
        <v>2</v>
      </c>
      <c r="O10217">
        <v>0.41200100001878998</v>
      </c>
      <c r="P10217">
        <v>93.713324900003499</v>
      </c>
    </row>
    <row r="10218" spans="1:16" x14ac:dyDescent="0.3">
      <c r="A10218">
        <v>29</v>
      </c>
      <c r="B10218">
        <v>2</v>
      </c>
      <c r="C10218">
        <v>0</v>
      </c>
      <c r="D10218">
        <v>1</v>
      </c>
      <c r="E10218" t="s">
        <v>1952</v>
      </c>
      <c r="F10218">
        <v>0</v>
      </c>
      <c r="G10218">
        <v>1</v>
      </c>
      <c r="J10218" t="s">
        <v>14</v>
      </c>
      <c r="K10218">
        <v>1</v>
      </c>
      <c r="L10218">
        <v>0.88302129998919598</v>
      </c>
      <c r="M10218">
        <v>95.101999099992099</v>
      </c>
      <c r="N10218">
        <v>3</v>
      </c>
      <c r="O10218">
        <v>2.1812214999808899</v>
      </c>
      <c r="P10218">
        <v>97.418455299994093</v>
      </c>
    </row>
    <row r="10219" spans="1:16" x14ac:dyDescent="0.3">
      <c r="A10219">
        <v>29</v>
      </c>
      <c r="B10219">
        <v>2</v>
      </c>
      <c r="C10219">
        <v>0</v>
      </c>
      <c r="D10219">
        <v>1</v>
      </c>
      <c r="E10219" t="s">
        <v>985</v>
      </c>
      <c r="F10219">
        <v>1</v>
      </c>
      <c r="G10219">
        <v>1</v>
      </c>
      <c r="H10219">
        <v>1.99546679999912</v>
      </c>
      <c r="I10219">
        <v>80.002433000001503</v>
      </c>
      <c r="J10219" t="s">
        <v>16</v>
      </c>
      <c r="K10219">
        <v>1</v>
      </c>
      <c r="L10219">
        <v>1.24528299999656</v>
      </c>
      <c r="M10219">
        <v>99.168721500012893</v>
      </c>
      <c r="N10219">
        <v>3</v>
      </c>
      <c r="O10219">
        <v>0.84396540001034703</v>
      </c>
      <c r="P10219">
        <v>100.16922180001001</v>
      </c>
    </row>
    <row r="10220" spans="1:16" x14ac:dyDescent="0.3">
      <c r="A10220">
        <v>29</v>
      </c>
      <c r="B10220">
        <v>2</v>
      </c>
      <c r="C10220">
        <v>0</v>
      </c>
      <c r="D10220">
        <v>1</v>
      </c>
      <c r="E10220" t="s">
        <v>1860</v>
      </c>
      <c r="F10220">
        <v>0</v>
      </c>
      <c r="G10220">
        <v>1</v>
      </c>
      <c r="J10220" t="s">
        <v>16</v>
      </c>
      <c r="K10220">
        <v>0</v>
      </c>
      <c r="L10220">
        <v>1.7886078000010499</v>
      </c>
      <c r="M10220">
        <v>102.46253130001401</v>
      </c>
      <c r="N10220">
        <v>2</v>
      </c>
      <c r="O10220">
        <v>1.3381662999745501</v>
      </c>
      <c r="P10220">
        <v>103.999684399998</v>
      </c>
    </row>
    <row r="10221" spans="1:16" x14ac:dyDescent="0.3">
      <c r="A10221">
        <v>29</v>
      </c>
      <c r="B10221">
        <v>2</v>
      </c>
      <c r="C10221">
        <v>0</v>
      </c>
      <c r="D10221">
        <v>1</v>
      </c>
      <c r="E10221" t="s">
        <v>69</v>
      </c>
      <c r="F10221">
        <v>0</v>
      </c>
      <c r="G10221">
        <v>1</v>
      </c>
      <c r="J10221" t="s">
        <v>14</v>
      </c>
      <c r="K10221">
        <v>1</v>
      </c>
      <c r="L10221">
        <v>2.3680281999986601</v>
      </c>
      <c r="M10221">
        <v>106.873028599992</v>
      </c>
      <c r="N10221">
        <v>2</v>
      </c>
      <c r="O10221">
        <v>1.37981780001428</v>
      </c>
      <c r="P10221">
        <v>108.401091099993</v>
      </c>
    </row>
    <row r="10222" spans="1:16" x14ac:dyDescent="0.3">
      <c r="A10222">
        <v>29</v>
      </c>
      <c r="B10222">
        <v>2</v>
      </c>
      <c r="C10222">
        <v>0</v>
      </c>
      <c r="D10222">
        <v>1</v>
      </c>
      <c r="E10222" t="s">
        <v>377</v>
      </c>
      <c r="F10222">
        <v>1</v>
      </c>
      <c r="G10222">
        <v>1</v>
      </c>
      <c r="H10222">
        <v>1.99512209999375</v>
      </c>
      <c r="I10222">
        <v>65.002199399998105</v>
      </c>
      <c r="J10222" t="s">
        <v>16</v>
      </c>
      <c r="K10222">
        <v>1</v>
      </c>
      <c r="L10222">
        <v>1.4039048999838999</v>
      </c>
      <c r="M10222">
        <v>110.30973789999599</v>
      </c>
      <c r="N10222">
        <v>3</v>
      </c>
      <c r="O10222">
        <v>0.45330889997421803</v>
      </c>
      <c r="P10222">
        <v>110.914572199996</v>
      </c>
    </row>
    <row r="10223" spans="1:16" x14ac:dyDescent="0.3">
      <c r="A10223">
        <v>29</v>
      </c>
      <c r="B10223">
        <v>2</v>
      </c>
      <c r="C10223">
        <v>0</v>
      </c>
      <c r="D10223">
        <v>1</v>
      </c>
      <c r="E10223" t="s">
        <v>1320</v>
      </c>
      <c r="F10223">
        <v>0</v>
      </c>
      <c r="G10223">
        <v>1</v>
      </c>
      <c r="J10223" t="s">
        <v>16</v>
      </c>
      <c r="K10223">
        <v>0</v>
      </c>
      <c r="L10223">
        <v>6.4760830999875898</v>
      </c>
      <c r="M10223">
        <v>117.89658479999299</v>
      </c>
      <c r="N10223">
        <v>1</v>
      </c>
      <c r="O10223">
        <v>1.2359520000172799</v>
      </c>
      <c r="P10223">
        <v>119.321213200004</v>
      </c>
    </row>
    <row r="10224" spans="1:16" x14ac:dyDescent="0.3">
      <c r="A10224">
        <v>29</v>
      </c>
      <c r="B10224">
        <v>2</v>
      </c>
      <c r="C10224">
        <v>0</v>
      </c>
      <c r="D10224">
        <v>1</v>
      </c>
      <c r="E10224" t="s">
        <v>130</v>
      </c>
      <c r="F10224">
        <v>0</v>
      </c>
      <c r="G10224">
        <v>1</v>
      </c>
      <c r="J10224" t="s">
        <v>14</v>
      </c>
      <c r="K10224">
        <v>1</v>
      </c>
      <c r="L10224">
        <v>2.1351790000044302</v>
      </c>
      <c r="M10224">
        <v>121.96144960001401</v>
      </c>
      <c r="N10224">
        <v>2</v>
      </c>
      <c r="O10224">
        <v>0.37698110000928903</v>
      </c>
      <c r="P10224">
        <v>122.478046199991</v>
      </c>
    </row>
    <row r="10225" spans="1:16" x14ac:dyDescent="0.3">
      <c r="A10225">
        <v>29</v>
      </c>
      <c r="B10225">
        <v>2</v>
      </c>
      <c r="C10225">
        <v>0</v>
      </c>
      <c r="D10225">
        <v>1</v>
      </c>
      <c r="E10225" t="s">
        <v>1092</v>
      </c>
      <c r="F10225">
        <v>1</v>
      </c>
      <c r="G10225">
        <v>1</v>
      </c>
      <c r="H10225">
        <v>1.9954732000041999</v>
      </c>
      <c r="I10225">
        <v>45.0018216000026</v>
      </c>
      <c r="J10225" t="s">
        <v>16</v>
      </c>
      <c r="K10225">
        <v>1</v>
      </c>
      <c r="L10225">
        <v>2.6976118000165998</v>
      </c>
      <c r="M10225">
        <v>125.680544499992</v>
      </c>
      <c r="N10225">
        <v>3</v>
      </c>
      <c r="O10225">
        <v>1.68087399998331</v>
      </c>
      <c r="P10225">
        <v>127.50216140000001</v>
      </c>
    </row>
    <row r="10226" spans="1:16" x14ac:dyDescent="0.3">
      <c r="A10226">
        <v>29</v>
      </c>
      <c r="B10226">
        <v>2</v>
      </c>
      <c r="C10226">
        <v>0</v>
      </c>
      <c r="D10226">
        <v>1</v>
      </c>
      <c r="E10226" t="s">
        <v>1751</v>
      </c>
      <c r="F10226">
        <v>0</v>
      </c>
      <c r="G10226">
        <v>1</v>
      </c>
      <c r="J10226" t="s">
        <v>14</v>
      </c>
      <c r="K10226">
        <v>1</v>
      </c>
      <c r="L10226">
        <v>1.9434155999915701</v>
      </c>
      <c r="M10226">
        <v>129.95288499999199</v>
      </c>
      <c r="N10226">
        <v>2</v>
      </c>
      <c r="O10226">
        <v>0.54011679999530304</v>
      </c>
      <c r="P10226">
        <v>130.641335200009</v>
      </c>
    </row>
    <row r="10227" spans="1:16" x14ac:dyDescent="0.3">
      <c r="A10227">
        <v>29</v>
      </c>
      <c r="B10227">
        <v>2</v>
      </c>
      <c r="C10227">
        <v>0</v>
      </c>
      <c r="D10227">
        <v>1</v>
      </c>
      <c r="E10227" t="s">
        <v>1930</v>
      </c>
      <c r="F10227">
        <v>1</v>
      </c>
      <c r="G10227">
        <v>1</v>
      </c>
      <c r="H10227">
        <v>1.99517310000374</v>
      </c>
      <c r="I10227">
        <v>110.00311710000101</v>
      </c>
      <c r="J10227" t="s">
        <v>16</v>
      </c>
      <c r="K10227">
        <v>1</v>
      </c>
      <c r="L10227">
        <v>0.95160369999939598</v>
      </c>
      <c r="M10227">
        <v>132.09784620000599</v>
      </c>
      <c r="N10227">
        <v>2</v>
      </c>
      <c r="O10227">
        <v>0.84857750000082899</v>
      </c>
      <c r="P10227">
        <v>133.12614100000101</v>
      </c>
    </row>
    <row r="10228" spans="1:16" x14ac:dyDescent="0.3">
      <c r="A10228">
        <v>29</v>
      </c>
      <c r="B10228">
        <v>2</v>
      </c>
      <c r="C10228">
        <v>0</v>
      </c>
      <c r="D10228">
        <v>1</v>
      </c>
      <c r="E10228" t="s">
        <v>1236</v>
      </c>
      <c r="F10228">
        <v>0</v>
      </c>
      <c r="G10228">
        <v>1</v>
      </c>
      <c r="J10228" t="s">
        <v>14</v>
      </c>
      <c r="K10228">
        <v>1</v>
      </c>
      <c r="L10228">
        <v>1.9139400999993099</v>
      </c>
      <c r="M10228">
        <v>135.54507259999801</v>
      </c>
      <c r="N10228">
        <v>3</v>
      </c>
      <c r="O10228">
        <v>1.7394943999825001</v>
      </c>
      <c r="P10228">
        <v>137.42472170000801</v>
      </c>
    </row>
    <row r="10229" spans="1:16" x14ac:dyDescent="0.3">
      <c r="A10229">
        <v>29</v>
      </c>
      <c r="B10229">
        <v>2</v>
      </c>
      <c r="C10229">
        <v>0</v>
      </c>
      <c r="D10229">
        <v>1</v>
      </c>
      <c r="E10229" t="s">
        <v>696</v>
      </c>
      <c r="F10229">
        <v>0</v>
      </c>
      <c r="G10229">
        <v>1</v>
      </c>
      <c r="J10229" t="s">
        <v>14</v>
      </c>
      <c r="K10229">
        <v>1</v>
      </c>
      <c r="L10229">
        <v>5.2280491999990799</v>
      </c>
      <c r="M10229">
        <v>143.157656400013</v>
      </c>
      <c r="N10229">
        <v>2</v>
      </c>
      <c r="O10229">
        <v>0.96351149998372398</v>
      </c>
      <c r="P10229">
        <v>144.248882900007</v>
      </c>
    </row>
    <row r="10230" spans="1:16" x14ac:dyDescent="0.3">
      <c r="A10230">
        <v>29</v>
      </c>
      <c r="B10230">
        <v>2</v>
      </c>
      <c r="C10230">
        <v>0</v>
      </c>
      <c r="D10230">
        <v>1</v>
      </c>
      <c r="E10230" t="s">
        <v>1124</v>
      </c>
      <c r="F10230">
        <v>1</v>
      </c>
      <c r="G10230">
        <v>1</v>
      </c>
      <c r="H10230">
        <v>1.9954129999969199</v>
      </c>
      <c r="I10230">
        <v>47.5018431999924</v>
      </c>
      <c r="J10230" t="s">
        <v>16</v>
      </c>
      <c r="K10230">
        <v>1</v>
      </c>
      <c r="L10230">
        <v>1.3026232999982299</v>
      </c>
      <c r="M10230">
        <v>146.05685350000601</v>
      </c>
      <c r="N10230">
        <v>2</v>
      </c>
      <c r="O10230">
        <v>0.50712530000600997</v>
      </c>
      <c r="P10230">
        <v>146.720320999986</v>
      </c>
    </row>
    <row r="10231" spans="1:16" x14ac:dyDescent="0.3">
      <c r="A10231">
        <v>29</v>
      </c>
      <c r="B10231">
        <v>2</v>
      </c>
      <c r="C10231">
        <v>0</v>
      </c>
      <c r="D10231">
        <v>1</v>
      </c>
      <c r="E10231" t="s">
        <v>331</v>
      </c>
      <c r="F10231">
        <v>0</v>
      </c>
      <c r="G10231">
        <v>1</v>
      </c>
      <c r="J10231" t="s">
        <v>14</v>
      </c>
      <c r="K10231">
        <v>1</v>
      </c>
      <c r="L10231">
        <v>6.0295525999972597</v>
      </c>
      <c r="M10231">
        <v>153.25465229999099</v>
      </c>
      <c r="N10231">
        <v>3</v>
      </c>
      <c r="O10231">
        <v>0.77817610002239201</v>
      </c>
      <c r="P10231">
        <v>154.16781679999301</v>
      </c>
    </row>
    <row r="10232" spans="1:16" x14ac:dyDescent="0.3">
      <c r="A10232">
        <v>29</v>
      </c>
      <c r="B10232">
        <v>2</v>
      </c>
      <c r="C10232">
        <v>0</v>
      </c>
      <c r="D10232">
        <v>1</v>
      </c>
      <c r="E10232" t="s">
        <v>360</v>
      </c>
      <c r="F10232">
        <v>1</v>
      </c>
      <c r="G10232">
        <v>1</v>
      </c>
      <c r="H10232">
        <v>1.99548149999464</v>
      </c>
      <c r="I10232">
        <v>40.0017185000033</v>
      </c>
      <c r="J10232" t="s">
        <v>16</v>
      </c>
      <c r="K10232">
        <v>1</v>
      </c>
      <c r="L10232">
        <v>1.3207575000124101</v>
      </c>
      <c r="M10232">
        <v>155.99339919998599</v>
      </c>
      <c r="N10232">
        <v>3</v>
      </c>
      <c r="O10232">
        <v>0.45977610000409203</v>
      </c>
      <c r="P10232">
        <v>156.59336290000601</v>
      </c>
    </row>
    <row r="10233" spans="1:16" x14ac:dyDescent="0.3">
      <c r="A10233">
        <v>29</v>
      </c>
      <c r="B10233">
        <v>2</v>
      </c>
      <c r="C10233">
        <v>0</v>
      </c>
      <c r="D10233">
        <v>1</v>
      </c>
      <c r="E10233" t="s">
        <v>929</v>
      </c>
      <c r="F10233">
        <v>1</v>
      </c>
      <c r="G10233">
        <v>1</v>
      </c>
      <c r="H10233">
        <v>1.9952756000129701</v>
      </c>
      <c r="I10233">
        <v>25.0014952000056</v>
      </c>
      <c r="J10233" t="s">
        <v>16</v>
      </c>
      <c r="K10233">
        <v>1</v>
      </c>
      <c r="L10233">
        <v>1.52751279997756</v>
      </c>
      <c r="M10233">
        <v>158.62586310000901</v>
      </c>
      <c r="N10233">
        <v>2</v>
      </c>
      <c r="O10233">
        <v>0.47523209999781102</v>
      </c>
      <c r="P10233">
        <v>159.27274239998999</v>
      </c>
    </row>
    <row r="10234" spans="1:16" x14ac:dyDescent="0.3">
      <c r="A10234">
        <v>29</v>
      </c>
      <c r="B10234">
        <v>2</v>
      </c>
      <c r="C10234">
        <v>0</v>
      </c>
      <c r="D10234">
        <v>1</v>
      </c>
      <c r="E10234" t="s">
        <v>1962</v>
      </c>
      <c r="F10234">
        <v>0</v>
      </c>
      <c r="G10234">
        <v>1</v>
      </c>
      <c r="J10234" t="s">
        <v>16</v>
      </c>
      <c r="K10234">
        <v>0</v>
      </c>
      <c r="L10234">
        <v>19.358235699997799</v>
      </c>
      <c r="M10234">
        <v>179.135677800005</v>
      </c>
      <c r="N10234">
        <v>1</v>
      </c>
      <c r="O10234">
        <v>0.208579600002849</v>
      </c>
      <c r="P10234">
        <v>179.49378159998699</v>
      </c>
    </row>
    <row r="10235" spans="1:16" x14ac:dyDescent="0.3">
      <c r="A10235">
        <v>29</v>
      </c>
      <c r="B10235">
        <v>2</v>
      </c>
      <c r="C10235">
        <v>0</v>
      </c>
      <c r="D10235">
        <v>1</v>
      </c>
      <c r="E10235" t="s">
        <v>1810</v>
      </c>
      <c r="F10235">
        <v>1</v>
      </c>
      <c r="G10235">
        <v>1</v>
      </c>
      <c r="H10235">
        <v>1.99506429999019</v>
      </c>
      <c r="I10235">
        <v>37.5016906999954</v>
      </c>
      <c r="J10235" t="s">
        <v>16</v>
      </c>
      <c r="K10235">
        <v>1</v>
      </c>
      <c r="L10235">
        <v>1.5303881999861899</v>
      </c>
      <c r="M10235">
        <v>181.52897480000701</v>
      </c>
      <c r="N10235">
        <v>2</v>
      </c>
      <c r="O10235">
        <v>0.72290620001149397</v>
      </c>
      <c r="P10235">
        <v>182.416321100012</v>
      </c>
    </row>
    <row r="10236" spans="1:16" x14ac:dyDescent="0.3">
      <c r="A10236">
        <v>29</v>
      </c>
      <c r="B10236">
        <v>2</v>
      </c>
      <c r="C10236">
        <v>0</v>
      </c>
      <c r="D10236">
        <v>1</v>
      </c>
      <c r="E10236" t="s">
        <v>634</v>
      </c>
      <c r="F10236">
        <v>1</v>
      </c>
      <c r="G10236">
        <v>1</v>
      </c>
      <c r="H10236">
        <v>1.99549679999473</v>
      </c>
      <c r="I10236">
        <v>125.003430199999</v>
      </c>
      <c r="J10236" t="s">
        <v>16</v>
      </c>
      <c r="K10236">
        <v>1</v>
      </c>
      <c r="L10236">
        <v>1.0239940000174099</v>
      </c>
      <c r="M10236">
        <v>183.94540589999801</v>
      </c>
      <c r="N10236">
        <v>3</v>
      </c>
      <c r="O10236">
        <v>0.34126440002000902</v>
      </c>
      <c r="P10236">
        <v>184.450295300005</v>
      </c>
    </row>
    <row r="10237" spans="1:16" x14ac:dyDescent="0.3">
      <c r="A10237">
        <v>29</v>
      </c>
      <c r="B10237">
        <v>2</v>
      </c>
      <c r="C10237">
        <v>0</v>
      </c>
      <c r="D10237">
        <v>1</v>
      </c>
      <c r="E10237" t="s">
        <v>25</v>
      </c>
      <c r="F10237">
        <v>0</v>
      </c>
      <c r="G10237">
        <v>1</v>
      </c>
      <c r="J10237" t="s">
        <v>14</v>
      </c>
      <c r="K10237">
        <v>1</v>
      </c>
      <c r="L10237">
        <v>1.62410469999304</v>
      </c>
      <c r="M10237">
        <v>186.579102700009</v>
      </c>
      <c r="N10237">
        <v>2</v>
      </c>
      <c r="O10237">
        <v>3.5742664000135802</v>
      </c>
      <c r="P10237">
        <v>190.27545430000501</v>
      </c>
    </row>
    <row r="10238" spans="1:16" x14ac:dyDescent="0.3">
      <c r="A10238">
        <v>29</v>
      </c>
      <c r="B10238">
        <v>2</v>
      </c>
      <c r="C10238">
        <v>0</v>
      </c>
      <c r="D10238">
        <v>1</v>
      </c>
      <c r="E10238" t="s">
        <v>2078</v>
      </c>
      <c r="F10238">
        <v>1</v>
      </c>
      <c r="G10238">
        <v>1</v>
      </c>
      <c r="H10238">
        <v>1.99536420000368</v>
      </c>
      <c r="I10238">
        <v>127.503474099998</v>
      </c>
      <c r="J10238" t="s">
        <v>16</v>
      </c>
      <c r="K10238">
        <v>1</v>
      </c>
      <c r="L10238">
        <v>4.9904590999940401</v>
      </c>
      <c r="M10238">
        <v>195.770510999995</v>
      </c>
      <c r="N10238">
        <v>2</v>
      </c>
      <c r="O10238">
        <v>3.8494084000121802</v>
      </c>
      <c r="P10238">
        <v>199.76684869998999</v>
      </c>
    </row>
    <row r="10239" spans="1:16" x14ac:dyDescent="0.3">
      <c r="A10239">
        <v>29</v>
      </c>
      <c r="B10239">
        <v>2</v>
      </c>
      <c r="C10239">
        <v>0</v>
      </c>
      <c r="D10239">
        <v>1</v>
      </c>
      <c r="E10239" t="s">
        <v>2136</v>
      </c>
      <c r="F10239">
        <v>0</v>
      </c>
      <c r="G10239">
        <v>1</v>
      </c>
      <c r="J10239" t="s">
        <v>16</v>
      </c>
      <c r="K10239">
        <v>0</v>
      </c>
      <c r="L10239">
        <v>1.7133745000173799</v>
      </c>
      <c r="M10239">
        <v>201.98563309999</v>
      </c>
      <c r="N10239">
        <v>2</v>
      </c>
      <c r="O10239">
        <v>0.380018899973948</v>
      </c>
      <c r="P10239">
        <v>202.55347759999901</v>
      </c>
    </row>
    <row r="10240" spans="1:16" x14ac:dyDescent="0.3">
      <c r="A10240">
        <v>29</v>
      </c>
      <c r="B10240">
        <v>2</v>
      </c>
      <c r="C10240">
        <v>0</v>
      </c>
      <c r="D10240">
        <v>1</v>
      </c>
      <c r="E10240" t="s">
        <v>1430</v>
      </c>
      <c r="F10240">
        <v>1</v>
      </c>
      <c r="G10240">
        <v>1</v>
      </c>
      <c r="H10240">
        <v>1.99542969999311</v>
      </c>
      <c r="I10240">
        <v>72.502308499999302</v>
      </c>
      <c r="J10240" t="s">
        <v>16</v>
      </c>
      <c r="K10240">
        <v>1</v>
      </c>
      <c r="L10240">
        <v>1.9761239000072199</v>
      </c>
      <c r="M10240">
        <v>205.03424729999099</v>
      </c>
      <c r="N10240">
        <v>3</v>
      </c>
      <c r="O10240">
        <v>0.33266730001196299</v>
      </c>
      <c r="P10240">
        <v>205.529840699994</v>
      </c>
    </row>
    <row r="10241" spans="1:16" x14ac:dyDescent="0.3">
      <c r="A10241">
        <v>29</v>
      </c>
      <c r="B10241">
        <v>2</v>
      </c>
      <c r="C10241">
        <v>0</v>
      </c>
      <c r="D10241">
        <v>1</v>
      </c>
      <c r="E10241" t="s">
        <v>93</v>
      </c>
      <c r="F10241">
        <v>0</v>
      </c>
      <c r="G10241">
        <v>1</v>
      </c>
      <c r="J10241" t="s">
        <v>16</v>
      </c>
      <c r="K10241">
        <v>0</v>
      </c>
      <c r="L10241">
        <v>1.06071250000969</v>
      </c>
      <c r="M10241">
        <v>207.09622759999201</v>
      </c>
      <c r="N10241">
        <v>3</v>
      </c>
      <c r="O10241">
        <v>0.40394260000903198</v>
      </c>
      <c r="P10241">
        <v>207.67314959999899</v>
      </c>
    </row>
    <row r="10242" spans="1:16" x14ac:dyDescent="0.3">
      <c r="A10242">
        <v>29</v>
      </c>
      <c r="B10242">
        <v>2</v>
      </c>
      <c r="C10242">
        <v>0</v>
      </c>
      <c r="D10242">
        <v>1</v>
      </c>
      <c r="E10242" t="s">
        <v>1793</v>
      </c>
      <c r="F10242">
        <v>1</v>
      </c>
      <c r="G10242">
        <v>1</v>
      </c>
      <c r="H10242">
        <v>1.9954977000015801</v>
      </c>
      <c r="I10242">
        <v>150.004063600005</v>
      </c>
      <c r="J10242" t="s">
        <v>16</v>
      </c>
      <c r="K10242">
        <v>1</v>
      </c>
      <c r="L10242">
        <v>1.4783275999943699</v>
      </c>
      <c r="M10242">
        <v>209.656356900014</v>
      </c>
      <c r="N10242">
        <v>3</v>
      </c>
      <c r="O10242">
        <v>1.58728199999314</v>
      </c>
      <c r="P10242">
        <v>211.424438500006</v>
      </c>
    </row>
    <row r="10243" spans="1:16" x14ac:dyDescent="0.3">
      <c r="A10243">
        <v>29</v>
      </c>
      <c r="B10243">
        <v>2</v>
      </c>
      <c r="C10243">
        <v>0</v>
      </c>
      <c r="D10243">
        <v>1</v>
      </c>
      <c r="E10243" t="s">
        <v>1171</v>
      </c>
      <c r="F10243">
        <v>1</v>
      </c>
      <c r="G10243">
        <v>1</v>
      </c>
      <c r="H10243">
        <v>1.9954092000116399</v>
      </c>
      <c r="I10243">
        <v>35.001575100002803</v>
      </c>
      <c r="J10243" t="s">
        <v>16</v>
      </c>
      <c r="K10243">
        <v>1</v>
      </c>
      <c r="L10243">
        <v>5.4204156000050698</v>
      </c>
      <c r="M10243">
        <v>217.349777899988</v>
      </c>
      <c r="N10243">
        <v>2</v>
      </c>
      <c r="O10243">
        <v>1.41611479999847</v>
      </c>
      <c r="P10243">
        <v>218.933414100015</v>
      </c>
    </row>
    <row r="10244" spans="1:16" x14ac:dyDescent="0.3">
      <c r="A10244">
        <v>29</v>
      </c>
      <c r="B10244">
        <v>2</v>
      </c>
      <c r="C10244">
        <v>0</v>
      </c>
      <c r="D10244">
        <v>1</v>
      </c>
      <c r="E10244" t="s">
        <v>1260</v>
      </c>
      <c r="F10244">
        <v>0</v>
      </c>
      <c r="G10244">
        <v>1</v>
      </c>
      <c r="J10244" t="s">
        <v>16</v>
      </c>
      <c r="K10244">
        <v>0</v>
      </c>
      <c r="L10244">
        <v>1.7918686000048201</v>
      </c>
      <c r="M10244">
        <v>221.23042210000901</v>
      </c>
      <c r="N10244">
        <v>2</v>
      </c>
      <c r="O10244">
        <v>0.81600659998366598</v>
      </c>
      <c r="P10244">
        <v>222.18956099999201</v>
      </c>
    </row>
    <row r="10245" spans="1:16" x14ac:dyDescent="0.3">
      <c r="A10245">
        <v>29</v>
      </c>
      <c r="B10245">
        <v>2</v>
      </c>
      <c r="C10245">
        <v>0</v>
      </c>
      <c r="D10245">
        <v>1</v>
      </c>
      <c r="E10245" t="s">
        <v>2033</v>
      </c>
      <c r="F10245">
        <v>1</v>
      </c>
      <c r="G10245">
        <v>1</v>
      </c>
      <c r="H10245">
        <v>1.99553759999981</v>
      </c>
      <c r="I10245">
        <v>112.50319439999301</v>
      </c>
      <c r="J10245" t="s">
        <v>16</v>
      </c>
      <c r="K10245">
        <v>1</v>
      </c>
      <c r="L10245">
        <v>0.87479150001308903</v>
      </c>
      <c r="M10245">
        <v>223.56946620000201</v>
      </c>
      <c r="N10245">
        <v>3</v>
      </c>
      <c r="O10245">
        <v>0.28508319999673398</v>
      </c>
      <c r="P10245">
        <v>224.01044160001001</v>
      </c>
    </row>
    <row r="10246" spans="1:16" x14ac:dyDescent="0.3">
      <c r="A10246">
        <v>29</v>
      </c>
      <c r="B10246">
        <v>2</v>
      </c>
      <c r="C10246">
        <v>0</v>
      </c>
      <c r="D10246">
        <v>1</v>
      </c>
      <c r="E10246" t="s">
        <v>1231</v>
      </c>
      <c r="F10246">
        <v>1</v>
      </c>
      <c r="G10246">
        <v>1</v>
      </c>
      <c r="H10246">
        <v>1.9950479999970401</v>
      </c>
      <c r="I10246">
        <v>137.50375669999599</v>
      </c>
      <c r="J10246" t="s">
        <v>16</v>
      </c>
      <c r="K10246">
        <v>1</v>
      </c>
      <c r="L10246">
        <v>0.99106400000164296</v>
      </c>
      <c r="M10246">
        <v>225.50621229999501</v>
      </c>
      <c r="N10246">
        <v>3</v>
      </c>
      <c r="O10246">
        <v>0.74836280001909505</v>
      </c>
      <c r="P10246">
        <v>226.40940550000201</v>
      </c>
    </row>
    <row r="10247" spans="1:16" x14ac:dyDescent="0.3">
      <c r="A10247">
        <v>29</v>
      </c>
      <c r="B10247">
        <v>2</v>
      </c>
      <c r="C10247">
        <v>0</v>
      </c>
      <c r="D10247">
        <v>1</v>
      </c>
      <c r="E10247" t="s">
        <v>662</v>
      </c>
      <c r="F10247">
        <v>1</v>
      </c>
      <c r="G10247">
        <v>1</v>
      </c>
      <c r="H10247">
        <v>1.99546359998931</v>
      </c>
      <c r="I10247">
        <v>15.001260699995299</v>
      </c>
      <c r="J10247" t="s">
        <v>14</v>
      </c>
      <c r="K10247">
        <v>0</v>
      </c>
      <c r="L10247">
        <v>2.3472339999862002</v>
      </c>
      <c r="M10247">
        <v>229.26177940001099</v>
      </c>
      <c r="N10247">
        <v>2</v>
      </c>
      <c r="O10247">
        <v>0.63327700001536902</v>
      </c>
      <c r="P10247">
        <v>230.03836210000699</v>
      </c>
    </row>
    <row r="10248" spans="1:16" x14ac:dyDescent="0.3">
      <c r="A10248">
        <v>29</v>
      </c>
      <c r="B10248">
        <v>2</v>
      </c>
      <c r="C10248">
        <v>0</v>
      </c>
      <c r="D10248">
        <v>1</v>
      </c>
      <c r="E10248" t="s">
        <v>361</v>
      </c>
      <c r="F10248">
        <v>1</v>
      </c>
      <c r="G10248">
        <v>1</v>
      </c>
      <c r="H10248">
        <v>1.9955071000004001</v>
      </c>
      <c r="I10248">
        <v>102.502954600001</v>
      </c>
      <c r="J10248" t="s">
        <v>16</v>
      </c>
      <c r="K10248">
        <v>1</v>
      </c>
      <c r="L10248">
        <v>1.06736549999914</v>
      </c>
      <c r="M10248">
        <v>231.61081689999301</v>
      </c>
      <c r="N10248">
        <v>3</v>
      </c>
      <c r="O10248">
        <v>0.59293670000624799</v>
      </c>
      <c r="P10248">
        <v>232.34241900000799</v>
      </c>
    </row>
    <row r="10249" spans="1:16" x14ac:dyDescent="0.3">
      <c r="A10249">
        <v>29</v>
      </c>
      <c r="B10249">
        <v>2</v>
      </c>
      <c r="C10249">
        <v>0</v>
      </c>
      <c r="D10249">
        <v>1</v>
      </c>
      <c r="E10249" t="s">
        <v>1313</v>
      </c>
      <c r="F10249">
        <v>1</v>
      </c>
      <c r="G10249">
        <v>1</v>
      </c>
      <c r="H10249">
        <v>1.99550920000183</v>
      </c>
      <c r="I10249">
        <v>120.00332289999599</v>
      </c>
      <c r="J10249" t="s">
        <v>16</v>
      </c>
      <c r="K10249">
        <v>1</v>
      </c>
      <c r="L10249">
        <v>0.64219529999536495</v>
      </c>
      <c r="M10249">
        <v>233.48948000000399</v>
      </c>
      <c r="N10249">
        <v>3</v>
      </c>
      <c r="O10249">
        <v>0.34494710000581102</v>
      </c>
      <c r="P10249">
        <v>233.974363900008</v>
      </c>
    </row>
    <row r="10250" spans="1:16" x14ac:dyDescent="0.3">
      <c r="A10250">
        <v>29</v>
      </c>
      <c r="B10250">
        <v>2</v>
      </c>
      <c r="C10250">
        <v>0</v>
      </c>
      <c r="D10250">
        <v>1</v>
      </c>
      <c r="E10250" t="s">
        <v>1202</v>
      </c>
      <c r="F10250">
        <v>0</v>
      </c>
      <c r="G10250">
        <v>1</v>
      </c>
      <c r="J10250" t="s">
        <v>14</v>
      </c>
      <c r="K10250">
        <v>1</v>
      </c>
      <c r="L10250">
        <v>3.4936253000050801</v>
      </c>
      <c r="M10250">
        <v>237.973605899999</v>
      </c>
      <c r="N10250">
        <v>1</v>
      </c>
      <c r="O10250">
        <v>0.90549530001589995</v>
      </c>
      <c r="P10250">
        <v>238.99056950000499</v>
      </c>
    </row>
    <row r="10251" spans="1:16" x14ac:dyDescent="0.3">
      <c r="A10251">
        <v>29</v>
      </c>
      <c r="B10251">
        <v>2</v>
      </c>
      <c r="C10251">
        <v>0</v>
      </c>
      <c r="D10251">
        <v>1</v>
      </c>
      <c r="E10251" t="s">
        <v>1756</v>
      </c>
      <c r="F10251">
        <v>1</v>
      </c>
      <c r="G10251">
        <v>1</v>
      </c>
      <c r="H10251">
        <v>1.99574120000761</v>
      </c>
      <c r="I10251">
        <v>10.0011408999999</v>
      </c>
      <c r="J10251" t="s">
        <v>16</v>
      </c>
      <c r="K10251">
        <v>1</v>
      </c>
      <c r="L10251">
        <v>1.2164908999984601</v>
      </c>
      <c r="M10251">
        <v>240.712208199999</v>
      </c>
      <c r="N10251">
        <v>2</v>
      </c>
      <c r="O10251">
        <v>0.357041200011736</v>
      </c>
      <c r="P10251">
        <v>241.218211199986</v>
      </c>
    </row>
    <row r="10252" spans="1:16" x14ac:dyDescent="0.3">
      <c r="A10252">
        <v>29</v>
      </c>
      <c r="B10252">
        <v>2</v>
      </c>
      <c r="C10252">
        <v>0</v>
      </c>
      <c r="D10252">
        <v>1</v>
      </c>
      <c r="E10252" t="s">
        <v>1593</v>
      </c>
      <c r="F10252">
        <v>0</v>
      </c>
      <c r="G10252">
        <v>1</v>
      </c>
      <c r="J10252" t="s">
        <v>16</v>
      </c>
      <c r="K10252">
        <v>0</v>
      </c>
      <c r="L10252">
        <v>1.06129080001847</v>
      </c>
      <c r="M10252">
        <v>242.78421540001</v>
      </c>
      <c r="N10252">
        <v>3</v>
      </c>
      <c r="O10252">
        <v>1.89911279999069</v>
      </c>
      <c r="P10252">
        <v>244.82477150000301</v>
      </c>
    </row>
    <row r="10253" spans="1:16" x14ac:dyDescent="0.3">
      <c r="A10253">
        <v>29</v>
      </c>
      <c r="B10253">
        <v>2</v>
      </c>
      <c r="C10253">
        <v>0</v>
      </c>
      <c r="D10253">
        <v>1</v>
      </c>
      <c r="E10253" t="s">
        <v>171</v>
      </c>
      <c r="F10253">
        <v>0</v>
      </c>
      <c r="G10253">
        <v>1</v>
      </c>
      <c r="J10253" t="s">
        <v>14</v>
      </c>
      <c r="K10253">
        <v>1</v>
      </c>
      <c r="L10253">
        <v>1.1161150999832901</v>
      </c>
      <c r="M10253">
        <v>246.44585010000401</v>
      </c>
      <c r="N10253">
        <v>2</v>
      </c>
      <c r="O10253">
        <v>0.38720320002175901</v>
      </c>
      <c r="P10253">
        <v>246.90451919999001</v>
      </c>
    </row>
    <row r="10254" spans="1:16" x14ac:dyDescent="0.3">
      <c r="A10254">
        <v>29</v>
      </c>
      <c r="B10254">
        <v>2</v>
      </c>
      <c r="C10254">
        <v>0</v>
      </c>
      <c r="D10254">
        <v>1</v>
      </c>
      <c r="E10254" t="s">
        <v>31</v>
      </c>
      <c r="F10254">
        <v>1</v>
      </c>
      <c r="G10254">
        <v>1</v>
      </c>
      <c r="H10254">
        <v>1.9953458999953</v>
      </c>
      <c r="I10254">
        <v>105.003004400001</v>
      </c>
      <c r="J10254" t="s">
        <v>16</v>
      </c>
      <c r="K10254">
        <v>1</v>
      </c>
      <c r="L10254">
        <v>0.89210090000415199</v>
      </c>
      <c r="M10254">
        <v>248.30164860001199</v>
      </c>
      <c r="N10254">
        <v>3</v>
      </c>
      <c r="O10254">
        <v>0.25628189998678902</v>
      </c>
      <c r="P10254">
        <v>248.709616499997</v>
      </c>
    </row>
    <row r="10255" spans="1:16" x14ac:dyDescent="0.3">
      <c r="A10255">
        <v>29</v>
      </c>
      <c r="B10255">
        <v>2</v>
      </c>
      <c r="C10255">
        <v>0</v>
      </c>
      <c r="D10255">
        <v>1</v>
      </c>
      <c r="E10255" t="s">
        <v>2202</v>
      </c>
      <c r="F10255">
        <v>0</v>
      </c>
      <c r="G10255">
        <v>1</v>
      </c>
      <c r="J10255" t="s">
        <v>16</v>
      </c>
      <c r="K10255">
        <v>0</v>
      </c>
      <c r="L10255">
        <v>2.4518782000232</v>
      </c>
      <c r="M10255">
        <v>251.66635359999799</v>
      </c>
      <c r="N10255">
        <v>2</v>
      </c>
      <c r="O10255">
        <v>0.84501099999761198</v>
      </c>
      <c r="P10255">
        <v>252.666131299993</v>
      </c>
    </row>
    <row r="10256" spans="1:16" x14ac:dyDescent="0.3">
      <c r="A10256">
        <v>29</v>
      </c>
      <c r="B10256">
        <v>2</v>
      </c>
      <c r="C10256">
        <v>0</v>
      </c>
      <c r="D10256">
        <v>1</v>
      </c>
      <c r="E10256" t="s">
        <v>1819</v>
      </c>
      <c r="F10256">
        <v>1</v>
      </c>
      <c r="G10256">
        <v>1</v>
      </c>
      <c r="H10256">
        <v>1.9956354000023599</v>
      </c>
      <c r="I10256">
        <v>77.502398600001499</v>
      </c>
      <c r="J10256" t="s">
        <v>14</v>
      </c>
      <c r="K10256">
        <v>0</v>
      </c>
      <c r="L10256">
        <v>3.7425690999953098</v>
      </c>
      <c r="M10256">
        <v>256.91359180001001</v>
      </c>
      <c r="N10256">
        <v>1</v>
      </c>
      <c r="O10256">
        <v>0.17163539998000499</v>
      </c>
      <c r="P10256">
        <v>257.16890219999198</v>
      </c>
    </row>
    <row r="10257" spans="1:16" x14ac:dyDescent="0.3">
      <c r="A10257">
        <v>29</v>
      </c>
      <c r="B10257">
        <v>2</v>
      </c>
      <c r="C10257">
        <v>0</v>
      </c>
      <c r="D10257">
        <v>1</v>
      </c>
      <c r="E10257" t="s">
        <v>1984</v>
      </c>
      <c r="F10257">
        <v>1</v>
      </c>
      <c r="G10257">
        <v>1</v>
      </c>
      <c r="H10257">
        <v>1.9954848999914201</v>
      </c>
      <c r="I10257">
        <v>115.00321529999199</v>
      </c>
      <c r="J10257" t="s">
        <v>16</v>
      </c>
      <c r="K10257">
        <v>1</v>
      </c>
      <c r="L10257">
        <v>0.71633719999226697</v>
      </c>
      <c r="M10257">
        <v>258.38980540000199</v>
      </c>
      <c r="N10257">
        <v>3</v>
      </c>
      <c r="O10257">
        <v>0.13612569999531801</v>
      </c>
      <c r="P10257">
        <v>258.66149400001501</v>
      </c>
    </row>
    <row r="10258" spans="1:16" x14ac:dyDescent="0.3">
      <c r="A10258">
        <v>29</v>
      </c>
      <c r="B10258">
        <v>2</v>
      </c>
      <c r="C10258">
        <v>0</v>
      </c>
      <c r="D10258">
        <v>1</v>
      </c>
      <c r="E10258" t="s">
        <v>603</v>
      </c>
      <c r="F10258">
        <v>0</v>
      </c>
      <c r="G10258">
        <v>1</v>
      </c>
      <c r="J10258" t="s">
        <v>14</v>
      </c>
      <c r="K10258">
        <v>1</v>
      </c>
      <c r="L10258">
        <v>0.94219080000766597</v>
      </c>
      <c r="M10258">
        <v>260.11050639998598</v>
      </c>
      <c r="N10258">
        <v>2</v>
      </c>
      <c r="O10258">
        <v>6.4927958000043899</v>
      </c>
      <c r="P10258">
        <v>266.73784860000899</v>
      </c>
    </row>
    <row r="10259" spans="1:16" x14ac:dyDescent="0.3">
      <c r="A10259">
        <v>29</v>
      </c>
      <c r="B10259">
        <v>2</v>
      </c>
      <c r="C10259">
        <v>0</v>
      </c>
      <c r="D10259">
        <v>1</v>
      </c>
      <c r="E10259" t="s">
        <v>231</v>
      </c>
      <c r="F10259">
        <v>0</v>
      </c>
      <c r="G10259">
        <v>1</v>
      </c>
      <c r="J10259" t="s">
        <v>16</v>
      </c>
      <c r="K10259">
        <v>0</v>
      </c>
      <c r="L10259">
        <v>3.6751853000023398</v>
      </c>
      <c r="M10259">
        <v>270.91776880000498</v>
      </c>
      <c r="N10259">
        <v>2</v>
      </c>
      <c r="O10259">
        <v>0.36510029999772098</v>
      </c>
      <c r="P10259">
        <v>271.43426260001399</v>
      </c>
    </row>
    <row r="10260" spans="1:16" x14ac:dyDescent="0.3">
      <c r="A10260">
        <v>29</v>
      </c>
      <c r="B10260">
        <v>2</v>
      </c>
      <c r="C10260">
        <v>0</v>
      </c>
      <c r="D10260">
        <v>1</v>
      </c>
      <c r="E10260" t="s">
        <v>799</v>
      </c>
      <c r="F10260">
        <v>0</v>
      </c>
      <c r="G10260">
        <v>1</v>
      </c>
      <c r="J10260" t="s">
        <v>14</v>
      </c>
      <c r="K10260">
        <v>1</v>
      </c>
      <c r="L10260">
        <v>4.61715589999221</v>
      </c>
      <c r="M10260">
        <v>276.555822400012</v>
      </c>
      <c r="N10260">
        <v>2</v>
      </c>
      <c r="O10260">
        <v>0.96863230000599299</v>
      </c>
      <c r="P10260">
        <v>277.63768530001101</v>
      </c>
    </row>
    <row r="10261" spans="1:16" x14ac:dyDescent="0.3">
      <c r="A10261">
        <v>29</v>
      </c>
      <c r="B10261">
        <v>2</v>
      </c>
      <c r="C10261">
        <v>0</v>
      </c>
      <c r="D10261">
        <v>1</v>
      </c>
      <c r="E10261" t="s">
        <v>145</v>
      </c>
      <c r="F10261">
        <v>0</v>
      </c>
      <c r="G10261">
        <v>1</v>
      </c>
      <c r="J10261" t="s">
        <v>16</v>
      </c>
      <c r="K10261">
        <v>0</v>
      </c>
      <c r="L10261">
        <v>1.61762330000056</v>
      </c>
      <c r="M10261">
        <v>279.76025529998901</v>
      </c>
      <c r="N10261">
        <v>3</v>
      </c>
      <c r="O10261">
        <v>0.75997729998198305</v>
      </c>
      <c r="P10261">
        <v>280.67724659999698</v>
      </c>
    </row>
    <row r="10262" spans="1:16" x14ac:dyDescent="0.3">
      <c r="A10262">
        <v>29</v>
      </c>
      <c r="B10262">
        <v>2</v>
      </c>
      <c r="C10262">
        <v>1</v>
      </c>
      <c r="D10262">
        <v>1</v>
      </c>
      <c r="E10262" t="s">
        <v>286</v>
      </c>
      <c r="F10262">
        <v>1</v>
      </c>
      <c r="G10262">
        <v>2</v>
      </c>
      <c r="H10262">
        <v>1.9954343999997901</v>
      </c>
      <c r="I10262">
        <v>17.501332100000599</v>
      </c>
      <c r="J10262" t="s">
        <v>16</v>
      </c>
      <c r="K10262">
        <v>1</v>
      </c>
      <c r="L10262">
        <v>6.9135063999856401</v>
      </c>
      <c r="M10262">
        <v>6.9136069000233</v>
      </c>
      <c r="N10262">
        <v>3</v>
      </c>
      <c r="O10262">
        <v>1.6043310999812099</v>
      </c>
      <c r="P10262">
        <v>8.6104126000136603</v>
      </c>
    </row>
    <row r="10263" spans="1:16" x14ac:dyDescent="0.3">
      <c r="A10263">
        <v>29</v>
      </c>
      <c r="B10263">
        <v>2</v>
      </c>
      <c r="C10263">
        <v>1</v>
      </c>
      <c r="D10263">
        <v>1</v>
      </c>
      <c r="E10263" t="s">
        <v>679</v>
      </c>
      <c r="F10263">
        <v>0</v>
      </c>
      <c r="G10263">
        <v>2</v>
      </c>
      <c r="J10263" t="s">
        <v>16</v>
      </c>
      <c r="K10263">
        <v>0</v>
      </c>
      <c r="L10263">
        <v>1.68639829999302</v>
      </c>
      <c r="M10263">
        <v>10.8014230999979</v>
      </c>
      <c r="N10263">
        <v>2</v>
      </c>
      <c r="O10263">
        <v>0.34147949999896798</v>
      </c>
      <c r="P10263">
        <v>11.226944699999899</v>
      </c>
    </row>
    <row r="10264" spans="1:16" x14ac:dyDescent="0.3">
      <c r="A10264">
        <v>29</v>
      </c>
      <c r="B10264">
        <v>2</v>
      </c>
      <c r="C10264">
        <v>1</v>
      </c>
      <c r="D10264">
        <v>1</v>
      </c>
      <c r="E10264" t="s">
        <v>1421</v>
      </c>
      <c r="F10264">
        <v>1</v>
      </c>
      <c r="G10264">
        <v>2</v>
      </c>
      <c r="H10264">
        <v>1.99556079998729</v>
      </c>
      <c r="I10264">
        <v>92.502737499991795</v>
      </c>
      <c r="J10264" t="s">
        <v>16</v>
      </c>
      <c r="K10264">
        <v>1</v>
      </c>
      <c r="L10264">
        <v>0.88287840000703</v>
      </c>
      <c r="M10264">
        <v>12.6142461000127</v>
      </c>
      <c r="N10264">
        <v>3</v>
      </c>
      <c r="O10264">
        <v>0.18823239998892</v>
      </c>
      <c r="P10264">
        <v>12.8982500999991</v>
      </c>
    </row>
    <row r="10265" spans="1:16" x14ac:dyDescent="0.3">
      <c r="A10265">
        <v>29</v>
      </c>
      <c r="B10265">
        <v>2</v>
      </c>
      <c r="C10265">
        <v>1</v>
      </c>
      <c r="D10265">
        <v>1</v>
      </c>
      <c r="E10265" t="s">
        <v>1867</v>
      </c>
      <c r="F10265">
        <v>1</v>
      </c>
      <c r="G10265">
        <v>2</v>
      </c>
      <c r="H10265">
        <v>1.9954033999965799</v>
      </c>
      <c r="I10265">
        <v>145.00389029999499</v>
      </c>
      <c r="J10265" t="s">
        <v>16</v>
      </c>
      <c r="K10265">
        <v>1</v>
      </c>
      <c r="L10265">
        <v>1.05440540000563</v>
      </c>
      <c r="M10265">
        <v>14.457269700011199</v>
      </c>
      <c r="N10265">
        <v>2</v>
      </c>
      <c r="O10265">
        <v>0.219962800008943</v>
      </c>
      <c r="P10265">
        <v>14.7772859000252</v>
      </c>
    </row>
    <row r="10266" spans="1:16" x14ac:dyDescent="0.3">
      <c r="A10266">
        <v>29</v>
      </c>
      <c r="B10266">
        <v>2</v>
      </c>
      <c r="C10266">
        <v>1</v>
      </c>
      <c r="D10266">
        <v>1</v>
      </c>
      <c r="E10266" t="s">
        <v>1257</v>
      </c>
      <c r="F10266">
        <v>1</v>
      </c>
      <c r="G10266">
        <v>2</v>
      </c>
      <c r="H10266">
        <v>1.99554720000015</v>
      </c>
      <c r="I10266">
        <v>100.00289689999801</v>
      </c>
      <c r="J10266" t="s">
        <v>14</v>
      </c>
      <c r="K10266">
        <v>0</v>
      </c>
      <c r="L10266">
        <v>3.5640101000026299</v>
      </c>
      <c r="M10266">
        <v>18.845989399997102</v>
      </c>
      <c r="N10266">
        <v>1</v>
      </c>
      <c r="O10266">
        <v>0.192380199994659</v>
      </c>
      <c r="P10266">
        <v>19.142587700014701</v>
      </c>
    </row>
    <row r="10267" spans="1:16" x14ac:dyDescent="0.3">
      <c r="A10267">
        <v>29</v>
      </c>
      <c r="B10267">
        <v>2</v>
      </c>
      <c r="C10267">
        <v>1</v>
      </c>
      <c r="D10267">
        <v>1</v>
      </c>
      <c r="E10267" t="s">
        <v>270</v>
      </c>
      <c r="F10267">
        <v>0</v>
      </c>
      <c r="G10267">
        <v>2</v>
      </c>
      <c r="J10267" t="s">
        <v>16</v>
      </c>
      <c r="K10267">
        <v>0</v>
      </c>
      <c r="L10267">
        <v>7.8725925999751798</v>
      </c>
      <c r="M10267">
        <v>27.520282000012202</v>
      </c>
      <c r="N10267">
        <v>1</v>
      </c>
      <c r="O10267">
        <v>0.148778600007063</v>
      </c>
      <c r="P10267">
        <v>27.7863035000046</v>
      </c>
    </row>
    <row r="10268" spans="1:16" x14ac:dyDescent="0.3">
      <c r="A10268">
        <v>29</v>
      </c>
      <c r="B10268">
        <v>2</v>
      </c>
      <c r="C10268">
        <v>1</v>
      </c>
      <c r="D10268">
        <v>1</v>
      </c>
      <c r="E10268" t="s">
        <v>1364</v>
      </c>
      <c r="F10268">
        <v>1</v>
      </c>
      <c r="G10268">
        <v>2</v>
      </c>
      <c r="H10268">
        <v>1.99555020000844</v>
      </c>
      <c r="I10268">
        <v>57.5020800999919</v>
      </c>
      <c r="J10268" t="s">
        <v>16</v>
      </c>
      <c r="K10268">
        <v>1</v>
      </c>
      <c r="L10268">
        <v>1.3796278999943801</v>
      </c>
      <c r="M10268">
        <v>29.672509000025499</v>
      </c>
      <c r="N10268">
        <v>2</v>
      </c>
      <c r="O10268">
        <v>4.8943000001599998E-2</v>
      </c>
      <c r="P10268">
        <v>29.8461667000083</v>
      </c>
    </row>
    <row r="10269" spans="1:16" x14ac:dyDescent="0.3">
      <c r="A10269">
        <v>29</v>
      </c>
      <c r="B10269">
        <v>2</v>
      </c>
      <c r="C10269">
        <v>1</v>
      </c>
      <c r="D10269">
        <v>1</v>
      </c>
      <c r="E10269" t="s">
        <v>1796</v>
      </c>
      <c r="F10269">
        <v>1</v>
      </c>
      <c r="G10269">
        <v>2</v>
      </c>
      <c r="H10269">
        <v>1.9955689000053101</v>
      </c>
      <c r="I10269">
        <v>60.002137000003103</v>
      </c>
      <c r="J10269" t="s">
        <v>16</v>
      </c>
      <c r="K10269">
        <v>1</v>
      </c>
      <c r="L10269">
        <v>1.65449570000055</v>
      </c>
      <c r="M10269">
        <v>32.005662300012801</v>
      </c>
      <c r="N10269">
        <v>2</v>
      </c>
      <c r="O10269">
        <v>4.4017788000055598</v>
      </c>
      <c r="P10269">
        <v>36.527538100024699</v>
      </c>
    </row>
    <row r="10270" spans="1:16" x14ac:dyDescent="0.3">
      <c r="A10270">
        <v>29</v>
      </c>
      <c r="B10270">
        <v>2</v>
      </c>
      <c r="C10270">
        <v>1</v>
      </c>
      <c r="D10270">
        <v>1</v>
      </c>
      <c r="E10270" t="s">
        <v>1050</v>
      </c>
      <c r="F10270">
        <v>1</v>
      </c>
      <c r="G10270">
        <v>2</v>
      </c>
      <c r="H10270">
        <v>1.9954319999960699</v>
      </c>
      <c r="I10270">
        <v>12.5012042000017</v>
      </c>
      <c r="J10270" t="s">
        <v>16</v>
      </c>
      <c r="K10270">
        <v>1</v>
      </c>
      <c r="L10270">
        <v>1.00863140000729</v>
      </c>
      <c r="M10270">
        <v>38.0415326000075</v>
      </c>
      <c r="N10270">
        <v>3</v>
      </c>
      <c r="O10270">
        <v>0.89670699997805103</v>
      </c>
      <c r="P10270">
        <v>39.0779337999993</v>
      </c>
    </row>
    <row r="10271" spans="1:16" x14ac:dyDescent="0.3">
      <c r="A10271">
        <v>29</v>
      </c>
      <c r="B10271">
        <v>2</v>
      </c>
      <c r="C10271">
        <v>1</v>
      </c>
      <c r="D10271">
        <v>1</v>
      </c>
      <c r="E10271" t="s">
        <v>340</v>
      </c>
      <c r="F10271">
        <v>1</v>
      </c>
      <c r="G10271">
        <v>2</v>
      </c>
      <c r="H10271">
        <v>1.99499740000465</v>
      </c>
      <c r="I10271">
        <v>5.0009353999921604</v>
      </c>
      <c r="J10271" t="s">
        <v>16</v>
      </c>
      <c r="K10271">
        <v>1</v>
      </c>
      <c r="L10271">
        <v>0.77561389998300001</v>
      </c>
      <c r="M10271">
        <v>40.358621200022803</v>
      </c>
      <c r="N10271">
        <v>3</v>
      </c>
      <c r="O10271">
        <v>0.76507520000450302</v>
      </c>
      <c r="P10271">
        <v>41.258475600014201</v>
      </c>
    </row>
    <row r="10272" spans="1:16" x14ac:dyDescent="0.3">
      <c r="A10272">
        <v>29</v>
      </c>
      <c r="B10272">
        <v>2</v>
      </c>
      <c r="C10272">
        <v>1</v>
      </c>
      <c r="D10272">
        <v>1</v>
      </c>
      <c r="E10272" t="s">
        <v>263</v>
      </c>
      <c r="F10272">
        <v>1</v>
      </c>
      <c r="G10272">
        <v>2</v>
      </c>
      <c r="H10272">
        <v>1.9954785000009001</v>
      </c>
      <c r="I10272">
        <v>22.501471299998201</v>
      </c>
      <c r="J10272" t="s">
        <v>16</v>
      </c>
      <c r="K10272">
        <v>1</v>
      </c>
      <c r="L10272">
        <v>1.9629355999932201</v>
      </c>
      <c r="M10272">
        <v>43.725970300001798</v>
      </c>
      <c r="N10272">
        <v>2</v>
      </c>
      <c r="O10272">
        <v>0.87580230002640802</v>
      </c>
      <c r="P10272">
        <v>44.769214300002197</v>
      </c>
    </row>
    <row r="10273" spans="1:16" x14ac:dyDescent="0.3">
      <c r="A10273">
        <v>29</v>
      </c>
      <c r="B10273">
        <v>2</v>
      </c>
      <c r="C10273">
        <v>1</v>
      </c>
      <c r="D10273">
        <v>1</v>
      </c>
      <c r="E10273" t="s">
        <v>999</v>
      </c>
      <c r="F10273">
        <v>1</v>
      </c>
      <c r="G10273">
        <v>2</v>
      </c>
      <c r="H10273">
        <v>1.99544120000792</v>
      </c>
      <c r="I10273">
        <v>20.0014047000004</v>
      </c>
      <c r="J10273" t="s">
        <v>16</v>
      </c>
      <c r="K10273">
        <v>1</v>
      </c>
      <c r="L10273">
        <v>1.15598999999929</v>
      </c>
      <c r="M10273">
        <v>46.429914900014403</v>
      </c>
      <c r="N10273">
        <v>3</v>
      </c>
      <c r="O10273">
        <v>1.0218305999878801</v>
      </c>
      <c r="P10273">
        <v>47.604074600007202</v>
      </c>
    </row>
    <row r="10274" spans="1:16" x14ac:dyDescent="0.3">
      <c r="A10274">
        <v>29</v>
      </c>
      <c r="B10274">
        <v>2</v>
      </c>
      <c r="C10274">
        <v>1</v>
      </c>
      <c r="D10274">
        <v>1</v>
      </c>
      <c r="E10274" t="s">
        <v>606</v>
      </c>
      <c r="F10274">
        <v>0</v>
      </c>
      <c r="G10274">
        <v>2</v>
      </c>
      <c r="J10274" t="s">
        <v>14</v>
      </c>
      <c r="K10274">
        <v>1</v>
      </c>
      <c r="L10274">
        <v>5.7442711000039699</v>
      </c>
      <c r="M10274">
        <v>53.8541043000005</v>
      </c>
      <c r="N10274">
        <v>1</v>
      </c>
      <c r="O10274">
        <v>2.8201757000060801</v>
      </c>
      <c r="P10274">
        <v>56.809553900006001</v>
      </c>
    </row>
    <row r="10275" spans="1:16" x14ac:dyDescent="0.3">
      <c r="A10275">
        <v>29</v>
      </c>
      <c r="B10275">
        <v>2</v>
      </c>
      <c r="C10275">
        <v>1</v>
      </c>
      <c r="D10275">
        <v>1</v>
      </c>
      <c r="E10275" t="s">
        <v>934</v>
      </c>
      <c r="F10275">
        <v>0</v>
      </c>
      <c r="G10275">
        <v>2</v>
      </c>
      <c r="J10275" t="s">
        <v>16</v>
      </c>
      <c r="K10275">
        <v>0</v>
      </c>
      <c r="L10275">
        <v>2.2932579999906002</v>
      </c>
      <c r="M10275">
        <v>59.607523700018596</v>
      </c>
      <c r="N10275">
        <v>2</v>
      </c>
      <c r="O10275">
        <v>0.25143010000465399</v>
      </c>
      <c r="P10275">
        <v>60.024868100008497</v>
      </c>
    </row>
    <row r="10276" spans="1:16" x14ac:dyDescent="0.3">
      <c r="A10276">
        <v>29</v>
      </c>
      <c r="B10276">
        <v>2</v>
      </c>
      <c r="C10276">
        <v>1</v>
      </c>
      <c r="D10276">
        <v>1</v>
      </c>
      <c r="E10276" t="s">
        <v>1544</v>
      </c>
      <c r="F10276">
        <v>1</v>
      </c>
      <c r="G10276">
        <v>2</v>
      </c>
      <c r="H10276">
        <v>1.9953361999942001</v>
      </c>
      <c r="I10276">
        <v>87.502612199998097</v>
      </c>
      <c r="J10276" t="s">
        <v>14</v>
      </c>
      <c r="K10276">
        <v>0</v>
      </c>
      <c r="L10276">
        <v>9.6801545000052993</v>
      </c>
      <c r="M10276">
        <v>70.209791500004897</v>
      </c>
      <c r="N10276">
        <v>2</v>
      </c>
      <c r="O10276">
        <v>0.26711819999036401</v>
      </c>
      <c r="P10276">
        <v>70.6168672000058</v>
      </c>
    </row>
    <row r="10277" spans="1:16" x14ac:dyDescent="0.3">
      <c r="A10277">
        <v>29</v>
      </c>
      <c r="B10277">
        <v>2</v>
      </c>
      <c r="C10277">
        <v>1</v>
      </c>
      <c r="D10277">
        <v>1</v>
      </c>
      <c r="E10277" t="s">
        <v>1520</v>
      </c>
      <c r="F10277">
        <v>0</v>
      </c>
      <c r="G10277">
        <v>2</v>
      </c>
      <c r="J10277" t="s">
        <v>14</v>
      </c>
      <c r="K10277">
        <v>1</v>
      </c>
      <c r="L10277">
        <v>3.5923519000061801</v>
      </c>
      <c r="M10277">
        <v>74.714196800021497</v>
      </c>
      <c r="N10277">
        <v>2</v>
      </c>
      <c r="O10277">
        <v>0.50126249997993</v>
      </c>
      <c r="P10277">
        <v>75.3548732000054</v>
      </c>
    </row>
    <row r="10278" spans="1:16" x14ac:dyDescent="0.3">
      <c r="A10278">
        <v>29</v>
      </c>
      <c r="B10278">
        <v>2</v>
      </c>
      <c r="C10278">
        <v>1</v>
      </c>
      <c r="D10278">
        <v>1</v>
      </c>
      <c r="E10278" t="s">
        <v>2066</v>
      </c>
      <c r="F10278">
        <v>0</v>
      </c>
      <c r="G10278">
        <v>2</v>
      </c>
      <c r="J10278" t="s">
        <v>16</v>
      </c>
      <c r="K10278">
        <v>0</v>
      </c>
      <c r="L10278">
        <v>6.6175846999976802</v>
      </c>
      <c r="M10278">
        <v>82.478162300016294</v>
      </c>
      <c r="N10278">
        <v>2</v>
      </c>
      <c r="O10278">
        <v>3.1009352999972202</v>
      </c>
      <c r="P10278">
        <v>85.714254799997406</v>
      </c>
    </row>
    <row r="10279" spans="1:16" x14ac:dyDescent="0.3">
      <c r="A10279">
        <v>29</v>
      </c>
      <c r="B10279">
        <v>2</v>
      </c>
      <c r="C10279">
        <v>1</v>
      </c>
      <c r="D10279">
        <v>1</v>
      </c>
      <c r="E10279" t="s">
        <v>1658</v>
      </c>
      <c r="F10279">
        <v>1</v>
      </c>
      <c r="G10279">
        <v>2</v>
      </c>
      <c r="H10279">
        <v>1.99525849999918</v>
      </c>
      <c r="I10279">
        <v>62.502158000003</v>
      </c>
      <c r="J10279" t="s">
        <v>16</v>
      </c>
      <c r="K10279">
        <v>1</v>
      </c>
      <c r="L10279">
        <v>1.1639447000052301</v>
      </c>
      <c r="M10279">
        <v>87.382877299998697</v>
      </c>
      <c r="N10279">
        <v>3</v>
      </c>
      <c r="O10279">
        <v>1.8268372000020501</v>
      </c>
      <c r="P10279">
        <v>89.368323400005494</v>
      </c>
    </row>
    <row r="10280" spans="1:16" x14ac:dyDescent="0.3">
      <c r="A10280">
        <v>29</v>
      </c>
      <c r="B10280">
        <v>2</v>
      </c>
      <c r="C10280">
        <v>1</v>
      </c>
      <c r="D10280">
        <v>1</v>
      </c>
      <c r="E10280" t="s">
        <v>1264</v>
      </c>
      <c r="F10280">
        <v>1</v>
      </c>
      <c r="G10280">
        <v>2</v>
      </c>
      <c r="H10280">
        <v>1.99538409999514</v>
      </c>
      <c r="I10280">
        <v>75.002367599998294</v>
      </c>
      <c r="J10280" t="s">
        <v>16</v>
      </c>
      <c r="K10280">
        <v>1</v>
      </c>
      <c r="L10280">
        <v>6.27157690000604</v>
      </c>
      <c r="M10280">
        <v>96.144496399996598</v>
      </c>
      <c r="N10280">
        <v>2</v>
      </c>
      <c r="O10280">
        <v>0.41659039998194197</v>
      </c>
      <c r="P10280">
        <v>96.757898200012306</v>
      </c>
    </row>
    <row r="10281" spans="1:16" x14ac:dyDescent="0.3">
      <c r="A10281">
        <v>29</v>
      </c>
      <c r="B10281">
        <v>2</v>
      </c>
      <c r="C10281">
        <v>1</v>
      </c>
      <c r="D10281">
        <v>1</v>
      </c>
      <c r="E10281" t="s">
        <v>1487</v>
      </c>
      <c r="F10281">
        <v>0</v>
      </c>
      <c r="G10281">
        <v>2</v>
      </c>
      <c r="J10281" t="s">
        <v>14</v>
      </c>
      <c r="K10281">
        <v>1</v>
      </c>
      <c r="L10281">
        <v>1.6102839999948599</v>
      </c>
      <c r="M10281">
        <v>98.873434400011305</v>
      </c>
      <c r="N10281">
        <v>3</v>
      </c>
      <c r="O10281">
        <v>0.45215530000859899</v>
      </c>
      <c r="P10281">
        <v>99.481404500023899</v>
      </c>
    </row>
    <row r="10282" spans="1:16" x14ac:dyDescent="0.3">
      <c r="A10282">
        <v>29</v>
      </c>
      <c r="B10282">
        <v>2</v>
      </c>
      <c r="C10282">
        <v>1</v>
      </c>
      <c r="D10282">
        <v>1</v>
      </c>
      <c r="E10282" t="s">
        <v>791</v>
      </c>
      <c r="F10282">
        <v>0</v>
      </c>
      <c r="G10282">
        <v>2</v>
      </c>
      <c r="J10282" t="s">
        <v>14</v>
      </c>
      <c r="K10282">
        <v>1</v>
      </c>
      <c r="L10282">
        <v>2.5885608000098701</v>
      </c>
      <c r="M10282">
        <v>102.57485380000401</v>
      </c>
      <c r="N10282">
        <v>2</v>
      </c>
      <c r="O10282">
        <v>0.47690409998176603</v>
      </c>
      <c r="P10282">
        <v>103.258197700023</v>
      </c>
    </row>
    <row r="10283" spans="1:16" x14ac:dyDescent="0.3">
      <c r="A10283">
        <v>29</v>
      </c>
      <c r="B10283">
        <v>2</v>
      </c>
      <c r="C10283">
        <v>1</v>
      </c>
      <c r="D10283">
        <v>1</v>
      </c>
      <c r="E10283" t="s">
        <v>1999</v>
      </c>
      <c r="F10283">
        <v>0</v>
      </c>
      <c r="G10283">
        <v>2</v>
      </c>
      <c r="J10283" t="s">
        <v>16</v>
      </c>
      <c r="K10283">
        <v>0</v>
      </c>
      <c r="L10283">
        <v>6.1897768999915597</v>
      </c>
      <c r="M10283">
        <v>109.952613200003</v>
      </c>
      <c r="N10283">
        <v>1</v>
      </c>
      <c r="O10283">
        <v>0.57970080000814095</v>
      </c>
      <c r="P10283">
        <v>110.745395200007</v>
      </c>
    </row>
    <row r="10284" spans="1:16" x14ac:dyDescent="0.3">
      <c r="A10284">
        <v>29</v>
      </c>
      <c r="B10284">
        <v>2</v>
      </c>
      <c r="C10284">
        <v>1</v>
      </c>
      <c r="D10284">
        <v>1</v>
      </c>
      <c r="E10284" t="s">
        <v>1388</v>
      </c>
      <c r="F10284">
        <v>0</v>
      </c>
      <c r="G10284">
        <v>2</v>
      </c>
      <c r="J10284" t="s">
        <v>14</v>
      </c>
      <c r="K10284">
        <v>1</v>
      </c>
      <c r="L10284">
        <v>1.58151459999499</v>
      </c>
      <c r="M10284">
        <v>112.831857700017</v>
      </c>
      <c r="N10284">
        <v>2</v>
      </c>
      <c r="O10284">
        <v>0.529401399980998</v>
      </c>
      <c r="P10284">
        <v>113.526749100012</v>
      </c>
    </row>
    <row r="10285" spans="1:16" x14ac:dyDescent="0.3">
      <c r="A10285">
        <v>29</v>
      </c>
      <c r="B10285">
        <v>2</v>
      </c>
      <c r="C10285">
        <v>1</v>
      </c>
      <c r="D10285">
        <v>1</v>
      </c>
      <c r="E10285" t="s">
        <v>643</v>
      </c>
      <c r="F10285">
        <v>0</v>
      </c>
      <c r="G10285">
        <v>2</v>
      </c>
      <c r="J10285" t="s">
        <v>14</v>
      </c>
      <c r="K10285">
        <v>1</v>
      </c>
      <c r="L10285">
        <v>2.9198183999978902</v>
      </c>
      <c r="M10285">
        <v>116.951458399999</v>
      </c>
      <c r="N10285">
        <v>2</v>
      </c>
      <c r="O10285">
        <v>0.99271260001114603</v>
      </c>
      <c r="P10285">
        <v>118.086001600022</v>
      </c>
    </row>
    <row r="10286" spans="1:16" x14ac:dyDescent="0.3">
      <c r="A10286">
        <v>29</v>
      </c>
      <c r="B10286">
        <v>2</v>
      </c>
      <c r="C10286">
        <v>1</v>
      </c>
      <c r="D10286">
        <v>1</v>
      </c>
      <c r="E10286" t="s">
        <v>575</v>
      </c>
      <c r="F10286">
        <v>0</v>
      </c>
      <c r="G10286">
        <v>2</v>
      </c>
      <c r="J10286" t="s">
        <v>16</v>
      </c>
      <c r="K10286">
        <v>0</v>
      </c>
      <c r="L10286">
        <v>1.0224806999904099</v>
      </c>
      <c r="M10286">
        <v>119.614613400016</v>
      </c>
      <c r="N10286">
        <v>3</v>
      </c>
      <c r="O10286">
        <v>0.36448370001744501</v>
      </c>
      <c r="P10286">
        <v>120.15382140001699</v>
      </c>
    </row>
    <row r="10287" spans="1:16" x14ac:dyDescent="0.3">
      <c r="A10287">
        <v>29</v>
      </c>
      <c r="B10287">
        <v>2</v>
      </c>
      <c r="C10287">
        <v>1</v>
      </c>
      <c r="D10287">
        <v>1</v>
      </c>
      <c r="E10287" t="s">
        <v>1557</v>
      </c>
      <c r="F10287">
        <v>0</v>
      </c>
      <c r="G10287">
        <v>2</v>
      </c>
      <c r="J10287" t="s">
        <v>16</v>
      </c>
      <c r="K10287">
        <v>0</v>
      </c>
      <c r="L10287">
        <v>1.3485413999878799</v>
      </c>
      <c r="M10287">
        <v>122.00837570001001</v>
      </c>
      <c r="N10287">
        <v>1</v>
      </c>
      <c r="O10287">
        <v>1.0674365000159001</v>
      </c>
      <c r="P10287">
        <v>123.24911260002401</v>
      </c>
    </row>
    <row r="10288" spans="1:16" x14ac:dyDescent="0.3">
      <c r="A10288">
        <v>29</v>
      </c>
      <c r="B10288">
        <v>2</v>
      </c>
      <c r="C10288">
        <v>1</v>
      </c>
      <c r="D10288">
        <v>1</v>
      </c>
      <c r="E10288" t="s">
        <v>1944</v>
      </c>
      <c r="F10288">
        <v>0</v>
      </c>
      <c r="G10288">
        <v>2</v>
      </c>
      <c r="J10288" t="s">
        <v>14</v>
      </c>
      <c r="K10288">
        <v>1</v>
      </c>
      <c r="L10288">
        <v>5.1798383000132198</v>
      </c>
      <c r="M10288">
        <v>128.93352440002499</v>
      </c>
      <c r="N10288">
        <v>2</v>
      </c>
      <c r="O10288">
        <v>3.4595990999951001</v>
      </c>
      <c r="P10288">
        <v>132.56886650001999</v>
      </c>
    </row>
    <row r="10289" spans="1:16" x14ac:dyDescent="0.3">
      <c r="A10289">
        <v>29</v>
      </c>
      <c r="B10289">
        <v>2</v>
      </c>
      <c r="C10289">
        <v>1</v>
      </c>
      <c r="D10289">
        <v>1</v>
      </c>
      <c r="E10289" t="s">
        <v>2008</v>
      </c>
      <c r="F10289">
        <v>0</v>
      </c>
      <c r="G10289">
        <v>2</v>
      </c>
      <c r="J10289" t="s">
        <v>16</v>
      </c>
      <c r="K10289">
        <v>0</v>
      </c>
      <c r="L10289">
        <v>1.3010776000155599</v>
      </c>
      <c r="M10289">
        <v>134.37583020000599</v>
      </c>
      <c r="N10289">
        <v>3</v>
      </c>
      <c r="O10289">
        <v>2.4169195999856998</v>
      </c>
      <c r="P10289">
        <v>136.97448780000599</v>
      </c>
    </row>
    <row r="10290" spans="1:16" x14ac:dyDescent="0.3">
      <c r="A10290">
        <v>29</v>
      </c>
      <c r="B10290">
        <v>2</v>
      </c>
      <c r="C10290">
        <v>1</v>
      </c>
      <c r="D10290">
        <v>1</v>
      </c>
      <c r="E10290" t="s">
        <v>1277</v>
      </c>
      <c r="F10290">
        <v>1</v>
      </c>
      <c r="G10290">
        <v>2</v>
      </c>
      <c r="H10290">
        <v>1.99558709999837</v>
      </c>
      <c r="I10290">
        <v>130.00351049999901</v>
      </c>
      <c r="J10290" t="s">
        <v>16</v>
      </c>
      <c r="K10290">
        <v>1</v>
      </c>
      <c r="L10290">
        <v>2.5628055999986801</v>
      </c>
      <c r="M10290">
        <v>140.04234850002101</v>
      </c>
      <c r="N10290">
        <v>2</v>
      </c>
      <c r="O10290">
        <v>0.70778359999531004</v>
      </c>
      <c r="P10290">
        <v>140.98551690002199</v>
      </c>
    </row>
    <row r="10291" spans="1:16" x14ac:dyDescent="0.3">
      <c r="A10291">
        <v>29</v>
      </c>
      <c r="B10291">
        <v>2</v>
      </c>
      <c r="C10291">
        <v>1</v>
      </c>
      <c r="D10291">
        <v>1</v>
      </c>
      <c r="E10291" t="s">
        <v>604</v>
      </c>
      <c r="F10291">
        <v>1</v>
      </c>
      <c r="G10291">
        <v>2</v>
      </c>
      <c r="H10291">
        <v>1.9953280000045199</v>
      </c>
      <c r="I10291">
        <v>70.002280899992897</v>
      </c>
      <c r="J10291" t="s">
        <v>16</v>
      </c>
      <c r="K10291">
        <v>1</v>
      </c>
      <c r="L10291">
        <v>1.00677999999607</v>
      </c>
      <c r="M10291">
        <v>142.49674650002299</v>
      </c>
      <c r="N10291">
        <v>3</v>
      </c>
      <c r="O10291">
        <v>0.33659300001454501</v>
      </c>
      <c r="P10291">
        <v>143.037857200019</v>
      </c>
    </row>
    <row r="10292" spans="1:16" x14ac:dyDescent="0.3">
      <c r="A10292">
        <v>29</v>
      </c>
      <c r="B10292">
        <v>2</v>
      </c>
      <c r="C10292">
        <v>1</v>
      </c>
      <c r="D10292">
        <v>1</v>
      </c>
      <c r="E10292" t="s">
        <v>2135</v>
      </c>
      <c r="F10292">
        <v>1</v>
      </c>
      <c r="G10292">
        <v>2</v>
      </c>
      <c r="H10292">
        <v>1.9954593000002201</v>
      </c>
      <c r="I10292">
        <v>107.503086199999</v>
      </c>
      <c r="J10292" t="s">
        <v>16</v>
      </c>
      <c r="K10292">
        <v>1</v>
      </c>
      <c r="L10292">
        <v>5.4728701999993099</v>
      </c>
      <c r="M10292">
        <v>149.01664100002401</v>
      </c>
      <c r="N10292">
        <v>2</v>
      </c>
      <c r="O10292">
        <v>0.61963520001154404</v>
      </c>
      <c r="P10292">
        <v>149.84116840001701</v>
      </c>
    </row>
    <row r="10293" spans="1:16" x14ac:dyDescent="0.3">
      <c r="A10293">
        <v>29</v>
      </c>
      <c r="B10293">
        <v>2</v>
      </c>
      <c r="C10293">
        <v>1</v>
      </c>
      <c r="D10293">
        <v>1</v>
      </c>
      <c r="E10293" t="s">
        <v>1504</v>
      </c>
      <c r="F10293">
        <v>0</v>
      </c>
      <c r="G10293">
        <v>2</v>
      </c>
      <c r="J10293" t="s">
        <v>14</v>
      </c>
      <c r="K10293">
        <v>1</v>
      </c>
      <c r="L10293">
        <v>0.94339439997565899</v>
      </c>
      <c r="M10293">
        <v>151.28934700001301</v>
      </c>
      <c r="N10293">
        <v>2</v>
      </c>
      <c r="O10293">
        <v>0.89153240001178402</v>
      </c>
      <c r="P10293">
        <v>152.352841200016</v>
      </c>
    </row>
    <row r="10294" spans="1:16" x14ac:dyDescent="0.3">
      <c r="A10294">
        <v>29</v>
      </c>
      <c r="B10294">
        <v>2</v>
      </c>
      <c r="C10294">
        <v>1</v>
      </c>
      <c r="D10294">
        <v>1</v>
      </c>
      <c r="E10294" t="s">
        <v>1818</v>
      </c>
      <c r="F10294">
        <v>1</v>
      </c>
      <c r="G10294">
        <v>2</v>
      </c>
      <c r="H10294">
        <v>1.99550009999075</v>
      </c>
      <c r="I10294">
        <v>52.501931399994596</v>
      </c>
      <c r="J10294" t="s">
        <v>16</v>
      </c>
      <c r="K10294">
        <v>1</v>
      </c>
      <c r="L10294">
        <v>0.84329689998412505</v>
      </c>
      <c r="M10294">
        <v>153.70204090001101</v>
      </c>
      <c r="N10294">
        <v>3</v>
      </c>
      <c r="O10294">
        <v>0.36848789997748099</v>
      </c>
      <c r="P10294">
        <v>154.253733899997</v>
      </c>
    </row>
    <row r="10295" spans="1:16" x14ac:dyDescent="0.3">
      <c r="A10295">
        <v>29</v>
      </c>
      <c r="B10295">
        <v>2</v>
      </c>
      <c r="C10295">
        <v>1</v>
      </c>
      <c r="D10295">
        <v>1</v>
      </c>
      <c r="E10295" t="s">
        <v>574</v>
      </c>
      <c r="F10295">
        <v>1</v>
      </c>
      <c r="G10295">
        <v>2</v>
      </c>
      <c r="H10295">
        <v>1.99546920000284</v>
      </c>
      <c r="I10295">
        <v>117.503276999996</v>
      </c>
      <c r="J10295" t="s">
        <v>16</v>
      </c>
      <c r="K10295">
        <v>1</v>
      </c>
      <c r="L10295">
        <v>0.80846219998784397</v>
      </c>
      <c r="M10295">
        <v>155.568205600022</v>
      </c>
      <c r="N10295">
        <v>3</v>
      </c>
      <c r="O10295">
        <v>0.33875369999441302</v>
      </c>
      <c r="P10295">
        <v>156.104419400013</v>
      </c>
    </row>
    <row r="10296" spans="1:16" x14ac:dyDescent="0.3">
      <c r="A10296">
        <v>29</v>
      </c>
      <c r="B10296">
        <v>2</v>
      </c>
      <c r="C10296">
        <v>1</v>
      </c>
      <c r="D10296">
        <v>1</v>
      </c>
      <c r="E10296" t="s">
        <v>1722</v>
      </c>
      <c r="F10296">
        <v>0</v>
      </c>
      <c r="G10296">
        <v>2</v>
      </c>
      <c r="J10296" t="s">
        <v>16</v>
      </c>
      <c r="K10296">
        <v>0</v>
      </c>
      <c r="L10296">
        <v>1.25245189998532</v>
      </c>
      <c r="M10296">
        <v>157.86280410000501</v>
      </c>
      <c r="N10296">
        <v>3</v>
      </c>
      <c r="O10296">
        <v>0.37926119999610802</v>
      </c>
      <c r="P10296">
        <v>158.43276860000299</v>
      </c>
    </row>
    <row r="10297" spans="1:16" x14ac:dyDescent="0.3">
      <c r="A10297">
        <v>29</v>
      </c>
      <c r="B10297">
        <v>2</v>
      </c>
      <c r="C10297">
        <v>1</v>
      </c>
      <c r="D10297">
        <v>1</v>
      </c>
      <c r="E10297" t="s">
        <v>1440</v>
      </c>
      <c r="F10297">
        <v>1</v>
      </c>
      <c r="G10297">
        <v>2</v>
      </c>
      <c r="H10297">
        <v>1.9954190999997099</v>
      </c>
      <c r="I10297">
        <v>122.50339159999599</v>
      </c>
      <c r="J10297" t="s">
        <v>16</v>
      </c>
      <c r="K10297">
        <v>1</v>
      </c>
      <c r="L10297">
        <v>0.79986460000509396</v>
      </c>
      <c r="M10297">
        <v>159.737362000014</v>
      </c>
      <c r="N10297">
        <v>3</v>
      </c>
      <c r="O10297">
        <v>0.34842470000148801</v>
      </c>
      <c r="P10297">
        <v>160.25769430000199</v>
      </c>
    </row>
    <row r="10298" spans="1:16" x14ac:dyDescent="0.3">
      <c r="A10298">
        <v>29</v>
      </c>
      <c r="B10298">
        <v>2</v>
      </c>
      <c r="C10298">
        <v>1</v>
      </c>
      <c r="D10298">
        <v>1</v>
      </c>
      <c r="E10298" t="s">
        <v>300</v>
      </c>
      <c r="F10298">
        <v>1</v>
      </c>
      <c r="G10298">
        <v>2</v>
      </c>
      <c r="H10298">
        <v>1.9953601000015599</v>
      </c>
      <c r="I10298">
        <v>82.502487299992893</v>
      </c>
      <c r="J10298" t="s">
        <v>16</v>
      </c>
      <c r="K10298">
        <v>1</v>
      </c>
      <c r="L10298">
        <v>0.91087160000461198</v>
      </c>
      <c r="M10298">
        <v>161.673283300013</v>
      </c>
      <c r="N10298">
        <v>3</v>
      </c>
      <c r="O10298">
        <v>0.52251249999972105</v>
      </c>
      <c r="P10298">
        <v>162.367840600025</v>
      </c>
    </row>
    <row r="10299" spans="1:16" x14ac:dyDescent="0.3">
      <c r="A10299">
        <v>29</v>
      </c>
      <c r="B10299">
        <v>2</v>
      </c>
      <c r="C10299">
        <v>1</v>
      </c>
      <c r="D10299">
        <v>1</v>
      </c>
      <c r="E10299" t="s">
        <v>1788</v>
      </c>
      <c r="F10299">
        <v>0</v>
      </c>
      <c r="G10299">
        <v>2</v>
      </c>
      <c r="J10299" t="s">
        <v>14</v>
      </c>
      <c r="K10299">
        <v>1</v>
      </c>
      <c r="L10299">
        <v>1.44819780002581</v>
      </c>
      <c r="M10299">
        <v>164.32134150000601</v>
      </c>
      <c r="N10299">
        <v>2</v>
      </c>
      <c r="O10299">
        <v>0.58494149998296097</v>
      </c>
      <c r="P10299">
        <v>165.07022640001401</v>
      </c>
    </row>
    <row r="10300" spans="1:16" x14ac:dyDescent="0.3">
      <c r="A10300">
        <v>29</v>
      </c>
      <c r="B10300">
        <v>2</v>
      </c>
      <c r="C10300">
        <v>1</v>
      </c>
      <c r="D10300">
        <v>1</v>
      </c>
      <c r="E10300" t="s">
        <v>1839</v>
      </c>
      <c r="F10300">
        <v>0</v>
      </c>
      <c r="G10300">
        <v>2</v>
      </c>
      <c r="J10300" t="s">
        <v>14</v>
      </c>
      <c r="K10300">
        <v>1</v>
      </c>
      <c r="L10300">
        <v>3.1900342000008099</v>
      </c>
      <c r="M10300">
        <v>168.766057400004</v>
      </c>
      <c r="N10300">
        <v>1</v>
      </c>
      <c r="O10300">
        <v>0.26744409999810198</v>
      </c>
      <c r="P10300">
        <v>169.184951000003</v>
      </c>
    </row>
    <row r="10301" spans="1:16" x14ac:dyDescent="0.3">
      <c r="A10301">
        <v>29</v>
      </c>
      <c r="B10301">
        <v>2</v>
      </c>
      <c r="C10301">
        <v>1</v>
      </c>
      <c r="D10301">
        <v>1</v>
      </c>
      <c r="E10301" t="s">
        <v>245</v>
      </c>
      <c r="F10301">
        <v>0</v>
      </c>
      <c r="G10301">
        <v>2</v>
      </c>
      <c r="J10301" t="s">
        <v>16</v>
      </c>
      <c r="K10301">
        <v>0</v>
      </c>
      <c r="L10301">
        <v>4.3964633000141502</v>
      </c>
      <c r="M10301">
        <v>174.086145000008</v>
      </c>
      <c r="N10301">
        <v>2</v>
      </c>
      <c r="O10301">
        <v>0.28139220000593901</v>
      </c>
      <c r="P10301">
        <v>174.55109570000801</v>
      </c>
    </row>
    <row r="10302" spans="1:16" x14ac:dyDescent="0.3">
      <c r="A10302">
        <v>29</v>
      </c>
      <c r="B10302">
        <v>2</v>
      </c>
      <c r="C10302">
        <v>1</v>
      </c>
      <c r="D10302">
        <v>1</v>
      </c>
      <c r="E10302" t="s">
        <v>571</v>
      </c>
      <c r="F10302">
        <v>1</v>
      </c>
      <c r="G10302">
        <v>2</v>
      </c>
      <c r="H10302">
        <v>1.99514369999815</v>
      </c>
      <c r="I10302">
        <v>132.50361149999699</v>
      </c>
      <c r="J10302" t="s">
        <v>16</v>
      </c>
      <c r="K10302">
        <v>1</v>
      </c>
      <c r="L10302">
        <v>0.95036809999146499</v>
      </c>
      <c r="M10302">
        <v>176.00678640001601</v>
      </c>
      <c r="N10302">
        <v>3</v>
      </c>
      <c r="O10302">
        <v>1.55326570000034</v>
      </c>
      <c r="P10302">
        <v>177.72674230000101</v>
      </c>
    </row>
    <row r="10303" spans="1:16" x14ac:dyDescent="0.3">
      <c r="A10303">
        <v>29</v>
      </c>
      <c r="B10303">
        <v>2</v>
      </c>
      <c r="C10303">
        <v>1</v>
      </c>
      <c r="D10303">
        <v>1</v>
      </c>
      <c r="E10303" t="s">
        <v>2137</v>
      </c>
      <c r="F10303">
        <v>0</v>
      </c>
      <c r="G10303">
        <v>2</v>
      </c>
      <c r="J10303" t="s">
        <v>16</v>
      </c>
      <c r="K10303">
        <v>0</v>
      </c>
      <c r="L10303">
        <v>1.39382890000707</v>
      </c>
      <c r="M10303">
        <v>179.625810099999</v>
      </c>
      <c r="N10303">
        <v>3</v>
      </c>
      <c r="O10303">
        <v>0.58644849999109305</v>
      </c>
      <c r="P10303">
        <v>180.36849790002501</v>
      </c>
    </row>
    <row r="10304" spans="1:16" x14ac:dyDescent="0.3">
      <c r="A10304">
        <v>29</v>
      </c>
      <c r="B10304">
        <v>2</v>
      </c>
      <c r="C10304">
        <v>1</v>
      </c>
      <c r="D10304">
        <v>1</v>
      </c>
      <c r="E10304" t="s">
        <v>185</v>
      </c>
      <c r="F10304">
        <v>1</v>
      </c>
      <c r="G10304">
        <v>2</v>
      </c>
      <c r="H10304">
        <v>1.99466099998972</v>
      </c>
      <c r="I10304">
        <v>2.5005346999969298</v>
      </c>
      <c r="J10304" t="s">
        <v>16</v>
      </c>
      <c r="K10304">
        <v>1</v>
      </c>
      <c r="L10304">
        <v>1.06296359997941</v>
      </c>
      <c r="M10304">
        <v>181.93630520001199</v>
      </c>
      <c r="N10304">
        <v>3</v>
      </c>
      <c r="O10304">
        <v>0.30812669999431802</v>
      </c>
      <c r="P10304">
        <v>182.42532390001</v>
      </c>
    </row>
    <row r="10305" spans="1:16" x14ac:dyDescent="0.3">
      <c r="A10305">
        <v>29</v>
      </c>
      <c r="B10305">
        <v>2</v>
      </c>
      <c r="C10305">
        <v>1</v>
      </c>
      <c r="D10305">
        <v>1</v>
      </c>
      <c r="E10305" t="s">
        <v>1047</v>
      </c>
      <c r="F10305">
        <v>0</v>
      </c>
      <c r="G10305">
        <v>2</v>
      </c>
      <c r="J10305" t="s">
        <v>16</v>
      </c>
      <c r="K10305">
        <v>0</v>
      </c>
      <c r="L10305">
        <v>1.0549269999901301</v>
      </c>
      <c r="M10305">
        <v>183.98495720000901</v>
      </c>
      <c r="N10305">
        <v>2</v>
      </c>
      <c r="O10305">
        <v>0.24287830002140301</v>
      </c>
      <c r="P10305">
        <v>184.38403630000499</v>
      </c>
    </row>
    <row r="10306" spans="1:16" x14ac:dyDescent="0.3">
      <c r="A10306">
        <v>29</v>
      </c>
      <c r="B10306">
        <v>2</v>
      </c>
      <c r="C10306">
        <v>1</v>
      </c>
      <c r="D10306">
        <v>1</v>
      </c>
      <c r="E10306" t="s">
        <v>899</v>
      </c>
      <c r="F10306">
        <v>0</v>
      </c>
      <c r="G10306">
        <v>2</v>
      </c>
      <c r="J10306" t="s">
        <v>16</v>
      </c>
      <c r="K10306">
        <v>0</v>
      </c>
      <c r="L10306">
        <v>1.4697525999799801</v>
      </c>
      <c r="M10306">
        <v>186.35885590000501</v>
      </c>
      <c r="N10306">
        <v>1</v>
      </c>
      <c r="O10306">
        <v>1.80911859998014</v>
      </c>
      <c r="P10306">
        <v>188.34247510001299</v>
      </c>
    </row>
    <row r="10307" spans="1:16" x14ac:dyDescent="0.3">
      <c r="A10307">
        <v>29</v>
      </c>
      <c r="B10307">
        <v>2</v>
      </c>
      <c r="C10307">
        <v>1</v>
      </c>
      <c r="D10307">
        <v>1</v>
      </c>
      <c r="E10307" t="s">
        <v>1480</v>
      </c>
      <c r="F10307">
        <v>1</v>
      </c>
      <c r="G10307">
        <v>2</v>
      </c>
      <c r="H10307">
        <v>1.99542920000386</v>
      </c>
      <c r="I10307">
        <v>135.00365780000001</v>
      </c>
      <c r="J10307" t="s">
        <v>16</v>
      </c>
      <c r="K10307">
        <v>1</v>
      </c>
      <c r="L10307">
        <v>0.83949730001040701</v>
      </c>
      <c r="M10307">
        <v>189.68696370001999</v>
      </c>
      <c r="N10307">
        <v>3</v>
      </c>
      <c r="O10307">
        <v>0.30794999998761302</v>
      </c>
      <c r="P10307">
        <v>190.15362480000499</v>
      </c>
    </row>
    <row r="10308" spans="1:16" x14ac:dyDescent="0.3">
      <c r="A10308">
        <v>29</v>
      </c>
      <c r="B10308">
        <v>2</v>
      </c>
      <c r="C10308">
        <v>1</v>
      </c>
      <c r="D10308">
        <v>1</v>
      </c>
      <c r="E10308" t="s">
        <v>1611</v>
      </c>
      <c r="F10308">
        <v>1</v>
      </c>
      <c r="G10308">
        <v>2</v>
      </c>
      <c r="H10308">
        <v>1.9955356999998899</v>
      </c>
      <c r="I10308">
        <v>67.502268500000397</v>
      </c>
      <c r="J10308" t="s">
        <v>16</v>
      </c>
      <c r="K10308">
        <v>1</v>
      </c>
      <c r="L10308">
        <v>1.0583387999795399</v>
      </c>
      <c r="M10308">
        <v>191.717947800003</v>
      </c>
      <c r="N10308">
        <v>2</v>
      </c>
      <c r="O10308">
        <v>0.25970120000420099</v>
      </c>
      <c r="P10308">
        <v>192.169475800009</v>
      </c>
    </row>
    <row r="10309" spans="1:16" x14ac:dyDescent="0.3">
      <c r="A10309">
        <v>29</v>
      </c>
      <c r="B10309">
        <v>2</v>
      </c>
      <c r="C10309">
        <v>1</v>
      </c>
      <c r="D10309">
        <v>1</v>
      </c>
      <c r="E10309" t="s">
        <v>1827</v>
      </c>
      <c r="F10309">
        <v>0</v>
      </c>
      <c r="G10309">
        <v>2</v>
      </c>
      <c r="J10309" t="s">
        <v>14</v>
      </c>
      <c r="K10309">
        <v>1</v>
      </c>
      <c r="L10309">
        <v>0.739813299995149</v>
      </c>
      <c r="M10309">
        <v>193.41472410000301</v>
      </c>
      <c r="N10309">
        <v>2</v>
      </c>
      <c r="O10309">
        <v>0.94604110001819197</v>
      </c>
      <c r="P10309">
        <v>194.53529430000299</v>
      </c>
    </row>
    <row r="10310" spans="1:16" x14ac:dyDescent="0.3">
      <c r="A10310">
        <v>29</v>
      </c>
      <c r="B10310">
        <v>2</v>
      </c>
      <c r="C10310">
        <v>1</v>
      </c>
      <c r="D10310">
        <v>1</v>
      </c>
      <c r="E10310" t="s">
        <v>1604</v>
      </c>
      <c r="F10310">
        <v>1</v>
      </c>
      <c r="G10310">
        <v>2</v>
      </c>
      <c r="H10310">
        <v>1.9954819999984501</v>
      </c>
      <c r="I10310">
        <v>90.002680699995807</v>
      </c>
      <c r="J10310" t="s">
        <v>16</v>
      </c>
      <c r="K10310">
        <v>1</v>
      </c>
      <c r="L10310">
        <v>0.76994089997606396</v>
      </c>
      <c r="M10310">
        <v>195.81058280001201</v>
      </c>
      <c r="N10310">
        <v>3</v>
      </c>
      <c r="O10310">
        <v>0.68364339999971002</v>
      </c>
      <c r="P10310">
        <v>196.66479420001301</v>
      </c>
    </row>
    <row r="10311" spans="1:16" x14ac:dyDescent="0.3">
      <c r="A10311">
        <v>29</v>
      </c>
      <c r="B10311">
        <v>2</v>
      </c>
      <c r="C10311">
        <v>1</v>
      </c>
      <c r="D10311">
        <v>1</v>
      </c>
      <c r="E10311" t="s">
        <v>691</v>
      </c>
      <c r="F10311">
        <v>1</v>
      </c>
      <c r="G10311">
        <v>2</v>
      </c>
      <c r="H10311">
        <v>1.9950886000006001</v>
      </c>
      <c r="I10311">
        <v>97.502842999994797</v>
      </c>
      <c r="J10311" t="s">
        <v>16</v>
      </c>
      <c r="K10311">
        <v>1</v>
      </c>
      <c r="L10311">
        <v>1.7083147999946999</v>
      </c>
      <c r="M10311">
        <v>198.87807030000801</v>
      </c>
      <c r="N10311">
        <v>2</v>
      </c>
      <c r="O10311">
        <v>0.273032700002659</v>
      </c>
      <c r="P10311">
        <v>199.350617700024</v>
      </c>
    </row>
    <row r="10312" spans="1:16" x14ac:dyDescent="0.3">
      <c r="A10312">
        <v>29</v>
      </c>
      <c r="B10312">
        <v>2</v>
      </c>
      <c r="C10312">
        <v>1</v>
      </c>
      <c r="D10312">
        <v>1</v>
      </c>
      <c r="E10312" t="s">
        <v>965</v>
      </c>
      <c r="F10312">
        <v>1</v>
      </c>
      <c r="G10312">
        <v>2</v>
      </c>
      <c r="H10312">
        <v>1.9955287999910101</v>
      </c>
      <c r="I10312">
        <v>142.503845999992</v>
      </c>
      <c r="J10312" t="s">
        <v>16</v>
      </c>
      <c r="K10312">
        <v>1</v>
      </c>
      <c r="L10312">
        <v>3.1351733999908902</v>
      </c>
      <c r="M10312">
        <v>202.99138550000501</v>
      </c>
      <c r="N10312">
        <v>2</v>
      </c>
      <c r="O10312">
        <v>1.1080050000164201</v>
      </c>
      <c r="P10312">
        <v>204.353389700002</v>
      </c>
    </row>
    <row r="10313" spans="1:16" x14ac:dyDescent="0.3">
      <c r="A10313">
        <v>29</v>
      </c>
      <c r="B10313">
        <v>2</v>
      </c>
      <c r="C10313">
        <v>1</v>
      </c>
      <c r="D10313">
        <v>1</v>
      </c>
      <c r="E10313" t="s">
        <v>726</v>
      </c>
      <c r="F10313">
        <v>0</v>
      </c>
      <c r="G10313">
        <v>2</v>
      </c>
      <c r="J10313" t="s">
        <v>14</v>
      </c>
      <c r="K10313">
        <v>1</v>
      </c>
      <c r="L10313">
        <v>2.7094369000115002</v>
      </c>
      <c r="M10313">
        <v>207.56885930002301</v>
      </c>
      <c r="N10313">
        <v>2</v>
      </c>
      <c r="O10313">
        <v>0.82114039998850796</v>
      </c>
      <c r="P10313">
        <v>208.53030700000801</v>
      </c>
    </row>
    <row r="10314" spans="1:16" x14ac:dyDescent="0.3">
      <c r="A10314">
        <v>29</v>
      </c>
      <c r="B10314">
        <v>2</v>
      </c>
      <c r="C10314">
        <v>1</v>
      </c>
      <c r="D10314">
        <v>1</v>
      </c>
      <c r="E10314" t="s">
        <v>1838</v>
      </c>
      <c r="F10314">
        <v>0</v>
      </c>
      <c r="G10314">
        <v>2</v>
      </c>
      <c r="J10314" t="s">
        <v>14</v>
      </c>
      <c r="K10314">
        <v>1</v>
      </c>
      <c r="L10314">
        <v>1.4350936000118999</v>
      </c>
      <c r="M10314">
        <v>210.47009830002199</v>
      </c>
      <c r="N10314">
        <v>1</v>
      </c>
      <c r="O10314">
        <v>0.63276900001801595</v>
      </c>
      <c r="P10314">
        <v>211.26200340001401</v>
      </c>
    </row>
    <row r="10315" spans="1:16" x14ac:dyDescent="0.3">
      <c r="A10315">
        <v>29</v>
      </c>
      <c r="B10315">
        <v>2</v>
      </c>
      <c r="C10315">
        <v>1</v>
      </c>
      <c r="D10315">
        <v>1</v>
      </c>
      <c r="E10315" t="s">
        <v>1763</v>
      </c>
      <c r="F10315">
        <v>0</v>
      </c>
      <c r="G10315">
        <v>2</v>
      </c>
      <c r="J10315" t="s">
        <v>14</v>
      </c>
      <c r="K10315">
        <v>1</v>
      </c>
      <c r="L10315">
        <v>1.8738064999924999</v>
      </c>
      <c r="M10315">
        <v>213.640733900014</v>
      </c>
      <c r="N10315">
        <v>1</v>
      </c>
      <c r="O10315">
        <v>0.61190550000174004</v>
      </c>
      <c r="P10315">
        <v>214.38528980000399</v>
      </c>
    </row>
    <row r="10316" spans="1:16" x14ac:dyDescent="0.3">
      <c r="A10316">
        <v>29</v>
      </c>
      <c r="B10316">
        <v>2</v>
      </c>
      <c r="C10316">
        <v>1</v>
      </c>
      <c r="D10316">
        <v>1</v>
      </c>
      <c r="E10316" t="s">
        <v>2000</v>
      </c>
      <c r="F10316">
        <v>1</v>
      </c>
      <c r="G10316">
        <v>2</v>
      </c>
      <c r="H10316">
        <v>1.9954021000012301</v>
      </c>
      <c r="I10316">
        <v>27.5015106999927</v>
      </c>
      <c r="J10316" t="s">
        <v>16</v>
      </c>
      <c r="K10316">
        <v>1</v>
      </c>
      <c r="L10316">
        <v>1.43735269998433</v>
      </c>
      <c r="M10316">
        <v>216.32848340002201</v>
      </c>
      <c r="N10316">
        <v>3</v>
      </c>
      <c r="O10316">
        <v>0.43243429998983601</v>
      </c>
      <c r="P10316">
        <v>216.94224250002301</v>
      </c>
    </row>
    <row r="10317" spans="1:16" x14ac:dyDescent="0.3">
      <c r="A10317">
        <v>29</v>
      </c>
      <c r="B10317">
        <v>2</v>
      </c>
      <c r="C10317">
        <v>1</v>
      </c>
      <c r="D10317">
        <v>1</v>
      </c>
      <c r="E10317" t="s">
        <v>1461</v>
      </c>
      <c r="F10317">
        <v>1</v>
      </c>
      <c r="G10317">
        <v>2</v>
      </c>
      <c r="H10317">
        <v>1.9954699999943799</v>
      </c>
      <c r="I10317">
        <v>50.001891699997898</v>
      </c>
      <c r="J10317" t="s">
        <v>16</v>
      </c>
      <c r="K10317">
        <v>1</v>
      </c>
      <c r="L10317">
        <v>3.0539863999874801</v>
      </c>
      <c r="M10317">
        <v>220.50163690000801</v>
      </c>
      <c r="N10317">
        <v>3</v>
      </c>
      <c r="O10317">
        <v>0.65944030001992404</v>
      </c>
      <c r="P10317">
        <v>221.352885100001</v>
      </c>
    </row>
    <row r="10318" spans="1:16" x14ac:dyDescent="0.3">
      <c r="A10318">
        <v>29</v>
      </c>
      <c r="B10318">
        <v>2</v>
      </c>
      <c r="C10318">
        <v>1</v>
      </c>
      <c r="D10318">
        <v>1</v>
      </c>
      <c r="E10318" t="s">
        <v>469</v>
      </c>
      <c r="F10318">
        <v>1</v>
      </c>
      <c r="G10318">
        <v>2</v>
      </c>
      <c r="H10318">
        <v>1.99540919999708</v>
      </c>
      <c r="I10318">
        <v>30.0015268999996</v>
      </c>
      <c r="J10318" t="s">
        <v>16</v>
      </c>
      <c r="K10318">
        <v>1</v>
      </c>
      <c r="L10318">
        <v>0.99533210002118699</v>
      </c>
      <c r="M10318">
        <v>222.854200700007</v>
      </c>
      <c r="N10318">
        <v>2</v>
      </c>
      <c r="O10318">
        <v>0.33165680000092801</v>
      </c>
      <c r="P10318">
        <v>223.36109640001101</v>
      </c>
    </row>
    <row r="10319" spans="1:16" x14ac:dyDescent="0.3">
      <c r="A10319">
        <v>29</v>
      </c>
      <c r="B10319">
        <v>2</v>
      </c>
      <c r="C10319">
        <v>1</v>
      </c>
      <c r="D10319">
        <v>1</v>
      </c>
      <c r="E10319" t="s">
        <v>92</v>
      </c>
      <c r="F10319">
        <v>0</v>
      </c>
      <c r="G10319">
        <v>2</v>
      </c>
      <c r="J10319" t="s">
        <v>14</v>
      </c>
      <c r="K10319">
        <v>1</v>
      </c>
      <c r="L10319">
        <v>3.0533386000024598</v>
      </c>
      <c r="M10319">
        <v>226.91873640002501</v>
      </c>
      <c r="N10319">
        <v>1</v>
      </c>
      <c r="O10319">
        <v>1.0046497999865101</v>
      </c>
      <c r="P10319">
        <v>228.106243100017</v>
      </c>
    </row>
    <row r="10320" spans="1:16" x14ac:dyDescent="0.3">
      <c r="A10320">
        <v>29</v>
      </c>
      <c r="B10320">
        <v>2</v>
      </c>
      <c r="C10320">
        <v>1</v>
      </c>
      <c r="D10320">
        <v>1</v>
      </c>
      <c r="E10320" t="s">
        <v>627</v>
      </c>
      <c r="F10320">
        <v>0</v>
      </c>
      <c r="G10320">
        <v>2</v>
      </c>
      <c r="J10320" t="s">
        <v>14</v>
      </c>
      <c r="K10320">
        <v>1</v>
      </c>
      <c r="L10320">
        <v>1.1015182000119199</v>
      </c>
      <c r="M10320">
        <v>229.713097</v>
      </c>
      <c r="N10320">
        <v>2</v>
      </c>
      <c r="O10320">
        <v>0.31270519999088697</v>
      </c>
      <c r="P10320">
        <v>230.166161700006</v>
      </c>
    </row>
    <row r="10321" spans="1:16" x14ac:dyDescent="0.3">
      <c r="A10321">
        <v>29</v>
      </c>
      <c r="B10321">
        <v>2</v>
      </c>
      <c r="C10321">
        <v>1</v>
      </c>
      <c r="D10321">
        <v>1</v>
      </c>
      <c r="E10321" t="s">
        <v>701</v>
      </c>
      <c r="F10321">
        <v>0</v>
      </c>
      <c r="G10321">
        <v>2</v>
      </c>
      <c r="J10321" t="s">
        <v>16</v>
      </c>
      <c r="K10321">
        <v>0</v>
      </c>
      <c r="L10321">
        <v>1.4268556000024499</v>
      </c>
      <c r="M10321">
        <v>232.097851300001</v>
      </c>
      <c r="N10321">
        <v>2</v>
      </c>
      <c r="O10321">
        <v>0.25310040000476902</v>
      </c>
      <c r="P10321">
        <v>232.506188700005</v>
      </c>
    </row>
    <row r="10322" spans="1:16" x14ac:dyDescent="0.3">
      <c r="A10322">
        <v>29</v>
      </c>
      <c r="B10322">
        <v>3</v>
      </c>
      <c r="C10322">
        <v>0</v>
      </c>
      <c r="D10322">
        <v>3</v>
      </c>
      <c r="E10322" t="s">
        <v>1779</v>
      </c>
      <c r="F10322">
        <v>1</v>
      </c>
      <c r="G10322">
        <v>1</v>
      </c>
      <c r="H10322">
        <v>1.99557359999744</v>
      </c>
      <c r="I10322">
        <v>105.001932500018</v>
      </c>
      <c r="J10322" t="s">
        <v>16</v>
      </c>
      <c r="K10322">
        <v>1</v>
      </c>
      <c r="L10322">
        <v>5.3474940000160096</v>
      </c>
      <c r="M10322">
        <v>5.3475270000053596</v>
      </c>
      <c r="N10322">
        <v>2</v>
      </c>
      <c r="O10322">
        <v>0.90902459999779195</v>
      </c>
      <c r="P10322">
        <v>6.3790792000072498</v>
      </c>
    </row>
    <row r="10323" spans="1:16" x14ac:dyDescent="0.3">
      <c r="A10323">
        <v>29</v>
      </c>
      <c r="B10323">
        <v>3</v>
      </c>
      <c r="C10323">
        <v>0</v>
      </c>
      <c r="D10323">
        <v>3</v>
      </c>
      <c r="E10323" t="s">
        <v>1637</v>
      </c>
      <c r="F10323">
        <v>1</v>
      </c>
      <c r="G10323">
        <v>1</v>
      </c>
      <c r="H10323">
        <v>1.9956640999880599</v>
      </c>
      <c r="I10323">
        <v>80.001420100015807</v>
      </c>
      <c r="J10323" t="s">
        <v>16</v>
      </c>
      <c r="K10323">
        <v>1</v>
      </c>
      <c r="L10323">
        <v>1.94032739999238</v>
      </c>
      <c r="M10323">
        <v>8.8242435000138393</v>
      </c>
      <c r="N10323">
        <v>3</v>
      </c>
      <c r="O10323">
        <v>0.42517370000132398</v>
      </c>
      <c r="P10323">
        <v>9.3992344000143895</v>
      </c>
    </row>
    <row r="10324" spans="1:16" x14ac:dyDescent="0.3">
      <c r="A10324">
        <v>29</v>
      </c>
      <c r="B10324">
        <v>3</v>
      </c>
      <c r="C10324">
        <v>0</v>
      </c>
      <c r="D10324">
        <v>3</v>
      </c>
      <c r="E10324" t="s">
        <v>55</v>
      </c>
      <c r="F10324">
        <v>0</v>
      </c>
      <c r="G10324">
        <v>1</v>
      </c>
      <c r="J10324" t="s">
        <v>14</v>
      </c>
      <c r="K10324">
        <v>1</v>
      </c>
      <c r="L10324">
        <v>1.8948890999890899</v>
      </c>
      <c r="M10324">
        <v>11.799178200017201</v>
      </c>
      <c r="N10324">
        <v>2</v>
      </c>
      <c r="O10324">
        <v>0.42473359999712601</v>
      </c>
      <c r="P10324">
        <v>12.407566800014999</v>
      </c>
    </row>
    <row r="10325" spans="1:16" x14ac:dyDescent="0.3">
      <c r="A10325">
        <v>29</v>
      </c>
      <c r="B10325">
        <v>3</v>
      </c>
      <c r="C10325">
        <v>0</v>
      </c>
      <c r="D10325">
        <v>3</v>
      </c>
      <c r="E10325" t="s">
        <v>2019</v>
      </c>
      <c r="F10325">
        <v>1</v>
      </c>
      <c r="G10325">
        <v>1</v>
      </c>
      <c r="H10325">
        <v>1.99559710000176</v>
      </c>
      <c r="I10325">
        <v>82.501490499998894</v>
      </c>
      <c r="J10325" t="s">
        <v>16</v>
      </c>
      <c r="K10325">
        <v>1</v>
      </c>
      <c r="L10325">
        <v>1.0208410999912301</v>
      </c>
      <c r="M10325">
        <v>13.934872600017099</v>
      </c>
      <c r="N10325">
        <v>3</v>
      </c>
      <c r="O10325">
        <v>0.339448899991112</v>
      </c>
      <c r="P10325">
        <v>14.433809600013801</v>
      </c>
    </row>
    <row r="10326" spans="1:16" x14ac:dyDescent="0.3">
      <c r="A10326">
        <v>29</v>
      </c>
      <c r="B10326">
        <v>3</v>
      </c>
      <c r="C10326">
        <v>0</v>
      </c>
      <c r="D10326">
        <v>3</v>
      </c>
      <c r="E10326" t="s">
        <v>1396</v>
      </c>
      <c r="F10326">
        <v>0</v>
      </c>
      <c r="G10326">
        <v>1</v>
      </c>
      <c r="J10326" t="s">
        <v>14</v>
      </c>
      <c r="K10326">
        <v>1</v>
      </c>
      <c r="L10326">
        <v>5.2955955000070398</v>
      </c>
      <c r="M10326">
        <v>20.234091599995701</v>
      </c>
      <c r="N10326">
        <v>2</v>
      </c>
      <c r="O10326">
        <v>1.38772550001158</v>
      </c>
      <c r="P10326">
        <v>21.7780113999906</v>
      </c>
    </row>
    <row r="10327" spans="1:16" x14ac:dyDescent="0.3">
      <c r="A10327">
        <v>29</v>
      </c>
      <c r="B10327">
        <v>3</v>
      </c>
      <c r="C10327">
        <v>0</v>
      </c>
      <c r="D10327">
        <v>3</v>
      </c>
      <c r="E10327" t="s">
        <v>699</v>
      </c>
      <c r="F10327">
        <v>1</v>
      </c>
      <c r="G10327">
        <v>1</v>
      </c>
      <c r="H10327">
        <v>1.99557999998797</v>
      </c>
      <c r="I10327">
        <v>55.0009494000115</v>
      </c>
      <c r="J10327" t="s">
        <v>16</v>
      </c>
      <c r="K10327">
        <v>1</v>
      </c>
      <c r="L10327">
        <v>0.79978979998850297</v>
      </c>
      <c r="M10327">
        <v>23.0828754999966</v>
      </c>
      <c r="N10327">
        <v>3</v>
      </c>
      <c r="O10327">
        <v>0.26807839999673899</v>
      </c>
      <c r="P10327">
        <v>23.5060907000152</v>
      </c>
    </row>
    <row r="10328" spans="1:16" x14ac:dyDescent="0.3">
      <c r="A10328">
        <v>29</v>
      </c>
      <c r="B10328">
        <v>3</v>
      </c>
      <c r="C10328">
        <v>0</v>
      </c>
      <c r="D10328">
        <v>3</v>
      </c>
      <c r="E10328" t="s">
        <v>2180</v>
      </c>
      <c r="F10328">
        <v>1</v>
      </c>
      <c r="G10328">
        <v>1</v>
      </c>
      <c r="H10328">
        <v>1.9955266000179099</v>
      </c>
      <c r="I10328">
        <v>117.502045300003</v>
      </c>
      <c r="J10328" t="s">
        <v>16</v>
      </c>
      <c r="K10328">
        <v>1</v>
      </c>
      <c r="L10328">
        <v>0.68358920002356205</v>
      </c>
      <c r="M10328">
        <v>24.694432100019199</v>
      </c>
      <c r="N10328">
        <v>3</v>
      </c>
      <c r="O10328">
        <v>0.29605610002181498</v>
      </c>
      <c r="P10328">
        <v>25.126320300012601</v>
      </c>
    </row>
    <row r="10329" spans="1:16" x14ac:dyDescent="0.3">
      <c r="A10329">
        <v>29</v>
      </c>
      <c r="B10329">
        <v>3</v>
      </c>
      <c r="C10329">
        <v>0</v>
      </c>
      <c r="D10329">
        <v>3</v>
      </c>
      <c r="E10329" t="s">
        <v>1736</v>
      </c>
      <c r="F10329">
        <v>0</v>
      </c>
      <c r="G10329">
        <v>1</v>
      </c>
      <c r="J10329" t="s">
        <v>14</v>
      </c>
      <c r="K10329">
        <v>1</v>
      </c>
      <c r="L10329">
        <v>1.28205169999274</v>
      </c>
      <c r="M10329">
        <v>26.914247500011701</v>
      </c>
      <c r="N10329">
        <v>2</v>
      </c>
      <c r="O10329">
        <v>0.91551580000668797</v>
      </c>
      <c r="P10329">
        <v>27.969491099997001</v>
      </c>
    </row>
    <row r="10330" spans="1:16" x14ac:dyDescent="0.3">
      <c r="A10330">
        <v>29</v>
      </c>
      <c r="B10330">
        <v>3</v>
      </c>
      <c r="C10330">
        <v>0</v>
      </c>
      <c r="D10330">
        <v>3</v>
      </c>
      <c r="E10330" t="s">
        <v>1354</v>
      </c>
      <c r="F10330">
        <v>0</v>
      </c>
      <c r="G10330">
        <v>1</v>
      </c>
      <c r="J10330" t="s">
        <v>14</v>
      </c>
      <c r="K10330">
        <v>1</v>
      </c>
      <c r="L10330">
        <v>0.78381110000191301</v>
      </c>
      <c r="M10330">
        <v>29.258085500012399</v>
      </c>
      <c r="N10330">
        <v>3</v>
      </c>
      <c r="O10330">
        <v>0.47633030000724802</v>
      </c>
      <c r="P10330">
        <v>29.8903003000014</v>
      </c>
    </row>
    <row r="10331" spans="1:16" x14ac:dyDescent="0.3">
      <c r="A10331">
        <v>29</v>
      </c>
      <c r="B10331">
        <v>3</v>
      </c>
      <c r="C10331">
        <v>0</v>
      </c>
      <c r="D10331">
        <v>3</v>
      </c>
      <c r="E10331" t="s">
        <v>1820</v>
      </c>
      <c r="F10331">
        <v>0</v>
      </c>
      <c r="G10331">
        <v>1</v>
      </c>
      <c r="J10331" t="s">
        <v>14</v>
      </c>
      <c r="K10331">
        <v>1</v>
      </c>
      <c r="L10331">
        <v>0.80728680000174802</v>
      </c>
      <c r="M10331">
        <v>31.2030465000134</v>
      </c>
      <c r="N10331">
        <v>3</v>
      </c>
      <c r="O10331">
        <v>0.39499279999290599</v>
      </c>
      <c r="P10331">
        <v>31.7370888000005</v>
      </c>
    </row>
    <row r="10332" spans="1:16" x14ac:dyDescent="0.3">
      <c r="A10332">
        <v>29</v>
      </c>
      <c r="B10332">
        <v>3</v>
      </c>
      <c r="C10332">
        <v>0</v>
      </c>
      <c r="D10332">
        <v>3</v>
      </c>
      <c r="E10332" t="s">
        <v>1680</v>
      </c>
      <c r="F10332">
        <v>0</v>
      </c>
      <c r="G10332">
        <v>1</v>
      </c>
      <c r="J10332" t="s">
        <v>16</v>
      </c>
      <c r="K10332">
        <v>0</v>
      </c>
      <c r="L10332">
        <v>1.7166743000270801</v>
      </c>
      <c r="M10332">
        <v>33.958352799993001</v>
      </c>
      <c r="N10332">
        <v>1</v>
      </c>
      <c r="O10332">
        <v>0.58039290001033805</v>
      </c>
      <c r="P10332">
        <v>34.690636000013903</v>
      </c>
    </row>
    <row r="10333" spans="1:16" x14ac:dyDescent="0.3">
      <c r="A10333">
        <v>29</v>
      </c>
      <c r="B10333">
        <v>3</v>
      </c>
      <c r="C10333">
        <v>0</v>
      </c>
      <c r="D10333">
        <v>3</v>
      </c>
      <c r="E10333" t="s">
        <v>328</v>
      </c>
      <c r="F10333">
        <v>0</v>
      </c>
      <c r="G10333">
        <v>1</v>
      </c>
      <c r="J10333" t="s">
        <v>14</v>
      </c>
      <c r="K10333">
        <v>1</v>
      </c>
      <c r="L10333">
        <v>1.56662840000354</v>
      </c>
      <c r="M10333">
        <v>36.762903700000599</v>
      </c>
      <c r="N10333">
        <v>2</v>
      </c>
      <c r="O10333">
        <v>0.266370900004404</v>
      </c>
      <c r="P10333">
        <v>37.1441980999953</v>
      </c>
    </row>
    <row r="10334" spans="1:16" x14ac:dyDescent="0.3">
      <c r="A10334">
        <v>29</v>
      </c>
      <c r="B10334">
        <v>3</v>
      </c>
      <c r="C10334">
        <v>0</v>
      </c>
      <c r="D10334">
        <v>3</v>
      </c>
      <c r="E10334" t="s">
        <v>1678</v>
      </c>
      <c r="F10334">
        <v>0</v>
      </c>
      <c r="G10334">
        <v>1</v>
      </c>
      <c r="J10334" t="s">
        <v>14</v>
      </c>
      <c r="K10334">
        <v>1</v>
      </c>
      <c r="L10334">
        <v>1.2140249000222001</v>
      </c>
      <c r="M10334">
        <v>38.863748200004899</v>
      </c>
      <c r="N10334">
        <v>3</v>
      </c>
      <c r="O10334">
        <v>0.80413969999062795</v>
      </c>
      <c r="P10334">
        <v>39.794243600015797</v>
      </c>
    </row>
    <row r="10335" spans="1:16" x14ac:dyDescent="0.3">
      <c r="A10335">
        <v>29</v>
      </c>
      <c r="B10335">
        <v>3</v>
      </c>
      <c r="C10335">
        <v>0</v>
      </c>
      <c r="D10335">
        <v>3</v>
      </c>
      <c r="E10335" t="s">
        <v>1940</v>
      </c>
      <c r="F10335">
        <v>1</v>
      </c>
      <c r="G10335">
        <v>1</v>
      </c>
      <c r="H10335">
        <v>1.99558019998949</v>
      </c>
      <c r="I10335">
        <v>52.500910900009302</v>
      </c>
      <c r="J10335" t="s">
        <v>16</v>
      </c>
      <c r="K10335">
        <v>1</v>
      </c>
      <c r="L10335">
        <v>1.09882469999138</v>
      </c>
      <c r="M10335">
        <v>41.3985458000097</v>
      </c>
      <c r="N10335">
        <v>3</v>
      </c>
      <c r="O10335">
        <v>0.308977300010156</v>
      </c>
      <c r="P10335">
        <v>41.867077500006403</v>
      </c>
    </row>
    <row r="10336" spans="1:16" x14ac:dyDescent="0.3">
      <c r="A10336">
        <v>29</v>
      </c>
      <c r="B10336">
        <v>3</v>
      </c>
      <c r="C10336">
        <v>0</v>
      </c>
      <c r="D10336">
        <v>3</v>
      </c>
      <c r="E10336" t="s">
        <v>299</v>
      </c>
      <c r="F10336">
        <v>0</v>
      </c>
      <c r="G10336">
        <v>1</v>
      </c>
      <c r="J10336" t="s">
        <v>14</v>
      </c>
      <c r="K10336">
        <v>1</v>
      </c>
      <c r="L10336">
        <v>1.2268640999973299</v>
      </c>
      <c r="M10336">
        <v>43.599012799997602</v>
      </c>
      <c r="N10336">
        <v>3</v>
      </c>
      <c r="O10336">
        <v>0.20827380000264401</v>
      </c>
      <c r="P10336">
        <v>43.950554700015303</v>
      </c>
    </row>
    <row r="10337" spans="1:16" x14ac:dyDescent="0.3">
      <c r="A10337">
        <v>29</v>
      </c>
      <c r="B10337">
        <v>3</v>
      </c>
      <c r="C10337">
        <v>0</v>
      </c>
      <c r="D10337">
        <v>3</v>
      </c>
      <c r="E10337" t="s">
        <v>962</v>
      </c>
      <c r="F10337">
        <v>1</v>
      </c>
      <c r="G10337">
        <v>1</v>
      </c>
      <c r="H10337">
        <v>1.9954471999954</v>
      </c>
      <c r="I10337">
        <v>112.50201729999399</v>
      </c>
      <c r="J10337" t="s">
        <v>16</v>
      </c>
      <c r="K10337">
        <v>1</v>
      </c>
      <c r="L10337">
        <v>2.34006049999152</v>
      </c>
      <c r="M10337">
        <v>46.795567199995297</v>
      </c>
      <c r="N10337">
        <v>2</v>
      </c>
      <c r="O10337">
        <v>0.62172940000891697</v>
      </c>
      <c r="P10337">
        <v>47.547702200012303</v>
      </c>
    </row>
    <row r="10338" spans="1:16" x14ac:dyDescent="0.3">
      <c r="A10338">
        <v>29</v>
      </c>
      <c r="B10338">
        <v>3</v>
      </c>
      <c r="C10338">
        <v>0</v>
      </c>
      <c r="D10338">
        <v>3</v>
      </c>
      <c r="E10338" t="s">
        <v>1524</v>
      </c>
      <c r="F10338">
        <v>1</v>
      </c>
      <c r="G10338">
        <v>1</v>
      </c>
      <c r="H10338">
        <v>1.9954649999854199</v>
      </c>
      <c r="I10338">
        <v>67.5011401000083</v>
      </c>
      <c r="J10338" t="s">
        <v>16</v>
      </c>
      <c r="K10338">
        <v>1</v>
      </c>
      <c r="L10338">
        <v>1.5731746999954299</v>
      </c>
      <c r="M10338">
        <v>49.625534699996898</v>
      </c>
      <c r="N10338">
        <v>3</v>
      </c>
      <c r="O10338">
        <v>0.33269700000528202</v>
      </c>
      <c r="P10338">
        <v>50.0827392000065</v>
      </c>
    </row>
    <row r="10339" spans="1:16" x14ac:dyDescent="0.3">
      <c r="A10339">
        <v>29</v>
      </c>
      <c r="B10339">
        <v>3</v>
      </c>
      <c r="C10339">
        <v>0</v>
      </c>
      <c r="D10339">
        <v>3</v>
      </c>
      <c r="E10339" t="s">
        <v>24</v>
      </c>
      <c r="F10339">
        <v>0</v>
      </c>
      <c r="G10339">
        <v>1</v>
      </c>
      <c r="J10339" t="s">
        <v>14</v>
      </c>
      <c r="K10339">
        <v>1</v>
      </c>
      <c r="L10339">
        <v>1.1228744999971201</v>
      </c>
      <c r="M10339">
        <v>51.710340799996601</v>
      </c>
      <c r="N10339">
        <v>1</v>
      </c>
      <c r="O10339">
        <v>3.8198957000277001</v>
      </c>
      <c r="P10339">
        <v>55.674083699996103</v>
      </c>
    </row>
    <row r="10340" spans="1:16" x14ac:dyDescent="0.3">
      <c r="A10340">
        <v>29</v>
      </c>
      <c r="B10340">
        <v>3</v>
      </c>
      <c r="C10340">
        <v>0</v>
      </c>
      <c r="D10340">
        <v>3</v>
      </c>
      <c r="E10340" t="s">
        <v>1482</v>
      </c>
      <c r="F10340">
        <v>1</v>
      </c>
      <c r="G10340">
        <v>1</v>
      </c>
      <c r="H10340">
        <v>1.9954302000114701</v>
      </c>
      <c r="I10340">
        <v>30.000538199994502</v>
      </c>
      <c r="J10340" t="s">
        <v>16</v>
      </c>
      <c r="K10340">
        <v>1</v>
      </c>
      <c r="L10340">
        <v>1.11150769999949</v>
      </c>
      <c r="M10340">
        <v>57.291221099993002</v>
      </c>
      <c r="N10340">
        <v>3</v>
      </c>
      <c r="O10340">
        <v>0.26022120000561699</v>
      </c>
      <c r="P10340">
        <v>57.6749714000034</v>
      </c>
    </row>
    <row r="10341" spans="1:16" x14ac:dyDescent="0.3">
      <c r="A10341">
        <v>29</v>
      </c>
      <c r="B10341">
        <v>3</v>
      </c>
      <c r="C10341">
        <v>0</v>
      </c>
      <c r="D10341">
        <v>3</v>
      </c>
      <c r="E10341" t="s">
        <v>1872</v>
      </c>
      <c r="F10341">
        <v>0</v>
      </c>
      <c r="G10341">
        <v>1</v>
      </c>
      <c r="J10341" t="s">
        <v>14</v>
      </c>
      <c r="K10341">
        <v>1</v>
      </c>
      <c r="L10341">
        <v>1.55823059999966</v>
      </c>
      <c r="M10341">
        <v>59.739089100010503</v>
      </c>
      <c r="N10341">
        <v>2</v>
      </c>
      <c r="O10341">
        <v>0.365213599987328</v>
      </c>
      <c r="P10341">
        <v>60.227064300008401</v>
      </c>
    </row>
    <row r="10342" spans="1:16" x14ac:dyDescent="0.3">
      <c r="A10342">
        <v>29</v>
      </c>
      <c r="B10342">
        <v>3</v>
      </c>
      <c r="C10342">
        <v>0</v>
      </c>
      <c r="D10342">
        <v>3</v>
      </c>
      <c r="E10342" t="s">
        <v>27</v>
      </c>
      <c r="F10342">
        <v>1</v>
      </c>
      <c r="G10342">
        <v>1</v>
      </c>
      <c r="H10342">
        <v>1.9954502999899</v>
      </c>
      <c r="I10342">
        <v>42.500771299994099</v>
      </c>
      <c r="J10342" t="s">
        <v>16</v>
      </c>
      <c r="K10342">
        <v>1</v>
      </c>
      <c r="L10342">
        <v>1.06933469997603</v>
      </c>
      <c r="M10342">
        <v>61.8015666000138</v>
      </c>
      <c r="N10342">
        <v>3</v>
      </c>
      <c r="O10342">
        <v>0.27694599999813402</v>
      </c>
      <c r="P10342">
        <v>62.218969600013203</v>
      </c>
    </row>
    <row r="10343" spans="1:16" x14ac:dyDescent="0.3">
      <c r="A10343">
        <v>29</v>
      </c>
      <c r="B10343">
        <v>3</v>
      </c>
      <c r="C10343">
        <v>0</v>
      </c>
      <c r="D10343">
        <v>3</v>
      </c>
      <c r="E10343" t="s">
        <v>247</v>
      </c>
      <c r="F10343">
        <v>0</v>
      </c>
      <c r="G10343">
        <v>1</v>
      </c>
      <c r="J10343" t="s">
        <v>16</v>
      </c>
      <c r="K10343">
        <v>0</v>
      </c>
      <c r="L10343">
        <v>2.3566609999979802</v>
      </c>
      <c r="M10343">
        <v>65.080374400015003</v>
      </c>
      <c r="N10343">
        <v>2</v>
      </c>
      <c r="O10343">
        <v>0.77198720001615595</v>
      </c>
      <c r="P10343">
        <v>65.986037099995897</v>
      </c>
    </row>
    <row r="10344" spans="1:16" x14ac:dyDescent="0.3">
      <c r="A10344">
        <v>29</v>
      </c>
      <c r="B10344">
        <v>3</v>
      </c>
      <c r="C10344">
        <v>0</v>
      </c>
      <c r="D10344">
        <v>3</v>
      </c>
      <c r="E10344" t="s">
        <v>1174</v>
      </c>
      <c r="F10344">
        <v>0</v>
      </c>
      <c r="G10344">
        <v>1</v>
      </c>
      <c r="J10344" t="s">
        <v>14</v>
      </c>
      <c r="K10344">
        <v>1</v>
      </c>
      <c r="L10344">
        <v>1.2629491000261599</v>
      </c>
      <c r="M10344">
        <v>67.753684800001807</v>
      </c>
      <c r="N10344">
        <v>2</v>
      </c>
      <c r="O10344">
        <v>0.33149960002629097</v>
      </c>
      <c r="P10344">
        <v>68.201461999997306</v>
      </c>
    </row>
    <row r="10345" spans="1:16" x14ac:dyDescent="0.3">
      <c r="A10345">
        <v>29</v>
      </c>
      <c r="B10345">
        <v>3</v>
      </c>
      <c r="C10345">
        <v>0</v>
      </c>
      <c r="D10345">
        <v>3</v>
      </c>
      <c r="E10345" t="s">
        <v>1817</v>
      </c>
      <c r="F10345">
        <v>1</v>
      </c>
      <c r="G10345">
        <v>1</v>
      </c>
      <c r="H10345">
        <v>1.9955965999979499</v>
      </c>
      <c r="I10345">
        <v>10.0001821999904</v>
      </c>
      <c r="J10345" t="s">
        <v>16</v>
      </c>
      <c r="K10345">
        <v>1</v>
      </c>
      <c r="L10345">
        <v>0.756819400005043</v>
      </c>
      <c r="M10345">
        <v>69.463429099996603</v>
      </c>
      <c r="N10345">
        <v>3</v>
      </c>
      <c r="O10345">
        <v>0.25180540001019802</v>
      </c>
      <c r="P10345">
        <v>69.857715399994106</v>
      </c>
    </row>
    <row r="10346" spans="1:16" x14ac:dyDescent="0.3">
      <c r="A10346">
        <v>29</v>
      </c>
      <c r="B10346">
        <v>3</v>
      </c>
      <c r="C10346">
        <v>0</v>
      </c>
      <c r="D10346">
        <v>3</v>
      </c>
      <c r="E10346" t="s">
        <v>203</v>
      </c>
      <c r="F10346">
        <v>1</v>
      </c>
      <c r="G10346">
        <v>1</v>
      </c>
      <c r="H10346">
        <v>1.9958344000042401</v>
      </c>
      <c r="I10346">
        <v>100.001867100014</v>
      </c>
      <c r="J10346" t="s">
        <v>16</v>
      </c>
      <c r="K10346">
        <v>1</v>
      </c>
      <c r="L10346">
        <v>1.2117408000049199</v>
      </c>
      <c r="M10346">
        <v>71.575323199998806</v>
      </c>
      <c r="N10346">
        <v>3</v>
      </c>
      <c r="O10346">
        <v>0.27332179999211798</v>
      </c>
      <c r="P10346">
        <v>71.991308700002307</v>
      </c>
    </row>
    <row r="10347" spans="1:16" x14ac:dyDescent="0.3">
      <c r="A10347">
        <v>29</v>
      </c>
      <c r="B10347">
        <v>3</v>
      </c>
      <c r="C10347">
        <v>0</v>
      </c>
      <c r="D10347">
        <v>3</v>
      </c>
      <c r="E10347" t="s">
        <v>178</v>
      </c>
      <c r="F10347">
        <v>0</v>
      </c>
      <c r="G10347">
        <v>1</v>
      </c>
      <c r="J10347" t="s">
        <v>16</v>
      </c>
      <c r="K10347">
        <v>0</v>
      </c>
      <c r="L10347">
        <v>2.4775084000139</v>
      </c>
      <c r="M10347">
        <v>74.974732500006198</v>
      </c>
      <c r="N10347">
        <v>2</v>
      </c>
      <c r="O10347">
        <v>0.66444039999623805</v>
      </c>
      <c r="P10347">
        <v>75.806747299997397</v>
      </c>
    </row>
    <row r="10348" spans="1:16" x14ac:dyDescent="0.3">
      <c r="A10348">
        <v>29</v>
      </c>
      <c r="B10348">
        <v>3</v>
      </c>
      <c r="C10348">
        <v>0</v>
      </c>
      <c r="D10348">
        <v>3</v>
      </c>
      <c r="E10348" t="s">
        <v>1942</v>
      </c>
      <c r="F10348">
        <v>0</v>
      </c>
      <c r="G10348">
        <v>1</v>
      </c>
      <c r="J10348" t="s">
        <v>14</v>
      </c>
      <c r="K10348">
        <v>1</v>
      </c>
      <c r="L10348">
        <v>0.96080320002511099</v>
      </c>
      <c r="M10348">
        <v>77.273399900004705</v>
      </c>
      <c r="N10348">
        <v>2</v>
      </c>
      <c r="O10348">
        <v>0.97595510000246599</v>
      </c>
      <c r="P10348">
        <v>78.374561300006505</v>
      </c>
    </row>
    <row r="10349" spans="1:16" x14ac:dyDescent="0.3">
      <c r="A10349">
        <v>29</v>
      </c>
      <c r="B10349">
        <v>3</v>
      </c>
      <c r="C10349">
        <v>0</v>
      </c>
      <c r="D10349">
        <v>3</v>
      </c>
      <c r="E10349" t="s">
        <v>440</v>
      </c>
      <c r="F10349">
        <v>1</v>
      </c>
      <c r="G10349">
        <v>1</v>
      </c>
      <c r="H10349">
        <v>1.9956208000075999</v>
      </c>
      <c r="I10349">
        <v>90.001620499999305</v>
      </c>
      <c r="J10349" t="s">
        <v>16</v>
      </c>
      <c r="K10349">
        <v>1</v>
      </c>
      <c r="L10349">
        <v>0.93421400000806898</v>
      </c>
      <c r="M10349">
        <v>79.814497600018498</v>
      </c>
      <c r="N10349">
        <v>3</v>
      </c>
      <c r="O10349">
        <v>0.24922240001615101</v>
      </c>
      <c r="P10349">
        <v>80.207185400009607</v>
      </c>
    </row>
    <row r="10350" spans="1:16" x14ac:dyDescent="0.3">
      <c r="A10350">
        <v>29</v>
      </c>
      <c r="B10350">
        <v>3</v>
      </c>
      <c r="C10350">
        <v>0</v>
      </c>
      <c r="D10350">
        <v>3</v>
      </c>
      <c r="E10350" t="s">
        <v>327</v>
      </c>
      <c r="F10350">
        <v>0</v>
      </c>
      <c r="G10350">
        <v>1</v>
      </c>
      <c r="J10350" t="s">
        <v>14</v>
      </c>
      <c r="K10350">
        <v>1</v>
      </c>
      <c r="L10350">
        <v>1.9094901999924301</v>
      </c>
      <c r="M10350">
        <v>82.622571400017506</v>
      </c>
      <c r="N10350">
        <v>3</v>
      </c>
      <c r="O10350">
        <v>2.3530106999969602</v>
      </c>
      <c r="P10350">
        <v>85.110979499993903</v>
      </c>
    </row>
    <row r="10351" spans="1:16" x14ac:dyDescent="0.3">
      <c r="A10351">
        <v>29</v>
      </c>
      <c r="B10351">
        <v>3</v>
      </c>
      <c r="C10351">
        <v>0</v>
      </c>
      <c r="D10351">
        <v>3</v>
      </c>
      <c r="E10351" t="s">
        <v>1488</v>
      </c>
      <c r="F10351">
        <v>0</v>
      </c>
      <c r="G10351">
        <v>1</v>
      </c>
      <c r="J10351" t="s">
        <v>16</v>
      </c>
      <c r="K10351">
        <v>0</v>
      </c>
      <c r="L10351">
        <v>2.4311457000149002</v>
      </c>
      <c r="M10351">
        <v>88.047358100011493</v>
      </c>
      <c r="N10351">
        <v>3</v>
      </c>
      <c r="O10351">
        <v>0.31190440000500502</v>
      </c>
      <c r="P10351">
        <v>88.550220600009197</v>
      </c>
    </row>
    <row r="10352" spans="1:16" x14ac:dyDescent="0.3">
      <c r="A10352">
        <v>29</v>
      </c>
      <c r="B10352">
        <v>3</v>
      </c>
      <c r="C10352">
        <v>0</v>
      </c>
      <c r="D10352">
        <v>3</v>
      </c>
      <c r="E10352" t="s">
        <v>2069</v>
      </c>
      <c r="F10352">
        <v>1</v>
      </c>
      <c r="G10352">
        <v>1</v>
      </c>
      <c r="H10352">
        <v>1.99561709997943</v>
      </c>
      <c r="I10352">
        <v>110.00196250001299</v>
      </c>
      <c r="J10352" t="s">
        <v>14</v>
      </c>
      <c r="K10352">
        <v>0</v>
      </c>
      <c r="L10352">
        <v>7.0074469000101098</v>
      </c>
      <c r="M10352">
        <v>96.062685900018593</v>
      </c>
      <c r="N10352">
        <v>1</v>
      </c>
      <c r="O10352">
        <v>0.23694230002001901</v>
      </c>
      <c r="P10352">
        <v>96.427053099992904</v>
      </c>
    </row>
    <row r="10353" spans="1:16" x14ac:dyDescent="0.3">
      <c r="A10353">
        <v>29</v>
      </c>
      <c r="B10353">
        <v>3</v>
      </c>
      <c r="C10353">
        <v>0</v>
      </c>
      <c r="D10353">
        <v>3</v>
      </c>
      <c r="E10353" t="s">
        <v>1245</v>
      </c>
      <c r="F10353">
        <v>0</v>
      </c>
      <c r="G10353">
        <v>1</v>
      </c>
      <c r="J10353" t="s">
        <v>16</v>
      </c>
      <c r="K10353">
        <v>0</v>
      </c>
      <c r="L10353">
        <v>2.0032396000169701</v>
      </c>
      <c r="M10353">
        <v>98.935380200011394</v>
      </c>
      <c r="N10353">
        <v>2</v>
      </c>
      <c r="O10353">
        <v>0.26189509997493599</v>
      </c>
      <c r="P10353">
        <v>99.348217999999207</v>
      </c>
    </row>
    <row r="10354" spans="1:16" x14ac:dyDescent="0.3">
      <c r="A10354">
        <v>29</v>
      </c>
      <c r="B10354">
        <v>3</v>
      </c>
      <c r="C10354">
        <v>0</v>
      </c>
      <c r="D10354">
        <v>3</v>
      </c>
      <c r="E10354" t="s">
        <v>1875</v>
      </c>
      <c r="F10354">
        <v>1</v>
      </c>
      <c r="G10354">
        <v>1</v>
      </c>
      <c r="H10354">
        <v>1.99555769999279</v>
      </c>
      <c r="I10354">
        <v>102.501909300016</v>
      </c>
      <c r="J10354" t="s">
        <v>14</v>
      </c>
      <c r="K10354">
        <v>0</v>
      </c>
      <c r="L10354">
        <v>1.4380278000026001</v>
      </c>
      <c r="M10354">
        <v>101.290938999999</v>
      </c>
      <c r="N10354">
        <v>2</v>
      </c>
      <c r="O10354">
        <v>0.20871510001597901</v>
      </c>
      <c r="P10354">
        <v>101.614655900019</v>
      </c>
    </row>
    <row r="10355" spans="1:16" x14ac:dyDescent="0.3">
      <c r="A10355">
        <v>29</v>
      </c>
      <c r="B10355">
        <v>3</v>
      </c>
      <c r="C10355">
        <v>0</v>
      </c>
      <c r="D10355">
        <v>3</v>
      </c>
      <c r="E10355" t="s">
        <v>1635</v>
      </c>
      <c r="F10355">
        <v>1</v>
      </c>
      <c r="G10355">
        <v>1</v>
      </c>
      <c r="H10355">
        <v>1.9956332000147099</v>
      </c>
      <c r="I10355">
        <v>35.000621999992298</v>
      </c>
      <c r="J10355" t="s">
        <v>16</v>
      </c>
      <c r="K10355">
        <v>1</v>
      </c>
      <c r="L10355">
        <v>0.881300500012003</v>
      </c>
      <c r="M10355">
        <v>103.001524599997</v>
      </c>
      <c r="N10355">
        <v>3</v>
      </c>
      <c r="O10355">
        <v>0.66641070001060099</v>
      </c>
      <c r="P10355">
        <v>103.808829699992</v>
      </c>
    </row>
    <row r="10356" spans="1:16" x14ac:dyDescent="0.3">
      <c r="A10356">
        <v>29</v>
      </c>
      <c r="B10356">
        <v>3</v>
      </c>
      <c r="C10356">
        <v>0</v>
      </c>
      <c r="D10356">
        <v>3</v>
      </c>
      <c r="E10356" t="s">
        <v>434</v>
      </c>
      <c r="F10356">
        <v>1</v>
      </c>
      <c r="G10356">
        <v>1</v>
      </c>
      <c r="H10356">
        <v>1.9956361000076901</v>
      </c>
      <c r="I10356">
        <v>115.002033700002</v>
      </c>
      <c r="J10356" t="s">
        <v>16</v>
      </c>
      <c r="K10356">
        <v>1</v>
      </c>
      <c r="L10356">
        <v>0.71561239997390702</v>
      </c>
      <c r="M10356">
        <v>105.030520100001</v>
      </c>
      <c r="N10356">
        <v>3</v>
      </c>
      <c r="O10356">
        <v>0.232328000012785</v>
      </c>
      <c r="P10356">
        <v>105.39823630001</v>
      </c>
    </row>
    <row r="10357" spans="1:16" x14ac:dyDescent="0.3">
      <c r="A10357">
        <v>29</v>
      </c>
      <c r="B10357">
        <v>3</v>
      </c>
      <c r="C10357">
        <v>0</v>
      </c>
      <c r="D10357">
        <v>3</v>
      </c>
      <c r="E10357" t="s">
        <v>1615</v>
      </c>
      <c r="F10357">
        <v>1</v>
      </c>
      <c r="G10357">
        <v>1</v>
      </c>
      <c r="H10357">
        <v>1.9945938999881001</v>
      </c>
      <c r="I10357">
        <v>142.502524800017</v>
      </c>
      <c r="J10357" t="s">
        <v>16</v>
      </c>
      <c r="K10357">
        <v>1</v>
      </c>
      <c r="L10357">
        <v>1.2479862000036499</v>
      </c>
      <c r="M10357">
        <v>107.151367000013</v>
      </c>
      <c r="N10357">
        <v>3</v>
      </c>
      <c r="O10357">
        <v>0.94014140000217605</v>
      </c>
      <c r="P10357">
        <v>108.250098199991</v>
      </c>
    </row>
    <row r="10358" spans="1:16" x14ac:dyDescent="0.3">
      <c r="A10358">
        <v>29</v>
      </c>
      <c r="B10358">
        <v>3</v>
      </c>
      <c r="C10358">
        <v>0</v>
      </c>
      <c r="D10358">
        <v>3</v>
      </c>
      <c r="E10358" t="s">
        <v>1368</v>
      </c>
      <c r="F10358">
        <v>1</v>
      </c>
      <c r="G10358">
        <v>1</v>
      </c>
      <c r="H10358">
        <v>1.9945630000147501</v>
      </c>
      <c r="I10358">
        <v>147.50259069999399</v>
      </c>
      <c r="J10358" t="s">
        <v>16</v>
      </c>
      <c r="K10358">
        <v>1</v>
      </c>
      <c r="L10358">
        <v>0.63547780000953902</v>
      </c>
      <c r="M10358">
        <v>109.390325699991</v>
      </c>
      <c r="N10358">
        <v>3</v>
      </c>
      <c r="O10358">
        <v>0.23590780000085901</v>
      </c>
      <c r="P10358">
        <v>109.761957300012</v>
      </c>
    </row>
    <row r="10359" spans="1:16" x14ac:dyDescent="0.3">
      <c r="A10359">
        <v>29</v>
      </c>
      <c r="B10359">
        <v>3</v>
      </c>
      <c r="C10359">
        <v>0</v>
      </c>
      <c r="D10359">
        <v>3</v>
      </c>
      <c r="E10359" t="s">
        <v>1143</v>
      </c>
      <c r="F10359">
        <v>1</v>
      </c>
      <c r="G10359">
        <v>1</v>
      </c>
      <c r="H10359">
        <v>1.9946198000107001</v>
      </c>
      <c r="I10359">
        <v>140.00247959999299</v>
      </c>
      <c r="J10359" t="s">
        <v>16</v>
      </c>
      <c r="K10359">
        <v>1</v>
      </c>
      <c r="L10359">
        <v>0.67954360001021996</v>
      </c>
      <c r="M10359">
        <v>110.94623470000801</v>
      </c>
      <c r="N10359">
        <v>3</v>
      </c>
      <c r="O10359">
        <v>0.25995599999441799</v>
      </c>
      <c r="P10359">
        <v>111.32987529999799</v>
      </c>
    </row>
    <row r="10360" spans="1:16" x14ac:dyDescent="0.3">
      <c r="A10360">
        <v>29</v>
      </c>
      <c r="B10360">
        <v>3</v>
      </c>
      <c r="C10360">
        <v>0</v>
      </c>
      <c r="D10360">
        <v>3</v>
      </c>
      <c r="E10360" t="s">
        <v>157</v>
      </c>
      <c r="F10360">
        <v>1</v>
      </c>
      <c r="G10360">
        <v>1</v>
      </c>
      <c r="H10360">
        <v>1.9955918999912701</v>
      </c>
      <c r="I10360">
        <v>37.500689700012998</v>
      </c>
      <c r="J10360" t="s">
        <v>16</v>
      </c>
      <c r="K10360">
        <v>1</v>
      </c>
      <c r="L10360">
        <v>0.66413730001659099</v>
      </c>
      <c r="M10360">
        <v>112.498917899997</v>
      </c>
      <c r="N10360">
        <v>3</v>
      </c>
      <c r="O10360">
        <v>0.24508560000686</v>
      </c>
      <c r="P10360">
        <v>112.874955100007</v>
      </c>
    </row>
    <row r="10361" spans="1:16" x14ac:dyDescent="0.3">
      <c r="A10361">
        <v>29</v>
      </c>
      <c r="B10361">
        <v>3</v>
      </c>
      <c r="C10361">
        <v>0</v>
      </c>
      <c r="D10361">
        <v>3</v>
      </c>
      <c r="E10361" t="s">
        <v>760</v>
      </c>
      <c r="F10361">
        <v>1</v>
      </c>
      <c r="G10361">
        <v>1</v>
      </c>
      <c r="H10361">
        <v>1.9956164000032</v>
      </c>
      <c r="I10361">
        <v>15.0002692000126</v>
      </c>
      <c r="J10361" t="s">
        <v>16</v>
      </c>
      <c r="K10361">
        <v>1</v>
      </c>
      <c r="L10361">
        <v>0.74889230000553697</v>
      </c>
      <c r="M10361">
        <v>114.129460800003</v>
      </c>
      <c r="N10361">
        <v>3</v>
      </c>
      <c r="O10361">
        <v>0.25206800000160001</v>
      </c>
      <c r="P10361">
        <v>114.53001899999801</v>
      </c>
    </row>
    <row r="10362" spans="1:16" x14ac:dyDescent="0.3">
      <c r="A10362">
        <v>29</v>
      </c>
      <c r="B10362">
        <v>3</v>
      </c>
      <c r="C10362">
        <v>0</v>
      </c>
      <c r="D10362">
        <v>3</v>
      </c>
      <c r="E10362" t="s">
        <v>1232</v>
      </c>
      <c r="F10362">
        <v>1</v>
      </c>
      <c r="G10362">
        <v>1</v>
      </c>
      <c r="H10362">
        <v>1.99556080001639</v>
      </c>
      <c r="I10362">
        <v>77.501357100001798</v>
      </c>
      <c r="J10362" t="s">
        <v>16</v>
      </c>
      <c r="K10362">
        <v>1</v>
      </c>
      <c r="L10362">
        <v>0.67129270001896701</v>
      </c>
      <c r="M10362">
        <v>115.7059534</v>
      </c>
      <c r="N10362">
        <v>3</v>
      </c>
      <c r="O10362">
        <v>0.21665349998511399</v>
      </c>
      <c r="P10362">
        <v>116.070606699999</v>
      </c>
    </row>
    <row r="10363" spans="1:16" x14ac:dyDescent="0.3">
      <c r="A10363">
        <v>29</v>
      </c>
      <c r="B10363">
        <v>3</v>
      </c>
      <c r="C10363">
        <v>0</v>
      </c>
      <c r="D10363">
        <v>3</v>
      </c>
      <c r="E10363" t="s">
        <v>821</v>
      </c>
      <c r="F10363">
        <v>1</v>
      </c>
      <c r="G10363">
        <v>1</v>
      </c>
      <c r="H10363">
        <v>1.99554899998475</v>
      </c>
      <c r="I10363">
        <v>40.000728400016698</v>
      </c>
      <c r="J10363" t="s">
        <v>16</v>
      </c>
      <c r="K10363">
        <v>1</v>
      </c>
      <c r="L10363">
        <v>0.64932789999875196</v>
      </c>
      <c r="M10363">
        <v>117.22499469999499</v>
      </c>
      <c r="N10363">
        <v>3</v>
      </c>
      <c r="O10363">
        <v>1.50391570001375</v>
      </c>
      <c r="P10363">
        <v>118.814239900006</v>
      </c>
    </row>
    <row r="10364" spans="1:16" x14ac:dyDescent="0.3">
      <c r="A10364">
        <v>29</v>
      </c>
      <c r="B10364">
        <v>3</v>
      </c>
      <c r="C10364">
        <v>0</v>
      </c>
      <c r="D10364">
        <v>3</v>
      </c>
      <c r="E10364" t="s">
        <v>421</v>
      </c>
      <c r="F10364">
        <v>0</v>
      </c>
      <c r="G10364">
        <v>1</v>
      </c>
      <c r="J10364" t="s">
        <v>14</v>
      </c>
      <c r="K10364">
        <v>1</v>
      </c>
      <c r="L10364">
        <v>1.4152029000106301</v>
      </c>
      <c r="M10364">
        <v>120.734628400009</v>
      </c>
      <c r="N10364">
        <v>3</v>
      </c>
      <c r="O10364">
        <v>0.47679770001559502</v>
      </c>
      <c r="P10364">
        <v>121.339008300012</v>
      </c>
    </row>
    <row r="10365" spans="1:16" x14ac:dyDescent="0.3">
      <c r="A10365">
        <v>29</v>
      </c>
      <c r="B10365">
        <v>3</v>
      </c>
      <c r="C10365">
        <v>0</v>
      </c>
      <c r="D10365">
        <v>3</v>
      </c>
      <c r="E10365" t="s">
        <v>636</v>
      </c>
      <c r="F10365">
        <v>1</v>
      </c>
      <c r="G10365">
        <v>1</v>
      </c>
      <c r="H10365">
        <v>1.99552320002113</v>
      </c>
      <c r="I10365">
        <v>122.502118300006</v>
      </c>
      <c r="J10365" t="s">
        <v>16</v>
      </c>
      <c r="K10365">
        <v>1</v>
      </c>
      <c r="L10365">
        <v>0.86756319997948605</v>
      </c>
      <c r="M10365">
        <v>122.71137880001299</v>
      </c>
      <c r="N10365">
        <v>3</v>
      </c>
      <c r="O10365">
        <v>0.257441200024914</v>
      </c>
      <c r="P10365">
        <v>123.119620800018</v>
      </c>
    </row>
    <row r="10366" spans="1:16" x14ac:dyDescent="0.3">
      <c r="A10366">
        <v>29</v>
      </c>
      <c r="B10366">
        <v>3</v>
      </c>
      <c r="C10366">
        <v>0</v>
      </c>
      <c r="D10366">
        <v>3</v>
      </c>
      <c r="E10366" t="s">
        <v>762</v>
      </c>
      <c r="F10366">
        <v>0</v>
      </c>
      <c r="G10366">
        <v>1</v>
      </c>
      <c r="J10366" t="s">
        <v>14</v>
      </c>
      <c r="K10366">
        <v>1</v>
      </c>
      <c r="L10366">
        <v>3.6590546999941602</v>
      </c>
      <c r="M10366">
        <v>127.283495200012</v>
      </c>
      <c r="N10366">
        <v>3</v>
      </c>
      <c r="O10366">
        <v>1.7306067000026799</v>
      </c>
      <c r="P10366">
        <v>129.13731890000099</v>
      </c>
    </row>
    <row r="10367" spans="1:16" x14ac:dyDescent="0.3">
      <c r="A10367">
        <v>29</v>
      </c>
      <c r="B10367">
        <v>3</v>
      </c>
      <c r="C10367">
        <v>0</v>
      </c>
      <c r="D10367">
        <v>3</v>
      </c>
      <c r="E10367" t="s">
        <v>1830</v>
      </c>
      <c r="F10367">
        <v>0</v>
      </c>
      <c r="G10367">
        <v>1</v>
      </c>
      <c r="J10367" t="s">
        <v>14</v>
      </c>
      <c r="K10367">
        <v>1</v>
      </c>
      <c r="L10367">
        <v>1.0894892000069401</v>
      </c>
      <c r="M10367">
        <v>130.731521300011</v>
      </c>
      <c r="N10367">
        <v>2</v>
      </c>
      <c r="O10367">
        <v>0.700036299997009</v>
      </c>
      <c r="P10367">
        <v>131.57798709999801</v>
      </c>
    </row>
    <row r="10368" spans="1:16" x14ac:dyDescent="0.3">
      <c r="A10368">
        <v>29</v>
      </c>
      <c r="B10368">
        <v>3</v>
      </c>
      <c r="C10368">
        <v>0</v>
      </c>
      <c r="D10368">
        <v>3</v>
      </c>
      <c r="E10368" t="s">
        <v>1154</v>
      </c>
      <c r="F10368">
        <v>1</v>
      </c>
      <c r="G10368">
        <v>1</v>
      </c>
      <c r="H10368">
        <v>1.99463120001019</v>
      </c>
      <c r="I10368">
        <v>145.00257569999701</v>
      </c>
      <c r="J10368" t="s">
        <v>16</v>
      </c>
      <c r="K10368">
        <v>1</v>
      </c>
      <c r="L10368">
        <v>0.804694199992809</v>
      </c>
      <c r="M10368">
        <v>132.88764900001101</v>
      </c>
      <c r="N10368">
        <v>3</v>
      </c>
      <c r="O10368">
        <v>0.34473469998920298</v>
      </c>
      <c r="P10368">
        <v>133.38266340000001</v>
      </c>
    </row>
    <row r="10369" spans="1:16" x14ac:dyDescent="0.3">
      <c r="A10369">
        <v>29</v>
      </c>
      <c r="B10369">
        <v>3</v>
      </c>
      <c r="C10369">
        <v>0</v>
      </c>
      <c r="D10369">
        <v>3</v>
      </c>
      <c r="E10369" t="s">
        <v>2203</v>
      </c>
      <c r="F10369">
        <v>0</v>
      </c>
      <c r="G10369">
        <v>1</v>
      </c>
      <c r="J10369" t="s">
        <v>16</v>
      </c>
      <c r="K10369">
        <v>0</v>
      </c>
      <c r="L10369">
        <v>2.4260125999862798</v>
      </c>
      <c r="M10369">
        <v>136.313974299992</v>
      </c>
      <c r="N10369">
        <v>1</v>
      </c>
      <c r="O10369">
        <v>0.26055649999761998</v>
      </c>
      <c r="P10369">
        <v>136.69896390000901</v>
      </c>
    </row>
    <row r="10370" spans="1:16" x14ac:dyDescent="0.3">
      <c r="A10370">
        <v>29</v>
      </c>
      <c r="B10370">
        <v>3</v>
      </c>
      <c r="C10370">
        <v>0</v>
      </c>
      <c r="D10370">
        <v>3</v>
      </c>
      <c r="E10370" t="s">
        <v>1046</v>
      </c>
      <c r="F10370">
        <v>0</v>
      </c>
      <c r="G10370">
        <v>1</v>
      </c>
      <c r="J10370" t="s">
        <v>14</v>
      </c>
      <c r="K10370">
        <v>1</v>
      </c>
      <c r="L10370">
        <v>2.1032170999969799</v>
      </c>
      <c r="M10370">
        <v>139.307008100004</v>
      </c>
      <c r="N10370">
        <v>3</v>
      </c>
      <c r="O10370">
        <v>0.41880949999904299</v>
      </c>
      <c r="P10370">
        <v>139.84072540001901</v>
      </c>
    </row>
    <row r="10371" spans="1:16" x14ac:dyDescent="0.3">
      <c r="A10371">
        <v>29</v>
      </c>
      <c r="B10371">
        <v>3</v>
      </c>
      <c r="C10371">
        <v>0</v>
      </c>
      <c r="D10371">
        <v>3</v>
      </c>
      <c r="E10371" t="s">
        <v>1976</v>
      </c>
      <c r="F10371">
        <v>0</v>
      </c>
      <c r="G10371">
        <v>1</v>
      </c>
      <c r="J10371" t="s">
        <v>14</v>
      </c>
      <c r="K10371">
        <v>1</v>
      </c>
      <c r="L10371">
        <v>1.20698009998887</v>
      </c>
      <c r="M10371">
        <v>141.55332070001199</v>
      </c>
      <c r="N10371">
        <v>2</v>
      </c>
      <c r="O10371">
        <v>0.36455019999993998</v>
      </c>
      <c r="P10371">
        <v>142.02656810000201</v>
      </c>
    </row>
    <row r="10372" spans="1:16" x14ac:dyDescent="0.3">
      <c r="A10372">
        <v>29</v>
      </c>
      <c r="B10372">
        <v>3</v>
      </c>
      <c r="C10372">
        <v>0</v>
      </c>
      <c r="D10372">
        <v>3</v>
      </c>
      <c r="E10372" t="s">
        <v>672</v>
      </c>
      <c r="F10372">
        <v>0</v>
      </c>
      <c r="G10372">
        <v>1</v>
      </c>
      <c r="J10372" t="s">
        <v>14</v>
      </c>
      <c r="K10372">
        <v>1</v>
      </c>
      <c r="L10372">
        <v>1.0352245999965799</v>
      </c>
      <c r="M10372">
        <v>143.56710010001601</v>
      </c>
      <c r="N10372">
        <v>3</v>
      </c>
      <c r="O10372">
        <v>0.54879329999675996</v>
      </c>
      <c r="P10372">
        <v>144.242618199991</v>
      </c>
    </row>
    <row r="10373" spans="1:16" x14ac:dyDescent="0.3">
      <c r="A10373">
        <v>29</v>
      </c>
      <c r="B10373">
        <v>3</v>
      </c>
      <c r="C10373">
        <v>0</v>
      </c>
      <c r="D10373">
        <v>3</v>
      </c>
      <c r="E10373" t="s">
        <v>854</v>
      </c>
      <c r="F10373">
        <v>0</v>
      </c>
      <c r="G10373">
        <v>1</v>
      </c>
      <c r="J10373" t="s">
        <v>16</v>
      </c>
      <c r="K10373">
        <v>0</v>
      </c>
      <c r="L10373">
        <v>2.2748611000133701</v>
      </c>
      <c r="M10373">
        <v>147.02322970001799</v>
      </c>
      <c r="N10373">
        <v>1</v>
      </c>
      <c r="O10373">
        <v>0.220300000015413</v>
      </c>
      <c r="P10373">
        <v>147.39428100001501</v>
      </c>
    </row>
    <row r="10374" spans="1:16" x14ac:dyDescent="0.3">
      <c r="A10374">
        <v>29</v>
      </c>
      <c r="B10374">
        <v>3</v>
      </c>
      <c r="C10374">
        <v>0</v>
      </c>
      <c r="D10374">
        <v>3</v>
      </c>
      <c r="E10374" t="s">
        <v>1874</v>
      </c>
      <c r="F10374">
        <v>0</v>
      </c>
      <c r="G10374">
        <v>1</v>
      </c>
      <c r="J10374" t="s">
        <v>14</v>
      </c>
      <c r="K10374">
        <v>1</v>
      </c>
      <c r="L10374">
        <v>3.11101839999901</v>
      </c>
      <c r="M10374">
        <v>151.01023760001399</v>
      </c>
      <c r="N10374">
        <v>2</v>
      </c>
      <c r="O10374">
        <v>0.30101429999922402</v>
      </c>
      <c r="P10374">
        <v>151.41878420001001</v>
      </c>
    </row>
    <row r="10375" spans="1:16" x14ac:dyDescent="0.3">
      <c r="A10375">
        <v>29</v>
      </c>
      <c r="B10375">
        <v>3</v>
      </c>
      <c r="C10375">
        <v>0</v>
      </c>
      <c r="D10375">
        <v>3</v>
      </c>
      <c r="E10375" t="s">
        <v>115</v>
      </c>
      <c r="F10375">
        <v>1</v>
      </c>
      <c r="G10375">
        <v>1</v>
      </c>
      <c r="H10375">
        <v>1.9956132000079401</v>
      </c>
      <c r="I10375">
        <v>87.501567500003205</v>
      </c>
      <c r="J10375" t="s">
        <v>16</v>
      </c>
      <c r="K10375">
        <v>1</v>
      </c>
      <c r="L10375">
        <v>0.75605160000850502</v>
      </c>
      <c r="M10375">
        <v>152.679588300001</v>
      </c>
      <c r="N10375">
        <v>3</v>
      </c>
      <c r="O10375">
        <v>0.208836699981475</v>
      </c>
      <c r="P10375">
        <v>153.03866089999801</v>
      </c>
    </row>
    <row r="10376" spans="1:16" x14ac:dyDescent="0.3">
      <c r="A10376">
        <v>29</v>
      </c>
      <c r="B10376">
        <v>3</v>
      </c>
      <c r="C10376">
        <v>0</v>
      </c>
      <c r="D10376">
        <v>3</v>
      </c>
      <c r="E10376" t="s">
        <v>1010</v>
      </c>
      <c r="F10376">
        <v>0</v>
      </c>
      <c r="G10376">
        <v>1</v>
      </c>
      <c r="J10376" t="s">
        <v>14</v>
      </c>
      <c r="K10376">
        <v>1</v>
      </c>
      <c r="L10376">
        <v>1.4989979999954799</v>
      </c>
      <c r="M10376">
        <v>155.04276599999901</v>
      </c>
      <c r="N10376">
        <v>3</v>
      </c>
      <c r="O10376">
        <v>0.32453639997402201</v>
      </c>
      <c r="P10376">
        <v>155.52268709999001</v>
      </c>
    </row>
    <row r="10377" spans="1:16" x14ac:dyDescent="0.3">
      <c r="A10377">
        <v>29</v>
      </c>
      <c r="B10377">
        <v>3</v>
      </c>
      <c r="C10377">
        <v>0</v>
      </c>
      <c r="D10377">
        <v>3</v>
      </c>
      <c r="E10377" t="s">
        <v>880</v>
      </c>
      <c r="F10377">
        <v>1</v>
      </c>
      <c r="G10377">
        <v>1</v>
      </c>
      <c r="H10377">
        <v>1.99552589998348</v>
      </c>
      <c r="I10377">
        <v>62.5010980000079</v>
      </c>
      <c r="J10377" t="s">
        <v>16</v>
      </c>
      <c r="K10377">
        <v>1</v>
      </c>
      <c r="L10377">
        <v>1.1417818999907501</v>
      </c>
      <c r="M10377">
        <v>157.16938599999401</v>
      </c>
      <c r="N10377">
        <v>3</v>
      </c>
      <c r="O10377">
        <v>0.261679499992169</v>
      </c>
      <c r="P10377">
        <v>157.5953859</v>
      </c>
    </row>
    <row r="10378" spans="1:16" x14ac:dyDescent="0.3">
      <c r="A10378">
        <v>29</v>
      </c>
      <c r="B10378">
        <v>3</v>
      </c>
      <c r="C10378">
        <v>0</v>
      </c>
      <c r="D10378">
        <v>3</v>
      </c>
      <c r="E10378" t="s">
        <v>1365</v>
      </c>
      <c r="F10378">
        <v>1</v>
      </c>
      <c r="G10378">
        <v>1</v>
      </c>
      <c r="H10378">
        <v>1.99552979998407</v>
      </c>
      <c r="I10378">
        <v>5.0000976000155797</v>
      </c>
      <c r="J10378" t="s">
        <v>16</v>
      </c>
      <c r="K10378">
        <v>1</v>
      </c>
      <c r="L10378">
        <v>2.2749821000033998</v>
      </c>
      <c r="M10378">
        <v>160.375300899992</v>
      </c>
      <c r="N10378">
        <v>3</v>
      </c>
      <c r="O10378">
        <v>0.89663040000596095</v>
      </c>
      <c r="P10378">
        <v>161.44645270000899</v>
      </c>
    </row>
    <row r="10379" spans="1:16" x14ac:dyDescent="0.3">
      <c r="A10379">
        <v>29</v>
      </c>
      <c r="B10379">
        <v>3</v>
      </c>
      <c r="C10379">
        <v>0</v>
      </c>
      <c r="D10379">
        <v>3</v>
      </c>
      <c r="E10379" t="s">
        <v>211</v>
      </c>
      <c r="F10379">
        <v>0</v>
      </c>
      <c r="G10379">
        <v>1</v>
      </c>
      <c r="J10379" t="s">
        <v>14</v>
      </c>
      <c r="K10379">
        <v>1</v>
      </c>
      <c r="L10379">
        <v>1.1349891999852799</v>
      </c>
      <c r="M10379">
        <v>163.08637740000299</v>
      </c>
      <c r="N10379">
        <v>2</v>
      </c>
      <c r="O10379">
        <v>1.7873591000097799</v>
      </c>
      <c r="P10379">
        <v>165.017321199994</v>
      </c>
    </row>
    <row r="10380" spans="1:16" x14ac:dyDescent="0.3">
      <c r="A10380">
        <v>29</v>
      </c>
      <c r="B10380">
        <v>3</v>
      </c>
      <c r="C10380">
        <v>0</v>
      </c>
      <c r="D10380">
        <v>3</v>
      </c>
      <c r="E10380" t="s">
        <v>866</v>
      </c>
      <c r="F10380">
        <v>1</v>
      </c>
      <c r="G10380">
        <v>1</v>
      </c>
      <c r="H10380">
        <v>1.9944239000033099</v>
      </c>
      <c r="I10380">
        <v>130.002239699999</v>
      </c>
      <c r="J10380" t="s">
        <v>16</v>
      </c>
      <c r="K10380">
        <v>1</v>
      </c>
      <c r="L10380">
        <v>0.87171360000502296</v>
      </c>
      <c r="M10380">
        <v>166.393902600015</v>
      </c>
      <c r="N10380">
        <v>3</v>
      </c>
      <c r="O10380">
        <v>0.27484520000871299</v>
      </c>
      <c r="P10380">
        <v>166.841036700003</v>
      </c>
    </row>
    <row r="10381" spans="1:16" x14ac:dyDescent="0.3">
      <c r="A10381">
        <v>29</v>
      </c>
      <c r="B10381">
        <v>3</v>
      </c>
      <c r="C10381">
        <v>0</v>
      </c>
      <c r="D10381">
        <v>3</v>
      </c>
      <c r="E10381" t="s">
        <v>395</v>
      </c>
      <c r="F10381">
        <v>0</v>
      </c>
      <c r="G10381">
        <v>1</v>
      </c>
      <c r="J10381" t="s">
        <v>16</v>
      </c>
      <c r="K10381">
        <v>0</v>
      </c>
      <c r="L10381">
        <v>5.1184200000134297</v>
      </c>
      <c r="M10381">
        <v>172.46517609999901</v>
      </c>
      <c r="N10381">
        <v>1</v>
      </c>
      <c r="O10381">
        <v>0.15503850000095601</v>
      </c>
      <c r="P10381">
        <v>172.73691760000699</v>
      </c>
    </row>
    <row r="10382" spans="1:16" x14ac:dyDescent="0.3">
      <c r="A10382">
        <v>29</v>
      </c>
      <c r="B10382">
        <v>3</v>
      </c>
      <c r="C10382">
        <v>1</v>
      </c>
      <c r="D10382">
        <v>3</v>
      </c>
      <c r="E10382" t="s">
        <v>297</v>
      </c>
      <c r="F10382">
        <v>1</v>
      </c>
      <c r="G10382">
        <v>2</v>
      </c>
      <c r="H10382">
        <v>1.99540339998202</v>
      </c>
      <c r="I10382">
        <v>7.5001428000105097</v>
      </c>
      <c r="J10382" t="s">
        <v>16</v>
      </c>
      <c r="K10382">
        <v>1</v>
      </c>
      <c r="L10382">
        <v>3.6947039999940898</v>
      </c>
      <c r="M10382">
        <v>3.69490130001213</v>
      </c>
      <c r="N10382">
        <v>3</v>
      </c>
      <c r="O10382">
        <v>1.0444137000013101</v>
      </c>
      <c r="P10382">
        <v>4.8479897000070196</v>
      </c>
    </row>
    <row r="10383" spans="1:16" x14ac:dyDescent="0.3">
      <c r="A10383">
        <v>29</v>
      </c>
      <c r="B10383">
        <v>3</v>
      </c>
      <c r="C10383">
        <v>1</v>
      </c>
      <c r="D10383">
        <v>3</v>
      </c>
      <c r="E10383" t="s">
        <v>2182</v>
      </c>
      <c r="F10383">
        <v>1</v>
      </c>
      <c r="G10383">
        <v>2</v>
      </c>
      <c r="H10383">
        <v>1.9955735000257799</v>
      </c>
      <c r="I10383">
        <v>65.001124200003702</v>
      </c>
      <c r="J10383" t="s">
        <v>16</v>
      </c>
      <c r="K10383">
        <v>1</v>
      </c>
      <c r="L10383">
        <v>2.9654380999854801</v>
      </c>
      <c r="M10383">
        <v>8.3181093000166602</v>
      </c>
      <c r="N10383">
        <v>3</v>
      </c>
      <c r="O10383">
        <v>0.29029750000336202</v>
      </c>
      <c r="P10383">
        <v>8.7258240000228398</v>
      </c>
    </row>
    <row r="10384" spans="1:16" x14ac:dyDescent="0.3">
      <c r="A10384">
        <v>29</v>
      </c>
      <c r="B10384">
        <v>3</v>
      </c>
      <c r="C10384">
        <v>1</v>
      </c>
      <c r="D10384">
        <v>3</v>
      </c>
      <c r="E10384" t="s">
        <v>1592</v>
      </c>
      <c r="F10384">
        <v>1</v>
      </c>
      <c r="G10384">
        <v>2</v>
      </c>
      <c r="H10384">
        <v>1.99551830001292</v>
      </c>
      <c r="I10384">
        <v>45.0007993000036</v>
      </c>
      <c r="J10384" t="s">
        <v>14</v>
      </c>
      <c r="K10384">
        <v>0</v>
      </c>
      <c r="L10384">
        <v>3.5848982000024998</v>
      </c>
      <c r="M10384">
        <v>12.8153629000008</v>
      </c>
      <c r="N10384">
        <v>1</v>
      </c>
      <c r="O10384">
        <v>0.19518869998864799</v>
      </c>
      <c r="P10384">
        <v>13.134421100025101</v>
      </c>
    </row>
    <row r="10385" spans="1:16" x14ac:dyDescent="0.3">
      <c r="A10385">
        <v>29</v>
      </c>
      <c r="B10385">
        <v>3</v>
      </c>
      <c r="C10385">
        <v>1</v>
      </c>
      <c r="D10385">
        <v>3</v>
      </c>
      <c r="E10385" t="s">
        <v>89</v>
      </c>
      <c r="F10385">
        <v>0</v>
      </c>
      <c r="G10385">
        <v>2</v>
      </c>
      <c r="J10385" t="s">
        <v>14</v>
      </c>
      <c r="K10385">
        <v>1</v>
      </c>
      <c r="L10385">
        <v>4.81283499998972</v>
      </c>
      <c r="M10385">
        <v>18.453767600003602</v>
      </c>
      <c r="N10385">
        <v>2</v>
      </c>
      <c r="O10385">
        <v>0.84428040002239901</v>
      </c>
      <c r="P10385">
        <v>19.4235717000265</v>
      </c>
    </row>
    <row r="10386" spans="1:16" x14ac:dyDescent="0.3">
      <c r="A10386">
        <v>29</v>
      </c>
      <c r="B10386">
        <v>3</v>
      </c>
      <c r="C10386">
        <v>1</v>
      </c>
      <c r="D10386">
        <v>3</v>
      </c>
      <c r="E10386" t="s">
        <v>1652</v>
      </c>
      <c r="F10386">
        <v>0</v>
      </c>
      <c r="G10386">
        <v>2</v>
      </c>
      <c r="J10386" t="s">
        <v>14</v>
      </c>
      <c r="K10386">
        <v>1</v>
      </c>
      <c r="L10386">
        <v>1.6029527999926401</v>
      </c>
      <c r="M10386">
        <v>21.5331669000152</v>
      </c>
      <c r="N10386">
        <v>2</v>
      </c>
      <c r="O10386">
        <v>0.212715100002242</v>
      </c>
      <c r="P10386">
        <v>21.8397341000091</v>
      </c>
    </row>
    <row r="10387" spans="1:16" x14ac:dyDescent="0.3">
      <c r="A10387">
        <v>29</v>
      </c>
      <c r="B10387">
        <v>3</v>
      </c>
      <c r="C10387">
        <v>1</v>
      </c>
      <c r="D10387">
        <v>3</v>
      </c>
      <c r="E10387" t="s">
        <v>1534</v>
      </c>
      <c r="F10387">
        <v>1</v>
      </c>
      <c r="G10387">
        <v>2</v>
      </c>
      <c r="H10387">
        <v>1.9955359000014099</v>
      </c>
      <c r="I10387">
        <v>85.001541900011901</v>
      </c>
      <c r="J10387" t="s">
        <v>16</v>
      </c>
      <c r="K10387">
        <v>1</v>
      </c>
      <c r="L10387">
        <v>0.82866239998838898</v>
      </c>
      <c r="M10387">
        <v>23.1731882000167</v>
      </c>
      <c r="N10387">
        <v>3</v>
      </c>
      <c r="O10387">
        <v>0.170840499980841</v>
      </c>
      <c r="P10387">
        <v>23.4941098999989</v>
      </c>
    </row>
    <row r="10388" spans="1:16" x14ac:dyDescent="0.3">
      <c r="A10388">
        <v>29</v>
      </c>
      <c r="B10388">
        <v>3</v>
      </c>
      <c r="C10388">
        <v>1</v>
      </c>
      <c r="D10388">
        <v>3</v>
      </c>
      <c r="E10388" t="s">
        <v>1792</v>
      </c>
      <c r="F10388">
        <v>0</v>
      </c>
      <c r="G10388">
        <v>2</v>
      </c>
      <c r="J10388" t="s">
        <v>16</v>
      </c>
      <c r="K10388">
        <v>0</v>
      </c>
      <c r="L10388">
        <v>3.7297601999889598</v>
      </c>
      <c r="M10388">
        <v>27.729572300013398</v>
      </c>
      <c r="N10388">
        <v>3</v>
      </c>
      <c r="O10388">
        <v>0.37847080000210598</v>
      </c>
      <c r="P10388">
        <v>28.277615099999799</v>
      </c>
    </row>
    <row r="10389" spans="1:16" x14ac:dyDescent="0.3">
      <c r="A10389">
        <v>29</v>
      </c>
      <c r="B10389">
        <v>3</v>
      </c>
      <c r="C10389">
        <v>1</v>
      </c>
      <c r="D10389">
        <v>3</v>
      </c>
      <c r="E10389" t="s">
        <v>1097</v>
      </c>
      <c r="F10389">
        <v>1</v>
      </c>
      <c r="G10389">
        <v>2</v>
      </c>
      <c r="H10389">
        <v>1.9956133000087</v>
      </c>
      <c r="I10389">
        <v>32.500550299999297</v>
      </c>
      <c r="J10389" t="s">
        <v>16</v>
      </c>
      <c r="K10389">
        <v>1</v>
      </c>
      <c r="L10389">
        <v>1.1117036000068801</v>
      </c>
      <c r="M10389">
        <v>29.895744000008602</v>
      </c>
      <c r="N10389">
        <v>3</v>
      </c>
      <c r="O10389">
        <v>0.231520600005751</v>
      </c>
      <c r="P10389">
        <v>30.266358500026399</v>
      </c>
    </row>
    <row r="10390" spans="1:16" x14ac:dyDescent="0.3">
      <c r="A10390">
        <v>29</v>
      </c>
      <c r="B10390">
        <v>3</v>
      </c>
      <c r="C10390">
        <v>1</v>
      </c>
      <c r="D10390">
        <v>3</v>
      </c>
      <c r="E10390" t="s">
        <v>628</v>
      </c>
      <c r="F10390">
        <v>1</v>
      </c>
      <c r="G10390">
        <v>2</v>
      </c>
      <c r="H10390">
        <v>1.9955213000066601</v>
      </c>
      <c r="I10390">
        <v>2.5000797999964601</v>
      </c>
      <c r="J10390" t="s">
        <v>16</v>
      </c>
      <c r="K10390">
        <v>1</v>
      </c>
      <c r="L10390">
        <v>0.82838299998547904</v>
      </c>
      <c r="M10390">
        <v>31.601401799998701</v>
      </c>
      <c r="N10390">
        <v>3</v>
      </c>
      <c r="O10390">
        <v>0.21810219998587899</v>
      </c>
      <c r="P10390">
        <v>31.972961799998298</v>
      </c>
    </row>
    <row r="10391" spans="1:16" x14ac:dyDescent="0.3">
      <c r="A10391">
        <v>29</v>
      </c>
      <c r="B10391">
        <v>3</v>
      </c>
      <c r="C10391">
        <v>1</v>
      </c>
      <c r="D10391">
        <v>3</v>
      </c>
      <c r="E10391" t="s">
        <v>2169</v>
      </c>
      <c r="F10391">
        <v>0</v>
      </c>
      <c r="G10391">
        <v>2</v>
      </c>
      <c r="J10391" t="s">
        <v>14</v>
      </c>
      <c r="K10391">
        <v>1</v>
      </c>
      <c r="L10391">
        <v>3.8989550999831399</v>
      </c>
      <c r="M10391">
        <v>36.378128200012704</v>
      </c>
      <c r="N10391">
        <v>2</v>
      </c>
      <c r="O10391">
        <v>0.15663280000444499</v>
      </c>
      <c r="P10391">
        <v>36.631907800008797</v>
      </c>
    </row>
    <row r="10392" spans="1:16" x14ac:dyDescent="0.3">
      <c r="A10392">
        <v>29</v>
      </c>
      <c r="B10392">
        <v>3</v>
      </c>
      <c r="C10392">
        <v>1</v>
      </c>
      <c r="D10392">
        <v>3</v>
      </c>
      <c r="E10392" t="s">
        <v>1975</v>
      </c>
      <c r="F10392">
        <v>1</v>
      </c>
      <c r="G10392">
        <v>2</v>
      </c>
      <c r="H10392">
        <v>1.9958200999826701</v>
      </c>
      <c r="I10392">
        <v>57.5010185000137</v>
      </c>
      <c r="J10392" t="s">
        <v>16</v>
      </c>
      <c r="K10392">
        <v>1</v>
      </c>
      <c r="L10392">
        <v>0.95910859998548403</v>
      </c>
      <c r="M10392">
        <v>38.0957655000093</v>
      </c>
      <c r="N10392">
        <v>3</v>
      </c>
      <c r="O10392">
        <v>0.17221009999048001</v>
      </c>
      <c r="P10392">
        <v>38.391330300015397</v>
      </c>
    </row>
    <row r="10393" spans="1:16" x14ac:dyDescent="0.3">
      <c r="A10393">
        <v>29</v>
      </c>
      <c r="B10393">
        <v>3</v>
      </c>
      <c r="C10393">
        <v>1</v>
      </c>
      <c r="D10393">
        <v>3</v>
      </c>
      <c r="E10393" t="s">
        <v>365</v>
      </c>
      <c r="F10393">
        <v>1</v>
      </c>
      <c r="G10393">
        <v>2</v>
      </c>
      <c r="H10393">
        <v>1.99556330000632</v>
      </c>
      <c r="I10393">
        <v>12.5002166999911</v>
      </c>
      <c r="J10393" t="s">
        <v>16</v>
      </c>
      <c r="K10393">
        <v>1</v>
      </c>
      <c r="L10393">
        <v>0.73575089999940302</v>
      </c>
      <c r="M10393">
        <v>39.631743400008403</v>
      </c>
      <c r="N10393">
        <v>3</v>
      </c>
      <c r="O10393">
        <v>0.16558199998689799</v>
      </c>
      <c r="P10393">
        <v>39.9447098000092</v>
      </c>
    </row>
    <row r="10394" spans="1:16" x14ac:dyDescent="0.3">
      <c r="A10394">
        <v>29</v>
      </c>
      <c r="B10394">
        <v>3</v>
      </c>
      <c r="C10394">
        <v>1</v>
      </c>
      <c r="D10394">
        <v>3</v>
      </c>
      <c r="E10394" t="s">
        <v>1076</v>
      </c>
      <c r="F10394">
        <v>0</v>
      </c>
      <c r="G10394">
        <v>2</v>
      </c>
      <c r="J10394" t="s">
        <v>14</v>
      </c>
      <c r="K10394">
        <v>1</v>
      </c>
      <c r="L10394">
        <v>2.5677476999990199</v>
      </c>
      <c r="M10394">
        <v>43.017265100003002</v>
      </c>
      <c r="N10394">
        <v>2</v>
      </c>
      <c r="O10394">
        <v>0.16505630000028801</v>
      </c>
      <c r="P10394">
        <v>43.312178899999701</v>
      </c>
    </row>
    <row r="10395" spans="1:16" x14ac:dyDescent="0.3">
      <c r="A10395">
        <v>29</v>
      </c>
      <c r="B10395">
        <v>3</v>
      </c>
      <c r="C10395">
        <v>1</v>
      </c>
      <c r="D10395">
        <v>3</v>
      </c>
      <c r="E10395" t="s">
        <v>2142</v>
      </c>
      <c r="F10395">
        <v>1</v>
      </c>
      <c r="G10395">
        <v>2</v>
      </c>
      <c r="H10395">
        <v>1.9954811999923601</v>
      </c>
      <c r="I10395">
        <v>97.501798500015894</v>
      </c>
      <c r="J10395" t="s">
        <v>16</v>
      </c>
      <c r="K10395">
        <v>1</v>
      </c>
      <c r="L10395">
        <v>1.75150619997294</v>
      </c>
      <c r="M10395">
        <v>45.5682636999991</v>
      </c>
      <c r="N10395">
        <v>2</v>
      </c>
      <c r="O10395">
        <v>0.63063190001412295</v>
      </c>
      <c r="P10395">
        <v>46.345467300008799</v>
      </c>
    </row>
    <row r="10396" spans="1:16" x14ac:dyDescent="0.3">
      <c r="A10396">
        <v>29</v>
      </c>
      <c r="B10396">
        <v>3</v>
      </c>
      <c r="C10396">
        <v>1</v>
      </c>
      <c r="D10396">
        <v>3</v>
      </c>
      <c r="E10396" t="s">
        <v>472</v>
      </c>
      <c r="F10396">
        <v>1</v>
      </c>
      <c r="G10396">
        <v>2</v>
      </c>
      <c r="H10396">
        <v>1.9946606000012299</v>
      </c>
      <c r="I10396">
        <v>150.00262360001199</v>
      </c>
      <c r="J10396" t="s">
        <v>16</v>
      </c>
      <c r="K10396">
        <v>1</v>
      </c>
      <c r="L10396">
        <v>1.07892319999519</v>
      </c>
      <c r="M10396">
        <v>47.929392200021503</v>
      </c>
      <c r="N10396">
        <v>3</v>
      </c>
      <c r="O10396">
        <v>0.49253449999378102</v>
      </c>
      <c r="P10396">
        <v>48.559366700006699</v>
      </c>
    </row>
    <row r="10397" spans="1:16" x14ac:dyDescent="0.3">
      <c r="A10397">
        <v>29</v>
      </c>
      <c r="B10397">
        <v>3</v>
      </c>
      <c r="C10397">
        <v>1</v>
      </c>
      <c r="D10397">
        <v>3</v>
      </c>
      <c r="E10397" t="s">
        <v>1217</v>
      </c>
      <c r="F10397">
        <v>1</v>
      </c>
      <c r="G10397">
        <v>2</v>
      </c>
      <c r="H10397">
        <v>1.99459849999403</v>
      </c>
      <c r="I10397">
        <v>127.502178299997</v>
      </c>
      <c r="J10397" t="s">
        <v>14</v>
      </c>
      <c r="K10397">
        <v>0</v>
      </c>
      <c r="L10397">
        <v>2.0123445000208502</v>
      </c>
      <c r="M10397">
        <v>51.076674200012398</v>
      </c>
      <c r="N10397">
        <v>1</v>
      </c>
      <c r="O10397">
        <v>0.19670470000710299</v>
      </c>
      <c r="P10397">
        <v>51.3839939000027</v>
      </c>
    </row>
    <row r="10398" spans="1:16" x14ac:dyDescent="0.3">
      <c r="A10398">
        <v>29</v>
      </c>
      <c r="B10398">
        <v>3</v>
      </c>
      <c r="C10398">
        <v>1</v>
      </c>
      <c r="D10398">
        <v>3</v>
      </c>
      <c r="E10398" t="s">
        <v>2124</v>
      </c>
      <c r="F10398">
        <v>1</v>
      </c>
      <c r="G10398">
        <v>2</v>
      </c>
      <c r="H10398">
        <v>1.99539290001849</v>
      </c>
      <c r="I10398">
        <v>47.5008180000004</v>
      </c>
      <c r="J10398" t="s">
        <v>16</v>
      </c>
      <c r="K10398">
        <v>1</v>
      </c>
      <c r="L10398">
        <v>0.831059499992989</v>
      </c>
      <c r="M10398">
        <v>52.721018400014103</v>
      </c>
      <c r="N10398">
        <v>3</v>
      </c>
      <c r="O10398">
        <v>0.21373449999373401</v>
      </c>
      <c r="P10398">
        <v>53.096831500006402</v>
      </c>
    </row>
    <row r="10399" spans="1:16" x14ac:dyDescent="0.3">
      <c r="A10399">
        <v>29</v>
      </c>
      <c r="B10399">
        <v>3</v>
      </c>
      <c r="C10399">
        <v>1</v>
      </c>
      <c r="D10399">
        <v>3</v>
      </c>
      <c r="E10399" t="s">
        <v>1348</v>
      </c>
      <c r="F10399">
        <v>0</v>
      </c>
      <c r="G10399">
        <v>2</v>
      </c>
      <c r="J10399" t="s">
        <v>16</v>
      </c>
      <c r="K10399">
        <v>0</v>
      </c>
      <c r="L10399">
        <v>5.5039617999864303</v>
      </c>
      <c r="M10399">
        <v>59.106053700001198</v>
      </c>
      <c r="N10399">
        <v>3</v>
      </c>
      <c r="O10399">
        <v>1.5464247000054501</v>
      </c>
      <c r="P10399">
        <v>60.8292863000243</v>
      </c>
    </row>
    <row r="10400" spans="1:16" x14ac:dyDescent="0.3">
      <c r="A10400">
        <v>29</v>
      </c>
      <c r="B10400">
        <v>3</v>
      </c>
      <c r="C10400">
        <v>1</v>
      </c>
      <c r="D10400">
        <v>3</v>
      </c>
      <c r="E10400" t="s">
        <v>927</v>
      </c>
      <c r="F10400">
        <v>0</v>
      </c>
      <c r="G10400">
        <v>2</v>
      </c>
      <c r="J10400" t="s">
        <v>14</v>
      </c>
      <c r="K10400">
        <v>1</v>
      </c>
      <c r="L10400">
        <v>0.85663570000906497</v>
      </c>
      <c r="M10400">
        <v>62.191657400020603</v>
      </c>
      <c r="N10400">
        <v>2</v>
      </c>
      <c r="O10400">
        <v>3.8303517999884198</v>
      </c>
      <c r="P10400">
        <v>66.145114100014297</v>
      </c>
    </row>
    <row r="10401" spans="1:16" x14ac:dyDescent="0.3">
      <c r="A10401">
        <v>29</v>
      </c>
      <c r="B10401">
        <v>3</v>
      </c>
      <c r="C10401">
        <v>1</v>
      </c>
      <c r="D10401">
        <v>3</v>
      </c>
      <c r="E10401" t="s">
        <v>167</v>
      </c>
      <c r="F10401">
        <v>0</v>
      </c>
      <c r="G10401">
        <v>2</v>
      </c>
      <c r="J10401" t="s">
        <v>16</v>
      </c>
      <c r="K10401">
        <v>0</v>
      </c>
      <c r="L10401">
        <v>1.49888780000038</v>
      </c>
      <c r="M10401">
        <v>68.148972900002306</v>
      </c>
      <c r="N10401">
        <v>2</v>
      </c>
      <c r="O10401">
        <v>0.219819200021448</v>
      </c>
      <c r="P10401">
        <v>68.535329200007297</v>
      </c>
    </row>
    <row r="10402" spans="1:16" x14ac:dyDescent="0.3">
      <c r="A10402">
        <v>29</v>
      </c>
      <c r="B10402">
        <v>3</v>
      </c>
      <c r="C10402">
        <v>1</v>
      </c>
      <c r="D10402">
        <v>3</v>
      </c>
      <c r="E10402" t="s">
        <v>206</v>
      </c>
      <c r="F10402">
        <v>0</v>
      </c>
      <c r="G10402">
        <v>2</v>
      </c>
      <c r="J10402" t="s">
        <v>14</v>
      </c>
      <c r="K10402">
        <v>1</v>
      </c>
      <c r="L10402">
        <v>4.7245871000050101</v>
      </c>
      <c r="M10402">
        <v>73.765555700025303</v>
      </c>
      <c r="N10402">
        <v>2</v>
      </c>
      <c r="O10402">
        <v>0.26613309999811502</v>
      </c>
      <c r="P10402">
        <v>74.164979000022896</v>
      </c>
    </row>
    <row r="10403" spans="1:16" x14ac:dyDescent="0.3">
      <c r="A10403">
        <v>29</v>
      </c>
      <c r="B10403">
        <v>3</v>
      </c>
      <c r="C10403">
        <v>1</v>
      </c>
      <c r="D10403">
        <v>3</v>
      </c>
      <c r="E10403" t="s">
        <v>737</v>
      </c>
      <c r="F10403">
        <v>1</v>
      </c>
      <c r="G10403">
        <v>2</v>
      </c>
      <c r="H10403">
        <v>1.99555050002527</v>
      </c>
      <c r="I10403">
        <v>25.0004321000015</v>
      </c>
      <c r="J10403" t="s">
        <v>16</v>
      </c>
      <c r="K10403">
        <v>1</v>
      </c>
      <c r="L10403">
        <v>0.71125469999969904</v>
      </c>
      <c r="M10403">
        <v>75.384057700022794</v>
      </c>
      <c r="N10403">
        <v>3</v>
      </c>
      <c r="O10403">
        <v>0.210092599998461</v>
      </c>
      <c r="P10403">
        <v>75.749154400022206</v>
      </c>
    </row>
    <row r="10404" spans="1:16" x14ac:dyDescent="0.3">
      <c r="A10404">
        <v>29</v>
      </c>
      <c r="B10404">
        <v>3</v>
      </c>
      <c r="C10404">
        <v>1</v>
      </c>
      <c r="D10404">
        <v>3</v>
      </c>
      <c r="E10404" t="s">
        <v>242</v>
      </c>
      <c r="F10404">
        <v>0</v>
      </c>
      <c r="G10404">
        <v>2</v>
      </c>
      <c r="J10404" t="s">
        <v>14</v>
      </c>
      <c r="K10404">
        <v>1</v>
      </c>
      <c r="L10404">
        <v>1.11638799999491</v>
      </c>
      <c r="M10404">
        <v>77.372310200007604</v>
      </c>
      <c r="N10404">
        <v>1</v>
      </c>
      <c r="O10404">
        <v>0.42769549999502499</v>
      </c>
      <c r="P10404">
        <v>77.9268295000074</v>
      </c>
    </row>
    <row r="10405" spans="1:16" x14ac:dyDescent="0.3">
      <c r="A10405">
        <v>29</v>
      </c>
      <c r="B10405">
        <v>3</v>
      </c>
      <c r="C10405">
        <v>1</v>
      </c>
      <c r="D10405">
        <v>3</v>
      </c>
      <c r="E10405" t="s">
        <v>1895</v>
      </c>
      <c r="F10405">
        <v>0</v>
      </c>
      <c r="G10405">
        <v>2</v>
      </c>
      <c r="J10405" t="s">
        <v>14</v>
      </c>
      <c r="K10405">
        <v>1</v>
      </c>
      <c r="L10405">
        <v>1.8459327000018699</v>
      </c>
      <c r="M10405">
        <v>80.278098400012794</v>
      </c>
      <c r="N10405">
        <v>2</v>
      </c>
      <c r="O10405">
        <v>0.108354299998609</v>
      </c>
      <c r="P10405">
        <v>80.4874503000174</v>
      </c>
    </row>
    <row r="10406" spans="1:16" x14ac:dyDescent="0.3">
      <c r="A10406">
        <v>29</v>
      </c>
      <c r="B10406">
        <v>3</v>
      </c>
      <c r="C10406">
        <v>1</v>
      </c>
      <c r="D10406">
        <v>3</v>
      </c>
      <c r="E10406" t="s">
        <v>250</v>
      </c>
      <c r="F10406">
        <v>0</v>
      </c>
      <c r="G10406">
        <v>2</v>
      </c>
      <c r="J10406" t="s">
        <v>16</v>
      </c>
      <c r="K10406">
        <v>0</v>
      </c>
      <c r="L10406">
        <v>1.2368900000001299</v>
      </c>
      <c r="M10406">
        <v>82.229576500016293</v>
      </c>
      <c r="N10406">
        <v>2</v>
      </c>
      <c r="O10406">
        <v>0.22282029999769301</v>
      </c>
      <c r="P10406">
        <v>82.6095957000216</v>
      </c>
    </row>
    <row r="10407" spans="1:16" x14ac:dyDescent="0.3">
      <c r="A10407">
        <v>29</v>
      </c>
      <c r="B10407">
        <v>3</v>
      </c>
      <c r="C10407">
        <v>1</v>
      </c>
      <c r="D10407">
        <v>3</v>
      </c>
      <c r="E10407" t="s">
        <v>1459</v>
      </c>
      <c r="F10407">
        <v>0</v>
      </c>
      <c r="G10407">
        <v>2</v>
      </c>
      <c r="J10407" t="s">
        <v>16</v>
      </c>
      <c r="K10407">
        <v>0</v>
      </c>
      <c r="L10407">
        <v>2.1810274999879802</v>
      </c>
      <c r="M10407">
        <v>85.295472300000299</v>
      </c>
      <c r="N10407">
        <v>2</v>
      </c>
      <c r="O10407">
        <v>2.3454774999991099</v>
      </c>
      <c r="P10407">
        <v>87.812319000018803</v>
      </c>
    </row>
    <row r="10408" spans="1:16" x14ac:dyDescent="0.3">
      <c r="A10408">
        <v>29</v>
      </c>
      <c r="B10408">
        <v>3</v>
      </c>
      <c r="C10408">
        <v>1</v>
      </c>
      <c r="D10408">
        <v>3</v>
      </c>
      <c r="E10408" t="s">
        <v>405</v>
      </c>
      <c r="F10408">
        <v>0</v>
      </c>
      <c r="G10408">
        <v>2</v>
      </c>
      <c r="J10408" t="s">
        <v>14</v>
      </c>
      <c r="K10408">
        <v>1</v>
      </c>
      <c r="L10408">
        <v>2.8951150000211801</v>
      </c>
      <c r="M10408">
        <v>91.212932499998701</v>
      </c>
      <c r="N10408">
        <v>1</v>
      </c>
      <c r="O10408">
        <v>0.38166929999715699</v>
      </c>
      <c r="P10408">
        <v>91.720594100013798</v>
      </c>
    </row>
    <row r="10409" spans="1:16" x14ac:dyDescent="0.3">
      <c r="A10409">
        <v>29</v>
      </c>
      <c r="B10409">
        <v>3</v>
      </c>
      <c r="C10409">
        <v>1</v>
      </c>
      <c r="D10409">
        <v>3</v>
      </c>
      <c r="E10409" t="s">
        <v>1807</v>
      </c>
      <c r="F10409">
        <v>1</v>
      </c>
      <c r="G10409">
        <v>2</v>
      </c>
      <c r="H10409">
        <v>1.9953982000006401</v>
      </c>
      <c r="I10409">
        <v>22.5004006999952</v>
      </c>
      <c r="J10409" t="s">
        <v>16</v>
      </c>
      <c r="K10409">
        <v>1</v>
      </c>
      <c r="L10409">
        <v>0.74209619997418497</v>
      </c>
      <c r="M10409">
        <v>92.967383800016293</v>
      </c>
      <c r="N10409">
        <v>3</v>
      </c>
      <c r="O10409">
        <v>0.193773200007854</v>
      </c>
      <c r="P10409">
        <v>93.316593399998993</v>
      </c>
    </row>
    <row r="10410" spans="1:16" x14ac:dyDescent="0.3">
      <c r="A10410">
        <v>29</v>
      </c>
      <c r="B10410">
        <v>3</v>
      </c>
      <c r="C10410">
        <v>1</v>
      </c>
      <c r="D10410">
        <v>3</v>
      </c>
      <c r="E10410" t="s">
        <v>2085</v>
      </c>
      <c r="F10410">
        <v>1</v>
      </c>
      <c r="G10410">
        <v>2</v>
      </c>
      <c r="H10410">
        <v>1.99564729997655</v>
      </c>
      <c r="I10410">
        <v>92.501690300006899</v>
      </c>
      <c r="J10410" t="s">
        <v>16</v>
      </c>
      <c r="K10410">
        <v>1</v>
      </c>
      <c r="L10410">
        <v>0.77680050002527401</v>
      </c>
      <c r="M10410">
        <v>94.600532100012103</v>
      </c>
      <c r="N10410">
        <v>3</v>
      </c>
      <c r="O10410">
        <v>0.243146499997238</v>
      </c>
      <c r="P10410">
        <v>94.989934100012803</v>
      </c>
    </row>
    <row r="10411" spans="1:16" x14ac:dyDescent="0.3">
      <c r="A10411">
        <v>29</v>
      </c>
      <c r="B10411">
        <v>3</v>
      </c>
      <c r="C10411">
        <v>1</v>
      </c>
      <c r="D10411">
        <v>3</v>
      </c>
      <c r="E10411" t="s">
        <v>919</v>
      </c>
      <c r="F10411">
        <v>0</v>
      </c>
      <c r="G10411">
        <v>2</v>
      </c>
      <c r="J10411" t="s">
        <v>14</v>
      </c>
      <c r="K10411">
        <v>1</v>
      </c>
      <c r="L10411">
        <v>1.4622135999961801</v>
      </c>
      <c r="M10411">
        <v>96.957791000022596</v>
      </c>
      <c r="N10411">
        <v>3</v>
      </c>
      <c r="O10411">
        <v>0.22534159998758699</v>
      </c>
      <c r="P10411">
        <v>97.284533500001999</v>
      </c>
    </row>
    <row r="10412" spans="1:16" x14ac:dyDescent="0.3">
      <c r="A10412">
        <v>29</v>
      </c>
      <c r="B10412">
        <v>3</v>
      </c>
      <c r="C10412">
        <v>1</v>
      </c>
      <c r="D10412">
        <v>3</v>
      </c>
      <c r="E10412" t="s">
        <v>541</v>
      </c>
      <c r="F10412">
        <v>1</v>
      </c>
      <c r="G10412">
        <v>2</v>
      </c>
      <c r="H10412">
        <v>1.99565440000151</v>
      </c>
      <c r="I10412">
        <v>75.001296900008995</v>
      </c>
      <c r="J10412" t="s">
        <v>16</v>
      </c>
      <c r="K10412">
        <v>1</v>
      </c>
      <c r="L10412">
        <v>0.86247690001619104</v>
      </c>
      <c r="M10412">
        <v>98.653184499999</v>
      </c>
      <c r="N10412">
        <v>3</v>
      </c>
      <c r="O10412">
        <v>0.23045510001247799</v>
      </c>
      <c r="P10412">
        <v>99.041727400006494</v>
      </c>
    </row>
    <row r="10413" spans="1:16" x14ac:dyDescent="0.3">
      <c r="A10413">
        <v>29</v>
      </c>
      <c r="B10413">
        <v>3</v>
      </c>
      <c r="C10413">
        <v>1</v>
      </c>
      <c r="D10413">
        <v>3</v>
      </c>
      <c r="E10413" t="s">
        <v>1243</v>
      </c>
      <c r="F10413">
        <v>0</v>
      </c>
      <c r="G10413">
        <v>2</v>
      </c>
      <c r="J10413" t="s">
        <v>16</v>
      </c>
      <c r="K10413">
        <v>0</v>
      </c>
      <c r="L10413">
        <v>1.49392729997635</v>
      </c>
      <c r="M10413">
        <v>101.04056370002201</v>
      </c>
      <c r="N10413">
        <v>2</v>
      </c>
      <c r="O10413">
        <v>0.24256310000782799</v>
      </c>
      <c r="P10413">
        <v>101.421315200016</v>
      </c>
    </row>
    <row r="10414" spans="1:16" x14ac:dyDescent="0.3">
      <c r="A10414">
        <v>29</v>
      </c>
      <c r="B10414">
        <v>3</v>
      </c>
      <c r="C10414">
        <v>1</v>
      </c>
      <c r="D10414">
        <v>3</v>
      </c>
      <c r="E10414" t="s">
        <v>445</v>
      </c>
      <c r="F10414">
        <v>0</v>
      </c>
      <c r="G10414">
        <v>2</v>
      </c>
      <c r="J10414" t="s">
        <v>14</v>
      </c>
      <c r="K10414">
        <v>1</v>
      </c>
      <c r="L10414">
        <v>0.993019499990623</v>
      </c>
      <c r="M10414">
        <v>102.920221700013</v>
      </c>
      <c r="N10414">
        <v>3</v>
      </c>
      <c r="O10414">
        <v>1.47421220000251</v>
      </c>
      <c r="P10414">
        <v>104.50907290002201</v>
      </c>
    </row>
    <row r="10415" spans="1:16" x14ac:dyDescent="0.3">
      <c r="A10415">
        <v>29</v>
      </c>
      <c r="B10415">
        <v>3</v>
      </c>
      <c r="C10415">
        <v>1</v>
      </c>
      <c r="D10415">
        <v>3</v>
      </c>
      <c r="E10415" t="s">
        <v>950</v>
      </c>
      <c r="F10415">
        <v>1</v>
      </c>
      <c r="G10415">
        <v>2</v>
      </c>
      <c r="H10415">
        <v>1.99559360000421</v>
      </c>
      <c r="I10415">
        <v>120.002098199999</v>
      </c>
      <c r="J10415" t="s">
        <v>16</v>
      </c>
      <c r="K10415">
        <v>1</v>
      </c>
      <c r="L10415">
        <v>0.87864340000669505</v>
      </c>
      <c r="M10415">
        <v>105.893423300004</v>
      </c>
      <c r="N10415">
        <v>3</v>
      </c>
      <c r="O10415">
        <v>0.24550300001283201</v>
      </c>
      <c r="P10415">
        <v>106.304320000025</v>
      </c>
    </row>
    <row r="10416" spans="1:16" x14ac:dyDescent="0.3">
      <c r="A10416">
        <v>29</v>
      </c>
      <c r="B10416">
        <v>3</v>
      </c>
      <c r="C10416">
        <v>1</v>
      </c>
      <c r="D10416">
        <v>3</v>
      </c>
      <c r="E10416" t="s">
        <v>1473</v>
      </c>
      <c r="F10416">
        <v>0</v>
      </c>
      <c r="G10416">
        <v>2</v>
      </c>
      <c r="J10416" t="s">
        <v>16</v>
      </c>
      <c r="K10416">
        <v>0</v>
      </c>
      <c r="L10416">
        <v>2.59494249999989</v>
      </c>
      <c r="M10416">
        <v>109.40441680001101</v>
      </c>
      <c r="N10416">
        <v>1</v>
      </c>
      <c r="O10416">
        <v>0.17674329999135799</v>
      </c>
      <c r="P10416">
        <v>109.71581340002</v>
      </c>
    </row>
    <row r="10417" spans="1:16" x14ac:dyDescent="0.3">
      <c r="A10417">
        <v>29</v>
      </c>
      <c r="B10417">
        <v>3</v>
      </c>
      <c r="C10417">
        <v>1</v>
      </c>
      <c r="D10417">
        <v>3</v>
      </c>
      <c r="E10417" t="s">
        <v>1745</v>
      </c>
      <c r="F10417">
        <v>0</v>
      </c>
      <c r="G10417">
        <v>2</v>
      </c>
      <c r="J10417" t="s">
        <v>14</v>
      </c>
      <c r="K10417">
        <v>1</v>
      </c>
      <c r="L10417">
        <v>2.1053501999995201</v>
      </c>
      <c r="M10417">
        <v>112.328089600021</v>
      </c>
      <c r="N10417">
        <v>2</v>
      </c>
      <c r="O10417">
        <v>0.242883600003552</v>
      </c>
      <c r="P10417">
        <v>112.701648900023</v>
      </c>
    </row>
    <row r="10418" spans="1:16" x14ac:dyDescent="0.3">
      <c r="A10418">
        <v>29</v>
      </c>
      <c r="B10418">
        <v>3</v>
      </c>
      <c r="C10418">
        <v>1</v>
      </c>
      <c r="D10418">
        <v>3</v>
      </c>
      <c r="E10418" t="s">
        <v>1200</v>
      </c>
      <c r="F10418">
        <v>1</v>
      </c>
      <c r="G10418">
        <v>2</v>
      </c>
      <c r="H10418">
        <v>1.9947757000045401</v>
      </c>
      <c r="I10418">
        <v>137.502408600005</v>
      </c>
      <c r="J10418" t="s">
        <v>16</v>
      </c>
      <c r="K10418">
        <v>1</v>
      </c>
      <c r="L10418">
        <v>1.23149779997766</v>
      </c>
      <c r="M10418">
        <v>114.43919550001699</v>
      </c>
      <c r="N10418">
        <v>3</v>
      </c>
      <c r="O10418">
        <v>0.17867350002052301</v>
      </c>
      <c r="P10418">
        <v>114.765739100025</v>
      </c>
    </row>
    <row r="10419" spans="1:16" x14ac:dyDescent="0.3">
      <c r="A10419">
        <v>29</v>
      </c>
      <c r="B10419">
        <v>3</v>
      </c>
      <c r="C10419">
        <v>1</v>
      </c>
      <c r="D10419">
        <v>3</v>
      </c>
      <c r="E10419" t="s">
        <v>829</v>
      </c>
      <c r="F10419">
        <v>0</v>
      </c>
      <c r="G10419">
        <v>2</v>
      </c>
      <c r="J10419" t="s">
        <v>14</v>
      </c>
      <c r="K10419">
        <v>1</v>
      </c>
      <c r="L10419">
        <v>1.83938019999187</v>
      </c>
      <c r="M10419">
        <v>117.112368900009</v>
      </c>
      <c r="N10419">
        <v>2</v>
      </c>
      <c r="O10419">
        <v>0.17805180000141299</v>
      </c>
      <c r="P10419">
        <v>117.38881250002299</v>
      </c>
    </row>
    <row r="10420" spans="1:16" x14ac:dyDescent="0.3">
      <c r="A10420">
        <v>29</v>
      </c>
      <c r="B10420">
        <v>3</v>
      </c>
      <c r="C10420">
        <v>1</v>
      </c>
      <c r="D10420">
        <v>3</v>
      </c>
      <c r="E10420" t="s">
        <v>490</v>
      </c>
      <c r="F10420">
        <v>1</v>
      </c>
      <c r="G10420">
        <v>2</v>
      </c>
      <c r="H10420">
        <v>1.99511999997776</v>
      </c>
      <c r="I10420">
        <v>135.00234390000699</v>
      </c>
      <c r="J10420" t="s">
        <v>16</v>
      </c>
      <c r="K10420">
        <v>1</v>
      </c>
      <c r="L10420">
        <v>0.66317729998263497</v>
      </c>
      <c r="M10420">
        <v>118.55804220002</v>
      </c>
      <c r="N10420">
        <v>3</v>
      </c>
      <c r="O10420">
        <v>0.25871100000222202</v>
      </c>
      <c r="P10420">
        <v>118.941456800007</v>
      </c>
    </row>
    <row r="10421" spans="1:16" x14ac:dyDescent="0.3">
      <c r="A10421">
        <v>29</v>
      </c>
      <c r="B10421">
        <v>3</v>
      </c>
      <c r="C10421">
        <v>1</v>
      </c>
      <c r="D10421">
        <v>3</v>
      </c>
      <c r="E10421" t="s">
        <v>2022</v>
      </c>
      <c r="F10421">
        <v>0</v>
      </c>
      <c r="G10421">
        <v>2</v>
      </c>
      <c r="J10421" t="s">
        <v>16</v>
      </c>
      <c r="K10421">
        <v>0</v>
      </c>
      <c r="L10421">
        <v>0.92562250001355995</v>
      </c>
      <c r="M10421">
        <v>120.372738800012</v>
      </c>
      <c r="N10421">
        <v>3</v>
      </c>
      <c r="O10421">
        <v>0.22506419999990601</v>
      </c>
      <c r="P10421">
        <v>120.732007000013</v>
      </c>
    </row>
    <row r="10422" spans="1:16" x14ac:dyDescent="0.3">
      <c r="A10422">
        <v>29</v>
      </c>
      <c r="B10422">
        <v>3</v>
      </c>
      <c r="C10422">
        <v>1</v>
      </c>
      <c r="D10422">
        <v>3</v>
      </c>
      <c r="E10422" t="s">
        <v>887</v>
      </c>
      <c r="F10422">
        <v>0</v>
      </c>
      <c r="G10422">
        <v>2</v>
      </c>
      <c r="J10422" t="s">
        <v>14</v>
      </c>
      <c r="K10422">
        <v>1</v>
      </c>
      <c r="L10422">
        <v>3.5426652999885802</v>
      </c>
      <c r="M10422">
        <v>124.781558600022</v>
      </c>
      <c r="N10422">
        <v>2</v>
      </c>
      <c r="O10422">
        <v>0.242736599990167</v>
      </c>
      <c r="P10422">
        <v>125.14153570000801</v>
      </c>
    </row>
    <row r="10423" spans="1:16" x14ac:dyDescent="0.3">
      <c r="A10423">
        <v>29</v>
      </c>
      <c r="B10423">
        <v>3</v>
      </c>
      <c r="C10423">
        <v>1</v>
      </c>
      <c r="D10423">
        <v>3</v>
      </c>
      <c r="E10423" t="s">
        <v>1332</v>
      </c>
      <c r="F10423">
        <v>1</v>
      </c>
      <c r="G10423">
        <v>2</v>
      </c>
      <c r="H10423">
        <v>1.9956582000013401</v>
      </c>
      <c r="I10423">
        <v>17.500337100005702</v>
      </c>
      <c r="J10423" t="s">
        <v>16</v>
      </c>
      <c r="K10423">
        <v>1</v>
      </c>
      <c r="L10423">
        <v>0.69699080000282299</v>
      </c>
      <c r="M10423">
        <v>126.34474</v>
      </c>
      <c r="N10423">
        <v>3</v>
      </c>
      <c r="O10423">
        <v>0.20891200000187399</v>
      </c>
      <c r="P10423">
        <v>126.691565300018</v>
      </c>
    </row>
    <row r="10424" spans="1:16" x14ac:dyDescent="0.3">
      <c r="A10424">
        <v>29</v>
      </c>
      <c r="B10424">
        <v>3</v>
      </c>
      <c r="C10424">
        <v>1</v>
      </c>
      <c r="D10424">
        <v>3</v>
      </c>
      <c r="E10424" t="s">
        <v>1080</v>
      </c>
      <c r="F10424">
        <v>1</v>
      </c>
      <c r="G10424">
        <v>2</v>
      </c>
      <c r="H10424">
        <v>1.9952716999978299</v>
      </c>
      <c r="I10424">
        <v>107.501946100005</v>
      </c>
      <c r="J10424" t="s">
        <v>16</v>
      </c>
      <c r="K10424">
        <v>1</v>
      </c>
      <c r="L10424">
        <v>0.68196690001059301</v>
      </c>
      <c r="M10424">
        <v>127.87939120002601</v>
      </c>
      <c r="N10424">
        <v>3</v>
      </c>
      <c r="O10424">
        <v>0.221046999999089</v>
      </c>
      <c r="P10424">
        <v>128.24784670001799</v>
      </c>
    </row>
    <row r="10425" spans="1:16" x14ac:dyDescent="0.3">
      <c r="A10425">
        <v>29</v>
      </c>
      <c r="B10425">
        <v>3</v>
      </c>
      <c r="C10425">
        <v>1</v>
      </c>
      <c r="D10425">
        <v>3</v>
      </c>
      <c r="E10425" t="s">
        <v>1766</v>
      </c>
      <c r="F10425">
        <v>0</v>
      </c>
      <c r="G10425">
        <v>2</v>
      </c>
      <c r="J10425" t="s">
        <v>16</v>
      </c>
      <c r="K10425">
        <v>0</v>
      </c>
      <c r="L10425">
        <v>0.845599599997513</v>
      </c>
      <c r="M10425">
        <v>129.60015310000699</v>
      </c>
      <c r="N10425">
        <v>3</v>
      </c>
      <c r="O10425">
        <v>0.209357399988221</v>
      </c>
      <c r="P10425">
        <v>129.917201400007</v>
      </c>
    </row>
    <row r="10426" spans="1:16" x14ac:dyDescent="0.3">
      <c r="A10426">
        <v>29</v>
      </c>
      <c r="B10426">
        <v>3</v>
      </c>
      <c r="C10426">
        <v>1</v>
      </c>
      <c r="D10426">
        <v>3</v>
      </c>
      <c r="E10426" t="s">
        <v>1024</v>
      </c>
      <c r="F10426">
        <v>1</v>
      </c>
      <c r="G10426">
        <v>2</v>
      </c>
      <c r="H10426">
        <v>1.9955233000218899</v>
      </c>
      <c r="I10426">
        <v>125.002152000001</v>
      </c>
      <c r="J10426" t="s">
        <v>16</v>
      </c>
      <c r="K10426">
        <v>1</v>
      </c>
      <c r="L10426">
        <v>0.84103939999476995</v>
      </c>
      <c r="M10426">
        <v>131.26496600001701</v>
      </c>
      <c r="N10426">
        <v>3</v>
      </c>
      <c r="O10426">
        <v>0.63498010000330396</v>
      </c>
      <c r="P10426">
        <v>132.06998020000199</v>
      </c>
    </row>
    <row r="10427" spans="1:16" x14ac:dyDescent="0.3">
      <c r="A10427">
        <v>29</v>
      </c>
      <c r="B10427">
        <v>3</v>
      </c>
      <c r="C10427">
        <v>1</v>
      </c>
      <c r="D10427">
        <v>3</v>
      </c>
      <c r="E10427" t="s">
        <v>790</v>
      </c>
      <c r="F10427">
        <v>1</v>
      </c>
      <c r="G10427">
        <v>2</v>
      </c>
      <c r="H10427">
        <v>1.99545220000437</v>
      </c>
      <c r="I10427">
        <v>20.000387500011101</v>
      </c>
      <c r="J10427" t="s">
        <v>16</v>
      </c>
      <c r="K10427">
        <v>1</v>
      </c>
      <c r="L10427">
        <v>3.9731164999830102</v>
      </c>
      <c r="M10427">
        <v>136.54917330000899</v>
      </c>
      <c r="N10427">
        <v>1</v>
      </c>
      <c r="O10427">
        <v>0.34167170000728198</v>
      </c>
      <c r="P10427">
        <v>137.033068300021</v>
      </c>
    </row>
    <row r="10428" spans="1:16" x14ac:dyDescent="0.3">
      <c r="A10428">
        <v>29</v>
      </c>
      <c r="B10428">
        <v>3</v>
      </c>
      <c r="C10428">
        <v>1</v>
      </c>
      <c r="D10428">
        <v>3</v>
      </c>
      <c r="E10428" t="s">
        <v>1887</v>
      </c>
      <c r="F10428">
        <v>0</v>
      </c>
      <c r="G10428">
        <v>2</v>
      </c>
      <c r="J10428" t="s">
        <v>16</v>
      </c>
      <c r="K10428">
        <v>0</v>
      </c>
      <c r="L10428">
        <v>1.0527146999957</v>
      </c>
      <c r="M10428">
        <v>138.59137510001901</v>
      </c>
      <c r="N10428">
        <v>2</v>
      </c>
      <c r="O10428">
        <v>0.65978950000135195</v>
      </c>
      <c r="P10428">
        <v>139.42319710002599</v>
      </c>
    </row>
    <row r="10429" spans="1:16" x14ac:dyDescent="0.3">
      <c r="A10429">
        <v>29</v>
      </c>
      <c r="B10429">
        <v>3</v>
      </c>
      <c r="C10429">
        <v>1</v>
      </c>
      <c r="D10429">
        <v>3</v>
      </c>
      <c r="E10429" t="s">
        <v>1336</v>
      </c>
      <c r="F10429">
        <v>0</v>
      </c>
      <c r="G10429">
        <v>2</v>
      </c>
      <c r="J10429" t="s">
        <v>16</v>
      </c>
      <c r="K10429">
        <v>0</v>
      </c>
      <c r="L10429">
        <v>2.3646632999880199</v>
      </c>
      <c r="M10429">
        <v>142.293792200013</v>
      </c>
      <c r="N10429">
        <v>2</v>
      </c>
      <c r="O10429">
        <v>0.190675500023644</v>
      </c>
      <c r="P10429">
        <v>142.6255275</v>
      </c>
    </row>
    <row r="10430" spans="1:16" x14ac:dyDescent="0.3">
      <c r="A10430">
        <v>29</v>
      </c>
      <c r="B10430">
        <v>3</v>
      </c>
      <c r="C10430">
        <v>1</v>
      </c>
      <c r="D10430">
        <v>3</v>
      </c>
      <c r="E10430" t="s">
        <v>946</v>
      </c>
      <c r="F10430">
        <v>1</v>
      </c>
      <c r="G10430">
        <v>2</v>
      </c>
      <c r="H10430">
        <v>1.99538169999141</v>
      </c>
      <c r="I10430">
        <v>95.001743900007597</v>
      </c>
      <c r="J10430" t="s">
        <v>16</v>
      </c>
      <c r="K10430">
        <v>1</v>
      </c>
      <c r="L10430">
        <v>1.04947050000192</v>
      </c>
      <c r="M10430">
        <v>144.179899400013</v>
      </c>
      <c r="N10430">
        <v>1</v>
      </c>
      <c r="O10430">
        <v>1.49849729999551</v>
      </c>
      <c r="P10430">
        <v>145.82947890000699</v>
      </c>
    </row>
    <row r="10431" spans="1:16" x14ac:dyDescent="0.3">
      <c r="A10431">
        <v>29</v>
      </c>
      <c r="B10431">
        <v>3</v>
      </c>
      <c r="C10431">
        <v>1</v>
      </c>
      <c r="D10431">
        <v>3</v>
      </c>
      <c r="E10431" t="s">
        <v>1714</v>
      </c>
      <c r="F10431">
        <v>0</v>
      </c>
      <c r="G10431">
        <v>2</v>
      </c>
      <c r="J10431" t="s">
        <v>14</v>
      </c>
      <c r="K10431">
        <v>1</v>
      </c>
      <c r="L10431">
        <v>1.0148984999977999</v>
      </c>
      <c r="M10431">
        <v>147.34982760000301</v>
      </c>
      <c r="N10431">
        <v>3</v>
      </c>
      <c r="O10431">
        <v>0.214385800005402</v>
      </c>
      <c r="P10431">
        <v>147.68940140001399</v>
      </c>
    </row>
    <row r="10432" spans="1:16" x14ac:dyDescent="0.3">
      <c r="A10432">
        <v>29</v>
      </c>
      <c r="B10432">
        <v>3</v>
      </c>
      <c r="C10432">
        <v>1</v>
      </c>
      <c r="D10432">
        <v>3</v>
      </c>
      <c r="E10432" t="s">
        <v>1395</v>
      </c>
      <c r="F10432">
        <v>0</v>
      </c>
      <c r="G10432">
        <v>2</v>
      </c>
      <c r="J10432" t="s">
        <v>16</v>
      </c>
      <c r="K10432">
        <v>0</v>
      </c>
      <c r="L10432">
        <v>3.0279295999789602</v>
      </c>
      <c r="M10432">
        <v>151.222235699999</v>
      </c>
      <c r="N10432">
        <v>3</v>
      </c>
      <c r="O10432">
        <v>0.29823749998468002</v>
      </c>
      <c r="P10432">
        <v>151.68526880000701</v>
      </c>
    </row>
    <row r="10433" spans="1:16" x14ac:dyDescent="0.3">
      <c r="A10433">
        <v>29</v>
      </c>
      <c r="B10433">
        <v>3</v>
      </c>
      <c r="C10433">
        <v>1</v>
      </c>
      <c r="D10433">
        <v>3</v>
      </c>
      <c r="E10433" t="s">
        <v>705</v>
      </c>
      <c r="F10433">
        <v>1</v>
      </c>
      <c r="G10433">
        <v>2</v>
      </c>
      <c r="H10433">
        <v>1.9955116999917699</v>
      </c>
      <c r="I10433">
        <v>60.0010733999952</v>
      </c>
      <c r="J10433" t="s">
        <v>16</v>
      </c>
      <c r="K10433">
        <v>1</v>
      </c>
      <c r="L10433">
        <v>0.71766500000376299</v>
      </c>
      <c r="M10433">
        <v>152.909364100022</v>
      </c>
      <c r="N10433">
        <v>3</v>
      </c>
      <c r="O10433">
        <v>0.18571660001180099</v>
      </c>
      <c r="P10433">
        <v>153.22850660001899</v>
      </c>
    </row>
    <row r="10434" spans="1:16" x14ac:dyDescent="0.3">
      <c r="A10434">
        <v>29</v>
      </c>
      <c r="B10434">
        <v>3</v>
      </c>
      <c r="C10434">
        <v>1</v>
      </c>
      <c r="D10434">
        <v>3</v>
      </c>
      <c r="E10434" t="s">
        <v>568</v>
      </c>
      <c r="F10434">
        <v>0</v>
      </c>
      <c r="G10434">
        <v>2</v>
      </c>
      <c r="J10434" t="s">
        <v>14</v>
      </c>
      <c r="K10434">
        <v>1</v>
      </c>
      <c r="L10434">
        <v>2.1361488999973499</v>
      </c>
      <c r="M10434">
        <v>155.870375900005</v>
      </c>
      <c r="N10434">
        <v>2</v>
      </c>
      <c r="O10434">
        <v>0.996879799989983</v>
      </c>
      <c r="P10434">
        <v>157.00778370001399</v>
      </c>
    </row>
    <row r="10435" spans="1:16" x14ac:dyDescent="0.3">
      <c r="A10435">
        <v>29</v>
      </c>
      <c r="B10435">
        <v>3</v>
      </c>
      <c r="C10435">
        <v>1</v>
      </c>
      <c r="D10435">
        <v>3</v>
      </c>
      <c r="E10435" t="s">
        <v>153</v>
      </c>
      <c r="F10435">
        <v>0</v>
      </c>
      <c r="G10435">
        <v>2</v>
      </c>
      <c r="J10435" t="s">
        <v>14</v>
      </c>
      <c r="K10435">
        <v>1</v>
      </c>
      <c r="L10435">
        <v>2.0682343000080401</v>
      </c>
      <c r="M10435">
        <v>159.580741700018</v>
      </c>
      <c r="N10435">
        <v>1</v>
      </c>
      <c r="O10435">
        <v>0.20303860001149601</v>
      </c>
      <c r="P10435">
        <v>159.89371780000499</v>
      </c>
    </row>
    <row r="10436" spans="1:16" x14ac:dyDescent="0.3">
      <c r="A10436">
        <v>29</v>
      </c>
      <c r="B10436">
        <v>3</v>
      </c>
      <c r="C10436">
        <v>1</v>
      </c>
      <c r="D10436">
        <v>3</v>
      </c>
      <c r="E10436" t="s">
        <v>703</v>
      </c>
      <c r="F10436">
        <v>1</v>
      </c>
      <c r="G10436">
        <v>2</v>
      </c>
      <c r="H10436">
        <v>1.9955034999875401</v>
      </c>
      <c r="I10436">
        <v>50.000857500010198</v>
      </c>
      <c r="J10436" t="s">
        <v>16</v>
      </c>
      <c r="K10436">
        <v>1</v>
      </c>
      <c r="L10436">
        <v>0.91457289998652402</v>
      </c>
      <c r="M10436">
        <v>161.313958300016</v>
      </c>
      <c r="N10436">
        <v>3</v>
      </c>
      <c r="O10436">
        <v>0.19872149999719099</v>
      </c>
      <c r="P10436">
        <v>161.657396900002</v>
      </c>
    </row>
    <row r="10437" spans="1:16" x14ac:dyDescent="0.3">
      <c r="A10437">
        <v>29</v>
      </c>
      <c r="B10437">
        <v>3</v>
      </c>
      <c r="C10437">
        <v>1</v>
      </c>
      <c r="D10437">
        <v>3</v>
      </c>
      <c r="E10437" t="s">
        <v>757</v>
      </c>
      <c r="F10437">
        <v>1</v>
      </c>
      <c r="G10437">
        <v>2</v>
      </c>
      <c r="H10437">
        <v>1.9955717999837399</v>
      </c>
      <c r="I10437">
        <v>72.501240400015405</v>
      </c>
      <c r="J10437" t="s">
        <v>16</v>
      </c>
      <c r="K10437">
        <v>1</v>
      </c>
      <c r="L10437">
        <v>0.71650619999854803</v>
      </c>
      <c r="M10437">
        <v>162.878673200001</v>
      </c>
      <c r="N10437">
        <v>3</v>
      </c>
      <c r="O10437">
        <v>0.19509910000488201</v>
      </c>
      <c r="P10437">
        <v>163.19051320001</v>
      </c>
    </row>
    <row r="10438" spans="1:16" x14ac:dyDescent="0.3">
      <c r="A10438">
        <v>29</v>
      </c>
      <c r="B10438">
        <v>3</v>
      </c>
      <c r="C10438">
        <v>1</v>
      </c>
      <c r="D10438">
        <v>3</v>
      </c>
      <c r="E10438" t="s">
        <v>1054</v>
      </c>
      <c r="F10438">
        <v>0</v>
      </c>
      <c r="G10438">
        <v>2</v>
      </c>
      <c r="J10438" t="s">
        <v>14</v>
      </c>
      <c r="K10438">
        <v>1</v>
      </c>
      <c r="L10438">
        <v>3.0022126999974699</v>
      </c>
      <c r="M10438">
        <v>166.69737680000301</v>
      </c>
      <c r="N10438">
        <v>2</v>
      </c>
      <c r="O10438">
        <v>0.16951410000910999</v>
      </c>
      <c r="P10438">
        <v>166.98810800001999</v>
      </c>
    </row>
    <row r="10439" spans="1:16" x14ac:dyDescent="0.3">
      <c r="A10439">
        <v>29</v>
      </c>
      <c r="B10439">
        <v>3</v>
      </c>
      <c r="C10439">
        <v>1</v>
      </c>
      <c r="D10439">
        <v>3</v>
      </c>
      <c r="E10439" t="s">
        <v>1476</v>
      </c>
      <c r="F10439">
        <v>1</v>
      </c>
      <c r="G10439">
        <v>2</v>
      </c>
      <c r="H10439">
        <v>1.99557570001343</v>
      </c>
      <c r="I10439">
        <v>27.500500900001501</v>
      </c>
      <c r="J10439" t="s">
        <v>16</v>
      </c>
      <c r="K10439">
        <v>1</v>
      </c>
      <c r="L10439">
        <v>0.68970119999721702</v>
      </c>
      <c r="M10439">
        <v>168.18319219999799</v>
      </c>
      <c r="N10439">
        <v>3</v>
      </c>
      <c r="O10439">
        <v>0.16196019999915701</v>
      </c>
      <c r="P10439">
        <v>168.47675380000101</v>
      </c>
    </row>
    <row r="10440" spans="1:16" x14ac:dyDescent="0.3">
      <c r="A10440">
        <v>29</v>
      </c>
      <c r="B10440">
        <v>3</v>
      </c>
      <c r="C10440">
        <v>1</v>
      </c>
      <c r="D10440">
        <v>3</v>
      </c>
      <c r="E10440" t="s">
        <v>1623</v>
      </c>
      <c r="F10440">
        <v>1</v>
      </c>
      <c r="G10440">
        <v>2</v>
      </c>
      <c r="H10440">
        <v>1.9956877999939</v>
      </c>
      <c r="I10440">
        <v>132.50229979999099</v>
      </c>
      <c r="J10440" t="s">
        <v>16</v>
      </c>
      <c r="K10440">
        <v>1</v>
      </c>
      <c r="L10440">
        <v>0.65399949997663498</v>
      </c>
      <c r="M10440">
        <v>169.63584709999901</v>
      </c>
      <c r="N10440">
        <v>3</v>
      </c>
      <c r="O10440">
        <v>0.148320000007516</v>
      </c>
      <c r="P10440">
        <v>169.91103040002099</v>
      </c>
    </row>
    <row r="10441" spans="1:16" x14ac:dyDescent="0.3">
      <c r="A10441">
        <v>29</v>
      </c>
      <c r="B10441">
        <v>3</v>
      </c>
      <c r="C10441">
        <v>1</v>
      </c>
      <c r="D10441">
        <v>3</v>
      </c>
      <c r="E10441" t="s">
        <v>1694</v>
      </c>
      <c r="F10441">
        <v>1</v>
      </c>
      <c r="G10441">
        <v>2</v>
      </c>
      <c r="H10441">
        <v>1.9955457999894901</v>
      </c>
      <c r="I10441">
        <v>70.001183500018698</v>
      </c>
      <c r="J10441" t="s">
        <v>16</v>
      </c>
      <c r="K10441">
        <v>1</v>
      </c>
      <c r="L10441">
        <v>0.665226699988125</v>
      </c>
      <c r="M10441">
        <v>171.080730800022</v>
      </c>
      <c r="N10441">
        <v>3</v>
      </c>
      <c r="O10441">
        <v>0.17256459998316101</v>
      </c>
      <c r="P10441">
        <v>171.37547870000699</v>
      </c>
    </row>
    <row r="10442" spans="1:16" x14ac:dyDescent="0.3">
      <c r="A10442">
        <v>30</v>
      </c>
      <c r="B10442">
        <v>1</v>
      </c>
      <c r="C10442">
        <v>0</v>
      </c>
      <c r="D10442">
        <v>3</v>
      </c>
      <c r="E10442" t="s">
        <v>1865</v>
      </c>
      <c r="F10442">
        <v>0</v>
      </c>
      <c r="G10442">
        <v>1</v>
      </c>
      <c r="J10442" t="s">
        <v>14</v>
      </c>
      <c r="K10442">
        <v>1</v>
      </c>
      <c r="L10442">
        <v>3.6931573000037998</v>
      </c>
      <c r="M10442">
        <v>3.6932087000168399</v>
      </c>
      <c r="N10442">
        <v>2</v>
      </c>
      <c r="O10442">
        <v>1.4441370000131399</v>
      </c>
      <c r="P10442">
        <v>5.2198123999987702</v>
      </c>
    </row>
    <row r="10443" spans="1:16" x14ac:dyDescent="0.3">
      <c r="A10443">
        <v>30</v>
      </c>
      <c r="B10443">
        <v>1</v>
      </c>
      <c r="C10443">
        <v>0</v>
      </c>
      <c r="D10443">
        <v>3</v>
      </c>
      <c r="E10443" t="s">
        <v>1598</v>
      </c>
      <c r="F10443">
        <v>0</v>
      </c>
      <c r="G10443">
        <v>1</v>
      </c>
      <c r="J10443" t="s">
        <v>14</v>
      </c>
      <c r="K10443">
        <v>1</v>
      </c>
      <c r="L10443">
        <v>1.8579024999926299</v>
      </c>
      <c r="M10443">
        <v>7.5909750999999197</v>
      </c>
      <c r="N10443">
        <v>2</v>
      </c>
      <c r="O10443">
        <v>0.54894179999246295</v>
      </c>
      <c r="P10443">
        <v>8.2765832000004593</v>
      </c>
    </row>
    <row r="10444" spans="1:16" x14ac:dyDescent="0.3">
      <c r="A10444">
        <v>30</v>
      </c>
      <c r="B10444">
        <v>1</v>
      </c>
      <c r="C10444">
        <v>0</v>
      </c>
      <c r="D10444">
        <v>3</v>
      </c>
      <c r="E10444" t="s">
        <v>424</v>
      </c>
      <c r="F10444">
        <v>1</v>
      </c>
      <c r="G10444">
        <v>1</v>
      </c>
      <c r="H10444">
        <v>1.9847678000223801</v>
      </c>
      <c r="I10444">
        <v>92.501539099990595</v>
      </c>
      <c r="J10444" t="s">
        <v>16</v>
      </c>
      <c r="K10444">
        <v>1</v>
      </c>
      <c r="L10444">
        <v>1.25769249998848</v>
      </c>
      <c r="M10444">
        <v>10.0411451999971</v>
      </c>
      <c r="N10444">
        <v>3</v>
      </c>
      <c r="O10444">
        <v>2.0330780000076598</v>
      </c>
      <c r="P10444">
        <v>12.1607741000189</v>
      </c>
    </row>
    <row r="10445" spans="1:16" x14ac:dyDescent="0.3">
      <c r="A10445">
        <v>30</v>
      </c>
      <c r="B10445">
        <v>1</v>
      </c>
      <c r="C10445">
        <v>0</v>
      </c>
      <c r="D10445">
        <v>3</v>
      </c>
      <c r="E10445" t="s">
        <v>1974</v>
      </c>
      <c r="F10445">
        <v>1</v>
      </c>
      <c r="G10445">
        <v>1</v>
      </c>
      <c r="H10445">
        <v>1.9854071000008799</v>
      </c>
      <c r="I10445">
        <v>122.50209399999601</v>
      </c>
      <c r="J10445" t="s">
        <v>16</v>
      </c>
      <c r="K10445">
        <v>1</v>
      </c>
      <c r="L10445">
        <v>2.18244720000075</v>
      </c>
      <c r="M10445">
        <v>14.848972300009301</v>
      </c>
      <c r="N10445">
        <v>3</v>
      </c>
      <c r="O10445">
        <v>0.66528829999151595</v>
      </c>
      <c r="P10445">
        <v>15.600941800017599</v>
      </c>
    </row>
    <row r="10446" spans="1:16" x14ac:dyDescent="0.3">
      <c r="A10446">
        <v>30</v>
      </c>
      <c r="B10446">
        <v>1</v>
      </c>
      <c r="C10446">
        <v>0</v>
      </c>
      <c r="D10446">
        <v>3</v>
      </c>
      <c r="E10446" t="s">
        <v>1513</v>
      </c>
      <c r="F10446">
        <v>1</v>
      </c>
      <c r="G10446">
        <v>1</v>
      </c>
      <c r="H10446">
        <v>1.98371659999248</v>
      </c>
      <c r="I10446">
        <v>45.000706899998498</v>
      </c>
      <c r="J10446" t="s">
        <v>16</v>
      </c>
      <c r="K10446">
        <v>1</v>
      </c>
      <c r="L10446">
        <v>0.89308929999242503</v>
      </c>
      <c r="M10446">
        <v>17.009593900002098</v>
      </c>
      <c r="N10446">
        <v>3</v>
      </c>
      <c r="O10446">
        <v>0.90965600000345204</v>
      </c>
      <c r="P10446">
        <v>18.021251600002898</v>
      </c>
    </row>
    <row r="10447" spans="1:16" x14ac:dyDescent="0.3">
      <c r="A10447">
        <v>30</v>
      </c>
      <c r="B10447">
        <v>1</v>
      </c>
      <c r="C10447">
        <v>0</v>
      </c>
      <c r="D10447">
        <v>3</v>
      </c>
      <c r="E10447" t="s">
        <v>1576</v>
      </c>
      <c r="F10447">
        <v>0</v>
      </c>
      <c r="G10447">
        <v>1</v>
      </c>
      <c r="J10447" t="s">
        <v>14</v>
      </c>
      <c r="K10447">
        <v>1</v>
      </c>
      <c r="L10447">
        <v>1.1117406999983399</v>
      </c>
      <c r="M10447">
        <v>19.644755200017201</v>
      </c>
      <c r="N10447">
        <v>3</v>
      </c>
      <c r="O10447">
        <v>0.885585899988655</v>
      </c>
      <c r="P10447">
        <v>20.6372580000025</v>
      </c>
    </row>
    <row r="10448" spans="1:16" x14ac:dyDescent="0.3">
      <c r="A10448">
        <v>30</v>
      </c>
      <c r="B10448">
        <v>1</v>
      </c>
      <c r="C10448">
        <v>0</v>
      </c>
      <c r="D10448">
        <v>3</v>
      </c>
      <c r="E10448" t="s">
        <v>1719</v>
      </c>
      <c r="F10448">
        <v>0</v>
      </c>
      <c r="G10448">
        <v>1</v>
      </c>
      <c r="J10448" t="s">
        <v>14</v>
      </c>
      <c r="K10448">
        <v>1</v>
      </c>
      <c r="L10448">
        <v>1.31487410000409</v>
      </c>
      <c r="M10448">
        <v>22.464682899997602</v>
      </c>
      <c r="N10448">
        <v>3</v>
      </c>
      <c r="O10448">
        <v>1.12552420000429</v>
      </c>
      <c r="P10448">
        <v>23.701147100015099</v>
      </c>
    </row>
    <row r="10449" spans="1:16" x14ac:dyDescent="0.3">
      <c r="A10449">
        <v>30</v>
      </c>
      <c r="B10449">
        <v>1</v>
      </c>
      <c r="C10449">
        <v>0</v>
      </c>
      <c r="D10449">
        <v>3</v>
      </c>
      <c r="E10449" t="s">
        <v>1910</v>
      </c>
      <c r="F10449">
        <v>0</v>
      </c>
      <c r="G10449">
        <v>1</v>
      </c>
      <c r="J10449" t="s">
        <v>14</v>
      </c>
      <c r="K10449">
        <v>1</v>
      </c>
      <c r="L10449">
        <v>2.7941205000097402</v>
      </c>
      <c r="M10449">
        <v>27.010426699998799</v>
      </c>
      <c r="N10449">
        <v>2</v>
      </c>
      <c r="O10449">
        <v>1.0035372000129399</v>
      </c>
      <c r="P10449">
        <v>28.107177900004899</v>
      </c>
    </row>
    <row r="10450" spans="1:16" x14ac:dyDescent="0.3">
      <c r="A10450">
        <v>30</v>
      </c>
      <c r="B10450">
        <v>1</v>
      </c>
      <c r="C10450">
        <v>0</v>
      </c>
      <c r="D10450">
        <v>3</v>
      </c>
      <c r="E10450" t="s">
        <v>1651</v>
      </c>
      <c r="F10450">
        <v>1</v>
      </c>
      <c r="G10450">
        <v>1</v>
      </c>
      <c r="H10450">
        <v>1.9844958000176101</v>
      </c>
      <c r="I10450">
        <v>80.001333299995196</v>
      </c>
      <c r="J10450" t="s">
        <v>14</v>
      </c>
      <c r="K10450">
        <v>0</v>
      </c>
      <c r="L10450">
        <v>3.2666770000068901</v>
      </c>
      <c r="M10450">
        <v>31.8829670000123</v>
      </c>
      <c r="N10450">
        <v>3</v>
      </c>
      <c r="O10450">
        <v>0.609500200022012</v>
      </c>
      <c r="P10450">
        <v>32.6091640999948</v>
      </c>
    </row>
    <row r="10451" spans="1:16" x14ac:dyDescent="0.3">
      <c r="A10451">
        <v>30</v>
      </c>
      <c r="B10451">
        <v>1</v>
      </c>
      <c r="C10451">
        <v>0</v>
      </c>
      <c r="D10451">
        <v>3</v>
      </c>
      <c r="E10451" t="s">
        <v>1728</v>
      </c>
      <c r="F10451">
        <v>0</v>
      </c>
      <c r="G10451">
        <v>1</v>
      </c>
      <c r="J10451" t="s">
        <v>14</v>
      </c>
      <c r="K10451">
        <v>1</v>
      </c>
      <c r="L10451">
        <v>1.24602839999716</v>
      </c>
      <c r="M10451">
        <v>34.362334600009497</v>
      </c>
      <c r="N10451">
        <v>3</v>
      </c>
      <c r="O10451">
        <v>1.5071528000116801</v>
      </c>
      <c r="P10451">
        <v>36.018799000012201</v>
      </c>
    </row>
    <row r="10452" spans="1:16" x14ac:dyDescent="0.3">
      <c r="A10452">
        <v>30</v>
      </c>
      <c r="B10452">
        <v>1</v>
      </c>
      <c r="C10452">
        <v>0</v>
      </c>
      <c r="D10452">
        <v>3</v>
      </c>
      <c r="E10452" t="s">
        <v>1833</v>
      </c>
      <c r="F10452">
        <v>1</v>
      </c>
      <c r="G10452">
        <v>1</v>
      </c>
      <c r="H10452">
        <v>1.98383779998403</v>
      </c>
      <c r="I10452">
        <v>52.500813799997601</v>
      </c>
      <c r="J10452" t="s">
        <v>16</v>
      </c>
      <c r="K10452">
        <v>1</v>
      </c>
      <c r="L10452">
        <v>0.97170190000906598</v>
      </c>
      <c r="M10452">
        <v>37.5049142000207</v>
      </c>
      <c r="N10452">
        <v>3</v>
      </c>
      <c r="O10452">
        <v>0.66568060001009099</v>
      </c>
      <c r="P10452">
        <v>38.265258800005498</v>
      </c>
    </row>
    <row r="10453" spans="1:16" x14ac:dyDescent="0.3">
      <c r="A10453">
        <v>30</v>
      </c>
      <c r="B10453">
        <v>1</v>
      </c>
      <c r="C10453">
        <v>0</v>
      </c>
      <c r="D10453">
        <v>3</v>
      </c>
      <c r="E10453" t="s">
        <v>619</v>
      </c>
      <c r="F10453">
        <v>1</v>
      </c>
      <c r="G10453">
        <v>1</v>
      </c>
      <c r="H10453">
        <v>1.98548510001274</v>
      </c>
      <c r="I10453">
        <v>132.50220799999099</v>
      </c>
      <c r="J10453" t="s">
        <v>14</v>
      </c>
      <c r="K10453">
        <v>0</v>
      </c>
      <c r="L10453">
        <v>3.06742989999475</v>
      </c>
      <c r="M10453">
        <v>41.850410500017503</v>
      </c>
      <c r="N10453">
        <v>2</v>
      </c>
      <c r="O10453">
        <v>0.63402640001731903</v>
      </c>
      <c r="P10453">
        <v>42.609592900000301</v>
      </c>
    </row>
    <row r="10454" spans="1:16" x14ac:dyDescent="0.3">
      <c r="A10454">
        <v>30</v>
      </c>
      <c r="B10454">
        <v>1</v>
      </c>
      <c r="C10454">
        <v>0</v>
      </c>
      <c r="D10454">
        <v>3</v>
      </c>
      <c r="E10454" t="s">
        <v>2117</v>
      </c>
      <c r="F10454">
        <v>1</v>
      </c>
      <c r="G10454">
        <v>1</v>
      </c>
      <c r="H10454">
        <v>1.9841847000061501</v>
      </c>
      <c r="I10454">
        <v>75.001229399989796</v>
      </c>
      <c r="J10454" t="s">
        <v>14</v>
      </c>
      <c r="K10454">
        <v>0</v>
      </c>
      <c r="L10454">
        <v>4.1011793000216104</v>
      </c>
      <c r="M10454">
        <v>47.2177976999956</v>
      </c>
      <c r="N10454">
        <v>3</v>
      </c>
      <c r="O10454">
        <v>0.55630960001144603</v>
      </c>
      <c r="P10454">
        <v>47.899959800008197</v>
      </c>
    </row>
    <row r="10455" spans="1:16" x14ac:dyDescent="0.3">
      <c r="A10455">
        <v>30</v>
      </c>
      <c r="B10455">
        <v>1</v>
      </c>
      <c r="C10455">
        <v>0</v>
      </c>
      <c r="D10455">
        <v>3</v>
      </c>
      <c r="E10455" t="s">
        <v>735</v>
      </c>
      <c r="F10455">
        <v>0</v>
      </c>
      <c r="G10455">
        <v>1</v>
      </c>
      <c r="J10455" t="s">
        <v>14</v>
      </c>
      <c r="K10455">
        <v>1</v>
      </c>
      <c r="L10455">
        <v>1.7055471000203399</v>
      </c>
      <c r="M10455">
        <v>50.121794800012097</v>
      </c>
      <c r="N10455">
        <v>3</v>
      </c>
      <c r="O10455">
        <v>0.37934600000153301</v>
      </c>
      <c r="P10455">
        <v>50.610973800008701</v>
      </c>
    </row>
    <row r="10456" spans="1:16" x14ac:dyDescent="0.3">
      <c r="A10456">
        <v>30</v>
      </c>
      <c r="B10456">
        <v>1</v>
      </c>
      <c r="C10456">
        <v>0</v>
      </c>
      <c r="D10456">
        <v>3</v>
      </c>
      <c r="E10456" t="s">
        <v>2172</v>
      </c>
      <c r="F10456">
        <v>0</v>
      </c>
      <c r="G10456">
        <v>1</v>
      </c>
      <c r="J10456" t="s">
        <v>14</v>
      </c>
      <c r="K10456">
        <v>1</v>
      </c>
      <c r="L10456">
        <v>1.9908995000005201</v>
      </c>
      <c r="M10456">
        <v>53.107260500022697</v>
      </c>
      <c r="N10456">
        <v>3</v>
      </c>
      <c r="O10456">
        <v>0.54174380001495603</v>
      </c>
      <c r="P10456">
        <v>53.781359700020403</v>
      </c>
    </row>
    <row r="10457" spans="1:16" x14ac:dyDescent="0.3">
      <c r="A10457">
        <v>30</v>
      </c>
      <c r="B10457">
        <v>1</v>
      </c>
      <c r="C10457">
        <v>0</v>
      </c>
      <c r="D10457">
        <v>3</v>
      </c>
      <c r="E10457" t="s">
        <v>119</v>
      </c>
      <c r="F10457">
        <v>1</v>
      </c>
      <c r="G10457">
        <v>1</v>
      </c>
      <c r="H10457">
        <v>1.9832155000185601</v>
      </c>
      <c r="I10457">
        <v>22.5003971999977</v>
      </c>
      <c r="J10457" t="s">
        <v>14</v>
      </c>
      <c r="K10457">
        <v>0</v>
      </c>
      <c r="L10457">
        <v>6.4788384999847004</v>
      </c>
      <c r="M10457">
        <v>60.778385900019202</v>
      </c>
      <c r="N10457">
        <v>2</v>
      </c>
      <c r="O10457">
        <v>0.56637029998819299</v>
      </c>
      <c r="P10457">
        <v>61.4619918999961</v>
      </c>
    </row>
    <row r="10458" spans="1:16" x14ac:dyDescent="0.3">
      <c r="A10458">
        <v>30</v>
      </c>
      <c r="B10458">
        <v>1</v>
      </c>
      <c r="C10458">
        <v>0</v>
      </c>
      <c r="D10458">
        <v>3</v>
      </c>
      <c r="E10458" t="s">
        <v>2204</v>
      </c>
      <c r="F10458">
        <v>0</v>
      </c>
      <c r="G10458">
        <v>1</v>
      </c>
      <c r="J10458" t="s">
        <v>14</v>
      </c>
      <c r="K10458">
        <v>1</v>
      </c>
      <c r="L10458">
        <v>2.0536741999967498</v>
      </c>
      <c r="M10458">
        <v>64.036637600016604</v>
      </c>
      <c r="N10458">
        <v>3</v>
      </c>
      <c r="O10458">
        <v>1.2858221000060399</v>
      </c>
      <c r="P10458">
        <v>65.437390900013298</v>
      </c>
    </row>
    <row r="10459" spans="1:16" x14ac:dyDescent="0.3">
      <c r="A10459">
        <v>30</v>
      </c>
      <c r="B10459">
        <v>1</v>
      </c>
      <c r="C10459">
        <v>0</v>
      </c>
      <c r="D10459">
        <v>3</v>
      </c>
      <c r="E10459" t="s">
        <v>546</v>
      </c>
      <c r="F10459">
        <v>1</v>
      </c>
      <c r="G10459">
        <v>1</v>
      </c>
      <c r="H10459">
        <v>1.9819887999910899</v>
      </c>
      <c r="I10459">
        <v>12.500250199984301</v>
      </c>
      <c r="J10459" t="s">
        <v>16</v>
      </c>
      <c r="K10459">
        <v>1</v>
      </c>
      <c r="L10459">
        <v>1.0192153999814799</v>
      </c>
      <c r="M10459">
        <v>66.968752700020602</v>
      </c>
      <c r="N10459">
        <v>3</v>
      </c>
      <c r="O10459">
        <v>0.55126519998884804</v>
      </c>
      <c r="P10459">
        <v>67.622801400022595</v>
      </c>
    </row>
    <row r="10460" spans="1:16" x14ac:dyDescent="0.3">
      <c r="A10460">
        <v>30</v>
      </c>
      <c r="B10460">
        <v>1</v>
      </c>
      <c r="C10460">
        <v>0</v>
      </c>
      <c r="D10460">
        <v>3</v>
      </c>
      <c r="E10460" t="s">
        <v>48</v>
      </c>
      <c r="F10460">
        <v>1</v>
      </c>
      <c r="G10460">
        <v>1</v>
      </c>
      <c r="H10460">
        <v>1.98349270000472</v>
      </c>
      <c r="I10460">
        <v>30.0005069999897</v>
      </c>
      <c r="J10460" t="s">
        <v>16</v>
      </c>
      <c r="K10460">
        <v>1</v>
      </c>
      <c r="L10460">
        <v>1.6217448999814199</v>
      </c>
      <c r="M10460">
        <v>69.7545513000223</v>
      </c>
      <c r="N10460">
        <v>3</v>
      </c>
      <c r="O10460">
        <v>0.32572679998702397</v>
      </c>
      <c r="P10460">
        <v>70.213353800005294</v>
      </c>
    </row>
    <row r="10461" spans="1:16" x14ac:dyDescent="0.3">
      <c r="A10461">
        <v>30</v>
      </c>
      <c r="B10461">
        <v>1</v>
      </c>
      <c r="C10461">
        <v>0</v>
      </c>
      <c r="D10461">
        <v>3</v>
      </c>
      <c r="E10461" t="s">
        <v>162</v>
      </c>
      <c r="F10461">
        <v>0</v>
      </c>
      <c r="G10461">
        <v>1</v>
      </c>
      <c r="J10461" t="s">
        <v>14</v>
      </c>
      <c r="K10461">
        <v>1</v>
      </c>
      <c r="L10461">
        <v>1.1423714999982599</v>
      </c>
      <c r="M10461">
        <v>71.875196400011205</v>
      </c>
      <c r="N10461">
        <v>3</v>
      </c>
      <c r="O10461">
        <v>0.72415770002407998</v>
      </c>
      <c r="P10461">
        <v>72.699745000019902</v>
      </c>
    </row>
    <row r="10462" spans="1:16" x14ac:dyDescent="0.3">
      <c r="A10462">
        <v>30</v>
      </c>
      <c r="B10462">
        <v>1</v>
      </c>
      <c r="C10462">
        <v>0</v>
      </c>
      <c r="D10462">
        <v>3</v>
      </c>
      <c r="E10462" t="s">
        <v>996</v>
      </c>
      <c r="F10462">
        <v>0</v>
      </c>
      <c r="G10462">
        <v>1</v>
      </c>
      <c r="J10462" t="s">
        <v>14</v>
      </c>
      <c r="K10462">
        <v>1</v>
      </c>
      <c r="L10462">
        <v>1.4642716999806</v>
      </c>
      <c r="M10462">
        <v>74.680518700013593</v>
      </c>
      <c r="N10462">
        <v>3</v>
      </c>
      <c r="O10462">
        <v>0.56130729999858897</v>
      </c>
      <c r="P10462">
        <v>75.376802800019505</v>
      </c>
    </row>
    <row r="10463" spans="1:16" x14ac:dyDescent="0.3">
      <c r="A10463">
        <v>30</v>
      </c>
      <c r="B10463">
        <v>1</v>
      </c>
      <c r="C10463">
        <v>0</v>
      </c>
      <c r="D10463">
        <v>3</v>
      </c>
      <c r="E10463" t="s">
        <v>1963</v>
      </c>
      <c r="F10463">
        <v>0</v>
      </c>
      <c r="G10463">
        <v>1</v>
      </c>
      <c r="J10463" t="s">
        <v>14</v>
      </c>
      <c r="K10463">
        <v>1</v>
      </c>
      <c r="L10463">
        <v>2.1276137999957401</v>
      </c>
      <c r="M10463">
        <v>78.010808000020901</v>
      </c>
      <c r="N10463">
        <v>2</v>
      </c>
      <c r="O10463">
        <v>0.34677360000205198</v>
      </c>
      <c r="P10463">
        <v>78.466368800000097</v>
      </c>
    </row>
    <row r="10464" spans="1:16" x14ac:dyDescent="0.3">
      <c r="A10464">
        <v>30</v>
      </c>
      <c r="B10464">
        <v>1</v>
      </c>
      <c r="C10464">
        <v>0</v>
      </c>
      <c r="D10464">
        <v>3</v>
      </c>
      <c r="E10464" t="s">
        <v>985</v>
      </c>
      <c r="F10464">
        <v>0</v>
      </c>
      <c r="G10464">
        <v>1</v>
      </c>
      <c r="J10464" t="s">
        <v>16</v>
      </c>
      <c r="K10464">
        <v>0</v>
      </c>
      <c r="L10464">
        <v>4.00282580000931</v>
      </c>
      <c r="M10464">
        <v>82.9856211000006</v>
      </c>
      <c r="N10464">
        <v>2</v>
      </c>
      <c r="O10464">
        <v>0.468463700002758</v>
      </c>
      <c r="P10464">
        <v>83.580013500002707</v>
      </c>
    </row>
    <row r="10465" spans="1:16" x14ac:dyDescent="0.3">
      <c r="A10465">
        <v>30</v>
      </c>
      <c r="B10465">
        <v>1</v>
      </c>
      <c r="C10465">
        <v>0</v>
      </c>
      <c r="D10465">
        <v>3</v>
      </c>
      <c r="E10465" t="s">
        <v>1689</v>
      </c>
      <c r="F10465">
        <v>1</v>
      </c>
      <c r="G10465">
        <v>1</v>
      </c>
      <c r="H10465">
        <v>1.9841559999913401</v>
      </c>
      <c r="I10465">
        <v>62.5010411999829</v>
      </c>
      <c r="J10465" t="s">
        <v>16</v>
      </c>
      <c r="K10465">
        <v>1</v>
      </c>
      <c r="L10465">
        <v>2.7608677999814999</v>
      </c>
      <c r="M10465">
        <v>86.860271300014603</v>
      </c>
      <c r="N10465">
        <v>3</v>
      </c>
      <c r="O10465">
        <v>0.63482500001555298</v>
      </c>
      <c r="P10465">
        <v>87.594360000017303</v>
      </c>
    </row>
    <row r="10466" spans="1:16" x14ac:dyDescent="0.3">
      <c r="A10466">
        <v>30</v>
      </c>
      <c r="B10466">
        <v>1</v>
      </c>
      <c r="C10466">
        <v>0</v>
      </c>
      <c r="D10466">
        <v>3</v>
      </c>
      <c r="E10466" t="s">
        <v>2193</v>
      </c>
      <c r="F10466">
        <v>1</v>
      </c>
      <c r="G10466">
        <v>1</v>
      </c>
      <c r="H10466">
        <v>1.9856737999944001</v>
      </c>
      <c r="I10466">
        <v>142.502382999985</v>
      </c>
      <c r="J10466" t="s">
        <v>16</v>
      </c>
      <c r="K10466">
        <v>1</v>
      </c>
      <c r="L10466">
        <v>1.01512460000231</v>
      </c>
      <c r="M10466">
        <v>89.115137800021301</v>
      </c>
      <c r="N10466">
        <v>3</v>
      </c>
      <c r="O10466">
        <v>0.38529750000452601</v>
      </c>
      <c r="P10466">
        <v>89.624842899997006</v>
      </c>
    </row>
    <row r="10467" spans="1:16" x14ac:dyDescent="0.3">
      <c r="A10467">
        <v>30</v>
      </c>
      <c r="B10467">
        <v>1</v>
      </c>
      <c r="C10467">
        <v>0</v>
      </c>
      <c r="D10467">
        <v>3</v>
      </c>
      <c r="E10467" t="s">
        <v>2143</v>
      </c>
      <c r="F10467">
        <v>1</v>
      </c>
      <c r="G10467">
        <v>1</v>
      </c>
      <c r="H10467">
        <v>1.9830435999902001</v>
      </c>
      <c r="I10467">
        <v>5.0001373999984899</v>
      </c>
      <c r="J10467" t="s">
        <v>16</v>
      </c>
      <c r="K10467">
        <v>1</v>
      </c>
      <c r="L10467">
        <v>1.4299024000065399</v>
      </c>
      <c r="M10467">
        <v>91.562698099995004</v>
      </c>
      <c r="N10467">
        <v>3</v>
      </c>
      <c r="O10467">
        <v>0.46681709997937998</v>
      </c>
      <c r="P10467">
        <v>92.154357699997504</v>
      </c>
    </row>
    <row r="10468" spans="1:16" x14ac:dyDescent="0.3">
      <c r="A10468">
        <v>30</v>
      </c>
      <c r="B10468">
        <v>1</v>
      </c>
      <c r="C10468">
        <v>0</v>
      </c>
      <c r="D10468">
        <v>3</v>
      </c>
      <c r="E10468" t="s">
        <v>549</v>
      </c>
      <c r="F10468">
        <v>0</v>
      </c>
      <c r="G10468">
        <v>1</v>
      </c>
      <c r="J10468" t="s">
        <v>14</v>
      </c>
      <c r="K10468">
        <v>1</v>
      </c>
      <c r="L10468">
        <v>0.95877279998967402</v>
      </c>
      <c r="M10468">
        <v>93.625637200020705</v>
      </c>
      <c r="N10468">
        <v>3</v>
      </c>
      <c r="O10468">
        <v>0.48603550001280399</v>
      </c>
      <c r="P10468">
        <v>94.221698400011505</v>
      </c>
    </row>
    <row r="10469" spans="1:16" x14ac:dyDescent="0.3">
      <c r="A10469">
        <v>30</v>
      </c>
      <c r="B10469">
        <v>1</v>
      </c>
      <c r="C10469">
        <v>0</v>
      </c>
      <c r="D10469">
        <v>3</v>
      </c>
      <c r="E10469" t="s">
        <v>1200</v>
      </c>
      <c r="F10469">
        <v>0</v>
      </c>
      <c r="G10469">
        <v>1</v>
      </c>
      <c r="J10469" t="s">
        <v>16</v>
      </c>
      <c r="K10469">
        <v>0</v>
      </c>
      <c r="L10469">
        <v>7.2439578000048597</v>
      </c>
      <c r="M10469">
        <v>101.97671310001201</v>
      </c>
      <c r="N10469">
        <v>1</v>
      </c>
      <c r="O10469">
        <v>0.75190490001114096</v>
      </c>
      <c r="P10469">
        <v>102.87931660001099</v>
      </c>
    </row>
    <row r="10470" spans="1:16" x14ac:dyDescent="0.3">
      <c r="A10470">
        <v>30</v>
      </c>
      <c r="B10470">
        <v>1</v>
      </c>
      <c r="C10470">
        <v>0</v>
      </c>
      <c r="D10470">
        <v>3</v>
      </c>
      <c r="E10470" t="s">
        <v>2094</v>
      </c>
      <c r="F10470">
        <v>0</v>
      </c>
      <c r="G10470">
        <v>1</v>
      </c>
      <c r="J10470" t="s">
        <v>14</v>
      </c>
      <c r="K10470">
        <v>1</v>
      </c>
      <c r="L10470">
        <v>1.61976249999134</v>
      </c>
      <c r="M10470">
        <v>105.019239700021</v>
      </c>
      <c r="N10470">
        <v>3</v>
      </c>
      <c r="O10470">
        <v>0.51776930000050903</v>
      </c>
      <c r="P10470">
        <v>105.685340600001</v>
      </c>
    </row>
    <row r="10471" spans="1:16" x14ac:dyDescent="0.3">
      <c r="A10471">
        <v>30</v>
      </c>
      <c r="B10471">
        <v>1</v>
      </c>
      <c r="C10471">
        <v>0</v>
      </c>
      <c r="D10471">
        <v>3</v>
      </c>
      <c r="E10471" t="s">
        <v>2064</v>
      </c>
      <c r="F10471">
        <v>1</v>
      </c>
      <c r="G10471">
        <v>1</v>
      </c>
      <c r="H10471">
        <v>1.9849091999931301</v>
      </c>
      <c r="I10471">
        <v>102.501677099994</v>
      </c>
      <c r="J10471" t="s">
        <v>16</v>
      </c>
      <c r="K10471">
        <v>1</v>
      </c>
      <c r="L10471">
        <v>1.92323230000329</v>
      </c>
      <c r="M10471">
        <v>108.12278720000199</v>
      </c>
      <c r="N10471">
        <v>3</v>
      </c>
      <c r="O10471">
        <v>0.53371629997855097</v>
      </c>
      <c r="P10471">
        <v>108.789276199997</v>
      </c>
    </row>
    <row r="10472" spans="1:16" x14ac:dyDescent="0.3">
      <c r="A10472">
        <v>30</v>
      </c>
      <c r="B10472">
        <v>1</v>
      </c>
      <c r="C10472">
        <v>0</v>
      </c>
      <c r="D10472">
        <v>3</v>
      </c>
      <c r="E10472" t="s">
        <v>1871</v>
      </c>
      <c r="F10472">
        <v>1</v>
      </c>
      <c r="G10472">
        <v>1</v>
      </c>
      <c r="H10472">
        <v>1.98410649999278</v>
      </c>
      <c r="I10472">
        <v>60.000999499985497</v>
      </c>
      <c r="J10472" t="s">
        <v>16</v>
      </c>
      <c r="K10472">
        <v>1</v>
      </c>
      <c r="L10472">
        <v>1.3316585000138701</v>
      </c>
      <c r="M10472">
        <v>110.630994100007</v>
      </c>
      <c r="N10472">
        <v>3</v>
      </c>
      <c r="O10472">
        <v>0.43475850002141703</v>
      </c>
      <c r="P10472">
        <v>111.16233320001599</v>
      </c>
    </row>
    <row r="10473" spans="1:16" x14ac:dyDescent="0.3">
      <c r="A10473">
        <v>30</v>
      </c>
      <c r="B10473">
        <v>1</v>
      </c>
      <c r="C10473">
        <v>0</v>
      </c>
      <c r="D10473">
        <v>3</v>
      </c>
      <c r="E10473" t="s">
        <v>223</v>
      </c>
      <c r="F10473">
        <v>0</v>
      </c>
      <c r="G10473">
        <v>1</v>
      </c>
      <c r="J10473" t="s">
        <v>16</v>
      </c>
      <c r="K10473">
        <v>0</v>
      </c>
      <c r="L10473">
        <v>4.91815620000125</v>
      </c>
      <c r="M10473">
        <v>116.60087460000101</v>
      </c>
      <c r="N10473">
        <v>1</v>
      </c>
      <c r="O10473">
        <v>1.3304153000062799</v>
      </c>
      <c r="P10473">
        <v>118.121866700007</v>
      </c>
    </row>
    <row r="10474" spans="1:16" x14ac:dyDescent="0.3">
      <c r="A10474">
        <v>30</v>
      </c>
      <c r="B10474">
        <v>1</v>
      </c>
      <c r="C10474">
        <v>0</v>
      </c>
      <c r="D10474">
        <v>3</v>
      </c>
      <c r="E10474" t="s">
        <v>1985</v>
      </c>
      <c r="F10474">
        <v>0</v>
      </c>
      <c r="G10474">
        <v>1</v>
      </c>
      <c r="J10474" t="s">
        <v>14</v>
      </c>
      <c r="K10474">
        <v>1</v>
      </c>
      <c r="L10474">
        <v>2.31994430001942</v>
      </c>
      <c r="M10474">
        <v>120.952755400009</v>
      </c>
      <c r="N10474">
        <v>2</v>
      </c>
      <c r="O10474">
        <v>0.627744400000665</v>
      </c>
      <c r="P10474">
        <v>121.70718880000599</v>
      </c>
    </row>
    <row r="10475" spans="1:16" x14ac:dyDescent="0.3">
      <c r="A10475">
        <v>30</v>
      </c>
      <c r="B10475">
        <v>1</v>
      </c>
      <c r="C10475">
        <v>0</v>
      </c>
      <c r="D10475">
        <v>3</v>
      </c>
      <c r="E10475" t="s">
        <v>976</v>
      </c>
      <c r="F10475">
        <v>1</v>
      </c>
      <c r="G10475">
        <v>1</v>
      </c>
      <c r="H10475">
        <v>1.9858677000156599</v>
      </c>
      <c r="I10475">
        <v>147.50246729998599</v>
      </c>
      <c r="J10475" t="s">
        <v>16</v>
      </c>
      <c r="K10475">
        <v>1</v>
      </c>
      <c r="L10475">
        <v>1.1874811000016099</v>
      </c>
      <c r="M10475">
        <v>123.403730999999</v>
      </c>
      <c r="N10475">
        <v>3</v>
      </c>
      <c r="O10475">
        <v>0.45135230000596499</v>
      </c>
      <c r="P10475">
        <v>123.986857700016</v>
      </c>
    </row>
    <row r="10476" spans="1:16" x14ac:dyDescent="0.3">
      <c r="A10476">
        <v>30</v>
      </c>
      <c r="B10476">
        <v>1</v>
      </c>
      <c r="C10476">
        <v>0</v>
      </c>
      <c r="D10476">
        <v>3</v>
      </c>
      <c r="E10476" t="s">
        <v>1470</v>
      </c>
      <c r="F10476">
        <v>0</v>
      </c>
      <c r="G10476">
        <v>1</v>
      </c>
      <c r="J10476" t="s">
        <v>14</v>
      </c>
      <c r="K10476">
        <v>1</v>
      </c>
      <c r="L10476">
        <v>1.1256788000173401</v>
      </c>
      <c r="M10476">
        <v>125.625175900001</v>
      </c>
      <c r="N10476">
        <v>3</v>
      </c>
      <c r="O10476">
        <v>0.36618969999835799</v>
      </c>
      <c r="P10476">
        <v>126.117638199998</v>
      </c>
    </row>
    <row r="10477" spans="1:16" x14ac:dyDescent="0.3">
      <c r="A10477">
        <v>30</v>
      </c>
      <c r="B10477">
        <v>1</v>
      </c>
      <c r="C10477">
        <v>0</v>
      </c>
      <c r="D10477">
        <v>3</v>
      </c>
      <c r="E10477" t="s">
        <v>319</v>
      </c>
      <c r="F10477">
        <v>1</v>
      </c>
      <c r="G10477">
        <v>1</v>
      </c>
      <c r="H10477">
        <v>1.985279000015</v>
      </c>
      <c r="I10477">
        <v>117.501970499987</v>
      </c>
      <c r="J10477" t="s">
        <v>16</v>
      </c>
      <c r="K10477">
        <v>1</v>
      </c>
      <c r="L10477">
        <v>2.00968250000733</v>
      </c>
      <c r="M10477">
        <v>128.642271400022</v>
      </c>
      <c r="N10477">
        <v>3</v>
      </c>
      <c r="O10477">
        <v>0.40278460000990901</v>
      </c>
      <c r="P10477">
        <v>129.15431430001601</v>
      </c>
    </row>
    <row r="10478" spans="1:16" x14ac:dyDescent="0.3">
      <c r="A10478">
        <v>30</v>
      </c>
      <c r="B10478">
        <v>1</v>
      </c>
      <c r="C10478">
        <v>0</v>
      </c>
      <c r="D10478">
        <v>3</v>
      </c>
      <c r="E10478" t="s">
        <v>134</v>
      </c>
      <c r="F10478">
        <v>0</v>
      </c>
      <c r="G10478">
        <v>1</v>
      </c>
      <c r="J10478" t="s">
        <v>14</v>
      </c>
      <c r="K10478">
        <v>1</v>
      </c>
      <c r="L10478">
        <v>2.8893628999940102</v>
      </c>
      <c r="M10478">
        <v>132.55539570000801</v>
      </c>
      <c r="N10478">
        <v>3</v>
      </c>
      <c r="O10478">
        <v>0.97195259999716699</v>
      </c>
      <c r="P10478">
        <v>133.659587900009</v>
      </c>
    </row>
    <row r="10479" spans="1:16" x14ac:dyDescent="0.3">
      <c r="A10479">
        <v>30</v>
      </c>
      <c r="B10479">
        <v>1</v>
      </c>
      <c r="C10479">
        <v>0</v>
      </c>
      <c r="D10479">
        <v>3</v>
      </c>
      <c r="E10479" t="s">
        <v>1545</v>
      </c>
      <c r="F10479">
        <v>0</v>
      </c>
      <c r="G10479">
        <v>1</v>
      </c>
      <c r="J10479" t="s">
        <v>14</v>
      </c>
      <c r="K10479">
        <v>1</v>
      </c>
      <c r="L10479">
        <v>2.0594520999875399</v>
      </c>
      <c r="M10479">
        <v>136.22556680001401</v>
      </c>
      <c r="N10479">
        <v>2</v>
      </c>
      <c r="O10479">
        <v>0.87952089999453198</v>
      </c>
      <c r="P10479">
        <v>137.22304710000799</v>
      </c>
    </row>
    <row r="10480" spans="1:16" x14ac:dyDescent="0.3">
      <c r="A10480">
        <v>30</v>
      </c>
      <c r="B10480">
        <v>1</v>
      </c>
      <c r="C10480">
        <v>0</v>
      </c>
      <c r="D10480">
        <v>3</v>
      </c>
      <c r="E10480" t="s">
        <v>1395</v>
      </c>
      <c r="F10480">
        <v>1</v>
      </c>
      <c r="G10480">
        <v>1</v>
      </c>
      <c r="H10480">
        <v>1.9849499000119999</v>
      </c>
      <c r="I10480">
        <v>110.00180159998099</v>
      </c>
      <c r="J10480" t="s">
        <v>16</v>
      </c>
      <c r="K10480">
        <v>1</v>
      </c>
      <c r="L10480">
        <v>1.08421249999083</v>
      </c>
      <c r="M10480">
        <v>138.81679090001899</v>
      </c>
      <c r="N10480">
        <v>3</v>
      </c>
      <c r="O10480">
        <v>0.412519300007261</v>
      </c>
      <c r="P10480">
        <v>139.35600240001801</v>
      </c>
    </row>
    <row r="10481" spans="1:16" x14ac:dyDescent="0.3">
      <c r="A10481">
        <v>30</v>
      </c>
      <c r="B10481">
        <v>1</v>
      </c>
      <c r="C10481">
        <v>0</v>
      </c>
      <c r="D10481">
        <v>3</v>
      </c>
      <c r="E10481" t="s">
        <v>1496</v>
      </c>
      <c r="F10481">
        <v>1</v>
      </c>
      <c r="G10481">
        <v>1</v>
      </c>
      <c r="H10481">
        <v>1.9836102999979599</v>
      </c>
      <c r="I10481">
        <v>40.000624100008302</v>
      </c>
      <c r="J10481" t="s">
        <v>16</v>
      </c>
      <c r="K10481">
        <v>1</v>
      </c>
      <c r="L10481">
        <v>1.2001763999869599</v>
      </c>
      <c r="M10481">
        <v>141.06626829999701</v>
      </c>
      <c r="N10481">
        <v>3</v>
      </c>
      <c r="O10481">
        <v>0.29112560002249699</v>
      </c>
      <c r="P10481">
        <v>141.482638100017</v>
      </c>
    </row>
    <row r="10482" spans="1:16" x14ac:dyDescent="0.3">
      <c r="A10482">
        <v>30</v>
      </c>
      <c r="B10482">
        <v>1</v>
      </c>
      <c r="C10482">
        <v>0</v>
      </c>
      <c r="D10482">
        <v>3</v>
      </c>
      <c r="E10482" t="s">
        <v>1726</v>
      </c>
      <c r="F10482">
        <v>0</v>
      </c>
      <c r="G10482">
        <v>1</v>
      </c>
      <c r="J10482" t="s">
        <v>16</v>
      </c>
      <c r="K10482">
        <v>0</v>
      </c>
      <c r="L10482">
        <v>2.8411362000042599</v>
      </c>
      <c r="M10482">
        <v>144.84048569999899</v>
      </c>
      <c r="N10482">
        <v>2</v>
      </c>
      <c r="O10482">
        <v>0.27511360001517499</v>
      </c>
      <c r="P10482">
        <v>145.250750900013</v>
      </c>
    </row>
    <row r="10483" spans="1:16" x14ac:dyDescent="0.3">
      <c r="A10483">
        <v>30</v>
      </c>
      <c r="B10483">
        <v>1</v>
      </c>
      <c r="C10483">
        <v>0</v>
      </c>
      <c r="D10483">
        <v>3</v>
      </c>
      <c r="E10483" t="s">
        <v>1000</v>
      </c>
      <c r="F10483">
        <v>0</v>
      </c>
      <c r="G10483">
        <v>1</v>
      </c>
      <c r="J10483" t="s">
        <v>14</v>
      </c>
      <c r="K10483">
        <v>1</v>
      </c>
      <c r="L10483">
        <v>1.87845610000659</v>
      </c>
      <c r="M10483">
        <v>147.644333500008</v>
      </c>
      <c r="N10483">
        <v>2</v>
      </c>
      <c r="O10483">
        <v>0.65190149997943103</v>
      </c>
      <c r="P10483">
        <v>148.419416500023</v>
      </c>
    </row>
    <row r="10484" spans="1:16" x14ac:dyDescent="0.3">
      <c r="A10484">
        <v>30</v>
      </c>
      <c r="B10484">
        <v>1</v>
      </c>
      <c r="C10484">
        <v>0</v>
      </c>
      <c r="D10484">
        <v>3</v>
      </c>
      <c r="E10484" t="s">
        <v>1508</v>
      </c>
      <c r="F10484">
        <v>1</v>
      </c>
      <c r="G10484">
        <v>1</v>
      </c>
      <c r="H10484">
        <v>1.9852853000047599</v>
      </c>
      <c r="I10484">
        <v>120.002038300008</v>
      </c>
      <c r="J10484" t="s">
        <v>16</v>
      </c>
      <c r="K10484">
        <v>1</v>
      </c>
      <c r="L10484">
        <v>1.0790946000197399</v>
      </c>
      <c r="M10484">
        <v>150.01168019999801</v>
      </c>
      <c r="N10484">
        <v>3</v>
      </c>
      <c r="O10484">
        <v>0.36872870000661401</v>
      </c>
      <c r="P10484">
        <v>150.49624999999699</v>
      </c>
    </row>
    <row r="10485" spans="1:16" x14ac:dyDescent="0.3">
      <c r="A10485">
        <v>30</v>
      </c>
      <c r="B10485">
        <v>1</v>
      </c>
      <c r="C10485">
        <v>0</v>
      </c>
      <c r="D10485">
        <v>3</v>
      </c>
      <c r="E10485" t="s">
        <v>304</v>
      </c>
      <c r="F10485">
        <v>0</v>
      </c>
      <c r="G10485">
        <v>1</v>
      </c>
      <c r="J10485" t="s">
        <v>14</v>
      </c>
      <c r="K10485">
        <v>1</v>
      </c>
      <c r="L10485">
        <v>1.54532810000819</v>
      </c>
      <c r="M10485">
        <v>152.56117660002201</v>
      </c>
      <c r="N10485">
        <v>2</v>
      </c>
      <c r="O10485">
        <v>0.40623379999306097</v>
      </c>
      <c r="P10485">
        <v>153.109620500007</v>
      </c>
    </row>
    <row r="10486" spans="1:16" x14ac:dyDescent="0.3">
      <c r="A10486">
        <v>30</v>
      </c>
      <c r="B10486">
        <v>1</v>
      </c>
      <c r="C10486">
        <v>0</v>
      </c>
      <c r="D10486">
        <v>3</v>
      </c>
      <c r="E10486" t="s">
        <v>410</v>
      </c>
      <c r="F10486">
        <v>1</v>
      </c>
      <c r="G10486">
        <v>1</v>
      </c>
      <c r="H10486">
        <v>1.98467009997694</v>
      </c>
      <c r="I10486">
        <v>90.001471299998201</v>
      </c>
      <c r="J10486" t="s">
        <v>16</v>
      </c>
      <c r="K10486">
        <v>1</v>
      </c>
      <c r="L10486">
        <v>1.1147175000223799</v>
      </c>
      <c r="M10486">
        <v>154.73105960001701</v>
      </c>
      <c r="N10486">
        <v>3</v>
      </c>
      <c r="O10486">
        <v>0.29719499999191601</v>
      </c>
      <c r="P10486">
        <v>155.14475680000001</v>
      </c>
    </row>
    <row r="10487" spans="1:16" x14ac:dyDescent="0.3">
      <c r="A10487">
        <v>30</v>
      </c>
      <c r="B10487">
        <v>1</v>
      </c>
      <c r="C10487">
        <v>0</v>
      </c>
      <c r="D10487">
        <v>3</v>
      </c>
      <c r="E10487" t="s">
        <v>1387</v>
      </c>
      <c r="F10487">
        <v>0</v>
      </c>
      <c r="G10487">
        <v>1</v>
      </c>
      <c r="J10487" t="s">
        <v>16</v>
      </c>
      <c r="K10487">
        <v>0</v>
      </c>
      <c r="L10487">
        <v>1.7832153000054001</v>
      </c>
      <c r="M10487">
        <v>157.44914660000401</v>
      </c>
      <c r="N10487">
        <v>2</v>
      </c>
      <c r="O10487">
        <v>0.69841779998387199</v>
      </c>
      <c r="P10487">
        <v>158.29788160000999</v>
      </c>
    </row>
    <row r="10488" spans="1:16" x14ac:dyDescent="0.3">
      <c r="A10488">
        <v>30</v>
      </c>
      <c r="B10488">
        <v>1</v>
      </c>
      <c r="C10488">
        <v>0</v>
      </c>
      <c r="D10488">
        <v>3</v>
      </c>
      <c r="E10488" t="s">
        <v>535</v>
      </c>
      <c r="F10488">
        <v>1</v>
      </c>
      <c r="G10488">
        <v>1</v>
      </c>
      <c r="H10488">
        <v>1.98351210000692</v>
      </c>
      <c r="I10488">
        <v>35.0005418999936</v>
      </c>
      <c r="J10488" t="s">
        <v>16</v>
      </c>
      <c r="K10488">
        <v>1</v>
      </c>
      <c r="L10488">
        <v>1.47336270002415</v>
      </c>
      <c r="M10488">
        <v>160.28917440000799</v>
      </c>
      <c r="N10488">
        <v>3</v>
      </c>
      <c r="O10488">
        <v>0.31338849998428497</v>
      </c>
      <c r="P10488">
        <v>160.73674130000299</v>
      </c>
    </row>
    <row r="10489" spans="1:16" x14ac:dyDescent="0.3">
      <c r="A10489">
        <v>30</v>
      </c>
      <c r="B10489">
        <v>1</v>
      </c>
      <c r="C10489">
        <v>0</v>
      </c>
      <c r="D10489">
        <v>3</v>
      </c>
      <c r="E10489" t="s">
        <v>1581</v>
      </c>
      <c r="F10489">
        <v>1</v>
      </c>
      <c r="G10489">
        <v>1</v>
      </c>
      <c r="H10489">
        <v>1.98431219998747</v>
      </c>
      <c r="I10489">
        <v>72.501213099982095</v>
      </c>
      <c r="J10489" t="s">
        <v>16</v>
      </c>
      <c r="K10489">
        <v>1</v>
      </c>
      <c r="L10489">
        <v>4.07950419999543</v>
      </c>
      <c r="M10489">
        <v>165.32877220001001</v>
      </c>
      <c r="N10489">
        <v>3</v>
      </c>
      <c r="O10489">
        <v>0.24384999999892901</v>
      </c>
      <c r="P10489">
        <v>165.707246800012</v>
      </c>
    </row>
    <row r="10490" spans="1:16" x14ac:dyDescent="0.3">
      <c r="A10490">
        <v>30</v>
      </c>
      <c r="B10490">
        <v>1</v>
      </c>
      <c r="C10490">
        <v>0</v>
      </c>
      <c r="D10490">
        <v>3</v>
      </c>
      <c r="E10490" t="s">
        <v>340</v>
      </c>
      <c r="F10490">
        <v>1</v>
      </c>
      <c r="G10490">
        <v>1</v>
      </c>
      <c r="H10490">
        <v>1.98433740000473</v>
      </c>
      <c r="I10490">
        <v>77.501272099994793</v>
      </c>
      <c r="J10490" t="s">
        <v>16</v>
      </c>
      <c r="K10490">
        <v>1</v>
      </c>
      <c r="L10490">
        <v>2.4809051000047502</v>
      </c>
      <c r="M10490">
        <v>168.696696900006</v>
      </c>
      <c r="N10490">
        <v>2</v>
      </c>
      <c r="O10490">
        <v>0.29134689999045799</v>
      </c>
      <c r="P10490">
        <v>169.12278309999999</v>
      </c>
    </row>
    <row r="10491" spans="1:16" x14ac:dyDescent="0.3">
      <c r="A10491">
        <v>30</v>
      </c>
      <c r="B10491">
        <v>1</v>
      </c>
      <c r="C10491">
        <v>0</v>
      </c>
      <c r="D10491">
        <v>3</v>
      </c>
      <c r="E10491" t="s">
        <v>1164</v>
      </c>
      <c r="F10491">
        <v>0</v>
      </c>
      <c r="G10491">
        <v>1</v>
      </c>
      <c r="J10491" t="s">
        <v>14</v>
      </c>
      <c r="K10491">
        <v>1</v>
      </c>
      <c r="L10491">
        <v>4.0918220999883497</v>
      </c>
      <c r="M10491">
        <v>173.72427450001101</v>
      </c>
      <c r="N10491">
        <v>2</v>
      </c>
      <c r="O10491">
        <v>0.38679459999548299</v>
      </c>
      <c r="P10491">
        <v>174.242269800016</v>
      </c>
    </row>
    <row r="10492" spans="1:16" x14ac:dyDescent="0.3">
      <c r="A10492">
        <v>30</v>
      </c>
      <c r="B10492">
        <v>1</v>
      </c>
      <c r="C10492">
        <v>0</v>
      </c>
      <c r="D10492">
        <v>3</v>
      </c>
      <c r="E10492" t="s">
        <v>866</v>
      </c>
      <c r="F10492">
        <v>0</v>
      </c>
      <c r="G10492">
        <v>1</v>
      </c>
      <c r="J10492" t="s">
        <v>14</v>
      </c>
      <c r="K10492">
        <v>1</v>
      </c>
      <c r="L10492">
        <v>3.14111080000293</v>
      </c>
      <c r="M10492">
        <v>177.89026949999999</v>
      </c>
      <c r="N10492">
        <v>3</v>
      </c>
      <c r="O10492">
        <v>0.37268440000480002</v>
      </c>
      <c r="P10492">
        <v>178.404160700011</v>
      </c>
    </row>
    <row r="10493" spans="1:16" x14ac:dyDescent="0.3">
      <c r="A10493">
        <v>30</v>
      </c>
      <c r="B10493">
        <v>1</v>
      </c>
      <c r="C10493">
        <v>0</v>
      </c>
      <c r="D10493">
        <v>3</v>
      </c>
      <c r="E10493" t="s">
        <v>180</v>
      </c>
      <c r="F10493">
        <v>0</v>
      </c>
      <c r="G10493">
        <v>1</v>
      </c>
      <c r="J10493" t="s">
        <v>14</v>
      </c>
      <c r="K10493">
        <v>1</v>
      </c>
      <c r="L10493">
        <v>1.3104441000032201</v>
      </c>
      <c r="M10493">
        <v>180.226350200013</v>
      </c>
      <c r="N10493">
        <v>2</v>
      </c>
      <c r="O10493">
        <v>0.33908730000257498</v>
      </c>
      <c r="P10493">
        <v>180.698593000008</v>
      </c>
    </row>
    <row r="10494" spans="1:16" x14ac:dyDescent="0.3">
      <c r="A10494">
        <v>30</v>
      </c>
      <c r="B10494">
        <v>1</v>
      </c>
      <c r="C10494">
        <v>0</v>
      </c>
      <c r="D10494">
        <v>3</v>
      </c>
      <c r="E10494" t="s">
        <v>1468</v>
      </c>
      <c r="F10494">
        <v>1</v>
      </c>
      <c r="G10494">
        <v>1</v>
      </c>
      <c r="H10494">
        <v>1.98486060000141</v>
      </c>
      <c r="I10494">
        <v>105.001709999982</v>
      </c>
      <c r="J10494" t="s">
        <v>16</v>
      </c>
      <c r="K10494">
        <v>1</v>
      </c>
      <c r="L10494">
        <v>0.986641800001962</v>
      </c>
      <c r="M10494">
        <v>182.20251900001301</v>
      </c>
      <c r="N10494">
        <v>3</v>
      </c>
      <c r="O10494">
        <v>0.31518920001690298</v>
      </c>
      <c r="P10494">
        <v>182.650671500014</v>
      </c>
    </row>
    <row r="10495" spans="1:16" x14ac:dyDescent="0.3">
      <c r="A10495">
        <v>30</v>
      </c>
      <c r="B10495">
        <v>1</v>
      </c>
      <c r="C10495">
        <v>0</v>
      </c>
      <c r="D10495">
        <v>3</v>
      </c>
      <c r="E10495" t="s">
        <v>1919</v>
      </c>
      <c r="F10495">
        <v>1</v>
      </c>
      <c r="G10495">
        <v>1</v>
      </c>
      <c r="H10495">
        <v>1.9854231000063001</v>
      </c>
      <c r="I10495">
        <v>127.502137000003</v>
      </c>
      <c r="J10495" t="s">
        <v>16</v>
      </c>
      <c r="K10495">
        <v>1</v>
      </c>
      <c r="L10495">
        <v>0.92297340001095995</v>
      </c>
      <c r="M10495">
        <v>184.088698200008</v>
      </c>
      <c r="N10495">
        <v>3</v>
      </c>
      <c r="O10495">
        <v>0.32128350000130002</v>
      </c>
      <c r="P10495">
        <v>184.52080389999901</v>
      </c>
    </row>
    <row r="10496" spans="1:16" x14ac:dyDescent="0.3">
      <c r="A10496">
        <v>30</v>
      </c>
      <c r="B10496">
        <v>1</v>
      </c>
      <c r="C10496">
        <v>0</v>
      </c>
      <c r="D10496">
        <v>3</v>
      </c>
      <c r="E10496" t="s">
        <v>1147</v>
      </c>
      <c r="F10496">
        <v>0</v>
      </c>
      <c r="G10496">
        <v>1</v>
      </c>
      <c r="J10496" t="s">
        <v>14</v>
      </c>
      <c r="K10496">
        <v>1</v>
      </c>
      <c r="L10496">
        <v>1.0481773000210499</v>
      </c>
      <c r="M10496">
        <v>186.08078509999899</v>
      </c>
      <c r="N10496">
        <v>3</v>
      </c>
      <c r="O10496">
        <v>0.39746149998973102</v>
      </c>
      <c r="P10496">
        <v>186.58078889999899</v>
      </c>
    </row>
    <row r="10497" spans="1:16" x14ac:dyDescent="0.3">
      <c r="A10497">
        <v>30</v>
      </c>
      <c r="B10497">
        <v>1</v>
      </c>
      <c r="C10497">
        <v>0</v>
      </c>
      <c r="D10497">
        <v>3</v>
      </c>
      <c r="E10497" t="s">
        <v>671</v>
      </c>
      <c r="F10497">
        <v>0</v>
      </c>
      <c r="G10497">
        <v>1</v>
      </c>
      <c r="J10497" t="s">
        <v>14</v>
      </c>
      <c r="K10497">
        <v>1</v>
      </c>
      <c r="L10497">
        <v>2.0960136000067</v>
      </c>
      <c r="M10497">
        <v>189.19506280002</v>
      </c>
      <c r="N10497">
        <v>2</v>
      </c>
      <c r="O10497">
        <v>1.04136190001736</v>
      </c>
      <c r="P10497">
        <v>190.37682440000901</v>
      </c>
    </row>
    <row r="10498" spans="1:16" x14ac:dyDescent="0.3">
      <c r="A10498">
        <v>30</v>
      </c>
      <c r="B10498">
        <v>1</v>
      </c>
      <c r="C10498">
        <v>0</v>
      </c>
      <c r="D10498">
        <v>3</v>
      </c>
      <c r="E10498" t="s">
        <v>353</v>
      </c>
      <c r="F10498">
        <v>1</v>
      </c>
      <c r="G10498">
        <v>1</v>
      </c>
      <c r="H10498">
        <v>1.9854275000107</v>
      </c>
      <c r="I10498">
        <v>135.00225809999401</v>
      </c>
      <c r="J10498" t="s">
        <v>14</v>
      </c>
      <c r="K10498">
        <v>0</v>
      </c>
      <c r="L10498">
        <v>4.8802398999978296</v>
      </c>
      <c r="M10498">
        <v>195.76256299999699</v>
      </c>
      <c r="N10498">
        <v>1</v>
      </c>
      <c r="O10498">
        <v>1.78685669999686</v>
      </c>
      <c r="P10498">
        <v>197.66627099999499</v>
      </c>
    </row>
    <row r="10499" spans="1:16" x14ac:dyDescent="0.3">
      <c r="A10499">
        <v>30</v>
      </c>
      <c r="B10499">
        <v>1</v>
      </c>
      <c r="C10499">
        <v>0</v>
      </c>
      <c r="D10499">
        <v>3</v>
      </c>
      <c r="E10499" t="s">
        <v>268</v>
      </c>
      <c r="F10499">
        <v>1</v>
      </c>
      <c r="G10499">
        <v>1</v>
      </c>
      <c r="H10499">
        <v>1.98377260001143</v>
      </c>
      <c r="I10499">
        <v>47.500724099983898</v>
      </c>
      <c r="J10499" t="s">
        <v>16</v>
      </c>
      <c r="K10499">
        <v>1</v>
      </c>
      <c r="L10499">
        <v>0.88392480000038598</v>
      </c>
      <c r="M10499">
        <v>199.06628290002101</v>
      </c>
      <c r="N10499">
        <v>3</v>
      </c>
      <c r="O10499">
        <v>0.27392469998449098</v>
      </c>
      <c r="P10499">
        <v>199.50534250002201</v>
      </c>
    </row>
    <row r="10500" spans="1:16" x14ac:dyDescent="0.3">
      <c r="A10500">
        <v>30</v>
      </c>
      <c r="B10500">
        <v>1</v>
      </c>
      <c r="C10500">
        <v>0</v>
      </c>
      <c r="D10500">
        <v>3</v>
      </c>
      <c r="E10500" t="s">
        <v>1757</v>
      </c>
      <c r="F10500">
        <v>1</v>
      </c>
      <c r="G10500">
        <v>1</v>
      </c>
      <c r="H10500">
        <v>1.98463729998912</v>
      </c>
      <c r="I10500">
        <v>87.501431099983193</v>
      </c>
      <c r="J10500" t="s">
        <v>16</v>
      </c>
      <c r="K10500">
        <v>1</v>
      </c>
      <c r="L10500">
        <v>2.0201431000023198</v>
      </c>
      <c r="M10500">
        <v>202.03589080000501</v>
      </c>
      <c r="N10500">
        <v>3</v>
      </c>
      <c r="O10500">
        <v>0.28433490000315897</v>
      </c>
      <c r="P10500">
        <v>202.41183070000301</v>
      </c>
    </row>
    <row r="10501" spans="1:16" x14ac:dyDescent="0.3">
      <c r="A10501">
        <v>30</v>
      </c>
      <c r="B10501">
        <v>1</v>
      </c>
      <c r="C10501">
        <v>0</v>
      </c>
      <c r="D10501">
        <v>3</v>
      </c>
      <c r="E10501" t="s">
        <v>2022</v>
      </c>
      <c r="F10501">
        <v>1</v>
      </c>
      <c r="G10501">
        <v>1</v>
      </c>
      <c r="H10501">
        <v>1.98588950000703</v>
      </c>
      <c r="I10501">
        <v>150.00247829998301</v>
      </c>
      <c r="J10501" t="s">
        <v>14</v>
      </c>
      <c r="K10501">
        <v>0</v>
      </c>
      <c r="L10501">
        <v>1.5608280999877</v>
      </c>
      <c r="M10501">
        <v>204.49331429999401</v>
      </c>
      <c r="N10501">
        <v>3</v>
      </c>
      <c r="O10501">
        <v>1.0601042000053</v>
      </c>
      <c r="P10501">
        <v>205.635582200019</v>
      </c>
    </row>
    <row r="10502" spans="1:16" x14ac:dyDescent="0.3">
      <c r="A10502">
        <v>30</v>
      </c>
      <c r="B10502">
        <v>1</v>
      </c>
      <c r="C10502">
        <v>1</v>
      </c>
      <c r="D10502">
        <v>3</v>
      </c>
      <c r="E10502" t="s">
        <v>76</v>
      </c>
      <c r="F10502">
        <v>1</v>
      </c>
      <c r="G10502">
        <v>2</v>
      </c>
      <c r="H10502">
        <v>1.9835832999961001</v>
      </c>
      <c r="I10502">
        <v>37.500581500004003</v>
      </c>
      <c r="J10502" t="s">
        <v>14</v>
      </c>
      <c r="K10502">
        <v>0</v>
      </c>
      <c r="L10502">
        <v>4.9421732999908299</v>
      </c>
      <c r="M10502">
        <v>4.9423930000048104</v>
      </c>
      <c r="N10502">
        <v>2</v>
      </c>
      <c r="O10502">
        <v>0.35335049999412199</v>
      </c>
      <c r="P10502">
        <v>5.39911970001413</v>
      </c>
    </row>
    <row r="10503" spans="1:16" x14ac:dyDescent="0.3">
      <c r="A10503">
        <v>30</v>
      </c>
      <c r="B10503">
        <v>1</v>
      </c>
      <c r="C10503">
        <v>1</v>
      </c>
      <c r="D10503">
        <v>3</v>
      </c>
      <c r="E10503" t="s">
        <v>437</v>
      </c>
      <c r="F10503">
        <v>0</v>
      </c>
      <c r="G10503">
        <v>2</v>
      </c>
      <c r="J10503" t="s">
        <v>14</v>
      </c>
      <c r="K10503">
        <v>1</v>
      </c>
      <c r="L10503">
        <v>1.06192909998936</v>
      </c>
      <c r="M10503">
        <v>6.9784454000182503</v>
      </c>
      <c r="N10503">
        <v>2</v>
      </c>
      <c r="O10503">
        <v>0.27270940001471899</v>
      </c>
      <c r="P10503">
        <v>7.3344738000014296</v>
      </c>
    </row>
    <row r="10504" spans="1:16" x14ac:dyDescent="0.3">
      <c r="A10504">
        <v>30</v>
      </c>
      <c r="B10504">
        <v>1</v>
      </c>
      <c r="C10504">
        <v>1</v>
      </c>
      <c r="D10504">
        <v>3</v>
      </c>
      <c r="E10504" t="s">
        <v>893</v>
      </c>
      <c r="F10504">
        <v>1</v>
      </c>
      <c r="G10504">
        <v>2</v>
      </c>
      <c r="H10504">
        <v>1.9830780999909601</v>
      </c>
      <c r="I10504">
        <v>7.5001854999863999</v>
      </c>
      <c r="J10504" t="s">
        <v>16</v>
      </c>
      <c r="K10504">
        <v>1</v>
      </c>
      <c r="L10504">
        <v>0.90405709997867201</v>
      </c>
      <c r="M10504">
        <v>8.7540202000236604</v>
      </c>
      <c r="N10504">
        <v>3</v>
      </c>
      <c r="O10504">
        <v>0.288130900007673</v>
      </c>
      <c r="P10504">
        <v>9.1419418000150507</v>
      </c>
    </row>
    <row r="10505" spans="1:16" x14ac:dyDescent="0.3">
      <c r="A10505">
        <v>30</v>
      </c>
      <c r="B10505">
        <v>1</v>
      </c>
      <c r="C10505">
        <v>1</v>
      </c>
      <c r="D10505">
        <v>3</v>
      </c>
      <c r="E10505" t="s">
        <v>1783</v>
      </c>
      <c r="F10505">
        <v>0</v>
      </c>
      <c r="G10505">
        <v>2</v>
      </c>
      <c r="J10505" t="s">
        <v>14</v>
      </c>
      <c r="K10505">
        <v>1</v>
      </c>
      <c r="L10505">
        <v>3.5284111000073599</v>
      </c>
      <c r="M10505">
        <v>13.1783371000201</v>
      </c>
      <c r="N10505">
        <v>1</v>
      </c>
      <c r="O10505">
        <v>0.40414259998942698</v>
      </c>
      <c r="P10505">
        <v>13.7059999000048</v>
      </c>
    </row>
    <row r="10506" spans="1:16" x14ac:dyDescent="0.3">
      <c r="A10506">
        <v>30</v>
      </c>
      <c r="B10506">
        <v>1</v>
      </c>
      <c r="C10506">
        <v>1</v>
      </c>
      <c r="D10506">
        <v>3</v>
      </c>
      <c r="E10506" t="s">
        <v>711</v>
      </c>
      <c r="F10506">
        <v>1</v>
      </c>
      <c r="G10506">
        <v>2</v>
      </c>
      <c r="H10506">
        <v>1.9852191999962101</v>
      </c>
      <c r="I10506">
        <v>115.00193810000199</v>
      </c>
      <c r="J10506" t="s">
        <v>16</v>
      </c>
      <c r="K10506">
        <v>1</v>
      </c>
      <c r="L10506">
        <v>2.59400260000257</v>
      </c>
      <c r="M10506">
        <v>16.810633200017001</v>
      </c>
      <c r="N10506">
        <v>2</v>
      </c>
      <c r="O10506">
        <v>0.204984800016973</v>
      </c>
      <c r="P10506">
        <v>17.114821000024701</v>
      </c>
    </row>
    <row r="10507" spans="1:16" x14ac:dyDescent="0.3">
      <c r="A10507">
        <v>30</v>
      </c>
      <c r="B10507">
        <v>1</v>
      </c>
      <c r="C10507">
        <v>1</v>
      </c>
      <c r="D10507">
        <v>3</v>
      </c>
      <c r="E10507" t="s">
        <v>1632</v>
      </c>
      <c r="F10507">
        <v>0</v>
      </c>
      <c r="G10507">
        <v>2</v>
      </c>
      <c r="J10507" t="s">
        <v>14</v>
      </c>
      <c r="K10507">
        <v>1</v>
      </c>
      <c r="L10507">
        <v>2.4810137000167698</v>
      </c>
      <c r="M10507">
        <v>20.1143364000018</v>
      </c>
      <c r="N10507">
        <v>3</v>
      </c>
      <c r="O10507">
        <v>0.282030700007454</v>
      </c>
      <c r="P10507">
        <v>20.5118562999996</v>
      </c>
    </row>
    <row r="10508" spans="1:16" x14ac:dyDescent="0.3">
      <c r="A10508">
        <v>30</v>
      </c>
      <c r="B10508">
        <v>1</v>
      </c>
      <c r="C10508">
        <v>1</v>
      </c>
      <c r="D10508">
        <v>3</v>
      </c>
      <c r="E10508" t="s">
        <v>554</v>
      </c>
      <c r="F10508">
        <v>1</v>
      </c>
      <c r="G10508">
        <v>2</v>
      </c>
      <c r="H10508">
        <v>1.9851807999948501</v>
      </c>
      <c r="I10508">
        <v>112.501874399983</v>
      </c>
      <c r="J10508" t="s">
        <v>16</v>
      </c>
      <c r="K10508">
        <v>1</v>
      </c>
      <c r="L10508">
        <v>1.0710411999898499</v>
      </c>
      <c r="M10508">
        <v>22.087626200023799</v>
      </c>
      <c r="N10508">
        <v>3</v>
      </c>
      <c r="O10508">
        <v>0.234058000001824</v>
      </c>
      <c r="P10508">
        <v>22.447916100005401</v>
      </c>
    </row>
    <row r="10509" spans="1:16" x14ac:dyDescent="0.3">
      <c r="A10509">
        <v>30</v>
      </c>
      <c r="B10509">
        <v>1</v>
      </c>
      <c r="C10509">
        <v>1</v>
      </c>
      <c r="D10509">
        <v>3</v>
      </c>
      <c r="E10509" t="s">
        <v>1662</v>
      </c>
      <c r="F10509">
        <v>0</v>
      </c>
      <c r="G10509">
        <v>2</v>
      </c>
      <c r="J10509" t="s">
        <v>14</v>
      </c>
      <c r="K10509">
        <v>1</v>
      </c>
      <c r="L10509">
        <v>1.5434163000027199</v>
      </c>
      <c r="M10509">
        <v>24.5097995000251</v>
      </c>
      <c r="N10509">
        <v>3</v>
      </c>
      <c r="O10509">
        <v>0.36459829998784699</v>
      </c>
      <c r="P10509">
        <v>25.002369300025698</v>
      </c>
    </row>
    <row r="10510" spans="1:16" x14ac:dyDescent="0.3">
      <c r="A10510">
        <v>30</v>
      </c>
      <c r="B10510">
        <v>1</v>
      </c>
      <c r="C10510">
        <v>1</v>
      </c>
      <c r="D10510">
        <v>3</v>
      </c>
      <c r="E10510" t="s">
        <v>1099</v>
      </c>
      <c r="F10510">
        <v>1</v>
      </c>
      <c r="G10510">
        <v>2</v>
      </c>
      <c r="H10510">
        <v>1.98416759999236</v>
      </c>
      <c r="I10510">
        <v>67.5011268999951</v>
      </c>
      <c r="J10510" t="s">
        <v>16</v>
      </c>
      <c r="K10510">
        <v>1</v>
      </c>
      <c r="L10510">
        <v>1.2101483999867899</v>
      </c>
      <c r="M10510">
        <v>26.726749200024599</v>
      </c>
      <c r="N10510">
        <v>3</v>
      </c>
      <c r="O10510">
        <v>0.73243790000560705</v>
      </c>
      <c r="P10510">
        <v>27.570287200011101</v>
      </c>
    </row>
    <row r="10511" spans="1:16" x14ac:dyDescent="0.3">
      <c r="A10511">
        <v>30</v>
      </c>
      <c r="B10511">
        <v>1</v>
      </c>
      <c r="C10511">
        <v>1</v>
      </c>
      <c r="D10511">
        <v>3</v>
      </c>
      <c r="E10511" t="s">
        <v>900</v>
      </c>
      <c r="F10511">
        <v>1</v>
      </c>
      <c r="G10511">
        <v>2</v>
      </c>
      <c r="H10511">
        <v>1.98317610000959</v>
      </c>
      <c r="I10511">
        <v>15.000266099988901</v>
      </c>
      <c r="J10511" t="s">
        <v>16</v>
      </c>
      <c r="K10511">
        <v>1</v>
      </c>
      <c r="L10511">
        <v>1.7106912000162999</v>
      </c>
      <c r="M10511">
        <v>29.793818800011699</v>
      </c>
      <c r="N10511">
        <v>3</v>
      </c>
      <c r="O10511">
        <v>0.216138099989621</v>
      </c>
      <c r="P10511">
        <v>30.1259720000089</v>
      </c>
    </row>
    <row r="10512" spans="1:16" x14ac:dyDescent="0.3">
      <c r="A10512">
        <v>30</v>
      </c>
      <c r="B10512">
        <v>1</v>
      </c>
      <c r="C10512">
        <v>1</v>
      </c>
      <c r="D10512">
        <v>3</v>
      </c>
      <c r="E10512" t="s">
        <v>750</v>
      </c>
      <c r="F10512">
        <v>1</v>
      </c>
      <c r="G10512">
        <v>2</v>
      </c>
      <c r="H10512">
        <v>1.9831554999982499</v>
      </c>
      <c r="I10512">
        <v>10.0002360999933</v>
      </c>
      <c r="J10512" t="s">
        <v>16</v>
      </c>
      <c r="K10512">
        <v>1</v>
      </c>
      <c r="L10512">
        <v>0.972977099998388</v>
      </c>
      <c r="M10512">
        <v>31.606095400027701</v>
      </c>
      <c r="N10512">
        <v>3</v>
      </c>
      <c r="O10512">
        <v>0.225992199993925</v>
      </c>
      <c r="P10512">
        <v>31.9357699000102</v>
      </c>
    </row>
    <row r="10513" spans="1:16" x14ac:dyDescent="0.3">
      <c r="A10513">
        <v>30</v>
      </c>
      <c r="B10513">
        <v>1</v>
      </c>
      <c r="C10513">
        <v>1</v>
      </c>
      <c r="D10513">
        <v>3</v>
      </c>
      <c r="E10513" t="s">
        <v>1954</v>
      </c>
      <c r="F10513">
        <v>0</v>
      </c>
      <c r="G10513">
        <v>2</v>
      </c>
      <c r="J10513" t="s">
        <v>14</v>
      </c>
      <c r="K10513">
        <v>1</v>
      </c>
      <c r="L10513">
        <v>1.33001460001105</v>
      </c>
      <c r="M10513">
        <v>33.779784500016802</v>
      </c>
      <c r="N10513">
        <v>2</v>
      </c>
      <c r="O10513">
        <v>0.29944179998710801</v>
      </c>
      <c r="P10513">
        <v>34.193303900014101</v>
      </c>
    </row>
    <row r="10514" spans="1:16" x14ac:dyDescent="0.3">
      <c r="A10514">
        <v>30</v>
      </c>
      <c r="B10514">
        <v>1</v>
      </c>
      <c r="C10514">
        <v>1</v>
      </c>
      <c r="D10514">
        <v>3</v>
      </c>
      <c r="E10514" t="s">
        <v>608</v>
      </c>
      <c r="F10514">
        <v>0</v>
      </c>
      <c r="G10514">
        <v>2</v>
      </c>
      <c r="J10514" t="s">
        <v>14</v>
      </c>
      <c r="K10514">
        <v>1</v>
      </c>
      <c r="L10514">
        <v>1.0876976999861701</v>
      </c>
      <c r="M10514">
        <v>35.787397800013402</v>
      </c>
      <c r="N10514">
        <v>2</v>
      </c>
      <c r="O10514">
        <v>0.54685539999627497</v>
      </c>
      <c r="P10514">
        <v>36.448645900003598</v>
      </c>
    </row>
    <row r="10515" spans="1:16" x14ac:dyDescent="0.3">
      <c r="A10515">
        <v>30</v>
      </c>
      <c r="B10515">
        <v>1</v>
      </c>
      <c r="C10515">
        <v>1</v>
      </c>
      <c r="D10515">
        <v>3</v>
      </c>
      <c r="E10515" t="s">
        <v>355</v>
      </c>
      <c r="F10515">
        <v>1</v>
      </c>
      <c r="G10515">
        <v>2</v>
      </c>
      <c r="H10515">
        <v>1.98481039999751</v>
      </c>
      <c r="I10515">
        <v>97.501607399986796</v>
      </c>
      <c r="J10515" t="s">
        <v>16</v>
      </c>
      <c r="K10515">
        <v>1</v>
      </c>
      <c r="L10515">
        <v>3.6518831000139498</v>
      </c>
      <c r="M10515">
        <v>40.618403900007301</v>
      </c>
      <c r="N10515">
        <v>3</v>
      </c>
      <c r="O10515">
        <v>0.31248359999153802</v>
      </c>
      <c r="P10515">
        <v>41.046149800007697</v>
      </c>
    </row>
    <row r="10516" spans="1:16" x14ac:dyDescent="0.3">
      <c r="A10516">
        <v>30</v>
      </c>
      <c r="B10516">
        <v>1</v>
      </c>
      <c r="C10516">
        <v>1</v>
      </c>
      <c r="D10516">
        <v>3</v>
      </c>
      <c r="E10516" t="s">
        <v>1800</v>
      </c>
      <c r="F10516">
        <v>1</v>
      </c>
      <c r="G10516">
        <v>2</v>
      </c>
      <c r="H10516">
        <v>1.98346230000607</v>
      </c>
      <c r="I10516">
        <v>32.500529399985702</v>
      </c>
      <c r="J10516" t="s">
        <v>16</v>
      </c>
      <c r="K10516">
        <v>1</v>
      </c>
      <c r="L10516">
        <v>0.75336059997789595</v>
      </c>
      <c r="M10516">
        <v>42.303054900025003</v>
      </c>
      <c r="N10516">
        <v>3</v>
      </c>
      <c r="O10516">
        <v>0.16132049998850601</v>
      </c>
      <c r="P10516">
        <v>42.575149800017201</v>
      </c>
    </row>
    <row r="10517" spans="1:16" x14ac:dyDescent="0.3">
      <c r="A10517">
        <v>30</v>
      </c>
      <c r="B10517">
        <v>1</v>
      </c>
      <c r="C10517">
        <v>1</v>
      </c>
      <c r="D10517">
        <v>3</v>
      </c>
      <c r="E10517" t="s">
        <v>498</v>
      </c>
      <c r="F10517">
        <v>0</v>
      </c>
      <c r="G10517">
        <v>2</v>
      </c>
      <c r="J10517" t="s">
        <v>14</v>
      </c>
      <c r="K10517">
        <v>1</v>
      </c>
      <c r="L10517">
        <v>1.41090949997306</v>
      </c>
      <c r="M10517">
        <v>44.494022800004998</v>
      </c>
      <c r="N10517">
        <v>3</v>
      </c>
      <c r="O10517">
        <v>0.19557390001136801</v>
      </c>
      <c r="P10517">
        <v>44.817473700008101</v>
      </c>
    </row>
    <row r="10518" spans="1:16" x14ac:dyDescent="0.3">
      <c r="A10518">
        <v>30</v>
      </c>
      <c r="B10518">
        <v>1</v>
      </c>
      <c r="C10518">
        <v>1</v>
      </c>
      <c r="D10518">
        <v>3</v>
      </c>
      <c r="E10518" t="s">
        <v>1685</v>
      </c>
      <c r="F10518">
        <v>1</v>
      </c>
      <c r="G10518">
        <v>2</v>
      </c>
      <c r="H10518">
        <v>1.98478110000724</v>
      </c>
      <c r="I10518">
        <v>95.001556200004401</v>
      </c>
      <c r="J10518" t="s">
        <v>16</v>
      </c>
      <c r="K10518">
        <v>1</v>
      </c>
      <c r="L10518">
        <v>1.11358410000685</v>
      </c>
      <c r="M10518">
        <v>46.446814700000701</v>
      </c>
      <c r="N10518">
        <v>3</v>
      </c>
      <c r="O10518">
        <v>0.15452319997712</v>
      </c>
      <c r="P10518">
        <v>46.736221300001503</v>
      </c>
    </row>
    <row r="10519" spans="1:16" x14ac:dyDescent="0.3">
      <c r="A10519">
        <v>30</v>
      </c>
      <c r="B10519">
        <v>1</v>
      </c>
      <c r="C10519">
        <v>1</v>
      </c>
      <c r="D10519">
        <v>3</v>
      </c>
      <c r="E10519" t="s">
        <v>774</v>
      </c>
      <c r="F10519">
        <v>0</v>
      </c>
      <c r="G10519">
        <v>2</v>
      </c>
      <c r="J10519" t="s">
        <v>14</v>
      </c>
      <c r="K10519">
        <v>1</v>
      </c>
      <c r="L10519">
        <v>1.28786200002651</v>
      </c>
      <c r="M10519">
        <v>48.5375340000028</v>
      </c>
      <c r="N10519">
        <v>3</v>
      </c>
      <c r="O10519">
        <v>0.212754200008931</v>
      </c>
      <c r="P10519">
        <v>48.866837000008701</v>
      </c>
    </row>
    <row r="10520" spans="1:16" x14ac:dyDescent="0.3">
      <c r="A10520">
        <v>30</v>
      </c>
      <c r="B10520">
        <v>1</v>
      </c>
      <c r="C10520">
        <v>1</v>
      </c>
      <c r="D10520">
        <v>3</v>
      </c>
      <c r="E10520" t="s">
        <v>233</v>
      </c>
      <c r="F10520">
        <v>0</v>
      </c>
      <c r="G10520">
        <v>2</v>
      </c>
      <c r="J10520" t="s">
        <v>14</v>
      </c>
      <c r="K10520">
        <v>1</v>
      </c>
      <c r="L10520">
        <v>2.5600658000039398</v>
      </c>
      <c r="M10520">
        <v>51.943022200022803</v>
      </c>
      <c r="N10520">
        <v>3</v>
      </c>
      <c r="O10520">
        <v>0.22722890001023199</v>
      </c>
      <c r="P10520">
        <v>52.289348000020297</v>
      </c>
    </row>
    <row r="10521" spans="1:16" x14ac:dyDescent="0.3">
      <c r="A10521">
        <v>30</v>
      </c>
      <c r="B10521">
        <v>1</v>
      </c>
      <c r="C10521">
        <v>1</v>
      </c>
      <c r="D10521">
        <v>3</v>
      </c>
      <c r="E10521" t="s">
        <v>739</v>
      </c>
      <c r="F10521">
        <v>1</v>
      </c>
      <c r="G10521">
        <v>2</v>
      </c>
      <c r="H10521">
        <v>1.9857076999906</v>
      </c>
      <c r="I10521">
        <v>140.002309100004</v>
      </c>
      <c r="J10521" t="s">
        <v>16</v>
      </c>
      <c r="K10521">
        <v>1</v>
      </c>
      <c r="L10521">
        <v>0.84628690002136897</v>
      </c>
      <c r="M10521">
        <v>53.645987500000103</v>
      </c>
      <c r="N10521">
        <v>3</v>
      </c>
      <c r="O10521">
        <v>0.217277799994918</v>
      </c>
      <c r="P10521">
        <v>53.999045400007198</v>
      </c>
    </row>
    <row r="10522" spans="1:16" x14ac:dyDescent="0.3">
      <c r="A10522">
        <v>30</v>
      </c>
      <c r="B10522">
        <v>1</v>
      </c>
      <c r="C10522">
        <v>1</v>
      </c>
      <c r="D10522">
        <v>3</v>
      </c>
      <c r="E10522" t="s">
        <v>1601</v>
      </c>
      <c r="F10522">
        <v>1</v>
      </c>
      <c r="G10522">
        <v>2</v>
      </c>
      <c r="H10522">
        <v>1.9837889999907901</v>
      </c>
      <c r="I10522">
        <v>50.000773200008602</v>
      </c>
      <c r="J10522" t="s">
        <v>16</v>
      </c>
      <c r="K10522">
        <v>1</v>
      </c>
      <c r="L10522">
        <v>0.86665449998690802</v>
      </c>
      <c r="M10522">
        <v>55.3829699000053</v>
      </c>
      <c r="N10522">
        <v>3</v>
      </c>
      <c r="O10522">
        <v>0.171985699998913</v>
      </c>
      <c r="P10522">
        <v>55.673990100010997</v>
      </c>
    </row>
    <row r="10523" spans="1:16" x14ac:dyDescent="0.3">
      <c r="A10523">
        <v>30</v>
      </c>
      <c r="B10523">
        <v>1</v>
      </c>
      <c r="C10523">
        <v>1</v>
      </c>
      <c r="D10523">
        <v>3</v>
      </c>
      <c r="E10523" t="s">
        <v>1454</v>
      </c>
      <c r="F10523">
        <v>1</v>
      </c>
      <c r="G10523">
        <v>2</v>
      </c>
      <c r="H10523">
        <v>1.98567959998036</v>
      </c>
      <c r="I10523">
        <v>145.0024233</v>
      </c>
      <c r="J10523" t="s">
        <v>16</v>
      </c>
      <c r="K10523">
        <v>1</v>
      </c>
      <c r="L10523">
        <v>0.83894889999646705</v>
      </c>
      <c r="M10523">
        <v>57.0220222000207</v>
      </c>
      <c r="N10523">
        <v>3</v>
      </c>
      <c r="O10523">
        <v>0.15267349997884599</v>
      </c>
      <c r="P10523">
        <v>57.294434500014198</v>
      </c>
    </row>
    <row r="10524" spans="1:16" x14ac:dyDescent="0.3">
      <c r="A10524">
        <v>30</v>
      </c>
      <c r="B10524">
        <v>1</v>
      </c>
      <c r="C10524">
        <v>1</v>
      </c>
      <c r="D10524">
        <v>3</v>
      </c>
      <c r="E10524" t="s">
        <v>1063</v>
      </c>
      <c r="F10524">
        <v>1</v>
      </c>
      <c r="G10524">
        <v>2</v>
      </c>
      <c r="H10524">
        <v>1.9850424999895</v>
      </c>
      <c r="I10524">
        <v>107.50176690000799</v>
      </c>
      <c r="J10524" t="s">
        <v>14</v>
      </c>
      <c r="K10524">
        <v>0</v>
      </c>
      <c r="L10524">
        <v>2.7290757999871902</v>
      </c>
      <c r="M10524">
        <v>60.528857199999003</v>
      </c>
      <c r="N10524">
        <v>2</v>
      </c>
      <c r="O10524">
        <v>1.1767177000001501</v>
      </c>
      <c r="P10524">
        <v>61.838480100006599</v>
      </c>
    </row>
    <row r="10525" spans="1:16" x14ac:dyDescent="0.3">
      <c r="A10525">
        <v>30</v>
      </c>
      <c r="B10525">
        <v>1</v>
      </c>
      <c r="C10525">
        <v>1</v>
      </c>
      <c r="D10525">
        <v>3</v>
      </c>
      <c r="E10525" t="s">
        <v>1559</v>
      </c>
      <c r="F10525">
        <v>0</v>
      </c>
      <c r="G10525">
        <v>2</v>
      </c>
      <c r="J10525" t="s">
        <v>14</v>
      </c>
      <c r="K10525">
        <v>1</v>
      </c>
      <c r="L10525">
        <v>2.2020303999888702</v>
      </c>
      <c r="M10525">
        <v>64.551529500022298</v>
      </c>
      <c r="N10525">
        <v>2</v>
      </c>
      <c r="O10525">
        <v>0.24554510001325999</v>
      </c>
      <c r="P10525">
        <v>64.907593400013894</v>
      </c>
    </row>
    <row r="10526" spans="1:16" x14ac:dyDescent="0.3">
      <c r="A10526">
        <v>30</v>
      </c>
      <c r="B10526">
        <v>1</v>
      </c>
      <c r="C10526">
        <v>1</v>
      </c>
      <c r="D10526">
        <v>3</v>
      </c>
      <c r="E10526" t="s">
        <v>114</v>
      </c>
      <c r="F10526">
        <v>0</v>
      </c>
      <c r="G10526">
        <v>2</v>
      </c>
      <c r="J10526" t="s">
        <v>16</v>
      </c>
      <c r="K10526">
        <v>0</v>
      </c>
      <c r="L10526">
        <v>2.5784984999918401</v>
      </c>
      <c r="M10526">
        <v>67.994794000027497</v>
      </c>
      <c r="N10526">
        <v>3</v>
      </c>
      <c r="O10526">
        <v>0.20034789998317101</v>
      </c>
      <c r="P10526">
        <v>68.318142600008301</v>
      </c>
    </row>
    <row r="10527" spans="1:16" x14ac:dyDescent="0.3">
      <c r="A10527">
        <v>30</v>
      </c>
      <c r="B10527">
        <v>1</v>
      </c>
      <c r="C10527">
        <v>1</v>
      </c>
      <c r="D10527">
        <v>3</v>
      </c>
      <c r="E10527" t="s">
        <v>2160</v>
      </c>
      <c r="F10527">
        <v>1</v>
      </c>
      <c r="G10527">
        <v>2</v>
      </c>
      <c r="H10527">
        <v>1.9833452000166301</v>
      </c>
      <c r="I10527">
        <v>25.000410899985599</v>
      </c>
      <c r="J10527" t="s">
        <v>16</v>
      </c>
      <c r="K10527">
        <v>1</v>
      </c>
      <c r="L10527">
        <v>0.82191480000619799</v>
      </c>
      <c r="M10527">
        <v>69.6550677000196</v>
      </c>
      <c r="N10527">
        <v>3</v>
      </c>
      <c r="O10527">
        <v>0.140539399988484</v>
      </c>
      <c r="P10527">
        <v>69.946341500006397</v>
      </c>
    </row>
    <row r="10528" spans="1:16" x14ac:dyDescent="0.3">
      <c r="A10528">
        <v>30</v>
      </c>
      <c r="B10528">
        <v>1</v>
      </c>
      <c r="C10528">
        <v>1</v>
      </c>
      <c r="D10528">
        <v>3</v>
      </c>
      <c r="E10528" t="s">
        <v>1590</v>
      </c>
      <c r="F10528">
        <v>0</v>
      </c>
      <c r="G10528">
        <v>2</v>
      </c>
      <c r="J10528" t="s">
        <v>14</v>
      </c>
      <c r="K10528">
        <v>1</v>
      </c>
      <c r="L10528">
        <v>2.4861835000046999</v>
      </c>
      <c r="M10528">
        <v>72.952533300005598</v>
      </c>
      <c r="N10528">
        <v>3</v>
      </c>
      <c r="O10528">
        <v>0.24001549999229599</v>
      </c>
      <c r="P10528">
        <v>73.309969100024304</v>
      </c>
    </row>
    <row r="10529" spans="1:16" x14ac:dyDescent="0.3">
      <c r="A10529">
        <v>30</v>
      </c>
      <c r="B10529">
        <v>1</v>
      </c>
      <c r="C10529">
        <v>1</v>
      </c>
      <c r="D10529">
        <v>3</v>
      </c>
      <c r="E10529" t="s">
        <v>293</v>
      </c>
      <c r="F10529">
        <v>0</v>
      </c>
      <c r="G10529">
        <v>2</v>
      </c>
      <c r="J10529" t="s">
        <v>14</v>
      </c>
      <c r="K10529">
        <v>1</v>
      </c>
      <c r="L10529">
        <v>1.8255442999943601</v>
      </c>
      <c r="M10529">
        <v>75.641927000018796</v>
      </c>
      <c r="N10529">
        <v>3</v>
      </c>
      <c r="O10529">
        <v>0.17962350000743799</v>
      </c>
      <c r="P10529">
        <v>75.937573800009005</v>
      </c>
    </row>
    <row r="10530" spans="1:16" x14ac:dyDescent="0.3">
      <c r="A10530">
        <v>30</v>
      </c>
      <c r="B10530">
        <v>1</v>
      </c>
      <c r="C10530">
        <v>1</v>
      </c>
      <c r="D10530">
        <v>3</v>
      </c>
      <c r="E10530" t="s">
        <v>1277</v>
      </c>
      <c r="F10530">
        <v>0</v>
      </c>
      <c r="G10530">
        <v>2</v>
      </c>
      <c r="J10530" t="s">
        <v>16</v>
      </c>
      <c r="K10530">
        <v>0</v>
      </c>
      <c r="L10530">
        <v>3.9618622999987601</v>
      </c>
      <c r="M10530">
        <v>80.411465800018107</v>
      </c>
      <c r="N10530">
        <v>1</v>
      </c>
      <c r="O10530">
        <v>0.21933680001529901</v>
      </c>
      <c r="P10530">
        <v>80.7372061000206</v>
      </c>
    </row>
    <row r="10531" spans="1:16" x14ac:dyDescent="0.3">
      <c r="A10531">
        <v>30</v>
      </c>
      <c r="B10531">
        <v>1</v>
      </c>
      <c r="C10531">
        <v>1</v>
      </c>
      <c r="D10531">
        <v>3</v>
      </c>
      <c r="E10531" t="s">
        <v>1986</v>
      </c>
      <c r="F10531">
        <v>1</v>
      </c>
      <c r="G10531">
        <v>2</v>
      </c>
      <c r="H10531">
        <v>1.9836295999994</v>
      </c>
      <c r="I10531">
        <v>42.500673500006101</v>
      </c>
      <c r="J10531" t="s">
        <v>16</v>
      </c>
      <c r="K10531">
        <v>1</v>
      </c>
      <c r="L10531">
        <v>6.1590500000165802</v>
      </c>
      <c r="M10531">
        <v>87.408610400016201</v>
      </c>
      <c r="N10531">
        <v>3</v>
      </c>
      <c r="O10531">
        <v>0.21727569997892701</v>
      </c>
      <c r="P10531">
        <v>87.734963300026706</v>
      </c>
    </row>
    <row r="10532" spans="1:16" x14ac:dyDescent="0.3">
      <c r="A10532">
        <v>30</v>
      </c>
      <c r="B10532">
        <v>1</v>
      </c>
      <c r="C10532">
        <v>1</v>
      </c>
      <c r="D10532">
        <v>3</v>
      </c>
      <c r="E10532" t="s">
        <v>1168</v>
      </c>
      <c r="F10532">
        <v>1</v>
      </c>
      <c r="G10532">
        <v>2</v>
      </c>
      <c r="H10532">
        <v>1.98333389998879</v>
      </c>
      <c r="I10532">
        <v>20.0003369000042</v>
      </c>
      <c r="J10532" t="s">
        <v>16</v>
      </c>
      <c r="K10532">
        <v>1</v>
      </c>
      <c r="L10532">
        <v>1.2571657000226</v>
      </c>
      <c r="M10532">
        <v>89.506830199999996</v>
      </c>
      <c r="N10532">
        <v>3</v>
      </c>
      <c r="O10532">
        <v>0.234946499986108</v>
      </c>
      <c r="P10532">
        <v>89.816747300006696</v>
      </c>
    </row>
    <row r="10533" spans="1:16" x14ac:dyDescent="0.3">
      <c r="A10533">
        <v>30</v>
      </c>
      <c r="B10533">
        <v>1</v>
      </c>
      <c r="C10533">
        <v>1</v>
      </c>
      <c r="D10533">
        <v>3</v>
      </c>
      <c r="E10533" t="s">
        <v>1448</v>
      </c>
      <c r="F10533">
        <v>1</v>
      </c>
      <c r="G10533">
        <v>2</v>
      </c>
      <c r="H10533">
        <v>1.9840156999998699</v>
      </c>
      <c r="I10533">
        <v>57.500940199999597</v>
      </c>
      <c r="J10533" t="s">
        <v>16</v>
      </c>
      <c r="K10533">
        <v>1</v>
      </c>
      <c r="L10533">
        <v>1.1813185999926601</v>
      </c>
      <c r="M10533">
        <v>91.514344800001695</v>
      </c>
      <c r="N10533">
        <v>3</v>
      </c>
      <c r="O10533">
        <v>0.139238400006434</v>
      </c>
      <c r="P10533">
        <v>91.737012500001597</v>
      </c>
    </row>
    <row r="10534" spans="1:16" x14ac:dyDescent="0.3">
      <c r="A10534">
        <v>30</v>
      </c>
      <c r="B10534">
        <v>1</v>
      </c>
      <c r="C10534">
        <v>1</v>
      </c>
      <c r="D10534">
        <v>3</v>
      </c>
      <c r="E10534" t="s">
        <v>46</v>
      </c>
      <c r="F10534">
        <v>0</v>
      </c>
      <c r="G10534">
        <v>2</v>
      </c>
      <c r="J10534" t="s">
        <v>14</v>
      </c>
      <c r="K10534">
        <v>1</v>
      </c>
      <c r="L10534">
        <v>2.8923027999990198</v>
      </c>
      <c r="M10534">
        <v>95.141893700027097</v>
      </c>
      <c r="N10534">
        <v>1</v>
      </c>
      <c r="O10534">
        <v>0.243020699999761</v>
      </c>
      <c r="P10534">
        <v>95.512891200021798</v>
      </c>
    </row>
    <row r="10535" spans="1:16" x14ac:dyDescent="0.3">
      <c r="A10535">
        <v>30</v>
      </c>
      <c r="B10535">
        <v>1</v>
      </c>
      <c r="C10535">
        <v>1</v>
      </c>
      <c r="D10535">
        <v>3</v>
      </c>
      <c r="E10535" t="s">
        <v>1635</v>
      </c>
      <c r="F10535">
        <v>0</v>
      </c>
      <c r="G10535">
        <v>2</v>
      </c>
      <c r="J10535" t="s">
        <v>14</v>
      </c>
      <c r="K10535">
        <v>1</v>
      </c>
      <c r="L10535">
        <v>2.0807510000013298</v>
      </c>
      <c r="M10535">
        <v>98.096855100011496</v>
      </c>
      <c r="N10535">
        <v>2</v>
      </c>
      <c r="O10535">
        <v>0.26404860001639502</v>
      </c>
      <c r="P10535">
        <v>98.485979300021398</v>
      </c>
    </row>
    <row r="10536" spans="1:16" x14ac:dyDescent="0.3">
      <c r="A10536">
        <v>30</v>
      </c>
      <c r="B10536">
        <v>1</v>
      </c>
      <c r="C10536">
        <v>1</v>
      </c>
      <c r="D10536">
        <v>3</v>
      </c>
      <c r="E10536" t="s">
        <v>1844</v>
      </c>
      <c r="F10536">
        <v>1</v>
      </c>
      <c r="G10536">
        <v>2</v>
      </c>
      <c r="H10536">
        <v>1.9855051999911699</v>
      </c>
      <c r="I10536">
        <v>125.002126100007</v>
      </c>
      <c r="J10536" t="s">
        <v>16</v>
      </c>
      <c r="K10536">
        <v>1</v>
      </c>
      <c r="L10536">
        <v>1.1234954999818001</v>
      </c>
      <c r="M10536">
        <v>100.12299800000601</v>
      </c>
      <c r="N10536">
        <v>3</v>
      </c>
      <c r="O10536">
        <v>0.18673699998180401</v>
      </c>
      <c r="P10536">
        <v>100.416734099999</v>
      </c>
    </row>
    <row r="10537" spans="1:16" x14ac:dyDescent="0.3">
      <c r="A10537">
        <v>30</v>
      </c>
      <c r="B10537">
        <v>1</v>
      </c>
      <c r="C10537">
        <v>1</v>
      </c>
      <c r="D10537">
        <v>3</v>
      </c>
      <c r="E10537" t="s">
        <v>1602</v>
      </c>
      <c r="F10537">
        <v>0</v>
      </c>
      <c r="G10537">
        <v>2</v>
      </c>
      <c r="J10537" t="s">
        <v>14</v>
      </c>
      <c r="K10537">
        <v>1</v>
      </c>
      <c r="L10537">
        <v>3.3877241000009199</v>
      </c>
      <c r="M10537">
        <v>104.320592200005</v>
      </c>
      <c r="N10537">
        <v>1</v>
      </c>
      <c r="O10537">
        <v>0.30412220000289403</v>
      </c>
      <c r="P10537">
        <v>104.726095900027</v>
      </c>
    </row>
    <row r="10538" spans="1:16" x14ac:dyDescent="0.3">
      <c r="A10538">
        <v>30</v>
      </c>
      <c r="B10538">
        <v>1</v>
      </c>
      <c r="C10538">
        <v>1</v>
      </c>
      <c r="D10538">
        <v>3</v>
      </c>
      <c r="E10538" t="s">
        <v>396</v>
      </c>
      <c r="F10538">
        <v>1</v>
      </c>
      <c r="G10538">
        <v>2</v>
      </c>
      <c r="H10538">
        <v>1.98552990000462</v>
      </c>
      <c r="I10538">
        <v>130.002169599989</v>
      </c>
      <c r="J10538" t="s">
        <v>16</v>
      </c>
      <c r="K10538">
        <v>1</v>
      </c>
      <c r="L10538">
        <v>1.1615675000066401</v>
      </c>
      <c r="M10538">
        <v>106.394497200003</v>
      </c>
      <c r="N10538">
        <v>3</v>
      </c>
      <c r="O10538">
        <v>0.22799370001302999</v>
      </c>
      <c r="P10538">
        <v>106.74564400001</v>
      </c>
    </row>
    <row r="10539" spans="1:16" x14ac:dyDescent="0.3">
      <c r="A10539">
        <v>30</v>
      </c>
      <c r="B10539">
        <v>1</v>
      </c>
      <c r="C10539">
        <v>1</v>
      </c>
      <c r="D10539">
        <v>3</v>
      </c>
      <c r="E10539" t="s">
        <v>832</v>
      </c>
      <c r="F10539">
        <v>0</v>
      </c>
      <c r="G10539">
        <v>2</v>
      </c>
      <c r="J10539" t="s">
        <v>14</v>
      </c>
      <c r="K10539">
        <v>1</v>
      </c>
      <c r="L10539">
        <v>1.19636480000918</v>
      </c>
      <c r="M10539">
        <v>108.445834800019</v>
      </c>
      <c r="N10539">
        <v>2</v>
      </c>
      <c r="O10539">
        <v>0.37221349999890702</v>
      </c>
      <c r="P10539">
        <v>108.938047400006</v>
      </c>
    </row>
    <row r="10540" spans="1:16" x14ac:dyDescent="0.3">
      <c r="A10540">
        <v>30</v>
      </c>
      <c r="B10540">
        <v>1</v>
      </c>
      <c r="C10540">
        <v>1</v>
      </c>
      <c r="D10540">
        <v>3</v>
      </c>
      <c r="E10540" t="s">
        <v>1538</v>
      </c>
      <c r="F10540">
        <v>0</v>
      </c>
      <c r="G10540">
        <v>2</v>
      </c>
      <c r="J10540" t="s">
        <v>14</v>
      </c>
      <c r="K10540">
        <v>1</v>
      </c>
      <c r="L10540">
        <v>2.27139879998867</v>
      </c>
      <c r="M10540">
        <v>111.72074000001901</v>
      </c>
      <c r="N10540">
        <v>2</v>
      </c>
      <c r="O10540">
        <v>0.28203709999797899</v>
      </c>
      <c r="P10540">
        <v>112.127965200023</v>
      </c>
    </row>
    <row r="10541" spans="1:16" x14ac:dyDescent="0.3">
      <c r="A10541">
        <v>30</v>
      </c>
      <c r="B10541">
        <v>1</v>
      </c>
      <c r="C10541">
        <v>1</v>
      </c>
      <c r="D10541">
        <v>3</v>
      </c>
      <c r="E10541" t="s">
        <v>232</v>
      </c>
      <c r="F10541">
        <v>1</v>
      </c>
      <c r="G10541">
        <v>2</v>
      </c>
      <c r="H10541">
        <v>1.98418229998788</v>
      </c>
      <c r="I10541">
        <v>65.001074300002102</v>
      </c>
      <c r="J10541" t="s">
        <v>16</v>
      </c>
      <c r="K10541">
        <v>1</v>
      </c>
      <c r="L10541">
        <v>0.75005269999382995</v>
      </c>
      <c r="M10541">
        <v>113.382826800022</v>
      </c>
      <c r="N10541">
        <v>3</v>
      </c>
      <c r="O10541">
        <v>0.14002869999967499</v>
      </c>
      <c r="P10541">
        <v>113.665669200011</v>
      </c>
    </row>
    <row r="10542" spans="1:16" x14ac:dyDescent="0.3">
      <c r="A10542">
        <v>30</v>
      </c>
      <c r="B10542">
        <v>1</v>
      </c>
      <c r="C10542">
        <v>1</v>
      </c>
      <c r="D10542">
        <v>3</v>
      </c>
      <c r="E10542" t="s">
        <v>1032</v>
      </c>
      <c r="F10542">
        <v>0</v>
      </c>
      <c r="G10542">
        <v>2</v>
      </c>
      <c r="J10542" t="s">
        <v>14</v>
      </c>
      <c r="K10542">
        <v>1</v>
      </c>
      <c r="L10542">
        <v>1.02615579997655</v>
      </c>
      <c r="M10542">
        <v>115.20886620000201</v>
      </c>
      <c r="N10542">
        <v>2</v>
      </c>
      <c r="O10542">
        <v>0.248752999992576</v>
      </c>
      <c r="P10542">
        <v>115.574405600026</v>
      </c>
    </row>
    <row r="10543" spans="1:16" x14ac:dyDescent="0.3">
      <c r="A10543">
        <v>30</v>
      </c>
      <c r="B10543">
        <v>1</v>
      </c>
      <c r="C10543">
        <v>1</v>
      </c>
      <c r="D10543">
        <v>3</v>
      </c>
      <c r="E10543" t="s">
        <v>510</v>
      </c>
      <c r="F10543">
        <v>1</v>
      </c>
      <c r="G10543">
        <v>2</v>
      </c>
      <c r="H10543">
        <v>1.9856106000079301</v>
      </c>
      <c r="I10543">
        <v>137.502279499982</v>
      </c>
      <c r="J10543" t="s">
        <v>16</v>
      </c>
      <c r="K10543">
        <v>1</v>
      </c>
      <c r="L10543">
        <v>4.3841535000247003</v>
      </c>
      <c r="M10543">
        <v>120.467211800016</v>
      </c>
      <c r="N10543">
        <v>2</v>
      </c>
      <c r="O10543">
        <v>0.33071509998990201</v>
      </c>
      <c r="P10543">
        <v>120.920289900008</v>
      </c>
    </row>
    <row r="10544" spans="1:16" x14ac:dyDescent="0.3">
      <c r="A10544">
        <v>30</v>
      </c>
      <c r="B10544">
        <v>1</v>
      </c>
      <c r="C10544">
        <v>1</v>
      </c>
      <c r="D10544">
        <v>3</v>
      </c>
      <c r="E10544" t="s">
        <v>1666</v>
      </c>
      <c r="F10544">
        <v>0</v>
      </c>
      <c r="G10544">
        <v>2</v>
      </c>
      <c r="J10544" t="s">
        <v>14</v>
      </c>
      <c r="K10544">
        <v>1</v>
      </c>
      <c r="L10544">
        <v>2.3680032000120299</v>
      </c>
      <c r="M10544">
        <v>123.80083150000399</v>
      </c>
      <c r="N10544">
        <v>2</v>
      </c>
      <c r="O10544">
        <v>0.28401679999660701</v>
      </c>
      <c r="P10544">
        <v>124.16963120002799</v>
      </c>
    </row>
    <row r="10545" spans="1:16" x14ac:dyDescent="0.3">
      <c r="A10545">
        <v>30</v>
      </c>
      <c r="B10545">
        <v>1</v>
      </c>
      <c r="C10545">
        <v>1</v>
      </c>
      <c r="D10545">
        <v>3</v>
      </c>
      <c r="E10545" t="s">
        <v>2053</v>
      </c>
      <c r="F10545">
        <v>0</v>
      </c>
      <c r="G10545">
        <v>2</v>
      </c>
      <c r="J10545" t="s">
        <v>16</v>
      </c>
      <c r="K10545">
        <v>0</v>
      </c>
      <c r="L10545">
        <v>2.79049249997479</v>
      </c>
      <c r="M10545">
        <v>127.473329300003</v>
      </c>
      <c r="N10545">
        <v>1</v>
      </c>
      <c r="O10545">
        <v>0.306396300002234</v>
      </c>
      <c r="P10545">
        <v>127.88805290000199</v>
      </c>
    </row>
    <row r="10546" spans="1:16" x14ac:dyDescent="0.3">
      <c r="A10546">
        <v>30</v>
      </c>
      <c r="B10546">
        <v>1</v>
      </c>
      <c r="C10546">
        <v>1</v>
      </c>
      <c r="D10546">
        <v>3</v>
      </c>
      <c r="E10546" t="s">
        <v>2174</v>
      </c>
      <c r="F10546">
        <v>1</v>
      </c>
      <c r="G10546">
        <v>2</v>
      </c>
      <c r="H10546">
        <v>1.9845282000023901</v>
      </c>
      <c r="I10546">
        <v>82.501349400001402</v>
      </c>
      <c r="J10546" t="s">
        <v>16</v>
      </c>
      <c r="K10546">
        <v>1</v>
      </c>
      <c r="L10546">
        <v>1.0075395999883801</v>
      </c>
      <c r="M10546">
        <v>129.40699200000401</v>
      </c>
      <c r="N10546">
        <v>3</v>
      </c>
      <c r="O10546">
        <v>0.25286829998367499</v>
      </c>
      <c r="P10546">
        <v>129.802769100002</v>
      </c>
    </row>
    <row r="10547" spans="1:16" x14ac:dyDescent="0.3">
      <c r="A10547">
        <v>30</v>
      </c>
      <c r="B10547">
        <v>1</v>
      </c>
      <c r="C10547">
        <v>1</v>
      </c>
      <c r="D10547">
        <v>3</v>
      </c>
      <c r="E10547" t="s">
        <v>778</v>
      </c>
      <c r="F10547">
        <v>1</v>
      </c>
      <c r="G10547">
        <v>2</v>
      </c>
      <c r="H10547">
        <v>1.9838914000138199</v>
      </c>
      <c r="I10547">
        <v>55.000870699994302</v>
      </c>
      <c r="J10547" t="s">
        <v>16</v>
      </c>
      <c r="K10547">
        <v>1</v>
      </c>
      <c r="L10547">
        <v>2.2460047999920798</v>
      </c>
      <c r="M10547">
        <v>132.562124000018</v>
      </c>
      <c r="N10547">
        <v>3</v>
      </c>
      <c r="O10547">
        <v>0.27728469998692201</v>
      </c>
      <c r="P10547">
        <v>132.95498490001799</v>
      </c>
    </row>
    <row r="10548" spans="1:16" x14ac:dyDescent="0.3">
      <c r="A10548">
        <v>30</v>
      </c>
      <c r="B10548">
        <v>1</v>
      </c>
      <c r="C10548">
        <v>1</v>
      </c>
      <c r="D10548">
        <v>3</v>
      </c>
      <c r="E10548" t="s">
        <v>1850</v>
      </c>
      <c r="F10548">
        <v>1</v>
      </c>
      <c r="G10548">
        <v>2</v>
      </c>
      <c r="H10548">
        <v>1.9848665000172301</v>
      </c>
      <c r="I10548">
        <v>100.001649499987</v>
      </c>
      <c r="J10548" t="s">
        <v>16</v>
      </c>
      <c r="K10548">
        <v>1</v>
      </c>
      <c r="L10548">
        <v>1.54310969999642</v>
      </c>
      <c r="M10548">
        <v>135.00927230002699</v>
      </c>
      <c r="N10548">
        <v>3</v>
      </c>
      <c r="O10548">
        <v>0.215998899977421</v>
      </c>
      <c r="P10548">
        <v>135.35795380000499</v>
      </c>
    </row>
    <row r="10549" spans="1:16" x14ac:dyDescent="0.3">
      <c r="A10549">
        <v>30</v>
      </c>
      <c r="B10549">
        <v>1</v>
      </c>
      <c r="C10549">
        <v>1</v>
      </c>
      <c r="D10549">
        <v>3</v>
      </c>
      <c r="E10549" t="s">
        <v>528</v>
      </c>
      <c r="F10549">
        <v>0</v>
      </c>
      <c r="G10549">
        <v>2</v>
      </c>
      <c r="J10549" t="s">
        <v>16</v>
      </c>
      <c r="K10549">
        <v>0</v>
      </c>
      <c r="L10549">
        <v>2.1800126000016502</v>
      </c>
      <c r="M10549">
        <v>138.046226200007</v>
      </c>
      <c r="N10549">
        <v>2</v>
      </c>
      <c r="O10549">
        <v>0.27194560001953499</v>
      </c>
      <c r="P10549">
        <v>138.429763600027</v>
      </c>
    </row>
    <row r="10550" spans="1:16" x14ac:dyDescent="0.3">
      <c r="A10550">
        <v>30</v>
      </c>
      <c r="B10550">
        <v>1</v>
      </c>
      <c r="C10550">
        <v>1</v>
      </c>
      <c r="D10550">
        <v>3</v>
      </c>
      <c r="E10550" t="s">
        <v>740</v>
      </c>
      <c r="F10550">
        <v>0</v>
      </c>
      <c r="G10550">
        <v>2</v>
      </c>
      <c r="J10550" t="s">
        <v>14</v>
      </c>
      <c r="K10550">
        <v>1</v>
      </c>
      <c r="L10550">
        <v>1.84268370000063</v>
      </c>
      <c r="M10550">
        <v>140.792227900005</v>
      </c>
      <c r="N10550">
        <v>3</v>
      </c>
      <c r="O10550">
        <v>0.34766529998160001</v>
      </c>
      <c r="P10550">
        <v>141.24146420002199</v>
      </c>
    </row>
    <row r="10551" spans="1:16" x14ac:dyDescent="0.3">
      <c r="A10551">
        <v>30</v>
      </c>
      <c r="B10551">
        <v>1</v>
      </c>
      <c r="C10551">
        <v>1</v>
      </c>
      <c r="D10551">
        <v>3</v>
      </c>
      <c r="E10551" t="s">
        <v>2144</v>
      </c>
      <c r="F10551">
        <v>1</v>
      </c>
      <c r="G10551">
        <v>2</v>
      </c>
      <c r="H10551">
        <v>1.9844853999966301</v>
      </c>
      <c r="I10551">
        <v>85.001369699981296</v>
      </c>
      <c r="J10551" t="s">
        <v>16</v>
      </c>
      <c r="K10551">
        <v>1</v>
      </c>
      <c r="L10551">
        <v>1.8121251999982599</v>
      </c>
      <c r="M10551">
        <v>143.56132880001701</v>
      </c>
      <c r="N10551">
        <v>3</v>
      </c>
      <c r="O10551">
        <v>0.24891920000664</v>
      </c>
      <c r="P10551">
        <v>143.926691600005</v>
      </c>
    </row>
    <row r="10552" spans="1:16" x14ac:dyDescent="0.3">
      <c r="A10552">
        <v>30</v>
      </c>
      <c r="B10552">
        <v>1</v>
      </c>
      <c r="C10552">
        <v>1</v>
      </c>
      <c r="D10552">
        <v>3</v>
      </c>
      <c r="E10552" t="s">
        <v>882</v>
      </c>
      <c r="F10552">
        <v>1</v>
      </c>
      <c r="G10552">
        <v>2</v>
      </c>
      <c r="H10552">
        <v>1.9832432999974099</v>
      </c>
      <c r="I10552">
        <v>17.5003054999979</v>
      </c>
      <c r="J10552" t="s">
        <v>16</v>
      </c>
      <c r="K10552">
        <v>1</v>
      </c>
      <c r="L10552">
        <v>3.88163859999622</v>
      </c>
      <c r="M10552">
        <v>148.314262700005</v>
      </c>
      <c r="N10552">
        <v>1</v>
      </c>
      <c r="O10552">
        <v>0.27199119998840598</v>
      </c>
      <c r="P10552">
        <v>148.709956000006</v>
      </c>
    </row>
    <row r="10553" spans="1:16" x14ac:dyDescent="0.3">
      <c r="A10553">
        <v>30</v>
      </c>
      <c r="B10553">
        <v>1</v>
      </c>
      <c r="C10553">
        <v>1</v>
      </c>
      <c r="D10553">
        <v>3</v>
      </c>
      <c r="E10553" t="s">
        <v>1766</v>
      </c>
      <c r="F10553">
        <v>0</v>
      </c>
      <c r="G10553">
        <v>2</v>
      </c>
      <c r="J10553" t="s">
        <v>14</v>
      </c>
      <c r="K10553">
        <v>1</v>
      </c>
      <c r="L10553">
        <v>1.2188062999921401</v>
      </c>
      <c r="M10553">
        <v>150.434917400009</v>
      </c>
      <c r="N10553">
        <v>2</v>
      </c>
      <c r="O10553">
        <v>0.25692760001402398</v>
      </c>
      <c r="P10553">
        <v>150.798633900005</v>
      </c>
    </row>
    <row r="10554" spans="1:16" x14ac:dyDescent="0.3">
      <c r="A10554">
        <v>30</v>
      </c>
      <c r="B10554">
        <v>1</v>
      </c>
      <c r="C10554">
        <v>1</v>
      </c>
      <c r="D10554">
        <v>3</v>
      </c>
      <c r="E10554" t="s">
        <v>700</v>
      </c>
      <c r="F10554">
        <v>1</v>
      </c>
      <c r="G10554">
        <v>2</v>
      </c>
      <c r="H10554">
        <v>1.9842118999804399</v>
      </c>
      <c r="I10554">
        <v>70.001173399999999</v>
      </c>
      <c r="J10554" t="s">
        <v>14</v>
      </c>
      <c r="K10554">
        <v>0</v>
      </c>
      <c r="L10554">
        <v>4.2452982999966498</v>
      </c>
      <c r="M10554">
        <v>155.56141290001699</v>
      </c>
      <c r="N10554">
        <v>1</v>
      </c>
      <c r="O10554">
        <v>0.298902499984251</v>
      </c>
      <c r="P10554">
        <v>155.944608500024</v>
      </c>
    </row>
    <row r="10555" spans="1:16" x14ac:dyDescent="0.3">
      <c r="A10555">
        <v>30</v>
      </c>
      <c r="B10555">
        <v>1</v>
      </c>
      <c r="C10555">
        <v>1</v>
      </c>
      <c r="D10555">
        <v>3</v>
      </c>
      <c r="E10555" t="s">
        <v>1550</v>
      </c>
      <c r="F10555">
        <v>0</v>
      </c>
      <c r="G10555">
        <v>2</v>
      </c>
      <c r="J10555" t="s">
        <v>14</v>
      </c>
      <c r="K10555">
        <v>1</v>
      </c>
      <c r="L10555">
        <v>2.6791761999775199</v>
      </c>
      <c r="M10555">
        <v>159.128498000006</v>
      </c>
      <c r="N10555">
        <v>1</v>
      </c>
      <c r="O10555">
        <v>0.44444979997933798</v>
      </c>
      <c r="P10555">
        <v>159.666253300005</v>
      </c>
    </row>
    <row r="10556" spans="1:16" x14ac:dyDescent="0.3">
      <c r="A10556">
        <v>30</v>
      </c>
      <c r="B10556">
        <v>1</v>
      </c>
      <c r="C10556">
        <v>1</v>
      </c>
      <c r="D10556">
        <v>3</v>
      </c>
      <c r="E10556" t="s">
        <v>1585</v>
      </c>
      <c r="F10556">
        <v>0</v>
      </c>
      <c r="G10556">
        <v>2</v>
      </c>
      <c r="J10556" t="s">
        <v>14</v>
      </c>
      <c r="K10556">
        <v>1</v>
      </c>
      <c r="L10556">
        <v>1.20821169999545</v>
      </c>
      <c r="M10556">
        <v>161.39077690002199</v>
      </c>
      <c r="N10556">
        <v>1</v>
      </c>
      <c r="O10556">
        <v>0.33114419999765199</v>
      </c>
      <c r="P10556">
        <v>161.84089290001401</v>
      </c>
    </row>
    <row r="10557" spans="1:16" x14ac:dyDescent="0.3">
      <c r="A10557">
        <v>30</v>
      </c>
      <c r="B10557">
        <v>1</v>
      </c>
      <c r="C10557">
        <v>1</v>
      </c>
      <c r="D10557">
        <v>3</v>
      </c>
      <c r="E10557" t="s">
        <v>109</v>
      </c>
      <c r="F10557">
        <v>1</v>
      </c>
      <c r="G10557">
        <v>2</v>
      </c>
      <c r="H10557">
        <v>1.9830247999925601</v>
      </c>
      <c r="I10557">
        <v>2.5001029999984898</v>
      </c>
      <c r="J10557" t="s">
        <v>16</v>
      </c>
      <c r="K10557">
        <v>1</v>
      </c>
      <c r="L10557">
        <v>1.3095937999896701</v>
      </c>
      <c r="M10557">
        <v>163.65905870002501</v>
      </c>
      <c r="N10557">
        <v>2</v>
      </c>
      <c r="O10557">
        <v>0.259818799997447</v>
      </c>
      <c r="P10557">
        <v>164.04974740001501</v>
      </c>
    </row>
    <row r="10558" spans="1:16" x14ac:dyDescent="0.3">
      <c r="A10558">
        <v>30</v>
      </c>
      <c r="B10558">
        <v>1</v>
      </c>
      <c r="C10558">
        <v>1</v>
      </c>
      <c r="D10558">
        <v>3</v>
      </c>
      <c r="E10558" t="s">
        <v>108</v>
      </c>
      <c r="F10558">
        <v>0</v>
      </c>
      <c r="G10558">
        <v>2</v>
      </c>
      <c r="J10558" t="s">
        <v>14</v>
      </c>
      <c r="K10558">
        <v>1</v>
      </c>
      <c r="L10558">
        <v>1.6672586999775401</v>
      </c>
      <c r="M10558">
        <v>166.233198100002</v>
      </c>
      <c r="N10558">
        <v>1</v>
      </c>
      <c r="O10558">
        <v>0.40796280000358798</v>
      </c>
      <c r="P10558">
        <v>166.749897800008</v>
      </c>
    </row>
    <row r="10559" spans="1:16" x14ac:dyDescent="0.3">
      <c r="A10559">
        <v>30</v>
      </c>
      <c r="B10559">
        <v>1</v>
      </c>
      <c r="C10559">
        <v>1</v>
      </c>
      <c r="D10559">
        <v>3</v>
      </c>
      <c r="E10559" t="s">
        <v>1794</v>
      </c>
      <c r="F10559">
        <v>0</v>
      </c>
      <c r="G10559">
        <v>2</v>
      </c>
      <c r="J10559" t="s">
        <v>16</v>
      </c>
      <c r="K10559">
        <v>0</v>
      </c>
      <c r="L10559">
        <v>1.75665120000485</v>
      </c>
      <c r="M10559">
        <v>169.02252420000201</v>
      </c>
      <c r="N10559">
        <v>1</v>
      </c>
      <c r="O10559">
        <v>0.273628800001461</v>
      </c>
      <c r="P10559">
        <v>169.431357400026</v>
      </c>
    </row>
    <row r="10560" spans="1:16" x14ac:dyDescent="0.3">
      <c r="A10560">
        <v>30</v>
      </c>
      <c r="B10560">
        <v>1</v>
      </c>
      <c r="C10560">
        <v>1</v>
      </c>
      <c r="D10560">
        <v>3</v>
      </c>
      <c r="E10560" t="s">
        <v>589</v>
      </c>
      <c r="F10560">
        <v>0</v>
      </c>
      <c r="G10560">
        <v>2</v>
      </c>
      <c r="J10560" t="s">
        <v>14</v>
      </c>
      <c r="K10560">
        <v>1</v>
      </c>
      <c r="L10560">
        <v>1.41726030001882</v>
      </c>
      <c r="M10560">
        <v>171.36649520002501</v>
      </c>
      <c r="N10560">
        <v>1</v>
      </c>
      <c r="O10560">
        <v>0.377500499977032</v>
      </c>
      <c r="P10560">
        <v>171.84725470002701</v>
      </c>
    </row>
    <row r="10561" spans="1:16" x14ac:dyDescent="0.3">
      <c r="A10561">
        <v>30</v>
      </c>
      <c r="B10561">
        <v>1</v>
      </c>
      <c r="C10561">
        <v>1</v>
      </c>
      <c r="D10561">
        <v>3</v>
      </c>
      <c r="E10561" t="s">
        <v>290</v>
      </c>
      <c r="F10561">
        <v>1</v>
      </c>
      <c r="G10561">
        <v>2</v>
      </c>
      <c r="H10561">
        <v>1.98345180001343</v>
      </c>
      <c r="I10561">
        <v>27.500469099992198</v>
      </c>
      <c r="J10561" t="s">
        <v>16</v>
      </c>
      <c r="K10561">
        <v>1</v>
      </c>
      <c r="L10561">
        <v>0.92856269999174401</v>
      </c>
      <c r="M10561">
        <v>173.29453620000299</v>
      </c>
      <c r="N10561">
        <v>3</v>
      </c>
      <c r="O10561">
        <v>0.28842470000381598</v>
      </c>
      <c r="P10561">
        <v>173.71820930001601</v>
      </c>
    </row>
    <row r="10562" spans="1:16" x14ac:dyDescent="0.3">
      <c r="A10562">
        <v>30</v>
      </c>
      <c r="B10562">
        <v>2</v>
      </c>
      <c r="C10562">
        <v>0</v>
      </c>
      <c r="D10562">
        <v>1</v>
      </c>
      <c r="E10562" t="s">
        <v>96</v>
      </c>
      <c r="F10562">
        <v>0</v>
      </c>
      <c r="G10562">
        <v>1</v>
      </c>
      <c r="J10562" t="s">
        <v>16</v>
      </c>
      <c r="K10562">
        <v>0</v>
      </c>
      <c r="L10562">
        <v>13.8753447000054</v>
      </c>
      <c r="M10562">
        <v>13.8754713000089</v>
      </c>
      <c r="N10562">
        <v>1</v>
      </c>
      <c r="O10562">
        <v>1.31254419998731</v>
      </c>
      <c r="P10562">
        <v>15.401299399993199</v>
      </c>
    </row>
    <row r="10563" spans="1:16" x14ac:dyDescent="0.3">
      <c r="A10563">
        <v>30</v>
      </c>
      <c r="B10563">
        <v>2</v>
      </c>
      <c r="C10563">
        <v>0</v>
      </c>
      <c r="D10563">
        <v>1</v>
      </c>
      <c r="E10563" t="s">
        <v>1006</v>
      </c>
      <c r="F10563">
        <v>1</v>
      </c>
      <c r="G10563">
        <v>1</v>
      </c>
      <c r="H10563">
        <v>1.99184380000224</v>
      </c>
      <c r="I10563">
        <v>60.001884800003602</v>
      </c>
      <c r="J10563" t="s">
        <v>16</v>
      </c>
      <c r="K10563">
        <v>1</v>
      </c>
      <c r="L10563">
        <v>6.9749740000115699</v>
      </c>
      <c r="M10563">
        <v>22.891629499994501</v>
      </c>
      <c r="N10563">
        <v>2</v>
      </c>
      <c r="O10563">
        <v>1.46579099999508</v>
      </c>
      <c r="P10563">
        <v>24.450572600006101</v>
      </c>
    </row>
    <row r="10564" spans="1:16" x14ac:dyDescent="0.3">
      <c r="A10564">
        <v>30</v>
      </c>
      <c r="B10564">
        <v>2</v>
      </c>
      <c r="C10564">
        <v>0</v>
      </c>
      <c r="D10564">
        <v>1</v>
      </c>
      <c r="E10564" t="s">
        <v>1095</v>
      </c>
      <c r="F10564">
        <v>0</v>
      </c>
      <c r="G10564">
        <v>1</v>
      </c>
      <c r="J10564" t="s">
        <v>14</v>
      </c>
      <c r="K10564">
        <v>1</v>
      </c>
      <c r="L10564">
        <v>1.4200616999878499</v>
      </c>
      <c r="M10564">
        <v>26.386663999990599</v>
      </c>
      <c r="N10564">
        <v>3</v>
      </c>
      <c r="O10564">
        <v>1.8094832999922801</v>
      </c>
      <c r="P10564">
        <v>28.282295200013301</v>
      </c>
    </row>
    <row r="10565" spans="1:16" x14ac:dyDescent="0.3">
      <c r="A10565">
        <v>30</v>
      </c>
      <c r="B10565">
        <v>2</v>
      </c>
      <c r="C10565">
        <v>0</v>
      </c>
      <c r="D10565">
        <v>1</v>
      </c>
      <c r="E10565" t="s">
        <v>948</v>
      </c>
      <c r="F10565">
        <v>1</v>
      </c>
      <c r="G10565">
        <v>1</v>
      </c>
      <c r="H10565">
        <v>1.99265840000589</v>
      </c>
      <c r="I10565">
        <v>102.502554499981</v>
      </c>
      <c r="J10565" t="s">
        <v>16</v>
      </c>
      <c r="K10565">
        <v>1</v>
      </c>
      <c r="L10565">
        <v>2.0021495999826602</v>
      </c>
      <c r="M10565">
        <v>30.802008800004799</v>
      </c>
      <c r="N10565">
        <v>3</v>
      </c>
      <c r="O10565">
        <v>1.34427850000793</v>
      </c>
      <c r="P10565">
        <v>32.240951500018099</v>
      </c>
    </row>
    <row r="10566" spans="1:16" x14ac:dyDescent="0.3">
      <c r="A10566">
        <v>30</v>
      </c>
      <c r="B10566">
        <v>2</v>
      </c>
      <c r="C10566">
        <v>0</v>
      </c>
      <c r="D10566">
        <v>1</v>
      </c>
      <c r="E10566" t="s">
        <v>895</v>
      </c>
      <c r="F10566">
        <v>1</v>
      </c>
      <c r="G10566">
        <v>1</v>
      </c>
      <c r="H10566">
        <v>1.99279600000591</v>
      </c>
      <c r="I10566">
        <v>115.002781299991</v>
      </c>
      <c r="J10566" t="s">
        <v>14</v>
      </c>
      <c r="K10566">
        <v>0</v>
      </c>
      <c r="L10566">
        <v>2.4196156999969398</v>
      </c>
      <c r="M10566">
        <v>35.169351199991098</v>
      </c>
      <c r="N10566">
        <v>1</v>
      </c>
      <c r="O10566">
        <v>3.4515288000111499</v>
      </c>
      <c r="P10566">
        <v>38.684193099994403</v>
      </c>
    </row>
    <row r="10567" spans="1:16" x14ac:dyDescent="0.3">
      <c r="A10567">
        <v>30</v>
      </c>
      <c r="B10567">
        <v>2</v>
      </c>
      <c r="C10567">
        <v>0</v>
      </c>
      <c r="D10567">
        <v>1</v>
      </c>
      <c r="E10567" t="s">
        <v>68</v>
      </c>
      <c r="F10567">
        <v>0</v>
      </c>
      <c r="G10567">
        <v>1</v>
      </c>
      <c r="J10567" t="s">
        <v>14</v>
      </c>
      <c r="K10567">
        <v>1</v>
      </c>
      <c r="L10567">
        <v>2.7932669000001602</v>
      </c>
      <c r="M10567">
        <v>41.993122100015199</v>
      </c>
      <c r="N10567">
        <v>3</v>
      </c>
      <c r="O10567">
        <v>1.5410601999901701</v>
      </c>
      <c r="P10567">
        <v>43.637698500009698</v>
      </c>
    </row>
    <row r="10568" spans="1:16" x14ac:dyDescent="0.3">
      <c r="A10568">
        <v>30</v>
      </c>
      <c r="B10568">
        <v>2</v>
      </c>
      <c r="C10568">
        <v>0</v>
      </c>
      <c r="D10568">
        <v>1</v>
      </c>
      <c r="E10568" t="s">
        <v>697</v>
      </c>
      <c r="F10568">
        <v>1</v>
      </c>
      <c r="G10568">
        <v>1</v>
      </c>
      <c r="H10568">
        <v>1.99210010000388</v>
      </c>
      <c r="I10568">
        <v>75.002167800004798</v>
      </c>
      <c r="J10568" t="s">
        <v>16</v>
      </c>
      <c r="K10568">
        <v>1</v>
      </c>
      <c r="L10568">
        <v>2.6768115000159001</v>
      </c>
      <c r="M10568">
        <v>46.826525999989798</v>
      </c>
      <c r="N10568">
        <v>3</v>
      </c>
      <c r="O10568">
        <v>1.90931930000079</v>
      </c>
      <c r="P10568">
        <v>48.821967700001601</v>
      </c>
    </row>
    <row r="10569" spans="1:16" x14ac:dyDescent="0.3">
      <c r="A10569">
        <v>30</v>
      </c>
      <c r="B10569">
        <v>2</v>
      </c>
      <c r="C10569">
        <v>0</v>
      </c>
      <c r="D10569">
        <v>1</v>
      </c>
      <c r="E10569" t="s">
        <v>692</v>
      </c>
      <c r="F10569">
        <v>0</v>
      </c>
      <c r="G10569">
        <v>1</v>
      </c>
      <c r="J10569" t="s">
        <v>14</v>
      </c>
      <c r="K10569">
        <v>1</v>
      </c>
      <c r="L10569">
        <v>1.3979321999940999</v>
      </c>
      <c r="M10569">
        <v>50.730975699989401</v>
      </c>
      <c r="N10569">
        <v>3</v>
      </c>
      <c r="O10569">
        <v>1.6565590999962301</v>
      </c>
      <c r="P10569">
        <v>52.465404299989999</v>
      </c>
    </row>
    <row r="10570" spans="1:16" x14ac:dyDescent="0.3">
      <c r="A10570">
        <v>30</v>
      </c>
      <c r="B10570">
        <v>2</v>
      </c>
      <c r="C10570">
        <v>0</v>
      </c>
      <c r="D10570">
        <v>1</v>
      </c>
      <c r="E10570" t="s">
        <v>585</v>
      </c>
      <c r="F10570">
        <v>0</v>
      </c>
      <c r="G10570">
        <v>1</v>
      </c>
      <c r="J10570" t="s">
        <v>14</v>
      </c>
      <c r="K10570">
        <v>1</v>
      </c>
      <c r="L10570">
        <v>1.5317588000034399</v>
      </c>
      <c r="M10570">
        <v>54.514803300000501</v>
      </c>
      <c r="N10570">
        <v>3</v>
      </c>
      <c r="O10570">
        <v>2.0405237999802899</v>
      </c>
      <c r="P10570">
        <v>56.6491986000037</v>
      </c>
    </row>
    <row r="10571" spans="1:16" x14ac:dyDescent="0.3">
      <c r="A10571">
        <v>30</v>
      </c>
      <c r="B10571">
        <v>2</v>
      </c>
      <c r="C10571">
        <v>0</v>
      </c>
      <c r="D10571">
        <v>1</v>
      </c>
      <c r="E10571" t="s">
        <v>707</v>
      </c>
      <c r="F10571">
        <v>1</v>
      </c>
      <c r="G10571">
        <v>1</v>
      </c>
      <c r="H10571">
        <v>1.99091590000899</v>
      </c>
      <c r="I10571">
        <v>25.0012005000026</v>
      </c>
      <c r="J10571" t="s">
        <v>16</v>
      </c>
      <c r="K10571">
        <v>1</v>
      </c>
      <c r="L10571">
        <v>1.4596420000016199</v>
      </c>
      <c r="M10571">
        <v>58.626055700005999</v>
      </c>
      <c r="N10571">
        <v>3</v>
      </c>
      <c r="O10571">
        <v>1.2484521000005799</v>
      </c>
      <c r="P10571">
        <v>59.961152100004298</v>
      </c>
    </row>
    <row r="10572" spans="1:16" x14ac:dyDescent="0.3">
      <c r="A10572">
        <v>30</v>
      </c>
      <c r="B10572">
        <v>2</v>
      </c>
      <c r="C10572">
        <v>0</v>
      </c>
      <c r="D10572">
        <v>1</v>
      </c>
      <c r="E10572" t="s">
        <v>982</v>
      </c>
      <c r="F10572">
        <v>0</v>
      </c>
      <c r="G10572">
        <v>1</v>
      </c>
      <c r="J10572" t="s">
        <v>14</v>
      </c>
      <c r="K10572">
        <v>1</v>
      </c>
      <c r="L10572">
        <v>1.9939727000019001</v>
      </c>
      <c r="M10572">
        <v>62.460249499999897</v>
      </c>
      <c r="N10572">
        <v>2</v>
      </c>
      <c r="O10572">
        <v>1.35232109998469</v>
      </c>
      <c r="P10572">
        <v>63.8969864000101</v>
      </c>
    </row>
    <row r="10573" spans="1:16" x14ac:dyDescent="0.3">
      <c r="A10573">
        <v>30</v>
      </c>
      <c r="B10573">
        <v>2</v>
      </c>
      <c r="C10573">
        <v>0</v>
      </c>
      <c r="D10573">
        <v>1</v>
      </c>
      <c r="E10573" t="s">
        <v>266</v>
      </c>
      <c r="F10573">
        <v>1</v>
      </c>
      <c r="G10573">
        <v>1</v>
      </c>
      <c r="H10573">
        <v>1.99325899998075</v>
      </c>
      <c r="I10573">
        <v>132.50308029999701</v>
      </c>
      <c r="J10573" t="s">
        <v>16</v>
      </c>
      <c r="K10573">
        <v>1</v>
      </c>
      <c r="L10573">
        <v>1.4604668999963899</v>
      </c>
      <c r="M10573">
        <v>65.876958000008003</v>
      </c>
      <c r="N10573">
        <v>3</v>
      </c>
      <c r="O10573">
        <v>1.83715499998652</v>
      </c>
      <c r="P10573">
        <v>67.7979509000143</v>
      </c>
    </row>
    <row r="10574" spans="1:16" x14ac:dyDescent="0.3">
      <c r="A10574">
        <v>30</v>
      </c>
      <c r="B10574">
        <v>2</v>
      </c>
      <c r="C10574">
        <v>0</v>
      </c>
      <c r="D10574">
        <v>1</v>
      </c>
      <c r="E10574" t="s">
        <v>1318</v>
      </c>
      <c r="F10574">
        <v>1</v>
      </c>
      <c r="G10574">
        <v>1</v>
      </c>
      <c r="H10574">
        <v>1.9932703999802499</v>
      </c>
      <c r="I10574">
        <v>137.503119200002</v>
      </c>
      <c r="J10574" t="s">
        <v>16</v>
      </c>
      <c r="K10574">
        <v>1</v>
      </c>
      <c r="L10574">
        <v>1.47275549999904</v>
      </c>
      <c r="M10574">
        <v>69.7890713000088</v>
      </c>
      <c r="N10574">
        <v>3</v>
      </c>
      <c r="O10574">
        <v>1.28480980001041</v>
      </c>
      <c r="P10574">
        <v>71.165482800017301</v>
      </c>
    </row>
    <row r="10575" spans="1:16" x14ac:dyDescent="0.3">
      <c r="A10575">
        <v>30</v>
      </c>
      <c r="B10575">
        <v>2</v>
      </c>
      <c r="C10575">
        <v>0</v>
      </c>
      <c r="D10575">
        <v>1</v>
      </c>
      <c r="E10575" t="s">
        <v>2003</v>
      </c>
      <c r="F10575">
        <v>0</v>
      </c>
      <c r="G10575">
        <v>1</v>
      </c>
      <c r="J10575" t="s">
        <v>14</v>
      </c>
      <c r="K10575">
        <v>1</v>
      </c>
      <c r="L10575">
        <v>2.47446850000415</v>
      </c>
      <c r="M10575">
        <v>74.157579999999101</v>
      </c>
      <c r="N10575">
        <v>2</v>
      </c>
      <c r="O10575">
        <v>1.2499459999962701</v>
      </c>
      <c r="P10575">
        <v>75.490575100004193</v>
      </c>
    </row>
    <row r="10576" spans="1:16" x14ac:dyDescent="0.3">
      <c r="A10576">
        <v>30</v>
      </c>
      <c r="B10576">
        <v>2</v>
      </c>
      <c r="C10576">
        <v>0</v>
      </c>
      <c r="D10576">
        <v>1</v>
      </c>
      <c r="E10576" t="s">
        <v>1947</v>
      </c>
      <c r="F10576">
        <v>0</v>
      </c>
      <c r="G10576">
        <v>1</v>
      </c>
      <c r="J10576" t="s">
        <v>14</v>
      </c>
      <c r="K10576">
        <v>1</v>
      </c>
      <c r="L10576">
        <v>1.9551761999900901</v>
      </c>
      <c r="M10576">
        <v>77.9547755999956</v>
      </c>
      <c r="N10576">
        <v>3</v>
      </c>
      <c r="O10576">
        <v>1.68346520001069</v>
      </c>
      <c r="P10576">
        <v>79.772079999995199</v>
      </c>
    </row>
    <row r="10577" spans="1:16" x14ac:dyDescent="0.3">
      <c r="A10577">
        <v>30</v>
      </c>
      <c r="B10577">
        <v>2</v>
      </c>
      <c r="C10577">
        <v>0</v>
      </c>
      <c r="D10577">
        <v>1</v>
      </c>
      <c r="E10577" t="s">
        <v>2000</v>
      </c>
      <c r="F10577">
        <v>1</v>
      </c>
      <c r="G10577">
        <v>1</v>
      </c>
      <c r="H10577">
        <v>1.9927229000022599</v>
      </c>
      <c r="I10577">
        <v>105.0026182</v>
      </c>
      <c r="J10577" t="s">
        <v>14</v>
      </c>
      <c r="K10577">
        <v>0</v>
      </c>
      <c r="L10577">
        <v>7.3046058999898396</v>
      </c>
      <c r="M10577">
        <v>87.587521200010102</v>
      </c>
      <c r="N10577">
        <v>2</v>
      </c>
      <c r="O10577">
        <v>0.87565329999779395</v>
      </c>
      <c r="P10577">
        <v>88.564292600000002</v>
      </c>
    </row>
    <row r="10578" spans="1:16" x14ac:dyDescent="0.3">
      <c r="A10578">
        <v>30</v>
      </c>
      <c r="B10578">
        <v>2</v>
      </c>
      <c r="C10578">
        <v>0</v>
      </c>
      <c r="D10578">
        <v>1</v>
      </c>
      <c r="E10578" t="s">
        <v>772</v>
      </c>
      <c r="F10578">
        <v>1</v>
      </c>
      <c r="G10578">
        <v>1</v>
      </c>
      <c r="H10578">
        <v>1.9915366000204799</v>
      </c>
      <c r="I10578">
        <v>47.501676799991401</v>
      </c>
      <c r="J10578" t="s">
        <v>16</v>
      </c>
      <c r="K10578">
        <v>1</v>
      </c>
      <c r="L10578">
        <v>1.3985103000013599</v>
      </c>
      <c r="M10578">
        <v>90.481401900004101</v>
      </c>
      <c r="N10578">
        <v>3</v>
      </c>
      <c r="O10578">
        <v>1.09291480001411</v>
      </c>
      <c r="P10578">
        <v>91.701475800015004</v>
      </c>
    </row>
    <row r="10579" spans="1:16" x14ac:dyDescent="0.3">
      <c r="A10579">
        <v>30</v>
      </c>
      <c r="B10579">
        <v>2</v>
      </c>
      <c r="C10579">
        <v>0</v>
      </c>
      <c r="D10579">
        <v>1</v>
      </c>
      <c r="E10579" t="s">
        <v>1761</v>
      </c>
      <c r="F10579">
        <v>0</v>
      </c>
      <c r="G10579">
        <v>1</v>
      </c>
      <c r="J10579" t="s">
        <v>14</v>
      </c>
      <c r="K10579">
        <v>1</v>
      </c>
      <c r="L10579">
        <v>1.5534023999935</v>
      </c>
      <c r="M10579">
        <v>93.769784400006799</v>
      </c>
      <c r="N10579">
        <v>3</v>
      </c>
      <c r="O10579">
        <v>1.67307660001097</v>
      </c>
      <c r="P10579">
        <v>95.545711699989596</v>
      </c>
    </row>
    <row r="10580" spans="1:16" x14ac:dyDescent="0.3">
      <c r="A10580">
        <v>30</v>
      </c>
      <c r="B10580">
        <v>2</v>
      </c>
      <c r="C10580">
        <v>0</v>
      </c>
      <c r="D10580">
        <v>1</v>
      </c>
      <c r="E10580" t="s">
        <v>1362</v>
      </c>
      <c r="F10580">
        <v>1</v>
      </c>
      <c r="G10580">
        <v>1</v>
      </c>
      <c r="H10580">
        <v>1.9929855999944299</v>
      </c>
      <c r="I10580">
        <v>120.002901900007</v>
      </c>
      <c r="J10580" t="s">
        <v>16</v>
      </c>
      <c r="K10580">
        <v>1</v>
      </c>
      <c r="L10580">
        <v>4.2807688000029902</v>
      </c>
      <c r="M10580">
        <v>100.33032460001399</v>
      </c>
      <c r="N10580">
        <v>2</v>
      </c>
      <c r="O10580">
        <v>0.89903950001462396</v>
      </c>
      <c r="P10580">
        <v>101.347613199992</v>
      </c>
    </row>
    <row r="10581" spans="1:16" x14ac:dyDescent="0.3">
      <c r="A10581">
        <v>30</v>
      </c>
      <c r="B10581">
        <v>2</v>
      </c>
      <c r="C10581">
        <v>0</v>
      </c>
      <c r="D10581">
        <v>1</v>
      </c>
      <c r="E10581" t="s">
        <v>936</v>
      </c>
      <c r="F10581">
        <v>0</v>
      </c>
      <c r="G10581">
        <v>1</v>
      </c>
      <c r="J10581" t="s">
        <v>14</v>
      </c>
      <c r="K10581">
        <v>1</v>
      </c>
      <c r="L10581">
        <v>1.6420998999965399</v>
      </c>
      <c r="M10581">
        <v>103.508301499998</v>
      </c>
      <c r="N10581">
        <v>3</v>
      </c>
      <c r="O10581">
        <v>1.0535381000081501</v>
      </c>
      <c r="P10581">
        <v>104.630307799991</v>
      </c>
    </row>
    <row r="10582" spans="1:16" x14ac:dyDescent="0.3">
      <c r="A10582">
        <v>30</v>
      </c>
      <c r="B10582">
        <v>2</v>
      </c>
      <c r="C10582">
        <v>0</v>
      </c>
      <c r="D10582">
        <v>1</v>
      </c>
      <c r="E10582" t="s">
        <v>1483</v>
      </c>
      <c r="F10582">
        <v>0</v>
      </c>
      <c r="G10582">
        <v>1</v>
      </c>
      <c r="J10582" t="s">
        <v>14</v>
      </c>
      <c r="K10582">
        <v>1</v>
      </c>
      <c r="L10582">
        <v>1.9880453000078</v>
      </c>
      <c r="M10582">
        <v>107.13771250000001</v>
      </c>
      <c r="N10582">
        <v>3</v>
      </c>
      <c r="O10582">
        <v>1.5460513999860299</v>
      </c>
      <c r="P10582">
        <v>108.802665299998</v>
      </c>
    </row>
    <row r="10583" spans="1:16" x14ac:dyDescent="0.3">
      <c r="A10583">
        <v>30</v>
      </c>
      <c r="B10583">
        <v>2</v>
      </c>
      <c r="C10583">
        <v>0</v>
      </c>
      <c r="D10583">
        <v>1</v>
      </c>
      <c r="E10583" t="s">
        <v>1734</v>
      </c>
      <c r="F10583">
        <v>1</v>
      </c>
      <c r="G10583">
        <v>1</v>
      </c>
      <c r="H10583">
        <v>1.9914097999862901</v>
      </c>
      <c r="I10583">
        <v>42.501558499992797</v>
      </c>
      <c r="J10583" t="s">
        <v>14</v>
      </c>
      <c r="K10583">
        <v>0</v>
      </c>
      <c r="L10583">
        <v>10.1998338999983</v>
      </c>
      <c r="M10583">
        <v>119.515957099997</v>
      </c>
      <c r="N10583">
        <v>1</v>
      </c>
      <c r="O10583">
        <v>1.0122159000020501</v>
      </c>
      <c r="P10583">
        <v>120.66881480001</v>
      </c>
    </row>
    <row r="10584" spans="1:16" x14ac:dyDescent="0.3">
      <c r="A10584">
        <v>30</v>
      </c>
      <c r="B10584">
        <v>2</v>
      </c>
      <c r="C10584">
        <v>0</v>
      </c>
      <c r="D10584">
        <v>1</v>
      </c>
      <c r="E10584" t="s">
        <v>2205</v>
      </c>
      <c r="F10584">
        <v>0</v>
      </c>
      <c r="G10584">
        <v>1</v>
      </c>
      <c r="J10584" t="s">
        <v>14</v>
      </c>
      <c r="K10584">
        <v>1</v>
      </c>
      <c r="L10584">
        <v>2.1541490000090602</v>
      </c>
      <c r="M10584">
        <v>123.336966300005</v>
      </c>
      <c r="N10584">
        <v>3</v>
      </c>
      <c r="O10584">
        <v>1.99940600001719</v>
      </c>
      <c r="P10584">
        <v>125.37631230001</v>
      </c>
    </row>
    <row r="10585" spans="1:16" x14ac:dyDescent="0.3">
      <c r="A10585">
        <v>30</v>
      </c>
      <c r="B10585">
        <v>2</v>
      </c>
      <c r="C10585">
        <v>0</v>
      </c>
      <c r="D10585">
        <v>1</v>
      </c>
      <c r="E10585" t="s">
        <v>1167</v>
      </c>
      <c r="F10585">
        <v>0</v>
      </c>
      <c r="G10585">
        <v>1</v>
      </c>
      <c r="J10585" t="s">
        <v>14</v>
      </c>
      <c r="K10585">
        <v>1</v>
      </c>
      <c r="L10585">
        <v>2.8674713000073102</v>
      </c>
      <c r="M10585">
        <v>128.75042640001601</v>
      </c>
      <c r="N10585">
        <v>3</v>
      </c>
      <c r="O10585">
        <v>1.33064330002526</v>
      </c>
      <c r="P10585">
        <v>130.20330819999799</v>
      </c>
    </row>
    <row r="10586" spans="1:16" x14ac:dyDescent="0.3">
      <c r="A10586">
        <v>30</v>
      </c>
      <c r="B10586">
        <v>2</v>
      </c>
      <c r="C10586">
        <v>0</v>
      </c>
      <c r="D10586">
        <v>1</v>
      </c>
      <c r="E10586" t="s">
        <v>1246</v>
      </c>
      <c r="F10586">
        <v>0</v>
      </c>
      <c r="G10586">
        <v>1</v>
      </c>
      <c r="J10586" t="s">
        <v>14</v>
      </c>
      <c r="K10586">
        <v>1</v>
      </c>
      <c r="L10586">
        <v>1.82945399999153</v>
      </c>
      <c r="M10586">
        <v>132.54557370001601</v>
      </c>
      <c r="N10586">
        <v>3</v>
      </c>
      <c r="O10586">
        <v>1.01309380002203</v>
      </c>
      <c r="P10586">
        <v>133.661583500012</v>
      </c>
    </row>
    <row r="10587" spans="1:16" x14ac:dyDescent="0.3">
      <c r="A10587">
        <v>30</v>
      </c>
      <c r="B10587">
        <v>2</v>
      </c>
      <c r="C10587">
        <v>0</v>
      </c>
      <c r="D10587">
        <v>1</v>
      </c>
      <c r="E10587" t="s">
        <v>55</v>
      </c>
      <c r="F10587">
        <v>1</v>
      </c>
      <c r="G10587">
        <v>1</v>
      </c>
      <c r="H10587">
        <v>1.99225769998156</v>
      </c>
      <c r="I10587">
        <v>87.502328000002294</v>
      </c>
      <c r="J10587" t="s">
        <v>16</v>
      </c>
      <c r="K10587">
        <v>1</v>
      </c>
      <c r="L10587">
        <v>1.52503730001627</v>
      </c>
      <c r="M10587">
        <v>135.691123500001</v>
      </c>
      <c r="N10587">
        <v>3</v>
      </c>
      <c r="O10587">
        <v>1.0376583999896001</v>
      </c>
      <c r="P10587">
        <v>136.83840629999801</v>
      </c>
    </row>
    <row r="10588" spans="1:16" x14ac:dyDescent="0.3">
      <c r="A10588">
        <v>30</v>
      </c>
      <c r="B10588">
        <v>2</v>
      </c>
      <c r="C10588">
        <v>0</v>
      </c>
      <c r="D10588">
        <v>1</v>
      </c>
      <c r="E10588" t="s">
        <v>997</v>
      </c>
      <c r="F10588">
        <v>1</v>
      </c>
      <c r="G10588">
        <v>1</v>
      </c>
      <c r="H10588">
        <v>1.9906429999973601</v>
      </c>
      <c r="I10588">
        <v>10.0009328000015</v>
      </c>
      <c r="J10588" t="s">
        <v>16</v>
      </c>
      <c r="K10588">
        <v>1</v>
      </c>
      <c r="L10588">
        <v>1.3104685000143901</v>
      </c>
      <c r="M10588">
        <v>138.65986570000001</v>
      </c>
      <c r="N10588">
        <v>3</v>
      </c>
      <c r="O10588">
        <v>1.3370520999888</v>
      </c>
      <c r="P10588">
        <v>140.09769300001801</v>
      </c>
    </row>
    <row r="10589" spans="1:16" x14ac:dyDescent="0.3">
      <c r="A10589">
        <v>30</v>
      </c>
      <c r="B10589">
        <v>2</v>
      </c>
      <c r="C10589">
        <v>0</v>
      </c>
      <c r="D10589">
        <v>1</v>
      </c>
      <c r="E10589" t="s">
        <v>940</v>
      </c>
      <c r="F10589">
        <v>0</v>
      </c>
      <c r="G10589">
        <v>1</v>
      </c>
      <c r="J10589" t="s">
        <v>14</v>
      </c>
      <c r="K10589">
        <v>1</v>
      </c>
      <c r="L10589">
        <v>3.91974109999137</v>
      </c>
      <c r="M10589">
        <v>144.53587019999401</v>
      </c>
      <c r="N10589">
        <v>3</v>
      </c>
      <c r="O10589">
        <v>1.37051540001994</v>
      </c>
      <c r="P10589">
        <v>146.01104800001499</v>
      </c>
    </row>
    <row r="10590" spans="1:16" x14ac:dyDescent="0.3">
      <c r="A10590">
        <v>30</v>
      </c>
      <c r="B10590">
        <v>2</v>
      </c>
      <c r="C10590">
        <v>0</v>
      </c>
      <c r="D10590">
        <v>1</v>
      </c>
      <c r="E10590" t="s">
        <v>2102</v>
      </c>
      <c r="F10590">
        <v>0</v>
      </c>
      <c r="G10590">
        <v>1</v>
      </c>
      <c r="J10590" t="s">
        <v>14</v>
      </c>
      <c r="K10590">
        <v>1</v>
      </c>
      <c r="L10590">
        <v>2.1016011000028798</v>
      </c>
      <c r="M10590">
        <v>148.61793219999501</v>
      </c>
      <c r="N10590">
        <v>3</v>
      </c>
      <c r="O10590">
        <v>0.90672339999582596</v>
      </c>
      <c r="P10590">
        <v>149.62735019999701</v>
      </c>
    </row>
    <row r="10591" spans="1:16" x14ac:dyDescent="0.3">
      <c r="A10591">
        <v>30</v>
      </c>
      <c r="B10591">
        <v>2</v>
      </c>
      <c r="C10591">
        <v>0</v>
      </c>
      <c r="D10591">
        <v>1</v>
      </c>
      <c r="E10591" t="s">
        <v>2015</v>
      </c>
      <c r="F10591">
        <v>0</v>
      </c>
      <c r="G10591">
        <v>1</v>
      </c>
      <c r="J10591" t="s">
        <v>14</v>
      </c>
      <c r="K10591">
        <v>1</v>
      </c>
      <c r="L10591">
        <v>3.2484317999915202</v>
      </c>
      <c r="M10591">
        <v>153.38138920001799</v>
      </c>
      <c r="N10591">
        <v>3</v>
      </c>
      <c r="O10591">
        <v>1.16281239999807</v>
      </c>
      <c r="P10591">
        <v>154.675340999995</v>
      </c>
    </row>
    <row r="10592" spans="1:16" x14ac:dyDescent="0.3">
      <c r="A10592">
        <v>30</v>
      </c>
      <c r="B10592">
        <v>2</v>
      </c>
      <c r="C10592">
        <v>0</v>
      </c>
      <c r="D10592">
        <v>1</v>
      </c>
      <c r="E10592" t="s">
        <v>628</v>
      </c>
      <c r="F10592">
        <v>0</v>
      </c>
      <c r="G10592">
        <v>1</v>
      </c>
      <c r="J10592" t="s">
        <v>14</v>
      </c>
      <c r="K10592">
        <v>1</v>
      </c>
      <c r="L10592">
        <v>2.7273075999983099</v>
      </c>
      <c r="M10592">
        <v>157.91018800000899</v>
      </c>
      <c r="N10592">
        <v>3</v>
      </c>
      <c r="O10592">
        <v>1.9227248000097501</v>
      </c>
      <c r="P10592">
        <v>159.95533070000201</v>
      </c>
    </row>
    <row r="10593" spans="1:16" x14ac:dyDescent="0.3">
      <c r="A10593">
        <v>30</v>
      </c>
      <c r="B10593">
        <v>2</v>
      </c>
      <c r="C10593">
        <v>0</v>
      </c>
      <c r="D10593">
        <v>1</v>
      </c>
      <c r="E10593" t="s">
        <v>1603</v>
      </c>
      <c r="F10593">
        <v>0</v>
      </c>
      <c r="G10593">
        <v>1</v>
      </c>
      <c r="J10593" t="s">
        <v>14</v>
      </c>
      <c r="K10593">
        <v>1</v>
      </c>
      <c r="L10593">
        <v>3.92124450000119</v>
      </c>
      <c r="M10593">
        <v>164.387344799994</v>
      </c>
      <c r="N10593">
        <v>2</v>
      </c>
      <c r="O10593">
        <v>0.71363750001182802</v>
      </c>
      <c r="P10593">
        <v>165.25020380000899</v>
      </c>
    </row>
    <row r="10594" spans="1:16" x14ac:dyDescent="0.3">
      <c r="A10594">
        <v>30</v>
      </c>
      <c r="B10594">
        <v>2</v>
      </c>
      <c r="C10594">
        <v>0</v>
      </c>
      <c r="D10594">
        <v>1</v>
      </c>
      <c r="E10594" t="s">
        <v>2033</v>
      </c>
      <c r="F10594">
        <v>1</v>
      </c>
      <c r="G10594">
        <v>1</v>
      </c>
      <c r="H10594">
        <v>1.99074959999416</v>
      </c>
      <c r="I10594">
        <v>15.0010035999876</v>
      </c>
      <c r="J10594" t="s">
        <v>16</v>
      </c>
      <c r="K10594">
        <v>1</v>
      </c>
      <c r="L10594">
        <v>4.1641150999930696</v>
      </c>
      <c r="M10594">
        <v>169.93015120000899</v>
      </c>
      <c r="N10594">
        <v>3</v>
      </c>
      <c r="O10594">
        <v>0.92932500000461005</v>
      </c>
      <c r="P10594">
        <v>170.945744600002</v>
      </c>
    </row>
    <row r="10595" spans="1:16" x14ac:dyDescent="0.3">
      <c r="A10595">
        <v>30</v>
      </c>
      <c r="B10595">
        <v>2</v>
      </c>
      <c r="C10595">
        <v>0</v>
      </c>
      <c r="D10595">
        <v>1</v>
      </c>
      <c r="E10595" t="s">
        <v>288</v>
      </c>
      <c r="F10595">
        <v>0</v>
      </c>
      <c r="G10595">
        <v>1</v>
      </c>
      <c r="J10595" t="s">
        <v>14</v>
      </c>
      <c r="K10595">
        <v>1</v>
      </c>
      <c r="L10595">
        <v>3.21871779998764</v>
      </c>
      <c r="M10595">
        <v>174.68466940001201</v>
      </c>
      <c r="N10595">
        <v>3</v>
      </c>
      <c r="O10595">
        <v>1.84444559999974</v>
      </c>
      <c r="P10595">
        <v>176.628999400011</v>
      </c>
    </row>
    <row r="10596" spans="1:16" x14ac:dyDescent="0.3">
      <c r="A10596">
        <v>30</v>
      </c>
      <c r="B10596">
        <v>2</v>
      </c>
      <c r="C10596">
        <v>0</v>
      </c>
      <c r="D10596">
        <v>1</v>
      </c>
      <c r="E10596" t="s">
        <v>241</v>
      </c>
      <c r="F10596">
        <v>0</v>
      </c>
      <c r="G10596">
        <v>1</v>
      </c>
      <c r="J10596" t="s">
        <v>14</v>
      </c>
      <c r="K10596">
        <v>1</v>
      </c>
      <c r="L10596">
        <v>4.1041066999896403</v>
      </c>
      <c r="M10596">
        <v>181.25345409999099</v>
      </c>
      <c r="N10596">
        <v>2</v>
      </c>
      <c r="O10596">
        <v>0.95110159998875998</v>
      </c>
      <c r="P10596">
        <v>182.319961900008</v>
      </c>
    </row>
    <row r="10597" spans="1:16" x14ac:dyDescent="0.3">
      <c r="A10597">
        <v>30</v>
      </c>
      <c r="B10597">
        <v>2</v>
      </c>
      <c r="C10597">
        <v>0</v>
      </c>
      <c r="D10597">
        <v>1</v>
      </c>
      <c r="E10597" t="s">
        <v>894</v>
      </c>
      <c r="F10597">
        <v>0</v>
      </c>
      <c r="G10597">
        <v>1</v>
      </c>
      <c r="J10597" t="s">
        <v>14</v>
      </c>
      <c r="K10597">
        <v>1</v>
      </c>
      <c r="L10597">
        <v>1.94143219999387</v>
      </c>
      <c r="M10597">
        <v>184.77407650000501</v>
      </c>
      <c r="N10597">
        <v>2</v>
      </c>
      <c r="O10597">
        <v>1.31274170000688</v>
      </c>
      <c r="P10597">
        <v>186.18527570000199</v>
      </c>
    </row>
    <row r="10598" spans="1:16" x14ac:dyDescent="0.3">
      <c r="A10598">
        <v>30</v>
      </c>
      <c r="B10598">
        <v>2</v>
      </c>
      <c r="C10598">
        <v>0</v>
      </c>
      <c r="D10598">
        <v>1</v>
      </c>
      <c r="E10598" t="s">
        <v>1542</v>
      </c>
      <c r="F10598">
        <v>1</v>
      </c>
      <c r="G10598">
        <v>1</v>
      </c>
      <c r="H10598">
        <v>1.9923072000092401</v>
      </c>
      <c r="I10598">
        <v>85.002288299991093</v>
      </c>
      <c r="J10598" t="s">
        <v>14</v>
      </c>
      <c r="K10598">
        <v>0</v>
      </c>
      <c r="L10598">
        <v>9.24645649999729</v>
      </c>
      <c r="M10598">
        <v>195.94581920001701</v>
      </c>
      <c r="N10598">
        <v>2</v>
      </c>
      <c r="O10598">
        <v>1.36409350001486</v>
      </c>
      <c r="P10598">
        <v>197.39665320000501</v>
      </c>
    </row>
    <row r="10599" spans="1:16" x14ac:dyDescent="0.3">
      <c r="A10599">
        <v>30</v>
      </c>
      <c r="B10599">
        <v>2</v>
      </c>
      <c r="C10599">
        <v>0</v>
      </c>
      <c r="D10599">
        <v>1</v>
      </c>
      <c r="E10599" t="s">
        <v>1439</v>
      </c>
      <c r="F10599">
        <v>1</v>
      </c>
      <c r="G10599">
        <v>1</v>
      </c>
      <c r="H10599">
        <v>1.99314330000198</v>
      </c>
      <c r="I10599">
        <v>130.003036299982</v>
      </c>
      <c r="J10599" t="s">
        <v>16</v>
      </c>
      <c r="K10599">
        <v>1</v>
      </c>
      <c r="L10599">
        <v>7.62510309999925</v>
      </c>
      <c r="M10599">
        <v>205.54093230000601</v>
      </c>
      <c r="N10599">
        <v>1</v>
      </c>
      <c r="O10599">
        <v>1.66160190000664</v>
      </c>
      <c r="P10599">
        <v>207.278106000012</v>
      </c>
    </row>
    <row r="10600" spans="1:16" x14ac:dyDescent="0.3">
      <c r="A10600">
        <v>30</v>
      </c>
      <c r="B10600">
        <v>2</v>
      </c>
      <c r="C10600">
        <v>0</v>
      </c>
      <c r="D10600">
        <v>1</v>
      </c>
      <c r="E10600" t="s">
        <v>1242</v>
      </c>
      <c r="F10600">
        <v>0</v>
      </c>
      <c r="G10600">
        <v>1</v>
      </c>
      <c r="J10600" t="s">
        <v>14</v>
      </c>
      <c r="K10600">
        <v>1</v>
      </c>
      <c r="L10600">
        <v>2.6264209999935701</v>
      </c>
      <c r="M10600">
        <v>210.42564220001799</v>
      </c>
      <c r="N10600">
        <v>3</v>
      </c>
      <c r="O10600">
        <v>0.87489050001022395</v>
      </c>
      <c r="P10600">
        <v>211.38742780001499</v>
      </c>
    </row>
    <row r="10601" spans="1:16" x14ac:dyDescent="0.3">
      <c r="A10601">
        <v>30</v>
      </c>
      <c r="B10601">
        <v>2</v>
      </c>
      <c r="C10601">
        <v>0</v>
      </c>
      <c r="D10601">
        <v>1</v>
      </c>
      <c r="E10601" t="s">
        <v>767</v>
      </c>
      <c r="F10601">
        <v>1</v>
      </c>
      <c r="G10601">
        <v>1</v>
      </c>
      <c r="H10601">
        <v>1.99271340001724</v>
      </c>
      <c r="I10601">
        <v>107.50267409998899</v>
      </c>
      <c r="J10601" t="s">
        <v>14</v>
      </c>
      <c r="K10601">
        <v>0</v>
      </c>
      <c r="L10601">
        <v>3.2959935000108098</v>
      </c>
      <c r="M10601">
        <v>215.195282400004</v>
      </c>
      <c r="N10601">
        <v>2</v>
      </c>
      <c r="O10601">
        <v>0.86093709999113299</v>
      </c>
      <c r="P10601">
        <v>216.14968790000401</v>
      </c>
    </row>
    <row r="10602" spans="1:16" x14ac:dyDescent="0.3">
      <c r="A10602">
        <v>30</v>
      </c>
      <c r="B10602">
        <v>2</v>
      </c>
      <c r="C10602">
        <v>0</v>
      </c>
      <c r="D10602">
        <v>1</v>
      </c>
      <c r="E10602" t="s">
        <v>2201</v>
      </c>
      <c r="F10602">
        <v>1</v>
      </c>
      <c r="G10602">
        <v>1</v>
      </c>
      <c r="H10602">
        <v>1.9923474999959601</v>
      </c>
      <c r="I10602">
        <v>92.502446400001702</v>
      </c>
      <c r="J10602" t="s">
        <v>16</v>
      </c>
      <c r="K10602">
        <v>1</v>
      </c>
      <c r="L10602">
        <v>3.6579177999810799</v>
      </c>
      <c r="M10602">
        <v>220.323887400009</v>
      </c>
      <c r="N10602">
        <v>2</v>
      </c>
      <c r="O10602">
        <v>0.96483879999141198</v>
      </c>
      <c r="P10602">
        <v>221.405351299996</v>
      </c>
    </row>
    <row r="10603" spans="1:16" x14ac:dyDescent="0.3">
      <c r="A10603">
        <v>30</v>
      </c>
      <c r="B10603">
        <v>2</v>
      </c>
      <c r="C10603">
        <v>0</v>
      </c>
      <c r="D10603">
        <v>1</v>
      </c>
      <c r="E10603" t="s">
        <v>1436</v>
      </c>
      <c r="F10603">
        <v>1</v>
      </c>
      <c r="G10603">
        <v>1</v>
      </c>
      <c r="H10603">
        <v>1.99095310000121</v>
      </c>
      <c r="I10603">
        <v>27.501235599978799</v>
      </c>
      <c r="J10603" t="s">
        <v>16</v>
      </c>
      <c r="K10603">
        <v>1</v>
      </c>
      <c r="L10603">
        <v>2.1527737000142202</v>
      </c>
      <c r="M10603">
        <v>224.06878719999801</v>
      </c>
      <c r="N10603">
        <v>2</v>
      </c>
      <c r="O10603">
        <v>1.4284383000049301</v>
      </c>
      <c r="P10603">
        <v>225.596977500012</v>
      </c>
    </row>
    <row r="10604" spans="1:16" x14ac:dyDescent="0.3">
      <c r="A10604">
        <v>30</v>
      </c>
      <c r="B10604">
        <v>2</v>
      </c>
      <c r="C10604">
        <v>0</v>
      </c>
      <c r="D10604">
        <v>1</v>
      </c>
      <c r="E10604" t="s">
        <v>1075</v>
      </c>
      <c r="F10604">
        <v>1</v>
      </c>
      <c r="G10604">
        <v>1</v>
      </c>
      <c r="H10604">
        <v>1.9907351000001701</v>
      </c>
      <c r="I10604">
        <v>12.5009561000043</v>
      </c>
      <c r="J10604" t="s">
        <v>16</v>
      </c>
      <c r="K10604">
        <v>1</v>
      </c>
      <c r="L10604">
        <v>1.81398460001219</v>
      </c>
      <c r="M10604">
        <v>227.929807800014</v>
      </c>
      <c r="N10604">
        <v>3</v>
      </c>
      <c r="O10604">
        <v>0.674930199980736</v>
      </c>
      <c r="P10604">
        <v>228.71535159999601</v>
      </c>
    </row>
    <row r="10605" spans="1:16" x14ac:dyDescent="0.3">
      <c r="A10605">
        <v>30</v>
      </c>
      <c r="B10605">
        <v>2</v>
      </c>
      <c r="C10605">
        <v>0</v>
      </c>
      <c r="D10605">
        <v>1</v>
      </c>
      <c r="E10605" t="s">
        <v>703</v>
      </c>
      <c r="F10605">
        <v>1</v>
      </c>
      <c r="G10605">
        <v>1</v>
      </c>
      <c r="H10605">
        <v>1.9913880999956699</v>
      </c>
      <c r="I10605">
        <v>40.001526000007303</v>
      </c>
      <c r="J10605" t="s">
        <v>16</v>
      </c>
      <c r="K10605">
        <v>1</v>
      </c>
      <c r="L10605">
        <v>5.3884522000153101</v>
      </c>
      <c r="M10605">
        <v>234.620887800003</v>
      </c>
      <c r="N10605">
        <v>2</v>
      </c>
      <c r="O10605">
        <v>2.6673355000093601</v>
      </c>
      <c r="P10605">
        <v>237.419820500014</v>
      </c>
    </row>
    <row r="10606" spans="1:16" x14ac:dyDescent="0.3">
      <c r="A10606">
        <v>30</v>
      </c>
      <c r="B10606">
        <v>2</v>
      </c>
      <c r="C10606">
        <v>0</v>
      </c>
      <c r="D10606">
        <v>1</v>
      </c>
      <c r="E10606" t="s">
        <v>2206</v>
      </c>
      <c r="F10606">
        <v>0</v>
      </c>
      <c r="G10606">
        <v>1</v>
      </c>
      <c r="J10606" t="s">
        <v>16</v>
      </c>
      <c r="K10606">
        <v>0</v>
      </c>
      <c r="L10606">
        <v>9.9154343999980501</v>
      </c>
      <c r="M10606">
        <v>247.847755299998</v>
      </c>
      <c r="N10606">
        <v>1</v>
      </c>
      <c r="O10606">
        <v>0.66021370000089497</v>
      </c>
      <c r="P10606">
        <v>248.604768299992</v>
      </c>
    </row>
    <row r="10607" spans="1:16" x14ac:dyDescent="0.3">
      <c r="A10607">
        <v>30</v>
      </c>
      <c r="B10607">
        <v>2</v>
      </c>
      <c r="C10607">
        <v>0</v>
      </c>
      <c r="D10607">
        <v>1</v>
      </c>
      <c r="E10607" t="s">
        <v>548</v>
      </c>
      <c r="F10607">
        <v>1</v>
      </c>
      <c r="G10607">
        <v>1</v>
      </c>
      <c r="H10607">
        <v>1.9917893999954699</v>
      </c>
      <c r="I10607">
        <v>57.501847999985301</v>
      </c>
      <c r="J10607" t="s">
        <v>16</v>
      </c>
      <c r="K10607">
        <v>1</v>
      </c>
      <c r="L10607">
        <v>5.9020254999923099</v>
      </c>
      <c r="M10607">
        <v>255.017703399993</v>
      </c>
      <c r="N10607">
        <v>1</v>
      </c>
      <c r="O10607">
        <v>0.64499110000906501</v>
      </c>
      <c r="P10607">
        <v>255.7734069</v>
      </c>
    </row>
    <row r="10608" spans="1:16" x14ac:dyDescent="0.3">
      <c r="A10608">
        <v>30</v>
      </c>
      <c r="B10608">
        <v>2</v>
      </c>
      <c r="C10608">
        <v>0</v>
      </c>
      <c r="D10608">
        <v>1</v>
      </c>
      <c r="E10608" t="s">
        <v>163</v>
      </c>
      <c r="F10608">
        <v>0</v>
      </c>
      <c r="G10608">
        <v>1</v>
      </c>
      <c r="J10608" t="s">
        <v>14</v>
      </c>
      <c r="K10608">
        <v>1</v>
      </c>
      <c r="L10608">
        <v>3.3551354000228502</v>
      </c>
      <c r="M10608">
        <v>259.63740609999502</v>
      </c>
      <c r="N10608">
        <v>3</v>
      </c>
      <c r="O10608">
        <v>1.11486380000133</v>
      </c>
      <c r="P10608">
        <v>260.84327380001201</v>
      </c>
    </row>
    <row r="10609" spans="1:16" x14ac:dyDescent="0.3">
      <c r="A10609">
        <v>30</v>
      </c>
      <c r="B10609">
        <v>2</v>
      </c>
      <c r="C10609">
        <v>0</v>
      </c>
      <c r="D10609">
        <v>1</v>
      </c>
      <c r="E10609" t="s">
        <v>1250</v>
      </c>
      <c r="F10609">
        <v>1</v>
      </c>
      <c r="G10609">
        <v>1</v>
      </c>
      <c r="H10609">
        <v>1.9917262000089999</v>
      </c>
      <c r="I10609">
        <v>62.501904599979802</v>
      </c>
      <c r="J10609" t="s">
        <v>14</v>
      </c>
      <c r="K10609">
        <v>0</v>
      </c>
      <c r="L10609">
        <v>2.6056195000128399</v>
      </c>
      <c r="M10609">
        <v>263.95485609999702</v>
      </c>
      <c r="N10609">
        <v>3</v>
      </c>
      <c r="O10609">
        <v>0.58524109999416396</v>
      </c>
      <c r="P10609">
        <v>264.62564770001302</v>
      </c>
    </row>
    <row r="10610" spans="1:16" x14ac:dyDescent="0.3">
      <c r="A10610">
        <v>30</v>
      </c>
      <c r="B10610">
        <v>2</v>
      </c>
      <c r="C10610">
        <v>0</v>
      </c>
      <c r="D10610">
        <v>1</v>
      </c>
      <c r="E10610" t="s">
        <v>883</v>
      </c>
      <c r="F10610">
        <v>1</v>
      </c>
      <c r="G10610">
        <v>1</v>
      </c>
      <c r="H10610">
        <v>1.9929897999973001</v>
      </c>
      <c r="I10610">
        <v>122.502916099998</v>
      </c>
      <c r="J10610" t="s">
        <v>14</v>
      </c>
      <c r="K10610">
        <v>0</v>
      </c>
      <c r="L10610">
        <v>4.8429540999932197</v>
      </c>
      <c r="M10610">
        <v>269.97785630001499</v>
      </c>
      <c r="N10610">
        <v>2</v>
      </c>
      <c r="O10610">
        <v>0.61852810002164904</v>
      </c>
      <c r="P10610">
        <v>270.67492220000702</v>
      </c>
    </row>
    <row r="10611" spans="1:16" x14ac:dyDescent="0.3">
      <c r="A10611">
        <v>30</v>
      </c>
      <c r="B10611">
        <v>2</v>
      </c>
      <c r="C10611">
        <v>0</v>
      </c>
      <c r="D10611">
        <v>1</v>
      </c>
      <c r="E10611" t="s">
        <v>929</v>
      </c>
      <c r="F10611">
        <v>0</v>
      </c>
      <c r="G10611">
        <v>1</v>
      </c>
      <c r="J10611" t="s">
        <v>14</v>
      </c>
      <c r="K10611">
        <v>1</v>
      </c>
      <c r="L10611">
        <v>3.6511846999928799</v>
      </c>
      <c r="M10611">
        <v>274.83338799999899</v>
      </c>
      <c r="N10611">
        <v>1</v>
      </c>
      <c r="O10611">
        <v>1.33552090000012</v>
      </c>
      <c r="P10611">
        <v>276.28797860001202</v>
      </c>
    </row>
    <row r="10612" spans="1:16" x14ac:dyDescent="0.3">
      <c r="A10612">
        <v>30</v>
      </c>
      <c r="B10612">
        <v>2</v>
      </c>
      <c r="C10612">
        <v>0</v>
      </c>
      <c r="D10612">
        <v>1</v>
      </c>
      <c r="E10612" t="s">
        <v>525</v>
      </c>
      <c r="F10612">
        <v>0</v>
      </c>
      <c r="G10612">
        <v>1</v>
      </c>
      <c r="J10612" t="s">
        <v>14</v>
      </c>
      <c r="K10612">
        <v>1</v>
      </c>
      <c r="L10612">
        <v>2.18158450000919</v>
      </c>
      <c r="M10612">
        <v>278.98059520000203</v>
      </c>
      <c r="N10612">
        <v>3</v>
      </c>
      <c r="O10612">
        <v>0.74546459998237002</v>
      </c>
      <c r="P10612">
        <v>279.825851500005</v>
      </c>
    </row>
    <row r="10613" spans="1:16" x14ac:dyDescent="0.3">
      <c r="A10613">
        <v>30</v>
      </c>
      <c r="B10613">
        <v>2</v>
      </c>
      <c r="C10613">
        <v>0</v>
      </c>
      <c r="D10613">
        <v>1</v>
      </c>
      <c r="E10613" t="s">
        <v>2082</v>
      </c>
      <c r="F10613">
        <v>0</v>
      </c>
      <c r="G10613">
        <v>1</v>
      </c>
      <c r="J10613" t="s">
        <v>14</v>
      </c>
      <c r="K10613">
        <v>1</v>
      </c>
      <c r="L10613">
        <v>5.5453857000102298</v>
      </c>
      <c r="M10613">
        <v>285.87759340001497</v>
      </c>
      <c r="N10613">
        <v>2</v>
      </c>
      <c r="O10613">
        <v>1.9370714000251601</v>
      </c>
      <c r="P10613">
        <v>287.94554610000301</v>
      </c>
    </row>
    <row r="10614" spans="1:16" x14ac:dyDescent="0.3">
      <c r="A10614">
        <v>30</v>
      </c>
      <c r="B10614">
        <v>2</v>
      </c>
      <c r="C10614">
        <v>0</v>
      </c>
      <c r="D10614">
        <v>1</v>
      </c>
      <c r="E10614" t="s">
        <v>1809</v>
      </c>
      <c r="F10614">
        <v>1</v>
      </c>
      <c r="G10614">
        <v>1</v>
      </c>
      <c r="H10614">
        <v>1.9909970000153401</v>
      </c>
      <c r="I10614">
        <v>32.5013260999986</v>
      </c>
      <c r="J10614" t="s">
        <v>16</v>
      </c>
      <c r="K10614">
        <v>1</v>
      </c>
      <c r="L10614">
        <v>4.6475628999760401</v>
      </c>
      <c r="M10614">
        <v>293.11323859999499</v>
      </c>
      <c r="N10614">
        <v>1</v>
      </c>
      <c r="O10614">
        <v>1.8568636999989401</v>
      </c>
      <c r="P10614">
        <v>295.09721310000202</v>
      </c>
    </row>
    <row r="10615" spans="1:16" x14ac:dyDescent="0.3">
      <c r="A10615">
        <v>30</v>
      </c>
      <c r="B10615">
        <v>2</v>
      </c>
      <c r="C10615">
        <v>0</v>
      </c>
      <c r="D10615">
        <v>1</v>
      </c>
      <c r="E10615" t="s">
        <v>587</v>
      </c>
      <c r="F10615">
        <v>1</v>
      </c>
      <c r="G10615">
        <v>1</v>
      </c>
      <c r="H10615">
        <v>1.9922022999962801</v>
      </c>
      <c r="I10615">
        <v>80.002221999981003</v>
      </c>
      <c r="J10615" t="s">
        <v>16</v>
      </c>
      <c r="K10615">
        <v>1</v>
      </c>
      <c r="L10615">
        <v>1.5416971000086099</v>
      </c>
      <c r="M10615">
        <v>297.15718340000598</v>
      </c>
      <c r="N10615">
        <v>3</v>
      </c>
      <c r="O10615">
        <v>1.0193001999869</v>
      </c>
      <c r="P10615">
        <v>298.26772730000101</v>
      </c>
    </row>
    <row r="10616" spans="1:16" x14ac:dyDescent="0.3">
      <c r="A10616">
        <v>30</v>
      </c>
      <c r="B10616">
        <v>2</v>
      </c>
      <c r="C10616">
        <v>0</v>
      </c>
      <c r="D10616">
        <v>1</v>
      </c>
      <c r="E10616" t="s">
        <v>1491</v>
      </c>
      <c r="F10616">
        <v>1</v>
      </c>
      <c r="G10616">
        <v>1</v>
      </c>
      <c r="H10616">
        <v>1.99075309999171</v>
      </c>
      <c r="I10616">
        <v>17.501041399984398</v>
      </c>
      <c r="J10616" t="s">
        <v>16</v>
      </c>
      <c r="K10616">
        <v>1</v>
      </c>
      <c r="L10616">
        <v>2.8302088000054901</v>
      </c>
      <c r="M10616">
        <v>301.612277000007</v>
      </c>
      <c r="N10616">
        <v>2</v>
      </c>
      <c r="O10616">
        <v>2.1214508000121</v>
      </c>
      <c r="P10616">
        <v>303.88179810001799</v>
      </c>
    </row>
    <row r="10617" spans="1:16" x14ac:dyDescent="0.3">
      <c r="A10617">
        <v>30</v>
      </c>
      <c r="B10617">
        <v>2</v>
      </c>
      <c r="C10617">
        <v>0</v>
      </c>
      <c r="D10617">
        <v>1</v>
      </c>
      <c r="E10617" t="s">
        <v>571</v>
      </c>
      <c r="F10617">
        <v>1</v>
      </c>
      <c r="G10617">
        <v>1</v>
      </c>
      <c r="H10617">
        <v>1.99213769999915</v>
      </c>
      <c r="I10617">
        <v>77.502182800002601</v>
      </c>
      <c r="J10617" t="s">
        <v>16</v>
      </c>
      <c r="K10617">
        <v>1</v>
      </c>
      <c r="L10617">
        <v>1.2122768000117501</v>
      </c>
      <c r="M10617">
        <v>305.61123290000302</v>
      </c>
      <c r="N10617">
        <v>3</v>
      </c>
      <c r="O10617">
        <v>0.60575999997672603</v>
      </c>
      <c r="P10617">
        <v>306.310140200018</v>
      </c>
    </row>
    <row r="10618" spans="1:16" x14ac:dyDescent="0.3">
      <c r="A10618">
        <v>30</v>
      </c>
      <c r="B10618">
        <v>2</v>
      </c>
      <c r="C10618">
        <v>0</v>
      </c>
      <c r="D10618">
        <v>1</v>
      </c>
      <c r="E10618" t="s">
        <v>1196</v>
      </c>
      <c r="F10618">
        <v>0</v>
      </c>
      <c r="G10618">
        <v>1</v>
      </c>
      <c r="J10618" t="s">
        <v>14</v>
      </c>
      <c r="K10618">
        <v>1</v>
      </c>
      <c r="L10618">
        <v>1.6258976999961301</v>
      </c>
      <c r="M10618">
        <v>308.44148559999297</v>
      </c>
      <c r="N10618">
        <v>2</v>
      </c>
      <c r="O10618">
        <v>0.83551010000519499</v>
      </c>
      <c r="P10618">
        <v>309.37176020001101</v>
      </c>
    </row>
    <row r="10619" spans="1:16" x14ac:dyDescent="0.3">
      <c r="A10619">
        <v>30</v>
      </c>
      <c r="B10619">
        <v>2</v>
      </c>
      <c r="C10619">
        <v>0</v>
      </c>
      <c r="D10619">
        <v>1</v>
      </c>
      <c r="E10619" t="s">
        <v>1752</v>
      </c>
      <c r="F10619">
        <v>1</v>
      </c>
      <c r="G10619">
        <v>1</v>
      </c>
      <c r="H10619">
        <v>1.99132480000844</v>
      </c>
      <c r="I10619">
        <v>37.5014544999867</v>
      </c>
      <c r="J10619" t="s">
        <v>16</v>
      </c>
      <c r="K10619">
        <v>1</v>
      </c>
      <c r="L10619">
        <v>6.7151760999986401</v>
      </c>
      <c r="M10619">
        <v>316.597340200009</v>
      </c>
      <c r="N10619">
        <v>1</v>
      </c>
      <c r="O10619">
        <v>0.55290840001543995</v>
      </c>
      <c r="P10619">
        <v>317.28131439999601</v>
      </c>
    </row>
    <row r="10620" spans="1:16" x14ac:dyDescent="0.3">
      <c r="A10620">
        <v>30</v>
      </c>
      <c r="B10620">
        <v>2</v>
      </c>
      <c r="C10620">
        <v>0</v>
      </c>
      <c r="D10620">
        <v>1</v>
      </c>
      <c r="E10620" t="s">
        <v>1785</v>
      </c>
      <c r="F10620">
        <v>0</v>
      </c>
      <c r="G10620">
        <v>1</v>
      </c>
      <c r="J10620" t="s">
        <v>14</v>
      </c>
      <c r="K10620">
        <v>1</v>
      </c>
      <c r="L10620">
        <v>1.42749989998993</v>
      </c>
      <c r="M10620">
        <v>319.22630579999498</v>
      </c>
      <c r="N10620">
        <v>3</v>
      </c>
      <c r="O10620">
        <v>0.56163120002020195</v>
      </c>
      <c r="P10620">
        <v>319.89791800000199</v>
      </c>
    </row>
    <row r="10621" spans="1:16" x14ac:dyDescent="0.3">
      <c r="A10621">
        <v>30</v>
      </c>
      <c r="B10621">
        <v>2</v>
      </c>
      <c r="C10621">
        <v>0</v>
      </c>
      <c r="D10621">
        <v>1</v>
      </c>
      <c r="E10621" t="s">
        <v>1970</v>
      </c>
      <c r="F10621">
        <v>1</v>
      </c>
      <c r="G10621">
        <v>1</v>
      </c>
      <c r="H10621">
        <v>1.9934262000024301</v>
      </c>
      <c r="I10621">
        <v>147.503264400002</v>
      </c>
      <c r="J10621" t="s">
        <v>14</v>
      </c>
      <c r="K10621">
        <v>0</v>
      </c>
      <c r="L10621">
        <v>10.7101728999987</v>
      </c>
      <c r="M10621">
        <v>331.12563829999999</v>
      </c>
      <c r="N10621">
        <v>1</v>
      </c>
      <c r="O10621">
        <v>1.0324583000037799</v>
      </c>
      <c r="P10621">
        <v>332.28078820000502</v>
      </c>
    </row>
    <row r="10622" spans="1:16" x14ac:dyDescent="0.3">
      <c r="A10622">
        <v>30</v>
      </c>
      <c r="B10622">
        <v>2</v>
      </c>
      <c r="C10622">
        <v>1</v>
      </c>
      <c r="D10622">
        <v>1</v>
      </c>
      <c r="E10622" t="s">
        <v>1081</v>
      </c>
      <c r="F10622">
        <v>0</v>
      </c>
      <c r="G10622">
        <v>2</v>
      </c>
      <c r="J10622" t="s">
        <v>16</v>
      </c>
      <c r="K10622">
        <v>0</v>
      </c>
      <c r="L10622">
        <v>10.076026499998999</v>
      </c>
      <c r="M10622">
        <v>10.076166200015001</v>
      </c>
      <c r="N10622">
        <v>1</v>
      </c>
      <c r="O10622">
        <v>1.4818518999964001</v>
      </c>
      <c r="P10622">
        <v>11.6769914999895</v>
      </c>
    </row>
    <row r="10623" spans="1:16" x14ac:dyDescent="0.3">
      <c r="A10623">
        <v>30</v>
      </c>
      <c r="B10623">
        <v>2</v>
      </c>
      <c r="C10623">
        <v>1</v>
      </c>
      <c r="D10623">
        <v>1</v>
      </c>
      <c r="E10623" t="s">
        <v>1856</v>
      </c>
      <c r="F10623">
        <v>1</v>
      </c>
      <c r="G10623">
        <v>2</v>
      </c>
      <c r="H10623">
        <v>1.98994040000252</v>
      </c>
      <c r="I10623">
        <v>2.5004137999785598</v>
      </c>
      <c r="J10623" t="s">
        <v>16</v>
      </c>
      <c r="K10623">
        <v>1</v>
      </c>
      <c r="L10623">
        <v>4.10906329998397</v>
      </c>
      <c r="M10623">
        <v>16.292624399997301</v>
      </c>
      <c r="N10623">
        <v>2</v>
      </c>
      <c r="O10623">
        <v>0.794301799993264</v>
      </c>
      <c r="P10623">
        <v>17.157349399989499</v>
      </c>
    </row>
    <row r="10624" spans="1:16" x14ac:dyDescent="0.3">
      <c r="A10624">
        <v>30</v>
      </c>
      <c r="B10624">
        <v>2</v>
      </c>
      <c r="C10624">
        <v>1</v>
      </c>
      <c r="D10624">
        <v>1</v>
      </c>
      <c r="E10624" t="s">
        <v>1648</v>
      </c>
      <c r="F10624">
        <v>1</v>
      </c>
      <c r="G10624">
        <v>2</v>
      </c>
      <c r="H10624">
        <v>1.9924964000238099</v>
      </c>
      <c r="I10624">
        <v>97.5024922000011</v>
      </c>
      <c r="J10624" t="s">
        <v>16</v>
      </c>
      <c r="K10624">
        <v>1</v>
      </c>
      <c r="L10624">
        <v>1.3337132000015099</v>
      </c>
      <c r="M10624">
        <v>19.000475400011101</v>
      </c>
      <c r="N10624">
        <v>3</v>
      </c>
      <c r="O10624">
        <v>0.83676769997691702</v>
      </c>
      <c r="P10624">
        <v>19.911886499990899</v>
      </c>
    </row>
    <row r="10625" spans="1:16" x14ac:dyDescent="0.3">
      <c r="A10625">
        <v>30</v>
      </c>
      <c r="B10625">
        <v>2</v>
      </c>
      <c r="C10625">
        <v>1</v>
      </c>
      <c r="D10625">
        <v>1</v>
      </c>
      <c r="E10625" t="s">
        <v>1226</v>
      </c>
      <c r="F10625">
        <v>0</v>
      </c>
      <c r="G10625">
        <v>2</v>
      </c>
      <c r="J10625" t="s">
        <v>14</v>
      </c>
      <c r="K10625">
        <v>1</v>
      </c>
      <c r="L10625">
        <v>1.5790697999764201</v>
      </c>
      <c r="M10625">
        <v>22.012355799990502</v>
      </c>
      <c r="N10625">
        <v>2</v>
      </c>
      <c r="O10625">
        <v>0.83400540001457601</v>
      </c>
      <c r="P10625">
        <v>22.941135200002499</v>
      </c>
    </row>
    <row r="10626" spans="1:16" x14ac:dyDescent="0.3">
      <c r="A10626">
        <v>30</v>
      </c>
      <c r="B10626">
        <v>2</v>
      </c>
      <c r="C10626">
        <v>1</v>
      </c>
      <c r="D10626">
        <v>1</v>
      </c>
      <c r="E10626" t="s">
        <v>159</v>
      </c>
      <c r="F10626">
        <v>0</v>
      </c>
      <c r="G10626">
        <v>2</v>
      </c>
      <c r="J10626" t="s">
        <v>14</v>
      </c>
      <c r="K10626">
        <v>1</v>
      </c>
      <c r="L10626">
        <v>8.6637921000074094</v>
      </c>
      <c r="M10626">
        <v>32.1136385000136</v>
      </c>
      <c r="N10626">
        <v>1</v>
      </c>
      <c r="O10626">
        <v>0.60268209999776501</v>
      </c>
      <c r="P10626">
        <v>32.813832999992897</v>
      </c>
    </row>
    <row r="10627" spans="1:16" x14ac:dyDescent="0.3">
      <c r="A10627">
        <v>30</v>
      </c>
      <c r="B10627">
        <v>2</v>
      </c>
      <c r="C10627">
        <v>1</v>
      </c>
      <c r="D10627">
        <v>1</v>
      </c>
      <c r="E10627" t="s">
        <v>1495</v>
      </c>
      <c r="F10627">
        <v>1</v>
      </c>
      <c r="G10627">
        <v>2</v>
      </c>
      <c r="H10627">
        <v>1.9916295000002699</v>
      </c>
      <c r="I10627">
        <v>50.001708600000697</v>
      </c>
      <c r="J10627" t="s">
        <v>16</v>
      </c>
      <c r="K10627">
        <v>1</v>
      </c>
      <c r="L10627">
        <v>3.7192965000285798</v>
      </c>
      <c r="M10627">
        <v>37.052475200005603</v>
      </c>
      <c r="N10627">
        <v>1</v>
      </c>
      <c r="O10627">
        <v>0.78140820001135602</v>
      </c>
      <c r="P10627">
        <v>37.960485199990202</v>
      </c>
    </row>
    <row r="10628" spans="1:16" x14ac:dyDescent="0.3">
      <c r="A10628">
        <v>30</v>
      </c>
      <c r="B10628">
        <v>2</v>
      </c>
      <c r="C10628">
        <v>1</v>
      </c>
      <c r="D10628">
        <v>1</v>
      </c>
      <c r="E10628" t="s">
        <v>501</v>
      </c>
      <c r="F10628">
        <v>1</v>
      </c>
      <c r="G10628">
        <v>2</v>
      </c>
      <c r="H10628">
        <v>1.9925427999987699</v>
      </c>
      <c r="I10628">
        <v>100.002538000001</v>
      </c>
      <c r="J10628" t="s">
        <v>16</v>
      </c>
      <c r="K10628">
        <v>1</v>
      </c>
      <c r="L10628">
        <v>2.9251118999964101</v>
      </c>
      <c r="M10628">
        <v>41.391637099994099</v>
      </c>
      <c r="N10628">
        <v>3</v>
      </c>
      <c r="O10628">
        <v>0.799654000002192</v>
      </c>
      <c r="P10628">
        <v>42.298831799998901</v>
      </c>
    </row>
    <row r="10629" spans="1:16" x14ac:dyDescent="0.3">
      <c r="A10629">
        <v>30</v>
      </c>
      <c r="B10629">
        <v>2</v>
      </c>
      <c r="C10629">
        <v>1</v>
      </c>
      <c r="D10629">
        <v>1</v>
      </c>
      <c r="E10629" t="s">
        <v>303</v>
      </c>
      <c r="F10629">
        <v>1</v>
      </c>
      <c r="G10629">
        <v>2</v>
      </c>
      <c r="H10629">
        <v>1.9928118999814599</v>
      </c>
      <c r="I10629">
        <v>112.502760400006</v>
      </c>
      <c r="J10629" t="s">
        <v>16</v>
      </c>
      <c r="K10629">
        <v>1</v>
      </c>
      <c r="L10629">
        <v>6.3749065000156397</v>
      </c>
      <c r="M10629">
        <v>49.191370899992798</v>
      </c>
      <c r="N10629">
        <v>1</v>
      </c>
      <c r="O10629">
        <v>1.4768418000021499</v>
      </c>
      <c r="P10629">
        <v>50.775913299992702</v>
      </c>
    </row>
    <row r="10630" spans="1:16" x14ac:dyDescent="0.3">
      <c r="A10630">
        <v>30</v>
      </c>
      <c r="B10630">
        <v>2</v>
      </c>
      <c r="C10630">
        <v>1</v>
      </c>
      <c r="D10630">
        <v>1</v>
      </c>
      <c r="E10630" t="s">
        <v>1628</v>
      </c>
      <c r="F10630">
        <v>1</v>
      </c>
      <c r="G10630">
        <v>2</v>
      </c>
      <c r="H10630">
        <v>1.9907863000116801</v>
      </c>
      <c r="I10630">
        <v>20.001094799983498</v>
      </c>
      <c r="J10630" t="s">
        <v>16</v>
      </c>
      <c r="K10630">
        <v>1</v>
      </c>
      <c r="L10630">
        <v>5.4275233999942403</v>
      </c>
      <c r="M10630">
        <v>56.710853900003698</v>
      </c>
      <c r="N10630">
        <v>3</v>
      </c>
      <c r="O10630">
        <v>1.1341462000273199</v>
      </c>
      <c r="P10630">
        <v>57.953269399993601</v>
      </c>
    </row>
    <row r="10631" spans="1:16" x14ac:dyDescent="0.3">
      <c r="A10631">
        <v>30</v>
      </c>
      <c r="B10631">
        <v>2</v>
      </c>
      <c r="C10631">
        <v>1</v>
      </c>
      <c r="D10631">
        <v>1</v>
      </c>
      <c r="E10631" t="s">
        <v>72</v>
      </c>
      <c r="F10631">
        <v>0</v>
      </c>
      <c r="G10631">
        <v>2</v>
      </c>
      <c r="J10631" t="s">
        <v>14</v>
      </c>
      <c r="K10631">
        <v>1</v>
      </c>
      <c r="L10631">
        <v>1.3814591999980601</v>
      </c>
      <c r="M10631">
        <v>59.847633099998397</v>
      </c>
      <c r="N10631">
        <v>3</v>
      </c>
      <c r="O10631">
        <v>0.85176759999012597</v>
      </c>
      <c r="P10631">
        <v>60.806827099993797</v>
      </c>
    </row>
    <row r="10632" spans="1:16" x14ac:dyDescent="0.3">
      <c r="A10632">
        <v>30</v>
      </c>
      <c r="B10632">
        <v>2</v>
      </c>
      <c r="C10632">
        <v>1</v>
      </c>
      <c r="D10632">
        <v>1</v>
      </c>
      <c r="E10632" t="s">
        <v>183</v>
      </c>
      <c r="F10632">
        <v>0</v>
      </c>
      <c r="G10632">
        <v>2</v>
      </c>
      <c r="J10632" t="s">
        <v>14</v>
      </c>
      <c r="K10632">
        <v>1</v>
      </c>
      <c r="L10632">
        <v>2.0001949999714301</v>
      </c>
      <c r="M10632">
        <v>63.316735700005701</v>
      </c>
      <c r="N10632">
        <v>2</v>
      </c>
      <c r="O10632">
        <v>0.63428619998739999</v>
      </c>
      <c r="P10632">
        <v>64.045684999990002</v>
      </c>
    </row>
    <row r="10633" spans="1:16" x14ac:dyDescent="0.3">
      <c r="A10633">
        <v>30</v>
      </c>
      <c r="B10633">
        <v>2</v>
      </c>
      <c r="C10633">
        <v>1</v>
      </c>
      <c r="D10633">
        <v>1</v>
      </c>
      <c r="E10633" t="s">
        <v>1446</v>
      </c>
      <c r="F10633">
        <v>1</v>
      </c>
      <c r="G10633">
        <v>2</v>
      </c>
      <c r="H10633">
        <v>1.9924006999935999</v>
      </c>
      <c r="I10633">
        <v>90.002381300000707</v>
      </c>
      <c r="J10633" t="s">
        <v>16</v>
      </c>
      <c r="K10633">
        <v>1</v>
      </c>
      <c r="L10633">
        <v>4.8463366999931203</v>
      </c>
      <c r="M10633">
        <v>69.412786100001497</v>
      </c>
      <c r="N10633">
        <v>2</v>
      </c>
      <c r="O10633">
        <v>1.4093392000067999</v>
      </c>
      <c r="P10633">
        <v>70.9082881000068</v>
      </c>
    </row>
    <row r="10634" spans="1:16" x14ac:dyDescent="0.3">
      <c r="A10634">
        <v>30</v>
      </c>
      <c r="B10634">
        <v>2</v>
      </c>
      <c r="C10634">
        <v>1</v>
      </c>
      <c r="D10634">
        <v>1</v>
      </c>
      <c r="E10634" t="s">
        <v>1304</v>
      </c>
      <c r="F10634">
        <v>0</v>
      </c>
      <c r="G10634">
        <v>2</v>
      </c>
      <c r="J10634" t="s">
        <v>16</v>
      </c>
      <c r="K10634">
        <v>0</v>
      </c>
      <c r="L10634">
        <v>3.1521082999824999</v>
      </c>
      <c r="M10634">
        <v>74.568828299990898</v>
      </c>
      <c r="N10634">
        <v>1</v>
      </c>
      <c r="O10634">
        <v>0.62504340001032699</v>
      </c>
      <c r="P10634">
        <v>75.292192299995804</v>
      </c>
    </row>
    <row r="10635" spans="1:16" x14ac:dyDescent="0.3">
      <c r="A10635">
        <v>30</v>
      </c>
      <c r="B10635">
        <v>2</v>
      </c>
      <c r="C10635">
        <v>1</v>
      </c>
      <c r="D10635">
        <v>1</v>
      </c>
      <c r="E10635" t="s">
        <v>731</v>
      </c>
      <c r="F10635">
        <v>1</v>
      </c>
      <c r="G10635">
        <v>2</v>
      </c>
      <c r="H10635">
        <v>1.99148680001963</v>
      </c>
      <c r="I10635">
        <v>45.001614799984999</v>
      </c>
      <c r="J10635" t="s">
        <v>16</v>
      </c>
      <c r="K10635">
        <v>1</v>
      </c>
      <c r="L10635">
        <v>1.41476370001328</v>
      </c>
      <c r="M10635">
        <v>77.214878099999595</v>
      </c>
      <c r="N10635">
        <v>3</v>
      </c>
      <c r="O10635">
        <v>0.56333589999121603</v>
      </c>
      <c r="P10635">
        <v>77.902667899994398</v>
      </c>
    </row>
    <row r="10636" spans="1:16" x14ac:dyDescent="0.3">
      <c r="A10636">
        <v>30</v>
      </c>
      <c r="B10636">
        <v>2</v>
      </c>
      <c r="C10636">
        <v>1</v>
      </c>
      <c r="D10636">
        <v>1</v>
      </c>
      <c r="E10636" t="s">
        <v>733</v>
      </c>
      <c r="F10636">
        <v>1</v>
      </c>
      <c r="G10636">
        <v>2</v>
      </c>
      <c r="H10636">
        <v>1.99048940002103</v>
      </c>
      <c r="I10636">
        <v>5.0008517999958704</v>
      </c>
      <c r="J10636" t="s">
        <v>16</v>
      </c>
      <c r="K10636">
        <v>1</v>
      </c>
      <c r="L10636">
        <v>1.2040451999928301</v>
      </c>
      <c r="M10636">
        <v>79.620466799999093</v>
      </c>
      <c r="N10636">
        <v>3</v>
      </c>
      <c r="O10636">
        <v>0.66745790001004901</v>
      </c>
      <c r="P10636">
        <v>80.382479199994094</v>
      </c>
    </row>
    <row r="10637" spans="1:16" x14ac:dyDescent="0.3">
      <c r="A10637">
        <v>30</v>
      </c>
      <c r="B10637">
        <v>2</v>
      </c>
      <c r="C10637">
        <v>1</v>
      </c>
      <c r="D10637">
        <v>1</v>
      </c>
      <c r="E10637" t="s">
        <v>710</v>
      </c>
      <c r="F10637">
        <v>0</v>
      </c>
      <c r="G10637">
        <v>2</v>
      </c>
      <c r="J10637" t="s">
        <v>14</v>
      </c>
      <c r="K10637">
        <v>1</v>
      </c>
      <c r="L10637">
        <v>1.79714810001315</v>
      </c>
      <c r="M10637">
        <v>82.696789300011005</v>
      </c>
      <c r="N10637">
        <v>3</v>
      </c>
      <c r="O10637">
        <v>0.91634999998495903</v>
      </c>
      <c r="P10637">
        <v>83.703411800001106</v>
      </c>
    </row>
    <row r="10638" spans="1:16" x14ac:dyDescent="0.3">
      <c r="A10638">
        <v>30</v>
      </c>
      <c r="B10638">
        <v>2</v>
      </c>
      <c r="C10638">
        <v>1</v>
      </c>
      <c r="D10638">
        <v>1</v>
      </c>
      <c r="E10638" t="s">
        <v>1396</v>
      </c>
      <c r="F10638">
        <v>0</v>
      </c>
      <c r="G10638">
        <v>2</v>
      </c>
      <c r="J10638" t="s">
        <v>16</v>
      </c>
      <c r="K10638">
        <v>0</v>
      </c>
      <c r="L10638">
        <v>2.5264881000039199</v>
      </c>
      <c r="M10638">
        <v>86.742810700001399</v>
      </c>
      <c r="N10638">
        <v>2</v>
      </c>
      <c r="O10638">
        <v>0.69791339998482704</v>
      </c>
      <c r="P10638">
        <v>87.5650197000068</v>
      </c>
    </row>
    <row r="10639" spans="1:16" x14ac:dyDescent="0.3">
      <c r="A10639">
        <v>30</v>
      </c>
      <c r="B10639">
        <v>2</v>
      </c>
      <c r="C10639">
        <v>1</v>
      </c>
      <c r="D10639">
        <v>1</v>
      </c>
      <c r="E10639" t="s">
        <v>491</v>
      </c>
      <c r="F10639">
        <v>0</v>
      </c>
      <c r="G10639">
        <v>2</v>
      </c>
      <c r="J10639" t="s">
        <v>14</v>
      </c>
      <c r="K10639">
        <v>1</v>
      </c>
      <c r="L10639">
        <v>11.3209267999919</v>
      </c>
      <c r="M10639">
        <v>99.404160000005504</v>
      </c>
      <c r="N10639">
        <v>1</v>
      </c>
      <c r="O10639">
        <v>1.00430410000263</v>
      </c>
      <c r="P10639">
        <v>100.51131390000199</v>
      </c>
    </row>
    <row r="10640" spans="1:16" x14ac:dyDescent="0.3">
      <c r="A10640">
        <v>30</v>
      </c>
      <c r="B10640">
        <v>2</v>
      </c>
      <c r="C10640">
        <v>1</v>
      </c>
      <c r="D10640">
        <v>1</v>
      </c>
      <c r="E10640" t="s">
        <v>2202</v>
      </c>
      <c r="F10640">
        <v>1</v>
      </c>
      <c r="G10640">
        <v>2</v>
      </c>
      <c r="H10640">
        <v>1.9932257999898899</v>
      </c>
      <c r="I10640">
        <v>135.00309709998001</v>
      </c>
      <c r="J10640" t="s">
        <v>16</v>
      </c>
      <c r="K10640">
        <v>1</v>
      </c>
      <c r="L10640">
        <v>1.4791685999953199</v>
      </c>
      <c r="M10640">
        <v>102.49565259998801</v>
      </c>
      <c r="N10640">
        <v>3</v>
      </c>
      <c r="O10640">
        <v>1.11359919997631</v>
      </c>
      <c r="P10640">
        <v>103.71665789999</v>
      </c>
    </row>
    <row r="10641" spans="1:16" x14ac:dyDescent="0.3">
      <c r="A10641">
        <v>30</v>
      </c>
      <c r="B10641">
        <v>2</v>
      </c>
      <c r="C10641">
        <v>1</v>
      </c>
      <c r="D10641">
        <v>1</v>
      </c>
      <c r="E10641" t="s">
        <v>1864</v>
      </c>
      <c r="F10641">
        <v>1</v>
      </c>
      <c r="G10641">
        <v>2</v>
      </c>
      <c r="H10641">
        <v>1.99160860001575</v>
      </c>
      <c r="I10641">
        <v>52.501760099985397</v>
      </c>
      <c r="J10641" t="s">
        <v>16</v>
      </c>
      <c r="K10641">
        <v>1</v>
      </c>
      <c r="L10641">
        <v>5.3714242000132799</v>
      </c>
      <c r="M10641">
        <v>109.604309499991</v>
      </c>
      <c r="N10641">
        <v>1</v>
      </c>
      <c r="O10641">
        <v>0.72374720001243997</v>
      </c>
      <c r="P10641">
        <v>110.46268910000801</v>
      </c>
    </row>
    <row r="10642" spans="1:16" x14ac:dyDescent="0.3">
      <c r="A10642">
        <v>30</v>
      </c>
      <c r="B10642">
        <v>2</v>
      </c>
      <c r="C10642">
        <v>1</v>
      </c>
      <c r="D10642">
        <v>1</v>
      </c>
      <c r="E10642" t="s">
        <v>444</v>
      </c>
      <c r="F10642">
        <v>0</v>
      </c>
      <c r="G10642">
        <v>2</v>
      </c>
      <c r="J10642" t="s">
        <v>14</v>
      </c>
      <c r="K10642">
        <v>1</v>
      </c>
      <c r="L10642">
        <v>3.05608390000998</v>
      </c>
      <c r="M10642">
        <v>114.03904289999601</v>
      </c>
      <c r="N10642">
        <v>2</v>
      </c>
      <c r="O10642">
        <v>1.19677779998165</v>
      </c>
      <c r="P10642">
        <v>115.335903600004</v>
      </c>
    </row>
    <row r="10643" spans="1:16" x14ac:dyDescent="0.3">
      <c r="A10643">
        <v>30</v>
      </c>
      <c r="B10643">
        <v>2</v>
      </c>
      <c r="C10643">
        <v>1</v>
      </c>
      <c r="D10643">
        <v>1</v>
      </c>
      <c r="E10643" t="s">
        <v>228</v>
      </c>
      <c r="F10643">
        <v>0</v>
      </c>
      <c r="G10643">
        <v>2</v>
      </c>
      <c r="J10643" t="s">
        <v>14</v>
      </c>
      <c r="K10643">
        <v>1</v>
      </c>
      <c r="L10643">
        <v>9.8613059000053909</v>
      </c>
      <c r="M10643">
        <v>125.710790499987</v>
      </c>
      <c r="N10643">
        <v>2</v>
      </c>
      <c r="O10643">
        <v>1.0817217000003401</v>
      </c>
      <c r="P10643">
        <v>126.868701900006</v>
      </c>
    </row>
    <row r="10644" spans="1:16" x14ac:dyDescent="0.3">
      <c r="A10644">
        <v>30</v>
      </c>
      <c r="B10644">
        <v>2</v>
      </c>
      <c r="C10644">
        <v>1</v>
      </c>
      <c r="D10644">
        <v>1</v>
      </c>
      <c r="E10644" t="s">
        <v>1449</v>
      </c>
      <c r="F10644">
        <v>1</v>
      </c>
      <c r="G10644">
        <v>2</v>
      </c>
      <c r="H10644">
        <v>1.9927482999919399</v>
      </c>
      <c r="I10644">
        <v>110.002692599985</v>
      </c>
      <c r="J10644" t="s">
        <v>16</v>
      </c>
      <c r="K10644">
        <v>1</v>
      </c>
      <c r="L10644">
        <v>5.3447194999898802</v>
      </c>
      <c r="M10644">
        <v>132.727505699993</v>
      </c>
      <c r="N10644">
        <v>2</v>
      </c>
      <c r="O10644">
        <v>0.86692340002627999</v>
      </c>
      <c r="P10644">
        <v>133.709964500013</v>
      </c>
    </row>
    <row r="10645" spans="1:16" x14ac:dyDescent="0.3">
      <c r="A10645">
        <v>30</v>
      </c>
      <c r="B10645">
        <v>2</v>
      </c>
      <c r="C10645">
        <v>1</v>
      </c>
      <c r="D10645">
        <v>1</v>
      </c>
      <c r="E10645" t="s">
        <v>853</v>
      </c>
      <c r="F10645">
        <v>0</v>
      </c>
      <c r="G10645">
        <v>2</v>
      </c>
      <c r="J10645" t="s">
        <v>14</v>
      </c>
      <c r="K10645">
        <v>1</v>
      </c>
      <c r="L10645">
        <v>1.7803224999806799</v>
      </c>
      <c r="M10645">
        <v>135.99659590001099</v>
      </c>
      <c r="N10645">
        <v>2</v>
      </c>
      <c r="O10645">
        <v>1.2518977000145199</v>
      </c>
      <c r="P10645">
        <v>137.374745999987</v>
      </c>
    </row>
    <row r="10646" spans="1:16" x14ac:dyDescent="0.3">
      <c r="A10646">
        <v>30</v>
      </c>
      <c r="B10646">
        <v>2</v>
      </c>
      <c r="C10646">
        <v>1</v>
      </c>
      <c r="D10646">
        <v>1</v>
      </c>
      <c r="E10646" t="s">
        <v>350</v>
      </c>
      <c r="F10646">
        <v>1</v>
      </c>
      <c r="G10646">
        <v>2</v>
      </c>
      <c r="H10646">
        <v>1.9918420999893001</v>
      </c>
      <c r="I10646">
        <v>65.001945199997905</v>
      </c>
      <c r="J10646" t="s">
        <v>14</v>
      </c>
      <c r="K10646">
        <v>0</v>
      </c>
      <c r="L10646">
        <v>1.82953869999619</v>
      </c>
      <c r="M10646">
        <v>139.71229359999401</v>
      </c>
      <c r="N10646">
        <v>2</v>
      </c>
      <c r="O10646">
        <v>0.60396799998125095</v>
      </c>
      <c r="P10646">
        <v>140.43099660001499</v>
      </c>
    </row>
    <row r="10647" spans="1:16" x14ac:dyDescent="0.3">
      <c r="A10647">
        <v>30</v>
      </c>
      <c r="B10647">
        <v>2</v>
      </c>
      <c r="C10647">
        <v>1</v>
      </c>
      <c r="D10647">
        <v>1</v>
      </c>
      <c r="E10647" t="s">
        <v>1053</v>
      </c>
      <c r="F10647">
        <v>0</v>
      </c>
      <c r="G10647">
        <v>2</v>
      </c>
      <c r="J10647" t="s">
        <v>14</v>
      </c>
      <c r="K10647">
        <v>1</v>
      </c>
      <c r="L10647">
        <v>1.7686769000138201</v>
      </c>
      <c r="M10647">
        <v>142.71815679999401</v>
      </c>
      <c r="N10647">
        <v>3</v>
      </c>
      <c r="O10647">
        <v>0.64451990000088699</v>
      </c>
      <c r="P10647">
        <v>143.47155889999701</v>
      </c>
    </row>
    <row r="10648" spans="1:16" x14ac:dyDescent="0.3">
      <c r="A10648">
        <v>30</v>
      </c>
      <c r="B10648">
        <v>2</v>
      </c>
      <c r="C10648">
        <v>1</v>
      </c>
      <c r="D10648">
        <v>1</v>
      </c>
      <c r="E10648" t="s">
        <v>2129</v>
      </c>
      <c r="F10648">
        <v>0</v>
      </c>
      <c r="G10648">
        <v>2</v>
      </c>
      <c r="J10648" t="s">
        <v>14</v>
      </c>
      <c r="K10648">
        <v>1</v>
      </c>
      <c r="L10648">
        <v>1.9620259999937799</v>
      </c>
      <c r="M10648">
        <v>145.944742299995</v>
      </c>
      <c r="N10648">
        <v>2</v>
      </c>
      <c r="O10648">
        <v>0.68260279999230999</v>
      </c>
      <c r="P10648">
        <v>146.74158040000501</v>
      </c>
    </row>
    <row r="10649" spans="1:16" x14ac:dyDescent="0.3">
      <c r="A10649">
        <v>30</v>
      </c>
      <c r="B10649">
        <v>2</v>
      </c>
      <c r="C10649">
        <v>1</v>
      </c>
      <c r="D10649">
        <v>1</v>
      </c>
      <c r="E10649" t="s">
        <v>1093</v>
      </c>
      <c r="F10649">
        <v>1</v>
      </c>
      <c r="G10649">
        <v>2</v>
      </c>
      <c r="H10649">
        <v>1.99302969998098</v>
      </c>
      <c r="I10649">
        <v>127.5030004</v>
      </c>
      <c r="J10649" t="s">
        <v>14</v>
      </c>
      <c r="K10649">
        <v>0</v>
      </c>
      <c r="L10649">
        <v>4.1959640000131904</v>
      </c>
      <c r="M10649">
        <v>151.44536710000801</v>
      </c>
      <c r="N10649">
        <v>2</v>
      </c>
      <c r="O10649">
        <v>0.60267779999412596</v>
      </c>
      <c r="P10649">
        <v>152.18163169998999</v>
      </c>
    </row>
    <row r="10650" spans="1:16" x14ac:dyDescent="0.3">
      <c r="A10650">
        <v>30</v>
      </c>
      <c r="B10650">
        <v>2</v>
      </c>
      <c r="C10650">
        <v>1</v>
      </c>
      <c r="D10650">
        <v>1</v>
      </c>
      <c r="E10650" t="s">
        <v>245</v>
      </c>
      <c r="F10650">
        <v>0</v>
      </c>
      <c r="G10650">
        <v>2</v>
      </c>
      <c r="J10650" t="s">
        <v>14</v>
      </c>
      <c r="K10650">
        <v>1</v>
      </c>
      <c r="L10650">
        <v>2.4986482000094798</v>
      </c>
      <c r="M10650">
        <v>155.19799069999101</v>
      </c>
      <c r="N10650">
        <v>2</v>
      </c>
      <c r="O10650">
        <v>1.66902999999002</v>
      </c>
      <c r="P10650">
        <v>156.984006999992</v>
      </c>
    </row>
    <row r="10651" spans="1:16" x14ac:dyDescent="0.3">
      <c r="A10651">
        <v>30</v>
      </c>
      <c r="B10651">
        <v>2</v>
      </c>
      <c r="C10651">
        <v>1</v>
      </c>
      <c r="D10651">
        <v>1</v>
      </c>
      <c r="E10651" t="s">
        <v>1654</v>
      </c>
      <c r="F10651">
        <v>1</v>
      </c>
      <c r="G10651">
        <v>2</v>
      </c>
      <c r="H10651">
        <v>1.9934262000024301</v>
      </c>
      <c r="I10651">
        <v>142.50321419999801</v>
      </c>
      <c r="J10651" t="s">
        <v>14</v>
      </c>
      <c r="K10651">
        <v>0</v>
      </c>
      <c r="L10651">
        <v>5.2673161000129802</v>
      </c>
      <c r="M10651">
        <v>162.766733299999</v>
      </c>
      <c r="N10651">
        <v>3</v>
      </c>
      <c r="O10651">
        <v>2.4038787000172301</v>
      </c>
      <c r="P10651">
        <v>165.286947699991</v>
      </c>
    </row>
    <row r="10652" spans="1:16" x14ac:dyDescent="0.3">
      <c r="A10652">
        <v>30</v>
      </c>
      <c r="B10652">
        <v>2</v>
      </c>
      <c r="C10652">
        <v>1</v>
      </c>
      <c r="D10652">
        <v>1</v>
      </c>
      <c r="E10652" t="s">
        <v>65</v>
      </c>
      <c r="F10652">
        <v>1</v>
      </c>
      <c r="G10652">
        <v>2</v>
      </c>
      <c r="H10652">
        <v>1.9930461999902001</v>
      </c>
      <c r="I10652">
        <v>125.00297050000501</v>
      </c>
      <c r="J10652" t="s">
        <v>14</v>
      </c>
      <c r="K10652">
        <v>0</v>
      </c>
      <c r="L10652">
        <v>2.30226049997145</v>
      </c>
      <c r="M10652">
        <v>168.10171710001299</v>
      </c>
      <c r="N10652">
        <v>3</v>
      </c>
      <c r="O10652">
        <v>2.0909583999891801</v>
      </c>
      <c r="P10652">
        <v>170.28600709998901</v>
      </c>
    </row>
    <row r="10653" spans="1:16" x14ac:dyDescent="0.3">
      <c r="A10653">
        <v>30</v>
      </c>
      <c r="B10653">
        <v>2</v>
      </c>
      <c r="C10653">
        <v>1</v>
      </c>
      <c r="D10653">
        <v>1</v>
      </c>
      <c r="E10653" t="s">
        <v>1960</v>
      </c>
      <c r="F10653">
        <v>1</v>
      </c>
      <c r="G10653">
        <v>2</v>
      </c>
      <c r="H10653">
        <v>1.9929675000021201</v>
      </c>
      <c r="I10653">
        <v>117.50285039999299</v>
      </c>
      <c r="J10653" t="s">
        <v>14</v>
      </c>
      <c r="K10653">
        <v>0</v>
      </c>
      <c r="L10653">
        <v>3.5589548000134501</v>
      </c>
      <c r="M10653">
        <v>174.35823119999301</v>
      </c>
      <c r="N10653">
        <v>2</v>
      </c>
      <c r="O10653">
        <v>1.98025319998851</v>
      </c>
      <c r="P10653">
        <v>176.45520759999599</v>
      </c>
    </row>
    <row r="10654" spans="1:16" x14ac:dyDescent="0.3">
      <c r="A10654">
        <v>30</v>
      </c>
      <c r="B10654">
        <v>2</v>
      </c>
      <c r="C10654">
        <v>1</v>
      </c>
      <c r="D10654">
        <v>1</v>
      </c>
      <c r="E10654" t="s">
        <v>912</v>
      </c>
      <c r="F10654">
        <v>1</v>
      </c>
      <c r="G10654">
        <v>2</v>
      </c>
      <c r="H10654">
        <v>1.9909557999926599</v>
      </c>
      <c r="I10654">
        <v>30.001251599984201</v>
      </c>
      <c r="J10654" t="s">
        <v>14</v>
      </c>
      <c r="K10654">
        <v>0</v>
      </c>
      <c r="L10654">
        <v>4.5213113999925598</v>
      </c>
      <c r="M10654">
        <v>181.48734210000799</v>
      </c>
      <c r="N10654">
        <v>2</v>
      </c>
      <c r="O10654">
        <v>0.50525180000113301</v>
      </c>
      <c r="P10654">
        <v>182.108160400006</v>
      </c>
    </row>
    <row r="10655" spans="1:16" x14ac:dyDescent="0.3">
      <c r="A10655">
        <v>30</v>
      </c>
      <c r="B10655">
        <v>2</v>
      </c>
      <c r="C10655">
        <v>1</v>
      </c>
      <c r="D10655">
        <v>1</v>
      </c>
      <c r="E10655" t="s">
        <v>1956</v>
      </c>
      <c r="F10655">
        <v>0</v>
      </c>
      <c r="G10655">
        <v>2</v>
      </c>
      <c r="J10655" t="s">
        <v>14</v>
      </c>
      <c r="K10655">
        <v>1</v>
      </c>
      <c r="L10655">
        <v>3.57136349999928</v>
      </c>
      <c r="M10655">
        <v>186.18766269998699</v>
      </c>
      <c r="N10655">
        <v>1</v>
      </c>
      <c r="O10655">
        <v>0.74769889999879502</v>
      </c>
      <c r="P10655">
        <v>187.04664549999899</v>
      </c>
    </row>
    <row r="10656" spans="1:16" x14ac:dyDescent="0.3">
      <c r="A10656">
        <v>30</v>
      </c>
      <c r="B10656">
        <v>2</v>
      </c>
      <c r="C10656">
        <v>1</v>
      </c>
      <c r="D10656">
        <v>1</v>
      </c>
      <c r="E10656" t="s">
        <v>1482</v>
      </c>
      <c r="F10656">
        <v>0</v>
      </c>
      <c r="G10656">
        <v>2</v>
      </c>
      <c r="J10656" t="s">
        <v>14</v>
      </c>
      <c r="K10656">
        <v>1</v>
      </c>
      <c r="L10656">
        <v>1.5448728999763299</v>
      </c>
      <c r="M10656">
        <v>189.110740900011</v>
      </c>
      <c r="N10656">
        <v>2</v>
      </c>
      <c r="O10656">
        <v>0.88904520001960896</v>
      </c>
      <c r="P10656">
        <v>190.11602580000201</v>
      </c>
    </row>
    <row r="10657" spans="1:16" x14ac:dyDescent="0.3">
      <c r="A10657">
        <v>30</v>
      </c>
      <c r="B10657">
        <v>2</v>
      </c>
      <c r="C10657">
        <v>1</v>
      </c>
      <c r="D10657">
        <v>1</v>
      </c>
      <c r="E10657" t="s">
        <v>391</v>
      </c>
      <c r="F10657">
        <v>0</v>
      </c>
      <c r="G10657">
        <v>2</v>
      </c>
      <c r="J10657" t="s">
        <v>14</v>
      </c>
      <c r="K10657">
        <v>1</v>
      </c>
      <c r="L10657">
        <v>10.0096652999928</v>
      </c>
      <c r="M10657">
        <v>200.64222899999001</v>
      </c>
      <c r="N10657">
        <v>2</v>
      </c>
      <c r="O10657">
        <v>0.94000780000351403</v>
      </c>
      <c r="P10657">
        <v>201.69498900001099</v>
      </c>
    </row>
    <row r="10658" spans="1:16" x14ac:dyDescent="0.3">
      <c r="A10658">
        <v>30</v>
      </c>
      <c r="B10658">
        <v>2</v>
      </c>
      <c r="C10658">
        <v>1</v>
      </c>
      <c r="D10658">
        <v>1</v>
      </c>
      <c r="E10658" t="s">
        <v>493</v>
      </c>
      <c r="F10658">
        <v>0</v>
      </c>
      <c r="G10658">
        <v>2</v>
      </c>
      <c r="J10658" t="s">
        <v>14</v>
      </c>
      <c r="K10658">
        <v>1</v>
      </c>
      <c r="L10658">
        <v>1.87077619999764</v>
      </c>
      <c r="M10658">
        <v>204.08673979999699</v>
      </c>
      <c r="N10658">
        <v>3</v>
      </c>
      <c r="O10658">
        <v>2.0971789000032</v>
      </c>
      <c r="P10658">
        <v>206.28414619999199</v>
      </c>
    </row>
    <row r="10659" spans="1:16" x14ac:dyDescent="0.3">
      <c r="A10659">
        <v>30</v>
      </c>
      <c r="B10659">
        <v>2</v>
      </c>
      <c r="C10659">
        <v>1</v>
      </c>
      <c r="D10659">
        <v>1</v>
      </c>
      <c r="E10659" t="s">
        <v>659</v>
      </c>
      <c r="F10659">
        <v>1</v>
      </c>
      <c r="G10659">
        <v>2</v>
      </c>
      <c r="H10659">
        <v>1.9912379999877901</v>
      </c>
      <c r="I10659">
        <v>35.0013907999964</v>
      </c>
      <c r="J10659" t="s">
        <v>16</v>
      </c>
      <c r="K10659">
        <v>1</v>
      </c>
      <c r="L10659">
        <v>3.62234200001694</v>
      </c>
      <c r="M10659">
        <v>210.421679799998</v>
      </c>
      <c r="N10659">
        <v>1</v>
      </c>
      <c r="O10659">
        <v>0.65917600001557697</v>
      </c>
      <c r="P10659">
        <v>211.19806600001201</v>
      </c>
    </row>
    <row r="10660" spans="1:16" x14ac:dyDescent="0.3">
      <c r="A10660">
        <v>30</v>
      </c>
      <c r="B10660">
        <v>2</v>
      </c>
      <c r="C10660">
        <v>1</v>
      </c>
      <c r="D10660">
        <v>1</v>
      </c>
      <c r="E10660" t="s">
        <v>348</v>
      </c>
      <c r="F10660">
        <v>1</v>
      </c>
      <c r="G10660">
        <v>2</v>
      </c>
      <c r="H10660">
        <v>1.9933770000061499</v>
      </c>
      <c r="I10660">
        <v>145.003235499986</v>
      </c>
      <c r="J10660" t="s">
        <v>16</v>
      </c>
      <c r="K10660">
        <v>1</v>
      </c>
      <c r="L10660">
        <v>4.78477959998418</v>
      </c>
      <c r="M10660">
        <v>216.50059099998899</v>
      </c>
      <c r="N10660">
        <v>2</v>
      </c>
      <c r="O10660">
        <v>0.63682549999794003</v>
      </c>
      <c r="P10660">
        <v>217.255691500002</v>
      </c>
    </row>
    <row r="10661" spans="1:16" x14ac:dyDescent="0.3">
      <c r="A10661">
        <v>30</v>
      </c>
      <c r="B10661">
        <v>2</v>
      </c>
      <c r="C10661">
        <v>1</v>
      </c>
      <c r="D10661">
        <v>1</v>
      </c>
      <c r="E10661" t="s">
        <v>1302</v>
      </c>
      <c r="F10661">
        <v>1</v>
      </c>
      <c r="G10661">
        <v>2</v>
      </c>
      <c r="H10661">
        <v>1.9909696999820901</v>
      </c>
      <c r="I10661">
        <v>22.501149799994899</v>
      </c>
      <c r="J10661" t="s">
        <v>16</v>
      </c>
      <c r="K10661">
        <v>1</v>
      </c>
      <c r="L10661">
        <v>1.93418770001153</v>
      </c>
      <c r="M10661">
        <v>219.69995840001499</v>
      </c>
      <c r="N10661">
        <v>3</v>
      </c>
      <c r="O10661">
        <v>0.588905500015244</v>
      </c>
      <c r="P10661">
        <v>220.399750699988</v>
      </c>
    </row>
    <row r="10662" spans="1:16" x14ac:dyDescent="0.3">
      <c r="A10662">
        <v>30</v>
      </c>
      <c r="B10662">
        <v>2</v>
      </c>
      <c r="C10662">
        <v>1</v>
      </c>
      <c r="D10662">
        <v>1</v>
      </c>
      <c r="E10662" t="s">
        <v>249</v>
      </c>
      <c r="F10662">
        <v>0</v>
      </c>
      <c r="G10662">
        <v>2</v>
      </c>
      <c r="J10662" t="s">
        <v>16</v>
      </c>
      <c r="K10662">
        <v>0</v>
      </c>
      <c r="L10662">
        <v>7.7762402999796896</v>
      </c>
      <c r="M10662">
        <v>228.69201830000401</v>
      </c>
      <c r="N10662">
        <v>1</v>
      </c>
      <c r="O10662">
        <v>1.2030993000080299</v>
      </c>
      <c r="P10662">
        <v>230.054013099987</v>
      </c>
    </row>
    <row r="10663" spans="1:16" x14ac:dyDescent="0.3">
      <c r="A10663">
        <v>30</v>
      </c>
      <c r="B10663">
        <v>2</v>
      </c>
      <c r="C10663">
        <v>1</v>
      </c>
      <c r="D10663">
        <v>1</v>
      </c>
      <c r="E10663" t="s">
        <v>1534</v>
      </c>
      <c r="F10663">
        <v>1</v>
      </c>
      <c r="G10663">
        <v>2</v>
      </c>
      <c r="H10663">
        <v>1.99353000000701</v>
      </c>
      <c r="I10663">
        <v>150.00329229998201</v>
      </c>
      <c r="J10663" t="s">
        <v>16</v>
      </c>
      <c r="K10663">
        <v>1</v>
      </c>
      <c r="L10663">
        <v>3.9823510999849501</v>
      </c>
      <c r="M10663">
        <v>234.54810149999699</v>
      </c>
      <c r="N10663">
        <v>2</v>
      </c>
      <c r="O10663">
        <v>0.63450729998294297</v>
      </c>
      <c r="P10663">
        <v>235.29329319999701</v>
      </c>
    </row>
    <row r="10664" spans="1:16" x14ac:dyDescent="0.3">
      <c r="A10664">
        <v>30</v>
      </c>
      <c r="B10664">
        <v>2</v>
      </c>
      <c r="C10664">
        <v>1</v>
      </c>
      <c r="D10664">
        <v>1</v>
      </c>
      <c r="E10664" t="s">
        <v>716</v>
      </c>
      <c r="F10664">
        <v>1</v>
      </c>
      <c r="G10664">
        <v>2</v>
      </c>
      <c r="H10664">
        <v>1.9924050999980001</v>
      </c>
      <c r="I10664">
        <v>95.002473999979003</v>
      </c>
      <c r="J10664" t="s">
        <v>16</v>
      </c>
      <c r="K10664">
        <v>1</v>
      </c>
      <c r="L10664">
        <v>5.6253040000155998</v>
      </c>
      <c r="M10664">
        <v>241.424425200006</v>
      </c>
      <c r="N10664">
        <v>2</v>
      </c>
      <c r="O10664">
        <v>0.58540139999240604</v>
      </c>
      <c r="P10664">
        <v>242.14027010000399</v>
      </c>
    </row>
    <row r="10665" spans="1:16" x14ac:dyDescent="0.3">
      <c r="A10665">
        <v>30</v>
      </c>
      <c r="B10665">
        <v>2</v>
      </c>
      <c r="C10665">
        <v>1</v>
      </c>
      <c r="D10665">
        <v>1</v>
      </c>
      <c r="E10665" t="s">
        <v>1096</v>
      </c>
      <c r="F10665">
        <v>1</v>
      </c>
      <c r="G10665">
        <v>2</v>
      </c>
      <c r="H10665">
        <v>1.9916396999906301</v>
      </c>
      <c r="I10665">
        <v>55.001830299996101</v>
      </c>
      <c r="J10665" t="s">
        <v>14</v>
      </c>
      <c r="K10665">
        <v>0</v>
      </c>
      <c r="L10665">
        <v>2.7882910000043899</v>
      </c>
      <c r="M10665">
        <v>245.437403999997</v>
      </c>
      <c r="N10665">
        <v>2</v>
      </c>
      <c r="O10665">
        <v>0.74605820002034295</v>
      </c>
      <c r="P10665">
        <v>246.29305700000299</v>
      </c>
    </row>
    <row r="10666" spans="1:16" x14ac:dyDescent="0.3">
      <c r="A10666">
        <v>30</v>
      </c>
      <c r="B10666">
        <v>2</v>
      </c>
      <c r="C10666">
        <v>1</v>
      </c>
      <c r="D10666">
        <v>1</v>
      </c>
      <c r="E10666" t="s">
        <v>1957</v>
      </c>
      <c r="F10666">
        <v>0</v>
      </c>
      <c r="G10666">
        <v>2</v>
      </c>
      <c r="J10666" t="s">
        <v>14</v>
      </c>
      <c r="K10666">
        <v>1</v>
      </c>
      <c r="L10666">
        <v>5.6627060999744598</v>
      </c>
      <c r="M10666">
        <v>252.46195150000901</v>
      </c>
      <c r="N10666">
        <v>2</v>
      </c>
      <c r="O10666">
        <v>0.529565699980594</v>
      </c>
      <c r="P10666">
        <v>253.08454939999501</v>
      </c>
    </row>
    <row r="10667" spans="1:16" x14ac:dyDescent="0.3">
      <c r="A10667">
        <v>30</v>
      </c>
      <c r="B10667">
        <v>2</v>
      </c>
      <c r="C10667">
        <v>1</v>
      </c>
      <c r="D10667">
        <v>1</v>
      </c>
      <c r="E10667" t="s">
        <v>2071</v>
      </c>
      <c r="F10667">
        <v>0</v>
      </c>
      <c r="G10667">
        <v>2</v>
      </c>
      <c r="J10667" t="s">
        <v>16</v>
      </c>
      <c r="K10667">
        <v>0</v>
      </c>
      <c r="L10667">
        <v>4.4723039999953498</v>
      </c>
      <c r="M10667">
        <v>258.07137449999601</v>
      </c>
      <c r="N10667">
        <v>2</v>
      </c>
      <c r="O10667">
        <v>2.3782133999920898</v>
      </c>
      <c r="P10667">
        <v>260.58110879998998</v>
      </c>
    </row>
    <row r="10668" spans="1:16" x14ac:dyDescent="0.3">
      <c r="A10668">
        <v>30</v>
      </c>
      <c r="B10668">
        <v>2</v>
      </c>
      <c r="C10668">
        <v>1</v>
      </c>
      <c r="D10668">
        <v>1</v>
      </c>
      <c r="E10668" t="s">
        <v>84</v>
      </c>
      <c r="F10668">
        <v>1</v>
      </c>
      <c r="G10668">
        <v>2</v>
      </c>
      <c r="H10668">
        <v>1.9921678000246199</v>
      </c>
      <c r="I10668">
        <v>82.502265299990498</v>
      </c>
      <c r="J10668" t="s">
        <v>16</v>
      </c>
      <c r="K10668">
        <v>1</v>
      </c>
      <c r="L10668">
        <v>3.6170140999893201</v>
      </c>
      <c r="M10668">
        <v>264.71607039999799</v>
      </c>
      <c r="N10668">
        <v>3</v>
      </c>
      <c r="O10668">
        <v>0.55333140000584502</v>
      </c>
      <c r="P10668">
        <v>265.38014389999398</v>
      </c>
    </row>
    <row r="10669" spans="1:16" x14ac:dyDescent="0.3">
      <c r="A10669">
        <v>30</v>
      </c>
      <c r="B10669">
        <v>2</v>
      </c>
      <c r="C10669">
        <v>1</v>
      </c>
      <c r="D10669">
        <v>1</v>
      </c>
      <c r="E10669" t="s">
        <v>1213</v>
      </c>
      <c r="F10669">
        <v>0</v>
      </c>
      <c r="G10669">
        <v>2</v>
      </c>
      <c r="J10669" t="s">
        <v>14</v>
      </c>
      <c r="K10669">
        <v>1</v>
      </c>
      <c r="L10669">
        <v>6.8312862000020704</v>
      </c>
      <c r="M10669">
        <v>272.73017289998802</v>
      </c>
      <c r="N10669">
        <v>2</v>
      </c>
      <c r="O10669">
        <v>1.1712960000149899</v>
      </c>
      <c r="P10669">
        <v>273.98216210000101</v>
      </c>
    </row>
    <row r="10670" spans="1:16" x14ac:dyDescent="0.3">
      <c r="A10670">
        <v>30</v>
      </c>
      <c r="B10670">
        <v>2</v>
      </c>
      <c r="C10670">
        <v>1</v>
      </c>
      <c r="D10670">
        <v>1</v>
      </c>
      <c r="E10670" t="s">
        <v>344</v>
      </c>
      <c r="F10670">
        <v>0</v>
      </c>
      <c r="G10670">
        <v>2</v>
      </c>
      <c r="J10670" t="s">
        <v>14</v>
      </c>
      <c r="K10670">
        <v>1</v>
      </c>
      <c r="L10670">
        <v>2.1132929000014</v>
      </c>
      <c r="M10670">
        <v>276.61226309998898</v>
      </c>
      <c r="N10670">
        <v>2</v>
      </c>
      <c r="O10670">
        <v>1.74778370000422</v>
      </c>
      <c r="P10670">
        <v>278.50251150000298</v>
      </c>
    </row>
    <row r="10671" spans="1:16" x14ac:dyDescent="0.3">
      <c r="A10671">
        <v>30</v>
      </c>
      <c r="B10671">
        <v>2</v>
      </c>
      <c r="C10671">
        <v>1</v>
      </c>
      <c r="D10671">
        <v>1</v>
      </c>
      <c r="E10671" t="s">
        <v>847</v>
      </c>
      <c r="F10671">
        <v>1</v>
      </c>
      <c r="G10671">
        <v>2</v>
      </c>
      <c r="H10671">
        <v>1.9918853999988599</v>
      </c>
      <c r="I10671">
        <v>67.502005099988295</v>
      </c>
      <c r="J10671" t="s">
        <v>14</v>
      </c>
      <c r="K10671">
        <v>0</v>
      </c>
      <c r="L10671">
        <v>4.2533080999855901</v>
      </c>
      <c r="M10671">
        <v>283.26893389999202</v>
      </c>
      <c r="N10671">
        <v>2</v>
      </c>
      <c r="O10671">
        <v>0.56502609999733999</v>
      </c>
      <c r="P10671">
        <v>283.96783119998901</v>
      </c>
    </row>
    <row r="10672" spans="1:16" x14ac:dyDescent="0.3">
      <c r="A10672">
        <v>30</v>
      </c>
      <c r="B10672">
        <v>2</v>
      </c>
      <c r="C10672">
        <v>1</v>
      </c>
      <c r="D10672">
        <v>1</v>
      </c>
      <c r="E10672" t="s">
        <v>128</v>
      </c>
      <c r="F10672">
        <v>0</v>
      </c>
      <c r="G10672">
        <v>2</v>
      </c>
      <c r="J10672" t="s">
        <v>16</v>
      </c>
      <c r="K10672">
        <v>0</v>
      </c>
      <c r="L10672">
        <v>1.9084104000066899</v>
      </c>
      <c r="M10672">
        <v>286.39061160001398</v>
      </c>
      <c r="N10672">
        <v>2</v>
      </c>
      <c r="O10672">
        <v>1.3231709999963599</v>
      </c>
      <c r="P10672">
        <v>287.80601349999802</v>
      </c>
    </row>
    <row r="10673" spans="1:16" x14ac:dyDescent="0.3">
      <c r="A10673">
        <v>30</v>
      </c>
      <c r="B10673">
        <v>2</v>
      </c>
      <c r="C10673">
        <v>1</v>
      </c>
      <c r="D10673">
        <v>1</v>
      </c>
      <c r="E10673" t="s">
        <v>425</v>
      </c>
      <c r="F10673">
        <v>0</v>
      </c>
      <c r="G10673">
        <v>2</v>
      </c>
      <c r="J10673" t="s">
        <v>14</v>
      </c>
      <c r="K10673">
        <v>1</v>
      </c>
      <c r="L10673">
        <v>2.0031911000260201</v>
      </c>
      <c r="M10673">
        <v>290.318739600014</v>
      </c>
      <c r="N10673">
        <v>3</v>
      </c>
      <c r="O10673">
        <v>2.70673000000534</v>
      </c>
      <c r="P10673">
        <v>293.109555100004</v>
      </c>
    </row>
    <row r="10674" spans="1:16" x14ac:dyDescent="0.3">
      <c r="A10674">
        <v>30</v>
      </c>
      <c r="B10674">
        <v>2</v>
      </c>
      <c r="C10674">
        <v>1</v>
      </c>
      <c r="D10674">
        <v>1</v>
      </c>
      <c r="E10674" t="s">
        <v>1736</v>
      </c>
      <c r="F10674">
        <v>0</v>
      </c>
      <c r="G10674">
        <v>2</v>
      </c>
      <c r="J10674" t="s">
        <v>14</v>
      </c>
      <c r="K10674">
        <v>1</v>
      </c>
      <c r="L10674">
        <v>3.8242393999826199</v>
      </c>
      <c r="M10674">
        <v>297.43975950000498</v>
      </c>
      <c r="N10674">
        <v>1</v>
      </c>
      <c r="O10674">
        <v>0.629571600002237</v>
      </c>
      <c r="P10674">
        <v>298.15247709999699</v>
      </c>
    </row>
    <row r="10675" spans="1:16" x14ac:dyDescent="0.3">
      <c r="A10675">
        <v>30</v>
      </c>
      <c r="B10675">
        <v>2</v>
      </c>
      <c r="C10675">
        <v>1</v>
      </c>
      <c r="D10675">
        <v>1</v>
      </c>
      <c r="E10675" t="s">
        <v>465</v>
      </c>
      <c r="F10675">
        <v>1</v>
      </c>
      <c r="G10675">
        <v>2</v>
      </c>
      <c r="H10675">
        <v>1.99064799997723</v>
      </c>
      <c r="I10675">
        <v>7.5009012999944398</v>
      </c>
      <c r="J10675" t="s">
        <v>16</v>
      </c>
      <c r="K10675">
        <v>1</v>
      </c>
      <c r="L10675">
        <v>1.38749019999523</v>
      </c>
      <c r="M10675">
        <v>300.05298649999901</v>
      </c>
      <c r="N10675">
        <v>3</v>
      </c>
      <c r="O10675">
        <v>0.57939970001461905</v>
      </c>
      <c r="P10675">
        <v>300.73422449998901</v>
      </c>
    </row>
    <row r="10676" spans="1:16" x14ac:dyDescent="0.3">
      <c r="A10676">
        <v>30</v>
      </c>
      <c r="B10676">
        <v>2</v>
      </c>
      <c r="C10676">
        <v>1</v>
      </c>
      <c r="D10676">
        <v>1</v>
      </c>
      <c r="E10676" t="s">
        <v>741</v>
      </c>
      <c r="F10676">
        <v>1</v>
      </c>
      <c r="G10676">
        <v>2</v>
      </c>
      <c r="H10676">
        <v>1.99334449999151</v>
      </c>
      <c r="I10676">
        <v>140.003161000001</v>
      </c>
      <c r="J10676" t="s">
        <v>16</v>
      </c>
      <c r="K10676">
        <v>1</v>
      </c>
      <c r="L10676">
        <v>1.3168804000015399</v>
      </c>
      <c r="M10676">
        <v>302.56574449999601</v>
      </c>
      <c r="N10676">
        <v>3</v>
      </c>
      <c r="O10676">
        <v>0.49226159998215702</v>
      </c>
      <c r="P10676">
        <v>303.16705459999503</v>
      </c>
    </row>
    <row r="10677" spans="1:16" x14ac:dyDescent="0.3">
      <c r="A10677">
        <v>30</v>
      </c>
      <c r="B10677">
        <v>2</v>
      </c>
      <c r="C10677">
        <v>1</v>
      </c>
      <c r="D10677">
        <v>1</v>
      </c>
      <c r="E10677" t="s">
        <v>1687</v>
      </c>
      <c r="F10677">
        <v>0</v>
      </c>
      <c r="G10677">
        <v>2</v>
      </c>
      <c r="J10677" t="s">
        <v>14</v>
      </c>
      <c r="K10677">
        <v>1</v>
      </c>
      <c r="L10677">
        <v>1.30142840000917</v>
      </c>
      <c r="M10677">
        <v>304.98352899999003</v>
      </c>
      <c r="N10677">
        <v>1</v>
      </c>
      <c r="O10677">
        <v>1.0832949999894499</v>
      </c>
      <c r="P10677">
        <v>306.16629110000201</v>
      </c>
    </row>
    <row r="10678" spans="1:16" x14ac:dyDescent="0.3">
      <c r="A10678">
        <v>30</v>
      </c>
      <c r="B10678">
        <v>2</v>
      </c>
      <c r="C10678">
        <v>1</v>
      </c>
      <c r="D10678">
        <v>1</v>
      </c>
      <c r="E10678" t="s">
        <v>2089</v>
      </c>
      <c r="F10678">
        <v>1</v>
      </c>
      <c r="G10678">
        <v>2</v>
      </c>
      <c r="H10678">
        <v>1.9920708999852701</v>
      </c>
      <c r="I10678">
        <v>70.002071299997596</v>
      </c>
      <c r="J10678" t="s">
        <v>14</v>
      </c>
      <c r="K10678">
        <v>0</v>
      </c>
      <c r="L10678">
        <v>4.3330153000133604</v>
      </c>
      <c r="M10678">
        <v>311.015191999992</v>
      </c>
      <c r="N10678">
        <v>1</v>
      </c>
      <c r="O10678">
        <v>0.86065919999964502</v>
      </c>
      <c r="P10678">
        <v>311.99945880001201</v>
      </c>
    </row>
    <row r="10679" spans="1:16" x14ac:dyDescent="0.3">
      <c r="A10679">
        <v>30</v>
      </c>
      <c r="B10679">
        <v>2</v>
      </c>
      <c r="C10679">
        <v>1</v>
      </c>
      <c r="D10679">
        <v>1</v>
      </c>
      <c r="E10679" t="s">
        <v>1677</v>
      </c>
      <c r="F10679">
        <v>0</v>
      </c>
      <c r="G10679">
        <v>2</v>
      </c>
      <c r="J10679" t="s">
        <v>16</v>
      </c>
      <c r="K10679">
        <v>0</v>
      </c>
      <c r="L10679">
        <v>2.6106151000130899</v>
      </c>
      <c r="M10679">
        <v>315.12612060000498</v>
      </c>
      <c r="N10679">
        <v>2</v>
      </c>
      <c r="O10679">
        <v>1.2811998999968599</v>
      </c>
      <c r="P10679">
        <v>316.50801859999802</v>
      </c>
    </row>
    <row r="10680" spans="1:16" x14ac:dyDescent="0.3">
      <c r="A10680">
        <v>30</v>
      </c>
      <c r="B10680">
        <v>2</v>
      </c>
      <c r="C10680">
        <v>1</v>
      </c>
      <c r="D10680">
        <v>1</v>
      </c>
      <c r="E10680" t="s">
        <v>616</v>
      </c>
      <c r="F10680">
        <v>1</v>
      </c>
      <c r="G10680">
        <v>2</v>
      </c>
      <c r="H10680">
        <v>1.9919565000163899</v>
      </c>
      <c r="I10680">
        <v>72.5021430999914</v>
      </c>
      <c r="J10680" t="s">
        <v>16</v>
      </c>
      <c r="K10680">
        <v>1</v>
      </c>
      <c r="L10680">
        <v>1.51026280000224</v>
      </c>
      <c r="M10680">
        <v>318.52571029998899</v>
      </c>
      <c r="N10680">
        <v>3</v>
      </c>
      <c r="O10680">
        <v>0.59665379999205503</v>
      </c>
      <c r="P10680">
        <v>319.22350079999899</v>
      </c>
    </row>
    <row r="10681" spans="1:16" x14ac:dyDescent="0.3">
      <c r="A10681">
        <v>30</v>
      </c>
      <c r="B10681">
        <v>2</v>
      </c>
      <c r="C10681">
        <v>1</v>
      </c>
      <c r="D10681">
        <v>1</v>
      </c>
      <c r="E10681" t="s">
        <v>248</v>
      </c>
      <c r="F10681">
        <v>0</v>
      </c>
      <c r="G10681">
        <v>2</v>
      </c>
      <c r="J10681" t="s">
        <v>16</v>
      </c>
      <c r="K10681">
        <v>0</v>
      </c>
      <c r="L10681">
        <v>5.7996596999873899</v>
      </c>
      <c r="M10681">
        <v>325.531723699998</v>
      </c>
      <c r="N10681">
        <v>1</v>
      </c>
      <c r="O10681">
        <v>0.48320320001221301</v>
      </c>
      <c r="P10681">
        <v>326.13394530001102</v>
      </c>
    </row>
    <row r="10682" spans="1:16" x14ac:dyDescent="0.3">
      <c r="A10682">
        <v>30</v>
      </c>
      <c r="B10682">
        <v>3</v>
      </c>
      <c r="C10682">
        <v>0</v>
      </c>
      <c r="D10682">
        <v>5</v>
      </c>
      <c r="E10682" t="s">
        <v>586</v>
      </c>
      <c r="F10682">
        <v>1</v>
      </c>
      <c r="G10682">
        <v>1</v>
      </c>
      <c r="H10682">
        <v>1.99313529999927</v>
      </c>
      <c r="I10682">
        <v>145.00270300000599</v>
      </c>
      <c r="J10682" t="s">
        <v>16</v>
      </c>
      <c r="K10682">
        <v>1</v>
      </c>
      <c r="L10682">
        <v>1.8252874000172601</v>
      </c>
      <c r="M10682">
        <v>1.8253095000109201</v>
      </c>
      <c r="N10682">
        <v>3</v>
      </c>
      <c r="O10682">
        <v>0.24202770000556501</v>
      </c>
      <c r="P10682">
        <v>2.1601920000102801</v>
      </c>
    </row>
    <row r="10683" spans="1:16" x14ac:dyDescent="0.3">
      <c r="A10683">
        <v>30</v>
      </c>
      <c r="B10683">
        <v>3</v>
      </c>
      <c r="C10683">
        <v>0</v>
      </c>
      <c r="D10683">
        <v>5</v>
      </c>
      <c r="E10683" t="s">
        <v>325</v>
      </c>
      <c r="F10683">
        <v>0</v>
      </c>
      <c r="G10683">
        <v>1</v>
      </c>
      <c r="J10683" t="s">
        <v>14</v>
      </c>
      <c r="K10683">
        <v>1</v>
      </c>
      <c r="L10683">
        <v>1.14196329997503</v>
      </c>
      <c r="M10683">
        <v>3.81112369999755</v>
      </c>
      <c r="N10683">
        <v>2</v>
      </c>
      <c r="O10683">
        <v>0.229154800006654</v>
      </c>
      <c r="P10683">
        <v>4.17131649999647</v>
      </c>
    </row>
    <row r="10684" spans="1:16" x14ac:dyDescent="0.3">
      <c r="A10684">
        <v>30</v>
      </c>
      <c r="B10684">
        <v>3</v>
      </c>
      <c r="C10684">
        <v>0</v>
      </c>
      <c r="D10684">
        <v>5</v>
      </c>
      <c r="E10684" t="s">
        <v>524</v>
      </c>
      <c r="F10684">
        <v>0</v>
      </c>
      <c r="G10684">
        <v>1</v>
      </c>
      <c r="J10684" t="s">
        <v>14</v>
      </c>
      <c r="K10684">
        <v>1</v>
      </c>
      <c r="L10684">
        <v>1.03827930000261</v>
      </c>
      <c r="M10684">
        <v>5.72157580000931</v>
      </c>
      <c r="N10684">
        <v>2</v>
      </c>
      <c r="O10684">
        <v>0.20083260000683401</v>
      </c>
      <c r="P10684">
        <v>6.0470344999921499</v>
      </c>
    </row>
    <row r="10685" spans="1:16" x14ac:dyDescent="0.3">
      <c r="A10685">
        <v>30</v>
      </c>
      <c r="B10685">
        <v>3</v>
      </c>
      <c r="C10685">
        <v>0</v>
      </c>
      <c r="D10685">
        <v>5</v>
      </c>
      <c r="E10685" t="s">
        <v>1543</v>
      </c>
      <c r="F10685">
        <v>0</v>
      </c>
      <c r="G10685">
        <v>1</v>
      </c>
      <c r="J10685" t="s">
        <v>14</v>
      </c>
      <c r="K10685">
        <v>1</v>
      </c>
      <c r="L10685">
        <v>1.10460939997574</v>
      </c>
      <c r="M10685">
        <v>7.6713244999991703</v>
      </c>
      <c r="N10685">
        <v>2</v>
      </c>
      <c r="O10685">
        <v>0.24138250001124101</v>
      </c>
      <c r="P10685">
        <v>8.0394542000140099</v>
      </c>
    </row>
    <row r="10686" spans="1:16" x14ac:dyDescent="0.3">
      <c r="A10686">
        <v>30</v>
      </c>
      <c r="B10686">
        <v>3</v>
      </c>
      <c r="C10686">
        <v>0</v>
      </c>
      <c r="D10686">
        <v>5</v>
      </c>
      <c r="E10686" t="s">
        <v>1484</v>
      </c>
      <c r="F10686">
        <v>0</v>
      </c>
      <c r="G10686">
        <v>1</v>
      </c>
      <c r="J10686" t="s">
        <v>14</v>
      </c>
      <c r="K10686">
        <v>1</v>
      </c>
      <c r="L10686">
        <v>1.5729941999889001</v>
      </c>
      <c r="M10686">
        <v>10.1230575999944</v>
      </c>
      <c r="N10686">
        <v>2</v>
      </c>
      <c r="O10686">
        <v>0.258762999990722</v>
      </c>
      <c r="P10686">
        <v>10.480917600012599</v>
      </c>
    </row>
    <row r="10687" spans="1:16" x14ac:dyDescent="0.3">
      <c r="A10687">
        <v>30</v>
      </c>
      <c r="B10687">
        <v>3</v>
      </c>
      <c r="C10687">
        <v>0</v>
      </c>
      <c r="D10687">
        <v>5</v>
      </c>
      <c r="E10687" t="s">
        <v>1145</v>
      </c>
      <c r="F10687">
        <v>0</v>
      </c>
      <c r="G10687">
        <v>1</v>
      </c>
      <c r="J10687" t="s">
        <v>14</v>
      </c>
      <c r="K10687">
        <v>1</v>
      </c>
      <c r="L10687">
        <v>1.20333109999774</v>
      </c>
      <c r="M10687">
        <v>12.203235399996601</v>
      </c>
      <c r="N10687">
        <v>2</v>
      </c>
      <c r="O10687">
        <v>0.19621180000831401</v>
      </c>
      <c r="P10687">
        <v>12.506371600000399</v>
      </c>
    </row>
    <row r="10688" spans="1:16" x14ac:dyDescent="0.3">
      <c r="A10688">
        <v>30</v>
      </c>
      <c r="B10688">
        <v>3</v>
      </c>
      <c r="C10688">
        <v>0</v>
      </c>
      <c r="D10688">
        <v>5</v>
      </c>
      <c r="E10688" t="s">
        <v>1423</v>
      </c>
      <c r="F10688">
        <v>1</v>
      </c>
      <c r="G10688">
        <v>1</v>
      </c>
      <c r="H10688">
        <v>1.99098610001965</v>
      </c>
      <c r="I10688">
        <v>47.500958699995003</v>
      </c>
      <c r="J10688" t="s">
        <v>16</v>
      </c>
      <c r="K10688">
        <v>1</v>
      </c>
      <c r="L10688">
        <v>1.74471729999641</v>
      </c>
      <c r="M10688">
        <v>14.7614017000014</v>
      </c>
      <c r="N10688">
        <v>3</v>
      </c>
      <c r="O10688">
        <v>0.90839320002123702</v>
      </c>
      <c r="P10688">
        <v>15.7625546999916</v>
      </c>
    </row>
    <row r="10689" spans="1:16" x14ac:dyDescent="0.3">
      <c r="A10689">
        <v>30</v>
      </c>
      <c r="B10689">
        <v>3</v>
      </c>
      <c r="C10689">
        <v>0</v>
      </c>
      <c r="D10689">
        <v>5</v>
      </c>
      <c r="E10689" t="s">
        <v>2114</v>
      </c>
      <c r="F10689">
        <v>1</v>
      </c>
      <c r="G10689">
        <v>1</v>
      </c>
      <c r="H10689">
        <v>1.9920953999972</v>
      </c>
      <c r="I10689">
        <v>105.001904200006</v>
      </c>
      <c r="J10689" t="s">
        <v>16</v>
      </c>
      <c r="K10689">
        <v>1</v>
      </c>
      <c r="L10689">
        <v>0.98349780001444698</v>
      </c>
      <c r="M10689">
        <v>17.266836199996799</v>
      </c>
      <c r="N10689">
        <v>3</v>
      </c>
      <c r="O10689">
        <v>0.26711479999357801</v>
      </c>
      <c r="P10689">
        <v>17.6332568000071</v>
      </c>
    </row>
    <row r="10690" spans="1:16" x14ac:dyDescent="0.3">
      <c r="A10690">
        <v>30</v>
      </c>
      <c r="B10690">
        <v>3</v>
      </c>
      <c r="C10690">
        <v>0</v>
      </c>
      <c r="D10690">
        <v>5</v>
      </c>
      <c r="E10690" t="s">
        <v>678</v>
      </c>
      <c r="F10690">
        <v>1</v>
      </c>
      <c r="G10690">
        <v>1</v>
      </c>
      <c r="H10690">
        <v>1.9925745000073201</v>
      </c>
      <c r="I10690">
        <v>127.502282900008</v>
      </c>
      <c r="J10690" t="s">
        <v>16</v>
      </c>
      <c r="K10690">
        <v>1</v>
      </c>
      <c r="L10690">
        <v>0.7460759000096</v>
      </c>
      <c r="M10690">
        <v>18.896060900005999</v>
      </c>
      <c r="N10690">
        <v>3</v>
      </c>
      <c r="O10690">
        <v>0.194732700008899</v>
      </c>
      <c r="P10690">
        <v>19.208940000011399</v>
      </c>
    </row>
    <row r="10691" spans="1:16" x14ac:dyDescent="0.3">
      <c r="A10691">
        <v>30</v>
      </c>
      <c r="B10691">
        <v>3</v>
      </c>
      <c r="C10691">
        <v>0</v>
      </c>
      <c r="D10691">
        <v>5</v>
      </c>
      <c r="E10691" t="s">
        <v>1488</v>
      </c>
      <c r="F10691">
        <v>0</v>
      </c>
      <c r="G10691">
        <v>1</v>
      </c>
      <c r="J10691" t="s">
        <v>14</v>
      </c>
      <c r="K10691">
        <v>1</v>
      </c>
      <c r="L10691">
        <v>1.1075467000191599</v>
      </c>
      <c r="M10691">
        <v>20.824204100004899</v>
      </c>
      <c r="N10691">
        <v>2</v>
      </c>
      <c r="O10691">
        <v>0.20906510000350001</v>
      </c>
      <c r="P10691">
        <v>21.127228800003699</v>
      </c>
    </row>
    <row r="10692" spans="1:16" x14ac:dyDescent="0.3">
      <c r="A10692">
        <v>30</v>
      </c>
      <c r="B10692">
        <v>3</v>
      </c>
      <c r="C10692">
        <v>0</v>
      </c>
      <c r="D10692">
        <v>5</v>
      </c>
      <c r="E10692" t="s">
        <v>265</v>
      </c>
      <c r="F10692">
        <v>0</v>
      </c>
      <c r="G10692">
        <v>1</v>
      </c>
      <c r="J10692" t="s">
        <v>14</v>
      </c>
      <c r="K10692">
        <v>1</v>
      </c>
      <c r="L10692">
        <v>1.51208280000719</v>
      </c>
      <c r="M10692">
        <v>23.145553799986399</v>
      </c>
      <c r="N10692">
        <v>2</v>
      </c>
      <c r="O10692">
        <v>0.172725399985211</v>
      </c>
      <c r="P10692">
        <v>23.4348699999973</v>
      </c>
    </row>
    <row r="10693" spans="1:16" x14ac:dyDescent="0.3">
      <c r="A10693">
        <v>30</v>
      </c>
      <c r="B10693">
        <v>3</v>
      </c>
      <c r="C10693">
        <v>0</v>
      </c>
      <c r="D10693">
        <v>5</v>
      </c>
      <c r="E10693" t="s">
        <v>1059</v>
      </c>
      <c r="F10693">
        <v>1</v>
      </c>
      <c r="G10693">
        <v>1</v>
      </c>
      <c r="H10693">
        <v>1.9900599000102399</v>
      </c>
      <c r="I10693">
        <v>12.5002033000055</v>
      </c>
      <c r="J10693" t="s">
        <v>16</v>
      </c>
      <c r="K10693">
        <v>1</v>
      </c>
      <c r="L10693">
        <v>0.96179790000314802</v>
      </c>
      <c r="M10693">
        <v>24.911862700013401</v>
      </c>
      <c r="N10693">
        <v>3</v>
      </c>
      <c r="O10693">
        <v>0.22540590001153801</v>
      </c>
      <c r="P10693">
        <v>25.2715343000018</v>
      </c>
    </row>
    <row r="10694" spans="1:16" x14ac:dyDescent="0.3">
      <c r="A10694">
        <v>30</v>
      </c>
      <c r="B10694">
        <v>3</v>
      </c>
      <c r="C10694">
        <v>0</v>
      </c>
      <c r="D10694">
        <v>5</v>
      </c>
      <c r="E10694" t="s">
        <v>1107</v>
      </c>
      <c r="F10694">
        <v>1</v>
      </c>
      <c r="G10694">
        <v>1</v>
      </c>
      <c r="H10694">
        <v>1.9919144999876199</v>
      </c>
      <c r="I10694">
        <v>95.001690699980799</v>
      </c>
      <c r="J10694" t="s">
        <v>16</v>
      </c>
      <c r="K10694">
        <v>1</v>
      </c>
      <c r="L10694">
        <v>0.87673869999707699</v>
      </c>
      <c r="M10694">
        <v>26.660057600005501</v>
      </c>
      <c r="N10694">
        <v>3</v>
      </c>
      <c r="O10694">
        <v>0.16396649999660401</v>
      </c>
      <c r="P10694">
        <v>26.946126700000601</v>
      </c>
    </row>
    <row r="10695" spans="1:16" x14ac:dyDescent="0.3">
      <c r="A10695">
        <v>30</v>
      </c>
      <c r="B10695">
        <v>3</v>
      </c>
      <c r="C10695">
        <v>0</v>
      </c>
      <c r="D10695">
        <v>5</v>
      </c>
      <c r="E10695" t="s">
        <v>1228</v>
      </c>
      <c r="F10695">
        <v>1</v>
      </c>
      <c r="G10695">
        <v>1</v>
      </c>
      <c r="H10695">
        <v>1.9923237000184599</v>
      </c>
      <c r="I10695">
        <v>110.002019899985</v>
      </c>
      <c r="J10695" t="s">
        <v>16</v>
      </c>
      <c r="K10695">
        <v>1</v>
      </c>
      <c r="L10695">
        <v>7.6800892000028398</v>
      </c>
      <c r="M10695">
        <v>35.146752100001301</v>
      </c>
      <c r="N10695">
        <v>1</v>
      </c>
      <c r="O10695">
        <v>0.235040500003379</v>
      </c>
      <c r="P10695">
        <v>35.489261699985903</v>
      </c>
    </row>
    <row r="10696" spans="1:16" x14ac:dyDescent="0.3">
      <c r="A10696">
        <v>30</v>
      </c>
      <c r="B10696">
        <v>3</v>
      </c>
      <c r="C10696">
        <v>0</v>
      </c>
      <c r="D10696">
        <v>5</v>
      </c>
      <c r="E10696" t="s">
        <v>1799</v>
      </c>
      <c r="F10696">
        <v>1</v>
      </c>
      <c r="G10696">
        <v>1</v>
      </c>
      <c r="H10696">
        <v>1.99091900000349</v>
      </c>
      <c r="I10696">
        <v>42.500869799987399</v>
      </c>
      <c r="J10696" t="s">
        <v>16</v>
      </c>
      <c r="K10696">
        <v>1</v>
      </c>
      <c r="L10696">
        <v>1.0555800999864</v>
      </c>
      <c r="M10696">
        <v>37.055404799990399</v>
      </c>
      <c r="N10696">
        <v>3</v>
      </c>
      <c r="O10696">
        <v>0.16576289999648</v>
      </c>
      <c r="P10696">
        <v>37.339760500006399</v>
      </c>
    </row>
    <row r="10697" spans="1:16" x14ac:dyDescent="0.3">
      <c r="A10697">
        <v>30</v>
      </c>
      <c r="B10697">
        <v>3</v>
      </c>
      <c r="C10697">
        <v>0</v>
      </c>
      <c r="D10697">
        <v>5</v>
      </c>
      <c r="E10697" t="s">
        <v>1921</v>
      </c>
      <c r="F10697">
        <v>1</v>
      </c>
      <c r="G10697">
        <v>1</v>
      </c>
      <c r="H10697">
        <v>1.9913950999907699</v>
      </c>
      <c r="I10697">
        <v>67.501258799980903</v>
      </c>
      <c r="J10697" t="s">
        <v>14</v>
      </c>
      <c r="K10697">
        <v>0</v>
      </c>
      <c r="L10697">
        <v>1.40518780000275</v>
      </c>
      <c r="M10697">
        <v>39.255059199989802</v>
      </c>
      <c r="N10697">
        <v>2</v>
      </c>
      <c r="O10697">
        <v>0.17899220000253999</v>
      </c>
      <c r="P10697">
        <v>39.5370376000064</v>
      </c>
    </row>
    <row r="10698" spans="1:16" x14ac:dyDescent="0.3">
      <c r="A10698">
        <v>30</v>
      </c>
      <c r="B10698">
        <v>3</v>
      </c>
      <c r="C10698">
        <v>0</v>
      </c>
      <c r="D10698">
        <v>5</v>
      </c>
      <c r="E10698" t="s">
        <v>336</v>
      </c>
      <c r="F10698">
        <v>0</v>
      </c>
      <c r="G10698">
        <v>1</v>
      </c>
      <c r="J10698" t="s">
        <v>16</v>
      </c>
      <c r="K10698">
        <v>0</v>
      </c>
      <c r="L10698">
        <v>1.6871034000068901</v>
      </c>
      <c r="M10698">
        <v>41.736919599992703</v>
      </c>
      <c r="N10698">
        <v>2</v>
      </c>
      <c r="O10698">
        <v>0.14760620001470701</v>
      </c>
      <c r="P10698">
        <v>42.025729199987801</v>
      </c>
    </row>
    <row r="10699" spans="1:16" x14ac:dyDescent="0.3">
      <c r="A10699">
        <v>30</v>
      </c>
      <c r="B10699">
        <v>3</v>
      </c>
      <c r="C10699">
        <v>0</v>
      </c>
      <c r="D10699">
        <v>5</v>
      </c>
      <c r="E10699" t="s">
        <v>407</v>
      </c>
      <c r="F10699">
        <v>1</v>
      </c>
      <c r="G10699">
        <v>1</v>
      </c>
      <c r="H10699">
        <v>1.9913364999811201</v>
      </c>
      <c r="I10699">
        <v>72.501287599996402</v>
      </c>
      <c r="J10699" t="s">
        <v>14</v>
      </c>
      <c r="K10699">
        <v>0</v>
      </c>
      <c r="L10699">
        <v>1.6660758999933001</v>
      </c>
      <c r="M10699">
        <v>44.199487000005298</v>
      </c>
      <c r="N10699">
        <v>2</v>
      </c>
      <c r="O10699">
        <v>0.21117259998572999</v>
      </c>
      <c r="P10699">
        <v>44.5451517000038</v>
      </c>
    </row>
    <row r="10700" spans="1:16" x14ac:dyDescent="0.3">
      <c r="A10700">
        <v>30</v>
      </c>
      <c r="B10700">
        <v>3</v>
      </c>
      <c r="C10700">
        <v>0</v>
      </c>
      <c r="D10700">
        <v>5</v>
      </c>
      <c r="E10700" t="s">
        <v>1004</v>
      </c>
      <c r="F10700">
        <v>0</v>
      </c>
      <c r="G10700">
        <v>1</v>
      </c>
      <c r="J10700" t="s">
        <v>14</v>
      </c>
      <c r="K10700">
        <v>1</v>
      </c>
      <c r="L10700">
        <v>1.0247826999984699</v>
      </c>
      <c r="M10700">
        <v>46.074766600009802</v>
      </c>
      <c r="N10700">
        <v>3</v>
      </c>
      <c r="O10700">
        <v>0.77144519999274097</v>
      </c>
      <c r="P10700">
        <v>46.961591300001601</v>
      </c>
    </row>
    <row r="10701" spans="1:16" x14ac:dyDescent="0.3">
      <c r="A10701">
        <v>30</v>
      </c>
      <c r="B10701">
        <v>3</v>
      </c>
      <c r="C10701">
        <v>0</v>
      </c>
      <c r="D10701">
        <v>5</v>
      </c>
      <c r="E10701" t="s">
        <v>1040</v>
      </c>
      <c r="F10701">
        <v>0</v>
      </c>
      <c r="G10701">
        <v>1</v>
      </c>
      <c r="J10701" t="s">
        <v>14</v>
      </c>
      <c r="K10701">
        <v>1</v>
      </c>
      <c r="L10701">
        <v>1.08366499998374</v>
      </c>
      <c r="M10701">
        <v>48.566915300005398</v>
      </c>
      <c r="N10701">
        <v>3</v>
      </c>
      <c r="O10701">
        <v>0.25328580001951201</v>
      </c>
      <c r="P10701">
        <v>48.947369400004398</v>
      </c>
    </row>
    <row r="10702" spans="1:16" x14ac:dyDescent="0.3">
      <c r="A10702">
        <v>30</v>
      </c>
      <c r="B10702">
        <v>3</v>
      </c>
      <c r="C10702">
        <v>0</v>
      </c>
      <c r="D10702">
        <v>5</v>
      </c>
      <c r="E10702" t="s">
        <v>83</v>
      </c>
      <c r="F10702">
        <v>0</v>
      </c>
      <c r="G10702">
        <v>1</v>
      </c>
      <c r="J10702" t="s">
        <v>14</v>
      </c>
      <c r="K10702">
        <v>1</v>
      </c>
      <c r="L10702">
        <v>1.31184219999705</v>
      </c>
      <c r="M10702">
        <v>50.778305999992902</v>
      </c>
      <c r="N10702">
        <v>3</v>
      </c>
      <c r="O10702">
        <v>0.212678199983202</v>
      </c>
      <c r="P10702">
        <v>51.130815599986803</v>
      </c>
    </row>
    <row r="10703" spans="1:16" x14ac:dyDescent="0.3">
      <c r="A10703">
        <v>30</v>
      </c>
      <c r="B10703">
        <v>3</v>
      </c>
      <c r="C10703">
        <v>0</v>
      </c>
      <c r="D10703">
        <v>5</v>
      </c>
      <c r="E10703" t="s">
        <v>1321</v>
      </c>
      <c r="F10703">
        <v>0</v>
      </c>
      <c r="G10703">
        <v>1</v>
      </c>
      <c r="J10703" t="s">
        <v>14</v>
      </c>
      <c r="K10703">
        <v>1</v>
      </c>
      <c r="L10703">
        <v>3.0112746999948299</v>
      </c>
      <c r="M10703">
        <v>54.661033599986702</v>
      </c>
      <c r="N10703">
        <v>2</v>
      </c>
      <c r="O10703">
        <v>0.353801400022348</v>
      </c>
      <c r="P10703">
        <v>55.095915999991099</v>
      </c>
    </row>
    <row r="10704" spans="1:16" x14ac:dyDescent="0.3">
      <c r="A10704">
        <v>30</v>
      </c>
      <c r="B10704">
        <v>3</v>
      </c>
      <c r="C10704">
        <v>0</v>
      </c>
      <c r="D10704">
        <v>5</v>
      </c>
      <c r="E10704" t="s">
        <v>1101</v>
      </c>
      <c r="F10704">
        <v>1</v>
      </c>
      <c r="G10704">
        <v>1</v>
      </c>
      <c r="H10704">
        <v>1.99057240001275</v>
      </c>
      <c r="I10704">
        <v>35.000709599989897</v>
      </c>
      <c r="J10704" t="s">
        <v>16</v>
      </c>
      <c r="K10704">
        <v>1</v>
      </c>
      <c r="L10704">
        <v>0.90726219999487501</v>
      </c>
      <c r="M10704">
        <v>56.5238396000059</v>
      </c>
      <c r="N10704">
        <v>3</v>
      </c>
      <c r="O10704">
        <v>0.22302100001252301</v>
      </c>
      <c r="P10704">
        <v>56.869158699992099</v>
      </c>
    </row>
    <row r="10705" spans="1:16" x14ac:dyDescent="0.3">
      <c r="A10705">
        <v>30</v>
      </c>
      <c r="B10705">
        <v>3</v>
      </c>
      <c r="C10705">
        <v>0</v>
      </c>
      <c r="D10705">
        <v>5</v>
      </c>
      <c r="E10705" t="s">
        <v>763</v>
      </c>
      <c r="F10705">
        <v>1</v>
      </c>
      <c r="G10705">
        <v>1</v>
      </c>
      <c r="H10705">
        <v>1.99071369998273</v>
      </c>
      <c r="I10705">
        <v>37.500760499999203</v>
      </c>
      <c r="J10705" t="s">
        <v>16</v>
      </c>
      <c r="K10705">
        <v>1</v>
      </c>
      <c r="L10705">
        <v>1.16369670000859</v>
      </c>
      <c r="M10705">
        <v>58.546821700001601</v>
      </c>
      <c r="N10705">
        <v>3</v>
      </c>
      <c r="O10705">
        <v>0.22000539998407501</v>
      </c>
      <c r="P10705">
        <v>58.882206799986299</v>
      </c>
    </row>
    <row r="10706" spans="1:16" x14ac:dyDescent="0.3">
      <c r="A10706">
        <v>30</v>
      </c>
      <c r="B10706">
        <v>3</v>
      </c>
      <c r="C10706">
        <v>0</v>
      </c>
      <c r="D10706">
        <v>5</v>
      </c>
      <c r="E10706" t="s">
        <v>632</v>
      </c>
      <c r="F10706">
        <v>1</v>
      </c>
      <c r="G10706">
        <v>1</v>
      </c>
      <c r="H10706">
        <v>1.9910573999804899</v>
      </c>
      <c r="I10706">
        <v>52.5010284000018</v>
      </c>
      <c r="J10706" t="s">
        <v>16</v>
      </c>
      <c r="K10706">
        <v>1</v>
      </c>
      <c r="L10706">
        <v>3.09864320000634</v>
      </c>
      <c r="M10706">
        <v>62.498502000002198</v>
      </c>
      <c r="N10706">
        <v>2</v>
      </c>
      <c r="O10706">
        <v>0.68114420000347298</v>
      </c>
      <c r="P10706">
        <v>63.295296299998903</v>
      </c>
    </row>
    <row r="10707" spans="1:16" x14ac:dyDescent="0.3">
      <c r="A10707">
        <v>30</v>
      </c>
      <c r="B10707">
        <v>3</v>
      </c>
      <c r="C10707">
        <v>0</v>
      </c>
      <c r="D10707">
        <v>5</v>
      </c>
      <c r="E10707" t="s">
        <v>1536</v>
      </c>
      <c r="F10707">
        <v>1</v>
      </c>
      <c r="G10707">
        <v>1</v>
      </c>
      <c r="H10707">
        <v>1.99326079999446</v>
      </c>
      <c r="I10707">
        <v>150.00278749998</v>
      </c>
      <c r="J10707" t="s">
        <v>16</v>
      </c>
      <c r="K10707">
        <v>1</v>
      </c>
      <c r="L10707">
        <v>2.35428610001691</v>
      </c>
      <c r="M10707">
        <v>66.170876799995298</v>
      </c>
      <c r="N10707">
        <v>3</v>
      </c>
      <c r="O10707">
        <v>0.20172919999458799</v>
      </c>
      <c r="P10707">
        <v>66.479831600008794</v>
      </c>
    </row>
    <row r="10708" spans="1:16" x14ac:dyDescent="0.3">
      <c r="A10708">
        <v>30</v>
      </c>
      <c r="B10708">
        <v>3</v>
      </c>
      <c r="C10708">
        <v>0</v>
      </c>
      <c r="D10708">
        <v>5</v>
      </c>
      <c r="E10708" t="s">
        <v>963</v>
      </c>
      <c r="F10708">
        <v>1</v>
      </c>
      <c r="G10708">
        <v>1</v>
      </c>
      <c r="H10708">
        <v>1.9917057999991801</v>
      </c>
      <c r="I10708">
        <v>87.501564100006405</v>
      </c>
      <c r="J10708" t="s">
        <v>16</v>
      </c>
      <c r="K10708">
        <v>1</v>
      </c>
      <c r="L10708">
        <v>0.980586200021207</v>
      </c>
      <c r="M10708">
        <v>67.980320700007695</v>
      </c>
      <c r="N10708">
        <v>3</v>
      </c>
      <c r="O10708">
        <v>0.15742219999083301</v>
      </c>
      <c r="P10708">
        <v>68.267811600002503</v>
      </c>
    </row>
    <row r="10709" spans="1:16" x14ac:dyDescent="0.3">
      <c r="A10709">
        <v>30</v>
      </c>
      <c r="B10709">
        <v>3</v>
      </c>
      <c r="C10709">
        <v>0</v>
      </c>
      <c r="D10709">
        <v>5</v>
      </c>
      <c r="E10709" t="s">
        <v>813</v>
      </c>
      <c r="F10709">
        <v>1</v>
      </c>
      <c r="G10709">
        <v>1</v>
      </c>
      <c r="H10709">
        <v>1.9925884999975101</v>
      </c>
      <c r="I10709">
        <v>130.00230540000501</v>
      </c>
      <c r="J10709" t="s">
        <v>16</v>
      </c>
      <c r="K10709">
        <v>1</v>
      </c>
      <c r="L10709">
        <v>0.728482599981362</v>
      </c>
      <c r="M10709">
        <v>69.511765600007493</v>
      </c>
      <c r="N10709">
        <v>3</v>
      </c>
      <c r="O10709">
        <v>0.15680540000903401</v>
      </c>
      <c r="P10709">
        <v>69.794804300006902</v>
      </c>
    </row>
    <row r="10710" spans="1:16" x14ac:dyDescent="0.3">
      <c r="A10710">
        <v>30</v>
      </c>
      <c r="B10710">
        <v>3</v>
      </c>
      <c r="C10710">
        <v>0</v>
      </c>
      <c r="D10710">
        <v>5</v>
      </c>
      <c r="E10710" t="s">
        <v>2037</v>
      </c>
      <c r="F10710">
        <v>1</v>
      </c>
      <c r="G10710">
        <v>1</v>
      </c>
      <c r="H10710">
        <v>1.9918424999923401</v>
      </c>
      <c r="I10710">
        <v>97.501747300004396</v>
      </c>
      <c r="J10710" t="s">
        <v>16</v>
      </c>
      <c r="K10710">
        <v>1</v>
      </c>
      <c r="L10710">
        <v>0.69628110001212895</v>
      </c>
      <c r="M10710">
        <v>70.996211599995206</v>
      </c>
      <c r="N10710">
        <v>3</v>
      </c>
      <c r="O10710">
        <v>0.14257910000742399</v>
      </c>
      <c r="P10710">
        <v>71.260680200008196</v>
      </c>
    </row>
    <row r="10711" spans="1:16" x14ac:dyDescent="0.3">
      <c r="A10711">
        <v>30</v>
      </c>
      <c r="B10711">
        <v>3</v>
      </c>
      <c r="C10711">
        <v>0</v>
      </c>
      <c r="D10711">
        <v>5</v>
      </c>
      <c r="E10711" t="s">
        <v>262</v>
      </c>
      <c r="F10711">
        <v>1</v>
      </c>
      <c r="G10711">
        <v>1</v>
      </c>
      <c r="H10711">
        <v>1.9921232000051501</v>
      </c>
      <c r="I10711">
        <v>102.501851399982</v>
      </c>
      <c r="J10711" t="s">
        <v>16</v>
      </c>
      <c r="K10711">
        <v>1</v>
      </c>
      <c r="L10711">
        <v>1.16116029999102</v>
      </c>
      <c r="M10711">
        <v>72.927816200011904</v>
      </c>
      <c r="N10711">
        <v>2</v>
      </c>
      <c r="O10711">
        <v>1.51395750002121</v>
      </c>
      <c r="P10711">
        <v>74.583932899986394</v>
      </c>
    </row>
    <row r="10712" spans="1:16" x14ac:dyDescent="0.3">
      <c r="A10712">
        <v>30</v>
      </c>
      <c r="B10712">
        <v>3</v>
      </c>
      <c r="C10712">
        <v>0</v>
      </c>
      <c r="D10712">
        <v>5</v>
      </c>
      <c r="E10712" t="s">
        <v>878</v>
      </c>
      <c r="F10712">
        <v>1</v>
      </c>
      <c r="G10712">
        <v>1</v>
      </c>
      <c r="H10712">
        <v>1.99281890000566</v>
      </c>
      <c r="I10712">
        <v>137.50247529998899</v>
      </c>
      <c r="J10712" t="s">
        <v>16</v>
      </c>
      <c r="K10712">
        <v>1</v>
      </c>
      <c r="L10712">
        <v>2.3317520999989898</v>
      </c>
      <c r="M10712">
        <v>77.431458900013197</v>
      </c>
      <c r="N10712">
        <v>3</v>
      </c>
      <c r="O10712">
        <v>0.29935970000224199</v>
      </c>
      <c r="P10712">
        <v>77.849514300003705</v>
      </c>
    </row>
    <row r="10713" spans="1:16" x14ac:dyDescent="0.3">
      <c r="A10713">
        <v>30</v>
      </c>
      <c r="B10713">
        <v>3</v>
      </c>
      <c r="C10713">
        <v>0</v>
      </c>
      <c r="D10713">
        <v>5</v>
      </c>
      <c r="E10713" t="s">
        <v>618</v>
      </c>
      <c r="F10713">
        <v>0</v>
      </c>
      <c r="G10713">
        <v>1</v>
      </c>
      <c r="J10713" t="s">
        <v>14</v>
      </c>
      <c r="K10713">
        <v>1</v>
      </c>
      <c r="L10713">
        <v>0.866391299990937</v>
      </c>
      <c r="M10713">
        <v>79.232803699997007</v>
      </c>
      <c r="N10713">
        <v>2</v>
      </c>
      <c r="O10713">
        <v>0.23727280000457501</v>
      </c>
      <c r="P10713">
        <v>79.587337900011306</v>
      </c>
    </row>
    <row r="10714" spans="1:16" x14ac:dyDescent="0.3">
      <c r="A10714">
        <v>30</v>
      </c>
      <c r="B10714">
        <v>3</v>
      </c>
      <c r="C10714">
        <v>0</v>
      </c>
      <c r="D10714">
        <v>5</v>
      </c>
      <c r="E10714" t="s">
        <v>126</v>
      </c>
      <c r="F10714">
        <v>1</v>
      </c>
      <c r="G10714">
        <v>1</v>
      </c>
      <c r="H10714">
        <v>1.98985859999084</v>
      </c>
      <c r="I10714">
        <v>5.0000775999796998</v>
      </c>
      <c r="J10714" t="s">
        <v>16</v>
      </c>
      <c r="K10714">
        <v>1</v>
      </c>
      <c r="L10714">
        <v>4.0434543000010299</v>
      </c>
      <c r="M10714">
        <v>84.143248000007603</v>
      </c>
      <c r="N10714">
        <v>1</v>
      </c>
      <c r="O10714">
        <v>0.35677460001897998</v>
      </c>
      <c r="P10714">
        <v>84.602791599987498</v>
      </c>
    </row>
    <row r="10715" spans="1:16" x14ac:dyDescent="0.3">
      <c r="A10715">
        <v>30</v>
      </c>
      <c r="B10715">
        <v>3</v>
      </c>
      <c r="C10715">
        <v>0</v>
      </c>
      <c r="D10715">
        <v>5</v>
      </c>
      <c r="E10715" t="s">
        <v>604</v>
      </c>
      <c r="F10715">
        <v>1</v>
      </c>
      <c r="G10715">
        <v>1</v>
      </c>
      <c r="H10715">
        <v>1.99003030001768</v>
      </c>
      <c r="I10715">
        <v>7.5001051999861401</v>
      </c>
      <c r="J10715" t="s">
        <v>16</v>
      </c>
      <c r="K10715">
        <v>1</v>
      </c>
      <c r="L10715">
        <v>1.9624169000017</v>
      </c>
      <c r="M10715">
        <v>87.078831099992399</v>
      </c>
      <c r="N10715">
        <v>3</v>
      </c>
      <c r="O10715">
        <v>0.33439029997680297</v>
      </c>
      <c r="P10715">
        <v>87.524437799991603</v>
      </c>
    </row>
    <row r="10716" spans="1:16" x14ac:dyDescent="0.3">
      <c r="A10716">
        <v>30</v>
      </c>
      <c r="B10716">
        <v>3</v>
      </c>
      <c r="C10716">
        <v>0</v>
      </c>
      <c r="D10716">
        <v>5</v>
      </c>
      <c r="E10716" t="s">
        <v>1671</v>
      </c>
      <c r="F10716">
        <v>0</v>
      </c>
      <c r="G10716">
        <v>1</v>
      </c>
      <c r="J10716" t="s">
        <v>16</v>
      </c>
      <c r="K10716">
        <v>0</v>
      </c>
      <c r="L10716">
        <v>2.0381989000015901</v>
      </c>
      <c r="M10716">
        <v>90.071191199997003</v>
      </c>
      <c r="N10716">
        <v>1</v>
      </c>
      <c r="O10716">
        <v>0.23417180002434199</v>
      </c>
      <c r="P10716">
        <v>90.440151299990305</v>
      </c>
    </row>
    <row r="10717" spans="1:16" x14ac:dyDescent="0.3">
      <c r="A10717">
        <v>30</v>
      </c>
      <c r="B10717">
        <v>3</v>
      </c>
      <c r="C10717">
        <v>0</v>
      </c>
      <c r="D10717">
        <v>5</v>
      </c>
      <c r="E10717" t="s">
        <v>575</v>
      </c>
      <c r="F10717">
        <v>0</v>
      </c>
      <c r="G10717">
        <v>1</v>
      </c>
      <c r="J10717" t="s">
        <v>14</v>
      </c>
      <c r="K10717">
        <v>1</v>
      </c>
      <c r="L10717">
        <v>1.1870468000124701</v>
      </c>
      <c r="M10717">
        <v>92.136851099989101</v>
      </c>
      <c r="N10717">
        <v>2</v>
      </c>
      <c r="O10717">
        <v>0.31578199999057699</v>
      </c>
      <c r="P10717">
        <v>92.577840299985795</v>
      </c>
    </row>
    <row r="10718" spans="1:16" x14ac:dyDescent="0.3">
      <c r="A10718">
        <v>30</v>
      </c>
      <c r="B10718">
        <v>3</v>
      </c>
      <c r="C10718">
        <v>0</v>
      </c>
      <c r="D10718">
        <v>5</v>
      </c>
      <c r="E10718" t="s">
        <v>978</v>
      </c>
      <c r="F10718">
        <v>0</v>
      </c>
      <c r="G10718">
        <v>1</v>
      </c>
      <c r="J10718" t="s">
        <v>14</v>
      </c>
      <c r="K10718">
        <v>1</v>
      </c>
      <c r="L10718">
        <v>1.2696445999899899</v>
      </c>
      <c r="M10718">
        <v>94.352868199988706</v>
      </c>
      <c r="N10718">
        <v>2</v>
      </c>
      <c r="O10718">
        <v>0.367452399979811</v>
      </c>
      <c r="P10718">
        <v>94.837483000010295</v>
      </c>
    </row>
    <row r="10719" spans="1:16" x14ac:dyDescent="0.3">
      <c r="A10719">
        <v>30</v>
      </c>
      <c r="B10719">
        <v>3</v>
      </c>
      <c r="C10719">
        <v>0</v>
      </c>
      <c r="D10719">
        <v>5</v>
      </c>
      <c r="E10719" t="s">
        <v>1337</v>
      </c>
      <c r="F10719">
        <v>1</v>
      </c>
      <c r="G10719">
        <v>1</v>
      </c>
      <c r="H10719">
        <v>1.992433300009</v>
      </c>
      <c r="I10719">
        <v>115.00211060000601</v>
      </c>
      <c r="J10719" t="s">
        <v>16</v>
      </c>
      <c r="K10719">
        <v>1</v>
      </c>
      <c r="L10719">
        <v>0.90725489999749698</v>
      </c>
      <c r="M10719">
        <v>96.256855199986603</v>
      </c>
      <c r="N10719">
        <v>3</v>
      </c>
      <c r="O10719">
        <v>0.22528559999773301</v>
      </c>
      <c r="P10719">
        <v>96.583429499995006</v>
      </c>
    </row>
    <row r="10720" spans="1:16" x14ac:dyDescent="0.3">
      <c r="A10720">
        <v>30</v>
      </c>
      <c r="B10720">
        <v>3</v>
      </c>
      <c r="C10720">
        <v>0</v>
      </c>
      <c r="D10720">
        <v>5</v>
      </c>
      <c r="E10720" t="s">
        <v>1733</v>
      </c>
      <c r="F10720">
        <v>0</v>
      </c>
      <c r="G10720">
        <v>1</v>
      </c>
      <c r="J10720" t="s">
        <v>14</v>
      </c>
      <c r="K10720">
        <v>1</v>
      </c>
      <c r="L10720">
        <v>1.2017979999946</v>
      </c>
      <c r="M10720">
        <v>98.301431600004406</v>
      </c>
      <c r="N10720">
        <v>2</v>
      </c>
      <c r="O10720">
        <v>0.14666689999285201</v>
      </c>
      <c r="P10720">
        <v>98.576737700001104</v>
      </c>
    </row>
    <row r="10721" spans="1:16" x14ac:dyDescent="0.3">
      <c r="A10721">
        <v>30</v>
      </c>
      <c r="B10721">
        <v>3</v>
      </c>
      <c r="C10721">
        <v>0</v>
      </c>
      <c r="D10721">
        <v>5</v>
      </c>
      <c r="E10721" t="s">
        <v>26</v>
      </c>
      <c r="F10721">
        <v>1</v>
      </c>
      <c r="G10721">
        <v>1</v>
      </c>
      <c r="H10721">
        <v>1.9910847000137399</v>
      </c>
      <c r="I10721">
        <v>55.001096399995703</v>
      </c>
      <c r="J10721" t="s">
        <v>16</v>
      </c>
      <c r="K10721">
        <v>1</v>
      </c>
      <c r="L10721">
        <v>1.0541070000035699</v>
      </c>
      <c r="M10721">
        <v>100.13705980000699</v>
      </c>
      <c r="N10721">
        <v>3</v>
      </c>
      <c r="O10721">
        <v>0.240882400015835</v>
      </c>
      <c r="P10721">
        <v>100.4950312</v>
      </c>
    </row>
    <row r="10722" spans="1:16" x14ac:dyDescent="0.3">
      <c r="A10722">
        <v>30</v>
      </c>
      <c r="B10722">
        <v>3</v>
      </c>
      <c r="C10722">
        <v>0</v>
      </c>
      <c r="D10722">
        <v>5</v>
      </c>
      <c r="E10722" t="s">
        <v>1617</v>
      </c>
      <c r="F10722">
        <v>0</v>
      </c>
      <c r="G10722">
        <v>1</v>
      </c>
      <c r="J10722" t="s">
        <v>14</v>
      </c>
      <c r="K10722">
        <v>1</v>
      </c>
      <c r="L10722">
        <v>1.8153761999856199</v>
      </c>
      <c r="M10722">
        <v>102.815046200005</v>
      </c>
      <c r="N10722">
        <v>2</v>
      </c>
      <c r="O10722">
        <v>0.39487830002326502</v>
      </c>
      <c r="P10722">
        <v>103.336853199988</v>
      </c>
    </row>
    <row r="10723" spans="1:16" x14ac:dyDescent="0.3">
      <c r="A10723">
        <v>30</v>
      </c>
      <c r="B10723">
        <v>3</v>
      </c>
      <c r="C10723">
        <v>0</v>
      </c>
      <c r="D10723">
        <v>5</v>
      </c>
      <c r="E10723" t="s">
        <v>1711</v>
      </c>
      <c r="F10723">
        <v>0</v>
      </c>
      <c r="G10723">
        <v>1</v>
      </c>
      <c r="J10723" t="s">
        <v>14</v>
      </c>
      <c r="K10723">
        <v>1</v>
      </c>
      <c r="L10723">
        <v>1.0783990000200001</v>
      </c>
      <c r="M10723">
        <v>104.928099699988</v>
      </c>
      <c r="N10723">
        <v>2</v>
      </c>
      <c r="O10723">
        <v>0.22928650001995299</v>
      </c>
      <c r="P10723">
        <v>105.267316000012</v>
      </c>
    </row>
    <row r="10724" spans="1:16" x14ac:dyDescent="0.3">
      <c r="A10724">
        <v>30</v>
      </c>
      <c r="B10724">
        <v>3</v>
      </c>
      <c r="C10724">
        <v>0</v>
      </c>
      <c r="D10724">
        <v>5</v>
      </c>
      <c r="E10724" t="s">
        <v>952</v>
      </c>
      <c r="F10724">
        <v>1</v>
      </c>
      <c r="G10724">
        <v>1</v>
      </c>
      <c r="H10724">
        <v>1.9913146000180899</v>
      </c>
      <c r="I10724">
        <v>70.001274499984007</v>
      </c>
      <c r="J10724" t="s">
        <v>14</v>
      </c>
      <c r="K10724">
        <v>0</v>
      </c>
      <c r="L10724">
        <v>2.8544187000079502</v>
      </c>
      <c r="M10724">
        <v>108.637459999998</v>
      </c>
      <c r="N10724">
        <v>2</v>
      </c>
      <c r="O10724">
        <v>0.31139799999073198</v>
      </c>
      <c r="P10724">
        <v>109.061445200001</v>
      </c>
    </row>
    <row r="10725" spans="1:16" x14ac:dyDescent="0.3">
      <c r="A10725">
        <v>30</v>
      </c>
      <c r="B10725">
        <v>3</v>
      </c>
      <c r="C10725">
        <v>0</v>
      </c>
      <c r="D10725">
        <v>5</v>
      </c>
      <c r="E10725" t="s">
        <v>457</v>
      </c>
      <c r="F10725">
        <v>0</v>
      </c>
      <c r="G10725">
        <v>1</v>
      </c>
      <c r="J10725" t="s">
        <v>14</v>
      </c>
      <c r="K10725">
        <v>1</v>
      </c>
      <c r="L10725">
        <v>1.0647127000265799</v>
      </c>
      <c r="M10725">
        <v>110.6311766</v>
      </c>
      <c r="N10725">
        <v>2</v>
      </c>
      <c r="O10725">
        <v>0.27505389999714702</v>
      </c>
      <c r="P10725">
        <v>111.041003899998</v>
      </c>
    </row>
    <row r="10726" spans="1:16" x14ac:dyDescent="0.3">
      <c r="A10726">
        <v>30</v>
      </c>
      <c r="B10726">
        <v>3</v>
      </c>
      <c r="C10726">
        <v>0</v>
      </c>
      <c r="D10726">
        <v>5</v>
      </c>
      <c r="E10726" t="s">
        <v>512</v>
      </c>
      <c r="F10726">
        <v>0</v>
      </c>
      <c r="G10726">
        <v>1</v>
      </c>
      <c r="J10726" t="s">
        <v>14</v>
      </c>
      <c r="K10726">
        <v>1</v>
      </c>
      <c r="L10726">
        <v>2.9773259999929</v>
      </c>
      <c r="M10726">
        <v>114.526988400001</v>
      </c>
      <c r="N10726">
        <v>2</v>
      </c>
      <c r="O10726">
        <v>0.33949410001514502</v>
      </c>
      <c r="P10726">
        <v>115.009400699986</v>
      </c>
    </row>
    <row r="10727" spans="1:16" x14ac:dyDescent="0.3">
      <c r="A10727">
        <v>30</v>
      </c>
      <c r="B10727">
        <v>3</v>
      </c>
      <c r="C10727">
        <v>0</v>
      </c>
      <c r="D10727">
        <v>5</v>
      </c>
      <c r="E10727" t="s">
        <v>1725</v>
      </c>
      <c r="F10727">
        <v>1</v>
      </c>
      <c r="G10727">
        <v>1</v>
      </c>
      <c r="H10727">
        <v>1.9928884999826599</v>
      </c>
      <c r="I10727">
        <v>140.00250709999801</v>
      </c>
      <c r="J10727" t="s">
        <v>16</v>
      </c>
      <c r="K10727">
        <v>1</v>
      </c>
      <c r="L10727">
        <v>1.8111440000066099</v>
      </c>
      <c r="M10727">
        <v>117.32769959999101</v>
      </c>
      <c r="N10727">
        <v>3</v>
      </c>
      <c r="O10727">
        <v>0.19557129999157</v>
      </c>
      <c r="P10727">
        <v>117.649464699993</v>
      </c>
    </row>
    <row r="10728" spans="1:16" x14ac:dyDescent="0.3">
      <c r="A10728">
        <v>30</v>
      </c>
      <c r="B10728">
        <v>3</v>
      </c>
      <c r="C10728">
        <v>0</v>
      </c>
      <c r="D10728">
        <v>5</v>
      </c>
      <c r="E10728" t="s">
        <v>1180</v>
      </c>
      <c r="F10728">
        <v>0</v>
      </c>
      <c r="G10728">
        <v>1</v>
      </c>
      <c r="J10728" t="s">
        <v>14</v>
      </c>
      <c r="K10728">
        <v>1</v>
      </c>
      <c r="L10728">
        <v>0.93056660000002001</v>
      </c>
      <c r="M10728">
        <v>119.096860399994</v>
      </c>
      <c r="N10728">
        <v>2</v>
      </c>
      <c r="O10728">
        <v>0.21824099999503199</v>
      </c>
      <c r="P10728">
        <v>119.45625290001</v>
      </c>
    </row>
    <row r="10729" spans="1:16" x14ac:dyDescent="0.3">
      <c r="A10729">
        <v>30</v>
      </c>
      <c r="B10729">
        <v>3</v>
      </c>
      <c r="C10729">
        <v>0</v>
      </c>
      <c r="D10729">
        <v>5</v>
      </c>
      <c r="E10729" t="s">
        <v>1008</v>
      </c>
      <c r="F10729">
        <v>0</v>
      </c>
      <c r="G10729">
        <v>1</v>
      </c>
      <c r="J10729" t="s">
        <v>14</v>
      </c>
      <c r="K10729">
        <v>1</v>
      </c>
      <c r="L10729">
        <v>1.1957737999910001</v>
      </c>
      <c r="M10729">
        <v>121.161972600006</v>
      </c>
      <c r="N10729">
        <v>2</v>
      </c>
      <c r="O10729">
        <v>0.18477490000077501</v>
      </c>
      <c r="P10729">
        <v>121.494807300012</v>
      </c>
    </row>
    <row r="10730" spans="1:16" x14ac:dyDescent="0.3">
      <c r="A10730">
        <v>30</v>
      </c>
      <c r="B10730">
        <v>3</v>
      </c>
      <c r="C10730">
        <v>0</v>
      </c>
      <c r="D10730">
        <v>5</v>
      </c>
      <c r="E10730" t="s">
        <v>2031</v>
      </c>
      <c r="F10730">
        <v>0</v>
      </c>
      <c r="G10730">
        <v>1</v>
      </c>
      <c r="J10730" t="s">
        <v>16</v>
      </c>
      <c r="K10730">
        <v>0</v>
      </c>
      <c r="L10730">
        <v>1.91079719999107</v>
      </c>
      <c r="M10730">
        <v>123.92713060000099</v>
      </c>
      <c r="N10730">
        <v>3</v>
      </c>
      <c r="O10730">
        <v>0.23301659998833199</v>
      </c>
      <c r="P10730">
        <v>124.294937300001</v>
      </c>
    </row>
    <row r="10731" spans="1:16" x14ac:dyDescent="0.3">
      <c r="A10731">
        <v>30</v>
      </c>
      <c r="B10731">
        <v>3</v>
      </c>
      <c r="C10731">
        <v>0</v>
      </c>
      <c r="D10731">
        <v>5</v>
      </c>
      <c r="E10731" t="s">
        <v>1315</v>
      </c>
      <c r="F10731">
        <v>1</v>
      </c>
      <c r="G10731">
        <v>1</v>
      </c>
      <c r="H10731">
        <v>1.9928293000266399</v>
      </c>
      <c r="I10731">
        <v>135.002418599994</v>
      </c>
      <c r="J10731" t="s">
        <v>16</v>
      </c>
      <c r="K10731">
        <v>1</v>
      </c>
      <c r="L10731">
        <v>0.88066409999737505</v>
      </c>
      <c r="M10731">
        <v>125.696804700012</v>
      </c>
      <c r="N10731">
        <v>3</v>
      </c>
      <c r="O10731">
        <v>0.23341859999345599</v>
      </c>
      <c r="P10731">
        <v>126.071527099994</v>
      </c>
    </row>
    <row r="10732" spans="1:16" x14ac:dyDescent="0.3">
      <c r="A10732">
        <v>30</v>
      </c>
      <c r="B10732">
        <v>3</v>
      </c>
      <c r="C10732">
        <v>0</v>
      </c>
      <c r="D10732">
        <v>5</v>
      </c>
      <c r="E10732" t="s">
        <v>1923</v>
      </c>
      <c r="F10732">
        <v>0</v>
      </c>
      <c r="G10732">
        <v>1</v>
      </c>
      <c r="J10732" t="s">
        <v>14</v>
      </c>
      <c r="K10732">
        <v>1</v>
      </c>
      <c r="L10732">
        <v>0.89839819999178905</v>
      </c>
      <c r="M10732">
        <v>127.48120949999399</v>
      </c>
      <c r="N10732">
        <v>2</v>
      </c>
      <c r="O10732">
        <v>0.24495069999829899</v>
      </c>
      <c r="P10732">
        <v>127.826956800011</v>
      </c>
    </row>
    <row r="10733" spans="1:16" x14ac:dyDescent="0.3">
      <c r="A10733">
        <v>30</v>
      </c>
      <c r="B10733">
        <v>3</v>
      </c>
      <c r="C10733">
        <v>0</v>
      </c>
      <c r="D10733">
        <v>5</v>
      </c>
      <c r="E10733" t="s">
        <v>469</v>
      </c>
      <c r="F10733">
        <v>0</v>
      </c>
      <c r="G10733">
        <v>1</v>
      </c>
      <c r="J10733" t="s">
        <v>14</v>
      </c>
      <c r="K10733">
        <v>1</v>
      </c>
      <c r="L10733">
        <v>0.95572360002552204</v>
      </c>
      <c r="M10733">
        <v>129.288810500002</v>
      </c>
      <c r="N10733">
        <v>2</v>
      </c>
      <c r="O10733">
        <v>0.258816699992167</v>
      </c>
      <c r="P10733">
        <v>129.6648117</v>
      </c>
    </row>
    <row r="10734" spans="1:16" x14ac:dyDescent="0.3">
      <c r="A10734">
        <v>30</v>
      </c>
      <c r="B10734">
        <v>3</v>
      </c>
      <c r="C10734">
        <v>0</v>
      </c>
      <c r="D10734">
        <v>5</v>
      </c>
      <c r="E10734" t="s">
        <v>147</v>
      </c>
      <c r="F10734">
        <v>0</v>
      </c>
      <c r="G10734">
        <v>1</v>
      </c>
      <c r="J10734" t="s">
        <v>14</v>
      </c>
      <c r="K10734">
        <v>1</v>
      </c>
      <c r="L10734">
        <v>1.4082862999930501</v>
      </c>
      <c r="M10734">
        <v>131.59120399999699</v>
      </c>
      <c r="N10734">
        <v>2</v>
      </c>
      <c r="O10734">
        <v>0.28767069999594203</v>
      </c>
      <c r="P10734">
        <v>131.97371859999799</v>
      </c>
    </row>
    <row r="10735" spans="1:16" x14ac:dyDescent="0.3">
      <c r="A10735">
        <v>30</v>
      </c>
      <c r="B10735">
        <v>3</v>
      </c>
      <c r="C10735">
        <v>0</v>
      </c>
      <c r="D10735">
        <v>5</v>
      </c>
      <c r="E10735" t="s">
        <v>1342</v>
      </c>
      <c r="F10735">
        <v>0</v>
      </c>
      <c r="G10735">
        <v>1</v>
      </c>
      <c r="J10735" t="s">
        <v>16</v>
      </c>
      <c r="K10735">
        <v>0</v>
      </c>
      <c r="L10735">
        <v>1.15810840000631</v>
      </c>
      <c r="M10735">
        <v>133.64117739998599</v>
      </c>
      <c r="N10735">
        <v>3</v>
      </c>
      <c r="O10735">
        <v>0.28289860000950301</v>
      </c>
      <c r="P10735">
        <v>134.0409009</v>
      </c>
    </row>
    <row r="10736" spans="1:16" x14ac:dyDescent="0.3">
      <c r="A10736">
        <v>30</v>
      </c>
      <c r="B10736">
        <v>3</v>
      </c>
      <c r="C10736">
        <v>0</v>
      </c>
      <c r="D10736">
        <v>5</v>
      </c>
      <c r="E10736" t="s">
        <v>53</v>
      </c>
      <c r="F10736">
        <v>1</v>
      </c>
      <c r="G10736">
        <v>1</v>
      </c>
      <c r="H10736">
        <v>1.99045759998262</v>
      </c>
      <c r="I10736">
        <v>30.0005738000036</v>
      </c>
      <c r="J10736" t="s">
        <v>16</v>
      </c>
      <c r="K10736">
        <v>1</v>
      </c>
      <c r="L10736">
        <v>0.92990299998200499</v>
      </c>
      <c r="M10736">
        <v>135.47938699999901</v>
      </c>
      <c r="N10736">
        <v>3</v>
      </c>
      <c r="O10736">
        <v>0.28581300002406401</v>
      </c>
      <c r="P10736">
        <v>135.89176209998601</v>
      </c>
    </row>
    <row r="10737" spans="1:16" x14ac:dyDescent="0.3">
      <c r="A10737">
        <v>30</v>
      </c>
      <c r="B10737">
        <v>3</v>
      </c>
      <c r="C10737">
        <v>0</v>
      </c>
      <c r="D10737">
        <v>5</v>
      </c>
      <c r="E10737" t="s">
        <v>1551</v>
      </c>
      <c r="F10737">
        <v>0</v>
      </c>
      <c r="G10737">
        <v>1</v>
      </c>
      <c r="J10737" t="s">
        <v>14</v>
      </c>
      <c r="K10737">
        <v>1</v>
      </c>
      <c r="L10737">
        <v>0.93245960000785999</v>
      </c>
      <c r="M10737">
        <v>137.33229729998899</v>
      </c>
      <c r="N10737">
        <v>2</v>
      </c>
      <c r="O10737">
        <v>0.27833359999931401</v>
      </c>
      <c r="P10737">
        <v>137.69234020000999</v>
      </c>
    </row>
    <row r="10738" spans="1:16" x14ac:dyDescent="0.3">
      <c r="A10738">
        <v>30</v>
      </c>
      <c r="B10738">
        <v>3</v>
      </c>
      <c r="C10738">
        <v>0</v>
      </c>
      <c r="D10738">
        <v>5</v>
      </c>
      <c r="E10738" t="s">
        <v>1124</v>
      </c>
      <c r="F10738">
        <v>1</v>
      </c>
      <c r="G10738">
        <v>1</v>
      </c>
      <c r="H10738">
        <v>1.9901642000186299</v>
      </c>
      <c r="I10738">
        <v>17.500346999993798</v>
      </c>
      <c r="J10738" t="s">
        <v>16</v>
      </c>
      <c r="K10738">
        <v>1</v>
      </c>
      <c r="L10738">
        <v>1.4235485000244801</v>
      </c>
      <c r="M10738">
        <v>139.62332919999599</v>
      </c>
      <c r="N10738">
        <v>3</v>
      </c>
      <c r="O10738">
        <v>0.23325929997372399</v>
      </c>
      <c r="P10738">
        <v>139.97519999998599</v>
      </c>
    </row>
    <row r="10739" spans="1:16" x14ac:dyDescent="0.3">
      <c r="A10739">
        <v>30</v>
      </c>
      <c r="B10739">
        <v>3</v>
      </c>
      <c r="C10739">
        <v>0</v>
      </c>
      <c r="D10739">
        <v>5</v>
      </c>
      <c r="E10739" t="s">
        <v>1437</v>
      </c>
      <c r="F10739">
        <v>0</v>
      </c>
      <c r="G10739">
        <v>1</v>
      </c>
      <c r="J10739" t="s">
        <v>14</v>
      </c>
      <c r="K10739">
        <v>1</v>
      </c>
      <c r="L10739">
        <v>1.1108682000194701</v>
      </c>
      <c r="M10739">
        <v>141.59371360001401</v>
      </c>
      <c r="N10739">
        <v>2</v>
      </c>
      <c r="O10739">
        <v>0.212825199996587</v>
      </c>
      <c r="P10739">
        <v>141.898907299998</v>
      </c>
    </row>
    <row r="10740" spans="1:16" x14ac:dyDescent="0.3">
      <c r="A10740">
        <v>30</v>
      </c>
      <c r="B10740">
        <v>3</v>
      </c>
      <c r="C10740">
        <v>0</v>
      </c>
      <c r="D10740">
        <v>5</v>
      </c>
      <c r="E10740" t="s">
        <v>1361</v>
      </c>
      <c r="F10740">
        <v>1</v>
      </c>
      <c r="G10740">
        <v>1</v>
      </c>
      <c r="H10740">
        <v>1.9919962999992999</v>
      </c>
      <c r="I10740">
        <v>100.001788699999</v>
      </c>
      <c r="J10740" t="s">
        <v>16</v>
      </c>
      <c r="K10740">
        <v>1</v>
      </c>
      <c r="L10740">
        <v>0.95094589999644097</v>
      </c>
      <c r="M10740">
        <v>143.36707609999601</v>
      </c>
      <c r="N10740">
        <v>3</v>
      </c>
      <c r="O10740">
        <v>0.234784299973398</v>
      </c>
      <c r="P10740">
        <v>143.72882759998899</v>
      </c>
    </row>
    <row r="10741" spans="1:16" x14ac:dyDescent="0.3">
      <c r="A10741">
        <v>30</v>
      </c>
      <c r="B10741">
        <v>3</v>
      </c>
      <c r="C10741">
        <v>0</v>
      </c>
      <c r="D10741">
        <v>5</v>
      </c>
      <c r="E10741" t="s">
        <v>276</v>
      </c>
      <c r="F10741">
        <v>1</v>
      </c>
      <c r="G10741">
        <v>1</v>
      </c>
      <c r="H10741">
        <v>1.9925574999942901</v>
      </c>
      <c r="I10741">
        <v>125.00222569998</v>
      </c>
      <c r="J10741" t="s">
        <v>16</v>
      </c>
      <c r="K10741">
        <v>1</v>
      </c>
      <c r="L10741">
        <v>0.79136219999054502</v>
      </c>
      <c r="M10741">
        <v>145.04077069999801</v>
      </c>
      <c r="N10741">
        <v>3</v>
      </c>
      <c r="O10741">
        <v>0.22863729999517099</v>
      </c>
      <c r="P10741">
        <v>145.38665609998901</v>
      </c>
    </row>
    <row r="10742" spans="1:16" x14ac:dyDescent="0.3">
      <c r="A10742">
        <v>30</v>
      </c>
      <c r="B10742">
        <v>3</v>
      </c>
      <c r="C10742">
        <v>1</v>
      </c>
      <c r="D10742">
        <v>5</v>
      </c>
      <c r="E10742" t="s">
        <v>2196</v>
      </c>
      <c r="F10742">
        <v>0</v>
      </c>
      <c r="G10742">
        <v>2</v>
      </c>
      <c r="J10742" t="s">
        <v>16</v>
      </c>
      <c r="K10742">
        <v>0</v>
      </c>
      <c r="L10742">
        <v>3.1480717999802401</v>
      </c>
      <c r="M10742">
        <v>3.1480942999769499</v>
      </c>
      <c r="N10742">
        <v>1</v>
      </c>
      <c r="O10742">
        <v>0.39609709999058401</v>
      </c>
      <c r="P10742">
        <v>3.63887339999201</v>
      </c>
    </row>
    <row r="10743" spans="1:16" x14ac:dyDescent="0.3">
      <c r="A10743">
        <v>30</v>
      </c>
      <c r="B10743">
        <v>3</v>
      </c>
      <c r="C10743">
        <v>1</v>
      </c>
      <c r="D10743">
        <v>5</v>
      </c>
      <c r="E10743" t="s">
        <v>452</v>
      </c>
      <c r="F10743">
        <v>0</v>
      </c>
      <c r="G10743">
        <v>2</v>
      </c>
      <c r="J10743" t="s">
        <v>14</v>
      </c>
      <c r="K10743">
        <v>1</v>
      </c>
      <c r="L10743">
        <v>1.44600940000964</v>
      </c>
      <c r="M10743">
        <v>5.5960320000012898</v>
      </c>
      <c r="N10743">
        <v>2</v>
      </c>
      <c r="O10743">
        <v>1.0510860999929701</v>
      </c>
      <c r="P10743">
        <v>6.7418123999959798</v>
      </c>
    </row>
    <row r="10744" spans="1:16" x14ac:dyDescent="0.3">
      <c r="A10744">
        <v>30</v>
      </c>
      <c r="B10744">
        <v>3</v>
      </c>
      <c r="C10744">
        <v>1</v>
      </c>
      <c r="D10744">
        <v>5</v>
      </c>
      <c r="E10744" t="s">
        <v>2183</v>
      </c>
      <c r="F10744">
        <v>1</v>
      </c>
      <c r="G10744">
        <v>2</v>
      </c>
      <c r="H10744">
        <v>1.9910429000156</v>
      </c>
      <c r="I10744">
        <v>50.000980499986298</v>
      </c>
      <c r="J10744" t="s">
        <v>16</v>
      </c>
      <c r="K10744">
        <v>1</v>
      </c>
      <c r="L10744">
        <v>0.84144099999684796</v>
      </c>
      <c r="M10744">
        <v>8.0919807999744098</v>
      </c>
      <c r="N10744">
        <v>3</v>
      </c>
      <c r="O10744">
        <v>0.17499220001627699</v>
      </c>
      <c r="P10744">
        <v>8.3616495000023896</v>
      </c>
    </row>
    <row r="10745" spans="1:16" x14ac:dyDescent="0.3">
      <c r="A10745">
        <v>30</v>
      </c>
      <c r="B10745">
        <v>3</v>
      </c>
      <c r="C10745">
        <v>1</v>
      </c>
      <c r="D10745">
        <v>5</v>
      </c>
      <c r="E10745" t="s">
        <v>1278</v>
      </c>
      <c r="F10745">
        <v>0</v>
      </c>
      <c r="G10745">
        <v>2</v>
      </c>
      <c r="J10745" t="s">
        <v>16</v>
      </c>
      <c r="K10745">
        <v>0</v>
      </c>
      <c r="L10745">
        <v>1.08955950001837</v>
      </c>
      <c r="M10745">
        <v>9.9564069999905804</v>
      </c>
      <c r="N10745">
        <v>3</v>
      </c>
      <c r="O10745">
        <v>0.144749900005991</v>
      </c>
      <c r="P10745">
        <v>10.1954701999784</v>
      </c>
    </row>
    <row r="10746" spans="1:16" x14ac:dyDescent="0.3">
      <c r="A10746">
        <v>30</v>
      </c>
      <c r="B10746">
        <v>3</v>
      </c>
      <c r="C10746">
        <v>1</v>
      </c>
      <c r="D10746">
        <v>5</v>
      </c>
      <c r="E10746" t="s">
        <v>1608</v>
      </c>
      <c r="F10746">
        <v>0</v>
      </c>
      <c r="G10746">
        <v>2</v>
      </c>
      <c r="J10746" t="s">
        <v>14</v>
      </c>
      <c r="K10746">
        <v>1</v>
      </c>
      <c r="L10746">
        <v>0.99474240001291003</v>
      </c>
      <c r="M10746">
        <v>11.7113736999745</v>
      </c>
      <c r="N10746">
        <v>2</v>
      </c>
      <c r="O10746">
        <v>0.14827770000556501</v>
      </c>
      <c r="P10746">
        <v>11.9509773999744</v>
      </c>
    </row>
    <row r="10747" spans="1:16" x14ac:dyDescent="0.3">
      <c r="A10747">
        <v>30</v>
      </c>
      <c r="B10747">
        <v>3</v>
      </c>
      <c r="C10747">
        <v>1</v>
      </c>
      <c r="D10747">
        <v>5</v>
      </c>
      <c r="E10747" t="s">
        <v>2039</v>
      </c>
      <c r="F10747">
        <v>1</v>
      </c>
      <c r="G10747">
        <v>2</v>
      </c>
      <c r="H10747">
        <v>1.9926401000120699</v>
      </c>
      <c r="I10747">
        <v>132.50235160000699</v>
      </c>
      <c r="J10747" t="s">
        <v>16</v>
      </c>
      <c r="K10747">
        <v>1</v>
      </c>
      <c r="L10747">
        <v>0.81773960002465196</v>
      </c>
      <c r="M10747">
        <v>13.284435499983401</v>
      </c>
      <c r="N10747">
        <v>3</v>
      </c>
      <c r="O10747">
        <v>9.2231299990089596E-2</v>
      </c>
      <c r="P10747">
        <v>13.478820399992401</v>
      </c>
    </row>
    <row r="10748" spans="1:16" x14ac:dyDescent="0.3">
      <c r="A10748">
        <v>30</v>
      </c>
      <c r="B10748">
        <v>3</v>
      </c>
      <c r="C10748">
        <v>1</v>
      </c>
      <c r="D10748">
        <v>5</v>
      </c>
      <c r="E10748" t="s">
        <v>979</v>
      </c>
      <c r="F10748">
        <v>0</v>
      </c>
      <c r="G10748">
        <v>2</v>
      </c>
      <c r="J10748" t="s">
        <v>14</v>
      </c>
      <c r="K10748">
        <v>1</v>
      </c>
      <c r="L10748">
        <v>1.01189439999871</v>
      </c>
      <c r="M10748">
        <v>15.012068999989401</v>
      </c>
      <c r="N10748">
        <v>2</v>
      </c>
      <c r="O10748">
        <v>0.12996830002521201</v>
      </c>
      <c r="P10748">
        <v>15.2366141999955</v>
      </c>
    </row>
    <row r="10749" spans="1:16" x14ac:dyDescent="0.3">
      <c r="A10749">
        <v>30</v>
      </c>
      <c r="B10749">
        <v>3</v>
      </c>
      <c r="C10749">
        <v>1</v>
      </c>
      <c r="D10749">
        <v>5</v>
      </c>
      <c r="E10749" t="s">
        <v>551</v>
      </c>
      <c r="F10749">
        <v>0</v>
      </c>
      <c r="G10749">
        <v>2</v>
      </c>
      <c r="J10749" t="s">
        <v>14</v>
      </c>
      <c r="K10749">
        <v>1</v>
      </c>
      <c r="L10749">
        <v>1.6486618999915701</v>
      </c>
      <c r="M10749">
        <v>17.398570799996399</v>
      </c>
      <c r="N10749">
        <v>2</v>
      </c>
      <c r="O10749">
        <v>0.1207943999907</v>
      </c>
      <c r="P10749">
        <v>17.603498899989098</v>
      </c>
    </row>
    <row r="10750" spans="1:16" x14ac:dyDescent="0.3">
      <c r="A10750">
        <v>30</v>
      </c>
      <c r="B10750">
        <v>3</v>
      </c>
      <c r="C10750">
        <v>1</v>
      </c>
      <c r="D10750">
        <v>5</v>
      </c>
      <c r="E10750" t="s">
        <v>881</v>
      </c>
      <c r="F10750">
        <v>1</v>
      </c>
      <c r="G10750">
        <v>2</v>
      </c>
      <c r="H10750">
        <v>1.9922916999785201</v>
      </c>
      <c r="I10750">
        <v>112.502063299995</v>
      </c>
      <c r="J10750" t="s">
        <v>16</v>
      </c>
      <c r="K10750">
        <v>1</v>
      </c>
      <c r="L10750">
        <v>1.03910280001583</v>
      </c>
      <c r="M10750">
        <v>19.155689599982001</v>
      </c>
      <c r="N10750">
        <v>2</v>
      </c>
      <c r="O10750">
        <v>0.433306299994001</v>
      </c>
      <c r="P10750">
        <v>19.700087799981699</v>
      </c>
    </row>
    <row r="10751" spans="1:16" x14ac:dyDescent="0.3">
      <c r="A10751">
        <v>30</v>
      </c>
      <c r="B10751">
        <v>3</v>
      </c>
      <c r="C10751">
        <v>1</v>
      </c>
      <c r="D10751">
        <v>5</v>
      </c>
      <c r="E10751" t="s">
        <v>1748</v>
      </c>
      <c r="F10751">
        <v>0</v>
      </c>
      <c r="G10751">
        <v>2</v>
      </c>
      <c r="J10751" t="s">
        <v>14</v>
      </c>
      <c r="K10751">
        <v>1</v>
      </c>
      <c r="L10751">
        <v>1.4313957999984299</v>
      </c>
      <c r="M10751">
        <v>21.6479599000013</v>
      </c>
      <c r="N10751">
        <v>2</v>
      </c>
      <c r="O10751">
        <v>0.19471020001219599</v>
      </c>
      <c r="P10751">
        <v>21.941521000000598</v>
      </c>
    </row>
    <row r="10752" spans="1:16" x14ac:dyDescent="0.3">
      <c r="A10752">
        <v>30</v>
      </c>
      <c r="B10752">
        <v>3</v>
      </c>
      <c r="C10752">
        <v>1</v>
      </c>
      <c r="D10752">
        <v>5</v>
      </c>
      <c r="E10752" t="s">
        <v>1397</v>
      </c>
      <c r="F10752">
        <v>1</v>
      </c>
      <c r="G10752">
        <v>2</v>
      </c>
      <c r="H10752">
        <v>1.9924323000013799</v>
      </c>
      <c r="I10752">
        <v>117.50212799999299</v>
      </c>
      <c r="J10752" t="s">
        <v>16</v>
      </c>
      <c r="K10752">
        <v>1</v>
      </c>
      <c r="L10752">
        <v>0.89192920000641596</v>
      </c>
      <c r="M10752">
        <v>23.341914399992699</v>
      </c>
      <c r="N10752">
        <v>2</v>
      </c>
      <c r="O10752">
        <v>0.468894199992064</v>
      </c>
      <c r="P10752">
        <v>23.919707799999699</v>
      </c>
    </row>
    <row r="10753" spans="1:16" x14ac:dyDescent="0.3">
      <c r="A10753">
        <v>30</v>
      </c>
      <c r="B10753">
        <v>3</v>
      </c>
      <c r="C10753">
        <v>1</v>
      </c>
      <c r="D10753">
        <v>5</v>
      </c>
      <c r="E10753" t="s">
        <v>753</v>
      </c>
      <c r="F10753">
        <v>0</v>
      </c>
      <c r="G10753">
        <v>2</v>
      </c>
      <c r="J10753" t="s">
        <v>16</v>
      </c>
      <c r="K10753">
        <v>0</v>
      </c>
      <c r="L10753">
        <v>1.1469403999799399</v>
      </c>
      <c r="M10753">
        <v>25.580273100000301</v>
      </c>
      <c r="N10753">
        <v>2</v>
      </c>
      <c r="O10753">
        <v>0.24326089999522099</v>
      </c>
      <c r="P10753">
        <v>25.901964299991999</v>
      </c>
    </row>
    <row r="10754" spans="1:16" x14ac:dyDescent="0.3">
      <c r="A10754">
        <v>30</v>
      </c>
      <c r="B10754">
        <v>3</v>
      </c>
      <c r="C10754">
        <v>1</v>
      </c>
      <c r="D10754">
        <v>5</v>
      </c>
      <c r="E10754" t="s">
        <v>1566</v>
      </c>
      <c r="F10754">
        <v>1</v>
      </c>
      <c r="G10754">
        <v>2</v>
      </c>
      <c r="H10754">
        <v>1.9905094999994599</v>
      </c>
      <c r="I10754">
        <v>32.500639499979997</v>
      </c>
      <c r="J10754" t="s">
        <v>16</v>
      </c>
      <c r="K10754">
        <v>1</v>
      </c>
      <c r="L10754">
        <v>1.0131877999811001</v>
      </c>
      <c r="M10754">
        <v>27.4297757999739</v>
      </c>
      <c r="N10754">
        <v>3</v>
      </c>
      <c r="O10754">
        <v>0.223592800000915</v>
      </c>
      <c r="P10754">
        <v>27.770330200000899</v>
      </c>
    </row>
    <row r="10755" spans="1:16" x14ac:dyDescent="0.3">
      <c r="A10755">
        <v>30</v>
      </c>
      <c r="B10755">
        <v>3</v>
      </c>
      <c r="C10755">
        <v>1</v>
      </c>
      <c r="D10755">
        <v>5</v>
      </c>
      <c r="E10755" t="s">
        <v>1143</v>
      </c>
      <c r="F10755">
        <v>1</v>
      </c>
      <c r="G10755">
        <v>2</v>
      </c>
      <c r="H10755">
        <v>1.9917143000057</v>
      </c>
      <c r="I10755">
        <v>85.001525200001197</v>
      </c>
      <c r="J10755" t="s">
        <v>14</v>
      </c>
      <c r="K10755">
        <v>0</v>
      </c>
      <c r="L10755">
        <v>1.0018816000083499</v>
      </c>
      <c r="M10755">
        <v>29.285352099977899</v>
      </c>
      <c r="N10755">
        <v>2</v>
      </c>
      <c r="O10755">
        <v>0.17757309999433299</v>
      </c>
      <c r="P10755">
        <v>29.596389499987701</v>
      </c>
    </row>
    <row r="10756" spans="1:16" x14ac:dyDescent="0.3">
      <c r="A10756">
        <v>30</v>
      </c>
      <c r="B10756">
        <v>3</v>
      </c>
      <c r="C10756">
        <v>1</v>
      </c>
      <c r="D10756">
        <v>5</v>
      </c>
      <c r="E10756" t="s">
        <v>1738</v>
      </c>
      <c r="F10756">
        <v>1</v>
      </c>
      <c r="G10756">
        <v>2</v>
      </c>
      <c r="H10756">
        <v>1.9898708999971899</v>
      </c>
      <c r="I10756">
        <v>2.5000579000043199</v>
      </c>
      <c r="J10756" t="s">
        <v>14</v>
      </c>
      <c r="K10756">
        <v>0</v>
      </c>
      <c r="L10756">
        <v>2.2756946999870702</v>
      </c>
      <c r="M10756">
        <v>32.392213099985398</v>
      </c>
      <c r="N10756">
        <v>2</v>
      </c>
      <c r="O10756">
        <v>0.219092799990904</v>
      </c>
      <c r="P10756">
        <v>32.741824299999301</v>
      </c>
    </row>
    <row r="10757" spans="1:16" x14ac:dyDescent="0.3">
      <c r="A10757">
        <v>30</v>
      </c>
      <c r="B10757">
        <v>3</v>
      </c>
      <c r="C10757">
        <v>1</v>
      </c>
      <c r="D10757">
        <v>5</v>
      </c>
      <c r="E10757" t="s">
        <v>1210</v>
      </c>
      <c r="F10757">
        <v>1</v>
      </c>
      <c r="G10757">
        <v>2</v>
      </c>
      <c r="H10757">
        <v>1.99118230000022</v>
      </c>
      <c r="I10757">
        <v>62.501169199997101</v>
      </c>
      <c r="J10757" t="s">
        <v>16</v>
      </c>
      <c r="K10757">
        <v>1</v>
      </c>
      <c r="L10757">
        <v>1.0437808000133399</v>
      </c>
      <c r="M10757">
        <v>34.293814399978103</v>
      </c>
      <c r="N10757">
        <v>3</v>
      </c>
      <c r="O10757">
        <v>0.200736900005722</v>
      </c>
      <c r="P10757">
        <v>34.603663099987898</v>
      </c>
    </row>
    <row r="10758" spans="1:16" x14ac:dyDescent="0.3">
      <c r="A10758">
        <v>30</v>
      </c>
      <c r="B10758">
        <v>3</v>
      </c>
      <c r="C10758">
        <v>1</v>
      </c>
      <c r="D10758">
        <v>5</v>
      </c>
      <c r="E10758" t="s">
        <v>1556</v>
      </c>
      <c r="F10758">
        <v>1</v>
      </c>
      <c r="G10758">
        <v>2</v>
      </c>
      <c r="H10758">
        <v>1.9903166000149199</v>
      </c>
      <c r="I10758">
        <v>25.0004447999818</v>
      </c>
      <c r="J10758" t="s">
        <v>16</v>
      </c>
      <c r="K10758">
        <v>1</v>
      </c>
      <c r="L10758">
        <v>0.80343650002032496</v>
      </c>
      <c r="M10758">
        <v>35.919950299983597</v>
      </c>
      <c r="N10758">
        <v>3</v>
      </c>
      <c r="O10758">
        <v>0.24584250000771099</v>
      </c>
      <c r="P10758">
        <v>36.264516900002498</v>
      </c>
    </row>
    <row r="10759" spans="1:16" x14ac:dyDescent="0.3">
      <c r="A10759">
        <v>30</v>
      </c>
      <c r="B10759">
        <v>3</v>
      </c>
      <c r="C10759">
        <v>1</v>
      </c>
      <c r="D10759">
        <v>5</v>
      </c>
      <c r="E10759" t="s">
        <v>1097</v>
      </c>
      <c r="F10759">
        <v>1</v>
      </c>
      <c r="G10759">
        <v>2</v>
      </c>
      <c r="H10759">
        <v>1.99090179998893</v>
      </c>
      <c r="I10759">
        <v>45.000906700006503</v>
      </c>
      <c r="J10759" t="s">
        <v>16</v>
      </c>
      <c r="K10759">
        <v>1</v>
      </c>
      <c r="L10759">
        <v>1.16625530002057</v>
      </c>
      <c r="M10759">
        <v>37.949531199992599</v>
      </c>
      <c r="N10759">
        <v>3</v>
      </c>
      <c r="O10759">
        <v>0.104908500012243</v>
      </c>
      <c r="P10759">
        <v>38.187623799982298</v>
      </c>
    </row>
    <row r="10760" spans="1:16" x14ac:dyDescent="0.3">
      <c r="A10760">
        <v>30</v>
      </c>
      <c r="B10760">
        <v>3</v>
      </c>
      <c r="C10760">
        <v>1</v>
      </c>
      <c r="D10760">
        <v>5</v>
      </c>
      <c r="E10760" t="s">
        <v>1548</v>
      </c>
      <c r="F10760">
        <v>1</v>
      </c>
      <c r="G10760">
        <v>2</v>
      </c>
      <c r="H10760">
        <v>1.9904321000212799</v>
      </c>
      <c r="I10760">
        <v>27.500515299994699</v>
      </c>
      <c r="J10760" t="s">
        <v>16</v>
      </c>
      <c r="K10760">
        <v>1</v>
      </c>
      <c r="L10760">
        <v>0.71711890000733602</v>
      </c>
      <c r="M10760">
        <v>39.416958399990101</v>
      </c>
      <c r="N10760">
        <v>3</v>
      </c>
      <c r="O10760">
        <v>0.14123929999186699</v>
      </c>
      <c r="P10760">
        <v>39.688044399983497</v>
      </c>
    </row>
    <row r="10761" spans="1:16" x14ac:dyDescent="0.3">
      <c r="A10761">
        <v>30</v>
      </c>
      <c r="B10761">
        <v>3</v>
      </c>
      <c r="C10761">
        <v>1</v>
      </c>
      <c r="D10761">
        <v>5</v>
      </c>
      <c r="E10761" t="s">
        <v>484</v>
      </c>
      <c r="F10761">
        <v>0</v>
      </c>
      <c r="G10761">
        <v>2</v>
      </c>
      <c r="J10761" t="s">
        <v>14</v>
      </c>
      <c r="K10761">
        <v>1</v>
      </c>
      <c r="L10761">
        <v>1.7168599000142399</v>
      </c>
      <c r="M10761">
        <v>41.916894099995297</v>
      </c>
      <c r="N10761">
        <v>2</v>
      </c>
      <c r="O10761">
        <v>0.20084689999930599</v>
      </c>
      <c r="P10761">
        <v>42.2196238999895</v>
      </c>
    </row>
    <row r="10762" spans="1:16" x14ac:dyDescent="0.3">
      <c r="A10762">
        <v>30</v>
      </c>
      <c r="B10762">
        <v>3</v>
      </c>
      <c r="C10762">
        <v>1</v>
      </c>
      <c r="D10762">
        <v>5</v>
      </c>
      <c r="E10762" t="s">
        <v>31</v>
      </c>
      <c r="F10762">
        <v>0</v>
      </c>
      <c r="G10762">
        <v>2</v>
      </c>
      <c r="J10762" t="s">
        <v>16</v>
      </c>
      <c r="K10762">
        <v>0</v>
      </c>
      <c r="L10762">
        <v>2.09839349999675</v>
      </c>
      <c r="M10762">
        <v>44.831569100002497</v>
      </c>
      <c r="N10762">
        <v>2</v>
      </c>
      <c r="O10762">
        <v>0.29804520000470802</v>
      </c>
      <c r="P10762">
        <v>45.197232099977597</v>
      </c>
    </row>
    <row r="10763" spans="1:16" x14ac:dyDescent="0.3">
      <c r="A10763">
        <v>30</v>
      </c>
      <c r="B10763">
        <v>3</v>
      </c>
      <c r="C10763">
        <v>1</v>
      </c>
      <c r="D10763">
        <v>5</v>
      </c>
      <c r="E10763" t="s">
        <v>2151</v>
      </c>
      <c r="F10763">
        <v>1</v>
      </c>
      <c r="G10763">
        <v>2</v>
      </c>
      <c r="H10763">
        <v>1.9922063999983901</v>
      </c>
      <c r="I10763">
        <v>107.50197039998601</v>
      </c>
      <c r="J10763" t="s">
        <v>16</v>
      </c>
      <c r="K10763">
        <v>1</v>
      </c>
      <c r="L10763">
        <v>1.22614529999555</v>
      </c>
      <c r="M10763">
        <v>46.942730399983702</v>
      </c>
      <c r="N10763">
        <v>2</v>
      </c>
      <c r="O10763">
        <v>0.17279119999147999</v>
      </c>
      <c r="P10763">
        <v>47.239482799981502</v>
      </c>
    </row>
    <row r="10764" spans="1:16" x14ac:dyDescent="0.3">
      <c r="A10764">
        <v>30</v>
      </c>
      <c r="B10764">
        <v>3</v>
      </c>
      <c r="C10764">
        <v>1</v>
      </c>
      <c r="D10764">
        <v>5</v>
      </c>
      <c r="E10764" t="s">
        <v>1696</v>
      </c>
      <c r="F10764">
        <v>1</v>
      </c>
      <c r="G10764">
        <v>2</v>
      </c>
      <c r="H10764">
        <v>1.9917325999995199</v>
      </c>
      <c r="I10764">
        <v>90.001621000003098</v>
      </c>
      <c r="J10764" t="s">
        <v>16</v>
      </c>
      <c r="K10764">
        <v>1</v>
      </c>
      <c r="L10764">
        <v>2.0616761000128498</v>
      </c>
      <c r="M10764">
        <v>49.811520399991402</v>
      </c>
      <c r="N10764">
        <v>3</v>
      </c>
      <c r="O10764">
        <v>0.26498589999391697</v>
      </c>
      <c r="P10764">
        <v>50.171602499991401</v>
      </c>
    </row>
    <row r="10765" spans="1:16" x14ac:dyDescent="0.3">
      <c r="A10765">
        <v>30</v>
      </c>
      <c r="B10765">
        <v>3</v>
      </c>
      <c r="C10765">
        <v>1</v>
      </c>
      <c r="D10765">
        <v>5</v>
      </c>
      <c r="E10765" t="s">
        <v>1229</v>
      </c>
      <c r="F10765">
        <v>1</v>
      </c>
      <c r="G10765">
        <v>2</v>
      </c>
      <c r="H10765">
        <v>1.9900752000103199</v>
      </c>
      <c r="I10765">
        <v>15.0002765999816</v>
      </c>
      <c r="J10765" t="s">
        <v>16</v>
      </c>
      <c r="K10765">
        <v>1</v>
      </c>
      <c r="L10765">
        <v>0.864405100001022</v>
      </c>
      <c r="M10765">
        <v>51.547637599986103</v>
      </c>
      <c r="N10765">
        <v>3</v>
      </c>
      <c r="O10765">
        <v>0.19097480000346001</v>
      </c>
      <c r="P10765">
        <v>51.8576012999984</v>
      </c>
    </row>
    <row r="10766" spans="1:16" x14ac:dyDescent="0.3">
      <c r="A10766">
        <v>30</v>
      </c>
      <c r="B10766">
        <v>3</v>
      </c>
      <c r="C10766">
        <v>1</v>
      </c>
      <c r="D10766">
        <v>5</v>
      </c>
      <c r="E10766" t="s">
        <v>2101</v>
      </c>
      <c r="F10766">
        <v>0</v>
      </c>
      <c r="G10766">
        <v>2</v>
      </c>
      <c r="J10766" t="s">
        <v>16</v>
      </c>
      <c r="K10766">
        <v>0</v>
      </c>
      <c r="L10766">
        <v>2.2645393999991899</v>
      </c>
      <c r="M10766">
        <v>54.630979099980301</v>
      </c>
      <c r="N10766">
        <v>2</v>
      </c>
      <c r="O10766">
        <v>0.200968899996951</v>
      </c>
      <c r="P10766">
        <v>54.947646099986699</v>
      </c>
    </row>
    <row r="10767" spans="1:16" x14ac:dyDescent="0.3">
      <c r="A10767">
        <v>30</v>
      </c>
      <c r="B10767">
        <v>3</v>
      </c>
      <c r="C10767">
        <v>1</v>
      </c>
      <c r="D10767">
        <v>5</v>
      </c>
      <c r="E10767" t="s">
        <v>503</v>
      </c>
      <c r="F10767">
        <v>0</v>
      </c>
      <c r="G10767">
        <v>2</v>
      </c>
      <c r="J10767" t="s">
        <v>16</v>
      </c>
      <c r="K10767">
        <v>0</v>
      </c>
      <c r="L10767">
        <v>2.0584180000005299</v>
      </c>
      <c r="M10767">
        <v>57.524890299973798</v>
      </c>
      <c r="N10767">
        <v>1</v>
      </c>
      <c r="O10767">
        <v>0.29223710001679098</v>
      </c>
      <c r="P10767">
        <v>57.943124999990701</v>
      </c>
    </row>
    <row r="10768" spans="1:16" x14ac:dyDescent="0.3">
      <c r="A10768">
        <v>30</v>
      </c>
      <c r="B10768">
        <v>3</v>
      </c>
      <c r="C10768">
        <v>1</v>
      </c>
      <c r="D10768">
        <v>5</v>
      </c>
      <c r="E10768" t="s">
        <v>251</v>
      </c>
      <c r="F10768">
        <v>0</v>
      </c>
      <c r="G10768">
        <v>2</v>
      </c>
      <c r="J10768" t="s">
        <v>16</v>
      </c>
      <c r="K10768">
        <v>0</v>
      </c>
      <c r="L10768">
        <v>1.18933710001875</v>
      </c>
      <c r="M10768">
        <v>59.639207699976403</v>
      </c>
      <c r="N10768">
        <v>2</v>
      </c>
      <c r="O10768">
        <v>0.26830039999913402</v>
      </c>
      <c r="P10768">
        <v>60.030903999984702</v>
      </c>
    </row>
    <row r="10769" spans="1:16" x14ac:dyDescent="0.3">
      <c r="A10769">
        <v>30</v>
      </c>
      <c r="B10769">
        <v>3</v>
      </c>
      <c r="C10769">
        <v>1</v>
      </c>
      <c r="D10769">
        <v>5</v>
      </c>
      <c r="E10769" t="s">
        <v>254</v>
      </c>
      <c r="F10769">
        <v>0</v>
      </c>
      <c r="G10769">
        <v>2</v>
      </c>
      <c r="J10769" t="s">
        <v>14</v>
      </c>
      <c r="K10769">
        <v>1</v>
      </c>
      <c r="L10769">
        <v>1.1841453999804801</v>
      </c>
      <c r="M10769">
        <v>61.733981600002203</v>
      </c>
      <c r="N10769">
        <v>2</v>
      </c>
      <c r="O10769">
        <v>0.216728200000944</v>
      </c>
      <c r="P10769">
        <v>62.059435399976799</v>
      </c>
    </row>
    <row r="10770" spans="1:16" x14ac:dyDescent="0.3">
      <c r="A10770">
        <v>30</v>
      </c>
      <c r="B10770">
        <v>3</v>
      </c>
      <c r="C10770">
        <v>1</v>
      </c>
      <c r="D10770">
        <v>5</v>
      </c>
      <c r="E10770" t="s">
        <v>943</v>
      </c>
      <c r="F10770">
        <v>1</v>
      </c>
      <c r="G10770">
        <v>2</v>
      </c>
      <c r="H10770">
        <v>1.9914762999978799</v>
      </c>
      <c r="I10770">
        <v>75.001314900000594</v>
      </c>
      <c r="J10770" t="s">
        <v>14</v>
      </c>
      <c r="K10770">
        <v>0</v>
      </c>
      <c r="L10770">
        <v>1.7764232000044999</v>
      </c>
      <c r="M10770">
        <v>64.343385099986307</v>
      </c>
      <c r="N10770">
        <v>2</v>
      </c>
      <c r="O10770">
        <v>0.25746860000072003</v>
      </c>
      <c r="P10770">
        <v>64.716117399977506</v>
      </c>
    </row>
    <row r="10771" spans="1:16" x14ac:dyDescent="0.3">
      <c r="A10771">
        <v>30</v>
      </c>
      <c r="B10771">
        <v>3</v>
      </c>
      <c r="C10771">
        <v>1</v>
      </c>
      <c r="D10771">
        <v>5</v>
      </c>
      <c r="E10771" t="s">
        <v>2040</v>
      </c>
      <c r="F10771">
        <v>0</v>
      </c>
      <c r="G10771">
        <v>2</v>
      </c>
      <c r="J10771" t="s">
        <v>14</v>
      </c>
      <c r="K10771">
        <v>1</v>
      </c>
      <c r="L10771">
        <v>2.3147611000167698</v>
      </c>
      <c r="M10771">
        <v>67.547862199979093</v>
      </c>
      <c r="N10771">
        <v>2</v>
      </c>
      <c r="O10771">
        <v>0.19750870001735199</v>
      </c>
      <c r="P10771">
        <v>67.856049800000605</v>
      </c>
    </row>
    <row r="10772" spans="1:16" x14ac:dyDescent="0.3">
      <c r="A10772">
        <v>30</v>
      </c>
      <c r="B10772">
        <v>3</v>
      </c>
      <c r="C10772">
        <v>1</v>
      </c>
      <c r="D10772">
        <v>5</v>
      </c>
      <c r="E10772" t="s">
        <v>1934</v>
      </c>
      <c r="F10772">
        <v>0</v>
      </c>
      <c r="G10772">
        <v>2</v>
      </c>
      <c r="J10772" t="s">
        <v>14</v>
      </c>
      <c r="K10772">
        <v>1</v>
      </c>
      <c r="L10772">
        <v>1.1373366000189</v>
      </c>
      <c r="M10772">
        <v>69.503710499993801</v>
      </c>
      <c r="N10772">
        <v>2</v>
      </c>
      <c r="O10772">
        <v>0.18988599997828701</v>
      </c>
      <c r="P10772">
        <v>69.832499299984207</v>
      </c>
    </row>
    <row r="10773" spans="1:16" x14ac:dyDescent="0.3">
      <c r="A10773">
        <v>30</v>
      </c>
      <c r="B10773">
        <v>3</v>
      </c>
      <c r="C10773">
        <v>1</v>
      </c>
      <c r="D10773">
        <v>5</v>
      </c>
      <c r="E10773" t="s">
        <v>1770</v>
      </c>
      <c r="F10773">
        <v>0</v>
      </c>
      <c r="G10773">
        <v>2</v>
      </c>
      <c r="J10773" t="s">
        <v>14</v>
      </c>
      <c r="K10773">
        <v>1</v>
      </c>
      <c r="L10773">
        <v>1.20728540001437</v>
      </c>
      <c r="M10773">
        <v>71.557021399988997</v>
      </c>
      <c r="N10773">
        <v>2</v>
      </c>
      <c r="O10773">
        <v>0.20954139999230401</v>
      </c>
      <c r="P10773">
        <v>71.876243199978504</v>
      </c>
    </row>
    <row r="10774" spans="1:16" x14ac:dyDescent="0.3">
      <c r="A10774">
        <v>30</v>
      </c>
      <c r="B10774">
        <v>3</v>
      </c>
      <c r="C10774">
        <v>1</v>
      </c>
      <c r="D10774">
        <v>5</v>
      </c>
      <c r="E10774" t="s">
        <v>538</v>
      </c>
      <c r="F10774">
        <v>1</v>
      </c>
      <c r="G10774">
        <v>2</v>
      </c>
      <c r="H10774">
        <v>1.9925016000052</v>
      </c>
      <c r="I10774">
        <v>120.00213949999301</v>
      </c>
      <c r="J10774" t="s">
        <v>16</v>
      </c>
      <c r="K10774">
        <v>1</v>
      </c>
      <c r="L10774">
        <v>0.98844889999600105</v>
      </c>
      <c r="M10774">
        <v>73.371564200002496</v>
      </c>
      <c r="N10774">
        <v>3</v>
      </c>
      <c r="O10774">
        <v>0.16565180002362501</v>
      </c>
      <c r="P10774">
        <v>73.672345899976804</v>
      </c>
    </row>
    <row r="10775" spans="1:16" x14ac:dyDescent="0.3">
      <c r="A10775">
        <v>30</v>
      </c>
      <c r="B10775">
        <v>3</v>
      </c>
      <c r="C10775">
        <v>1</v>
      </c>
      <c r="D10775">
        <v>5</v>
      </c>
      <c r="E10775" t="s">
        <v>1775</v>
      </c>
      <c r="F10775">
        <v>0</v>
      </c>
      <c r="G10775">
        <v>2</v>
      </c>
      <c r="J10775" t="s">
        <v>16</v>
      </c>
      <c r="K10775">
        <v>0</v>
      </c>
      <c r="L10775">
        <v>1.45533160000923</v>
      </c>
      <c r="M10775">
        <v>75.638424099976007</v>
      </c>
      <c r="N10775">
        <v>3</v>
      </c>
      <c r="O10775">
        <v>0.18044799999916</v>
      </c>
      <c r="P10775">
        <v>75.951171499997102</v>
      </c>
    </row>
    <row r="10776" spans="1:16" x14ac:dyDescent="0.3">
      <c r="A10776">
        <v>30</v>
      </c>
      <c r="B10776">
        <v>3</v>
      </c>
      <c r="C10776">
        <v>1</v>
      </c>
      <c r="D10776">
        <v>5</v>
      </c>
      <c r="E10776" t="s">
        <v>466</v>
      </c>
      <c r="F10776">
        <v>0</v>
      </c>
      <c r="G10776">
        <v>2</v>
      </c>
      <c r="J10776" t="s">
        <v>14</v>
      </c>
      <c r="K10776">
        <v>1</v>
      </c>
      <c r="L10776">
        <v>0.92560149999917496</v>
      </c>
      <c r="M10776">
        <v>77.392110899993</v>
      </c>
      <c r="N10776">
        <v>2</v>
      </c>
      <c r="O10776">
        <v>0.24096650001592901</v>
      </c>
      <c r="P10776">
        <v>77.747609799989704</v>
      </c>
    </row>
    <row r="10777" spans="1:16" x14ac:dyDescent="0.3">
      <c r="A10777">
        <v>30</v>
      </c>
      <c r="B10777">
        <v>3</v>
      </c>
      <c r="C10777">
        <v>1</v>
      </c>
      <c r="D10777">
        <v>5</v>
      </c>
      <c r="E10777" t="s">
        <v>1769</v>
      </c>
      <c r="F10777">
        <v>1</v>
      </c>
      <c r="G10777">
        <v>2</v>
      </c>
      <c r="H10777">
        <v>1.99303339998005</v>
      </c>
      <c r="I10777">
        <v>147.50272059999401</v>
      </c>
      <c r="J10777" t="s">
        <v>16</v>
      </c>
      <c r="K10777">
        <v>1</v>
      </c>
      <c r="L10777">
        <v>0.84187079998082504</v>
      </c>
      <c r="M10777">
        <v>79.108241399982901</v>
      </c>
      <c r="N10777">
        <v>3</v>
      </c>
      <c r="O10777">
        <v>0.172984400007408</v>
      </c>
      <c r="P10777">
        <v>79.407659899996403</v>
      </c>
    </row>
    <row r="10778" spans="1:16" x14ac:dyDescent="0.3">
      <c r="A10778">
        <v>30</v>
      </c>
      <c r="B10778">
        <v>3</v>
      </c>
      <c r="C10778">
        <v>1</v>
      </c>
      <c r="D10778">
        <v>5</v>
      </c>
      <c r="E10778" t="s">
        <v>748</v>
      </c>
      <c r="F10778">
        <v>1</v>
      </c>
      <c r="G10778">
        <v>2</v>
      </c>
      <c r="H10778">
        <v>1.99033910001162</v>
      </c>
      <c r="I10778">
        <v>20.0004139999801</v>
      </c>
      <c r="J10778" t="s">
        <v>16</v>
      </c>
      <c r="K10778">
        <v>1</v>
      </c>
      <c r="L10778">
        <v>0.95986040000570905</v>
      </c>
      <c r="M10778">
        <v>80.876321699994193</v>
      </c>
      <c r="N10778">
        <v>3</v>
      </c>
      <c r="O10778">
        <v>0.16251790002570499</v>
      </c>
      <c r="P10778">
        <v>81.157286899979198</v>
      </c>
    </row>
    <row r="10779" spans="1:16" x14ac:dyDescent="0.3">
      <c r="A10779">
        <v>30</v>
      </c>
      <c r="B10779">
        <v>3</v>
      </c>
      <c r="C10779">
        <v>1</v>
      </c>
      <c r="D10779">
        <v>5</v>
      </c>
      <c r="E10779" t="s">
        <v>2106</v>
      </c>
      <c r="F10779">
        <v>1</v>
      </c>
      <c r="G10779">
        <v>2</v>
      </c>
      <c r="H10779">
        <v>1.99072049997631</v>
      </c>
      <c r="I10779">
        <v>40.000829500000698</v>
      </c>
      <c r="J10779" t="s">
        <v>14</v>
      </c>
      <c r="K10779">
        <v>0</v>
      </c>
      <c r="L10779">
        <v>1.8754104999825401</v>
      </c>
      <c r="M10779">
        <v>83.541839499987006</v>
      </c>
      <c r="N10779">
        <v>1</v>
      </c>
      <c r="O10779">
        <v>3.3740335000038599</v>
      </c>
      <c r="P10779">
        <v>87.016662799986094</v>
      </c>
    </row>
    <row r="10780" spans="1:16" x14ac:dyDescent="0.3">
      <c r="A10780">
        <v>30</v>
      </c>
      <c r="B10780">
        <v>3</v>
      </c>
      <c r="C10780">
        <v>1</v>
      </c>
      <c r="D10780">
        <v>5</v>
      </c>
      <c r="E10780" t="s">
        <v>455</v>
      </c>
      <c r="F10780">
        <v>1</v>
      </c>
      <c r="G10780">
        <v>2</v>
      </c>
      <c r="H10780">
        <v>1.99242960000993</v>
      </c>
      <c r="I10780">
        <v>122.50216449998</v>
      </c>
      <c r="J10780" t="s">
        <v>16</v>
      </c>
      <c r="K10780">
        <v>1</v>
      </c>
      <c r="L10780">
        <v>1.31231949999346</v>
      </c>
      <c r="M10780">
        <v>88.845494499983005</v>
      </c>
      <c r="N10780">
        <v>3</v>
      </c>
      <c r="O10780">
        <v>0.18751640000846201</v>
      </c>
      <c r="P10780">
        <v>89.158167199988398</v>
      </c>
    </row>
    <row r="10781" spans="1:16" x14ac:dyDescent="0.3">
      <c r="A10781">
        <v>30</v>
      </c>
      <c r="B10781">
        <v>3</v>
      </c>
      <c r="C10781">
        <v>1</v>
      </c>
      <c r="D10781">
        <v>5</v>
      </c>
      <c r="E10781" t="s">
        <v>1731</v>
      </c>
      <c r="F10781">
        <v>0</v>
      </c>
      <c r="G10781">
        <v>2</v>
      </c>
      <c r="J10781" t="s">
        <v>14</v>
      </c>
      <c r="K10781">
        <v>1</v>
      </c>
      <c r="L10781">
        <v>0.94871080000302799</v>
      </c>
      <c r="M10781">
        <v>90.615173599973801</v>
      </c>
      <c r="N10781">
        <v>2</v>
      </c>
      <c r="O10781">
        <v>0.164610499981791</v>
      </c>
      <c r="P10781">
        <v>90.887301299982894</v>
      </c>
    </row>
    <row r="10782" spans="1:16" x14ac:dyDescent="0.3">
      <c r="A10782">
        <v>30</v>
      </c>
      <c r="B10782">
        <v>3</v>
      </c>
      <c r="C10782">
        <v>1</v>
      </c>
      <c r="D10782">
        <v>5</v>
      </c>
      <c r="E10782" t="s">
        <v>621</v>
      </c>
      <c r="F10782">
        <v>1</v>
      </c>
      <c r="G10782">
        <v>2</v>
      </c>
      <c r="H10782">
        <v>1.9918208000017299</v>
      </c>
      <c r="I10782">
        <v>92.501670400000904</v>
      </c>
      <c r="J10782" t="s">
        <v>16</v>
      </c>
      <c r="K10782">
        <v>1</v>
      </c>
      <c r="L10782">
        <v>0.812224900000729</v>
      </c>
      <c r="M10782">
        <v>92.211987199989395</v>
      </c>
      <c r="N10782">
        <v>3</v>
      </c>
      <c r="O10782">
        <v>0.116752200003248</v>
      </c>
      <c r="P10782">
        <v>92.463389799988406</v>
      </c>
    </row>
    <row r="10783" spans="1:16" x14ac:dyDescent="0.3">
      <c r="A10783">
        <v>30</v>
      </c>
      <c r="B10783">
        <v>3</v>
      </c>
      <c r="C10783">
        <v>1</v>
      </c>
      <c r="D10783">
        <v>5</v>
      </c>
      <c r="E10783" t="s">
        <v>903</v>
      </c>
      <c r="F10783">
        <v>0</v>
      </c>
      <c r="G10783">
        <v>2</v>
      </c>
      <c r="J10783" t="s">
        <v>14</v>
      </c>
      <c r="K10783">
        <v>1</v>
      </c>
      <c r="L10783">
        <v>1.6159752999956301</v>
      </c>
      <c r="M10783">
        <v>94.599023999995595</v>
      </c>
      <c r="N10783">
        <v>2</v>
      </c>
      <c r="O10783">
        <v>0.14711150000221099</v>
      </c>
      <c r="P10783">
        <v>94.8618019999994</v>
      </c>
    </row>
    <row r="10784" spans="1:16" x14ac:dyDescent="0.3">
      <c r="A10784">
        <v>30</v>
      </c>
      <c r="B10784">
        <v>3</v>
      </c>
      <c r="C10784">
        <v>1</v>
      </c>
      <c r="D10784">
        <v>5</v>
      </c>
      <c r="E10784" t="s">
        <v>475</v>
      </c>
      <c r="F10784">
        <v>1</v>
      </c>
      <c r="G10784">
        <v>2</v>
      </c>
      <c r="H10784">
        <v>1.99008639997919</v>
      </c>
      <c r="I10784">
        <v>10.0001647000026</v>
      </c>
      <c r="J10784" t="s">
        <v>16</v>
      </c>
      <c r="K10784">
        <v>1</v>
      </c>
      <c r="L10784">
        <v>1.13431710001896</v>
      </c>
      <c r="M10784">
        <v>96.517265099973898</v>
      </c>
      <c r="N10784">
        <v>3</v>
      </c>
      <c r="O10784">
        <v>0.115756100014551</v>
      </c>
      <c r="P10784">
        <v>96.750385699997395</v>
      </c>
    </row>
    <row r="10785" spans="1:16" x14ac:dyDescent="0.3">
      <c r="A10785">
        <v>30</v>
      </c>
      <c r="B10785">
        <v>3</v>
      </c>
      <c r="C10785">
        <v>1</v>
      </c>
      <c r="D10785">
        <v>5</v>
      </c>
      <c r="E10785" t="s">
        <v>1421</v>
      </c>
      <c r="F10785">
        <v>1</v>
      </c>
      <c r="G10785">
        <v>2</v>
      </c>
      <c r="H10785">
        <v>1.99161130000721</v>
      </c>
      <c r="I10785">
        <v>80.001428199990201</v>
      </c>
      <c r="J10785" t="s">
        <v>16</v>
      </c>
      <c r="K10785">
        <v>1</v>
      </c>
      <c r="L10785">
        <v>1.0042448999884099</v>
      </c>
      <c r="M10785">
        <v>98.270632399973707</v>
      </c>
      <c r="N10785">
        <v>3</v>
      </c>
      <c r="O10785">
        <v>0.16442270000698</v>
      </c>
      <c r="P10785">
        <v>98.551050399983097</v>
      </c>
    </row>
    <row r="10786" spans="1:16" x14ac:dyDescent="0.3">
      <c r="A10786">
        <v>30</v>
      </c>
      <c r="B10786">
        <v>3</v>
      </c>
      <c r="C10786">
        <v>1</v>
      </c>
      <c r="D10786">
        <v>5</v>
      </c>
      <c r="E10786" t="s">
        <v>1787</v>
      </c>
      <c r="F10786">
        <v>0</v>
      </c>
      <c r="G10786">
        <v>2</v>
      </c>
      <c r="J10786" t="s">
        <v>14</v>
      </c>
      <c r="K10786">
        <v>1</v>
      </c>
      <c r="L10786">
        <v>1.2430661999969701</v>
      </c>
      <c r="M10786">
        <v>100.30949139999601</v>
      </c>
      <c r="N10786">
        <v>2</v>
      </c>
      <c r="O10786">
        <v>0.20438229999854199</v>
      </c>
      <c r="P10786">
        <v>100.614978699974</v>
      </c>
    </row>
    <row r="10787" spans="1:16" x14ac:dyDescent="0.3">
      <c r="A10787">
        <v>30</v>
      </c>
      <c r="B10787">
        <v>3</v>
      </c>
      <c r="C10787">
        <v>1</v>
      </c>
      <c r="D10787">
        <v>5</v>
      </c>
      <c r="E10787" t="s">
        <v>1429</v>
      </c>
      <c r="F10787">
        <v>0</v>
      </c>
      <c r="G10787">
        <v>2</v>
      </c>
      <c r="J10787" t="s">
        <v>14</v>
      </c>
      <c r="K10787">
        <v>1</v>
      </c>
      <c r="L10787">
        <v>1.4665082000137799</v>
      </c>
      <c r="M10787">
        <v>102.59945899999001</v>
      </c>
      <c r="N10787">
        <v>2</v>
      </c>
      <c r="O10787">
        <v>0.186725600011414</v>
      </c>
      <c r="P10787">
        <v>102.901376900001</v>
      </c>
    </row>
    <row r="10788" spans="1:16" x14ac:dyDescent="0.3">
      <c r="A10788">
        <v>30</v>
      </c>
      <c r="B10788">
        <v>3</v>
      </c>
      <c r="C10788">
        <v>1</v>
      </c>
      <c r="D10788">
        <v>5</v>
      </c>
      <c r="E10788" t="s">
        <v>450</v>
      </c>
      <c r="F10788">
        <v>1</v>
      </c>
      <c r="G10788">
        <v>2</v>
      </c>
      <c r="H10788">
        <v>1.99118250000174</v>
      </c>
      <c r="I10788">
        <v>57.501131500001101</v>
      </c>
      <c r="J10788" t="s">
        <v>14</v>
      </c>
      <c r="K10788">
        <v>0</v>
      </c>
      <c r="L10788">
        <v>1.5890475999913201</v>
      </c>
      <c r="M10788">
        <v>105.005388499994</v>
      </c>
      <c r="N10788">
        <v>2</v>
      </c>
      <c r="O10788">
        <v>0.106157000001986</v>
      </c>
      <c r="P10788">
        <v>105.236760999978</v>
      </c>
    </row>
    <row r="10789" spans="1:16" x14ac:dyDescent="0.3">
      <c r="A10789">
        <v>30</v>
      </c>
      <c r="B10789">
        <v>3</v>
      </c>
      <c r="C10789">
        <v>1</v>
      </c>
      <c r="D10789">
        <v>5</v>
      </c>
      <c r="E10789" t="s">
        <v>2134</v>
      </c>
      <c r="F10789">
        <v>0</v>
      </c>
      <c r="G10789">
        <v>2</v>
      </c>
      <c r="J10789" t="s">
        <v>14</v>
      </c>
      <c r="K10789">
        <v>1</v>
      </c>
      <c r="L10789">
        <v>1.05459600000177</v>
      </c>
      <c r="M10789">
        <v>106.804229000001</v>
      </c>
      <c r="N10789">
        <v>2</v>
      </c>
      <c r="O10789">
        <v>0.16281249999883601</v>
      </c>
      <c r="P10789">
        <v>107.069407099974</v>
      </c>
    </row>
    <row r="10790" spans="1:16" x14ac:dyDescent="0.3">
      <c r="A10790">
        <v>30</v>
      </c>
      <c r="B10790">
        <v>3</v>
      </c>
      <c r="C10790">
        <v>1</v>
      </c>
      <c r="D10790">
        <v>5</v>
      </c>
      <c r="E10790" t="s">
        <v>1003</v>
      </c>
      <c r="F10790">
        <v>0</v>
      </c>
      <c r="G10790">
        <v>2</v>
      </c>
      <c r="J10790" t="s">
        <v>14</v>
      </c>
      <c r="K10790">
        <v>1</v>
      </c>
      <c r="L10790">
        <v>1.1668349000101399</v>
      </c>
      <c r="M10790">
        <v>108.749936699984</v>
      </c>
      <c r="N10790">
        <v>2</v>
      </c>
      <c r="O10790">
        <v>0.16579800000181399</v>
      </c>
      <c r="P10790">
        <v>109.03240969998301</v>
      </c>
    </row>
    <row r="10791" spans="1:16" x14ac:dyDescent="0.3">
      <c r="A10791">
        <v>30</v>
      </c>
      <c r="B10791">
        <v>3</v>
      </c>
      <c r="C10791">
        <v>1</v>
      </c>
      <c r="D10791">
        <v>5</v>
      </c>
      <c r="E10791" t="s">
        <v>547</v>
      </c>
      <c r="F10791">
        <v>0</v>
      </c>
      <c r="G10791">
        <v>2</v>
      </c>
      <c r="J10791" t="s">
        <v>14</v>
      </c>
      <c r="K10791">
        <v>1</v>
      </c>
      <c r="L10791">
        <v>3.34578970001894</v>
      </c>
      <c r="M10791">
        <v>112.895381899987</v>
      </c>
      <c r="N10791">
        <v>1</v>
      </c>
      <c r="O10791">
        <v>0.24295449999044699</v>
      </c>
      <c r="P10791">
        <v>113.261590299982</v>
      </c>
    </row>
    <row r="10792" spans="1:16" x14ac:dyDescent="0.3">
      <c r="A10792">
        <v>30</v>
      </c>
      <c r="B10792">
        <v>3</v>
      </c>
      <c r="C10792">
        <v>1</v>
      </c>
      <c r="D10792">
        <v>5</v>
      </c>
      <c r="E10792" t="s">
        <v>1776</v>
      </c>
      <c r="F10792">
        <v>1</v>
      </c>
      <c r="G10792">
        <v>2</v>
      </c>
      <c r="H10792">
        <v>1.99125459999777</v>
      </c>
      <c r="I10792">
        <v>60.001142299995998</v>
      </c>
      <c r="J10792" t="s">
        <v>16</v>
      </c>
      <c r="K10792">
        <v>1</v>
      </c>
      <c r="L10792">
        <v>0.84132430001045599</v>
      </c>
      <c r="M10792">
        <v>114.607628799975</v>
      </c>
      <c r="N10792">
        <v>3</v>
      </c>
      <c r="O10792">
        <v>0.19027970000752201</v>
      </c>
      <c r="P10792">
        <v>114.937173599988</v>
      </c>
    </row>
    <row r="10793" spans="1:16" x14ac:dyDescent="0.3">
      <c r="A10793">
        <v>30</v>
      </c>
      <c r="B10793">
        <v>3</v>
      </c>
      <c r="C10793">
        <v>1</v>
      </c>
      <c r="D10793">
        <v>5</v>
      </c>
      <c r="E10793" t="s">
        <v>810</v>
      </c>
      <c r="F10793">
        <v>0</v>
      </c>
      <c r="G10793">
        <v>2</v>
      </c>
      <c r="J10793" t="s">
        <v>16</v>
      </c>
      <c r="K10793">
        <v>0</v>
      </c>
      <c r="L10793">
        <v>1.89250109999557</v>
      </c>
      <c r="M10793">
        <v>117.34271129997801</v>
      </c>
      <c r="N10793">
        <v>2</v>
      </c>
      <c r="O10793">
        <v>0.218747799983248</v>
      </c>
      <c r="P10793">
        <v>117.69334259998899</v>
      </c>
    </row>
    <row r="10794" spans="1:16" x14ac:dyDescent="0.3">
      <c r="A10794">
        <v>30</v>
      </c>
      <c r="B10794">
        <v>3</v>
      </c>
      <c r="C10794">
        <v>1</v>
      </c>
      <c r="D10794">
        <v>5</v>
      </c>
      <c r="E10794" t="s">
        <v>285</v>
      </c>
      <c r="F10794">
        <v>1</v>
      </c>
      <c r="G10794">
        <v>2</v>
      </c>
      <c r="H10794">
        <v>1.99168070001178</v>
      </c>
      <c r="I10794">
        <v>82.501458599988794</v>
      </c>
      <c r="J10794" t="s">
        <v>16</v>
      </c>
      <c r="K10794">
        <v>1</v>
      </c>
      <c r="L10794">
        <v>1.0126909000100599</v>
      </c>
      <c r="M10794">
        <v>119.214761499985</v>
      </c>
      <c r="N10794">
        <v>3</v>
      </c>
      <c r="O10794">
        <v>0.199042699998245</v>
      </c>
      <c r="P10794">
        <v>119.49769889999899</v>
      </c>
    </row>
    <row r="10795" spans="1:16" x14ac:dyDescent="0.3">
      <c r="A10795">
        <v>30</v>
      </c>
      <c r="B10795">
        <v>3</v>
      </c>
      <c r="C10795">
        <v>1</v>
      </c>
      <c r="D10795">
        <v>5</v>
      </c>
      <c r="E10795" t="s">
        <v>2097</v>
      </c>
      <c r="F10795">
        <v>1</v>
      </c>
      <c r="G10795">
        <v>2</v>
      </c>
      <c r="H10795">
        <v>1.9914012000081101</v>
      </c>
      <c r="I10795">
        <v>77.501376600004704</v>
      </c>
      <c r="J10795" t="s">
        <v>16</v>
      </c>
      <c r="K10795">
        <v>1</v>
      </c>
      <c r="L10795">
        <v>1.0756609000091</v>
      </c>
      <c r="M10795">
        <v>121.09196549997399</v>
      </c>
      <c r="N10795">
        <v>3</v>
      </c>
      <c r="O10795">
        <v>0.121320700010983</v>
      </c>
      <c r="P10795">
        <v>121.331795699982</v>
      </c>
    </row>
    <row r="10796" spans="1:16" x14ac:dyDescent="0.3">
      <c r="A10796">
        <v>30</v>
      </c>
      <c r="B10796">
        <v>3</v>
      </c>
      <c r="C10796">
        <v>1</v>
      </c>
      <c r="D10796">
        <v>5</v>
      </c>
      <c r="E10796" t="s">
        <v>133</v>
      </c>
      <c r="F10796">
        <v>0</v>
      </c>
      <c r="G10796">
        <v>2</v>
      </c>
      <c r="J10796" t="s">
        <v>14</v>
      </c>
      <c r="K10796">
        <v>1</v>
      </c>
      <c r="L10796">
        <v>0.95397319999756303</v>
      </c>
      <c r="M10796">
        <v>122.803586800001</v>
      </c>
      <c r="N10796">
        <v>2</v>
      </c>
      <c r="O10796">
        <v>0.184887599985814</v>
      </c>
      <c r="P10796">
        <v>123.107391500002</v>
      </c>
    </row>
    <row r="10797" spans="1:16" x14ac:dyDescent="0.3">
      <c r="A10797">
        <v>30</v>
      </c>
      <c r="B10797">
        <v>3</v>
      </c>
      <c r="C10797">
        <v>1</v>
      </c>
      <c r="D10797">
        <v>5</v>
      </c>
      <c r="E10797" t="s">
        <v>2173</v>
      </c>
      <c r="F10797">
        <v>0</v>
      </c>
      <c r="G10797">
        <v>2</v>
      </c>
      <c r="J10797" t="s">
        <v>14</v>
      </c>
      <c r="K10797">
        <v>1</v>
      </c>
      <c r="L10797">
        <v>1.09497859998373</v>
      </c>
      <c r="M10797">
        <v>124.71163049998</v>
      </c>
      <c r="N10797">
        <v>2</v>
      </c>
      <c r="O10797">
        <v>0.181788200017763</v>
      </c>
      <c r="P10797">
        <v>125.016366700002</v>
      </c>
    </row>
    <row r="10798" spans="1:16" x14ac:dyDescent="0.3">
      <c r="A10798">
        <v>30</v>
      </c>
      <c r="B10798">
        <v>3</v>
      </c>
      <c r="C10798">
        <v>1</v>
      </c>
      <c r="D10798">
        <v>5</v>
      </c>
      <c r="E10798" t="s">
        <v>1892</v>
      </c>
      <c r="F10798">
        <v>1</v>
      </c>
      <c r="G10798">
        <v>2</v>
      </c>
      <c r="H10798">
        <v>1.99120689998381</v>
      </c>
      <c r="I10798">
        <v>65.0012229999993</v>
      </c>
      <c r="J10798" t="s">
        <v>16</v>
      </c>
      <c r="K10798">
        <v>1</v>
      </c>
      <c r="L10798">
        <v>0.97493120000581301</v>
      </c>
      <c r="M10798">
        <v>126.5079959</v>
      </c>
      <c r="N10798">
        <v>3</v>
      </c>
      <c r="O10798">
        <v>0.14932560001034301</v>
      </c>
      <c r="P10798">
        <v>126.783898399997</v>
      </c>
    </row>
    <row r="10799" spans="1:16" x14ac:dyDescent="0.3">
      <c r="A10799">
        <v>30</v>
      </c>
      <c r="B10799">
        <v>3</v>
      </c>
      <c r="C10799">
        <v>1</v>
      </c>
      <c r="D10799">
        <v>5</v>
      </c>
      <c r="E10799" t="s">
        <v>690</v>
      </c>
      <c r="F10799">
        <v>0</v>
      </c>
      <c r="G10799">
        <v>2</v>
      </c>
      <c r="J10799" t="s">
        <v>14</v>
      </c>
      <c r="K10799">
        <v>1</v>
      </c>
      <c r="L10799">
        <v>1.04607879999094</v>
      </c>
      <c r="M10799">
        <v>128.345785099984</v>
      </c>
      <c r="N10799">
        <v>2</v>
      </c>
      <c r="O10799">
        <v>0.13079249998554601</v>
      </c>
      <c r="P10799">
        <v>128.581508999981</v>
      </c>
    </row>
    <row r="10800" spans="1:16" x14ac:dyDescent="0.3">
      <c r="A10800">
        <v>30</v>
      </c>
      <c r="B10800">
        <v>3</v>
      </c>
      <c r="C10800">
        <v>1</v>
      </c>
      <c r="D10800">
        <v>5</v>
      </c>
      <c r="E10800" t="s">
        <v>1695</v>
      </c>
      <c r="F10800">
        <v>1</v>
      </c>
      <c r="G10800">
        <v>2</v>
      </c>
      <c r="H10800">
        <v>1.9929389999888401</v>
      </c>
      <c r="I10800">
        <v>142.502562299982</v>
      </c>
      <c r="J10800" t="s">
        <v>16</v>
      </c>
      <c r="K10800">
        <v>1</v>
      </c>
      <c r="L10800">
        <v>1.5165615000005299</v>
      </c>
      <c r="M10800">
        <v>130.616149299982</v>
      </c>
      <c r="N10800">
        <v>2</v>
      </c>
      <c r="O10800">
        <v>0.121168599987868</v>
      </c>
      <c r="P10800">
        <v>130.851715600002</v>
      </c>
    </row>
    <row r="10801" spans="1:16" x14ac:dyDescent="0.3">
      <c r="A10801">
        <v>30</v>
      </c>
      <c r="B10801">
        <v>3</v>
      </c>
      <c r="C10801">
        <v>1</v>
      </c>
      <c r="D10801">
        <v>5</v>
      </c>
      <c r="E10801" t="s">
        <v>99</v>
      </c>
      <c r="F10801">
        <v>1</v>
      </c>
      <c r="G10801">
        <v>2</v>
      </c>
      <c r="H10801">
        <v>1.99031680001644</v>
      </c>
      <c r="I10801">
        <v>22.500425899983401</v>
      </c>
      <c r="J10801" t="s">
        <v>16</v>
      </c>
      <c r="K10801">
        <v>1</v>
      </c>
      <c r="L10801">
        <v>1.6825189999945001</v>
      </c>
      <c r="M10801">
        <v>133.04871419997701</v>
      </c>
      <c r="N10801">
        <v>3</v>
      </c>
      <c r="O10801">
        <v>0.12136230000760399</v>
      </c>
      <c r="P10801">
        <v>133.275963499997</v>
      </c>
    </row>
    <row r="10802" spans="1:16" x14ac:dyDescent="0.3">
      <c r="A10802">
        <v>31</v>
      </c>
      <c r="B10802">
        <v>1</v>
      </c>
      <c r="C10802">
        <v>0</v>
      </c>
      <c r="D10802">
        <v>5</v>
      </c>
      <c r="E10802" t="s">
        <v>873</v>
      </c>
      <c r="F10802">
        <v>0</v>
      </c>
      <c r="G10802">
        <v>1</v>
      </c>
      <c r="J10802" t="s">
        <v>14</v>
      </c>
      <c r="K10802">
        <v>1</v>
      </c>
      <c r="L10802">
        <v>2.5389885999902599</v>
      </c>
      <c r="M10802">
        <v>2.5390133000037198</v>
      </c>
      <c r="N10802">
        <v>2</v>
      </c>
      <c r="O10802">
        <v>0.52117919997545004</v>
      </c>
      <c r="P10802">
        <v>3.1775089000002499</v>
      </c>
    </row>
    <row r="10803" spans="1:16" x14ac:dyDescent="0.3">
      <c r="A10803">
        <v>31</v>
      </c>
      <c r="B10803">
        <v>1</v>
      </c>
      <c r="C10803">
        <v>0</v>
      </c>
      <c r="D10803">
        <v>5</v>
      </c>
      <c r="E10803" t="s">
        <v>230</v>
      </c>
      <c r="F10803">
        <v>1</v>
      </c>
      <c r="G10803">
        <v>1</v>
      </c>
      <c r="H10803">
        <v>1.9895571999950299</v>
      </c>
      <c r="I10803">
        <v>102.501900600008</v>
      </c>
      <c r="J10803" t="s">
        <v>16</v>
      </c>
      <c r="K10803">
        <v>1</v>
      </c>
      <c r="L10803">
        <v>1.2795493000012399</v>
      </c>
      <c r="M10803">
        <v>4.96313849999569</v>
      </c>
      <c r="N10803">
        <v>2</v>
      </c>
      <c r="O10803">
        <v>0.50920910001150299</v>
      </c>
      <c r="P10803">
        <v>5.6294285999902103</v>
      </c>
    </row>
    <row r="10804" spans="1:16" x14ac:dyDescent="0.3">
      <c r="A10804">
        <v>31</v>
      </c>
      <c r="B10804">
        <v>1</v>
      </c>
      <c r="C10804">
        <v>0</v>
      </c>
      <c r="D10804">
        <v>5</v>
      </c>
      <c r="E10804" t="s">
        <v>2038</v>
      </c>
      <c r="F10804">
        <v>0</v>
      </c>
      <c r="G10804">
        <v>1</v>
      </c>
      <c r="J10804" t="s">
        <v>14</v>
      </c>
      <c r="K10804">
        <v>1</v>
      </c>
      <c r="L10804">
        <v>1.79739110000082</v>
      </c>
      <c r="M10804">
        <v>7.9473050000087797</v>
      </c>
      <c r="N10804">
        <v>3</v>
      </c>
      <c r="O10804">
        <v>1.6253699999942901</v>
      </c>
      <c r="P10804">
        <v>9.6976080999884307</v>
      </c>
    </row>
    <row r="10805" spans="1:16" x14ac:dyDescent="0.3">
      <c r="A10805">
        <v>31</v>
      </c>
      <c r="B10805">
        <v>1</v>
      </c>
      <c r="C10805">
        <v>0</v>
      </c>
      <c r="D10805">
        <v>5</v>
      </c>
      <c r="E10805" t="s">
        <v>145</v>
      </c>
      <c r="F10805">
        <v>0</v>
      </c>
      <c r="G10805">
        <v>1</v>
      </c>
      <c r="J10805" t="s">
        <v>14</v>
      </c>
      <c r="K10805">
        <v>1</v>
      </c>
      <c r="L10805">
        <v>1.2837930000096101</v>
      </c>
      <c r="M10805">
        <v>11.500483700016</v>
      </c>
      <c r="N10805">
        <v>2</v>
      </c>
      <c r="O10805">
        <v>0.36316989999613702</v>
      </c>
      <c r="P10805">
        <v>11.98735879999</v>
      </c>
    </row>
    <row r="10806" spans="1:16" x14ac:dyDescent="0.3">
      <c r="A10806">
        <v>31</v>
      </c>
      <c r="B10806">
        <v>1</v>
      </c>
      <c r="C10806">
        <v>0</v>
      </c>
      <c r="D10806">
        <v>5</v>
      </c>
      <c r="E10806" t="s">
        <v>1059</v>
      </c>
      <c r="F10806">
        <v>1</v>
      </c>
      <c r="G10806">
        <v>1</v>
      </c>
      <c r="H10806">
        <v>1.9891676999977801</v>
      </c>
      <c r="I10806">
        <v>80.001453699980601</v>
      </c>
      <c r="J10806" t="s">
        <v>16</v>
      </c>
      <c r="K10806">
        <v>1</v>
      </c>
      <c r="L10806">
        <v>1.0042114999960201</v>
      </c>
      <c r="M10806">
        <v>13.504224400006899</v>
      </c>
      <c r="N10806">
        <v>2</v>
      </c>
      <c r="O10806">
        <v>0.17926229999284299</v>
      </c>
      <c r="P10806">
        <v>13.8514052999963</v>
      </c>
    </row>
    <row r="10807" spans="1:16" x14ac:dyDescent="0.3">
      <c r="A10807">
        <v>31</v>
      </c>
      <c r="B10807">
        <v>1</v>
      </c>
      <c r="C10807">
        <v>0</v>
      </c>
      <c r="D10807">
        <v>5</v>
      </c>
      <c r="E10807" t="s">
        <v>1641</v>
      </c>
      <c r="F10807">
        <v>1</v>
      </c>
      <c r="G10807">
        <v>1</v>
      </c>
      <c r="H10807">
        <v>1.98935220000567</v>
      </c>
      <c r="I10807">
        <v>90.001644500007401</v>
      </c>
      <c r="J10807" t="s">
        <v>16</v>
      </c>
      <c r="K10807">
        <v>1</v>
      </c>
      <c r="L10807">
        <v>0.835539399995469</v>
      </c>
      <c r="M10807">
        <v>15.202180799999001</v>
      </c>
      <c r="N10807">
        <v>2</v>
      </c>
      <c r="O10807">
        <v>0.147454399993876</v>
      </c>
      <c r="P10807">
        <v>15.515590599999999</v>
      </c>
    </row>
    <row r="10808" spans="1:16" x14ac:dyDescent="0.3">
      <c r="A10808">
        <v>31</v>
      </c>
      <c r="B10808">
        <v>1</v>
      </c>
      <c r="C10808">
        <v>0</v>
      </c>
      <c r="D10808">
        <v>5</v>
      </c>
      <c r="E10808" t="s">
        <v>2077</v>
      </c>
      <c r="F10808">
        <v>0</v>
      </c>
      <c r="G10808">
        <v>1</v>
      </c>
      <c r="J10808" t="s">
        <v>14</v>
      </c>
      <c r="K10808">
        <v>1</v>
      </c>
      <c r="L10808">
        <v>0.78402619998087197</v>
      </c>
      <c r="M10808">
        <v>16.817226599989201</v>
      </c>
      <c r="N10808">
        <v>2</v>
      </c>
      <c r="O10808">
        <v>0.173106200003531</v>
      </c>
      <c r="P10808">
        <v>17.181295099988301</v>
      </c>
    </row>
    <row r="10809" spans="1:16" x14ac:dyDescent="0.3">
      <c r="A10809">
        <v>31</v>
      </c>
      <c r="B10809">
        <v>1</v>
      </c>
      <c r="C10809">
        <v>0</v>
      </c>
      <c r="D10809">
        <v>5</v>
      </c>
      <c r="E10809" t="s">
        <v>1239</v>
      </c>
      <c r="F10809">
        <v>1</v>
      </c>
      <c r="G10809">
        <v>1</v>
      </c>
      <c r="H10809">
        <v>1.9906060000066601</v>
      </c>
      <c r="I10809">
        <v>147.50274619998501</v>
      </c>
      <c r="J10809" t="s">
        <v>14</v>
      </c>
      <c r="K10809">
        <v>0</v>
      </c>
      <c r="L10809">
        <v>0.897337000002153</v>
      </c>
      <c r="M10809">
        <v>18.597256500012001</v>
      </c>
      <c r="N10809">
        <v>1</v>
      </c>
      <c r="O10809">
        <v>9.7214200010057497E-2</v>
      </c>
      <c r="P10809">
        <v>18.8894239999936</v>
      </c>
    </row>
    <row r="10810" spans="1:16" x14ac:dyDescent="0.3">
      <c r="A10810">
        <v>31</v>
      </c>
      <c r="B10810">
        <v>1</v>
      </c>
      <c r="C10810">
        <v>0</v>
      </c>
      <c r="D10810">
        <v>5</v>
      </c>
      <c r="E10810" t="s">
        <v>109</v>
      </c>
      <c r="F10810">
        <v>1</v>
      </c>
      <c r="G10810">
        <v>1</v>
      </c>
      <c r="H10810">
        <v>1.99051229999168</v>
      </c>
      <c r="I10810">
        <v>137.50255800000701</v>
      </c>
      <c r="J10810" t="s">
        <v>14</v>
      </c>
      <c r="K10810">
        <v>0</v>
      </c>
      <c r="L10810">
        <v>0.84552410000469502</v>
      </c>
      <c r="M10810">
        <v>20.2454780999979</v>
      </c>
      <c r="N10810">
        <v>1</v>
      </c>
      <c r="O10810">
        <v>0.87594620001618795</v>
      </c>
      <c r="P10810">
        <v>21.348098799993799</v>
      </c>
    </row>
    <row r="10811" spans="1:16" x14ac:dyDescent="0.3">
      <c r="A10811">
        <v>31</v>
      </c>
      <c r="B10811">
        <v>1</v>
      </c>
      <c r="C10811">
        <v>0</v>
      </c>
      <c r="D10811">
        <v>5</v>
      </c>
      <c r="E10811" t="s">
        <v>846</v>
      </c>
      <c r="F10811">
        <v>0</v>
      </c>
      <c r="G10811">
        <v>1</v>
      </c>
      <c r="J10811" t="s">
        <v>16</v>
      </c>
      <c r="K10811">
        <v>0</v>
      </c>
      <c r="L10811">
        <v>0.88117619999684405</v>
      </c>
      <c r="M10811">
        <v>22.747764100000499</v>
      </c>
      <c r="N10811">
        <v>2</v>
      </c>
      <c r="O10811">
        <v>0.122510699991835</v>
      </c>
      <c r="P10811">
        <v>23.0347185000137</v>
      </c>
    </row>
    <row r="10812" spans="1:16" x14ac:dyDescent="0.3">
      <c r="A10812">
        <v>31</v>
      </c>
      <c r="B10812">
        <v>1</v>
      </c>
      <c r="C10812">
        <v>0</v>
      </c>
      <c r="D10812">
        <v>5</v>
      </c>
      <c r="E10812" t="s">
        <v>660</v>
      </c>
      <c r="F10812">
        <v>0</v>
      </c>
      <c r="G10812">
        <v>1</v>
      </c>
      <c r="J10812" t="s">
        <v>14</v>
      </c>
      <c r="K10812">
        <v>1</v>
      </c>
      <c r="L10812">
        <v>1.21167840002454</v>
      </c>
      <c r="M10812">
        <v>24.7614409000089</v>
      </c>
      <c r="N10812">
        <v>1</v>
      </c>
      <c r="O10812">
        <v>0.16948439998668599</v>
      </c>
      <c r="P10812">
        <v>25.137636300001802</v>
      </c>
    </row>
    <row r="10813" spans="1:16" x14ac:dyDescent="0.3">
      <c r="A10813">
        <v>31</v>
      </c>
      <c r="B10813">
        <v>1</v>
      </c>
      <c r="C10813">
        <v>0</v>
      </c>
      <c r="D10813">
        <v>5</v>
      </c>
      <c r="E10813" t="s">
        <v>1306</v>
      </c>
      <c r="F10813">
        <v>0</v>
      </c>
      <c r="G10813">
        <v>1</v>
      </c>
      <c r="J10813" t="s">
        <v>16</v>
      </c>
      <c r="K10813">
        <v>0</v>
      </c>
      <c r="L10813">
        <v>1.4477740000002099</v>
      </c>
      <c r="M10813">
        <v>27.0977560000028</v>
      </c>
      <c r="N10813">
        <v>2</v>
      </c>
      <c r="O10813">
        <v>0.563768099993467</v>
      </c>
      <c r="P10813">
        <v>27.811881300003702</v>
      </c>
    </row>
    <row r="10814" spans="1:16" x14ac:dyDescent="0.3">
      <c r="A10814">
        <v>31</v>
      </c>
      <c r="B10814">
        <v>1</v>
      </c>
      <c r="C10814">
        <v>0</v>
      </c>
      <c r="D10814">
        <v>5</v>
      </c>
      <c r="E10814" t="s">
        <v>2043</v>
      </c>
      <c r="F10814">
        <v>1</v>
      </c>
      <c r="G10814">
        <v>1</v>
      </c>
      <c r="H10814">
        <v>1.9895859000098399</v>
      </c>
      <c r="I10814">
        <v>100.001832999988</v>
      </c>
      <c r="J10814" t="s">
        <v>16</v>
      </c>
      <c r="K10814">
        <v>1</v>
      </c>
      <c r="L10814">
        <v>0.99309149998589397</v>
      </c>
      <c r="M10814">
        <v>29.3096307000087</v>
      </c>
      <c r="N10814">
        <v>3</v>
      </c>
      <c r="O10814">
        <v>0.16076209998573199</v>
      </c>
      <c r="P10814">
        <v>29.616938499995701</v>
      </c>
    </row>
    <row r="10815" spans="1:16" x14ac:dyDescent="0.3">
      <c r="A10815">
        <v>31</v>
      </c>
      <c r="B10815">
        <v>1</v>
      </c>
      <c r="C10815">
        <v>0</v>
      </c>
      <c r="D10815">
        <v>5</v>
      </c>
      <c r="E10815" t="s">
        <v>41</v>
      </c>
      <c r="F10815">
        <v>0</v>
      </c>
      <c r="G10815">
        <v>1</v>
      </c>
      <c r="J10815" t="s">
        <v>14</v>
      </c>
      <c r="K10815">
        <v>1</v>
      </c>
      <c r="L10815">
        <v>0.75618719999329198</v>
      </c>
      <c r="M10815">
        <v>30.889418900012998</v>
      </c>
      <c r="N10815">
        <v>1</v>
      </c>
      <c r="O10815">
        <v>0.20209160001832099</v>
      </c>
      <c r="P10815">
        <v>31.306334599998099</v>
      </c>
    </row>
    <row r="10816" spans="1:16" x14ac:dyDescent="0.3">
      <c r="A10816">
        <v>31</v>
      </c>
      <c r="B10816">
        <v>1</v>
      </c>
      <c r="C10816">
        <v>0</v>
      </c>
      <c r="D10816">
        <v>5</v>
      </c>
      <c r="E10816" t="s">
        <v>1519</v>
      </c>
      <c r="F10816">
        <v>1</v>
      </c>
      <c r="G10816">
        <v>1</v>
      </c>
      <c r="H10816">
        <v>1.9882518999802401</v>
      </c>
      <c r="I10816">
        <v>42.500687899999299</v>
      </c>
      <c r="J10816" t="s">
        <v>16</v>
      </c>
      <c r="K10816">
        <v>1</v>
      </c>
      <c r="L10816">
        <v>0.84160090002114896</v>
      </c>
      <c r="M10816">
        <v>32.658040200010902</v>
      </c>
      <c r="N10816">
        <v>2</v>
      </c>
      <c r="O10816">
        <v>0.28303800002322499</v>
      </c>
      <c r="P10816">
        <v>33.099254800006797</v>
      </c>
    </row>
    <row r="10817" spans="1:16" x14ac:dyDescent="0.3">
      <c r="A10817">
        <v>31</v>
      </c>
      <c r="B10817">
        <v>1</v>
      </c>
      <c r="C10817">
        <v>0</v>
      </c>
      <c r="D10817">
        <v>5</v>
      </c>
      <c r="E10817" t="s">
        <v>944</v>
      </c>
      <c r="F10817">
        <v>1</v>
      </c>
      <c r="G10817">
        <v>1</v>
      </c>
      <c r="H10817">
        <v>1.9877935999829801</v>
      </c>
      <c r="I10817">
        <v>17.500309299997799</v>
      </c>
      <c r="J10817" t="s">
        <v>14</v>
      </c>
      <c r="K10817">
        <v>0</v>
      </c>
      <c r="L10817">
        <v>0.81393269999534801</v>
      </c>
      <c r="M10817">
        <v>34.4304265000101</v>
      </c>
      <c r="N10817">
        <v>1</v>
      </c>
      <c r="O10817">
        <v>0.10065539999050099</v>
      </c>
      <c r="P10817">
        <v>34.764817799994503</v>
      </c>
    </row>
    <row r="10818" spans="1:16" x14ac:dyDescent="0.3">
      <c r="A10818">
        <v>31</v>
      </c>
      <c r="B10818">
        <v>1</v>
      </c>
      <c r="C10818">
        <v>0</v>
      </c>
      <c r="D10818">
        <v>5</v>
      </c>
      <c r="E10818" t="s">
        <v>1451</v>
      </c>
      <c r="F10818">
        <v>1</v>
      </c>
      <c r="G10818">
        <v>1</v>
      </c>
      <c r="H10818">
        <v>1.9891345000069101</v>
      </c>
      <c r="I10818">
        <v>82.501503200008301</v>
      </c>
      <c r="J10818" t="s">
        <v>14</v>
      </c>
      <c r="K10818">
        <v>0</v>
      </c>
      <c r="L10818">
        <v>1.0420708000019701</v>
      </c>
      <c r="M10818">
        <v>36.325170700001799</v>
      </c>
      <c r="N10818">
        <v>1</v>
      </c>
      <c r="O10818">
        <v>8.1741499976487803E-2</v>
      </c>
      <c r="P10818">
        <v>36.577936899993801</v>
      </c>
    </row>
    <row r="10819" spans="1:16" x14ac:dyDescent="0.3">
      <c r="A10819">
        <v>31</v>
      </c>
      <c r="B10819">
        <v>1</v>
      </c>
      <c r="C10819">
        <v>0</v>
      </c>
      <c r="D10819">
        <v>5</v>
      </c>
      <c r="E10819" t="s">
        <v>1349</v>
      </c>
      <c r="F10819">
        <v>1</v>
      </c>
      <c r="G10819">
        <v>1</v>
      </c>
      <c r="H10819">
        <v>1.98836540000048</v>
      </c>
      <c r="I10819">
        <v>47.500774999993197</v>
      </c>
      <c r="J10819" t="s">
        <v>16</v>
      </c>
      <c r="K10819">
        <v>1</v>
      </c>
      <c r="L10819">
        <v>1.3683572000009001</v>
      </c>
      <c r="M10819">
        <v>38.451423199992902</v>
      </c>
      <c r="N10819">
        <v>3</v>
      </c>
      <c r="O10819">
        <v>0.60367209999822102</v>
      </c>
      <c r="P10819">
        <v>39.227890800015302</v>
      </c>
    </row>
    <row r="10820" spans="1:16" x14ac:dyDescent="0.3">
      <c r="A10820">
        <v>31</v>
      </c>
      <c r="B10820">
        <v>1</v>
      </c>
      <c r="C10820">
        <v>0</v>
      </c>
      <c r="D10820">
        <v>5</v>
      </c>
      <c r="E10820" t="s">
        <v>2056</v>
      </c>
      <c r="F10820">
        <v>1</v>
      </c>
      <c r="G10820">
        <v>1</v>
      </c>
      <c r="H10820">
        <v>1.9901361000083899</v>
      </c>
      <c r="I10820">
        <v>122.502275200008</v>
      </c>
      <c r="J10820" t="s">
        <v>14</v>
      </c>
      <c r="K10820">
        <v>0</v>
      </c>
      <c r="L10820">
        <v>1.2242066999897401</v>
      </c>
      <c r="M10820">
        <v>40.957226300000897</v>
      </c>
      <c r="N10820">
        <v>1</v>
      </c>
      <c r="O10820">
        <v>0.89232509999419596</v>
      </c>
      <c r="P10820">
        <v>42.020450300013202</v>
      </c>
    </row>
    <row r="10821" spans="1:16" x14ac:dyDescent="0.3">
      <c r="A10821">
        <v>31</v>
      </c>
      <c r="B10821">
        <v>1</v>
      </c>
      <c r="C10821">
        <v>0</v>
      </c>
      <c r="D10821">
        <v>5</v>
      </c>
      <c r="E10821" t="s">
        <v>609</v>
      </c>
      <c r="F10821">
        <v>1</v>
      </c>
      <c r="G10821">
        <v>1</v>
      </c>
      <c r="H10821">
        <v>1.9890827999915901</v>
      </c>
      <c r="I10821">
        <v>77.501391300000293</v>
      </c>
      <c r="J10821" t="s">
        <v>14</v>
      </c>
      <c r="K10821">
        <v>0</v>
      </c>
      <c r="L10821">
        <v>1.0452253000112299</v>
      </c>
      <c r="M10821">
        <v>43.578277799999299</v>
      </c>
      <c r="N10821">
        <v>1</v>
      </c>
      <c r="O10821">
        <v>0.194749899994349</v>
      </c>
      <c r="P10821">
        <v>43.939126500015803</v>
      </c>
    </row>
    <row r="10822" spans="1:16" x14ac:dyDescent="0.3">
      <c r="A10822">
        <v>31</v>
      </c>
      <c r="B10822">
        <v>1</v>
      </c>
      <c r="C10822">
        <v>0</v>
      </c>
      <c r="D10822">
        <v>5</v>
      </c>
      <c r="E10822" t="s">
        <v>2019</v>
      </c>
      <c r="F10822">
        <v>0</v>
      </c>
      <c r="G10822">
        <v>1</v>
      </c>
      <c r="J10822" t="s">
        <v>14</v>
      </c>
      <c r="K10822">
        <v>1</v>
      </c>
      <c r="L10822">
        <v>0.82753260000026796</v>
      </c>
      <c r="M10822">
        <v>45.277366900001702</v>
      </c>
      <c r="N10822">
        <v>1</v>
      </c>
      <c r="O10822">
        <v>7.6181899989023805E-2</v>
      </c>
      <c r="P10822">
        <v>45.468405699997703</v>
      </c>
    </row>
    <row r="10823" spans="1:16" x14ac:dyDescent="0.3">
      <c r="A10823">
        <v>31</v>
      </c>
      <c r="B10823">
        <v>1</v>
      </c>
      <c r="C10823">
        <v>0</v>
      </c>
      <c r="D10823">
        <v>5</v>
      </c>
      <c r="E10823" t="s">
        <v>705</v>
      </c>
      <c r="F10823">
        <v>1</v>
      </c>
      <c r="G10823">
        <v>1</v>
      </c>
      <c r="H10823">
        <v>1.98936189999222</v>
      </c>
      <c r="I10823">
        <v>92.501718099985695</v>
      </c>
      <c r="J10823" t="s">
        <v>16</v>
      </c>
      <c r="K10823">
        <v>1</v>
      </c>
      <c r="L10823">
        <v>1.41816510001081</v>
      </c>
      <c r="M10823">
        <v>47.401449199998801</v>
      </c>
      <c r="N10823">
        <v>2</v>
      </c>
      <c r="O10823">
        <v>0.113120499998331</v>
      </c>
      <c r="P10823">
        <v>47.641209099994697</v>
      </c>
    </row>
    <row r="10824" spans="1:16" x14ac:dyDescent="0.3">
      <c r="A10824">
        <v>31</v>
      </c>
      <c r="B10824">
        <v>1</v>
      </c>
      <c r="C10824">
        <v>0</v>
      </c>
      <c r="D10824">
        <v>5</v>
      </c>
      <c r="E10824" t="s">
        <v>915</v>
      </c>
      <c r="F10824">
        <v>0</v>
      </c>
      <c r="G10824">
        <v>1</v>
      </c>
      <c r="J10824" t="s">
        <v>14</v>
      </c>
      <c r="K10824">
        <v>1</v>
      </c>
      <c r="L10824">
        <v>0.73147930001141503</v>
      </c>
      <c r="M10824">
        <v>48.881183399993503</v>
      </c>
      <c r="N10824">
        <v>1</v>
      </c>
      <c r="O10824">
        <v>0.11292660000617601</v>
      </c>
      <c r="P10824">
        <v>49.161064599989899</v>
      </c>
    </row>
    <row r="10825" spans="1:16" x14ac:dyDescent="0.3">
      <c r="A10825">
        <v>31</v>
      </c>
      <c r="B10825">
        <v>1</v>
      </c>
      <c r="C10825">
        <v>0</v>
      </c>
      <c r="D10825">
        <v>5</v>
      </c>
      <c r="E10825" t="s">
        <v>1450</v>
      </c>
      <c r="F10825">
        <v>1</v>
      </c>
      <c r="G10825">
        <v>1</v>
      </c>
      <c r="H10825">
        <v>1.9884568000270499</v>
      </c>
      <c r="I10825">
        <v>55.000905499997302</v>
      </c>
      <c r="J10825" t="s">
        <v>14</v>
      </c>
      <c r="K10825">
        <v>0</v>
      </c>
      <c r="L10825">
        <v>1.063592600025</v>
      </c>
      <c r="M10825">
        <v>50.730397300008903</v>
      </c>
      <c r="N10825">
        <v>1</v>
      </c>
      <c r="O10825">
        <v>8.4168900008080499E-2</v>
      </c>
      <c r="P10825">
        <v>50.996334299998097</v>
      </c>
    </row>
    <row r="10826" spans="1:16" x14ac:dyDescent="0.3">
      <c r="A10826">
        <v>31</v>
      </c>
      <c r="B10826">
        <v>1</v>
      </c>
      <c r="C10826">
        <v>0</v>
      </c>
      <c r="D10826">
        <v>5</v>
      </c>
      <c r="E10826" t="s">
        <v>47</v>
      </c>
      <c r="F10826">
        <v>1</v>
      </c>
      <c r="G10826">
        <v>1</v>
      </c>
      <c r="H10826">
        <v>1.9874759999802301</v>
      </c>
      <c r="I10826">
        <v>5.0001040000061003</v>
      </c>
      <c r="J10826" t="s">
        <v>16</v>
      </c>
      <c r="K10826">
        <v>1</v>
      </c>
      <c r="L10826">
        <v>1.6329690999991699</v>
      </c>
      <c r="M10826">
        <v>53.149428100004997</v>
      </c>
      <c r="N10826">
        <v>2</v>
      </c>
      <c r="O10826">
        <v>1.65181549999397</v>
      </c>
      <c r="P10826">
        <v>54.979948399995898</v>
      </c>
    </row>
    <row r="10827" spans="1:16" x14ac:dyDescent="0.3">
      <c r="A10827">
        <v>31</v>
      </c>
      <c r="B10827">
        <v>1</v>
      </c>
      <c r="C10827">
        <v>0</v>
      </c>
      <c r="D10827">
        <v>5</v>
      </c>
      <c r="E10827" t="s">
        <v>2113</v>
      </c>
      <c r="F10827">
        <v>0</v>
      </c>
      <c r="G10827">
        <v>1</v>
      </c>
      <c r="J10827" t="s">
        <v>14</v>
      </c>
      <c r="K10827">
        <v>1</v>
      </c>
      <c r="L10827">
        <v>0.90295160000096097</v>
      </c>
      <c r="M10827">
        <v>56.385564199998001</v>
      </c>
      <c r="N10827">
        <v>1</v>
      </c>
      <c r="O10827">
        <v>0.19385899999178899</v>
      </c>
      <c r="P10827">
        <v>56.761926000006497</v>
      </c>
    </row>
    <row r="10828" spans="1:16" x14ac:dyDescent="0.3">
      <c r="A10828">
        <v>31</v>
      </c>
      <c r="B10828">
        <v>1</v>
      </c>
      <c r="C10828">
        <v>0</v>
      </c>
      <c r="D10828">
        <v>5</v>
      </c>
      <c r="E10828" t="s">
        <v>603</v>
      </c>
      <c r="F10828">
        <v>0</v>
      </c>
      <c r="G10828">
        <v>1</v>
      </c>
      <c r="J10828" t="s">
        <v>14</v>
      </c>
      <c r="K10828">
        <v>1</v>
      </c>
      <c r="L10828">
        <v>1.1299278000078601</v>
      </c>
      <c r="M10828">
        <v>58.4129429000022</v>
      </c>
      <c r="N10828">
        <v>2</v>
      </c>
      <c r="O10828">
        <v>0.189397800015286</v>
      </c>
      <c r="P10828">
        <v>58.733571099990499</v>
      </c>
    </row>
    <row r="10829" spans="1:16" x14ac:dyDescent="0.3">
      <c r="A10829">
        <v>31</v>
      </c>
      <c r="B10829">
        <v>1</v>
      </c>
      <c r="C10829">
        <v>0</v>
      </c>
      <c r="D10829">
        <v>5</v>
      </c>
      <c r="E10829" t="s">
        <v>2026</v>
      </c>
      <c r="F10829">
        <v>1</v>
      </c>
      <c r="G10829">
        <v>1</v>
      </c>
      <c r="H10829">
        <v>1.98946849998902</v>
      </c>
      <c r="I10829">
        <v>95.001788699999494</v>
      </c>
      <c r="J10829" t="s">
        <v>16</v>
      </c>
      <c r="K10829">
        <v>1</v>
      </c>
      <c r="L10829">
        <v>1.2872170000045999</v>
      </c>
      <c r="M10829">
        <v>60.537152700009798</v>
      </c>
      <c r="N10829">
        <v>2</v>
      </c>
      <c r="O10829">
        <v>0.30535720000625599</v>
      </c>
      <c r="P10829">
        <v>60.9536408999993</v>
      </c>
    </row>
    <row r="10830" spans="1:16" x14ac:dyDescent="0.3">
      <c r="A10830">
        <v>31</v>
      </c>
      <c r="B10830">
        <v>1</v>
      </c>
      <c r="C10830">
        <v>0</v>
      </c>
      <c r="D10830">
        <v>5</v>
      </c>
      <c r="E10830" t="s">
        <v>480</v>
      </c>
      <c r="F10830">
        <v>1</v>
      </c>
      <c r="G10830">
        <v>1</v>
      </c>
      <c r="H10830">
        <v>1.9884090999839801</v>
      </c>
      <c r="I10830">
        <v>52.500834200007397</v>
      </c>
      <c r="J10830" t="s">
        <v>14</v>
      </c>
      <c r="K10830">
        <v>0</v>
      </c>
      <c r="L10830">
        <v>0.89885199998388998</v>
      </c>
      <c r="M10830">
        <v>62.365180499997201</v>
      </c>
      <c r="N10830">
        <v>1</v>
      </c>
      <c r="O10830">
        <v>0.14954220000072399</v>
      </c>
      <c r="P10830">
        <v>62.693691199994603</v>
      </c>
    </row>
    <row r="10831" spans="1:16" x14ac:dyDescent="0.3">
      <c r="A10831">
        <v>31</v>
      </c>
      <c r="B10831">
        <v>1</v>
      </c>
      <c r="C10831">
        <v>0</v>
      </c>
      <c r="D10831">
        <v>5</v>
      </c>
      <c r="E10831" t="s">
        <v>1940</v>
      </c>
      <c r="F10831">
        <v>0</v>
      </c>
      <c r="G10831">
        <v>1</v>
      </c>
      <c r="J10831" t="s">
        <v>14</v>
      </c>
      <c r="K10831">
        <v>1</v>
      </c>
      <c r="L10831">
        <v>1.02540119999321</v>
      </c>
      <c r="M10831">
        <v>64.225376999995206</v>
      </c>
      <c r="N10831">
        <v>3</v>
      </c>
      <c r="O10831">
        <v>0.32156419998500502</v>
      </c>
      <c r="P10831">
        <v>64.729675800015698</v>
      </c>
    </row>
    <row r="10832" spans="1:16" x14ac:dyDescent="0.3">
      <c r="A10832">
        <v>31</v>
      </c>
      <c r="B10832">
        <v>1</v>
      </c>
      <c r="C10832">
        <v>0</v>
      </c>
      <c r="D10832">
        <v>5</v>
      </c>
      <c r="E10832" t="s">
        <v>646</v>
      </c>
      <c r="F10832">
        <v>1</v>
      </c>
      <c r="G10832">
        <v>1</v>
      </c>
      <c r="H10832">
        <v>1.9882369000115401</v>
      </c>
      <c r="I10832">
        <v>40.000659299985301</v>
      </c>
      <c r="J10832" t="s">
        <v>16</v>
      </c>
      <c r="K10832">
        <v>1</v>
      </c>
      <c r="L10832">
        <v>1.59486340000876</v>
      </c>
      <c r="M10832">
        <v>66.844563999999096</v>
      </c>
      <c r="N10832">
        <v>2</v>
      </c>
      <c r="O10832">
        <v>0.15767570000025399</v>
      </c>
      <c r="P10832">
        <v>67.1818152999913</v>
      </c>
    </row>
    <row r="10833" spans="1:16" x14ac:dyDescent="0.3">
      <c r="A10833">
        <v>31</v>
      </c>
      <c r="B10833">
        <v>1</v>
      </c>
      <c r="C10833">
        <v>0</v>
      </c>
      <c r="D10833">
        <v>5</v>
      </c>
      <c r="E10833" t="s">
        <v>478</v>
      </c>
      <c r="F10833">
        <v>1</v>
      </c>
      <c r="G10833">
        <v>1</v>
      </c>
      <c r="H10833">
        <v>1.98794550000457</v>
      </c>
      <c r="I10833">
        <v>25.0004153999907</v>
      </c>
      <c r="J10833" t="s">
        <v>14</v>
      </c>
      <c r="K10833">
        <v>0</v>
      </c>
      <c r="L10833">
        <v>1.55121760000475</v>
      </c>
      <c r="M10833">
        <v>69.250893799995495</v>
      </c>
      <c r="N10833">
        <v>1</v>
      </c>
      <c r="O10833">
        <v>0.40327049998450099</v>
      </c>
      <c r="P10833">
        <v>69.7874163000088</v>
      </c>
    </row>
    <row r="10834" spans="1:16" x14ac:dyDescent="0.3">
      <c r="A10834">
        <v>31</v>
      </c>
      <c r="B10834">
        <v>1</v>
      </c>
      <c r="C10834">
        <v>0</v>
      </c>
      <c r="D10834">
        <v>5</v>
      </c>
      <c r="E10834" t="s">
        <v>1691</v>
      </c>
      <c r="F10834">
        <v>0</v>
      </c>
      <c r="G10834">
        <v>1</v>
      </c>
      <c r="J10834" t="s">
        <v>14</v>
      </c>
      <c r="K10834">
        <v>1</v>
      </c>
      <c r="L10834">
        <v>0.90367359999800101</v>
      </c>
      <c r="M10834">
        <v>71.203393800009493</v>
      </c>
      <c r="N10834">
        <v>3</v>
      </c>
      <c r="O10834">
        <v>0.76710619998630103</v>
      </c>
      <c r="P10834">
        <v>72.095356600009794</v>
      </c>
    </row>
    <row r="10835" spans="1:16" x14ac:dyDescent="0.3">
      <c r="A10835">
        <v>31</v>
      </c>
      <c r="B10835">
        <v>1</v>
      </c>
      <c r="C10835">
        <v>0</v>
      </c>
      <c r="D10835">
        <v>5</v>
      </c>
      <c r="E10835" t="s">
        <v>1480</v>
      </c>
      <c r="F10835">
        <v>0</v>
      </c>
      <c r="G10835">
        <v>1</v>
      </c>
      <c r="J10835" t="s">
        <v>14</v>
      </c>
      <c r="K10835">
        <v>1</v>
      </c>
      <c r="L10835">
        <v>0.80853409998235304</v>
      </c>
      <c r="M10835">
        <v>73.424927100015296</v>
      </c>
      <c r="N10835">
        <v>1</v>
      </c>
      <c r="O10835">
        <v>0.33725120002054598</v>
      </c>
      <c r="P10835">
        <v>73.929348000005106</v>
      </c>
    </row>
    <row r="10836" spans="1:16" x14ac:dyDescent="0.3">
      <c r="A10836">
        <v>31</v>
      </c>
      <c r="B10836">
        <v>1</v>
      </c>
      <c r="C10836">
        <v>0</v>
      </c>
      <c r="D10836">
        <v>5</v>
      </c>
      <c r="E10836" t="s">
        <v>390</v>
      </c>
      <c r="F10836">
        <v>0</v>
      </c>
      <c r="G10836">
        <v>1</v>
      </c>
      <c r="J10836" t="s">
        <v>14</v>
      </c>
      <c r="K10836">
        <v>1</v>
      </c>
      <c r="L10836">
        <v>0.75329049999709197</v>
      </c>
      <c r="M10836">
        <v>75.202847800013799</v>
      </c>
      <c r="N10836">
        <v>2</v>
      </c>
      <c r="O10836">
        <v>0.29712990002008199</v>
      </c>
      <c r="P10836">
        <v>75.697356399992699</v>
      </c>
    </row>
    <row r="10837" spans="1:16" x14ac:dyDescent="0.3">
      <c r="A10837">
        <v>31</v>
      </c>
      <c r="B10837">
        <v>1</v>
      </c>
      <c r="C10837">
        <v>0</v>
      </c>
      <c r="D10837">
        <v>5</v>
      </c>
      <c r="E10837" t="s">
        <v>1465</v>
      </c>
      <c r="F10837">
        <v>1</v>
      </c>
      <c r="G10837">
        <v>1</v>
      </c>
      <c r="H10837">
        <v>1.9884658999799301</v>
      </c>
      <c r="I10837">
        <v>57.500963800004698</v>
      </c>
      <c r="J10837" t="s">
        <v>16</v>
      </c>
      <c r="K10837">
        <v>1</v>
      </c>
      <c r="L10837">
        <v>0.98086510002031002</v>
      </c>
      <c r="M10837">
        <v>77.1972025000141</v>
      </c>
      <c r="N10837">
        <v>2</v>
      </c>
      <c r="O10837">
        <v>0.21896500000730201</v>
      </c>
      <c r="P10837">
        <v>77.587106099992496</v>
      </c>
    </row>
    <row r="10838" spans="1:16" x14ac:dyDescent="0.3">
      <c r="A10838">
        <v>31</v>
      </c>
      <c r="B10838">
        <v>1</v>
      </c>
      <c r="C10838">
        <v>0</v>
      </c>
      <c r="D10838">
        <v>5</v>
      </c>
      <c r="E10838" t="s">
        <v>462</v>
      </c>
      <c r="F10838">
        <v>1</v>
      </c>
      <c r="G10838">
        <v>1</v>
      </c>
      <c r="H10838">
        <v>1.98999500001082</v>
      </c>
      <c r="I10838">
        <v>120.002217400004</v>
      </c>
      <c r="J10838" t="s">
        <v>14</v>
      </c>
      <c r="K10838">
        <v>0</v>
      </c>
      <c r="L10838">
        <v>0.98420659999828797</v>
      </c>
      <c r="M10838">
        <v>79.083883300016197</v>
      </c>
      <c r="N10838">
        <v>1</v>
      </c>
      <c r="O10838">
        <v>0.76455560000613298</v>
      </c>
      <c r="P10838">
        <v>80.028792299999594</v>
      </c>
    </row>
    <row r="10839" spans="1:16" x14ac:dyDescent="0.3">
      <c r="A10839">
        <v>31</v>
      </c>
      <c r="B10839">
        <v>1</v>
      </c>
      <c r="C10839">
        <v>0</v>
      </c>
      <c r="D10839">
        <v>5</v>
      </c>
      <c r="E10839" t="s">
        <v>532</v>
      </c>
      <c r="F10839">
        <v>1</v>
      </c>
      <c r="G10839">
        <v>1</v>
      </c>
      <c r="H10839">
        <v>1.9889036999957199</v>
      </c>
      <c r="I10839">
        <v>72.5012946999923</v>
      </c>
      <c r="J10839" t="s">
        <v>16</v>
      </c>
      <c r="K10839">
        <v>1</v>
      </c>
      <c r="L10839">
        <v>1.0753112999955201</v>
      </c>
      <c r="M10839">
        <v>81.6249779000063</v>
      </c>
      <c r="N10839">
        <v>2</v>
      </c>
      <c r="O10839">
        <v>0.21084089999203601</v>
      </c>
      <c r="P10839">
        <v>82.018888799997498</v>
      </c>
    </row>
    <row r="10840" spans="1:16" x14ac:dyDescent="0.3">
      <c r="A10840">
        <v>31</v>
      </c>
      <c r="B10840">
        <v>1</v>
      </c>
      <c r="C10840">
        <v>0</v>
      </c>
      <c r="D10840">
        <v>5</v>
      </c>
      <c r="E10840" t="s">
        <v>1826</v>
      </c>
      <c r="F10840">
        <v>1</v>
      </c>
      <c r="G10840">
        <v>1</v>
      </c>
      <c r="H10840">
        <v>1.98925449998933</v>
      </c>
      <c r="I10840">
        <v>85.001569299987807</v>
      </c>
      <c r="J10840" t="s">
        <v>14</v>
      </c>
      <c r="K10840">
        <v>0</v>
      </c>
      <c r="L10840">
        <v>1.11938679998275</v>
      </c>
      <c r="M10840">
        <v>83.652296200016295</v>
      </c>
      <c r="N10840">
        <v>1</v>
      </c>
      <c r="O10840">
        <v>0.17872669998905599</v>
      </c>
      <c r="P10840">
        <v>84.002783500007396</v>
      </c>
    </row>
    <row r="10841" spans="1:16" x14ac:dyDescent="0.3">
      <c r="A10841">
        <v>31</v>
      </c>
      <c r="B10841">
        <v>1</v>
      </c>
      <c r="C10841">
        <v>0</v>
      </c>
      <c r="D10841">
        <v>5</v>
      </c>
      <c r="E10841" t="s">
        <v>2108</v>
      </c>
      <c r="F10841">
        <v>1</v>
      </c>
      <c r="G10841">
        <v>1</v>
      </c>
      <c r="H10841">
        <v>1.9875155999907299</v>
      </c>
      <c r="I10841">
        <v>7.5001421000051796</v>
      </c>
      <c r="J10841" t="s">
        <v>14</v>
      </c>
      <c r="K10841">
        <v>0</v>
      </c>
      <c r="L10841">
        <v>0.83009399997536104</v>
      </c>
      <c r="M10841">
        <v>85.346385300013907</v>
      </c>
      <c r="N10841">
        <v>1</v>
      </c>
      <c r="O10841">
        <v>0.17140439999639101</v>
      </c>
      <c r="P10841">
        <v>85.659507200005507</v>
      </c>
    </row>
    <row r="10842" spans="1:16" x14ac:dyDescent="0.3">
      <c r="A10842">
        <v>31</v>
      </c>
      <c r="B10842">
        <v>1</v>
      </c>
      <c r="C10842">
        <v>0</v>
      </c>
      <c r="D10842">
        <v>5</v>
      </c>
      <c r="E10842" t="s">
        <v>780</v>
      </c>
      <c r="F10842">
        <v>0</v>
      </c>
      <c r="G10842">
        <v>1</v>
      </c>
      <c r="J10842" t="s">
        <v>14</v>
      </c>
      <c r="K10842">
        <v>1</v>
      </c>
      <c r="L10842">
        <v>0.83641069999430295</v>
      </c>
      <c r="M10842">
        <v>87.002877699997001</v>
      </c>
      <c r="N10842">
        <v>1</v>
      </c>
      <c r="O10842">
        <v>0.12466349999886001</v>
      </c>
      <c r="P10842">
        <v>87.276768400013694</v>
      </c>
    </row>
    <row r="10843" spans="1:16" x14ac:dyDescent="0.3">
      <c r="A10843">
        <v>31</v>
      </c>
      <c r="B10843">
        <v>1</v>
      </c>
      <c r="C10843">
        <v>0</v>
      </c>
      <c r="D10843">
        <v>5</v>
      </c>
      <c r="E10843" t="s">
        <v>1946</v>
      </c>
      <c r="F10843">
        <v>0</v>
      </c>
      <c r="G10843">
        <v>1</v>
      </c>
      <c r="J10843" t="s">
        <v>14</v>
      </c>
      <c r="K10843">
        <v>1</v>
      </c>
      <c r="L10843">
        <v>1.45952790000592</v>
      </c>
      <c r="M10843">
        <v>89.242736399988601</v>
      </c>
      <c r="N10843">
        <v>1</v>
      </c>
      <c r="O10843">
        <v>0.96952359998249504</v>
      </c>
      <c r="P10843">
        <v>90.409752100007594</v>
      </c>
    </row>
    <row r="10844" spans="1:16" x14ac:dyDescent="0.3">
      <c r="A10844">
        <v>31</v>
      </c>
      <c r="B10844">
        <v>1</v>
      </c>
      <c r="C10844">
        <v>0</v>
      </c>
      <c r="D10844">
        <v>5</v>
      </c>
      <c r="E10844" t="s">
        <v>1673</v>
      </c>
      <c r="F10844">
        <v>0</v>
      </c>
      <c r="G10844">
        <v>1</v>
      </c>
      <c r="J10844" t="s">
        <v>14</v>
      </c>
      <c r="K10844">
        <v>1</v>
      </c>
      <c r="L10844">
        <v>1.06984689997626</v>
      </c>
      <c r="M10844">
        <v>91.986305400001598</v>
      </c>
      <c r="N10844">
        <v>2</v>
      </c>
      <c r="O10844">
        <v>0.21793039998738101</v>
      </c>
      <c r="P10844">
        <v>92.378013000008707</v>
      </c>
    </row>
    <row r="10845" spans="1:16" x14ac:dyDescent="0.3">
      <c r="A10845">
        <v>31</v>
      </c>
      <c r="B10845">
        <v>1</v>
      </c>
      <c r="C10845">
        <v>0</v>
      </c>
      <c r="D10845">
        <v>5</v>
      </c>
      <c r="E10845" t="s">
        <v>117</v>
      </c>
      <c r="F10845">
        <v>1</v>
      </c>
      <c r="G10845">
        <v>1</v>
      </c>
      <c r="H10845">
        <v>1.9879109000030399</v>
      </c>
      <c r="I10845">
        <v>30.000499999994599</v>
      </c>
      <c r="J10845" t="s">
        <v>14</v>
      </c>
      <c r="K10845">
        <v>0</v>
      </c>
      <c r="L10845">
        <v>0.93811980000464301</v>
      </c>
      <c r="M10845">
        <v>93.821121499990099</v>
      </c>
      <c r="N10845">
        <v>2</v>
      </c>
      <c r="O10845">
        <v>0.15384610000182899</v>
      </c>
      <c r="P10845">
        <v>94.153907800005996</v>
      </c>
    </row>
    <row r="10846" spans="1:16" x14ac:dyDescent="0.3">
      <c r="A10846">
        <v>31</v>
      </c>
      <c r="B10846">
        <v>1</v>
      </c>
      <c r="C10846">
        <v>0</v>
      </c>
      <c r="D10846">
        <v>5</v>
      </c>
      <c r="E10846" t="s">
        <v>778</v>
      </c>
      <c r="F10846">
        <v>0</v>
      </c>
      <c r="G10846">
        <v>1</v>
      </c>
      <c r="J10846" t="s">
        <v>14</v>
      </c>
      <c r="K10846">
        <v>1</v>
      </c>
      <c r="L10846">
        <v>0.647178300016094</v>
      </c>
      <c r="M10846">
        <v>95.313312699989197</v>
      </c>
      <c r="N10846">
        <v>2</v>
      </c>
      <c r="O10846">
        <v>0.193927399988752</v>
      </c>
      <c r="P10846">
        <v>95.617900699988198</v>
      </c>
    </row>
    <row r="10847" spans="1:16" x14ac:dyDescent="0.3">
      <c r="A10847">
        <v>31</v>
      </c>
      <c r="B10847">
        <v>1</v>
      </c>
      <c r="C10847">
        <v>0</v>
      </c>
      <c r="D10847">
        <v>5</v>
      </c>
      <c r="E10847" t="s">
        <v>1002</v>
      </c>
      <c r="F10847">
        <v>1</v>
      </c>
      <c r="G10847">
        <v>1</v>
      </c>
      <c r="H10847">
        <v>1.9903503000095999</v>
      </c>
      <c r="I10847">
        <v>132.50249199999999</v>
      </c>
      <c r="J10847" t="s">
        <v>14</v>
      </c>
      <c r="K10847">
        <v>0</v>
      </c>
      <c r="L10847">
        <v>0.63598250001086898</v>
      </c>
      <c r="M10847">
        <v>96.769049700000295</v>
      </c>
      <c r="N10847">
        <v>2</v>
      </c>
      <c r="O10847">
        <v>0.30855320001137398</v>
      </c>
      <c r="P10847">
        <v>97.116655899997596</v>
      </c>
    </row>
    <row r="10848" spans="1:16" x14ac:dyDescent="0.3">
      <c r="A10848">
        <v>31</v>
      </c>
      <c r="B10848">
        <v>1</v>
      </c>
      <c r="C10848">
        <v>0</v>
      </c>
      <c r="D10848">
        <v>5</v>
      </c>
      <c r="E10848" t="s">
        <v>2126</v>
      </c>
      <c r="F10848">
        <v>0</v>
      </c>
      <c r="G10848">
        <v>1</v>
      </c>
      <c r="J10848" t="s">
        <v>14</v>
      </c>
      <c r="K10848">
        <v>1</v>
      </c>
      <c r="L10848">
        <v>0.83937709999736398</v>
      </c>
      <c r="M10848">
        <v>98.472289700002904</v>
      </c>
      <c r="N10848">
        <v>2</v>
      </c>
      <c r="O10848">
        <v>3.5810400004265802E-2</v>
      </c>
      <c r="P10848">
        <v>98.683864299993701</v>
      </c>
    </row>
    <row r="10849" spans="1:16" x14ac:dyDescent="0.3">
      <c r="A10849">
        <v>31</v>
      </c>
      <c r="B10849">
        <v>1</v>
      </c>
      <c r="C10849">
        <v>0</v>
      </c>
      <c r="D10849">
        <v>5</v>
      </c>
      <c r="E10849" t="s">
        <v>2177</v>
      </c>
      <c r="F10849">
        <v>0</v>
      </c>
      <c r="G10849">
        <v>1</v>
      </c>
      <c r="J10849" t="s">
        <v>14</v>
      </c>
      <c r="K10849">
        <v>1</v>
      </c>
      <c r="L10849">
        <v>0.64318619997356996</v>
      </c>
      <c r="M10849">
        <v>99.842831799993306</v>
      </c>
      <c r="N10849">
        <v>2</v>
      </c>
      <c r="O10849">
        <v>0.10289650000049699</v>
      </c>
      <c r="P10849">
        <v>100.087117799994</v>
      </c>
    </row>
    <row r="10850" spans="1:16" x14ac:dyDescent="0.3">
      <c r="A10850">
        <v>31</v>
      </c>
      <c r="B10850">
        <v>1</v>
      </c>
      <c r="C10850">
        <v>0</v>
      </c>
      <c r="D10850">
        <v>5</v>
      </c>
      <c r="E10850" t="s">
        <v>1322</v>
      </c>
      <c r="F10850">
        <v>1</v>
      </c>
      <c r="G10850">
        <v>1</v>
      </c>
      <c r="H10850">
        <v>1.9881969999987601</v>
      </c>
      <c r="I10850">
        <v>45.000713899993599</v>
      </c>
      <c r="J10850" t="s">
        <v>14</v>
      </c>
      <c r="K10850">
        <v>0</v>
      </c>
      <c r="L10850">
        <v>0.98976769999717396</v>
      </c>
      <c r="M10850">
        <v>101.58945259999</v>
      </c>
      <c r="N10850">
        <v>2</v>
      </c>
      <c r="O10850">
        <v>0.19297659999574501</v>
      </c>
      <c r="P10850">
        <v>101.969085599994</v>
      </c>
    </row>
    <row r="10851" spans="1:16" x14ac:dyDescent="0.3">
      <c r="A10851">
        <v>31</v>
      </c>
      <c r="B10851">
        <v>1</v>
      </c>
      <c r="C10851">
        <v>0</v>
      </c>
      <c r="D10851">
        <v>5</v>
      </c>
      <c r="E10851" t="s">
        <v>745</v>
      </c>
      <c r="F10851">
        <v>0</v>
      </c>
      <c r="G10851">
        <v>1</v>
      </c>
      <c r="J10851" t="s">
        <v>14</v>
      </c>
      <c r="K10851">
        <v>1</v>
      </c>
      <c r="L10851">
        <v>1.45814770000288</v>
      </c>
      <c r="M10851">
        <v>103.94110840000199</v>
      </c>
      <c r="N10851">
        <v>2</v>
      </c>
      <c r="O10851">
        <v>0.32130630000028798</v>
      </c>
      <c r="P10851">
        <v>104.465394700004</v>
      </c>
    </row>
    <row r="10852" spans="1:16" x14ac:dyDescent="0.3">
      <c r="A10852">
        <v>31</v>
      </c>
      <c r="B10852">
        <v>1</v>
      </c>
      <c r="C10852">
        <v>0</v>
      </c>
      <c r="D10852">
        <v>5</v>
      </c>
      <c r="E10852" t="s">
        <v>1423</v>
      </c>
      <c r="F10852">
        <v>0</v>
      </c>
      <c r="G10852">
        <v>1</v>
      </c>
      <c r="J10852" t="s">
        <v>14</v>
      </c>
      <c r="K10852">
        <v>1</v>
      </c>
      <c r="L10852">
        <v>0.65979940001852799</v>
      </c>
      <c r="M10852">
        <v>105.642633600015</v>
      </c>
      <c r="N10852">
        <v>2</v>
      </c>
      <c r="O10852">
        <v>0.115203399996972</v>
      </c>
      <c r="P10852">
        <v>105.939305500011</v>
      </c>
    </row>
    <row r="10853" spans="1:16" x14ac:dyDescent="0.3">
      <c r="A10853">
        <v>31</v>
      </c>
      <c r="B10853">
        <v>1</v>
      </c>
      <c r="C10853">
        <v>0</v>
      </c>
      <c r="D10853">
        <v>5</v>
      </c>
      <c r="E10853" t="s">
        <v>1939</v>
      </c>
      <c r="F10853">
        <v>1</v>
      </c>
      <c r="G10853">
        <v>1</v>
      </c>
      <c r="H10853">
        <v>1.9875729000195901</v>
      </c>
      <c r="I10853">
        <v>10.0001601999975</v>
      </c>
      <c r="J10853" t="s">
        <v>14</v>
      </c>
      <c r="K10853">
        <v>0</v>
      </c>
      <c r="L10853">
        <v>1.3317031000042301</v>
      </c>
      <c r="M10853">
        <v>107.781308300007</v>
      </c>
      <c r="N10853">
        <v>1</v>
      </c>
      <c r="O10853">
        <v>9.9375199992209701E-2</v>
      </c>
      <c r="P10853">
        <v>108.083483599999</v>
      </c>
    </row>
    <row r="10854" spans="1:16" x14ac:dyDescent="0.3">
      <c r="A10854">
        <v>31</v>
      </c>
      <c r="B10854">
        <v>1</v>
      </c>
      <c r="C10854">
        <v>0</v>
      </c>
      <c r="D10854">
        <v>5</v>
      </c>
      <c r="E10854" t="s">
        <v>1625</v>
      </c>
      <c r="F10854">
        <v>0</v>
      </c>
      <c r="G10854">
        <v>1</v>
      </c>
      <c r="J10854" t="s">
        <v>14</v>
      </c>
      <c r="K10854">
        <v>1</v>
      </c>
      <c r="L10854">
        <v>1.1079912999994099</v>
      </c>
      <c r="M10854">
        <v>109.707552200009</v>
      </c>
      <c r="N10854">
        <v>1</v>
      </c>
      <c r="O10854">
        <v>0.37725609997869503</v>
      </c>
      <c r="P10854">
        <v>110.305351499992</v>
      </c>
    </row>
    <row r="10855" spans="1:16" x14ac:dyDescent="0.3">
      <c r="A10855">
        <v>31</v>
      </c>
      <c r="B10855">
        <v>1</v>
      </c>
      <c r="C10855">
        <v>0</v>
      </c>
      <c r="D10855">
        <v>5</v>
      </c>
      <c r="E10855" t="s">
        <v>1347</v>
      </c>
      <c r="F10855">
        <v>1</v>
      </c>
      <c r="G10855">
        <v>1</v>
      </c>
      <c r="H10855">
        <v>1.9873283000197299</v>
      </c>
      <c r="I10855">
        <v>2.50006980000762</v>
      </c>
      <c r="J10855" t="s">
        <v>16</v>
      </c>
      <c r="K10855">
        <v>1</v>
      </c>
      <c r="L10855">
        <v>1.04407400000491</v>
      </c>
      <c r="M10855">
        <v>111.86037260000001</v>
      </c>
      <c r="N10855">
        <v>2</v>
      </c>
      <c r="O10855">
        <v>1.55394149999483</v>
      </c>
      <c r="P10855">
        <v>113.562034900009</v>
      </c>
    </row>
    <row r="10856" spans="1:16" x14ac:dyDescent="0.3">
      <c r="A10856">
        <v>31</v>
      </c>
      <c r="B10856">
        <v>1</v>
      </c>
      <c r="C10856">
        <v>0</v>
      </c>
      <c r="D10856">
        <v>5</v>
      </c>
      <c r="E10856" t="s">
        <v>126</v>
      </c>
      <c r="F10856">
        <v>0</v>
      </c>
      <c r="G10856">
        <v>1</v>
      </c>
      <c r="J10856" t="s">
        <v>16</v>
      </c>
      <c r="K10856">
        <v>0</v>
      </c>
      <c r="L10856">
        <v>0.86378529999637998</v>
      </c>
      <c r="M10856">
        <v>114.94668439999801</v>
      </c>
      <c r="N10856">
        <v>2</v>
      </c>
      <c r="O10856">
        <v>0.184923399996478</v>
      </c>
      <c r="P10856">
        <v>115.26504269999</v>
      </c>
    </row>
    <row r="10857" spans="1:16" x14ac:dyDescent="0.3">
      <c r="A10857">
        <v>31</v>
      </c>
      <c r="B10857">
        <v>1</v>
      </c>
      <c r="C10857">
        <v>0</v>
      </c>
      <c r="D10857">
        <v>5</v>
      </c>
      <c r="E10857" t="s">
        <v>762</v>
      </c>
      <c r="F10857">
        <v>1</v>
      </c>
      <c r="G10857">
        <v>1</v>
      </c>
      <c r="H10857">
        <v>1.9889389000018101</v>
      </c>
      <c r="I10857">
        <v>70.001260599994595</v>
      </c>
      <c r="J10857" t="s">
        <v>16</v>
      </c>
      <c r="K10857">
        <v>1</v>
      </c>
      <c r="L10857">
        <v>1.0105245999875501</v>
      </c>
      <c r="M10857">
        <v>116.79337359999801</v>
      </c>
      <c r="N10857">
        <v>2</v>
      </c>
      <c r="O10857">
        <v>0.63149540001177196</v>
      </c>
      <c r="P10857">
        <v>117.57557429999</v>
      </c>
    </row>
    <row r="10858" spans="1:16" x14ac:dyDescent="0.3">
      <c r="A10858">
        <v>31</v>
      </c>
      <c r="B10858">
        <v>1</v>
      </c>
      <c r="C10858">
        <v>0</v>
      </c>
      <c r="D10858">
        <v>5</v>
      </c>
      <c r="E10858" t="s">
        <v>1069</v>
      </c>
      <c r="F10858">
        <v>0</v>
      </c>
      <c r="G10858">
        <v>1</v>
      </c>
      <c r="J10858" t="s">
        <v>14</v>
      </c>
      <c r="K10858">
        <v>1</v>
      </c>
      <c r="L10858">
        <v>0.39931960002286399</v>
      </c>
      <c r="M10858">
        <v>118.482070800004</v>
      </c>
      <c r="N10858">
        <v>1</v>
      </c>
      <c r="O10858">
        <v>0.36401230000774398</v>
      </c>
      <c r="P10858">
        <v>119.012101300003</v>
      </c>
    </row>
    <row r="10859" spans="1:16" x14ac:dyDescent="0.3">
      <c r="A10859">
        <v>31</v>
      </c>
      <c r="B10859">
        <v>1</v>
      </c>
      <c r="C10859">
        <v>0</v>
      </c>
      <c r="D10859">
        <v>5</v>
      </c>
      <c r="E10859" t="s">
        <v>202</v>
      </c>
      <c r="F10859">
        <v>0</v>
      </c>
      <c r="G10859">
        <v>1</v>
      </c>
      <c r="J10859" t="s">
        <v>16</v>
      </c>
      <c r="K10859">
        <v>0</v>
      </c>
      <c r="L10859">
        <v>0.77579420001711696</v>
      </c>
      <c r="M10859">
        <v>120.30860459999499</v>
      </c>
      <c r="N10859">
        <v>2</v>
      </c>
      <c r="O10859">
        <v>0.27388619998237101</v>
      </c>
      <c r="P10859">
        <v>120.730192599993</v>
      </c>
    </row>
    <row r="10860" spans="1:16" x14ac:dyDescent="0.3">
      <c r="A10860">
        <v>31</v>
      </c>
      <c r="B10860">
        <v>1</v>
      </c>
      <c r="C10860">
        <v>0</v>
      </c>
      <c r="D10860">
        <v>5</v>
      </c>
      <c r="E10860" t="s">
        <v>612</v>
      </c>
      <c r="F10860">
        <v>0</v>
      </c>
      <c r="G10860">
        <v>1</v>
      </c>
      <c r="J10860" t="s">
        <v>14</v>
      </c>
      <c r="K10860">
        <v>1</v>
      </c>
      <c r="L10860">
        <v>1.2567757999931899</v>
      </c>
      <c r="M10860">
        <v>122.506271899998</v>
      </c>
      <c r="N10860">
        <v>1</v>
      </c>
      <c r="O10860">
        <v>1.4187854000192599</v>
      </c>
      <c r="P10860">
        <v>124.146861899993</v>
      </c>
    </row>
    <row r="10861" spans="1:16" x14ac:dyDescent="0.3">
      <c r="A10861">
        <v>31</v>
      </c>
      <c r="B10861">
        <v>1</v>
      </c>
      <c r="C10861">
        <v>0</v>
      </c>
      <c r="D10861">
        <v>5</v>
      </c>
      <c r="E10861" t="s">
        <v>2204</v>
      </c>
      <c r="F10861">
        <v>0</v>
      </c>
      <c r="G10861">
        <v>1</v>
      </c>
      <c r="J10861" t="s">
        <v>14</v>
      </c>
      <c r="K10861">
        <v>1</v>
      </c>
      <c r="L10861">
        <v>0.73076210002182096</v>
      </c>
      <c r="M10861">
        <v>125.396894800011</v>
      </c>
      <c r="N10861">
        <v>1</v>
      </c>
      <c r="O10861">
        <v>0.68273439997574303</v>
      </c>
      <c r="P10861">
        <v>126.274879500008</v>
      </c>
    </row>
    <row r="10862" spans="1:16" x14ac:dyDescent="0.3">
      <c r="A10862">
        <v>31</v>
      </c>
      <c r="B10862">
        <v>1</v>
      </c>
      <c r="C10862">
        <v>1</v>
      </c>
      <c r="D10862">
        <v>5</v>
      </c>
      <c r="E10862" t="s">
        <v>1635</v>
      </c>
      <c r="F10862">
        <v>1</v>
      </c>
      <c r="G10862">
        <v>2</v>
      </c>
      <c r="H10862">
        <v>1.99066989999847</v>
      </c>
      <c r="I10862">
        <v>145.00268489998399</v>
      </c>
      <c r="J10862" t="s">
        <v>14</v>
      </c>
      <c r="K10862">
        <v>0</v>
      </c>
      <c r="L10862">
        <v>3.36465190001763</v>
      </c>
      <c r="M10862">
        <v>3.3646788999903898</v>
      </c>
      <c r="N10862">
        <v>2</v>
      </c>
      <c r="O10862">
        <v>0.21316780001507099</v>
      </c>
      <c r="P10862">
        <v>3.7003292999870601</v>
      </c>
    </row>
    <row r="10863" spans="1:16" x14ac:dyDescent="0.3">
      <c r="A10863">
        <v>31</v>
      </c>
      <c r="B10863">
        <v>1</v>
      </c>
      <c r="C10863">
        <v>1</v>
      </c>
      <c r="D10863">
        <v>5</v>
      </c>
      <c r="E10863" t="s">
        <v>1137</v>
      </c>
      <c r="F10863">
        <v>1</v>
      </c>
      <c r="G10863">
        <v>2</v>
      </c>
      <c r="H10863">
        <v>1.98891580000054</v>
      </c>
      <c r="I10863">
        <v>75.001354100008001</v>
      </c>
      <c r="J10863" t="s">
        <v>14</v>
      </c>
      <c r="K10863">
        <v>0</v>
      </c>
      <c r="L10863">
        <v>0.82317000001785401</v>
      </c>
      <c r="M10863">
        <v>5.0398207000107504</v>
      </c>
      <c r="N10863">
        <v>2</v>
      </c>
      <c r="O10863">
        <v>9.1457100003026398E-2</v>
      </c>
      <c r="P10863">
        <v>5.2182189000013803</v>
      </c>
    </row>
    <row r="10864" spans="1:16" x14ac:dyDescent="0.3">
      <c r="A10864">
        <v>31</v>
      </c>
      <c r="B10864">
        <v>1</v>
      </c>
      <c r="C10864">
        <v>1</v>
      </c>
      <c r="D10864">
        <v>5</v>
      </c>
      <c r="E10864" t="s">
        <v>1261</v>
      </c>
      <c r="F10864">
        <v>1</v>
      </c>
      <c r="G10864">
        <v>2</v>
      </c>
      <c r="H10864">
        <v>1.98948980000569</v>
      </c>
      <c r="I10864">
        <v>97.501804600004107</v>
      </c>
      <c r="J10864" t="s">
        <v>14</v>
      </c>
      <c r="K10864">
        <v>0</v>
      </c>
      <c r="L10864">
        <v>1.55451200000243</v>
      </c>
      <c r="M10864">
        <v>7.2877918999875</v>
      </c>
      <c r="N10864">
        <v>1</v>
      </c>
      <c r="O10864">
        <v>0.69283490002271697</v>
      </c>
      <c r="P10864">
        <v>8.12360689998604</v>
      </c>
    </row>
    <row r="10865" spans="1:16" x14ac:dyDescent="0.3">
      <c r="A10865">
        <v>31</v>
      </c>
      <c r="B10865">
        <v>1</v>
      </c>
      <c r="C10865">
        <v>1</v>
      </c>
      <c r="D10865">
        <v>5</v>
      </c>
      <c r="E10865" t="s">
        <v>783</v>
      </c>
      <c r="F10865">
        <v>1</v>
      </c>
      <c r="G10865">
        <v>2</v>
      </c>
      <c r="H10865">
        <v>1.98874340002658</v>
      </c>
      <c r="I10865">
        <v>62.501101000001697</v>
      </c>
      <c r="J10865" t="s">
        <v>16</v>
      </c>
      <c r="K10865">
        <v>1</v>
      </c>
      <c r="L10865">
        <v>1.0668408999918</v>
      </c>
      <c r="M10865">
        <v>9.70025980001083</v>
      </c>
      <c r="N10865">
        <v>2</v>
      </c>
      <c r="O10865">
        <v>0.39638920000288602</v>
      </c>
      <c r="P10865">
        <v>10.2992289999966</v>
      </c>
    </row>
    <row r="10866" spans="1:16" x14ac:dyDescent="0.3">
      <c r="A10866">
        <v>31</v>
      </c>
      <c r="B10866">
        <v>1</v>
      </c>
      <c r="C10866">
        <v>1</v>
      </c>
      <c r="D10866">
        <v>5</v>
      </c>
      <c r="E10866" t="s">
        <v>622</v>
      </c>
      <c r="F10866">
        <v>1</v>
      </c>
      <c r="G10866">
        <v>2</v>
      </c>
      <c r="H10866">
        <v>1.98789059999399</v>
      </c>
      <c r="I10866">
        <v>22.500399299984601</v>
      </c>
      <c r="J10866" t="s">
        <v>14</v>
      </c>
      <c r="K10866">
        <v>0</v>
      </c>
      <c r="L10866">
        <v>1.55189890001202</v>
      </c>
      <c r="M10866">
        <v>12.368498399999201</v>
      </c>
      <c r="N10866">
        <v>3</v>
      </c>
      <c r="O10866">
        <v>0.37217950000194799</v>
      </c>
      <c r="P10866">
        <v>12.8831831999996</v>
      </c>
    </row>
    <row r="10867" spans="1:16" x14ac:dyDescent="0.3">
      <c r="A10867">
        <v>31</v>
      </c>
      <c r="B10867">
        <v>1</v>
      </c>
      <c r="C10867">
        <v>1</v>
      </c>
      <c r="D10867">
        <v>5</v>
      </c>
      <c r="E10867" t="s">
        <v>2096</v>
      </c>
      <c r="F10867">
        <v>0</v>
      </c>
      <c r="G10867">
        <v>2</v>
      </c>
      <c r="J10867" t="s">
        <v>16</v>
      </c>
      <c r="K10867">
        <v>0</v>
      </c>
      <c r="L10867">
        <v>0.932507799996529</v>
      </c>
      <c r="M10867">
        <v>14.332526199985301</v>
      </c>
      <c r="N10867">
        <v>2</v>
      </c>
      <c r="O10867">
        <v>0.241351100004977</v>
      </c>
      <c r="P10867">
        <v>14.696222300001001</v>
      </c>
    </row>
    <row r="10868" spans="1:16" x14ac:dyDescent="0.3">
      <c r="A10868">
        <v>31</v>
      </c>
      <c r="B10868">
        <v>1</v>
      </c>
      <c r="C10868">
        <v>1</v>
      </c>
      <c r="D10868">
        <v>5</v>
      </c>
      <c r="E10868" t="s">
        <v>981</v>
      </c>
      <c r="F10868">
        <v>0</v>
      </c>
      <c r="G10868">
        <v>2</v>
      </c>
      <c r="J10868" t="s">
        <v>14</v>
      </c>
      <c r="K10868">
        <v>1</v>
      </c>
      <c r="L10868">
        <v>0.89796820000628896</v>
      </c>
      <c r="M10868">
        <v>16.114674099982999</v>
      </c>
      <c r="N10868">
        <v>1</v>
      </c>
      <c r="O10868">
        <v>1.88331730000209</v>
      </c>
      <c r="P10868">
        <v>18.042220800009101</v>
      </c>
    </row>
    <row r="10869" spans="1:16" x14ac:dyDescent="0.3">
      <c r="A10869">
        <v>31</v>
      </c>
      <c r="B10869">
        <v>1</v>
      </c>
      <c r="C10869">
        <v>1</v>
      </c>
      <c r="D10869">
        <v>5</v>
      </c>
      <c r="E10869" t="s">
        <v>436</v>
      </c>
      <c r="F10869">
        <v>1</v>
      </c>
      <c r="G10869">
        <v>2</v>
      </c>
      <c r="H10869">
        <v>1.9880374000058501</v>
      </c>
      <c r="I10869">
        <v>32.500551599980099</v>
      </c>
      <c r="J10869" t="s">
        <v>14</v>
      </c>
      <c r="K10869">
        <v>0</v>
      </c>
      <c r="L10869">
        <v>0.78818599999067396</v>
      </c>
      <c r="M10869">
        <v>19.338145199988499</v>
      </c>
      <c r="N10869">
        <v>3</v>
      </c>
      <c r="O10869">
        <v>0.89332079997984704</v>
      </c>
      <c r="P10869">
        <v>20.3561869999976</v>
      </c>
    </row>
    <row r="10870" spans="1:16" x14ac:dyDescent="0.3">
      <c r="A10870">
        <v>31</v>
      </c>
      <c r="B10870">
        <v>1</v>
      </c>
      <c r="C10870">
        <v>1</v>
      </c>
      <c r="D10870">
        <v>5</v>
      </c>
      <c r="E10870" t="s">
        <v>1293</v>
      </c>
      <c r="F10870">
        <v>1</v>
      </c>
      <c r="G10870">
        <v>2</v>
      </c>
      <c r="H10870">
        <v>1.98788070000592</v>
      </c>
      <c r="I10870">
        <v>27.500478999980299</v>
      </c>
      <c r="J10870" t="s">
        <v>16</v>
      </c>
      <c r="K10870">
        <v>1</v>
      </c>
      <c r="L10870">
        <v>1.7592605999962001</v>
      </c>
      <c r="M10870">
        <v>22.6258581999864</v>
      </c>
      <c r="N10870">
        <v>1</v>
      </c>
      <c r="O10870">
        <v>0.21168649999890499</v>
      </c>
      <c r="P10870">
        <v>22.962553099991101</v>
      </c>
    </row>
    <row r="10871" spans="1:16" x14ac:dyDescent="0.3">
      <c r="A10871">
        <v>31</v>
      </c>
      <c r="B10871">
        <v>1</v>
      </c>
      <c r="C10871">
        <v>1</v>
      </c>
      <c r="D10871">
        <v>5</v>
      </c>
      <c r="E10871" t="s">
        <v>38</v>
      </c>
      <c r="F10871">
        <v>0</v>
      </c>
      <c r="G10871">
        <v>2</v>
      </c>
      <c r="J10871" t="s">
        <v>14</v>
      </c>
      <c r="K10871">
        <v>1</v>
      </c>
      <c r="L10871">
        <v>0.55176629999186799</v>
      </c>
      <c r="M10871">
        <v>24.035109199990998</v>
      </c>
      <c r="N10871">
        <v>1</v>
      </c>
      <c r="O10871">
        <v>0.35490420000860501</v>
      </c>
      <c r="P10871">
        <v>24.505816799996001</v>
      </c>
    </row>
    <row r="10872" spans="1:16" x14ac:dyDescent="0.3">
      <c r="A10872">
        <v>31</v>
      </c>
      <c r="B10872">
        <v>1</v>
      </c>
      <c r="C10872">
        <v>1</v>
      </c>
      <c r="D10872">
        <v>5</v>
      </c>
      <c r="E10872" t="s">
        <v>422</v>
      </c>
      <c r="F10872">
        <v>1</v>
      </c>
      <c r="G10872">
        <v>2</v>
      </c>
      <c r="H10872">
        <v>1.9897384000069001</v>
      </c>
      <c r="I10872">
        <v>105.001923500007</v>
      </c>
      <c r="J10872" t="s">
        <v>16</v>
      </c>
      <c r="K10872">
        <v>1</v>
      </c>
      <c r="L10872">
        <v>1.0271744000201599</v>
      </c>
      <c r="M10872">
        <v>26.043843799998299</v>
      </c>
      <c r="N10872">
        <v>2</v>
      </c>
      <c r="O10872">
        <v>0.21119450000696799</v>
      </c>
      <c r="P10872">
        <v>26.401975899993001</v>
      </c>
    </row>
    <row r="10873" spans="1:16" x14ac:dyDescent="0.3">
      <c r="A10873">
        <v>31</v>
      </c>
      <c r="B10873">
        <v>1</v>
      </c>
      <c r="C10873">
        <v>1</v>
      </c>
      <c r="D10873">
        <v>5</v>
      </c>
      <c r="E10873" t="s">
        <v>1111</v>
      </c>
      <c r="F10873">
        <v>0</v>
      </c>
      <c r="G10873">
        <v>2</v>
      </c>
      <c r="J10873" t="s">
        <v>16</v>
      </c>
      <c r="K10873">
        <v>0</v>
      </c>
      <c r="L10873">
        <v>0.84528109998791501</v>
      </c>
      <c r="M10873">
        <v>27.7618533000059</v>
      </c>
      <c r="N10873">
        <v>2</v>
      </c>
      <c r="O10873">
        <v>0.11720909998985</v>
      </c>
      <c r="P10873">
        <v>28.036027599999201</v>
      </c>
    </row>
    <row r="10874" spans="1:16" x14ac:dyDescent="0.3">
      <c r="A10874">
        <v>31</v>
      </c>
      <c r="B10874">
        <v>1</v>
      </c>
      <c r="C10874">
        <v>1</v>
      </c>
      <c r="D10874">
        <v>5</v>
      </c>
      <c r="E10874" t="s">
        <v>1947</v>
      </c>
      <c r="F10874">
        <v>0</v>
      </c>
      <c r="G10874">
        <v>2</v>
      </c>
      <c r="J10874" t="s">
        <v>14</v>
      </c>
      <c r="K10874">
        <v>1</v>
      </c>
      <c r="L10874">
        <v>0.71599860000424098</v>
      </c>
      <c r="M10874">
        <v>29.265936599986201</v>
      </c>
      <c r="N10874">
        <v>2</v>
      </c>
      <c r="O10874">
        <v>0.13682620000327</v>
      </c>
      <c r="P10874">
        <v>29.6076311999932</v>
      </c>
    </row>
    <row r="10875" spans="1:16" x14ac:dyDescent="0.3">
      <c r="A10875">
        <v>31</v>
      </c>
      <c r="B10875">
        <v>1</v>
      </c>
      <c r="C10875">
        <v>1</v>
      </c>
      <c r="D10875">
        <v>5</v>
      </c>
      <c r="E10875" t="s">
        <v>1145</v>
      </c>
      <c r="F10875">
        <v>1</v>
      </c>
      <c r="G10875">
        <v>2</v>
      </c>
      <c r="H10875">
        <v>1.9903173999919099</v>
      </c>
      <c r="I10875">
        <v>135.002504500008</v>
      </c>
      <c r="J10875" t="s">
        <v>14</v>
      </c>
      <c r="K10875">
        <v>0</v>
      </c>
      <c r="L10875">
        <v>0.58897559999604698</v>
      </c>
      <c r="M10875">
        <v>30.705987099994701</v>
      </c>
      <c r="N10875">
        <v>1</v>
      </c>
      <c r="O10875">
        <v>0.24269439998897699</v>
      </c>
      <c r="P10875">
        <v>31.097522299998701</v>
      </c>
    </row>
    <row r="10876" spans="1:16" x14ac:dyDescent="0.3">
      <c r="A10876">
        <v>31</v>
      </c>
      <c r="B10876">
        <v>1</v>
      </c>
      <c r="C10876">
        <v>1</v>
      </c>
      <c r="D10876">
        <v>5</v>
      </c>
      <c r="E10876" t="s">
        <v>923</v>
      </c>
      <c r="F10876">
        <v>1</v>
      </c>
      <c r="G10876">
        <v>2</v>
      </c>
      <c r="H10876">
        <v>1.9877110000234099</v>
      </c>
      <c r="I10876">
        <v>15.000243599992199</v>
      </c>
      <c r="J10876" t="s">
        <v>16</v>
      </c>
      <c r="K10876">
        <v>1</v>
      </c>
      <c r="L10876">
        <v>0.96190360002219699</v>
      </c>
      <c r="M10876">
        <v>32.578510299994399</v>
      </c>
      <c r="N10876">
        <v>1</v>
      </c>
      <c r="O10876">
        <v>0.233150499989279</v>
      </c>
      <c r="P10876">
        <v>32.960053999995601</v>
      </c>
    </row>
    <row r="10877" spans="1:16" x14ac:dyDescent="0.3">
      <c r="A10877">
        <v>31</v>
      </c>
      <c r="B10877">
        <v>1</v>
      </c>
      <c r="C10877">
        <v>1</v>
      </c>
      <c r="D10877">
        <v>5</v>
      </c>
      <c r="E10877" t="s">
        <v>2031</v>
      </c>
      <c r="F10877">
        <v>0</v>
      </c>
      <c r="G10877">
        <v>2</v>
      </c>
      <c r="J10877" t="s">
        <v>14</v>
      </c>
      <c r="K10877">
        <v>1</v>
      </c>
      <c r="L10877">
        <v>0.486829700006638</v>
      </c>
      <c r="M10877">
        <v>33.953591400000697</v>
      </c>
      <c r="N10877">
        <v>2</v>
      </c>
      <c r="O10877">
        <v>1.0249702000001</v>
      </c>
      <c r="P10877">
        <v>35.151941299991499</v>
      </c>
    </row>
    <row r="10878" spans="1:16" x14ac:dyDescent="0.3">
      <c r="A10878">
        <v>31</v>
      </c>
      <c r="B10878">
        <v>1</v>
      </c>
      <c r="C10878">
        <v>1</v>
      </c>
      <c r="D10878">
        <v>5</v>
      </c>
      <c r="E10878" t="s">
        <v>1339</v>
      </c>
      <c r="F10878">
        <v>1</v>
      </c>
      <c r="G10878">
        <v>2</v>
      </c>
      <c r="H10878">
        <v>1.9881190000160101</v>
      </c>
      <c r="I10878">
        <v>35.0005914999929</v>
      </c>
      <c r="J10878" t="s">
        <v>14</v>
      </c>
      <c r="K10878">
        <v>0</v>
      </c>
      <c r="L10878">
        <v>0.39890659999218803</v>
      </c>
      <c r="M10878">
        <v>36.065557099995203</v>
      </c>
      <c r="N10878">
        <v>1</v>
      </c>
      <c r="O10878">
        <v>1.0890317999874199</v>
      </c>
      <c r="P10878">
        <v>37.311899899999801</v>
      </c>
    </row>
    <row r="10879" spans="1:16" x14ac:dyDescent="0.3">
      <c r="A10879">
        <v>31</v>
      </c>
      <c r="B10879">
        <v>1</v>
      </c>
      <c r="C10879">
        <v>1</v>
      </c>
      <c r="D10879">
        <v>5</v>
      </c>
      <c r="E10879" t="s">
        <v>537</v>
      </c>
      <c r="F10879">
        <v>1</v>
      </c>
      <c r="G10879">
        <v>2</v>
      </c>
      <c r="H10879">
        <v>1.9904561000003</v>
      </c>
      <c r="I10879">
        <v>140.00261510000601</v>
      </c>
      <c r="J10879" t="s">
        <v>16</v>
      </c>
      <c r="K10879">
        <v>1</v>
      </c>
      <c r="L10879">
        <v>1.155900200014</v>
      </c>
      <c r="M10879">
        <v>38.972595800005401</v>
      </c>
      <c r="N10879">
        <v>2</v>
      </c>
      <c r="O10879">
        <v>0.27554090000921899</v>
      </c>
      <c r="P10879">
        <v>39.450403800001403</v>
      </c>
    </row>
    <row r="10880" spans="1:16" x14ac:dyDescent="0.3">
      <c r="A10880">
        <v>31</v>
      </c>
      <c r="B10880">
        <v>1</v>
      </c>
      <c r="C10880">
        <v>1</v>
      </c>
      <c r="D10880">
        <v>5</v>
      </c>
      <c r="E10880" t="s">
        <v>2006</v>
      </c>
      <c r="F10880">
        <v>1</v>
      </c>
      <c r="G10880">
        <v>2</v>
      </c>
      <c r="H10880">
        <v>1.98768660001224</v>
      </c>
      <c r="I10880">
        <v>12.5002167999919</v>
      </c>
      <c r="J10880" t="s">
        <v>14</v>
      </c>
      <c r="K10880">
        <v>0</v>
      </c>
      <c r="L10880">
        <v>1.09208529998432</v>
      </c>
      <c r="M10880">
        <v>41.058695599989697</v>
      </c>
      <c r="N10880">
        <v>1</v>
      </c>
      <c r="O10880">
        <v>0.47364999999990698</v>
      </c>
      <c r="P10880">
        <v>41.712440400006003</v>
      </c>
    </row>
    <row r="10881" spans="1:16" x14ac:dyDescent="0.3">
      <c r="A10881">
        <v>31</v>
      </c>
      <c r="B10881">
        <v>1</v>
      </c>
      <c r="C10881">
        <v>1</v>
      </c>
      <c r="D10881">
        <v>5</v>
      </c>
      <c r="E10881" t="s">
        <v>2141</v>
      </c>
      <c r="F10881">
        <v>0</v>
      </c>
      <c r="G10881">
        <v>2</v>
      </c>
      <c r="J10881" t="s">
        <v>14</v>
      </c>
      <c r="K10881">
        <v>1</v>
      </c>
      <c r="L10881">
        <v>1.25921650000964</v>
      </c>
      <c r="M10881">
        <v>43.4924729999912</v>
      </c>
      <c r="N10881">
        <v>1</v>
      </c>
      <c r="O10881">
        <v>0.76170100001036201</v>
      </c>
      <c r="P10881">
        <v>44.384507399983697</v>
      </c>
    </row>
    <row r="10882" spans="1:16" x14ac:dyDescent="0.3">
      <c r="A10882">
        <v>31</v>
      </c>
      <c r="B10882">
        <v>1</v>
      </c>
      <c r="C10882">
        <v>1</v>
      </c>
      <c r="D10882">
        <v>5</v>
      </c>
      <c r="E10882" t="s">
        <v>839</v>
      </c>
      <c r="F10882">
        <v>0</v>
      </c>
      <c r="G10882">
        <v>2</v>
      </c>
      <c r="J10882" t="s">
        <v>16</v>
      </c>
      <c r="K10882">
        <v>0</v>
      </c>
      <c r="L10882">
        <v>1.4044067999930101</v>
      </c>
      <c r="M10882">
        <v>46.304229800007299</v>
      </c>
      <c r="N10882">
        <v>2</v>
      </c>
      <c r="O10882">
        <v>8.9197799999965396E-2</v>
      </c>
      <c r="P10882">
        <v>46.567888099991301</v>
      </c>
    </row>
    <row r="10883" spans="1:16" x14ac:dyDescent="0.3">
      <c r="A10883">
        <v>31</v>
      </c>
      <c r="B10883">
        <v>1</v>
      </c>
      <c r="C10883">
        <v>1</v>
      </c>
      <c r="D10883">
        <v>5</v>
      </c>
      <c r="E10883" t="s">
        <v>774</v>
      </c>
      <c r="F10883">
        <v>1</v>
      </c>
      <c r="G10883">
        <v>2</v>
      </c>
      <c r="H10883">
        <v>1.99030639999546</v>
      </c>
      <c r="I10883">
        <v>130.002421599987</v>
      </c>
      <c r="J10883" t="s">
        <v>14</v>
      </c>
      <c r="K10883">
        <v>0</v>
      </c>
      <c r="L10883">
        <v>0.65597360001993399</v>
      </c>
      <c r="M10883">
        <v>47.739199300005602</v>
      </c>
      <c r="N10883">
        <v>1</v>
      </c>
      <c r="O10883">
        <v>0.15465989999938801</v>
      </c>
      <c r="P10883">
        <v>48.049471300008001</v>
      </c>
    </row>
    <row r="10884" spans="1:16" x14ac:dyDescent="0.3">
      <c r="A10884">
        <v>31</v>
      </c>
      <c r="B10884">
        <v>1</v>
      </c>
      <c r="C10884">
        <v>1</v>
      </c>
      <c r="D10884">
        <v>5</v>
      </c>
      <c r="E10884" t="s">
        <v>1162</v>
      </c>
      <c r="F10884">
        <v>0</v>
      </c>
      <c r="G10884">
        <v>2</v>
      </c>
      <c r="J10884" t="s">
        <v>14</v>
      </c>
      <c r="K10884">
        <v>1</v>
      </c>
      <c r="L10884">
        <v>1.06191799999215</v>
      </c>
      <c r="M10884">
        <v>49.628373999992597</v>
      </c>
      <c r="N10884">
        <v>2</v>
      </c>
      <c r="O10884">
        <v>0.32391919998917701</v>
      </c>
      <c r="P10884">
        <v>50.122703800007002</v>
      </c>
    </row>
    <row r="10885" spans="1:16" x14ac:dyDescent="0.3">
      <c r="A10885">
        <v>31</v>
      </c>
      <c r="B10885">
        <v>1</v>
      </c>
      <c r="C10885">
        <v>1</v>
      </c>
      <c r="D10885">
        <v>5</v>
      </c>
      <c r="E10885" t="s">
        <v>1268</v>
      </c>
      <c r="F10885">
        <v>0</v>
      </c>
      <c r="G10885">
        <v>2</v>
      </c>
      <c r="J10885" t="s">
        <v>14</v>
      </c>
      <c r="K10885">
        <v>1</v>
      </c>
      <c r="L10885">
        <v>0.60676840000087395</v>
      </c>
      <c r="M10885">
        <v>51.240024099999602</v>
      </c>
      <c r="N10885">
        <v>1</v>
      </c>
      <c r="O10885">
        <v>0.98694200001773402</v>
      </c>
      <c r="P10885">
        <v>52.377685899991803</v>
      </c>
    </row>
    <row r="10886" spans="1:16" x14ac:dyDescent="0.3">
      <c r="A10886">
        <v>31</v>
      </c>
      <c r="B10886">
        <v>1</v>
      </c>
      <c r="C10886">
        <v>1</v>
      </c>
      <c r="D10886">
        <v>5</v>
      </c>
      <c r="E10886" t="s">
        <v>1188</v>
      </c>
      <c r="F10886">
        <v>1</v>
      </c>
      <c r="G10886">
        <v>2</v>
      </c>
      <c r="H10886">
        <v>1.98818310000934</v>
      </c>
      <c r="I10886">
        <v>37.500628599984303</v>
      </c>
      <c r="J10886" t="s">
        <v>16</v>
      </c>
      <c r="K10886">
        <v>1</v>
      </c>
      <c r="L10886">
        <v>1.0937710999860399</v>
      </c>
      <c r="M10886">
        <v>53.9769298000028</v>
      </c>
      <c r="N10886">
        <v>2</v>
      </c>
      <c r="O10886">
        <v>9.01062000193633E-2</v>
      </c>
      <c r="P10886">
        <v>54.272904199984602</v>
      </c>
    </row>
    <row r="10887" spans="1:16" x14ac:dyDescent="0.3">
      <c r="A10887">
        <v>31</v>
      </c>
      <c r="B10887">
        <v>1</v>
      </c>
      <c r="C10887">
        <v>1</v>
      </c>
      <c r="D10887">
        <v>5</v>
      </c>
      <c r="E10887" t="s">
        <v>1879</v>
      </c>
      <c r="F10887">
        <v>1</v>
      </c>
      <c r="G10887">
        <v>2</v>
      </c>
      <c r="H10887">
        <v>1.98996209999314</v>
      </c>
      <c r="I10887">
        <v>115.002113900002</v>
      </c>
      <c r="J10887" t="s">
        <v>14</v>
      </c>
      <c r="K10887">
        <v>0</v>
      </c>
      <c r="L10887">
        <v>0.392736299982062</v>
      </c>
      <c r="M10887">
        <v>55.175847600010499</v>
      </c>
      <c r="N10887">
        <v>1</v>
      </c>
      <c r="O10887">
        <v>0.42066150001482999</v>
      </c>
      <c r="P10887">
        <v>55.779400600004003</v>
      </c>
    </row>
    <row r="10888" spans="1:16" x14ac:dyDescent="0.3">
      <c r="A10888">
        <v>31</v>
      </c>
      <c r="B10888">
        <v>1</v>
      </c>
      <c r="C10888">
        <v>1</v>
      </c>
      <c r="D10888">
        <v>5</v>
      </c>
      <c r="E10888" t="s">
        <v>1654</v>
      </c>
      <c r="F10888">
        <v>1</v>
      </c>
      <c r="G10888">
        <v>2</v>
      </c>
      <c r="H10888">
        <v>1.9901816000056001</v>
      </c>
      <c r="I10888">
        <v>125.002304199996</v>
      </c>
      <c r="J10888" t="s">
        <v>16</v>
      </c>
      <c r="K10888">
        <v>1</v>
      </c>
      <c r="L10888">
        <v>0.95693819998996299</v>
      </c>
      <c r="M10888">
        <v>57.256724799983203</v>
      </c>
      <c r="N10888">
        <v>2</v>
      </c>
      <c r="O10888">
        <v>8.1540299986954806E-2</v>
      </c>
      <c r="P10888">
        <v>57.592332400003201</v>
      </c>
    </row>
    <row r="10889" spans="1:16" x14ac:dyDescent="0.3">
      <c r="A10889">
        <v>31</v>
      </c>
      <c r="B10889">
        <v>1</v>
      </c>
      <c r="C10889">
        <v>1</v>
      </c>
      <c r="D10889">
        <v>5</v>
      </c>
      <c r="E10889" t="s">
        <v>857</v>
      </c>
      <c r="F10889">
        <v>0</v>
      </c>
      <c r="G10889">
        <v>2</v>
      </c>
      <c r="J10889" t="s">
        <v>16</v>
      </c>
      <c r="K10889">
        <v>0</v>
      </c>
      <c r="L10889">
        <v>0.93592019999050502</v>
      </c>
      <c r="M10889">
        <v>59.035663599992397</v>
      </c>
      <c r="N10889">
        <v>2</v>
      </c>
      <c r="O10889">
        <v>0.13773950000177099</v>
      </c>
      <c r="P10889">
        <v>59.368521299999003</v>
      </c>
    </row>
    <row r="10890" spans="1:16" x14ac:dyDescent="0.3">
      <c r="A10890">
        <v>31</v>
      </c>
      <c r="B10890">
        <v>1</v>
      </c>
      <c r="C10890">
        <v>1</v>
      </c>
      <c r="D10890">
        <v>5</v>
      </c>
      <c r="E10890" t="s">
        <v>572</v>
      </c>
      <c r="F10890">
        <v>1</v>
      </c>
      <c r="G10890">
        <v>2</v>
      </c>
      <c r="H10890">
        <v>1.98875369998859</v>
      </c>
      <c r="I10890">
        <v>65.001140599983103</v>
      </c>
      <c r="J10890" t="s">
        <v>16</v>
      </c>
      <c r="K10890">
        <v>1</v>
      </c>
      <c r="L10890">
        <v>0.78061899999738704</v>
      </c>
      <c r="M10890">
        <v>60.6640625</v>
      </c>
      <c r="N10890">
        <v>3</v>
      </c>
      <c r="O10890">
        <v>0.259006799984491</v>
      </c>
      <c r="P10890">
        <v>61.073741200001699</v>
      </c>
    </row>
    <row r="10891" spans="1:16" x14ac:dyDescent="0.3">
      <c r="A10891">
        <v>31</v>
      </c>
      <c r="B10891">
        <v>1</v>
      </c>
      <c r="C10891">
        <v>1</v>
      </c>
      <c r="D10891">
        <v>5</v>
      </c>
      <c r="E10891" t="s">
        <v>939</v>
      </c>
      <c r="F10891">
        <v>1</v>
      </c>
      <c r="G10891">
        <v>2</v>
      </c>
      <c r="H10891">
        <v>1.9884424000047101</v>
      </c>
      <c r="I10891">
        <v>50.000793699989998</v>
      </c>
      <c r="J10891" t="s">
        <v>16</v>
      </c>
      <c r="K10891">
        <v>1</v>
      </c>
      <c r="L10891">
        <v>0.89646190000348702</v>
      </c>
      <c r="M10891">
        <v>62.479653099988397</v>
      </c>
      <c r="N10891">
        <v>3</v>
      </c>
      <c r="O10891">
        <v>0.16887480000150401</v>
      </c>
      <c r="P10891">
        <v>62.823591099993799</v>
      </c>
    </row>
    <row r="10892" spans="1:16" x14ac:dyDescent="0.3">
      <c r="A10892">
        <v>31</v>
      </c>
      <c r="B10892">
        <v>1</v>
      </c>
      <c r="C10892">
        <v>1</v>
      </c>
      <c r="D10892">
        <v>5</v>
      </c>
      <c r="E10892" t="s">
        <v>623</v>
      </c>
      <c r="F10892">
        <v>0</v>
      </c>
      <c r="G10892">
        <v>2</v>
      </c>
      <c r="J10892" t="s">
        <v>14</v>
      </c>
      <c r="K10892">
        <v>1</v>
      </c>
      <c r="L10892">
        <v>0.925304800010053</v>
      </c>
      <c r="M10892">
        <v>64.258592099999106</v>
      </c>
      <c r="N10892">
        <v>1</v>
      </c>
      <c r="O10892">
        <v>0.75302830000873699</v>
      </c>
      <c r="P10892">
        <v>65.191891900001806</v>
      </c>
    </row>
    <row r="10893" spans="1:16" x14ac:dyDescent="0.3">
      <c r="A10893">
        <v>31</v>
      </c>
      <c r="B10893">
        <v>1</v>
      </c>
      <c r="C10893">
        <v>1</v>
      </c>
      <c r="D10893">
        <v>5</v>
      </c>
      <c r="E10893" t="s">
        <v>291</v>
      </c>
      <c r="F10893">
        <v>1</v>
      </c>
      <c r="G10893">
        <v>2</v>
      </c>
      <c r="H10893">
        <v>1.9888560000108599</v>
      </c>
      <c r="I10893">
        <v>67.501187999994698</v>
      </c>
      <c r="J10893" t="s">
        <v>16</v>
      </c>
      <c r="K10893">
        <v>1</v>
      </c>
      <c r="L10893">
        <v>1.07173060000059</v>
      </c>
      <c r="M10893">
        <v>66.771659199992399</v>
      </c>
      <c r="N10893">
        <v>3</v>
      </c>
      <c r="O10893">
        <v>0.18736509999143899</v>
      </c>
      <c r="P10893">
        <v>67.138166599994307</v>
      </c>
    </row>
    <row r="10894" spans="1:16" x14ac:dyDescent="0.3">
      <c r="A10894">
        <v>31</v>
      </c>
      <c r="B10894">
        <v>1</v>
      </c>
      <c r="C10894">
        <v>1</v>
      </c>
      <c r="D10894">
        <v>5</v>
      </c>
      <c r="E10894" t="s">
        <v>234</v>
      </c>
      <c r="F10894">
        <v>0</v>
      </c>
      <c r="G10894">
        <v>2</v>
      </c>
      <c r="J10894" t="s">
        <v>14</v>
      </c>
      <c r="K10894">
        <v>1</v>
      </c>
      <c r="L10894">
        <v>0.64927729999180905</v>
      </c>
      <c r="M10894">
        <v>68.298981100000702</v>
      </c>
      <c r="N10894">
        <v>1</v>
      </c>
      <c r="O10894">
        <v>0.21131680000689801</v>
      </c>
      <c r="P10894">
        <v>68.658079699991504</v>
      </c>
    </row>
    <row r="10895" spans="1:16" x14ac:dyDescent="0.3">
      <c r="A10895">
        <v>31</v>
      </c>
      <c r="B10895">
        <v>1</v>
      </c>
      <c r="C10895">
        <v>1</v>
      </c>
      <c r="D10895">
        <v>5</v>
      </c>
      <c r="E10895" t="s">
        <v>323</v>
      </c>
      <c r="F10895">
        <v>1</v>
      </c>
      <c r="G10895">
        <v>2</v>
      </c>
      <c r="H10895">
        <v>1.98983740000403</v>
      </c>
      <c r="I10895">
        <v>107.501988100004</v>
      </c>
      <c r="J10895" t="s">
        <v>14</v>
      </c>
      <c r="K10895">
        <v>0</v>
      </c>
      <c r="L10895">
        <v>0.59013349999440801</v>
      </c>
      <c r="M10895">
        <v>69.756558399996706</v>
      </c>
      <c r="N10895">
        <v>1</v>
      </c>
      <c r="O10895">
        <v>0.19623689999571101</v>
      </c>
      <c r="P10895">
        <v>70.019036199984797</v>
      </c>
    </row>
    <row r="10896" spans="1:16" x14ac:dyDescent="0.3">
      <c r="A10896">
        <v>31</v>
      </c>
      <c r="B10896">
        <v>1</v>
      </c>
      <c r="C10896">
        <v>1</v>
      </c>
      <c r="D10896">
        <v>5</v>
      </c>
      <c r="E10896" t="s">
        <v>1182</v>
      </c>
      <c r="F10896">
        <v>0</v>
      </c>
      <c r="G10896">
        <v>2</v>
      </c>
      <c r="J10896" t="s">
        <v>14</v>
      </c>
      <c r="K10896">
        <v>1</v>
      </c>
      <c r="L10896">
        <v>0.81881959998281695</v>
      </c>
      <c r="M10896">
        <v>71.351913099992103</v>
      </c>
      <c r="N10896">
        <v>2</v>
      </c>
      <c r="O10896">
        <v>0.36991189999389501</v>
      </c>
      <c r="P10896">
        <v>71.848590499983402</v>
      </c>
    </row>
    <row r="10897" spans="1:16" x14ac:dyDescent="0.3">
      <c r="A10897">
        <v>31</v>
      </c>
      <c r="B10897">
        <v>1</v>
      </c>
      <c r="C10897">
        <v>1</v>
      </c>
      <c r="D10897">
        <v>5</v>
      </c>
      <c r="E10897" t="s">
        <v>1447</v>
      </c>
      <c r="F10897">
        <v>0</v>
      </c>
      <c r="G10897">
        <v>2</v>
      </c>
      <c r="J10897" t="s">
        <v>16</v>
      </c>
      <c r="K10897">
        <v>0</v>
      </c>
      <c r="L10897">
        <v>2.2499165000044701</v>
      </c>
      <c r="M10897">
        <v>74.616380599996802</v>
      </c>
      <c r="N10897">
        <v>2</v>
      </c>
      <c r="O10897">
        <v>0.66075670000282105</v>
      </c>
      <c r="P10897">
        <v>75.459477900003606</v>
      </c>
    </row>
    <row r="10898" spans="1:16" x14ac:dyDescent="0.3">
      <c r="A10898">
        <v>31</v>
      </c>
      <c r="B10898">
        <v>1</v>
      </c>
      <c r="C10898">
        <v>1</v>
      </c>
      <c r="D10898">
        <v>5</v>
      </c>
      <c r="E10898" t="s">
        <v>1342</v>
      </c>
      <c r="F10898">
        <v>0</v>
      </c>
      <c r="G10898">
        <v>2</v>
      </c>
      <c r="J10898" t="s">
        <v>16</v>
      </c>
      <c r="K10898">
        <v>0</v>
      </c>
      <c r="L10898">
        <v>0.84942880002199705</v>
      </c>
      <c r="M10898">
        <v>76.816053299990003</v>
      </c>
      <c r="N10898">
        <v>2</v>
      </c>
      <c r="O10898">
        <v>0.16075470001669601</v>
      </c>
      <c r="P10898">
        <v>77.143561600008994</v>
      </c>
    </row>
    <row r="10899" spans="1:16" x14ac:dyDescent="0.3">
      <c r="A10899">
        <v>31</v>
      </c>
      <c r="B10899">
        <v>1</v>
      </c>
      <c r="C10899">
        <v>1</v>
      </c>
      <c r="D10899">
        <v>5</v>
      </c>
      <c r="E10899" t="s">
        <v>2123</v>
      </c>
      <c r="F10899">
        <v>1</v>
      </c>
      <c r="G10899">
        <v>2</v>
      </c>
      <c r="H10899">
        <v>1.98977600000217</v>
      </c>
      <c r="I10899">
        <v>110.002036899998</v>
      </c>
      <c r="J10899" t="s">
        <v>14</v>
      </c>
      <c r="K10899">
        <v>0</v>
      </c>
      <c r="L10899">
        <v>1.26658060000045</v>
      </c>
      <c r="M10899">
        <v>78.917010200006203</v>
      </c>
      <c r="N10899">
        <v>1</v>
      </c>
      <c r="O10899">
        <v>0.33368599999812398</v>
      </c>
      <c r="P10899">
        <v>79.460476599982897</v>
      </c>
    </row>
    <row r="10900" spans="1:16" x14ac:dyDescent="0.3">
      <c r="A10900">
        <v>31</v>
      </c>
      <c r="B10900">
        <v>1</v>
      </c>
      <c r="C10900">
        <v>1</v>
      </c>
      <c r="D10900">
        <v>5</v>
      </c>
      <c r="E10900" t="s">
        <v>1240</v>
      </c>
      <c r="F10900">
        <v>0</v>
      </c>
      <c r="G10900">
        <v>2</v>
      </c>
      <c r="J10900" t="s">
        <v>14</v>
      </c>
      <c r="K10900">
        <v>1</v>
      </c>
      <c r="L10900">
        <v>0.70090669998899102</v>
      </c>
      <c r="M10900">
        <v>80.667664400010807</v>
      </c>
      <c r="N10900">
        <v>1</v>
      </c>
      <c r="O10900">
        <v>0.26685249997535698</v>
      </c>
      <c r="P10900">
        <v>81.025660799990902</v>
      </c>
    </row>
    <row r="10901" spans="1:16" x14ac:dyDescent="0.3">
      <c r="A10901">
        <v>31</v>
      </c>
      <c r="B10901">
        <v>1</v>
      </c>
      <c r="C10901">
        <v>1</v>
      </c>
      <c r="D10901">
        <v>5</v>
      </c>
      <c r="E10901" t="s">
        <v>1992</v>
      </c>
      <c r="F10901">
        <v>1</v>
      </c>
      <c r="G10901">
        <v>2</v>
      </c>
      <c r="H10901">
        <v>1.99063949999982</v>
      </c>
      <c r="I10901">
        <v>142.502667399996</v>
      </c>
      <c r="J10901" t="s">
        <v>14</v>
      </c>
      <c r="K10901">
        <v>0</v>
      </c>
      <c r="L10901">
        <v>0.85284579999279198</v>
      </c>
      <c r="M10901">
        <v>82.385945999994902</v>
      </c>
      <c r="N10901">
        <v>1</v>
      </c>
      <c r="O10901">
        <v>0.16248739999719</v>
      </c>
      <c r="P10901">
        <v>82.633436900010594</v>
      </c>
    </row>
    <row r="10902" spans="1:16" x14ac:dyDescent="0.3">
      <c r="A10902">
        <v>31</v>
      </c>
      <c r="B10902">
        <v>1</v>
      </c>
      <c r="C10902">
        <v>1</v>
      </c>
      <c r="D10902">
        <v>5</v>
      </c>
      <c r="E10902" t="s">
        <v>245</v>
      </c>
      <c r="F10902">
        <v>1</v>
      </c>
      <c r="G10902">
        <v>2</v>
      </c>
      <c r="H10902">
        <v>1.9899174000020099</v>
      </c>
      <c r="I10902">
        <v>112.502092799987</v>
      </c>
      <c r="J10902" t="s">
        <v>16</v>
      </c>
      <c r="K10902">
        <v>1</v>
      </c>
      <c r="L10902">
        <v>1.5871963999816201</v>
      </c>
      <c r="M10902">
        <v>84.736849699984305</v>
      </c>
      <c r="N10902">
        <v>1</v>
      </c>
      <c r="O10902">
        <v>0.31296929999371098</v>
      </c>
      <c r="P10902">
        <v>85.247785299987299</v>
      </c>
    </row>
    <row r="10903" spans="1:16" x14ac:dyDescent="0.3">
      <c r="A10903">
        <v>31</v>
      </c>
      <c r="B10903">
        <v>1</v>
      </c>
      <c r="C10903">
        <v>1</v>
      </c>
      <c r="D10903">
        <v>5</v>
      </c>
      <c r="E10903" t="s">
        <v>1690</v>
      </c>
      <c r="F10903">
        <v>0</v>
      </c>
      <c r="G10903">
        <v>2</v>
      </c>
      <c r="J10903" t="s">
        <v>14</v>
      </c>
      <c r="K10903">
        <v>1</v>
      </c>
      <c r="L10903">
        <v>0.51539419998880498</v>
      </c>
      <c r="M10903">
        <v>86.281782400008495</v>
      </c>
      <c r="N10903">
        <v>1</v>
      </c>
      <c r="O10903">
        <v>0.897757500002626</v>
      </c>
      <c r="P10903">
        <v>87.336538100004006</v>
      </c>
    </row>
    <row r="10904" spans="1:16" x14ac:dyDescent="0.3">
      <c r="A10904">
        <v>31</v>
      </c>
      <c r="B10904">
        <v>1</v>
      </c>
      <c r="C10904">
        <v>1</v>
      </c>
      <c r="D10904">
        <v>5</v>
      </c>
      <c r="E10904" t="s">
        <v>717</v>
      </c>
      <c r="F10904">
        <v>1</v>
      </c>
      <c r="G10904">
        <v>2</v>
      </c>
      <c r="H10904">
        <v>1.9893551999994099</v>
      </c>
      <c r="I10904">
        <v>87.501621200004607</v>
      </c>
      <c r="J10904" t="s">
        <v>16</v>
      </c>
      <c r="K10904">
        <v>1</v>
      </c>
      <c r="L10904">
        <v>0.95054059999529295</v>
      </c>
      <c r="M10904">
        <v>88.800207499996802</v>
      </c>
      <c r="N10904">
        <v>1</v>
      </c>
      <c r="O10904">
        <v>1.71814479999011</v>
      </c>
      <c r="P10904">
        <v>90.684908700001003</v>
      </c>
    </row>
    <row r="10905" spans="1:16" x14ac:dyDescent="0.3">
      <c r="A10905">
        <v>31</v>
      </c>
      <c r="B10905">
        <v>1</v>
      </c>
      <c r="C10905">
        <v>1</v>
      </c>
      <c r="D10905">
        <v>5</v>
      </c>
      <c r="E10905" t="s">
        <v>1275</v>
      </c>
      <c r="F10905">
        <v>0</v>
      </c>
      <c r="G10905">
        <v>2</v>
      </c>
      <c r="J10905" t="s">
        <v>14</v>
      </c>
      <c r="K10905">
        <v>1</v>
      </c>
      <c r="L10905">
        <v>0.92010200000368103</v>
      </c>
      <c r="M10905">
        <v>92.119700199982603</v>
      </c>
      <c r="N10905">
        <v>2</v>
      </c>
      <c r="O10905">
        <v>0.51090870000189204</v>
      </c>
      <c r="P10905">
        <v>92.805948900000701</v>
      </c>
    </row>
    <row r="10906" spans="1:16" x14ac:dyDescent="0.3">
      <c r="A10906">
        <v>31</v>
      </c>
      <c r="B10906">
        <v>1</v>
      </c>
      <c r="C10906">
        <v>1</v>
      </c>
      <c r="D10906">
        <v>5</v>
      </c>
      <c r="E10906" t="s">
        <v>2017</v>
      </c>
      <c r="F10906">
        <v>0</v>
      </c>
      <c r="G10906">
        <v>2</v>
      </c>
      <c r="J10906" t="s">
        <v>14</v>
      </c>
      <c r="K10906">
        <v>1</v>
      </c>
      <c r="L10906">
        <v>2.1872287000005599</v>
      </c>
      <c r="M10906">
        <v>95.503698099986707</v>
      </c>
      <c r="N10906">
        <v>1</v>
      </c>
      <c r="O10906">
        <v>9.6969499980332302E-2</v>
      </c>
      <c r="P10906">
        <v>95.775829299993404</v>
      </c>
    </row>
    <row r="10907" spans="1:16" x14ac:dyDescent="0.3">
      <c r="A10907">
        <v>31</v>
      </c>
      <c r="B10907">
        <v>1</v>
      </c>
      <c r="C10907">
        <v>1</v>
      </c>
      <c r="D10907">
        <v>5</v>
      </c>
      <c r="E10907" t="s">
        <v>142</v>
      </c>
      <c r="F10907">
        <v>0</v>
      </c>
      <c r="G10907">
        <v>2</v>
      </c>
      <c r="J10907" t="s">
        <v>16</v>
      </c>
      <c r="K10907">
        <v>0</v>
      </c>
      <c r="L10907">
        <v>1.06374019998475</v>
      </c>
      <c r="M10907">
        <v>97.346722099988298</v>
      </c>
      <c r="N10907">
        <v>2</v>
      </c>
      <c r="O10907">
        <v>4.0522900002542897E-2</v>
      </c>
      <c r="P10907">
        <v>97.599343999987497</v>
      </c>
    </row>
    <row r="10908" spans="1:16" x14ac:dyDescent="0.3">
      <c r="A10908">
        <v>31</v>
      </c>
      <c r="B10908">
        <v>1</v>
      </c>
      <c r="C10908">
        <v>1</v>
      </c>
      <c r="D10908">
        <v>5</v>
      </c>
      <c r="E10908" t="s">
        <v>1131</v>
      </c>
      <c r="F10908">
        <v>0</v>
      </c>
      <c r="G10908">
        <v>2</v>
      </c>
      <c r="J10908" t="s">
        <v>14</v>
      </c>
      <c r="K10908">
        <v>1</v>
      </c>
      <c r="L10908">
        <v>0.93431370001053404</v>
      </c>
      <c r="M10908">
        <v>99.050548200000804</v>
      </c>
      <c r="N10908">
        <v>1</v>
      </c>
      <c r="O10908">
        <v>0.14688909999677</v>
      </c>
      <c r="P10908">
        <v>99.321675299987007</v>
      </c>
    </row>
    <row r="10909" spans="1:16" x14ac:dyDescent="0.3">
      <c r="A10909">
        <v>31</v>
      </c>
      <c r="B10909">
        <v>1</v>
      </c>
      <c r="C10909">
        <v>1</v>
      </c>
      <c r="D10909">
        <v>5</v>
      </c>
      <c r="E10909" t="s">
        <v>755</v>
      </c>
      <c r="F10909">
        <v>1</v>
      </c>
      <c r="G10909">
        <v>2</v>
      </c>
      <c r="H10909">
        <v>1.98999520001234</v>
      </c>
      <c r="I10909">
        <v>117.50214699999199</v>
      </c>
      <c r="J10909" t="s">
        <v>16</v>
      </c>
      <c r="K10909">
        <v>1</v>
      </c>
      <c r="L10909">
        <v>1.2318782999936999</v>
      </c>
      <c r="M10909">
        <v>101.064813300007</v>
      </c>
      <c r="N10909">
        <v>2</v>
      </c>
      <c r="O10909">
        <v>0.105195799987996</v>
      </c>
      <c r="P10909">
        <v>101.311992000003</v>
      </c>
    </row>
    <row r="10910" spans="1:16" x14ac:dyDescent="0.3">
      <c r="A10910">
        <v>31</v>
      </c>
      <c r="B10910">
        <v>1</v>
      </c>
      <c r="C10910">
        <v>1</v>
      </c>
      <c r="D10910">
        <v>5</v>
      </c>
      <c r="E10910" t="s">
        <v>1454</v>
      </c>
      <c r="F10910">
        <v>0</v>
      </c>
      <c r="G10910">
        <v>2</v>
      </c>
      <c r="J10910" t="s">
        <v>14</v>
      </c>
      <c r="K10910">
        <v>1</v>
      </c>
      <c r="L10910">
        <v>0.59353560002637096</v>
      </c>
      <c r="M10910">
        <v>102.42650609998999</v>
      </c>
      <c r="N10910">
        <v>1</v>
      </c>
      <c r="O10910">
        <v>0.17663319999701299</v>
      </c>
      <c r="P10910">
        <v>102.69573619999601</v>
      </c>
    </row>
    <row r="10911" spans="1:16" x14ac:dyDescent="0.3">
      <c r="A10911">
        <v>31</v>
      </c>
      <c r="B10911">
        <v>1</v>
      </c>
      <c r="C10911">
        <v>1</v>
      </c>
      <c r="D10911">
        <v>5</v>
      </c>
      <c r="E10911" t="s">
        <v>848</v>
      </c>
      <c r="F10911">
        <v>1</v>
      </c>
      <c r="G10911">
        <v>2</v>
      </c>
      <c r="H10911">
        <v>1.99024939999799</v>
      </c>
      <c r="I10911">
        <v>127.502364099986</v>
      </c>
      <c r="J10911" t="s">
        <v>14</v>
      </c>
      <c r="K10911">
        <v>0</v>
      </c>
      <c r="L10911">
        <v>0.64737380002043199</v>
      </c>
      <c r="M10911">
        <v>103.863862099999</v>
      </c>
      <c r="N10911">
        <v>1</v>
      </c>
      <c r="O10911">
        <v>0.130755899997894</v>
      </c>
      <c r="P10911">
        <v>104.105487599998</v>
      </c>
    </row>
    <row r="10912" spans="1:16" x14ac:dyDescent="0.3">
      <c r="A10912">
        <v>31</v>
      </c>
      <c r="B10912">
        <v>1</v>
      </c>
      <c r="C10912">
        <v>1</v>
      </c>
      <c r="D10912">
        <v>5</v>
      </c>
      <c r="E10912" t="s">
        <v>1208</v>
      </c>
      <c r="F10912">
        <v>0</v>
      </c>
      <c r="G10912">
        <v>2</v>
      </c>
      <c r="J10912" t="s">
        <v>16</v>
      </c>
      <c r="K10912">
        <v>0</v>
      </c>
      <c r="L10912">
        <v>0.58784399999421999</v>
      </c>
      <c r="M10912">
        <v>105.204264600005</v>
      </c>
      <c r="N10912">
        <v>2</v>
      </c>
      <c r="O10912">
        <v>0.104591899988009</v>
      </c>
      <c r="P10912">
        <v>105.54337999998801</v>
      </c>
    </row>
    <row r="10913" spans="1:16" x14ac:dyDescent="0.3">
      <c r="A10913">
        <v>31</v>
      </c>
      <c r="B10913">
        <v>1</v>
      </c>
      <c r="C10913">
        <v>1</v>
      </c>
      <c r="D10913">
        <v>5</v>
      </c>
      <c r="E10913" t="s">
        <v>1515</v>
      </c>
      <c r="F10913">
        <v>0</v>
      </c>
      <c r="G10913">
        <v>2</v>
      </c>
      <c r="J10913" t="s">
        <v>14</v>
      </c>
      <c r="K10913">
        <v>1</v>
      </c>
      <c r="L10913">
        <v>0.35185500001534797</v>
      </c>
      <c r="M10913">
        <v>106.401568100002</v>
      </c>
      <c r="N10913">
        <v>1</v>
      </c>
      <c r="O10913">
        <v>0.61357789998874102</v>
      </c>
      <c r="P10913">
        <v>107.164491500007</v>
      </c>
    </row>
    <row r="10914" spans="1:16" x14ac:dyDescent="0.3">
      <c r="A10914">
        <v>31</v>
      </c>
      <c r="B10914">
        <v>1</v>
      </c>
      <c r="C10914">
        <v>1</v>
      </c>
      <c r="D10914">
        <v>5</v>
      </c>
      <c r="E10914" t="s">
        <v>327</v>
      </c>
      <c r="F10914">
        <v>1</v>
      </c>
      <c r="G10914">
        <v>2</v>
      </c>
      <c r="H10914">
        <v>1.9878369999933101</v>
      </c>
      <c r="I10914">
        <v>20.000350499991299</v>
      </c>
      <c r="J10914" t="s">
        <v>16</v>
      </c>
      <c r="K10914">
        <v>1</v>
      </c>
      <c r="L10914">
        <v>0.78448850000859205</v>
      </c>
      <c r="M10914">
        <v>108.467499099992</v>
      </c>
      <c r="N10914">
        <v>3</v>
      </c>
      <c r="O10914">
        <v>0.76471560000209104</v>
      </c>
      <c r="P10914">
        <v>109.49150259999401</v>
      </c>
    </row>
    <row r="10915" spans="1:16" x14ac:dyDescent="0.3">
      <c r="A10915">
        <v>31</v>
      </c>
      <c r="B10915">
        <v>1</v>
      </c>
      <c r="C10915">
        <v>1</v>
      </c>
      <c r="D10915">
        <v>5</v>
      </c>
      <c r="E10915" t="s">
        <v>225</v>
      </c>
      <c r="F10915">
        <v>1</v>
      </c>
      <c r="G10915">
        <v>2</v>
      </c>
      <c r="H10915">
        <v>1.9886681000061801</v>
      </c>
      <c r="I10915">
        <v>60.001026099984301</v>
      </c>
      <c r="J10915" t="s">
        <v>14</v>
      </c>
      <c r="K10915">
        <v>0</v>
      </c>
      <c r="L10915">
        <v>0.37086990001262199</v>
      </c>
      <c r="M10915">
        <v>110.37085459998301</v>
      </c>
      <c r="N10915">
        <v>1</v>
      </c>
      <c r="O10915">
        <v>0.74563540000235695</v>
      </c>
      <c r="P10915">
        <v>111.33640500000899</v>
      </c>
    </row>
    <row r="10916" spans="1:16" x14ac:dyDescent="0.3">
      <c r="A10916">
        <v>31</v>
      </c>
      <c r="B10916">
        <v>1</v>
      </c>
      <c r="C10916">
        <v>1</v>
      </c>
      <c r="D10916">
        <v>5</v>
      </c>
      <c r="E10916" t="s">
        <v>642</v>
      </c>
      <c r="F10916">
        <v>0</v>
      </c>
      <c r="G10916">
        <v>2</v>
      </c>
      <c r="J10916" t="s">
        <v>16</v>
      </c>
      <c r="K10916">
        <v>0</v>
      </c>
      <c r="L10916">
        <v>0.376390099991113</v>
      </c>
      <c r="M10916">
        <v>112.225942099991</v>
      </c>
      <c r="N10916">
        <v>2</v>
      </c>
      <c r="O10916">
        <v>0.23328479999327101</v>
      </c>
      <c r="P10916">
        <v>112.69600140000701</v>
      </c>
    </row>
    <row r="10917" spans="1:16" x14ac:dyDescent="0.3">
      <c r="A10917">
        <v>31</v>
      </c>
      <c r="B10917">
        <v>1</v>
      </c>
      <c r="C10917">
        <v>1</v>
      </c>
      <c r="D10917">
        <v>5</v>
      </c>
      <c r="E10917" t="s">
        <v>1050</v>
      </c>
      <c r="F10917">
        <v>0</v>
      </c>
      <c r="G10917">
        <v>2</v>
      </c>
      <c r="J10917" t="s">
        <v>14</v>
      </c>
      <c r="K10917">
        <v>1</v>
      </c>
      <c r="L10917">
        <v>0.33558440001797901</v>
      </c>
      <c r="M10917">
        <v>113.551952000009</v>
      </c>
      <c r="N10917">
        <v>1</v>
      </c>
      <c r="O10917">
        <v>0.30896220001159203</v>
      </c>
      <c r="P10917">
        <v>114.10763059998899</v>
      </c>
    </row>
    <row r="10918" spans="1:16" x14ac:dyDescent="0.3">
      <c r="A10918">
        <v>31</v>
      </c>
      <c r="B10918">
        <v>1</v>
      </c>
      <c r="C10918">
        <v>1</v>
      </c>
      <c r="D10918">
        <v>5</v>
      </c>
      <c r="E10918" t="s">
        <v>1649</v>
      </c>
      <c r="F10918">
        <v>0</v>
      </c>
      <c r="G10918">
        <v>2</v>
      </c>
      <c r="J10918" t="s">
        <v>16</v>
      </c>
      <c r="K10918">
        <v>0</v>
      </c>
      <c r="L10918">
        <v>0.51258619999862298</v>
      </c>
      <c r="M10918">
        <v>115.128828399989</v>
      </c>
      <c r="N10918">
        <v>2</v>
      </c>
      <c r="O10918">
        <v>0.27740239998092903</v>
      </c>
      <c r="P10918">
        <v>115.620166999986</v>
      </c>
    </row>
    <row r="10919" spans="1:16" x14ac:dyDescent="0.3">
      <c r="A10919">
        <v>31</v>
      </c>
      <c r="B10919">
        <v>1</v>
      </c>
      <c r="C10919">
        <v>1</v>
      </c>
      <c r="D10919">
        <v>5</v>
      </c>
      <c r="E10919" t="s">
        <v>25</v>
      </c>
      <c r="F10919">
        <v>0</v>
      </c>
      <c r="G10919">
        <v>2</v>
      </c>
      <c r="J10919" t="s">
        <v>16</v>
      </c>
      <c r="K10919">
        <v>0</v>
      </c>
      <c r="L10919">
        <v>1.8513861999963399</v>
      </c>
      <c r="M10919">
        <v>117.98434900000601</v>
      </c>
      <c r="N10919">
        <v>2</v>
      </c>
      <c r="O10919">
        <v>0.90530740001122501</v>
      </c>
      <c r="P10919">
        <v>119.063954299985</v>
      </c>
    </row>
    <row r="10920" spans="1:16" x14ac:dyDescent="0.3">
      <c r="A10920">
        <v>31</v>
      </c>
      <c r="B10920">
        <v>1</v>
      </c>
      <c r="C10920">
        <v>1</v>
      </c>
      <c r="D10920">
        <v>5</v>
      </c>
      <c r="E10920" t="s">
        <v>1120</v>
      </c>
      <c r="F10920">
        <v>1</v>
      </c>
      <c r="G10920">
        <v>2</v>
      </c>
      <c r="H10920">
        <v>1.9907257000159</v>
      </c>
      <c r="I10920">
        <v>150.00279229998699</v>
      </c>
      <c r="J10920" t="s">
        <v>14</v>
      </c>
      <c r="K10920">
        <v>0</v>
      </c>
      <c r="L10920">
        <v>0.72453120001591698</v>
      </c>
      <c r="M10920">
        <v>120.307398100005</v>
      </c>
      <c r="N10920">
        <v>1</v>
      </c>
      <c r="O10920">
        <v>0.71690669999225098</v>
      </c>
      <c r="P10920">
        <v>121.371622300008</v>
      </c>
    </row>
    <row r="10921" spans="1:16" x14ac:dyDescent="0.3">
      <c r="A10921">
        <v>31</v>
      </c>
      <c r="B10921">
        <v>1</v>
      </c>
      <c r="C10921">
        <v>1</v>
      </c>
      <c r="D10921">
        <v>5</v>
      </c>
      <c r="E10921" t="s">
        <v>1093</v>
      </c>
      <c r="F10921">
        <v>0</v>
      </c>
      <c r="G10921">
        <v>2</v>
      </c>
      <c r="J10921" t="s">
        <v>14</v>
      </c>
      <c r="K10921">
        <v>1</v>
      </c>
      <c r="L10921">
        <v>0.89586549997329701</v>
      </c>
      <c r="M10921">
        <v>122.778808400006</v>
      </c>
      <c r="N10921">
        <v>1</v>
      </c>
      <c r="O10921">
        <v>0.16864160000113801</v>
      </c>
      <c r="P10921">
        <v>123.103495899995</v>
      </c>
    </row>
    <row r="10922" spans="1:16" x14ac:dyDescent="0.3">
      <c r="A10922">
        <v>31</v>
      </c>
      <c r="B10922">
        <v>2</v>
      </c>
      <c r="C10922">
        <v>0</v>
      </c>
      <c r="D10922">
        <v>3</v>
      </c>
      <c r="E10922" t="s">
        <v>1743</v>
      </c>
      <c r="F10922">
        <v>1</v>
      </c>
      <c r="G10922">
        <v>1</v>
      </c>
      <c r="H10922">
        <v>1.98279189999448</v>
      </c>
      <c r="I10922">
        <v>40.0006237000052</v>
      </c>
      <c r="J10922" t="s">
        <v>16</v>
      </c>
      <c r="K10922">
        <v>1</v>
      </c>
      <c r="L10922">
        <v>2.5172625000122899</v>
      </c>
      <c r="M10922">
        <v>2.51728759999969</v>
      </c>
      <c r="N10922">
        <v>2</v>
      </c>
      <c r="O10922">
        <v>0.33615280000958597</v>
      </c>
      <c r="P10922">
        <v>2.9609998999803802</v>
      </c>
    </row>
    <row r="10923" spans="1:16" x14ac:dyDescent="0.3">
      <c r="A10923">
        <v>31</v>
      </c>
      <c r="B10923">
        <v>2</v>
      </c>
      <c r="C10923">
        <v>0</v>
      </c>
      <c r="D10923">
        <v>3</v>
      </c>
      <c r="E10923" t="s">
        <v>1273</v>
      </c>
      <c r="F10923">
        <v>1</v>
      </c>
      <c r="G10923">
        <v>1</v>
      </c>
      <c r="H10923">
        <v>1.98492010001792</v>
      </c>
      <c r="I10923">
        <v>137.50228679998</v>
      </c>
      <c r="J10923" t="s">
        <v>16</v>
      </c>
      <c r="K10923">
        <v>1</v>
      </c>
      <c r="L10923">
        <v>0.80037499999161799</v>
      </c>
      <c r="M10923">
        <v>4.2670938999799599</v>
      </c>
      <c r="N10923">
        <v>2</v>
      </c>
      <c r="O10923">
        <v>0.218556999985594</v>
      </c>
      <c r="P10923">
        <v>4.6273425999970597</v>
      </c>
    </row>
    <row r="10924" spans="1:16" x14ac:dyDescent="0.3">
      <c r="A10924">
        <v>31</v>
      </c>
      <c r="B10924">
        <v>2</v>
      </c>
      <c r="C10924">
        <v>0</v>
      </c>
      <c r="D10924">
        <v>3</v>
      </c>
      <c r="E10924" t="s">
        <v>367</v>
      </c>
      <c r="F10924">
        <v>0</v>
      </c>
      <c r="G10924">
        <v>1</v>
      </c>
      <c r="J10924" t="s">
        <v>14</v>
      </c>
      <c r="K10924">
        <v>1</v>
      </c>
      <c r="L10924">
        <v>0.90416539998841505</v>
      </c>
      <c r="M10924">
        <v>6.0374548999825501</v>
      </c>
      <c r="N10924">
        <v>2</v>
      </c>
      <c r="O10924">
        <v>0.29497029999038199</v>
      </c>
      <c r="P10924">
        <v>6.4797526999900601</v>
      </c>
    </row>
    <row r="10925" spans="1:16" x14ac:dyDescent="0.3">
      <c r="A10925">
        <v>31</v>
      </c>
      <c r="B10925">
        <v>2</v>
      </c>
      <c r="C10925">
        <v>0</v>
      </c>
      <c r="D10925">
        <v>3</v>
      </c>
      <c r="E10925" t="s">
        <v>1928</v>
      </c>
      <c r="F10925">
        <v>1</v>
      </c>
      <c r="G10925">
        <v>1</v>
      </c>
      <c r="H10925">
        <v>1.98378429998411</v>
      </c>
      <c r="I10925">
        <v>95.001376500004</v>
      </c>
      <c r="J10925" t="s">
        <v>14</v>
      </c>
      <c r="K10925">
        <v>0</v>
      </c>
      <c r="L10925">
        <v>1.2036763000069199</v>
      </c>
      <c r="M10925">
        <v>8.2036235999839899</v>
      </c>
      <c r="N10925">
        <v>1</v>
      </c>
      <c r="O10925">
        <v>1.11403189998236</v>
      </c>
      <c r="P10925">
        <v>9.4588105999864602</v>
      </c>
    </row>
    <row r="10926" spans="1:16" x14ac:dyDescent="0.3">
      <c r="A10926">
        <v>31</v>
      </c>
      <c r="B10926">
        <v>2</v>
      </c>
      <c r="C10926">
        <v>0</v>
      </c>
      <c r="D10926">
        <v>3</v>
      </c>
      <c r="E10926" t="s">
        <v>1254</v>
      </c>
      <c r="F10926">
        <v>1</v>
      </c>
      <c r="G10926">
        <v>1</v>
      </c>
      <c r="H10926">
        <v>1.9844466999929899</v>
      </c>
      <c r="I10926">
        <v>117.50183969998</v>
      </c>
      <c r="J10926" t="s">
        <v>14</v>
      </c>
      <c r="K10926">
        <v>0</v>
      </c>
      <c r="L10926">
        <v>0.77961590001359604</v>
      </c>
      <c r="M10926">
        <v>10.7463075999985</v>
      </c>
      <c r="N10926">
        <v>1</v>
      </c>
      <c r="O10926">
        <v>0.25899750000098698</v>
      </c>
      <c r="P10926">
        <v>11.1316644999897</v>
      </c>
    </row>
    <row r="10927" spans="1:16" x14ac:dyDescent="0.3">
      <c r="A10927">
        <v>31</v>
      </c>
      <c r="B10927">
        <v>2</v>
      </c>
      <c r="C10927">
        <v>0</v>
      </c>
      <c r="D10927">
        <v>3</v>
      </c>
      <c r="E10927" t="s">
        <v>1294</v>
      </c>
      <c r="F10927">
        <v>0</v>
      </c>
      <c r="G10927">
        <v>1</v>
      </c>
      <c r="J10927" t="s">
        <v>14</v>
      </c>
      <c r="K10927">
        <v>1</v>
      </c>
      <c r="L10927">
        <v>0.85806140000931896</v>
      </c>
      <c r="M10927">
        <v>12.5080850999802</v>
      </c>
      <c r="N10927">
        <v>2</v>
      </c>
      <c r="O10927">
        <v>0.241320099972654</v>
      </c>
      <c r="P10927">
        <v>12.914137099986</v>
      </c>
    </row>
    <row r="10928" spans="1:16" x14ac:dyDescent="0.3">
      <c r="A10928">
        <v>31</v>
      </c>
      <c r="B10928">
        <v>2</v>
      </c>
      <c r="C10928">
        <v>0</v>
      </c>
      <c r="D10928">
        <v>3</v>
      </c>
      <c r="E10928" t="s">
        <v>2207</v>
      </c>
      <c r="F10928">
        <v>1</v>
      </c>
      <c r="G10928">
        <v>1</v>
      </c>
      <c r="H10928">
        <v>1.9852612999966399</v>
      </c>
      <c r="I10928">
        <v>150.00254980000301</v>
      </c>
      <c r="J10928" t="s">
        <v>14</v>
      </c>
      <c r="K10928">
        <v>0</v>
      </c>
      <c r="L10928">
        <v>0.79484359998605203</v>
      </c>
      <c r="M10928">
        <v>14.227985299978201</v>
      </c>
      <c r="N10928">
        <v>3</v>
      </c>
      <c r="O10928">
        <v>1.1214472000137901</v>
      </c>
      <c r="P10928">
        <v>15.490361100004501</v>
      </c>
    </row>
    <row r="10929" spans="1:16" x14ac:dyDescent="0.3">
      <c r="A10929">
        <v>31</v>
      </c>
      <c r="B10929">
        <v>2</v>
      </c>
      <c r="C10929">
        <v>0</v>
      </c>
      <c r="D10929">
        <v>3</v>
      </c>
      <c r="E10929" t="s">
        <v>2134</v>
      </c>
      <c r="F10929">
        <v>0</v>
      </c>
      <c r="G10929">
        <v>1</v>
      </c>
      <c r="J10929" t="s">
        <v>14</v>
      </c>
      <c r="K10929">
        <v>1</v>
      </c>
      <c r="L10929">
        <v>2.1073747999907901</v>
      </c>
      <c r="M10929">
        <v>18.107536199997401</v>
      </c>
      <c r="N10929">
        <v>3</v>
      </c>
      <c r="O10929">
        <v>0.29738220002036497</v>
      </c>
      <c r="P10929">
        <v>18.530198899999998</v>
      </c>
    </row>
    <row r="10930" spans="1:16" x14ac:dyDescent="0.3">
      <c r="A10930">
        <v>31</v>
      </c>
      <c r="B10930">
        <v>2</v>
      </c>
      <c r="C10930">
        <v>0</v>
      </c>
      <c r="D10930">
        <v>3</v>
      </c>
      <c r="E10930" t="s">
        <v>1278</v>
      </c>
      <c r="F10930">
        <v>0</v>
      </c>
      <c r="G10930">
        <v>1</v>
      </c>
      <c r="J10930" t="s">
        <v>14</v>
      </c>
      <c r="K10930">
        <v>1</v>
      </c>
      <c r="L10930">
        <v>1.33092310000211</v>
      </c>
      <c r="M10930">
        <v>20.380667399993399</v>
      </c>
      <c r="N10930">
        <v>3</v>
      </c>
      <c r="O10930">
        <v>0.45072009999421397</v>
      </c>
      <c r="P10930">
        <v>21.0034881999891</v>
      </c>
    </row>
    <row r="10931" spans="1:16" x14ac:dyDescent="0.3">
      <c r="A10931">
        <v>31</v>
      </c>
      <c r="B10931">
        <v>2</v>
      </c>
      <c r="C10931">
        <v>0</v>
      </c>
      <c r="D10931">
        <v>3</v>
      </c>
      <c r="E10931" t="s">
        <v>1501</v>
      </c>
      <c r="F10931">
        <v>0</v>
      </c>
      <c r="G10931">
        <v>1</v>
      </c>
      <c r="J10931" t="s">
        <v>14</v>
      </c>
      <c r="K10931">
        <v>1</v>
      </c>
      <c r="L10931">
        <v>2.3555025000241598</v>
      </c>
      <c r="M10931">
        <v>23.871911599999301</v>
      </c>
      <c r="N10931">
        <v>2</v>
      </c>
      <c r="O10931">
        <v>0.96997370000463001</v>
      </c>
      <c r="P10931">
        <v>25.002757099981</v>
      </c>
    </row>
    <row r="10932" spans="1:16" x14ac:dyDescent="0.3">
      <c r="A10932">
        <v>31</v>
      </c>
      <c r="B10932">
        <v>2</v>
      </c>
      <c r="C10932">
        <v>0</v>
      </c>
      <c r="D10932">
        <v>3</v>
      </c>
      <c r="E10932" t="s">
        <v>1572</v>
      </c>
      <c r="F10932">
        <v>0</v>
      </c>
      <c r="G10932">
        <v>1</v>
      </c>
      <c r="J10932" t="s">
        <v>16</v>
      </c>
      <c r="K10932">
        <v>0</v>
      </c>
      <c r="L10932">
        <v>1.6154142000014</v>
      </c>
      <c r="M10932">
        <v>27.131817599991301</v>
      </c>
      <c r="N10932">
        <v>2</v>
      </c>
      <c r="O10932">
        <v>0.28930219999165302</v>
      </c>
      <c r="P10932">
        <v>27.562088999984599</v>
      </c>
    </row>
    <row r="10933" spans="1:16" x14ac:dyDescent="0.3">
      <c r="A10933">
        <v>31</v>
      </c>
      <c r="B10933">
        <v>2</v>
      </c>
      <c r="C10933">
        <v>0</v>
      </c>
      <c r="D10933">
        <v>3</v>
      </c>
      <c r="E10933" t="s">
        <v>326</v>
      </c>
      <c r="F10933">
        <v>1</v>
      </c>
      <c r="G10933">
        <v>1</v>
      </c>
      <c r="H10933">
        <v>1.9831690000137301</v>
      </c>
      <c r="I10933">
        <v>52.500835499988199</v>
      </c>
      <c r="J10933" t="s">
        <v>14</v>
      </c>
      <c r="K10933">
        <v>0</v>
      </c>
      <c r="L10933">
        <v>1.1262987999944001</v>
      </c>
      <c r="M10933">
        <v>29.209538700000898</v>
      </c>
      <c r="N10933">
        <v>1</v>
      </c>
      <c r="O10933">
        <v>0.13337540000793499</v>
      </c>
      <c r="P10933">
        <v>29.4860829999961</v>
      </c>
    </row>
    <row r="10934" spans="1:16" x14ac:dyDescent="0.3">
      <c r="A10934">
        <v>31</v>
      </c>
      <c r="B10934">
        <v>2</v>
      </c>
      <c r="C10934">
        <v>0</v>
      </c>
      <c r="D10934">
        <v>3</v>
      </c>
      <c r="E10934" t="s">
        <v>355</v>
      </c>
      <c r="F10934">
        <v>1</v>
      </c>
      <c r="G10934">
        <v>1</v>
      </c>
      <c r="H10934">
        <v>1.9825876999820999</v>
      </c>
      <c r="I10934">
        <v>27.500397600000699</v>
      </c>
      <c r="J10934" t="s">
        <v>16</v>
      </c>
      <c r="K10934">
        <v>1</v>
      </c>
      <c r="L10934">
        <v>1.0437988000048799</v>
      </c>
      <c r="M10934">
        <v>31.043577000003999</v>
      </c>
      <c r="N10934">
        <v>3</v>
      </c>
      <c r="O10934">
        <v>0.16099619999295101</v>
      </c>
      <c r="P10934">
        <v>31.353817600000198</v>
      </c>
    </row>
    <row r="10935" spans="1:16" x14ac:dyDescent="0.3">
      <c r="A10935">
        <v>31</v>
      </c>
      <c r="B10935">
        <v>2</v>
      </c>
      <c r="C10935">
        <v>0</v>
      </c>
      <c r="D10935">
        <v>3</v>
      </c>
      <c r="E10935" t="s">
        <v>61</v>
      </c>
      <c r="F10935">
        <v>0</v>
      </c>
      <c r="G10935">
        <v>1</v>
      </c>
      <c r="J10935" t="s">
        <v>14</v>
      </c>
      <c r="K10935">
        <v>1</v>
      </c>
      <c r="L10935">
        <v>1.58347130002221</v>
      </c>
      <c r="M10935">
        <v>33.450026099977599</v>
      </c>
      <c r="N10935">
        <v>2</v>
      </c>
      <c r="O10935">
        <v>0.329235500015784</v>
      </c>
      <c r="P10935">
        <v>33.986008199979601</v>
      </c>
    </row>
    <row r="10936" spans="1:16" x14ac:dyDescent="0.3">
      <c r="A10936">
        <v>31</v>
      </c>
      <c r="B10936">
        <v>2</v>
      </c>
      <c r="C10936">
        <v>0</v>
      </c>
      <c r="D10936">
        <v>3</v>
      </c>
      <c r="E10936" t="s">
        <v>2196</v>
      </c>
      <c r="F10936">
        <v>1</v>
      </c>
      <c r="G10936">
        <v>1</v>
      </c>
      <c r="H10936">
        <v>1.98313400000916</v>
      </c>
      <c r="I10936">
        <v>57.500912499992403</v>
      </c>
      <c r="J10936" t="s">
        <v>14</v>
      </c>
      <c r="K10936">
        <v>0</v>
      </c>
      <c r="L10936">
        <v>0.94267859999672499</v>
      </c>
      <c r="M10936">
        <v>35.442508099979001</v>
      </c>
      <c r="N10936">
        <v>1</v>
      </c>
      <c r="O10936">
        <v>1.2094601999851899</v>
      </c>
      <c r="P10936">
        <v>36.842138899985002</v>
      </c>
    </row>
    <row r="10937" spans="1:16" x14ac:dyDescent="0.3">
      <c r="A10937">
        <v>31</v>
      </c>
      <c r="B10937">
        <v>2</v>
      </c>
      <c r="C10937">
        <v>0</v>
      </c>
      <c r="D10937">
        <v>3</v>
      </c>
      <c r="E10937" t="s">
        <v>1486</v>
      </c>
      <c r="F10937">
        <v>1</v>
      </c>
      <c r="G10937">
        <v>1</v>
      </c>
      <c r="H10937">
        <v>1.9850151000137</v>
      </c>
      <c r="I10937">
        <v>145.002426599996</v>
      </c>
      <c r="J10937" t="s">
        <v>16</v>
      </c>
      <c r="K10937">
        <v>1</v>
      </c>
      <c r="L10937">
        <v>1.49210740000126</v>
      </c>
      <c r="M10937">
        <v>38.842006899998502</v>
      </c>
      <c r="N10937">
        <v>3</v>
      </c>
      <c r="O10937">
        <v>0.40036309999413799</v>
      </c>
      <c r="P10937">
        <v>39.401125599979402</v>
      </c>
    </row>
    <row r="10938" spans="1:16" x14ac:dyDescent="0.3">
      <c r="A10938">
        <v>31</v>
      </c>
      <c r="B10938">
        <v>2</v>
      </c>
      <c r="C10938">
        <v>0</v>
      </c>
      <c r="D10938">
        <v>3</v>
      </c>
      <c r="E10938" t="s">
        <v>294</v>
      </c>
      <c r="F10938">
        <v>0</v>
      </c>
      <c r="G10938">
        <v>1</v>
      </c>
      <c r="J10938" t="s">
        <v>14</v>
      </c>
      <c r="K10938">
        <v>1</v>
      </c>
      <c r="L10938">
        <v>1.01818420001655</v>
      </c>
      <c r="M10938">
        <v>40.934601199987803</v>
      </c>
      <c r="N10938">
        <v>1</v>
      </c>
      <c r="O10938">
        <v>0.44557209999766201</v>
      </c>
      <c r="P10938">
        <v>41.518362000002497</v>
      </c>
    </row>
    <row r="10939" spans="1:16" x14ac:dyDescent="0.3">
      <c r="A10939">
        <v>31</v>
      </c>
      <c r="B10939">
        <v>2</v>
      </c>
      <c r="C10939">
        <v>0</v>
      </c>
      <c r="D10939">
        <v>3</v>
      </c>
      <c r="E10939" t="s">
        <v>517</v>
      </c>
      <c r="F10939">
        <v>0</v>
      </c>
      <c r="G10939">
        <v>1</v>
      </c>
      <c r="J10939" t="s">
        <v>14</v>
      </c>
      <c r="K10939">
        <v>1</v>
      </c>
      <c r="L10939">
        <v>1.27604739999515</v>
      </c>
      <c r="M10939">
        <v>43.309056700003602</v>
      </c>
      <c r="N10939">
        <v>1</v>
      </c>
      <c r="O10939">
        <v>2.40092420001747</v>
      </c>
      <c r="P10939">
        <v>45.873664799990401</v>
      </c>
    </row>
    <row r="10940" spans="1:16" x14ac:dyDescent="0.3">
      <c r="A10940">
        <v>31</v>
      </c>
      <c r="B10940">
        <v>2</v>
      </c>
      <c r="C10940">
        <v>0</v>
      </c>
      <c r="D10940">
        <v>3</v>
      </c>
      <c r="E10940" t="s">
        <v>169</v>
      </c>
      <c r="F10940">
        <v>0</v>
      </c>
      <c r="G10940">
        <v>1</v>
      </c>
      <c r="J10940" t="s">
        <v>14</v>
      </c>
      <c r="K10940">
        <v>1</v>
      </c>
      <c r="L10940">
        <v>0.66799539999919899</v>
      </c>
      <c r="M10940">
        <v>47.050975599995603</v>
      </c>
      <c r="N10940">
        <v>2</v>
      </c>
      <c r="O10940">
        <v>0.47346010000910599</v>
      </c>
      <c r="P10940">
        <v>47.6981920999824</v>
      </c>
    </row>
    <row r="10941" spans="1:16" x14ac:dyDescent="0.3">
      <c r="A10941">
        <v>31</v>
      </c>
      <c r="B10941">
        <v>2</v>
      </c>
      <c r="C10941">
        <v>0</v>
      </c>
      <c r="D10941">
        <v>3</v>
      </c>
      <c r="E10941" t="s">
        <v>1012</v>
      </c>
      <c r="F10941">
        <v>0</v>
      </c>
      <c r="G10941">
        <v>1</v>
      </c>
      <c r="J10941" t="s">
        <v>14</v>
      </c>
      <c r="K10941">
        <v>1</v>
      </c>
      <c r="L10941">
        <v>1.1927461000159401</v>
      </c>
      <c r="M10941">
        <v>49.409037599980401</v>
      </c>
      <c r="N10941">
        <v>1</v>
      </c>
      <c r="O10941">
        <v>0.30615540000144398</v>
      </c>
      <c r="P10941">
        <v>49.898784599994499</v>
      </c>
    </row>
    <row r="10942" spans="1:16" x14ac:dyDescent="0.3">
      <c r="A10942">
        <v>31</v>
      </c>
      <c r="B10942">
        <v>2</v>
      </c>
      <c r="C10942">
        <v>0</v>
      </c>
      <c r="D10942">
        <v>3</v>
      </c>
      <c r="E10942" t="s">
        <v>781</v>
      </c>
      <c r="F10942">
        <v>0</v>
      </c>
      <c r="G10942">
        <v>1</v>
      </c>
      <c r="J10942" t="s">
        <v>14</v>
      </c>
      <c r="K10942">
        <v>1</v>
      </c>
      <c r="L10942">
        <v>0.73958669998683002</v>
      </c>
      <c r="M10942">
        <v>51.156025999982397</v>
      </c>
      <c r="N10942">
        <v>2</v>
      </c>
      <c r="O10942">
        <v>0.29116989998146903</v>
      </c>
      <c r="P10942">
        <v>51.579899699980203</v>
      </c>
    </row>
    <row r="10943" spans="1:16" x14ac:dyDescent="0.3">
      <c r="A10943">
        <v>31</v>
      </c>
      <c r="B10943">
        <v>2</v>
      </c>
      <c r="C10943">
        <v>0</v>
      </c>
      <c r="D10943">
        <v>3</v>
      </c>
      <c r="E10943" t="s">
        <v>1807</v>
      </c>
      <c r="F10943">
        <v>0</v>
      </c>
      <c r="G10943">
        <v>1</v>
      </c>
      <c r="J10943" t="s">
        <v>14</v>
      </c>
      <c r="K10943">
        <v>1</v>
      </c>
      <c r="L10943">
        <v>1.00659870001255</v>
      </c>
      <c r="M10943">
        <v>53.106262699991902</v>
      </c>
      <c r="N10943">
        <v>2</v>
      </c>
      <c r="O10943">
        <v>0.25828090001596099</v>
      </c>
      <c r="P10943">
        <v>53.546936200000303</v>
      </c>
    </row>
    <row r="10944" spans="1:16" x14ac:dyDescent="0.3">
      <c r="A10944">
        <v>31</v>
      </c>
      <c r="B10944">
        <v>2</v>
      </c>
      <c r="C10944">
        <v>0</v>
      </c>
      <c r="D10944">
        <v>3</v>
      </c>
      <c r="E10944" t="s">
        <v>1954</v>
      </c>
      <c r="F10944">
        <v>1</v>
      </c>
      <c r="G10944">
        <v>1</v>
      </c>
      <c r="H10944">
        <v>1.9828590999823099</v>
      </c>
      <c r="I10944">
        <v>42.500680800003501</v>
      </c>
      <c r="J10944" t="s">
        <v>16</v>
      </c>
      <c r="K10944">
        <v>1</v>
      </c>
      <c r="L10944">
        <v>1.02707640000153</v>
      </c>
      <c r="M10944">
        <v>55.093432699999497</v>
      </c>
      <c r="N10944">
        <v>3</v>
      </c>
      <c r="O10944">
        <v>0.46917930000927299</v>
      </c>
      <c r="P10944">
        <v>55.733935299998898</v>
      </c>
    </row>
    <row r="10945" spans="1:16" x14ac:dyDescent="0.3">
      <c r="A10945">
        <v>31</v>
      </c>
      <c r="B10945">
        <v>2</v>
      </c>
      <c r="C10945">
        <v>0</v>
      </c>
      <c r="D10945">
        <v>3</v>
      </c>
      <c r="E10945" t="s">
        <v>1964</v>
      </c>
      <c r="F10945">
        <v>0</v>
      </c>
      <c r="G10945">
        <v>1</v>
      </c>
      <c r="J10945" t="s">
        <v>14</v>
      </c>
      <c r="K10945">
        <v>1</v>
      </c>
      <c r="L10945">
        <v>1.4084955000143999</v>
      </c>
      <c r="M10945">
        <v>57.658095899998401</v>
      </c>
      <c r="N10945">
        <v>1</v>
      </c>
      <c r="O10945">
        <v>0.20152339999913199</v>
      </c>
      <c r="P10945">
        <v>58.042251599981697</v>
      </c>
    </row>
    <row r="10946" spans="1:16" x14ac:dyDescent="0.3">
      <c r="A10946">
        <v>31</v>
      </c>
      <c r="B10946">
        <v>2</v>
      </c>
      <c r="C10946">
        <v>0</v>
      </c>
      <c r="D10946">
        <v>3</v>
      </c>
      <c r="E10946" t="s">
        <v>1193</v>
      </c>
      <c r="F10946">
        <v>1</v>
      </c>
      <c r="G10946">
        <v>1</v>
      </c>
      <c r="H10946">
        <v>1.9827094000065699</v>
      </c>
      <c r="I10946">
        <v>32.500468199985299</v>
      </c>
      <c r="J10946" t="s">
        <v>14</v>
      </c>
      <c r="K10946">
        <v>0</v>
      </c>
      <c r="L10946">
        <v>0.78820550002274103</v>
      </c>
      <c r="M10946">
        <v>59.337827899988</v>
      </c>
      <c r="N10946">
        <v>1</v>
      </c>
      <c r="O10946">
        <v>0.68733829999109697</v>
      </c>
      <c r="P10946">
        <v>60.191990199993597</v>
      </c>
    </row>
    <row r="10947" spans="1:16" x14ac:dyDescent="0.3">
      <c r="A10947">
        <v>31</v>
      </c>
      <c r="B10947">
        <v>2</v>
      </c>
      <c r="C10947">
        <v>0</v>
      </c>
      <c r="D10947">
        <v>3</v>
      </c>
      <c r="E10947" t="s">
        <v>37</v>
      </c>
      <c r="F10947">
        <v>0</v>
      </c>
      <c r="G10947">
        <v>1</v>
      </c>
      <c r="J10947" t="s">
        <v>16</v>
      </c>
      <c r="K10947">
        <v>0</v>
      </c>
      <c r="L10947">
        <v>1.10994920000667</v>
      </c>
      <c r="M10947">
        <v>61.809923199994998</v>
      </c>
      <c r="N10947">
        <v>2</v>
      </c>
      <c r="O10947">
        <v>0.235042100015562</v>
      </c>
      <c r="P10947">
        <v>62.203675800003097</v>
      </c>
    </row>
    <row r="10948" spans="1:16" x14ac:dyDescent="0.3">
      <c r="A10948">
        <v>31</v>
      </c>
      <c r="B10948">
        <v>2</v>
      </c>
      <c r="C10948">
        <v>0</v>
      </c>
      <c r="D10948">
        <v>3</v>
      </c>
      <c r="E10948" t="s">
        <v>176</v>
      </c>
      <c r="F10948">
        <v>0</v>
      </c>
      <c r="G10948">
        <v>1</v>
      </c>
      <c r="J10948" t="s">
        <v>14</v>
      </c>
      <c r="K10948">
        <v>1</v>
      </c>
      <c r="L10948">
        <v>1.0874940000066999</v>
      </c>
      <c r="M10948">
        <v>63.803809299977701</v>
      </c>
      <c r="N10948">
        <v>1</v>
      </c>
      <c r="O10948">
        <v>0.33689159998903101</v>
      </c>
      <c r="P10948">
        <v>64.313692399999098</v>
      </c>
    </row>
    <row r="10949" spans="1:16" x14ac:dyDescent="0.3">
      <c r="A10949">
        <v>31</v>
      </c>
      <c r="B10949">
        <v>2</v>
      </c>
      <c r="C10949">
        <v>0</v>
      </c>
      <c r="D10949">
        <v>3</v>
      </c>
      <c r="E10949" t="s">
        <v>776</v>
      </c>
      <c r="F10949">
        <v>0</v>
      </c>
      <c r="G10949">
        <v>1</v>
      </c>
      <c r="J10949" t="s">
        <v>14</v>
      </c>
      <c r="K10949">
        <v>1</v>
      </c>
      <c r="L10949">
        <v>1.5490915999980599</v>
      </c>
      <c r="M10949">
        <v>66.382127299992106</v>
      </c>
      <c r="N10949">
        <v>1</v>
      </c>
      <c r="O10949">
        <v>0.34707730001537102</v>
      </c>
      <c r="P10949">
        <v>66.931931400002199</v>
      </c>
    </row>
    <row r="10950" spans="1:16" x14ac:dyDescent="0.3">
      <c r="A10950">
        <v>31</v>
      </c>
      <c r="B10950">
        <v>2</v>
      </c>
      <c r="C10950">
        <v>0</v>
      </c>
      <c r="D10950">
        <v>3</v>
      </c>
      <c r="E10950" t="s">
        <v>1714</v>
      </c>
      <c r="F10950">
        <v>1</v>
      </c>
      <c r="G10950">
        <v>1</v>
      </c>
      <c r="H10950">
        <v>1.9840687999967499</v>
      </c>
      <c r="I10950">
        <v>107.50156380000401</v>
      </c>
      <c r="J10950" t="s">
        <v>16</v>
      </c>
      <c r="K10950">
        <v>1</v>
      </c>
      <c r="L10950">
        <v>1.64164010001696</v>
      </c>
      <c r="M10950">
        <v>69.091500699985801</v>
      </c>
      <c r="N10950">
        <v>3</v>
      </c>
      <c r="O10950">
        <v>0.38904159999219701</v>
      </c>
      <c r="P10950">
        <v>69.685771199990995</v>
      </c>
    </row>
    <row r="10951" spans="1:16" x14ac:dyDescent="0.3">
      <c r="A10951">
        <v>31</v>
      </c>
      <c r="B10951">
        <v>2</v>
      </c>
      <c r="C10951">
        <v>0</v>
      </c>
      <c r="D10951">
        <v>3</v>
      </c>
      <c r="E10951" t="s">
        <v>1312</v>
      </c>
      <c r="F10951">
        <v>0</v>
      </c>
      <c r="G10951">
        <v>1</v>
      </c>
      <c r="J10951" t="s">
        <v>14</v>
      </c>
      <c r="K10951">
        <v>1</v>
      </c>
      <c r="L10951">
        <v>0.60643869999330502</v>
      </c>
      <c r="M10951">
        <v>70.805972200003495</v>
      </c>
      <c r="N10951">
        <v>1</v>
      </c>
      <c r="O10951">
        <v>0.220165300008375</v>
      </c>
      <c r="P10951">
        <v>71.220906999980798</v>
      </c>
    </row>
    <row r="10952" spans="1:16" x14ac:dyDescent="0.3">
      <c r="A10952">
        <v>31</v>
      </c>
      <c r="B10952">
        <v>2</v>
      </c>
      <c r="C10952">
        <v>0</v>
      </c>
      <c r="D10952">
        <v>3</v>
      </c>
      <c r="E10952" t="s">
        <v>1842</v>
      </c>
      <c r="F10952">
        <v>0</v>
      </c>
      <c r="G10952">
        <v>1</v>
      </c>
      <c r="J10952" t="s">
        <v>14</v>
      </c>
      <c r="K10952">
        <v>1</v>
      </c>
      <c r="L10952">
        <v>0.74477859999751705</v>
      </c>
      <c r="M10952">
        <v>72.477671600005095</v>
      </c>
      <c r="N10952">
        <v>1</v>
      </c>
      <c r="O10952">
        <v>0.37086930000805302</v>
      </c>
      <c r="P10952">
        <v>73.027677000005497</v>
      </c>
    </row>
    <row r="10953" spans="1:16" x14ac:dyDescent="0.3">
      <c r="A10953">
        <v>31</v>
      </c>
      <c r="B10953">
        <v>2</v>
      </c>
      <c r="C10953">
        <v>0</v>
      </c>
      <c r="D10953">
        <v>3</v>
      </c>
      <c r="E10953" t="s">
        <v>1896</v>
      </c>
      <c r="F10953">
        <v>1</v>
      </c>
      <c r="G10953">
        <v>1</v>
      </c>
      <c r="H10953">
        <v>1.9823783999891</v>
      </c>
      <c r="I10953">
        <v>17.5002687999804</v>
      </c>
      <c r="J10953" t="s">
        <v>14</v>
      </c>
      <c r="K10953">
        <v>0</v>
      </c>
      <c r="L10953">
        <v>1.0845116999989799</v>
      </c>
      <c r="M10953">
        <v>74.617636699986207</v>
      </c>
      <c r="N10953">
        <v>1</v>
      </c>
      <c r="O10953">
        <v>0.19898800001828901</v>
      </c>
      <c r="P10953">
        <v>74.983819699991699</v>
      </c>
    </row>
    <row r="10954" spans="1:16" x14ac:dyDescent="0.3">
      <c r="A10954">
        <v>31</v>
      </c>
      <c r="B10954">
        <v>2</v>
      </c>
      <c r="C10954">
        <v>0</v>
      </c>
      <c r="D10954">
        <v>3</v>
      </c>
      <c r="E10954" t="s">
        <v>2098</v>
      </c>
      <c r="F10954">
        <v>0</v>
      </c>
      <c r="G10954">
        <v>1</v>
      </c>
      <c r="J10954" t="s">
        <v>16</v>
      </c>
      <c r="K10954">
        <v>0</v>
      </c>
      <c r="L10954">
        <v>2.0250294999859801</v>
      </c>
      <c r="M10954">
        <v>77.524557700002305</v>
      </c>
      <c r="N10954">
        <v>2</v>
      </c>
      <c r="O10954">
        <v>0.14875860000029201</v>
      </c>
      <c r="P10954">
        <v>77.893493399984393</v>
      </c>
    </row>
    <row r="10955" spans="1:16" x14ac:dyDescent="0.3">
      <c r="A10955">
        <v>31</v>
      </c>
      <c r="B10955">
        <v>2</v>
      </c>
      <c r="C10955">
        <v>0</v>
      </c>
      <c r="D10955">
        <v>3</v>
      </c>
      <c r="E10955" t="s">
        <v>216</v>
      </c>
      <c r="F10955">
        <v>1</v>
      </c>
      <c r="G10955">
        <v>1</v>
      </c>
      <c r="H10955">
        <v>1.9830557999957801</v>
      </c>
      <c r="I10955">
        <v>62.500972399982899</v>
      </c>
      <c r="J10955" t="s">
        <v>16</v>
      </c>
      <c r="K10955">
        <v>1</v>
      </c>
      <c r="L10955">
        <v>0.92972590000135802</v>
      </c>
      <c r="M10955">
        <v>79.329660299990806</v>
      </c>
      <c r="N10955">
        <v>3</v>
      </c>
      <c r="O10955">
        <v>0.265435000008438</v>
      </c>
      <c r="P10955">
        <v>79.802155399986106</v>
      </c>
    </row>
    <row r="10956" spans="1:16" x14ac:dyDescent="0.3">
      <c r="A10956">
        <v>31</v>
      </c>
      <c r="B10956">
        <v>2</v>
      </c>
      <c r="C10956">
        <v>0</v>
      </c>
      <c r="D10956">
        <v>3</v>
      </c>
      <c r="E10956" t="s">
        <v>1317</v>
      </c>
      <c r="F10956">
        <v>1</v>
      </c>
      <c r="G10956">
        <v>1</v>
      </c>
      <c r="H10956">
        <v>1.9834727999987101</v>
      </c>
      <c r="I10956">
        <v>75.001072999992203</v>
      </c>
      <c r="J10956" t="s">
        <v>14</v>
      </c>
      <c r="K10956">
        <v>0</v>
      </c>
      <c r="L10956">
        <v>1.3875737999915101</v>
      </c>
      <c r="M10956">
        <v>81.703871799982196</v>
      </c>
      <c r="N10956">
        <v>2</v>
      </c>
      <c r="O10956">
        <v>0.41788880000240203</v>
      </c>
      <c r="P10956">
        <v>82.306621600000696</v>
      </c>
    </row>
    <row r="10957" spans="1:16" x14ac:dyDescent="0.3">
      <c r="A10957">
        <v>31</v>
      </c>
      <c r="B10957">
        <v>2</v>
      </c>
      <c r="C10957">
        <v>0</v>
      </c>
      <c r="D10957">
        <v>3</v>
      </c>
      <c r="E10957" t="s">
        <v>1358</v>
      </c>
      <c r="F10957">
        <v>0</v>
      </c>
      <c r="G10957">
        <v>1</v>
      </c>
      <c r="J10957" t="s">
        <v>14</v>
      </c>
      <c r="K10957">
        <v>1</v>
      </c>
      <c r="L10957">
        <v>1.69976779998979</v>
      </c>
      <c r="M10957">
        <v>84.516575399990003</v>
      </c>
      <c r="N10957">
        <v>1</v>
      </c>
      <c r="O10957">
        <v>0.16321190001326599</v>
      </c>
      <c r="P10957">
        <v>84.899944200005905</v>
      </c>
    </row>
    <row r="10958" spans="1:16" x14ac:dyDescent="0.3">
      <c r="A10958">
        <v>31</v>
      </c>
      <c r="B10958">
        <v>2</v>
      </c>
      <c r="C10958">
        <v>0</v>
      </c>
      <c r="D10958">
        <v>3</v>
      </c>
      <c r="E10958" t="s">
        <v>1540</v>
      </c>
      <c r="F10958">
        <v>1</v>
      </c>
      <c r="G10958">
        <v>1</v>
      </c>
      <c r="H10958">
        <v>1.9840691999997899</v>
      </c>
      <c r="I10958">
        <v>110.001636400004</v>
      </c>
      <c r="J10958" t="s">
        <v>14</v>
      </c>
      <c r="K10958">
        <v>0</v>
      </c>
      <c r="L10958">
        <v>0.92429890000494197</v>
      </c>
      <c r="M10958">
        <v>86.340529399982202</v>
      </c>
      <c r="N10958">
        <v>1</v>
      </c>
      <c r="O10958">
        <v>0.205013200000394</v>
      </c>
      <c r="P10958">
        <v>86.757757699990194</v>
      </c>
    </row>
    <row r="10959" spans="1:16" x14ac:dyDescent="0.3">
      <c r="A10959">
        <v>31</v>
      </c>
      <c r="B10959">
        <v>2</v>
      </c>
      <c r="C10959">
        <v>0</v>
      </c>
      <c r="D10959">
        <v>3</v>
      </c>
      <c r="E10959" t="s">
        <v>659</v>
      </c>
      <c r="F10959">
        <v>1</v>
      </c>
      <c r="G10959">
        <v>1</v>
      </c>
      <c r="H10959">
        <v>1.98229789998732</v>
      </c>
      <c r="I10959">
        <v>7.5001478999911297</v>
      </c>
      <c r="J10959" t="s">
        <v>16</v>
      </c>
      <c r="K10959">
        <v>1</v>
      </c>
      <c r="L10959">
        <v>1.1594476000173</v>
      </c>
      <c r="M10959">
        <v>88.4259536000027</v>
      </c>
      <c r="N10959">
        <v>2</v>
      </c>
      <c r="O10959">
        <v>0.26708620000863498</v>
      </c>
      <c r="P10959">
        <v>88.883793299988596</v>
      </c>
    </row>
    <row r="10960" spans="1:16" x14ac:dyDescent="0.3">
      <c r="A10960">
        <v>31</v>
      </c>
      <c r="B10960">
        <v>2</v>
      </c>
      <c r="C10960">
        <v>0</v>
      </c>
      <c r="D10960">
        <v>3</v>
      </c>
      <c r="E10960" t="s">
        <v>742</v>
      </c>
      <c r="F10960">
        <v>0</v>
      </c>
      <c r="G10960">
        <v>1</v>
      </c>
      <c r="J10960" t="s">
        <v>14</v>
      </c>
      <c r="K10960">
        <v>1</v>
      </c>
      <c r="L10960">
        <v>1.0899784000066599</v>
      </c>
      <c r="M10960">
        <v>90.489582499983996</v>
      </c>
      <c r="N10960">
        <v>1</v>
      </c>
      <c r="O10960">
        <v>0.21927190001588301</v>
      </c>
      <c r="P10960">
        <v>90.931905299978098</v>
      </c>
    </row>
    <row r="10961" spans="1:16" x14ac:dyDescent="0.3">
      <c r="A10961">
        <v>31</v>
      </c>
      <c r="B10961">
        <v>2</v>
      </c>
      <c r="C10961">
        <v>0</v>
      </c>
      <c r="D10961">
        <v>3</v>
      </c>
      <c r="E10961" t="s">
        <v>768</v>
      </c>
      <c r="F10961">
        <v>1</v>
      </c>
      <c r="G10961">
        <v>1</v>
      </c>
      <c r="H10961">
        <v>1.98461230000248</v>
      </c>
      <c r="I10961">
        <v>130.00199259998001</v>
      </c>
      <c r="J10961" t="s">
        <v>14</v>
      </c>
      <c r="K10961">
        <v>0</v>
      </c>
      <c r="L10961">
        <v>1.47362849998171</v>
      </c>
      <c r="M10961">
        <v>92.923227399995099</v>
      </c>
      <c r="N10961">
        <v>1</v>
      </c>
      <c r="O10961">
        <v>0.149130799982231</v>
      </c>
      <c r="P10961">
        <v>93.317814999987604</v>
      </c>
    </row>
    <row r="10962" spans="1:16" x14ac:dyDescent="0.3">
      <c r="A10962">
        <v>31</v>
      </c>
      <c r="B10962">
        <v>2</v>
      </c>
      <c r="C10962">
        <v>0</v>
      </c>
      <c r="D10962">
        <v>3</v>
      </c>
      <c r="E10962" t="s">
        <v>1300</v>
      </c>
      <c r="F10962">
        <v>0</v>
      </c>
      <c r="G10962">
        <v>1</v>
      </c>
      <c r="J10962" t="s">
        <v>14</v>
      </c>
      <c r="K10962">
        <v>1</v>
      </c>
      <c r="L10962">
        <v>1.28922030000831</v>
      </c>
      <c r="M10962">
        <v>95.122109899995905</v>
      </c>
      <c r="N10962">
        <v>1</v>
      </c>
      <c r="O10962">
        <v>0.186168599990197</v>
      </c>
      <c r="P10962">
        <v>95.5468739999924</v>
      </c>
    </row>
    <row r="10963" spans="1:16" x14ac:dyDescent="0.3">
      <c r="A10963">
        <v>31</v>
      </c>
      <c r="B10963">
        <v>2</v>
      </c>
      <c r="C10963">
        <v>0</v>
      </c>
      <c r="D10963">
        <v>3</v>
      </c>
      <c r="E10963" t="s">
        <v>2192</v>
      </c>
      <c r="F10963">
        <v>0</v>
      </c>
      <c r="G10963">
        <v>1</v>
      </c>
      <c r="J10963" t="s">
        <v>14</v>
      </c>
      <c r="K10963">
        <v>1</v>
      </c>
      <c r="L10963">
        <v>0.78621570000541396</v>
      </c>
      <c r="M10963">
        <v>96.852515999984504</v>
      </c>
      <c r="N10963">
        <v>1</v>
      </c>
      <c r="O10963">
        <v>0.24156259998562701</v>
      </c>
      <c r="P10963">
        <v>97.330545899982098</v>
      </c>
    </row>
    <row r="10964" spans="1:16" x14ac:dyDescent="0.3">
      <c r="A10964">
        <v>31</v>
      </c>
      <c r="B10964">
        <v>2</v>
      </c>
      <c r="C10964">
        <v>0</v>
      </c>
      <c r="D10964">
        <v>3</v>
      </c>
      <c r="E10964" t="s">
        <v>82</v>
      </c>
      <c r="F10964">
        <v>0</v>
      </c>
      <c r="G10964">
        <v>1</v>
      </c>
      <c r="J10964" t="s">
        <v>14</v>
      </c>
      <c r="K10964">
        <v>1</v>
      </c>
      <c r="L10964">
        <v>0.73652790000778601</v>
      </c>
      <c r="M10964">
        <v>98.586031299986601</v>
      </c>
      <c r="N10964">
        <v>1</v>
      </c>
      <c r="O10964">
        <v>0.242031000001589</v>
      </c>
      <c r="P10964">
        <v>99.002661000005901</v>
      </c>
    </row>
    <row r="10965" spans="1:16" x14ac:dyDescent="0.3">
      <c r="A10965">
        <v>31</v>
      </c>
      <c r="B10965">
        <v>2</v>
      </c>
      <c r="C10965">
        <v>0</v>
      </c>
      <c r="D10965">
        <v>3</v>
      </c>
      <c r="E10965" t="s">
        <v>1601</v>
      </c>
      <c r="F10965">
        <v>1</v>
      </c>
      <c r="G10965">
        <v>1</v>
      </c>
      <c r="H10965">
        <v>1.9842703999893301</v>
      </c>
      <c r="I10965">
        <v>112.501705000002</v>
      </c>
      <c r="J10965" t="s">
        <v>14</v>
      </c>
      <c r="K10965">
        <v>0</v>
      </c>
      <c r="L10965">
        <v>0.81820209999568805</v>
      </c>
      <c r="M10965">
        <v>100.334422099986</v>
      </c>
      <c r="N10965">
        <v>1</v>
      </c>
      <c r="O10965">
        <v>0.58523399999830905</v>
      </c>
      <c r="P10965">
        <v>101.10606759999099</v>
      </c>
    </row>
    <row r="10966" spans="1:16" x14ac:dyDescent="0.3">
      <c r="A10966">
        <v>31</v>
      </c>
      <c r="B10966">
        <v>2</v>
      </c>
      <c r="C10966">
        <v>0</v>
      </c>
      <c r="D10966">
        <v>3</v>
      </c>
      <c r="E10966" t="s">
        <v>866</v>
      </c>
      <c r="F10966">
        <v>0</v>
      </c>
      <c r="G10966">
        <v>1</v>
      </c>
      <c r="J10966" t="s">
        <v>14</v>
      </c>
      <c r="K10966">
        <v>1</v>
      </c>
      <c r="L10966">
        <v>0.79752469999948505</v>
      </c>
      <c r="M10966">
        <v>102.413705399988</v>
      </c>
      <c r="N10966">
        <v>1</v>
      </c>
      <c r="O10966">
        <v>0.23295340000186099</v>
      </c>
      <c r="P10966">
        <v>102.785616399982</v>
      </c>
    </row>
    <row r="10967" spans="1:16" x14ac:dyDescent="0.3">
      <c r="A10967">
        <v>31</v>
      </c>
      <c r="B10967">
        <v>2</v>
      </c>
      <c r="C10967">
        <v>0</v>
      </c>
      <c r="D10967">
        <v>3</v>
      </c>
      <c r="E10967" t="s">
        <v>1569</v>
      </c>
      <c r="F10967">
        <v>1</v>
      </c>
      <c r="G10967">
        <v>1</v>
      </c>
      <c r="H10967">
        <v>1.9847504000063101</v>
      </c>
      <c r="I10967">
        <v>135.002112799993</v>
      </c>
      <c r="J10967" t="s">
        <v>14</v>
      </c>
      <c r="K10967">
        <v>0</v>
      </c>
      <c r="L10967">
        <v>0.73226729998714302</v>
      </c>
      <c r="M10967">
        <v>104.031748899986</v>
      </c>
      <c r="N10967">
        <v>1</v>
      </c>
      <c r="O10967">
        <v>1.6187774999998501</v>
      </c>
      <c r="P10967">
        <v>105.81957239998199</v>
      </c>
    </row>
    <row r="10968" spans="1:16" x14ac:dyDescent="0.3">
      <c r="A10968">
        <v>31</v>
      </c>
      <c r="B10968">
        <v>2</v>
      </c>
      <c r="C10968">
        <v>0</v>
      </c>
      <c r="D10968">
        <v>3</v>
      </c>
      <c r="E10968" t="s">
        <v>977</v>
      </c>
      <c r="F10968">
        <v>0</v>
      </c>
      <c r="G10968">
        <v>1</v>
      </c>
      <c r="J10968" t="s">
        <v>16</v>
      </c>
      <c r="K10968">
        <v>0</v>
      </c>
      <c r="L10968">
        <v>1.4066205999988599</v>
      </c>
      <c r="M10968">
        <v>107.739430499991</v>
      </c>
      <c r="N10968">
        <v>2</v>
      </c>
      <c r="O10968">
        <v>0.52254689999972503</v>
      </c>
      <c r="P10968">
        <v>108.443254399986</v>
      </c>
    </row>
    <row r="10969" spans="1:16" x14ac:dyDescent="0.3">
      <c r="A10969">
        <v>31</v>
      </c>
      <c r="B10969">
        <v>2</v>
      </c>
      <c r="C10969">
        <v>0</v>
      </c>
      <c r="D10969">
        <v>3</v>
      </c>
      <c r="E10969" t="s">
        <v>1426</v>
      </c>
      <c r="F10969">
        <v>1</v>
      </c>
      <c r="G10969">
        <v>1</v>
      </c>
      <c r="H10969">
        <v>1.98500429998967</v>
      </c>
      <c r="I10969">
        <v>140.00235579998099</v>
      </c>
      <c r="J10969" t="s">
        <v>14</v>
      </c>
      <c r="K10969">
        <v>0</v>
      </c>
      <c r="L10969">
        <v>0.99631369998678598</v>
      </c>
      <c r="M10969">
        <v>109.945802699978</v>
      </c>
      <c r="N10969">
        <v>1</v>
      </c>
      <c r="O10969">
        <v>0.217370500002289</v>
      </c>
      <c r="P10969">
        <v>110.322045299981</v>
      </c>
    </row>
    <row r="10970" spans="1:16" x14ac:dyDescent="0.3">
      <c r="A10970">
        <v>31</v>
      </c>
      <c r="B10970">
        <v>2</v>
      </c>
      <c r="C10970">
        <v>0</v>
      </c>
      <c r="D10970">
        <v>3</v>
      </c>
      <c r="E10970" t="s">
        <v>1315</v>
      </c>
      <c r="F10970">
        <v>1</v>
      </c>
      <c r="G10970">
        <v>1</v>
      </c>
      <c r="H10970">
        <v>1.98368449998088</v>
      </c>
      <c r="I10970">
        <v>92.501346200006097</v>
      </c>
      <c r="J10970" t="s">
        <v>16</v>
      </c>
      <c r="K10970">
        <v>1</v>
      </c>
      <c r="L10970">
        <v>1.1376859000010899</v>
      </c>
      <c r="M10970">
        <v>111.970602999994</v>
      </c>
      <c r="N10970">
        <v>3</v>
      </c>
      <c r="O10970">
        <v>0.205727299995488</v>
      </c>
      <c r="P10970">
        <v>112.358416300005</v>
      </c>
    </row>
    <row r="10971" spans="1:16" x14ac:dyDescent="0.3">
      <c r="A10971">
        <v>31</v>
      </c>
      <c r="B10971">
        <v>2</v>
      </c>
      <c r="C10971">
        <v>0</v>
      </c>
      <c r="D10971">
        <v>3</v>
      </c>
      <c r="E10971" t="s">
        <v>1853</v>
      </c>
      <c r="F10971">
        <v>0</v>
      </c>
      <c r="G10971">
        <v>1</v>
      </c>
      <c r="J10971" t="s">
        <v>14</v>
      </c>
      <c r="K10971">
        <v>1</v>
      </c>
      <c r="L10971">
        <v>0.72036310000112302</v>
      </c>
      <c r="M10971">
        <v>113.586714200006</v>
      </c>
      <c r="N10971">
        <v>1</v>
      </c>
      <c r="O10971">
        <v>0.963644899980864</v>
      </c>
      <c r="P10971">
        <v>114.700297699979</v>
      </c>
    </row>
    <row r="10972" spans="1:16" x14ac:dyDescent="0.3">
      <c r="A10972">
        <v>31</v>
      </c>
      <c r="B10972">
        <v>2</v>
      </c>
      <c r="C10972">
        <v>0</v>
      </c>
      <c r="D10972">
        <v>3</v>
      </c>
      <c r="E10972" t="s">
        <v>2032</v>
      </c>
      <c r="F10972">
        <v>1</v>
      </c>
      <c r="G10972">
        <v>1</v>
      </c>
      <c r="H10972">
        <v>1.9823668000171899</v>
      </c>
      <c r="I10972">
        <v>10.0002014999918</v>
      </c>
      <c r="J10972" t="s">
        <v>14</v>
      </c>
      <c r="K10972">
        <v>0</v>
      </c>
      <c r="L10972">
        <v>2.1535545999940999</v>
      </c>
      <c r="M10972">
        <v>117.369629399996</v>
      </c>
      <c r="N10972">
        <v>1</v>
      </c>
      <c r="O10972">
        <v>0.96230539999669396</v>
      </c>
      <c r="P10972">
        <v>118.490892899979</v>
      </c>
    </row>
    <row r="10973" spans="1:16" x14ac:dyDescent="0.3">
      <c r="A10973">
        <v>31</v>
      </c>
      <c r="B10973">
        <v>2</v>
      </c>
      <c r="C10973">
        <v>0</v>
      </c>
      <c r="D10973">
        <v>3</v>
      </c>
      <c r="E10973" t="s">
        <v>809</v>
      </c>
      <c r="F10973">
        <v>1</v>
      </c>
      <c r="G10973">
        <v>1</v>
      </c>
      <c r="H10973">
        <v>1.9835183999966799</v>
      </c>
      <c r="I10973">
        <v>80.001168099988703</v>
      </c>
      <c r="J10973" t="s">
        <v>14</v>
      </c>
      <c r="K10973">
        <v>0</v>
      </c>
      <c r="L10973">
        <v>1.5230875000124799</v>
      </c>
      <c r="M10973">
        <v>120.522538399993</v>
      </c>
      <c r="N10973">
        <v>1</v>
      </c>
      <c r="O10973">
        <v>0.29116660001454903</v>
      </c>
      <c r="P10973">
        <v>120.899829200003</v>
      </c>
    </row>
    <row r="10974" spans="1:16" x14ac:dyDescent="0.3">
      <c r="A10974">
        <v>31</v>
      </c>
      <c r="B10974">
        <v>2</v>
      </c>
      <c r="C10974">
        <v>0</v>
      </c>
      <c r="D10974">
        <v>3</v>
      </c>
      <c r="E10974" t="s">
        <v>489</v>
      </c>
      <c r="F10974">
        <v>1</v>
      </c>
      <c r="G10974">
        <v>1</v>
      </c>
      <c r="H10974">
        <v>1.9833357000025</v>
      </c>
      <c r="I10974">
        <v>60.000945699983298</v>
      </c>
      <c r="J10974" t="s">
        <v>14</v>
      </c>
      <c r="K10974">
        <v>0</v>
      </c>
      <c r="L10974">
        <v>0.53393889998551503</v>
      </c>
      <c r="M10974">
        <v>121.950114899984</v>
      </c>
      <c r="N10974">
        <v>1</v>
      </c>
      <c r="O10974">
        <v>3.5512351999932399</v>
      </c>
      <c r="P10974">
        <v>125.551942399994</v>
      </c>
    </row>
    <row r="10975" spans="1:16" x14ac:dyDescent="0.3">
      <c r="A10975">
        <v>31</v>
      </c>
      <c r="B10975">
        <v>2</v>
      </c>
      <c r="C10975">
        <v>0</v>
      </c>
      <c r="D10975">
        <v>3</v>
      </c>
      <c r="E10975" t="s">
        <v>1669</v>
      </c>
      <c r="F10975">
        <v>1</v>
      </c>
      <c r="G10975">
        <v>1</v>
      </c>
      <c r="H10975">
        <v>1.98389750000206</v>
      </c>
      <c r="I10975">
        <v>97.501410099997898</v>
      </c>
      <c r="J10975" t="s">
        <v>16</v>
      </c>
      <c r="K10975">
        <v>1</v>
      </c>
      <c r="L10975">
        <v>1.84315269999206</v>
      </c>
      <c r="M10975">
        <v>127.90918859999501</v>
      </c>
      <c r="N10975">
        <v>2</v>
      </c>
      <c r="O10975">
        <v>0.28358139999909299</v>
      </c>
      <c r="P10975">
        <v>128.29271340000599</v>
      </c>
    </row>
    <row r="10976" spans="1:16" x14ac:dyDescent="0.3">
      <c r="A10976">
        <v>31</v>
      </c>
      <c r="B10976">
        <v>2</v>
      </c>
      <c r="C10976">
        <v>0</v>
      </c>
      <c r="D10976">
        <v>3</v>
      </c>
      <c r="E10976" t="s">
        <v>180</v>
      </c>
      <c r="F10976">
        <v>1</v>
      </c>
      <c r="G10976">
        <v>1</v>
      </c>
      <c r="H10976">
        <v>1.9834871999919399</v>
      </c>
      <c r="I10976">
        <v>82.501185500004794</v>
      </c>
      <c r="J10976" t="s">
        <v>16</v>
      </c>
      <c r="K10976">
        <v>1</v>
      </c>
      <c r="L10976">
        <v>0.930464800010668</v>
      </c>
      <c r="M10976">
        <v>129.729996799986</v>
      </c>
      <c r="N10976">
        <v>1</v>
      </c>
      <c r="O10976">
        <v>2.5450659999914902</v>
      </c>
      <c r="P10976">
        <v>132.44167770000101</v>
      </c>
    </row>
    <row r="10977" spans="1:16" x14ac:dyDescent="0.3">
      <c r="A10977">
        <v>31</v>
      </c>
      <c r="B10977">
        <v>2</v>
      </c>
      <c r="C10977">
        <v>0</v>
      </c>
      <c r="D10977">
        <v>3</v>
      </c>
      <c r="E10977" t="s">
        <v>978</v>
      </c>
      <c r="F10977">
        <v>0</v>
      </c>
      <c r="G10977">
        <v>1</v>
      </c>
      <c r="J10977" t="s">
        <v>14</v>
      </c>
      <c r="K10977">
        <v>1</v>
      </c>
      <c r="L10977">
        <v>0.83754130001761995</v>
      </c>
      <c r="M10977">
        <v>133.787238499994</v>
      </c>
      <c r="N10977">
        <v>2</v>
      </c>
      <c r="O10977">
        <v>0.39325320001808001</v>
      </c>
      <c r="P10977">
        <v>134.28193699999201</v>
      </c>
    </row>
    <row r="10978" spans="1:16" x14ac:dyDescent="0.3">
      <c r="A10978">
        <v>31</v>
      </c>
      <c r="B10978">
        <v>2</v>
      </c>
      <c r="C10978">
        <v>0</v>
      </c>
      <c r="D10978">
        <v>3</v>
      </c>
      <c r="E10978" t="s">
        <v>973</v>
      </c>
      <c r="F10978">
        <v>0</v>
      </c>
      <c r="G10978">
        <v>1</v>
      </c>
      <c r="J10978" t="s">
        <v>14</v>
      </c>
      <c r="K10978">
        <v>1</v>
      </c>
      <c r="L10978">
        <v>0.63627280000946496</v>
      </c>
      <c r="M10978">
        <v>135.435733499995</v>
      </c>
      <c r="N10978">
        <v>2</v>
      </c>
      <c r="O10978">
        <v>0.30864250002196097</v>
      </c>
      <c r="P10978">
        <v>135.83741099998599</v>
      </c>
    </row>
    <row r="10979" spans="1:16" x14ac:dyDescent="0.3">
      <c r="A10979">
        <v>31</v>
      </c>
      <c r="B10979">
        <v>2</v>
      </c>
      <c r="C10979">
        <v>0</v>
      </c>
      <c r="D10979">
        <v>3</v>
      </c>
      <c r="E10979" t="s">
        <v>822</v>
      </c>
      <c r="F10979">
        <v>1</v>
      </c>
      <c r="G10979">
        <v>1</v>
      </c>
      <c r="H10979">
        <v>1.9842520999955</v>
      </c>
      <c r="I10979">
        <v>115.001779499988</v>
      </c>
      <c r="J10979" t="s">
        <v>14</v>
      </c>
      <c r="K10979">
        <v>0</v>
      </c>
      <c r="L10979">
        <v>0.55869539998821005</v>
      </c>
      <c r="M10979">
        <v>136.90799320000201</v>
      </c>
      <c r="N10979">
        <v>2</v>
      </c>
      <c r="O10979">
        <v>0.29690269997809099</v>
      </c>
      <c r="P10979">
        <v>137.329613999988</v>
      </c>
    </row>
    <row r="10980" spans="1:16" x14ac:dyDescent="0.3">
      <c r="A10980">
        <v>31</v>
      </c>
      <c r="B10980">
        <v>2</v>
      </c>
      <c r="C10980">
        <v>0</v>
      </c>
      <c r="D10980">
        <v>3</v>
      </c>
      <c r="E10980" t="s">
        <v>761</v>
      </c>
      <c r="F10980">
        <v>1</v>
      </c>
      <c r="G10980">
        <v>1</v>
      </c>
      <c r="H10980">
        <v>1.98368699999992</v>
      </c>
      <c r="I10980">
        <v>87.501270099979607</v>
      </c>
      <c r="J10980" t="s">
        <v>16</v>
      </c>
      <c r="K10980">
        <v>1</v>
      </c>
      <c r="L10980">
        <v>1.80964409999433</v>
      </c>
      <c r="M10980">
        <v>139.65895610000001</v>
      </c>
      <c r="N10980">
        <v>3</v>
      </c>
      <c r="O10980">
        <v>0.32277349999640098</v>
      </c>
      <c r="P10980">
        <v>140.155455800006</v>
      </c>
    </row>
    <row r="10981" spans="1:16" x14ac:dyDescent="0.3">
      <c r="A10981">
        <v>31</v>
      </c>
      <c r="B10981">
        <v>2</v>
      </c>
      <c r="C10981">
        <v>0</v>
      </c>
      <c r="D10981">
        <v>3</v>
      </c>
      <c r="E10981" t="s">
        <v>1025</v>
      </c>
      <c r="F10981">
        <v>1</v>
      </c>
      <c r="G10981">
        <v>1</v>
      </c>
      <c r="H10981">
        <v>1.98502210000879</v>
      </c>
      <c r="I10981">
        <v>142.502372099989</v>
      </c>
      <c r="J10981" t="s">
        <v>14</v>
      </c>
      <c r="K10981">
        <v>0</v>
      </c>
      <c r="L10981">
        <v>1.1686211999913201</v>
      </c>
      <c r="M10981">
        <v>141.83461029999299</v>
      </c>
      <c r="N10981">
        <v>1</v>
      </c>
      <c r="O10981">
        <v>0.39740059999166999</v>
      </c>
      <c r="P10981">
        <v>142.366183100006</v>
      </c>
    </row>
    <row r="10982" spans="1:16" x14ac:dyDescent="0.3">
      <c r="A10982">
        <v>31</v>
      </c>
      <c r="B10982">
        <v>2</v>
      </c>
      <c r="C10982">
        <v>1</v>
      </c>
      <c r="D10982">
        <v>3</v>
      </c>
      <c r="E10982" t="s">
        <v>188</v>
      </c>
      <c r="F10982">
        <v>1</v>
      </c>
      <c r="G10982">
        <v>2</v>
      </c>
      <c r="H10982">
        <v>1.9824710999964701</v>
      </c>
      <c r="I10982">
        <v>22.5003305999853</v>
      </c>
      <c r="J10982" t="s">
        <v>14</v>
      </c>
      <c r="K10982">
        <v>0</v>
      </c>
      <c r="L10982">
        <v>2.9597937999933501</v>
      </c>
      <c r="M10982">
        <v>2.9598155000130602</v>
      </c>
      <c r="N10982">
        <v>1</v>
      </c>
      <c r="O10982">
        <v>1.0751930000260499</v>
      </c>
      <c r="P10982">
        <v>4.1920900999975901</v>
      </c>
    </row>
    <row r="10983" spans="1:16" x14ac:dyDescent="0.3">
      <c r="A10983">
        <v>31</v>
      </c>
      <c r="B10983">
        <v>2</v>
      </c>
      <c r="C10983">
        <v>1</v>
      </c>
      <c r="D10983">
        <v>3</v>
      </c>
      <c r="E10983" t="s">
        <v>1411</v>
      </c>
      <c r="F10983">
        <v>1</v>
      </c>
      <c r="G10983">
        <v>2</v>
      </c>
      <c r="H10983">
        <v>1.9833518000086801</v>
      </c>
      <c r="I10983">
        <v>67.501005900005097</v>
      </c>
      <c r="J10983" t="s">
        <v>16</v>
      </c>
      <c r="K10983">
        <v>1</v>
      </c>
      <c r="L10983">
        <v>1.3777253000007501</v>
      </c>
      <c r="M10983">
        <v>6.0777224000194101</v>
      </c>
      <c r="N10983">
        <v>2</v>
      </c>
      <c r="O10983">
        <v>0.60935360001167305</v>
      </c>
      <c r="P10983">
        <v>6.8381965000007803</v>
      </c>
    </row>
    <row r="10984" spans="1:16" x14ac:dyDescent="0.3">
      <c r="A10984">
        <v>31</v>
      </c>
      <c r="B10984">
        <v>2</v>
      </c>
      <c r="C10984">
        <v>1</v>
      </c>
      <c r="D10984">
        <v>3</v>
      </c>
      <c r="E10984" t="s">
        <v>1481</v>
      </c>
      <c r="F10984">
        <v>0</v>
      </c>
      <c r="G10984">
        <v>2</v>
      </c>
      <c r="J10984" t="s">
        <v>14</v>
      </c>
      <c r="K10984">
        <v>1</v>
      </c>
      <c r="L10984">
        <v>0.87404779999633297</v>
      </c>
      <c r="M10984">
        <v>8.2240703999996203</v>
      </c>
      <c r="N10984">
        <v>1</v>
      </c>
      <c r="O10984">
        <v>0.41543220001039999</v>
      </c>
      <c r="P10984">
        <v>8.8122891000239196</v>
      </c>
    </row>
    <row r="10985" spans="1:16" x14ac:dyDescent="0.3">
      <c r="A10985">
        <v>31</v>
      </c>
      <c r="B10985">
        <v>2</v>
      </c>
      <c r="C10985">
        <v>1</v>
      </c>
      <c r="D10985">
        <v>3</v>
      </c>
      <c r="E10985" t="s">
        <v>1770</v>
      </c>
      <c r="F10985">
        <v>1</v>
      </c>
      <c r="G10985">
        <v>2</v>
      </c>
      <c r="H10985">
        <v>1.9827801999926999</v>
      </c>
      <c r="I10985">
        <v>37.500605699984597</v>
      </c>
      <c r="J10985" t="s">
        <v>16</v>
      </c>
      <c r="K10985">
        <v>1</v>
      </c>
      <c r="L10985">
        <v>1.7612479999952499</v>
      </c>
      <c r="M10985">
        <v>11.094635000015799</v>
      </c>
      <c r="N10985">
        <v>2</v>
      </c>
      <c r="O10985">
        <v>0.64942019997397404</v>
      </c>
      <c r="P10985">
        <v>11.966247400006999</v>
      </c>
    </row>
    <row r="10986" spans="1:16" x14ac:dyDescent="0.3">
      <c r="A10986">
        <v>31</v>
      </c>
      <c r="B10986">
        <v>2</v>
      </c>
      <c r="C10986">
        <v>1</v>
      </c>
      <c r="D10986">
        <v>3</v>
      </c>
      <c r="E10986" t="s">
        <v>1034</v>
      </c>
      <c r="F10986">
        <v>1</v>
      </c>
      <c r="G10986">
        <v>2</v>
      </c>
      <c r="H10986">
        <v>1.9845152999914699</v>
      </c>
      <c r="I10986">
        <v>122.501900500007</v>
      </c>
      <c r="J10986" t="s">
        <v>14</v>
      </c>
      <c r="K10986">
        <v>0</v>
      </c>
      <c r="L10986">
        <v>1.1705318000167599</v>
      </c>
      <c r="M10986">
        <v>13.6538233000028</v>
      </c>
      <c r="N10986">
        <v>1</v>
      </c>
      <c r="O10986">
        <v>0.188184900005581</v>
      </c>
      <c r="P10986">
        <v>14.0409557000094</v>
      </c>
    </row>
    <row r="10987" spans="1:16" x14ac:dyDescent="0.3">
      <c r="A10987">
        <v>31</v>
      </c>
      <c r="B10987">
        <v>2</v>
      </c>
      <c r="C10987">
        <v>1</v>
      </c>
      <c r="D10987">
        <v>3</v>
      </c>
      <c r="E10987" t="s">
        <v>2085</v>
      </c>
      <c r="F10987">
        <v>1</v>
      </c>
      <c r="G10987">
        <v>2</v>
      </c>
      <c r="H10987">
        <v>1.9845543000265</v>
      </c>
      <c r="I10987">
        <v>132.502048299997</v>
      </c>
      <c r="J10987" t="s">
        <v>14</v>
      </c>
      <c r="K10987">
        <v>0</v>
      </c>
      <c r="L10987">
        <v>0.80443200000445403</v>
      </c>
      <c r="M10987">
        <v>15.3544361999957</v>
      </c>
      <c r="N10987">
        <v>1</v>
      </c>
      <c r="O10987">
        <v>0.210803800000576</v>
      </c>
      <c r="P10987">
        <v>15.791662400006301</v>
      </c>
    </row>
    <row r="10988" spans="1:16" x14ac:dyDescent="0.3">
      <c r="A10988">
        <v>31</v>
      </c>
      <c r="B10988">
        <v>2</v>
      </c>
      <c r="C10988">
        <v>1</v>
      </c>
      <c r="D10988">
        <v>3</v>
      </c>
      <c r="E10988" t="s">
        <v>209</v>
      </c>
      <c r="F10988">
        <v>1</v>
      </c>
      <c r="G10988">
        <v>2</v>
      </c>
      <c r="H10988">
        <v>1.9821070000180001</v>
      </c>
      <c r="I10988">
        <v>2.5000771000049999</v>
      </c>
      <c r="J10988" t="s">
        <v>14</v>
      </c>
      <c r="K10988">
        <v>0</v>
      </c>
      <c r="L10988">
        <v>0.53997329997946497</v>
      </c>
      <c r="M10988">
        <v>16.839896500023301</v>
      </c>
      <c r="N10988">
        <v>2</v>
      </c>
      <c r="O10988">
        <v>0.29727069998625699</v>
      </c>
      <c r="P10988">
        <v>17.334140899998602</v>
      </c>
    </row>
    <row r="10989" spans="1:16" x14ac:dyDescent="0.3">
      <c r="A10989">
        <v>31</v>
      </c>
      <c r="B10989">
        <v>2</v>
      </c>
      <c r="C10989">
        <v>1</v>
      </c>
      <c r="D10989">
        <v>3</v>
      </c>
      <c r="E10989" t="s">
        <v>435</v>
      </c>
      <c r="F10989">
        <v>0</v>
      </c>
      <c r="G10989">
        <v>2</v>
      </c>
      <c r="J10989" t="s">
        <v>16</v>
      </c>
      <c r="K10989">
        <v>0</v>
      </c>
      <c r="L10989">
        <v>0.76754639999126095</v>
      </c>
      <c r="M10989">
        <v>18.617614800023102</v>
      </c>
      <c r="N10989">
        <v>3</v>
      </c>
      <c r="O10989">
        <v>0.39545479998923799</v>
      </c>
      <c r="P10989">
        <v>19.2003841999976</v>
      </c>
    </row>
    <row r="10990" spans="1:16" x14ac:dyDescent="0.3">
      <c r="A10990">
        <v>31</v>
      </c>
      <c r="B10990">
        <v>2</v>
      </c>
      <c r="C10990">
        <v>1</v>
      </c>
      <c r="D10990">
        <v>3</v>
      </c>
      <c r="E10990" t="s">
        <v>1895</v>
      </c>
      <c r="F10990">
        <v>1</v>
      </c>
      <c r="G10990">
        <v>2</v>
      </c>
      <c r="H10990">
        <v>1.9851565999852001</v>
      </c>
      <c r="I10990">
        <v>147.50247799997999</v>
      </c>
      <c r="J10990" t="s">
        <v>16</v>
      </c>
      <c r="K10990">
        <v>1</v>
      </c>
      <c r="L10990">
        <v>0.65915679998579402</v>
      </c>
      <c r="M10990">
        <v>20.375765700009701</v>
      </c>
      <c r="N10990">
        <v>3</v>
      </c>
      <c r="O10990">
        <v>0.21298300000489701</v>
      </c>
      <c r="P10990">
        <v>20.729810000018901</v>
      </c>
    </row>
    <row r="10991" spans="1:16" x14ac:dyDescent="0.3">
      <c r="A10991">
        <v>31</v>
      </c>
      <c r="B10991">
        <v>2</v>
      </c>
      <c r="C10991">
        <v>1</v>
      </c>
      <c r="D10991">
        <v>3</v>
      </c>
      <c r="E10991" t="s">
        <v>51</v>
      </c>
      <c r="F10991">
        <v>1</v>
      </c>
      <c r="G10991">
        <v>2</v>
      </c>
      <c r="H10991">
        <v>1.98354850002215</v>
      </c>
      <c r="I10991">
        <v>77.501123199996101</v>
      </c>
      <c r="J10991" t="s">
        <v>14</v>
      </c>
      <c r="K10991">
        <v>0</v>
      </c>
      <c r="L10991">
        <v>1.3796990000119</v>
      </c>
      <c r="M10991">
        <v>22.629741500015399</v>
      </c>
      <c r="N10991">
        <v>1</v>
      </c>
      <c r="O10991">
        <v>0.42113649999373598</v>
      </c>
      <c r="P10991">
        <v>23.2660129000142</v>
      </c>
    </row>
    <row r="10992" spans="1:16" x14ac:dyDescent="0.3">
      <c r="A10992">
        <v>31</v>
      </c>
      <c r="B10992">
        <v>2</v>
      </c>
      <c r="C10992">
        <v>1</v>
      </c>
      <c r="D10992">
        <v>3</v>
      </c>
      <c r="E10992" t="s">
        <v>2003</v>
      </c>
      <c r="F10992">
        <v>0</v>
      </c>
      <c r="G10992">
        <v>2</v>
      </c>
      <c r="J10992" t="s">
        <v>16</v>
      </c>
      <c r="K10992">
        <v>0</v>
      </c>
      <c r="L10992">
        <v>2.0160220999969201</v>
      </c>
      <c r="M10992">
        <v>25.799570000002898</v>
      </c>
      <c r="N10992">
        <v>2</v>
      </c>
      <c r="O10992">
        <v>0.16078229999402499</v>
      </c>
      <c r="P10992">
        <v>26.157606300024799</v>
      </c>
    </row>
    <row r="10993" spans="1:16" x14ac:dyDescent="0.3">
      <c r="A10993">
        <v>31</v>
      </c>
      <c r="B10993">
        <v>2</v>
      </c>
      <c r="C10993">
        <v>1</v>
      </c>
      <c r="D10993">
        <v>3</v>
      </c>
      <c r="E10993" t="s">
        <v>166</v>
      </c>
      <c r="F10993">
        <v>0</v>
      </c>
      <c r="G10993">
        <v>2</v>
      </c>
      <c r="J10993" t="s">
        <v>14</v>
      </c>
      <c r="K10993">
        <v>1</v>
      </c>
      <c r="L10993">
        <v>0.651500500011025</v>
      </c>
      <c r="M10993">
        <v>27.3182347000111</v>
      </c>
      <c r="N10993">
        <v>1</v>
      </c>
      <c r="O10993">
        <v>0.19442819998948799</v>
      </c>
      <c r="P10993">
        <v>27.647156899998699</v>
      </c>
    </row>
    <row r="10994" spans="1:16" x14ac:dyDescent="0.3">
      <c r="A10994">
        <v>31</v>
      </c>
      <c r="B10994">
        <v>2</v>
      </c>
      <c r="C10994">
        <v>1</v>
      </c>
      <c r="D10994">
        <v>3</v>
      </c>
      <c r="E10994" t="s">
        <v>523</v>
      </c>
      <c r="F10994">
        <v>1</v>
      </c>
      <c r="G10994">
        <v>2</v>
      </c>
      <c r="H10994">
        <v>1.9831207999959599</v>
      </c>
      <c r="I10994">
        <v>50.000802700000399</v>
      </c>
      <c r="J10994" t="s">
        <v>14</v>
      </c>
      <c r="K10994">
        <v>0</v>
      </c>
      <c r="L10994">
        <v>0.67952060000971004</v>
      </c>
      <c r="M10994">
        <v>28.8461667000083</v>
      </c>
      <c r="N10994">
        <v>1</v>
      </c>
      <c r="O10994">
        <v>0.11142070000642</v>
      </c>
      <c r="P10994">
        <v>29.164248700020799</v>
      </c>
    </row>
    <row r="10995" spans="1:16" x14ac:dyDescent="0.3">
      <c r="A10995">
        <v>31</v>
      </c>
      <c r="B10995">
        <v>2</v>
      </c>
      <c r="C10995">
        <v>1</v>
      </c>
      <c r="D10995">
        <v>3</v>
      </c>
      <c r="E10995" t="s">
        <v>769</v>
      </c>
      <c r="F10995">
        <v>0</v>
      </c>
      <c r="G10995">
        <v>2</v>
      </c>
      <c r="J10995" t="s">
        <v>14</v>
      </c>
      <c r="K10995">
        <v>1</v>
      </c>
      <c r="L10995">
        <v>0.61342769998009306</v>
      </c>
      <c r="M10995">
        <v>30.2968205000216</v>
      </c>
      <c r="N10995">
        <v>1</v>
      </c>
      <c r="O10995">
        <v>0.19339649999165001</v>
      </c>
      <c r="P10995">
        <v>30.654296399996401</v>
      </c>
    </row>
    <row r="10996" spans="1:16" x14ac:dyDescent="0.3">
      <c r="A10996">
        <v>31</v>
      </c>
      <c r="B10996">
        <v>2</v>
      </c>
      <c r="C10996">
        <v>1</v>
      </c>
      <c r="D10996">
        <v>3</v>
      </c>
      <c r="E10996" t="s">
        <v>1092</v>
      </c>
      <c r="F10996">
        <v>1</v>
      </c>
      <c r="G10996">
        <v>2</v>
      </c>
      <c r="H10996">
        <v>1.98358749999898</v>
      </c>
      <c r="I10996">
        <v>90.001288900006301</v>
      </c>
      <c r="J10996" t="s">
        <v>14</v>
      </c>
      <c r="K10996">
        <v>0</v>
      </c>
      <c r="L10996">
        <v>0.89016599999740698</v>
      </c>
      <c r="M10996">
        <v>32.056705299997702</v>
      </c>
      <c r="N10996">
        <v>2</v>
      </c>
      <c r="O10996">
        <v>0.29862699998193398</v>
      </c>
      <c r="P10996">
        <v>32.519494900014301</v>
      </c>
    </row>
    <row r="10997" spans="1:16" x14ac:dyDescent="0.3">
      <c r="A10997">
        <v>31</v>
      </c>
      <c r="B10997">
        <v>2</v>
      </c>
      <c r="C10997">
        <v>1</v>
      </c>
      <c r="D10997">
        <v>3</v>
      </c>
      <c r="E10997" t="s">
        <v>1983</v>
      </c>
      <c r="F10997">
        <v>0</v>
      </c>
      <c r="G10997">
        <v>2</v>
      </c>
      <c r="J10997" t="s">
        <v>16</v>
      </c>
      <c r="K10997">
        <v>0</v>
      </c>
      <c r="L10997">
        <v>1.4487452999746899</v>
      </c>
      <c r="M10997">
        <v>34.481946300016702</v>
      </c>
      <c r="N10997">
        <v>3</v>
      </c>
      <c r="O10997">
        <v>0.33776170000783201</v>
      </c>
      <c r="P10997">
        <v>34.998742399999202</v>
      </c>
    </row>
    <row r="10998" spans="1:16" x14ac:dyDescent="0.3">
      <c r="A10998">
        <v>31</v>
      </c>
      <c r="B10998">
        <v>2</v>
      </c>
      <c r="C10998">
        <v>1</v>
      </c>
      <c r="D10998">
        <v>3</v>
      </c>
      <c r="E10998" t="s">
        <v>53</v>
      </c>
      <c r="F10998">
        <v>1</v>
      </c>
      <c r="G10998">
        <v>2</v>
      </c>
      <c r="H10998">
        <v>1.98310840001795</v>
      </c>
      <c r="I10998">
        <v>55.000874299992603</v>
      </c>
      <c r="J10998" t="s">
        <v>16</v>
      </c>
      <c r="K10998">
        <v>1</v>
      </c>
      <c r="L10998">
        <v>0.83369510000920899</v>
      </c>
      <c r="M10998">
        <v>36.350224100024199</v>
      </c>
      <c r="N10998">
        <v>3</v>
      </c>
      <c r="O10998">
        <v>0.114026800001739</v>
      </c>
      <c r="P10998">
        <v>36.6788058000093</v>
      </c>
    </row>
    <row r="10999" spans="1:16" x14ac:dyDescent="0.3">
      <c r="A10999">
        <v>31</v>
      </c>
      <c r="B10999">
        <v>2</v>
      </c>
      <c r="C10999">
        <v>1</v>
      </c>
      <c r="D10999">
        <v>3</v>
      </c>
      <c r="E10999" t="s">
        <v>2044</v>
      </c>
      <c r="F10999">
        <v>1</v>
      </c>
      <c r="G10999">
        <v>2</v>
      </c>
      <c r="H10999">
        <v>1.9840663000068199</v>
      </c>
      <c r="I10999">
        <v>102.50152449999599</v>
      </c>
      <c r="J10999" t="s">
        <v>14</v>
      </c>
      <c r="K10999">
        <v>0</v>
      </c>
      <c r="L10999">
        <v>0.815944299974944</v>
      </c>
      <c r="M10999">
        <v>38.015795900020798</v>
      </c>
      <c r="N10999">
        <v>2</v>
      </c>
      <c r="O10999">
        <v>0.16909559999476201</v>
      </c>
      <c r="P10999">
        <v>38.309987600019703</v>
      </c>
    </row>
    <row r="11000" spans="1:16" x14ac:dyDescent="0.3">
      <c r="A11000">
        <v>31</v>
      </c>
      <c r="B11000">
        <v>2</v>
      </c>
      <c r="C11000">
        <v>1</v>
      </c>
      <c r="D11000">
        <v>3</v>
      </c>
      <c r="E11000" t="s">
        <v>1456</v>
      </c>
      <c r="F11000">
        <v>0</v>
      </c>
      <c r="G11000">
        <v>2</v>
      </c>
      <c r="J11000" t="s">
        <v>14</v>
      </c>
      <c r="K11000">
        <v>1</v>
      </c>
      <c r="L11000">
        <v>0.51992299998528302</v>
      </c>
      <c r="M11000">
        <v>39.336831100023097</v>
      </c>
      <c r="N11000">
        <v>1</v>
      </c>
      <c r="O11000">
        <v>0.31017550002434302</v>
      </c>
      <c r="P11000">
        <v>39.819008799997398</v>
      </c>
    </row>
    <row r="11001" spans="1:16" x14ac:dyDescent="0.3">
      <c r="A11001">
        <v>31</v>
      </c>
      <c r="B11001">
        <v>2</v>
      </c>
      <c r="C11001">
        <v>1</v>
      </c>
      <c r="D11001">
        <v>3</v>
      </c>
      <c r="E11001" t="s">
        <v>811</v>
      </c>
      <c r="F11001">
        <v>1</v>
      </c>
      <c r="G11001">
        <v>2</v>
      </c>
      <c r="H11001">
        <v>1.9839259000145799</v>
      </c>
      <c r="I11001">
        <v>105.00154749999599</v>
      </c>
      <c r="J11001" t="s">
        <v>14</v>
      </c>
      <c r="K11001">
        <v>0</v>
      </c>
      <c r="L11001">
        <v>0.49617840000428298</v>
      </c>
      <c r="M11001">
        <v>40.829871199995999</v>
      </c>
      <c r="N11001">
        <v>1</v>
      </c>
      <c r="O11001">
        <v>0.30806320000556298</v>
      </c>
      <c r="P11001">
        <v>41.280768700002199</v>
      </c>
    </row>
    <row r="11002" spans="1:16" x14ac:dyDescent="0.3">
      <c r="A11002">
        <v>31</v>
      </c>
      <c r="B11002">
        <v>2</v>
      </c>
      <c r="C11002">
        <v>1</v>
      </c>
      <c r="D11002">
        <v>3</v>
      </c>
      <c r="E11002" t="s">
        <v>76</v>
      </c>
      <c r="F11002">
        <v>0</v>
      </c>
      <c r="G11002">
        <v>2</v>
      </c>
      <c r="J11002" t="s">
        <v>14</v>
      </c>
      <c r="K11002">
        <v>1</v>
      </c>
      <c r="L11002">
        <v>0.90605240000877496</v>
      </c>
      <c r="M11002">
        <v>42.705874400009598</v>
      </c>
      <c r="N11002">
        <v>1</v>
      </c>
      <c r="O11002">
        <v>0.77048199999262601</v>
      </c>
      <c r="P11002">
        <v>43.607351500017103</v>
      </c>
    </row>
    <row r="11003" spans="1:16" x14ac:dyDescent="0.3">
      <c r="A11003">
        <v>31</v>
      </c>
      <c r="B11003">
        <v>2</v>
      </c>
      <c r="C11003">
        <v>1</v>
      </c>
      <c r="D11003">
        <v>3</v>
      </c>
      <c r="E11003" t="s">
        <v>460</v>
      </c>
      <c r="F11003">
        <v>1</v>
      </c>
      <c r="G11003">
        <v>2</v>
      </c>
      <c r="H11003">
        <v>1.98219959999551</v>
      </c>
      <c r="I11003">
        <v>5.0000942999904501</v>
      </c>
      <c r="J11003" t="s">
        <v>14</v>
      </c>
      <c r="K11003">
        <v>0</v>
      </c>
      <c r="L11003">
        <v>0.85978149998118203</v>
      </c>
      <c r="M11003">
        <v>44.976270800019897</v>
      </c>
      <c r="N11003">
        <v>1</v>
      </c>
      <c r="O11003">
        <v>0.21881150000263</v>
      </c>
      <c r="P11003">
        <v>45.367660899995798</v>
      </c>
    </row>
    <row r="11004" spans="1:16" x14ac:dyDescent="0.3">
      <c r="A11004">
        <v>31</v>
      </c>
      <c r="B11004">
        <v>2</v>
      </c>
      <c r="C11004">
        <v>1</v>
      </c>
      <c r="D11004">
        <v>3</v>
      </c>
      <c r="E11004" t="s">
        <v>651</v>
      </c>
      <c r="F11004">
        <v>1</v>
      </c>
      <c r="G11004">
        <v>2</v>
      </c>
      <c r="H11004">
        <v>1.9824911000032399</v>
      </c>
      <c r="I11004">
        <v>25.000350999995099</v>
      </c>
      <c r="J11004" t="s">
        <v>16</v>
      </c>
      <c r="K11004">
        <v>1</v>
      </c>
      <c r="L11004">
        <v>0.90687999999499902</v>
      </c>
      <c r="M11004">
        <v>46.790166400023701</v>
      </c>
      <c r="N11004">
        <v>2</v>
      </c>
      <c r="O11004">
        <v>0.57085399999050401</v>
      </c>
      <c r="P11004">
        <v>47.519599400024198</v>
      </c>
    </row>
    <row r="11005" spans="1:16" x14ac:dyDescent="0.3">
      <c r="A11005">
        <v>31</v>
      </c>
      <c r="B11005">
        <v>2</v>
      </c>
      <c r="C11005">
        <v>1</v>
      </c>
      <c r="D11005">
        <v>3</v>
      </c>
      <c r="E11005" t="s">
        <v>527</v>
      </c>
      <c r="F11005">
        <v>1</v>
      </c>
      <c r="G11005">
        <v>2</v>
      </c>
      <c r="H11005">
        <v>1.9839919999940301</v>
      </c>
      <c r="I11005">
        <v>100.00147789998999</v>
      </c>
      <c r="J11005" t="s">
        <v>16</v>
      </c>
      <c r="K11005">
        <v>1</v>
      </c>
      <c r="L11005">
        <v>1.1337786999938499</v>
      </c>
      <c r="M11005">
        <v>49.167013600003003</v>
      </c>
      <c r="N11005">
        <v>3</v>
      </c>
      <c r="O11005">
        <v>0.28371270000934601</v>
      </c>
      <c r="P11005">
        <v>49.672520200023399</v>
      </c>
    </row>
    <row r="11006" spans="1:16" x14ac:dyDescent="0.3">
      <c r="A11006">
        <v>31</v>
      </c>
      <c r="B11006">
        <v>2</v>
      </c>
      <c r="C11006">
        <v>1</v>
      </c>
      <c r="D11006">
        <v>3</v>
      </c>
      <c r="E11006" t="s">
        <v>1279</v>
      </c>
      <c r="F11006">
        <v>1</v>
      </c>
      <c r="G11006">
        <v>2</v>
      </c>
      <c r="H11006">
        <v>1.98333370001637</v>
      </c>
      <c r="I11006">
        <v>65.000984999991502</v>
      </c>
      <c r="J11006" t="s">
        <v>14</v>
      </c>
      <c r="K11006">
        <v>0</v>
      </c>
      <c r="L11006">
        <v>0.60932240000693105</v>
      </c>
      <c r="M11006">
        <v>50.792468700005003</v>
      </c>
      <c r="N11006">
        <v>1</v>
      </c>
      <c r="O11006">
        <v>0.68428749998565797</v>
      </c>
      <c r="P11006">
        <v>51.6251083000097</v>
      </c>
    </row>
    <row r="11007" spans="1:16" x14ac:dyDescent="0.3">
      <c r="A11007">
        <v>31</v>
      </c>
      <c r="B11007">
        <v>2</v>
      </c>
      <c r="C11007">
        <v>1</v>
      </c>
      <c r="D11007">
        <v>3</v>
      </c>
      <c r="E11007" t="s">
        <v>1626</v>
      </c>
      <c r="F11007">
        <v>1</v>
      </c>
      <c r="G11007">
        <v>2</v>
      </c>
      <c r="H11007">
        <v>1.9836676999984799</v>
      </c>
      <c r="I11007">
        <v>85.001220499980306</v>
      </c>
      <c r="J11007" t="s">
        <v>14</v>
      </c>
      <c r="K11007">
        <v>0</v>
      </c>
      <c r="L11007">
        <v>0.60048890000325605</v>
      </c>
      <c r="M11007">
        <v>52.734156300022697</v>
      </c>
      <c r="N11007">
        <v>1</v>
      </c>
      <c r="O11007">
        <v>0.28114289999939501</v>
      </c>
      <c r="P11007">
        <v>53.125932199996903</v>
      </c>
    </row>
    <row r="11008" spans="1:16" x14ac:dyDescent="0.3">
      <c r="A11008">
        <v>31</v>
      </c>
      <c r="B11008">
        <v>2</v>
      </c>
      <c r="C11008">
        <v>1</v>
      </c>
      <c r="D11008">
        <v>3</v>
      </c>
      <c r="E11008" t="s">
        <v>1487</v>
      </c>
      <c r="F11008">
        <v>1</v>
      </c>
      <c r="G11008">
        <v>2</v>
      </c>
      <c r="H11008">
        <v>1.9845512000029</v>
      </c>
      <c r="I11008">
        <v>125.001940099988</v>
      </c>
      <c r="J11008" t="s">
        <v>16</v>
      </c>
      <c r="K11008">
        <v>1</v>
      </c>
      <c r="L11008">
        <v>2.4304376000072798</v>
      </c>
      <c r="M11008">
        <v>56.063600699999398</v>
      </c>
      <c r="N11008">
        <v>2</v>
      </c>
      <c r="O11008">
        <v>0.116756900009932</v>
      </c>
      <c r="P11008">
        <v>56.385550000006297</v>
      </c>
    </row>
    <row r="11009" spans="1:16" x14ac:dyDescent="0.3">
      <c r="A11009">
        <v>31</v>
      </c>
      <c r="B11009">
        <v>2</v>
      </c>
      <c r="C11009">
        <v>1</v>
      </c>
      <c r="D11009">
        <v>3</v>
      </c>
      <c r="E11009" t="s">
        <v>485</v>
      </c>
      <c r="F11009">
        <v>0</v>
      </c>
      <c r="G11009">
        <v>2</v>
      </c>
      <c r="J11009" t="s">
        <v>14</v>
      </c>
      <c r="K11009">
        <v>1</v>
      </c>
      <c r="L11009">
        <v>1.0068556999904099</v>
      </c>
      <c r="M11009">
        <v>57.906587200006499</v>
      </c>
      <c r="N11009">
        <v>1</v>
      </c>
      <c r="O11009">
        <v>0.12260999999125501</v>
      </c>
      <c r="P11009">
        <v>58.175714900018697</v>
      </c>
    </row>
    <row r="11010" spans="1:16" x14ac:dyDescent="0.3">
      <c r="A11010">
        <v>31</v>
      </c>
      <c r="B11010">
        <v>2</v>
      </c>
      <c r="C11010">
        <v>1</v>
      </c>
      <c r="D11010">
        <v>3</v>
      </c>
      <c r="E11010" t="s">
        <v>1707</v>
      </c>
      <c r="F11010">
        <v>1</v>
      </c>
      <c r="G11010">
        <v>2</v>
      </c>
      <c r="H11010">
        <v>1.9823677999956999</v>
      </c>
      <c r="I11010">
        <v>15.0002567000047</v>
      </c>
      <c r="J11010" t="s">
        <v>16</v>
      </c>
      <c r="K11010">
        <v>1</v>
      </c>
      <c r="L11010">
        <v>1.1002951000118599</v>
      </c>
      <c r="M11010">
        <v>59.783548600011301</v>
      </c>
      <c r="N11010">
        <v>2</v>
      </c>
      <c r="O11010">
        <v>0.72289330000057805</v>
      </c>
      <c r="P11010">
        <v>60.639785600011201</v>
      </c>
    </row>
    <row r="11011" spans="1:16" x14ac:dyDescent="0.3">
      <c r="A11011">
        <v>31</v>
      </c>
      <c r="B11011">
        <v>2</v>
      </c>
      <c r="C11011">
        <v>1</v>
      </c>
      <c r="D11011">
        <v>3</v>
      </c>
      <c r="E11011" t="s">
        <v>1970</v>
      </c>
      <c r="F11011">
        <v>0</v>
      </c>
      <c r="G11011">
        <v>2</v>
      </c>
      <c r="J11011" t="s">
        <v>14</v>
      </c>
      <c r="K11011">
        <v>1</v>
      </c>
      <c r="L11011">
        <v>0.858622300002025</v>
      </c>
      <c r="M11011">
        <v>62.0084608000179</v>
      </c>
      <c r="N11011">
        <v>1</v>
      </c>
      <c r="O11011">
        <v>0.18604770000092699</v>
      </c>
      <c r="P11011">
        <v>62.302852499997201</v>
      </c>
    </row>
    <row r="11012" spans="1:16" x14ac:dyDescent="0.3">
      <c r="A11012">
        <v>31</v>
      </c>
      <c r="B11012">
        <v>2</v>
      </c>
      <c r="C11012">
        <v>1</v>
      </c>
      <c r="D11012">
        <v>3</v>
      </c>
      <c r="E11012" t="s">
        <v>964</v>
      </c>
      <c r="F11012">
        <v>0</v>
      </c>
      <c r="G11012">
        <v>2</v>
      </c>
      <c r="J11012" t="s">
        <v>14</v>
      </c>
      <c r="K11012">
        <v>1</v>
      </c>
      <c r="L11012">
        <v>0.85716490002232604</v>
      </c>
      <c r="M11012">
        <v>63.673609699995701</v>
      </c>
      <c r="N11012">
        <v>1</v>
      </c>
      <c r="O11012">
        <v>0.25068129997816901</v>
      </c>
      <c r="P11012">
        <v>63.9995214000228</v>
      </c>
    </row>
    <row r="11013" spans="1:16" x14ac:dyDescent="0.3">
      <c r="A11013">
        <v>31</v>
      </c>
      <c r="B11013">
        <v>2</v>
      </c>
      <c r="C11013">
        <v>1</v>
      </c>
      <c r="D11013">
        <v>3</v>
      </c>
      <c r="E11013" t="s">
        <v>1000</v>
      </c>
      <c r="F11013">
        <v>0</v>
      </c>
      <c r="G11013">
        <v>2</v>
      </c>
      <c r="J11013" t="s">
        <v>14</v>
      </c>
      <c r="K11013">
        <v>1</v>
      </c>
      <c r="L11013">
        <v>1.14551109998138</v>
      </c>
      <c r="M11013">
        <v>65.662003800010993</v>
      </c>
      <c r="N11013">
        <v>3</v>
      </c>
      <c r="O11013">
        <v>0.39676299999700898</v>
      </c>
      <c r="P11013">
        <v>66.233688700012905</v>
      </c>
    </row>
    <row r="11014" spans="1:16" x14ac:dyDescent="0.3">
      <c r="A11014">
        <v>31</v>
      </c>
      <c r="B11014">
        <v>2</v>
      </c>
      <c r="C11014">
        <v>1</v>
      </c>
      <c r="D11014">
        <v>3</v>
      </c>
      <c r="E11014" t="s">
        <v>1058</v>
      </c>
      <c r="F11014">
        <v>0</v>
      </c>
      <c r="G11014">
        <v>2</v>
      </c>
      <c r="J11014" t="s">
        <v>16</v>
      </c>
      <c r="K11014">
        <v>0</v>
      </c>
      <c r="L11014">
        <v>1.0420567000110199</v>
      </c>
      <c r="M11014">
        <v>67.791883700003396</v>
      </c>
      <c r="N11014">
        <v>2</v>
      </c>
      <c r="O11014">
        <v>0.15636550000635899</v>
      </c>
      <c r="P11014">
        <v>68.0653389000217</v>
      </c>
    </row>
    <row r="11015" spans="1:16" x14ac:dyDescent="0.3">
      <c r="A11015">
        <v>31</v>
      </c>
      <c r="B11015">
        <v>2</v>
      </c>
      <c r="C11015">
        <v>1</v>
      </c>
      <c r="D11015">
        <v>3</v>
      </c>
      <c r="E11015" t="s">
        <v>1398</v>
      </c>
      <c r="F11015">
        <v>1</v>
      </c>
      <c r="G11015">
        <v>2</v>
      </c>
      <c r="H11015">
        <v>1.98342429997865</v>
      </c>
      <c r="I11015">
        <v>70.001017200003801</v>
      </c>
      <c r="J11015" t="s">
        <v>14</v>
      </c>
      <c r="K11015">
        <v>0</v>
      </c>
      <c r="L11015">
        <v>0.56975819999934196</v>
      </c>
      <c r="M11015">
        <v>69.152898400003295</v>
      </c>
      <c r="N11015">
        <v>1</v>
      </c>
      <c r="O11015">
        <v>0.217202200001339</v>
      </c>
      <c r="P11015">
        <v>69.550131399999401</v>
      </c>
    </row>
    <row r="11016" spans="1:16" x14ac:dyDescent="0.3">
      <c r="A11016">
        <v>31</v>
      </c>
      <c r="B11016">
        <v>2</v>
      </c>
      <c r="C11016">
        <v>1</v>
      </c>
      <c r="D11016">
        <v>3</v>
      </c>
      <c r="E11016" t="s">
        <v>1103</v>
      </c>
      <c r="F11016">
        <v>0</v>
      </c>
      <c r="G11016">
        <v>2</v>
      </c>
      <c r="J11016" t="s">
        <v>16</v>
      </c>
      <c r="K11016">
        <v>0</v>
      </c>
      <c r="L11016">
        <v>0.92679909997968901</v>
      </c>
      <c r="M11016">
        <v>70.993360799999195</v>
      </c>
      <c r="N11016">
        <v>3</v>
      </c>
      <c r="O11016">
        <v>0.28905490000033801</v>
      </c>
      <c r="P11016">
        <v>71.453898100007805</v>
      </c>
    </row>
    <row r="11017" spans="1:16" x14ac:dyDescent="0.3">
      <c r="A11017">
        <v>31</v>
      </c>
      <c r="B11017">
        <v>2</v>
      </c>
      <c r="C11017">
        <v>1</v>
      </c>
      <c r="D11017">
        <v>3</v>
      </c>
      <c r="E11017" t="s">
        <v>710</v>
      </c>
      <c r="F11017">
        <v>1</v>
      </c>
      <c r="G11017">
        <v>2</v>
      </c>
      <c r="H11017">
        <v>1.98305169999367</v>
      </c>
      <c r="I11017">
        <v>47.5007645000005</v>
      </c>
      <c r="J11017" t="s">
        <v>14</v>
      </c>
      <c r="K11017">
        <v>0</v>
      </c>
      <c r="L11017">
        <v>0.71542269998462904</v>
      </c>
      <c r="M11017">
        <v>72.681909900013096</v>
      </c>
      <c r="N11017">
        <v>3</v>
      </c>
      <c r="O11017">
        <v>1.12080620002234</v>
      </c>
      <c r="P11017">
        <v>73.989935200021094</v>
      </c>
    </row>
    <row r="11018" spans="1:16" x14ac:dyDescent="0.3">
      <c r="A11018">
        <v>31</v>
      </c>
      <c r="B11018">
        <v>2</v>
      </c>
      <c r="C11018">
        <v>1</v>
      </c>
      <c r="D11018">
        <v>3</v>
      </c>
      <c r="E11018" t="s">
        <v>643</v>
      </c>
      <c r="F11018">
        <v>0</v>
      </c>
      <c r="G11018">
        <v>2</v>
      </c>
      <c r="J11018" t="s">
        <v>16</v>
      </c>
      <c r="K11018">
        <v>0</v>
      </c>
      <c r="L11018">
        <v>0.80772979999892403</v>
      </c>
      <c r="M11018">
        <v>75.307847000018199</v>
      </c>
      <c r="N11018">
        <v>1</v>
      </c>
      <c r="O11018">
        <v>1.1787651999911799</v>
      </c>
      <c r="P11018">
        <v>76.663584000023604</v>
      </c>
    </row>
    <row r="11019" spans="1:16" x14ac:dyDescent="0.3">
      <c r="A11019">
        <v>31</v>
      </c>
      <c r="B11019">
        <v>2</v>
      </c>
      <c r="C11019">
        <v>1</v>
      </c>
      <c r="D11019">
        <v>3</v>
      </c>
      <c r="E11019" t="s">
        <v>155</v>
      </c>
      <c r="F11019">
        <v>1</v>
      </c>
      <c r="G11019">
        <v>2</v>
      </c>
      <c r="H11019">
        <v>1.98343960000784</v>
      </c>
      <c r="I11019">
        <v>72.501030399987897</v>
      </c>
      <c r="J11019" t="s">
        <v>14</v>
      </c>
      <c r="K11019">
        <v>0</v>
      </c>
      <c r="L11019">
        <v>0.78448060000664599</v>
      </c>
      <c r="M11019">
        <v>77.967553700000295</v>
      </c>
      <c r="N11019">
        <v>1</v>
      </c>
      <c r="O11019">
        <v>0.78130239999154605</v>
      </c>
      <c r="P11019">
        <v>78.962196200009203</v>
      </c>
    </row>
    <row r="11020" spans="1:16" x14ac:dyDescent="0.3">
      <c r="A11020">
        <v>31</v>
      </c>
      <c r="B11020">
        <v>2</v>
      </c>
      <c r="C11020">
        <v>1</v>
      </c>
      <c r="D11020">
        <v>3</v>
      </c>
      <c r="E11020" t="s">
        <v>597</v>
      </c>
      <c r="F11020">
        <v>1</v>
      </c>
      <c r="G11020">
        <v>2</v>
      </c>
      <c r="H11020">
        <v>1.9827660000009899</v>
      </c>
      <c r="I11020">
        <v>35.000538199994502</v>
      </c>
      <c r="J11020" t="s">
        <v>16</v>
      </c>
      <c r="K11020">
        <v>1</v>
      </c>
      <c r="L11020">
        <v>0.86058999999659103</v>
      </c>
      <c r="M11020">
        <v>80.343589800002505</v>
      </c>
      <c r="N11020">
        <v>3</v>
      </c>
      <c r="O11020">
        <v>0.48714430001564302</v>
      </c>
      <c r="P11020">
        <v>80.971992500010003</v>
      </c>
    </row>
    <row r="11021" spans="1:16" x14ac:dyDescent="0.3">
      <c r="A11021">
        <v>31</v>
      </c>
      <c r="B11021">
        <v>2</v>
      </c>
      <c r="C11021">
        <v>1</v>
      </c>
      <c r="D11021">
        <v>3</v>
      </c>
      <c r="E11021" t="s">
        <v>1893</v>
      </c>
      <c r="F11021">
        <v>1</v>
      </c>
      <c r="G11021">
        <v>2</v>
      </c>
      <c r="H11021">
        <v>1.98239369998919</v>
      </c>
      <c r="I11021">
        <v>12.500223399984</v>
      </c>
      <c r="J11021" t="s">
        <v>14</v>
      </c>
      <c r="K11021">
        <v>0</v>
      </c>
      <c r="L11021">
        <v>0.93269529999815903</v>
      </c>
      <c r="M11021">
        <v>82.415693300019498</v>
      </c>
      <c r="N11021">
        <v>1</v>
      </c>
      <c r="O11021">
        <v>1.5717339999973801</v>
      </c>
      <c r="P11021">
        <v>84.112553800019697</v>
      </c>
    </row>
    <row r="11022" spans="1:16" x14ac:dyDescent="0.3">
      <c r="A11022">
        <v>31</v>
      </c>
      <c r="B11022">
        <v>2</v>
      </c>
      <c r="C11022">
        <v>1</v>
      </c>
      <c r="D11022">
        <v>3</v>
      </c>
      <c r="E11022" t="s">
        <v>1292</v>
      </c>
      <c r="F11022">
        <v>0</v>
      </c>
      <c r="G11022">
        <v>2</v>
      </c>
      <c r="J11022" t="s">
        <v>14</v>
      </c>
      <c r="K11022">
        <v>1</v>
      </c>
      <c r="L11022">
        <v>0.60510849999263905</v>
      </c>
      <c r="M11022">
        <v>85.238153900019796</v>
      </c>
      <c r="N11022">
        <v>1</v>
      </c>
      <c r="O11022">
        <v>0.22540980001213001</v>
      </c>
      <c r="P11022">
        <v>85.670098500006105</v>
      </c>
    </row>
    <row r="11023" spans="1:16" x14ac:dyDescent="0.3">
      <c r="A11023">
        <v>31</v>
      </c>
      <c r="B11023">
        <v>2</v>
      </c>
      <c r="C11023">
        <v>1</v>
      </c>
      <c r="D11023">
        <v>3</v>
      </c>
      <c r="E11023" t="s">
        <v>2030</v>
      </c>
      <c r="F11023">
        <v>0</v>
      </c>
      <c r="G11023">
        <v>2</v>
      </c>
      <c r="J11023" t="s">
        <v>14</v>
      </c>
      <c r="K11023">
        <v>1</v>
      </c>
      <c r="L11023">
        <v>0.65567619999637805</v>
      </c>
      <c r="M11023">
        <v>86.838842800003505</v>
      </c>
      <c r="N11023">
        <v>1</v>
      </c>
      <c r="O11023">
        <v>0.115859499986982</v>
      </c>
      <c r="P11023">
        <v>87.152623900008606</v>
      </c>
    </row>
    <row r="11024" spans="1:16" x14ac:dyDescent="0.3">
      <c r="A11024">
        <v>31</v>
      </c>
      <c r="B11024">
        <v>2</v>
      </c>
      <c r="C11024">
        <v>1</v>
      </c>
      <c r="D11024">
        <v>3</v>
      </c>
      <c r="E11024" t="s">
        <v>235</v>
      </c>
      <c r="F11024">
        <v>0</v>
      </c>
      <c r="G11024">
        <v>2</v>
      </c>
      <c r="J11024" t="s">
        <v>14</v>
      </c>
      <c r="K11024">
        <v>1</v>
      </c>
      <c r="L11024">
        <v>0.39753899999777798</v>
      </c>
      <c r="M11024">
        <v>88.063879000022993</v>
      </c>
      <c r="N11024">
        <v>1</v>
      </c>
      <c r="O11024">
        <v>0.44912269999622401</v>
      </c>
      <c r="P11024">
        <v>88.662129800010007</v>
      </c>
    </row>
    <row r="11025" spans="1:16" x14ac:dyDescent="0.3">
      <c r="A11025">
        <v>31</v>
      </c>
      <c r="B11025">
        <v>2</v>
      </c>
      <c r="C11025">
        <v>1</v>
      </c>
      <c r="D11025">
        <v>3</v>
      </c>
      <c r="E11025" t="s">
        <v>1076</v>
      </c>
      <c r="F11025">
        <v>0</v>
      </c>
      <c r="G11025">
        <v>2</v>
      </c>
      <c r="J11025" t="s">
        <v>16</v>
      </c>
      <c r="K11025">
        <v>0</v>
      </c>
      <c r="L11025">
        <v>0.86662519999663401</v>
      </c>
      <c r="M11025">
        <v>90.049736700020702</v>
      </c>
      <c r="N11025">
        <v>2</v>
      </c>
      <c r="O11025">
        <v>8.3479599998099702E-2</v>
      </c>
      <c r="P11025">
        <v>90.280365400016294</v>
      </c>
    </row>
    <row r="11026" spans="1:16" x14ac:dyDescent="0.3">
      <c r="A11026">
        <v>31</v>
      </c>
      <c r="B11026">
        <v>2</v>
      </c>
      <c r="C11026">
        <v>1</v>
      </c>
      <c r="D11026">
        <v>3</v>
      </c>
      <c r="E11026" t="s">
        <v>98</v>
      </c>
      <c r="F11026">
        <v>0</v>
      </c>
      <c r="G11026">
        <v>2</v>
      </c>
      <c r="J11026" t="s">
        <v>16</v>
      </c>
      <c r="K11026">
        <v>0</v>
      </c>
      <c r="L11026">
        <v>0.80646609998075303</v>
      </c>
      <c r="M11026">
        <v>91.606264300004099</v>
      </c>
      <c r="N11026">
        <v>2</v>
      </c>
      <c r="O11026">
        <v>8.4708799986401601E-2</v>
      </c>
      <c r="P11026">
        <v>91.857442100008498</v>
      </c>
    </row>
    <row r="11027" spans="1:16" x14ac:dyDescent="0.3">
      <c r="A11027">
        <v>31</v>
      </c>
      <c r="B11027">
        <v>2</v>
      </c>
      <c r="C11027">
        <v>1</v>
      </c>
      <c r="D11027">
        <v>3</v>
      </c>
      <c r="E11027" t="s">
        <v>1477</v>
      </c>
      <c r="F11027">
        <v>0</v>
      </c>
      <c r="G11027">
        <v>2</v>
      </c>
      <c r="J11027" t="s">
        <v>16</v>
      </c>
      <c r="K11027">
        <v>0</v>
      </c>
      <c r="L11027">
        <v>0.88781389998621296</v>
      </c>
      <c r="M11027">
        <v>93.254149800020997</v>
      </c>
      <c r="N11027">
        <v>2</v>
      </c>
      <c r="O11027">
        <v>5.0961600005393903E-2</v>
      </c>
      <c r="P11027">
        <v>93.471628600003896</v>
      </c>
    </row>
    <row r="11028" spans="1:16" x14ac:dyDescent="0.3">
      <c r="A11028">
        <v>31</v>
      </c>
      <c r="B11028">
        <v>2</v>
      </c>
      <c r="C11028">
        <v>1</v>
      </c>
      <c r="D11028">
        <v>3</v>
      </c>
      <c r="E11028" t="s">
        <v>737</v>
      </c>
      <c r="F11028">
        <v>0</v>
      </c>
      <c r="G11028">
        <v>2</v>
      </c>
      <c r="J11028" t="s">
        <v>14</v>
      </c>
      <c r="K11028">
        <v>1</v>
      </c>
      <c r="L11028">
        <v>0.60730999999213997</v>
      </c>
      <c r="M11028">
        <v>94.590238800010397</v>
      </c>
      <c r="N11028">
        <v>1</v>
      </c>
      <c r="O11028">
        <v>0.24121420001029001</v>
      </c>
      <c r="P11028">
        <v>94.965903500007698</v>
      </c>
    </row>
    <row r="11029" spans="1:16" x14ac:dyDescent="0.3">
      <c r="A11029">
        <v>31</v>
      </c>
      <c r="B11029">
        <v>2</v>
      </c>
      <c r="C11029">
        <v>1</v>
      </c>
      <c r="D11029">
        <v>3</v>
      </c>
      <c r="E11029" t="s">
        <v>455</v>
      </c>
      <c r="F11029">
        <v>1</v>
      </c>
      <c r="G11029">
        <v>2</v>
      </c>
      <c r="H11029">
        <v>1.9824662999890299</v>
      </c>
      <c r="I11029">
        <v>30.0004374999844</v>
      </c>
      <c r="J11029" t="s">
        <v>16</v>
      </c>
      <c r="K11029">
        <v>1</v>
      </c>
      <c r="L11029">
        <v>1.21925039999769</v>
      </c>
      <c r="M11029">
        <v>96.702199799998198</v>
      </c>
      <c r="N11029">
        <v>2</v>
      </c>
      <c r="O11029">
        <v>0.216795799991814</v>
      </c>
      <c r="P11029">
        <v>97.133485900005297</v>
      </c>
    </row>
    <row r="11030" spans="1:16" x14ac:dyDescent="0.3">
      <c r="A11030">
        <v>31</v>
      </c>
      <c r="B11030">
        <v>2</v>
      </c>
      <c r="C11030">
        <v>1</v>
      </c>
      <c r="D11030">
        <v>3</v>
      </c>
      <c r="E11030" t="s">
        <v>1495</v>
      </c>
      <c r="F11030">
        <v>1</v>
      </c>
      <c r="G11030">
        <v>2</v>
      </c>
      <c r="H11030">
        <v>1.98455490000197</v>
      </c>
      <c r="I11030">
        <v>127.501962699986</v>
      </c>
      <c r="J11030" t="s">
        <v>14</v>
      </c>
      <c r="K11030">
        <v>0</v>
      </c>
      <c r="L11030">
        <v>0.87253439999767601</v>
      </c>
      <c r="M11030">
        <v>98.522136900020996</v>
      </c>
      <c r="N11030">
        <v>2</v>
      </c>
      <c r="O11030">
        <v>0.28177159998449502</v>
      </c>
      <c r="P11030">
        <v>99.006537100009197</v>
      </c>
    </row>
    <row r="11031" spans="1:16" x14ac:dyDescent="0.3">
      <c r="A11031">
        <v>31</v>
      </c>
      <c r="B11031">
        <v>2</v>
      </c>
      <c r="C11031">
        <v>1</v>
      </c>
      <c r="D11031">
        <v>3</v>
      </c>
      <c r="E11031" t="s">
        <v>503</v>
      </c>
      <c r="F11031">
        <v>1</v>
      </c>
      <c r="G11031">
        <v>2</v>
      </c>
      <c r="H11031">
        <v>1.9823883000062801</v>
      </c>
      <c r="I11031">
        <v>20.000283799978199</v>
      </c>
      <c r="J11031" t="s">
        <v>16</v>
      </c>
      <c r="K11031">
        <v>1</v>
      </c>
      <c r="L11031">
        <v>0.59520060001523201</v>
      </c>
      <c r="M11031">
        <v>100.111853500013</v>
      </c>
      <c r="N11031">
        <v>2</v>
      </c>
      <c r="O11031">
        <v>0.35477139998693002</v>
      </c>
      <c r="P11031">
        <v>100.63954920001601</v>
      </c>
    </row>
    <row r="11032" spans="1:16" x14ac:dyDescent="0.3">
      <c r="A11032">
        <v>31</v>
      </c>
      <c r="B11032">
        <v>2</v>
      </c>
      <c r="C11032">
        <v>1</v>
      </c>
      <c r="D11032">
        <v>3</v>
      </c>
      <c r="E11032" t="s">
        <v>957</v>
      </c>
      <c r="F11032">
        <v>0</v>
      </c>
      <c r="G11032">
        <v>2</v>
      </c>
      <c r="J11032" t="s">
        <v>14</v>
      </c>
      <c r="K11032">
        <v>1</v>
      </c>
      <c r="L11032">
        <v>0.49100139999063702</v>
      </c>
      <c r="M11032">
        <v>101.640601500025</v>
      </c>
      <c r="N11032">
        <v>1</v>
      </c>
      <c r="O11032">
        <v>0.170749999990221</v>
      </c>
      <c r="P11032">
        <v>102.02357000001901</v>
      </c>
    </row>
    <row r="11033" spans="1:16" x14ac:dyDescent="0.3">
      <c r="A11033">
        <v>31</v>
      </c>
      <c r="B11033">
        <v>2</v>
      </c>
      <c r="C11033">
        <v>1</v>
      </c>
      <c r="D11033">
        <v>3</v>
      </c>
      <c r="E11033" t="s">
        <v>707</v>
      </c>
      <c r="F11033">
        <v>0</v>
      </c>
      <c r="G11033">
        <v>2</v>
      </c>
      <c r="J11033" t="s">
        <v>14</v>
      </c>
      <c r="K11033">
        <v>1</v>
      </c>
      <c r="L11033">
        <v>1.0509804000030301</v>
      </c>
      <c r="M11033">
        <v>103.584005600016</v>
      </c>
      <c r="N11033">
        <v>3</v>
      </c>
      <c r="O11033">
        <v>0.78852870000992004</v>
      </c>
      <c r="P11033">
        <v>104.561256900022</v>
      </c>
    </row>
    <row r="11034" spans="1:16" x14ac:dyDescent="0.3">
      <c r="A11034">
        <v>31</v>
      </c>
      <c r="B11034">
        <v>2</v>
      </c>
      <c r="C11034">
        <v>1</v>
      </c>
      <c r="D11034">
        <v>3</v>
      </c>
      <c r="E11034" t="s">
        <v>647</v>
      </c>
      <c r="F11034">
        <v>0</v>
      </c>
      <c r="G11034">
        <v>2</v>
      </c>
      <c r="J11034" t="s">
        <v>14</v>
      </c>
      <c r="K11034">
        <v>1</v>
      </c>
      <c r="L11034">
        <v>1.46353670000099</v>
      </c>
      <c r="M11034">
        <v>106.52987739999701</v>
      </c>
      <c r="N11034">
        <v>3</v>
      </c>
      <c r="O11034">
        <v>0.29775050000171199</v>
      </c>
      <c r="P11034">
        <v>106.98246640001901</v>
      </c>
    </row>
    <row r="11035" spans="1:16" x14ac:dyDescent="0.3">
      <c r="A11035">
        <v>31</v>
      </c>
      <c r="B11035">
        <v>2</v>
      </c>
      <c r="C11035">
        <v>1</v>
      </c>
      <c r="D11035">
        <v>3</v>
      </c>
      <c r="E11035" t="s">
        <v>396</v>
      </c>
      <c r="F11035">
        <v>0</v>
      </c>
      <c r="G11035">
        <v>2</v>
      </c>
      <c r="J11035" t="s">
        <v>14</v>
      </c>
      <c r="K11035">
        <v>1</v>
      </c>
      <c r="L11035">
        <v>0.81954269998823304</v>
      </c>
      <c r="M11035">
        <v>108.319085800002</v>
      </c>
      <c r="N11035">
        <v>1</v>
      </c>
      <c r="O11035">
        <v>1.33170360000804</v>
      </c>
      <c r="P11035">
        <v>109.832470299996</v>
      </c>
    </row>
    <row r="11036" spans="1:16" x14ac:dyDescent="0.3">
      <c r="A11036">
        <v>31</v>
      </c>
      <c r="B11036">
        <v>2</v>
      </c>
      <c r="C11036">
        <v>1</v>
      </c>
      <c r="D11036">
        <v>3</v>
      </c>
      <c r="E11036" t="s">
        <v>1838</v>
      </c>
      <c r="F11036">
        <v>0</v>
      </c>
      <c r="G11036">
        <v>2</v>
      </c>
      <c r="J11036" t="s">
        <v>16</v>
      </c>
      <c r="K11036">
        <v>0</v>
      </c>
      <c r="L11036">
        <v>0.91618259999086205</v>
      </c>
      <c r="M11036">
        <v>111.26577430000199</v>
      </c>
      <c r="N11036">
        <v>2</v>
      </c>
      <c r="O11036">
        <v>9.2726700007915497E-2</v>
      </c>
      <c r="P11036">
        <v>111.57743470001201</v>
      </c>
    </row>
    <row r="11037" spans="1:16" x14ac:dyDescent="0.3">
      <c r="A11037">
        <v>31</v>
      </c>
      <c r="B11037">
        <v>2</v>
      </c>
      <c r="C11037">
        <v>1</v>
      </c>
      <c r="D11037">
        <v>3</v>
      </c>
      <c r="E11037" t="s">
        <v>1993</v>
      </c>
      <c r="F11037">
        <v>0</v>
      </c>
      <c r="G11037">
        <v>2</v>
      </c>
      <c r="J11037" t="s">
        <v>14</v>
      </c>
      <c r="K11037">
        <v>1</v>
      </c>
      <c r="L11037">
        <v>1.0510065999988001</v>
      </c>
      <c r="M11037">
        <v>113.134174700012</v>
      </c>
      <c r="N11037">
        <v>2</v>
      </c>
      <c r="O11037">
        <v>0.26092510001035402</v>
      </c>
      <c r="P11037">
        <v>113.625614600023</v>
      </c>
    </row>
    <row r="11038" spans="1:16" x14ac:dyDescent="0.3">
      <c r="A11038">
        <v>31</v>
      </c>
      <c r="B11038">
        <v>2</v>
      </c>
      <c r="C11038">
        <v>1</v>
      </c>
      <c r="D11038">
        <v>3</v>
      </c>
      <c r="E11038" t="s">
        <v>1773</v>
      </c>
      <c r="F11038">
        <v>1</v>
      </c>
      <c r="G11038">
        <v>2</v>
      </c>
      <c r="H11038">
        <v>1.9829640999960201</v>
      </c>
      <c r="I11038">
        <v>45.000739399983999</v>
      </c>
      <c r="J11038" t="s">
        <v>16</v>
      </c>
      <c r="K11038">
        <v>1</v>
      </c>
      <c r="L11038">
        <v>0.93160569999599796</v>
      </c>
      <c r="M11038">
        <v>115.064735399996</v>
      </c>
      <c r="N11038">
        <v>2</v>
      </c>
      <c r="O11038">
        <v>0.21882930002175299</v>
      </c>
      <c r="P11038">
        <v>115.551549299998</v>
      </c>
    </row>
    <row r="11039" spans="1:16" x14ac:dyDescent="0.3">
      <c r="A11039">
        <v>31</v>
      </c>
      <c r="B11039">
        <v>2</v>
      </c>
      <c r="C11039">
        <v>1</v>
      </c>
      <c r="D11039">
        <v>3</v>
      </c>
      <c r="E11039" t="s">
        <v>525</v>
      </c>
      <c r="F11039">
        <v>1</v>
      </c>
      <c r="G11039">
        <v>2</v>
      </c>
      <c r="H11039">
        <v>1.98436140001286</v>
      </c>
      <c r="I11039">
        <v>120.001866999984</v>
      </c>
      <c r="J11039" t="s">
        <v>14</v>
      </c>
      <c r="K11039">
        <v>0</v>
      </c>
      <c r="L11039">
        <v>1.20728580001742</v>
      </c>
      <c r="M11039">
        <v>117.273522500007</v>
      </c>
      <c r="N11039">
        <v>1</v>
      </c>
      <c r="O11039">
        <v>0.48328259997651901</v>
      </c>
      <c r="P11039">
        <v>117.952020500001</v>
      </c>
    </row>
    <row r="11040" spans="1:16" x14ac:dyDescent="0.3">
      <c r="A11040">
        <v>31</v>
      </c>
      <c r="B11040">
        <v>2</v>
      </c>
      <c r="C11040">
        <v>1</v>
      </c>
      <c r="D11040">
        <v>3</v>
      </c>
      <c r="E11040" t="s">
        <v>853</v>
      </c>
      <c r="F11040">
        <v>0</v>
      </c>
      <c r="G11040">
        <v>2</v>
      </c>
      <c r="J11040" t="s">
        <v>14</v>
      </c>
      <c r="K11040">
        <v>1</v>
      </c>
      <c r="L11040">
        <v>1.16392039999482</v>
      </c>
      <c r="M11040">
        <v>119.630222200009</v>
      </c>
      <c r="N11040">
        <v>1</v>
      </c>
      <c r="O11040">
        <v>0.69699729999410898</v>
      </c>
      <c r="P11040">
        <v>120.46168100001501</v>
      </c>
    </row>
    <row r="11041" spans="1:16" x14ac:dyDescent="0.3">
      <c r="A11041">
        <v>31</v>
      </c>
      <c r="B11041">
        <v>2</v>
      </c>
      <c r="C11041">
        <v>1</v>
      </c>
      <c r="D11041">
        <v>3</v>
      </c>
      <c r="E11041" t="s">
        <v>1190</v>
      </c>
      <c r="F11041">
        <v>0</v>
      </c>
      <c r="G11041">
        <v>2</v>
      </c>
      <c r="J11041" t="s">
        <v>14</v>
      </c>
      <c r="K11041">
        <v>1</v>
      </c>
      <c r="L11041">
        <v>0.87408589999540698</v>
      </c>
      <c r="M11041">
        <v>121.856956400006</v>
      </c>
      <c r="N11041">
        <v>1</v>
      </c>
      <c r="O11041">
        <v>0.33179659998859301</v>
      </c>
      <c r="P11041">
        <v>122.33651670001601</v>
      </c>
    </row>
    <row r="11042" spans="1:16" x14ac:dyDescent="0.3">
      <c r="A11042">
        <v>31</v>
      </c>
      <c r="B11042">
        <v>3</v>
      </c>
      <c r="C11042">
        <v>0</v>
      </c>
      <c r="D11042">
        <v>1</v>
      </c>
      <c r="E11042" t="s">
        <v>715</v>
      </c>
      <c r="F11042">
        <v>1</v>
      </c>
      <c r="G11042">
        <v>1</v>
      </c>
      <c r="H11042">
        <v>1.99741569999605</v>
      </c>
      <c r="I11042">
        <v>140.00274969998301</v>
      </c>
      <c r="J11042" t="s">
        <v>16</v>
      </c>
      <c r="K11042">
        <v>1</v>
      </c>
      <c r="L11042">
        <v>4.7415802000032299</v>
      </c>
      <c r="M11042">
        <v>4.7416013000183703</v>
      </c>
      <c r="N11042">
        <v>1</v>
      </c>
      <c r="O11042">
        <v>1.20541260001482</v>
      </c>
      <c r="P11042">
        <v>6.05683650000719</v>
      </c>
    </row>
    <row r="11043" spans="1:16" x14ac:dyDescent="0.3">
      <c r="A11043">
        <v>31</v>
      </c>
      <c r="B11043">
        <v>3</v>
      </c>
      <c r="C11043">
        <v>0</v>
      </c>
      <c r="D11043">
        <v>1</v>
      </c>
      <c r="E11043" t="s">
        <v>1399</v>
      </c>
      <c r="F11043">
        <v>1</v>
      </c>
      <c r="G11043">
        <v>1</v>
      </c>
      <c r="H11043">
        <v>1.9952239000122101</v>
      </c>
      <c r="I11043">
        <v>67.501286899991101</v>
      </c>
      <c r="J11043" t="s">
        <v>14</v>
      </c>
      <c r="K11043">
        <v>0</v>
      </c>
      <c r="L11043">
        <v>2.7943620000150999</v>
      </c>
      <c r="M11043">
        <v>9.3608264000213204</v>
      </c>
      <c r="N11043">
        <v>1</v>
      </c>
      <c r="O11043">
        <v>0.65047559997765403</v>
      </c>
      <c r="P11043">
        <v>10.093789600010499</v>
      </c>
    </row>
    <row r="11044" spans="1:16" x14ac:dyDescent="0.3">
      <c r="A11044">
        <v>31</v>
      </c>
      <c r="B11044">
        <v>3</v>
      </c>
      <c r="C11044">
        <v>0</v>
      </c>
      <c r="D11044">
        <v>1</v>
      </c>
      <c r="E11044" t="s">
        <v>878</v>
      </c>
      <c r="F11044">
        <v>0</v>
      </c>
      <c r="G11044">
        <v>1</v>
      </c>
      <c r="J11044" t="s">
        <v>16</v>
      </c>
      <c r="K11044">
        <v>0</v>
      </c>
      <c r="L11044">
        <v>2.12674710000283</v>
      </c>
      <c r="M11044">
        <v>12.727116800000699</v>
      </c>
      <c r="N11044">
        <v>2</v>
      </c>
      <c r="O11044">
        <v>0.64134100000956096</v>
      </c>
      <c r="P11044">
        <v>13.524681300012199</v>
      </c>
    </row>
    <row r="11045" spans="1:16" x14ac:dyDescent="0.3">
      <c r="A11045">
        <v>31</v>
      </c>
      <c r="B11045">
        <v>3</v>
      </c>
      <c r="C11045">
        <v>0</v>
      </c>
      <c r="D11045">
        <v>1</v>
      </c>
      <c r="E11045" t="s">
        <v>1720</v>
      </c>
      <c r="F11045">
        <v>1</v>
      </c>
      <c r="G11045">
        <v>1</v>
      </c>
      <c r="H11045">
        <v>1.99448599998141</v>
      </c>
      <c r="I11045">
        <v>27.500685699982601</v>
      </c>
      <c r="J11045" t="s">
        <v>16</v>
      </c>
      <c r="K11045">
        <v>1</v>
      </c>
      <c r="L11045">
        <v>1.69941260002088</v>
      </c>
      <c r="M11045">
        <v>15.7326042000204</v>
      </c>
      <c r="N11045">
        <v>3</v>
      </c>
      <c r="O11045">
        <v>0.89078740001423296</v>
      </c>
      <c r="P11045">
        <v>16.798078300023899</v>
      </c>
    </row>
    <row r="11046" spans="1:16" x14ac:dyDescent="0.3">
      <c r="A11046">
        <v>31</v>
      </c>
      <c r="B11046">
        <v>3</v>
      </c>
      <c r="C11046">
        <v>0</v>
      </c>
      <c r="D11046">
        <v>1</v>
      </c>
      <c r="E11046" t="s">
        <v>129</v>
      </c>
      <c r="F11046">
        <v>0</v>
      </c>
      <c r="G11046">
        <v>1</v>
      </c>
      <c r="J11046" t="s">
        <v>14</v>
      </c>
      <c r="K11046">
        <v>1</v>
      </c>
      <c r="L11046">
        <v>1.14731650002068</v>
      </c>
      <c r="M11046">
        <v>18.463806200015799</v>
      </c>
      <c r="N11046">
        <v>2</v>
      </c>
      <c r="O11046">
        <v>1.5845289999851999</v>
      </c>
      <c r="P11046">
        <v>20.211926800024202</v>
      </c>
    </row>
    <row r="11047" spans="1:16" x14ac:dyDescent="0.3">
      <c r="A11047">
        <v>31</v>
      </c>
      <c r="B11047">
        <v>3</v>
      </c>
      <c r="C11047">
        <v>0</v>
      </c>
      <c r="D11047">
        <v>1</v>
      </c>
      <c r="E11047" t="s">
        <v>1174</v>
      </c>
      <c r="F11047">
        <v>0</v>
      </c>
      <c r="G11047">
        <v>1</v>
      </c>
      <c r="J11047" t="s">
        <v>14</v>
      </c>
      <c r="K11047">
        <v>1</v>
      </c>
      <c r="L11047">
        <v>1.31593730000895</v>
      </c>
      <c r="M11047">
        <v>22.032538400002501</v>
      </c>
      <c r="N11047">
        <v>2</v>
      </c>
      <c r="O11047">
        <v>0.50510710000526204</v>
      </c>
      <c r="P11047">
        <v>22.668782100023201</v>
      </c>
    </row>
    <row r="11048" spans="1:16" x14ac:dyDescent="0.3">
      <c r="A11048">
        <v>31</v>
      </c>
      <c r="B11048">
        <v>3</v>
      </c>
      <c r="C11048">
        <v>0</v>
      </c>
      <c r="D11048">
        <v>1</v>
      </c>
      <c r="E11048" t="s">
        <v>1494</v>
      </c>
      <c r="F11048">
        <v>0</v>
      </c>
      <c r="G11048">
        <v>1</v>
      </c>
      <c r="J11048" t="s">
        <v>14</v>
      </c>
      <c r="K11048">
        <v>1</v>
      </c>
      <c r="L11048">
        <v>1.06480429999647</v>
      </c>
      <c r="M11048">
        <v>24.247922400012602</v>
      </c>
      <c r="N11048">
        <v>2</v>
      </c>
      <c r="O11048">
        <v>1.0198019999952499</v>
      </c>
      <c r="P11048">
        <v>25.367058400006499</v>
      </c>
    </row>
    <row r="11049" spans="1:16" x14ac:dyDescent="0.3">
      <c r="A11049">
        <v>31</v>
      </c>
      <c r="B11049">
        <v>3</v>
      </c>
      <c r="C11049">
        <v>0</v>
      </c>
      <c r="D11049">
        <v>1</v>
      </c>
      <c r="E11049" t="s">
        <v>305</v>
      </c>
      <c r="F11049">
        <v>0</v>
      </c>
      <c r="G11049">
        <v>1</v>
      </c>
      <c r="J11049" t="s">
        <v>14</v>
      </c>
      <c r="K11049">
        <v>1</v>
      </c>
      <c r="L11049">
        <v>1.4416153999918599</v>
      </c>
      <c r="M11049">
        <v>27.324843700014799</v>
      </c>
      <c r="N11049">
        <v>1</v>
      </c>
      <c r="O11049">
        <v>2.67765850000433</v>
      </c>
      <c r="P11049">
        <v>30.2248353000032</v>
      </c>
    </row>
    <row r="11050" spans="1:16" x14ac:dyDescent="0.3">
      <c r="A11050">
        <v>31</v>
      </c>
      <c r="B11050">
        <v>3</v>
      </c>
      <c r="C11050">
        <v>0</v>
      </c>
      <c r="D11050">
        <v>1</v>
      </c>
      <c r="E11050" t="s">
        <v>2066</v>
      </c>
      <c r="F11050">
        <v>1</v>
      </c>
      <c r="G11050">
        <v>1</v>
      </c>
      <c r="H11050">
        <v>1.9968113999930199</v>
      </c>
      <c r="I11050">
        <v>135.002657100005</v>
      </c>
      <c r="J11050" t="s">
        <v>16</v>
      </c>
      <c r="K11050">
        <v>1</v>
      </c>
      <c r="L11050">
        <v>1.2896046000241801</v>
      </c>
      <c r="M11050">
        <v>32.023431800014798</v>
      </c>
      <c r="N11050">
        <v>1</v>
      </c>
      <c r="O11050">
        <v>0.54578429998946398</v>
      </c>
      <c r="P11050">
        <v>32.709073700010798</v>
      </c>
    </row>
    <row r="11051" spans="1:16" x14ac:dyDescent="0.3">
      <c r="A11051">
        <v>31</v>
      </c>
      <c r="B11051">
        <v>3</v>
      </c>
      <c r="C11051">
        <v>0</v>
      </c>
      <c r="D11051">
        <v>1</v>
      </c>
      <c r="E11051" t="s">
        <v>799</v>
      </c>
      <c r="F11051">
        <v>1</v>
      </c>
      <c r="G11051">
        <v>1</v>
      </c>
      <c r="H11051">
        <v>1.9965120000124399</v>
      </c>
      <c r="I11051">
        <v>105.00199379999</v>
      </c>
      <c r="J11051" t="s">
        <v>16</v>
      </c>
      <c r="K11051">
        <v>1</v>
      </c>
      <c r="L11051">
        <v>0.94932889999472503</v>
      </c>
      <c r="M11051">
        <v>34.166649700025999</v>
      </c>
      <c r="N11051">
        <v>1</v>
      </c>
      <c r="O11051">
        <v>0.40429370000492798</v>
      </c>
      <c r="P11051">
        <v>34.7275810000137</v>
      </c>
    </row>
    <row r="11052" spans="1:16" x14ac:dyDescent="0.3">
      <c r="A11052">
        <v>31</v>
      </c>
      <c r="B11052">
        <v>3</v>
      </c>
      <c r="C11052">
        <v>0</v>
      </c>
      <c r="D11052">
        <v>1</v>
      </c>
      <c r="E11052" t="s">
        <v>1592</v>
      </c>
      <c r="F11052">
        <v>0</v>
      </c>
      <c r="G11052">
        <v>1</v>
      </c>
      <c r="J11052" t="s">
        <v>16</v>
      </c>
      <c r="K11052">
        <v>0</v>
      </c>
      <c r="L11052">
        <v>0.76485339997452695</v>
      </c>
      <c r="M11052">
        <v>35.997886600001998</v>
      </c>
      <c r="N11052">
        <v>1</v>
      </c>
      <c r="O11052">
        <v>0.49157420001574798</v>
      </c>
      <c r="P11052">
        <v>36.606844600028097</v>
      </c>
    </row>
    <row r="11053" spans="1:16" x14ac:dyDescent="0.3">
      <c r="A11053">
        <v>31</v>
      </c>
      <c r="B11053">
        <v>3</v>
      </c>
      <c r="C11053">
        <v>0</v>
      </c>
      <c r="D11053">
        <v>1</v>
      </c>
      <c r="E11053" t="s">
        <v>1686</v>
      </c>
      <c r="F11053">
        <v>1</v>
      </c>
      <c r="G11053">
        <v>1</v>
      </c>
      <c r="H11053">
        <v>1.98007809999399</v>
      </c>
      <c r="I11053">
        <v>132.502642300009</v>
      </c>
      <c r="J11053" t="s">
        <v>16</v>
      </c>
      <c r="K11053">
        <v>1</v>
      </c>
      <c r="L11053">
        <v>1.5465452999924301</v>
      </c>
      <c r="M11053">
        <v>38.663045000022997</v>
      </c>
      <c r="N11053">
        <v>1</v>
      </c>
      <c r="O11053">
        <v>1.1316252000106</v>
      </c>
      <c r="P11053">
        <v>39.942739000020097</v>
      </c>
    </row>
    <row r="11054" spans="1:16" x14ac:dyDescent="0.3">
      <c r="A11054">
        <v>31</v>
      </c>
      <c r="B11054">
        <v>3</v>
      </c>
      <c r="C11054">
        <v>0</v>
      </c>
      <c r="D11054">
        <v>1</v>
      </c>
      <c r="E11054" t="s">
        <v>1462</v>
      </c>
      <c r="F11054">
        <v>0</v>
      </c>
      <c r="G11054">
        <v>1</v>
      </c>
      <c r="J11054" t="s">
        <v>14</v>
      </c>
      <c r="K11054">
        <v>1</v>
      </c>
      <c r="L11054">
        <v>1.2426415999943901</v>
      </c>
      <c r="M11054">
        <v>41.692494000017199</v>
      </c>
      <c r="N11054">
        <v>2</v>
      </c>
      <c r="O11054">
        <v>1.2639731999952299</v>
      </c>
      <c r="P11054">
        <v>43.107127000024803</v>
      </c>
    </row>
    <row r="11055" spans="1:16" x14ac:dyDescent="0.3">
      <c r="A11055">
        <v>31</v>
      </c>
      <c r="B11055">
        <v>3</v>
      </c>
      <c r="C11055">
        <v>0</v>
      </c>
      <c r="D11055">
        <v>1</v>
      </c>
      <c r="E11055" t="s">
        <v>397</v>
      </c>
      <c r="F11055">
        <v>0</v>
      </c>
      <c r="G11055">
        <v>1</v>
      </c>
      <c r="J11055" t="s">
        <v>16</v>
      </c>
      <c r="K11055">
        <v>0</v>
      </c>
      <c r="L11055">
        <v>1.3199666000146</v>
      </c>
      <c r="M11055">
        <v>44.936367800022701</v>
      </c>
      <c r="N11055">
        <v>1</v>
      </c>
      <c r="O11055">
        <v>0.52310970000689905</v>
      </c>
      <c r="P11055">
        <v>45.582374300021897</v>
      </c>
    </row>
    <row r="11056" spans="1:16" x14ac:dyDescent="0.3">
      <c r="A11056">
        <v>31</v>
      </c>
      <c r="B11056">
        <v>3</v>
      </c>
      <c r="C11056">
        <v>0</v>
      </c>
      <c r="D11056">
        <v>1</v>
      </c>
      <c r="E11056" t="s">
        <v>2138</v>
      </c>
      <c r="F11056">
        <v>1</v>
      </c>
      <c r="G11056">
        <v>1</v>
      </c>
      <c r="H11056">
        <v>1.9970323999877999</v>
      </c>
      <c r="I11056">
        <v>130.00261540000801</v>
      </c>
      <c r="J11056" t="s">
        <v>16</v>
      </c>
      <c r="K11056">
        <v>1</v>
      </c>
      <c r="L11056">
        <v>0.90654799999902003</v>
      </c>
      <c r="M11056">
        <v>47.006322500004899</v>
      </c>
      <c r="N11056">
        <v>2</v>
      </c>
      <c r="O11056">
        <v>1.16942449999624</v>
      </c>
      <c r="P11056">
        <v>48.268701900000501</v>
      </c>
    </row>
    <row r="11057" spans="1:16" x14ac:dyDescent="0.3">
      <c r="A11057">
        <v>31</v>
      </c>
      <c r="B11057">
        <v>3</v>
      </c>
      <c r="C11057">
        <v>0</v>
      </c>
      <c r="D11057">
        <v>1</v>
      </c>
      <c r="E11057" t="s">
        <v>1671</v>
      </c>
      <c r="F11057">
        <v>0</v>
      </c>
      <c r="G11057">
        <v>1</v>
      </c>
      <c r="J11057" t="s">
        <v>16</v>
      </c>
      <c r="K11057">
        <v>0</v>
      </c>
      <c r="L11057">
        <v>0.98068820001208201</v>
      </c>
      <c r="M11057">
        <v>49.763921600009802</v>
      </c>
      <c r="N11057">
        <v>2</v>
      </c>
      <c r="O11057">
        <v>0.538812100014184</v>
      </c>
      <c r="P11057">
        <v>50.406027000019101</v>
      </c>
    </row>
    <row r="11058" spans="1:16" x14ac:dyDescent="0.3">
      <c r="A11058">
        <v>31</v>
      </c>
      <c r="B11058">
        <v>3</v>
      </c>
      <c r="C11058">
        <v>0</v>
      </c>
      <c r="D11058">
        <v>1</v>
      </c>
      <c r="E11058" t="s">
        <v>736</v>
      </c>
      <c r="F11058">
        <v>0</v>
      </c>
      <c r="G11058">
        <v>1</v>
      </c>
      <c r="J11058" t="s">
        <v>14</v>
      </c>
      <c r="K11058">
        <v>1</v>
      </c>
      <c r="L11058">
        <v>1.35790239999187</v>
      </c>
      <c r="M11058">
        <v>52.274476500024299</v>
      </c>
      <c r="N11058">
        <v>1</v>
      </c>
      <c r="O11058">
        <v>0.52350419998401798</v>
      </c>
      <c r="P11058">
        <v>52.950760500010801</v>
      </c>
    </row>
    <row r="11059" spans="1:16" x14ac:dyDescent="0.3">
      <c r="A11059">
        <v>31</v>
      </c>
      <c r="B11059">
        <v>3</v>
      </c>
      <c r="C11059">
        <v>0</v>
      </c>
      <c r="D11059">
        <v>1</v>
      </c>
      <c r="E11059" t="s">
        <v>1929</v>
      </c>
      <c r="F11059">
        <v>0</v>
      </c>
      <c r="G11059">
        <v>1</v>
      </c>
      <c r="J11059" t="s">
        <v>14</v>
      </c>
      <c r="K11059">
        <v>1</v>
      </c>
      <c r="L11059">
        <v>1.0082958999846601</v>
      </c>
      <c r="M11059">
        <v>54.474731500027701</v>
      </c>
      <c r="N11059">
        <v>3</v>
      </c>
      <c r="O11059">
        <v>0.73850860001402896</v>
      </c>
      <c r="P11059">
        <v>55.309839800000198</v>
      </c>
    </row>
    <row r="11060" spans="1:16" x14ac:dyDescent="0.3">
      <c r="A11060">
        <v>31</v>
      </c>
      <c r="B11060">
        <v>3</v>
      </c>
      <c r="C11060">
        <v>0</v>
      </c>
      <c r="D11060">
        <v>1</v>
      </c>
      <c r="E11060" t="s">
        <v>1397</v>
      </c>
      <c r="F11060">
        <v>1</v>
      </c>
      <c r="G11060">
        <v>1</v>
      </c>
      <c r="H11060">
        <v>1.9967653999920001</v>
      </c>
      <c r="I11060">
        <v>122.502451899985</v>
      </c>
      <c r="J11060" t="s">
        <v>16</v>
      </c>
      <c r="K11060">
        <v>1</v>
      </c>
      <c r="L11060">
        <v>1.0390906999819001</v>
      </c>
      <c r="M11060">
        <v>56.855674600024898</v>
      </c>
      <c r="N11060">
        <v>3</v>
      </c>
      <c r="O11060">
        <v>0.51343200000701505</v>
      </c>
      <c r="P11060">
        <v>57.540708400018097</v>
      </c>
    </row>
    <row r="11061" spans="1:16" x14ac:dyDescent="0.3">
      <c r="A11061">
        <v>31</v>
      </c>
      <c r="B11061">
        <v>3</v>
      </c>
      <c r="C11061">
        <v>0</v>
      </c>
      <c r="D11061">
        <v>1</v>
      </c>
      <c r="E11061" t="s">
        <v>892</v>
      </c>
      <c r="F11061">
        <v>1</v>
      </c>
      <c r="G11061">
        <v>1</v>
      </c>
      <c r="H11061">
        <v>1.9804307000013099</v>
      </c>
      <c r="I11061">
        <v>147.50285379998999</v>
      </c>
      <c r="J11061" t="s">
        <v>14</v>
      </c>
      <c r="K11061">
        <v>0</v>
      </c>
      <c r="L11061">
        <v>1.5075136999948899</v>
      </c>
      <c r="M11061">
        <v>59.5575823000108</v>
      </c>
      <c r="N11061">
        <v>1</v>
      </c>
      <c r="O11061">
        <v>1.4239453999907701</v>
      </c>
      <c r="P11061">
        <v>61.027206600003403</v>
      </c>
    </row>
    <row r="11062" spans="1:16" x14ac:dyDescent="0.3">
      <c r="A11062">
        <v>31</v>
      </c>
      <c r="B11062">
        <v>3</v>
      </c>
      <c r="C11062">
        <v>0</v>
      </c>
      <c r="D11062">
        <v>1</v>
      </c>
      <c r="E11062" t="s">
        <v>979</v>
      </c>
      <c r="F11062">
        <v>1</v>
      </c>
      <c r="G11062">
        <v>1</v>
      </c>
      <c r="H11062">
        <v>1.9975491999939601</v>
      </c>
      <c r="I11062">
        <v>145.002829899982</v>
      </c>
      <c r="J11062" t="s">
        <v>16</v>
      </c>
      <c r="K11062">
        <v>1</v>
      </c>
      <c r="L11062">
        <v>1.7776199000072701</v>
      </c>
      <c r="M11062">
        <v>63.310963200026897</v>
      </c>
      <c r="N11062">
        <v>3</v>
      </c>
      <c r="O11062">
        <v>2.44932650000555</v>
      </c>
      <c r="P11062">
        <v>65.900627900002306</v>
      </c>
    </row>
    <row r="11063" spans="1:16" x14ac:dyDescent="0.3">
      <c r="A11063">
        <v>31</v>
      </c>
      <c r="B11063">
        <v>3</v>
      </c>
      <c r="C11063">
        <v>0</v>
      </c>
      <c r="D11063">
        <v>1</v>
      </c>
      <c r="E11063" t="s">
        <v>931</v>
      </c>
      <c r="F11063">
        <v>0</v>
      </c>
      <c r="G11063">
        <v>1</v>
      </c>
      <c r="J11063" t="s">
        <v>14</v>
      </c>
      <c r="K11063">
        <v>1</v>
      </c>
      <c r="L11063">
        <v>1.50407160000759</v>
      </c>
      <c r="M11063">
        <v>67.920351300010196</v>
      </c>
      <c r="N11063">
        <v>2</v>
      </c>
      <c r="O11063">
        <v>0.56102079999982402</v>
      </c>
      <c r="P11063">
        <v>68.556465000001495</v>
      </c>
    </row>
    <row r="11064" spans="1:16" x14ac:dyDescent="0.3">
      <c r="A11064">
        <v>31</v>
      </c>
      <c r="B11064">
        <v>3</v>
      </c>
      <c r="C11064">
        <v>0</v>
      </c>
      <c r="D11064">
        <v>1</v>
      </c>
      <c r="E11064" t="s">
        <v>1436</v>
      </c>
      <c r="F11064">
        <v>0</v>
      </c>
      <c r="G11064">
        <v>1</v>
      </c>
      <c r="J11064" t="s">
        <v>14</v>
      </c>
      <c r="K11064">
        <v>1</v>
      </c>
      <c r="L11064">
        <v>0.99197010000352803</v>
      </c>
      <c r="M11064">
        <v>70.058643000025796</v>
      </c>
      <c r="N11064">
        <v>1</v>
      </c>
      <c r="O11064">
        <v>0.46116410000831798</v>
      </c>
      <c r="P11064">
        <v>70.568434900022098</v>
      </c>
    </row>
    <row r="11065" spans="1:16" x14ac:dyDescent="0.3">
      <c r="A11065">
        <v>31</v>
      </c>
      <c r="B11065">
        <v>3</v>
      </c>
      <c r="C11065">
        <v>0</v>
      </c>
      <c r="D11065">
        <v>1</v>
      </c>
      <c r="E11065" t="s">
        <v>568</v>
      </c>
      <c r="F11065">
        <v>0</v>
      </c>
      <c r="G11065">
        <v>1</v>
      </c>
      <c r="J11065" t="s">
        <v>14</v>
      </c>
      <c r="K11065">
        <v>1</v>
      </c>
      <c r="L11065">
        <v>0.68525979999685704</v>
      </c>
      <c r="M11065">
        <v>71.768214900017497</v>
      </c>
      <c r="N11065">
        <v>1</v>
      </c>
      <c r="O11065">
        <v>2.8740246000234002</v>
      </c>
      <c r="P11065">
        <v>74.781120100000393</v>
      </c>
    </row>
    <row r="11066" spans="1:16" x14ac:dyDescent="0.3">
      <c r="A11066">
        <v>31</v>
      </c>
      <c r="B11066">
        <v>3</v>
      </c>
      <c r="C11066">
        <v>0</v>
      </c>
      <c r="D11066">
        <v>1</v>
      </c>
      <c r="E11066" t="s">
        <v>1098</v>
      </c>
      <c r="F11066">
        <v>0</v>
      </c>
      <c r="G11066">
        <v>1</v>
      </c>
      <c r="J11066" t="s">
        <v>14</v>
      </c>
      <c r="K11066">
        <v>1</v>
      </c>
      <c r="L11066">
        <v>1.4927341000002301</v>
      </c>
      <c r="M11066">
        <v>76.792303000023793</v>
      </c>
      <c r="N11066">
        <v>1</v>
      </c>
      <c r="O11066">
        <v>0.407138999988092</v>
      </c>
      <c r="P11066">
        <v>77.298391400021501</v>
      </c>
    </row>
    <row r="11067" spans="1:16" x14ac:dyDescent="0.3">
      <c r="A11067">
        <v>31</v>
      </c>
      <c r="B11067">
        <v>3</v>
      </c>
      <c r="C11067">
        <v>0</v>
      </c>
      <c r="D11067">
        <v>1</v>
      </c>
      <c r="E11067" t="s">
        <v>1439</v>
      </c>
      <c r="F11067">
        <v>1</v>
      </c>
      <c r="G11067">
        <v>1</v>
      </c>
      <c r="H11067">
        <v>1.99574519999442</v>
      </c>
      <c r="I11067">
        <v>85.001671200006996</v>
      </c>
      <c r="J11067" t="s">
        <v>16</v>
      </c>
      <c r="K11067">
        <v>1</v>
      </c>
      <c r="L11067">
        <v>1.4054988999850999</v>
      </c>
      <c r="M11067">
        <v>79.221687200013605</v>
      </c>
      <c r="N11067">
        <v>2</v>
      </c>
      <c r="O11067">
        <v>0.39547889999812502</v>
      </c>
      <c r="P11067">
        <v>79.774784500012203</v>
      </c>
    </row>
    <row r="11068" spans="1:16" x14ac:dyDescent="0.3">
      <c r="A11068">
        <v>31</v>
      </c>
      <c r="B11068">
        <v>3</v>
      </c>
      <c r="C11068">
        <v>0</v>
      </c>
      <c r="D11068">
        <v>1</v>
      </c>
      <c r="E11068" t="s">
        <v>1834</v>
      </c>
      <c r="F11068">
        <v>1</v>
      </c>
      <c r="G11068">
        <v>1</v>
      </c>
      <c r="H11068">
        <v>1.9959204999904601</v>
      </c>
      <c r="I11068">
        <v>95.001832000009003</v>
      </c>
      <c r="J11068" t="s">
        <v>16</v>
      </c>
      <c r="K11068">
        <v>1</v>
      </c>
      <c r="L11068">
        <v>1.0532433000043999</v>
      </c>
      <c r="M11068">
        <v>81.336501500016297</v>
      </c>
      <c r="N11068">
        <v>2</v>
      </c>
      <c r="O11068">
        <v>0.50681419999455102</v>
      </c>
      <c r="P11068">
        <v>82.014009700011201</v>
      </c>
    </row>
    <row r="11069" spans="1:16" x14ac:dyDescent="0.3">
      <c r="A11069">
        <v>31</v>
      </c>
      <c r="B11069">
        <v>3</v>
      </c>
      <c r="C11069">
        <v>0</v>
      </c>
      <c r="D11069">
        <v>1</v>
      </c>
      <c r="E11069" t="s">
        <v>297</v>
      </c>
      <c r="F11069">
        <v>0</v>
      </c>
      <c r="G11069">
        <v>1</v>
      </c>
      <c r="J11069" t="s">
        <v>14</v>
      </c>
      <c r="K11069">
        <v>1</v>
      </c>
      <c r="L11069">
        <v>1.2087306000175899</v>
      </c>
      <c r="M11069">
        <v>83.741780800017295</v>
      </c>
      <c r="N11069">
        <v>1</v>
      </c>
      <c r="O11069">
        <v>0.41726040001958598</v>
      </c>
      <c r="P11069">
        <v>84.308599600015398</v>
      </c>
    </row>
    <row r="11070" spans="1:16" x14ac:dyDescent="0.3">
      <c r="A11070">
        <v>31</v>
      </c>
      <c r="B11070">
        <v>3</v>
      </c>
      <c r="C11070">
        <v>0</v>
      </c>
      <c r="D11070">
        <v>1</v>
      </c>
      <c r="E11070" t="s">
        <v>534</v>
      </c>
      <c r="F11070">
        <v>1</v>
      </c>
      <c r="G11070">
        <v>1</v>
      </c>
      <c r="H11070">
        <v>1.9949130000022699</v>
      </c>
      <c r="I11070">
        <v>57.501163100008903</v>
      </c>
      <c r="J11070" t="s">
        <v>16</v>
      </c>
      <c r="K11070">
        <v>1</v>
      </c>
      <c r="L11070">
        <v>1.9721236000186799</v>
      </c>
      <c r="M11070">
        <v>86.788397000025697</v>
      </c>
      <c r="N11070">
        <v>2</v>
      </c>
      <c r="O11070">
        <v>0.420865099993534</v>
      </c>
      <c r="P11070">
        <v>87.375951200025199</v>
      </c>
    </row>
    <row r="11071" spans="1:16" x14ac:dyDescent="0.3">
      <c r="A11071">
        <v>31</v>
      </c>
      <c r="B11071">
        <v>3</v>
      </c>
      <c r="C11071">
        <v>0</v>
      </c>
      <c r="D11071">
        <v>1</v>
      </c>
      <c r="E11071" t="s">
        <v>1336</v>
      </c>
      <c r="F11071">
        <v>1</v>
      </c>
      <c r="G11071">
        <v>1</v>
      </c>
      <c r="H11071">
        <v>1.9960525000060401</v>
      </c>
      <c r="I11071">
        <v>102.501970999991</v>
      </c>
      <c r="J11071" t="s">
        <v>16</v>
      </c>
      <c r="K11071">
        <v>1</v>
      </c>
      <c r="L11071">
        <v>0.90745910000987395</v>
      </c>
      <c r="M11071">
        <v>88.790387300017798</v>
      </c>
      <c r="N11071">
        <v>2</v>
      </c>
      <c r="O11071">
        <v>0.37937979999696803</v>
      </c>
      <c r="P11071">
        <v>89.270571400004002</v>
      </c>
    </row>
    <row r="11072" spans="1:16" x14ac:dyDescent="0.3">
      <c r="A11072">
        <v>31</v>
      </c>
      <c r="B11072">
        <v>3</v>
      </c>
      <c r="C11072">
        <v>0</v>
      </c>
      <c r="D11072">
        <v>1</v>
      </c>
      <c r="E11072" t="s">
        <v>189</v>
      </c>
      <c r="F11072">
        <v>0</v>
      </c>
      <c r="G11072">
        <v>1</v>
      </c>
      <c r="J11072" t="s">
        <v>14</v>
      </c>
      <c r="K11072">
        <v>1</v>
      </c>
      <c r="L11072">
        <v>2.7669879000168298</v>
      </c>
      <c r="M11072">
        <v>92.549915300012799</v>
      </c>
      <c r="N11072">
        <v>1</v>
      </c>
      <c r="O11072">
        <v>1.49301459998242</v>
      </c>
      <c r="P11072">
        <v>94.120328800025206</v>
      </c>
    </row>
    <row r="11073" spans="1:16" x14ac:dyDescent="0.3">
      <c r="A11073">
        <v>31</v>
      </c>
      <c r="B11073">
        <v>3</v>
      </c>
      <c r="C11073">
        <v>0</v>
      </c>
      <c r="D11073">
        <v>1</v>
      </c>
      <c r="E11073" t="s">
        <v>1979</v>
      </c>
      <c r="F11073">
        <v>0</v>
      </c>
      <c r="G11073">
        <v>1</v>
      </c>
      <c r="J11073" t="s">
        <v>14</v>
      </c>
      <c r="K11073">
        <v>1</v>
      </c>
      <c r="L11073">
        <v>0.94919099999242496</v>
      </c>
      <c r="M11073">
        <v>95.582107400026899</v>
      </c>
      <c r="N11073">
        <v>1</v>
      </c>
      <c r="O11073">
        <v>0.54491329999291305</v>
      </c>
      <c r="P11073">
        <v>96.244068200001493</v>
      </c>
    </row>
    <row r="11074" spans="1:16" x14ac:dyDescent="0.3">
      <c r="A11074">
        <v>31</v>
      </c>
      <c r="B11074">
        <v>3</v>
      </c>
      <c r="C11074">
        <v>0</v>
      </c>
      <c r="D11074">
        <v>1</v>
      </c>
      <c r="E11074" t="s">
        <v>916</v>
      </c>
      <c r="F11074">
        <v>1</v>
      </c>
      <c r="G11074">
        <v>1</v>
      </c>
      <c r="H11074">
        <v>1.9973105999815699</v>
      </c>
      <c r="I11074">
        <v>137.502694800001</v>
      </c>
      <c r="J11074" t="s">
        <v>16</v>
      </c>
      <c r="K11074">
        <v>1</v>
      </c>
      <c r="L11074">
        <v>2.3670576000004102</v>
      </c>
      <c r="M11074">
        <v>99.116765800019493</v>
      </c>
      <c r="N11074">
        <v>2</v>
      </c>
      <c r="O11074">
        <v>0.353186199994525</v>
      </c>
      <c r="P11074">
        <v>99.636299200006803</v>
      </c>
    </row>
    <row r="11075" spans="1:16" x14ac:dyDescent="0.3">
      <c r="A11075">
        <v>31</v>
      </c>
      <c r="B11075">
        <v>3</v>
      </c>
      <c r="C11075">
        <v>0</v>
      </c>
      <c r="D11075">
        <v>1</v>
      </c>
      <c r="E11075" t="s">
        <v>922</v>
      </c>
      <c r="F11075">
        <v>1</v>
      </c>
      <c r="G11075">
        <v>1</v>
      </c>
      <c r="H11075">
        <v>1.99470290000318</v>
      </c>
      <c r="I11075">
        <v>35.000827499985498</v>
      </c>
      <c r="J11075" t="s">
        <v>14</v>
      </c>
      <c r="K11075">
        <v>0</v>
      </c>
      <c r="L11075">
        <v>0.84165369998663697</v>
      </c>
      <c r="M11075">
        <v>100.99114060000301</v>
      </c>
      <c r="N11075">
        <v>1</v>
      </c>
      <c r="O11075">
        <v>1.5452539999969299</v>
      </c>
      <c r="P11075">
        <v>102.684414700023</v>
      </c>
    </row>
    <row r="11076" spans="1:16" x14ac:dyDescent="0.3">
      <c r="A11076">
        <v>31</v>
      </c>
      <c r="B11076">
        <v>3</v>
      </c>
      <c r="C11076">
        <v>0</v>
      </c>
      <c r="D11076">
        <v>1</v>
      </c>
      <c r="E11076" t="s">
        <v>1615</v>
      </c>
      <c r="F11076">
        <v>0</v>
      </c>
      <c r="G11076">
        <v>1</v>
      </c>
      <c r="J11076" t="s">
        <v>14</v>
      </c>
      <c r="K11076">
        <v>1</v>
      </c>
      <c r="L11076">
        <v>0.855735999997705</v>
      </c>
      <c r="M11076">
        <v>104.055204600008</v>
      </c>
      <c r="N11076">
        <v>1</v>
      </c>
      <c r="O11076">
        <v>0.45330600001034299</v>
      </c>
      <c r="P11076">
        <v>104.65652460002499</v>
      </c>
    </row>
    <row r="11077" spans="1:16" x14ac:dyDescent="0.3">
      <c r="A11077">
        <v>31</v>
      </c>
      <c r="B11077">
        <v>3</v>
      </c>
      <c r="C11077">
        <v>0</v>
      </c>
      <c r="D11077">
        <v>1</v>
      </c>
      <c r="E11077" t="s">
        <v>2182</v>
      </c>
      <c r="F11077">
        <v>1</v>
      </c>
      <c r="G11077">
        <v>1</v>
      </c>
      <c r="H11077">
        <v>1.9975072999950501</v>
      </c>
      <c r="I11077">
        <v>142.50280749998601</v>
      </c>
      <c r="J11077" t="s">
        <v>16</v>
      </c>
      <c r="K11077">
        <v>1</v>
      </c>
      <c r="L11077">
        <v>1.17581419998896</v>
      </c>
      <c r="M11077">
        <v>106.342093600018</v>
      </c>
      <c r="N11077">
        <v>2</v>
      </c>
      <c r="O11077">
        <v>0.38630479999119399</v>
      </c>
      <c r="P11077">
        <v>106.901525300025</v>
      </c>
    </row>
    <row r="11078" spans="1:16" x14ac:dyDescent="0.3">
      <c r="A11078">
        <v>31</v>
      </c>
      <c r="B11078">
        <v>3</v>
      </c>
      <c r="C11078">
        <v>0</v>
      </c>
      <c r="D11078">
        <v>1</v>
      </c>
      <c r="E11078" t="s">
        <v>1668</v>
      </c>
      <c r="F11078">
        <v>1</v>
      </c>
      <c r="G11078">
        <v>1</v>
      </c>
      <c r="H11078">
        <v>1.99409710001783</v>
      </c>
      <c r="I11078">
        <v>10.0003545999934</v>
      </c>
      <c r="J11078" t="s">
        <v>16</v>
      </c>
      <c r="K11078">
        <v>1</v>
      </c>
      <c r="L11078">
        <v>0.75973459999659099</v>
      </c>
      <c r="M11078">
        <v>108.175869300001</v>
      </c>
      <c r="N11078">
        <v>3</v>
      </c>
      <c r="O11078">
        <v>0.436688099987805</v>
      </c>
      <c r="P11078">
        <v>108.775847800018</v>
      </c>
    </row>
    <row r="11079" spans="1:16" x14ac:dyDescent="0.3">
      <c r="A11079">
        <v>31</v>
      </c>
      <c r="B11079">
        <v>3</v>
      </c>
      <c r="C11079">
        <v>0</v>
      </c>
      <c r="D11079">
        <v>1</v>
      </c>
      <c r="E11079" t="s">
        <v>237</v>
      </c>
      <c r="F11079">
        <v>1</v>
      </c>
      <c r="G11079">
        <v>1</v>
      </c>
      <c r="H11079">
        <v>1.9947837000072499</v>
      </c>
      <c r="I11079">
        <v>40.000911499984802</v>
      </c>
      <c r="J11079" t="s">
        <v>14</v>
      </c>
      <c r="K11079">
        <v>0</v>
      </c>
      <c r="L11079">
        <v>1.79179469999508</v>
      </c>
      <c r="M11079">
        <v>111.07710960001</v>
      </c>
      <c r="N11079">
        <v>1</v>
      </c>
      <c r="O11079">
        <v>2.2278348999971098</v>
      </c>
      <c r="P11079">
        <v>113.430947800021</v>
      </c>
    </row>
    <row r="11080" spans="1:16" x14ac:dyDescent="0.3">
      <c r="A11080">
        <v>31</v>
      </c>
      <c r="B11080">
        <v>3</v>
      </c>
      <c r="C11080">
        <v>0</v>
      </c>
      <c r="D11080">
        <v>1</v>
      </c>
      <c r="E11080" t="s">
        <v>1060</v>
      </c>
      <c r="F11080">
        <v>1</v>
      </c>
      <c r="G11080">
        <v>1</v>
      </c>
      <c r="H11080">
        <v>1.99406570001156</v>
      </c>
      <c r="I11080">
        <v>15.000434799992901</v>
      </c>
      <c r="J11080" t="s">
        <v>16</v>
      </c>
      <c r="K11080">
        <v>1</v>
      </c>
      <c r="L11080">
        <v>1.24938349999138</v>
      </c>
      <c r="M11080">
        <v>115.198817800003</v>
      </c>
      <c r="N11080">
        <v>2</v>
      </c>
      <c r="O11080">
        <v>1.4452337000111599</v>
      </c>
      <c r="P11080">
        <v>116.77650580002199</v>
      </c>
    </row>
    <row r="11081" spans="1:16" x14ac:dyDescent="0.3">
      <c r="A11081">
        <v>31</v>
      </c>
      <c r="B11081">
        <v>3</v>
      </c>
      <c r="C11081">
        <v>0</v>
      </c>
      <c r="D11081">
        <v>1</v>
      </c>
      <c r="E11081" t="s">
        <v>456</v>
      </c>
      <c r="F11081">
        <v>0</v>
      </c>
      <c r="G11081">
        <v>1</v>
      </c>
      <c r="J11081" t="s">
        <v>16</v>
      </c>
      <c r="K11081">
        <v>0</v>
      </c>
      <c r="L11081">
        <v>1.6924385000020301</v>
      </c>
      <c r="M11081">
        <v>118.975266000023</v>
      </c>
      <c r="N11081">
        <v>2</v>
      </c>
      <c r="O11081">
        <v>0.35716349998256203</v>
      </c>
      <c r="P11081">
        <v>119.47233330001499</v>
      </c>
    </row>
    <row r="11082" spans="1:16" x14ac:dyDescent="0.3">
      <c r="A11082">
        <v>31</v>
      </c>
      <c r="B11082">
        <v>3</v>
      </c>
      <c r="C11082">
        <v>0</v>
      </c>
      <c r="D11082">
        <v>1</v>
      </c>
      <c r="E11082" t="s">
        <v>1551</v>
      </c>
      <c r="F11082">
        <v>0</v>
      </c>
      <c r="G11082">
        <v>1</v>
      </c>
      <c r="J11082" t="s">
        <v>14</v>
      </c>
      <c r="K11082">
        <v>1</v>
      </c>
      <c r="L11082">
        <v>1.2711820999975301</v>
      </c>
      <c r="M11082">
        <v>121.253907800012</v>
      </c>
      <c r="N11082">
        <v>3</v>
      </c>
      <c r="O11082">
        <v>0.84514920000219695</v>
      </c>
      <c r="P11082">
        <v>122.232276100025</v>
      </c>
    </row>
    <row r="11083" spans="1:16" x14ac:dyDescent="0.3">
      <c r="A11083">
        <v>31</v>
      </c>
      <c r="B11083">
        <v>3</v>
      </c>
      <c r="C11083">
        <v>0</v>
      </c>
      <c r="D11083">
        <v>1</v>
      </c>
      <c r="E11083" t="s">
        <v>1352</v>
      </c>
      <c r="F11083">
        <v>1</v>
      </c>
      <c r="G11083">
        <v>1</v>
      </c>
      <c r="H11083">
        <v>1.99468919998617</v>
      </c>
      <c r="I11083">
        <v>45.001001600001501</v>
      </c>
      <c r="J11083" t="s">
        <v>16</v>
      </c>
      <c r="K11083">
        <v>1</v>
      </c>
      <c r="L11083">
        <v>0.85678969998844001</v>
      </c>
      <c r="M11083">
        <v>123.606183800002</v>
      </c>
      <c r="N11083">
        <v>3</v>
      </c>
      <c r="O11083">
        <v>0.97537589998683005</v>
      </c>
      <c r="P11083">
        <v>124.73061210001499</v>
      </c>
    </row>
    <row r="11084" spans="1:16" x14ac:dyDescent="0.3">
      <c r="A11084">
        <v>31</v>
      </c>
      <c r="B11084">
        <v>3</v>
      </c>
      <c r="C11084">
        <v>0</v>
      </c>
      <c r="D11084">
        <v>1</v>
      </c>
      <c r="E11084" t="s">
        <v>1655</v>
      </c>
      <c r="F11084">
        <v>0</v>
      </c>
      <c r="G11084">
        <v>1</v>
      </c>
      <c r="J11084" t="s">
        <v>14</v>
      </c>
      <c r="K11084">
        <v>1</v>
      </c>
      <c r="L11084">
        <v>0.96516389999305796</v>
      </c>
      <c r="M11084">
        <v>126.21455330000001</v>
      </c>
      <c r="N11084">
        <v>1</v>
      </c>
      <c r="O11084">
        <v>0.94078689999878395</v>
      </c>
      <c r="P11084">
        <v>127.303940200014</v>
      </c>
    </row>
    <row r="11085" spans="1:16" x14ac:dyDescent="0.3">
      <c r="A11085">
        <v>31</v>
      </c>
      <c r="B11085">
        <v>3</v>
      </c>
      <c r="C11085">
        <v>0</v>
      </c>
      <c r="D11085">
        <v>1</v>
      </c>
      <c r="E11085" t="s">
        <v>1733</v>
      </c>
      <c r="F11085">
        <v>1</v>
      </c>
      <c r="G11085">
        <v>1</v>
      </c>
      <c r="H11085">
        <v>1.9804984999937001</v>
      </c>
      <c r="I11085">
        <v>150.00291099998901</v>
      </c>
      <c r="J11085" t="s">
        <v>16</v>
      </c>
      <c r="K11085">
        <v>1</v>
      </c>
      <c r="L11085">
        <v>0.79832729999907304</v>
      </c>
      <c r="M11085">
        <v>128.61437210001199</v>
      </c>
      <c r="N11085">
        <v>1</v>
      </c>
      <c r="O11085">
        <v>2.7486743000045002</v>
      </c>
      <c r="P11085">
        <v>131.53585150002601</v>
      </c>
    </row>
    <row r="11086" spans="1:16" x14ac:dyDescent="0.3">
      <c r="A11086">
        <v>31</v>
      </c>
      <c r="B11086">
        <v>3</v>
      </c>
      <c r="C11086">
        <v>0</v>
      </c>
      <c r="D11086">
        <v>1</v>
      </c>
      <c r="E11086" t="s">
        <v>2065</v>
      </c>
      <c r="F11086">
        <v>0</v>
      </c>
      <c r="G11086">
        <v>1</v>
      </c>
      <c r="J11086" t="s">
        <v>16</v>
      </c>
      <c r="K11086">
        <v>0</v>
      </c>
      <c r="L11086">
        <v>1.45880629998283</v>
      </c>
      <c r="M11086">
        <v>133.508524000004</v>
      </c>
      <c r="N11086">
        <v>2</v>
      </c>
      <c r="O11086">
        <v>0.599801100004697</v>
      </c>
      <c r="P11086">
        <v>134.25893750001001</v>
      </c>
    </row>
    <row r="11087" spans="1:16" x14ac:dyDescent="0.3">
      <c r="A11087">
        <v>31</v>
      </c>
      <c r="B11087">
        <v>3</v>
      </c>
      <c r="C11087">
        <v>0</v>
      </c>
      <c r="D11087">
        <v>1</v>
      </c>
      <c r="E11087" t="s">
        <v>1856</v>
      </c>
      <c r="F11087">
        <v>0</v>
      </c>
      <c r="G11087">
        <v>1</v>
      </c>
      <c r="J11087" t="s">
        <v>14</v>
      </c>
      <c r="K11087">
        <v>1</v>
      </c>
      <c r="L11087">
        <v>1.6553855999955001</v>
      </c>
      <c r="M11087">
        <v>136.42156390001799</v>
      </c>
      <c r="N11087">
        <v>1</v>
      </c>
      <c r="O11087">
        <v>1.0496515000122599</v>
      </c>
      <c r="P11087">
        <v>137.57275240000999</v>
      </c>
    </row>
    <row r="11088" spans="1:16" x14ac:dyDescent="0.3">
      <c r="A11088">
        <v>31</v>
      </c>
      <c r="B11088">
        <v>3</v>
      </c>
      <c r="C11088">
        <v>0</v>
      </c>
      <c r="D11088">
        <v>1</v>
      </c>
      <c r="E11088" t="s">
        <v>1728</v>
      </c>
      <c r="F11088">
        <v>0</v>
      </c>
      <c r="G11088">
        <v>1</v>
      </c>
      <c r="J11088" t="s">
        <v>14</v>
      </c>
      <c r="K11088">
        <v>1</v>
      </c>
      <c r="L11088">
        <v>2.2815472999936901</v>
      </c>
      <c r="M11088">
        <v>140.36451340001099</v>
      </c>
      <c r="N11088">
        <v>3</v>
      </c>
      <c r="O11088">
        <v>1.77087109998683</v>
      </c>
      <c r="P11088">
        <v>142.269902900007</v>
      </c>
    </row>
    <row r="11089" spans="1:16" x14ac:dyDescent="0.3">
      <c r="A11089">
        <v>31</v>
      </c>
      <c r="B11089">
        <v>3</v>
      </c>
      <c r="C11089">
        <v>0</v>
      </c>
      <c r="D11089">
        <v>1</v>
      </c>
      <c r="E11089" t="s">
        <v>463</v>
      </c>
      <c r="F11089">
        <v>0</v>
      </c>
      <c r="G11089">
        <v>1</v>
      </c>
      <c r="J11089" t="s">
        <v>14</v>
      </c>
      <c r="K11089">
        <v>1</v>
      </c>
      <c r="L11089">
        <v>1.51117630000226</v>
      </c>
      <c r="M11089">
        <v>144.293908200023</v>
      </c>
      <c r="N11089">
        <v>2</v>
      </c>
      <c r="O11089">
        <v>0.46518999998806998</v>
      </c>
      <c r="P11089">
        <v>144.89234670001301</v>
      </c>
    </row>
    <row r="11090" spans="1:16" x14ac:dyDescent="0.3">
      <c r="A11090">
        <v>31</v>
      </c>
      <c r="B11090">
        <v>3</v>
      </c>
      <c r="C11090">
        <v>0</v>
      </c>
      <c r="D11090">
        <v>1</v>
      </c>
      <c r="E11090" t="s">
        <v>2171</v>
      </c>
      <c r="F11090">
        <v>0</v>
      </c>
      <c r="G11090">
        <v>1</v>
      </c>
      <c r="J11090" t="s">
        <v>14</v>
      </c>
      <c r="K11090">
        <v>1</v>
      </c>
      <c r="L11090">
        <v>0.72166270000161603</v>
      </c>
      <c r="M11090">
        <v>146.12121320000699</v>
      </c>
      <c r="N11090">
        <v>3</v>
      </c>
      <c r="O11090">
        <v>0.377368600020418</v>
      </c>
      <c r="P11090">
        <v>146.55655010000899</v>
      </c>
    </row>
    <row r="11091" spans="1:16" x14ac:dyDescent="0.3">
      <c r="A11091">
        <v>31</v>
      </c>
      <c r="B11091">
        <v>3</v>
      </c>
      <c r="C11091">
        <v>0</v>
      </c>
      <c r="D11091">
        <v>1</v>
      </c>
      <c r="E11091" t="s">
        <v>2061</v>
      </c>
      <c r="F11091">
        <v>0</v>
      </c>
      <c r="G11091">
        <v>1</v>
      </c>
      <c r="J11091" t="s">
        <v>14</v>
      </c>
      <c r="K11091">
        <v>1</v>
      </c>
      <c r="L11091">
        <v>1.64073819998885</v>
      </c>
      <c r="M11091">
        <v>148.70685350001401</v>
      </c>
      <c r="N11091">
        <v>1</v>
      </c>
      <c r="O11091">
        <v>0.444966999988537</v>
      </c>
      <c r="P11091">
        <v>149.208158500027</v>
      </c>
    </row>
    <row r="11092" spans="1:16" x14ac:dyDescent="0.3">
      <c r="A11092">
        <v>31</v>
      </c>
      <c r="B11092">
        <v>3</v>
      </c>
      <c r="C11092">
        <v>0</v>
      </c>
      <c r="D11092">
        <v>1</v>
      </c>
      <c r="E11092" t="s">
        <v>1639</v>
      </c>
      <c r="F11092">
        <v>0</v>
      </c>
      <c r="G11092">
        <v>1</v>
      </c>
      <c r="J11092" t="s">
        <v>14</v>
      </c>
      <c r="K11092">
        <v>1</v>
      </c>
      <c r="L11092">
        <v>1.04099929999211</v>
      </c>
      <c r="M11092">
        <v>150.757068300009</v>
      </c>
      <c r="N11092">
        <v>1</v>
      </c>
      <c r="O11092">
        <v>0.52107469999464195</v>
      </c>
      <c r="P11092">
        <v>151.37216800000201</v>
      </c>
    </row>
    <row r="11093" spans="1:16" x14ac:dyDescent="0.3">
      <c r="A11093">
        <v>31</v>
      </c>
      <c r="B11093">
        <v>3</v>
      </c>
      <c r="C11093">
        <v>0</v>
      </c>
      <c r="D11093">
        <v>1</v>
      </c>
      <c r="E11093" t="s">
        <v>812</v>
      </c>
      <c r="F11093">
        <v>1</v>
      </c>
      <c r="G11093">
        <v>1</v>
      </c>
      <c r="H11093">
        <v>1.9947586999915099</v>
      </c>
      <c r="I11093">
        <v>37.500880499981598</v>
      </c>
      <c r="J11093" t="s">
        <v>14</v>
      </c>
      <c r="K11093">
        <v>0</v>
      </c>
      <c r="L11093">
        <v>1.39150249998784</v>
      </c>
      <c r="M11093">
        <v>153.27427920000599</v>
      </c>
      <c r="N11093">
        <v>1</v>
      </c>
      <c r="O11093">
        <v>0.31400690000737103</v>
      </c>
      <c r="P11093">
        <v>153.67734730002101</v>
      </c>
    </row>
    <row r="11094" spans="1:16" x14ac:dyDescent="0.3">
      <c r="A11094">
        <v>31</v>
      </c>
      <c r="B11094">
        <v>3</v>
      </c>
      <c r="C11094">
        <v>0</v>
      </c>
      <c r="D11094">
        <v>1</v>
      </c>
      <c r="E11094" t="s">
        <v>1187</v>
      </c>
      <c r="F11094">
        <v>1</v>
      </c>
      <c r="G11094">
        <v>1</v>
      </c>
      <c r="H11094">
        <v>1.99670580000384</v>
      </c>
      <c r="I11094">
        <v>112.50215069999101</v>
      </c>
      <c r="J11094" t="s">
        <v>16</v>
      </c>
      <c r="K11094">
        <v>1</v>
      </c>
      <c r="L11094">
        <v>1.79248249999364</v>
      </c>
      <c r="M11094">
        <v>155.975528600015</v>
      </c>
      <c r="N11094">
        <v>3</v>
      </c>
      <c r="O11094">
        <v>0.401431300007971</v>
      </c>
      <c r="P11094">
        <v>156.596688400023</v>
      </c>
    </row>
    <row r="11095" spans="1:16" x14ac:dyDescent="0.3">
      <c r="A11095">
        <v>31</v>
      </c>
      <c r="B11095">
        <v>3</v>
      </c>
      <c r="C11095">
        <v>0</v>
      </c>
      <c r="D11095">
        <v>1</v>
      </c>
      <c r="E11095" t="s">
        <v>889</v>
      </c>
      <c r="F11095">
        <v>1</v>
      </c>
      <c r="G11095">
        <v>1</v>
      </c>
      <c r="H11095">
        <v>1.99520659999689</v>
      </c>
      <c r="I11095">
        <v>65.001243000006099</v>
      </c>
      <c r="J11095" t="s">
        <v>16</v>
      </c>
      <c r="K11095">
        <v>1</v>
      </c>
      <c r="L11095">
        <v>0.943864200002281</v>
      </c>
      <c r="M11095">
        <v>158.05980630000701</v>
      </c>
      <c r="N11095">
        <v>3</v>
      </c>
      <c r="O11095">
        <v>0.29076739997253798</v>
      </c>
      <c r="P11095">
        <v>158.50187470001401</v>
      </c>
    </row>
    <row r="11096" spans="1:16" x14ac:dyDescent="0.3">
      <c r="A11096">
        <v>31</v>
      </c>
      <c r="B11096">
        <v>3</v>
      </c>
      <c r="C11096">
        <v>0</v>
      </c>
      <c r="D11096">
        <v>1</v>
      </c>
      <c r="E11096" t="s">
        <v>1459</v>
      </c>
      <c r="F11096">
        <v>1</v>
      </c>
      <c r="G11096">
        <v>1</v>
      </c>
      <c r="H11096">
        <v>1.99501429998782</v>
      </c>
      <c r="I11096">
        <v>52.501129399985103</v>
      </c>
      <c r="J11096" t="s">
        <v>14</v>
      </c>
      <c r="K11096">
        <v>0</v>
      </c>
      <c r="L11096">
        <v>1.08071919999202</v>
      </c>
      <c r="M11096">
        <v>160.09672890001099</v>
      </c>
      <c r="N11096">
        <v>1</v>
      </c>
      <c r="O11096">
        <v>0.41078980002203003</v>
      </c>
      <c r="P11096">
        <v>160.67795170002501</v>
      </c>
    </row>
    <row r="11097" spans="1:16" x14ac:dyDescent="0.3">
      <c r="A11097">
        <v>31</v>
      </c>
      <c r="B11097">
        <v>3</v>
      </c>
      <c r="C11097">
        <v>0</v>
      </c>
      <c r="D11097">
        <v>1</v>
      </c>
      <c r="E11097" t="s">
        <v>1394</v>
      </c>
      <c r="F11097">
        <v>1</v>
      </c>
      <c r="G11097">
        <v>1</v>
      </c>
      <c r="H11097">
        <v>1.99545879999641</v>
      </c>
      <c r="I11097">
        <v>77.501485499989897</v>
      </c>
      <c r="J11097" t="s">
        <v>14</v>
      </c>
      <c r="K11097">
        <v>0</v>
      </c>
      <c r="L11097">
        <v>2.4954486000060601</v>
      </c>
      <c r="M11097">
        <v>163.69478509999999</v>
      </c>
      <c r="N11097">
        <v>2</v>
      </c>
      <c r="O11097">
        <v>0.35424069999135099</v>
      </c>
      <c r="P11097">
        <v>164.197366000008</v>
      </c>
    </row>
    <row r="11098" spans="1:16" x14ac:dyDescent="0.3">
      <c r="A11098">
        <v>31</v>
      </c>
      <c r="B11098">
        <v>3</v>
      </c>
      <c r="C11098">
        <v>0</v>
      </c>
      <c r="D11098">
        <v>1</v>
      </c>
      <c r="E11098" t="s">
        <v>1421</v>
      </c>
      <c r="F11098">
        <v>1</v>
      </c>
      <c r="G11098">
        <v>1</v>
      </c>
      <c r="H11098">
        <v>1.99547140000504</v>
      </c>
      <c r="I11098">
        <v>80.001546099985703</v>
      </c>
      <c r="J11098" t="s">
        <v>14</v>
      </c>
      <c r="K11098">
        <v>0</v>
      </c>
      <c r="L11098">
        <v>0.90105290000792604</v>
      </c>
      <c r="M11098">
        <v>165.616948400013</v>
      </c>
      <c r="N11098">
        <v>2</v>
      </c>
      <c r="O11098">
        <v>0.32455039999331398</v>
      </c>
      <c r="P11098">
        <v>166.063681900007</v>
      </c>
    </row>
    <row r="11099" spans="1:16" x14ac:dyDescent="0.3">
      <c r="A11099">
        <v>31</v>
      </c>
      <c r="B11099">
        <v>3</v>
      </c>
      <c r="C11099">
        <v>0</v>
      </c>
      <c r="D11099">
        <v>1</v>
      </c>
      <c r="E11099" t="s">
        <v>756</v>
      </c>
      <c r="F11099">
        <v>1</v>
      </c>
      <c r="G11099">
        <v>1</v>
      </c>
      <c r="H11099">
        <v>1.99659840000095</v>
      </c>
      <c r="I11099">
        <v>120.00237989999</v>
      </c>
      <c r="J11099" t="s">
        <v>16</v>
      </c>
      <c r="K11099">
        <v>1</v>
      </c>
      <c r="L11099">
        <v>1.11204400000861</v>
      </c>
      <c r="M11099">
        <v>167.69483750002101</v>
      </c>
      <c r="N11099">
        <v>2</v>
      </c>
      <c r="O11099">
        <v>0.29717100001289498</v>
      </c>
      <c r="P11099">
        <v>168.09228700000699</v>
      </c>
    </row>
    <row r="11100" spans="1:16" x14ac:dyDescent="0.3">
      <c r="A11100">
        <v>31</v>
      </c>
      <c r="B11100">
        <v>3</v>
      </c>
      <c r="C11100">
        <v>0</v>
      </c>
      <c r="D11100">
        <v>1</v>
      </c>
      <c r="E11100" t="s">
        <v>611</v>
      </c>
      <c r="F11100">
        <v>0</v>
      </c>
      <c r="G11100">
        <v>1</v>
      </c>
      <c r="J11100" t="s">
        <v>16</v>
      </c>
      <c r="K11100">
        <v>0</v>
      </c>
      <c r="L11100">
        <v>1.0543903999787301</v>
      </c>
      <c r="M11100">
        <v>169.656199900026</v>
      </c>
      <c r="N11100">
        <v>2</v>
      </c>
      <c r="O11100">
        <v>0.27483129999018302</v>
      </c>
      <c r="P11100">
        <v>170.06994060002</v>
      </c>
    </row>
    <row r="11101" spans="1:16" x14ac:dyDescent="0.3">
      <c r="A11101">
        <v>31</v>
      </c>
      <c r="B11101">
        <v>3</v>
      </c>
      <c r="C11101">
        <v>0</v>
      </c>
      <c r="D11101">
        <v>1</v>
      </c>
      <c r="E11101" t="s">
        <v>2136</v>
      </c>
      <c r="F11101">
        <v>1</v>
      </c>
      <c r="G11101">
        <v>1</v>
      </c>
      <c r="H11101">
        <v>1.99413549999008</v>
      </c>
      <c r="I11101">
        <v>12.5004024000082</v>
      </c>
      <c r="J11101" t="s">
        <v>14</v>
      </c>
      <c r="K11101">
        <v>0</v>
      </c>
      <c r="L11101">
        <v>1.3539461999898801</v>
      </c>
      <c r="M11101">
        <v>171.936420100014</v>
      </c>
      <c r="N11101">
        <v>1</v>
      </c>
      <c r="O11101">
        <v>0.89138019998790696</v>
      </c>
      <c r="P11101">
        <v>172.982513900002</v>
      </c>
    </row>
    <row r="11102" spans="1:16" x14ac:dyDescent="0.3">
      <c r="A11102">
        <v>31</v>
      </c>
      <c r="B11102">
        <v>3</v>
      </c>
      <c r="C11102">
        <v>1</v>
      </c>
      <c r="D11102">
        <v>1</v>
      </c>
      <c r="E11102" t="s">
        <v>123</v>
      </c>
      <c r="F11102">
        <v>1</v>
      </c>
      <c r="G11102">
        <v>2</v>
      </c>
      <c r="H11102">
        <v>1.9942651000164899</v>
      </c>
      <c r="I11102">
        <v>17.500503299990701</v>
      </c>
      <c r="J11102" t="s">
        <v>16</v>
      </c>
      <c r="K11102">
        <v>1</v>
      </c>
      <c r="L11102">
        <v>6.0892003999906601</v>
      </c>
      <c r="M11102">
        <v>6.0892243999987796</v>
      </c>
      <c r="N11102">
        <v>1</v>
      </c>
      <c r="O11102">
        <v>0.82136050000553995</v>
      </c>
      <c r="P11102">
        <v>7.0114417999866401</v>
      </c>
    </row>
    <row r="11103" spans="1:16" x14ac:dyDescent="0.3">
      <c r="A11103">
        <v>31</v>
      </c>
      <c r="B11103">
        <v>3</v>
      </c>
      <c r="C11103">
        <v>1</v>
      </c>
      <c r="D11103">
        <v>1</v>
      </c>
      <c r="E11103" t="s">
        <v>1248</v>
      </c>
      <c r="F11103">
        <v>0</v>
      </c>
      <c r="G11103">
        <v>2</v>
      </c>
      <c r="J11103" t="s">
        <v>14</v>
      </c>
      <c r="K11103">
        <v>1</v>
      </c>
      <c r="L11103">
        <v>1.9164405999763401</v>
      </c>
      <c r="M11103">
        <v>9.4332933999830892</v>
      </c>
      <c r="N11103">
        <v>2</v>
      </c>
      <c r="O11103">
        <v>0.88914250000380002</v>
      </c>
      <c r="P11103">
        <v>10.4712105999934</v>
      </c>
    </row>
    <row r="11104" spans="1:16" x14ac:dyDescent="0.3">
      <c r="A11104">
        <v>31</v>
      </c>
      <c r="B11104">
        <v>3</v>
      </c>
      <c r="C11104">
        <v>1</v>
      </c>
      <c r="D11104">
        <v>1</v>
      </c>
      <c r="E11104" t="s">
        <v>1504</v>
      </c>
      <c r="F11104">
        <v>1</v>
      </c>
      <c r="G11104">
        <v>2</v>
      </c>
      <c r="H11104">
        <v>1.9971963999851099</v>
      </c>
      <c r="I11104">
        <v>127.502585599985</v>
      </c>
      <c r="J11104" t="s">
        <v>14</v>
      </c>
      <c r="K11104">
        <v>0</v>
      </c>
      <c r="L11104">
        <v>1.0200214000069501</v>
      </c>
      <c r="M11104">
        <v>12.0034531999845</v>
      </c>
      <c r="N11104">
        <v>3</v>
      </c>
      <c r="O11104">
        <v>0.41877459999523098</v>
      </c>
      <c r="P11104">
        <v>12.568828699993899</v>
      </c>
    </row>
    <row r="11105" spans="1:16" x14ac:dyDescent="0.3">
      <c r="A11105">
        <v>31</v>
      </c>
      <c r="B11105">
        <v>3</v>
      </c>
      <c r="C11105">
        <v>1</v>
      </c>
      <c r="D11105">
        <v>1</v>
      </c>
      <c r="E11105" t="s">
        <v>220</v>
      </c>
      <c r="F11105">
        <v>1</v>
      </c>
      <c r="G11105">
        <v>2</v>
      </c>
      <c r="H11105">
        <v>1.9945473000116201</v>
      </c>
      <c r="I11105">
        <v>30.000717099988801</v>
      </c>
      <c r="J11105" t="s">
        <v>16</v>
      </c>
      <c r="K11105">
        <v>1</v>
      </c>
      <c r="L11105">
        <v>2.1911063999868898</v>
      </c>
      <c r="M11105">
        <v>15.274443499976799</v>
      </c>
      <c r="N11105">
        <v>3</v>
      </c>
      <c r="O11105">
        <v>0.44516239999211399</v>
      </c>
      <c r="P11105">
        <v>15.931195099983601</v>
      </c>
    </row>
    <row r="11106" spans="1:16" x14ac:dyDescent="0.3">
      <c r="A11106">
        <v>31</v>
      </c>
      <c r="B11106">
        <v>3</v>
      </c>
      <c r="C11106">
        <v>1</v>
      </c>
      <c r="D11106">
        <v>1</v>
      </c>
      <c r="E11106" t="s">
        <v>2040</v>
      </c>
      <c r="F11106">
        <v>1</v>
      </c>
      <c r="G11106">
        <v>2</v>
      </c>
      <c r="H11106">
        <v>1.9940025999967499</v>
      </c>
      <c r="I11106">
        <v>5.0002681000041802</v>
      </c>
      <c r="J11106" t="s">
        <v>16</v>
      </c>
      <c r="K11106">
        <v>1</v>
      </c>
      <c r="L11106">
        <v>0.88789110002107896</v>
      </c>
      <c r="M11106">
        <v>17.3377367999929</v>
      </c>
      <c r="N11106">
        <v>3</v>
      </c>
      <c r="O11106">
        <v>0.32882779999636103</v>
      </c>
      <c r="P11106">
        <v>17.839217699976899</v>
      </c>
    </row>
    <row r="11107" spans="1:16" x14ac:dyDescent="0.3">
      <c r="A11107">
        <v>31</v>
      </c>
      <c r="B11107">
        <v>3</v>
      </c>
      <c r="C11107">
        <v>1</v>
      </c>
      <c r="D11107">
        <v>1</v>
      </c>
      <c r="E11107" t="s">
        <v>936</v>
      </c>
      <c r="F11107">
        <v>0</v>
      </c>
      <c r="G11107">
        <v>2</v>
      </c>
      <c r="J11107" t="s">
        <v>16</v>
      </c>
      <c r="K11107">
        <v>0</v>
      </c>
      <c r="L11107">
        <v>2.8701695000054301</v>
      </c>
      <c r="M11107">
        <v>21.220048299990601</v>
      </c>
      <c r="N11107">
        <v>2</v>
      </c>
      <c r="O11107">
        <v>1.3940491999965201</v>
      </c>
      <c r="P11107">
        <v>22.784117099974502</v>
      </c>
    </row>
    <row r="11108" spans="1:16" x14ac:dyDescent="0.3">
      <c r="A11108">
        <v>31</v>
      </c>
      <c r="B11108">
        <v>3</v>
      </c>
      <c r="C11108">
        <v>1</v>
      </c>
      <c r="D11108">
        <v>1</v>
      </c>
      <c r="E11108" t="s">
        <v>346</v>
      </c>
      <c r="F11108">
        <v>0</v>
      </c>
      <c r="G11108">
        <v>2</v>
      </c>
      <c r="J11108" t="s">
        <v>16</v>
      </c>
      <c r="K11108">
        <v>0</v>
      </c>
      <c r="L11108">
        <v>0.85293169997748897</v>
      </c>
      <c r="M11108">
        <v>24.1527940999949</v>
      </c>
      <c r="N11108">
        <v>2</v>
      </c>
      <c r="O11108">
        <v>0.39929209998808801</v>
      </c>
      <c r="P11108">
        <v>24.7093573999882</v>
      </c>
    </row>
    <row r="11109" spans="1:16" x14ac:dyDescent="0.3">
      <c r="A11109">
        <v>31</v>
      </c>
      <c r="B11109">
        <v>3</v>
      </c>
      <c r="C11109">
        <v>1</v>
      </c>
      <c r="D11109">
        <v>1</v>
      </c>
      <c r="E11109" t="s">
        <v>1365</v>
      </c>
      <c r="F11109">
        <v>0</v>
      </c>
      <c r="G11109">
        <v>2</v>
      </c>
      <c r="J11109" t="s">
        <v>14</v>
      </c>
      <c r="K11109">
        <v>1</v>
      </c>
      <c r="L11109">
        <v>0.839728499995545</v>
      </c>
      <c r="M11109">
        <v>26.0563234999718</v>
      </c>
      <c r="N11109">
        <v>1</v>
      </c>
      <c r="O11109">
        <v>1.01726510000299</v>
      </c>
      <c r="P11109">
        <v>27.215229199995498</v>
      </c>
    </row>
    <row r="11110" spans="1:16" x14ac:dyDescent="0.3">
      <c r="A11110">
        <v>31</v>
      </c>
      <c r="B11110">
        <v>3</v>
      </c>
      <c r="C11110">
        <v>1</v>
      </c>
      <c r="D11110">
        <v>1</v>
      </c>
      <c r="E11110" t="s">
        <v>283</v>
      </c>
      <c r="F11110">
        <v>1</v>
      </c>
      <c r="G11110">
        <v>2</v>
      </c>
      <c r="H11110">
        <v>1.99435689998791</v>
      </c>
      <c r="I11110">
        <v>22.500569700001499</v>
      </c>
      <c r="J11110" t="s">
        <v>16</v>
      </c>
      <c r="K11110">
        <v>1</v>
      </c>
      <c r="L11110">
        <v>0.83564370000385702</v>
      </c>
      <c r="M11110">
        <v>28.568802399997399</v>
      </c>
      <c r="N11110">
        <v>3</v>
      </c>
      <c r="O11110">
        <v>0.424722299998393</v>
      </c>
      <c r="P11110">
        <v>29.1588691999787</v>
      </c>
    </row>
    <row r="11111" spans="1:16" x14ac:dyDescent="0.3">
      <c r="A11111">
        <v>31</v>
      </c>
      <c r="B11111">
        <v>3</v>
      </c>
      <c r="C11111">
        <v>1</v>
      </c>
      <c r="D11111">
        <v>1</v>
      </c>
      <c r="E11111" t="s">
        <v>2094</v>
      </c>
      <c r="F11111">
        <v>1</v>
      </c>
      <c r="G11111">
        <v>2</v>
      </c>
      <c r="H11111">
        <v>1.99483380001038</v>
      </c>
      <c r="I11111">
        <v>47.5010533999885</v>
      </c>
      <c r="J11111" t="s">
        <v>14</v>
      </c>
      <c r="K11111">
        <v>0</v>
      </c>
      <c r="L11111">
        <v>1.1430684000079101</v>
      </c>
      <c r="M11111">
        <v>30.809922899992699</v>
      </c>
      <c r="N11111">
        <v>2</v>
      </c>
      <c r="O11111">
        <v>0.345336800004588</v>
      </c>
      <c r="P11111">
        <v>31.327346199977899</v>
      </c>
    </row>
    <row r="11112" spans="1:16" x14ac:dyDescent="0.3">
      <c r="A11112">
        <v>31</v>
      </c>
      <c r="B11112">
        <v>3</v>
      </c>
      <c r="C11112">
        <v>1</v>
      </c>
      <c r="D11112">
        <v>1</v>
      </c>
      <c r="E11112" t="s">
        <v>2078</v>
      </c>
      <c r="F11112">
        <v>1</v>
      </c>
      <c r="G11112">
        <v>2</v>
      </c>
      <c r="H11112">
        <v>1.9951881000015399</v>
      </c>
      <c r="I11112">
        <v>70.001354100008001</v>
      </c>
      <c r="J11112" t="s">
        <v>14</v>
      </c>
      <c r="K11112">
        <v>0</v>
      </c>
      <c r="L11112">
        <v>0.90204479999374598</v>
      </c>
      <c r="M11112">
        <v>32.735431599983698</v>
      </c>
      <c r="N11112">
        <v>1</v>
      </c>
      <c r="O11112">
        <v>0.71373400001903098</v>
      </c>
      <c r="P11112">
        <v>33.6156647999887</v>
      </c>
    </row>
    <row r="11113" spans="1:16" x14ac:dyDescent="0.3">
      <c r="A11113">
        <v>31</v>
      </c>
      <c r="B11113">
        <v>3</v>
      </c>
      <c r="C11113">
        <v>1</v>
      </c>
      <c r="D11113">
        <v>1</v>
      </c>
      <c r="E11113" t="s">
        <v>1599</v>
      </c>
      <c r="F11113">
        <v>0</v>
      </c>
      <c r="G11113">
        <v>2</v>
      </c>
      <c r="J11113" t="s">
        <v>14</v>
      </c>
      <c r="K11113">
        <v>1</v>
      </c>
      <c r="L11113">
        <v>1.0500332000083299</v>
      </c>
      <c r="M11113">
        <v>35.183126299991301</v>
      </c>
      <c r="N11113">
        <v>2</v>
      </c>
      <c r="O11113">
        <v>0.36520220001693798</v>
      </c>
      <c r="P11113">
        <v>35.699200099974398</v>
      </c>
    </row>
    <row r="11114" spans="1:16" x14ac:dyDescent="0.3">
      <c r="A11114">
        <v>31</v>
      </c>
      <c r="B11114">
        <v>3</v>
      </c>
      <c r="C11114">
        <v>1</v>
      </c>
      <c r="D11114">
        <v>1</v>
      </c>
      <c r="E11114" t="s">
        <v>1553</v>
      </c>
      <c r="F11114">
        <v>0</v>
      </c>
      <c r="G11114">
        <v>2</v>
      </c>
      <c r="J11114" t="s">
        <v>14</v>
      </c>
      <c r="K11114">
        <v>1</v>
      </c>
      <c r="L11114">
        <v>0.746913400013</v>
      </c>
      <c r="M11114">
        <v>36.963404399983098</v>
      </c>
      <c r="N11114">
        <v>3</v>
      </c>
      <c r="O11114">
        <v>0.41228819999378202</v>
      </c>
      <c r="P11114">
        <v>37.514347699994701</v>
      </c>
    </row>
    <row r="11115" spans="1:16" x14ac:dyDescent="0.3">
      <c r="A11115">
        <v>31</v>
      </c>
      <c r="B11115">
        <v>3</v>
      </c>
      <c r="C11115">
        <v>1</v>
      </c>
      <c r="D11115">
        <v>1</v>
      </c>
      <c r="E11115" t="s">
        <v>1980</v>
      </c>
      <c r="F11115">
        <v>0</v>
      </c>
      <c r="G11115">
        <v>2</v>
      </c>
      <c r="J11115" t="s">
        <v>16</v>
      </c>
      <c r="K11115">
        <v>0</v>
      </c>
      <c r="L11115">
        <v>1.1209147999761599</v>
      </c>
      <c r="M11115">
        <v>39.154117099998999</v>
      </c>
      <c r="N11115">
        <v>2</v>
      </c>
      <c r="O11115">
        <v>0.236435999977402</v>
      </c>
      <c r="P11115">
        <v>39.578406299988302</v>
      </c>
    </row>
    <row r="11116" spans="1:16" x14ac:dyDescent="0.3">
      <c r="A11116">
        <v>31</v>
      </c>
      <c r="B11116">
        <v>3</v>
      </c>
      <c r="C11116">
        <v>1</v>
      </c>
      <c r="D11116">
        <v>1</v>
      </c>
      <c r="E11116" t="s">
        <v>1406</v>
      </c>
      <c r="F11116">
        <v>0</v>
      </c>
      <c r="G11116">
        <v>2</v>
      </c>
      <c r="J11116" t="s">
        <v>14</v>
      </c>
      <c r="K11116">
        <v>1</v>
      </c>
      <c r="L11116">
        <v>0.83800370001699798</v>
      </c>
      <c r="M11116">
        <v>40.937995099986402</v>
      </c>
      <c r="N11116">
        <v>2</v>
      </c>
      <c r="O11116">
        <v>0.307758399983868</v>
      </c>
      <c r="P11116">
        <v>41.441812799981598</v>
      </c>
    </row>
    <row r="11117" spans="1:16" x14ac:dyDescent="0.3">
      <c r="A11117">
        <v>31</v>
      </c>
      <c r="B11117">
        <v>3</v>
      </c>
      <c r="C11117">
        <v>1</v>
      </c>
      <c r="D11117">
        <v>1</v>
      </c>
      <c r="E11117" t="s">
        <v>394</v>
      </c>
      <c r="F11117">
        <v>0</v>
      </c>
      <c r="G11117">
        <v>2</v>
      </c>
      <c r="J11117" t="s">
        <v>16</v>
      </c>
      <c r="K11117">
        <v>0</v>
      </c>
      <c r="L11117">
        <v>0.88937620000797302</v>
      </c>
      <c r="M11117">
        <v>42.839180199982401</v>
      </c>
      <c r="N11117">
        <v>2</v>
      </c>
      <c r="O11117">
        <v>0.37085410000872798</v>
      </c>
      <c r="P11117">
        <v>43.3768061999872</v>
      </c>
    </row>
    <row r="11118" spans="1:16" x14ac:dyDescent="0.3">
      <c r="A11118">
        <v>31</v>
      </c>
      <c r="B11118">
        <v>3</v>
      </c>
      <c r="C11118">
        <v>1</v>
      </c>
      <c r="D11118">
        <v>1</v>
      </c>
      <c r="E11118" t="s">
        <v>1741</v>
      </c>
      <c r="F11118">
        <v>0</v>
      </c>
      <c r="G11118">
        <v>2</v>
      </c>
      <c r="J11118" t="s">
        <v>14</v>
      </c>
      <c r="K11118">
        <v>1</v>
      </c>
      <c r="L11118">
        <v>0.85369560000253797</v>
      </c>
      <c r="M11118">
        <v>44.737069999973798</v>
      </c>
      <c r="N11118">
        <v>2</v>
      </c>
      <c r="O11118">
        <v>0.46335710000130398</v>
      </c>
      <c r="P11118">
        <v>45.389347699994701</v>
      </c>
    </row>
    <row r="11119" spans="1:16" x14ac:dyDescent="0.3">
      <c r="A11119">
        <v>31</v>
      </c>
      <c r="B11119">
        <v>3</v>
      </c>
      <c r="C11119">
        <v>1</v>
      </c>
      <c r="D11119">
        <v>1</v>
      </c>
      <c r="E11119" t="s">
        <v>1522</v>
      </c>
      <c r="F11119">
        <v>1</v>
      </c>
      <c r="G11119">
        <v>2</v>
      </c>
      <c r="H11119">
        <v>1.99460309999995</v>
      </c>
      <c r="I11119">
        <v>32.500786699994897</v>
      </c>
      <c r="J11119" t="s">
        <v>16</v>
      </c>
      <c r="K11119">
        <v>1</v>
      </c>
      <c r="L11119">
        <v>1.7667405999964101</v>
      </c>
      <c r="M11119">
        <v>47.666487099981197</v>
      </c>
      <c r="N11119">
        <v>3</v>
      </c>
      <c r="O11119">
        <v>0.32482209999579897</v>
      </c>
      <c r="P11119">
        <v>48.202763299981598</v>
      </c>
    </row>
    <row r="11120" spans="1:16" x14ac:dyDescent="0.3">
      <c r="A11120">
        <v>31</v>
      </c>
      <c r="B11120">
        <v>3</v>
      </c>
      <c r="C11120">
        <v>1</v>
      </c>
      <c r="D11120">
        <v>1</v>
      </c>
      <c r="E11120" t="s">
        <v>482</v>
      </c>
      <c r="F11120">
        <v>0</v>
      </c>
      <c r="G11120">
        <v>2</v>
      </c>
      <c r="J11120" t="s">
        <v>14</v>
      </c>
      <c r="K11120">
        <v>1</v>
      </c>
      <c r="L11120">
        <v>1.6053342999948701</v>
      </c>
      <c r="M11120">
        <v>50.321893199987201</v>
      </c>
      <c r="N11120">
        <v>2</v>
      </c>
      <c r="O11120">
        <v>0.23683829998481101</v>
      </c>
      <c r="P11120">
        <v>50.746863999986097</v>
      </c>
    </row>
    <row r="11121" spans="1:16" x14ac:dyDescent="0.3">
      <c r="A11121">
        <v>31</v>
      </c>
      <c r="B11121">
        <v>3</v>
      </c>
      <c r="C11121">
        <v>1</v>
      </c>
      <c r="D11121">
        <v>1</v>
      </c>
      <c r="E11121" t="s">
        <v>1568</v>
      </c>
      <c r="F11121">
        <v>0</v>
      </c>
      <c r="G11121">
        <v>2</v>
      </c>
      <c r="J11121" t="s">
        <v>16</v>
      </c>
      <c r="K11121">
        <v>0</v>
      </c>
      <c r="L11121">
        <v>1.8805601999920301</v>
      </c>
      <c r="M11121">
        <v>53.147076799999901</v>
      </c>
      <c r="N11121">
        <v>1</v>
      </c>
      <c r="O11121">
        <v>0.20905399997718599</v>
      </c>
      <c r="P11121">
        <v>53.527243999997197</v>
      </c>
    </row>
    <row r="11122" spans="1:16" x14ac:dyDescent="0.3">
      <c r="A11122">
        <v>31</v>
      </c>
      <c r="B11122">
        <v>3</v>
      </c>
      <c r="C11122">
        <v>1</v>
      </c>
      <c r="D11122">
        <v>1</v>
      </c>
      <c r="E11122" t="s">
        <v>1401</v>
      </c>
      <c r="F11122">
        <v>1</v>
      </c>
      <c r="G11122">
        <v>2</v>
      </c>
      <c r="H11122">
        <v>1.99377760000061</v>
      </c>
      <c r="I11122">
        <v>2.5001959000073799</v>
      </c>
      <c r="J11122" t="s">
        <v>16</v>
      </c>
      <c r="K11122">
        <v>1</v>
      </c>
      <c r="L11122">
        <v>0.71749999999883596</v>
      </c>
      <c r="M11122">
        <v>54.750941299978898</v>
      </c>
      <c r="N11122">
        <v>1</v>
      </c>
      <c r="O11122">
        <v>0.269816299987724</v>
      </c>
      <c r="P11122">
        <v>55.179688599979301</v>
      </c>
    </row>
    <row r="11123" spans="1:16" x14ac:dyDescent="0.3">
      <c r="A11123">
        <v>31</v>
      </c>
      <c r="B11123">
        <v>3</v>
      </c>
      <c r="C11123">
        <v>1</v>
      </c>
      <c r="D11123">
        <v>1</v>
      </c>
      <c r="E11123" t="s">
        <v>204</v>
      </c>
      <c r="F11123">
        <v>1</v>
      </c>
      <c r="G11123">
        <v>2</v>
      </c>
      <c r="H11123">
        <v>1.99487759999465</v>
      </c>
      <c r="I11123">
        <v>50.001094400009599</v>
      </c>
      <c r="J11123" t="s">
        <v>16</v>
      </c>
      <c r="K11123">
        <v>1</v>
      </c>
      <c r="L11123">
        <v>1.6001302999793601</v>
      </c>
      <c r="M11123">
        <v>57.299799099971999</v>
      </c>
      <c r="N11123">
        <v>3</v>
      </c>
      <c r="O11123">
        <v>0.23438720000558499</v>
      </c>
      <c r="P11123">
        <v>57.704368299979301</v>
      </c>
    </row>
    <row r="11124" spans="1:16" x14ac:dyDescent="0.3">
      <c r="A11124">
        <v>31</v>
      </c>
      <c r="B11124">
        <v>3</v>
      </c>
      <c r="C11124">
        <v>1</v>
      </c>
      <c r="D11124">
        <v>1</v>
      </c>
      <c r="E11124" t="s">
        <v>1562</v>
      </c>
      <c r="F11124">
        <v>1</v>
      </c>
      <c r="G11124">
        <v>2</v>
      </c>
      <c r="H11124">
        <v>1.9961913999868599</v>
      </c>
      <c r="I11124">
        <v>107.502031599986</v>
      </c>
      <c r="J11124" t="s">
        <v>16</v>
      </c>
      <c r="K11124">
        <v>1</v>
      </c>
      <c r="L11124">
        <v>0.92977429999155004</v>
      </c>
      <c r="M11124">
        <v>59.146144099999198</v>
      </c>
      <c r="N11124">
        <v>3</v>
      </c>
      <c r="O11124">
        <v>0.30672259998391399</v>
      </c>
      <c r="P11124">
        <v>59.624723799992402</v>
      </c>
    </row>
    <row r="11125" spans="1:16" x14ac:dyDescent="0.3">
      <c r="A11125">
        <v>31</v>
      </c>
      <c r="B11125">
        <v>3</v>
      </c>
      <c r="C11125">
        <v>1</v>
      </c>
      <c r="D11125">
        <v>1</v>
      </c>
      <c r="E11125" t="s">
        <v>1170</v>
      </c>
      <c r="F11125">
        <v>0</v>
      </c>
      <c r="G11125">
        <v>2</v>
      </c>
      <c r="J11125" t="s">
        <v>14</v>
      </c>
      <c r="K11125">
        <v>1</v>
      </c>
      <c r="L11125">
        <v>1.0442061000212599</v>
      </c>
      <c r="M11125">
        <v>61.1773012999911</v>
      </c>
      <c r="N11125">
        <v>2</v>
      </c>
      <c r="O11125">
        <v>0.26829300000099499</v>
      </c>
      <c r="P11125">
        <v>61.594319099996902</v>
      </c>
    </row>
    <row r="11126" spans="1:16" x14ac:dyDescent="0.3">
      <c r="A11126">
        <v>31</v>
      </c>
      <c r="B11126">
        <v>3</v>
      </c>
      <c r="C11126">
        <v>1</v>
      </c>
      <c r="D11126">
        <v>1</v>
      </c>
      <c r="E11126" t="s">
        <v>1614</v>
      </c>
      <c r="F11126">
        <v>1</v>
      </c>
      <c r="G11126">
        <v>2</v>
      </c>
      <c r="H11126">
        <v>1.99443229997996</v>
      </c>
      <c r="I11126">
        <v>25.000616000004801</v>
      </c>
      <c r="J11126" t="s">
        <v>16</v>
      </c>
      <c r="K11126">
        <v>1</v>
      </c>
      <c r="L11126">
        <v>1.1895433000172499</v>
      </c>
      <c r="M11126">
        <v>63.289453899982597</v>
      </c>
      <c r="N11126">
        <v>3</v>
      </c>
      <c r="O11126">
        <v>0.241548399993917</v>
      </c>
      <c r="P11126">
        <v>63.695564199995701</v>
      </c>
    </row>
    <row r="11127" spans="1:16" x14ac:dyDescent="0.3">
      <c r="A11127">
        <v>31</v>
      </c>
      <c r="B11127">
        <v>3</v>
      </c>
      <c r="C11127">
        <v>1</v>
      </c>
      <c r="D11127">
        <v>1</v>
      </c>
      <c r="E11127" t="s">
        <v>280</v>
      </c>
      <c r="F11127">
        <v>0</v>
      </c>
      <c r="G11127">
        <v>2</v>
      </c>
      <c r="J11127" t="s">
        <v>14</v>
      </c>
      <c r="K11127">
        <v>1</v>
      </c>
      <c r="L11127">
        <v>0.96829659998184103</v>
      </c>
      <c r="M11127">
        <v>65.184770899999407</v>
      </c>
      <c r="N11127">
        <v>2</v>
      </c>
      <c r="O11127">
        <v>1.3637840999872399</v>
      </c>
      <c r="P11127">
        <v>66.745738999976297</v>
      </c>
    </row>
    <row r="11128" spans="1:16" x14ac:dyDescent="0.3">
      <c r="A11128">
        <v>31</v>
      </c>
      <c r="B11128">
        <v>3</v>
      </c>
      <c r="C11128">
        <v>1</v>
      </c>
      <c r="D11128">
        <v>1</v>
      </c>
      <c r="E11128" t="s">
        <v>940</v>
      </c>
      <c r="F11128">
        <v>0</v>
      </c>
      <c r="G11128">
        <v>2</v>
      </c>
      <c r="J11128" t="s">
        <v>14</v>
      </c>
      <c r="K11128">
        <v>1</v>
      </c>
      <c r="L11128">
        <v>1.87689019998652</v>
      </c>
      <c r="M11128">
        <v>69.143216499971501</v>
      </c>
      <c r="N11128">
        <v>1</v>
      </c>
      <c r="O11128">
        <v>0.393011400010437</v>
      </c>
      <c r="P11128">
        <v>69.799051899986793</v>
      </c>
    </row>
    <row r="11129" spans="1:16" x14ac:dyDescent="0.3">
      <c r="A11129">
        <v>31</v>
      </c>
      <c r="B11129">
        <v>3</v>
      </c>
      <c r="C11129">
        <v>1</v>
      </c>
      <c r="D11129">
        <v>1</v>
      </c>
      <c r="E11129" t="s">
        <v>849</v>
      </c>
      <c r="F11129">
        <v>0</v>
      </c>
      <c r="G11129">
        <v>2</v>
      </c>
      <c r="J11129" t="s">
        <v>14</v>
      </c>
      <c r="K11129">
        <v>1</v>
      </c>
      <c r="L11129">
        <v>1.02192070000456</v>
      </c>
      <c r="M11129">
        <v>71.338353100000006</v>
      </c>
      <c r="N11129">
        <v>1</v>
      </c>
      <c r="O11129">
        <v>0.19478540000272901</v>
      </c>
      <c r="P11129">
        <v>71.752796599990702</v>
      </c>
    </row>
    <row r="11130" spans="1:16" x14ac:dyDescent="0.3">
      <c r="A11130">
        <v>31</v>
      </c>
      <c r="B11130">
        <v>3</v>
      </c>
      <c r="C11130">
        <v>1</v>
      </c>
      <c r="D11130">
        <v>1</v>
      </c>
      <c r="E11130" t="s">
        <v>900</v>
      </c>
      <c r="F11130">
        <v>1</v>
      </c>
      <c r="G11130">
        <v>2</v>
      </c>
      <c r="H11130">
        <v>1.9955356999998899</v>
      </c>
      <c r="I11130">
        <v>82.501589399995297</v>
      </c>
      <c r="J11130" t="s">
        <v>14</v>
      </c>
      <c r="K11130">
        <v>0</v>
      </c>
      <c r="L11130">
        <v>0.99340979999397006</v>
      </c>
      <c r="M11130">
        <v>73.259880399971706</v>
      </c>
      <c r="N11130">
        <v>2</v>
      </c>
      <c r="O11130">
        <v>0.46880740000051402</v>
      </c>
      <c r="P11130">
        <v>73.882833399984506</v>
      </c>
    </row>
    <row r="11131" spans="1:16" x14ac:dyDescent="0.3">
      <c r="A11131">
        <v>31</v>
      </c>
      <c r="B11131">
        <v>3</v>
      </c>
      <c r="C11131">
        <v>1</v>
      </c>
      <c r="D11131">
        <v>1</v>
      </c>
      <c r="E11131" t="s">
        <v>1848</v>
      </c>
      <c r="F11131">
        <v>0</v>
      </c>
      <c r="G11131">
        <v>2</v>
      </c>
      <c r="J11131" t="s">
        <v>14</v>
      </c>
      <c r="K11131">
        <v>1</v>
      </c>
      <c r="L11131">
        <v>0.87305480000213698</v>
      </c>
      <c r="M11131">
        <v>75.2728088999866</v>
      </c>
      <c r="N11131">
        <v>2</v>
      </c>
      <c r="O11131">
        <v>0.42065889999503298</v>
      </c>
      <c r="P11131">
        <v>75.882596599985902</v>
      </c>
    </row>
    <row r="11132" spans="1:16" x14ac:dyDescent="0.3">
      <c r="A11132">
        <v>31</v>
      </c>
      <c r="B11132">
        <v>3</v>
      </c>
      <c r="C11132">
        <v>1</v>
      </c>
      <c r="D11132">
        <v>1</v>
      </c>
      <c r="E11132" t="s">
        <v>78</v>
      </c>
      <c r="F11132">
        <v>1</v>
      </c>
      <c r="G11132">
        <v>2</v>
      </c>
      <c r="H11132">
        <v>1.99596699999529</v>
      </c>
      <c r="I11132">
        <v>97.501873600005595</v>
      </c>
      <c r="J11132" t="s">
        <v>14</v>
      </c>
      <c r="K11132">
        <v>0</v>
      </c>
      <c r="L11132">
        <v>0.746629400004167</v>
      </c>
      <c r="M11132">
        <v>77.1462635999778</v>
      </c>
      <c r="N11132">
        <v>2</v>
      </c>
      <c r="O11132">
        <v>0.22851200000150099</v>
      </c>
      <c r="P11132">
        <v>77.570623899984597</v>
      </c>
    </row>
    <row r="11133" spans="1:16" x14ac:dyDescent="0.3">
      <c r="A11133">
        <v>31</v>
      </c>
      <c r="B11133">
        <v>3</v>
      </c>
      <c r="C11133">
        <v>1</v>
      </c>
      <c r="D11133">
        <v>1</v>
      </c>
      <c r="E11133" t="s">
        <v>1676</v>
      </c>
      <c r="F11133">
        <v>0</v>
      </c>
      <c r="G11133">
        <v>2</v>
      </c>
      <c r="J11133" t="s">
        <v>14</v>
      </c>
      <c r="K11133">
        <v>1</v>
      </c>
      <c r="L11133">
        <v>1.08889160002582</v>
      </c>
      <c r="M11133">
        <v>79.171862099989099</v>
      </c>
      <c r="N11133">
        <v>2</v>
      </c>
      <c r="O11133">
        <v>0.30068559999926903</v>
      </c>
      <c r="P11133">
        <v>79.562723799986998</v>
      </c>
    </row>
    <row r="11134" spans="1:16" x14ac:dyDescent="0.3">
      <c r="A11134">
        <v>31</v>
      </c>
      <c r="B11134">
        <v>3</v>
      </c>
      <c r="C11134">
        <v>1</v>
      </c>
      <c r="D11134">
        <v>1</v>
      </c>
      <c r="E11134" t="s">
        <v>344</v>
      </c>
      <c r="F11134">
        <v>0</v>
      </c>
      <c r="G11134">
        <v>2</v>
      </c>
      <c r="J11134" t="s">
        <v>14</v>
      </c>
      <c r="K11134">
        <v>1</v>
      </c>
      <c r="L11134">
        <v>1.2635014000115901</v>
      </c>
      <c r="M11134">
        <v>81.346511799987596</v>
      </c>
      <c r="N11134">
        <v>2</v>
      </c>
      <c r="O11134">
        <v>0.306915199995274</v>
      </c>
      <c r="P11134">
        <v>81.776920399977797</v>
      </c>
    </row>
    <row r="11135" spans="1:16" x14ac:dyDescent="0.3">
      <c r="A11135">
        <v>31</v>
      </c>
      <c r="B11135">
        <v>3</v>
      </c>
      <c r="C11135">
        <v>1</v>
      </c>
      <c r="D11135">
        <v>1</v>
      </c>
      <c r="E11135" t="s">
        <v>1813</v>
      </c>
      <c r="F11135">
        <v>1</v>
      </c>
      <c r="G11135">
        <v>2</v>
      </c>
      <c r="H11135">
        <v>1.99475040001562</v>
      </c>
      <c r="I11135">
        <v>42.500945400010103</v>
      </c>
      <c r="J11135" t="s">
        <v>14</v>
      </c>
      <c r="K11135">
        <v>0</v>
      </c>
      <c r="L11135">
        <v>0.74161959998309601</v>
      </c>
      <c r="M11135">
        <v>83.024854299990693</v>
      </c>
      <c r="N11135">
        <v>2</v>
      </c>
      <c r="O11135">
        <v>0.30950699999812098</v>
      </c>
      <c r="P11135">
        <v>83.483503899973599</v>
      </c>
    </row>
    <row r="11136" spans="1:16" x14ac:dyDescent="0.3">
      <c r="A11136">
        <v>31</v>
      </c>
      <c r="B11136">
        <v>3</v>
      </c>
      <c r="C11136">
        <v>1</v>
      </c>
      <c r="D11136">
        <v>1</v>
      </c>
      <c r="E11136" t="s">
        <v>636</v>
      </c>
      <c r="F11136">
        <v>0</v>
      </c>
      <c r="G11136">
        <v>2</v>
      </c>
      <c r="J11136" t="s">
        <v>14</v>
      </c>
      <c r="K11136">
        <v>1</v>
      </c>
      <c r="L11136">
        <v>1.5438453999813599</v>
      </c>
      <c r="M11136">
        <v>85.543522699997993</v>
      </c>
      <c r="N11136">
        <v>3</v>
      </c>
      <c r="O11136">
        <v>2.9852609999943498</v>
      </c>
      <c r="P11136">
        <v>88.743099999992396</v>
      </c>
    </row>
    <row r="11137" spans="1:16" x14ac:dyDescent="0.3">
      <c r="A11137">
        <v>31</v>
      </c>
      <c r="B11137">
        <v>3</v>
      </c>
      <c r="C11137">
        <v>1</v>
      </c>
      <c r="D11137">
        <v>1</v>
      </c>
      <c r="E11137" t="s">
        <v>1861</v>
      </c>
      <c r="F11137">
        <v>0</v>
      </c>
      <c r="G11137">
        <v>2</v>
      </c>
      <c r="J11137" t="s">
        <v>14</v>
      </c>
      <c r="K11137">
        <v>1</v>
      </c>
      <c r="L11137">
        <v>0.95302349998382896</v>
      </c>
      <c r="M11137">
        <v>90.202861999976506</v>
      </c>
      <c r="N11137">
        <v>2</v>
      </c>
      <c r="O11137">
        <v>0.654232500004582</v>
      </c>
      <c r="P11137">
        <v>90.980181799997794</v>
      </c>
    </row>
    <row r="11138" spans="1:16" x14ac:dyDescent="0.3">
      <c r="A11138">
        <v>31</v>
      </c>
      <c r="B11138">
        <v>3</v>
      </c>
      <c r="C11138">
        <v>1</v>
      </c>
      <c r="D11138">
        <v>1</v>
      </c>
      <c r="E11138" t="s">
        <v>1064</v>
      </c>
      <c r="F11138">
        <v>0</v>
      </c>
      <c r="G11138">
        <v>2</v>
      </c>
      <c r="J11138" t="s">
        <v>14</v>
      </c>
      <c r="K11138">
        <v>1</v>
      </c>
      <c r="L11138">
        <v>0.70117070002015702</v>
      </c>
      <c r="M11138">
        <v>92.200744899979298</v>
      </c>
      <c r="N11138">
        <v>3</v>
      </c>
      <c r="O11138">
        <v>0.32287640002323298</v>
      </c>
      <c r="P11138">
        <v>92.712891999981395</v>
      </c>
    </row>
    <row r="11139" spans="1:16" x14ac:dyDescent="0.3">
      <c r="A11139">
        <v>31</v>
      </c>
      <c r="B11139">
        <v>3</v>
      </c>
      <c r="C11139">
        <v>1</v>
      </c>
      <c r="D11139">
        <v>1</v>
      </c>
      <c r="E11139" t="s">
        <v>1033</v>
      </c>
      <c r="F11139">
        <v>1</v>
      </c>
      <c r="G11139">
        <v>2</v>
      </c>
      <c r="H11139">
        <v>1.99643180001294</v>
      </c>
      <c r="I11139">
        <v>117.50230459999899</v>
      </c>
      <c r="J11139" t="s">
        <v>16</v>
      </c>
      <c r="K11139">
        <v>1</v>
      </c>
      <c r="L11139">
        <v>1.54999739999766</v>
      </c>
      <c r="M11139">
        <v>94.782918399985704</v>
      </c>
      <c r="N11139">
        <v>3</v>
      </c>
      <c r="O11139">
        <v>0.577972900005989</v>
      </c>
      <c r="P11139">
        <v>95.535843699995894</v>
      </c>
    </row>
    <row r="11140" spans="1:16" x14ac:dyDescent="0.3">
      <c r="A11140">
        <v>31</v>
      </c>
      <c r="B11140">
        <v>3</v>
      </c>
      <c r="C11140">
        <v>1</v>
      </c>
      <c r="D11140">
        <v>1</v>
      </c>
      <c r="E11140" t="s">
        <v>475</v>
      </c>
      <c r="F11140">
        <v>1</v>
      </c>
      <c r="G11140">
        <v>2</v>
      </c>
      <c r="H11140">
        <v>1.9962426999991301</v>
      </c>
      <c r="I11140">
        <v>115.002182199998</v>
      </c>
      <c r="J11140" t="s">
        <v>16</v>
      </c>
      <c r="K11140">
        <v>1</v>
      </c>
      <c r="L11140">
        <v>0.89683099999092497</v>
      </c>
      <c r="M11140">
        <v>96.946531699999497</v>
      </c>
      <c r="N11140">
        <v>3</v>
      </c>
      <c r="O11140">
        <v>0.369329100009054</v>
      </c>
      <c r="P11140">
        <v>97.495265699981303</v>
      </c>
    </row>
    <row r="11141" spans="1:16" x14ac:dyDescent="0.3">
      <c r="A11141">
        <v>31</v>
      </c>
      <c r="B11141">
        <v>3</v>
      </c>
      <c r="C11141">
        <v>1</v>
      </c>
      <c r="D11141">
        <v>1</v>
      </c>
      <c r="E11141" t="s">
        <v>1904</v>
      </c>
      <c r="F11141">
        <v>1</v>
      </c>
      <c r="G11141">
        <v>2</v>
      </c>
      <c r="H11141">
        <v>1.99589750001905</v>
      </c>
      <c r="I11141">
        <v>92.501799199992107</v>
      </c>
      <c r="J11141" t="s">
        <v>16</v>
      </c>
      <c r="K11141">
        <v>1</v>
      </c>
      <c r="L11141">
        <v>0.85592429997632302</v>
      </c>
      <c r="M11141">
        <v>98.872308999998495</v>
      </c>
      <c r="N11141">
        <v>2</v>
      </c>
      <c r="O11141">
        <v>0.457759400014766</v>
      </c>
      <c r="P11141">
        <v>99.4956530999916</v>
      </c>
    </row>
    <row r="11142" spans="1:16" x14ac:dyDescent="0.3">
      <c r="A11142">
        <v>31</v>
      </c>
      <c r="B11142">
        <v>3</v>
      </c>
      <c r="C11142">
        <v>1</v>
      </c>
      <c r="D11142">
        <v>1</v>
      </c>
      <c r="E11142" t="s">
        <v>59</v>
      </c>
      <c r="F11142">
        <v>1</v>
      </c>
      <c r="G11142">
        <v>2</v>
      </c>
      <c r="H11142">
        <v>1.9969154999998899</v>
      </c>
      <c r="I11142">
        <v>125.00251649998199</v>
      </c>
      <c r="J11142" t="s">
        <v>16</v>
      </c>
      <c r="K11142">
        <v>1</v>
      </c>
      <c r="L11142">
        <v>0.79239459999371298</v>
      </c>
      <c r="M11142">
        <v>100.80873839999499</v>
      </c>
      <c r="N11142">
        <v>2</v>
      </c>
      <c r="O11142">
        <v>0.28107639998779599</v>
      </c>
      <c r="P11142">
        <v>101.279016899993</v>
      </c>
    </row>
    <row r="11143" spans="1:16" x14ac:dyDescent="0.3">
      <c r="A11143">
        <v>31</v>
      </c>
      <c r="B11143">
        <v>3</v>
      </c>
      <c r="C11143">
        <v>1</v>
      </c>
      <c r="D11143">
        <v>1</v>
      </c>
      <c r="E11143" t="s">
        <v>35</v>
      </c>
      <c r="F11143">
        <v>0</v>
      </c>
      <c r="G11143">
        <v>2</v>
      </c>
      <c r="J11143" t="s">
        <v>14</v>
      </c>
      <c r="K11143">
        <v>1</v>
      </c>
      <c r="L11143">
        <v>1.03955509999651</v>
      </c>
      <c r="M11143">
        <v>102.83910479999</v>
      </c>
      <c r="N11143">
        <v>2</v>
      </c>
      <c r="O11143">
        <v>0.55000720001407899</v>
      </c>
      <c r="P11143">
        <v>103.603973199992</v>
      </c>
    </row>
    <row r="11144" spans="1:16" x14ac:dyDescent="0.3">
      <c r="A11144">
        <v>31</v>
      </c>
      <c r="B11144">
        <v>3</v>
      </c>
      <c r="C11144">
        <v>1</v>
      </c>
      <c r="D11144">
        <v>1</v>
      </c>
      <c r="E11144" t="s">
        <v>2057</v>
      </c>
      <c r="F11144">
        <v>1</v>
      </c>
      <c r="G11144">
        <v>2</v>
      </c>
      <c r="H11144">
        <v>1.9962576999969299</v>
      </c>
      <c r="I11144">
        <v>110.00208820000999</v>
      </c>
      <c r="J11144" t="s">
        <v>14</v>
      </c>
      <c r="K11144">
        <v>0</v>
      </c>
      <c r="L11144">
        <v>1.1094106000091399</v>
      </c>
      <c r="M11144">
        <v>105.225732999999</v>
      </c>
      <c r="N11144">
        <v>2</v>
      </c>
      <c r="O11144">
        <v>0.35679869999876201</v>
      </c>
      <c r="P11144">
        <v>105.802759199985</v>
      </c>
    </row>
    <row r="11145" spans="1:16" x14ac:dyDescent="0.3">
      <c r="A11145">
        <v>31</v>
      </c>
      <c r="B11145">
        <v>3</v>
      </c>
      <c r="C11145">
        <v>1</v>
      </c>
      <c r="D11145">
        <v>1</v>
      </c>
      <c r="E11145" t="s">
        <v>1709</v>
      </c>
      <c r="F11145">
        <v>0</v>
      </c>
      <c r="G11145">
        <v>2</v>
      </c>
      <c r="J11145" t="s">
        <v>14</v>
      </c>
      <c r="K11145">
        <v>1</v>
      </c>
      <c r="L11145">
        <v>0.734254300012253</v>
      </c>
      <c r="M11145">
        <v>107.05059129998</v>
      </c>
      <c r="N11145">
        <v>1</v>
      </c>
      <c r="O11145">
        <v>0.27782779998960899</v>
      </c>
      <c r="P11145">
        <v>107.491983099986</v>
      </c>
    </row>
    <row r="11146" spans="1:16" x14ac:dyDescent="0.3">
      <c r="A11146">
        <v>31</v>
      </c>
      <c r="B11146">
        <v>3</v>
      </c>
      <c r="C11146">
        <v>1</v>
      </c>
      <c r="D11146">
        <v>1</v>
      </c>
      <c r="E11146" t="s">
        <v>1082</v>
      </c>
      <c r="F11146">
        <v>0</v>
      </c>
      <c r="G11146">
        <v>2</v>
      </c>
      <c r="J11146" t="s">
        <v>14</v>
      </c>
      <c r="K11146">
        <v>1</v>
      </c>
      <c r="L11146">
        <v>0.930453499982832</v>
      </c>
      <c r="M11146">
        <v>108.9299741</v>
      </c>
      <c r="N11146">
        <v>1</v>
      </c>
      <c r="O11146">
        <v>0.77332440001191605</v>
      </c>
      <c r="P11146">
        <v>109.85920739997501</v>
      </c>
    </row>
    <row r="11147" spans="1:16" x14ac:dyDescent="0.3">
      <c r="A11147">
        <v>31</v>
      </c>
      <c r="B11147">
        <v>3</v>
      </c>
      <c r="C11147">
        <v>1</v>
      </c>
      <c r="D11147">
        <v>1</v>
      </c>
      <c r="E11147" t="s">
        <v>1161</v>
      </c>
      <c r="F11147">
        <v>1</v>
      </c>
      <c r="G11147">
        <v>2</v>
      </c>
      <c r="H11147">
        <v>1.99519889999647</v>
      </c>
      <c r="I11147">
        <v>75.001461000007097</v>
      </c>
      <c r="J11147" t="s">
        <v>14</v>
      </c>
      <c r="K11147">
        <v>0</v>
      </c>
      <c r="L11147">
        <v>0.88093220000155303</v>
      </c>
      <c r="M11147">
        <v>111.24716019997101</v>
      </c>
      <c r="N11147">
        <v>2</v>
      </c>
      <c r="O11147">
        <v>0.38566289999289399</v>
      </c>
      <c r="P11147">
        <v>111.76763479999499</v>
      </c>
    </row>
    <row r="11148" spans="1:16" x14ac:dyDescent="0.3">
      <c r="A11148">
        <v>31</v>
      </c>
      <c r="B11148">
        <v>3</v>
      </c>
      <c r="C11148">
        <v>1</v>
      </c>
      <c r="D11148">
        <v>1</v>
      </c>
      <c r="E11148" t="s">
        <v>222</v>
      </c>
      <c r="F11148">
        <v>1</v>
      </c>
      <c r="G11148">
        <v>2</v>
      </c>
      <c r="H11148">
        <v>1.9949019000050601</v>
      </c>
      <c r="I11148">
        <v>62.501224699983098</v>
      </c>
      <c r="J11148" t="s">
        <v>16</v>
      </c>
      <c r="K11148">
        <v>1</v>
      </c>
      <c r="L11148">
        <v>1.42451700000674</v>
      </c>
      <c r="M11148">
        <v>113.707390999974</v>
      </c>
      <c r="N11148">
        <v>2</v>
      </c>
      <c r="O11148">
        <v>1.1547786000010101</v>
      </c>
      <c r="P11148">
        <v>115.008830299979</v>
      </c>
    </row>
    <row r="11149" spans="1:16" x14ac:dyDescent="0.3">
      <c r="A11149">
        <v>31</v>
      </c>
      <c r="B11149">
        <v>3</v>
      </c>
      <c r="C11149">
        <v>1</v>
      </c>
      <c r="D11149">
        <v>1</v>
      </c>
      <c r="E11149" t="s">
        <v>672</v>
      </c>
      <c r="F11149">
        <v>1</v>
      </c>
      <c r="G11149">
        <v>2</v>
      </c>
      <c r="H11149">
        <v>1.9953257999732199</v>
      </c>
      <c r="I11149">
        <v>72.501391400000998</v>
      </c>
      <c r="J11149" t="s">
        <v>16</v>
      </c>
      <c r="K11149">
        <v>1</v>
      </c>
      <c r="L11149">
        <v>1.8515788999793601</v>
      </c>
      <c r="M11149">
        <v>117.367765399977</v>
      </c>
      <c r="N11149">
        <v>3</v>
      </c>
      <c r="O11149">
        <v>0.39798710000468401</v>
      </c>
      <c r="P11149">
        <v>117.96377859998</v>
      </c>
    </row>
    <row r="11150" spans="1:16" x14ac:dyDescent="0.3">
      <c r="A11150">
        <v>31</v>
      </c>
      <c r="B11150">
        <v>3</v>
      </c>
      <c r="C11150">
        <v>1</v>
      </c>
      <c r="D11150">
        <v>1</v>
      </c>
      <c r="E11150" t="s">
        <v>933</v>
      </c>
      <c r="F11150">
        <v>1</v>
      </c>
      <c r="G11150">
        <v>2</v>
      </c>
      <c r="H11150">
        <v>1.9938796999922499</v>
      </c>
      <c r="I11150">
        <v>7.50028010000824</v>
      </c>
      <c r="J11150" t="s">
        <v>14</v>
      </c>
      <c r="K11150">
        <v>0</v>
      </c>
      <c r="L11150">
        <v>1.6690143999876501</v>
      </c>
      <c r="M11150">
        <v>120.15185169997901</v>
      </c>
      <c r="N11150">
        <v>2</v>
      </c>
      <c r="O11150">
        <v>0.25890759998583202</v>
      </c>
      <c r="P11150">
        <v>120.640723299992</v>
      </c>
    </row>
    <row r="11151" spans="1:16" x14ac:dyDescent="0.3">
      <c r="A11151">
        <v>31</v>
      </c>
      <c r="B11151">
        <v>3</v>
      </c>
      <c r="C11151">
        <v>1</v>
      </c>
      <c r="D11151">
        <v>1</v>
      </c>
      <c r="E11151" t="s">
        <v>1801</v>
      </c>
      <c r="F11151">
        <v>1</v>
      </c>
      <c r="G11151">
        <v>2</v>
      </c>
      <c r="H11151">
        <v>1.9959839000075601</v>
      </c>
      <c r="I11151">
        <v>100.00193369999801</v>
      </c>
      <c r="J11151" t="s">
        <v>14</v>
      </c>
      <c r="K11151">
        <v>0</v>
      </c>
      <c r="L11151">
        <v>0.75371739998809095</v>
      </c>
      <c r="M11151">
        <v>121.903145399992</v>
      </c>
      <c r="N11151">
        <v>2</v>
      </c>
      <c r="O11151">
        <v>0.32892390000051802</v>
      </c>
      <c r="P11151">
        <v>122.446808699984</v>
      </c>
    </row>
    <row r="11152" spans="1:16" x14ac:dyDescent="0.3">
      <c r="A11152">
        <v>31</v>
      </c>
      <c r="B11152">
        <v>3</v>
      </c>
      <c r="C11152">
        <v>1</v>
      </c>
      <c r="D11152">
        <v>1</v>
      </c>
      <c r="E11152" t="s">
        <v>215</v>
      </c>
      <c r="F11152">
        <v>1</v>
      </c>
      <c r="G11152">
        <v>2</v>
      </c>
      <c r="H11152">
        <v>1.99497780000092</v>
      </c>
      <c r="I11152">
        <v>55.001142799999798</v>
      </c>
      <c r="J11152" t="s">
        <v>14</v>
      </c>
      <c r="K11152">
        <v>0</v>
      </c>
      <c r="L11152">
        <v>1.1465785999898801</v>
      </c>
      <c r="M11152">
        <v>124.11275019997299</v>
      </c>
      <c r="N11152">
        <v>2</v>
      </c>
      <c r="O11152">
        <v>0.32140770001569802</v>
      </c>
      <c r="P11152">
        <v>124.65536719997201</v>
      </c>
    </row>
    <row r="11153" spans="1:16" x14ac:dyDescent="0.3">
      <c r="A11153">
        <v>31</v>
      </c>
      <c r="B11153">
        <v>3</v>
      </c>
      <c r="C11153">
        <v>1</v>
      </c>
      <c r="D11153">
        <v>1</v>
      </c>
      <c r="E11153" t="s">
        <v>1287</v>
      </c>
      <c r="F11153">
        <v>0</v>
      </c>
      <c r="G11153">
        <v>2</v>
      </c>
      <c r="J11153" t="s">
        <v>14</v>
      </c>
      <c r="K11153">
        <v>1</v>
      </c>
      <c r="L11153">
        <v>0.70476179997786004</v>
      </c>
      <c r="M11153">
        <v>125.871033999982</v>
      </c>
      <c r="N11153">
        <v>1</v>
      </c>
      <c r="O11153">
        <v>0.307319899991853</v>
      </c>
      <c r="P11153">
        <v>126.41717629999</v>
      </c>
    </row>
    <row r="11154" spans="1:16" x14ac:dyDescent="0.3">
      <c r="A11154">
        <v>31</v>
      </c>
      <c r="B11154">
        <v>3</v>
      </c>
      <c r="C11154">
        <v>1</v>
      </c>
      <c r="D11154">
        <v>1</v>
      </c>
      <c r="E11154" t="s">
        <v>797</v>
      </c>
      <c r="F11154">
        <v>1</v>
      </c>
      <c r="G11154">
        <v>2</v>
      </c>
      <c r="H11154">
        <v>1.99508329998935</v>
      </c>
      <c r="I11154">
        <v>60.001206299988603</v>
      </c>
      <c r="J11154" t="s">
        <v>14</v>
      </c>
      <c r="K11154">
        <v>0</v>
      </c>
      <c r="L11154">
        <v>0.774832099996274</v>
      </c>
      <c r="M11154">
        <v>127.707707599999</v>
      </c>
      <c r="N11154">
        <v>1</v>
      </c>
      <c r="O11154">
        <v>0.33602819999214301</v>
      </c>
      <c r="P11154">
        <v>128.20600069998201</v>
      </c>
    </row>
    <row r="11155" spans="1:16" x14ac:dyDescent="0.3">
      <c r="A11155">
        <v>31</v>
      </c>
      <c r="B11155">
        <v>3</v>
      </c>
      <c r="C11155">
        <v>1</v>
      </c>
      <c r="D11155">
        <v>1</v>
      </c>
      <c r="E11155" t="s">
        <v>896</v>
      </c>
      <c r="F11155">
        <v>1</v>
      </c>
      <c r="G11155">
        <v>2</v>
      </c>
      <c r="H11155">
        <v>1.9957074999983899</v>
      </c>
      <c r="I11155">
        <v>87.501705000002403</v>
      </c>
      <c r="J11155" t="s">
        <v>16</v>
      </c>
      <c r="K11155">
        <v>1</v>
      </c>
      <c r="L11155">
        <v>1.07728480000515</v>
      </c>
      <c r="M11155">
        <v>129.79341189999801</v>
      </c>
      <c r="N11155">
        <v>3</v>
      </c>
      <c r="O11155">
        <v>0.63524430000688903</v>
      </c>
      <c r="P11155">
        <v>130.62512119999201</v>
      </c>
    </row>
    <row r="11156" spans="1:16" x14ac:dyDescent="0.3">
      <c r="A11156">
        <v>31</v>
      </c>
      <c r="B11156">
        <v>3</v>
      </c>
      <c r="C11156">
        <v>1</v>
      </c>
      <c r="D11156">
        <v>1</v>
      </c>
      <c r="E11156" t="s">
        <v>1905</v>
      </c>
      <c r="F11156">
        <v>0</v>
      </c>
      <c r="G11156">
        <v>2</v>
      </c>
      <c r="J11156" t="s">
        <v>16</v>
      </c>
      <c r="K11156">
        <v>0</v>
      </c>
      <c r="L11156">
        <v>0.79844220000086397</v>
      </c>
      <c r="M11156">
        <v>131.931202099979</v>
      </c>
      <c r="N11156">
        <v>2</v>
      </c>
      <c r="O11156">
        <v>0.76102460001129701</v>
      </c>
      <c r="P11156">
        <v>132.87104959998399</v>
      </c>
    </row>
    <row r="11157" spans="1:16" x14ac:dyDescent="0.3">
      <c r="A11157">
        <v>31</v>
      </c>
      <c r="B11157">
        <v>3</v>
      </c>
      <c r="C11157">
        <v>1</v>
      </c>
      <c r="D11157">
        <v>1</v>
      </c>
      <c r="E11157" t="s">
        <v>1014</v>
      </c>
      <c r="F11157">
        <v>0</v>
      </c>
      <c r="G11157">
        <v>2</v>
      </c>
      <c r="J11157" t="s">
        <v>16</v>
      </c>
      <c r="K11157">
        <v>0</v>
      </c>
      <c r="L11157">
        <v>0.97951509998529196</v>
      </c>
      <c r="M11157">
        <v>134.36229519997099</v>
      </c>
      <c r="N11157">
        <v>1</v>
      </c>
      <c r="O11157">
        <v>0.61706869999761704</v>
      </c>
      <c r="P11157">
        <v>135.15907939997899</v>
      </c>
    </row>
    <row r="11158" spans="1:16" x14ac:dyDescent="0.3">
      <c r="A11158">
        <v>31</v>
      </c>
      <c r="B11158">
        <v>3</v>
      </c>
      <c r="C11158">
        <v>1</v>
      </c>
      <c r="D11158">
        <v>1</v>
      </c>
      <c r="E11158" t="s">
        <v>1010</v>
      </c>
      <c r="F11158">
        <v>0</v>
      </c>
      <c r="G11158">
        <v>2</v>
      </c>
      <c r="J11158" t="s">
        <v>14</v>
      </c>
      <c r="K11158">
        <v>1</v>
      </c>
      <c r="L11158">
        <v>0.672251899988623</v>
      </c>
      <c r="M11158">
        <v>136.33855469999301</v>
      </c>
      <c r="N11158">
        <v>2</v>
      </c>
      <c r="O11158">
        <v>0.30165599999600101</v>
      </c>
      <c r="P11158">
        <v>136.859610299987</v>
      </c>
    </row>
    <row r="11159" spans="1:16" x14ac:dyDescent="0.3">
      <c r="A11159">
        <v>31</v>
      </c>
      <c r="B11159">
        <v>3</v>
      </c>
      <c r="C11159">
        <v>1</v>
      </c>
      <c r="D11159">
        <v>1</v>
      </c>
      <c r="E11159" t="s">
        <v>954</v>
      </c>
      <c r="F11159">
        <v>1</v>
      </c>
      <c r="G11159">
        <v>2</v>
      </c>
      <c r="H11159">
        <v>1.9958133000181999</v>
      </c>
      <c r="I11159">
        <v>90.001742699998402</v>
      </c>
      <c r="J11159" t="s">
        <v>14</v>
      </c>
      <c r="K11159">
        <v>0</v>
      </c>
      <c r="L11159">
        <v>0.71450360000017099</v>
      </c>
      <c r="M11159">
        <v>138.0807279</v>
      </c>
      <c r="N11159">
        <v>2</v>
      </c>
      <c r="O11159">
        <v>0.275936999998521</v>
      </c>
      <c r="P11159">
        <v>138.54586719997999</v>
      </c>
    </row>
    <row r="11160" spans="1:16" x14ac:dyDescent="0.3">
      <c r="A11160">
        <v>31</v>
      </c>
      <c r="B11160">
        <v>3</v>
      </c>
      <c r="C11160">
        <v>1</v>
      </c>
      <c r="D11160">
        <v>1</v>
      </c>
      <c r="E11160" t="s">
        <v>567</v>
      </c>
      <c r="F11160">
        <v>1</v>
      </c>
      <c r="G11160">
        <v>2</v>
      </c>
      <c r="H11160">
        <v>1.9942046000214799</v>
      </c>
      <c r="I11160">
        <v>20.000527099997299</v>
      </c>
      <c r="J11160" t="s">
        <v>14</v>
      </c>
      <c r="K11160">
        <v>0</v>
      </c>
      <c r="L11160">
        <v>0.69406069998512998</v>
      </c>
      <c r="M11160">
        <v>139.76010069999001</v>
      </c>
      <c r="N11160">
        <v>2</v>
      </c>
      <c r="O11160">
        <v>0.24276120000286</v>
      </c>
      <c r="P11160">
        <v>140.136698599992</v>
      </c>
    </row>
    <row r="11161" spans="1:16" x14ac:dyDescent="0.3">
      <c r="A11161">
        <v>31</v>
      </c>
      <c r="B11161">
        <v>3</v>
      </c>
      <c r="C11161">
        <v>1</v>
      </c>
      <c r="D11161">
        <v>1</v>
      </c>
      <c r="E11161" t="s">
        <v>1771</v>
      </c>
      <c r="F11161">
        <v>0</v>
      </c>
      <c r="G11161">
        <v>2</v>
      </c>
      <c r="J11161" t="s">
        <v>14</v>
      </c>
      <c r="K11161">
        <v>1</v>
      </c>
      <c r="L11161">
        <v>0.66207250001025397</v>
      </c>
      <c r="M11161">
        <v>141.31145339997599</v>
      </c>
      <c r="N11161">
        <v>2</v>
      </c>
      <c r="O11161">
        <v>0.37938030000077599</v>
      </c>
      <c r="P11161">
        <v>141.833188899996</v>
      </c>
    </row>
    <row r="11162" spans="1:16" x14ac:dyDescent="0.3">
      <c r="A11162">
        <v>32</v>
      </c>
      <c r="B11162">
        <v>1</v>
      </c>
      <c r="C11162">
        <v>0</v>
      </c>
      <c r="D11162">
        <v>1</v>
      </c>
      <c r="E11162" t="s">
        <v>1215</v>
      </c>
      <c r="F11162">
        <v>0</v>
      </c>
      <c r="G11162">
        <v>1</v>
      </c>
      <c r="J11162" t="s">
        <v>14</v>
      </c>
      <c r="K11162">
        <v>1</v>
      </c>
      <c r="L11162">
        <v>1.90642349998234</v>
      </c>
      <c r="M11162">
        <v>1.9065521999727899</v>
      </c>
      <c r="N11162">
        <v>3</v>
      </c>
      <c r="O11162">
        <v>0.78490959998453003</v>
      </c>
      <c r="P11162">
        <v>2.7462003999971798</v>
      </c>
    </row>
    <row r="11163" spans="1:16" x14ac:dyDescent="0.3">
      <c r="A11163">
        <v>32</v>
      </c>
      <c r="B11163">
        <v>1</v>
      </c>
      <c r="C11163">
        <v>0</v>
      </c>
      <c r="D11163">
        <v>1</v>
      </c>
      <c r="E11163" t="s">
        <v>1176</v>
      </c>
      <c r="F11163">
        <v>0</v>
      </c>
      <c r="G11163">
        <v>1</v>
      </c>
      <c r="J11163" t="s">
        <v>14</v>
      </c>
      <c r="K11163">
        <v>1</v>
      </c>
      <c r="L11163">
        <v>1.16945720004151</v>
      </c>
      <c r="M11163">
        <v>4.4361792000126998</v>
      </c>
      <c r="N11163">
        <v>3</v>
      </c>
      <c r="O11163">
        <v>1.0179232000373299</v>
      </c>
      <c r="P11163">
        <v>5.5152241999749103</v>
      </c>
    </row>
    <row r="11164" spans="1:16" x14ac:dyDescent="0.3">
      <c r="A11164">
        <v>32</v>
      </c>
      <c r="B11164">
        <v>1</v>
      </c>
      <c r="C11164">
        <v>0</v>
      </c>
      <c r="D11164">
        <v>1</v>
      </c>
      <c r="E11164" t="s">
        <v>2146</v>
      </c>
      <c r="F11164">
        <v>1</v>
      </c>
      <c r="G11164">
        <v>1</v>
      </c>
      <c r="H11164">
        <v>1.9896293000201699</v>
      </c>
      <c r="I11164">
        <v>140.00345730001601</v>
      </c>
      <c r="J11164" t="s">
        <v>16</v>
      </c>
      <c r="K11164">
        <v>1</v>
      </c>
      <c r="L11164">
        <v>3.7725410000421098</v>
      </c>
      <c r="M11164">
        <v>9.8057562999892998</v>
      </c>
      <c r="N11164">
        <v>2</v>
      </c>
      <c r="O11164">
        <v>0.79699290002463397</v>
      </c>
      <c r="P11164">
        <v>10.678353599971199</v>
      </c>
    </row>
    <row r="11165" spans="1:16" x14ac:dyDescent="0.3">
      <c r="A11165">
        <v>32</v>
      </c>
      <c r="B11165">
        <v>1</v>
      </c>
      <c r="C11165">
        <v>0</v>
      </c>
      <c r="D11165">
        <v>1</v>
      </c>
      <c r="E11165" t="s">
        <v>1095</v>
      </c>
      <c r="F11165">
        <v>1</v>
      </c>
      <c r="G11165">
        <v>1</v>
      </c>
      <c r="H11165">
        <v>1.98913579998771</v>
      </c>
      <c r="I11165">
        <v>122.503082800016</v>
      </c>
      <c r="J11165" t="s">
        <v>14</v>
      </c>
      <c r="K11165">
        <v>0</v>
      </c>
      <c r="L11165">
        <v>2.1985310000018199</v>
      </c>
      <c r="M11165">
        <v>13.3818557999912</v>
      </c>
      <c r="N11165">
        <v>3</v>
      </c>
      <c r="O11165">
        <v>0.539811800001189</v>
      </c>
      <c r="P11165">
        <v>13.989037999999701</v>
      </c>
    </row>
    <row r="11166" spans="1:16" x14ac:dyDescent="0.3">
      <c r="A11166">
        <v>32</v>
      </c>
      <c r="B11166">
        <v>1</v>
      </c>
      <c r="C11166">
        <v>0</v>
      </c>
      <c r="D11166">
        <v>1</v>
      </c>
      <c r="E11166" t="s">
        <v>1342</v>
      </c>
      <c r="F11166">
        <v>0</v>
      </c>
      <c r="G11166">
        <v>1</v>
      </c>
      <c r="J11166" t="s">
        <v>16</v>
      </c>
      <c r="K11166">
        <v>0</v>
      </c>
      <c r="L11166">
        <v>4.4787332999985701</v>
      </c>
      <c r="M11166">
        <v>18.9786825999618</v>
      </c>
      <c r="N11166">
        <v>1</v>
      </c>
      <c r="O11166">
        <v>0.56241800001589604</v>
      </c>
      <c r="P11166">
        <v>19.6036255999934</v>
      </c>
    </row>
    <row r="11167" spans="1:16" x14ac:dyDescent="0.3">
      <c r="A11167">
        <v>32</v>
      </c>
      <c r="B11167">
        <v>1</v>
      </c>
      <c r="C11167">
        <v>0</v>
      </c>
      <c r="D11167">
        <v>1</v>
      </c>
      <c r="E11167" t="s">
        <v>1415</v>
      </c>
      <c r="F11167">
        <v>1</v>
      </c>
      <c r="G11167">
        <v>1</v>
      </c>
      <c r="H11167">
        <v>1.98820159997558</v>
      </c>
      <c r="I11167">
        <v>87.502299799991306</v>
      </c>
      <c r="J11167" t="s">
        <v>16</v>
      </c>
      <c r="K11167">
        <v>1</v>
      </c>
      <c r="L11167">
        <v>2.2133366999914901</v>
      </c>
      <c r="M11167">
        <v>22.3299188999808</v>
      </c>
      <c r="N11167">
        <v>3</v>
      </c>
      <c r="O11167">
        <v>0.47600089997285999</v>
      </c>
      <c r="P11167">
        <v>22.861079800000901</v>
      </c>
    </row>
    <row r="11168" spans="1:16" x14ac:dyDescent="0.3">
      <c r="A11168">
        <v>32</v>
      </c>
      <c r="B11168">
        <v>1</v>
      </c>
      <c r="C11168">
        <v>0</v>
      </c>
      <c r="D11168">
        <v>1</v>
      </c>
      <c r="E11168" t="s">
        <v>1335</v>
      </c>
      <c r="F11168">
        <v>0</v>
      </c>
      <c r="G11168">
        <v>1</v>
      </c>
      <c r="J11168" t="s">
        <v>14</v>
      </c>
      <c r="K11168">
        <v>1</v>
      </c>
      <c r="L11168">
        <v>2.5654056000057599</v>
      </c>
      <c r="M11168">
        <v>25.931979699991601</v>
      </c>
      <c r="N11168">
        <v>2</v>
      </c>
      <c r="O11168">
        <v>0.45270399999571997</v>
      </c>
      <c r="P11168">
        <v>26.438161299971402</v>
      </c>
    </row>
    <row r="11169" spans="1:16" x14ac:dyDescent="0.3">
      <c r="A11169">
        <v>32</v>
      </c>
      <c r="B11169">
        <v>1</v>
      </c>
      <c r="C11169">
        <v>0</v>
      </c>
      <c r="D11169">
        <v>1</v>
      </c>
      <c r="E11169" t="s">
        <v>139</v>
      </c>
      <c r="F11169">
        <v>1</v>
      </c>
      <c r="G11169">
        <v>1</v>
      </c>
      <c r="H11169">
        <v>1.9866081000072899</v>
      </c>
      <c r="I11169">
        <v>7.5009269000147496</v>
      </c>
      <c r="J11169" t="s">
        <v>14</v>
      </c>
      <c r="K11169">
        <v>0</v>
      </c>
      <c r="L11169">
        <v>2.0757269000168899</v>
      </c>
      <c r="M11169">
        <v>29.025703999970599</v>
      </c>
      <c r="N11169">
        <v>3</v>
      </c>
      <c r="O11169">
        <v>0.95357879996299699</v>
      </c>
      <c r="P11169">
        <v>30.0346665999969</v>
      </c>
    </row>
    <row r="11170" spans="1:16" x14ac:dyDescent="0.3">
      <c r="A11170">
        <v>32</v>
      </c>
      <c r="B11170">
        <v>1</v>
      </c>
      <c r="C11170">
        <v>0</v>
      </c>
      <c r="D11170">
        <v>1</v>
      </c>
      <c r="E11170" t="s">
        <v>1137</v>
      </c>
      <c r="F11170">
        <v>1</v>
      </c>
      <c r="G11170">
        <v>1</v>
      </c>
      <c r="H11170">
        <v>1.9878646999714</v>
      </c>
      <c r="I11170">
        <v>70.002033600001596</v>
      </c>
      <c r="J11170" t="s">
        <v>16</v>
      </c>
      <c r="K11170">
        <v>1</v>
      </c>
      <c r="L11170">
        <v>2.95670550002251</v>
      </c>
      <c r="M11170">
        <v>33.5064859999693</v>
      </c>
      <c r="N11170">
        <v>3</v>
      </c>
      <c r="O11170">
        <v>0.40392020001308998</v>
      </c>
      <c r="P11170">
        <v>33.965145399968598</v>
      </c>
    </row>
    <row r="11171" spans="1:16" x14ac:dyDescent="0.3">
      <c r="A11171">
        <v>32</v>
      </c>
      <c r="B11171">
        <v>1</v>
      </c>
      <c r="C11171">
        <v>0</v>
      </c>
      <c r="D11171">
        <v>1</v>
      </c>
      <c r="E11171" t="s">
        <v>1892</v>
      </c>
      <c r="F11171">
        <v>0</v>
      </c>
      <c r="G11171">
        <v>1</v>
      </c>
      <c r="J11171" t="s">
        <v>14</v>
      </c>
      <c r="K11171">
        <v>1</v>
      </c>
      <c r="L11171">
        <v>5.4145247000269601</v>
      </c>
      <c r="M11171">
        <v>39.897747299983202</v>
      </c>
      <c r="N11171">
        <v>2</v>
      </c>
      <c r="O11171">
        <v>0.427677900006529</v>
      </c>
      <c r="P11171">
        <v>40.372853700013401</v>
      </c>
    </row>
    <row r="11172" spans="1:16" x14ac:dyDescent="0.3">
      <c r="A11172">
        <v>32</v>
      </c>
      <c r="B11172">
        <v>1</v>
      </c>
      <c r="C11172">
        <v>0</v>
      </c>
      <c r="D11172">
        <v>1</v>
      </c>
      <c r="E11172" t="s">
        <v>1055</v>
      </c>
      <c r="F11172">
        <v>1</v>
      </c>
      <c r="G11172">
        <v>1</v>
      </c>
      <c r="H11172">
        <v>1.98976630001562</v>
      </c>
      <c r="I11172">
        <v>150.00358949997499</v>
      </c>
      <c r="J11172" t="s">
        <v>16</v>
      </c>
      <c r="K11172">
        <v>1</v>
      </c>
      <c r="L11172">
        <v>3.8559896000078902</v>
      </c>
      <c r="M11172">
        <v>44.739180199976502</v>
      </c>
      <c r="N11172">
        <v>3</v>
      </c>
      <c r="O11172">
        <v>2.2193039000267198</v>
      </c>
      <c r="P11172">
        <v>47.012566299992599</v>
      </c>
    </row>
    <row r="11173" spans="1:16" x14ac:dyDescent="0.3">
      <c r="A11173">
        <v>32</v>
      </c>
      <c r="B11173">
        <v>1</v>
      </c>
      <c r="C11173">
        <v>0</v>
      </c>
      <c r="D11173">
        <v>1</v>
      </c>
      <c r="E11173" t="s">
        <v>1497</v>
      </c>
      <c r="F11173">
        <v>1</v>
      </c>
      <c r="G11173">
        <v>1</v>
      </c>
      <c r="H11173">
        <v>1.98810309998225</v>
      </c>
      <c r="I11173">
        <v>77.502149200008702</v>
      </c>
      <c r="J11173" t="s">
        <v>16</v>
      </c>
      <c r="K11173">
        <v>1</v>
      </c>
      <c r="L11173">
        <v>2.7669554000021899</v>
      </c>
      <c r="M11173">
        <v>50.283398800005699</v>
      </c>
      <c r="N11173">
        <v>2</v>
      </c>
      <c r="O11173">
        <v>0.48254870000528199</v>
      </c>
      <c r="P11173">
        <v>50.9078658999642</v>
      </c>
    </row>
    <row r="11174" spans="1:16" x14ac:dyDescent="0.3">
      <c r="A11174">
        <v>32</v>
      </c>
      <c r="B11174">
        <v>1</v>
      </c>
      <c r="C11174">
        <v>0</v>
      </c>
      <c r="D11174">
        <v>1</v>
      </c>
      <c r="E11174" t="s">
        <v>109</v>
      </c>
      <c r="F11174">
        <v>1</v>
      </c>
      <c r="G11174">
        <v>1</v>
      </c>
      <c r="H11174">
        <v>1.9884911999688499</v>
      </c>
      <c r="I11174">
        <v>97.502659699996002</v>
      </c>
      <c r="J11174" t="s">
        <v>16</v>
      </c>
      <c r="K11174">
        <v>1</v>
      </c>
      <c r="L11174">
        <v>1.19706239999505</v>
      </c>
      <c r="M11174">
        <v>52.613414699968402</v>
      </c>
      <c r="N11174">
        <v>2</v>
      </c>
      <c r="O11174">
        <v>0.31681869999738399</v>
      </c>
      <c r="P11174">
        <v>53.062022499972997</v>
      </c>
    </row>
    <row r="11175" spans="1:16" x14ac:dyDescent="0.3">
      <c r="A11175">
        <v>32</v>
      </c>
      <c r="B11175">
        <v>1</v>
      </c>
      <c r="C11175">
        <v>0</v>
      </c>
      <c r="D11175">
        <v>1</v>
      </c>
      <c r="E11175" t="s">
        <v>1685</v>
      </c>
      <c r="F11175">
        <v>1</v>
      </c>
      <c r="G11175">
        <v>1</v>
      </c>
      <c r="H11175">
        <v>1.9865499999723399</v>
      </c>
      <c r="I11175">
        <v>5.0008860999951104</v>
      </c>
      <c r="J11175" t="s">
        <v>16</v>
      </c>
      <c r="K11175">
        <v>1</v>
      </c>
      <c r="L11175">
        <v>1.4601278000045601</v>
      </c>
      <c r="M11175">
        <v>55.026522399974098</v>
      </c>
      <c r="N11175">
        <v>3</v>
      </c>
      <c r="O11175">
        <v>0.26425209996523302</v>
      </c>
      <c r="P11175">
        <v>55.417449800006601</v>
      </c>
    </row>
    <row r="11176" spans="1:16" x14ac:dyDescent="0.3">
      <c r="A11176">
        <v>32</v>
      </c>
      <c r="B11176">
        <v>1</v>
      </c>
      <c r="C11176">
        <v>0</v>
      </c>
      <c r="D11176">
        <v>1</v>
      </c>
      <c r="E11176" t="s">
        <v>1013</v>
      </c>
      <c r="F11176">
        <v>0</v>
      </c>
      <c r="G11176">
        <v>1</v>
      </c>
      <c r="J11176" t="s">
        <v>14</v>
      </c>
      <c r="K11176">
        <v>1</v>
      </c>
      <c r="L11176">
        <v>1.4476136000012001</v>
      </c>
      <c r="M11176">
        <v>57.380742900015299</v>
      </c>
      <c r="N11176">
        <v>2</v>
      </c>
      <c r="O11176">
        <v>0.74448409996693998</v>
      </c>
      <c r="P11176">
        <v>58.249679300002803</v>
      </c>
    </row>
    <row r="11177" spans="1:16" x14ac:dyDescent="0.3">
      <c r="A11177">
        <v>32</v>
      </c>
      <c r="B11177">
        <v>1</v>
      </c>
      <c r="C11177">
        <v>0</v>
      </c>
      <c r="D11177">
        <v>1</v>
      </c>
      <c r="E11177" t="s">
        <v>1483</v>
      </c>
      <c r="F11177">
        <v>1</v>
      </c>
      <c r="G11177">
        <v>1</v>
      </c>
      <c r="H11177">
        <v>1.9877711999579299</v>
      </c>
      <c r="I11177">
        <v>60.001856699993397</v>
      </c>
      <c r="J11177" t="s">
        <v>16</v>
      </c>
      <c r="K11177">
        <v>1</v>
      </c>
      <c r="L11177">
        <v>2.0938303999719201</v>
      </c>
      <c r="M11177">
        <v>60.860272699966998</v>
      </c>
      <c r="N11177">
        <v>3</v>
      </c>
      <c r="O11177">
        <v>0.40186199999880001</v>
      </c>
      <c r="P11177">
        <v>61.387213499983801</v>
      </c>
    </row>
    <row r="11178" spans="1:16" x14ac:dyDescent="0.3">
      <c r="A11178">
        <v>32</v>
      </c>
      <c r="B11178">
        <v>1</v>
      </c>
      <c r="C11178">
        <v>0</v>
      </c>
      <c r="D11178">
        <v>1</v>
      </c>
      <c r="E11178" t="s">
        <v>2131</v>
      </c>
      <c r="F11178">
        <v>0</v>
      </c>
      <c r="G11178">
        <v>1</v>
      </c>
      <c r="J11178" t="s">
        <v>14</v>
      </c>
      <c r="K11178">
        <v>1</v>
      </c>
      <c r="L11178">
        <v>1.43389829999069</v>
      </c>
      <c r="M11178">
        <v>63.333587299974198</v>
      </c>
      <c r="N11178">
        <v>3</v>
      </c>
      <c r="O11178">
        <v>0.46167920000152701</v>
      </c>
      <c r="P11178">
        <v>63.910942299989998</v>
      </c>
    </row>
    <row r="11179" spans="1:16" x14ac:dyDescent="0.3">
      <c r="A11179">
        <v>32</v>
      </c>
      <c r="B11179">
        <v>1</v>
      </c>
      <c r="C11179">
        <v>0</v>
      </c>
      <c r="D11179">
        <v>1</v>
      </c>
      <c r="E11179" t="s">
        <v>1397</v>
      </c>
      <c r="F11179">
        <v>1</v>
      </c>
      <c r="G11179">
        <v>1</v>
      </c>
      <c r="H11179">
        <v>1.9886707999976401</v>
      </c>
      <c r="I11179">
        <v>95.002647200017194</v>
      </c>
      <c r="J11179" t="s">
        <v>16</v>
      </c>
      <c r="K11179">
        <v>1</v>
      </c>
      <c r="L11179">
        <v>1.4107253999682099</v>
      </c>
      <c r="M11179">
        <v>65.827325199963497</v>
      </c>
      <c r="N11179">
        <v>2</v>
      </c>
      <c r="O11179">
        <v>0.317480999976397</v>
      </c>
      <c r="P11179">
        <v>66.262661699962294</v>
      </c>
    </row>
    <row r="11180" spans="1:16" x14ac:dyDescent="0.3">
      <c r="A11180">
        <v>32</v>
      </c>
      <c r="B11180">
        <v>1</v>
      </c>
      <c r="C11180">
        <v>0</v>
      </c>
      <c r="D11180">
        <v>1</v>
      </c>
      <c r="E11180" t="s">
        <v>1063</v>
      </c>
      <c r="F11180">
        <v>1</v>
      </c>
      <c r="G11180">
        <v>1</v>
      </c>
      <c r="H11180">
        <v>1.9894955999916399</v>
      </c>
      <c r="I11180">
        <v>135.00331240001799</v>
      </c>
      <c r="J11180" t="s">
        <v>14</v>
      </c>
      <c r="K11180">
        <v>0</v>
      </c>
      <c r="L11180">
        <v>2.5092168999835902</v>
      </c>
      <c r="M11180">
        <v>69.275429299974405</v>
      </c>
      <c r="N11180">
        <v>2</v>
      </c>
      <c r="O11180">
        <v>0.36250109999673402</v>
      </c>
      <c r="P11180">
        <v>69.739571999991298</v>
      </c>
    </row>
    <row r="11181" spans="1:16" x14ac:dyDescent="0.3">
      <c r="A11181">
        <v>32</v>
      </c>
      <c r="B11181">
        <v>1</v>
      </c>
      <c r="C11181">
        <v>0</v>
      </c>
      <c r="D11181">
        <v>1</v>
      </c>
      <c r="E11181" t="s">
        <v>199</v>
      </c>
      <c r="F11181">
        <v>1</v>
      </c>
      <c r="G11181">
        <v>1</v>
      </c>
      <c r="H11181">
        <v>1.98824630002491</v>
      </c>
      <c r="I11181">
        <v>85.002286600007196</v>
      </c>
      <c r="J11181" t="s">
        <v>16</v>
      </c>
      <c r="K11181">
        <v>1</v>
      </c>
      <c r="L11181">
        <v>1.6907834999728899</v>
      </c>
      <c r="M11181">
        <v>71.940415699966294</v>
      </c>
      <c r="N11181">
        <v>3</v>
      </c>
      <c r="O11181">
        <v>0.29730229999404401</v>
      </c>
      <c r="P11181">
        <v>72.354493199964097</v>
      </c>
    </row>
    <row r="11182" spans="1:16" x14ac:dyDescent="0.3">
      <c r="A11182">
        <v>32</v>
      </c>
      <c r="B11182">
        <v>1</v>
      </c>
      <c r="C11182">
        <v>0</v>
      </c>
      <c r="D11182">
        <v>1</v>
      </c>
      <c r="E11182" t="s">
        <v>1108</v>
      </c>
      <c r="F11182">
        <v>0</v>
      </c>
      <c r="G11182">
        <v>1</v>
      </c>
      <c r="J11182" t="s">
        <v>14</v>
      </c>
      <c r="K11182">
        <v>1</v>
      </c>
      <c r="L11182">
        <v>1.17128810001304</v>
      </c>
      <c r="M11182">
        <v>74.037721099972302</v>
      </c>
      <c r="N11182">
        <v>2</v>
      </c>
      <c r="O11182">
        <v>1.3489640000043399</v>
      </c>
      <c r="P11182">
        <v>75.470274999970599</v>
      </c>
    </row>
    <row r="11183" spans="1:16" x14ac:dyDescent="0.3">
      <c r="A11183">
        <v>32</v>
      </c>
      <c r="B11183">
        <v>1</v>
      </c>
      <c r="C11183">
        <v>0</v>
      </c>
      <c r="D11183">
        <v>1</v>
      </c>
      <c r="E11183" t="s">
        <v>541</v>
      </c>
      <c r="F11183">
        <v>0</v>
      </c>
      <c r="G11183">
        <v>1</v>
      </c>
      <c r="J11183" t="s">
        <v>16</v>
      </c>
      <c r="K11183">
        <v>0</v>
      </c>
      <c r="L11183">
        <v>1.6607707999646699</v>
      </c>
      <c r="M11183">
        <v>77.643868899962399</v>
      </c>
      <c r="N11183">
        <v>2</v>
      </c>
      <c r="O11183">
        <v>0.40296119998674801</v>
      </c>
      <c r="P11183">
        <v>78.172124599979696</v>
      </c>
    </row>
    <row r="11184" spans="1:16" x14ac:dyDescent="0.3">
      <c r="A11184">
        <v>32</v>
      </c>
      <c r="B11184">
        <v>1</v>
      </c>
      <c r="C11184">
        <v>0</v>
      </c>
      <c r="D11184">
        <v>1</v>
      </c>
      <c r="E11184" t="s">
        <v>323</v>
      </c>
      <c r="F11184">
        <v>1</v>
      </c>
      <c r="G11184">
        <v>1</v>
      </c>
      <c r="H11184">
        <v>1.9895517000113601</v>
      </c>
      <c r="I11184">
        <v>142.503472100012</v>
      </c>
      <c r="J11184" t="s">
        <v>16</v>
      </c>
      <c r="K11184">
        <v>1</v>
      </c>
      <c r="L11184">
        <v>1.28857769997558</v>
      </c>
      <c r="M11184">
        <v>79.971718100016005</v>
      </c>
      <c r="N11184">
        <v>3</v>
      </c>
      <c r="O11184">
        <v>0.21627889998489999</v>
      </c>
      <c r="P11184">
        <v>80.337478199973702</v>
      </c>
    </row>
    <row r="11185" spans="1:16" x14ac:dyDescent="0.3">
      <c r="A11185">
        <v>32</v>
      </c>
      <c r="B11185">
        <v>1</v>
      </c>
      <c r="C11185">
        <v>0</v>
      </c>
      <c r="D11185">
        <v>1</v>
      </c>
      <c r="E11185" t="s">
        <v>178</v>
      </c>
      <c r="F11185">
        <v>1</v>
      </c>
      <c r="G11185">
        <v>1</v>
      </c>
      <c r="H11185">
        <v>1.98914820002392</v>
      </c>
      <c r="I11185">
        <v>125.00315080001</v>
      </c>
      <c r="J11185" t="s">
        <v>16</v>
      </c>
      <c r="K11185">
        <v>1</v>
      </c>
      <c r="L11185">
        <v>0.97959180001635104</v>
      </c>
      <c r="M11185">
        <v>81.829450599965597</v>
      </c>
      <c r="N11185">
        <v>3</v>
      </c>
      <c r="O11185">
        <v>0.24458759999834001</v>
      </c>
      <c r="P11185">
        <v>82.205766099970802</v>
      </c>
    </row>
    <row r="11186" spans="1:16" x14ac:dyDescent="0.3">
      <c r="A11186">
        <v>32</v>
      </c>
      <c r="B11186">
        <v>1</v>
      </c>
      <c r="C11186">
        <v>0</v>
      </c>
      <c r="D11186">
        <v>1</v>
      </c>
      <c r="E11186" t="s">
        <v>1658</v>
      </c>
      <c r="F11186">
        <v>0</v>
      </c>
      <c r="G11186">
        <v>1</v>
      </c>
      <c r="J11186" t="s">
        <v>14</v>
      </c>
      <c r="K11186">
        <v>1</v>
      </c>
      <c r="L11186">
        <v>2.2089383999700698</v>
      </c>
      <c r="M11186">
        <v>84.925445200002301</v>
      </c>
      <c r="N11186">
        <v>2</v>
      </c>
      <c r="O11186">
        <v>0.29326100001344502</v>
      </c>
      <c r="P11186">
        <v>85.326436800009105</v>
      </c>
    </row>
    <row r="11187" spans="1:16" x14ac:dyDescent="0.3">
      <c r="A11187">
        <v>32</v>
      </c>
      <c r="B11187">
        <v>1</v>
      </c>
      <c r="C11187">
        <v>0</v>
      </c>
      <c r="D11187">
        <v>1</v>
      </c>
      <c r="E11187" t="s">
        <v>1121</v>
      </c>
      <c r="F11187">
        <v>1</v>
      </c>
      <c r="G11187">
        <v>1</v>
      </c>
      <c r="H11187">
        <v>1.9889290000428399</v>
      </c>
      <c r="I11187">
        <v>115.00293129996901</v>
      </c>
      <c r="J11187" t="s">
        <v>16</v>
      </c>
      <c r="K11187">
        <v>1</v>
      </c>
      <c r="L11187">
        <v>1.09714620001614</v>
      </c>
      <c r="M11187">
        <v>86.930079699959606</v>
      </c>
      <c r="N11187">
        <v>1</v>
      </c>
      <c r="O11187">
        <v>0.63622620003297903</v>
      </c>
      <c r="P11187">
        <v>87.709413499978794</v>
      </c>
    </row>
    <row r="11188" spans="1:16" x14ac:dyDescent="0.3">
      <c r="A11188">
        <v>32</v>
      </c>
      <c r="B11188">
        <v>1</v>
      </c>
      <c r="C11188">
        <v>0</v>
      </c>
      <c r="D11188">
        <v>1</v>
      </c>
      <c r="E11188" t="s">
        <v>860</v>
      </c>
      <c r="F11188">
        <v>0</v>
      </c>
      <c r="G11188">
        <v>1</v>
      </c>
      <c r="J11188" t="s">
        <v>14</v>
      </c>
      <c r="K11188">
        <v>1</v>
      </c>
      <c r="L11188">
        <v>2.4831157000153299</v>
      </c>
      <c r="M11188">
        <v>90.6995293999789</v>
      </c>
      <c r="N11188">
        <v>2</v>
      </c>
      <c r="O11188">
        <v>0.30644470005063301</v>
      </c>
      <c r="P11188">
        <v>91.107637999986807</v>
      </c>
    </row>
    <row r="11189" spans="1:16" x14ac:dyDescent="0.3">
      <c r="A11189">
        <v>32</v>
      </c>
      <c r="B11189">
        <v>1</v>
      </c>
      <c r="C11189">
        <v>0</v>
      </c>
      <c r="D11189">
        <v>1</v>
      </c>
      <c r="E11189" t="s">
        <v>1374</v>
      </c>
      <c r="F11189">
        <v>0</v>
      </c>
      <c r="G11189">
        <v>1</v>
      </c>
      <c r="J11189" t="s">
        <v>14</v>
      </c>
      <c r="K11189">
        <v>1</v>
      </c>
      <c r="L11189">
        <v>2.2204214000375901</v>
      </c>
      <c r="M11189">
        <v>93.836861699994202</v>
      </c>
      <c r="N11189">
        <v>2</v>
      </c>
      <c r="O11189">
        <v>0.39669369999319298</v>
      </c>
      <c r="P11189">
        <v>94.325877299997998</v>
      </c>
    </row>
    <row r="11190" spans="1:16" x14ac:dyDescent="0.3">
      <c r="A11190">
        <v>32</v>
      </c>
      <c r="B11190">
        <v>1</v>
      </c>
      <c r="C11190">
        <v>0</v>
      </c>
      <c r="D11190">
        <v>1</v>
      </c>
      <c r="E11190" t="s">
        <v>1116</v>
      </c>
      <c r="F11190">
        <v>0</v>
      </c>
      <c r="G11190">
        <v>1</v>
      </c>
      <c r="J11190" t="s">
        <v>14</v>
      </c>
      <c r="K11190">
        <v>1</v>
      </c>
      <c r="L11190">
        <v>1.4811503000091799</v>
      </c>
      <c r="M11190">
        <v>96.314234099991197</v>
      </c>
      <c r="N11190">
        <v>1</v>
      </c>
      <c r="O11190">
        <v>0.29955220001284</v>
      </c>
      <c r="P11190">
        <v>96.748895099968706</v>
      </c>
    </row>
    <row r="11191" spans="1:16" x14ac:dyDescent="0.3">
      <c r="A11191">
        <v>32</v>
      </c>
      <c r="B11191">
        <v>1</v>
      </c>
      <c r="C11191">
        <v>0</v>
      </c>
      <c r="D11191">
        <v>1</v>
      </c>
      <c r="E11191" t="s">
        <v>1383</v>
      </c>
      <c r="F11191">
        <v>1</v>
      </c>
      <c r="G11191">
        <v>1</v>
      </c>
      <c r="H11191">
        <v>1.9879236999549901</v>
      </c>
      <c r="I11191">
        <v>67.501970799989095</v>
      </c>
      <c r="J11191" t="s">
        <v>16</v>
      </c>
      <c r="K11191">
        <v>1</v>
      </c>
      <c r="L11191">
        <v>1.3227010000264301</v>
      </c>
      <c r="M11191">
        <v>98.589046299981405</v>
      </c>
      <c r="N11191">
        <v>3</v>
      </c>
      <c r="O11191">
        <v>0.219518299971242</v>
      </c>
      <c r="P11191">
        <v>98.900723800004897</v>
      </c>
    </row>
    <row r="11192" spans="1:16" x14ac:dyDescent="0.3">
      <c r="A11192">
        <v>32</v>
      </c>
      <c r="B11192">
        <v>1</v>
      </c>
      <c r="C11192">
        <v>0</v>
      </c>
      <c r="D11192">
        <v>1</v>
      </c>
      <c r="E11192" t="s">
        <v>1542</v>
      </c>
      <c r="F11192">
        <v>0</v>
      </c>
      <c r="G11192">
        <v>1</v>
      </c>
      <c r="J11192" t="s">
        <v>16</v>
      </c>
      <c r="K11192">
        <v>0</v>
      </c>
      <c r="L11192">
        <v>2.7290743000339699</v>
      </c>
      <c r="M11192">
        <v>102.14529409998801</v>
      </c>
      <c r="N11192">
        <v>2</v>
      </c>
      <c r="O11192">
        <v>0.81893609999678996</v>
      </c>
      <c r="P11192">
        <v>103.108014099998</v>
      </c>
    </row>
    <row r="11193" spans="1:16" x14ac:dyDescent="0.3">
      <c r="A11193">
        <v>32</v>
      </c>
      <c r="B11193">
        <v>1</v>
      </c>
      <c r="C11193">
        <v>0</v>
      </c>
      <c r="D11193">
        <v>1</v>
      </c>
      <c r="E11193" t="s">
        <v>133</v>
      </c>
      <c r="F11193">
        <v>0</v>
      </c>
      <c r="G11193">
        <v>1</v>
      </c>
      <c r="J11193" t="s">
        <v>14</v>
      </c>
      <c r="K11193">
        <v>1</v>
      </c>
      <c r="L11193">
        <v>2.0274161000270401</v>
      </c>
      <c r="M11193">
        <v>105.643803999992</v>
      </c>
      <c r="N11193">
        <v>2</v>
      </c>
      <c r="O11193">
        <v>1.9940663999877899</v>
      </c>
      <c r="P11193">
        <v>107.803171199979</v>
      </c>
    </row>
    <row r="11194" spans="1:16" x14ac:dyDescent="0.3">
      <c r="A11194">
        <v>32</v>
      </c>
      <c r="B11194">
        <v>1</v>
      </c>
      <c r="C11194">
        <v>0</v>
      </c>
      <c r="D11194">
        <v>1</v>
      </c>
      <c r="E11194" t="s">
        <v>419</v>
      </c>
      <c r="F11194">
        <v>0</v>
      </c>
      <c r="G11194">
        <v>1</v>
      </c>
      <c r="J11194" t="s">
        <v>14</v>
      </c>
      <c r="K11194">
        <v>1</v>
      </c>
      <c r="L11194">
        <v>1.4779979999875701</v>
      </c>
      <c r="M11194">
        <v>109.794326499978</v>
      </c>
      <c r="N11194">
        <v>2</v>
      </c>
      <c r="O11194">
        <v>0.31574790005106501</v>
      </c>
      <c r="P11194">
        <v>110.244870800001</v>
      </c>
    </row>
    <row r="11195" spans="1:16" x14ac:dyDescent="0.3">
      <c r="A11195">
        <v>32</v>
      </c>
      <c r="B11195">
        <v>1</v>
      </c>
      <c r="C11195">
        <v>0</v>
      </c>
      <c r="D11195">
        <v>1</v>
      </c>
      <c r="E11195" t="s">
        <v>48</v>
      </c>
      <c r="F11195">
        <v>1</v>
      </c>
      <c r="G11195">
        <v>1</v>
      </c>
      <c r="H11195">
        <v>1.9860167000442699</v>
      </c>
      <c r="I11195">
        <v>2.5005021999822898</v>
      </c>
      <c r="J11195" t="s">
        <v>16</v>
      </c>
      <c r="K11195">
        <v>1</v>
      </c>
      <c r="L11195">
        <v>1.7109361999901</v>
      </c>
      <c r="M11195">
        <v>112.460601900006</v>
      </c>
      <c r="N11195">
        <v>3</v>
      </c>
      <c r="O11195">
        <v>0.21648750000167599</v>
      </c>
      <c r="P11195">
        <v>112.793666699959</v>
      </c>
    </row>
    <row r="11196" spans="1:16" x14ac:dyDescent="0.3">
      <c r="A11196">
        <v>32</v>
      </c>
      <c r="B11196">
        <v>1</v>
      </c>
      <c r="C11196">
        <v>0</v>
      </c>
      <c r="D11196">
        <v>1</v>
      </c>
      <c r="E11196" t="s">
        <v>281</v>
      </c>
      <c r="F11196">
        <v>0</v>
      </c>
      <c r="G11196">
        <v>1</v>
      </c>
      <c r="J11196" t="s">
        <v>14</v>
      </c>
      <c r="K11196">
        <v>1</v>
      </c>
      <c r="L11196">
        <v>1.2982905999524501</v>
      </c>
      <c r="M11196">
        <v>114.59793310001299</v>
      </c>
      <c r="N11196">
        <v>2</v>
      </c>
      <c r="O11196">
        <v>0.30533780000405403</v>
      </c>
      <c r="P11196">
        <v>115.042457400006</v>
      </c>
    </row>
    <row r="11197" spans="1:16" x14ac:dyDescent="0.3">
      <c r="A11197">
        <v>32</v>
      </c>
      <c r="B11197">
        <v>1</v>
      </c>
      <c r="C11197">
        <v>0</v>
      </c>
      <c r="D11197">
        <v>1</v>
      </c>
      <c r="E11197" t="s">
        <v>348</v>
      </c>
      <c r="F11197">
        <v>0</v>
      </c>
      <c r="G11197">
        <v>1</v>
      </c>
      <c r="J11197" t="s">
        <v>16</v>
      </c>
      <c r="K11197">
        <v>0</v>
      </c>
      <c r="L11197">
        <v>2.4688740000128702</v>
      </c>
      <c r="M11197">
        <v>118.018527099979</v>
      </c>
      <c r="N11197">
        <v>3</v>
      </c>
      <c r="O11197">
        <v>0.155733199964743</v>
      </c>
      <c r="P11197">
        <v>118.3168726</v>
      </c>
    </row>
    <row r="11198" spans="1:16" x14ac:dyDescent="0.3">
      <c r="A11198">
        <v>32</v>
      </c>
      <c r="B11198">
        <v>1</v>
      </c>
      <c r="C11198">
        <v>0</v>
      </c>
      <c r="D11198">
        <v>1</v>
      </c>
      <c r="E11198" t="s">
        <v>1751</v>
      </c>
      <c r="F11198">
        <v>1</v>
      </c>
      <c r="G11198">
        <v>1</v>
      </c>
      <c r="H11198">
        <v>1.9896853999816799</v>
      </c>
      <c r="I11198">
        <v>147.50354010000601</v>
      </c>
      <c r="J11198" t="s">
        <v>14</v>
      </c>
      <c r="K11198">
        <v>0</v>
      </c>
      <c r="L11198">
        <v>1.16294619999826</v>
      </c>
      <c r="M11198">
        <v>119.995805500017</v>
      </c>
      <c r="N11198">
        <v>2</v>
      </c>
      <c r="O11198">
        <v>0.25297159998444801</v>
      </c>
      <c r="P11198">
        <v>120.35813010000901</v>
      </c>
    </row>
    <row r="11199" spans="1:16" x14ac:dyDescent="0.3">
      <c r="A11199">
        <v>32</v>
      </c>
      <c r="B11199">
        <v>1</v>
      </c>
      <c r="C11199">
        <v>0</v>
      </c>
      <c r="D11199">
        <v>1</v>
      </c>
      <c r="E11199" t="s">
        <v>2193</v>
      </c>
      <c r="F11199">
        <v>1</v>
      </c>
      <c r="G11199">
        <v>1</v>
      </c>
      <c r="H11199">
        <v>1.98698070005048</v>
      </c>
      <c r="I11199">
        <v>25.001242999976999</v>
      </c>
      <c r="J11199" t="s">
        <v>16</v>
      </c>
      <c r="K11199">
        <v>1</v>
      </c>
      <c r="L11199">
        <v>1.3358488999656399</v>
      </c>
      <c r="M11199">
        <v>122.202017500007</v>
      </c>
      <c r="N11199">
        <v>3</v>
      </c>
      <c r="O11199">
        <v>0.15253859997028499</v>
      </c>
      <c r="P11199">
        <v>122.441592399962</v>
      </c>
    </row>
    <row r="11200" spans="1:16" x14ac:dyDescent="0.3">
      <c r="A11200">
        <v>32</v>
      </c>
      <c r="B11200">
        <v>1</v>
      </c>
      <c r="C11200">
        <v>0</v>
      </c>
      <c r="D11200">
        <v>1</v>
      </c>
      <c r="E11200" t="s">
        <v>753</v>
      </c>
      <c r="F11200">
        <v>1</v>
      </c>
      <c r="G11200">
        <v>1</v>
      </c>
      <c r="H11200">
        <v>1.98946730000898</v>
      </c>
      <c r="I11200">
        <v>132.50329339999001</v>
      </c>
      <c r="J11200" t="s">
        <v>14</v>
      </c>
      <c r="K11200">
        <v>0</v>
      </c>
      <c r="L11200">
        <v>1.2654269999475201</v>
      </c>
      <c r="M11200">
        <v>124.214943500003</v>
      </c>
      <c r="N11200">
        <v>2</v>
      </c>
      <c r="O11200">
        <v>0.41851049999240802</v>
      </c>
      <c r="P11200">
        <v>124.723658500006</v>
      </c>
    </row>
    <row r="11201" spans="1:16" x14ac:dyDescent="0.3">
      <c r="A11201">
        <v>32</v>
      </c>
      <c r="B11201">
        <v>1</v>
      </c>
      <c r="C11201">
        <v>0</v>
      </c>
      <c r="D11201">
        <v>1</v>
      </c>
      <c r="E11201" t="s">
        <v>1402</v>
      </c>
      <c r="F11201">
        <v>1</v>
      </c>
      <c r="G11201">
        <v>1</v>
      </c>
      <c r="H11201">
        <v>1.9868609000113799</v>
      </c>
      <c r="I11201">
        <v>17.501126699964502</v>
      </c>
      <c r="J11201" t="s">
        <v>16</v>
      </c>
      <c r="K11201">
        <v>1</v>
      </c>
      <c r="L11201">
        <v>1.0201653999975</v>
      </c>
      <c r="M11201">
        <v>126.25301200000099</v>
      </c>
      <c r="N11201">
        <v>2</v>
      </c>
      <c r="O11201">
        <v>0.50570320000406399</v>
      </c>
      <c r="P11201">
        <v>126.858863100002</v>
      </c>
    </row>
    <row r="11202" spans="1:16" x14ac:dyDescent="0.3">
      <c r="A11202">
        <v>32</v>
      </c>
      <c r="B11202">
        <v>1</v>
      </c>
      <c r="C11202">
        <v>0</v>
      </c>
      <c r="D11202">
        <v>1</v>
      </c>
      <c r="E11202" t="s">
        <v>1867</v>
      </c>
      <c r="F11202">
        <v>0</v>
      </c>
      <c r="G11202">
        <v>1</v>
      </c>
      <c r="J11202" t="s">
        <v>16</v>
      </c>
      <c r="K11202">
        <v>0</v>
      </c>
      <c r="L11202">
        <v>1.7916401000111399</v>
      </c>
      <c r="M11202">
        <v>129.157822599984</v>
      </c>
      <c r="N11202">
        <v>2</v>
      </c>
      <c r="O11202">
        <v>0.58501530002104096</v>
      </c>
      <c r="P11202">
        <v>129.850244099973</v>
      </c>
    </row>
    <row r="11203" spans="1:16" x14ac:dyDescent="0.3">
      <c r="A11203">
        <v>32</v>
      </c>
      <c r="B11203">
        <v>1</v>
      </c>
      <c r="C11203">
        <v>0</v>
      </c>
      <c r="D11203">
        <v>1</v>
      </c>
      <c r="E11203" t="s">
        <v>2137</v>
      </c>
      <c r="F11203">
        <v>1</v>
      </c>
      <c r="G11203">
        <v>1</v>
      </c>
      <c r="H11203">
        <v>1.9875844999915</v>
      </c>
      <c r="I11203">
        <v>57.501832799985998</v>
      </c>
      <c r="J11203" t="s">
        <v>16</v>
      </c>
      <c r="K11203">
        <v>1</v>
      </c>
      <c r="L11203">
        <v>1.92642700002762</v>
      </c>
      <c r="M11203">
        <v>132.29266799998001</v>
      </c>
      <c r="N11203">
        <v>3</v>
      </c>
      <c r="O11203">
        <v>0.36370009998790898</v>
      </c>
      <c r="P11203">
        <v>132.74883449997299</v>
      </c>
    </row>
    <row r="11204" spans="1:16" x14ac:dyDescent="0.3">
      <c r="A11204">
        <v>32</v>
      </c>
      <c r="B11204">
        <v>1</v>
      </c>
      <c r="C11204">
        <v>0</v>
      </c>
      <c r="D11204">
        <v>1</v>
      </c>
      <c r="E11204" t="s">
        <v>867</v>
      </c>
      <c r="F11204">
        <v>0</v>
      </c>
      <c r="G11204">
        <v>1</v>
      </c>
      <c r="J11204" t="s">
        <v>14</v>
      </c>
      <c r="K11204">
        <v>1</v>
      </c>
      <c r="L11204">
        <v>2.0604943000362299</v>
      </c>
      <c r="M11204">
        <v>135.326625999995</v>
      </c>
      <c r="N11204">
        <v>2</v>
      </c>
      <c r="O11204">
        <v>0.28231669997330799</v>
      </c>
      <c r="P11204">
        <v>135.69946249999299</v>
      </c>
    </row>
    <row r="11205" spans="1:16" x14ac:dyDescent="0.3">
      <c r="A11205">
        <v>32</v>
      </c>
      <c r="B11205">
        <v>1</v>
      </c>
      <c r="C11205">
        <v>0</v>
      </c>
      <c r="D11205">
        <v>1</v>
      </c>
      <c r="E11205" t="s">
        <v>551</v>
      </c>
      <c r="F11205">
        <v>0</v>
      </c>
      <c r="G11205">
        <v>1</v>
      </c>
      <c r="J11205" t="s">
        <v>16</v>
      </c>
      <c r="K11205">
        <v>0</v>
      </c>
      <c r="L11205">
        <v>1.60142640001141</v>
      </c>
      <c r="M11205">
        <v>137.817609099962</v>
      </c>
      <c r="N11205">
        <v>3</v>
      </c>
      <c r="O11205">
        <v>0.15721989999292399</v>
      </c>
      <c r="P11205">
        <v>138.11052210000301</v>
      </c>
    </row>
    <row r="11206" spans="1:16" x14ac:dyDescent="0.3">
      <c r="A11206">
        <v>32</v>
      </c>
      <c r="B11206">
        <v>1</v>
      </c>
      <c r="C11206">
        <v>0</v>
      </c>
      <c r="D11206">
        <v>1</v>
      </c>
      <c r="E11206" t="s">
        <v>939</v>
      </c>
      <c r="F11206">
        <v>1</v>
      </c>
      <c r="G11206">
        <v>1</v>
      </c>
      <c r="H11206">
        <v>1.9867862999672099</v>
      </c>
      <c r="I11206">
        <v>15.0010621999973</v>
      </c>
      <c r="J11206" t="s">
        <v>16</v>
      </c>
      <c r="K11206">
        <v>1</v>
      </c>
      <c r="L11206">
        <v>1.7251968999626099</v>
      </c>
      <c r="M11206">
        <v>140.34142859996101</v>
      </c>
      <c r="N11206">
        <v>3</v>
      </c>
      <c r="O11206">
        <v>7.2182300034910399E-2</v>
      </c>
      <c r="P11206">
        <v>140.55327879998401</v>
      </c>
    </row>
    <row r="11207" spans="1:16" x14ac:dyDescent="0.3">
      <c r="A11207">
        <v>32</v>
      </c>
      <c r="B11207">
        <v>1</v>
      </c>
      <c r="C11207">
        <v>0</v>
      </c>
      <c r="D11207">
        <v>1</v>
      </c>
      <c r="E11207" t="s">
        <v>1535</v>
      </c>
      <c r="F11207">
        <v>1</v>
      </c>
      <c r="G11207">
        <v>1</v>
      </c>
      <c r="H11207">
        <v>1.9894582999986601</v>
      </c>
      <c r="I11207">
        <v>137.50338529999101</v>
      </c>
      <c r="J11207" t="s">
        <v>16</v>
      </c>
      <c r="K11207">
        <v>1</v>
      </c>
      <c r="L11207">
        <v>1.2443400999764</v>
      </c>
      <c r="M11207">
        <v>142.31043750001101</v>
      </c>
      <c r="N11207">
        <v>3</v>
      </c>
      <c r="O11207">
        <v>0.15253860002849301</v>
      </c>
      <c r="P11207">
        <v>142.593634299992</v>
      </c>
    </row>
    <row r="11208" spans="1:16" x14ac:dyDescent="0.3">
      <c r="A11208">
        <v>32</v>
      </c>
      <c r="B11208">
        <v>1</v>
      </c>
      <c r="C11208">
        <v>0</v>
      </c>
      <c r="D11208">
        <v>1</v>
      </c>
      <c r="E11208" t="s">
        <v>1132</v>
      </c>
      <c r="F11208">
        <v>0</v>
      </c>
      <c r="G11208">
        <v>1</v>
      </c>
      <c r="J11208" t="s">
        <v>14</v>
      </c>
      <c r="K11208">
        <v>1</v>
      </c>
      <c r="L11208">
        <v>1.3821042000199699</v>
      </c>
      <c r="M11208">
        <v>144.48156599997299</v>
      </c>
      <c r="N11208">
        <v>3</v>
      </c>
      <c r="O11208">
        <v>0.61833530000876602</v>
      </c>
      <c r="P11208">
        <v>145.203411299968</v>
      </c>
    </row>
    <row r="11209" spans="1:16" x14ac:dyDescent="0.3">
      <c r="A11209">
        <v>32</v>
      </c>
      <c r="B11209">
        <v>1</v>
      </c>
      <c r="C11209">
        <v>0</v>
      </c>
      <c r="D11209">
        <v>1</v>
      </c>
      <c r="E11209" t="s">
        <v>1260</v>
      </c>
      <c r="F11209">
        <v>1</v>
      </c>
      <c r="G11209">
        <v>1</v>
      </c>
      <c r="H11209">
        <v>1.98887440003455</v>
      </c>
      <c r="I11209">
        <v>107.50284560001499</v>
      </c>
      <c r="J11209" t="s">
        <v>16</v>
      </c>
      <c r="K11209">
        <v>1</v>
      </c>
      <c r="L11209">
        <v>1.05443120002747</v>
      </c>
      <c r="M11209">
        <v>146.77065239998001</v>
      </c>
      <c r="N11209">
        <v>3</v>
      </c>
      <c r="O11209">
        <v>0.588746700028423</v>
      </c>
      <c r="P11209">
        <v>147.46990119997599</v>
      </c>
    </row>
    <row r="11210" spans="1:16" x14ac:dyDescent="0.3">
      <c r="A11210">
        <v>32</v>
      </c>
      <c r="B11210">
        <v>1</v>
      </c>
      <c r="C11210">
        <v>0</v>
      </c>
      <c r="D11210">
        <v>1</v>
      </c>
      <c r="E11210" t="s">
        <v>1198</v>
      </c>
      <c r="F11210">
        <v>0</v>
      </c>
      <c r="G11210">
        <v>1</v>
      </c>
      <c r="J11210" t="s">
        <v>14</v>
      </c>
      <c r="K11210">
        <v>1</v>
      </c>
      <c r="L11210">
        <v>2.8913577999919702</v>
      </c>
      <c r="M11210">
        <v>150.874215599964</v>
      </c>
      <c r="N11210">
        <v>2</v>
      </c>
      <c r="O11210">
        <v>0.35228679998544998</v>
      </c>
      <c r="P11210">
        <v>151.369437599962</v>
      </c>
    </row>
    <row r="11211" spans="1:16" x14ac:dyDescent="0.3">
      <c r="A11211">
        <v>32</v>
      </c>
      <c r="B11211">
        <v>1</v>
      </c>
      <c r="C11211">
        <v>0</v>
      </c>
      <c r="D11211">
        <v>1</v>
      </c>
      <c r="E11211" t="s">
        <v>442</v>
      </c>
      <c r="F11211">
        <v>0</v>
      </c>
      <c r="G11211">
        <v>1</v>
      </c>
      <c r="J11211" t="s">
        <v>14</v>
      </c>
      <c r="K11211">
        <v>1</v>
      </c>
      <c r="L11211">
        <v>1.85033879999537</v>
      </c>
      <c r="M11211">
        <v>153.73315679997901</v>
      </c>
      <c r="N11211">
        <v>2</v>
      </c>
      <c r="O11211">
        <v>0.39585019997321103</v>
      </c>
      <c r="P11211">
        <v>154.35708220000399</v>
      </c>
    </row>
    <row r="11212" spans="1:16" x14ac:dyDescent="0.3">
      <c r="A11212">
        <v>32</v>
      </c>
      <c r="B11212">
        <v>1</v>
      </c>
      <c r="C11212">
        <v>0</v>
      </c>
      <c r="D11212">
        <v>1</v>
      </c>
      <c r="E11212" t="s">
        <v>423</v>
      </c>
      <c r="F11212">
        <v>1</v>
      </c>
      <c r="G11212">
        <v>1</v>
      </c>
      <c r="H11212">
        <v>1.9873100999975599</v>
      </c>
      <c r="I11212">
        <v>37.501531699963401</v>
      </c>
      <c r="J11212" t="s">
        <v>16</v>
      </c>
      <c r="K11212">
        <v>1</v>
      </c>
      <c r="L11212">
        <v>1.2170689000049599</v>
      </c>
      <c r="M11212">
        <v>156.08323029999201</v>
      </c>
      <c r="N11212">
        <v>3</v>
      </c>
      <c r="O11212">
        <v>0.224417600024026</v>
      </c>
      <c r="P11212">
        <v>156.41764309996501</v>
      </c>
    </row>
    <row r="11213" spans="1:16" x14ac:dyDescent="0.3">
      <c r="A11213">
        <v>32</v>
      </c>
      <c r="B11213">
        <v>1</v>
      </c>
      <c r="C11213">
        <v>0</v>
      </c>
      <c r="D11213">
        <v>1</v>
      </c>
      <c r="E11213" t="s">
        <v>28</v>
      </c>
      <c r="F11213">
        <v>1</v>
      </c>
      <c r="G11213">
        <v>1</v>
      </c>
      <c r="H11213">
        <v>1.9878915000008399</v>
      </c>
      <c r="I11213">
        <v>72.502063399995706</v>
      </c>
      <c r="J11213" t="s">
        <v>16</v>
      </c>
      <c r="K11213">
        <v>1</v>
      </c>
      <c r="L11213">
        <v>1.1853737999917899</v>
      </c>
      <c r="M11213">
        <v>158.118167100009</v>
      </c>
      <c r="N11213">
        <v>3</v>
      </c>
      <c r="O11213">
        <v>0.200448299990967</v>
      </c>
      <c r="P11213">
        <v>158.433580000012</v>
      </c>
    </row>
    <row r="11214" spans="1:16" x14ac:dyDescent="0.3">
      <c r="A11214">
        <v>32</v>
      </c>
      <c r="B11214">
        <v>1</v>
      </c>
      <c r="C11214">
        <v>0</v>
      </c>
      <c r="D11214">
        <v>1</v>
      </c>
      <c r="E11214" t="s">
        <v>80</v>
      </c>
      <c r="F11214">
        <v>0</v>
      </c>
      <c r="G11214">
        <v>1</v>
      </c>
      <c r="J11214" t="s">
        <v>16</v>
      </c>
      <c r="K11214">
        <v>0</v>
      </c>
      <c r="L11214">
        <v>1.42552709998563</v>
      </c>
      <c r="M11214">
        <v>160.374925200013</v>
      </c>
      <c r="N11214">
        <v>3</v>
      </c>
      <c r="O11214">
        <v>0.19481020001694599</v>
      </c>
      <c r="P11214">
        <v>160.69189700001201</v>
      </c>
    </row>
    <row r="11215" spans="1:16" x14ac:dyDescent="0.3">
      <c r="A11215">
        <v>32</v>
      </c>
      <c r="B11215">
        <v>1</v>
      </c>
      <c r="C11215">
        <v>0</v>
      </c>
      <c r="D11215">
        <v>1</v>
      </c>
      <c r="E11215" t="s">
        <v>1443</v>
      </c>
      <c r="F11215">
        <v>0</v>
      </c>
      <c r="G11215">
        <v>1</v>
      </c>
      <c r="J11215" t="s">
        <v>14</v>
      </c>
      <c r="K11215">
        <v>1</v>
      </c>
      <c r="L11215">
        <v>1.2224855000385999</v>
      </c>
      <c r="M11215">
        <v>162.42200349998899</v>
      </c>
      <c r="N11215">
        <v>3</v>
      </c>
      <c r="O11215">
        <v>0.33000059996265901</v>
      </c>
      <c r="P11215">
        <v>162.86711869999999</v>
      </c>
    </row>
    <row r="11216" spans="1:16" x14ac:dyDescent="0.3">
      <c r="A11216">
        <v>32</v>
      </c>
      <c r="B11216">
        <v>1</v>
      </c>
      <c r="C11216">
        <v>0</v>
      </c>
      <c r="D11216">
        <v>1</v>
      </c>
      <c r="E11216" t="s">
        <v>801</v>
      </c>
      <c r="F11216">
        <v>0</v>
      </c>
      <c r="G11216">
        <v>1</v>
      </c>
      <c r="J11216" t="s">
        <v>14</v>
      </c>
      <c r="K11216">
        <v>1</v>
      </c>
      <c r="L11216">
        <v>2.51930250000441</v>
      </c>
      <c r="M11216">
        <v>165.90201289998399</v>
      </c>
      <c r="N11216">
        <v>2</v>
      </c>
      <c r="O11216">
        <v>0.22931480000261201</v>
      </c>
      <c r="P11216">
        <v>166.23844260000601</v>
      </c>
    </row>
    <row r="11217" spans="1:16" x14ac:dyDescent="0.3">
      <c r="A11217">
        <v>32</v>
      </c>
      <c r="B11217">
        <v>1</v>
      </c>
      <c r="C11217">
        <v>0</v>
      </c>
      <c r="D11217">
        <v>1</v>
      </c>
      <c r="E11217" t="s">
        <v>104</v>
      </c>
      <c r="F11217">
        <v>0</v>
      </c>
      <c r="G11217">
        <v>1</v>
      </c>
      <c r="J11217" t="s">
        <v>14</v>
      </c>
      <c r="K11217">
        <v>1</v>
      </c>
      <c r="L11217">
        <v>1.8611425999552</v>
      </c>
      <c r="M11217">
        <v>168.61063040001301</v>
      </c>
      <c r="N11217">
        <v>3</v>
      </c>
      <c r="O11217">
        <v>1.26538769999752</v>
      </c>
      <c r="P11217">
        <v>169.99450619996099</v>
      </c>
    </row>
    <row r="11218" spans="1:16" x14ac:dyDescent="0.3">
      <c r="A11218">
        <v>32</v>
      </c>
      <c r="B11218">
        <v>1</v>
      </c>
      <c r="C11218">
        <v>0</v>
      </c>
      <c r="D11218">
        <v>1</v>
      </c>
      <c r="E11218" t="s">
        <v>2171</v>
      </c>
      <c r="F11218">
        <v>0</v>
      </c>
      <c r="G11218">
        <v>1</v>
      </c>
      <c r="J11218" t="s">
        <v>16</v>
      </c>
      <c r="K11218">
        <v>0</v>
      </c>
      <c r="L11218">
        <v>1.1519617000012701</v>
      </c>
      <c r="M11218">
        <v>171.65154839999701</v>
      </c>
      <c r="N11218">
        <v>2</v>
      </c>
      <c r="O11218">
        <v>0.41048660001251802</v>
      </c>
      <c r="P11218">
        <v>172.15556559996901</v>
      </c>
    </row>
    <row r="11219" spans="1:16" x14ac:dyDescent="0.3">
      <c r="A11219">
        <v>32</v>
      </c>
      <c r="B11219">
        <v>1</v>
      </c>
      <c r="C11219">
        <v>0</v>
      </c>
      <c r="D11219">
        <v>1</v>
      </c>
      <c r="E11219" t="s">
        <v>1139</v>
      </c>
      <c r="F11219">
        <v>1</v>
      </c>
      <c r="G11219">
        <v>1</v>
      </c>
      <c r="H11219">
        <v>1.98782370000845</v>
      </c>
      <c r="I11219">
        <v>62.501873700006399</v>
      </c>
      <c r="J11219" t="s">
        <v>16</v>
      </c>
      <c r="K11219">
        <v>1</v>
      </c>
      <c r="L11219">
        <v>2.0574160999967699</v>
      </c>
      <c r="M11219">
        <v>174.723436500004</v>
      </c>
      <c r="N11219">
        <v>3</v>
      </c>
      <c r="O11219">
        <v>0.18919960001949199</v>
      </c>
      <c r="P11219">
        <v>175.03835469996599</v>
      </c>
    </row>
    <row r="11220" spans="1:16" x14ac:dyDescent="0.3">
      <c r="A11220">
        <v>32</v>
      </c>
      <c r="B11220">
        <v>1</v>
      </c>
      <c r="C11220">
        <v>0</v>
      </c>
      <c r="D11220">
        <v>1</v>
      </c>
      <c r="E11220" t="s">
        <v>1498</v>
      </c>
      <c r="F11220">
        <v>1</v>
      </c>
      <c r="G11220">
        <v>1</v>
      </c>
      <c r="H11220">
        <v>1.98748210002668</v>
      </c>
      <c r="I11220">
        <v>45.001639899972403</v>
      </c>
      <c r="J11220" t="s">
        <v>14</v>
      </c>
      <c r="K11220">
        <v>0</v>
      </c>
      <c r="L11220">
        <v>10.6143302999553</v>
      </c>
      <c r="M11220">
        <v>186.16368140000901</v>
      </c>
      <c r="N11220">
        <v>3</v>
      </c>
      <c r="O11220">
        <v>0.76959560002433103</v>
      </c>
      <c r="P11220">
        <v>187.09883269999401</v>
      </c>
    </row>
    <row r="11221" spans="1:16" x14ac:dyDescent="0.3">
      <c r="A11221">
        <v>32</v>
      </c>
      <c r="B11221">
        <v>1</v>
      </c>
      <c r="C11221">
        <v>0</v>
      </c>
      <c r="D11221">
        <v>1</v>
      </c>
      <c r="E11221" t="s">
        <v>1178</v>
      </c>
      <c r="F11221">
        <v>0</v>
      </c>
      <c r="G11221">
        <v>1</v>
      </c>
      <c r="J11221" t="s">
        <v>14</v>
      </c>
      <c r="K11221">
        <v>1</v>
      </c>
      <c r="L11221">
        <v>2.1334926999989001</v>
      </c>
      <c r="M11221">
        <v>189.749427100003</v>
      </c>
      <c r="N11221">
        <v>2</v>
      </c>
      <c r="O11221">
        <v>0.24410499999066801</v>
      </c>
      <c r="P11221">
        <v>190.149204199959</v>
      </c>
    </row>
    <row r="11222" spans="1:16" x14ac:dyDescent="0.3">
      <c r="A11222">
        <v>32</v>
      </c>
      <c r="B11222">
        <v>1</v>
      </c>
      <c r="C11222">
        <v>1</v>
      </c>
      <c r="D11222">
        <v>1</v>
      </c>
      <c r="E11222" t="s">
        <v>1610</v>
      </c>
      <c r="F11222">
        <v>1</v>
      </c>
      <c r="G11222">
        <v>2</v>
      </c>
      <c r="H11222">
        <v>1.98808489996009</v>
      </c>
      <c r="I11222">
        <v>75.002078399993493</v>
      </c>
      <c r="J11222" t="s">
        <v>16</v>
      </c>
      <c r="K11222">
        <v>1</v>
      </c>
      <c r="L11222">
        <v>3.67149759997847</v>
      </c>
      <c r="M11222">
        <v>3.6715714999591</v>
      </c>
      <c r="N11222">
        <v>2</v>
      </c>
      <c r="O11222">
        <v>8.5930700006429106E-2</v>
      </c>
      <c r="P11222">
        <v>3.8498793999897298</v>
      </c>
    </row>
    <row r="11223" spans="1:16" x14ac:dyDescent="0.3">
      <c r="A11223">
        <v>32</v>
      </c>
      <c r="B11223">
        <v>1</v>
      </c>
      <c r="C11223">
        <v>1</v>
      </c>
      <c r="D11223">
        <v>1</v>
      </c>
      <c r="E11223" t="s">
        <v>1732</v>
      </c>
      <c r="F11223">
        <v>0</v>
      </c>
      <c r="G11223">
        <v>2</v>
      </c>
      <c r="J11223" t="s">
        <v>14</v>
      </c>
      <c r="K11223">
        <v>1</v>
      </c>
      <c r="L11223">
        <v>2.7444983000168599</v>
      </c>
      <c r="M11223">
        <v>7.1111221999744902</v>
      </c>
      <c r="N11223">
        <v>3</v>
      </c>
      <c r="O11223">
        <v>6.7796899995300905E-2</v>
      </c>
      <c r="P11223">
        <v>7.2717402999987799</v>
      </c>
    </row>
    <row r="11224" spans="1:16" x14ac:dyDescent="0.3">
      <c r="A11224">
        <v>32</v>
      </c>
      <c r="B11224">
        <v>1</v>
      </c>
      <c r="C11224">
        <v>1</v>
      </c>
      <c r="D11224">
        <v>1</v>
      </c>
      <c r="E11224" t="s">
        <v>1768</v>
      </c>
      <c r="F11224">
        <v>0</v>
      </c>
      <c r="G11224">
        <v>2</v>
      </c>
      <c r="J11224" t="s">
        <v>14</v>
      </c>
      <c r="K11224">
        <v>1</v>
      </c>
      <c r="L11224">
        <v>3.0608001999789902</v>
      </c>
      <c r="M11224">
        <v>10.8441590999719</v>
      </c>
      <c r="N11224">
        <v>2</v>
      </c>
      <c r="O11224">
        <v>7.6457099989056601E-2</v>
      </c>
      <c r="P11224">
        <v>11.0163290000055</v>
      </c>
    </row>
    <row r="11225" spans="1:16" x14ac:dyDescent="0.3">
      <c r="A11225">
        <v>32</v>
      </c>
      <c r="B11225">
        <v>1</v>
      </c>
      <c r="C11225">
        <v>1</v>
      </c>
      <c r="D11225">
        <v>1</v>
      </c>
      <c r="E11225" t="s">
        <v>1934</v>
      </c>
      <c r="F11225">
        <v>0</v>
      </c>
      <c r="G11225">
        <v>2</v>
      </c>
      <c r="J11225" t="s">
        <v>16</v>
      </c>
      <c r="K11225">
        <v>0</v>
      </c>
      <c r="L11225">
        <v>1.88306469999952</v>
      </c>
      <c r="M11225">
        <v>13.4164607999846</v>
      </c>
      <c r="N11225">
        <v>2</v>
      </c>
      <c r="O11225">
        <v>5.3030400013085503E-2</v>
      </c>
      <c r="P11225">
        <v>13.5929869000101</v>
      </c>
    </row>
    <row r="11226" spans="1:16" x14ac:dyDescent="0.3">
      <c r="A11226">
        <v>32</v>
      </c>
      <c r="B11226">
        <v>1</v>
      </c>
      <c r="C11226">
        <v>1</v>
      </c>
      <c r="D11226">
        <v>1</v>
      </c>
      <c r="E11226" t="s">
        <v>353</v>
      </c>
      <c r="F11226">
        <v>0</v>
      </c>
      <c r="G11226">
        <v>2</v>
      </c>
      <c r="J11226" t="s">
        <v>16</v>
      </c>
      <c r="K11226">
        <v>0</v>
      </c>
      <c r="L11226">
        <v>2.07609869999578</v>
      </c>
      <c r="M11226">
        <v>16.176209900004299</v>
      </c>
      <c r="N11226">
        <v>2</v>
      </c>
      <c r="O11226">
        <v>6.8392200046218904E-2</v>
      </c>
      <c r="P11226">
        <v>16.3443134999834</v>
      </c>
    </row>
    <row r="11227" spans="1:16" x14ac:dyDescent="0.3">
      <c r="A11227">
        <v>32</v>
      </c>
      <c r="B11227">
        <v>1</v>
      </c>
      <c r="C11227">
        <v>1</v>
      </c>
      <c r="D11227">
        <v>1</v>
      </c>
      <c r="E11227" t="s">
        <v>1299</v>
      </c>
      <c r="F11227">
        <v>1</v>
      </c>
      <c r="G11227">
        <v>2</v>
      </c>
      <c r="H11227">
        <v>1.9880465000169401</v>
      </c>
      <c r="I11227">
        <v>80.002164500008803</v>
      </c>
      <c r="J11227" t="s">
        <v>14</v>
      </c>
      <c r="K11227">
        <v>0</v>
      </c>
      <c r="L11227">
        <v>3.2419386000256099</v>
      </c>
      <c r="M11227">
        <v>20.092071099963501</v>
      </c>
      <c r="N11227">
        <v>2</v>
      </c>
      <c r="O11227">
        <v>9.6635400026571006E-2</v>
      </c>
      <c r="P11227">
        <v>20.284479699970699</v>
      </c>
    </row>
    <row r="11228" spans="1:16" x14ac:dyDescent="0.3">
      <c r="A11228">
        <v>32</v>
      </c>
      <c r="B11228">
        <v>1</v>
      </c>
      <c r="C11228">
        <v>1</v>
      </c>
      <c r="D11228">
        <v>1</v>
      </c>
      <c r="E11228" t="s">
        <v>243</v>
      </c>
      <c r="F11228">
        <v>0</v>
      </c>
      <c r="G11228">
        <v>2</v>
      </c>
      <c r="J11228" t="s">
        <v>14</v>
      </c>
      <c r="K11228">
        <v>1</v>
      </c>
      <c r="L11228">
        <v>1.71891749999486</v>
      </c>
      <c r="M11228">
        <v>22.5188307999633</v>
      </c>
      <c r="N11228">
        <v>3</v>
      </c>
      <c r="O11228">
        <v>0.14449400000739801</v>
      </c>
      <c r="P11228">
        <v>22.756401999969999</v>
      </c>
    </row>
    <row r="11229" spans="1:16" x14ac:dyDescent="0.3">
      <c r="A11229">
        <v>32</v>
      </c>
      <c r="B11229">
        <v>1</v>
      </c>
      <c r="C11229">
        <v>1</v>
      </c>
      <c r="D11229">
        <v>1</v>
      </c>
      <c r="E11229" t="s">
        <v>1195</v>
      </c>
      <c r="F11229">
        <v>1</v>
      </c>
      <c r="G11229">
        <v>2</v>
      </c>
      <c r="H11229">
        <v>1.9869509999989501</v>
      </c>
      <c r="I11229">
        <v>30.001358499983301</v>
      </c>
      <c r="J11229" t="s">
        <v>16</v>
      </c>
      <c r="K11229">
        <v>1</v>
      </c>
      <c r="L11229">
        <v>1.5217187999514901</v>
      </c>
      <c r="M11229">
        <v>24.788367200002501</v>
      </c>
      <c r="N11229">
        <v>3</v>
      </c>
      <c r="O11229">
        <v>5.8348699996713597E-2</v>
      </c>
      <c r="P11229">
        <v>24.9902587999823</v>
      </c>
    </row>
    <row r="11230" spans="1:16" x14ac:dyDescent="0.3">
      <c r="A11230">
        <v>32</v>
      </c>
      <c r="B11230">
        <v>1</v>
      </c>
      <c r="C11230">
        <v>1</v>
      </c>
      <c r="D11230">
        <v>1</v>
      </c>
      <c r="E11230" t="s">
        <v>1526</v>
      </c>
      <c r="F11230">
        <v>1</v>
      </c>
      <c r="G11230">
        <v>2</v>
      </c>
      <c r="H11230">
        <v>1.9873506000149099</v>
      </c>
      <c r="I11230">
        <v>40.001568100007702</v>
      </c>
      <c r="J11230" t="s">
        <v>16</v>
      </c>
      <c r="K11230">
        <v>1</v>
      </c>
      <c r="L11230">
        <v>1.36525540001458</v>
      </c>
      <c r="M11230">
        <v>26.865239899954801</v>
      </c>
      <c r="N11230">
        <v>3</v>
      </c>
      <c r="O11230">
        <v>0.39440910000121199</v>
      </c>
      <c r="P11230">
        <v>27.390350000001501</v>
      </c>
    </row>
    <row r="11231" spans="1:16" x14ac:dyDescent="0.3">
      <c r="A11231">
        <v>32</v>
      </c>
      <c r="B11231">
        <v>1</v>
      </c>
      <c r="C11231">
        <v>1</v>
      </c>
      <c r="D11231">
        <v>1</v>
      </c>
      <c r="E11231" t="s">
        <v>493</v>
      </c>
      <c r="F11231">
        <v>1</v>
      </c>
      <c r="G11231">
        <v>2</v>
      </c>
      <c r="H11231">
        <v>1.9891209999914301</v>
      </c>
      <c r="I11231">
        <v>120.003063799988</v>
      </c>
      <c r="J11231" t="s">
        <v>16</v>
      </c>
      <c r="K11231">
        <v>1</v>
      </c>
      <c r="L11231">
        <v>0.59269200003473099</v>
      </c>
      <c r="M11231">
        <v>28.492627599975101</v>
      </c>
      <c r="N11231">
        <v>3</v>
      </c>
      <c r="O11231">
        <v>0.184872399957385</v>
      </c>
      <c r="P11231">
        <v>28.7727341999998</v>
      </c>
    </row>
    <row r="11232" spans="1:16" x14ac:dyDescent="0.3">
      <c r="A11232">
        <v>32</v>
      </c>
      <c r="B11232">
        <v>1</v>
      </c>
      <c r="C11232">
        <v>1</v>
      </c>
      <c r="D11232">
        <v>1</v>
      </c>
      <c r="E11232" t="s">
        <v>1853</v>
      </c>
      <c r="F11232">
        <v>0</v>
      </c>
      <c r="G11232">
        <v>2</v>
      </c>
      <c r="J11232" t="s">
        <v>16</v>
      </c>
      <c r="K11232">
        <v>0</v>
      </c>
      <c r="L11232">
        <v>0.92915370000992004</v>
      </c>
      <c r="M11232">
        <v>30.212392699962901</v>
      </c>
      <c r="N11232">
        <v>3</v>
      </c>
      <c r="O11232">
        <v>5.6573699985165198E-2</v>
      </c>
      <c r="P11232">
        <v>30.388412199972699</v>
      </c>
    </row>
    <row r="11233" spans="1:16" x14ac:dyDescent="0.3">
      <c r="A11233">
        <v>32</v>
      </c>
      <c r="B11233">
        <v>1</v>
      </c>
      <c r="C11233">
        <v>1</v>
      </c>
      <c r="D11233">
        <v>1</v>
      </c>
      <c r="E11233" t="s">
        <v>815</v>
      </c>
      <c r="F11233">
        <v>0</v>
      </c>
      <c r="G11233">
        <v>2</v>
      </c>
      <c r="J11233" t="s">
        <v>14</v>
      </c>
      <c r="K11233">
        <v>1</v>
      </c>
      <c r="L11233">
        <v>1.7562320000142799</v>
      </c>
      <c r="M11233">
        <v>32.656117699982097</v>
      </c>
      <c r="N11233">
        <v>3</v>
      </c>
      <c r="O11233">
        <v>9.9084799992851899E-2</v>
      </c>
      <c r="P11233">
        <v>32.854957400006199</v>
      </c>
    </row>
    <row r="11234" spans="1:16" x14ac:dyDescent="0.3">
      <c r="A11234">
        <v>32</v>
      </c>
      <c r="B11234">
        <v>1</v>
      </c>
      <c r="C11234">
        <v>1</v>
      </c>
      <c r="D11234">
        <v>1</v>
      </c>
      <c r="E11234" t="s">
        <v>108</v>
      </c>
      <c r="F11234">
        <v>0</v>
      </c>
      <c r="G11234">
        <v>2</v>
      </c>
      <c r="J11234" t="s">
        <v>14</v>
      </c>
      <c r="K11234">
        <v>1</v>
      </c>
      <c r="L11234">
        <v>1.3751212999923199</v>
      </c>
      <c r="M11234">
        <v>34.741724999970799</v>
      </c>
      <c r="N11234">
        <v>3</v>
      </c>
      <c r="O11234">
        <v>0.115607899962924</v>
      </c>
      <c r="P11234">
        <v>34.959539700008499</v>
      </c>
    </row>
    <row r="11235" spans="1:16" x14ac:dyDescent="0.3">
      <c r="A11235">
        <v>32</v>
      </c>
      <c r="B11235">
        <v>1</v>
      </c>
      <c r="C11235">
        <v>1</v>
      </c>
      <c r="D11235">
        <v>1</v>
      </c>
      <c r="E11235" t="s">
        <v>432</v>
      </c>
      <c r="F11235">
        <v>1</v>
      </c>
      <c r="G11235">
        <v>2</v>
      </c>
      <c r="H11235">
        <v>1.9878628000151399</v>
      </c>
      <c r="I11235">
        <v>65.001937399967602</v>
      </c>
      <c r="J11235" t="s">
        <v>16</v>
      </c>
      <c r="K11235">
        <v>1</v>
      </c>
      <c r="L11235">
        <v>1.5382336999755399</v>
      </c>
      <c r="M11235">
        <v>37.004963899962597</v>
      </c>
      <c r="N11235">
        <v>3</v>
      </c>
      <c r="O11235">
        <v>0.57957140001235496</v>
      </c>
      <c r="P11235">
        <v>37.671588999975903</v>
      </c>
    </row>
    <row r="11236" spans="1:16" x14ac:dyDescent="0.3">
      <c r="A11236">
        <v>32</v>
      </c>
      <c r="B11236">
        <v>1</v>
      </c>
      <c r="C11236">
        <v>1</v>
      </c>
      <c r="D11236">
        <v>1</v>
      </c>
      <c r="E11236" t="s">
        <v>527</v>
      </c>
      <c r="F11236">
        <v>1</v>
      </c>
      <c r="G11236">
        <v>2</v>
      </c>
      <c r="H11236">
        <v>1.9881806999910601</v>
      </c>
      <c r="I11236">
        <v>82.502230699988999</v>
      </c>
      <c r="J11236" t="s">
        <v>16</v>
      </c>
      <c r="K11236">
        <v>1</v>
      </c>
      <c r="L11236">
        <v>1.00626599998213</v>
      </c>
      <c r="M11236">
        <v>39.189537799975398</v>
      </c>
      <c r="N11236">
        <v>3</v>
      </c>
      <c r="O11236">
        <v>9.9005799973383601E-2</v>
      </c>
      <c r="P11236">
        <v>39.374917499953902</v>
      </c>
    </row>
    <row r="11237" spans="1:16" x14ac:dyDescent="0.3">
      <c r="A11237">
        <v>32</v>
      </c>
      <c r="B11237">
        <v>1</v>
      </c>
      <c r="C11237">
        <v>1</v>
      </c>
      <c r="D11237">
        <v>1</v>
      </c>
      <c r="E11237" t="s">
        <v>1551</v>
      </c>
      <c r="F11237">
        <v>1</v>
      </c>
      <c r="G11237">
        <v>2</v>
      </c>
      <c r="H11237">
        <v>1.98867409996456</v>
      </c>
      <c r="I11237">
        <v>100.002718499978</v>
      </c>
      <c r="J11237" t="s">
        <v>16</v>
      </c>
      <c r="K11237">
        <v>1</v>
      </c>
      <c r="L11237">
        <v>0.894011299998965</v>
      </c>
      <c r="M11237">
        <v>40.777369799965498</v>
      </c>
      <c r="N11237">
        <v>3</v>
      </c>
      <c r="O11237">
        <v>0.105788599990774</v>
      </c>
      <c r="P11237">
        <v>40.965753700002097</v>
      </c>
    </row>
    <row r="11238" spans="1:16" x14ac:dyDescent="0.3">
      <c r="A11238">
        <v>32</v>
      </c>
      <c r="B11238">
        <v>1</v>
      </c>
      <c r="C11238">
        <v>1</v>
      </c>
      <c r="D11238">
        <v>1</v>
      </c>
      <c r="E11238" t="s">
        <v>1069</v>
      </c>
      <c r="F11238">
        <v>1</v>
      </c>
      <c r="G11238">
        <v>2</v>
      </c>
      <c r="H11238">
        <v>1.9896524000214399</v>
      </c>
      <c r="I11238">
        <v>145.00352799997199</v>
      </c>
      <c r="J11238" t="s">
        <v>16</v>
      </c>
      <c r="K11238">
        <v>1</v>
      </c>
      <c r="L11238">
        <v>1.03326270001708</v>
      </c>
      <c r="M11238">
        <v>42.516513899958198</v>
      </c>
      <c r="N11238">
        <v>3</v>
      </c>
      <c r="O11238">
        <v>0.12388149998150801</v>
      </c>
      <c r="P11238">
        <v>42.711743499967298</v>
      </c>
    </row>
    <row r="11239" spans="1:16" x14ac:dyDescent="0.3">
      <c r="A11239">
        <v>32</v>
      </c>
      <c r="B11239">
        <v>1</v>
      </c>
      <c r="C11239">
        <v>1</v>
      </c>
      <c r="D11239">
        <v>1</v>
      </c>
      <c r="E11239" t="s">
        <v>1908</v>
      </c>
      <c r="F11239">
        <v>1</v>
      </c>
      <c r="G11239">
        <v>2</v>
      </c>
      <c r="H11239">
        <v>1.98937560000923</v>
      </c>
      <c r="I11239">
        <v>127.503224799992</v>
      </c>
      <c r="J11239" t="s">
        <v>14</v>
      </c>
      <c r="K11239">
        <v>0</v>
      </c>
      <c r="L11239">
        <v>1.3019907000125399</v>
      </c>
      <c r="M11239">
        <v>44.518647899967597</v>
      </c>
      <c r="N11239">
        <v>3</v>
      </c>
      <c r="O11239">
        <v>7.5982899987138794E-2</v>
      </c>
      <c r="P11239">
        <v>44.7278733999701</v>
      </c>
    </row>
    <row r="11240" spans="1:16" x14ac:dyDescent="0.3">
      <c r="A11240">
        <v>32</v>
      </c>
      <c r="B11240">
        <v>1</v>
      </c>
      <c r="C11240">
        <v>1</v>
      </c>
      <c r="D11240">
        <v>1</v>
      </c>
      <c r="E11240" t="s">
        <v>1144</v>
      </c>
      <c r="F11240">
        <v>0</v>
      </c>
      <c r="G11240">
        <v>2</v>
      </c>
      <c r="J11240" t="s">
        <v>14</v>
      </c>
      <c r="K11240">
        <v>1</v>
      </c>
      <c r="L11240">
        <v>1.86471529997652</v>
      </c>
      <c r="M11240">
        <v>47.100334899965702</v>
      </c>
      <c r="N11240">
        <v>2</v>
      </c>
      <c r="O11240">
        <v>5.1731099956668899E-2</v>
      </c>
      <c r="P11240">
        <v>47.255496400001</v>
      </c>
    </row>
    <row r="11241" spans="1:16" x14ac:dyDescent="0.3">
      <c r="A11241">
        <v>32</v>
      </c>
      <c r="B11241">
        <v>1</v>
      </c>
      <c r="C11241">
        <v>1</v>
      </c>
      <c r="D11241">
        <v>1</v>
      </c>
      <c r="E11241" t="s">
        <v>1345</v>
      </c>
      <c r="F11241">
        <v>0</v>
      </c>
      <c r="G11241">
        <v>2</v>
      </c>
      <c r="J11241" t="s">
        <v>14</v>
      </c>
      <c r="K11241">
        <v>1</v>
      </c>
      <c r="L11241">
        <v>1.5758236999972699</v>
      </c>
      <c r="M11241">
        <v>49.342474200006102</v>
      </c>
      <c r="N11241">
        <v>2</v>
      </c>
      <c r="O11241">
        <v>2.4867700005415799E-2</v>
      </c>
      <c r="P11241">
        <v>49.532735699962402</v>
      </c>
    </row>
    <row r="11242" spans="1:16" x14ac:dyDescent="0.3">
      <c r="A11242">
        <v>32</v>
      </c>
      <c r="B11242">
        <v>1</v>
      </c>
      <c r="C11242">
        <v>1</v>
      </c>
      <c r="D11242">
        <v>1</v>
      </c>
      <c r="E11242" t="s">
        <v>1479</v>
      </c>
      <c r="F11242">
        <v>0</v>
      </c>
      <c r="G11242">
        <v>2</v>
      </c>
      <c r="J11242" t="s">
        <v>16</v>
      </c>
      <c r="K11242">
        <v>0</v>
      </c>
      <c r="L11242">
        <v>2.0688387999543898</v>
      </c>
      <c r="M11242">
        <v>52.118624700000503</v>
      </c>
      <c r="N11242">
        <v>2</v>
      </c>
      <c r="O11242">
        <v>4.2568700038827997E-2</v>
      </c>
      <c r="P11242">
        <v>52.3264630999765</v>
      </c>
    </row>
    <row r="11243" spans="1:16" x14ac:dyDescent="0.3">
      <c r="A11243">
        <v>32</v>
      </c>
      <c r="B11243">
        <v>1</v>
      </c>
      <c r="C11243">
        <v>1</v>
      </c>
      <c r="D11243">
        <v>1</v>
      </c>
      <c r="E11243" t="s">
        <v>878</v>
      </c>
      <c r="F11243">
        <v>0</v>
      </c>
      <c r="G11243">
        <v>2</v>
      </c>
      <c r="J11243" t="s">
        <v>16</v>
      </c>
      <c r="K11243">
        <v>0</v>
      </c>
      <c r="L11243">
        <v>0.94080620002932902</v>
      </c>
      <c r="M11243">
        <v>53.774060599971598</v>
      </c>
      <c r="N11243">
        <v>2</v>
      </c>
      <c r="O11243">
        <v>3.3319100039079799E-2</v>
      </c>
      <c r="P11243">
        <v>53.917229799961198</v>
      </c>
    </row>
    <row r="11244" spans="1:16" x14ac:dyDescent="0.3">
      <c r="A11244">
        <v>32</v>
      </c>
      <c r="B11244">
        <v>1</v>
      </c>
      <c r="C11244">
        <v>1</v>
      </c>
      <c r="D11244">
        <v>1</v>
      </c>
      <c r="E11244" t="s">
        <v>823</v>
      </c>
      <c r="F11244">
        <v>1</v>
      </c>
      <c r="G11244">
        <v>2</v>
      </c>
      <c r="H11244">
        <v>1.9873050000169299</v>
      </c>
      <c r="I11244">
        <v>35.001468800008297</v>
      </c>
      <c r="J11244" t="s">
        <v>16</v>
      </c>
      <c r="K11244">
        <v>1</v>
      </c>
      <c r="L11244">
        <v>1.0348054000060101</v>
      </c>
      <c r="M11244">
        <v>55.467927599966103</v>
      </c>
      <c r="N11244">
        <v>2</v>
      </c>
      <c r="O11244">
        <v>0.112448300002143</v>
      </c>
      <c r="P11244">
        <v>55.660361099988201</v>
      </c>
    </row>
    <row r="11245" spans="1:16" x14ac:dyDescent="0.3">
      <c r="A11245">
        <v>32</v>
      </c>
      <c r="B11245">
        <v>1</v>
      </c>
      <c r="C11245">
        <v>1</v>
      </c>
      <c r="D11245">
        <v>1</v>
      </c>
      <c r="E11245" t="s">
        <v>1739</v>
      </c>
      <c r="F11245">
        <v>0</v>
      </c>
      <c r="G11245">
        <v>2</v>
      </c>
      <c r="J11245" t="s">
        <v>16</v>
      </c>
      <c r="K11245">
        <v>0</v>
      </c>
      <c r="L11245">
        <v>2.28917439997895</v>
      </c>
      <c r="M11245">
        <v>58.455807899998</v>
      </c>
      <c r="N11245">
        <v>2</v>
      </c>
      <c r="O11245">
        <v>0.46639159996993801</v>
      </c>
      <c r="P11245">
        <v>59.102237399958497</v>
      </c>
    </row>
    <row r="11246" spans="1:16" x14ac:dyDescent="0.3">
      <c r="A11246">
        <v>32</v>
      </c>
      <c r="B11246">
        <v>1</v>
      </c>
      <c r="C11246">
        <v>1</v>
      </c>
      <c r="D11246">
        <v>1</v>
      </c>
      <c r="E11246" t="s">
        <v>2021</v>
      </c>
      <c r="F11246">
        <v>0</v>
      </c>
      <c r="G11246">
        <v>2</v>
      </c>
      <c r="J11246" t="s">
        <v>14</v>
      </c>
      <c r="K11246">
        <v>1</v>
      </c>
      <c r="L11246">
        <v>3.85446760000195</v>
      </c>
      <c r="M11246">
        <v>63.471045099955496</v>
      </c>
      <c r="N11246">
        <v>1</v>
      </c>
      <c r="O11246">
        <v>4.9961669999756904</v>
      </c>
      <c r="P11246">
        <v>68.648057299957202</v>
      </c>
    </row>
    <row r="11247" spans="1:16" x14ac:dyDescent="0.3">
      <c r="A11247">
        <v>32</v>
      </c>
      <c r="B11247">
        <v>1</v>
      </c>
      <c r="C11247">
        <v>1</v>
      </c>
      <c r="D11247">
        <v>1</v>
      </c>
      <c r="E11247" t="s">
        <v>499</v>
      </c>
      <c r="F11247">
        <v>1</v>
      </c>
      <c r="G11247">
        <v>2</v>
      </c>
      <c r="H11247">
        <v>1.9875609999871799</v>
      </c>
      <c r="I11247">
        <v>47.501682600006497</v>
      </c>
      <c r="J11247" t="s">
        <v>14</v>
      </c>
      <c r="K11247">
        <v>0</v>
      </c>
      <c r="L11247">
        <v>1.97452680004062</v>
      </c>
      <c r="M11247">
        <v>71.140974799985997</v>
      </c>
      <c r="N11247">
        <v>2</v>
      </c>
      <c r="O11247">
        <v>0.11634609999600801</v>
      </c>
      <c r="P11247">
        <v>71.376298899995206</v>
      </c>
    </row>
    <row r="11248" spans="1:16" x14ac:dyDescent="0.3">
      <c r="A11248">
        <v>32</v>
      </c>
      <c r="B11248">
        <v>1</v>
      </c>
      <c r="C11248">
        <v>1</v>
      </c>
      <c r="D11248">
        <v>1</v>
      </c>
      <c r="E11248" t="s">
        <v>362</v>
      </c>
      <c r="F11248">
        <v>1</v>
      </c>
      <c r="G11248">
        <v>2</v>
      </c>
      <c r="H11248">
        <v>1.98932219995186</v>
      </c>
      <c r="I11248">
        <v>130.00326229998601</v>
      </c>
      <c r="J11248" t="s">
        <v>16</v>
      </c>
      <c r="K11248">
        <v>1</v>
      </c>
      <c r="L11248">
        <v>5.93236889998661</v>
      </c>
      <c r="M11248">
        <v>77.815631499979702</v>
      </c>
      <c r="N11248">
        <v>3</v>
      </c>
      <c r="O11248">
        <v>0.72042790002888102</v>
      </c>
      <c r="P11248">
        <v>78.652324099966805</v>
      </c>
    </row>
    <row r="11249" spans="1:16" x14ac:dyDescent="0.3">
      <c r="A11249">
        <v>32</v>
      </c>
      <c r="B11249">
        <v>1</v>
      </c>
      <c r="C11249">
        <v>1</v>
      </c>
      <c r="D11249">
        <v>1</v>
      </c>
      <c r="E11249" t="s">
        <v>224</v>
      </c>
      <c r="F11249">
        <v>1</v>
      </c>
      <c r="G11249">
        <v>2</v>
      </c>
      <c r="H11249">
        <v>1.9871379000251199</v>
      </c>
      <c r="I11249">
        <v>27.501292400003901</v>
      </c>
      <c r="J11249" t="s">
        <v>16</v>
      </c>
      <c r="K11249">
        <v>1</v>
      </c>
      <c r="L11249">
        <v>1.6420670999796101</v>
      </c>
      <c r="M11249">
        <v>80.808511699957293</v>
      </c>
      <c r="N11249">
        <v>3</v>
      </c>
      <c r="O11249">
        <v>0.29962850001175001</v>
      </c>
      <c r="P11249">
        <v>81.223472499987096</v>
      </c>
    </row>
    <row r="11250" spans="1:16" x14ac:dyDescent="0.3">
      <c r="A11250">
        <v>32</v>
      </c>
      <c r="B11250">
        <v>1</v>
      </c>
      <c r="C11250">
        <v>1</v>
      </c>
      <c r="D11250">
        <v>1</v>
      </c>
      <c r="E11250" t="s">
        <v>1671</v>
      </c>
      <c r="F11250">
        <v>0</v>
      </c>
      <c r="G11250">
        <v>2</v>
      </c>
      <c r="J11250" t="s">
        <v>16</v>
      </c>
      <c r="K11250">
        <v>0</v>
      </c>
      <c r="L11250">
        <v>1.51917819998926</v>
      </c>
      <c r="M11250">
        <v>83.252306299982607</v>
      </c>
      <c r="N11250">
        <v>2</v>
      </c>
      <c r="O11250">
        <v>0.33638849999988502</v>
      </c>
      <c r="P11250">
        <v>83.788361599959899</v>
      </c>
    </row>
    <row r="11251" spans="1:16" x14ac:dyDescent="0.3">
      <c r="A11251">
        <v>32</v>
      </c>
      <c r="B11251">
        <v>1</v>
      </c>
      <c r="C11251">
        <v>1</v>
      </c>
      <c r="D11251">
        <v>1</v>
      </c>
      <c r="E11251" t="s">
        <v>369</v>
      </c>
      <c r="F11251">
        <v>1</v>
      </c>
      <c r="G11251">
        <v>2</v>
      </c>
      <c r="H11251">
        <v>1.9867915000067999</v>
      </c>
      <c r="I11251">
        <v>10.000991699984301</v>
      </c>
      <c r="J11251" t="s">
        <v>14</v>
      </c>
      <c r="K11251">
        <v>0</v>
      </c>
      <c r="L11251">
        <v>1.10156520002056</v>
      </c>
      <c r="M11251">
        <v>85.401356399990604</v>
      </c>
      <c r="N11251">
        <v>2</v>
      </c>
      <c r="O11251">
        <v>0.42917179997311899</v>
      </c>
      <c r="P11251">
        <v>85.969055399997202</v>
      </c>
    </row>
    <row r="11252" spans="1:16" x14ac:dyDescent="0.3">
      <c r="A11252">
        <v>32</v>
      </c>
      <c r="B11252">
        <v>1</v>
      </c>
      <c r="C11252">
        <v>1</v>
      </c>
      <c r="D11252">
        <v>1</v>
      </c>
      <c r="E11252" t="s">
        <v>90</v>
      </c>
      <c r="F11252">
        <v>0</v>
      </c>
      <c r="G11252">
        <v>2</v>
      </c>
      <c r="J11252" t="s">
        <v>14</v>
      </c>
      <c r="K11252">
        <v>1</v>
      </c>
      <c r="L11252">
        <v>1.4111227000248601</v>
      </c>
      <c r="M11252">
        <v>87.894193899992402</v>
      </c>
      <c r="N11252">
        <v>2</v>
      </c>
      <c r="O11252">
        <v>0.733332599978894</v>
      </c>
      <c r="P11252">
        <v>88.785180899954895</v>
      </c>
    </row>
    <row r="11253" spans="1:16" x14ac:dyDescent="0.3">
      <c r="A11253">
        <v>32</v>
      </c>
      <c r="B11253">
        <v>1</v>
      </c>
      <c r="C11253">
        <v>1</v>
      </c>
      <c r="D11253">
        <v>1</v>
      </c>
      <c r="E11253" t="s">
        <v>887</v>
      </c>
      <c r="F11253">
        <v>1</v>
      </c>
      <c r="G11253">
        <v>2</v>
      </c>
      <c r="H11253">
        <v>1.98896719998447</v>
      </c>
      <c r="I11253">
        <v>110.00288420001699</v>
      </c>
      <c r="J11253" t="s">
        <v>16</v>
      </c>
      <c r="K11253">
        <v>1</v>
      </c>
      <c r="L11253">
        <v>2.5213139999541498</v>
      </c>
      <c r="M11253">
        <v>91.821038499998394</v>
      </c>
      <c r="N11253">
        <v>2</v>
      </c>
      <c r="O11253">
        <v>1.5603937000269099</v>
      </c>
      <c r="P11253">
        <v>93.756273199978807</v>
      </c>
    </row>
    <row r="11254" spans="1:16" x14ac:dyDescent="0.3">
      <c r="A11254">
        <v>32</v>
      </c>
      <c r="B11254">
        <v>1</v>
      </c>
      <c r="C11254">
        <v>1</v>
      </c>
      <c r="D11254">
        <v>1</v>
      </c>
      <c r="E11254" t="s">
        <v>790</v>
      </c>
      <c r="F11254">
        <v>0</v>
      </c>
      <c r="G11254">
        <v>2</v>
      </c>
      <c r="J11254" t="s">
        <v>14</v>
      </c>
      <c r="K11254">
        <v>1</v>
      </c>
      <c r="L11254">
        <v>1.57790829997975</v>
      </c>
      <c r="M11254">
        <v>95.844240500009604</v>
      </c>
      <c r="N11254">
        <v>2</v>
      </c>
      <c r="O11254">
        <v>0.29924829996889502</v>
      </c>
      <c r="P11254">
        <v>96.335034099989599</v>
      </c>
    </row>
    <row r="11255" spans="1:16" x14ac:dyDescent="0.3">
      <c r="A11255">
        <v>32</v>
      </c>
      <c r="B11255">
        <v>1</v>
      </c>
      <c r="C11255">
        <v>1</v>
      </c>
      <c r="D11255">
        <v>1</v>
      </c>
      <c r="E11255" t="s">
        <v>1916</v>
      </c>
      <c r="F11255">
        <v>0</v>
      </c>
      <c r="G11255">
        <v>2</v>
      </c>
      <c r="J11255" t="s">
        <v>16</v>
      </c>
      <c r="K11255">
        <v>0</v>
      </c>
      <c r="L11255">
        <v>0.99604699999326796</v>
      </c>
      <c r="M11255">
        <v>97.845812299987301</v>
      </c>
      <c r="N11255">
        <v>1</v>
      </c>
      <c r="O11255">
        <v>2.1691776000079699</v>
      </c>
      <c r="P11255">
        <v>100.181098699977</v>
      </c>
    </row>
    <row r="11256" spans="1:16" x14ac:dyDescent="0.3">
      <c r="A11256">
        <v>32</v>
      </c>
      <c r="B11256">
        <v>1</v>
      </c>
      <c r="C11256">
        <v>1</v>
      </c>
      <c r="D11256">
        <v>1</v>
      </c>
      <c r="E11256" t="s">
        <v>1158</v>
      </c>
      <c r="F11256">
        <v>0</v>
      </c>
      <c r="G11256">
        <v>2</v>
      </c>
      <c r="J11256" t="s">
        <v>16</v>
      </c>
      <c r="K11256">
        <v>0</v>
      </c>
      <c r="L11256">
        <v>2.9062824000138798</v>
      </c>
      <c r="M11256">
        <v>103.60593209997801</v>
      </c>
      <c r="N11256">
        <v>1</v>
      </c>
      <c r="O11256">
        <v>0.170826499990653</v>
      </c>
      <c r="P11256">
        <v>103.94270749995501</v>
      </c>
    </row>
    <row r="11257" spans="1:16" x14ac:dyDescent="0.3">
      <c r="A11257">
        <v>32</v>
      </c>
      <c r="B11257">
        <v>1</v>
      </c>
      <c r="C11257">
        <v>1</v>
      </c>
      <c r="D11257">
        <v>1</v>
      </c>
      <c r="E11257" t="s">
        <v>260</v>
      </c>
      <c r="F11257">
        <v>0</v>
      </c>
      <c r="G11257">
        <v>2</v>
      </c>
      <c r="J11257" t="s">
        <v>16</v>
      </c>
      <c r="K11257">
        <v>0</v>
      </c>
      <c r="L11257">
        <v>0.66708360001211997</v>
      </c>
      <c r="M11257">
        <v>105.116909799981</v>
      </c>
      <c r="N11257">
        <v>1</v>
      </c>
      <c r="O11257">
        <v>0.54540850000921604</v>
      </c>
      <c r="P11257">
        <v>105.87726599996699</v>
      </c>
    </row>
    <row r="11258" spans="1:16" x14ac:dyDescent="0.3">
      <c r="A11258">
        <v>32</v>
      </c>
      <c r="B11258">
        <v>1</v>
      </c>
      <c r="C11258">
        <v>1</v>
      </c>
      <c r="D11258">
        <v>1</v>
      </c>
      <c r="E11258" t="s">
        <v>266</v>
      </c>
      <c r="F11258">
        <v>0</v>
      </c>
      <c r="G11258">
        <v>2</v>
      </c>
      <c r="J11258" t="s">
        <v>16</v>
      </c>
      <c r="K11258">
        <v>0</v>
      </c>
      <c r="L11258">
        <v>0.72808269999222797</v>
      </c>
      <c r="M11258">
        <v>107.111015399976</v>
      </c>
      <c r="N11258">
        <v>2</v>
      </c>
      <c r="O11258">
        <v>0.90873429999919597</v>
      </c>
      <c r="P11258">
        <v>108.23279019998201</v>
      </c>
    </row>
    <row r="11259" spans="1:16" x14ac:dyDescent="0.3">
      <c r="A11259">
        <v>32</v>
      </c>
      <c r="B11259">
        <v>1</v>
      </c>
      <c r="C11259">
        <v>1</v>
      </c>
      <c r="D11259">
        <v>1</v>
      </c>
      <c r="E11259" t="s">
        <v>1183</v>
      </c>
      <c r="F11259">
        <v>1</v>
      </c>
      <c r="G11259">
        <v>2</v>
      </c>
      <c r="H11259">
        <v>1.9872513000154901</v>
      </c>
      <c r="I11259">
        <v>32.501401799963801</v>
      </c>
      <c r="J11259" t="s">
        <v>14</v>
      </c>
      <c r="K11259">
        <v>0</v>
      </c>
      <c r="L11259">
        <v>3.1130339000374101</v>
      </c>
      <c r="M11259">
        <v>111.862651599979</v>
      </c>
      <c r="N11259">
        <v>2</v>
      </c>
      <c r="O11259">
        <v>7.2371099959127605E-2</v>
      </c>
      <c r="P11259">
        <v>112.100263700006</v>
      </c>
    </row>
    <row r="11260" spans="1:16" x14ac:dyDescent="0.3">
      <c r="A11260">
        <v>32</v>
      </c>
      <c r="B11260">
        <v>1</v>
      </c>
      <c r="C11260">
        <v>1</v>
      </c>
      <c r="D11260">
        <v>1</v>
      </c>
      <c r="E11260" t="s">
        <v>322</v>
      </c>
      <c r="F11260">
        <v>0</v>
      </c>
      <c r="G11260">
        <v>2</v>
      </c>
      <c r="J11260" t="s">
        <v>14</v>
      </c>
      <c r="K11260">
        <v>1</v>
      </c>
      <c r="L11260">
        <v>2.7369262999855</v>
      </c>
      <c r="M11260">
        <v>115.353171299968</v>
      </c>
      <c r="N11260">
        <v>2</v>
      </c>
      <c r="O11260">
        <v>0.14462279999861499</v>
      </c>
      <c r="P11260">
        <v>115.67642769997499</v>
      </c>
    </row>
    <row r="11261" spans="1:16" x14ac:dyDescent="0.3">
      <c r="A11261">
        <v>32</v>
      </c>
      <c r="B11261">
        <v>1</v>
      </c>
      <c r="C11261">
        <v>1</v>
      </c>
      <c r="D11261">
        <v>1</v>
      </c>
      <c r="E11261" t="s">
        <v>567</v>
      </c>
      <c r="F11261">
        <v>1</v>
      </c>
      <c r="G11261">
        <v>2</v>
      </c>
      <c r="H11261">
        <v>1.9876739999744999</v>
      </c>
      <c r="I11261">
        <v>52.501766600005801</v>
      </c>
      <c r="J11261" t="s">
        <v>14</v>
      </c>
      <c r="K11261">
        <v>0</v>
      </c>
      <c r="L11261">
        <v>0.89368299994384903</v>
      </c>
      <c r="M11261">
        <v>117.076695399999</v>
      </c>
      <c r="N11261">
        <v>2</v>
      </c>
      <c r="O11261">
        <v>8.9195200009271502E-2</v>
      </c>
      <c r="P11261">
        <v>117.308988699981</v>
      </c>
    </row>
    <row r="11262" spans="1:16" x14ac:dyDescent="0.3">
      <c r="A11262">
        <v>32</v>
      </c>
      <c r="B11262">
        <v>1</v>
      </c>
      <c r="C11262">
        <v>1</v>
      </c>
      <c r="D11262">
        <v>1</v>
      </c>
      <c r="E11262" t="s">
        <v>1487</v>
      </c>
      <c r="F11262">
        <v>1</v>
      </c>
      <c r="G11262">
        <v>2</v>
      </c>
      <c r="H11262">
        <v>1.98758469999302</v>
      </c>
      <c r="I11262">
        <v>55.001820500008797</v>
      </c>
      <c r="J11262" t="s">
        <v>16</v>
      </c>
      <c r="K11262">
        <v>1</v>
      </c>
      <c r="L11262">
        <v>1.53555309999501</v>
      </c>
      <c r="M11262">
        <v>119.351993599965</v>
      </c>
      <c r="N11262">
        <v>3</v>
      </c>
      <c r="O11262">
        <v>0.14912840002216399</v>
      </c>
      <c r="P11262">
        <v>119.664973600011</v>
      </c>
    </row>
    <row r="11263" spans="1:16" x14ac:dyDescent="0.3">
      <c r="A11263">
        <v>32</v>
      </c>
      <c r="B11263">
        <v>1</v>
      </c>
      <c r="C11263">
        <v>1</v>
      </c>
      <c r="D11263">
        <v>1</v>
      </c>
      <c r="E11263" t="s">
        <v>1303</v>
      </c>
      <c r="F11263">
        <v>1</v>
      </c>
      <c r="G11263">
        <v>2</v>
      </c>
      <c r="H11263">
        <v>1.9886392000480599</v>
      </c>
      <c r="I11263">
        <v>92.502603599976297</v>
      </c>
      <c r="J11263" t="s">
        <v>16</v>
      </c>
      <c r="K11263">
        <v>1</v>
      </c>
      <c r="L11263">
        <v>3.9183045999961901</v>
      </c>
      <c r="M11263">
        <v>124.10122149996501</v>
      </c>
      <c r="N11263">
        <v>3</v>
      </c>
      <c r="O11263">
        <v>0.101516900002025</v>
      </c>
      <c r="P11263">
        <v>124.393359399983</v>
      </c>
    </row>
    <row r="11264" spans="1:16" x14ac:dyDescent="0.3">
      <c r="A11264">
        <v>32</v>
      </c>
      <c r="B11264">
        <v>1</v>
      </c>
      <c r="C11264">
        <v>1</v>
      </c>
      <c r="D11264">
        <v>1</v>
      </c>
      <c r="E11264" t="s">
        <v>684</v>
      </c>
      <c r="F11264">
        <v>1</v>
      </c>
      <c r="G11264">
        <v>2</v>
      </c>
      <c r="H11264">
        <v>1.98893980000867</v>
      </c>
      <c r="I11264">
        <v>112.50289579998901</v>
      </c>
      <c r="J11264" t="s">
        <v>14</v>
      </c>
      <c r="K11264">
        <v>0</v>
      </c>
      <c r="L11264">
        <v>0.97756700002355501</v>
      </c>
      <c r="M11264">
        <v>125.877152399975</v>
      </c>
      <c r="N11264">
        <v>3</v>
      </c>
      <c r="O11264">
        <v>0.152318499982357</v>
      </c>
      <c r="P11264">
        <v>126.23615740001</v>
      </c>
    </row>
    <row r="11265" spans="1:16" x14ac:dyDescent="0.3">
      <c r="A11265">
        <v>32</v>
      </c>
      <c r="B11265">
        <v>1</v>
      </c>
      <c r="C11265">
        <v>1</v>
      </c>
      <c r="D11265">
        <v>1</v>
      </c>
      <c r="E11265" t="s">
        <v>2167</v>
      </c>
      <c r="F11265">
        <v>0</v>
      </c>
      <c r="G11265">
        <v>2</v>
      </c>
      <c r="J11265" t="s">
        <v>14</v>
      </c>
      <c r="K11265">
        <v>1</v>
      </c>
      <c r="L11265">
        <v>2.2545879000099398</v>
      </c>
      <c r="M11265">
        <v>129.00426879996701</v>
      </c>
      <c r="N11265">
        <v>3</v>
      </c>
      <c r="O11265">
        <v>6.1825999990105601E-2</v>
      </c>
      <c r="P11265">
        <v>129.24960669997401</v>
      </c>
    </row>
    <row r="11266" spans="1:16" x14ac:dyDescent="0.3">
      <c r="A11266">
        <v>32</v>
      </c>
      <c r="B11266">
        <v>1</v>
      </c>
      <c r="C11266">
        <v>1</v>
      </c>
      <c r="D11266">
        <v>1</v>
      </c>
      <c r="E11266" t="s">
        <v>1588</v>
      </c>
      <c r="F11266">
        <v>1</v>
      </c>
      <c r="G11266">
        <v>2</v>
      </c>
      <c r="H11266">
        <v>1.98698079999303</v>
      </c>
      <c r="I11266">
        <v>20.001142599969199</v>
      </c>
      <c r="J11266" t="s">
        <v>16</v>
      </c>
      <c r="K11266">
        <v>1</v>
      </c>
      <c r="L11266">
        <v>5.5179201000137299</v>
      </c>
      <c r="M11266">
        <v>135.284275399987</v>
      </c>
      <c r="N11266">
        <v>2</v>
      </c>
      <c r="O11266">
        <v>0.100810800038744</v>
      </c>
      <c r="P11266">
        <v>135.50461349997201</v>
      </c>
    </row>
    <row r="11267" spans="1:16" x14ac:dyDescent="0.3">
      <c r="A11267">
        <v>32</v>
      </c>
      <c r="B11267">
        <v>1</v>
      </c>
      <c r="C11267">
        <v>1</v>
      </c>
      <c r="D11267">
        <v>1</v>
      </c>
      <c r="E11267" t="s">
        <v>1112</v>
      </c>
      <c r="F11267">
        <v>1</v>
      </c>
      <c r="G11267">
        <v>2</v>
      </c>
      <c r="H11267">
        <v>1.98878140002489</v>
      </c>
      <c r="I11267">
        <v>105.002778999973</v>
      </c>
      <c r="J11267" t="s">
        <v>14</v>
      </c>
      <c r="K11267">
        <v>0</v>
      </c>
      <c r="L11267">
        <v>2.16685320000397</v>
      </c>
      <c r="M11267">
        <v>138.18304059997899</v>
      </c>
      <c r="N11267">
        <v>2</v>
      </c>
      <c r="O11267">
        <v>0.146146100014448</v>
      </c>
      <c r="P11267">
        <v>138.46200959995599</v>
      </c>
    </row>
    <row r="11268" spans="1:16" x14ac:dyDescent="0.3">
      <c r="A11268">
        <v>32</v>
      </c>
      <c r="B11268">
        <v>1</v>
      </c>
      <c r="C11268">
        <v>1</v>
      </c>
      <c r="D11268">
        <v>1</v>
      </c>
      <c r="E11268" t="s">
        <v>1130</v>
      </c>
      <c r="F11268">
        <v>1</v>
      </c>
      <c r="G11268">
        <v>2</v>
      </c>
      <c r="H11268">
        <v>1.9890831999946399</v>
      </c>
      <c r="I11268">
        <v>117.503008299973</v>
      </c>
      <c r="J11268" t="s">
        <v>16</v>
      </c>
      <c r="K11268">
        <v>1</v>
      </c>
      <c r="L11268">
        <v>1.3835760999936599</v>
      </c>
      <c r="M11268">
        <v>140.34997270000201</v>
      </c>
      <c r="N11268">
        <v>2</v>
      </c>
      <c r="O11268">
        <v>0.14826660003745901</v>
      </c>
      <c r="P11268">
        <v>140.664135599975</v>
      </c>
    </row>
    <row r="11269" spans="1:16" x14ac:dyDescent="0.3">
      <c r="A11269">
        <v>32</v>
      </c>
      <c r="B11269">
        <v>1</v>
      </c>
      <c r="C11269">
        <v>1</v>
      </c>
      <c r="D11269">
        <v>1</v>
      </c>
      <c r="E11269" t="s">
        <v>696</v>
      </c>
      <c r="F11269">
        <v>0</v>
      </c>
      <c r="G11269">
        <v>2</v>
      </c>
      <c r="J11269" t="s">
        <v>16</v>
      </c>
      <c r="K11269">
        <v>0</v>
      </c>
      <c r="L11269">
        <v>0.79756059998180695</v>
      </c>
      <c r="M11269">
        <v>141.98050279996801</v>
      </c>
      <c r="N11269">
        <v>2</v>
      </c>
      <c r="O11269">
        <v>7.4042399995960295E-2</v>
      </c>
      <c r="P11269">
        <v>142.23789260000899</v>
      </c>
    </row>
    <row r="11270" spans="1:16" x14ac:dyDescent="0.3">
      <c r="A11270">
        <v>32</v>
      </c>
      <c r="B11270">
        <v>1</v>
      </c>
      <c r="C11270">
        <v>1</v>
      </c>
      <c r="D11270">
        <v>1</v>
      </c>
      <c r="E11270" t="s">
        <v>1491</v>
      </c>
      <c r="F11270">
        <v>0</v>
      </c>
      <c r="G11270">
        <v>2</v>
      </c>
      <c r="J11270" t="s">
        <v>16</v>
      </c>
      <c r="K11270">
        <v>0</v>
      </c>
      <c r="L11270">
        <v>0.92661490000318703</v>
      </c>
      <c r="M11270">
        <v>143.67626059998301</v>
      </c>
      <c r="N11270">
        <v>2</v>
      </c>
      <c r="O11270">
        <v>8.8578300026711104E-2</v>
      </c>
      <c r="P11270">
        <v>143.91634539997901</v>
      </c>
    </row>
    <row r="11271" spans="1:16" x14ac:dyDescent="0.3">
      <c r="A11271">
        <v>32</v>
      </c>
      <c r="B11271">
        <v>1</v>
      </c>
      <c r="C11271">
        <v>1</v>
      </c>
      <c r="D11271">
        <v>1</v>
      </c>
      <c r="E11271" t="s">
        <v>1238</v>
      </c>
      <c r="F11271">
        <v>0</v>
      </c>
      <c r="G11271">
        <v>2</v>
      </c>
      <c r="J11271" t="s">
        <v>14</v>
      </c>
      <c r="K11271">
        <v>1</v>
      </c>
      <c r="L11271">
        <v>2.5632679000263998</v>
      </c>
      <c r="M11271">
        <v>146.99625799997</v>
      </c>
      <c r="N11271">
        <v>1</v>
      </c>
      <c r="O11271">
        <v>0.112541200011037</v>
      </c>
      <c r="P11271">
        <v>147.27624869998499</v>
      </c>
    </row>
    <row r="11272" spans="1:16" x14ac:dyDescent="0.3">
      <c r="A11272">
        <v>32</v>
      </c>
      <c r="B11272">
        <v>1</v>
      </c>
      <c r="C11272">
        <v>1</v>
      </c>
      <c r="D11272">
        <v>1</v>
      </c>
      <c r="E11272" t="s">
        <v>1959</v>
      </c>
      <c r="F11272">
        <v>1</v>
      </c>
      <c r="G11272">
        <v>2</v>
      </c>
      <c r="H11272">
        <v>1.98731219995534</v>
      </c>
      <c r="I11272">
        <v>42.501603799988501</v>
      </c>
      <c r="J11272" t="s">
        <v>16</v>
      </c>
      <c r="K11272">
        <v>1</v>
      </c>
      <c r="L11272">
        <v>2.0853017999907002</v>
      </c>
      <c r="M11272">
        <v>149.86828960001</v>
      </c>
      <c r="N11272">
        <v>1</v>
      </c>
      <c r="O11272">
        <v>0.71623409999301701</v>
      </c>
      <c r="P11272">
        <v>151.16797389998101</v>
      </c>
    </row>
    <row r="11273" spans="1:16" x14ac:dyDescent="0.3">
      <c r="A11273">
        <v>32</v>
      </c>
      <c r="B11273">
        <v>1</v>
      </c>
      <c r="C11273">
        <v>1</v>
      </c>
      <c r="D11273">
        <v>1</v>
      </c>
      <c r="E11273" t="s">
        <v>473</v>
      </c>
      <c r="F11273">
        <v>0</v>
      </c>
      <c r="G11273">
        <v>2</v>
      </c>
      <c r="J11273" t="s">
        <v>16</v>
      </c>
      <c r="K11273">
        <v>0</v>
      </c>
      <c r="L11273">
        <v>1.0998416999937</v>
      </c>
      <c r="M11273">
        <v>152.78285359998699</v>
      </c>
      <c r="N11273">
        <v>2</v>
      </c>
      <c r="O11273">
        <v>0.162913999985904</v>
      </c>
      <c r="P11273">
        <v>153.11086809996101</v>
      </c>
    </row>
    <row r="11274" spans="1:16" x14ac:dyDescent="0.3">
      <c r="A11274">
        <v>32</v>
      </c>
      <c r="B11274">
        <v>1</v>
      </c>
      <c r="C11274">
        <v>1</v>
      </c>
      <c r="D11274">
        <v>1</v>
      </c>
      <c r="E11274" t="s">
        <v>774</v>
      </c>
      <c r="F11274">
        <v>1</v>
      </c>
      <c r="G11274">
        <v>2</v>
      </c>
      <c r="H11274">
        <v>1.98854200000642</v>
      </c>
      <c r="I11274">
        <v>90.002584800007796</v>
      </c>
      <c r="J11274" t="s">
        <v>16</v>
      </c>
      <c r="K11274">
        <v>1</v>
      </c>
      <c r="L11274">
        <v>0.70432660001097303</v>
      </c>
      <c r="M11274">
        <v>154.32053179998201</v>
      </c>
      <c r="N11274">
        <v>2</v>
      </c>
      <c r="O11274">
        <v>0.18720390001544701</v>
      </c>
      <c r="P11274">
        <v>154.67110609996601</v>
      </c>
    </row>
    <row r="11275" spans="1:16" x14ac:dyDescent="0.3">
      <c r="A11275">
        <v>32</v>
      </c>
      <c r="B11275">
        <v>1</v>
      </c>
      <c r="C11275">
        <v>1</v>
      </c>
      <c r="D11275">
        <v>1</v>
      </c>
      <c r="E11275" t="s">
        <v>145</v>
      </c>
      <c r="F11275">
        <v>1</v>
      </c>
      <c r="G11275">
        <v>2</v>
      </c>
      <c r="H11275">
        <v>1.98694839997916</v>
      </c>
      <c r="I11275">
        <v>22.501213499985202</v>
      </c>
      <c r="J11275" t="s">
        <v>16</v>
      </c>
      <c r="K11275">
        <v>1</v>
      </c>
      <c r="L11275">
        <v>0.66616789996624004</v>
      </c>
      <c r="M11275">
        <v>155.84894120000499</v>
      </c>
      <c r="N11275">
        <v>2</v>
      </c>
      <c r="O11275">
        <v>0.18078589998185601</v>
      </c>
      <c r="P11275">
        <v>156.19269950001001</v>
      </c>
    </row>
    <row r="11276" spans="1:16" x14ac:dyDescent="0.3">
      <c r="A11276">
        <v>32</v>
      </c>
      <c r="B11276">
        <v>1</v>
      </c>
      <c r="C11276">
        <v>1</v>
      </c>
      <c r="D11276">
        <v>1</v>
      </c>
      <c r="E11276" t="s">
        <v>618</v>
      </c>
      <c r="F11276">
        <v>0</v>
      </c>
      <c r="G11276">
        <v>2</v>
      </c>
      <c r="J11276" t="s">
        <v>14</v>
      </c>
      <c r="K11276">
        <v>1</v>
      </c>
      <c r="L11276">
        <v>0.57340210000984404</v>
      </c>
      <c r="M11276">
        <v>157.27305919997201</v>
      </c>
      <c r="N11276">
        <v>2</v>
      </c>
      <c r="O11276">
        <v>0.17059579998021901</v>
      </c>
      <c r="P11276">
        <v>157.622525299958</v>
      </c>
    </row>
    <row r="11277" spans="1:16" x14ac:dyDescent="0.3">
      <c r="A11277">
        <v>32</v>
      </c>
      <c r="B11277">
        <v>1</v>
      </c>
      <c r="C11277">
        <v>1</v>
      </c>
      <c r="D11277">
        <v>1</v>
      </c>
      <c r="E11277" t="s">
        <v>637</v>
      </c>
      <c r="F11277">
        <v>1</v>
      </c>
      <c r="G11277">
        <v>2</v>
      </c>
      <c r="H11277">
        <v>1.98756700003287</v>
      </c>
      <c r="I11277">
        <v>50.001754199969596</v>
      </c>
      <c r="J11277" t="s">
        <v>14</v>
      </c>
      <c r="K11277">
        <v>0</v>
      </c>
      <c r="L11277">
        <v>0.56831360002979603</v>
      </c>
      <c r="M11277">
        <v>158.70124949998001</v>
      </c>
      <c r="N11277">
        <v>2</v>
      </c>
      <c r="O11277">
        <v>0.23647430003620701</v>
      </c>
      <c r="P11277">
        <v>159.08838189998599</v>
      </c>
    </row>
    <row r="11278" spans="1:16" x14ac:dyDescent="0.3">
      <c r="A11278">
        <v>32</v>
      </c>
      <c r="B11278">
        <v>1</v>
      </c>
      <c r="C11278">
        <v>1</v>
      </c>
      <c r="D11278">
        <v>1</v>
      </c>
      <c r="E11278" t="s">
        <v>1840</v>
      </c>
      <c r="F11278">
        <v>0</v>
      </c>
      <c r="G11278">
        <v>2</v>
      </c>
      <c r="J11278" t="s">
        <v>16</v>
      </c>
      <c r="K11278">
        <v>0</v>
      </c>
      <c r="L11278">
        <v>0.48203149996697903</v>
      </c>
      <c r="M11278">
        <v>160.081634500006</v>
      </c>
      <c r="N11278">
        <v>2</v>
      </c>
      <c r="O11278">
        <v>9.5949999988079099E-2</v>
      </c>
      <c r="P11278">
        <v>160.339953299961</v>
      </c>
    </row>
    <row r="11279" spans="1:16" x14ac:dyDescent="0.3">
      <c r="A11279">
        <v>32</v>
      </c>
      <c r="B11279">
        <v>1</v>
      </c>
      <c r="C11279">
        <v>1</v>
      </c>
      <c r="D11279">
        <v>1</v>
      </c>
      <c r="E11279" t="s">
        <v>1590</v>
      </c>
      <c r="F11279">
        <v>0</v>
      </c>
      <c r="G11279">
        <v>2</v>
      </c>
      <c r="J11279" t="s">
        <v>14</v>
      </c>
      <c r="K11279">
        <v>1</v>
      </c>
      <c r="L11279">
        <v>0.373076600022614</v>
      </c>
      <c r="M11279">
        <v>161.22259339998701</v>
      </c>
      <c r="N11279">
        <v>2</v>
      </c>
      <c r="O11279">
        <v>0.14769970002817001</v>
      </c>
      <c r="P11279">
        <v>161.47148179996299</v>
      </c>
    </row>
    <row r="11280" spans="1:16" x14ac:dyDescent="0.3">
      <c r="A11280">
        <v>32</v>
      </c>
      <c r="B11280">
        <v>1</v>
      </c>
      <c r="C11280">
        <v>1</v>
      </c>
      <c r="D11280">
        <v>1</v>
      </c>
      <c r="E11280" t="s">
        <v>1227</v>
      </c>
      <c r="F11280">
        <v>1</v>
      </c>
      <c r="G11280">
        <v>2</v>
      </c>
      <c r="H11280">
        <v>1.98661909997463</v>
      </c>
      <c r="I11280">
        <v>12.501007599989</v>
      </c>
      <c r="J11280" t="s">
        <v>16</v>
      </c>
      <c r="K11280">
        <v>1</v>
      </c>
      <c r="L11280">
        <v>0.32613619999028698</v>
      </c>
      <c r="M11280">
        <v>162.30904189997801</v>
      </c>
      <c r="N11280">
        <v>2</v>
      </c>
      <c r="O11280">
        <v>0.16910180001286801</v>
      </c>
      <c r="P11280">
        <v>162.64492589997801</v>
      </c>
    </row>
    <row r="11281" spans="1:16" x14ac:dyDescent="0.3">
      <c r="A11281">
        <v>32</v>
      </c>
      <c r="B11281">
        <v>1</v>
      </c>
      <c r="C11281">
        <v>1</v>
      </c>
      <c r="D11281">
        <v>1</v>
      </c>
      <c r="E11281" t="s">
        <v>995</v>
      </c>
      <c r="F11281">
        <v>1</v>
      </c>
      <c r="G11281">
        <v>2</v>
      </c>
      <c r="H11281">
        <v>1.9887048000237</v>
      </c>
      <c r="I11281">
        <v>102.50273800001</v>
      </c>
      <c r="J11281" t="s">
        <v>14</v>
      </c>
      <c r="K11281">
        <v>0</v>
      </c>
      <c r="L11281">
        <v>7.0738099981099395E-2</v>
      </c>
      <c r="M11281">
        <v>163.220206699974</v>
      </c>
      <c r="N11281">
        <v>2</v>
      </c>
      <c r="O11281">
        <v>0.27617079997435201</v>
      </c>
      <c r="P11281">
        <v>163.679895300011</v>
      </c>
    </row>
    <row r="11282" spans="1:16" x14ac:dyDescent="0.3">
      <c r="A11282">
        <v>32</v>
      </c>
      <c r="B11282">
        <v>2</v>
      </c>
      <c r="C11282">
        <v>0</v>
      </c>
      <c r="D11282">
        <v>3</v>
      </c>
      <c r="E11282" t="s">
        <v>1341</v>
      </c>
      <c r="F11282">
        <v>0</v>
      </c>
      <c r="G11282">
        <v>1</v>
      </c>
      <c r="J11282" t="s">
        <v>14</v>
      </c>
      <c r="K11282">
        <v>1</v>
      </c>
      <c r="L11282">
        <v>3.6969484000001098</v>
      </c>
      <c r="M11282">
        <v>3.6969814999611099</v>
      </c>
      <c r="N11282">
        <v>3</v>
      </c>
      <c r="O11282">
        <v>0.15228360000765001</v>
      </c>
      <c r="P11282">
        <v>4.0537634999491301</v>
      </c>
    </row>
    <row r="11283" spans="1:16" x14ac:dyDescent="0.3">
      <c r="A11283">
        <v>32</v>
      </c>
      <c r="B11283">
        <v>2</v>
      </c>
      <c r="C11283">
        <v>0</v>
      </c>
      <c r="D11283">
        <v>3</v>
      </c>
      <c r="E11283" t="s">
        <v>1169</v>
      </c>
      <c r="F11283">
        <v>0</v>
      </c>
      <c r="G11283">
        <v>1</v>
      </c>
      <c r="J11283" t="s">
        <v>14</v>
      </c>
      <c r="K11283">
        <v>1</v>
      </c>
      <c r="L11283">
        <v>0.97166919999290302</v>
      </c>
      <c r="M11283">
        <v>5.5383357999962799</v>
      </c>
      <c r="N11283">
        <v>3</v>
      </c>
      <c r="O11283">
        <v>6.6946100036147996E-2</v>
      </c>
      <c r="P11283">
        <v>5.7763759999652402</v>
      </c>
    </row>
    <row r="11284" spans="1:16" x14ac:dyDescent="0.3">
      <c r="A11284">
        <v>32</v>
      </c>
      <c r="B11284">
        <v>2</v>
      </c>
      <c r="C11284">
        <v>0</v>
      </c>
      <c r="D11284">
        <v>3</v>
      </c>
      <c r="E11284" t="s">
        <v>494</v>
      </c>
      <c r="F11284">
        <v>0</v>
      </c>
      <c r="G11284">
        <v>1</v>
      </c>
      <c r="J11284" t="s">
        <v>14</v>
      </c>
      <c r="K11284">
        <v>1</v>
      </c>
      <c r="L11284">
        <v>0.76486850000219397</v>
      </c>
      <c r="M11284">
        <v>7.0483693999704</v>
      </c>
      <c r="N11284">
        <v>3</v>
      </c>
      <c r="O11284">
        <v>4.3898700037971097E-2</v>
      </c>
      <c r="P11284">
        <v>7.2173319999710701</v>
      </c>
    </row>
    <row r="11285" spans="1:16" x14ac:dyDescent="0.3">
      <c r="A11285">
        <v>32</v>
      </c>
      <c r="B11285">
        <v>2</v>
      </c>
      <c r="C11285">
        <v>0</v>
      </c>
      <c r="D11285">
        <v>3</v>
      </c>
      <c r="E11285" t="s">
        <v>619</v>
      </c>
      <c r="F11285">
        <v>0</v>
      </c>
      <c r="G11285">
        <v>1</v>
      </c>
      <c r="J11285" t="s">
        <v>16</v>
      </c>
      <c r="K11285">
        <v>0</v>
      </c>
      <c r="L11285">
        <v>1.0929396999999901</v>
      </c>
      <c r="M11285">
        <v>8.8263149999547803</v>
      </c>
      <c r="N11285">
        <v>2</v>
      </c>
      <c r="O11285">
        <v>4.2900700005702702E-2</v>
      </c>
      <c r="P11285">
        <v>9.0323567999876104</v>
      </c>
    </row>
    <row r="11286" spans="1:16" x14ac:dyDescent="0.3">
      <c r="A11286">
        <v>32</v>
      </c>
      <c r="B11286">
        <v>2</v>
      </c>
      <c r="C11286">
        <v>0</v>
      </c>
      <c r="D11286">
        <v>3</v>
      </c>
      <c r="E11286" t="s">
        <v>1647</v>
      </c>
      <c r="F11286">
        <v>0</v>
      </c>
      <c r="G11286">
        <v>1</v>
      </c>
      <c r="J11286" t="s">
        <v>16</v>
      </c>
      <c r="K11286">
        <v>0</v>
      </c>
      <c r="L11286">
        <v>0.75330059998668697</v>
      </c>
      <c r="M11286">
        <v>10.3033155999728</v>
      </c>
      <c r="N11286">
        <v>2</v>
      </c>
      <c r="O11286">
        <v>4.1755500016733997E-2</v>
      </c>
      <c r="P11286">
        <v>10.471233999996899</v>
      </c>
    </row>
    <row r="11287" spans="1:16" x14ac:dyDescent="0.3">
      <c r="A11287">
        <v>32</v>
      </c>
      <c r="B11287">
        <v>2</v>
      </c>
      <c r="C11287">
        <v>0</v>
      </c>
      <c r="D11287">
        <v>3</v>
      </c>
      <c r="E11287" t="s">
        <v>74</v>
      </c>
      <c r="F11287">
        <v>1</v>
      </c>
      <c r="G11287">
        <v>1</v>
      </c>
      <c r="H11287">
        <v>1.98153500002809</v>
      </c>
      <c r="I11287">
        <v>102.50189840002</v>
      </c>
      <c r="J11287" t="s">
        <v>16</v>
      </c>
      <c r="K11287">
        <v>1</v>
      </c>
      <c r="L11287">
        <v>1.8225184999755599</v>
      </c>
      <c r="M11287">
        <v>12.805896299949399</v>
      </c>
      <c r="N11287">
        <v>3</v>
      </c>
      <c r="O11287">
        <v>0.121513199992478</v>
      </c>
      <c r="P11287">
        <v>13.0949749999563</v>
      </c>
    </row>
    <row r="11288" spans="1:16" x14ac:dyDescent="0.3">
      <c r="A11288">
        <v>32</v>
      </c>
      <c r="B11288">
        <v>2</v>
      </c>
      <c r="C11288">
        <v>0</v>
      </c>
      <c r="D11288">
        <v>3</v>
      </c>
      <c r="E11288" t="s">
        <v>1319</v>
      </c>
      <c r="F11288">
        <v>1</v>
      </c>
      <c r="G11288">
        <v>1</v>
      </c>
      <c r="H11288">
        <v>1.9961298999842301</v>
      </c>
      <c r="I11288">
        <v>5.0001178000238697</v>
      </c>
      <c r="J11288" t="s">
        <v>16</v>
      </c>
      <c r="K11288">
        <v>1</v>
      </c>
      <c r="L11288">
        <v>0.78251510002883196</v>
      </c>
      <c r="M11288">
        <v>14.382676899957</v>
      </c>
      <c r="N11288">
        <v>3</v>
      </c>
      <c r="O11288">
        <v>5.0414900004398099E-2</v>
      </c>
      <c r="P11288">
        <v>14.5599852000014</v>
      </c>
    </row>
    <row r="11289" spans="1:16" x14ac:dyDescent="0.3">
      <c r="A11289">
        <v>32</v>
      </c>
      <c r="B11289">
        <v>2</v>
      </c>
      <c r="C11289">
        <v>0</v>
      </c>
      <c r="D11289">
        <v>3</v>
      </c>
      <c r="E11289" t="s">
        <v>1243</v>
      </c>
      <c r="F11289">
        <v>0</v>
      </c>
      <c r="G11289">
        <v>1</v>
      </c>
      <c r="J11289" t="s">
        <v>16</v>
      </c>
      <c r="K11289">
        <v>0</v>
      </c>
      <c r="L11289">
        <v>0.76388330000918403</v>
      </c>
      <c r="M11289">
        <v>15.8305340999505</v>
      </c>
      <c r="N11289">
        <v>3</v>
      </c>
      <c r="O11289">
        <v>6.7205500032287105E-2</v>
      </c>
      <c r="P11289">
        <v>16.016704799956599</v>
      </c>
    </row>
    <row r="11290" spans="1:16" x14ac:dyDescent="0.3">
      <c r="A11290">
        <v>32</v>
      </c>
      <c r="B11290">
        <v>2</v>
      </c>
      <c r="C11290">
        <v>0</v>
      </c>
      <c r="D11290">
        <v>3</v>
      </c>
      <c r="E11290" t="s">
        <v>1102</v>
      </c>
      <c r="F11290">
        <v>0</v>
      </c>
      <c r="G11290">
        <v>1</v>
      </c>
      <c r="J11290" t="s">
        <v>14</v>
      </c>
      <c r="K11290">
        <v>1</v>
      </c>
      <c r="L11290">
        <v>0.82737359998282101</v>
      </c>
      <c r="M11290">
        <v>17.3607490999857</v>
      </c>
      <c r="N11290">
        <v>3</v>
      </c>
      <c r="O11290">
        <v>0.11407589999726001</v>
      </c>
      <c r="P11290">
        <v>17.5996700999676</v>
      </c>
    </row>
    <row r="11291" spans="1:16" x14ac:dyDescent="0.3">
      <c r="A11291">
        <v>32</v>
      </c>
      <c r="B11291">
        <v>2</v>
      </c>
      <c r="C11291">
        <v>0</v>
      </c>
      <c r="D11291">
        <v>3</v>
      </c>
      <c r="E11291" t="s">
        <v>1938</v>
      </c>
      <c r="F11291">
        <v>1</v>
      </c>
      <c r="G11291">
        <v>1</v>
      </c>
      <c r="H11291">
        <v>1.9806842000107301</v>
      </c>
      <c r="I11291">
        <v>62.501213099982103</v>
      </c>
      <c r="J11291" t="s">
        <v>16</v>
      </c>
      <c r="K11291">
        <v>1</v>
      </c>
      <c r="L11291">
        <v>1.0054825000115699</v>
      </c>
      <c r="M11291">
        <v>19.122221699973998</v>
      </c>
      <c r="N11291">
        <v>2</v>
      </c>
      <c r="O11291">
        <v>0.41150200000265602</v>
      </c>
      <c r="P11291">
        <v>19.688847299956301</v>
      </c>
    </row>
    <row r="11292" spans="1:16" x14ac:dyDescent="0.3">
      <c r="A11292">
        <v>32</v>
      </c>
      <c r="B11292">
        <v>2</v>
      </c>
      <c r="C11292">
        <v>0</v>
      </c>
      <c r="D11292">
        <v>3</v>
      </c>
      <c r="E11292" t="s">
        <v>1698</v>
      </c>
      <c r="F11292">
        <v>0</v>
      </c>
      <c r="G11292">
        <v>1</v>
      </c>
      <c r="J11292" t="s">
        <v>14</v>
      </c>
      <c r="K11292">
        <v>1</v>
      </c>
      <c r="L11292">
        <v>1.7749962000525601</v>
      </c>
      <c r="M11292">
        <v>21.974954699981001</v>
      </c>
      <c r="N11292">
        <v>3</v>
      </c>
      <c r="O11292">
        <v>0.21041630004765499</v>
      </c>
      <c r="P11292">
        <v>22.327877999981901</v>
      </c>
    </row>
    <row r="11293" spans="1:16" x14ac:dyDescent="0.3">
      <c r="A11293">
        <v>32</v>
      </c>
      <c r="B11293">
        <v>2</v>
      </c>
      <c r="C11293">
        <v>0</v>
      </c>
      <c r="D11293">
        <v>3</v>
      </c>
      <c r="E11293" t="s">
        <v>289</v>
      </c>
      <c r="F11293">
        <v>1</v>
      </c>
      <c r="G11293">
        <v>1</v>
      </c>
      <c r="H11293">
        <v>1.98165799997514</v>
      </c>
      <c r="I11293">
        <v>110.002009999997</v>
      </c>
      <c r="J11293" t="s">
        <v>16</v>
      </c>
      <c r="K11293">
        <v>1</v>
      </c>
      <c r="L11293">
        <v>1.3424151000217499</v>
      </c>
      <c r="M11293">
        <v>24.176763199968299</v>
      </c>
      <c r="N11293">
        <v>3</v>
      </c>
      <c r="O11293">
        <v>5.0760000012814999E-2</v>
      </c>
      <c r="P11293">
        <v>24.4002067999681</v>
      </c>
    </row>
    <row r="11294" spans="1:16" x14ac:dyDescent="0.3">
      <c r="A11294">
        <v>32</v>
      </c>
      <c r="B11294">
        <v>2</v>
      </c>
      <c r="C11294">
        <v>0</v>
      </c>
      <c r="D11294">
        <v>3</v>
      </c>
      <c r="E11294" t="s">
        <v>791</v>
      </c>
      <c r="F11294">
        <v>1</v>
      </c>
      <c r="G11294">
        <v>1</v>
      </c>
      <c r="H11294">
        <v>1.9970067000249401</v>
      </c>
      <c r="I11294">
        <v>37.500729600025799</v>
      </c>
      <c r="J11294" t="s">
        <v>16</v>
      </c>
      <c r="K11294">
        <v>1</v>
      </c>
      <c r="L11294">
        <v>1.0605377999600001</v>
      </c>
      <c r="M11294">
        <v>25.977212500001801</v>
      </c>
      <c r="N11294">
        <v>3</v>
      </c>
      <c r="O11294">
        <v>9.2702599999029203E-2</v>
      </c>
      <c r="P11294">
        <v>26.210161499970098</v>
      </c>
    </row>
    <row r="11295" spans="1:16" x14ac:dyDescent="0.3">
      <c r="A11295">
        <v>32</v>
      </c>
      <c r="B11295">
        <v>2</v>
      </c>
      <c r="C11295">
        <v>0</v>
      </c>
      <c r="D11295">
        <v>3</v>
      </c>
      <c r="E11295" t="s">
        <v>840</v>
      </c>
      <c r="F11295">
        <v>1</v>
      </c>
      <c r="G11295">
        <v>1</v>
      </c>
      <c r="H11295">
        <v>1.9963616000022699</v>
      </c>
      <c r="I11295">
        <v>20.000446400023101</v>
      </c>
      <c r="J11295" t="s">
        <v>16</v>
      </c>
      <c r="K11295">
        <v>1</v>
      </c>
      <c r="L11295">
        <v>0.88424270000541605</v>
      </c>
      <c r="M11295">
        <v>27.6008916999563</v>
      </c>
      <c r="N11295">
        <v>3</v>
      </c>
      <c r="O11295">
        <v>7.5204399996437105E-2</v>
      </c>
      <c r="P11295">
        <v>27.8166517999489</v>
      </c>
    </row>
    <row r="11296" spans="1:16" x14ac:dyDescent="0.3">
      <c r="A11296">
        <v>32</v>
      </c>
      <c r="B11296">
        <v>2</v>
      </c>
      <c r="C11296">
        <v>0</v>
      </c>
      <c r="D11296">
        <v>3</v>
      </c>
      <c r="E11296" t="s">
        <v>1161</v>
      </c>
      <c r="F11296">
        <v>1</v>
      </c>
      <c r="G11296">
        <v>1</v>
      </c>
      <c r="H11296">
        <v>1.9816427000332599</v>
      </c>
      <c r="I11296">
        <v>115.002153799986</v>
      </c>
      <c r="J11296" t="s">
        <v>16</v>
      </c>
      <c r="K11296">
        <v>1</v>
      </c>
      <c r="L11296">
        <v>0.75425449997419503</v>
      </c>
      <c r="M11296">
        <v>29.087574699951801</v>
      </c>
      <c r="N11296">
        <v>3</v>
      </c>
      <c r="O11296">
        <v>3.5328600031789399E-2</v>
      </c>
      <c r="P11296">
        <v>29.288803799951001</v>
      </c>
    </row>
    <row r="11297" spans="1:16" x14ac:dyDescent="0.3">
      <c r="A11297">
        <v>32</v>
      </c>
      <c r="B11297">
        <v>2</v>
      </c>
      <c r="C11297">
        <v>0</v>
      </c>
      <c r="D11297">
        <v>3</v>
      </c>
      <c r="E11297" t="s">
        <v>1203</v>
      </c>
      <c r="F11297">
        <v>0</v>
      </c>
      <c r="G11297">
        <v>1</v>
      </c>
      <c r="J11297" t="s">
        <v>16</v>
      </c>
      <c r="K11297">
        <v>0</v>
      </c>
      <c r="L11297">
        <v>0.66620099998544902</v>
      </c>
      <c r="M11297">
        <v>30.466104999999502</v>
      </c>
      <c r="N11297">
        <v>3</v>
      </c>
      <c r="O11297">
        <v>5.6903499993495602E-2</v>
      </c>
      <c r="P11297">
        <v>30.678372399997901</v>
      </c>
    </row>
    <row r="11298" spans="1:16" x14ac:dyDescent="0.3">
      <c r="A11298">
        <v>32</v>
      </c>
      <c r="B11298">
        <v>2</v>
      </c>
      <c r="C11298">
        <v>0</v>
      </c>
      <c r="D11298">
        <v>3</v>
      </c>
      <c r="E11298" t="s">
        <v>265</v>
      </c>
      <c r="F11298">
        <v>0</v>
      </c>
      <c r="G11298">
        <v>1</v>
      </c>
      <c r="J11298" t="s">
        <v>16</v>
      </c>
      <c r="K11298">
        <v>0</v>
      </c>
      <c r="L11298">
        <v>0.57030179997673303</v>
      </c>
      <c r="M11298">
        <v>31.7538000999484</v>
      </c>
      <c r="N11298">
        <v>3</v>
      </c>
      <c r="O11298">
        <v>5.104140000185E-2</v>
      </c>
      <c r="P11298">
        <v>31.9764536999865</v>
      </c>
    </row>
    <row r="11299" spans="1:16" x14ac:dyDescent="0.3">
      <c r="A11299">
        <v>32</v>
      </c>
      <c r="B11299">
        <v>2</v>
      </c>
      <c r="C11299">
        <v>0</v>
      </c>
      <c r="D11299">
        <v>3</v>
      </c>
      <c r="E11299" t="s">
        <v>1923</v>
      </c>
      <c r="F11299">
        <v>1</v>
      </c>
      <c r="G11299">
        <v>1</v>
      </c>
      <c r="H11299">
        <v>1.9963904999894999</v>
      </c>
      <c r="I11299">
        <v>17.500423800025601</v>
      </c>
      <c r="J11299" t="s">
        <v>16</v>
      </c>
      <c r="K11299">
        <v>1</v>
      </c>
      <c r="L11299">
        <v>0.85407820000546097</v>
      </c>
      <c r="M11299">
        <v>33.337308399961302</v>
      </c>
      <c r="N11299">
        <v>3</v>
      </c>
      <c r="O11299">
        <v>4.85728000057861E-2</v>
      </c>
      <c r="P11299">
        <v>33.525977199955399</v>
      </c>
    </row>
    <row r="11300" spans="1:16" x14ac:dyDescent="0.3">
      <c r="A11300">
        <v>32</v>
      </c>
      <c r="B11300">
        <v>2</v>
      </c>
      <c r="C11300">
        <v>0</v>
      </c>
      <c r="D11300">
        <v>3</v>
      </c>
      <c r="E11300" t="s">
        <v>1724</v>
      </c>
      <c r="F11300">
        <v>1</v>
      </c>
      <c r="G11300">
        <v>1</v>
      </c>
      <c r="H11300">
        <v>1.9969722999958299</v>
      </c>
      <c r="I11300">
        <v>22.500491700018799</v>
      </c>
      <c r="J11300" t="s">
        <v>16</v>
      </c>
      <c r="K11300">
        <v>1</v>
      </c>
      <c r="L11300">
        <v>0.62885079998522997</v>
      </c>
      <c r="M11300">
        <v>34.662060599948703</v>
      </c>
      <c r="N11300">
        <v>3</v>
      </c>
      <c r="O11300">
        <v>8.1616299983579693E-2</v>
      </c>
      <c r="P11300">
        <v>34.903008099994601</v>
      </c>
    </row>
    <row r="11301" spans="1:16" x14ac:dyDescent="0.3">
      <c r="A11301">
        <v>32</v>
      </c>
      <c r="B11301">
        <v>2</v>
      </c>
      <c r="C11301">
        <v>0</v>
      </c>
      <c r="D11301">
        <v>3</v>
      </c>
      <c r="E11301" t="s">
        <v>1473</v>
      </c>
      <c r="F11301">
        <v>0</v>
      </c>
      <c r="G11301">
        <v>1</v>
      </c>
      <c r="J11301" t="s">
        <v>14</v>
      </c>
      <c r="K11301">
        <v>1</v>
      </c>
      <c r="L11301">
        <v>0.70568519999505996</v>
      </c>
      <c r="M11301">
        <v>36.122236999974099</v>
      </c>
      <c r="N11301">
        <v>3</v>
      </c>
      <c r="O11301">
        <v>8.1138700013980297E-2</v>
      </c>
      <c r="P11301">
        <v>36.342590599961099</v>
      </c>
    </row>
    <row r="11302" spans="1:16" x14ac:dyDescent="0.3">
      <c r="A11302">
        <v>32</v>
      </c>
      <c r="B11302">
        <v>2</v>
      </c>
      <c r="C11302">
        <v>0</v>
      </c>
      <c r="D11302">
        <v>3</v>
      </c>
      <c r="E11302" t="s">
        <v>366</v>
      </c>
      <c r="F11302">
        <v>0</v>
      </c>
      <c r="G11302">
        <v>1</v>
      </c>
      <c r="J11302" t="s">
        <v>14</v>
      </c>
      <c r="K11302">
        <v>1</v>
      </c>
      <c r="L11302">
        <v>1.0517922000144599</v>
      </c>
      <c r="M11302">
        <v>37.901891699992099</v>
      </c>
      <c r="N11302">
        <v>2</v>
      </c>
      <c r="O11302">
        <v>6.0352400003466797E-2</v>
      </c>
      <c r="P11302">
        <v>38.121682299999499</v>
      </c>
    </row>
    <row r="11303" spans="1:16" x14ac:dyDescent="0.3">
      <c r="A11303">
        <v>32</v>
      </c>
      <c r="B11303">
        <v>2</v>
      </c>
      <c r="C11303">
        <v>0</v>
      </c>
      <c r="D11303">
        <v>3</v>
      </c>
      <c r="E11303" t="s">
        <v>726</v>
      </c>
      <c r="F11303">
        <v>1</v>
      </c>
      <c r="G11303">
        <v>1</v>
      </c>
      <c r="H11303">
        <v>1.9813846999895799</v>
      </c>
      <c r="I11303">
        <v>97.501848399988404</v>
      </c>
      <c r="J11303" t="s">
        <v>14</v>
      </c>
      <c r="K11303">
        <v>0</v>
      </c>
      <c r="L11303">
        <v>0.66462410002714001</v>
      </c>
      <c r="M11303">
        <v>39.297879499965397</v>
      </c>
      <c r="N11303">
        <v>2</v>
      </c>
      <c r="O11303">
        <v>0.17211390001466501</v>
      </c>
      <c r="P11303">
        <v>39.609516099968502</v>
      </c>
    </row>
    <row r="11304" spans="1:16" x14ac:dyDescent="0.3">
      <c r="A11304">
        <v>32</v>
      </c>
      <c r="B11304">
        <v>2</v>
      </c>
      <c r="C11304">
        <v>0</v>
      </c>
      <c r="D11304">
        <v>3</v>
      </c>
      <c r="E11304" t="s">
        <v>620</v>
      </c>
      <c r="F11304">
        <v>1</v>
      </c>
      <c r="G11304">
        <v>1</v>
      </c>
      <c r="H11304">
        <v>1.9961926999967501</v>
      </c>
      <c r="I11304">
        <v>7.5001910999999399</v>
      </c>
      <c r="J11304" t="s">
        <v>16</v>
      </c>
      <c r="K11304">
        <v>1</v>
      </c>
      <c r="L11304">
        <v>0.73713410005439095</v>
      </c>
      <c r="M11304">
        <v>40.853826199949303</v>
      </c>
      <c r="N11304">
        <v>3</v>
      </c>
      <c r="O11304">
        <v>7.5576400035060901E-2</v>
      </c>
      <c r="P11304">
        <v>41.065080299973502</v>
      </c>
    </row>
    <row r="11305" spans="1:16" x14ac:dyDescent="0.3">
      <c r="A11305">
        <v>32</v>
      </c>
      <c r="B11305">
        <v>2</v>
      </c>
      <c r="C11305">
        <v>0</v>
      </c>
      <c r="D11305">
        <v>3</v>
      </c>
      <c r="E11305" t="s">
        <v>430</v>
      </c>
      <c r="F11305">
        <v>1</v>
      </c>
      <c r="G11305">
        <v>1</v>
      </c>
      <c r="H11305">
        <v>1.98036520002643</v>
      </c>
      <c r="I11305">
        <v>47.500972800014999</v>
      </c>
      <c r="J11305" t="s">
        <v>16</v>
      </c>
      <c r="K11305">
        <v>1</v>
      </c>
      <c r="L11305">
        <v>1.2569230000372</v>
      </c>
      <c r="M11305">
        <v>42.840223499981199</v>
      </c>
      <c r="N11305">
        <v>3</v>
      </c>
      <c r="O11305">
        <v>7.4299999978393302E-2</v>
      </c>
      <c r="P11305">
        <v>43.055756799993098</v>
      </c>
    </row>
    <row r="11306" spans="1:16" x14ac:dyDescent="0.3">
      <c r="A11306">
        <v>32</v>
      </c>
      <c r="B11306">
        <v>2</v>
      </c>
      <c r="C11306">
        <v>0</v>
      </c>
      <c r="D11306">
        <v>3</v>
      </c>
      <c r="E11306" t="s">
        <v>1831</v>
      </c>
      <c r="F11306">
        <v>1</v>
      </c>
      <c r="G11306">
        <v>1</v>
      </c>
      <c r="H11306">
        <v>1.9821463000262201</v>
      </c>
      <c r="I11306">
        <v>142.50260160001901</v>
      </c>
      <c r="J11306" t="s">
        <v>16</v>
      </c>
      <c r="K11306">
        <v>1</v>
      </c>
      <c r="L11306">
        <v>1.23586429998977</v>
      </c>
      <c r="M11306">
        <v>44.802469499991297</v>
      </c>
      <c r="N11306">
        <v>3</v>
      </c>
      <c r="O11306">
        <v>0.12923429999500499</v>
      </c>
      <c r="P11306">
        <v>45.046661000000299</v>
      </c>
    </row>
    <row r="11307" spans="1:16" x14ac:dyDescent="0.3">
      <c r="A11307">
        <v>32</v>
      </c>
      <c r="B11307">
        <v>2</v>
      </c>
      <c r="C11307">
        <v>0</v>
      </c>
      <c r="D11307">
        <v>3</v>
      </c>
      <c r="E11307" t="s">
        <v>1889</v>
      </c>
      <c r="F11307">
        <v>1</v>
      </c>
      <c r="G11307">
        <v>1</v>
      </c>
      <c r="H11307">
        <v>1.98112419998506</v>
      </c>
      <c r="I11307">
        <v>85.001581699994901</v>
      </c>
      <c r="J11307" t="s">
        <v>16</v>
      </c>
      <c r="K11307">
        <v>1</v>
      </c>
      <c r="L11307">
        <v>0.68057919997954697</v>
      </c>
      <c r="M11307">
        <v>46.247227099956902</v>
      </c>
      <c r="N11307">
        <v>3</v>
      </c>
      <c r="O11307">
        <v>0.101100799976848</v>
      </c>
      <c r="P11307">
        <v>46.466503099945797</v>
      </c>
    </row>
    <row r="11308" spans="1:16" x14ac:dyDescent="0.3">
      <c r="A11308">
        <v>32</v>
      </c>
      <c r="B11308">
        <v>2</v>
      </c>
      <c r="C11308">
        <v>0</v>
      </c>
      <c r="D11308">
        <v>3</v>
      </c>
      <c r="E11308" t="s">
        <v>899</v>
      </c>
      <c r="F11308">
        <v>1</v>
      </c>
      <c r="G11308">
        <v>1</v>
      </c>
      <c r="H11308">
        <v>1.9968043999979299</v>
      </c>
      <c r="I11308">
        <v>30.000598500017102</v>
      </c>
      <c r="J11308" t="s">
        <v>16</v>
      </c>
      <c r="K11308">
        <v>1</v>
      </c>
      <c r="L11308">
        <v>0.79944219999015298</v>
      </c>
      <c r="M11308">
        <v>47.782733200001502</v>
      </c>
      <c r="N11308">
        <v>3</v>
      </c>
      <c r="O11308">
        <v>0.140483399969526</v>
      </c>
      <c r="P11308">
        <v>48.065893299994102</v>
      </c>
    </row>
    <row r="11309" spans="1:16" x14ac:dyDescent="0.3">
      <c r="A11309">
        <v>32</v>
      </c>
      <c r="B11309">
        <v>2</v>
      </c>
      <c r="C11309">
        <v>0</v>
      </c>
      <c r="D11309">
        <v>3</v>
      </c>
      <c r="E11309" t="s">
        <v>2198</v>
      </c>
      <c r="F11309">
        <v>0</v>
      </c>
      <c r="G11309">
        <v>1</v>
      </c>
      <c r="J11309" t="s">
        <v>16</v>
      </c>
      <c r="K11309">
        <v>0</v>
      </c>
      <c r="L11309">
        <v>0.566651100001764</v>
      </c>
      <c r="M11309">
        <v>49.149941199982997</v>
      </c>
      <c r="N11309">
        <v>3</v>
      </c>
      <c r="O11309">
        <v>9.2831099987961394E-2</v>
      </c>
      <c r="P11309">
        <v>49.386135099979597</v>
      </c>
    </row>
    <row r="11310" spans="1:16" x14ac:dyDescent="0.3">
      <c r="A11310">
        <v>32</v>
      </c>
      <c r="B11310">
        <v>2</v>
      </c>
      <c r="C11310">
        <v>0</v>
      </c>
      <c r="D11310">
        <v>3</v>
      </c>
      <c r="E11310" t="s">
        <v>1888</v>
      </c>
      <c r="F11310">
        <v>0</v>
      </c>
      <c r="G11310">
        <v>1</v>
      </c>
      <c r="J11310" t="s">
        <v>14</v>
      </c>
      <c r="K11310">
        <v>1</v>
      </c>
      <c r="L11310">
        <v>0.89930230000754796</v>
      </c>
      <c r="M11310">
        <v>50.799206999945497</v>
      </c>
      <c r="N11310">
        <v>3</v>
      </c>
      <c r="O11310">
        <v>6.7968400020618006E-2</v>
      </c>
      <c r="P11310">
        <v>50.993403499945998</v>
      </c>
    </row>
    <row r="11311" spans="1:16" x14ac:dyDescent="0.3">
      <c r="A11311">
        <v>32</v>
      </c>
      <c r="B11311">
        <v>2</v>
      </c>
      <c r="C11311">
        <v>0</v>
      </c>
      <c r="D11311">
        <v>3</v>
      </c>
      <c r="E11311" t="s">
        <v>1377</v>
      </c>
      <c r="F11311">
        <v>0</v>
      </c>
      <c r="G11311">
        <v>1</v>
      </c>
      <c r="J11311" t="s">
        <v>16</v>
      </c>
      <c r="K11311">
        <v>0</v>
      </c>
      <c r="L11311">
        <v>0.79086860001552906</v>
      </c>
      <c r="M11311">
        <v>52.290712199988803</v>
      </c>
      <c r="N11311">
        <v>3</v>
      </c>
      <c r="O11311">
        <v>5.9753499983344199E-2</v>
      </c>
      <c r="P11311">
        <v>52.465144399960998</v>
      </c>
    </row>
    <row r="11312" spans="1:16" x14ac:dyDescent="0.3">
      <c r="A11312">
        <v>32</v>
      </c>
      <c r="B11312">
        <v>2</v>
      </c>
      <c r="C11312">
        <v>0</v>
      </c>
      <c r="D11312">
        <v>3</v>
      </c>
      <c r="E11312" t="s">
        <v>84</v>
      </c>
      <c r="F11312">
        <v>0</v>
      </c>
      <c r="G11312">
        <v>1</v>
      </c>
      <c r="J11312" t="s">
        <v>14</v>
      </c>
      <c r="K11312">
        <v>1</v>
      </c>
      <c r="L11312">
        <v>1.56770710001001</v>
      </c>
      <c r="M11312">
        <v>54.551027599954999</v>
      </c>
      <c r="N11312">
        <v>3</v>
      </c>
      <c r="O11312">
        <v>0.92902169999433704</v>
      </c>
      <c r="P11312">
        <v>55.6385515999864</v>
      </c>
    </row>
    <row r="11313" spans="1:16" x14ac:dyDescent="0.3">
      <c r="A11313">
        <v>32</v>
      </c>
      <c r="B11313">
        <v>2</v>
      </c>
      <c r="C11313">
        <v>0</v>
      </c>
      <c r="D11313">
        <v>3</v>
      </c>
      <c r="E11313" t="s">
        <v>1990</v>
      </c>
      <c r="F11313">
        <v>1</v>
      </c>
      <c r="G11313">
        <v>1</v>
      </c>
      <c r="H11313">
        <v>1.9823290000203999</v>
      </c>
      <c r="I11313">
        <v>145.00263539998599</v>
      </c>
      <c r="J11313" t="s">
        <v>14</v>
      </c>
      <c r="K11313">
        <v>0</v>
      </c>
      <c r="L11313">
        <v>0.71535089996177703</v>
      </c>
      <c r="M11313">
        <v>56.865223899949299</v>
      </c>
      <c r="N11313">
        <v>3</v>
      </c>
      <c r="O11313">
        <v>0.219783400010783</v>
      </c>
      <c r="P11313">
        <v>57.201086699962602</v>
      </c>
    </row>
    <row r="11314" spans="1:16" x14ac:dyDescent="0.3">
      <c r="A11314">
        <v>32</v>
      </c>
      <c r="B11314">
        <v>2</v>
      </c>
      <c r="C11314">
        <v>0</v>
      </c>
      <c r="D11314">
        <v>3</v>
      </c>
      <c r="E11314" t="s">
        <v>1816</v>
      </c>
      <c r="F11314">
        <v>1</v>
      </c>
      <c r="G11314">
        <v>1</v>
      </c>
      <c r="H11314">
        <v>1.99677610001527</v>
      </c>
      <c r="I11314">
        <v>25.000520200002899</v>
      </c>
      <c r="J11314" t="s">
        <v>14</v>
      </c>
      <c r="K11314">
        <v>0</v>
      </c>
      <c r="L11314">
        <v>0.45446730003459401</v>
      </c>
      <c r="M11314">
        <v>58.171008399978703</v>
      </c>
      <c r="N11314">
        <v>3</v>
      </c>
      <c r="O11314">
        <v>9.8377600021194694E-2</v>
      </c>
      <c r="P11314">
        <v>58.383791399944997</v>
      </c>
    </row>
    <row r="11315" spans="1:16" x14ac:dyDescent="0.3">
      <c r="A11315">
        <v>32</v>
      </c>
      <c r="B11315">
        <v>2</v>
      </c>
      <c r="C11315">
        <v>0</v>
      </c>
      <c r="D11315">
        <v>3</v>
      </c>
      <c r="E11315" t="s">
        <v>209</v>
      </c>
      <c r="F11315">
        <v>0</v>
      </c>
      <c r="G11315">
        <v>1</v>
      </c>
      <c r="J11315" t="s">
        <v>16</v>
      </c>
      <c r="K11315">
        <v>0</v>
      </c>
      <c r="L11315">
        <v>0.51449660002254005</v>
      </c>
      <c r="M11315">
        <v>59.414326499973001</v>
      </c>
      <c r="N11315">
        <v>3</v>
      </c>
      <c r="O11315">
        <v>7.6810600003227605E-2</v>
      </c>
      <c r="P11315">
        <v>59.610168799990802</v>
      </c>
    </row>
    <row r="11316" spans="1:16" x14ac:dyDescent="0.3">
      <c r="A11316">
        <v>32</v>
      </c>
      <c r="B11316">
        <v>2</v>
      </c>
      <c r="C11316">
        <v>0</v>
      </c>
      <c r="D11316">
        <v>3</v>
      </c>
      <c r="E11316" t="s">
        <v>1256</v>
      </c>
      <c r="F11316">
        <v>1</v>
      </c>
      <c r="G11316">
        <v>1</v>
      </c>
      <c r="H11316">
        <v>1.98057889996562</v>
      </c>
      <c r="I11316">
        <v>55.001123699999901</v>
      </c>
      <c r="J11316" t="s">
        <v>14</v>
      </c>
      <c r="K11316">
        <v>0</v>
      </c>
      <c r="L11316">
        <v>0.47606459999224199</v>
      </c>
      <c r="M11316">
        <v>60.592529299959999</v>
      </c>
      <c r="N11316">
        <v>3</v>
      </c>
      <c r="O11316">
        <v>0.16220520000206301</v>
      </c>
      <c r="P11316">
        <v>60.871592999959802</v>
      </c>
    </row>
    <row r="11317" spans="1:16" x14ac:dyDescent="0.3">
      <c r="A11317">
        <v>32</v>
      </c>
      <c r="B11317">
        <v>2</v>
      </c>
      <c r="C11317">
        <v>0</v>
      </c>
      <c r="D11317">
        <v>3</v>
      </c>
      <c r="E11317" t="s">
        <v>1642</v>
      </c>
      <c r="F11317">
        <v>1</v>
      </c>
      <c r="G11317">
        <v>1</v>
      </c>
      <c r="H11317">
        <v>1.99630569998408</v>
      </c>
      <c r="I11317">
        <v>10.0002438999945</v>
      </c>
      <c r="J11317" t="s">
        <v>16</v>
      </c>
      <c r="K11317">
        <v>1</v>
      </c>
      <c r="L11317">
        <v>0.95987590000731904</v>
      </c>
      <c r="M11317">
        <v>62.3431081000017</v>
      </c>
      <c r="N11317">
        <v>2</v>
      </c>
      <c r="O11317">
        <v>0.20220170001266499</v>
      </c>
      <c r="P11317">
        <v>62.631853699975203</v>
      </c>
    </row>
    <row r="11318" spans="1:16" x14ac:dyDescent="0.3">
      <c r="A11318">
        <v>32</v>
      </c>
      <c r="B11318">
        <v>2</v>
      </c>
      <c r="C11318">
        <v>0</v>
      </c>
      <c r="D11318">
        <v>3</v>
      </c>
      <c r="E11318" t="s">
        <v>2015</v>
      </c>
      <c r="F11318">
        <v>0</v>
      </c>
      <c r="G11318">
        <v>1</v>
      </c>
      <c r="J11318" t="s">
        <v>14</v>
      </c>
      <c r="K11318">
        <v>1</v>
      </c>
      <c r="L11318">
        <v>0.700950899976306</v>
      </c>
      <c r="M11318">
        <v>63.850851499999401</v>
      </c>
      <c r="N11318">
        <v>2</v>
      </c>
      <c r="O11318">
        <v>0.185917599999812</v>
      </c>
      <c r="P11318">
        <v>64.159331299946601</v>
      </c>
    </row>
    <row r="11319" spans="1:16" x14ac:dyDescent="0.3">
      <c r="A11319">
        <v>32</v>
      </c>
      <c r="B11319">
        <v>2</v>
      </c>
      <c r="C11319">
        <v>0</v>
      </c>
      <c r="D11319">
        <v>3</v>
      </c>
      <c r="E11319" t="s">
        <v>1080</v>
      </c>
      <c r="F11319">
        <v>0</v>
      </c>
      <c r="G11319">
        <v>1</v>
      </c>
      <c r="J11319" t="s">
        <v>14</v>
      </c>
      <c r="K11319">
        <v>1</v>
      </c>
      <c r="L11319">
        <v>1.7733868000213999</v>
      </c>
      <c r="M11319">
        <v>66.440058599982905</v>
      </c>
      <c r="N11319">
        <v>3</v>
      </c>
      <c r="O11319">
        <v>0.80466320004779901</v>
      </c>
      <c r="P11319">
        <v>67.529939699976197</v>
      </c>
    </row>
    <row r="11320" spans="1:16" x14ac:dyDescent="0.3">
      <c r="A11320">
        <v>32</v>
      </c>
      <c r="B11320">
        <v>2</v>
      </c>
      <c r="C11320">
        <v>0</v>
      </c>
      <c r="D11320">
        <v>3</v>
      </c>
      <c r="E11320" t="s">
        <v>435</v>
      </c>
      <c r="F11320">
        <v>1</v>
      </c>
      <c r="G11320">
        <v>1</v>
      </c>
      <c r="H11320">
        <v>1.98108019999927</v>
      </c>
      <c r="I11320">
        <v>80.001529900007895</v>
      </c>
      <c r="J11320" t="s">
        <v>14</v>
      </c>
      <c r="K11320">
        <v>0</v>
      </c>
      <c r="L11320">
        <v>0.86143980000633802</v>
      </c>
      <c r="M11320">
        <v>68.911298699968</v>
      </c>
      <c r="N11320">
        <v>3</v>
      </c>
      <c r="O11320">
        <v>6.4548499998636502E-2</v>
      </c>
      <c r="P11320">
        <v>69.094082599971401</v>
      </c>
    </row>
    <row r="11321" spans="1:16" x14ac:dyDescent="0.3">
      <c r="A11321">
        <v>32</v>
      </c>
      <c r="B11321">
        <v>2</v>
      </c>
      <c r="C11321">
        <v>0</v>
      </c>
      <c r="D11321">
        <v>3</v>
      </c>
      <c r="E11321" t="s">
        <v>537</v>
      </c>
      <c r="F11321">
        <v>1</v>
      </c>
      <c r="G11321">
        <v>1</v>
      </c>
      <c r="H11321">
        <v>1.9820058000041201</v>
      </c>
      <c r="I11321">
        <v>127.50235650001601</v>
      </c>
      <c r="J11321" t="s">
        <v>16</v>
      </c>
      <c r="K11321">
        <v>1</v>
      </c>
      <c r="L11321">
        <v>1.46506129996851</v>
      </c>
      <c r="M11321">
        <v>71.064900400000596</v>
      </c>
      <c r="N11321">
        <v>2</v>
      </c>
      <c r="O11321">
        <v>5.0283899996429703E-2</v>
      </c>
      <c r="P11321">
        <v>71.303643499966697</v>
      </c>
    </row>
    <row r="11322" spans="1:16" x14ac:dyDescent="0.3">
      <c r="A11322">
        <v>32</v>
      </c>
      <c r="B11322">
        <v>2</v>
      </c>
      <c r="C11322">
        <v>0</v>
      </c>
      <c r="D11322">
        <v>3</v>
      </c>
      <c r="E11322" t="s">
        <v>783</v>
      </c>
      <c r="F11322">
        <v>1</v>
      </c>
      <c r="G11322">
        <v>1</v>
      </c>
      <c r="H11322">
        <v>1.98071519995574</v>
      </c>
      <c r="I11322">
        <v>70.001345299999201</v>
      </c>
      <c r="J11322" t="s">
        <v>14</v>
      </c>
      <c r="K11322">
        <v>0</v>
      </c>
      <c r="L11322">
        <v>1.75091210001847</v>
      </c>
      <c r="M11322">
        <v>73.567380399967107</v>
      </c>
      <c r="N11322">
        <v>2</v>
      </c>
      <c r="O11322">
        <v>0.17757379997056</v>
      </c>
      <c r="P11322">
        <v>73.8789437999949</v>
      </c>
    </row>
    <row r="11323" spans="1:16" x14ac:dyDescent="0.3">
      <c r="A11323">
        <v>32</v>
      </c>
      <c r="B11323">
        <v>2</v>
      </c>
      <c r="C11323">
        <v>0</v>
      </c>
      <c r="D11323">
        <v>3</v>
      </c>
      <c r="E11323" t="s">
        <v>1272</v>
      </c>
      <c r="F11323">
        <v>0</v>
      </c>
      <c r="G11323">
        <v>1</v>
      </c>
      <c r="J11323" t="s">
        <v>16</v>
      </c>
      <c r="K11323">
        <v>0</v>
      </c>
      <c r="L11323">
        <v>0.61572040000464801</v>
      </c>
      <c r="M11323">
        <v>74.999097499996395</v>
      </c>
      <c r="N11323">
        <v>3</v>
      </c>
      <c r="O11323">
        <v>0.144773899985012</v>
      </c>
      <c r="P11323">
        <v>75.3341348999529</v>
      </c>
    </row>
    <row r="11324" spans="1:16" x14ac:dyDescent="0.3">
      <c r="A11324">
        <v>32</v>
      </c>
      <c r="B11324">
        <v>2</v>
      </c>
      <c r="C11324">
        <v>0</v>
      </c>
      <c r="D11324">
        <v>3</v>
      </c>
      <c r="E11324" t="s">
        <v>1898</v>
      </c>
      <c r="F11324">
        <v>0</v>
      </c>
      <c r="G11324">
        <v>1</v>
      </c>
      <c r="J11324" t="s">
        <v>16</v>
      </c>
      <c r="K11324">
        <v>0</v>
      </c>
      <c r="L11324">
        <v>0.57217230001697295</v>
      </c>
      <c r="M11324">
        <v>76.421908199961806</v>
      </c>
      <c r="N11324">
        <v>3</v>
      </c>
      <c r="O11324">
        <v>0.171909699973185</v>
      </c>
      <c r="P11324">
        <v>76.801367899985095</v>
      </c>
    </row>
    <row r="11325" spans="1:16" x14ac:dyDescent="0.3">
      <c r="A11325">
        <v>32</v>
      </c>
      <c r="B11325">
        <v>2</v>
      </c>
      <c r="C11325">
        <v>0</v>
      </c>
      <c r="D11325">
        <v>3</v>
      </c>
      <c r="E11325" t="s">
        <v>1274</v>
      </c>
      <c r="F11325">
        <v>0</v>
      </c>
      <c r="G11325">
        <v>1</v>
      </c>
      <c r="J11325" t="s">
        <v>14</v>
      </c>
      <c r="K11325">
        <v>1</v>
      </c>
      <c r="L11325">
        <v>0.41874629998346802</v>
      </c>
      <c r="M11325">
        <v>77.735224799951496</v>
      </c>
      <c r="N11325">
        <v>3</v>
      </c>
      <c r="O11325">
        <v>0.25751920003676798</v>
      </c>
      <c r="P11325">
        <v>78.143094899947798</v>
      </c>
    </row>
    <row r="11326" spans="1:16" x14ac:dyDescent="0.3">
      <c r="A11326">
        <v>32</v>
      </c>
      <c r="B11326">
        <v>2</v>
      </c>
      <c r="C11326">
        <v>0</v>
      </c>
      <c r="D11326">
        <v>3</v>
      </c>
      <c r="E11326" t="s">
        <v>538</v>
      </c>
      <c r="F11326">
        <v>1</v>
      </c>
      <c r="G11326">
        <v>1</v>
      </c>
      <c r="H11326">
        <v>1.9809851000318299</v>
      </c>
      <c r="I11326">
        <v>75.001471499970705</v>
      </c>
      <c r="J11326" t="s">
        <v>16</v>
      </c>
      <c r="K11326">
        <v>1</v>
      </c>
      <c r="L11326">
        <v>0.51133330003358402</v>
      </c>
      <c r="M11326">
        <v>79.161162799981</v>
      </c>
      <c r="N11326">
        <v>3</v>
      </c>
      <c r="O11326">
        <v>7.3518700024578706E-2</v>
      </c>
      <c r="P11326">
        <v>79.446950699959402</v>
      </c>
    </row>
    <row r="11327" spans="1:16" x14ac:dyDescent="0.3">
      <c r="A11327">
        <v>32</v>
      </c>
      <c r="B11327">
        <v>2</v>
      </c>
      <c r="C11327">
        <v>0</v>
      </c>
      <c r="D11327">
        <v>3</v>
      </c>
      <c r="E11327" t="s">
        <v>655</v>
      </c>
      <c r="F11327">
        <v>1</v>
      </c>
      <c r="G11327">
        <v>1</v>
      </c>
      <c r="H11327">
        <v>1.9961977999773799</v>
      </c>
      <c r="I11327">
        <v>12.500297799997499</v>
      </c>
      <c r="J11327" t="s">
        <v>14</v>
      </c>
      <c r="K11327">
        <v>0</v>
      </c>
      <c r="L11327">
        <v>0.39143839996540902</v>
      </c>
      <c r="M11327">
        <v>80.357938100001803</v>
      </c>
      <c r="N11327">
        <v>3</v>
      </c>
      <c r="O11327">
        <v>0.121000399987679</v>
      </c>
      <c r="P11327">
        <v>80.638531799952005</v>
      </c>
    </row>
    <row r="11328" spans="1:16" x14ac:dyDescent="0.3">
      <c r="A11328">
        <v>32</v>
      </c>
      <c r="B11328">
        <v>2</v>
      </c>
      <c r="C11328">
        <v>0</v>
      </c>
      <c r="D11328">
        <v>3</v>
      </c>
      <c r="E11328" t="s">
        <v>1760</v>
      </c>
      <c r="F11328">
        <v>0</v>
      </c>
      <c r="G11328">
        <v>1</v>
      </c>
      <c r="J11328" t="s">
        <v>14</v>
      </c>
      <c r="K11328">
        <v>1</v>
      </c>
      <c r="L11328">
        <v>0.30396419996395702</v>
      </c>
      <c r="M11328">
        <v>81.453775499947398</v>
      </c>
      <c r="N11328">
        <v>3</v>
      </c>
      <c r="O11328">
        <v>0.123393899993971</v>
      </c>
      <c r="P11328">
        <v>81.720761799952001</v>
      </c>
    </row>
    <row r="11329" spans="1:16" x14ac:dyDescent="0.3">
      <c r="A11329">
        <v>32</v>
      </c>
      <c r="B11329">
        <v>2</v>
      </c>
      <c r="C11329">
        <v>0</v>
      </c>
      <c r="D11329">
        <v>3</v>
      </c>
      <c r="E11329" t="s">
        <v>855</v>
      </c>
      <c r="F11329">
        <v>0</v>
      </c>
      <c r="G11329">
        <v>1</v>
      </c>
      <c r="J11329" t="s">
        <v>14</v>
      </c>
      <c r="K11329">
        <v>1</v>
      </c>
      <c r="L11329">
        <v>0.30068009998649398</v>
      </c>
      <c r="M11329">
        <v>82.533865599951199</v>
      </c>
      <c r="N11329">
        <v>3</v>
      </c>
      <c r="O11329">
        <v>0.104536600003485</v>
      </c>
      <c r="P11329">
        <v>82.781856899964595</v>
      </c>
    </row>
    <row r="11330" spans="1:16" x14ac:dyDescent="0.3">
      <c r="A11330">
        <v>32</v>
      </c>
      <c r="B11330">
        <v>2</v>
      </c>
      <c r="C11330">
        <v>0</v>
      </c>
      <c r="D11330">
        <v>3</v>
      </c>
      <c r="E11330" t="s">
        <v>280</v>
      </c>
      <c r="F11330">
        <v>0</v>
      </c>
      <c r="G11330">
        <v>1</v>
      </c>
      <c r="J11330" t="s">
        <v>16</v>
      </c>
      <c r="K11330">
        <v>0</v>
      </c>
      <c r="L11330">
        <v>0.67376639996655296</v>
      </c>
      <c r="M11330">
        <v>83.973603199992795</v>
      </c>
      <c r="N11330">
        <v>3</v>
      </c>
      <c r="O11330">
        <v>0.108410799992271</v>
      </c>
      <c r="P11330">
        <v>84.209842899988899</v>
      </c>
    </row>
    <row r="11331" spans="1:16" x14ac:dyDescent="0.3">
      <c r="A11331">
        <v>32</v>
      </c>
      <c r="B11331">
        <v>2</v>
      </c>
      <c r="C11331">
        <v>0</v>
      </c>
      <c r="D11331">
        <v>3</v>
      </c>
      <c r="E11331" t="s">
        <v>1868</v>
      </c>
      <c r="F11331">
        <v>1</v>
      </c>
      <c r="G11331">
        <v>1</v>
      </c>
      <c r="H11331">
        <v>1.9965439999941701</v>
      </c>
      <c r="I11331">
        <v>27.5005428000004</v>
      </c>
      <c r="J11331" t="s">
        <v>16</v>
      </c>
      <c r="K11331">
        <v>1</v>
      </c>
      <c r="L11331">
        <v>0.69134259998099901</v>
      </c>
      <c r="M11331">
        <v>85.407758799963602</v>
      </c>
      <c r="N11331">
        <v>2</v>
      </c>
      <c r="O11331">
        <v>7.40518000093289E-2</v>
      </c>
      <c r="P11331">
        <v>85.671449699963006</v>
      </c>
    </row>
    <row r="11332" spans="1:16" x14ac:dyDescent="0.3">
      <c r="A11332">
        <v>32</v>
      </c>
      <c r="B11332">
        <v>2</v>
      </c>
      <c r="C11332">
        <v>0</v>
      </c>
      <c r="D11332">
        <v>3</v>
      </c>
      <c r="E11332" t="s">
        <v>1665</v>
      </c>
      <c r="F11332">
        <v>1</v>
      </c>
      <c r="G11332">
        <v>1</v>
      </c>
      <c r="H11332">
        <v>1.9802548000006901</v>
      </c>
      <c r="I11332">
        <v>45.000901999999797</v>
      </c>
      <c r="J11332" t="s">
        <v>14</v>
      </c>
      <c r="K11332">
        <v>0</v>
      </c>
      <c r="L11332">
        <v>0.27849469997454401</v>
      </c>
      <c r="M11332">
        <v>86.461708799994099</v>
      </c>
      <c r="N11332">
        <v>3</v>
      </c>
      <c r="O11332">
        <v>0.58177110005635801</v>
      </c>
      <c r="P11332">
        <v>87.243186199979405</v>
      </c>
    </row>
    <row r="11333" spans="1:16" x14ac:dyDescent="0.3">
      <c r="A11333">
        <v>32</v>
      </c>
      <c r="B11333">
        <v>2</v>
      </c>
      <c r="C11333">
        <v>0</v>
      </c>
      <c r="D11333">
        <v>3</v>
      </c>
      <c r="E11333" t="s">
        <v>947</v>
      </c>
      <c r="F11333">
        <v>0</v>
      </c>
      <c r="G11333">
        <v>1</v>
      </c>
      <c r="J11333" t="s">
        <v>16</v>
      </c>
      <c r="K11333">
        <v>0</v>
      </c>
      <c r="L11333">
        <v>0.42486550001194701</v>
      </c>
      <c r="M11333">
        <v>88.174690499959993</v>
      </c>
      <c r="N11333">
        <v>2</v>
      </c>
      <c r="O11333">
        <v>0.121071500005201</v>
      </c>
      <c r="P11333">
        <v>88.526488299947204</v>
      </c>
    </row>
    <row r="11334" spans="1:16" x14ac:dyDescent="0.3">
      <c r="A11334">
        <v>32</v>
      </c>
      <c r="B11334">
        <v>2</v>
      </c>
      <c r="C11334">
        <v>0</v>
      </c>
      <c r="D11334">
        <v>3</v>
      </c>
      <c r="E11334" t="s">
        <v>1694</v>
      </c>
      <c r="F11334">
        <v>1</v>
      </c>
      <c r="G11334">
        <v>1</v>
      </c>
      <c r="H11334">
        <v>1.9819860999705301</v>
      </c>
      <c r="I11334">
        <v>132.50241610000401</v>
      </c>
      <c r="J11334" t="s">
        <v>14</v>
      </c>
      <c r="K11334">
        <v>0</v>
      </c>
      <c r="L11334">
        <v>0.26059469999745499</v>
      </c>
      <c r="M11334">
        <v>89.293796799960603</v>
      </c>
      <c r="N11334">
        <v>3</v>
      </c>
      <c r="O11334">
        <v>0.26558639999711903</v>
      </c>
      <c r="P11334">
        <v>89.711059399996898</v>
      </c>
    </row>
    <row r="11335" spans="1:16" x14ac:dyDescent="0.3">
      <c r="A11335">
        <v>32</v>
      </c>
      <c r="B11335">
        <v>2</v>
      </c>
      <c r="C11335">
        <v>0</v>
      </c>
      <c r="D11335">
        <v>3</v>
      </c>
      <c r="E11335" t="s">
        <v>1627</v>
      </c>
      <c r="F11335">
        <v>0</v>
      </c>
      <c r="G11335">
        <v>1</v>
      </c>
      <c r="J11335" t="s">
        <v>14</v>
      </c>
      <c r="K11335">
        <v>1</v>
      </c>
      <c r="L11335">
        <v>0.42199529998470098</v>
      </c>
      <c r="M11335">
        <v>90.638510099961394</v>
      </c>
      <c r="N11335">
        <v>2</v>
      </c>
      <c r="O11335">
        <v>0.245747800043318</v>
      </c>
      <c r="P11335">
        <v>91.051175699976696</v>
      </c>
    </row>
    <row r="11336" spans="1:16" x14ac:dyDescent="0.3">
      <c r="A11336">
        <v>32</v>
      </c>
      <c r="B11336">
        <v>2</v>
      </c>
      <c r="C11336">
        <v>0</v>
      </c>
      <c r="D11336">
        <v>3</v>
      </c>
      <c r="E11336" t="s">
        <v>922</v>
      </c>
      <c r="F11336">
        <v>0</v>
      </c>
      <c r="G11336">
        <v>1</v>
      </c>
      <c r="J11336" t="s">
        <v>16</v>
      </c>
      <c r="K11336">
        <v>0</v>
      </c>
      <c r="L11336">
        <v>0.352129399951082</v>
      </c>
      <c r="M11336">
        <v>91.9186250999919</v>
      </c>
      <c r="N11336">
        <v>3</v>
      </c>
      <c r="O11336">
        <v>0.19653900002595001</v>
      </c>
      <c r="P11336">
        <v>92.281916599953604</v>
      </c>
    </row>
    <row r="11337" spans="1:16" x14ac:dyDescent="0.3">
      <c r="A11337">
        <v>32</v>
      </c>
      <c r="B11337">
        <v>2</v>
      </c>
      <c r="C11337">
        <v>0</v>
      </c>
      <c r="D11337">
        <v>3</v>
      </c>
      <c r="E11337" t="s">
        <v>1983</v>
      </c>
      <c r="F11337">
        <v>0</v>
      </c>
      <c r="G11337">
        <v>1</v>
      </c>
      <c r="J11337" t="s">
        <v>14</v>
      </c>
      <c r="K11337">
        <v>1</v>
      </c>
      <c r="L11337">
        <v>0.36155760003020998</v>
      </c>
      <c r="M11337">
        <v>93.161300899984795</v>
      </c>
      <c r="N11337">
        <v>3</v>
      </c>
      <c r="O11337">
        <v>0.217215700016823</v>
      </c>
      <c r="P11337">
        <v>93.542703299957793</v>
      </c>
    </row>
    <row r="11338" spans="1:16" x14ac:dyDescent="0.3">
      <c r="A11338">
        <v>32</v>
      </c>
      <c r="B11338">
        <v>2</v>
      </c>
      <c r="C11338">
        <v>0</v>
      </c>
      <c r="D11338">
        <v>3</v>
      </c>
      <c r="E11338" t="s">
        <v>284</v>
      </c>
      <c r="F11338">
        <v>1</v>
      </c>
      <c r="G11338">
        <v>1</v>
      </c>
      <c r="H11338">
        <v>1.9810297000221899</v>
      </c>
      <c r="I11338">
        <v>87.501648199977396</v>
      </c>
      <c r="J11338" t="s">
        <v>14</v>
      </c>
      <c r="K11338">
        <v>0</v>
      </c>
      <c r="L11338">
        <v>0.29311540001072001</v>
      </c>
      <c r="M11338">
        <v>94.342811799957403</v>
      </c>
      <c r="N11338">
        <v>3</v>
      </c>
      <c r="O11338">
        <v>0.20159309997689001</v>
      </c>
      <c r="P11338">
        <v>94.703018499945799</v>
      </c>
    </row>
    <row r="11339" spans="1:16" x14ac:dyDescent="0.3">
      <c r="A11339">
        <v>32</v>
      </c>
      <c r="B11339">
        <v>2</v>
      </c>
      <c r="C11339">
        <v>0</v>
      </c>
      <c r="D11339">
        <v>3</v>
      </c>
      <c r="E11339" t="s">
        <v>201</v>
      </c>
      <c r="F11339">
        <v>1</v>
      </c>
      <c r="G11339">
        <v>1</v>
      </c>
      <c r="H11339">
        <v>1.98154760000762</v>
      </c>
      <c r="I11339">
        <v>105.00193109997799</v>
      </c>
      <c r="J11339" t="s">
        <v>16</v>
      </c>
      <c r="K11339">
        <v>1</v>
      </c>
      <c r="L11339">
        <v>0.27731279999716202</v>
      </c>
      <c r="M11339">
        <v>95.493805399979493</v>
      </c>
      <c r="N11339">
        <v>3</v>
      </c>
      <c r="O11339">
        <v>2.84982999437489E-2</v>
      </c>
      <c r="P11339">
        <v>95.737749599968097</v>
      </c>
    </row>
    <row r="11340" spans="1:16" x14ac:dyDescent="0.3">
      <c r="A11340">
        <v>32</v>
      </c>
      <c r="B11340">
        <v>2</v>
      </c>
      <c r="C11340">
        <v>0</v>
      </c>
      <c r="D11340">
        <v>3</v>
      </c>
      <c r="E11340" t="s">
        <v>443</v>
      </c>
      <c r="F11340">
        <v>1</v>
      </c>
      <c r="G11340">
        <v>1</v>
      </c>
      <c r="H11340">
        <v>1.9813732999609801</v>
      </c>
      <c r="I11340">
        <v>100.001880900003</v>
      </c>
      <c r="J11340" t="s">
        <v>16</v>
      </c>
      <c r="K11340">
        <v>1</v>
      </c>
      <c r="L11340">
        <v>0.34974830003920898</v>
      </c>
      <c r="M11340">
        <v>96.599540899973405</v>
      </c>
      <c r="N11340">
        <v>3</v>
      </c>
      <c r="O11340">
        <v>3.63156999810599E-2</v>
      </c>
      <c r="P11340">
        <v>96.865674200002104</v>
      </c>
    </row>
    <row r="11341" spans="1:16" x14ac:dyDescent="0.3">
      <c r="A11341">
        <v>32</v>
      </c>
      <c r="B11341">
        <v>2</v>
      </c>
      <c r="C11341">
        <v>0</v>
      </c>
      <c r="D11341">
        <v>3</v>
      </c>
      <c r="E11341" t="s">
        <v>175</v>
      </c>
      <c r="F11341">
        <v>0</v>
      </c>
      <c r="G11341">
        <v>1</v>
      </c>
      <c r="J11341" t="s">
        <v>14</v>
      </c>
      <c r="K11341">
        <v>1</v>
      </c>
      <c r="L11341">
        <v>0.34431010001571899</v>
      </c>
      <c r="M11341">
        <v>97.727400299976594</v>
      </c>
      <c r="N11341">
        <v>3</v>
      </c>
      <c r="O11341">
        <v>0.152318599983118</v>
      </c>
      <c r="P11341">
        <v>98.037688399956096</v>
      </c>
    </row>
    <row r="11342" spans="1:16" x14ac:dyDescent="0.3">
      <c r="A11342">
        <v>32</v>
      </c>
      <c r="B11342">
        <v>2</v>
      </c>
      <c r="C11342">
        <v>1</v>
      </c>
      <c r="D11342">
        <v>3</v>
      </c>
      <c r="E11342" t="s">
        <v>1148</v>
      </c>
      <c r="F11342">
        <v>0</v>
      </c>
      <c r="G11342">
        <v>2</v>
      </c>
      <c r="J11342" t="s">
        <v>14</v>
      </c>
      <c r="K11342">
        <v>1</v>
      </c>
      <c r="L11342">
        <v>3.4206406999728598</v>
      </c>
      <c r="M11342">
        <v>3.4208357000024998</v>
      </c>
      <c r="N11342">
        <v>2</v>
      </c>
      <c r="O11342">
        <v>0.24220800003968199</v>
      </c>
      <c r="P11342">
        <v>3.77381040004548</v>
      </c>
    </row>
    <row r="11343" spans="1:16" x14ac:dyDescent="0.3">
      <c r="A11343">
        <v>32</v>
      </c>
      <c r="B11343">
        <v>2</v>
      </c>
      <c r="C11343">
        <v>1</v>
      </c>
      <c r="D11343">
        <v>3</v>
      </c>
      <c r="E11343" t="s">
        <v>662</v>
      </c>
      <c r="F11343">
        <v>0</v>
      </c>
      <c r="G11343">
        <v>2</v>
      </c>
      <c r="J11343" t="s">
        <v>14</v>
      </c>
      <c r="K11343">
        <v>1</v>
      </c>
      <c r="L11343">
        <v>0.79475080000702303</v>
      </c>
      <c r="M11343">
        <v>5.0777582000009698</v>
      </c>
      <c r="N11343">
        <v>3</v>
      </c>
      <c r="O11343">
        <v>0.188569699996151</v>
      </c>
      <c r="P11343">
        <v>5.3601527000428204</v>
      </c>
    </row>
    <row r="11344" spans="1:16" x14ac:dyDescent="0.3">
      <c r="A11344">
        <v>32</v>
      </c>
      <c r="B11344">
        <v>2</v>
      </c>
      <c r="C11344">
        <v>1</v>
      </c>
      <c r="D11344">
        <v>3</v>
      </c>
      <c r="E11344" t="s">
        <v>1412</v>
      </c>
      <c r="F11344">
        <v>0</v>
      </c>
      <c r="G11344">
        <v>2</v>
      </c>
      <c r="J11344" t="s">
        <v>14</v>
      </c>
      <c r="K11344">
        <v>1</v>
      </c>
      <c r="L11344">
        <v>0.81768480001483101</v>
      </c>
      <c r="M11344">
        <v>6.6842149000149202</v>
      </c>
      <c r="N11344">
        <v>3</v>
      </c>
      <c r="O11344">
        <v>6.5344900009222301E-2</v>
      </c>
      <c r="P11344">
        <v>6.8447923000203401</v>
      </c>
    </row>
    <row r="11345" spans="1:16" x14ac:dyDescent="0.3">
      <c r="A11345">
        <v>32</v>
      </c>
      <c r="B11345">
        <v>2</v>
      </c>
      <c r="C11345">
        <v>1</v>
      </c>
      <c r="D11345">
        <v>3</v>
      </c>
      <c r="E11345" t="s">
        <v>694</v>
      </c>
      <c r="F11345">
        <v>0</v>
      </c>
      <c r="G11345">
        <v>2</v>
      </c>
      <c r="J11345" t="s">
        <v>14</v>
      </c>
      <c r="K11345">
        <v>1</v>
      </c>
      <c r="L11345">
        <v>0.83581820002291396</v>
      </c>
      <c r="M11345">
        <v>8.1880083000287396</v>
      </c>
      <c r="N11345">
        <v>3</v>
      </c>
      <c r="O11345">
        <v>3.7091800011694397E-2</v>
      </c>
      <c r="P11345">
        <v>8.3445980000542495</v>
      </c>
    </row>
    <row r="11346" spans="1:16" x14ac:dyDescent="0.3">
      <c r="A11346">
        <v>32</v>
      </c>
      <c r="B11346">
        <v>2</v>
      </c>
      <c r="C11346">
        <v>1</v>
      </c>
      <c r="D11346">
        <v>3</v>
      </c>
      <c r="E11346" t="s">
        <v>672</v>
      </c>
      <c r="F11346">
        <v>0</v>
      </c>
      <c r="G11346">
        <v>2</v>
      </c>
      <c r="J11346" t="s">
        <v>14</v>
      </c>
      <c r="K11346">
        <v>1</v>
      </c>
      <c r="L11346">
        <v>0.69552190002286796</v>
      </c>
      <c r="M11346">
        <v>9.5453353000339103</v>
      </c>
      <c r="N11346">
        <v>3</v>
      </c>
      <c r="O11346">
        <v>0.55295450001722202</v>
      </c>
      <c r="P11346">
        <v>10.3805076000281</v>
      </c>
    </row>
    <row r="11347" spans="1:16" x14ac:dyDescent="0.3">
      <c r="A11347">
        <v>32</v>
      </c>
      <c r="B11347">
        <v>2</v>
      </c>
      <c r="C11347">
        <v>1</v>
      </c>
      <c r="D11347">
        <v>3</v>
      </c>
      <c r="E11347" t="s">
        <v>486</v>
      </c>
      <c r="F11347">
        <v>0</v>
      </c>
      <c r="G11347">
        <v>2</v>
      </c>
      <c r="J11347" t="s">
        <v>14</v>
      </c>
      <c r="K11347">
        <v>1</v>
      </c>
      <c r="L11347">
        <v>0.45954730000812599</v>
      </c>
      <c r="M11347">
        <v>11.3593555000261</v>
      </c>
      <c r="N11347">
        <v>3</v>
      </c>
      <c r="O11347">
        <v>0.108355200034566</v>
      </c>
      <c r="P11347">
        <v>11.5599355000304</v>
      </c>
    </row>
    <row r="11348" spans="1:16" x14ac:dyDescent="0.3">
      <c r="A11348">
        <v>32</v>
      </c>
      <c r="B11348">
        <v>2</v>
      </c>
      <c r="C11348">
        <v>1</v>
      </c>
      <c r="D11348">
        <v>3</v>
      </c>
      <c r="E11348" t="s">
        <v>195</v>
      </c>
      <c r="F11348">
        <v>0</v>
      </c>
      <c r="G11348">
        <v>2</v>
      </c>
      <c r="J11348" t="s">
        <v>16</v>
      </c>
      <c r="K11348">
        <v>0</v>
      </c>
      <c r="L11348">
        <v>2.8119575000018799</v>
      </c>
      <c r="M11348">
        <v>14.878349800012099</v>
      </c>
      <c r="N11348">
        <v>3</v>
      </c>
      <c r="O11348">
        <v>9.8789000010583605E-2</v>
      </c>
      <c r="P11348">
        <v>15.126338900008699</v>
      </c>
    </row>
    <row r="11349" spans="1:16" x14ac:dyDescent="0.3">
      <c r="A11349">
        <v>32</v>
      </c>
      <c r="B11349">
        <v>2</v>
      </c>
      <c r="C11349">
        <v>1</v>
      </c>
      <c r="D11349">
        <v>3</v>
      </c>
      <c r="E11349" t="s">
        <v>1098</v>
      </c>
      <c r="F11349">
        <v>1</v>
      </c>
      <c r="G11349">
        <v>2</v>
      </c>
      <c r="H11349">
        <v>1.98144140001386</v>
      </c>
      <c r="I11349">
        <v>95.001809599984</v>
      </c>
      <c r="J11349" t="s">
        <v>14</v>
      </c>
      <c r="K11349">
        <v>0</v>
      </c>
      <c r="L11349">
        <v>1.1187187000177801</v>
      </c>
      <c r="M11349">
        <v>16.7519091000431</v>
      </c>
      <c r="N11349">
        <v>3</v>
      </c>
      <c r="O11349">
        <v>8.1569600035436493E-2</v>
      </c>
      <c r="P11349">
        <v>16.973155100014999</v>
      </c>
    </row>
    <row r="11350" spans="1:16" x14ac:dyDescent="0.3">
      <c r="A11350">
        <v>32</v>
      </c>
      <c r="B11350">
        <v>2</v>
      </c>
      <c r="C11350">
        <v>1</v>
      </c>
      <c r="D11350">
        <v>3</v>
      </c>
      <c r="E11350" t="s">
        <v>981</v>
      </c>
      <c r="F11350">
        <v>1</v>
      </c>
      <c r="G11350">
        <v>2</v>
      </c>
      <c r="H11350">
        <v>1.9824175999965501</v>
      </c>
      <c r="I11350">
        <v>147.50269450002801</v>
      </c>
      <c r="J11350" t="s">
        <v>16</v>
      </c>
      <c r="K11350">
        <v>1</v>
      </c>
      <c r="L11350">
        <v>1.2194160000071901</v>
      </c>
      <c r="M11350">
        <v>18.7025762000121</v>
      </c>
      <c r="N11350">
        <v>3</v>
      </c>
      <c r="O11350">
        <v>0.44303510000463597</v>
      </c>
      <c r="P11350">
        <v>19.302611900027799</v>
      </c>
    </row>
    <row r="11351" spans="1:16" x14ac:dyDescent="0.3">
      <c r="A11351">
        <v>32</v>
      </c>
      <c r="B11351">
        <v>2</v>
      </c>
      <c r="C11351">
        <v>1</v>
      </c>
      <c r="D11351">
        <v>3</v>
      </c>
      <c r="E11351" t="s">
        <v>474</v>
      </c>
      <c r="F11351">
        <v>0</v>
      </c>
      <c r="G11351">
        <v>2</v>
      </c>
      <c r="J11351" t="s">
        <v>16</v>
      </c>
      <c r="K11351">
        <v>0</v>
      </c>
      <c r="L11351">
        <v>0.70792210003128297</v>
      </c>
      <c r="M11351">
        <v>20.524397000030199</v>
      </c>
      <c r="N11351">
        <v>3</v>
      </c>
      <c r="O11351">
        <v>8.4019800007808995E-2</v>
      </c>
      <c r="P11351">
        <v>20.7435523000313</v>
      </c>
    </row>
    <row r="11352" spans="1:16" x14ac:dyDescent="0.3">
      <c r="A11352">
        <v>32</v>
      </c>
      <c r="B11352">
        <v>2</v>
      </c>
      <c r="C11352">
        <v>1</v>
      </c>
      <c r="D11352">
        <v>3</v>
      </c>
      <c r="E11352" t="s">
        <v>1971</v>
      </c>
      <c r="F11352">
        <v>0</v>
      </c>
      <c r="G11352">
        <v>2</v>
      </c>
      <c r="J11352" t="s">
        <v>16</v>
      </c>
      <c r="K11352">
        <v>0</v>
      </c>
      <c r="L11352">
        <v>0.63766549999127198</v>
      </c>
      <c r="M11352">
        <v>21.8874668000499</v>
      </c>
      <c r="N11352">
        <v>3</v>
      </c>
      <c r="O11352">
        <v>4.95061000110582E-2</v>
      </c>
      <c r="P11352">
        <v>22.061046800052299</v>
      </c>
    </row>
    <row r="11353" spans="1:16" x14ac:dyDescent="0.3">
      <c r="A11353">
        <v>32</v>
      </c>
      <c r="B11353">
        <v>2</v>
      </c>
      <c r="C11353">
        <v>1</v>
      </c>
      <c r="D11353">
        <v>3</v>
      </c>
      <c r="E11353" t="s">
        <v>1746</v>
      </c>
      <c r="F11353">
        <v>0</v>
      </c>
      <c r="G11353">
        <v>2</v>
      </c>
      <c r="J11353" t="s">
        <v>14</v>
      </c>
      <c r="K11353">
        <v>1</v>
      </c>
      <c r="L11353">
        <v>0.54522849997738398</v>
      </c>
      <c r="M11353">
        <v>23.111516900011299</v>
      </c>
      <c r="N11353">
        <v>3</v>
      </c>
      <c r="O11353">
        <v>4.1612699977122303E-2</v>
      </c>
      <c r="P11353">
        <v>23.277146000007601</v>
      </c>
    </row>
    <row r="11354" spans="1:16" x14ac:dyDescent="0.3">
      <c r="A11354">
        <v>32</v>
      </c>
      <c r="B11354">
        <v>2</v>
      </c>
      <c r="C11354">
        <v>1</v>
      </c>
      <c r="D11354">
        <v>3</v>
      </c>
      <c r="E11354" t="s">
        <v>396</v>
      </c>
      <c r="F11354">
        <v>0</v>
      </c>
      <c r="G11354">
        <v>2</v>
      </c>
      <c r="J11354" t="s">
        <v>16</v>
      </c>
      <c r="K11354">
        <v>0</v>
      </c>
      <c r="L11354">
        <v>0.43082740000682002</v>
      </c>
      <c r="M11354">
        <v>24.213915300031701</v>
      </c>
      <c r="N11354">
        <v>3</v>
      </c>
      <c r="O11354">
        <v>4.4592100020963699E-2</v>
      </c>
      <c r="P11354">
        <v>24.384162900038099</v>
      </c>
    </row>
    <row r="11355" spans="1:16" x14ac:dyDescent="0.3">
      <c r="A11355">
        <v>32</v>
      </c>
      <c r="B11355">
        <v>2</v>
      </c>
      <c r="C11355">
        <v>1</v>
      </c>
      <c r="D11355">
        <v>3</v>
      </c>
      <c r="E11355" t="s">
        <v>503</v>
      </c>
      <c r="F11355">
        <v>0</v>
      </c>
      <c r="G11355">
        <v>2</v>
      </c>
      <c r="J11355" t="s">
        <v>14</v>
      </c>
      <c r="K11355">
        <v>1</v>
      </c>
      <c r="L11355">
        <v>0.47215290000894999</v>
      </c>
      <c r="M11355">
        <v>25.371802500041699</v>
      </c>
      <c r="N11355">
        <v>3</v>
      </c>
      <c r="O11355">
        <v>0.16062520002014899</v>
      </c>
      <c r="P11355">
        <v>25.628100500034598</v>
      </c>
    </row>
    <row r="11356" spans="1:16" x14ac:dyDescent="0.3">
      <c r="A11356">
        <v>32</v>
      </c>
      <c r="B11356">
        <v>2</v>
      </c>
      <c r="C11356">
        <v>1</v>
      </c>
      <c r="D11356">
        <v>3</v>
      </c>
      <c r="E11356" t="s">
        <v>1305</v>
      </c>
      <c r="F11356">
        <v>1</v>
      </c>
      <c r="G11356">
        <v>2</v>
      </c>
      <c r="H11356">
        <v>1.98218480002834</v>
      </c>
      <c r="I11356">
        <v>137.50252769997999</v>
      </c>
      <c r="J11356" t="s">
        <v>16</v>
      </c>
      <c r="K11356">
        <v>1</v>
      </c>
      <c r="L11356">
        <v>0.32185479998588601</v>
      </c>
      <c r="M11356">
        <v>26.455035900056799</v>
      </c>
      <c r="N11356">
        <v>3</v>
      </c>
      <c r="O11356">
        <v>0.17072250001365299</v>
      </c>
      <c r="P11356">
        <v>26.742297900025701</v>
      </c>
    </row>
    <row r="11357" spans="1:16" x14ac:dyDescent="0.3">
      <c r="A11357">
        <v>32</v>
      </c>
      <c r="B11357">
        <v>2</v>
      </c>
      <c r="C11357">
        <v>1</v>
      </c>
      <c r="D11357">
        <v>3</v>
      </c>
      <c r="E11357" t="s">
        <v>2189</v>
      </c>
      <c r="F11357">
        <v>0</v>
      </c>
      <c r="G11357">
        <v>2</v>
      </c>
      <c r="J11357" t="s">
        <v>14</v>
      </c>
      <c r="K11357">
        <v>1</v>
      </c>
      <c r="L11357">
        <v>0.32231279998086398</v>
      </c>
      <c r="M11357">
        <v>27.572147500002799</v>
      </c>
      <c r="N11357">
        <v>3</v>
      </c>
      <c r="O11357">
        <v>0.14696400001412299</v>
      </c>
      <c r="P11357">
        <v>27.862394400057401</v>
      </c>
    </row>
    <row r="11358" spans="1:16" x14ac:dyDescent="0.3">
      <c r="A11358">
        <v>32</v>
      </c>
      <c r="B11358">
        <v>2</v>
      </c>
      <c r="C11358">
        <v>1</v>
      </c>
      <c r="D11358">
        <v>3</v>
      </c>
      <c r="E11358" t="s">
        <v>973</v>
      </c>
      <c r="F11358">
        <v>1</v>
      </c>
      <c r="G11358">
        <v>2</v>
      </c>
      <c r="H11358">
        <v>1.98070890002418</v>
      </c>
      <c r="I11358">
        <v>67.501281899982104</v>
      </c>
      <c r="J11358" t="s">
        <v>16</v>
      </c>
      <c r="K11358">
        <v>1</v>
      </c>
      <c r="L11358">
        <v>0.40912039997056099</v>
      </c>
      <c r="M11358">
        <v>28.775648600014399</v>
      </c>
      <c r="N11358">
        <v>3</v>
      </c>
      <c r="O11358">
        <v>0.14450350002152801</v>
      </c>
      <c r="P11358">
        <v>29.0920723000309</v>
      </c>
    </row>
    <row r="11359" spans="1:16" x14ac:dyDescent="0.3">
      <c r="A11359">
        <v>32</v>
      </c>
      <c r="B11359">
        <v>2</v>
      </c>
      <c r="C11359">
        <v>1</v>
      </c>
      <c r="D11359">
        <v>3</v>
      </c>
      <c r="E11359" t="s">
        <v>86</v>
      </c>
      <c r="F11359">
        <v>1</v>
      </c>
      <c r="G11359">
        <v>2</v>
      </c>
      <c r="H11359">
        <v>1.9820136999478599</v>
      </c>
      <c r="I11359">
        <v>125.002292799996</v>
      </c>
      <c r="J11359" t="s">
        <v>14</v>
      </c>
      <c r="K11359">
        <v>0</v>
      </c>
      <c r="L11359">
        <v>0.30905760003952298</v>
      </c>
      <c r="M11359">
        <v>29.9088152000331</v>
      </c>
      <c r="N11359">
        <v>3</v>
      </c>
      <c r="O11359">
        <v>0.169508099963423</v>
      </c>
      <c r="P11359">
        <v>30.197175800043599</v>
      </c>
    </row>
    <row r="11360" spans="1:16" x14ac:dyDescent="0.3">
      <c r="A11360">
        <v>32</v>
      </c>
      <c r="B11360">
        <v>2</v>
      </c>
      <c r="C11360">
        <v>1</v>
      </c>
      <c r="D11360">
        <v>3</v>
      </c>
      <c r="E11360" t="s">
        <v>1343</v>
      </c>
      <c r="F11360">
        <v>1</v>
      </c>
      <c r="G11360">
        <v>2</v>
      </c>
      <c r="H11360">
        <v>1.99714529997436</v>
      </c>
      <c r="I11360">
        <v>32.500634299998602</v>
      </c>
      <c r="J11360" t="s">
        <v>14</v>
      </c>
      <c r="K11360">
        <v>0</v>
      </c>
      <c r="L11360">
        <v>1.30891960003646</v>
      </c>
      <c r="M11360">
        <v>32.025336200022103</v>
      </c>
      <c r="N11360">
        <v>3</v>
      </c>
      <c r="O11360">
        <v>9.7353200020734207E-2</v>
      </c>
      <c r="P11360">
        <v>32.212973800022198</v>
      </c>
    </row>
    <row r="11361" spans="1:16" x14ac:dyDescent="0.3">
      <c r="A11361">
        <v>32</v>
      </c>
      <c r="B11361">
        <v>2</v>
      </c>
      <c r="C11361">
        <v>1</v>
      </c>
      <c r="D11361">
        <v>3</v>
      </c>
      <c r="E11361" t="s">
        <v>910</v>
      </c>
      <c r="F11361">
        <v>0</v>
      </c>
      <c r="G11361">
        <v>2</v>
      </c>
      <c r="J11361" t="s">
        <v>14</v>
      </c>
      <c r="K11361">
        <v>1</v>
      </c>
      <c r="L11361">
        <v>0.67455519997747604</v>
      </c>
      <c r="M11361">
        <v>33.407579100050498</v>
      </c>
      <c r="N11361">
        <v>3</v>
      </c>
      <c r="O11361">
        <v>3.4670200024265803E-2</v>
      </c>
      <c r="P11361">
        <v>33.582252900057902</v>
      </c>
    </row>
    <row r="11362" spans="1:16" x14ac:dyDescent="0.3">
      <c r="A11362">
        <v>32</v>
      </c>
      <c r="B11362">
        <v>2</v>
      </c>
      <c r="C11362">
        <v>1</v>
      </c>
      <c r="D11362">
        <v>3</v>
      </c>
      <c r="E11362" t="s">
        <v>1389</v>
      </c>
      <c r="F11362">
        <v>1</v>
      </c>
      <c r="G11362">
        <v>2</v>
      </c>
      <c r="H11362">
        <v>1.9960236999904699</v>
      </c>
      <c r="I11362">
        <v>2.50006609997945</v>
      </c>
      <c r="J11362" t="s">
        <v>14</v>
      </c>
      <c r="K11362">
        <v>0</v>
      </c>
      <c r="L11362">
        <v>0.51335089997155603</v>
      </c>
      <c r="M11362">
        <v>34.612943600048297</v>
      </c>
      <c r="N11362">
        <v>1</v>
      </c>
      <c r="O11362">
        <v>1.1962262999732001</v>
      </c>
      <c r="P11362">
        <v>35.903841500054099</v>
      </c>
    </row>
    <row r="11363" spans="1:16" x14ac:dyDescent="0.3">
      <c r="A11363">
        <v>32</v>
      </c>
      <c r="B11363">
        <v>2</v>
      </c>
      <c r="C11363">
        <v>1</v>
      </c>
      <c r="D11363">
        <v>3</v>
      </c>
      <c r="E11363" t="s">
        <v>1328</v>
      </c>
      <c r="F11363">
        <v>0</v>
      </c>
      <c r="G11363">
        <v>2</v>
      </c>
      <c r="J11363" t="s">
        <v>14</v>
      </c>
      <c r="K11363">
        <v>1</v>
      </c>
      <c r="L11363">
        <v>1.6476450000191101</v>
      </c>
      <c r="M11363">
        <v>38.064101700030697</v>
      </c>
      <c r="N11363">
        <v>2</v>
      </c>
      <c r="O11363">
        <v>4.9251399992499501E-2</v>
      </c>
      <c r="P11363">
        <v>38.276818600017599</v>
      </c>
    </row>
    <row r="11364" spans="1:16" x14ac:dyDescent="0.3">
      <c r="A11364">
        <v>32</v>
      </c>
      <c r="B11364">
        <v>2</v>
      </c>
      <c r="C11364">
        <v>1</v>
      </c>
      <c r="D11364">
        <v>3</v>
      </c>
      <c r="E11364" t="s">
        <v>286</v>
      </c>
      <c r="F11364">
        <v>0</v>
      </c>
      <c r="G11364">
        <v>2</v>
      </c>
      <c r="J11364" t="s">
        <v>14</v>
      </c>
      <c r="K11364">
        <v>1</v>
      </c>
      <c r="L11364">
        <v>1.2338595999754001</v>
      </c>
      <c r="M11364">
        <v>40.016827500017797</v>
      </c>
      <c r="N11364">
        <v>2</v>
      </c>
      <c r="O11364">
        <v>6.6829800023697303E-2</v>
      </c>
      <c r="P11364">
        <v>40.198424400005003</v>
      </c>
    </row>
    <row r="11365" spans="1:16" x14ac:dyDescent="0.3">
      <c r="A11365">
        <v>32</v>
      </c>
      <c r="B11365">
        <v>2</v>
      </c>
      <c r="C11365">
        <v>1</v>
      </c>
      <c r="D11365">
        <v>3</v>
      </c>
      <c r="E11365" t="s">
        <v>1591</v>
      </c>
      <c r="F11365">
        <v>1</v>
      </c>
      <c r="G11365">
        <v>2</v>
      </c>
      <c r="H11365">
        <v>1.9970288999611501</v>
      </c>
      <c r="I11365">
        <v>40.000785999989603</v>
      </c>
      <c r="J11365" t="s">
        <v>14</v>
      </c>
      <c r="K11365">
        <v>0</v>
      </c>
      <c r="L11365">
        <v>0.56113189994357504</v>
      </c>
      <c r="M11365">
        <v>41.277525600045898</v>
      </c>
      <c r="N11365">
        <v>2</v>
      </c>
      <c r="O11365">
        <v>7.4018699990119799E-2</v>
      </c>
      <c r="P11365">
        <v>41.477898400044097</v>
      </c>
    </row>
    <row r="11366" spans="1:16" x14ac:dyDescent="0.3">
      <c r="A11366">
        <v>32</v>
      </c>
      <c r="B11366">
        <v>2</v>
      </c>
      <c r="C11366">
        <v>1</v>
      </c>
      <c r="D11366">
        <v>3</v>
      </c>
      <c r="E11366" t="s">
        <v>1750</v>
      </c>
      <c r="F11366">
        <v>1</v>
      </c>
      <c r="G11366">
        <v>2</v>
      </c>
      <c r="H11366">
        <v>1.99711270001717</v>
      </c>
      <c r="I11366">
        <v>35.0006836000248</v>
      </c>
      <c r="J11366" t="s">
        <v>16</v>
      </c>
      <c r="K11366">
        <v>1</v>
      </c>
      <c r="L11366">
        <v>0.927473199961241</v>
      </c>
      <c r="M11366">
        <v>42.910675100050902</v>
      </c>
      <c r="N11366">
        <v>2</v>
      </c>
      <c r="O11366">
        <v>9.2810500005725799E-2</v>
      </c>
      <c r="P11366">
        <v>43.128390700032497</v>
      </c>
    </row>
    <row r="11367" spans="1:16" x14ac:dyDescent="0.3">
      <c r="A11367">
        <v>32</v>
      </c>
      <c r="B11367">
        <v>2</v>
      </c>
      <c r="C11367">
        <v>1</v>
      </c>
      <c r="D11367">
        <v>3</v>
      </c>
      <c r="E11367" t="s">
        <v>290</v>
      </c>
      <c r="F11367">
        <v>1</v>
      </c>
      <c r="G11367">
        <v>2</v>
      </c>
      <c r="H11367">
        <v>1.9964032999705501</v>
      </c>
      <c r="I11367">
        <v>15.000350799993599</v>
      </c>
      <c r="J11367" t="s">
        <v>16</v>
      </c>
      <c r="K11367">
        <v>1</v>
      </c>
      <c r="L11367">
        <v>2.5434814000036599</v>
      </c>
      <c r="M11367">
        <v>46.176609000016498</v>
      </c>
      <c r="N11367">
        <v>3</v>
      </c>
      <c r="O11367">
        <v>5.7362099993042703E-2</v>
      </c>
      <c r="P11367">
        <v>46.348874700022897</v>
      </c>
    </row>
    <row r="11368" spans="1:16" x14ac:dyDescent="0.3">
      <c r="A11368">
        <v>32</v>
      </c>
      <c r="B11368">
        <v>2</v>
      </c>
      <c r="C11368">
        <v>1</v>
      </c>
      <c r="D11368">
        <v>3</v>
      </c>
      <c r="E11368" t="s">
        <v>811</v>
      </c>
      <c r="F11368">
        <v>1</v>
      </c>
      <c r="G11368">
        <v>2</v>
      </c>
      <c r="H11368">
        <v>1.9812439000233999</v>
      </c>
      <c r="I11368">
        <v>92.501747399975997</v>
      </c>
      <c r="J11368" t="s">
        <v>16</v>
      </c>
      <c r="K11368">
        <v>1</v>
      </c>
      <c r="L11368">
        <v>0.69870559999253601</v>
      </c>
      <c r="M11368">
        <v>47.565059100044898</v>
      </c>
      <c r="N11368">
        <v>3</v>
      </c>
      <c r="O11368">
        <v>0.124939999950584</v>
      </c>
      <c r="P11368">
        <v>47.784588400041699</v>
      </c>
    </row>
    <row r="11369" spans="1:16" x14ac:dyDescent="0.3">
      <c r="A11369">
        <v>32</v>
      </c>
      <c r="B11369">
        <v>2</v>
      </c>
      <c r="C11369">
        <v>1</v>
      </c>
      <c r="D11369">
        <v>3</v>
      </c>
      <c r="E11369" t="s">
        <v>1721</v>
      </c>
      <c r="F11369">
        <v>1</v>
      </c>
      <c r="G11369">
        <v>2</v>
      </c>
      <c r="H11369">
        <v>1.9821622999734201</v>
      </c>
      <c r="I11369">
        <v>135.00247910001801</v>
      </c>
      <c r="J11369" t="s">
        <v>16</v>
      </c>
      <c r="K11369">
        <v>1</v>
      </c>
      <c r="L11369">
        <v>0.77823970001190901</v>
      </c>
      <c r="M11369">
        <v>49.077910600055503</v>
      </c>
      <c r="N11369">
        <v>3</v>
      </c>
      <c r="O11369">
        <v>2.6344499958213401E-2</v>
      </c>
      <c r="P11369">
        <v>49.222025700029903</v>
      </c>
    </row>
    <row r="11370" spans="1:16" x14ac:dyDescent="0.3">
      <c r="A11370">
        <v>32</v>
      </c>
      <c r="B11370">
        <v>2</v>
      </c>
      <c r="C11370">
        <v>1</v>
      </c>
      <c r="D11370">
        <v>3</v>
      </c>
      <c r="E11370" t="s">
        <v>1765</v>
      </c>
      <c r="F11370">
        <v>1</v>
      </c>
      <c r="G11370">
        <v>2</v>
      </c>
      <c r="H11370">
        <v>1.9807443000027001</v>
      </c>
      <c r="I11370">
        <v>72.5014172000228</v>
      </c>
      <c r="J11370" t="s">
        <v>16</v>
      </c>
      <c r="K11370">
        <v>1</v>
      </c>
      <c r="L11370">
        <v>0.62278049997985396</v>
      </c>
      <c r="M11370">
        <v>50.355745800014098</v>
      </c>
      <c r="N11370">
        <v>3</v>
      </c>
      <c r="O11370">
        <v>1.54967000125907E-2</v>
      </c>
      <c r="P11370">
        <v>50.483092600014103</v>
      </c>
    </row>
    <row r="11371" spans="1:16" x14ac:dyDescent="0.3">
      <c r="A11371">
        <v>32</v>
      </c>
      <c r="B11371">
        <v>2</v>
      </c>
      <c r="C11371">
        <v>1</v>
      </c>
      <c r="D11371">
        <v>3</v>
      </c>
      <c r="E11371" t="s">
        <v>2073</v>
      </c>
      <c r="F11371">
        <v>0</v>
      </c>
      <c r="G11371">
        <v>2</v>
      </c>
      <c r="J11371" t="s">
        <v>14</v>
      </c>
      <c r="K11371">
        <v>1</v>
      </c>
      <c r="L11371">
        <v>0.75031749997288</v>
      </c>
      <c r="M11371">
        <v>51.749991000047899</v>
      </c>
      <c r="N11371">
        <v>3</v>
      </c>
      <c r="O11371">
        <v>9.3142500030808206E-2</v>
      </c>
      <c r="P11371">
        <v>51.960643900034498</v>
      </c>
    </row>
    <row r="11372" spans="1:16" x14ac:dyDescent="0.3">
      <c r="A11372">
        <v>32</v>
      </c>
      <c r="B11372">
        <v>2</v>
      </c>
      <c r="C11372">
        <v>1</v>
      </c>
      <c r="D11372">
        <v>3</v>
      </c>
      <c r="E11372" t="s">
        <v>371</v>
      </c>
      <c r="F11372">
        <v>1</v>
      </c>
      <c r="G11372">
        <v>2</v>
      </c>
      <c r="H11372">
        <v>1.9806969999917801</v>
      </c>
      <c r="I11372">
        <v>65.001263000012798</v>
      </c>
      <c r="J11372" t="s">
        <v>14</v>
      </c>
      <c r="K11372">
        <v>0</v>
      </c>
      <c r="L11372">
        <v>0.47380660002818298</v>
      </c>
      <c r="M11372">
        <v>52.940216500021101</v>
      </c>
      <c r="N11372">
        <v>3</v>
      </c>
      <c r="O11372">
        <v>2.0852600049693099E-2</v>
      </c>
      <c r="P11372">
        <v>53.0883792000241</v>
      </c>
    </row>
    <row r="11373" spans="1:16" x14ac:dyDescent="0.3">
      <c r="A11373">
        <v>32</v>
      </c>
      <c r="B11373">
        <v>2</v>
      </c>
      <c r="C11373">
        <v>1</v>
      </c>
      <c r="D11373">
        <v>3</v>
      </c>
      <c r="E11373" t="s">
        <v>1152</v>
      </c>
      <c r="F11373">
        <v>1</v>
      </c>
      <c r="G11373">
        <v>2</v>
      </c>
      <c r="H11373">
        <v>1.98029410000891</v>
      </c>
      <c r="I11373">
        <v>42.500857900013202</v>
      </c>
      <c r="J11373" t="s">
        <v>14</v>
      </c>
      <c r="K11373">
        <v>0</v>
      </c>
      <c r="L11373">
        <v>0.71660300000803601</v>
      </c>
      <c r="M11373">
        <v>54.316140000009902</v>
      </c>
      <c r="N11373">
        <v>3</v>
      </c>
      <c r="O11373">
        <v>0.531621299975086</v>
      </c>
      <c r="P11373">
        <v>55.135074500052703</v>
      </c>
    </row>
    <row r="11374" spans="1:16" x14ac:dyDescent="0.3">
      <c r="A11374">
        <v>32</v>
      </c>
      <c r="B11374">
        <v>2</v>
      </c>
      <c r="C11374">
        <v>1</v>
      </c>
      <c r="D11374">
        <v>3</v>
      </c>
      <c r="E11374" t="s">
        <v>911</v>
      </c>
      <c r="F11374">
        <v>0</v>
      </c>
      <c r="G11374">
        <v>2</v>
      </c>
      <c r="J11374" t="s">
        <v>14</v>
      </c>
      <c r="K11374">
        <v>1</v>
      </c>
      <c r="L11374">
        <v>0.37519029999384701</v>
      </c>
      <c r="M11374">
        <v>56.024726200033903</v>
      </c>
      <c r="N11374">
        <v>3</v>
      </c>
      <c r="O11374">
        <v>0.12291749997530101</v>
      </c>
      <c r="P11374">
        <v>56.230627500044697</v>
      </c>
    </row>
    <row r="11375" spans="1:16" x14ac:dyDescent="0.3">
      <c r="A11375">
        <v>32</v>
      </c>
      <c r="B11375">
        <v>2</v>
      </c>
      <c r="C11375">
        <v>1</v>
      </c>
      <c r="D11375">
        <v>3</v>
      </c>
      <c r="E11375" t="s">
        <v>384</v>
      </c>
      <c r="F11375">
        <v>1</v>
      </c>
      <c r="G11375">
        <v>2</v>
      </c>
      <c r="H11375">
        <v>1.9813383999862699</v>
      </c>
      <c r="I11375">
        <v>90.001708200026798</v>
      </c>
      <c r="J11375" t="s">
        <v>14</v>
      </c>
      <c r="K11375">
        <v>0</v>
      </c>
      <c r="L11375">
        <v>0.30630870000459298</v>
      </c>
      <c r="M11375">
        <v>57.055967200023602</v>
      </c>
      <c r="N11375">
        <v>3</v>
      </c>
      <c r="O11375">
        <v>0.123437299975194</v>
      </c>
      <c r="P11375">
        <v>57.262971700052702</v>
      </c>
    </row>
    <row r="11376" spans="1:16" x14ac:dyDescent="0.3">
      <c r="A11376">
        <v>32</v>
      </c>
      <c r="B11376">
        <v>2</v>
      </c>
      <c r="C11376">
        <v>1</v>
      </c>
      <c r="D11376">
        <v>3</v>
      </c>
      <c r="E11376" t="s">
        <v>2031</v>
      </c>
      <c r="F11376">
        <v>1</v>
      </c>
      <c r="G11376">
        <v>2</v>
      </c>
      <c r="H11376">
        <v>1.9806347999838201</v>
      </c>
      <c r="I11376">
        <v>57.501178300008199</v>
      </c>
      <c r="J11376" t="s">
        <v>14</v>
      </c>
      <c r="K11376">
        <v>0</v>
      </c>
      <c r="L11376">
        <v>0.28901390003738903</v>
      </c>
      <c r="M11376">
        <v>58.055311800038901</v>
      </c>
      <c r="N11376">
        <v>3</v>
      </c>
      <c r="O11376">
        <v>0.14180119999218699</v>
      </c>
      <c r="P11376">
        <v>58.273351800045901</v>
      </c>
    </row>
    <row r="11377" spans="1:16" x14ac:dyDescent="0.3">
      <c r="A11377">
        <v>32</v>
      </c>
      <c r="B11377">
        <v>2</v>
      </c>
      <c r="C11377">
        <v>1</v>
      </c>
      <c r="D11377">
        <v>3</v>
      </c>
      <c r="E11377" t="s">
        <v>1060</v>
      </c>
      <c r="F11377">
        <v>1</v>
      </c>
      <c r="G11377">
        <v>2</v>
      </c>
      <c r="H11377">
        <v>1.98099279997405</v>
      </c>
      <c r="I11377">
        <v>77.501491800008793</v>
      </c>
      <c r="J11377" t="s">
        <v>16</v>
      </c>
      <c r="K11377">
        <v>1</v>
      </c>
      <c r="L11377">
        <v>0.92956690001301501</v>
      </c>
      <c r="M11377">
        <v>59.712513800011997</v>
      </c>
      <c r="N11377">
        <v>2</v>
      </c>
      <c r="O11377">
        <v>0.12208810000447599</v>
      </c>
      <c r="P11377">
        <v>59.909813600010203</v>
      </c>
    </row>
    <row r="11378" spans="1:16" x14ac:dyDescent="0.3">
      <c r="A11378">
        <v>32</v>
      </c>
      <c r="B11378">
        <v>2</v>
      </c>
      <c r="C11378">
        <v>1</v>
      </c>
      <c r="D11378">
        <v>3</v>
      </c>
      <c r="E11378" t="s">
        <v>1042</v>
      </c>
      <c r="F11378">
        <v>1</v>
      </c>
      <c r="G11378">
        <v>2</v>
      </c>
      <c r="H11378">
        <v>1.9822409000480501</v>
      </c>
      <c r="I11378">
        <v>140.00257309997701</v>
      </c>
      <c r="J11378" t="s">
        <v>14</v>
      </c>
      <c r="K11378">
        <v>0</v>
      </c>
      <c r="L11378">
        <v>0.91190750000532705</v>
      </c>
      <c r="M11378">
        <v>61.328156500006997</v>
      </c>
      <c r="N11378">
        <v>3</v>
      </c>
      <c r="O11378">
        <v>0.130019100033678</v>
      </c>
      <c r="P11378">
        <v>61.541658200032501</v>
      </c>
    </row>
    <row r="11379" spans="1:16" x14ac:dyDescent="0.3">
      <c r="A11379">
        <v>32</v>
      </c>
      <c r="B11379">
        <v>2</v>
      </c>
      <c r="C11379">
        <v>1</v>
      </c>
      <c r="D11379">
        <v>3</v>
      </c>
      <c r="E11379" t="s">
        <v>98</v>
      </c>
      <c r="F11379">
        <v>0</v>
      </c>
      <c r="G11379">
        <v>2</v>
      </c>
      <c r="J11379" t="s">
        <v>16</v>
      </c>
      <c r="K11379">
        <v>0</v>
      </c>
      <c r="L11379">
        <v>0.94759799999883398</v>
      </c>
      <c r="M11379">
        <v>62.997345200041302</v>
      </c>
      <c r="N11379">
        <v>2</v>
      </c>
      <c r="O11379">
        <v>0.16230950003955499</v>
      </c>
      <c r="P11379">
        <v>63.237863500020502</v>
      </c>
    </row>
    <row r="11380" spans="1:16" x14ac:dyDescent="0.3">
      <c r="A11380">
        <v>32</v>
      </c>
      <c r="B11380">
        <v>2</v>
      </c>
      <c r="C11380">
        <v>1</v>
      </c>
      <c r="D11380">
        <v>3</v>
      </c>
      <c r="E11380" t="s">
        <v>1656</v>
      </c>
      <c r="F11380">
        <v>1</v>
      </c>
      <c r="G11380">
        <v>2</v>
      </c>
      <c r="H11380">
        <v>1.9803927000029899</v>
      </c>
      <c r="I11380">
        <v>50.001014599984003</v>
      </c>
      <c r="J11380" t="s">
        <v>16</v>
      </c>
      <c r="K11380">
        <v>1</v>
      </c>
      <c r="L11380">
        <v>0.50322449998930097</v>
      </c>
      <c r="M11380">
        <v>64.252868500014301</v>
      </c>
      <c r="N11380">
        <v>1</v>
      </c>
      <c r="O11380">
        <v>1.09244689997286</v>
      </c>
      <c r="P11380">
        <v>65.455990900052697</v>
      </c>
    </row>
    <row r="11381" spans="1:16" x14ac:dyDescent="0.3">
      <c r="A11381">
        <v>32</v>
      </c>
      <c r="B11381">
        <v>2</v>
      </c>
      <c r="C11381">
        <v>1</v>
      </c>
      <c r="D11381">
        <v>3</v>
      </c>
      <c r="E11381" t="s">
        <v>29</v>
      </c>
      <c r="F11381">
        <v>0</v>
      </c>
      <c r="G11381">
        <v>2</v>
      </c>
      <c r="J11381" t="s">
        <v>16</v>
      </c>
      <c r="K11381">
        <v>0</v>
      </c>
      <c r="L11381">
        <v>2.9702209000242901</v>
      </c>
      <c r="M11381">
        <v>68.936439100012706</v>
      </c>
      <c r="N11381">
        <v>2</v>
      </c>
      <c r="O11381">
        <v>1.02501759998268</v>
      </c>
      <c r="P11381">
        <v>70.0765739000053</v>
      </c>
    </row>
    <row r="11382" spans="1:16" x14ac:dyDescent="0.3">
      <c r="A11382">
        <v>32</v>
      </c>
      <c r="B11382">
        <v>2</v>
      </c>
      <c r="C11382">
        <v>1</v>
      </c>
      <c r="D11382">
        <v>3</v>
      </c>
      <c r="E11382" t="s">
        <v>1478</v>
      </c>
      <c r="F11382">
        <v>0</v>
      </c>
      <c r="G11382">
        <v>2</v>
      </c>
      <c r="J11382" t="s">
        <v>16</v>
      </c>
      <c r="K11382">
        <v>0</v>
      </c>
      <c r="L11382">
        <v>1.3753079000162001</v>
      </c>
      <c r="M11382">
        <v>71.958258200029405</v>
      </c>
      <c r="N11382">
        <v>1</v>
      </c>
      <c r="O11382">
        <v>0.280450400023256</v>
      </c>
      <c r="P11382">
        <v>72.356008600036205</v>
      </c>
    </row>
    <row r="11383" spans="1:16" x14ac:dyDescent="0.3">
      <c r="A11383">
        <v>32</v>
      </c>
      <c r="B11383">
        <v>2</v>
      </c>
      <c r="C11383">
        <v>1</v>
      </c>
      <c r="D11383">
        <v>3</v>
      </c>
      <c r="E11383" t="s">
        <v>2010</v>
      </c>
      <c r="F11383">
        <v>1</v>
      </c>
      <c r="G11383">
        <v>2</v>
      </c>
      <c r="H11383">
        <v>1.98164330003783</v>
      </c>
      <c r="I11383">
        <v>107.50197540002399</v>
      </c>
      <c r="J11383" t="s">
        <v>14</v>
      </c>
      <c r="K11383">
        <v>0</v>
      </c>
      <c r="L11383">
        <v>1.3695966000086599</v>
      </c>
      <c r="M11383">
        <v>74.235861400025897</v>
      </c>
      <c r="N11383">
        <v>2</v>
      </c>
      <c r="O11383">
        <v>0.193335300020408</v>
      </c>
      <c r="P11383">
        <v>74.564789300027797</v>
      </c>
    </row>
    <row r="11384" spans="1:16" x14ac:dyDescent="0.3">
      <c r="A11384">
        <v>32</v>
      </c>
      <c r="B11384">
        <v>2</v>
      </c>
      <c r="C11384">
        <v>1</v>
      </c>
      <c r="D11384">
        <v>3</v>
      </c>
      <c r="E11384" t="s">
        <v>1716</v>
      </c>
      <c r="F11384">
        <v>0</v>
      </c>
      <c r="G11384">
        <v>2</v>
      </c>
      <c r="J11384" t="s">
        <v>14</v>
      </c>
      <c r="K11384">
        <v>1</v>
      </c>
      <c r="L11384">
        <v>0.56274429999757603</v>
      </c>
      <c r="M11384">
        <v>75.645698100037393</v>
      </c>
      <c r="N11384">
        <v>2</v>
      </c>
      <c r="O11384">
        <v>0.26712780003435899</v>
      </c>
      <c r="P11384">
        <v>76.054689100012197</v>
      </c>
    </row>
    <row r="11385" spans="1:16" x14ac:dyDescent="0.3">
      <c r="A11385">
        <v>32</v>
      </c>
      <c r="B11385">
        <v>2</v>
      </c>
      <c r="C11385">
        <v>1</v>
      </c>
      <c r="D11385">
        <v>3</v>
      </c>
      <c r="E11385" t="s">
        <v>1729</v>
      </c>
      <c r="F11385">
        <v>1</v>
      </c>
      <c r="G11385">
        <v>2</v>
      </c>
      <c r="H11385">
        <v>1.9974402000079901</v>
      </c>
      <c r="I11385">
        <v>52.501078200002702</v>
      </c>
      <c r="J11385" t="s">
        <v>14</v>
      </c>
      <c r="K11385">
        <v>0</v>
      </c>
      <c r="L11385">
        <v>0.78606070001842498</v>
      </c>
      <c r="M11385">
        <v>77.352254000026704</v>
      </c>
      <c r="N11385">
        <v>2</v>
      </c>
      <c r="O11385">
        <v>0.17265020002378201</v>
      </c>
      <c r="P11385">
        <v>77.664195100020194</v>
      </c>
    </row>
    <row r="11386" spans="1:16" x14ac:dyDescent="0.3">
      <c r="A11386">
        <v>32</v>
      </c>
      <c r="B11386">
        <v>2</v>
      </c>
      <c r="C11386">
        <v>1</v>
      </c>
      <c r="D11386">
        <v>3</v>
      </c>
      <c r="E11386" t="s">
        <v>334</v>
      </c>
      <c r="F11386">
        <v>0</v>
      </c>
      <c r="G11386">
        <v>2</v>
      </c>
      <c r="J11386" t="s">
        <v>16</v>
      </c>
      <c r="K11386">
        <v>0</v>
      </c>
      <c r="L11386">
        <v>2.0081202000146701</v>
      </c>
      <c r="M11386">
        <v>80.190957700018799</v>
      </c>
      <c r="N11386">
        <v>3</v>
      </c>
      <c r="O11386">
        <v>0.11312230001203701</v>
      </c>
      <c r="P11386">
        <v>80.396580600005095</v>
      </c>
    </row>
    <row r="11387" spans="1:16" x14ac:dyDescent="0.3">
      <c r="A11387">
        <v>32</v>
      </c>
      <c r="B11387">
        <v>2</v>
      </c>
      <c r="C11387">
        <v>1</v>
      </c>
      <c r="D11387">
        <v>3</v>
      </c>
      <c r="E11387" t="s">
        <v>157</v>
      </c>
      <c r="F11387">
        <v>1</v>
      </c>
      <c r="G11387">
        <v>2</v>
      </c>
      <c r="H11387">
        <v>1.9817043000366501</v>
      </c>
      <c r="I11387">
        <v>112.502084399981</v>
      </c>
      <c r="J11387" t="s">
        <v>14</v>
      </c>
      <c r="K11387">
        <v>0</v>
      </c>
      <c r="L11387">
        <v>0.92234419996384498</v>
      </c>
      <c r="M11387">
        <v>81.838506300002294</v>
      </c>
      <c r="N11387">
        <v>3</v>
      </c>
      <c r="O11387">
        <v>5.11186000076123E-2</v>
      </c>
      <c r="P11387">
        <v>82.014697300037398</v>
      </c>
    </row>
    <row r="11388" spans="1:16" x14ac:dyDescent="0.3">
      <c r="A11388">
        <v>32</v>
      </c>
      <c r="B11388">
        <v>2</v>
      </c>
      <c r="C11388">
        <v>1</v>
      </c>
      <c r="D11388">
        <v>3</v>
      </c>
      <c r="E11388" t="s">
        <v>1477</v>
      </c>
      <c r="F11388">
        <v>1</v>
      </c>
      <c r="G11388">
        <v>2</v>
      </c>
      <c r="H11388">
        <v>1.9810249999864</v>
      </c>
      <c r="I11388">
        <v>82.5015510999947</v>
      </c>
      <c r="J11388" t="s">
        <v>14</v>
      </c>
      <c r="K11388">
        <v>0</v>
      </c>
      <c r="L11388">
        <v>0.68024620000505798</v>
      </c>
      <c r="M11388">
        <v>83.213110900018407</v>
      </c>
      <c r="N11388">
        <v>3</v>
      </c>
      <c r="O11388">
        <v>0.101699799997732</v>
      </c>
      <c r="P11388">
        <v>83.409246700001006</v>
      </c>
    </row>
    <row r="11389" spans="1:16" x14ac:dyDescent="0.3">
      <c r="A11389">
        <v>32</v>
      </c>
      <c r="B11389">
        <v>2</v>
      </c>
      <c r="C11389">
        <v>1</v>
      </c>
      <c r="D11389">
        <v>3</v>
      </c>
      <c r="E11389" t="s">
        <v>242</v>
      </c>
      <c r="F11389">
        <v>1</v>
      </c>
      <c r="G11389">
        <v>2</v>
      </c>
      <c r="H11389">
        <v>1.9818900999962401</v>
      </c>
      <c r="I11389">
        <v>120.00220659998</v>
      </c>
      <c r="J11389" t="s">
        <v>16</v>
      </c>
      <c r="K11389">
        <v>1</v>
      </c>
      <c r="L11389">
        <v>0.85675069998251296</v>
      </c>
      <c r="M11389">
        <v>84.773000300047002</v>
      </c>
      <c r="N11389">
        <v>2</v>
      </c>
      <c r="O11389">
        <v>5.0516400020569598E-2</v>
      </c>
      <c r="P11389">
        <v>84.966043700056602</v>
      </c>
    </row>
    <row r="11390" spans="1:16" x14ac:dyDescent="0.3">
      <c r="A11390">
        <v>32</v>
      </c>
      <c r="B11390">
        <v>2</v>
      </c>
      <c r="C11390">
        <v>1</v>
      </c>
      <c r="D11390">
        <v>3</v>
      </c>
      <c r="E11390" t="s">
        <v>238</v>
      </c>
      <c r="F11390">
        <v>1</v>
      </c>
      <c r="G11390">
        <v>2</v>
      </c>
      <c r="H11390">
        <v>1.9817253000219399</v>
      </c>
      <c r="I11390">
        <v>117.502167199971</v>
      </c>
      <c r="J11390" t="s">
        <v>16</v>
      </c>
      <c r="K11390">
        <v>1</v>
      </c>
      <c r="L11390">
        <v>0.60109710000688199</v>
      </c>
      <c r="M11390">
        <v>86.083935200003907</v>
      </c>
      <c r="N11390">
        <v>2</v>
      </c>
      <c r="O11390">
        <v>8.5032000031787902E-2</v>
      </c>
      <c r="P11390">
        <v>86.288463300035801</v>
      </c>
    </row>
    <row r="11391" spans="1:16" x14ac:dyDescent="0.3">
      <c r="A11391">
        <v>32</v>
      </c>
      <c r="B11391">
        <v>2</v>
      </c>
      <c r="C11391">
        <v>1</v>
      </c>
      <c r="D11391">
        <v>3</v>
      </c>
      <c r="E11391" t="s">
        <v>1482</v>
      </c>
      <c r="F11391">
        <v>1</v>
      </c>
      <c r="G11391">
        <v>2</v>
      </c>
      <c r="H11391">
        <v>1.9823825000203199</v>
      </c>
      <c r="I11391">
        <v>150.002711899986</v>
      </c>
      <c r="J11391" t="s">
        <v>14</v>
      </c>
      <c r="K11391">
        <v>0</v>
      </c>
      <c r="L11391">
        <v>0.48810959997354098</v>
      </c>
      <c r="M11391">
        <v>87.287640500056995</v>
      </c>
      <c r="N11391">
        <v>3</v>
      </c>
      <c r="O11391">
        <v>4.8173999995924498E-2</v>
      </c>
      <c r="P11391">
        <v>87.459674200043096</v>
      </c>
    </row>
    <row r="11392" spans="1:16" x14ac:dyDescent="0.3">
      <c r="A11392">
        <v>32</v>
      </c>
      <c r="B11392">
        <v>2</v>
      </c>
      <c r="C11392">
        <v>1</v>
      </c>
      <c r="D11392">
        <v>3</v>
      </c>
      <c r="E11392" t="s">
        <v>2096</v>
      </c>
      <c r="F11392">
        <v>0</v>
      </c>
      <c r="G11392">
        <v>2</v>
      </c>
      <c r="J11392" t="s">
        <v>16</v>
      </c>
      <c r="K11392">
        <v>0</v>
      </c>
      <c r="L11392">
        <v>0.289441599976271</v>
      </c>
      <c r="M11392">
        <v>88.255542100057895</v>
      </c>
      <c r="N11392">
        <v>2</v>
      </c>
      <c r="O11392">
        <v>8.2489199994597598E-2</v>
      </c>
      <c r="P11392">
        <v>88.469999600027194</v>
      </c>
    </row>
    <row r="11393" spans="1:16" x14ac:dyDescent="0.3">
      <c r="A11393">
        <v>32</v>
      </c>
      <c r="B11393">
        <v>2</v>
      </c>
      <c r="C11393">
        <v>1</v>
      </c>
      <c r="D11393">
        <v>3</v>
      </c>
      <c r="E11393" t="s">
        <v>248</v>
      </c>
      <c r="F11393">
        <v>0</v>
      </c>
      <c r="G11393">
        <v>2</v>
      </c>
      <c r="J11393" t="s">
        <v>14</v>
      </c>
      <c r="K11393">
        <v>1</v>
      </c>
      <c r="L11393">
        <v>0.27862970001297099</v>
      </c>
      <c r="M11393">
        <v>89.261446900025504</v>
      </c>
      <c r="N11393">
        <v>3</v>
      </c>
      <c r="O11393">
        <v>0.107306500023697</v>
      </c>
      <c r="P11393">
        <v>89.478874600026799</v>
      </c>
    </row>
    <row r="11394" spans="1:16" x14ac:dyDescent="0.3">
      <c r="A11394">
        <v>32</v>
      </c>
      <c r="B11394">
        <v>2</v>
      </c>
      <c r="C11394">
        <v>1</v>
      </c>
      <c r="D11394">
        <v>3</v>
      </c>
      <c r="E11394" t="s">
        <v>140</v>
      </c>
      <c r="F11394">
        <v>1</v>
      </c>
      <c r="G11394">
        <v>2</v>
      </c>
      <c r="H11394">
        <v>1.98201949999202</v>
      </c>
      <c r="I11394">
        <v>130.00240300002</v>
      </c>
      <c r="J11394" t="s">
        <v>16</v>
      </c>
      <c r="K11394">
        <v>1</v>
      </c>
      <c r="L11394">
        <v>0.33441790001234001</v>
      </c>
      <c r="M11394">
        <v>90.317419400031199</v>
      </c>
      <c r="N11394">
        <v>3</v>
      </c>
      <c r="O11394">
        <v>7.6410499983467203E-2</v>
      </c>
      <c r="P11394">
        <v>90.535897500056294</v>
      </c>
    </row>
    <row r="11395" spans="1:16" x14ac:dyDescent="0.3">
      <c r="A11395">
        <v>32</v>
      </c>
      <c r="B11395">
        <v>2</v>
      </c>
      <c r="C11395">
        <v>1</v>
      </c>
      <c r="D11395">
        <v>3</v>
      </c>
      <c r="E11395" t="s">
        <v>1955</v>
      </c>
      <c r="F11395">
        <v>0</v>
      </c>
      <c r="G11395">
        <v>2</v>
      </c>
      <c r="J11395" t="s">
        <v>14</v>
      </c>
      <c r="K11395">
        <v>1</v>
      </c>
      <c r="L11395">
        <v>0.24250569997821</v>
      </c>
      <c r="M11395">
        <v>91.291938000009395</v>
      </c>
      <c r="N11395">
        <v>3</v>
      </c>
      <c r="O11395">
        <v>6.6987900005187798E-2</v>
      </c>
      <c r="P11395">
        <v>91.510368300019806</v>
      </c>
    </row>
    <row r="11396" spans="1:16" x14ac:dyDescent="0.3">
      <c r="A11396">
        <v>32</v>
      </c>
      <c r="B11396">
        <v>2</v>
      </c>
      <c r="C11396">
        <v>1</v>
      </c>
      <c r="D11396">
        <v>3</v>
      </c>
      <c r="E11396" t="s">
        <v>301</v>
      </c>
      <c r="F11396">
        <v>0</v>
      </c>
      <c r="G11396">
        <v>2</v>
      </c>
      <c r="J11396" t="s">
        <v>14</v>
      </c>
      <c r="K11396">
        <v>1</v>
      </c>
      <c r="L11396">
        <v>0.47806150000542402</v>
      </c>
      <c r="M11396">
        <v>92.494217200030107</v>
      </c>
      <c r="N11396">
        <v>3</v>
      </c>
      <c r="O11396">
        <v>4.0801799972541603E-2</v>
      </c>
      <c r="P11396">
        <v>92.6603021000046</v>
      </c>
    </row>
    <row r="11397" spans="1:16" x14ac:dyDescent="0.3">
      <c r="A11397">
        <v>32</v>
      </c>
      <c r="B11397">
        <v>2</v>
      </c>
      <c r="C11397">
        <v>1</v>
      </c>
      <c r="D11397">
        <v>3</v>
      </c>
      <c r="E11397" t="s">
        <v>1237</v>
      </c>
      <c r="F11397">
        <v>1</v>
      </c>
      <c r="G11397">
        <v>2</v>
      </c>
      <c r="H11397">
        <v>1.9818769000121399</v>
      </c>
      <c r="I11397">
        <v>122.502275199979</v>
      </c>
      <c r="J11397" t="s">
        <v>16</v>
      </c>
      <c r="K11397">
        <v>1</v>
      </c>
      <c r="L11397">
        <v>0.72726439998950798</v>
      </c>
      <c r="M11397">
        <v>93.893386200012202</v>
      </c>
      <c r="N11397">
        <v>2</v>
      </c>
      <c r="O11397">
        <v>0.20039589999942101</v>
      </c>
      <c r="P11397">
        <v>94.251916900044293</v>
      </c>
    </row>
    <row r="11398" spans="1:16" x14ac:dyDescent="0.3">
      <c r="A11398">
        <v>32</v>
      </c>
      <c r="B11398">
        <v>2</v>
      </c>
      <c r="C11398">
        <v>1</v>
      </c>
      <c r="D11398">
        <v>3</v>
      </c>
      <c r="E11398" t="s">
        <v>1622</v>
      </c>
      <c r="F11398">
        <v>0</v>
      </c>
      <c r="G11398">
        <v>2</v>
      </c>
      <c r="J11398" t="s">
        <v>14</v>
      </c>
      <c r="K11398">
        <v>1</v>
      </c>
      <c r="L11398">
        <v>0.48743059998378202</v>
      </c>
      <c r="M11398">
        <v>95.253618500020806</v>
      </c>
      <c r="N11398">
        <v>2</v>
      </c>
      <c r="O11398">
        <v>6.7518800031393794E-2</v>
      </c>
      <c r="P11398">
        <v>95.471070400031806</v>
      </c>
    </row>
    <row r="11399" spans="1:16" x14ac:dyDescent="0.3">
      <c r="A11399">
        <v>32</v>
      </c>
      <c r="B11399">
        <v>2</v>
      </c>
      <c r="C11399">
        <v>1</v>
      </c>
      <c r="D11399">
        <v>3</v>
      </c>
      <c r="E11399" t="s">
        <v>271</v>
      </c>
      <c r="F11399">
        <v>0</v>
      </c>
      <c r="G11399">
        <v>2</v>
      </c>
      <c r="J11399" t="s">
        <v>14</v>
      </c>
      <c r="K11399">
        <v>1</v>
      </c>
      <c r="L11399">
        <v>0.350290999980643</v>
      </c>
      <c r="M11399">
        <v>96.333109700004599</v>
      </c>
      <c r="N11399">
        <v>2</v>
      </c>
      <c r="O11399">
        <v>0.10057300003245501</v>
      </c>
      <c r="P11399">
        <v>96.560101800016099</v>
      </c>
    </row>
    <row r="11400" spans="1:16" x14ac:dyDescent="0.3">
      <c r="A11400">
        <v>32</v>
      </c>
      <c r="B11400">
        <v>2</v>
      </c>
      <c r="C11400">
        <v>1</v>
      </c>
      <c r="D11400">
        <v>3</v>
      </c>
      <c r="E11400" t="s">
        <v>961</v>
      </c>
      <c r="F11400">
        <v>0</v>
      </c>
      <c r="G11400">
        <v>2</v>
      </c>
      <c r="J11400" t="s">
        <v>16</v>
      </c>
      <c r="K11400">
        <v>0</v>
      </c>
      <c r="L11400">
        <v>0.25455320003675302</v>
      </c>
      <c r="M11400">
        <v>97.320836200029603</v>
      </c>
      <c r="N11400">
        <v>2</v>
      </c>
      <c r="O11400">
        <v>5.30335999792442E-2</v>
      </c>
      <c r="P11400">
        <v>97.544542900053798</v>
      </c>
    </row>
    <row r="11401" spans="1:16" x14ac:dyDescent="0.3">
      <c r="A11401">
        <v>32</v>
      </c>
      <c r="B11401">
        <v>2</v>
      </c>
      <c r="C11401">
        <v>1</v>
      </c>
      <c r="D11401">
        <v>3</v>
      </c>
      <c r="E11401" t="s">
        <v>809</v>
      </c>
      <c r="F11401">
        <v>1</v>
      </c>
      <c r="G11401">
        <v>2</v>
      </c>
      <c r="H11401">
        <v>1.98058890004177</v>
      </c>
      <c r="I11401">
        <v>60.0011980999843</v>
      </c>
      <c r="J11401" t="s">
        <v>16</v>
      </c>
      <c r="K11401">
        <v>1</v>
      </c>
      <c r="L11401">
        <v>0.30170549999456903</v>
      </c>
      <c r="M11401">
        <v>98.351416800054693</v>
      </c>
      <c r="N11401">
        <v>2</v>
      </c>
      <c r="O11401">
        <v>8.8631799968425198E-2</v>
      </c>
      <c r="P11401">
        <v>98.588107200048398</v>
      </c>
    </row>
    <row r="11402" spans="1:16" x14ac:dyDescent="0.3">
      <c r="A11402">
        <v>32</v>
      </c>
      <c r="B11402">
        <v>3</v>
      </c>
      <c r="C11402">
        <v>0</v>
      </c>
      <c r="D11402">
        <v>5</v>
      </c>
      <c r="E11402" t="s">
        <v>476</v>
      </c>
      <c r="F11402">
        <v>1</v>
      </c>
      <c r="G11402">
        <v>1</v>
      </c>
      <c r="H11402">
        <v>1.99547359999269</v>
      </c>
      <c r="I11402">
        <v>97.501699600019506</v>
      </c>
      <c r="J11402" t="s">
        <v>14</v>
      </c>
      <c r="K11402">
        <v>0</v>
      </c>
      <c r="L11402">
        <v>3.80400020000525</v>
      </c>
      <c r="M11402">
        <v>3.8040100999642199</v>
      </c>
      <c r="N11402">
        <v>2</v>
      </c>
      <c r="O11402">
        <v>8.0591499980073394E-2</v>
      </c>
      <c r="P11402">
        <v>3.9712391999782999</v>
      </c>
    </row>
    <row r="11403" spans="1:16" x14ac:dyDescent="0.3">
      <c r="A11403">
        <v>32</v>
      </c>
      <c r="B11403">
        <v>3</v>
      </c>
      <c r="C11403">
        <v>0</v>
      </c>
      <c r="D11403">
        <v>5</v>
      </c>
      <c r="E11403" t="s">
        <v>1123</v>
      </c>
      <c r="F11403">
        <v>0</v>
      </c>
      <c r="G11403">
        <v>1</v>
      </c>
      <c r="J11403" t="s">
        <v>14</v>
      </c>
      <c r="K11403">
        <v>1</v>
      </c>
      <c r="L11403">
        <v>1.2826357000158199</v>
      </c>
      <c r="M11403">
        <v>5.76597209996544</v>
      </c>
      <c r="N11403">
        <v>2</v>
      </c>
      <c r="O11403">
        <v>8.0633600009605302E-2</v>
      </c>
      <c r="P11403">
        <v>5.9391331999795502</v>
      </c>
    </row>
    <row r="11404" spans="1:16" x14ac:dyDescent="0.3">
      <c r="A11404">
        <v>32</v>
      </c>
      <c r="B11404">
        <v>3</v>
      </c>
      <c r="C11404">
        <v>0</v>
      </c>
      <c r="D11404">
        <v>5</v>
      </c>
      <c r="E11404" t="s">
        <v>1009</v>
      </c>
      <c r="F11404">
        <v>0</v>
      </c>
      <c r="G11404">
        <v>1</v>
      </c>
      <c r="J11404" t="s">
        <v>14</v>
      </c>
      <c r="K11404">
        <v>1</v>
      </c>
      <c r="L11404">
        <v>0.61187159997643903</v>
      </c>
      <c r="M11404">
        <v>7.0619693999760802</v>
      </c>
      <c r="N11404">
        <v>2</v>
      </c>
      <c r="O11404">
        <v>9.9951100011821795E-2</v>
      </c>
      <c r="P11404">
        <v>7.2544754999689802</v>
      </c>
    </row>
    <row r="11405" spans="1:16" x14ac:dyDescent="0.3">
      <c r="A11405">
        <v>32</v>
      </c>
      <c r="B11405">
        <v>3</v>
      </c>
      <c r="C11405">
        <v>0</v>
      </c>
      <c r="D11405">
        <v>5</v>
      </c>
      <c r="E11405" t="s">
        <v>1093</v>
      </c>
      <c r="F11405">
        <v>0</v>
      </c>
      <c r="G11405">
        <v>1</v>
      </c>
      <c r="J11405" t="s">
        <v>14</v>
      </c>
      <c r="K11405">
        <v>1</v>
      </c>
      <c r="L11405">
        <v>1.4043352000298901</v>
      </c>
      <c r="M11405">
        <v>9.1709956999984605</v>
      </c>
      <c r="N11405">
        <v>2</v>
      </c>
      <c r="O11405">
        <v>0.116223000048194</v>
      </c>
      <c r="P11405">
        <v>9.3666048999875802</v>
      </c>
    </row>
    <row r="11406" spans="1:16" x14ac:dyDescent="0.3">
      <c r="A11406">
        <v>32</v>
      </c>
      <c r="B11406">
        <v>3</v>
      </c>
      <c r="C11406">
        <v>0</v>
      </c>
      <c r="D11406">
        <v>5</v>
      </c>
      <c r="E11406" t="s">
        <v>504</v>
      </c>
      <c r="F11406">
        <v>0</v>
      </c>
      <c r="G11406">
        <v>1</v>
      </c>
      <c r="J11406" t="s">
        <v>14</v>
      </c>
      <c r="K11406">
        <v>1</v>
      </c>
      <c r="L11406">
        <v>0.91959990002214897</v>
      </c>
      <c r="M11406">
        <v>10.8030182999792</v>
      </c>
      <c r="N11406">
        <v>3</v>
      </c>
      <c r="O11406">
        <v>8.3446500007994501E-2</v>
      </c>
      <c r="P11406">
        <v>11.0059480000054</v>
      </c>
    </row>
    <row r="11407" spans="1:16" x14ac:dyDescent="0.3">
      <c r="A11407">
        <v>32</v>
      </c>
      <c r="B11407">
        <v>3</v>
      </c>
      <c r="C11407">
        <v>0</v>
      </c>
      <c r="D11407">
        <v>5</v>
      </c>
      <c r="E11407" t="s">
        <v>622</v>
      </c>
      <c r="F11407">
        <v>1</v>
      </c>
      <c r="G11407">
        <v>1</v>
      </c>
      <c r="H11407">
        <v>1.9957339999964501</v>
      </c>
      <c r="I11407">
        <v>107.50189139996699</v>
      </c>
      <c r="J11407" t="s">
        <v>14</v>
      </c>
      <c r="K11407">
        <v>0</v>
      </c>
      <c r="L11407">
        <v>0.55815620004432298</v>
      </c>
      <c r="M11407">
        <v>12.0749207999907</v>
      </c>
      <c r="N11407">
        <v>3</v>
      </c>
      <c r="O11407">
        <v>0.123921299993526</v>
      </c>
      <c r="P11407">
        <v>12.3183685999829</v>
      </c>
    </row>
    <row r="11408" spans="1:16" x14ac:dyDescent="0.3">
      <c r="A11408">
        <v>32</v>
      </c>
      <c r="B11408">
        <v>3</v>
      </c>
      <c r="C11408">
        <v>0</v>
      </c>
      <c r="D11408">
        <v>5</v>
      </c>
      <c r="E11408" t="s">
        <v>1447</v>
      </c>
      <c r="F11408">
        <v>0</v>
      </c>
      <c r="G11408">
        <v>1</v>
      </c>
      <c r="J11408" t="s">
        <v>14</v>
      </c>
      <c r="K11408">
        <v>1</v>
      </c>
      <c r="L11408">
        <v>0.44226939999498399</v>
      </c>
      <c r="M11408">
        <v>13.2756288999808</v>
      </c>
      <c r="N11408">
        <v>3</v>
      </c>
      <c r="O11408">
        <v>6.51389999547973E-2</v>
      </c>
      <c r="P11408">
        <v>13.443737900001</v>
      </c>
    </row>
    <row r="11409" spans="1:16" x14ac:dyDescent="0.3">
      <c r="A11409">
        <v>32</v>
      </c>
      <c r="B11409">
        <v>3</v>
      </c>
      <c r="C11409">
        <v>0</v>
      </c>
      <c r="D11409">
        <v>5</v>
      </c>
      <c r="E11409" t="s">
        <v>1457</v>
      </c>
      <c r="F11409">
        <v>1</v>
      </c>
      <c r="G11409">
        <v>1</v>
      </c>
      <c r="H11409">
        <v>1.9948662000242601</v>
      </c>
      <c r="I11409">
        <v>65.001204999978697</v>
      </c>
      <c r="J11409" t="s">
        <v>16</v>
      </c>
      <c r="K11409">
        <v>1</v>
      </c>
      <c r="L11409">
        <v>0.82198339997557901</v>
      </c>
      <c r="M11409">
        <v>14.771949299960401</v>
      </c>
      <c r="N11409">
        <v>2</v>
      </c>
      <c r="O11409">
        <v>0.120424999971874</v>
      </c>
      <c r="P11409">
        <v>15.010927399969701</v>
      </c>
    </row>
    <row r="11410" spans="1:16" x14ac:dyDescent="0.3">
      <c r="A11410">
        <v>32</v>
      </c>
      <c r="B11410">
        <v>3</v>
      </c>
      <c r="C11410">
        <v>0</v>
      </c>
      <c r="D11410">
        <v>5</v>
      </c>
      <c r="E11410" t="s">
        <v>2162</v>
      </c>
      <c r="F11410">
        <v>0</v>
      </c>
      <c r="G11410">
        <v>1</v>
      </c>
      <c r="J11410" t="s">
        <v>16</v>
      </c>
      <c r="K11410">
        <v>0</v>
      </c>
      <c r="L11410">
        <v>0.92976240004645705</v>
      </c>
      <c r="M11410">
        <v>16.4463820999954</v>
      </c>
      <c r="N11410">
        <v>2</v>
      </c>
      <c r="O11410">
        <v>3.3061900001484901E-2</v>
      </c>
      <c r="P11410">
        <v>16.643520199984799</v>
      </c>
    </row>
    <row r="11411" spans="1:16" x14ac:dyDescent="0.3">
      <c r="A11411">
        <v>32</v>
      </c>
      <c r="B11411">
        <v>3</v>
      </c>
      <c r="C11411">
        <v>0</v>
      </c>
      <c r="D11411">
        <v>5</v>
      </c>
      <c r="E11411" t="s">
        <v>51</v>
      </c>
      <c r="F11411">
        <v>1</v>
      </c>
      <c r="G11411">
        <v>1</v>
      </c>
      <c r="H11411">
        <v>1.9942521000048099</v>
      </c>
      <c r="I11411">
        <v>42.500794699997599</v>
      </c>
      <c r="J11411" t="s">
        <v>16</v>
      </c>
      <c r="K11411">
        <v>1</v>
      </c>
      <c r="L11411">
        <v>0.69309239997528505</v>
      </c>
      <c r="M11411">
        <v>17.843157899973502</v>
      </c>
      <c r="N11411">
        <v>2</v>
      </c>
      <c r="O11411">
        <v>7.2884500026702895E-2</v>
      </c>
      <c r="P11411">
        <v>18.0113335999777</v>
      </c>
    </row>
    <row r="11412" spans="1:16" x14ac:dyDescent="0.3">
      <c r="A11412">
        <v>32</v>
      </c>
      <c r="B11412">
        <v>3</v>
      </c>
      <c r="C11412">
        <v>0</v>
      </c>
      <c r="D11412">
        <v>5</v>
      </c>
      <c r="E11412" t="s">
        <v>1680</v>
      </c>
      <c r="F11412">
        <v>1</v>
      </c>
      <c r="G11412">
        <v>1</v>
      </c>
      <c r="H11412">
        <v>1.99402409995673</v>
      </c>
      <c r="I11412">
        <v>25.000480999995499</v>
      </c>
      <c r="J11412" t="s">
        <v>14</v>
      </c>
      <c r="K11412">
        <v>0</v>
      </c>
      <c r="L11412">
        <v>0.96252869995078105</v>
      </c>
      <c r="M11412">
        <v>19.479269300005399</v>
      </c>
      <c r="N11412">
        <v>2</v>
      </c>
      <c r="O11412">
        <v>5.8427900017704801E-2</v>
      </c>
      <c r="P11412">
        <v>19.644935399992399</v>
      </c>
    </row>
    <row r="11413" spans="1:16" x14ac:dyDescent="0.3">
      <c r="A11413">
        <v>32</v>
      </c>
      <c r="B11413">
        <v>3</v>
      </c>
      <c r="C11413">
        <v>0</v>
      </c>
      <c r="D11413">
        <v>5</v>
      </c>
      <c r="E11413" t="s">
        <v>1280</v>
      </c>
      <c r="F11413">
        <v>1</v>
      </c>
      <c r="G11413">
        <v>1</v>
      </c>
      <c r="H11413">
        <v>1.99464320001425</v>
      </c>
      <c r="I11413">
        <v>55.000985599996099</v>
      </c>
      <c r="J11413" t="s">
        <v>16</v>
      </c>
      <c r="K11413">
        <v>1</v>
      </c>
      <c r="L11413">
        <v>1.5359988999553</v>
      </c>
      <c r="M11413">
        <v>21.6862098000129</v>
      </c>
      <c r="N11413">
        <v>3</v>
      </c>
      <c r="O11413">
        <v>4.92296000011265E-2</v>
      </c>
      <c r="P11413">
        <v>21.8996903999941</v>
      </c>
    </row>
    <row r="11414" spans="1:16" x14ac:dyDescent="0.3">
      <c r="A11414">
        <v>32</v>
      </c>
      <c r="B11414">
        <v>3</v>
      </c>
      <c r="C11414">
        <v>0</v>
      </c>
      <c r="D11414">
        <v>5</v>
      </c>
      <c r="E11414" t="s">
        <v>40</v>
      </c>
      <c r="F11414">
        <v>0</v>
      </c>
      <c r="G11414">
        <v>1</v>
      </c>
      <c r="J11414" t="s">
        <v>16</v>
      </c>
      <c r="K11414">
        <v>0</v>
      </c>
      <c r="L11414">
        <v>2.8184508000267701</v>
      </c>
      <c r="M11414">
        <v>25.235170200001502</v>
      </c>
      <c r="N11414">
        <v>3</v>
      </c>
      <c r="O11414">
        <v>0.122445000044536</v>
      </c>
      <c r="P11414">
        <v>25.476850299979599</v>
      </c>
    </row>
    <row r="11415" spans="1:16" x14ac:dyDescent="0.3">
      <c r="A11415">
        <v>32</v>
      </c>
      <c r="B11415">
        <v>3</v>
      </c>
      <c r="C11415">
        <v>0</v>
      </c>
      <c r="D11415">
        <v>5</v>
      </c>
      <c r="E11415" t="s">
        <v>599</v>
      </c>
      <c r="F11415">
        <v>1</v>
      </c>
      <c r="G11415">
        <v>1</v>
      </c>
      <c r="H11415">
        <v>1.9957069000229199</v>
      </c>
      <c r="I11415">
        <v>105.001844400016</v>
      </c>
      <c r="J11415" t="s">
        <v>16</v>
      </c>
      <c r="K11415">
        <v>1</v>
      </c>
      <c r="L11415">
        <v>0.76155349996406596</v>
      </c>
      <c r="M11415">
        <v>26.744833300006601</v>
      </c>
      <c r="N11415">
        <v>3</v>
      </c>
      <c r="O11415">
        <v>5.02264000242576E-2</v>
      </c>
      <c r="P11415">
        <v>26.916801699961098</v>
      </c>
    </row>
    <row r="11416" spans="1:16" x14ac:dyDescent="0.3">
      <c r="A11416">
        <v>32</v>
      </c>
      <c r="B11416">
        <v>3</v>
      </c>
      <c r="C11416">
        <v>0</v>
      </c>
      <c r="D11416">
        <v>5</v>
      </c>
      <c r="E11416" t="s">
        <v>978</v>
      </c>
      <c r="F11416">
        <v>0</v>
      </c>
      <c r="G11416">
        <v>1</v>
      </c>
      <c r="J11416" t="s">
        <v>16</v>
      </c>
      <c r="K11416">
        <v>0</v>
      </c>
      <c r="L11416">
        <v>0.87435679999180105</v>
      </c>
      <c r="M11416">
        <v>28.3076283999835</v>
      </c>
      <c r="N11416">
        <v>3</v>
      </c>
      <c r="O11416">
        <v>5.35291999694891E-2</v>
      </c>
      <c r="P11416">
        <v>28.4720155000105</v>
      </c>
    </row>
    <row r="11417" spans="1:16" x14ac:dyDescent="0.3">
      <c r="A11417">
        <v>32</v>
      </c>
      <c r="B11417">
        <v>3</v>
      </c>
      <c r="C11417">
        <v>0</v>
      </c>
      <c r="D11417">
        <v>5</v>
      </c>
      <c r="E11417" t="s">
        <v>1384</v>
      </c>
      <c r="F11417">
        <v>1</v>
      </c>
      <c r="G11417">
        <v>1</v>
      </c>
      <c r="H11417">
        <v>1.99483189999592</v>
      </c>
      <c r="I11417">
        <v>62.501147500006503</v>
      </c>
      <c r="J11417" t="s">
        <v>16</v>
      </c>
      <c r="K11417">
        <v>1</v>
      </c>
      <c r="L11417">
        <v>0.80499449995113503</v>
      </c>
      <c r="M11417">
        <v>29.7882224000059</v>
      </c>
      <c r="N11417">
        <v>3</v>
      </c>
      <c r="O11417">
        <v>2.5776800001040101E-2</v>
      </c>
      <c r="P11417">
        <v>29.9164212999749</v>
      </c>
    </row>
    <row r="11418" spans="1:16" x14ac:dyDescent="0.3">
      <c r="A11418">
        <v>32</v>
      </c>
      <c r="B11418">
        <v>3</v>
      </c>
      <c r="C11418">
        <v>0</v>
      </c>
      <c r="D11418">
        <v>5</v>
      </c>
      <c r="E11418" t="s">
        <v>2203</v>
      </c>
      <c r="F11418">
        <v>1</v>
      </c>
      <c r="G11418">
        <v>1</v>
      </c>
      <c r="H11418">
        <v>1.9948802999569999</v>
      </c>
      <c r="I11418">
        <v>67.501237699994803</v>
      </c>
      <c r="J11418" t="s">
        <v>16</v>
      </c>
      <c r="K11418">
        <v>1</v>
      </c>
      <c r="L11418">
        <v>1.0357716999715201</v>
      </c>
      <c r="M11418">
        <v>31.469126999960299</v>
      </c>
      <c r="N11418">
        <v>2</v>
      </c>
      <c r="O11418">
        <v>2.41267000092194E-2</v>
      </c>
      <c r="P11418">
        <v>31.610627599991901</v>
      </c>
    </row>
    <row r="11419" spans="1:16" x14ac:dyDescent="0.3">
      <c r="A11419">
        <v>32</v>
      </c>
      <c r="B11419">
        <v>3</v>
      </c>
      <c r="C11419">
        <v>0</v>
      </c>
      <c r="D11419">
        <v>5</v>
      </c>
      <c r="E11419" t="s">
        <v>460</v>
      </c>
      <c r="F11419">
        <v>1</v>
      </c>
      <c r="G11419">
        <v>1</v>
      </c>
      <c r="H11419">
        <v>1.99464829999488</v>
      </c>
      <c r="I11419">
        <v>57.5010195000214</v>
      </c>
      <c r="J11419" t="s">
        <v>14</v>
      </c>
      <c r="K11419">
        <v>0</v>
      </c>
      <c r="L11419">
        <v>0.33442249998915902</v>
      </c>
      <c r="M11419">
        <v>32.451025099959203</v>
      </c>
      <c r="N11419">
        <v>2</v>
      </c>
      <c r="O11419">
        <v>2.7908399992156802E-2</v>
      </c>
      <c r="P11419">
        <v>32.606356300006198</v>
      </c>
    </row>
    <row r="11420" spans="1:16" x14ac:dyDescent="0.3">
      <c r="A11420">
        <v>32</v>
      </c>
      <c r="B11420">
        <v>3</v>
      </c>
      <c r="C11420">
        <v>0</v>
      </c>
      <c r="D11420">
        <v>5</v>
      </c>
      <c r="E11420" t="s">
        <v>531</v>
      </c>
      <c r="F11420">
        <v>0</v>
      </c>
      <c r="G11420">
        <v>1</v>
      </c>
      <c r="J11420" t="s">
        <v>16</v>
      </c>
      <c r="K11420">
        <v>0</v>
      </c>
      <c r="L11420">
        <v>0.27486850001150698</v>
      </c>
      <c r="M11420">
        <v>33.391518899996299</v>
      </c>
      <c r="N11420">
        <v>3</v>
      </c>
      <c r="O11420">
        <v>2.6229799957945901E-2</v>
      </c>
      <c r="P11420">
        <v>33.532739499991301</v>
      </c>
    </row>
    <row r="11421" spans="1:16" x14ac:dyDescent="0.3">
      <c r="A11421">
        <v>32</v>
      </c>
      <c r="B11421">
        <v>3</v>
      </c>
      <c r="C11421">
        <v>0</v>
      </c>
      <c r="D11421">
        <v>5</v>
      </c>
      <c r="E11421" t="s">
        <v>576</v>
      </c>
      <c r="F11421">
        <v>0</v>
      </c>
      <c r="G11421">
        <v>1</v>
      </c>
      <c r="J11421" t="s">
        <v>14</v>
      </c>
      <c r="K11421">
        <v>1</v>
      </c>
      <c r="L11421">
        <v>0.27316540002357198</v>
      </c>
      <c r="M11421">
        <v>34.323055099987002</v>
      </c>
      <c r="N11421">
        <v>2</v>
      </c>
      <c r="O11421">
        <v>0.26059209997765698</v>
      </c>
      <c r="P11421">
        <v>34.686941599997198</v>
      </c>
    </row>
    <row r="11422" spans="1:16" x14ac:dyDescent="0.3">
      <c r="A11422">
        <v>32</v>
      </c>
      <c r="B11422">
        <v>3</v>
      </c>
      <c r="C11422">
        <v>0</v>
      </c>
      <c r="D11422">
        <v>5</v>
      </c>
      <c r="E11422" t="s">
        <v>1978</v>
      </c>
      <c r="F11422">
        <v>1</v>
      </c>
      <c r="G11422">
        <v>1</v>
      </c>
      <c r="H11422">
        <v>1.99356360000093</v>
      </c>
      <c r="I11422">
        <v>2.5000767000019599</v>
      </c>
      <c r="J11422" t="s">
        <v>16</v>
      </c>
      <c r="K11422">
        <v>1</v>
      </c>
      <c r="L11422">
        <v>0.58766710001509603</v>
      </c>
      <c r="M11422">
        <v>35.787637199973702</v>
      </c>
      <c r="N11422">
        <v>3</v>
      </c>
      <c r="O11422">
        <v>0.203086900000926</v>
      </c>
      <c r="P11422">
        <v>36.133526699966801</v>
      </c>
    </row>
    <row r="11423" spans="1:16" x14ac:dyDescent="0.3">
      <c r="A11423">
        <v>32</v>
      </c>
      <c r="B11423">
        <v>3</v>
      </c>
      <c r="C11423">
        <v>0</v>
      </c>
      <c r="D11423">
        <v>5</v>
      </c>
      <c r="E11423" t="s">
        <v>1175</v>
      </c>
      <c r="F11423">
        <v>0</v>
      </c>
      <c r="G11423">
        <v>1</v>
      </c>
      <c r="J11423" t="s">
        <v>14</v>
      </c>
      <c r="K11423">
        <v>1</v>
      </c>
      <c r="L11423">
        <v>0.62842150003416497</v>
      </c>
      <c r="M11423">
        <v>37.278299400000797</v>
      </c>
      <c r="N11423">
        <v>3</v>
      </c>
      <c r="O11423">
        <v>0.20063580002170101</v>
      </c>
      <c r="P11423">
        <v>37.603133299970096</v>
      </c>
    </row>
    <row r="11424" spans="1:16" x14ac:dyDescent="0.3">
      <c r="A11424">
        <v>32</v>
      </c>
      <c r="B11424">
        <v>3</v>
      </c>
      <c r="C11424">
        <v>0</v>
      </c>
      <c r="D11424">
        <v>5</v>
      </c>
      <c r="E11424" t="s">
        <v>1222</v>
      </c>
      <c r="F11424">
        <v>1</v>
      </c>
      <c r="G11424">
        <v>1</v>
      </c>
      <c r="H11424">
        <v>1.9942306000157299</v>
      </c>
      <c r="I11424">
        <v>35.000653799972497</v>
      </c>
      <c r="J11424" t="s">
        <v>14</v>
      </c>
      <c r="K11424">
        <v>0</v>
      </c>
      <c r="L11424">
        <v>0.447278399951756</v>
      </c>
      <c r="M11424">
        <v>38.563845399999998</v>
      </c>
      <c r="N11424">
        <v>3</v>
      </c>
      <c r="O11424">
        <v>0.100566500041168</v>
      </c>
      <c r="P11424">
        <v>38.783013599983001</v>
      </c>
    </row>
    <row r="11425" spans="1:16" x14ac:dyDescent="0.3">
      <c r="A11425">
        <v>32</v>
      </c>
      <c r="B11425">
        <v>3</v>
      </c>
      <c r="C11425">
        <v>0</v>
      </c>
      <c r="D11425">
        <v>5</v>
      </c>
      <c r="E11425" t="s">
        <v>1669</v>
      </c>
      <c r="F11425">
        <v>1</v>
      </c>
      <c r="G11425">
        <v>1</v>
      </c>
      <c r="H11425">
        <v>1.9945514999562901</v>
      </c>
      <c r="I11425">
        <v>50.000931099988499</v>
      </c>
      <c r="J11425" t="s">
        <v>16</v>
      </c>
      <c r="K11425">
        <v>1</v>
      </c>
      <c r="L11425">
        <v>0.32083789998432599</v>
      </c>
      <c r="M11425">
        <v>39.6208453999716</v>
      </c>
      <c r="N11425">
        <v>2</v>
      </c>
      <c r="O11425">
        <v>7.5740000000223504E-2</v>
      </c>
      <c r="P11425">
        <v>39.838237199990502</v>
      </c>
    </row>
    <row r="11426" spans="1:16" x14ac:dyDescent="0.3">
      <c r="A11426">
        <v>32</v>
      </c>
      <c r="B11426">
        <v>3</v>
      </c>
      <c r="C11426">
        <v>0</v>
      </c>
      <c r="D11426">
        <v>5</v>
      </c>
      <c r="E11426" t="s">
        <v>888</v>
      </c>
      <c r="F11426">
        <v>1</v>
      </c>
      <c r="G11426">
        <v>1</v>
      </c>
      <c r="H11426">
        <v>1.99575199995888</v>
      </c>
      <c r="I11426">
        <v>110.00190219999099</v>
      </c>
      <c r="J11426" t="s">
        <v>14</v>
      </c>
      <c r="K11426">
        <v>0</v>
      </c>
      <c r="L11426">
        <v>0.28674950002459798</v>
      </c>
      <c r="M11426">
        <v>40.636595399992103</v>
      </c>
      <c r="N11426">
        <v>2</v>
      </c>
      <c r="O11426">
        <v>9.2914999986533103E-2</v>
      </c>
      <c r="P11426">
        <v>40.823359799978803</v>
      </c>
    </row>
    <row r="11427" spans="1:16" x14ac:dyDescent="0.3">
      <c r="A11427">
        <v>32</v>
      </c>
      <c r="B11427">
        <v>3</v>
      </c>
      <c r="C11427">
        <v>0</v>
      </c>
      <c r="D11427">
        <v>5</v>
      </c>
      <c r="E11427" t="s">
        <v>1910</v>
      </c>
      <c r="F11427">
        <v>0</v>
      </c>
      <c r="G11427">
        <v>1</v>
      </c>
      <c r="J11427" t="s">
        <v>14</v>
      </c>
      <c r="K11427">
        <v>1</v>
      </c>
      <c r="L11427">
        <v>0.25687099999049701</v>
      </c>
      <c r="M11427">
        <v>41.590098699962297</v>
      </c>
      <c r="N11427">
        <v>3</v>
      </c>
      <c r="O11427">
        <v>9.9971299991011606E-2</v>
      </c>
      <c r="P11427">
        <v>41.838385999959399</v>
      </c>
    </row>
    <row r="11428" spans="1:16" x14ac:dyDescent="0.3">
      <c r="A11428">
        <v>32</v>
      </c>
      <c r="B11428">
        <v>3</v>
      </c>
      <c r="C11428">
        <v>0</v>
      </c>
      <c r="D11428">
        <v>5</v>
      </c>
      <c r="E11428" t="s">
        <v>626</v>
      </c>
      <c r="F11428">
        <v>1</v>
      </c>
      <c r="G11428">
        <v>1</v>
      </c>
      <c r="H11428">
        <v>1.9960699999937801</v>
      </c>
      <c r="I11428">
        <v>140.002305099973</v>
      </c>
      <c r="J11428" t="s">
        <v>16</v>
      </c>
      <c r="K11428">
        <v>1</v>
      </c>
      <c r="L11428">
        <v>0.22351919999346101</v>
      </c>
      <c r="M11428">
        <v>42.5735025999602</v>
      </c>
      <c r="N11428">
        <v>2</v>
      </c>
      <c r="O11428">
        <v>7.7463700028602006E-2</v>
      </c>
      <c r="P11428">
        <v>42.743959199986399</v>
      </c>
    </row>
    <row r="11429" spans="1:16" x14ac:dyDescent="0.3">
      <c r="A11429">
        <v>32</v>
      </c>
      <c r="B11429">
        <v>3</v>
      </c>
      <c r="C11429">
        <v>0</v>
      </c>
      <c r="D11429">
        <v>5</v>
      </c>
      <c r="E11429" t="s">
        <v>1547</v>
      </c>
      <c r="F11429">
        <v>0</v>
      </c>
      <c r="G11429">
        <v>1</v>
      </c>
      <c r="J11429" t="s">
        <v>16</v>
      </c>
      <c r="K11429">
        <v>0</v>
      </c>
      <c r="L11429">
        <v>1.22552239999641</v>
      </c>
      <c r="M11429">
        <v>44.475605099985799</v>
      </c>
      <c r="N11429">
        <v>3</v>
      </c>
      <c r="O11429">
        <v>0.17850480001652599</v>
      </c>
      <c r="P11429">
        <v>44.764965399983303</v>
      </c>
    </row>
    <row r="11430" spans="1:16" x14ac:dyDescent="0.3">
      <c r="A11430">
        <v>32</v>
      </c>
      <c r="B11430">
        <v>3</v>
      </c>
      <c r="C11430">
        <v>0</v>
      </c>
      <c r="D11430">
        <v>5</v>
      </c>
      <c r="E11430" t="s">
        <v>923</v>
      </c>
      <c r="F11430">
        <v>0</v>
      </c>
      <c r="G11430">
        <v>1</v>
      </c>
      <c r="J11430" t="s">
        <v>16</v>
      </c>
      <c r="K11430">
        <v>0</v>
      </c>
      <c r="L11430">
        <v>0.48071989999152698</v>
      </c>
      <c r="M11430">
        <v>45.764025299984503</v>
      </c>
      <c r="N11430">
        <v>3</v>
      </c>
      <c r="O11430">
        <v>6.6648899985011695E-2</v>
      </c>
      <c r="P11430">
        <v>45.9331079999683</v>
      </c>
    </row>
    <row r="11431" spans="1:16" x14ac:dyDescent="0.3">
      <c r="A11431">
        <v>32</v>
      </c>
      <c r="B11431">
        <v>3</v>
      </c>
      <c r="C11431">
        <v>0</v>
      </c>
      <c r="D11431">
        <v>5</v>
      </c>
      <c r="E11431" t="s">
        <v>1337</v>
      </c>
      <c r="F11431">
        <v>0</v>
      </c>
      <c r="G11431">
        <v>1</v>
      </c>
      <c r="J11431" t="s">
        <v>16</v>
      </c>
      <c r="K11431">
        <v>0</v>
      </c>
      <c r="L11431">
        <v>0.63841940002748698</v>
      </c>
      <c r="M11431">
        <v>47.088299700000803</v>
      </c>
      <c r="N11431">
        <v>2</v>
      </c>
      <c r="O11431">
        <v>7.7259299985598801E-2</v>
      </c>
      <c r="P11431">
        <v>47.255863500002299</v>
      </c>
    </row>
    <row r="11432" spans="1:16" x14ac:dyDescent="0.3">
      <c r="A11432">
        <v>32</v>
      </c>
      <c r="B11432">
        <v>3</v>
      </c>
      <c r="C11432">
        <v>0</v>
      </c>
      <c r="D11432">
        <v>5</v>
      </c>
      <c r="E11432" t="s">
        <v>686</v>
      </c>
      <c r="F11432">
        <v>0</v>
      </c>
      <c r="G11432">
        <v>1</v>
      </c>
      <c r="J11432" t="s">
        <v>16</v>
      </c>
      <c r="K11432">
        <v>0</v>
      </c>
      <c r="L11432">
        <v>0.37376599997514898</v>
      </c>
      <c r="M11432">
        <v>48.140269699972102</v>
      </c>
      <c r="N11432">
        <v>2</v>
      </c>
      <c r="O11432">
        <v>4.3514900025911601E-2</v>
      </c>
      <c r="P11432">
        <v>48.3099720999599</v>
      </c>
    </row>
    <row r="11433" spans="1:16" x14ac:dyDescent="0.3">
      <c r="A11433">
        <v>32</v>
      </c>
      <c r="B11433">
        <v>3</v>
      </c>
      <c r="C11433">
        <v>0</v>
      </c>
      <c r="D11433">
        <v>5</v>
      </c>
      <c r="E11433" t="s">
        <v>2202</v>
      </c>
      <c r="F11433">
        <v>1</v>
      </c>
      <c r="G11433">
        <v>1</v>
      </c>
      <c r="H11433">
        <v>1.9961943000089399</v>
      </c>
      <c r="I11433">
        <v>137.50225389999099</v>
      </c>
      <c r="J11433" t="s">
        <v>16</v>
      </c>
      <c r="K11433">
        <v>1</v>
      </c>
      <c r="L11433">
        <v>0.476369099982549</v>
      </c>
      <c r="M11433">
        <v>49.292915199999698</v>
      </c>
      <c r="N11433">
        <v>2</v>
      </c>
      <c r="O11433">
        <v>2.7724599989596799E-2</v>
      </c>
      <c r="P11433">
        <v>49.4382174999919</v>
      </c>
    </row>
    <row r="11434" spans="1:16" x14ac:dyDescent="0.3">
      <c r="A11434">
        <v>32</v>
      </c>
      <c r="B11434">
        <v>3</v>
      </c>
      <c r="C11434">
        <v>0</v>
      </c>
      <c r="D11434">
        <v>5</v>
      </c>
      <c r="E11434" t="s">
        <v>397</v>
      </c>
      <c r="F11434">
        <v>0</v>
      </c>
      <c r="G11434">
        <v>1</v>
      </c>
      <c r="J11434" t="s">
        <v>16</v>
      </c>
      <c r="K11434">
        <v>0</v>
      </c>
      <c r="L11434">
        <v>0.52551740000490099</v>
      </c>
      <c r="M11434">
        <v>50.475332900008702</v>
      </c>
      <c r="N11434">
        <v>3</v>
      </c>
      <c r="O11434">
        <v>7.6288399985060096E-2</v>
      </c>
      <c r="P11434">
        <v>50.670684100012302</v>
      </c>
    </row>
    <row r="11435" spans="1:16" x14ac:dyDescent="0.3">
      <c r="A11435">
        <v>32</v>
      </c>
      <c r="B11435">
        <v>3</v>
      </c>
      <c r="C11435">
        <v>0</v>
      </c>
      <c r="D11435">
        <v>5</v>
      </c>
      <c r="E11435" t="s">
        <v>1051</v>
      </c>
      <c r="F11435">
        <v>1</v>
      </c>
      <c r="G11435">
        <v>1</v>
      </c>
      <c r="H11435">
        <v>1.99542220000876</v>
      </c>
      <c r="I11435">
        <v>102.501807299966</v>
      </c>
      <c r="J11435" t="s">
        <v>16</v>
      </c>
      <c r="K11435">
        <v>1</v>
      </c>
      <c r="L11435">
        <v>0.301865899993572</v>
      </c>
      <c r="M11435">
        <v>51.485117000003797</v>
      </c>
      <c r="N11435">
        <v>3</v>
      </c>
      <c r="O11435">
        <v>8.92422999604605E-2</v>
      </c>
      <c r="P11435">
        <v>51.6916747000068</v>
      </c>
    </row>
    <row r="11436" spans="1:16" x14ac:dyDescent="0.3">
      <c r="A11436">
        <v>32</v>
      </c>
      <c r="B11436">
        <v>3</v>
      </c>
      <c r="C11436">
        <v>0</v>
      </c>
      <c r="D11436">
        <v>5</v>
      </c>
      <c r="E11436" t="s">
        <v>1687</v>
      </c>
      <c r="F11436">
        <v>1</v>
      </c>
      <c r="G11436">
        <v>1</v>
      </c>
      <c r="H11436">
        <v>1.9949988000444101</v>
      </c>
      <c r="I11436">
        <v>77.501365199976107</v>
      </c>
      <c r="J11436" t="s">
        <v>16</v>
      </c>
      <c r="K11436">
        <v>1</v>
      </c>
      <c r="L11436">
        <v>0.36351170000853</v>
      </c>
      <c r="M11436">
        <v>52.563413199968601</v>
      </c>
      <c r="N11436">
        <v>3</v>
      </c>
      <c r="O11436">
        <v>0.12166249996516899</v>
      </c>
      <c r="P11436">
        <v>52.8441162999952</v>
      </c>
    </row>
    <row r="11437" spans="1:16" x14ac:dyDescent="0.3">
      <c r="A11437">
        <v>32</v>
      </c>
      <c r="B11437">
        <v>3</v>
      </c>
      <c r="C11437">
        <v>0</v>
      </c>
      <c r="D11437">
        <v>5</v>
      </c>
      <c r="E11437" t="s">
        <v>1634</v>
      </c>
      <c r="F11437">
        <v>0</v>
      </c>
      <c r="G11437">
        <v>1</v>
      </c>
      <c r="J11437" t="s">
        <v>16</v>
      </c>
      <c r="K11437">
        <v>0</v>
      </c>
      <c r="L11437">
        <v>0.39242200000444399</v>
      </c>
      <c r="M11437">
        <v>53.742407899990198</v>
      </c>
      <c r="N11437">
        <v>3</v>
      </c>
      <c r="O11437">
        <v>9.2854700051248101E-2</v>
      </c>
      <c r="P11437">
        <v>53.927339599991697</v>
      </c>
    </row>
    <row r="11438" spans="1:16" x14ac:dyDescent="0.3">
      <c r="A11438">
        <v>32</v>
      </c>
      <c r="B11438">
        <v>3</v>
      </c>
      <c r="C11438">
        <v>0</v>
      </c>
      <c r="D11438">
        <v>5</v>
      </c>
      <c r="E11438" t="s">
        <v>502</v>
      </c>
      <c r="F11438">
        <v>1</v>
      </c>
      <c r="G11438">
        <v>1</v>
      </c>
      <c r="H11438">
        <v>1.99649160000263</v>
      </c>
      <c r="I11438">
        <v>150.002461299999</v>
      </c>
      <c r="J11438" t="s">
        <v>16</v>
      </c>
      <c r="K11438">
        <v>1</v>
      </c>
      <c r="L11438">
        <v>0.81281050003599398</v>
      </c>
      <c r="M11438">
        <v>55.246155200002299</v>
      </c>
      <c r="N11438">
        <v>3</v>
      </c>
      <c r="O11438">
        <v>0.10659079998731601</v>
      </c>
      <c r="P11438">
        <v>55.421180800010902</v>
      </c>
    </row>
    <row r="11439" spans="1:16" x14ac:dyDescent="0.3">
      <c r="A11439">
        <v>32</v>
      </c>
      <c r="B11439">
        <v>3</v>
      </c>
      <c r="C11439">
        <v>0</v>
      </c>
      <c r="D11439">
        <v>5</v>
      </c>
      <c r="E11439" t="s">
        <v>1047</v>
      </c>
      <c r="F11439">
        <v>1</v>
      </c>
      <c r="G11439">
        <v>1</v>
      </c>
      <c r="H11439">
        <v>1.99352249997901</v>
      </c>
      <c r="I11439">
        <v>10.000245100003699</v>
      </c>
      <c r="J11439" t="s">
        <v>16</v>
      </c>
      <c r="K11439">
        <v>1</v>
      </c>
      <c r="L11439">
        <v>0.64257800002815202</v>
      </c>
      <c r="M11439">
        <v>56.575853899994399</v>
      </c>
      <c r="N11439">
        <v>3</v>
      </c>
      <c r="O11439">
        <v>6.5388299990445403E-2</v>
      </c>
      <c r="P11439">
        <v>56.755860199977199</v>
      </c>
    </row>
    <row r="11440" spans="1:16" x14ac:dyDescent="0.3">
      <c r="A11440">
        <v>32</v>
      </c>
      <c r="B11440">
        <v>3</v>
      </c>
      <c r="C11440">
        <v>0</v>
      </c>
      <c r="D11440">
        <v>5</v>
      </c>
      <c r="E11440" t="s">
        <v>756</v>
      </c>
      <c r="F11440">
        <v>0</v>
      </c>
      <c r="G11440">
        <v>1</v>
      </c>
      <c r="J11440" t="s">
        <v>16</v>
      </c>
      <c r="K11440">
        <v>0</v>
      </c>
      <c r="L11440">
        <v>0.73330530000384897</v>
      </c>
      <c r="M11440">
        <v>57.999805299972699</v>
      </c>
      <c r="N11440">
        <v>3</v>
      </c>
      <c r="O11440">
        <v>0.585573000018485</v>
      </c>
      <c r="P11440">
        <v>58.787922499992398</v>
      </c>
    </row>
    <row r="11441" spans="1:16" x14ac:dyDescent="0.3">
      <c r="A11441">
        <v>32</v>
      </c>
      <c r="B11441">
        <v>3</v>
      </c>
      <c r="C11441">
        <v>0</v>
      </c>
      <c r="D11441">
        <v>5</v>
      </c>
      <c r="E11441" t="s">
        <v>1276</v>
      </c>
      <c r="F11441">
        <v>0</v>
      </c>
      <c r="G11441">
        <v>1</v>
      </c>
      <c r="J11441" t="s">
        <v>16</v>
      </c>
      <c r="K11441">
        <v>0</v>
      </c>
      <c r="L11441">
        <v>0.62727529997937403</v>
      </c>
      <c r="M11441">
        <v>59.9271124000079</v>
      </c>
      <c r="N11441">
        <v>3</v>
      </c>
      <c r="O11441">
        <v>0.100310799956787</v>
      </c>
      <c r="P11441">
        <v>60.094752500008298</v>
      </c>
    </row>
    <row r="11442" spans="1:16" x14ac:dyDescent="0.3">
      <c r="A11442">
        <v>32</v>
      </c>
      <c r="B11442">
        <v>3</v>
      </c>
      <c r="C11442">
        <v>0</v>
      </c>
      <c r="D11442">
        <v>5</v>
      </c>
      <c r="E11442" t="s">
        <v>1516</v>
      </c>
      <c r="F11442">
        <v>0</v>
      </c>
      <c r="G11442">
        <v>1</v>
      </c>
      <c r="J11442" t="s">
        <v>14</v>
      </c>
      <c r="K11442">
        <v>1</v>
      </c>
      <c r="L11442">
        <v>0.56281400000443704</v>
      </c>
      <c r="M11442">
        <v>61.162606499972803</v>
      </c>
      <c r="N11442">
        <v>2</v>
      </c>
      <c r="O11442">
        <v>0.121708300022874</v>
      </c>
      <c r="P11442">
        <v>61.388113799970597</v>
      </c>
    </row>
    <row r="11443" spans="1:16" x14ac:dyDescent="0.3">
      <c r="A11443">
        <v>32</v>
      </c>
      <c r="B11443">
        <v>3</v>
      </c>
      <c r="C11443">
        <v>0</v>
      </c>
      <c r="D11443">
        <v>5</v>
      </c>
      <c r="E11443" t="s">
        <v>1666</v>
      </c>
      <c r="F11443">
        <v>0</v>
      </c>
      <c r="G11443">
        <v>1</v>
      </c>
      <c r="J11443" t="s">
        <v>14</v>
      </c>
      <c r="K11443">
        <v>1</v>
      </c>
      <c r="L11443">
        <v>0.56428130000131205</v>
      </c>
      <c r="M11443">
        <v>62.464139499992598</v>
      </c>
      <c r="N11443">
        <v>3</v>
      </c>
      <c r="O11443">
        <v>8.8225100014824406E-2</v>
      </c>
      <c r="P11443">
        <v>62.650680799968498</v>
      </c>
    </row>
    <row r="11444" spans="1:16" x14ac:dyDescent="0.3">
      <c r="A11444">
        <v>32</v>
      </c>
      <c r="B11444">
        <v>3</v>
      </c>
      <c r="C11444">
        <v>0</v>
      </c>
      <c r="D11444">
        <v>5</v>
      </c>
      <c r="E11444" t="s">
        <v>2047</v>
      </c>
      <c r="F11444">
        <v>1</v>
      </c>
      <c r="G11444">
        <v>1</v>
      </c>
      <c r="H11444">
        <v>1.9939258999656899</v>
      </c>
      <c r="I11444">
        <v>20.000403699989</v>
      </c>
      <c r="J11444" t="s">
        <v>14</v>
      </c>
      <c r="K11444">
        <v>0</v>
      </c>
      <c r="L11444">
        <v>0.520337700028904</v>
      </c>
      <c r="M11444">
        <v>63.686779699986801</v>
      </c>
      <c r="N11444">
        <v>2</v>
      </c>
      <c r="O11444">
        <v>0.153267500048969</v>
      </c>
      <c r="P11444">
        <v>63.9557299999869</v>
      </c>
    </row>
    <row r="11445" spans="1:16" x14ac:dyDescent="0.3">
      <c r="A11445">
        <v>32</v>
      </c>
      <c r="B11445">
        <v>3</v>
      </c>
      <c r="C11445">
        <v>0</v>
      </c>
      <c r="D11445">
        <v>5</v>
      </c>
      <c r="E11445" t="s">
        <v>993</v>
      </c>
      <c r="F11445">
        <v>0</v>
      </c>
      <c r="G11445">
        <v>1</v>
      </c>
      <c r="J11445" t="s">
        <v>14</v>
      </c>
      <c r="K11445">
        <v>1</v>
      </c>
      <c r="L11445">
        <v>0.39333399996394303</v>
      </c>
      <c r="M11445">
        <v>64.8597958000028</v>
      </c>
      <c r="N11445">
        <v>2</v>
      </c>
      <c r="O11445">
        <v>4.4953400036320097E-2</v>
      </c>
      <c r="P11445">
        <v>65.055419799988201</v>
      </c>
    </row>
    <row r="11446" spans="1:16" x14ac:dyDescent="0.3">
      <c r="A11446">
        <v>32</v>
      </c>
      <c r="B11446">
        <v>3</v>
      </c>
      <c r="C11446">
        <v>0</v>
      </c>
      <c r="D11446">
        <v>5</v>
      </c>
      <c r="E11446" t="s">
        <v>874</v>
      </c>
      <c r="F11446">
        <v>0</v>
      </c>
      <c r="G11446">
        <v>1</v>
      </c>
      <c r="J11446" t="s">
        <v>14</v>
      </c>
      <c r="K11446">
        <v>1</v>
      </c>
      <c r="L11446">
        <v>0.52840320003451802</v>
      </c>
      <c r="M11446">
        <v>66.094855699979206</v>
      </c>
      <c r="N11446">
        <v>2</v>
      </c>
      <c r="O11446">
        <v>0.131667300011031</v>
      </c>
      <c r="P11446">
        <v>66.382129399978993</v>
      </c>
    </row>
    <row r="11447" spans="1:16" x14ac:dyDescent="0.3">
      <c r="A11447">
        <v>32</v>
      </c>
      <c r="B11447">
        <v>3</v>
      </c>
      <c r="C11447">
        <v>0</v>
      </c>
      <c r="D11447">
        <v>5</v>
      </c>
      <c r="E11447" t="s">
        <v>69</v>
      </c>
      <c r="F11447">
        <v>1</v>
      </c>
      <c r="G11447">
        <v>1</v>
      </c>
      <c r="H11447">
        <v>1.99536689999513</v>
      </c>
      <c r="I11447">
        <v>90.001569200016107</v>
      </c>
      <c r="J11447" t="s">
        <v>16</v>
      </c>
      <c r="K11447">
        <v>1</v>
      </c>
      <c r="L11447">
        <v>0.286944399995264</v>
      </c>
      <c r="M11447">
        <v>67.186868199962205</v>
      </c>
      <c r="N11447">
        <v>3</v>
      </c>
      <c r="O11447">
        <v>0.123825999966357</v>
      </c>
      <c r="P11447">
        <v>67.454301999998293</v>
      </c>
    </row>
    <row r="11448" spans="1:16" x14ac:dyDescent="0.3">
      <c r="A11448">
        <v>32</v>
      </c>
      <c r="B11448">
        <v>3</v>
      </c>
      <c r="C11448">
        <v>0</v>
      </c>
      <c r="D11448">
        <v>5</v>
      </c>
      <c r="E11448" t="s">
        <v>611</v>
      </c>
      <c r="F11448">
        <v>1</v>
      </c>
      <c r="G11448">
        <v>1</v>
      </c>
      <c r="H11448">
        <v>1.9943565999856201</v>
      </c>
      <c r="I11448">
        <v>47.500894299999302</v>
      </c>
      <c r="J11448" t="s">
        <v>16</v>
      </c>
      <c r="K11448">
        <v>1</v>
      </c>
      <c r="L11448">
        <v>0.310021799989045</v>
      </c>
      <c r="M11448">
        <v>68.2765230999794</v>
      </c>
      <c r="N11448">
        <v>2</v>
      </c>
      <c r="O11448">
        <v>0.14761480002198399</v>
      </c>
      <c r="P11448">
        <v>68.518104399961899</v>
      </c>
    </row>
    <row r="11449" spans="1:16" x14ac:dyDescent="0.3">
      <c r="A11449">
        <v>32</v>
      </c>
      <c r="B11449">
        <v>3</v>
      </c>
      <c r="C11449">
        <v>0</v>
      </c>
      <c r="D11449">
        <v>5</v>
      </c>
      <c r="E11449" t="s">
        <v>103</v>
      </c>
      <c r="F11449">
        <v>1</v>
      </c>
      <c r="G11449">
        <v>1</v>
      </c>
      <c r="H11449">
        <v>1.9958326999913001</v>
      </c>
      <c r="I11449">
        <v>115.00192660000199</v>
      </c>
      <c r="J11449" t="s">
        <v>14</v>
      </c>
      <c r="K11449">
        <v>0</v>
      </c>
      <c r="L11449">
        <v>0.32159030000911998</v>
      </c>
      <c r="M11449">
        <v>69.354901899991106</v>
      </c>
      <c r="N11449">
        <v>2</v>
      </c>
      <c r="O11449">
        <v>0.108303399989381</v>
      </c>
      <c r="P11449">
        <v>69.598665800003801</v>
      </c>
    </row>
    <row r="11450" spans="1:16" x14ac:dyDescent="0.3">
      <c r="A11450">
        <v>32</v>
      </c>
      <c r="B11450">
        <v>3</v>
      </c>
      <c r="C11450">
        <v>0</v>
      </c>
      <c r="D11450">
        <v>5</v>
      </c>
      <c r="E11450" t="s">
        <v>1250</v>
      </c>
      <c r="F11450">
        <v>0</v>
      </c>
      <c r="G11450">
        <v>1</v>
      </c>
      <c r="J11450" t="s">
        <v>14</v>
      </c>
      <c r="K11450">
        <v>1</v>
      </c>
      <c r="L11450">
        <v>0.67854270001407702</v>
      </c>
      <c r="M11450">
        <v>70.7950060999719</v>
      </c>
      <c r="N11450">
        <v>3</v>
      </c>
      <c r="O11450">
        <v>0.28147069999249702</v>
      </c>
      <c r="P11450">
        <v>71.219842499995096</v>
      </c>
    </row>
    <row r="11451" spans="1:16" x14ac:dyDescent="0.3">
      <c r="A11451">
        <v>32</v>
      </c>
      <c r="B11451">
        <v>3</v>
      </c>
      <c r="C11451">
        <v>0</v>
      </c>
      <c r="D11451">
        <v>5</v>
      </c>
      <c r="E11451" t="s">
        <v>1205</v>
      </c>
      <c r="F11451">
        <v>0</v>
      </c>
      <c r="G11451">
        <v>1</v>
      </c>
      <c r="J11451" t="s">
        <v>16</v>
      </c>
      <c r="K11451">
        <v>0</v>
      </c>
      <c r="L11451">
        <v>0.39776520000304999</v>
      </c>
      <c r="M11451">
        <v>72.130906999984305</v>
      </c>
      <c r="N11451">
        <v>2</v>
      </c>
      <c r="O11451">
        <v>7.2751200001221206E-2</v>
      </c>
      <c r="P11451">
        <v>72.403150999976802</v>
      </c>
    </row>
    <row r="11452" spans="1:16" x14ac:dyDescent="0.3">
      <c r="A11452">
        <v>32</v>
      </c>
      <c r="B11452">
        <v>3</v>
      </c>
      <c r="C11452">
        <v>0</v>
      </c>
      <c r="D11452">
        <v>5</v>
      </c>
      <c r="E11452" t="s">
        <v>206</v>
      </c>
      <c r="F11452">
        <v>1</v>
      </c>
      <c r="G11452">
        <v>1</v>
      </c>
      <c r="H11452">
        <v>1.9944703999790401</v>
      </c>
      <c r="I11452">
        <v>45.000840900000199</v>
      </c>
      <c r="J11452" t="s">
        <v>14</v>
      </c>
      <c r="K11452">
        <v>0</v>
      </c>
      <c r="L11452">
        <v>0.48841109999921201</v>
      </c>
      <c r="M11452">
        <v>73.404907199961599</v>
      </c>
      <c r="N11452">
        <v>2</v>
      </c>
      <c r="O11452">
        <v>0.145348199992441</v>
      </c>
      <c r="P11452">
        <v>73.699803999974407</v>
      </c>
    </row>
    <row r="11453" spans="1:16" x14ac:dyDescent="0.3">
      <c r="A11453">
        <v>32</v>
      </c>
      <c r="B11453">
        <v>3</v>
      </c>
      <c r="C11453">
        <v>0</v>
      </c>
      <c r="D11453">
        <v>5</v>
      </c>
      <c r="E11453" t="s">
        <v>1458</v>
      </c>
      <c r="F11453">
        <v>1</v>
      </c>
      <c r="G11453">
        <v>1</v>
      </c>
      <c r="H11453">
        <v>1.99623839999549</v>
      </c>
      <c r="I11453">
        <v>147.50243419996701</v>
      </c>
      <c r="J11453" t="s">
        <v>16</v>
      </c>
      <c r="K11453">
        <v>1</v>
      </c>
      <c r="L11453">
        <v>0.36587490001693401</v>
      </c>
      <c r="M11453">
        <v>74.582294099964201</v>
      </c>
      <c r="N11453">
        <v>3</v>
      </c>
      <c r="O11453">
        <v>0.17004449997330101</v>
      </c>
      <c r="P11453">
        <v>74.876522900012802</v>
      </c>
    </row>
    <row r="11454" spans="1:16" x14ac:dyDescent="0.3">
      <c r="A11454">
        <v>32</v>
      </c>
      <c r="B11454">
        <v>3</v>
      </c>
      <c r="C11454">
        <v>0</v>
      </c>
      <c r="D11454">
        <v>5</v>
      </c>
      <c r="E11454" t="s">
        <v>2175</v>
      </c>
      <c r="F11454">
        <v>0</v>
      </c>
      <c r="G11454">
        <v>1</v>
      </c>
      <c r="J11454" t="s">
        <v>14</v>
      </c>
      <c r="K11454">
        <v>1</v>
      </c>
      <c r="L11454">
        <v>0.28455979999853298</v>
      </c>
      <c r="M11454">
        <v>75.667697799974107</v>
      </c>
      <c r="N11454">
        <v>2</v>
      </c>
      <c r="O11454">
        <v>3.4026700013782801E-2</v>
      </c>
      <c r="P11454">
        <v>75.860487599973595</v>
      </c>
    </row>
    <row r="11455" spans="1:16" x14ac:dyDescent="0.3">
      <c r="A11455">
        <v>32</v>
      </c>
      <c r="B11455">
        <v>3</v>
      </c>
      <c r="C11455">
        <v>0</v>
      </c>
      <c r="D11455">
        <v>5</v>
      </c>
      <c r="E11455" t="s">
        <v>644</v>
      </c>
      <c r="F11455">
        <v>0</v>
      </c>
      <c r="G11455">
        <v>1</v>
      </c>
      <c r="J11455" t="s">
        <v>14</v>
      </c>
      <c r="K11455">
        <v>1</v>
      </c>
      <c r="L11455">
        <v>0.22835260001011201</v>
      </c>
      <c r="M11455">
        <v>76.594888199993903</v>
      </c>
      <c r="N11455">
        <v>3</v>
      </c>
      <c r="O11455">
        <v>3.4864099987316897E-2</v>
      </c>
      <c r="P11455">
        <v>76.805186799960197</v>
      </c>
    </row>
    <row r="11456" spans="1:16" x14ac:dyDescent="0.3">
      <c r="A11456">
        <v>32</v>
      </c>
      <c r="B11456">
        <v>3</v>
      </c>
      <c r="C11456">
        <v>0</v>
      </c>
      <c r="D11456">
        <v>5</v>
      </c>
      <c r="E11456" t="s">
        <v>96</v>
      </c>
      <c r="F11456">
        <v>1</v>
      </c>
      <c r="G11456">
        <v>1</v>
      </c>
      <c r="H11456">
        <v>1.99578280001879</v>
      </c>
      <c r="I11456">
        <v>127.502090199967</v>
      </c>
      <c r="J11456" t="s">
        <v>16</v>
      </c>
      <c r="K11456">
        <v>1</v>
      </c>
      <c r="L11456">
        <v>0.137454700015951</v>
      </c>
      <c r="M11456">
        <v>77.453938999970006</v>
      </c>
      <c r="N11456">
        <v>2</v>
      </c>
      <c r="O11456">
        <v>0.144337099976838</v>
      </c>
      <c r="P11456">
        <v>77.794903300004094</v>
      </c>
    </row>
    <row r="11457" spans="1:16" x14ac:dyDescent="0.3">
      <c r="A11457">
        <v>32</v>
      </c>
      <c r="B11457">
        <v>3</v>
      </c>
      <c r="C11457">
        <v>0</v>
      </c>
      <c r="D11457">
        <v>5</v>
      </c>
      <c r="E11457" t="s">
        <v>2183</v>
      </c>
      <c r="F11457">
        <v>1</v>
      </c>
      <c r="G11457">
        <v>1</v>
      </c>
      <c r="H11457">
        <v>1.9952395000145799</v>
      </c>
      <c r="I11457">
        <v>87.501507300010402</v>
      </c>
      <c r="J11457" t="s">
        <v>14</v>
      </c>
      <c r="K11457">
        <v>0</v>
      </c>
      <c r="L11457">
        <v>0.148286600015126</v>
      </c>
      <c r="M11457">
        <v>78.448269199987394</v>
      </c>
      <c r="N11457">
        <v>1</v>
      </c>
      <c r="O11457">
        <v>0.267085500003304</v>
      </c>
      <c r="P11457">
        <v>78.8936684000073</v>
      </c>
    </row>
    <row r="11458" spans="1:16" x14ac:dyDescent="0.3">
      <c r="A11458">
        <v>32</v>
      </c>
      <c r="B11458">
        <v>3</v>
      </c>
      <c r="C11458">
        <v>0</v>
      </c>
      <c r="D11458">
        <v>5</v>
      </c>
      <c r="E11458" t="s">
        <v>1662</v>
      </c>
      <c r="F11458">
        <v>0</v>
      </c>
      <c r="G11458">
        <v>1</v>
      </c>
      <c r="J11458" t="s">
        <v>16</v>
      </c>
      <c r="K11458">
        <v>0</v>
      </c>
      <c r="L11458">
        <v>0.124117799976375</v>
      </c>
      <c r="M11458">
        <v>79.523865700000897</v>
      </c>
      <c r="N11458">
        <v>2</v>
      </c>
      <c r="O11458">
        <v>6.9028400001116097E-2</v>
      </c>
      <c r="P11458">
        <v>79.807473699969705</v>
      </c>
    </row>
    <row r="11459" spans="1:16" x14ac:dyDescent="0.3">
      <c r="A11459">
        <v>32</v>
      </c>
      <c r="B11459">
        <v>3</v>
      </c>
      <c r="C11459">
        <v>0</v>
      </c>
      <c r="D11459">
        <v>5</v>
      </c>
      <c r="E11459" t="s">
        <v>1446</v>
      </c>
      <c r="F11459">
        <v>0</v>
      </c>
      <c r="G11459">
        <v>1</v>
      </c>
      <c r="J11459" t="s">
        <v>14</v>
      </c>
      <c r="K11459">
        <v>1</v>
      </c>
      <c r="L11459">
        <v>1.6563700046390298E-2</v>
      </c>
      <c r="M11459">
        <v>80.333160499983904</v>
      </c>
      <c r="N11459">
        <v>2</v>
      </c>
      <c r="O11459">
        <v>0.22914259997196501</v>
      </c>
      <c r="P11459">
        <v>80.751485499960793</v>
      </c>
    </row>
    <row r="11460" spans="1:16" x14ac:dyDescent="0.3">
      <c r="A11460">
        <v>32</v>
      </c>
      <c r="B11460">
        <v>3</v>
      </c>
      <c r="C11460">
        <v>0</v>
      </c>
      <c r="D11460">
        <v>5</v>
      </c>
      <c r="E11460" t="s">
        <v>864</v>
      </c>
      <c r="F11460">
        <v>1</v>
      </c>
      <c r="G11460">
        <v>1</v>
      </c>
      <c r="H11460">
        <v>1.9950099999550699</v>
      </c>
      <c r="I11460">
        <v>70.001283299992807</v>
      </c>
      <c r="J11460" t="s">
        <v>16</v>
      </c>
      <c r="K11460">
        <v>1</v>
      </c>
      <c r="L11460">
        <v>0.17132569995010299</v>
      </c>
      <c r="M11460">
        <v>81.437867500004401</v>
      </c>
      <c r="N11460">
        <v>3</v>
      </c>
      <c r="O11460">
        <v>0.21863670001039301</v>
      </c>
      <c r="P11460">
        <v>81.853089399984995</v>
      </c>
    </row>
    <row r="11461" spans="1:16" x14ac:dyDescent="0.3">
      <c r="A11461">
        <v>32</v>
      </c>
      <c r="B11461">
        <v>3</v>
      </c>
      <c r="C11461">
        <v>0</v>
      </c>
      <c r="D11461">
        <v>5</v>
      </c>
      <c r="E11461" t="s">
        <v>2020</v>
      </c>
      <c r="F11461">
        <v>1</v>
      </c>
      <c r="G11461">
        <v>1</v>
      </c>
      <c r="H11461">
        <v>1.9943754000123599</v>
      </c>
      <c r="I11461">
        <v>40.000755899993202</v>
      </c>
      <c r="J11461" t="s">
        <v>14</v>
      </c>
      <c r="K11461">
        <v>0</v>
      </c>
      <c r="L11461">
        <v>3.8592799974139801E-2</v>
      </c>
      <c r="M11461">
        <v>82.405044100014507</v>
      </c>
      <c r="N11461">
        <v>2</v>
      </c>
      <c r="O11461">
        <v>9.9369200004730401E-2</v>
      </c>
      <c r="P11461">
        <v>82.733794700005106</v>
      </c>
    </row>
    <row r="11462" spans="1:16" x14ac:dyDescent="0.3">
      <c r="A11462">
        <v>32</v>
      </c>
      <c r="B11462">
        <v>3</v>
      </c>
      <c r="C11462">
        <v>1</v>
      </c>
      <c r="D11462">
        <v>5</v>
      </c>
      <c r="E11462" t="s">
        <v>2087</v>
      </c>
      <c r="F11462">
        <v>1</v>
      </c>
      <c r="G11462">
        <v>2</v>
      </c>
      <c r="H11462">
        <v>1.99657169997226</v>
      </c>
      <c r="I11462">
        <v>145.00241560000001</v>
      </c>
      <c r="J11462" t="s">
        <v>14</v>
      </c>
      <c r="K11462">
        <v>0</v>
      </c>
      <c r="L11462">
        <v>2.8513547999900801</v>
      </c>
      <c r="M11462">
        <v>2.8513641000026801</v>
      </c>
      <c r="N11462">
        <v>2</v>
      </c>
      <c r="O11462">
        <v>7.2592000011354699E-2</v>
      </c>
      <c r="P11462">
        <v>2.9981542000314199</v>
      </c>
    </row>
    <row r="11463" spans="1:16" x14ac:dyDescent="0.3">
      <c r="A11463">
        <v>32</v>
      </c>
      <c r="B11463">
        <v>3</v>
      </c>
      <c r="C11463">
        <v>1</v>
      </c>
      <c r="D11463">
        <v>5</v>
      </c>
      <c r="E11463" t="s">
        <v>210</v>
      </c>
      <c r="F11463">
        <v>1</v>
      </c>
      <c r="G11463">
        <v>2</v>
      </c>
      <c r="H11463">
        <v>1.99464029999217</v>
      </c>
      <c r="I11463">
        <v>60.001089199969996</v>
      </c>
      <c r="J11463" t="s">
        <v>14</v>
      </c>
      <c r="K11463">
        <v>0</v>
      </c>
      <c r="L11463">
        <v>0.973583400016651</v>
      </c>
      <c r="M11463">
        <v>4.4902354000369096</v>
      </c>
      <c r="N11463">
        <v>2</v>
      </c>
      <c r="O11463">
        <v>0.18825349997496199</v>
      </c>
      <c r="P11463">
        <v>4.7697905999957602</v>
      </c>
    </row>
    <row r="11464" spans="1:16" x14ac:dyDescent="0.3">
      <c r="A11464">
        <v>32</v>
      </c>
      <c r="B11464">
        <v>3</v>
      </c>
      <c r="C11464">
        <v>1</v>
      </c>
      <c r="D11464">
        <v>5</v>
      </c>
      <c r="E11464" t="s">
        <v>912</v>
      </c>
      <c r="F11464">
        <v>0</v>
      </c>
      <c r="G11464">
        <v>2</v>
      </c>
      <c r="J11464" t="s">
        <v>14</v>
      </c>
      <c r="K11464">
        <v>1</v>
      </c>
      <c r="L11464">
        <v>0.66290129994740699</v>
      </c>
      <c r="M11464">
        <v>5.94618100003572</v>
      </c>
      <c r="N11464">
        <v>2</v>
      </c>
      <c r="O11464">
        <v>6.5195300034247297E-2</v>
      </c>
      <c r="P11464">
        <v>6.1267750000115502</v>
      </c>
    </row>
    <row r="11465" spans="1:16" x14ac:dyDescent="0.3">
      <c r="A11465">
        <v>32</v>
      </c>
      <c r="B11465">
        <v>3</v>
      </c>
      <c r="C11465">
        <v>1</v>
      </c>
      <c r="D11465">
        <v>5</v>
      </c>
      <c r="E11465" t="s">
        <v>2105</v>
      </c>
      <c r="F11465">
        <v>1</v>
      </c>
      <c r="G11465">
        <v>2</v>
      </c>
      <c r="H11465">
        <v>1.9943030999857001</v>
      </c>
      <c r="I11465">
        <v>37.500719900010203</v>
      </c>
      <c r="J11465" t="s">
        <v>16</v>
      </c>
      <c r="K11465">
        <v>1</v>
      </c>
      <c r="L11465">
        <v>1.0148974999901801</v>
      </c>
      <c r="M11465">
        <v>7.64816020004218</v>
      </c>
      <c r="N11465">
        <v>2</v>
      </c>
      <c r="O11465">
        <v>9.1824700008146506E-2</v>
      </c>
      <c r="P11465">
        <v>7.8334131000447096</v>
      </c>
    </row>
    <row r="11466" spans="1:16" x14ac:dyDescent="0.3">
      <c r="A11466">
        <v>32</v>
      </c>
      <c r="B11466">
        <v>3</v>
      </c>
      <c r="C11466">
        <v>1</v>
      </c>
      <c r="D11466">
        <v>5</v>
      </c>
      <c r="E11466" t="s">
        <v>1608</v>
      </c>
      <c r="F11466">
        <v>0</v>
      </c>
      <c r="G11466">
        <v>2</v>
      </c>
      <c r="J11466" t="s">
        <v>14</v>
      </c>
      <c r="K11466">
        <v>1</v>
      </c>
      <c r="L11466">
        <v>0.88073780003469404</v>
      </c>
      <c r="M11466">
        <v>9.2308229000191204</v>
      </c>
      <c r="N11466">
        <v>2</v>
      </c>
      <c r="O11466">
        <v>2.8701100032776601E-2</v>
      </c>
      <c r="P11466">
        <v>9.3783336000051403</v>
      </c>
    </row>
    <row r="11467" spans="1:16" x14ac:dyDescent="0.3">
      <c r="A11467">
        <v>32</v>
      </c>
      <c r="B11467">
        <v>3</v>
      </c>
      <c r="C11467">
        <v>1</v>
      </c>
      <c r="D11467">
        <v>5</v>
      </c>
      <c r="E11467" t="s">
        <v>236</v>
      </c>
      <c r="F11467">
        <v>0</v>
      </c>
      <c r="G11467">
        <v>2</v>
      </c>
      <c r="J11467" t="s">
        <v>14</v>
      </c>
      <c r="K11467">
        <v>1</v>
      </c>
      <c r="L11467">
        <v>0.75517600000603102</v>
      </c>
      <c r="M11467">
        <v>10.640884499996901</v>
      </c>
      <c r="N11467">
        <v>3</v>
      </c>
      <c r="O11467">
        <v>9.8300500016193795E-2</v>
      </c>
      <c r="P11467">
        <v>10.839865699992499</v>
      </c>
    </row>
    <row r="11468" spans="1:16" x14ac:dyDescent="0.3">
      <c r="A11468">
        <v>32</v>
      </c>
      <c r="B11468">
        <v>3</v>
      </c>
      <c r="C11468">
        <v>1</v>
      </c>
      <c r="D11468">
        <v>5</v>
      </c>
      <c r="E11468" t="s">
        <v>2166</v>
      </c>
      <c r="F11468">
        <v>0</v>
      </c>
      <c r="G11468">
        <v>2</v>
      </c>
      <c r="J11468" t="s">
        <v>16</v>
      </c>
      <c r="K11468">
        <v>0</v>
      </c>
      <c r="L11468">
        <v>0.88059239997528505</v>
      </c>
      <c r="M11468">
        <v>12.2306609000079</v>
      </c>
      <c r="N11468">
        <v>3</v>
      </c>
      <c r="O11468">
        <v>0.28522850002627798</v>
      </c>
      <c r="P11468">
        <v>12.6107447000104</v>
      </c>
    </row>
    <row r="11469" spans="1:16" x14ac:dyDescent="0.3">
      <c r="A11469">
        <v>32</v>
      </c>
      <c r="B11469">
        <v>3</v>
      </c>
      <c r="C11469">
        <v>1</v>
      </c>
      <c r="D11469">
        <v>5</v>
      </c>
      <c r="E11469" t="s">
        <v>893</v>
      </c>
      <c r="F11469">
        <v>1</v>
      </c>
      <c r="G11469">
        <v>2</v>
      </c>
      <c r="H11469">
        <v>1.9938988999929299</v>
      </c>
      <c r="I11469">
        <v>17.500383300008298</v>
      </c>
      <c r="J11469" t="s">
        <v>16</v>
      </c>
      <c r="K11469">
        <v>1</v>
      </c>
      <c r="L11469">
        <v>0.52514699997846004</v>
      </c>
      <c r="M11469">
        <v>13.6418007000466</v>
      </c>
      <c r="N11469">
        <v>3</v>
      </c>
      <c r="O11469">
        <v>0.193052899965551</v>
      </c>
      <c r="P11469">
        <v>13.974572100036299</v>
      </c>
    </row>
    <row r="11470" spans="1:16" x14ac:dyDescent="0.3">
      <c r="A11470">
        <v>32</v>
      </c>
      <c r="B11470">
        <v>3</v>
      </c>
      <c r="C11470">
        <v>1</v>
      </c>
      <c r="D11470">
        <v>5</v>
      </c>
      <c r="E11470" t="s">
        <v>1566</v>
      </c>
      <c r="F11470">
        <v>0</v>
      </c>
      <c r="G11470">
        <v>2</v>
      </c>
      <c r="J11470" t="s">
        <v>14</v>
      </c>
      <c r="K11470">
        <v>1</v>
      </c>
      <c r="L11470">
        <v>0.93425639998167798</v>
      </c>
      <c r="M11470">
        <v>15.417502299998899</v>
      </c>
      <c r="N11470">
        <v>2</v>
      </c>
      <c r="O11470">
        <v>3.6328699963632999E-2</v>
      </c>
      <c r="P11470">
        <v>15.5939446000266</v>
      </c>
    </row>
    <row r="11471" spans="1:16" x14ac:dyDescent="0.3">
      <c r="A11471">
        <v>32</v>
      </c>
      <c r="B11471">
        <v>3</v>
      </c>
      <c r="C11471">
        <v>1</v>
      </c>
      <c r="D11471">
        <v>5</v>
      </c>
      <c r="E11471" t="s">
        <v>1141</v>
      </c>
      <c r="F11471">
        <v>0</v>
      </c>
      <c r="G11471">
        <v>2</v>
      </c>
      <c r="J11471" t="s">
        <v>16</v>
      </c>
      <c r="K11471">
        <v>0</v>
      </c>
      <c r="L11471">
        <v>0.789840799989179</v>
      </c>
      <c r="M11471">
        <v>16.889873500040299</v>
      </c>
      <c r="N11471">
        <v>2</v>
      </c>
      <c r="O11471">
        <v>9.0615900000557303E-2</v>
      </c>
      <c r="P11471">
        <v>17.072177099995301</v>
      </c>
    </row>
    <row r="11472" spans="1:16" x14ac:dyDescent="0.3">
      <c r="A11472">
        <v>32</v>
      </c>
      <c r="B11472">
        <v>3</v>
      </c>
      <c r="C11472">
        <v>1</v>
      </c>
      <c r="D11472">
        <v>5</v>
      </c>
      <c r="E11472" t="s">
        <v>1510</v>
      </c>
      <c r="F11472">
        <v>0</v>
      </c>
      <c r="G11472">
        <v>2</v>
      </c>
      <c r="J11472" t="s">
        <v>14</v>
      </c>
      <c r="K11472">
        <v>1</v>
      </c>
      <c r="L11472">
        <v>0.31460440001683299</v>
      </c>
      <c r="M11472">
        <v>17.897904300014499</v>
      </c>
      <c r="N11472">
        <v>3</v>
      </c>
      <c r="O11472">
        <v>6.9827400031499606E-2</v>
      </c>
      <c r="P11472">
        <v>18.083361299999499</v>
      </c>
    </row>
    <row r="11473" spans="1:16" x14ac:dyDescent="0.3">
      <c r="A11473">
        <v>32</v>
      </c>
      <c r="B11473">
        <v>3</v>
      </c>
      <c r="C11473">
        <v>1</v>
      </c>
      <c r="D11473">
        <v>5</v>
      </c>
      <c r="E11473" t="s">
        <v>1821</v>
      </c>
      <c r="F11473">
        <v>0</v>
      </c>
      <c r="G11473">
        <v>2</v>
      </c>
      <c r="J11473" t="s">
        <v>16</v>
      </c>
      <c r="K11473">
        <v>0</v>
      </c>
      <c r="L11473">
        <v>0.28148870001314202</v>
      </c>
      <c r="M11473">
        <v>18.881474800000401</v>
      </c>
      <c r="N11473">
        <v>2</v>
      </c>
      <c r="O11473">
        <v>8.20169000071473E-2</v>
      </c>
      <c r="P11473">
        <v>19.071560900018099</v>
      </c>
    </row>
    <row r="11474" spans="1:16" x14ac:dyDescent="0.3">
      <c r="A11474">
        <v>32</v>
      </c>
      <c r="B11474">
        <v>3</v>
      </c>
      <c r="C11474">
        <v>1</v>
      </c>
      <c r="D11474">
        <v>5</v>
      </c>
      <c r="E11474" t="s">
        <v>642</v>
      </c>
      <c r="F11474">
        <v>1</v>
      </c>
      <c r="G11474">
        <v>2</v>
      </c>
      <c r="H11474">
        <v>1.9958553000469701</v>
      </c>
      <c r="I11474">
        <v>130.002121699974</v>
      </c>
      <c r="J11474" t="s">
        <v>14</v>
      </c>
      <c r="K11474">
        <v>0</v>
      </c>
      <c r="L11474">
        <v>0.24934089998714601</v>
      </c>
      <c r="M11474">
        <v>19.832651200005799</v>
      </c>
      <c r="N11474">
        <v>3</v>
      </c>
      <c r="O11474">
        <v>0.46814710000762699</v>
      </c>
      <c r="P11474">
        <v>20.5615766000119</v>
      </c>
    </row>
    <row r="11475" spans="1:16" x14ac:dyDescent="0.3">
      <c r="A11475">
        <v>32</v>
      </c>
      <c r="B11475">
        <v>3</v>
      </c>
      <c r="C11475">
        <v>1</v>
      </c>
      <c r="D11475">
        <v>5</v>
      </c>
      <c r="E11475" t="s">
        <v>66</v>
      </c>
      <c r="F11475">
        <v>1</v>
      </c>
      <c r="G11475">
        <v>2</v>
      </c>
      <c r="H11475">
        <v>1.9954272000468301</v>
      </c>
      <c r="I11475">
        <v>92.501595099980506</v>
      </c>
      <c r="J11475" t="s">
        <v>16</v>
      </c>
      <c r="K11475">
        <v>1</v>
      </c>
      <c r="L11475">
        <v>0.25945889996364702</v>
      </c>
      <c r="M11475">
        <v>21.326014099991902</v>
      </c>
      <c r="N11475">
        <v>2</v>
      </c>
      <c r="O11475">
        <v>0.11223060003249</v>
      </c>
      <c r="P11475">
        <v>21.5816656000097</v>
      </c>
    </row>
    <row r="11476" spans="1:16" x14ac:dyDescent="0.3">
      <c r="A11476">
        <v>32</v>
      </c>
      <c r="B11476">
        <v>3</v>
      </c>
      <c r="C11476">
        <v>1</v>
      </c>
      <c r="D11476">
        <v>5</v>
      </c>
      <c r="E11476" t="s">
        <v>1375</v>
      </c>
      <c r="F11476">
        <v>0</v>
      </c>
      <c r="G11476">
        <v>2</v>
      </c>
      <c r="J11476" t="s">
        <v>14</v>
      </c>
      <c r="K11476">
        <v>1</v>
      </c>
      <c r="L11476">
        <v>0.21170099999290001</v>
      </c>
      <c r="M11476">
        <v>22.3116182000376</v>
      </c>
      <c r="N11476">
        <v>3</v>
      </c>
      <c r="O11476">
        <v>2.4229199974797701E-2</v>
      </c>
      <c r="P11476">
        <v>22.493783400044801</v>
      </c>
    </row>
    <row r="11477" spans="1:16" x14ac:dyDescent="0.3">
      <c r="A11477">
        <v>32</v>
      </c>
      <c r="B11477">
        <v>3</v>
      </c>
      <c r="C11477">
        <v>1</v>
      </c>
      <c r="D11477">
        <v>5</v>
      </c>
      <c r="E11477" t="s">
        <v>1570</v>
      </c>
      <c r="F11477">
        <v>1</v>
      </c>
      <c r="G11477">
        <v>2</v>
      </c>
      <c r="H11477">
        <v>1.9961234999937001</v>
      </c>
      <c r="I11477">
        <v>132.502163700003</v>
      </c>
      <c r="J11477" t="s">
        <v>14</v>
      </c>
      <c r="K11477">
        <v>0</v>
      </c>
      <c r="L11477">
        <v>0.20072909997543301</v>
      </c>
      <c r="M11477">
        <v>23.2006166999927</v>
      </c>
      <c r="N11477">
        <v>3</v>
      </c>
      <c r="O11477">
        <v>5.8836499985773102E-2</v>
      </c>
      <c r="P11477">
        <v>23.416381700022601</v>
      </c>
    </row>
    <row r="11478" spans="1:16" x14ac:dyDescent="0.3">
      <c r="A11478">
        <v>32</v>
      </c>
      <c r="B11478">
        <v>3</v>
      </c>
      <c r="C11478">
        <v>1</v>
      </c>
      <c r="D11478">
        <v>5</v>
      </c>
      <c r="E11478" t="s">
        <v>525</v>
      </c>
      <c r="F11478">
        <v>1</v>
      </c>
      <c r="G11478">
        <v>2</v>
      </c>
      <c r="H11478">
        <v>1.9936626999988201</v>
      </c>
      <c r="I11478">
        <v>7.5001649999758202</v>
      </c>
      <c r="J11478" t="s">
        <v>16</v>
      </c>
      <c r="K11478">
        <v>1</v>
      </c>
      <c r="L11478">
        <v>0.17094079998787501</v>
      </c>
      <c r="M11478">
        <v>24.104170400009</v>
      </c>
      <c r="N11478">
        <v>2</v>
      </c>
      <c r="O11478">
        <v>0.109062100003939</v>
      </c>
      <c r="P11478">
        <v>24.354603000043401</v>
      </c>
    </row>
    <row r="11479" spans="1:16" x14ac:dyDescent="0.3">
      <c r="A11479">
        <v>32</v>
      </c>
      <c r="B11479">
        <v>3</v>
      </c>
      <c r="C11479">
        <v>1</v>
      </c>
      <c r="D11479">
        <v>5</v>
      </c>
      <c r="E11479" t="s">
        <v>990</v>
      </c>
      <c r="F11479">
        <v>0</v>
      </c>
      <c r="G11479">
        <v>2</v>
      </c>
      <c r="J11479" t="s">
        <v>16</v>
      </c>
      <c r="K11479">
        <v>0</v>
      </c>
      <c r="L11479">
        <v>0.469021699973382</v>
      </c>
      <c r="M11479">
        <v>25.3355774999945</v>
      </c>
      <c r="N11479">
        <v>2</v>
      </c>
      <c r="O11479">
        <v>0.195381199999247</v>
      </c>
      <c r="P11479">
        <v>25.688908400014</v>
      </c>
    </row>
    <row r="11480" spans="1:16" x14ac:dyDescent="0.3">
      <c r="A11480">
        <v>32</v>
      </c>
      <c r="B11480">
        <v>3</v>
      </c>
      <c r="C11480">
        <v>1</v>
      </c>
      <c r="D11480">
        <v>5</v>
      </c>
      <c r="E11480" t="s">
        <v>302</v>
      </c>
      <c r="F11480">
        <v>1</v>
      </c>
      <c r="G11480">
        <v>2</v>
      </c>
      <c r="H11480">
        <v>1.9940912000019999</v>
      </c>
      <c r="I11480">
        <v>30.000552900019098</v>
      </c>
      <c r="J11480" t="s">
        <v>16</v>
      </c>
      <c r="K11480">
        <v>1</v>
      </c>
      <c r="L11480">
        <v>0.28197350003756599</v>
      </c>
      <c r="M11480">
        <v>26.4818392000161</v>
      </c>
      <c r="N11480">
        <v>2</v>
      </c>
      <c r="O11480">
        <v>5.1301600004080697E-2</v>
      </c>
      <c r="P11480">
        <v>26.6328748000087</v>
      </c>
    </row>
    <row r="11481" spans="1:16" x14ac:dyDescent="0.3">
      <c r="A11481">
        <v>32</v>
      </c>
      <c r="B11481">
        <v>3</v>
      </c>
      <c r="C11481">
        <v>1</v>
      </c>
      <c r="D11481">
        <v>5</v>
      </c>
      <c r="E11481" t="s">
        <v>440</v>
      </c>
      <c r="F11481">
        <v>0</v>
      </c>
      <c r="G11481">
        <v>2</v>
      </c>
      <c r="J11481" t="s">
        <v>16</v>
      </c>
      <c r="K11481">
        <v>0</v>
      </c>
      <c r="L11481">
        <v>0.26485209999373199</v>
      </c>
      <c r="M11481">
        <v>27.414851900015499</v>
      </c>
      <c r="N11481">
        <v>2</v>
      </c>
      <c r="O11481">
        <v>3.2801499997731298E-2</v>
      </c>
      <c r="P11481">
        <v>27.5665030000382</v>
      </c>
    </row>
    <row r="11482" spans="1:16" x14ac:dyDescent="0.3">
      <c r="A11482">
        <v>32</v>
      </c>
      <c r="B11482">
        <v>3</v>
      </c>
      <c r="C11482">
        <v>1</v>
      </c>
      <c r="D11482">
        <v>5</v>
      </c>
      <c r="E11482" t="s">
        <v>62</v>
      </c>
      <c r="F11482">
        <v>1</v>
      </c>
      <c r="G11482">
        <v>2</v>
      </c>
      <c r="H11482">
        <v>1.9957897000131199</v>
      </c>
      <c r="I11482">
        <v>117.501965000003</v>
      </c>
      <c r="J11482" t="s">
        <v>16</v>
      </c>
      <c r="K11482">
        <v>1</v>
      </c>
      <c r="L11482">
        <v>0.24493759998586001</v>
      </c>
      <c r="M11482">
        <v>28.328134600014899</v>
      </c>
      <c r="N11482">
        <v>2</v>
      </c>
      <c r="O11482">
        <v>9.9993999465368705E-3</v>
      </c>
      <c r="P11482">
        <v>28.455542900017502</v>
      </c>
    </row>
    <row r="11483" spans="1:16" x14ac:dyDescent="0.3">
      <c r="A11483">
        <v>32</v>
      </c>
      <c r="B11483">
        <v>3</v>
      </c>
      <c r="C11483">
        <v>1</v>
      </c>
      <c r="D11483">
        <v>5</v>
      </c>
      <c r="E11483" t="s">
        <v>1315</v>
      </c>
      <c r="F11483">
        <v>1</v>
      </c>
      <c r="G11483">
        <v>2</v>
      </c>
      <c r="H11483">
        <v>1.9937624000012899</v>
      </c>
      <c r="I11483">
        <v>12.5003060000017</v>
      </c>
      <c r="J11483" t="s">
        <v>14</v>
      </c>
      <c r="K11483">
        <v>0</v>
      </c>
      <c r="L11483">
        <v>0.64300300000468302</v>
      </c>
      <c r="M11483">
        <v>29.609497900004499</v>
      </c>
      <c r="N11483">
        <v>3</v>
      </c>
      <c r="O11483">
        <v>0.115659100003541</v>
      </c>
      <c r="P11483">
        <v>29.817324100004001</v>
      </c>
    </row>
    <row r="11484" spans="1:16" x14ac:dyDescent="0.3">
      <c r="A11484">
        <v>32</v>
      </c>
      <c r="B11484">
        <v>3</v>
      </c>
      <c r="C11484">
        <v>1</v>
      </c>
      <c r="D11484">
        <v>5</v>
      </c>
      <c r="E11484" t="s">
        <v>1718</v>
      </c>
      <c r="F11484">
        <v>0</v>
      </c>
      <c r="G11484">
        <v>2</v>
      </c>
      <c r="J11484" t="s">
        <v>14</v>
      </c>
      <c r="K11484">
        <v>1</v>
      </c>
      <c r="L11484">
        <v>0.56512899999506805</v>
      </c>
      <c r="M11484">
        <v>30.898318900028201</v>
      </c>
      <c r="N11484">
        <v>3</v>
      </c>
      <c r="O11484">
        <v>2.5020300003234301E-2</v>
      </c>
      <c r="P11484">
        <v>31.038544300012301</v>
      </c>
    </row>
    <row r="11485" spans="1:16" x14ac:dyDescent="0.3">
      <c r="A11485">
        <v>32</v>
      </c>
      <c r="B11485">
        <v>3</v>
      </c>
      <c r="C11485">
        <v>1</v>
      </c>
      <c r="D11485">
        <v>5</v>
      </c>
      <c r="E11485" t="s">
        <v>360</v>
      </c>
      <c r="F11485">
        <v>0</v>
      </c>
      <c r="G11485">
        <v>2</v>
      </c>
      <c r="J11485" t="s">
        <v>16</v>
      </c>
      <c r="K11485">
        <v>0</v>
      </c>
      <c r="L11485">
        <v>0.38788969995221101</v>
      </c>
      <c r="M11485">
        <v>31.937710600031998</v>
      </c>
      <c r="N11485">
        <v>2</v>
      </c>
      <c r="O11485">
        <v>0.16015040001366301</v>
      </c>
      <c r="P11485">
        <v>32.261665600002701</v>
      </c>
    </row>
    <row r="11486" spans="1:16" x14ac:dyDescent="0.3">
      <c r="A11486">
        <v>32</v>
      </c>
      <c r="B11486">
        <v>3</v>
      </c>
      <c r="C11486">
        <v>1</v>
      </c>
      <c r="D11486">
        <v>5</v>
      </c>
      <c r="E11486" t="s">
        <v>428</v>
      </c>
      <c r="F11486">
        <v>1</v>
      </c>
      <c r="G11486">
        <v>2</v>
      </c>
      <c r="H11486">
        <v>1.9962188999634201</v>
      </c>
      <c r="I11486">
        <v>142.50235989998299</v>
      </c>
      <c r="J11486" t="s">
        <v>14</v>
      </c>
      <c r="K11486">
        <v>0</v>
      </c>
      <c r="L11486">
        <v>0.41841429995838603</v>
      </c>
      <c r="M11486">
        <v>33.185143800044898</v>
      </c>
      <c r="N11486">
        <v>2</v>
      </c>
      <c r="O11486">
        <v>0.196121099987067</v>
      </c>
      <c r="P11486">
        <v>33.505625599995298</v>
      </c>
    </row>
    <row r="11487" spans="1:16" x14ac:dyDescent="0.3">
      <c r="A11487">
        <v>32</v>
      </c>
      <c r="B11487">
        <v>3</v>
      </c>
      <c r="C11487">
        <v>1</v>
      </c>
      <c r="D11487">
        <v>5</v>
      </c>
      <c r="E11487" t="s">
        <v>1936</v>
      </c>
      <c r="F11487">
        <v>1</v>
      </c>
      <c r="G11487">
        <v>2</v>
      </c>
      <c r="H11487">
        <v>1.99542099999962</v>
      </c>
      <c r="I11487">
        <v>100.00177109998199</v>
      </c>
      <c r="J11487" t="s">
        <v>14</v>
      </c>
      <c r="K11487">
        <v>0</v>
      </c>
      <c r="L11487">
        <v>0.51231329998700004</v>
      </c>
      <c r="M11487">
        <v>34.528991600032903</v>
      </c>
      <c r="N11487">
        <v>2</v>
      </c>
      <c r="O11487">
        <v>0.10544600000139299</v>
      </c>
      <c r="P11487">
        <v>34.775005700008499</v>
      </c>
    </row>
    <row r="11488" spans="1:16" x14ac:dyDescent="0.3">
      <c r="A11488">
        <v>32</v>
      </c>
      <c r="B11488">
        <v>3</v>
      </c>
      <c r="C11488">
        <v>1</v>
      </c>
      <c r="D11488">
        <v>5</v>
      </c>
      <c r="E11488" t="s">
        <v>1296</v>
      </c>
      <c r="F11488">
        <v>0</v>
      </c>
      <c r="G11488">
        <v>2</v>
      </c>
      <c r="J11488" t="s">
        <v>14</v>
      </c>
      <c r="K11488">
        <v>1</v>
      </c>
      <c r="L11488">
        <v>0.34891020000213802</v>
      </c>
      <c r="M11488">
        <v>35.632285400002701</v>
      </c>
      <c r="N11488">
        <v>3</v>
      </c>
      <c r="O11488">
        <v>0.200609899999108</v>
      </c>
      <c r="P11488">
        <v>35.998080999997903</v>
      </c>
    </row>
    <row r="11489" spans="1:16" x14ac:dyDescent="0.3">
      <c r="A11489">
        <v>32</v>
      </c>
      <c r="B11489">
        <v>3</v>
      </c>
      <c r="C11489">
        <v>1</v>
      </c>
      <c r="D11489">
        <v>5</v>
      </c>
      <c r="E11489" t="s">
        <v>1070</v>
      </c>
      <c r="F11489">
        <v>1</v>
      </c>
      <c r="G11489">
        <v>2</v>
      </c>
      <c r="H11489">
        <v>1.99514289997751</v>
      </c>
      <c r="I11489">
        <v>80.001407800009503</v>
      </c>
      <c r="J11489" t="s">
        <v>14</v>
      </c>
      <c r="K11489">
        <v>0</v>
      </c>
      <c r="L11489">
        <v>0.25174999999580899</v>
      </c>
      <c r="M11489">
        <v>36.768240700010203</v>
      </c>
      <c r="N11489">
        <v>3</v>
      </c>
      <c r="O11489">
        <v>5.7224799995310598E-2</v>
      </c>
      <c r="P11489">
        <v>36.982759700040297</v>
      </c>
    </row>
    <row r="11490" spans="1:16" x14ac:dyDescent="0.3">
      <c r="A11490">
        <v>32</v>
      </c>
      <c r="B11490">
        <v>3</v>
      </c>
      <c r="C11490">
        <v>1</v>
      </c>
      <c r="D11490">
        <v>5</v>
      </c>
      <c r="E11490" t="s">
        <v>392</v>
      </c>
      <c r="F11490">
        <v>0</v>
      </c>
      <c r="G11490">
        <v>2</v>
      </c>
      <c r="J11490" t="s">
        <v>14</v>
      </c>
      <c r="K11490">
        <v>1</v>
      </c>
      <c r="L11490">
        <v>0.25119809998432202</v>
      </c>
      <c r="M11490">
        <v>37.751117400010102</v>
      </c>
      <c r="N11490">
        <v>2</v>
      </c>
      <c r="O11490">
        <v>0.137672700046096</v>
      </c>
      <c r="P11490">
        <v>38.055186300014597</v>
      </c>
    </row>
    <row r="11491" spans="1:16" x14ac:dyDescent="0.3">
      <c r="A11491">
        <v>32</v>
      </c>
      <c r="B11491">
        <v>3</v>
      </c>
      <c r="C11491">
        <v>1</v>
      </c>
      <c r="D11491">
        <v>5</v>
      </c>
      <c r="E11491" t="s">
        <v>1982</v>
      </c>
      <c r="F11491">
        <v>0</v>
      </c>
      <c r="G11491">
        <v>2</v>
      </c>
      <c r="J11491" t="s">
        <v>16</v>
      </c>
      <c r="K11491">
        <v>0</v>
      </c>
      <c r="L11491">
        <v>0.50554949999786902</v>
      </c>
      <c r="M11491">
        <v>39.072043300024198</v>
      </c>
      <c r="N11491">
        <v>3</v>
      </c>
      <c r="O11491">
        <v>3.4892999974545098E-2</v>
      </c>
      <c r="P11491">
        <v>39.288416000024903</v>
      </c>
    </row>
    <row r="11492" spans="1:16" x14ac:dyDescent="0.3">
      <c r="A11492">
        <v>32</v>
      </c>
      <c r="B11492">
        <v>3</v>
      </c>
      <c r="C11492">
        <v>1</v>
      </c>
      <c r="D11492">
        <v>5</v>
      </c>
      <c r="E11492" t="s">
        <v>1914</v>
      </c>
      <c r="F11492">
        <v>0</v>
      </c>
      <c r="G11492">
        <v>2</v>
      </c>
      <c r="J11492" t="s">
        <v>14</v>
      </c>
      <c r="K11492">
        <v>1</v>
      </c>
      <c r="L11492">
        <v>0.25512919999891898</v>
      </c>
      <c r="M11492">
        <v>40.054954499995802</v>
      </c>
      <c r="N11492">
        <v>3</v>
      </c>
      <c r="O11492">
        <v>0.106167899968568</v>
      </c>
      <c r="P11492">
        <v>40.343702799989799</v>
      </c>
    </row>
    <row r="11493" spans="1:16" x14ac:dyDescent="0.3">
      <c r="A11493">
        <v>32</v>
      </c>
      <c r="B11493">
        <v>3</v>
      </c>
      <c r="C11493">
        <v>1</v>
      </c>
      <c r="D11493">
        <v>5</v>
      </c>
      <c r="E11493" t="s">
        <v>1919</v>
      </c>
      <c r="F11493">
        <v>1</v>
      </c>
      <c r="G11493">
        <v>2</v>
      </c>
      <c r="H11493">
        <v>1.9926408000174001</v>
      </c>
      <c r="I11493">
        <v>82.501431700016795</v>
      </c>
      <c r="J11493" t="s">
        <v>14</v>
      </c>
      <c r="K11493">
        <v>0</v>
      </c>
      <c r="L11493">
        <v>0.26044069998897601</v>
      </c>
      <c r="M11493">
        <v>41.110523300012602</v>
      </c>
      <c r="N11493">
        <v>2</v>
      </c>
      <c r="O11493">
        <v>0.16216300002997699</v>
      </c>
      <c r="P11493">
        <v>41.415656200028003</v>
      </c>
    </row>
    <row r="11494" spans="1:16" x14ac:dyDescent="0.3">
      <c r="A11494">
        <v>32</v>
      </c>
      <c r="B11494">
        <v>3</v>
      </c>
      <c r="C11494">
        <v>1</v>
      </c>
      <c r="D11494">
        <v>5</v>
      </c>
      <c r="E11494" t="s">
        <v>1927</v>
      </c>
      <c r="F11494">
        <v>0</v>
      </c>
      <c r="G11494">
        <v>2</v>
      </c>
      <c r="J11494" t="s">
        <v>16</v>
      </c>
      <c r="K11494">
        <v>0</v>
      </c>
      <c r="L11494">
        <v>0.27284749998943902</v>
      </c>
      <c r="M11494">
        <v>42.206027800042698</v>
      </c>
      <c r="N11494">
        <v>3</v>
      </c>
      <c r="O11494">
        <v>0.13633150001987801</v>
      </c>
      <c r="P11494">
        <v>42.517736300011201</v>
      </c>
    </row>
    <row r="11495" spans="1:16" x14ac:dyDescent="0.3">
      <c r="A11495">
        <v>32</v>
      </c>
      <c r="B11495">
        <v>3</v>
      </c>
      <c r="C11495">
        <v>1</v>
      </c>
      <c r="D11495">
        <v>5</v>
      </c>
      <c r="E11495" t="s">
        <v>1945</v>
      </c>
      <c r="F11495">
        <v>0</v>
      </c>
      <c r="G11495">
        <v>2</v>
      </c>
      <c r="J11495" t="s">
        <v>14</v>
      </c>
      <c r="K11495">
        <v>1</v>
      </c>
      <c r="L11495">
        <v>0.25524079997558102</v>
      </c>
      <c r="M11495">
        <v>43.288512500003002</v>
      </c>
      <c r="N11495">
        <v>2</v>
      </c>
      <c r="O11495">
        <v>0.108143499994185</v>
      </c>
      <c r="P11495">
        <v>43.561685800028499</v>
      </c>
    </row>
    <row r="11496" spans="1:16" x14ac:dyDescent="0.3">
      <c r="A11496">
        <v>32</v>
      </c>
      <c r="B11496">
        <v>3</v>
      </c>
      <c r="C11496">
        <v>1</v>
      </c>
      <c r="D11496">
        <v>5</v>
      </c>
      <c r="E11496" t="s">
        <v>1531</v>
      </c>
      <c r="F11496">
        <v>1</v>
      </c>
      <c r="G11496">
        <v>2</v>
      </c>
      <c r="H11496">
        <v>1.99500130000524</v>
      </c>
      <c r="I11496">
        <v>72.501303799974295</v>
      </c>
      <c r="J11496" t="s">
        <v>14</v>
      </c>
      <c r="K11496">
        <v>0</v>
      </c>
      <c r="L11496">
        <v>0.28744470002129702</v>
      </c>
      <c r="M11496">
        <v>44.353926300013001</v>
      </c>
      <c r="N11496">
        <v>3</v>
      </c>
      <c r="O11496">
        <v>9.9199799995403695E-2</v>
      </c>
      <c r="P11496">
        <v>44.656761799997199</v>
      </c>
    </row>
    <row r="11497" spans="1:16" x14ac:dyDescent="0.3">
      <c r="A11497">
        <v>32</v>
      </c>
      <c r="B11497">
        <v>3</v>
      </c>
      <c r="C11497">
        <v>1</v>
      </c>
      <c r="D11497">
        <v>5</v>
      </c>
      <c r="E11497" t="s">
        <v>1036</v>
      </c>
      <c r="F11497">
        <v>0</v>
      </c>
      <c r="G11497">
        <v>2</v>
      </c>
      <c r="J11497" t="s">
        <v>16</v>
      </c>
      <c r="K11497">
        <v>0</v>
      </c>
      <c r="L11497">
        <v>0.21944759995676599</v>
      </c>
      <c r="M11497">
        <v>45.385974400036503</v>
      </c>
      <c r="N11497">
        <v>2</v>
      </c>
      <c r="O11497">
        <v>0.38588149996940002</v>
      </c>
      <c r="P11497">
        <v>46.2152986000292</v>
      </c>
    </row>
    <row r="11498" spans="1:16" x14ac:dyDescent="0.3">
      <c r="A11498">
        <v>32</v>
      </c>
      <c r="B11498">
        <v>3</v>
      </c>
      <c r="C11498">
        <v>1</v>
      </c>
      <c r="D11498">
        <v>5</v>
      </c>
      <c r="E11498" t="s">
        <v>483</v>
      </c>
      <c r="F11498">
        <v>1</v>
      </c>
      <c r="G11498">
        <v>2</v>
      </c>
      <c r="H11498">
        <v>1.99588439997751</v>
      </c>
      <c r="I11498">
        <v>120.00197849998899</v>
      </c>
      <c r="J11498" t="s">
        <v>14</v>
      </c>
      <c r="K11498">
        <v>0</v>
      </c>
      <c r="L11498">
        <v>0.50055350002367105</v>
      </c>
      <c r="M11498">
        <v>47.2338326000026</v>
      </c>
      <c r="N11498">
        <v>3</v>
      </c>
      <c r="O11498">
        <v>0.16241299995454</v>
      </c>
      <c r="P11498">
        <v>47.5838930000318</v>
      </c>
    </row>
    <row r="11499" spans="1:16" x14ac:dyDescent="0.3">
      <c r="A11499">
        <v>32</v>
      </c>
      <c r="B11499">
        <v>3</v>
      </c>
      <c r="C11499">
        <v>1</v>
      </c>
      <c r="D11499">
        <v>5</v>
      </c>
      <c r="E11499" t="s">
        <v>2053</v>
      </c>
      <c r="F11499">
        <v>0</v>
      </c>
      <c r="G11499">
        <v>2</v>
      </c>
      <c r="J11499" t="s">
        <v>16</v>
      </c>
      <c r="K11499">
        <v>0</v>
      </c>
      <c r="L11499">
        <v>0.26054160000057902</v>
      </c>
      <c r="M11499">
        <v>48.360472800035502</v>
      </c>
      <c r="N11499">
        <v>3</v>
      </c>
      <c r="O11499">
        <v>0.101673999975901</v>
      </c>
      <c r="P11499">
        <v>48.619288899993997</v>
      </c>
    </row>
    <row r="11500" spans="1:16" x14ac:dyDescent="0.3">
      <c r="A11500">
        <v>32</v>
      </c>
      <c r="B11500">
        <v>3</v>
      </c>
      <c r="C11500">
        <v>1</v>
      </c>
      <c r="D11500">
        <v>5</v>
      </c>
      <c r="E11500" t="s">
        <v>1078</v>
      </c>
      <c r="F11500">
        <v>0</v>
      </c>
      <c r="G11500">
        <v>2</v>
      </c>
      <c r="J11500" t="s">
        <v>14</v>
      </c>
      <c r="K11500">
        <v>1</v>
      </c>
      <c r="L11500">
        <v>0.23285089997807501</v>
      </c>
      <c r="M11500">
        <v>49.365984800038902</v>
      </c>
      <c r="N11500">
        <v>2</v>
      </c>
      <c r="O11500">
        <v>0.187550299975555</v>
      </c>
      <c r="P11500">
        <v>49.696960600034799</v>
      </c>
    </row>
    <row r="11501" spans="1:16" x14ac:dyDescent="0.3">
      <c r="A11501">
        <v>32</v>
      </c>
      <c r="B11501">
        <v>3</v>
      </c>
      <c r="C11501">
        <v>1</v>
      </c>
      <c r="D11501">
        <v>5</v>
      </c>
      <c r="E11501" t="s">
        <v>591</v>
      </c>
      <c r="F11501">
        <v>0</v>
      </c>
      <c r="G11501">
        <v>2</v>
      </c>
      <c r="J11501" t="s">
        <v>16</v>
      </c>
      <c r="K11501">
        <v>0</v>
      </c>
      <c r="L11501">
        <v>0.209685500012711</v>
      </c>
      <c r="M11501">
        <v>50.426351200032499</v>
      </c>
      <c r="N11501">
        <v>3</v>
      </c>
      <c r="O11501">
        <v>0.10535510000772801</v>
      </c>
      <c r="P11501">
        <v>50.686868200020399</v>
      </c>
    </row>
    <row r="11502" spans="1:16" x14ac:dyDescent="0.3">
      <c r="A11502">
        <v>32</v>
      </c>
      <c r="B11502">
        <v>3</v>
      </c>
      <c r="C11502">
        <v>1</v>
      </c>
      <c r="D11502">
        <v>5</v>
      </c>
      <c r="E11502" t="s">
        <v>1871</v>
      </c>
      <c r="F11502">
        <v>0</v>
      </c>
      <c r="G11502">
        <v>2</v>
      </c>
      <c r="J11502" t="s">
        <v>14</v>
      </c>
      <c r="K11502">
        <v>1</v>
      </c>
      <c r="L11502">
        <v>0.110200600000098</v>
      </c>
      <c r="M11502">
        <v>51.310160199995202</v>
      </c>
      <c r="N11502">
        <v>3</v>
      </c>
      <c r="O11502">
        <v>0.24297149997437401</v>
      </c>
      <c r="P11502">
        <v>51.720514499989797</v>
      </c>
    </row>
    <row r="11503" spans="1:16" x14ac:dyDescent="0.3">
      <c r="A11503">
        <v>32</v>
      </c>
      <c r="B11503">
        <v>3</v>
      </c>
      <c r="C11503">
        <v>1</v>
      </c>
      <c r="D11503">
        <v>5</v>
      </c>
      <c r="E11503" t="s">
        <v>1562</v>
      </c>
      <c r="F11503">
        <v>0</v>
      </c>
      <c r="G11503">
        <v>2</v>
      </c>
      <c r="J11503" t="s">
        <v>16</v>
      </c>
      <c r="K11503">
        <v>0</v>
      </c>
      <c r="L11503">
        <v>0.22071260004304399</v>
      </c>
      <c r="M11503">
        <v>52.453924600035002</v>
      </c>
      <c r="N11503">
        <v>2</v>
      </c>
      <c r="O11503">
        <v>0.192512699984945</v>
      </c>
      <c r="P11503">
        <v>52.813942600041599</v>
      </c>
    </row>
    <row r="11504" spans="1:16" x14ac:dyDescent="0.3">
      <c r="A11504">
        <v>32</v>
      </c>
      <c r="B11504">
        <v>3</v>
      </c>
      <c r="C11504">
        <v>1</v>
      </c>
      <c r="D11504">
        <v>5</v>
      </c>
      <c r="E11504" t="s">
        <v>1091</v>
      </c>
      <c r="F11504">
        <v>0</v>
      </c>
      <c r="G11504">
        <v>2</v>
      </c>
      <c r="J11504" t="s">
        <v>14</v>
      </c>
      <c r="K11504">
        <v>1</v>
      </c>
      <c r="L11504">
        <v>0.20890480000525699</v>
      </c>
      <c r="M11504">
        <v>53.542127799999399</v>
      </c>
      <c r="N11504">
        <v>3</v>
      </c>
      <c r="O11504">
        <v>0.34115300001576498</v>
      </c>
      <c r="P11504">
        <v>54.042601699999103</v>
      </c>
    </row>
    <row r="11505" spans="1:16" x14ac:dyDescent="0.3">
      <c r="A11505">
        <v>32</v>
      </c>
      <c r="B11505">
        <v>3</v>
      </c>
      <c r="C11505">
        <v>1</v>
      </c>
      <c r="D11505">
        <v>5</v>
      </c>
      <c r="E11505" t="s">
        <v>1312</v>
      </c>
      <c r="F11505">
        <v>1</v>
      </c>
      <c r="G11505">
        <v>2</v>
      </c>
      <c r="H11505">
        <v>1.9928460000082899</v>
      </c>
      <c r="I11505">
        <v>85.001476300007198</v>
      </c>
      <c r="J11505" t="s">
        <v>14</v>
      </c>
      <c r="K11505">
        <v>0</v>
      </c>
      <c r="L11505">
        <v>0.160367600037716</v>
      </c>
      <c r="M11505">
        <v>54.710139200033197</v>
      </c>
      <c r="N11505">
        <v>2</v>
      </c>
      <c r="O11505">
        <v>0.241434400028083</v>
      </c>
      <c r="P11505">
        <v>55.150856200023597</v>
      </c>
    </row>
    <row r="11506" spans="1:16" x14ac:dyDescent="0.3">
      <c r="A11506">
        <v>32</v>
      </c>
      <c r="B11506">
        <v>3</v>
      </c>
      <c r="C11506">
        <v>1</v>
      </c>
      <c r="D11506">
        <v>5</v>
      </c>
      <c r="E11506" t="s">
        <v>713</v>
      </c>
      <c r="F11506">
        <v>0</v>
      </c>
      <c r="G11506">
        <v>2</v>
      </c>
      <c r="J11506" t="s">
        <v>16</v>
      </c>
      <c r="K11506">
        <v>0</v>
      </c>
      <c r="L11506">
        <v>0.231114700029138</v>
      </c>
      <c r="M11506">
        <v>55.897643500007703</v>
      </c>
      <c r="N11506">
        <v>3</v>
      </c>
      <c r="O11506">
        <v>0.121528800053056</v>
      </c>
      <c r="P11506">
        <v>56.207003800023799</v>
      </c>
    </row>
    <row r="11507" spans="1:16" x14ac:dyDescent="0.3">
      <c r="A11507">
        <v>32</v>
      </c>
      <c r="B11507">
        <v>3</v>
      </c>
      <c r="C11507">
        <v>1</v>
      </c>
      <c r="D11507">
        <v>5</v>
      </c>
      <c r="E11507" t="s">
        <v>797</v>
      </c>
      <c r="F11507">
        <v>1</v>
      </c>
      <c r="G11507">
        <v>2</v>
      </c>
      <c r="H11507">
        <v>1.99418239999795</v>
      </c>
      <c r="I11507">
        <v>32.500621700019103</v>
      </c>
      <c r="J11507" t="s">
        <v>14</v>
      </c>
      <c r="K11507">
        <v>0</v>
      </c>
      <c r="L11507">
        <v>0.20927500003017499</v>
      </c>
      <c r="M11507">
        <v>56.9257314000279</v>
      </c>
      <c r="N11507">
        <v>3</v>
      </c>
      <c r="O11507">
        <v>0.15447719994699599</v>
      </c>
      <c r="P11507">
        <v>57.2399214000325</v>
      </c>
    </row>
    <row r="11508" spans="1:16" x14ac:dyDescent="0.3">
      <c r="A11508">
        <v>32</v>
      </c>
      <c r="B11508">
        <v>3</v>
      </c>
      <c r="C11508">
        <v>1</v>
      </c>
      <c r="D11508">
        <v>5</v>
      </c>
      <c r="E11508" t="s">
        <v>406</v>
      </c>
      <c r="F11508">
        <v>1</v>
      </c>
      <c r="G11508">
        <v>2</v>
      </c>
      <c r="H11508">
        <v>1.9959122999571299</v>
      </c>
      <c r="I11508">
        <v>122.50203079998001</v>
      </c>
      <c r="J11508" t="s">
        <v>16</v>
      </c>
      <c r="K11508">
        <v>1</v>
      </c>
      <c r="L11508">
        <v>0.41767619998427102</v>
      </c>
      <c r="M11508">
        <v>58.167564600007601</v>
      </c>
      <c r="N11508">
        <v>3</v>
      </c>
      <c r="O11508">
        <v>0.52172540000174195</v>
      </c>
      <c r="P11508">
        <v>58.887194700015201</v>
      </c>
    </row>
    <row r="11509" spans="1:16" x14ac:dyDescent="0.3">
      <c r="A11509">
        <v>32</v>
      </c>
      <c r="B11509">
        <v>3</v>
      </c>
      <c r="C11509">
        <v>1</v>
      </c>
      <c r="D11509">
        <v>5</v>
      </c>
      <c r="E11509" t="s">
        <v>1012</v>
      </c>
      <c r="F11509">
        <v>1</v>
      </c>
      <c r="G11509">
        <v>2</v>
      </c>
      <c r="H11509">
        <v>1.99559120001504</v>
      </c>
      <c r="I11509">
        <v>112.501915399975</v>
      </c>
      <c r="J11509" t="s">
        <v>14</v>
      </c>
      <c r="K11509">
        <v>0</v>
      </c>
      <c r="L11509">
        <v>0.66422439995221805</v>
      </c>
      <c r="M11509">
        <v>60.064003100036601</v>
      </c>
      <c r="N11509">
        <v>3</v>
      </c>
      <c r="O11509">
        <v>0.28904950001742702</v>
      </c>
      <c r="P11509">
        <v>60.478559400013197</v>
      </c>
    </row>
    <row r="11510" spans="1:16" x14ac:dyDescent="0.3">
      <c r="A11510">
        <v>32</v>
      </c>
      <c r="B11510">
        <v>3</v>
      </c>
      <c r="C11510">
        <v>1</v>
      </c>
      <c r="D11510">
        <v>5</v>
      </c>
      <c r="E11510" t="s">
        <v>827</v>
      </c>
      <c r="F11510">
        <v>1</v>
      </c>
      <c r="G11510">
        <v>2</v>
      </c>
      <c r="H11510">
        <v>1.9926225999952301</v>
      </c>
      <c r="I11510">
        <v>75.001344099990106</v>
      </c>
      <c r="J11510" t="s">
        <v>14</v>
      </c>
      <c r="K11510">
        <v>0</v>
      </c>
      <c r="L11510">
        <v>0.59961039997870103</v>
      </c>
      <c r="M11510">
        <v>61.5827848000336</v>
      </c>
      <c r="N11510">
        <v>3</v>
      </c>
      <c r="O11510">
        <v>0.17936839995672901</v>
      </c>
      <c r="P11510">
        <v>61.872887900041</v>
      </c>
    </row>
    <row r="11511" spans="1:16" x14ac:dyDescent="0.3">
      <c r="A11511">
        <v>32</v>
      </c>
      <c r="B11511">
        <v>3</v>
      </c>
      <c r="C11511">
        <v>1</v>
      </c>
      <c r="D11511">
        <v>5</v>
      </c>
      <c r="E11511" t="s">
        <v>747</v>
      </c>
      <c r="F11511">
        <v>1</v>
      </c>
      <c r="G11511">
        <v>2</v>
      </c>
      <c r="H11511">
        <v>1.9945599999628001</v>
      </c>
      <c r="I11511">
        <v>52.500954999995898</v>
      </c>
      <c r="J11511" t="s">
        <v>14</v>
      </c>
      <c r="K11511">
        <v>0</v>
      </c>
      <c r="L11511">
        <v>0.39948219998041201</v>
      </c>
      <c r="M11511">
        <v>62.7826878000051</v>
      </c>
      <c r="N11511">
        <v>3</v>
      </c>
      <c r="O11511">
        <v>9.3934100004844395E-2</v>
      </c>
      <c r="P11511">
        <v>63.043378100032001</v>
      </c>
    </row>
    <row r="11512" spans="1:16" x14ac:dyDescent="0.3">
      <c r="A11512">
        <v>32</v>
      </c>
      <c r="B11512">
        <v>3</v>
      </c>
      <c r="C11512">
        <v>1</v>
      </c>
      <c r="D11512">
        <v>5</v>
      </c>
      <c r="E11512" t="s">
        <v>936</v>
      </c>
      <c r="F11512">
        <v>1</v>
      </c>
      <c r="G11512">
        <v>2</v>
      </c>
      <c r="H11512">
        <v>1.99606450001011</v>
      </c>
      <c r="I11512">
        <v>135.00223480002001</v>
      </c>
      <c r="J11512" t="s">
        <v>16</v>
      </c>
      <c r="K11512">
        <v>1</v>
      </c>
      <c r="L11512">
        <v>0.289297299983446</v>
      </c>
      <c r="M11512">
        <v>63.839123200043097</v>
      </c>
      <c r="N11512">
        <v>2</v>
      </c>
      <c r="O11512">
        <v>0.19250800000736501</v>
      </c>
      <c r="P11512">
        <v>64.149975000007501</v>
      </c>
    </row>
    <row r="11513" spans="1:16" x14ac:dyDescent="0.3">
      <c r="A11513">
        <v>32</v>
      </c>
      <c r="B11513">
        <v>3</v>
      </c>
      <c r="C11513">
        <v>1</v>
      </c>
      <c r="D11513">
        <v>5</v>
      </c>
      <c r="E11513" t="s">
        <v>1436</v>
      </c>
      <c r="F11513">
        <v>1</v>
      </c>
      <c r="G11513">
        <v>2</v>
      </c>
      <c r="H11513">
        <v>1.99396739999065</v>
      </c>
      <c r="I11513">
        <v>22.5004422999918</v>
      </c>
      <c r="J11513" t="s">
        <v>14</v>
      </c>
      <c r="K11513">
        <v>0</v>
      </c>
      <c r="L11513">
        <v>0.223185200011358</v>
      </c>
      <c r="M11513">
        <v>64.889825200021704</v>
      </c>
      <c r="N11513">
        <v>3</v>
      </c>
      <c r="O11513">
        <v>0.18408850004197999</v>
      </c>
      <c r="P11513">
        <v>65.245705900015295</v>
      </c>
    </row>
    <row r="11514" spans="1:16" x14ac:dyDescent="0.3">
      <c r="A11514">
        <v>32</v>
      </c>
      <c r="B11514">
        <v>3</v>
      </c>
      <c r="C11514">
        <v>1</v>
      </c>
      <c r="D11514">
        <v>5</v>
      </c>
      <c r="E11514" t="s">
        <v>2012</v>
      </c>
      <c r="F11514">
        <v>1</v>
      </c>
      <c r="G11514">
        <v>2</v>
      </c>
      <c r="H11514">
        <v>1.99525379994884</v>
      </c>
      <c r="I11514">
        <v>95.001634499989507</v>
      </c>
      <c r="J11514" t="s">
        <v>14</v>
      </c>
      <c r="K11514">
        <v>0</v>
      </c>
      <c r="L11514">
        <v>0.24812030000612101</v>
      </c>
      <c r="M11514">
        <v>65.997860400006203</v>
      </c>
      <c r="N11514">
        <v>2</v>
      </c>
      <c r="O11514">
        <v>0.14560509996954399</v>
      </c>
      <c r="P11514">
        <v>66.287004999990998</v>
      </c>
    </row>
    <row r="11515" spans="1:16" x14ac:dyDescent="0.3">
      <c r="A11515">
        <v>32</v>
      </c>
      <c r="B11515">
        <v>3</v>
      </c>
      <c r="C11515">
        <v>1</v>
      </c>
      <c r="D11515">
        <v>5</v>
      </c>
      <c r="E11515" t="s">
        <v>717</v>
      </c>
      <c r="F11515">
        <v>0</v>
      </c>
      <c r="G11515">
        <v>2</v>
      </c>
      <c r="J11515" t="s">
        <v>16</v>
      </c>
      <c r="K11515">
        <v>0</v>
      </c>
      <c r="L11515">
        <v>0.25912169995717699</v>
      </c>
      <c r="M11515">
        <v>67.058828900044304</v>
      </c>
      <c r="N11515">
        <v>2</v>
      </c>
      <c r="O11515">
        <v>0.124852099979762</v>
      </c>
      <c r="P11515">
        <v>67.322367699991503</v>
      </c>
    </row>
    <row r="11516" spans="1:16" x14ac:dyDescent="0.3">
      <c r="A11516">
        <v>32</v>
      </c>
      <c r="B11516">
        <v>3</v>
      </c>
      <c r="C11516">
        <v>1</v>
      </c>
      <c r="D11516">
        <v>5</v>
      </c>
      <c r="E11516" t="s">
        <v>1007</v>
      </c>
      <c r="F11516">
        <v>1</v>
      </c>
      <c r="G11516">
        <v>2</v>
      </c>
      <c r="H11516">
        <v>1.99351160001243</v>
      </c>
      <c r="I11516">
        <v>5.0000996000017004</v>
      </c>
      <c r="J11516" t="s">
        <v>16</v>
      </c>
      <c r="K11516">
        <v>1</v>
      </c>
      <c r="L11516">
        <v>0.209674399986397</v>
      </c>
      <c r="M11516">
        <v>68.0427179000108</v>
      </c>
      <c r="N11516">
        <v>3</v>
      </c>
      <c r="O11516">
        <v>0.21809939999366201</v>
      </c>
      <c r="P11516">
        <v>68.463597299996806</v>
      </c>
    </row>
    <row r="11517" spans="1:16" x14ac:dyDescent="0.3">
      <c r="A11517">
        <v>32</v>
      </c>
      <c r="B11517">
        <v>3</v>
      </c>
      <c r="C11517">
        <v>1</v>
      </c>
      <c r="D11517">
        <v>5</v>
      </c>
      <c r="E11517" t="s">
        <v>1463</v>
      </c>
      <c r="F11517">
        <v>1</v>
      </c>
      <c r="G11517">
        <v>2</v>
      </c>
      <c r="H11517">
        <v>1.99381380004343</v>
      </c>
      <c r="I11517">
        <v>15.000325999979401</v>
      </c>
      <c r="J11517" t="s">
        <v>14</v>
      </c>
      <c r="K11517">
        <v>0</v>
      </c>
      <c r="L11517">
        <v>0.327847800042946</v>
      </c>
      <c r="M11517">
        <v>69.311019800021299</v>
      </c>
      <c r="N11517">
        <v>3</v>
      </c>
      <c r="O11517">
        <v>0.19684379996033399</v>
      </c>
      <c r="P11517">
        <v>69.618339500040804</v>
      </c>
    </row>
    <row r="11518" spans="1:16" x14ac:dyDescent="0.3">
      <c r="A11518">
        <v>32</v>
      </c>
      <c r="B11518">
        <v>3</v>
      </c>
      <c r="C11518">
        <v>1</v>
      </c>
      <c r="D11518">
        <v>5</v>
      </c>
      <c r="E11518" t="s">
        <v>405</v>
      </c>
      <c r="F11518">
        <v>1</v>
      </c>
      <c r="G11518">
        <v>2</v>
      </c>
      <c r="H11518">
        <v>1.9940671999938799</v>
      </c>
      <c r="I11518">
        <v>27.500510399986499</v>
      </c>
      <c r="J11518" t="s">
        <v>14</v>
      </c>
      <c r="K11518">
        <v>0</v>
      </c>
      <c r="L11518">
        <v>0.42856169998413002</v>
      </c>
      <c r="M11518">
        <v>70.5616594000021</v>
      </c>
      <c r="N11518">
        <v>3</v>
      </c>
      <c r="O11518">
        <v>0.104323000006843</v>
      </c>
      <c r="P11518">
        <v>70.821913700026897</v>
      </c>
    </row>
    <row r="11519" spans="1:16" x14ac:dyDescent="0.3">
      <c r="A11519">
        <v>32</v>
      </c>
      <c r="B11519">
        <v>3</v>
      </c>
      <c r="C11519">
        <v>1</v>
      </c>
      <c r="D11519">
        <v>5</v>
      </c>
      <c r="E11519" t="s">
        <v>1334</v>
      </c>
      <c r="F11519">
        <v>0</v>
      </c>
      <c r="G11519">
        <v>2</v>
      </c>
      <c r="J11519" t="s">
        <v>14</v>
      </c>
      <c r="K11519">
        <v>1</v>
      </c>
      <c r="L11519">
        <v>0.29846479999832798</v>
      </c>
      <c r="M11519">
        <v>71.6316204000032</v>
      </c>
      <c r="N11519">
        <v>3</v>
      </c>
      <c r="O11519">
        <v>0.12499119999119999</v>
      </c>
      <c r="P11519">
        <v>71.898596300045</v>
      </c>
    </row>
    <row r="11520" spans="1:16" x14ac:dyDescent="0.3">
      <c r="A11520">
        <v>32</v>
      </c>
      <c r="B11520">
        <v>3</v>
      </c>
      <c r="C11520">
        <v>1</v>
      </c>
      <c r="D11520">
        <v>5</v>
      </c>
      <c r="E11520" t="s">
        <v>346</v>
      </c>
      <c r="F11520">
        <v>1</v>
      </c>
      <c r="G11520">
        <v>2</v>
      </c>
      <c r="H11520">
        <v>1.9958948000567001</v>
      </c>
      <c r="I11520">
        <v>125.00204609998001</v>
      </c>
      <c r="J11520" t="s">
        <v>14</v>
      </c>
      <c r="K11520">
        <v>0</v>
      </c>
      <c r="L11520">
        <v>0.29708699998445798</v>
      </c>
      <c r="M11520">
        <v>72.713442700041895</v>
      </c>
      <c r="N11520">
        <v>2</v>
      </c>
      <c r="O11520">
        <v>0.26758750004228199</v>
      </c>
      <c r="P11520">
        <v>73.081070000014705</v>
      </c>
    </row>
    <row r="11521" spans="1:16" x14ac:dyDescent="0.3">
      <c r="A11521">
        <v>32</v>
      </c>
      <c r="B11521">
        <v>3</v>
      </c>
      <c r="C11521">
        <v>1</v>
      </c>
      <c r="D11521">
        <v>5</v>
      </c>
      <c r="E11521" t="s">
        <v>615</v>
      </c>
      <c r="F11521">
        <v>0</v>
      </c>
      <c r="G11521">
        <v>2</v>
      </c>
      <c r="J11521" t="s">
        <v>16</v>
      </c>
      <c r="K11521">
        <v>0</v>
      </c>
      <c r="L11521">
        <v>0.271452500019223</v>
      </c>
      <c r="M11521">
        <v>73.871235400030898</v>
      </c>
      <c r="N11521">
        <v>2</v>
      </c>
      <c r="O11521">
        <v>0.18449509999482</v>
      </c>
      <c r="P11521">
        <v>74.197982000012402</v>
      </c>
    </row>
    <row r="11522" spans="1:16" x14ac:dyDescent="0.3">
      <c r="A11522">
        <v>33</v>
      </c>
      <c r="B11522">
        <v>1</v>
      </c>
      <c r="C11522">
        <v>0</v>
      </c>
      <c r="D11522">
        <v>1</v>
      </c>
      <c r="E11522" t="s">
        <v>1445</v>
      </c>
      <c r="F11522">
        <v>0</v>
      </c>
      <c r="G11522">
        <v>1</v>
      </c>
      <c r="J11522" t="s">
        <v>14</v>
      </c>
      <c r="K11522">
        <v>1</v>
      </c>
      <c r="L11522">
        <v>5.5029735999996801</v>
      </c>
      <c r="M11522">
        <v>5.5031355000101003</v>
      </c>
      <c r="N11522">
        <v>1</v>
      </c>
      <c r="O11522">
        <v>1.3087762999930399</v>
      </c>
      <c r="P11522">
        <v>6.8912880000425503</v>
      </c>
    </row>
    <row r="11523" spans="1:16" x14ac:dyDescent="0.3">
      <c r="A11523">
        <v>33</v>
      </c>
      <c r="B11523">
        <v>1</v>
      </c>
      <c r="C11523">
        <v>0</v>
      </c>
      <c r="D11523">
        <v>1</v>
      </c>
      <c r="E11523" t="s">
        <v>557</v>
      </c>
      <c r="F11523">
        <v>1</v>
      </c>
      <c r="G11523">
        <v>1</v>
      </c>
      <c r="H11523">
        <v>1.9954145000083401</v>
      </c>
      <c r="I11523">
        <v>50.001649899990298</v>
      </c>
      <c r="J11523" t="s">
        <v>14</v>
      </c>
      <c r="K11523">
        <v>0</v>
      </c>
      <c r="L11523">
        <v>1.6846234999829901</v>
      </c>
      <c r="M11523">
        <v>9.0821731000323798</v>
      </c>
      <c r="N11523">
        <v>2</v>
      </c>
      <c r="O11523">
        <v>0.87808380002388697</v>
      </c>
      <c r="P11523">
        <v>10.0355961000314</v>
      </c>
    </row>
    <row r="11524" spans="1:16" x14ac:dyDescent="0.3">
      <c r="A11524">
        <v>33</v>
      </c>
      <c r="B11524">
        <v>1</v>
      </c>
      <c r="C11524">
        <v>0</v>
      </c>
      <c r="D11524">
        <v>1</v>
      </c>
      <c r="E11524" t="s">
        <v>1857</v>
      </c>
      <c r="F11524">
        <v>1</v>
      </c>
      <c r="G11524">
        <v>1</v>
      </c>
      <c r="H11524">
        <v>1.99542339995969</v>
      </c>
      <c r="I11524">
        <v>132.50316289998599</v>
      </c>
      <c r="J11524" t="s">
        <v>16</v>
      </c>
      <c r="K11524">
        <v>1</v>
      </c>
      <c r="L11524">
        <v>1.87735279998742</v>
      </c>
      <c r="M11524">
        <v>12.4177284000325</v>
      </c>
      <c r="N11524">
        <v>2</v>
      </c>
      <c r="O11524">
        <v>0.90777829999569803</v>
      </c>
      <c r="P11524">
        <v>13.433862100006101</v>
      </c>
    </row>
    <row r="11525" spans="1:16" x14ac:dyDescent="0.3">
      <c r="A11525">
        <v>33</v>
      </c>
      <c r="B11525">
        <v>1</v>
      </c>
      <c r="C11525">
        <v>0</v>
      </c>
      <c r="D11525">
        <v>1</v>
      </c>
      <c r="E11525" t="s">
        <v>327</v>
      </c>
      <c r="F11525">
        <v>1</v>
      </c>
      <c r="G11525">
        <v>1</v>
      </c>
      <c r="H11525">
        <v>1.99550300004194</v>
      </c>
      <c r="I11525">
        <v>72.501991099969004</v>
      </c>
      <c r="J11525" t="s">
        <v>14</v>
      </c>
      <c r="K11525">
        <v>0</v>
      </c>
      <c r="L11525">
        <v>2.42008759995224</v>
      </c>
      <c r="M11525">
        <v>16.3589420000208</v>
      </c>
      <c r="N11525">
        <v>2</v>
      </c>
      <c r="O11525">
        <v>1.7482357999542699</v>
      </c>
      <c r="P11525">
        <v>18.217833100003201</v>
      </c>
    </row>
    <row r="11526" spans="1:16" x14ac:dyDescent="0.3">
      <c r="A11526">
        <v>33</v>
      </c>
      <c r="B11526">
        <v>1</v>
      </c>
      <c r="C11526">
        <v>0</v>
      </c>
      <c r="D11526">
        <v>1</v>
      </c>
      <c r="E11526" t="s">
        <v>1576</v>
      </c>
      <c r="F11526">
        <v>0</v>
      </c>
      <c r="G11526">
        <v>1</v>
      </c>
      <c r="J11526" t="s">
        <v>14</v>
      </c>
      <c r="K11526">
        <v>1</v>
      </c>
      <c r="L11526">
        <v>1.83274839998921</v>
      </c>
      <c r="M11526">
        <v>20.5554878000403</v>
      </c>
      <c r="N11526">
        <v>2</v>
      </c>
      <c r="O11526">
        <v>0.43555619998369399</v>
      </c>
      <c r="P11526">
        <v>21.1132329000393</v>
      </c>
    </row>
    <row r="11527" spans="1:16" x14ac:dyDescent="0.3">
      <c r="A11527">
        <v>33</v>
      </c>
      <c r="B11527">
        <v>1</v>
      </c>
      <c r="C11527">
        <v>0</v>
      </c>
      <c r="D11527">
        <v>1</v>
      </c>
      <c r="E11527" t="s">
        <v>178</v>
      </c>
      <c r="F11527">
        <v>0</v>
      </c>
      <c r="G11527">
        <v>1</v>
      </c>
      <c r="J11527" t="s">
        <v>16</v>
      </c>
      <c r="K11527">
        <v>0</v>
      </c>
      <c r="L11527">
        <v>2.52400149998721</v>
      </c>
      <c r="M11527">
        <v>24.142088500026102</v>
      </c>
      <c r="N11527">
        <v>2</v>
      </c>
      <c r="O11527">
        <v>1.04899999999907</v>
      </c>
      <c r="P11527">
        <v>25.3029892000486</v>
      </c>
    </row>
    <row r="11528" spans="1:16" x14ac:dyDescent="0.3">
      <c r="A11528">
        <v>33</v>
      </c>
      <c r="B11528">
        <v>1</v>
      </c>
      <c r="C11528">
        <v>0</v>
      </c>
      <c r="D11528">
        <v>1</v>
      </c>
      <c r="E11528" t="s">
        <v>1574</v>
      </c>
      <c r="F11528">
        <v>0</v>
      </c>
      <c r="G11528">
        <v>1</v>
      </c>
      <c r="J11528" t="s">
        <v>16</v>
      </c>
      <c r="K11528">
        <v>0</v>
      </c>
      <c r="L11528">
        <v>4.1376433999976099</v>
      </c>
      <c r="M11528">
        <v>29.945767900033399</v>
      </c>
      <c r="N11528">
        <v>1</v>
      </c>
      <c r="O11528">
        <v>0.60256279999157403</v>
      </c>
      <c r="P11528">
        <v>30.672416000044901</v>
      </c>
    </row>
    <row r="11529" spans="1:16" x14ac:dyDescent="0.3">
      <c r="A11529">
        <v>33</v>
      </c>
      <c r="B11529">
        <v>1</v>
      </c>
      <c r="C11529">
        <v>0</v>
      </c>
      <c r="D11529">
        <v>1</v>
      </c>
      <c r="E11529" t="s">
        <v>890</v>
      </c>
      <c r="F11529">
        <v>0</v>
      </c>
      <c r="G11529">
        <v>1</v>
      </c>
      <c r="J11529" t="s">
        <v>14</v>
      </c>
      <c r="K11529">
        <v>1</v>
      </c>
      <c r="L11529">
        <v>1.13563330000034</v>
      </c>
      <c r="M11529">
        <v>32.312831800023602</v>
      </c>
      <c r="N11529">
        <v>2</v>
      </c>
      <c r="O11529">
        <v>0.52130879997275803</v>
      </c>
      <c r="P11529">
        <v>32.943187800003201</v>
      </c>
    </row>
    <row r="11530" spans="1:16" x14ac:dyDescent="0.3">
      <c r="A11530">
        <v>33</v>
      </c>
      <c r="B11530">
        <v>1</v>
      </c>
      <c r="C11530">
        <v>0</v>
      </c>
      <c r="D11530">
        <v>1</v>
      </c>
      <c r="E11530" t="s">
        <v>197</v>
      </c>
      <c r="F11530">
        <v>0</v>
      </c>
      <c r="G11530">
        <v>1</v>
      </c>
      <c r="J11530" t="s">
        <v>16</v>
      </c>
      <c r="K11530">
        <v>0</v>
      </c>
      <c r="L11530">
        <v>1.5602159999543801</v>
      </c>
      <c r="M11530">
        <v>35.009304900013397</v>
      </c>
      <c r="N11530">
        <v>2</v>
      </c>
      <c r="O11530">
        <v>1.2683132999809501</v>
      </c>
      <c r="P11530">
        <v>36.378144300018903</v>
      </c>
    </row>
    <row r="11531" spans="1:16" x14ac:dyDescent="0.3">
      <c r="A11531">
        <v>33</v>
      </c>
      <c r="B11531">
        <v>1</v>
      </c>
      <c r="C11531">
        <v>0</v>
      </c>
      <c r="D11531">
        <v>1</v>
      </c>
      <c r="E11531" t="s">
        <v>921</v>
      </c>
      <c r="F11531">
        <v>1</v>
      </c>
      <c r="G11531">
        <v>1</v>
      </c>
      <c r="H11531">
        <v>1.9955281000002301</v>
      </c>
      <c r="I11531">
        <v>87.502248300006599</v>
      </c>
      <c r="J11531" t="s">
        <v>16</v>
      </c>
      <c r="K11531">
        <v>1</v>
      </c>
      <c r="L11531">
        <v>1.19184380001389</v>
      </c>
      <c r="M11531">
        <v>38.074856900028003</v>
      </c>
      <c r="N11531">
        <v>3</v>
      </c>
      <c r="O11531">
        <v>0.39300580002600299</v>
      </c>
      <c r="P11531">
        <v>38.590895600034898</v>
      </c>
    </row>
    <row r="11532" spans="1:16" x14ac:dyDescent="0.3">
      <c r="A11532">
        <v>33</v>
      </c>
      <c r="B11532">
        <v>1</v>
      </c>
      <c r="C11532">
        <v>0</v>
      </c>
      <c r="D11532">
        <v>1</v>
      </c>
      <c r="E11532" t="s">
        <v>286</v>
      </c>
      <c r="F11532">
        <v>0</v>
      </c>
      <c r="G11532">
        <v>1</v>
      </c>
      <c r="J11532" t="s">
        <v>16</v>
      </c>
      <c r="K11532">
        <v>0</v>
      </c>
      <c r="L11532">
        <v>1.59954800002743</v>
      </c>
      <c r="M11532">
        <v>40.697092200047301</v>
      </c>
      <c r="N11532">
        <v>1</v>
      </c>
      <c r="O11532">
        <v>0.36090400000102801</v>
      </c>
      <c r="P11532">
        <v>41.166452500037899</v>
      </c>
    </row>
    <row r="11533" spans="1:16" x14ac:dyDescent="0.3">
      <c r="A11533">
        <v>33</v>
      </c>
      <c r="B11533">
        <v>1</v>
      </c>
      <c r="C11533">
        <v>0</v>
      </c>
      <c r="D11533">
        <v>1</v>
      </c>
      <c r="E11533" t="s">
        <v>859</v>
      </c>
      <c r="F11533">
        <v>1</v>
      </c>
      <c r="G11533">
        <v>1</v>
      </c>
      <c r="H11533">
        <v>1.99560819996987</v>
      </c>
      <c r="I11533">
        <v>85.002229799982203</v>
      </c>
      <c r="J11533" t="s">
        <v>14</v>
      </c>
      <c r="K11533">
        <v>0</v>
      </c>
      <c r="L11533">
        <v>1.1021926000248601</v>
      </c>
      <c r="M11533">
        <v>42.7742809000192</v>
      </c>
      <c r="N11533">
        <v>2</v>
      </c>
      <c r="O11533">
        <v>0.42801530001452198</v>
      </c>
      <c r="P11533">
        <v>43.337654700037099</v>
      </c>
    </row>
    <row r="11534" spans="1:16" x14ac:dyDescent="0.3">
      <c r="A11534">
        <v>33</v>
      </c>
      <c r="B11534">
        <v>1</v>
      </c>
      <c r="C11534">
        <v>0</v>
      </c>
      <c r="D11534">
        <v>1</v>
      </c>
      <c r="E11534" t="s">
        <v>982</v>
      </c>
      <c r="F11534">
        <v>0</v>
      </c>
      <c r="G11534">
        <v>1</v>
      </c>
      <c r="J11534" t="s">
        <v>16</v>
      </c>
      <c r="K11534">
        <v>0</v>
      </c>
      <c r="L11534">
        <v>0.853427900001407</v>
      </c>
      <c r="M11534">
        <v>44.6959476000047</v>
      </c>
      <c r="N11534">
        <v>1</v>
      </c>
      <c r="O11534">
        <v>0.31287099997280199</v>
      </c>
      <c r="P11534">
        <v>45.142433400032999</v>
      </c>
    </row>
    <row r="11535" spans="1:16" x14ac:dyDescent="0.3">
      <c r="A11535">
        <v>33</v>
      </c>
      <c r="B11535">
        <v>1</v>
      </c>
      <c r="C11535">
        <v>0</v>
      </c>
      <c r="D11535">
        <v>1</v>
      </c>
      <c r="E11535" t="s">
        <v>529</v>
      </c>
      <c r="F11535">
        <v>1</v>
      </c>
      <c r="G11535">
        <v>1</v>
      </c>
      <c r="H11535">
        <v>1.9955391000257801</v>
      </c>
      <c r="I11535">
        <v>92.502334400021894</v>
      </c>
      <c r="J11535" t="s">
        <v>14</v>
      </c>
      <c r="K11535">
        <v>0</v>
      </c>
      <c r="L11535">
        <v>1.0213675000122699</v>
      </c>
      <c r="M11535">
        <v>46.6698541000369</v>
      </c>
      <c r="N11535">
        <v>1</v>
      </c>
      <c r="O11535">
        <v>1.8648229000391401</v>
      </c>
      <c r="P11535">
        <v>48.662357799999903</v>
      </c>
    </row>
    <row r="11536" spans="1:16" x14ac:dyDescent="0.3">
      <c r="A11536">
        <v>33</v>
      </c>
      <c r="B11536">
        <v>1</v>
      </c>
      <c r="C11536">
        <v>0</v>
      </c>
      <c r="D11536">
        <v>1</v>
      </c>
      <c r="E11536" t="s">
        <v>626</v>
      </c>
      <c r="F11536">
        <v>0</v>
      </c>
      <c r="G11536">
        <v>1</v>
      </c>
      <c r="J11536" t="s">
        <v>14</v>
      </c>
      <c r="K11536">
        <v>1</v>
      </c>
      <c r="L11536">
        <v>2.3384517999947998</v>
      </c>
      <c r="M11536">
        <v>51.505719200009501</v>
      </c>
      <c r="N11536">
        <v>1</v>
      </c>
      <c r="O11536">
        <v>0.276300500030629</v>
      </c>
      <c r="P11536">
        <v>51.921788400039098</v>
      </c>
    </row>
    <row r="11537" spans="1:16" x14ac:dyDescent="0.3">
      <c r="A11537">
        <v>33</v>
      </c>
      <c r="B11537">
        <v>1</v>
      </c>
      <c r="C11537">
        <v>0</v>
      </c>
      <c r="D11537">
        <v>1</v>
      </c>
      <c r="E11537" t="s">
        <v>1446</v>
      </c>
      <c r="F11537">
        <v>1</v>
      </c>
      <c r="G11537">
        <v>1</v>
      </c>
      <c r="H11537">
        <v>1.9955279999994699</v>
      </c>
      <c r="I11537">
        <v>10.0010067999829</v>
      </c>
      <c r="J11537" t="s">
        <v>16</v>
      </c>
      <c r="K11537">
        <v>1</v>
      </c>
      <c r="L11537">
        <v>0.90952599997399397</v>
      </c>
      <c r="M11537">
        <v>53.336452200019302</v>
      </c>
      <c r="N11537">
        <v>3</v>
      </c>
      <c r="O11537">
        <v>0.69724129996029705</v>
      </c>
      <c r="P11537">
        <v>54.135052099998603</v>
      </c>
    </row>
    <row r="11538" spans="1:16" x14ac:dyDescent="0.3">
      <c r="A11538">
        <v>33</v>
      </c>
      <c r="B11538">
        <v>1</v>
      </c>
      <c r="C11538">
        <v>0</v>
      </c>
      <c r="D11538">
        <v>1</v>
      </c>
      <c r="E11538" t="s">
        <v>1085</v>
      </c>
      <c r="F11538">
        <v>0</v>
      </c>
      <c r="G11538">
        <v>1</v>
      </c>
      <c r="J11538" t="s">
        <v>16</v>
      </c>
      <c r="K11538">
        <v>0</v>
      </c>
      <c r="L11538">
        <v>2.1283285999670598</v>
      </c>
      <c r="M11538">
        <v>56.7685933000175</v>
      </c>
      <c r="N11538">
        <v>2</v>
      </c>
      <c r="O11538">
        <v>0.55654880002839502</v>
      </c>
      <c r="P11538">
        <v>57.426536600047299</v>
      </c>
    </row>
    <row r="11539" spans="1:16" x14ac:dyDescent="0.3">
      <c r="A11539">
        <v>33</v>
      </c>
      <c r="B11539">
        <v>1</v>
      </c>
      <c r="C11539">
        <v>0</v>
      </c>
      <c r="D11539">
        <v>1</v>
      </c>
      <c r="E11539" t="s">
        <v>1870</v>
      </c>
      <c r="F11539">
        <v>0</v>
      </c>
      <c r="G11539">
        <v>1</v>
      </c>
      <c r="J11539" t="s">
        <v>14</v>
      </c>
      <c r="K11539">
        <v>1</v>
      </c>
      <c r="L11539">
        <v>0.85807910002767995</v>
      </c>
      <c r="M11539">
        <v>58.790084100037397</v>
      </c>
      <c r="N11539">
        <v>2</v>
      </c>
      <c r="O11539">
        <v>0.56727870000759095</v>
      </c>
      <c r="P11539">
        <v>59.462021900049898</v>
      </c>
    </row>
    <row r="11540" spans="1:16" x14ac:dyDescent="0.3">
      <c r="A11540">
        <v>33</v>
      </c>
      <c r="B11540">
        <v>1</v>
      </c>
      <c r="C11540">
        <v>0</v>
      </c>
      <c r="D11540">
        <v>1</v>
      </c>
      <c r="E11540" t="s">
        <v>2181</v>
      </c>
      <c r="F11540">
        <v>1</v>
      </c>
      <c r="G11540">
        <v>1</v>
      </c>
      <c r="H11540">
        <v>1.99553309998009</v>
      </c>
      <c r="I11540">
        <v>7.5009469999931797</v>
      </c>
      <c r="J11540" t="s">
        <v>16</v>
      </c>
      <c r="K11540">
        <v>1</v>
      </c>
      <c r="L11540">
        <v>1.0748712999629799</v>
      </c>
      <c r="M11540">
        <v>61.0417974000447</v>
      </c>
      <c r="N11540">
        <v>3</v>
      </c>
      <c r="O11540">
        <v>0.39209460001438901</v>
      </c>
      <c r="P11540">
        <v>61.541886800027001</v>
      </c>
    </row>
    <row r="11541" spans="1:16" x14ac:dyDescent="0.3">
      <c r="A11541">
        <v>33</v>
      </c>
      <c r="B11541">
        <v>1</v>
      </c>
      <c r="C11541">
        <v>0</v>
      </c>
      <c r="D11541">
        <v>1</v>
      </c>
      <c r="E11541" t="s">
        <v>1703</v>
      </c>
      <c r="F11541">
        <v>1</v>
      </c>
      <c r="G11541">
        <v>1</v>
      </c>
      <c r="H11541">
        <v>1.9954575999872799</v>
      </c>
      <c r="I11541">
        <v>75.002048900001697</v>
      </c>
      <c r="J11541" t="s">
        <v>16</v>
      </c>
      <c r="K11541">
        <v>1</v>
      </c>
      <c r="L11541">
        <v>0.87285129999509103</v>
      </c>
      <c r="M11541">
        <v>62.9205641000299</v>
      </c>
      <c r="N11541">
        <v>3</v>
      </c>
      <c r="O11541">
        <v>1.12021840002853</v>
      </c>
      <c r="P11541">
        <v>64.118027200049298</v>
      </c>
    </row>
    <row r="11542" spans="1:16" x14ac:dyDescent="0.3">
      <c r="A11542">
        <v>33</v>
      </c>
      <c r="B11542">
        <v>1</v>
      </c>
      <c r="C11542">
        <v>0</v>
      </c>
      <c r="D11542">
        <v>1</v>
      </c>
      <c r="E11542" t="s">
        <v>1000</v>
      </c>
      <c r="F11542">
        <v>0</v>
      </c>
      <c r="G11542">
        <v>1</v>
      </c>
      <c r="J11542" t="s">
        <v>14</v>
      </c>
      <c r="K11542">
        <v>1</v>
      </c>
      <c r="L11542">
        <v>1.3745586999575601</v>
      </c>
      <c r="M11542">
        <v>65.997974400001098</v>
      </c>
      <c r="N11542">
        <v>1</v>
      </c>
      <c r="O11542">
        <v>0.50025860004825495</v>
      </c>
      <c r="P11542">
        <v>66.617775699996898</v>
      </c>
    </row>
    <row r="11543" spans="1:16" x14ac:dyDescent="0.3">
      <c r="A11543">
        <v>33</v>
      </c>
      <c r="B11543">
        <v>1</v>
      </c>
      <c r="C11543">
        <v>0</v>
      </c>
      <c r="D11543">
        <v>1</v>
      </c>
      <c r="E11543" t="s">
        <v>1070</v>
      </c>
      <c r="F11543">
        <v>0</v>
      </c>
      <c r="G11543">
        <v>1</v>
      </c>
      <c r="J11543" t="s">
        <v>16</v>
      </c>
      <c r="K11543">
        <v>0</v>
      </c>
      <c r="L11543">
        <v>2.0251769999740601</v>
      </c>
      <c r="M11543">
        <v>69.147479400038705</v>
      </c>
      <c r="N11543">
        <v>2</v>
      </c>
      <c r="O11543">
        <v>0.26800430001458198</v>
      </c>
      <c r="P11543">
        <v>69.529746700019999</v>
      </c>
    </row>
    <row r="11544" spans="1:16" x14ac:dyDescent="0.3">
      <c r="A11544">
        <v>33</v>
      </c>
      <c r="B11544">
        <v>1</v>
      </c>
      <c r="C11544">
        <v>0</v>
      </c>
      <c r="D11544">
        <v>1</v>
      </c>
      <c r="E11544" t="s">
        <v>152</v>
      </c>
      <c r="F11544">
        <v>1</v>
      </c>
      <c r="G11544">
        <v>1</v>
      </c>
      <c r="H11544">
        <v>1.9954881000449001</v>
      </c>
      <c r="I11544">
        <v>97.502441999968099</v>
      </c>
      <c r="J11544" t="s">
        <v>14</v>
      </c>
      <c r="K11544">
        <v>0</v>
      </c>
      <c r="L11544">
        <v>1.76594879996264</v>
      </c>
      <c r="M11544">
        <v>71.800745500018806</v>
      </c>
      <c r="N11544">
        <v>1</v>
      </c>
      <c r="O11544">
        <v>0.86999470001319401</v>
      </c>
      <c r="P11544">
        <v>72.795510800031494</v>
      </c>
    </row>
    <row r="11545" spans="1:16" x14ac:dyDescent="0.3">
      <c r="A11545">
        <v>33</v>
      </c>
      <c r="B11545">
        <v>1</v>
      </c>
      <c r="C11545">
        <v>0</v>
      </c>
      <c r="D11545">
        <v>1</v>
      </c>
      <c r="E11545" t="s">
        <v>115</v>
      </c>
      <c r="F11545">
        <v>0</v>
      </c>
      <c r="G11545">
        <v>1</v>
      </c>
      <c r="J11545" t="s">
        <v>14</v>
      </c>
      <c r="K11545">
        <v>1</v>
      </c>
      <c r="L11545">
        <v>2.0026585000450701</v>
      </c>
      <c r="M11545">
        <v>75.302890999999406</v>
      </c>
      <c r="N11545">
        <v>1</v>
      </c>
      <c r="O11545">
        <v>0.20401070005027599</v>
      </c>
      <c r="P11545">
        <v>75.666078800044502</v>
      </c>
    </row>
    <row r="11546" spans="1:16" x14ac:dyDescent="0.3">
      <c r="A11546">
        <v>33</v>
      </c>
      <c r="B11546">
        <v>1</v>
      </c>
      <c r="C11546">
        <v>0</v>
      </c>
      <c r="D11546">
        <v>1</v>
      </c>
      <c r="E11546" t="s">
        <v>2111</v>
      </c>
      <c r="F11546">
        <v>0</v>
      </c>
      <c r="G11546">
        <v>1</v>
      </c>
      <c r="J11546" t="s">
        <v>14</v>
      </c>
      <c r="K11546">
        <v>1</v>
      </c>
      <c r="L11546">
        <v>1.1486692000180501</v>
      </c>
      <c r="M11546">
        <v>77.319678900006707</v>
      </c>
      <c r="N11546">
        <v>1</v>
      </c>
      <c r="O11546">
        <v>0.36405239999294298</v>
      </c>
      <c r="P11546">
        <v>77.817662200017395</v>
      </c>
    </row>
    <row r="11547" spans="1:16" x14ac:dyDescent="0.3">
      <c r="A11547">
        <v>33</v>
      </c>
      <c r="B11547">
        <v>1</v>
      </c>
      <c r="C11547">
        <v>0</v>
      </c>
      <c r="D11547">
        <v>1</v>
      </c>
      <c r="E11547" t="s">
        <v>1274</v>
      </c>
      <c r="F11547">
        <v>0</v>
      </c>
      <c r="G11547">
        <v>1</v>
      </c>
      <c r="J11547" t="s">
        <v>14</v>
      </c>
      <c r="K11547">
        <v>1</v>
      </c>
      <c r="L11547">
        <v>2.5190035999985398</v>
      </c>
      <c r="M11547">
        <v>80.841400100034704</v>
      </c>
      <c r="N11547">
        <v>2</v>
      </c>
      <c r="O11547">
        <v>0.26697440003044898</v>
      </c>
      <c r="P11547">
        <v>81.240715900028604</v>
      </c>
    </row>
    <row r="11548" spans="1:16" x14ac:dyDescent="0.3">
      <c r="A11548">
        <v>33</v>
      </c>
      <c r="B11548">
        <v>1</v>
      </c>
      <c r="C11548">
        <v>0</v>
      </c>
      <c r="D11548">
        <v>1</v>
      </c>
      <c r="E11548" t="s">
        <v>1146</v>
      </c>
      <c r="F11548">
        <v>1</v>
      </c>
      <c r="G11548">
        <v>1</v>
      </c>
      <c r="H11548">
        <v>1.99578220001422</v>
      </c>
      <c r="I11548">
        <v>42.501544900005698</v>
      </c>
      <c r="J11548" t="s">
        <v>16</v>
      </c>
      <c r="K11548">
        <v>1</v>
      </c>
      <c r="L11548">
        <v>1.69926499994472</v>
      </c>
      <c r="M11548">
        <v>83.445985900005297</v>
      </c>
      <c r="N11548">
        <v>2</v>
      </c>
      <c r="O11548">
        <v>0.77238360000774298</v>
      </c>
      <c r="P11548">
        <v>84.3462133000139</v>
      </c>
    </row>
    <row r="11549" spans="1:16" x14ac:dyDescent="0.3">
      <c r="A11549">
        <v>33</v>
      </c>
      <c r="B11549">
        <v>1</v>
      </c>
      <c r="C11549">
        <v>0</v>
      </c>
      <c r="D11549">
        <v>1</v>
      </c>
      <c r="E11549" t="s">
        <v>826</v>
      </c>
      <c r="F11549">
        <v>0</v>
      </c>
      <c r="G11549">
        <v>1</v>
      </c>
      <c r="J11549" t="s">
        <v>14</v>
      </c>
      <c r="K11549">
        <v>1</v>
      </c>
      <c r="L11549">
        <v>1.2696745999855901</v>
      </c>
      <c r="M11549">
        <v>86.120723000029102</v>
      </c>
      <c r="N11549">
        <v>1</v>
      </c>
      <c r="O11549">
        <v>0.31695050001144398</v>
      </c>
      <c r="P11549">
        <v>86.570443700009506</v>
      </c>
    </row>
    <row r="11550" spans="1:16" x14ac:dyDescent="0.3">
      <c r="A11550">
        <v>33</v>
      </c>
      <c r="B11550">
        <v>1</v>
      </c>
      <c r="C11550">
        <v>0</v>
      </c>
      <c r="D11550">
        <v>1</v>
      </c>
      <c r="E11550" t="s">
        <v>2075</v>
      </c>
      <c r="F11550">
        <v>1</v>
      </c>
      <c r="G11550">
        <v>1</v>
      </c>
      <c r="H11550">
        <v>1.9954476000275501</v>
      </c>
      <c r="I11550">
        <v>140.00330669997501</v>
      </c>
      <c r="J11550" t="s">
        <v>16</v>
      </c>
      <c r="K11550">
        <v>1</v>
      </c>
      <c r="L11550">
        <v>0.95045080001000304</v>
      </c>
      <c r="M11550">
        <v>88.025714999996097</v>
      </c>
      <c r="N11550">
        <v>2</v>
      </c>
      <c r="O11550">
        <v>0.70722290000412602</v>
      </c>
      <c r="P11550">
        <v>88.857109100033995</v>
      </c>
    </row>
    <row r="11551" spans="1:16" x14ac:dyDescent="0.3">
      <c r="A11551">
        <v>33</v>
      </c>
      <c r="B11551">
        <v>1</v>
      </c>
      <c r="C11551">
        <v>0</v>
      </c>
      <c r="D11551">
        <v>1</v>
      </c>
      <c r="E11551" t="s">
        <v>815</v>
      </c>
      <c r="F11551">
        <v>1</v>
      </c>
      <c r="G11551">
        <v>1</v>
      </c>
      <c r="H11551">
        <v>1.99559100001352</v>
      </c>
      <c r="I11551">
        <v>137.503248499997</v>
      </c>
      <c r="J11551" t="s">
        <v>14</v>
      </c>
      <c r="K11551">
        <v>0</v>
      </c>
      <c r="L11551">
        <v>0.77481139998417403</v>
      </c>
      <c r="M11551">
        <v>90.137705500004799</v>
      </c>
      <c r="N11551">
        <v>1</v>
      </c>
      <c r="O11551">
        <v>0.20068399998126599</v>
      </c>
      <c r="P11551">
        <v>90.462625200045295</v>
      </c>
    </row>
    <row r="11552" spans="1:16" x14ac:dyDescent="0.3">
      <c r="A11552">
        <v>33</v>
      </c>
      <c r="B11552">
        <v>1</v>
      </c>
      <c r="C11552">
        <v>0</v>
      </c>
      <c r="D11552">
        <v>1</v>
      </c>
      <c r="E11552" t="s">
        <v>633</v>
      </c>
      <c r="F11552">
        <v>0</v>
      </c>
      <c r="G11552">
        <v>1</v>
      </c>
      <c r="J11552" t="s">
        <v>16</v>
      </c>
      <c r="K11552">
        <v>0</v>
      </c>
      <c r="L11552">
        <v>1.0877789999940399</v>
      </c>
      <c r="M11552">
        <v>92.055078800011003</v>
      </c>
      <c r="N11552">
        <v>2</v>
      </c>
      <c r="O11552">
        <v>0.19563099998049399</v>
      </c>
      <c r="P11552">
        <v>92.353050400037304</v>
      </c>
    </row>
    <row r="11553" spans="1:16" x14ac:dyDescent="0.3">
      <c r="A11553">
        <v>33</v>
      </c>
      <c r="B11553">
        <v>1</v>
      </c>
      <c r="C11553">
        <v>0</v>
      </c>
      <c r="D11553">
        <v>1</v>
      </c>
      <c r="E11553" t="s">
        <v>506</v>
      </c>
      <c r="F11553">
        <v>0</v>
      </c>
      <c r="G11553">
        <v>1</v>
      </c>
      <c r="J11553" t="s">
        <v>14</v>
      </c>
      <c r="K11553">
        <v>1</v>
      </c>
      <c r="L11553">
        <v>0.80705070000840395</v>
      </c>
      <c r="M11553">
        <v>93.664933599997298</v>
      </c>
      <c r="N11553">
        <v>1</v>
      </c>
      <c r="O11553">
        <v>0.20943600003374699</v>
      </c>
      <c r="P11553">
        <v>94.030869500013097</v>
      </c>
    </row>
    <row r="11554" spans="1:16" x14ac:dyDescent="0.3">
      <c r="A11554">
        <v>33</v>
      </c>
      <c r="B11554">
        <v>1</v>
      </c>
      <c r="C11554">
        <v>0</v>
      </c>
      <c r="D11554">
        <v>1</v>
      </c>
      <c r="E11554" t="s">
        <v>1628</v>
      </c>
      <c r="F11554">
        <v>1</v>
      </c>
      <c r="G11554">
        <v>1</v>
      </c>
      <c r="H11554">
        <v>1.99555249995319</v>
      </c>
      <c r="I11554">
        <v>45.001557699986698</v>
      </c>
      <c r="J11554" t="s">
        <v>16</v>
      </c>
      <c r="K11554">
        <v>1</v>
      </c>
      <c r="L11554">
        <v>1.1380730000091701</v>
      </c>
      <c r="M11554">
        <v>95.673782000027103</v>
      </c>
      <c r="N11554">
        <v>1</v>
      </c>
      <c r="O11554">
        <v>0.48033089999807999</v>
      </c>
      <c r="P11554">
        <v>96.245939500047797</v>
      </c>
    </row>
    <row r="11555" spans="1:16" x14ac:dyDescent="0.3">
      <c r="A11555">
        <v>33</v>
      </c>
      <c r="B11555">
        <v>1</v>
      </c>
      <c r="C11555">
        <v>0</v>
      </c>
      <c r="D11555">
        <v>1</v>
      </c>
      <c r="E11555" t="s">
        <v>1413</v>
      </c>
      <c r="F11555">
        <v>1</v>
      </c>
      <c r="G11555">
        <v>1</v>
      </c>
      <c r="H11555">
        <v>1.9955998999648701</v>
      </c>
      <c r="I11555">
        <v>122.502973900002</v>
      </c>
      <c r="J11555" t="s">
        <v>16</v>
      </c>
      <c r="K11555">
        <v>1</v>
      </c>
      <c r="L11555">
        <v>1.05004689999623</v>
      </c>
      <c r="M11555">
        <v>97.801160500035607</v>
      </c>
      <c r="N11555">
        <v>3</v>
      </c>
      <c r="O11555">
        <v>0.21887370001059001</v>
      </c>
      <c r="P11555">
        <v>98.144655400014003</v>
      </c>
    </row>
    <row r="11556" spans="1:16" x14ac:dyDescent="0.3">
      <c r="A11556">
        <v>33</v>
      </c>
      <c r="B11556">
        <v>1</v>
      </c>
      <c r="C11556">
        <v>0</v>
      </c>
      <c r="D11556">
        <v>1</v>
      </c>
      <c r="E11556" t="s">
        <v>1728</v>
      </c>
      <c r="F11556">
        <v>1</v>
      </c>
      <c r="G11556">
        <v>1</v>
      </c>
      <c r="H11556">
        <v>1.99564660002943</v>
      </c>
      <c r="I11556">
        <v>77.502081000013305</v>
      </c>
      <c r="J11556" t="s">
        <v>14</v>
      </c>
      <c r="K11556">
        <v>0</v>
      </c>
      <c r="L11556">
        <v>0.96447040000930395</v>
      </c>
      <c r="M11556">
        <v>99.613919200026402</v>
      </c>
      <c r="N11556">
        <v>1</v>
      </c>
      <c r="O11556">
        <v>0.23517370002809901</v>
      </c>
      <c r="P11556">
        <v>99.968991300032897</v>
      </c>
    </row>
    <row r="11557" spans="1:16" x14ac:dyDescent="0.3">
      <c r="A11557">
        <v>33</v>
      </c>
      <c r="B11557">
        <v>1</v>
      </c>
      <c r="C11557">
        <v>0</v>
      </c>
      <c r="D11557">
        <v>1</v>
      </c>
      <c r="E11557" t="s">
        <v>1027</v>
      </c>
      <c r="F11557">
        <v>0</v>
      </c>
      <c r="G11557">
        <v>1</v>
      </c>
      <c r="J11557" t="s">
        <v>14</v>
      </c>
      <c r="K11557">
        <v>1</v>
      </c>
      <c r="L11557">
        <v>2.09531259996584</v>
      </c>
      <c r="M11557">
        <v>102.569066700002</v>
      </c>
      <c r="N11557">
        <v>1</v>
      </c>
      <c r="O11557">
        <v>0.27559309999924197</v>
      </c>
      <c r="P11557">
        <v>102.92120090004801</v>
      </c>
    </row>
    <row r="11558" spans="1:16" x14ac:dyDescent="0.3">
      <c r="A11558">
        <v>33</v>
      </c>
      <c r="B11558">
        <v>1</v>
      </c>
      <c r="C11558">
        <v>0</v>
      </c>
      <c r="D11558">
        <v>1</v>
      </c>
      <c r="E11558" t="s">
        <v>1479</v>
      </c>
      <c r="F11558">
        <v>1</v>
      </c>
      <c r="G11558">
        <v>1</v>
      </c>
      <c r="H11558">
        <v>1.9954295000061399</v>
      </c>
      <c r="I11558">
        <v>110.002740899974</v>
      </c>
      <c r="J11558" t="s">
        <v>16</v>
      </c>
      <c r="K11558">
        <v>1</v>
      </c>
      <c r="L11558">
        <v>2.7324922000407201</v>
      </c>
      <c r="M11558">
        <v>106.158722400025</v>
      </c>
      <c r="N11558">
        <v>1</v>
      </c>
      <c r="O11558">
        <v>0.31662329996470401</v>
      </c>
      <c r="P11558">
        <v>106.618240500044</v>
      </c>
    </row>
    <row r="11559" spans="1:16" x14ac:dyDescent="0.3">
      <c r="A11559">
        <v>33</v>
      </c>
      <c r="B11559">
        <v>1</v>
      </c>
      <c r="C11559">
        <v>0</v>
      </c>
      <c r="D11559">
        <v>1</v>
      </c>
      <c r="E11559" t="s">
        <v>468</v>
      </c>
      <c r="F11559">
        <v>0</v>
      </c>
      <c r="G11559">
        <v>1</v>
      </c>
      <c r="J11559" t="s">
        <v>14</v>
      </c>
      <c r="K11559">
        <v>1</v>
      </c>
      <c r="L11559">
        <v>1.13419790001353</v>
      </c>
      <c r="M11559">
        <v>108.25719319999899</v>
      </c>
      <c r="N11559">
        <v>2</v>
      </c>
      <c r="O11559">
        <v>0.60133159998804298</v>
      </c>
      <c r="P11559">
        <v>108.974843600008</v>
      </c>
    </row>
    <row r="11560" spans="1:16" x14ac:dyDescent="0.3">
      <c r="A11560">
        <v>33</v>
      </c>
      <c r="B11560">
        <v>1</v>
      </c>
      <c r="C11560">
        <v>0</v>
      </c>
      <c r="D11560">
        <v>1</v>
      </c>
      <c r="E11560" t="s">
        <v>659</v>
      </c>
      <c r="F11560">
        <v>0</v>
      </c>
      <c r="G11560">
        <v>1</v>
      </c>
      <c r="J11560" t="s">
        <v>14</v>
      </c>
      <c r="K11560">
        <v>1</v>
      </c>
      <c r="L11560">
        <v>3.48056509997696</v>
      </c>
      <c r="M11560">
        <v>112.961450600007</v>
      </c>
      <c r="N11560">
        <v>1</v>
      </c>
      <c r="O11560">
        <v>0.27480559999821702</v>
      </c>
      <c r="P11560">
        <v>113.344900700031</v>
      </c>
    </row>
    <row r="11561" spans="1:16" x14ac:dyDescent="0.3">
      <c r="A11561">
        <v>33</v>
      </c>
      <c r="B11561">
        <v>1</v>
      </c>
      <c r="C11561">
        <v>0</v>
      </c>
      <c r="D11561">
        <v>1</v>
      </c>
      <c r="E11561" t="s">
        <v>583</v>
      </c>
      <c r="F11561">
        <v>0</v>
      </c>
      <c r="G11561">
        <v>1</v>
      </c>
      <c r="J11561" t="s">
        <v>14</v>
      </c>
      <c r="K11561">
        <v>1</v>
      </c>
      <c r="L11561">
        <v>0.93469249998452097</v>
      </c>
      <c r="M11561">
        <v>114.784572100034</v>
      </c>
      <c r="N11561">
        <v>2</v>
      </c>
      <c r="O11561">
        <v>0.33990109997103002</v>
      </c>
      <c r="P11561">
        <v>115.233352600015</v>
      </c>
    </row>
    <row r="11562" spans="1:16" x14ac:dyDescent="0.3">
      <c r="A11562">
        <v>33</v>
      </c>
      <c r="B11562">
        <v>1</v>
      </c>
      <c r="C11562">
        <v>0</v>
      </c>
      <c r="D11562">
        <v>1</v>
      </c>
      <c r="E11562" t="s">
        <v>366</v>
      </c>
      <c r="F11562">
        <v>1</v>
      </c>
      <c r="G11562">
        <v>1</v>
      </c>
      <c r="H11562">
        <v>1.99558650003746</v>
      </c>
      <c r="I11562">
        <v>142.50336849998001</v>
      </c>
      <c r="J11562" t="s">
        <v>16</v>
      </c>
      <c r="K11562">
        <v>1</v>
      </c>
      <c r="L11562">
        <v>2.0482460000203</v>
      </c>
      <c r="M11562">
        <v>117.78654650004999</v>
      </c>
      <c r="N11562">
        <v>1</v>
      </c>
      <c r="O11562">
        <v>0.67429130000528004</v>
      </c>
      <c r="P11562">
        <v>118.58495240000801</v>
      </c>
    </row>
    <row r="11563" spans="1:16" x14ac:dyDescent="0.3">
      <c r="A11563">
        <v>33</v>
      </c>
      <c r="B11563">
        <v>1</v>
      </c>
      <c r="C11563">
        <v>0</v>
      </c>
      <c r="D11563">
        <v>1</v>
      </c>
      <c r="E11563" t="s">
        <v>948</v>
      </c>
      <c r="F11563">
        <v>0</v>
      </c>
      <c r="G11563">
        <v>1</v>
      </c>
      <c r="J11563" t="s">
        <v>14</v>
      </c>
      <c r="K11563">
        <v>1</v>
      </c>
      <c r="L11563">
        <v>1.0559702999889899</v>
      </c>
      <c r="M11563">
        <v>120.14557900000401</v>
      </c>
      <c r="N11563">
        <v>1</v>
      </c>
      <c r="O11563">
        <v>0.216717000002973</v>
      </c>
      <c r="P11563">
        <v>120.47820290003401</v>
      </c>
    </row>
    <row r="11564" spans="1:16" x14ac:dyDescent="0.3">
      <c r="A11564">
        <v>33</v>
      </c>
      <c r="B11564">
        <v>1</v>
      </c>
      <c r="C11564">
        <v>0</v>
      </c>
      <c r="D11564">
        <v>1</v>
      </c>
      <c r="E11564" t="s">
        <v>1372</v>
      </c>
      <c r="F11564">
        <v>0</v>
      </c>
      <c r="G11564">
        <v>1</v>
      </c>
      <c r="J11564" t="s">
        <v>16</v>
      </c>
      <c r="K11564">
        <v>0</v>
      </c>
      <c r="L11564">
        <v>0.93159180000657205</v>
      </c>
      <c r="M11564">
        <v>121.914719200053</v>
      </c>
      <c r="N11564">
        <v>2</v>
      </c>
      <c r="O11564">
        <v>0.30077839997829903</v>
      </c>
      <c r="P11564">
        <v>122.346556300006</v>
      </c>
    </row>
    <row r="11565" spans="1:16" x14ac:dyDescent="0.3">
      <c r="A11565">
        <v>33</v>
      </c>
      <c r="B11565">
        <v>1</v>
      </c>
      <c r="C11565">
        <v>0</v>
      </c>
      <c r="D11565">
        <v>1</v>
      </c>
      <c r="E11565" t="s">
        <v>1091</v>
      </c>
      <c r="F11565">
        <v>1</v>
      </c>
      <c r="G11565">
        <v>1</v>
      </c>
      <c r="H11565">
        <v>1.99557420000201</v>
      </c>
      <c r="I11565">
        <v>60.001822300022503</v>
      </c>
      <c r="J11565" t="s">
        <v>16</v>
      </c>
      <c r="K11565">
        <v>1</v>
      </c>
      <c r="L11565">
        <v>0.95735640003113098</v>
      </c>
      <c r="M11565">
        <v>123.80891740001999</v>
      </c>
      <c r="N11565">
        <v>3</v>
      </c>
      <c r="O11565">
        <v>0.12495770002715299</v>
      </c>
      <c r="P11565">
        <v>124.050394800026</v>
      </c>
    </row>
    <row r="11566" spans="1:16" x14ac:dyDescent="0.3">
      <c r="A11566">
        <v>33</v>
      </c>
      <c r="B11566">
        <v>1</v>
      </c>
      <c r="C11566">
        <v>0</v>
      </c>
      <c r="D11566">
        <v>1</v>
      </c>
      <c r="E11566" t="s">
        <v>1022</v>
      </c>
      <c r="F11566">
        <v>0</v>
      </c>
      <c r="G11566">
        <v>1</v>
      </c>
      <c r="J11566" t="s">
        <v>16</v>
      </c>
      <c r="K11566">
        <v>0</v>
      </c>
      <c r="L11566">
        <v>2.30731960001867</v>
      </c>
      <c r="M11566">
        <v>126.862270900048</v>
      </c>
      <c r="N11566">
        <v>1</v>
      </c>
      <c r="O11566">
        <v>0.16987540002446599</v>
      </c>
      <c r="P11566">
        <v>127.119459300011</v>
      </c>
    </row>
    <row r="11567" spans="1:16" x14ac:dyDescent="0.3">
      <c r="A11567">
        <v>33</v>
      </c>
      <c r="B11567">
        <v>1</v>
      </c>
      <c r="C11567">
        <v>0</v>
      </c>
      <c r="D11567">
        <v>1</v>
      </c>
      <c r="E11567" t="s">
        <v>88</v>
      </c>
      <c r="F11567">
        <v>0</v>
      </c>
      <c r="G11567">
        <v>1</v>
      </c>
      <c r="J11567" t="s">
        <v>14</v>
      </c>
      <c r="K11567">
        <v>1</v>
      </c>
      <c r="L11567">
        <v>0.79488510004011903</v>
      </c>
      <c r="M11567">
        <v>128.418844800035</v>
      </c>
      <c r="N11567">
        <v>1</v>
      </c>
      <c r="O11567">
        <v>0.28909320000093403</v>
      </c>
      <c r="P11567">
        <v>128.80686150002299</v>
      </c>
    </row>
    <row r="11568" spans="1:16" x14ac:dyDescent="0.3">
      <c r="A11568">
        <v>33</v>
      </c>
      <c r="B11568">
        <v>1</v>
      </c>
      <c r="C11568">
        <v>0</v>
      </c>
      <c r="D11568">
        <v>1</v>
      </c>
      <c r="E11568" t="s">
        <v>787</v>
      </c>
      <c r="F11568">
        <v>1</v>
      </c>
      <c r="G11568">
        <v>1</v>
      </c>
      <c r="H11568">
        <v>1.9955791999818799</v>
      </c>
      <c r="I11568">
        <v>22.5011759999907</v>
      </c>
      <c r="J11568" t="s">
        <v>16</v>
      </c>
      <c r="K11568">
        <v>1</v>
      </c>
      <c r="L11568">
        <v>0.85685290000401404</v>
      </c>
      <c r="M11568">
        <v>130.16957740002499</v>
      </c>
      <c r="N11568">
        <v>3</v>
      </c>
      <c r="O11568">
        <v>0.18069330003345399</v>
      </c>
      <c r="P11568">
        <v>130.45903420000101</v>
      </c>
    </row>
    <row r="11569" spans="1:16" x14ac:dyDescent="0.3">
      <c r="A11569">
        <v>33</v>
      </c>
      <c r="B11569">
        <v>1</v>
      </c>
      <c r="C11569">
        <v>0</v>
      </c>
      <c r="D11569">
        <v>1</v>
      </c>
      <c r="E11569" t="s">
        <v>1634</v>
      </c>
      <c r="F11569">
        <v>1</v>
      </c>
      <c r="G11569">
        <v>1</v>
      </c>
      <c r="H11569">
        <v>1.9954098999733101</v>
      </c>
      <c r="I11569">
        <v>52.5016874999856</v>
      </c>
      <c r="J11569" t="s">
        <v>14</v>
      </c>
      <c r="K11569">
        <v>0</v>
      </c>
      <c r="L11569">
        <v>0.92094889999134499</v>
      </c>
      <c r="M11569">
        <v>131.88592670002299</v>
      </c>
      <c r="N11569">
        <v>1</v>
      </c>
      <c r="O11569">
        <v>0.35971749998861902</v>
      </c>
      <c r="P11569">
        <v>132.34985350002501</v>
      </c>
    </row>
    <row r="11570" spans="1:16" x14ac:dyDescent="0.3">
      <c r="A11570">
        <v>33</v>
      </c>
      <c r="B11570">
        <v>1</v>
      </c>
      <c r="C11570">
        <v>0</v>
      </c>
      <c r="D11570">
        <v>1</v>
      </c>
      <c r="E11570" t="s">
        <v>678</v>
      </c>
      <c r="F11570">
        <v>1</v>
      </c>
      <c r="G11570">
        <v>1</v>
      </c>
      <c r="H11570">
        <v>1.9955257999827201</v>
      </c>
      <c r="I11570">
        <v>102.50257529999401</v>
      </c>
      <c r="J11570" t="s">
        <v>16</v>
      </c>
      <c r="K11570">
        <v>1</v>
      </c>
      <c r="L11570">
        <v>1.0350622999831101</v>
      </c>
      <c r="M11570">
        <v>133.89008410001401</v>
      </c>
      <c r="N11570">
        <v>2</v>
      </c>
      <c r="O11570">
        <v>0.74745719996281001</v>
      </c>
      <c r="P11570">
        <v>134.768749700044</v>
      </c>
    </row>
    <row r="11571" spans="1:16" x14ac:dyDescent="0.3">
      <c r="A11571">
        <v>33</v>
      </c>
      <c r="B11571">
        <v>1</v>
      </c>
      <c r="C11571">
        <v>0</v>
      </c>
      <c r="D11571">
        <v>1</v>
      </c>
      <c r="E11571" t="s">
        <v>2208</v>
      </c>
      <c r="F11571">
        <v>0</v>
      </c>
      <c r="G11571">
        <v>1</v>
      </c>
      <c r="J11571" t="s">
        <v>14</v>
      </c>
      <c r="K11571">
        <v>1</v>
      </c>
      <c r="L11571">
        <v>3.03264019999187</v>
      </c>
      <c r="M11571">
        <v>138.306163800007</v>
      </c>
      <c r="N11571">
        <v>1</v>
      </c>
      <c r="O11571">
        <v>0.60526060004485804</v>
      </c>
      <c r="P11571">
        <v>139.01091070001701</v>
      </c>
    </row>
    <row r="11572" spans="1:16" x14ac:dyDescent="0.3">
      <c r="A11572">
        <v>33</v>
      </c>
      <c r="B11572">
        <v>1</v>
      </c>
      <c r="C11572">
        <v>0</v>
      </c>
      <c r="D11572">
        <v>1</v>
      </c>
      <c r="E11572" t="s">
        <v>976</v>
      </c>
      <c r="F11572">
        <v>1</v>
      </c>
      <c r="G11572">
        <v>1</v>
      </c>
      <c r="H11572">
        <v>1.9955370000097901</v>
      </c>
      <c r="I11572">
        <v>62.501890700019402</v>
      </c>
      <c r="J11572" t="s">
        <v>16</v>
      </c>
      <c r="K11572">
        <v>1</v>
      </c>
      <c r="L11572">
        <v>0.72482810000656195</v>
      </c>
      <c r="M11572">
        <v>140.24075990001401</v>
      </c>
      <c r="N11572">
        <v>3</v>
      </c>
      <c r="O11572">
        <v>0.64343310002004706</v>
      </c>
      <c r="P11572">
        <v>140.99294030002801</v>
      </c>
    </row>
    <row r="11573" spans="1:16" x14ac:dyDescent="0.3">
      <c r="A11573">
        <v>33</v>
      </c>
      <c r="B11573">
        <v>1</v>
      </c>
      <c r="C11573">
        <v>0</v>
      </c>
      <c r="D11573">
        <v>1</v>
      </c>
      <c r="E11573" t="s">
        <v>1090</v>
      </c>
      <c r="F11573">
        <v>1</v>
      </c>
      <c r="G11573">
        <v>1</v>
      </c>
      <c r="H11573">
        <v>1.9954596000025</v>
      </c>
      <c r="I11573">
        <v>95.002374399977299</v>
      </c>
      <c r="J11573" t="s">
        <v>14</v>
      </c>
      <c r="K11573">
        <v>0</v>
      </c>
      <c r="L11573">
        <v>1.71006939996732</v>
      </c>
      <c r="M11573">
        <v>143.20856340002501</v>
      </c>
      <c r="N11573">
        <v>1</v>
      </c>
      <c r="O11573">
        <v>0.12474929995369199</v>
      </c>
      <c r="P11573">
        <v>143.434736300027</v>
      </c>
    </row>
    <row r="11574" spans="1:16" x14ac:dyDescent="0.3">
      <c r="A11574">
        <v>33</v>
      </c>
      <c r="B11574">
        <v>1</v>
      </c>
      <c r="C11574">
        <v>0</v>
      </c>
      <c r="D11574">
        <v>1</v>
      </c>
      <c r="E11574" t="s">
        <v>1531</v>
      </c>
      <c r="F11574">
        <v>1</v>
      </c>
      <c r="G11574">
        <v>1</v>
      </c>
      <c r="H11574">
        <v>1.9955246000317901</v>
      </c>
      <c r="I11574">
        <v>20.001150799973399</v>
      </c>
      <c r="J11574" t="s">
        <v>16</v>
      </c>
      <c r="K11574">
        <v>1</v>
      </c>
      <c r="L11574">
        <v>0.91421740001533203</v>
      </c>
      <c r="M11574">
        <v>144.853790300025</v>
      </c>
      <c r="N11574">
        <v>2</v>
      </c>
      <c r="O11574">
        <v>0.19440959999337801</v>
      </c>
      <c r="P11574">
        <v>145.136022999999</v>
      </c>
    </row>
    <row r="11575" spans="1:16" x14ac:dyDescent="0.3">
      <c r="A11575">
        <v>33</v>
      </c>
      <c r="B11575">
        <v>1</v>
      </c>
      <c r="C11575">
        <v>0</v>
      </c>
      <c r="D11575">
        <v>1</v>
      </c>
      <c r="E11575" t="s">
        <v>2055</v>
      </c>
      <c r="F11575">
        <v>1</v>
      </c>
      <c r="G11575">
        <v>1</v>
      </c>
      <c r="H11575">
        <v>1.9955538000213</v>
      </c>
      <c r="I11575">
        <v>12.501019200019099</v>
      </c>
      <c r="J11575" t="s">
        <v>16</v>
      </c>
      <c r="K11575">
        <v>1</v>
      </c>
      <c r="L11575">
        <v>1.1493182000122</v>
      </c>
      <c r="M11575">
        <v>146.79004849999899</v>
      </c>
      <c r="N11575">
        <v>3</v>
      </c>
      <c r="O11575">
        <v>0.67571350000798702</v>
      </c>
      <c r="P11575">
        <v>147.59328900003999</v>
      </c>
    </row>
    <row r="11576" spans="1:16" x14ac:dyDescent="0.3">
      <c r="A11576">
        <v>33</v>
      </c>
      <c r="B11576">
        <v>1</v>
      </c>
      <c r="C11576">
        <v>0</v>
      </c>
      <c r="D11576">
        <v>1</v>
      </c>
      <c r="E11576" t="s">
        <v>1427</v>
      </c>
      <c r="F11576">
        <v>1</v>
      </c>
      <c r="G11576">
        <v>1</v>
      </c>
      <c r="H11576">
        <v>1.9955461999634301</v>
      </c>
      <c r="I11576">
        <v>67.501917199988398</v>
      </c>
      <c r="J11576" t="s">
        <v>16</v>
      </c>
      <c r="K11576">
        <v>1</v>
      </c>
      <c r="L11576">
        <v>0.86229239997919704</v>
      </c>
      <c r="M11576">
        <v>148.960760100046</v>
      </c>
      <c r="N11576">
        <v>2</v>
      </c>
      <c r="O11576">
        <v>0.353767800028436</v>
      </c>
      <c r="P11576">
        <v>149.407593100041</v>
      </c>
    </row>
    <row r="11577" spans="1:16" x14ac:dyDescent="0.3">
      <c r="A11577">
        <v>33</v>
      </c>
      <c r="B11577">
        <v>1</v>
      </c>
      <c r="C11577">
        <v>0</v>
      </c>
      <c r="D11577">
        <v>1</v>
      </c>
      <c r="E11577" t="s">
        <v>216</v>
      </c>
      <c r="F11577">
        <v>1</v>
      </c>
      <c r="G11577">
        <v>1</v>
      </c>
      <c r="H11577">
        <v>1.99513039999874</v>
      </c>
      <c r="I11577">
        <v>2.5004842000198599</v>
      </c>
      <c r="J11577" t="s">
        <v>14</v>
      </c>
      <c r="K11577">
        <v>0</v>
      </c>
      <c r="L11577">
        <v>1.41607229999499</v>
      </c>
      <c r="M11577">
        <v>151.32999290001999</v>
      </c>
      <c r="N11577">
        <v>1</v>
      </c>
      <c r="O11577">
        <v>0.202574900002219</v>
      </c>
      <c r="P11577">
        <v>151.64076410001101</v>
      </c>
    </row>
    <row r="11578" spans="1:16" x14ac:dyDescent="0.3">
      <c r="A11578">
        <v>33</v>
      </c>
      <c r="B11578">
        <v>1</v>
      </c>
      <c r="C11578">
        <v>0</v>
      </c>
      <c r="D11578">
        <v>1</v>
      </c>
      <c r="E11578" t="s">
        <v>482</v>
      </c>
      <c r="F11578">
        <v>1</v>
      </c>
      <c r="G11578">
        <v>1</v>
      </c>
      <c r="H11578">
        <v>1.9954263999825299</v>
      </c>
      <c r="I11578">
        <v>90.002272800018602</v>
      </c>
      <c r="J11578" t="s">
        <v>16</v>
      </c>
      <c r="K11578">
        <v>1</v>
      </c>
      <c r="L11578">
        <v>0.69406559999333695</v>
      </c>
      <c r="M11578">
        <v>152.84050040005201</v>
      </c>
      <c r="N11578">
        <v>1</v>
      </c>
      <c r="O11578">
        <v>0.99768539995420702</v>
      </c>
      <c r="P11578">
        <v>154.00299550004999</v>
      </c>
    </row>
    <row r="11579" spans="1:16" x14ac:dyDescent="0.3">
      <c r="A11579">
        <v>33</v>
      </c>
      <c r="B11579">
        <v>1</v>
      </c>
      <c r="C11579">
        <v>0</v>
      </c>
      <c r="D11579">
        <v>1</v>
      </c>
      <c r="E11579" t="s">
        <v>536</v>
      </c>
      <c r="F11579">
        <v>1</v>
      </c>
      <c r="G11579">
        <v>1</v>
      </c>
      <c r="H11579">
        <v>1.9953327000257599</v>
      </c>
      <c r="I11579">
        <v>32.501370900019502</v>
      </c>
      <c r="J11579" t="s">
        <v>14</v>
      </c>
      <c r="K11579">
        <v>0</v>
      </c>
      <c r="L11579">
        <v>1.2058308999985501</v>
      </c>
      <c r="M11579">
        <v>155.71353840001399</v>
      </c>
      <c r="N11579">
        <v>1</v>
      </c>
      <c r="O11579">
        <v>0.11339269997552</v>
      </c>
      <c r="P11579">
        <v>155.94384920003401</v>
      </c>
    </row>
    <row r="11580" spans="1:16" x14ac:dyDescent="0.3">
      <c r="A11580">
        <v>33</v>
      </c>
      <c r="B11580">
        <v>1</v>
      </c>
      <c r="C11580">
        <v>0</v>
      </c>
      <c r="D11580">
        <v>1</v>
      </c>
      <c r="E11580" t="s">
        <v>1700</v>
      </c>
      <c r="F11580">
        <v>0</v>
      </c>
      <c r="G11580">
        <v>1</v>
      </c>
      <c r="J11580" t="s">
        <v>14</v>
      </c>
      <c r="K11580">
        <v>1</v>
      </c>
      <c r="L11580">
        <v>0.88540080003440402</v>
      </c>
      <c r="M11580">
        <v>157.334701600019</v>
      </c>
      <c r="N11580">
        <v>1</v>
      </c>
      <c r="O11580">
        <v>0.102811100019608</v>
      </c>
      <c r="P11580">
        <v>157.548375400016</v>
      </c>
    </row>
    <row r="11581" spans="1:16" x14ac:dyDescent="0.3">
      <c r="A11581">
        <v>33</v>
      </c>
      <c r="B11581">
        <v>1</v>
      </c>
      <c r="C11581">
        <v>0</v>
      </c>
      <c r="D11581">
        <v>1</v>
      </c>
      <c r="E11581" t="s">
        <v>244</v>
      </c>
      <c r="F11581">
        <v>0</v>
      </c>
      <c r="G11581">
        <v>1</v>
      </c>
      <c r="J11581" t="s">
        <v>14</v>
      </c>
      <c r="K11581">
        <v>1</v>
      </c>
      <c r="L11581">
        <v>2.8651091000065199</v>
      </c>
      <c r="M11581">
        <v>160.918195100036</v>
      </c>
      <c r="N11581">
        <v>2</v>
      </c>
      <c r="O11581">
        <v>0.12790969997877299</v>
      </c>
      <c r="P11581">
        <v>161.15030110004599</v>
      </c>
    </row>
    <row r="11582" spans="1:16" x14ac:dyDescent="0.3">
      <c r="A11582">
        <v>33</v>
      </c>
      <c r="B11582">
        <v>1</v>
      </c>
      <c r="C11582">
        <v>1</v>
      </c>
      <c r="D11582">
        <v>1</v>
      </c>
      <c r="E11582" t="s">
        <v>55</v>
      </c>
      <c r="F11582">
        <v>1</v>
      </c>
      <c r="G11582">
        <v>2</v>
      </c>
      <c r="H11582">
        <v>1.9955435000010799</v>
      </c>
      <c r="I11582">
        <v>100.002510899969</v>
      </c>
      <c r="J11582" t="s">
        <v>14</v>
      </c>
      <c r="K11582">
        <v>0</v>
      </c>
      <c r="L11582">
        <v>11.9240955000278</v>
      </c>
      <c r="M11582">
        <v>11.9241677999962</v>
      </c>
      <c r="N11582">
        <v>1</v>
      </c>
      <c r="O11582">
        <v>0.40281759999925298</v>
      </c>
      <c r="P11582">
        <v>12.485880399996001</v>
      </c>
    </row>
    <row r="11583" spans="1:16" x14ac:dyDescent="0.3">
      <c r="A11583">
        <v>33</v>
      </c>
      <c r="B11583">
        <v>1</v>
      </c>
      <c r="C11583">
        <v>1</v>
      </c>
      <c r="D11583">
        <v>1</v>
      </c>
      <c r="E11583" t="s">
        <v>1229</v>
      </c>
      <c r="F11583">
        <v>0</v>
      </c>
      <c r="G11583">
        <v>2</v>
      </c>
      <c r="J11583" t="s">
        <v>14</v>
      </c>
      <c r="K11583">
        <v>1</v>
      </c>
      <c r="L11583">
        <v>3.6173873999505299</v>
      </c>
      <c r="M11583">
        <v>16.608069200010501</v>
      </c>
      <c r="N11583">
        <v>2</v>
      </c>
      <c r="O11583">
        <v>0.67318280000472397</v>
      </c>
      <c r="P11583">
        <v>17.381099799997202</v>
      </c>
    </row>
    <row r="11584" spans="1:16" x14ac:dyDescent="0.3">
      <c r="A11584">
        <v>33</v>
      </c>
      <c r="B11584">
        <v>1</v>
      </c>
      <c r="C11584">
        <v>1</v>
      </c>
      <c r="D11584">
        <v>1</v>
      </c>
      <c r="E11584" t="s">
        <v>1201</v>
      </c>
      <c r="F11584">
        <v>1</v>
      </c>
      <c r="G11584">
        <v>2</v>
      </c>
      <c r="H11584">
        <v>1.9956212000106499</v>
      </c>
      <c r="I11584">
        <v>125.003045799967</v>
      </c>
      <c r="J11584" t="s">
        <v>16</v>
      </c>
      <c r="K11584">
        <v>1</v>
      </c>
      <c r="L11584">
        <v>1.3696431000134901</v>
      </c>
      <c r="M11584">
        <v>19.2557900000247</v>
      </c>
      <c r="N11584">
        <v>1</v>
      </c>
      <c r="O11584">
        <v>0.123648300010245</v>
      </c>
      <c r="P11584">
        <v>19.470729599997899</v>
      </c>
    </row>
    <row r="11585" spans="1:16" x14ac:dyDescent="0.3">
      <c r="A11585">
        <v>33</v>
      </c>
      <c r="B11585">
        <v>1</v>
      </c>
      <c r="C11585">
        <v>1</v>
      </c>
      <c r="D11585">
        <v>1</v>
      </c>
      <c r="E11585" t="s">
        <v>1893</v>
      </c>
      <c r="F11585">
        <v>0</v>
      </c>
      <c r="G11585">
        <v>2</v>
      </c>
      <c r="J11585" t="s">
        <v>14</v>
      </c>
      <c r="K11585">
        <v>1</v>
      </c>
      <c r="L11585">
        <v>0.93152290000580296</v>
      </c>
      <c r="M11585">
        <v>20.907220199995201</v>
      </c>
      <c r="N11585">
        <v>3</v>
      </c>
      <c r="O11585">
        <v>0.93341079994570497</v>
      </c>
      <c r="P11585">
        <v>21.9684449000051</v>
      </c>
    </row>
    <row r="11586" spans="1:16" x14ac:dyDescent="0.3">
      <c r="A11586">
        <v>33</v>
      </c>
      <c r="B11586">
        <v>1</v>
      </c>
      <c r="C11586">
        <v>1</v>
      </c>
      <c r="D11586">
        <v>1</v>
      </c>
      <c r="E11586" t="s">
        <v>391</v>
      </c>
      <c r="F11586">
        <v>1</v>
      </c>
      <c r="G11586">
        <v>2</v>
      </c>
      <c r="H11586">
        <v>1.9954310000175599</v>
      </c>
      <c r="I11586">
        <v>35.001422900008002</v>
      </c>
      <c r="J11586" t="s">
        <v>16</v>
      </c>
      <c r="K11586">
        <v>1</v>
      </c>
      <c r="L11586">
        <v>1.2899607000290401</v>
      </c>
      <c r="M11586">
        <v>23.763198199973001</v>
      </c>
      <c r="N11586">
        <v>1</v>
      </c>
      <c r="O11586">
        <v>0.30399079999188</v>
      </c>
      <c r="P11586">
        <v>24.179310799983799</v>
      </c>
    </row>
    <row r="11587" spans="1:16" x14ac:dyDescent="0.3">
      <c r="A11587">
        <v>33</v>
      </c>
      <c r="B11587">
        <v>1</v>
      </c>
      <c r="C11587">
        <v>1</v>
      </c>
      <c r="D11587">
        <v>1</v>
      </c>
      <c r="E11587" t="s">
        <v>325</v>
      </c>
      <c r="F11587">
        <v>0</v>
      </c>
      <c r="G11587">
        <v>2</v>
      </c>
      <c r="J11587" t="s">
        <v>14</v>
      </c>
      <c r="K11587">
        <v>1</v>
      </c>
      <c r="L11587">
        <v>1.3060285000247001</v>
      </c>
      <c r="M11587">
        <v>25.990694199979799</v>
      </c>
      <c r="N11587">
        <v>1</v>
      </c>
      <c r="O11587">
        <v>0.29183289996581202</v>
      </c>
      <c r="P11587">
        <v>26.414671199978301</v>
      </c>
    </row>
    <row r="11588" spans="1:16" x14ac:dyDescent="0.3">
      <c r="A11588">
        <v>33</v>
      </c>
      <c r="B11588">
        <v>1</v>
      </c>
      <c r="C11588">
        <v>1</v>
      </c>
      <c r="D11588">
        <v>1</v>
      </c>
      <c r="E11588" t="s">
        <v>1169</v>
      </c>
      <c r="F11588">
        <v>1</v>
      </c>
      <c r="G11588">
        <v>2</v>
      </c>
      <c r="H11588">
        <v>1.9955118999932899</v>
      </c>
      <c r="I11588">
        <v>147.503499299986</v>
      </c>
      <c r="J11588" t="s">
        <v>16</v>
      </c>
      <c r="K11588">
        <v>1</v>
      </c>
      <c r="L11588">
        <v>4.7111684999545096</v>
      </c>
      <c r="M11588">
        <v>31.6308140999754</v>
      </c>
      <c r="N11588">
        <v>2</v>
      </c>
      <c r="O11588">
        <v>0.41969519999111099</v>
      </c>
      <c r="P11588">
        <v>32.1507909999928</v>
      </c>
    </row>
    <row r="11589" spans="1:16" x14ac:dyDescent="0.3">
      <c r="A11589">
        <v>33</v>
      </c>
      <c r="B11589">
        <v>1</v>
      </c>
      <c r="C11589">
        <v>1</v>
      </c>
      <c r="D11589">
        <v>1</v>
      </c>
      <c r="E11589" t="s">
        <v>1461</v>
      </c>
      <c r="F11589">
        <v>1</v>
      </c>
      <c r="G11589">
        <v>2</v>
      </c>
      <c r="H11589">
        <v>1.9956554000382301</v>
      </c>
      <c r="I11589">
        <v>25.001233600021799</v>
      </c>
      <c r="J11589" t="s">
        <v>16</v>
      </c>
      <c r="K11589">
        <v>1</v>
      </c>
      <c r="L11589">
        <v>0.81523840001318604</v>
      </c>
      <c r="M11589">
        <v>33.470923600019901</v>
      </c>
      <c r="N11589">
        <v>1</v>
      </c>
      <c r="O11589">
        <v>0.23837209999328501</v>
      </c>
      <c r="P11589">
        <v>33.801845800015101</v>
      </c>
    </row>
    <row r="11590" spans="1:16" x14ac:dyDescent="0.3">
      <c r="A11590">
        <v>33</v>
      </c>
      <c r="B11590">
        <v>1</v>
      </c>
      <c r="C11590">
        <v>1</v>
      </c>
      <c r="D11590">
        <v>1</v>
      </c>
      <c r="E11590" t="s">
        <v>357</v>
      </c>
      <c r="F11590">
        <v>1</v>
      </c>
      <c r="G11590">
        <v>2</v>
      </c>
      <c r="H11590">
        <v>1.9955643000430401</v>
      </c>
      <c r="I11590">
        <v>107.50270229997101</v>
      </c>
      <c r="J11590" t="s">
        <v>16</v>
      </c>
      <c r="K11590">
        <v>1</v>
      </c>
      <c r="L11590">
        <v>1.4805956000345799</v>
      </c>
      <c r="M11590">
        <v>35.787139799969701</v>
      </c>
      <c r="N11590">
        <v>2</v>
      </c>
      <c r="O11590">
        <v>0.29897549998713702</v>
      </c>
      <c r="P11590">
        <v>36.190548599988702</v>
      </c>
    </row>
    <row r="11591" spans="1:16" x14ac:dyDescent="0.3">
      <c r="A11591">
        <v>33</v>
      </c>
      <c r="B11591">
        <v>1</v>
      </c>
      <c r="C11591">
        <v>1</v>
      </c>
      <c r="D11591">
        <v>1</v>
      </c>
      <c r="E11591" t="s">
        <v>1513</v>
      </c>
      <c r="F11591">
        <v>1</v>
      </c>
      <c r="G11591">
        <v>2</v>
      </c>
      <c r="H11591">
        <v>1.99545289995149</v>
      </c>
      <c r="I11591">
        <v>57.501755999983303</v>
      </c>
      <c r="J11591" t="s">
        <v>14</v>
      </c>
      <c r="K11591">
        <v>0</v>
      </c>
      <c r="L11591">
        <v>0.97523219999857302</v>
      </c>
      <c r="M11591">
        <v>37.670588499982799</v>
      </c>
      <c r="N11591">
        <v>1</v>
      </c>
      <c r="O11591">
        <v>0.48254970001289599</v>
      </c>
      <c r="P11591">
        <v>38.2773592000012</v>
      </c>
    </row>
    <row r="11592" spans="1:16" x14ac:dyDescent="0.3">
      <c r="A11592">
        <v>33</v>
      </c>
      <c r="B11592">
        <v>1</v>
      </c>
      <c r="C11592">
        <v>1</v>
      </c>
      <c r="D11592">
        <v>1</v>
      </c>
      <c r="E11592" t="s">
        <v>1648</v>
      </c>
      <c r="F11592">
        <v>1</v>
      </c>
      <c r="G11592">
        <v>2</v>
      </c>
      <c r="H11592">
        <v>1.9956250999821401</v>
      </c>
      <c r="I11592">
        <v>105.002630100003</v>
      </c>
      <c r="J11592" t="s">
        <v>16</v>
      </c>
      <c r="K11592">
        <v>1</v>
      </c>
      <c r="L11592">
        <v>1.31215259997407</v>
      </c>
      <c r="M11592">
        <v>40.094924099976197</v>
      </c>
      <c r="N11592">
        <v>2</v>
      </c>
      <c r="O11592">
        <v>0.26466420001815999</v>
      </c>
      <c r="P11592">
        <v>40.467607499973397</v>
      </c>
    </row>
    <row r="11593" spans="1:16" x14ac:dyDescent="0.3">
      <c r="A11593">
        <v>33</v>
      </c>
      <c r="B11593">
        <v>1</v>
      </c>
      <c r="C11593">
        <v>1</v>
      </c>
      <c r="D11593">
        <v>1</v>
      </c>
      <c r="E11593" t="s">
        <v>2172</v>
      </c>
      <c r="F11593">
        <v>0</v>
      </c>
      <c r="G11593">
        <v>2</v>
      </c>
      <c r="J11593" t="s">
        <v>16</v>
      </c>
      <c r="K11593">
        <v>0</v>
      </c>
      <c r="L11593">
        <v>0.82362789998296704</v>
      </c>
      <c r="M11593">
        <v>41.795992199971799</v>
      </c>
      <c r="N11593">
        <v>1</v>
      </c>
      <c r="O11593">
        <v>0.59686679998412695</v>
      </c>
      <c r="P11593">
        <v>42.488257899996803</v>
      </c>
    </row>
    <row r="11594" spans="1:16" x14ac:dyDescent="0.3">
      <c r="A11594">
        <v>33</v>
      </c>
      <c r="B11594">
        <v>1</v>
      </c>
      <c r="C11594">
        <v>1</v>
      </c>
      <c r="D11594">
        <v>1</v>
      </c>
      <c r="E11594" t="s">
        <v>895</v>
      </c>
      <c r="F11594">
        <v>0</v>
      </c>
      <c r="G11594">
        <v>2</v>
      </c>
      <c r="J11594" t="s">
        <v>16</v>
      </c>
      <c r="K11594">
        <v>0</v>
      </c>
      <c r="L11594">
        <v>1.0440772000001699</v>
      </c>
      <c r="M11594">
        <v>44.037208799971303</v>
      </c>
      <c r="N11594">
        <v>3</v>
      </c>
      <c r="O11594">
        <v>0.30574840004555898</v>
      </c>
      <c r="P11594">
        <v>44.436795499990701</v>
      </c>
    </row>
    <row r="11595" spans="1:16" x14ac:dyDescent="0.3">
      <c r="A11595">
        <v>33</v>
      </c>
      <c r="B11595">
        <v>1</v>
      </c>
      <c r="C11595">
        <v>1</v>
      </c>
      <c r="D11595">
        <v>1</v>
      </c>
      <c r="E11595" t="s">
        <v>1629</v>
      </c>
      <c r="F11595">
        <v>1</v>
      </c>
      <c r="G11595">
        <v>2</v>
      </c>
      <c r="H11595">
        <v>1.9955889999982901</v>
      </c>
      <c r="I11595">
        <v>115.00286559999201</v>
      </c>
      <c r="J11595" t="s">
        <v>14</v>
      </c>
      <c r="K11595">
        <v>0</v>
      </c>
      <c r="L11595">
        <v>1.02442289999453</v>
      </c>
      <c r="M11595">
        <v>45.966339099977603</v>
      </c>
      <c r="N11595">
        <v>1</v>
      </c>
      <c r="O11595">
        <v>0.21681339998030999</v>
      </c>
      <c r="P11595">
        <v>46.291825000022101</v>
      </c>
    </row>
    <row r="11596" spans="1:16" x14ac:dyDescent="0.3">
      <c r="A11596">
        <v>33</v>
      </c>
      <c r="B11596">
        <v>1</v>
      </c>
      <c r="C11596">
        <v>1</v>
      </c>
      <c r="D11596">
        <v>1</v>
      </c>
      <c r="E11596" t="s">
        <v>1494</v>
      </c>
      <c r="F11596">
        <v>1</v>
      </c>
      <c r="G11596">
        <v>2</v>
      </c>
      <c r="H11596">
        <v>1.9953379999497001</v>
      </c>
      <c r="I11596">
        <v>40.001496699987896</v>
      </c>
      <c r="J11596" t="s">
        <v>14</v>
      </c>
      <c r="K11596">
        <v>0</v>
      </c>
      <c r="L11596">
        <v>1.5288109999964901</v>
      </c>
      <c r="M11596">
        <v>48.326852699974602</v>
      </c>
      <c r="N11596">
        <v>1</v>
      </c>
      <c r="O11596">
        <v>0.228479799989145</v>
      </c>
      <c r="P11596">
        <v>48.663586199982099</v>
      </c>
    </row>
    <row r="11597" spans="1:16" x14ac:dyDescent="0.3">
      <c r="A11597">
        <v>33</v>
      </c>
      <c r="B11597">
        <v>1</v>
      </c>
      <c r="C11597">
        <v>1</v>
      </c>
      <c r="D11597">
        <v>1</v>
      </c>
      <c r="E11597" t="s">
        <v>1756</v>
      </c>
      <c r="F11597">
        <v>1</v>
      </c>
      <c r="G11597">
        <v>2</v>
      </c>
      <c r="H11597">
        <v>1.9956443000119199</v>
      </c>
      <c r="I11597">
        <v>150.00353940000099</v>
      </c>
      <c r="J11597" t="s">
        <v>14</v>
      </c>
      <c r="K11597">
        <v>0</v>
      </c>
      <c r="L11597">
        <v>1.4995551999891199</v>
      </c>
      <c r="M11597">
        <v>50.668044699996202</v>
      </c>
      <c r="N11597">
        <v>1</v>
      </c>
      <c r="O11597">
        <v>0.43263610004214598</v>
      </c>
      <c r="P11597">
        <v>51.171365300018799</v>
      </c>
    </row>
    <row r="11598" spans="1:16" x14ac:dyDescent="0.3">
      <c r="A11598">
        <v>33</v>
      </c>
      <c r="B11598">
        <v>1</v>
      </c>
      <c r="C11598">
        <v>1</v>
      </c>
      <c r="D11598">
        <v>1</v>
      </c>
      <c r="E11598" t="s">
        <v>1213</v>
      </c>
      <c r="F11598">
        <v>0</v>
      </c>
      <c r="G11598">
        <v>2</v>
      </c>
      <c r="J11598" t="s">
        <v>16</v>
      </c>
      <c r="K11598">
        <v>0</v>
      </c>
      <c r="L11598">
        <v>2.0585090999957201</v>
      </c>
      <c r="M11598">
        <v>53.7349973000237</v>
      </c>
      <c r="N11598">
        <v>2</v>
      </c>
      <c r="O11598">
        <v>0.14624760003062001</v>
      </c>
      <c r="P11598">
        <v>53.973404199990902</v>
      </c>
    </row>
    <row r="11599" spans="1:16" x14ac:dyDescent="0.3">
      <c r="A11599">
        <v>33</v>
      </c>
      <c r="B11599">
        <v>1</v>
      </c>
      <c r="C11599">
        <v>1</v>
      </c>
      <c r="D11599">
        <v>1</v>
      </c>
      <c r="E11599" t="s">
        <v>1914</v>
      </c>
      <c r="F11599">
        <v>0</v>
      </c>
      <c r="G11599">
        <v>2</v>
      </c>
      <c r="J11599" t="s">
        <v>14</v>
      </c>
      <c r="K11599">
        <v>1</v>
      </c>
      <c r="L11599">
        <v>0.86506189999636296</v>
      </c>
      <c r="M11599">
        <v>55.342839499993701</v>
      </c>
      <c r="N11599">
        <v>1</v>
      </c>
      <c r="O11599">
        <v>0.22048409999115401</v>
      </c>
      <c r="P11599">
        <v>55.671769200009301</v>
      </c>
    </row>
    <row r="11600" spans="1:16" x14ac:dyDescent="0.3">
      <c r="A11600">
        <v>33</v>
      </c>
      <c r="B11600">
        <v>1</v>
      </c>
      <c r="C11600">
        <v>1</v>
      </c>
      <c r="D11600">
        <v>1</v>
      </c>
      <c r="E11600" t="s">
        <v>204</v>
      </c>
      <c r="F11600">
        <v>0</v>
      </c>
      <c r="G11600">
        <v>2</v>
      </c>
      <c r="J11600" t="s">
        <v>14</v>
      </c>
      <c r="K11600">
        <v>1</v>
      </c>
      <c r="L11600">
        <v>1.6827553999610201</v>
      </c>
      <c r="M11600">
        <v>57.859164999972599</v>
      </c>
      <c r="N11600">
        <v>1</v>
      </c>
      <c r="O11600">
        <v>1.9677575000096099</v>
      </c>
      <c r="P11600">
        <v>59.931348500016597</v>
      </c>
    </row>
    <row r="11601" spans="1:16" x14ac:dyDescent="0.3">
      <c r="A11601">
        <v>33</v>
      </c>
      <c r="B11601">
        <v>1</v>
      </c>
      <c r="C11601">
        <v>1</v>
      </c>
      <c r="D11601">
        <v>1</v>
      </c>
      <c r="E11601" t="s">
        <v>203</v>
      </c>
      <c r="F11601">
        <v>1</v>
      </c>
      <c r="G11601">
        <v>2</v>
      </c>
      <c r="H11601">
        <v>1.9954554999712899</v>
      </c>
      <c r="I11601">
        <v>37.501436299993699</v>
      </c>
      <c r="J11601" t="s">
        <v>14</v>
      </c>
      <c r="K11601">
        <v>0</v>
      </c>
      <c r="L11601">
        <v>1.2789335999987099</v>
      </c>
      <c r="M11601">
        <v>61.715333300002399</v>
      </c>
      <c r="N11601">
        <v>1</v>
      </c>
      <c r="O11601">
        <v>0.11624569998821201</v>
      </c>
      <c r="P11601">
        <v>61.935593499976697</v>
      </c>
    </row>
    <row r="11602" spans="1:16" x14ac:dyDescent="0.3">
      <c r="A11602">
        <v>33</v>
      </c>
      <c r="B11602">
        <v>1</v>
      </c>
      <c r="C11602">
        <v>1</v>
      </c>
      <c r="D11602">
        <v>1</v>
      </c>
      <c r="E11602" t="s">
        <v>553</v>
      </c>
      <c r="F11602">
        <v>1</v>
      </c>
      <c r="G11602">
        <v>2</v>
      </c>
      <c r="H11602">
        <v>1.99553119996563</v>
      </c>
      <c r="I11602">
        <v>82.502171200001598</v>
      </c>
      <c r="J11602" t="s">
        <v>14</v>
      </c>
      <c r="K11602">
        <v>0</v>
      </c>
      <c r="L11602">
        <v>0.87042500003008205</v>
      </c>
      <c r="M11602">
        <v>63.3107330999919</v>
      </c>
      <c r="N11602">
        <v>1</v>
      </c>
      <c r="O11602">
        <v>0.100481800036505</v>
      </c>
      <c r="P11602">
        <v>63.495408100017798</v>
      </c>
    </row>
    <row r="11603" spans="1:16" x14ac:dyDescent="0.3">
      <c r="A11603">
        <v>33</v>
      </c>
      <c r="B11603">
        <v>1</v>
      </c>
      <c r="C11603">
        <v>1</v>
      </c>
      <c r="D11603">
        <v>1</v>
      </c>
      <c r="E11603" t="s">
        <v>294</v>
      </c>
      <c r="F11603">
        <v>0</v>
      </c>
      <c r="G11603">
        <v>2</v>
      </c>
      <c r="J11603" t="s">
        <v>14</v>
      </c>
      <c r="K11603">
        <v>1</v>
      </c>
      <c r="L11603">
        <v>3.8360615000128702</v>
      </c>
      <c r="M11603">
        <v>67.836066899995799</v>
      </c>
      <c r="N11603">
        <v>1</v>
      </c>
      <c r="O11603">
        <v>0.227851900039241</v>
      </c>
      <c r="P11603">
        <v>68.174864600005094</v>
      </c>
    </row>
    <row r="11604" spans="1:16" x14ac:dyDescent="0.3">
      <c r="A11604">
        <v>33</v>
      </c>
      <c r="B11604">
        <v>1</v>
      </c>
      <c r="C11604">
        <v>1</v>
      </c>
      <c r="D11604">
        <v>1</v>
      </c>
      <c r="E11604" t="s">
        <v>739</v>
      </c>
      <c r="F11604">
        <v>1</v>
      </c>
      <c r="G11604">
        <v>2</v>
      </c>
      <c r="H11604">
        <v>1.99560349999229</v>
      </c>
      <c r="I11604">
        <v>130.00310630002099</v>
      </c>
      <c r="J11604" t="s">
        <v>14</v>
      </c>
      <c r="K11604">
        <v>0</v>
      </c>
      <c r="L11604">
        <v>1.7342347999801899</v>
      </c>
      <c r="M11604">
        <v>70.414771599986096</v>
      </c>
      <c r="N11604">
        <v>2</v>
      </c>
      <c r="O11604">
        <v>0.65801929996814601</v>
      </c>
      <c r="P11604">
        <v>71.181402500020297</v>
      </c>
    </row>
    <row r="11605" spans="1:16" x14ac:dyDescent="0.3">
      <c r="A11605">
        <v>33</v>
      </c>
      <c r="B11605">
        <v>1</v>
      </c>
      <c r="C11605">
        <v>1</v>
      </c>
      <c r="D11605">
        <v>1</v>
      </c>
      <c r="E11605" t="s">
        <v>1665</v>
      </c>
      <c r="F11605">
        <v>1</v>
      </c>
      <c r="G11605">
        <v>2</v>
      </c>
      <c r="H11605">
        <v>1.99549279996427</v>
      </c>
      <c r="I11605">
        <v>127.503072599997</v>
      </c>
      <c r="J11605" t="s">
        <v>16</v>
      </c>
      <c r="K11605">
        <v>1</v>
      </c>
      <c r="L11605">
        <v>0.86158839997369796</v>
      </c>
      <c r="M11605">
        <v>72.548204599996097</v>
      </c>
      <c r="N11605">
        <v>3</v>
      </c>
      <c r="O11605">
        <v>0.32686120003927499</v>
      </c>
      <c r="P11605">
        <v>73.009664400014998</v>
      </c>
    </row>
    <row r="11606" spans="1:16" x14ac:dyDescent="0.3">
      <c r="A11606">
        <v>33</v>
      </c>
      <c r="B11606">
        <v>1</v>
      </c>
      <c r="C11606">
        <v>1</v>
      </c>
      <c r="D11606">
        <v>1</v>
      </c>
      <c r="E11606" t="s">
        <v>558</v>
      </c>
      <c r="F11606">
        <v>0</v>
      </c>
      <c r="G11606">
        <v>2</v>
      </c>
      <c r="J11606" t="s">
        <v>16</v>
      </c>
      <c r="K11606">
        <v>0</v>
      </c>
      <c r="L11606">
        <v>1.5870428000343999</v>
      </c>
      <c r="M11606">
        <v>75.102295699994997</v>
      </c>
      <c r="N11606">
        <v>1</v>
      </c>
      <c r="O11606">
        <v>0.25107999995816499</v>
      </c>
      <c r="P11606">
        <v>75.485874300007694</v>
      </c>
    </row>
    <row r="11607" spans="1:16" x14ac:dyDescent="0.3">
      <c r="A11607">
        <v>33</v>
      </c>
      <c r="B11607">
        <v>1</v>
      </c>
      <c r="C11607">
        <v>1</v>
      </c>
      <c r="D11607">
        <v>1</v>
      </c>
      <c r="E11607" t="s">
        <v>1313</v>
      </c>
      <c r="F11607">
        <v>1</v>
      </c>
      <c r="G11607">
        <v>2</v>
      </c>
      <c r="H11607">
        <v>1.99552569998195</v>
      </c>
      <c r="I11607">
        <v>135.00319790002001</v>
      </c>
      <c r="J11607" t="s">
        <v>14</v>
      </c>
      <c r="K11607">
        <v>0</v>
      </c>
      <c r="L11607">
        <v>0.87207320000743505</v>
      </c>
      <c r="M11607">
        <v>76.862814699998097</v>
      </c>
      <c r="N11607">
        <v>1</v>
      </c>
      <c r="O11607">
        <v>0.195947800006252</v>
      </c>
      <c r="P11607">
        <v>77.142606100009303</v>
      </c>
    </row>
    <row r="11608" spans="1:16" x14ac:dyDescent="0.3">
      <c r="A11608">
        <v>33</v>
      </c>
      <c r="B11608">
        <v>1</v>
      </c>
      <c r="C11608">
        <v>1</v>
      </c>
      <c r="D11608">
        <v>1</v>
      </c>
      <c r="E11608" t="s">
        <v>1762</v>
      </c>
      <c r="F11608">
        <v>1</v>
      </c>
      <c r="G11608">
        <v>2</v>
      </c>
      <c r="H11608">
        <v>1.9952365000499399</v>
      </c>
      <c r="I11608">
        <v>5.0008849999867397</v>
      </c>
      <c r="J11608" t="s">
        <v>16</v>
      </c>
      <c r="K11608">
        <v>1</v>
      </c>
      <c r="L11608">
        <v>2.1266517000039999</v>
      </c>
      <c r="M11608">
        <v>79.774810199974993</v>
      </c>
      <c r="N11608">
        <v>3</v>
      </c>
      <c r="O11608">
        <v>0.34422900003846701</v>
      </c>
      <c r="P11608">
        <v>80.227398300019601</v>
      </c>
    </row>
    <row r="11609" spans="1:16" x14ac:dyDescent="0.3">
      <c r="A11609">
        <v>33</v>
      </c>
      <c r="B11609">
        <v>1</v>
      </c>
      <c r="C11609">
        <v>1</v>
      </c>
      <c r="D11609">
        <v>1</v>
      </c>
      <c r="E11609" t="s">
        <v>1200</v>
      </c>
      <c r="F11609">
        <v>0</v>
      </c>
      <c r="G11609">
        <v>2</v>
      </c>
      <c r="J11609" t="s">
        <v>14</v>
      </c>
      <c r="K11609">
        <v>1</v>
      </c>
      <c r="L11609">
        <v>2.1378658000030599</v>
      </c>
      <c r="M11609">
        <v>82.870434099983001</v>
      </c>
      <c r="N11609">
        <v>1</v>
      </c>
      <c r="O11609">
        <v>0.15319000004092201</v>
      </c>
      <c r="P11609">
        <v>83.147972600010704</v>
      </c>
    </row>
    <row r="11610" spans="1:16" x14ac:dyDescent="0.3">
      <c r="A11610">
        <v>33</v>
      </c>
      <c r="B11610">
        <v>1</v>
      </c>
      <c r="C11610">
        <v>1</v>
      </c>
      <c r="D11610">
        <v>1</v>
      </c>
      <c r="E11610" t="s">
        <v>1936</v>
      </c>
      <c r="F11610">
        <v>1</v>
      </c>
      <c r="G11610">
        <v>2</v>
      </c>
      <c r="H11610">
        <v>1.9955482999794201</v>
      </c>
      <c r="I11610">
        <v>30.001314199995299</v>
      </c>
      <c r="J11610" t="s">
        <v>16</v>
      </c>
      <c r="K11610">
        <v>1</v>
      </c>
      <c r="L11610">
        <v>0.91870769998058699</v>
      </c>
      <c r="M11610">
        <v>84.571469000016805</v>
      </c>
      <c r="N11610">
        <v>3</v>
      </c>
      <c r="O11610">
        <v>0.34406329999910701</v>
      </c>
      <c r="P11610">
        <v>85.051188300014502</v>
      </c>
    </row>
    <row r="11611" spans="1:16" x14ac:dyDescent="0.3">
      <c r="A11611">
        <v>33</v>
      </c>
      <c r="B11611">
        <v>1</v>
      </c>
      <c r="C11611">
        <v>1</v>
      </c>
      <c r="D11611">
        <v>1</v>
      </c>
      <c r="E11611" t="s">
        <v>2082</v>
      </c>
      <c r="F11611">
        <v>0</v>
      </c>
      <c r="G11611">
        <v>2</v>
      </c>
      <c r="J11611" t="s">
        <v>14</v>
      </c>
      <c r="K11611">
        <v>1</v>
      </c>
      <c r="L11611">
        <v>0.78372450004098904</v>
      </c>
      <c r="M11611">
        <v>86.339947399974307</v>
      </c>
      <c r="N11611">
        <v>1</v>
      </c>
      <c r="O11611">
        <v>0.19667019997723401</v>
      </c>
      <c r="P11611">
        <v>86.655641700024702</v>
      </c>
    </row>
    <row r="11612" spans="1:16" x14ac:dyDescent="0.3">
      <c r="A11612">
        <v>33</v>
      </c>
      <c r="B11612">
        <v>1</v>
      </c>
      <c r="C11612">
        <v>1</v>
      </c>
      <c r="D11612">
        <v>1</v>
      </c>
      <c r="E11612" t="s">
        <v>380</v>
      </c>
      <c r="F11612">
        <v>0</v>
      </c>
      <c r="G11612">
        <v>2</v>
      </c>
      <c r="J11612" t="s">
        <v>16</v>
      </c>
      <c r="K11612">
        <v>0</v>
      </c>
      <c r="L11612">
        <v>0.674934699956793</v>
      </c>
      <c r="M11612">
        <v>87.835223599977297</v>
      </c>
      <c r="N11612">
        <v>1</v>
      </c>
      <c r="O11612">
        <v>0.492470500001218</v>
      </c>
      <c r="P11612">
        <v>88.447859600011697</v>
      </c>
    </row>
    <row r="11613" spans="1:16" x14ac:dyDescent="0.3">
      <c r="A11613">
        <v>33</v>
      </c>
      <c r="B11613">
        <v>1</v>
      </c>
      <c r="C11613">
        <v>1</v>
      </c>
      <c r="D11613">
        <v>1</v>
      </c>
      <c r="E11613" t="s">
        <v>2140</v>
      </c>
      <c r="F11613">
        <v>1</v>
      </c>
      <c r="G11613">
        <v>2</v>
      </c>
      <c r="H11613">
        <v>1.99536289996468</v>
      </c>
      <c r="I11613">
        <v>15.001062499999501</v>
      </c>
      <c r="J11613" t="s">
        <v>16</v>
      </c>
      <c r="K11613">
        <v>1</v>
      </c>
      <c r="L11613">
        <v>0.95549949997803196</v>
      </c>
      <c r="M11613">
        <v>89.908066499978304</v>
      </c>
      <c r="N11613">
        <v>3</v>
      </c>
      <c r="O11613">
        <v>0.22776430001249501</v>
      </c>
      <c r="P11613">
        <v>90.262471399968504</v>
      </c>
    </row>
    <row r="11614" spans="1:16" x14ac:dyDescent="0.3">
      <c r="A11614">
        <v>33</v>
      </c>
      <c r="B11614">
        <v>1</v>
      </c>
      <c r="C11614">
        <v>1</v>
      </c>
      <c r="D11614">
        <v>1</v>
      </c>
      <c r="E11614" t="s">
        <v>1376</v>
      </c>
      <c r="F11614">
        <v>0</v>
      </c>
      <c r="G11614">
        <v>2</v>
      </c>
      <c r="J11614" t="s">
        <v>14</v>
      </c>
      <c r="K11614">
        <v>1</v>
      </c>
      <c r="L11614">
        <v>1.0058151999837699</v>
      </c>
      <c r="M11614">
        <v>91.773028499970707</v>
      </c>
      <c r="N11614">
        <v>1</v>
      </c>
      <c r="O11614">
        <v>0.160583999997471</v>
      </c>
      <c r="P11614">
        <v>92.060081999981804</v>
      </c>
    </row>
    <row r="11615" spans="1:16" x14ac:dyDescent="0.3">
      <c r="A11615">
        <v>33</v>
      </c>
      <c r="B11615">
        <v>1</v>
      </c>
      <c r="C11615">
        <v>1</v>
      </c>
      <c r="D11615">
        <v>1</v>
      </c>
      <c r="E11615" t="s">
        <v>2028</v>
      </c>
      <c r="F11615">
        <v>0</v>
      </c>
      <c r="G11615">
        <v>2</v>
      </c>
      <c r="J11615" t="s">
        <v>14</v>
      </c>
      <c r="K11615">
        <v>1</v>
      </c>
      <c r="L11615">
        <v>1.4050547000369999</v>
      </c>
      <c r="M11615">
        <v>93.970890199998394</v>
      </c>
      <c r="N11615">
        <v>1</v>
      </c>
      <c r="O11615">
        <v>0.20297929999651401</v>
      </c>
      <c r="P11615">
        <v>94.3179914000211</v>
      </c>
    </row>
    <row r="11616" spans="1:16" x14ac:dyDescent="0.3">
      <c r="A11616">
        <v>33</v>
      </c>
      <c r="B11616">
        <v>1</v>
      </c>
      <c r="C11616">
        <v>1</v>
      </c>
      <c r="D11616">
        <v>1</v>
      </c>
      <c r="E11616" t="s">
        <v>304</v>
      </c>
      <c r="F11616">
        <v>0</v>
      </c>
      <c r="G11616">
        <v>2</v>
      </c>
      <c r="J11616" t="s">
        <v>16</v>
      </c>
      <c r="K11616">
        <v>0</v>
      </c>
      <c r="L11616">
        <v>1.5998179999878599</v>
      </c>
      <c r="M11616">
        <v>96.422725500015105</v>
      </c>
      <c r="N11616">
        <v>1</v>
      </c>
      <c r="O11616">
        <v>0.29043029999593301</v>
      </c>
      <c r="P11616">
        <v>96.837762099981802</v>
      </c>
    </row>
    <row r="11617" spans="1:16" x14ac:dyDescent="0.3">
      <c r="A11617">
        <v>33</v>
      </c>
      <c r="B11617">
        <v>1</v>
      </c>
      <c r="C11617">
        <v>1</v>
      </c>
      <c r="D11617">
        <v>1</v>
      </c>
      <c r="E11617" t="s">
        <v>277</v>
      </c>
      <c r="F11617">
        <v>0</v>
      </c>
      <c r="G11617">
        <v>2</v>
      </c>
      <c r="J11617" t="s">
        <v>16</v>
      </c>
      <c r="K11617">
        <v>0</v>
      </c>
      <c r="L11617">
        <v>0.82401030004257303</v>
      </c>
      <c r="M11617">
        <v>98.166779000021094</v>
      </c>
      <c r="N11617">
        <v>1</v>
      </c>
      <c r="O11617">
        <v>0.23596000001998599</v>
      </c>
      <c r="P11617">
        <v>98.526991199993105</v>
      </c>
    </row>
    <row r="11618" spans="1:16" x14ac:dyDescent="0.3">
      <c r="A11618">
        <v>33</v>
      </c>
      <c r="B11618">
        <v>1</v>
      </c>
      <c r="C11618">
        <v>1</v>
      </c>
      <c r="D11618">
        <v>1</v>
      </c>
      <c r="E11618" t="s">
        <v>1906</v>
      </c>
      <c r="F11618">
        <v>1</v>
      </c>
      <c r="G11618">
        <v>2</v>
      </c>
      <c r="H11618">
        <v>1.9955622000270501</v>
      </c>
      <c r="I11618">
        <v>80.002130199980499</v>
      </c>
      <c r="J11618" t="s">
        <v>14</v>
      </c>
      <c r="K11618">
        <v>0</v>
      </c>
      <c r="L11618">
        <v>0.73877980001270804</v>
      </c>
      <c r="M11618">
        <v>99.771305400005105</v>
      </c>
      <c r="N11618">
        <v>1</v>
      </c>
      <c r="O11618">
        <v>0.232079099980183</v>
      </c>
      <c r="P11618">
        <v>100.13896409998399</v>
      </c>
    </row>
    <row r="11619" spans="1:16" x14ac:dyDescent="0.3">
      <c r="A11619">
        <v>33</v>
      </c>
      <c r="B11619">
        <v>1</v>
      </c>
      <c r="C11619">
        <v>1</v>
      </c>
      <c r="D11619">
        <v>1</v>
      </c>
      <c r="E11619" t="s">
        <v>760</v>
      </c>
      <c r="F11619">
        <v>0</v>
      </c>
      <c r="G11619">
        <v>2</v>
      </c>
      <c r="J11619" t="s">
        <v>14</v>
      </c>
      <c r="K11619">
        <v>1</v>
      </c>
      <c r="L11619">
        <v>0.70342609996441796</v>
      </c>
      <c r="M11619">
        <v>101.34732649999199</v>
      </c>
      <c r="N11619">
        <v>2</v>
      </c>
      <c r="O11619">
        <v>0.38594939996255601</v>
      </c>
      <c r="P11619">
        <v>101.884507299983</v>
      </c>
    </row>
    <row r="11620" spans="1:16" x14ac:dyDescent="0.3">
      <c r="A11620">
        <v>33</v>
      </c>
      <c r="B11620">
        <v>1</v>
      </c>
      <c r="C11620">
        <v>1</v>
      </c>
      <c r="D11620">
        <v>1</v>
      </c>
      <c r="E11620" t="s">
        <v>1788</v>
      </c>
      <c r="F11620">
        <v>0</v>
      </c>
      <c r="G11620">
        <v>2</v>
      </c>
      <c r="J11620" t="s">
        <v>14</v>
      </c>
      <c r="K11620">
        <v>1</v>
      </c>
      <c r="L11620">
        <v>2.7529704999760698</v>
      </c>
      <c r="M11620">
        <v>105.142544300004</v>
      </c>
      <c r="N11620">
        <v>2</v>
      </c>
      <c r="O11620">
        <v>0.106930499954615</v>
      </c>
      <c r="P11620">
        <v>105.33442590001501</v>
      </c>
    </row>
    <row r="11621" spans="1:16" x14ac:dyDescent="0.3">
      <c r="A11621">
        <v>33</v>
      </c>
      <c r="B11621">
        <v>1</v>
      </c>
      <c r="C11621">
        <v>1</v>
      </c>
      <c r="D11621">
        <v>1</v>
      </c>
      <c r="E11621" t="s">
        <v>1078</v>
      </c>
      <c r="F11621">
        <v>0</v>
      </c>
      <c r="G11621">
        <v>2</v>
      </c>
      <c r="J11621" t="s">
        <v>16</v>
      </c>
      <c r="K11621">
        <v>0</v>
      </c>
      <c r="L11621">
        <v>1.41458829998737</v>
      </c>
      <c r="M11621">
        <v>107.25372280000001</v>
      </c>
      <c r="N11621">
        <v>1</v>
      </c>
      <c r="O11621">
        <v>0.32268449995899601</v>
      </c>
      <c r="P11621">
        <v>107.68593109998601</v>
      </c>
    </row>
    <row r="11622" spans="1:16" x14ac:dyDescent="0.3">
      <c r="A11622">
        <v>33</v>
      </c>
      <c r="B11622">
        <v>1</v>
      </c>
      <c r="C11622">
        <v>1</v>
      </c>
      <c r="D11622">
        <v>1</v>
      </c>
      <c r="E11622" t="s">
        <v>2117</v>
      </c>
      <c r="F11622">
        <v>0</v>
      </c>
      <c r="G11622">
        <v>2</v>
      </c>
      <c r="J11622" t="s">
        <v>14</v>
      </c>
      <c r="K11622">
        <v>1</v>
      </c>
      <c r="L11622">
        <v>1.2793252999545099</v>
      </c>
      <c r="M11622">
        <v>109.470421699982</v>
      </c>
      <c r="N11622">
        <v>1</v>
      </c>
      <c r="O11622">
        <v>0.168086200021207</v>
      </c>
      <c r="P11622">
        <v>109.76306680002</v>
      </c>
    </row>
    <row r="11623" spans="1:16" x14ac:dyDescent="0.3">
      <c r="A11623">
        <v>33</v>
      </c>
      <c r="B11623">
        <v>1</v>
      </c>
      <c r="C11623">
        <v>1</v>
      </c>
      <c r="D11623">
        <v>1</v>
      </c>
      <c r="E11623" t="s">
        <v>2068</v>
      </c>
      <c r="F11623">
        <v>1</v>
      </c>
      <c r="G11623">
        <v>2</v>
      </c>
      <c r="H11623">
        <v>1.99557999998797</v>
      </c>
      <c r="I11623">
        <v>27.5012470000074</v>
      </c>
      <c r="J11623" t="s">
        <v>16</v>
      </c>
      <c r="K11623">
        <v>1</v>
      </c>
      <c r="L11623">
        <v>0.75138569995760895</v>
      </c>
      <c r="M11623">
        <v>111.01942929998</v>
      </c>
      <c r="N11623">
        <v>3</v>
      </c>
      <c r="O11623">
        <v>0.48186529998201899</v>
      </c>
      <c r="P11623">
        <v>111.63686309999299</v>
      </c>
    </row>
    <row r="11624" spans="1:16" x14ac:dyDescent="0.3">
      <c r="A11624">
        <v>33</v>
      </c>
      <c r="B11624">
        <v>1</v>
      </c>
      <c r="C11624">
        <v>1</v>
      </c>
      <c r="D11624">
        <v>1</v>
      </c>
      <c r="E11624" t="s">
        <v>278</v>
      </c>
      <c r="F11624">
        <v>0</v>
      </c>
      <c r="G11624">
        <v>2</v>
      </c>
      <c r="J11624" t="s">
        <v>14</v>
      </c>
      <c r="K11624">
        <v>1</v>
      </c>
      <c r="L11624">
        <v>0.72481909999623895</v>
      </c>
      <c r="M11624">
        <v>112.86857519997299</v>
      </c>
      <c r="N11624">
        <v>1</v>
      </c>
      <c r="O11624">
        <v>1.0100170999649001</v>
      </c>
      <c r="P11624">
        <v>114.02892279997501</v>
      </c>
    </row>
    <row r="11625" spans="1:16" x14ac:dyDescent="0.3">
      <c r="A11625">
        <v>33</v>
      </c>
      <c r="B11625">
        <v>1</v>
      </c>
      <c r="C11625">
        <v>1</v>
      </c>
      <c r="D11625">
        <v>1</v>
      </c>
      <c r="E11625" t="s">
        <v>1667</v>
      </c>
      <c r="F11625">
        <v>1</v>
      </c>
      <c r="G11625">
        <v>2</v>
      </c>
      <c r="H11625">
        <v>1.9955345999915199</v>
      </c>
      <c r="I11625">
        <v>145.00344190001499</v>
      </c>
      <c r="J11625" t="s">
        <v>14</v>
      </c>
      <c r="K11625">
        <v>0</v>
      </c>
      <c r="L11625">
        <v>1.01571669999976</v>
      </c>
      <c r="M11625">
        <v>115.54964049998701</v>
      </c>
      <c r="N11625">
        <v>2</v>
      </c>
      <c r="O11625">
        <v>0.41280829999595903</v>
      </c>
      <c r="P11625">
        <v>116.103608199977</v>
      </c>
    </row>
    <row r="11626" spans="1:16" x14ac:dyDescent="0.3">
      <c r="A11626">
        <v>33</v>
      </c>
      <c r="B11626">
        <v>1</v>
      </c>
      <c r="C11626">
        <v>1</v>
      </c>
      <c r="D11626">
        <v>1</v>
      </c>
      <c r="E11626" t="s">
        <v>1421</v>
      </c>
      <c r="F11626">
        <v>1</v>
      </c>
      <c r="G11626">
        <v>2</v>
      </c>
      <c r="H11626">
        <v>1.9955603999551399</v>
      </c>
      <c r="I11626">
        <v>17.5010842999909</v>
      </c>
      <c r="J11626" t="s">
        <v>16</v>
      </c>
      <c r="K11626">
        <v>1</v>
      </c>
      <c r="L11626">
        <v>2.73127719998593</v>
      </c>
      <c r="M11626">
        <v>119.339436799986</v>
      </c>
      <c r="N11626">
        <v>1</v>
      </c>
      <c r="O11626">
        <v>1.9606688999920201</v>
      </c>
      <c r="P11626">
        <v>121.451480499993</v>
      </c>
    </row>
    <row r="11627" spans="1:16" x14ac:dyDescent="0.3">
      <c r="A11627">
        <v>33</v>
      </c>
      <c r="B11627">
        <v>1</v>
      </c>
      <c r="C11627">
        <v>1</v>
      </c>
      <c r="D11627">
        <v>1</v>
      </c>
      <c r="E11627" t="s">
        <v>836</v>
      </c>
      <c r="F11627">
        <v>0</v>
      </c>
      <c r="G11627">
        <v>2</v>
      </c>
      <c r="J11627" t="s">
        <v>16</v>
      </c>
      <c r="K11627">
        <v>0</v>
      </c>
      <c r="L11627">
        <v>3.0342960000271</v>
      </c>
      <c r="M11627">
        <v>124.99076159996901</v>
      </c>
      <c r="N11627">
        <v>1</v>
      </c>
      <c r="O11627">
        <v>3.57756629999494</v>
      </c>
      <c r="P11627">
        <v>128.70017570001099</v>
      </c>
    </row>
    <row r="11628" spans="1:16" x14ac:dyDescent="0.3">
      <c r="A11628">
        <v>33</v>
      </c>
      <c r="B11628">
        <v>1</v>
      </c>
      <c r="C11628">
        <v>1</v>
      </c>
      <c r="D11628">
        <v>1</v>
      </c>
      <c r="E11628" t="s">
        <v>1612</v>
      </c>
      <c r="F11628">
        <v>0</v>
      </c>
      <c r="G11628">
        <v>2</v>
      </c>
      <c r="J11628" t="s">
        <v>16</v>
      </c>
      <c r="K11628">
        <v>0</v>
      </c>
      <c r="L11628">
        <v>1.1737933999975201</v>
      </c>
      <c r="M11628">
        <v>130.379382000014</v>
      </c>
      <c r="N11628">
        <v>1</v>
      </c>
      <c r="O11628">
        <v>0.21921790001215399</v>
      </c>
      <c r="P11628">
        <v>130.750081899983</v>
      </c>
    </row>
    <row r="11629" spans="1:16" x14ac:dyDescent="0.3">
      <c r="A11629">
        <v>33</v>
      </c>
      <c r="B11629">
        <v>1</v>
      </c>
      <c r="C11629">
        <v>1</v>
      </c>
      <c r="D11629">
        <v>1</v>
      </c>
      <c r="E11629" t="s">
        <v>985</v>
      </c>
      <c r="F11629">
        <v>0</v>
      </c>
      <c r="G11629">
        <v>2</v>
      </c>
      <c r="J11629" t="s">
        <v>16</v>
      </c>
      <c r="K11629">
        <v>0</v>
      </c>
      <c r="L11629">
        <v>0.99185009999200702</v>
      </c>
      <c r="M11629">
        <v>132.24673439998901</v>
      </c>
      <c r="N11629">
        <v>1</v>
      </c>
      <c r="O11629">
        <v>0.24104330001864599</v>
      </c>
      <c r="P11629">
        <v>132.588036499976</v>
      </c>
    </row>
    <row r="11630" spans="1:16" x14ac:dyDescent="0.3">
      <c r="A11630">
        <v>33</v>
      </c>
      <c r="B11630">
        <v>1</v>
      </c>
      <c r="C11630">
        <v>1</v>
      </c>
      <c r="D11630">
        <v>1</v>
      </c>
      <c r="E11630" t="s">
        <v>65</v>
      </c>
      <c r="F11630">
        <v>0</v>
      </c>
      <c r="G11630">
        <v>2</v>
      </c>
      <c r="J11630" t="s">
        <v>16</v>
      </c>
      <c r="K11630">
        <v>0</v>
      </c>
      <c r="L11630">
        <v>0.97636530001182098</v>
      </c>
      <c r="M11630">
        <v>134.07007169997101</v>
      </c>
      <c r="N11630">
        <v>1</v>
      </c>
      <c r="O11630">
        <v>0.56050379999214806</v>
      </c>
      <c r="P11630">
        <v>134.78716649999799</v>
      </c>
    </row>
    <row r="11631" spans="1:16" x14ac:dyDescent="0.3">
      <c r="A11631">
        <v>33</v>
      </c>
      <c r="B11631">
        <v>1</v>
      </c>
      <c r="C11631">
        <v>1</v>
      </c>
      <c r="D11631">
        <v>1</v>
      </c>
      <c r="E11631" t="s">
        <v>606</v>
      </c>
      <c r="F11631">
        <v>0</v>
      </c>
      <c r="G11631">
        <v>2</v>
      </c>
      <c r="J11631" t="s">
        <v>16</v>
      </c>
      <c r="K11631">
        <v>0</v>
      </c>
      <c r="L11631">
        <v>1.0759277999750301</v>
      </c>
      <c r="M11631">
        <v>136.36816900002299</v>
      </c>
      <c r="N11631">
        <v>2</v>
      </c>
      <c r="O11631">
        <v>0.18790550000267101</v>
      </c>
      <c r="P11631">
        <v>136.67065729998299</v>
      </c>
    </row>
    <row r="11632" spans="1:16" x14ac:dyDescent="0.3">
      <c r="A11632">
        <v>33</v>
      </c>
      <c r="B11632">
        <v>1</v>
      </c>
      <c r="C11632">
        <v>1</v>
      </c>
      <c r="D11632">
        <v>1</v>
      </c>
      <c r="E11632" t="s">
        <v>335</v>
      </c>
      <c r="F11632">
        <v>1</v>
      </c>
      <c r="G11632">
        <v>2</v>
      </c>
      <c r="H11632">
        <v>1.99551249999786</v>
      </c>
      <c r="I11632">
        <v>47.501621600007603</v>
      </c>
      <c r="J11632" t="s">
        <v>14</v>
      </c>
      <c r="K11632">
        <v>0</v>
      </c>
      <c r="L11632">
        <v>0.74088089994620498</v>
      </c>
      <c r="M11632">
        <v>137.91622800001599</v>
      </c>
      <c r="N11632">
        <v>1</v>
      </c>
      <c r="O11632">
        <v>0.23256749997381099</v>
      </c>
      <c r="P11632">
        <v>138.27514009998399</v>
      </c>
    </row>
    <row r="11633" spans="1:16" x14ac:dyDescent="0.3">
      <c r="A11633">
        <v>33</v>
      </c>
      <c r="B11633">
        <v>1</v>
      </c>
      <c r="C11633">
        <v>1</v>
      </c>
      <c r="D11633">
        <v>1</v>
      </c>
      <c r="E11633" t="s">
        <v>1561</v>
      </c>
      <c r="F11633">
        <v>0</v>
      </c>
      <c r="G11633">
        <v>2</v>
      </c>
      <c r="J11633" t="s">
        <v>14</v>
      </c>
      <c r="K11633">
        <v>1</v>
      </c>
      <c r="L11633">
        <v>1.1054263999685601</v>
      </c>
      <c r="M11633">
        <v>139.88658519997301</v>
      </c>
      <c r="N11633">
        <v>1</v>
      </c>
      <c r="O11633">
        <v>0.39244810002856001</v>
      </c>
      <c r="P11633">
        <v>140.39534159999999</v>
      </c>
    </row>
    <row r="11634" spans="1:16" x14ac:dyDescent="0.3">
      <c r="A11634">
        <v>33</v>
      </c>
      <c r="B11634">
        <v>1</v>
      </c>
      <c r="C11634">
        <v>1</v>
      </c>
      <c r="D11634">
        <v>1</v>
      </c>
      <c r="E11634" t="s">
        <v>1895</v>
      </c>
      <c r="F11634">
        <v>1</v>
      </c>
      <c r="G11634">
        <v>2</v>
      </c>
      <c r="H11634">
        <v>1.9958205999573699</v>
      </c>
      <c r="I11634">
        <v>117.50293329998399</v>
      </c>
      <c r="J11634" t="s">
        <v>14</v>
      </c>
      <c r="K11634">
        <v>0</v>
      </c>
      <c r="L11634">
        <v>0.54336519999196797</v>
      </c>
      <c r="M11634">
        <v>141.443968000007</v>
      </c>
      <c r="N11634">
        <v>1</v>
      </c>
      <c r="O11634">
        <v>0.25912110001081601</v>
      </c>
      <c r="P11634">
        <v>141.80666649999301</v>
      </c>
    </row>
    <row r="11635" spans="1:16" x14ac:dyDescent="0.3">
      <c r="A11635">
        <v>33</v>
      </c>
      <c r="B11635">
        <v>1</v>
      </c>
      <c r="C11635">
        <v>1</v>
      </c>
      <c r="D11635">
        <v>1</v>
      </c>
      <c r="E11635" t="s">
        <v>2054</v>
      </c>
      <c r="F11635">
        <v>1</v>
      </c>
      <c r="G11635">
        <v>2</v>
      </c>
      <c r="H11635">
        <v>1.99551750003593</v>
      </c>
      <c r="I11635">
        <v>65.001906300021801</v>
      </c>
      <c r="J11635" t="s">
        <v>16</v>
      </c>
      <c r="K11635">
        <v>1</v>
      </c>
      <c r="L11635">
        <v>1.1034463000251</v>
      </c>
      <c r="M11635">
        <v>143.414793499978</v>
      </c>
      <c r="N11635">
        <v>2</v>
      </c>
      <c r="O11635">
        <v>8.8862799981143298E-2</v>
      </c>
      <c r="P11635">
        <v>143.635515299975</v>
      </c>
    </row>
    <row r="11636" spans="1:16" x14ac:dyDescent="0.3">
      <c r="A11636">
        <v>33</v>
      </c>
      <c r="B11636">
        <v>1</v>
      </c>
      <c r="C11636">
        <v>1</v>
      </c>
      <c r="D11636">
        <v>1</v>
      </c>
      <c r="E11636" t="s">
        <v>619</v>
      </c>
      <c r="F11636">
        <v>1</v>
      </c>
      <c r="G11636">
        <v>2</v>
      </c>
      <c r="H11636">
        <v>1.99546539998846</v>
      </c>
      <c r="I11636">
        <v>55.001706300012302</v>
      </c>
      <c r="J11636" t="s">
        <v>14</v>
      </c>
      <c r="K11636">
        <v>0</v>
      </c>
      <c r="L11636">
        <v>1.0497223000275</v>
      </c>
      <c r="M11636">
        <v>145.190732599993</v>
      </c>
      <c r="N11636">
        <v>1</v>
      </c>
      <c r="O11636">
        <v>0.196025500015821</v>
      </c>
      <c r="P11636">
        <v>145.44685379997799</v>
      </c>
    </row>
    <row r="11637" spans="1:16" x14ac:dyDescent="0.3">
      <c r="A11637">
        <v>33</v>
      </c>
      <c r="B11637">
        <v>1</v>
      </c>
      <c r="C11637">
        <v>1</v>
      </c>
      <c r="D11637">
        <v>1</v>
      </c>
      <c r="E11637" t="s">
        <v>150</v>
      </c>
      <c r="F11637">
        <v>1</v>
      </c>
      <c r="G11637">
        <v>2</v>
      </c>
      <c r="H11637">
        <v>1.9955516000045499</v>
      </c>
      <c r="I11637">
        <v>120.002958199999</v>
      </c>
      <c r="J11637" t="s">
        <v>14</v>
      </c>
      <c r="K11637">
        <v>0</v>
      </c>
      <c r="L11637">
        <v>1.11130579997553</v>
      </c>
      <c r="M11637">
        <v>147.0627293</v>
      </c>
      <c r="N11637">
        <v>1</v>
      </c>
      <c r="O11637">
        <v>9.6249900001566899E-2</v>
      </c>
      <c r="P11637">
        <v>147.28292159998099</v>
      </c>
    </row>
    <row r="11638" spans="1:16" x14ac:dyDescent="0.3">
      <c r="A11638">
        <v>33</v>
      </c>
      <c r="B11638">
        <v>1</v>
      </c>
      <c r="C11638">
        <v>1</v>
      </c>
      <c r="D11638">
        <v>1</v>
      </c>
      <c r="E11638" t="s">
        <v>1909</v>
      </c>
      <c r="F11638">
        <v>0</v>
      </c>
      <c r="G11638">
        <v>2</v>
      </c>
      <c r="J11638" t="s">
        <v>14</v>
      </c>
      <c r="K11638">
        <v>1</v>
      </c>
      <c r="L11638">
        <v>1.16001620003954</v>
      </c>
      <c r="M11638">
        <v>148.94819450000099</v>
      </c>
      <c r="N11638">
        <v>2</v>
      </c>
      <c r="O11638">
        <v>0.171272800012957</v>
      </c>
      <c r="P11638">
        <v>149.253965099982</v>
      </c>
    </row>
    <row r="11639" spans="1:16" x14ac:dyDescent="0.3">
      <c r="A11639">
        <v>33</v>
      </c>
      <c r="B11639">
        <v>1</v>
      </c>
      <c r="C11639">
        <v>1</v>
      </c>
      <c r="D11639">
        <v>1</v>
      </c>
      <c r="E11639" t="s">
        <v>2019</v>
      </c>
      <c r="F11639">
        <v>1</v>
      </c>
      <c r="G11639">
        <v>2</v>
      </c>
      <c r="H11639">
        <v>1.9954666000558099</v>
      </c>
      <c r="I11639">
        <v>70.001931099977796</v>
      </c>
      <c r="J11639" t="s">
        <v>14</v>
      </c>
      <c r="K11639">
        <v>0</v>
      </c>
      <c r="L11639">
        <v>0.92797560000326496</v>
      </c>
      <c r="M11639">
        <v>150.68672910000899</v>
      </c>
      <c r="N11639">
        <v>1</v>
      </c>
      <c r="O11639">
        <v>0.35491940000792999</v>
      </c>
      <c r="P11639">
        <v>151.13449759996701</v>
      </c>
    </row>
    <row r="11640" spans="1:16" x14ac:dyDescent="0.3">
      <c r="A11640">
        <v>33</v>
      </c>
      <c r="B11640">
        <v>1</v>
      </c>
      <c r="C11640">
        <v>1</v>
      </c>
      <c r="D11640">
        <v>1</v>
      </c>
      <c r="E11640" t="s">
        <v>1448</v>
      </c>
      <c r="F11640">
        <v>1</v>
      </c>
      <c r="G11640">
        <v>2</v>
      </c>
      <c r="H11640">
        <v>1.9956047000014201</v>
      </c>
      <c r="I11640">
        <v>112.50279409997199</v>
      </c>
      <c r="J11640" t="s">
        <v>14</v>
      </c>
      <c r="K11640">
        <v>0</v>
      </c>
      <c r="L11640">
        <v>0.79694299999391705</v>
      </c>
      <c r="M11640">
        <v>152.436469000008</v>
      </c>
      <c r="N11640">
        <v>2</v>
      </c>
      <c r="O11640">
        <v>0.32342440000502398</v>
      </c>
      <c r="P11640">
        <v>152.870124500012</v>
      </c>
    </row>
    <row r="11641" spans="1:16" x14ac:dyDescent="0.3">
      <c r="A11641">
        <v>33</v>
      </c>
      <c r="B11641">
        <v>1</v>
      </c>
      <c r="C11641">
        <v>1</v>
      </c>
      <c r="D11641">
        <v>1</v>
      </c>
      <c r="E11641" t="s">
        <v>1301</v>
      </c>
      <c r="F11641">
        <v>0</v>
      </c>
      <c r="G11641">
        <v>2</v>
      </c>
      <c r="J11641" t="s">
        <v>16</v>
      </c>
      <c r="K11641">
        <v>0</v>
      </c>
      <c r="L11641">
        <v>0.75168960000155505</v>
      </c>
      <c r="M11641">
        <v>154.12648320000201</v>
      </c>
      <c r="N11641">
        <v>2</v>
      </c>
      <c r="O11641">
        <v>0.276999399997294</v>
      </c>
      <c r="P11641">
        <v>154.5276878</v>
      </c>
    </row>
    <row r="11642" spans="1:16" x14ac:dyDescent="0.3">
      <c r="A11642">
        <v>33</v>
      </c>
      <c r="B11642">
        <v>2</v>
      </c>
      <c r="C11642">
        <v>0</v>
      </c>
      <c r="D11642">
        <v>5</v>
      </c>
      <c r="E11642" t="s">
        <v>1338</v>
      </c>
      <c r="F11642">
        <v>1</v>
      </c>
      <c r="G11642">
        <v>1</v>
      </c>
      <c r="H11642">
        <v>1.9946596000227099</v>
      </c>
      <c r="I11642">
        <v>115.002015900041</v>
      </c>
      <c r="J11642" t="s">
        <v>16</v>
      </c>
      <c r="K11642">
        <v>1</v>
      </c>
      <c r="L11642">
        <v>5.26960459997645</v>
      </c>
      <c r="M11642">
        <v>5.2696155000012403</v>
      </c>
      <c r="N11642">
        <v>3</v>
      </c>
      <c r="O11642">
        <v>1.4104344000225</v>
      </c>
      <c r="P11642">
        <v>6.7922006000298998</v>
      </c>
    </row>
    <row r="11643" spans="1:16" x14ac:dyDescent="0.3">
      <c r="A11643">
        <v>33</v>
      </c>
      <c r="B11643">
        <v>2</v>
      </c>
      <c r="C11643">
        <v>0</v>
      </c>
      <c r="D11643">
        <v>5</v>
      </c>
      <c r="E11643" t="s">
        <v>1275</v>
      </c>
      <c r="F11643">
        <v>0</v>
      </c>
      <c r="G11643">
        <v>1</v>
      </c>
      <c r="J11643" t="s">
        <v>14</v>
      </c>
      <c r="K11643">
        <v>1</v>
      </c>
      <c r="L11643">
        <v>1.0488033000146999</v>
      </c>
      <c r="M11643">
        <v>8.3469754999969208</v>
      </c>
      <c r="N11643">
        <v>1</v>
      </c>
      <c r="O11643">
        <v>0.21430049999617001</v>
      </c>
      <c r="P11643">
        <v>8.66796640004031</v>
      </c>
    </row>
    <row r="11644" spans="1:16" x14ac:dyDescent="0.3">
      <c r="A11644">
        <v>33</v>
      </c>
      <c r="B11644">
        <v>2</v>
      </c>
      <c r="C11644">
        <v>0</v>
      </c>
      <c r="D11644">
        <v>5</v>
      </c>
      <c r="E11644" t="s">
        <v>418</v>
      </c>
      <c r="F11644">
        <v>0</v>
      </c>
      <c r="G11644">
        <v>1</v>
      </c>
      <c r="J11644" t="s">
        <v>14</v>
      </c>
      <c r="K11644">
        <v>1</v>
      </c>
      <c r="L11644">
        <v>1.01920340000652</v>
      </c>
      <c r="M11644">
        <v>10.191924999991899</v>
      </c>
      <c r="N11644">
        <v>2</v>
      </c>
      <c r="O11644">
        <v>0.43484230001922702</v>
      </c>
      <c r="P11644">
        <v>10.760743200022301</v>
      </c>
    </row>
    <row r="11645" spans="1:16" x14ac:dyDescent="0.3">
      <c r="A11645">
        <v>33</v>
      </c>
      <c r="B11645">
        <v>2</v>
      </c>
      <c r="C11645">
        <v>0</v>
      </c>
      <c r="D11645">
        <v>5</v>
      </c>
      <c r="E11645" t="s">
        <v>668</v>
      </c>
      <c r="F11645">
        <v>0</v>
      </c>
      <c r="G11645">
        <v>1</v>
      </c>
      <c r="J11645" t="s">
        <v>14</v>
      </c>
      <c r="K11645">
        <v>1</v>
      </c>
      <c r="L11645">
        <v>1.3345452999928999</v>
      </c>
      <c r="M11645">
        <v>12.5999040000024</v>
      </c>
      <c r="N11645">
        <v>3</v>
      </c>
      <c r="O11645">
        <v>0.154625099967234</v>
      </c>
      <c r="P11645">
        <v>12.8884194000275</v>
      </c>
    </row>
    <row r="11646" spans="1:16" x14ac:dyDescent="0.3">
      <c r="A11646">
        <v>33</v>
      </c>
      <c r="B11646">
        <v>2</v>
      </c>
      <c r="C11646">
        <v>0</v>
      </c>
      <c r="D11646">
        <v>5</v>
      </c>
      <c r="E11646" t="s">
        <v>891</v>
      </c>
      <c r="F11646">
        <v>1</v>
      </c>
      <c r="G11646">
        <v>1</v>
      </c>
      <c r="H11646">
        <v>1.9945049000089099</v>
      </c>
      <c r="I11646">
        <v>125.002189000021</v>
      </c>
      <c r="J11646" t="s">
        <v>16</v>
      </c>
      <c r="K11646">
        <v>1</v>
      </c>
      <c r="L11646">
        <v>0.69463290000567202</v>
      </c>
      <c r="M11646">
        <v>14.0877363000182</v>
      </c>
      <c r="N11646">
        <v>2</v>
      </c>
      <c r="O11646">
        <v>0.33429639996029398</v>
      </c>
      <c r="P11646">
        <v>14.5410110999946</v>
      </c>
    </row>
    <row r="11647" spans="1:16" x14ac:dyDescent="0.3">
      <c r="A11647">
        <v>33</v>
      </c>
      <c r="B11647">
        <v>2</v>
      </c>
      <c r="C11647">
        <v>0</v>
      </c>
      <c r="D11647">
        <v>5</v>
      </c>
      <c r="E11647" t="s">
        <v>1705</v>
      </c>
      <c r="F11647">
        <v>0</v>
      </c>
      <c r="G11647">
        <v>1</v>
      </c>
      <c r="J11647" t="s">
        <v>14</v>
      </c>
      <c r="K11647">
        <v>1</v>
      </c>
      <c r="L11647">
        <v>0.77407690003747098</v>
      </c>
      <c r="M11647">
        <v>15.819913699990099</v>
      </c>
      <c r="N11647">
        <v>3</v>
      </c>
      <c r="O11647">
        <v>0.21777220000512901</v>
      </c>
      <c r="P11647">
        <v>16.175774400006102</v>
      </c>
    </row>
    <row r="11648" spans="1:16" x14ac:dyDescent="0.3">
      <c r="A11648">
        <v>33</v>
      </c>
      <c r="B11648">
        <v>2</v>
      </c>
      <c r="C11648">
        <v>0</v>
      </c>
      <c r="D11648">
        <v>5</v>
      </c>
      <c r="E11648" t="s">
        <v>1160</v>
      </c>
      <c r="F11648">
        <v>1</v>
      </c>
      <c r="G11648">
        <v>1</v>
      </c>
      <c r="H11648">
        <v>1.99454689997947</v>
      </c>
      <c r="I11648">
        <v>92.501654100022293</v>
      </c>
      <c r="J11648" t="s">
        <v>14</v>
      </c>
      <c r="K11648">
        <v>0</v>
      </c>
      <c r="L11648">
        <v>1.7093104000086901</v>
      </c>
      <c r="M11648">
        <v>18.391467200010101</v>
      </c>
      <c r="N11648">
        <v>1</v>
      </c>
      <c r="O11648">
        <v>0.95389940001769002</v>
      </c>
      <c r="P11648">
        <v>19.487835500040099</v>
      </c>
    </row>
    <row r="11649" spans="1:16" x14ac:dyDescent="0.3">
      <c r="A11649">
        <v>33</v>
      </c>
      <c r="B11649">
        <v>2</v>
      </c>
      <c r="C11649">
        <v>0</v>
      </c>
      <c r="D11649">
        <v>5</v>
      </c>
      <c r="E11649" t="s">
        <v>231</v>
      </c>
      <c r="F11649">
        <v>1</v>
      </c>
      <c r="G11649">
        <v>1</v>
      </c>
      <c r="H11649">
        <v>1.99463130004006</v>
      </c>
      <c r="I11649">
        <v>107.501863299985</v>
      </c>
      <c r="J11649" t="s">
        <v>16</v>
      </c>
      <c r="K11649">
        <v>1</v>
      </c>
      <c r="L11649">
        <v>1.1699973000213499</v>
      </c>
      <c r="M11649">
        <v>21.163302700035299</v>
      </c>
      <c r="N11649">
        <v>3</v>
      </c>
      <c r="O11649">
        <v>0.49045959999784799</v>
      </c>
      <c r="P11649">
        <v>21.760393100034001</v>
      </c>
    </row>
    <row r="11650" spans="1:16" x14ac:dyDescent="0.3">
      <c r="A11650">
        <v>33</v>
      </c>
      <c r="B11650">
        <v>2</v>
      </c>
      <c r="C11650">
        <v>0</v>
      </c>
      <c r="D11650">
        <v>5</v>
      </c>
      <c r="E11650" t="s">
        <v>1151</v>
      </c>
      <c r="F11650">
        <v>1</v>
      </c>
      <c r="G11650">
        <v>1</v>
      </c>
      <c r="H11650">
        <v>1.9955475000315299</v>
      </c>
      <c r="I11650">
        <v>15.000264200032699</v>
      </c>
      <c r="J11650" t="s">
        <v>16</v>
      </c>
      <c r="K11650">
        <v>1</v>
      </c>
      <c r="L11650">
        <v>0.73570209997706104</v>
      </c>
      <c r="M11650">
        <v>23.0019734000089</v>
      </c>
      <c r="N11650">
        <v>3</v>
      </c>
      <c r="O11650">
        <v>0.179553899972234</v>
      </c>
      <c r="P11650">
        <v>23.281568600039499</v>
      </c>
    </row>
    <row r="11651" spans="1:16" x14ac:dyDescent="0.3">
      <c r="A11651">
        <v>33</v>
      </c>
      <c r="B11651">
        <v>2</v>
      </c>
      <c r="C11651">
        <v>0</v>
      </c>
      <c r="D11651">
        <v>5</v>
      </c>
      <c r="E11651" t="s">
        <v>1592</v>
      </c>
      <c r="F11651">
        <v>0</v>
      </c>
      <c r="G11651">
        <v>1</v>
      </c>
      <c r="J11651" t="s">
        <v>14</v>
      </c>
      <c r="K11651">
        <v>1</v>
      </c>
      <c r="L11651">
        <v>1.23752300004708</v>
      </c>
      <c r="M11651">
        <v>25.024647000012902</v>
      </c>
      <c r="N11651">
        <v>1</v>
      </c>
      <c r="O11651">
        <v>0.12846430001081899</v>
      </c>
      <c r="P11651">
        <v>25.246553700009802</v>
      </c>
    </row>
    <row r="11652" spans="1:16" x14ac:dyDescent="0.3">
      <c r="A11652">
        <v>33</v>
      </c>
      <c r="B11652">
        <v>2</v>
      </c>
      <c r="C11652">
        <v>0</v>
      </c>
      <c r="D11652">
        <v>5</v>
      </c>
      <c r="E11652" t="s">
        <v>708</v>
      </c>
      <c r="F11652">
        <v>0</v>
      </c>
      <c r="G11652">
        <v>1</v>
      </c>
      <c r="J11652" t="s">
        <v>14</v>
      </c>
      <c r="K11652">
        <v>1</v>
      </c>
      <c r="L11652">
        <v>0.87935659999493498</v>
      </c>
      <c r="M11652">
        <v>26.6322672000388</v>
      </c>
      <c r="N11652">
        <v>2</v>
      </c>
      <c r="O11652">
        <v>0.228121399995871</v>
      </c>
      <c r="P11652">
        <v>26.946802499995101</v>
      </c>
    </row>
    <row r="11653" spans="1:16" x14ac:dyDescent="0.3">
      <c r="A11653">
        <v>33</v>
      </c>
      <c r="B11653">
        <v>2</v>
      </c>
      <c r="C11653">
        <v>0</v>
      </c>
      <c r="D11653">
        <v>5</v>
      </c>
      <c r="E11653" t="s">
        <v>109</v>
      </c>
      <c r="F11653">
        <v>0</v>
      </c>
      <c r="G11653">
        <v>1</v>
      </c>
      <c r="J11653" t="s">
        <v>14</v>
      </c>
      <c r="K11653">
        <v>1</v>
      </c>
      <c r="L11653">
        <v>0.91914180002640899</v>
      </c>
      <c r="M11653">
        <v>28.3718291000114</v>
      </c>
      <c r="N11653">
        <v>3</v>
      </c>
      <c r="O11653">
        <v>0.26961299998220101</v>
      </c>
      <c r="P11653">
        <v>28.739516500034402</v>
      </c>
    </row>
    <row r="11654" spans="1:16" x14ac:dyDescent="0.3">
      <c r="A11654">
        <v>33</v>
      </c>
      <c r="B11654">
        <v>2</v>
      </c>
      <c r="C11654">
        <v>0</v>
      </c>
      <c r="D11654">
        <v>5</v>
      </c>
      <c r="E11654" t="s">
        <v>1182</v>
      </c>
      <c r="F11654">
        <v>1</v>
      </c>
      <c r="G11654">
        <v>1</v>
      </c>
      <c r="H11654">
        <v>1.99550439999439</v>
      </c>
      <c r="I11654">
        <v>12.5002155000111</v>
      </c>
      <c r="J11654" t="s">
        <v>16</v>
      </c>
      <c r="K11654">
        <v>1</v>
      </c>
      <c r="L11654">
        <v>1.1169991999631701</v>
      </c>
      <c r="M11654">
        <v>30.3614425000269</v>
      </c>
      <c r="N11654">
        <v>3</v>
      </c>
      <c r="O11654">
        <v>0.18454640003619699</v>
      </c>
      <c r="P11654">
        <v>30.654344900045501</v>
      </c>
    </row>
    <row r="11655" spans="1:16" x14ac:dyDescent="0.3">
      <c r="A11655">
        <v>33</v>
      </c>
      <c r="B11655">
        <v>2</v>
      </c>
      <c r="C11655">
        <v>0</v>
      </c>
      <c r="D11655">
        <v>5</v>
      </c>
      <c r="E11655" t="s">
        <v>1122</v>
      </c>
      <c r="F11655">
        <v>0</v>
      </c>
      <c r="G11655">
        <v>1</v>
      </c>
      <c r="J11655" t="s">
        <v>14</v>
      </c>
      <c r="K11655">
        <v>1</v>
      </c>
      <c r="L11655">
        <v>0.85219060000963498</v>
      </c>
      <c r="M11655">
        <v>32.011762000038303</v>
      </c>
      <c r="N11655">
        <v>2</v>
      </c>
      <c r="O11655">
        <v>0.48973490000935299</v>
      </c>
      <c r="P11655">
        <v>32.583863500040003</v>
      </c>
    </row>
    <row r="11656" spans="1:16" x14ac:dyDescent="0.3">
      <c r="A11656">
        <v>33</v>
      </c>
      <c r="B11656">
        <v>2</v>
      </c>
      <c r="C11656">
        <v>0</v>
      </c>
      <c r="D11656">
        <v>5</v>
      </c>
      <c r="E11656" t="s">
        <v>80</v>
      </c>
      <c r="F11656">
        <v>1</v>
      </c>
      <c r="G11656">
        <v>1</v>
      </c>
      <c r="H11656">
        <v>1.9946477999910699</v>
      </c>
      <c r="I11656">
        <v>120.002102700004</v>
      </c>
      <c r="J11656" t="s">
        <v>16</v>
      </c>
      <c r="K11656">
        <v>1</v>
      </c>
      <c r="L11656">
        <v>0.621602599974722</v>
      </c>
      <c r="M11656">
        <v>33.711145100009198</v>
      </c>
      <c r="N11656">
        <v>3</v>
      </c>
      <c r="O11656">
        <v>0.56297669996274602</v>
      </c>
      <c r="P11656">
        <v>34.376906700024897</v>
      </c>
    </row>
    <row r="11657" spans="1:16" x14ac:dyDescent="0.3">
      <c r="A11657">
        <v>33</v>
      </c>
      <c r="B11657">
        <v>2</v>
      </c>
      <c r="C11657">
        <v>0</v>
      </c>
      <c r="D11657">
        <v>5</v>
      </c>
      <c r="E11657" t="s">
        <v>1397</v>
      </c>
      <c r="F11657">
        <v>0</v>
      </c>
      <c r="G11657">
        <v>1</v>
      </c>
      <c r="J11657" t="s">
        <v>16</v>
      </c>
      <c r="K11657">
        <v>0</v>
      </c>
      <c r="L11657">
        <v>0.94219819997670096</v>
      </c>
      <c r="M11657">
        <v>35.823568399995601</v>
      </c>
      <c r="N11657">
        <v>3</v>
      </c>
      <c r="O11657">
        <v>0.31958399998256898</v>
      </c>
      <c r="P11657">
        <v>36.245657299994498</v>
      </c>
    </row>
    <row r="11658" spans="1:16" x14ac:dyDescent="0.3">
      <c r="A11658">
        <v>33</v>
      </c>
      <c r="B11658">
        <v>2</v>
      </c>
      <c r="C11658">
        <v>0</v>
      </c>
      <c r="D11658">
        <v>5</v>
      </c>
      <c r="E11658" t="s">
        <v>1197</v>
      </c>
      <c r="F11658">
        <v>1</v>
      </c>
      <c r="G11658">
        <v>1</v>
      </c>
      <c r="H11658">
        <v>1.99465529998997</v>
      </c>
      <c r="I11658">
        <v>40.000707700033701</v>
      </c>
      <c r="J11658" t="s">
        <v>16</v>
      </c>
      <c r="K11658">
        <v>1</v>
      </c>
      <c r="L11658">
        <v>0.826197100046556</v>
      </c>
      <c r="M11658">
        <v>37.577547100023402</v>
      </c>
      <c r="N11658">
        <v>2</v>
      </c>
      <c r="O11658">
        <v>0.51703839999390799</v>
      </c>
      <c r="P11658">
        <v>38.1947912000469</v>
      </c>
    </row>
    <row r="11659" spans="1:16" x14ac:dyDescent="0.3">
      <c r="A11659">
        <v>33</v>
      </c>
      <c r="B11659">
        <v>2</v>
      </c>
      <c r="C11659">
        <v>0</v>
      </c>
      <c r="D11659">
        <v>5</v>
      </c>
      <c r="E11659" t="s">
        <v>1572</v>
      </c>
      <c r="F11659">
        <v>1</v>
      </c>
      <c r="G11659">
        <v>1</v>
      </c>
      <c r="H11659">
        <v>1.9946824999642601</v>
      </c>
      <c r="I11659">
        <v>130.00225570000501</v>
      </c>
      <c r="J11659" t="s">
        <v>14</v>
      </c>
      <c r="K11659">
        <v>0</v>
      </c>
      <c r="L11659">
        <v>1.2920045000500999</v>
      </c>
      <c r="M11659">
        <v>39.992077600036303</v>
      </c>
      <c r="N11659">
        <v>2</v>
      </c>
      <c r="O11659">
        <v>0.38116499996976899</v>
      </c>
      <c r="P11659">
        <v>40.530947000021101</v>
      </c>
    </row>
    <row r="11660" spans="1:16" x14ac:dyDescent="0.3">
      <c r="A11660">
        <v>33</v>
      </c>
      <c r="B11660">
        <v>2</v>
      </c>
      <c r="C11660">
        <v>0</v>
      </c>
      <c r="D11660">
        <v>5</v>
      </c>
      <c r="E11660" t="s">
        <v>1823</v>
      </c>
      <c r="F11660">
        <v>1</v>
      </c>
      <c r="G11660">
        <v>1</v>
      </c>
      <c r="H11660">
        <v>1.9946010999847199</v>
      </c>
      <c r="I11660">
        <v>45.000780100002899</v>
      </c>
      <c r="J11660" t="s">
        <v>16</v>
      </c>
      <c r="K11660">
        <v>1</v>
      </c>
      <c r="L11660">
        <v>0.65943519998109001</v>
      </c>
      <c r="M11660">
        <v>41.696049600024701</v>
      </c>
      <c r="N11660">
        <v>3</v>
      </c>
      <c r="O11660">
        <v>0.19154810003237799</v>
      </c>
      <c r="P11660">
        <v>41.990159800043301</v>
      </c>
    </row>
    <row r="11661" spans="1:16" x14ac:dyDescent="0.3">
      <c r="A11661">
        <v>33</v>
      </c>
      <c r="B11661">
        <v>2</v>
      </c>
      <c r="C11661">
        <v>0</v>
      </c>
      <c r="D11661">
        <v>5</v>
      </c>
      <c r="E11661" t="s">
        <v>842</v>
      </c>
      <c r="F11661">
        <v>0</v>
      </c>
      <c r="G11661">
        <v>1</v>
      </c>
      <c r="J11661" t="s">
        <v>14</v>
      </c>
      <c r="K11661">
        <v>1</v>
      </c>
      <c r="L11661">
        <v>0.74506899999687504</v>
      </c>
      <c r="M11661">
        <v>43.240223600005301</v>
      </c>
      <c r="N11661">
        <v>3</v>
      </c>
      <c r="O11661">
        <v>0.30141009995713802</v>
      </c>
      <c r="P11661">
        <v>43.651378300041003</v>
      </c>
    </row>
    <row r="11662" spans="1:16" x14ac:dyDescent="0.3">
      <c r="A11662">
        <v>33</v>
      </c>
      <c r="B11662">
        <v>2</v>
      </c>
      <c r="C11662">
        <v>0</v>
      </c>
      <c r="D11662">
        <v>5</v>
      </c>
      <c r="E11662" t="s">
        <v>2039</v>
      </c>
      <c r="F11662">
        <v>0</v>
      </c>
      <c r="G11662">
        <v>1</v>
      </c>
      <c r="J11662" t="s">
        <v>14</v>
      </c>
      <c r="K11662">
        <v>1</v>
      </c>
      <c r="L11662">
        <v>0.92040060000726998</v>
      </c>
      <c r="M11662">
        <v>45.076659500016802</v>
      </c>
      <c r="N11662">
        <v>3</v>
      </c>
      <c r="O11662">
        <v>0.25723779998952501</v>
      </c>
      <c r="P11662">
        <v>45.431713900005001</v>
      </c>
    </row>
    <row r="11663" spans="1:16" x14ac:dyDescent="0.3">
      <c r="A11663">
        <v>33</v>
      </c>
      <c r="B11663">
        <v>2</v>
      </c>
      <c r="C11663">
        <v>0</v>
      </c>
      <c r="D11663">
        <v>5</v>
      </c>
      <c r="E11663" t="s">
        <v>1941</v>
      </c>
      <c r="F11663">
        <v>1</v>
      </c>
      <c r="G11663">
        <v>1</v>
      </c>
      <c r="H11663">
        <v>1.99549739999929</v>
      </c>
      <c r="I11663">
        <v>10.000184500007901</v>
      </c>
      <c r="J11663" t="s">
        <v>16</v>
      </c>
      <c r="K11663">
        <v>1</v>
      </c>
      <c r="L11663">
        <v>0.86095020000357203</v>
      </c>
      <c r="M11663">
        <v>46.799272100033697</v>
      </c>
      <c r="N11663">
        <v>1</v>
      </c>
      <c r="O11663">
        <v>1.1378496999968799</v>
      </c>
      <c r="P11663">
        <v>48.079573000024503</v>
      </c>
    </row>
    <row r="11664" spans="1:16" x14ac:dyDescent="0.3">
      <c r="A11664">
        <v>33</v>
      </c>
      <c r="B11664">
        <v>2</v>
      </c>
      <c r="C11664">
        <v>0</v>
      </c>
      <c r="D11664">
        <v>5</v>
      </c>
      <c r="E11664" t="s">
        <v>208</v>
      </c>
      <c r="F11664">
        <v>1</v>
      </c>
      <c r="G11664">
        <v>1</v>
      </c>
      <c r="H11664">
        <v>1.99482510000234</v>
      </c>
      <c r="I11664">
        <v>32.500591900025</v>
      </c>
      <c r="J11664" t="s">
        <v>16</v>
      </c>
      <c r="K11664">
        <v>1</v>
      </c>
      <c r="L11664">
        <v>0.88697150000370995</v>
      </c>
      <c r="M11664">
        <v>49.4730968000367</v>
      </c>
      <c r="N11664">
        <v>2</v>
      </c>
      <c r="O11664">
        <v>0.122162799991202</v>
      </c>
      <c r="P11664">
        <v>49.7200554000447</v>
      </c>
    </row>
    <row r="11665" spans="1:16" x14ac:dyDescent="0.3">
      <c r="A11665">
        <v>33</v>
      </c>
      <c r="B11665">
        <v>2</v>
      </c>
      <c r="C11665">
        <v>0</v>
      </c>
      <c r="D11665">
        <v>5</v>
      </c>
      <c r="E11665" t="s">
        <v>1013</v>
      </c>
      <c r="F11665">
        <v>1</v>
      </c>
      <c r="G11665">
        <v>1</v>
      </c>
      <c r="H11665">
        <v>1.9946165999863299</v>
      </c>
      <c r="I11665">
        <v>110.00193160004</v>
      </c>
      <c r="J11665" t="s">
        <v>16</v>
      </c>
      <c r="K11665">
        <v>1</v>
      </c>
      <c r="L11665">
        <v>0.63545649999287002</v>
      </c>
      <c r="M11665">
        <v>50.8600168999983</v>
      </c>
      <c r="N11665">
        <v>3</v>
      </c>
      <c r="O11665">
        <v>0.164727299998049</v>
      </c>
      <c r="P11665">
        <v>51.138413900043801</v>
      </c>
    </row>
    <row r="11666" spans="1:16" x14ac:dyDescent="0.3">
      <c r="A11666">
        <v>33</v>
      </c>
      <c r="B11666">
        <v>2</v>
      </c>
      <c r="C11666">
        <v>0</v>
      </c>
      <c r="D11666">
        <v>5</v>
      </c>
      <c r="E11666" t="s">
        <v>973</v>
      </c>
      <c r="F11666">
        <v>1</v>
      </c>
      <c r="G11666">
        <v>1</v>
      </c>
      <c r="H11666">
        <v>1.9944348999997601</v>
      </c>
      <c r="I11666">
        <v>122.502160100034</v>
      </c>
      <c r="J11666" t="s">
        <v>16</v>
      </c>
      <c r="K11666">
        <v>1</v>
      </c>
      <c r="L11666">
        <v>0.66065819998038899</v>
      </c>
      <c r="M11666">
        <v>52.303545900038401</v>
      </c>
      <c r="N11666">
        <v>3</v>
      </c>
      <c r="O11666">
        <v>0.147048600018024</v>
      </c>
      <c r="P11666">
        <v>52.5772942000185</v>
      </c>
    </row>
    <row r="11667" spans="1:16" x14ac:dyDescent="0.3">
      <c r="A11667">
        <v>33</v>
      </c>
      <c r="B11667">
        <v>2</v>
      </c>
      <c r="C11667">
        <v>0</v>
      </c>
      <c r="D11667">
        <v>5</v>
      </c>
      <c r="E11667" t="s">
        <v>1286</v>
      </c>
      <c r="F11667">
        <v>0</v>
      </c>
      <c r="G11667">
        <v>1</v>
      </c>
      <c r="J11667" t="s">
        <v>14</v>
      </c>
      <c r="K11667">
        <v>1</v>
      </c>
      <c r="L11667">
        <v>0.86583999998401895</v>
      </c>
      <c r="M11667">
        <v>53.947721600008698</v>
      </c>
      <c r="N11667">
        <v>2</v>
      </c>
      <c r="O11667">
        <v>0.38118379999650598</v>
      </c>
      <c r="P11667">
        <v>54.450796700024497</v>
      </c>
    </row>
    <row r="11668" spans="1:16" x14ac:dyDescent="0.3">
      <c r="A11668">
        <v>33</v>
      </c>
      <c r="B11668">
        <v>2</v>
      </c>
      <c r="C11668">
        <v>0</v>
      </c>
      <c r="D11668">
        <v>5</v>
      </c>
      <c r="E11668" t="s">
        <v>20</v>
      </c>
      <c r="F11668">
        <v>0</v>
      </c>
      <c r="G11668">
        <v>1</v>
      </c>
      <c r="J11668" t="s">
        <v>16</v>
      </c>
      <c r="K11668">
        <v>0</v>
      </c>
      <c r="L11668">
        <v>1.1722951999981901</v>
      </c>
      <c r="M11668">
        <v>56.127884500019697</v>
      </c>
      <c r="N11668">
        <v>3</v>
      </c>
      <c r="O11668">
        <v>0.202483000000939</v>
      </c>
      <c r="P11668">
        <v>56.440197099989703</v>
      </c>
    </row>
    <row r="11669" spans="1:16" x14ac:dyDescent="0.3">
      <c r="A11669">
        <v>33</v>
      </c>
      <c r="B11669">
        <v>2</v>
      </c>
      <c r="C11669">
        <v>0</v>
      </c>
      <c r="D11669">
        <v>5</v>
      </c>
      <c r="E11669" t="s">
        <v>940</v>
      </c>
      <c r="F11669">
        <v>1</v>
      </c>
      <c r="G11669">
        <v>1</v>
      </c>
      <c r="H11669">
        <v>1.99460019997787</v>
      </c>
      <c r="I11669">
        <v>105.001831600035</v>
      </c>
      <c r="J11669" t="s">
        <v>16</v>
      </c>
      <c r="K11669">
        <v>1</v>
      </c>
      <c r="L11669">
        <v>1.3773645000182999</v>
      </c>
      <c r="M11669">
        <v>58.323756500030903</v>
      </c>
      <c r="N11669">
        <v>2</v>
      </c>
      <c r="O11669">
        <v>0.35498770000413099</v>
      </c>
      <c r="P11669">
        <v>58.808865400031202</v>
      </c>
    </row>
    <row r="11670" spans="1:16" x14ac:dyDescent="0.3">
      <c r="A11670">
        <v>33</v>
      </c>
      <c r="B11670">
        <v>2</v>
      </c>
      <c r="C11670">
        <v>0</v>
      </c>
      <c r="D11670">
        <v>5</v>
      </c>
      <c r="E11670" t="s">
        <v>1156</v>
      </c>
      <c r="F11670">
        <v>0</v>
      </c>
      <c r="G11670">
        <v>1</v>
      </c>
      <c r="J11670" t="s">
        <v>14</v>
      </c>
      <c r="K11670">
        <v>1</v>
      </c>
      <c r="L11670">
        <v>0.86260789999505505</v>
      </c>
      <c r="M11670">
        <v>60.178314300021199</v>
      </c>
      <c r="N11670">
        <v>1</v>
      </c>
      <c r="O11670">
        <v>0.242005300009623</v>
      </c>
      <c r="P11670">
        <v>60.543745400034801</v>
      </c>
    </row>
    <row r="11671" spans="1:16" x14ac:dyDescent="0.3">
      <c r="A11671">
        <v>33</v>
      </c>
      <c r="B11671">
        <v>2</v>
      </c>
      <c r="C11671">
        <v>0</v>
      </c>
      <c r="D11671">
        <v>5</v>
      </c>
      <c r="E11671" t="s">
        <v>1410</v>
      </c>
      <c r="F11671">
        <v>1</v>
      </c>
      <c r="G11671">
        <v>1</v>
      </c>
      <c r="H11671">
        <v>1.9946043000090901</v>
      </c>
      <c r="I11671">
        <v>80.001513299997896</v>
      </c>
      <c r="J11671" t="s">
        <v>16</v>
      </c>
      <c r="K11671">
        <v>1</v>
      </c>
      <c r="L11671">
        <v>1.1081414999789601</v>
      </c>
      <c r="M11671">
        <v>62.158586800040197</v>
      </c>
      <c r="N11671">
        <v>3</v>
      </c>
      <c r="O11671">
        <v>0.16134880000026899</v>
      </c>
      <c r="P11671">
        <v>62.4629197000177</v>
      </c>
    </row>
    <row r="11672" spans="1:16" x14ac:dyDescent="0.3">
      <c r="A11672">
        <v>33</v>
      </c>
      <c r="B11672">
        <v>2</v>
      </c>
      <c r="C11672">
        <v>0</v>
      </c>
      <c r="D11672">
        <v>5</v>
      </c>
      <c r="E11672" t="s">
        <v>602</v>
      </c>
      <c r="F11672">
        <v>0</v>
      </c>
      <c r="G11672">
        <v>1</v>
      </c>
      <c r="J11672" t="s">
        <v>14</v>
      </c>
      <c r="K11672">
        <v>1</v>
      </c>
      <c r="L11672">
        <v>0.95300330000463895</v>
      </c>
      <c r="M11672">
        <v>63.923275700013598</v>
      </c>
      <c r="N11672">
        <v>2</v>
      </c>
      <c r="O11672">
        <v>0.300148300011642</v>
      </c>
      <c r="P11672">
        <v>64.338082900038003</v>
      </c>
    </row>
    <row r="11673" spans="1:16" x14ac:dyDescent="0.3">
      <c r="A11673">
        <v>33</v>
      </c>
      <c r="B11673">
        <v>2</v>
      </c>
      <c r="C11673">
        <v>0</v>
      </c>
      <c r="D11673">
        <v>5</v>
      </c>
      <c r="E11673" t="s">
        <v>737</v>
      </c>
      <c r="F11673">
        <v>1</v>
      </c>
      <c r="G11673">
        <v>1</v>
      </c>
      <c r="H11673">
        <v>1.9946536000352399</v>
      </c>
      <c r="I11673">
        <v>87.501619599992395</v>
      </c>
      <c r="J11673" t="s">
        <v>16</v>
      </c>
      <c r="K11673">
        <v>1</v>
      </c>
      <c r="L11673">
        <v>0.69077479996485602</v>
      </c>
      <c r="M11673">
        <v>65.535895800043406</v>
      </c>
      <c r="N11673">
        <v>3</v>
      </c>
      <c r="O11673">
        <v>0.15517939999699601</v>
      </c>
      <c r="P11673">
        <v>65.8090883000405</v>
      </c>
    </row>
    <row r="11674" spans="1:16" x14ac:dyDescent="0.3">
      <c r="A11674">
        <v>33</v>
      </c>
      <c r="B11674">
        <v>2</v>
      </c>
      <c r="C11674">
        <v>0</v>
      </c>
      <c r="D11674">
        <v>5</v>
      </c>
      <c r="E11674" t="s">
        <v>2004</v>
      </c>
      <c r="F11674">
        <v>1</v>
      </c>
      <c r="G11674">
        <v>1</v>
      </c>
      <c r="H11674">
        <v>1.99467500002356</v>
      </c>
      <c r="I11674">
        <v>50.000901299994403</v>
      </c>
      <c r="J11674" t="s">
        <v>16</v>
      </c>
      <c r="K11674">
        <v>1</v>
      </c>
      <c r="L11674">
        <v>0.82195620000129599</v>
      </c>
      <c r="M11674">
        <v>67.135485100035993</v>
      </c>
      <c r="N11674">
        <v>3</v>
      </c>
      <c r="O11674">
        <v>0.17566839995561201</v>
      </c>
      <c r="P11674">
        <v>67.430067700042898</v>
      </c>
    </row>
    <row r="11675" spans="1:16" x14ac:dyDescent="0.3">
      <c r="A11675">
        <v>33</v>
      </c>
      <c r="B11675">
        <v>2</v>
      </c>
      <c r="C11675">
        <v>0</v>
      </c>
      <c r="D11675">
        <v>5</v>
      </c>
      <c r="E11675" t="s">
        <v>1980</v>
      </c>
      <c r="F11675">
        <v>1</v>
      </c>
      <c r="G11675">
        <v>1</v>
      </c>
      <c r="H11675">
        <v>1.9946652000071501</v>
      </c>
      <c r="I11675">
        <v>102.501802499988</v>
      </c>
      <c r="J11675" t="s">
        <v>16</v>
      </c>
      <c r="K11675">
        <v>1</v>
      </c>
      <c r="L11675">
        <v>1.6559618000173899</v>
      </c>
      <c r="M11675">
        <v>69.592008000006899</v>
      </c>
      <c r="N11675">
        <v>1</v>
      </c>
      <c r="O11675">
        <v>0.55006859998684399</v>
      </c>
      <c r="P11675">
        <v>70.195992699998897</v>
      </c>
    </row>
    <row r="11676" spans="1:16" x14ac:dyDescent="0.3">
      <c r="A11676">
        <v>33</v>
      </c>
      <c r="B11676">
        <v>2</v>
      </c>
      <c r="C11676">
        <v>0</v>
      </c>
      <c r="D11676">
        <v>5</v>
      </c>
      <c r="E11676" t="s">
        <v>2088</v>
      </c>
      <c r="F11676">
        <v>1</v>
      </c>
      <c r="G11676">
        <v>1</v>
      </c>
      <c r="H11676">
        <v>1.99465310003143</v>
      </c>
      <c r="I11676">
        <v>97.501764499989804</v>
      </c>
      <c r="J11676" t="s">
        <v>16</v>
      </c>
      <c r="K11676">
        <v>1</v>
      </c>
      <c r="L11676">
        <v>0.80587139999261104</v>
      </c>
      <c r="M11676">
        <v>71.507606300001498</v>
      </c>
      <c r="N11676">
        <v>3</v>
      </c>
      <c r="O11676">
        <v>0.10512730001937599</v>
      </c>
      <c r="P11676">
        <v>71.734788400004604</v>
      </c>
    </row>
    <row r="11677" spans="1:16" x14ac:dyDescent="0.3">
      <c r="A11677">
        <v>33</v>
      </c>
      <c r="B11677">
        <v>2</v>
      </c>
      <c r="C11677">
        <v>0</v>
      </c>
      <c r="D11677">
        <v>5</v>
      </c>
      <c r="E11677" t="s">
        <v>291</v>
      </c>
      <c r="F11677">
        <v>1</v>
      </c>
      <c r="G11677">
        <v>1</v>
      </c>
      <c r="H11677">
        <v>1.99467990000267</v>
      </c>
      <c r="I11677">
        <v>142.50256230001099</v>
      </c>
      <c r="J11677" t="s">
        <v>16</v>
      </c>
      <c r="K11677">
        <v>1</v>
      </c>
      <c r="L11677">
        <v>0.58589449996361498</v>
      </c>
      <c r="M11677">
        <v>72.825380099995499</v>
      </c>
      <c r="N11677">
        <v>3</v>
      </c>
      <c r="O11677">
        <v>0.19885460002114999</v>
      </c>
      <c r="P11677">
        <v>73.148459000047296</v>
      </c>
    </row>
    <row r="11678" spans="1:16" x14ac:dyDescent="0.3">
      <c r="A11678">
        <v>33</v>
      </c>
      <c r="B11678">
        <v>2</v>
      </c>
      <c r="C11678">
        <v>0</v>
      </c>
      <c r="D11678">
        <v>5</v>
      </c>
      <c r="E11678" t="s">
        <v>1760</v>
      </c>
      <c r="F11678">
        <v>0</v>
      </c>
      <c r="G11678">
        <v>1</v>
      </c>
      <c r="J11678" t="s">
        <v>14</v>
      </c>
      <c r="K11678">
        <v>1</v>
      </c>
      <c r="L11678">
        <v>0.67834740004036598</v>
      </c>
      <c r="M11678">
        <v>74.332297400047494</v>
      </c>
      <c r="N11678">
        <v>2</v>
      </c>
      <c r="O11678">
        <v>0.36401209997711698</v>
      </c>
      <c r="P11678">
        <v>74.778308500011903</v>
      </c>
    </row>
    <row r="11679" spans="1:16" x14ac:dyDescent="0.3">
      <c r="A11679">
        <v>33</v>
      </c>
      <c r="B11679">
        <v>2</v>
      </c>
      <c r="C11679">
        <v>0</v>
      </c>
      <c r="D11679">
        <v>5</v>
      </c>
      <c r="E11679" t="s">
        <v>457</v>
      </c>
      <c r="F11679">
        <v>1</v>
      </c>
      <c r="G11679">
        <v>1</v>
      </c>
      <c r="H11679">
        <v>1.99483650003094</v>
      </c>
      <c r="I11679">
        <v>55.001013000030099</v>
      </c>
      <c r="J11679" t="s">
        <v>16</v>
      </c>
      <c r="K11679">
        <v>1</v>
      </c>
      <c r="L11679">
        <v>0.76644229999510605</v>
      </c>
      <c r="M11679">
        <v>76.050744000007398</v>
      </c>
      <c r="N11679">
        <v>3</v>
      </c>
      <c r="O11679">
        <v>0.16899460001150099</v>
      </c>
      <c r="P11679">
        <v>76.342536100011799</v>
      </c>
    </row>
    <row r="11680" spans="1:16" x14ac:dyDescent="0.3">
      <c r="A11680">
        <v>33</v>
      </c>
      <c r="B11680">
        <v>2</v>
      </c>
      <c r="C11680">
        <v>0</v>
      </c>
      <c r="D11680">
        <v>5</v>
      </c>
      <c r="E11680" t="s">
        <v>421</v>
      </c>
      <c r="F11680">
        <v>1</v>
      </c>
      <c r="G11680">
        <v>1</v>
      </c>
      <c r="H11680">
        <v>1.9955885000526901</v>
      </c>
      <c r="I11680">
        <v>7.5001604999997697</v>
      </c>
      <c r="J11680" t="s">
        <v>16</v>
      </c>
      <c r="K11680">
        <v>1</v>
      </c>
      <c r="L11680">
        <v>0.79263139999238796</v>
      </c>
      <c r="M11680">
        <v>77.640389300009701</v>
      </c>
      <c r="N11680">
        <v>3</v>
      </c>
      <c r="O11680">
        <v>0.764587200013921</v>
      </c>
      <c r="P11680">
        <v>78.514260900032198</v>
      </c>
    </row>
    <row r="11681" spans="1:16" x14ac:dyDescent="0.3">
      <c r="A11681">
        <v>33</v>
      </c>
      <c r="B11681">
        <v>2</v>
      </c>
      <c r="C11681">
        <v>0</v>
      </c>
      <c r="D11681">
        <v>5</v>
      </c>
      <c r="E11681" t="s">
        <v>2170</v>
      </c>
      <c r="F11681">
        <v>1</v>
      </c>
      <c r="G11681">
        <v>1</v>
      </c>
      <c r="H11681">
        <v>1.9944378999643999</v>
      </c>
      <c r="I11681">
        <v>82.501583200006294</v>
      </c>
      <c r="J11681" t="s">
        <v>16</v>
      </c>
      <c r="K11681">
        <v>1</v>
      </c>
      <c r="L11681">
        <v>3.0825640999828501</v>
      </c>
      <c r="M11681">
        <v>82.103326900047307</v>
      </c>
      <c r="N11681">
        <v>1</v>
      </c>
      <c r="O11681">
        <v>1.08525239996379</v>
      </c>
      <c r="P11681">
        <v>83.323115300037898</v>
      </c>
    </row>
    <row r="11682" spans="1:16" x14ac:dyDescent="0.3">
      <c r="A11682">
        <v>33</v>
      </c>
      <c r="B11682">
        <v>2</v>
      </c>
      <c r="C11682">
        <v>0</v>
      </c>
      <c r="D11682">
        <v>5</v>
      </c>
      <c r="E11682" t="s">
        <v>1223</v>
      </c>
      <c r="F11682">
        <v>0</v>
      </c>
      <c r="G11682">
        <v>1</v>
      </c>
      <c r="J11682" t="s">
        <v>14</v>
      </c>
      <c r="K11682">
        <v>1</v>
      </c>
      <c r="L11682">
        <v>0.765969400003087</v>
      </c>
      <c r="M11682">
        <v>84.594085999997304</v>
      </c>
      <c r="N11682">
        <v>3</v>
      </c>
      <c r="O11682">
        <v>0.18637479998869799</v>
      </c>
      <c r="P11682">
        <v>84.880463400040796</v>
      </c>
    </row>
    <row r="11683" spans="1:16" x14ac:dyDescent="0.3">
      <c r="A11683">
        <v>33</v>
      </c>
      <c r="B11683">
        <v>2</v>
      </c>
      <c r="C11683">
        <v>0</v>
      </c>
      <c r="D11683">
        <v>5</v>
      </c>
      <c r="E11683" t="s">
        <v>770</v>
      </c>
      <c r="F11683">
        <v>0</v>
      </c>
      <c r="G11683">
        <v>1</v>
      </c>
      <c r="J11683" t="s">
        <v>14</v>
      </c>
      <c r="K11683">
        <v>1</v>
      </c>
      <c r="L11683">
        <v>0.84204750001663298</v>
      </c>
      <c r="M11683">
        <v>86.227854500000802</v>
      </c>
      <c r="N11683">
        <v>3</v>
      </c>
      <c r="O11683">
        <v>0.213843400008045</v>
      </c>
      <c r="P11683">
        <v>86.532218800042799</v>
      </c>
    </row>
    <row r="11684" spans="1:16" x14ac:dyDescent="0.3">
      <c r="A11684">
        <v>33</v>
      </c>
      <c r="B11684">
        <v>2</v>
      </c>
      <c r="C11684">
        <v>0</v>
      </c>
      <c r="D11684">
        <v>5</v>
      </c>
      <c r="E11684" t="s">
        <v>1075</v>
      </c>
      <c r="F11684">
        <v>0</v>
      </c>
      <c r="G11684">
        <v>1</v>
      </c>
      <c r="J11684" t="s">
        <v>14</v>
      </c>
      <c r="K11684">
        <v>1</v>
      </c>
      <c r="L11684">
        <v>1.38054189999821</v>
      </c>
      <c r="M11684">
        <v>88.418044099991704</v>
      </c>
      <c r="N11684">
        <v>1</v>
      </c>
      <c r="O11684">
        <v>0.19229539996013001</v>
      </c>
      <c r="P11684">
        <v>88.733983300044201</v>
      </c>
    </row>
    <row r="11685" spans="1:16" x14ac:dyDescent="0.3">
      <c r="A11685">
        <v>33</v>
      </c>
      <c r="B11685">
        <v>2</v>
      </c>
      <c r="C11685">
        <v>0</v>
      </c>
      <c r="D11685">
        <v>5</v>
      </c>
      <c r="E11685" t="s">
        <v>394</v>
      </c>
      <c r="F11685">
        <v>0</v>
      </c>
      <c r="G11685">
        <v>1</v>
      </c>
      <c r="J11685" t="s">
        <v>16</v>
      </c>
      <c r="K11685">
        <v>0</v>
      </c>
      <c r="L11685">
        <v>1.7578002000227599</v>
      </c>
      <c r="M11685">
        <v>90.996627999993507</v>
      </c>
      <c r="N11685">
        <v>2</v>
      </c>
      <c r="O11685">
        <v>5.0863599986769301E-2</v>
      </c>
      <c r="P11685">
        <v>91.184462500037597</v>
      </c>
    </row>
    <row r="11686" spans="1:16" x14ac:dyDescent="0.3">
      <c r="A11686">
        <v>33</v>
      </c>
      <c r="B11686">
        <v>2</v>
      </c>
      <c r="C11686">
        <v>0</v>
      </c>
      <c r="D11686">
        <v>5</v>
      </c>
      <c r="E11686" t="s">
        <v>1106</v>
      </c>
      <c r="F11686">
        <v>0</v>
      </c>
      <c r="G11686">
        <v>1</v>
      </c>
      <c r="J11686" t="s">
        <v>14</v>
      </c>
      <c r="K11686">
        <v>1</v>
      </c>
      <c r="L11686">
        <v>0.78647549997549504</v>
      </c>
      <c r="M11686">
        <v>92.475141100003398</v>
      </c>
      <c r="N11686">
        <v>3</v>
      </c>
      <c r="O11686">
        <v>0.18511149997357301</v>
      </c>
      <c r="P11686">
        <v>92.759393500047693</v>
      </c>
    </row>
    <row r="11687" spans="1:16" x14ac:dyDescent="0.3">
      <c r="A11687">
        <v>33</v>
      </c>
      <c r="B11687">
        <v>2</v>
      </c>
      <c r="C11687">
        <v>0</v>
      </c>
      <c r="D11687">
        <v>5</v>
      </c>
      <c r="E11687" t="s">
        <v>1793</v>
      </c>
      <c r="F11687">
        <v>0</v>
      </c>
      <c r="G11687">
        <v>1</v>
      </c>
      <c r="J11687" t="s">
        <v>14</v>
      </c>
      <c r="K11687">
        <v>1</v>
      </c>
      <c r="L11687">
        <v>1.3589860000065499</v>
      </c>
      <c r="M11687">
        <v>94.623024900036398</v>
      </c>
      <c r="N11687">
        <v>2</v>
      </c>
      <c r="O11687">
        <v>0.30108000000473101</v>
      </c>
      <c r="P11687">
        <v>95.034771600039704</v>
      </c>
    </row>
    <row r="11688" spans="1:16" x14ac:dyDescent="0.3">
      <c r="A11688">
        <v>33</v>
      </c>
      <c r="B11688">
        <v>2</v>
      </c>
      <c r="C11688">
        <v>0</v>
      </c>
      <c r="D11688">
        <v>5</v>
      </c>
      <c r="E11688" t="s">
        <v>1649</v>
      </c>
      <c r="F11688">
        <v>1</v>
      </c>
      <c r="G11688">
        <v>1</v>
      </c>
      <c r="H11688">
        <v>1.99466800002847</v>
      </c>
      <c r="I11688">
        <v>100.001779999991</v>
      </c>
      <c r="J11688" t="s">
        <v>16</v>
      </c>
      <c r="K11688">
        <v>1</v>
      </c>
      <c r="L11688">
        <v>0.62036649999208804</v>
      </c>
      <c r="M11688">
        <v>96.160937300010104</v>
      </c>
      <c r="N11688">
        <v>3</v>
      </c>
      <c r="O11688">
        <v>0.15997670002980199</v>
      </c>
      <c r="P11688">
        <v>96.429834400012595</v>
      </c>
    </row>
    <row r="11689" spans="1:16" x14ac:dyDescent="0.3">
      <c r="A11689">
        <v>33</v>
      </c>
      <c r="B11689">
        <v>2</v>
      </c>
      <c r="C11689">
        <v>0</v>
      </c>
      <c r="D11689">
        <v>5</v>
      </c>
      <c r="E11689" t="s">
        <v>1466</v>
      </c>
      <c r="F11689">
        <v>1</v>
      </c>
      <c r="G11689">
        <v>1</v>
      </c>
      <c r="H11689">
        <v>1.9946467999834601</v>
      </c>
      <c r="I11689">
        <v>37.5006517000147</v>
      </c>
      <c r="J11689" t="s">
        <v>16</v>
      </c>
      <c r="K11689">
        <v>1</v>
      </c>
      <c r="L11689">
        <v>0.87206439999863505</v>
      </c>
      <c r="M11689">
        <v>97.808769800001798</v>
      </c>
      <c r="N11689">
        <v>3</v>
      </c>
      <c r="O11689">
        <v>0.16083429998252499</v>
      </c>
      <c r="P11689">
        <v>98.062426200020099</v>
      </c>
    </row>
    <row r="11690" spans="1:16" x14ac:dyDescent="0.3">
      <c r="A11690">
        <v>33</v>
      </c>
      <c r="B11690">
        <v>2</v>
      </c>
      <c r="C11690">
        <v>0</v>
      </c>
      <c r="D11690">
        <v>5</v>
      </c>
      <c r="E11690" t="s">
        <v>308</v>
      </c>
      <c r="F11690">
        <v>1</v>
      </c>
      <c r="G11690">
        <v>1</v>
      </c>
      <c r="H11690">
        <v>1.99466060003033</v>
      </c>
      <c r="I11690">
        <v>47.500830100034399</v>
      </c>
      <c r="J11690" t="s">
        <v>14</v>
      </c>
      <c r="K11690">
        <v>0</v>
      </c>
      <c r="L11690">
        <v>1.36612579994835</v>
      </c>
      <c r="M11690">
        <v>99.934539300040299</v>
      </c>
      <c r="N11690">
        <v>1</v>
      </c>
      <c r="O11690">
        <v>0.37744389998260902</v>
      </c>
      <c r="P11690">
        <v>100.36777250003099</v>
      </c>
    </row>
    <row r="11691" spans="1:16" x14ac:dyDescent="0.3">
      <c r="A11691">
        <v>33</v>
      </c>
      <c r="B11691">
        <v>2</v>
      </c>
      <c r="C11691">
        <v>0</v>
      </c>
      <c r="D11691">
        <v>5</v>
      </c>
      <c r="E11691" t="s">
        <v>1002</v>
      </c>
      <c r="F11691">
        <v>0</v>
      </c>
      <c r="G11691">
        <v>1</v>
      </c>
      <c r="J11691" t="s">
        <v>14</v>
      </c>
      <c r="K11691">
        <v>1</v>
      </c>
      <c r="L11691">
        <v>0.74614709999878004</v>
      </c>
      <c r="M11691">
        <v>101.618619700021</v>
      </c>
      <c r="N11691">
        <v>2</v>
      </c>
      <c r="O11691">
        <v>0.19705650000833</v>
      </c>
      <c r="P11691">
        <v>101.930768200022</v>
      </c>
    </row>
    <row r="11692" spans="1:16" x14ac:dyDescent="0.3">
      <c r="A11692">
        <v>33</v>
      </c>
      <c r="B11692">
        <v>2</v>
      </c>
      <c r="C11692">
        <v>0</v>
      </c>
      <c r="D11692">
        <v>5</v>
      </c>
      <c r="E11692" t="s">
        <v>174</v>
      </c>
      <c r="F11692">
        <v>0</v>
      </c>
      <c r="G11692">
        <v>1</v>
      </c>
      <c r="J11692" t="s">
        <v>14</v>
      </c>
      <c r="K11692">
        <v>1</v>
      </c>
      <c r="L11692">
        <v>0.87774279998848204</v>
      </c>
      <c r="M11692">
        <v>103.314240600041</v>
      </c>
      <c r="N11692">
        <v>3</v>
      </c>
      <c r="O11692">
        <v>0.200540499994531</v>
      </c>
      <c r="P11692">
        <v>103.606743200042</v>
      </c>
    </row>
    <row r="11693" spans="1:16" x14ac:dyDescent="0.3">
      <c r="A11693">
        <v>33</v>
      </c>
      <c r="B11693">
        <v>2</v>
      </c>
      <c r="C11693">
        <v>0</v>
      </c>
      <c r="D11693">
        <v>5</v>
      </c>
      <c r="E11693" t="s">
        <v>1472</v>
      </c>
      <c r="F11693">
        <v>0</v>
      </c>
      <c r="G11693">
        <v>1</v>
      </c>
      <c r="J11693" t="s">
        <v>14</v>
      </c>
      <c r="K11693">
        <v>1</v>
      </c>
      <c r="L11693">
        <v>1.04741589998594</v>
      </c>
      <c r="M11693">
        <v>105.159657100041</v>
      </c>
      <c r="N11693">
        <v>3</v>
      </c>
      <c r="O11693">
        <v>0.169041200017091</v>
      </c>
      <c r="P11693">
        <v>105.415359400038</v>
      </c>
    </row>
    <row r="11694" spans="1:16" x14ac:dyDescent="0.3">
      <c r="A11694">
        <v>33</v>
      </c>
      <c r="B11694">
        <v>2</v>
      </c>
      <c r="C11694">
        <v>0</v>
      </c>
      <c r="D11694">
        <v>5</v>
      </c>
      <c r="E11694" t="s">
        <v>452</v>
      </c>
      <c r="F11694">
        <v>1</v>
      </c>
      <c r="G11694">
        <v>1</v>
      </c>
      <c r="H11694">
        <v>1.9955380000173999</v>
      </c>
      <c r="I11694">
        <v>17.500301000021899</v>
      </c>
      <c r="J11694" t="s">
        <v>16</v>
      </c>
      <c r="K11694">
        <v>1</v>
      </c>
      <c r="L11694">
        <v>0.65550950000761099</v>
      </c>
      <c r="M11694">
        <v>106.576171300025</v>
      </c>
      <c r="N11694">
        <v>3</v>
      </c>
      <c r="O11694">
        <v>1.2901447999756801</v>
      </c>
      <c r="P11694">
        <v>108.00773070001701</v>
      </c>
    </row>
    <row r="11695" spans="1:16" x14ac:dyDescent="0.3">
      <c r="A11695">
        <v>33</v>
      </c>
      <c r="B11695">
        <v>2</v>
      </c>
      <c r="C11695">
        <v>0</v>
      </c>
      <c r="D11695">
        <v>5</v>
      </c>
      <c r="E11695" t="s">
        <v>522</v>
      </c>
      <c r="F11695">
        <v>0</v>
      </c>
      <c r="G11695">
        <v>1</v>
      </c>
      <c r="J11695" t="s">
        <v>14</v>
      </c>
      <c r="K11695">
        <v>1</v>
      </c>
      <c r="L11695">
        <v>0.80122680001659297</v>
      </c>
      <c r="M11695">
        <v>109.315449699992</v>
      </c>
      <c r="N11695">
        <v>1</v>
      </c>
      <c r="O11695">
        <v>0.30594799999380501</v>
      </c>
      <c r="P11695">
        <v>109.72892230004101</v>
      </c>
    </row>
    <row r="11696" spans="1:16" x14ac:dyDescent="0.3">
      <c r="A11696">
        <v>33</v>
      </c>
      <c r="B11696">
        <v>2</v>
      </c>
      <c r="C11696">
        <v>0</v>
      </c>
      <c r="D11696">
        <v>5</v>
      </c>
      <c r="E11696" t="s">
        <v>1025</v>
      </c>
      <c r="F11696">
        <v>1</v>
      </c>
      <c r="G11696">
        <v>1</v>
      </c>
      <c r="H11696">
        <v>1.99451640003826</v>
      </c>
      <c r="I11696">
        <v>145.002597899991</v>
      </c>
      <c r="J11696" t="s">
        <v>16</v>
      </c>
      <c r="K11696">
        <v>1</v>
      </c>
      <c r="L11696">
        <v>0.69964440003968797</v>
      </c>
      <c r="M11696">
        <v>110.936039599997</v>
      </c>
      <c r="N11696">
        <v>3</v>
      </c>
      <c r="O11696">
        <v>0.52209430001676105</v>
      </c>
      <c r="P11696">
        <v>111.57566360000099</v>
      </c>
    </row>
    <row r="11697" spans="1:16" x14ac:dyDescent="0.3">
      <c r="A11697">
        <v>33</v>
      </c>
      <c r="B11697">
        <v>2</v>
      </c>
      <c r="C11697">
        <v>0</v>
      </c>
      <c r="D11697">
        <v>5</v>
      </c>
      <c r="E11697" t="s">
        <v>1159</v>
      </c>
      <c r="F11697">
        <v>0</v>
      </c>
      <c r="G11697">
        <v>1</v>
      </c>
      <c r="J11697" t="s">
        <v>14</v>
      </c>
      <c r="K11697">
        <v>1</v>
      </c>
      <c r="L11697">
        <v>0.70438999996986196</v>
      </c>
      <c r="M11697">
        <v>112.784888499998</v>
      </c>
      <c r="N11697">
        <v>2</v>
      </c>
      <c r="O11697">
        <v>0.19733249995624599</v>
      </c>
      <c r="P11697">
        <v>113.107175900019</v>
      </c>
    </row>
    <row r="11698" spans="1:16" x14ac:dyDescent="0.3">
      <c r="A11698">
        <v>33</v>
      </c>
      <c r="B11698">
        <v>2</v>
      </c>
      <c r="C11698">
        <v>0</v>
      </c>
      <c r="D11698">
        <v>5</v>
      </c>
      <c r="E11698" t="s">
        <v>1330</v>
      </c>
      <c r="F11698">
        <v>0</v>
      </c>
      <c r="G11698">
        <v>1</v>
      </c>
      <c r="J11698" t="s">
        <v>14</v>
      </c>
      <c r="K11698">
        <v>1</v>
      </c>
      <c r="L11698">
        <v>1.2161586000002</v>
      </c>
      <c r="M11698">
        <v>114.828060400032</v>
      </c>
      <c r="N11698">
        <v>1</v>
      </c>
      <c r="O11698">
        <v>0.310442299989518</v>
      </c>
      <c r="P11698">
        <v>115.260312600003</v>
      </c>
    </row>
    <row r="11699" spans="1:16" x14ac:dyDescent="0.3">
      <c r="A11699">
        <v>33</v>
      </c>
      <c r="B11699">
        <v>2</v>
      </c>
      <c r="C11699">
        <v>0</v>
      </c>
      <c r="D11699">
        <v>5</v>
      </c>
      <c r="E11699" t="s">
        <v>1172</v>
      </c>
      <c r="F11699">
        <v>1</v>
      </c>
      <c r="G11699">
        <v>1</v>
      </c>
      <c r="H11699">
        <v>1.9957422000006799</v>
      </c>
      <c r="I11699">
        <v>30.000537200016002</v>
      </c>
      <c r="J11699" t="s">
        <v>16</v>
      </c>
      <c r="K11699">
        <v>1</v>
      </c>
      <c r="L11699">
        <v>0.772591999964789</v>
      </c>
      <c r="M11699">
        <v>116.537680600013</v>
      </c>
      <c r="N11699">
        <v>3</v>
      </c>
      <c r="O11699">
        <v>0.22657960001379299</v>
      </c>
      <c r="P11699">
        <v>116.920389100036</v>
      </c>
    </row>
    <row r="11700" spans="1:16" x14ac:dyDescent="0.3">
      <c r="A11700">
        <v>33</v>
      </c>
      <c r="B11700">
        <v>2</v>
      </c>
      <c r="C11700">
        <v>0</v>
      </c>
      <c r="D11700">
        <v>5</v>
      </c>
      <c r="E11700" t="s">
        <v>537</v>
      </c>
      <c r="F11700">
        <v>0</v>
      </c>
      <c r="G11700">
        <v>1</v>
      </c>
      <c r="J11700" t="s">
        <v>14</v>
      </c>
      <c r="K11700">
        <v>1</v>
      </c>
      <c r="L11700">
        <v>1.35207290004473</v>
      </c>
      <c r="M11700">
        <v>118.778534800047</v>
      </c>
      <c r="N11700">
        <v>2</v>
      </c>
      <c r="O11700">
        <v>0.226311400008854</v>
      </c>
      <c r="P11700">
        <v>119.07990210002799</v>
      </c>
    </row>
    <row r="11701" spans="1:16" x14ac:dyDescent="0.3">
      <c r="A11701">
        <v>33</v>
      </c>
      <c r="B11701">
        <v>2</v>
      </c>
      <c r="C11701">
        <v>0</v>
      </c>
      <c r="D11701">
        <v>5</v>
      </c>
      <c r="E11701" t="s">
        <v>220</v>
      </c>
      <c r="F11701">
        <v>0</v>
      </c>
      <c r="G11701">
        <v>1</v>
      </c>
      <c r="J11701" t="s">
        <v>14</v>
      </c>
      <c r="K11701">
        <v>1</v>
      </c>
      <c r="L11701">
        <v>0.99250460002804197</v>
      </c>
      <c r="M11701">
        <v>120.57902659999699</v>
      </c>
      <c r="N11701">
        <v>3</v>
      </c>
      <c r="O11701">
        <v>0.96236970002064504</v>
      </c>
      <c r="P11701">
        <v>121.648061899992</v>
      </c>
    </row>
    <row r="11702" spans="1:16" x14ac:dyDescent="0.3">
      <c r="A11702">
        <v>33</v>
      </c>
      <c r="B11702">
        <v>2</v>
      </c>
      <c r="C11702">
        <v>1</v>
      </c>
      <c r="D11702">
        <v>5</v>
      </c>
      <c r="E11702" t="s">
        <v>1792</v>
      </c>
      <c r="F11702">
        <v>1</v>
      </c>
      <c r="G11702">
        <v>2</v>
      </c>
      <c r="H11702">
        <v>1.99460209999233</v>
      </c>
      <c r="I11702">
        <v>127.502202300006</v>
      </c>
      <c r="J11702" t="s">
        <v>16</v>
      </c>
      <c r="K11702">
        <v>1</v>
      </c>
      <c r="L11702">
        <v>1.8288253999780899</v>
      </c>
      <c r="M11702">
        <v>1.82883840001887</v>
      </c>
      <c r="N11702">
        <v>3</v>
      </c>
      <c r="O11702">
        <v>0.33029249997343901</v>
      </c>
      <c r="P11702">
        <v>2.2620340000139598</v>
      </c>
    </row>
    <row r="11703" spans="1:16" x14ac:dyDescent="0.3">
      <c r="A11703">
        <v>33</v>
      </c>
      <c r="B11703">
        <v>2</v>
      </c>
      <c r="C11703">
        <v>1</v>
      </c>
      <c r="D11703">
        <v>5</v>
      </c>
      <c r="E11703" t="s">
        <v>1030</v>
      </c>
      <c r="F11703">
        <v>1</v>
      </c>
      <c r="G11703">
        <v>2</v>
      </c>
      <c r="H11703">
        <v>1.9946921999799101</v>
      </c>
      <c r="I11703">
        <v>67.501234400027897</v>
      </c>
      <c r="J11703" t="s">
        <v>14</v>
      </c>
      <c r="K11703">
        <v>0</v>
      </c>
      <c r="L11703">
        <v>0.92671690002316598</v>
      </c>
      <c r="M11703">
        <v>3.6948552000103501</v>
      </c>
      <c r="N11703">
        <v>1</v>
      </c>
      <c r="O11703">
        <v>0.71909119997871995</v>
      </c>
      <c r="P11703">
        <v>4.5470525000127999</v>
      </c>
    </row>
    <row r="11704" spans="1:16" x14ac:dyDescent="0.3">
      <c r="A11704">
        <v>33</v>
      </c>
      <c r="B11704">
        <v>2</v>
      </c>
      <c r="C11704">
        <v>1</v>
      </c>
      <c r="D11704">
        <v>5</v>
      </c>
      <c r="E11704" t="s">
        <v>515</v>
      </c>
      <c r="F11704">
        <v>0</v>
      </c>
      <c r="G11704">
        <v>2</v>
      </c>
      <c r="J11704" t="s">
        <v>14</v>
      </c>
      <c r="K11704">
        <v>1</v>
      </c>
      <c r="L11704">
        <v>0.85054469999158799</v>
      </c>
      <c r="M11704">
        <v>5.9024153000209498</v>
      </c>
      <c r="N11704">
        <v>2</v>
      </c>
      <c r="O11704">
        <v>0.31841680000070499</v>
      </c>
      <c r="P11704">
        <v>6.2983634000411302</v>
      </c>
    </row>
    <row r="11705" spans="1:16" x14ac:dyDescent="0.3">
      <c r="A11705">
        <v>33</v>
      </c>
      <c r="B11705">
        <v>2</v>
      </c>
      <c r="C11705">
        <v>1</v>
      </c>
      <c r="D11705">
        <v>5</v>
      </c>
      <c r="E11705" t="s">
        <v>994</v>
      </c>
      <c r="F11705">
        <v>1</v>
      </c>
      <c r="G11705">
        <v>2</v>
      </c>
      <c r="H11705">
        <v>1.9954703999683301</v>
      </c>
      <c r="I11705">
        <v>2.5000549000105798</v>
      </c>
      <c r="J11705" t="s">
        <v>14</v>
      </c>
      <c r="K11705">
        <v>0</v>
      </c>
      <c r="L11705">
        <v>1.86925490002614</v>
      </c>
      <c r="M11705">
        <v>8.6725050000241009</v>
      </c>
      <c r="N11705">
        <v>1</v>
      </c>
      <c r="O11705">
        <v>0.33900649996940002</v>
      </c>
      <c r="P11705">
        <v>9.0948960000532697</v>
      </c>
    </row>
    <row r="11706" spans="1:16" x14ac:dyDescent="0.3">
      <c r="A11706">
        <v>33</v>
      </c>
      <c r="B11706">
        <v>2</v>
      </c>
      <c r="C11706">
        <v>1</v>
      </c>
      <c r="D11706">
        <v>5</v>
      </c>
      <c r="E11706" t="s">
        <v>1342</v>
      </c>
      <c r="F11706">
        <v>1</v>
      </c>
      <c r="G11706">
        <v>2</v>
      </c>
      <c r="H11706">
        <v>1.99454919999698</v>
      </c>
      <c r="I11706">
        <v>65.001178000005893</v>
      </c>
      <c r="J11706" t="s">
        <v>16</v>
      </c>
      <c r="K11706">
        <v>1</v>
      </c>
      <c r="L11706">
        <v>1.5106775999884099</v>
      </c>
      <c r="M11706">
        <v>11.1118319000234</v>
      </c>
      <c r="N11706">
        <v>2</v>
      </c>
      <c r="O11706">
        <v>0.29851260001305502</v>
      </c>
      <c r="P11706">
        <v>11.478541300050001</v>
      </c>
    </row>
    <row r="11707" spans="1:16" x14ac:dyDescent="0.3">
      <c r="A11707">
        <v>33</v>
      </c>
      <c r="B11707">
        <v>2</v>
      </c>
      <c r="C11707">
        <v>1</v>
      </c>
      <c r="D11707">
        <v>5</v>
      </c>
      <c r="E11707" t="s">
        <v>1111</v>
      </c>
      <c r="F11707">
        <v>0</v>
      </c>
      <c r="G11707">
        <v>2</v>
      </c>
      <c r="J11707" t="s">
        <v>14</v>
      </c>
      <c r="K11707">
        <v>1</v>
      </c>
      <c r="L11707">
        <v>1.38048799999524</v>
      </c>
      <c r="M11707">
        <v>13.3648649000097</v>
      </c>
      <c r="N11707">
        <v>1</v>
      </c>
      <c r="O11707">
        <v>0.243154400028288</v>
      </c>
      <c r="P11707">
        <v>13.7269090000191</v>
      </c>
    </row>
    <row r="11708" spans="1:16" x14ac:dyDescent="0.3">
      <c r="A11708">
        <v>33</v>
      </c>
      <c r="B11708">
        <v>2</v>
      </c>
      <c r="C11708">
        <v>1</v>
      </c>
      <c r="D11708">
        <v>5</v>
      </c>
      <c r="E11708" t="s">
        <v>281</v>
      </c>
      <c r="F11708">
        <v>0</v>
      </c>
      <c r="G11708">
        <v>2</v>
      </c>
      <c r="J11708" t="s">
        <v>14</v>
      </c>
      <c r="K11708">
        <v>1</v>
      </c>
      <c r="L11708">
        <v>0.80491539998911299</v>
      </c>
      <c r="M11708">
        <v>15.0379370000446</v>
      </c>
      <c r="N11708">
        <v>2</v>
      </c>
      <c r="O11708">
        <v>0.35326760000316398</v>
      </c>
      <c r="P11708">
        <v>15.486046400037599</v>
      </c>
    </row>
    <row r="11709" spans="1:16" x14ac:dyDescent="0.3">
      <c r="A11709">
        <v>33</v>
      </c>
      <c r="B11709">
        <v>2</v>
      </c>
      <c r="C11709">
        <v>1</v>
      </c>
      <c r="D11709">
        <v>5</v>
      </c>
      <c r="E11709" t="s">
        <v>1381</v>
      </c>
      <c r="F11709">
        <v>0</v>
      </c>
      <c r="G11709">
        <v>2</v>
      </c>
      <c r="J11709" t="s">
        <v>14</v>
      </c>
      <c r="K11709">
        <v>1</v>
      </c>
      <c r="L11709">
        <v>0.99384219996863998</v>
      </c>
      <c r="M11709">
        <v>16.9857902000076</v>
      </c>
      <c r="N11709">
        <v>3</v>
      </c>
      <c r="O11709">
        <v>0.75527539994800497</v>
      </c>
      <c r="P11709">
        <v>17.8311688000103</v>
      </c>
    </row>
    <row r="11710" spans="1:16" x14ac:dyDescent="0.3">
      <c r="A11710">
        <v>33</v>
      </c>
      <c r="B11710">
        <v>2</v>
      </c>
      <c r="C11710">
        <v>1</v>
      </c>
      <c r="D11710">
        <v>5</v>
      </c>
      <c r="E11710" t="s">
        <v>1635</v>
      </c>
      <c r="F11710">
        <v>1</v>
      </c>
      <c r="G11710">
        <v>2</v>
      </c>
      <c r="H11710">
        <v>1.9946068000281201</v>
      </c>
      <c r="I11710">
        <v>35.0006330999895</v>
      </c>
      <c r="J11710" t="s">
        <v>16</v>
      </c>
      <c r="K11710">
        <v>1</v>
      </c>
      <c r="L11710">
        <v>0.99696530000073802</v>
      </c>
      <c r="M11710">
        <v>19.3351337000495</v>
      </c>
      <c r="N11710">
        <v>3</v>
      </c>
      <c r="O11710">
        <v>0.41728419996798</v>
      </c>
      <c r="P11710">
        <v>19.877320800034799</v>
      </c>
    </row>
    <row r="11711" spans="1:16" x14ac:dyDescent="0.3">
      <c r="A11711">
        <v>33</v>
      </c>
      <c r="B11711">
        <v>2</v>
      </c>
      <c r="C11711">
        <v>1</v>
      </c>
      <c r="D11711">
        <v>5</v>
      </c>
      <c r="E11711" t="s">
        <v>165</v>
      </c>
      <c r="F11711">
        <v>0</v>
      </c>
      <c r="G11711">
        <v>2</v>
      </c>
      <c r="J11711" t="s">
        <v>14</v>
      </c>
      <c r="K11711">
        <v>1</v>
      </c>
      <c r="L11711">
        <v>0.728383100009523</v>
      </c>
      <c r="M11711">
        <v>21.112218599999299</v>
      </c>
      <c r="N11711">
        <v>3</v>
      </c>
      <c r="O11711">
        <v>0.38854630000423601</v>
      </c>
      <c r="P11711">
        <v>21.608329700014998</v>
      </c>
    </row>
    <row r="11712" spans="1:16" x14ac:dyDescent="0.3">
      <c r="A11712">
        <v>33</v>
      </c>
      <c r="B11712">
        <v>2</v>
      </c>
      <c r="C11712">
        <v>1</v>
      </c>
      <c r="D11712">
        <v>5</v>
      </c>
      <c r="E11712" t="s">
        <v>2079</v>
      </c>
      <c r="F11712">
        <v>0</v>
      </c>
      <c r="G11712">
        <v>2</v>
      </c>
      <c r="J11712" t="s">
        <v>14</v>
      </c>
      <c r="K11712">
        <v>1</v>
      </c>
      <c r="L11712">
        <v>1.7989079999970301</v>
      </c>
      <c r="M11712">
        <v>23.9130557000171</v>
      </c>
      <c r="N11712">
        <v>1</v>
      </c>
      <c r="O11712">
        <v>0.40322590002324399</v>
      </c>
      <c r="P11712">
        <v>24.4321115000057</v>
      </c>
    </row>
    <row r="11713" spans="1:16" x14ac:dyDescent="0.3">
      <c r="A11713">
        <v>33</v>
      </c>
      <c r="B11713">
        <v>2</v>
      </c>
      <c r="C11713">
        <v>1</v>
      </c>
      <c r="D11713">
        <v>5</v>
      </c>
      <c r="E11713" t="s">
        <v>2108</v>
      </c>
      <c r="F11713">
        <v>0</v>
      </c>
      <c r="G11713">
        <v>2</v>
      </c>
      <c r="J11713" t="s">
        <v>14</v>
      </c>
      <c r="K11713">
        <v>1</v>
      </c>
      <c r="L11713">
        <v>1.4048207000014401</v>
      </c>
      <c r="M11713">
        <v>26.3414677000255</v>
      </c>
      <c r="N11713">
        <v>1</v>
      </c>
      <c r="O11713">
        <v>0.34424740000395099</v>
      </c>
      <c r="P11713">
        <v>26.811984900035899</v>
      </c>
    </row>
    <row r="11714" spans="1:16" x14ac:dyDescent="0.3">
      <c r="A11714">
        <v>33</v>
      </c>
      <c r="B11714">
        <v>2</v>
      </c>
      <c r="C11714">
        <v>1</v>
      </c>
      <c r="D11714">
        <v>5</v>
      </c>
      <c r="E11714" t="s">
        <v>104</v>
      </c>
      <c r="F11714">
        <v>1</v>
      </c>
      <c r="G11714">
        <v>2</v>
      </c>
      <c r="H11714">
        <v>1.9946270000073101</v>
      </c>
      <c r="I11714">
        <v>27.500514000013901</v>
      </c>
      <c r="J11714" t="s">
        <v>16</v>
      </c>
      <c r="K11714">
        <v>1</v>
      </c>
      <c r="L11714">
        <v>2.3510933000361498</v>
      </c>
      <c r="M11714">
        <v>29.668293000024299</v>
      </c>
      <c r="N11714">
        <v>3</v>
      </c>
      <c r="O11714">
        <v>0.196381099987775</v>
      </c>
      <c r="P11714">
        <v>29.9687019000412</v>
      </c>
    </row>
    <row r="11715" spans="1:16" x14ac:dyDescent="0.3">
      <c r="A11715">
        <v>33</v>
      </c>
      <c r="B11715">
        <v>2</v>
      </c>
      <c r="C11715">
        <v>1</v>
      </c>
      <c r="D11715">
        <v>5</v>
      </c>
      <c r="E11715" t="s">
        <v>540</v>
      </c>
      <c r="F11715">
        <v>0</v>
      </c>
      <c r="G11715">
        <v>2</v>
      </c>
      <c r="J11715" t="s">
        <v>14</v>
      </c>
      <c r="K11715">
        <v>1</v>
      </c>
      <c r="L11715">
        <v>0.77605970000149704</v>
      </c>
      <c r="M11715">
        <v>31.249424300040101</v>
      </c>
      <c r="N11715">
        <v>2</v>
      </c>
      <c r="O11715">
        <v>0.243671999953222</v>
      </c>
      <c r="P11715">
        <v>31.591922600055099</v>
      </c>
    </row>
    <row r="11716" spans="1:16" x14ac:dyDescent="0.3">
      <c r="A11716">
        <v>33</v>
      </c>
      <c r="B11716">
        <v>2</v>
      </c>
      <c r="C11716">
        <v>1</v>
      </c>
      <c r="D11716">
        <v>5</v>
      </c>
      <c r="E11716" t="s">
        <v>696</v>
      </c>
      <c r="F11716">
        <v>0</v>
      </c>
      <c r="G11716">
        <v>2</v>
      </c>
      <c r="J11716" t="s">
        <v>16</v>
      </c>
      <c r="K11716">
        <v>0</v>
      </c>
      <c r="L11716">
        <v>2.9902581999776898</v>
      </c>
      <c r="M11716">
        <v>35.088646100019098</v>
      </c>
      <c r="N11716">
        <v>2</v>
      </c>
      <c r="O11716">
        <v>0.258198299969081</v>
      </c>
      <c r="P11716">
        <v>35.446798400022097</v>
      </c>
    </row>
    <row r="11717" spans="1:16" x14ac:dyDescent="0.3">
      <c r="A11717">
        <v>33</v>
      </c>
      <c r="B11717">
        <v>2</v>
      </c>
      <c r="C11717">
        <v>1</v>
      </c>
      <c r="D11717">
        <v>5</v>
      </c>
      <c r="E11717" t="s">
        <v>706</v>
      </c>
      <c r="F11717">
        <v>1</v>
      </c>
      <c r="G11717">
        <v>2</v>
      </c>
      <c r="H11717">
        <v>1.99456279998412</v>
      </c>
      <c r="I11717">
        <v>57.501028500031701</v>
      </c>
      <c r="J11717" t="s">
        <v>16</v>
      </c>
      <c r="K11717">
        <v>1</v>
      </c>
      <c r="L11717">
        <v>0.70024619996547699</v>
      </c>
      <c r="M11717">
        <v>36.653943600016603</v>
      </c>
      <c r="N11717">
        <v>3</v>
      </c>
      <c r="O11717">
        <v>0.23896550002973499</v>
      </c>
      <c r="P11717">
        <v>36.987238600035198</v>
      </c>
    </row>
    <row r="11718" spans="1:16" x14ac:dyDescent="0.3">
      <c r="A11718">
        <v>33</v>
      </c>
      <c r="B11718">
        <v>2</v>
      </c>
      <c r="C11718">
        <v>1</v>
      </c>
      <c r="D11718">
        <v>5</v>
      </c>
      <c r="E11718" t="s">
        <v>427</v>
      </c>
      <c r="F11718">
        <v>0</v>
      </c>
      <c r="G11718">
        <v>2</v>
      </c>
      <c r="J11718" t="s">
        <v>14</v>
      </c>
      <c r="K11718">
        <v>1</v>
      </c>
      <c r="L11718">
        <v>0.79240499995648905</v>
      </c>
      <c r="M11718">
        <v>38.284446800011203</v>
      </c>
      <c r="N11718">
        <v>1</v>
      </c>
      <c r="O11718">
        <v>0.242054400034249</v>
      </c>
      <c r="P11718">
        <v>38.662057100038503</v>
      </c>
    </row>
    <row r="11719" spans="1:16" x14ac:dyDescent="0.3">
      <c r="A11719">
        <v>33</v>
      </c>
      <c r="B11719">
        <v>2</v>
      </c>
      <c r="C11719">
        <v>1</v>
      </c>
      <c r="D11719">
        <v>5</v>
      </c>
      <c r="E11719" t="s">
        <v>905</v>
      </c>
      <c r="F11719">
        <v>0</v>
      </c>
      <c r="G11719">
        <v>2</v>
      </c>
      <c r="J11719" t="s">
        <v>16</v>
      </c>
      <c r="K11719">
        <v>0</v>
      </c>
      <c r="L11719">
        <v>1.0082085999893</v>
      </c>
      <c r="M11719">
        <v>40.177144300018</v>
      </c>
      <c r="N11719">
        <v>2</v>
      </c>
      <c r="O11719">
        <v>0.25299770000856397</v>
      </c>
      <c r="P11719">
        <v>40.552833500027198</v>
      </c>
    </row>
    <row r="11720" spans="1:16" x14ac:dyDescent="0.3">
      <c r="A11720">
        <v>33</v>
      </c>
      <c r="B11720">
        <v>2</v>
      </c>
      <c r="C11720">
        <v>1</v>
      </c>
      <c r="D11720">
        <v>5</v>
      </c>
      <c r="E11720" t="s">
        <v>967</v>
      </c>
      <c r="F11720">
        <v>1</v>
      </c>
      <c r="G11720">
        <v>2</v>
      </c>
      <c r="H11720">
        <v>1.99463239999022</v>
      </c>
      <c r="I11720">
        <v>52.500969299988398</v>
      </c>
      <c r="J11720" t="s">
        <v>16</v>
      </c>
      <c r="K11720">
        <v>1</v>
      </c>
      <c r="L11720">
        <v>0.69637990003684502</v>
      </c>
      <c r="M11720">
        <v>41.7538388000103</v>
      </c>
      <c r="N11720">
        <v>3</v>
      </c>
      <c r="O11720">
        <v>0.16817119996994701</v>
      </c>
      <c r="P11720">
        <v>42.036470200051603</v>
      </c>
    </row>
    <row r="11721" spans="1:16" x14ac:dyDescent="0.3">
      <c r="A11721">
        <v>33</v>
      </c>
      <c r="B11721">
        <v>2</v>
      </c>
      <c r="C11721">
        <v>1</v>
      </c>
      <c r="D11721">
        <v>5</v>
      </c>
      <c r="E11721" t="s">
        <v>1436</v>
      </c>
      <c r="F11721">
        <v>0</v>
      </c>
      <c r="G11721">
        <v>2</v>
      </c>
      <c r="J11721" t="s">
        <v>14</v>
      </c>
      <c r="K11721">
        <v>1</v>
      </c>
      <c r="L11721">
        <v>1.2730934999999599</v>
      </c>
      <c r="M11721">
        <v>43.814839800004897</v>
      </c>
      <c r="N11721">
        <v>1</v>
      </c>
      <c r="O11721">
        <v>0.60579210001742501</v>
      </c>
      <c r="P11721">
        <v>44.5537484000088</v>
      </c>
    </row>
    <row r="11722" spans="1:16" x14ac:dyDescent="0.3">
      <c r="A11722">
        <v>33</v>
      </c>
      <c r="B11722">
        <v>2</v>
      </c>
      <c r="C11722">
        <v>1</v>
      </c>
      <c r="D11722">
        <v>5</v>
      </c>
      <c r="E11722" t="s">
        <v>40</v>
      </c>
      <c r="F11722">
        <v>1</v>
      </c>
      <c r="G11722">
        <v>2</v>
      </c>
      <c r="H11722">
        <v>1.99438530002953</v>
      </c>
      <c r="I11722">
        <v>60.001067400036803</v>
      </c>
      <c r="J11722" t="s">
        <v>16</v>
      </c>
      <c r="K11722">
        <v>1</v>
      </c>
      <c r="L11722">
        <v>0.88486320001538799</v>
      </c>
      <c r="M11722">
        <v>45.943410400010201</v>
      </c>
      <c r="N11722">
        <v>3</v>
      </c>
      <c r="O11722">
        <v>0.162874300032854</v>
      </c>
      <c r="P11722">
        <v>46.2225805000053</v>
      </c>
    </row>
    <row r="11723" spans="1:16" x14ac:dyDescent="0.3">
      <c r="A11723">
        <v>33</v>
      </c>
      <c r="B11723">
        <v>2</v>
      </c>
      <c r="C11723">
        <v>1</v>
      </c>
      <c r="D11723">
        <v>5</v>
      </c>
      <c r="E11723" t="s">
        <v>473</v>
      </c>
      <c r="F11723">
        <v>1</v>
      </c>
      <c r="G11723">
        <v>2</v>
      </c>
      <c r="H11723">
        <v>1.9946359999594301</v>
      </c>
      <c r="I11723">
        <v>77.501476700010201</v>
      </c>
      <c r="J11723" t="s">
        <v>16</v>
      </c>
      <c r="K11723">
        <v>1</v>
      </c>
      <c r="L11723">
        <v>0.64841570000862703</v>
      </c>
      <c r="M11723">
        <v>47.375489099999001</v>
      </c>
      <c r="N11723">
        <v>3</v>
      </c>
      <c r="O11723">
        <v>0.12244930001907101</v>
      </c>
      <c r="P11723">
        <v>47.614490400010297</v>
      </c>
    </row>
    <row r="11724" spans="1:16" x14ac:dyDescent="0.3">
      <c r="A11724">
        <v>33</v>
      </c>
      <c r="B11724">
        <v>2</v>
      </c>
      <c r="C11724">
        <v>1</v>
      </c>
      <c r="D11724">
        <v>5</v>
      </c>
      <c r="E11724" t="s">
        <v>154</v>
      </c>
      <c r="F11724">
        <v>1</v>
      </c>
      <c r="G11724">
        <v>2</v>
      </c>
      <c r="H11724">
        <v>1.99457909999182</v>
      </c>
      <c r="I11724">
        <v>147.502653200005</v>
      </c>
      <c r="J11724" t="s">
        <v>16</v>
      </c>
      <c r="K11724">
        <v>1</v>
      </c>
      <c r="L11724">
        <v>0.96577880001859695</v>
      </c>
      <c r="M11724">
        <v>49.085086900042398</v>
      </c>
      <c r="N11724">
        <v>2</v>
      </c>
      <c r="O11724">
        <v>0.29104430001461901</v>
      </c>
      <c r="P11724">
        <v>49.471473700017697</v>
      </c>
    </row>
    <row r="11725" spans="1:16" x14ac:dyDescent="0.3">
      <c r="A11725">
        <v>33</v>
      </c>
      <c r="B11725">
        <v>2</v>
      </c>
      <c r="C11725">
        <v>1</v>
      </c>
      <c r="D11725">
        <v>5</v>
      </c>
      <c r="E11725" t="s">
        <v>1713</v>
      </c>
      <c r="F11725">
        <v>1</v>
      </c>
      <c r="G11725">
        <v>2</v>
      </c>
      <c r="H11725">
        <v>1.9946017999900501</v>
      </c>
      <c r="I11725">
        <v>95.001707900024499</v>
      </c>
      <c r="J11725" t="s">
        <v>14</v>
      </c>
      <c r="K11725">
        <v>0</v>
      </c>
      <c r="L11725">
        <v>0.80191819998435698</v>
      </c>
      <c r="M11725">
        <v>50.778163800016003</v>
      </c>
      <c r="N11725">
        <v>1</v>
      </c>
      <c r="O11725">
        <v>0.261631500034127</v>
      </c>
      <c r="P11725">
        <v>51.113589800021103</v>
      </c>
    </row>
    <row r="11726" spans="1:16" x14ac:dyDescent="0.3">
      <c r="A11726">
        <v>33</v>
      </c>
      <c r="B11726">
        <v>2</v>
      </c>
      <c r="C11726">
        <v>1</v>
      </c>
      <c r="D11726">
        <v>5</v>
      </c>
      <c r="E11726" t="s">
        <v>1138</v>
      </c>
      <c r="F11726">
        <v>0</v>
      </c>
      <c r="G11726">
        <v>2</v>
      </c>
      <c r="J11726" t="s">
        <v>16</v>
      </c>
      <c r="K11726">
        <v>0</v>
      </c>
      <c r="L11726">
        <v>0.66841589997056905</v>
      </c>
      <c r="M11726">
        <v>52.287142400047699</v>
      </c>
      <c r="N11726">
        <v>1</v>
      </c>
      <c r="O11726">
        <v>1.58614160004072</v>
      </c>
      <c r="P11726">
        <v>53.925831000029604</v>
      </c>
    </row>
    <row r="11727" spans="1:16" x14ac:dyDescent="0.3">
      <c r="A11727">
        <v>33</v>
      </c>
      <c r="B11727">
        <v>2</v>
      </c>
      <c r="C11727">
        <v>1</v>
      </c>
      <c r="D11727">
        <v>5</v>
      </c>
      <c r="E11727" t="s">
        <v>1458</v>
      </c>
      <c r="F11727">
        <v>0</v>
      </c>
      <c r="G11727">
        <v>2</v>
      </c>
      <c r="J11727" t="s">
        <v>16</v>
      </c>
      <c r="K11727">
        <v>0</v>
      </c>
      <c r="L11727">
        <v>1.92676470003789</v>
      </c>
      <c r="M11727">
        <v>56.359074900043197</v>
      </c>
      <c r="N11727">
        <v>2</v>
      </c>
      <c r="O11727">
        <v>0.171957699989434</v>
      </c>
      <c r="P11727">
        <v>56.647606500016998</v>
      </c>
    </row>
    <row r="11728" spans="1:16" x14ac:dyDescent="0.3">
      <c r="A11728">
        <v>33</v>
      </c>
      <c r="B11728">
        <v>2</v>
      </c>
      <c r="C11728">
        <v>1</v>
      </c>
      <c r="D11728">
        <v>5</v>
      </c>
      <c r="E11728" t="s">
        <v>561</v>
      </c>
      <c r="F11728">
        <v>0</v>
      </c>
      <c r="G11728">
        <v>2</v>
      </c>
      <c r="J11728" t="s">
        <v>14</v>
      </c>
      <c r="K11728">
        <v>1</v>
      </c>
      <c r="L11728">
        <v>1.52860950003378</v>
      </c>
      <c r="M11728">
        <v>58.680780800001202</v>
      </c>
      <c r="N11728">
        <v>1</v>
      </c>
      <c r="O11728">
        <v>0.20362629997543999</v>
      </c>
      <c r="P11728">
        <v>58.991524800017899</v>
      </c>
    </row>
    <row r="11729" spans="1:16" x14ac:dyDescent="0.3">
      <c r="A11729">
        <v>33</v>
      </c>
      <c r="B11729">
        <v>2</v>
      </c>
      <c r="C11729">
        <v>1</v>
      </c>
      <c r="D11729">
        <v>5</v>
      </c>
      <c r="E11729" t="s">
        <v>1129</v>
      </c>
      <c r="F11729">
        <v>1</v>
      </c>
      <c r="G11729">
        <v>2</v>
      </c>
      <c r="H11729">
        <v>1.9946307000354899</v>
      </c>
      <c r="I11729">
        <v>117.502053300035</v>
      </c>
      <c r="J11729" t="s">
        <v>16</v>
      </c>
      <c r="K11729">
        <v>1</v>
      </c>
      <c r="L11729">
        <v>2.4598366999998702</v>
      </c>
      <c r="M11729">
        <v>61.957962500047898</v>
      </c>
      <c r="N11729">
        <v>1</v>
      </c>
      <c r="O11729">
        <v>0.33281220000935702</v>
      </c>
      <c r="P11729">
        <v>62.344942700001397</v>
      </c>
    </row>
    <row r="11730" spans="1:16" x14ac:dyDescent="0.3">
      <c r="A11730">
        <v>33</v>
      </c>
      <c r="B11730">
        <v>2</v>
      </c>
      <c r="C11730">
        <v>1</v>
      </c>
      <c r="D11730">
        <v>5</v>
      </c>
      <c r="E11730" t="s">
        <v>496</v>
      </c>
      <c r="F11730">
        <v>1</v>
      </c>
      <c r="G11730">
        <v>2</v>
      </c>
      <c r="H11730">
        <v>1.9953055999940299</v>
      </c>
      <c r="I11730">
        <v>5.0001344000338603</v>
      </c>
      <c r="J11730" t="s">
        <v>16</v>
      </c>
      <c r="K11730">
        <v>1</v>
      </c>
      <c r="L11730">
        <v>0.67518600000767004</v>
      </c>
      <c r="M11730">
        <v>63.525839600013597</v>
      </c>
      <c r="N11730">
        <v>3</v>
      </c>
      <c r="O11730">
        <v>0.45176829997217299</v>
      </c>
      <c r="P11730">
        <v>64.087414400011795</v>
      </c>
    </row>
    <row r="11731" spans="1:16" x14ac:dyDescent="0.3">
      <c r="A11731">
        <v>33</v>
      </c>
      <c r="B11731">
        <v>2</v>
      </c>
      <c r="C11731">
        <v>1</v>
      </c>
      <c r="D11731">
        <v>5</v>
      </c>
      <c r="E11731" t="s">
        <v>675</v>
      </c>
      <c r="F11731">
        <v>0</v>
      </c>
      <c r="G11731">
        <v>2</v>
      </c>
      <c r="J11731" t="s">
        <v>14</v>
      </c>
      <c r="K11731">
        <v>1</v>
      </c>
      <c r="L11731">
        <v>0.88980010000523202</v>
      </c>
      <c r="M11731">
        <v>65.482051800005095</v>
      </c>
      <c r="N11731">
        <v>1</v>
      </c>
      <c r="O11731">
        <v>0.317011300008744</v>
      </c>
      <c r="P11731">
        <v>65.912958800035994</v>
      </c>
    </row>
    <row r="11732" spans="1:16" x14ac:dyDescent="0.3">
      <c r="A11732">
        <v>33</v>
      </c>
      <c r="B11732">
        <v>2</v>
      </c>
      <c r="C11732">
        <v>1</v>
      </c>
      <c r="D11732">
        <v>5</v>
      </c>
      <c r="E11732" t="s">
        <v>1840</v>
      </c>
      <c r="F11732">
        <v>1</v>
      </c>
      <c r="G11732">
        <v>2</v>
      </c>
      <c r="H11732">
        <v>1.9946348000084999</v>
      </c>
      <c r="I11732">
        <v>140.00250500004</v>
      </c>
      <c r="J11732" t="s">
        <v>16</v>
      </c>
      <c r="K11732">
        <v>1</v>
      </c>
      <c r="L11732">
        <v>1.0792596000246699</v>
      </c>
      <c r="M11732">
        <v>67.497079300053898</v>
      </c>
      <c r="N11732">
        <v>3</v>
      </c>
      <c r="O11732">
        <v>0.16017930000089101</v>
      </c>
      <c r="P11732">
        <v>67.779820399999196</v>
      </c>
    </row>
    <row r="11733" spans="1:16" x14ac:dyDescent="0.3">
      <c r="A11733">
        <v>33</v>
      </c>
      <c r="B11733">
        <v>2</v>
      </c>
      <c r="C11733">
        <v>1</v>
      </c>
      <c r="D11733">
        <v>5</v>
      </c>
      <c r="E11733" t="s">
        <v>1170</v>
      </c>
      <c r="F11733">
        <v>0</v>
      </c>
      <c r="G11733">
        <v>2</v>
      </c>
      <c r="J11733" t="s">
        <v>14</v>
      </c>
      <c r="K11733">
        <v>1</v>
      </c>
      <c r="L11733">
        <v>0.78902369999559596</v>
      </c>
      <c r="M11733">
        <v>69.073429900046904</v>
      </c>
      <c r="N11733">
        <v>2</v>
      </c>
      <c r="O11733">
        <v>0.26032739999936899</v>
      </c>
      <c r="P11733">
        <v>69.4165281000314</v>
      </c>
    </row>
    <row r="11734" spans="1:16" x14ac:dyDescent="0.3">
      <c r="A11734">
        <v>33</v>
      </c>
      <c r="B11734">
        <v>2</v>
      </c>
      <c r="C11734">
        <v>1</v>
      </c>
      <c r="D11734">
        <v>5</v>
      </c>
      <c r="E11734" t="s">
        <v>1516</v>
      </c>
      <c r="F11734">
        <v>1</v>
      </c>
      <c r="G11734">
        <v>2</v>
      </c>
      <c r="H11734">
        <v>1.99549270002171</v>
      </c>
      <c r="I11734">
        <v>25.000462300027699</v>
      </c>
      <c r="J11734" t="s">
        <v>16</v>
      </c>
      <c r="K11734">
        <v>1</v>
      </c>
      <c r="L11734">
        <v>0.94016210001427702</v>
      </c>
      <c r="M11734">
        <v>70.862205700017498</v>
      </c>
      <c r="N11734">
        <v>1</v>
      </c>
      <c r="O11734">
        <v>0.39457980002043802</v>
      </c>
      <c r="P11734">
        <v>71.374608500045696</v>
      </c>
    </row>
    <row r="11735" spans="1:16" x14ac:dyDescent="0.3">
      <c r="A11735">
        <v>33</v>
      </c>
      <c r="B11735">
        <v>2</v>
      </c>
      <c r="C11735">
        <v>1</v>
      </c>
      <c r="D11735">
        <v>5</v>
      </c>
      <c r="E11735" t="s">
        <v>168</v>
      </c>
      <c r="F11735">
        <v>1</v>
      </c>
      <c r="G11735">
        <v>2</v>
      </c>
      <c r="H11735">
        <v>1.9945917000295601</v>
      </c>
      <c r="I11735">
        <v>90.001640100032105</v>
      </c>
      <c r="J11735" t="s">
        <v>16</v>
      </c>
      <c r="K11735">
        <v>1</v>
      </c>
      <c r="L11735">
        <v>0.62715639994712602</v>
      </c>
      <c r="M11735">
        <v>72.5097309000557</v>
      </c>
      <c r="N11735">
        <v>2</v>
      </c>
      <c r="O11735">
        <v>0.24360119999619201</v>
      </c>
      <c r="P11735">
        <v>72.863355600042297</v>
      </c>
    </row>
    <row r="11736" spans="1:16" x14ac:dyDescent="0.3">
      <c r="A11736">
        <v>33</v>
      </c>
      <c r="B11736">
        <v>2</v>
      </c>
      <c r="C11736">
        <v>1</v>
      </c>
      <c r="D11736">
        <v>5</v>
      </c>
      <c r="E11736" t="s">
        <v>353</v>
      </c>
      <c r="F11736">
        <v>0</v>
      </c>
      <c r="G11736">
        <v>2</v>
      </c>
      <c r="J11736" t="s">
        <v>14</v>
      </c>
      <c r="K11736">
        <v>1</v>
      </c>
      <c r="L11736">
        <v>1.00922449998325</v>
      </c>
      <c r="M11736">
        <v>74.379124600032796</v>
      </c>
      <c r="N11736">
        <v>2</v>
      </c>
      <c r="O11736">
        <v>0.38629759999457702</v>
      </c>
      <c r="P11736">
        <v>74.862605600035806</v>
      </c>
    </row>
    <row r="11737" spans="1:16" x14ac:dyDescent="0.3">
      <c r="A11737">
        <v>33</v>
      </c>
      <c r="B11737">
        <v>2</v>
      </c>
      <c r="C11737">
        <v>1</v>
      </c>
      <c r="D11737">
        <v>5</v>
      </c>
      <c r="E11737" t="s">
        <v>2027</v>
      </c>
      <c r="F11737">
        <v>1</v>
      </c>
      <c r="G11737">
        <v>2</v>
      </c>
      <c r="H11737">
        <v>1.9945576000027401</v>
      </c>
      <c r="I11737">
        <v>85.001604899996906</v>
      </c>
      <c r="J11737" t="s">
        <v>16</v>
      </c>
      <c r="K11737">
        <v>1</v>
      </c>
      <c r="L11737">
        <v>0.68511049996595796</v>
      </c>
      <c r="M11737">
        <v>76.053821900044596</v>
      </c>
      <c r="N11737">
        <v>3</v>
      </c>
      <c r="O11737">
        <v>0.14516250003362099</v>
      </c>
      <c r="P11737">
        <v>76.309849600016605</v>
      </c>
    </row>
    <row r="11738" spans="1:16" x14ac:dyDescent="0.3">
      <c r="A11738">
        <v>33</v>
      </c>
      <c r="B11738">
        <v>2</v>
      </c>
      <c r="C11738">
        <v>1</v>
      </c>
      <c r="D11738">
        <v>5</v>
      </c>
      <c r="E11738" t="s">
        <v>727</v>
      </c>
      <c r="F11738">
        <v>0</v>
      </c>
      <c r="G11738">
        <v>2</v>
      </c>
      <c r="J11738" t="s">
        <v>14</v>
      </c>
      <c r="K11738">
        <v>1</v>
      </c>
      <c r="L11738">
        <v>0.866896699997596</v>
      </c>
      <c r="M11738">
        <v>77.682221100025302</v>
      </c>
      <c r="N11738">
        <v>3</v>
      </c>
      <c r="O11738">
        <v>0.30634779995307299</v>
      </c>
      <c r="P11738">
        <v>78.086706500034794</v>
      </c>
    </row>
    <row r="11739" spans="1:16" x14ac:dyDescent="0.3">
      <c r="A11739">
        <v>33</v>
      </c>
      <c r="B11739">
        <v>2</v>
      </c>
      <c r="C11739">
        <v>1</v>
      </c>
      <c r="D11739">
        <v>5</v>
      </c>
      <c r="E11739" t="s">
        <v>831</v>
      </c>
      <c r="F11739">
        <v>1</v>
      </c>
      <c r="G11739">
        <v>2</v>
      </c>
      <c r="H11739">
        <v>1.99475449998863</v>
      </c>
      <c r="I11739">
        <v>135.00237840000801</v>
      </c>
      <c r="J11739" t="s">
        <v>16</v>
      </c>
      <c r="K11739">
        <v>1</v>
      </c>
      <c r="L11739">
        <v>0.99762570002349105</v>
      </c>
      <c r="M11739">
        <v>79.590854600013699</v>
      </c>
      <c r="N11739">
        <v>1</v>
      </c>
      <c r="O11739">
        <v>0.37106109998421699</v>
      </c>
      <c r="P11739">
        <v>80.054704100009999</v>
      </c>
    </row>
    <row r="11740" spans="1:16" x14ac:dyDescent="0.3">
      <c r="A11740">
        <v>33</v>
      </c>
      <c r="B11740">
        <v>2</v>
      </c>
      <c r="C11740">
        <v>1</v>
      </c>
      <c r="D11740">
        <v>5</v>
      </c>
      <c r="E11740" t="s">
        <v>723</v>
      </c>
      <c r="F11740">
        <v>0</v>
      </c>
      <c r="G11740">
        <v>2</v>
      </c>
      <c r="J11740" t="s">
        <v>16</v>
      </c>
      <c r="K11740">
        <v>0</v>
      </c>
      <c r="L11740">
        <v>1.0704395999782701</v>
      </c>
      <c r="M11740">
        <v>81.631261600006795</v>
      </c>
      <c r="N11740">
        <v>1</v>
      </c>
      <c r="O11740">
        <v>0.31664249999448701</v>
      </c>
      <c r="P11740">
        <v>82.032842300017407</v>
      </c>
    </row>
    <row r="11741" spans="1:16" x14ac:dyDescent="0.3">
      <c r="A11741">
        <v>33</v>
      </c>
      <c r="B11741">
        <v>2</v>
      </c>
      <c r="C11741">
        <v>1</v>
      </c>
      <c r="D11741">
        <v>5</v>
      </c>
      <c r="E11741" t="s">
        <v>265</v>
      </c>
      <c r="F11741">
        <v>1</v>
      </c>
      <c r="G11741">
        <v>2</v>
      </c>
      <c r="H11741">
        <v>1.9955006999662099</v>
      </c>
      <c r="I11741">
        <v>22.500397499999998</v>
      </c>
      <c r="J11741" t="s">
        <v>16</v>
      </c>
      <c r="K11741">
        <v>1</v>
      </c>
      <c r="L11741">
        <v>0.73331500001950201</v>
      </c>
      <c r="M11741">
        <v>83.271254600025699</v>
      </c>
      <c r="N11741">
        <v>2</v>
      </c>
      <c r="O11741">
        <v>0.209936600003857</v>
      </c>
      <c r="P11741">
        <v>83.597680200007702</v>
      </c>
    </row>
    <row r="11742" spans="1:16" x14ac:dyDescent="0.3">
      <c r="A11742">
        <v>33</v>
      </c>
      <c r="B11742">
        <v>2</v>
      </c>
      <c r="C11742">
        <v>1</v>
      </c>
      <c r="D11742">
        <v>5</v>
      </c>
      <c r="E11742" t="s">
        <v>1102</v>
      </c>
      <c r="F11742">
        <v>1</v>
      </c>
      <c r="G11742">
        <v>2</v>
      </c>
      <c r="H11742">
        <v>1.9944777000346201</v>
      </c>
      <c r="I11742">
        <v>62.501120700035202</v>
      </c>
      <c r="J11742" t="s">
        <v>16</v>
      </c>
      <c r="K11742">
        <v>1</v>
      </c>
      <c r="L11742">
        <v>0.69797919999109603</v>
      </c>
      <c r="M11742">
        <v>84.801636200049003</v>
      </c>
      <c r="N11742">
        <v>3</v>
      </c>
      <c r="O11742">
        <v>0.168583400023635</v>
      </c>
      <c r="P11742">
        <v>85.076641500054393</v>
      </c>
    </row>
    <row r="11743" spans="1:16" x14ac:dyDescent="0.3">
      <c r="A11743">
        <v>33</v>
      </c>
      <c r="B11743">
        <v>2</v>
      </c>
      <c r="C11743">
        <v>1</v>
      </c>
      <c r="D11743">
        <v>5</v>
      </c>
      <c r="E11743" t="s">
        <v>720</v>
      </c>
      <c r="F11743">
        <v>0</v>
      </c>
      <c r="G11743">
        <v>2</v>
      </c>
      <c r="J11743" t="s">
        <v>14</v>
      </c>
      <c r="K11743">
        <v>1</v>
      </c>
      <c r="L11743">
        <v>0.85876680002547801</v>
      </c>
      <c r="M11743">
        <v>86.442434700031299</v>
      </c>
      <c r="N11743">
        <v>2</v>
      </c>
      <c r="O11743">
        <v>0.36129200004506901</v>
      </c>
      <c r="P11743">
        <v>86.901792400050894</v>
      </c>
    </row>
    <row r="11744" spans="1:16" x14ac:dyDescent="0.3">
      <c r="A11744">
        <v>33</v>
      </c>
      <c r="B11744">
        <v>2</v>
      </c>
      <c r="C11744">
        <v>1</v>
      </c>
      <c r="D11744">
        <v>5</v>
      </c>
      <c r="E11744" t="s">
        <v>1845</v>
      </c>
      <c r="F11744">
        <v>0</v>
      </c>
      <c r="G11744">
        <v>2</v>
      </c>
      <c r="J11744" t="s">
        <v>14</v>
      </c>
      <c r="K11744">
        <v>1</v>
      </c>
      <c r="L11744">
        <v>1.67172689997824</v>
      </c>
      <c r="M11744">
        <v>89.0793259000056</v>
      </c>
      <c r="N11744">
        <v>3</v>
      </c>
      <c r="O11744">
        <v>1.8349839999573301</v>
      </c>
      <c r="P11744">
        <v>91.007056700007496</v>
      </c>
    </row>
    <row r="11745" spans="1:16" x14ac:dyDescent="0.3">
      <c r="A11745">
        <v>33</v>
      </c>
      <c r="B11745">
        <v>2</v>
      </c>
      <c r="C11745">
        <v>1</v>
      </c>
      <c r="D11745">
        <v>5</v>
      </c>
      <c r="E11745" t="s">
        <v>1385</v>
      </c>
      <c r="F11745">
        <v>0</v>
      </c>
      <c r="G11745">
        <v>2</v>
      </c>
      <c r="J11745" t="s">
        <v>16</v>
      </c>
      <c r="K11745">
        <v>0</v>
      </c>
      <c r="L11745">
        <v>3.5560724000097301</v>
      </c>
      <c r="M11745">
        <v>95.069890600047103</v>
      </c>
      <c r="N11745">
        <v>1</v>
      </c>
      <c r="O11745">
        <v>0.17305689997738199</v>
      </c>
      <c r="P11745">
        <v>95.3609168000403</v>
      </c>
    </row>
    <row r="11746" spans="1:16" x14ac:dyDescent="0.3">
      <c r="A11746">
        <v>33</v>
      </c>
      <c r="B11746">
        <v>2</v>
      </c>
      <c r="C11746">
        <v>1</v>
      </c>
      <c r="D11746">
        <v>5</v>
      </c>
      <c r="E11746" t="s">
        <v>1403</v>
      </c>
      <c r="F11746">
        <v>0</v>
      </c>
      <c r="G11746">
        <v>2</v>
      </c>
      <c r="J11746" t="s">
        <v>14</v>
      </c>
      <c r="K11746">
        <v>1</v>
      </c>
      <c r="L11746">
        <v>0.90777049999451298</v>
      </c>
      <c r="M11746">
        <v>96.773915000027102</v>
      </c>
      <c r="N11746">
        <v>1</v>
      </c>
      <c r="O11746">
        <v>0.33004400000209</v>
      </c>
      <c r="P11746">
        <v>97.221761900000303</v>
      </c>
    </row>
    <row r="11747" spans="1:16" x14ac:dyDescent="0.3">
      <c r="A11747">
        <v>33</v>
      </c>
      <c r="B11747">
        <v>2</v>
      </c>
      <c r="C11747">
        <v>1</v>
      </c>
      <c r="D11747">
        <v>5</v>
      </c>
      <c r="E11747" t="s">
        <v>2209</v>
      </c>
      <c r="F11747">
        <v>0</v>
      </c>
      <c r="G11747">
        <v>2</v>
      </c>
      <c r="J11747" t="s">
        <v>16</v>
      </c>
      <c r="K11747">
        <v>0</v>
      </c>
      <c r="L11747">
        <v>1.13294879999012</v>
      </c>
      <c r="M11747">
        <v>98.862505100027207</v>
      </c>
      <c r="N11747">
        <v>1</v>
      </c>
      <c r="O11747">
        <v>1.28537120000692</v>
      </c>
      <c r="P11747">
        <v>100.28124310000599</v>
      </c>
    </row>
    <row r="11748" spans="1:16" x14ac:dyDescent="0.3">
      <c r="A11748">
        <v>33</v>
      </c>
      <c r="B11748">
        <v>2</v>
      </c>
      <c r="C11748">
        <v>1</v>
      </c>
      <c r="D11748">
        <v>5</v>
      </c>
      <c r="E11748" t="s">
        <v>1276</v>
      </c>
      <c r="F11748">
        <v>1</v>
      </c>
      <c r="G11748">
        <v>2</v>
      </c>
      <c r="H11748">
        <v>1.99450889998116</v>
      </c>
      <c r="I11748">
        <v>112.501974600018</v>
      </c>
      <c r="J11748" t="s">
        <v>16</v>
      </c>
      <c r="K11748">
        <v>1</v>
      </c>
      <c r="L11748">
        <v>0.82934050000039905</v>
      </c>
      <c r="M11748">
        <v>101.615711900056</v>
      </c>
      <c r="N11748">
        <v>3</v>
      </c>
      <c r="O11748">
        <v>0.174025399959646</v>
      </c>
      <c r="P11748">
        <v>101.96199900005</v>
      </c>
    </row>
    <row r="11749" spans="1:16" x14ac:dyDescent="0.3">
      <c r="A11749">
        <v>33</v>
      </c>
      <c r="B11749">
        <v>2</v>
      </c>
      <c r="C11749">
        <v>1</v>
      </c>
      <c r="D11749">
        <v>5</v>
      </c>
      <c r="E11749" t="s">
        <v>1281</v>
      </c>
      <c r="F11749">
        <v>0</v>
      </c>
      <c r="G11749">
        <v>2</v>
      </c>
      <c r="J11749" t="s">
        <v>14</v>
      </c>
      <c r="K11749">
        <v>1</v>
      </c>
      <c r="L11749">
        <v>1.0667374000186101</v>
      </c>
      <c r="M11749">
        <v>103.533526100044</v>
      </c>
      <c r="N11749">
        <v>2</v>
      </c>
      <c r="O11749">
        <v>0.28679450001800399</v>
      </c>
      <c r="P11749">
        <v>103.94662220001899</v>
      </c>
    </row>
    <row r="11750" spans="1:16" x14ac:dyDescent="0.3">
      <c r="A11750">
        <v>33</v>
      </c>
      <c r="B11750">
        <v>2</v>
      </c>
      <c r="C11750">
        <v>1</v>
      </c>
      <c r="D11750">
        <v>5</v>
      </c>
      <c r="E11750" t="s">
        <v>1063</v>
      </c>
      <c r="F11750">
        <v>1</v>
      </c>
      <c r="G11750">
        <v>2</v>
      </c>
      <c r="H11750">
        <v>1.99452609999571</v>
      </c>
      <c r="I11750">
        <v>150.00267690001101</v>
      </c>
      <c r="J11750" t="s">
        <v>16</v>
      </c>
      <c r="K11750">
        <v>1</v>
      </c>
      <c r="L11750">
        <v>1.08760339999571</v>
      </c>
      <c r="M11750">
        <v>105.538898800034</v>
      </c>
      <c r="N11750">
        <v>3</v>
      </c>
      <c r="O11750">
        <v>0.194113700010348</v>
      </c>
      <c r="P11750">
        <v>105.86980410001701</v>
      </c>
    </row>
    <row r="11751" spans="1:16" x14ac:dyDescent="0.3">
      <c r="A11751">
        <v>33</v>
      </c>
      <c r="B11751">
        <v>2</v>
      </c>
      <c r="C11751">
        <v>1</v>
      </c>
      <c r="D11751">
        <v>5</v>
      </c>
      <c r="E11751" t="s">
        <v>813</v>
      </c>
      <c r="F11751">
        <v>0</v>
      </c>
      <c r="G11751">
        <v>2</v>
      </c>
      <c r="J11751" t="s">
        <v>16</v>
      </c>
      <c r="K11751">
        <v>0</v>
      </c>
      <c r="L11751">
        <v>0.689846199995372</v>
      </c>
      <c r="M11751">
        <v>107.065865900018</v>
      </c>
      <c r="N11751">
        <v>3</v>
      </c>
      <c r="O11751">
        <v>0.28249630000209403</v>
      </c>
      <c r="P11751">
        <v>107.461956500018</v>
      </c>
    </row>
    <row r="11752" spans="1:16" x14ac:dyDescent="0.3">
      <c r="A11752">
        <v>33</v>
      </c>
      <c r="B11752">
        <v>2</v>
      </c>
      <c r="C11752">
        <v>1</v>
      </c>
      <c r="D11752">
        <v>5</v>
      </c>
      <c r="E11752" t="s">
        <v>1581</v>
      </c>
      <c r="F11752">
        <v>1</v>
      </c>
      <c r="G11752">
        <v>2</v>
      </c>
      <c r="H11752">
        <v>1.9945615000324299</v>
      </c>
      <c r="I11752">
        <v>70.001297400042006</v>
      </c>
      <c r="J11752" t="s">
        <v>14</v>
      </c>
      <c r="K11752">
        <v>0</v>
      </c>
      <c r="L11752">
        <v>0.72704500000690997</v>
      </c>
      <c r="M11752">
        <v>108.69580340001301</v>
      </c>
      <c r="N11752">
        <v>1</v>
      </c>
      <c r="O11752">
        <v>0.26061019999906399</v>
      </c>
      <c r="P11752">
        <v>109.08027930004801</v>
      </c>
    </row>
    <row r="11753" spans="1:16" x14ac:dyDescent="0.3">
      <c r="A11753">
        <v>33</v>
      </c>
      <c r="B11753">
        <v>2</v>
      </c>
      <c r="C11753">
        <v>1</v>
      </c>
      <c r="D11753">
        <v>5</v>
      </c>
      <c r="E11753" t="s">
        <v>666</v>
      </c>
      <c r="F11753">
        <v>0</v>
      </c>
      <c r="G11753">
        <v>2</v>
      </c>
      <c r="J11753" t="s">
        <v>16</v>
      </c>
      <c r="K11753">
        <v>0</v>
      </c>
      <c r="L11753">
        <v>1.29315909999423</v>
      </c>
      <c r="M11753">
        <v>110.878468500043</v>
      </c>
      <c r="N11753">
        <v>2</v>
      </c>
      <c r="O11753">
        <v>0.21804760000668499</v>
      </c>
      <c r="P11753">
        <v>111.22957030002701</v>
      </c>
    </row>
    <row r="11754" spans="1:16" x14ac:dyDescent="0.3">
      <c r="A11754">
        <v>33</v>
      </c>
      <c r="B11754">
        <v>2</v>
      </c>
      <c r="C11754">
        <v>1</v>
      </c>
      <c r="D11754">
        <v>5</v>
      </c>
      <c r="E11754" t="s">
        <v>331</v>
      </c>
      <c r="F11754">
        <v>1</v>
      </c>
      <c r="G11754">
        <v>2</v>
      </c>
      <c r="H11754">
        <v>1.99463060003473</v>
      </c>
      <c r="I11754">
        <v>42.500755999993999</v>
      </c>
      <c r="J11754" t="s">
        <v>16</v>
      </c>
      <c r="K11754">
        <v>1</v>
      </c>
      <c r="L11754">
        <v>0.59033790003741204</v>
      </c>
      <c r="M11754">
        <v>112.32591080002</v>
      </c>
      <c r="N11754">
        <v>1</v>
      </c>
      <c r="O11754">
        <v>0.60729260003426999</v>
      </c>
      <c r="P11754">
        <v>113.058744600043</v>
      </c>
    </row>
    <row r="11755" spans="1:16" x14ac:dyDescent="0.3">
      <c r="A11755">
        <v>33</v>
      </c>
      <c r="B11755">
        <v>2</v>
      </c>
      <c r="C11755">
        <v>1</v>
      </c>
      <c r="D11755">
        <v>5</v>
      </c>
      <c r="E11755" t="s">
        <v>1145</v>
      </c>
      <c r="F11755">
        <v>1</v>
      </c>
      <c r="G11755">
        <v>2</v>
      </c>
      <c r="H11755">
        <v>1.99454280000646</v>
      </c>
      <c r="I11755">
        <v>75.001412699988606</v>
      </c>
      <c r="J11755" t="s">
        <v>16</v>
      </c>
      <c r="K11755">
        <v>1</v>
      </c>
      <c r="L11755">
        <v>1.18907699995907</v>
      </c>
      <c r="M11755">
        <v>114.75354689999899</v>
      </c>
      <c r="N11755">
        <v>1</v>
      </c>
      <c r="O11755">
        <v>0.148599100008141</v>
      </c>
      <c r="P11755">
        <v>115.040486500016</v>
      </c>
    </row>
    <row r="11756" spans="1:16" x14ac:dyDescent="0.3">
      <c r="A11756">
        <v>33</v>
      </c>
      <c r="B11756">
        <v>2</v>
      </c>
      <c r="C11756">
        <v>1</v>
      </c>
      <c r="D11756">
        <v>5</v>
      </c>
      <c r="E11756" t="s">
        <v>430</v>
      </c>
      <c r="F11756">
        <v>1</v>
      </c>
      <c r="G11756">
        <v>2</v>
      </c>
      <c r="H11756">
        <v>1.99449650000315</v>
      </c>
      <c r="I11756">
        <v>20.000356600037801</v>
      </c>
      <c r="J11756" t="s">
        <v>14</v>
      </c>
      <c r="K11756">
        <v>0</v>
      </c>
      <c r="L11756">
        <v>1.06457960000262</v>
      </c>
      <c r="M11756">
        <v>116.609636900015</v>
      </c>
      <c r="N11756">
        <v>2</v>
      </c>
      <c r="O11756">
        <v>0.36389999999664702</v>
      </c>
      <c r="P11756">
        <v>117.11155890004</v>
      </c>
    </row>
    <row r="11757" spans="1:16" x14ac:dyDescent="0.3">
      <c r="A11757">
        <v>33</v>
      </c>
      <c r="B11757">
        <v>2</v>
      </c>
      <c r="C11757">
        <v>1</v>
      </c>
      <c r="D11757">
        <v>5</v>
      </c>
      <c r="E11757" t="s">
        <v>1604</v>
      </c>
      <c r="F11757">
        <v>1</v>
      </c>
      <c r="G11757">
        <v>2</v>
      </c>
      <c r="H11757">
        <v>1.9947241999907399</v>
      </c>
      <c r="I11757">
        <v>137.502446900005</v>
      </c>
      <c r="J11757" t="s">
        <v>14</v>
      </c>
      <c r="K11757">
        <v>0</v>
      </c>
      <c r="L11757">
        <v>0.81257200002437502</v>
      </c>
      <c r="M11757">
        <v>118.42979350005</v>
      </c>
      <c r="N11757">
        <v>1</v>
      </c>
      <c r="O11757">
        <v>0.54081690002931304</v>
      </c>
      <c r="P11757">
        <v>119.080644200032</v>
      </c>
    </row>
    <row r="11758" spans="1:16" x14ac:dyDescent="0.3">
      <c r="A11758">
        <v>33</v>
      </c>
      <c r="B11758">
        <v>2</v>
      </c>
      <c r="C11758">
        <v>1</v>
      </c>
      <c r="D11758">
        <v>5</v>
      </c>
      <c r="E11758" t="s">
        <v>1590</v>
      </c>
      <c r="F11758">
        <v>0</v>
      </c>
      <c r="G11758">
        <v>2</v>
      </c>
      <c r="J11758" t="s">
        <v>14</v>
      </c>
      <c r="K11758">
        <v>1</v>
      </c>
      <c r="L11758">
        <v>1.09283219999634</v>
      </c>
      <c r="M11758">
        <v>120.678087000037</v>
      </c>
      <c r="N11758">
        <v>3</v>
      </c>
      <c r="O11758">
        <v>0.70698909997008696</v>
      </c>
      <c r="P11758">
        <v>121.542577200045</v>
      </c>
    </row>
    <row r="11759" spans="1:16" x14ac:dyDescent="0.3">
      <c r="A11759">
        <v>33</v>
      </c>
      <c r="B11759">
        <v>2</v>
      </c>
      <c r="C11759">
        <v>1</v>
      </c>
      <c r="D11759">
        <v>5</v>
      </c>
      <c r="E11759" t="s">
        <v>1163</v>
      </c>
      <c r="F11759">
        <v>0</v>
      </c>
      <c r="G11759">
        <v>2</v>
      </c>
      <c r="J11759" t="s">
        <v>14</v>
      </c>
      <c r="K11759">
        <v>1</v>
      </c>
      <c r="L11759">
        <v>0.84528350003529296</v>
      </c>
      <c r="M11759">
        <v>122.893451900047</v>
      </c>
      <c r="N11759">
        <v>3</v>
      </c>
      <c r="O11759">
        <v>0.30570430000079801</v>
      </c>
      <c r="P11759">
        <v>123.34134330001</v>
      </c>
    </row>
    <row r="11760" spans="1:16" x14ac:dyDescent="0.3">
      <c r="A11760">
        <v>33</v>
      </c>
      <c r="B11760">
        <v>2</v>
      </c>
      <c r="C11760">
        <v>1</v>
      </c>
      <c r="D11760">
        <v>5</v>
      </c>
      <c r="E11760" t="s">
        <v>2141</v>
      </c>
      <c r="F11760">
        <v>1</v>
      </c>
      <c r="G11760">
        <v>2</v>
      </c>
      <c r="H11760">
        <v>1.9946299000293899</v>
      </c>
      <c r="I11760">
        <v>132.50232150004001</v>
      </c>
      <c r="J11760" t="s">
        <v>16</v>
      </c>
      <c r="K11760">
        <v>1</v>
      </c>
      <c r="L11760">
        <v>0.88014149997616198</v>
      </c>
      <c r="M11760">
        <v>124.72803920001</v>
      </c>
      <c r="N11760">
        <v>2</v>
      </c>
      <c r="O11760">
        <v>0.23148380004568</v>
      </c>
      <c r="P11760">
        <v>125.07507560000499</v>
      </c>
    </row>
    <row r="11761" spans="1:16" x14ac:dyDescent="0.3">
      <c r="A11761">
        <v>33</v>
      </c>
      <c r="B11761">
        <v>2</v>
      </c>
      <c r="C11761">
        <v>1</v>
      </c>
      <c r="D11761">
        <v>5</v>
      </c>
      <c r="E11761" t="s">
        <v>1049</v>
      </c>
      <c r="F11761">
        <v>1</v>
      </c>
      <c r="G11761">
        <v>2</v>
      </c>
      <c r="H11761">
        <v>1.9945787999895399</v>
      </c>
      <c r="I11761">
        <v>72.501361100003095</v>
      </c>
      <c r="J11761" t="s">
        <v>16</v>
      </c>
      <c r="K11761">
        <v>1</v>
      </c>
      <c r="L11761">
        <v>0.68553789996076397</v>
      </c>
      <c r="M11761">
        <v>126.266400700028</v>
      </c>
      <c r="N11761">
        <v>3</v>
      </c>
      <c r="O11761">
        <v>0.254010300035588</v>
      </c>
      <c r="P11761">
        <v>126.61770420003501</v>
      </c>
    </row>
    <row r="11762" spans="1:16" x14ac:dyDescent="0.3">
      <c r="A11762">
        <v>33</v>
      </c>
      <c r="B11762">
        <v>3</v>
      </c>
      <c r="C11762">
        <v>0</v>
      </c>
      <c r="D11762">
        <v>3</v>
      </c>
      <c r="E11762" t="s">
        <v>31</v>
      </c>
      <c r="F11762">
        <v>0</v>
      </c>
      <c r="G11762">
        <v>1</v>
      </c>
      <c r="J11762" t="s">
        <v>14</v>
      </c>
      <c r="K11762">
        <v>1</v>
      </c>
      <c r="L11762">
        <v>4.1859982000314604</v>
      </c>
      <c r="M11762">
        <v>4.1860296999802804</v>
      </c>
      <c r="N11762">
        <v>2</v>
      </c>
      <c r="O11762">
        <v>1.3314072000212001</v>
      </c>
      <c r="P11762">
        <v>5.6024638999952003</v>
      </c>
    </row>
    <row r="11763" spans="1:16" x14ac:dyDescent="0.3">
      <c r="A11763">
        <v>33</v>
      </c>
      <c r="B11763">
        <v>3</v>
      </c>
      <c r="C11763">
        <v>0</v>
      </c>
      <c r="D11763">
        <v>3</v>
      </c>
      <c r="E11763" t="s">
        <v>951</v>
      </c>
      <c r="F11763">
        <v>0</v>
      </c>
      <c r="G11763">
        <v>1</v>
      </c>
      <c r="J11763" t="s">
        <v>14</v>
      </c>
      <c r="K11763">
        <v>1</v>
      </c>
      <c r="L11763">
        <v>0.92884380003670197</v>
      </c>
      <c r="M11763">
        <v>7.0360727999941499</v>
      </c>
      <c r="N11763">
        <v>3</v>
      </c>
      <c r="O11763">
        <v>0.21036749996710599</v>
      </c>
      <c r="P11763">
        <v>7.3449823000119103</v>
      </c>
    </row>
    <row r="11764" spans="1:16" x14ac:dyDescent="0.3">
      <c r="A11764">
        <v>33</v>
      </c>
      <c r="B11764">
        <v>3</v>
      </c>
      <c r="C11764">
        <v>0</v>
      </c>
      <c r="D11764">
        <v>3</v>
      </c>
      <c r="E11764" t="s">
        <v>1017</v>
      </c>
      <c r="F11764">
        <v>1</v>
      </c>
      <c r="G11764">
        <v>1</v>
      </c>
      <c r="H11764">
        <v>1.9946243999875199</v>
      </c>
      <c r="I11764">
        <v>55.001034900022198</v>
      </c>
      <c r="J11764" t="s">
        <v>16</v>
      </c>
      <c r="K11764">
        <v>1</v>
      </c>
      <c r="L11764">
        <v>1.0773074000026099</v>
      </c>
      <c r="M11764">
        <v>8.9269987000152504</v>
      </c>
      <c r="N11764">
        <v>2</v>
      </c>
      <c r="O11764">
        <v>0.66272329998901103</v>
      </c>
      <c r="P11764">
        <v>9.7007683999836392</v>
      </c>
    </row>
    <row r="11765" spans="1:16" x14ac:dyDescent="0.3">
      <c r="A11765">
        <v>33</v>
      </c>
      <c r="B11765">
        <v>3</v>
      </c>
      <c r="C11765">
        <v>0</v>
      </c>
      <c r="D11765">
        <v>3</v>
      </c>
      <c r="E11765" t="s">
        <v>105</v>
      </c>
      <c r="F11765">
        <v>1</v>
      </c>
      <c r="G11765">
        <v>1</v>
      </c>
      <c r="H11765">
        <v>1.99492049997207</v>
      </c>
      <c r="I11765">
        <v>80.001527999993399</v>
      </c>
      <c r="J11765" t="s">
        <v>16</v>
      </c>
      <c r="K11765">
        <v>1</v>
      </c>
      <c r="L11765">
        <v>0.95649199996842105</v>
      </c>
      <c r="M11765">
        <v>11.161851699987899</v>
      </c>
      <c r="N11765">
        <v>3</v>
      </c>
      <c r="O11765">
        <v>0.19303359999321401</v>
      </c>
      <c r="P11765">
        <v>11.4715118999593</v>
      </c>
    </row>
    <row r="11766" spans="1:16" x14ac:dyDescent="0.3">
      <c r="A11766">
        <v>33</v>
      </c>
      <c r="B11766">
        <v>3</v>
      </c>
      <c r="C11766">
        <v>0</v>
      </c>
      <c r="D11766">
        <v>3</v>
      </c>
      <c r="E11766" t="s">
        <v>1279</v>
      </c>
      <c r="F11766">
        <v>1</v>
      </c>
      <c r="G11766">
        <v>1</v>
      </c>
      <c r="H11766">
        <v>1.99520469998242</v>
      </c>
      <c r="I11766">
        <v>110.002080900013</v>
      </c>
      <c r="J11766" t="s">
        <v>16</v>
      </c>
      <c r="K11766">
        <v>1</v>
      </c>
      <c r="L11766">
        <v>0.74961509997956499</v>
      </c>
      <c r="M11766">
        <v>12.727127799997101</v>
      </c>
      <c r="N11766">
        <v>3</v>
      </c>
      <c r="O11766">
        <v>0.19194990000687501</v>
      </c>
      <c r="P11766">
        <v>13.0229321999941</v>
      </c>
    </row>
    <row r="11767" spans="1:16" x14ac:dyDescent="0.3">
      <c r="A11767">
        <v>33</v>
      </c>
      <c r="B11767">
        <v>3</v>
      </c>
      <c r="C11767">
        <v>0</v>
      </c>
      <c r="D11767">
        <v>3</v>
      </c>
      <c r="E11767" t="s">
        <v>1393</v>
      </c>
      <c r="F11767">
        <v>0</v>
      </c>
      <c r="G11767">
        <v>1</v>
      </c>
      <c r="J11767" t="s">
        <v>14</v>
      </c>
      <c r="K11767">
        <v>1</v>
      </c>
      <c r="L11767">
        <v>0.79833119997056201</v>
      </c>
      <c r="M11767">
        <v>14.327345400000899</v>
      </c>
      <c r="N11767">
        <v>1</v>
      </c>
      <c r="O11767">
        <v>0.23734709998825601</v>
      </c>
      <c r="P11767">
        <v>14.6275860999594</v>
      </c>
    </row>
    <row r="11768" spans="1:16" x14ac:dyDescent="0.3">
      <c r="A11768">
        <v>33</v>
      </c>
      <c r="B11768">
        <v>3</v>
      </c>
      <c r="C11768">
        <v>0</v>
      </c>
      <c r="D11768">
        <v>3</v>
      </c>
      <c r="E11768" t="s">
        <v>863</v>
      </c>
      <c r="F11768">
        <v>1</v>
      </c>
      <c r="G11768">
        <v>1</v>
      </c>
      <c r="H11768">
        <v>1.9947424999554599</v>
      </c>
      <c r="I11768">
        <v>50.000946599990101</v>
      </c>
      <c r="J11768" t="s">
        <v>16</v>
      </c>
      <c r="K11768">
        <v>1</v>
      </c>
      <c r="L11768">
        <v>1.0218774999957501</v>
      </c>
      <c r="M11768">
        <v>16.154062999994501</v>
      </c>
      <c r="N11768">
        <v>3</v>
      </c>
      <c r="O11768">
        <v>0.73168510000687104</v>
      </c>
      <c r="P11768">
        <v>17.0018139000167</v>
      </c>
    </row>
    <row r="11769" spans="1:16" x14ac:dyDescent="0.3">
      <c r="A11769">
        <v>33</v>
      </c>
      <c r="B11769">
        <v>3</v>
      </c>
      <c r="C11769">
        <v>0</v>
      </c>
      <c r="D11769">
        <v>3</v>
      </c>
      <c r="E11769" t="s">
        <v>2050</v>
      </c>
      <c r="F11769">
        <v>0</v>
      </c>
      <c r="G11769">
        <v>1</v>
      </c>
      <c r="J11769" t="s">
        <v>14</v>
      </c>
      <c r="K11769">
        <v>1</v>
      </c>
      <c r="L11769">
        <v>0.98876189999282404</v>
      </c>
      <c r="M11769">
        <v>18.4954080000171</v>
      </c>
      <c r="N11769">
        <v>3</v>
      </c>
      <c r="O11769">
        <v>1.32862579997163</v>
      </c>
      <c r="P11769">
        <v>19.927213199960502</v>
      </c>
    </row>
    <row r="11770" spans="1:16" x14ac:dyDescent="0.3">
      <c r="A11770">
        <v>33</v>
      </c>
      <c r="B11770">
        <v>3</v>
      </c>
      <c r="C11770">
        <v>0</v>
      </c>
      <c r="D11770">
        <v>3</v>
      </c>
      <c r="E11770" t="s">
        <v>450</v>
      </c>
      <c r="F11770">
        <v>1</v>
      </c>
      <c r="G11770">
        <v>1</v>
      </c>
      <c r="H11770">
        <v>1.9952608000021399</v>
      </c>
      <c r="I11770">
        <v>112.502113300026</v>
      </c>
      <c r="J11770" t="s">
        <v>16</v>
      </c>
      <c r="K11770">
        <v>1</v>
      </c>
      <c r="L11770">
        <v>0.83363720000488695</v>
      </c>
      <c r="M11770">
        <v>21.265817400009801</v>
      </c>
      <c r="N11770">
        <v>3</v>
      </c>
      <c r="O11770">
        <v>1.2288178999442601</v>
      </c>
      <c r="P11770">
        <v>22.627071299997599</v>
      </c>
    </row>
    <row r="11771" spans="1:16" x14ac:dyDescent="0.3">
      <c r="A11771">
        <v>33</v>
      </c>
      <c r="B11771">
        <v>3</v>
      </c>
      <c r="C11771">
        <v>0</v>
      </c>
      <c r="D11771">
        <v>3</v>
      </c>
      <c r="E11771" t="s">
        <v>1354</v>
      </c>
      <c r="F11771">
        <v>0</v>
      </c>
      <c r="G11771">
        <v>1</v>
      </c>
      <c r="J11771" t="s">
        <v>14</v>
      </c>
      <c r="K11771">
        <v>1</v>
      </c>
      <c r="L11771">
        <v>1.2694431000272699</v>
      </c>
      <c r="M11771">
        <v>24.401066099992001</v>
      </c>
      <c r="N11771">
        <v>2</v>
      </c>
      <c r="O11771">
        <v>0.45982489996822601</v>
      </c>
      <c r="P11771">
        <v>24.977875699987599</v>
      </c>
    </row>
    <row r="11772" spans="1:16" x14ac:dyDescent="0.3">
      <c r="A11772">
        <v>33</v>
      </c>
      <c r="B11772">
        <v>3</v>
      </c>
      <c r="C11772">
        <v>0</v>
      </c>
      <c r="D11772">
        <v>3</v>
      </c>
      <c r="E11772" t="s">
        <v>437</v>
      </c>
      <c r="F11772">
        <v>0</v>
      </c>
      <c r="G11772">
        <v>1</v>
      </c>
      <c r="J11772" t="s">
        <v>14</v>
      </c>
      <c r="K11772">
        <v>1</v>
      </c>
      <c r="L11772">
        <v>0.93238549999659903</v>
      </c>
      <c r="M11772">
        <v>26.415203100012199</v>
      </c>
      <c r="N11772">
        <v>2</v>
      </c>
      <c r="O11772">
        <v>0.51530840003397305</v>
      </c>
      <c r="P11772">
        <v>27.0419415999786</v>
      </c>
    </row>
    <row r="11773" spans="1:16" x14ac:dyDescent="0.3">
      <c r="A11773">
        <v>33</v>
      </c>
      <c r="B11773">
        <v>3</v>
      </c>
      <c r="C11773">
        <v>0</v>
      </c>
      <c r="D11773">
        <v>3</v>
      </c>
      <c r="E11773" t="s">
        <v>644</v>
      </c>
      <c r="F11773">
        <v>1</v>
      </c>
      <c r="G11773">
        <v>1</v>
      </c>
      <c r="H11773">
        <v>1.9946161999832801</v>
      </c>
      <c r="I11773">
        <v>60.001115499995699</v>
      </c>
      <c r="J11773" t="s">
        <v>16</v>
      </c>
      <c r="K11773">
        <v>1</v>
      </c>
      <c r="L11773">
        <v>0.71975139999994997</v>
      </c>
      <c r="M11773">
        <v>28.266949400014699</v>
      </c>
      <c r="N11773">
        <v>3</v>
      </c>
      <c r="O11773">
        <v>0.20390759996371299</v>
      </c>
      <c r="P11773">
        <v>28.602124499972</v>
      </c>
    </row>
    <row r="11774" spans="1:16" x14ac:dyDescent="0.3">
      <c r="A11774">
        <v>33</v>
      </c>
      <c r="B11774">
        <v>3</v>
      </c>
      <c r="C11774">
        <v>0</v>
      </c>
      <c r="D11774">
        <v>3</v>
      </c>
      <c r="E11774" t="s">
        <v>662</v>
      </c>
      <c r="F11774">
        <v>1</v>
      </c>
      <c r="G11774">
        <v>1</v>
      </c>
      <c r="H11774">
        <v>1.9951012000092301</v>
      </c>
      <c r="I11774">
        <v>87.501649299985701</v>
      </c>
      <c r="J11774" t="s">
        <v>16</v>
      </c>
      <c r="K11774">
        <v>1</v>
      </c>
      <c r="L11774">
        <v>2.24376639997354</v>
      </c>
      <c r="M11774">
        <v>31.350863599975099</v>
      </c>
      <c r="N11774">
        <v>3</v>
      </c>
      <c r="O11774">
        <v>0.22536340000806401</v>
      </c>
      <c r="P11774">
        <v>31.735427999985401</v>
      </c>
    </row>
    <row r="11775" spans="1:16" x14ac:dyDescent="0.3">
      <c r="A11775">
        <v>33</v>
      </c>
      <c r="B11775">
        <v>3</v>
      </c>
      <c r="C11775">
        <v>0</v>
      </c>
      <c r="D11775">
        <v>3</v>
      </c>
      <c r="E11775" t="s">
        <v>719</v>
      </c>
      <c r="F11775">
        <v>1</v>
      </c>
      <c r="G11775">
        <v>1</v>
      </c>
      <c r="H11775">
        <v>1.9950035000219899</v>
      </c>
      <c r="I11775">
        <v>82.501553000009196</v>
      </c>
      <c r="J11775" t="s">
        <v>16</v>
      </c>
      <c r="K11775">
        <v>1</v>
      </c>
      <c r="L11775">
        <v>0.85908249998465203</v>
      </c>
      <c r="M11775">
        <v>33.099792999972102</v>
      </c>
      <c r="N11775">
        <v>3</v>
      </c>
      <c r="O11775">
        <v>0.26002440002048399</v>
      </c>
      <c r="P11775">
        <v>33.498121600015999</v>
      </c>
    </row>
    <row r="11776" spans="1:16" x14ac:dyDescent="0.3">
      <c r="A11776">
        <v>33</v>
      </c>
      <c r="B11776">
        <v>3</v>
      </c>
      <c r="C11776">
        <v>0</v>
      </c>
      <c r="D11776">
        <v>3</v>
      </c>
      <c r="E11776" t="s">
        <v>1918</v>
      </c>
      <c r="F11776">
        <v>0</v>
      </c>
      <c r="G11776">
        <v>1</v>
      </c>
      <c r="J11776" t="s">
        <v>14</v>
      </c>
      <c r="K11776">
        <v>1</v>
      </c>
      <c r="L11776">
        <v>0.73498960002325497</v>
      </c>
      <c r="M11776">
        <v>34.738101399969302</v>
      </c>
      <c r="N11776">
        <v>2</v>
      </c>
      <c r="O11776">
        <v>0.35352249996503798</v>
      </c>
      <c r="P11776">
        <v>35.207593499973903</v>
      </c>
    </row>
    <row r="11777" spans="1:16" x14ac:dyDescent="0.3">
      <c r="A11777">
        <v>33</v>
      </c>
      <c r="B11777">
        <v>3</v>
      </c>
      <c r="C11777">
        <v>0</v>
      </c>
      <c r="D11777">
        <v>3</v>
      </c>
      <c r="E11777" t="s">
        <v>991</v>
      </c>
      <c r="F11777">
        <v>1</v>
      </c>
      <c r="G11777">
        <v>1</v>
      </c>
      <c r="H11777">
        <v>1.99558730004355</v>
      </c>
      <c r="I11777">
        <v>147.50280239997701</v>
      </c>
      <c r="J11777" t="s">
        <v>16</v>
      </c>
      <c r="K11777">
        <v>1</v>
      </c>
      <c r="L11777">
        <v>0.65304369997466005</v>
      </c>
      <c r="M11777">
        <v>36.366756499977797</v>
      </c>
      <c r="N11777">
        <v>3</v>
      </c>
      <c r="O11777">
        <v>0.256433499976993</v>
      </c>
      <c r="P11777">
        <v>36.750768099969697</v>
      </c>
    </row>
    <row r="11778" spans="1:16" x14ac:dyDescent="0.3">
      <c r="A11778">
        <v>33</v>
      </c>
      <c r="B11778">
        <v>3</v>
      </c>
      <c r="C11778">
        <v>0</v>
      </c>
      <c r="D11778">
        <v>3</v>
      </c>
      <c r="E11778" t="s">
        <v>1784</v>
      </c>
      <c r="F11778">
        <v>0</v>
      </c>
      <c r="G11778">
        <v>1</v>
      </c>
      <c r="J11778" t="s">
        <v>14</v>
      </c>
      <c r="K11778">
        <v>1</v>
      </c>
      <c r="L11778">
        <v>0.95361419999971997</v>
      </c>
      <c r="M11778">
        <v>38.209621699992603</v>
      </c>
      <c r="N11778">
        <v>2</v>
      </c>
      <c r="O11778">
        <v>0.284102900011931</v>
      </c>
      <c r="P11778">
        <v>38.634125799988396</v>
      </c>
    </row>
    <row r="11779" spans="1:16" x14ac:dyDescent="0.3">
      <c r="A11779">
        <v>33</v>
      </c>
      <c r="B11779">
        <v>3</v>
      </c>
      <c r="C11779">
        <v>0</v>
      </c>
      <c r="D11779">
        <v>3</v>
      </c>
      <c r="E11779" t="s">
        <v>1323</v>
      </c>
      <c r="F11779">
        <v>1</v>
      </c>
      <c r="G11779">
        <v>1</v>
      </c>
      <c r="H11779">
        <v>1.9944951999932501</v>
      </c>
      <c r="I11779">
        <v>27.500587699993002</v>
      </c>
      <c r="J11779" t="s">
        <v>16</v>
      </c>
      <c r="K11779">
        <v>1</v>
      </c>
      <c r="L11779">
        <v>1.0034373999806101</v>
      </c>
      <c r="M11779">
        <v>40.142311899981003</v>
      </c>
      <c r="N11779">
        <v>3</v>
      </c>
      <c r="O11779">
        <v>0.60863490001065701</v>
      </c>
      <c r="P11779">
        <v>40.894721099990399</v>
      </c>
    </row>
    <row r="11780" spans="1:16" x14ac:dyDescent="0.3">
      <c r="A11780">
        <v>33</v>
      </c>
      <c r="B11780">
        <v>3</v>
      </c>
      <c r="C11780">
        <v>0</v>
      </c>
      <c r="D11780">
        <v>3</v>
      </c>
      <c r="E11780" t="s">
        <v>1345</v>
      </c>
      <c r="F11780">
        <v>0</v>
      </c>
      <c r="G11780">
        <v>1</v>
      </c>
      <c r="J11780" t="s">
        <v>14</v>
      </c>
      <c r="K11780">
        <v>1</v>
      </c>
      <c r="L11780">
        <v>1.09472450002795</v>
      </c>
      <c r="M11780">
        <v>42.494457799999502</v>
      </c>
      <c r="N11780">
        <v>1</v>
      </c>
      <c r="O11780">
        <v>1.3728367000003301</v>
      </c>
      <c r="P11780">
        <v>43.978906799980898</v>
      </c>
    </row>
    <row r="11781" spans="1:16" x14ac:dyDescent="0.3">
      <c r="A11781">
        <v>33</v>
      </c>
      <c r="B11781">
        <v>3</v>
      </c>
      <c r="C11781">
        <v>0</v>
      </c>
      <c r="D11781">
        <v>3</v>
      </c>
      <c r="E11781" t="s">
        <v>441</v>
      </c>
      <c r="F11781">
        <v>1</v>
      </c>
      <c r="G11781">
        <v>1</v>
      </c>
      <c r="H11781">
        <v>1.99552880000556</v>
      </c>
      <c r="I11781">
        <v>142.50272420002099</v>
      </c>
      <c r="J11781" t="s">
        <v>14</v>
      </c>
      <c r="K11781">
        <v>0</v>
      </c>
      <c r="L11781">
        <v>2.0474901000270598</v>
      </c>
      <c r="M11781">
        <v>46.531068899959799</v>
      </c>
      <c r="N11781">
        <v>2</v>
      </c>
      <c r="O11781">
        <v>0.267663599981461</v>
      </c>
      <c r="P11781">
        <v>46.898601699969703</v>
      </c>
    </row>
    <row r="11782" spans="1:16" x14ac:dyDescent="0.3">
      <c r="A11782">
        <v>33</v>
      </c>
      <c r="B11782">
        <v>3</v>
      </c>
      <c r="C11782">
        <v>0</v>
      </c>
      <c r="D11782">
        <v>3</v>
      </c>
      <c r="E11782" t="s">
        <v>1934</v>
      </c>
      <c r="F11782">
        <v>1</v>
      </c>
      <c r="G11782">
        <v>1</v>
      </c>
      <c r="H11782">
        <v>1.9945238999789601</v>
      </c>
      <c r="I11782">
        <v>47.500908299989497</v>
      </c>
      <c r="J11782" t="s">
        <v>16</v>
      </c>
      <c r="K11782">
        <v>1</v>
      </c>
      <c r="L11782">
        <v>0.68639099999563802</v>
      </c>
      <c r="M11782">
        <v>48.089962599973703</v>
      </c>
      <c r="N11782">
        <v>3</v>
      </c>
      <c r="O11782">
        <v>0.64405880001140803</v>
      </c>
      <c r="P11782">
        <v>48.866110900009502</v>
      </c>
    </row>
    <row r="11783" spans="1:16" x14ac:dyDescent="0.3">
      <c r="A11783">
        <v>33</v>
      </c>
      <c r="B11783">
        <v>3</v>
      </c>
      <c r="C11783">
        <v>0</v>
      </c>
      <c r="D11783">
        <v>3</v>
      </c>
      <c r="E11783" t="s">
        <v>591</v>
      </c>
      <c r="F11783">
        <v>0</v>
      </c>
      <c r="G11783">
        <v>1</v>
      </c>
      <c r="J11783" t="s">
        <v>14</v>
      </c>
      <c r="K11783">
        <v>1</v>
      </c>
      <c r="L11783">
        <v>0.95062959997449104</v>
      </c>
      <c r="M11783">
        <v>50.321524399973001</v>
      </c>
      <c r="N11783">
        <v>2</v>
      </c>
      <c r="O11783">
        <v>0.32059939997270698</v>
      </c>
      <c r="P11783">
        <v>50.791050400002902</v>
      </c>
    </row>
    <row r="11784" spans="1:16" x14ac:dyDescent="0.3">
      <c r="A11784">
        <v>33</v>
      </c>
      <c r="B11784">
        <v>3</v>
      </c>
      <c r="C11784">
        <v>0</v>
      </c>
      <c r="D11784">
        <v>3</v>
      </c>
      <c r="E11784" t="s">
        <v>2006</v>
      </c>
      <c r="F11784">
        <v>0</v>
      </c>
      <c r="G11784">
        <v>1</v>
      </c>
      <c r="J11784" t="s">
        <v>14</v>
      </c>
      <c r="K11784">
        <v>1</v>
      </c>
      <c r="L11784">
        <v>1.6494644000195</v>
      </c>
      <c r="M11784">
        <v>52.946083699993302</v>
      </c>
      <c r="N11784">
        <v>1</v>
      </c>
      <c r="O11784">
        <v>0.30439100001240199</v>
      </c>
      <c r="P11784">
        <v>53.359238900011398</v>
      </c>
    </row>
    <row r="11785" spans="1:16" x14ac:dyDescent="0.3">
      <c r="A11785">
        <v>33</v>
      </c>
      <c r="B11785">
        <v>3</v>
      </c>
      <c r="C11785">
        <v>0</v>
      </c>
      <c r="D11785">
        <v>3</v>
      </c>
      <c r="E11785" t="s">
        <v>69</v>
      </c>
      <c r="F11785">
        <v>1</v>
      </c>
      <c r="G11785">
        <v>1</v>
      </c>
      <c r="H11785">
        <v>1.99485200003255</v>
      </c>
      <c r="I11785">
        <v>45.000883399974597</v>
      </c>
      <c r="J11785" t="s">
        <v>16</v>
      </c>
      <c r="K11785">
        <v>1</v>
      </c>
      <c r="L11785">
        <v>0.744952100038063</v>
      </c>
      <c r="M11785">
        <v>54.610088899964502</v>
      </c>
      <c r="N11785">
        <v>2</v>
      </c>
      <c r="O11785">
        <v>0.29637820000061799</v>
      </c>
      <c r="P11785">
        <v>55.054744899971404</v>
      </c>
    </row>
    <row r="11786" spans="1:16" x14ac:dyDescent="0.3">
      <c r="A11786">
        <v>33</v>
      </c>
      <c r="B11786">
        <v>3</v>
      </c>
      <c r="C11786">
        <v>0</v>
      </c>
      <c r="D11786">
        <v>3</v>
      </c>
      <c r="E11786" t="s">
        <v>1221</v>
      </c>
      <c r="F11786">
        <v>0</v>
      </c>
      <c r="G11786">
        <v>1</v>
      </c>
      <c r="J11786" t="s">
        <v>14</v>
      </c>
      <c r="K11786">
        <v>1</v>
      </c>
      <c r="L11786">
        <v>1.94654049997916</v>
      </c>
      <c r="M11786">
        <v>57.507300099998297</v>
      </c>
      <c r="N11786">
        <v>1</v>
      </c>
      <c r="O11786">
        <v>0.18417229998158299</v>
      </c>
      <c r="P11786">
        <v>57.822198299982098</v>
      </c>
    </row>
    <row r="11787" spans="1:16" x14ac:dyDescent="0.3">
      <c r="A11787">
        <v>33</v>
      </c>
      <c r="B11787">
        <v>3</v>
      </c>
      <c r="C11787">
        <v>0</v>
      </c>
      <c r="D11787">
        <v>3</v>
      </c>
      <c r="E11787" t="s">
        <v>741</v>
      </c>
      <c r="F11787">
        <v>1</v>
      </c>
      <c r="G11787">
        <v>1</v>
      </c>
      <c r="H11787">
        <v>1.99531010002829</v>
      </c>
      <c r="I11787">
        <v>95.001846499973894</v>
      </c>
      <c r="J11787" t="s">
        <v>16</v>
      </c>
      <c r="K11787">
        <v>1</v>
      </c>
      <c r="L11787">
        <v>0.63599049998447299</v>
      </c>
      <c r="M11787">
        <v>58.964238499989698</v>
      </c>
      <c r="N11787">
        <v>3</v>
      </c>
      <c r="O11787">
        <v>0.26904780004406398</v>
      </c>
      <c r="P11787">
        <v>59.371381999983001</v>
      </c>
    </row>
    <row r="11788" spans="1:16" x14ac:dyDescent="0.3">
      <c r="A11788">
        <v>33</v>
      </c>
      <c r="B11788">
        <v>3</v>
      </c>
      <c r="C11788">
        <v>0</v>
      </c>
      <c r="D11788">
        <v>3</v>
      </c>
      <c r="E11788" t="s">
        <v>852</v>
      </c>
      <c r="F11788">
        <v>1</v>
      </c>
      <c r="G11788">
        <v>1</v>
      </c>
      <c r="H11788">
        <v>1.9947831000317799</v>
      </c>
      <c r="I11788">
        <v>42.500813000020599</v>
      </c>
      <c r="J11788" t="s">
        <v>16</v>
      </c>
      <c r="K11788">
        <v>1</v>
      </c>
      <c r="L11788">
        <v>0.71098420000635099</v>
      </c>
      <c r="M11788">
        <v>60.587057699973201</v>
      </c>
      <c r="N11788">
        <v>3</v>
      </c>
      <c r="O11788">
        <v>0.26129900000523798</v>
      </c>
      <c r="P11788">
        <v>60.971342400007401</v>
      </c>
    </row>
    <row r="11789" spans="1:16" x14ac:dyDescent="0.3">
      <c r="A11789">
        <v>33</v>
      </c>
      <c r="B11789">
        <v>3</v>
      </c>
      <c r="C11789">
        <v>0</v>
      </c>
      <c r="D11789">
        <v>3</v>
      </c>
      <c r="E11789" t="s">
        <v>1734</v>
      </c>
      <c r="F11789">
        <v>1</v>
      </c>
      <c r="G11789">
        <v>1</v>
      </c>
      <c r="H11789">
        <v>1.9946696999832101</v>
      </c>
      <c r="I11789">
        <v>62.501156200014499</v>
      </c>
      <c r="J11789" t="s">
        <v>16</v>
      </c>
      <c r="K11789">
        <v>1</v>
      </c>
      <c r="L11789">
        <v>2.3578571000252899</v>
      </c>
      <c r="M11789">
        <v>63.833733999985299</v>
      </c>
      <c r="N11789">
        <v>2</v>
      </c>
      <c r="O11789">
        <v>0.37984130001859701</v>
      </c>
      <c r="P11789">
        <v>64.329897899995601</v>
      </c>
    </row>
    <row r="11790" spans="1:16" x14ac:dyDescent="0.3">
      <c r="A11790">
        <v>33</v>
      </c>
      <c r="B11790">
        <v>3</v>
      </c>
      <c r="C11790">
        <v>0</v>
      </c>
      <c r="D11790">
        <v>3</v>
      </c>
      <c r="E11790" t="s">
        <v>979</v>
      </c>
      <c r="F11790">
        <v>1</v>
      </c>
      <c r="G11790">
        <v>1</v>
      </c>
      <c r="H11790">
        <v>1.99482369999168</v>
      </c>
      <c r="I11790">
        <v>65.001231700007295</v>
      </c>
      <c r="J11790" t="s">
        <v>16</v>
      </c>
      <c r="K11790">
        <v>1</v>
      </c>
      <c r="L11790">
        <v>0.74250350001966603</v>
      </c>
      <c r="M11790">
        <v>65.577578499971395</v>
      </c>
      <c r="N11790">
        <v>3</v>
      </c>
      <c r="O11790">
        <v>0.95619810000062</v>
      </c>
      <c r="P11790">
        <v>66.627000199980102</v>
      </c>
    </row>
    <row r="11791" spans="1:16" x14ac:dyDescent="0.3">
      <c r="A11791">
        <v>33</v>
      </c>
      <c r="B11791">
        <v>3</v>
      </c>
      <c r="C11791">
        <v>0</v>
      </c>
      <c r="D11791">
        <v>3</v>
      </c>
      <c r="E11791" t="s">
        <v>1883</v>
      </c>
      <c r="F11791">
        <v>0</v>
      </c>
      <c r="G11791">
        <v>1</v>
      </c>
      <c r="J11791" t="s">
        <v>14</v>
      </c>
      <c r="K11791">
        <v>1</v>
      </c>
      <c r="L11791">
        <v>0.96748490002937604</v>
      </c>
      <c r="M11791">
        <v>68.099194600014002</v>
      </c>
      <c r="N11791">
        <v>1</v>
      </c>
      <c r="O11791">
        <v>0.50862510001752503</v>
      </c>
      <c r="P11791">
        <v>68.722668999980698</v>
      </c>
    </row>
    <row r="11792" spans="1:16" x14ac:dyDescent="0.3">
      <c r="A11792">
        <v>33</v>
      </c>
      <c r="B11792">
        <v>3</v>
      </c>
      <c r="C11792">
        <v>0</v>
      </c>
      <c r="D11792">
        <v>3</v>
      </c>
      <c r="E11792" t="s">
        <v>1038</v>
      </c>
      <c r="F11792">
        <v>0</v>
      </c>
      <c r="G11792">
        <v>1</v>
      </c>
      <c r="J11792" t="s">
        <v>14</v>
      </c>
      <c r="K11792">
        <v>1</v>
      </c>
      <c r="L11792">
        <v>1.7381819000001999</v>
      </c>
      <c r="M11792">
        <v>70.966615599987605</v>
      </c>
      <c r="N11792">
        <v>1</v>
      </c>
      <c r="O11792">
        <v>0.37026910000713498</v>
      </c>
      <c r="P11792">
        <v>71.456524999986897</v>
      </c>
    </row>
    <row r="11793" spans="1:16" x14ac:dyDescent="0.3">
      <c r="A11793">
        <v>33</v>
      </c>
      <c r="B11793">
        <v>3</v>
      </c>
      <c r="C11793">
        <v>0</v>
      </c>
      <c r="D11793">
        <v>3</v>
      </c>
      <c r="E11793" t="s">
        <v>1567</v>
      </c>
      <c r="F11793">
        <v>1</v>
      </c>
      <c r="G11793">
        <v>1</v>
      </c>
      <c r="H11793">
        <v>1.9948713000048901</v>
      </c>
      <c r="I11793">
        <v>70.001317500020406</v>
      </c>
      <c r="J11793" t="s">
        <v>16</v>
      </c>
      <c r="K11793">
        <v>1</v>
      </c>
      <c r="L11793">
        <v>0.73186820000410102</v>
      </c>
      <c r="M11793">
        <v>72.6943635999924</v>
      </c>
      <c r="N11793">
        <v>3</v>
      </c>
      <c r="O11793">
        <v>0.29913110000779902</v>
      </c>
      <c r="P11793">
        <v>73.137488599983001</v>
      </c>
    </row>
    <row r="11794" spans="1:16" x14ac:dyDescent="0.3">
      <c r="A11794">
        <v>33</v>
      </c>
      <c r="B11794">
        <v>3</v>
      </c>
      <c r="C11794">
        <v>0</v>
      </c>
      <c r="D11794">
        <v>3</v>
      </c>
      <c r="E11794" t="s">
        <v>1450</v>
      </c>
      <c r="F11794">
        <v>0</v>
      </c>
      <c r="G11794">
        <v>1</v>
      </c>
      <c r="J11794" t="s">
        <v>14</v>
      </c>
      <c r="K11794">
        <v>1</v>
      </c>
      <c r="L11794">
        <v>0.90330469998298202</v>
      </c>
      <c r="M11794">
        <v>74.545764999987995</v>
      </c>
      <c r="N11794">
        <v>1</v>
      </c>
      <c r="O11794">
        <v>0.43362660001730502</v>
      </c>
      <c r="P11794">
        <v>75.111596299975602</v>
      </c>
    </row>
    <row r="11795" spans="1:16" x14ac:dyDescent="0.3">
      <c r="A11795">
        <v>33</v>
      </c>
      <c r="B11795">
        <v>3</v>
      </c>
      <c r="C11795">
        <v>0</v>
      </c>
      <c r="D11795">
        <v>3</v>
      </c>
      <c r="E11795" t="s">
        <v>319</v>
      </c>
      <c r="F11795">
        <v>0</v>
      </c>
      <c r="G11795">
        <v>1</v>
      </c>
      <c r="J11795" t="s">
        <v>14</v>
      </c>
      <c r="K11795">
        <v>1</v>
      </c>
      <c r="L11795">
        <v>2.37793309998233</v>
      </c>
      <c r="M11795">
        <v>77.994861599989207</v>
      </c>
      <c r="N11795">
        <v>1</v>
      </c>
      <c r="O11795">
        <v>0.74101220001466594</v>
      </c>
      <c r="P11795">
        <v>78.859014099987704</v>
      </c>
    </row>
    <row r="11796" spans="1:16" x14ac:dyDescent="0.3">
      <c r="A11796">
        <v>33</v>
      </c>
      <c r="B11796">
        <v>3</v>
      </c>
      <c r="C11796">
        <v>0</v>
      </c>
      <c r="D11796">
        <v>3</v>
      </c>
      <c r="E11796" t="s">
        <v>1420</v>
      </c>
      <c r="F11796">
        <v>1</v>
      </c>
      <c r="G11796">
        <v>1</v>
      </c>
      <c r="H11796">
        <v>1.99475299997721</v>
      </c>
      <c r="I11796">
        <v>57.5010925999959</v>
      </c>
      <c r="J11796" t="s">
        <v>14</v>
      </c>
      <c r="K11796">
        <v>0</v>
      </c>
      <c r="L11796">
        <v>2.5711040999740402</v>
      </c>
      <c r="M11796">
        <v>81.935389199992599</v>
      </c>
      <c r="N11796">
        <v>1</v>
      </c>
      <c r="O11796">
        <v>0.15162879996933001</v>
      </c>
      <c r="P11796">
        <v>82.174063200014601</v>
      </c>
    </row>
    <row r="11797" spans="1:16" x14ac:dyDescent="0.3">
      <c r="A11797">
        <v>33</v>
      </c>
      <c r="B11797">
        <v>3</v>
      </c>
      <c r="C11797">
        <v>0</v>
      </c>
      <c r="D11797">
        <v>3</v>
      </c>
      <c r="E11797" t="s">
        <v>1226</v>
      </c>
      <c r="F11797">
        <v>0</v>
      </c>
      <c r="G11797">
        <v>1</v>
      </c>
      <c r="J11797" t="s">
        <v>14</v>
      </c>
      <c r="K11797">
        <v>1</v>
      </c>
      <c r="L11797">
        <v>0.81428499997127801</v>
      </c>
      <c r="M11797">
        <v>83.494133699976402</v>
      </c>
      <c r="N11797">
        <v>2</v>
      </c>
      <c r="O11797">
        <v>0.54776369995670404</v>
      </c>
      <c r="P11797">
        <v>84.161811299971305</v>
      </c>
    </row>
    <row r="11798" spans="1:16" x14ac:dyDescent="0.3">
      <c r="A11798">
        <v>33</v>
      </c>
      <c r="B11798">
        <v>3</v>
      </c>
      <c r="C11798">
        <v>0</v>
      </c>
      <c r="D11798">
        <v>3</v>
      </c>
      <c r="E11798" t="s">
        <v>66</v>
      </c>
      <c r="F11798">
        <v>1</v>
      </c>
      <c r="G11798">
        <v>1</v>
      </c>
      <c r="H11798">
        <v>1.99456350004766</v>
      </c>
      <c r="I11798">
        <v>35.0007232999778</v>
      </c>
      <c r="J11798" t="s">
        <v>16</v>
      </c>
      <c r="K11798">
        <v>1</v>
      </c>
      <c r="L11798">
        <v>0.76870760001475003</v>
      </c>
      <c r="M11798">
        <v>85.435540199978306</v>
      </c>
      <c r="N11798">
        <v>3</v>
      </c>
      <c r="O11798">
        <v>0.36325479997322002</v>
      </c>
      <c r="P11798">
        <v>85.945570099982405</v>
      </c>
    </row>
    <row r="11799" spans="1:16" x14ac:dyDescent="0.3">
      <c r="A11799">
        <v>33</v>
      </c>
      <c r="B11799">
        <v>3</v>
      </c>
      <c r="C11799">
        <v>0</v>
      </c>
      <c r="D11799">
        <v>3</v>
      </c>
      <c r="E11799" t="s">
        <v>1208</v>
      </c>
      <c r="F11799">
        <v>0</v>
      </c>
      <c r="G11799">
        <v>1</v>
      </c>
      <c r="J11799" t="s">
        <v>14</v>
      </c>
      <c r="K11799">
        <v>1</v>
      </c>
      <c r="L11799">
        <v>0.89568660000804801</v>
      </c>
      <c r="M11799">
        <v>87.346056499984101</v>
      </c>
      <c r="N11799">
        <v>1</v>
      </c>
      <c r="O11799">
        <v>0.43556719995103799</v>
      </c>
      <c r="P11799">
        <v>87.913681700010798</v>
      </c>
    </row>
    <row r="11800" spans="1:16" x14ac:dyDescent="0.3">
      <c r="A11800">
        <v>33</v>
      </c>
      <c r="B11800">
        <v>3</v>
      </c>
      <c r="C11800">
        <v>0</v>
      </c>
      <c r="D11800">
        <v>3</v>
      </c>
      <c r="E11800" t="s">
        <v>1130</v>
      </c>
      <c r="F11800">
        <v>0</v>
      </c>
      <c r="G11800">
        <v>1</v>
      </c>
      <c r="J11800" t="s">
        <v>14</v>
      </c>
      <c r="K11800">
        <v>1</v>
      </c>
      <c r="L11800">
        <v>0.98872189997928195</v>
      </c>
      <c r="M11800">
        <v>89.407039699959597</v>
      </c>
      <c r="N11800">
        <v>1</v>
      </c>
      <c r="O11800">
        <v>0.45920939999632499</v>
      </c>
      <c r="P11800">
        <v>89.985213499981896</v>
      </c>
    </row>
    <row r="11801" spans="1:16" x14ac:dyDescent="0.3">
      <c r="A11801">
        <v>33</v>
      </c>
      <c r="B11801">
        <v>3</v>
      </c>
      <c r="C11801">
        <v>0</v>
      </c>
      <c r="D11801">
        <v>3</v>
      </c>
      <c r="E11801" t="s">
        <v>432</v>
      </c>
      <c r="F11801">
        <v>1</v>
      </c>
      <c r="G11801">
        <v>1</v>
      </c>
      <c r="H11801">
        <v>1.9945694999769299</v>
      </c>
      <c r="I11801">
        <v>25.000544200011099</v>
      </c>
      <c r="J11801" t="s">
        <v>16</v>
      </c>
      <c r="K11801">
        <v>1</v>
      </c>
      <c r="L11801">
        <v>0.65321250003762499</v>
      </c>
      <c r="M11801">
        <v>91.143372499966105</v>
      </c>
      <c r="N11801">
        <v>3</v>
      </c>
      <c r="O11801">
        <v>0.25182080001104601</v>
      </c>
      <c r="P11801">
        <v>91.514058100001407</v>
      </c>
    </row>
    <row r="11802" spans="1:16" x14ac:dyDescent="0.3">
      <c r="A11802">
        <v>33</v>
      </c>
      <c r="B11802">
        <v>3</v>
      </c>
      <c r="C11802">
        <v>0</v>
      </c>
      <c r="D11802">
        <v>3</v>
      </c>
      <c r="E11802" t="s">
        <v>881</v>
      </c>
      <c r="F11802">
        <v>1</v>
      </c>
      <c r="G11802">
        <v>1</v>
      </c>
      <c r="H11802">
        <v>1.99514240003191</v>
      </c>
      <c r="I11802">
        <v>90.001689199998495</v>
      </c>
      <c r="J11802" t="s">
        <v>16</v>
      </c>
      <c r="K11802">
        <v>1</v>
      </c>
      <c r="L11802">
        <v>0.81590009998763002</v>
      </c>
      <c r="M11802">
        <v>92.834929400007198</v>
      </c>
      <c r="N11802">
        <v>3</v>
      </c>
      <c r="O11802">
        <v>0.24908259999938301</v>
      </c>
      <c r="P11802">
        <v>93.223425899981507</v>
      </c>
    </row>
    <row r="11803" spans="1:16" x14ac:dyDescent="0.3">
      <c r="A11803">
        <v>33</v>
      </c>
      <c r="B11803">
        <v>3</v>
      </c>
      <c r="C11803">
        <v>0</v>
      </c>
      <c r="D11803">
        <v>3</v>
      </c>
      <c r="E11803" t="s">
        <v>1077</v>
      </c>
      <c r="F11803">
        <v>0</v>
      </c>
      <c r="G11803">
        <v>1</v>
      </c>
      <c r="J11803" t="s">
        <v>14</v>
      </c>
      <c r="K11803">
        <v>1</v>
      </c>
      <c r="L11803">
        <v>1.9597932000178799</v>
      </c>
      <c r="M11803">
        <v>95.689055299968501</v>
      </c>
      <c r="N11803">
        <v>1</v>
      </c>
      <c r="O11803">
        <v>0.26069949998054698</v>
      </c>
      <c r="P11803">
        <v>96.090673699975</v>
      </c>
    </row>
    <row r="11804" spans="1:16" x14ac:dyDescent="0.3">
      <c r="A11804">
        <v>33</v>
      </c>
      <c r="B11804">
        <v>3</v>
      </c>
      <c r="C11804">
        <v>0</v>
      </c>
      <c r="D11804">
        <v>3</v>
      </c>
      <c r="E11804" t="s">
        <v>271</v>
      </c>
      <c r="F11804">
        <v>1</v>
      </c>
      <c r="G11804">
        <v>1</v>
      </c>
      <c r="H11804">
        <v>1.9948519000317899</v>
      </c>
      <c r="I11804">
        <v>77.501455700025005</v>
      </c>
      <c r="J11804" t="s">
        <v>16</v>
      </c>
      <c r="K11804">
        <v>1</v>
      </c>
      <c r="L11804">
        <v>1.1540864999988101</v>
      </c>
      <c r="M11804">
        <v>97.750565700000195</v>
      </c>
      <c r="N11804">
        <v>2</v>
      </c>
      <c r="O11804">
        <v>0.29049540002597501</v>
      </c>
      <c r="P11804">
        <v>98.121378200012302</v>
      </c>
    </row>
    <row r="11805" spans="1:16" x14ac:dyDescent="0.3">
      <c r="A11805">
        <v>33</v>
      </c>
      <c r="B11805">
        <v>3</v>
      </c>
      <c r="C11805">
        <v>0</v>
      </c>
      <c r="D11805">
        <v>3</v>
      </c>
      <c r="E11805" t="s">
        <v>1937</v>
      </c>
      <c r="F11805">
        <v>1</v>
      </c>
      <c r="G11805">
        <v>1</v>
      </c>
      <c r="H11805">
        <v>1.99499040003866</v>
      </c>
      <c r="I11805">
        <v>97.501868999970597</v>
      </c>
      <c r="J11805" t="s">
        <v>16</v>
      </c>
      <c r="K11805">
        <v>1</v>
      </c>
      <c r="L11805">
        <v>3.6147688999772098</v>
      </c>
      <c r="M11805">
        <v>102.242075899965</v>
      </c>
      <c r="N11805">
        <v>1</v>
      </c>
      <c r="O11805">
        <v>0.49158059997716902</v>
      </c>
      <c r="P11805">
        <v>102.857488000009</v>
      </c>
    </row>
    <row r="11806" spans="1:16" x14ac:dyDescent="0.3">
      <c r="A11806">
        <v>33</v>
      </c>
      <c r="B11806">
        <v>3</v>
      </c>
      <c r="C11806">
        <v>0</v>
      </c>
      <c r="D11806">
        <v>3</v>
      </c>
      <c r="E11806" t="s">
        <v>906</v>
      </c>
      <c r="F11806">
        <v>0</v>
      </c>
      <c r="G11806">
        <v>1</v>
      </c>
      <c r="J11806" t="s">
        <v>14</v>
      </c>
      <c r="K11806">
        <v>1</v>
      </c>
      <c r="L11806">
        <v>0.87091959995450496</v>
      </c>
      <c r="M11806">
        <v>104.23404650000199</v>
      </c>
      <c r="N11806">
        <v>3</v>
      </c>
      <c r="O11806">
        <v>0.69258849998004701</v>
      </c>
      <c r="P11806">
        <v>105.034922299965</v>
      </c>
    </row>
    <row r="11807" spans="1:16" x14ac:dyDescent="0.3">
      <c r="A11807">
        <v>33</v>
      </c>
      <c r="B11807">
        <v>3</v>
      </c>
      <c r="C11807">
        <v>0</v>
      </c>
      <c r="D11807">
        <v>3</v>
      </c>
      <c r="E11807" t="s">
        <v>850</v>
      </c>
      <c r="F11807">
        <v>1</v>
      </c>
      <c r="G11807">
        <v>1</v>
      </c>
      <c r="H11807">
        <v>1.9955114999902399</v>
      </c>
      <c r="I11807">
        <v>122.50230499997301</v>
      </c>
      <c r="J11807" t="s">
        <v>16</v>
      </c>
      <c r="K11807">
        <v>1</v>
      </c>
      <c r="L11807">
        <v>0.85548490000655897</v>
      </c>
      <c r="M11807">
        <v>106.395021100005</v>
      </c>
      <c r="N11807">
        <v>2</v>
      </c>
      <c r="O11807">
        <v>0.328696500044316</v>
      </c>
      <c r="P11807">
        <v>106.85466790001399</v>
      </c>
    </row>
    <row r="11808" spans="1:16" x14ac:dyDescent="0.3">
      <c r="A11808">
        <v>33</v>
      </c>
      <c r="B11808">
        <v>3</v>
      </c>
      <c r="C11808">
        <v>0</v>
      </c>
      <c r="D11808">
        <v>3</v>
      </c>
      <c r="E11808" t="s">
        <v>1794</v>
      </c>
      <c r="F11808">
        <v>0</v>
      </c>
      <c r="G11808">
        <v>1</v>
      </c>
      <c r="J11808" t="s">
        <v>14</v>
      </c>
      <c r="K11808">
        <v>1</v>
      </c>
      <c r="L11808">
        <v>1.4571906999917701</v>
      </c>
      <c r="M11808">
        <v>108.818051500013</v>
      </c>
      <c r="N11808">
        <v>1</v>
      </c>
      <c r="O11808">
        <v>0.31148720002966002</v>
      </c>
      <c r="P11808">
        <v>109.222298600012</v>
      </c>
    </row>
    <row r="11809" spans="1:16" x14ac:dyDescent="0.3">
      <c r="A11809">
        <v>33</v>
      </c>
      <c r="B11809">
        <v>3</v>
      </c>
      <c r="C11809">
        <v>0</v>
      </c>
      <c r="D11809">
        <v>3</v>
      </c>
      <c r="E11809" t="s">
        <v>1009</v>
      </c>
      <c r="F11809">
        <v>0</v>
      </c>
      <c r="G11809">
        <v>1</v>
      </c>
      <c r="J11809" t="s">
        <v>16</v>
      </c>
      <c r="K11809">
        <v>0</v>
      </c>
      <c r="L11809">
        <v>0.75819099997170303</v>
      </c>
      <c r="M11809">
        <v>110.486460699991</v>
      </c>
      <c r="N11809">
        <v>2</v>
      </c>
      <c r="O11809">
        <v>0.304424699977972</v>
      </c>
      <c r="P11809">
        <v>110.918669299979</v>
      </c>
    </row>
    <row r="11810" spans="1:16" x14ac:dyDescent="0.3">
      <c r="A11810">
        <v>33</v>
      </c>
      <c r="B11810">
        <v>3</v>
      </c>
      <c r="C11810">
        <v>0</v>
      </c>
      <c r="D11810">
        <v>3</v>
      </c>
      <c r="E11810" t="s">
        <v>1520</v>
      </c>
      <c r="F11810">
        <v>0</v>
      </c>
      <c r="G11810">
        <v>1</v>
      </c>
      <c r="J11810" t="s">
        <v>14</v>
      </c>
      <c r="K11810">
        <v>1</v>
      </c>
      <c r="L11810">
        <v>0.961861199990381</v>
      </c>
      <c r="M11810">
        <v>112.385581999959</v>
      </c>
      <c r="N11810">
        <v>2</v>
      </c>
      <c r="O11810">
        <v>0.69196440000087001</v>
      </c>
      <c r="P11810">
        <v>113.210063099978</v>
      </c>
    </row>
    <row r="11811" spans="1:16" x14ac:dyDescent="0.3">
      <c r="A11811">
        <v>33</v>
      </c>
      <c r="B11811">
        <v>3</v>
      </c>
      <c r="C11811">
        <v>0</v>
      </c>
      <c r="D11811">
        <v>3</v>
      </c>
      <c r="E11811" t="s">
        <v>17</v>
      </c>
      <c r="F11811">
        <v>0</v>
      </c>
      <c r="G11811">
        <v>1</v>
      </c>
      <c r="J11811" t="s">
        <v>14</v>
      </c>
      <c r="K11811">
        <v>1</v>
      </c>
      <c r="L11811">
        <v>1.1665206999750799</v>
      </c>
      <c r="M11811">
        <v>114.881588899996</v>
      </c>
      <c r="N11811">
        <v>2</v>
      </c>
      <c r="O11811">
        <v>0.480443000036757</v>
      </c>
      <c r="P11811">
        <v>115.470593800012</v>
      </c>
    </row>
    <row r="11812" spans="1:16" x14ac:dyDescent="0.3">
      <c r="A11812">
        <v>33</v>
      </c>
      <c r="B11812">
        <v>3</v>
      </c>
      <c r="C11812">
        <v>0</v>
      </c>
      <c r="D11812">
        <v>3</v>
      </c>
      <c r="E11812" t="s">
        <v>1059</v>
      </c>
      <c r="F11812">
        <v>1</v>
      </c>
      <c r="G11812">
        <v>1</v>
      </c>
      <c r="H11812">
        <v>1.99553090002155</v>
      </c>
      <c r="I11812">
        <v>150.00286870001599</v>
      </c>
      <c r="J11812" t="s">
        <v>14</v>
      </c>
      <c r="K11812">
        <v>0</v>
      </c>
      <c r="L11812">
        <v>1.12126960000023</v>
      </c>
      <c r="M11812">
        <v>117.096774099977</v>
      </c>
      <c r="N11812">
        <v>1</v>
      </c>
      <c r="O11812">
        <v>0.78732659999513999</v>
      </c>
      <c r="P11812">
        <v>118.001279199962</v>
      </c>
    </row>
    <row r="11813" spans="1:16" x14ac:dyDescent="0.3">
      <c r="A11813">
        <v>33</v>
      </c>
      <c r="B11813">
        <v>3</v>
      </c>
      <c r="C11813">
        <v>0</v>
      </c>
      <c r="D11813">
        <v>3</v>
      </c>
      <c r="E11813" t="s">
        <v>934</v>
      </c>
      <c r="F11813">
        <v>0</v>
      </c>
      <c r="G11813">
        <v>1</v>
      </c>
      <c r="J11813" t="s">
        <v>14</v>
      </c>
      <c r="K11813">
        <v>1</v>
      </c>
      <c r="L11813">
        <v>1.12815429997863</v>
      </c>
      <c r="M11813">
        <v>119.634155699983</v>
      </c>
      <c r="N11813">
        <v>2</v>
      </c>
      <c r="O11813">
        <v>0.28024620003998302</v>
      </c>
      <c r="P11813">
        <v>120.06263030000299</v>
      </c>
    </row>
    <row r="11814" spans="1:16" x14ac:dyDescent="0.3">
      <c r="A11814">
        <v>33</v>
      </c>
      <c r="B11814">
        <v>3</v>
      </c>
      <c r="C11814">
        <v>0</v>
      </c>
      <c r="D11814">
        <v>3</v>
      </c>
      <c r="E11814" t="s">
        <v>1644</v>
      </c>
      <c r="F11814">
        <v>1</v>
      </c>
      <c r="G11814">
        <v>1</v>
      </c>
      <c r="H11814">
        <v>1.99483590002637</v>
      </c>
      <c r="I11814">
        <v>67.501288899977197</v>
      </c>
      <c r="J11814" t="s">
        <v>16</v>
      </c>
      <c r="K11814">
        <v>1</v>
      </c>
      <c r="L11814">
        <v>0.96324070001719497</v>
      </c>
      <c r="M11814">
        <v>121.53094249998701</v>
      </c>
      <c r="N11814">
        <v>3</v>
      </c>
      <c r="O11814">
        <v>0.216050299990457</v>
      </c>
      <c r="P11814">
        <v>121.870264899975</v>
      </c>
    </row>
    <row r="11815" spans="1:16" x14ac:dyDescent="0.3">
      <c r="A11815">
        <v>33</v>
      </c>
      <c r="B11815">
        <v>3</v>
      </c>
      <c r="C11815">
        <v>0</v>
      </c>
      <c r="D11815">
        <v>3</v>
      </c>
      <c r="E11815" t="s">
        <v>1483</v>
      </c>
      <c r="F11815">
        <v>0</v>
      </c>
      <c r="G11815">
        <v>1</v>
      </c>
      <c r="J11815" t="s">
        <v>14</v>
      </c>
      <c r="K11815">
        <v>1</v>
      </c>
      <c r="L11815">
        <v>1.0068805000046299</v>
      </c>
      <c r="M11815">
        <v>123.382065500016</v>
      </c>
      <c r="N11815">
        <v>1</v>
      </c>
      <c r="O11815">
        <v>0.33895860001212003</v>
      </c>
      <c r="P11815">
        <v>123.856869500014</v>
      </c>
    </row>
    <row r="11816" spans="1:16" x14ac:dyDescent="0.3">
      <c r="A11816">
        <v>33</v>
      </c>
      <c r="B11816">
        <v>3</v>
      </c>
      <c r="C11816">
        <v>0</v>
      </c>
      <c r="D11816">
        <v>3</v>
      </c>
      <c r="E11816" t="s">
        <v>860</v>
      </c>
      <c r="F11816">
        <v>0</v>
      </c>
      <c r="G11816">
        <v>1</v>
      </c>
      <c r="J11816" t="s">
        <v>16</v>
      </c>
      <c r="K11816">
        <v>0</v>
      </c>
      <c r="L11816">
        <v>0.70834999997168802</v>
      </c>
      <c r="M11816">
        <v>125.071163599961</v>
      </c>
      <c r="N11816">
        <v>1</v>
      </c>
      <c r="O11816">
        <v>1.26124820002588</v>
      </c>
      <c r="P11816">
        <v>126.427257300005</v>
      </c>
    </row>
    <row r="11817" spans="1:16" x14ac:dyDescent="0.3">
      <c r="A11817">
        <v>33</v>
      </c>
      <c r="B11817">
        <v>3</v>
      </c>
      <c r="C11817">
        <v>0</v>
      </c>
      <c r="D11817">
        <v>3</v>
      </c>
      <c r="E11817" t="s">
        <v>1344</v>
      </c>
      <c r="F11817">
        <v>1</v>
      </c>
      <c r="G11817">
        <v>1</v>
      </c>
      <c r="H11817">
        <v>1.99456800002372</v>
      </c>
      <c r="I11817">
        <v>10.000208700017501</v>
      </c>
      <c r="J11817" t="s">
        <v>16</v>
      </c>
      <c r="K11817">
        <v>1</v>
      </c>
      <c r="L11817">
        <v>2.0216848000418399</v>
      </c>
      <c r="M11817">
        <v>128.95350150001499</v>
      </c>
      <c r="N11817">
        <v>3</v>
      </c>
      <c r="O11817">
        <v>0.26784659997792898</v>
      </c>
      <c r="P11817">
        <v>129.37806799996201</v>
      </c>
    </row>
    <row r="11818" spans="1:16" x14ac:dyDescent="0.3">
      <c r="A11818">
        <v>33</v>
      </c>
      <c r="B11818">
        <v>3</v>
      </c>
      <c r="C11818">
        <v>0</v>
      </c>
      <c r="D11818">
        <v>3</v>
      </c>
      <c r="E11818" t="s">
        <v>1115</v>
      </c>
      <c r="F11818">
        <v>1</v>
      </c>
      <c r="G11818">
        <v>1</v>
      </c>
      <c r="H11818">
        <v>1.9947827000287399</v>
      </c>
      <c r="I11818">
        <v>75.0013887999812</v>
      </c>
      <c r="J11818" t="s">
        <v>16</v>
      </c>
      <c r="K11818">
        <v>1</v>
      </c>
      <c r="L11818">
        <v>1.44825449999189</v>
      </c>
      <c r="M11818">
        <v>131.33111309999401</v>
      </c>
      <c r="N11818">
        <v>1</v>
      </c>
      <c r="O11818">
        <v>0.20801170001504901</v>
      </c>
      <c r="P11818">
        <v>131.63840699999099</v>
      </c>
    </row>
    <row r="11819" spans="1:16" x14ac:dyDescent="0.3">
      <c r="A11819">
        <v>33</v>
      </c>
      <c r="B11819">
        <v>3</v>
      </c>
      <c r="C11819">
        <v>0</v>
      </c>
      <c r="D11819">
        <v>3</v>
      </c>
      <c r="E11819" t="s">
        <v>1175</v>
      </c>
      <c r="F11819">
        <v>0</v>
      </c>
      <c r="G11819">
        <v>1</v>
      </c>
      <c r="J11819" t="s">
        <v>14</v>
      </c>
      <c r="K11819">
        <v>1</v>
      </c>
      <c r="L11819">
        <v>1.0189683000207901</v>
      </c>
      <c r="M11819">
        <v>133.16334289999199</v>
      </c>
      <c r="N11819">
        <v>1</v>
      </c>
      <c r="O11819">
        <v>0.28408370004035499</v>
      </c>
      <c r="P11819">
        <v>133.57063149998399</v>
      </c>
    </row>
    <row r="11820" spans="1:16" x14ac:dyDescent="0.3">
      <c r="A11820">
        <v>33</v>
      </c>
      <c r="B11820">
        <v>3</v>
      </c>
      <c r="C11820">
        <v>0</v>
      </c>
      <c r="D11820">
        <v>3</v>
      </c>
      <c r="E11820" t="s">
        <v>775</v>
      </c>
      <c r="F11820">
        <v>1</v>
      </c>
      <c r="G11820">
        <v>1</v>
      </c>
      <c r="H11820">
        <v>1.9954698000219699</v>
      </c>
      <c r="I11820">
        <v>145.002738500014</v>
      </c>
      <c r="J11820" t="s">
        <v>16</v>
      </c>
      <c r="K11820">
        <v>1</v>
      </c>
      <c r="L11820">
        <v>0.63576129998546105</v>
      </c>
      <c r="M11820">
        <v>134.711183500011</v>
      </c>
      <c r="N11820">
        <v>2</v>
      </c>
      <c r="O11820">
        <v>1.0086548999534</v>
      </c>
      <c r="P11820">
        <v>135.894595699967</v>
      </c>
    </row>
    <row r="11821" spans="1:16" x14ac:dyDescent="0.3">
      <c r="A11821">
        <v>33</v>
      </c>
      <c r="B11821">
        <v>3</v>
      </c>
      <c r="C11821">
        <v>0</v>
      </c>
      <c r="D11821">
        <v>3</v>
      </c>
      <c r="E11821" t="s">
        <v>1084</v>
      </c>
      <c r="F11821">
        <v>0</v>
      </c>
      <c r="G11821">
        <v>1</v>
      </c>
      <c r="J11821" t="s">
        <v>14</v>
      </c>
      <c r="K11821">
        <v>1</v>
      </c>
      <c r="L11821">
        <v>1.75947069999529</v>
      </c>
      <c r="M11821">
        <v>138.15944610000599</v>
      </c>
      <c r="N11821">
        <v>2</v>
      </c>
      <c r="O11821">
        <v>0.32124779996229302</v>
      </c>
      <c r="P11821">
        <v>138.61517639999499</v>
      </c>
    </row>
    <row r="11822" spans="1:16" x14ac:dyDescent="0.3">
      <c r="A11822">
        <v>33</v>
      </c>
      <c r="B11822">
        <v>3</v>
      </c>
      <c r="C11822">
        <v>1</v>
      </c>
      <c r="D11822">
        <v>3</v>
      </c>
      <c r="E11822" t="s">
        <v>279</v>
      </c>
      <c r="F11822">
        <v>0</v>
      </c>
      <c r="G11822">
        <v>2</v>
      </c>
      <c r="J11822" t="s">
        <v>14</v>
      </c>
      <c r="K11822">
        <v>1</v>
      </c>
      <c r="L11822">
        <v>1.9861020999960599</v>
      </c>
      <c r="M11822">
        <v>1.9863021000055601</v>
      </c>
      <c r="N11822">
        <v>3</v>
      </c>
      <c r="O11822">
        <v>1.3941445999662401</v>
      </c>
      <c r="P11822">
        <v>3.5258336999686399</v>
      </c>
    </row>
    <row r="11823" spans="1:16" x14ac:dyDescent="0.3">
      <c r="A11823">
        <v>33</v>
      </c>
      <c r="B11823">
        <v>3</v>
      </c>
      <c r="C11823">
        <v>1</v>
      </c>
      <c r="D11823">
        <v>3</v>
      </c>
      <c r="E11823" t="s">
        <v>442</v>
      </c>
      <c r="F11823">
        <v>1</v>
      </c>
      <c r="G11823">
        <v>2</v>
      </c>
      <c r="H11823">
        <v>1.99513799999841</v>
      </c>
      <c r="I11823">
        <v>105.00196849997199</v>
      </c>
      <c r="J11823" t="s">
        <v>14</v>
      </c>
      <c r="K11823">
        <v>0</v>
      </c>
      <c r="L11823">
        <v>1.7426482000155401</v>
      </c>
      <c r="M11823">
        <v>5.7750170999788697</v>
      </c>
      <c r="N11823">
        <v>1</v>
      </c>
      <c r="O11823">
        <v>0.18731169996317501</v>
      </c>
      <c r="P11823">
        <v>6.0638849000097297</v>
      </c>
    </row>
    <row r="11824" spans="1:16" x14ac:dyDescent="0.3">
      <c r="A11824">
        <v>33</v>
      </c>
      <c r="B11824">
        <v>3</v>
      </c>
      <c r="C11824">
        <v>1</v>
      </c>
      <c r="D11824">
        <v>3</v>
      </c>
      <c r="E11824" t="s">
        <v>800</v>
      </c>
      <c r="F11824">
        <v>1</v>
      </c>
      <c r="G11824">
        <v>2</v>
      </c>
      <c r="H11824">
        <v>1.9946650999481801</v>
      </c>
      <c r="I11824">
        <v>22.500480299990201</v>
      </c>
      <c r="J11824" t="s">
        <v>16</v>
      </c>
      <c r="K11824">
        <v>1</v>
      </c>
      <c r="L11824">
        <v>1.7920937000308199</v>
      </c>
      <c r="M11824">
        <v>8.3613855000003205</v>
      </c>
      <c r="N11824">
        <v>2</v>
      </c>
      <c r="O11824">
        <v>0.28052779997233301</v>
      </c>
      <c r="P11824">
        <v>8.7251961000147293</v>
      </c>
    </row>
    <row r="11825" spans="1:16" x14ac:dyDescent="0.3">
      <c r="A11825">
        <v>33</v>
      </c>
      <c r="B11825">
        <v>3</v>
      </c>
      <c r="C11825">
        <v>1</v>
      </c>
      <c r="D11825">
        <v>3</v>
      </c>
      <c r="E11825" t="s">
        <v>164</v>
      </c>
      <c r="F11825">
        <v>1</v>
      </c>
      <c r="G11825">
        <v>2</v>
      </c>
      <c r="H11825">
        <v>1.99461120000342</v>
      </c>
      <c r="I11825">
        <v>17.500367200002099</v>
      </c>
      <c r="J11825" t="s">
        <v>16</v>
      </c>
      <c r="K11825">
        <v>1</v>
      </c>
      <c r="L11825">
        <v>1.1338086999603501</v>
      </c>
      <c r="M11825">
        <v>10.3655174999731</v>
      </c>
      <c r="N11825">
        <v>1</v>
      </c>
      <c r="O11825">
        <v>0.93541410000762004</v>
      </c>
      <c r="P11825">
        <v>11.403476000006799</v>
      </c>
    </row>
    <row r="11826" spans="1:16" x14ac:dyDescent="0.3">
      <c r="A11826">
        <v>33</v>
      </c>
      <c r="B11826">
        <v>3</v>
      </c>
      <c r="C11826">
        <v>1</v>
      </c>
      <c r="D11826">
        <v>3</v>
      </c>
      <c r="E11826" t="s">
        <v>790</v>
      </c>
      <c r="F11826">
        <v>0</v>
      </c>
      <c r="G11826">
        <v>2</v>
      </c>
      <c r="J11826" t="s">
        <v>14</v>
      </c>
      <c r="K11826">
        <v>1</v>
      </c>
      <c r="L11826">
        <v>0.98992810002528098</v>
      </c>
      <c r="M11826">
        <v>12.898382499988699</v>
      </c>
      <c r="N11826">
        <v>1</v>
      </c>
      <c r="O11826">
        <v>0.30741859995760001</v>
      </c>
      <c r="P11826">
        <v>13.3030931999674</v>
      </c>
    </row>
    <row r="11827" spans="1:16" x14ac:dyDescent="0.3">
      <c r="A11827">
        <v>33</v>
      </c>
      <c r="B11827">
        <v>3</v>
      </c>
      <c r="C11827">
        <v>1</v>
      </c>
      <c r="D11827">
        <v>3</v>
      </c>
      <c r="E11827" t="s">
        <v>2057</v>
      </c>
      <c r="F11827">
        <v>1</v>
      </c>
      <c r="G11827">
        <v>2</v>
      </c>
      <c r="H11827">
        <v>1.9949461999931399</v>
      </c>
      <c r="I11827">
        <v>107.50203470001</v>
      </c>
      <c r="J11827" t="s">
        <v>16</v>
      </c>
      <c r="K11827">
        <v>1</v>
      </c>
      <c r="L11827">
        <v>2.1746314000338298</v>
      </c>
      <c r="M11827">
        <v>15.9835787999909</v>
      </c>
      <c r="N11827">
        <v>2</v>
      </c>
      <c r="O11827">
        <v>0.51595019997330405</v>
      </c>
      <c r="P11827">
        <v>16.6155977000017</v>
      </c>
    </row>
    <row r="11828" spans="1:16" x14ac:dyDescent="0.3">
      <c r="A11828">
        <v>33</v>
      </c>
      <c r="B11828">
        <v>3</v>
      </c>
      <c r="C11828">
        <v>1</v>
      </c>
      <c r="D11828">
        <v>3</v>
      </c>
      <c r="E11828" t="s">
        <v>1849</v>
      </c>
      <c r="F11828">
        <v>0</v>
      </c>
      <c r="G11828">
        <v>2</v>
      </c>
      <c r="J11828" t="s">
        <v>14</v>
      </c>
      <c r="K11828">
        <v>1</v>
      </c>
      <c r="L11828">
        <v>0.81240990001242597</v>
      </c>
      <c r="M11828">
        <v>17.933551999973101</v>
      </c>
      <c r="N11828">
        <v>3</v>
      </c>
      <c r="O11828">
        <v>0.54791229998227198</v>
      </c>
      <c r="P11828">
        <v>18.599856599990702</v>
      </c>
    </row>
    <row r="11829" spans="1:16" x14ac:dyDescent="0.3">
      <c r="A11829">
        <v>33</v>
      </c>
      <c r="B11829">
        <v>3</v>
      </c>
      <c r="C11829">
        <v>1</v>
      </c>
      <c r="D11829">
        <v>3</v>
      </c>
      <c r="E11829" t="s">
        <v>534</v>
      </c>
      <c r="F11829">
        <v>1</v>
      </c>
      <c r="G11829">
        <v>2</v>
      </c>
      <c r="H11829">
        <v>1.9947811000165501</v>
      </c>
      <c r="I11829">
        <v>2.50011730002007</v>
      </c>
      <c r="J11829" t="s">
        <v>14</v>
      </c>
      <c r="K11829">
        <v>0</v>
      </c>
      <c r="L11829">
        <v>1.5987972000148101</v>
      </c>
      <c r="M11829">
        <v>20.703996600001101</v>
      </c>
      <c r="N11829">
        <v>1</v>
      </c>
      <c r="O11829">
        <v>0.125335999997333</v>
      </c>
      <c r="P11829">
        <v>20.9609851000132</v>
      </c>
    </row>
    <row r="11830" spans="1:16" x14ac:dyDescent="0.3">
      <c r="A11830">
        <v>33</v>
      </c>
      <c r="B11830">
        <v>3</v>
      </c>
      <c r="C11830">
        <v>1</v>
      </c>
      <c r="D11830">
        <v>3</v>
      </c>
      <c r="E11830" t="s">
        <v>2167</v>
      </c>
      <c r="F11830">
        <v>1</v>
      </c>
      <c r="G11830">
        <v>2</v>
      </c>
      <c r="H11830">
        <v>1.9949081999948199</v>
      </c>
      <c r="I11830">
        <v>72.501349199970704</v>
      </c>
      <c r="J11830" t="s">
        <v>16</v>
      </c>
      <c r="K11830">
        <v>1</v>
      </c>
      <c r="L11830">
        <v>0.70349430001806501</v>
      </c>
      <c r="M11830">
        <v>22.1690384999965</v>
      </c>
      <c r="N11830">
        <v>3</v>
      </c>
      <c r="O11830">
        <v>0.64383989997441005</v>
      </c>
      <c r="P11830">
        <v>22.920059799973401</v>
      </c>
    </row>
    <row r="11831" spans="1:16" x14ac:dyDescent="0.3">
      <c r="A11831">
        <v>33</v>
      </c>
      <c r="B11831">
        <v>3</v>
      </c>
      <c r="C11831">
        <v>1</v>
      </c>
      <c r="D11831">
        <v>3</v>
      </c>
      <c r="E11831" t="s">
        <v>1609</v>
      </c>
      <c r="F11831">
        <v>1</v>
      </c>
      <c r="G11831">
        <v>2</v>
      </c>
      <c r="H11831">
        <v>1.9956630999804501</v>
      </c>
      <c r="I11831">
        <v>127.502429999993</v>
      </c>
      <c r="J11831" t="s">
        <v>16</v>
      </c>
      <c r="K11831">
        <v>1</v>
      </c>
      <c r="L11831">
        <v>1.5500589999719501</v>
      </c>
      <c r="M11831">
        <v>24.974643399997198</v>
      </c>
      <c r="N11831">
        <v>2</v>
      </c>
      <c r="O11831">
        <v>0.36991549999220302</v>
      </c>
      <c r="P11831">
        <v>25.461552399967299</v>
      </c>
    </row>
    <row r="11832" spans="1:16" x14ac:dyDescent="0.3">
      <c r="A11832">
        <v>33</v>
      </c>
      <c r="B11832">
        <v>3</v>
      </c>
      <c r="C11832">
        <v>1</v>
      </c>
      <c r="D11832">
        <v>3</v>
      </c>
      <c r="E11832" t="s">
        <v>124</v>
      </c>
      <c r="F11832">
        <v>0</v>
      </c>
      <c r="G11832">
        <v>2</v>
      </c>
      <c r="J11832" t="s">
        <v>14</v>
      </c>
      <c r="K11832">
        <v>1</v>
      </c>
      <c r="L11832">
        <v>0.98233379999874204</v>
      </c>
      <c r="M11832">
        <v>26.9499496999779</v>
      </c>
      <c r="N11832">
        <v>2</v>
      </c>
      <c r="O11832">
        <v>0.95280620001722105</v>
      </c>
      <c r="P11832">
        <v>28.028447799966699</v>
      </c>
    </row>
    <row r="11833" spans="1:16" x14ac:dyDescent="0.3">
      <c r="A11833">
        <v>33</v>
      </c>
      <c r="B11833">
        <v>3</v>
      </c>
      <c r="C11833">
        <v>1</v>
      </c>
      <c r="D11833">
        <v>3</v>
      </c>
      <c r="E11833" t="s">
        <v>305</v>
      </c>
      <c r="F11833">
        <v>1</v>
      </c>
      <c r="G11833">
        <v>2</v>
      </c>
      <c r="H11833">
        <v>1.9946070999722001</v>
      </c>
      <c r="I11833">
        <v>7.50018530001398</v>
      </c>
      <c r="J11833" t="s">
        <v>16</v>
      </c>
      <c r="K11833">
        <v>1</v>
      </c>
      <c r="L11833">
        <v>1.1603621000540401</v>
      </c>
      <c r="M11833">
        <v>29.693844399997001</v>
      </c>
      <c r="N11833">
        <v>3</v>
      </c>
      <c r="O11833">
        <v>0.30625779996626101</v>
      </c>
      <c r="P11833">
        <v>30.118218099989502</v>
      </c>
    </row>
    <row r="11834" spans="1:16" x14ac:dyDescent="0.3">
      <c r="A11834">
        <v>33</v>
      </c>
      <c r="B11834">
        <v>3</v>
      </c>
      <c r="C11834">
        <v>1</v>
      </c>
      <c r="D11834">
        <v>3</v>
      </c>
      <c r="E11834" t="s">
        <v>1430</v>
      </c>
      <c r="F11834">
        <v>0</v>
      </c>
      <c r="G11834">
        <v>2</v>
      </c>
      <c r="J11834" t="s">
        <v>14</v>
      </c>
      <c r="K11834">
        <v>1</v>
      </c>
      <c r="L11834">
        <v>1.3176698000170299</v>
      </c>
      <c r="M11834">
        <v>31.941844000015401</v>
      </c>
      <c r="N11834">
        <v>1</v>
      </c>
      <c r="O11834">
        <v>1.62590959999943</v>
      </c>
      <c r="P11834">
        <v>33.702137499989497</v>
      </c>
    </row>
    <row r="11835" spans="1:16" x14ac:dyDescent="0.3">
      <c r="A11835">
        <v>33</v>
      </c>
      <c r="B11835">
        <v>3</v>
      </c>
      <c r="C11835">
        <v>1</v>
      </c>
      <c r="D11835">
        <v>3</v>
      </c>
      <c r="E11835" t="s">
        <v>383</v>
      </c>
      <c r="F11835">
        <v>0</v>
      </c>
      <c r="G11835">
        <v>2</v>
      </c>
      <c r="J11835" t="s">
        <v>16</v>
      </c>
      <c r="K11835">
        <v>0</v>
      </c>
      <c r="L11835">
        <v>1.6933987000375099</v>
      </c>
      <c r="M11835">
        <v>35.9020384000032</v>
      </c>
      <c r="N11835">
        <v>1</v>
      </c>
      <c r="O11835">
        <v>0.72626419999869496</v>
      </c>
      <c r="P11835">
        <v>36.722200000018397</v>
      </c>
    </row>
    <row r="11836" spans="1:16" x14ac:dyDescent="0.3">
      <c r="A11836">
        <v>33</v>
      </c>
      <c r="B11836">
        <v>3</v>
      </c>
      <c r="C11836">
        <v>1</v>
      </c>
      <c r="D11836">
        <v>3</v>
      </c>
      <c r="E11836" t="s">
        <v>1355</v>
      </c>
      <c r="F11836">
        <v>1</v>
      </c>
      <c r="G11836">
        <v>2</v>
      </c>
      <c r="H11836">
        <v>1.99484739999753</v>
      </c>
      <c r="I11836">
        <v>32.500701499986498</v>
      </c>
      <c r="J11836" t="s">
        <v>16</v>
      </c>
      <c r="K11836">
        <v>1</v>
      </c>
      <c r="L11836">
        <v>0.71639820002019405</v>
      </c>
      <c r="M11836">
        <v>37.943584199994802</v>
      </c>
      <c r="N11836">
        <v>3</v>
      </c>
      <c r="O11836">
        <v>0.164747899980284</v>
      </c>
      <c r="P11836">
        <v>38.240347700018901</v>
      </c>
    </row>
    <row r="11837" spans="1:16" x14ac:dyDescent="0.3">
      <c r="A11837">
        <v>33</v>
      </c>
      <c r="B11837">
        <v>3</v>
      </c>
      <c r="C11837">
        <v>1</v>
      </c>
      <c r="D11837">
        <v>3</v>
      </c>
      <c r="E11837" t="s">
        <v>1024</v>
      </c>
      <c r="F11837">
        <v>1</v>
      </c>
      <c r="G11837">
        <v>2</v>
      </c>
      <c r="H11837">
        <v>1.9954358999966599</v>
      </c>
      <c r="I11837">
        <v>135.00257970002701</v>
      </c>
      <c r="J11837" t="s">
        <v>14</v>
      </c>
      <c r="K11837">
        <v>0</v>
      </c>
      <c r="L11837">
        <v>1.11629299999913</v>
      </c>
      <c r="M11837">
        <v>39.861169099982398</v>
      </c>
      <c r="N11837">
        <v>1</v>
      </c>
      <c r="O11837">
        <v>0.242302700004075</v>
      </c>
      <c r="P11837">
        <v>40.230250899970997</v>
      </c>
    </row>
    <row r="11838" spans="1:16" x14ac:dyDescent="0.3">
      <c r="A11838">
        <v>33</v>
      </c>
      <c r="B11838">
        <v>3</v>
      </c>
      <c r="C11838">
        <v>1</v>
      </c>
      <c r="D11838">
        <v>3</v>
      </c>
      <c r="E11838" t="s">
        <v>837</v>
      </c>
      <c r="F11838">
        <v>1</v>
      </c>
      <c r="G11838">
        <v>2</v>
      </c>
      <c r="H11838">
        <v>1.99566230003256</v>
      </c>
      <c r="I11838">
        <v>130.00250280002399</v>
      </c>
      <c r="J11838" t="s">
        <v>14</v>
      </c>
      <c r="K11838">
        <v>0</v>
      </c>
      <c r="L11838">
        <v>2.8988157999701798</v>
      </c>
      <c r="M11838">
        <v>43.636781900015201</v>
      </c>
      <c r="N11838">
        <v>1</v>
      </c>
      <c r="O11838">
        <v>0.24775100004626399</v>
      </c>
      <c r="P11838">
        <v>43.9793848000118</v>
      </c>
    </row>
    <row r="11839" spans="1:16" x14ac:dyDescent="0.3">
      <c r="A11839">
        <v>33</v>
      </c>
      <c r="B11839">
        <v>3</v>
      </c>
      <c r="C11839">
        <v>1</v>
      </c>
      <c r="D11839">
        <v>3</v>
      </c>
      <c r="E11839" t="s">
        <v>685</v>
      </c>
      <c r="F11839">
        <v>0</v>
      </c>
      <c r="G11839">
        <v>2</v>
      </c>
      <c r="J11839" t="s">
        <v>16</v>
      </c>
      <c r="K11839">
        <v>0</v>
      </c>
      <c r="L11839">
        <v>1.1073683999711601</v>
      </c>
      <c r="M11839">
        <v>45.591491499973898</v>
      </c>
      <c r="N11839">
        <v>2</v>
      </c>
      <c r="O11839">
        <v>0.21319360000779899</v>
      </c>
      <c r="P11839">
        <v>45.9129208999802</v>
      </c>
    </row>
    <row r="11840" spans="1:16" x14ac:dyDescent="0.3">
      <c r="A11840">
        <v>33</v>
      </c>
      <c r="B11840">
        <v>3</v>
      </c>
      <c r="C11840">
        <v>1</v>
      </c>
      <c r="D11840">
        <v>3</v>
      </c>
      <c r="E11840" t="s">
        <v>1035</v>
      </c>
      <c r="F11840">
        <v>1</v>
      </c>
      <c r="G11840">
        <v>2</v>
      </c>
      <c r="H11840">
        <v>1.99451950000366</v>
      </c>
      <c r="I11840">
        <v>15.000305599998701</v>
      </c>
      <c r="J11840" t="s">
        <v>16</v>
      </c>
      <c r="K11840">
        <v>1</v>
      </c>
      <c r="L11840">
        <v>0.78749299998162303</v>
      </c>
      <c r="M11840">
        <v>47.205955500016003</v>
      </c>
      <c r="N11840">
        <v>3</v>
      </c>
      <c r="O11840">
        <v>0.195929199981038</v>
      </c>
      <c r="P11840">
        <v>47.503541400015799</v>
      </c>
    </row>
    <row r="11841" spans="1:16" x14ac:dyDescent="0.3">
      <c r="A11841">
        <v>33</v>
      </c>
      <c r="B11841">
        <v>3</v>
      </c>
      <c r="C11841">
        <v>1</v>
      </c>
      <c r="D11841">
        <v>3</v>
      </c>
      <c r="E11841" t="s">
        <v>2071</v>
      </c>
      <c r="F11841">
        <v>0</v>
      </c>
      <c r="G11841">
        <v>2</v>
      </c>
      <c r="J11841" t="s">
        <v>14</v>
      </c>
      <c r="K11841">
        <v>1</v>
      </c>
      <c r="L11841">
        <v>1.13663630001247</v>
      </c>
      <c r="M11841">
        <v>49.144670900015598</v>
      </c>
      <c r="N11841">
        <v>1</v>
      </c>
      <c r="O11841">
        <v>0.26537189999362498</v>
      </c>
      <c r="P11841">
        <v>49.509598199976601</v>
      </c>
    </row>
    <row r="11842" spans="1:16" x14ac:dyDescent="0.3">
      <c r="A11842">
        <v>33</v>
      </c>
      <c r="B11842">
        <v>3</v>
      </c>
      <c r="C11842">
        <v>1</v>
      </c>
      <c r="D11842">
        <v>3</v>
      </c>
      <c r="E11842" t="s">
        <v>1593</v>
      </c>
      <c r="F11842">
        <v>1</v>
      </c>
      <c r="G11842">
        <v>2</v>
      </c>
      <c r="H11842">
        <v>1.99556939996546</v>
      </c>
      <c r="I11842">
        <v>125.0023621</v>
      </c>
      <c r="J11842" t="s">
        <v>16</v>
      </c>
      <c r="K11842">
        <v>1</v>
      </c>
      <c r="L11842">
        <v>0.85376919998088896</v>
      </c>
      <c r="M11842">
        <v>50.869597300014</v>
      </c>
      <c r="N11842">
        <v>1</v>
      </c>
      <c r="O11842">
        <v>0.35051339998608499</v>
      </c>
      <c r="P11842">
        <v>51.298230899963499</v>
      </c>
    </row>
    <row r="11843" spans="1:16" x14ac:dyDescent="0.3">
      <c r="A11843">
        <v>33</v>
      </c>
      <c r="B11843">
        <v>3</v>
      </c>
      <c r="C11843">
        <v>1</v>
      </c>
      <c r="D11843">
        <v>3</v>
      </c>
      <c r="E11843" t="s">
        <v>822</v>
      </c>
      <c r="F11843">
        <v>0</v>
      </c>
      <c r="G11843">
        <v>2</v>
      </c>
      <c r="J11843" t="s">
        <v>16</v>
      </c>
      <c r="K11843">
        <v>0</v>
      </c>
      <c r="L11843">
        <v>1.51402050000615</v>
      </c>
      <c r="M11843">
        <v>53.317855599976603</v>
      </c>
      <c r="N11843">
        <v>1</v>
      </c>
      <c r="O11843">
        <v>0.18692790000932299</v>
      </c>
      <c r="P11843">
        <v>53.607356299995402</v>
      </c>
    </row>
    <row r="11844" spans="1:16" x14ac:dyDescent="0.3">
      <c r="A11844">
        <v>33</v>
      </c>
      <c r="B11844">
        <v>3</v>
      </c>
      <c r="C11844">
        <v>1</v>
      </c>
      <c r="D11844">
        <v>3</v>
      </c>
      <c r="E11844" t="s">
        <v>1183</v>
      </c>
      <c r="F11844">
        <v>0</v>
      </c>
      <c r="G11844">
        <v>2</v>
      </c>
      <c r="J11844" t="s">
        <v>14</v>
      </c>
      <c r="K11844">
        <v>1</v>
      </c>
      <c r="L11844">
        <v>1.2253268000204101</v>
      </c>
      <c r="M11844">
        <v>55.337095499969998</v>
      </c>
      <c r="N11844">
        <v>2</v>
      </c>
      <c r="O11844">
        <v>0.46179390000179399</v>
      </c>
      <c r="P11844">
        <v>55.9054481000057</v>
      </c>
    </row>
    <row r="11845" spans="1:16" x14ac:dyDescent="0.3">
      <c r="A11845">
        <v>33</v>
      </c>
      <c r="B11845">
        <v>3</v>
      </c>
      <c r="C11845">
        <v>1</v>
      </c>
      <c r="D11845">
        <v>3</v>
      </c>
      <c r="E11845" t="s">
        <v>1478</v>
      </c>
      <c r="F11845">
        <v>1</v>
      </c>
      <c r="G11845">
        <v>2</v>
      </c>
      <c r="H11845">
        <v>1.99532079999335</v>
      </c>
      <c r="I11845">
        <v>115.002158500021</v>
      </c>
      <c r="J11845" t="s">
        <v>14</v>
      </c>
      <c r="K11845">
        <v>0</v>
      </c>
      <c r="L11845">
        <v>0.84397670003818404</v>
      </c>
      <c r="M11845">
        <v>57.254068800015403</v>
      </c>
      <c r="N11845">
        <v>2</v>
      </c>
      <c r="O11845">
        <v>0.32551049999892701</v>
      </c>
      <c r="P11845">
        <v>57.666036600014202</v>
      </c>
    </row>
    <row r="11846" spans="1:16" x14ac:dyDescent="0.3">
      <c r="A11846">
        <v>33</v>
      </c>
      <c r="B11846">
        <v>3</v>
      </c>
      <c r="C11846">
        <v>1</v>
      </c>
      <c r="D11846">
        <v>3</v>
      </c>
      <c r="E11846" t="s">
        <v>1425</v>
      </c>
      <c r="F11846">
        <v>0</v>
      </c>
      <c r="G11846">
        <v>2</v>
      </c>
      <c r="J11846" t="s">
        <v>14</v>
      </c>
      <c r="K11846">
        <v>1</v>
      </c>
      <c r="L11846">
        <v>0.85035369999241095</v>
      </c>
      <c r="M11846">
        <v>59.022052299987998</v>
      </c>
      <c r="N11846">
        <v>1</v>
      </c>
      <c r="O11846">
        <v>1.0835976000526</v>
      </c>
      <c r="P11846">
        <v>60.215390399971497</v>
      </c>
    </row>
    <row r="11847" spans="1:16" x14ac:dyDescent="0.3">
      <c r="A11847">
        <v>33</v>
      </c>
      <c r="B11847">
        <v>3</v>
      </c>
      <c r="C11847">
        <v>1</v>
      </c>
      <c r="D11847">
        <v>3</v>
      </c>
      <c r="E11847" t="s">
        <v>85</v>
      </c>
      <c r="F11847">
        <v>0</v>
      </c>
      <c r="G11847">
        <v>2</v>
      </c>
      <c r="J11847" t="s">
        <v>16</v>
      </c>
      <c r="K11847">
        <v>0</v>
      </c>
      <c r="L11847">
        <v>1.2119899000390399</v>
      </c>
      <c r="M11847">
        <v>61.934372099989602</v>
      </c>
      <c r="N11847">
        <v>1</v>
      </c>
      <c r="O11847">
        <v>0.316735000000335</v>
      </c>
      <c r="P11847">
        <v>62.400663600012201</v>
      </c>
    </row>
    <row r="11848" spans="1:16" x14ac:dyDescent="0.3">
      <c r="A11848">
        <v>33</v>
      </c>
      <c r="B11848">
        <v>3</v>
      </c>
      <c r="C11848">
        <v>1</v>
      </c>
      <c r="D11848">
        <v>3</v>
      </c>
      <c r="E11848" t="s">
        <v>106</v>
      </c>
      <c r="F11848">
        <v>1</v>
      </c>
      <c r="G11848">
        <v>2</v>
      </c>
      <c r="H11848">
        <v>1.9954364999430301</v>
      </c>
      <c r="I11848">
        <v>117.50220719998499</v>
      </c>
      <c r="J11848" t="s">
        <v>14</v>
      </c>
      <c r="K11848">
        <v>0</v>
      </c>
      <c r="L11848">
        <v>1.83255569997709</v>
      </c>
      <c r="M11848">
        <v>64.738724399998304</v>
      </c>
      <c r="N11848">
        <v>1</v>
      </c>
      <c r="O11848">
        <v>0.27606920001562701</v>
      </c>
      <c r="P11848">
        <v>65.127637099998495</v>
      </c>
    </row>
    <row r="11849" spans="1:16" x14ac:dyDescent="0.3">
      <c r="A11849">
        <v>33</v>
      </c>
      <c r="B11849">
        <v>3</v>
      </c>
      <c r="C11849">
        <v>1</v>
      </c>
      <c r="D11849">
        <v>3</v>
      </c>
      <c r="E11849" t="s">
        <v>980</v>
      </c>
      <c r="F11849">
        <v>1</v>
      </c>
      <c r="G11849">
        <v>2</v>
      </c>
      <c r="H11849">
        <v>1.9952466000104301</v>
      </c>
      <c r="I11849">
        <v>92.501791500020801</v>
      </c>
      <c r="J11849" t="s">
        <v>14</v>
      </c>
      <c r="K11849">
        <v>0</v>
      </c>
      <c r="L11849">
        <v>1.13601090002339</v>
      </c>
      <c r="M11849">
        <v>66.769679799966994</v>
      </c>
      <c r="N11849">
        <v>2</v>
      </c>
      <c r="O11849">
        <v>0.53201849997276396</v>
      </c>
      <c r="P11849">
        <v>67.423942099965601</v>
      </c>
    </row>
    <row r="11850" spans="1:16" x14ac:dyDescent="0.3">
      <c r="A11850">
        <v>33</v>
      </c>
      <c r="B11850">
        <v>3</v>
      </c>
      <c r="C11850">
        <v>1</v>
      </c>
      <c r="D11850">
        <v>3</v>
      </c>
      <c r="E11850" t="s">
        <v>27</v>
      </c>
      <c r="F11850">
        <v>1</v>
      </c>
      <c r="G11850">
        <v>2</v>
      </c>
      <c r="H11850">
        <v>1.9944986999617</v>
      </c>
      <c r="I11850">
        <v>40.0007561999955</v>
      </c>
      <c r="J11850" t="s">
        <v>16</v>
      </c>
      <c r="K11850">
        <v>1</v>
      </c>
      <c r="L11850">
        <v>2.4064910999732101</v>
      </c>
      <c r="M11850">
        <v>70.335051800007903</v>
      </c>
      <c r="N11850">
        <v>3</v>
      </c>
      <c r="O11850">
        <v>0.27832759998273099</v>
      </c>
      <c r="P11850">
        <v>70.753917999973098</v>
      </c>
    </row>
    <row r="11851" spans="1:16" x14ac:dyDescent="0.3">
      <c r="A11851">
        <v>33</v>
      </c>
      <c r="B11851">
        <v>3</v>
      </c>
      <c r="C11851">
        <v>1</v>
      </c>
      <c r="D11851">
        <v>3</v>
      </c>
      <c r="E11851" t="s">
        <v>317</v>
      </c>
      <c r="F11851">
        <v>0</v>
      </c>
      <c r="G11851">
        <v>2</v>
      </c>
      <c r="J11851" t="s">
        <v>14</v>
      </c>
      <c r="K11851">
        <v>1</v>
      </c>
      <c r="L11851">
        <v>0.80574289994547099</v>
      </c>
      <c r="M11851">
        <v>72.064559599966699</v>
      </c>
      <c r="N11851">
        <v>1</v>
      </c>
      <c r="O11851">
        <v>0.31801519996952299</v>
      </c>
      <c r="P11851">
        <v>72.458175599982496</v>
      </c>
    </row>
    <row r="11852" spans="1:16" x14ac:dyDescent="0.3">
      <c r="A11852">
        <v>33</v>
      </c>
      <c r="B11852">
        <v>3</v>
      </c>
      <c r="C11852">
        <v>1</v>
      </c>
      <c r="D11852">
        <v>3</v>
      </c>
      <c r="E11852" t="s">
        <v>586</v>
      </c>
      <c r="F11852">
        <v>0</v>
      </c>
      <c r="G11852">
        <v>2</v>
      </c>
      <c r="J11852" t="s">
        <v>14</v>
      </c>
      <c r="K11852">
        <v>1</v>
      </c>
      <c r="L11852">
        <v>0.93036649998975895</v>
      </c>
      <c r="M11852">
        <v>73.893674399994794</v>
      </c>
      <c r="N11852">
        <v>2</v>
      </c>
      <c r="O11852">
        <v>0.249600099981762</v>
      </c>
      <c r="P11852">
        <v>74.269174000015497</v>
      </c>
    </row>
    <row r="11853" spans="1:16" x14ac:dyDescent="0.3">
      <c r="A11853">
        <v>33</v>
      </c>
      <c r="B11853">
        <v>3</v>
      </c>
      <c r="C11853">
        <v>1</v>
      </c>
      <c r="D11853">
        <v>3</v>
      </c>
      <c r="E11853" t="s">
        <v>2114</v>
      </c>
      <c r="F11853">
        <v>1</v>
      </c>
      <c r="G11853">
        <v>2</v>
      </c>
      <c r="H11853">
        <v>1.9950045000296099</v>
      </c>
      <c r="I11853">
        <v>85.001609099970693</v>
      </c>
      <c r="J11853" t="s">
        <v>16</v>
      </c>
      <c r="K11853">
        <v>1</v>
      </c>
      <c r="L11853">
        <v>1.6543610999942799</v>
      </c>
      <c r="M11853">
        <v>76.429935999971406</v>
      </c>
      <c r="N11853">
        <v>2</v>
      </c>
      <c r="O11853">
        <v>0.54708599997684404</v>
      </c>
      <c r="P11853">
        <v>77.118991099996506</v>
      </c>
    </row>
    <row r="11854" spans="1:16" x14ac:dyDescent="0.3">
      <c r="A11854">
        <v>33</v>
      </c>
      <c r="B11854">
        <v>3</v>
      </c>
      <c r="C11854">
        <v>1</v>
      </c>
      <c r="D11854">
        <v>3</v>
      </c>
      <c r="E11854" t="s">
        <v>128</v>
      </c>
      <c r="F11854">
        <v>0</v>
      </c>
      <c r="G11854">
        <v>2</v>
      </c>
      <c r="J11854" t="s">
        <v>14</v>
      </c>
      <c r="K11854">
        <v>1</v>
      </c>
      <c r="L11854">
        <v>1.0766829000203899</v>
      </c>
      <c r="M11854">
        <v>78.701479299983504</v>
      </c>
      <c r="N11854">
        <v>1</v>
      </c>
      <c r="O11854">
        <v>0.37275789998238901</v>
      </c>
      <c r="P11854">
        <v>79.177148399990998</v>
      </c>
    </row>
    <row r="11855" spans="1:16" x14ac:dyDescent="0.3">
      <c r="A11855">
        <v>33</v>
      </c>
      <c r="B11855">
        <v>3</v>
      </c>
      <c r="C11855">
        <v>1</v>
      </c>
      <c r="D11855">
        <v>3</v>
      </c>
      <c r="E11855" t="s">
        <v>1746</v>
      </c>
      <c r="F11855">
        <v>1</v>
      </c>
      <c r="G11855">
        <v>2</v>
      </c>
      <c r="H11855">
        <v>1.9955624999711301</v>
      </c>
      <c r="I11855">
        <v>137.50263549998601</v>
      </c>
      <c r="J11855" t="s">
        <v>16</v>
      </c>
      <c r="K11855">
        <v>1</v>
      </c>
      <c r="L11855">
        <v>1.2433954000007399</v>
      </c>
      <c r="M11855">
        <v>80.926157500012806</v>
      </c>
      <c r="N11855">
        <v>1</v>
      </c>
      <c r="O11855">
        <v>0.37399310001637798</v>
      </c>
      <c r="P11855">
        <v>81.409545100003001</v>
      </c>
    </row>
    <row r="11856" spans="1:16" x14ac:dyDescent="0.3">
      <c r="A11856">
        <v>33</v>
      </c>
      <c r="B11856">
        <v>3</v>
      </c>
      <c r="C11856">
        <v>1</v>
      </c>
      <c r="D11856">
        <v>3</v>
      </c>
      <c r="E11856" t="s">
        <v>1378</v>
      </c>
      <c r="F11856">
        <v>1</v>
      </c>
      <c r="G11856">
        <v>2</v>
      </c>
      <c r="H11856">
        <v>1.9946312999818501</v>
      </c>
      <c r="I11856">
        <v>20.000427899998598</v>
      </c>
      <c r="J11856" t="s">
        <v>16</v>
      </c>
      <c r="K11856">
        <v>1</v>
      </c>
      <c r="L11856">
        <v>0.65904290002072197</v>
      </c>
      <c r="M11856">
        <v>82.573584300000206</v>
      </c>
      <c r="N11856">
        <v>3</v>
      </c>
      <c r="O11856">
        <v>0.26523319998523198</v>
      </c>
      <c r="P11856">
        <v>82.957035399973407</v>
      </c>
    </row>
    <row r="11857" spans="1:16" x14ac:dyDescent="0.3">
      <c r="A11857">
        <v>33</v>
      </c>
      <c r="B11857">
        <v>3</v>
      </c>
      <c r="C11857">
        <v>1</v>
      </c>
      <c r="D11857">
        <v>3</v>
      </c>
      <c r="E11857" t="s">
        <v>280</v>
      </c>
      <c r="F11857">
        <v>0</v>
      </c>
      <c r="G11857">
        <v>2</v>
      </c>
      <c r="J11857" t="s">
        <v>14</v>
      </c>
      <c r="K11857">
        <v>1</v>
      </c>
      <c r="L11857">
        <v>2.3364255000487901</v>
      </c>
      <c r="M11857">
        <v>85.798647999996305</v>
      </c>
      <c r="N11857">
        <v>1</v>
      </c>
      <c r="O11857">
        <v>0.249274599947967</v>
      </c>
      <c r="P11857">
        <v>86.165525899967193</v>
      </c>
    </row>
    <row r="11858" spans="1:16" x14ac:dyDescent="0.3">
      <c r="A11858">
        <v>33</v>
      </c>
      <c r="B11858">
        <v>3</v>
      </c>
      <c r="C11858">
        <v>1</v>
      </c>
      <c r="D11858">
        <v>3</v>
      </c>
      <c r="E11858" t="s">
        <v>664</v>
      </c>
      <c r="F11858">
        <v>0</v>
      </c>
      <c r="G11858">
        <v>2</v>
      </c>
      <c r="J11858" t="s">
        <v>16</v>
      </c>
      <c r="K11858">
        <v>0</v>
      </c>
      <c r="L11858">
        <v>0.76613760000327602</v>
      </c>
      <c r="M11858">
        <v>87.4377496999805</v>
      </c>
      <c r="N11858">
        <v>2</v>
      </c>
      <c r="O11858">
        <v>0.20561469998210699</v>
      </c>
      <c r="P11858">
        <v>87.7612118999823</v>
      </c>
    </row>
    <row r="11859" spans="1:16" x14ac:dyDescent="0.3">
      <c r="A11859">
        <v>33</v>
      </c>
      <c r="B11859">
        <v>3</v>
      </c>
      <c r="C11859">
        <v>1</v>
      </c>
      <c r="D11859">
        <v>3</v>
      </c>
      <c r="E11859" t="s">
        <v>1350</v>
      </c>
      <c r="F11859">
        <v>0</v>
      </c>
      <c r="G11859">
        <v>2</v>
      </c>
      <c r="J11859" t="s">
        <v>14</v>
      </c>
      <c r="K11859">
        <v>1</v>
      </c>
      <c r="L11859">
        <v>1.4838098000036599</v>
      </c>
      <c r="M11859">
        <v>89.749901100003598</v>
      </c>
      <c r="N11859">
        <v>2</v>
      </c>
      <c r="O11859">
        <v>0.93450159998610605</v>
      </c>
      <c r="P11859">
        <v>90.802412499964703</v>
      </c>
    </row>
    <row r="11860" spans="1:16" x14ac:dyDescent="0.3">
      <c r="A11860">
        <v>33</v>
      </c>
      <c r="B11860">
        <v>3</v>
      </c>
      <c r="C11860">
        <v>1</v>
      </c>
      <c r="D11860">
        <v>3</v>
      </c>
      <c r="E11860" t="s">
        <v>1348</v>
      </c>
      <c r="F11860">
        <v>1</v>
      </c>
      <c r="G11860">
        <v>2</v>
      </c>
      <c r="H11860">
        <v>1.9944996000267601</v>
      </c>
      <c r="I11860">
        <v>52.501006499980598</v>
      </c>
      <c r="J11860" t="s">
        <v>14</v>
      </c>
      <c r="K11860">
        <v>0</v>
      </c>
      <c r="L11860">
        <v>0.96419319999404296</v>
      </c>
      <c r="M11860">
        <v>92.271347199974102</v>
      </c>
      <c r="N11860">
        <v>3</v>
      </c>
      <c r="O11860">
        <v>1.05302629998187</v>
      </c>
      <c r="P11860">
        <v>93.480874700006098</v>
      </c>
    </row>
    <row r="11861" spans="1:16" x14ac:dyDescent="0.3">
      <c r="A11861">
        <v>33</v>
      </c>
      <c r="B11861">
        <v>3</v>
      </c>
      <c r="C11861">
        <v>1</v>
      </c>
      <c r="D11861">
        <v>3</v>
      </c>
      <c r="E11861" t="s">
        <v>444</v>
      </c>
      <c r="F11861">
        <v>1</v>
      </c>
      <c r="G11861">
        <v>2</v>
      </c>
      <c r="H11861">
        <v>1.99539910000749</v>
      </c>
      <c r="I11861">
        <v>140.00264800002299</v>
      </c>
      <c r="J11861" t="s">
        <v>14</v>
      </c>
      <c r="K11861">
        <v>0</v>
      </c>
      <c r="L11861">
        <v>2.1485403000260699</v>
      </c>
      <c r="M11861">
        <v>96.135809500003205</v>
      </c>
      <c r="N11861">
        <v>1</v>
      </c>
      <c r="O11861">
        <v>0.26741790003143301</v>
      </c>
      <c r="P11861">
        <v>96.527098799997503</v>
      </c>
    </row>
    <row r="11862" spans="1:16" x14ac:dyDescent="0.3">
      <c r="A11862">
        <v>33</v>
      </c>
      <c r="B11862">
        <v>3</v>
      </c>
      <c r="C11862">
        <v>1</v>
      </c>
      <c r="D11862">
        <v>3</v>
      </c>
      <c r="E11862" t="s">
        <v>1444</v>
      </c>
      <c r="F11862">
        <v>1</v>
      </c>
      <c r="G11862">
        <v>2</v>
      </c>
      <c r="H11862">
        <v>1.99465210002381</v>
      </c>
      <c r="I11862">
        <v>12.500262800022</v>
      </c>
      <c r="J11862" t="s">
        <v>16</v>
      </c>
      <c r="K11862">
        <v>1</v>
      </c>
      <c r="L11862">
        <v>0.68092129996512096</v>
      </c>
      <c r="M11862">
        <v>97.714781699993196</v>
      </c>
      <c r="N11862">
        <v>3</v>
      </c>
      <c r="O11862">
        <v>0.32685110002057599</v>
      </c>
      <c r="P11862">
        <v>98.202539299964002</v>
      </c>
    </row>
    <row r="11863" spans="1:16" x14ac:dyDescent="0.3">
      <c r="A11863">
        <v>33</v>
      </c>
      <c r="B11863">
        <v>3</v>
      </c>
      <c r="C11863">
        <v>1</v>
      </c>
      <c r="D11863">
        <v>3</v>
      </c>
      <c r="E11863" t="s">
        <v>1044</v>
      </c>
      <c r="F11863">
        <v>1</v>
      </c>
      <c r="G11863">
        <v>2</v>
      </c>
      <c r="H11863">
        <v>1.9950740000349501</v>
      </c>
      <c r="I11863">
        <v>102.50191390002099</v>
      </c>
      <c r="J11863" t="s">
        <v>16</v>
      </c>
      <c r="K11863">
        <v>1</v>
      </c>
      <c r="L11863">
        <v>0.91380700003355697</v>
      </c>
      <c r="M11863">
        <v>99.6212993999943</v>
      </c>
      <c r="N11863">
        <v>3</v>
      </c>
      <c r="O11863">
        <v>0.17262299999128999</v>
      </c>
      <c r="P11863">
        <v>99.928474699961995</v>
      </c>
    </row>
    <row r="11864" spans="1:16" x14ac:dyDescent="0.3">
      <c r="A11864">
        <v>33</v>
      </c>
      <c r="B11864">
        <v>3</v>
      </c>
      <c r="C11864">
        <v>1</v>
      </c>
      <c r="D11864">
        <v>3</v>
      </c>
      <c r="E11864" t="s">
        <v>1786</v>
      </c>
      <c r="F11864">
        <v>0</v>
      </c>
      <c r="G11864">
        <v>2</v>
      </c>
      <c r="J11864" t="s">
        <v>14</v>
      </c>
      <c r="K11864">
        <v>1</v>
      </c>
      <c r="L11864">
        <v>0.74955649999901697</v>
      </c>
      <c r="M11864">
        <v>101.182588299969</v>
      </c>
      <c r="N11864">
        <v>1</v>
      </c>
      <c r="O11864">
        <v>0.74602199997752905</v>
      </c>
      <c r="P11864">
        <v>102.061638200015</v>
      </c>
    </row>
    <row r="11865" spans="1:16" x14ac:dyDescent="0.3">
      <c r="A11865">
        <v>33</v>
      </c>
      <c r="B11865">
        <v>3</v>
      </c>
      <c r="C11865">
        <v>1</v>
      </c>
      <c r="D11865">
        <v>3</v>
      </c>
      <c r="E11865" t="s">
        <v>2210</v>
      </c>
      <c r="F11865">
        <v>1</v>
      </c>
      <c r="G11865">
        <v>2</v>
      </c>
      <c r="H11865">
        <v>1.99459089996526</v>
      </c>
      <c r="I11865">
        <v>30.000658000004499</v>
      </c>
      <c r="J11865" t="s">
        <v>14</v>
      </c>
      <c r="K11865">
        <v>0</v>
      </c>
      <c r="L11865">
        <v>3.5273539999616301</v>
      </c>
      <c r="M11865">
        <v>106.09614699997501</v>
      </c>
      <c r="N11865">
        <v>1</v>
      </c>
      <c r="O11865">
        <v>0.32389719999628103</v>
      </c>
      <c r="P11865">
        <v>106.55951350001899</v>
      </c>
    </row>
    <row r="11866" spans="1:16" x14ac:dyDescent="0.3">
      <c r="A11866">
        <v>33</v>
      </c>
      <c r="B11866">
        <v>3</v>
      </c>
      <c r="C11866">
        <v>1</v>
      </c>
      <c r="D11866">
        <v>3</v>
      </c>
      <c r="E11866" t="s">
        <v>1259</v>
      </c>
      <c r="F11866">
        <v>0</v>
      </c>
      <c r="G11866">
        <v>2</v>
      </c>
      <c r="J11866" t="s">
        <v>16</v>
      </c>
      <c r="K11866">
        <v>0</v>
      </c>
      <c r="L11866">
        <v>0.73269849998178005</v>
      </c>
      <c r="M11866">
        <v>107.79737370001401</v>
      </c>
      <c r="N11866">
        <v>1</v>
      </c>
      <c r="O11866">
        <v>1.1222128999652301</v>
      </c>
      <c r="P11866">
        <v>109.085775199987</v>
      </c>
    </row>
    <row r="11867" spans="1:16" x14ac:dyDescent="0.3">
      <c r="A11867">
        <v>33</v>
      </c>
      <c r="B11867">
        <v>3</v>
      </c>
      <c r="C11867">
        <v>1</v>
      </c>
      <c r="D11867">
        <v>3</v>
      </c>
      <c r="E11867" t="s">
        <v>1687</v>
      </c>
      <c r="F11867">
        <v>0</v>
      </c>
      <c r="G11867">
        <v>2</v>
      </c>
      <c r="J11867" t="s">
        <v>14</v>
      </c>
      <c r="K11867">
        <v>1</v>
      </c>
      <c r="L11867">
        <v>3.4655708000063901</v>
      </c>
      <c r="M11867">
        <v>113.05753920000301</v>
      </c>
      <c r="N11867">
        <v>1</v>
      </c>
      <c r="O11867">
        <v>0.34562170004937798</v>
      </c>
      <c r="P11867">
        <v>113.53404649999</v>
      </c>
    </row>
    <row r="11868" spans="1:16" x14ac:dyDescent="0.3">
      <c r="A11868">
        <v>33</v>
      </c>
      <c r="B11868">
        <v>3</v>
      </c>
      <c r="C11868">
        <v>1</v>
      </c>
      <c r="D11868">
        <v>3</v>
      </c>
      <c r="E11868" t="s">
        <v>1496</v>
      </c>
      <c r="F11868">
        <v>0</v>
      </c>
      <c r="G11868">
        <v>2</v>
      </c>
      <c r="J11868" t="s">
        <v>14</v>
      </c>
      <c r="K11868">
        <v>1</v>
      </c>
      <c r="L11868">
        <v>1.18912809999892</v>
      </c>
      <c r="M11868">
        <v>115.22954620001801</v>
      </c>
      <c r="N11868">
        <v>1</v>
      </c>
      <c r="O11868">
        <v>0.46613499999511998</v>
      </c>
      <c r="P11868">
        <v>115.893888899998</v>
      </c>
    </row>
    <row r="11869" spans="1:16" x14ac:dyDescent="0.3">
      <c r="A11869">
        <v>33</v>
      </c>
      <c r="B11869">
        <v>3</v>
      </c>
      <c r="C11869">
        <v>1</v>
      </c>
      <c r="D11869">
        <v>3</v>
      </c>
      <c r="E11869" t="s">
        <v>2101</v>
      </c>
      <c r="F11869">
        <v>1</v>
      </c>
      <c r="G11869">
        <v>2</v>
      </c>
      <c r="H11869">
        <v>1.99491389998002</v>
      </c>
      <c r="I11869">
        <v>100.001881300006</v>
      </c>
      <c r="J11869" t="s">
        <v>16</v>
      </c>
      <c r="K11869">
        <v>1</v>
      </c>
      <c r="L11869">
        <v>0.90282650000881404</v>
      </c>
      <c r="M11869">
        <v>117.30243799998399</v>
      </c>
      <c r="N11869">
        <v>3</v>
      </c>
      <c r="O11869">
        <v>0.28327509999507999</v>
      </c>
      <c r="P11869">
        <v>117.74281660001699</v>
      </c>
    </row>
    <row r="11870" spans="1:16" x14ac:dyDescent="0.3">
      <c r="A11870">
        <v>33</v>
      </c>
      <c r="B11870">
        <v>3</v>
      </c>
      <c r="C11870">
        <v>1</v>
      </c>
      <c r="D11870">
        <v>3</v>
      </c>
      <c r="E11870" t="s">
        <v>82</v>
      </c>
      <c r="F11870">
        <v>0</v>
      </c>
      <c r="G11870">
        <v>2</v>
      </c>
      <c r="J11870" t="s">
        <v>16</v>
      </c>
      <c r="K11870">
        <v>0</v>
      </c>
      <c r="L11870">
        <v>0.776360800024122</v>
      </c>
      <c r="M11870">
        <v>119.024813600001</v>
      </c>
      <c r="N11870">
        <v>1</v>
      </c>
      <c r="O11870">
        <v>0.49199019995285198</v>
      </c>
      <c r="P11870">
        <v>119.615733299986</v>
      </c>
    </row>
    <row r="11871" spans="1:16" x14ac:dyDescent="0.3">
      <c r="A11871">
        <v>33</v>
      </c>
      <c r="B11871">
        <v>3</v>
      </c>
      <c r="C11871">
        <v>1</v>
      </c>
      <c r="D11871">
        <v>3</v>
      </c>
      <c r="E11871" t="s">
        <v>2165</v>
      </c>
      <c r="F11871">
        <v>0</v>
      </c>
      <c r="G11871">
        <v>2</v>
      </c>
      <c r="J11871" t="s">
        <v>14</v>
      </c>
      <c r="K11871">
        <v>1</v>
      </c>
      <c r="L11871">
        <v>0.99771520000649605</v>
      </c>
      <c r="M11871">
        <v>121.11924929998401</v>
      </c>
      <c r="N11871">
        <v>1</v>
      </c>
      <c r="O11871">
        <v>0.29482459998689597</v>
      </c>
      <c r="P11871">
        <v>121.530336899974</v>
      </c>
    </row>
    <row r="11872" spans="1:16" x14ac:dyDescent="0.3">
      <c r="A11872">
        <v>33</v>
      </c>
      <c r="B11872">
        <v>3</v>
      </c>
      <c r="C11872">
        <v>1</v>
      </c>
      <c r="D11872">
        <v>3</v>
      </c>
      <c r="E11872" t="s">
        <v>1861</v>
      </c>
      <c r="F11872">
        <v>1</v>
      </c>
      <c r="G11872">
        <v>2</v>
      </c>
      <c r="H11872">
        <v>1.9953542000148401</v>
      </c>
      <c r="I11872">
        <v>120.00224379997201</v>
      </c>
      <c r="J11872" t="s">
        <v>16</v>
      </c>
      <c r="K11872">
        <v>1</v>
      </c>
      <c r="L11872">
        <v>1.10714410000946</v>
      </c>
      <c r="M11872">
        <v>123.143215999997</v>
      </c>
      <c r="N11872">
        <v>3</v>
      </c>
      <c r="O11872">
        <v>0.26049279997823799</v>
      </c>
      <c r="P11872">
        <v>123.56824839999901</v>
      </c>
    </row>
    <row r="11873" spans="1:16" x14ac:dyDescent="0.3">
      <c r="A11873">
        <v>33</v>
      </c>
      <c r="B11873">
        <v>3</v>
      </c>
      <c r="C11873">
        <v>1</v>
      </c>
      <c r="D11873">
        <v>3</v>
      </c>
      <c r="E11873" t="s">
        <v>920</v>
      </c>
      <c r="F11873">
        <v>1</v>
      </c>
      <c r="G11873">
        <v>2</v>
      </c>
      <c r="H11873">
        <v>1.99454459996196</v>
      </c>
      <c r="I11873">
        <v>37.500740799994702</v>
      </c>
      <c r="J11873" t="s">
        <v>14</v>
      </c>
      <c r="K11873">
        <v>0</v>
      </c>
      <c r="L11873">
        <v>0.84911279997322697</v>
      </c>
      <c r="M11873">
        <v>124.92291219998199</v>
      </c>
      <c r="N11873">
        <v>1</v>
      </c>
      <c r="O11873">
        <v>0.78690389997791499</v>
      </c>
      <c r="P11873">
        <v>125.79871760000201</v>
      </c>
    </row>
    <row r="11874" spans="1:16" x14ac:dyDescent="0.3">
      <c r="A11874">
        <v>33</v>
      </c>
      <c r="B11874">
        <v>3</v>
      </c>
      <c r="C11874">
        <v>1</v>
      </c>
      <c r="D11874">
        <v>3</v>
      </c>
      <c r="E11874" t="s">
        <v>1524</v>
      </c>
      <c r="F11874">
        <v>0</v>
      </c>
      <c r="G11874">
        <v>2</v>
      </c>
      <c r="J11874" t="s">
        <v>16</v>
      </c>
      <c r="K11874">
        <v>0</v>
      </c>
      <c r="L11874">
        <v>2.0149290999979699</v>
      </c>
      <c r="M11874">
        <v>128.31990449997801</v>
      </c>
      <c r="N11874">
        <v>2</v>
      </c>
      <c r="O11874">
        <v>0.237660099985078</v>
      </c>
      <c r="P11874">
        <v>128.70517109997999</v>
      </c>
    </row>
    <row r="11875" spans="1:16" x14ac:dyDescent="0.3">
      <c r="A11875">
        <v>33</v>
      </c>
      <c r="B11875">
        <v>3</v>
      </c>
      <c r="C11875">
        <v>1</v>
      </c>
      <c r="D11875">
        <v>3</v>
      </c>
      <c r="E11875" t="s">
        <v>451</v>
      </c>
      <c r="F11875">
        <v>0</v>
      </c>
      <c r="G11875">
        <v>2</v>
      </c>
      <c r="J11875" t="s">
        <v>14</v>
      </c>
      <c r="K11875">
        <v>1</v>
      </c>
      <c r="L11875">
        <v>0.70235090004280198</v>
      </c>
      <c r="M11875">
        <v>129.913729999971</v>
      </c>
      <c r="N11875">
        <v>1</v>
      </c>
      <c r="O11875">
        <v>0.36988360004033899</v>
      </c>
      <c r="P11875">
        <v>130.45377899997399</v>
      </c>
    </row>
    <row r="11876" spans="1:16" x14ac:dyDescent="0.3">
      <c r="A11876">
        <v>33</v>
      </c>
      <c r="B11876">
        <v>3</v>
      </c>
      <c r="C11876">
        <v>1</v>
      </c>
      <c r="D11876">
        <v>3</v>
      </c>
      <c r="E11876" t="s">
        <v>99</v>
      </c>
      <c r="F11876">
        <v>0</v>
      </c>
      <c r="G11876">
        <v>2</v>
      </c>
      <c r="J11876" t="s">
        <v>16</v>
      </c>
      <c r="K11876">
        <v>0</v>
      </c>
      <c r="L11876">
        <v>0.90252040000632405</v>
      </c>
      <c r="M11876">
        <v>131.86205599998399</v>
      </c>
      <c r="N11876">
        <v>1</v>
      </c>
      <c r="O11876">
        <v>0.74697600002400599</v>
      </c>
      <c r="P11876">
        <v>132.75852249999301</v>
      </c>
    </row>
    <row r="11877" spans="1:16" x14ac:dyDescent="0.3">
      <c r="A11877">
        <v>33</v>
      </c>
      <c r="B11877">
        <v>3</v>
      </c>
      <c r="C11877">
        <v>1</v>
      </c>
      <c r="D11877">
        <v>3</v>
      </c>
      <c r="E11877" t="s">
        <v>636</v>
      </c>
      <c r="F11877">
        <v>1</v>
      </c>
      <c r="G11877">
        <v>2</v>
      </c>
      <c r="H11877">
        <v>1.9954855000250999</v>
      </c>
      <c r="I11877">
        <v>132.50253200001299</v>
      </c>
      <c r="J11877" t="s">
        <v>16</v>
      </c>
      <c r="K11877">
        <v>1</v>
      </c>
      <c r="L11877">
        <v>0.90099759999429796</v>
      </c>
      <c r="M11877">
        <v>134.165676000004</v>
      </c>
      <c r="N11877">
        <v>3</v>
      </c>
      <c r="O11877">
        <v>0.21743040002184</v>
      </c>
      <c r="P11877">
        <v>134.54915039997999</v>
      </c>
    </row>
    <row r="11878" spans="1:16" x14ac:dyDescent="0.3">
      <c r="A11878">
        <v>33</v>
      </c>
      <c r="B11878">
        <v>3</v>
      </c>
      <c r="C11878">
        <v>1</v>
      </c>
      <c r="D11878">
        <v>3</v>
      </c>
      <c r="E11878" t="s">
        <v>56</v>
      </c>
      <c r="F11878">
        <v>0</v>
      </c>
      <c r="G11878">
        <v>2</v>
      </c>
      <c r="J11878" t="s">
        <v>14</v>
      </c>
      <c r="K11878">
        <v>1</v>
      </c>
      <c r="L11878">
        <v>0.74303099996177502</v>
      </c>
      <c r="M11878">
        <v>135.797806199989</v>
      </c>
      <c r="N11878">
        <v>2</v>
      </c>
      <c r="O11878">
        <v>0.74726590001955595</v>
      </c>
      <c r="P11878">
        <v>136.68681360001199</v>
      </c>
    </row>
    <row r="11879" spans="1:16" x14ac:dyDescent="0.3">
      <c r="A11879">
        <v>33</v>
      </c>
      <c r="B11879">
        <v>3</v>
      </c>
      <c r="C11879">
        <v>1</v>
      </c>
      <c r="D11879">
        <v>3</v>
      </c>
      <c r="E11879" t="s">
        <v>1663</v>
      </c>
      <c r="F11879">
        <v>0</v>
      </c>
      <c r="G11879">
        <v>2</v>
      </c>
      <c r="J11879" t="s">
        <v>16</v>
      </c>
      <c r="K11879">
        <v>0</v>
      </c>
      <c r="L11879">
        <v>1.50917719997233</v>
      </c>
      <c r="M11879">
        <v>138.70252759999099</v>
      </c>
      <c r="N11879">
        <v>1</v>
      </c>
      <c r="O11879">
        <v>0.34685460000764601</v>
      </c>
      <c r="P11879">
        <v>139.238749100012</v>
      </c>
    </row>
    <row r="11880" spans="1:16" x14ac:dyDescent="0.3">
      <c r="A11880">
        <v>33</v>
      </c>
      <c r="B11880">
        <v>3</v>
      </c>
      <c r="C11880">
        <v>1</v>
      </c>
      <c r="D11880">
        <v>3</v>
      </c>
      <c r="E11880" t="s">
        <v>744</v>
      </c>
      <c r="F11880">
        <v>1</v>
      </c>
      <c r="G11880">
        <v>2</v>
      </c>
      <c r="H11880">
        <v>1.9945527999661901</v>
      </c>
      <c r="I11880">
        <v>5.0001437999890204</v>
      </c>
      <c r="J11880" t="s">
        <v>16</v>
      </c>
      <c r="K11880">
        <v>1</v>
      </c>
      <c r="L11880">
        <v>1.0869017000077299</v>
      </c>
      <c r="M11880">
        <v>140.83024619996999</v>
      </c>
      <c r="N11880">
        <v>2</v>
      </c>
      <c r="O11880">
        <v>0.31417379999766099</v>
      </c>
      <c r="P11880">
        <v>141.30977749999099</v>
      </c>
    </row>
    <row r="11881" spans="1:16" x14ac:dyDescent="0.3">
      <c r="A11881">
        <v>33</v>
      </c>
      <c r="B11881">
        <v>3</v>
      </c>
      <c r="C11881">
        <v>1</v>
      </c>
      <c r="D11881">
        <v>3</v>
      </c>
      <c r="E11881" t="s">
        <v>782</v>
      </c>
      <c r="F11881">
        <v>0</v>
      </c>
      <c r="G11881">
        <v>2</v>
      </c>
      <c r="J11881" t="s">
        <v>14</v>
      </c>
      <c r="K11881">
        <v>1</v>
      </c>
      <c r="L11881">
        <v>0.681387300021015</v>
      </c>
      <c r="M11881">
        <v>142.497873699991</v>
      </c>
      <c r="N11881">
        <v>2</v>
      </c>
      <c r="O11881">
        <v>0.36424999998416802</v>
      </c>
      <c r="P11881">
        <v>142.95970519998801</v>
      </c>
    </row>
    <row r="11882" spans="1:16" x14ac:dyDescent="0.3">
      <c r="A11882">
        <v>34</v>
      </c>
      <c r="B11882">
        <v>1</v>
      </c>
      <c r="C11882">
        <v>0</v>
      </c>
      <c r="D11882">
        <v>5</v>
      </c>
      <c r="E11882" t="s">
        <v>1809</v>
      </c>
      <c r="F11882">
        <v>1</v>
      </c>
      <c r="G11882">
        <v>1</v>
      </c>
      <c r="H11882">
        <v>1.9947794000036101</v>
      </c>
      <c r="I11882">
        <v>147.50237820000601</v>
      </c>
      <c r="J11882" t="s">
        <v>16</v>
      </c>
      <c r="K11882">
        <v>1</v>
      </c>
      <c r="L11882">
        <v>2.4264265999663599</v>
      </c>
      <c r="M11882">
        <v>2.4264352000318499</v>
      </c>
      <c r="N11882">
        <v>3</v>
      </c>
      <c r="O11882">
        <v>0.66441050003049895</v>
      </c>
      <c r="P11882">
        <v>3.3517708000144899</v>
      </c>
    </row>
    <row r="11883" spans="1:16" x14ac:dyDescent="0.3">
      <c r="A11883">
        <v>34</v>
      </c>
      <c r="B11883">
        <v>1</v>
      </c>
      <c r="C11883">
        <v>0</v>
      </c>
      <c r="D11883">
        <v>5</v>
      </c>
      <c r="E11883" t="s">
        <v>1265</v>
      </c>
      <c r="F11883">
        <v>0</v>
      </c>
      <c r="G11883">
        <v>1</v>
      </c>
      <c r="J11883" t="s">
        <v>14</v>
      </c>
      <c r="K11883">
        <v>1</v>
      </c>
      <c r="L11883">
        <v>0.85708290000911802</v>
      </c>
      <c r="M11883">
        <v>4.7236857000389101</v>
      </c>
      <c r="N11883">
        <v>3</v>
      </c>
      <c r="O11883">
        <v>0.113191300013568</v>
      </c>
      <c r="P11883">
        <v>4.9286314999917504</v>
      </c>
    </row>
    <row r="11884" spans="1:16" x14ac:dyDescent="0.3">
      <c r="A11884">
        <v>34</v>
      </c>
      <c r="B11884">
        <v>1</v>
      </c>
      <c r="C11884">
        <v>0</v>
      </c>
      <c r="D11884">
        <v>5</v>
      </c>
      <c r="E11884" t="s">
        <v>83</v>
      </c>
      <c r="F11884">
        <v>0</v>
      </c>
      <c r="G11884">
        <v>1</v>
      </c>
      <c r="J11884" t="s">
        <v>14</v>
      </c>
      <c r="K11884">
        <v>1</v>
      </c>
      <c r="L11884">
        <v>0.79918049997650098</v>
      </c>
      <c r="M11884">
        <v>6.2324918000376801</v>
      </c>
      <c r="N11884">
        <v>3</v>
      </c>
      <c r="O11884">
        <v>8.0856999964453294E-2</v>
      </c>
      <c r="P11884">
        <v>6.3923123000422502</v>
      </c>
    </row>
    <row r="11885" spans="1:16" x14ac:dyDescent="0.3">
      <c r="A11885">
        <v>34</v>
      </c>
      <c r="B11885">
        <v>1</v>
      </c>
      <c r="C11885">
        <v>0</v>
      </c>
      <c r="D11885">
        <v>5</v>
      </c>
      <c r="E11885" t="s">
        <v>465</v>
      </c>
      <c r="F11885">
        <v>0</v>
      </c>
      <c r="G11885">
        <v>1</v>
      </c>
      <c r="J11885" t="s">
        <v>14</v>
      </c>
      <c r="K11885">
        <v>1</v>
      </c>
      <c r="L11885">
        <v>0.69201459997566395</v>
      </c>
      <c r="M11885">
        <v>7.5919150999980101</v>
      </c>
      <c r="N11885">
        <v>3</v>
      </c>
      <c r="O11885">
        <v>8.3833199983928394E-2</v>
      </c>
      <c r="P11885">
        <v>7.7711548000224902</v>
      </c>
    </row>
    <row r="11886" spans="1:16" x14ac:dyDescent="0.3">
      <c r="A11886">
        <v>34</v>
      </c>
      <c r="B11886">
        <v>1</v>
      </c>
      <c r="C11886">
        <v>0</v>
      </c>
      <c r="D11886">
        <v>5</v>
      </c>
      <c r="E11886" t="s">
        <v>1371</v>
      </c>
      <c r="F11886">
        <v>0</v>
      </c>
      <c r="G11886">
        <v>1</v>
      </c>
      <c r="J11886" t="s">
        <v>14</v>
      </c>
      <c r="K11886">
        <v>1</v>
      </c>
      <c r="L11886">
        <v>0.62019839999266002</v>
      </c>
      <c r="M11886">
        <v>8.9035580999916402</v>
      </c>
      <c r="N11886">
        <v>3</v>
      </c>
      <c r="O11886">
        <v>6.6141900024376796E-2</v>
      </c>
      <c r="P11886">
        <v>9.1055516999913397</v>
      </c>
    </row>
    <row r="11887" spans="1:16" x14ac:dyDescent="0.3">
      <c r="A11887">
        <v>34</v>
      </c>
      <c r="B11887">
        <v>1</v>
      </c>
      <c r="C11887">
        <v>0</v>
      </c>
      <c r="D11887">
        <v>5</v>
      </c>
      <c r="E11887" t="s">
        <v>2199</v>
      </c>
      <c r="F11887">
        <v>1</v>
      </c>
      <c r="G11887">
        <v>1</v>
      </c>
      <c r="H11887">
        <v>1.99247190001188</v>
      </c>
      <c r="I11887">
        <v>32.500636300013902</v>
      </c>
      <c r="J11887" t="s">
        <v>16</v>
      </c>
      <c r="K11887">
        <v>1</v>
      </c>
      <c r="L11887">
        <v>0.698593499953859</v>
      </c>
      <c r="M11887">
        <v>10.3151488000294</v>
      </c>
      <c r="N11887">
        <v>3</v>
      </c>
      <c r="O11887">
        <v>0.19387900002766401</v>
      </c>
      <c r="P11887">
        <v>10.649363900010901</v>
      </c>
    </row>
    <row r="11888" spans="1:16" x14ac:dyDescent="0.3">
      <c r="A11888">
        <v>34</v>
      </c>
      <c r="B11888">
        <v>1</v>
      </c>
      <c r="C11888">
        <v>0</v>
      </c>
      <c r="D11888">
        <v>5</v>
      </c>
      <c r="E11888" t="s">
        <v>2069</v>
      </c>
      <c r="F11888">
        <v>0</v>
      </c>
      <c r="G11888">
        <v>1</v>
      </c>
      <c r="J11888" t="s">
        <v>16</v>
      </c>
      <c r="K11888">
        <v>0</v>
      </c>
      <c r="L11888">
        <v>0.68168500001775101</v>
      </c>
      <c r="M11888">
        <v>11.848324500024299</v>
      </c>
      <c r="N11888">
        <v>3</v>
      </c>
      <c r="O11888">
        <v>6.6527399991173297E-2</v>
      </c>
      <c r="P11888">
        <v>12.050023799995</v>
      </c>
    </row>
    <row r="11889" spans="1:16" x14ac:dyDescent="0.3">
      <c r="A11889">
        <v>34</v>
      </c>
      <c r="B11889">
        <v>1</v>
      </c>
      <c r="C11889">
        <v>0</v>
      </c>
      <c r="D11889">
        <v>5</v>
      </c>
      <c r="E11889" t="s">
        <v>1398</v>
      </c>
      <c r="F11889">
        <v>1</v>
      </c>
      <c r="G11889">
        <v>1</v>
      </c>
      <c r="H11889">
        <v>1.99373579997337</v>
      </c>
      <c r="I11889">
        <v>90.001545900013298</v>
      </c>
      <c r="J11889" t="s">
        <v>16</v>
      </c>
      <c r="K11889">
        <v>1</v>
      </c>
      <c r="L11889">
        <v>0.87468160002026696</v>
      </c>
      <c r="M11889">
        <v>13.441309500019999</v>
      </c>
      <c r="N11889">
        <v>3</v>
      </c>
      <c r="O11889">
        <v>5.77680999995209E-2</v>
      </c>
      <c r="P11889">
        <v>13.6573087000288</v>
      </c>
    </row>
    <row r="11890" spans="1:16" x14ac:dyDescent="0.3">
      <c r="A11890">
        <v>34</v>
      </c>
      <c r="B11890">
        <v>1</v>
      </c>
      <c r="C11890">
        <v>0</v>
      </c>
      <c r="D11890">
        <v>5</v>
      </c>
      <c r="E11890" t="s">
        <v>1001</v>
      </c>
      <c r="F11890">
        <v>1</v>
      </c>
      <c r="G11890">
        <v>1</v>
      </c>
      <c r="H11890">
        <v>1.99252139998134</v>
      </c>
      <c r="I11890">
        <v>35.000652500020799</v>
      </c>
      <c r="J11890" t="s">
        <v>16</v>
      </c>
      <c r="K11890">
        <v>1</v>
      </c>
      <c r="L11890">
        <v>1.31728290003957</v>
      </c>
      <c r="M11890">
        <v>15.483826100011401</v>
      </c>
      <c r="N11890">
        <v>3</v>
      </c>
      <c r="O11890">
        <v>0.11259080003947</v>
      </c>
      <c r="P11890">
        <v>15.688035900006099</v>
      </c>
    </row>
    <row r="11891" spans="1:16" x14ac:dyDescent="0.3">
      <c r="A11891">
        <v>34</v>
      </c>
      <c r="B11891">
        <v>1</v>
      </c>
      <c r="C11891">
        <v>0</v>
      </c>
      <c r="D11891">
        <v>5</v>
      </c>
      <c r="E11891" t="s">
        <v>1998</v>
      </c>
      <c r="F11891">
        <v>0</v>
      </c>
      <c r="G11891">
        <v>1</v>
      </c>
      <c r="J11891" t="s">
        <v>14</v>
      </c>
      <c r="K11891">
        <v>1</v>
      </c>
      <c r="L11891">
        <v>1.2078686999739101</v>
      </c>
      <c r="M11891">
        <v>17.407882400031699</v>
      </c>
      <c r="N11891">
        <v>3</v>
      </c>
      <c r="O11891">
        <v>0.130481900006998</v>
      </c>
      <c r="P11891">
        <v>17.649907400016701</v>
      </c>
    </row>
    <row r="11892" spans="1:16" x14ac:dyDescent="0.3">
      <c r="A11892">
        <v>34</v>
      </c>
      <c r="B11892">
        <v>1</v>
      </c>
      <c r="C11892">
        <v>0</v>
      </c>
      <c r="D11892">
        <v>5</v>
      </c>
      <c r="E11892" t="s">
        <v>165</v>
      </c>
      <c r="F11892">
        <v>0</v>
      </c>
      <c r="G11892">
        <v>1</v>
      </c>
      <c r="J11892" t="s">
        <v>14</v>
      </c>
      <c r="K11892">
        <v>1</v>
      </c>
      <c r="L11892">
        <v>1.2254453999921699</v>
      </c>
      <c r="M11892">
        <v>19.391954199993101</v>
      </c>
      <c r="N11892">
        <v>3</v>
      </c>
      <c r="O11892">
        <v>0.123215699975844</v>
      </c>
      <c r="P11892">
        <v>19.6266252000351</v>
      </c>
    </row>
    <row r="11893" spans="1:16" x14ac:dyDescent="0.3">
      <c r="A11893">
        <v>34</v>
      </c>
      <c r="B11893">
        <v>1</v>
      </c>
      <c r="C11893">
        <v>0</v>
      </c>
      <c r="D11893">
        <v>5</v>
      </c>
      <c r="E11893" t="s">
        <v>2211</v>
      </c>
      <c r="F11893">
        <v>1</v>
      </c>
      <c r="G11893">
        <v>1</v>
      </c>
      <c r="H11893">
        <v>1.9933657000074201</v>
      </c>
      <c r="I11893">
        <v>75.001288200030103</v>
      </c>
      <c r="J11893" t="s">
        <v>16</v>
      </c>
      <c r="K11893">
        <v>1</v>
      </c>
      <c r="L11893">
        <v>1.3495384999550899</v>
      </c>
      <c r="M11893">
        <v>21.482712600030901</v>
      </c>
      <c r="N11893">
        <v>3</v>
      </c>
      <c r="O11893">
        <v>9.9884600029327003E-2</v>
      </c>
      <c r="P11893">
        <v>21.683358800015402</v>
      </c>
    </row>
    <row r="11894" spans="1:16" x14ac:dyDescent="0.3">
      <c r="A11894">
        <v>34</v>
      </c>
      <c r="B11894">
        <v>1</v>
      </c>
      <c r="C11894">
        <v>0</v>
      </c>
      <c r="D11894">
        <v>5</v>
      </c>
      <c r="E11894" t="s">
        <v>1235</v>
      </c>
      <c r="F11894">
        <v>1</v>
      </c>
      <c r="G11894">
        <v>1</v>
      </c>
      <c r="H11894">
        <v>1.9924535999889501</v>
      </c>
      <c r="I11894">
        <v>27.5005192999961</v>
      </c>
      <c r="J11894" t="s">
        <v>16</v>
      </c>
      <c r="K11894">
        <v>1</v>
      </c>
      <c r="L11894">
        <v>0.77566849999129805</v>
      </c>
      <c r="M11894">
        <v>22.975629900000101</v>
      </c>
      <c r="N11894">
        <v>3</v>
      </c>
      <c r="O11894">
        <v>7.6805300021078396E-2</v>
      </c>
      <c r="P11894">
        <v>23.172258700011302</v>
      </c>
    </row>
    <row r="11895" spans="1:16" x14ac:dyDescent="0.3">
      <c r="A11895">
        <v>34</v>
      </c>
      <c r="B11895">
        <v>1</v>
      </c>
      <c r="C11895">
        <v>0</v>
      </c>
      <c r="D11895">
        <v>5</v>
      </c>
      <c r="E11895" t="s">
        <v>1785</v>
      </c>
      <c r="F11895">
        <v>1</v>
      </c>
      <c r="G11895">
        <v>1</v>
      </c>
      <c r="H11895">
        <v>1.99342129996512</v>
      </c>
      <c r="I11895">
        <v>80.001376200001701</v>
      </c>
      <c r="J11895" t="s">
        <v>16</v>
      </c>
      <c r="K11895">
        <v>1</v>
      </c>
      <c r="L11895">
        <v>0.91929590003564998</v>
      </c>
      <c r="M11895">
        <v>24.602489300014</v>
      </c>
      <c r="N11895">
        <v>3</v>
      </c>
      <c r="O11895">
        <v>5.2341800008434802E-2</v>
      </c>
      <c r="P11895">
        <v>24.7958329000394</v>
      </c>
    </row>
    <row r="11896" spans="1:16" x14ac:dyDescent="0.3">
      <c r="A11896">
        <v>34</v>
      </c>
      <c r="B11896">
        <v>1</v>
      </c>
      <c r="C11896">
        <v>0</v>
      </c>
      <c r="D11896">
        <v>5</v>
      </c>
      <c r="E11896" t="s">
        <v>1250</v>
      </c>
      <c r="F11896">
        <v>0</v>
      </c>
      <c r="G11896">
        <v>1</v>
      </c>
      <c r="J11896" t="s">
        <v>14</v>
      </c>
      <c r="K11896">
        <v>1</v>
      </c>
      <c r="L11896">
        <v>0.64554040000075497</v>
      </c>
      <c r="M11896">
        <v>25.945490900019699</v>
      </c>
      <c r="N11896">
        <v>3</v>
      </c>
      <c r="O11896">
        <v>8.9135900023393305E-2</v>
      </c>
      <c r="P11896">
        <v>26.1445310999989</v>
      </c>
    </row>
    <row r="11897" spans="1:16" x14ac:dyDescent="0.3">
      <c r="A11897">
        <v>34</v>
      </c>
      <c r="B11897">
        <v>1</v>
      </c>
      <c r="C11897">
        <v>0</v>
      </c>
      <c r="D11897">
        <v>5</v>
      </c>
      <c r="E11897" t="s">
        <v>1537</v>
      </c>
      <c r="F11897">
        <v>0</v>
      </c>
      <c r="G11897">
        <v>1</v>
      </c>
      <c r="J11897" t="s">
        <v>16</v>
      </c>
      <c r="K11897">
        <v>0</v>
      </c>
      <c r="L11897">
        <v>3.3139127999893399</v>
      </c>
      <c r="M11897">
        <v>29.963767000008399</v>
      </c>
      <c r="N11897">
        <v>3</v>
      </c>
      <c r="O11897">
        <v>7.7220600040163803E-2</v>
      </c>
      <c r="P11897">
        <v>30.1486214000033</v>
      </c>
    </row>
    <row r="11898" spans="1:16" x14ac:dyDescent="0.3">
      <c r="A11898">
        <v>34</v>
      </c>
      <c r="B11898">
        <v>1</v>
      </c>
      <c r="C11898">
        <v>0</v>
      </c>
      <c r="D11898">
        <v>5</v>
      </c>
      <c r="E11898" t="s">
        <v>1480</v>
      </c>
      <c r="F11898">
        <v>0</v>
      </c>
      <c r="G11898">
        <v>1</v>
      </c>
      <c r="J11898" t="s">
        <v>14</v>
      </c>
      <c r="K11898">
        <v>1</v>
      </c>
      <c r="L11898">
        <v>0.81607519998215095</v>
      </c>
      <c r="M11898">
        <v>31.482602300006</v>
      </c>
      <c r="N11898">
        <v>3</v>
      </c>
      <c r="O11898">
        <v>0.105104000016581</v>
      </c>
      <c r="P11898">
        <v>31.688583000039198</v>
      </c>
    </row>
    <row r="11899" spans="1:16" x14ac:dyDescent="0.3">
      <c r="A11899">
        <v>34</v>
      </c>
      <c r="B11899">
        <v>1</v>
      </c>
      <c r="C11899">
        <v>0</v>
      </c>
      <c r="D11899">
        <v>5</v>
      </c>
      <c r="E11899" t="s">
        <v>1424</v>
      </c>
      <c r="F11899">
        <v>1</v>
      </c>
      <c r="G11899">
        <v>1</v>
      </c>
      <c r="H11899">
        <v>1.9924998999922501</v>
      </c>
      <c r="I11899">
        <v>30.000584700028401</v>
      </c>
      <c r="J11899" t="s">
        <v>16</v>
      </c>
      <c r="K11899">
        <v>1</v>
      </c>
      <c r="L11899">
        <v>1.98038949997863</v>
      </c>
      <c r="M11899">
        <v>34.180258100037499</v>
      </c>
      <c r="N11899">
        <v>3</v>
      </c>
      <c r="O11899">
        <v>0.74680849997093901</v>
      </c>
      <c r="P11899">
        <v>35.026370600040501</v>
      </c>
    </row>
    <row r="11900" spans="1:16" x14ac:dyDescent="0.3">
      <c r="A11900">
        <v>34</v>
      </c>
      <c r="B11900">
        <v>1</v>
      </c>
      <c r="C11900">
        <v>0</v>
      </c>
      <c r="D11900">
        <v>5</v>
      </c>
      <c r="E11900" t="s">
        <v>939</v>
      </c>
      <c r="F11900">
        <v>0</v>
      </c>
      <c r="G11900">
        <v>1</v>
      </c>
      <c r="J11900" t="s">
        <v>14</v>
      </c>
      <c r="K11900">
        <v>1</v>
      </c>
      <c r="L11900">
        <v>0.72225900000194099</v>
      </c>
      <c r="M11900">
        <v>36.2555036999984</v>
      </c>
      <c r="N11900">
        <v>3</v>
      </c>
      <c r="O11900">
        <v>0.122422799991909</v>
      </c>
      <c r="P11900">
        <v>36.497792400012301</v>
      </c>
    </row>
    <row r="11901" spans="1:16" x14ac:dyDescent="0.3">
      <c r="A11901">
        <v>34</v>
      </c>
      <c r="B11901">
        <v>1</v>
      </c>
      <c r="C11901">
        <v>0</v>
      </c>
      <c r="D11901">
        <v>5</v>
      </c>
      <c r="E11901" t="s">
        <v>1688</v>
      </c>
      <c r="F11901">
        <v>1</v>
      </c>
      <c r="G11901">
        <v>1</v>
      </c>
      <c r="H11901">
        <v>1.9927457000012501</v>
      </c>
      <c r="I11901">
        <v>45.000871099997298</v>
      </c>
      <c r="J11901" t="s">
        <v>16</v>
      </c>
      <c r="K11901">
        <v>1</v>
      </c>
      <c r="L11901">
        <v>0.65694230003282394</v>
      </c>
      <c r="M11901">
        <v>37.673458200006301</v>
      </c>
      <c r="N11901">
        <v>3</v>
      </c>
      <c r="O11901">
        <v>0.105897700006608</v>
      </c>
      <c r="P11901">
        <v>37.905365700018599</v>
      </c>
    </row>
    <row r="11902" spans="1:16" x14ac:dyDescent="0.3">
      <c r="A11902">
        <v>34</v>
      </c>
      <c r="B11902">
        <v>1</v>
      </c>
      <c r="C11902">
        <v>0</v>
      </c>
      <c r="D11902">
        <v>5</v>
      </c>
      <c r="E11902" t="s">
        <v>1218</v>
      </c>
      <c r="F11902">
        <v>0</v>
      </c>
      <c r="G11902">
        <v>1</v>
      </c>
      <c r="J11902" t="s">
        <v>14</v>
      </c>
      <c r="K11902">
        <v>1</v>
      </c>
      <c r="L11902">
        <v>0.83361750002950397</v>
      </c>
      <c r="M11902">
        <v>39.250160900002797</v>
      </c>
      <c r="N11902">
        <v>3</v>
      </c>
      <c r="O11902">
        <v>0.52023389999521896</v>
      </c>
      <c r="P11902">
        <v>39.871677100018097</v>
      </c>
    </row>
    <row r="11903" spans="1:16" x14ac:dyDescent="0.3">
      <c r="A11903">
        <v>34</v>
      </c>
      <c r="B11903">
        <v>1</v>
      </c>
      <c r="C11903">
        <v>0</v>
      </c>
      <c r="D11903">
        <v>5</v>
      </c>
      <c r="E11903" t="s">
        <v>1356</v>
      </c>
      <c r="F11903">
        <v>1</v>
      </c>
      <c r="G11903">
        <v>1</v>
      </c>
      <c r="H11903">
        <v>1.9920313000329799</v>
      </c>
      <c r="I11903">
        <v>7.5002198999864103</v>
      </c>
      <c r="J11903" t="s">
        <v>16</v>
      </c>
      <c r="K11903">
        <v>1</v>
      </c>
      <c r="L11903">
        <v>0.76363589998800296</v>
      </c>
      <c r="M11903">
        <v>41.146707000036301</v>
      </c>
      <c r="N11903">
        <v>3</v>
      </c>
      <c r="O11903">
        <v>0.181048500002362</v>
      </c>
      <c r="P11903">
        <v>41.428479199996197</v>
      </c>
    </row>
    <row r="11904" spans="1:16" x14ac:dyDescent="0.3">
      <c r="A11904">
        <v>34</v>
      </c>
      <c r="B11904">
        <v>1</v>
      </c>
      <c r="C11904">
        <v>0</v>
      </c>
      <c r="D11904">
        <v>5</v>
      </c>
      <c r="E11904" t="s">
        <v>1707</v>
      </c>
      <c r="F11904">
        <v>0</v>
      </c>
      <c r="G11904">
        <v>1</v>
      </c>
      <c r="J11904" t="s">
        <v>16</v>
      </c>
      <c r="K11904">
        <v>0</v>
      </c>
      <c r="L11904">
        <v>0.73560559999896202</v>
      </c>
      <c r="M11904">
        <v>42.668718200002303</v>
      </c>
      <c r="N11904">
        <v>3</v>
      </c>
      <c r="O11904">
        <v>0.188292500039097</v>
      </c>
      <c r="P11904">
        <v>42.9558099000133</v>
      </c>
    </row>
    <row r="11905" spans="1:16" x14ac:dyDescent="0.3">
      <c r="A11905">
        <v>34</v>
      </c>
      <c r="B11905">
        <v>1</v>
      </c>
      <c r="C11905">
        <v>0</v>
      </c>
      <c r="D11905">
        <v>5</v>
      </c>
      <c r="E11905" t="s">
        <v>1436</v>
      </c>
      <c r="F11905">
        <v>0</v>
      </c>
      <c r="G11905">
        <v>1</v>
      </c>
      <c r="J11905" t="s">
        <v>16</v>
      </c>
      <c r="K11905">
        <v>0</v>
      </c>
      <c r="L11905">
        <v>0.72077770001487795</v>
      </c>
      <c r="M11905">
        <v>44.187338499992599</v>
      </c>
      <c r="N11905">
        <v>3</v>
      </c>
      <c r="O11905">
        <v>0.113253499963321</v>
      </c>
      <c r="P11905">
        <v>44.416674000036402</v>
      </c>
    </row>
    <row r="11906" spans="1:16" x14ac:dyDescent="0.3">
      <c r="A11906">
        <v>34</v>
      </c>
      <c r="B11906">
        <v>1</v>
      </c>
      <c r="C11906">
        <v>0</v>
      </c>
      <c r="D11906">
        <v>5</v>
      </c>
      <c r="E11906" t="s">
        <v>463</v>
      </c>
      <c r="F11906">
        <v>1</v>
      </c>
      <c r="G11906">
        <v>1</v>
      </c>
      <c r="H11906">
        <v>1.99310749996221</v>
      </c>
      <c r="I11906">
        <v>62.501147300005002</v>
      </c>
      <c r="J11906" t="s">
        <v>14</v>
      </c>
      <c r="K11906">
        <v>0</v>
      </c>
      <c r="L11906">
        <v>0.66334839997580297</v>
      </c>
      <c r="M11906">
        <v>45.596516499994301</v>
      </c>
      <c r="N11906">
        <v>3</v>
      </c>
      <c r="O11906">
        <v>0.13233870000112799</v>
      </c>
      <c r="P11906">
        <v>45.843717400042799</v>
      </c>
    </row>
    <row r="11907" spans="1:16" x14ac:dyDescent="0.3">
      <c r="A11907">
        <v>34</v>
      </c>
      <c r="B11907">
        <v>1</v>
      </c>
      <c r="C11907">
        <v>0</v>
      </c>
      <c r="D11907">
        <v>5</v>
      </c>
      <c r="E11907" t="s">
        <v>1180</v>
      </c>
      <c r="F11907">
        <v>1</v>
      </c>
      <c r="G11907">
        <v>1</v>
      </c>
      <c r="H11907">
        <v>1.99292069999501</v>
      </c>
      <c r="I11907">
        <v>52.500952100032002</v>
      </c>
      <c r="J11907" t="s">
        <v>16</v>
      </c>
      <c r="K11907">
        <v>1</v>
      </c>
      <c r="L11907">
        <v>0.60598130000289496</v>
      </c>
      <c r="M11907">
        <v>46.955814999993898</v>
      </c>
      <c r="N11907">
        <v>3</v>
      </c>
      <c r="O11907">
        <v>0.16834709997056099</v>
      </c>
      <c r="P11907">
        <v>47.231766999990199</v>
      </c>
    </row>
    <row r="11908" spans="1:16" x14ac:dyDescent="0.3">
      <c r="A11908">
        <v>34</v>
      </c>
      <c r="B11908">
        <v>1</v>
      </c>
      <c r="C11908">
        <v>0</v>
      </c>
      <c r="D11908">
        <v>5</v>
      </c>
      <c r="E11908" t="s">
        <v>2058</v>
      </c>
      <c r="F11908">
        <v>1</v>
      </c>
      <c r="G11908">
        <v>1</v>
      </c>
      <c r="H11908">
        <v>1.9940493000321999</v>
      </c>
      <c r="I11908">
        <v>120.001975200023</v>
      </c>
      <c r="J11908" t="s">
        <v>14</v>
      </c>
      <c r="K11908">
        <v>0</v>
      </c>
      <c r="L11908">
        <v>0.62846639996860199</v>
      </c>
      <c r="M11908">
        <v>48.378237900033099</v>
      </c>
      <c r="N11908">
        <v>3</v>
      </c>
      <c r="O11908">
        <v>0.17791630001738701</v>
      </c>
      <c r="P11908">
        <v>48.665384299994898</v>
      </c>
    </row>
    <row r="11909" spans="1:16" x14ac:dyDescent="0.3">
      <c r="A11909">
        <v>34</v>
      </c>
      <c r="B11909">
        <v>1</v>
      </c>
      <c r="C11909">
        <v>0</v>
      </c>
      <c r="D11909">
        <v>5</v>
      </c>
      <c r="E11909" t="s">
        <v>283</v>
      </c>
      <c r="F11909">
        <v>0</v>
      </c>
      <c r="G11909">
        <v>1</v>
      </c>
      <c r="J11909" t="s">
        <v>16</v>
      </c>
      <c r="K11909">
        <v>0</v>
      </c>
      <c r="L11909">
        <v>1.32932770001935</v>
      </c>
      <c r="M11909">
        <v>50.5124002000084</v>
      </c>
      <c r="N11909">
        <v>3</v>
      </c>
      <c r="O11909">
        <v>0.18539180001243999</v>
      </c>
      <c r="P11909">
        <v>50.808792199997697</v>
      </c>
    </row>
    <row r="11910" spans="1:16" x14ac:dyDescent="0.3">
      <c r="A11910">
        <v>34</v>
      </c>
      <c r="B11910">
        <v>1</v>
      </c>
      <c r="C11910">
        <v>0</v>
      </c>
      <c r="D11910">
        <v>5</v>
      </c>
      <c r="E11910" t="s">
        <v>910</v>
      </c>
      <c r="F11910">
        <v>0</v>
      </c>
      <c r="G11910">
        <v>1</v>
      </c>
      <c r="J11910" t="s">
        <v>14</v>
      </c>
      <c r="K11910">
        <v>1</v>
      </c>
      <c r="L11910">
        <v>0.73436089995084297</v>
      </c>
      <c r="M11910">
        <v>52.050724300032002</v>
      </c>
      <c r="N11910">
        <v>3</v>
      </c>
      <c r="O11910">
        <v>0.16073449997929901</v>
      </c>
      <c r="P11910">
        <v>52.312223099987001</v>
      </c>
    </row>
    <row r="11911" spans="1:16" x14ac:dyDescent="0.3">
      <c r="A11911">
        <v>34</v>
      </c>
      <c r="B11911">
        <v>1</v>
      </c>
      <c r="C11911">
        <v>0</v>
      </c>
      <c r="D11911">
        <v>5</v>
      </c>
      <c r="E11911" t="s">
        <v>721</v>
      </c>
      <c r="F11911">
        <v>0</v>
      </c>
      <c r="G11911">
        <v>1</v>
      </c>
      <c r="J11911" t="s">
        <v>14</v>
      </c>
      <c r="K11911">
        <v>1</v>
      </c>
      <c r="L11911">
        <v>2.6975100999697998</v>
      </c>
      <c r="M11911">
        <v>55.513887799985199</v>
      </c>
      <c r="N11911">
        <v>3</v>
      </c>
      <c r="O11911">
        <v>0.93831739999586705</v>
      </c>
      <c r="P11911">
        <v>56.561705500003903</v>
      </c>
    </row>
    <row r="11912" spans="1:16" x14ac:dyDescent="0.3">
      <c r="A11912">
        <v>34</v>
      </c>
      <c r="B11912">
        <v>1</v>
      </c>
      <c r="C11912">
        <v>0</v>
      </c>
      <c r="D11912">
        <v>5</v>
      </c>
      <c r="E11912" t="s">
        <v>1050</v>
      </c>
      <c r="F11912">
        <v>0</v>
      </c>
      <c r="G11912">
        <v>1</v>
      </c>
      <c r="J11912" t="s">
        <v>16</v>
      </c>
      <c r="K11912">
        <v>0</v>
      </c>
      <c r="L11912">
        <v>2.7203836999833602</v>
      </c>
      <c r="M11912">
        <v>59.7868130000425</v>
      </c>
      <c r="N11912">
        <v>3</v>
      </c>
      <c r="O11912">
        <v>6.6706499957945198E-2</v>
      </c>
      <c r="P11912">
        <v>59.994216100021703</v>
      </c>
    </row>
    <row r="11913" spans="1:16" x14ac:dyDescent="0.3">
      <c r="A11913">
        <v>34</v>
      </c>
      <c r="B11913">
        <v>1</v>
      </c>
      <c r="C11913">
        <v>0</v>
      </c>
      <c r="D11913">
        <v>5</v>
      </c>
      <c r="E11913" t="s">
        <v>327</v>
      </c>
      <c r="F11913">
        <v>1</v>
      </c>
      <c r="G11913">
        <v>1</v>
      </c>
      <c r="H11913">
        <v>1.9937577999662599</v>
      </c>
      <c r="I11913">
        <v>92.501598200004096</v>
      </c>
      <c r="J11913" t="s">
        <v>14</v>
      </c>
      <c r="K11913">
        <v>0</v>
      </c>
      <c r="L11913">
        <v>0.64696709997951996</v>
      </c>
      <c r="M11913">
        <v>61.146801900002203</v>
      </c>
      <c r="N11913">
        <v>3</v>
      </c>
      <c r="O11913">
        <v>0.137165500025731</v>
      </c>
      <c r="P11913">
        <v>61.400510800012903</v>
      </c>
    </row>
    <row r="11914" spans="1:16" x14ac:dyDescent="0.3">
      <c r="A11914">
        <v>34</v>
      </c>
      <c r="B11914">
        <v>1</v>
      </c>
      <c r="C11914">
        <v>0</v>
      </c>
      <c r="D11914">
        <v>5</v>
      </c>
      <c r="E11914" t="s">
        <v>543</v>
      </c>
      <c r="F11914">
        <v>1</v>
      </c>
      <c r="G11914">
        <v>1</v>
      </c>
      <c r="H11914">
        <v>1.9922723000054201</v>
      </c>
      <c r="I11914">
        <v>25.0004550000303</v>
      </c>
      <c r="J11914" t="s">
        <v>14</v>
      </c>
      <c r="K11914">
        <v>0</v>
      </c>
      <c r="L11914">
        <v>0.56311380001716305</v>
      </c>
      <c r="M11914">
        <v>62.479555200028699</v>
      </c>
      <c r="N11914">
        <v>3</v>
      </c>
      <c r="O11914">
        <v>0.38570059998892298</v>
      </c>
      <c r="P11914">
        <v>63.016957200015902</v>
      </c>
    </row>
    <row r="11915" spans="1:16" x14ac:dyDescent="0.3">
      <c r="A11915">
        <v>34</v>
      </c>
      <c r="B11915">
        <v>1</v>
      </c>
      <c r="C11915">
        <v>0</v>
      </c>
      <c r="D11915">
        <v>5</v>
      </c>
      <c r="E11915" t="s">
        <v>1672</v>
      </c>
      <c r="F11915">
        <v>1</v>
      </c>
      <c r="G11915">
        <v>1</v>
      </c>
      <c r="H11915">
        <v>1.99307859997498</v>
      </c>
      <c r="I11915">
        <v>57.501072100014397</v>
      </c>
      <c r="J11915" t="s">
        <v>14</v>
      </c>
      <c r="K11915">
        <v>0</v>
      </c>
      <c r="L11915">
        <v>0.68490360002033401</v>
      </c>
      <c r="M11915">
        <v>64.218078100006096</v>
      </c>
      <c r="N11915">
        <v>3</v>
      </c>
      <c r="O11915">
        <v>0.16927070001838701</v>
      </c>
      <c r="P11915">
        <v>64.488650300016204</v>
      </c>
    </row>
    <row r="11916" spans="1:16" x14ac:dyDescent="0.3">
      <c r="A11916">
        <v>34</v>
      </c>
      <c r="B11916">
        <v>1</v>
      </c>
      <c r="C11916">
        <v>0</v>
      </c>
      <c r="D11916">
        <v>5</v>
      </c>
      <c r="E11916" t="s">
        <v>2109</v>
      </c>
      <c r="F11916">
        <v>1</v>
      </c>
      <c r="G11916">
        <v>1</v>
      </c>
      <c r="H11916">
        <v>1.9929307000129499</v>
      </c>
      <c r="I11916">
        <v>50.000906500033999</v>
      </c>
      <c r="J11916" t="s">
        <v>16</v>
      </c>
      <c r="K11916">
        <v>1</v>
      </c>
      <c r="L11916">
        <v>0.69157319999067102</v>
      </c>
      <c r="M11916">
        <v>65.691254400007907</v>
      </c>
      <c r="N11916">
        <v>3</v>
      </c>
      <c r="O11916">
        <v>0.179644999967422</v>
      </c>
      <c r="P11916">
        <v>65.986964300042004</v>
      </c>
    </row>
    <row r="11917" spans="1:16" x14ac:dyDescent="0.3">
      <c r="A11917">
        <v>34</v>
      </c>
      <c r="B11917">
        <v>1</v>
      </c>
      <c r="C11917">
        <v>0</v>
      </c>
      <c r="D11917">
        <v>5</v>
      </c>
      <c r="E11917" t="s">
        <v>818</v>
      </c>
      <c r="F11917">
        <v>0</v>
      </c>
      <c r="G11917">
        <v>1</v>
      </c>
      <c r="J11917" t="s">
        <v>16</v>
      </c>
      <c r="K11917">
        <v>0</v>
      </c>
      <c r="L11917">
        <v>0.60757599998032696</v>
      </c>
      <c r="M11917">
        <v>67.107223600032697</v>
      </c>
      <c r="N11917">
        <v>3</v>
      </c>
      <c r="O11917">
        <v>0.13060579996090399</v>
      </c>
      <c r="P11917">
        <v>67.377932100032893</v>
      </c>
    </row>
    <row r="11918" spans="1:16" x14ac:dyDescent="0.3">
      <c r="A11918">
        <v>34</v>
      </c>
      <c r="B11918">
        <v>1</v>
      </c>
      <c r="C11918">
        <v>0</v>
      </c>
      <c r="D11918">
        <v>5</v>
      </c>
      <c r="E11918" t="s">
        <v>1843</v>
      </c>
      <c r="F11918">
        <v>0</v>
      </c>
      <c r="G11918">
        <v>1</v>
      </c>
      <c r="J11918" t="s">
        <v>16</v>
      </c>
      <c r="K11918">
        <v>0</v>
      </c>
      <c r="L11918">
        <v>0.69447990000480797</v>
      </c>
      <c r="M11918">
        <v>68.577741699991805</v>
      </c>
      <c r="N11918">
        <v>3</v>
      </c>
      <c r="O11918">
        <v>0.139764399966225</v>
      </c>
      <c r="P11918">
        <v>68.843233400024502</v>
      </c>
    </row>
    <row r="11919" spans="1:16" x14ac:dyDescent="0.3">
      <c r="A11919">
        <v>34</v>
      </c>
      <c r="B11919">
        <v>1</v>
      </c>
      <c r="C11919">
        <v>0</v>
      </c>
      <c r="D11919">
        <v>5</v>
      </c>
      <c r="E11919" t="s">
        <v>2053</v>
      </c>
      <c r="F11919">
        <v>0</v>
      </c>
      <c r="G11919">
        <v>1</v>
      </c>
      <c r="J11919" t="s">
        <v>14</v>
      </c>
      <c r="K11919">
        <v>1</v>
      </c>
      <c r="L11919">
        <v>1.0258698000107001</v>
      </c>
      <c r="M11919">
        <v>70.375514600018505</v>
      </c>
      <c r="N11919">
        <v>3</v>
      </c>
      <c r="O11919">
        <v>0.154061499983072</v>
      </c>
      <c r="P11919">
        <v>70.649435800034595</v>
      </c>
    </row>
    <row r="11920" spans="1:16" x14ac:dyDescent="0.3">
      <c r="A11920">
        <v>34</v>
      </c>
      <c r="B11920">
        <v>1</v>
      </c>
      <c r="C11920">
        <v>0</v>
      </c>
      <c r="D11920">
        <v>5</v>
      </c>
      <c r="E11920" t="s">
        <v>1220</v>
      </c>
      <c r="F11920">
        <v>1</v>
      </c>
      <c r="G11920">
        <v>1</v>
      </c>
      <c r="H11920">
        <v>1.9922579000121901</v>
      </c>
      <c r="I11920">
        <v>20.000415100017602</v>
      </c>
      <c r="J11920" t="s">
        <v>14</v>
      </c>
      <c r="K11920">
        <v>0</v>
      </c>
      <c r="L11920">
        <v>0.70996100001502804</v>
      </c>
      <c r="M11920">
        <v>71.8762868000194</v>
      </c>
      <c r="N11920">
        <v>3</v>
      </c>
      <c r="O11920">
        <v>0.146140600030776</v>
      </c>
      <c r="P11920">
        <v>72.145611400017501</v>
      </c>
    </row>
    <row r="11921" spans="1:16" x14ac:dyDescent="0.3">
      <c r="A11921">
        <v>34</v>
      </c>
      <c r="B11921">
        <v>1</v>
      </c>
      <c r="C11921">
        <v>0</v>
      </c>
      <c r="D11921">
        <v>5</v>
      </c>
      <c r="E11921" t="s">
        <v>1119</v>
      </c>
      <c r="F11921">
        <v>0</v>
      </c>
      <c r="G11921">
        <v>1</v>
      </c>
      <c r="J11921" t="s">
        <v>14</v>
      </c>
      <c r="K11921">
        <v>1</v>
      </c>
      <c r="L11921">
        <v>0.78490049997344602</v>
      </c>
      <c r="M11921">
        <v>73.434561900037806</v>
      </c>
      <c r="N11921">
        <v>3</v>
      </c>
      <c r="O11921">
        <v>0.115467600000557</v>
      </c>
      <c r="P11921">
        <v>73.682887200033306</v>
      </c>
    </row>
    <row r="11922" spans="1:16" x14ac:dyDescent="0.3">
      <c r="A11922">
        <v>34</v>
      </c>
      <c r="B11922">
        <v>1</v>
      </c>
      <c r="C11922">
        <v>0</v>
      </c>
      <c r="D11922">
        <v>5</v>
      </c>
      <c r="E11922" t="s">
        <v>609</v>
      </c>
      <c r="F11922">
        <v>1</v>
      </c>
      <c r="G11922">
        <v>1</v>
      </c>
      <c r="H11922">
        <v>1.9935078999842499</v>
      </c>
      <c r="I11922">
        <v>82.5014481000253</v>
      </c>
      <c r="J11922" t="s">
        <v>14</v>
      </c>
      <c r="K11922">
        <v>0</v>
      </c>
      <c r="L11922">
        <v>0.80299100000411305</v>
      </c>
      <c r="M11922">
        <v>75.002604899986196</v>
      </c>
      <c r="N11922">
        <v>3</v>
      </c>
      <c r="O11922">
        <v>0.15728029998717799</v>
      </c>
      <c r="P11922">
        <v>75.260662999993698</v>
      </c>
    </row>
    <row r="11923" spans="1:16" x14ac:dyDescent="0.3">
      <c r="A11923">
        <v>34</v>
      </c>
      <c r="B11923">
        <v>1</v>
      </c>
      <c r="C11923">
        <v>0</v>
      </c>
      <c r="D11923">
        <v>5</v>
      </c>
      <c r="E11923" t="s">
        <v>1944</v>
      </c>
      <c r="F11923">
        <v>0</v>
      </c>
      <c r="G11923">
        <v>1</v>
      </c>
      <c r="J11923" t="s">
        <v>14</v>
      </c>
      <c r="K11923">
        <v>1</v>
      </c>
      <c r="L11923">
        <v>1.15533879998839</v>
      </c>
      <c r="M11923">
        <v>76.921784700010903</v>
      </c>
      <c r="N11923">
        <v>3</v>
      </c>
      <c r="O11923">
        <v>0.201195399975404</v>
      </c>
      <c r="P11923">
        <v>77.216752999986099</v>
      </c>
    </row>
    <row r="11924" spans="1:16" x14ac:dyDescent="0.3">
      <c r="A11924">
        <v>34</v>
      </c>
      <c r="B11924">
        <v>1</v>
      </c>
      <c r="C11924">
        <v>0</v>
      </c>
      <c r="D11924">
        <v>5</v>
      </c>
      <c r="E11924" t="s">
        <v>1885</v>
      </c>
      <c r="F11924">
        <v>0</v>
      </c>
      <c r="G11924">
        <v>1</v>
      </c>
      <c r="J11924" t="s">
        <v>16</v>
      </c>
      <c r="K11924">
        <v>0</v>
      </c>
      <c r="L11924">
        <v>1.28757570002927</v>
      </c>
      <c r="M11924">
        <v>79.020640000002501</v>
      </c>
      <c r="N11924">
        <v>3</v>
      </c>
      <c r="O11924">
        <v>0.13838830002350699</v>
      </c>
      <c r="P11924">
        <v>79.265700799995102</v>
      </c>
    </row>
    <row r="11925" spans="1:16" x14ac:dyDescent="0.3">
      <c r="A11925">
        <v>34</v>
      </c>
      <c r="B11925">
        <v>1</v>
      </c>
      <c r="C11925">
        <v>0</v>
      </c>
      <c r="D11925">
        <v>5</v>
      </c>
      <c r="E11925" t="s">
        <v>72</v>
      </c>
      <c r="F11925">
        <v>1</v>
      </c>
      <c r="G11925">
        <v>1</v>
      </c>
      <c r="H11925">
        <v>1.99461069999961</v>
      </c>
      <c r="I11925">
        <v>137.502224600001</v>
      </c>
      <c r="J11925" t="s">
        <v>16</v>
      </c>
      <c r="K11925">
        <v>1</v>
      </c>
      <c r="L11925">
        <v>0.66559940000297502</v>
      </c>
      <c r="M11925">
        <v>80.448521799990004</v>
      </c>
      <c r="N11925">
        <v>3</v>
      </c>
      <c r="O11925">
        <v>8.8503299979492994E-2</v>
      </c>
      <c r="P11925">
        <v>80.687896199990107</v>
      </c>
    </row>
    <row r="11926" spans="1:16" x14ac:dyDescent="0.3">
      <c r="A11926">
        <v>34</v>
      </c>
      <c r="B11926">
        <v>1</v>
      </c>
      <c r="C11926">
        <v>0</v>
      </c>
      <c r="D11926">
        <v>5</v>
      </c>
      <c r="E11926" t="s">
        <v>1739</v>
      </c>
      <c r="F11926">
        <v>0</v>
      </c>
      <c r="G11926">
        <v>1</v>
      </c>
      <c r="J11926" t="s">
        <v>14</v>
      </c>
      <c r="K11926">
        <v>1</v>
      </c>
      <c r="L11926">
        <v>1.04375589999836</v>
      </c>
      <c r="M11926">
        <v>82.243328700016704</v>
      </c>
      <c r="N11926">
        <v>3</v>
      </c>
      <c r="O11926">
        <v>0.13201709999702901</v>
      </c>
      <c r="P11926">
        <v>82.459405400033603</v>
      </c>
    </row>
    <row r="11927" spans="1:16" x14ac:dyDescent="0.3">
      <c r="A11927">
        <v>34</v>
      </c>
      <c r="B11927">
        <v>1</v>
      </c>
      <c r="C11927">
        <v>0</v>
      </c>
      <c r="D11927">
        <v>5</v>
      </c>
      <c r="E11927" t="s">
        <v>812</v>
      </c>
      <c r="F11927">
        <v>0</v>
      </c>
      <c r="G11927">
        <v>1</v>
      </c>
      <c r="J11927" t="s">
        <v>16</v>
      </c>
      <c r="K11927">
        <v>0</v>
      </c>
      <c r="L11927">
        <v>0.77138920000288602</v>
      </c>
      <c r="M11927">
        <v>83.737843200040501</v>
      </c>
      <c r="N11927">
        <v>3</v>
      </c>
      <c r="O11927">
        <v>0.144492300052661</v>
      </c>
      <c r="P11927">
        <v>84.023905600013705</v>
      </c>
    </row>
    <row r="11928" spans="1:16" x14ac:dyDescent="0.3">
      <c r="A11928">
        <v>34</v>
      </c>
      <c r="B11928">
        <v>1</v>
      </c>
      <c r="C11928">
        <v>0</v>
      </c>
      <c r="D11928">
        <v>5</v>
      </c>
      <c r="E11928" t="s">
        <v>937</v>
      </c>
      <c r="F11928">
        <v>1</v>
      </c>
      <c r="G11928">
        <v>1</v>
      </c>
      <c r="H11928">
        <v>1.99471689999336</v>
      </c>
      <c r="I11928">
        <v>142.50231890001999</v>
      </c>
      <c r="J11928" t="s">
        <v>14</v>
      </c>
      <c r="K11928">
        <v>0</v>
      </c>
      <c r="L11928">
        <v>1.0867951000109299</v>
      </c>
      <c r="M11928">
        <v>85.619727900018901</v>
      </c>
      <c r="N11928">
        <v>3</v>
      </c>
      <c r="O11928">
        <v>0.219378600013442</v>
      </c>
      <c r="P11928">
        <v>85.946779499994605</v>
      </c>
    </row>
    <row r="11929" spans="1:16" x14ac:dyDescent="0.3">
      <c r="A11929">
        <v>34</v>
      </c>
      <c r="B11929">
        <v>1</v>
      </c>
      <c r="C11929">
        <v>0</v>
      </c>
      <c r="D11929">
        <v>5</v>
      </c>
      <c r="E11929" t="s">
        <v>188</v>
      </c>
      <c r="F11929">
        <v>1</v>
      </c>
      <c r="G11929">
        <v>1</v>
      </c>
      <c r="H11929">
        <v>1.99250609998126</v>
      </c>
      <c r="I11929">
        <v>40.000750400009601</v>
      </c>
      <c r="J11929" t="s">
        <v>14</v>
      </c>
      <c r="K11929">
        <v>0</v>
      </c>
      <c r="L11929">
        <v>0.60556310001993596</v>
      </c>
      <c r="M11929">
        <v>87.071935400017495</v>
      </c>
      <c r="N11929">
        <v>3</v>
      </c>
      <c r="O11929">
        <v>6.6561800020281198E-2</v>
      </c>
      <c r="P11929">
        <v>87.2417609000113</v>
      </c>
    </row>
    <row r="11930" spans="1:16" x14ac:dyDescent="0.3">
      <c r="A11930">
        <v>34</v>
      </c>
      <c r="B11930">
        <v>1</v>
      </c>
      <c r="C11930">
        <v>0</v>
      </c>
      <c r="D11930">
        <v>5</v>
      </c>
      <c r="E11930" t="s">
        <v>2040</v>
      </c>
      <c r="F11930">
        <v>1</v>
      </c>
      <c r="G11930">
        <v>1</v>
      </c>
      <c r="H11930">
        <v>1.9936416000127799</v>
      </c>
      <c r="I11930">
        <v>85.001509000023404</v>
      </c>
      <c r="J11930" t="s">
        <v>16</v>
      </c>
      <c r="K11930">
        <v>1</v>
      </c>
      <c r="L11930">
        <v>0.71093949995702099</v>
      </c>
      <c r="M11930">
        <v>88.4605363000301</v>
      </c>
      <c r="N11930">
        <v>3</v>
      </c>
      <c r="O11930">
        <v>7.6013400044757901E-2</v>
      </c>
      <c r="P11930">
        <v>88.659470400016303</v>
      </c>
    </row>
    <row r="11931" spans="1:16" x14ac:dyDescent="0.3">
      <c r="A11931">
        <v>34</v>
      </c>
      <c r="B11931">
        <v>1</v>
      </c>
      <c r="C11931">
        <v>0</v>
      </c>
      <c r="D11931">
        <v>5</v>
      </c>
      <c r="E11931" t="s">
        <v>1158</v>
      </c>
      <c r="F11931">
        <v>0</v>
      </c>
      <c r="G11931">
        <v>1</v>
      </c>
      <c r="J11931" t="s">
        <v>14</v>
      </c>
      <c r="K11931">
        <v>1</v>
      </c>
      <c r="L11931">
        <v>0.77718569996068299</v>
      </c>
      <c r="M11931">
        <v>89.943492099992</v>
      </c>
      <c r="N11931">
        <v>3</v>
      </c>
      <c r="O11931">
        <v>0.115155099949334</v>
      </c>
      <c r="P11931">
        <v>90.186577900021803</v>
      </c>
    </row>
    <row r="11932" spans="1:16" x14ac:dyDescent="0.3">
      <c r="A11932">
        <v>34</v>
      </c>
      <c r="B11932">
        <v>1</v>
      </c>
      <c r="C11932">
        <v>0</v>
      </c>
      <c r="D11932">
        <v>5</v>
      </c>
      <c r="E11932" t="s">
        <v>1103</v>
      </c>
      <c r="F11932">
        <v>1</v>
      </c>
      <c r="G11932">
        <v>1</v>
      </c>
      <c r="H11932">
        <v>1.9930229000165101</v>
      </c>
      <c r="I11932">
        <v>55.001007499988198</v>
      </c>
      <c r="J11932" t="s">
        <v>16</v>
      </c>
      <c r="K11932">
        <v>1</v>
      </c>
      <c r="L11932">
        <v>0.71664360002614602</v>
      </c>
      <c r="M11932">
        <v>91.416326000005895</v>
      </c>
      <c r="N11932">
        <v>3</v>
      </c>
      <c r="O11932">
        <v>9.6083599957637503E-2</v>
      </c>
      <c r="P11932">
        <v>91.639444800035605</v>
      </c>
    </row>
    <row r="11933" spans="1:16" x14ac:dyDescent="0.3">
      <c r="A11933">
        <v>34</v>
      </c>
      <c r="B11933">
        <v>1</v>
      </c>
      <c r="C11933">
        <v>0</v>
      </c>
      <c r="D11933">
        <v>5</v>
      </c>
      <c r="E11933" t="s">
        <v>1057</v>
      </c>
      <c r="F11933">
        <v>1</v>
      </c>
      <c r="G11933">
        <v>1</v>
      </c>
      <c r="H11933">
        <v>1.9933540999773001</v>
      </c>
      <c r="I11933">
        <v>72.501249000022696</v>
      </c>
      <c r="J11933" t="s">
        <v>16</v>
      </c>
      <c r="K11933">
        <v>1</v>
      </c>
      <c r="L11933">
        <v>0.65457800001604505</v>
      </c>
      <c r="M11933">
        <v>92.804182699997895</v>
      </c>
      <c r="N11933">
        <v>3</v>
      </c>
      <c r="O11933">
        <v>8.2440700032748296E-2</v>
      </c>
      <c r="P11933">
        <v>92.993846400000606</v>
      </c>
    </row>
    <row r="11934" spans="1:16" x14ac:dyDescent="0.3">
      <c r="A11934">
        <v>34</v>
      </c>
      <c r="B11934">
        <v>1</v>
      </c>
      <c r="C11934">
        <v>0</v>
      </c>
      <c r="D11934">
        <v>5</v>
      </c>
      <c r="E11934" t="s">
        <v>2056</v>
      </c>
      <c r="F11934">
        <v>1</v>
      </c>
      <c r="G11934">
        <v>1</v>
      </c>
      <c r="H11934">
        <v>1.99342750001233</v>
      </c>
      <c r="I11934">
        <v>77.501309900020701</v>
      </c>
      <c r="J11934" t="s">
        <v>14</v>
      </c>
      <c r="K11934">
        <v>0</v>
      </c>
      <c r="L11934">
        <v>0.59682570002041802</v>
      </c>
      <c r="M11934">
        <v>94.096359300019699</v>
      </c>
      <c r="N11934">
        <v>3</v>
      </c>
      <c r="O11934">
        <v>0.13135779998265201</v>
      </c>
      <c r="P11934">
        <v>94.314770700002597</v>
      </c>
    </row>
    <row r="11935" spans="1:16" x14ac:dyDescent="0.3">
      <c r="A11935">
        <v>34</v>
      </c>
      <c r="B11935">
        <v>1</v>
      </c>
      <c r="C11935">
        <v>0</v>
      </c>
      <c r="D11935">
        <v>5</v>
      </c>
      <c r="E11935" t="s">
        <v>708</v>
      </c>
      <c r="F11935">
        <v>0</v>
      </c>
      <c r="G11935">
        <v>1</v>
      </c>
      <c r="J11935" t="s">
        <v>16</v>
      </c>
      <c r="K11935">
        <v>0</v>
      </c>
      <c r="L11935">
        <v>0.67163960001198597</v>
      </c>
      <c r="M11935">
        <v>95.504506100027399</v>
      </c>
      <c r="N11935">
        <v>3</v>
      </c>
      <c r="O11935">
        <v>0.17137950001051699</v>
      </c>
      <c r="P11935">
        <v>95.770694200007696</v>
      </c>
    </row>
    <row r="11936" spans="1:16" x14ac:dyDescent="0.3">
      <c r="A11936">
        <v>34</v>
      </c>
      <c r="B11936">
        <v>1</v>
      </c>
      <c r="C11936">
        <v>0</v>
      </c>
      <c r="D11936">
        <v>5</v>
      </c>
      <c r="E11936" t="s">
        <v>1286</v>
      </c>
      <c r="F11936">
        <v>1</v>
      </c>
      <c r="G11936">
        <v>1</v>
      </c>
      <c r="H11936">
        <v>1.9918528999551199</v>
      </c>
      <c r="I11936">
        <v>5.0001829999964702</v>
      </c>
      <c r="J11936" t="s">
        <v>16</v>
      </c>
      <c r="K11936">
        <v>1</v>
      </c>
      <c r="L11936">
        <v>1.00010489998385</v>
      </c>
      <c r="M11936">
        <v>97.283067899989007</v>
      </c>
      <c r="N11936">
        <v>3</v>
      </c>
      <c r="O11936">
        <v>3.4545900009106803E-2</v>
      </c>
      <c r="P11936">
        <v>97.465837499999907</v>
      </c>
    </row>
    <row r="11937" spans="1:16" x14ac:dyDescent="0.3">
      <c r="A11937">
        <v>34</v>
      </c>
      <c r="B11937">
        <v>1</v>
      </c>
      <c r="C11937">
        <v>0</v>
      </c>
      <c r="D11937">
        <v>5</v>
      </c>
      <c r="E11937" t="s">
        <v>161</v>
      </c>
      <c r="F11937">
        <v>0</v>
      </c>
      <c r="G11937">
        <v>1</v>
      </c>
      <c r="J11937" t="s">
        <v>16</v>
      </c>
      <c r="K11937">
        <v>0</v>
      </c>
      <c r="L11937">
        <v>0.64889130002120499</v>
      </c>
      <c r="M11937">
        <v>98.6317287000129</v>
      </c>
      <c r="N11937">
        <v>3</v>
      </c>
      <c r="O11937">
        <v>8.2279199967160793E-2</v>
      </c>
      <c r="P11937">
        <v>98.841499600035604</v>
      </c>
    </row>
    <row r="11938" spans="1:16" x14ac:dyDescent="0.3">
      <c r="A11938">
        <v>34</v>
      </c>
      <c r="B11938">
        <v>1</v>
      </c>
      <c r="C11938">
        <v>0</v>
      </c>
      <c r="D11938">
        <v>5</v>
      </c>
      <c r="E11938" t="s">
        <v>217</v>
      </c>
      <c r="F11938">
        <v>0</v>
      </c>
      <c r="G11938">
        <v>1</v>
      </c>
      <c r="J11938" t="s">
        <v>14</v>
      </c>
      <c r="K11938">
        <v>1</v>
      </c>
      <c r="L11938">
        <v>0.62635099998442501</v>
      </c>
      <c r="M11938">
        <v>99.975950899999603</v>
      </c>
      <c r="N11938">
        <v>3</v>
      </c>
      <c r="O11938">
        <v>9.7150599991437103E-2</v>
      </c>
      <c r="P11938">
        <v>100.19235070003199</v>
      </c>
    </row>
    <row r="11939" spans="1:16" x14ac:dyDescent="0.3">
      <c r="A11939">
        <v>34</v>
      </c>
      <c r="B11939">
        <v>1</v>
      </c>
      <c r="C11939">
        <v>0</v>
      </c>
      <c r="D11939">
        <v>5</v>
      </c>
      <c r="E11939" t="s">
        <v>830</v>
      </c>
      <c r="F11939">
        <v>1</v>
      </c>
      <c r="G11939">
        <v>1</v>
      </c>
      <c r="H11939">
        <v>1.9921152000315501</v>
      </c>
      <c r="I11939">
        <v>12.500273499987101</v>
      </c>
      <c r="J11939" t="s">
        <v>14</v>
      </c>
      <c r="K11939">
        <v>0</v>
      </c>
      <c r="L11939">
        <v>0.55606470000930097</v>
      </c>
      <c r="M11939">
        <v>101.255756800005</v>
      </c>
      <c r="N11939">
        <v>3</v>
      </c>
      <c r="O11939">
        <v>0.15320569998584699</v>
      </c>
      <c r="P11939">
        <v>101.504464600002</v>
      </c>
    </row>
    <row r="11940" spans="1:16" x14ac:dyDescent="0.3">
      <c r="A11940">
        <v>34</v>
      </c>
      <c r="B11940">
        <v>1</v>
      </c>
      <c r="C11940">
        <v>0</v>
      </c>
      <c r="D11940">
        <v>5</v>
      </c>
      <c r="E11940" t="s">
        <v>1846</v>
      </c>
      <c r="F11940">
        <v>1</v>
      </c>
      <c r="G11940">
        <v>1</v>
      </c>
      <c r="H11940">
        <v>1.99319090001518</v>
      </c>
      <c r="I11940">
        <v>65.001158999977605</v>
      </c>
      <c r="J11940" t="s">
        <v>14</v>
      </c>
      <c r="K11940">
        <v>0</v>
      </c>
      <c r="L11940">
        <v>0.88006629998562902</v>
      </c>
      <c r="M11940">
        <v>102.89634869998601</v>
      </c>
      <c r="N11940">
        <v>3</v>
      </c>
      <c r="O11940">
        <v>0.18773420003708499</v>
      </c>
      <c r="P11940">
        <v>103.17108920001201</v>
      </c>
    </row>
    <row r="11941" spans="1:16" x14ac:dyDescent="0.3">
      <c r="A11941">
        <v>34</v>
      </c>
      <c r="B11941">
        <v>1</v>
      </c>
      <c r="C11941">
        <v>0</v>
      </c>
      <c r="D11941">
        <v>5</v>
      </c>
      <c r="E11941" t="s">
        <v>1669</v>
      </c>
      <c r="F11941">
        <v>1</v>
      </c>
      <c r="G11941">
        <v>1</v>
      </c>
      <c r="H11941">
        <v>1.99277489999076</v>
      </c>
      <c r="I11941">
        <v>42.500816899992103</v>
      </c>
      <c r="J11941" t="s">
        <v>14</v>
      </c>
      <c r="K11941">
        <v>0</v>
      </c>
      <c r="L11941">
        <v>0.566132099949755</v>
      </c>
      <c r="M11941">
        <v>104.24899440002601</v>
      </c>
      <c r="N11941">
        <v>3</v>
      </c>
      <c r="O11941">
        <v>0.17064510000636801</v>
      </c>
      <c r="P11941">
        <v>104.513965799997</v>
      </c>
    </row>
    <row r="11942" spans="1:16" x14ac:dyDescent="0.3">
      <c r="A11942">
        <v>34</v>
      </c>
      <c r="B11942">
        <v>1</v>
      </c>
      <c r="C11942">
        <v>1</v>
      </c>
      <c r="D11942">
        <v>5</v>
      </c>
      <c r="E11942" t="s">
        <v>400</v>
      </c>
      <c r="F11942">
        <v>0</v>
      </c>
      <c r="G11942">
        <v>2</v>
      </c>
      <c r="J11942" t="s">
        <v>16</v>
      </c>
      <c r="K11942">
        <v>0</v>
      </c>
      <c r="L11942">
        <v>12.3215081000235</v>
      </c>
      <c r="M11942">
        <v>12.321517700038401</v>
      </c>
      <c r="N11942">
        <v>3</v>
      </c>
      <c r="O11942">
        <v>1.1443209999706601</v>
      </c>
      <c r="P11942">
        <v>13.662617900001401</v>
      </c>
    </row>
    <row r="11943" spans="1:16" x14ac:dyDescent="0.3">
      <c r="A11943">
        <v>34</v>
      </c>
      <c r="B11943">
        <v>1</v>
      </c>
      <c r="C11943">
        <v>1</v>
      </c>
      <c r="D11943">
        <v>5</v>
      </c>
      <c r="E11943" t="s">
        <v>1553</v>
      </c>
      <c r="F11943">
        <v>1</v>
      </c>
      <c r="G11943">
        <v>2</v>
      </c>
      <c r="H11943">
        <v>1.99406820000149</v>
      </c>
      <c r="I11943">
        <v>105.00180400000001</v>
      </c>
      <c r="J11943" t="s">
        <v>16</v>
      </c>
      <c r="K11943">
        <v>1</v>
      </c>
      <c r="L11943">
        <v>0.73875709995627403</v>
      </c>
      <c r="M11943">
        <v>14.905469100049199</v>
      </c>
      <c r="N11943">
        <v>3</v>
      </c>
      <c r="O11943">
        <v>0.12892250000732</v>
      </c>
      <c r="P11943">
        <v>15.1271842000424</v>
      </c>
    </row>
    <row r="11944" spans="1:16" x14ac:dyDescent="0.3">
      <c r="A11944">
        <v>34</v>
      </c>
      <c r="B11944">
        <v>1</v>
      </c>
      <c r="C11944">
        <v>1</v>
      </c>
      <c r="D11944">
        <v>5</v>
      </c>
      <c r="E11944" t="s">
        <v>619</v>
      </c>
      <c r="F11944">
        <v>1</v>
      </c>
      <c r="G11944">
        <v>2</v>
      </c>
      <c r="H11944">
        <v>1.99374890001491</v>
      </c>
      <c r="I11944">
        <v>95.001621900009894</v>
      </c>
      <c r="J11944" t="s">
        <v>16</v>
      </c>
      <c r="K11944">
        <v>1</v>
      </c>
      <c r="L11944">
        <v>1.00617919996148</v>
      </c>
      <c r="M11944">
        <v>16.639592299994501</v>
      </c>
      <c r="N11944">
        <v>3</v>
      </c>
      <c r="O11944">
        <v>9.8389399994630394E-2</v>
      </c>
      <c r="P11944">
        <v>16.832533400040099</v>
      </c>
    </row>
    <row r="11945" spans="1:16" x14ac:dyDescent="0.3">
      <c r="A11945">
        <v>34</v>
      </c>
      <c r="B11945">
        <v>1</v>
      </c>
      <c r="C11945">
        <v>1</v>
      </c>
      <c r="D11945">
        <v>5</v>
      </c>
      <c r="E11945" t="s">
        <v>1429</v>
      </c>
      <c r="F11945">
        <v>1</v>
      </c>
      <c r="G11945">
        <v>2</v>
      </c>
      <c r="H11945">
        <v>1.9943594999495</v>
      </c>
      <c r="I11945">
        <v>127.502078899997</v>
      </c>
      <c r="J11945" t="s">
        <v>14</v>
      </c>
      <c r="K11945">
        <v>0</v>
      </c>
      <c r="L11945">
        <v>0.80391900002723604</v>
      </c>
      <c r="M11945">
        <v>18.1540755000315</v>
      </c>
      <c r="N11945">
        <v>3</v>
      </c>
      <c r="O11945">
        <v>0.104720300005283</v>
      </c>
      <c r="P11945">
        <v>18.3269004000467</v>
      </c>
    </row>
    <row r="11946" spans="1:16" x14ac:dyDescent="0.3">
      <c r="A11946">
        <v>34</v>
      </c>
      <c r="B11946">
        <v>1</v>
      </c>
      <c r="C11946">
        <v>1</v>
      </c>
      <c r="D11946">
        <v>5</v>
      </c>
      <c r="E11946" t="s">
        <v>25</v>
      </c>
      <c r="F11946">
        <v>1</v>
      </c>
      <c r="G11946">
        <v>2</v>
      </c>
      <c r="H11946">
        <v>1.9947061999700999</v>
      </c>
      <c r="I11946">
        <v>140.00229400000501</v>
      </c>
      <c r="J11946" t="s">
        <v>16</v>
      </c>
      <c r="K11946">
        <v>1</v>
      </c>
      <c r="L11946">
        <v>0.91398090001894206</v>
      </c>
      <c r="M11946">
        <v>19.747530799999399</v>
      </c>
      <c r="N11946">
        <v>2</v>
      </c>
      <c r="O11946">
        <v>0.15525960002560199</v>
      </c>
      <c r="P11946">
        <v>19.977471999998698</v>
      </c>
    </row>
    <row r="11947" spans="1:16" x14ac:dyDescent="0.3">
      <c r="A11947">
        <v>34</v>
      </c>
      <c r="B11947">
        <v>1</v>
      </c>
      <c r="C11947">
        <v>1</v>
      </c>
      <c r="D11947">
        <v>5</v>
      </c>
      <c r="E11947" t="s">
        <v>1487</v>
      </c>
      <c r="F11947">
        <v>1</v>
      </c>
      <c r="G11947">
        <v>2</v>
      </c>
      <c r="H11947">
        <v>1.99452010000823</v>
      </c>
      <c r="I11947">
        <v>132.50215170002801</v>
      </c>
      <c r="J11947" t="s">
        <v>14</v>
      </c>
      <c r="K11947">
        <v>0</v>
      </c>
      <c r="L11947">
        <v>0.97478819999378197</v>
      </c>
      <c r="M11947">
        <v>21.458011400012801</v>
      </c>
      <c r="N11947">
        <v>3</v>
      </c>
      <c r="O11947">
        <v>0.109372799983248</v>
      </c>
      <c r="P11947">
        <v>21.6436027000309</v>
      </c>
    </row>
    <row r="11948" spans="1:16" x14ac:dyDescent="0.3">
      <c r="A11948">
        <v>34</v>
      </c>
      <c r="B11948">
        <v>1</v>
      </c>
      <c r="C11948">
        <v>1</v>
      </c>
      <c r="D11948">
        <v>5</v>
      </c>
      <c r="E11948" t="s">
        <v>2146</v>
      </c>
      <c r="F11948">
        <v>1</v>
      </c>
      <c r="G11948">
        <v>2</v>
      </c>
      <c r="H11948">
        <v>1.99224330001744</v>
      </c>
      <c r="I11948">
        <v>17.500395899987801</v>
      </c>
      <c r="J11948" t="s">
        <v>16</v>
      </c>
      <c r="K11948">
        <v>1</v>
      </c>
      <c r="L11948">
        <v>1.6175656999694199</v>
      </c>
      <c r="M11948">
        <v>23.767649699991999</v>
      </c>
      <c r="N11948">
        <v>3</v>
      </c>
      <c r="O11948">
        <v>0.17007479997118899</v>
      </c>
      <c r="P11948">
        <v>24.016218000033401</v>
      </c>
    </row>
    <row r="11949" spans="1:16" x14ac:dyDescent="0.3">
      <c r="A11949">
        <v>34</v>
      </c>
      <c r="B11949">
        <v>1</v>
      </c>
      <c r="C11949">
        <v>1</v>
      </c>
      <c r="D11949">
        <v>5</v>
      </c>
      <c r="E11949" t="s">
        <v>1444</v>
      </c>
      <c r="F11949">
        <v>0</v>
      </c>
      <c r="G11949">
        <v>2</v>
      </c>
      <c r="J11949" t="s">
        <v>16</v>
      </c>
      <c r="K11949">
        <v>0</v>
      </c>
      <c r="L11949">
        <v>0.96552959998371102</v>
      </c>
      <c r="M11949">
        <v>25.498744200042001</v>
      </c>
      <c r="N11949">
        <v>3</v>
      </c>
      <c r="O11949">
        <v>8.8742399995680898E-2</v>
      </c>
      <c r="P11949">
        <v>25.671038600034102</v>
      </c>
    </row>
    <row r="11950" spans="1:16" x14ac:dyDescent="0.3">
      <c r="A11950">
        <v>34</v>
      </c>
      <c r="B11950">
        <v>1</v>
      </c>
      <c r="C11950">
        <v>1</v>
      </c>
      <c r="D11950">
        <v>5</v>
      </c>
      <c r="E11950" t="s">
        <v>1774</v>
      </c>
      <c r="F11950">
        <v>0</v>
      </c>
      <c r="G11950">
        <v>2</v>
      </c>
      <c r="J11950" t="s">
        <v>14</v>
      </c>
      <c r="K11950">
        <v>1</v>
      </c>
      <c r="L11950">
        <v>0.68424469995079595</v>
      </c>
      <c r="M11950">
        <v>26.867597500036901</v>
      </c>
      <c r="N11950">
        <v>3</v>
      </c>
      <c r="O11950">
        <v>0.54553050000686198</v>
      </c>
      <c r="P11950">
        <v>27.647580699995199</v>
      </c>
    </row>
    <row r="11951" spans="1:16" x14ac:dyDescent="0.3">
      <c r="A11951">
        <v>34</v>
      </c>
      <c r="B11951">
        <v>1</v>
      </c>
      <c r="C11951">
        <v>1</v>
      </c>
      <c r="D11951">
        <v>5</v>
      </c>
      <c r="E11951" t="s">
        <v>563</v>
      </c>
      <c r="F11951">
        <v>0</v>
      </c>
      <c r="G11951">
        <v>2</v>
      </c>
      <c r="J11951" t="s">
        <v>16</v>
      </c>
      <c r="K11951">
        <v>0</v>
      </c>
      <c r="L11951">
        <v>1.1854012999683601</v>
      </c>
      <c r="M11951">
        <v>29.352098100003801</v>
      </c>
      <c r="N11951">
        <v>3</v>
      </c>
      <c r="O11951">
        <v>6.0799300030339502E-2</v>
      </c>
      <c r="P11951">
        <v>29.498969900014298</v>
      </c>
    </row>
    <row r="11952" spans="1:16" x14ac:dyDescent="0.3">
      <c r="A11952">
        <v>34</v>
      </c>
      <c r="B11952">
        <v>1</v>
      </c>
      <c r="C11952">
        <v>1</v>
      </c>
      <c r="D11952">
        <v>5</v>
      </c>
      <c r="E11952" t="s">
        <v>1269</v>
      </c>
      <c r="F11952">
        <v>0</v>
      </c>
      <c r="G11952">
        <v>2</v>
      </c>
      <c r="J11952" t="s">
        <v>16</v>
      </c>
      <c r="K11952">
        <v>0</v>
      </c>
      <c r="L11952">
        <v>0.87125159997958701</v>
      </c>
      <c r="M11952">
        <v>30.8877953000483</v>
      </c>
      <c r="N11952">
        <v>3</v>
      </c>
      <c r="O11952">
        <v>8.9318499958608299E-2</v>
      </c>
      <c r="P11952">
        <v>31.071616500034001</v>
      </c>
    </row>
    <row r="11953" spans="1:16" x14ac:dyDescent="0.3">
      <c r="A11953">
        <v>34</v>
      </c>
      <c r="B11953">
        <v>1</v>
      </c>
      <c r="C11953">
        <v>1</v>
      </c>
      <c r="D11953">
        <v>5</v>
      </c>
      <c r="E11953" t="s">
        <v>810</v>
      </c>
      <c r="F11953">
        <v>0</v>
      </c>
      <c r="G11953">
        <v>2</v>
      </c>
      <c r="J11953" t="s">
        <v>16</v>
      </c>
      <c r="K11953">
        <v>0</v>
      </c>
      <c r="L11953">
        <v>0.80722099996637597</v>
      </c>
      <c r="M11953">
        <v>32.390541000000702</v>
      </c>
      <c r="N11953">
        <v>3</v>
      </c>
      <c r="O11953">
        <v>9.6658399968873696E-2</v>
      </c>
      <c r="P11953">
        <v>32.606819800042999</v>
      </c>
    </row>
    <row r="11954" spans="1:16" x14ac:dyDescent="0.3">
      <c r="A11954">
        <v>34</v>
      </c>
      <c r="B11954">
        <v>1</v>
      </c>
      <c r="C11954">
        <v>1</v>
      </c>
      <c r="D11954">
        <v>5</v>
      </c>
      <c r="E11954" t="s">
        <v>1304</v>
      </c>
      <c r="F11954">
        <v>1</v>
      </c>
      <c r="G11954">
        <v>2</v>
      </c>
      <c r="H11954">
        <v>1.9939502999768599</v>
      </c>
      <c r="I11954">
        <v>100.001703599992</v>
      </c>
      <c r="J11954" t="s">
        <v>14</v>
      </c>
      <c r="K11954">
        <v>0</v>
      </c>
      <c r="L11954">
        <v>0.76166369998827599</v>
      </c>
      <c r="M11954">
        <v>33.878341500007103</v>
      </c>
      <c r="N11954">
        <v>3</v>
      </c>
      <c r="O11954">
        <v>0.13333000004058701</v>
      </c>
      <c r="P11954">
        <v>34.115408100013198</v>
      </c>
    </row>
    <row r="11955" spans="1:16" x14ac:dyDescent="0.3">
      <c r="A11955">
        <v>34</v>
      </c>
      <c r="B11955">
        <v>1</v>
      </c>
      <c r="C11955">
        <v>1</v>
      </c>
      <c r="D11955">
        <v>5</v>
      </c>
      <c r="E11955" t="s">
        <v>481</v>
      </c>
      <c r="F11955">
        <v>1</v>
      </c>
      <c r="G11955">
        <v>2</v>
      </c>
      <c r="H11955">
        <v>1.9941816999926201</v>
      </c>
      <c r="I11955">
        <v>112.501908099977</v>
      </c>
      <c r="J11955" t="s">
        <v>14</v>
      </c>
      <c r="K11955">
        <v>0</v>
      </c>
      <c r="L11955">
        <v>1.3053465000120901</v>
      </c>
      <c r="M11955">
        <v>35.938657900027501</v>
      </c>
      <c r="N11955">
        <v>3</v>
      </c>
      <c r="O11955">
        <v>0.11412530002417</v>
      </c>
      <c r="P11955">
        <v>36.120284600008702</v>
      </c>
    </row>
    <row r="11956" spans="1:16" x14ac:dyDescent="0.3">
      <c r="A11956">
        <v>34</v>
      </c>
      <c r="B11956">
        <v>1</v>
      </c>
      <c r="C11956">
        <v>1</v>
      </c>
      <c r="D11956">
        <v>5</v>
      </c>
      <c r="E11956" t="s">
        <v>683</v>
      </c>
      <c r="F11956">
        <v>0</v>
      </c>
      <c r="G11956">
        <v>2</v>
      </c>
      <c r="J11956" t="s">
        <v>16</v>
      </c>
      <c r="K11956">
        <v>0</v>
      </c>
      <c r="L11956">
        <v>1.87807669996982</v>
      </c>
      <c r="M11956">
        <v>38.511503300047501</v>
      </c>
      <c r="N11956">
        <v>3</v>
      </c>
      <c r="O11956">
        <v>6.8145900033414405E-2</v>
      </c>
      <c r="P11956">
        <v>38.698303400015</v>
      </c>
    </row>
    <row r="11957" spans="1:16" x14ac:dyDescent="0.3">
      <c r="A11957">
        <v>34</v>
      </c>
      <c r="B11957">
        <v>1</v>
      </c>
      <c r="C11957">
        <v>1</v>
      </c>
      <c r="D11957">
        <v>5</v>
      </c>
      <c r="E11957" t="s">
        <v>884</v>
      </c>
      <c r="F11957">
        <v>1</v>
      </c>
      <c r="G11957">
        <v>2</v>
      </c>
      <c r="H11957">
        <v>1.9939736999804201</v>
      </c>
      <c r="I11957">
        <v>107.50182060001001</v>
      </c>
      <c r="J11957" t="s">
        <v>16</v>
      </c>
      <c r="K11957">
        <v>1</v>
      </c>
      <c r="L11957">
        <v>0.97409139998490002</v>
      </c>
      <c r="M11957">
        <v>40.190601000038399</v>
      </c>
      <c r="N11957">
        <v>3</v>
      </c>
      <c r="O11957">
        <v>7.5008900021202904E-2</v>
      </c>
      <c r="P11957">
        <v>40.409088600019501</v>
      </c>
    </row>
    <row r="11958" spans="1:16" x14ac:dyDescent="0.3">
      <c r="A11958">
        <v>34</v>
      </c>
      <c r="B11958">
        <v>1</v>
      </c>
      <c r="C11958">
        <v>1</v>
      </c>
      <c r="D11958">
        <v>5</v>
      </c>
      <c r="E11958" t="s">
        <v>1790</v>
      </c>
      <c r="F11958">
        <v>1</v>
      </c>
      <c r="G11958">
        <v>2</v>
      </c>
      <c r="H11958">
        <v>1.9928748999955099</v>
      </c>
      <c r="I11958">
        <v>47.500885799992801</v>
      </c>
      <c r="J11958" t="s">
        <v>14</v>
      </c>
      <c r="K11958">
        <v>0</v>
      </c>
      <c r="L11958">
        <v>0.68657429999439101</v>
      </c>
      <c r="M11958">
        <v>41.603295800043298</v>
      </c>
      <c r="N11958">
        <v>3</v>
      </c>
      <c r="O11958">
        <v>0.10813349997624799</v>
      </c>
      <c r="P11958">
        <v>41.810374399996398</v>
      </c>
    </row>
    <row r="11959" spans="1:16" x14ac:dyDescent="0.3">
      <c r="A11959">
        <v>34</v>
      </c>
      <c r="B11959">
        <v>1</v>
      </c>
      <c r="C11959">
        <v>1</v>
      </c>
      <c r="D11959">
        <v>5</v>
      </c>
      <c r="E11959" t="s">
        <v>1231</v>
      </c>
      <c r="F11959">
        <v>0</v>
      </c>
      <c r="G11959">
        <v>2</v>
      </c>
      <c r="J11959" t="s">
        <v>16</v>
      </c>
      <c r="K11959">
        <v>0</v>
      </c>
      <c r="L11959">
        <v>0.94894440000643998</v>
      </c>
      <c r="M11959">
        <v>43.265562600048703</v>
      </c>
      <c r="N11959">
        <v>3</v>
      </c>
      <c r="O11959">
        <v>0.15648409997811499</v>
      </c>
      <c r="P11959">
        <v>43.498750700033298</v>
      </c>
    </row>
    <row r="11960" spans="1:16" x14ac:dyDescent="0.3">
      <c r="A11960">
        <v>34</v>
      </c>
      <c r="B11960">
        <v>1</v>
      </c>
      <c r="C11960">
        <v>1</v>
      </c>
      <c r="D11960">
        <v>5</v>
      </c>
      <c r="E11960" t="s">
        <v>663</v>
      </c>
      <c r="F11960">
        <v>1</v>
      </c>
      <c r="G11960">
        <v>2</v>
      </c>
      <c r="H11960">
        <v>1.9941799999796801</v>
      </c>
      <c r="I11960">
        <v>117.501958600013</v>
      </c>
      <c r="J11960" t="s">
        <v>14</v>
      </c>
      <c r="K11960">
        <v>0</v>
      </c>
      <c r="L11960">
        <v>1.9742016999516601</v>
      </c>
      <c r="M11960">
        <v>45.990679700043998</v>
      </c>
      <c r="N11960">
        <v>3</v>
      </c>
      <c r="O11960">
        <v>0.69098039995878902</v>
      </c>
      <c r="P11960">
        <v>46.777041500026797</v>
      </c>
    </row>
    <row r="11961" spans="1:16" x14ac:dyDescent="0.3">
      <c r="A11961">
        <v>34</v>
      </c>
      <c r="B11961">
        <v>1</v>
      </c>
      <c r="C11961">
        <v>1</v>
      </c>
      <c r="D11961">
        <v>5</v>
      </c>
      <c r="E11961" t="s">
        <v>1135</v>
      </c>
      <c r="F11961">
        <v>0</v>
      </c>
      <c r="G11961">
        <v>2</v>
      </c>
      <c r="J11961" t="s">
        <v>16</v>
      </c>
      <c r="K11961">
        <v>0</v>
      </c>
      <c r="L11961">
        <v>0.70039060001727205</v>
      </c>
      <c r="M11961">
        <v>47.983724499994402</v>
      </c>
      <c r="N11961">
        <v>3</v>
      </c>
      <c r="O11961">
        <v>0.12070329999551201</v>
      </c>
      <c r="P11961">
        <v>48.230888499994798</v>
      </c>
    </row>
    <row r="11962" spans="1:16" x14ac:dyDescent="0.3">
      <c r="A11962">
        <v>34</v>
      </c>
      <c r="B11962">
        <v>1</v>
      </c>
      <c r="C11962">
        <v>1</v>
      </c>
      <c r="D11962">
        <v>5</v>
      </c>
      <c r="E11962" t="s">
        <v>1365</v>
      </c>
      <c r="F11962">
        <v>0</v>
      </c>
      <c r="G11962">
        <v>2</v>
      </c>
      <c r="J11962" t="s">
        <v>16</v>
      </c>
      <c r="K11962">
        <v>0</v>
      </c>
      <c r="L11962">
        <v>0.74725600000238102</v>
      </c>
      <c r="M11962">
        <v>49.497142300009699</v>
      </c>
      <c r="N11962">
        <v>3</v>
      </c>
      <c r="O11962">
        <v>0.10015439998824199</v>
      </c>
      <c r="P11962">
        <v>49.714362200000302</v>
      </c>
    </row>
    <row r="11963" spans="1:16" x14ac:dyDescent="0.3">
      <c r="A11963">
        <v>34</v>
      </c>
      <c r="B11963">
        <v>1</v>
      </c>
      <c r="C11963">
        <v>1</v>
      </c>
      <c r="D11963">
        <v>5</v>
      </c>
      <c r="E11963" t="s">
        <v>222</v>
      </c>
      <c r="F11963">
        <v>1</v>
      </c>
      <c r="G11963">
        <v>2</v>
      </c>
      <c r="H11963">
        <v>1.9933019999880299</v>
      </c>
      <c r="I11963">
        <v>70.001201800012495</v>
      </c>
      <c r="J11963" t="s">
        <v>14</v>
      </c>
      <c r="K11963">
        <v>0</v>
      </c>
      <c r="L11963">
        <v>1.0775430999929101</v>
      </c>
      <c r="M11963">
        <v>51.310632000037003</v>
      </c>
      <c r="N11963">
        <v>3</v>
      </c>
      <c r="O11963">
        <v>0.18661130004329601</v>
      </c>
      <c r="P11963">
        <v>51.576621700019999</v>
      </c>
    </row>
    <row r="11964" spans="1:16" x14ac:dyDescent="0.3">
      <c r="A11964">
        <v>34</v>
      </c>
      <c r="B11964">
        <v>1</v>
      </c>
      <c r="C11964">
        <v>1</v>
      </c>
      <c r="D11964">
        <v>5</v>
      </c>
      <c r="E11964" t="s">
        <v>1956</v>
      </c>
      <c r="F11964">
        <v>1</v>
      </c>
      <c r="G11964">
        <v>2</v>
      </c>
      <c r="H11964">
        <v>1.9943233000231</v>
      </c>
      <c r="I11964">
        <v>125.002036800026</v>
      </c>
      <c r="J11964" t="s">
        <v>16</v>
      </c>
      <c r="K11964">
        <v>1</v>
      </c>
      <c r="L11964">
        <v>0.89497189997928195</v>
      </c>
      <c r="M11964">
        <v>52.978259399998898</v>
      </c>
      <c r="N11964">
        <v>3</v>
      </c>
      <c r="O11964">
        <v>0.64300899999216199</v>
      </c>
      <c r="P11964">
        <v>53.689219799998703</v>
      </c>
    </row>
    <row r="11965" spans="1:16" x14ac:dyDescent="0.3">
      <c r="A11965">
        <v>34</v>
      </c>
      <c r="B11965">
        <v>1</v>
      </c>
      <c r="C11965">
        <v>1</v>
      </c>
      <c r="D11965">
        <v>5</v>
      </c>
      <c r="E11965" t="s">
        <v>1449</v>
      </c>
      <c r="F11965">
        <v>0</v>
      </c>
      <c r="G11965">
        <v>2</v>
      </c>
      <c r="J11965" t="s">
        <v>14</v>
      </c>
      <c r="K11965">
        <v>1</v>
      </c>
      <c r="L11965">
        <v>1.1436911999480801</v>
      </c>
      <c r="M11965">
        <v>55.343532800034197</v>
      </c>
      <c r="N11965">
        <v>3</v>
      </c>
      <c r="O11965">
        <v>0.131000299996231</v>
      </c>
      <c r="P11965">
        <v>55.577189100033102</v>
      </c>
    </row>
    <row r="11966" spans="1:16" x14ac:dyDescent="0.3">
      <c r="A11966">
        <v>34</v>
      </c>
      <c r="B11966">
        <v>1</v>
      </c>
      <c r="C11966">
        <v>1</v>
      </c>
      <c r="D11966">
        <v>5</v>
      </c>
      <c r="E11966" t="s">
        <v>1314</v>
      </c>
      <c r="F11966">
        <v>0</v>
      </c>
      <c r="G11966">
        <v>2</v>
      </c>
      <c r="J11966" t="s">
        <v>14</v>
      </c>
      <c r="K11966">
        <v>1</v>
      </c>
      <c r="L11966">
        <v>1.0113967999932401</v>
      </c>
      <c r="M11966">
        <v>57.094684200012097</v>
      </c>
      <c r="N11966">
        <v>3</v>
      </c>
      <c r="O11966">
        <v>0.10886410000966899</v>
      </c>
      <c r="P11966">
        <v>57.323040000046603</v>
      </c>
    </row>
    <row r="11967" spans="1:16" x14ac:dyDescent="0.3">
      <c r="A11967">
        <v>34</v>
      </c>
      <c r="B11967">
        <v>1</v>
      </c>
      <c r="C11967">
        <v>1</v>
      </c>
      <c r="D11967">
        <v>5</v>
      </c>
      <c r="E11967" t="s">
        <v>670</v>
      </c>
      <c r="F11967">
        <v>0</v>
      </c>
      <c r="G11967">
        <v>2</v>
      </c>
      <c r="J11967" t="s">
        <v>14</v>
      </c>
      <c r="K11967">
        <v>1</v>
      </c>
      <c r="L11967">
        <v>0.73704370000632502</v>
      </c>
      <c r="M11967">
        <v>58.570204399991802</v>
      </c>
      <c r="N11967">
        <v>3</v>
      </c>
      <c r="O11967">
        <v>0.113416300038807</v>
      </c>
      <c r="P11967">
        <v>58.7836897000088</v>
      </c>
    </row>
    <row r="11968" spans="1:16" x14ac:dyDescent="0.3">
      <c r="A11968">
        <v>34</v>
      </c>
      <c r="B11968">
        <v>1</v>
      </c>
      <c r="C11968">
        <v>1</v>
      </c>
      <c r="D11968">
        <v>5</v>
      </c>
      <c r="E11968" t="s">
        <v>848</v>
      </c>
      <c r="F11968">
        <v>1</v>
      </c>
      <c r="G11968">
        <v>2</v>
      </c>
      <c r="H11968">
        <v>1.99404610000784</v>
      </c>
      <c r="I11968">
        <v>110.00184029998501</v>
      </c>
      <c r="J11968" t="s">
        <v>14</v>
      </c>
      <c r="K11968">
        <v>0</v>
      </c>
      <c r="L11968">
        <v>0.80276809999486398</v>
      </c>
      <c r="M11968">
        <v>60.1026026000036</v>
      </c>
      <c r="N11968">
        <v>3</v>
      </c>
      <c r="O11968">
        <v>0.21160249999957201</v>
      </c>
      <c r="P11968">
        <v>60.409662600024603</v>
      </c>
    </row>
    <row r="11969" spans="1:16" x14ac:dyDescent="0.3">
      <c r="A11969">
        <v>34</v>
      </c>
      <c r="B11969">
        <v>1</v>
      </c>
      <c r="C11969">
        <v>1</v>
      </c>
      <c r="D11969">
        <v>5</v>
      </c>
      <c r="E11969" t="s">
        <v>1321</v>
      </c>
      <c r="F11969">
        <v>1</v>
      </c>
      <c r="G11969">
        <v>2</v>
      </c>
      <c r="H11969">
        <v>1.9930621999665199</v>
      </c>
      <c r="I11969">
        <v>60.001116200001</v>
      </c>
      <c r="J11969" t="s">
        <v>16</v>
      </c>
      <c r="K11969">
        <v>1</v>
      </c>
      <c r="L11969">
        <v>0.77187329996377196</v>
      </c>
      <c r="M11969">
        <v>61.688460300036198</v>
      </c>
      <c r="N11969">
        <v>3</v>
      </c>
      <c r="O11969">
        <v>0.17828510003164399</v>
      </c>
      <c r="P11969">
        <v>61.984492700023097</v>
      </c>
    </row>
    <row r="11970" spans="1:16" x14ac:dyDescent="0.3">
      <c r="A11970">
        <v>34</v>
      </c>
      <c r="B11970">
        <v>1</v>
      </c>
      <c r="C11970">
        <v>1</v>
      </c>
      <c r="D11970">
        <v>5</v>
      </c>
      <c r="E11970" t="s">
        <v>1329</v>
      </c>
      <c r="F11970">
        <v>1</v>
      </c>
      <c r="G11970">
        <v>2</v>
      </c>
      <c r="H11970">
        <v>1.99230789998546</v>
      </c>
      <c r="I11970">
        <v>22.500436800008199</v>
      </c>
      <c r="J11970" t="s">
        <v>16</v>
      </c>
      <c r="K11970">
        <v>1</v>
      </c>
      <c r="L11970">
        <v>0.85257739998632998</v>
      </c>
      <c r="M11970">
        <v>63.352470500045499</v>
      </c>
      <c r="N11970">
        <v>3</v>
      </c>
      <c r="O11970">
        <v>0.162922399991658</v>
      </c>
      <c r="P11970">
        <v>63.633183100027999</v>
      </c>
    </row>
    <row r="11971" spans="1:16" x14ac:dyDescent="0.3">
      <c r="A11971">
        <v>34</v>
      </c>
      <c r="B11971">
        <v>1</v>
      </c>
      <c r="C11971">
        <v>1</v>
      </c>
      <c r="D11971">
        <v>5</v>
      </c>
      <c r="E11971" t="s">
        <v>786</v>
      </c>
      <c r="F11971">
        <v>0</v>
      </c>
      <c r="G11971">
        <v>2</v>
      </c>
      <c r="J11971" t="s">
        <v>16</v>
      </c>
      <c r="K11971">
        <v>0</v>
      </c>
      <c r="L11971">
        <v>0.74926080001751005</v>
      </c>
      <c r="M11971">
        <v>64.899090400023894</v>
      </c>
      <c r="N11971">
        <v>3</v>
      </c>
      <c r="O11971">
        <v>0.15614310000091799</v>
      </c>
      <c r="P11971">
        <v>65.170309800014394</v>
      </c>
    </row>
    <row r="11972" spans="1:16" x14ac:dyDescent="0.3">
      <c r="A11972">
        <v>34</v>
      </c>
      <c r="B11972">
        <v>1</v>
      </c>
      <c r="C11972">
        <v>1</v>
      </c>
      <c r="D11972">
        <v>5</v>
      </c>
      <c r="E11972" t="s">
        <v>1830</v>
      </c>
      <c r="F11972">
        <v>0</v>
      </c>
      <c r="G11972">
        <v>2</v>
      </c>
      <c r="J11972" t="s">
        <v>14</v>
      </c>
      <c r="K11972">
        <v>1</v>
      </c>
      <c r="L11972">
        <v>0.75991769996471703</v>
      </c>
      <c r="M11972">
        <v>66.443039100035094</v>
      </c>
      <c r="N11972">
        <v>3</v>
      </c>
      <c r="O11972">
        <v>0.120508199965116</v>
      </c>
      <c r="P11972">
        <v>66.670641900040195</v>
      </c>
    </row>
    <row r="11973" spans="1:16" x14ac:dyDescent="0.3">
      <c r="A11973">
        <v>34</v>
      </c>
      <c r="B11973">
        <v>1</v>
      </c>
      <c r="C11973">
        <v>1</v>
      </c>
      <c r="D11973">
        <v>5</v>
      </c>
      <c r="E11973" t="s">
        <v>1101</v>
      </c>
      <c r="F11973">
        <v>0</v>
      </c>
      <c r="G11973">
        <v>2</v>
      </c>
      <c r="J11973" t="s">
        <v>14</v>
      </c>
      <c r="K11973">
        <v>1</v>
      </c>
      <c r="L11973">
        <v>0.62348940002266295</v>
      </c>
      <c r="M11973">
        <v>67.806669700017693</v>
      </c>
      <c r="N11973">
        <v>3</v>
      </c>
      <c r="O11973">
        <v>0.153181299974676</v>
      </c>
      <c r="P11973">
        <v>68.071297999995295</v>
      </c>
    </row>
    <row r="11974" spans="1:16" x14ac:dyDescent="0.3">
      <c r="A11974">
        <v>34</v>
      </c>
      <c r="B11974">
        <v>1</v>
      </c>
      <c r="C11974">
        <v>1</v>
      </c>
      <c r="D11974">
        <v>5</v>
      </c>
      <c r="E11974" t="s">
        <v>1663</v>
      </c>
      <c r="F11974">
        <v>1</v>
      </c>
      <c r="G11974">
        <v>2</v>
      </c>
      <c r="H11974">
        <v>1.9943287000060099</v>
      </c>
      <c r="I11974">
        <v>122.50201410002801</v>
      </c>
      <c r="J11974" t="s">
        <v>14</v>
      </c>
      <c r="K11974">
        <v>0</v>
      </c>
      <c r="L11974">
        <v>0.56854449998354495</v>
      </c>
      <c r="M11974">
        <v>69.151710900012404</v>
      </c>
      <c r="N11974">
        <v>3</v>
      </c>
      <c r="O11974">
        <v>0.155137299967464</v>
      </c>
      <c r="P11974">
        <v>69.433308700041394</v>
      </c>
    </row>
    <row r="11975" spans="1:16" x14ac:dyDescent="0.3">
      <c r="A11975">
        <v>34</v>
      </c>
      <c r="B11975">
        <v>1</v>
      </c>
      <c r="C11975">
        <v>1</v>
      </c>
      <c r="D11975">
        <v>5</v>
      </c>
      <c r="E11975" t="s">
        <v>2067</v>
      </c>
      <c r="F11975">
        <v>1</v>
      </c>
      <c r="G11975">
        <v>2</v>
      </c>
      <c r="H11975">
        <v>1.9926081000012299</v>
      </c>
      <c r="I11975">
        <v>37.500697800016503</v>
      </c>
      <c r="J11975" t="s">
        <v>14</v>
      </c>
      <c r="K11975">
        <v>0</v>
      </c>
      <c r="L11975">
        <v>0.62627909996081099</v>
      </c>
      <c r="M11975">
        <v>70.575989200035096</v>
      </c>
      <c r="N11975">
        <v>3</v>
      </c>
      <c r="O11975">
        <v>0.15223990002414201</v>
      </c>
      <c r="P11975">
        <v>70.8223570000264</v>
      </c>
    </row>
    <row r="11976" spans="1:16" x14ac:dyDescent="0.3">
      <c r="A11976">
        <v>34</v>
      </c>
      <c r="B11976">
        <v>1</v>
      </c>
      <c r="C11976">
        <v>1</v>
      </c>
      <c r="D11976">
        <v>5</v>
      </c>
      <c r="E11976" t="s">
        <v>973</v>
      </c>
      <c r="F11976">
        <v>0</v>
      </c>
      <c r="G11976">
        <v>2</v>
      </c>
      <c r="J11976" t="s">
        <v>14</v>
      </c>
      <c r="K11976">
        <v>1</v>
      </c>
      <c r="L11976">
        <v>0.59833680000156197</v>
      </c>
      <c r="M11976">
        <v>71.931367700046394</v>
      </c>
      <c r="N11976">
        <v>3</v>
      </c>
      <c r="O11976">
        <v>0.144130500033498</v>
      </c>
      <c r="P11976">
        <v>72.198519100027596</v>
      </c>
    </row>
    <row r="11977" spans="1:16" x14ac:dyDescent="0.3">
      <c r="A11977">
        <v>34</v>
      </c>
      <c r="B11977">
        <v>1</v>
      </c>
      <c r="C11977">
        <v>1</v>
      </c>
      <c r="D11977">
        <v>5</v>
      </c>
      <c r="E11977" t="s">
        <v>883</v>
      </c>
      <c r="F11977">
        <v>1</v>
      </c>
      <c r="G11977">
        <v>2</v>
      </c>
      <c r="H11977">
        <v>1.9947819000226401</v>
      </c>
      <c r="I11977">
        <v>145.00235189998099</v>
      </c>
      <c r="J11977" t="s">
        <v>14</v>
      </c>
      <c r="K11977">
        <v>0</v>
      </c>
      <c r="L11977">
        <v>0.69202380004571795</v>
      </c>
      <c r="M11977">
        <v>73.4083631000249</v>
      </c>
      <c r="N11977">
        <v>3</v>
      </c>
      <c r="O11977">
        <v>0.57772500003920901</v>
      </c>
      <c r="P11977">
        <v>74.103864400007296</v>
      </c>
    </row>
    <row r="11978" spans="1:16" x14ac:dyDescent="0.3">
      <c r="A11978">
        <v>34</v>
      </c>
      <c r="B11978">
        <v>1</v>
      </c>
      <c r="C11978">
        <v>1</v>
      </c>
      <c r="D11978">
        <v>5</v>
      </c>
      <c r="E11978" t="s">
        <v>209</v>
      </c>
      <c r="F11978">
        <v>0</v>
      </c>
      <c r="G11978">
        <v>2</v>
      </c>
      <c r="J11978" t="s">
        <v>14</v>
      </c>
      <c r="K11978">
        <v>1</v>
      </c>
      <c r="L11978">
        <v>6.3302270999993198</v>
      </c>
      <c r="M11978">
        <v>80.946693400037503</v>
      </c>
      <c r="N11978">
        <v>3</v>
      </c>
      <c r="O11978">
        <v>0.124864500015974</v>
      </c>
      <c r="P11978">
        <v>81.195071300026001</v>
      </c>
    </row>
    <row r="11979" spans="1:16" x14ac:dyDescent="0.3">
      <c r="A11979">
        <v>34</v>
      </c>
      <c r="B11979">
        <v>1</v>
      </c>
      <c r="C11979">
        <v>1</v>
      </c>
      <c r="D11979">
        <v>5</v>
      </c>
      <c r="E11979" t="s">
        <v>43</v>
      </c>
      <c r="F11979">
        <v>0</v>
      </c>
      <c r="G11979">
        <v>2</v>
      </c>
      <c r="J11979" t="s">
        <v>16</v>
      </c>
      <c r="K11979">
        <v>0</v>
      </c>
      <c r="L11979">
        <v>0.77065019996371098</v>
      </c>
      <c r="M11979">
        <v>82.4706070999964</v>
      </c>
      <c r="N11979">
        <v>3</v>
      </c>
      <c r="O11979">
        <v>0.16933060000883399</v>
      </c>
      <c r="P11979">
        <v>82.799502700043405</v>
      </c>
    </row>
    <row r="11980" spans="1:16" x14ac:dyDescent="0.3">
      <c r="A11980">
        <v>34</v>
      </c>
      <c r="B11980">
        <v>1</v>
      </c>
      <c r="C11980">
        <v>1</v>
      </c>
      <c r="D11980">
        <v>5</v>
      </c>
      <c r="E11980" t="s">
        <v>729</v>
      </c>
      <c r="F11980">
        <v>1</v>
      </c>
      <c r="G11980">
        <v>2</v>
      </c>
      <c r="H11980">
        <v>1.9944699999759901</v>
      </c>
      <c r="I11980">
        <v>135.002211600018</v>
      </c>
      <c r="J11980" t="s">
        <v>14</v>
      </c>
      <c r="K11980">
        <v>0</v>
      </c>
      <c r="L11980">
        <v>1.0583893999573799</v>
      </c>
      <c r="M11980">
        <v>84.374790400033802</v>
      </c>
      <c r="N11980">
        <v>3</v>
      </c>
      <c r="O11980">
        <v>0.16212069999892301</v>
      </c>
      <c r="P11980">
        <v>84.672248300048494</v>
      </c>
    </row>
    <row r="11981" spans="1:16" x14ac:dyDescent="0.3">
      <c r="A11981">
        <v>34</v>
      </c>
      <c r="B11981">
        <v>1</v>
      </c>
      <c r="C11981">
        <v>1</v>
      </c>
      <c r="D11981">
        <v>5</v>
      </c>
      <c r="E11981" t="s">
        <v>143</v>
      </c>
      <c r="F11981">
        <v>1</v>
      </c>
      <c r="G11981">
        <v>2</v>
      </c>
      <c r="H11981">
        <v>1.9921945999958599</v>
      </c>
      <c r="I11981">
        <v>15.0003466000198</v>
      </c>
      <c r="J11981" t="s">
        <v>16</v>
      </c>
      <c r="K11981">
        <v>1</v>
      </c>
      <c r="L11981">
        <v>1.38608059997205</v>
      </c>
      <c r="M11981">
        <v>86.569112600002001</v>
      </c>
      <c r="N11981">
        <v>3</v>
      </c>
      <c r="O11981">
        <v>0.17179430002579499</v>
      </c>
      <c r="P11981">
        <v>86.866004900017302</v>
      </c>
    </row>
    <row r="11982" spans="1:16" x14ac:dyDescent="0.3">
      <c r="A11982">
        <v>34</v>
      </c>
      <c r="B11982">
        <v>1</v>
      </c>
      <c r="C11982">
        <v>1</v>
      </c>
      <c r="D11982">
        <v>5</v>
      </c>
      <c r="E11982" t="s">
        <v>789</v>
      </c>
      <c r="F11982">
        <v>1</v>
      </c>
      <c r="G11982">
        <v>2</v>
      </c>
      <c r="H11982">
        <v>1.99399769998854</v>
      </c>
      <c r="I11982">
        <v>102.50175970001099</v>
      </c>
      <c r="J11982" t="s">
        <v>14</v>
      </c>
      <c r="K11982">
        <v>0</v>
      </c>
      <c r="L11982">
        <v>0.77188839996233605</v>
      </c>
      <c r="M11982">
        <v>88.154964100045603</v>
      </c>
      <c r="N11982">
        <v>3</v>
      </c>
      <c r="O11982">
        <v>0.20211780001409399</v>
      </c>
      <c r="P11982">
        <v>88.4562590999994</v>
      </c>
    </row>
    <row r="11983" spans="1:16" x14ac:dyDescent="0.3">
      <c r="A11983">
        <v>34</v>
      </c>
      <c r="B11983">
        <v>1</v>
      </c>
      <c r="C11983">
        <v>1</v>
      </c>
      <c r="D11983">
        <v>5</v>
      </c>
      <c r="E11983" t="s">
        <v>1705</v>
      </c>
      <c r="F11983">
        <v>1</v>
      </c>
      <c r="G11983">
        <v>2</v>
      </c>
      <c r="H11983">
        <v>1.99209680000786</v>
      </c>
      <c r="I11983">
        <v>10.0002540000132</v>
      </c>
      <c r="J11983" t="s">
        <v>14</v>
      </c>
      <c r="K11983">
        <v>0</v>
      </c>
      <c r="L11983">
        <v>1.0024562000180599</v>
      </c>
      <c r="M11983">
        <v>89.968790400016601</v>
      </c>
      <c r="N11983">
        <v>3</v>
      </c>
      <c r="O11983">
        <v>0.121528399991803</v>
      </c>
      <c r="P11983">
        <v>90.199759100039998</v>
      </c>
    </row>
    <row r="11984" spans="1:16" x14ac:dyDescent="0.3">
      <c r="A11984">
        <v>34</v>
      </c>
      <c r="B11984">
        <v>1</v>
      </c>
      <c r="C11984">
        <v>1</v>
      </c>
      <c r="D11984">
        <v>5</v>
      </c>
      <c r="E11984" t="s">
        <v>1901</v>
      </c>
      <c r="F11984">
        <v>1</v>
      </c>
      <c r="G11984">
        <v>2</v>
      </c>
      <c r="H11984">
        <v>1.99356380000245</v>
      </c>
      <c r="I11984">
        <v>87.501531500020107</v>
      </c>
      <c r="J11984" t="s">
        <v>14</v>
      </c>
      <c r="K11984">
        <v>0</v>
      </c>
      <c r="L11984">
        <v>0.73892550001619395</v>
      </c>
      <c r="M11984">
        <v>91.455304100003602</v>
      </c>
      <c r="N11984">
        <v>3</v>
      </c>
      <c r="O11984">
        <v>0.26040670002112198</v>
      </c>
      <c r="P11984">
        <v>91.8026714000152</v>
      </c>
    </row>
    <row r="11985" spans="1:16" x14ac:dyDescent="0.3">
      <c r="A11985">
        <v>34</v>
      </c>
      <c r="B11985">
        <v>1</v>
      </c>
      <c r="C11985">
        <v>1</v>
      </c>
      <c r="D11985">
        <v>5</v>
      </c>
      <c r="E11985" t="s">
        <v>1195</v>
      </c>
      <c r="F11985">
        <v>1</v>
      </c>
      <c r="G11985">
        <v>2</v>
      </c>
      <c r="H11985">
        <v>1.99190130003262</v>
      </c>
      <c r="I11985">
        <v>2.5001090000150699</v>
      </c>
      <c r="J11985" t="s">
        <v>14</v>
      </c>
      <c r="K11985">
        <v>0</v>
      </c>
      <c r="L11985">
        <v>0.77488370001083196</v>
      </c>
      <c r="M11985">
        <v>93.091147500032093</v>
      </c>
      <c r="N11985">
        <v>3</v>
      </c>
      <c r="O11985">
        <v>0.19636739999987199</v>
      </c>
      <c r="P11985">
        <v>93.386474500002805</v>
      </c>
    </row>
    <row r="11986" spans="1:16" x14ac:dyDescent="0.3">
      <c r="A11986">
        <v>34</v>
      </c>
      <c r="B11986">
        <v>1</v>
      </c>
      <c r="C11986">
        <v>1</v>
      </c>
      <c r="D11986">
        <v>5</v>
      </c>
      <c r="E11986" t="s">
        <v>1927</v>
      </c>
      <c r="F11986">
        <v>1</v>
      </c>
      <c r="G11986">
        <v>2</v>
      </c>
      <c r="H11986">
        <v>1.99490419996437</v>
      </c>
      <c r="I11986">
        <v>150.00244529999301</v>
      </c>
      <c r="J11986" t="s">
        <v>16</v>
      </c>
      <c r="K11986">
        <v>1</v>
      </c>
      <c r="L11986">
        <v>0.92277889995602902</v>
      </c>
      <c r="M11986">
        <v>94.822488800040503</v>
      </c>
      <c r="N11986">
        <v>3</v>
      </c>
      <c r="O11986">
        <v>0.18059880001237599</v>
      </c>
      <c r="P11986">
        <v>95.106621000042693</v>
      </c>
    </row>
    <row r="11987" spans="1:16" x14ac:dyDescent="0.3">
      <c r="A11987">
        <v>34</v>
      </c>
      <c r="B11987">
        <v>1</v>
      </c>
      <c r="C11987">
        <v>1</v>
      </c>
      <c r="D11987">
        <v>5</v>
      </c>
      <c r="E11987" t="s">
        <v>1636</v>
      </c>
      <c r="F11987">
        <v>1</v>
      </c>
      <c r="G11987">
        <v>2</v>
      </c>
      <c r="H11987">
        <v>1.99451430002227</v>
      </c>
      <c r="I11987">
        <v>130.00213460001399</v>
      </c>
      <c r="J11987" t="s">
        <v>14</v>
      </c>
      <c r="K11987">
        <v>0</v>
      </c>
      <c r="L11987">
        <v>0.87231619999511201</v>
      </c>
      <c r="M11987">
        <v>96.488729900040198</v>
      </c>
      <c r="N11987">
        <v>3</v>
      </c>
      <c r="O11987">
        <v>0.12360699998680499</v>
      </c>
      <c r="P11987">
        <v>96.737808600009899</v>
      </c>
    </row>
    <row r="11988" spans="1:16" x14ac:dyDescent="0.3">
      <c r="A11988">
        <v>34</v>
      </c>
      <c r="B11988">
        <v>1</v>
      </c>
      <c r="C11988">
        <v>1</v>
      </c>
      <c r="D11988">
        <v>5</v>
      </c>
      <c r="E11988" t="s">
        <v>1017</v>
      </c>
      <c r="F11988">
        <v>0</v>
      </c>
      <c r="G11988">
        <v>2</v>
      </c>
      <c r="J11988" t="s">
        <v>14</v>
      </c>
      <c r="K11988">
        <v>1</v>
      </c>
      <c r="L11988">
        <v>0.94327199994586397</v>
      </c>
      <c r="M11988">
        <v>98.193031300033894</v>
      </c>
      <c r="N11988">
        <v>3</v>
      </c>
      <c r="O11988">
        <v>0.170138900051825</v>
      </c>
      <c r="P11988">
        <v>98.464273500023396</v>
      </c>
    </row>
    <row r="11989" spans="1:16" x14ac:dyDescent="0.3">
      <c r="A11989">
        <v>34</v>
      </c>
      <c r="B11989">
        <v>1</v>
      </c>
      <c r="C11989">
        <v>1</v>
      </c>
      <c r="D11989">
        <v>5</v>
      </c>
      <c r="E11989" t="s">
        <v>249</v>
      </c>
      <c r="F11989">
        <v>1</v>
      </c>
      <c r="G11989">
        <v>2</v>
      </c>
      <c r="H11989">
        <v>1.99382510001306</v>
      </c>
      <c r="I11989">
        <v>97.501659700006698</v>
      </c>
      <c r="J11989" t="s">
        <v>14</v>
      </c>
      <c r="K11989">
        <v>0</v>
      </c>
      <c r="L11989">
        <v>1.2425743000349001</v>
      </c>
      <c r="M11989">
        <v>100.225608900015</v>
      </c>
      <c r="N11989">
        <v>3</v>
      </c>
      <c r="O11989">
        <v>0.177469399990514</v>
      </c>
      <c r="P11989">
        <v>100.519590100041</v>
      </c>
    </row>
    <row r="11990" spans="1:16" x14ac:dyDescent="0.3">
      <c r="A11990">
        <v>34</v>
      </c>
      <c r="B11990">
        <v>1</v>
      </c>
      <c r="C11990">
        <v>1</v>
      </c>
      <c r="D11990">
        <v>5</v>
      </c>
      <c r="E11990" t="s">
        <v>1894</v>
      </c>
      <c r="F11990">
        <v>0</v>
      </c>
      <c r="G11990">
        <v>2</v>
      </c>
      <c r="J11990" t="s">
        <v>16</v>
      </c>
      <c r="K11990">
        <v>0</v>
      </c>
      <c r="L11990">
        <v>1.54157830000622</v>
      </c>
      <c r="M11990">
        <v>102.574606900045</v>
      </c>
      <c r="N11990">
        <v>3</v>
      </c>
      <c r="O11990">
        <v>0.114423700026236</v>
      </c>
      <c r="P11990">
        <v>102.832438200014</v>
      </c>
    </row>
    <row r="11991" spans="1:16" x14ac:dyDescent="0.3">
      <c r="A11991">
        <v>34</v>
      </c>
      <c r="B11991">
        <v>1</v>
      </c>
      <c r="C11991">
        <v>1</v>
      </c>
      <c r="D11991">
        <v>5</v>
      </c>
      <c r="E11991" t="s">
        <v>467</v>
      </c>
      <c r="F11991">
        <v>0</v>
      </c>
      <c r="G11991">
        <v>2</v>
      </c>
      <c r="J11991" t="s">
        <v>16</v>
      </c>
      <c r="K11991">
        <v>0</v>
      </c>
      <c r="L11991">
        <v>1.49302300001727</v>
      </c>
      <c r="M11991">
        <v>104.842718900007</v>
      </c>
      <c r="N11991">
        <v>3</v>
      </c>
      <c r="O11991">
        <v>0.176013900025282</v>
      </c>
      <c r="P11991">
        <v>105.110234000022</v>
      </c>
    </row>
    <row r="11992" spans="1:16" x14ac:dyDescent="0.3">
      <c r="A11992">
        <v>34</v>
      </c>
      <c r="B11992">
        <v>1</v>
      </c>
      <c r="C11992">
        <v>1</v>
      </c>
      <c r="D11992">
        <v>5</v>
      </c>
      <c r="E11992" t="s">
        <v>980</v>
      </c>
      <c r="F11992">
        <v>0</v>
      </c>
      <c r="G11992">
        <v>2</v>
      </c>
      <c r="J11992" t="s">
        <v>14</v>
      </c>
      <c r="K11992">
        <v>1</v>
      </c>
      <c r="L11992">
        <v>0.82522830000380099</v>
      </c>
      <c r="M11992">
        <v>106.441458000045</v>
      </c>
      <c r="N11992">
        <v>3</v>
      </c>
      <c r="O11992">
        <v>0.28510089998599097</v>
      </c>
      <c r="P11992">
        <v>106.859256300027</v>
      </c>
    </row>
    <row r="11993" spans="1:16" x14ac:dyDescent="0.3">
      <c r="A11993">
        <v>34</v>
      </c>
      <c r="B11993">
        <v>1</v>
      </c>
      <c r="C11993">
        <v>1</v>
      </c>
      <c r="D11993">
        <v>5</v>
      </c>
      <c r="E11993" t="s">
        <v>1845</v>
      </c>
      <c r="F11993">
        <v>0</v>
      </c>
      <c r="G11993">
        <v>2</v>
      </c>
      <c r="J11993" t="s">
        <v>16</v>
      </c>
      <c r="K11993">
        <v>0</v>
      </c>
      <c r="L11993">
        <v>2.0899055000045301</v>
      </c>
      <c r="M11993">
        <v>109.45609340001801</v>
      </c>
      <c r="N11993">
        <v>3</v>
      </c>
      <c r="O11993">
        <v>5.7888699986506302E-2</v>
      </c>
      <c r="P11993">
        <v>109.632144100033</v>
      </c>
    </row>
    <row r="11994" spans="1:16" x14ac:dyDescent="0.3">
      <c r="A11994">
        <v>34</v>
      </c>
      <c r="B11994">
        <v>1</v>
      </c>
      <c r="C11994">
        <v>1</v>
      </c>
      <c r="D11994">
        <v>5</v>
      </c>
      <c r="E11994" t="s">
        <v>1742</v>
      </c>
      <c r="F11994">
        <v>0</v>
      </c>
      <c r="G11994">
        <v>2</v>
      </c>
      <c r="J11994" t="s">
        <v>14</v>
      </c>
      <c r="K11994">
        <v>1</v>
      </c>
      <c r="L11994">
        <v>0.58664360002148896</v>
      </c>
      <c r="M11994">
        <v>110.736282200029</v>
      </c>
      <c r="N11994">
        <v>3</v>
      </c>
      <c r="O11994">
        <v>0.25682490004692199</v>
      </c>
      <c r="P11994">
        <v>111.10291260003601</v>
      </c>
    </row>
    <row r="11995" spans="1:16" x14ac:dyDescent="0.3">
      <c r="A11995">
        <v>34</v>
      </c>
      <c r="B11995">
        <v>1</v>
      </c>
      <c r="C11995">
        <v>1</v>
      </c>
      <c r="D11995">
        <v>5</v>
      </c>
      <c r="E11995" t="s">
        <v>390</v>
      </c>
      <c r="F11995">
        <v>0</v>
      </c>
      <c r="G11995">
        <v>2</v>
      </c>
      <c r="J11995" t="s">
        <v>16</v>
      </c>
      <c r="K11995">
        <v>0</v>
      </c>
      <c r="L11995">
        <v>0.62293199996929605</v>
      </c>
      <c r="M11995">
        <v>112.239127700042</v>
      </c>
      <c r="N11995">
        <v>3</v>
      </c>
      <c r="O11995">
        <v>9.6067600010428605E-2</v>
      </c>
      <c r="P11995">
        <v>112.438232400047</v>
      </c>
    </row>
    <row r="11996" spans="1:16" x14ac:dyDescent="0.3">
      <c r="A11996">
        <v>34</v>
      </c>
      <c r="B11996">
        <v>1</v>
      </c>
      <c r="C11996">
        <v>1</v>
      </c>
      <c r="D11996">
        <v>5</v>
      </c>
      <c r="E11996" t="s">
        <v>106</v>
      </c>
      <c r="F11996">
        <v>0</v>
      </c>
      <c r="G11996">
        <v>2</v>
      </c>
      <c r="J11996" t="s">
        <v>16</v>
      </c>
      <c r="K11996">
        <v>0</v>
      </c>
      <c r="L11996">
        <v>0.60081660002470005</v>
      </c>
      <c r="M11996">
        <v>113.550468200003</v>
      </c>
      <c r="N11996">
        <v>3</v>
      </c>
      <c r="O11996">
        <v>0.43221840000478601</v>
      </c>
      <c r="P11996">
        <v>114.30224360001699</v>
      </c>
    </row>
    <row r="11997" spans="1:16" x14ac:dyDescent="0.3">
      <c r="A11997">
        <v>34</v>
      </c>
      <c r="B11997">
        <v>1</v>
      </c>
      <c r="C11997">
        <v>1</v>
      </c>
      <c r="D11997">
        <v>5</v>
      </c>
      <c r="E11997" t="s">
        <v>1025</v>
      </c>
      <c r="F11997">
        <v>0</v>
      </c>
      <c r="G11997">
        <v>2</v>
      </c>
      <c r="J11997" t="s">
        <v>16</v>
      </c>
      <c r="K11997">
        <v>0</v>
      </c>
      <c r="L11997">
        <v>0.63441719999536905</v>
      </c>
      <c r="M11997">
        <v>115.45065610000201</v>
      </c>
      <c r="N11997">
        <v>3</v>
      </c>
      <c r="O11997">
        <v>8.0108099966310006E-2</v>
      </c>
      <c r="P11997">
        <v>115.678287599992</v>
      </c>
    </row>
    <row r="11998" spans="1:16" x14ac:dyDescent="0.3">
      <c r="A11998">
        <v>34</v>
      </c>
      <c r="B11998">
        <v>1</v>
      </c>
      <c r="C11998">
        <v>1</v>
      </c>
      <c r="D11998">
        <v>5</v>
      </c>
      <c r="E11998" t="s">
        <v>439</v>
      </c>
      <c r="F11998">
        <v>0</v>
      </c>
      <c r="G11998">
        <v>2</v>
      </c>
      <c r="J11998" t="s">
        <v>16</v>
      </c>
      <c r="K11998">
        <v>0</v>
      </c>
      <c r="L11998">
        <v>0.81184530002065003</v>
      </c>
      <c r="M11998">
        <v>116.99491170002101</v>
      </c>
      <c r="N11998">
        <v>3</v>
      </c>
      <c r="O11998">
        <v>0.107639599998947</v>
      </c>
      <c r="P11998">
        <v>117.21779680001799</v>
      </c>
    </row>
    <row r="11999" spans="1:16" x14ac:dyDescent="0.3">
      <c r="A11999">
        <v>34</v>
      </c>
      <c r="B11999">
        <v>1</v>
      </c>
      <c r="C11999">
        <v>1</v>
      </c>
      <c r="D11999">
        <v>5</v>
      </c>
      <c r="E11999" t="s">
        <v>371</v>
      </c>
      <c r="F11999">
        <v>0</v>
      </c>
      <c r="G11999">
        <v>2</v>
      </c>
      <c r="J11999" t="s">
        <v>14</v>
      </c>
      <c r="K11999">
        <v>1</v>
      </c>
      <c r="L11999">
        <v>0.52156299998750899</v>
      </c>
      <c r="M11999">
        <v>118.254623200046</v>
      </c>
      <c r="N11999">
        <v>3</v>
      </c>
      <c r="O11999">
        <v>8.5242800007108599E-2</v>
      </c>
      <c r="P11999">
        <v>118.443238300039</v>
      </c>
    </row>
    <row r="12000" spans="1:16" x14ac:dyDescent="0.3">
      <c r="A12000">
        <v>34</v>
      </c>
      <c r="B12000">
        <v>1</v>
      </c>
      <c r="C12000">
        <v>1</v>
      </c>
      <c r="D12000">
        <v>5</v>
      </c>
      <c r="E12000" t="s">
        <v>344</v>
      </c>
      <c r="F12000">
        <v>1</v>
      </c>
      <c r="G12000">
        <v>2</v>
      </c>
      <c r="H12000">
        <v>1.99424010002986</v>
      </c>
      <c r="I12000">
        <v>115.00193989998699</v>
      </c>
      <c r="J12000" t="s">
        <v>16</v>
      </c>
      <c r="K12000">
        <v>1</v>
      </c>
      <c r="L12000">
        <v>0.475623200007249</v>
      </c>
      <c r="M12000">
        <v>119.42522360000299</v>
      </c>
      <c r="N12000">
        <v>3</v>
      </c>
      <c r="O12000">
        <v>9.8410700040403795E-2</v>
      </c>
      <c r="P12000">
        <v>119.632501300017</v>
      </c>
    </row>
    <row r="12001" spans="1:16" x14ac:dyDescent="0.3">
      <c r="A12001">
        <v>34</v>
      </c>
      <c r="B12001">
        <v>1</v>
      </c>
      <c r="C12001">
        <v>1</v>
      </c>
      <c r="D12001">
        <v>5</v>
      </c>
      <c r="E12001" t="s">
        <v>1633</v>
      </c>
      <c r="F12001">
        <v>1</v>
      </c>
      <c r="G12001">
        <v>2</v>
      </c>
      <c r="H12001">
        <v>1.99325539998245</v>
      </c>
      <c r="I12001">
        <v>67.501172900025296</v>
      </c>
      <c r="J12001" t="s">
        <v>16</v>
      </c>
      <c r="K12001">
        <v>1</v>
      </c>
      <c r="L12001">
        <v>5.7798829000094001</v>
      </c>
      <c r="M12001">
        <v>125.929514900025</v>
      </c>
      <c r="N12001">
        <v>3</v>
      </c>
      <c r="O12001">
        <v>6.5362599969375906E-2</v>
      </c>
      <c r="P12001">
        <v>126.103417500039</v>
      </c>
    </row>
    <row r="12002" spans="1:16" x14ac:dyDescent="0.3">
      <c r="A12002">
        <v>34</v>
      </c>
      <c r="B12002">
        <v>2</v>
      </c>
      <c r="C12002">
        <v>0</v>
      </c>
      <c r="D12002">
        <v>1</v>
      </c>
      <c r="E12002" t="s">
        <v>351</v>
      </c>
      <c r="F12002">
        <v>0</v>
      </c>
      <c r="G12002">
        <v>1</v>
      </c>
      <c r="J12002" t="s">
        <v>14</v>
      </c>
      <c r="K12002">
        <v>1</v>
      </c>
      <c r="L12002">
        <v>7.4409142999793403</v>
      </c>
      <c r="M12002">
        <v>7.4410342000191996</v>
      </c>
      <c r="N12002">
        <v>2</v>
      </c>
      <c r="O12002">
        <v>1.1527932999888399</v>
      </c>
      <c r="P12002">
        <v>8.7092158999876101</v>
      </c>
    </row>
    <row r="12003" spans="1:16" x14ac:dyDescent="0.3">
      <c r="A12003">
        <v>34</v>
      </c>
      <c r="B12003">
        <v>2</v>
      </c>
      <c r="C12003">
        <v>0</v>
      </c>
      <c r="D12003">
        <v>1</v>
      </c>
      <c r="E12003" t="s">
        <v>962</v>
      </c>
      <c r="F12003">
        <v>0</v>
      </c>
      <c r="G12003">
        <v>1</v>
      </c>
      <c r="J12003" t="s">
        <v>14</v>
      </c>
      <c r="K12003">
        <v>1</v>
      </c>
      <c r="L12003">
        <v>2.3664359000395101</v>
      </c>
      <c r="M12003">
        <v>11.583058899967</v>
      </c>
      <c r="N12003">
        <v>2</v>
      </c>
      <c r="O12003">
        <v>0.70148579997476201</v>
      </c>
      <c r="P12003">
        <v>12.4337528999895</v>
      </c>
    </row>
    <row r="12004" spans="1:16" x14ac:dyDescent="0.3">
      <c r="A12004">
        <v>34</v>
      </c>
      <c r="B12004">
        <v>2</v>
      </c>
      <c r="C12004">
        <v>0</v>
      </c>
      <c r="D12004">
        <v>1</v>
      </c>
      <c r="E12004" t="s">
        <v>880</v>
      </c>
      <c r="F12004">
        <v>1</v>
      </c>
      <c r="G12004">
        <v>1</v>
      </c>
      <c r="H12004">
        <v>1.9872853999841</v>
      </c>
      <c r="I12004">
        <v>137.50331</v>
      </c>
      <c r="J12004" t="s">
        <v>16</v>
      </c>
      <c r="K12004">
        <v>1</v>
      </c>
      <c r="L12004">
        <v>1.57266970002092</v>
      </c>
      <c r="M12004">
        <v>14.522470599971699</v>
      </c>
      <c r="N12004">
        <v>3</v>
      </c>
      <c r="O12004">
        <v>0.72448610002174996</v>
      </c>
      <c r="P12004">
        <v>15.360835500003301</v>
      </c>
    </row>
    <row r="12005" spans="1:16" x14ac:dyDescent="0.3">
      <c r="A12005">
        <v>34</v>
      </c>
      <c r="B12005">
        <v>2</v>
      </c>
      <c r="C12005">
        <v>0</v>
      </c>
      <c r="D12005">
        <v>1</v>
      </c>
      <c r="E12005" t="s">
        <v>672</v>
      </c>
      <c r="F12005">
        <v>0</v>
      </c>
      <c r="G12005">
        <v>1</v>
      </c>
      <c r="J12005" t="s">
        <v>14</v>
      </c>
      <c r="K12005">
        <v>1</v>
      </c>
      <c r="L12005">
        <v>2.26367389998632</v>
      </c>
      <c r="M12005">
        <v>18.130346499965501</v>
      </c>
      <c r="N12005">
        <v>2</v>
      </c>
      <c r="O12005">
        <v>0.49194350000470899</v>
      </c>
      <c r="P12005">
        <v>18.7522553000017</v>
      </c>
    </row>
    <row r="12006" spans="1:16" x14ac:dyDescent="0.3">
      <c r="A12006">
        <v>34</v>
      </c>
      <c r="B12006">
        <v>2</v>
      </c>
      <c r="C12006">
        <v>0</v>
      </c>
      <c r="D12006">
        <v>1</v>
      </c>
      <c r="E12006" t="s">
        <v>68</v>
      </c>
      <c r="F12006">
        <v>1</v>
      </c>
      <c r="G12006">
        <v>1</v>
      </c>
      <c r="H12006">
        <v>1.9860087999841201</v>
      </c>
      <c r="I12006">
        <v>77.502261499990695</v>
      </c>
      <c r="J12006" t="s">
        <v>16</v>
      </c>
      <c r="K12006">
        <v>1</v>
      </c>
      <c r="L12006">
        <v>1.5654493999900301</v>
      </c>
      <c r="M12006">
        <v>20.831956700014398</v>
      </c>
      <c r="N12006">
        <v>2</v>
      </c>
      <c r="O12006">
        <v>0.42594749998534098</v>
      </c>
      <c r="P12006">
        <v>21.3902331999852</v>
      </c>
    </row>
    <row r="12007" spans="1:16" x14ac:dyDescent="0.3">
      <c r="A12007">
        <v>34</v>
      </c>
      <c r="B12007">
        <v>2</v>
      </c>
      <c r="C12007">
        <v>0</v>
      </c>
      <c r="D12007">
        <v>1</v>
      </c>
      <c r="E12007" t="s">
        <v>1200</v>
      </c>
      <c r="F12007">
        <v>1</v>
      </c>
      <c r="G12007">
        <v>1</v>
      </c>
      <c r="H12007">
        <v>1.9866270999773401</v>
      </c>
      <c r="I12007">
        <v>105.002742399985</v>
      </c>
      <c r="J12007" t="s">
        <v>16</v>
      </c>
      <c r="K12007">
        <v>1</v>
      </c>
      <c r="L12007">
        <v>1.4814933000016</v>
      </c>
      <c r="M12007">
        <v>23.381693099974701</v>
      </c>
      <c r="N12007">
        <v>2</v>
      </c>
      <c r="O12007">
        <v>0.39490850002039202</v>
      </c>
      <c r="P12007">
        <v>23.895042799995299</v>
      </c>
    </row>
    <row r="12008" spans="1:16" x14ac:dyDescent="0.3">
      <c r="A12008">
        <v>34</v>
      </c>
      <c r="B12008">
        <v>2</v>
      </c>
      <c r="C12008">
        <v>0</v>
      </c>
      <c r="D12008">
        <v>1</v>
      </c>
      <c r="E12008" t="s">
        <v>1363</v>
      </c>
      <c r="F12008">
        <v>1</v>
      </c>
      <c r="G12008">
        <v>1</v>
      </c>
      <c r="H12008">
        <v>1.9858907000161701</v>
      </c>
      <c r="I12008">
        <v>72.502189399965602</v>
      </c>
      <c r="J12008" t="s">
        <v>16</v>
      </c>
      <c r="K12008">
        <v>1</v>
      </c>
      <c r="L12008">
        <v>7.3169204000150803</v>
      </c>
      <c r="M12008">
        <v>31.733362399973</v>
      </c>
      <c r="N12008">
        <v>3</v>
      </c>
      <c r="O12008">
        <v>0.45097700000042101</v>
      </c>
      <c r="P12008">
        <v>32.335149799997502</v>
      </c>
    </row>
    <row r="12009" spans="1:16" x14ac:dyDescent="0.3">
      <c r="A12009">
        <v>34</v>
      </c>
      <c r="B12009">
        <v>2</v>
      </c>
      <c r="C12009">
        <v>0</v>
      </c>
      <c r="D12009">
        <v>1</v>
      </c>
      <c r="E12009" t="s">
        <v>682</v>
      </c>
      <c r="F12009">
        <v>0</v>
      </c>
      <c r="G12009">
        <v>1</v>
      </c>
      <c r="J12009" t="s">
        <v>14</v>
      </c>
      <c r="K12009">
        <v>1</v>
      </c>
      <c r="L12009">
        <v>3.0678406999795702</v>
      </c>
      <c r="M12009">
        <v>35.917626000009498</v>
      </c>
      <c r="N12009">
        <v>2</v>
      </c>
      <c r="O12009">
        <v>0.52918540005339298</v>
      </c>
      <c r="P12009">
        <v>36.557596399972702</v>
      </c>
    </row>
    <row r="12010" spans="1:16" x14ac:dyDescent="0.3">
      <c r="A12010">
        <v>34</v>
      </c>
      <c r="B12010">
        <v>2</v>
      </c>
      <c r="C12010">
        <v>0</v>
      </c>
      <c r="D12010">
        <v>1</v>
      </c>
      <c r="E12010" t="s">
        <v>751</v>
      </c>
      <c r="F12010">
        <v>1</v>
      </c>
      <c r="G12010">
        <v>1</v>
      </c>
      <c r="H12010">
        <v>1.98550389998127</v>
      </c>
      <c r="I12010">
        <v>57.501900499977602</v>
      </c>
      <c r="J12010" t="s">
        <v>16</v>
      </c>
      <c r="K12010">
        <v>1</v>
      </c>
      <c r="L12010">
        <v>10.195484499970901</v>
      </c>
      <c r="M12010">
        <v>47.261823699984198</v>
      </c>
      <c r="N12010">
        <v>2</v>
      </c>
      <c r="O12010">
        <v>0.77317210001638204</v>
      </c>
      <c r="P12010">
        <v>48.177438199985801</v>
      </c>
    </row>
    <row r="12011" spans="1:16" x14ac:dyDescent="0.3">
      <c r="A12011">
        <v>34</v>
      </c>
      <c r="B12011">
        <v>2</v>
      </c>
      <c r="C12011">
        <v>0</v>
      </c>
      <c r="D12011">
        <v>1</v>
      </c>
      <c r="E12011" t="s">
        <v>2132</v>
      </c>
      <c r="F12011">
        <v>1</v>
      </c>
      <c r="G12011">
        <v>1</v>
      </c>
      <c r="H12011">
        <v>1.9870666999486299</v>
      </c>
      <c r="I12011">
        <v>122.50304669997401</v>
      </c>
      <c r="J12011" t="s">
        <v>14</v>
      </c>
      <c r="K12011">
        <v>0</v>
      </c>
      <c r="L12011">
        <v>1.7182795000262601</v>
      </c>
      <c r="M12011">
        <v>50.401468299969601</v>
      </c>
      <c r="N12011">
        <v>3</v>
      </c>
      <c r="O12011">
        <v>0.428975199989509</v>
      </c>
      <c r="P12011">
        <v>50.953378400008702</v>
      </c>
    </row>
    <row r="12012" spans="1:16" x14ac:dyDescent="0.3">
      <c r="A12012">
        <v>34</v>
      </c>
      <c r="B12012">
        <v>2</v>
      </c>
      <c r="C12012">
        <v>0</v>
      </c>
      <c r="D12012">
        <v>1</v>
      </c>
      <c r="E12012" t="s">
        <v>557</v>
      </c>
      <c r="F12012">
        <v>0</v>
      </c>
      <c r="G12012">
        <v>1</v>
      </c>
      <c r="J12012" t="s">
        <v>16</v>
      </c>
      <c r="K12012">
        <v>0</v>
      </c>
      <c r="L12012">
        <v>2.0210589999915101</v>
      </c>
      <c r="M12012">
        <v>53.487442200013902</v>
      </c>
      <c r="N12012">
        <v>2</v>
      </c>
      <c r="O12012">
        <v>0.60735400003613904</v>
      </c>
      <c r="P12012">
        <v>54.2276727000135</v>
      </c>
    </row>
    <row r="12013" spans="1:16" x14ac:dyDescent="0.3">
      <c r="A12013">
        <v>34</v>
      </c>
      <c r="B12013">
        <v>2</v>
      </c>
      <c r="C12013">
        <v>0</v>
      </c>
      <c r="D12013">
        <v>1</v>
      </c>
      <c r="E12013" t="s">
        <v>324</v>
      </c>
      <c r="F12013">
        <v>0</v>
      </c>
      <c r="G12013">
        <v>1</v>
      </c>
      <c r="J12013" t="s">
        <v>14</v>
      </c>
      <c r="K12013">
        <v>1</v>
      </c>
      <c r="L12013">
        <v>1.14021889999276</v>
      </c>
      <c r="M12013">
        <v>55.889811199973302</v>
      </c>
      <c r="N12013">
        <v>3</v>
      </c>
      <c r="O12013">
        <v>0.31507449998753101</v>
      </c>
      <c r="P12013">
        <v>56.3673203999642</v>
      </c>
    </row>
    <row r="12014" spans="1:16" x14ac:dyDescent="0.3">
      <c r="A12014">
        <v>34</v>
      </c>
      <c r="B12014">
        <v>2</v>
      </c>
      <c r="C12014">
        <v>0</v>
      </c>
      <c r="D12014">
        <v>1</v>
      </c>
      <c r="E12014" t="s">
        <v>2175</v>
      </c>
      <c r="F12014">
        <v>0</v>
      </c>
      <c r="G12014">
        <v>1</v>
      </c>
      <c r="J12014" t="s">
        <v>16</v>
      </c>
      <c r="K12014">
        <v>0</v>
      </c>
      <c r="L12014">
        <v>1.42205970000941</v>
      </c>
      <c r="M12014">
        <v>58.305239300010697</v>
      </c>
      <c r="N12014">
        <v>2</v>
      </c>
      <c r="O12014">
        <v>0.20257039996795401</v>
      </c>
      <c r="P12014">
        <v>58.638938899966902</v>
      </c>
    </row>
    <row r="12015" spans="1:16" x14ac:dyDescent="0.3">
      <c r="A12015">
        <v>34</v>
      </c>
      <c r="B12015">
        <v>2</v>
      </c>
      <c r="C12015">
        <v>0</v>
      </c>
      <c r="D12015">
        <v>1</v>
      </c>
      <c r="E12015" t="s">
        <v>1695</v>
      </c>
      <c r="F12015">
        <v>0</v>
      </c>
      <c r="G12015">
        <v>1</v>
      </c>
      <c r="J12015" t="s">
        <v>14</v>
      </c>
      <c r="K12015">
        <v>1</v>
      </c>
      <c r="L12015">
        <v>2.1556733999750599</v>
      </c>
      <c r="M12015">
        <v>61.305275399994599</v>
      </c>
      <c r="N12015">
        <v>3</v>
      </c>
      <c r="O12015">
        <v>0.39128419995540797</v>
      </c>
      <c r="P12015">
        <v>61.811639599967798</v>
      </c>
    </row>
    <row r="12016" spans="1:16" x14ac:dyDescent="0.3">
      <c r="A12016">
        <v>34</v>
      </c>
      <c r="B12016">
        <v>2</v>
      </c>
      <c r="C12016">
        <v>0</v>
      </c>
      <c r="D12016">
        <v>1</v>
      </c>
      <c r="E12016" t="s">
        <v>553</v>
      </c>
      <c r="F12016">
        <v>0</v>
      </c>
      <c r="G12016">
        <v>1</v>
      </c>
      <c r="J12016" t="s">
        <v>16</v>
      </c>
      <c r="K12016">
        <v>0</v>
      </c>
      <c r="L12016">
        <v>1.6714995999936899</v>
      </c>
      <c r="M12016">
        <v>63.988007000007201</v>
      </c>
      <c r="N12016">
        <v>2</v>
      </c>
      <c r="O12016">
        <v>0.38840140000684198</v>
      </c>
      <c r="P12016">
        <v>64.488737499981696</v>
      </c>
    </row>
    <row r="12017" spans="1:16" x14ac:dyDescent="0.3">
      <c r="A12017">
        <v>34</v>
      </c>
      <c r="B12017">
        <v>2</v>
      </c>
      <c r="C12017">
        <v>0</v>
      </c>
      <c r="D12017">
        <v>1</v>
      </c>
      <c r="E12017" t="s">
        <v>256</v>
      </c>
      <c r="F12017">
        <v>1</v>
      </c>
      <c r="G12017">
        <v>1</v>
      </c>
      <c r="H12017">
        <v>1.9849677000311201</v>
      </c>
      <c r="I12017">
        <v>30.001364099967802</v>
      </c>
      <c r="J12017" t="s">
        <v>16</v>
      </c>
      <c r="K12017">
        <v>1</v>
      </c>
      <c r="L12017">
        <v>7.8094222999643499</v>
      </c>
      <c r="M12017">
        <v>72.809082099993304</v>
      </c>
      <c r="N12017">
        <v>2</v>
      </c>
      <c r="O12017">
        <v>8.1432300037704394E-2</v>
      </c>
      <c r="P12017">
        <v>73.021629999973797</v>
      </c>
    </row>
    <row r="12018" spans="1:16" x14ac:dyDescent="0.3">
      <c r="A12018">
        <v>34</v>
      </c>
      <c r="B12018">
        <v>2</v>
      </c>
      <c r="C12018">
        <v>0</v>
      </c>
      <c r="D12018">
        <v>1</v>
      </c>
      <c r="E12018" t="s">
        <v>427</v>
      </c>
      <c r="F12018">
        <v>0</v>
      </c>
      <c r="G12018">
        <v>1</v>
      </c>
      <c r="J12018" t="s">
        <v>14</v>
      </c>
      <c r="K12018">
        <v>1</v>
      </c>
      <c r="L12018">
        <v>1.3386262000422</v>
      </c>
      <c r="M12018">
        <v>74.871670099964803</v>
      </c>
      <c r="N12018">
        <v>3</v>
      </c>
      <c r="O12018">
        <v>3.5882500000298002E-2</v>
      </c>
      <c r="P12018">
        <v>75.048149499984007</v>
      </c>
    </row>
    <row r="12019" spans="1:16" x14ac:dyDescent="0.3">
      <c r="A12019">
        <v>34</v>
      </c>
      <c r="B12019">
        <v>2</v>
      </c>
      <c r="C12019">
        <v>0</v>
      </c>
      <c r="D12019">
        <v>1</v>
      </c>
      <c r="E12019" t="s">
        <v>1346</v>
      </c>
      <c r="F12019">
        <v>1</v>
      </c>
      <c r="G12019">
        <v>1</v>
      </c>
      <c r="H12019">
        <v>1.9866854999563699</v>
      </c>
      <c r="I12019">
        <v>110.002824699972</v>
      </c>
      <c r="J12019" t="s">
        <v>16</v>
      </c>
      <c r="K12019">
        <v>1</v>
      </c>
      <c r="L12019">
        <v>1.20546759996796</v>
      </c>
      <c r="M12019">
        <v>76.7717617999879</v>
      </c>
      <c r="N12019">
        <v>2</v>
      </c>
      <c r="O12019">
        <v>8.3035200019366998E-2</v>
      </c>
      <c r="P12019">
        <v>76.967250699992306</v>
      </c>
    </row>
    <row r="12020" spans="1:16" x14ac:dyDescent="0.3">
      <c r="A12020">
        <v>34</v>
      </c>
      <c r="B12020">
        <v>2</v>
      </c>
      <c r="C12020">
        <v>0</v>
      </c>
      <c r="D12020">
        <v>1</v>
      </c>
      <c r="E12020" t="s">
        <v>2106</v>
      </c>
      <c r="F12020">
        <v>1</v>
      </c>
      <c r="G12020">
        <v>1</v>
      </c>
      <c r="H12020">
        <v>1.9861699999892199</v>
      </c>
      <c r="I12020">
        <v>82.502376499993304</v>
      </c>
      <c r="J12020" t="s">
        <v>16</v>
      </c>
      <c r="K12020">
        <v>1</v>
      </c>
      <c r="L12020">
        <v>2.5239899999578501</v>
      </c>
      <c r="M12020">
        <v>80.006868099968401</v>
      </c>
      <c r="N12020">
        <v>3</v>
      </c>
      <c r="O12020">
        <v>0.144903100037482</v>
      </c>
      <c r="P12020">
        <v>80.285173000011099</v>
      </c>
    </row>
    <row r="12021" spans="1:16" x14ac:dyDescent="0.3">
      <c r="A12021">
        <v>34</v>
      </c>
      <c r="B12021">
        <v>2</v>
      </c>
      <c r="C12021">
        <v>0</v>
      </c>
      <c r="D12021">
        <v>1</v>
      </c>
      <c r="E12021" t="s">
        <v>2032</v>
      </c>
      <c r="F12021">
        <v>1</v>
      </c>
      <c r="G12021">
        <v>1</v>
      </c>
      <c r="H12021">
        <v>1.9875238999957201</v>
      </c>
      <c r="I12021">
        <v>145.003408299992</v>
      </c>
      <c r="J12021" t="s">
        <v>16</v>
      </c>
      <c r="K12021">
        <v>1</v>
      </c>
      <c r="L12021">
        <v>2.5129867999930902</v>
      </c>
      <c r="M12021">
        <v>83.312511499971194</v>
      </c>
      <c r="N12021">
        <v>2</v>
      </c>
      <c r="O12021">
        <v>0.20945439999923099</v>
      </c>
      <c r="P12021">
        <v>83.637581899994998</v>
      </c>
    </row>
    <row r="12022" spans="1:16" x14ac:dyDescent="0.3">
      <c r="A12022">
        <v>34</v>
      </c>
      <c r="B12022">
        <v>2</v>
      </c>
      <c r="C12022">
        <v>0</v>
      </c>
      <c r="D12022">
        <v>1</v>
      </c>
      <c r="E12022" t="s">
        <v>1009</v>
      </c>
      <c r="F12022">
        <v>0</v>
      </c>
      <c r="G12022">
        <v>1</v>
      </c>
      <c r="J12022" t="s">
        <v>16</v>
      </c>
      <c r="K12022">
        <v>0</v>
      </c>
      <c r="L12022">
        <v>1.1452319000382001</v>
      </c>
      <c r="M12022">
        <v>85.294684799970099</v>
      </c>
      <c r="N12022">
        <v>2</v>
      </c>
      <c r="O12022">
        <v>1.3761597999837301</v>
      </c>
      <c r="P12022">
        <v>86.932335000019506</v>
      </c>
    </row>
    <row r="12023" spans="1:16" x14ac:dyDescent="0.3">
      <c r="A12023">
        <v>34</v>
      </c>
      <c r="B12023">
        <v>2</v>
      </c>
      <c r="C12023">
        <v>0</v>
      </c>
      <c r="D12023">
        <v>1</v>
      </c>
      <c r="E12023" t="s">
        <v>1900</v>
      </c>
      <c r="F12023">
        <v>0</v>
      </c>
      <c r="G12023">
        <v>1</v>
      </c>
      <c r="J12023" t="s">
        <v>14</v>
      </c>
      <c r="K12023">
        <v>1</v>
      </c>
      <c r="L12023">
        <v>1.3753271999885299</v>
      </c>
      <c r="M12023">
        <v>88.824965899984804</v>
      </c>
      <c r="N12023">
        <v>3</v>
      </c>
      <c r="O12023">
        <v>0.197012899967376</v>
      </c>
      <c r="P12023">
        <v>89.185199700004901</v>
      </c>
    </row>
    <row r="12024" spans="1:16" x14ac:dyDescent="0.3">
      <c r="A12024">
        <v>34</v>
      </c>
      <c r="B12024">
        <v>2</v>
      </c>
      <c r="C12024">
        <v>0</v>
      </c>
      <c r="D12024">
        <v>1</v>
      </c>
      <c r="E12024" t="s">
        <v>303</v>
      </c>
      <c r="F12024">
        <v>0</v>
      </c>
      <c r="G12024">
        <v>1</v>
      </c>
      <c r="J12024" t="s">
        <v>14</v>
      </c>
      <c r="K12024">
        <v>1</v>
      </c>
      <c r="L12024">
        <v>1.2779306000447801</v>
      </c>
      <c r="M12024">
        <v>90.977531399985295</v>
      </c>
      <c r="N12024">
        <v>3</v>
      </c>
      <c r="O12024">
        <v>5.0835300004109699E-2</v>
      </c>
      <c r="P12024">
        <v>91.166985100018806</v>
      </c>
    </row>
    <row r="12025" spans="1:16" x14ac:dyDescent="0.3">
      <c r="A12025">
        <v>34</v>
      </c>
      <c r="B12025">
        <v>2</v>
      </c>
      <c r="C12025">
        <v>0</v>
      </c>
      <c r="D12025">
        <v>1</v>
      </c>
      <c r="E12025" t="s">
        <v>2177</v>
      </c>
      <c r="F12025">
        <v>1</v>
      </c>
      <c r="G12025">
        <v>1</v>
      </c>
      <c r="H12025">
        <v>1.98473019996891</v>
      </c>
      <c r="I12025">
        <v>17.501129999989601</v>
      </c>
      <c r="J12025" t="s">
        <v>16</v>
      </c>
      <c r="K12025">
        <v>1</v>
      </c>
      <c r="L12025">
        <v>1.3457364999921999</v>
      </c>
      <c r="M12025">
        <v>93.028715499967802</v>
      </c>
      <c r="N12025">
        <v>2</v>
      </c>
      <c r="O12025">
        <v>0.16723000002093599</v>
      </c>
      <c r="P12025">
        <v>93.323440900014305</v>
      </c>
    </row>
    <row r="12026" spans="1:16" x14ac:dyDescent="0.3">
      <c r="A12026">
        <v>34</v>
      </c>
      <c r="B12026">
        <v>2</v>
      </c>
      <c r="C12026">
        <v>0</v>
      </c>
      <c r="D12026">
        <v>1</v>
      </c>
      <c r="E12026" t="s">
        <v>40</v>
      </c>
      <c r="F12026">
        <v>1</v>
      </c>
      <c r="G12026">
        <v>1</v>
      </c>
      <c r="H12026">
        <v>1.9857535000191999</v>
      </c>
      <c r="I12026">
        <v>60.001965700008398</v>
      </c>
      <c r="J12026" t="s">
        <v>14</v>
      </c>
      <c r="K12026">
        <v>0</v>
      </c>
      <c r="L12026">
        <v>1.2466561999754</v>
      </c>
      <c r="M12026">
        <v>95.0794838999864</v>
      </c>
      <c r="N12026">
        <v>3</v>
      </c>
      <c r="O12026">
        <v>0.13040460000047499</v>
      </c>
      <c r="P12026">
        <v>95.326617399987299</v>
      </c>
    </row>
    <row r="12027" spans="1:16" x14ac:dyDescent="0.3">
      <c r="A12027">
        <v>34</v>
      </c>
      <c r="B12027">
        <v>2</v>
      </c>
      <c r="C12027">
        <v>0</v>
      </c>
      <c r="D12027">
        <v>1</v>
      </c>
      <c r="E12027" t="s">
        <v>118</v>
      </c>
      <c r="F12027">
        <v>1</v>
      </c>
      <c r="G12027">
        <v>1</v>
      </c>
      <c r="H12027">
        <v>1.9849867000011701</v>
      </c>
      <c r="I12027">
        <v>27.5013510999852</v>
      </c>
      <c r="J12027" t="s">
        <v>16</v>
      </c>
      <c r="K12027">
        <v>1</v>
      </c>
      <c r="L12027">
        <v>1.31920319999335</v>
      </c>
      <c r="M12027">
        <v>97.152253300009804</v>
      </c>
      <c r="N12027">
        <v>2</v>
      </c>
      <c r="O12027">
        <v>0.11652659997344</v>
      </c>
      <c r="P12027">
        <v>97.360946499975398</v>
      </c>
    </row>
    <row r="12028" spans="1:16" x14ac:dyDescent="0.3">
      <c r="A12028">
        <v>34</v>
      </c>
      <c r="B12028">
        <v>2</v>
      </c>
      <c r="C12028">
        <v>0</v>
      </c>
      <c r="D12028">
        <v>1</v>
      </c>
      <c r="E12028" t="s">
        <v>1320</v>
      </c>
      <c r="F12028">
        <v>0</v>
      </c>
      <c r="G12028">
        <v>1</v>
      </c>
      <c r="J12028" t="s">
        <v>16</v>
      </c>
      <c r="K12028">
        <v>0</v>
      </c>
      <c r="L12028">
        <v>6.1710468999808699</v>
      </c>
      <c r="M12028">
        <v>104.03734239999901</v>
      </c>
      <c r="N12028">
        <v>2</v>
      </c>
      <c r="O12028">
        <v>6.7594300024211407E-2</v>
      </c>
      <c r="P12028">
        <v>104.255792699987</v>
      </c>
    </row>
    <row r="12029" spans="1:16" x14ac:dyDescent="0.3">
      <c r="A12029">
        <v>34</v>
      </c>
      <c r="B12029">
        <v>2</v>
      </c>
      <c r="C12029">
        <v>0</v>
      </c>
      <c r="D12029">
        <v>1</v>
      </c>
      <c r="E12029" t="s">
        <v>1847</v>
      </c>
      <c r="F12029">
        <v>0</v>
      </c>
      <c r="G12029">
        <v>1</v>
      </c>
      <c r="J12029" t="s">
        <v>14</v>
      </c>
      <c r="K12029">
        <v>1</v>
      </c>
      <c r="L12029">
        <v>1.7367889999877699</v>
      </c>
      <c r="M12029">
        <v>106.502914700017</v>
      </c>
      <c r="N12029">
        <v>3</v>
      </c>
      <c r="O12029">
        <v>0.12484950001817199</v>
      </c>
      <c r="P12029">
        <v>106.737049899995</v>
      </c>
    </row>
    <row r="12030" spans="1:16" x14ac:dyDescent="0.3">
      <c r="A12030">
        <v>34</v>
      </c>
      <c r="B12030">
        <v>2</v>
      </c>
      <c r="C12030">
        <v>0</v>
      </c>
      <c r="D12030">
        <v>1</v>
      </c>
      <c r="E12030" t="s">
        <v>325</v>
      </c>
      <c r="F12030">
        <v>1</v>
      </c>
      <c r="G12030">
        <v>1</v>
      </c>
      <c r="H12030">
        <v>1.9858586000045799</v>
      </c>
      <c r="I12030">
        <v>70.002130899985801</v>
      </c>
      <c r="J12030" t="s">
        <v>16</v>
      </c>
      <c r="K12030">
        <v>1</v>
      </c>
      <c r="L12030">
        <v>1.1674480999936401</v>
      </c>
      <c r="M12030">
        <v>108.416820699989</v>
      </c>
      <c r="N12030">
        <v>2</v>
      </c>
      <c r="O12030">
        <v>7.3788499983493197E-2</v>
      </c>
      <c r="P12030">
        <v>108.606074800016</v>
      </c>
    </row>
    <row r="12031" spans="1:16" x14ac:dyDescent="0.3">
      <c r="A12031">
        <v>34</v>
      </c>
      <c r="B12031">
        <v>2</v>
      </c>
      <c r="C12031">
        <v>0</v>
      </c>
      <c r="D12031">
        <v>1</v>
      </c>
      <c r="E12031" t="s">
        <v>982</v>
      </c>
      <c r="F12031">
        <v>1</v>
      </c>
      <c r="G12031">
        <v>1</v>
      </c>
      <c r="H12031">
        <v>1.9863093000021801</v>
      </c>
      <c r="I12031">
        <v>90.002446800004705</v>
      </c>
      <c r="J12031" t="s">
        <v>16</v>
      </c>
      <c r="K12031">
        <v>1</v>
      </c>
      <c r="L12031">
        <v>3.8823269999702501</v>
      </c>
      <c r="M12031">
        <v>112.99841619998899</v>
      </c>
      <c r="N12031">
        <v>2</v>
      </c>
      <c r="O12031">
        <v>3.33978999988176E-2</v>
      </c>
      <c r="P12031">
        <v>113.149587999971</v>
      </c>
    </row>
    <row r="12032" spans="1:16" x14ac:dyDescent="0.3">
      <c r="A12032">
        <v>34</v>
      </c>
      <c r="B12032">
        <v>2</v>
      </c>
      <c r="C12032">
        <v>0</v>
      </c>
      <c r="D12032">
        <v>1</v>
      </c>
      <c r="E12032" t="s">
        <v>56</v>
      </c>
      <c r="F12032">
        <v>0</v>
      </c>
      <c r="G12032">
        <v>1</v>
      </c>
      <c r="J12032" t="s">
        <v>14</v>
      </c>
      <c r="K12032">
        <v>1</v>
      </c>
      <c r="L12032">
        <v>1.4375131999841</v>
      </c>
      <c r="M12032">
        <v>115.103583999968</v>
      </c>
      <c r="N12032">
        <v>3</v>
      </c>
      <c r="O12032">
        <v>1.0365634999470801</v>
      </c>
      <c r="P12032">
        <v>116.384657200018</v>
      </c>
    </row>
    <row r="12033" spans="1:16" x14ac:dyDescent="0.3">
      <c r="A12033">
        <v>34</v>
      </c>
      <c r="B12033">
        <v>2</v>
      </c>
      <c r="C12033">
        <v>0</v>
      </c>
      <c r="D12033">
        <v>1</v>
      </c>
      <c r="E12033" t="s">
        <v>1006</v>
      </c>
      <c r="F12033">
        <v>0</v>
      </c>
      <c r="G12033">
        <v>1</v>
      </c>
      <c r="J12033" t="s">
        <v>16</v>
      </c>
      <c r="K12033">
        <v>0</v>
      </c>
      <c r="L12033">
        <v>0.81229820003500197</v>
      </c>
      <c r="M12033">
        <v>117.71177340001999</v>
      </c>
      <c r="N12033">
        <v>2</v>
      </c>
      <c r="O12033">
        <v>0.15313140000216699</v>
      </c>
      <c r="P12033">
        <v>117.989458900003</v>
      </c>
    </row>
    <row r="12034" spans="1:16" x14ac:dyDescent="0.3">
      <c r="A12034">
        <v>34</v>
      </c>
      <c r="B12034">
        <v>2</v>
      </c>
      <c r="C12034">
        <v>0</v>
      </c>
      <c r="D12034">
        <v>1</v>
      </c>
      <c r="E12034" t="s">
        <v>533</v>
      </c>
      <c r="F12034">
        <v>0</v>
      </c>
      <c r="G12034">
        <v>1</v>
      </c>
      <c r="J12034" t="s">
        <v>14</v>
      </c>
      <c r="K12034">
        <v>1</v>
      </c>
      <c r="L12034">
        <v>1.0735201999777899</v>
      </c>
      <c r="M12034">
        <v>119.573091499973</v>
      </c>
      <c r="N12034">
        <v>3</v>
      </c>
      <c r="O12034">
        <v>0.123901400016621</v>
      </c>
      <c r="P12034">
        <v>119.832052599988</v>
      </c>
    </row>
    <row r="12035" spans="1:16" x14ac:dyDescent="0.3">
      <c r="A12035">
        <v>34</v>
      </c>
      <c r="B12035">
        <v>2</v>
      </c>
      <c r="C12035">
        <v>0</v>
      </c>
      <c r="D12035">
        <v>1</v>
      </c>
      <c r="E12035" t="s">
        <v>660</v>
      </c>
      <c r="F12035">
        <v>1</v>
      </c>
      <c r="G12035">
        <v>1</v>
      </c>
      <c r="H12035">
        <v>1.98383000004105</v>
      </c>
      <c r="I12035">
        <v>2.5004476999747598</v>
      </c>
      <c r="J12035" t="s">
        <v>16</v>
      </c>
      <c r="K12035">
        <v>1</v>
      </c>
      <c r="L12035">
        <v>0.84025040001142803</v>
      </c>
      <c r="M12035">
        <v>121.189729099977</v>
      </c>
      <c r="N12035">
        <v>2</v>
      </c>
      <c r="O12035">
        <v>4.8760699981357902E-2</v>
      </c>
      <c r="P12035">
        <v>121.34082149999399</v>
      </c>
    </row>
    <row r="12036" spans="1:16" x14ac:dyDescent="0.3">
      <c r="A12036">
        <v>34</v>
      </c>
      <c r="B12036">
        <v>2</v>
      </c>
      <c r="C12036">
        <v>0</v>
      </c>
      <c r="D12036">
        <v>1</v>
      </c>
      <c r="E12036" t="s">
        <v>990</v>
      </c>
      <c r="F12036">
        <v>1</v>
      </c>
      <c r="G12036">
        <v>1</v>
      </c>
      <c r="H12036">
        <v>1.98638249997748</v>
      </c>
      <c r="I12036">
        <v>92.502461600000998</v>
      </c>
      <c r="J12036" t="s">
        <v>16</v>
      </c>
      <c r="K12036">
        <v>1</v>
      </c>
      <c r="L12036">
        <v>0.74967960000503797</v>
      </c>
      <c r="M12036">
        <v>122.599186500011</v>
      </c>
      <c r="N12036">
        <v>2</v>
      </c>
      <c r="O12036">
        <v>2.9073400015477101E-2</v>
      </c>
      <c r="P12036">
        <v>122.72130999999401</v>
      </c>
    </row>
    <row r="12037" spans="1:16" x14ac:dyDescent="0.3">
      <c r="A12037">
        <v>34</v>
      </c>
      <c r="B12037">
        <v>2</v>
      </c>
      <c r="C12037">
        <v>0</v>
      </c>
      <c r="D12037">
        <v>1</v>
      </c>
      <c r="E12037" t="s">
        <v>889</v>
      </c>
      <c r="F12037">
        <v>1</v>
      </c>
      <c r="G12037">
        <v>1</v>
      </c>
      <c r="H12037">
        <v>1.98513320001075</v>
      </c>
      <c r="I12037">
        <v>37.501503699982997</v>
      </c>
      <c r="J12037" t="s">
        <v>16</v>
      </c>
      <c r="K12037">
        <v>1</v>
      </c>
      <c r="L12037">
        <v>2.3689789999625601</v>
      </c>
      <c r="M12037">
        <v>125.601627099968</v>
      </c>
      <c r="N12037">
        <v>2</v>
      </c>
      <c r="O12037">
        <v>0.59643790003610797</v>
      </c>
      <c r="P12037">
        <v>126.44852410000701</v>
      </c>
    </row>
    <row r="12038" spans="1:16" x14ac:dyDescent="0.3">
      <c r="A12038">
        <v>34</v>
      </c>
      <c r="B12038">
        <v>2</v>
      </c>
      <c r="C12038">
        <v>0</v>
      </c>
      <c r="D12038">
        <v>1</v>
      </c>
      <c r="E12038" t="s">
        <v>1810</v>
      </c>
      <c r="F12038">
        <v>0</v>
      </c>
      <c r="G12038">
        <v>1</v>
      </c>
      <c r="J12038" t="s">
        <v>14</v>
      </c>
      <c r="K12038">
        <v>1</v>
      </c>
      <c r="L12038">
        <v>1.1950896999915099</v>
      </c>
      <c r="M12038">
        <v>128.161196100002</v>
      </c>
      <c r="N12038">
        <v>3</v>
      </c>
      <c r="O12038">
        <v>7.6614500023424598E-2</v>
      </c>
      <c r="P12038">
        <v>128.36083839996701</v>
      </c>
    </row>
    <row r="12039" spans="1:16" x14ac:dyDescent="0.3">
      <c r="A12039">
        <v>34</v>
      </c>
      <c r="B12039">
        <v>2</v>
      </c>
      <c r="C12039">
        <v>0</v>
      </c>
      <c r="D12039">
        <v>1</v>
      </c>
      <c r="E12039" t="s">
        <v>1544</v>
      </c>
      <c r="F12039">
        <v>0</v>
      </c>
      <c r="G12039">
        <v>1</v>
      </c>
      <c r="J12039" t="s">
        <v>16</v>
      </c>
      <c r="K12039">
        <v>0</v>
      </c>
      <c r="L12039">
        <v>16.5986681999639</v>
      </c>
      <c r="M12039">
        <v>145.46492729999599</v>
      </c>
      <c r="N12039">
        <v>2</v>
      </c>
      <c r="O12039">
        <v>0.71698369999649003</v>
      </c>
      <c r="P12039">
        <v>146.48101649998</v>
      </c>
    </row>
    <row r="12040" spans="1:16" x14ac:dyDescent="0.3">
      <c r="A12040">
        <v>34</v>
      </c>
      <c r="B12040">
        <v>2</v>
      </c>
      <c r="C12040">
        <v>0</v>
      </c>
      <c r="D12040">
        <v>1</v>
      </c>
      <c r="E12040" t="s">
        <v>208</v>
      </c>
      <c r="F12040">
        <v>0</v>
      </c>
      <c r="G12040">
        <v>1</v>
      </c>
      <c r="J12040" t="s">
        <v>14</v>
      </c>
      <c r="K12040">
        <v>1</v>
      </c>
      <c r="L12040">
        <v>1.1021867999807</v>
      </c>
      <c r="M12040">
        <v>148.101465600019</v>
      </c>
      <c r="N12040">
        <v>3</v>
      </c>
      <c r="O12040">
        <v>8.2581299997400506E-2</v>
      </c>
      <c r="P12040">
        <v>148.31878069997799</v>
      </c>
    </row>
    <row r="12041" spans="1:16" x14ac:dyDescent="0.3">
      <c r="A12041">
        <v>34</v>
      </c>
      <c r="B12041">
        <v>2</v>
      </c>
      <c r="C12041">
        <v>0</v>
      </c>
      <c r="D12041">
        <v>1</v>
      </c>
      <c r="E12041" t="s">
        <v>662</v>
      </c>
      <c r="F12041">
        <v>0</v>
      </c>
      <c r="G12041">
        <v>1</v>
      </c>
      <c r="J12041" t="s">
        <v>16</v>
      </c>
      <c r="K12041">
        <v>0</v>
      </c>
      <c r="L12041">
        <v>1.0784645000239801</v>
      </c>
      <c r="M12041">
        <v>149.91113039996699</v>
      </c>
      <c r="N12041">
        <v>2</v>
      </c>
      <c r="O12041">
        <v>0.14839589997427499</v>
      </c>
      <c r="P12041">
        <v>150.18449189997</v>
      </c>
    </row>
    <row r="12042" spans="1:16" x14ac:dyDescent="0.3">
      <c r="A12042">
        <v>34</v>
      </c>
      <c r="B12042">
        <v>2</v>
      </c>
      <c r="C12042">
        <v>0</v>
      </c>
      <c r="D12042">
        <v>1</v>
      </c>
      <c r="E12042" t="s">
        <v>1939</v>
      </c>
      <c r="F12042">
        <v>1</v>
      </c>
      <c r="G12042">
        <v>1</v>
      </c>
      <c r="H12042">
        <v>1.9868437999975901</v>
      </c>
      <c r="I12042">
        <v>112.502868500014</v>
      </c>
      <c r="J12042" t="s">
        <v>16</v>
      </c>
      <c r="K12042">
        <v>1</v>
      </c>
      <c r="L12042">
        <v>0.83391180000035103</v>
      </c>
      <c r="M12042">
        <v>151.533286599966</v>
      </c>
      <c r="N12042">
        <v>2</v>
      </c>
      <c r="O12042">
        <v>4.2129300010856199E-2</v>
      </c>
      <c r="P12042">
        <v>151.71020119998099</v>
      </c>
    </row>
    <row r="12043" spans="1:16" x14ac:dyDescent="0.3">
      <c r="A12043">
        <v>34</v>
      </c>
      <c r="B12043">
        <v>2</v>
      </c>
      <c r="C12043">
        <v>0</v>
      </c>
      <c r="D12043">
        <v>1</v>
      </c>
      <c r="E12043" t="s">
        <v>661</v>
      </c>
      <c r="F12043">
        <v>1</v>
      </c>
      <c r="G12043">
        <v>1</v>
      </c>
      <c r="H12043">
        <v>1.9851922000525499</v>
      </c>
      <c r="I12043">
        <v>42.501624499971498</v>
      </c>
      <c r="J12043" t="s">
        <v>16</v>
      </c>
      <c r="K12043">
        <v>1</v>
      </c>
      <c r="L12043">
        <v>1.17263020004611</v>
      </c>
      <c r="M12043">
        <v>153.38845779997101</v>
      </c>
      <c r="N12043">
        <v>3</v>
      </c>
      <c r="O12043">
        <v>4.4261000002734398E-2</v>
      </c>
      <c r="P12043">
        <v>153.56036820000699</v>
      </c>
    </row>
    <row r="12044" spans="1:16" x14ac:dyDescent="0.3">
      <c r="A12044">
        <v>34</v>
      </c>
      <c r="B12044">
        <v>2</v>
      </c>
      <c r="C12044">
        <v>0</v>
      </c>
      <c r="D12044">
        <v>1</v>
      </c>
      <c r="E12044" t="s">
        <v>802</v>
      </c>
      <c r="F12044">
        <v>1</v>
      </c>
      <c r="G12044">
        <v>1</v>
      </c>
      <c r="H12044">
        <v>1.9867620000150099</v>
      </c>
      <c r="I12044">
        <v>115.00289259996499</v>
      </c>
      <c r="J12044" t="s">
        <v>14</v>
      </c>
      <c r="K12044">
        <v>0</v>
      </c>
      <c r="L12044">
        <v>1.5899692000239201</v>
      </c>
      <c r="M12044">
        <v>155.65596990002101</v>
      </c>
      <c r="N12044">
        <v>3</v>
      </c>
      <c r="O12044">
        <v>8.2810799998696893E-2</v>
      </c>
      <c r="P12044">
        <v>155.85493390000201</v>
      </c>
    </row>
    <row r="12045" spans="1:16" x14ac:dyDescent="0.3">
      <c r="A12045">
        <v>34</v>
      </c>
      <c r="B12045">
        <v>2</v>
      </c>
      <c r="C12045">
        <v>0</v>
      </c>
      <c r="D12045">
        <v>1</v>
      </c>
      <c r="E12045" t="s">
        <v>1038</v>
      </c>
      <c r="F12045">
        <v>0</v>
      </c>
      <c r="G12045">
        <v>1</v>
      </c>
      <c r="J12045" t="s">
        <v>14</v>
      </c>
      <c r="K12045">
        <v>1</v>
      </c>
      <c r="L12045">
        <v>1.3362144000129801</v>
      </c>
      <c r="M12045">
        <v>157.70217730000201</v>
      </c>
      <c r="N12045">
        <v>3</v>
      </c>
      <c r="O12045">
        <v>4.5672299980651601E-2</v>
      </c>
      <c r="P12045">
        <v>157.865792499972</v>
      </c>
    </row>
    <row r="12046" spans="1:16" x14ac:dyDescent="0.3">
      <c r="A12046">
        <v>34</v>
      </c>
      <c r="B12046">
        <v>2</v>
      </c>
      <c r="C12046">
        <v>0</v>
      </c>
      <c r="D12046">
        <v>1</v>
      </c>
      <c r="E12046" t="s">
        <v>503</v>
      </c>
      <c r="F12046">
        <v>1</v>
      </c>
      <c r="G12046">
        <v>1</v>
      </c>
      <c r="H12046">
        <v>1.9872676000231899</v>
      </c>
      <c r="I12046">
        <v>132.503229799971</v>
      </c>
      <c r="J12046" t="s">
        <v>16</v>
      </c>
      <c r="K12046">
        <v>1</v>
      </c>
      <c r="L12046">
        <v>2.8334907999960701</v>
      </c>
      <c r="M12046">
        <v>161.21607279998699</v>
      </c>
      <c r="N12046">
        <v>2</v>
      </c>
      <c r="O12046">
        <v>4.4064999965485199E-2</v>
      </c>
      <c r="P12046">
        <v>161.38457330002001</v>
      </c>
    </row>
    <row r="12047" spans="1:16" x14ac:dyDescent="0.3">
      <c r="A12047">
        <v>34</v>
      </c>
      <c r="B12047">
        <v>2</v>
      </c>
      <c r="C12047">
        <v>0</v>
      </c>
      <c r="D12047">
        <v>1</v>
      </c>
      <c r="E12047" t="s">
        <v>1330</v>
      </c>
      <c r="F12047">
        <v>0</v>
      </c>
      <c r="G12047">
        <v>1</v>
      </c>
      <c r="J12047" t="s">
        <v>16</v>
      </c>
      <c r="K12047">
        <v>0</v>
      </c>
      <c r="L12047">
        <v>1.5343665000400499</v>
      </c>
      <c r="M12047">
        <v>163.43353520002</v>
      </c>
      <c r="N12047">
        <v>2</v>
      </c>
      <c r="O12047">
        <v>0.113068300008308</v>
      </c>
      <c r="P12047">
        <v>163.661161199969</v>
      </c>
    </row>
    <row r="12048" spans="1:16" x14ac:dyDescent="0.3">
      <c r="A12048">
        <v>34</v>
      </c>
      <c r="B12048">
        <v>2</v>
      </c>
      <c r="C12048">
        <v>0</v>
      </c>
      <c r="D12048">
        <v>1</v>
      </c>
      <c r="E12048" t="s">
        <v>929</v>
      </c>
      <c r="F12048">
        <v>0</v>
      </c>
      <c r="G12048">
        <v>1</v>
      </c>
      <c r="J12048" t="s">
        <v>16</v>
      </c>
      <c r="K12048">
        <v>0</v>
      </c>
      <c r="L12048">
        <v>4.9387626000097997</v>
      </c>
      <c r="M12048">
        <v>169.12135939998601</v>
      </c>
      <c r="N12048">
        <v>2</v>
      </c>
      <c r="O12048">
        <v>9.0552900044713197E-2</v>
      </c>
      <c r="P12048">
        <v>169.32678699999801</v>
      </c>
    </row>
    <row r="12049" spans="1:16" x14ac:dyDescent="0.3">
      <c r="A12049">
        <v>34</v>
      </c>
      <c r="B12049">
        <v>2</v>
      </c>
      <c r="C12049">
        <v>0</v>
      </c>
      <c r="D12049">
        <v>1</v>
      </c>
      <c r="E12049" t="s">
        <v>1450</v>
      </c>
      <c r="F12049">
        <v>1</v>
      </c>
      <c r="G12049">
        <v>1</v>
      </c>
      <c r="H12049">
        <v>1.98545949999243</v>
      </c>
      <c r="I12049">
        <v>52.501810199988498</v>
      </c>
      <c r="J12049" t="s">
        <v>16</v>
      </c>
      <c r="K12049">
        <v>1</v>
      </c>
      <c r="L12049">
        <v>1.0047498000203601</v>
      </c>
      <c r="M12049">
        <v>170.837349399983</v>
      </c>
      <c r="N12049">
        <v>2</v>
      </c>
      <c r="O12049">
        <v>1.78041110001504</v>
      </c>
      <c r="P12049">
        <v>172.72849070001399</v>
      </c>
    </row>
    <row r="12050" spans="1:16" x14ac:dyDescent="0.3">
      <c r="A12050">
        <v>34</v>
      </c>
      <c r="B12050">
        <v>2</v>
      </c>
      <c r="C12050">
        <v>0</v>
      </c>
      <c r="D12050">
        <v>1</v>
      </c>
      <c r="E12050" t="s">
        <v>1928</v>
      </c>
      <c r="F12050">
        <v>0</v>
      </c>
      <c r="G12050">
        <v>1</v>
      </c>
      <c r="J12050" t="s">
        <v>16</v>
      </c>
      <c r="K12050">
        <v>0</v>
      </c>
      <c r="L12050">
        <v>1.10806790000061</v>
      </c>
      <c r="M12050">
        <v>174.35720610001599</v>
      </c>
      <c r="N12050">
        <v>2</v>
      </c>
      <c r="O12050">
        <v>0.117588700028136</v>
      </c>
      <c r="P12050">
        <v>174.62591230001999</v>
      </c>
    </row>
    <row r="12051" spans="1:16" x14ac:dyDescent="0.3">
      <c r="A12051">
        <v>34</v>
      </c>
      <c r="B12051">
        <v>2</v>
      </c>
      <c r="C12051">
        <v>0</v>
      </c>
      <c r="D12051">
        <v>1</v>
      </c>
      <c r="E12051" t="s">
        <v>1317</v>
      </c>
      <c r="F12051">
        <v>1</v>
      </c>
      <c r="G12051">
        <v>1</v>
      </c>
      <c r="H12051">
        <v>1.9856866999762099</v>
      </c>
      <c r="I12051">
        <v>62.502031299984097</v>
      </c>
      <c r="J12051" t="s">
        <v>16</v>
      </c>
      <c r="K12051">
        <v>1</v>
      </c>
      <c r="L12051">
        <v>1.0565907999989601</v>
      </c>
      <c r="M12051">
        <v>176.18937330000301</v>
      </c>
      <c r="N12051">
        <v>2</v>
      </c>
      <c r="O12051">
        <v>0.27470620005624402</v>
      </c>
      <c r="P12051">
        <v>176.55875500000499</v>
      </c>
    </row>
    <row r="12052" spans="1:16" x14ac:dyDescent="0.3">
      <c r="A12052">
        <v>34</v>
      </c>
      <c r="B12052">
        <v>2</v>
      </c>
      <c r="C12052">
        <v>0</v>
      </c>
      <c r="D12052">
        <v>1</v>
      </c>
      <c r="E12052" t="s">
        <v>591</v>
      </c>
      <c r="F12052">
        <v>1</v>
      </c>
      <c r="G12052">
        <v>1</v>
      </c>
      <c r="H12052">
        <v>1.9870964000001601</v>
      </c>
      <c r="I12052">
        <v>127.503131099977</v>
      </c>
      <c r="J12052" t="s">
        <v>16</v>
      </c>
      <c r="K12052">
        <v>1</v>
      </c>
      <c r="L12052">
        <v>2.2540205000550499</v>
      </c>
      <c r="M12052">
        <v>179.31991149997299</v>
      </c>
      <c r="N12052">
        <v>2</v>
      </c>
      <c r="O12052">
        <v>1.6592999978456601E-2</v>
      </c>
      <c r="P12052">
        <v>179.47681630001199</v>
      </c>
    </row>
    <row r="12053" spans="1:16" x14ac:dyDescent="0.3">
      <c r="A12053">
        <v>34</v>
      </c>
      <c r="B12053">
        <v>2</v>
      </c>
      <c r="C12053">
        <v>0</v>
      </c>
      <c r="D12053">
        <v>1</v>
      </c>
      <c r="E12053" t="s">
        <v>2009</v>
      </c>
      <c r="F12053">
        <v>1</v>
      </c>
      <c r="G12053">
        <v>1</v>
      </c>
      <c r="H12053">
        <v>1.98593830002937</v>
      </c>
      <c r="I12053">
        <v>75.002201900002603</v>
      </c>
      <c r="J12053" t="s">
        <v>16</v>
      </c>
      <c r="K12053">
        <v>1</v>
      </c>
      <c r="L12053">
        <v>1.0469226000131999</v>
      </c>
      <c r="M12053">
        <v>181.02934080001401</v>
      </c>
      <c r="N12053">
        <v>3</v>
      </c>
      <c r="O12053">
        <v>0.45118329999968398</v>
      </c>
      <c r="P12053">
        <v>181.59117169998399</v>
      </c>
    </row>
    <row r="12054" spans="1:16" x14ac:dyDescent="0.3">
      <c r="A12054">
        <v>34</v>
      </c>
      <c r="B12054">
        <v>2</v>
      </c>
      <c r="C12054">
        <v>0</v>
      </c>
      <c r="D12054">
        <v>1</v>
      </c>
      <c r="E12054" t="s">
        <v>1392</v>
      </c>
      <c r="F12054">
        <v>1</v>
      </c>
      <c r="G12054">
        <v>1</v>
      </c>
      <c r="H12054">
        <v>1.98459810001077</v>
      </c>
      <c r="I12054">
        <v>15.0010582999676</v>
      </c>
      <c r="J12054" t="s">
        <v>16</v>
      </c>
      <c r="K12054">
        <v>1</v>
      </c>
      <c r="L12054">
        <v>0.95039219997124802</v>
      </c>
      <c r="M12054">
        <v>183.04946319997501</v>
      </c>
      <c r="N12054">
        <v>3</v>
      </c>
      <c r="O12054">
        <v>0.25977680005598802</v>
      </c>
      <c r="P12054">
        <v>183.45586559997199</v>
      </c>
    </row>
    <row r="12055" spans="1:16" x14ac:dyDescent="0.3">
      <c r="A12055">
        <v>34</v>
      </c>
      <c r="B12055">
        <v>2</v>
      </c>
      <c r="C12055">
        <v>0</v>
      </c>
      <c r="D12055">
        <v>1</v>
      </c>
      <c r="E12055" t="s">
        <v>1043</v>
      </c>
      <c r="F12055">
        <v>0</v>
      </c>
      <c r="G12055">
        <v>1</v>
      </c>
      <c r="J12055" t="s">
        <v>14</v>
      </c>
      <c r="K12055">
        <v>1</v>
      </c>
      <c r="L12055">
        <v>1.0000349000329201</v>
      </c>
      <c r="M12055">
        <v>184.96577999997001</v>
      </c>
      <c r="N12055">
        <v>3</v>
      </c>
      <c r="O12055">
        <v>0.18758909997995901</v>
      </c>
      <c r="P12055">
        <v>185.27952719997799</v>
      </c>
    </row>
    <row r="12056" spans="1:16" x14ac:dyDescent="0.3">
      <c r="A12056">
        <v>34</v>
      </c>
      <c r="B12056">
        <v>2</v>
      </c>
      <c r="C12056">
        <v>0</v>
      </c>
      <c r="D12056">
        <v>1</v>
      </c>
      <c r="E12056" t="s">
        <v>1294</v>
      </c>
      <c r="F12056">
        <v>0</v>
      </c>
      <c r="G12056">
        <v>1</v>
      </c>
      <c r="J12056" t="s">
        <v>16</v>
      </c>
      <c r="K12056">
        <v>0</v>
      </c>
      <c r="L12056">
        <v>1.1067795000271901</v>
      </c>
      <c r="M12056">
        <v>186.90583259996501</v>
      </c>
      <c r="N12056">
        <v>2</v>
      </c>
      <c r="O12056">
        <v>8.12998000183143E-2</v>
      </c>
      <c r="P12056">
        <v>187.13353920000401</v>
      </c>
    </row>
    <row r="12057" spans="1:16" x14ac:dyDescent="0.3">
      <c r="A12057">
        <v>34</v>
      </c>
      <c r="B12057">
        <v>2</v>
      </c>
      <c r="C12057">
        <v>0</v>
      </c>
      <c r="D12057">
        <v>1</v>
      </c>
      <c r="E12057" t="s">
        <v>216</v>
      </c>
      <c r="F12057">
        <v>0</v>
      </c>
      <c r="G12057">
        <v>1</v>
      </c>
      <c r="J12057" t="s">
        <v>14</v>
      </c>
      <c r="K12057">
        <v>1</v>
      </c>
      <c r="L12057">
        <v>0.88372079998953301</v>
      </c>
      <c r="M12057">
        <v>188.53284150001099</v>
      </c>
      <c r="N12057">
        <v>3</v>
      </c>
      <c r="O12057">
        <v>0.42819410003721697</v>
      </c>
      <c r="P12057">
        <v>189.22424790001199</v>
      </c>
    </row>
    <row r="12058" spans="1:16" x14ac:dyDescent="0.3">
      <c r="A12058">
        <v>34</v>
      </c>
      <c r="B12058">
        <v>2</v>
      </c>
      <c r="C12058">
        <v>0</v>
      </c>
      <c r="D12058">
        <v>1</v>
      </c>
      <c r="E12058" t="s">
        <v>854</v>
      </c>
      <c r="F12058">
        <v>1</v>
      </c>
      <c r="G12058">
        <v>1</v>
      </c>
      <c r="H12058">
        <v>1.9854912000009799</v>
      </c>
      <c r="I12058">
        <v>55.001867000013597</v>
      </c>
      <c r="J12058" t="s">
        <v>14</v>
      </c>
      <c r="K12058">
        <v>0</v>
      </c>
      <c r="L12058">
        <v>0.89319499995326601</v>
      </c>
      <c r="M12058">
        <v>190.62596079998201</v>
      </c>
      <c r="N12058">
        <v>3</v>
      </c>
      <c r="O12058">
        <v>0.178107400017325</v>
      </c>
      <c r="P12058">
        <v>190.93428170000001</v>
      </c>
    </row>
    <row r="12059" spans="1:16" x14ac:dyDescent="0.3">
      <c r="A12059">
        <v>34</v>
      </c>
      <c r="B12059">
        <v>2</v>
      </c>
      <c r="C12059">
        <v>0</v>
      </c>
      <c r="D12059">
        <v>1</v>
      </c>
      <c r="E12059" t="s">
        <v>2113</v>
      </c>
      <c r="F12059">
        <v>1</v>
      </c>
      <c r="G12059">
        <v>1</v>
      </c>
      <c r="H12059">
        <v>1.9873419000068699</v>
      </c>
      <c r="I12059">
        <v>140.00333480001399</v>
      </c>
      <c r="J12059" t="s">
        <v>16</v>
      </c>
      <c r="K12059">
        <v>1</v>
      </c>
      <c r="L12059">
        <v>1.7265982999815599</v>
      </c>
      <c r="M12059">
        <v>193.17585699999501</v>
      </c>
      <c r="N12059">
        <v>3</v>
      </c>
      <c r="O12059">
        <v>0.16929979994893099</v>
      </c>
      <c r="P12059">
        <v>193.46938909997701</v>
      </c>
    </row>
    <row r="12060" spans="1:16" x14ac:dyDescent="0.3">
      <c r="A12060">
        <v>34</v>
      </c>
      <c r="B12060">
        <v>2</v>
      </c>
      <c r="C12060">
        <v>0</v>
      </c>
      <c r="D12060">
        <v>1</v>
      </c>
      <c r="E12060" t="s">
        <v>669</v>
      </c>
      <c r="F12060">
        <v>0</v>
      </c>
      <c r="G12060">
        <v>1</v>
      </c>
      <c r="J12060" t="s">
        <v>14</v>
      </c>
      <c r="K12060">
        <v>1</v>
      </c>
      <c r="L12060">
        <v>8.6743335999781301</v>
      </c>
      <c r="M12060">
        <v>202.65685480000701</v>
      </c>
      <c r="N12060">
        <v>3</v>
      </c>
      <c r="O12060">
        <v>9.3157600029371707E-2</v>
      </c>
      <c r="P12060">
        <v>202.897272999981</v>
      </c>
    </row>
    <row r="12061" spans="1:16" x14ac:dyDescent="0.3">
      <c r="A12061">
        <v>34</v>
      </c>
      <c r="B12061">
        <v>2</v>
      </c>
      <c r="C12061">
        <v>0</v>
      </c>
      <c r="D12061">
        <v>1</v>
      </c>
      <c r="E12061" t="s">
        <v>598</v>
      </c>
      <c r="F12061">
        <v>1</v>
      </c>
      <c r="G12061">
        <v>1</v>
      </c>
      <c r="H12061">
        <v>1.9872305999742801</v>
      </c>
      <c r="I12061">
        <v>130.00315339997201</v>
      </c>
      <c r="J12061" t="s">
        <v>16</v>
      </c>
      <c r="K12061">
        <v>1</v>
      </c>
      <c r="L12061">
        <v>0.93393910001032099</v>
      </c>
      <c r="M12061">
        <v>204.3496591</v>
      </c>
      <c r="N12061">
        <v>2</v>
      </c>
      <c r="O12061">
        <v>0.10771900002146099</v>
      </c>
      <c r="P12061">
        <v>204.591724900005</v>
      </c>
    </row>
    <row r="12062" spans="1:16" x14ac:dyDescent="0.3">
      <c r="A12062">
        <v>34</v>
      </c>
      <c r="B12062">
        <v>2</v>
      </c>
      <c r="C12062">
        <v>1</v>
      </c>
      <c r="D12062">
        <v>1</v>
      </c>
      <c r="E12062" t="s">
        <v>1056</v>
      </c>
      <c r="F12062">
        <v>1</v>
      </c>
      <c r="G12062">
        <v>2</v>
      </c>
      <c r="H12062">
        <v>1.9862662000232401</v>
      </c>
      <c r="I12062">
        <v>87.502434799971496</v>
      </c>
      <c r="J12062" t="s">
        <v>16</v>
      </c>
      <c r="K12062">
        <v>1</v>
      </c>
      <c r="L12062">
        <v>6.0820524999871903</v>
      </c>
      <c r="M12062">
        <v>6.08209250000073</v>
      </c>
      <c r="N12062">
        <v>3</v>
      </c>
      <c r="O12062">
        <v>6.8279899947810904E-2</v>
      </c>
      <c r="P12062">
        <v>6.2536156999995001</v>
      </c>
    </row>
    <row r="12063" spans="1:16" x14ac:dyDescent="0.3">
      <c r="A12063">
        <v>34</v>
      </c>
      <c r="B12063">
        <v>2</v>
      </c>
      <c r="C12063">
        <v>1</v>
      </c>
      <c r="D12063">
        <v>1</v>
      </c>
      <c r="E12063" t="s">
        <v>184</v>
      </c>
      <c r="F12063">
        <v>1</v>
      </c>
      <c r="G12063">
        <v>2</v>
      </c>
      <c r="H12063">
        <v>1.9850999999907799</v>
      </c>
      <c r="I12063">
        <v>35.001451799995301</v>
      </c>
      <c r="J12063" t="s">
        <v>16</v>
      </c>
      <c r="K12063">
        <v>1</v>
      </c>
      <c r="L12063">
        <v>3.5192543999874002</v>
      </c>
      <c r="M12063">
        <v>10.2858678000048</v>
      </c>
      <c r="N12063">
        <v>2</v>
      </c>
      <c r="O12063">
        <v>0.94071150000672799</v>
      </c>
      <c r="P12063">
        <v>11.374012999993299</v>
      </c>
    </row>
    <row r="12064" spans="1:16" x14ac:dyDescent="0.3">
      <c r="A12064">
        <v>34</v>
      </c>
      <c r="B12064">
        <v>2</v>
      </c>
      <c r="C12064">
        <v>1</v>
      </c>
      <c r="D12064">
        <v>1</v>
      </c>
      <c r="E12064" t="s">
        <v>1255</v>
      </c>
      <c r="F12064">
        <v>0</v>
      </c>
      <c r="G12064">
        <v>2</v>
      </c>
      <c r="J12064" t="s">
        <v>16</v>
      </c>
      <c r="K12064">
        <v>0</v>
      </c>
      <c r="L12064">
        <v>1.96750969998539</v>
      </c>
      <c r="M12064">
        <v>13.8506208999897</v>
      </c>
      <c r="N12064">
        <v>2</v>
      </c>
      <c r="O12064">
        <v>0.33689970005070802</v>
      </c>
      <c r="P12064">
        <v>14.290165099955599</v>
      </c>
    </row>
    <row r="12065" spans="1:16" x14ac:dyDescent="0.3">
      <c r="A12065">
        <v>34</v>
      </c>
      <c r="B12065">
        <v>2</v>
      </c>
      <c r="C12065">
        <v>1</v>
      </c>
      <c r="D12065">
        <v>1</v>
      </c>
      <c r="E12065" t="s">
        <v>781</v>
      </c>
      <c r="F12065">
        <v>1</v>
      </c>
      <c r="G12065">
        <v>2</v>
      </c>
      <c r="H12065">
        <v>1.9874810999608601</v>
      </c>
      <c r="I12065">
        <v>147.503428999975</v>
      </c>
      <c r="J12065" t="s">
        <v>14</v>
      </c>
      <c r="K12065">
        <v>0</v>
      </c>
      <c r="L12065">
        <v>1.1867362000048201</v>
      </c>
      <c r="M12065">
        <v>15.9867912000045</v>
      </c>
      <c r="N12065">
        <v>3</v>
      </c>
      <c r="O12065">
        <v>0.12979109998559599</v>
      </c>
      <c r="P12065">
        <v>16.2431129000033</v>
      </c>
    </row>
    <row r="12066" spans="1:16" x14ac:dyDescent="0.3">
      <c r="A12066">
        <v>34</v>
      </c>
      <c r="B12066">
        <v>2</v>
      </c>
      <c r="C12066">
        <v>1</v>
      </c>
      <c r="D12066">
        <v>1</v>
      </c>
      <c r="E12066" t="s">
        <v>1481</v>
      </c>
      <c r="F12066">
        <v>0</v>
      </c>
      <c r="G12066">
        <v>2</v>
      </c>
      <c r="J12066" t="s">
        <v>14</v>
      </c>
      <c r="K12066">
        <v>1</v>
      </c>
      <c r="L12066">
        <v>1.8927163999760499</v>
      </c>
      <c r="M12066">
        <v>18.642772299994299</v>
      </c>
      <c r="N12066">
        <v>3</v>
      </c>
      <c r="O12066">
        <v>0.10126559995114801</v>
      </c>
      <c r="P12066">
        <v>18.870491799956699</v>
      </c>
    </row>
    <row r="12067" spans="1:16" x14ac:dyDescent="0.3">
      <c r="A12067">
        <v>34</v>
      </c>
      <c r="B12067">
        <v>2</v>
      </c>
      <c r="C12067">
        <v>1</v>
      </c>
      <c r="D12067">
        <v>1</v>
      </c>
      <c r="E12067" t="s">
        <v>1589</v>
      </c>
      <c r="F12067">
        <v>1</v>
      </c>
      <c r="G12067">
        <v>2</v>
      </c>
      <c r="H12067">
        <v>1.98533270001644</v>
      </c>
      <c r="I12067">
        <v>45.001677399966901</v>
      </c>
      <c r="J12067" t="s">
        <v>14</v>
      </c>
      <c r="K12067">
        <v>0</v>
      </c>
      <c r="L12067">
        <v>0.87495700002182297</v>
      </c>
      <c r="M12067">
        <v>20.258055999991502</v>
      </c>
      <c r="N12067">
        <v>3</v>
      </c>
      <c r="O12067">
        <v>6.5031600010115695E-2</v>
      </c>
      <c r="P12067">
        <v>20.466359499958301</v>
      </c>
    </row>
    <row r="12068" spans="1:16" x14ac:dyDescent="0.3">
      <c r="A12068">
        <v>34</v>
      </c>
      <c r="B12068">
        <v>2</v>
      </c>
      <c r="C12068">
        <v>1</v>
      </c>
      <c r="D12068">
        <v>1</v>
      </c>
      <c r="E12068" t="s">
        <v>705</v>
      </c>
      <c r="F12068">
        <v>1</v>
      </c>
      <c r="G12068">
        <v>2</v>
      </c>
      <c r="H12068">
        <v>1.9848023999948099</v>
      </c>
      <c r="I12068">
        <v>20.0011927000014</v>
      </c>
      <c r="J12068" t="s">
        <v>16</v>
      </c>
      <c r="K12068">
        <v>1</v>
      </c>
      <c r="L12068">
        <v>1.28607149998425</v>
      </c>
      <c r="M12068">
        <v>22.2693333000061</v>
      </c>
      <c r="N12068">
        <v>2</v>
      </c>
      <c r="O12068">
        <v>8.0691499984823195E-2</v>
      </c>
      <c r="P12068">
        <v>22.4580657999613</v>
      </c>
    </row>
    <row r="12069" spans="1:16" x14ac:dyDescent="0.3">
      <c r="A12069">
        <v>34</v>
      </c>
      <c r="B12069">
        <v>2</v>
      </c>
      <c r="C12069">
        <v>1</v>
      </c>
      <c r="D12069">
        <v>1</v>
      </c>
      <c r="E12069" t="s">
        <v>1248</v>
      </c>
      <c r="F12069">
        <v>1</v>
      </c>
      <c r="G12069">
        <v>2</v>
      </c>
      <c r="H12069">
        <v>1.9865198000334201</v>
      </c>
      <c r="I12069">
        <v>100.00260929996099</v>
      </c>
      <c r="J12069" t="s">
        <v>16</v>
      </c>
      <c r="K12069">
        <v>1</v>
      </c>
      <c r="L12069">
        <v>0.94946490001166195</v>
      </c>
      <c r="M12069">
        <v>23.915861699962999</v>
      </c>
      <c r="N12069">
        <v>2</v>
      </c>
      <c r="O12069">
        <v>2.4323799996636801E-2</v>
      </c>
      <c r="P12069">
        <v>24.065650400007101</v>
      </c>
    </row>
    <row r="12070" spans="1:16" x14ac:dyDescent="0.3">
      <c r="A12070">
        <v>34</v>
      </c>
      <c r="B12070">
        <v>2</v>
      </c>
      <c r="C12070">
        <v>1</v>
      </c>
      <c r="D12070">
        <v>1</v>
      </c>
      <c r="E12070" t="s">
        <v>964</v>
      </c>
      <c r="F12070">
        <v>1</v>
      </c>
      <c r="G12070">
        <v>2</v>
      </c>
      <c r="H12070">
        <v>1.9865928000072</v>
      </c>
      <c r="I12070">
        <v>102.50267409998899</v>
      </c>
      <c r="J12070" t="s">
        <v>16</v>
      </c>
      <c r="K12070">
        <v>1</v>
      </c>
      <c r="L12070">
        <v>0.88373329996829897</v>
      </c>
      <c r="M12070">
        <v>25.466800499998499</v>
      </c>
      <c r="N12070">
        <v>2</v>
      </c>
      <c r="O12070">
        <v>8.9032099989708499E-2</v>
      </c>
      <c r="P12070">
        <v>25.674305099993902</v>
      </c>
    </row>
    <row r="12071" spans="1:16" x14ac:dyDescent="0.3">
      <c r="A12071">
        <v>34</v>
      </c>
      <c r="B12071">
        <v>2</v>
      </c>
      <c r="C12071">
        <v>1</v>
      </c>
      <c r="D12071">
        <v>1</v>
      </c>
      <c r="E12071" t="s">
        <v>1802</v>
      </c>
      <c r="F12071">
        <v>0</v>
      </c>
      <c r="G12071">
        <v>2</v>
      </c>
      <c r="J12071" t="s">
        <v>14</v>
      </c>
      <c r="K12071">
        <v>1</v>
      </c>
      <c r="L12071">
        <v>0.92286350001813799</v>
      </c>
      <c r="M12071">
        <v>27.1064439999755</v>
      </c>
      <c r="N12071">
        <v>3</v>
      </c>
      <c r="O12071">
        <v>9.8708299978170502E-2</v>
      </c>
      <c r="P12071">
        <v>27.283832299988699</v>
      </c>
    </row>
    <row r="12072" spans="1:16" x14ac:dyDescent="0.3">
      <c r="A12072">
        <v>34</v>
      </c>
      <c r="B12072">
        <v>2</v>
      </c>
      <c r="C12072">
        <v>1</v>
      </c>
      <c r="D12072">
        <v>1</v>
      </c>
      <c r="E12072" t="s">
        <v>1729</v>
      </c>
      <c r="F12072">
        <v>1</v>
      </c>
      <c r="G12072">
        <v>2</v>
      </c>
      <c r="H12072">
        <v>1.9853281999821799</v>
      </c>
      <c r="I12072">
        <v>50.001754899974898</v>
      </c>
      <c r="J12072" t="s">
        <v>16</v>
      </c>
      <c r="K12072">
        <v>1</v>
      </c>
      <c r="L12072">
        <v>11.0828089000424</v>
      </c>
      <c r="M12072">
        <v>38.882693499966997</v>
      </c>
      <c r="N12072">
        <v>2</v>
      </c>
      <c r="O12072">
        <v>0.59752750000916399</v>
      </c>
      <c r="P12072">
        <v>39.758825299970297</v>
      </c>
    </row>
    <row r="12073" spans="1:16" x14ac:dyDescent="0.3">
      <c r="A12073">
        <v>34</v>
      </c>
      <c r="B12073">
        <v>2</v>
      </c>
      <c r="C12073">
        <v>1</v>
      </c>
      <c r="D12073">
        <v>1</v>
      </c>
      <c r="E12073" t="s">
        <v>1556</v>
      </c>
      <c r="F12073">
        <v>0</v>
      </c>
      <c r="G12073">
        <v>2</v>
      </c>
      <c r="J12073" t="s">
        <v>14</v>
      </c>
      <c r="K12073">
        <v>1</v>
      </c>
      <c r="L12073">
        <v>0.99442800000542797</v>
      </c>
      <c r="M12073">
        <v>41.260821399977402</v>
      </c>
      <c r="N12073">
        <v>3</v>
      </c>
      <c r="O12073">
        <v>7.5446600036229897E-2</v>
      </c>
      <c r="P12073">
        <v>41.444737299985697</v>
      </c>
    </row>
    <row r="12074" spans="1:16" x14ac:dyDescent="0.3">
      <c r="A12074">
        <v>34</v>
      </c>
      <c r="B12074">
        <v>2</v>
      </c>
      <c r="C12074">
        <v>1</v>
      </c>
      <c r="D12074">
        <v>1</v>
      </c>
      <c r="E12074" t="s">
        <v>1309</v>
      </c>
      <c r="F12074">
        <v>0</v>
      </c>
      <c r="G12074">
        <v>2</v>
      </c>
      <c r="J12074" t="s">
        <v>14</v>
      </c>
      <c r="K12074">
        <v>1</v>
      </c>
      <c r="L12074">
        <v>2.9283413999946801</v>
      </c>
      <c r="M12074">
        <v>44.878223499981701</v>
      </c>
      <c r="N12074">
        <v>3</v>
      </c>
      <c r="O12074">
        <v>0.130655199987814</v>
      </c>
      <c r="P12074">
        <v>45.115913399960803</v>
      </c>
    </row>
    <row r="12075" spans="1:16" x14ac:dyDescent="0.3">
      <c r="A12075">
        <v>34</v>
      </c>
      <c r="B12075">
        <v>2</v>
      </c>
      <c r="C12075">
        <v>1</v>
      </c>
      <c r="D12075">
        <v>1</v>
      </c>
      <c r="E12075" t="s">
        <v>175</v>
      </c>
      <c r="F12075">
        <v>0</v>
      </c>
      <c r="G12075">
        <v>2</v>
      </c>
      <c r="J12075" t="s">
        <v>16</v>
      </c>
      <c r="K12075">
        <v>0</v>
      </c>
      <c r="L12075">
        <v>0.78693470003781796</v>
      </c>
      <c r="M12075">
        <v>46.4201266999589</v>
      </c>
      <c r="N12075">
        <v>2</v>
      </c>
      <c r="O12075">
        <v>5.2676499995868702E-2</v>
      </c>
      <c r="P12075">
        <v>46.622004700009697</v>
      </c>
    </row>
    <row r="12076" spans="1:16" x14ac:dyDescent="0.3">
      <c r="A12076">
        <v>34</v>
      </c>
      <c r="B12076">
        <v>2</v>
      </c>
      <c r="C12076">
        <v>1</v>
      </c>
      <c r="D12076">
        <v>1</v>
      </c>
      <c r="E12076" t="s">
        <v>1652</v>
      </c>
      <c r="F12076">
        <v>0</v>
      </c>
      <c r="G12076">
        <v>2</v>
      </c>
      <c r="J12076" t="s">
        <v>16</v>
      </c>
      <c r="K12076">
        <v>0</v>
      </c>
      <c r="L12076">
        <v>0.61672859999816898</v>
      </c>
      <c r="M12076">
        <v>47.7497062999755</v>
      </c>
      <c r="N12076">
        <v>2</v>
      </c>
      <c r="O12076">
        <v>7.4472199950832901E-2</v>
      </c>
      <c r="P12076">
        <v>47.955799399991498</v>
      </c>
    </row>
    <row r="12077" spans="1:16" x14ac:dyDescent="0.3">
      <c r="A12077">
        <v>34</v>
      </c>
      <c r="B12077">
        <v>2</v>
      </c>
      <c r="C12077">
        <v>1</v>
      </c>
      <c r="D12077">
        <v>1</v>
      </c>
      <c r="E12077" t="s">
        <v>1386</v>
      </c>
      <c r="F12077">
        <v>1</v>
      </c>
      <c r="G12077">
        <v>2</v>
      </c>
      <c r="H12077">
        <v>1.98723420000169</v>
      </c>
      <c r="I12077">
        <v>142.503346499987</v>
      </c>
      <c r="J12077" t="s">
        <v>16</v>
      </c>
      <c r="K12077">
        <v>1</v>
      </c>
      <c r="L12077">
        <v>0.992053400026634</v>
      </c>
      <c r="M12077">
        <v>49.458487699972501</v>
      </c>
      <c r="N12077">
        <v>2</v>
      </c>
      <c r="O12077">
        <v>9.3325499969068901E-2</v>
      </c>
      <c r="P12077">
        <v>49.694452199968502</v>
      </c>
    </row>
    <row r="12078" spans="1:16" x14ac:dyDescent="0.3">
      <c r="A12078">
        <v>34</v>
      </c>
      <c r="B12078">
        <v>2</v>
      </c>
      <c r="C12078">
        <v>1</v>
      </c>
      <c r="D12078">
        <v>1</v>
      </c>
      <c r="E12078" t="s">
        <v>1085</v>
      </c>
      <c r="F12078">
        <v>1</v>
      </c>
      <c r="G12078">
        <v>2</v>
      </c>
      <c r="H12078">
        <v>1.98578230000567</v>
      </c>
      <c r="I12078">
        <v>67.502094299998106</v>
      </c>
      <c r="J12078" t="s">
        <v>14</v>
      </c>
      <c r="K12078">
        <v>0</v>
      </c>
      <c r="L12078">
        <v>0.77071670000441395</v>
      </c>
      <c r="M12078">
        <v>50.970808299956801</v>
      </c>
      <c r="N12078">
        <v>3</v>
      </c>
      <c r="O12078">
        <v>0.15299639996374001</v>
      </c>
      <c r="P12078">
        <v>51.250150199979501</v>
      </c>
    </row>
    <row r="12079" spans="1:16" x14ac:dyDescent="0.3">
      <c r="A12079">
        <v>34</v>
      </c>
      <c r="B12079">
        <v>2</v>
      </c>
      <c r="C12079">
        <v>1</v>
      </c>
      <c r="D12079">
        <v>1</v>
      </c>
      <c r="E12079" t="s">
        <v>1888</v>
      </c>
      <c r="F12079">
        <v>0</v>
      </c>
      <c r="G12079">
        <v>2</v>
      </c>
      <c r="J12079" t="s">
        <v>14</v>
      </c>
      <c r="K12079">
        <v>1</v>
      </c>
      <c r="L12079">
        <v>0.81667259999085196</v>
      </c>
      <c r="M12079">
        <v>52.5830790000036</v>
      </c>
      <c r="N12079">
        <v>3</v>
      </c>
      <c r="O12079">
        <v>0.101839300012216</v>
      </c>
      <c r="P12079">
        <v>52.8070894999546</v>
      </c>
    </row>
    <row r="12080" spans="1:16" x14ac:dyDescent="0.3">
      <c r="A12080">
        <v>34</v>
      </c>
      <c r="B12080">
        <v>2</v>
      </c>
      <c r="C12080">
        <v>1</v>
      </c>
      <c r="D12080">
        <v>1</v>
      </c>
      <c r="E12080" t="s">
        <v>1225</v>
      </c>
      <c r="F12080">
        <v>1</v>
      </c>
      <c r="G12080">
        <v>2</v>
      </c>
      <c r="H12080">
        <v>1.9842772000119999</v>
      </c>
      <c r="I12080">
        <v>5.0008350000134696</v>
      </c>
      <c r="J12080" t="s">
        <v>16</v>
      </c>
      <c r="K12080">
        <v>1</v>
      </c>
      <c r="L12080">
        <v>1.10631360003026</v>
      </c>
      <c r="M12080">
        <v>54.422831999952898</v>
      </c>
      <c r="N12080">
        <v>3</v>
      </c>
      <c r="O12080">
        <v>0.80591319996165101</v>
      </c>
      <c r="P12080">
        <v>56.222988799971098</v>
      </c>
    </row>
    <row r="12081" spans="1:16" x14ac:dyDescent="0.3">
      <c r="A12081">
        <v>34</v>
      </c>
      <c r="B12081">
        <v>2</v>
      </c>
      <c r="C12081">
        <v>1</v>
      </c>
      <c r="D12081">
        <v>1</v>
      </c>
      <c r="E12081" t="s">
        <v>2126</v>
      </c>
      <c r="F12081">
        <v>0</v>
      </c>
      <c r="G12081">
        <v>2</v>
      </c>
      <c r="J12081" t="s">
        <v>14</v>
      </c>
      <c r="K12081">
        <v>1</v>
      </c>
      <c r="L12081">
        <v>1.1891265999875</v>
      </c>
      <c r="M12081">
        <v>57.922259499959203</v>
      </c>
      <c r="N12081">
        <v>3</v>
      </c>
      <c r="O12081">
        <v>0.35510700003942502</v>
      </c>
      <c r="P12081">
        <v>58.420215199992498</v>
      </c>
    </row>
    <row r="12082" spans="1:16" x14ac:dyDescent="0.3">
      <c r="A12082">
        <v>34</v>
      </c>
      <c r="B12082">
        <v>2</v>
      </c>
      <c r="C12082">
        <v>1</v>
      </c>
      <c r="D12082">
        <v>1</v>
      </c>
      <c r="E12082" t="s">
        <v>1283</v>
      </c>
      <c r="F12082">
        <v>0</v>
      </c>
      <c r="G12082">
        <v>2</v>
      </c>
      <c r="J12082" t="s">
        <v>16</v>
      </c>
      <c r="K12082">
        <v>0</v>
      </c>
      <c r="L12082">
        <v>1.1037967000156601</v>
      </c>
      <c r="M12082">
        <v>60.036707999999599</v>
      </c>
      <c r="N12082">
        <v>2</v>
      </c>
      <c r="O12082">
        <v>0.14877949998481199</v>
      </c>
      <c r="P12082">
        <v>60.326010099961401</v>
      </c>
    </row>
    <row r="12083" spans="1:16" x14ac:dyDescent="0.3">
      <c r="A12083">
        <v>34</v>
      </c>
      <c r="B12083">
        <v>2</v>
      </c>
      <c r="C12083">
        <v>1</v>
      </c>
      <c r="D12083">
        <v>1</v>
      </c>
      <c r="E12083" t="s">
        <v>963</v>
      </c>
      <c r="F12083">
        <v>0</v>
      </c>
      <c r="G12083">
        <v>2</v>
      </c>
      <c r="J12083" t="s">
        <v>16</v>
      </c>
      <c r="K12083">
        <v>0</v>
      </c>
      <c r="L12083">
        <v>1.31381580000743</v>
      </c>
      <c r="M12083">
        <v>62.146806299977499</v>
      </c>
      <c r="N12083">
        <v>2</v>
      </c>
      <c r="O12083">
        <v>0.106753100000788</v>
      </c>
      <c r="P12083">
        <v>62.379879999963997</v>
      </c>
    </row>
    <row r="12084" spans="1:16" x14ac:dyDescent="0.3">
      <c r="A12084">
        <v>34</v>
      </c>
      <c r="B12084">
        <v>2</v>
      </c>
      <c r="C12084">
        <v>1</v>
      </c>
      <c r="D12084">
        <v>1</v>
      </c>
      <c r="E12084" t="s">
        <v>1411</v>
      </c>
      <c r="F12084">
        <v>1</v>
      </c>
      <c r="G12084">
        <v>2</v>
      </c>
      <c r="H12084">
        <v>1.98518340004375</v>
      </c>
      <c r="I12084">
        <v>40.001569899963201</v>
      </c>
      <c r="J12084" t="s">
        <v>14</v>
      </c>
      <c r="K12084">
        <v>0</v>
      </c>
      <c r="L12084">
        <v>1.1453896000166399</v>
      </c>
      <c r="M12084">
        <v>64.045096599962605</v>
      </c>
      <c r="N12084">
        <v>3</v>
      </c>
      <c r="O12084">
        <v>6.7813700006809099E-2</v>
      </c>
      <c r="P12084">
        <v>64.221043199999301</v>
      </c>
    </row>
    <row r="12085" spans="1:16" x14ac:dyDescent="0.3">
      <c r="A12085">
        <v>34</v>
      </c>
      <c r="B12085">
        <v>2</v>
      </c>
      <c r="C12085">
        <v>1</v>
      </c>
      <c r="D12085">
        <v>1</v>
      </c>
      <c r="E12085" t="s">
        <v>1023</v>
      </c>
      <c r="F12085">
        <v>1</v>
      </c>
      <c r="G12085">
        <v>2</v>
      </c>
      <c r="H12085">
        <v>1.9869159999652799</v>
      </c>
      <c r="I12085">
        <v>120.003018299991</v>
      </c>
      <c r="J12085" t="s">
        <v>16</v>
      </c>
      <c r="K12085">
        <v>1</v>
      </c>
      <c r="L12085">
        <v>4.0652540000155604</v>
      </c>
      <c r="M12085">
        <v>68.798203499987693</v>
      </c>
      <c r="N12085">
        <v>2</v>
      </c>
      <c r="O12085">
        <v>5.6326000019908E-2</v>
      </c>
      <c r="P12085">
        <v>69.009508399991304</v>
      </c>
    </row>
    <row r="12086" spans="1:16" x14ac:dyDescent="0.3">
      <c r="A12086">
        <v>34</v>
      </c>
      <c r="B12086">
        <v>2</v>
      </c>
      <c r="C12086">
        <v>1</v>
      </c>
      <c r="D12086">
        <v>1</v>
      </c>
      <c r="E12086" t="s">
        <v>1960</v>
      </c>
      <c r="F12086">
        <v>1</v>
      </c>
      <c r="G12086">
        <v>2</v>
      </c>
      <c r="H12086">
        <v>1.98523420002311</v>
      </c>
      <c r="I12086">
        <v>47.501730999967599</v>
      </c>
      <c r="J12086" t="s">
        <v>14</v>
      </c>
      <c r="K12086">
        <v>0</v>
      </c>
      <c r="L12086">
        <v>0.886373199988157</v>
      </c>
      <c r="M12086">
        <v>70.402619300002698</v>
      </c>
      <c r="N12086">
        <v>3</v>
      </c>
      <c r="O12086">
        <v>8.1376199959777296E-2</v>
      </c>
      <c r="P12086">
        <v>70.594517799967406</v>
      </c>
    </row>
    <row r="12087" spans="1:16" x14ac:dyDescent="0.3">
      <c r="A12087">
        <v>34</v>
      </c>
      <c r="B12087">
        <v>2</v>
      </c>
      <c r="C12087">
        <v>1</v>
      </c>
      <c r="D12087">
        <v>1</v>
      </c>
      <c r="E12087" t="s">
        <v>1342</v>
      </c>
      <c r="F12087">
        <v>0</v>
      </c>
      <c r="G12087">
        <v>2</v>
      </c>
      <c r="J12087" t="s">
        <v>16</v>
      </c>
      <c r="K12087">
        <v>0</v>
      </c>
      <c r="L12087">
        <v>0.89120100002037395</v>
      </c>
      <c r="M12087">
        <v>71.990772799996193</v>
      </c>
      <c r="N12087">
        <v>2</v>
      </c>
      <c r="O12087">
        <v>4.0569500008132302E-2</v>
      </c>
      <c r="P12087">
        <v>72.177764599968199</v>
      </c>
    </row>
    <row r="12088" spans="1:16" x14ac:dyDescent="0.3">
      <c r="A12088">
        <v>34</v>
      </c>
      <c r="B12088">
        <v>2</v>
      </c>
      <c r="C12088">
        <v>1</v>
      </c>
      <c r="D12088">
        <v>1</v>
      </c>
      <c r="E12088" t="s">
        <v>1692</v>
      </c>
      <c r="F12088">
        <v>0</v>
      </c>
      <c r="G12088">
        <v>2</v>
      </c>
      <c r="J12088" t="s">
        <v>14</v>
      </c>
      <c r="K12088">
        <v>1</v>
      </c>
      <c r="L12088">
        <v>0.93963669997174304</v>
      </c>
      <c r="M12088">
        <v>73.622648599965004</v>
      </c>
      <c r="N12088">
        <v>3</v>
      </c>
      <c r="O12088">
        <v>5.04099000245333E-2</v>
      </c>
      <c r="P12088">
        <v>73.803684899990898</v>
      </c>
    </row>
    <row r="12089" spans="1:16" x14ac:dyDescent="0.3">
      <c r="A12089">
        <v>34</v>
      </c>
      <c r="B12089">
        <v>2</v>
      </c>
      <c r="C12089">
        <v>1</v>
      </c>
      <c r="D12089">
        <v>1</v>
      </c>
      <c r="E12089" t="s">
        <v>1741</v>
      </c>
      <c r="F12089">
        <v>0</v>
      </c>
      <c r="G12089">
        <v>2</v>
      </c>
      <c r="J12089" t="s">
        <v>16</v>
      </c>
      <c r="K12089">
        <v>0</v>
      </c>
      <c r="L12089">
        <v>0.97723179997410603</v>
      </c>
      <c r="M12089">
        <v>75.293415799969793</v>
      </c>
      <c r="N12089">
        <v>2</v>
      </c>
      <c r="O12089">
        <v>6.0335199988912798E-2</v>
      </c>
      <c r="P12089">
        <v>75.477573499956605</v>
      </c>
    </row>
    <row r="12090" spans="1:16" x14ac:dyDescent="0.3">
      <c r="A12090">
        <v>34</v>
      </c>
      <c r="B12090">
        <v>2</v>
      </c>
      <c r="C12090">
        <v>1</v>
      </c>
      <c r="D12090">
        <v>1</v>
      </c>
      <c r="E12090" t="s">
        <v>1832</v>
      </c>
      <c r="F12090">
        <v>1</v>
      </c>
      <c r="G12090">
        <v>2</v>
      </c>
      <c r="H12090">
        <v>1.9860912999720299</v>
      </c>
      <c r="I12090">
        <v>80.002320499974303</v>
      </c>
      <c r="J12090" t="s">
        <v>16</v>
      </c>
      <c r="K12090">
        <v>1</v>
      </c>
      <c r="L12090">
        <v>0.76919770002132304</v>
      </c>
      <c r="M12090">
        <v>76.754597699968102</v>
      </c>
      <c r="N12090">
        <v>3</v>
      </c>
      <c r="O12090">
        <v>0.41836599999805901</v>
      </c>
      <c r="P12090">
        <v>77.315611900004996</v>
      </c>
    </row>
    <row r="12091" spans="1:16" x14ac:dyDescent="0.3">
      <c r="A12091">
        <v>34</v>
      </c>
      <c r="B12091">
        <v>2</v>
      </c>
      <c r="C12091">
        <v>1</v>
      </c>
      <c r="D12091">
        <v>1</v>
      </c>
      <c r="E12091" t="s">
        <v>1427</v>
      </c>
      <c r="F12091">
        <v>1</v>
      </c>
      <c r="G12091">
        <v>2</v>
      </c>
      <c r="H12091">
        <v>1.98633789998712</v>
      </c>
      <c r="I12091">
        <v>97.502542299975204</v>
      </c>
      <c r="J12091" t="s">
        <v>14</v>
      </c>
      <c r="K12091">
        <v>0</v>
      </c>
      <c r="L12091">
        <v>0.981539000000339</v>
      </c>
      <c r="M12091">
        <v>78.814519599953201</v>
      </c>
      <c r="N12091">
        <v>3</v>
      </c>
      <c r="O12091">
        <v>0.140461599978153</v>
      </c>
      <c r="P12091">
        <v>79.069688399962601</v>
      </c>
    </row>
    <row r="12092" spans="1:16" x14ac:dyDescent="0.3">
      <c r="A12092">
        <v>34</v>
      </c>
      <c r="B12092">
        <v>2</v>
      </c>
      <c r="C12092">
        <v>1</v>
      </c>
      <c r="D12092">
        <v>1</v>
      </c>
      <c r="E12092" t="s">
        <v>687</v>
      </c>
      <c r="F12092">
        <v>0</v>
      </c>
      <c r="G12092">
        <v>2</v>
      </c>
      <c r="J12092" t="s">
        <v>14</v>
      </c>
      <c r="K12092">
        <v>1</v>
      </c>
      <c r="L12092">
        <v>1.03122830000939</v>
      </c>
      <c r="M12092">
        <v>80.614076700003395</v>
      </c>
      <c r="N12092">
        <v>3</v>
      </c>
      <c r="O12092">
        <v>0.418051399989054</v>
      </c>
      <c r="P12092">
        <v>81.1712629999965</v>
      </c>
    </row>
    <row r="12093" spans="1:16" x14ac:dyDescent="0.3">
      <c r="A12093">
        <v>34</v>
      </c>
      <c r="B12093">
        <v>2</v>
      </c>
      <c r="C12093">
        <v>1</v>
      </c>
      <c r="D12093">
        <v>1</v>
      </c>
      <c r="E12093" t="s">
        <v>388</v>
      </c>
      <c r="F12093">
        <v>1</v>
      </c>
      <c r="G12093">
        <v>2</v>
      </c>
      <c r="H12093">
        <v>1.9871313999756199</v>
      </c>
      <c r="I12093">
        <v>125.00310410000399</v>
      </c>
      <c r="J12093" t="s">
        <v>14</v>
      </c>
      <c r="K12093">
        <v>0</v>
      </c>
      <c r="L12093">
        <v>1.1160436000209299</v>
      </c>
      <c r="M12093">
        <v>82.798991199990297</v>
      </c>
      <c r="N12093">
        <v>3</v>
      </c>
      <c r="O12093">
        <v>0.119101200019941</v>
      </c>
      <c r="P12093">
        <v>83.048305899952496</v>
      </c>
    </row>
    <row r="12094" spans="1:16" x14ac:dyDescent="0.3">
      <c r="A12094">
        <v>34</v>
      </c>
      <c r="B12094">
        <v>2</v>
      </c>
      <c r="C12094">
        <v>1</v>
      </c>
      <c r="D12094">
        <v>1</v>
      </c>
      <c r="E12094" t="s">
        <v>529</v>
      </c>
      <c r="F12094">
        <v>1</v>
      </c>
      <c r="G12094">
        <v>2</v>
      </c>
      <c r="H12094">
        <v>1.9845129999448501</v>
      </c>
      <c r="I12094">
        <v>10.000936699973</v>
      </c>
      <c r="J12094" t="s">
        <v>14</v>
      </c>
      <c r="K12094">
        <v>0</v>
      </c>
      <c r="L12094">
        <v>1.03941379999742</v>
      </c>
      <c r="M12094">
        <v>84.605531200009906</v>
      </c>
      <c r="N12094">
        <v>3</v>
      </c>
      <c r="O12094">
        <v>0.18718840001383799</v>
      </c>
      <c r="P12094">
        <v>84.908328499994198</v>
      </c>
    </row>
    <row r="12095" spans="1:16" x14ac:dyDescent="0.3">
      <c r="A12095">
        <v>34</v>
      </c>
      <c r="B12095">
        <v>2</v>
      </c>
      <c r="C12095">
        <v>1</v>
      </c>
      <c r="D12095">
        <v>1</v>
      </c>
      <c r="E12095" t="s">
        <v>1170</v>
      </c>
      <c r="F12095">
        <v>0</v>
      </c>
      <c r="G12095">
        <v>2</v>
      </c>
      <c r="J12095" t="s">
        <v>16</v>
      </c>
      <c r="K12095">
        <v>0</v>
      </c>
      <c r="L12095">
        <v>1.3053420999785901</v>
      </c>
      <c r="M12095">
        <v>86.722811399958999</v>
      </c>
      <c r="N12095">
        <v>2</v>
      </c>
      <c r="O12095">
        <v>0.13328949996503101</v>
      </c>
      <c r="P12095">
        <v>86.990466999996002</v>
      </c>
    </row>
    <row r="12096" spans="1:16" x14ac:dyDescent="0.3">
      <c r="A12096">
        <v>34</v>
      </c>
      <c r="B12096">
        <v>2</v>
      </c>
      <c r="C12096">
        <v>1</v>
      </c>
      <c r="D12096">
        <v>1</v>
      </c>
      <c r="E12096" t="s">
        <v>237</v>
      </c>
      <c r="F12096">
        <v>1</v>
      </c>
      <c r="G12096">
        <v>2</v>
      </c>
      <c r="H12096">
        <v>1.98459509998793</v>
      </c>
      <c r="I12096">
        <v>12.5010031000129</v>
      </c>
      <c r="J12096" t="s">
        <v>16</v>
      </c>
      <c r="K12096">
        <v>1</v>
      </c>
      <c r="L12096">
        <v>1.5627823999966499</v>
      </c>
      <c r="M12096">
        <v>89.062428499979404</v>
      </c>
      <c r="N12096">
        <v>3</v>
      </c>
      <c r="O12096">
        <v>0.132587800035253</v>
      </c>
      <c r="P12096">
        <v>89.293747599993395</v>
      </c>
    </row>
    <row r="12097" spans="1:16" x14ac:dyDescent="0.3">
      <c r="A12097">
        <v>34</v>
      </c>
      <c r="B12097">
        <v>2</v>
      </c>
      <c r="C12097">
        <v>1</v>
      </c>
      <c r="D12097">
        <v>1</v>
      </c>
      <c r="E12097" t="s">
        <v>1616</v>
      </c>
      <c r="F12097">
        <v>0</v>
      </c>
      <c r="G12097">
        <v>2</v>
      </c>
      <c r="J12097" t="s">
        <v>14</v>
      </c>
      <c r="K12097">
        <v>1</v>
      </c>
      <c r="L12097">
        <v>1.0104251000448099</v>
      </c>
      <c r="M12097">
        <v>90.810186799964896</v>
      </c>
      <c r="N12097">
        <v>3</v>
      </c>
      <c r="O12097">
        <v>0.15724430000409501</v>
      </c>
      <c r="P12097">
        <v>91.054337799956599</v>
      </c>
    </row>
    <row r="12098" spans="1:16" x14ac:dyDescent="0.3">
      <c r="A12098">
        <v>34</v>
      </c>
      <c r="B12098">
        <v>2</v>
      </c>
      <c r="C12098">
        <v>1</v>
      </c>
      <c r="D12098">
        <v>1</v>
      </c>
      <c r="E12098" t="s">
        <v>280</v>
      </c>
      <c r="F12098">
        <v>1</v>
      </c>
      <c r="G12098">
        <v>2</v>
      </c>
      <c r="H12098">
        <v>1.98671730002388</v>
      </c>
      <c r="I12098">
        <v>107.502762399963</v>
      </c>
      <c r="J12098" t="s">
        <v>14</v>
      </c>
      <c r="K12098">
        <v>0</v>
      </c>
      <c r="L12098">
        <v>1.31711309996899</v>
      </c>
      <c r="M12098">
        <v>92.883359599974895</v>
      </c>
      <c r="N12098">
        <v>3</v>
      </c>
      <c r="O12098">
        <v>0.14398350002011301</v>
      </c>
      <c r="P12098">
        <v>93.177105899958406</v>
      </c>
    </row>
    <row r="12099" spans="1:16" x14ac:dyDescent="0.3">
      <c r="A12099">
        <v>34</v>
      </c>
      <c r="B12099">
        <v>2</v>
      </c>
      <c r="C12099">
        <v>1</v>
      </c>
      <c r="D12099">
        <v>1</v>
      </c>
      <c r="E12099" t="s">
        <v>1246</v>
      </c>
      <c r="F12099">
        <v>1</v>
      </c>
      <c r="G12099">
        <v>2</v>
      </c>
      <c r="H12099">
        <v>1.98736670002108</v>
      </c>
      <c r="I12099">
        <v>135.00329480000099</v>
      </c>
      <c r="J12099" t="s">
        <v>16</v>
      </c>
      <c r="K12099">
        <v>1</v>
      </c>
      <c r="L12099">
        <v>1.11094430001685</v>
      </c>
      <c r="M12099">
        <v>94.793998699984499</v>
      </c>
      <c r="N12099">
        <v>2</v>
      </c>
      <c r="O12099">
        <v>0.10714640002697701</v>
      </c>
      <c r="P12099">
        <v>95.028415200009505</v>
      </c>
    </row>
    <row r="12100" spans="1:16" x14ac:dyDescent="0.3">
      <c r="A12100">
        <v>34</v>
      </c>
      <c r="B12100">
        <v>2</v>
      </c>
      <c r="C12100">
        <v>1</v>
      </c>
      <c r="D12100">
        <v>1</v>
      </c>
      <c r="E12100" t="s">
        <v>625</v>
      </c>
      <c r="F12100">
        <v>1</v>
      </c>
      <c r="G12100">
        <v>2</v>
      </c>
      <c r="H12100">
        <v>1.9848984000273</v>
      </c>
      <c r="I12100">
        <v>25.001299700001301</v>
      </c>
      <c r="J12100" t="s">
        <v>16</v>
      </c>
      <c r="K12100">
        <v>1</v>
      </c>
      <c r="L12100">
        <v>1.0298769999644699</v>
      </c>
      <c r="M12100">
        <v>96.562864799983799</v>
      </c>
      <c r="N12100">
        <v>2</v>
      </c>
      <c r="O12100">
        <v>8.9844600006472305E-2</v>
      </c>
      <c r="P12100">
        <v>96.794988999958207</v>
      </c>
    </row>
    <row r="12101" spans="1:16" x14ac:dyDescent="0.3">
      <c r="A12101">
        <v>34</v>
      </c>
      <c r="B12101">
        <v>2</v>
      </c>
      <c r="C12101">
        <v>1</v>
      </c>
      <c r="D12101">
        <v>1</v>
      </c>
      <c r="E12101" t="s">
        <v>394</v>
      </c>
      <c r="F12101">
        <v>0</v>
      </c>
      <c r="G12101">
        <v>2</v>
      </c>
      <c r="J12101" t="s">
        <v>14</v>
      </c>
      <c r="K12101">
        <v>1</v>
      </c>
      <c r="L12101">
        <v>1.40626040002098</v>
      </c>
      <c r="M12101">
        <v>98.722505499958103</v>
      </c>
      <c r="N12101">
        <v>3</v>
      </c>
      <c r="O12101">
        <v>6.2386200006585603E-2</v>
      </c>
      <c r="P12101">
        <v>98.895602300006402</v>
      </c>
    </row>
    <row r="12102" spans="1:16" x14ac:dyDescent="0.3">
      <c r="A12102">
        <v>34</v>
      </c>
      <c r="B12102">
        <v>2</v>
      </c>
      <c r="C12102">
        <v>1</v>
      </c>
      <c r="D12102">
        <v>1</v>
      </c>
      <c r="E12102" t="s">
        <v>409</v>
      </c>
      <c r="F12102">
        <v>0</v>
      </c>
      <c r="G12102">
        <v>2</v>
      </c>
      <c r="J12102" t="s">
        <v>16</v>
      </c>
      <c r="K12102">
        <v>0</v>
      </c>
      <c r="L12102">
        <v>0.93188399996142801</v>
      </c>
      <c r="M12102">
        <v>100.331277199963</v>
      </c>
      <c r="N12102">
        <v>3</v>
      </c>
      <c r="O12102">
        <v>0.644235000014305</v>
      </c>
      <c r="P12102">
        <v>101.085461899987</v>
      </c>
    </row>
    <row r="12103" spans="1:16" x14ac:dyDescent="0.3">
      <c r="A12103">
        <v>34</v>
      </c>
      <c r="B12103">
        <v>2</v>
      </c>
      <c r="C12103">
        <v>1</v>
      </c>
      <c r="D12103">
        <v>1</v>
      </c>
      <c r="E12103" t="s">
        <v>1155</v>
      </c>
      <c r="F12103">
        <v>0</v>
      </c>
      <c r="G12103">
        <v>2</v>
      </c>
      <c r="J12103" t="s">
        <v>14</v>
      </c>
      <c r="K12103">
        <v>1</v>
      </c>
      <c r="L12103">
        <v>1.08558259997517</v>
      </c>
      <c r="M12103">
        <v>102.685121699993</v>
      </c>
      <c r="N12103">
        <v>3</v>
      </c>
      <c r="O12103">
        <v>0.113042099983431</v>
      </c>
      <c r="P12103">
        <v>102.930327199982</v>
      </c>
    </row>
    <row r="12104" spans="1:16" x14ac:dyDescent="0.3">
      <c r="A12104">
        <v>34</v>
      </c>
      <c r="B12104">
        <v>2</v>
      </c>
      <c r="C12104">
        <v>1</v>
      </c>
      <c r="D12104">
        <v>1</v>
      </c>
      <c r="E12104" t="s">
        <v>1299</v>
      </c>
      <c r="F12104">
        <v>0</v>
      </c>
      <c r="G12104">
        <v>2</v>
      </c>
      <c r="J12104" t="s">
        <v>14</v>
      </c>
      <c r="K12104">
        <v>1</v>
      </c>
      <c r="L12104">
        <v>0.77068039996083804</v>
      </c>
      <c r="M12104">
        <v>104.220097399957</v>
      </c>
      <c r="N12104">
        <v>3</v>
      </c>
      <c r="O12104">
        <v>0.18099450005684001</v>
      </c>
      <c r="P12104">
        <v>104.510261299962</v>
      </c>
    </row>
    <row r="12105" spans="1:16" x14ac:dyDescent="0.3">
      <c r="A12105">
        <v>34</v>
      </c>
      <c r="B12105">
        <v>2</v>
      </c>
      <c r="C12105">
        <v>1</v>
      </c>
      <c r="D12105">
        <v>1</v>
      </c>
      <c r="E12105" t="s">
        <v>1524</v>
      </c>
      <c r="F12105">
        <v>1</v>
      </c>
      <c r="G12105">
        <v>2</v>
      </c>
      <c r="H12105">
        <v>1.98477029998321</v>
      </c>
      <c r="I12105">
        <v>22.5012440999853</v>
      </c>
      <c r="J12105" t="s">
        <v>16</v>
      </c>
      <c r="K12105">
        <v>1</v>
      </c>
      <c r="L12105">
        <v>4.5981407000217596</v>
      </c>
      <c r="M12105">
        <v>109.61434490000801</v>
      </c>
      <c r="N12105">
        <v>3</v>
      </c>
      <c r="O12105">
        <v>6.8449299957137597E-2</v>
      </c>
      <c r="P12105">
        <v>109.821610899991</v>
      </c>
    </row>
    <row r="12106" spans="1:16" x14ac:dyDescent="0.3">
      <c r="A12106">
        <v>34</v>
      </c>
      <c r="B12106">
        <v>2</v>
      </c>
      <c r="C12106">
        <v>1</v>
      </c>
      <c r="D12106">
        <v>1</v>
      </c>
      <c r="E12106" t="s">
        <v>307</v>
      </c>
      <c r="F12106">
        <v>1</v>
      </c>
      <c r="G12106">
        <v>2</v>
      </c>
      <c r="H12106">
        <v>1.98748070001602</v>
      </c>
      <c r="I12106">
        <v>150.003477799997</v>
      </c>
      <c r="J12106" t="s">
        <v>14</v>
      </c>
      <c r="K12106">
        <v>0</v>
      </c>
      <c r="L12106">
        <v>1.2092276999610501</v>
      </c>
      <c r="M12106">
        <v>111.54195669997701</v>
      </c>
      <c r="N12106">
        <v>3</v>
      </c>
      <c r="O12106">
        <v>0.13872139999875799</v>
      </c>
      <c r="P12106">
        <v>111.803897999984</v>
      </c>
    </row>
    <row r="12107" spans="1:16" x14ac:dyDescent="0.3">
      <c r="A12107">
        <v>34</v>
      </c>
      <c r="B12107">
        <v>2</v>
      </c>
      <c r="C12107">
        <v>1</v>
      </c>
      <c r="D12107">
        <v>1</v>
      </c>
      <c r="E12107" t="s">
        <v>1084</v>
      </c>
      <c r="F12107">
        <v>1</v>
      </c>
      <c r="G12107">
        <v>2</v>
      </c>
      <c r="H12107">
        <v>1.9869616999640101</v>
      </c>
      <c r="I12107">
        <v>117.502956799988</v>
      </c>
      <c r="J12107" t="s">
        <v>16</v>
      </c>
      <c r="K12107">
        <v>1</v>
      </c>
      <c r="L12107">
        <v>0.82098489999771096</v>
      </c>
      <c r="M12107">
        <v>113.137036599976</v>
      </c>
      <c r="N12107">
        <v>2</v>
      </c>
      <c r="O12107">
        <v>0.15417829999933</v>
      </c>
      <c r="P12107">
        <v>113.39531999995199</v>
      </c>
    </row>
    <row r="12108" spans="1:16" x14ac:dyDescent="0.3">
      <c r="A12108">
        <v>34</v>
      </c>
      <c r="B12108">
        <v>2</v>
      </c>
      <c r="C12108">
        <v>1</v>
      </c>
      <c r="D12108">
        <v>1</v>
      </c>
      <c r="E12108" t="s">
        <v>1502</v>
      </c>
      <c r="F12108">
        <v>1</v>
      </c>
      <c r="G12108">
        <v>2</v>
      </c>
      <c r="H12108">
        <v>1.9862220999784801</v>
      </c>
      <c r="I12108">
        <v>95.0024989999947</v>
      </c>
      <c r="J12108" t="s">
        <v>14</v>
      </c>
      <c r="K12108">
        <v>0</v>
      </c>
      <c r="L12108">
        <v>0.92607149999821603</v>
      </c>
      <c r="M12108">
        <v>114.84211119997801</v>
      </c>
      <c r="N12108">
        <v>3</v>
      </c>
      <c r="O12108">
        <v>0.19582309998804701</v>
      </c>
      <c r="P12108">
        <v>115.16487239999699</v>
      </c>
    </row>
    <row r="12109" spans="1:16" x14ac:dyDescent="0.3">
      <c r="A12109">
        <v>34</v>
      </c>
      <c r="B12109">
        <v>2</v>
      </c>
      <c r="C12109">
        <v>1</v>
      </c>
      <c r="D12109">
        <v>1</v>
      </c>
      <c r="E12109" t="s">
        <v>446</v>
      </c>
      <c r="F12109">
        <v>0</v>
      </c>
      <c r="G12109">
        <v>2</v>
      </c>
      <c r="J12109" t="s">
        <v>16</v>
      </c>
      <c r="K12109">
        <v>0</v>
      </c>
      <c r="L12109">
        <v>0.857514099974651</v>
      </c>
      <c r="M12109">
        <v>116.540276099986</v>
      </c>
      <c r="N12109">
        <v>2</v>
      </c>
      <c r="O12109">
        <v>0.11530080001102801</v>
      </c>
      <c r="P12109">
        <v>116.78048529999801</v>
      </c>
    </row>
    <row r="12110" spans="1:16" x14ac:dyDescent="0.3">
      <c r="A12110">
        <v>34</v>
      </c>
      <c r="B12110">
        <v>2</v>
      </c>
      <c r="C12110">
        <v>1</v>
      </c>
      <c r="D12110">
        <v>1</v>
      </c>
      <c r="E12110" t="s">
        <v>1052</v>
      </c>
      <c r="F12110">
        <v>0</v>
      </c>
      <c r="G12110">
        <v>2</v>
      </c>
      <c r="J12110" t="s">
        <v>14</v>
      </c>
      <c r="K12110">
        <v>1</v>
      </c>
      <c r="L12110">
        <v>0.75457729998743195</v>
      </c>
      <c r="M12110">
        <v>118.0539307</v>
      </c>
      <c r="N12110">
        <v>3</v>
      </c>
      <c r="O12110">
        <v>0.13987539999652701</v>
      </c>
      <c r="P12110">
        <v>118.309060500003</v>
      </c>
    </row>
    <row r="12111" spans="1:16" x14ac:dyDescent="0.3">
      <c r="A12111">
        <v>34</v>
      </c>
      <c r="B12111">
        <v>2</v>
      </c>
      <c r="C12111">
        <v>1</v>
      </c>
      <c r="D12111">
        <v>1</v>
      </c>
      <c r="E12111" t="s">
        <v>2096</v>
      </c>
      <c r="F12111">
        <v>0</v>
      </c>
      <c r="G12111">
        <v>2</v>
      </c>
      <c r="J12111" t="s">
        <v>14</v>
      </c>
      <c r="K12111">
        <v>1</v>
      </c>
      <c r="L12111">
        <v>0.65949839999666404</v>
      </c>
      <c r="M12111">
        <v>119.47558019997101</v>
      </c>
      <c r="N12111">
        <v>3</v>
      </c>
      <c r="O12111">
        <v>0.178847200004384</v>
      </c>
      <c r="P12111">
        <v>119.76415399997499</v>
      </c>
    </row>
    <row r="12112" spans="1:16" x14ac:dyDescent="0.3">
      <c r="A12112">
        <v>34</v>
      </c>
      <c r="B12112">
        <v>2</v>
      </c>
      <c r="C12112">
        <v>1</v>
      </c>
      <c r="D12112">
        <v>1</v>
      </c>
      <c r="E12112" t="s">
        <v>834</v>
      </c>
      <c r="F12112">
        <v>0</v>
      </c>
      <c r="G12112">
        <v>2</v>
      </c>
      <c r="J12112" t="s">
        <v>14</v>
      </c>
      <c r="K12112">
        <v>1</v>
      </c>
      <c r="L12112">
        <v>0.76806140004191603</v>
      </c>
      <c r="M12112">
        <v>121.050809299981</v>
      </c>
      <c r="N12112">
        <v>3</v>
      </c>
      <c r="O12112">
        <v>9.2551000008825199E-2</v>
      </c>
      <c r="P12112">
        <v>121.293724499992</v>
      </c>
    </row>
    <row r="12113" spans="1:16" x14ac:dyDescent="0.3">
      <c r="A12113">
        <v>34</v>
      </c>
      <c r="B12113">
        <v>2</v>
      </c>
      <c r="C12113">
        <v>1</v>
      </c>
      <c r="D12113">
        <v>1</v>
      </c>
      <c r="E12113" t="s">
        <v>861</v>
      </c>
      <c r="F12113">
        <v>1</v>
      </c>
      <c r="G12113">
        <v>2</v>
      </c>
      <c r="H12113">
        <v>1.986260100035</v>
      </c>
      <c r="I12113">
        <v>85.002410499961101</v>
      </c>
      <c r="J12113" t="s">
        <v>14</v>
      </c>
      <c r="K12113">
        <v>0</v>
      </c>
      <c r="L12113">
        <v>1.2226530999760099</v>
      </c>
      <c r="M12113">
        <v>123.022310699977</v>
      </c>
      <c r="N12113">
        <v>3</v>
      </c>
      <c r="O12113">
        <v>0.16372240002965599</v>
      </c>
      <c r="P12113">
        <v>123.300935300009</v>
      </c>
    </row>
    <row r="12114" spans="1:16" x14ac:dyDescent="0.3">
      <c r="A12114">
        <v>34</v>
      </c>
      <c r="B12114">
        <v>2</v>
      </c>
      <c r="C12114">
        <v>1</v>
      </c>
      <c r="D12114">
        <v>1</v>
      </c>
      <c r="E12114" t="s">
        <v>1826</v>
      </c>
      <c r="F12114">
        <v>0</v>
      </c>
      <c r="G12114">
        <v>2</v>
      </c>
      <c r="J12114" t="s">
        <v>14</v>
      </c>
      <c r="K12114">
        <v>1</v>
      </c>
      <c r="L12114">
        <v>0.89452970004640497</v>
      </c>
      <c r="M12114">
        <v>124.71055489999701</v>
      </c>
      <c r="N12114">
        <v>3</v>
      </c>
      <c r="O12114">
        <v>0.153023699996993</v>
      </c>
      <c r="P12114">
        <v>124.946529799956</v>
      </c>
    </row>
    <row r="12115" spans="1:16" x14ac:dyDescent="0.3">
      <c r="A12115">
        <v>34</v>
      </c>
      <c r="B12115">
        <v>2</v>
      </c>
      <c r="C12115">
        <v>1</v>
      </c>
      <c r="D12115">
        <v>1</v>
      </c>
      <c r="E12115" t="s">
        <v>359</v>
      </c>
      <c r="F12115">
        <v>0</v>
      </c>
      <c r="G12115">
        <v>2</v>
      </c>
      <c r="J12115" t="s">
        <v>14</v>
      </c>
      <c r="K12115">
        <v>1</v>
      </c>
      <c r="L12115">
        <v>0.89064459997462098</v>
      </c>
      <c r="M12115">
        <v>126.35690189997</v>
      </c>
      <c r="N12115">
        <v>3</v>
      </c>
      <c r="O12115">
        <v>0.115212299977429</v>
      </c>
      <c r="P12115">
        <v>126.596686100005</v>
      </c>
    </row>
    <row r="12116" spans="1:16" x14ac:dyDescent="0.3">
      <c r="A12116">
        <v>34</v>
      </c>
      <c r="B12116">
        <v>2</v>
      </c>
      <c r="C12116">
        <v>1</v>
      </c>
      <c r="D12116">
        <v>1</v>
      </c>
      <c r="E12116" t="s">
        <v>1817</v>
      </c>
      <c r="F12116">
        <v>1</v>
      </c>
      <c r="G12116">
        <v>2</v>
      </c>
      <c r="H12116">
        <v>1.9858070000191199</v>
      </c>
      <c r="I12116">
        <v>65.002079400001094</v>
      </c>
      <c r="J12116" t="s">
        <v>14</v>
      </c>
      <c r="K12116">
        <v>0</v>
      </c>
      <c r="L12116">
        <v>0.84273799997754395</v>
      </c>
      <c r="M12116">
        <v>127.958833099983</v>
      </c>
      <c r="N12116">
        <v>3</v>
      </c>
      <c r="O12116">
        <v>0.14013549999799599</v>
      </c>
      <c r="P12116">
        <v>128.189321499958</v>
      </c>
    </row>
    <row r="12117" spans="1:16" x14ac:dyDescent="0.3">
      <c r="A12117">
        <v>34</v>
      </c>
      <c r="B12117">
        <v>2</v>
      </c>
      <c r="C12117">
        <v>1</v>
      </c>
      <c r="D12117">
        <v>1</v>
      </c>
      <c r="E12117" t="s">
        <v>979</v>
      </c>
      <c r="F12117">
        <v>1</v>
      </c>
      <c r="G12117">
        <v>2</v>
      </c>
      <c r="H12117">
        <v>1.98504110000795</v>
      </c>
      <c r="I12117">
        <v>32.501401999965303</v>
      </c>
      <c r="J12117" t="s">
        <v>14</v>
      </c>
      <c r="K12117">
        <v>0</v>
      </c>
      <c r="L12117">
        <v>0.76916990004247099</v>
      </c>
      <c r="M12117">
        <v>129.46853009995499</v>
      </c>
      <c r="N12117">
        <v>3</v>
      </c>
      <c r="O12117">
        <v>0.25397869996959299</v>
      </c>
      <c r="P12117">
        <v>129.863140499976</v>
      </c>
    </row>
    <row r="12118" spans="1:16" x14ac:dyDescent="0.3">
      <c r="A12118">
        <v>34</v>
      </c>
      <c r="B12118">
        <v>2</v>
      </c>
      <c r="C12118">
        <v>1</v>
      </c>
      <c r="D12118">
        <v>1</v>
      </c>
      <c r="E12118" t="s">
        <v>1451</v>
      </c>
      <c r="F12118">
        <v>0</v>
      </c>
      <c r="G12118">
        <v>2</v>
      </c>
      <c r="J12118" t="s">
        <v>16</v>
      </c>
      <c r="K12118">
        <v>0</v>
      </c>
      <c r="L12118">
        <v>0.82760459999553904</v>
      </c>
      <c r="M12118">
        <v>131.210382099962</v>
      </c>
      <c r="N12118">
        <v>2</v>
      </c>
      <c r="O12118">
        <v>0.43613359995652001</v>
      </c>
      <c r="P12118">
        <v>131.77321079996199</v>
      </c>
    </row>
    <row r="12119" spans="1:16" x14ac:dyDescent="0.3">
      <c r="A12119">
        <v>34</v>
      </c>
      <c r="B12119">
        <v>2</v>
      </c>
      <c r="C12119">
        <v>1</v>
      </c>
      <c r="D12119">
        <v>1</v>
      </c>
      <c r="E12119" t="s">
        <v>2043</v>
      </c>
      <c r="F12119">
        <v>0</v>
      </c>
      <c r="G12119">
        <v>2</v>
      </c>
      <c r="J12119" t="s">
        <v>14</v>
      </c>
      <c r="K12119">
        <v>1</v>
      </c>
      <c r="L12119">
        <v>1.20968970004469</v>
      </c>
      <c r="M12119">
        <v>133.49251069995799</v>
      </c>
      <c r="N12119">
        <v>3</v>
      </c>
      <c r="O12119">
        <v>0.14491889998316801</v>
      </c>
      <c r="P12119">
        <v>133.746089599968</v>
      </c>
    </row>
    <row r="12120" spans="1:16" x14ac:dyDescent="0.3">
      <c r="A12120">
        <v>34</v>
      </c>
      <c r="B12120">
        <v>2</v>
      </c>
      <c r="C12120">
        <v>1</v>
      </c>
      <c r="D12120">
        <v>1</v>
      </c>
      <c r="E12120" t="s">
        <v>767</v>
      </c>
      <c r="F12120">
        <v>1</v>
      </c>
      <c r="G12120">
        <v>2</v>
      </c>
      <c r="H12120">
        <v>1.9844124999945101</v>
      </c>
      <c r="I12120">
        <v>7.5008734000148296</v>
      </c>
      <c r="J12120" t="s">
        <v>16</v>
      </c>
      <c r="K12120">
        <v>1</v>
      </c>
      <c r="L12120">
        <v>1.40805210004328</v>
      </c>
      <c r="M12120">
        <v>135.67409559997</v>
      </c>
      <c r="N12120">
        <v>2</v>
      </c>
      <c r="O12120">
        <v>8.3834699995350107E-2</v>
      </c>
      <c r="P12120">
        <v>135.876886399987</v>
      </c>
    </row>
    <row r="12121" spans="1:16" x14ac:dyDescent="0.3">
      <c r="A12121">
        <v>34</v>
      </c>
      <c r="B12121">
        <v>2</v>
      </c>
      <c r="C12121">
        <v>1</v>
      </c>
      <c r="D12121">
        <v>1</v>
      </c>
      <c r="E12121" t="s">
        <v>710</v>
      </c>
      <c r="F12121">
        <v>0</v>
      </c>
      <c r="G12121">
        <v>2</v>
      </c>
      <c r="J12121" t="s">
        <v>14</v>
      </c>
      <c r="K12121">
        <v>1</v>
      </c>
      <c r="L12121">
        <v>1.2934527000179501</v>
      </c>
      <c r="M12121">
        <v>137.67625039996301</v>
      </c>
      <c r="N12121">
        <v>3</v>
      </c>
      <c r="O12121">
        <v>0.17780609999317701</v>
      </c>
      <c r="P12121">
        <v>137.95491829997599</v>
      </c>
    </row>
    <row r="12122" spans="1:16" x14ac:dyDescent="0.3">
      <c r="A12122">
        <v>34</v>
      </c>
      <c r="B12122">
        <v>3</v>
      </c>
      <c r="C12122">
        <v>0</v>
      </c>
      <c r="D12122">
        <v>3</v>
      </c>
      <c r="E12122" t="s">
        <v>1185</v>
      </c>
      <c r="F12122">
        <v>1</v>
      </c>
      <c r="G12122">
        <v>1</v>
      </c>
      <c r="H12122">
        <v>1.98300439998275</v>
      </c>
      <c r="I12122">
        <v>142.50251279998301</v>
      </c>
      <c r="J12122" t="s">
        <v>16</v>
      </c>
      <c r="K12122">
        <v>1</v>
      </c>
      <c r="L12122">
        <v>5.5321576999849604</v>
      </c>
      <c r="M12122">
        <v>5.5322022000327697</v>
      </c>
      <c r="N12122">
        <v>3</v>
      </c>
      <c r="O12122">
        <v>1.67000450001797</v>
      </c>
      <c r="P12122">
        <v>7.3123177000088599</v>
      </c>
    </row>
    <row r="12123" spans="1:16" x14ac:dyDescent="0.3">
      <c r="A12123">
        <v>34</v>
      </c>
      <c r="B12123">
        <v>3</v>
      </c>
      <c r="C12123">
        <v>0</v>
      </c>
      <c r="D12123">
        <v>3</v>
      </c>
      <c r="E12123" t="s">
        <v>768</v>
      </c>
      <c r="F12123">
        <v>1</v>
      </c>
      <c r="G12123">
        <v>1</v>
      </c>
      <c r="H12123">
        <v>1.9824887000140701</v>
      </c>
      <c r="I12123">
        <v>122.502145899984</v>
      </c>
      <c r="J12123" t="s">
        <v>16</v>
      </c>
      <c r="K12123">
        <v>1</v>
      </c>
      <c r="L12123">
        <v>2.2539561999728899</v>
      </c>
      <c r="M12123">
        <v>10.087022699997799</v>
      </c>
      <c r="N12123">
        <v>3</v>
      </c>
      <c r="O12123">
        <v>0.85192220000317298</v>
      </c>
      <c r="P12123">
        <v>11.0541407000273</v>
      </c>
    </row>
    <row r="12124" spans="1:16" x14ac:dyDescent="0.3">
      <c r="A12124">
        <v>34</v>
      </c>
      <c r="B12124">
        <v>3</v>
      </c>
      <c r="C12124">
        <v>0</v>
      </c>
      <c r="D12124">
        <v>3</v>
      </c>
      <c r="E12124" t="s">
        <v>173</v>
      </c>
      <c r="F12124">
        <v>1</v>
      </c>
      <c r="G12124">
        <v>1</v>
      </c>
      <c r="H12124">
        <v>1.98054080002476</v>
      </c>
      <c r="I12124">
        <v>30.000581900007099</v>
      </c>
      <c r="J12124" t="s">
        <v>16</v>
      </c>
      <c r="K12124">
        <v>1</v>
      </c>
      <c r="L12124">
        <v>1.92001910001272</v>
      </c>
      <c r="M12124">
        <v>13.486550799978399</v>
      </c>
      <c r="N12124">
        <v>3</v>
      </c>
      <c r="O12124">
        <v>0.76565810001920898</v>
      </c>
      <c r="P12124">
        <v>14.359835600014801</v>
      </c>
    </row>
    <row r="12125" spans="1:16" x14ac:dyDescent="0.3">
      <c r="A12125">
        <v>34</v>
      </c>
      <c r="B12125">
        <v>3</v>
      </c>
      <c r="C12125">
        <v>0</v>
      </c>
      <c r="D12125">
        <v>3</v>
      </c>
      <c r="E12125" t="s">
        <v>549</v>
      </c>
      <c r="F12125">
        <v>0</v>
      </c>
      <c r="G12125">
        <v>1</v>
      </c>
      <c r="J12125" t="s">
        <v>14</v>
      </c>
      <c r="K12125">
        <v>1</v>
      </c>
      <c r="L12125">
        <v>1.42794050002703</v>
      </c>
      <c r="M12125">
        <v>16.294436500000302</v>
      </c>
      <c r="N12125">
        <v>3</v>
      </c>
      <c r="O12125">
        <v>0.480835599999409</v>
      </c>
      <c r="P12125">
        <v>16.915170099993698</v>
      </c>
    </row>
    <row r="12126" spans="1:16" x14ac:dyDescent="0.3">
      <c r="A12126">
        <v>34</v>
      </c>
      <c r="B12126">
        <v>3</v>
      </c>
      <c r="C12126">
        <v>0</v>
      </c>
      <c r="D12126">
        <v>3</v>
      </c>
      <c r="E12126" t="s">
        <v>1713</v>
      </c>
      <c r="F12126">
        <v>0</v>
      </c>
      <c r="G12126">
        <v>1</v>
      </c>
      <c r="J12126" t="s">
        <v>16</v>
      </c>
      <c r="K12126">
        <v>0</v>
      </c>
      <c r="L12126">
        <v>4.1765027000219597</v>
      </c>
      <c r="M12126">
        <v>21.609638000023601</v>
      </c>
      <c r="N12126">
        <v>2</v>
      </c>
      <c r="O12126">
        <v>0.83122249995358299</v>
      </c>
      <c r="P12126">
        <v>22.561365400033502</v>
      </c>
    </row>
    <row r="12127" spans="1:16" x14ac:dyDescent="0.3">
      <c r="A12127">
        <v>34</v>
      </c>
      <c r="B12127">
        <v>3</v>
      </c>
      <c r="C12127">
        <v>0</v>
      </c>
      <c r="D12127">
        <v>3</v>
      </c>
      <c r="E12127" t="s">
        <v>1285</v>
      </c>
      <c r="F12127">
        <v>0</v>
      </c>
      <c r="G12127">
        <v>1</v>
      </c>
      <c r="J12127" t="s">
        <v>14</v>
      </c>
      <c r="K12127">
        <v>1</v>
      </c>
      <c r="L12127">
        <v>1.2206730000325501</v>
      </c>
      <c r="M12127">
        <v>24.287177800026299</v>
      </c>
      <c r="N12127">
        <v>3</v>
      </c>
      <c r="O12127">
        <v>0.26495230000000403</v>
      </c>
      <c r="P12127">
        <v>24.619158599991401</v>
      </c>
    </row>
    <row r="12128" spans="1:16" x14ac:dyDescent="0.3">
      <c r="A12128">
        <v>34</v>
      </c>
      <c r="B12128">
        <v>3</v>
      </c>
      <c r="C12128">
        <v>0</v>
      </c>
      <c r="D12128">
        <v>3</v>
      </c>
      <c r="E12128" t="s">
        <v>458</v>
      </c>
      <c r="F12128">
        <v>1</v>
      </c>
      <c r="G12128">
        <v>1</v>
      </c>
      <c r="H12128">
        <v>1.9828472000081101</v>
      </c>
      <c r="I12128">
        <v>135.00235249998499</v>
      </c>
      <c r="J12128" t="s">
        <v>16</v>
      </c>
      <c r="K12128">
        <v>1</v>
      </c>
      <c r="L12128">
        <v>1.1785108000040101</v>
      </c>
      <c r="M12128">
        <v>26.311664499982701</v>
      </c>
      <c r="N12128">
        <v>2</v>
      </c>
      <c r="O12128">
        <v>0.170968600024935</v>
      </c>
      <c r="P12128">
        <v>26.573212800023601</v>
      </c>
    </row>
    <row r="12129" spans="1:16" x14ac:dyDescent="0.3">
      <c r="A12129">
        <v>34</v>
      </c>
      <c r="B12129">
        <v>3</v>
      </c>
      <c r="C12129">
        <v>0</v>
      </c>
      <c r="D12129">
        <v>3</v>
      </c>
      <c r="E12129" t="s">
        <v>245</v>
      </c>
      <c r="F12129">
        <v>1</v>
      </c>
      <c r="G12129">
        <v>1</v>
      </c>
      <c r="H12129">
        <v>1.9813713000039599</v>
      </c>
      <c r="I12129">
        <v>65.001161299995204</v>
      </c>
      <c r="J12129" t="s">
        <v>16</v>
      </c>
      <c r="K12129">
        <v>1</v>
      </c>
      <c r="L12129">
        <v>1.5562063000397801</v>
      </c>
      <c r="M12129">
        <v>28.639221600024001</v>
      </c>
      <c r="N12129">
        <v>2</v>
      </c>
      <c r="O12129">
        <v>0.46975340001517901</v>
      </c>
      <c r="P12129">
        <v>29.215920499991601</v>
      </c>
    </row>
    <row r="12130" spans="1:16" x14ac:dyDescent="0.3">
      <c r="A12130">
        <v>34</v>
      </c>
      <c r="B12130">
        <v>3</v>
      </c>
      <c r="C12130">
        <v>0</v>
      </c>
      <c r="D12130">
        <v>3</v>
      </c>
      <c r="E12130" t="s">
        <v>1828</v>
      </c>
      <c r="F12130">
        <v>1</v>
      </c>
      <c r="G12130">
        <v>1</v>
      </c>
      <c r="H12130">
        <v>1.9819673000019999</v>
      </c>
      <c r="I12130">
        <v>95.001631199964294</v>
      </c>
      <c r="J12130" t="s">
        <v>16</v>
      </c>
      <c r="K12130">
        <v>1</v>
      </c>
      <c r="L12130">
        <v>1.41751880000811</v>
      </c>
      <c r="M12130">
        <v>31.1505696999957</v>
      </c>
      <c r="N12130">
        <v>3</v>
      </c>
      <c r="O12130">
        <v>9.2574000009335605E-2</v>
      </c>
      <c r="P12130">
        <v>31.3588488000096</v>
      </c>
    </row>
    <row r="12131" spans="1:16" x14ac:dyDescent="0.3">
      <c r="A12131">
        <v>34</v>
      </c>
      <c r="B12131">
        <v>3</v>
      </c>
      <c r="C12131">
        <v>0</v>
      </c>
      <c r="D12131">
        <v>3</v>
      </c>
      <c r="E12131" t="s">
        <v>709</v>
      </c>
      <c r="F12131">
        <v>0</v>
      </c>
      <c r="G12131">
        <v>1</v>
      </c>
      <c r="J12131" t="s">
        <v>14</v>
      </c>
      <c r="K12131">
        <v>1</v>
      </c>
      <c r="L12131">
        <v>1.27466569998069</v>
      </c>
      <c r="M12131">
        <v>33.140972600027503</v>
      </c>
      <c r="N12131">
        <v>3</v>
      </c>
      <c r="O12131">
        <v>0.36255710001569202</v>
      </c>
      <c r="P12131">
        <v>33.620744700019699</v>
      </c>
    </row>
    <row r="12132" spans="1:16" x14ac:dyDescent="0.3">
      <c r="A12132">
        <v>34</v>
      </c>
      <c r="B12132">
        <v>3</v>
      </c>
      <c r="C12132">
        <v>0</v>
      </c>
      <c r="D12132">
        <v>3</v>
      </c>
      <c r="E12132" t="s">
        <v>1148</v>
      </c>
      <c r="F12132">
        <v>0</v>
      </c>
      <c r="G12132">
        <v>1</v>
      </c>
      <c r="J12132" t="s">
        <v>16</v>
      </c>
      <c r="K12132">
        <v>0</v>
      </c>
      <c r="L12132">
        <v>1.8654966999893099</v>
      </c>
      <c r="M12132">
        <v>35.998458400019402</v>
      </c>
      <c r="N12132">
        <v>2</v>
      </c>
      <c r="O12132">
        <v>0.108408799977042</v>
      </c>
      <c r="P12132">
        <v>36.246510600030902</v>
      </c>
    </row>
    <row r="12133" spans="1:16" x14ac:dyDescent="0.3">
      <c r="A12133">
        <v>34</v>
      </c>
      <c r="B12133">
        <v>3</v>
      </c>
      <c r="C12133">
        <v>0</v>
      </c>
      <c r="D12133">
        <v>3</v>
      </c>
      <c r="E12133" t="s">
        <v>199</v>
      </c>
      <c r="F12133">
        <v>0</v>
      </c>
      <c r="G12133">
        <v>1</v>
      </c>
      <c r="J12133" t="s">
        <v>16</v>
      </c>
      <c r="K12133">
        <v>0</v>
      </c>
      <c r="L12133">
        <v>1.49720619997242</v>
      </c>
      <c r="M12133">
        <v>38.263607900007599</v>
      </c>
      <c r="N12133">
        <v>2</v>
      </c>
      <c r="O12133">
        <v>6.6524200025014593E-2</v>
      </c>
      <c r="P12133">
        <v>38.428743300028103</v>
      </c>
    </row>
    <row r="12134" spans="1:16" x14ac:dyDescent="0.3">
      <c r="A12134">
        <v>34</v>
      </c>
      <c r="B12134">
        <v>3</v>
      </c>
      <c r="C12134">
        <v>0</v>
      </c>
      <c r="D12134">
        <v>3</v>
      </c>
      <c r="E12134" t="s">
        <v>1129</v>
      </c>
      <c r="F12134">
        <v>1</v>
      </c>
      <c r="G12134">
        <v>1</v>
      </c>
      <c r="H12134">
        <v>1.98136200004956</v>
      </c>
      <c r="I12134">
        <v>67.501179199956795</v>
      </c>
      <c r="J12134" t="s">
        <v>14</v>
      </c>
      <c r="K12134">
        <v>0</v>
      </c>
      <c r="L12134">
        <v>2.6632630000240201</v>
      </c>
      <c r="M12134">
        <v>41.6130200999905</v>
      </c>
      <c r="N12134">
        <v>3</v>
      </c>
      <c r="O12134">
        <v>0.13141239999095</v>
      </c>
      <c r="P12134">
        <v>41.877586200018399</v>
      </c>
    </row>
    <row r="12135" spans="1:16" x14ac:dyDescent="0.3">
      <c r="A12135">
        <v>34</v>
      </c>
      <c r="B12135">
        <v>3</v>
      </c>
      <c r="C12135">
        <v>0</v>
      </c>
      <c r="D12135">
        <v>3</v>
      </c>
      <c r="E12135" t="s">
        <v>1916</v>
      </c>
      <c r="F12135">
        <v>1</v>
      </c>
      <c r="G12135">
        <v>1</v>
      </c>
      <c r="H12135">
        <v>1.9827642000163901</v>
      </c>
      <c r="I12135">
        <v>130.00226399995199</v>
      </c>
      <c r="J12135" t="s">
        <v>16</v>
      </c>
      <c r="K12135">
        <v>1</v>
      </c>
      <c r="L12135">
        <v>4.5333460000110799</v>
      </c>
      <c r="M12135">
        <v>46.916402600007103</v>
      </c>
      <c r="N12135">
        <v>2</v>
      </c>
      <c r="O12135">
        <v>0.137320500041824</v>
      </c>
      <c r="P12135">
        <v>47.139546099992003</v>
      </c>
    </row>
    <row r="12136" spans="1:16" x14ac:dyDescent="0.3">
      <c r="A12136">
        <v>34</v>
      </c>
      <c r="B12136">
        <v>3</v>
      </c>
      <c r="C12136">
        <v>0</v>
      </c>
      <c r="D12136">
        <v>3</v>
      </c>
      <c r="E12136" t="s">
        <v>24</v>
      </c>
      <c r="F12136">
        <v>1</v>
      </c>
      <c r="G12136">
        <v>1</v>
      </c>
      <c r="H12136">
        <v>1.98240080004325</v>
      </c>
      <c r="I12136">
        <v>112.502004999958</v>
      </c>
      <c r="J12136" t="s">
        <v>14</v>
      </c>
      <c r="K12136">
        <v>0</v>
      </c>
      <c r="L12136">
        <v>0.83699390001129403</v>
      </c>
      <c r="M12136">
        <v>48.486600300006103</v>
      </c>
      <c r="N12136">
        <v>3</v>
      </c>
      <c r="O12136">
        <v>0.14077120000729301</v>
      </c>
      <c r="P12136">
        <v>48.710907800006702</v>
      </c>
    </row>
    <row r="12137" spans="1:16" x14ac:dyDescent="0.3">
      <c r="A12137">
        <v>34</v>
      </c>
      <c r="B12137">
        <v>3</v>
      </c>
      <c r="C12137">
        <v>0</v>
      </c>
      <c r="D12137">
        <v>3</v>
      </c>
      <c r="E12137" t="s">
        <v>1214</v>
      </c>
      <c r="F12137">
        <v>1</v>
      </c>
      <c r="G12137">
        <v>1</v>
      </c>
      <c r="H12137">
        <v>1.9818117999821001</v>
      </c>
      <c r="I12137">
        <v>90.001516999967905</v>
      </c>
      <c r="J12137" t="s">
        <v>16</v>
      </c>
      <c r="K12137">
        <v>1</v>
      </c>
      <c r="L12137">
        <v>1.7316964999772599</v>
      </c>
      <c r="M12137">
        <v>50.948044500022696</v>
      </c>
      <c r="N12137">
        <v>3</v>
      </c>
      <c r="O12137">
        <v>0.157421500014607</v>
      </c>
      <c r="P12137">
        <v>51.223452600010198</v>
      </c>
    </row>
    <row r="12138" spans="1:16" x14ac:dyDescent="0.3">
      <c r="A12138">
        <v>34</v>
      </c>
      <c r="B12138">
        <v>3</v>
      </c>
      <c r="C12138">
        <v>0</v>
      </c>
      <c r="D12138">
        <v>3</v>
      </c>
      <c r="E12138" t="s">
        <v>1134</v>
      </c>
      <c r="F12138">
        <v>1</v>
      </c>
      <c r="G12138">
        <v>1</v>
      </c>
      <c r="H12138">
        <v>1.9802386999945201</v>
      </c>
      <c r="I12138">
        <v>12.500267900002701</v>
      </c>
      <c r="J12138" t="s">
        <v>16</v>
      </c>
      <c r="K12138">
        <v>1</v>
      </c>
      <c r="L12138">
        <v>0.89021869999123704</v>
      </c>
      <c r="M12138">
        <v>52.623386399995098</v>
      </c>
      <c r="N12138">
        <v>3</v>
      </c>
      <c r="O12138">
        <v>0.16247250000014901</v>
      </c>
      <c r="P12138">
        <v>52.908611699997003</v>
      </c>
    </row>
    <row r="12139" spans="1:16" x14ac:dyDescent="0.3">
      <c r="A12139">
        <v>34</v>
      </c>
      <c r="B12139">
        <v>3</v>
      </c>
      <c r="C12139">
        <v>0</v>
      </c>
      <c r="D12139">
        <v>3</v>
      </c>
      <c r="E12139" t="s">
        <v>745</v>
      </c>
      <c r="F12139">
        <v>0</v>
      </c>
      <c r="G12139">
        <v>1</v>
      </c>
      <c r="J12139" t="s">
        <v>16</v>
      </c>
      <c r="K12139">
        <v>0</v>
      </c>
      <c r="L12139">
        <v>0.97361310000997003</v>
      </c>
      <c r="M12139">
        <v>54.3898888999829</v>
      </c>
      <c r="N12139">
        <v>3</v>
      </c>
      <c r="O12139">
        <v>5.2858899987768403E-2</v>
      </c>
      <c r="P12139">
        <v>54.583032199996502</v>
      </c>
    </row>
    <row r="12140" spans="1:16" x14ac:dyDescent="0.3">
      <c r="A12140">
        <v>34</v>
      </c>
      <c r="B12140">
        <v>3</v>
      </c>
      <c r="C12140">
        <v>0</v>
      </c>
      <c r="D12140">
        <v>3</v>
      </c>
      <c r="E12140" t="s">
        <v>587</v>
      </c>
      <c r="F12140">
        <v>0</v>
      </c>
      <c r="G12140">
        <v>1</v>
      </c>
      <c r="J12140" t="s">
        <v>16</v>
      </c>
      <c r="K12140">
        <v>0</v>
      </c>
      <c r="L12140">
        <v>1.39398880000226</v>
      </c>
      <c r="M12140">
        <v>56.493686200003097</v>
      </c>
      <c r="N12140">
        <v>3</v>
      </c>
      <c r="O12140">
        <v>0.27135220001218802</v>
      </c>
      <c r="P12140">
        <v>56.873516799998498</v>
      </c>
    </row>
    <row r="12141" spans="1:16" x14ac:dyDescent="0.3">
      <c r="A12141">
        <v>34</v>
      </c>
      <c r="B12141">
        <v>3</v>
      </c>
      <c r="C12141">
        <v>0</v>
      </c>
      <c r="D12141">
        <v>3</v>
      </c>
      <c r="E12141" t="s">
        <v>1971</v>
      </c>
      <c r="F12141">
        <v>0</v>
      </c>
      <c r="G12141">
        <v>1</v>
      </c>
      <c r="J12141" t="s">
        <v>14</v>
      </c>
      <c r="K12141">
        <v>1</v>
      </c>
      <c r="L12141">
        <v>1.7979739999864299</v>
      </c>
      <c r="M12141">
        <v>59.180845700029799</v>
      </c>
      <c r="N12141">
        <v>3</v>
      </c>
      <c r="O12141">
        <v>0.107961500005331</v>
      </c>
      <c r="P12141">
        <v>59.382159100030599</v>
      </c>
    </row>
    <row r="12142" spans="1:16" x14ac:dyDescent="0.3">
      <c r="A12142">
        <v>34</v>
      </c>
      <c r="B12142">
        <v>3</v>
      </c>
      <c r="C12142">
        <v>0</v>
      </c>
      <c r="D12142">
        <v>3</v>
      </c>
      <c r="E12142" t="s">
        <v>1690</v>
      </c>
      <c r="F12142">
        <v>0</v>
      </c>
      <c r="G12142">
        <v>1</v>
      </c>
      <c r="J12142" t="s">
        <v>14</v>
      </c>
      <c r="K12142">
        <v>1</v>
      </c>
      <c r="L12142">
        <v>1.2805087000015201</v>
      </c>
      <c r="M12142">
        <v>61.180121999990703</v>
      </c>
      <c r="N12142">
        <v>3</v>
      </c>
      <c r="O12142">
        <v>7.9086000041570501E-2</v>
      </c>
      <c r="P12142">
        <v>61.3852184999851</v>
      </c>
    </row>
    <row r="12143" spans="1:16" x14ac:dyDescent="0.3">
      <c r="A12143">
        <v>34</v>
      </c>
      <c r="B12143">
        <v>3</v>
      </c>
      <c r="C12143">
        <v>0</v>
      </c>
      <c r="D12143">
        <v>3</v>
      </c>
      <c r="E12143" t="s">
        <v>1457</v>
      </c>
      <c r="F12143">
        <v>1</v>
      </c>
      <c r="G12143">
        <v>1</v>
      </c>
      <c r="H12143">
        <v>1.98111200000858</v>
      </c>
      <c r="I12143">
        <v>52.500977699994102</v>
      </c>
      <c r="J12143" t="s">
        <v>16</v>
      </c>
      <c r="K12143">
        <v>1</v>
      </c>
      <c r="L12143">
        <v>0.73040570004377503</v>
      </c>
      <c r="M12143">
        <v>62.630048600025503</v>
      </c>
      <c r="N12143">
        <v>2</v>
      </c>
      <c r="O12143">
        <v>0.11522360000526501</v>
      </c>
      <c r="P12143">
        <v>62.845383699983401</v>
      </c>
    </row>
    <row r="12144" spans="1:16" x14ac:dyDescent="0.3">
      <c r="A12144">
        <v>34</v>
      </c>
      <c r="B12144">
        <v>3</v>
      </c>
      <c r="C12144">
        <v>0</v>
      </c>
      <c r="D12144">
        <v>3</v>
      </c>
      <c r="E12144" t="s">
        <v>1384</v>
      </c>
      <c r="F12144">
        <v>1</v>
      </c>
      <c r="G12144">
        <v>1</v>
      </c>
      <c r="H12144">
        <v>1.98258559999522</v>
      </c>
      <c r="I12144">
        <v>127.50223409995699</v>
      </c>
      <c r="J12144" t="s">
        <v>16</v>
      </c>
      <c r="K12144">
        <v>1</v>
      </c>
      <c r="L12144">
        <v>0.91740490001393504</v>
      </c>
      <c r="M12144">
        <v>64.283749399997802</v>
      </c>
      <c r="N12144">
        <v>2</v>
      </c>
      <c r="O12144">
        <v>0.141628200013656</v>
      </c>
      <c r="P12144">
        <v>64.543752700032201</v>
      </c>
    </row>
    <row r="12145" spans="1:16" x14ac:dyDescent="0.3">
      <c r="A12145">
        <v>34</v>
      </c>
      <c r="B12145">
        <v>3</v>
      </c>
      <c r="C12145">
        <v>0</v>
      </c>
      <c r="D12145">
        <v>3</v>
      </c>
      <c r="E12145" t="s">
        <v>1108</v>
      </c>
      <c r="F12145">
        <v>1</v>
      </c>
      <c r="G12145">
        <v>1</v>
      </c>
      <c r="H12145">
        <v>1.9804938999586701</v>
      </c>
      <c r="I12145">
        <v>22.5004850999685</v>
      </c>
      <c r="J12145" t="s">
        <v>16</v>
      </c>
      <c r="K12145">
        <v>1</v>
      </c>
      <c r="L12145">
        <v>1.0733142999815799</v>
      </c>
      <c r="M12145">
        <v>66.1232135000173</v>
      </c>
      <c r="N12145">
        <v>3</v>
      </c>
      <c r="O12145">
        <v>0.11294889997225301</v>
      </c>
      <c r="P12145">
        <v>66.299082699988503</v>
      </c>
    </row>
    <row r="12146" spans="1:16" x14ac:dyDescent="0.3">
      <c r="A12146">
        <v>34</v>
      </c>
      <c r="B12146">
        <v>3</v>
      </c>
      <c r="C12146">
        <v>0</v>
      </c>
      <c r="D12146">
        <v>3</v>
      </c>
      <c r="E12146" t="s">
        <v>1582</v>
      </c>
      <c r="F12146">
        <v>0</v>
      </c>
      <c r="G12146">
        <v>1</v>
      </c>
      <c r="J12146" t="s">
        <v>14</v>
      </c>
      <c r="K12146">
        <v>1</v>
      </c>
      <c r="L12146">
        <v>0.97960359998978697</v>
      </c>
      <c r="M12146">
        <v>67.795800600026297</v>
      </c>
      <c r="N12146">
        <v>3</v>
      </c>
      <c r="O12146">
        <v>0.19521879998501401</v>
      </c>
      <c r="P12146">
        <v>68.085248999996097</v>
      </c>
    </row>
    <row r="12147" spans="1:16" x14ac:dyDescent="0.3">
      <c r="A12147">
        <v>34</v>
      </c>
      <c r="B12147">
        <v>3</v>
      </c>
      <c r="C12147">
        <v>0</v>
      </c>
      <c r="D12147">
        <v>3</v>
      </c>
      <c r="E12147" t="s">
        <v>1089</v>
      </c>
      <c r="F12147">
        <v>1</v>
      </c>
      <c r="G12147">
        <v>1</v>
      </c>
      <c r="H12147">
        <v>1.98155329999281</v>
      </c>
      <c r="I12147">
        <v>82.501364899973893</v>
      </c>
      <c r="J12147" t="s">
        <v>14</v>
      </c>
      <c r="K12147">
        <v>0</v>
      </c>
      <c r="L12147">
        <v>0.90387490001739901</v>
      </c>
      <c r="M12147">
        <v>69.503434100013706</v>
      </c>
      <c r="N12147">
        <v>3</v>
      </c>
      <c r="O12147">
        <v>0.14710250002099201</v>
      </c>
      <c r="P12147">
        <v>69.749441799998806</v>
      </c>
    </row>
    <row r="12148" spans="1:16" x14ac:dyDescent="0.3">
      <c r="A12148">
        <v>34</v>
      </c>
      <c r="B12148">
        <v>3</v>
      </c>
      <c r="C12148">
        <v>0</v>
      </c>
      <c r="D12148">
        <v>3</v>
      </c>
      <c r="E12148" t="s">
        <v>268</v>
      </c>
      <c r="F12148">
        <v>0</v>
      </c>
      <c r="G12148">
        <v>1</v>
      </c>
      <c r="J12148" t="s">
        <v>14</v>
      </c>
      <c r="K12148">
        <v>1</v>
      </c>
      <c r="L12148">
        <v>1.0018470000359201</v>
      </c>
      <c r="M12148">
        <v>71.267990000022095</v>
      </c>
      <c r="N12148">
        <v>3</v>
      </c>
      <c r="O12148">
        <v>0.87310930003877696</v>
      </c>
      <c r="P12148">
        <v>72.235126800020197</v>
      </c>
    </row>
    <row r="12149" spans="1:16" x14ac:dyDescent="0.3">
      <c r="A12149">
        <v>34</v>
      </c>
      <c r="B12149">
        <v>3</v>
      </c>
      <c r="C12149">
        <v>0</v>
      </c>
      <c r="D12149">
        <v>3</v>
      </c>
      <c r="E12149" t="s">
        <v>1113</v>
      </c>
      <c r="F12149">
        <v>0</v>
      </c>
      <c r="G12149">
        <v>1</v>
      </c>
      <c r="J12149" t="s">
        <v>14</v>
      </c>
      <c r="K12149">
        <v>1</v>
      </c>
      <c r="L12149">
        <v>0.78214249998563901</v>
      </c>
      <c r="M12149">
        <v>73.531649900018195</v>
      </c>
      <c r="N12149">
        <v>3</v>
      </c>
      <c r="O12149">
        <v>0.24086499999975799</v>
      </c>
      <c r="P12149">
        <v>73.890941000019694</v>
      </c>
    </row>
    <row r="12150" spans="1:16" x14ac:dyDescent="0.3">
      <c r="A12150">
        <v>34</v>
      </c>
      <c r="B12150">
        <v>3</v>
      </c>
      <c r="C12150">
        <v>0</v>
      </c>
      <c r="D12150">
        <v>3</v>
      </c>
      <c r="E12150" t="s">
        <v>2026</v>
      </c>
      <c r="F12150">
        <v>0</v>
      </c>
      <c r="G12150">
        <v>1</v>
      </c>
      <c r="J12150" t="s">
        <v>16</v>
      </c>
      <c r="K12150">
        <v>0</v>
      </c>
      <c r="L12150">
        <v>0.86786200001370195</v>
      </c>
      <c r="M12150">
        <v>75.267824699985795</v>
      </c>
      <c r="N12150">
        <v>2</v>
      </c>
      <c r="O12150">
        <v>0.11918910004897</v>
      </c>
      <c r="P12150">
        <v>75.5213053000043</v>
      </c>
    </row>
    <row r="12151" spans="1:16" x14ac:dyDescent="0.3">
      <c r="A12151">
        <v>34</v>
      </c>
      <c r="B12151">
        <v>3</v>
      </c>
      <c r="C12151">
        <v>0</v>
      </c>
      <c r="D12151">
        <v>3</v>
      </c>
      <c r="E12151" t="s">
        <v>542</v>
      </c>
      <c r="F12151">
        <v>0</v>
      </c>
      <c r="G12151">
        <v>1</v>
      </c>
      <c r="J12151" t="s">
        <v>14</v>
      </c>
      <c r="K12151">
        <v>1</v>
      </c>
      <c r="L12151">
        <v>0.98284489999059599</v>
      </c>
      <c r="M12151">
        <v>77.015773600025597</v>
      </c>
      <c r="N12151">
        <v>3</v>
      </c>
      <c r="O12151">
        <v>9.9634899990633102E-2</v>
      </c>
      <c r="P12151">
        <v>77.2297692000284</v>
      </c>
    </row>
    <row r="12152" spans="1:16" x14ac:dyDescent="0.3">
      <c r="A12152">
        <v>34</v>
      </c>
      <c r="B12152">
        <v>3</v>
      </c>
      <c r="C12152">
        <v>0</v>
      </c>
      <c r="D12152">
        <v>3</v>
      </c>
      <c r="E12152" t="s">
        <v>675</v>
      </c>
      <c r="F12152">
        <v>1</v>
      </c>
      <c r="G12152">
        <v>1</v>
      </c>
      <c r="H12152">
        <v>1.9824681999743901</v>
      </c>
      <c r="I12152">
        <v>120.002077599987</v>
      </c>
      <c r="J12152" t="s">
        <v>16</v>
      </c>
      <c r="K12152">
        <v>1</v>
      </c>
      <c r="L12152">
        <v>0.83925030002137702</v>
      </c>
      <c r="M12152">
        <v>78.588820400007506</v>
      </c>
      <c r="N12152">
        <v>3</v>
      </c>
      <c r="O12152">
        <v>0.129159500007518</v>
      </c>
      <c r="P12152">
        <v>78.819308599980999</v>
      </c>
    </row>
    <row r="12153" spans="1:16" x14ac:dyDescent="0.3">
      <c r="A12153">
        <v>34</v>
      </c>
      <c r="B12153">
        <v>3</v>
      </c>
      <c r="C12153">
        <v>0</v>
      </c>
      <c r="D12153">
        <v>3</v>
      </c>
      <c r="E12153" t="s">
        <v>1400</v>
      </c>
      <c r="F12153">
        <v>1</v>
      </c>
      <c r="G12153">
        <v>1</v>
      </c>
      <c r="H12153">
        <v>1.98228359996574</v>
      </c>
      <c r="I12153">
        <v>107.501916199981</v>
      </c>
      <c r="J12153" t="s">
        <v>14</v>
      </c>
      <c r="K12153">
        <v>0</v>
      </c>
      <c r="L12153">
        <v>0.87387059995671701</v>
      </c>
      <c r="M12153">
        <v>80.206878299999502</v>
      </c>
      <c r="N12153">
        <v>3</v>
      </c>
      <c r="O12153">
        <v>0.16203369997674599</v>
      </c>
      <c r="P12153">
        <v>80.476208399981303</v>
      </c>
    </row>
    <row r="12154" spans="1:16" x14ac:dyDescent="0.3">
      <c r="A12154">
        <v>34</v>
      </c>
      <c r="B12154">
        <v>3</v>
      </c>
      <c r="C12154">
        <v>0</v>
      </c>
      <c r="D12154">
        <v>3</v>
      </c>
      <c r="E12154" t="s">
        <v>1462</v>
      </c>
      <c r="F12154">
        <v>1</v>
      </c>
      <c r="G12154">
        <v>1</v>
      </c>
      <c r="H12154">
        <v>1.98178179998649</v>
      </c>
      <c r="I12154">
        <v>87.501457599981194</v>
      </c>
      <c r="J12154" t="s">
        <v>14</v>
      </c>
      <c r="K12154">
        <v>0</v>
      </c>
      <c r="L12154">
        <v>2.0452967999735798</v>
      </c>
      <c r="M12154">
        <v>83.028261300001802</v>
      </c>
      <c r="N12154">
        <v>3</v>
      </c>
      <c r="O12154">
        <v>0.47726050001801901</v>
      </c>
      <c r="P12154">
        <v>83.655368899984794</v>
      </c>
    </row>
    <row r="12155" spans="1:16" x14ac:dyDescent="0.3">
      <c r="A12155">
        <v>34</v>
      </c>
      <c r="B12155">
        <v>3</v>
      </c>
      <c r="C12155">
        <v>0</v>
      </c>
      <c r="D12155">
        <v>3</v>
      </c>
      <c r="E12155" t="s">
        <v>1955</v>
      </c>
      <c r="F12155">
        <v>0</v>
      </c>
      <c r="G12155">
        <v>1</v>
      </c>
      <c r="J12155" t="s">
        <v>14</v>
      </c>
      <c r="K12155">
        <v>1</v>
      </c>
      <c r="L12155">
        <v>1.31905019999249</v>
      </c>
      <c r="M12155">
        <v>85.4851771999965</v>
      </c>
      <c r="N12155">
        <v>3</v>
      </c>
      <c r="O12155">
        <v>0.23551300005056</v>
      </c>
      <c r="P12155">
        <v>85.837597100005993</v>
      </c>
    </row>
    <row r="12156" spans="1:16" x14ac:dyDescent="0.3">
      <c r="A12156">
        <v>34</v>
      </c>
      <c r="B12156">
        <v>3</v>
      </c>
      <c r="C12156">
        <v>0</v>
      </c>
      <c r="D12156">
        <v>3</v>
      </c>
      <c r="E12156" t="s">
        <v>1227</v>
      </c>
      <c r="F12156">
        <v>1</v>
      </c>
      <c r="G12156">
        <v>1</v>
      </c>
      <c r="H12156">
        <v>1.98072699998738</v>
      </c>
      <c r="I12156">
        <v>35.000714699970601</v>
      </c>
      <c r="J12156" t="s">
        <v>16</v>
      </c>
      <c r="K12156">
        <v>1</v>
      </c>
      <c r="L12156">
        <v>0.73716509999940205</v>
      </c>
      <c r="M12156">
        <v>87.086690300027797</v>
      </c>
      <c r="N12156">
        <v>3</v>
      </c>
      <c r="O12156">
        <v>0.32390880002640199</v>
      </c>
      <c r="P12156">
        <v>87.534109300002498</v>
      </c>
    </row>
    <row r="12157" spans="1:16" x14ac:dyDescent="0.3">
      <c r="A12157">
        <v>34</v>
      </c>
      <c r="B12157">
        <v>3</v>
      </c>
      <c r="C12157">
        <v>0</v>
      </c>
      <c r="D12157">
        <v>3</v>
      </c>
      <c r="E12157" t="s">
        <v>1812</v>
      </c>
      <c r="F12157">
        <v>0</v>
      </c>
      <c r="G12157">
        <v>1</v>
      </c>
      <c r="J12157" t="s">
        <v>14</v>
      </c>
      <c r="K12157">
        <v>1</v>
      </c>
      <c r="L12157">
        <v>0.72162259998731304</v>
      </c>
      <c r="M12157">
        <v>88.771062200015905</v>
      </c>
      <c r="N12157">
        <v>3</v>
      </c>
      <c r="O12157">
        <v>0.18876119999913499</v>
      </c>
      <c r="P12157">
        <v>89.054864900012007</v>
      </c>
    </row>
    <row r="12158" spans="1:16" x14ac:dyDescent="0.3">
      <c r="A12158">
        <v>34</v>
      </c>
      <c r="B12158">
        <v>3</v>
      </c>
      <c r="C12158">
        <v>0</v>
      </c>
      <c r="D12158">
        <v>3</v>
      </c>
      <c r="E12158" t="s">
        <v>219</v>
      </c>
      <c r="F12158">
        <v>0</v>
      </c>
      <c r="G12158">
        <v>1</v>
      </c>
      <c r="J12158" t="s">
        <v>14</v>
      </c>
      <c r="K12158">
        <v>1</v>
      </c>
      <c r="L12158">
        <v>1.0691614000243099</v>
      </c>
      <c r="M12158">
        <v>90.635272599989605</v>
      </c>
      <c r="N12158">
        <v>3</v>
      </c>
      <c r="O12158">
        <v>0.124989899981301</v>
      </c>
      <c r="P12158">
        <v>90.879124300030497</v>
      </c>
    </row>
    <row r="12159" spans="1:16" x14ac:dyDescent="0.3">
      <c r="A12159">
        <v>34</v>
      </c>
      <c r="B12159">
        <v>3</v>
      </c>
      <c r="C12159">
        <v>0</v>
      </c>
      <c r="D12159">
        <v>3</v>
      </c>
      <c r="E12159" t="s">
        <v>1026</v>
      </c>
      <c r="F12159">
        <v>1</v>
      </c>
      <c r="G12159">
        <v>1</v>
      </c>
      <c r="H12159">
        <v>1.9830748999957</v>
      </c>
      <c r="I12159">
        <v>150.00259489996799</v>
      </c>
      <c r="J12159" t="s">
        <v>14</v>
      </c>
      <c r="K12159">
        <v>0</v>
      </c>
      <c r="L12159">
        <v>0.90785860002506502</v>
      </c>
      <c r="M12159">
        <v>92.307355099998006</v>
      </c>
      <c r="N12159">
        <v>3</v>
      </c>
      <c r="O12159">
        <v>0.161239899985958</v>
      </c>
      <c r="P12159">
        <v>92.579319300013594</v>
      </c>
    </row>
    <row r="12160" spans="1:16" x14ac:dyDescent="0.3">
      <c r="A12160">
        <v>34</v>
      </c>
      <c r="B12160">
        <v>3</v>
      </c>
      <c r="C12160">
        <v>0</v>
      </c>
      <c r="D12160">
        <v>3</v>
      </c>
      <c r="E12160" t="s">
        <v>1604</v>
      </c>
      <c r="F12160">
        <v>1</v>
      </c>
      <c r="G12160">
        <v>1</v>
      </c>
      <c r="H12160">
        <v>1.98183649999555</v>
      </c>
      <c r="I12160">
        <v>92.501560699951398</v>
      </c>
      <c r="J12160" t="s">
        <v>16</v>
      </c>
      <c r="K12160">
        <v>1</v>
      </c>
      <c r="L12160">
        <v>0.93556139996508103</v>
      </c>
      <c r="M12160">
        <v>94.035080900008296</v>
      </c>
      <c r="N12160">
        <v>3</v>
      </c>
      <c r="O12160">
        <v>0.32312249997630699</v>
      </c>
      <c r="P12160">
        <v>94.493248299986604</v>
      </c>
    </row>
    <row r="12161" spans="1:16" x14ac:dyDescent="0.3">
      <c r="A12161">
        <v>34</v>
      </c>
      <c r="B12161">
        <v>3</v>
      </c>
      <c r="C12161">
        <v>0</v>
      </c>
      <c r="D12161">
        <v>3</v>
      </c>
      <c r="E12161" t="s">
        <v>1925</v>
      </c>
      <c r="F12161">
        <v>1</v>
      </c>
      <c r="G12161">
        <v>1</v>
      </c>
      <c r="H12161">
        <v>1.98093329998665</v>
      </c>
      <c r="I12161">
        <v>55.001010000007199</v>
      </c>
      <c r="J12161" t="s">
        <v>16</v>
      </c>
      <c r="K12161">
        <v>1</v>
      </c>
      <c r="L12161">
        <v>1.14239460002864</v>
      </c>
      <c r="M12161">
        <v>96.141760999977095</v>
      </c>
      <c r="N12161">
        <v>3</v>
      </c>
      <c r="O12161">
        <v>0.14557789999526</v>
      </c>
      <c r="P12161">
        <v>96.395676499989406</v>
      </c>
    </row>
    <row r="12162" spans="1:16" x14ac:dyDescent="0.3">
      <c r="A12162">
        <v>34</v>
      </c>
      <c r="B12162">
        <v>3</v>
      </c>
      <c r="C12162">
        <v>0</v>
      </c>
      <c r="D12162">
        <v>3</v>
      </c>
      <c r="E12162" t="s">
        <v>1842</v>
      </c>
      <c r="F12162">
        <v>0</v>
      </c>
      <c r="G12162">
        <v>1</v>
      </c>
      <c r="J12162" t="s">
        <v>16</v>
      </c>
      <c r="K12162">
        <v>0</v>
      </c>
      <c r="L12162">
        <v>4.4186867999960704</v>
      </c>
      <c r="M12162">
        <v>101.33491710003</v>
      </c>
      <c r="N12162">
        <v>2</v>
      </c>
      <c r="O12162">
        <v>8.4663999965414405E-2</v>
      </c>
      <c r="P12162">
        <v>101.52690840000299</v>
      </c>
    </row>
    <row r="12163" spans="1:16" x14ac:dyDescent="0.3">
      <c r="A12163">
        <v>34</v>
      </c>
      <c r="B12163">
        <v>3</v>
      </c>
      <c r="C12163">
        <v>0</v>
      </c>
      <c r="D12163">
        <v>3</v>
      </c>
      <c r="E12163" t="s">
        <v>873</v>
      </c>
      <c r="F12163">
        <v>1</v>
      </c>
      <c r="G12163">
        <v>1</v>
      </c>
      <c r="H12163">
        <v>1.9972559000016199</v>
      </c>
      <c r="I12163">
        <v>7.5001781999599197</v>
      </c>
      <c r="J12163" t="s">
        <v>14</v>
      </c>
      <c r="K12163">
        <v>0</v>
      </c>
      <c r="L12163">
        <v>2.7721498999744698</v>
      </c>
      <c r="M12163">
        <v>104.805131300003</v>
      </c>
      <c r="N12163">
        <v>3</v>
      </c>
      <c r="O12163">
        <v>0.24935380002716601</v>
      </c>
      <c r="P12163">
        <v>105.147456799983</v>
      </c>
    </row>
    <row r="12164" spans="1:16" x14ac:dyDescent="0.3">
      <c r="A12164">
        <v>34</v>
      </c>
      <c r="B12164">
        <v>3</v>
      </c>
      <c r="C12164">
        <v>0</v>
      </c>
      <c r="D12164">
        <v>3</v>
      </c>
      <c r="E12164" t="s">
        <v>329</v>
      </c>
      <c r="F12164">
        <v>1</v>
      </c>
      <c r="G12164">
        <v>1</v>
      </c>
      <c r="H12164">
        <v>1.9806809999863599</v>
      </c>
      <c r="I12164">
        <v>32.500650600006303</v>
      </c>
      <c r="J12164" t="s">
        <v>16</v>
      </c>
      <c r="K12164">
        <v>1</v>
      </c>
      <c r="L12164">
        <v>7.89989770000102</v>
      </c>
      <c r="M12164">
        <v>113.56604240002299</v>
      </c>
      <c r="N12164">
        <v>3</v>
      </c>
      <c r="O12164">
        <v>0.20273429999360801</v>
      </c>
      <c r="P12164">
        <v>113.876901699987</v>
      </c>
    </row>
    <row r="12165" spans="1:16" x14ac:dyDescent="0.3">
      <c r="A12165">
        <v>34</v>
      </c>
      <c r="B12165">
        <v>3</v>
      </c>
      <c r="C12165">
        <v>0</v>
      </c>
      <c r="D12165">
        <v>3</v>
      </c>
      <c r="E12165" t="s">
        <v>1871</v>
      </c>
      <c r="F12165">
        <v>0</v>
      </c>
      <c r="G12165">
        <v>1</v>
      </c>
      <c r="J12165" t="s">
        <v>14</v>
      </c>
      <c r="K12165">
        <v>1</v>
      </c>
      <c r="L12165">
        <v>1.7044317999971099</v>
      </c>
      <c r="M12165">
        <v>116.08710639999499</v>
      </c>
      <c r="N12165">
        <v>3</v>
      </c>
      <c r="O12165">
        <v>0.156223199970555</v>
      </c>
      <c r="P12165">
        <v>116.35827109997599</v>
      </c>
    </row>
    <row r="12166" spans="1:16" x14ac:dyDescent="0.3">
      <c r="A12166">
        <v>34</v>
      </c>
      <c r="B12166">
        <v>3</v>
      </c>
      <c r="C12166">
        <v>0</v>
      </c>
      <c r="D12166">
        <v>3</v>
      </c>
      <c r="E12166" t="s">
        <v>231</v>
      </c>
      <c r="F12166">
        <v>1</v>
      </c>
      <c r="G12166">
        <v>1</v>
      </c>
      <c r="H12166">
        <v>1.9814776999992301</v>
      </c>
      <c r="I12166">
        <v>75.001244299986894</v>
      </c>
      <c r="J12166" t="s">
        <v>14</v>
      </c>
      <c r="K12166">
        <v>0</v>
      </c>
      <c r="L12166">
        <v>1.0652279999922001</v>
      </c>
      <c r="M12166">
        <v>117.931463900022</v>
      </c>
      <c r="N12166">
        <v>3</v>
      </c>
      <c r="O12166">
        <v>0.14570310001727199</v>
      </c>
      <c r="P12166">
        <v>118.18764359998799</v>
      </c>
    </row>
    <row r="12167" spans="1:16" x14ac:dyDescent="0.3">
      <c r="A12167">
        <v>34</v>
      </c>
      <c r="B12167">
        <v>3</v>
      </c>
      <c r="C12167">
        <v>0</v>
      </c>
      <c r="D12167">
        <v>3</v>
      </c>
      <c r="E12167" t="s">
        <v>1594</v>
      </c>
      <c r="F12167">
        <v>1</v>
      </c>
      <c r="G12167">
        <v>1</v>
      </c>
      <c r="H12167">
        <v>1.9809580000000999</v>
      </c>
      <c r="I12167">
        <v>42.500838399981198</v>
      </c>
      <c r="J12167" t="s">
        <v>16</v>
      </c>
      <c r="K12167">
        <v>1</v>
      </c>
      <c r="L12167">
        <v>0.74436479998985305</v>
      </c>
      <c r="M12167">
        <v>119.443665600033</v>
      </c>
      <c r="N12167">
        <v>2</v>
      </c>
      <c r="O12167">
        <v>0.12944990000687501</v>
      </c>
      <c r="P12167">
        <v>119.67577339999799</v>
      </c>
    </row>
    <row r="12168" spans="1:16" x14ac:dyDescent="0.3">
      <c r="A12168">
        <v>34</v>
      </c>
      <c r="B12168">
        <v>3</v>
      </c>
      <c r="C12168">
        <v>0</v>
      </c>
      <c r="D12168">
        <v>3</v>
      </c>
      <c r="E12168" t="s">
        <v>1977</v>
      </c>
      <c r="F12168">
        <v>0</v>
      </c>
      <c r="G12168">
        <v>1</v>
      </c>
      <c r="J12168" t="s">
        <v>16</v>
      </c>
      <c r="K12168">
        <v>0</v>
      </c>
      <c r="L12168">
        <v>0.82379629998467896</v>
      </c>
      <c r="M12168">
        <v>121.006519199989</v>
      </c>
      <c r="N12168">
        <v>2</v>
      </c>
      <c r="O12168">
        <v>0.170935499947518</v>
      </c>
      <c r="P12168">
        <v>121.29311249998899</v>
      </c>
    </row>
    <row r="12169" spans="1:16" x14ac:dyDescent="0.3">
      <c r="A12169">
        <v>34</v>
      </c>
      <c r="B12169">
        <v>3</v>
      </c>
      <c r="C12169">
        <v>0</v>
      </c>
      <c r="D12169">
        <v>3</v>
      </c>
      <c r="E12169" t="s">
        <v>934</v>
      </c>
      <c r="F12169">
        <v>0</v>
      </c>
      <c r="G12169">
        <v>1</v>
      </c>
      <c r="J12169" t="s">
        <v>16</v>
      </c>
      <c r="K12169">
        <v>0</v>
      </c>
      <c r="L12169">
        <v>0.959897399996407</v>
      </c>
      <c r="M12169">
        <v>122.759328100015</v>
      </c>
      <c r="N12169">
        <v>2</v>
      </c>
      <c r="O12169">
        <v>0.133131400041748</v>
      </c>
      <c r="P12169">
        <v>122.999246500025</v>
      </c>
    </row>
    <row r="12170" spans="1:16" x14ac:dyDescent="0.3">
      <c r="A12170">
        <v>34</v>
      </c>
      <c r="B12170">
        <v>3</v>
      </c>
      <c r="C12170">
        <v>0</v>
      </c>
      <c r="D12170">
        <v>3</v>
      </c>
      <c r="E12170" t="s">
        <v>358</v>
      </c>
      <c r="F12170">
        <v>1</v>
      </c>
      <c r="G12170">
        <v>1</v>
      </c>
      <c r="H12170">
        <v>1.9814364999765499</v>
      </c>
      <c r="I12170">
        <v>70.001205699983998</v>
      </c>
      <c r="J12170" t="s">
        <v>14</v>
      </c>
      <c r="K12170">
        <v>0</v>
      </c>
      <c r="L12170">
        <v>0.955777600000147</v>
      </c>
      <c r="M12170">
        <v>124.471828399983</v>
      </c>
      <c r="N12170">
        <v>3</v>
      </c>
      <c r="O12170">
        <v>0.17692940001143101</v>
      </c>
      <c r="P12170">
        <v>124.747061300033</v>
      </c>
    </row>
    <row r="12171" spans="1:16" x14ac:dyDescent="0.3">
      <c r="A12171">
        <v>34</v>
      </c>
      <c r="B12171">
        <v>3</v>
      </c>
      <c r="C12171">
        <v>0</v>
      </c>
      <c r="D12171">
        <v>3</v>
      </c>
      <c r="E12171" t="s">
        <v>1678</v>
      </c>
      <c r="F12171">
        <v>0</v>
      </c>
      <c r="G12171">
        <v>1</v>
      </c>
      <c r="J12171" t="s">
        <v>16</v>
      </c>
      <c r="K12171">
        <v>0</v>
      </c>
      <c r="L12171">
        <v>0.95327840000390995</v>
      </c>
      <c r="M12171">
        <v>126.219352299988</v>
      </c>
      <c r="N12171">
        <v>3</v>
      </c>
      <c r="O12171">
        <v>0.105005500023253</v>
      </c>
      <c r="P12171">
        <v>126.451084400003</v>
      </c>
    </row>
    <row r="12172" spans="1:16" x14ac:dyDescent="0.3">
      <c r="A12172">
        <v>34</v>
      </c>
      <c r="B12172">
        <v>3</v>
      </c>
      <c r="C12172">
        <v>0</v>
      </c>
      <c r="D12172">
        <v>3</v>
      </c>
      <c r="E12172" t="s">
        <v>1344</v>
      </c>
      <c r="F12172">
        <v>0</v>
      </c>
      <c r="G12172">
        <v>1</v>
      </c>
      <c r="J12172" t="s">
        <v>14</v>
      </c>
      <c r="K12172">
        <v>1</v>
      </c>
      <c r="L12172">
        <v>0.87894710002001397</v>
      </c>
      <c r="M12172">
        <v>127.84484700002901</v>
      </c>
      <c r="N12172">
        <v>3</v>
      </c>
      <c r="O12172">
        <v>0.162539899989497</v>
      </c>
      <c r="P12172">
        <v>128.108635700017</v>
      </c>
    </row>
    <row r="12173" spans="1:16" x14ac:dyDescent="0.3">
      <c r="A12173">
        <v>34</v>
      </c>
      <c r="B12173">
        <v>3</v>
      </c>
      <c r="C12173">
        <v>0</v>
      </c>
      <c r="D12173">
        <v>3</v>
      </c>
      <c r="E12173" t="s">
        <v>39</v>
      </c>
      <c r="F12173">
        <v>0</v>
      </c>
      <c r="G12173">
        <v>1</v>
      </c>
      <c r="J12173" t="s">
        <v>14</v>
      </c>
      <c r="K12173">
        <v>1</v>
      </c>
      <c r="L12173">
        <v>0.80340090004028797</v>
      </c>
      <c r="M12173">
        <v>129.41939719999201</v>
      </c>
      <c r="N12173">
        <v>3</v>
      </c>
      <c r="O12173">
        <v>0.13792509998893401</v>
      </c>
      <c r="P12173">
        <v>129.66000309999799</v>
      </c>
    </row>
    <row r="12174" spans="1:16" x14ac:dyDescent="0.3">
      <c r="A12174">
        <v>34</v>
      </c>
      <c r="B12174">
        <v>3</v>
      </c>
      <c r="C12174">
        <v>0</v>
      </c>
      <c r="D12174">
        <v>3</v>
      </c>
      <c r="E12174" t="s">
        <v>235</v>
      </c>
      <c r="F12174">
        <v>0</v>
      </c>
      <c r="G12174">
        <v>1</v>
      </c>
      <c r="J12174" t="s">
        <v>14</v>
      </c>
      <c r="K12174">
        <v>1</v>
      </c>
      <c r="L12174">
        <v>0.91375700000207905</v>
      </c>
      <c r="M12174">
        <v>131.079826400033</v>
      </c>
      <c r="N12174">
        <v>3</v>
      </c>
      <c r="O12174">
        <v>0.17915909999283</v>
      </c>
      <c r="P12174">
        <v>131.34118819999301</v>
      </c>
    </row>
    <row r="12175" spans="1:16" x14ac:dyDescent="0.3">
      <c r="A12175">
        <v>34</v>
      </c>
      <c r="B12175">
        <v>3</v>
      </c>
      <c r="C12175">
        <v>0</v>
      </c>
      <c r="D12175">
        <v>3</v>
      </c>
      <c r="E12175" t="s">
        <v>1694</v>
      </c>
      <c r="F12175">
        <v>0</v>
      </c>
      <c r="G12175">
        <v>1</v>
      </c>
      <c r="J12175" t="s">
        <v>14</v>
      </c>
      <c r="K12175">
        <v>1</v>
      </c>
      <c r="L12175">
        <v>0.71408760000485905</v>
      </c>
      <c r="M12175">
        <v>132.563334800012</v>
      </c>
      <c r="N12175">
        <v>3</v>
      </c>
      <c r="O12175">
        <v>0.16462749999482201</v>
      </c>
      <c r="P12175">
        <v>132.83064559998499</v>
      </c>
    </row>
    <row r="12176" spans="1:16" x14ac:dyDescent="0.3">
      <c r="A12176">
        <v>34</v>
      </c>
      <c r="B12176">
        <v>3</v>
      </c>
      <c r="C12176">
        <v>0</v>
      </c>
      <c r="D12176">
        <v>3</v>
      </c>
      <c r="E12176" t="s">
        <v>562</v>
      </c>
      <c r="F12176">
        <v>1</v>
      </c>
      <c r="G12176">
        <v>1</v>
      </c>
      <c r="H12176">
        <v>1.98149239999475</v>
      </c>
      <c r="I12176">
        <v>80.001329099992304</v>
      </c>
      <c r="J12176" t="s">
        <v>14</v>
      </c>
      <c r="K12176">
        <v>0</v>
      </c>
      <c r="L12176">
        <v>0.72610700002405804</v>
      </c>
      <c r="M12176">
        <v>134.07538950000901</v>
      </c>
      <c r="N12176">
        <v>3</v>
      </c>
      <c r="O12176">
        <v>0.17546679999213699</v>
      </c>
      <c r="P12176">
        <v>134.34548700001301</v>
      </c>
    </row>
    <row r="12177" spans="1:16" x14ac:dyDescent="0.3">
      <c r="A12177">
        <v>34</v>
      </c>
      <c r="B12177">
        <v>3</v>
      </c>
      <c r="C12177">
        <v>0</v>
      </c>
      <c r="D12177">
        <v>3</v>
      </c>
      <c r="E12177" t="s">
        <v>1090</v>
      </c>
      <c r="F12177">
        <v>0</v>
      </c>
      <c r="G12177">
        <v>1</v>
      </c>
      <c r="J12177" t="s">
        <v>14</v>
      </c>
      <c r="K12177">
        <v>1</v>
      </c>
      <c r="L12177">
        <v>2.6348178999614902</v>
      </c>
      <c r="M12177">
        <v>137.50071729998999</v>
      </c>
      <c r="N12177">
        <v>3</v>
      </c>
      <c r="O12177">
        <v>7.66268000006676E-2</v>
      </c>
      <c r="P12177">
        <v>137.68694330001</v>
      </c>
    </row>
    <row r="12178" spans="1:16" x14ac:dyDescent="0.3">
      <c r="A12178">
        <v>34</v>
      </c>
      <c r="B12178">
        <v>3</v>
      </c>
      <c r="C12178">
        <v>0</v>
      </c>
      <c r="D12178">
        <v>3</v>
      </c>
      <c r="E12178" t="s">
        <v>725</v>
      </c>
      <c r="F12178">
        <v>0</v>
      </c>
      <c r="G12178">
        <v>1</v>
      </c>
      <c r="J12178" t="s">
        <v>14</v>
      </c>
      <c r="K12178">
        <v>1</v>
      </c>
      <c r="L12178">
        <v>0.89173130004201095</v>
      </c>
      <c r="M12178">
        <v>139.09100539999801</v>
      </c>
      <c r="N12178">
        <v>3</v>
      </c>
      <c r="O12178">
        <v>7.1574800007510903E-2</v>
      </c>
      <c r="P12178">
        <v>139.289578700031</v>
      </c>
    </row>
    <row r="12179" spans="1:16" x14ac:dyDescent="0.3">
      <c r="A12179">
        <v>34</v>
      </c>
      <c r="B12179">
        <v>3</v>
      </c>
      <c r="C12179">
        <v>0</v>
      </c>
      <c r="D12179">
        <v>3</v>
      </c>
      <c r="E12179" t="s">
        <v>1456</v>
      </c>
      <c r="F12179">
        <v>1</v>
      </c>
      <c r="G12179">
        <v>1</v>
      </c>
      <c r="H12179">
        <v>1.98296610004036</v>
      </c>
      <c r="I12179">
        <v>140.00246329995599</v>
      </c>
      <c r="J12179" t="s">
        <v>14</v>
      </c>
      <c r="K12179">
        <v>0</v>
      </c>
      <c r="L12179">
        <v>0.71579440002096795</v>
      </c>
      <c r="M12179">
        <v>140.51498819998201</v>
      </c>
      <c r="N12179">
        <v>3</v>
      </c>
      <c r="O12179">
        <v>0.120558700000402</v>
      </c>
      <c r="P12179">
        <v>140.722679300001</v>
      </c>
    </row>
    <row r="12180" spans="1:16" x14ac:dyDescent="0.3">
      <c r="A12180">
        <v>34</v>
      </c>
      <c r="B12180">
        <v>3</v>
      </c>
      <c r="C12180">
        <v>0</v>
      </c>
      <c r="D12180">
        <v>3</v>
      </c>
      <c r="E12180" t="s">
        <v>419</v>
      </c>
      <c r="F12180">
        <v>1</v>
      </c>
      <c r="G12180">
        <v>1</v>
      </c>
      <c r="H12180">
        <v>1.9827537999954099</v>
      </c>
      <c r="I12180">
        <v>132.50229370000301</v>
      </c>
      <c r="J12180" t="s">
        <v>16</v>
      </c>
      <c r="K12180">
        <v>1</v>
      </c>
      <c r="L12180">
        <v>1.03475069999695</v>
      </c>
      <c r="M12180">
        <v>142.267559900007</v>
      </c>
      <c r="N12180">
        <v>3</v>
      </c>
      <c r="O12180">
        <v>0.13209530001040501</v>
      </c>
      <c r="P12180">
        <v>142.48606959998099</v>
      </c>
    </row>
    <row r="12181" spans="1:16" x14ac:dyDescent="0.3">
      <c r="A12181">
        <v>34</v>
      </c>
      <c r="B12181">
        <v>3</v>
      </c>
      <c r="C12181">
        <v>0</v>
      </c>
      <c r="D12181">
        <v>3</v>
      </c>
      <c r="E12181" t="s">
        <v>1497</v>
      </c>
      <c r="F12181">
        <v>0</v>
      </c>
      <c r="G12181">
        <v>1</v>
      </c>
      <c r="J12181" t="s">
        <v>16</v>
      </c>
      <c r="K12181">
        <v>0</v>
      </c>
      <c r="L12181">
        <v>1.4295780999818799</v>
      </c>
      <c r="M12181">
        <v>144.42883799999299</v>
      </c>
      <c r="N12181">
        <v>3</v>
      </c>
      <c r="O12181">
        <v>9.9710400041658404E-2</v>
      </c>
      <c r="P12181">
        <v>144.64579400001099</v>
      </c>
    </row>
    <row r="12182" spans="1:16" x14ac:dyDescent="0.3">
      <c r="A12182">
        <v>34</v>
      </c>
      <c r="B12182">
        <v>3</v>
      </c>
      <c r="C12182">
        <v>1</v>
      </c>
      <c r="D12182">
        <v>3</v>
      </c>
      <c r="E12182" t="s">
        <v>1884</v>
      </c>
      <c r="F12182">
        <v>1</v>
      </c>
      <c r="G12182">
        <v>2</v>
      </c>
      <c r="H12182">
        <v>1.9814492000150501</v>
      </c>
      <c r="I12182">
        <v>72.501231200003502</v>
      </c>
      <c r="J12182" t="s">
        <v>16</v>
      </c>
      <c r="K12182">
        <v>1</v>
      </c>
      <c r="L12182">
        <v>7.0898375000106197</v>
      </c>
      <c r="M12182">
        <v>7.0900429000030298</v>
      </c>
      <c r="N12182">
        <v>3</v>
      </c>
      <c r="O12182">
        <v>7.8729300003033104E-2</v>
      </c>
      <c r="P12182">
        <v>7.2691588999587102</v>
      </c>
    </row>
    <row r="12183" spans="1:16" x14ac:dyDescent="0.3">
      <c r="A12183">
        <v>34</v>
      </c>
      <c r="B12183">
        <v>3</v>
      </c>
      <c r="C12183">
        <v>1</v>
      </c>
      <c r="D12183">
        <v>3</v>
      </c>
      <c r="E12183" t="s">
        <v>1501</v>
      </c>
      <c r="F12183">
        <v>1</v>
      </c>
      <c r="G12183">
        <v>2</v>
      </c>
      <c r="H12183">
        <v>1.9970616999780799</v>
      </c>
      <c r="I12183">
        <v>10.0002345999819</v>
      </c>
      <c r="J12183" t="s">
        <v>14</v>
      </c>
      <c r="K12183">
        <v>0</v>
      </c>
      <c r="L12183">
        <v>1.97785019996809</v>
      </c>
      <c r="M12183">
        <v>9.7611274999799207</v>
      </c>
      <c r="N12183">
        <v>3</v>
      </c>
      <c r="O12183">
        <v>8.0812499974854304E-2</v>
      </c>
      <c r="P12183">
        <v>9.9271548999822699</v>
      </c>
    </row>
    <row r="12184" spans="1:16" x14ac:dyDescent="0.3">
      <c r="A12184">
        <v>34</v>
      </c>
      <c r="B12184">
        <v>3</v>
      </c>
      <c r="C12184">
        <v>1</v>
      </c>
      <c r="D12184">
        <v>3</v>
      </c>
      <c r="E12184" t="s">
        <v>1414</v>
      </c>
      <c r="F12184">
        <v>0</v>
      </c>
      <c r="G12184">
        <v>2</v>
      </c>
      <c r="J12184" t="s">
        <v>16</v>
      </c>
      <c r="K12184">
        <v>0</v>
      </c>
      <c r="L12184">
        <v>1.3686686999863</v>
      </c>
      <c r="M12184">
        <v>11.804418899991999</v>
      </c>
      <c r="N12184">
        <v>3</v>
      </c>
      <c r="O12184">
        <v>0.524388200021349</v>
      </c>
      <c r="P12184">
        <v>12.450778500002301</v>
      </c>
    </row>
    <row r="12185" spans="1:16" x14ac:dyDescent="0.3">
      <c r="A12185">
        <v>34</v>
      </c>
      <c r="B12185">
        <v>3</v>
      </c>
      <c r="C12185">
        <v>1</v>
      </c>
      <c r="D12185">
        <v>3</v>
      </c>
      <c r="E12185" t="s">
        <v>667</v>
      </c>
      <c r="F12185">
        <v>0</v>
      </c>
      <c r="G12185">
        <v>2</v>
      </c>
      <c r="J12185" t="s">
        <v>14</v>
      </c>
      <c r="K12185">
        <v>1</v>
      </c>
      <c r="L12185">
        <v>1.1079686000011899</v>
      </c>
      <c r="M12185">
        <v>14.074430999986401</v>
      </c>
      <c r="N12185">
        <v>3</v>
      </c>
      <c r="O12185">
        <v>0.112946600012947</v>
      </c>
      <c r="P12185">
        <v>14.2713226999622</v>
      </c>
    </row>
    <row r="12186" spans="1:16" x14ac:dyDescent="0.3">
      <c r="A12186">
        <v>34</v>
      </c>
      <c r="B12186">
        <v>3</v>
      </c>
      <c r="C12186">
        <v>1</v>
      </c>
      <c r="D12186">
        <v>3</v>
      </c>
      <c r="E12186" t="s">
        <v>31</v>
      </c>
      <c r="F12186">
        <v>1</v>
      </c>
      <c r="G12186">
        <v>2</v>
      </c>
      <c r="H12186">
        <v>1.98172099998919</v>
      </c>
      <c r="I12186">
        <v>85.001426799979498</v>
      </c>
      <c r="J12186" t="s">
        <v>16</v>
      </c>
      <c r="K12186">
        <v>1</v>
      </c>
      <c r="L12186">
        <v>0.82838860002811998</v>
      </c>
      <c r="M12186">
        <v>15.6115336999646</v>
      </c>
      <c r="N12186">
        <v>2</v>
      </c>
      <c r="O12186">
        <v>0.138188699958846</v>
      </c>
      <c r="P12186">
        <v>15.8645881999983</v>
      </c>
    </row>
    <row r="12187" spans="1:16" x14ac:dyDescent="0.3">
      <c r="A12187">
        <v>34</v>
      </c>
      <c r="B12187">
        <v>3</v>
      </c>
      <c r="C12187">
        <v>1</v>
      </c>
      <c r="D12187">
        <v>3</v>
      </c>
      <c r="E12187" t="s">
        <v>1219</v>
      </c>
      <c r="F12187">
        <v>1</v>
      </c>
      <c r="G12187">
        <v>2</v>
      </c>
      <c r="H12187">
        <v>1.98298240004806</v>
      </c>
      <c r="I12187">
        <v>145.00253249995899</v>
      </c>
      <c r="J12187" t="s">
        <v>16</v>
      </c>
      <c r="K12187">
        <v>1</v>
      </c>
      <c r="L12187">
        <v>1.1862403000122901</v>
      </c>
      <c r="M12187">
        <v>17.569483899977101</v>
      </c>
      <c r="N12187">
        <v>2</v>
      </c>
      <c r="O12187">
        <v>0.122274800029118</v>
      </c>
      <c r="P12187">
        <v>17.7928968999768</v>
      </c>
    </row>
    <row r="12188" spans="1:16" x14ac:dyDescent="0.3">
      <c r="A12188">
        <v>34</v>
      </c>
      <c r="B12188">
        <v>3</v>
      </c>
      <c r="C12188">
        <v>1</v>
      </c>
      <c r="D12188">
        <v>3</v>
      </c>
      <c r="E12188" t="s">
        <v>1010</v>
      </c>
      <c r="F12188">
        <v>0</v>
      </c>
      <c r="G12188">
        <v>2</v>
      </c>
      <c r="J12188" t="s">
        <v>14</v>
      </c>
      <c r="K12188">
        <v>1</v>
      </c>
      <c r="L12188">
        <v>0.84546450001653295</v>
      </c>
      <c r="M12188">
        <v>19.1455270999577</v>
      </c>
      <c r="N12188">
        <v>3</v>
      </c>
      <c r="O12188">
        <v>0.107383300026413</v>
      </c>
      <c r="P12188">
        <v>19.3537825999665</v>
      </c>
    </row>
    <row r="12189" spans="1:16" x14ac:dyDescent="0.3">
      <c r="A12189">
        <v>34</v>
      </c>
      <c r="B12189">
        <v>3</v>
      </c>
      <c r="C12189">
        <v>1</v>
      </c>
      <c r="D12189">
        <v>3</v>
      </c>
      <c r="E12189" t="s">
        <v>1666</v>
      </c>
      <c r="F12189">
        <v>1</v>
      </c>
      <c r="G12189">
        <v>2</v>
      </c>
      <c r="H12189">
        <v>1.98123159998795</v>
      </c>
      <c r="I12189">
        <v>62.5011116999667</v>
      </c>
      <c r="J12189" t="s">
        <v>16</v>
      </c>
      <c r="K12189">
        <v>1</v>
      </c>
      <c r="L12189">
        <v>0.76739990001078695</v>
      </c>
      <c r="M12189">
        <v>20.633901599969299</v>
      </c>
      <c r="N12189">
        <v>3</v>
      </c>
      <c r="O12189">
        <v>7.3671800026204395E-2</v>
      </c>
      <c r="P12189">
        <v>20.8560142999631</v>
      </c>
    </row>
    <row r="12190" spans="1:16" x14ac:dyDescent="0.3">
      <c r="A12190">
        <v>34</v>
      </c>
      <c r="B12190">
        <v>3</v>
      </c>
      <c r="C12190">
        <v>1</v>
      </c>
      <c r="D12190">
        <v>3</v>
      </c>
      <c r="E12190" t="s">
        <v>1709</v>
      </c>
      <c r="F12190">
        <v>0</v>
      </c>
      <c r="G12190">
        <v>2</v>
      </c>
      <c r="J12190" t="s">
        <v>14</v>
      </c>
      <c r="K12190">
        <v>1</v>
      </c>
      <c r="L12190">
        <v>0.96945600002072796</v>
      </c>
      <c r="M12190">
        <v>22.335870899958501</v>
      </c>
      <c r="N12190">
        <v>3</v>
      </c>
      <c r="O12190">
        <v>9.3508199963253005E-2</v>
      </c>
      <c r="P12190">
        <v>22.563706299988599</v>
      </c>
    </row>
    <row r="12191" spans="1:16" x14ac:dyDescent="0.3">
      <c r="A12191">
        <v>34</v>
      </c>
      <c r="B12191">
        <v>3</v>
      </c>
      <c r="C12191">
        <v>1</v>
      </c>
      <c r="D12191">
        <v>3</v>
      </c>
      <c r="E12191" t="s">
        <v>215</v>
      </c>
      <c r="F12191">
        <v>0</v>
      </c>
      <c r="G12191">
        <v>2</v>
      </c>
      <c r="J12191" t="s">
        <v>14</v>
      </c>
      <c r="K12191">
        <v>1</v>
      </c>
      <c r="L12191">
        <v>1.52113829995506</v>
      </c>
      <c r="M12191">
        <v>24.6044332999736</v>
      </c>
      <c r="N12191">
        <v>3</v>
      </c>
      <c r="O12191">
        <v>0.18504279997432599</v>
      </c>
      <c r="P12191">
        <v>24.895440499996798</v>
      </c>
    </row>
    <row r="12192" spans="1:16" x14ac:dyDescent="0.3">
      <c r="A12192">
        <v>34</v>
      </c>
      <c r="B12192">
        <v>3</v>
      </c>
      <c r="C12192">
        <v>1</v>
      </c>
      <c r="D12192">
        <v>3</v>
      </c>
      <c r="E12192" t="s">
        <v>1766</v>
      </c>
      <c r="F12192">
        <v>1</v>
      </c>
      <c r="G12192">
        <v>2</v>
      </c>
      <c r="H12192">
        <v>1.9821339999907699</v>
      </c>
      <c r="I12192">
        <v>105.00185129995199</v>
      </c>
      <c r="J12192" t="s">
        <v>16</v>
      </c>
      <c r="K12192">
        <v>1</v>
      </c>
      <c r="L12192">
        <v>0.69757650000974503</v>
      </c>
      <c r="M12192">
        <v>26.114078100014002</v>
      </c>
      <c r="N12192">
        <v>2</v>
      </c>
      <c r="O12192">
        <v>8.5996799985878197E-2</v>
      </c>
      <c r="P12192">
        <v>26.3003176999628</v>
      </c>
    </row>
    <row r="12193" spans="1:16" x14ac:dyDescent="0.3">
      <c r="A12193">
        <v>34</v>
      </c>
      <c r="B12193">
        <v>3</v>
      </c>
      <c r="C12193">
        <v>1</v>
      </c>
      <c r="D12193">
        <v>3</v>
      </c>
      <c r="E12193" t="s">
        <v>1687</v>
      </c>
      <c r="F12193">
        <v>1</v>
      </c>
      <c r="G12193">
        <v>2</v>
      </c>
      <c r="H12193">
        <v>1.9831325999693901</v>
      </c>
      <c r="I12193">
        <v>147.502565599978</v>
      </c>
      <c r="J12193" t="s">
        <v>14</v>
      </c>
      <c r="K12193">
        <v>0</v>
      </c>
      <c r="L12193">
        <v>0.88927970000076995</v>
      </c>
      <c r="M12193">
        <v>27.705779899959499</v>
      </c>
      <c r="N12193">
        <v>3</v>
      </c>
      <c r="O12193">
        <v>9.3305099988356205E-2</v>
      </c>
      <c r="P12193">
        <v>27.908001000003399</v>
      </c>
    </row>
    <row r="12194" spans="1:16" x14ac:dyDescent="0.3">
      <c r="A12194">
        <v>34</v>
      </c>
      <c r="B12194">
        <v>3</v>
      </c>
      <c r="C12194">
        <v>1</v>
      </c>
      <c r="D12194">
        <v>3</v>
      </c>
      <c r="E12194" t="s">
        <v>317</v>
      </c>
      <c r="F12194">
        <v>1</v>
      </c>
      <c r="G12194">
        <v>2</v>
      </c>
      <c r="H12194">
        <v>1.98150320001878</v>
      </c>
      <c r="I12194">
        <v>77.501275299990098</v>
      </c>
      <c r="J12194" t="s">
        <v>16</v>
      </c>
      <c r="K12194">
        <v>1</v>
      </c>
      <c r="L12194">
        <v>0.60955950000789005</v>
      </c>
      <c r="M12194">
        <v>29.0260503999889</v>
      </c>
      <c r="N12194">
        <v>2</v>
      </c>
      <c r="O12194">
        <v>6.7248000006657094E-2</v>
      </c>
      <c r="P12194">
        <v>29.2096409999649</v>
      </c>
    </row>
    <row r="12195" spans="1:16" x14ac:dyDescent="0.3">
      <c r="A12195">
        <v>34</v>
      </c>
      <c r="B12195">
        <v>3</v>
      </c>
      <c r="C12195">
        <v>1</v>
      </c>
      <c r="D12195">
        <v>3</v>
      </c>
      <c r="E12195" t="s">
        <v>629</v>
      </c>
      <c r="F12195">
        <v>0</v>
      </c>
      <c r="G12195">
        <v>2</v>
      </c>
      <c r="J12195" t="s">
        <v>14</v>
      </c>
      <c r="K12195">
        <v>1</v>
      </c>
      <c r="L12195">
        <v>1.1232323999865901</v>
      </c>
      <c r="M12195">
        <v>30.839659499993999</v>
      </c>
      <c r="N12195">
        <v>3</v>
      </c>
      <c r="O12195">
        <v>5.8890899992547902E-2</v>
      </c>
      <c r="P12195">
        <v>31.0091404999839</v>
      </c>
    </row>
    <row r="12196" spans="1:16" x14ac:dyDescent="0.3">
      <c r="A12196">
        <v>34</v>
      </c>
      <c r="B12196">
        <v>3</v>
      </c>
      <c r="C12196">
        <v>1</v>
      </c>
      <c r="D12196">
        <v>3</v>
      </c>
      <c r="E12196" t="s">
        <v>2102</v>
      </c>
      <c r="F12196">
        <v>0</v>
      </c>
      <c r="G12196">
        <v>2</v>
      </c>
      <c r="J12196" t="s">
        <v>14</v>
      </c>
      <c r="K12196">
        <v>1</v>
      </c>
      <c r="L12196">
        <v>1.1326313000172401</v>
      </c>
      <c r="M12196">
        <v>32.648995299998198</v>
      </c>
      <c r="N12196">
        <v>3</v>
      </c>
      <c r="O12196">
        <v>7.6672600000165403E-2</v>
      </c>
      <c r="P12196">
        <v>32.819105800008401</v>
      </c>
    </row>
    <row r="12197" spans="1:16" x14ac:dyDescent="0.3">
      <c r="A12197">
        <v>34</v>
      </c>
      <c r="B12197">
        <v>3</v>
      </c>
      <c r="C12197">
        <v>1</v>
      </c>
      <c r="D12197">
        <v>3</v>
      </c>
      <c r="E12197" t="s">
        <v>2036</v>
      </c>
      <c r="F12197">
        <v>1</v>
      </c>
      <c r="G12197">
        <v>2</v>
      </c>
      <c r="H12197">
        <v>1.9805207999888801</v>
      </c>
      <c r="I12197">
        <v>27.500551899953301</v>
      </c>
      <c r="J12197" t="s">
        <v>14</v>
      </c>
      <c r="K12197">
        <v>0</v>
      </c>
      <c r="L12197">
        <v>0.70686400000704497</v>
      </c>
      <c r="M12197">
        <v>34.039888600003898</v>
      </c>
      <c r="N12197">
        <v>3</v>
      </c>
      <c r="O12197">
        <v>0.60439010005211502</v>
      </c>
      <c r="P12197">
        <v>34.754632500000298</v>
      </c>
    </row>
    <row r="12198" spans="1:16" x14ac:dyDescent="0.3">
      <c r="A12198">
        <v>34</v>
      </c>
      <c r="B12198">
        <v>3</v>
      </c>
      <c r="C12198">
        <v>1</v>
      </c>
      <c r="D12198">
        <v>3</v>
      </c>
      <c r="E12198" t="s">
        <v>814</v>
      </c>
      <c r="F12198">
        <v>0</v>
      </c>
      <c r="G12198">
        <v>2</v>
      </c>
      <c r="J12198" t="s">
        <v>16</v>
      </c>
      <c r="K12198">
        <v>0</v>
      </c>
      <c r="L12198">
        <v>1.6400482999743</v>
      </c>
      <c r="M12198">
        <v>36.906495500006699</v>
      </c>
      <c r="N12198">
        <v>3</v>
      </c>
      <c r="O12198">
        <v>0.11640840000473</v>
      </c>
      <c r="P12198">
        <v>37.130750799959102</v>
      </c>
    </row>
    <row r="12199" spans="1:16" x14ac:dyDescent="0.3">
      <c r="A12199">
        <v>34</v>
      </c>
      <c r="B12199">
        <v>3</v>
      </c>
      <c r="C12199">
        <v>1</v>
      </c>
      <c r="D12199">
        <v>3</v>
      </c>
      <c r="E12199" t="s">
        <v>926</v>
      </c>
      <c r="F12199">
        <v>0</v>
      </c>
      <c r="G12199">
        <v>2</v>
      </c>
      <c r="J12199" t="s">
        <v>14</v>
      </c>
      <c r="K12199">
        <v>1</v>
      </c>
      <c r="L12199">
        <v>1.2539734000456499</v>
      </c>
      <c r="M12199">
        <v>38.903828300011803</v>
      </c>
      <c r="N12199">
        <v>3</v>
      </c>
      <c r="O12199">
        <v>9.7840800008270903E-2</v>
      </c>
      <c r="P12199">
        <v>39.088150899973698</v>
      </c>
    </row>
    <row r="12200" spans="1:16" x14ac:dyDescent="0.3">
      <c r="A12200">
        <v>34</v>
      </c>
      <c r="B12200">
        <v>3</v>
      </c>
      <c r="C12200">
        <v>1</v>
      </c>
      <c r="D12200">
        <v>3</v>
      </c>
      <c r="E12200" t="s">
        <v>289</v>
      </c>
      <c r="F12200">
        <v>0</v>
      </c>
      <c r="G12200">
        <v>2</v>
      </c>
      <c r="J12200" t="s">
        <v>16</v>
      </c>
      <c r="K12200">
        <v>0</v>
      </c>
      <c r="L12200">
        <v>1.1440521999611499</v>
      </c>
      <c r="M12200">
        <v>40.743702200008599</v>
      </c>
      <c r="N12200">
        <v>2</v>
      </c>
      <c r="O12200">
        <v>6.4358900010120096E-2</v>
      </c>
      <c r="P12200">
        <v>40.926723300013698</v>
      </c>
    </row>
    <row r="12201" spans="1:16" x14ac:dyDescent="0.3">
      <c r="A12201">
        <v>34</v>
      </c>
      <c r="B12201">
        <v>3</v>
      </c>
      <c r="C12201">
        <v>1</v>
      </c>
      <c r="D12201">
        <v>3</v>
      </c>
      <c r="E12201" t="s">
        <v>1978</v>
      </c>
      <c r="F12201">
        <v>0</v>
      </c>
      <c r="G12201">
        <v>2</v>
      </c>
      <c r="J12201" t="s">
        <v>14</v>
      </c>
      <c r="K12201">
        <v>1</v>
      </c>
      <c r="L12201">
        <v>0.782940900011454</v>
      </c>
      <c r="M12201">
        <v>42.216021100000901</v>
      </c>
      <c r="N12201">
        <v>3</v>
      </c>
      <c r="O12201">
        <v>8.8379999971948606E-2</v>
      </c>
      <c r="P12201">
        <v>42.414713900012401</v>
      </c>
    </row>
    <row r="12202" spans="1:16" x14ac:dyDescent="0.3">
      <c r="A12202">
        <v>34</v>
      </c>
      <c r="B12202">
        <v>3</v>
      </c>
      <c r="C12202">
        <v>1</v>
      </c>
      <c r="D12202">
        <v>3</v>
      </c>
      <c r="E12202" t="s">
        <v>1326</v>
      </c>
      <c r="F12202">
        <v>1</v>
      </c>
      <c r="G12202">
        <v>2</v>
      </c>
      <c r="H12202">
        <v>1.98004880000371</v>
      </c>
      <c r="I12202">
        <v>2.5001232000067799</v>
      </c>
      <c r="J12202" t="s">
        <v>16</v>
      </c>
      <c r="K12202">
        <v>1</v>
      </c>
      <c r="L12202">
        <v>1.16316739999456</v>
      </c>
      <c r="M12202">
        <v>44.0962510000099</v>
      </c>
      <c r="N12202">
        <v>3</v>
      </c>
      <c r="O12202">
        <v>8.9475199987646206E-2</v>
      </c>
      <c r="P12202">
        <v>44.303792899998399</v>
      </c>
    </row>
    <row r="12203" spans="1:16" x14ac:dyDescent="0.3">
      <c r="A12203">
        <v>34</v>
      </c>
      <c r="B12203">
        <v>3</v>
      </c>
      <c r="C12203">
        <v>1</v>
      </c>
      <c r="D12203">
        <v>3</v>
      </c>
      <c r="E12203" t="s">
        <v>2027</v>
      </c>
      <c r="F12203">
        <v>0</v>
      </c>
      <c r="G12203">
        <v>2</v>
      </c>
      <c r="J12203" t="s">
        <v>14</v>
      </c>
      <c r="K12203">
        <v>1</v>
      </c>
      <c r="L12203">
        <v>3.3677154000033598</v>
      </c>
      <c r="M12203">
        <v>48.184139599965398</v>
      </c>
      <c r="N12203">
        <v>3</v>
      </c>
      <c r="O12203">
        <v>8.5682699980679899E-2</v>
      </c>
      <c r="P12203">
        <v>48.372010699997197</v>
      </c>
    </row>
    <row r="12204" spans="1:16" x14ac:dyDescent="0.3">
      <c r="A12204">
        <v>34</v>
      </c>
      <c r="B12204">
        <v>3</v>
      </c>
      <c r="C12204">
        <v>1</v>
      </c>
      <c r="D12204">
        <v>3</v>
      </c>
      <c r="E12204" t="s">
        <v>1554</v>
      </c>
      <c r="F12204">
        <v>0</v>
      </c>
      <c r="G12204">
        <v>2</v>
      </c>
      <c r="J12204" t="s">
        <v>14</v>
      </c>
      <c r="K12204">
        <v>1</v>
      </c>
      <c r="L12204">
        <v>0.84379079996142503</v>
      </c>
      <c r="M12204">
        <v>49.726862400013502</v>
      </c>
      <c r="N12204">
        <v>3</v>
      </c>
      <c r="O12204">
        <v>0.154603299975861</v>
      </c>
      <c r="P12204">
        <v>49.976830400002697</v>
      </c>
    </row>
    <row r="12205" spans="1:16" x14ac:dyDescent="0.3">
      <c r="A12205">
        <v>34</v>
      </c>
      <c r="B12205">
        <v>3</v>
      </c>
      <c r="C12205">
        <v>1</v>
      </c>
      <c r="D12205">
        <v>3</v>
      </c>
      <c r="E12205" t="s">
        <v>357</v>
      </c>
      <c r="F12205">
        <v>1</v>
      </c>
      <c r="G12205">
        <v>2</v>
      </c>
      <c r="H12205">
        <v>1.9810361000127199</v>
      </c>
      <c r="I12205">
        <v>47.500873299955899</v>
      </c>
      <c r="J12205" t="s">
        <v>16</v>
      </c>
      <c r="K12205">
        <v>1</v>
      </c>
      <c r="L12205">
        <v>0.73434920003637705</v>
      </c>
      <c r="M12205">
        <v>51.217479099985198</v>
      </c>
      <c r="N12205">
        <v>3</v>
      </c>
      <c r="O12205">
        <v>0.11335369996959301</v>
      </c>
      <c r="P12205">
        <v>51.471656000008799</v>
      </c>
    </row>
    <row r="12206" spans="1:16" x14ac:dyDescent="0.3">
      <c r="A12206">
        <v>34</v>
      </c>
      <c r="B12206">
        <v>3</v>
      </c>
      <c r="C12206">
        <v>1</v>
      </c>
      <c r="D12206">
        <v>3</v>
      </c>
      <c r="E12206" t="s">
        <v>1360</v>
      </c>
      <c r="F12206">
        <v>0</v>
      </c>
      <c r="G12206">
        <v>2</v>
      </c>
      <c r="J12206" t="s">
        <v>14</v>
      </c>
      <c r="K12206">
        <v>1</v>
      </c>
      <c r="L12206">
        <v>0.77293769997777395</v>
      </c>
      <c r="M12206">
        <v>52.755949599959401</v>
      </c>
      <c r="N12206">
        <v>3</v>
      </c>
      <c r="O12206">
        <v>0.15347020002082001</v>
      </c>
      <c r="P12206">
        <v>52.999845399987002</v>
      </c>
    </row>
    <row r="12207" spans="1:16" x14ac:dyDescent="0.3">
      <c r="A12207">
        <v>34</v>
      </c>
      <c r="B12207">
        <v>3</v>
      </c>
      <c r="C12207">
        <v>1</v>
      </c>
      <c r="D12207">
        <v>3</v>
      </c>
      <c r="E12207" t="s">
        <v>1413</v>
      </c>
      <c r="F12207">
        <v>0</v>
      </c>
      <c r="G12207">
        <v>2</v>
      </c>
      <c r="J12207" t="s">
        <v>14</v>
      </c>
      <c r="K12207">
        <v>1</v>
      </c>
      <c r="L12207">
        <v>0.90159640001365904</v>
      </c>
      <c r="M12207">
        <v>54.417918699968098</v>
      </c>
      <c r="N12207">
        <v>3</v>
      </c>
      <c r="O12207">
        <v>9.2833200003951802E-2</v>
      </c>
      <c r="P12207">
        <v>54.643191599985599</v>
      </c>
    </row>
    <row r="12208" spans="1:16" x14ac:dyDescent="0.3">
      <c r="A12208">
        <v>34</v>
      </c>
      <c r="B12208">
        <v>3</v>
      </c>
      <c r="C12208">
        <v>1</v>
      </c>
      <c r="D12208">
        <v>3</v>
      </c>
      <c r="E12208" t="s">
        <v>865</v>
      </c>
      <c r="F12208">
        <v>0</v>
      </c>
      <c r="G12208">
        <v>2</v>
      </c>
      <c r="J12208" t="s">
        <v>14</v>
      </c>
      <c r="K12208">
        <v>1</v>
      </c>
      <c r="L12208">
        <v>1.31729570002062</v>
      </c>
      <c r="M12208">
        <v>56.466895099962102</v>
      </c>
      <c r="N12208">
        <v>3</v>
      </c>
      <c r="O12208">
        <v>8.1752599973697201E-2</v>
      </c>
      <c r="P12208">
        <v>56.632162699999803</v>
      </c>
    </row>
    <row r="12209" spans="1:16" x14ac:dyDescent="0.3">
      <c r="A12209">
        <v>34</v>
      </c>
      <c r="B12209">
        <v>3</v>
      </c>
      <c r="C12209">
        <v>1</v>
      </c>
      <c r="D12209">
        <v>3</v>
      </c>
      <c r="E12209" t="s">
        <v>110</v>
      </c>
      <c r="F12209">
        <v>0</v>
      </c>
      <c r="G12209">
        <v>2</v>
      </c>
      <c r="J12209" t="s">
        <v>16</v>
      </c>
      <c r="K12209">
        <v>0</v>
      </c>
      <c r="L12209">
        <v>0.76932459999807201</v>
      </c>
      <c r="M12209">
        <v>57.918969099991997</v>
      </c>
      <c r="N12209">
        <v>2</v>
      </c>
      <c r="O12209">
        <v>0.13682699995115399</v>
      </c>
      <c r="P12209">
        <v>58.166982399998197</v>
      </c>
    </row>
    <row r="12210" spans="1:16" x14ac:dyDescent="0.3">
      <c r="A12210">
        <v>34</v>
      </c>
      <c r="B12210">
        <v>3</v>
      </c>
      <c r="C12210">
        <v>1</v>
      </c>
      <c r="D12210">
        <v>3</v>
      </c>
      <c r="E12210" t="s">
        <v>2172</v>
      </c>
      <c r="F12210">
        <v>1</v>
      </c>
      <c r="G12210">
        <v>2</v>
      </c>
      <c r="H12210">
        <v>1.9823140999651501</v>
      </c>
      <c r="I12210">
        <v>115.002023599984</v>
      </c>
      <c r="J12210" t="s">
        <v>16</v>
      </c>
      <c r="K12210">
        <v>1</v>
      </c>
      <c r="L12210">
        <v>0.69279709999682404</v>
      </c>
      <c r="M12210">
        <v>59.375832199992097</v>
      </c>
      <c r="N12210">
        <v>3</v>
      </c>
      <c r="O12210">
        <v>9.0595600020606099E-2</v>
      </c>
      <c r="P12210">
        <v>59.608957999967998</v>
      </c>
    </row>
    <row r="12211" spans="1:16" x14ac:dyDescent="0.3">
      <c r="A12211">
        <v>34</v>
      </c>
      <c r="B12211">
        <v>3</v>
      </c>
      <c r="C12211">
        <v>1</v>
      </c>
      <c r="D12211">
        <v>3</v>
      </c>
      <c r="E12211" t="s">
        <v>2196</v>
      </c>
      <c r="F12211">
        <v>1</v>
      </c>
      <c r="G12211">
        <v>2</v>
      </c>
      <c r="H12211">
        <v>1.9820543999667299</v>
      </c>
      <c r="I12211">
        <v>97.501702999987202</v>
      </c>
      <c r="J12211" t="s">
        <v>16</v>
      </c>
      <c r="K12211">
        <v>1</v>
      </c>
      <c r="L12211">
        <v>0.75710719998460296</v>
      </c>
      <c r="M12211">
        <v>60.873391699977198</v>
      </c>
      <c r="N12211">
        <v>3</v>
      </c>
      <c r="O12211">
        <v>0.14627960004145299</v>
      </c>
      <c r="P12211">
        <v>61.144559099979197</v>
      </c>
    </row>
    <row r="12212" spans="1:16" x14ac:dyDescent="0.3">
      <c r="A12212">
        <v>34</v>
      </c>
      <c r="B12212">
        <v>3</v>
      </c>
      <c r="C12212">
        <v>1</v>
      </c>
      <c r="D12212">
        <v>3</v>
      </c>
      <c r="E12212" t="s">
        <v>1562</v>
      </c>
      <c r="F12212">
        <v>1</v>
      </c>
      <c r="G12212">
        <v>2</v>
      </c>
      <c r="H12212">
        <v>1.98220750002656</v>
      </c>
      <c r="I12212">
        <v>110.00194119999701</v>
      </c>
      <c r="J12212" t="s">
        <v>14</v>
      </c>
      <c r="K12212">
        <v>0</v>
      </c>
      <c r="L12212">
        <v>0.69428339996375099</v>
      </c>
      <c r="M12212">
        <v>62.344055900001003</v>
      </c>
      <c r="N12212">
        <v>3</v>
      </c>
      <c r="O12212">
        <v>0.17983160004951099</v>
      </c>
      <c r="P12212">
        <v>62.6261141999858</v>
      </c>
    </row>
    <row r="12213" spans="1:16" x14ac:dyDescent="0.3">
      <c r="A12213">
        <v>34</v>
      </c>
      <c r="B12213">
        <v>3</v>
      </c>
      <c r="C12213">
        <v>1</v>
      </c>
      <c r="D12213">
        <v>3</v>
      </c>
      <c r="E12213" t="s">
        <v>2191</v>
      </c>
      <c r="F12213">
        <v>1</v>
      </c>
      <c r="G12213">
        <v>2</v>
      </c>
      <c r="H12213">
        <v>1.9829020999604801</v>
      </c>
      <c r="I12213">
        <v>137.50239819998399</v>
      </c>
      <c r="J12213" t="s">
        <v>14</v>
      </c>
      <c r="K12213">
        <v>0</v>
      </c>
      <c r="L12213">
        <v>1.19047219998902</v>
      </c>
      <c r="M12213">
        <v>64.323461899999501</v>
      </c>
      <c r="N12213">
        <v>3</v>
      </c>
      <c r="O12213">
        <v>0.133592600002885</v>
      </c>
      <c r="P12213">
        <v>64.539771199983093</v>
      </c>
    </row>
    <row r="12214" spans="1:16" x14ac:dyDescent="0.3">
      <c r="A12214">
        <v>34</v>
      </c>
      <c r="B12214">
        <v>3</v>
      </c>
      <c r="C12214">
        <v>1</v>
      </c>
      <c r="D12214">
        <v>3</v>
      </c>
      <c r="E12214" t="s">
        <v>637</v>
      </c>
      <c r="F12214">
        <v>1</v>
      </c>
      <c r="G12214">
        <v>2</v>
      </c>
      <c r="H12214">
        <v>1.99699870002223</v>
      </c>
      <c r="I12214">
        <v>20.000414399954</v>
      </c>
      <c r="J12214" t="s">
        <v>14</v>
      </c>
      <c r="K12214">
        <v>0</v>
      </c>
      <c r="L12214">
        <v>1.10186070000054</v>
      </c>
      <c r="M12214">
        <v>66.151414199965103</v>
      </c>
      <c r="N12214">
        <v>3</v>
      </c>
      <c r="O12214">
        <v>0.90494300000136696</v>
      </c>
      <c r="P12214">
        <v>67.159249599964795</v>
      </c>
    </row>
    <row r="12215" spans="1:16" x14ac:dyDescent="0.3">
      <c r="A12215">
        <v>34</v>
      </c>
      <c r="B12215">
        <v>3</v>
      </c>
      <c r="C12215">
        <v>1</v>
      </c>
      <c r="D12215">
        <v>3</v>
      </c>
      <c r="E12215" t="s">
        <v>1378</v>
      </c>
      <c r="F12215">
        <v>0</v>
      </c>
      <c r="G12215">
        <v>2</v>
      </c>
      <c r="J12215" t="s">
        <v>16</v>
      </c>
      <c r="K12215">
        <v>0</v>
      </c>
      <c r="L12215">
        <v>0.99323790002381396</v>
      </c>
      <c r="M12215">
        <v>68.659558099985603</v>
      </c>
      <c r="N12215">
        <v>3</v>
      </c>
      <c r="O12215">
        <v>6.6547800030093598E-2</v>
      </c>
      <c r="P12215">
        <v>68.848928399966098</v>
      </c>
    </row>
    <row r="12216" spans="1:16" x14ac:dyDescent="0.3">
      <c r="A12216">
        <v>34</v>
      </c>
      <c r="B12216">
        <v>3</v>
      </c>
      <c r="C12216">
        <v>1</v>
      </c>
      <c r="D12216">
        <v>3</v>
      </c>
      <c r="E12216" t="s">
        <v>2147</v>
      </c>
      <c r="F12216">
        <v>0</v>
      </c>
      <c r="G12216">
        <v>2</v>
      </c>
      <c r="J12216" t="s">
        <v>16</v>
      </c>
      <c r="K12216">
        <v>0</v>
      </c>
      <c r="L12216">
        <v>0.73957120004342902</v>
      </c>
      <c r="M12216">
        <v>70.105887199984906</v>
      </c>
      <c r="N12216">
        <v>3</v>
      </c>
      <c r="O12216">
        <v>4.2548700002953403E-2</v>
      </c>
      <c r="P12216">
        <v>70.264872399973697</v>
      </c>
    </row>
    <row r="12217" spans="1:16" x14ac:dyDescent="0.3">
      <c r="A12217">
        <v>34</v>
      </c>
      <c r="B12217">
        <v>3</v>
      </c>
      <c r="C12217">
        <v>1</v>
      </c>
      <c r="D12217">
        <v>3</v>
      </c>
      <c r="E12217" t="s">
        <v>936</v>
      </c>
      <c r="F12217">
        <v>1</v>
      </c>
      <c r="G12217">
        <v>2</v>
      </c>
      <c r="H12217">
        <v>1.9810857999836999</v>
      </c>
      <c r="I12217">
        <v>50.000918100005997</v>
      </c>
      <c r="J12217" t="s">
        <v>14</v>
      </c>
      <c r="K12217">
        <v>0</v>
      </c>
      <c r="L12217">
        <v>0.74584939994383603</v>
      </c>
      <c r="M12217">
        <v>71.528788600000595</v>
      </c>
      <c r="N12217">
        <v>3</v>
      </c>
      <c r="O12217">
        <v>0.10925459995633</v>
      </c>
      <c r="P12217">
        <v>71.787579900002996</v>
      </c>
    </row>
    <row r="12218" spans="1:16" x14ac:dyDescent="0.3">
      <c r="A12218">
        <v>34</v>
      </c>
      <c r="B12218">
        <v>3</v>
      </c>
      <c r="C12218">
        <v>1</v>
      </c>
      <c r="D12218">
        <v>3</v>
      </c>
      <c r="E12218" t="s">
        <v>166</v>
      </c>
      <c r="F12218">
        <v>1</v>
      </c>
      <c r="G12218">
        <v>2</v>
      </c>
      <c r="H12218">
        <v>1.9803191999672001</v>
      </c>
      <c r="I12218">
        <v>15.000333399977499</v>
      </c>
      <c r="J12218" t="s">
        <v>16</v>
      </c>
      <c r="K12218">
        <v>1</v>
      </c>
      <c r="L12218">
        <v>0.80476420000195503</v>
      </c>
      <c r="M12218">
        <v>73.104281099978806</v>
      </c>
      <c r="N12218">
        <v>3</v>
      </c>
      <c r="O12218">
        <v>0.12445719999959701</v>
      </c>
      <c r="P12218">
        <v>73.370757900003795</v>
      </c>
    </row>
    <row r="12219" spans="1:16" x14ac:dyDescent="0.3">
      <c r="A12219">
        <v>34</v>
      </c>
      <c r="B12219">
        <v>3</v>
      </c>
      <c r="C12219">
        <v>1</v>
      </c>
      <c r="D12219">
        <v>3</v>
      </c>
      <c r="E12219" t="s">
        <v>1027</v>
      </c>
      <c r="F12219">
        <v>0</v>
      </c>
      <c r="G12219">
        <v>2</v>
      </c>
      <c r="J12219" t="s">
        <v>14</v>
      </c>
      <c r="K12219">
        <v>1</v>
      </c>
      <c r="L12219">
        <v>0.797592899994925</v>
      </c>
      <c r="M12219">
        <v>74.680546999967206</v>
      </c>
      <c r="N12219">
        <v>3</v>
      </c>
      <c r="O12219">
        <v>0.12884830002440101</v>
      </c>
      <c r="P12219">
        <v>74.903159699984798</v>
      </c>
    </row>
    <row r="12220" spans="1:16" x14ac:dyDescent="0.3">
      <c r="A12220">
        <v>34</v>
      </c>
      <c r="B12220">
        <v>3</v>
      </c>
      <c r="C12220">
        <v>1</v>
      </c>
      <c r="D12220">
        <v>3</v>
      </c>
      <c r="E12220" t="s">
        <v>94</v>
      </c>
      <c r="F12220">
        <v>1</v>
      </c>
      <c r="G12220">
        <v>2</v>
      </c>
      <c r="H12220">
        <v>1.98037970002042</v>
      </c>
      <c r="I12220">
        <v>25.000510299985802</v>
      </c>
      <c r="J12220" t="s">
        <v>14</v>
      </c>
      <c r="K12220">
        <v>0</v>
      </c>
      <c r="L12220">
        <v>7.5517511999933102</v>
      </c>
      <c r="M12220">
        <v>82.9680796999601</v>
      </c>
      <c r="N12220">
        <v>3</v>
      </c>
      <c r="O12220">
        <v>0.20221460005268499</v>
      </c>
      <c r="P12220">
        <v>83.272496099991301</v>
      </c>
    </row>
    <row r="12221" spans="1:16" x14ac:dyDescent="0.3">
      <c r="A12221">
        <v>34</v>
      </c>
      <c r="B12221">
        <v>3</v>
      </c>
      <c r="C12221">
        <v>1</v>
      </c>
      <c r="D12221">
        <v>3</v>
      </c>
      <c r="E12221" t="s">
        <v>1121</v>
      </c>
      <c r="F12221">
        <v>0</v>
      </c>
      <c r="G12221">
        <v>2</v>
      </c>
      <c r="J12221" t="s">
        <v>14</v>
      </c>
      <c r="K12221">
        <v>1</v>
      </c>
      <c r="L12221">
        <v>1.3786077999975499</v>
      </c>
      <c r="M12221">
        <v>85.161487000004897</v>
      </c>
      <c r="N12221">
        <v>3</v>
      </c>
      <c r="O12221">
        <v>0.181151500029955</v>
      </c>
      <c r="P12221">
        <v>85.443428499973393</v>
      </c>
    </row>
    <row r="12222" spans="1:16" x14ac:dyDescent="0.3">
      <c r="A12222">
        <v>34</v>
      </c>
      <c r="B12222">
        <v>3</v>
      </c>
      <c r="C12222">
        <v>1</v>
      </c>
      <c r="D12222">
        <v>3</v>
      </c>
      <c r="E12222" t="s">
        <v>141</v>
      </c>
      <c r="F12222">
        <v>0</v>
      </c>
      <c r="G12222">
        <v>2</v>
      </c>
      <c r="J12222" t="s">
        <v>14</v>
      </c>
      <c r="K12222">
        <v>1</v>
      </c>
      <c r="L12222">
        <v>1.0599051999743101</v>
      </c>
      <c r="M12222">
        <v>87.009358999959701</v>
      </c>
      <c r="N12222">
        <v>3</v>
      </c>
      <c r="O12222">
        <v>0.140037300006952</v>
      </c>
      <c r="P12222">
        <v>87.226298599969596</v>
      </c>
    </row>
    <row r="12223" spans="1:16" x14ac:dyDescent="0.3">
      <c r="A12223">
        <v>34</v>
      </c>
      <c r="B12223">
        <v>3</v>
      </c>
      <c r="C12223">
        <v>1</v>
      </c>
      <c r="D12223">
        <v>3</v>
      </c>
      <c r="E12223" t="s">
        <v>2004</v>
      </c>
      <c r="F12223">
        <v>0</v>
      </c>
      <c r="G12223">
        <v>2</v>
      </c>
      <c r="J12223" t="s">
        <v>14</v>
      </c>
      <c r="K12223">
        <v>1</v>
      </c>
      <c r="L12223">
        <v>2.6097712000482698</v>
      </c>
      <c r="M12223">
        <v>90.3427182000014</v>
      </c>
      <c r="N12223">
        <v>3</v>
      </c>
      <c r="O12223">
        <v>7.5996299972757697E-2</v>
      </c>
      <c r="P12223">
        <v>90.554160400002701</v>
      </c>
    </row>
    <row r="12224" spans="1:16" x14ac:dyDescent="0.3">
      <c r="A12224">
        <v>34</v>
      </c>
      <c r="B12224">
        <v>3</v>
      </c>
      <c r="C12224">
        <v>1</v>
      </c>
      <c r="D12224">
        <v>3</v>
      </c>
      <c r="E12224" t="s">
        <v>380</v>
      </c>
      <c r="F12224">
        <v>1</v>
      </c>
      <c r="G12224">
        <v>2</v>
      </c>
      <c r="H12224">
        <v>1.98080049996497</v>
      </c>
      <c r="I12224">
        <v>40.000785499985803</v>
      </c>
      <c r="J12224" t="s">
        <v>16</v>
      </c>
      <c r="K12224">
        <v>1</v>
      </c>
      <c r="L12224">
        <v>0.74984150001546401</v>
      </c>
      <c r="M12224">
        <v>91.816000799997695</v>
      </c>
      <c r="N12224">
        <v>3</v>
      </c>
      <c r="O12224">
        <v>0.115183799993247</v>
      </c>
      <c r="P12224">
        <v>92.049574100005003</v>
      </c>
    </row>
    <row r="12225" spans="1:16" x14ac:dyDescent="0.3">
      <c r="A12225">
        <v>34</v>
      </c>
      <c r="B12225">
        <v>3</v>
      </c>
      <c r="C12225">
        <v>1</v>
      </c>
      <c r="D12225">
        <v>3</v>
      </c>
      <c r="E12225" t="s">
        <v>444</v>
      </c>
      <c r="F12225">
        <v>0</v>
      </c>
      <c r="G12225">
        <v>2</v>
      </c>
      <c r="J12225" t="s">
        <v>14</v>
      </c>
      <c r="K12225">
        <v>1</v>
      </c>
      <c r="L12225">
        <v>0.78450529999099705</v>
      </c>
      <c r="M12225">
        <v>93.350718099973193</v>
      </c>
      <c r="N12225">
        <v>3</v>
      </c>
      <c r="O12225">
        <v>0.15502019994892199</v>
      </c>
      <c r="P12225">
        <v>93.625213099992806</v>
      </c>
    </row>
    <row r="12226" spans="1:16" x14ac:dyDescent="0.3">
      <c r="A12226">
        <v>34</v>
      </c>
      <c r="B12226">
        <v>3</v>
      </c>
      <c r="C12226">
        <v>1</v>
      </c>
      <c r="D12226">
        <v>3</v>
      </c>
      <c r="E12226" t="s">
        <v>1726</v>
      </c>
      <c r="F12226">
        <v>1</v>
      </c>
      <c r="G12226">
        <v>2</v>
      </c>
      <c r="H12226">
        <v>1.9824778000474901</v>
      </c>
      <c r="I12226">
        <v>117.502059299964</v>
      </c>
      <c r="J12226" t="s">
        <v>16</v>
      </c>
      <c r="K12226">
        <v>1</v>
      </c>
      <c r="L12226">
        <v>0.91567989997565802</v>
      </c>
      <c r="M12226">
        <v>95.048559399962002</v>
      </c>
      <c r="N12226">
        <v>3</v>
      </c>
      <c r="O12226">
        <v>0.12954240001272399</v>
      </c>
      <c r="P12226">
        <v>95.287978200009107</v>
      </c>
    </row>
    <row r="12227" spans="1:16" x14ac:dyDescent="0.3">
      <c r="A12227">
        <v>34</v>
      </c>
      <c r="B12227">
        <v>3</v>
      </c>
      <c r="C12227">
        <v>1</v>
      </c>
      <c r="D12227">
        <v>3</v>
      </c>
      <c r="E12227" t="s">
        <v>2167</v>
      </c>
      <c r="F12227">
        <v>0</v>
      </c>
      <c r="G12227">
        <v>2</v>
      </c>
      <c r="J12227" t="s">
        <v>14</v>
      </c>
      <c r="K12227">
        <v>1</v>
      </c>
      <c r="L12227">
        <v>1.0091630000388301</v>
      </c>
      <c r="M12227">
        <v>96.808578199997996</v>
      </c>
      <c r="N12227">
        <v>3</v>
      </c>
      <c r="O12227">
        <v>0.16136969998478901</v>
      </c>
      <c r="P12227">
        <v>97.047679799958104</v>
      </c>
    </row>
    <row r="12228" spans="1:16" x14ac:dyDescent="0.3">
      <c r="A12228">
        <v>34</v>
      </c>
      <c r="B12228">
        <v>3</v>
      </c>
      <c r="C12228">
        <v>1</v>
      </c>
      <c r="D12228">
        <v>3</v>
      </c>
      <c r="E12228" t="s">
        <v>1181</v>
      </c>
      <c r="F12228">
        <v>1</v>
      </c>
      <c r="G12228">
        <v>2</v>
      </c>
      <c r="H12228">
        <v>1.9803789000143299</v>
      </c>
      <c r="I12228">
        <v>17.500343699997799</v>
      </c>
      <c r="J12228" t="s">
        <v>16</v>
      </c>
      <c r="K12228">
        <v>1</v>
      </c>
      <c r="L12228">
        <v>0.75747549999505304</v>
      </c>
      <c r="M12228">
        <v>98.323655799962594</v>
      </c>
      <c r="N12228">
        <v>3</v>
      </c>
      <c r="O12228">
        <v>8.5047499975189594E-2</v>
      </c>
      <c r="P12228">
        <v>98.555361600010698</v>
      </c>
    </row>
    <row r="12229" spans="1:16" x14ac:dyDescent="0.3">
      <c r="A12229">
        <v>34</v>
      </c>
      <c r="B12229">
        <v>3</v>
      </c>
      <c r="C12229">
        <v>1</v>
      </c>
      <c r="D12229">
        <v>3</v>
      </c>
      <c r="E12229" t="s">
        <v>134</v>
      </c>
      <c r="F12229">
        <v>0</v>
      </c>
      <c r="G12229">
        <v>2</v>
      </c>
      <c r="J12229" t="s">
        <v>14</v>
      </c>
      <c r="K12229">
        <v>1</v>
      </c>
      <c r="L12229">
        <v>1.2810482999775601</v>
      </c>
      <c r="M12229">
        <v>100.347193999973</v>
      </c>
      <c r="N12229">
        <v>3</v>
      </c>
      <c r="O12229">
        <v>0.21973670000443199</v>
      </c>
      <c r="P12229">
        <v>100.642047100002</v>
      </c>
    </row>
    <row r="12230" spans="1:16" x14ac:dyDescent="0.3">
      <c r="A12230">
        <v>34</v>
      </c>
      <c r="B12230">
        <v>3</v>
      </c>
      <c r="C12230">
        <v>1</v>
      </c>
      <c r="D12230">
        <v>3</v>
      </c>
      <c r="E12230" t="s">
        <v>795</v>
      </c>
      <c r="F12230">
        <v>0</v>
      </c>
      <c r="G12230">
        <v>2</v>
      </c>
      <c r="J12230" t="s">
        <v>16</v>
      </c>
      <c r="K12230">
        <v>0</v>
      </c>
      <c r="L12230">
        <v>0.81853160000173397</v>
      </c>
      <c r="M12230">
        <v>101.96794050000599</v>
      </c>
      <c r="N12230">
        <v>3</v>
      </c>
      <c r="O12230">
        <v>9.8421600006986396E-2</v>
      </c>
      <c r="P12230">
        <v>102.208646499959</v>
      </c>
    </row>
    <row r="12231" spans="1:16" x14ac:dyDescent="0.3">
      <c r="A12231">
        <v>34</v>
      </c>
      <c r="B12231">
        <v>3</v>
      </c>
      <c r="C12231">
        <v>1</v>
      </c>
      <c r="D12231">
        <v>3</v>
      </c>
      <c r="E12231" t="s">
        <v>232</v>
      </c>
      <c r="F12231">
        <v>1</v>
      </c>
      <c r="G12231">
        <v>2</v>
      </c>
      <c r="H12231">
        <v>1.9811865999945399</v>
      </c>
      <c r="I12231">
        <v>57.501022799988299</v>
      </c>
      <c r="J12231" t="s">
        <v>16</v>
      </c>
      <c r="K12231">
        <v>1</v>
      </c>
      <c r="L12231">
        <v>0.82874959998298403</v>
      </c>
      <c r="M12231">
        <v>103.54498810001</v>
      </c>
      <c r="N12231">
        <v>3</v>
      </c>
      <c r="O12231">
        <v>0.107660100038629</v>
      </c>
      <c r="P12231">
        <v>103.785918599984</v>
      </c>
    </row>
    <row r="12232" spans="1:16" x14ac:dyDescent="0.3">
      <c r="A12232">
        <v>34</v>
      </c>
      <c r="B12232">
        <v>3</v>
      </c>
      <c r="C12232">
        <v>1</v>
      </c>
      <c r="D12232">
        <v>3</v>
      </c>
      <c r="E12232" t="s">
        <v>1953</v>
      </c>
      <c r="F12232">
        <v>1</v>
      </c>
      <c r="G12232">
        <v>2</v>
      </c>
      <c r="H12232">
        <v>1.9972355999634599</v>
      </c>
      <c r="I12232">
        <v>5.0001663999864796</v>
      </c>
      <c r="J12232" t="s">
        <v>16</v>
      </c>
      <c r="K12232">
        <v>1</v>
      </c>
      <c r="L12232">
        <v>1.03619960002834</v>
      </c>
      <c r="M12232">
        <v>105.33558349998199</v>
      </c>
      <c r="N12232">
        <v>3</v>
      </c>
      <c r="O12232">
        <v>0.17233160004252601</v>
      </c>
      <c r="P12232">
        <v>105.626594899979</v>
      </c>
    </row>
    <row r="12233" spans="1:16" x14ac:dyDescent="0.3">
      <c r="A12233">
        <v>34</v>
      </c>
      <c r="B12233">
        <v>3</v>
      </c>
      <c r="C12233">
        <v>1</v>
      </c>
      <c r="D12233">
        <v>3</v>
      </c>
      <c r="E12233" t="s">
        <v>1963</v>
      </c>
      <c r="F12233">
        <v>1</v>
      </c>
      <c r="G12233">
        <v>2</v>
      </c>
      <c r="H12233">
        <v>1.9825564000057101</v>
      </c>
      <c r="I12233">
        <v>125.002207999991</v>
      </c>
      <c r="J12233" t="s">
        <v>16</v>
      </c>
      <c r="K12233">
        <v>1</v>
      </c>
      <c r="L12233">
        <v>2.0984055000008102</v>
      </c>
      <c r="M12233">
        <v>108.23126759997101</v>
      </c>
      <c r="N12233">
        <v>3</v>
      </c>
      <c r="O12233">
        <v>0.123380700009875</v>
      </c>
      <c r="P12233">
        <v>108.465589299973</v>
      </c>
    </row>
    <row r="12234" spans="1:16" x14ac:dyDescent="0.3">
      <c r="A12234">
        <v>34</v>
      </c>
      <c r="B12234">
        <v>3</v>
      </c>
      <c r="C12234">
        <v>1</v>
      </c>
      <c r="D12234">
        <v>3</v>
      </c>
      <c r="E12234" t="s">
        <v>229</v>
      </c>
      <c r="F12234">
        <v>0</v>
      </c>
      <c r="G12234">
        <v>2</v>
      </c>
      <c r="J12234" t="s">
        <v>14</v>
      </c>
      <c r="K12234">
        <v>1</v>
      </c>
      <c r="L12234">
        <v>0.88937230000738099</v>
      </c>
      <c r="M12234">
        <v>109.87207839998899</v>
      </c>
      <c r="N12234">
        <v>3</v>
      </c>
      <c r="O12234">
        <v>0.14911170001141699</v>
      </c>
      <c r="P12234">
        <v>110.11531909997601</v>
      </c>
    </row>
    <row r="12235" spans="1:16" x14ac:dyDescent="0.3">
      <c r="A12235">
        <v>34</v>
      </c>
      <c r="B12235">
        <v>3</v>
      </c>
      <c r="C12235">
        <v>1</v>
      </c>
      <c r="D12235">
        <v>3</v>
      </c>
      <c r="E12235" t="s">
        <v>505</v>
      </c>
      <c r="F12235">
        <v>1</v>
      </c>
      <c r="G12235">
        <v>2</v>
      </c>
      <c r="H12235">
        <v>1.9821070000180001</v>
      </c>
      <c r="I12235">
        <v>100.001756499987</v>
      </c>
      <c r="J12235" t="s">
        <v>16</v>
      </c>
      <c r="K12235">
        <v>1</v>
      </c>
      <c r="L12235">
        <v>0.79969439998967595</v>
      </c>
      <c r="M12235">
        <v>111.432464499958</v>
      </c>
      <c r="N12235">
        <v>3</v>
      </c>
      <c r="O12235">
        <v>0.153850700007752</v>
      </c>
      <c r="P12235">
        <v>111.7041723</v>
      </c>
    </row>
    <row r="12236" spans="1:16" x14ac:dyDescent="0.3">
      <c r="A12236">
        <v>34</v>
      </c>
      <c r="B12236">
        <v>3</v>
      </c>
      <c r="C12236">
        <v>1</v>
      </c>
      <c r="D12236">
        <v>3</v>
      </c>
      <c r="E12236" t="s">
        <v>994</v>
      </c>
      <c r="F12236">
        <v>1</v>
      </c>
      <c r="G12236">
        <v>2</v>
      </c>
      <c r="H12236">
        <v>1.9808245000313001</v>
      </c>
      <c r="I12236">
        <v>37.500735000008703</v>
      </c>
      <c r="J12236" t="s">
        <v>14</v>
      </c>
      <c r="K12236">
        <v>0</v>
      </c>
      <c r="L12236">
        <v>0.69842919998336594</v>
      </c>
      <c r="M12236">
        <v>112.914552500006</v>
      </c>
      <c r="N12236">
        <v>3</v>
      </c>
      <c r="O12236">
        <v>0.155424199998379</v>
      </c>
      <c r="P12236">
        <v>113.15367759997</v>
      </c>
    </row>
    <row r="12237" spans="1:16" x14ac:dyDescent="0.3">
      <c r="A12237">
        <v>34</v>
      </c>
      <c r="B12237">
        <v>3</v>
      </c>
      <c r="C12237">
        <v>1</v>
      </c>
      <c r="D12237">
        <v>3</v>
      </c>
      <c r="E12237" t="s">
        <v>262</v>
      </c>
      <c r="F12237">
        <v>0</v>
      </c>
      <c r="G12237">
        <v>2</v>
      </c>
      <c r="J12237" t="s">
        <v>14</v>
      </c>
      <c r="K12237">
        <v>1</v>
      </c>
      <c r="L12237">
        <v>0.91181870002765197</v>
      </c>
      <c r="M12237">
        <v>114.577902599995</v>
      </c>
      <c r="N12237">
        <v>3</v>
      </c>
      <c r="O12237">
        <v>0.115982200019062</v>
      </c>
      <c r="P12237">
        <v>114.794270000013</v>
      </c>
    </row>
    <row r="12238" spans="1:16" x14ac:dyDescent="0.3">
      <c r="A12238">
        <v>34</v>
      </c>
      <c r="B12238">
        <v>3</v>
      </c>
      <c r="C12238">
        <v>1</v>
      </c>
      <c r="D12238">
        <v>3</v>
      </c>
      <c r="E12238" t="s">
        <v>1670</v>
      </c>
      <c r="F12238">
        <v>1</v>
      </c>
      <c r="G12238">
        <v>2</v>
      </c>
      <c r="H12238">
        <v>1.98215930000879</v>
      </c>
      <c r="I12238">
        <v>102.501803399995</v>
      </c>
      <c r="J12238" t="s">
        <v>14</v>
      </c>
      <c r="K12238">
        <v>0</v>
      </c>
      <c r="L12238">
        <v>0.67756559996632904</v>
      </c>
      <c r="M12238">
        <v>115.97696030000201</v>
      </c>
      <c r="N12238">
        <v>3</v>
      </c>
      <c r="O12238">
        <v>0.14589739998336901</v>
      </c>
      <c r="P12238">
        <v>116.20013740000999</v>
      </c>
    </row>
    <row r="12239" spans="1:16" x14ac:dyDescent="0.3">
      <c r="A12239">
        <v>34</v>
      </c>
      <c r="B12239">
        <v>3</v>
      </c>
      <c r="C12239">
        <v>1</v>
      </c>
      <c r="D12239">
        <v>3</v>
      </c>
      <c r="E12239" t="s">
        <v>1600</v>
      </c>
      <c r="F12239">
        <v>1</v>
      </c>
      <c r="G12239">
        <v>2</v>
      </c>
      <c r="H12239">
        <v>1.98124360002112</v>
      </c>
      <c r="I12239">
        <v>60.001088099961599</v>
      </c>
      <c r="J12239" t="s">
        <v>14</v>
      </c>
      <c r="K12239">
        <v>0</v>
      </c>
      <c r="L12239">
        <v>0.84739799995441001</v>
      </c>
      <c r="M12239">
        <v>117.56341070000801</v>
      </c>
      <c r="N12239">
        <v>3</v>
      </c>
      <c r="O12239">
        <v>0.145219500001986</v>
      </c>
      <c r="P12239">
        <v>117.783528300002</v>
      </c>
    </row>
    <row r="12240" spans="1:16" x14ac:dyDescent="0.3">
      <c r="A12240">
        <v>34</v>
      </c>
      <c r="B12240">
        <v>3</v>
      </c>
      <c r="C12240">
        <v>1</v>
      </c>
      <c r="D12240">
        <v>3</v>
      </c>
      <c r="E12240" t="s">
        <v>119</v>
      </c>
      <c r="F12240">
        <v>1</v>
      </c>
      <c r="G12240">
        <v>2</v>
      </c>
      <c r="H12240">
        <v>1.98089170001913</v>
      </c>
      <c r="I12240">
        <v>45.0008513999637</v>
      </c>
      <c r="J12240" t="s">
        <v>16</v>
      </c>
      <c r="K12240">
        <v>1</v>
      </c>
      <c r="L12240">
        <v>0.75146970001515001</v>
      </c>
      <c r="M12240">
        <v>119.050823899976</v>
      </c>
      <c r="N12240">
        <v>3</v>
      </c>
      <c r="O12240">
        <v>0.13120370003161999</v>
      </c>
      <c r="P12240">
        <v>119.281429299968</v>
      </c>
    </row>
    <row r="12241" spans="1:16" x14ac:dyDescent="0.3">
      <c r="A12241">
        <v>34</v>
      </c>
      <c r="B12241">
        <v>3</v>
      </c>
      <c r="C12241">
        <v>1</v>
      </c>
      <c r="D12241">
        <v>3</v>
      </c>
      <c r="E12241" t="s">
        <v>1820</v>
      </c>
      <c r="F12241">
        <v>0</v>
      </c>
      <c r="G12241">
        <v>2</v>
      </c>
      <c r="J12241" t="s">
        <v>14</v>
      </c>
      <c r="K12241">
        <v>1</v>
      </c>
      <c r="L12241">
        <v>1.2008351000258699</v>
      </c>
      <c r="M12241">
        <v>121.000320899999</v>
      </c>
      <c r="N12241">
        <v>3</v>
      </c>
      <c r="O12241">
        <v>0.14844269998138801</v>
      </c>
      <c r="P12241">
        <v>121.24266489996801</v>
      </c>
    </row>
    <row r="12242" spans="1:16" x14ac:dyDescent="0.3">
      <c r="A12242">
        <v>35</v>
      </c>
      <c r="B12242">
        <v>1</v>
      </c>
      <c r="C12242">
        <v>0</v>
      </c>
      <c r="D12242">
        <v>5</v>
      </c>
      <c r="E12242" t="s">
        <v>1909</v>
      </c>
      <c r="F12242">
        <v>0</v>
      </c>
      <c r="G12242">
        <v>1</v>
      </c>
      <c r="J12242" t="s">
        <v>14</v>
      </c>
      <c r="K12242">
        <v>1</v>
      </c>
      <c r="L12242">
        <v>2.0695139999734198</v>
      </c>
      <c r="M12242">
        <v>2.06952209997689</v>
      </c>
      <c r="N12242">
        <v>3</v>
      </c>
      <c r="O12242">
        <v>1.1078548000077699</v>
      </c>
      <c r="P12242">
        <v>3.2724133000010598</v>
      </c>
    </row>
    <row r="12243" spans="1:16" x14ac:dyDescent="0.3">
      <c r="A12243">
        <v>35</v>
      </c>
      <c r="B12243">
        <v>1</v>
      </c>
      <c r="C12243">
        <v>0</v>
      </c>
      <c r="D12243">
        <v>5</v>
      </c>
      <c r="E12243" t="s">
        <v>193</v>
      </c>
      <c r="F12243">
        <v>0</v>
      </c>
      <c r="G12243">
        <v>1</v>
      </c>
      <c r="J12243" t="s">
        <v>14</v>
      </c>
      <c r="K12243">
        <v>1</v>
      </c>
      <c r="L12243">
        <v>2.1188484000158501</v>
      </c>
      <c r="M12243">
        <v>5.9022611000109499</v>
      </c>
      <c r="N12243">
        <v>3</v>
      </c>
      <c r="O12243">
        <v>0.52268619998358201</v>
      </c>
      <c r="P12243">
        <v>6.7590028999838996</v>
      </c>
    </row>
    <row r="12244" spans="1:16" x14ac:dyDescent="0.3">
      <c r="A12244">
        <v>35</v>
      </c>
      <c r="B12244">
        <v>1</v>
      </c>
      <c r="C12244">
        <v>0</v>
      </c>
      <c r="D12244">
        <v>5</v>
      </c>
      <c r="E12244" t="s">
        <v>1324</v>
      </c>
      <c r="F12244">
        <v>0</v>
      </c>
      <c r="G12244">
        <v>1</v>
      </c>
      <c r="J12244" t="s">
        <v>14</v>
      </c>
      <c r="K12244">
        <v>1</v>
      </c>
      <c r="L12244">
        <v>1.4189289000351</v>
      </c>
      <c r="M12244">
        <v>8.6857434000121394</v>
      </c>
      <c r="N12244">
        <v>3</v>
      </c>
      <c r="O12244">
        <v>0.15325440000742699</v>
      </c>
      <c r="P12244">
        <v>8.9256649999879301</v>
      </c>
    </row>
    <row r="12245" spans="1:16" x14ac:dyDescent="0.3">
      <c r="A12245">
        <v>35</v>
      </c>
      <c r="B12245">
        <v>1</v>
      </c>
      <c r="C12245">
        <v>0</v>
      </c>
      <c r="D12245">
        <v>5</v>
      </c>
      <c r="E12245" t="s">
        <v>1310</v>
      </c>
      <c r="F12245">
        <v>0</v>
      </c>
      <c r="G12245">
        <v>1</v>
      </c>
      <c r="J12245" t="s">
        <v>16</v>
      </c>
      <c r="K12245">
        <v>0</v>
      </c>
      <c r="L12245">
        <v>1.05230540002231</v>
      </c>
      <c r="M12245">
        <v>10.4857434000005</v>
      </c>
      <c r="N12245">
        <v>2</v>
      </c>
      <c r="O12245">
        <v>0.195602300052997</v>
      </c>
      <c r="P12245">
        <v>10.8480010000058</v>
      </c>
    </row>
    <row r="12246" spans="1:16" x14ac:dyDescent="0.3">
      <c r="A12246">
        <v>35</v>
      </c>
      <c r="B12246">
        <v>1</v>
      </c>
      <c r="C12246">
        <v>0</v>
      </c>
      <c r="D12246">
        <v>5</v>
      </c>
      <c r="E12246" t="s">
        <v>1999</v>
      </c>
      <c r="F12246">
        <v>1</v>
      </c>
      <c r="G12246">
        <v>1</v>
      </c>
      <c r="H12246">
        <v>1.9841987999971</v>
      </c>
      <c r="I12246">
        <v>120.002223800053</v>
      </c>
      <c r="J12246" t="s">
        <v>16</v>
      </c>
      <c r="K12246">
        <v>1</v>
      </c>
      <c r="L12246">
        <v>0.93027439998695605</v>
      </c>
      <c r="M12246">
        <v>12.2970789999818</v>
      </c>
      <c r="N12246">
        <v>2</v>
      </c>
      <c r="O12246">
        <v>0.177520300028846</v>
      </c>
      <c r="P12246">
        <v>12.6380185000016</v>
      </c>
    </row>
    <row r="12247" spans="1:16" x14ac:dyDescent="0.3">
      <c r="A12247">
        <v>35</v>
      </c>
      <c r="B12247">
        <v>1</v>
      </c>
      <c r="C12247">
        <v>0</v>
      </c>
      <c r="D12247">
        <v>5</v>
      </c>
      <c r="E12247" t="s">
        <v>1180</v>
      </c>
      <c r="F12247">
        <v>0</v>
      </c>
      <c r="G12247">
        <v>1</v>
      </c>
      <c r="J12247" t="s">
        <v>14</v>
      </c>
      <c r="K12247">
        <v>1</v>
      </c>
      <c r="L12247">
        <v>1.1787702000001401</v>
      </c>
      <c r="M12247">
        <v>14.328845400014</v>
      </c>
      <c r="N12247">
        <v>3</v>
      </c>
      <c r="O12247">
        <v>0.21945709997089599</v>
      </c>
      <c r="P12247">
        <v>14.6638362000231</v>
      </c>
    </row>
    <row r="12248" spans="1:16" x14ac:dyDescent="0.3">
      <c r="A12248">
        <v>35</v>
      </c>
      <c r="B12248">
        <v>1</v>
      </c>
      <c r="C12248">
        <v>0</v>
      </c>
      <c r="D12248">
        <v>5</v>
      </c>
      <c r="E12248" t="s">
        <v>1838</v>
      </c>
      <c r="F12248">
        <v>0</v>
      </c>
      <c r="G12248">
        <v>1</v>
      </c>
      <c r="J12248" t="s">
        <v>14</v>
      </c>
      <c r="K12248">
        <v>1</v>
      </c>
      <c r="L12248">
        <v>0.88808579999022197</v>
      </c>
      <c r="M12248">
        <v>16.071424000023399</v>
      </c>
      <c r="N12248">
        <v>3</v>
      </c>
      <c r="O12248">
        <v>0.160397699975874</v>
      </c>
      <c r="P12248">
        <v>16.348983199975901</v>
      </c>
    </row>
    <row r="12249" spans="1:16" x14ac:dyDescent="0.3">
      <c r="A12249">
        <v>35</v>
      </c>
      <c r="B12249">
        <v>1</v>
      </c>
      <c r="C12249">
        <v>0</v>
      </c>
      <c r="D12249">
        <v>5</v>
      </c>
      <c r="E12249" t="s">
        <v>1387</v>
      </c>
      <c r="F12249">
        <v>1</v>
      </c>
      <c r="G12249">
        <v>1</v>
      </c>
      <c r="H12249">
        <v>1.9848653000081</v>
      </c>
      <c r="I12249">
        <v>150.00268070004</v>
      </c>
      <c r="J12249" t="s">
        <v>16</v>
      </c>
      <c r="K12249">
        <v>1</v>
      </c>
      <c r="L12249">
        <v>1.3379091999959201</v>
      </c>
      <c r="M12249">
        <v>18.204519800026901</v>
      </c>
      <c r="N12249">
        <v>2</v>
      </c>
      <c r="O12249">
        <v>0.131777500035241</v>
      </c>
      <c r="P12249">
        <v>18.488112999999402</v>
      </c>
    </row>
    <row r="12250" spans="1:16" x14ac:dyDescent="0.3">
      <c r="A12250">
        <v>35</v>
      </c>
      <c r="B12250">
        <v>1</v>
      </c>
      <c r="C12250">
        <v>0</v>
      </c>
      <c r="D12250">
        <v>5</v>
      </c>
      <c r="E12250" t="s">
        <v>999</v>
      </c>
      <c r="F12250">
        <v>1</v>
      </c>
      <c r="G12250">
        <v>1</v>
      </c>
      <c r="H12250">
        <v>1.98206549999304</v>
      </c>
      <c r="I12250">
        <v>25.0003873000387</v>
      </c>
      <c r="J12250" t="s">
        <v>14</v>
      </c>
      <c r="K12250">
        <v>0</v>
      </c>
      <c r="L12250">
        <v>1.03496409999207</v>
      </c>
      <c r="M12250">
        <v>20.034953800030099</v>
      </c>
      <c r="N12250">
        <v>2</v>
      </c>
      <c r="O12250">
        <v>0.169070800009649</v>
      </c>
      <c r="P12250">
        <v>20.3254655000055</v>
      </c>
    </row>
    <row r="12251" spans="1:16" x14ac:dyDescent="0.3">
      <c r="A12251">
        <v>35</v>
      </c>
      <c r="B12251">
        <v>1</v>
      </c>
      <c r="C12251">
        <v>0</v>
      </c>
      <c r="D12251">
        <v>5</v>
      </c>
      <c r="E12251" t="s">
        <v>884</v>
      </c>
      <c r="F12251">
        <v>1</v>
      </c>
      <c r="G12251">
        <v>1</v>
      </c>
      <c r="H12251">
        <v>1.9839400000055301</v>
      </c>
      <c r="I12251">
        <v>110.002015000035</v>
      </c>
      <c r="J12251" t="s">
        <v>16</v>
      </c>
      <c r="K12251">
        <v>1</v>
      </c>
      <c r="L12251">
        <v>1.6568059999845</v>
      </c>
      <c r="M12251">
        <v>22.490153199993099</v>
      </c>
      <c r="N12251">
        <v>2</v>
      </c>
      <c r="O12251">
        <v>0.125306400004774</v>
      </c>
      <c r="P12251">
        <v>22.721650900028202</v>
      </c>
    </row>
    <row r="12252" spans="1:16" x14ac:dyDescent="0.3">
      <c r="A12252">
        <v>35</v>
      </c>
      <c r="B12252">
        <v>1</v>
      </c>
      <c r="C12252">
        <v>0</v>
      </c>
      <c r="D12252">
        <v>5</v>
      </c>
      <c r="E12252" t="s">
        <v>1389</v>
      </c>
      <c r="F12252">
        <v>1</v>
      </c>
      <c r="G12252">
        <v>1</v>
      </c>
      <c r="H12252">
        <v>1.98432889999822</v>
      </c>
      <c r="I12252">
        <v>127.50234160001899</v>
      </c>
      <c r="J12252" t="s">
        <v>16</v>
      </c>
      <c r="K12252">
        <v>1</v>
      </c>
      <c r="L12252">
        <v>0.98133499996038198</v>
      </c>
      <c r="M12252">
        <v>24.214731300016901</v>
      </c>
      <c r="N12252">
        <v>3</v>
      </c>
      <c r="O12252">
        <v>8.0904400034342003E-2</v>
      </c>
      <c r="P12252">
        <v>24.421370800002499</v>
      </c>
    </row>
    <row r="12253" spans="1:16" x14ac:dyDescent="0.3">
      <c r="A12253">
        <v>35</v>
      </c>
      <c r="B12253">
        <v>1</v>
      </c>
      <c r="C12253">
        <v>0</v>
      </c>
      <c r="D12253">
        <v>5</v>
      </c>
      <c r="E12253" t="s">
        <v>1309</v>
      </c>
      <c r="F12253">
        <v>0</v>
      </c>
      <c r="G12253">
        <v>1</v>
      </c>
      <c r="J12253" t="s">
        <v>14</v>
      </c>
      <c r="K12253">
        <v>1</v>
      </c>
      <c r="L12253">
        <v>1.37888239999302</v>
      </c>
      <c r="M12253">
        <v>26.3122734000208</v>
      </c>
      <c r="N12253">
        <v>3</v>
      </c>
      <c r="O12253">
        <v>0.161047999979928</v>
      </c>
      <c r="P12253">
        <v>26.6214245000156</v>
      </c>
    </row>
    <row r="12254" spans="1:16" x14ac:dyDescent="0.3">
      <c r="A12254">
        <v>35</v>
      </c>
      <c r="B12254">
        <v>1</v>
      </c>
      <c r="C12254">
        <v>0</v>
      </c>
      <c r="D12254">
        <v>5</v>
      </c>
      <c r="E12254" t="s">
        <v>15</v>
      </c>
      <c r="F12254">
        <v>0</v>
      </c>
      <c r="G12254">
        <v>1</v>
      </c>
      <c r="J12254" t="s">
        <v>16</v>
      </c>
      <c r="K12254">
        <v>0</v>
      </c>
      <c r="L12254">
        <v>1.37769789999584</v>
      </c>
      <c r="M12254">
        <v>28.510993000003499</v>
      </c>
      <c r="N12254">
        <v>1</v>
      </c>
      <c r="O12254">
        <v>1.33145060000243</v>
      </c>
      <c r="P12254">
        <v>29.960061500023599</v>
      </c>
    </row>
    <row r="12255" spans="1:16" x14ac:dyDescent="0.3">
      <c r="A12255">
        <v>35</v>
      </c>
      <c r="B12255">
        <v>1</v>
      </c>
      <c r="C12255">
        <v>0</v>
      </c>
      <c r="D12255">
        <v>5</v>
      </c>
      <c r="E12255" t="s">
        <v>1422</v>
      </c>
      <c r="F12255">
        <v>0</v>
      </c>
      <c r="G12255">
        <v>1</v>
      </c>
      <c r="J12255" t="s">
        <v>16</v>
      </c>
      <c r="K12255">
        <v>0</v>
      </c>
      <c r="L12255">
        <v>1.2231012000120201</v>
      </c>
      <c r="M12255">
        <v>31.6897180000087</v>
      </c>
      <c r="N12255">
        <v>2</v>
      </c>
      <c r="O12255">
        <v>0.112188700004481</v>
      </c>
      <c r="P12255">
        <v>31.932638600002999</v>
      </c>
    </row>
    <row r="12256" spans="1:16" x14ac:dyDescent="0.3">
      <c r="A12256">
        <v>35</v>
      </c>
      <c r="B12256">
        <v>1</v>
      </c>
      <c r="C12256">
        <v>0</v>
      </c>
      <c r="D12256">
        <v>5</v>
      </c>
      <c r="E12256" t="s">
        <v>1458</v>
      </c>
      <c r="F12256">
        <v>0</v>
      </c>
      <c r="G12256">
        <v>1</v>
      </c>
      <c r="J12256" t="s">
        <v>14</v>
      </c>
      <c r="K12256">
        <v>1</v>
      </c>
      <c r="L12256">
        <v>1.0933461999520699</v>
      </c>
      <c r="M12256">
        <v>33.543277300021103</v>
      </c>
      <c r="N12256">
        <v>3</v>
      </c>
      <c r="O12256">
        <v>6.06627999804914E-2</v>
      </c>
      <c r="P12256">
        <v>33.720923600019901</v>
      </c>
    </row>
    <row r="12257" spans="1:16" x14ac:dyDescent="0.3">
      <c r="A12257">
        <v>35</v>
      </c>
      <c r="B12257">
        <v>1</v>
      </c>
      <c r="C12257">
        <v>0</v>
      </c>
      <c r="D12257">
        <v>5</v>
      </c>
      <c r="E12257" t="s">
        <v>1070</v>
      </c>
      <c r="F12257">
        <v>1</v>
      </c>
      <c r="G12257">
        <v>1</v>
      </c>
      <c r="H12257">
        <v>1.98439419997158</v>
      </c>
      <c r="I12257">
        <v>135.00245050003301</v>
      </c>
      <c r="J12257" t="s">
        <v>16</v>
      </c>
      <c r="K12257">
        <v>1</v>
      </c>
      <c r="L12257">
        <v>0.934683999978006</v>
      </c>
      <c r="M12257">
        <v>35.167997899989103</v>
      </c>
      <c r="N12257">
        <v>3</v>
      </c>
      <c r="O12257">
        <v>0.121268099988811</v>
      </c>
      <c r="P12257">
        <v>35.453718499978997</v>
      </c>
    </row>
    <row r="12258" spans="1:16" x14ac:dyDescent="0.3">
      <c r="A12258">
        <v>35</v>
      </c>
      <c r="B12258">
        <v>1</v>
      </c>
      <c r="C12258">
        <v>0</v>
      </c>
      <c r="D12258">
        <v>5</v>
      </c>
      <c r="E12258" t="s">
        <v>1703</v>
      </c>
      <c r="F12258">
        <v>1</v>
      </c>
      <c r="G12258">
        <v>1</v>
      </c>
      <c r="H12258">
        <v>1.9842356999870401</v>
      </c>
      <c r="I12258">
        <v>117.502195700014</v>
      </c>
      <c r="J12258" t="s">
        <v>16</v>
      </c>
      <c r="K12258">
        <v>1</v>
      </c>
      <c r="L12258">
        <v>1.37842049996834</v>
      </c>
      <c r="M12258">
        <v>37.345137300028</v>
      </c>
      <c r="N12258">
        <v>3</v>
      </c>
      <c r="O12258">
        <v>0.113240399979986</v>
      </c>
      <c r="P12258">
        <v>37.605556400027098</v>
      </c>
    </row>
    <row r="12259" spans="1:16" x14ac:dyDescent="0.3">
      <c r="A12259">
        <v>35</v>
      </c>
      <c r="B12259">
        <v>1</v>
      </c>
      <c r="C12259">
        <v>0</v>
      </c>
      <c r="D12259">
        <v>5</v>
      </c>
      <c r="E12259" t="s">
        <v>705</v>
      </c>
      <c r="F12259">
        <v>1</v>
      </c>
      <c r="G12259">
        <v>1</v>
      </c>
      <c r="H12259">
        <v>1.98166799999308</v>
      </c>
      <c r="I12259">
        <v>7.5001601999974801</v>
      </c>
      <c r="J12259" t="s">
        <v>14</v>
      </c>
      <c r="K12259">
        <v>0</v>
      </c>
      <c r="L12259">
        <v>1.27431909996085</v>
      </c>
      <c r="M12259">
        <v>39.390996699978103</v>
      </c>
      <c r="N12259">
        <v>2</v>
      </c>
      <c r="O12259">
        <v>0.23448210000060499</v>
      </c>
      <c r="P12259">
        <v>39.782779800007098</v>
      </c>
    </row>
    <row r="12260" spans="1:16" x14ac:dyDescent="0.3">
      <c r="A12260">
        <v>35</v>
      </c>
      <c r="B12260">
        <v>1</v>
      </c>
      <c r="C12260">
        <v>0</v>
      </c>
      <c r="D12260">
        <v>5</v>
      </c>
      <c r="E12260" t="s">
        <v>1892</v>
      </c>
      <c r="F12260">
        <v>0</v>
      </c>
      <c r="G12260">
        <v>1</v>
      </c>
      <c r="J12260" t="s">
        <v>16</v>
      </c>
      <c r="K12260">
        <v>0</v>
      </c>
      <c r="L12260">
        <v>1.5613725000293901</v>
      </c>
      <c r="M12260">
        <v>41.861261599988197</v>
      </c>
      <c r="N12260">
        <v>2</v>
      </c>
      <c r="O12260">
        <v>1.3535993999685201</v>
      </c>
      <c r="P12260">
        <v>43.517968200030701</v>
      </c>
    </row>
    <row r="12261" spans="1:16" x14ac:dyDescent="0.3">
      <c r="A12261">
        <v>35</v>
      </c>
      <c r="B12261">
        <v>1</v>
      </c>
      <c r="C12261">
        <v>0</v>
      </c>
      <c r="D12261">
        <v>5</v>
      </c>
      <c r="E12261" t="s">
        <v>455</v>
      </c>
      <c r="F12261">
        <v>0</v>
      </c>
      <c r="G12261">
        <v>1</v>
      </c>
      <c r="J12261" t="s">
        <v>14</v>
      </c>
      <c r="K12261">
        <v>1</v>
      </c>
      <c r="L12261">
        <v>1.7733142999932201</v>
      </c>
      <c r="M12261">
        <v>45.806524300016498</v>
      </c>
      <c r="N12261">
        <v>3</v>
      </c>
      <c r="O12261">
        <v>0.84813549998216298</v>
      </c>
      <c r="P12261">
        <v>46.7964655000251</v>
      </c>
    </row>
    <row r="12262" spans="1:16" x14ac:dyDescent="0.3">
      <c r="A12262">
        <v>35</v>
      </c>
      <c r="B12262">
        <v>1</v>
      </c>
      <c r="C12262">
        <v>0</v>
      </c>
      <c r="D12262">
        <v>5</v>
      </c>
      <c r="E12262" t="s">
        <v>2196</v>
      </c>
      <c r="F12262">
        <v>1</v>
      </c>
      <c r="G12262">
        <v>1</v>
      </c>
      <c r="H12262">
        <v>1.98270310001681</v>
      </c>
      <c r="I12262">
        <v>55.000916600052697</v>
      </c>
      <c r="J12262" t="s">
        <v>14</v>
      </c>
      <c r="K12262">
        <v>0</v>
      </c>
      <c r="L12262">
        <v>0.99327239999547601</v>
      </c>
      <c r="M12262">
        <v>48.2932314000209</v>
      </c>
      <c r="N12262">
        <v>3</v>
      </c>
      <c r="O12262">
        <v>0.27431499998783698</v>
      </c>
      <c r="P12262">
        <v>48.710599199985197</v>
      </c>
    </row>
    <row r="12263" spans="1:16" x14ac:dyDescent="0.3">
      <c r="A12263">
        <v>35</v>
      </c>
      <c r="B12263">
        <v>1</v>
      </c>
      <c r="C12263">
        <v>0</v>
      </c>
      <c r="D12263">
        <v>5</v>
      </c>
      <c r="E12263" t="s">
        <v>965</v>
      </c>
      <c r="F12263">
        <v>1</v>
      </c>
      <c r="G12263">
        <v>1</v>
      </c>
      <c r="H12263">
        <v>1.98255610000342</v>
      </c>
      <c r="I12263">
        <v>52.500877000042202</v>
      </c>
      <c r="J12263" t="s">
        <v>14</v>
      </c>
      <c r="K12263">
        <v>0</v>
      </c>
      <c r="L12263">
        <v>1.65260709996801</v>
      </c>
      <c r="M12263">
        <v>50.869301400030999</v>
      </c>
      <c r="N12263">
        <v>3</v>
      </c>
      <c r="O12263">
        <v>0.35266560001764402</v>
      </c>
      <c r="P12263">
        <v>51.365017000003697</v>
      </c>
    </row>
    <row r="12264" spans="1:16" x14ac:dyDescent="0.3">
      <c r="A12264">
        <v>35</v>
      </c>
      <c r="B12264">
        <v>1</v>
      </c>
      <c r="C12264">
        <v>0</v>
      </c>
      <c r="D12264">
        <v>5</v>
      </c>
      <c r="E12264" t="s">
        <v>1514</v>
      </c>
      <c r="F12264">
        <v>0</v>
      </c>
      <c r="G12264">
        <v>1</v>
      </c>
      <c r="J12264" t="s">
        <v>14</v>
      </c>
      <c r="K12264">
        <v>1</v>
      </c>
      <c r="L12264">
        <v>1.0674942000187</v>
      </c>
      <c r="M12264">
        <v>52.950616599991903</v>
      </c>
      <c r="N12264">
        <v>3</v>
      </c>
      <c r="O12264">
        <v>7.3509000008925796E-2</v>
      </c>
      <c r="P12264">
        <v>53.133903099980699</v>
      </c>
    </row>
    <row r="12265" spans="1:16" x14ac:dyDescent="0.3">
      <c r="A12265">
        <v>35</v>
      </c>
      <c r="B12265">
        <v>1</v>
      </c>
      <c r="C12265">
        <v>0</v>
      </c>
      <c r="D12265">
        <v>5</v>
      </c>
      <c r="E12265" t="s">
        <v>25</v>
      </c>
      <c r="F12265">
        <v>0</v>
      </c>
      <c r="G12265">
        <v>1</v>
      </c>
      <c r="J12265" t="s">
        <v>16</v>
      </c>
      <c r="K12265">
        <v>0</v>
      </c>
      <c r="L12265">
        <v>1.51890090003144</v>
      </c>
      <c r="M12265">
        <v>55.168696000007898</v>
      </c>
      <c r="N12265">
        <v>2</v>
      </c>
      <c r="O12265">
        <v>0.27244559995597201</v>
      </c>
      <c r="P12265">
        <v>55.588738200021901</v>
      </c>
    </row>
    <row r="12266" spans="1:16" x14ac:dyDescent="0.3">
      <c r="A12266">
        <v>35</v>
      </c>
      <c r="B12266">
        <v>1</v>
      </c>
      <c r="C12266">
        <v>0</v>
      </c>
      <c r="D12266">
        <v>5</v>
      </c>
      <c r="E12266" t="s">
        <v>955</v>
      </c>
      <c r="F12266">
        <v>0</v>
      </c>
      <c r="G12266">
        <v>1</v>
      </c>
      <c r="J12266" t="s">
        <v>14</v>
      </c>
      <c r="K12266">
        <v>1</v>
      </c>
      <c r="L12266">
        <v>6.8601510999724304</v>
      </c>
      <c r="M12266">
        <v>62.959995699988198</v>
      </c>
      <c r="N12266">
        <v>3</v>
      </c>
      <c r="O12266">
        <v>0.32185519998893097</v>
      </c>
      <c r="P12266">
        <v>63.382173300022302</v>
      </c>
    </row>
    <row r="12267" spans="1:16" x14ac:dyDescent="0.3">
      <c r="A12267">
        <v>35</v>
      </c>
      <c r="B12267">
        <v>1</v>
      </c>
      <c r="C12267">
        <v>0</v>
      </c>
      <c r="D12267">
        <v>5</v>
      </c>
      <c r="E12267" t="s">
        <v>1577</v>
      </c>
      <c r="F12267">
        <v>1</v>
      </c>
      <c r="G12267">
        <v>1</v>
      </c>
      <c r="H12267">
        <v>1.98222050000913</v>
      </c>
      <c r="I12267">
        <v>30.000515500025401</v>
      </c>
      <c r="J12267" t="s">
        <v>14</v>
      </c>
      <c r="K12267">
        <v>0</v>
      </c>
      <c r="L12267">
        <v>0.74468640005216002</v>
      </c>
      <c r="M12267">
        <v>64.644548600015696</v>
      </c>
      <c r="N12267">
        <v>3</v>
      </c>
      <c r="O12267">
        <v>0.146612799959257</v>
      </c>
      <c r="P12267">
        <v>64.910847100021797</v>
      </c>
    </row>
    <row r="12268" spans="1:16" x14ac:dyDescent="0.3">
      <c r="A12268">
        <v>35</v>
      </c>
      <c r="B12268">
        <v>1</v>
      </c>
      <c r="C12268">
        <v>0</v>
      </c>
      <c r="D12268">
        <v>5</v>
      </c>
      <c r="E12268" t="s">
        <v>1670</v>
      </c>
      <c r="F12268">
        <v>1</v>
      </c>
      <c r="G12268">
        <v>1</v>
      </c>
      <c r="H12268">
        <v>1.9831118999863999</v>
      </c>
      <c r="I12268">
        <v>77.501295300026001</v>
      </c>
      <c r="J12268" t="s">
        <v>14</v>
      </c>
      <c r="K12268">
        <v>0</v>
      </c>
      <c r="L12268">
        <v>0.90929919999325703</v>
      </c>
      <c r="M12268">
        <v>66.325850200024405</v>
      </c>
      <c r="N12268">
        <v>3</v>
      </c>
      <c r="O12268">
        <v>0.64583799999672897</v>
      </c>
      <c r="P12268">
        <v>67.1621038999874</v>
      </c>
    </row>
    <row r="12269" spans="1:16" x14ac:dyDescent="0.3">
      <c r="A12269">
        <v>35</v>
      </c>
      <c r="B12269">
        <v>1</v>
      </c>
      <c r="C12269">
        <v>0</v>
      </c>
      <c r="D12269">
        <v>5</v>
      </c>
      <c r="E12269" t="s">
        <v>203</v>
      </c>
      <c r="F12269">
        <v>0</v>
      </c>
      <c r="G12269">
        <v>1</v>
      </c>
      <c r="J12269" t="s">
        <v>16</v>
      </c>
      <c r="K12269">
        <v>0</v>
      </c>
      <c r="L12269">
        <v>0.81203279999317601</v>
      </c>
      <c r="M12269">
        <v>68.4786637999932</v>
      </c>
      <c r="N12269">
        <v>3</v>
      </c>
      <c r="O12269">
        <v>0.23371080000652</v>
      </c>
      <c r="P12269">
        <v>68.8780610000249</v>
      </c>
    </row>
    <row r="12270" spans="1:16" x14ac:dyDescent="0.3">
      <c r="A12270">
        <v>35</v>
      </c>
      <c r="B12270">
        <v>1</v>
      </c>
      <c r="C12270">
        <v>0</v>
      </c>
      <c r="D12270">
        <v>5</v>
      </c>
      <c r="E12270" t="s">
        <v>1957</v>
      </c>
      <c r="F12270">
        <v>1</v>
      </c>
      <c r="G12270">
        <v>1</v>
      </c>
      <c r="H12270">
        <v>1.98169240000425</v>
      </c>
      <c r="I12270">
        <v>5.0001075000036499</v>
      </c>
      <c r="J12270" t="s">
        <v>16</v>
      </c>
      <c r="K12270">
        <v>1</v>
      </c>
      <c r="L12270">
        <v>2.7770817000418901</v>
      </c>
      <c r="M12270">
        <v>72.160226200008793</v>
      </c>
      <c r="N12270">
        <v>3</v>
      </c>
      <c r="O12270">
        <v>0.41368260001763701</v>
      </c>
      <c r="P12270">
        <v>72.698060200025793</v>
      </c>
    </row>
    <row r="12271" spans="1:16" x14ac:dyDescent="0.3">
      <c r="A12271">
        <v>35</v>
      </c>
      <c r="B12271">
        <v>1</v>
      </c>
      <c r="C12271">
        <v>0</v>
      </c>
      <c r="D12271">
        <v>5</v>
      </c>
      <c r="E12271" t="s">
        <v>1925</v>
      </c>
      <c r="F12271">
        <v>0</v>
      </c>
      <c r="G12271">
        <v>1</v>
      </c>
      <c r="J12271" t="s">
        <v>14</v>
      </c>
      <c r="K12271">
        <v>1</v>
      </c>
      <c r="L12271">
        <v>0.94189839996397495</v>
      </c>
      <c r="M12271">
        <v>74.158416700025597</v>
      </c>
      <c r="N12271">
        <v>2</v>
      </c>
      <c r="O12271">
        <v>0.46459950000280498</v>
      </c>
      <c r="P12271">
        <v>74.692910399986403</v>
      </c>
    </row>
    <row r="12272" spans="1:16" x14ac:dyDescent="0.3">
      <c r="A12272">
        <v>35</v>
      </c>
      <c r="B12272">
        <v>1</v>
      </c>
      <c r="C12272">
        <v>0</v>
      </c>
      <c r="D12272">
        <v>5</v>
      </c>
      <c r="E12272" t="s">
        <v>1541</v>
      </c>
      <c r="F12272">
        <v>0</v>
      </c>
      <c r="G12272">
        <v>1</v>
      </c>
      <c r="J12272" t="s">
        <v>14</v>
      </c>
      <c r="K12272">
        <v>1</v>
      </c>
      <c r="L12272">
        <v>1.54532229999313</v>
      </c>
      <c r="M12272">
        <v>76.745082299981703</v>
      </c>
      <c r="N12272">
        <v>3</v>
      </c>
      <c r="O12272">
        <v>0.60343439999269299</v>
      </c>
      <c r="P12272">
        <v>77.463733399985401</v>
      </c>
    </row>
    <row r="12273" spans="1:16" x14ac:dyDescent="0.3">
      <c r="A12273">
        <v>35</v>
      </c>
      <c r="B12273">
        <v>1</v>
      </c>
      <c r="C12273">
        <v>0</v>
      </c>
      <c r="D12273">
        <v>5</v>
      </c>
      <c r="E12273" t="s">
        <v>179</v>
      </c>
      <c r="F12273">
        <v>1</v>
      </c>
      <c r="G12273">
        <v>1</v>
      </c>
      <c r="H12273">
        <v>1.9826226999866801</v>
      </c>
      <c r="I12273">
        <v>47.500835800019601</v>
      </c>
      <c r="J12273" t="s">
        <v>16</v>
      </c>
      <c r="K12273">
        <v>1</v>
      </c>
      <c r="L12273">
        <v>1.8573447999660899</v>
      </c>
      <c r="M12273">
        <v>79.840512800030396</v>
      </c>
      <c r="N12273">
        <v>3</v>
      </c>
      <c r="O12273">
        <v>0.19530620001023599</v>
      </c>
      <c r="P12273">
        <v>80.231706999999005</v>
      </c>
    </row>
    <row r="12274" spans="1:16" x14ac:dyDescent="0.3">
      <c r="A12274">
        <v>35</v>
      </c>
      <c r="B12274">
        <v>1</v>
      </c>
      <c r="C12274">
        <v>0</v>
      </c>
      <c r="D12274">
        <v>5</v>
      </c>
      <c r="E12274" t="s">
        <v>180</v>
      </c>
      <c r="F12274">
        <v>0</v>
      </c>
      <c r="G12274">
        <v>1</v>
      </c>
      <c r="J12274" t="s">
        <v>14</v>
      </c>
      <c r="K12274">
        <v>1</v>
      </c>
      <c r="L12274">
        <v>1.52140399999917</v>
      </c>
      <c r="M12274">
        <v>82.271286899980595</v>
      </c>
      <c r="N12274">
        <v>3</v>
      </c>
      <c r="O12274">
        <v>0.195510399993509</v>
      </c>
      <c r="P12274">
        <v>82.607979300024496</v>
      </c>
    </row>
    <row r="12275" spans="1:16" x14ac:dyDescent="0.3">
      <c r="A12275">
        <v>35</v>
      </c>
      <c r="B12275">
        <v>1</v>
      </c>
      <c r="C12275">
        <v>0</v>
      </c>
      <c r="D12275">
        <v>5</v>
      </c>
      <c r="E12275" t="s">
        <v>277</v>
      </c>
      <c r="F12275">
        <v>0</v>
      </c>
      <c r="G12275">
        <v>1</v>
      </c>
      <c r="J12275" t="s">
        <v>16</v>
      </c>
      <c r="K12275">
        <v>0</v>
      </c>
      <c r="L12275">
        <v>1.28262950002681</v>
      </c>
      <c r="M12275">
        <v>84.3990946999984</v>
      </c>
      <c r="N12275">
        <v>2</v>
      </c>
      <c r="O12275">
        <v>8.6031500017270501E-2</v>
      </c>
      <c r="P12275">
        <v>84.610336899990202</v>
      </c>
    </row>
    <row r="12276" spans="1:16" x14ac:dyDescent="0.3">
      <c r="A12276">
        <v>35</v>
      </c>
      <c r="B12276">
        <v>1</v>
      </c>
      <c r="C12276">
        <v>0</v>
      </c>
      <c r="D12276">
        <v>5</v>
      </c>
      <c r="E12276" t="s">
        <v>864</v>
      </c>
      <c r="F12276">
        <v>0</v>
      </c>
      <c r="G12276">
        <v>1</v>
      </c>
      <c r="J12276" t="s">
        <v>14</v>
      </c>
      <c r="K12276">
        <v>1</v>
      </c>
      <c r="L12276">
        <v>0.30463850003434301</v>
      </c>
      <c r="M12276">
        <v>85.420989300007903</v>
      </c>
      <c r="N12276">
        <v>3</v>
      </c>
      <c r="O12276">
        <v>0.33666049997555098</v>
      </c>
      <c r="P12276">
        <v>85.884812399977804</v>
      </c>
    </row>
    <row r="12277" spans="1:16" x14ac:dyDescent="0.3">
      <c r="A12277">
        <v>35</v>
      </c>
      <c r="B12277">
        <v>1</v>
      </c>
      <c r="C12277">
        <v>0</v>
      </c>
      <c r="D12277">
        <v>5</v>
      </c>
      <c r="E12277" t="s">
        <v>2159</v>
      </c>
      <c r="F12277">
        <v>1</v>
      </c>
      <c r="G12277">
        <v>1</v>
      </c>
      <c r="H12277">
        <v>1.98202200001106</v>
      </c>
      <c r="I12277">
        <v>27.500442899996401</v>
      </c>
      <c r="J12277" t="s">
        <v>14</v>
      </c>
      <c r="K12277">
        <v>0</v>
      </c>
      <c r="L12277">
        <v>0.66875299997627702</v>
      </c>
      <c r="M12277">
        <v>87.068452599982294</v>
      </c>
      <c r="N12277">
        <v>3</v>
      </c>
      <c r="O12277">
        <v>0.71517099998891398</v>
      </c>
      <c r="P12277">
        <v>87.895374900021096</v>
      </c>
    </row>
    <row r="12278" spans="1:16" x14ac:dyDescent="0.3">
      <c r="A12278">
        <v>35</v>
      </c>
      <c r="B12278">
        <v>1</v>
      </c>
      <c r="C12278">
        <v>0</v>
      </c>
      <c r="D12278">
        <v>5</v>
      </c>
      <c r="E12278" t="s">
        <v>1789</v>
      </c>
      <c r="F12278">
        <v>0</v>
      </c>
      <c r="G12278">
        <v>1</v>
      </c>
      <c r="J12278" t="s">
        <v>14</v>
      </c>
      <c r="K12278">
        <v>1</v>
      </c>
      <c r="L12278">
        <v>1.22508409997681</v>
      </c>
      <c r="M12278">
        <v>89.624818700016505</v>
      </c>
      <c r="N12278">
        <v>3</v>
      </c>
      <c r="O12278">
        <v>9.8212500044610407E-2</v>
      </c>
      <c r="P12278">
        <v>89.870696900005001</v>
      </c>
    </row>
    <row r="12279" spans="1:16" x14ac:dyDescent="0.3">
      <c r="A12279">
        <v>35</v>
      </c>
      <c r="B12279">
        <v>1</v>
      </c>
      <c r="C12279">
        <v>0</v>
      </c>
      <c r="D12279">
        <v>5</v>
      </c>
      <c r="E12279" t="s">
        <v>2096</v>
      </c>
      <c r="F12279">
        <v>1</v>
      </c>
      <c r="G12279">
        <v>1</v>
      </c>
      <c r="H12279">
        <v>1.9816789999604201</v>
      </c>
      <c r="I12279">
        <v>2.5000733000342699</v>
      </c>
      <c r="J12279" t="s">
        <v>16</v>
      </c>
      <c r="K12279">
        <v>1</v>
      </c>
      <c r="L12279">
        <v>0.56800420000217899</v>
      </c>
      <c r="M12279">
        <v>90.951003100024494</v>
      </c>
      <c r="N12279">
        <v>2</v>
      </c>
      <c r="O12279">
        <v>3.3379900036379702E-2</v>
      </c>
      <c r="P12279">
        <v>91.149795299977995</v>
      </c>
    </row>
    <row r="12280" spans="1:16" x14ac:dyDescent="0.3">
      <c r="A12280">
        <v>35</v>
      </c>
      <c r="B12280">
        <v>1</v>
      </c>
      <c r="C12280">
        <v>0</v>
      </c>
      <c r="D12280">
        <v>5</v>
      </c>
      <c r="E12280" t="s">
        <v>1816</v>
      </c>
      <c r="F12280">
        <v>0</v>
      </c>
      <c r="G12280">
        <v>1</v>
      </c>
      <c r="J12280" t="s">
        <v>16</v>
      </c>
      <c r="K12280">
        <v>0</v>
      </c>
      <c r="L12280">
        <v>0.65790610003750805</v>
      </c>
      <c r="M12280">
        <v>92.3244254000019</v>
      </c>
      <c r="N12280">
        <v>3</v>
      </c>
      <c r="O12280">
        <v>2.41184000042267E-2</v>
      </c>
      <c r="P12280">
        <v>92.516458900005105</v>
      </c>
    </row>
    <row r="12281" spans="1:16" x14ac:dyDescent="0.3">
      <c r="A12281">
        <v>35</v>
      </c>
      <c r="B12281">
        <v>1</v>
      </c>
      <c r="C12281">
        <v>0</v>
      </c>
      <c r="D12281">
        <v>5</v>
      </c>
      <c r="E12281" t="s">
        <v>1604</v>
      </c>
      <c r="F12281">
        <v>1</v>
      </c>
      <c r="G12281">
        <v>1</v>
      </c>
      <c r="H12281">
        <v>1.9822208000114201</v>
      </c>
      <c r="I12281">
        <v>32.500548400043002</v>
      </c>
      <c r="J12281" t="s">
        <v>14</v>
      </c>
      <c r="K12281">
        <v>0</v>
      </c>
      <c r="L12281">
        <v>0.516705299960449</v>
      </c>
      <c r="M12281">
        <v>93.549676000024206</v>
      </c>
      <c r="N12281">
        <v>2</v>
      </c>
      <c r="O12281">
        <v>0.58165050001116503</v>
      </c>
      <c r="P12281">
        <v>94.250107700005202</v>
      </c>
    </row>
    <row r="12282" spans="1:16" x14ac:dyDescent="0.3">
      <c r="A12282">
        <v>35</v>
      </c>
      <c r="B12282">
        <v>1</v>
      </c>
      <c r="C12282">
        <v>0</v>
      </c>
      <c r="D12282">
        <v>5</v>
      </c>
      <c r="E12282" t="s">
        <v>153</v>
      </c>
      <c r="F12282">
        <v>1</v>
      </c>
      <c r="G12282">
        <v>1</v>
      </c>
      <c r="H12282">
        <v>1.98374609998427</v>
      </c>
      <c r="I12282">
        <v>102.501856900053</v>
      </c>
      <c r="J12282" t="s">
        <v>16</v>
      </c>
      <c r="K12282">
        <v>1</v>
      </c>
      <c r="L12282">
        <v>0.59246300003724195</v>
      </c>
      <c r="M12282">
        <v>95.358886800007895</v>
      </c>
      <c r="N12282">
        <v>3</v>
      </c>
      <c r="O12282">
        <v>0.106410799955484</v>
      </c>
      <c r="P12282">
        <v>95.614659800019595</v>
      </c>
    </row>
    <row r="12283" spans="1:16" x14ac:dyDescent="0.3">
      <c r="A12283">
        <v>35</v>
      </c>
      <c r="B12283">
        <v>1</v>
      </c>
      <c r="C12283">
        <v>0</v>
      </c>
      <c r="D12283">
        <v>5</v>
      </c>
      <c r="E12283" t="s">
        <v>1764</v>
      </c>
      <c r="F12283">
        <v>0</v>
      </c>
      <c r="G12283">
        <v>1</v>
      </c>
      <c r="J12283" t="s">
        <v>14</v>
      </c>
      <c r="K12283">
        <v>1</v>
      </c>
      <c r="L12283">
        <v>0.899638500006404</v>
      </c>
      <c r="M12283">
        <v>97.032627400010796</v>
      </c>
      <c r="N12283">
        <v>3</v>
      </c>
      <c r="O12283">
        <v>4.9736200016923297E-2</v>
      </c>
      <c r="P12283">
        <v>97.237994900031495</v>
      </c>
    </row>
    <row r="12284" spans="1:16" x14ac:dyDescent="0.3">
      <c r="A12284">
        <v>35</v>
      </c>
      <c r="B12284">
        <v>1</v>
      </c>
      <c r="C12284">
        <v>0</v>
      </c>
      <c r="D12284">
        <v>5</v>
      </c>
      <c r="E12284" t="s">
        <v>1363</v>
      </c>
      <c r="F12284">
        <v>1</v>
      </c>
      <c r="G12284">
        <v>1</v>
      </c>
      <c r="H12284">
        <v>1.9832039999891999</v>
      </c>
      <c r="I12284">
        <v>82.501366400043494</v>
      </c>
      <c r="J12284" t="s">
        <v>14</v>
      </c>
      <c r="K12284">
        <v>0</v>
      </c>
      <c r="L12284">
        <v>0.761713200015947</v>
      </c>
      <c r="M12284">
        <v>98.511428700003293</v>
      </c>
      <c r="N12284">
        <v>3</v>
      </c>
      <c r="O12284">
        <v>8.4136100020259605E-2</v>
      </c>
      <c r="P12284">
        <v>98.744403799995794</v>
      </c>
    </row>
    <row r="12285" spans="1:16" x14ac:dyDescent="0.3">
      <c r="A12285">
        <v>35</v>
      </c>
      <c r="B12285">
        <v>1</v>
      </c>
      <c r="C12285">
        <v>0</v>
      </c>
      <c r="D12285">
        <v>5</v>
      </c>
      <c r="E12285" t="s">
        <v>676</v>
      </c>
      <c r="F12285">
        <v>1</v>
      </c>
      <c r="G12285">
        <v>1</v>
      </c>
      <c r="H12285">
        <v>1.982436100021</v>
      </c>
      <c r="I12285">
        <v>40.000672499998501</v>
      </c>
      <c r="J12285" t="s">
        <v>16</v>
      </c>
      <c r="K12285">
        <v>1</v>
      </c>
      <c r="L12285">
        <v>1.2061523000011201</v>
      </c>
      <c r="M12285">
        <v>100.45580820000001</v>
      </c>
      <c r="N12285">
        <v>2</v>
      </c>
      <c r="O12285">
        <v>0.421074400015641</v>
      </c>
      <c r="P12285">
        <v>101.161300999986</v>
      </c>
    </row>
    <row r="12286" spans="1:16" x14ac:dyDescent="0.3">
      <c r="A12286">
        <v>35</v>
      </c>
      <c r="B12286">
        <v>1</v>
      </c>
      <c r="C12286">
        <v>0</v>
      </c>
      <c r="D12286">
        <v>5</v>
      </c>
      <c r="E12286" t="s">
        <v>967</v>
      </c>
      <c r="F12286">
        <v>0</v>
      </c>
      <c r="G12286">
        <v>1</v>
      </c>
      <c r="J12286" t="s">
        <v>14</v>
      </c>
      <c r="K12286">
        <v>1</v>
      </c>
      <c r="L12286">
        <v>0.95090559998061497</v>
      </c>
      <c r="M12286">
        <v>102.617315299984</v>
      </c>
      <c r="N12286">
        <v>3</v>
      </c>
      <c r="O12286">
        <v>8.2205599988810704E-2</v>
      </c>
      <c r="P12286">
        <v>102.81449289998299</v>
      </c>
    </row>
    <row r="12287" spans="1:16" x14ac:dyDescent="0.3">
      <c r="A12287">
        <v>35</v>
      </c>
      <c r="B12287">
        <v>1</v>
      </c>
      <c r="C12287">
        <v>0</v>
      </c>
      <c r="D12287">
        <v>5</v>
      </c>
      <c r="E12287" t="s">
        <v>932</v>
      </c>
      <c r="F12287">
        <v>0</v>
      </c>
      <c r="G12287">
        <v>1</v>
      </c>
      <c r="J12287" t="s">
        <v>14</v>
      </c>
      <c r="K12287">
        <v>1</v>
      </c>
      <c r="L12287">
        <v>1.4084772999631201</v>
      </c>
      <c r="M12287">
        <v>104.74154030002001</v>
      </c>
      <c r="N12287">
        <v>3</v>
      </c>
      <c r="O12287">
        <v>0.16429869999410601</v>
      </c>
      <c r="P12287">
        <v>105.040704899991</v>
      </c>
    </row>
    <row r="12288" spans="1:16" x14ac:dyDescent="0.3">
      <c r="A12288">
        <v>35</v>
      </c>
      <c r="B12288">
        <v>1</v>
      </c>
      <c r="C12288">
        <v>0</v>
      </c>
      <c r="D12288">
        <v>5</v>
      </c>
      <c r="E12288" t="s">
        <v>1678</v>
      </c>
      <c r="F12288">
        <v>1</v>
      </c>
      <c r="G12288">
        <v>1</v>
      </c>
      <c r="H12288">
        <v>1.98343299998669</v>
      </c>
      <c r="I12288">
        <v>87.501495200034697</v>
      </c>
      <c r="J12288" t="s">
        <v>14</v>
      </c>
      <c r="K12288">
        <v>0</v>
      </c>
      <c r="L12288">
        <v>0.85317919997032698</v>
      </c>
      <c r="M12288">
        <v>106.402837000031</v>
      </c>
      <c r="N12288">
        <v>3</v>
      </c>
      <c r="O12288">
        <v>6.4156299980823006E-2</v>
      </c>
      <c r="P12288">
        <v>106.56441160000399</v>
      </c>
    </row>
    <row r="12289" spans="1:16" x14ac:dyDescent="0.3">
      <c r="A12289">
        <v>35</v>
      </c>
      <c r="B12289">
        <v>1</v>
      </c>
      <c r="C12289">
        <v>0</v>
      </c>
      <c r="D12289">
        <v>5</v>
      </c>
      <c r="E12289" t="s">
        <v>959</v>
      </c>
      <c r="F12289">
        <v>1</v>
      </c>
      <c r="G12289">
        <v>1</v>
      </c>
      <c r="H12289">
        <v>1.9817910999991</v>
      </c>
      <c r="I12289">
        <v>10.000174400047401</v>
      </c>
      <c r="J12289" t="s">
        <v>16</v>
      </c>
      <c r="K12289">
        <v>1</v>
      </c>
      <c r="L12289">
        <v>1.4453663000022099</v>
      </c>
      <c r="M12289">
        <v>108.528448300029</v>
      </c>
      <c r="N12289">
        <v>2</v>
      </c>
      <c r="O12289">
        <v>0.100114599976223</v>
      </c>
      <c r="P12289">
        <v>108.728384600021</v>
      </c>
    </row>
    <row r="12290" spans="1:16" x14ac:dyDescent="0.3">
      <c r="A12290">
        <v>35</v>
      </c>
      <c r="B12290">
        <v>1</v>
      </c>
      <c r="C12290">
        <v>0</v>
      </c>
      <c r="D12290">
        <v>5</v>
      </c>
      <c r="E12290" t="s">
        <v>942</v>
      </c>
      <c r="F12290">
        <v>0</v>
      </c>
      <c r="G12290">
        <v>1</v>
      </c>
      <c r="J12290" t="s">
        <v>16</v>
      </c>
      <c r="K12290">
        <v>0</v>
      </c>
      <c r="L12290">
        <v>0.91879450000124097</v>
      </c>
      <c r="M12290">
        <v>110.151852199982</v>
      </c>
      <c r="N12290">
        <v>3</v>
      </c>
      <c r="O12290">
        <v>0.19307729997672099</v>
      </c>
      <c r="P12290">
        <v>110.517335199984</v>
      </c>
    </row>
    <row r="12291" spans="1:16" x14ac:dyDescent="0.3">
      <c r="A12291">
        <v>35</v>
      </c>
      <c r="B12291">
        <v>1</v>
      </c>
      <c r="C12291">
        <v>0</v>
      </c>
      <c r="D12291">
        <v>5</v>
      </c>
      <c r="E12291" t="s">
        <v>1192</v>
      </c>
      <c r="F12291">
        <v>1</v>
      </c>
      <c r="G12291">
        <v>1</v>
      </c>
      <c r="H12291">
        <v>1.9842472000164</v>
      </c>
      <c r="I12291">
        <v>122.50227530003799</v>
      </c>
      <c r="J12291" t="s">
        <v>14</v>
      </c>
      <c r="K12291">
        <v>0</v>
      </c>
      <c r="L12291">
        <v>0.757277900003828</v>
      </c>
      <c r="M12291">
        <v>111.790375199984</v>
      </c>
      <c r="N12291">
        <v>2</v>
      </c>
      <c r="O12291">
        <v>0.21066370001062801</v>
      </c>
      <c r="P12291">
        <v>112.158883400029</v>
      </c>
    </row>
    <row r="12292" spans="1:16" x14ac:dyDescent="0.3">
      <c r="A12292">
        <v>35</v>
      </c>
      <c r="B12292">
        <v>1</v>
      </c>
      <c r="C12292">
        <v>0</v>
      </c>
      <c r="D12292">
        <v>5</v>
      </c>
      <c r="E12292" t="s">
        <v>1936</v>
      </c>
      <c r="F12292">
        <v>1</v>
      </c>
      <c r="G12292">
        <v>1</v>
      </c>
      <c r="H12292">
        <v>1.98413400002755</v>
      </c>
      <c r="I12292">
        <v>112.50214800000001</v>
      </c>
      <c r="J12292" t="s">
        <v>14</v>
      </c>
      <c r="K12292">
        <v>0</v>
      </c>
      <c r="L12292">
        <v>0.94193990004714601</v>
      </c>
      <c r="M12292">
        <v>113.608198800008</v>
      </c>
      <c r="N12292">
        <v>2</v>
      </c>
      <c r="O12292">
        <v>0.53056939999805797</v>
      </c>
      <c r="P12292">
        <v>114.262921400019</v>
      </c>
    </row>
    <row r="12293" spans="1:16" x14ac:dyDescent="0.3">
      <c r="A12293">
        <v>35</v>
      </c>
      <c r="B12293">
        <v>1</v>
      </c>
      <c r="C12293">
        <v>0</v>
      </c>
      <c r="D12293">
        <v>5</v>
      </c>
      <c r="E12293" t="s">
        <v>1060</v>
      </c>
      <c r="F12293">
        <v>1</v>
      </c>
      <c r="G12293">
        <v>1</v>
      </c>
      <c r="H12293">
        <v>1.98305999999866</v>
      </c>
      <c r="I12293">
        <v>70.001189800037494</v>
      </c>
      <c r="J12293" t="s">
        <v>16</v>
      </c>
      <c r="K12293">
        <v>1</v>
      </c>
      <c r="L12293">
        <v>1.44620720000239</v>
      </c>
      <c r="M12293">
        <v>116.22911439999</v>
      </c>
      <c r="N12293">
        <v>3</v>
      </c>
      <c r="O12293">
        <v>0.89031260000774604</v>
      </c>
      <c r="P12293">
        <v>117.286638999998</v>
      </c>
    </row>
    <row r="12294" spans="1:16" x14ac:dyDescent="0.3">
      <c r="A12294">
        <v>35</v>
      </c>
      <c r="B12294">
        <v>1</v>
      </c>
      <c r="C12294">
        <v>0</v>
      </c>
      <c r="D12294">
        <v>5</v>
      </c>
      <c r="E12294" t="s">
        <v>2122</v>
      </c>
      <c r="F12294">
        <v>1</v>
      </c>
      <c r="G12294">
        <v>1</v>
      </c>
      <c r="H12294">
        <v>1.9836104999994899</v>
      </c>
      <c r="I12294">
        <v>95.001655800035195</v>
      </c>
      <c r="J12294" t="s">
        <v>14</v>
      </c>
      <c r="K12294">
        <v>0</v>
      </c>
      <c r="L12294">
        <v>1.18095440004254</v>
      </c>
      <c r="M12294">
        <v>118.980662200018</v>
      </c>
      <c r="N12294">
        <v>3</v>
      </c>
      <c r="O12294">
        <v>0.23222070001065701</v>
      </c>
      <c r="P12294">
        <v>119.268396300031</v>
      </c>
    </row>
    <row r="12295" spans="1:16" x14ac:dyDescent="0.3">
      <c r="A12295">
        <v>35</v>
      </c>
      <c r="B12295">
        <v>1</v>
      </c>
      <c r="C12295">
        <v>0</v>
      </c>
      <c r="D12295">
        <v>5</v>
      </c>
      <c r="E12295" t="s">
        <v>517</v>
      </c>
      <c r="F12295">
        <v>1</v>
      </c>
      <c r="G12295">
        <v>1</v>
      </c>
      <c r="H12295">
        <v>1.98236480000196</v>
      </c>
      <c r="I12295">
        <v>42.500719200004802</v>
      </c>
      <c r="J12295" t="s">
        <v>16</v>
      </c>
      <c r="K12295">
        <v>1</v>
      </c>
      <c r="L12295">
        <v>1.9595293999882399</v>
      </c>
      <c r="M12295">
        <v>121.742449900019</v>
      </c>
      <c r="N12295">
        <v>2</v>
      </c>
      <c r="O12295">
        <v>0.205288299999665</v>
      </c>
      <c r="P12295">
        <v>122.113619700016</v>
      </c>
    </row>
    <row r="12296" spans="1:16" x14ac:dyDescent="0.3">
      <c r="A12296">
        <v>35</v>
      </c>
      <c r="B12296">
        <v>1</v>
      </c>
      <c r="C12296">
        <v>0</v>
      </c>
      <c r="D12296">
        <v>5</v>
      </c>
      <c r="E12296" t="s">
        <v>78</v>
      </c>
      <c r="F12296">
        <v>1</v>
      </c>
      <c r="G12296">
        <v>1</v>
      </c>
      <c r="H12296">
        <v>1.98235469998326</v>
      </c>
      <c r="I12296">
        <v>37.5006404000451</v>
      </c>
      <c r="J12296" t="s">
        <v>14</v>
      </c>
      <c r="K12296">
        <v>0</v>
      </c>
      <c r="L12296">
        <v>2.3174289999879001</v>
      </c>
      <c r="M12296">
        <v>124.950378999987</v>
      </c>
      <c r="N12296">
        <v>1</v>
      </c>
      <c r="O12296">
        <v>0.73337839997839205</v>
      </c>
      <c r="P12296">
        <v>125.92163290001901</v>
      </c>
    </row>
    <row r="12297" spans="1:16" x14ac:dyDescent="0.3">
      <c r="A12297">
        <v>35</v>
      </c>
      <c r="B12297">
        <v>1</v>
      </c>
      <c r="C12297">
        <v>0</v>
      </c>
      <c r="D12297">
        <v>5</v>
      </c>
      <c r="E12297" t="s">
        <v>1454</v>
      </c>
      <c r="F12297">
        <v>1</v>
      </c>
      <c r="G12297">
        <v>1</v>
      </c>
      <c r="H12297">
        <v>1.9828962999745301</v>
      </c>
      <c r="I12297">
        <v>65.001081200025496</v>
      </c>
      <c r="J12297" t="s">
        <v>14</v>
      </c>
      <c r="K12297">
        <v>0</v>
      </c>
      <c r="L12297">
        <v>1.76455059996806</v>
      </c>
      <c r="M12297">
        <v>128.19739580003099</v>
      </c>
      <c r="N12297">
        <v>2</v>
      </c>
      <c r="O12297">
        <v>0.78916590003063902</v>
      </c>
      <c r="P12297">
        <v>129.14547980000501</v>
      </c>
    </row>
    <row r="12298" spans="1:16" x14ac:dyDescent="0.3">
      <c r="A12298">
        <v>35</v>
      </c>
      <c r="B12298">
        <v>1</v>
      </c>
      <c r="C12298">
        <v>0</v>
      </c>
      <c r="D12298">
        <v>5</v>
      </c>
      <c r="E12298" t="s">
        <v>215</v>
      </c>
      <c r="F12298">
        <v>0</v>
      </c>
      <c r="G12298">
        <v>1</v>
      </c>
      <c r="J12298" t="s">
        <v>14</v>
      </c>
      <c r="K12298">
        <v>1</v>
      </c>
      <c r="L12298">
        <v>1.92567289998988</v>
      </c>
      <c r="M12298">
        <v>131.57515129999999</v>
      </c>
      <c r="N12298">
        <v>3</v>
      </c>
      <c r="O12298">
        <v>0.210216900042724</v>
      </c>
      <c r="P12298">
        <v>131.89446380000999</v>
      </c>
    </row>
    <row r="12299" spans="1:16" x14ac:dyDescent="0.3">
      <c r="A12299">
        <v>35</v>
      </c>
      <c r="B12299">
        <v>1</v>
      </c>
      <c r="C12299">
        <v>0</v>
      </c>
      <c r="D12299">
        <v>5</v>
      </c>
      <c r="E12299" t="s">
        <v>1876</v>
      </c>
      <c r="F12299">
        <v>0</v>
      </c>
      <c r="G12299">
        <v>1</v>
      </c>
      <c r="J12299" t="s">
        <v>14</v>
      </c>
      <c r="K12299">
        <v>1</v>
      </c>
      <c r="L12299">
        <v>0.85646899999119297</v>
      </c>
      <c r="M12299">
        <v>133.25605740002399</v>
      </c>
      <c r="N12299">
        <v>3</v>
      </c>
      <c r="O12299">
        <v>0.16466330003459001</v>
      </c>
      <c r="P12299">
        <v>133.50492420001001</v>
      </c>
    </row>
    <row r="12300" spans="1:16" x14ac:dyDescent="0.3">
      <c r="A12300">
        <v>35</v>
      </c>
      <c r="B12300">
        <v>1</v>
      </c>
      <c r="C12300">
        <v>0</v>
      </c>
      <c r="D12300">
        <v>5</v>
      </c>
      <c r="E12300" t="s">
        <v>765</v>
      </c>
      <c r="F12300">
        <v>0</v>
      </c>
      <c r="G12300">
        <v>1</v>
      </c>
      <c r="J12300" t="s">
        <v>16</v>
      </c>
      <c r="K12300">
        <v>0</v>
      </c>
      <c r="L12300">
        <v>1.52787789999275</v>
      </c>
      <c r="M12300">
        <v>135.54411080002299</v>
      </c>
      <c r="N12300">
        <v>2</v>
      </c>
      <c r="O12300">
        <v>4.9021299986634403E-2</v>
      </c>
      <c r="P12300">
        <v>135.74923090002301</v>
      </c>
    </row>
    <row r="12301" spans="1:16" x14ac:dyDescent="0.3">
      <c r="A12301">
        <v>35</v>
      </c>
      <c r="B12301">
        <v>1</v>
      </c>
      <c r="C12301">
        <v>0</v>
      </c>
      <c r="D12301">
        <v>5</v>
      </c>
      <c r="E12301" t="s">
        <v>659</v>
      </c>
      <c r="F12301">
        <v>1</v>
      </c>
      <c r="G12301">
        <v>1</v>
      </c>
      <c r="H12301">
        <v>1.9817693000077301</v>
      </c>
      <c r="I12301">
        <v>15.0002452000044</v>
      </c>
      <c r="J12301" t="s">
        <v>16</v>
      </c>
      <c r="K12301">
        <v>1</v>
      </c>
      <c r="L12301">
        <v>0.97576810000464298</v>
      </c>
      <c r="M12301">
        <v>137.24200199998501</v>
      </c>
      <c r="N12301">
        <v>3</v>
      </c>
      <c r="O12301">
        <v>3.3163300016894902E-2</v>
      </c>
      <c r="P12301">
        <v>137.42139889998401</v>
      </c>
    </row>
    <row r="12302" spans="1:16" x14ac:dyDescent="0.3">
      <c r="A12302">
        <v>35</v>
      </c>
      <c r="B12302">
        <v>1</v>
      </c>
      <c r="C12302">
        <v>1</v>
      </c>
      <c r="D12302">
        <v>5</v>
      </c>
      <c r="E12302" t="s">
        <v>1212</v>
      </c>
      <c r="F12302">
        <v>1</v>
      </c>
      <c r="G12302">
        <v>2</v>
      </c>
      <c r="H12302">
        <v>1.9833498999942101</v>
      </c>
      <c r="I12302">
        <v>85.001426600036197</v>
      </c>
      <c r="J12302" t="s">
        <v>16</v>
      </c>
      <c r="K12302">
        <v>1</v>
      </c>
      <c r="L12302">
        <v>3.96775549999438</v>
      </c>
      <c r="M12302">
        <v>3.96777659998043</v>
      </c>
      <c r="N12302">
        <v>3</v>
      </c>
      <c r="O12302">
        <v>0.117627000028733</v>
      </c>
      <c r="P12302">
        <v>4.2352329999557696</v>
      </c>
    </row>
    <row r="12303" spans="1:16" x14ac:dyDescent="0.3">
      <c r="A12303">
        <v>35</v>
      </c>
      <c r="B12303">
        <v>1</v>
      </c>
      <c r="C12303">
        <v>1</v>
      </c>
      <c r="D12303">
        <v>5</v>
      </c>
      <c r="E12303" t="s">
        <v>867</v>
      </c>
      <c r="F12303">
        <v>0</v>
      </c>
      <c r="G12303">
        <v>2</v>
      </c>
      <c r="J12303" t="s">
        <v>14</v>
      </c>
      <c r="K12303">
        <v>1</v>
      </c>
      <c r="L12303">
        <v>1.13175450003473</v>
      </c>
      <c r="M12303">
        <v>5.8818700999836402</v>
      </c>
      <c r="N12303">
        <v>3</v>
      </c>
      <c r="O12303">
        <v>0.139146100031212</v>
      </c>
      <c r="P12303">
        <v>6.1928173999767804</v>
      </c>
    </row>
    <row r="12304" spans="1:16" x14ac:dyDescent="0.3">
      <c r="A12304">
        <v>35</v>
      </c>
      <c r="B12304">
        <v>1</v>
      </c>
      <c r="C12304">
        <v>1</v>
      </c>
      <c r="D12304">
        <v>5</v>
      </c>
      <c r="E12304" t="s">
        <v>1986</v>
      </c>
      <c r="F12304">
        <v>1</v>
      </c>
      <c r="G12304">
        <v>2</v>
      </c>
      <c r="H12304">
        <v>1.9827917999937199</v>
      </c>
      <c r="I12304">
        <v>60.001000200048999</v>
      </c>
      <c r="J12304" t="s">
        <v>14</v>
      </c>
      <c r="K12304">
        <v>0</v>
      </c>
      <c r="L12304">
        <v>1.0271677999990101</v>
      </c>
      <c r="M12304">
        <v>7.7271034999866997</v>
      </c>
      <c r="N12304">
        <v>3</v>
      </c>
      <c r="O12304">
        <v>9.9814400018658503E-2</v>
      </c>
      <c r="P12304">
        <v>7.9934125999570798</v>
      </c>
    </row>
    <row r="12305" spans="1:16" x14ac:dyDescent="0.3">
      <c r="A12305">
        <v>35</v>
      </c>
      <c r="B12305">
        <v>1</v>
      </c>
      <c r="C12305">
        <v>1</v>
      </c>
      <c r="D12305">
        <v>5</v>
      </c>
      <c r="E12305" t="s">
        <v>1276</v>
      </c>
      <c r="F12305">
        <v>0</v>
      </c>
      <c r="G12305">
        <v>2</v>
      </c>
      <c r="J12305" t="s">
        <v>14</v>
      </c>
      <c r="K12305">
        <v>1</v>
      </c>
      <c r="L12305">
        <v>0.96732639998663195</v>
      </c>
      <c r="M12305">
        <v>9.46739679999882</v>
      </c>
      <c r="N12305">
        <v>3</v>
      </c>
      <c r="O12305">
        <v>0.17681869998341401</v>
      </c>
      <c r="P12305">
        <v>9.7824896999518405</v>
      </c>
    </row>
    <row r="12306" spans="1:16" x14ac:dyDescent="0.3">
      <c r="A12306">
        <v>35</v>
      </c>
      <c r="B12306">
        <v>1</v>
      </c>
      <c r="C12306">
        <v>1</v>
      </c>
      <c r="D12306">
        <v>5</v>
      </c>
      <c r="E12306" t="s">
        <v>400</v>
      </c>
      <c r="F12306">
        <v>0</v>
      </c>
      <c r="G12306">
        <v>2</v>
      </c>
      <c r="J12306" t="s">
        <v>16</v>
      </c>
      <c r="K12306">
        <v>0</v>
      </c>
      <c r="L12306">
        <v>0.72328640002524502</v>
      </c>
      <c r="M12306">
        <v>11.023314499994701</v>
      </c>
      <c r="N12306">
        <v>3</v>
      </c>
      <c r="O12306">
        <v>7.6527800003532306E-2</v>
      </c>
      <c r="P12306">
        <v>11.250114199996499</v>
      </c>
    </row>
    <row r="12307" spans="1:16" x14ac:dyDescent="0.3">
      <c r="A12307">
        <v>35</v>
      </c>
      <c r="B12307">
        <v>1</v>
      </c>
      <c r="C12307">
        <v>1</v>
      </c>
      <c r="D12307">
        <v>5</v>
      </c>
      <c r="E12307" t="s">
        <v>970</v>
      </c>
      <c r="F12307">
        <v>1</v>
      </c>
      <c r="G12307">
        <v>2</v>
      </c>
      <c r="H12307">
        <v>1.98472589999437</v>
      </c>
      <c r="I12307">
        <v>142.50256530003401</v>
      </c>
      <c r="J12307" t="s">
        <v>16</v>
      </c>
      <c r="K12307">
        <v>1</v>
      </c>
      <c r="L12307">
        <v>1.3438299000263201</v>
      </c>
      <c r="M12307">
        <v>13.110474399989499</v>
      </c>
      <c r="N12307">
        <v>2</v>
      </c>
      <c r="O12307">
        <v>7.3319500021170797E-2</v>
      </c>
      <c r="P12307">
        <v>13.335196</v>
      </c>
    </row>
    <row r="12308" spans="1:16" x14ac:dyDescent="0.3">
      <c r="A12308">
        <v>35</v>
      </c>
      <c r="B12308">
        <v>1</v>
      </c>
      <c r="C12308">
        <v>1</v>
      </c>
      <c r="D12308">
        <v>5</v>
      </c>
      <c r="E12308" t="s">
        <v>244</v>
      </c>
      <c r="F12308">
        <v>1</v>
      </c>
      <c r="G12308">
        <v>2</v>
      </c>
      <c r="H12308">
        <v>1.9832291000057001</v>
      </c>
      <c r="I12308">
        <v>80.001317900023395</v>
      </c>
      <c r="J12308" t="s">
        <v>14</v>
      </c>
      <c r="K12308">
        <v>0</v>
      </c>
      <c r="L12308">
        <v>0.91335899999830905</v>
      </c>
      <c r="M12308">
        <v>14.763300599996001</v>
      </c>
      <c r="N12308">
        <v>3</v>
      </c>
      <c r="O12308">
        <v>0.62516060000052698</v>
      </c>
      <c r="P12308">
        <v>15.502951399947101</v>
      </c>
    </row>
    <row r="12309" spans="1:16" x14ac:dyDescent="0.3">
      <c r="A12309">
        <v>35</v>
      </c>
      <c r="B12309">
        <v>1</v>
      </c>
      <c r="C12309">
        <v>1</v>
      </c>
      <c r="D12309">
        <v>5</v>
      </c>
      <c r="E12309" t="s">
        <v>329</v>
      </c>
      <c r="F12309">
        <v>0</v>
      </c>
      <c r="G12309">
        <v>2</v>
      </c>
      <c r="J12309" t="s">
        <v>14</v>
      </c>
      <c r="K12309">
        <v>1</v>
      </c>
      <c r="L12309">
        <v>1.1379070999682901</v>
      </c>
      <c r="M12309">
        <v>17.154500499949801</v>
      </c>
      <c r="N12309">
        <v>3</v>
      </c>
      <c r="O12309">
        <v>0.125261200009845</v>
      </c>
      <c r="P12309">
        <v>17.370904399955201</v>
      </c>
    </row>
    <row r="12310" spans="1:16" x14ac:dyDescent="0.3">
      <c r="A12310">
        <v>35</v>
      </c>
      <c r="B12310">
        <v>1</v>
      </c>
      <c r="C12310">
        <v>1</v>
      </c>
      <c r="D12310">
        <v>5</v>
      </c>
      <c r="E12310" t="s">
        <v>1390</v>
      </c>
      <c r="F12310">
        <v>0</v>
      </c>
      <c r="G12310">
        <v>2</v>
      </c>
      <c r="J12310" t="s">
        <v>16</v>
      </c>
      <c r="K12310">
        <v>0</v>
      </c>
      <c r="L12310">
        <v>1.11059650004609</v>
      </c>
      <c r="M12310">
        <v>18.993937599996599</v>
      </c>
      <c r="N12310">
        <v>2</v>
      </c>
      <c r="O12310">
        <v>0.32372279994888198</v>
      </c>
      <c r="P12310">
        <v>19.4654178999481</v>
      </c>
    </row>
    <row r="12311" spans="1:16" x14ac:dyDescent="0.3">
      <c r="A12311">
        <v>35</v>
      </c>
      <c r="B12311">
        <v>1</v>
      </c>
      <c r="C12311">
        <v>1</v>
      </c>
      <c r="D12311">
        <v>5</v>
      </c>
      <c r="E12311" t="s">
        <v>741</v>
      </c>
      <c r="F12311">
        <v>0</v>
      </c>
      <c r="G12311">
        <v>2</v>
      </c>
      <c r="J12311" t="s">
        <v>14</v>
      </c>
      <c r="K12311">
        <v>1</v>
      </c>
      <c r="L12311">
        <v>1.9388726999750401</v>
      </c>
      <c r="M12311">
        <v>21.9220785999787</v>
      </c>
      <c r="N12311">
        <v>2</v>
      </c>
      <c r="O12311">
        <v>0.603647200041451</v>
      </c>
      <c r="P12311">
        <v>22.625357399985699</v>
      </c>
    </row>
    <row r="12312" spans="1:16" x14ac:dyDescent="0.3">
      <c r="A12312">
        <v>35</v>
      </c>
      <c r="B12312">
        <v>1</v>
      </c>
      <c r="C12312">
        <v>1</v>
      </c>
      <c r="D12312">
        <v>5</v>
      </c>
      <c r="E12312" t="s">
        <v>1743</v>
      </c>
      <c r="F12312">
        <v>1</v>
      </c>
      <c r="G12312">
        <v>2</v>
      </c>
      <c r="H12312">
        <v>1.98173060000408</v>
      </c>
      <c r="I12312">
        <v>12.5001959000365</v>
      </c>
      <c r="J12312" t="s">
        <v>16</v>
      </c>
      <c r="K12312">
        <v>1</v>
      </c>
      <c r="L12312">
        <v>0.90806960000190895</v>
      </c>
      <c r="M12312">
        <v>24.041628599981799</v>
      </c>
      <c r="N12312">
        <v>3</v>
      </c>
      <c r="O12312">
        <v>0.35491799999726897</v>
      </c>
      <c r="P12312">
        <v>24.544661299965799</v>
      </c>
    </row>
    <row r="12313" spans="1:16" x14ac:dyDescent="0.3">
      <c r="A12313">
        <v>35</v>
      </c>
      <c r="B12313">
        <v>1</v>
      </c>
      <c r="C12313">
        <v>1</v>
      </c>
      <c r="D12313">
        <v>5</v>
      </c>
      <c r="E12313" t="s">
        <v>1252</v>
      </c>
      <c r="F12313">
        <v>1</v>
      </c>
      <c r="G12313">
        <v>2</v>
      </c>
      <c r="H12313">
        <v>1.9835608999710499</v>
      </c>
      <c r="I12313">
        <v>92.501607900019707</v>
      </c>
      <c r="J12313" t="s">
        <v>14</v>
      </c>
      <c r="K12313">
        <v>0</v>
      </c>
      <c r="L12313">
        <v>1.2332163000246501</v>
      </c>
      <c r="M12313">
        <v>26.283281499985598</v>
      </c>
      <c r="N12313">
        <v>2</v>
      </c>
      <c r="O12313">
        <v>0.40116660000057902</v>
      </c>
      <c r="P12313">
        <v>26.806882099947</v>
      </c>
    </row>
    <row r="12314" spans="1:16" x14ac:dyDescent="0.3">
      <c r="A12314">
        <v>35</v>
      </c>
      <c r="B12314">
        <v>1</v>
      </c>
      <c r="C12314">
        <v>1</v>
      </c>
      <c r="D12314">
        <v>5</v>
      </c>
      <c r="E12314" t="s">
        <v>616</v>
      </c>
      <c r="F12314">
        <v>0</v>
      </c>
      <c r="G12314">
        <v>2</v>
      </c>
      <c r="J12314" t="s">
        <v>16</v>
      </c>
      <c r="K12314">
        <v>0</v>
      </c>
      <c r="L12314">
        <v>1.65036169998348</v>
      </c>
      <c r="M12314">
        <v>28.966988299973298</v>
      </c>
      <c r="N12314">
        <v>3</v>
      </c>
      <c r="O12314">
        <v>0.51304200000595301</v>
      </c>
      <c r="P12314">
        <v>29.7585784999537</v>
      </c>
    </row>
    <row r="12315" spans="1:16" x14ac:dyDescent="0.3">
      <c r="A12315">
        <v>35</v>
      </c>
      <c r="B12315">
        <v>1</v>
      </c>
      <c r="C12315">
        <v>1</v>
      </c>
      <c r="D12315">
        <v>5</v>
      </c>
      <c r="E12315" t="s">
        <v>1093</v>
      </c>
      <c r="F12315">
        <v>0</v>
      </c>
      <c r="G12315">
        <v>2</v>
      </c>
      <c r="J12315" t="s">
        <v>14</v>
      </c>
      <c r="K12315">
        <v>1</v>
      </c>
      <c r="L12315">
        <v>1.0136168999597399</v>
      </c>
      <c r="M12315">
        <v>31.280172400001899</v>
      </c>
      <c r="N12315">
        <v>3</v>
      </c>
      <c r="O12315">
        <v>0.211202599981334</v>
      </c>
      <c r="P12315">
        <v>31.6408628999488</v>
      </c>
    </row>
    <row r="12316" spans="1:16" x14ac:dyDescent="0.3">
      <c r="A12316">
        <v>35</v>
      </c>
      <c r="B12316">
        <v>1</v>
      </c>
      <c r="C12316">
        <v>1</v>
      </c>
      <c r="D12316">
        <v>5</v>
      </c>
      <c r="E12316" t="s">
        <v>1649</v>
      </c>
      <c r="F12316">
        <v>1</v>
      </c>
      <c r="G12316">
        <v>2</v>
      </c>
      <c r="H12316">
        <v>1.9830187999759801</v>
      </c>
      <c r="I12316">
        <v>72.501257900032201</v>
      </c>
      <c r="J12316" t="s">
        <v>16</v>
      </c>
      <c r="K12316">
        <v>1</v>
      </c>
      <c r="L12316">
        <v>1.2582587999640999</v>
      </c>
      <c r="M12316">
        <v>33.408412999997402</v>
      </c>
      <c r="N12316">
        <v>2</v>
      </c>
      <c r="O12316">
        <v>1.09241079998901</v>
      </c>
      <c r="P12316">
        <v>34.570068499946501</v>
      </c>
    </row>
    <row r="12317" spans="1:16" x14ac:dyDescent="0.3">
      <c r="A12317">
        <v>35</v>
      </c>
      <c r="B12317">
        <v>1</v>
      </c>
      <c r="C12317">
        <v>1</v>
      </c>
      <c r="D12317">
        <v>5</v>
      </c>
      <c r="E12317" t="s">
        <v>1114</v>
      </c>
      <c r="F12317">
        <v>0</v>
      </c>
      <c r="G12317">
        <v>2</v>
      </c>
      <c r="J12317" t="s">
        <v>14</v>
      </c>
      <c r="K12317">
        <v>1</v>
      </c>
      <c r="L12317">
        <v>1.2837896000128199</v>
      </c>
      <c r="M12317">
        <v>36.366968799964503</v>
      </c>
      <c r="N12317">
        <v>3</v>
      </c>
      <c r="O12317">
        <v>0.14724779996322501</v>
      </c>
      <c r="P12317">
        <v>36.656740099948401</v>
      </c>
    </row>
    <row r="12318" spans="1:16" x14ac:dyDescent="0.3">
      <c r="A12318">
        <v>35</v>
      </c>
      <c r="B12318">
        <v>1</v>
      </c>
      <c r="C12318">
        <v>1</v>
      </c>
      <c r="D12318">
        <v>5</v>
      </c>
      <c r="E12318" t="s">
        <v>973</v>
      </c>
      <c r="F12318">
        <v>0</v>
      </c>
      <c r="G12318">
        <v>2</v>
      </c>
      <c r="J12318" t="s">
        <v>16</v>
      </c>
      <c r="K12318">
        <v>0</v>
      </c>
      <c r="L12318">
        <v>0.93880550004541896</v>
      </c>
      <c r="M12318">
        <v>38.105376399995301</v>
      </c>
      <c r="N12318">
        <v>3</v>
      </c>
      <c r="O12318">
        <v>1.0448097999906201</v>
      </c>
      <c r="P12318">
        <v>39.234536399948396</v>
      </c>
    </row>
    <row r="12319" spans="1:16" x14ac:dyDescent="0.3">
      <c r="A12319">
        <v>35</v>
      </c>
      <c r="B12319">
        <v>1</v>
      </c>
      <c r="C12319">
        <v>1</v>
      </c>
      <c r="D12319">
        <v>5</v>
      </c>
      <c r="E12319" t="s">
        <v>1260</v>
      </c>
      <c r="F12319">
        <v>0</v>
      </c>
      <c r="G12319">
        <v>2</v>
      </c>
      <c r="J12319" t="s">
        <v>16</v>
      </c>
      <c r="K12319">
        <v>0</v>
      </c>
      <c r="L12319">
        <v>2.0676360000507001</v>
      </c>
      <c r="M12319">
        <v>41.817585699958698</v>
      </c>
      <c r="N12319">
        <v>2</v>
      </c>
      <c r="O12319">
        <v>0.148817300039809</v>
      </c>
      <c r="P12319">
        <v>42.106642499973503</v>
      </c>
    </row>
    <row r="12320" spans="1:16" x14ac:dyDescent="0.3">
      <c r="A12320">
        <v>35</v>
      </c>
      <c r="B12320">
        <v>1</v>
      </c>
      <c r="C12320">
        <v>1</v>
      </c>
      <c r="D12320">
        <v>5</v>
      </c>
      <c r="E12320" t="s">
        <v>795</v>
      </c>
      <c r="F12320">
        <v>0</v>
      </c>
      <c r="G12320">
        <v>2</v>
      </c>
      <c r="J12320" t="s">
        <v>16</v>
      </c>
      <c r="K12320">
        <v>0</v>
      </c>
      <c r="L12320">
        <v>2.23103500000434</v>
      </c>
      <c r="M12320">
        <v>44.847476699971601</v>
      </c>
      <c r="N12320">
        <v>1</v>
      </c>
      <c r="O12320">
        <v>0.34851660003187102</v>
      </c>
      <c r="P12320">
        <v>45.378054899978501</v>
      </c>
    </row>
    <row r="12321" spans="1:16" x14ac:dyDescent="0.3">
      <c r="A12321">
        <v>35</v>
      </c>
      <c r="B12321">
        <v>1</v>
      </c>
      <c r="C12321">
        <v>1</v>
      </c>
      <c r="D12321">
        <v>5</v>
      </c>
      <c r="E12321" t="s">
        <v>663</v>
      </c>
      <c r="F12321">
        <v>0</v>
      </c>
      <c r="G12321">
        <v>2</v>
      </c>
      <c r="J12321" t="s">
        <v>14</v>
      </c>
      <c r="K12321">
        <v>1</v>
      </c>
      <c r="L12321">
        <v>1.27763399999822</v>
      </c>
      <c r="M12321">
        <v>47.160970299970401</v>
      </c>
      <c r="N12321">
        <v>3</v>
      </c>
      <c r="O12321">
        <v>0.12472449999768299</v>
      </c>
      <c r="P12321">
        <v>47.434306899958798</v>
      </c>
    </row>
    <row r="12322" spans="1:16" x14ac:dyDescent="0.3">
      <c r="A12322">
        <v>35</v>
      </c>
      <c r="B12322">
        <v>1</v>
      </c>
      <c r="C12322">
        <v>1</v>
      </c>
      <c r="D12322">
        <v>5</v>
      </c>
      <c r="E12322" t="s">
        <v>401</v>
      </c>
      <c r="F12322">
        <v>1</v>
      </c>
      <c r="G12322">
        <v>2</v>
      </c>
      <c r="H12322">
        <v>1.9818177999695801</v>
      </c>
      <c r="I12322">
        <v>17.5002765000099</v>
      </c>
      <c r="J12322" t="s">
        <v>16</v>
      </c>
      <c r="K12322">
        <v>1</v>
      </c>
      <c r="L12322">
        <v>0.90841209999052797</v>
      </c>
      <c r="M12322">
        <v>48.858157799986699</v>
      </c>
      <c r="N12322">
        <v>1</v>
      </c>
      <c r="O12322">
        <v>1.57132830005139</v>
      </c>
      <c r="P12322">
        <v>50.641045199998203</v>
      </c>
    </row>
    <row r="12323" spans="1:16" x14ac:dyDescent="0.3">
      <c r="A12323">
        <v>35</v>
      </c>
      <c r="B12323">
        <v>1</v>
      </c>
      <c r="C12323">
        <v>1</v>
      </c>
      <c r="D12323">
        <v>5</v>
      </c>
      <c r="E12323" t="s">
        <v>2019</v>
      </c>
      <c r="F12323">
        <v>0</v>
      </c>
      <c r="G12323">
        <v>2</v>
      </c>
      <c r="J12323" t="s">
        <v>16</v>
      </c>
      <c r="K12323">
        <v>0</v>
      </c>
      <c r="L12323">
        <v>1.3849049000418701</v>
      </c>
      <c r="M12323">
        <v>52.534958499949397</v>
      </c>
      <c r="N12323">
        <v>3</v>
      </c>
      <c r="O12323">
        <v>0.26681690005352698</v>
      </c>
      <c r="P12323">
        <v>53.024376299988901</v>
      </c>
    </row>
    <row r="12324" spans="1:16" x14ac:dyDescent="0.3">
      <c r="A12324">
        <v>35</v>
      </c>
      <c r="B12324">
        <v>1</v>
      </c>
      <c r="C12324">
        <v>1</v>
      </c>
      <c r="D12324">
        <v>5</v>
      </c>
      <c r="E12324" t="s">
        <v>2029</v>
      </c>
      <c r="F12324">
        <v>1</v>
      </c>
      <c r="G12324">
        <v>2</v>
      </c>
      <c r="H12324">
        <v>1.98481059999904</v>
      </c>
      <c r="I12324">
        <v>147.50262949999899</v>
      </c>
      <c r="J12324" t="s">
        <v>14</v>
      </c>
      <c r="K12324">
        <v>0</v>
      </c>
      <c r="L12324">
        <v>1.14625949994661</v>
      </c>
      <c r="M12324">
        <v>54.679585099976997</v>
      </c>
      <c r="N12324">
        <v>3</v>
      </c>
      <c r="O12324">
        <v>0.849413300049491</v>
      </c>
      <c r="P12324">
        <v>55.6549224999617</v>
      </c>
    </row>
    <row r="12325" spans="1:16" x14ac:dyDescent="0.3">
      <c r="A12325">
        <v>35</v>
      </c>
      <c r="B12325">
        <v>1</v>
      </c>
      <c r="C12325">
        <v>1</v>
      </c>
      <c r="D12325">
        <v>5</v>
      </c>
      <c r="E12325" t="s">
        <v>399</v>
      </c>
      <c r="F12325">
        <v>0</v>
      </c>
      <c r="G12325">
        <v>2</v>
      </c>
      <c r="J12325" t="s">
        <v>14</v>
      </c>
      <c r="K12325">
        <v>1</v>
      </c>
      <c r="L12325">
        <v>0.97656799998367205</v>
      </c>
      <c r="M12325">
        <v>57.142989599960899</v>
      </c>
      <c r="N12325">
        <v>3</v>
      </c>
      <c r="O12325">
        <v>8.1852399976924103E-2</v>
      </c>
      <c r="P12325">
        <v>57.335400799987802</v>
      </c>
    </row>
    <row r="12326" spans="1:16" x14ac:dyDescent="0.3">
      <c r="A12326">
        <v>35</v>
      </c>
      <c r="B12326">
        <v>1</v>
      </c>
      <c r="C12326">
        <v>1</v>
      </c>
      <c r="D12326">
        <v>5</v>
      </c>
      <c r="E12326" t="s">
        <v>1341</v>
      </c>
      <c r="F12326">
        <v>0</v>
      </c>
      <c r="G12326">
        <v>2</v>
      </c>
      <c r="J12326" t="s">
        <v>14</v>
      </c>
      <c r="K12326">
        <v>1</v>
      </c>
      <c r="L12326">
        <v>1.1179384000133701</v>
      </c>
      <c r="M12326">
        <v>58.967749699950197</v>
      </c>
      <c r="N12326">
        <v>2</v>
      </c>
      <c r="O12326">
        <v>0.64943250000942498</v>
      </c>
      <c r="P12326">
        <v>59.743011099984898</v>
      </c>
    </row>
    <row r="12327" spans="1:16" x14ac:dyDescent="0.3">
      <c r="A12327">
        <v>35</v>
      </c>
      <c r="B12327">
        <v>1</v>
      </c>
      <c r="C12327">
        <v>1</v>
      </c>
      <c r="D12327">
        <v>5</v>
      </c>
      <c r="E12327" t="s">
        <v>1758</v>
      </c>
      <c r="F12327">
        <v>1</v>
      </c>
      <c r="G12327">
        <v>2</v>
      </c>
      <c r="H12327">
        <v>1.9826535999891299</v>
      </c>
      <c r="I12327">
        <v>50.000853500037898</v>
      </c>
      <c r="J12327" t="s">
        <v>14</v>
      </c>
      <c r="K12327">
        <v>0</v>
      </c>
      <c r="L12327">
        <v>1.24512849998428</v>
      </c>
      <c r="M12327">
        <v>61.495205199986202</v>
      </c>
      <c r="N12327">
        <v>3</v>
      </c>
      <c r="O12327">
        <v>0.22169809998013101</v>
      </c>
      <c r="P12327">
        <v>61.899241999955898</v>
      </c>
    </row>
    <row r="12328" spans="1:16" x14ac:dyDescent="0.3">
      <c r="A12328">
        <v>35</v>
      </c>
      <c r="B12328">
        <v>1</v>
      </c>
      <c r="C12328">
        <v>1</v>
      </c>
      <c r="D12328">
        <v>5</v>
      </c>
      <c r="E12328" t="s">
        <v>1036</v>
      </c>
      <c r="F12328">
        <v>1</v>
      </c>
      <c r="G12328">
        <v>2</v>
      </c>
      <c r="H12328">
        <v>1.98223279998638</v>
      </c>
      <c r="I12328">
        <v>35.000577500031802</v>
      </c>
      <c r="J12328" t="s">
        <v>16</v>
      </c>
      <c r="K12328">
        <v>1</v>
      </c>
      <c r="L12328">
        <v>0.90389339998364504</v>
      </c>
      <c r="M12328">
        <v>63.320351000002098</v>
      </c>
      <c r="N12328">
        <v>3</v>
      </c>
      <c r="O12328">
        <v>0.159055900003295</v>
      </c>
      <c r="P12328">
        <v>63.628735899983397</v>
      </c>
    </row>
    <row r="12329" spans="1:16" x14ac:dyDescent="0.3">
      <c r="A12329">
        <v>35</v>
      </c>
      <c r="B12329">
        <v>1</v>
      </c>
      <c r="C12329">
        <v>1</v>
      </c>
      <c r="D12329">
        <v>5</v>
      </c>
      <c r="E12329" t="s">
        <v>1222</v>
      </c>
      <c r="F12329">
        <v>1</v>
      </c>
      <c r="G12329">
        <v>2</v>
      </c>
      <c r="H12329">
        <v>1.9834067999618099</v>
      </c>
      <c r="I12329">
        <v>90.0015697000199</v>
      </c>
      <c r="J12329" t="s">
        <v>14</v>
      </c>
      <c r="K12329">
        <v>0</v>
      </c>
      <c r="L12329">
        <v>1.68105910002487</v>
      </c>
      <c r="M12329">
        <v>65.830840599956005</v>
      </c>
      <c r="N12329">
        <v>2</v>
      </c>
      <c r="O12329">
        <v>0.13752550003118799</v>
      </c>
      <c r="P12329">
        <v>66.087072599970298</v>
      </c>
    </row>
    <row r="12330" spans="1:16" x14ac:dyDescent="0.3">
      <c r="A12330">
        <v>35</v>
      </c>
      <c r="B12330">
        <v>1</v>
      </c>
      <c r="C12330">
        <v>1</v>
      </c>
      <c r="D12330">
        <v>5</v>
      </c>
      <c r="E12330" t="s">
        <v>738</v>
      </c>
      <c r="F12330">
        <v>1</v>
      </c>
      <c r="G12330">
        <v>2</v>
      </c>
      <c r="H12330">
        <v>1.98363710002741</v>
      </c>
      <c r="I12330">
        <v>100.001780999999</v>
      </c>
      <c r="J12330" t="s">
        <v>16</v>
      </c>
      <c r="K12330">
        <v>1</v>
      </c>
      <c r="L12330">
        <v>0.70294649997958902</v>
      </c>
      <c r="M12330">
        <v>67.302715300000301</v>
      </c>
      <c r="N12330">
        <v>3</v>
      </c>
      <c r="O12330">
        <v>0.12901840003905801</v>
      </c>
      <c r="P12330">
        <v>67.574706199986394</v>
      </c>
    </row>
    <row r="12331" spans="1:16" x14ac:dyDescent="0.3">
      <c r="A12331">
        <v>35</v>
      </c>
      <c r="B12331">
        <v>1</v>
      </c>
      <c r="C12331">
        <v>1</v>
      </c>
      <c r="D12331">
        <v>5</v>
      </c>
      <c r="E12331" t="s">
        <v>1630</v>
      </c>
      <c r="F12331">
        <v>0</v>
      </c>
      <c r="G12331">
        <v>2</v>
      </c>
      <c r="J12331" t="s">
        <v>14</v>
      </c>
      <c r="K12331">
        <v>1</v>
      </c>
      <c r="L12331">
        <v>1.3427410000003901</v>
      </c>
      <c r="M12331">
        <v>69.425883699965198</v>
      </c>
      <c r="N12331">
        <v>3</v>
      </c>
      <c r="O12331">
        <v>0.227405100013129</v>
      </c>
      <c r="P12331">
        <v>69.817103099951098</v>
      </c>
    </row>
    <row r="12332" spans="1:16" x14ac:dyDescent="0.3">
      <c r="A12332">
        <v>35</v>
      </c>
      <c r="B12332">
        <v>1</v>
      </c>
      <c r="C12332">
        <v>1</v>
      </c>
      <c r="D12332">
        <v>5</v>
      </c>
      <c r="E12332" t="s">
        <v>79</v>
      </c>
      <c r="F12332">
        <v>0</v>
      </c>
      <c r="G12332">
        <v>2</v>
      </c>
      <c r="J12332" t="s">
        <v>16</v>
      </c>
      <c r="K12332">
        <v>0</v>
      </c>
      <c r="L12332">
        <v>1.77745250001317</v>
      </c>
      <c r="M12332">
        <v>72.110604599991404</v>
      </c>
      <c r="N12332">
        <v>1</v>
      </c>
      <c r="O12332">
        <v>0.30768389999866502</v>
      </c>
      <c r="P12332">
        <v>72.649213099968605</v>
      </c>
    </row>
    <row r="12333" spans="1:16" x14ac:dyDescent="0.3">
      <c r="A12333">
        <v>35</v>
      </c>
      <c r="B12333">
        <v>1</v>
      </c>
      <c r="C12333">
        <v>1</v>
      </c>
      <c r="D12333">
        <v>5</v>
      </c>
      <c r="E12333" t="s">
        <v>1440</v>
      </c>
      <c r="F12333">
        <v>0</v>
      </c>
      <c r="G12333">
        <v>2</v>
      </c>
      <c r="J12333" t="s">
        <v>14</v>
      </c>
      <c r="K12333">
        <v>1</v>
      </c>
      <c r="L12333">
        <v>1.2080344000132801</v>
      </c>
      <c r="M12333">
        <v>74.374552199966303</v>
      </c>
      <c r="N12333">
        <v>3</v>
      </c>
      <c r="O12333">
        <v>1.22905279998668</v>
      </c>
      <c r="P12333">
        <v>75.706503900000797</v>
      </c>
    </row>
    <row r="12334" spans="1:16" x14ac:dyDescent="0.3">
      <c r="A12334">
        <v>35</v>
      </c>
      <c r="B12334">
        <v>1</v>
      </c>
      <c r="C12334">
        <v>1</v>
      </c>
      <c r="D12334">
        <v>5</v>
      </c>
      <c r="E12334" t="s">
        <v>2125</v>
      </c>
      <c r="F12334">
        <v>1</v>
      </c>
      <c r="G12334">
        <v>2</v>
      </c>
      <c r="H12334">
        <v>1.9838743000291299</v>
      </c>
      <c r="I12334">
        <v>107.501995300001</v>
      </c>
      <c r="J12334" t="s">
        <v>16</v>
      </c>
      <c r="K12334">
        <v>1</v>
      </c>
      <c r="L12334">
        <v>1.0644166999845801</v>
      </c>
      <c r="M12334">
        <v>77.280792399949902</v>
      </c>
      <c r="N12334">
        <v>3</v>
      </c>
      <c r="O12334">
        <v>0.50540379999438301</v>
      </c>
      <c r="P12334">
        <v>77.974985899985796</v>
      </c>
    </row>
    <row r="12335" spans="1:16" x14ac:dyDescent="0.3">
      <c r="A12335">
        <v>35</v>
      </c>
      <c r="B12335">
        <v>1</v>
      </c>
      <c r="C12335">
        <v>1</v>
      </c>
      <c r="D12335">
        <v>5</v>
      </c>
      <c r="E12335" t="s">
        <v>1000</v>
      </c>
      <c r="F12335">
        <v>1</v>
      </c>
      <c r="G12335">
        <v>2</v>
      </c>
      <c r="H12335">
        <v>1.9827803000225701</v>
      </c>
      <c r="I12335">
        <v>57.500976100040099</v>
      </c>
      <c r="J12335" t="s">
        <v>16</v>
      </c>
      <c r="K12335">
        <v>1</v>
      </c>
      <c r="L12335">
        <v>1.2005396999884399</v>
      </c>
      <c r="M12335">
        <v>79.683573299960699</v>
      </c>
      <c r="N12335">
        <v>3</v>
      </c>
      <c r="O12335">
        <v>0.17352990002836999</v>
      </c>
      <c r="P12335">
        <v>80.035099999979096</v>
      </c>
    </row>
    <row r="12336" spans="1:16" x14ac:dyDescent="0.3">
      <c r="A12336">
        <v>35</v>
      </c>
      <c r="B12336">
        <v>1</v>
      </c>
      <c r="C12336">
        <v>1</v>
      </c>
      <c r="D12336">
        <v>5</v>
      </c>
      <c r="E12336" t="s">
        <v>1186</v>
      </c>
      <c r="F12336">
        <v>1</v>
      </c>
      <c r="G12336">
        <v>2</v>
      </c>
      <c r="H12336">
        <v>1.9825317999930101</v>
      </c>
      <c r="I12336">
        <v>45.000769300037099</v>
      </c>
      <c r="J12336" t="s">
        <v>16</v>
      </c>
      <c r="K12336">
        <v>1</v>
      </c>
      <c r="L12336">
        <v>0.85698109999066197</v>
      </c>
      <c r="M12336">
        <v>81.406648599950103</v>
      </c>
      <c r="N12336">
        <v>3</v>
      </c>
      <c r="O12336">
        <v>0.284296300029382</v>
      </c>
      <c r="P12336">
        <v>81.841790299978996</v>
      </c>
    </row>
    <row r="12337" spans="1:16" x14ac:dyDescent="0.3">
      <c r="A12337">
        <v>35</v>
      </c>
      <c r="B12337">
        <v>1</v>
      </c>
      <c r="C12337">
        <v>1</v>
      </c>
      <c r="D12337">
        <v>5</v>
      </c>
      <c r="E12337" t="s">
        <v>665</v>
      </c>
      <c r="F12337">
        <v>1</v>
      </c>
      <c r="G12337">
        <v>2</v>
      </c>
      <c r="H12337">
        <v>1.98193070001435</v>
      </c>
      <c r="I12337">
        <v>22.500371800037101</v>
      </c>
      <c r="J12337" t="s">
        <v>14</v>
      </c>
      <c r="K12337">
        <v>0</v>
      </c>
      <c r="L12337">
        <v>1.17670369998086</v>
      </c>
      <c r="M12337">
        <v>83.526539299986297</v>
      </c>
      <c r="N12337">
        <v>2</v>
      </c>
      <c r="O12337">
        <v>0.25720459996955503</v>
      </c>
      <c r="P12337">
        <v>83.886720999958897</v>
      </c>
    </row>
    <row r="12338" spans="1:16" x14ac:dyDescent="0.3">
      <c r="A12338">
        <v>35</v>
      </c>
      <c r="B12338">
        <v>1</v>
      </c>
      <c r="C12338">
        <v>1</v>
      </c>
      <c r="D12338">
        <v>5</v>
      </c>
      <c r="E12338" t="s">
        <v>1429</v>
      </c>
      <c r="F12338">
        <v>0</v>
      </c>
      <c r="G12338">
        <v>2</v>
      </c>
      <c r="J12338" t="s">
        <v>14</v>
      </c>
      <c r="K12338">
        <v>1</v>
      </c>
      <c r="L12338">
        <v>0.72248460003174797</v>
      </c>
      <c r="M12338">
        <v>85.122386699949899</v>
      </c>
      <c r="N12338">
        <v>2</v>
      </c>
      <c r="O12338">
        <v>0.128885499958415</v>
      </c>
      <c r="P12338">
        <v>85.366485899954597</v>
      </c>
    </row>
    <row r="12339" spans="1:16" x14ac:dyDescent="0.3">
      <c r="A12339">
        <v>35</v>
      </c>
      <c r="B12339">
        <v>1</v>
      </c>
      <c r="C12339">
        <v>1</v>
      </c>
      <c r="D12339">
        <v>5</v>
      </c>
      <c r="E12339" t="s">
        <v>1248</v>
      </c>
      <c r="F12339">
        <v>0</v>
      </c>
      <c r="G12339">
        <v>2</v>
      </c>
      <c r="J12339" t="s">
        <v>16</v>
      </c>
      <c r="K12339">
        <v>0</v>
      </c>
      <c r="L12339">
        <v>1.70766940002795</v>
      </c>
      <c r="M12339">
        <v>87.590714999998497</v>
      </c>
      <c r="N12339">
        <v>3</v>
      </c>
      <c r="O12339">
        <v>6.6084499994758503E-2</v>
      </c>
      <c r="P12339">
        <v>87.831577299977695</v>
      </c>
    </row>
    <row r="12340" spans="1:16" x14ac:dyDescent="0.3">
      <c r="A12340">
        <v>35</v>
      </c>
      <c r="B12340">
        <v>1</v>
      </c>
      <c r="C12340">
        <v>1</v>
      </c>
      <c r="D12340">
        <v>5</v>
      </c>
      <c r="E12340" t="s">
        <v>815</v>
      </c>
      <c r="F12340">
        <v>0</v>
      </c>
      <c r="G12340">
        <v>2</v>
      </c>
      <c r="J12340" t="s">
        <v>16</v>
      </c>
      <c r="K12340">
        <v>0</v>
      </c>
      <c r="L12340">
        <v>0.76908310002181701</v>
      </c>
      <c r="M12340">
        <v>89.118794899957706</v>
      </c>
      <c r="N12340">
        <v>3</v>
      </c>
      <c r="O12340">
        <v>0.26867550000315499</v>
      </c>
      <c r="P12340">
        <v>89.498240199987805</v>
      </c>
    </row>
    <row r="12341" spans="1:16" x14ac:dyDescent="0.3">
      <c r="A12341">
        <v>35</v>
      </c>
      <c r="B12341">
        <v>1</v>
      </c>
      <c r="C12341">
        <v>1</v>
      </c>
      <c r="D12341">
        <v>5</v>
      </c>
      <c r="E12341" t="s">
        <v>812</v>
      </c>
      <c r="F12341">
        <v>1</v>
      </c>
      <c r="G12341">
        <v>2</v>
      </c>
      <c r="H12341">
        <v>1.9831369000021399</v>
      </c>
      <c r="I12341">
        <v>75.001285000005694</v>
      </c>
      <c r="J12341" t="s">
        <v>16</v>
      </c>
      <c r="K12341">
        <v>1</v>
      </c>
      <c r="L12341">
        <v>0.88901450001867499</v>
      </c>
      <c r="M12341">
        <v>90.905328599968897</v>
      </c>
      <c r="N12341">
        <v>3</v>
      </c>
      <c r="O12341">
        <v>7.5746999995317296E-2</v>
      </c>
      <c r="P12341">
        <v>91.169368399947402</v>
      </c>
    </row>
    <row r="12342" spans="1:16" x14ac:dyDescent="0.3">
      <c r="A12342">
        <v>35</v>
      </c>
      <c r="B12342">
        <v>1</v>
      </c>
      <c r="C12342">
        <v>1</v>
      </c>
      <c r="D12342">
        <v>5</v>
      </c>
      <c r="E12342" t="s">
        <v>160</v>
      </c>
      <c r="F12342">
        <v>0</v>
      </c>
      <c r="G12342">
        <v>2</v>
      </c>
      <c r="J12342" t="s">
        <v>16</v>
      </c>
      <c r="K12342">
        <v>0</v>
      </c>
      <c r="L12342">
        <v>0.87178200000198602</v>
      </c>
      <c r="M12342">
        <v>92.554713699966698</v>
      </c>
      <c r="N12342">
        <v>3</v>
      </c>
      <c r="O12342">
        <v>0.11654740001540601</v>
      </c>
      <c r="P12342">
        <v>92.890100599965095</v>
      </c>
    </row>
    <row r="12343" spans="1:16" x14ac:dyDescent="0.3">
      <c r="A12343">
        <v>35</v>
      </c>
      <c r="B12343">
        <v>1</v>
      </c>
      <c r="C12343">
        <v>1</v>
      </c>
      <c r="D12343">
        <v>5</v>
      </c>
      <c r="E12343" t="s">
        <v>1069</v>
      </c>
      <c r="F12343">
        <v>1</v>
      </c>
      <c r="G12343">
        <v>2</v>
      </c>
      <c r="H12343">
        <v>1.98276199999964</v>
      </c>
      <c r="I12343">
        <v>62.501027100020998</v>
      </c>
      <c r="J12343" t="s">
        <v>14</v>
      </c>
      <c r="K12343">
        <v>0</v>
      </c>
      <c r="L12343">
        <v>1.1150498000206399</v>
      </c>
      <c r="M12343">
        <v>94.514843199984199</v>
      </c>
      <c r="N12343">
        <v>2</v>
      </c>
      <c r="O12343">
        <v>0.148501199961174</v>
      </c>
      <c r="P12343">
        <v>94.834103200002602</v>
      </c>
    </row>
    <row r="12344" spans="1:16" x14ac:dyDescent="0.3">
      <c r="A12344">
        <v>35</v>
      </c>
      <c r="B12344">
        <v>1</v>
      </c>
      <c r="C12344">
        <v>1</v>
      </c>
      <c r="D12344">
        <v>5</v>
      </c>
      <c r="E12344" t="s">
        <v>1525</v>
      </c>
      <c r="F12344">
        <v>1</v>
      </c>
      <c r="G12344">
        <v>2</v>
      </c>
      <c r="H12344">
        <v>1.98435889999382</v>
      </c>
      <c r="I12344">
        <v>125.002291600045</v>
      </c>
      <c r="J12344" t="s">
        <v>14</v>
      </c>
      <c r="K12344">
        <v>0</v>
      </c>
      <c r="L12344">
        <v>1.19412159995409</v>
      </c>
      <c r="M12344">
        <v>96.543704999959999</v>
      </c>
      <c r="N12344">
        <v>3</v>
      </c>
      <c r="O12344">
        <v>0.11535749997710799</v>
      </c>
      <c r="P12344">
        <v>96.744922199984998</v>
      </c>
    </row>
    <row r="12345" spans="1:16" x14ac:dyDescent="0.3">
      <c r="A12345">
        <v>35</v>
      </c>
      <c r="B12345">
        <v>1</v>
      </c>
      <c r="C12345">
        <v>1</v>
      </c>
      <c r="D12345">
        <v>5</v>
      </c>
      <c r="E12345" t="s">
        <v>956</v>
      </c>
      <c r="F12345">
        <v>0</v>
      </c>
      <c r="G12345">
        <v>2</v>
      </c>
      <c r="J12345" t="s">
        <v>16</v>
      </c>
      <c r="K12345">
        <v>0</v>
      </c>
      <c r="L12345">
        <v>1.38095520000206</v>
      </c>
      <c r="M12345">
        <v>98.630754299985696</v>
      </c>
      <c r="N12345">
        <v>3</v>
      </c>
      <c r="O12345">
        <v>0.17907290003495299</v>
      </c>
      <c r="P12345">
        <v>99.000578299979693</v>
      </c>
    </row>
    <row r="12346" spans="1:16" x14ac:dyDescent="0.3">
      <c r="A12346">
        <v>35</v>
      </c>
      <c r="B12346">
        <v>1</v>
      </c>
      <c r="C12346">
        <v>1</v>
      </c>
      <c r="D12346">
        <v>5</v>
      </c>
      <c r="E12346" t="s">
        <v>1958</v>
      </c>
      <c r="F12346">
        <v>1</v>
      </c>
      <c r="G12346">
        <v>2</v>
      </c>
      <c r="H12346">
        <v>1.9843995999544899</v>
      </c>
      <c r="I12346">
        <v>137.50250210001801</v>
      </c>
      <c r="J12346" t="s">
        <v>14</v>
      </c>
      <c r="K12346">
        <v>0</v>
      </c>
      <c r="L12346">
        <v>1.27911390003283</v>
      </c>
      <c r="M12346">
        <v>100.79545499995599</v>
      </c>
      <c r="N12346">
        <v>2</v>
      </c>
      <c r="O12346">
        <v>0.107560900039971</v>
      </c>
      <c r="P12346">
        <v>101.041083299962</v>
      </c>
    </row>
    <row r="12347" spans="1:16" x14ac:dyDescent="0.3">
      <c r="A12347">
        <v>35</v>
      </c>
      <c r="B12347">
        <v>1</v>
      </c>
      <c r="C12347">
        <v>1</v>
      </c>
      <c r="D12347">
        <v>5</v>
      </c>
      <c r="E12347" t="s">
        <v>1682</v>
      </c>
      <c r="F12347">
        <v>0</v>
      </c>
      <c r="G12347">
        <v>2</v>
      </c>
      <c r="J12347" t="s">
        <v>14</v>
      </c>
      <c r="K12347">
        <v>1</v>
      </c>
      <c r="L12347">
        <v>1.0373924000305099</v>
      </c>
      <c r="M12347">
        <v>102.587285099959</v>
      </c>
      <c r="N12347">
        <v>3</v>
      </c>
      <c r="O12347">
        <v>0.13094419997651099</v>
      </c>
      <c r="P12347">
        <v>102.792698999983</v>
      </c>
    </row>
    <row r="12348" spans="1:16" x14ac:dyDescent="0.3">
      <c r="A12348">
        <v>35</v>
      </c>
      <c r="B12348">
        <v>1</v>
      </c>
      <c r="C12348">
        <v>1</v>
      </c>
      <c r="D12348">
        <v>5</v>
      </c>
      <c r="E12348" t="s">
        <v>173</v>
      </c>
      <c r="F12348">
        <v>1</v>
      </c>
      <c r="G12348">
        <v>2</v>
      </c>
      <c r="H12348">
        <v>1.9845461000222699</v>
      </c>
      <c r="I12348">
        <v>145.00260680000099</v>
      </c>
      <c r="J12348" t="s">
        <v>16</v>
      </c>
      <c r="K12348">
        <v>1</v>
      </c>
      <c r="L12348">
        <v>1.1850187000236501</v>
      </c>
      <c r="M12348">
        <v>104.48487329995299</v>
      </c>
      <c r="N12348">
        <v>2</v>
      </c>
      <c r="O12348">
        <v>0.82578939996892597</v>
      </c>
      <c r="P12348">
        <v>105.49531819997399</v>
      </c>
    </row>
    <row r="12349" spans="1:16" x14ac:dyDescent="0.3">
      <c r="A12349">
        <v>35</v>
      </c>
      <c r="B12349">
        <v>1</v>
      </c>
      <c r="C12349">
        <v>1</v>
      </c>
      <c r="D12349">
        <v>5</v>
      </c>
      <c r="E12349" t="s">
        <v>985</v>
      </c>
      <c r="F12349">
        <v>0</v>
      </c>
      <c r="G12349">
        <v>2</v>
      </c>
      <c r="J12349" t="s">
        <v>16</v>
      </c>
      <c r="K12349">
        <v>0</v>
      </c>
      <c r="L12349">
        <v>0.95877149997977495</v>
      </c>
      <c r="M12349">
        <v>106.97511639999</v>
      </c>
      <c r="N12349">
        <v>3</v>
      </c>
      <c r="O12349">
        <v>9.8667300015222295E-2</v>
      </c>
      <c r="P12349">
        <v>107.25611919997</v>
      </c>
    </row>
    <row r="12350" spans="1:16" x14ac:dyDescent="0.3">
      <c r="A12350">
        <v>35</v>
      </c>
      <c r="B12350">
        <v>1</v>
      </c>
      <c r="C12350">
        <v>1</v>
      </c>
      <c r="D12350">
        <v>5</v>
      </c>
      <c r="E12350" t="s">
        <v>251</v>
      </c>
      <c r="F12350">
        <v>1</v>
      </c>
      <c r="G12350">
        <v>2</v>
      </c>
      <c r="H12350">
        <v>1.98444909998216</v>
      </c>
      <c r="I12350">
        <v>132.502380800026</v>
      </c>
      <c r="J12350" t="s">
        <v>16</v>
      </c>
      <c r="K12350">
        <v>1</v>
      </c>
      <c r="L12350">
        <v>1.1303904000087599</v>
      </c>
      <c r="M12350">
        <v>108.89674019999801</v>
      </c>
      <c r="N12350">
        <v>3</v>
      </c>
      <c r="O12350">
        <v>4.0132199996151002E-2</v>
      </c>
      <c r="P12350">
        <v>109.069686100003</v>
      </c>
    </row>
    <row r="12351" spans="1:16" x14ac:dyDescent="0.3">
      <c r="A12351">
        <v>35</v>
      </c>
      <c r="B12351">
        <v>1</v>
      </c>
      <c r="C12351">
        <v>1</v>
      </c>
      <c r="D12351">
        <v>5</v>
      </c>
      <c r="E12351" t="s">
        <v>305</v>
      </c>
      <c r="F12351">
        <v>1</v>
      </c>
      <c r="G12351">
        <v>2</v>
      </c>
      <c r="H12351">
        <v>1.98352930002147</v>
      </c>
      <c r="I12351">
        <v>97.501712500001304</v>
      </c>
      <c r="J12351" t="s">
        <v>14</v>
      </c>
      <c r="K12351">
        <v>0</v>
      </c>
      <c r="L12351">
        <v>0.94554450002033297</v>
      </c>
      <c r="M12351">
        <v>110.52843700000101</v>
      </c>
      <c r="N12351">
        <v>2</v>
      </c>
      <c r="O12351">
        <v>0.162004699988756</v>
      </c>
      <c r="P12351">
        <v>110.807539000001</v>
      </c>
    </row>
    <row r="12352" spans="1:16" x14ac:dyDescent="0.3">
      <c r="A12352">
        <v>35</v>
      </c>
      <c r="B12352">
        <v>1</v>
      </c>
      <c r="C12352">
        <v>1</v>
      </c>
      <c r="D12352">
        <v>5</v>
      </c>
      <c r="E12352" t="s">
        <v>351</v>
      </c>
      <c r="F12352">
        <v>0</v>
      </c>
      <c r="G12352">
        <v>2</v>
      </c>
      <c r="J12352" t="s">
        <v>16</v>
      </c>
      <c r="K12352">
        <v>0</v>
      </c>
      <c r="L12352">
        <v>0.80850729998201099</v>
      </c>
      <c r="M12352">
        <v>112.124830799992</v>
      </c>
      <c r="N12352">
        <v>3</v>
      </c>
      <c r="O12352">
        <v>0.211985400004778</v>
      </c>
      <c r="P12352">
        <v>112.481623899948</v>
      </c>
    </row>
    <row r="12353" spans="1:16" x14ac:dyDescent="0.3">
      <c r="A12353">
        <v>35</v>
      </c>
      <c r="B12353">
        <v>1</v>
      </c>
      <c r="C12353">
        <v>1</v>
      </c>
      <c r="D12353">
        <v>5</v>
      </c>
      <c r="E12353" t="s">
        <v>541</v>
      </c>
      <c r="F12353">
        <v>0</v>
      </c>
      <c r="G12353">
        <v>2</v>
      </c>
      <c r="J12353" t="s">
        <v>14</v>
      </c>
      <c r="K12353">
        <v>1</v>
      </c>
      <c r="L12353">
        <v>0.83898330002557497</v>
      </c>
      <c r="M12353">
        <v>113.838523599959</v>
      </c>
      <c r="N12353">
        <v>3</v>
      </c>
      <c r="O12353">
        <v>0.172886000014842</v>
      </c>
      <c r="P12353">
        <v>114.13835439999799</v>
      </c>
    </row>
    <row r="12354" spans="1:16" x14ac:dyDescent="0.3">
      <c r="A12354">
        <v>35</v>
      </c>
      <c r="B12354">
        <v>1</v>
      </c>
      <c r="C12354">
        <v>1</v>
      </c>
      <c r="D12354">
        <v>5</v>
      </c>
      <c r="E12354" t="s">
        <v>1702</v>
      </c>
      <c r="F12354">
        <v>1</v>
      </c>
      <c r="G12354">
        <v>2</v>
      </c>
      <c r="H12354">
        <v>1.98295700002927</v>
      </c>
      <c r="I12354">
        <v>67.501117400010102</v>
      </c>
      <c r="J12354" t="s">
        <v>16</v>
      </c>
      <c r="K12354">
        <v>1</v>
      </c>
      <c r="L12354">
        <v>0.88230280001880601</v>
      </c>
      <c r="M12354">
        <v>115.53186599997601</v>
      </c>
      <c r="N12354">
        <v>3</v>
      </c>
      <c r="O12354">
        <v>0.1632650999818</v>
      </c>
      <c r="P12354">
        <v>115.856852900004</v>
      </c>
    </row>
    <row r="12355" spans="1:16" x14ac:dyDescent="0.3">
      <c r="A12355">
        <v>35</v>
      </c>
      <c r="B12355">
        <v>1</v>
      </c>
      <c r="C12355">
        <v>1</v>
      </c>
      <c r="D12355">
        <v>5</v>
      </c>
      <c r="E12355" t="s">
        <v>1720</v>
      </c>
      <c r="F12355">
        <v>0</v>
      </c>
      <c r="G12355">
        <v>2</v>
      </c>
      <c r="J12355" t="s">
        <v>16</v>
      </c>
      <c r="K12355">
        <v>0</v>
      </c>
      <c r="L12355">
        <v>0.93662039999617297</v>
      </c>
      <c r="M12355">
        <v>117.30306799995</v>
      </c>
      <c r="N12355">
        <v>3</v>
      </c>
      <c r="O12355">
        <v>9.7146700019948198E-2</v>
      </c>
      <c r="P12355">
        <v>117.558583199978</v>
      </c>
    </row>
    <row r="12356" spans="1:16" x14ac:dyDescent="0.3">
      <c r="A12356">
        <v>35</v>
      </c>
      <c r="B12356">
        <v>1</v>
      </c>
      <c r="C12356">
        <v>1</v>
      </c>
      <c r="D12356">
        <v>5</v>
      </c>
      <c r="E12356" t="s">
        <v>1800</v>
      </c>
      <c r="F12356">
        <v>0</v>
      </c>
      <c r="G12356">
        <v>2</v>
      </c>
      <c r="J12356" t="s">
        <v>14</v>
      </c>
      <c r="K12356">
        <v>1</v>
      </c>
      <c r="L12356">
        <v>1.62378779996652</v>
      </c>
      <c r="M12356">
        <v>119.69030929997101</v>
      </c>
      <c r="N12356">
        <v>3</v>
      </c>
      <c r="O12356">
        <v>5.6646800017915701E-2</v>
      </c>
      <c r="P12356">
        <v>119.878173299949</v>
      </c>
    </row>
    <row r="12357" spans="1:16" x14ac:dyDescent="0.3">
      <c r="A12357">
        <v>35</v>
      </c>
      <c r="B12357">
        <v>1</v>
      </c>
      <c r="C12357">
        <v>1</v>
      </c>
      <c r="D12357">
        <v>5</v>
      </c>
      <c r="E12357" t="s">
        <v>584</v>
      </c>
      <c r="F12357">
        <v>1</v>
      </c>
      <c r="G12357">
        <v>2</v>
      </c>
      <c r="H12357">
        <v>1.9845753000117801</v>
      </c>
      <c r="I12357">
        <v>140.00252100004599</v>
      </c>
      <c r="J12357" t="s">
        <v>16</v>
      </c>
      <c r="K12357">
        <v>1</v>
      </c>
      <c r="L12357">
        <v>1.30606840003748</v>
      </c>
      <c r="M12357">
        <v>121.689113699947</v>
      </c>
      <c r="N12357">
        <v>3</v>
      </c>
      <c r="O12357">
        <v>8.1685900047887103E-2</v>
      </c>
      <c r="P12357">
        <v>121.895298799966</v>
      </c>
    </row>
    <row r="12358" spans="1:16" x14ac:dyDescent="0.3">
      <c r="A12358">
        <v>35</v>
      </c>
      <c r="B12358">
        <v>1</v>
      </c>
      <c r="C12358">
        <v>1</v>
      </c>
      <c r="D12358">
        <v>5</v>
      </c>
      <c r="E12358" t="s">
        <v>1618</v>
      </c>
      <c r="F12358">
        <v>1</v>
      </c>
      <c r="G12358">
        <v>2</v>
      </c>
      <c r="H12358">
        <v>1.98411770001985</v>
      </c>
      <c r="I12358">
        <v>115.002184300043</v>
      </c>
      <c r="J12358" t="s">
        <v>16</v>
      </c>
      <c r="K12358">
        <v>1</v>
      </c>
      <c r="L12358">
        <v>0.95201499998802297</v>
      </c>
      <c r="M12358">
        <v>123.368308799982</v>
      </c>
      <c r="N12358">
        <v>2</v>
      </c>
      <c r="O12358">
        <v>6.8952500005252701E-2</v>
      </c>
      <c r="P12358">
        <v>123.65044879994799</v>
      </c>
    </row>
    <row r="12359" spans="1:16" x14ac:dyDescent="0.3">
      <c r="A12359">
        <v>35</v>
      </c>
      <c r="B12359">
        <v>1</v>
      </c>
      <c r="C12359">
        <v>1</v>
      </c>
      <c r="D12359">
        <v>5</v>
      </c>
      <c r="E12359" t="s">
        <v>1802</v>
      </c>
      <c r="F12359">
        <v>1</v>
      </c>
      <c r="G12359">
        <v>2</v>
      </c>
      <c r="H12359">
        <v>1.98186050000368</v>
      </c>
      <c r="I12359">
        <v>20.000323900021598</v>
      </c>
      <c r="J12359" t="s">
        <v>14</v>
      </c>
      <c r="K12359">
        <v>0</v>
      </c>
      <c r="L12359">
        <v>1.20464080001693</v>
      </c>
      <c r="M12359">
        <v>125.37080139998599</v>
      </c>
      <c r="N12359">
        <v>3</v>
      </c>
      <c r="O12359">
        <v>0.73819479998201099</v>
      </c>
      <c r="P12359">
        <v>126.25580659997701</v>
      </c>
    </row>
    <row r="12360" spans="1:16" x14ac:dyDescent="0.3">
      <c r="A12360">
        <v>35</v>
      </c>
      <c r="B12360">
        <v>1</v>
      </c>
      <c r="C12360">
        <v>1</v>
      </c>
      <c r="D12360">
        <v>5</v>
      </c>
      <c r="E12360" t="s">
        <v>252</v>
      </c>
      <c r="F12360">
        <v>1</v>
      </c>
      <c r="G12360">
        <v>2</v>
      </c>
      <c r="H12360">
        <v>1.9839444999815901</v>
      </c>
      <c r="I12360">
        <v>105.001929400023</v>
      </c>
      <c r="J12360" t="s">
        <v>16</v>
      </c>
      <c r="K12360">
        <v>1</v>
      </c>
      <c r="L12360">
        <v>1.6884219999774399</v>
      </c>
      <c r="M12360">
        <v>128.454508900002</v>
      </c>
      <c r="N12360">
        <v>3</v>
      </c>
      <c r="O12360">
        <v>9.9745500017888802E-2</v>
      </c>
      <c r="P12360">
        <v>128.74521109997301</v>
      </c>
    </row>
    <row r="12361" spans="1:16" x14ac:dyDescent="0.3">
      <c r="A12361">
        <v>35</v>
      </c>
      <c r="B12361">
        <v>1</v>
      </c>
      <c r="C12361">
        <v>1</v>
      </c>
      <c r="D12361">
        <v>5</v>
      </c>
      <c r="E12361" t="s">
        <v>994</v>
      </c>
      <c r="F12361">
        <v>1</v>
      </c>
      <c r="G12361">
        <v>2</v>
      </c>
      <c r="H12361">
        <v>1.9844133000005999</v>
      </c>
      <c r="I12361">
        <v>130.00235330004901</v>
      </c>
      <c r="J12361" t="s">
        <v>16</v>
      </c>
      <c r="K12361">
        <v>1</v>
      </c>
      <c r="L12361">
        <v>1.1419098000042101</v>
      </c>
      <c r="M12361">
        <v>130.40816739998999</v>
      </c>
      <c r="N12361">
        <v>2</v>
      </c>
      <c r="O12361">
        <v>0.13210580003215</v>
      </c>
      <c r="P12361">
        <v>130.72155939997199</v>
      </c>
    </row>
    <row r="12362" spans="1:16" x14ac:dyDescent="0.3">
      <c r="A12362">
        <v>35</v>
      </c>
      <c r="B12362">
        <v>2</v>
      </c>
      <c r="C12362">
        <v>0</v>
      </c>
      <c r="D12362">
        <v>3</v>
      </c>
      <c r="E12362" t="s">
        <v>1366</v>
      </c>
      <c r="F12362">
        <v>1</v>
      </c>
      <c r="G12362">
        <v>1</v>
      </c>
      <c r="H12362">
        <v>1.9843634999706401</v>
      </c>
      <c r="I12362">
        <v>107.501728200004</v>
      </c>
      <c r="J12362" t="s">
        <v>16</v>
      </c>
      <c r="K12362">
        <v>1</v>
      </c>
      <c r="L12362">
        <v>3.45169779995922</v>
      </c>
      <c r="M12362">
        <v>3.4517294000252199</v>
      </c>
      <c r="N12362">
        <v>3</v>
      </c>
      <c r="O12362">
        <v>0.44055669999215802</v>
      </c>
      <c r="P12362">
        <v>4.0904857999994402</v>
      </c>
    </row>
    <row r="12363" spans="1:16" x14ac:dyDescent="0.3">
      <c r="A12363">
        <v>35</v>
      </c>
      <c r="B12363">
        <v>2</v>
      </c>
      <c r="C12363">
        <v>0</v>
      </c>
      <c r="D12363">
        <v>3</v>
      </c>
      <c r="E12363" t="s">
        <v>95</v>
      </c>
      <c r="F12363">
        <v>1</v>
      </c>
      <c r="G12363">
        <v>1</v>
      </c>
      <c r="H12363">
        <v>1.9831864999723601</v>
      </c>
      <c r="I12363">
        <v>45.0007821000181</v>
      </c>
      <c r="J12363" t="s">
        <v>16</v>
      </c>
      <c r="K12363">
        <v>1</v>
      </c>
      <c r="L12363">
        <v>1.2223525000154001</v>
      </c>
      <c r="M12363">
        <v>5.8221477000042796</v>
      </c>
      <c r="N12363">
        <v>3</v>
      </c>
      <c r="O12363">
        <v>0.25004180002724802</v>
      </c>
      <c r="P12363">
        <v>6.2601408999762498</v>
      </c>
    </row>
    <row r="12364" spans="1:16" x14ac:dyDescent="0.3">
      <c r="A12364">
        <v>35</v>
      </c>
      <c r="B12364">
        <v>2</v>
      </c>
      <c r="C12364">
        <v>0</v>
      </c>
      <c r="D12364">
        <v>3</v>
      </c>
      <c r="E12364" t="s">
        <v>1705</v>
      </c>
      <c r="F12364">
        <v>0</v>
      </c>
      <c r="G12364">
        <v>1</v>
      </c>
      <c r="J12364" t="s">
        <v>14</v>
      </c>
      <c r="K12364">
        <v>1</v>
      </c>
      <c r="L12364">
        <v>1.1566735000233199</v>
      </c>
      <c r="M12364">
        <v>7.9232603000127702</v>
      </c>
      <c r="N12364">
        <v>3</v>
      </c>
      <c r="O12364">
        <v>0.36034279997693403</v>
      </c>
      <c r="P12364">
        <v>8.4263040000223608</v>
      </c>
    </row>
    <row r="12365" spans="1:16" x14ac:dyDescent="0.3">
      <c r="A12365">
        <v>35</v>
      </c>
      <c r="B12365">
        <v>2</v>
      </c>
      <c r="C12365">
        <v>0</v>
      </c>
      <c r="D12365">
        <v>3</v>
      </c>
      <c r="E12365" t="s">
        <v>1481</v>
      </c>
      <c r="F12365">
        <v>1</v>
      </c>
      <c r="G12365">
        <v>1</v>
      </c>
      <c r="H12365">
        <v>1.9836234999820599</v>
      </c>
      <c r="I12365">
        <v>60.001097100030201</v>
      </c>
      <c r="J12365" t="s">
        <v>16</v>
      </c>
      <c r="K12365">
        <v>1</v>
      </c>
      <c r="L12365">
        <v>1.27176989999134</v>
      </c>
      <c r="M12365">
        <v>10.204904799989899</v>
      </c>
      <c r="N12365">
        <v>3</v>
      </c>
      <c r="O12365">
        <v>0.36051380005665101</v>
      </c>
      <c r="P12365">
        <v>10.7704498000094</v>
      </c>
    </row>
    <row r="12366" spans="1:16" x14ac:dyDescent="0.3">
      <c r="A12366">
        <v>35</v>
      </c>
      <c r="B12366">
        <v>2</v>
      </c>
      <c r="C12366">
        <v>0</v>
      </c>
      <c r="D12366">
        <v>3</v>
      </c>
      <c r="E12366" t="s">
        <v>2074</v>
      </c>
      <c r="F12366">
        <v>0</v>
      </c>
      <c r="G12366">
        <v>1</v>
      </c>
      <c r="J12366" t="s">
        <v>16</v>
      </c>
      <c r="K12366">
        <v>0</v>
      </c>
      <c r="L12366">
        <v>2.1449732999899398</v>
      </c>
      <c r="M12366">
        <v>13.428078699973399</v>
      </c>
      <c r="N12366">
        <v>2</v>
      </c>
      <c r="O12366">
        <v>0.219722900015768</v>
      </c>
      <c r="P12366">
        <v>13.8377007999807</v>
      </c>
    </row>
    <row r="12367" spans="1:16" x14ac:dyDescent="0.3">
      <c r="A12367">
        <v>35</v>
      </c>
      <c r="B12367">
        <v>2</v>
      </c>
      <c r="C12367">
        <v>0</v>
      </c>
      <c r="D12367">
        <v>3</v>
      </c>
      <c r="E12367" t="s">
        <v>447</v>
      </c>
      <c r="F12367">
        <v>0</v>
      </c>
      <c r="G12367">
        <v>1</v>
      </c>
      <c r="J12367" t="s">
        <v>14</v>
      </c>
      <c r="K12367">
        <v>1</v>
      </c>
      <c r="L12367">
        <v>1.04074899997795</v>
      </c>
      <c r="M12367">
        <v>15.3906971000251</v>
      </c>
      <c r="N12367">
        <v>3</v>
      </c>
      <c r="O12367">
        <v>0.48055680003017198</v>
      </c>
      <c r="P12367">
        <v>15.986622700002</v>
      </c>
    </row>
    <row r="12368" spans="1:16" x14ac:dyDescent="0.3">
      <c r="A12368">
        <v>35</v>
      </c>
      <c r="B12368">
        <v>2</v>
      </c>
      <c r="C12368">
        <v>0</v>
      </c>
      <c r="D12368">
        <v>3</v>
      </c>
      <c r="E12368" t="s">
        <v>336</v>
      </c>
      <c r="F12368">
        <v>1</v>
      </c>
      <c r="G12368">
        <v>1</v>
      </c>
      <c r="H12368">
        <v>1.9850794999510999</v>
      </c>
      <c r="I12368">
        <v>137.50224100000901</v>
      </c>
      <c r="J12368" t="s">
        <v>16</v>
      </c>
      <c r="K12368">
        <v>1</v>
      </c>
      <c r="L12368">
        <v>2.9999378999927999</v>
      </c>
      <c r="M12368">
        <v>19.499889499973499</v>
      </c>
      <c r="N12368">
        <v>1</v>
      </c>
      <c r="O12368">
        <v>0.54457530000945598</v>
      </c>
      <c r="P12368">
        <v>20.226557200017901</v>
      </c>
    </row>
    <row r="12369" spans="1:16" x14ac:dyDescent="0.3">
      <c r="A12369">
        <v>35</v>
      </c>
      <c r="B12369">
        <v>2</v>
      </c>
      <c r="C12369">
        <v>0</v>
      </c>
      <c r="D12369">
        <v>3</v>
      </c>
      <c r="E12369" t="s">
        <v>1253</v>
      </c>
      <c r="F12369">
        <v>1</v>
      </c>
      <c r="G12369">
        <v>1</v>
      </c>
      <c r="H12369">
        <v>1.9840307999984399</v>
      </c>
      <c r="I12369">
        <v>87.5014722000342</v>
      </c>
      <c r="J12369" t="s">
        <v>16</v>
      </c>
      <c r="K12369">
        <v>1</v>
      </c>
      <c r="L12369">
        <v>2.2225286999600899</v>
      </c>
      <c r="M12369">
        <v>22.955796800029901</v>
      </c>
      <c r="N12369">
        <v>3</v>
      </c>
      <c r="O12369">
        <v>0.107617600006051</v>
      </c>
      <c r="P12369">
        <v>23.2216477000038</v>
      </c>
    </row>
    <row r="12370" spans="1:16" x14ac:dyDescent="0.3">
      <c r="A12370">
        <v>35</v>
      </c>
      <c r="B12370">
        <v>2</v>
      </c>
      <c r="C12370">
        <v>0</v>
      </c>
      <c r="D12370">
        <v>3</v>
      </c>
      <c r="E12370" t="s">
        <v>1020</v>
      </c>
      <c r="F12370">
        <v>0</v>
      </c>
      <c r="G12370">
        <v>1</v>
      </c>
      <c r="J12370" t="s">
        <v>16</v>
      </c>
      <c r="K12370">
        <v>0</v>
      </c>
      <c r="L12370">
        <v>1.1491446999716599</v>
      </c>
      <c r="M12370">
        <v>24.882305599981901</v>
      </c>
      <c r="N12370">
        <v>2</v>
      </c>
      <c r="O12370">
        <v>0.24894469999708199</v>
      </c>
      <c r="P12370">
        <v>25.2828697999939</v>
      </c>
    </row>
    <row r="12371" spans="1:16" x14ac:dyDescent="0.3">
      <c r="A12371">
        <v>35</v>
      </c>
      <c r="B12371">
        <v>2</v>
      </c>
      <c r="C12371">
        <v>0</v>
      </c>
      <c r="D12371">
        <v>3</v>
      </c>
      <c r="E12371" t="s">
        <v>17</v>
      </c>
      <c r="F12371">
        <v>0</v>
      </c>
      <c r="G12371">
        <v>1</v>
      </c>
      <c r="J12371" t="s">
        <v>14</v>
      </c>
      <c r="K12371">
        <v>1</v>
      </c>
      <c r="L12371">
        <v>1.1992919999756899</v>
      </c>
      <c r="M12371">
        <v>26.9992154000211</v>
      </c>
      <c r="N12371">
        <v>3</v>
      </c>
      <c r="O12371">
        <v>0.18120470002759201</v>
      </c>
      <c r="P12371">
        <v>27.295138699992101</v>
      </c>
    </row>
    <row r="12372" spans="1:16" x14ac:dyDescent="0.3">
      <c r="A12372">
        <v>35</v>
      </c>
      <c r="B12372">
        <v>2</v>
      </c>
      <c r="C12372">
        <v>0</v>
      </c>
      <c r="D12372">
        <v>3</v>
      </c>
      <c r="E12372" t="s">
        <v>875</v>
      </c>
      <c r="F12372">
        <v>1</v>
      </c>
      <c r="G12372">
        <v>1</v>
      </c>
      <c r="H12372">
        <v>1.98276789998636</v>
      </c>
      <c r="I12372">
        <v>20.000383000006</v>
      </c>
      <c r="J12372" t="s">
        <v>14</v>
      </c>
      <c r="K12372">
        <v>0</v>
      </c>
      <c r="L12372">
        <v>1.05948669998907</v>
      </c>
      <c r="M12372">
        <v>28.859409000026101</v>
      </c>
      <c r="N12372">
        <v>3</v>
      </c>
      <c r="O12372">
        <v>0.16090509999776301</v>
      </c>
      <c r="P12372">
        <v>29.186794399982301</v>
      </c>
    </row>
    <row r="12373" spans="1:16" x14ac:dyDescent="0.3">
      <c r="A12373">
        <v>35</v>
      </c>
      <c r="B12373">
        <v>2</v>
      </c>
      <c r="C12373">
        <v>0</v>
      </c>
      <c r="D12373">
        <v>3</v>
      </c>
      <c r="E12373" t="s">
        <v>1984</v>
      </c>
      <c r="F12373">
        <v>1</v>
      </c>
      <c r="G12373">
        <v>1</v>
      </c>
      <c r="H12373">
        <v>1.98249669995857</v>
      </c>
      <c r="I12373">
        <v>7.5002081000129701</v>
      </c>
      <c r="J12373" t="s">
        <v>16</v>
      </c>
      <c r="K12373">
        <v>1</v>
      </c>
      <c r="L12373">
        <v>3.4713999000378002</v>
      </c>
      <c r="M12373">
        <v>33.171247199992699</v>
      </c>
      <c r="N12373">
        <v>2</v>
      </c>
      <c r="O12373">
        <v>0.86109739996027201</v>
      </c>
      <c r="P12373">
        <v>34.2391926000128</v>
      </c>
    </row>
    <row r="12374" spans="1:16" x14ac:dyDescent="0.3">
      <c r="A12374">
        <v>35</v>
      </c>
      <c r="B12374">
        <v>2</v>
      </c>
      <c r="C12374">
        <v>0</v>
      </c>
      <c r="D12374">
        <v>3</v>
      </c>
      <c r="E12374" t="s">
        <v>172</v>
      </c>
      <c r="F12374">
        <v>1</v>
      </c>
      <c r="G12374">
        <v>1</v>
      </c>
      <c r="H12374">
        <v>1.98338140000124</v>
      </c>
      <c r="I12374">
        <v>50.000844100024601</v>
      </c>
      <c r="J12374" t="s">
        <v>16</v>
      </c>
      <c r="K12374">
        <v>1</v>
      </c>
      <c r="L12374">
        <v>0.95134829997550696</v>
      </c>
      <c r="M12374">
        <v>35.701101700018597</v>
      </c>
      <c r="N12374">
        <v>2</v>
      </c>
      <c r="O12374">
        <v>0.34426760004134899</v>
      </c>
      <c r="P12374">
        <v>36.210210999997798</v>
      </c>
    </row>
    <row r="12375" spans="1:16" x14ac:dyDescent="0.3">
      <c r="A12375">
        <v>35</v>
      </c>
      <c r="B12375">
        <v>2</v>
      </c>
      <c r="C12375">
        <v>0</v>
      </c>
      <c r="D12375">
        <v>3</v>
      </c>
      <c r="E12375" t="s">
        <v>504</v>
      </c>
      <c r="F12375">
        <v>0</v>
      </c>
      <c r="G12375">
        <v>1</v>
      </c>
      <c r="J12375" t="s">
        <v>14</v>
      </c>
      <c r="K12375">
        <v>1</v>
      </c>
      <c r="L12375">
        <v>1.08002200000919</v>
      </c>
      <c r="M12375">
        <v>37.7963983999798</v>
      </c>
      <c r="N12375">
        <v>3</v>
      </c>
      <c r="O12375">
        <v>0.71483070001704596</v>
      </c>
      <c r="P12375">
        <v>38.668688200006699</v>
      </c>
    </row>
    <row r="12376" spans="1:16" x14ac:dyDescent="0.3">
      <c r="A12376">
        <v>35</v>
      </c>
      <c r="B12376">
        <v>2</v>
      </c>
      <c r="C12376">
        <v>0</v>
      </c>
      <c r="D12376">
        <v>3</v>
      </c>
      <c r="E12376" t="s">
        <v>297</v>
      </c>
      <c r="F12376">
        <v>1</v>
      </c>
      <c r="G12376">
        <v>1</v>
      </c>
      <c r="H12376">
        <v>1.9843373000039699</v>
      </c>
      <c r="I12376">
        <v>105.00170950003699</v>
      </c>
      <c r="J12376" t="s">
        <v>16</v>
      </c>
      <c r="K12376">
        <v>1</v>
      </c>
      <c r="L12376">
        <v>1.0886136000044599</v>
      </c>
      <c r="M12376">
        <v>40.271864900016197</v>
      </c>
      <c r="N12376">
        <v>3</v>
      </c>
      <c r="O12376">
        <v>0.139045500021894</v>
      </c>
      <c r="P12376">
        <v>40.5409652999952</v>
      </c>
    </row>
    <row r="12377" spans="1:16" x14ac:dyDescent="0.3">
      <c r="A12377">
        <v>35</v>
      </c>
      <c r="B12377">
        <v>2</v>
      </c>
      <c r="C12377">
        <v>0</v>
      </c>
      <c r="D12377">
        <v>3</v>
      </c>
      <c r="E12377" t="s">
        <v>1145</v>
      </c>
      <c r="F12377">
        <v>0</v>
      </c>
      <c r="G12377">
        <v>1</v>
      </c>
      <c r="J12377" t="s">
        <v>14</v>
      </c>
      <c r="K12377">
        <v>1</v>
      </c>
      <c r="L12377">
        <v>1.86129079997772</v>
      </c>
      <c r="M12377">
        <v>42.911199700029101</v>
      </c>
      <c r="N12377">
        <v>2</v>
      </c>
      <c r="O12377">
        <v>0.31215810001594901</v>
      </c>
      <c r="P12377">
        <v>43.338023799995398</v>
      </c>
    </row>
    <row r="12378" spans="1:16" x14ac:dyDescent="0.3">
      <c r="A12378">
        <v>35</v>
      </c>
      <c r="B12378">
        <v>2</v>
      </c>
      <c r="C12378">
        <v>0</v>
      </c>
      <c r="D12378">
        <v>3</v>
      </c>
      <c r="E12378" t="s">
        <v>133</v>
      </c>
      <c r="F12378">
        <v>0</v>
      </c>
      <c r="G12378">
        <v>1</v>
      </c>
      <c r="J12378" t="s">
        <v>14</v>
      </c>
      <c r="K12378">
        <v>1</v>
      </c>
      <c r="L12378">
        <v>1.0409204000025101</v>
      </c>
      <c r="M12378">
        <v>44.890575300028999</v>
      </c>
      <c r="N12378">
        <v>3</v>
      </c>
      <c r="O12378">
        <v>0.33817309996811701</v>
      </c>
      <c r="P12378">
        <v>45.348057500028503</v>
      </c>
    </row>
    <row r="12379" spans="1:16" x14ac:dyDescent="0.3">
      <c r="A12379">
        <v>35</v>
      </c>
      <c r="B12379">
        <v>2</v>
      </c>
      <c r="C12379">
        <v>0</v>
      </c>
      <c r="D12379">
        <v>3</v>
      </c>
      <c r="E12379" t="s">
        <v>1727</v>
      </c>
      <c r="F12379">
        <v>0</v>
      </c>
      <c r="G12379">
        <v>1</v>
      </c>
      <c r="J12379" t="s">
        <v>16</v>
      </c>
      <c r="K12379">
        <v>0</v>
      </c>
      <c r="L12379">
        <v>1.8257275000214599</v>
      </c>
      <c r="M12379">
        <v>47.692292199994</v>
      </c>
      <c r="N12379">
        <v>2</v>
      </c>
      <c r="O12379">
        <v>0.36128579999785898</v>
      </c>
      <c r="P12379">
        <v>48.243252600019296</v>
      </c>
    </row>
    <row r="12380" spans="1:16" x14ac:dyDescent="0.3">
      <c r="A12380">
        <v>35</v>
      </c>
      <c r="B12380">
        <v>2</v>
      </c>
      <c r="C12380">
        <v>0</v>
      </c>
      <c r="D12380">
        <v>3</v>
      </c>
      <c r="E12380" t="s">
        <v>1220</v>
      </c>
      <c r="F12380">
        <v>0</v>
      </c>
      <c r="G12380">
        <v>1</v>
      </c>
      <c r="J12380" t="s">
        <v>14</v>
      </c>
      <c r="K12380">
        <v>1</v>
      </c>
      <c r="L12380">
        <v>1.09544459998142</v>
      </c>
      <c r="M12380">
        <v>49.845246999990202</v>
      </c>
      <c r="N12380">
        <v>3</v>
      </c>
      <c r="O12380">
        <v>0.192461300001014</v>
      </c>
      <c r="P12380">
        <v>50.178371599991799</v>
      </c>
    </row>
    <row r="12381" spans="1:16" x14ac:dyDescent="0.3">
      <c r="A12381">
        <v>35</v>
      </c>
      <c r="B12381">
        <v>2</v>
      </c>
      <c r="C12381">
        <v>0</v>
      </c>
      <c r="D12381">
        <v>3</v>
      </c>
      <c r="E12381" t="s">
        <v>672</v>
      </c>
      <c r="F12381">
        <v>1</v>
      </c>
      <c r="G12381">
        <v>1</v>
      </c>
      <c r="H12381">
        <v>1.9830664999899501</v>
      </c>
      <c r="I12381">
        <v>35.000628000008902</v>
      </c>
      <c r="J12381" t="s">
        <v>14</v>
      </c>
      <c r="K12381">
        <v>0</v>
      </c>
      <c r="L12381">
        <v>1.2654449999681701</v>
      </c>
      <c r="M12381">
        <v>51.948649100028</v>
      </c>
      <c r="N12381">
        <v>3</v>
      </c>
      <c r="O12381">
        <v>0.15539979998720799</v>
      </c>
      <c r="P12381">
        <v>52.197334000025897</v>
      </c>
    </row>
    <row r="12382" spans="1:16" x14ac:dyDescent="0.3">
      <c r="A12382">
        <v>35</v>
      </c>
      <c r="B12382">
        <v>2</v>
      </c>
      <c r="C12382">
        <v>0</v>
      </c>
      <c r="D12382">
        <v>3</v>
      </c>
      <c r="E12382" t="s">
        <v>1113</v>
      </c>
      <c r="F12382">
        <v>1</v>
      </c>
      <c r="G12382">
        <v>1</v>
      </c>
      <c r="H12382">
        <v>1.9833142000134101</v>
      </c>
      <c r="I12382">
        <v>55.000937400036499</v>
      </c>
      <c r="J12382" t="s">
        <v>16</v>
      </c>
      <c r="K12382">
        <v>1</v>
      </c>
      <c r="L12382">
        <v>1.0267328000045399</v>
      </c>
      <c r="M12382">
        <v>53.743044800008697</v>
      </c>
      <c r="N12382">
        <v>2</v>
      </c>
      <c r="O12382">
        <v>0.24041909998050001</v>
      </c>
      <c r="P12382">
        <v>54.154299799993197</v>
      </c>
    </row>
    <row r="12383" spans="1:16" x14ac:dyDescent="0.3">
      <c r="A12383">
        <v>35</v>
      </c>
      <c r="B12383">
        <v>2</v>
      </c>
      <c r="C12383">
        <v>0</v>
      </c>
      <c r="D12383">
        <v>3</v>
      </c>
      <c r="E12383" t="s">
        <v>398</v>
      </c>
      <c r="F12383">
        <v>1</v>
      </c>
      <c r="G12383">
        <v>1</v>
      </c>
      <c r="H12383">
        <v>1.9832712000352299</v>
      </c>
      <c r="I12383">
        <v>47.500794399995399</v>
      </c>
      <c r="J12383" t="s">
        <v>14</v>
      </c>
      <c r="K12383">
        <v>0</v>
      </c>
      <c r="L12383">
        <v>1.14031539997086</v>
      </c>
      <c r="M12383">
        <v>55.806587000028202</v>
      </c>
      <c r="N12383">
        <v>3</v>
      </c>
      <c r="O12383">
        <v>0.15730419999454201</v>
      </c>
      <c r="P12383">
        <v>56.0951789999963</v>
      </c>
    </row>
    <row r="12384" spans="1:16" x14ac:dyDescent="0.3">
      <c r="A12384">
        <v>35</v>
      </c>
      <c r="B12384">
        <v>2</v>
      </c>
      <c r="C12384">
        <v>0</v>
      </c>
      <c r="D12384">
        <v>3</v>
      </c>
      <c r="E12384" t="s">
        <v>129</v>
      </c>
      <c r="F12384">
        <v>0</v>
      </c>
      <c r="G12384">
        <v>1</v>
      </c>
      <c r="J12384" t="s">
        <v>14</v>
      </c>
      <c r="K12384">
        <v>1</v>
      </c>
      <c r="L12384">
        <v>0.89228089997777704</v>
      </c>
      <c r="M12384">
        <v>57.491975600016303</v>
      </c>
      <c r="N12384">
        <v>3</v>
      </c>
      <c r="O12384">
        <v>0.21264109999174299</v>
      </c>
      <c r="P12384">
        <v>57.806647800025502</v>
      </c>
    </row>
    <row r="12385" spans="1:16" x14ac:dyDescent="0.3">
      <c r="A12385">
        <v>35</v>
      </c>
      <c r="B12385">
        <v>2</v>
      </c>
      <c r="C12385">
        <v>0</v>
      </c>
      <c r="D12385">
        <v>3</v>
      </c>
      <c r="E12385" t="s">
        <v>1767</v>
      </c>
      <c r="F12385">
        <v>1</v>
      </c>
      <c r="G12385">
        <v>1</v>
      </c>
      <c r="H12385">
        <v>1.9844757000100799</v>
      </c>
      <c r="I12385">
        <v>110.001783300017</v>
      </c>
      <c r="J12385" t="s">
        <v>16</v>
      </c>
      <c r="K12385">
        <v>1</v>
      </c>
      <c r="L12385">
        <v>1.8067848999635301</v>
      </c>
      <c r="M12385">
        <v>60.123200299974997</v>
      </c>
      <c r="N12385">
        <v>1</v>
      </c>
      <c r="O12385">
        <v>0.46146339998813302</v>
      </c>
      <c r="P12385">
        <v>60.767362800019299</v>
      </c>
    </row>
    <row r="12386" spans="1:16" x14ac:dyDescent="0.3">
      <c r="A12386">
        <v>35</v>
      </c>
      <c r="B12386">
        <v>2</v>
      </c>
      <c r="C12386">
        <v>0</v>
      </c>
      <c r="D12386">
        <v>3</v>
      </c>
      <c r="E12386" t="s">
        <v>1095</v>
      </c>
      <c r="F12386">
        <v>1</v>
      </c>
      <c r="G12386">
        <v>1</v>
      </c>
      <c r="H12386">
        <v>1.9845119999954499</v>
      </c>
      <c r="I12386">
        <v>115.00187110004499</v>
      </c>
      <c r="J12386" t="s">
        <v>14</v>
      </c>
      <c r="K12386">
        <v>0</v>
      </c>
      <c r="L12386">
        <v>0.99932760000228904</v>
      </c>
      <c r="M12386">
        <v>62.282386699982503</v>
      </c>
      <c r="N12386">
        <v>3</v>
      </c>
      <c r="O12386">
        <v>0.20034919999306999</v>
      </c>
      <c r="P12386">
        <v>62.634268100024201</v>
      </c>
    </row>
    <row r="12387" spans="1:16" x14ac:dyDescent="0.3">
      <c r="A12387">
        <v>35</v>
      </c>
      <c r="B12387">
        <v>2</v>
      </c>
      <c r="C12387">
        <v>0</v>
      </c>
      <c r="D12387">
        <v>3</v>
      </c>
      <c r="E12387" t="s">
        <v>1615</v>
      </c>
      <c r="F12387">
        <v>1</v>
      </c>
      <c r="G12387">
        <v>1</v>
      </c>
      <c r="H12387">
        <v>1.9849690000410201</v>
      </c>
      <c r="I12387">
        <v>135.00218609999899</v>
      </c>
      <c r="J12387" t="s">
        <v>16</v>
      </c>
      <c r="K12387">
        <v>1</v>
      </c>
      <c r="L12387">
        <v>0.98437660001218297</v>
      </c>
      <c r="M12387">
        <v>64.133967700006906</v>
      </c>
      <c r="N12387">
        <v>2</v>
      </c>
      <c r="O12387">
        <v>0.21264099999098099</v>
      </c>
      <c r="P12387">
        <v>64.526606000028593</v>
      </c>
    </row>
    <row r="12388" spans="1:16" x14ac:dyDescent="0.3">
      <c r="A12388">
        <v>35</v>
      </c>
      <c r="B12388">
        <v>2</v>
      </c>
      <c r="C12388">
        <v>0</v>
      </c>
      <c r="D12388">
        <v>3</v>
      </c>
      <c r="E12388" t="s">
        <v>1519</v>
      </c>
      <c r="F12388">
        <v>0</v>
      </c>
      <c r="G12388">
        <v>1</v>
      </c>
      <c r="J12388" t="s">
        <v>14</v>
      </c>
      <c r="K12388">
        <v>1</v>
      </c>
      <c r="L12388">
        <v>1.60303220001515</v>
      </c>
      <c r="M12388">
        <v>66.636107500002296</v>
      </c>
      <c r="N12388">
        <v>3</v>
      </c>
      <c r="O12388">
        <v>0.120143600041047</v>
      </c>
      <c r="P12388">
        <v>66.9224031000049</v>
      </c>
    </row>
    <row r="12389" spans="1:16" x14ac:dyDescent="0.3">
      <c r="A12389">
        <v>35</v>
      </c>
      <c r="B12389">
        <v>2</v>
      </c>
      <c r="C12389">
        <v>0</v>
      </c>
      <c r="D12389">
        <v>3</v>
      </c>
      <c r="E12389" t="s">
        <v>372</v>
      </c>
      <c r="F12389">
        <v>1</v>
      </c>
      <c r="G12389">
        <v>1</v>
      </c>
      <c r="H12389">
        <v>1.9823704999871601</v>
      </c>
      <c r="I12389">
        <v>10.0002234000131</v>
      </c>
      <c r="J12389" t="s">
        <v>16</v>
      </c>
      <c r="K12389">
        <v>1</v>
      </c>
      <c r="L12389">
        <v>1.1895219000289201</v>
      </c>
      <c r="M12389">
        <v>68.622462100000106</v>
      </c>
      <c r="N12389">
        <v>3</v>
      </c>
      <c r="O12389">
        <v>0.41286610002862301</v>
      </c>
      <c r="P12389">
        <v>69.142779499990894</v>
      </c>
    </row>
    <row r="12390" spans="1:16" x14ac:dyDescent="0.3">
      <c r="A12390">
        <v>35</v>
      </c>
      <c r="B12390">
        <v>2</v>
      </c>
      <c r="C12390">
        <v>0</v>
      </c>
      <c r="D12390">
        <v>3</v>
      </c>
      <c r="E12390" t="s">
        <v>751</v>
      </c>
      <c r="F12390">
        <v>1</v>
      </c>
      <c r="G12390">
        <v>1</v>
      </c>
      <c r="H12390">
        <v>1.98524409998208</v>
      </c>
      <c r="I12390">
        <v>145.002374900039</v>
      </c>
      <c r="J12390" t="s">
        <v>16</v>
      </c>
      <c r="K12390">
        <v>1</v>
      </c>
      <c r="L12390">
        <v>1.2293899000505899</v>
      </c>
      <c r="M12390">
        <v>70.879159600008293</v>
      </c>
      <c r="N12390">
        <v>2</v>
      </c>
      <c r="O12390">
        <v>0.49817969999276102</v>
      </c>
      <c r="P12390">
        <v>71.556148700008606</v>
      </c>
    </row>
    <row r="12391" spans="1:16" x14ac:dyDescent="0.3">
      <c r="A12391">
        <v>35</v>
      </c>
      <c r="B12391">
        <v>2</v>
      </c>
      <c r="C12391">
        <v>0</v>
      </c>
      <c r="D12391">
        <v>3</v>
      </c>
      <c r="E12391" t="s">
        <v>1648</v>
      </c>
      <c r="F12391">
        <v>0</v>
      </c>
      <c r="G12391">
        <v>1</v>
      </c>
      <c r="J12391" t="s">
        <v>14</v>
      </c>
      <c r="K12391">
        <v>1</v>
      </c>
      <c r="L12391">
        <v>1.5733020000043301</v>
      </c>
      <c r="M12391">
        <v>73.639672700024704</v>
      </c>
      <c r="N12391">
        <v>3</v>
      </c>
      <c r="O12391">
        <v>0.208914000017103</v>
      </c>
      <c r="P12391">
        <v>73.986705999996104</v>
      </c>
    </row>
    <row r="12392" spans="1:16" x14ac:dyDescent="0.3">
      <c r="A12392">
        <v>35</v>
      </c>
      <c r="B12392">
        <v>2</v>
      </c>
      <c r="C12392">
        <v>0</v>
      </c>
      <c r="D12392">
        <v>3</v>
      </c>
      <c r="E12392" t="s">
        <v>834</v>
      </c>
      <c r="F12392">
        <v>1</v>
      </c>
      <c r="G12392">
        <v>1</v>
      </c>
      <c r="H12392">
        <v>1.9827913000481201</v>
      </c>
      <c r="I12392">
        <v>27.500474000000398</v>
      </c>
      <c r="J12392" t="s">
        <v>16</v>
      </c>
      <c r="K12392">
        <v>1</v>
      </c>
      <c r="L12392">
        <v>2.3118948999908802</v>
      </c>
      <c r="M12392">
        <v>76.811535499990001</v>
      </c>
      <c r="N12392">
        <v>2</v>
      </c>
      <c r="O12392">
        <v>0.21925860003102601</v>
      </c>
      <c r="P12392">
        <v>77.197170500003296</v>
      </c>
    </row>
    <row r="12393" spans="1:16" x14ac:dyDescent="0.3">
      <c r="A12393">
        <v>35</v>
      </c>
      <c r="B12393">
        <v>2</v>
      </c>
      <c r="C12393">
        <v>0</v>
      </c>
      <c r="D12393">
        <v>3</v>
      </c>
      <c r="E12393" t="s">
        <v>480</v>
      </c>
      <c r="F12393">
        <v>1</v>
      </c>
      <c r="G12393">
        <v>1</v>
      </c>
      <c r="H12393">
        <v>1.9824316999875</v>
      </c>
      <c r="I12393">
        <v>5.0001512000453703</v>
      </c>
      <c r="J12393" t="s">
        <v>16</v>
      </c>
      <c r="K12393">
        <v>1</v>
      </c>
      <c r="L12393">
        <v>2.1505819999729301</v>
      </c>
      <c r="M12393">
        <v>79.866884400020396</v>
      </c>
      <c r="N12393">
        <v>1</v>
      </c>
      <c r="O12393">
        <v>0.91563130001304704</v>
      </c>
      <c r="P12393">
        <v>80.9895108999917</v>
      </c>
    </row>
    <row r="12394" spans="1:16" x14ac:dyDescent="0.3">
      <c r="A12394">
        <v>35</v>
      </c>
      <c r="B12394">
        <v>2</v>
      </c>
      <c r="C12394">
        <v>0</v>
      </c>
      <c r="D12394">
        <v>3</v>
      </c>
      <c r="E12394" t="s">
        <v>2194</v>
      </c>
      <c r="F12394">
        <v>1</v>
      </c>
      <c r="G12394">
        <v>1</v>
      </c>
      <c r="H12394">
        <v>1.9847285000141699</v>
      </c>
      <c r="I12394">
        <v>120.00196900003399</v>
      </c>
      <c r="J12394" t="s">
        <v>16</v>
      </c>
      <c r="K12394">
        <v>1</v>
      </c>
      <c r="L12394">
        <v>1.50620750000235</v>
      </c>
      <c r="M12394">
        <v>83.005868199979901</v>
      </c>
      <c r="N12394">
        <v>2</v>
      </c>
      <c r="O12394">
        <v>0.37263400002848401</v>
      </c>
      <c r="P12394">
        <v>83.542523299984197</v>
      </c>
    </row>
    <row r="12395" spans="1:16" x14ac:dyDescent="0.3">
      <c r="A12395">
        <v>35</v>
      </c>
      <c r="B12395">
        <v>2</v>
      </c>
      <c r="C12395">
        <v>0</v>
      </c>
      <c r="D12395">
        <v>3</v>
      </c>
      <c r="E12395" t="s">
        <v>317</v>
      </c>
      <c r="F12395">
        <v>1</v>
      </c>
      <c r="G12395">
        <v>1</v>
      </c>
      <c r="H12395">
        <v>1.9845462000230301</v>
      </c>
      <c r="I12395">
        <v>112.501840300043</v>
      </c>
      <c r="J12395" t="s">
        <v>14</v>
      </c>
      <c r="K12395">
        <v>0</v>
      </c>
      <c r="L12395">
        <v>1.39255490002688</v>
      </c>
      <c r="M12395">
        <v>85.442271400010199</v>
      </c>
      <c r="N12395">
        <v>3</v>
      </c>
      <c r="O12395">
        <v>0.49644720001379</v>
      </c>
      <c r="P12395">
        <v>86.058276300027501</v>
      </c>
    </row>
    <row r="12396" spans="1:16" x14ac:dyDescent="0.3">
      <c r="A12396">
        <v>35</v>
      </c>
      <c r="B12396">
        <v>2</v>
      </c>
      <c r="C12396">
        <v>0</v>
      </c>
      <c r="D12396">
        <v>3</v>
      </c>
      <c r="E12396" t="s">
        <v>1848</v>
      </c>
      <c r="F12396">
        <v>0</v>
      </c>
      <c r="G12396">
        <v>1</v>
      </c>
      <c r="J12396" t="s">
        <v>14</v>
      </c>
      <c r="K12396">
        <v>1</v>
      </c>
      <c r="L12396">
        <v>0.94506619998719499</v>
      </c>
      <c r="M12396">
        <v>87.5114105999819</v>
      </c>
      <c r="N12396">
        <v>3</v>
      </c>
      <c r="O12396">
        <v>0.91662929998710796</v>
      </c>
      <c r="P12396">
        <v>88.566480899986402</v>
      </c>
    </row>
    <row r="12397" spans="1:16" x14ac:dyDescent="0.3">
      <c r="A12397">
        <v>35</v>
      </c>
      <c r="B12397">
        <v>2</v>
      </c>
      <c r="C12397">
        <v>0</v>
      </c>
      <c r="D12397">
        <v>3</v>
      </c>
      <c r="E12397" t="s">
        <v>2178</v>
      </c>
      <c r="F12397">
        <v>0</v>
      </c>
      <c r="G12397">
        <v>1</v>
      </c>
      <c r="J12397" t="s">
        <v>16</v>
      </c>
      <c r="K12397">
        <v>0</v>
      </c>
      <c r="L12397">
        <v>1.3696578000090101</v>
      </c>
      <c r="M12397">
        <v>90.452564399980503</v>
      </c>
      <c r="N12397">
        <v>2</v>
      </c>
      <c r="O12397">
        <v>0.27545079996343702</v>
      </c>
      <c r="P12397">
        <v>90.933353100030203</v>
      </c>
    </row>
    <row r="12398" spans="1:16" x14ac:dyDescent="0.3">
      <c r="A12398">
        <v>35</v>
      </c>
      <c r="B12398">
        <v>2</v>
      </c>
      <c r="C12398">
        <v>0</v>
      </c>
      <c r="D12398">
        <v>3</v>
      </c>
      <c r="E12398" t="s">
        <v>223</v>
      </c>
      <c r="F12398">
        <v>0</v>
      </c>
      <c r="G12398">
        <v>1</v>
      </c>
      <c r="J12398" t="s">
        <v>14</v>
      </c>
      <c r="K12398">
        <v>1</v>
      </c>
      <c r="L12398">
        <v>1.0749905999982701</v>
      </c>
      <c r="M12398">
        <v>92.524526900029699</v>
      </c>
      <c r="N12398">
        <v>3</v>
      </c>
      <c r="O12398">
        <v>0.18953219999093601</v>
      </c>
      <c r="P12398">
        <v>92.863413300016006</v>
      </c>
    </row>
    <row r="12399" spans="1:16" x14ac:dyDescent="0.3">
      <c r="A12399">
        <v>35</v>
      </c>
      <c r="B12399">
        <v>2</v>
      </c>
      <c r="C12399">
        <v>0</v>
      </c>
      <c r="D12399">
        <v>3</v>
      </c>
      <c r="E12399" t="s">
        <v>1809</v>
      </c>
      <c r="F12399">
        <v>1</v>
      </c>
      <c r="G12399">
        <v>1</v>
      </c>
      <c r="H12399">
        <v>1.9831064000027301</v>
      </c>
      <c r="I12399">
        <v>42.500743600016001</v>
      </c>
      <c r="J12399" t="s">
        <v>16</v>
      </c>
      <c r="K12399">
        <v>1</v>
      </c>
      <c r="L12399">
        <v>0.86021869996329803</v>
      </c>
      <c r="M12399">
        <v>94.243140299979103</v>
      </c>
      <c r="N12399">
        <v>3</v>
      </c>
      <c r="O12399">
        <v>0.36545260000275498</v>
      </c>
      <c r="P12399">
        <v>94.831255899975105</v>
      </c>
    </row>
    <row r="12400" spans="1:16" x14ac:dyDescent="0.3">
      <c r="A12400">
        <v>35</v>
      </c>
      <c r="B12400">
        <v>2</v>
      </c>
      <c r="C12400">
        <v>0</v>
      </c>
      <c r="D12400">
        <v>3</v>
      </c>
      <c r="E12400" t="s">
        <v>583</v>
      </c>
      <c r="F12400">
        <v>1</v>
      </c>
      <c r="G12400">
        <v>1</v>
      </c>
      <c r="H12400">
        <v>1.98484029999236</v>
      </c>
      <c r="I12400">
        <v>127.502069800044</v>
      </c>
      <c r="J12400" t="s">
        <v>16</v>
      </c>
      <c r="K12400">
        <v>1</v>
      </c>
      <c r="L12400">
        <v>1.1009262999869001</v>
      </c>
      <c r="M12400">
        <v>96.450502499996205</v>
      </c>
      <c r="N12400">
        <v>2</v>
      </c>
      <c r="O12400">
        <v>0.227734499960206</v>
      </c>
      <c r="P12400">
        <v>96.8534824000089</v>
      </c>
    </row>
    <row r="12401" spans="1:16" x14ac:dyDescent="0.3">
      <c r="A12401">
        <v>35</v>
      </c>
      <c r="B12401">
        <v>2</v>
      </c>
      <c r="C12401">
        <v>0</v>
      </c>
      <c r="D12401">
        <v>3</v>
      </c>
      <c r="E12401" t="s">
        <v>1157</v>
      </c>
      <c r="F12401">
        <v>1</v>
      </c>
      <c r="G12401">
        <v>1</v>
      </c>
      <c r="H12401">
        <v>1.98317650001263</v>
      </c>
      <c r="I12401">
        <v>40.000718199997202</v>
      </c>
      <c r="J12401" t="s">
        <v>16</v>
      </c>
      <c r="K12401">
        <v>1</v>
      </c>
      <c r="L12401">
        <v>0.69460079999407798</v>
      </c>
      <c r="M12401">
        <v>98.060708099976196</v>
      </c>
      <c r="N12401">
        <v>3</v>
      </c>
      <c r="O12401">
        <v>0.35387270001228899</v>
      </c>
      <c r="P12401">
        <v>98.515714799985304</v>
      </c>
    </row>
    <row r="12402" spans="1:16" x14ac:dyDescent="0.3">
      <c r="A12402">
        <v>35</v>
      </c>
      <c r="B12402">
        <v>2</v>
      </c>
      <c r="C12402">
        <v>0</v>
      </c>
      <c r="D12402">
        <v>3</v>
      </c>
      <c r="E12402" t="s">
        <v>1304</v>
      </c>
      <c r="F12402">
        <v>0</v>
      </c>
      <c r="G12402">
        <v>1</v>
      </c>
      <c r="J12402" t="s">
        <v>14</v>
      </c>
      <c r="K12402">
        <v>1</v>
      </c>
      <c r="L12402">
        <v>1.0532593000098101</v>
      </c>
      <c r="M12402">
        <v>100.086040100025</v>
      </c>
      <c r="N12402">
        <v>3</v>
      </c>
      <c r="O12402">
        <v>0.22021309996489399</v>
      </c>
      <c r="P12402">
        <v>100.422206700023</v>
      </c>
    </row>
    <row r="12403" spans="1:16" x14ac:dyDescent="0.3">
      <c r="A12403">
        <v>35</v>
      </c>
      <c r="B12403">
        <v>2</v>
      </c>
      <c r="C12403">
        <v>0</v>
      </c>
      <c r="D12403">
        <v>3</v>
      </c>
      <c r="E12403" t="s">
        <v>1612</v>
      </c>
      <c r="F12403">
        <v>1</v>
      </c>
      <c r="G12403">
        <v>1</v>
      </c>
      <c r="H12403">
        <v>1.9840772000025</v>
      </c>
      <c r="I12403">
        <v>85.001438100007405</v>
      </c>
      <c r="J12403" t="s">
        <v>16</v>
      </c>
      <c r="K12403">
        <v>1</v>
      </c>
      <c r="L12403">
        <v>0.75933179998537503</v>
      </c>
      <c r="M12403">
        <v>101.692221699981</v>
      </c>
      <c r="N12403">
        <v>3</v>
      </c>
      <c r="O12403">
        <v>0.91363240004284296</v>
      </c>
      <c r="P12403">
        <v>102.763591900002</v>
      </c>
    </row>
    <row r="12404" spans="1:16" x14ac:dyDescent="0.3">
      <c r="A12404">
        <v>35</v>
      </c>
      <c r="B12404">
        <v>2</v>
      </c>
      <c r="C12404">
        <v>0</v>
      </c>
      <c r="D12404">
        <v>3</v>
      </c>
      <c r="E12404" t="s">
        <v>1110</v>
      </c>
      <c r="F12404">
        <v>0</v>
      </c>
      <c r="G12404">
        <v>1</v>
      </c>
      <c r="J12404" t="s">
        <v>14</v>
      </c>
      <c r="K12404">
        <v>1</v>
      </c>
      <c r="L12404">
        <v>1.0518792999791899</v>
      </c>
      <c r="M12404">
        <v>104.334888299985</v>
      </c>
      <c r="N12404">
        <v>3</v>
      </c>
      <c r="O12404">
        <v>0.72506320005049896</v>
      </c>
      <c r="P12404">
        <v>105.18304319999901</v>
      </c>
    </row>
    <row r="12405" spans="1:16" x14ac:dyDescent="0.3">
      <c r="A12405">
        <v>35</v>
      </c>
      <c r="B12405">
        <v>2</v>
      </c>
      <c r="C12405">
        <v>0</v>
      </c>
      <c r="D12405">
        <v>3</v>
      </c>
      <c r="E12405" t="s">
        <v>1005</v>
      </c>
      <c r="F12405">
        <v>1</v>
      </c>
      <c r="G12405">
        <v>1</v>
      </c>
      <c r="H12405">
        <v>1.98482820001664</v>
      </c>
      <c r="I12405">
        <v>132.50213290000099</v>
      </c>
      <c r="J12405" t="s">
        <v>14</v>
      </c>
      <c r="K12405">
        <v>0</v>
      </c>
      <c r="L12405">
        <v>0.89734579995274499</v>
      </c>
      <c r="M12405">
        <v>106.59678020002301</v>
      </c>
      <c r="N12405">
        <v>3</v>
      </c>
      <c r="O12405">
        <v>0.15702469996176699</v>
      </c>
      <c r="P12405">
        <v>106.871156900015</v>
      </c>
    </row>
    <row r="12406" spans="1:16" x14ac:dyDescent="0.3">
      <c r="A12406">
        <v>35</v>
      </c>
      <c r="B12406">
        <v>2</v>
      </c>
      <c r="C12406">
        <v>0</v>
      </c>
      <c r="D12406">
        <v>3</v>
      </c>
      <c r="E12406" t="s">
        <v>75</v>
      </c>
      <c r="F12406">
        <v>1</v>
      </c>
      <c r="G12406">
        <v>1</v>
      </c>
      <c r="H12406">
        <v>1.9838272000197299</v>
      </c>
      <c r="I12406">
        <v>70.001258500036798</v>
      </c>
      <c r="J12406" t="s">
        <v>16</v>
      </c>
      <c r="K12406">
        <v>1</v>
      </c>
      <c r="L12406">
        <v>1.3272953000268899</v>
      </c>
      <c r="M12406">
        <v>108.71002920001</v>
      </c>
      <c r="N12406">
        <v>3</v>
      </c>
      <c r="O12406">
        <v>0.18021099996985901</v>
      </c>
      <c r="P12406">
        <v>109.05407870002099</v>
      </c>
    </row>
    <row r="12407" spans="1:16" x14ac:dyDescent="0.3">
      <c r="A12407">
        <v>35</v>
      </c>
      <c r="B12407">
        <v>2</v>
      </c>
      <c r="C12407">
        <v>0</v>
      </c>
      <c r="D12407">
        <v>3</v>
      </c>
      <c r="E12407" t="s">
        <v>1552</v>
      </c>
      <c r="F12407">
        <v>1</v>
      </c>
      <c r="G12407">
        <v>1</v>
      </c>
      <c r="H12407">
        <v>1.98414489999414</v>
      </c>
      <c r="I12407">
        <v>90.001510800037096</v>
      </c>
      <c r="J12407" t="s">
        <v>16</v>
      </c>
      <c r="K12407">
        <v>1</v>
      </c>
      <c r="L12407">
        <v>1.1900351999793199</v>
      </c>
      <c r="M12407">
        <v>110.75624429999201</v>
      </c>
      <c r="N12407">
        <v>2</v>
      </c>
      <c r="O12407">
        <v>0.25724540004739499</v>
      </c>
      <c r="P12407">
        <v>111.195090599998</v>
      </c>
    </row>
    <row r="12408" spans="1:16" x14ac:dyDescent="0.3">
      <c r="A12408">
        <v>35</v>
      </c>
      <c r="B12408">
        <v>2</v>
      </c>
      <c r="C12408">
        <v>0</v>
      </c>
      <c r="D12408">
        <v>3</v>
      </c>
      <c r="E12408" t="s">
        <v>888</v>
      </c>
      <c r="F12408">
        <v>0</v>
      </c>
      <c r="G12408">
        <v>1</v>
      </c>
      <c r="J12408" t="s">
        <v>14</v>
      </c>
      <c r="K12408">
        <v>1</v>
      </c>
      <c r="L12408">
        <v>1.0510403999942399</v>
      </c>
      <c r="M12408">
        <v>112.75058330001799</v>
      </c>
      <c r="N12408">
        <v>3</v>
      </c>
      <c r="O12408">
        <v>0.60995830001775198</v>
      </c>
      <c r="P12408">
        <v>113.47583589999699</v>
      </c>
    </row>
    <row r="12409" spans="1:16" x14ac:dyDescent="0.3">
      <c r="A12409">
        <v>35</v>
      </c>
      <c r="B12409">
        <v>2</v>
      </c>
      <c r="C12409">
        <v>0</v>
      </c>
      <c r="D12409">
        <v>3</v>
      </c>
      <c r="E12409" t="s">
        <v>1530</v>
      </c>
      <c r="F12409">
        <v>0</v>
      </c>
      <c r="G12409">
        <v>1</v>
      </c>
      <c r="J12409" t="s">
        <v>14</v>
      </c>
      <c r="K12409">
        <v>1</v>
      </c>
      <c r="L12409">
        <v>0.89933119999477595</v>
      </c>
      <c r="M12409">
        <v>114.88224690000099</v>
      </c>
      <c r="N12409">
        <v>3</v>
      </c>
      <c r="O12409">
        <v>0.26530389999970799</v>
      </c>
      <c r="P12409">
        <v>115.23505279998101</v>
      </c>
    </row>
    <row r="12410" spans="1:16" x14ac:dyDescent="0.3">
      <c r="A12410">
        <v>35</v>
      </c>
      <c r="B12410">
        <v>2</v>
      </c>
      <c r="C12410">
        <v>0</v>
      </c>
      <c r="D12410">
        <v>3</v>
      </c>
      <c r="E12410" t="s">
        <v>2189</v>
      </c>
      <c r="F12410">
        <v>0</v>
      </c>
      <c r="G12410">
        <v>1</v>
      </c>
      <c r="J12410" t="s">
        <v>16</v>
      </c>
      <c r="K12410">
        <v>0</v>
      </c>
      <c r="L12410">
        <v>1.20782999997027</v>
      </c>
      <c r="M12410">
        <v>116.95729510003</v>
      </c>
      <c r="N12410">
        <v>2</v>
      </c>
      <c r="O12410">
        <v>0.74627790000522498</v>
      </c>
      <c r="P12410">
        <v>118.076150499983</v>
      </c>
    </row>
    <row r="12411" spans="1:16" x14ac:dyDescent="0.3">
      <c r="A12411">
        <v>35</v>
      </c>
      <c r="B12411">
        <v>2</v>
      </c>
      <c r="C12411">
        <v>0</v>
      </c>
      <c r="D12411">
        <v>3</v>
      </c>
      <c r="E12411" t="s">
        <v>1467</v>
      </c>
      <c r="F12411">
        <v>0</v>
      </c>
      <c r="G12411">
        <v>1</v>
      </c>
      <c r="J12411" t="s">
        <v>14</v>
      </c>
      <c r="K12411">
        <v>1</v>
      </c>
      <c r="L12411">
        <v>1.01371010002913</v>
      </c>
      <c r="M12411">
        <v>119.59640979999701</v>
      </c>
      <c r="N12411">
        <v>3</v>
      </c>
      <c r="O12411">
        <v>0.65144849999342103</v>
      </c>
      <c r="P12411">
        <v>120.41326479998</v>
      </c>
    </row>
    <row r="12412" spans="1:16" x14ac:dyDescent="0.3">
      <c r="A12412">
        <v>35</v>
      </c>
      <c r="B12412">
        <v>2</v>
      </c>
      <c r="C12412">
        <v>0</v>
      </c>
      <c r="D12412">
        <v>3</v>
      </c>
      <c r="E12412" t="s">
        <v>1501</v>
      </c>
      <c r="F12412">
        <v>1</v>
      </c>
      <c r="G12412">
        <v>1</v>
      </c>
      <c r="H12412">
        <v>1.98458349995781</v>
      </c>
      <c r="I12412">
        <v>117.50193530001</v>
      </c>
      <c r="J12412" t="s">
        <v>16</v>
      </c>
      <c r="K12412">
        <v>1</v>
      </c>
      <c r="L12412">
        <v>0.77560489997267701</v>
      </c>
      <c r="M12412">
        <v>121.70832869998399</v>
      </c>
      <c r="N12412">
        <v>2</v>
      </c>
      <c r="O12412">
        <v>0.38949069997761399</v>
      </c>
      <c r="P12412">
        <v>122.287306800019</v>
      </c>
    </row>
    <row r="12413" spans="1:16" x14ac:dyDescent="0.3">
      <c r="A12413">
        <v>35</v>
      </c>
      <c r="B12413">
        <v>2</v>
      </c>
      <c r="C12413">
        <v>0</v>
      </c>
      <c r="D12413">
        <v>3</v>
      </c>
      <c r="E12413" t="s">
        <v>1947</v>
      </c>
      <c r="F12413">
        <v>0</v>
      </c>
      <c r="G12413">
        <v>1</v>
      </c>
      <c r="J12413" t="s">
        <v>14</v>
      </c>
      <c r="K12413">
        <v>1</v>
      </c>
      <c r="L12413">
        <v>2.4599278999958201</v>
      </c>
      <c r="M12413">
        <v>125.259423499985</v>
      </c>
      <c r="N12413">
        <v>3</v>
      </c>
      <c r="O12413">
        <v>0.27346019999822602</v>
      </c>
      <c r="P12413">
        <v>125.699298000021</v>
      </c>
    </row>
    <row r="12414" spans="1:16" x14ac:dyDescent="0.3">
      <c r="A12414">
        <v>35</v>
      </c>
      <c r="B12414">
        <v>2</v>
      </c>
      <c r="C12414">
        <v>0</v>
      </c>
      <c r="D12414">
        <v>3</v>
      </c>
      <c r="E12414" t="s">
        <v>1177</v>
      </c>
      <c r="F12414">
        <v>0</v>
      </c>
      <c r="G12414">
        <v>1</v>
      </c>
      <c r="J12414" t="s">
        <v>14</v>
      </c>
      <c r="K12414">
        <v>1</v>
      </c>
      <c r="L12414">
        <v>1.29075919999741</v>
      </c>
      <c r="M12414">
        <v>127.506771899993</v>
      </c>
      <c r="N12414">
        <v>3</v>
      </c>
      <c r="O12414">
        <v>0.14802290004445201</v>
      </c>
      <c r="P12414">
        <v>127.797929799999</v>
      </c>
    </row>
    <row r="12415" spans="1:16" x14ac:dyDescent="0.3">
      <c r="A12415">
        <v>35</v>
      </c>
      <c r="B12415">
        <v>2</v>
      </c>
      <c r="C12415">
        <v>0</v>
      </c>
      <c r="D12415">
        <v>3</v>
      </c>
      <c r="E12415" t="s">
        <v>1508</v>
      </c>
      <c r="F12415">
        <v>0</v>
      </c>
      <c r="G12415">
        <v>1</v>
      </c>
      <c r="J12415" t="s">
        <v>14</v>
      </c>
      <c r="K12415">
        <v>1</v>
      </c>
      <c r="L12415">
        <v>1.0748946999665401</v>
      </c>
      <c r="M12415">
        <v>129.39094800001499</v>
      </c>
      <c r="N12415">
        <v>3</v>
      </c>
      <c r="O12415">
        <v>0.32846320001408502</v>
      </c>
      <c r="P12415">
        <v>129.83417879999601</v>
      </c>
    </row>
    <row r="12416" spans="1:16" x14ac:dyDescent="0.3">
      <c r="A12416">
        <v>35</v>
      </c>
      <c r="B12416">
        <v>2</v>
      </c>
      <c r="C12416">
        <v>0</v>
      </c>
      <c r="D12416">
        <v>3</v>
      </c>
      <c r="E12416" t="s">
        <v>1119</v>
      </c>
      <c r="F12416">
        <v>0</v>
      </c>
      <c r="G12416">
        <v>1</v>
      </c>
      <c r="J12416" t="s">
        <v>14</v>
      </c>
      <c r="K12416">
        <v>1</v>
      </c>
      <c r="L12416">
        <v>1.2610017000115501</v>
      </c>
      <c r="M12416">
        <v>131.610502100026</v>
      </c>
      <c r="N12416">
        <v>3</v>
      </c>
      <c r="O12416">
        <v>0.204647399950773</v>
      </c>
      <c r="P12416">
        <v>131.95840940001699</v>
      </c>
    </row>
    <row r="12417" spans="1:16" x14ac:dyDescent="0.3">
      <c r="A12417">
        <v>35</v>
      </c>
      <c r="B12417">
        <v>2</v>
      </c>
      <c r="C12417">
        <v>0</v>
      </c>
      <c r="D12417">
        <v>3</v>
      </c>
      <c r="E12417" t="s">
        <v>675</v>
      </c>
      <c r="F12417">
        <v>0</v>
      </c>
      <c r="G12417">
        <v>1</v>
      </c>
      <c r="J12417" t="s">
        <v>14</v>
      </c>
      <c r="K12417">
        <v>1</v>
      </c>
      <c r="L12417">
        <v>1.25003359996481</v>
      </c>
      <c r="M12417">
        <v>133.71620780002601</v>
      </c>
      <c r="N12417">
        <v>2</v>
      </c>
      <c r="O12417">
        <v>0.29206320003140701</v>
      </c>
      <c r="P12417">
        <v>134.15795229998201</v>
      </c>
    </row>
    <row r="12418" spans="1:16" x14ac:dyDescent="0.3">
      <c r="A12418">
        <v>35</v>
      </c>
      <c r="B12418">
        <v>2</v>
      </c>
      <c r="C12418">
        <v>0</v>
      </c>
      <c r="D12418">
        <v>3</v>
      </c>
      <c r="E12418" t="s">
        <v>1178</v>
      </c>
      <c r="F12418">
        <v>0</v>
      </c>
      <c r="G12418">
        <v>1</v>
      </c>
      <c r="J12418" t="s">
        <v>14</v>
      </c>
      <c r="K12418">
        <v>1</v>
      </c>
      <c r="L12418">
        <v>0.884094200038817</v>
      </c>
      <c r="M12418">
        <v>135.55006380000901</v>
      </c>
      <c r="N12418">
        <v>3</v>
      </c>
      <c r="O12418">
        <v>0.45967190002556901</v>
      </c>
      <c r="P12418">
        <v>136.117792400008</v>
      </c>
    </row>
    <row r="12419" spans="1:16" x14ac:dyDescent="0.3">
      <c r="A12419">
        <v>35</v>
      </c>
      <c r="B12419">
        <v>2</v>
      </c>
      <c r="C12419">
        <v>0</v>
      </c>
      <c r="D12419">
        <v>3</v>
      </c>
      <c r="E12419" t="s">
        <v>279</v>
      </c>
      <c r="F12419">
        <v>0</v>
      </c>
      <c r="G12419">
        <v>1</v>
      </c>
      <c r="J12419" t="s">
        <v>16</v>
      </c>
      <c r="K12419">
        <v>0</v>
      </c>
      <c r="L12419">
        <v>0.757139199995436</v>
      </c>
      <c r="M12419">
        <v>137.38987229997301</v>
      </c>
      <c r="N12419">
        <v>2</v>
      </c>
      <c r="O12419">
        <v>0.37346219999017199</v>
      </c>
      <c r="P12419">
        <v>137.95127720001599</v>
      </c>
    </row>
    <row r="12420" spans="1:16" x14ac:dyDescent="0.3">
      <c r="A12420">
        <v>35</v>
      </c>
      <c r="B12420">
        <v>2</v>
      </c>
      <c r="C12420">
        <v>0</v>
      </c>
      <c r="D12420">
        <v>3</v>
      </c>
      <c r="E12420" t="s">
        <v>1634</v>
      </c>
      <c r="F12420">
        <v>0</v>
      </c>
      <c r="G12420">
        <v>1</v>
      </c>
      <c r="J12420" t="s">
        <v>14</v>
      </c>
      <c r="K12420">
        <v>1</v>
      </c>
      <c r="L12420">
        <v>0.94498119998024799</v>
      </c>
      <c r="M12420">
        <v>139.410968500015</v>
      </c>
      <c r="N12420">
        <v>3</v>
      </c>
      <c r="O12420">
        <v>0.17926460003945999</v>
      </c>
      <c r="P12420">
        <v>139.66918329999299</v>
      </c>
    </row>
    <row r="12421" spans="1:16" x14ac:dyDescent="0.3">
      <c r="A12421">
        <v>35</v>
      </c>
      <c r="B12421">
        <v>2</v>
      </c>
      <c r="C12421">
        <v>0</v>
      </c>
      <c r="D12421">
        <v>3</v>
      </c>
      <c r="E12421" t="s">
        <v>50</v>
      </c>
      <c r="F12421">
        <v>1</v>
      </c>
      <c r="G12421">
        <v>1</v>
      </c>
      <c r="H12421">
        <v>1.9851697999983999</v>
      </c>
      <c r="I12421">
        <v>142.502314500045</v>
      </c>
      <c r="J12421" t="s">
        <v>16</v>
      </c>
      <c r="K12421">
        <v>1</v>
      </c>
      <c r="L12421">
        <v>0.97537579998606805</v>
      </c>
      <c r="M12421">
        <v>141.15798269998101</v>
      </c>
      <c r="N12421">
        <v>2</v>
      </c>
      <c r="O12421">
        <v>0.38685489998897499</v>
      </c>
      <c r="P12421">
        <v>141.708680899988</v>
      </c>
    </row>
    <row r="12422" spans="1:16" x14ac:dyDescent="0.3">
      <c r="A12422">
        <v>35</v>
      </c>
      <c r="B12422">
        <v>2</v>
      </c>
      <c r="C12422">
        <v>1</v>
      </c>
      <c r="D12422">
        <v>3</v>
      </c>
      <c r="E12422" t="s">
        <v>1496</v>
      </c>
      <c r="F12422">
        <v>1</v>
      </c>
      <c r="G12422">
        <v>2</v>
      </c>
      <c r="H12422">
        <v>1.98364439996658</v>
      </c>
      <c r="I12422">
        <v>67.501224500010693</v>
      </c>
      <c r="J12422" t="s">
        <v>14</v>
      </c>
      <c r="K12422">
        <v>0</v>
      </c>
      <c r="L12422">
        <v>4.5730659000109899</v>
      </c>
      <c r="M12422">
        <v>4.5732538999873196</v>
      </c>
      <c r="N12422">
        <v>3</v>
      </c>
      <c r="O12422">
        <v>0.14015150000341201</v>
      </c>
      <c r="P12422">
        <v>4.8726506000384697</v>
      </c>
    </row>
    <row r="12423" spans="1:16" x14ac:dyDescent="0.3">
      <c r="A12423">
        <v>35</v>
      </c>
      <c r="B12423">
        <v>2</v>
      </c>
      <c r="C12423">
        <v>1</v>
      </c>
      <c r="D12423">
        <v>3</v>
      </c>
      <c r="E12423" t="s">
        <v>1959</v>
      </c>
      <c r="F12423">
        <v>0</v>
      </c>
      <c r="G12423">
        <v>2</v>
      </c>
      <c r="J12423" t="s">
        <v>16</v>
      </c>
      <c r="K12423">
        <v>0</v>
      </c>
      <c r="L12423">
        <v>1.72651090001455</v>
      </c>
      <c r="M12423">
        <v>7.1096358000068003</v>
      </c>
      <c r="N12423">
        <v>2</v>
      </c>
      <c r="O12423">
        <v>0.18596659996546799</v>
      </c>
      <c r="P12423">
        <v>7.4706269000307701</v>
      </c>
    </row>
    <row r="12424" spans="1:16" x14ac:dyDescent="0.3">
      <c r="A12424">
        <v>35</v>
      </c>
      <c r="B12424">
        <v>2</v>
      </c>
      <c r="C12424">
        <v>1</v>
      </c>
      <c r="D12424">
        <v>3</v>
      </c>
      <c r="E12424" t="s">
        <v>718</v>
      </c>
      <c r="F12424">
        <v>0</v>
      </c>
      <c r="G12424">
        <v>2</v>
      </c>
      <c r="J12424" t="s">
        <v>14</v>
      </c>
      <c r="K12424">
        <v>1</v>
      </c>
      <c r="L12424">
        <v>1.7927719000144899</v>
      </c>
      <c r="M12424">
        <v>9.7758854000130704</v>
      </c>
      <c r="N12424">
        <v>2</v>
      </c>
      <c r="O12424">
        <v>0.30689130001701398</v>
      </c>
      <c r="P12424">
        <v>10.2154641000088</v>
      </c>
    </row>
    <row r="12425" spans="1:16" x14ac:dyDescent="0.3">
      <c r="A12425">
        <v>35</v>
      </c>
      <c r="B12425">
        <v>2</v>
      </c>
      <c r="C12425">
        <v>1</v>
      </c>
      <c r="D12425">
        <v>3</v>
      </c>
      <c r="E12425" t="s">
        <v>1109</v>
      </c>
      <c r="F12425">
        <v>1</v>
      </c>
      <c r="G12425">
        <v>2</v>
      </c>
      <c r="H12425">
        <v>1.98417299997527</v>
      </c>
      <c r="I12425">
        <v>92.501524400024195</v>
      </c>
      <c r="J12425" t="s">
        <v>16</v>
      </c>
      <c r="K12425">
        <v>1</v>
      </c>
      <c r="L12425">
        <v>1.1052564000128799</v>
      </c>
      <c r="M12425">
        <v>11.8385214000009</v>
      </c>
      <c r="N12425">
        <v>3</v>
      </c>
      <c r="O12425">
        <v>7.6243199990131003E-2</v>
      </c>
      <c r="P12425">
        <v>12.0728525000159</v>
      </c>
    </row>
    <row r="12426" spans="1:16" x14ac:dyDescent="0.3">
      <c r="A12426">
        <v>35</v>
      </c>
      <c r="B12426">
        <v>2</v>
      </c>
      <c r="C12426">
        <v>1</v>
      </c>
      <c r="D12426">
        <v>3</v>
      </c>
      <c r="E12426" t="s">
        <v>816</v>
      </c>
      <c r="F12426">
        <v>0</v>
      </c>
      <c r="G12426">
        <v>2</v>
      </c>
      <c r="J12426" t="s">
        <v>14</v>
      </c>
      <c r="K12426">
        <v>1</v>
      </c>
      <c r="L12426">
        <v>0.91193910001311496</v>
      </c>
      <c r="M12426">
        <v>13.494998000038301</v>
      </c>
      <c r="N12426">
        <v>3</v>
      </c>
      <c r="O12426">
        <v>0.197294699959457</v>
      </c>
      <c r="P12426">
        <v>13.849914300022601</v>
      </c>
    </row>
    <row r="12427" spans="1:16" x14ac:dyDescent="0.3">
      <c r="A12427">
        <v>35</v>
      </c>
      <c r="B12427">
        <v>2</v>
      </c>
      <c r="C12427">
        <v>1</v>
      </c>
      <c r="D12427">
        <v>3</v>
      </c>
      <c r="E12427" t="s">
        <v>344</v>
      </c>
      <c r="F12427">
        <v>1</v>
      </c>
      <c r="G12427">
        <v>2</v>
      </c>
      <c r="H12427">
        <v>1.9832252999767701</v>
      </c>
      <c r="I12427">
        <v>52.500888400012599</v>
      </c>
      <c r="J12427" t="s">
        <v>14</v>
      </c>
      <c r="K12427">
        <v>0</v>
      </c>
      <c r="L12427">
        <v>1.0785093000158701</v>
      </c>
      <c r="M12427">
        <v>15.445049500034701</v>
      </c>
      <c r="N12427">
        <v>3</v>
      </c>
      <c r="O12427">
        <v>0.19685230002505699</v>
      </c>
      <c r="P12427">
        <v>15.8094251999864</v>
      </c>
    </row>
    <row r="12428" spans="1:16" x14ac:dyDescent="0.3">
      <c r="A12428">
        <v>35</v>
      </c>
      <c r="B12428">
        <v>2</v>
      </c>
      <c r="C12428">
        <v>1</v>
      </c>
      <c r="D12428">
        <v>3</v>
      </c>
      <c r="E12428" t="s">
        <v>327</v>
      </c>
      <c r="F12428">
        <v>1</v>
      </c>
      <c r="G12428">
        <v>2</v>
      </c>
      <c r="H12428">
        <v>1.9829973000451</v>
      </c>
      <c r="I12428">
        <v>37.5006800999981</v>
      </c>
      <c r="J12428" t="s">
        <v>14</v>
      </c>
      <c r="K12428">
        <v>0</v>
      </c>
      <c r="L12428">
        <v>1.2914461999898801</v>
      </c>
      <c r="M12428">
        <v>17.608014800003701</v>
      </c>
      <c r="N12428">
        <v>3</v>
      </c>
      <c r="O12428">
        <v>8.8124500005506007E-2</v>
      </c>
      <c r="P12428">
        <v>17.860724300029698</v>
      </c>
    </row>
    <row r="12429" spans="1:16" x14ac:dyDescent="0.3">
      <c r="A12429">
        <v>35</v>
      </c>
      <c r="B12429">
        <v>2</v>
      </c>
      <c r="C12429">
        <v>1</v>
      </c>
      <c r="D12429">
        <v>3</v>
      </c>
      <c r="E12429" t="s">
        <v>2059</v>
      </c>
      <c r="F12429">
        <v>1</v>
      </c>
      <c r="G12429">
        <v>2</v>
      </c>
      <c r="H12429">
        <v>1.98397719999775</v>
      </c>
      <c r="I12429">
        <v>77.501361800008496</v>
      </c>
      <c r="J12429" t="s">
        <v>16</v>
      </c>
      <c r="K12429">
        <v>1</v>
      </c>
      <c r="L12429">
        <v>0.74271349998889502</v>
      </c>
      <c r="M12429">
        <v>19.109237299999201</v>
      </c>
      <c r="N12429">
        <v>3</v>
      </c>
      <c r="O12429">
        <v>0.228159399994183</v>
      </c>
      <c r="P12429">
        <v>19.504681500024201</v>
      </c>
    </row>
    <row r="12430" spans="1:16" x14ac:dyDescent="0.3">
      <c r="A12430">
        <v>35</v>
      </c>
      <c r="B12430">
        <v>2</v>
      </c>
      <c r="C12430">
        <v>1</v>
      </c>
      <c r="D12430">
        <v>3</v>
      </c>
      <c r="E12430" t="s">
        <v>245</v>
      </c>
      <c r="F12430">
        <v>1</v>
      </c>
      <c r="G12430">
        <v>2</v>
      </c>
      <c r="H12430">
        <v>1.9827847999986301</v>
      </c>
      <c r="I12430">
        <v>22.500413800007699</v>
      </c>
      <c r="J12430" t="s">
        <v>16</v>
      </c>
      <c r="K12430">
        <v>1</v>
      </c>
      <c r="L12430">
        <v>1.9342324000317599</v>
      </c>
      <c r="M12430">
        <v>21.950765000015998</v>
      </c>
      <c r="N12430">
        <v>2</v>
      </c>
      <c r="O12430">
        <v>0.28321129997493699</v>
      </c>
      <c r="P12430">
        <v>22.3759057000279</v>
      </c>
    </row>
    <row r="12431" spans="1:16" x14ac:dyDescent="0.3">
      <c r="A12431">
        <v>35</v>
      </c>
      <c r="B12431">
        <v>2</v>
      </c>
      <c r="C12431">
        <v>1</v>
      </c>
      <c r="D12431">
        <v>3</v>
      </c>
      <c r="E12431" t="s">
        <v>1351</v>
      </c>
      <c r="F12431">
        <v>1</v>
      </c>
      <c r="G12431">
        <v>2</v>
      </c>
      <c r="H12431">
        <v>1.9826017000014</v>
      </c>
      <c r="I12431">
        <v>15.0003246000269</v>
      </c>
      <c r="J12431" t="s">
        <v>14</v>
      </c>
      <c r="K12431">
        <v>0</v>
      </c>
      <c r="L12431">
        <v>0.91381810000166297</v>
      </c>
      <c r="M12431">
        <v>23.7968603000045</v>
      </c>
      <c r="N12431">
        <v>3</v>
      </c>
      <c r="O12431">
        <v>0.45203069999115503</v>
      </c>
      <c r="P12431">
        <v>24.376480300037699</v>
      </c>
    </row>
    <row r="12432" spans="1:16" x14ac:dyDescent="0.3">
      <c r="A12432">
        <v>35</v>
      </c>
      <c r="B12432">
        <v>2</v>
      </c>
      <c r="C12432">
        <v>1</v>
      </c>
      <c r="D12432">
        <v>3</v>
      </c>
      <c r="E12432" t="s">
        <v>578</v>
      </c>
      <c r="F12432">
        <v>1</v>
      </c>
      <c r="G12432">
        <v>2</v>
      </c>
      <c r="H12432">
        <v>1.98355629999423</v>
      </c>
      <c r="I12432">
        <v>62.5011338000186</v>
      </c>
      <c r="J12432" t="s">
        <v>16</v>
      </c>
      <c r="K12432">
        <v>1</v>
      </c>
      <c r="L12432">
        <v>1.23651330004213</v>
      </c>
      <c r="M12432">
        <v>26.119581300008601</v>
      </c>
      <c r="N12432">
        <v>3</v>
      </c>
      <c r="O12432">
        <v>0.17146990000037499</v>
      </c>
      <c r="P12432">
        <v>26.4800476999953</v>
      </c>
    </row>
    <row r="12433" spans="1:16" x14ac:dyDescent="0.3">
      <c r="A12433">
        <v>35</v>
      </c>
      <c r="B12433">
        <v>2</v>
      </c>
      <c r="C12433">
        <v>1</v>
      </c>
      <c r="D12433">
        <v>3</v>
      </c>
      <c r="E12433" t="s">
        <v>1480</v>
      </c>
      <c r="F12433">
        <v>1</v>
      </c>
      <c r="G12433">
        <v>2</v>
      </c>
      <c r="H12433">
        <v>1.98470519995317</v>
      </c>
      <c r="I12433">
        <v>125.002034300007</v>
      </c>
      <c r="J12433" t="s">
        <v>14</v>
      </c>
      <c r="K12433">
        <v>0</v>
      </c>
      <c r="L12433">
        <v>0.98216930002672598</v>
      </c>
      <c r="M12433">
        <v>27.981907500012301</v>
      </c>
      <c r="N12433">
        <v>2</v>
      </c>
      <c r="O12433">
        <v>0.41860849998192901</v>
      </c>
      <c r="P12433">
        <v>28.503299700037999</v>
      </c>
    </row>
    <row r="12434" spans="1:16" x14ac:dyDescent="0.3">
      <c r="A12434">
        <v>35</v>
      </c>
      <c r="B12434">
        <v>2</v>
      </c>
      <c r="C12434">
        <v>1</v>
      </c>
      <c r="D12434">
        <v>3</v>
      </c>
      <c r="E12434" t="s">
        <v>1052</v>
      </c>
      <c r="F12434">
        <v>0</v>
      </c>
      <c r="G12434">
        <v>2</v>
      </c>
      <c r="J12434" t="s">
        <v>14</v>
      </c>
      <c r="K12434">
        <v>1</v>
      </c>
      <c r="L12434">
        <v>2.55746370000998</v>
      </c>
      <c r="M12434">
        <v>31.573887899983699</v>
      </c>
      <c r="N12434">
        <v>2</v>
      </c>
      <c r="O12434">
        <v>0.99238960002549004</v>
      </c>
      <c r="P12434">
        <v>32.7569656000123</v>
      </c>
    </row>
    <row r="12435" spans="1:16" x14ac:dyDescent="0.3">
      <c r="A12435">
        <v>35</v>
      </c>
      <c r="B12435">
        <v>2</v>
      </c>
      <c r="C12435">
        <v>1</v>
      </c>
      <c r="D12435">
        <v>3</v>
      </c>
      <c r="E12435" t="s">
        <v>1449</v>
      </c>
      <c r="F12435">
        <v>1</v>
      </c>
      <c r="G12435">
        <v>2</v>
      </c>
      <c r="H12435">
        <v>1.9834239000338101</v>
      </c>
      <c r="I12435">
        <v>57.501006900041801</v>
      </c>
      <c r="J12435" t="s">
        <v>14</v>
      </c>
      <c r="K12435">
        <v>0</v>
      </c>
      <c r="L12435">
        <v>1.13059449999128</v>
      </c>
      <c r="M12435">
        <v>34.3970168000087</v>
      </c>
      <c r="N12435">
        <v>3</v>
      </c>
      <c r="O12435">
        <v>0.34668020001845401</v>
      </c>
      <c r="P12435">
        <v>34.871145799988902</v>
      </c>
    </row>
    <row r="12436" spans="1:16" x14ac:dyDescent="0.3">
      <c r="A12436">
        <v>35</v>
      </c>
      <c r="B12436">
        <v>2</v>
      </c>
      <c r="C12436">
        <v>1</v>
      </c>
      <c r="D12436">
        <v>3</v>
      </c>
      <c r="E12436" t="s">
        <v>810</v>
      </c>
      <c r="F12436">
        <v>0</v>
      </c>
      <c r="G12436">
        <v>2</v>
      </c>
      <c r="J12436" t="s">
        <v>14</v>
      </c>
      <c r="K12436">
        <v>1</v>
      </c>
      <c r="L12436">
        <v>1.1670322999707401</v>
      </c>
      <c r="M12436">
        <v>36.550153099989998</v>
      </c>
      <c r="N12436">
        <v>3</v>
      </c>
      <c r="O12436">
        <v>7.2434999980032402E-2</v>
      </c>
      <c r="P12436">
        <v>36.748973399982802</v>
      </c>
    </row>
    <row r="12437" spans="1:16" x14ac:dyDescent="0.3">
      <c r="A12437">
        <v>35</v>
      </c>
      <c r="B12437">
        <v>2</v>
      </c>
      <c r="C12437">
        <v>1</v>
      </c>
      <c r="D12437">
        <v>3</v>
      </c>
      <c r="E12437" t="s">
        <v>736</v>
      </c>
      <c r="F12437">
        <v>1</v>
      </c>
      <c r="G12437">
        <v>2</v>
      </c>
      <c r="H12437">
        <v>1.98406489996705</v>
      </c>
      <c r="I12437">
        <v>95.001545000006402</v>
      </c>
      <c r="J12437" t="s">
        <v>16</v>
      </c>
      <c r="K12437">
        <v>1</v>
      </c>
      <c r="L12437">
        <v>2.1264615000109202</v>
      </c>
      <c r="M12437">
        <v>39.392902299994603</v>
      </c>
      <c r="N12437">
        <v>2</v>
      </c>
      <c r="O12437">
        <v>0.176105399965309</v>
      </c>
      <c r="P12437">
        <v>39.756700000027202</v>
      </c>
    </row>
    <row r="12438" spans="1:16" x14ac:dyDescent="0.3">
      <c r="A12438">
        <v>35</v>
      </c>
      <c r="B12438">
        <v>2</v>
      </c>
      <c r="C12438">
        <v>1</v>
      </c>
      <c r="D12438">
        <v>3</v>
      </c>
      <c r="E12438" t="s">
        <v>1395</v>
      </c>
      <c r="F12438">
        <v>1</v>
      </c>
      <c r="G12438">
        <v>2</v>
      </c>
      <c r="H12438">
        <v>1.98431080003502</v>
      </c>
      <c r="I12438">
        <v>100.001634499989</v>
      </c>
      <c r="J12438" t="s">
        <v>14</v>
      </c>
      <c r="K12438">
        <v>0</v>
      </c>
      <c r="L12438">
        <v>4.2264429000206301</v>
      </c>
      <c r="M12438">
        <v>44.492931100016001</v>
      </c>
      <c r="N12438">
        <v>3</v>
      </c>
      <c r="O12438">
        <v>0.83603909995872505</v>
      </c>
      <c r="P12438">
        <v>45.432588100025903</v>
      </c>
    </row>
    <row r="12439" spans="1:16" x14ac:dyDescent="0.3">
      <c r="A12439">
        <v>35</v>
      </c>
      <c r="B12439">
        <v>2</v>
      </c>
      <c r="C12439">
        <v>1</v>
      </c>
      <c r="D12439">
        <v>3</v>
      </c>
      <c r="E12439" t="s">
        <v>300</v>
      </c>
      <c r="F12439">
        <v>0</v>
      </c>
      <c r="G12439">
        <v>2</v>
      </c>
      <c r="J12439" t="s">
        <v>14</v>
      </c>
      <c r="K12439">
        <v>1</v>
      </c>
      <c r="L12439">
        <v>0.98875960003351804</v>
      </c>
      <c r="M12439">
        <v>46.938379400002297</v>
      </c>
      <c r="N12439">
        <v>3</v>
      </c>
      <c r="O12439">
        <v>0.18041199998697299</v>
      </c>
      <c r="P12439">
        <v>47.264924900024198</v>
      </c>
    </row>
    <row r="12440" spans="1:16" x14ac:dyDescent="0.3">
      <c r="A12440">
        <v>35</v>
      </c>
      <c r="B12440">
        <v>2</v>
      </c>
      <c r="C12440">
        <v>1</v>
      </c>
      <c r="D12440">
        <v>3</v>
      </c>
      <c r="E12440" t="s">
        <v>688</v>
      </c>
      <c r="F12440">
        <v>0</v>
      </c>
      <c r="G12440">
        <v>2</v>
      </c>
      <c r="J12440" t="s">
        <v>16</v>
      </c>
      <c r="K12440">
        <v>0</v>
      </c>
      <c r="L12440">
        <v>1.7261774999788</v>
      </c>
      <c r="M12440">
        <v>49.509157099993899</v>
      </c>
      <c r="N12440">
        <v>3</v>
      </c>
      <c r="O12440">
        <v>0.68171219999203503</v>
      </c>
      <c r="P12440">
        <v>50.534149400016801</v>
      </c>
    </row>
    <row r="12441" spans="1:16" x14ac:dyDescent="0.3">
      <c r="A12441">
        <v>35</v>
      </c>
      <c r="B12441">
        <v>2</v>
      </c>
      <c r="C12441">
        <v>1</v>
      </c>
      <c r="D12441">
        <v>3</v>
      </c>
      <c r="E12441" t="s">
        <v>249</v>
      </c>
      <c r="F12441">
        <v>0</v>
      </c>
      <c r="G12441">
        <v>2</v>
      </c>
      <c r="J12441" t="s">
        <v>16</v>
      </c>
      <c r="K12441">
        <v>0</v>
      </c>
      <c r="L12441">
        <v>1.1993607999756899</v>
      </c>
      <c r="M12441">
        <v>52.249004199984498</v>
      </c>
      <c r="N12441">
        <v>2</v>
      </c>
      <c r="O12441">
        <v>0.29319399996893503</v>
      </c>
      <c r="P12441">
        <v>52.689757800020701</v>
      </c>
    </row>
    <row r="12442" spans="1:16" x14ac:dyDescent="0.3">
      <c r="A12442">
        <v>35</v>
      </c>
      <c r="B12442">
        <v>2</v>
      </c>
      <c r="C12442">
        <v>1</v>
      </c>
      <c r="D12442">
        <v>3</v>
      </c>
      <c r="E12442" t="s">
        <v>851</v>
      </c>
      <c r="F12442">
        <v>0</v>
      </c>
      <c r="G12442">
        <v>2</v>
      </c>
      <c r="J12442" t="s">
        <v>14</v>
      </c>
      <c r="K12442">
        <v>1</v>
      </c>
      <c r="L12442">
        <v>1.18630479997955</v>
      </c>
      <c r="M12442">
        <v>54.3860289999866</v>
      </c>
      <c r="N12442">
        <v>3</v>
      </c>
      <c r="O12442">
        <v>0.91450740001164399</v>
      </c>
      <c r="P12442">
        <v>55.503155599988503</v>
      </c>
    </row>
    <row r="12443" spans="1:16" x14ac:dyDescent="0.3">
      <c r="A12443">
        <v>35</v>
      </c>
      <c r="B12443">
        <v>2</v>
      </c>
      <c r="C12443">
        <v>1</v>
      </c>
      <c r="D12443">
        <v>3</v>
      </c>
      <c r="E12443" t="s">
        <v>1600</v>
      </c>
      <c r="F12443">
        <v>1</v>
      </c>
      <c r="G12443">
        <v>2</v>
      </c>
      <c r="H12443">
        <v>1.98421349999262</v>
      </c>
      <c r="I12443">
        <v>97.501609900035007</v>
      </c>
      <c r="J12443" t="s">
        <v>16</v>
      </c>
      <c r="K12443">
        <v>1</v>
      </c>
      <c r="L12443">
        <v>0.84857390000252098</v>
      </c>
      <c r="M12443">
        <v>56.8648674000287</v>
      </c>
      <c r="N12443">
        <v>2</v>
      </c>
      <c r="O12443">
        <v>0.41147009999258399</v>
      </c>
      <c r="P12443">
        <v>57.5920202999841</v>
      </c>
    </row>
    <row r="12444" spans="1:16" x14ac:dyDescent="0.3">
      <c r="A12444">
        <v>35</v>
      </c>
      <c r="B12444">
        <v>2</v>
      </c>
      <c r="C12444">
        <v>1</v>
      </c>
      <c r="D12444">
        <v>3</v>
      </c>
      <c r="E12444" t="s">
        <v>304</v>
      </c>
      <c r="F12444">
        <v>0</v>
      </c>
      <c r="G12444">
        <v>2</v>
      </c>
      <c r="J12444" t="s">
        <v>14</v>
      </c>
      <c r="K12444">
        <v>1</v>
      </c>
      <c r="L12444">
        <v>1.0857313000015001</v>
      </c>
      <c r="M12444">
        <v>59.185318500036402</v>
      </c>
      <c r="N12444">
        <v>3</v>
      </c>
      <c r="O12444">
        <v>0.31412749999435602</v>
      </c>
      <c r="P12444">
        <v>59.670792900025802</v>
      </c>
    </row>
    <row r="12445" spans="1:16" x14ac:dyDescent="0.3">
      <c r="A12445">
        <v>35</v>
      </c>
      <c r="B12445">
        <v>2</v>
      </c>
      <c r="C12445">
        <v>1</v>
      </c>
      <c r="D12445">
        <v>3</v>
      </c>
      <c r="E12445" t="s">
        <v>1849</v>
      </c>
      <c r="F12445">
        <v>1</v>
      </c>
      <c r="G12445">
        <v>2</v>
      </c>
      <c r="H12445">
        <v>1.98229030001676</v>
      </c>
      <c r="I12445">
        <v>2.5001054000458698</v>
      </c>
      <c r="J12445" t="s">
        <v>14</v>
      </c>
      <c r="K12445">
        <v>0</v>
      </c>
      <c r="L12445">
        <v>0.86573999997926898</v>
      </c>
      <c r="M12445">
        <v>61.048694099998102</v>
      </c>
      <c r="N12445">
        <v>3</v>
      </c>
      <c r="O12445">
        <v>0.195860399981029</v>
      </c>
      <c r="P12445">
        <v>61.384399900038296</v>
      </c>
    </row>
    <row r="12446" spans="1:16" x14ac:dyDescent="0.3">
      <c r="A12446">
        <v>35</v>
      </c>
      <c r="B12446">
        <v>2</v>
      </c>
      <c r="C12446">
        <v>1</v>
      </c>
      <c r="D12446">
        <v>3</v>
      </c>
      <c r="E12446" t="s">
        <v>318</v>
      </c>
      <c r="F12446">
        <v>1</v>
      </c>
      <c r="G12446">
        <v>2</v>
      </c>
      <c r="H12446">
        <v>1.983820799971</v>
      </c>
      <c r="I12446">
        <v>75.001340400020098</v>
      </c>
      <c r="J12446" t="s">
        <v>16</v>
      </c>
      <c r="K12446">
        <v>1</v>
      </c>
      <c r="L12446">
        <v>2.4377629999653401</v>
      </c>
      <c r="M12446">
        <v>64.337326799984993</v>
      </c>
      <c r="N12446">
        <v>3</v>
      </c>
      <c r="O12446">
        <v>0.10648899996885999</v>
      </c>
      <c r="P12446">
        <v>64.615033900016002</v>
      </c>
    </row>
    <row r="12447" spans="1:16" x14ac:dyDescent="0.3">
      <c r="A12447">
        <v>35</v>
      </c>
      <c r="B12447">
        <v>2</v>
      </c>
      <c r="C12447">
        <v>1</v>
      </c>
      <c r="D12447">
        <v>3</v>
      </c>
      <c r="E12447" t="s">
        <v>2139</v>
      </c>
      <c r="F12447">
        <v>1</v>
      </c>
      <c r="G12447">
        <v>2</v>
      </c>
      <c r="H12447">
        <v>1.98272289999295</v>
      </c>
      <c r="I12447">
        <v>17.5003491000389</v>
      </c>
      <c r="J12447" t="s">
        <v>16</v>
      </c>
      <c r="K12447">
        <v>1</v>
      </c>
      <c r="L12447">
        <v>1.1758344999980199</v>
      </c>
      <c r="M12447">
        <v>66.308829799993006</v>
      </c>
      <c r="N12447">
        <v>3</v>
      </c>
      <c r="O12447">
        <v>0.30670129996724399</v>
      </c>
      <c r="P12447">
        <v>66.759299200028195</v>
      </c>
    </row>
    <row r="12448" spans="1:16" x14ac:dyDescent="0.3">
      <c r="A12448">
        <v>35</v>
      </c>
      <c r="B12448">
        <v>2</v>
      </c>
      <c r="C12448">
        <v>1</v>
      </c>
      <c r="D12448">
        <v>3</v>
      </c>
      <c r="E12448" t="s">
        <v>1072</v>
      </c>
      <c r="F12448">
        <v>0</v>
      </c>
      <c r="G12448">
        <v>2</v>
      </c>
      <c r="J12448" t="s">
        <v>14</v>
      </c>
      <c r="K12448">
        <v>1</v>
      </c>
      <c r="L12448">
        <v>1.2310444999602601</v>
      </c>
      <c r="M12448">
        <v>68.497434800025104</v>
      </c>
      <c r="N12448">
        <v>3</v>
      </c>
      <c r="O12448">
        <v>0.36845619999803603</v>
      </c>
      <c r="P12448">
        <v>69.028979399998207</v>
      </c>
    </row>
    <row r="12449" spans="1:16" x14ac:dyDescent="0.3">
      <c r="A12449">
        <v>35</v>
      </c>
      <c r="B12449">
        <v>2</v>
      </c>
      <c r="C12449">
        <v>1</v>
      </c>
      <c r="D12449">
        <v>3</v>
      </c>
      <c r="E12449" t="s">
        <v>1067</v>
      </c>
      <c r="F12449">
        <v>1</v>
      </c>
      <c r="G12449">
        <v>2</v>
      </c>
      <c r="H12449">
        <v>1.9824687999789601</v>
      </c>
      <c r="I12449">
        <v>12.500283800007301</v>
      </c>
      <c r="J12449" t="s">
        <v>16</v>
      </c>
      <c r="K12449">
        <v>1</v>
      </c>
      <c r="L12449">
        <v>1.0757775999954899</v>
      </c>
      <c r="M12449">
        <v>70.608824199996903</v>
      </c>
      <c r="N12449">
        <v>3</v>
      </c>
      <c r="O12449">
        <v>5.6026300007943099E-2</v>
      </c>
      <c r="P12449">
        <v>70.820581800013301</v>
      </c>
    </row>
    <row r="12450" spans="1:16" x14ac:dyDescent="0.3">
      <c r="A12450">
        <v>35</v>
      </c>
      <c r="B12450">
        <v>2</v>
      </c>
      <c r="C12450">
        <v>1</v>
      </c>
      <c r="D12450">
        <v>3</v>
      </c>
      <c r="E12450" t="s">
        <v>2166</v>
      </c>
      <c r="F12450">
        <v>1</v>
      </c>
      <c r="G12450">
        <v>2</v>
      </c>
      <c r="H12450">
        <v>1.98529689997667</v>
      </c>
      <c r="I12450">
        <v>150.00248730002201</v>
      </c>
      <c r="J12450" t="s">
        <v>14</v>
      </c>
      <c r="K12450">
        <v>0</v>
      </c>
      <c r="L12450">
        <v>1.1624651000020101</v>
      </c>
      <c r="M12450">
        <v>72.495452400005902</v>
      </c>
      <c r="N12450">
        <v>2</v>
      </c>
      <c r="O12450">
        <v>0.370817599992733</v>
      </c>
      <c r="P12450">
        <v>73.015509699995206</v>
      </c>
    </row>
    <row r="12451" spans="1:16" x14ac:dyDescent="0.3">
      <c r="A12451">
        <v>35</v>
      </c>
      <c r="B12451">
        <v>2</v>
      </c>
      <c r="C12451">
        <v>1</v>
      </c>
      <c r="D12451">
        <v>3</v>
      </c>
      <c r="E12451" t="s">
        <v>80</v>
      </c>
      <c r="F12451">
        <v>0</v>
      </c>
      <c r="G12451">
        <v>2</v>
      </c>
      <c r="J12451" t="s">
        <v>14</v>
      </c>
      <c r="K12451">
        <v>1</v>
      </c>
      <c r="L12451">
        <v>0.90740850003203399</v>
      </c>
      <c r="M12451">
        <v>74.440343499998605</v>
      </c>
      <c r="N12451">
        <v>3</v>
      </c>
      <c r="O12451">
        <v>8.8513199996668901E-2</v>
      </c>
      <c r="P12451">
        <v>74.620962699991694</v>
      </c>
    </row>
    <row r="12452" spans="1:16" x14ac:dyDescent="0.3">
      <c r="A12452">
        <v>35</v>
      </c>
      <c r="B12452">
        <v>2</v>
      </c>
      <c r="C12452">
        <v>1</v>
      </c>
      <c r="D12452">
        <v>3</v>
      </c>
      <c r="E12452" t="s">
        <v>1299</v>
      </c>
      <c r="F12452">
        <v>0</v>
      </c>
      <c r="G12452">
        <v>2</v>
      </c>
      <c r="J12452" t="s">
        <v>14</v>
      </c>
      <c r="K12452">
        <v>1</v>
      </c>
      <c r="L12452">
        <v>1.0579264999833</v>
      </c>
      <c r="M12452">
        <v>76.190884099982199</v>
      </c>
      <c r="N12452">
        <v>3</v>
      </c>
      <c r="O12452">
        <v>6.6343899990897598E-2</v>
      </c>
      <c r="P12452">
        <v>76.382854900031802</v>
      </c>
    </row>
    <row r="12453" spans="1:16" x14ac:dyDescent="0.3">
      <c r="A12453">
        <v>35</v>
      </c>
      <c r="B12453">
        <v>2</v>
      </c>
      <c r="C12453">
        <v>1</v>
      </c>
      <c r="D12453">
        <v>3</v>
      </c>
      <c r="E12453" t="s">
        <v>1301</v>
      </c>
      <c r="F12453">
        <v>0</v>
      </c>
      <c r="G12453">
        <v>2</v>
      </c>
      <c r="J12453" t="s">
        <v>16</v>
      </c>
      <c r="K12453">
        <v>0</v>
      </c>
      <c r="L12453">
        <v>1.01207080000313</v>
      </c>
      <c r="M12453">
        <v>77.911711800028598</v>
      </c>
      <c r="N12453">
        <v>3</v>
      </c>
      <c r="O12453">
        <v>6.9315299973823102E-2</v>
      </c>
      <c r="P12453">
        <v>78.177847300015898</v>
      </c>
    </row>
    <row r="12454" spans="1:16" x14ac:dyDescent="0.3">
      <c r="A12454">
        <v>35</v>
      </c>
      <c r="B12454">
        <v>2</v>
      </c>
      <c r="C12454">
        <v>1</v>
      </c>
      <c r="D12454">
        <v>3</v>
      </c>
      <c r="E12454" t="s">
        <v>579</v>
      </c>
      <c r="F12454">
        <v>0</v>
      </c>
      <c r="G12454">
        <v>2</v>
      </c>
      <c r="J12454" t="s">
        <v>14</v>
      </c>
      <c r="K12454">
        <v>1</v>
      </c>
      <c r="L12454">
        <v>1.21429470001021</v>
      </c>
      <c r="M12454">
        <v>79.897131900011999</v>
      </c>
      <c r="N12454">
        <v>2</v>
      </c>
      <c r="O12454">
        <v>0.27306129998760298</v>
      </c>
      <c r="P12454">
        <v>80.333678000024506</v>
      </c>
    </row>
    <row r="12455" spans="1:16" x14ac:dyDescent="0.3">
      <c r="A12455">
        <v>35</v>
      </c>
      <c r="B12455">
        <v>2</v>
      </c>
      <c r="C12455">
        <v>1</v>
      </c>
      <c r="D12455">
        <v>3</v>
      </c>
      <c r="E12455" t="s">
        <v>1150</v>
      </c>
      <c r="F12455">
        <v>1</v>
      </c>
      <c r="G12455">
        <v>2</v>
      </c>
      <c r="H12455">
        <v>1.98400100000435</v>
      </c>
      <c r="I12455">
        <v>82.501391500001802</v>
      </c>
      <c r="J12455" t="s">
        <v>16</v>
      </c>
      <c r="K12455">
        <v>1</v>
      </c>
      <c r="L12455">
        <v>5.4481733999564304</v>
      </c>
      <c r="M12455">
        <v>86.297804300032993</v>
      </c>
      <c r="N12455">
        <v>2</v>
      </c>
      <c r="O12455">
        <v>0.836366900010034</v>
      </c>
      <c r="P12455">
        <v>87.336884299991695</v>
      </c>
    </row>
    <row r="12456" spans="1:16" x14ac:dyDescent="0.3">
      <c r="A12456">
        <v>35</v>
      </c>
      <c r="B12456">
        <v>2</v>
      </c>
      <c r="C12456">
        <v>1</v>
      </c>
      <c r="D12456">
        <v>3</v>
      </c>
      <c r="E12456" t="s">
        <v>922</v>
      </c>
      <c r="F12456">
        <v>0</v>
      </c>
      <c r="G12456">
        <v>2</v>
      </c>
      <c r="J12456" t="s">
        <v>16</v>
      </c>
      <c r="K12456">
        <v>0</v>
      </c>
      <c r="L12456">
        <v>0.96836360002635102</v>
      </c>
      <c r="M12456">
        <v>88.817797600000603</v>
      </c>
      <c r="N12456">
        <v>2</v>
      </c>
      <c r="O12456">
        <v>0.48324610001873203</v>
      </c>
      <c r="P12456">
        <v>89.4639048000099</v>
      </c>
    </row>
    <row r="12457" spans="1:16" x14ac:dyDescent="0.3">
      <c r="A12457">
        <v>35</v>
      </c>
      <c r="B12457">
        <v>2</v>
      </c>
      <c r="C12457">
        <v>1</v>
      </c>
      <c r="D12457">
        <v>3</v>
      </c>
      <c r="E12457" t="s">
        <v>301</v>
      </c>
      <c r="F12457">
        <v>1</v>
      </c>
      <c r="G12457">
        <v>2</v>
      </c>
      <c r="H12457">
        <v>1.9839509000303199</v>
      </c>
      <c r="I12457">
        <v>80.001381500042001</v>
      </c>
      <c r="J12457" t="s">
        <v>16</v>
      </c>
      <c r="K12457">
        <v>1</v>
      </c>
      <c r="L12457">
        <v>0.99296619999222502</v>
      </c>
      <c r="M12457">
        <v>90.975740800029598</v>
      </c>
      <c r="N12457">
        <v>3</v>
      </c>
      <c r="O12457">
        <v>0.490066200029105</v>
      </c>
      <c r="P12457">
        <v>91.606539400003399</v>
      </c>
    </row>
    <row r="12458" spans="1:16" x14ac:dyDescent="0.3">
      <c r="A12458">
        <v>35</v>
      </c>
      <c r="B12458">
        <v>2</v>
      </c>
      <c r="C12458">
        <v>1</v>
      </c>
      <c r="D12458">
        <v>3</v>
      </c>
      <c r="E12458" t="s">
        <v>2162</v>
      </c>
      <c r="F12458">
        <v>1</v>
      </c>
      <c r="G12458">
        <v>2</v>
      </c>
      <c r="H12458">
        <v>1.9852139999857199</v>
      </c>
      <c r="I12458">
        <v>147.50244390004099</v>
      </c>
      <c r="J12458" t="s">
        <v>16</v>
      </c>
      <c r="K12458">
        <v>1</v>
      </c>
      <c r="L12458">
        <v>1.3802367000025699</v>
      </c>
      <c r="M12458">
        <v>93.496471000020406</v>
      </c>
      <c r="N12458">
        <v>3</v>
      </c>
      <c r="O12458">
        <v>0.54839439998613704</v>
      </c>
      <c r="P12458">
        <v>94.184904600028005</v>
      </c>
    </row>
    <row r="12459" spans="1:16" x14ac:dyDescent="0.3">
      <c r="A12459">
        <v>35</v>
      </c>
      <c r="B12459">
        <v>2</v>
      </c>
      <c r="C12459">
        <v>1</v>
      </c>
      <c r="D12459">
        <v>3</v>
      </c>
      <c r="E12459" t="s">
        <v>119</v>
      </c>
      <c r="F12459">
        <v>1</v>
      </c>
      <c r="G12459">
        <v>2</v>
      </c>
      <c r="H12459">
        <v>1.9828863000148</v>
      </c>
      <c r="I12459">
        <v>30.000538300024299</v>
      </c>
      <c r="J12459" t="s">
        <v>14</v>
      </c>
      <c r="K12459">
        <v>0</v>
      </c>
      <c r="L12459">
        <v>1.36208819999592</v>
      </c>
      <c r="M12459">
        <v>96.061518500035206</v>
      </c>
      <c r="N12459">
        <v>2</v>
      </c>
      <c r="O12459">
        <v>0.432866799994372</v>
      </c>
      <c r="P12459">
        <v>96.645361999981105</v>
      </c>
    </row>
    <row r="12460" spans="1:16" x14ac:dyDescent="0.3">
      <c r="A12460">
        <v>35</v>
      </c>
      <c r="B12460">
        <v>2</v>
      </c>
      <c r="C12460">
        <v>1</v>
      </c>
      <c r="D12460">
        <v>3</v>
      </c>
      <c r="E12460" t="s">
        <v>1347</v>
      </c>
      <c r="F12460">
        <v>0</v>
      </c>
      <c r="G12460">
        <v>2</v>
      </c>
      <c r="J12460" t="s">
        <v>16</v>
      </c>
      <c r="K12460">
        <v>0</v>
      </c>
      <c r="L12460">
        <v>1.58684400003403</v>
      </c>
      <c r="M12460">
        <v>98.736432000005195</v>
      </c>
      <c r="N12460">
        <v>3</v>
      </c>
      <c r="O12460">
        <v>0.90727940003853302</v>
      </c>
      <c r="P12460">
        <v>99.863779500010395</v>
      </c>
    </row>
    <row r="12461" spans="1:16" x14ac:dyDescent="0.3">
      <c r="A12461">
        <v>35</v>
      </c>
      <c r="B12461">
        <v>2</v>
      </c>
      <c r="C12461">
        <v>1</v>
      </c>
      <c r="D12461">
        <v>3</v>
      </c>
      <c r="E12461" t="s">
        <v>1719</v>
      </c>
      <c r="F12461">
        <v>0</v>
      </c>
      <c r="G12461">
        <v>2</v>
      </c>
      <c r="J12461" t="s">
        <v>16</v>
      </c>
      <c r="K12461">
        <v>0</v>
      </c>
      <c r="L12461">
        <v>1.19280810002238</v>
      </c>
      <c r="M12461">
        <v>101.575650400016</v>
      </c>
      <c r="N12461">
        <v>3</v>
      </c>
      <c r="O12461">
        <v>0.228359000000637</v>
      </c>
      <c r="P12461">
        <v>102.02491020003799</v>
      </c>
    </row>
    <row r="12462" spans="1:16" x14ac:dyDescent="0.3">
      <c r="A12462">
        <v>35</v>
      </c>
      <c r="B12462">
        <v>2</v>
      </c>
      <c r="C12462">
        <v>1</v>
      </c>
      <c r="D12462">
        <v>3</v>
      </c>
      <c r="E12462" t="s">
        <v>117</v>
      </c>
      <c r="F12462">
        <v>1</v>
      </c>
      <c r="G12462">
        <v>2</v>
      </c>
      <c r="H12462">
        <v>1.9848877000040399</v>
      </c>
      <c r="I12462">
        <v>130.00210119999201</v>
      </c>
      <c r="J12462" t="s">
        <v>14</v>
      </c>
      <c r="K12462">
        <v>0</v>
      </c>
      <c r="L12462">
        <v>1.64417749998393</v>
      </c>
      <c r="M12462">
        <v>104.17712210002399</v>
      </c>
      <c r="N12462">
        <v>2</v>
      </c>
      <c r="O12462">
        <v>0.37002709996886601</v>
      </c>
      <c r="P12462">
        <v>104.718508100021</v>
      </c>
    </row>
    <row r="12463" spans="1:16" x14ac:dyDescent="0.3">
      <c r="A12463">
        <v>35</v>
      </c>
      <c r="B12463">
        <v>2</v>
      </c>
      <c r="C12463">
        <v>1</v>
      </c>
      <c r="D12463">
        <v>3</v>
      </c>
      <c r="E12463" t="s">
        <v>211</v>
      </c>
      <c r="F12463">
        <v>0</v>
      </c>
      <c r="G12463">
        <v>2</v>
      </c>
      <c r="J12463" t="s">
        <v>14</v>
      </c>
      <c r="K12463">
        <v>1</v>
      </c>
      <c r="L12463">
        <v>1.6213582999771501</v>
      </c>
      <c r="M12463">
        <v>106.854335999989</v>
      </c>
      <c r="N12463">
        <v>2</v>
      </c>
      <c r="O12463">
        <v>0.44043489999603502</v>
      </c>
      <c r="P12463">
        <v>107.476913599996</v>
      </c>
    </row>
    <row r="12464" spans="1:16" x14ac:dyDescent="0.3">
      <c r="A12464">
        <v>35</v>
      </c>
      <c r="B12464">
        <v>2</v>
      </c>
      <c r="C12464">
        <v>1</v>
      </c>
      <c r="D12464">
        <v>3</v>
      </c>
      <c r="E12464" t="s">
        <v>346</v>
      </c>
      <c r="F12464">
        <v>1</v>
      </c>
      <c r="G12464">
        <v>2</v>
      </c>
      <c r="H12464">
        <v>1.9850626999978001</v>
      </c>
      <c r="I12464">
        <v>140.002257500018</v>
      </c>
      <c r="J12464" t="s">
        <v>16</v>
      </c>
      <c r="K12464">
        <v>1</v>
      </c>
      <c r="L12464">
        <v>1.71484629996121</v>
      </c>
      <c r="M12464">
        <v>109.69776980002599</v>
      </c>
      <c r="N12464">
        <v>1</v>
      </c>
      <c r="O12464">
        <v>0.95300229999702402</v>
      </c>
      <c r="P12464">
        <v>110.97351630003</v>
      </c>
    </row>
    <row r="12465" spans="1:16" x14ac:dyDescent="0.3">
      <c r="A12465">
        <v>35</v>
      </c>
      <c r="B12465">
        <v>2</v>
      </c>
      <c r="C12465">
        <v>1</v>
      </c>
      <c r="D12465">
        <v>3</v>
      </c>
      <c r="E12465" t="s">
        <v>1200</v>
      </c>
      <c r="F12465">
        <v>0</v>
      </c>
      <c r="G12465">
        <v>2</v>
      </c>
      <c r="J12465" t="s">
        <v>14</v>
      </c>
      <c r="K12465">
        <v>1</v>
      </c>
      <c r="L12465">
        <v>1.1977532999589999</v>
      </c>
      <c r="M12465">
        <v>112.680638500024</v>
      </c>
      <c r="N12465">
        <v>3</v>
      </c>
      <c r="O12465">
        <v>0.23767560004489499</v>
      </c>
      <c r="P12465">
        <v>113.034270700009</v>
      </c>
    </row>
    <row r="12466" spans="1:16" x14ac:dyDescent="0.3">
      <c r="A12466">
        <v>35</v>
      </c>
      <c r="B12466">
        <v>2</v>
      </c>
      <c r="C12466">
        <v>1</v>
      </c>
      <c r="D12466">
        <v>3</v>
      </c>
      <c r="E12466" t="s">
        <v>284</v>
      </c>
      <c r="F12466">
        <v>0</v>
      </c>
      <c r="G12466">
        <v>2</v>
      </c>
      <c r="J12466" t="s">
        <v>16</v>
      </c>
      <c r="K12466">
        <v>0</v>
      </c>
      <c r="L12466">
        <v>1.16961419995641</v>
      </c>
      <c r="M12466">
        <v>114.71913480002</v>
      </c>
      <c r="N12466">
        <v>2</v>
      </c>
      <c r="O12466">
        <v>0.39509590005036399</v>
      </c>
      <c r="P12466">
        <v>115.30358790000901</v>
      </c>
    </row>
    <row r="12467" spans="1:16" x14ac:dyDescent="0.3">
      <c r="A12467">
        <v>35</v>
      </c>
      <c r="B12467">
        <v>2</v>
      </c>
      <c r="C12467">
        <v>1</v>
      </c>
      <c r="D12467">
        <v>3</v>
      </c>
      <c r="E12467" t="s">
        <v>596</v>
      </c>
      <c r="F12467">
        <v>1</v>
      </c>
      <c r="G12467">
        <v>2</v>
      </c>
      <c r="H12467">
        <v>1.9837353999610099</v>
      </c>
      <c r="I12467">
        <v>65.001170200004694</v>
      </c>
      <c r="J12467" t="s">
        <v>16</v>
      </c>
      <c r="K12467">
        <v>1</v>
      </c>
      <c r="L12467">
        <v>1.2059158000047301</v>
      </c>
      <c r="M12467">
        <v>117.022039200005</v>
      </c>
      <c r="N12467">
        <v>1</v>
      </c>
      <c r="O12467">
        <v>0.39321880001807602</v>
      </c>
      <c r="P12467">
        <v>117.581845200039</v>
      </c>
    </row>
    <row r="12468" spans="1:16" x14ac:dyDescent="0.3">
      <c r="A12468">
        <v>35</v>
      </c>
      <c r="B12468">
        <v>2</v>
      </c>
      <c r="C12468">
        <v>1</v>
      </c>
      <c r="D12468">
        <v>3</v>
      </c>
      <c r="E12468" t="s">
        <v>1367</v>
      </c>
      <c r="F12468">
        <v>0</v>
      </c>
      <c r="G12468">
        <v>2</v>
      </c>
      <c r="J12468" t="s">
        <v>14</v>
      </c>
      <c r="K12468">
        <v>1</v>
      </c>
      <c r="L12468">
        <v>2.2671299999929002</v>
      </c>
      <c r="M12468">
        <v>120.366462800012</v>
      </c>
      <c r="N12468">
        <v>3</v>
      </c>
      <c r="O12468">
        <v>0.13722239999333399</v>
      </c>
      <c r="P12468">
        <v>120.66969140002</v>
      </c>
    </row>
    <row r="12469" spans="1:16" x14ac:dyDescent="0.3">
      <c r="A12469">
        <v>35</v>
      </c>
      <c r="B12469">
        <v>2</v>
      </c>
      <c r="C12469">
        <v>1</v>
      </c>
      <c r="D12469">
        <v>3</v>
      </c>
      <c r="E12469" t="s">
        <v>1580</v>
      </c>
      <c r="F12469">
        <v>1</v>
      </c>
      <c r="G12469">
        <v>2</v>
      </c>
      <c r="H12469">
        <v>1.9828873000224101</v>
      </c>
      <c r="I12469">
        <v>32.500589000003004</v>
      </c>
      <c r="J12469" t="s">
        <v>14</v>
      </c>
      <c r="K12469">
        <v>0</v>
      </c>
      <c r="L12469">
        <v>1.2408413999946799</v>
      </c>
      <c r="M12469">
        <v>122.423746999993</v>
      </c>
      <c r="N12469">
        <v>3</v>
      </c>
      <c r="O12469">
        <v>2.8661160999908999</v>
      </c>
      <c r="P12469">
        <v>125.58245009998799</v>
      </c>
    </row>
    <row r="12470" spans="1:16" x14ac:dyDescent="0.3">
      <c r="A12470">
        <v>35</v>
      </c>
      <c r="B12470">
        <v>2</v>
      </c>
      <c r="C12470">
        <v>1</v>
      </c>
      <c r="D12470">
        <v>3</v>
      </c>
      <c r="E12470" t="s">
        <v>1663</v>
      </c>
      <c r="F12470">
        <v>1</v>
      </c>
      <c r="G12470">
        <v>2</v>
      </c>
      <c r="H12470">
        <v>1.9828654000302799</v>
      </c>
      <c r="I12470">
        <v>25.0004438000033</v>
      </c>
      <c r="J12470" t="s">
        <v>16</v>
      </c>
      <c r="K12470">
        <v>1</v>
      </c>
      <c r="L12470">
        <v>1.2056168999988599</v>
      </c>
      <c r="M12470">
        <v>127.305024800007</v>
      </c>
      <c r="N12470">
        <v>2</v>
      </c>
      <c r="O12470">
        <v>0.29106339998543301</v>
      </c>
      <c r="P12470">
        <v>127.775591099984</v>
      </c>
    </row>
    <row r="12471" spans="1:16" x14ac:dyDescent="0.3">
      <c r="A12471">
        <v>35</v>
      </c>
      <c r="B12471">
        <v>2</v>
      </c>
      <c r="C12471">
        <v>1</v>
      </c>
      <c r="D12471">
        <v>3</v>
      </c>
      <c r="E12471" t="s">
        <v>1662</v>
      </c>
      <c r="F12471">
        <v>1</v>
      </c>
      <c r="G12471">
        <v>2</v>
      </c>
      <c r="H12471">
        <v>1.98426500003552</v>
      </c>
      <c r="I12471">
        <v>102.501651300001</v>
      </c>
      <c r="J12471" t="s">
        <v>16</v>
      </c>
      <c r="K12471">
        <v>1</v>
      </c>
      <c r="L12471">
        <v>0.88651829998707399</v>
      </c>
      <c r="M12471">
        <v>129.16914140002299</v>
      </c>
      <c r="N12471">
        <v>3</v>
      </c>
      <c r="O12471">
        <v>4.9621799960732502E-2</v>
      </c>
      <c r="P12471">
        <v>129.36608930002001</v>
      </c>
    </row>
    <row r="12472" spans="1:16" x14ac:dyDescent="0.3">
      <c r="A12472">
        <v>35</v>
      </c>
      <c r="B12472">
        <v>2</v>
      </c>
      <c r="C12472">
        <v>1</v>
      </c>
      <c r="D12472">
        <v>3</v>
      </c>
      <c r="E12472" t="s">
        <v>1516</v>
      </c>
      <c r="F12472">
        <v>0</v>
      </c>
      <c r="G12472">
        <v>2</v>
      </c>
      <c r="J12472" t="s">
        <v>16</v>
      </c>
      <c r="K12472">
        <v>0</v>
      </c>
      <c r="L12472">
        <v>0.84294069994939502</v>
      </c>
      <c r="M12472">
        <v>130.72559430001999</v>
      </c>
      <c r="N12472">
        <v>3</v>
      </c>
      <c r="O12472">
        <v>0.13085729995509601</v>
      </c>
      <c r="P12472">
        <v>130.99134860001499</v>
      </c>
    </row>
    <row r="12473" spans="1:16" x14ac:dyDescent="0.3">
      <c r="A12473">
        <v>35</v>
      </c>
      <c r="B12473">
        <v>2</v>
      </c>
      <c r="C12473">
        <v>1</v>
      </c>
      <c r="D12473">
        <v>3</v>
      </c>
      <c r="E12473" t="s">
        <v>1427</v>
      </c>
      <c r="F12473">
        <v>0</v>
      </c>
      <c r="G12473">
        <v>2</v>
      </c>
      <c r="J12473" t="s">
        <v>14</v>
      </c>
      <c r="K12473">
        <v>1</v>
      </c>
      <c r="L12473">
        <v>1.1503497000085201</v>
      </c>
      <c r="M12473">
        <v>132.64981050003601</v>
      </c>
      <c r="N12473">
        <v>2</v>
      </c>
      <c r="O12473">
        <v>0.24226229998748799</v>
      </c>
      <c r="P12473">
        <v>133.030732400017</v>
      </c>
    </row>
    <row r="12474" spans="1:16" x14ac:dyDescent="0.3">
      <c r="A12474">
        <v>35</v>
      </c>
      <c r="B12474">
        <v>2</v>
      </c>
      <c r="C12474">
        <v>1</v>
      </c>
      <c r="D12474">
        <v>3</v>
      </c>
      <c r="E12474" t="s">
        <v>182</v>
      </c>
      <c r="F12474">
        <v>0</v>
      </c>
      <c r="G12474">
        <v>2</v>
      </c>
      <c r="J12474" t="s">
        <v>14</v>
      </c>
      <c r="K12474">
        <v>1</v>
      </c>
      <c r="L12474">
        <v>2.3782353000133298</v>
      </c>
      <c r="M12474">
        <v>135.927682899986</v>
      </c>
      <c r="N12474">
        <v>2</v>
      </c>
      <c r="O12474">
        <v>0.50742849998641804</v>
      </c>
      <c r="P12474">
        <v>136.615898400021</v>
      </c>
    </row>
    <row r="12475" spans="1:16" x14ac:dyDescent="0.3">
      <c r="A12475">
        <v>35</v>
      </c>
      <c r="B12475">
        <v>2</v>
      </c>
      <c r="C12475">
        <v>1</v>
      </c>
      <c r="D12475">
        <v>3</v>
      </c>
      <c r="E12475" t="s">
        <v>1805</v>
      </c>
      <c r="F12475">
        <v>0</v>
      </c>
      <c r="G12475">
        <v>2</v>
      </c>
      <c r="J12475" t="s">
        <v>14</v>
      </c>
      <c r="K12475">
        <v>1</v>
      </c>
      <c r="L12475">
        <v>1.00380389997736</v>
      </c>
      <c r="M12475">
        <v>138.15324399998599</v>
      </c>
      <c r="N12475">
        <v>3</v>
      </c>
      <c r="O12475">
        <v>0.10552169999573401</v>
      </c>
      <c r="P12475">
        <v>138.40630279999499</v>
      </c>
    </row>
    <row r="12476" spans="1:16" x14ac:dyDescent="0.3">
      <c r="A12476">
        <v>35</v>
      </c>
      <c r="B12476">
        <v>2</v>
      </c>
      <c r="C12476">
        <v>1</v>
      </c>
      <c r="D12476">
        <v>3</v>
      </c>
      <c r="E12476" t="s">
        <v>1468</v>
      </c>
      <c r="F12476">
        <v>0</v>
      </c>
      <c r="G12476">
        <v>2</v>
      </c>
      <c r="J12476" t="s">
        <v>16</v>
      </c>
      <c r="K12476">
        <v>0</v>
      </c>
      <c r="L12476">
        <v>1.35861429997021</v>
      </c>
      <c r="M12476">
        <v>140.274695200031</v>
      </c>
      <c r="N12476">
        <v>3</v>
      </c>
      <c r="O12476">
        <v>0.25992209999822102</v>
      </c>
      <c r="P12476">
        <v>140.66443170001699</v>
      </c>
    </row>
    <row r="12477" spans="1:16" x14ac:dyDescent="0.3">
      <c r="A12477">
        <v>35</v>
      </c>
      <c r="B12477">
        <v>2</v>
      </c>
      <c r="C12477">
        <v>1</v>
      </c>
      <c r="D12477">
        <v>3</v>
      </c>
      <c r="E12477" t="s">
        <v>1791</v>
      </c>
      <c r="F12477">
        <v>0</v>
      </c>
      <c r="G12477">
        <v>2</v>
      </c>
      <c r="J12477" t="s">
        <v>14</v>
      </c>
      <c r="K12477">
        <v>1</v>
      </c>
      <c r="L12477">
        <v>0.95109250000678003</v>
      </c>
      <c r="M12477">
        <v>142.133800700016</v>
      </c>
      <c r="N12477">
        <v>2</v>
      </c>
      <c r="O12477">
        <v>0.43404370005009701</v>
      </c>
      <c r="P12477">
        <v>142.72658680001001</v>
      </c>
    </row>
    <row r="12478" spans="1:16" x14ac:dyDescent="0.3">
      <c r="A12478">
        <v>35</v>
      </c>
      <c r="B12478">
        <v>2</v>
      </c>
      <c r="C12478">
        <v>1</v>
      </c>
      <c r="D12478">
        <v>3</v>
      </c>
      <c r="E12478" t="s">
        <v>692</v>
      </c>
      <c r="F12478">
        <v>1</v>
      </c>
      <c r="G12478">
        <v>2</v>
      </c>
      <c r="H12478">
        <v>1.9838837000425</v>
      </c>
      <c r="I12478">
        <v>72.501298899995206</v>
      </c>
      <c r="J12478" t="s">
        <v>14</v>
      </c>
      <c r="K12478">
        <v>0</v>
      </c>
      <c r="L12478">
        <v>1.2574691000045299</v>
      </c>
      <c r="M12478">
        <v>144.49002910003799</v>
      </c>
      <c r="N12478">
        <v>1</v>
      </c>
      <c r="O12478">
        <v>1.48061100003542</v>
      </c>
      <c r="P12478">
        <v>146.14102310000499</v>
      </c>
    </row>
    <row r="12479" spans="1:16" x14ac:dyDescent="0.3">
      <c r="A12479">
        <v>35</v>
      </c>
      <c r="B12479">
        <v>2</v>
      </c>
      <c r="C12479">
        <v>1</v>
      </c>
      <c r="D12479">
        <v>3</v>
      </c>
      <c r="E12479" t="s">
        <v>605</v>
      </c>
      <c r="F12479">
        <v>1</v>
      </c>
      <c r="G12479">
        <v>2</v>
      </c>
      <c r="H12479">
        <v>1.9847851000376999</v>
      </c>
      <c r="I12479">
        <v>122.502010700002</v>
      </c>
      <c r="J12479" t="s">
        <v>14</v>
      </c>
      <c r="K12479">
        <v>0</v>
      </c>
      <c r="L12479">
        <v>1.51689289999194</v>
      </c>
      <c r="M12479">
        <v>148.166295600007</v>
      </c>
      <c r="N12479">
        <v>1</v>
      </c>
      <c r="O12479">
        <v>0.393765199987683</v>
      </c>
      <c r="P12479">
        <v>148.73423280002299</v>
      </c>
    </row>
    <row r="12480" spans="1:16" x14ac:dyDescent="0.3">
      <c r="A12480">
        <v>35</v>
      </c>
      <c r="B12480">
        <v>2</v>
      </c>
      <c r="C12480">
        <v>1</v>
      </c>
      <c r="D12480">
        <v>3</v>
      </c>
      <c r="E12480" t="s">
        <v>1641</v>
      </c>
      <c r="F12480">
        <v>0</v>
      </c>
      <c r="G12480">
        <v>2</v>
      </c>
      <c r="J12480" t="s">
        <v>16</v>
      </c>
      <c r="K12480">
        <v>0</v>
      </c>
      <c r="L12480">
        <v>1.3562276999582501</v>
      </c>
      <c r="M12480">
        <v>150.605449300027</v>
      </c>
      <c r="N12480">
        <v>3</v>
      </c>
      <c r="O12480">
        <v>8.4998500009533004E-2</v>
      </c>
      <c r="P12480">
        <v>150.89752400002899</v>
      </c>
    </row>
    <row r="12481" spans="1:16" x14ac:dyDescent="0.3">
      <c r="A12481">
        <v>35</v>
      </c>
      <c r="B12481">
        <v>2</v>
      </c>
      <c r="C12481">
        <v>1</v>
      </c>
      <c r="D12481">
        <v>3</v>
      </c>
      <c r="E12481" t="s">
        <v>641</v>
      </c>
      <c r="F12481">
        <v>0</v>
      </c>
      <c r="G12481">
        <v>2</v>
      </c>
      <c r="J12481" t="s">
        <v>16</v>
      </c>
      <c r="K12481">
        <v>0</v>
      </c>
      <c r="L12481">
        <v>0.83136239997111305</v>
      </c>
      <c r="M12481">
        <v>152.24731410003699</v>
      </c>
      <c r="N12481">
        <v>3</v>
      </c>
      <c r="O12481">
        <v>0.445914099982474</v>
      </c>
      <c r="P12481">
        <v>152.994242599991</v>
      </c>
    </row>
    <row r="12482" spans="1:16" x14ac:dyDescent="0.3">
      <c r="A12482">
        <v>35</v>
      </c>
      <c r="B12482">
        <v>3</v>
      </c>
      <c r="C12482">
        <v>0</v>
      </c>
      <c r="D12482">
        <v>1</v>
      </c>
      <c r="E12482" t="s">
        <v>1077</v>
      </c>
      <c r="F12482">
        <v>0</v>
      </c>
      <c r="G12482">
        <v>1</v>
      </c>
      <c r="J12482" t="s">
        <v>14</v>
      </c>
      <c r="K12482">
        <v>1</v>
      </c>
      <c r="L12482">
        <v>1.6328000999637899</v>
      </c>
      <c r="M12482">
        <v>1.6329316999763299</v>
      </c>
      <c r="N12482">
        <v>3</v>
      </c>
      <c r="O12482">
        <v>1.09969920001458</v>
      </c>
      <c r="P12482">
        <v>2.8795621999888699</v>
      </c>
    </row>
    <row r="12483" spans="1:16" x14ac:dyDescent="0.3">
      <c r="A12483">
        <v>35</v>
      </c>
      <c r="B12483">
        <v>3</v>
      </c>
      <c r="C12483">
        <v>0</v>
      </c>
      <c r="D12483">
        <v>1</v>
      </c>
      <c r="E12483" t="s">
        <v>1853</v>
      </c>
      <c r="F12483">
        <v>1</v>
      </c>
      <c r="G12483">
        <v>1</v>
      </c>
      <c r="H12483">
        <v>1.9818017000216099</v>
      </c>
      <c r="I12483">
        <v>132.50307460001201</v>
      </c>
      <c r="J12483" t="s">
        <v>16</v>
      </c>
      <c r="K12483">
        <v>1</v>
      </c>
      <c r="L12483">
        <v>1.3997271999833201</v>
      </c>
      <c r="M12483">
        <v>4.7831821999861903</v>
      </c>
      <c r="N12483">
        <v>3</v>
      </c>
      <c r="O12483">
        <v>0.77800320001551904</v>
      </c>
      <c r="P12483">
        <v>5.7019441999727896</v>
      </c>
    </row>
    <row r="12484" spans="1:16" x14ac:dyDescent="0.3">
      <c r="A12484">
        <v>35</v>
      </c>
      <c r="B12484">
        <v>3</v>
      </c>
      <c r="C12484">
        <v>0</v>
      </c>
      <c r="D12484">
        <v>1</v>
      </c>
      <c r="E12484" t="s">
        <v>1415</v>
      </c>
      <c r="F12484">
        <v>0</v>
      </c>
      <c r="G12484">
        <v>1</v>
      </c>
      <c r="J12484" t="s">
        <v>14</v>
      </c>
      <c r="K12484">
        <v>1</v>
      </c>
      <c r="L12484">
        <v>1.2620532999862899</v>
      </c>
      <c r="M12484">
        <v>7.4785229999688498</v>
      </c>
      <c r="N12484">
        <v>3</v>
      </c>
      <c r="O12484">
        <v>0.82837399997515604</v>
      </c>
      <c r="P12484">
        <v>8.4561825999990106</v>
      </c>
    </row>
    <row r="12485" spans="1:16" x14ac:dyDescent="0.3">
      <c r="A12485">
        <v>35</v>
      </c>
      <c r="B12485">
        <v>3</v>
      </c>
      <c r="C12485">
        <v>0</v>
      </c>
      <c r="D12485">
        <v>1</v>
      </c>
      <c r="E12485" t="s">
        <v>1040</v>
      </c>
      <c r="F12485">
        <v>1</v>
      </c>
      <c r="G12485">
        <v>1</v>
      </c>
      <c r="H12485">
        <v>1.98161339998478</v>
      </c>
      <c r="I12485">
        <v>125.002908600029</v>
      </c>
      <c r="J12485" t="s">
        <v>16</v>
      </c>
      <c r="K12485">
        <v>1</v>
      </c>
      <c r="L12485">
        <v>1.80154959997162</v>
      </c>
      <c r="M12485">
        <v>10.768224500003299</v>
      </c>
      <c r="N12485">
        <v>3</v>
      </c>
      <c r="O12485">
        <v>0.65182030003052205</v>
      </c>
      <c r="P12485">
        <v>11.5995719999773</v>
      </c>
    </row>
    <row r="12486" spans="1:16" x14ac:dyDescent="0.3">
      <c r="A12486">
        <v>35</v>
      </c>
      <c r="B12486">
        <v>3</v>
      </c>
      <c r="C12486">
        <v>0</v>
      </c>
      <c r="D12486">
        <v>1</v>
      </c>
      <c r="E12486" t="s">
        <v>644</v>
      </c>
      <c r="F12486">
        <v>1</v>
      </c>
      <c r="G12486">
        <v>1</v>
      </c>
      <c r="H12486">
        <v>1.99579070002073</v>
      </c>
      <c r="I12486">
        <v>10.0009233999881</v>
      </c>
      <c r="J12486" t="s">
        <v>14</v>
      </c>
      <c r="K12486">
        <v>0</v>
      </c>
      <c r="L12486">
        <v>1.39407859998755</v>
      </c>
      <c r="M12486">
        <v>13.5105432999553</v>
      </c>
      <c r="N12486">
        <v>2</v>
      </c>
      <c r="O12486">
        <v>0.50650710001355004</v>
      </c>
      <c r="P12486">
        <v>14.1342642999953</v>
      </c>
    </row>
    <row r="12487" spans="1:16" x14ac:dyDescent="0.3">
      <c r="A12487">
        <v>35</v>
      </c>
      <c r="B12487">
        <v>3</v>
      </c>
      <c r="C12487">
        <v>0</v>
      </c>
      <c r="D12487">
        <v>1</v>
      </c>
      <c r="E12487" t="s">
        <v>170</v>
      </c>
      <c r="F12487">
        <v>1</v>
      </c>
      <c r="G12487">
        <v>1</v>
      </c>
      <c r="H12487">
        <v>1.9820977000054001</v>
      </c>
      <c r="I12487">
        <v>150.003275200026</v>
      </c>
      <c r="J12487" t="s">
        <v>16</v>
      </c>
      <c r="K12487">
        <v>1</v>
      </c>
      <c r="L12487">
        <v>1.5642508000019</v>
      </c>
      <c r="M12487">
        <v>16.214428799983601</v>
      </c>
      <c r="N12487">
        <v>3</v>
      </c>
      <c r="O12487">
        <v>0.70084000000497304</v>
      </c>
      <c r="P12487">
        <v>17.088592399959499</v>
      </c>
    </row>
    <row r="12488" spans="1:16" x14ac:dyDescent="0.3">
      <c r="A12488">
        <v>35</v>
      </c>
      <c r="B12488">
        <v>3</v>
      </c>
      <c r="C12488">
        <v>0</v>
      </c>
      <c r="D12488">
        <v>1</v>
      </c>
      <c r="E12488" t="s">
        <v>1234</v>
      </c>
      <c r="F12488">
        <v>1</v>
      </c>
      <c r="G12488">
        <v>1</v>
      </c>
      <c r="H12488">
        <v>1.9811183999991</v>
      </c>
      <c r="I12488">
        <v>105.002532500017</v>
      </c>
      <c r="J12488" t="s">
        <v>16</v>
      </c>
      <c r="K12488">
        <v>1</v>
      </c>
      <c r="L12488">
        <v>2.6169386000256099</v>
      </c>
      <c r="M12488">
        <v>20.216891299991399</v>
      </c>
      <c r="N12488">
        <v>1</v>
      </c>
      <c r="O12488">
        <v>1.18132199998945</v>
      </c>
      <c r="P12488">
        <v>21.529220499971402</v>
      </c>
    </row>
    <row r="12489" spans="1:16" x14ac:dyDescent="0.3">
      <c r="A12489">
        <v>35</v>
      </c>
      <c r="B12489">
        <v>3</v>
      </c>
      <c r="C12489">
        <v>0</v>
      </c>
      <c r="D12489">
        <v>1</v>
      </c>
      <c r="E12489" t="s">
        <v>2191</v>
      </c>
      <c r="F12489">
        <v>0</v>
      </c>
      <c r="G12489">
        <v>1</v>
      </c>
      <c r="J12489" t="s">
        <v>14</v>
      </c>
      <c r="K12489">
        <v>1</v>
      </c>
      <c r="L12489">
        <v>1.1944977999664801</v>
      </c>
      <c r="M12489">
        <v>23.2278806999675</v>
      </c>
      <c r="N12489">
        <v>3</v>
      </c>
      <c r="O12489">
        <v>0.42043860000558197</v>
      </c>
      <c r="P12489">
        <v>23.760093499964601</v>
      </c>
    </row>
    <row r="12490" spans="1:16" x14ac:dyDescent="0.3">
      <c r="A12490">
        <v>35</v>
      </c>
      <c r="B12490">
        <v>3</v>
      </c>
      <c r="C12490">
        <v>0</v>
      </c>
      <c r="D12490">
        <v>1</v>
      </c>
      <c r="E12490" t="s">
        <v>627</v>
      </c>
      <c r="F12490">
        <v>0</v>
      </c>
      <c r="G12490">
        <v>1</v>
      </c>
      <c r="J12490" t="s">
        <v>14</v>
      </c>
      <c r="K12490">
        <v>1</v>
      </c>
      <c r="L12490">
        <v>1.7168763000518099</v>
      </c>
      <c r="M12490">
        <v>25.983410999993801</v>
      </c>
      <c r="N12490">
        <v>3</v>
      </c>
      <c r="O12490">
        <v>0.68323079997208003</v>
      </c>
      <c r="P12490">
        <v>26.815009599959001</v>
      </c>
    </row>
    <row r="12491" spans="1:16" x14ac:dyDescent="0.3">
      <c r="A12491">
        <v>35</v>
      </c>
      <c r="B12491">
        <v>3</v>
      </c>
      <c r="C12491">
        <v>0</v>
      </c>
      <c r="D12491">
        <v>1</v>
      </c>
      <c r="E12491" t="s">
        <v>1513</v>
      </c>
      <c r="F12491">
        <v>1</v>
      </c>
      <c r="G12491">
        <v>1</v>
      </c>
      <c r="H12491">
        <v>1.9809979000128799</v>
      </c>
      <c r="I12491">
        <v>102.50246410002001</v>
      </c>
      <c r="J12491" t="s">
        <v>16</v>
      </c>
      <c r="K12491">
        <v>1</v>
      </c>
      <c r="L12491">
        <v>1.68819199997233</v>
      </c>
      <c r="M12491">
        <v>29.021412800008001</v>
      </c>
      <c r="N12491">
        <v>3</v>
      </c>
      <c r="O12491">
        <v>0.26505559997167399</v>
      </c>
      <c r="P12491">
        <v>29.452911500004099</v>
      </c>
    </row>
    <row r="12492" spans="1:16" x14ac:dyDescent="0.3">
      <c r="A12492">
        <v>35</v>
      </c>
      <c r="B12492">
        <v>3</v>
      </c>
      <c r="C12492">
        <v>0</v>
      </c>
      <c r="D12492">
        <v>1</v>
      </c>
      <c r="E12492" t="s">
        <v>2064</v>
      </c>
      <c r="F12492">
        <v>1</v>
      </c>
      <c r="G12492">
        <v>1</v>
      </c>
      <c r="H12492">
        <v>1.99600280000595</v>
      </c>
      <c r="I12492">
        <v>20.001058200025</v>
      </c>
      <c r="J12492" t="s">
        <v>16</v>
      </c>
      <c r="K12492">
        <v>1</v>
      </c>
      <c r="L12492">
        <v>1.29423399997177</v>
      </c>
      <c r="M12492">
        <v>31.260778600000801</v>
      </c>
      <c r="N12492">
        <v>3</v>
      </c>
      <c r="O12492">
        <v>0.12521420000121</v>
      </c>
      <c r="P12492">
        <v>31.529014999978202</v>
      </c>
    </row>
    <row r="12493" spans="1:16" x14ac:dyDescent="0.3">
      <c r="A12493">
        <v>35</v>
      </c>
      <c r="B12493">
        <v>3</v>
      </c>
      <c r="C12493">
        <v>0</v>
      </c>
      <c r="D12493">
        <v>1</v>
      </c>
      <c r="E12493" t="s">
        <v>625</v>
      </c>
      <c r="F12493">
        <v>1</v>
      </c>
      <c r="G12493">
        <v>1</v>
      </c>
      <c r="H12493">
        <v>1.98146030004136</v>
      </c>
      <c r="I12493">
        <v>122.502880099986</v>
      </c>
      <c r="J12493" t="s">
        <v>16</v>
      </c>
      <c r="K12493">
        <v>1</v>
      </c>
      <c r="L12493">
        <v>1.20293420000235</v>
      </c>
      <c r="M12493">
        <v>33.236181299958801</v>
      </c>
      <c r="N12493">
        <v>3</v>
      </c>
      <c r="O12493">
        <v>0.17065689997980399</v>
      </c>
      <c r="P12493">
        <v>33.5744469999918</v>
      </c>
    </row>
    <row r="12494" spans="1:16" x14ac:dyDescent="0.3">
      <c r="A12494">
        <v>35</v>
      </c>
      <c r="B12494">
        <v>3</v>
      </c>
      <c r="C12494">
        <v>0</v>
      </c>
      <c r="D12494">
        <v>1</v>
      </c>
      <c r="E12494" t="s">
        <v>974</v>
      </c>
      <c r="F12494">
        <v>1</v>
      </c>
      <c r="G12494">
        <v>1</v>
      </c>
      <c r="H12494">
        <v>1.99685779999709</v>
      </c>
      <c r="I12494">
        <v>47.501562700024799</v>
      </c>
      <c r="J12494" t="s">
        <v>16</v>
      </c>
      <c r="K12494">
        <v>1</v>
      </c>
      <c r="L12494">
        <v>1.0727772000245801</v>
      </c>
      <c r="M12494">
        <v>35.155882599996403</v>
      </c>
      <c r="N12494">
        <v>3</v>
      </c>
      <c r="O12494">
        <v>0.21205769997322901</v>
      </c>
      <c r="P12494">
        <v>35.511721099959701</v>
      </c>
    </row>
    <row r="12495" spans="1:16" x14ac:dyDescent="0.3">
      <c r="A12495">
        <v>35</v>
      </c>
      <c r="B12495">
        <v>3</v>
      </c>
      <c r="C12495">
        <v>0</v>
      </c>
      <c r="D12495">
        <v>1</v>
      </c>
      <c r="E12495" t="s">
        <v>717</v>
      </c>
      <c r="F12495">
        <v>0</v>
      </c>
      <c r="G12495">
        <v>1</v>
      </c>
      <c r="J12495" t="s">
        <v>14</v>
      </c>
      <c r="K12495">
        <v>1</v>
      </c>
      <c r="L12495">
        <v>1.17149079998489</v>
      </c>
      <c r="M12495">
        <v>37.188113799958998</v>
      </c>
      <c r="N12495">
        <v>3</v>
      </c>
      <c r="O12495">
        <v>0.21086689998628599</v>
      </c>
      <c r="P12495">
        <v>37.598558700003203</v>
      </c>
    </row>
    <row r="12496" spans="1:16" x14ac:dyDescent="0.3">
      <c r="A12496">
        <v>35</v>
      </c>
      <c r="B12496">
        <v>3</v>
      </c>
      <c r="C12496">
        <v>0</v>
      </c>
      <c r="D12496">
        <v>1</v>
      </c>
      <c r="E12496" t="s">
        <v>987</v>
      </c>
      <c r="F12496">
        <v>1</v>
      </c>
      <c r="G12496">
        <v>1</v>
      </c>
      <c r="H12496">
        <v>1.99626789998729</v>
      </c>
      <c r="I12496">
        <v>27.501224800012999</v>
      </c>
      <c r="J12496" t="s">
        <v>14</v>
      </c>
      <c r="K12496">
        <v>0</v>
      </c>
      <c r="L12496">
        <v>1.55553339998005</v>
      </c>
      <c r="M12496">
        <v>39.6720295000123</v>
      </c>
      <c r="N12496">
        <v>2</v>
      </c>
      <c r="O12496">
        <v>0.71487460000207703</v>
      </c>
      <c r="P12496">
        <v>40.542559799971102</v>
      </c>
    </row>
    <row r="12497" spans="1:16" x14ac:dyDescent="0.3">
      <c r="A12497">
        <v>35</v>
      </c>
      <c r="B12497">
        <v>3</v>
      </c>
      <c r="C12497">
        <v>0</v>
      </c>
      <c r="D12497">
        <v>1</v>
      </c>
      <c r="E12497" t="s">
        <v>752</v>
      </c>
      <c r="F12497">
        <v>0</v>
      </c>
      <c r="G12497">
        <v>1</v>
      </c>
      <c r="J12497" t="s">
        <v>14</v>
      </c>
      <c r="K12497">
        <v>1</v>
      </c>
      <c r="L12497">
        <v>1.54021020000801</v>
      </c>
      <c r="M12497">
        <v>42.5901018999866</v>
      </c>
      <c r="N12497">
        <v>3</v>
      </c>
      <c r="O12497">
        <v>0.307603899971582</v>
      </c>
      <c r="P12497">
        <v>43.071335599990597</v>
      </c>
    </row>
    <row r="12498" spans="1:16" x14ac:dyDescent="0.3">
      <c r="A12498">
        <v>35</v>
      </c>
      <c r="B12498">
        <v>3</v>
      </c>
      <c r="C12498">
        <v>0</v>
      </c>
      <c r="D12498">
        <v>1</v>
      </c>
      <c r="E12498" t="s">
        <v>701</v>
      </c>
      <c r="F12498">
        <v>0</v>
      </c>
      <c r="G12498">
        <v>1</v>
      </c>
      <c r="J12498" t="s">
        <v>14</v>
      </c>
      <c r="K12498">
        <v>1</v>
      </c>
      <c r="L12498">
        <v>0.99675170000409696</v>
      </c>
      <c r="M12498">
        <v>44.579923999961501</v>
      </c>
      <c r="N12498">
        <v>3</v>
      </c>
      <c r="O12498">
        <v>0.155481099965982</v>
      </c>
      <c r="P12498">
        <v>44.847075600002398</v>
      </c>
    </row>
    <row r="12499" spans="1:16" x14ac:dyDescent="0.3">
      <c r="A12499">
        <v>35</v>
      </c>
      <c r="B12499">
        <v>3</v>
      </c>
      <c r="C12499">
        <v>0</v>
      </c>
      <c r="D12499">
        <v>1</v>
      </c>
      <c r="E12499" t="s">
        <v>1613</v>
      </c>
      <c r="F12499">
        <v>1</v>
      </c>
      <c r="G12499">
        <v>1</v>
      </c>
      <c r="H12499">
        <v>1.9808177000377301</v>
      </c>
      <c r="I12499">
        <v>87.502260499983095</v>
      </c>
      <c r="J12499" t="s">
        <v>16</v>
      </c>
      <c r="K12499">
        <v>1</v>
      </c>
      <c r="L12499">
        <v>1.9610725999809799</v>
      </c>
      <c r="M12499">
        <v>47.327425499970602</v>
      </c>
      <c r="N12499">
        <v>2</v>
      </c>
      <c r="O12499">
        <v>0.45121810003183799</v>
      </c>
      <c r="P12499">
        <v>47.991115799988599</v>
      </c>
    </row>
    <row r="12500" spans="1:16" x14ac:dyDescent="0.3">
      <c r="A12500">
        <v>35</v>
      </c>
      <c r="B12500">
        <v>3</v>
      </c>
      <c r="C12500">
        <v>0</v>
      </c>
      <c r="D12500">
        <v>1</v>
      </c>
      <c r="E12500" t="s">
        <v>2152</v>
      </c>
      <c r="F12500">
        <v>0</v>
      </c>
      <c r="G12500">
        <v>1</v>
      </c>
      <c r="J12500" t="s">
        <v>16</v>
      </c>
      <c r="K12500">
        <v>0</v>
      </c>
      <c r="L12500">
        <v>1.72426309995353</v>
      </c>
      <c r="M12500">
        <v>50.224055200000301</v>
      </c>
      <c r="N12500">
        <v>3</v>
      </c>
      <c r="O12500">
        <v>5.3223899973090703E-2</v>
      </c>
      <c r="P12500">
        <v>50.432915899960797</v>
      </c>
    </row>
    <row r="12501" spans="1:16" x14ac:dyDescent="0.3">
      <c r="A12501">
        <v>35</v>
      </c>
      <c r="B12501">
        <v>3</v>
      </c>
      <c r="C12501">
        <v>0</v>
      </c>
      <c r="D12501">
        <v>1</v>
      </c>
      <c r="E12501" t="s">
        <v>526</v>
      </c>
      <c r="F12501">
        <v>1</v>
      </c>
      <c r="G12501">
        <v>1</v>
      </c>
      <c r="H12501">
        <v>1.99685210001189</v>
      </c>
      <c r="I12501">
        <v>50.001594499975901</v>
      </c>
      <c r="J12501" t="s">
        <v>16</v>
      </c>
      <c r="K12501">
        <v>1</v>
      </c>
      <c r="L12501">
        <v>2.0195603999891301</v>
      </c>
      <c r="M12501">
        <v>52.969322799996</v>
      </c>
      <c r="N12501">
        <v>2</v>
      </c>
      <c r="O12501">
        <v>0.66680659999838099</v>
      </c>
      <c r="P12501">
        <v>53.814554099983098</v>
      </c>
    </row>
    <row r="12502" spans="1:16" x14ac:dyDescent="0.3">
      <c r="A12502">
        <v>35</v>
      </c>
      <c r="B12502">
        <v>3</v>
      </c>
      <c r="C12502">
        <v>0</v>
      </c>
      <c r="D12502">
        <v>1</v>
      </c>
      <c r="E12502" t="s">
        <v>925</v>
      </c>
      <c r="F12502">
        <v>0</v>
      </c>
      <c r="G12502">
        <v>1</v>
      </c>
      <c r="J12502" t="s">
        <v>16</v>
      </c>
      <c r="K12502">
        <v>0</v>
      </c>
      <c r="L12502">
        <v>2.0148404000210598</v>
      </c>
      <c r="M12502">
        <v>56.347937099984897</v>
      </c>
      <c r="N12502">
        <v>3</v>
      </c>
      <c r="O12502">
        <v>0.18425120000028999</v>
      </c>
      <c r="P12502">
        <v>56.683866099978303</v>
      </c>
    </row>
    <row r="12503" spans="1:16" x14ac:dyDescent="0.3">
      <c r="A12503">
        <v>35</v>
      </c>
      <c r="B12503">
        <v>3</v>
      </c>
      <c r="C12503">
        <v>0</v>
      </c>
      <c r="D12503">
        <v>1</v>
      </c>
      <c r="E12503" t="s">
        <v>2070</v>
      </c>
      <c r="F12503">
        <v>0</v>
      </c>
      <c r="G12503">
        <v>1</v>
      </c>
      <c r="J12503" t="s">
        <v>14</v>
      </c>
      <c r="K12503">
        <v>1</v>
      </c>
      <c r="L12503">
        <v>1.18161029997282</v>
      </c>
      <c r="M12503">
        <v>58.381399900012198</v>
      </c>
      <c r="N12503">
        <v>3</v>
      </c>
      <c r="O12503">
        <v>0.24033850000705601</v>
      </c>
      <c r="P12503">
        <v>58.7880346999737</v>
      </c>
    </row>
    <row r="12504" spans="1:16" x14ac:dyDescent="0.3">
      <c r="A12504">
        <v>35</v>
      </c>
      <c r="B12504">
        <v>3</v>
      </c>
      <c r="C12504">
        <v>0</v>
      </c>
      <c r="D12504">
        <v>1</v>
      </c>
      <c r="E12504" t="s">
        <v>1922</v>
      </c>
      <c r="F12504">
        <v>1</v>
      </c>
      <c r="G12504">
        <v>1</v>
      </c>
      <c r="H12504">
        <v>1.9814079999923699</v>
      </c>
      <c r="I12504">
        <v>120.002838000015</v>
      </c>
      <c r="J12504" t="s">
        <v>14</v>
      </c>
      <c r="K12504">
        <v>0</v>
      </c>
      <c r="L12504">
        <v>3.1782524000154799</v>
      </c>
      <c r="M12504">
        <v>62.477950599975898</v>
      </c>
      <c r="N12504">
        <v>2</v>
      </c>
      <c r="O12504">
        <v>9.2827700020279694E-2</v>
      </c>
      <c r="P12504">
        <v>62.7525122999796</v>
      </c>
    </row>
    <row r="12505" spans="1:16" x14ac:dyDescent="0.3">
      <c r="A12505">
        <v>35</v>
      </c>
      <c r="B12505">
        <v>3</v>
      </c>
      <c r="C12505">
        <v>0</v>
      </c>
      <c r="D12505">
        <v>1</v>
      </c>
      <c r="E12505" t="s">
        <v>163</v>
      </c>
      <c r="F12505">
        <v>0</v>
      </c>
      <c r="G12505">
        <v>1</v>
      </c>
      <c r="J12505" t="s">
        <v>14</v>
      </c>
      <c r="K12505">
        <v>1</v>
      </c>
      <c r="L12505">
        <v>1.4531601999769901</v>
      </c>
      <c r="M12505">
        <v>64.719553100003395</v>
      </c>
      <c r="N12505">
        <v>2</v>
      </c>
      <c r="O12505">
        <v>0.14644270000280801</v>
      </c>
      <c r="P12505">
        <v>64.998159300012105</v>
      </c>
    </row>
    <row r="12506" spans="1:16" x14ac:dyDescent="0.3">
      <c r="A12506">
        <v>35</v>
      </c>
      <c r="B12506">
        <v>3</v>
      </c>
      <c r="C12506">
        <v>0</v>
      </c>
      <c r="D12506">
        <v>1</v>
      </c>
      <c r="E12506" t="s">
        <v>1046</v>
      </c>
      <c r="F12506">
        <v>1</v>
      </c>
      <c r="G12506">
        <v>1</v>
      </c>
      <c r="H12506">
        <v>1.9809238999732799</v>
      </c>
      <c r="I12506">
        <v>100.002393400006</v>
      </c>
      <c r="J12506" t="s">
        <v>16</v>
      </c>
      <c r="K12506">
        <v>1</v>
      </c>
      <c r="L12506">
        <v>0.953384499996901</v>
      </c>
      <c r="M12506">
        <v>66.469699699955498</v>
      </c>
      <c r="N12506">
        <v>3</v>
      </c>
      <c r="O12506">
        <v>1.46598019998055</v>
      </c>
      <c r="P12506">
        <v>68.093742099998096</v>
      </c>
    </row>
    <row r="12507" spans="1:16" x14ac:dyDescent="0.3">
      <c r="A12507">
        <v>35</v>
      </c>
      <c r="B12507">
        <v>3</v>
      </c>
      <c r="C12507">
        <v>0</v>
      </c>
      <c r="D12507">
        <v>1</v>
      </c>
      <c r="E12507" t="s">
        <v>422</v>
      </c>
      <c r="F12507">
        <v>0</v>
      </c>
      <c r="G12507">
        <v>1</v>
      </c>
      <c r="J12507" t="s">
        <v>14</v>
      </c>
      <c r="K12507">
        <v>1</v>
      </c>
      <c r="L12507">
        <v>1.00211970001692</v>
      </c>
      <c r="M12507">
        <v>69.601894199964605</v>
      </c>
      <c r="N12507">
        <v>3</v>
      </c>
      <c r="O12507">
        <v>0.25664389994926801</v>
      </c>
      <c r="P12507">
        <v>69.980367999989497</v>
      </c>
    </row>
    <row r="12508" spans="1:16" x14ac:dyDescent="0.3">
      <c r="A12508">
        <v>35</v>
      </c>
      <c r="B12508">
        <v>3</v>
      </c>
      <c r="C12508">
        <v>0</v>
      </c>
      <c r="D12508">
        <v>1</v>
      </c>
      <c r="E12508" t="s">
        <v>1582</v>
      </c>
      <c r="F12508">
        <v>0</v>
      </c>
      <c r="G12508">
        <v>1</v>
      </c>
      <c r="J12508" t="s">
        <v>14</v>
      </c>
      <c r="K12508">
        <v>1</v>
      </c>
      <c r="L12508">
        <v>0.77881829999387298</v>
      </c>
      <c r="M12508">
        <v>71.278401599964099</v>
      </c>
      <c r="N12508">
        <v>3</v>
      </c>
      <c r="O12508">
        <v>0.16980420000618299</v>
      </c>
      <c r="P12508">
        <v>71.549548299983101</v>
      </c>
    </row>
    <row r="12509" spans="1:16" x14ac:dyDescent="0.3">
      <c r="A12509">
        <v>35</v>
      </c>
      <c r="B12509">
        <v>3</v>
      </c>
      <c r="C12509">
        <v>0</v>
      </c>
      <c r="D12509">
        <v>1</v>
      </c>
      <c r="E12509" t="s">
        <v>328</v>
      </c>
      <c r="F12509">
        <v>0</v>
      </c>
      <c r="G12509">
        <v>1</v>
      </c>
      <c r="J12509" t="s">
        <v>16</v>
      </c>
      <c r="K12509">
        <v>0</v>
      </c>
      <c r="L12509">
        <v>1.99119510001037</v>
      </c>
      <c r="M12509">
        <v>74.057541499962099</v>
      </c>
      <c r="N12509">
        <v>3</v>
      </c>
      <c r="O12509">
        <v>0.13097260001814001</v>
      </c>
      <c r="P12509">
        <v>74.358666899963296</v>
      </c>
    </row>
    <row r="12510" spans="1:16" x14ac:dyDescent="0.3">
      <c r="A12510">
        <v>35</v>
      </c>
      <c r="B12510">
        <v>3</v>
      </c>
      <c r="C12510">
        <v>0</v>
      </c>
      <c r="D12510">
        <v>1</v>
      </c>
      <c r="E12510" t="s">
        <v>449</v>
      </c>
      <c r="F12510">
        <v>1</v>
      </c>
      <c r="G12510">
        <v>1</v>
      </c>
      <c r="H12510">
        <v>1.99721780000255</v>
      </c>
      <c r="I12510">
        <v>62.501867300015903</v>
      </c>
      <c r="J12510" t="s">
        <v>16</v>
      </c>
      <c r="K12510">
        <v>1</v>
      </c>
      <c r="L12510">
        <v>1.2831501999753501</v>
      </c>
      <c r="M12510">
        <v>76.149547500012005</v>
      </c>
      <c r="N12510">
        <v>3</v>
      </c>
      <c r="O12510">
        <v>0.23242259997641701</v>
      </c>
      <c r="P12510">
        <v>76.556078800000293</v>
      </c>
    </row>
    <row r="12511" spans="1:16" x14ac:dyDescent="0.3">
      <c r="A12511">
        <v>35</v>
      </c>
      <c r="B12511">
        <v>3</v>
      </c>
      <c r="C12511">
        <v>0</v>
      </c>
      <c r="D12511">
        <v>1</v>
      </c>
      <c r="E12511" t="s">
        <v>1042</v>
      </c>
      <c r="F12511">
        <v>1</v>
      </c>
      <c r="G12511">
        <v>1</v>
      </c>
      <c r="H12511">
        <v>1.98118829994928</v>
      </c>
      <c r="I12511">
        <v>110.00263599999001</v>
      </c>
      <c r="J12511" t="s">
        <v>16</v>
      </c>
      <c r="K12511">
        <v>1</v>
      </c>
      <c r="L12511">
        <v>1.46095939999213</v>
      </c>
      <c r="M12511">
        <v>78.527181299985401</v>
      </c>
      <c r="N12511">
        <v>3</v>
      </c>
      <c r="O12511">
        <v>8.8856499991379706E-2</v>
      </c>
      <c r="P12511">
        <v>78.740492799959597</v>
      </c>
    </row>
    <row r="12512" spans="1:16" x14ac:dyDescent="0.3">
      <c r="A12512">
        <v>35</v>
      </c>
      <c r="B12512">
        <v>3</v>
      </c>
      <c r="C12512">
        <v>0</v>
      </c>
      <c r="D12512">
        <v>1</v>
      </c>
      <c r="E12512" t="s">
        <v>271</v>
      </c>
      <c r="F12512">
        <v>1</v>
      </c>
      <c r="G12512">
        <v>1</v>
      </c>
      <c r="H12512">
        <v>1.9808376999571899</v>
      </c>
      <c r="I12512">
        <v>92.502338199992707</v>
      </c>
      <c r="J12512" t="s">
        <v>16</v>
      </c>
      <c r="K12512">
        <v>1</v>
      </c>
      <c r="L12512">
        <v>0.85900270001729995</v>
      </c>
      <c r="M12512">
        <v>80.108667699969402</v>
      </c>
      <c r="N12512">
        <v>3</v>
      </c>
      <c r="O12512">
        <v>0.136193200014532</v>
      </c>
      <c r="P12512">
        <v>80.372096400009497</v>
      </c>
    </row>
    <row r="12513" spans="1:16" x14ac:dyDescent="0.3">
      <c r="A12513">
        <v>35</v>
      </c>
      <c r="B12513">
        <v>3</v>
      </c>
      <c r="C12513">
        <v>0</v>
      </c>
      <c r="D12513">
        <v>1</v>
      </c>
      <c r="E12513" t="s">
        <v>210</v>
      </c>
      <c r="F12513">
        <v>0</v>
      </c>
      <c r="G12513">
        <v>1</v>
      </c>
      <c r="J12513" t="s">
        <v>14</v>
      </c>
      <c r="K12513">
        <v>1</v>
      </c>
      <c r="L12513">
        <v>0.712977199989837</v>
      </c>
      <c r="M12513">
        <v>81.595867700001705</v>
      </c>
      <c r="N12513">
        <v>2</v>
      </c>
      <c r="O12513">
        <v>0.69178669998655096</v>
      </c>
      <c r="P12513">
        <v>82.487351999967402</v>
      </c>
    </row>
    <row r="12514" spans="1:16" x14ac:dyDescent="0.3">
      <c r="A12514">
        <v>35</v>
      </c>
      <c r="B12514">
        <v>3</v>
      </c>
      <c r="C12514">
        <v>0</v>
      </c>
      <c r="D12514">
        <v>1</v>
      </c>
      <c r="E12514" t="s">
        <v>1912</v>
      </c>
      <c r="F12514">
        <v>0</v>
      </c>
      <c r="G12514">
        <v>1</v>
      </c>
      <c r="J12514" t="s">
        <v>14</v>
      </c>
      <c r="K12514">
        <v>1</v>
      </c>
      <c r="L12514">
        <v>1.7580025000497701</v>
      </c>
      <c r="M12514">
        <v>84.757704099989496</v>
      </c>
      <c r="N12514">
        <v>2</v>
      </c>
      <c r="O12514">
        <v>0.409972800000105</v>
      </c>
      <c r="P12514">
        <v>85.325802500010496</v>
      </c>
    </row>
    <row r="12515" spans="1:16" x14ac:dyDescent="0.3">
      <c r="A12515">
        <v>35</v>
      </c>
      <c r="B12515">
        <v>3</v>
      </c>
      <c r="C12515">
        <v>0</v>
      </c>
      <c r="D12515">
        <v>1</v>
      </c>
      <c r="E12515" t="s">
        <v>678</v>
      </c>
      <c r="F12515">
        <v>0</v>
      </c>
      <c r="G12515">
        <v>1</v>
      </c>
      <c r="J12515" t="s">
        <v>14</v>
      </c>
      <c r="K12515">
        <v>1</v>
      </c>
      <c r="L12515">
        <v>2.9507245999993801</v>
      </c>
      <c r="M12515">
        <v>88.783707699971302</v>
      </c>
      <c r="N12515">
        <v>1</v>
      </c>
      <c r="O12515">
        <v>2.0412939999951099</v>
      </c>
      <c r="P12515">
        <v>91.044945399975404</v>
      </c>
    </row>
    <row r="12516" spans="1:16" x14ac:dyDescent="0.3">
      <c r="A12516">
        <v>35</v>
      </c>
      <c r="B12516">
        <v>3</v>
      </c>
      <c r="C12516">
        <v>0</v>
      </c>
      <c r="D12516">
        <v>1</v>
      </c>
      <c r="E12516" t="s">
        <v>946</v>
      </c>
      <c r="F12516">
        <v>0</v>
      </c>
      <c r="G12516">
        <v>1</v>
      </c>
      <c r="J12516" t="s">
        <v>14</v>
      </c>
      <c r="K12516">
        <v>1</v>
      </c>
      <c r="L12516">
        <v>1.1181511000031601</v>
      </c>
      <c r="M12516">
        <v>92.668098800000706</v>
      </c>
      <c r="N12516">
        <v>2</v>
      </c>
      <c r="O12516">
        <v>0.39445829996839199</v>
      </c>
      <c r="P12516">
        <v>93.230086700001294</v>
      </c>
    </row>
    <row r="12517" spans="1:16" x14ac:dyDescent="0.3">
      <c r="A12517">
        <v>35</v>
      </c>
      <c r="B12517">
        <v>3</v>
      </c>
      <c r="C12517">
        <v>0</v>
      </c>
      <c r="D12517">
        <v>1</v>
      </c>
      <c r="E12517" t="s">
        <v>651</v>
      </c>
      <c r="F12517">
        <v>1</v>
      </c>
      <c r="G12517">
        <v>1</v>
      </c>
      <c r="H12517">
        <v>1.9816671999869899</v>
      </c>
      <c r="I12517">
        <v>127.5029737</v>
      </c>
      <c r="J12517" t="s">
        <v>16</v>
      </c>
      <c r="K12517">
        <v>1</v>
      </c>
      <c r="L12517">
        <v>0.77554960001725703</v>
      </c>
      <c r="M12517">
        <v>94.525131999980701</v>
      </c>
      <c r="N12517">
        <v>3</v>
      </c>
      <c r="O12517">
        <v>0.105615200009197</v>
      </c>
      <c r="P12517">
        <v>94.773389199981494</v>
      </c>
    </row>
    <row r="12518" spans="1:16" x14ac:dyDescent="0.3">
      <c r="A12518">
        <v>35</v>
      </c>
      <c r="B12518">
        <v>3</v>
      </c>
      <c r="C12518">
        <v>0</v>
      </c>
      <c r="D12518">
        <v>1</v>
      </c>
      <c r="E12518" t="s">
        <v>1734</v>
      </c>
      <c r="F12518">
        <v>0</v>
      </c>
      <c r="G12518">
        <v>1</v>
      </c>
      <c r="J12518" t="s">
        <v>14</v>
      </c>
      <c r="K12518">
        <v>1</v>
      </c>
      <c r="L12518">
        <v>1.53742769995006</v>
      </c>
      <c r="M12518">
        <v>96.820282500004396</v>
      </c>
      <c r="N12518">
        <v>3</v>
      </c>
      <c r="O12518">
        <v>0.25188410002738199</v>
      </c>
      <c r="P12518">
        <v>97.247472799965195</v>
      </c>
    </row>
    <row r="12519" spans="1:16" x14ac:dyDescent="0.3">
      <c r="A12519">
        <v>35</v>
      </c>
      <c r="B12519">
        <v>3</v>
      </c>
      <c r="C12519">
        <v>0</v>
      </c>
      <c r="D12519">
        <v>1</v>
      </c>
      <c r="E12519" t="s">
        <v>960</v>
      </c>
      <c r="F12519">
        <v>1</v>
      </c>
      <c r="G12519">
        <v>1</v>
      </c>
      <c r="H12519">
        <v>1.9819939999724701</v>
      </c>
      <c r="I12519">
        <v>142.50322050001699</v>
      </c>
      <c r="J12519" t="s">
        <v>14</v>
      </c>
      <c r="K12519">
        <v>0</v>
      </c>
      <c r="L12519">
        <v>1.23216169996886</v>
      </c>
      <c r="M12519">
        <v>98.998448800004596</v>
      </c>
      <c r="N12519">
        <v>3</v>
      </c>
      <c r="O12519">
        <v>1.41036139999051</v>
      </c>
      <c r="P12519">
        <v>100.502159499971</v>
      </c>
    </row>
    <row r="12520" spans="1:16" x14ac:dyDescent="0.3">
      <c r="A12520">
        <v>35</v>
      </c>
      <c r="B12520">
        <v>3</v>
      </c>
      <c r="C12520">
        <v>0</v>
      </c>
      <c r="D12520">
        <v>1</v>
      </c>
      <c r="E12520" t="s">
        <v>770</v>
      </c>
      <c r="F12520">
        <v>0</v>
      </c>
      <c r="G12520">
        <v>1</v>
      </c>
      <c r="J12520" t="s">
        <v>14</v>
      </c>
      <c r="K12520">
        <v>1</v>
      </c>
      <c r="L12520">
        <v>1.9847005000338001</v>
      </c>
      <c r="M12520">
        <v>103.000944699976</v>
      </c>
      <c r="N12520">
        <v>3</v>
      </c>
      <c r="O12520">
        <v>0.204843799991068</v>
      </c>
      <c r="P12520">
        <v>103.344473799982</v>
      </c>
    </row>
    <row r="12521" spans="1:16" x14ac:dyDescent="0.3">
      <c r="A12521">
        <v>35</v>
      </c>
      <c r="B12521">
        <v>3</v>
      </c>
      <c r="C12521">
        <v>0</v>
      </c>
      <c r="D12521">
        <v>1</v>
      </c>
      <c r="E12521" t="s">
        <v>1265</v>
      </c>
      <c r="F12521">
        <v>0</v>
      </c>
      <c r="G12521">
        <v>1</v>
      </c>
      <c r="J12521" t="s">
        <v>16</v>
      </c>
      <c r="K12521">
        <v>0</v>
      </c>
      <c r="L12521">
        <v>3.0746874999604201</v>
      </c>
      <c r="M12521">
        <v>106.924252800003</v>
      </c>
      <c r="N12521">
        <v>2</v>
      </c>
      <c r="O12521">
        <v>0.34736590000102302</v>
      </c>
      <c r="P12521">
        <v>107.43091039999899</v>
      </c>
    </row>
    <row r="12522" spans="1:16" x14ac:dyDescent="0.3">
      <c r="A12522">
        <v>35</v>
      </c>
      <c r="B12522">
        <v>3</v>
      </c>
      <c r="C12522">
        <v>0</v>
      </c>
      <c r="D12522">
        <v>1</v>
      </c>
      <c r="E12522" t="s">
        <v>637</v>
      </c>
      <c r="F12522">
        <v>0</v>
      </c>
      <c r="G12522">
        <v>1</v>
      </c>
      <c r="J12522" t="s">
        <v>14</v>
      </c>
      <c r="K12522">
        <v>1</v>
      </c>
      <c r="L12522">
        <v>1.0179807000095</v>
      </c>
      <c r="M12522">
        <v>108.967537899967</v>
      </c>
      <c r="N12522">
        <v>3</v>
      </c>
      <c r="O12522">
        <v>0.12986570002976799</v>
      </c>
      <c r="P12522">
        <v>109.245631999976</v>
      </c>
    </row>
    <row r="12523" spans="1:16" x14ac:dyDescent="0.3">
      <c r="A12523">
        <v>35</v>
      </c>
      <c r="B12523">
        <v>3</v>
      </c>
      <c r="C12523">
        <v>0</v>
      </c>
      <c r="D12523">
        <v>1</v>
      </c>
      <c r="E12523" t="s">
        <v>1105</v>
      </c>
      <c r="F12523">
        <v>0</v>
      </c>
      <c r="G12523">
        <v>1</v>
      </c>
      <c r="J12523" t="s">
        <v>14</v>
      </c>
      <c r="K12523">
        <v>1</v>
      </c>
      <c r="L12523">
        <v>0.85530599998310197</v>
      </c>
      <c r="M12523">
        <v>110.60491850000101</v>
      </c>
      <c r="N12523">
        <v>3</v>
      </c>
      <c r="O12523">
        <v>0.17621439998038099</v>
      </c>
      <c r="P12523">
        <v>110.899924099969</v>
      </c>
    </row>
    <row r="12524" spans="1:16" x14ac:dyDescent="0.3">
      <c r="A12524">
        <v>35</v>
      </c>
      <c r="B12524">
        <v>3</v>
      </c>
      <c r="C12524">
        <v>0</v>
      </c>
      <c r="D12524">
        <v>1</v>
      </c>
      <c r="E12524" t="s">
        <v>1570</v>
      </c>
      <c r="F12524">
        <v>1</v>
      </c>
      <c r="G12524">
        <v>1</v>
      </c>
      <c r="H12524">
        <v>1.9975980999879499</v>
      </c>
      <c r="I12524">
        <v>70.002009399992005</v>
      </c>
      <c r="J12524" t="s">
        <v>16</v>
      </c>
      <c r="K12524">
        <v>1</v>
      </c>
      <c r="L12524">
        <v>1.34287460002815</v>
      </c>
      <c r="M12524">
        <v>112.759039399971</v>
      </c>
      <c r="N12524">
        <v>3</v>
      </c>
      <c r="O12524">
        <v>0.18419689999427599</v>
      </c>
      <c r="P12524">
        <v>113.115777499974</v>
      </c>
    </row>
    <row r="12525" spans="1:16" x14ac:dyDescent="0.3">
      <c r="A12525">
        <v>35</v>
      </c>
      <c r="B12525">
        <v>3</v>
      </c>
      <c r="C12525">
        <v>0</v>
      </c>
      <c r="D12525">
        <v>1</v>
      </c>
      <c r="E12525" t="s">
        <v>1322</v>
      </c>
      <c r="F12525">
        <v>0</v>
      </c>
      <c r="G12525">
        <v>1</v>
      </c>
      <c r="J12525" t="s">
        <v>14</v>
      </c>
      <c r="K12525">
        <v>1</v>
      </c>
      <c r="L12525">
        <v>1.60001210001064</v>
      </c>
      <c r="M12525">
        <v>115.232911299972</v>
      </c>
      <c r="N12525">
        <v>2</v>
      </c>
      <c r="O12525">
        <v>0.11211439996259299</v>
      </c>
      <c r="P12525">
        <v>115.515778700006</v>
      </c>
    </row>
    <row r="12526" spans="1:16" x14ac:dyDescent="0.3">
      <c r="A12526">
        <v>35</v>
      </c>
      <c r="B12526">
        <v>3</v>
      </c>
      <c r="C12526">
        <v>0</v>
      </c>
      <c r="D12526">
        <v>1</v>
      </c>
      <c r="E12526" t="s">
        <v>2212</v>
      </c>
      <c r="F12526">
        <v>0</v>
      </c>
      <c r="G12526">
        <v>1</v>
      </c>
      <c r="J12526" t="s">
        <v>16</v>
      </c>
      <c r="K12526">
        <v>0</v>
      </c>
      <c r="L12526">
        <v>1.14193610002985</v>
      </c>
      <c r="M12526">
        <v>117.174678699987</v>
      </c>
      <c r="N12526">
        <v>3</v>
      </c>
      <c r="O12526">
        <v>0.13717979995999499</v>
      </c>
      <c r="P12526">
        <v>117.54881710000301</v>
      </c>
    </row>
    <row r="12527" spans="1:16" x14ac:dyDescent="0.3">
      <c r="A12527">
        <v>35</v>
      </c>
      <c r="B12527">
        <v>3</v>
      </c>
      <c r="C12527">
        <v>0</v>
      </c>
      <c r="D12527">
        <v>1</v>
      </c>
      <c r="E12527" t="s">
        <v>127</v>
      </c>
      <c r="F12527">
        <v>1</v>
      </c>
      <c r="G12527">
        <v>1</v>
      </c>
      <c r="H12527">
        <v>1.9818678000010601</v>
      </c>
      <c r="I12527">
        <v>137.50316409999499</v>
      </c>
      <c r="J12527" t="s">
        <v>14</v>
      </c>
      <c r="K12527">
        <v>0</v>
      </c>
      <c r="L12527">
        <v>3.1646017000311999</v>
      </c>
      <c r="M12527">
        <v>121.230779099977</v>
      </c>
      <c r="N12527">
        <v>2</v>
      </c>
      <c r="O12527">
        <v>0.30533200001809702</v>
      </c>
      <c r="P12527">
        <v>121.725029099965</v>
      </c>
    </row>
    <row r="12528" spans="1:16" x14ac:dyDescent="0.3">
      <c r="A12528">
        <v>35</v>
      </c>
      <c r="B12528">
        <v>3</v>
      </c>
      <c r="C12528">
        <v>0</v>
      </c>
      <c r="D12528">
        <v>1</v>
      </c>
      <c r="E12528" t="s">
        <v>570</v>
      </c>
      <c r="F12528">
        <v>0</v>
      </c>
      <c r="G12528">
        <v>1</v>
      </c>
      <c r="J12528" t="s">
        <v>14</v>
      </c>
      <c r="K12528">
        <v>1</v>
      </c>
      <c r="L12528">
        <v>1.0608974000206199</v>
      </c>
      <c r="M12528">
        <v>123.293889099965</v>
      </c>
      <c r="N12528">
        <v>3</v>
      </c>
      <c r="O12528">
        <v>0.34006369998678598</v>
      </c>
      <c r="P12528">
        <v>123.759703499964</v>
      </c>
    </row>
    <row r="12529" spans="1:16" x14ac:dyDescent="0.3">
      <c r="A12529">
        <v>35</v>
      </c>
      <c r="B12529">
        <v>3</v>
      </c>
      <c r="C12529">
        <v>0</v>
      </c>
      <c r="D12529">
        <v>1</v>
      </c>
      <c r="E12529" t="s">
        <v>264</v>
      </c>
      <c r="F12529">
        <v>1</v>
      </c>
      <c r="G12529">
        <v>1</v>
      </c>
      <c r="H12529">
        <v>1.9806415000348401</v>
      </c>
      <c r="I12529">
        <v>77.502106699976096</v>
      </c>
      <c r="J12529" t="s">
        <v>14</v>
      </c>
      <c r="K12529">
        <v>0</v>
      </c>
      <c r="L12529">
        <v>1.96198229998117</v>
      </c>
      <c r="M12529">
        <v>126.22800309996801</v>
      </c>
      <c r="N12529">
        <v>3</v>
      </c>
      <c r="O12529">
        <v>0.45878760004416103</v>
      </c>
      <c r="P12529">
        <v>126.814332799986</v>
      </c>
    </row>
    <row r="12530" spans="1:16" x14ac:dyDescent="0.3">
      <c r="A12530">
        <v>35</v>
      </c>
      <c r="B12530">
        <v>3</v>
      </c>
      <c r="C12530">
        <v>0</v>
      </c>
      <c r="D12530">
        <v>1</v>
      </c>
      <c r="E12530" t="s">
        <v>1357</v>
      </c>
      <c r="F12530">
        <v>1</v>
      </c>
      <c r="G12530">
        <v>1</v>
      </c>
      <c r="H12530">
        <v>1.99667160003446</v>
      </c>
      <c r="I12530">
        <v>40.001471500028899</v>
      </c>
      <c r="J12530" t="s">
        <v>16</v>
      </c>
      <c r="K12530">
        <v>1</v>
      </c>
      <c r="L12530">
        <v>1.17943700001342</v>
      </c>
      <c r="M12530">
        <v>128.512306499993</v>
      </c>
      <c r="N12530">
        <v>2</v>
      </c>
      <c r="O12530">
        <v>0.129735499969684</v>
      </c>
      <c r="P12530">
        <v>128.78137320000701</v>
      </c>
    </row>
    <row r="12531" spans="1:16" x14ac:dyDescent="0.3">
      <c r="A12531">
        <v>35</v>
      </c>
      <c r="B12531">
        <v>3</v>
      </c>
      <c r="C12531">
        <v>0</v>
      </c>
      <c r="D12531">
        <v>1</v>
      </c>
      <c r="E12531" t="s">
        <v>1828</v>
      </c>
      <c r="F12531">
        <v>1</v>
      </c>
      <c r="G12531">
        <v>1</v>
      </c>
      <c r="H12531">
        <v>1.9969129000091901</v>
      </c>
      <c r="I12531">
        <v>37.501435699989102</v>
      </c>
      <c r="J12531" t="s">
        <v>14</v>
      </c>
      <c r="K12531">
        <v>0</v>
      </c>
      <c r="L12531">
        <v>2.4276492000208201</v>
      </c>
      <c r="M12531">
        <v>131.727108699968</v>
      </c>
      <c r="N12531">
        <v>3</v>
      </c>
      <c r="O12531">
        <v>0.14808139996603101</v>
      </c>
      <c r="P12531">
        <v>131.98359499999799</v>
      </c>
    </row>
    <row r="12532" spans="1:16" x14ac:dyDescent="0.3">
      <c r="A12532">
        <v>35</v>
      </c>
      <c r="B12532">
        <v>3</v>
      </c>
      <c r="C12532">
        <v>0</v>
      </c>
      <c r="D12532">
        <v>1</v>
      </c>
      <c r="E12532" t="s">
        <v>1159</v>
      </c>
      <c r="F12532">
        <v>0</v>
      </c>
      <c r="G12532">
        <v>1</v>
      </c>
      <c r="J12532" t="s">
        <v>16</v>
      </c>
      <c r="K12532">
        <v>0</v>
      </c>
      <c r="L12532">
        <v>1.6604829999851101</v>
      </c>
      <c r="M12532">
        <v>134.15989079995799</v>
      </c>
      <c r="N12532">
        <v>2</v>
      </c>
      <c r="O12532">
        <v>0.25057370000286</v>
      </c>
      <c r="P12532">
        <v>134.542182000005</v>
      </c>
    </row>
    <row r="12533" spans="1:16" x14ac:dyDescent="0.3">
      <c r="A12533">
        <v>35</v>
      </c>
      <c r="B12533">
        <v>3</v>
      </c>
      <c r="C12533">
        <v>0</v>
      </c>
      <c r="D12533">
        <v>1</v>
      </c>
      <c r="E12533" t="s">
        <v>624</v>
      </c>
      <c r="F12533">
        <v>1</v>
      </c>
      <c r="G12533">
        <v>1</v>
      </c>
      <c r="H12533">
        <v>1.9955881999922001</v>
      </c>
      <c r="I12533">
        <v>5.0008672000258203</v>
      </c>
      <c r="J12533" t="s">
        <v>16</v>
      </c>
      <c r="K12533">
        <v>1</v>
      </c>
      <c r="L12533">
        <v>1.9745033999788599</v>
      </c>
      <c r="M12533">
        <v>137.02386670000899</v>
      </c>
      <c r="N12533">
        <v>2</v>
      </c>
      <c r="O12533">
        <v>0.10808819998055701</v>
      </c>
      <c r="P12533">
        <v>137.30366549996</v>
      </c>
    </row>
    <row r="12534" spans="1:16" x14ac:dyDescent="0.3">
      <c r="A12534">
        <v>35</v>
      </c>
      <c r="B12534">
        <v>3</v>
      </c>
      <c r="C12534">
        <v>0</v>
      </c>
      <c r="D12534">
        <v>1</v>
      </c>
      <c r="E12534" t="s">
        <v>1472</v>
      </c>
      <c r="F12534">
        <v>1</v>
      </c>
      <c r="G12534">
        <v>1</v>
      </c>
      <c r="H12534">
        <v>1.98092410003301</v>
      </c>
      <c r="I12534">
        <v>90.002319700026405</v>
      </c>
      <c r="J12534" t="s">
        <v>16</v>
      </c>
      <c r="K12534">
        <v>1</v>
      </c>
      <c r="L12534">
        <v>1.87827440002002</v>
      </c>
      <c r="M12534">
        <v>139.69441629998599</v>
      </c>
      <c r="N12534">
        <v>3</v>
      </c>
      <c r="O12534">
        <v>0.11580369999865101</v>
      </c>
      <c r="P12534">
        <v>139.959495199961</v>
      </c>
    </row>
    <row r="12535" spans="1:16" x14ac:dyDescent="0.3">
      <c r="A12535">
        <v>35</v>
      </c>
      <c r="B12535">
        <v>3</v>
      </c>
      <c r="C12535">
        <v>0</v>
      </c>
      <c r="D12535">
        <v>1</v>
      </c>
      <c r="E12535" t="s">
        <v>1275</v>
      </c>
      <c r="F12535">
        <v>0</v>
      </c>
      <c r="G12535">
        <v>1</v>
      </c>
      <c r="J12535" t="s">
        <v>14</v>
      </c>
      <c r="K12535">
        <v>1</v>
      </c>
      <c r="L12535">
        <v>1.51560990000144</v>
      </c>
      <c r="M12535">
        <v>141.981719199976</v>
      </c>
      <c r="N12535">
        <v>2</v>
      </c>
      <c r="O12535">
        <v>0.31244489998789499</v>
      </c>
      <c r="P12535">
        <v>142.50812549999699</v>
      </c>
    </row>
    <row r="12536" spans="1:16" x14ac:dyDescent="0.3">
      <c r="A12536">
        <v>35</v>
      </c>
      <c r="B12536">
        <v>3</v>
      </c>
      <c r="C12536">
        <v>0</v>
      </c>
      <c r="D12536">
        <v>1</v>
      </c>
      <c r="E12536" t="s">
        <v>820</v>
      </c>
      <c r="F12536">
        <v>1</v>
      </c>
      <c r="G12536">
        <v>1</v>
      </c>
      <c r="H12536">
        <v>1.9820569999865301</v>
      </c>
      <c r="I12536">
        <v>147.50326030002901</v>
      </c>
      <c r="J12536" t="s">
        <v>16</v>
      </c>
      <c r="K12536">
        <v>1</v>
      </c>
      <c r="L12536">
        <v>1.0705989999696599</v>
      </c>
      <c r="M12536">
        <v>144.08655020000899</v>
      </c>
      <c r="N12536">
        <v>3</v>
      </c>
      <c r="O12536">
        <v>0.179384400020354</v>
      </c>
      <c r="P12536">
        <v>144.431066199963</v>
      </c>
    </row>
    <row r="12537" spans="1:16" x14ac:dyDescent="0.3">
      <c r="A12537">
        <v>35</v>
      </c>
      <c r="B12537">
        <v>3</v>
      </c>
      <c r="C12537">
        <v>0</v>
      </c>
      <c r="D12537">
        <v>1</v>
      </c>
      <c r="E12537" t="s">
        <v>841</v>
      </c>
      <c r="F12537">
        <v>1</v>
      </c>
      <c r="G12537">
        <v>1</v>
      </c>
      <c r="H12537">
        <v>1.9814296999829799</v>
      </c>
      <c r="I12537">
        <v>117.502777000016</v>
      </c>
      <c r="J12537" t="s">
        <v>14</v>
      </c>
      <c r="K12537">
        <v>0</v>
      </c>
      <c r="L12537">
        <v>1.48142910003662</v>
      </c>
      <c r="M12537">
        <v>146.430830999976</v>
      </c>
      <c r="N12537">
        <v>3</v>
      </c>
      <c r="O12537">
        <v>0.25811459997203201</v>
      </c>
      <c r="P12537">
        <v>146.85375010000999</v>
      </c>
    </row>
    <row r="12538" spans="1:16" x14ac:dyDescent="0.3">
      <c r="A12538">
        <v>35</v>
      </c>
      <c r="B12538">
        <v>3</v>
      </c>
      <c r="C12538">
        <v>0</v>
      </c>
      <c r="D12538">
        <v>1</v>
      </c>
      <c r="E12538" t="s">
        <v>53</v>
      </c>
      <c r="F12538">
        <v>1</v>
      </c>
      <c r="G12538">
        <v>1</v>
      </c>
      <c r="H12538">
        <v>1.9806661999900801</v>
      </c>
      <c r="I12538">
        <v>80.002144899976003</v>
      </c>
      <c r="J12538" t="s">
        <v>14</v>
      </c>
      <c r="K12538">
        <v>0</v>
      </c>
      <c r="L12538">
        <v>0.72686380002414797</v>
      </c>
      <c r="M12538">
        <v>148.09292009996699</v>
      </c>
      <c r="N12538">
        <v>3</v>
      </c>
      <c r="O12538">
        <v>7.2360499994829297E-2</v>
      </c>
      <c r="P12538">
        <v>148.315973799967</v>
      </c>
    </row>
    <row r="12539" spans="1:16" x14ac:dyDescent="0.3">
      <c r="A12539">
        <v>35</v>
      </c>
      <c r="B12539">
        <v>3</v>
      </c>
      <c r="C12539">
        <v>0</v>
      </c>
      <c r="D12539">
        <v>1</v>
      </c>
      <c r="E12539" t="s">
        <v>12</v>
      </c>
      <c r="F12539">
        <v>0</v>
      </c>
      <c r="G12539">
        <v>1</v>
      </c>
      <c r="J12539" t="s">
        <v>16</v>
      </c>
      <c r="K12539">
        <v>0</v>
      </c>
      <c r="L12539">
        <v>1.6039836000418299</v>
      </c>
      <c r="M12539">
        <v>150.43661139998599</v>
      </c>
      <c r="N12539">
        <v>3</v>
      </c>
      <c r="O12539">
        <v>0.94437639997340705</v>
      </c>
      <c r="P12539">
        <v>151.67601180000901</v>
      </c>
    </row>
    <row r="12540" spans="1:16" x14ac:dyDescent="0.3">
      <c r="A12540">
        <v>35</v>
      </c>
      <c r="B12540">
        <v>3</v>
      </c>
      <c r="C12540">
        <v>0</v>
      </c>
      <c r="D12540">
        <v>1</v>
      </c>
      <c r="E12540" t="s">
        <v>1405</v>
      </c>
      <c r="F12540">
        <v>1</v>
      </c>
      <c r="G12540">
        <v>1</v>
      </c>
      <c r="H12540">
        <v>1.9957201000070199</v>
      </c>
      <c r="I12540">
        <v>7.50090590002947</v>
      </c>
      <c r="J12540" t="s">
        <v>14</v>
      </c>
      <c r="K12540">
        <v>0</v>
      </c>
      <c r="L12540">
        <v>2.6894763000309498</v>
      </c>
      <c r="M12540">
        <v>154.87209259998099</v>
      </c>
      <c r="N12540">
        <v>2</v>
      </c>
      <c r="O12540">
        <v>0.47549209999851899</v>
      </c>
      <c r="P12540">
        <v>155.487128799956</v>
      </c>
    </row>
    <row r="12541" spans="1:16" x14ac:dyDescent="0.3">
      <c r="A12541">
        <v>35</v>
      </c>
      <c r="B12541">
        <v>3</v>
      </c>
      <c r="C12541">
        <v>0</v>
      </c>
      <c r="D12541">
        <v>1</v>
      </c>
      <c r="E12541" t="s">
        <v>488</v>
      </c>
      <c r="F12541">
        <v>0</v>
      </c>
      <c r="G12541">
        <v>1</v>
      </c>
      <c r="J12541" t="s">
        <v>16</v>
      </c>
      <c r="K12541">
        <v>0</v>
      </c>
      <c r="L12541">
        <v>1.4147605000180199</v>
      </c>
      <c r="M12541">
        <v>157.41412069997801</v>
      </c>
      <c r="N12541">
        <v>2</v>
      </c>
      <c r="O12541">
        <v>1.0729835999663899</v>
      </c>
      <c r="P12541">
        <v>158.66856699995699</v>
      </c>
    </row>
    <row r="12542" spans="1:16" x14ac:dyDescent="0.3">
      <c r="A12542">
        <v>35</v>
      </c>
      <c r="B12542">
        <v>3</v>
      </c>
      <c r="C12542">
        <v>1</v>
      </c>
      <c r="D12542">
        <v>1</v>
      </c>
      <c r="E12542" t="s">
        <v>71</v>
      </c>
      <c r="F12542">
        <v>1</v>
      </c>
      <c r="G12542">
        <v>2</v>
      </c>
      <c r="H12542">
        <v>1.9813808000180899</v>
      </c>
      <c r="I12542">
        <v>112.50270260003199</v>
      </c>
      <c r="J12542" t="s">
        <v>14</v>
      </c>
      <c r="K12542">
        <v>0</v>
      </c>
      <c r="L12542">
        <v>3.4527563999872699</v>
      </c>
      <c r="M12542">
        <v>3.45282659999793</v>
      </c>
      <c r="N12542">
        <v>2</v>
      </c>
      <c r="O12542">
        <v>0.77033730002585799</v>
      </c>
      <c r="P12542">
        <v>4.4040879000094701</v>
      </c>
    </row>
    <row r="12543" spans="1:16" x14ac:dyDescent="0.3">
      <c r="A12543">
        <v>35</v>
      </c>
      <c r="B12543">
        <v>3</v>
      </c>
      <c r="C12543">
        <v>1</v>
      </c>
      <c r="D12543">
        <v>1</v>
      </c>
      <c r="E12543" t="s">
        <v>660</v>
      </c>
      <c r="F12543">
        <v>1</v>
      </c>
      <c r="G12543">
        <v>2</v>
      </c>
      <c r="H12543">
        <v>1.98084870004095</v>
      </c>
      <c r="I12543">
        <v>95.002352499985093</v>
      </c>
      <c r="J12543" t="s">
        <v>16</v>
      </c>
      <c r="K12543">
        <v>1</v>
      </c>
      <c r="L12543">
        <v>1.2693546999944401</v>
      </c>
      <c r="M12543">
        <v>6.1858377000317004</v>
      </c>
      <c r="N12543">
        <v>3</v>
      </c>
      <c r="O12543">
        <v>0.39215989998774597</v>
      </c>
      <c r="P12543">
        <v>6.7698670999961896</v>
      </c>
    </row>
    <row r="12544" spans="1:16" x14ac:dyDescent="0.3">
      <c r="A12544">
        <v>35</v>
      </c>
      <c r="B12544">
        <v>3</v>
      </c>
      <c r="C12544">
        <v>1</v>
      </c>
      <c r="D12544">
        <v>1</v>
      </c>
      <c r="E12544" t="s">
        <v>933</v>
      </c>
      <c r="F12544">
        <v>1</v>
      </c>
      <c r="G12544">
        <v>2</v>
      </c>
      <c r="H12544">
        <v>1.9962446000427001</v>
      </c>
      <c r="I12544">
        <v>30.001288699975699</v>
      </c>
      <c r="J12544" t="s">
        <v>14</v>
      </c>
      <c r="K12544">
        <v>0</v>
      </c>
      <c r="L12544">
        <v>0.93048260000068705</v>
      </c>
      <c r="M12544">
        <v>8.2136885999934801</v>
      </c>
      <c r="N12544">
        <v>2</v>
      </c>
      <c r="O12544">
        <v>0.33893689996330101</v>
      </c>
      <c r="P12544">
        <v>8.7326430000248401</v>
      </c>
    </row>
    <row r="12545" spans="1:16" x14ac:dyDescent="0.3">
      <c r="A12545">
        <v>35</v>
      </c>
      <c r="B12545">
        <v>3</v>
      </c>
      <c r="C12545">
        <v>1</v>
      </c>
      <c r="D12545">
        <v>1</v>
      </c>
      <c r="E12545" t="s">
        <v>502</v>
      </c>
      <c r="F12545">
        <v>0</v>
      </c>
      <c r="G12545">
        <v>2</v>
      </c>
      <c r="J12545" t="s">
        <v>14</v>
      </c>
      <c r="K12545">
        <v>1</v>
      </c>
      <c r="L12545">
        <v>1.8563162999926099</v>
      </c>
      <c r="M12545">
        <v>11.1061055000173</v>
      </c>
      <c r="N12545">
        <v>3</v>
      </c>
      <c r="O12545">
        <v>0.43523270002333497</v>
      </c>
      <c r="P12545">
        <v>11.6927960999892</v>
      </c>
    </row>
    <row r="12546" spans="1:16" x14ac:dyDescent="0.3">
      <c r="A12546">
        <v>35</v>
      </c>
      <c r="B12546">
        <v>3</v>
      </c>
      <c r="C12546">
        <v>1</v>
      </c>
      <c r="D12546">
        <v>1</v>
      </c>
      <c r="E12546" t="s">
        <v>569</v>
      </c>
      <c r="F12546">
        <v>1</v>
      </c>
      <c r="G12546">
        <v>2</v>
      </c>
      <c r="H12546">
        <v>1.9957480999874</v>
      </c>
      <c r="I12546">
        <v>12.5009499000153</v>
      </c>
      <c r="J12546" t="s">
        <v>16</v>
      </c>
      <c r="K12546">
        <v>1</v>
      </c>
      <c r="L12546">
        <v>1.5485615999787099</v>
      </c>
      <c r="M12546">
        <v>13.7484743000241</v>
      </c>
      <c r="N12546">
        <v>3</v>
      </c>
      <c r="O12546">
        <v>0.37196880002738902</v>
      </c>
      <c r="P12546">
        <v>14.277796200010901</v>
      </c>
    </row>
    <row r="12547" spans="1:16" x14ac:dyDescent="0.3">
      <c r="A12547">
        <v>35</v>
      </c>
      <c r="B12547">
        <v>3</v>
      </c>
      <c r="C12547">
        <v>1</v>
      </c>
      <c r="D12547">
        <v>1</v>
      </c>
      <c r="E12547" t="s">
        <v>776</v>
      </c>
      <c r="F12547">
        <v>0</v>
      </c>
      <c r="G12547">
        <v>2</v>
      </c>
      <c r="J12547" t="s">
        <v>14</v>
      </c>
      <c r="K12547">
        <v>1</v>
      </c>
      <c r="L12547">
        <v>2.2408200000063498</v>
      </c>
      <c r="M12547">
        <v>17.0240474999882</v>
      </c>
      <c r="N12547">
        <v>2</v>
      </c>
      <c r="O12547">
        <v>0.51674350001849201</v>
      </c>
      <c r="P12547">
        <v>17.638461099995801</v>
      </c>
    </row>
    <row r="12548" spans="1:16" x14ac:dyDescent="0.3">
      <c r="A12548">
        <v>35</v>
      </c>
      <c r="B12548">
        <v>3</v>
      </c>
      <c r="C12548">
        <v>1</v>
      </c>
      <c r="D12548">
        <v>1</v>
      </c>
      <c r="E12548" t="s">
        <v>42</v>
      </c>
      <c r="F12548">
        <v>0</v>
      </c>
      <c r="G12548">
        <v>2</v>
      </c>
      <c r="J12548" t="s">
        <v>14</v>
      </c>
      <c r="K12548">
        <v>1</v>
      </c>
      <c r="L12548">
        <v>1.6646930000279101</v>
      </c>
      <c r="M12548">
        <v>19.814542200008901</v>
      </c>
      <c r="N12548">
        <v>2</v>
      </c>
      <c r="O12548">
        <v>0.41282269998919202</v>
      </c>
      <c r="P12548">
        <v>20.4146240000264</v>
      </c>
    </row>
    <row r="12549" spans="1:16" x14ac:dyDescent="0.3">
      <c r="A12549">
        <v>35</v>
      </c>
      <c r="B12549">
        <v>3</v>
      </c>
      <c r="C12549">
        <v>1</v>
      </c>
      <c r="D12549">
        <v>1</v>
      </c>
      <c r="E12549" t="s">
        <v>275</v>
      </c>
      <c r="F12549">
        <v>0</v>
      </c>
      <c r="G12549">
        <v>2</v>
      </c>
      <c r="J12549" t="s">
        <v>14</v>
      </c>
      <c r="K12549">
        <v>1</v>
      </c>
      <c r="L12549">
        <v>1.7526808000402501</v>
      </c>
      <c r="M12549">
        <v>22.6858121000114</v>
      </c>
      <c r="N12549">
        <v>2</v>
      </c>
      <c r="O12549">
        <v>7.40593999507837E-2</v>
      </c>
      <c r="P12549">
        <v>22.899755400023398</v>
      </c>
    </row>
    <row r="12550" spans="1:16" x14ac:dyDescent="0.3">
      <c r="A12550">
        <v>35</v>
      </c>
      <c r="B12550">
        <v>3</v>
      </c>
      <c r="C12550">
        <v>1</v>
      </c>
      <c r="D12550">
        <v>1</v>
      </c>
      <c r="E12550" t="s">
        <v>803</v>
      </c>
      <c r="F12550">
        <v>1</v>
      </c>
      <c r="G12550">
        <v>2</v>
      </c>
      <c r="H12550">
        <v>1.99693209998077</v>
      </c>
      <c r="I12550">
        <v>52.501659400004399</v>
      </c>
      <c r="J12550" t="s">
        <v>16</v>
      </c>
      <c r="K12550">
        <v>1</v>
      </c>
      <c r="L12550">
        <v>0.71604050003224995</v>
      </c>
      <c r="M12550">
        <v>24.132471000018999</v>
      </c>
      <c r="N12550">
        <v>3</v>
      </c>
      <c r="O12550">
        <v>0.274871300032828</v>
      </c>
      <c r="P12550">
        <v>24.5805177000002</v>
      </c>
    </row>
    <row r="12551" spans="1:16" x14ac:dyDescent="0.3">
      <c r="A12551">
        <v>35</v>
      </c>
      <c r="B12551">
        <v>3</v>
      </c>
      <c r="C12551">
        <v>1</v>
      </c>
      <c r="D12551">
        <v>1</v>
      </c>
      <c r="E12551" t="s">
        <v>613</v>
      </c>
      <c r="F12551">
        <v>0</v>
      </c>
      <c r="G12551">
        <v>2</v>
      </c>
      <c r="J12551" t="s">
        <v>14</v>
      </c>
      <c r="K12551">
        <v>1</v>
      </c>
      <c r="L12551">
        <v>0.97014089999720499</v>
      </c>
      <c r="M12551">
        <v>26.069835700036499</v>
      </c>
      <c r="N12551">
        <v>2</v>
      </c>
      <c r="O12551">
        <v>0.24427720002131501</v>
      </c>
      <c r="P12551">
        <v>26.477975199988599</v>
      </c>
    </row>
    <row r="12552" spans="1:16" x14ac:dyDescent="0.3">
      <c r="A12552">
        <v>35</v>
      </c>
      <c r="B12552">
        <v>3</v>
      </c>
      <c r="C12552">
        <v>1</v>
      </c>
      <c r="D12552">
        <v>1</v>
      </c>
      <c r="E12552" t="s">
        <v>81</v>
      </c>
      <c r="F12552">
        <v>1</v>
      </c>
      <c r="G12552">
        <v>2</v>
      </c>
      <c r="H12552">
        <v>1.9958321000449399</v>
      </c>
      <c r="I12552">
        <v>17.500999599986201</v>
      </c>
      <c r="J12552" t="s">
        <v>14</v>
      </c>
      <c r="K12552">
        <v>0</v>
      </c>
      <c r="L12552">
        <v>1.11722720001126</v>
      </c>
      <c r="M12552">
        <v>28.100361399992799</v>
      </c>
      <c r="N12552">
        <v>3</v>
      </c>
      <c r="O12552">
        <v>0.274504400033038</v>
      </c>
      <c r="P12552">
        <v>28.492242500011301</v>
      </c>
    </row>
    <row r="12553" spans="1:16" x14ac:dyDescent="0.3">
      <c r="A12553">
        <v>35</v>
      </c>
      <c r="B12553">
        <v>3</v>
      </c>
      <c r="C12553">
        <v>1</v>
      </c>
      <c r="D12553">
        <v>1</v>
      </c>
      <c r="E12553" t="s">
        <v>56</v>
      </c>
      <c r="F12553">
        <v>1</v>
      </c>
      <c r="G12553">
        <v>2</v>
      </c>
      <c r="H12553">
        <v>1.9964412000263101</v>
      </c>
      <c r="I12553">
        <v>35.001404099981301</v>
      </c>
      <c r="J12553" t="s">
        <v>14</v>
      </c>
      <c r="K12553">
        <v>0</v>
      </c>
      <c r="L12553">
        <v>1.01484069996513</v>
      </c>
      <c r="M12553">
        <v>30.014659300039099</v>
      </c>
      <c r="N12553">
        <v>3</v>
      </c>
      <c r="O12553">
        <v>0.21701399999437901</v>
      </c>
      <c r="P12553">
        <v>30.418713600025502</v>
      </c>
    </row>
    <row r="12554" spans="1:16" x14ac:dyDescent="0.3">
      <c r="A12554">
        <v>35</v>
      </c>
      <c r="B12554">
        <v>3</v>
      </c>
      <c r="C12554">
        <v>1</v>
      </c>
      <c r="D12554">
        <v>1</v>
      </c>
      <c r="E12554" t="s">
        <v>1247</v>
      </c>
      <c r="F12554">
        <v>1</v>
      </c>
      <c r="G12554">
        <v>2</v>
      </c>
      <c r="H12554">
        <v>1.98172989999875</v>
      </c>
      <c r="I12554">
        <v>130.003003499995</v>
      </c>
      <c r="J12554" t="s">
        <v>16</v>
      </c>
      <c r="K12554">
        <v>1</v>
      </c>
      <c r="L12554">
        <v>1.2616866999887899</v>
      </c>
      <c r="M12554">
        <v>32.194837299990503</v>
      </c>
      <c r="N12554">
        <v>3</v>
      </c>
      <c r="O12554">
        <v>0.208492900012061</v>
      </c>
      <c r="P12554">
        <v>32.618198400014101</v>
      </c>
    </row>
    <row r="12555" spans="1:16" x14ac:dyDescent="0.3">
      <c r="A12555">
        <v>35</v>
      </c>
      <c r="B12555">
        <v>3</v>
      </c>
      <c r="C12555">
        <v>1</v>
      </c>
      <c r="D12555">
        <v>1</v>
      </c>
      <c r="E12555" t="s">
        <v>1074</v>
      </c>
      <c r="F12555">
        <v>1</v>
      </c>
      <c r="G12555">
        <v>2</v>
      </c>
      <c r="H12555">
        <v>1.99729740002658</v>
      </c>
      <c r="I12555">
        <v>60.001799300022</v>
      </c>
      <c r="J12555" t="s">
        <v>14</v>
      </c>
      <c r="K12555">
        <v>0</v>
      </c>
      <c r="L12555">
        <v>1.09702190000098</v>
      </c>
      <c r="M12555">
        <v>34.229985299985898</v>
      </c>
      <c r="N12555">
        <v>3</v>
      </c>
      <c r="O12555">
        <v>0.242970900028013</v>
      </c>
      <c r="P12555">
        <v>34.636751400015797</v>
      </c>
    </row>
    <row r="12556" spans="1:16" x14ac:dyDescent="0.3">
      <c r="A12556">
        <v>35</v>
      </c>
      <c r="B12556">
        <v>3</v>
      </c>
      <c r="C12556">
        <v>1</v>
      </c>
      <c r="D12556">
        <v>1</v>
      </c>
      <c r="E12556" t="s">
        <v>1997</v>
      </c>
      <c r="F12556">
        <v>0</v>
      </c>
      <c r="G12556">
        <v>2</v>
      </c>
      <c r="J12556" t="s">
        <v>14</v>
      </c>
      <c r="K12556">
        <v>1</v>
      </c>
      <c r="L12556">
        <v>2.46008600003552</v>
      </c>
      <c r="M12556">
        <v>37.609835200011702</v>
      </c>
      <c r="N12556">
        <v>3</v>
      </c>
      <c r="O12556">
        <v>0.19617770001059401</v>
      </c>
      <c r="P12556">
        <v>37.981749600032302</v>
      </c>
    </row>
    <row r="12557" spans="1:16" x14ac:dyDescent="0.3">
      <c r="A12557">
        <v>35</v>
      </c>
      <c r="B12557">
        <v>3</v>
      </c>
      <c r="C12557">
        <v>1</v>
      </c>
      <c r="D12557">
        <v>1</v>
      </c>
      <c r="E12557" t="s">
        <v>2126</v>
      </c>
      <c r="F12557">
        <v>1</v>
      </c>
      <c r="G12557">
        <v>2</v>
      </c>
      <c r="H12557">
        <v>1.9959530000342101</v>
      </c>
      <c r="I12557">
        <v>15.000981500023</v>
      </c>
      <c r="J12557" t="s">
        <v>16</v>
      </c>
      <c r="K12557">
        <v>1</v>
      </c>
      <c r="L12557">
        <v>1.3275568000390201</v>
      </c>
      <c r="M12557">
        <v>39.827317900024397</v>
      </c>
      <c r="N12557">
        <v>3</v>
      </c>
      <c r="O12557">
        <v>0.200407499971334</v>
      </c>
      <c r="P12557">
        <v>40.146059299993802</v>
      </c>
    </row>
    <row r="12558" spans="1:16" x14ac:dyDescent="0.3">
      <c r="A12558">
        <v>35</v>
      </c>
      <c r="B12558">
        <v>3</v>
      </c>
      <c r="C12558">
        <v>1</v>
      </c>
      <c r="D12558">
        <v>1</v>
      </c>
      <c r="E12558" t="s">
        <v>1343</v>
      </c>
      <c r="F12558">
        <v>0</v>
      </c>
      <c r="G12558">
        <v>2</v>
      </c>
      <c r="J12558" t="s">
        <v>16</v>
      </c>
      <c r="K12558">
        <v>0</v>
      </c>
      <c r="L12558">
        <v>1.00904230005108</v>
      </c>
      <c r="M12558">
        <v>41.658747999987099</v>
      </c>
      <c r="N12558">
        <v>3</v>
      </c>
      <c r="O12558">
        <v>0.14094860001932799</v>
      </c>
      <c r="P12558">
        <v>41.958713500003803</v>
      </c>
    </row>
    <row r="12559" spans="1:16" x14ac:dyDescent="0.3">
      <c r="A12559">
        <v>35</v>
      </c>
      <c r="B12559">
        <v>3</v>
      </c>
      <c r="C12559">
        <v>1</v>
      </c>
      <c r="D12559">
        <v>1</v>
      </c>
      <c r="E12559" t="s">
        <v>1623</v>
      </c>
      <c r="F12559">
        <v>0</v>
      </c>
      <c r="G12559">
        <v>2</v>
      </c>
      <c r="J12559" t="s">
        <v>14</v>
      </c>
      <c r="K12559">
        <v>1</v>
      </c>
      <c r="L12559">
        <v>0.99946109997108601</v>
      </c>
      <c r="M12559">
        <v>43.4659724000376</v>
      </c>
      <c r="N12559">
        <v>3</v>
      </c>
      <c r="O12559">
        <v>0.314356299990322</v>
      </c>
      <c r="P12559">
        <v>43.955958700040398</v>
      </c>
    </row>
    <row r="12560" spans="1:16" x14ac:dyDescent="0.3">
      <c r="A12560">
        <v>35</v>
      </c>
      <c r="B12560">
        <v>3</v>
      </c>
      <c r="C12560">
        <v>1</v>
      </c>
      <c r="D12560">
        <v>1</v>
      </c>
      <c r="E12560" t="s">
        <v>655</v>
      </c>
      <c r="F12560">
        <v>1</v>
      </c>
      <c r="G12560">
        <v>2</v>
      </c>
      <c r="H12560">
        <v>1.98009650001768</v>
      </c>
      <c r="I12560">
        <v>55.0016835000133</v>
      </c>
      <c r="J12560" t="s">
        <v>16</v>
      </c>
      <c r="K12560">
        <v>1</v>
      </c>
      <c r="L12560">
        <v>1.61871110001812</v>
      </c>
      <c r="M12560">
        <v>46.085033599985799</v>
      </c>
      <c r="N12560">
        <v>2</v>
      </c>
      <c r="O12560">
        <v>0.211362999980338</v>
      </c>
      <c r="P12560">
        <v>46.477033900038798</v>
      </c>
    </row>
    <row r="12561" spans="1:16" x14ac:dyDescent="0.3">
      <c r="A12561">
        <v>35</v>
      </c>
      <c r="B12561">
        <v>3</v>
      </c>
      <c r="C12561">
        <v>1</v>
      </c>
      <c r="D12561">
        <v>1</v>
      </c>
      <c r="E12561" t="s">
        <v>1715</v>
      </c>
      <c r="F12561">
        <v>1</v>
      </c>
      <c r="G12561">
        <v>2</v>
      </c>
      <c r="H12561">
        <v>1.99748319998616</v>
      </c>
      <c r="I12561">
        <v>65.001884100027397</v>
      </c>
      <c r="J12561" t="s">
        <v>14</v>
      </c>
      <c r="K12561">
        <v>0</v>
      </c>
      <c r="L12561">
        <v>1.22450730000855</v>
      </c>
      <c r="M12561">
        <v>48.207560900016702</v>
      </c>
      <c r="N12561">
        <v>3</v>
      </c>
      <c r="O12561">
        <v>0.40405529999407003</v>
      </c>
      <c r="P12561">
        <v>48.757694900035901</v>
      </c>
    </row>
    <row r="12562" spans="1:16" x14ac:dyDescent="0.3">
      <c r="A12562">
        <v>35</v>
      </c>
      <c r="B12562">
        <v>3</v>
      </c>
      <c r="C12562">
        <v>1</v>
      </c>
      <c r="D12562">
        <v>1</v>
      </c>
      <c r="E12562" t="s">
        <v>450</v>
      </c>
      <c r="F12562">
        <v>0</v>
      </c>
      <c r="G12562">
        <v>2</v>
      </c>
      <c r="J12562" t="s">
        <v>16</v>
      </c>
      <c r="K12562">
        <v>0</v>
      </c>
      <c r="L12562">
        <v>1.2744785000104499</v>
      </c>
      <c r="M12562">
        <v>50.5407852000208</v>
      </c>
      <c r="N12562">
        <v>3</v>
      </c>
      <c r="O12562">
        <v>0.25913409999338899</v>
      </c>
      <c r="P12562">
        <v>50.948821700003499</v>
      </c>
    </row>
    <row r="12563" spans="1:16" x14ac:dyDescent="0.3">
      <c r="A12563">
        <v>35</v>
      </c>
      <c r="B12563">
        <v>3</v>
      </c>
      <c r="C12563">
        <v>1</v>
      </c>
      <c r="D12563">
        <v>1</v>
      </c>
      <c r="E12563" t="s">
        <v>2136</v>
      </c>
      <c r="F12563">
        <v>0</v>
      </c>
      <c r="G12563">
        <v>2</v>
      </c>
      <c r="J12563" t="s">
        <v>14</v>
      </c>
      <c r="K12563">
        <v>1</v>
      </c>
      <c r="L12563">
        <v>0.97655760002089698</v>
      </c>
      <c r="M12563">
        <v>52.442849999992198</v>
      </c>
      <c r="N12563">
        <v>2</v>
      </c>
      <c r="O12563">
        <v>0.64832999999634899</v>
      </c>
      <c r="P12563">
        <v>53.225995999993799</v>
      </c>
    </row>
    <row r="12564" spans="1:16" x14ac:dyDescent="0.3">
      <c r="A12564">
        <v>35</v>
      </c>
      <c r="B12564">
        <v>3</v>
      </c>
      <c r="C12564">
        <v>1</v>
      </c>
      <c r="D12564">
        <v>1</v>
      </c>
      <c r="E12564" t="s">
        <v>531</v>
      </c>
      <c r="F12564">
        <v>0</v>
      </c>
      <c r="G12564">
        <v>2</v>
      </c>
      <c r="J12564" t="s">
        <v>14</v>
      </c>
      <c r="K12564">
        <v>1</v>
      </c>
      <c r="L12564">
        <v>1.29491709999274</v>
      </c>
      <c r="M12564">
        <v>55.0280005999957</v>
      </c>
      <c r="N12564">
        <v>3</v>
      </c>
      <c r="O12564">
        <v>0.20539759995881501</v>
      </c>
      <c r="P12564">
        <v>55.3990608000313</v>
      </c>
    </row>
    <row r="12565" spans="1:16" x14ac:dyDescent="0.3">
      <c r="A12565">
        <v>35</v>
      </c>
      <c r="B12565">
        <v>3</v>
      </c>
      <c r="C12565">
        <v>1</v>
      </c>
      <c r="D12565">
        <v>1</v>
      </c>
      <c r="E12565" t="s">
        <v>947</v>
      </c>
      <c r="F12565">
        <v>1</v>
      </c>
      <c r="G12565">
        <v>2</v>
      </c>
      <c r="H12565">
        <v>1.9805536000058099</v>
      </c>
      <c r="I12565">
        <v>75.002071700000698</v>
      </c>
      <c r="J12565" t="s">
        <v>16</v>
      </c>
      <c r="K12565">
        <v>1</v>
      </c>
      <c r="L12565">
        <v>0.98671740002464503</v>
      </c>
      <c r="M12565">
        <v>56.903092900000097</v>
      </c>
      <c r="N12565">
        <v>3</v>
      </c>
      <c r="O12565">
        <v>7.6471999986097203E-2</v>
      </c>
      <c r="P12565">
        <v>57.070060700003502</v>
      </c>
    </row>
    <row r="12566" spans="1:16" x14ac:dyDescent="0.3">
      <c r="A12566">
        <v>35</v>
      </c>
      <c r="B12566">
        <v>3</v>
      </c>
      <c r="C12566">
        <v>1</v>
      </c>
      <c r="D12566">
        <v>1</v>
      </c>
      <c r="E12566" t="s">
        <v>1446</v>
      </c>
      <c r="F12566">
        <v>0</v>
      </c>
      <c r="G12566">
        <v>2</v>
      </c>
      <c r="J12566" t="s">
        <v>14</v>
      </c>
      <c r="K12566">
        <v>1</v>
      </c>
      <c r="L12566">
        <v>0.837937200034503</v>
      </c>
      <c r="M12566">
        <v>58.421005600015597</v>
      </c>
      <c r="N12566">
        <v>3</v>
      </c>
      <c r="O12566">
        <v>0.21185820002574501</v>
      </c>
      <c r="P12566">
        <v>58.773494000022801</v>
      </c>
    </row>
    <row r="12567" spans="1:16" x14ac:dyDescent="0.3">
      <c r="A12567">
        <v>35</v>
      </c>
      <c r="B12567">
        <v>3</v>
      </c>
      <c r="C12567">
        <v>1</v>
      </c>
      <c r="D12567">
        <v>1</v>
      </c>
      <c r="E12567" t="s">
        <v>2095</v>
      </c>
      <c r="F12567">
        <v>1</v>
      </c>
      <c r="G12567">
        <v>2</v>
      </c>
      <c r="H12567">
        <v>1.98087069997564</v>
      </c>
      <c r="I12567">
        <v>97.5023706000065</v>
      </c>
      <c r="J12567" t="s">
        <v>16</v>
      </c>
      <c r="K12567">
        <v>1</v>
      </c>
      <c r="L12567">
        <v>1.33501430001343</v>
      </c>
      <c r="M12567">
        <v>60.618048900039902</v>
      </c>
      <c r="N12567">
        <v>3</v>
      </c>
      <c r="O12567">
        <v>0.152508099970873</v>
      </c>
      <c r="P12567">
        <v>60.922054700029598</v>
      </c>
    </row>
    <row r="12568" spans="1:16" x14ac:dyDescent="0.3">
      <c r="A12568">
        <v>35</v>
      </c>
      <c r="B12568">
        <v>3</v>
      </c>
      <c r="C12568">
        <v>1</v>
      </c>
      <c r="D12568">
        <v>1</v>
      </c>
      <c r="E12568" t="s">
        <v>1883</v>
      </c>
      <c r="F12568">
        <v>1</v>
      </c>
      <c r="G12568">
        <v>2</v>
      </c>
      <c r="H12568">
        <v>1.9804262000252499</v>
      </c>
      <c r="I12568">
        <v>72.502028800023297</v>
      </c>
      <c r="J12568" t="s">
        <v>14</v>
      </c>
      <c r="K12568">
        <v>0</v>
      </c>
      <c r="L12568">
        <v>1.4429708999814499</v>
      </c>
      <c r="M12568">
        <v>62.875960800040097</v>
      </c>
      <c r="N12568">
        <v>3</v>
      </c>
      <c r="O12568">
        <v>0.233607400034089</v>
      </c>
      <c r="P12568">
        <v>63.259311900008498</v>
      </c>
    </row>
    <row r="12569" spans="1:16" x14ac:dyDescent="0.3">
      <c r="A12569">
        <v>35</v>
      </c>
      <c r="B12569">
        <v>3</v>
      </c>
      <c r="C12569">
        <v>1</v>
      </c>
      <c r="D12569">
        <v>1</v>
      </c>
      <c r="E12569" t="s">
        <v>469</v>
      </c>
      <c r="F12569">
        <v>1</v>
      </c>
      <c r="G12569">
        <v>2</v>
      </c>
      <c r="H12569">
        <v>1.9967196999932599</v>
      </c>
      <c r="I12569">
        <v>57.501736700011001</v>
      </c>
      <c r="J12569" t="s">
        <v>14</v>
      </c>
      <c r="K12569">
        <v>0</v>
      </c>
      <c r="L12569">
        <v>1.4838194999611001</v>
      </c>
      <c r="M12569">
        <v>65.250059899990504</v>
      </c>
      <c r="N12569">
        <v>3</v>
      </c>
      <c r="O12569">
        <v>0.282713900029194</v>
      </c>
      <c r="P12569">
        <v>65.676295100012794</v>
      </c>
    </row>
    <row r="12570" spans="1:16" x14ac:dyDescent="0.3">
      <c r="A12570">
        <v>35</v>
      </c>
      <c r="B12570">
        <v>3</v>
      </c>
      <c r="C12570">
        <v>1</v>
      </c>
      <c r="D12570">
        <v>1</v>
      </c>
      <c r="E12570" t="s">
        <v>416</v>
      </c>
      <c r="F12570">
        <v>1</v>
      </c>
      <c r="G12570">
        <v>2</v>
      </c>
      <c r="H12570">
        <v>1.9818400000222001</v>
      </c>
      <c r="I12570">
        <v>135.003092799976</v>
      </c>
      <c r="J12570" t="s">
        <v>16</v>
      </c>
      <c r="K12570">
        <v>1</v>
      </c>
      <c r="L12570">
        <v>1.0682074999786</v>
      </c>
      <c r="M12570">
        <v>67.251213000039598</v>
      </c>
      <c r="N12570">
        <v>3</v>
      </c>
      <c r="O12570">
        <v>8.9036800025496604E-2</v>
      </c>
      <c r="P12570">
        <v>67.490690300008296</v>
      </c>
    </row>
    <row r="12571" spans="1:16" x14ac:dyDescent="0.3">
      <c r="A12571">
        <v>35</v>
      </c>
      <c r="B12571">
        <v>3</v>
      </c>
      <c r="C12571">
        <v>1</v>
      </c>
      <c r="D12571">
        <v>1</v>
      </c>
      <c r="E12571" t="s">
        <v>196</v>
      </c>
      <c r="F12571">
        <v>0</v>
      </c>
      <c r="G12571">
        <v>2</v>
      </c>
      <c r="J12571" t="s">
        <v>16</v>
      </c>
      <c r="K12571">
        <v>0</v>
      </c>
      <c r="L12571">
        <v>0.87416819995269202</v>
      </c>
      <c r="M12571">
        <v>68.873958599986494</v>
      </c>
      <c r="N12571">
        <v>3</v>
      </c>
      <c r="O12571">
        <v>6.1461100005544701E-2</v>
      </c>
      <c r="P12571">
        <v>69.071054300002302</v>
      </c>
    </row>
    <row r="12572" spans="1:16" x14ac:dyDescent="0.3">
      <c r="A12572">
        <v>35</v>
      </c>
      <c r="B12572">
        <v>3</v>
      </c>
      <c r="C12572">
        <v>1</v>
      </c>
      <c r="D12572">
        <v>1</v>
      </c>
      <c r="E12572" t="s">
        <v>1018</v>
      </c>
      <c r="F12572">
        <v>0</v>
      </c>
      <c r="G12572">
        <v>2</v>
      </c>
      <c r="J12572" t="s">
        <v>14</v>
      </c>
      <c r="K12572">
        <v>1</v>
      </c>
      <c r="L12572">
        <v>1.09978320001392</v>
      </c>
      <c r="M12572">
        <v>70.682644599990496</v>
      </c>
      <c r="N12572">
        <v>2</v>
      </c>
      <c r="O12572">
        <v>0.200580200005788</v>
      </c>
      <c r="P12572">
        <v>71.050154299999093</v>
      </c>
    </row>
    <row r="12573" spans="1:16" x14ac:dyDescent="0.3">
      <c r="A12573">
        <v>35</v>
      </c>
      <c r="B12573">
        <v>3</v>
      </c>
      <c r="C12573">
        <v>1</v>
      </c>
      <c r="D12573">
        <v>1</v>
      </c>
      <c r="E12573" t="s">
        <v>996</v>
      </c>
      <c r="F12573">
        <v>1</v>
      </c>
      <c r="G12573">
        <v>2</v>
      </c>
      <c r="H12573">
        <v>1.98201289999997</v>
      </c>
      <c r="I12573">
        <v>145.00323919998499</v>
      </c>
      <c r="J12573" t="s">
        <v>16</v>
      </c>
      <c r="K12573">
        <v>1</v>
      </c>
      <c r="L12573">
        <v>1.4768765000044399</v>
      </c>
      <c r="M12573">
        <v>73.043074499990297</v>
      </c>
      <c r="N12573">
        <v>2</v>
      </c>
      <c r="O12573">
        <v>0.35343989997636499</v>
      </c>
      <c r="P12573">
        <v>73.603071200021105</v>
      </c>
    </row>
    <row r="12574" spans="1:16" x14ac:dyDescent="0.3">
      <c r="A12574">
        <v>35</v>
      </c>
      <c r="B12574">
        <v>3</v>
      </c>
      <c r="C12574">
        <v>1</v>
      </c>
      <c r="D12574">
        <v>1</v>
      </c>
      <c r="E12574" t="s">
        <v>761</v>
      </c>
      <c r="F12574">
        <v>1</v>
      </c>
      <c r="G12574">
        <v>2</v>
      </c>
      <c r="H12574">
        <v>1.99521869997261</v>
      </c>
      <c r="I12574">
        <v>2.5004244000301701</v>
      </c>
      <c r="J12574" t="s">
        <v>16</v>
      </c>
      <c r="K12574">
        <v>1</v>
      </c>
      <c r="L12574">
        <v>2.4489074000157398</v>
      </c>
      <c r="M12574">
        <v>76.565060699998895</v>
      </c>
      <c r="N12574">
        <v>2</v>
      </c>
      <c r="O12574">
        <v>0.60029629996279299</v>
      </c>
      <c r="P12574">
        <v>77.298049200035194</v>
      </c>
    </row>
    <row r="12575" spans="1:16" x14ac:dyDescent="0.3">
      <c r="A12575">
        <v>35</v>
      </c>
      <c r="B12575">
        <v>3</v>
      </c>
      <c r="C12575">
        <v>1</v>
      </c>
      <c r="D12575">
        <v>1</v>
      </c>
      <c r="E12575" t="s">
        <v>1128</v>
      </c>
      <c r="F12575">
        <v>0</v>
      </c>
      <c r="G12575">
        <v>2</v>
      </c>
      <c r="J12575" t="s">
        <v>14</v>
      </c>
      <c r="K12575">
        <v>1</v>
      </c>
      <c r="L12575">
        <v>0.97139680001419004</v>
      </c>
      <c r="M12575">
        <v>78.787664500006898</v>
      </c>
      <c r="N12575">
        <v>3</v>
      </c>
      <c r="O12575">
        <v>0.21187060000374899</v>
      </c>
      <c r="P12575">
        <v>79.1254791000392</v>
      </c>
    </row>
    <row r="12576" spans="1:16" x14ac:dyDescent="0.3">
      <c r="A12576">
        <v>35</v>
      </c>
      <c r="B12576">
        <v>3</v>
      </c>
      <c r="C12576">
        <v>1</v>
      </c>
      <c r="D12576">
        <v>1</v>
      </c>
      <c r="E12576" t="s">
        <v>2034</v>
      </c>
      <c r="F12576">
        <v>1</v>
      </c>
      <c r="G12576">
        <v>2</v>
      </c>
      <c r="H12576">
        <v>1.98196210002061</v>
      </c>
      <c r="I12576">
        <v>140.00320069998301</v>
      </c>
      <c r="J12576" t="s">
        <v>14</v>
      </c>
      <c r="K12576">
        <v>0</v>
      </c>
      <c r="L12576">
        <v>0.92215550004039004</v>
      </c>
      <c r="M12576">
        <v>80.555147300008699</v>
      </c>
      <c r="N12576">
        <v>3</v>
      </c>
      <c r="O12576">
        <v>0.28038239997113101</v>
      </c>
      <c r="P12576">
        <v>80.961983399989606</v>
      </c>
    </row>
    <row r="12577" spans="1:16" x14ac:dyDescent="0.3">
      <c r="A12577">
        <v>35</v>
      </c>
      <c r="B12577">
        <v>3</v>
      </c>
      <c r="C12577">
        <v>1</v>
      </c>
      <c r="D12577">
        <v>1</v>
      </c>
      <c r="E12577" t="s">
        <v>195</v>
      </c>
      <c r="F12577">
        <v>1</v>
      </c>
      <c r="G12577">
        <v>2</v>
      </c>
      <c r="H12577">
        <v>1.9966626000241401</v>
      </c>
      <c r="I12577">
        <v>45.001547300024001</v>
      </c>
      <c r="J12577" t="s">
        <v>16</v>
      </c>
      <c r="K12577">
        <v>1</v>
      </c>
      <c r="L12577">
        <v>1.2169159000041001</v>
      </c>
      <c r="M12577">
        <v>82.683098200010093</v>
      </c>
      <c r="N12577">
        <v>1</v>
      </c>
      <c r="O12577">
        <v>0.81192710000323098</v>
      </c>
      <c r="P12577">
        <v>83.709493300004397</v>
      </c>
    </row>
    <row r="12578" spans="1:16" x14ac:dyDescent="0.3">
      <c r="A12578">
        <v>35</v>
      </c>
      <c r="B12578">
        <v>3</v>
      </c>
      <c r="C12578">
        <v>1</v>
      </c>
      <c r="D12578">
        <v>1</v>
      </c>
      <c r="E12578" t="s">
        <v>516</v>
      </c>
      <c r="F12578">
        <v>1</v>
      </c>
      <c r="G12578">
        <v>2</v>
      </c>
      <c r="H12578">
        <v>1.98063780000666</v>
      </c>
      <c r="I12578">
        <v>82.502196700021202</v>
      </c>
      <c r="J12578" t="s">
        <v>16</v>
      </c>
      <c r="K12578">
        <v>1</v>
      </c>
      <c r="L12578">
        <v>2.2912812000140499</v>
      </c>
      <c r="M12578">
        <v>86.507522900006705</v>
      </c>
      <c r="N12578">
        <v>2</v>
      </c>
      <c r="O12578">
        <v>0.25004770001396498</v>
      </c>
      <c r="P12578">
        <v>86.875678999989802</v>
      </c>
    </row>
    <row r="12579" spans="1:16" x14ac:dyDescent="0.3">
      <c r="A12579">
        <v>35</v>
      </c>
      <c r="B12579">
        <v>3</v>
      </c>
      <c r="C12579">
        <v>1</v>
      </c>
      <c r="D12579">
        <v>1</v>
      </c>
      <c r="E12579" t="s">
        <v>1104</v>
      </c>
      <c r="F12579">
        <v>0</v>
      </c>
      <c r="G12579">
        <v>2</v>
      </c>
      <c r="J12579" t="s">
        <v>14</v>
      </c>
      <c r="K12579">
        <v>1</v>
      </c>
      <c r="L12579">
        <v>1.93106599996099</v>
      </c>
      <c r="M12579">
        <v>89.314040700031896</v>
      </c>
      <c r="N12579">
        <v>2</v>
      </c>
      <c r="O12579">
        <v>1.2289144000387799</v>
      </c>
      <c r="P12579">
        <v>90.678436600021101</v>
      </c>
    </row>
    <row r="12580" spans="1:16" x14ac:dyDescent="0.3">
      <c r="A12580">
        <v>35</v>
      </c>
      <c r="B12580">
        <v>3</v>
      </c>
      <c r="C12580">
        <v>1</v>
      </c>
      <c r="D12580">
        <v>1</v>
      </c>
      <c r="E12580" t="s">
        <v>1603</v>
      </c>
      <c r="F12580">
        <v>0</v>
      </c>
      <c r="G12580">
        <v>2</v>
      </c>
      <c r="J12580" t="s">
        <v>14</v>
      </c>
      <c r="K12580">
        <v>1</v>
      </c>
      <c r="L12580">
        <v>1.28756349999458</v>
      </c>
      <c r="M12580">
        <v>92.470459000032903</v>
      </c>
      <c r="N12580">
        <v>3</v>
      </c>
      <c r="O12580">
        <v>0.56397489999653805</v>
      </c>
      <c r="P12580">
        <v>93.2055961000151</v>
      </c>
    </row>
    <row r="12581" spans="1:16" x14ac:dyDescent="0.3">
      <c r="A12581">
        <v>35</v>
      </c>
      <c r="B12581">
        <v>3</v>
      </c>
      <c r="C12581">
        <v>1</v>
      </c>
      <c r="D12581">
        <v>1</v>
      </c>
      <c r="E12581" t="s">
        <v>1680</v>
      </c>
      <c r="F12581">
        <v>0</v>
      </c>
      <c r="G12581">
        <v>2</v>
      </c>
      <c r="J12581" t="s">
        <v>14</v>
      </c>
      <c r="K12581">
        <v>1</v>
      </c>
      <c r="L12581">
        <v>1.14673709997442</v>
      </c>
      <c r="M12581">
        <v>94.862811500031995</v>
      </c>
      <c r="N12581">
        <v>3</v>
      </c>
      <c r="O12581">
        <v>0.35308879998046899</v>
      </c>
      <c r="P12581">
        <v>95.394665800035</v>
      </c>
    </row>
    <row r="12582" spans="1:16" x14ac:dyDescent="0.3">
      <c r="A12582">
        <v>35</v>
      </c>
      <c r="B12582">
        <v>3</v>
      </c>
      <c r="C12582">
        <v>1</v>
      </c>
      <c r="D12582">
        <v>1</v>
      </c>
      <c r="E12582" t="s">
        <v>1867</v>
      </c>
      <c r="F12582">
        <v>0</v>
      </c>
      <c r="G12582">
        <v>2</v>
      </c>
      <c r="J12582" t="s">
        <v>16</v>
      </c>
      <c r="K12582">
        <v>0</v>
      </c>
      <c r="L12582">
        <v>0.91241359995910898</v>
      </c>
      <c r="M12582">
        <v>96.811916700040499</v>
      </c>
      <c r="N12582">
        <v>3</v>
      </c>
      <c r="O12582">
        <v>0.18443449999904299</v>
      </c>
      <c r="P12582">
        <v>97.218034300021799</v>
      </c>
    </row>
    <row r="12583" spans="1:16" x14ac:dyDescent="0.3">
      <c r="A12583">
        <v>35</v>
      </c>
      <c r="B12583">
        <v>3</v>
      </c>
      <c r="C12583">
        <v>1</v>
      </c>
      <c r="D12583">
        <v>1</v>
      </c>
      <c r="E12583" t="s">
        <v>347</v>
      </c>
      <c r="F12583">
        <v>0</v>
      </c>
      <c r="G12583">
        <v>2</v>
      </c>
      <c r="J12583" t="s">
        <v>16</v>
      </c>
      <c r="K12583">
        <v>0</v>
      </c>
      <c r="L12583">
        <v>2.28531599999405</v>
      </c>
      <c r="M12583">
        <v>100.018061300041</v>
      </c>
      <c r="N12583">
        <v>2</v>
      </c>
      <c r="O12583">
        <v>0.34730669995769903</v>
      </c>
      <c r="P12583">
        <v>100.564759400033</v>
      </c>
    </row>
    <row r="12584" spans="1:16" x14ac:dyDescent="0.3">
      <c r="A12584">
        <v>35</v>
      </c>
      <c r="B12584">
        <v>3</v>
      </c>
      <c r="C12584">
        <v>1</v>
      </c>
      <c r="D12584">
        <v>1</v>
      </c>
      <c r="E12584" t="s">
        <v>199</v>
      </c>
      <c r="F12584">
        <v>0</v>
      </c>
      <c r="G12584">
        <v>2</v>
      </c>
      <c r="J12584" t="s">
        <v>14</v>
      </c>
      <c r="K12584">
        <v>1</v>
      </c>
      <c r="L12584">
        <v>3.2983307000249602</v>
      </c>
      <c r="M12584">
        <v>104.381154200004</v>
      </c>
      <c r="N12584">
        <v>3</v>
      </c>
      <c r="O12584">
        <v>0.37236239999765502</v>
      </c>
      <c r="P12584">
        <v>104.90996140003</v>
      </c>
    </row>
    <row r="12585" spans="1:16" x14ac:dyDescent="0.3">
      <c r="A12585">
        <v>35</v>
      </c>
      <c r="B12585">
        <v>3</v>
      </c>
      <c r="C12585">
        <v>1</v>
      </c>
      <c r="D12585">
        <v>1</v>
      </c>
      <c r="E12585" t="s">
        <v>1590</v>
      </c>
      <c r="F12585">
        <v>1</v>
      </c>
      <c r="G12585">
        <v>2</v>
      </c>
      <c r="H12585">
        <v>1.9813311999896499</v>
      </c>
      <c r="I12585">
        <v>115.00271249999101</v>
      </c>
      <c r="J12585" t="s">
        <v>16</v>
      </c>
      <c r="K12585">
        <v>1</v>
      </c>
      <c r="L12585">
        <v>1.2299561999971</v>
      </c>
      <c r="M12585">
        <v>106.646134799987</v>
      </c>
      <c r="N12585">
        <v>2</v>
      </c>
      <c r="O12585">
        <v>0.33633389999158703</v>
      </c>
      <c r="P12585">
        <v>107.14598380000101</v>
      </c>
    </row>
    <row r="12586" spans="1:16" x14ac:dyDescent="0.3">
      <c r="A12586">
        <v>35</v>
      </c>
      <c r="B12586">
        <v>3</v>
      </c>
      <c r="C12586">
        <v>1</v>
      </c>
      <c r="D12586">
        <v>1</v>
      </c>
      <c r="E12586" t="s">
        <v>1942</v>
      </c>
      <c r="F12586">
        <v>0</v>
      </c>
      <c r="G12586">
        <v>2</v>
      </c>
      <c r="J12586" t="s">
        <v>14</v>
      </c>
      <c r="K12586">
        <v>1</v>
      </c>
      <c r="L12586">
        <v>4.0770820999750903</v>
      </c>
      <c r="M12586">
        <v>111.72650530003</v>
      </c>
      <c r="N12586">
        <v>3</v>
      </c>
      <c r="O12586">
        <v>0.38181739998981401</v>
      </c>
      <c r="P12586">
        <v>112.263369799999</v>
      </c>
    </row>
    <row r="12587" spans="1:16" x14ac:dyDescent="0.3">
      <c r="A12587">
        <v>35</v>
      </c>
      <c r="B12587">
        <v>3</v>
      </c>
      <c r="C12587">
        <v>1</v>
      </c>
      <c r="D12587">
        <v>1</v>
      </c>
      <c r="E12587" t="s">
        <v>619</v>
      </c>
      <c r="F12587">
        <v>0</v>
      </c>
      <c r="G12587">
        <v>2</v>
      </c>
      <c r="J12587" t="s">
        <v>14</v>
      </c>
      <c r="K12587">
        <v>1</v>
      </c>
      <c r="L12587">
        <v>0.972491899970919</v>
      </c>
      <c r="M12587">
        <v>113.755149400036</v>
      </c>
      <c r="N12587">
        <v>3</v>
      </c>
      <c r="O12587">
        <v>0.38725270004943002</v>
      </c>
      <c r="P12587">
        <v>114.284837400017</v>
      </c>
    </row>
    <row r="12588" spans="1:16" x14ac:dyDescent="0.3">
      <c r="A12588">
        <v>35</v>
      </c>
      <c r="B12588">
        <v>3</v>
      </c>
      <c r="C12588">
        <v>1</v>
      </c>
      <c r="D12588">
        <v>1</v>
      </c>
      <c r="E12588" t="s">
        <v>1079</v>
      </c>
      <c r="F12588">
        <v>0</v>
      </c>
      <c r="G12588">
        <v>2</v>
      </c>
      <c r="J12588" t="s">
        <v>14</v>
      </c>
      <c r="K12588">
        <v>1</v>
      </c>
      <c r="L12588">
        <v>0.70261039998149499</v>
      </c>
      <c r="M12588">
        <v>115.502009299991</v>
      </c>
      <c r="N12588">
        <v>3</v>
      </c>
      <c r="O12588">
        <v>0.37278740003239402</v>
      </c>
      <c r="P12588">
        <v>115.990376000002</v>
      </c>
    </row>
    <row r="12589" spans="1:16" x14ac:dyDescent="0.3">
      <c r="A12589">
        <v>35</v>
      </c>
      <c r="B12589">
        <v>3</v>
      </c>
      <c r="C12589">
        <v>1</v>
      </c>
      <c r="D12589">
        <v>1</v>
      </c>
      <c r="E12589" t="s">
        <v>929</v>
      </c>
      <c r="F12589">
        <v>1</v>
      </c>
      <c r="G12589">
        <v>2</v>
      </c>
      <c r="H12589">
        <v>1.99600829998963</v>
      </c>
      <c r="I12589">
        <v>25.0011563000153</v>
      </c>
      <c r="J12589" t="s">
        <v>14</v>
      </c>
      <c r="K12589">
        <v>0</v>
      </c>
      <c r="L12589">
        <v>1.4322450999752601</v>
      </c>
      <c r="M12589">
        <v>117.93171080003999</v>
      </c>
      <c r="N12589">
        <v>2</v>
      </c>
      <c r="O12589">
        <v>0.47228509996784901</v>
      </c>
      <c r="P12589">
        <v>118.52999260003</v>
      </c>
    </row>
    <row r="12590" spans="1:16" x14ac:dyDescent="0.3">
      <c r="A12590">
        <v>35</v>
      </c>
      <c r="B12590">
        <v>3</v>
      </c>
      <c r="C12590">
        <v>1</v>
      </c>
      <c r="D12590">
        <v>1</v>
      </c>
      <c r="E12590" t="s">
        <v>481</v>
      </c>
      <c r="F12590">
        <v>0</v>
      </c>
      <c r="G12590">
        <v>2</v>
      </c>
      <c r="J12590" t="s">
        <v>16</v>
      </c>
      <c r="K12590">
        <v>0</v>
      </c>
      <c r="L12590">
        <v>2.71774599998025</v>
      </c>
      <c r="M12590">
        <v>121.76711570000001</v>
      </c>
      <c r="N12590">
        <v>2</v>
      </c>
      <c r="O12590">
        <v>0.344136799976695</v>
      </c>
      <c r="P12590">
        <v>122.281725900015</v>
      </c>
    </row>
    <row r="12591" spans="1:16" x14ac:dyDescent="0.3">
      <c r="A12591">
        <v>35</v>
      </c>
      <c r="B12591">
        <v>3</v>
      </c>
      <c r="C12591">
        <v>1</v>
      </c>
      <c r="D12591">
        <v>1</v>
      </c>
      <c r="E12591" t="s">
        <v>2102</v>
      </c>
      <c r="F12591">
        <v>0</v>
      </c>
      <c r="G12591">
        <v>2</v>
      </c>
      <c r="J12591" t="s">
        <v>14</v>
      </c>
      <c r="K12591">
        <v>1</v>
      </c>
      <c r="L12591">
        <v>1.5582759000244599</v>
      </c>
      <c r="M12591">
        <v>124.357601700001</v>
      </c>
      <c r="N12591">
        <v>3</v>
      </c>
      <c r="O12591">
        <v>0.23724739998579</v>
      </c>
      <c r="P12591">
        <v>124.72688040003401</v>
      </c>
    </row>
    <row r="12592" spans="1:16" x14ac:dyDescent="0.3">
      <c r="A12592">
        <v>35</v>
      </c>
      <c r="B12592">
        <v>3</v>
      </c>
      <c r="C12592">
        <v>1</v>
      </c>
      <c r="D12592">
        <v>1</v>
      </c>
      <c r="E12592" t="s">
        <v>494</v>
      </c>
      <c r="F12592">
        <v>0</v>
      </c>
      <c r="G12592">
        <v>2</v>
      </c>
      <c r="J12592" t="s">
        <v>14</v>
      </c>
      <c r="K12592">
        <v>1</v>
      </c>
      <c r="L12592">
        <v>1.30729949998204</v>
      </c>
      <c r="M12592">
        <v>126.539910799998</v>
      </c>
      <c r="N12592">
        <v>3</v>
      </c>
      <c r="O12592">
        <v>0.13847310002893201</v>
      </c>
      <c r="P12592">
        <v>126.804067099991</v>
      </c>
    </row>
    <row r="12593" spans="1:16" x14ac:dyDescent="0.3">
      <c r="A12593">
        <v>35</v>
      </c>
      <c r="B12593">
        <v>3</v>
      </c>
      <c r="C12593">
        <v>1</v>
      </c>
      <c r="D12593">
        <v>1</v>
      </c>
      <c r="E12593" t="s">
        <v>1504</v>
      </c>
      <c r="F12593">
        <v>0</v>
      </c>
      <c r="G12593">
        <v>2</v>
      </c>
      <c r="J12593" t="s">
        <v>16</v>
      </c>
      <c r="K12593">
        <v>0</v>
      </c>
      <c r="L12593">
        <v>1.28046779998112</v>
      </c>
      <c r="M12593">
        <v>128.59651390003299</v>
      </c>
      <c r="N12593">
        <v>2</v>
      </c>
      <c r="O12593">
        <v>1.1166348999831801</v>
      </c>
      <c r="P12593">
        <v>129.918212999997</v>
      </c>
    </row>
    <row r="12594" spans="1:16" x14ac:dyDescent="0.3">
      <c r="A12594">
        <v>35</v>
      </c>
      <c r="B12594">
        <v>3</v>
      </c>
      <c r="C12594">
        <v>1</v>
      </c>
      <c r="D12594">
        <v>1</v>
      </c>
      <c r="E12594" t="s">
        <v>2181</v>
      </c>
      <c r="F12594">
        <v>1</v>
      </c>
      <c r="G12594">
        <v>2</v>
      </c>
      <c r="H12594">
        <v>1.9812628999934501</v>
      </c>
      <c r="I12594">
        <v>107.50260270002801</v>
      </c>
      <c r="J12594" t="s">
        <v>16</v>
      </c>
      <c r="K12594">
        <v>1</v>
      </c>
      <c r="L12594">
        <v>1.7140059999655901</v>
      </c>
      <c r="M12594">
        <v>132.14662260003399</v>
      </c>
      <c r="N12594">
        <v>3</v>
      </c>
      <c r="O12594">
        <v>0.15326659998390799</v>
      </c>
      <c r="P12594">
        <v>132.47480349999401</v>
      </c>
    </row>
    <row r="12595" spans="1:16" x14ac:dyDescent="0.3">
      <c r="A12595">
        <v>35</v>
      </c>
      <c r="B12595">
        <v>3</v>
      </c>
      <c r="C12595">
        <v>1</v>
      </c>
      <c r="D12595">
        <v>1</v>
      </c>
      <c r="E12595" t="s">
        <v>838</v>
      </c>
      <c r="F12595">
        <v>0</v>
      </c>
      <c r="G12595">
        <v>2</v>
      </c>
      <c r="J12595" t="s">
        <v>14</v>
      </c>
      <c r="K12595">
        <v>1</v>
      </c>
      <c r="L12595">
        <v>1.9720604000030999</v>
      </c>
      <c r="M12595">
        <v>134.954891500005</v>
      </c>
      <c r="N12595">
        <v>2</v>
      </c>
      <c r="O12595">
        <v>0.34492280002450598</v>
      </c>
      <c r="P12595">
        <v>135.47445959999499</v>
      </c>
    </row>
    <row r="12596" spans="1:16" x14ac:dyDescent="0.3">
      <c r="A12596">
        <v>35</v>
      </c>
      <c r="B12596">
        <v>3</v>
      </c>
      <c r="C12596">
        <v>1</v>
      </c>
      <c r="D12596">
        <v>1</v>
      </c>
      <c r="E12596" t="s">
        <v>734</v>
      </c>
      <c r="F12596">
        <v>1</v>
      </c>
      <c r="G12596">
        <v>2</v>
      </c>
      <c r="H12596">
        <v>1.99754720000783</v>
      </c>
      <c r="I12596">
        <v>67.501952000020495</v>
      </c>
      <c r="J12596" t="s">
        <v>16</v>
      </c>
      <c r="K12596">
        <v>1</v>
      </c>
      <c r="L12596">
        <v>2.1563262999989101</v>
      </c>
      <c r="M12596">
        <v>138.138884800021</v>
      </c>
      <c r="N12596">
        <v>1</v>
      </c>
      <c r="O12596">
        <v>0.30112150002969401</v>
      </c>
      <c r="P12596">
        <v>138.65473900001999</v>
      </c>
    </row>
    <row r="12597" spans="1:16" x14ac:dyDescent="0.3">
      <c r="A12597">
        <v>35</v>
      </c>
      <c r="B12597">
        <v>3</v>
      </c>
      <c r="C12597">
        <v>1</v>
      </c>
      <c r="D12597">
        <v>1</v>
      </c>
      <c r="E12597" t="s">
        <v>1359</v>
      </c>
      <c r="F12597">
        <v>1</v>
      </c>
      <c r="G12597">
        <v>2</v>
      </c>
      <c r="H12597">
        <v>1.99700490001123</v>
      </c>
      <c r="I12597">
        <v>42.501527199987301</v>
      </c>
      <c r="J12597" t="s">
        <v>16</v>
      </c>
      <c r="K12597">
        <v>1</v>
      </c>
      <c r="L12597">
        <v>1.5006404999876399</v>
      </c>
      <c r="M12597">
        <v>140.66671310004301</v>
      </c>
      <c r="N12597">
        <v>3</v>
      </c>
      <c r="O12597">
        <v>0.13305160001618799</v>
      </c>
      <c r="P12597">
        <v>140.93462670000699</v>
      </c>
    </row>
    <row r="12598" spans="1:16" x14ac:dyDescent="0.3">
      <c r="A12598">
        <v>35</v>
      </c>
      <c r="B12598">
        <v>3</v>
      </c>
      <c r="C12598">
        <v>1</v>
      </c>
      <c r="D12598">
        <v>1</v>
      </c>
      <c r="E12598" t="s">
        <v>246</v>
      </c>
      <c r="F12598">
        <v>1</v>
      </c>
      <c r="G12598">
        <v>2</v>
      </c>
      <c r="H12598">
        <v>1.99641829996835</v>
      </c>
      <c r="I12598">
        <v>32.501332300016699</v>
      </c>
      <c r="J12598" t="s">
        <v>14</v>
      </c>
      <c r="K12598">
        <v>0</v>
      </c>
      <c r="L12598">
        <v>1.2886713999905599</v>
      </c>
      <c r="M12598">
        <v>142.73803890001699</v>
      </c>
      <c r="N12598">
        <v>2</v>
      </c>
      <c r="O12598">
        <v>0.105414599995129</v>
      </c>
      <c r="P12598">
        <v>143.04290380002899</v>
      </c>
    </row>
    <row r="12599" spans="1:16" x14ac:dyDescent="0.3">
      <c r="A12599">
        <v>35</v>
      </c>
      <c r="B12599">
        <v>3</v>
      </c>
      <c r="C12599">
        <v>1</v>
      </c>
      <c r="D12599">
        <v>1</v>
      </c>
      <c r="E12599" t="s">
        <v>1034</v>
      </c>
      <c r="F12599">
        <v>1</v>
      </c>
      <c r="G12599">
        <v>2</v>
      </c>
      <c r="H12599">
        <v>1.9961322000017401</v>
      </c>
      <c r="I12599">
        <v>22.501098899985699</v>
      </c>
      <c r="J12599" t="s">
        <v>14</v>
      </c>
      <c r="K12599">
        <v>0</v>
      </c>
      <c r="L12599">
        <v>1.40836390003096</v>
      </c>
      <c r="M12599">
        <v>144.95758370001599</v>
      </c>
      <c r="N12599">
        <v>3</v>
      </c>
      <c r="O12599">
        <v>0.173251100000925</v>
      </c>
      <c r="P12599">
        <v>145.31882789998801</v>
      </c>
    </row>
    <row r="12600" spans="1:16" x14ac:dyDescent="0.3">
      <c r="A12600">
        <v>35</v>
      </c>
      <c r="B12600">
        <v>3</v>
      </c>
      <c r="C12600">
        <v>1</v>
      </c>
      <c r="D12600">
        <v>1</v>
      </c>
      <c r="E12600" t="s">
        <v>2048</v>
      </c>
      <c r="F12600">
        <v>0</v>
      </c>
      <c r="G12600">
        <v>2</v>
      </c>
      <c r="J12600" t="s">
        <v>14</v>
      </c>
      <c r="K12600">
        <v>1</v>
      </c>
      <c r="L12600">
        <v>0.95498460001545005</v>
      </c>
      <c r="M12600">
        <v>146.78751390002401</v>
      </c>
      <c r="N12600">
        <v>3</v>
      </c>
      <c r="O12600">
        <v>0.138701600022614</v>
      </c>
      <c r="P12600">
        <v>147.09227329999001</v>
      </c>
    </row>
    <row r="12601" spans="1:16" x14ac:dyDescent="0.3">
      <c r="A12601">
        <v>35</v>
      </c>
      <c r="B12601">
        <v>3</v>
      </c>
      <c r="C12601">
        <v>1</v>
      </c>
      <c r="D12601">
        <v>1</v>
      </c>
      <c r="E12601" t="s">
        <v>779</v>
      </c>
      <c r="F12601">
        <v>1</v>
      </c>
      <c r="G12601">
        <v>2</v>
      </c>
      <c r="H12601">
        <v>1.98062909999862</v>
      </c>
      <c r="I12601">
        <v>85.002211100014406</v>
      </c>
      <c r="J12601" t="s">
        <v>16</v>
      </c>
      <c r="K12601">
        <v>1</v>
      </c>
      <c r="L12601">
        <v>1.34077680000337</v>
      </c>
      <c r="M12601">
        <v>148.939990499988</v>
      </c>
      <c r="N12601">
        <v>3</v>
      </c>
      <c r="O12601">
        <v>0.24296979996142901</v>
      </c>
      <c r="P12601">
        <v>149.38051410001901</v>
      </c>
    </row>
    <row r="12602" spans="1:16" x14ac:dyDescent="0.3">
      <c r="A12602">
        <v>36</v>
      </c>
      <c r="B12602">
        <v>1</v>
      </c>
      <c r="C12602">
        <v>0</v>
      </c>
      <c r="D12602">
        <v>3</v>
      </c>
      <c r="E12602" t="s">
        <v>400</v>
      </c>
      <c r="F12602">
        <v>0</v>
      </c>
      <c r="G12602">
        <v>1</v>
      </c>
      <c r="J12602" t="s">
        <v>14</v>
      </c>
      <c r="K12602">
        <v>1</v>
      </c>
      <c r="L12602">
        <v>1.56997690000571</v>
      </c>
      <c r="M12602">
        <v>1.57002690003719</v>
      </c>
      <c r="N12602">
        <v>3</v>
      </c>
      <c r="O12602">
        <v>0.62798079999629397</v>
      </c>
      <c r="P12602">
        <v>2.2507961000083001</v>
      </c>
    </row>
    <row r="12603" spans="1:16" x14ac:dyDescent="0.3">
      <c r="A12603">
        <v>36</v>
      </c>
      <c r="B12603">
        <v>1</v>
      </c>
      <c r="C12603">
        <v>0</v>
      </c>
      <c r="D12603">
        <v>3</v>
      </c>
      <c r="E12603" t="s">
        <v>1827</v>
      </c>
      <c r="F12603">
        <v>0</v>
      </c>
      <c r="G12603">
        <v>1</v>
      </c>
      <c r="J12603" t="s">
        <v>14</v>
      </c>
      <c r="K12603">
        <v>1</v>
      </c>
      <c r="L12603">
        <v>0.85898900002939604</v>
      </c>
      <c r="M12603">
        <v>3.6258918000385201</v>
      </c>
      <c r="N12603">
        <v>3</v>
      </c>
      <c r="O12603">
        <v>0.27968480001436502</v>
      </c>
      <c r="P12603">
        <v>3.9987581000314099</v>
      </c>
    </row>
    <row r="12604" spans="1:16" x14ac:dyDescent="0.3">
      <c r="A12604">
        <v>36</v>
      </c>
      <c r="B12604">
        <v>1</v>
      </c>
      <c r="C12604">
        <v>0</v>
      </c>
      <c r="D12604">
        <v>3</v>
      </c>
      <c r="E12604" t="s">
        <v>2167</v>
      </c>
      <c r="F12604">
        <v>1</v>
      </c>
      <c r="G12604">
        <v>1</v>
      </c>
      <c r="H12604">
        <v>1.98718589998316</v>
      </c>
      <c r="I12604">
        <v>130.00225199997701</v>
      </c>
      <c r="J12604" t="s">
        <v>14</v>
      </c>
      <c r="K12604">
        <v>0</v>
      </c>
      <c r="L12604">
        <v>1.4039425000082699</v>
      </c>
      <c r="M12604">
        <v>5.9208842000225603</v>
      </c>
      <c r="N12604">
        <v>3</v>
      </c>
      <c r="O12604">
        <v>0.23310129996389201</v>
      </c>
      <c r="P12604">
        <v>6.2479676000075397</v>
      </c>
    </row>
    <row r="12605" spans="1:16" x14ac:dyDescent="0.3">
      <c r="A12605">
        <v>36</v>
      </c>
      <c r="B12605">
        <v>1</v>
      </c>
      <c r="C12605">
        <v>0</v>
      </c>
      <c r="D12605">
        <v>3</v>
      </c>
      <c r="E12605" t="s">
        <v>1200</v>
      </c>
      <c r="F12605">
        <v>1</v>
      </c>
      <c r="G12605">
        <v>1</v>
      </c>
      <c r="H12605">
        <v>1.98597630002769</v>
      </c>
      <c r="I12605">
        <v>52.500873599958098</v>
      </c>
      <c r="J12605" t="s">
        <v>16</v>
      </c>
      <c r="K12605">
        <v>1</v>
      </c>
      <c r="L12605">
        <v>2.59522740001557</v>
      </c>
      <c r="M12605">
        <v>9.3622113000019507</v>
      </c>
      <c r="N12605">
        <v>1</v>
      </c>
      <c r="O12605">
        <v>0.28469040000345602</v>
      </c>
      <c r="P12605">
        <v>9.7396363000152597</v>
      </c>
    </row>
    <row r="12606" spans="1:16" x14ac:dyDescent="0.3">
      <c r="A12606">
        <v>36</v>
      </c>
      <c r="B12606">
        <v>1</v>
      </c>
      <c r="C12606">
        <v>0</v>
      </c>
      <c r="D12606">
        <v>3</v>
      </c>
      <c r="E12606" t="s">
        <v>2105</v>
      </c>
      <c r="F12606">
        <v>1</v>
      </c>
      <c r="G12606">
        <v>1</v>
      </c>
      <c r="H12606">
        <v>1.9871536999707999</v>
      </c>
      <c r="I12606">
        <v>125.002167499973</v>
      </c>
      <c r="J12606" t="s">
        <v>14</v>
      </c>
      <c r="K12606">
        <v>0</v>
      </c>
      <c r="L12606">
        <v>2.5903621000470598</v>
      </c>
      <c r="M12606">
        <v>12.8406683999929</v>
      </c>
      <c r="N12606">
        <v>2</v>
      </c>
      <c r="O12606">
        <v>0.40918379998765902</v>
      </c>
      <c r="P12606">
        <v>13.375964200007701</v>
      </c>
    </row>
    <row r="12607" spans="1:16" x14ac:dyDescent="0.3">
      <c r="A12607">
        <v>36</v>
      </c>
      <c r="B12607">
        <v>1</v>
      </c>
      <c r="C12607">
        <v>0</v>
      </c>
      <c r="D12607">
        <v>3</v>
      </c>
      <c r="E12607" t="s">
        <v>162</v>
      </c>
      <c r="F12607">
        <v>0</v>
      </c>
      <c r="G12607">
        <v>1</v>
      </c>
      <c r="J12607" t="s">
        <v>14</v>
      </c>
      <c r="K12607">
        <v>1</v>
      </c>
      <c r="L12607">
        <v>5.2209111000411204</v>
      </c>
      <c r="M12607">
        <v>19.104544700007001</v>
      </c>
      <c r="N12607">
        <v>1</v>
      </c>
      <c r="O12607">
        <v>0.35474360000807797</v>
      </c>
      <c r="P12607">
        <v>19.585597400029702</v>
      </c>
    </row>
    <row r="12608" spans="1:16" x14ac:dyDescent="0.3">
      <c r="A12608">
        <v>36</v>
      </c>
      <c r="B12608">
        <v>1</v>
      </c>
      <c r="C12608">
        <v>0</v>
      </c>
      <c r="D12608">
        <v>3</v>
      </c>
      <c r="E12608" t="s">
        <v>1484</v>
      </c>
      <c r="F12608">
        <v>1</v>
      </c>
      <c r="G12608">
        <v>1</v>
      </c>
      <c r="H12608">
        <v>1.98698159999913</v>
      </c>
      <c r="I12608">
        <v>112.50187479995699</v>
      </c>
      <c r="J12608" t="s">
        <v>16</v>
      </c>
      <c r="K12608">
        <v>1</v>
      </c>
      <c r="L12608">
        <v>1.63073759997496</v>
      </c>
      <c r="M12608">
        <v>21.730992100026899</v>
      </c>
      <c r="N12608">
        <v>2</v>
      </c>
      <c r="O12608">
        <v>0.41854230000171799</v>
      </c>
      <c r="P12608">
        <v>22.217358099995199</v>
      </c>
    </row>
    <row r="12609" spans="1:16" x14ac:dyDescent="0.3">
      <c r="A12609">
        <v>36</v>
      </c>
      <c r="B12609">
        <v>1</v>
      </c>
      <c r="C12609">
        <v>0</v>
      </c>
      <c r="D12609">
        <v>3</v>
      </c>
      <c r="E12609" t="s">
        <v>118</v>
      </c>
      <c r="F12609">
        <v>0</v>
      </c>
      <c r="G12609">
        <v>1</v>
      </c>
      <c r="J12609" t="s">
        <v>14</v>
      </c>
      <c r="K12609">
        <v>1</v>
      </c>
      <c r="L12609">
        <v>1.3353447000263301</v>
      </c>
      <c r="M12609">
        <v>24.068972300039601</v>
      </c>
      <c r="N12609">
        <v>2</v>
      </c>
      <c r="O12609">
        <v>0.28518669999903101</v>
      </c>
      <c r="P12609">
        <v>24.436093800002698</v>
      </c>
    </row>
    <row r="12610" spans="1:16" x14ac:dyDescent="0.3">
      <c r="A12610">
        <v>36</v>
      </c>
      <c r="B12610">
        <v>1</v>
      </c>
      <c r="C12610">
        <v>0</v>
      </c>
      <c r="D12610">
        <v>3</v>
      </c>
      <c r="E12610" t="s">
        <v>840</v>
      </c>
      <c r="F12610">
        <v>0</v>
      </c>
      <c r="G12610">
        <v>1</v>
      </c>
      <c r="J12610" t="s">
        <v>14</v>
      </c>
      <c r="K12610">
        <v>1</v>
      </c>
      <c r="L12610">
        <v>4.2843595000449604</v>
      </c>
      <c r="M12610">
        <v>29.234709200041799</v>
      </c>
      <c r="N12610">
        <v>1</v>
      </c>
      <c r="O12610">
        <v>0.61346740002045397</v>
      </c>
      <c r="P12610">
        <v>29.980392600002201</v>
      </c>
    </row>
    <row r="12611" spans="1:16" x14ac:dyDescent="0.3">
      <c r="A12611">
        <v>36</v>
      </c>
      <c r="B12611">
        <v>1</v>
      </c>
      <c r="C12611">
        <v>0</v>
      </c>
      <c r="D12611">
        <v>3</v>
      </c>
      <c r="E12611" t="s">
        <v>1533</v>
      </c>
      <c r="F12611">
        <v>1</v>
      </c>
      <c r="G12611">
        <v>1</v>
      </c>
      <c r="H12611">
        <v>1.9855187999783099</v>
      </c>
      <c r="I12611">
        <v>20.0003706999705</v>
      </c>
      <c r="J12611" t="s">
        <v>16</v>
      </c>
      <c r="K12611">
        <v>1</v>
      </c>
      <c r="L12611">
        <v>2.0788114999886602</v>
      </c>
      <c r="M12611">
        <v>32.579161900037398</v>
      </c>
      <c r="N12611">
        <v>2</v>
      </c>
      <c r="O12611">
        <v>0.34510549996048201</v>
      </c>
      <c r="P12611">
        <v>33.024055000045301</v>
      </c>
    </row>
    <row r="12612" spans="1:16" x14ac:dyDescent="0.3">
      <c r="A12612">
        <v>36</v>
      </c>
      <c r="B12612">
        <v>1</v>
      </c>
      <c r="C12612">
        <v>0</v>
      </c>
      <c r="D12612">
        <v>3</v>
      </c>
      <c r="E12612" t="s">
        <v>829</v>
      </c>
      <c r="F12612">
        <v>1</v>
      </c>
      <c r="G12612">
        <v>1</v>
      </c>
      <c r="H12612">
        <v>1.98736560001271</v>
      </c>
      <c r="I12612">
        <v>135.00231599999799</v>
      </c>
      <c r="J12612" t="s">
        <v>16</v>
      </c>
      <c r="K12612">
        <v>1</v>
      </c>
      <c r="L12612">
        <v>3.5616614999598801</v>
      </c>
      <c r="M12612">
        <v>37.095943099993796</v>
      </c>
      <c r="N12612">
        <v>1</v>
      </c>
      <c r="O12612">
        <v>0.241518900031224</v>
      </c>
      <c r="P12612">
        <v>37.4482607000391</v>
      </c>
    </row>
    <row r="12613" spans="1:16" x14ac:dyDescent="0.3">
      <c r="A12613">
        <v>36</v>
      </c>
      <c r="B12613">
        <v>1</v>
      </c>
      <c r="C12613">
        <v>0</v>
      </c>
      <c r="D12613">
        <v>3</v>
      </c>
      <c r="E12613" t="s">
        <v>1080</v>
      </c>
      <c r="F12613">
        <v>1</v>
      </c>
      <c r="G12613">
        <v>1</v>
      </c>
      <c r="H12613">
        <v>1.98633849999169</v>
      </c>
      <c r="I12613">
        <v>85.001441899978104</v>
      </c>
      <c r="J12613" t="s">
        <v>16</v>
      </c>
      <c r="K12613">
        <v>1</v>
      </c>
      <c r="L12613">
        <v>2.6108630999806302</v>
      </c>
      <c r="M12613">
        <v>40.577880900003997</v>
      </c>
      <c r="N12613">
        <v>3</v>
      </c>
      <c r="O12613">
        <v>0.17766650003613901</v>
      </c>
      <c r="P12613">
        <v>40.832708900037701</v>
      </c>
    </row>
    <row r="12614" spans="1:16" x14ac:dyDescent="0.3">
      <c r="A12614">
        <v>36</v>
      </c>
      <c r="B12614">
        <v>1</v>
      </c>
      <c r="C12614">
        <v>0</v>
      </c>
      <c r="D12614">
        <v>3</v>
      </c>
      <c r="E12614" t="s">
        <v>936</v>
      </c>
      <c r="F12614">
        <v>1</v>
      </c>
      <c r="G12614">
        <v>1</v>
      </c>
      <c r="H12614">
        <v>1.9859210000140599</v>
      </c>
      <c r="I12614">
        <v>42.5007174999919</v>
      </c>
      <c r="J12614" t="s">
        <v>14</v>
      </c>
      <c r="K12614">
        <v>0</v>
      </c>
      <c r="L12614">
        <v>1.77169059996959</v>
      </c>
      <c r="M12614">
        <v>43.122049099998598</v>
      </c>
      <c r="N12614">
        <v>2</v>
      </c>
      <c r="O12614">
        <v>0.32134560000849899</v>
      </c>
      <c r="P12614">
        <v>43.5203009000397</v>
      </c>
    </row>
    <row r="12615" spans="1:16" x14ac:dyDescent="0.3">
      <c r="A12615">
        <v>36</v>
      </c>
      <c r="B12615">
        <v>1</v>
      </c>
      <c r="C12615">
        <v>0</v>
      </c>
      <c r="D12615">
        <v>3</v>
      </c>
      <c r="E12615" t="s">
        <v>1250</v>
      </c>
      <c r="F12615">
        <v>0</v>
      </c>
      <c r="G12615">
        <v>1</v>
      </c>
      <c r="J12615" t="s">
        <v>16</v>
      </c>
      <c r="K12615">
        <v>0</v>
      </c>
      <c r="L12615">
        <v>3.3184159999946101</v>
      </c>
      <c r="M12615">
        <v>47.352230400021703</v>
      </c>
      <c r="N12615">
        <v>2</v>
      </c>
      <c r="O12615">
        <v>0.98086460004560705</v>
      </c>
      <c r="P12615">
        <v>48.4596625000122</v>
      </c>
    </row>
    <row r="12616" spans="1:16" x14ac:dyDescent="0.3">
      <c r="A12616">
        <v>36</v>
      </c>
      <c r="B12616">
        <v>1</v>
      </c>
      <c r="C12616">
        <v>0</v>
      </c>
      <c r="D12616">
        <v>3</v>
      </c>
      <c r="E12616" t="s">
        <v>1845</v>
      </c>
      <c r="F12616">
        <v>1</v>
      </c>
      <c r="G12616">
        <v>1</v>
      </c>
      <c r="H12616">
        <v>1.9861239000456401</v>
      </c>
      <c r="I12616">
        <v>62.501063599949703</v>
      </c>
      <c r="J12616" t="s">
        <v>16</v>
      </c>
      <c r="K12616">
        <v>1</v>
      </c>
      <c r="L12616">
        <v>3.6442082999856198</v>
      </c>
      <c r="M12616">
        <v>52.611220200022203</v>
      </c>
      <c r="N12616">
        <v>1</v>
      </c>
      <c r="O12616">
        <v>1.06136359996162</v>
      </c>
      <c r="P12616">
        <v>53.732183700020002</v>
      </c>
    </row>
    <row r="12617" spans="1:16" x14ac:dyDescent="0.3">
      <c r="A12617">
        <v>36</v>
      </c>
      <c r="B12617">
        <v>1</v>
      </c>
      <c r="C12617">
        <v>0</v>
      </c>
      <c r="D12617">
        <v>3</v>
      </c>
      <c r="E12617" t="s">
        <v>1488</v>
      </c>
      <c r="F12617">
        <v>1</v>
      </c>
      <c r="G12617">
        <v>1</v>
      </c>
      <c r="H12617">
        <v>1.9870246999780601</v>
      </c>
      <c r="I12617">
        <v>127.50218199996699</v>
      </c>
      <c r="J12617" t="s">
        <v>14</v>
      </c>
      <c r="K12617">
        <v>0</v>
      </c>
      <c r="L12617">
        <v>2.56608850002522</v>
      </c>
      <c r="M12617">
        <v>56.816461100010201</v>
      </c>
      <c r="N12617">
        <v>1</v>
      </c>
      <c r="O12617">
        <v>0.25784670002758497</v>
      </c>
      <c r="P12617">
        <v>57.168726700008897</v>
      </c>
    </row>
    <row r="12618" spans="1:16" x14ac:dyDescent="0.3">
      <c r="A12618">
        <v>36</v>
      </c>
      <c r="B12618">
        <v>1</v>
      </c>
      <c r="C12618">
        <v>0</v>
      </c>
      <c r="D12618">
        <v>3</v>
      </c>
      <c r="E12618" t="s">
        <v>74</v>
      </c>
      <c r="F12618">
        <v>0</v>
      </c>
      <c r="G12618">
        <v>1</v>
      </c>
      <c r="J12618" t="s">
        <v>14</v>
      </c>
      <c r="K12618">
        <v>1</v>
      </c>
      <c r="L12618">
        <v>0.85460319998674095</v>
      </c>
      <c r="M12618">
        <v>58.538229800003997</v>
      </c>
      <c r="N12618">
        <v>3</v>
      </c>
      <c r="O12618">
        <v>0.308933699969202</v>
      </c>
      <c r="P12618">
        <v>58.932172600005302</v>
      </c>
    </row>
    <row r="12619" spans="1:16" x14ac:dyDescent="0.3">
      <c r="A12619">
        <v>36</v>
      </c>
      <c r="B12619">
        <v>1</v>
      </c>
      <c r="C12619">
        <v>0</v>
      </c>
      <c r="D12619">
        <v>3</v>
      </c>
      <c r="E12619" t="s">
        <v>1681</v>
      </c>
      <c r="F12619">
        <v>0</v>
      </c>
      <c r="G12619">
        <v>1</v>
      </c>
      <c r="J12619" t="s">
        <v>14</v>
      </c>
      <c r="K12619">
        <v>1</v>
      </c>
      <c r="L12619">
        <v>0.79557509999722198</v>
      </c>
      <c r="M12619">
        <v>60.245929400029098</v>
      </c>
      <c r="N12619">
        <v>3</v>
      </c>
      <c r="O12619">
        <v>0.213116500002798</v>
      </c>
      <c r="P12619">
        <v>60.588063900009701</v>
      </c>
    </row>
    <row r="12620" spans="1:16" x14ac:dyDescent="0.3">
      <c r="A12620">
        <v>36</v>
      </c>
      <c r="B12620">
        <v>1</v>
      </c>
      <c r="C12620">
        <v>0</v>
      </c>
      <c r="D12620">
        <v>3</v>
      </c>
      <c r="E12620" t="s">
        <v>1581</v>
      </c>
      <c r="F12620">
        <v>1</v>
      </c>
      <c r="G12620">
        <v>1</v>
      </c>
      <c r="H12620">
        <v>1.98637220001547</v>
      </c>
      <c r="I12620">
        <v>82.501385399955296</v>
      </c>
      <c r="J12620" t="s">
        <v>16</v>
      </c>
      <c r="K12620">
        <v>1</v>
      </c>
      <c r="L12620">
        <v>1.3001621000003101</v>
      </c>
      <c r="M12620">
        <v>62.400508999999197</v>
      </c>
      <c r="N12620">
        <v>3</v>
      </c>
      <c r="O12620">
        <v>0.24169800005620301</v>
      </c>
      <c r="P12620">
        <v>62.728711500007201</v>
      </c>
    </row>
    <row r="12621" spans="1:16" x14ac:dyDescent="0.3">
      <c r="A12621">
        <v>36</v>
      </c>
      <c r="B12621">
        <v>1</v>
      </c>
      <c r="C12621">
        <v>0</v>
      </c>
      <c r="D12621">
        <v>3</v>
      </c>
      <c r="E12621" t="s">
        <v>221</v>
      </c>
      <c r="F12621">
        <v>1</v>
      </c>
      <c r="G12621">
        <v>1</v>
      </c>
      <c r="H12621">
        <v>1.98542900005123</v>
      </c>
      <c r="I12621">
        <v>17.500299899955301</v>
      </c>
      <c r="J12621" t="s">
        <v>16</v>
      </c>
      <c r="K12621">
        <v>1</v>
      </c>
      <c r="L12621">
        <v>1.4966488000354701</v>
      </c>
      <c r="M12621">
        <v>64.730415199999698</v>
      </c>
      <c r="N12621">
        <v>3</v>
      </c>
      <c r="O12621">
        <v>0.23261279996950199</v>
      </c>
      <c r="P12621">
        <v>65.087669700034894</v>
      </c>
    </row>
    <row r="12622" spans="1:16" x14ac:dyDescent="0.3">
      <c r="A12622">
        <v>36</v>
      </c>
      <c r="B12622">
        <v>1</v>
      </c>
      <c r="C12622">
        <v>0</v>
      </c>
      <c r="D12622">
        <v>3</v>
      </c>
      <c r="E12622" t="s">
        <v>1673</v>
      </c>
      <c r="F12622">
        <v>0</v>
      </c>
      <c r="G12622">
        <v>1</v>
      </c>
      <c r="J12622" t="s">
        <v>14</v>
      </c>
      <c r="K12622">
        <v>1</v>
      </c>
      <c r="L12622">
        <v>1.1469583000289301</v>
      </c>
      <c r="M12622">
        <v>66.747453599993605</v>
      </c>
      <c r="N12622">
        <v>2</v>
      </c>
      <c r="O12622">
        <v>0.28503609995823398</v>
      </c>
      <c r="P12622">
        <v>67.196218400029494</v>
      </c>
    </row>
    <row r="12623" spans="1:16" x14ac:dyDescent="0.3">
      <c r="A12623">
        <v>36</v>
      </c>
      <c r="B12623">
        <v>1</v>
      </c>
      <c r="C12623">
        <v>0</v>
      </c>
      <c r="D12623">
        <v>3</v>
      </c>
      <c r="E12623" t="s">
        <v>1901</v>
      </c>
      <c r="F12623">
        <v>0</v>
      </c>
      <c r="G12623">
        <v>1</v>
      </c>
      <c r="J12623" t="s">
        <v>16</v>
      </c>
      <c r="K12623">
        <v>0</v>
      </c>
      <c r="L12623">
        <v>2.5646638000034701</v>
      </c>
      <c r="M12623">
        <v>70.265032100025607</v>
      </c>
      <c r="N12623">
        <v>1</v>
      </c>
      <c r="O12623">
        <v>0.52833220001775805</v>
      </c>
      <c r="P12623">
        <v>70.919487000035602</v>
      </c>
    </row>
    <row r="12624" spans="1:16" x14ac:dyDescent="0.3">
      <c r="A12624">
        <v>36</v>
      </c>
      <c r="B12624">
        <v>1</v>
      </c>
      <c r="C12624">
        <v>0</v>
      </c>
      <c r="D12624">
        <v>3</v>
      </c>
      <c r="E12624" t="s">
        <v>589</v>
      </c>
      <c r="F12624">
        <v>1</v>
      </c>
      <c r="G12624">
        <v>1</v>
      </c>
      <c r="H12624">
        <v>1.9863612999906799</v>
      </c>
      <c r="I12624">
        <v>80.001346299948594</v>
      </c>
      <c r="J12624" t="s">
        <v>16</v>
      </c>
      <c r="K12624">
        <v>1</v>
      </c>
      <c r="L12624">
        <v>1.36188659997424</v>
      </c>
      <c r="M12624">
        <v>72.795522300002602</v>
      </c>
      <c r="N12624">
        <v>3</v>
      </c>
      <c r="O12624">
        <v>0.14527239999733901</v>
      </c>
      <c r="P12624">
        <v>73.064025900035602</v>
      </c>
    </row>
    <row r="12625" spans="1:16" x14ac:dyDescent="0.3">
      <c r="A12625">
        <v>36</v>
      </c>
      <c r="B12625">
        <v>1</v>
      </c>
      <c r="C12625">
        <v>0</v>
      </c>
      <c r="D12625">
        <v>3</v>
      </c>
      <c r="E12625" t="s">
        <v>2065</v>
      </c>
      <c r="F12625">
        <v>1</v>
      </c>
      <c r="G12625">
        <v>1</v>
      </c>
      <c r="H12625">
        <v>1.98616269999184</v>
      </c>
      <c r="I12625">
        <v>67.501164799963604</v>
      </c>
      <c r="J12625" t="s">
        <v>16</v>
      </c>
      <c r="K12625">
        <v>1</v>
      </c>
      <c r="L12625">
        <v>1.0114360000006899</v>
      </c>
      <c r="M12625">
        <v>74.595225800003405</v>
      </c>
      <c r="N12625">
        <v>3</v>
      </c>
      <c r="O12625">
        <v>0.15758040000218901</v>
      </c>
      <c r="P12625">
        <v>74.892462300020298</v>
      </c>
    </row>
    <row r="12626" spans="1:16" x14ac:dyDescent="0.3">
      <c r="A12626">
        <v>36</v>
      </c>
      <c r="B12626">
        <v>1</v>
      </c>
      <c r="C12626">
        <v>0</v>
      </c>
      <c r="D12626">
        <v>3</v>
      </c>
      <c r="E12626" t="s">
        <v>1367</v>
      </c>
      <c r="F12626">
        <v>0</v>
      </c>
      <c r="G12626">
        <v>1</v>
      </c>
      <c r="J12626" t="s">
        <v>14</v>
      </c>
      <c r="K12626">
        <v>1</v>
      </c>
      <c r="L12626">
        <v>1.4313901999848899</v>
      </c>
      <c r="M12626">
        <v>76.831946399994195</v>
      </c>
      <c r="N12626">
        <v>2</v>
      </c>
      <c r="O12626">
        <v>0.28144819999579301</v>
      </c>
      <c r="P12626">
        <v>77.256097100034793</v>
      </c>
    </row>
    <row r="12627" spans="1:16" x14ac:dyDescent="0.3">
      <c r="A12627">
        <v>36</v>
      </c>
      <c r="B12627">
        <v>1</v>
      </c>
      <c r="C12627">
        <v>0</v>
      </c>
      <c r="D12627">
        <v>3</v>
      </c>
      <c r="E12627" t="s">
        <v>1283</v>
      </c>
      <c r="F12627">
        <v>1</v>
      </c>
      <c r="G12627">
        <v>1</v>
      </c>
      <c r="H12627">
        <v>1.98580750002293</v>
      </c>
      <c r="I12627">
        <v>45.0007556999917</v>
      </c>
      <c r="J12627" t="s">
        <v>14</v>
      </c>
      <c r="K12627">
        <v>0</v>
      </c>
      <c r="L12627">
        <v>2.7709095000173001</v>
      </c>
      <c r="M12627">
        <v>80.538129699998507</v>
      </c>
      <c r="N12627">
        <v>1</v>
      </c>
      <c r="O12627">
        <v>0.38749920000554999</v>
      </c>
      <c r="P12627">
        <v>81.098332300025504</v>
      </c>
    </row>
    <row r="12628" spans="1:16" x14ac:dyDescent="0.3">
      <c r="A12628">
        <v>36</v>
      </c>
      <c r="B12628">
        <v>1</v>
      </c>
      <c r="C12628">
        <v>0</v>
      </c>
      <c r="D12628">
        <v>3</v>
      </c>
      <c r="E12628" t="s">
        <v>954</v>
      </c>
      <c r="F12628">
        <v>0</v>
      </c>
      <c r="G12628">
        <v>1</v>
      </c>
      <c r="J12628" t="s">
        <v>14</v>
      </c>
      <c r="K12628">
        <v>1</v>
      </c>
      <c r="L12628">
        <v>2.4166797999641898</v>
      </c>
      <c r="M12628">
        <v>84.033780800003996</v>
      </c>
      <c r="N12628">
        <v>3</v>
      </c>
      <c r="O12628">
        <v>0.54213750001508698</v>
      </c>
      <c r="P12628">
        <v>84.6608332000324</v>
      </c>
    </row>
    <row r="12629" spans="1:16" x14ac:dyDescent="0.3">
      <c r="A12629">
        <v>36</v>
      </c>
      <c r="B12629">
        <v>1</v>
      </c>
      <c r="C12629">
        <v>0</v>
      </c>
      <c r="D12629">
        <v>3</v>
      </c>
      <c r="E12629" t="s">
        <v>1191</v>
      </c>
      <c r="F12629">
        <v>0</v>
      </c>
      <c r="G12629">
        <v>1</v>
      </c>
      <c r="J12629" t="s">
        <v>16</v>
      </c>
      <c r="K12629">
        <v>0</v>
      </c>
      <c r="L12629">
        <v>10.745494999981</v>
      </c>
      <c r="M12629">
        <v>95.912851200031596</v>
      </c>
      <c r="N12629">
        <v>2</v>
      </c>
      <c r="O12629">
        <v>0.99313950003124796</v>
      </c>
      <c r="P12629">
        <v>97.103978800005294</v>
      </c>
    </row>
    <row r="12630" spans="1:16" x14ac:dyDescent="0.3">
      <c r="A12630">
        <v>36</v>
      </c>
      <c r="B12630">
        <v>1</v>
      </c>
      <c r="C12630">
        <v>0</v>
      </c>
      <c r="D12630">
        <v>3</v>
      </c>
      <c r="E12630" t="s">
        <v>2118</v>
      </c>
      <c r="F12630">
        <v>1</v>
      </c>
      <c r="G12630">
        <v>1</v>
      </c>
      <c r="H12630">
        <v>1.9860280999564599</v>
      </c>
      <c r="I12630">
        <v>50.000845199974698</v>
      </c>
      <c r="J12630" t="s">
        <v>14</v>
      </c>
      <c r="K12630">
        <v>0</v>
      </c>
      <c r="L12630">
        <v>7.0752516000065997</v>
      </c>
      <c r="M12630">
        <v>104.692579200026</v>
      </c>
      <c r="N12630">
        <v>1</v>
      </c>
      <c r="O12630">
        <v>0.76529770001070596</v>
      </c>
      <c r="P12630">
        <v>105.555979800003</v>
      </c>
    </row>
    <row r="12631" spans="1:16" x14ac:dyDescent="0.3">
      <c r="A12631">
        <v>36</v>
      </c>
      <c r="B12631">
        <v>1</v>
      </c>
      <c r="C12631">
        <v>0</v>
      </c>
      <c r="D12631">
        <v>3</v>
      </c>
      <c r="E12631" t="s">
        <v>2084</v>
      </c>
      <c r="F12631">
        <v>0</v>
      </c>
      <c r="G12631">
        <v>1</v>
      </c>
      <c r="J12631" t="s">
        <v>14</v>
      </c>
      <c r="K12631">
        <v>1</v>
      </c>
      <c r="L12631">
        <v>1.5486197000136599</v>
      </c>
      <c r="M12631">
        <v>107.615882600017</v>
      </c>
      <c r="N12631">
        <v>2</v>
      </c>
      <c r="O12631">
        <v>0.268934099993203</v>
      </c>
      <c r="P12631">
        <v>107.955676999991</v>
      </c>
    </row>
    <row r="12632" spans="1:16" x14ac:dyDescent="0.3">
      <c r="A12632">
        <v>36</v>
      </c>
      <c r="B12632">
        <v>1</v>
      </c>
      <c r="C12632">
        <v>0</v>
      </c>
      <c r="D12632">
        <v>3</v>
      </c>
      <c r="E12632" t="s">
        <v>1509</v>
      </c>
      <c r="F12632">
        <v>0</v>
      </c>
      <c r="G12632">
        <v>1</v>
      </c>
      <c r="J12632" t="s">
        <v>16</v>
      </c>
      <c r="K12632">
        <v>0</v>
      </c>
      <c r="L12632">
        <v>4.06867000000784</v>
      </c>
      <c r="M12632">
        <v>112.535991200013</v>
      </c>
      <c r="N12632">
        <v>2</v>
      </c>
      <c r="O12632">
        <v>1.0647667999728601</v>
      </c>
      <c r="P12632">
        <v>113.751869600033</v>
      </c>
    </row>
    <row r="12633" spans="1:16" x14ac:dyDescent="0.3">
      <c r="A12633">
        <v>36</v>
      </c>
      <c r="B12633">
        <v>1</v>
      </c>
      <c r="C12633">
        <v>0</v>
      </c>
      <c r="D12633">
        <v>3</v>
      </c>
      <c r="E12633" t="s">
        <v>216</v>
      </c>
      <c r="F12633">
        <v>0</v>
      </c>
      <c r="G12633">
        <v>1</v>
      </c>
      <c r="J12633" t="s">
        <v>14</v>
      </c>
      <c r="K12633">
        <v>1</v>
      </c>
      <c r="L12633">
        <v>3.55688869999722</v>
      </c>
      <c r="M12633">
        <v>117.82409710000501</v>
      </c>
      <c r="N12633">
        <v>1</v>
      </c>
      <c r="O12633">
        <v>0.28362470003776302</v>
      </c>
      <c r="P12633">
        <v>118.218411900045</v>
      </c>
    </row>
    <row r="12634" spans="1:16" x14ac:dyDescent="0.3">
      <c r="A12634">
        <v>36</v>
      </c>
      <c r="B12634">
        <v>1</v>
      </c>
      <c r="C12634">
        <v>0</v>
      </c>
      <c r="D12634">
        <v>3</v>
      </c>
      <c r="E12634" t="s">
        <v>1054</v>
      </c>
      <c r="F12634">
        <v>1</v>
      </c>
      <c r="G12634">
        <v>1</v>
      </c>
      <c r="H12634">
        <v>1.98598250001669</v>
      </c>
      <c r="I12634">
        <v>57.500965499959399</v>
      </c>
      <c r="J12634" t="s">
        <v>16</v>
      </c>
      <c r="K12634">
        <v>1</v>
      </c>
      <c r="L12634">
        <v>0.99591269996017195</v>
      </c>
      <c r="M12634">
        <v>119.729776300024</v>
      </c>
      <c r="N12634">
        <v>3</v>
      </c>
      <c r="O12634">
        <v>0.15426229999866301</v>
      </c>
      <c r="P12634">
        <v>119.96909100003499</v>
      </c>
    </row>
    <row r="12635" spans="1:16" x14ac:dyDescent="0.3">
      <c r="A12635">
        <v>36</v>
      </c>
      <c r="B12635">
        <v>1</v>
      </c>
      <c r="C12635">
        <v>0</v>
      </c>
      <c r="D12635">
        <v>3</v>
      </c>
      <c r="E12635" t="s">
        <v>384</v>
      </c>
      <c r="F12635">
        <v>1</v>
      </c>
      <c r="G12635">
        <v>1</v>
      </c>
      <c r="H12635">
        <v>1.9865924000041599</v>
      </c>
      <c r="I12635">
        <v>92.501510899979607</v>
      </c>
      <c r="J12635" t="s">
        <v>16</v>
      </c>
      <c r="K12635">
        <v>1</v>
      </c>
      <c r="L12635">
        <v>1.00796529999934</v>
      </c>
      <c r="M12635">
        <v>121.491727999994</v>
      </c>
      <c r="N12635">
        <v>3</v>
      </c>
      <c r="O12635">
        <v>0.12914410000667001</v>
      </c>
      <c r="P12635">
        <v>121.711942300026</v>
      </c>
    </row>
    <row r="12636" spans="1:16" x14ac:dyDescent="0.3">
      <c r="A12636">
        <v>36</v>
      </c>
      <c r="B12636">
        <v>1</v>
      </c>
      <c r="C12636">
        <v>0</v>
      </c>
      <c r="D12636">
        <v>3</v>
      </c>
      <c r="E12636" t="s">
        <v>29</v>
      </c>
      <c r="F12636">
        <v>0</v>
      </c>
      <c r="G12636">
        <v>1</v>
      </c>
      <c r="J12636" t="s">
        <v>14</v>
      </c>
      <c r="K12636">
        <v>1</v>
      </c>
      <c r="L12636">
        <v>2.8565260999603201</v>
      </c>
      <c r="M12636">
        <v>125.09037450002501</v>
      </c>
      <c r="N12636">
        <v>1</v>
      </c>
      <c r="O12636">
        <v>0.44894169998588002</v>
      </c>
      <c r="P12636">
        <v>125.67990290001001</v>
      </c>
    </row>
    <row r="12637" spans="1:16" x14ac:dyDescent="0.3">
      <c r="A12637">
        <v>36</v>
      </c>
      <c r="B12637">
        <v>1</v>
      </c>
      <c r="C12637">
        <v>0</v>
      </c>
      <c r="D12637">
        <v>3</v>
      </c>
      <c r="E12637" t="s">
        <v>185</v>
      </c>
      <c r="F12637">
        <v>0</v>
      </c>
      <c r="G12637">
        <v>1</v>
      </c>
      <c r="J12637" t="s">
        <v>14</v>
      </c>
      <c r="K12637">
        <v>1</v>
      </c>
      <c r="L12637">
        <v>1.3456490999669799</v>
      </c>
      <c r="M12637">
        <v>127.54614420002299</v>
      </c>
      <c r="N12637">
        <v>3</v>
      </c>
      <c r="O12637">
        <v>0.23580429999856301</v>
      </c>
      <c r="P12637">
        <v>127.9067622</v>
      </c>
    </row>
    <row r="12638" spans="1:16" x14ac:dyDescent="0.3">
      <c r="A12638">
        <v>36</v>
      </c>
      <c r="B12638">
        <v>1</v>
      </c>
      <c r="C12638">
        <v>0</v>
      </c>
      <c r="D12638">
        <v>3</v>
      </c>
      <c r="E12638" t="s">
        <v>2009</v>
      </c>
      <c r="F12638">
        <v>1</v>
      </c>
      <c r="G12638">
        <v>1</v>
      </c>
      <c r="H12638">
        <v>1.9856156999594501</v>
      </c>
      <c r="I12638">
        <v>32.500554499973099</v>
      </c>
      <c r="J12638" t="s">
        <v>16</v>
      </c>
      <c r="K12638">
        <v>1</v>
      </c>
      <c r="L12638">
        <v>1.6321532999863799</v>
      </c>
      <c r="M12638">
        <v>130.04937640001299</v>
      </c>
      <c r="N12638">
        <v>2</v>
      </c>
      <c r="O12638">
        <v>0.64102340000681601</v>
      </c>
      <c r="P12638">
        <v>130.81596610002501</v>
      </c>
    </row>
    <row r="12639" spans="1:16" x14ac:dyDescent="0.3">
      <c r="A12639">
        <v>36</v>
      </c>
      <c r="B12639">
        <v>1</v>
      </c>
      <c r="C12639">
        <v>0</v>
      </c>
      <c r="D12639">
        <v>3</v>
      </c>
      <c r="E12639" t="s">
        <v>583</v>
      </c>
      <c r="F12639">
        <v>0</v>
      </c>
      <c r="G12639">
        <v>1</v>
      </c>
      <c r="J12639" t="s">
        <v>16</v>
      </c>
      <c r="K12639">
        <v>0</v>
      </c>
      <c r="L12639">
        <v>2.8735889000236101</v>
      </c>
      <c r="M12639">
        <v>134.20763940003201</v>
      </c>
      <c r="N12639">
        <v>1</v>
      </c>
      <c r="O12639">
        <v>0.25583620002726098</v>
      </c>
      <c r="P12639">
        <v>134.54251659999099</v>
      </c>
    </row>
    <row r="12640" spans="1:16" x14ac:dyDescent="0.3">
      <c r="A12640">
        <v>36</v>
      </c>
      <c r="B12640">
        <v>1</v>
      </c>
      <c r="C12640">
        <v>0</v>
      </c>
      <c r="D12640">
        <v>3</v>
      </c>
      <c r="E12640" t="s">
        <v>1589</v>
      </c>
      <c r="F12640">
        <v>1</v>
      </c>
      <c r="G12640">
        <v>1</v>
      </c>
      <c r="H12640">
        <v>1.9870076000224799</v>
      </c>
      <c r="I12640">
        <v>120.00204249995301</v>
      </c>
      <c r="J12640" t="s">
        <v>16</v>
      </c>
      <c r="K12640">
        <v>1</v>
      </c>
      <c r="L12640">
        <v>1.4436106000211999</v>
      </c>
      <c r="M12640">
        <v>136.49490779999201</v>
      </c>
      <c r="N12640">
        <v>1</v>
      </c>
      <c r="O12640">
        <v>0.18670389999169901</v>
      </c>
      <c r="P12640">
        <v>136.74568420002501</v>
      </c>
    </row>
    <row r="12641" spans="1:16" x14ac:dyDescent="0.3">
      <c r="A12641">
        <v>36</v>
      </c>
      <c r="B12641">
        <v>1</v>
      </c>
      <c r="C12641">
        <v>0</v>
      </c>
      <c r="D12641">
        <v>3</v>
      </c>
      <c r="E12641" t="s">
        <v>1403</v>
      </c>
      <c r="F12641">
        <v>0</v>
      </c>
      <c r="G12641">
        <v>1</v>
      </c>
      <c r="J12641" t="s">
        <v>16</v>
      </c>
      <c r="K12641">
        <v>0</v>
      </c>
      <c r="L12641">
        <v>1.6078396999510001</v>
      </c>
      <c r="M12641">
        <v>138.87505400000401</v>
      </c>
      <c r="N12641">
        <v>3</v>
      </c>
      <c r="O12641">
        <v>0.18041339999763301</v>
      </c>
      <c r="P12641">
        <v>139.17937980004399</v>
      </c>
    </row>
    <row r="12642" spans="1:16" x14ac:dyDescent="0.3">
      <c r="A12642">
        <v>36</v>
      </c>
      <c r="B12642">
        <v>1</v>
      </c>
      <c r="C12642">
        <v>0</v>
      </c>
      <c r="D12642">
        <v>3</v>
      </c>
      <c r="E12642" t="s">
        <v>1468</v>
      </c>
      <c r="F12642">
        <v>1</v>
      </c>
      <c r="G12642">
        <v>1</v>
      </c>
      <c r="H12642">
        <v>1.9865179999615099</v>
      </c>
      <c r="I12642">
        <v>77.501310899970093</v>
      </c>
      <c r="J12642" t="s">
        <v>16</v>
      </c>
      <c r="K12642">
        <v>1</v>
      </c>
      <c r="L12642">
        <v>1.2698712000274099</v>
      </c>
      <c r="M12642">
        <v>140.97040809999501</v>
      </c>
      <c r="N12642">
        <v>3</v>
      </c>
      <c r="O12642">
        <v>0.15852920000907</v>
      </c>
      <c r="P12642">
        <v>141.22146480000799</v>
      </c>
    </row>
    <row r="12643" spans="1:16" x14ac:dyDescent="0.3">
      <c r="A12643">
        <v>36</v>
      </c>
      <c r="B12643">
        <v>1</v>
      </c>
      <c r="C12643">
        <v>0</v>
      </c>
      <c r="D12643">
        <v>3</v>
      </c>
      <c r="E12643" t="s">
        <v>1088</v>
      </c>
      <c r="F12643">
        <v>1</v>
      </c>
      <c r="G12643">
        <v>1</v>
      </c>
      <c r="H12643">
        <v>1.9872003999771599</v>
      </c>
      <c r="I12643">
        <v>137.502327499969</v>
      </c>
      <c r="J12643" t="s">
        <v>14</v>
      </c>
      <c r="K12643">
        <v>0</v>
      </c>
      <c r="L12643">
        <v>2.2278646000195299</v>
      </c>
      <c r="M12643">
        <v>143.961915499996</v>
      </c>
      <c r="N12643">
        <v>1</v>
      </c>
      <c r="O12643">
        <v>1.3853542000288099</v>
      </c>
      <c r="P12643">
        <v>145.49621830001701</v>
      </c>
    </row>
    <row r="12644" spans="1:16" x14ac:dyDescent="0.3">
      <c r="A12644">
        <v>36</v>
      </c>
      <c r="B12644">
        <v>1</v>
      </c>
      <c r="C12644">
        <v>0</v>
      </c>
      <c r="D12644">
        <v>3</v>
      </c>
      <c r="E12644" t="s">
        <v>1829</v>
      </c>
      <c r="F12644">
        <v>1</v>
      </c>
      <c r="G12644">
        <v>1</v>
      </c>
      <c r="H12644">
        <v>1.98567299998831</v>
      </c>
      <c r="I12644">
        <v>35.000603900000002</v>
      </c>
      <c r="J12644" t="s">
        <v>14</v>
      </c>
      <c r="K12644">
        <v>0</v>
      </c>
      <c r="L12644">
        <v>3.2243721999693702</v>
      </c>
      <c r="M12644">
        <v>149.241507800005</v>
      </c>
      <c r="N12644">
        <v>2</v>
      </c>
      <c r="O12644">
        <v>0.28004789998522001</v>
      </c>
      <c r="P12644">
        <v>149.63077250000799</v>
      </c>
    </row>
    <row r="12645" spans="1:16" x14ac:dyDescent="0.3">
      <c r="A12645">
        <v>36</v>
      </c>
      <c r="B12645">
        <v>1</v>
      </c>
      <c r="C12645">
        <v>0</v>
      </c>
      <c r="D12645">
        <v>3</v>
      </c>
      <c r="E12645" t="s">
        <v>2083</v>
      </c>
      <c r="F12645">
        <v>0</v>
      </c>
      <c r="G12645">
        <v>1</v>
      </c>
      <c r="J12645" t="s">
        <v>16</v>
      </c>
      <c r="K12645">
        <v>0</v>
      </c>
      <c r="L12645">
        <v>2.4667087999987398</v>
      </c>
      <c r="M12645">
        <v>152.61725710000599</v>
      </c>
      <c r="N12645">
        <v>1</v>
      </c>
      <c r="O12645">
        <v>0.58920239994768098</v>
      </c>
      <c r="P12645">
        <v>153.380152500002</v>
      </c>
    </row>
    <row r="12646" spans="1:16" x14ac:dyDescent="0.3">
      <c r="A12646">
        <v>36</v>
      </c>
      <c r="B12646">
        <v>1</v>
      </c>
      <c r="C12646">
        <v>0</v>
      </c>
      <c r="D12646">
        <v>3</v>
      </c>
      <c r="E12646" t="s">
        <v>1171</v>
      </c>
      <c r="F12646">
        <v>0</v>
      </c>
      <c r="G12646">
        <v>1</v>
      </c>
      <c r="J12646" t="s">
        <v>14</v>
      </c>
      <c r="K12646">
        <v>1</v>
      </c>
      <c r="L12646">
        <v>2.89406670001335</v>
      </c>
      <c r="M12646">
        <v>156.79468759999099</v>
      </c>
      <c r="N12646">
        <v>2</v>
      </c>
      <c r="O12646">
        <v>0.39697279996471502</v>
      </c>
      <c r="P12646">
        <v>157.35576110001401</v>
      </c>
    </row>
    <row r="12647" spans="1:16" x14ac:dyDescent="0.3">
      <c r="A12647">
        <v>36</v>
      </c>
      <c r="B12647">
        <v>1</v>
      </c>
      <c r="C12647">
        <v>0</v>
      </c>
      <c r="D12647">
        <v>3</v>
      </c>
      <c r="E12647" t="s">
        <v>1369</v>
      </c>
      <c r="F12647">
        <v>1</v>
      </c>
      <c r="G12647">
        <v>1</v>
      </c>
      <c r="H12647">
        <v>1.9871245000394999</v>
      </c>
      <c r="I12647">
        <v>140.00234109995699</v>
      </c>
      <c r="J12647" t="s">
        <v>14</v>
      </c>
      <c r="K12647">
        <v>0</v>
      </c>
      <c r="L12647">
        <v>7.5173160000122197</v>
      </c>
      <c r="M12647">
        <v>165.38453050004301</v>
      </c>
      <c r="N12647">
        <v>1</v>
      </c>
      <c r="O12647">
        <v>0.13186360005056499</v>
      </c>
      <c r="P12647">
        <v>165.57864449999801</v>
      </c>
    </row>
    <row r="12648" spans="1:16" x14ac:dyDescent="0.3">
      <c r="A12648">
        <v>36</v>
      </c>
      <c r="B12648">
        <v>1</v>
      </c>
      <c r="C12648">
        <v>0</v>
      </c>
      <c r="D12648">
        <v>3</v>
      </c>
      <c r="E12648" t="s">
        <v>1997</v>
      </c>
      <c r="F12648">
        <v>1</v>
      </c>
      <c r="G12648">
        <v>1</v>
      </c>
      <c r="H12648">
        <v>1.9853492999682201</v>
      </c>
      <c r="I12648">
        <v>10.0001969999867</v>
      </c>
      <c r="J12648" t="s">
        <v>16</v>
      </c>
      <c r="K12648">
        <v>1</v>
      </c>
      <c r="L12648">
        <v>0.95756939996499602</v>
      </c>
      <c r="M12648">
        <v>167.04154190002001</v>
      </c>
      <c r="N12648">
        <v>3</v>
      </c>
      <c r="O12648">
        <v>0.51316809997660995</v>
      </c>
      <c r="P12648">
        <v>167.60808989999401</v>
      </c>
    </row>
    <row r="12649" spans="1:16" x14ac:dyDescent="0.3">
      <c r="A12649">
        <v>36</v>
      </c>
      <c r="B12649">
        <v>1</v>
      </c>
      <c r="C12649">
        <v>0</v>
      </c>
      <c r="D12649">
        <v>3</v>
      </c>
      <c r="E12649" t="s">
        <v>533</v>
      </c>
      <c r="F12649">
        <v>1</v>
      </c>
      <c r="G12649">
        <v>1</v>
      </c>
      <c r="H12649">
        <v>1.9870415999903299</v>
      </c>
      <c r="I12649">
        <v>122.502101999999</v>
      </c>
      <c r="J12649" t="s">
        <v>16</v>
      </c>
      <c r="K12649">
        <v>1</v>
      </c>
      <c r="L12649">
        <v>2.0387453000294</v>
      </c>
      <c r="M12649">
        <v>170.1562424</v>
      </c>
      <c r="N12649">
        <v>2</v>
      </c>
      <c r="O12649">
        <v>0.23568969999905701</v>
      </c>
      <c r="P12649">
        <v>170.46651759999801</v>
      </c>
    </row>
    <row r="12650" spans="1:16" x14ac:dyDescent="0.3">
      <c r="A12650">
        <v>36</v>
      </c>
      <c r="B12650">
        <v>1</v>
      </c>
      <c r="C12650">
        <v>0</v>
      </c>
      <c r="D12650">
        <v>3</v>
      </c>
      <c r="E12650" t="s">
        <v>1963</v>
      </c>
      <c r="F12650">
        <v>0</v>
      </c>
      <c r="G12650">
        <v>1</v>
      </c>
      <c r="J12650" t="s">
        <v>14</v>
      </c>
      <c r="K12650">
        <v>1</v>
      </c>
      <c r="L12650">
        <v>1.9886865000007701</v>
      </c>
      <c r="M12650">
        <v>172.97254240000601</v>
      </c>
      <c r="N12650">
        <v>1</v>
      </c>
      <c r="O12650">
        <v>0.63957039994420495</v>
      </c>
      <c r="P12650">
        <v>173.742354799993</v>
      </c>
    </row>
    <row r="12651" spans="1:16" x14ac:dyDescent="0.3">
      <c r="A12651">
        <v>36</v>
      </c>
      <c r="B12651">
        <v>1</v>
      </c>
      <c r="C12651">
        <v>0</v>
      </c>
      <c r="D12651">
        <v>3</v>
      </c>
      <c r="E12651" t="s">
        <v>450</v>
      </c>
      <c r="F12651">
        <v>0</v>
      </c>
      <c r="G12651">
        <v>1</v>
      </c>
      <c r="J12651" t="s">
        <v>14</v>
      </c>
      <c r="K12651">
        <v>1</v>
      </c>
      <c r="L12651">
        <v>1.85517409996828</v>
      </c>
      <c r="M12651">
        <v>176.10596820001999</v>
      </c>
      <c r="N12651">
        <v>3</v>
      </c>
      <c r="O12651">
        <v>0.229363900027238</v>
      </c>
      <c r="P12651">
        <v>176.40417470003001</v>
      </c>
    </row>
    <row r="12652" spans="1:16" x14ac:dyDescent="0.3">
      <c r="A12652">
        <v>36</v>
      </c>
      <c r="B12652">
        <v>1</v>
      </c>
      <c r="C12652">
        <v>0</v>
      </c>
      <c r="D12652">
        <v>3</v>
      </c>
      <c r="E12652" t="s">
        <v>294</v>
      </c>
      <c r="F12652">
        <v>1</v>
      </c>
      <c r="G12652">
        <v>1</v>
      </c>
      <c r="H12652">
        <v>1.9854614000069</v>
      </c>
      <c r="I12652">
        <v>15.000265399983601</v>
      </c>
      <c r="J12652" t="s">
        <v>16</v>
      </c>
      <c r="K12652">
        <v>1</v>
      </c>
      <c r="L12652">
        <v>0.97087150003062594</v>
      </c>
      <c r="M12652">
        <v>177.88818280002999</v>
      </c>
      <c r="N12652">
        <v>3</v>
      </c>
      <c r="O12652">
        <v>0.27562430000398302</v>
      </c>
      <c r="P12652">
        <v>178.25041959999399</v>
      </c>
    </row>
    <row r="12653" spans="1:16" x14ac:dyDescent="0.3">
      <c r="A12653">
        <v>36</v>
      </c>
      <c r="B12653">
        <v>1</v>
      </c>
      <c r="C12653">
        <v>0</v>
      </c>
      <c r="D12653">
        <v>3</v>
      </c>
      <c r="E12653" t="s">
        <v>2190</v>
      </c>
      <c r="F12653">
        <v>1</v>
      </c>
      <c r="G12653">
        <v>1</v>
      </c>
      <c r="H12653">
        <v>1.9864694999996599</v>
      </c>
      <c r="I12653">
        <v>75.001297499984503</v>
      </c>
      <c r="J12653" t="s">
        <v>16</v>
      </c>
      <c r="K12653">
        <v>1</v>
      </c>
      <c r="L12653">
        <v>1.7211283000069699</v>
      </c>
      <c r="M12653">
        <v>180.48843890003599</v>
      </c>
      <c r="N12653">
        <v>3</v>
      </c>
      <c r="O12653">
        <v>0.21266710001509601</v>
      </c>
      <c r="P12653">
        <v>180.77162860002099</v>
      </c>
    </row>
    <row r="12654" spans="1:16" x14ac:dyDescent="0.3">
      <c r="A12654">
        <v>36</v>
      </c>
      <c r="B12654">
        <v>1</v>
      </c>
      <c r="C12654">
        <v>0</v>
      </c>
      <c r="D12654">
        <v>3</v>
      </c>
      <c r="E12654" t="s">
        <v>592</v>
      </c>
      <c r="F12654">
        <v>0</v>
      </c>
      <c r="G12654">
        <v>1</v>
      </c>
      <c r="J12654" t="s">
        <v>14</v>
      </c>
      <c r="K12654">
        <v>1</v>
      </c>
      <c r="L12654">
        <v>2.6390493999933802</v>
      </c>
      <c r="M12654">
        <v>183.92353890003901</v>
      </c>
      <c r="N12654">
        <v>2</v>
      </c>
      <c r="O12654">
        <v>0.81105939997360099</v>
      </c>
      <c r="P12654">
        <v>184.80992870003701</v>
      </c>
    </row>
    <row r="12655" spans="1:16" x14ac:dyDescent="0.3">
      <c r="A12655">
        <v>36</v>
      </c>
      <c r="B12655">
        <v>1</v>
      </c>
      <c r="C12655">
        <v>0</v>
      </c>
      <c r="D12655">
        <v>3</v>
      </c>
      <c r="E12655" t="s">
        <v>939</v>
      </c>
      <c r="F12655">
        <v>0</v>
      </c>
      <c r="G12655">
        <v>1</v>
      </c>
      <c r="J12655" t="s">
        <v>14</v>
      </c>
      <c r="K12655">
        <v>1</v>
      </c>
      <c r="L12655">
        <v>1.96556149999378</v>
      </c>
      <c r="M12655">
        <v>187.283077500004</v>
      </c>
      <c r="N12655">
        <v>1</v>
      </c>
      <c r="O12655">
        <v>0.25700809998670598</v>
      </c>
      <c r="P12655">
        <v>187.73577020003</v>
      </c>
    </row>
    <row r="12656" spans="1:16" x14ac:dyDescent="0.3">
      <c r="A12656">
        <v>36</v>
      </c>
      <c r="B12656">
        <v>1</v>
      </c>
      <c r="C12656">
        <v>0</v>
      </c>
      <c r="D12656">
        <v>3</v>
      </c>
      <c r="E12656" t="s">
        <v>1621</v>
      </c>
      <c r="F12656">
        <v>0</v>
      </c>
      <c r="G12656">
        <v>1</v>
      </c>
      <c r="J12656" t="s">
        <v>14</v>
      </c>
      <c r="K12656">
        <v>1</v>
      </c>
      <c r="L12656">
        <v>4.2166905000340202</v>
      </c>
      <c r="M12656">
        <v>192.46728969999799</v>
      </c>
      <c r="N12656">
        <v>1</v>
      </c>
      <c r="O12656">
        <v>0.50739380001323298</v>
      </c>
      <c r="P12656">
        <v>193.14625889999999</v>
      </c>
    </row>
    <row r="12657" spans="1:16" x14ac:dyDescent="0.3">
      <c r="A12657">
        <v>36</v>
      </c>
      <c r="B12657">
        <v>1</v>
      </c>
      <c r="C12657">
        <v>0</v>
      </c>
      <c r="D12657">
        <v>3</v>
      </c>
      <c r="E12657" t="s">
        <v>1186</v>
      </c>
      <c r="F12657">
        <v>1</v>
      </c>
      <c r="G12657">
        <v>1</v>
      </c>
      <c r="H12657">
        <v>1.9876166000030899</v>
      </c>
      <c r="I12657">
        <v>147.50272369995901</v>
      </c>
      <c r="J12657" t="s">
        <v>16</v>
      </c>
      <c r="K12657">
        <v>1</v>
      </c>
      <c r="L12657">
        <v>4.9206098999711703</v>
      </c>
      <c r="M12657">
        <v>198.58792790002201</v>
      </c>
      <c r="N12657">
        <v>2</v>
      </c>
      <c r="O12657">
        <v>2.290889099997</v>
      </c>
      <c r="P12657">
        <v>201.04160990001401</v>
      </c>
    </row>
    <row r="12658" spans="1:16" x14ac:dyDescent="0.3">
      <c r="A12658">
        <v>36</v>
      </c>
      <c r="B12658">
        <v>1</v>
      </c>
      <c r="C12658">
        <v>0</v>
      </c>
      <c r="D12658">
        <v>3</v>
      </c>
      <c r="E12658" t="s">
        <v>1790</v>
      </c>
      <c r="F12658">
        <v>1</v>
      </c>
      <c r="G12658">
        <v>1</v>
      </c>
      <c r="H12658">
        <v>1.98728880000999</v>
      </c>
      <c r="I12658">
        <v>132.50226459995599</v>
      </c>
      <c r="J12658" t="s">
        <v>16</v>
      </c>
      <c r="K12658">
        <v>1</v>
      </c>
      <c r="L12658">
        <v>2.45743330003461</v>
      </c>
      <c r="M12658">
        <v>204.00808590004499</v>
      </c>
      <c r="N12658">
        <v>2</v>
      </c>
      <c r="O12658">
        <v>0.51539359998423595</v>
      </c>
      <c r="P12658">
        <v>204.642284400004</v>
      </c>
    </row>
    <row r="12659" spans="1:16" x14ac:dyDescent="0.3">
      <c r="A12659">
        <v>36</v>
      </c>
      <c r="B12659">
        <v>1</v>
      </c>
      <c r="C12659">
        <v>0</v>
      </c>
      <c r="D12659">
        <v>3</v>
      </c>
      <c r="E12659" t="s">
        <v>1636</v>
      </c>
      <c r="F12659">
        <v>0</v>
      </c>
      <c r="G12659">
        <v>1</v>
      </c>
      <c r="J12659" t="s">
        <v>14</v>
      </c>
      <c r="K12659">
        <v>1</v>
      </c>
      <c r="L12659">
        <v>2.5430961999809401</v>
      </c>
      <c r="M12659">
        <v>207.69382590003099</v>
      </c>
      <c r="N12659">
        <v>1</v>
      </c>
      <c r="O12659">
        <v>0.31249719997867897</v>
      </c>
      <c r="P12659">
        <v>208.095246200042</v>
      </c>
    </row>
    <row r="12660" spans="1:16" x14ac:dyDescent="0.3">
      <c r="A12660">
        <v>36</v>
      </c>
      <c r="B12660">
        <v>1</v>
      </c>
      <c r="C12660">
        <v>0</v>
      </c>
      <c r="D12660">
        <v>3</v>
      </c>
      <c r="E12660" t="s">
        <v>987</v>
      </c>
      <c r="F12660">
        <v>0</v>
      </c>
      <c r="G12660">
        <v>1</v>
      </c>
      <c r="J12660" t="s">
        <v>14</v>
      </c>
      <c r="K12660">
        <v>1</v>
      </c>
      <c r="L12660">
        <v>1.8393928000005</v>
      </c>
      <c r="M12660">
        <v>210.44043680001101</v>
      </c>
      <c r="N12660">
        <v>2</v>
      </c>
      <c r="O12660">
        <v>0.37832600000547201</v>
      </c>
      <c r="P12660">
        <v>210.992977000016</v>
      </c>
    </row>
    <row r="12661" spans="1:16" x14ac:dyDescent="0.3">
      <c r="A12661">
        <v>36</v>
      </c>
      <c r="B12661">
        <v>1</v>
      </c>
      <c r="C12661">
        <v>0</v>
      </c>
      <c r="D12661">
        <v>3</v>
      </c>
      <c r="E12661" t="s">
        <v>797</v>
      </c>
      <c r="F12661">
        <v>0</v>
      </c>
      <c r="G12661">
        <v>1</v>
      </c>
      <c r="J12661" t="s">
        <v>14</v>
      </c>
      <c r="K12661">
        <v>1</v>
      </c>
      <c r="L12661">
        <v>3.8282517999759902</v>
      </c>
      <c r="M12661">
        <v>215.32885049999501</v>
      </c>
      <c r="N12661">
        <v>3</v>
      </c>
      <c r="O12661">
        <v>0.28312109998660201</v>
      </c>
      <c r="P12661">
        <v>215.761794299993</v>
      </c>
    </row>
    <row r="12662" spans="1:16" x14ac:dyDescent="0.3">
      <c r="A12662">
        <v>36</v>
      </c>
      <c r="B12662">
        <v>1</v>
      </c>
      <c r="C12662">
        <v>1</v>
      </c>
      <c r="D12662">
        <v>3</v>
      </c>
      <c r="E12662" t="s">
        <v>708</v>
      </c>
      <c r="F12662">
        <v>0</v>
      </c>
      <c r="G12662">
        <v>2</v>
      </c>
      <c r="J12662" t="s">
        <v>16</v>
      </c>
      <c r="K12662">
        <v>0</v>
      </c>
      <c r="L12662">
        <v>5.8325072000152396</v>
      </c>
      <c r="M12662">
        <v>5.8327090999809998</v>
      </c>
      <c r="N12662">
        <v>1</v>
      </c>
      <c r="O12662">
        <v>0.54117350000888098</v>
      </c>
      <c r="P12662">
        <v>6.4584253000211902</v>
      </c>
    </row>
    <row r="12663" spans="1:16" x14ac:dyDescent="0.3">
      <c r="A12663">
        <v>36</v>
      </c>
      <c r="B12663">
        <v>1</v>
      </c>
      <c r="C12663">
        <v>1</v>
      </c>
      <c r="D12663">
        <v>3</v>
      </c>
      <c r="E12663" t="s">
        <v>977</v>
      </c>
      <c r="F12663">
        <v>1</v>
      </c>
      <c r="G12663">
        <v>2</v>
      </c>
      <c r="H12663">
        <v>1.9862239999929401</v>
      </c>
      <c r="I12663">
        <v>70.001190899987705</v>
      </c>
      <c r="J12663" t="s">
        <v>16</v>
      </c>
      <c r="K12663">
        <v>1</v>
      </c>
      <c r="L12663">
        <v>2.8400252999854301</v>
      </c>
      <c r="M12663">
        <v>9.8070789999910595</v>
      </c>
      <c r="N12663">
        <v>3</v>
      </c>
      <c r="O12663">
        <v>0.32141540001612201</v>
      </c>
      <c r="P12663">
        <v>10.2225216000224</v>
      </c>
    </row>
    <row r="12664" spans="1:16" x14ac:dyDescent="0.3">
      <c r="A12664">
        <v>36</v>
      </c>
      <c r="B12664">
        <v>1</v>
      </c>
      <c r="C12664">
        <v>1</v>
      </c>
      <c r="D12664">
        <v>3</v>
      </c>
      <c r="E12664" t="s">
        <v>2212</v>
      </c>
      <c r="F12664">
        <v>1</v>
      </c>
      <c r="G12664">
        <v>2</v>
      </c>
      <c r="H12664">
        <v>1.9853638000204199</v>
      </c>
      <c r="I12664">
        <v>27.500481499999299</v>
      </c>
      <c r="J12664" t="s">
        <v>14</v>
      </c>
      <c r="K12664">
        <v>0</v>
      </c>
      <c r="L12664">
        <v>4.9526614999631402</v>
      </c>
      <c r="M12664">
        <v>15.6864165000152</v>
      </c>
      <c r="N12664">
        <v>1</v>
      </c>
      <c r="O12664">
        <v>0.80917699995916303</v>
      </c>
      <c r="P12664">
        <v>16.606504699972</v>
      </c>
    </row>
    <row r="12665" spans="1:16" x14ac:dyDescent="0.3">
      <c r="A12665">
        <v>36</v>
      </c>
      <c r="B12665">
        <v>1</v>
      </c>
      <c r="C12665">
        <v>1</v>
      </c>
      <c r="D12665">
        <v>3</v>
      </c>
      <c r="E12665" t="s">
        <v>1319</v>
      </c>
      <c r="F12665">
        <v>0</v>
      </c>
      <c r="G12665">
        <v>2</v>
      </c>
      <c r="J12665" t="s">
        <v>16</v>
      </c>
      <c r="K12665">
        <v>0</v>
      </c>
      <c r="L12665">
        <v>4.1138215999817502</v>
      </c>
      <c r="M12665">
        <v>21.230987699993399</v>
      </c>
      <c r="N12665">
        <v>2</v>
      </c>
      <c r="O12665">
        <v>0.53476169996429201</v>
      </c>
      <c r="P12665">
        <v>21.804156100028202</v>
      </c>
    </row>
    <row r="12666" spans="1:16" x14ac:dyDescent="0.3">
      <c r="A12666">
        <v>36</v>
      </c>
      <c r="B12666">
        <v>1</v>
      </c>
      <c r="C12666">
        <v>1</v>
      </c>
      <c r="D12666">
        <v>3</v>
      </c>
      <c r="E12666" t="s">
        <v>1438</v>
      </c>
      <c r="F12666">
        <v>0</v>
      </c>
      <c r="G12666">
        <v>2</v>
      </c>
      <c r="J12666" t="s">
        <v>16</v>
      </c>
      <c r="K12666">
        <v>0</v>
      </c>
      <c r="L12666">
        <v>3.4292859999695802</v>
      </c>
      <c r="M12666">
        <v>25.746050200017599</v>
      </c>
      <c r="N12666">
        <v>3</v>
      </c>
      <c r="O12666">
        <v>0.28122379997512298</v>
      </c>
      <c r="P12666">
        <v>26.1104818999884</v>
      </c>
    </row>
    <row r="12667" spans="1:16" x14ac:dyDescent="0.3">
      <c r="A12667">
        <v>36</v>
      </c>
      <c r="B12667">
        <v>1</v>
      </c>
      <c r="C12667">
        <v>1</v>
      </c>
      <c r="D12667">
        <v>3</v>
      </c>
      <c r="E12667" t="s">
        <v>56</v>
      </c>
      <c r="F12667">
        <v>1</v>
      </c>
      <c r="G12667">
        <v>2</v>
      </c>
      <c r="H12667">
        <v>1.9864870000165</v>
      </c>
      <c r="I12667">
        <v>100.001641399984</v>
      </c>
      <c r="J12667" t="s">
        <v>16</v>
      </c>
      <c r="K12667">
        <v>1</v>
      </c>
      <c r="L12667">
        <v>0.831336800009012</v>
      </c>
      <c r="M12667">
        <v>27.4480655000079</v>
      </c>
      <c r="N12667">
        <v>3</v>
      </c>
      <c r="O12667">
        <v>0.16072839999105801</v>
      </c>
      <c r="P12667">
        <v>27.6860642000102</v>
      </c>
    </row>
    <row r="12668" spans="1:16" x14ac:dyDescent="0.3">
      <c r="A12668">
        <v>36</v>
      </c>
      <c r="B12668">
        <v>1</v>
      </c>
      <c r="C12668">
        <v>1</v>
      </c>
      <c r="D12668">
        <v>3</v>
      </c>
      <c r="E12668" t="s">
        <v>1627</v>
      </c>
      <c r="F12668">
        <v>1</v>
      </c>
      <c r="G12668">
        <v>2</v>
      </c>
      <c r="H12668">
        <v>1.9855858000228199</v>
      </c>
      <c r="I12668">
        <v>25.000459999952</v>
      </c>
      <c r="J12668" t="s">
        <v>16</v>
      </c>
      <c r="K12668">
        <v>1</v>
      </c>
      <c r="L12668">
        <v>2.10312609997345</v>
      </c>
      <c r="M12668">
        <v>30.303306200017701</v>
      </c>
      <c r="N12668">
        <v>1</v>
      </c>
      <c r="O12668">
        <v>0.30581319995690098</v>
      </c>
      <c r="P12668">
        <v>30.774998300010299</v>
      </c>
    </row>
    <row r="12669" spans="1:16" x14ac:dyDescent="0.3">
      <c r="A12669">
        <v>36</v>
      </c>
      <c r="B12669">
        <v>1</v>
      </c>
      <c r="C12669">
        <v>1</v>
      </c>
      <c r="D12669">
        <v>3</v>
      </c>
      <c r="E12669" t="s">
        <v>1801</v>
      </c>
      <c r="F12669">
        <v>1</v>
      </c>
      <c r="G12669">
        <v>2</v>
      </c>
      <c r="H12669">
        <v>1.98600580001948</v>
      </c>
      <c r="I12669">
        <v>47.500786699994897</v>
      </c>
      <c r="J12669" t="s">
        <v>16</v>
      </c>
      <c r="K12669">
        <v>1</v>
      </c>
      <c r="L12669">
        <v>1.55772659997456</v>
      </c>
      <c r="M12669">
        <v>32.841011999989902</v>
      </c>
      <c r="N12669">
        <v>3</v>
      </c>
      <c r="O12669">
        <v>0.19605699996463999</v>
      </c>
      <c r="P12669">
        <v>33.1051223999821</v>
      </c>
    </row>
    <row r="12670" spans="1:16" x14ac:dyDescent="0.3">
      <c r="A12670">
        <v>36</v>
      </c>
      <c r="B12670">
        <v>1</v>
      </c>
      <c r="C12670">
        <v>1</v>
      </c>
      <c r="D12670">
        <v>3</v>
      </c>
      <c r="E12670" t="s">
        <v>1579</v>
      </c>
      <c r="F12670">
        <v>0</v>
      </c>
      <c r="G12670">
        <v>2</v>
      </c>
      <c r="J12670" t="s">
        <v>14</v>
      </c>
      <c r="K12670">
        <v>1</v>
      </c>
      <c r="L12670">
        <v>2.9460275000310499</v>
      </c>
      <c r="M12670">
        <v>36.562878400029199</v>
      </c>
      <c r="N12670">
        <v>2</v>
      </c>
      <c r="O12670">
        <v>0.76087759999791205</v>
      </c>
      <c r="P12670">
        <v>37.477965300029602</v>
      </c>
    </row>
    <row r="12671" spans="1:16" x14ac:dyDescent="0.3">
      <c r="A12671">
        <v>36</v>
      </c>
      <c r="B12671">
        <v>1</v>
      </c>
      <c r="C12671">
        <v>1</v>
      </c>
      <c r="D12671">
        <v>3</v>
      </c>
      <c r="E12671" t="s">
        <v>254</v>
      </c>
      <c r="F12671">
        <v>1</v>
      </c>
      <c r="G12671">
        <v>2</v>
      </c>
      <c r="H12671">
        <v>1.98657059995458</v>
      </c>
      <c r="I12671">
        <v>97.5015854999656</v>
      </c>
      <c r="J12671" t="s">
        <v>16</v>
      </c>
      <c r="K12671">
        <v>1</v>
      </c>
      <c r="L12671">
        <v>2.3591388999484502</v>
      </c>
      <c r="M12671">
        <v>40.342661699978599</v>
      </c>
      <c r="N12671">
        <v>2</v>
      </c>
      <c r="O12671">
        <v>0.46606519998749701</v>
      </c>
      <c r="P12671">
        <v>40.927272500004598</v>
      </c>
    </row>
    <row r="12672" spans="1:16" x14ac:dyDescent="0.3">
      <c r="A12672">
        <v>36</v>
      </c>
      <c r="B12672">
        <v>1</v>
      </c>
      <c r="C12672">
        <v>1</v>
      </c>
      <c r="D12672">
        <v>3</v>
      </c>
      <c r="E12672" t="s">
        <v>161</v>
      </c>
      <c r="F12672">
        <v>0</v>
      </c>
      <c r="G12672">
        <v>2</v>
      </c>
      <c r="J12672" t="s">
        <v>14</v>
      </c>
      <c r="K12672">
        <v>1</v>
      </c>
      <c r="L12672">
        <v>1.28772560000652</v>
      </c>
      <c r="M12672">
        <v>42.721375000022803</v>
      </c>
      <c r="N12672">
        <v>1</v>
      </c>
      <c r="O12672">
        <v>0.225140599999577</v>
      </c>
      <c r="P12672">
        <v>43.0624582999735</v>
      </c>
    </row>
    <row r="12673" spans="1:16" x14ac:dyDescent="0.3">
      <c r="A12673">
        <v>36</v>
      </c>
      <c r="B12673">
        <v>1</v>
      </c>
      <c r="C12673">
        <v>1</v>
      </c>
      <c r="D12673">
        <v>3</v>
      </c>
      <c r="E12673" t="s">
        <v>2209</v>
      </c>
      <c r="F12673">
        <v>1</v>
      </c>
      <c r="G12673">
        <v>2</v>
      </c>
      <c r="H12673">
        <v>1.9875898999744099</v>
      </c>
      <c r="I12673">
        <v>150.002786999976</v>
      </c>
      <c r="J12673" t="s">
        <v>16</v>
      </c>
      <c r="K12673">
        <v>1</v>
      </c>
      <c r="L12673">
        <v>1.75518659997033</v>
      </c>
      <c r="M12673">
        <v>45.338637500011799</v>
      </c>
      <c r="N12673">
        <v>1</v>
      </c>
      <c r="O12673">
        <v>0.74527690000832103</v>
      </c>
      <c r="P12673">
        <v>46.174452400009599</v>
      </c>
    </row>
    <row r="12674" spans="1:16" x14ac:dyDescent="0.3">
      <c r="A12674">
        <v>36</v>
      </c>
      <c r="B12674">
        <v>1</v>
      </c>
      <c r="C12674">
        <v>1</v>
      </c>
      <c r="D12674">
        <v>3</v>
      </c>
      <c r="E12674" t="s">
        <v>562</v>
      </c>
      <c r="F12674">
        <v>0</v>
      </c>
      <c r="G12674">
        <v>2</v>
      </c>
      <c r="J12674" t="s">
        <v>14</v>
      </c>
      <c r="K12674">
        <v>1</v>
      </c>
      <c r="L12674">
        <v>1.3469774999539399</v>
      </c>
      <c r="M12674">
        <v>48.030676499998698</v>
      </c>
      <c r="N12674">
        <v>3</v>
      </c>
      <c r="O12674">
        <v>0.154830799961928</v>
      </c>
      <c r="P12674">
        <v>48.247910299978699</v>
      </c>
    </row>
    <row r="12675" spans="1:16" x14ac:dyDescent="0.3">
      <c r="A12675">
        <v>36</v>
      </c>
      <c r="B12675">
        <v>1</v>
      </c>
      <c r="C12675">
        <v>1</v>
      </c>
      <c r="D12675">
        <v>3</v>
      </c>
      <c r="E12675" t="s">
        <v>1538</v>
      </c>
      <c r="F12675">
        <v>0</v>
      </c>
      <c r="G12675">
        <v>2</v>
      </c>
      <c r="J12675" t="s">
        <v>14</v>
      </c>
      <c r="K12675">
        <v>1</v>
      </c>
      <c r="L12675">
        <v>4.6836334000108799</v>
      </c>
      <c r="M12675">
        <v>53.450365800003098</v>
      </c>
      <c r="N12675">
        <v>2</v>
      </c>
      <c r="O12675">
        <v>0.44607079995330401</v>
      </c>
      <c r="P12675">
        <v>53.963321999995998</v>
      </c>
    </row>
    <row r="12676" spans="1:16" x14ac:dyDescent="0.3">
      <c r="A12676">
        <v>36</v>
      </c>
      <c r="B12676">
        <v>1</v>
      </c>
      <c r="C12676">
        <v>1</v>
      </c>
      <c r="D12676">
        <v>3</v>
      </c>
      <c r="E12676" t="s">
        <v>1609</v>
      </c>
      <c r="F12676">
        <v>0</v>
      </c>
      <c r="G12676">
        <v>2</v>
      </c>
      <c r="J12676" t="s">
        <v>14</v>
      </c>
      <c r="K12676">
        <v>1</v>
      </c>
      <c r="L12676">
        <v>11.398180400021401</v>
      </c>
      <c r="M12676">
        <v>65.881559400004306</v>
      </c>
      <c r="N12676">
        <v>1</v>
      </c>
      <c r="O12676">
        <v>0.88659280003048502</v>
      </c>
      <c r="P12676">
        <v>66.923826000012895</v>
      </c>
    </row>
    <row r="12677" spans="1:16" x14ac:dyDescent="0.3">
      <c r="A12677">
        <v>36</v>
      </c>
      <c r="B12677">
        <v>1</v>
      </c>
      <c r="C12677">
        <v>1</v>
      </c>
      <c r="D12677">
        <v>3</v>
      </c>
      <c r="E12677" t="s">
        <v>218</v>
      </c>
      <c r="F12677">
        <v>0</v>
      </c>
      <c r="G12677">
        <v>2</v>
      </c>
      <c r="J12677" t="s">
        <v>14</v>
      </c>
      <c r="K12677">
        <v>1</v>
      </c>
      <c r="L12677">
        <v>0.92485219996888202</v>
      </c>
      <c r="M12677">
        <v>68.358306500013001</v>
      </c>
      <c r="N12677">
        <v>3</v>
      </c>
      <c r="O12677">
        <v>0.47476130002178302</v>
      </c>
      <c r="P12677">
        <v>68.968026500020599</v>
      </c>
    </row>
    <row r="12678" spans="1:16" x14ac:dyDescent="0.3">
      <c r="A12678">
        <v>36</v>
      </c>
      <c r="B12678">
        <v>1</v>
      </c>
      <c r="C12678">
        <v>1</v>
      </c>
      <c r="D12678">
        <v>3</v>
      </c>
      <c r="E12678" t="s">
        <v>1077</v>
      </c>
      <c r="F12678">
        <v>1</v>
      </c>
      <c r="G12678">
        <v>2</v>
      </c>
      <c r="H12678">
        <v>1.9857663000002499</v>
      </c>
      <c r="I12678">
        <v>40.000688499945703</v>
      </c>
      <c r="J12678" t="s">
        <v>16</v>
      </c>
      <c r="K12678">
        <v>1</v>
      </c>
      <c r="L12678">
        <v>1.0293571999645801</v>
      </c>
      <c r="M12678">
        <v>70.512889800011195</v>
      </c>
      <c r="N12678">
        <v>3</v>
      </c>
      <c r="O12678">
        <v>0.26650099997641502</v>
      </c>
      <c r="P12678">
        <v>70.935717399988803</v>
      </c>
    </row>
    <row r="12679" spans="1:16" x14ac:dyDescent="0.3">
      <c r="A12679">
        <v>36</v>
      </c>
      <c r="B12679">
        <v>1</v>
      </c>
      <c r="C12679">
        <v>1</v>
      </c>
      <c r="D12679">
        <v>3</v>
      </c>
      <c r="E12679" t="s">
        <v>475</v>
      </c>
      <c r="F12679">
        <v>0</v>
      </c>
      <c r="G12679">
        <v>2</v>
      </c>
      <c r="J12679" t="s">
        <v>14</v>
      </c>
      <c r="K12679">
        <v>1</v>
      </c>
      <c r="L12679">
        <v>4.2150060000130898</v>
      </c>
      <c r="M12679">
        <v>75.665180400013895</v>
      </c>
      <c r="N12679">
        <v>2</v>
      </c>
      <c r="O12679">
        <v>0.23346449999371499</v>
      </c>
      <c r="P12679">
        <v>76.046660599997296</v>
      </c>
    </row>
    <row r="12680" spans="1:16" x14ac:dyDescent="0.3">
      <c r="A12680">
        <v>36</v>
      </c>
      <c r="B12680">
        <v>1</v>
      </c>
      <c r="C12680">
        <v>1</v>
      </c>
      <c r="D12680">
        <v>3</v>
      </c>
      <c r="E12680" t="s">
        <v>1714</v>
      </c>
      <c r="F12680">
        <v>0</v>
      </c>
      <c r="G12680">
        <v>2</v>
      </c>
      <c r="J12680" t="s">
        <v>14</v>
      </c>
      <c r="K12680">
        <v>1</v>
      </c>
      <c r="L12680">
        <v>1.9873732000123701</v>
      </c>
      <c r="M12680">
        <v>78.554085700016003</v>
      </c>
      <c r="N12680">
        <v>3</v>
      </c>
      <c r="O12680">
        <v>0.29961310001090202</v>
      </c>
      <c r="P12680">
        <v>78.976881699985796</v>
      </c>
    </row>
    <row r="12681" spans="1:16" x14ac:dyDescent="0.3">
      <c r="A12681">
        <v>36</v>
      </c>
      <c r="B12681">
        <v>1</v>
      </c>
      <c r="C12681">
        <v>1</v>
      </c>
      <c r="D12681">
        <v>3</v>
      </c>
      <c r="E12681" t="s">
        <v>1645</v>
      </c>
      <c r="F12681">
        <v>0</v>
      </c>
      <c r="G12681">
        <v>2</v>
      </c>
      <c r="J12681" t="s">
        <v>14</v>
      </c>
      <c r="K12681">
        <v>1</v>
      </c>
      <c r="L12681">
        <v>1.47914980002679</v>
      </c>
      <c r="M12681">
        <v>80.963142999971794</v>
      </c>
      <c r="N12681">
        <v>1</v>
      </c>
      <c r="O12681">
        <v>0.52125340001657605</v>
      </c>
      <c r="P12681">
        <v>81.654506599996196</v>
      </c>
    </row>
    <row r="12682" spans="1:16" x14ac:dyDescent="0.3">
      <c r="A12682">
        <v>36</v>
      </c>
      <c r="B12682">
        <v>1</v>
      </c>
      <c r="C12682">
        <v>1</v>
      </c>
      <c r="D12682">
        <v>3</v>
      </c>
      <c r="E12682" t="s">
        <v>1765</v>
      </c>
      <c r="F12682">
        <v>0</v>
      </c>
      <c r="G12682">
        <v>2</v>
      </c>
      <c r="J12682" t="s">
        <v>16</v>
      </c>
      <c r="K12682">
        <v>0</v>
      </c>
      <c r="L12682">
        <v>1.95383820001734</v>
      </c>
      <c r="M12682">
        <v>84.120777599979206</v>
      </c>
      <c r="N12682">
        <v>1</v>
      </c>
      <c r="O12682">
        <v>0.218313799996395</v>
      </c>
      <c r="P12682">
        <v>84.463374799990603</v>
      </c>
    </row>
    <row r="12683" spans="1:16" x14ac:dyDescent="0.3">
      <c r="A12683">
        <v>36</v>
      </c>
      <c r="B12683">
        <v>1</v>
      </c>
      <c r="C12683">
        <v>1</v>
      </c>
      <c r="D12683">
        <v>3</v>
      </c>
      <c r="E12683" t="s">
        <v>1275</v>
      </c>
      <c r="F12683">
        <v>0</v>
      </c>
      <c r="G12683">
        <v>2</v>
      </c>
      <c r="J12683" t="s">
        <v>16</v>
      </c>
      <c r="K12683">
        <v>0</v>
      </c>
      <c r="L12683">
        <v>2.3945423000259298</v>
      </c>
      <c r="M12683">
        <v>87.378046799974996</v>
      </c>
      <c r="N12683">
        <v>1</v>
      </c>
      <c r="O12683">
        <v>0.33162939996691398</v>
      </c>
      <c r="P12683">
        <v>87.832832799991607</v>
      </c>
    </row>
    <row r="12684" spans="1:16" x14ac:dyDescent="0.3">
      <c r="A12684">
        <v>36</v>
      </c>
      <c r="B12684">
        <v>1</v>
      </c>
      <c r="C12684">
        <v>1</v>
      </c>
      <c r="D12684">
        <v>3</v>
      </c>
      <c r="E12684" t="s">
        <v>243</v>
      </c>
      <c r="F12684">
        <v>1</v>
      </c>
      <c r="G12684">
        <v>2</v>
      </c>
      <c r="H12684">
        <v>1.9868848999613</v>
      </c>
      <c r="I12684">
        <v>117.501975299965</v>
      </c>
      <c r="J12684" t="s">
        <v>16</v>
      </c>
      <c r="K12684">
        <v>1</v>
      </c>
      <c r="L12684">
        <v>2.4548832000000398</v>
      </c>
      <c r="M12684">
        <v>90.805006999988095</v>
      </c>
      <c r="N12684">
        <v>2</v>
      </c>
      <c r="O12684">
        <v>0.26563579996582098</v>
      </c>
      <c r="P12684">
        <v>91.222746199986403</v>
      </c>
    </row>
    <row r="12685" spans="1:16" x14ac:dyDescent="0.3">
      <c r="A12685">
        <v>36</v>
      </c>
      <c r="B12685">
        <v>1</v>
      </c>
      <c r="C12685">
        <v>1</v>
      </c>
      <c r="D12685">
        <v>3</v>
      </c>
      <c r="E12685" t="s">
        <v>1808</v>
      </c>
      <c r="F12685">
        <v>1</v>
      </c>
      <c r="G12685">
        <v>2</v>
      </c>
      <c r="H12685">
        <v>1.9868205999955499</v>
      </c>
      <c r="I12685">
        <v>110.00183929997699</v>
      </c>
      <c r="J12685" t="s">
        <v>16</v>
      </c>
      <c r="K12685">
        <v>1</v>
      </c>
      <c r="L12685">
        <v>0.95281609997618899</v>
      </c>
      <c r="M12685">
        <v>92.686416900018202</v>
      </c>
      <c r="N12685">
        <v>2</v>
      </c>
      <c r="O12685">
        <v>0.56385949999093998</v>
      </c>
      <c r="P12685">
        <v>93.344965800002697</v>
      </c>
    </row>
    <row r="12686" spans="1:16" x14ac:dyDescent="0.3">
      <c r="A12686">
        <v>36</v>
      </c>
      <c r="B12686">
        <v>1</v>
      </c>
      <c r="C12686">
        <v>1</v>
      </c>
      <c r="D12686">
        <v>3</v>
      </c>
      <c r="E12686" t="s">
        <v>1374</v>
      </c>
      <c r="F12686">
        <v>1</v>
      </c>
      <c r="G12686">
        <v>2</v>
      </c>
      <c r="H12686">
        <v>1.98539249994792</v>
      </c>
      <c r="I12686">
        <v>12.500224699964701</v>
      </c>
      <c r="J12686" t="s">
        <v>16</v>
      </c>
      <c r="K12686">
        <v>1</v>
      </c>
      <c r="L12686">
        <v>1.02773420000449</v>
      </c>
      <c r="M12686">
        <v>94.878010099986597</v>
      </c>
      <c r="N12686">
        <v>3</v>
      </c>
      <c r="O12686">
        <v>0.109466099995188</v>
      </c>
      <c r="P12686">
        <v>95.050579699978698</v>
      </c>
    </row>
    <row r="12687" spans="1:16" x14ac:dyDescent="0.3">
      <c r="A12687">
        <v>36</v>
      </c>
      <c r="B12687">
        <v>1</v>
      </c>
      <c r="C12687">
        <v>1</v>
      </c>
      <c r="D12687">
        <v>3</v>
      </c>
      <c r="E12687" t="s">
        <v>1311</v>
      </c>
      <c r="F12687">
        <v>1</v>
      </c>
      <c r="G12687">
        <v>2</v>
      </c>
      <c r="H12687">
        <v>1.9856264999834801</v>
      </c>
      <c r="I12687">
        <v>22.500434099987601</v>
      </c>
      <c r="J12687" t="s">
        <v>16</v>
      </c>
      <c r="K12687">
        <v>1</v>
      </c>
      <c r="L12687">
        <v>0.87344389996724203</v>
      </c>
      <c r="M12687">
        <v>96.440464199986295</v>
      </c>
      <c r="N12687">
        <v>3</v>
      </c>
      <c r="O12687">
        <v>2.9528000042773801E-2</v>
      </c>
      <c r="P12687">
        <v>96.538712900015497</v>
      </c>
    </row>
    <row r="12688" spans="1:16" x14ac:dyDescent="0.3">
      <c r="A12688">
        <v>36</v>
      </c>
      <c r="B12688">
        <v>1</v>
      </c>
      <c r="C12688">
        <v>1</v>
      </c>
      <c r="D12688">
        <v>3</v>
      </c>
      <c r="E12688" t="s">
        <v>1182</v>
      </c>
      <c r="F12688">
        <v>1</v>
      </c>
      <c r="G12688">
        <v>2</v>
      </c>
      <c r="H12688">
        <v>1.9865237000049101</v>
      </c>
      <c r="I12688">
        <v>87.501477399957395</v>
      </c>
      <c r="J12688" t="s">
        <v>16</v>
      </c>
      <c r="K12688">
        <v>1</v>
      </c>
      <c r="L12688">
        <v>1.2116270000114999</v>
      </c>
      <c r="M12688">
        <v>98.261831499985405</v>
      </c>
      <c r="N12688">
        <v>3</v>
      </c>
      <c r="O12688">
        <v>0.19295319996308499</v>
      </c>
      <c r="P12688">
        <v>98.534167299978407</v>
      </c>
    </row>
    <row r="12689" spans="1:16" x14ac:dyDescent="0.3">
      <c r="A12689">
        <v>36</v>
      </c>
      <c r="B12689">
        <v>1</v>
      </c>
      <c r="C12689">
        <v>1</v>
      </c>
      <c r="D12689">
        <v>3</v>
      </c>
      <c r="E12689" t="s">
        <v>109</v>
      </c>
      <c r="F12689">
        <v>0</v>
      </c>
      <c r="G12689">
        <v>2</v>
      </c>
      <c r="J12689" t="s">
        <v>16</v>
      </c>
      <c r="K12689">
        <v>0</v>
      </c>
      <c r="L12689">
        <v>1.8842885000049101</v>
      </c>
      <c r="M12689">
        <v>100.934697700024</v>
      </c>
      <c r="N12689">
        <v>1</v>
      </c>
      <c r="O12689">
        <v>0.28339229995617599</v>
      </c>
      <c r="P12689">
        <v>101.336499400029</v>
      </c>
    </row>
    <row r="12690" spans="1:16" x14ac:dyDescent="0.3">
      <c r="A12690">
        <v>36</v>
      </c>
      <c r="B12690">
        <v>1</v>
      </c>
      <c r="C12690">
        <v>1</v>
      </c>
      <c r="D12690">
        <v>3</v>
      </c>
      <c r="E12690" t="s">
        <v>1550</v>
      </c>
      <c r="F12690">
        <v>0</v>
      </c>
      <c r="G12690">
        <v>2</v>
      </c>
      <c r="J12690" t="s">
        <v>14</v>
      </c>
      <c r="K12690">
        <v>1</v>
      </c>
      <c r="L12690">
        <v>4.8559092999785198</v>
      </c>
      <c r="M12690">
        <v>106.706451500009</v>
      </c>
      <c r="N12690">
        <v>2</v>
      </c>
      <c r="O12690">
        <v>0.44368299999041499</v>
      </c>
      <c r="P12690">
        <v>107.23278500000001</v>
      </c>
    </row>
    <row r="12691" spans="1:16" x14ac:dyDescent="0.3">
      <c r="A12691">
        <v>36</v>
      </c>
      <c r="B12691">
        <v>1</v>
      </c>
      <c r="C12691">
        <v>1</v>
      </c>
      <c r="D12691">
        <v>3</v>
      </c>
      <c r="E12691" t="s">
        <v>584</v>
      </c>
      <c r="F12691">
        <v>1</v>
      </c>
      <c r="G12691">
        <v>2</v>
      </c>
      <c r="H12691">
        <v>1.98528269998496</v>
      </c>
      <c r="I12691">
        <v>7.5001369999954504</v>
      </c>
      <c r="J12691" t="s">
        <v>14</v>
      </c>
      <c r="K12691">
        <v>0</v>
      </c>
      <c r="L12691">
        <v>7.6463974000071202</v>
      </c>
      <c r="M12691">
        <v>115.396641600004</v>
      </c>
      <c r="N12691">
        <v>1</v>
      </c>
      <c r="O12691">
        <v>0.60198819998186104</v>
      </c>
      <c r="P12691">
        <v>116.047066900006</v>
      </c>
    </row>
    <row r="12692" spans="1:16" x14ac:dyDescent="0.3">
      <c r="A12692">
        <v>36</v>
      </c>
      <c r="B12692">
        <v>1</v>
      </c>
      <c r="C12692">
        <v>1</v>
      </c>
      <c r="D12692">
        <v>3</v>
      </c>
      <c r="E12692" t="s">
        <v>303</v>
      </c>
      <c r="F12692">
        <v>1</v>
      </c>
      <c r="G12692">
        <v>2</v>
      </c>
      <c r="H12692">
        <v>1.9853419000282899</v>
      </c>
      <c r="I12692">
        <v>5.0001161999534798</v>
      </c>
      <c r="J12692" t="s">
        <v>14</v>
      </c>
      <c r="K12692">
        <v>0</v>
      </c>
      <c r="L12692">
        <v>1.0250510000041699</v>
      </c>
      <c r="M12692">
        <v>117.592031200009</v>
      </c>
      <c r="N12692">
        <v>2</v>
      </c>
      <c r="O12692">
        <v>0.34144479996757598</v>
      </c>
      <c r="P12692">
        <v>118.02669239998799</v>
      </c>
    </row>
    <row r="12693" spans="1:16" x14ac:dyDescent="0.3">
      <c r="A12693">
        <v>36</v>
      </c>
      <c r="B12693">
        <v>1</v>
      </c>
      <c r="C12693">
        <v>1</v>
      </c>
      <c r="D12693">
        <v>3</v>
      </c>
      <c r="E12693" t="s">
        <v>831</v>
      </c>
      <c r="F12693">
        <v>1</v>
      </c>
      <c r="G12693">
        <v>2</v>
      </c>
      <c r="H12693">
        <v>1.9863009999971799</v>
      </c>
      <c r="I12693">
        <v>72.501231199945295</v>
      </c>
      <c r="J12693" t="s">
        <v>16</v>
      </c>
      <c r="K12693">
        <v>1</v>
      </c>
      <c r="L12693">
        <v>1.42652300000191</v>
      </c>
      <c r="M12693">
        <v>119.960230799974</v>
      </c>
      <c r="N12693">
        <v>3</v>
      </c>
      <c r="O12693">
        <v>0.219184399989899</v>
      </c>
      <c r="P12693">
        <v>120.240438500012</v>
      </c>
    </row>
    <row r="12694" spans="1:16" x14ac:dyDescent="0.3">
      <c r="A12694">
        <v>36</v>
      </c>
      <c r="B12694">
        <v>1</v>
      </c>
      <c r="C12694">
        <v>1</v>
      </c>
      <c r="D12694">
        <v>3</v>
      </c>
      <c r="E12694" t="s">
        <v>15</v>
      </c>
      <c r="F12694">
        <v>0</v>
      </c>
      <c r="G12694">
        <v>2</v>
      </c>
      <c r="J12694" t="s">
        <v>14</v>
      </c>
      <c r="K12694">
        <v>1</v>
      </c>
      <c r="L12694">
        <v>4.62694159999955</v>
      </c>
      <c r="M12694">
        <v>125.37718250002899</v>
      </c>
      <c r="N12694">
        <v>1</v>
      </c>
      <c r="O12694">
        <v>0.28299549996154399</v>
      </c>
      <c r="P12694">
        <v>125.824147799984</v>
      </c>
    </row>
    <row r="12695" spans="1:16" x14ac:dyDescent="0.3">
      <c r="A12695">
        <v>36</v>
      </c>
      <c r="B12695">
        <v>1</v>
      </c>
      <c r="C12695">
        <v>1</v>
      </c>
      <c r="D12695">
        <v>3</v>
      </c>
      <c r="E12695" t="s">
        <v>633</v>
      </c>
      <c r="F12695">
        <v>1</v>
      </c>
      <c r="G12695">
        <v>2</v>
      </c>
      <c r="H12695">
        <v>1.9866842000046701</v>
      </c>
      <c r="I12695">
        <v>107.5017735</v>
      </c>
      <c r="J12695" t="s">
        <v>16</v>
      </c>
      <c r="K12695">
        <v>1</v>
      </c>
      <c r="L12695">
        <v>0.75272879999829501</v>
      </c>
      <c r="M12695">
        <v>127.08666740002801</v>
      </c>
      <c r="N12695">
        <v>3</v>
      </c>
      <c r="O12695">
        <v>8.9538000000175103E-2</v>
      </c>
      <c r="P12695">
        <v>127.25475670001499</v>
      </c>
    </row>
    <row r="12696" spans="1:16" x14ac:dyDescent="0.3">
      <c r="A12696">
        <v>36</v>
      </c>
      <c r="B12696">
        <v>1</v>
      </c>
      <c r="C12696">
        <v>1</v>
      </c>
      <c r="D12696">
        <v>3</v>
      </c>
      <c r="E12696" t="s">
        <v>2176</v>
      </c>
      <c r="F12696">
        <v>1</v>
      </c>
      <c r="G12696">
        <v>2</v>
      </c>
      <c r="H12696">
        <v>1.9857474999735101</v>
      </c>
      <c r="I12696">
        <v>37.500654299976297</v>
      </c>
      <c r="J12696" t="s">
        <v>16</v>
      </c>
      <c r="K12696">
        <v>1</v>
      </c>
      <c r="L12696">
        <v>0.91420050000306197</v>
      </c>
      <c r="M12696">
        <v>128.68112299998799</v>
      </c>
      <c r="N12696">
        <v>3</v>
      </c>
      <c r="O12696">
        <v>0.25758939998922897</v>
      </c>
      <c r="P12696">
        <v>129.00676050002201</v>
      </c>
    </row>
    <row r="12697" spans="1:16" x14ac:dyDescent="0.3">
      <c r="A12697">
        <v>36</v>
      </c>
      <c r="B12697">
        <v>1</v>
      </c>
      <c r="C12697">
        <v>1</v>
      </c>
      <c r="D12697">
        <v>3</v>
      </c>
      <c r="E12697" t="s">
        <v>1228</v>
      </c>
      <c r="F12697">
        <v>0</v>
      </c>
      <c r="G12697">
        <v>2</v>
      </c>
      <c r="J12697" t="s">
        <v>14</v>
      </c>
      <c r="K12697">
        <v>1</v>
      </c>
      <c r="L12697">
        <v>1.0173641000292299</v>
      </c>
      <c r="M12697">
        <v>130.53490029997201</v>
      </c>
      <c r="N12697">
        <v>1</v>
      </c>
      <c r="O12697">
        <v>0.28912050003418699</v>
      </c>
      <c r="P12697">
        <v>130.92626959999299</v>
      </c>
    </row>
    <row r="12698" spans="1:16" x14ac:dyDescent="0.3">
      <c r="A12698">
        <v>36</v>
      </c>
      <c r="B12698">
        <v>1</v>
      </c>
      <c r="C12698">
        <v>1</v>
      </c>
      <c r="D12698">
        <v>3</v>
      </c>
      <c r="E12698" t="s">
        <v>2186</v>
      </c>
      <c r="F12698">
        <v>1</v>
      </c>
      <c r="G12698">
        <v>2</v>
      </c>
      <c r="H12698">
        <v>1.98671399999876</v>
      </c>
      <c r="I12698">
        <v>105.00172689999501</v>
      </c>
      <c r="J12698" t="s">
        <v>16</v>
      </c>
      <c r="K12698">
        <v>1</v>
      </c>
      <c r="L12698">
        <v>1.1203385999542701</v>
      </c>
      <c r="M12698">
        <v>132.55422789999301</v>
      </c>
      <c r="N12698">
        <v>3</v>
      </c>
      <c r="O12698">
        <v>0.233401000034064</v>
      </c>
      <c r="P12698">
        <v>132.854579899984</v>
      </c>
    </row>
    <row r="12699" spans="1:16" x14ac:dyDescent="0.3">
      <c r="A12699">
        <v>36</v>
      </c>
      <c r="B12699">
        <v>1</v>
      </c>
      <c r="C12699">
        <v>1</v>
      </c>
      <c r="D12699">
        <v>3</v>
      </c>
      <c r="E12699" t="s">
        <v>933</v>
      </c>
      <c r="F12699">
        <v>0</v>
      </c>
      <c r="G12699">
        <v>2</v>
      </c>
      <c r="J12699" t="s">
        <v>16</v>
      </c>
      <c r="K12699">
        <v>0</v>
      </c>
      <c r="L12699">
        <v>1.35102339996956</v>
      </c>
      <c r="M12699">
        <v>134.718125300016</v>
      </c>
      <c r="N12699">
        <v>2</v>
      </c>
      <c r="O12699">
        <v>0.28735250001773199</v>
      </c>
      <c r="P12699">
        <v>135.100632800022</v>
      </c>
    </row>
    <row r="12700" spans="1:16" x14ac:dyDescent="0.3">
      <c r="A12700">
        <v>36</v>
      </c>
      <c r="B12700">
        <v>1</v>
      </c>
      <c r="C12700">
        <v>1</v>
      </c>
      <c r="D12700">
        <v>3</v>
      </c>
      <c r="E12700" t="s">
        <v>103</v>
      </c>
      <c r="F12700">
        <v>0</v>
      </c>
      <c r="G12700">
        <v>2</v>
      </c>
      <c r="J12700" t="s">
        <v>14</v>
      </c>
      <c r="K12700">
        <v>1</v>
      </c>
      <c r="L12700">
        <v>2.1895890999585399</v>
      </c>
      <c r="M12700">
        <v>137.80640230001899</v>
      </c>
      <c r="N12700">
        <v>1</v>
      </c>
      <c r="O12700">
        <v>0.95624550001230102</v>
      </c>
      <c r="P12700">
        <v>138.87327979999799</v>
      </c>
    </row>
    <row r="12701" spans="1:16" x14ac:dyDescent="0.3">
      <c r="A12701">
        <v>36</v>
      </c>
      <c r="B12701">
        <v>1</v>
      </c>
      <c r="C12701">
        <v>1</v>
      </c>
      <c r="D12701">
        <v>3</v>
      </c>
      <c r="E12701" t="s">
        <v>1788</v>
      </c>
      <c r="F12701">
        <v>0</v>
      </c>
      <c r="G12701">
        <v>2</v>
      </c>
      <c r="J12701" t="s">
        <v>14</v>
      </c>
      <c r="K12701">
        <v>1</v>
      </c>
      <c r="L12701">
        <v>0.98254630004521504</v>
      </c>
      <c r="M12701">
        <v>140.36635079997399</v>
      </c>
      <c r="N12701">
        <v>1</v>
      </c>
      <c r="O12701">
        <v>0.26164779998362098</v>
      </c>
      <c r="P12701">
        <v>140.762680399988</v>
      </c>
    </row>
    <row r="12702" spans="1:16" x14ac:dyDescent="0.3">
      <c r="A12702">
        <v>36</v>
      </c>
      <c r="B12702">
        <v>1</v>
      </c>
      <c r="C12702">
        <v>1</v>
      </c>
      <c r="D12702">
        <v>3</v>
      </c>
      <c r="E12702" t="s">
        <v>238</v>
      </c>
      <c r="F12702">
        <v>1</v>
      </c>
      <c r="G12702">
        <v>2</v>
      </c>
      <c r="H12702">
        <v>1.9852504999726099</v>
      </c>
      <c r="I12702">
        <v>2.5001000999473</v>
      </c>
      <c r="J12702" t="s">
        <v>16</v>
      </c>
      <c r="K12702">
        <v>1</v>
      </c>
      <c r="L12702">
        <v>1.3808448000345399</v>
      </c>
      <c r="M12702">
        <v>142.66447269998</v>
      </c>
      <c r="N12702">
        <v>2</v>
      </c>
      <c r="O12702">
        <v>0.26088270003674602</v>
      </c>
      <c r="P12702">
        <v>143.00215060001901</v>
      </c>
    </row>
    <row r="12703" spans="1:16" x14ac:dyDescent="0.3">
      <c r="A12703">
        <v>36</v>
      </c>
      <c r="B12703">
        <v>1</v>
      </c>
      <c r="C12703">
        <v>1</v>
      </c>
      <c r="D12703">
        <v>3</v>
      </c>
      <c r="E12703" t="s">
        <v>1953</v>
      </c>
      <c r="F12703">
        <v>1</v>
      </c>
      <c r="G12703">
        <v>2</v>
      </c>
      <c r="H12703">
        <v>1.9864944999571901</v>
      </c>
      <c r="I12703">
        <v>90.001494599971906</v>
      </c>
      <c r="J12703" t="s">
        <v>16</v>
      </c>
      <c r="K12703">
        <v>1</v>
      </c>
      <c r="L12703">
        <v>2.3394934000098102</v>
      </c>
      <c r="M12703">
        <v>145.85651349998099</v>
      </c>
      <c r="N12703">
        <v>3</v>
      </c>
      <c r="O12703">
        <v>0.31480230001034198</v>
      </c>
      <c r="P12703">
        <v>146.22419259999899</v>
      </c>
    </row>
    <row r="12704" spans="1:16" x14ac:dyDescent="0.3">
      <c r="A12704">
        <v>36</v>
      </c>
      <c r="B12704">
        <v>1</v>
      </c>
      <c r="C12704">
        <v>1</v>
      </c>
      <c r="D12704">
        <v>3</v>
      </c>
      <c r="E12704" t="s">
        <v>807</v>
      </c>
      <c r="F12704">
        <v>1</v>
      </c>
      <c r="G12704">
        <v>2</v>
      </c>
      <c r="H12704">
        <v>1.9873631999944299</v>
      </c>
      <c r="I12704">
        <v>145.00242969999101</v>
      </c>
      <c r="J12704" t="s">
        <v>14</v>
      </c>
      <c r="K12704">
        <v>0</v>
      </c>
      <c r="L12704">
        <v>2.7528392999665798</v>
      </c>
      <c r="M12704">
        <v>149.486377699999</v>
      </c>
      <c r="N12704">
        <v>2</v>
      </c>
      <c r="O12704">
        <v>0.67613429995253704</v>
      </c>
      <c r="P12704">
        <v>150.28119180002301</v>
      </c>
    </row>
    <row r="12705" spans="1:16" x14ac:dyDescent="0.3">
      <c r="A12705">
        <v>36</v>
      </c>
      <c r="B12705">
        <v>1</v>
      </c>
      <c r="C12705">
        <v>1</v>
      </c>
      <c r="D12705">
        <v>3</v>
      </c>
      <c r="E12705" t="s">
        <v>1120</v>
      </c>
      <c r="F12705">
        <v>0</v>
      </c>
      <c r="G12705">
        <v>2</v>
      </c>
      <c r="J12705" t="s">
        <v>14</v>
      </c>
      <c r="K12705">
        <v>1</v>
      </c>
      <c r="L12705">
        <v>15.074432900000801</v>
      </c>
      <c r="M12705">
        <v>165.87473460001601</v>
      </c>
      <c r="N12705">
        <v>2</v>
      </c>
      <c r="O12705">
        <v>0.3950041999924</v>
      </c>
      <c r="P12705">
        <v>166.38409669999999</v>
      </c>
    </row>
    <row r="12706" spans="1:16" x14ac:dyDescent="0.3">
      <c r="A12706">
        <v>36</v>
      </c>
      <c r="B12706">
        <v>1</v>
      </c>
      <c r="C12706">
        <v>1</v>
      </c>
      <c r="D12706">
        <v>3</v>
      </c>
      <c r="E12706" t="s">
        <v>795</v>
      </c>
      <c r="F12706">
        <v>0</v>
      </c>
      <c r="G12706">
        <v>2</v>
      </c>
      <c r="J12706" t="s">
        <v>16</v>
      </c>
      <c r="K12706">
        <v>0</v>
      </c>
      <c r="L12706">
        <v>3.7232263000332799</v>
      </c>
      <c r="M12706">
        <v>170.62354589998699</v>
      </c>
      <c r="N12706">
        <v>3</v>
      </c>
      <c r="O12706">
        <v>0.20956010004738301</v>
      </c>
      <c r="P12706">
        <v>170.87074560002699</v>
      </c>
    </row>
    <row r="12707" spans="1:16" x14ac:dyDescent="0.3">
      <c r="A12707">
        <v>36</v>
      </c>
      <c r="B12707">
        <v>1</v>
      </c>
      <c r="C12707">
        <v>1</v>
      </c>
      <c r="D12707">
        <v>3</v>
      </c>
      <c r="E12707" t="s">
        <v>1113</v>
      </c>
      <c r="F12707">
        <v>1</v>
      </c>
      <c r="G12707">
        <v>2</v>
      </c>
      <c r="H12707">
        <v>1.98601689998759</v>
      </c>
      <c r="I12707">
        <v>60.001019899966202</v>
      </c>
      <c r="J12707" t="s">
        <v>16</v>
      </c>
      <c r="K12707">
        <v>1</v>
      </c>
      <c r="L12707">
        <v>0.75992529996437996</v>
      </c>
      <c r="M12707">
        <v>172.143636499997</v>
      </c>
      <c r="N12707">
        <v>3</v>
      </c>
      <c r="O12707">
        <v>0.121228799980599</v>
      </c>
      <c r="P12707">
        <v>172.33425020001599</v>
      </c>
    </row>
    <row r="12708" spans="1:16" x14ac:dyDescent="0.3">
      <c r="A12708">
        <v>36</v>
      </c>
      <c r="B12708">
        <v>1</v>
      </c>
      <c r="C12708">
        <v>1</v>
      </c>
      <c r="D12708">
        <v>3</v>
      </c>
      <c r="E12708" t="s">
        <v>181</v>
      </c>
      <c r="F12708">
        <v>0</v>
      </c>
      <c r="G12708">
        <v>2</v>
      </c>
      <c r="J12708" t="s">
        <v>16</v>
      </c>
      <c r="K12708">
        <v>0</v>
      </c>
      <c r="L12708">
        <v>2.5827005999744901</v>
      </c>
      <c r="M12708">
        <v>175.43310830002901</v>
      </c>
      <c r="N12708">
        <v>2</v>
      </c>
      <c r="O12708">
        <v>0.26045070000691301</v>
      </c>
      <c r="P12708">
        <v>175.82564430002799</v>
      </c>
    </row>
    <row r="12709" spans="1:16" x14ac:dyDescent="0.3">
      <c r="A12709">
        <v>36</v>
      </c>
      <c r="B12709">
        <v>1</v>
      </c>
      <c r="C12709">
        <v>1</v>
      </c>
      <c r="D12709">
        <v>3</v>
      </c>
      <c r="E12709" t="s">
        <v>2067</v>
      </c>
      <c r="F12709">
        <v>1</v>
      </c>
      <c r="G12709">
        <v>2</v>
      </c>
      <c r="H12709">
        <v>1.9860762000316801</v>
      </c>
      <c r="I12709">
        <v>55.000902999949197</v>
      </c>
      <c r="J12709" t="s">
        <v>14</v>
      </c>
      <c r="K12709">
        <v>0</v>
      </c>
      <c r="L12709">
        <v>1.1702858000062399</v>
      </c>
      <c r="M12709">
        <v>177.504157499992</v>
      </c>
      <c r="N12709">
        <v>1</v>
      </c>
      <c r="O12709">
        <v>8.9958299999125302E-2</v>
      </c>
      <c r="P12709">
        <v>177.647179200023</v>
      </c>
    </row>
    <row r="12710" spans="1:16" x14ac:dyDescent="0.3">
      <c r="A12710">
        <v>36</v>
      </c>
      <c r="B12710">
        <v>1</v>
      </c>
      <c r="C12710">
        <v>1</v>
      </c>
      <c r="D12710">
        <v>3</v>
      </c>
      <c r="E12710" t="s">
        <v>1735</v>
      </c>
      <c r="F12710">
        <v>0</v>
      </c>
      <c r="G12710">
        <v>2</v>
      </c>
      <c r="J12710" t="s">
        <v>14</v>
      </c>
      <c r="K12710">
        <v>1</v>
      </c>
      <c r="L12710">
        <v>1.9079187000170399</v>
      </c>
      <c r="M12710">
        <v>180.07483469997501</v>
      </c>
      <c r="N12710">
        <v>2</v>
      </c>
      <c r="O12710">
        <v>0.12106540001696001</v>
      </c>
      <c r="P12710">
        <v>180.24629360000799</v>
      </c>
    </row>
    <row r="12711" spans="1:16" x14ac:dyDescent="0.3">
      <c r="A12711">
        <v>36</v>
      </c>
      <c r="B12711">
        <v>1</v>
      </c>
      <c r="C12711">
        <v>1</v>
      </c>
      <c r="D12711">
        <v>3</v>
      </c>
      <c r="E12711" t="s">
        <v>526</v>
      </c>
      <c r="F12711">
        <v>0</v>
      </c>
      <c r="G12711">
        <v>2</v>
      </c>
      <c r="J12711" t="s">
        <v>14</v>
      </c>
      <c r="K12711">
        <v>1</v>
      </c>
      <c r="L12711">
        <v>2.1354405999882098</v>
      </c>
      <c r="M12711">
        <v>182.902441899991</v>
      </c>
      <c r="N12711">
        <v>2</v>
      </c>
      <c r="O12711">
        <v>0.40393450000556202</v>
      </c>
      <c r="P12711">
        <v>183.38509529997799</v>
      </c>
    </row>
    <row r="12712" spans="1:16" x14ac:dyDescent="0.3">
      <c r="A12712">
        <v>36</v>
      </c>
      <c r="B12712">
        <v>1</v>
      </c>
      <c r="C12712">
        <v>1</v>
      </c>
      <c r="D12712">
        <v>3</v>
      </c>
      <c r="E12712" t="s">
        <v>1970</v>
      </c>
      <c r="F12712">
        <v>1</v>
      </c>
      <c r="G12712">
        <v>2</v>
      </c>
      <c r="H12712">
        <v>1.98558999999659</v>
      </c>
      <c r="I12712">
        <v>30.0005325999809</v>
      </c>
      <c r="J12712" t="s">
        <v>16</v>
      </c>
      <c r="K12712">
        <v>1</v>
      </c>
      <c r="L12712">
        <v>0.859569600026589</v>
      </c>
      <c r="M12712">
        <v>184.75989629997599</v>
      </c>
      <c r="N12712">
        <v>3</v>
      </c>
      <c r="O12712">
        <v>9.5032399985939306E-2</v>
      </c>
      <c r="P12712">
        <v>184.91634430002901</v>
      </c>
    </row>
    <row r="12713" spans="1:16" x14ac:dyDescent="0.3">
      <c r="A12713">
        <v>36</v>
      </c>
      <c r="B12713">
        <v>1</v>
      </c>
      <c r="C12713">
        <v>1</v>
      </c>
      <c r="D12713">
        <v>3</v>
      </c>
      <c r="E12713" t="s">
        <v>1130</v>
      </c>
      <c r="F12713">
        <v>1</v>
      </c>
      <c r="G12713">
        <v>2</v>
      </c>
      <c r="H12713">
        <v>1.98657499998808</v>
      </c>
      <c r="I12713">
        <v>95.001565499987905</v>
      </c>
      <c r="J12713" t="s">
        <v>16</v>
      </c>
      <c r="K12713">
        <v>1</v>
      </c>
      <c r="L12713">
        <v>1.65624309994746</v>
      </c>
      <c r="M12713">
        <v>187.08982920000599</v>
      </c>
      <c r="N12713">
        <v>3</v>
      </c>
      <c r="O12713">
        <v>0.37037600000621801</v>
      </c>
      <c r="P12713">
        <v>187.55202459998</v>
      </c>
    </row>
    <row r="12714" spans="1:16" x14ac:dyDescent="0.3">
      <c r="A12714">
        <v>36</v>
      </c>
      <c r="B12714">
        <v>1</v>
      </c>
      <c r="C12714">
        <v>1</v>
      </c>
      <c r="D12714">
        <v>3</v>
      </c>
      <c r="E12714" t="s">
        <v>730</v>
      </c>
      <c r="F12714">
        <v>1</v>
      </c>
      <c r="G12714">
        <v>2</v>
      </c>
      <c r="H12714">
        <v>1.9869522000080899</v>
      </c>
      <c r="I12714">
        <v>115.00193879997801</v>
      </c>
      <c r="J12714" t="s">
        <v>16</v>
      </c>
      <c r="K12714">
        <v>1</v>
      </c>
      <c r="L12714">
        <v>1.5096641999553</v>
      </c>
      <c r="M12714">
        <v>189.576710499998</v>
      </c>
      <c r="N12714">
        <v>2</v>
      </c>
      <c r="O12714">
        <v>0.28983259998494798</v>
      </c>
      <c r="P12714">
        <v>189.95896670001099</v>
      </c>
    </row>
    <row r="12715" spans="1:16" x14ac:dyDescent="0.3">
      <c r="A12715">
        <v>36</v>
      </c>
      <c r="B12715">
        <v>1</v>
      </c>
      <c r="C12715">
        <v>1</v>
      </c>
      <c r="D12715">
        <v>3</v>
      </c>
      <c r="E12715" t="s">
        <v>779</v>
      </c>
      <c r="F12715">
        <v>0</v>
      </c>
      <c r="G12715">
        <v>2</v>
      </c>
      <c r="J12715" t="s">
        <v>14</v>
      </c>
      <c r="K12715">
        <v>1</v>
      </c>
      <c r="L12715">
        <v>1.1165843000053399</v>
      </c>
      <c r="M12715">
        <v>191.58360309997801</v>
      </c>
      <c r="N12715">
        <v>3</v>
      </c>
      <c r="O12715">
        <v>0.19314869999652701</v>
      </c>
      <c r="P12715">
        <v>191.86241870001001</v>
      </c>
    </row>
    <row r="12716" spans="1:16" x14ac:dyDescent="0.3">
      <c r="A12716">
        <v>36</v>
      </c>
      <c r="B12716">
        <v>1</v>
      </c>
      <c r="C12716">
        <v>1</v>
      </c>
      <c r="D12716">
        <v>3</v>
      </c>
      <c r="E12716" t="s">
        <v>44</v>
      </c>
      <c r="F12716">
        <v>1</v>
      </c>
      <c r="G12716">
        <v>2</v>
      </c>
      <c r="H12716">
        <v>1.9863156999927001</v>
      </c>
      <c r="I12716">
        <v>102.50166680000299</v>
      </c>
      <c r="J12716" t="s">
        <v>16</v>
      </c>
      <c r="K12716">
        <v>1</v>
      </c>
      <c r="L12716">
        <v>0.87070979998679798</v>
      </c>
      <c r="M12716">
        <v>193.25444089999701</v>
      </c>
      <c r="N12716">
        <v>3</v>
      </c>
      <c r="O12716">
        <v>6.1504299985244898E-2</v>
      </c>
      <c r="P12716">
        <v>193.434621500026</v>
      </c>
    </row>
    <row r="12717" spans="1:16" x14ac:dyDescent="0.3">
      <c r="A12717">
        <v>36</v>
      </c>
      <c r="B12717">
        <v>1</v>
      </c>
      <c r="C12717">
        <v>1</v>
      </c>
      <c r="D12717">
        <v>3</v>
      </c>
      <c r="E12717" t="s">
        <v>2062</v>
      </c>
      <c r="F12717">
        <v>0</v>
      </c>
      <c r="G12717">
        <v>2</v>
      </c>
      <c r="J12717" t="s">
        <v>16</v>
      </c>
      <c r="K12717">
        <v>0</v>
      </c>
      <c r="L12717">
        <v>3.0241584000177699</v>
      </c>
      <c r="M12717">
        <v>196.97458909999099</v>
      </c>
      <c r="N12717">
        <v>1</v>
      </c>
      <c r="O12717">
        <v>0.28132900001946798</v>
      </c>
      <c r="P12717">
        <v>197.30249899998299</v>
      </c>
    </row>
    <row r="12718" spans="1:16" x14ac:dyDescent="0.3">
      <c r="A12718">
        <v>36</v>
      </c>
      <c r="B12718">
        <v>1</v>
      </c>
      <c r="C12718">
        <v>1</v>
      </c>
      <c r="D12718">
        <v>3</v>
      </c>
      <c r="E12718" t="s">
        <v>281</v>
      </c>
      <c r="F12718">
        <v>1</v>
      </c>
      <c r="G12718">
        <v>2</v>
      </c>
      <c r="H12718">
        <v>1.9873120000120299</v>
      </c>
      <c r="I12718">
        <v>142.50239799998201</v>
      </c>
      <c r="J12718" t="s">
        <v>14</v>
      </c>
      <c r="K12718">
        <v>0</v>
      </c>
      <c r="L12718">
        <v>2.60142919997452</v>
      </c>
      <c r="M12718">
        <v>200.418510599993</v>
      </c>
      <c r="N12718">
        <v>2</v>
      </c>
      <c r="O12718">
        <v>0.34516699996311201</v>
      </c>
      <c r="P12718">
        <v>200.84636740002301</v>
      </c>
    </row>
    <row r="12719" spans="1:16" x14ac:dyDescent="0.3">
      <c r="A12719">
        <v>36</v>
      </c>
      <c r="B12719">
        <v>1</v>
      </c>
      <c r="C12719">
        <v>1</v>
      </c>
      <c r="D12719">
        <v>3</v>
      </c>
      <c r="E12719" t="s">
        <v>1443</v>
      </c>
      <c r="F12719">
        <v>0</v>
      </c>
      <c r="G12719">
        <v>2</v>
      </c>
      <c r="J12719" t="s">
        <v>14</v>
      </c>
      <c r="K12719">
        <v>1</v>
      </c>
      <c r="L12719">
        <v>2.2517748000100299</v>
      </c>
      <c r="M12719">
        <v>203.61883049999599</v>
      </c>
      <c r="N12719">
        <v>3</v>
      </c>
      <c r="O12719">
        <v>0.15355360001558399</v>
      </c>
      <c r="P12719">
        <v>203.79881429998201</v>
      </c>
    </row>
    <row r="12720" spans="1:16" x14ac:dyDescent="0.3">
      <c r="A12720">
        <v>36</v>
      </c>
      <c r="B12720">
        <v>1</v>
      </c>
      <c r="C12720">
        <v>1</v>
      </c>
      <c r="D12720">
        <v>3</v>
      </c>
      <c r="E12720" t="s">
        <v>1554</v>
      </c>
      <c r="F12720">
        <v>1</v>
      </c>
      <c r="G12720">
        <v>2</v>
      </c>
      <c r="H12720">
        <v>1.9861645999480999</v>
      </c>
      <c r="I12720">
        <v>65.001118999964106</v>
      </c>
      <c r="J12720" t="s">
        <v>16</v>
      </c>
      <c r="K12720">
        <v>1</v>
      </c>
      <c r="L12720">
        <v>1.6680587999871901</v>
      </c>
      <c r="M12720">
        <v>205.98518560000201</v>
      </c>
      <c r="N12720">
        <v>3</v>
      </c>
      <c r="O12720">
        <v>0.392992500041146</v>
      </c>
      <c r="P12720">
        <v>206.398131900001</v>
      </c>
    </row>
    <row r="12721" spans="1:16" x14ac:dyDescent="0.3">
      <c r="A12721">
        <v>36</v>
      </c>
      <c r="B12721">
        <v>1</v>
      </c>
      <c r="C12721">
        <v>1</v>
      </c>
      <c r="D12721">
        <v>3</v>
      </c>
      <c r="E12721" t="s">
        <v>1194</v>
      </c>
      <c r="F12721">
        <v>0</v>
      </c>
      <c r="G12721">
        <v>2</v>
      </c>
      <c r="J12721" t="s">
        <v>14</v>
      </c>
      <c r="K12721">
        <v>1</v>
      </c>
      <c r="L12721">
        <v>18.214052799972698</v>
      </c>
      <c r="M12721">
        <v>225.13100110000201</v>
      </c>
      <c r="N12721">
        <v>2</v>
      </c>
      <c r="O12721">
        <v>0.23439040000084799</v>
      </c>
      <c r="P12721">
        <v>225.439571800001</v>
      </c>
    </row>
    <row r="12722" spans="1:16" x14ac:dyDescent="0.3">
      <c r="A12722">
        <v>36</v>
      </c>
      <c r="B12722">
        <v>2</v>
      </c>
      <c r="C12722">
        <v>0</v>
      </c>
      <c r="D12722">
        <v>5</v>
      </c>
      <c r="E12722" t="s">
        <v>364</v>
      </c>
      <c r="F12722">
        <v>1</v>
      </c>
      <c r="G12722">
        <v>1</v>
      </c>
      <c r="H12722">
        <v>1.98227949999273</v>
      </c>
      <c r="I12722">
        <v>122.50215049996</v>
      </c>
      <c r="J12722" t="s">
        <v>16</v>
      </c>
      <c r="K12722">
        <v>1</v>
      </c>
      <c r="L12722">
        <v>3.6144691000226898</v>
      </c>
      <c r="M12722">
        <v>3.6144929999718398</v>
      </c>
      <c r="N12722">
        <v>3</v>
      </c>
      <c r="O12722">
        <v>0.33170730003621401</v>
      </c>
      <c r="P12722">
        <v>4.0207110999617699</v>
      </c>
    </row>
    <row r="12723" spans="1:16" x14ac:dyDescent="0.3">
      <c r="A12723">
        <v>36</v>
      </c>
      <c r="B12723">
        <v>2</v>
      </c>
      <c r="C12723">
        <v>0</v>
      </c>
      <c r="D12723">
        <v>5</v>
      </c>
      <c r="E12723" t="s">
        <v>410</v>
      </c>
      <c r="F12723">
        <v>1</v>
      </c>
      <c r="G12723">
        <v>1</v>
      </c>
      <c r="H12723">
        <v>1.9806962999864499</v>
      </c>
      <c r="I12723">
        <v>17.500380299985402</v>
      </c>
      <c r="J12723" t="s">
        <v>16</v>
      </c>
      <c r="K12723">
        <v>1</v>
      </c>
      <c r="L12723">
        <v>0.93169190001208302</v>
      </c>
      <c r="M12723">
        <v>5.4652390999835898</v>
      </c>
      <c r="N12723">
        <v>3</v>
      </c>
      <c r="O12723">
        <v>0.201577299972996</v>
      </c>
      <c r="P12723">
        <v>5.7548367999843304</v>
      </c>
    </row>
    <row r="12724" spans="1:16" x14ac:dyDescent="0.3">
      <c r="A12724">
        <v>36</v>
      </c>
      <c r="B12724">
        <v>2</v>
      </c>
      <c r="C12724">
        <v>0</v>
      </c>
      <c r="D12724">
        <v>5</v>
      </c>
      <c r="E12724" t="s">
        <v>194</v>
      </c>
      <c r="F12724">
        <v>0</v>
      </c>
      <c r="G12724">
        <v>1</v>
      </c>
      <c r="J12724" t="s">
        <v>14</v>
      </c>
      <c r="K12724">
        <v>1</v>
      </c>
      <c r="L12724">
        <v>1.1184508000151301</v>
      </c>
      <c r="M12724">
        <v>7.3850977999973102</v>
      </c>
      <c r="N12724">
        <v>3</v>
      </c>
      <c r="O12724">
        <v>0.22043390001636001</v>
      </c>
      <c r="P12724">
        <v>7.6936098000151096</v>
      </c>
    </row>
    <row r="12725" spans="1:16" x14ac:dyDescent="0.3">
      <c r="A12725">
        <v>36</v>
      </c>
      <c r="B12725">
        <v>2</v>
      </c>
      <c r="C12725">
        <v>0</v>
      </c>
      <c r="D12725">
        <v>5</v>
      </c>
      <c r="E12725" t="s">
        <v>1900</v>
      </c>
      <c r="F12725">
        <v>1</v>
      </c>
      <c r="G12725">
        <v>1</v>
      </c>
      <c r="H12725">
        <v>1.98201159999007</v>
      </c>
      <c r="I12725">
        <v>97.501683200011001</v>
      </c>
      <c r="J12725" t="s">
        <v>16</v>
      </c>
      <c r="K12725">
        <v>1</v>
      </c>
      <c r="L12725">
        <v>1.32989509997424</v>
      </c>
      <c r="M12725">
        <v>9.5299732999992592</v>
      </c>
      <c r="N12725">
        <v>3</v>
      </c>
      <c r="O12725">
        <v>0.16034930001478601</v>
      </c>
      <c r="P12725">
        <v>9.7932940999744496</v>
      </c>
    </row>
    <row r="12726" spans="1:16" x14ac:dyDescent="0.3">
      <c r="A12726">
        <v>36</v>
      </c>
      <c r="B12726">
        <v>2</v>
      </c>
      <c r="C12726">
        <v>0</v>
      </c>
      <c r="D12726">
        <v>5</v>
      </c>
      <c r="E12726" t="s">
        <v>2172</v>
      </c>
      <c r="F12726">
        <v>1</v>
      </c>
      <c r="G12726">
        <v>1</v>
      </c>
      <c r="H12726">
        <v>1.98238969995873</v>
      </c>
      <c r="I12726">
        <v>127.50225329998599</v>
      </c>
      <c r="J12726" t="s">
        <v>16</v>
      </c>
      <c r="K12726">
        <v>1</v>
      </c>
      <c r="L12726">
        <v>3.1298240000032802</v>
      </c>
      <c r="M12726">
        <v>13.4297973999637</v>
      </c>
      <c r="N12726">
        <v>2</v>
      </c>
      <c r="O12726">
        <v>0.22852469998179001</v>
      </c>
      <c r="P12726">
        <v>13.7657812999678</v>
      </c>
    </row>
    <row r="12727" spans="1:16" x14ac:dyDescent="0.3">
      <c r="A12727">
        <v>36</v>
      </c>
      <c r="B12727">
        <v>2</v>
      </c>
      <c r="C12727">
        <v>0</v>
      </c>
      <c r="D12727">
        <v>5</v>
      </c>
      <c r="E12727" t="s">
        <v>1344</v>
      </c>
      <c r="F12727">
        <v>0</v>
      </c>
      <c r="G12727">
        <v>1</v>
      </c>
      <c r="J12727" t="s">
        <v>14</v>
      </c>
      <c r="K12727">
        <v>1</v>
      </c>
      <c r="L12727">
        <v>0.91494089999468997</v>
      </c>
      <c r="M12727">
        <v>15.198288899962799</v>
      </c>
      <c r="N12727">
        <v>3</v>
      </c>
      <c r="O12727">
        <v>0.17723890003981099</v>
      </c>
      <c r="P12727">
        <v>15.466154699970501</v>
      </c>
    </row>
    <row r="12728" spans="1:16" x14ac:dyDescent="0.3">
      <c r="A12728">
        <v>36</v>
      </c>
      <c r="B12728">
        <v>2</v>
      </c>
      <c r="C12728">
        <v>0</v>
      </c>
      <c r="D12728">
        <v>5</v>
      </c>
      <c r="E12728" t="s">
        <v>318</v>
      </c>
      <c r="F12728">
        <v>0</v>
      </c>
      <c r="G12728">
        <v>1</v>
      </c>
      <c r="J12728" t="s">
        <v>14</v>
      </c>
      <c r="K12728">
        <v>1</v>
      </c>
      <c r="L12728">
        <v>0.87391280004521799</v>
      </c>
      <c r="M12728">
        <v>16.857200999977099</v>
      </c>
      <c r="N12728">
        <v>3</v>
      </c>
      <c r="O12728">
        <v>0.15236090001417299</v>
      </c>
      <c r="P12728">
        <v>17.137554799963301</v>
      </c>
    </row>
    <row r="12729" spans="1:16" x14ac:dyDescent="0.3">
      <c r="A12729">
        <v>36</v>
      </c>
      <c r="B12729">
        <v>2</v>
      </c>
      <c r="C12729">
        <v>0</v>
      </c>
      <c r="D12729">
        <v>5</v>
      </c>
      <c r="E12729" t="s">
        <v>1404</v>
      </c>
      <c r="F12729">
        <v>0</v>
      </c>
      <c r="G12729">
        <v>1</v>
      </c>
      <c r="J12729" t="s">
        <v>14</v>
      </c>
      <c r="K12729">
        <v>1</v>
      </c>
      <c r="L12729">
        <v>5.4990522000007296</v>
      </c>
      <c r="M12729">
        <v>23.149199799983801</v>
      </c>
      <c r="N12729">
        <v>1</v>
      </c>
      <c r="O12729">
        <v>0.370106300048064</v>
      </c>
      <c r="P12729">
        <v>23.587187099969</v>
      </c>
    </row>
    <row r="12730" spans="1:16" x14ac:dyDescent="0.3">
      <c r="A12730">
        <v>36</v>
      </c>
      <c r="B12730">
        <v>2</v>
      </c>
      <c r="C12730">
        <v>0</v>
      </c>
      <c r="D12730">
        <v>5</v>
      </c>
      <c r="E12730" t="s">
        <v>826</v>
      </c>
      <c r="F12730">
        <v>0</v>
      </c>
      <c r="G12730">
        <v>1</v>
      </c>
      <c r="J12730" t="s">
        <v>14</v>
      </c>
      <c r="K12730">
        <v>1</v>
      </c>
      <c r="L12730">
        <v>0.89024740003515002</v>
      </c>
      <c r="M12730">
        <v>24.990300700010302</v>
      </c>
      <c r="N12730">
        <v>3</v>
      </c>
      <c r="O12730">
        <v>8.3871799986809506E-2</v>
      </c>
      <c r="P12730">
        <v>25.132620399992401</v>
      </c>
    </row>
    <row r="12731" spans="1:16" x14ac:dyDescent="0.3">
      <c r="A12731">
        <v>36</v>
      </c>
      <c r="B12731">
        <v>2</v>
      </c>
      <c r="C12731">
        <v>0</v>
      </c>
      <c r="D12731">
        <v>5</v>
      </c>
      <c r="E12731" t="s">
        <v>989</v>
      </c>
      <c r="F12731">
        <v>0</v>
      </c>
      <c r="G12731">
        <v>1</v>
      </c>
      <c r="J12731" t="s">
        <v>14</v>
      </c>
      <c r="K12731">
        <v>1</v>
      </c>
      <c r="L12731">
        <v>0.71454230003291697</v>
      </c>
      <c r="M12731">
        <v>26.3644089999725</v>
      </c>
      <c r="N12731">
        <v>3</v>
      </c>
      <c r="O12731">
        <v>0.16010470001492699</v>
      </c>
      <c r="P12731">
        <v>26.577008799999</v>
      </c>
    </row>
    <row r="12732" spans="1:16" x14ac:dyDescent="0.3">
      <c r="A12732">
        <v>36</v>
      </c>
      <c r="B12732">
        <v>2</v>
      </c>
      <c r="C12732">
        <v>0</v>
      </c>
      <c r="D12732">
        <v>5</v>
      </c>
      <c r="E12732" t="s">
        <v>1004</v>
      </c>
      <c r="F12732">
        <v>0</v>
      </c>
      <c r="G12732">
        <v>1</v>
      </c>
      <c r="J12732" t="s">
        <v>14</v>
      </c>
      <c r="K12732">
        <v>1</v>
      </c>
      <c r="L12732">
        <v>0.95055239996872798</v>
      </c>
      <c r="M12732">
        <v>28.033797000010999</v>
      </c>
      <c r="N12732">
        <v>3</v>
      </c>
      <c r="O12732">
        <v>8.4356700011994704E-2</v>
      </c>
      <c r="P12732">
        <v>28.205556600005401</v>
      </c>
    </row>
    <row r="12733" spans="1:16" x14ac:dyDescent="0.3">
      <c r="A12733">
        <v>36</v>
      </c>
      <c r="B12733">
        <v>2</v>
      </c>
      <c r="C12733">
        <v>0</v>
      </c>
      <c r="D12733">
        <v>5</v>
      </c>
      <c r="E12733" t="s">
        <v>646</v>
      </c>
      <c r="F12733">
        <v>0</v>
      </c>
      <c r="G12733">
        <v>1</v>
      </c>
      <c r="J12733" t="s">
        <v>14</v>
      </c>
      <c r="K12733">
        <v>1</v>
      </c>
      <c r="L12733">
        <v>0.94118349999189399</v>
      </c>
      <c r="M12733">
        <v>29.657783099974001</v>
      </c>
      <c r="N12733">
        <v>3</v>
      </c>
      <c r="O12733">
        <v>9.2474700009916005E-2</v>
      </c>
      <c r="P12733">
        <v>29.853165499982399</v>
      </c>
    </row>
    <row r="12734" spans="1:16" x14ac:dyDescent="0.3">
      <c r="A12734">
        <v>36</v>
      </c>
      <c r="B12734">
        <v>2</v>
      </c>
      <c r="C12734">
        <v>0</v>
      </c>
      <c r="D12734">
        <v>5</v>
      </c>
      <c r="E12734" t="s">
        <v>1897</v>
      </c>
      <c r="F12734">
        <v>1</v>
      </c>
      <c r="G12734">
        <v>1</v>
      </c>
      <c r="H12734">
        <v>1.98145650001243</v>
      </c>
      <c r="I12734">
        <v>72.501138399995398</v>
      </c>
      <c r="J12734" t="s">
        <v>16</v>
      </c>
      <c r="K12734">
        <v>1</v>
      </c>
      <c r="L12734">
        <v>0.97503989998949703</v>
      </c>
      <c r="M12734">
        <v>31.341733100009201</v>
      </c>
      <c r="N12734">
        <v>3</v>
      </c>
      <c r="O12734">
        <v>0.16099579998990499</v>
      </c>
      <c r="P12734">
        <v>31.585813299985599</v>
      </c>
    </row>
    <row r="12735" spans="1:16" x14ac:dyDescent="0.3">
      <c r="A12735">
        <v>36</v>
      </c>
      <c r="B12735">
        <v>2</v>
      </c>
      <c r="C12735">
        <v>0</v>
      </c>
      <c r="D12735">
        <v>5</v>
      </c>
      <c r="E12735" t="s">
        <v>735</v>
      </c>
      <c r="F12735">
        <v>1</v>
      </c>
      <c r="G12735">
        <v>1</v>
      </c>
      <c r="H12735">
        <v>1.98195530002704</v>
      </c>
      <c r="I12735">
        <v>100.001728200004</v>
      </c>
      <c r="J12735" t="s">
        <v>16</v>
      </c>
      <c r="K12735">
        <v>1</v>
      </c>
      <c r="L12735">
        <v>0.84934870002325602</v>
      </c>
      <c r="M12735">
        <v>32.949421899975299</v>
      </c>
      <c r="N12735">
        <v>3</v>
      </c>
      <c r="O12735">
        <v>0.18030970002291699</v>
      </c>
      <c r="P12735">
        <v>33.205157299991697</v>
      </c>
    </row>
    <row r="12736" spans="1:16" x14ac:dyDescent="0.3">
      <c r="A12736">
        <v>36</v>
      </c>
      <c r="B12736">
        <v>2</v>
      </c>
      <c r="C12736">
        <v>0</v>
      </c>
      <c r="D12736">
        <v>5</v>
      </c>
      <c r="E12736" t="s">
        <v>1339</v>
      </c>
      <c r="F12736">
        <v>0</v>
      </c>
      <c r="G12736">
        <v>1</v>
      </c>
      <c r="J12736" t="s">
        <v>14</v>
      </c>
      <c r="K12736">
        <v>1</v>
      </c>
      <c r="L12736">
        <v>2.4629117999575101</v>
      </c>
      <c r="M12736">
        <v>36.179700099979499</v>
      </c>
      <c r="N12736">
        <v>2</v>
      </c>
      <c r="O12736">
        <v>0.44916580000426598</v>
      </c>
      <c r="P12736">
        <v>36.690007800003499</v>
      </c>
    </row>
    <row r="12737" spans="1:16" x14ac:dyDescent="0.3">
      <c r="A12737">
        <v>36</v>
      </c>
      <c r="B12737">
        <v>2</v>
      </c>
      <c r="C12737">
        <v>0</v>
      </c>
      <c r="D12737">
        <v>5</v>
      </c>
      <c r="E12737" t="s">
        <v>1099</v>
      </c>
      <c r="F12737">
        <v>1</v>
      </c>
      <c r="G12737">
        <v>1</v>
      </c>
      <c r="H12737">
        <v>1.9805568000301701</v>
      </c>
      <c r="I12737">
        <v>2.5001533000031499</v>
      </c>
      <c r="J12737" t="s">
        <v>16</v>
      </c>
      <c r="K12737">
        <v>1</v>
      </c>
      <c r="L12737">
        <v>1.53111620002892</v>
      </c>
      <c r="M12737">
        <v>38.731723800010499</v>
      </c>
      <c r="N12737">
        <v>3</v>
      </c>
      <c r="O12737">
        <v>0.25727980001829598</v>
      </c>
      <c r="P12737">
        <v>39.050123099994401</v>
      </c>
    </row>
    <row r="12738" spans="1:16" x14ac:dyDescent="0.3">
      <c r="A12738">
        <v>36</v>
      </c>
      <c r="B12738">
        <v>2</v>
      </c>
      <c r="C12738">
        <v>0</v>
      </c>
      <c r="D12738">
        <v>5</v>
      </c>
      <c r="E12738" t="s">
        <v>1233</v>
      </c>
      <c r="F12738">
        <v>1</v>
      </c>
      <c r="G12738">
        <v>1</v>
      </c>
      <c r="H12738">
        <v>1.9820186999859299</v>
      </c>
      <c r="I12738">
        <v>112.5020104</v>
      </c>
      <c r="J12738" t="s">
        <v>16</v>
      </c>
      <c r="K12738">
        <v>1</v>
      </c>
      <c r="L12738">
        <v>1.25913130003028</v>
      </c>
      <c r="M12738">
        <v>40.825850299967001</v>
      </c>
      <c r="N12738">
        <v>3</v>
      </c>
      <c r="O12738">
        <v>0.253891800006386</v>
      </c>
      <c r="P12738">
        <v>41.150680999970099</v>
      </c>
    </row>
    <row r="12739" spans="1:16" x14ac:dyDescent="0.3">
      <c r="A12739">
        <v>36</v>
      </c>
      <c r="B12739">
        <v>2</v>
      </c>
      <c r="C12739">
        <v>0</v>
      </c>
      <c r="D12739">
        <v>5</v>
      </c>
      <c r="E12739" t="s">
        <v>97</v>
      </c>
      <c r="F12739">
        <v>1</v>
      </c>
      <c r="G12739">
        <v>1</v>
      </c>
      <c r="H12739">
        <v>1.9822082999744499</v>
      </c>
      <c r="I12739">
        <v>110.001980400004</v>
      </c>
      <c r="J12739" t="s">
        <v>16</v>
      </c>
      <c r="K12739">
        <v>1</v>
      </c>
      <c r="L12739">
        <v>0.80764139996608697</v>
      </c>
      <c r="M12739">
        <v>42.474457599979402</v>
      </c>
      <c r="N12739">
        <v>3</v>
      </c>
      <c r="O12739">
        <v>0.241572600032669</v>
      </c>
      <c r="P12739">
        <v>42.786408599989997</v>
      </c>
    </row>
    <row r="12740" spans="1:16" x14ac:dyDescent="0.3">
      <c r="A12740">
        <v>36</v>
      </c>
      <c r="B12740">
        <v>2</v>
      </c>
      <c r="C12740">
        <v>0</v>
      </c>
      <c r="D12740">
        <v>5</v>
      </c>
      <c r="E12740" t="s">
        <v>1939</v>
      </c>
      <c r="F12740">
        <v>0</v>
      </c>
      <c r="G12740">
        <v>1</v>
      </c>
      <c r="J12740" t="s">
        <v>14</v>
      </c>
      <c r="K12740">
        <v>1</v>
      </c>
      <c r="L12740">
        <v>1.19339319999563</v>
      </c>
      <c r="M12740">
        <v>44.493351600016503</v>
      </c>
      <c r="N12740">
        <v>3</v>
      </c>
      <c r="O12740">
        <v>0.23287449998315399</v>
      </c>
      <c r="P12740">
        <v>44.7938365999726</v>
      </c>
    </row>
    <row r="12741" spans="1:16" x14ac:dyDescent="0.3">
      <c r="A12741">
        <v>36</v>
      </c>
      <c r="B12741">
        <v>2</v>
      </c>
      <c r="C12741">
        <v>0</v>
      </c>
      <c r="D12741">
        <v>5</v>
      </c>
      <c r="E12741" t="s">
        <v>1852</v>
      </c>
      <c r="F12741">
        <v>0</v>
      </c>
      <c r="G12741">
        <v>1</v>
      </c>
      <c r="J12741" t="s">
        <v>14</v>
      </c>
      <c r="K12741">
        <v>1</v>
      </c>
      <c r="L12741">
        <v>1.34462519997032</v>
      </c>
      <c r="M12741">
        <v>46.644608100003097</v>
      </c>
      <c r="N12741">
        <v>3</v>
      </c>
      <c r="O12741">
        <v>0.26310789998387901</v>
      </c>
      <c r="P12741">
        <v>46.976026399992399</v>
      </c>
    </row>
    <row r="12742" spans="1:16" x14ac:dyDescent="0.3">
      <c r="A12742">
        <v>36</v>
      </c>
      <c r="B12742">
        <v>2</v>
      </c>
      <c r="C12742">
        <v>0</v>
      </c>
      <c r="D12742">
        <v>5</v>
      </c>
      <c r="E12742" t="s">
        <v>653</v>
      </c>
      <c r="F12742">
        <v>1</v>
      </c>
      <c r="G12742">
        <v>1</v>
      </c>
      <c r="H12742">
        <v>1.98144060000777</v>
      </c>
      <c r="I12742">
        <v>75.001206599990795</v>
      </c>
      <c r="J12742" t="s">
        <v>14</v>
      </c>
      <c r="K12742">
        <v>0</v>
      </c>
      <c r="L12742">
        <v>5.2068420000141504</v>
      </c>
      <c r="M12742">
        <v>52.690219399984898</v>
      </c>
      <c r="N12742">
        <v>1</v>
      </c>
      <c r="O12742">
        <v>0.80077670002356205</v>
      </c>
      <c r="P12742">
        <v>53.633677100005997</v>
      </c>
    </row>
    <row r="12743" spans="1:16" x14ac:dyDescent="0.3">
      <c r="A12743">
        <v>36</v>
      </c>
      <c r="B12743">
        <v>2</v>
      </c>
      <c r="C12743">
        <v>0</v>
      </c>
      <c r="D12743">
        <v>5</v>
      </c>
      <c r="E12743" t="s">
        <v>73</v>
      </c>
      <c r="F12743">
        <v>0</v>
      </c>
      <c r="G12743">
        <v>1</v>
      </c>
      <c r="J12743" t="s">
        <v>14</v>
      </c>
      <c r="K12743">
        <v>1</v>
      </c>
      <c r="L12743">
        <v>1.6281093999859899</v>
      </c>
      <c r="M12743">
        <v>55.778137699991902</v>
      </c>
      <c r="N12743">
        <v>3</v>
      </c>
      <c r="O12743">
        <v>0.22923679999075799</v>
      </c>
      <c r="P12743">
        <v>56.133874499995699</v>
      </c>
    </row>
    <row r="12744" spans="1:16" x14ac:dyDescent="0.3">
      <c r="A12744">
        <v>36</v>
      </c>
      <c r="B12744">
        <v>2</v>
      </c>
      <c r="C12744">
        <v>0</v>
      </c>
      <c r="D12744">
        <v>5</v>
      </c>
      <c r="E12744" t="s">
        <v>1974</v>
      </c>
      <c r="F12744">
        <v>1</v>
      </c>
      <c r="G12744">
        <v>1</v>
      </c>
      <c r="H12744">
        <v>1.98162869998487</v>
      </c>
      <c r="I12744">
        <v>80.001255400013207</v>
      </c>
      <c r="J12744" t="s">
        <v>16</v>
      </c>
      <c r="K12744">
        <v>1</v>
      </c>
      <c r="L12744">
        <v>0.96890580002218496</v>
      </c>
      <c r="M12744">
        <v>57.619098700000897</v>
      </c>
      <c r="N12744">
        <v>3</v>
      </c>
      <c r="O12744">
        <v>0.22805839998181901</v>
      </c>
      <c r="P12744">
        <v>57.973156799969701</v>
      </c>
    </row>
    <row r="12745" spans="1:16" x14ac:dyDescent="0.3">
      <c r="A12745">
        <v>36</v>
      </c>
      <c r="B12745">
        <v>2</v>
      </c>
      <c r="C12745">
        <v>0</v>
      </c>
      <c r="D12745">
        <v>5</v>
      </c>
      <c r="E12745" t="s">
        <v>1257</v>
      </c>
      <c r="F12745">
        <v>1</v>
      </c>
      <c r="G12745">
        <v>1</v>
      </c>
      <c r="H12745">
        <v>1.9810143999639001</v>
      </c>
      <c r="I12745">
        <v>40.000656599993803</v>
      </c>
      <c r="J12745" t="s">
        <v>16</v>
      </c>
      <c r="K12745">
        <v>1</v>
      </c>
      <c r="L12745">
        <v>2.3048436000244701</v>
      </c>
      <c r="M12745">
        <v>60.788214200001697</v>
      </c>
      <c r="N12745">
        <v>1</v>
      </c>
      <c r="O12745">
        <v>0.560643600008916</v>
      </c>
      <c r="P12745">
        <v>61.457831399980897</v>
      </c>
    </row>
    <row r="12746" spans="1:16" x14ac:dyDescent="0.3">
      <c r="A12746">
        <v>36</v>
      </c>
      <c r="B12746">
        <v>2</v>
      </c>
      <c r="C12746">
        <v>0</v>
      </c>
      <c r="D12746">
        <v>5</v>
      </c>
      <c r="E12746" t="s">
        <v>619</v>
      </c>
      <c r="F12746">
        <v>0</v>
      </c>
      <c r="G12746">
        <v>1</v>
      </c>
      <c r="J12746" t="s">
        <v>14</v>
      </c>
      <c r="K12746">
        <v>1</v>
      </c>
      <c r="L12746">
        <v>1.00258349999785</v>
      </c>
      <c r="M12746">
        <v>62.969764099980203</v>
      </c>
      <c r="N12746">
        <v>3</v>
      </c>
      <c r="O12746">
        <v>0.235635899996851</v>
      </c>
      <c r="P12746">
        <v>63.2843630000134</v>
      </c>
    </row>
    <row r="12747" spans="1:16" x14ac:dyDescent="0.3">
      <c r="A12747">
        <v>36</v>
      </c>
      <c r="B12747">
        <v>2</v>
      </c>
      <c r="C12747">
        <v>0</v>
      </c>
      <c r="D12747">
        <v>5</v>
      </c>
      <c r="E12747" t="s">
        <v>1552</v>
      </c>
      <c r="F12747">
        <v>1</v>
      </c>
      <c r="G12747">
        <v>1</v>
      </c>
      <c r="H12747">
        <v>1.98237330000848</v>
      </c>
      <c r="I12747">
        <v>115.002041200001</v>
      </c>
      <c r="J12747" t="s">
        <v>16</v>
      </c>
      <c r="K12747">
        <v>1</v>
      </c>
      <c r="L12747">
        <v>1.52983880002284</v>
      </c>
      <c r="M12747">
        <v>65.329802799969897</v>
      </c>
      <c r="N12747">
        <v>3</v>
      </c>
      <c r="O12747">
        <v>0.22069950000150099</v>
      </c>
      <c r="P12747">
        <v>65.629707999993101</v>
      </c>
    </row>
    <row r="12748" spans="1:16" x14ac:dyDescent="0.3">
      <c r="A12748">
        <v>36</v>
      </c>
      <c r="B12748">
        <v>2</v>
      </c>
      <c r="C12748">
        <v>0</v>
      </c>
      <c r="D12748">
        <v>5</v>
      </c>
      <c r="E12748" t="s">
        <v>1516</v>
      </c>
      <c r="F12748">
        <v>1</v>
      </c>
      <c r="G12748">
        <v>1</v>
      </c>
      <c r="H12748">
        <v>1.9805949999718</v>
      </c>
      <c r="I12748">
        <v>5.0001749999937601</v>
      </c>
      <c r="J12748" t="s">
        <v>16</v>
      </c>
      <c r="K12748">
        <v>1</v>
      </c>
      <c r="L12748">
        <v>1.44664400001057</v>
      </c>
      <c r="M12748">
        <v>67.5968026999617</v>
      </c>
      <c r="N12748">
        <v>3</v>
      </c>
      <c r="O12748">
        <v>0.27926870004739601</v>
      </c>
      <c r="P12748">
        <v>67.960174100007904</v>
      </c>
    </row>
    <row r="12749" spans="1:16" x14ac:dyDescent="0.3">
      <c r="A12749">
        <v>36</v>
      </c>
      <c r="B12749">
        <v>2</v>
      </c>
      <c r="C12749">
        <v>0</v>
      </c>
      <c r="D12749">
        <v>5</v>
      </c>
      <c r="E12749" t="s">
        <v>403</v>
      </c>
      <c r="F12749">
        <v>0</v>
      </c>
      <c r="G12749">
        <v>1</v>
      </c>
      <c r="J12749" t="s">
        <v>16</v>
      </c>
      <c r="K12749">
        <v>0</v>
      </c>
      <c r="L12749">
        <v>1.3276522000087401</v>
      </c>
      <c r="M12749">
        <v>69.794482099998305</v>
      </c>
      <c r="N12749">
        <v>3</v>
      </c>
      <c r="O12749">
        <v>0.25348389998544002</v>
      </c>
      <c r="P12749">
        <v>70.166213799966499</v>
      </c>
    </row>
    <row r="12750" spans="1:16" x14ac:dyDescent="0.3">
      <c r="A12750">
        <v>36</v>
      </c>
      <c r="B12750">
        <v>2</v>
      </c>
      <c r="C12750">
        <v>0</v>
      </c>
      <c r="D12750">
        <v>5</v>
      </c>
      <c r="E12750" t="s">
        <v>1753</v>
      </c>
      <c r="F12750">
        <v>1</v>
      </c>
      <c r="G12750">
        <v>1</v>
      </c>
      <c r="H12750">
        <v>1.9807156999595501</v>
      </c>
      <c r="I12750">
        <v>15.000334599986701</v>
      </c>
      <c r="J12750" t="s">
        <v>16</v>
      </c>
      <c r="K12750">
        <v>1</v>
      </c>
      <c r="L12750">
        <v>0.81839049997506697</v>
      </c>
      <c r="M12750">
        <v>71.501727199996793</v>
      </c>
      <c r="N12750">
        <v>3</v>
      </c>
      <c r="O12750">
        <v>0.24140280002029599</v>
      </c>
      <c r="P12750">
        <v>71.842326799989706</v>
      </c>
    </row>
    <row r="12751" spans="1:16" x14ac:dyDescent="0.3">
      <c r="A12751">
        <v>36</v>
      </c>
      <c r="B12751">
        <v>2</v>
      </c>
      <c r="C12751">
        <v>0</v>
      </c>
      <c r="D12751">
        <v>5</v>
      </c>
      <c r="E12751" t="s">
        <v>93</v>
      </c>
      <c r="F12751">
        <v>1</v>
      </c>
      <c r="G12751">
        <v>1</v>
      </c>
      <c r="H12751">
        <v>1.98184520000359</v>
      </c>
      <c r="I12751">
        <v>95.001637900015297</v>
      </c>
      <c r="J12751" t="s">
        <v>16</v>
      </c>
      <c r="K12751">
        <v>1</v>
      </c>
      <c r="L12751">
        <v>1.2975441000307899</v>
      </c>
      <c r="M12751">
        <v>73.647857600008095</v>
      </c>
      <c r="N12751">
        <v>3</v>
      </c>
      <c r="O12751">
        <v>0.24961659999098601</v>
      </c>
      <c r="P12751">
        <v>73.994545099965805</v>
      </c>
    </row>
    <row r="12752" spans="1:16" x14ac:dyDescent="0.3">
      <c r="A12752">
        <v>36</v>
      </c>
      <c r="B12752">
        <v>2</v>
      </c>
      <c r="C12752">
        <v>0</v>
      </c>
      <c r="D12752">
        <v>5</v>
      </c>
      <c r="E12752" t="s">
        <v>1881</v>
      </c>
      <c r="F12752">
        <v>0</v>
      </c>
      <c r="G12752">
        <v>1</v>
      </c>
      <c r="J12752" t="s">
        <v>14</v>
      </c>
      <c r="K12752">
        <v>1</v>
      </c>
      <c r="L12752">
        <v>1.0002238000160999</v>
      </c>
      <c r="M12752">
        <v>75.500632899988005</v>
      </c>
      <c r="N12752">
        <v>3</v>
      </c>
      <c r="O12752">
        <v>0.30027500004507601</v>
      </c>
      <c r="P12752">
        <v>75.885115000011893</v>
      </c>
    </row>
    <row r="12753" spans="1:16" x14ac:dyDescent="0.3">
      <c r="A12753">
        <v>36</v>
      </c>
      <c r="B12753">
        <v>2</v>
      </c>
      <c r="C12753">
        <v>0</v>
      </c>
      <c r="D12753">
        <v>5</v>
      </c>
      <c r="E12753" t="s">
        <v>542</v>
      </c>
      <c r="F12753">
        <v>1</v>
      </c>
      <c r="G12753">
        <v>1</v>
      </c>
      <c r="H12753">
        <v>1.9811023000511301</v>
      </c>
      <c r="I12753">
        <v>52.500814499973799</v>
      </c>
      <c r="J12753" t="s">
        <v>16</v>
      </c>
      <c r="K12753">
        <v>1</v>
      </c>
      <c r="L12753">
        <v>1.4140969000291099</v>
      </c>
      <c r="M12753">
        <v>77.814153400017005</v>
      </c>
      <c r="N12753">
        <v>3</v>
      </c>
      <c r="O12753">
        <v>0.25023509998573001</v>
      </c>
      <c r="P12753">
        <v>78.139064599992693</v>
      </c>
    </row>
    <row r="12754" spans="1:16" x14ac:dyDescent="0.3">
      <c r="A12754">
        <v>36</v>
      </c>
      <c r="B12754">
        <v>2</v>
      </c>
      <c r="C12754">
        <v>0</v>
      </c>
      <c r="D12754">
        <v>5</v>
      </c>
      <c r="E12754" t="s">
        <v>888</v>
      </c>
      <c r="F12754">
        <v>1</v>
      </c>
      <c r="G12754">
        <v>1</v>
      </c>
      <c r="H12754">
        <v>1.9809291000128699</v>
      </c>
      <c r="I12754">
        <v>27.500490000005801</v>
      </c>
      <c r="J12754" t="s">
        <v>16</v>
      </c>
      <c r="K12754">
        <v>1</v>
      </c>
      <c r="L12754">
        <v>0.80132149998098601</v>
      </c>
      <c r="M12754">
        <v>79.451824699994205</v>
      </c>
      <c r="N12754">
        <v>3</v>
      </c>
      <c r="O12754">
        <v>0.23719329998130001</v>
      </c>
      <c r="P12754">
        <v>79.7899299999699</v>
      </c>
    </row>
    <row r="12755" spans="1:16" x14ac:dyDescent="0.3">
      <c r="A12755">
        <v>36</v>
      </c>
      <c r="B12755">
        <v>2</v>
      </c>
      <c r="C12755">
        <v>0</v>
      </c>
      <c r="D12755">
        <v>5</v>
      </c>
      <c r="E12755" t="s">
        <v>2157</v>
      </c>
      <c r="F12755">
        <v>1</v>
      </c>
      <c r="G12755">
        <v>1</v>
      </c>
      <c r="H12755">
        <v>1.98251110001002</v>
      </c>
      <c r="I12755">
        <v>135.002402100014</v>
      </c>
      <c r="J12755" t="s">
        <v>16</v>
      </c>
      <c r="K12755">
        <v>1</v>
      </c>
      <c r="L12755">
        <v>1.47164830000838</v>
      </c>
      <c r="M12755">
        <v>81.771687400003401</v>
      </c>
      <c r="N12755">
        <v>3</v>
      </c>
      <c r="O12755">
        <v>0.24305210000602501</v>
      </c>
      <c r="P12755">
        <v>82.099795199988904</v>
      </c>
    </row>
    <row r="12756" spans="1:16" x14ac:dyDescent="0.3">
      <c r="A12756">
        <v>36</v>
      </c>
      <c r="B12756">
        <v>2</v>
      </c>
      <c r="C12756">
        <v>0</v>
      </c>
      <c r="D12756">
        <v>5</v>
      </c>
      <c r="E12756" t="s">
        <v>1738</v>
      </c>
      <c r="F12756">
        <v>1</v>
      </c>
      <c r="G12756">
        <v>1</v>
      </c>
      <c r="H12756">
        <v>1.98082359996624</v>
      </c>
      <c r="I12756">
        <v>25.000465199991599</v>
      </c>
      <c r="J12756" t="s">
        <v>16</v>
      </c>
      <c r="K12756">
        <v>1</v>
      </c>
      <c r="L12756">
        <v>3.2542759000207302</v>
      </c>
      <c r="M12756">
        <v>85.871057600015803</v>
      </c>
      <c r="N12756">
        <v>1</v>
      </c>
      <c r="O12756">
        <v>0.265085000020918</v>
      </c>
      <c r="P12756">
        <v>86.233876099984599</v>
      </c>
    </row>
    <row r="12757" spans="1:16" x14ac:dyDescent="0.3">
      <c r="A12757">
        <v>36</v>
      </c>
      <c r="B12757">
        <v>2</v>
      </c>
      <c r="C12757">
        <v>0</v>
      </c>
      <c r="D12757">
        <v>5</v>
      </c>
      <c r="E12757" t="s">
        <v>277</v>
      </c>
      <c r="F12757">
        <v>0</v>
      </c>
      <c r="G12757">
        <v>1</v>
      </c>
      <c r="J12757" t="s">
        <v>14</v>
      </c>
      <c r="K12757">
        <v>1</v>
      </c>
      <c r="L12757">
        <v>5.8991370000294401</v>
      </c>
      <c r="M12757">
        <v>92.649963799980497</v>
      </c>
      <c r="N12757">
        <v>1</v>
      </c>
      <c r="O12757">
        <v>0.18494160001864701</v>
      </c>
      <c r="P12757">
        <v>92.929725099995295</v>
      </c>
    </row>
    <row r="12758" spans="1:16" x14ac:dyDescent="0.3">
      <c r="A12758">
        <v>36</v>
      </c>
      <c r="B12758">
        <v>2</v>
      </c>
      <c r="C12758">
        <v>0</v>
      </c>
      <c r="D12758">
        <v>5</v>
      </c>
      <c r="E12758" t="s">
        <v>1955</v>
      </c>
      <c r="F12758">
        <v>0</v>
      </c>
      <c r="G12758">
        <v>1</v>
      </c>
      <c r="J12758" t="s">
        <v>14</v>
      </c>
      <c r="K12758">
        <v>1</v>
      </c>
      <c r="L12758">
        <v>2.3684421000070901</v>
      </c>
      <c r="M12758">
        <v>95.818570500006899</v>
      </c>
      <c r="N12758">
        <v>2</v>
      </c>
      <c r="O12758">
        <v>0.41993560001719699</v>
      </c>
      <c r="P12758">
        <v>96.356652199989199</v>
      </c>
    </row>
    <row r="12759" spans="1:16" x14ac:dyDescent="0.3">
      <c r="A12759">
        <v>36</v>
      </c>
      <c r="B12759">
        <v>2</v>
      </c>
      <c r="C12759">
        <v>0</v>
      </c>
      <c r="D12759">
        <v>5</v>
      </c>
      <c r="E12759" t="s">
        <v>1102</v>
      </c>
      <c r="F12759">
        <v>0</v>
      </c>
      <c r="G12759">
        <v>1</v>
      </c>
      <c r="J12759" t="s">
        <v>14</v>
      </c>
      <c r="K12759">
        <v>1</v>
      </c>
      <c r="L12759">
        <v>1.87890950002475</v>
      </c>
      <c r="M12759">
        <v>98.745753499970306</v>
      </c>
      <c r="N12759">
        <v>3</v>
      </c>
      <c r="O12759">
        <v>0.272915299981833</v>
      </c>
      <c r="P12759">
        <v>99.122146399982697</v>
      </c>
    </row>
    <row r="12760" spans="1:16" x14ac:dyDescent="0.3">
      <c r="A12760">
        <v>36</v>
      </c>
      <c r="B12760">
        <v>2</v>
      </c>
      <c r="C12760">
        <v>0</v>
      </c>
      <c r="D12760">
        <v>5</v>
      </c>
      <c r="E12760" t="s">
        <v>1622</v>
      </c>
      <c r="F12760">
        <v>1</v>
      </c>
      <c r="G12760">
        <v>1</v>
      </c>
      <c r="H12760">
        <v>1.98266969999531</v>
      </c>
      <c r="I12760">
        <v>147.50259350001599</v>
      </c>
      <c r="J12760" t="s">
        <v>16</v>
      </c>
      <c r="K12760">
        <v>1</v>
      </c>
      <c r="L12760">
        <v>1.22561470000073</v>
      </c>
      <c r="M12760">
        <v>100.85946179996201</v>
      </c>
      <c r="N12760">
        <v>3</v>
      </c>
      <c r="O12760">
        <v>0.26839889999246203</v>
      </c>
      <c r="P12760">
        <v>101.189145300013</v>
      </c>
    </row>
    <row r="12761" spans="1:16" x14ac:dyDescent="0.3">
      <c r="A12761">
        <v>36</v>
      </c>
      <c r="B12761">
        <v>2</v>
      </c>
      <c r="C12761">
        <v>0</v>
      </c>
      <c r="D12761">
        <v>5</v>
      </c>
      <c r="E12761" t="s">
        <v>628</v>
      </c>
      <c r="F12761">
        <v>0</v>
      </c>
      <c r="G12761">
        <v>1</v>
      </c>
      <c r="J12761" t="s">
        <v>14</v>
      </c>
      <c r="K12761">
        <v>1</v>
      </c>
      <c r="L12761">
        <v>7.2047153000021398</v>
      </c>
      <c r="M12761">
        <v>108.90480640000899</v>
      </c>
      <c r="N12761">
        <v>2</v>
      </c>
      <c r="O12761">
        <v>0.299040100013372</v>
      </c>
      <c r="P12761">
        <v>109.251909699989</v>
      </c>
    </row>
    <row r="12762" spans="1:16" x14ac:dyDescent="0.3">
      <c r="A12762">
        <v>36</v>
      </c>
      <c r="B12762">
        <v>2</v>
      </c>
      <c r="C12762">
        <v>0</v>
      </c>
      <c r="D12762">
        <v>5</v>
      </c>
      <c r="E12762" t="s">
        <v>776</v>
      </c>
      <c r="F12762">
        <v>1</v>
      </c>
      <c r="G12762">
        <v>1</v>
      </c>
      <c r="H12762">
        <v>1.98071460000938</v>
      </c>
      <c r="I12762">
        <v>20.000399500015199</v>
      </c>
      <c r="J12762" t="s">
        <v>16</v>
      </c>
      <c r="K12762">
        <v>1</v>
      </c>
      <c r="L12762">
        <v>0.90958169999066696</v>
      </c>
      <c r="M12762">
        <v>110.676419799973</v>
      </c>
      <c r="N12762">
        <v>3</v>
      </c>
      <c r="O12762">
        <v>0.31807729997672102</v>
      </c>
      <c r="P12762">
        <v>111.063002499985</v>
      </c>
    </row>
    <row r="12763" spans="1:16" x14ac:dyDescent="0.3">
      <c r="A12763">
        <v>36</v>
      </c>
      <c r="B12763">
        <v>2</v>
      </c>
      <c r="C12763">
        <v>0</v>
      </c>
      <c r="D12763">
        <v>5</v>
      </c>
      <c r="E12763" t="s">
        <v>903</v>
      </c>
      <c r="F12763">
        <v>0</v>
      </c>
      <c r="G12763">
        <v>1</v>
      </c>
      <c r="J12763" t="s">
        <v>14</v>
      </c>
      <c r="K12763">
        <v>1</v>
      </c>
      <c r="L12763">
        <v>1.29453640000429</v>
      </c>
      <c r="M12763">
        <v>112.878080800001</v>
      </c>
      <c r="N12763">
        <v>3</v>
      </c>
      <c r="O12763">
        <v>0.107385900046211</v>
      </c>
      <c r="P12763">
        <v>113.06026130000799</v>
      </c>
    </row>
    <row r="12764" spans="1:16" x14ac:dyDescent="0.3">
      <c r="A12764">
        <v>36</v>
      </c>
      <c r="B12764">
        <v>2</v>
      </c>
      <c r="C12764">
        <v>0</v>
      </c>
      <c r="D12764">
        <v>5</v>
      </c>
      <c r="E12764" t="s">
        <v>1843</v>
      </c>
      <c r="F12764">
        <v>1</v>
      </c>
      <c r="G12764">
        <v>1</v>
      </c>
      <c r="H12764">
        <v>1.98069420002867</v>
      </c>
      <c r="I12764">
        <v>10.000271599972599</v>
      </c>
      <c r="J12764" t="s">
        <v>14</v>
      </c>
      <c r="K12764">
        <v>0</v>
      </c>
      <c r="L12764">
        <v>3.1158776000374901</v>
      </c>
      <c r="M12764">
        <v>116.682688899979</v>
      </c>
      <c r="N12764">
        <v>2</v>
      </c>
      <c r="O12764">
        <v>0.114518099988345</v>
      </c>
      <c r="P12764">
        <v>116.86731840000699</v>
      </c>
    </row>
    <row r="12765" spans="1:16" x14ac:dyDescent="0.3">
      <c r="A12765">
        <v>36</v>
      </c>
      <c r="B12765">
        <v>2</v>
      </c>
      <c r="C12765">
        <v>0</v>
      </c>
      <c r="D12765">
        <v>5</v>
      </c>
      <c r="E12765" t="s">
        <v>694</v>
      </c>
      <c r="F12765">
        <v>1</v>
      </c>
      <c r="G12765">
        <v>1</v>
      </c>
      <c r="H12765">
        <v>1.98101999994833</v>
      </c>
      <c r="I12765">
        <v>37.500631599978099</v>
      </c>
      <c r="J12765" t="s">
        <v>14</v>
      </c>
      <c r="K12765">
        <v>0</v>
      </c>
      <c r="L12765">
        <v>3.3167852999758898</v>
      </c>
      <c r="M12765">
        <v>120.700257299992</v>
      </c>
      <c r="N12765">
        <v>2</v>
      </c>
      <c r="O12765">
        <v>0.41077479999512401</v>
      </c>
      <c r="P12765">
        <v>121.179532399983</v>
      </c>
    </row>
    <row r="12766" spans="1:16" x14ac:dyDescent="0.3">
      <c r="A12766">
        <v>36</v>
      </c>
      <c r="B12766">
        <v>2</v>
      </c>
      <c r="C12766">
        <v>0</v>
      </c>
      <c r="D12766">
        <v>5</v>
      </c>
      <c r="E12766" t="s">
        <v>917</v>
      </c>
      <c r="F12766">
        <v>1</v>
      </c>
      <c r="G12766">
        <v>1</v>
      </c>
      <c r="H12766">
        <v>1.98145570000634</v>
      </c>
      <c r="I12766">
        <v>70.001079900015597</v>
      </c>
      <c r="J12766" t="s">
        <v>16</v>
      </c>
      <c r="K12766">
        <v>1</v>
      </c>
      <c r="L12766">
        <v>0.94157490000361599</v>
      </c>
      <c r="M12766">
        <v>122.641723899986</v>
      </c>
      <c r="N12766">
        <v>3</v>
      </c>
      <c r="O12766">
        <v>0.50007700000423905</v>
      </c>
      <c r="P12766">
        <v>123.22072340000901</v>
      </c>
    </row>
    <row r="12767" spans="1:16" x14ac:dyDescent="0.3">
      <c r="A12767">
        <v>36</v>
      </c>
      <c r="B12767">
        <v>2</v>
      </c>
      <c r="C12767">
        <v>0</v>
      </c>
      <c r="D12767">
        <v>5</v>
      </c>
      <c r="E12767" t="s">
        <v>1515</v>
      </c>
      <c r="F12767">
        <v>0</v>
      </c>
      <c r="G12767">
        <v>1</v>
      </c>
      <c r="J12767" t="s">
        <v>14</v>
      </c>
      <c r="K12767">
        <v>1</v>
      </c>
      <c r="L12767">
        <v>1.6971727000200201</v>
      </c>
      <c r="M12767">
        <v>125.43065930000699</v>
      </c>
      <c r="N12767">
        <v>2</v>
      </c>
      <c r="O12767">
        <v>0.36090169998351501</v>
      </c>
      <c r="P12767">
        <v>125.833633499977</v>
      </c>
    </row>
    <row r="12768" spans="1:16" x14ac:dyDescent="0.3">
      <c r="A12768">
        <v>36</v>
      </c>
      <c r="B12768">
        <v>2</v>
      </c>
      <c r="C12768">
        <v>0</v>
      </c>
      <c r="D12768">
        <v>5</v>
      </c>
      <c r="E12768" t="s">
        <v>1164</v>
      </c>
      <c r="F12768">
        <v>1</v>
      </c>
      <c r="G12768">
        <v>1</v>
      </c>
      <c r="H12768">
        <v>1.9821306000230801</v>
      </c>
      <c r="I12768">
        <v>107.501943600015</v>
      </c>
      <c r="J12768" t="s">
        <v>16</v>
      </c>
      <c r="K12768">
        <v>1</v>
      </c>
      <c r="L12768">
        <v>1.51003559998935</v>
      </c>
      <c r="M12768">
        <v>127.86018899997001</v>
      </c>
      <c r="N12768">
        <v>3</v>
      </c>
      <c r="O12768">
        <v>0.40387000003829598</v>
      </c>
      <c r="P12768">
        <v>128.380680900009</v>
      </c>
    </row>
    <row r="12769" spans="1:16" x14ac:dyDescent="0.3">
      <c r="A12769">
        <v>36</v>
      </c>
      <c r="B12769">
        <v>2</v>
      </c>
      <c r="C12769">
        <v>0</v>
      </c>
      <c r="D12769">
        <v>5</v>
      </c>
      <c r="E12769" t="s">
        <v>76</v>
      </c>
      <c r="F12769">
        <v>1</v>
      </c>
      <c r="G12769">
        <v>1</v>
      </c>
      <c r="H12769">
        <v>1.98101629997836</v>
      </c>
      <c r="I12769">
        <v>45.000723899982397</v>
      </c>
      <c r="J12769" t="s">
        <v>16</v>
      </c>
      <c r="K12769">
        <v>1</v>
      </c>
      <c r="L12769">
        <v>1.1658911000122301</v>
      </c>
      <c r="M12769">
        <v>130.06609269999899</v>
      </c>
      <c r="N12769">
        <v>3</v>
      </c>
      <c r="O12769">
        <v>0.31880229996750098</v>
      </c>
      <c r="P12769">
        <v>130.46342719998199</v>
      </c>
    </row>
    <row r="12770" spans="1:16" x14ac:dyDescent="0.3">
      <c r="A12770">
        <v>36</v>
      </c>
      <c r="B12770">
        <v>2</v>
      </c>
      <c r="C12770">
        <v>0</v>
      </c>
      <c r="D12770">
        <v>5</v>
      </c>
      <c r="E12770" t="s">
        <v>1937</v>
      </c>
      <c r="F12770">
        <v>0</v>
      </c>
      <c r="G12770">
        <v>1</v>
      </c>
      <c r="J12770" t="s">
        <v>14</v>
      </c>
      <c r="K12770">
        <v>1</v>
      </c>
      <c r="L12770">
        <v>0.97174550005002003</v>
      </c>
      <c r="M12770">
        <v>131.95526859996599</v>
      </c>
      <c r="N12770">
        <v>3</v>
      </c>
      <c r="O12770">
        <v>0.27491989999543898</v>
      </c>
      <c r="P12770">
        <v>132.323773499986</v>
      </c>
    </row>
    <row r="12771" spans="1:16" x14ac:dyDescent="0.3">
      <c r="A12771">
        <v>36</v>
      </c>
      <c r="B12771">
        <v>2</v>
      </c>
      <c r="C12771">
        <v>0</v>
      </c>
      <c r="D12771">
        <v>5</v>
      </c>
      <c r="E12771" t="s">
        <v>1290</v>
      </c>
      <c r="F12771">
        <v>1</v>
      </c>
      <c r="G12771">
        <v>1</v>
      </c>
      <c r="H12771">
        <v>1.98260190000292</v>
      </c>
      <c r="I12771">
        <v>140.00246819999299</v>
      </c>
      <c r="J12771" t="s">
        <v>16</v>
      </c>
      <c r="K12771">
        <v>1</v>
      </c>
      <c r="L12771">
        <v>1.0441126999794501</v>
      </c>
      <c r="M12771">
        <v>133.878128600016</v>
      </c>
      <c r="N12771">
        <v>3</v>
      </c>
      <c r="O12771">
        <v>0.28443880000850202</v>
      </c>
      <c r="P12771">
        <v>134.23711230000501</v>
      </c>
    </row>
    <row r="12772" spans="1:16" x14ac:dyDescent="0.3">
      <c r="A12772">
        <v>36</v>
      </c>
      <c r="B12772">
        <v>2</v>
      </c>
      <c r="C12772">
        <v>0</v>
      </c>
      <c r="D12772">
        <v>5</v>
      </c>
      <c r="E12772" t="s">
        <v>1933</v>
      </c>
      <c r="F12772">
        <v>0</v>
      </c>
      <c r="G12772">
        <v>1</v>
      </c>
      <c r="J12772" t="s">
        <v>14</v>
      </c>
      <c r="K12772">
        <v>1</v>
      </c>
      <c r="L12772">
        <v>4.2262381000327904</v>
      </c>
      <c r="M12772">
        <v>138.976442899962</v>
      </c>
      <c r="N12772">
        <v>2</v>
      </c>
      <c r="O12772">
        <v>0.43714850000105798</v>
      </c>
      <c r="P12772">
        <v>139.47009049996299</v>
      </c>
    </row>
    <row r="12773" spans="1:16" x14ac:dyDescent="0.3">
      <c r="A12773">
        <v>36</v>
      </c>
      <c r="B12773">
        <v>2</v>
      </c>
      <c r="C12773">
        <v>0</v>
      </c>
      <c r="D12773">
        <v>5</v>
      </c>
      <c r="E12773" t="s">
        <v>250</v>
      </c>
      <c r="F12773">
        <v>1</v>
      </c>
      <c r="G12773">
        <v>1</v>
      </c>
      <c r="H12773">
        <v>1.9818264999776101</v>
      </c>
      <c r="I12773">
        <v>87.501520399993794</v>
      </c>
      <c r="J12773" t="s">
        <v>16</v>
      </c>
      <c r="K12773">
        <v>1</v>
      </c>
      <c r="L12773">
        <v>2.3783244999940498</v>
      </c>
      <c r="M12773">
        <v>142.36204340000401</v>
      </c>
      <c r="N12773">
        <v>1</v>
      </c>
      <c r="O12773">
        <v>0.57098850002512302</v>
      </c>
      <c r="P12773">
        <v>143.04375339997901</v>
      </c>
    </row>
    <row r="12774" spans="1:16" x14ac:dyDescent="0.3">
      <c r="A12774">
        <v>36</v>
      </c>
      <c r="B12774">
        <v>2</v>
      </c>
      <c r="C12774">
        <v>0</v>
      </c>
      <c r="D12774">
        <v>5</v>
      </c>
      <c r="E12774" t="s">
        <v>1426</v>
      </c>
      <c r="F12774">
        <v>0</v>
      </c>
      <c r="G12774">
        <v>1</v>
      </c>
      <c r="J12774" t="s">
        <v>14</v>
      </c>
      <c r="K12774">
        <v>1</v>
      </c>
      <c r="L12774">
        <v>3.7792360000312302</v>
      </c>
      <c r="M12774">
        <v>147.32980939996199</v>
      </c>
      <c r="N12774">
        <v>2</v>
      </c>
      <c r="O12774">
        <v>0.40393660002155202</v>
      </c>
      <c r="P12774">
        <v>147.81262989999999</v>
      </c>
    </row>
    <row r="12775" spans="1:16" x14ac:dyDescent="0.3">
      <c r="A12775">
        <v>36</v>
      </c>
      <c r="B12775">
        <v>2</v>
      </c>
      <c r="C12775">
        <v>0</v>
      </c>
      <c r="D12775">
        <v>5</v>
      </c>
      <c r="E12775" t="s">
        <v>757</v>
      </c>
      <c r="F12775">
        <v>1</v>
      </c>
      <c r="G12775">
        <v>1</v>
      </c>
      <c r="H12775">
        <v>1.9811692000366701</v>
      </c>
      <c r="I12775">
        <v>55.000843000016197</v>
      </c>
      <c r="J12775" t="s">
        <v>16</v>
      </c>
      <c r="K12775">
        <v>1</v>
      </c>
      <c r="L12775">
        <v>1.02200019999873</v>
      </c>
      <c r="M12775">
        <v>149.35555739997699</v>
      </c>
      <c r="N12775">
        <v>3</v>
      </c>
      <c r="O12775">
        <v>0.34672620001947502</v>
      </c>
      <c r="P12775">
        <v>149.787595000002</v>
      </c>
    </row>
    <row r="12776" spans="1:16" x14ac:dyDescent="0.3">
      <c r="A12776">
        <v>36</v>
      </c>
      <c r="B12776">
        <v>2</v>
      </c>
      <c r="C12776">
        <v>0</v>
      </c>
      <c r="D12776">
        <v>5</v>
      </c>
      <c r="E12776" t="s">
        <v>1192</v>
      </c>
      <c r="F12776">
        <v>0</v>
      </c>
      <c r="G12776">
        <v>1</v>
      </c>
      <c r="J12776" t="s">
        <v>14</v>
      </c>
      <c r="K12776">
        <v>1</v>
      </c>
      <c r="L12776">
        <v>3.1609539000200999</v>
      </c>
      <c r="M12776">
        <v>153.46130570001</v>
      </c>
      <c r="N12776">
        <v>2</v>
      </c>
      <c r="O12776">
        <v>0.29833389999112098</v>
      </c>
      <c r="P12776">
        <v>153.811190399982</v>
      </c>
    </row>
    <row r="12777" spans="1:16" x14ac:dyDescent="0.3">
      <c r="A12777">
        <v>36</v>
      </c>
      <c r="B12777">
        <v>2</v>
      </c>
      <c r="C12777">
        <v>0</v>
      </c>
      <c r="D12777">
        <v>5</v>
      </c>
      <c r="E12777" t="s">
        <v>1863</v>
      </c>
      <c r="F12777">
        <v>0</v>
      </c>
      <c r="G12777">
        <v>1</v>
      </c>
      <c r="J12777" t="s">
        <v>14</v>
      </c>
      <c r="K12777">
        <v>1</v>
      </c>
      <c r="L12777">
        <v>0.95371490000979997</v>
      </c>
      <c r="M12777">
        <v>155.27047940000199</v>
      </c>
      <c r="N12777">
        <v>3</v>
      </c>
      <c r="O12777">
        <v>0.24272909999126599</v>
      </c>
      <c r="P12777">
        <v>155.58765739999899</v>
      </c>
    </row>
    <row r="12778" spans="1:16" x14ac:dyDescent="0.3">
      <c r="A12778">
        <v>36</v>
      </c>
      <c r="B12778">
        <v>2</v>
      </c>
      <c r="C12778">
        <v>0</v>
      </c>
      <c r="D12778">
        <v>5</v>
      </c>
      <c r="E12778" t="s">
        <v>1093</v>
      </c>
      <c r="F12778">
        <v>0</v>
      </c>
      <c r="G12778">
        <v>1</v>
      </c>
      <c r="J12778" t="s">
        <v>14</v>
      </c>
      <c r="K12778">
        <v>1</v>
      </c>
      <c r="L12778">
        <v>0.90518430003430705</v>
      </c>
      <c r="M12778">
        <v>157.005248299974</v>
      </c>
      <c r="N12778">
        <v>3</v>
      </c>
      <c r="O12778">
        <v>0.21973049995722299</v>
      </c>
      <c r="P12778">
        <v>157.29257389996201</v>
      </c>
    </row>
    <row r="12779" spans="1:16" x14ac:dyDescent="0.3">
      <c r="A12779">
        <v>36</v>
      </c>
      <c r="B12779">
        <v>2</v>
      </c>
      <c r="C12779">
        <v>0</v>
      </c>
      <c r="D12779">
        <v>5</v>
      </c>
      <c r="E12779" t="s">
        <v>2142</v>
      </c>
      <c r="F12779">
        <v>0</v>
      </c>
      <c r="G12779">
        <v>1</v>
      </c>
      <c r="J12779" t="s">
        <v>16</v>
      </c>
      <c r="K12779">
        <v>0</v>
      </c>
      <c r="L12779">
        <v>4.2458702999865601</v>
      </c>
      <c r="M12779">
        <v>162.04603159998101</v>
      </c>
      <c r="N12779">
        <v>1</v>
      </c>
      <c r="O12779">
        <v>0.23526310001034301</v>
      </c>
      <c r="P12779">
        <v>162.396280899993</v>
      </c>
    </row>
    <row r="12780" spans="1:16" x14ac:dyDescent="0.3">
      <c r="A12780">
        <v>36</v>
      </c>
      <c r="B12780">
        <v>2</v>
      </c>
      <c r="C12780">
        <v>0</v>
      </c>
      <c r="D12780">
        <v>5</v>
      </c>
      <c r="E12780" t="s">
        <v>1968</v>
      </c>
      <c r="F12780">
        <v>0</v>
      </c>
      <c r="G12780">
        <v>1</v>
      </c>
      <c r="J12780" t="s">
        <v>14</v>
      </c>
      <c r="K12780">
        <v>1</v>
      </c>
      <c r="L12780">
        <v>0.97468990000197697</v>
      </c>
      <c r="M12780">
        <v>163.891522399965</v>
      </c>
      <c r="N12780">
        <v>3</v>
      </c>
      <c r="O12780">
        <v>0.22697049996349999</v>
      </c>
      <c r="P12780">
        <v>164.203794199973</v>
      </c>
    </row>
    <row r="12781" spans="1:16" x14ac:dyDescent="0.3">
      <c r="A12781">
        <v>36</v>
      </c>
      <c r="B12781">
        <v>2</v>
      </c>
      <c r="C12781">
        <v>0</v>
      </c>
      <c r="D12781">
        <v>5</v>
      </c>
      <c r="E12781" t="s">
        <v>1880</v>
      </c>
      <c r="F12781">
        <v>0</v>
      </c>
      <c r="G12781">
        <v>1</v>
      </c>
      <c r="J12781" t="s">
        <v>14</v>
      </c>
      <c r="K12781">
        <v>1</v>
      </c>
      <c r="L12781">
        <v>0.73665289999917205</v>
      </c>
      <c r="M12781">
        <v>165.45382639998601</v>
      </c>
      <c r="N12781">
        <v>3</v>
      </c>
      <c r="O12781">
        <v>0.20467300002928801</v>
      </c>
      <c r="P12781">
        <v>165.77362870000101</v>
      </c>
    </row>
    <row r="12782" spans="1:16" x14ac:dyDescent="0.3">
      <c r="A12782">
        <v>36</v>
      </c>
      <c r="B12782">
        <v>2</v>
      </c>
      <c r="C12782">
        <v>1</v>
      </c>
      <c r="D12782">
        <v>5</v>
      </c>
      <c r="E12782" t="s">
        <v>206</v>
      </c>
      <c r="F12782">
        <v>0</v>
      </c>
      <c r="G12782">
        <v>2</v>
      </c>
      <c r="J12782" t="s">
        <v>14</v>
      </c>
      <c r="K12782">
        <v>1</v>
      </c>
      <c r="L12782">
        <v>1.94066680001561</v>
      </c>
      <c r="M12782">
        <v>1.9406914000283</v>
      </c>
      <c r="N12782">
        <v>2</v>
      </c>
      <c r="O12782">
        <v>0.32935469999210898</v>
      </c>
      <c r="P12782">
        <v>2.3123994000488901</v>
      </c>
    </row>
    <row r="12783" spans="1:16" x14ac:dyDescent="0.3">
      <c r="A12783">
        <v>36</v>
      </c>
      <c r="B12783">
        <v>2</v>
      </c>
      <c r="C12783">
        <v>1</v>
      </c>
      <c r="D12783">
        <v>5</v>
      </c>
      <c r="E12783" t="s">
        <v>1822</v>
      </c>
      <c r="F12783">
        <v>0</v>
      </c>
      <c r="G12783">
        <v>2</v>
      </c>
      <c r="J12783" t="s">
        <v>16</v>
      </c>
      <c r="K12783">
        <v>0</v>
      </c>
      <c r="L12783">
        <v>2.2469879999989599</v>
      </c>
      <c r="M12783">
        <v>5.0802357000066003</v>
      </c>
      <c r="N12783">
        <v>1</v>
      </c>
      <c r="O12783">
        <v>0.30644120002398301</v>
      </c>
      <c r="P12783">
        <v>5.48131170001579</v>
      </c>
    </row>
    <row r="12784" spans="1:16" x14ac:dyDescent="0.3">
      <c r="A12784">
        <v>36</v>
      </c>
      <c r="B12784">
        <v>2</v>
      </c>
      <c r="C12784">
        <v>1</v>
      </c>
      <c r="D12784">
        <v>5</v>
      </c>
      <c r="E12784" t="s">
        <v>255</v>
      </c>
      <c r="F12784">
        <v>0</v>
      </c>
      <c r="G12784">
        <v>2</v>
      </c>
      <c r="J12784" t="s">
        <v>14</v>
      </c>
      <c r="K12784">
        <v>1</v>
      </c>
      <c r="L12784">
        <v>1.0079129000078</v>
      </c>
      <c r="M12784">
        <v>7.0079006000305499</v>
      </c>
      <c r="N12784">
        <v>3</v>
      </c>
      <c r="O12784">
        <v>0.26269350002985498</v>
      </c>
      <c r="P12784">
        <v>7.3501009000465301</v>
      </c>
    </row>
    <row r="12785" spans="1:16" x14ac:dyDescent="0.3">
      <c r="A12785">
        <v>36</v>
      </c>
      <c r="B12785">
        <v>2</v>
      </c>
      <c r="C12785">
        <v>1</v>
      </c>
      <c r="D12785">
        <v>5</v>
      </c>
      <c r="E12785" t="s">
        <v>1656</v>
      </c>
      <c r="F12785">
        <v>0</v>
      </c>
      <c r="G12785">
        <v>2</v>
      </c>
      <c r="J12785" t="s">
        <v>14</v>
      </c>
      <c r="K12785">
        <v>1</v>
      </c>
      <c r="L12785">
        <v>0.98348729999270301</v>
      </c>
      <c r="M12785">
        <v>8.8502005000482296</v>
      </c>
      <c r="N12785">
        <v>2</v>
      </c>
      <c r="O12785">
        <v>0.33812440000474497</v>
      </c>
      <c r="P12785">
        <v>9.2490323000238295</v>
      </c>
    </row>
    <row r="12786" spans="1:16" x14ac:dyDescent="0.3">
      <c r="A12786">
        <v>36</v>
      </c>
      <c r="B12786">
        <v>2</v>
      </c>
      <c r="C12786">
        <v>1</v>
      </c>
      <c r="D12786">
        <v>5</v>
      </c>
      <c r="E12786" t="s">
        <v>246</v>
      </c>
      <c r="F12786">
        <v>0</v>
      </c>
      <c r="G12786">
        <v>2</v>
      </c>
      <c r="J12786" t="s">
        <v>14</v>
      </c>
      <c r="K12786">
        <v>1</v>
      </c>
      <c r="L12786">
        <v>2.9964432999840902</v>
      </c>
      <c r="M12786">
        <v>12.763199100037999</v>
      </c>
      <c r="N12786">
        <v>1</v>
      </c>
      <c r="O12786">
        <v>0.18640199996298201</v>
      </c>
      <c r="P12786">
        <v>13.0176243000315</v>
      </c>
    </row>
    <row r="12787" spans="1:16" x14ac:dyDescent="0.3">
      <c r="A12787">
        <v>36</v>
      </c>
      <c r="B12787">
        <v>2</v>
      </c>
      <c r="C12787">
        <v>1</v>
      </c>
      <c r="D12787">
        <v>5</v>
      </c>
      <c r="E12787" t="s">
        <v>1598</v>
      </c>
      <c r="F12787">
        <v>0</v>
      </c>
      <c r="G12787">
        <v>2</v>
      </c>
      <c r="J12787" t="s">
        <v>14</v>
      </c>
      <c r="K12787">
        <v>1</v>
      </c>
      <c r="L12787">
        <v>5.5134748999844296</v>
      </c>
      <c r="M12787">
        <v>19.046765800041602</v>
      </c>
      <c r="N12787">
        <v>3</v>
      </c>
      <c r="O12787">
        <v>0.22616640001069799</v>
      </c>
      <c r="P12787">
        <v>19.385296299995399</v>
      </c>
    </row>
    <row r="12788" spans="1:16" x14ac:dyDescent="0.3">
      <c r="A12788">
        <v>36</v>
      </c>
      <c r="B12788">
        <v>2</v>
      </c>
      <c r="C12788">
        <v>1</v>
      </c>
      <c r="D12788">
        <v>5</v>
      </c>
      <c r="E12788" t="s">
        <v>1097</v>
      </c>
      <c r="F12788">
        <v>1</v>
      </c>
      <c r="G12788">
        <v>2</v>
      </c>
      <c r="H12788">
        <v>1.9827973000356001</v>
      </c>
      <c r="I12788">
        <v>150.00261729996399</v>
      </c>
      <c r="J12788" t="s">
        <v>14</v>
      </c>
      <c r="K12788">
        <v>0</v>
      </c>
      <c r="L12788">
        <v>1.5995407999725999</v>
      </c>
      <c r="M12788">
        <v>21.499561200034801</v>
      </c>
      <c r="N12788">
        <v>2</v>
      </c>
      <c r="O12788">
        <v>0.21803779999027001</v>
      </c>
      <c r="P12788">
        <v>21.8251684000134</v>
      </c>
    </row>
    <row r="12789" spans="1:16" x14ac:dyDescent="0.3">
      <c r="A12789">
        <v>36</v>
      </c>
      <c r="B12789">
        <v>2</v>
      </c>
      <c r="C12789">
        <v>1</v>
      </c>
      <c r="D12789">
        <v>5</v>
      </c>
      <c r="E12789" t="s">
        <v>460</v>
      </c>
      <c r="F12789">
        <v>1</v>
      </c>
      <c r="G12789">
        <v>2</v>
      </c>
      <c r="H12789">
        <v>1.98150170000736</v>
      </c>
      <c r="I12789">
        <v>77.501231700007295</v>
      </c>
      <c r="J12789" t="s">
        <v>16</v>
      </c>
      <c r="K12789">
        <v>1</v>
      </c>
      <c r="L12789">
        <v>1.5973775000311401</v>
      </c>
      <c r="M12789">
        <v>23.930794100044299</v>
      </c>
      <c r="N12789">
        <v>1</v>
      </c>
      <c r="O12789">
        <v>0.29877140000462499</v>
      </c>
      <c r="P12789">
        <v>24.314155400032199</v>
      </c>
    </row>
    <row r="12790" spans="1:16" x14ac:dyDescent="0.3">
      <c r="A12790">
        <v>36</v>
      </c>
      <c r="B12790">
        <v>2</v>
      </c>
      <c r="C12790">
        <v>1</v>
      </c>
      <c r="D12790">
        <v>5</v>
      </c>
      <c r="E12790" t="s">
        <v>1422</v>
      </c>
      <c r="F12790">
        <v>1</v>
      </c>
      <c r="G12790">
        <v>2</v>
      </c>
      <c r="H12790">
        <v>1.9823704999871601</v>
      </c>
      <c r="I12790">
        <v>125.00218640000099</v>
      </c>
      <c r="J12790" t="s">
        <v>16</v>
      </c>
      <c r="K12790">
        <v>1</v>
      </c>
      <c r="L12790">
        <v>1.99978770001326</v>
      </c>
      <c r="M12790">
        <v>26.833156600012401</v>
      </c>
      <c r="N12790">
        <v>3</v>
      </c>
      <c r="O12790">
        <v>0.175113700039219</v>
      </c>
      <c r="P12790">
        <v>27.078137400036201</v>
      </c>
    </row>
    <row r="12791" spans="1:16" x14ac:dyDescent="0.3">
      <c r="A12791">
        <v>36</v>
      </c>
      <c r="B12791">
        <v>2</v>
      </c>
      <c r="C12791">
        <v>1</v>
      </c>
      <c r="D12791">
        <v>5</v>
      </c>
      <c r="E12791" t="s">
        <v>85</v>
      </c>
      <c r="F12791">
        <v>0</v>
      </c>
      <c r="G12791">
        <v>2</v>
      </c>
      <c r="J12791" t="s">
        <v>14</v>
      </c>
      <c r="K12791">
        <v>1</v>
      </c>
      <c r="L12791">
        <v>1.08087679999881</v>
      </c>
      <c r="M12791">
        <v>28.6644602000015</v>
      </c>
      <c r="N12791">
        <v>2</v>
      </c>
      <c r="O12791">
        <v>0.201007399999071</v>
      </c>
      <c r="P12791">
        <v>28.919945500034402</v>
      </c>
    </row>
    <row r="12792" spans="1:16" x14ac:dyDescent="0.3">
      <c r="A12792">
        <v>36</v>
      </c>
      <c r="B12792">
        <v>2</v>
      </c>
      <c r="C12792">
        <v>1</v>
      </c>
      <c r="D12792">
        <v>5</v>
      </c>
      <c r="E12792" t="s">
        <v>2159</v>
      </c>
      <c r="F12792">
        <v>0</v>
      </c>
      <c r="G12792">
        <v>2</v>
      </c>
      <c r="J12792" t="s">
        <v>14</v>
      </c>
      <c r="K12792">
        <v>1</v>
      </c>
      <c r="L12792">
        <v>1.3566735999775099</v>
      </c>
      <c r="M12792">
        <v>30.790106200031001</v>
      </c>
      <c r="N12792">
        <v>2</v>
      </c>
      <c r="O12792">
        <v>0.203730399953201</v>
      </c>
      <c r="P12792">
        <v>31.058953700005102</v>
      </c>
    </row>
    <row r="12793" spans="1:16" x14ac:dyDescent="0.3">
      <c r="A12793">
        <v>36</v>
      </c>
      <c r="B12793">
        <v>2</v>
      </c>
      <c r="C12793">
        <v>1</v>
      </c>
      <c r="D12793">
        <v>5</v>
      </c>
      <c r="E12793" t="s">
        <v>564</v>
      </c>
      <c r="F12793">
        <v>0</v>
      </c>
      <c r="G12793">
        <v>2</v>
      </c>
      <c r="J12793" t="s">
        <v>14</v>
      </c>
      <c r="K12793">
        <v>1</v>
      </c>
      <c r="L12793">
        <v>1.0800100000342401</v>
      </c>
      <c r="M12793">
        <v>32.646608500042902</v>
      </c>
      <c r="N12793">
        <v>2</v>
      </c>
      <c r="O12793">
        <v>0.24465050001163</v>
      </c>
      <c r="P12793">
        <v>32.9556750000338</v>
      </c>
    </row>
    <row r="12794" spans="1:16" x14ac:dyDescent="0.3">
      <c r="A12794">
        <v>36</v>
      </c>
      <c r="B12794">
        <v>2</v>
      </c>
      <c r="C12794">
        <v>1</v>
      </c>
      <c r="D12794">
        <v>5</v>
      </c>
      <c r="E12794" t="s">
        <v>1254</v>
      </c>
      <c r="F12794">
        <v>1</v>
      </c>
      <c r="G12794">
        <v>2</v>
      </c>
      <c r="H12794">
        <v>1.9810964000062099</v>
      </c>
      <c r="I12794">
        <v>50.000773700012402</v>
      </c>
      <c r="J12794" t="s">
        <v>16</v>
      </c>
      <c r="K12794">
        <v>1</v>
      </c>
      <c r="L12794">
        <v>1.33676279999781</v>
      </c>
      <c r="M12794">
        <v>34.803369000030202</v>
      </c>
      <c r="N12794">
        <v>3</v>
      </c>
      <c r="O12794">
        <v>0.42568230000324597</v>
      </c>
      <c r="P12794">
        <v>35.304824199993199</v>
      </c>
    </row>
    <row r="12795" spans="1:16" x14ac:dyDescent="0.3">
      <c r="A12795">
        <v>36</v>
      </c>
      <c r="B12795">
        <v>2</v>
      </c>
      <c r="C12795">
        <v>1</v>
      </c>
      <c r="D12795">
        <v>5</v>
      </c>
      <c r="E12795" t="s">
        <v>1050</v>
      </c>
      <c r="F12795">
        <v>1</v>
      </c>
      <c r="G12795">
        <v>2</v>
      </c>
      <c r="H12795">
        <v>1.9824530999758301</v>
      </c>
      <c r="I12795">
        <v>132.50234020000801</v>
      </c>
      <c r="J12795" t="s">
        <v>16</v>
      </c>
      <c r="K12795">
        <v>1</v>
      </c>
      <c r="L12795">
        <v>1.2873759999638399</v>
      </c>
      <c r="M12795">
        <v>37.104058500030099</v>
      </c>
      <c r="N12795">
        <v>3</v>
      </c>
      <c r="O12795">
        <v>0.35610919998725898</v>
      </c>
      <c r="P12795">
        <v>37.547428500023699</v>
      </c>
    </row>
    <row r="12796" spans="1:16" x14ac:dyDescent="0.3">
      <c r="A12796">
        <v>36</v>
      </c>
      <c r="B12796">
        <v>2</v>
      </c>
      <c r="C12796">
        <v>1</v>
      </c>
      <c r="D12796">
        <v>5</v>
      </c>
      <c r="E12796" t="s">
        <v>1934</v>
      </c>
      <c r="F12796">
        <v>0</v>
      </c>
      <c r="G12796">
        <v>2</v>
      </c>
      <c r="J12796" t="s">
        <v>14</v>
      </c>
      <c r="K12796">
        <v>1</v>
      </c>
      <c r="L12796">
        <v>2.9460014999494901</v>
      </c>
      <c r="M12796">
        <v>41.012658399995402</v>
      </c>
      <c r="N12796">
        <v>1</v>
      </c>
      <c r="O12796">
        <v>0.40999559999909302</v>
      </c>
      <c r="P12796">
        <v>41.457028000033503</v>
      </c>
    </row>
    <row r="12797" spans="1:16" x14ac:dyDescent="0.3">
      <c r="A12797">
        <v>36</v>
      </c>
      <c r="B12797">
        <v>2</v>
      </c>
      <c r="C12797">
        <v>1</v>
      </c>
      <c r="D12797">
        <v>5</v>
      </c>
      <c r="E12797" t="s">
        <v>174</v>
      </c>
      <c r="F12797">
        <v>0</v>
      </c>
      <c r="G12797">
        <v>2</v>
      </c>
      <c r="J12797" t="s">
        <v>14</v>
      </c>
      <c r="K12797">
        <v>1</v>
      </c>
      <c r="L12797">
        <v>2.05144890001975</v>
      </c>
      <c r="M12797">
        <v>44.018175800039899</v>
      </c>
      <c r="N12797">
        <v>1</v>
      </c>
      <c r="O12797">
        <v>0.83315309998579301</v>
      </c>
      <c r="P12797">
        <v>44.912211500049999</v>
      </c>
    </row>
    <row r="12798" spans="1:16" x14ac:dyDescent="0.3">
      <c r="A12798">
        <v>36</v>
      </c>
      <c r="B12798">
        <v>2</v>
      </c>
      <c r="C12798">
        <v>1</v>
      </c>
      <c r="D12798">
        <v>5</v>
      </c>
      <c r="E12798" t="s">
        <v>1207</v>
      </c>
      <c r="F12798">
        <v>1</v>
      </c>
      <c r="G12798">
        <v>2</v>
      </c>
      <c r="H12798">
        <v>1.98078490002081</v>
      </c>
      <c r="I12798">
        <v>30.0005203000037</v>
      </c>
      <c r="J12798" t="s">
        <v>16</v>
      </c>
      <c r="K12798">
        <v>1</v>
      </c>
      <c r="L12798">
        <v>2.1821057999622999</v>
      </c>
      <c r="M12798">
        <v>47.615532100026002</v>
      </c>
      <c r="N12798">
        <v>1</v>
      </c>
      <c r="O12798">
        <v>0.33299089997308301</v>
      </c>
      <c r="P12798">
        <v>48.0677658000495</v>
      </c>
    </row>
    <row r="12799" spans="1:16" x14ac:dyDescent="0.3">
      <c r="A12799">
        <v>36</v>
      </c>
      <c r="B12799">
        <v>2</v>
      </c>
      <c r="C12799">
        <v>1</v>
      </c>
      <c r="D12799">
        <v>5</v>
      </c>
      <c r="E12799" t="s">
        <v>1664</v>
      </c>
      <c r="F12799">
        <v>1</v>
      </c>
      <c r="G12799">
        <v>2</v>
      </c>
      <c r="H12799">
        <v>1.9808263999875599</v>
      </c>
      <c r="I12799">
        <v>22.500429200008501</v>
      </c>
      <c r="J12799" t="s">
        <v>16</v>
      </c>
      <c r="K12799">
        <v>1</v>
      </c>
      <c r="L12799">
        <v>1.24731509998674</v>
      </c>
      <c r="M12799">
        <v>49.830710800015403</v>
      </c>
      <c r="N12799">
        <v>3</v>
      </c>
      <c r="O12799">
        <v>0.138202200003434</v>
      </c>
      <c r="P12799">
        <v>50.041235800017603</v>
      </c>
    </row>
    <row r="12800" spans="1:16" x14ac:dyDescent="0.3">
      <c r="A12800">
        <v>36</v>
      </c>
      <c r="B12800">
        <v>2</v>
      </c>
      <c r="C12800">
        <v>1</v>
      </c>
      <c r="D12800">
        <v>5</v>
      </c>
      <c r="E12800" t="s">
        <v>805</v>
      </c>
      <c r="F12800">
        <v>1</v>
      </c>
      <c r="G12800">
        <v>2</v>
      </c>
      <c r="H12800">
        <v>1.9826721999561401</v>
      </c>
      <c r="I12800">
        <v>145.002566099982</v>
      </c>
      <c r="J12800" t="s">
        <v>16</v>
      </c>
      <c r="K12800">
        <v>1</v>
      </c>
      <c r="L12800">
        <v>0.93197029997827496</v>
      </c>
      <c r="M12800">
        <v>51.482422400033101</v>
      </c>
      <c r="N12800">
        <v>3</v>
      </c>
      <c r="O12800">
        <v>0.31724449998000598</v>
      </c>
      <c r="P12800">
        <v>51.916240699996699</v>
      </c>
    </row>
    <row r="12801" spans="1:16" x14ac:dyDescent="0.3">
      <c r="A12801">
        <v>36</v>
      </c>
      <c r="B12801">
        <v>2</v>
      </c>
      <c r="C12801">
        <v>1</v>
      </c>
      <c r="D12801">
        <v>5</v>
      </c>
      <c r="E12801" t="s">
        <v>1278</v>
      </c>
      <c r="F12801">
        <v>1</v>
      </c>
      <c r="G12801">
        <v>2</v>
      </c>
      <c r="H12801">
        <v>1.9826841999893099</v>
      </c>
      <c r="I12801">
        <v>137.50244549999499</v>
      </c>
      <c r="J12801" t="s">
        <v>16</v>
      </c>
      <c r="K12801">
        <v>1</v>
      </c>
      <c r="L12801">
        <v>1.20767729997169</v>
      </c>
      <c r="M12801">
        <v>53.641108300013002</v>
      </c>
      <c r="N12801">
        <v>3</v>
      </c>
      <c r="O12801">
        <v>0.33132749999640498</v>
      </c>
      <c r="P12801">
        <v>54.058201700041501</v>
      </c>
    </row>
    <row r="12802" spans="1:16" x14ac:dyDescent="0.3">
      <c r="A12802">
        <v>36</v>
      </c>
      <c r="B12802">
        <v>2</v>
      </c>
      <c r="C12802">
        <v>1</v>
      </c>
      <c r="D12802">
        <v>5</v>
      </c>
      <c r="E12802" t="s">
        <v>423</v>
      </c>
      <c r="F12802">
        <v>1</v>
      </c>
      <c r="G12802">
        <v>2</v>
      </c>
      <c r="H12802">
        <v>1.98118600004818</v>
      </c>
      <c r="I12802">
        <v>65.000974399968996</v>
      </c>
      <c r="J12802" t="s">
        <v>16</v>
      </c>
      <c r="K12802">
        <v>1</v>
      </c>
      <c r="L12802">
        <v>0.69073500001104604</v>
      </c>
      <c r="M12802">
        <v>55.257627400045799</v>
      </c>
      <c r="N12802">
        <v>3</v>
      </c>
      <c r="O12802">
        <v>0.36300879996269902</v>
      </c>
      <c r="P12802">
        <v>55.698134900012498</v>
      </c>
    </row>
    <row r="12803" spans="1:16" x14ac:dyDescent="0.3">
      <c r="A12803">
        <v>36</v>
      </c>
      <c r="B12803">
        <v>2</v>
      </c>
      <c r="C12803">
        <v>1</v>
      </c>
      <c r="D12803">
        <v>5</v>
      </c>
      <c r="E12803" t="s">
        <v>2014</v>
      </c>
      <c r="F12803">
        <v>0</v>
      </c>
      <c r="G12803">
        <v>2</v>
      </c>
      <c r="J12803" t="s">
        <v>14</v>
      </c>
      <c r="K12803">
        <v>1</v>
      </c>
      <c r="L12803">
        <v>1.0996823000023099</v>
      </c>
      <c r="M12803">
        <v>57.316328300046699</v>
      </c>
      <c r="N12803">
        <v>2</v>
      </c>
      <c r="O12803">
        <v>0.87532220000866801</v>
      </c>
      <c r="P12803">
        <v>58.266399700020003</v>
      </c>
    </row>
    <row r="12804" spans="1:16" x14ac:dyDescent="0.3">
      <c r="A12804">
        <v>36</v>
      </c>
      <c r="B12804">
        <v>2</v>
      </c>
      <c r="C12804">
        <v>1</v>
      </c>
      <c r="D12804">
        <v>5</v>
      </c>
      <c r="E12804" t="s">
        <v>57</v>
      </c>
      <c r="F12804">
        <v>0</v>
      </c>
      <c r="G12804">
        <v>2</v>
      </c>
      <c r="J12804" t="s">
        <v>14</v>
      </c>
      <c r="K12804">
        <v>1</v>
      </c>
      <c r="L12804">
        <v>1.41723829996772</v>
      </c>
      <c r="M12804">
        <v>60.2006034000078</v>
      </c>
      <c r="N12804">
        <v>1</v>
      </c>
      <c r="O12804">
        <v>0.42491320002591199</v>
      </c>
      <c r="P12804">
        <v>60.751910999999403</v>
      </c>
    </row>
    <row r="12805" spans="1:16" x14ac:dyDescent="0.3">
      <c r="A12805">
        <v>36</v>
      </c>
      <c r="B12805">
        <v>2</v>
      </c>
      <c r="C12805">
        <v>1</v>
      </c>
      <c r="D12805">
        <v>5</v>
      </c>
      <c r="E12805" t="s">
        <v>844</v>
      </c>
      <c r="F12805">
        <v>0</v>
      </c>
      <c r="G12805">
        <v>2</v>
      </c>
      <c r="J12805" t="s">
        <v>14</v>
      </c>
      <c r="K12805">
        <v>1</v>
      </c>
      <c r="L12805">
        <v>0.80793780001113202</v>
      </c>
      <c r="M12805">
        <v>62.074588600022302</v>
      </c>
      <c r="N12805">
        <v>1</v>
      </c>
      <c r="O12805">
        <v>0.46057280001696199</v>
      </c>
      <c r="P12805">
        <v>62.667560800036902</v>
      </c>
    </row>
    <row r="12806" spans="1:16" x14ac:dyDescent="0.3">
      <c r="A12806">
        <v>36</v>
      </c>
      <c r="B12806">
        <v>2</v>
      </c>
      <c r="C12806">
        <v>1</v>
      </c>
      <c r="D12806">
        <v>5</v>
      </c>
      <c r="E12806" t="s">
        <v>362</v>
      </c>
      <c r="F12806">
        <v>0</v>
      </c>
      <c r="G12806">
        <v>2</v>
      </c>
      <c r="J12806" t="s">
        <v>14</v>
      </c>
      <c r="K12806">
        <v>1</v>
      </c>
      <c r="L12806">
        <v>1.9008965999819301</v>
      </c>
      <c r="M12806">
        <v>65.084365700022303</v>
      </c>
      <c r="N12806">
        <v>2</v>
      </c>
      <c r="O12806">
        <v>0.77083839999977499</v>
      </c>
      <c r="P12806">
        <v>65.913856700004501</v>
      </c>
    </row>
    <row r="12807" spans="1:16" x14ac:dyDescent="0.3">
      <c r="A12807">
        <v>36</v>
      </c>
      <c r="B12807">
        <v>2</v>
      </c>
      <c r="C12807">
        <v>1</v>
      </c>
      <c r="D12807">
        <v>5</v>
      </c>
      <c r="E12807" t="s">
        <v>1064</v>
      </c>
      <c r="F12807">
        <v>1</v>
      </c>
      <c r="G12807">
        <v>2</v>
      </c>
      <c r="H12807">
        <v>1.9822725999984001</v>
      </c>
      <c r="I12807">
        <v>105.001904200006</v>
      </c>
      <c r="J12807" t="s">
        <v>14</v>
      </c>
      <c r="K12807">
        <v>0</v>
      </c>
      <c r="L12807">
        <v>0.92079070000909302</v>
      </c>
      <c r="M12807">
        <v>67.3542655000347</v>
      </c>
      <c r="N12807">
        <v>2</v>
      </c>
      <c r="O12807">
        <v>0.32464870001422202</v>
      </c>
      <c r="P12807">
        <v>67.787572900007902</v>
      </c>
    </row>
    <row r="12808" spans="1:16" x14ac:dyDescent="0.3">
      <c r="A12808">
        <v>36</v>
      </c>
      <c r="B12808">
        <v>2</v>
      </c>
      <c r="C12808">
        <v>1</v>
      </c>
      <c r="D12808">
        <v>5</v>
      </c>
      <c r="E12808" t="s">
        <v>347</v>
      </c>
      <c r="F12808">
        <v>1</v>
      </c>
      <c r="G12808">
        <v>2</v>
      </c>
      <c r="H12808">
        <v>1.9824470999883499</v>
      </c>
      <c r="I12808">
        <v>130.00228710001099</v>
      </c>
      <c r="J12808" t="s">
        <v>16</v>
      </c>
      <c r="K12808">
        <v>1</v>
      </c>
      <c r="L12808">
        <v>2.5239682999672399</v>
      </c>
      <c r="M12808">
        <v>70.823957899992806</v>
      </c>
      <c r="N12808">
        <v>1</v>
      </c>
      <c r="O12808">
        <v>0.26942460000282198</v>
      </c>
      <c r="P12808">
        <v>71.212305699999007</v>
      </c>
    </row>
    <row r="12809" spans="1:16" x14ac:dyDescent="0.3">
      <c r="A12809">
        <v>36</v>
      </c>
      <c r="B12809">
        <v>2</v>
      </c>
      <c r="C12809">
        <v>1</v>
      </c>
      <c r="D12809">
        <v>5</v>
      </c>
      <c r="E12809" t="s">
        <v>1723</v>
      </c>
      <c r="F12809">
        <v>0</v>
      </c>
      <c r="G12809">
        <v>2</v>
      </c>
      <c r="J12809" t="s">
        <v>14</v>
      </c>
      <c r="K12809">
        <v>1</v>
      </c>
      <c r="L12809">
        <v>1.9026059000170801</v>
      </c>
      <c r="M12809">
        <v>73.636004800035195</v>
      </c>
      <c r="N12809">
        <v>2</v>
      </c>
      <c r="O12809">
        <v>0.21090639999602001</v>
      </c>
      <c r="P12809">
        <v>74.001783800020405</v>
      </c>
    </row>
    <row r="12810" spans="1:16" x14ac:dyDescent="0.3">
      <c r="A12810">
        <v>36</v>
      </c>
      <c r="B12810">
        <v>2</v>
      </c>
      <c r="C12810">
        <v>1</v>
      </c>
      <c r="D12810">
        <v>5</v>
      </c>
      <c r="E12810" t="s">
        <v>1013</v>
      </c>
      <c r="F12810">
        <v>1</v>
      </c>
      <c r="G12810">
        <v>2</v>
      </c>
      <c r="H12810">
        <v>1.9806770000141101</v>
      </c>
      <c r="I12810">
        <v>12.5003224000102</v>
      </c>
      <c r="J12810" t="s">
        <v>16</v>
      </c>
      <c r="K12810">
        <v>1</v>
      </c>
      <c r="L12810">
        <v>1.0274954999913499</v>
      </c>
      <c r="M12810">
        <v>75.544212700042394</v>
      </c>
      <c r="N12810">
        <v>3</v>
      </c>
      <c r="O12810">
        <v>0.192989300005138</v>
      </c>
      <c r="P12810">
        <v>75.839667499996693</v>
      </c>
    </row>
    <row r="12811" spans="1:16" x14ac:dyDescent="0.3">
      <c r="A12811">
        <v>36</v>
      </c>
      <c r="B12811">
        <v>2</v>
      </c>
      <c r="C12811">
        <v>1</v>
      </c>
      <c r="D12811">
        <v>5</v>
      </c>
      <c r="E12811" t="s">
        <v>2139</v>
      </c>
      <c r="F12811">
        <v>0</v>
      </c>
      <c r="G12811">
        <v>2</v>
      </c>
      <c r="J12811" t="s">
        <v>14</v>
      </c>
      <c r="K12811">
        <v>1</v>
      </c>
      <c r="L12811">
        <v>1.0608493999461599</v>
      </c>
      <c r="M12811">
        <v>77.410933600040195</v>
      </c>
      <c r="N12811">
        <v>2</v>
      </c>
      <c r="O12811">
        <v>0.72080060001462698</v>
      </c>
      <c r="P12811">
        <v>78.239710199995898</v>
      </c>
    </row>
    <row r="12812" spans="1:16" x14ac:dyDescent="0.3">
      <c r="A12812">
        <v>36</v>
      </c>
      <c r="B12812">
        <v>2</v>
      </c>
      <c r="C12812">
        <v>1</v>
      </c>
      <c r="D12812">
        <v>5</v>
      </c>
      <c r="E12812" t="s">
        <v>1241</v>
      </c>
      <c r="F12812">
        <v>1</v>
      </c>
      <c r="G12812">
        <v>2</v>
      </c>
      <c r="H12812">
        <v>1.9812883999547899</v>
      </c>
      <c r="I12812">
        <v>57.500891699979597</v>
      </c>
      <c r="J12812" t="s">
        <v>16</v>
      </c>
      <c r="K12812">
        <v>1</v>
      </c>
      <c r="L12812">
        <v>1.3055935999727799</v>
      </c>
      <c r="M12812">
        <v>80.055666000000201</v>
      </c>
      <c r="N12812">
        <v>3</v>
      </c>
      <c r="O12812">
        <v>0.32207470003049798</v>
      </c>
      <c r="P12812">
        <v>80.456912900030204</v>
      </c>
    </row>
    <row r="12813" spans="1:16" x14ac:dyDescent="0.3">
      <c r="A12813">
        <v>36</v>
      </c>
      <c r="B12813">
        <v>2</v>
      </c>
      <c r="C12813">
        <v>1</v>
      </c>
      <c r="D12813">
        <v>5</v>
      </c>
      <c r="E12813" t="s">
        <v>205</v>
      </c>
      <c r="F12813">
        <v>0</v>
      </c>
      <c r="G12813">
        <v>2</v>
      </c>
      <c r="J12813" t="s">
        <v>14</v>
      </c>
      <c r="K12813">
        <v>1</v>
      </c>
      <c r="L12813">
        <v>1.56350449996535</v>
      </c>
      <c r="M12813">
        <v>82.5303207000252</v>
      </c>
      <c r="N12813">
        <v>1</v>
      </c>
      <c r="O12813">
        <v>0.242781899985857</v>
      </c>
      <c r="P12813">
        <v>82.857695100014098</v>
      </c>
    </row>
    <row r="12814" spans="1:16" x14ac:dyDescent="0.3">
      <c r="A12814">
        <v>36</v>
      </c>
      <c r="B12814">
        <v>2</v>
      </c>
      <c r="C12814">
        <v>1</v>
      </c>
      <c r="D12814">
        <v>5</v>
      </c>
      <c r="E12814" t="s">
        <v>809</v>
      </c>
      <c r="F12814">
        <v>0</v>
      </c>
      <c r="G12814">
        <v>2</v>
      </c>
      <c r="J12814" t="s">
        <v>16</v>
      </c>
      <c r="K12814">
        <v>0</v>
      </c>
      <c r="L12814">
        <v>0.67659970000386205</v>
      </c>
      <c r="M12814">
        <v>84.043661600036998</v>
      </c>
      <c r="N12814">
        <v>3</v>
      </c>
      <c r="O12814">
        <v>0.27561890002107298</v>
      </c>
      <c r="P12814">
        <v>84.370526800048495</v>
      </c>
    </row>
    <row r="12815" spans="1:16" x14ac:dyDescent="0.3">
      <c r="A12815">
        <v>36</v>
      </c>
      <c r="B12815">
        <v>2</v>
      </c>
      <c r="C12815">
        <v>1</v>
      </c>
      <c r="D12815">
        <v>5</v>
      </c>
      <c r="E12815" t="s">
        <v>709</v>
      </c>
      <c r="F12815">
        <v>1</v>
      </c>
      <c r="G12815">
        <v>2</v>
      </c>
      <c r="H12815">
        <v>1.98182350001298</v>
      </c>
      <c r="I12815">
        <v>90.001544800004893</v>
      </c>
      <c r="J12815" t="s">
        <v>16</v>
      </c>
      <c r="K12815">
        <v>1</v>
      </c>
      <c r="L12815">
        <v>1.01305720000528</v>
      </c>
      <c r="M12815">
        <v>85.896430700027906</v>
      </c>
      <c r="N12815">
        <v>3</v>
      </c>
      <c r="O12815">
        <v>0.29092240001773501</v>
      </c>
      <c r="P12815">
        <v>86.273703500046395</v>
      </c>
    </row>
    <row r="12816" spans="1:16" x14ac:dyDescent="0.3">
      <c r="A12816">
        <v>36</v>
      </c>
      <c r="B12816">
        <v>2</v>
      </c>
      <c r="C12816">
        <v>1</v>
      </c>
      <c r="D12816">
        <v>5</v>
      </c>
      <c r="E12816" t="s">
        <v>208</v>
      </c>
      <c r="F12816">
        <v>0</v>
      </c>
      <c r="G12816">
        <v>2</v>
      </c>
      <c r="J12816" t="s">
        <v>14</v>
      </c>
      <c r="K12816">
        <v>1</v>
      </c>
      <c r="L12816">
        <v>1.3838240000186499</v>
      </c>
      <c r="M12816">
        <v>88.1678473000065</v>
      </c>
      <c r="N12816">
        <v>3</v>
      </c>
      <c r="O12816">
        <v>0.30062180000823002</v>
      </c>
      <c r="P12816">
        <v>88.531353800033699</v>
      </c>
    </row>
    <row r="12817" spans="1:16" x14ac:dyDescent="0.3">
      <c r="A12817">
        <v>36</v>
      </c>
      <c r="B12817">
        <v>2</v>
      </c>
      <c r="C12817">
        <v>1</v>
      </c>
      <c r="D12817">
        <v>5</v>
      </c>
      <c r="E12817" t="s">
        <v>288</v>
      </c>
      <c r="F12817">
        <v>0</v>
      </c>
      <c r="G12817">
        <v>2</v>
      </c>
      <c r="J12817" t="s">
        <v>14</v>
      </c>
      <c r="K12817">
        <v>1</v>
      </c>
      <c r="L12817">
        <v>2.1297406000085202</v>
      </c>
      <c r="M12817">
        <v>91.179969200049499</v>
      </c>
      <c r="N12817">
        <v>2</v>
      </c>
      <c r="O12817">
        <v>0.26521540002431698</v>
      </c>
      <c r="P12817">
        <v>91.520068400015603</v>
      </c>
    </row>
    <row r="12818" spans="1:16" x14ac:dyDescent="0.3">
      <c r="A12818">
        <v>36</v>
      </c>
      <c r="B12818">
        <v>2</v>
      </c>
      <c r="C12818">
        <v>1</v>
      </c>
      <c r="D12818">
        <v>5</v>
      </c>
      <c r="E12818" t="s">
        <v>1528</v>
      </c>
      <c r="F12818">
        <v>0</v>
      </c>
      <c r="G12818">
        <v>2</v>
      </c>
      <c r="J12818" t="s">
        <v>14</v>
      </c>
      <c r="K12818">
        <v>1</v>
      </c>
      <c r="L12818">
        <v>3.6605956999701501</v>
      </c>
      <c r="M12818">
        <v>95.694074900005901</v>
      </c>
      <c r="N12818">
        <v>1</v>
      </c>
      <c r="O12818">
        <v>0.23287570005049901</v>
      </c>
      <c r="P12818">
        <v>95.991721700003794</v>
      </c>
    </row>
    <row r="12819" spans="1:16" x14ac:dyDescent="0.3">
      <c r="A12819">
        <v>36</v>
      </c>
      <c r="B12819">
        <v>2</v>
      </c>
      <c r="C12819">
        <v>1</v>
      </c>
      <c r="D12819">
        <v>5</v>
      </c>
      <c r="E12819" t="s">
        <v>503</v>
      </c>
      <c r="F12819">
        <v>0</v>
      </c>
      <c r="G12819">
        <v>2</v>
      </c>
      <c r="J12819" t="s">
        <v>16</v>
      </c>
      <c r="K12819">
        <v>0</v>
      </c>
      <c r="L12819">
        <v>1.57483270001831</v>
      </c>
      <c r="M12819">
        <v>98.075348100042902</v>
      </c>
      <c r="N12819">
        <v>2</v>
      </c>
      <c r="O12819">
        <v>0.45702289999462697</v>
      </c>
      <c r="P12819">
        <v>98.615857600001604</v>
      </c>
    </row>
    <row r="12820" spans="1:16" x14ac:dyDescent="0.3">
      <c r="A12820">
        <v>36</v>
      </c>
      <c r="B12820">
        <v>2</v>
      </c>
      <c r="C12820">
        <v>1</v>
      </c>
      <c r="D12820">
        <v>5</v>
      </c>
      <c r="E12820" t="s">
        <v>571</v>
      </c>
      <c r="F12820">
        <v>1</v>
      </c>
      <c r="G12820">
        <v>2</v>
      </c>
      <c r="H12820">
        <v>1.98089569999138</v>
      </c>
      <c r="I12820">
        <v>32.500552899960901</v>
      </c>
      <c r="J12820" t="s">
        <v>16</v>
      </c>
      <c r="K12820">
        <v>1</v>
      </c>
      <c r="L12820">
        <v>1.0824095999705601</v>
      </c>
      <c r="M12820">
        <v>100.215933800035</v>
      </c>
      <c r="N12820">
        <v>3</v>
      </c>
      <c r="O12820">
        <v>0.276915399997961</v>
      </c>
      <c r="P12820">
        <v>100.61974059999901</v>
      </c>
    </row>
    <row r="12821" spans="1:16" x14ac:dyDescent="0.3">
      <c r="A12821">
        <v>36</v>
      </c>
      <c r="B12821">
        <v>2</v>
      </c>
      <c r="C12821">
        <v>1</v>
      </c>
      <c r="D12821">
        <v>5</v>
      </c>
      <c r="E12821" t="s">
        <v>1455</v>
      </c>
      <c r="F12821">
        <v>0</v>
      </c>
      <c r="G12821">
        <v>2</v>
      </c>
      <c r="J12821" t="s">
        <v>14</v>
      </c>
      <c r="K12821">
        <v>1</v>
      </c>
      <c r="L12821">
        <v>0.90277049998985603</v>
      </c>
      <c r="M12821">
        <v>102.036353300035</v>
      </c>
      <c r="N12821">
        <v>2</v>
      </c>
      <c r="O12821">
        <v>0.25965610001003397</v>
      </c>
      <c r="P12821">
        <v>102.394588600029</v>
      </c>
    </row>
    <row r="12822" spans="1:16" x14ac:dyDescent="0.3">
      <c r="A12822">
        <v>36</v>
      </c>
      <c r="B12822">
        <v>2</v>
      </c>
      <c r="C12822">
        <v>1</v>
      </c>
      <c r="D12822">
        <v>5</v>
      </c>
      <c r="E12822" t="s">
        <v>1907</v>
      </c>
      <c r="F12822">
        <v>1</v>
      </c>
      <c r="G12822">
        <v>2</v>
      </c>
      <c r="H12822">
        <v>1.98156079999171</v>
      </c>
      <c r="I12822">
        <v>82.501320599985803</v>
      </c>
      <c r="J12822" t="s">
        <v>16</v>
      </c>
      <c r="K12822">
        <v>1</v>
      </c>
      <c r="L12822">
        <v>0.81373110000276905</v>
      </c>
      <c r="M12822">
        <v>103.730470900016</v>
      </c>
      <c r="N12822">
        <v>3</v>
      </c>
      <c r="O12822">
        <v>0.25371660001110302</v>
      </c>
      <c r="P12822">
        <v>104.116694000026</v>
      </c>
    </row>
    <row r="12823" spans="1:16" x14ac:dyDescent="0.3">
      <c r="A12823">
        <v>36</v>
      </c>
      <c r="B12823">
        <v>2</v>
      </c>
      <c r="C12823">
        <v>1</v>
      </c>
      <c r="D12823">
        <v>5</v>
      </c>
      <c r="E12823" t="s">
        <v>327</v>
      </c>
      <c r="F12823">
        <v>1</v>
      </c>
      <c r="G12823">
        <v>2</v>
      </c>
      <c r="H12823">
        <v>1.9816466000047499</v>
      </c>
      <c r="I12823">
        <v>85.001403799979002</v>
      </c>
      <c r="J12823" t="s">
        <v>16</v>
      </c>
      <c r="K12823">
        <v>1</v>
      </c>
      <c r="L12823">
        <v>0.654921500012279</v>
      </c>
      <c r="M12823">
        <v>105.288289399992</v>
      </c>
      <c r="N12823">
        <v>3</v>
      </c>
      <c r="O12823">
        <v>0.217336000001524</v>
      </c>
      <c r="P12823">
        <v>105.66420530004</v>
      </c>
    </row>
    <row r="12824" spans="1:16" x14ac:dyDescent="0.3">
      <c r="A12824">
        <v>36</v>
      </c>
      <c r="B12824">
        <v>2</v>
      </c>
      <c r="C12824">
        <v>1</v>
      </c>
      <c r="D12824">
        <v>5</v>
      </c>
      <c r="E12824" t="s">
        <v>1960</v>
      </c>
      <c r="F12824">
        <v>1</v>
      </c>
      <c r="G12824">
        <v>2</v>
      </c>
      <c r="H12824">
        <v>1.98210690001724</v>
      </c>
      <c r="I12824">
        <v>102.50184479996101</v>
      </c>
      <c r="J12824" t="s">
        <v>14</v>
      </c>
      <c r="K12824">
        <v>0</v>
      </c>
      <c r="L12824">
        <v>2.1165297999978101</v>
      </c>
      <c r="M12824">
        <v>108.30004729999899</v>
      </c>
      <c r="N12824">
        <v>1</v>
      </c>
      <c r="O12824">
        <v>0.52470079995691798</v>
      </c>
      <c r="P12824">
        <v>108.979688299994</v>
      </c>
    </row>
    <row r="12825" spans="1:16" x14ac:dyDescent="0.3">
      <c r="A12825">
        <v>36</v>
      </c>
      <c r="B12825">
        <v>2</v>
      </c>
      <c r="C12825">
        <v>1</v>
      </c>
      <c r="D12825">
        <v>5</v>
      </c>
      <c r="E12825" t="s">
        <v>1105</v>
      </c>
      <c r="F12825">
        <v>1</v>
      </c>
      <c r="G12825">
        <v>2</v>
      </c>
      <c r="H12825">
        <v>1.98128160001943</v>
      </c>
      <c r="I12825">
        <v>67.501027699967395</v>
      </c>
      <c r="J12825" t="s">
        <v>16</v>
      </c>
      <c r="K12825">
        <v>1</v>
      </c>
      <c r="L12825">
        <v>0.95700230001239095</v>
      </c>
      <c r="M12825">
        <v>110.457215200004</v>
      </c>
      <c r="N12825">
        <v>3</v>
      </c>
      <c r="O12825">
        <v>0.19309169996995501</v>
      </c>
      <c r="P12825">
        <v>110.751975500025</v>
      </c>
    </row>
    <row r="12826" spans="1:16" x14ac:dyDescent="0.3">
      <c r="A12826">
        <v>36</v>
      </c>
      <c r="B12826">
        <v>2</v>
      </c>
      <c r="C12826">
        <v>1</v>
      </c>
      <c r="D12826">
        <v>5</v>
      </c>
      <c r="E12826" t="s">
        <v>535</v>
      </c>
      <c r="F12826">
        <v>1</v>
      </c>
      <c r="G12826">
        <v>2</v>
      </c>
      <c r="H12826">
        <v>1.980511700036</v>
      </c>
      <c r="I12826">
        <v>7.50022529996932</v>
      </c>
      <c r="J12826" t="s">
        <v>16</v>
      </c>
      <c r="K12826">
        <v>1</v>
      </c>
      <c r="L12826">
        <v>1.2410734000150101</v>
      </c>
      <c r="M12826">
        <v>112.508071899996</v>
      </c>
      <c r="N12826">
        <v>3</v>
      </c>
      <c r="O12826">
        <v>0.153726999997161</v>
      </c>
      <c r="P12826">
        <v>112.824524900003</v>
      </c>
    </row>
    <row r="12827" spans="1:16" x14ac:dyDescent="0.3">
      <c r="A12827">
        <v>36</v>
      </c>
      <c r="B12827">
        <v>2</v>
      </c>
      <c r="C12827">
        <v>1</v>
      </c>
      <c r="D12827">
        <v>5</v>
      </c>
      <c r="E12827" t="s">
        <v>767</v>
      </c>
      <c r="F12827">
        <v>0</v>
      </c>
      <c r="G12827">
        <v>2</v>
      </c>
      <c r="J12827" t="s">
        <v>14</v>
      </c>
      <c r="K12827">
        <v>1</v>
      </c>
      <c r="L12827">
        <v>1.78077230002964</v>
      </c>
      <c r="M12827">
        <v>115.114705100015</v>
      </c>
      <c r="N12827">
        <v>2</v>
      </c>
      <c r="O12827">
        <v>0.40790819999529099</v>
      </c>
      <c r="P12827">
        <v>115.58291550003899</v>
      </c>
    </row>
    <row r="12828" spans="1:16" x14ac:dyDescent="0.3">
      <c r="A12828">
        <v>36</v>
      </c>
      <c r="B12828">
        <v>2</v>
      </c>
      <c r="C12828">
        <v>1</v>
      </c>
      <c r="D12828">
        <v>5</v>
      </c>
      <c r="E12828" t="s">
        <v>617</v>
      </c>
      <c r="F12828">
        <v>0</v>
      </c>
      <c r="G12828">
        <v>2</v>
      </c>
      <c r="J12828" t="s">
        <v>14</v>
      </c>
      <c r="K12828">
        <v>1</v>
      </c>
      <c r="L12828">
        <v>3.4783471000264399</v>
      </c>
      <c r="M12828">
        <v>119.578590999998</v>
      </c>
      <c r="N12828">
        <v>2</v>
      </c>
      <c r="O12828">
        <v>0.395973899983801</v>
      </c>
      <c r="P12828">
        <v>120.010865600023</v>
      </c>
    </row>
    <row r="12829" spans="1:16" x14ac:dyDescent="0.3">
      <c r="A12829">
        <v>36</v>
      </c>
      <c r="B12829">
        <v>2</v>
      </c>
      <c r="C12829">
        <v>1</v>
      </c>
      <c r="D12829">
        <v>5</v>
      </c>
      <c r="E12829" t="s">
        <v>2120</v>
      </c>
      <c r="F12829">
        <v>1</v>
      </c>
      <c r="G12829">
        <v>2</v>
      </c>
      <c r="H12829">
        <v>1.9810189999989201</v>
      </c>
      <c r="I12829">
        <v>47.500741800002302</v>
      </c>
      <c r="J12829" t="s">
        <v>16</v>
      </c>
      <c r="K12829">
        <v>1</v>
      </c>
      <c r="L12829">
        <v>0.84629280003718999</v>
      </c>
      <c r="M12829">
        <v>121.36323539999999</v>
      </c>
      <c r="N12829">
        <v>3</v>
      </c>
      <c r="O12829">
        <v>0.23603769997134799</v>
      </c>
      <c r="P12829">
        <v>121.666929300001</v>
      </c>
    </row>
    <row r="12830" spans="1:16" x14ac:dyDescent="0.3">
      <c r="A12830">
        <v>36</v>
      </c>
      <c r="B12830">
        <v>2</v>
      </c>
      <c r="C12830">
        <v>1</v>
      </c>
      <c r="D12830">
        <v>5</v>
      </c>
      <c r="E12830" t="s">
        <v>1209</v>
      </c>
      <c r="F12830">
        <v>1</v>
      </c>
      <c r="G12830">
        <v>2</v>
      </c>
      <c r="H12830">
        <v>1.98099359998014</v>
      </c>
      <c r="I12830">
        <v>42.500701599987202</v>
      </c>
      <c r="J12830" t="s">
        <v>14</v>
      </c>
      <c r="K12830">
        <v>0</v>
      </c>
      <c r="L12830">
        <v>2.2577412999817201</v>
      </c>
      <c r="M12830">
        <v>124.441209000011</v>
      </c>
      <c r="N12830">
        <v>2</v>
      </c>
      <c r="O12830">
        <v>0.234066500037443</v>
      </c>
      <c r="P12830">
        <v>124.792936200043</v>
      </c>
    </row>
    <row r="12831" spans="1:16" x14ac:dyDescent="0.3">
      <c r="A12831">
        <v>36</v>
      </c>
      <c r="B12831">
        <v>2</v>
      </c>
      <c r="C12831">
        <v>1</v>
      </c>
      <c r="D12831">
        <v>5</v>
      </c>
      <c r="E12831" t="s">
        <v>1121</v>
      </c>
      <c r="F12831">
        <v>0</v>
      </c>
      <c r="G12831">
        <v>2</v>
      </c>
      <c r="J12831" t="s">
        <v>14</v>
      </c>
      <c r="K12831">
        <v>1</v>
      </c>
      <c r="L12831">
        <v>1.29972549999366</v>
      </c>
      <c r="M12831">
        <v>126.600515099999</v>
      </c>
      <c r="N12831">
        <v>2</v>
      </c>
      <c r="O12831">
        <v>0.27864739997312399</v>
      </c>
      <c r="P12831">
        <v>126.933449600008</v>
      </c>
    </row>
    <row r="12832" spans="1:16" x14ac:dyDescent="0.3">
      <c r="A12832">
        <v>36</v>
      </c>
      <c r="B12832">
        <v>2</v>
      </c>
      <c r="C12832">
        <v>1</v>
      </c>
      <c r="D12832">
        <v>5</v>
      </c>
      <c r="E12832" t="s">
        <v>863</v>
      </c>
      <c r="F12832">
        <v>0</v>
      </c>
      <c r="G12832">
        <v>2</v>
      </c>
      <c r="J12832" t="s">
        <v>14</v>
      </c>
      <c r="K12832">
        <v>1</v>
      </c>
      <c r="L12832">
        <v>2.5737640999723199</v>
      </c>
      <c r="M12832">
        <v>130.02401540003501</v>
      </c>
      <c r="N12832">
        <v>2</v>
      </c>
      <c r="O12832">
        <v>0.28919519996270499</v>
      </c>
      <c r="P12832">
        <v>130.41592070000499</v>
      </c>
    </row>
    <row r="12833" spans="1:16" x14ac:dyDescent="0.3">
      <c r="A12833">
        <v>36</v>
      </c>
      <c r="B12833">
        <v>2</v>
      </c>
      <c r="C12833">
        <v>1</v>
      </c>
      <c r="D12833">
        <v>5</v>
      </c>
      <c r="E12833" t="s">
        <v>1108</v>
      </c>
      <c r="F12833">
        <v>1</v>
      </c>
      <c r="G12833">
        <v>2</v>
      </c>
      <c r="H12833">
        <v>1.98130450001918</v>
      </c>
      <c r="I12833">
        <v>62.500957500014898</v>
      </c>
      <c r="J12833" t="s">
        <v>16</v>
      </c>
      <c r="K12833">
        <v>1</v>
      </c>
      <c r="L12833">
        <v>1.93485899997177</v>
      </c>
      <c r="M12833">
        <v>132.86840710003199</v>
      </c>
      <c r="N12833">
        <v>3</v>
      </c>
      <c r="O12833">
        <v>0.257195200014394</v>
      </c>
      <c r="P12833">
        <v>133.176107700041</v>
      </c>
    </row>
    <row r="12834" spans="1:16" x14ac:dyDescent="0.3">
      <c r="A12834">
        <v>36</v>
      </c>
      <c r="B12834">
        <v>2</v>
      </c>
      <c r="C12834">
        <v>1</v>
      </c>
      <c r="D12834">
        <v>5</v>
      </c>
      <c r="E12834" t="s">
        <v>1096</v>
      </c>
      <c r="F12834">
        <v>0</v>
      </c>
      <c r="G12834">
        <v>2</v>
      </c>
      <c r="J12834" t="s">
        <v>16</v>
      </c>
      <c r="K12834">
        <v>0</v>
      </c>
      <c r="L12834">
        <v>8.2716149000334607</v>
      </c>
      <c r="M12834">
        <v>141.955722700048</v>
      </c>
      <c r="N12834">
        <v>2</v>
      </c>
      <c r="O12834">
        <v>0.54947569995420098</v>
      </c>
      <c r="P12834">
        <v>142.57243130001001</v>
      </c>
    </row>
    <row r="12835" spans="1:16" x14ac:dyDescent="0.3">
      <c r="A12835">
        <v>36</v>
      </c>
      <c r="B12835">
        <v>2</v>
      </c>
      <c r="C12835">
        <v>1</v>
      </c>
      <c r="D12835">
        <v>5</v>
      </c>
      <c r="E12835" t="s">
        <v>2035</v>
      </c>
      <c r="F12835">
        <v>1</v>
      </c>
      <c r="G12835">
        <v>2</v>
      </c>
      <c r="H12835">
        <v>1.9827223999891399</v>
      </c>
      <c r="I12835">
        <v>142.50253820000199</v>
      </c>
      <c r="J12835" t="s">
        <v>16</v>
      </c>
      <c r="K12835">
        <v>1</v>
      </c>
      <c r="L12835">
        <v>2.3969986999873099</v>
      </c>
      <c r="M12835">
        <v>145.48061790003001</v>
      </c>
      <c r="N12835">
        <v>3</v>
      </c>
      <c r="O12835">
        <v>0.44430360000114899</v>
      </c>
      <c r="P12835">
        <v>146.00319700001299</v>
      </c>
    </row>
    <row r="12836" spans="1:16" x14ac:dyDescent="0.3">
      <c r="A12836">
        <v>36</v>
      </c>
      <c r="B12836">
        <v>2</v>
      </c>
      <c r="C12836">
        <v>1</v>
      </c>
      <c r="D12836">
        <v>5</v>
      </c>
      <c r="E12836" t="s">
        <v>727</v>
      </c>
      <c r="F12836">
        <v>1</v>
      </c>
      <c r="G12836">
        <v>2</v>
      </c>
      <c r="H12836">
        <v>1.9823338999994999</v>
      </c>
      <c r="I12836">
        <v>117.50208559999</v>
      </c>
      <c r="J12836" t="s">
        <v>16</v>
      </c>
      <c r="K12836">
        <v>1</v>
      </c>
      <c r="L12836">
        <v>1.52354999998352</v>
      </c>
      <c r="M12836">
        <v>148.04041290003801</v>
      </c>
      <c r="N12836">
        <v>2</v>
      </c>
      <c r="O12836">
        <v>1.08966659998987</v>
      </c>
      <c r="P12836">
        <v>149.24848589999601</v>
      </c>
    </row>
    <row r="12837" spans="1:16" x14ac:dyDescent="0.3">
      <c r="A12837">
        <v>36</v>
      </c>
      <c r="B12837">
        <v>2</v>
      </c>
      <c r="C12837">
        <v>1</v>
      </c>
      <c r="D12837">
        <v>5</v>
      </c>
      <c r="E12837" t="s">
        <v>1224</v>
      </c>
      <c r="F12837">
        <v>0</v>
      </c>
      <c r="G12837">
        <v>2</v>
      </c>
      <c r="J12837" t="s">
        <v>14</v>
      </c>
      <c r="K12837">
        <v>1</v>
      </c>
      <c r="L12837">
        <v>0.72459609998622898</v>
      </c>
      <c r="M12837">
        <v>150.49142600002199</v>
      </c>
      <c r="N12837">
        <v>3</v>
      </c>
      <c r="O12837">
        <v>0.23121659999014799</v>
      </c>
      <c r="P12837">
        <v>150.790269499994</v>
      </c>
    </row>
    <row r="12838" spans="1:16" x14ac:dyDescent="0.3">
      <c r="A12838">
        <v>36</v>
      </c>
      <c r="B12838">
        <v>2</v>
      </c>
      <c r="C12838">
        <v>1</v>
      </c>
      <c r="D12838">
        <v>5</v>
      </c>
      <c r="E12838" t="s">
        <v>1395</v>
      </c>
      <c r="F12838">
        <v>1</v>
      </c>
      <c r="G12838">
        <v>2</v>
      </c>
      <c r="H12838">
        <v>1.98182230000384</v>
      </c>
      <c r="I12838">
        <v>92.501580099982704</v>
      </c>
      <c r="J12838" t="s">
        <v>16</v>
      </c>
      <c r="K12838">
        <v>1</v>
      </c>
      <c r="L12838">
        <v>0.852249200048391</v>
      </c>
      <c r="M12838">
        <v>152.152576100023</v>
      </c>
      <c r="N12838">
        <v>3</v>
      </c>
      <c r="O12838">
        <v>0.23317050002515299</v>
      </c>
      <c r="P12838">
        <v>152.46397700003601</v>
      </c>
    </row>
    <row r="12839" spans="1:16" x14ac:dyDescent="0.3">
      <c r="A12839">
        <v>36</v>
      </c>
      <c r="B12839">
        <v>2</v>
      </c>
      <c r="C12839">
        <v>1</v>
      </c>
      <c r="D12839">
        <v>5</v>
      </c>
      <c r="E12839" t="s">
        <v>1417</v>
      </c>
      <c r="F12839">
        <v>1</v>
      </c>
      <c r="G12839">
        <v>2</v>
      </c>
      <c r="H12839">
        <v>1.9823057000176101</v>
      </c>
      <c r="I12839">
        <v>120.002110400004</v>
      </c>
      <c r="J12839" t="s">
        <v>16</v>
      </c>
      <c r="K12839">
        <v>1</v>
      </c>
      <c r="L12839">
        <v>1.61156289995415</v>
      </c>
      <c r="M12839">
        <v>154.595173000009</v>
      </c>
      <c r="N12839">
        <v>3</v>
      </c>
      <c r="O12839">
        <v>0.30807839997578401</v>
      </c>
      <c r="P12839">
        <v>154.97912570001799</v>
      </c>
    </row>
    <row r="12840" spans="1:16" x14ac:dyDescent="0.3">
      <c r="A12840">
        <v>36</v>
      </c>
      <c r="B12840">
        <v>2</v>
      </c>
      <c r="C12840">
        <v>1</v>
      </c>
      <c r="D12840">
        <v>5</v>
      </c>
      <c r="E12840" t="s">
        <v>1986</v>
      </c>
      <c r="F12840">
        <v>1</v>
      </c>
      <c r="G12840">
        <v>2</v>
      </c>
      <c r="H12840">
        <v>1.9811367999645899</v>
      </c>
      <c r="I12840">
        <v>35.000587599992301</v>
      </c>
      <c r="J12840" t="s">
        <v>16</v>
      </c>
      <c r="K12840">
        <v>1</v>
      </c>
      <c r="L12840">
        <v>2.0376781999948399</v>
      </c>
      <c r="M12840">
        <v>157.53786500001999</v>
      </c>
      <c r="N12840">
        <v>3</v>
      </c>
      <c r="O12840">
        <v>0.29083910002373198</v>
      </c>
      <c r="P12840">
        <v>157.90581970004101</v>
      </c>
    </row>
    <row r="12841" spans="1:16" x14ac:dyDescent="0.3">
      <c r="A12841">
        <v>36</v>
      </c>
      <c r="B12841">
        <v>2</v>
      </c>
      <c r="C12841">
        <v>1</v>
      </c>
      <c r="D12841">
        <v>5</v>
      </c>
      <c r="E12841" t="s">
        <v>1321</v>
      </c>
      <c r="F12841">
        <v>1</v>
      </c>
      <c r="G12841">
        <v>2</v>
      </c>
      <c r="H12841">
        <v>1.9812356999609599</v>
      </c>
      <c r="I12841">
        <v>60.000929999980102</v>
      </c>
      <c r="J12841" t="s">
        <v>14</v>
      </c>
      <c r="K12841">
        <v>0</v>
      </c>
      <c r="L12841">
        <v>0.87893579999217797</v>
      </c>
      <c r="M12841">
        <v>159.295925800048</v>
      </c>
      <c r="N12841">
        <v>3</v>
      </c>
      <c r="O12841">
        <v>0.29896260000532499</v>
      </c>
      <c r="P12841">
        <v>159.682255099993</v>
      </c>
    </row>
    <row r="12842" spans="1:16" x14ac:dyDescent="0.3">
      <c r="A12842">
        <v>36</v>
      </c>
      <c r="B12842">
        <v>3</v>
      </c>
      <c r="C12842">
        <v>0</v>
      </c>
      <c r="D12842">
        <v>1</v>
      </c>
      <c r="E12842" t="s">
        <v>1611</v>
      </c>
      <c r="F12842">
        <v>0</v>
      </c>
      <c r="G12842">
        <v>1</v>
      </c>
      <c r="J12842" t="s">
        <v>14</v>
      </c>
      <c r="K12842">
        <v>1</v>
      </c>
      <c r="L12842">
        <v>1.9354367000050801</v>
      </c>
      <c r="M12842">
        <v>1.9355885999975699</v>
      </c>
      <c r="N12842">
        <v>2</v>
      </c>
      <c r="O12842">
        <v>1.69714900001418</v>
      </c>
      <c r="P12842">
        <v>3.71515999996336</v>
      </c>
    </row>
    <row r="12843" spans="1:16" x14ac:dyDescent="0.3">
      <c r="A12843">
        <v>36</v>
      </c>
      <c r="B12843">
        <v>3</v>
      </c>
      <c r="C12843">
        <v>0</v>
      </c>
      <c r="D12843">
        <v>1</v>
      </c>
      <c r="E12843" t="s">
        <v>2000</v>
      </c>
      <c r="F12843">
        <v>1</v>
      </c>
      <c r="G12843">
        <v>1</v>
      </c>
      <c r="H12843">
        <v>1.9875452999840499</v>
      </c>
      <c r="I12843">
        <v>92.502496300032405</v>
      </c>
      <c r="J12843" t="s">
        <v>16</v>
      </c>
      <c r="K12843">
        <v>1</v>
      </c>
      <c r="L12843">
        <v>5.9633304000017198</v>
      </c>
      <c r="M12843">
        <v>10.1968283999595</v>
      </c>
      <c r="N12843">
        <v>1</v>
      </c>
      <c r="O12843">
        <v>0.35530350002227401</v>
      </c>
      <c r="P12843">
        <v>10.717211799987099</v>
      </c>
    </row>
    <row r="12844" spans="1:16" x14ac:dyDescent="0.3">
      <c r="A12844">
        <v>36</v>
      </c>
      <c r="B12844">
        <v>3</v>
      </c>
      <c r="C12844">
        <v>0</v>
      </c>
      <c r="D12844">
        <v>1</v>
      </c>
      <c r="E12844" t="s">
        <v>1833</v>
      </c>
      <c r="F12844">
        <v>0</v>
      </c>
      <c r="G12844">
        <v>1</v>
      </c>
      <c r="J12844" t="s">
        <v>14</v>
      </c>
      <c r="K12844">
        <v>1</v>
      </c>
      <c r="L12844">
        <v>1.1488105999887901</v>
      </c>
      <c r="M12844">
        <v>12.3822406999534</v>
      </c>
      <c r="N12844">
        <v>3</v>
      </c>
      <c r="O12844">
        <v>0.27655800001230102</v>
      </c>
      <c r="P12844">
        <v>12.774333899957099</v>
      </c>
    </row>
    <row r="12845" spans="1:16" x14ac:dyDescent="0.3">
      <c r="A12845">
        <v>36</v>
      </c>
      <c r="B12845">
        <v>3</v>
      </c>
      <c r="C12845">
        <v>0</v>
      </c>
      <c r="D12845">
        <v>1</v>
      </c>
      <c r="E12845" t="s">
        <v>146</v>
      </c>
      <c r="F12845">
        <v>1</v>
      </c>
      <c r="G12845">
        <v>1</v>
      </c>
      <c r="H12845">
        <v>1.9864517999813001</v>
      </c>
      <c r="I12845">
        <v>22.5012049000361</v>
      </c>
      <c r="J12845" t="s">
        <v>14</v>
      </c>
      <c r="K12845">
        <v>0</v>
      </c>
      <c r="L12845">
        <v>3.9992435000021902</v>
      </c>
      <c r="M12845">
        <v>17.2826583999558</v>
      </c>
      <c r="N12845">
        <v>2</v>
      </c>
      <c r="O12845">
        <v>0.34612770000239801</v>
      </c>
      <c r="P12845">
        <v>17.747886799974399</v>
      </c>
    </row>
    <row r="12846" spans="1:16" x14ac:dyDescent="0.3">
      <c r="A12846">
        <v>36</v>
      </c>
      <c r="B12846">
        <v>3</v>
      </c>
      <c r="C12846">
        <v>0</v>
      </c>
      <c r="D12846">
        <v>1</v>
      </c>
      <c r="E12846" t="s">
        <v>2106</v>
      </c>
      <c r="F12846">
        <v>0</v>
      </c>
      <c r="G12846">
        <v>1</v>
      </c>
      <c r="J12846" t="s">
        <v>16</v>
      </c>
      <c r="K12846">
        <v>0</v>
      </c>
      <c r="L12846">
        <v>0.87455969996517502</v>
      </c>
      <c r="M12846">
        <v>19.141334799991501</v>
      </c>
      <c r="N12846">
        <v>1</v>
      </c>
      <c r="O12846">
        <v>2.4808503999956901</v>
      </c>
      <c r="P12846">
        <v>21.7149405999808</v>
      </c>
    </row>
    <row r="12847" spans="1:16" x14ac:dyDescent="0.3">
      <c r="A12847">
        <v>36</v>
      </c>
      <c r="B12847">
        <v>3</v>
      </c>
      <c r="C12847">
        <v>0</v>
      </c>
      <c r="D12847">
        <v>1</v>
      </c>
      <c r="E12847" t="s">
        <v>1779</v>
      </c>
      <c r="F12847">
        <v>1</v>
      </c>
      <c r="G12847">
        <v>1</v>
      </c>
      <c r="H12847">
        <v>1.98817960004089</v>
      </c>
      <c r="I12847">
        <v>127.50305860000699</v>
      </c>
      <c r="J12847" t="s">
        <v>16</v>
      </c>
      <c r="K12847">
        <v>1</v>
      </c>
      <c r="L12847">
        <v>2.56190819997573</v>
      </c>
      <c r="M12847">
        <v>24.795282999984899</v>
      </c>
      <c r="N12847">
        <v>3</v>
      </c>
      <c r="O12847">
        <v>0.365965100005269</v>
      </c>
      <c r="P12847">
        <v>25.2237285999581</v>
      </c>
    </row>
    <row r="12848" spans="1:16" x14ac:dyDescent="0.3">
      <c r="A12848">
        <v>36</v>
      </c>
      <c r="B12848">
        <v>3</v>
      </c>
      <c r="C12848">
        <v>0</v>
      </c>
      <c r="D12848">
        <v>1</v>
      </c>
      <c r="E12848" t="s">
        <v>1298</v>
      </c>
      <c r="F12848">
        <v>0</v>
      </c>
      <c r="G12848">
        <v>1</v>
      </c>
      <c r="J12848" t="s">
        <v>14</v>
      </c>
      <c r="K12848">
        <v>1</v>
      </c>
      <c r="L12848">
        <v>2.4242232999531601</v>
      </c>
      <c r="M12848">
        <v>28.157875299977601</v>
      </c>
      <c r="N12848">
        <v>2</v>
      </c>
      <c r="O12848">
        <v>0.61343660001875799</v>
      </c>
      <c r="P12848">
        <v>28.887248299957701</v>
      </c>
    </row>
    <row r="12849" spans="1:16" x14ac:dyDescent="0.3">
      <c r="A12849">
        <v>36</v>
      </c>
      <c r="B12849">
        <v>3</v>
      </c>
      <c r="C12849">
        <v>0</v>
      </c>
      <c r="D12849">
        <v>1</v>
      </c>
      <c r="E12849" t="s">
        <v>1163</v>
      </c>
      <c r="F12849">
        <v>0</v>
      </c>
      <c r="G12849">
        <v>1</v>
      </c>
      <c r="J12849" t="s">
        <v>16</v>
      </c>
      <c r="K12849">
        <v>0</v>
      </c>
      <c r="L12849">
        <v>2.9470691999886198</v>
      </c>
      <c r="M12849">
        <v>32.347261999966598</v>
      </c>
      <c r="N12849">
        <v>2</v>
      </c>
      <c r="O12849">
        <v>0.44379210000624902</v>
      </c>
      <c r="P12849">
        <v>32.901648500002899</v>
      </c>
    </row>
    <row r="12850" spans="1:16" x14ac:dyDescent="0.3">
      <c r="A12850">
        <v>36</v>
      </c>
      <c r="B12850">
        <v>3</v>
      </c>
      <c r="C12850">
        <v>0</v>
      </c>
      <c r="D12850">
        <v>1</v>
      </c>
      <c r="E12850" t="s">
        <v>260</v>
      </c>
      <c r="F12850">
        <v>1</v>
      </c>
      <c r="G12850">
        <v>1</v>
      </c>
      <c r="H12850">
        <v>1.98827249999158</v>
      </c>
      <c r="I12850">
        <v>150.00329970003801</v>
      </c>
      <c r="J12850" t="s">
        <v>16</v>
      </c>
      <c r="K12850">
        <v>1</v>
      </c>
      <c r="L12850">
        <v>1.61774640000658</v>
      </c>
      <c r="M12850">
        <v>35.034637999953702</v>
      </c>
      <c r="N12850">
        <v>2</v>
      </c>
      <c r="O12850">
        <v>0.55239660001825497</v>
      </c>
      <c r="P12850">
        <v>35.682056699995897</v>
      </c>
    </row>
    <row r="12851" spans="1:16" x14ac:dyDescent="0.3">
      <c r="A12851">
        <v>36</v>
      </c>
      <c r="B12851">
        <v>3</v>
      </c>
      <c r="C12851">
        <v>0</v>
      </c>
      <c r="D12851">
        <v>1</v>
      </c>
      <c r="E12851" t="s">
        <v>407</v>
      </c>
      <c r="F12851">
        <v>0</v>
      </c>
      <c r="G12851">
        <v>1</v>
      </c>
      <c r="J12851" t="s">
        <v>14</v>
      </c>
      <c r="K12851">
        <v>1</v>
      </c>
      <c r="L12851">
        <v>1.0626106999698099</v>
      </c>
      <c r="M12851">
        <v>37.262718699988902</v>
      </c>
      <c r="N12851">
        <v>3</v>
      </c>
      <c r="O12851">
        <v>0.22103850002167699</v>
      </c>
      <c r="P12851">
        <v>37.558867999992799</v>
      </c>
    </row>
    <row r="12852" spans="1:16" x14ac:dyDescent="0.3">
      <c r="A12852">
        <v>36</v>
      </c>
      <c r="B12852">
        <v>3</v>
      </c>
      <c r="C12852">
        <v>0</v>
      </c>
      <c r="D12852">
        <v>1</v>
      </c>
      <c r="E12852" t="s">
        <v>668</v>
      </c>
      <c r="F12852">
        <v>0</v>
      </c>
      <c r="G12852">
        <v>1</v>
      </c>
      <c r="J12852" t="s">
        <v>16</v>
      </c>
      <c r="K12852">
        <v>0</v>
      </c>
      <c r="L12852">
        <v>5.1790663999854596</v>
      </c>
      <c r="M12852">
        <v>43.246149699960398</v>
      </c>
      <c r="N12852">
        <v>1</v>
      </c>
      <c r="O12852">
        <v>0.522719500004314</v>
      </c>
      <c r="P12852">
        <v>43.844433099962799</v>
      </c>
    </row>
    <row r="12853" spans="1:16" x14ac:dyDescent="0.3">
      <c r="A12853">
        <v>36</v>
      </c>
      <c r="B12853">
        <v>3</v>
      </c>
      <c r="C12853">
        <v>0</v>
      </c>
      <c r="D12853">
        <v>1</v>
      </c>
      <c r="E12853" t="s">
        <v>451</v>
      </c>
      <c r="F12853">
        <v>1</v>
      </c>
      <c r="G12853">
        <v>1</v>
      </c>
      <c r="H12853">
        <v>1.98677839996526</v>
      </c>
      <c r="I12853">
        <v>50.001655200030697</v>
      </c>
      <c r="J12853" t="s">
        <v>14</v>
      </c>
      <c r="K12853">
        <v>0</v>
      </c>
      <c r="L12853">
        <v>1.0609935999964399</v>
      </c>
      <c r="M12853">
        <v>45.4114609999815</v>
      </c>
      <c r="N12853">
        <v>2</v>
      </c>
      <c r="O12853">
        <v>2.71122420002939</v>
      </c>
      <c r="P12853">
        <v>48.217106900003301</v>
      </c>
    </row>
    <row r="12854" spans="1:16" x14ac:dyDescent="0.3">
      <c r="A12854">
        <v>36</v>
      </c>
      <c r="B12854">
        <v>3</v>
      </c>
      <c r="C12854">
        <v>0</v>
      </c>
      <c r="D12854">
        <v>1</v>
      </c>
      <c r="E12854" t="s">
        <v>682</v>
      </c>
      <c r="F12854">
        <v>1</v>
      </c>
      <c r="G12854">
        <v>1</v>
      </c>
      <c r="H12854">
        <v>1.98684899997897</v>
      </c>
      <c r="I12854">
        <v>47.501637600013098</v>
      </c>
      <c r="J12854" t="s">
        <v>16</v>
      </c>
      <c r="K12854">
        <v>1</v>
      </c>
      <c r="L12854">
        <v>2.3853497999953102</v>
      </c>
      <c r="M12854">
        <v>51.118802999961197</v>
      </c>
      <c r="N12854">
        <v>3</v>
      </c>
      <c r="O12854">
        <v>0.63550610002130303</v>
      </c>
      <c r="P12854">
        <v>51.821505200001397</v>
      </c>
    </row>
    <row r="12855" spans="1:16" x14ac:dyDescent="0.3">
      <c r="A12855">
        <v>36</v>
      </c>
      <c r="B12855">
        <v>3</v>
      </c>
      <c r="C12855">
        <v>0</v>
      </c>
      <c r="D12855">
        <v>1</v>
      </c>
      <c r="E12855" t="s">
        <v>773</v>
      </c>
      <c r="F12855">
        <v>1</v>
      </c>
      <c r="G12855">
        <v>1</v>
      </c>
      <c r="H12855">
        <v>1.9861377999768599</v>
      </c>
      <c r="I12855">
        <v>7.5008740000193903</v>
      </c>
      <c r="J12855" t="s">
        <v>16</v>
      </c>
      <c r="K12855">
        <v>1</v>
      </c>
      <c r="L12855">
        <v>1.3974965999950699</v>
      </c>
      <c r="M12855">
        <v>53.731057400000303</v>
      </c>
      <c r="N12855">
        <v>3</v>
      </c>
      <c r="O12855">
        <v>0.260438300028909</v>
      </c>
      <c r="P12855">
        <v>54.0785982999951</v>
      </c>
    </row>
    <row r="12856" spans="1:16" x14ac:dyDescent="0.3">
      <c r="A12856">
        <v>36</v>
      </c>
      <c r="B12856">
        <v>3</v>
      </c>
      <c r="C12856">
        <v>0</v>
      </c>
      <c r="D12856">
        <v>1</v>
      </c>
      <c r="E12856" t="s">
        <v>1868</v>
      </c>
      <c r="F12856">
        <v>1</v>
      </c>
      <c r="G12856">
        <v>1</v>
      </c>
      <c r="H12856">
        <v>1.9860176999936801</v>
      </c>
      <c r="I12856">
        <v>5.0008228000369899</v>
      </c>
      <c r="J12856" t="s">
        <v>16</v>
      </c>
      <c r="K12856">
        <v>1</v>
      </c>
      <c r="L12856">
        <v>0.63688820000970703</v>
      </c>
      <c r="M12856">
        <v>55.237005799950602</v>
      </c>
      <c r="N12856">
        <v>3</v>
      </c>
      <c r="O12856">
        <v>0.20485689997440201</v>
      </c>
      <c r="P12856">
        <v>55.542572899954401</v>
      </c>
    </row>
    <row r="12857" spans="1:16" x14ac:dyDescent="0.3">
      <c r="A12857">
        <v>36</v>
      </c>
      <c r="B12857">
        <v>3</v>
      </c>
      <c r="C12857">
        <v>0</v>
      </c>
      <c r="D12857">
        <v>1</v>
      </c>
      <c r="E12857" t="s">
        <v>248</v>
      </c>
      <c r="F12857">
        <v>0</v>
      </c>
      <c r="G12857">
        <v>1</v>
      </c>
      <c r="J12857" t="s">
        <v>16</v>
      </c>
      <c r="K12857">
        <v>0</v>
      </c>
      <c r="L12857">
        <v>2.3061778999981501</v>
      </c>
      <c r="M12857">
        <v>58.356534199963797</v>
      </c>
      <c r="N12857">
        <v>2</v>
      </c>
      <c r="O12857">
        <v>0.355192599992733</v>
      </c>
      <c r="P12857">
        <v>58.876945899974103</v>
      </c>
    </row>
    <row r="12858" spans="1:16" x14ac:dyDescent="0.3">
      <c r="A12858">
        <v>36</v>
      </c>
      <c r="B12858">
        <v>3</v>
      </c>
      <c r="C12858">
        <v>0</v>
      </c>
      <c r="D12858">
        <v>1</v>
      </c>
      <c r="E12858" t="s">
        <v>726</v>
      </c>
      <c r="F12858">
        <v>0</v>
      </c>
      <c r="G12858">
        <v>1</v>
      </c>
      <c r="J12858" t="s">
        <v>14</v>
      </c>
      <c r="K12858">
        <v>1</v>
      </c>
      <c r="L12858">
        <v>1.33702009997796</v>
      </c>
      <c r="M12858">
        <v>60.723182499990799</v>
      </c>
      <c r="N12858">
        <v>1</v>
      </c>
      <c r="O12858">
        <v>0.262344999995548</v>
      </c>
      <c r="P12858">
        <v>61.135998499987203</v>
      </c>
    </row>
    <row r="12859" spans="1:16" x14ac:dyDescent="0.3">
      <c r="A12859">
        <v>36</v>
      </c>
      <c r="B12859">
        <v>3</v>
      </c>
      <c r="C12859">
        <v>0</v>
      </c>
      <c r="D12859">
        <v>1</v>
      </c>
      <c r="E12859" t="s">
        <v>391</v>
      </c>
      <c r="F12859">
        <v>1</v>
      </c>
      <c r="G12859">
        <v>1</v>
      </c>
      <c r="H12859">
        <v>1.9881582999951199</v>
      </c>
      <c r="I12859">
        <v>145.00323030003301</v>
      </c>
      <c r="J12859" t="s">
        <v>16</v>
      </c>
      <c r="K12859">
        <v>1</v>
      </c>
      <c r="L12859">
        <v>1.31329620000906</v>
      </c>
      <c r="M12859">
        <v>62.963446599955198</v>
      </c>
      <c r="N12859">
        <v>3</v>
      </c>
      <c r="O12859">
        <v>0.31488510000053799</v>
      </c>
      <c r="P12859">
        <v>63.4365344999824</v>
      </c>
    </row>
    <row r="12860" spans="1:16" x14ac:dyDescent="0.3">
      <c r="A12860">
        <v>36</v>
      </c>
      <c r="B12860">
        <v>3</v>
      </c>
      <c r="C12860">
        <v>0</v>
      </c>
      <c r="D12860">
        <v>1</v>
      </c>
      <c r="E12860" t="s">
        <v>981</v>
      </c>
      <c r="F12860">
        <v>0</v>
      </c>
      <c r="G12860">
        <v>1</v>
      </c>
      <c r="J12860" t="s">
        <v>14</v>
      </c>
      <c r="K12860">
        <v>1</v>
      </c>
      <c r="L12860">
        <v>2.37634270003764</v>
      </c>
      <c r="M12860">
        <v>66.326796499954099</v>
      </c>
      <c r="N12860">
        <v>1</v>
      </c>
      <c r="O12860">
        <v>0.36200260004261497</v>
      </c>
      <c r="P12860">
        <v>66.859736999962493</v>
      </c>
    </row>
    <row r="12861" spans="1:16" x14ac:dyDescent="0.3">
      <c r="A12861">
        <v>36</v>
      </c>
      <c r="B12861">
        <v>3</v>
      </c>
      <c r="C12861">
        <v>0</v>
      </c>
      <c r="D12861">
        <v>1</v>
      </c>
      <c r="E12861" t="s">
        <v>1068</v>
      </c>
      <c r="F12861">
        <v>1</v>
      </c>
      <c r="G12861">
        <v>1</v>
      </c>
      <c r="H12861">
        <v>1.98737200000323</v>
      </c>
      <c r="I12861">
        <v>82.502288200019393</v>
      </c>
      <c r="J12861" t="s">
        <v>16</v>
      </c>
      <c r="K12861">
        <v>1</v>
      </c>
      <c r="L12861">
        <v>1.2002901999512701</v>
      </c>
      <c r="M12861">
        <v>68.567580099974293</v>
      </c>
      <c r="N12861">
        <v>3</v>
      </c>
      <c r="O12861">
        <v>0.26068070001201699</v>
      </c>
      <c r="P12861">
        <v>68.894479799957494</v>
      </c>
    </row>
    <row r="12862" spans="1:16" x14ac:dyDescent="0.3">
      <c r="A12862">
        <v>36</v>
      </c>
      <c r="B12862">
        <v>3</v>
      </c>
      <c r="C12862">
        <v>0</v>
      </c>
      <c r="D12862">
        <v>1</v>
      </c>
      <c r="E12862" t="s">
        <v>897</v>
      </c>
      <c r="F12862">
        <v>1</v>
      </c>
      <c r="G12862">
        <v>1</v>
      </c>
      <c r="H12862">
        <v>1.9872073000296999</v>
      </c>
      <c r="I12862">
        <v>70.002061800041702</v>
      </c>
      <c r="J12862" t="s">
        <v>16</v>
      </c>
      <c r="K12862">
        <v>1</v>
      </c>
      <c r="L12862">
        <v>0.82016649999422997</v>
      </c>
      <c r="M12862">
        <v>70.220785799960098</v>
      </c>
      <c r="N12862">
        <v>3</v>
      </c>
      <c r="O12862">
        <v>0.225150700018276</v>
      </c>
      <c r="P12862">
        <v>70.523431199952</v>
      </c>
    </row>
    <row r="12863" spans="1:16" x14ac:dyDescent="0.3">
      <c r="A12863">
        <v>36</v>
      </c>
      <c r="B12863">
        <v>3</v>
      </c>
      <c r="C12863">
        <v>0</v>
      </c>
      <c r="D12863">
        <v>1</v>
      </c>
      <c r="E12863" t="s">
        <v>207</v>
      </c>
      <c r="F12863">
        <v>1</v>
      </c>
      <c r="G12863">
        <v>1</v>
      </c>
      <c r="H12863">
        <v>1.9855077000101999</v>
      </c>
      <c r="I12863">
        <v>2.5004146000137601</v>
      </c>
      <c r="J12863" t="s">
        <v>16</v>
      </c>
      <c r="K12863">
        <v>1</v>
      </c>
      <c r="L12863">
        <v>0.705337000021245</v>
      </c>
      <c r="M12863">
        <v>71.738865999970599</v>
      </c>
      <c r="N12863">
        <v>3</v>
      </c>
      <c r="O12863">
        <v>0.14055979996919599</v>
      </c>
      <c r="P12863">
        <v>71.974238399998299</v>
      </c>
    </row>
    <row r="12864" spans="1:16" x14ac:dyDescent="0.3">
      <c r="A12864">
        <v>36</v>
      </c>
      <c r="B12864">
        <v>3</v>
      </c>
      <c r="C12864">
        <v>0</v>
      </c>
      <c r="D12864">
        <v>1</v>
      </c>
      <c r="E12864" t="s">
        <v>1599</v>
      </c>
      <c r="F12864">
        <v>1</v>
      </c>
      <c r="G12864">
        <v>1</v>
      </c>
      <c r="H12864">
        <v>1.9875328000052801</v>
      </c>
      <c r="I12864">
        <v>95.002529300050796</v>
      </c>
      <c r="J12864" t="s">
        <v>14</v>
      </c>
      <c r="K12864">
        <v>0</v>
      </c>
      <c r="L12864">
        <v>5.8091326000285299</v>
      </c>
      <c r="M12864">
        <v>78.292637199978302</v>
      </c>
      <c r="N12864">
        <v>1</v>
      </c>
      <c r="O12864">
        <v>0.43444540002383297</v>
      </c>
      <c r="P12864">
        <v>78.780481299967505</v>
      </c>
    </row>
    <row r="12865" spans="1:16" x14ac:dyDescent="0.3">
      <c r="A12865">
        <v>36</v>
      </c>
      <c r="B12865">
        <v>3</v>
      </c>
      <c r="C12865">
        <v>0</v>
      </c>
      <c r="D12865">
        <v>1</v>
      </c>
      <c r="E12865" t="s">
        <v>1424</v>
      </c>
      <c r="F12865">
        <v>1</v>
      </c>
      <c r="G12865">
        <v>1</v>
      </c>
      <c r="H12865">
        <v>1.9864328000112399</v>
      </c>
      <c r="I12865">
        <v>17.501062399998801</v>
      </c>
      <c r="J12865" t="s">
        <v>16</v>
      </c>
      <c r="K12865">
        <v>1</v>
      </c>
      <c r="L12865">
        <v>6.0170559000107504</v>
      </c>
      <c r="M12865">
        <v>85.317262099997606</v>
      </c>
      <c r="N12865">
        <v>1</v>
      </c>
      <c r="O12865">
        <v>0.41666129999794099</v>
      </c>
      <c r="P12865">
        <v>85.922532800002998</v>
      </c>
    </row>
    <row r="12866" spans="1:16" x14ac:dyDescent="0.3">
      <c r="A12866">
        <v>36</v>
      </c>
      <c r="B12866">
        <v>3</v>
      </c>
      <c r="C12866">
        <v>0</v>
      </c>
      <c r="D12866">
        <v>1</v>
      </c>
      <c r="E12866" t="s">
        <v>279</v>
      </c>
      <c r="F12866">
        <v>0</v>
      </c>
      <c r="G12866">
        <v>1</v>
      </c>
      <c r="J12866" t="s">
        <v>14</v>
      </c>
      <c r="K12866">
        <v>1</v>
      </c>
      <c r="L12866">
        <v>1.30697279999731</v>
      </c>
      <c r="M12866">
        <v>87.740388899983401</v>
      </c>
      <c r="N12866">
        <v>3</v>
      </c>
      <c r="O12866">
        <v>0.19455389998620401</v>
      </c>
      <c r="P12866">
        <v>88.012603999988599</v>
      </c>
    </row>
    <row r="12867" spans="1:16" x14ac:dyDescent="0.3">
      <c r="A12867">
        <v>36</v>
      </c>
      <c r="B12867">
        <v>3</v>
      </c>
      <c r="C12867">
        <v>0</v>
      </c>
      <c r="D12867">
        <v>1</v>
      </c>
      <c r="E12867" t="s">
        <v>443</v>
      </c>
      <c r="F12867">
        <v>0</v>
      </c>
      <c r="G12867">
        <v>1</v>
      </c>
      <c r="J12867" t="s">
        <v>14</v>
      </c>
      <c r="K12867">
        <v>1</v>
      </c>
      <c r="L12867">
        <v>1.0131257000030001</v>
      </c>
      <c r="M12867">
        <v>89.530055999988704</v>
      </c>
      <c r="N12867">
        <v>3</v>
      </c>
      <c r="O12867">
        <v>0.170637000002898</v>
      </c>
      <c r="P12867">
        <v>89.772763599990896</v>
      </c>
    </row>
    <row r="12868" spans="1:16" x14ac:dyDescent="0.3">
      <c r="A12868">
        <v>36</v>
      </c>
      <c r="B12868">
        <v>3</v>
      </c>
      <c r="C12868">
        <v>0</v>
      </c>
      <c r="D12868">
        <v>1</v>
      </c>
      <c r="E12868" t="s">
        <v>739</v>
      </c>
      <c r="F12868">
        <v>1</v>
      </c>
      <c r="G12868">
        <v>1</v>
      </c>
      <c r="H12868">
        <v>1.9873854999896099</v>
      </c>
      <c r="I12868">
        <v>80.002230800047997</v>
      </c>
      <c r="J12868" t="s">
        <v>16</v>
      </c>
      <c r="K12868">
        <v>1</v>
      </c>
      <c r="L12868">
        <v>1.2869976999936601</v>
      </c>
      <c r="M12868">
        <v>91.570452499960098</v>
      </c>
      <c r="N12868">
        <v>3</v>
      </c>
      <c r="O12868">
        <v>1.4594232999952499</v>
      </c>
      <c r="P12868">
        <v>93.109312699991307</v>
      </c>
    </row>
    <row r="12869" spans="1:16" x14ac:dyDescent="0.3">
      <c r="A12869">
        <v>36</v>
      </c>
      <c r="B12869">
        <v>3</v>
      </c>
      <c r="C12869">
        <v>0</v>
      </c>
      <c r="D12869">
        <v>1</v>
      </c>
      <c r="E12869" t="s">
        <v>82</v>
      </c>
      <c r="F12869">
        <v>0</v>
      </c>
      <c r="G12869">
        <v>1</v>
      </c>
      <c r="J12869" t="s">
        <v>16</v>
      </c>
      <c r="K12869">
        <v>0</v>
      </c>
      <c r="L12869">
        <v>4.7405284000560597</v>
      </c>
      <c r="M12869">
        <v>98.357513699971605</v>
      </c>
      <c r="N12869">
        <v>1</v>
      </c>
      <c r="O12869">
        <v>0.38930959999561299</v>
      </c>
      <c r="P12869">
        <v>98.927163899992607</v>
      </c>
    </row>
    <row r="12870" spans="1:16" x14ac:dyDescent="0.3">
      <c r="A12870">
        <v>36</v>
      </c>
      <c r="B12870">
        <v>3</v>
      </c>
      <c r="C12870">
        <v>0</v>
      </c>
      <c r="D12870">
        <v>1</v>
      </c>
      <c r="E12870" t="s">
        <v>2160</v>
      </c>
      <c r="F12870">
        <v>0</v>
      </c>
      <c r="G12870">
        <v>1</v>
      </c>
      <c r="J12870" t="s">
        <v>14</v>
      </c>
      <c r="K12870">
        <v>1</v>
      </c>
      <c r="L12870">
        <v>1.37722520000534</v>
      </c>
      <c r="M12870">
        <v>100.810765999951</v>
      </c>
      <c r="N12870">
        <v>3</v>
      </c>
      <c r="O12870">
        <v>0.23504200001480099</v>
      </c>
      <c r="P12870">
        <v>101.12471059995001</v>
      </c>
    </row>
    <row r="12871" spans="1:16" x14ac:dyDescent="0.3">
      <c r="A12871">
        <v>36</v>
      </c>
      <c r="B12871">
        <v>3</v>
      </c>
      <c r="C12871">
        <v>0</v>
      </c>
      <c r="D12871">
        <v>1</v>
      </c>
      <c r="E12871" t="s">
        <v>1258</v>
      </c>
      <c r="F12871">
        <v>0</v>
      </c>
      <c r="G12871">
        <v>1</v>
      </c>
      <c r="J12871" t="s">
        <v>14</v>
      </c>
      <c r="K12871">
        <v>1</v>
      </c>
      <c r="L12871">
        <v>4.9089773000450796</v>
      </c>
      <c r="M12871">
        <v>106.542618899955</v>
      </c>
      <c r="N12871">
        <v>2</v>
      </c>
      <c r="O12871">
        <v>0.30006059998413598</v>
      </c>
      <c r="P12871">
        <v>107.021741300006</v>
      </c>
    </row>
    <row r="12872" spans="1:16" x14ac:dyDescent="0.3">
      <c r="A12872">
        <v>36</v>
      </c>
      <c r="B12872">
        <v>3</v>
      </c>
      <c r="C12872">
        <v>0</v>
      </c>
      <c r="D12872">
        <v>1</v>
      </c>
      <c r="E12872" t="s">
        <v>1964</v>
      </c>
      <c r="F12872">
        <v>0</v>
      </c>
      <c r="G12872">
        <v>1</v>
      </c>
      <c r="J12872" t="s">
        <v>16</v>
      </c>
      <c r="K12872">
        <v>0</v>
      </c>
      <c r="L12872">
        <v>2.7047680999967301</v>
      </c>
      <c r="M12872">
        <v>110.23843529995101</v>
      </c>
      <c r="N12872">
        <v>1</v>
      </c>
      <c r="O12872">
        <v>0.95323440001811799</v>
      </c>
      <c r="P12872">
        <v>111.371041199949</v>
      </c>
    </row>
    <row r="12873" spans="1:16" x14ac:dyDescent="0.3">
      <c r="A12873">
        <v>36</v>
      </c>
      <c r="B12873">
        <v>3</v>
      </c>
      <c r="C12873">
        <v>0</v>
      </c>
      <c r="D12873">
        <v>1</v>
      </c>
      <c r="E12873" t="s">
        <v>935</v>
      </c>
      <c r="F12873">
        <v>1</v>
      </c>
      <c r="G12873">
        <v>1</v>
      </c>
      <c r="H12873">
        <v>1.98636379995151</v>
      </c>
      <c r="I12873">
        <v>20.001133600017099</v>
      </c>
      <c r="J12873" t="s">
        <v>16</v>
      </c>
      <c r="K12873">
        <v>1</v>
      </c>
      <c r="L12873">
        <v>1.3434094000258501</v>
      </c>
      <c r="M12873">
        <v>113.227007499954</v>
      </c>
      <c r="N12873">
        <v>1</v>
      </c>
      <c r="O12873">
        <v>0.123506600037217</v>
      </c>
      <c r="P12873">
        <v>113.46908139996199</v>
      </c>
    </row>
    <row r="12874" spans="1:16" x14ac:dyDescent="0.3">
      <c r="A12874">
        <v>36</v>
      </c>
      <c r="B12874">
        <v>3</v>
      </c>
      <c r="C12874">
        <v>0</v>
      </c>
      <c r="D12874">
        <v>1</v>
      </c>
      <c r="E12874" t="s">
        <v>1584</v>
      </c>
      <c r="F12874">
        <v>0</v>
      </c>
      <c r="G12874">
        <v>1</v>
      </c>
      <c r="J12874" t="s">
        <v>14</v>
      </c>
      <c r="K12874">
        <v>1</v>
      </c>
      <c r="L12874">
        <v>7.4841667999862702</v>
      </c>
      <c r="M12874">
        <v>121.46777789999</v>
      </c>
      <c r="N12874">
        <v>2</v>
      </c>
      <c r="O12874">
        <v>0.31725669995648798</v>
      </c>
      <c r="P12874">
        <v>121.98296989995301</v>
      </c>
    </row>
    <row r="12875" spans="1:16" x14ac:dyDescent="0.3">
      <c r="A12875">
        <v>36</v>
      </c>
      <c r="B12875">
        <v>3</v>
      </c>
      <c r="C12875">
        <v>0</v>
      </c>
      <c r="D12875">
        <v>1</v>
      </c>
      <c r="E12875" t="s">
        <v>1536</v>
      </c>
      <c r="F12875">
        <v>1</v>
      </c>
      <c r="G12875">
        <v>1</v>
      </c>
      <c r="H12875">
        <v>1.98745730001247</v>
      </c>
      <c r="I12875">
        <v>85.002352900046404</v>
      </c>
      <c r="J12875" t="s">
        <v>16</v>
      </c>
      <c r="K12875">
        <v>1</v>
      </c>
      <c r="L12875">
        <v>1.4014776000403799</v>
      </c>
      <c r="M12875">
        <v>123.902033599967</v>
      </c>
      <c r="N12875">
        <v>3</v>
      </c>
      <c r="O12875">
        <v>0.25725599995348603</v>
      </c>
      <c r="P12875">
        <v>124.307357399957</v>
      </c>
    </row>
    <row r="12876" spans="1:16" x14ac:dyDescent="0.3">
      <c r="A12876">
        <v>36</v>
      </c>
      <c r="B12876">
        <v>3</v>
      </c>
      <c r="C12876">
        <v>0</v>
      </c>
      <c r="D12876">
        <v>1</v>
      </c>
      <c r="E12876" t="s">
        <v>1055</v>
      </c>
      <c r="F12876">
        <v>1</v>
      </c>
      <c r="G12876">
        <v>1</v>
      </c>
      <c r="H12876">
        <v>1.9882207000045999</v>
      </c>
      <c r="I12876">
        <v>147.503286200052</v>
      </c>
      <c r="J12876" t="s">
        <v>16</v>
      </c>
      <c r="K12876">
        <v>1</v>
      </c>
      <c r="L12876">
        <v>1.9105212999857</v>
      </c>
      <c r="M12876">
        <v>126.727451399958</v>
      </c>
      <c r="N12876">
        <v>3</v>
      </c>
      <c r="O12876">
        <v>0.217279299977236</v>
      </c>
      <c r="P12876">
        <v>127.07491059997101</v>
      </c>
    </row>
    <row r="12877" spans="1:16" x14ac:dyDescent="0.3">
      <c r="A12877">
        <v>36</v>
      </c>
      <c r="B12877">
        <v>3</v>
      </c>
      <c r="C12877">
        <v>0</v>
      </c>
      <c r="D12877">
        <v>1</v>
      </c>
      <c r="E12877" t="s">
        <v>1474</v>
      </c>
      <c r="F12877">
        <v>0</v>
      </c>
      <c r="G12877">
        <v>1</v>
      </c>
      <c r="J12877" t="s">
        <v>16</v>
      </c>
      <c r="K12877">
        <v>0</v>
      </c>
      <c r="L12877">
        <v>4.0136960999807298</v>
      </c>
      <c r="M12877">
        <v>131.59786739997801</v>
      </c>
      <c r="N12877">
        <v>1</v>
      </c>
      <c r="O12877">
        <v>1.4809906000155</v>
      </c>
      <c r="P12877">
        <v>133.25086450000501</v>
      </c>
    </row>
    <row r="12878" spans="1:16" x14ac:dyDescent="0.3">
      <c r="A12878">
        <v>36</v>
      </c>
      <c r="B12878">
        <v>3</v>
      </c>
      <c r="C12878">
        <v>0</v>
      </c>
      <c r="D12878">
        <v>1</v>
      </c>
      <c r="E12878" t="s">
        <v>676</v>
      </c>
      <c r="F12878">
        <v>0</v>
      </c>
      <c r="G12878">
        <v>1</v>
      </c>
      <c r="J12878" t="s">
        <v>16</v>
      </c>
      <c r="K12878">
        <v>0</v>
      </c>
      <c r="L12878">
        <v>2.0426604999811402</v>
      </c>
      <c r="M12878">
        <v>135.80980749998699</v>
      </c>
      <c r="N12878">
        <v>3</v>
      </c>
      <c r="O12878">
        <v>0.21994350000750301</v>
      </c>
      <c r="P12878">
        <v>136.14966579998099</v>
      </c>
    </row>
    <row r="12879" spans="1:16" x14ac:dyDescent="0.3">
      <c r="A12879">
        <v>36</v>
      </c>
      <c r="B12879">
        <v>3</v>
      </c>
      <c r="C12879">
        <v>0</v>
      </c>
      <c r="D12879">
        <v>1</v>
      </c>
      <c r="E12879" t="s">
        <v>409</v>
      </c>
      <c r="F12879">
        <v>0</v>
      </c>
      <c r="G12879">
        <v>1</v>
      </c>
      <c r="J12879" t="s">
        <v>14</v>
      </c>
      <c r="K12879">
        <v>1</v>
      </c>
      <c r="L12879">
        <v>1.1929585000034399</v>
      </c>
      <c r="M12879">
        <v>137.86002449999799</v>
      </c>
      <c r="N12879">
        <v>2</v>
      </c>
      <c r="O12879">
        <v>0.29710480000358103</v>
      </c>
      <c r="P12879">
        <v>138.32286199997199</v>
      </c>
    </row>
    <row r="12880" spans="1:16" x14ac:dyDescent="0.3">
      <c r="A12880">
        <v>36</v>
      </c>
      <c r="B12880">
        <v>3</v>
      </c>
      <c r="C12880">
        <v>0</v>
      </c>
      <c r="D12880">
        <v>1</v>
      </c>
      <c r="E12880" t="s">
        <v>1507</v>
      </c>
      <c r="F12880">
        <v>1</v>
      </c>
      <c r="G12880">
        <v>1</v>
      </c>
      <c r="H12880">
        <v>1.9870653999969401</v>
      </c>
      <c r="I12880">
        <v>55.0017674000119</v>
      </c>
      <c r="J12880" t="s">
        <v>16</v>
      </c>
      <c r="K12880">
        <v>1</v>
      </c>
      <c r="L12880">
        <v>2.06501000002027</v>
      </c>
      <c r="M12880">
        <v>140.898929299961</v>
      </c>
      <c r="N12880">
        <v>3</v>
      </c>
      <c r="O12880">
        <v>0.21348899998702101</v>
      </c>
      <c r="P12880">
        <v>141.24749719997601</v>
      </c>
    </row>
    <row r="12881" spans="1:16" x14ac:dyDescent="0.3">
      <c r="A12881">
        <v>36</v>
      </c>
      <c r="B12881">
        <v>3</v>
      </c>
      <c r="C12881">
        <v>0</v>
      </c>
      <c r="D12881">
        <v>1</v>
      </c>
      <c r="E12881" t="s">
        <v>186</v>
      </c>
      <c r="F12881">
        <v>0</v>
      </c>
      <c r="G12881">
        <v>1</v>
      </c>
      <c r="J12881" t="s">
        <v>16</v>
      </c>
      <c r="K12881">
        <v>0</v>
      </c>
      <c r="L12881">
        <v>2.5258866999647598</v>
      </c>
      <c r="M12881">
        <v>144.292940799962</v>
      </c>
      <c r="N12881">
        <v>1</v>
      </c>
      <c r="O12881">
        <v>0.37199569999938797</v>
      </c>
      <c r="P12881">
        <v>144.84584369999399</v>
      </c>
    </row>
    <row r="12882" spans="1:16" x14ac:dyDescent="0.3">
      <c r="A12882">
        <v>36</v>
      </c>
      <c r="B12882">
        <v>3</v>
      </c>
      <c r="C12882">
        <v>0</v>
      </c>
      <c r="D12882">
        <v>1</v>
      </c>
      <c r="E12882" t="s">
        <v>1632</v>
      </c>
      <c r="F12882">
        <v>0</v>
      </c>
      <c r="G12882">
        <v>1</v>
      </c>
      <c r="J12882" t="s">
        <v>14</v>
      </c>
      <c r="K12882">
        <v>1</v>
      </c>
      <c r="L12882">
        <v>1.53176370001165</v>
      </c>
      <c r="M12882">
        <v>146.89864909998099</v>
      </c>
      <c r="N12882">
        <v>3</v>
      </c>
      <c r="O12882">
        <v>0.18196080002235299</v>
      </c>
      <c r="P12882">
        <v>147.239908399992</v>
      </c>
    </row>
    <row r="12883" spans="1:16" x14ac:dyDescent="0.3">
      <c r="A12883">
        <v>36</v>
      </c>
      <c r="B12883">
        <v>3</v>
      </c>
      <c r="C12883">
        <v>0</v>
      </c>
      <c r="D12883">
        <v>1</v>
      </c>
      <c r="E12883" t="s">
        <v>307</v>
      </c>
      <c r="F12883">
        <v>0</v>
      </c>
      <c r="G12883">
        <v>1</v>
      </c>
      <c r="J12883" t="s">
        <v>14</v>
      </c>
      <c r="K12883">
        <v>1</v>
      </c>
      <c r="L12883">
        <v>3.2161574000492701</v>
      </c>
      <c r="M12883">
        <v>150.966545199975</v>
      </c>
      <c r="N12883">
        <v>2</v>
      </c>
      <c r="O12883">
        <v>0.273081899969839</v>
      </c>
      <c r="P12883">
        <v>151.314768299984</v>
      </c>
    </row>
    <row r="12884" spans="1:16" x14ac:dyDescent="0.3">
      <c r="A12884">
        <v>36</v>
      </c>
      <c r="B12884">
        <v>3</v>
      </c>
      <c r="C12884">
        <v>0</v>
      </c>
      <c r="D12884">
        <v>1</v>
      </c>
      <c r="E12884" t="s">
        <v>2012</v>
      </c>
      <c r="F12884">
        <v>1</v>
      </c>
      <c r="G12884">
        <v>1</v>
      </c>
      <c r="H12884">
        <v>1.98806699999841</v>
      </c>
      <c r="I12884">
        <v>122.502953600022</v>
      </c>
      <c r="J12884" t="s">
        <v>16</v>
      </c>
      <c r="K12884">
        <v>1</v>
      </c>
      <c r="L12884">
        <v>1.8959963000379501</v>
      </c>
      <c r="M12884">
        <v>153.72976269997901</v>
      </c>
      <c r="N12884">
        <v>3</v>
      </c>
      <c r="O12884">
        <v>0.36192669998854399</v>
      </c>
      <c r="P12884">
        <v>154.155675999995</v>
      </c>
    </row>
    <row r="12885" spans="1:16" x14ac:dyDescent="0.3">
      <c r="A12885">
        <v>36</v>
      </c>
      <c r="B12885">
        <v>3</v>
      </c>
      <c r="C12885">
        <v>0</v>
      </c>
      <c r="D12885">
        <v>1</v>
      </c>
      <c r="E12885" t="s">
        <v>483</v>
      </c>
      <c r="F12885">
        <v>1</v>
      </c>
      <c r="G12885">
        <v>1</v>
      </c>
      <c r="H12885">
        <v>1.98772949998965</v>
      </c>
      <c r="I12885">
        <v>102.50262610003099</v>
      </c>
      <c r="J12885" t="s">
        <v>16</v>
      </c>
      <c r="K12885">
        <v>1</v>
      </c>
      <c r="L12885">
        <v>1.3377419000025801</v>
      </c>
      <c r="M12885">
        <v>156.004970099952</v>
      </c>
      <c r="N12885">
        <v>3</v>
      </c>
      <c r="O12885">
        <v>0.20501739997416699</v>
      </c>
      <c r="P12885">
        <v>156.33473169995699</v>
      </c>
    </row>
    <row r="12886" spans="1:16" x14ac:dyDescent="0.3">
      <c r="A12886">
        <v>36</v>
      </c>
      <c r="B12886">
        <v>3</v>
      </c>
      <c r="C12886">
        <v>0</v>
      </c>
      <c r="D12886">
        <v>1</v>
      </c>
      <c r="E12886" t="s">
        <v>1952</v>
      </c>
      <c r="F12886">
        <v>0</v>
      </c>
      <c r="G12886">
        <v>1</v>
      </c>
      <c r="J12886" t="s">
        <v>16</v>
      </c>
      <c r="K12886">
        <v>0</v>
      </c>
      <c r="L12886">
        <v>1.9394011999829699</v>
      </c>
      <c r="M12886">
        <v>158.78972679999401</v>
      </c>
      <c r="N12886">
        <v>2</v>
      </c>
      <c r="O12886">
        <v>0.890931400004774</v>
      </c>
      <c r="P12886">
        <v>159.81249270000299</v>
      </c>
    </row>
    <row r="12887" spans="1:16" x14ac:dyDescent="0.3">
      <c r="A12887">
        <v>36</v>
      </c>
      <c r="B12887">
        <v>3</v>
      </c>
      <c r="C12887">
        <v>0</v>
      </c>
      <c r="D12887">
        <v>1</v>
      </c>
      <c r="E12887" t="s">
        <v>660</v>
      </c>
      <c r="F12887">
        <v>1</v>
      </c>
      <c r="G12887">
        <v>1</v>
      </c>
      <c r="H12887">
        <v>1.9864372999872999</v>
      </c>
      <c r="I12887">
        <v>27.501235000032501</v>
      </c>
      <c r="J12887" t="s">
        <v>16</v>
      </c>
      <c r="K12887">
        <v>1</v>
      </c>
      <c r="L12887">
        <v>1.04247530002613</v>
      </c>
      <c r="M12887">
        <v>161.37619189999501</v>
      </c>
      <c r="N12887">
        <v>1</v>
      </c>
      <c r="O12887">
        <v>0.22550549998413799</v>
      </c>
      <c r="P12887">
        <v>161.699286099989</v>
      </c>
    </row>
    <row r="12888" spans="1:16" x14ac:dyDescent="0.3">
      <c r="A12888">
        <v>36</v>
      </c>
      <c r="B12888">
        <v>3</v>
      </c>
      <c r="C12888">
        <v>0</v>
      </c>
      <c r="D12888">
        <v>1</v>
      </c>
      <c r="E12888" t="s">
        <v>1914</v>
      </c>
      <c r="F12888">
        <v>0</v>
      </c>
      <c r="G12888">
        <v>1</v>
      </c>
      <c r="J12888" t="s">
        <v>14</v>
      </c>
      <c r="K12888">
        <v>1</v>
      </c>
      <c r="L12888">
        <v>1.4138651000103</v>
      </c>
      <c r="M12888">
        <v>163.630861099984</v>
      </c>
      <c r="N12888">
        <v>3</v>
      </c>
      <c r="O12888">
        <v>0.18054440000560101</v>
      </c>
      <c r="P12888">
        <v>163.89436320000101</v>
      </c>
    </row>
    <row r="12889" spans="1:16" x14ac:dyDescent="0.3">
      <c r="A12889">
        <v>36</v>
      </c>
      <c r="B12889">
        <v>3</v>
      </c>
      <c r="C12889">
        <v>0</v>
      </c>
      <c r="D12889">
        <v>1</v>
      </c>
      <c r="E12889" t="s">
        <v>68</v>
      </c>
      <c r="F12889">
        <v>0</v>
      </c>
      <c r="G12889">
        <v>1</v>
      </c>
      <c r="J12889" t="s">
        <v>16</v>
      </c>
      <c r="K12889">
        <v>0</v>
      </c>
      <c r="L12889">
        <v>1.32387070002733</v>
      </c>
      <c r="M12889">
        <v>165.724447599961</v>
      </c>
      <c r="N12889">
        <v>2</v>
      </c>
      <c r="O12889">
        <v>0.40831490000709902</v>
      </c>
      <c r="P12889">
        <v>166.282063499966</v>
      </c>
    </row>
    <row r="12890" spans="1:16" x14ac:dyDescent="0.3">
      <c r="A12890">
        <v>36</v>
      </c>
      <c r="B12890">
        <v>3</v>
      </c>
      <c r="C12890">
        <v>0</v>
      </c>
      <c r="D12890">
        <v>1</v>
      </c>
      <c r="E12890" t="s">
        <v>2138</v>
      </c>
      <c r="F12890">
        <v>1</v>
      </c>
      <c r="G12890">
        <v>1</v>
      </c>
      <c r="H12890">
        <v>1.9880477000260699</v>
      </c>
      <c r="I12890">
        <v>125.002987500047</v>
      </c>
      <c r="J12890" t="s">
        <v>16</v>
      </c>
      <c r="K12890">
        <v>1</v>
      </c>
      <c r="L12890">
        <v>1.0785316000110501</v>
      </c>
      <c r="M12890">
        <v>167.878907499951</v>
      </c>
      <c r="N12890">
        <v>3</v>
      </c>
      <c r="O12890">
        <v>0.15633710002293799</v>
      </c>
      <c r="P12890">
        <v>168.13426709995801</v>
      </c>
    </row>
    <row r="12891" spans="1:16" x14ac:dyDescent="0.3">
      <c r="A12891">
        <v>36</v>
      </c>
      <c r="B12891">
        <v>3</v>
      </c>
      <c r="C12891">
        <v>0</v>
      </c>
      <c r="D12891">
        <v>1</v>
      </c>
      <c r="E12891" t="s">
        <v>870</v>
      </c>
      <c r="F12891">
        <v>1</v>
      </c>
      <c r="G12891">
        <v>1</v>
      </c>
      <c r="H12891">
        <v>1.9880851999623701</v>
      </c>
      <c r="I12891">
        <v>135.003145300027</v>
      </c>
      <c r="J12891" t="s">
        <v>16</v>
      </c>
      <c r="K12891">
        <v>1</v>
      </c>
      <c r="L12891">
        <v>1.1388159000198399</v>
      </c>
      <c r="M12891">
        <v>169.78936509997601</v>
      </c>
      <c r="N12891">
        <v>3</v>
      </c>
      <c r="O12891">
        <v>0.132053699984681</v>
      </c>
      <c r="P12891">
        <v>170.045733199979</v>
      </c>
    </row>
    <row r="12892" spans="1:16" x14ac:dyDescent="0.3">
      <c r="A12892">
        <v>36</v>
      </c>
      <c r="B12892">
        <v>3</v>
      </c>
      <c r="C12892">
        <v>0</v>
      </c>
      <c r="D12892">
        <v>1</v>
      </c>
      <c r="E12892" t="s">
        <v>788</v>
      </c>
      <c r="F12892">
        <v>1</v>
      </c>
      <c r="G12892">
        <v>1</v>
      </c>
      <c r="H12892">
        <v>1.98713680001674</v>
      </c>
      <c r="I12892">
        <v>67.502007700037197</v>
      </c>
      <c r="J12892" t="s">
        <v>16</v>
      </c>
      <c r="K12892">
        <v>1</v>
      </c>
      <c r="L12892">
        <v>1.3670481999870401</v>
      </c>
      <c r="M12892">
        <v>171.93411309999601</v>
      </c>
      <c r="N12892">
        <v>3</v>
      </c>
      <c r="O12892">
        <v>0.15680150000844201</v>
      </c>
      <c r="P12892">
        <v>172.23848649999101</v>
      </c>
    </row>
    <row r="12893" spans="1:16" x14ac:dyDescent="0.3">
      <c r="A12893">
        <v>36</v>
      </c>
      <c r="B12893">
        <v>3</v>
      </c>
      <c r="C12893">
        <v>0</v>
      </c>
      <c r="D12893">
        <v>1</v>
      </c>
      <c r="E12893" t="s">
        <v>180</v>
      </c>
      <c r="F12893">
        <v>1</v>
      </c>
      <c r="G12893">
        <v>1</v>
      </c>
      <c r="H12893">
        <v>1.98786159994779</v>
      </c>
      <c r="I12893">
        <v>110.002700300014</v>
      </c>
      <c r="J12893" t="s">
        <v>16</v>
      </c>
      <c r="K12893">
        <v>1</v>
      </c>
      <c r="L12893">
        <v>0.73282699997071199</v>
      </c>
      <c r="M12893">
        <v>173.48329569998899</v>
      </c>
      <c r="N12893">
        <v>3</v>
      </c>
      <c r="O12893">
        <v>0.12378010002430501</v>
      </c>
      <c r="P12893">
        <v>173.72535169997701</v>
      </c>
    </row>
    <row r="12894" spans="1:16" x14ac:dyDescent="0.3">
      <c r="A12894">
        <v>36</v>
      </c>
      <c r="B12894">
        <v>3</v>
      </c>
      <c r="C12894">
        <v>0</v>
      </c>
      <c r="D12894">
        <v>1</v>
      </c>
      <c r="E12894" t="s">
        <v>284</v>
      </c>
      <c r="F12894">
        <v>1</v>
      </c>
      <c r="G12894">
        <v>1</v>
      </c>
      <c r="H12894">
        <v>1.9878560999641199</v>
      </c>
      <c r="I12894">
        <v>107.502671700029</v>
      </c>
      <c r="J12894" t="s">
        <v>16</v>
      </c>
      <c r="K12894">
        <v>1</v>
      </c>
      <c r="L12894">
        <v>0.86088419996667698</v>
      </c>
      <c r="M12894">
        <v>175.094841299986</v>
      </c>
      <c r="N12894">
        <v>3</v>
      </c>
      <c r="O12894">
        <v>0.13741630001459301</v>
      </c>
      <c r="P12894">
        <v>175.33145389996901</v>
      </c>
    </row>
    <row r="12895" spans="1:16" x14ac:dyDescent="0.3">
      <c r="A12895">
        <v>36</v>
      </c>
      <c r="B12895">
        <v>3</v>
      </c>
      <c r="C12895">
        <v>0</v>
      </c>
      <c r="D12895">
        <v>1</v>
      </c>
      <c r="E12895" t="s">
        <v>1494</v>
      </c>
      <c r="F12895">
        <v>0</v>
      </c>
      <c r="G12895">
        <v>1</v>
      </c>
      <c r="J12895" t="s">
        <v>14</v>
      </c>
      <c r="K12895">
        <v>1</v>
      </c>
      <c r="L12895">
        <v>1.4640910000307501</v>
      </c>
      <c r="M12895">
        <v>177.31456539995301</v>
      </c>
      <c r="N12895">
        <v>3</v>
      </c>
      <c r="O12895">
        <v>0.15343280002707599</v>
      </c>
      <c r="P12895">
        <v>177.56288369995301</v>
      </c>
    </row>
    <row r="12896" spans="1:16" x14ac:dyDescent="0.3">
      <c r="A12896">
        <v>36</v>
      </c>
      <c r="B12896">
        <v>3</v>
      </c>
      <c r="C12896">
        <v>0</v>
      </c>
      <c r="D12896">
        <v>1</v>
      </c>
      <c r="E12896" t="s">
        <v>188</v>
      </c>
      <c r="F12896">
        <v>1</v>
      </c>
      <c r="G12896">
        <v>1</v>
      </c>
      <c r="H12896">
        <v>1.98774170002434</v>
      </c>
      <c r="I12896">
        <v>97.502551000041393</v>
      </c>
      <c r="J12896" t="s">
        <v>16</v>
      </c>
      <c r="K12896">
        <v>1</v>
      </c>
      <c r="L12896">
        <v>2.57076400000369</v>
      </c>
      <c r="M12896">
        <v>180.654375999991</v>
      </c>
      <c r="N12896">
        <v>2</v>
      </c>
      <c r="O12896">
        <v>0.983609999995679</v>
      </c>
      <c r="P12896">
        <v>181.745372099977</v>
      </c>
    </row>
    <row r="12897" spans="1:16" x14ac:dyDescent="0.3">
      <c r="A12897">
        <v>36</v>
      </c>
      <c r="B12897">
        <v>3</v>
      </c>
      <c r="C12897">
        <v>0</v>
      </c>
      <c r="D12897">
        <v>1</v>
      </c>
      <c r="E12897" t="s">
        <v>1680</v>
      </c>
      <c r="F12897">
        <v>1</v>
      </c>
      <c r="G12897">
        <v>1</v>
      </c>
      <c r="H12897">
        <v>1.9866579999798</v>
      </c>
      <c r="I12897">
        <v>40.001472100033403</v>
      </c>
      <c r="J12897" t="s">
        <v>16</v>
      </c>
      <c r="K12897">
        <v>1</v>
      </c>
      <c r="L12897">
        <v>1.0998795999912501</v>
      </c>
      <c r="M12897">
        <v>183.36699799995401</v>
      </c>
      <c r="N12897">
        <v>3</v>
      </c>
      <c r="O12897">
        <v>0.47606130002532199</v>
      </c>
      <c r="P12897">
        <v>183.9337084</v>
      </c>
    </row>
    <row r="12898" spans="1:16" x14ac:dyDescent="0.3">
      <c r="A12898">
        <v>36</v>
      </c>
      <c r="B12898">
        <v>3</v>
      </c>
      <c r="C12898">
        <v>0</v>
      </c>
      <c r="D12898">
        <v>1</v>
      </c>
      <c r="E12898" t="s">
        <v>1466</v>
      </c>
      <c r="F12898">
        <v>0</v>
      </c>
      <c r="G12898">
        <v>1</v>
      </c>
      <c r="J12898" t="s">
        <v>14</v>
      </c>
      <c r="K12898">
        <v>1</v>
      </c>
      <c r="L12898">
        <v>1.18711830000393</v>
      </c>
      <c r="M12898">
        <v>185.637579099974</v>
      </c>
      <c r="N12898">
        <v>2</v>
      </c>
      <c r="O12898">
        <v>3.14669309998862</v>
      </c>
      <c r="P12898">
        <v>188.916406199976</v>
      </c>
    </row>
    <row r="12899" spans="1:16" x14ac:dyDescent="0.3">
      <c r="A12899">
        <v>36</v>
      </c>
      <c r="B12899">
        <v>3</v>
      </c>
      <c r="C12899">
        <v>0</v>
      </c>
      <c r="D12899">
        <v>1</v>
      </c>
      <c r="E12899" t="s">
        <v>643</v>
      </c>
      <c r="F12899">
        <v>0</v>
      </c>
      <c r="G12899">
        <v>1</v>
      </c>
      <c r="J12899" t="s">
        <v>14</v>
      </c>
      <c r="K12899">
        <v>1</v>
      </c>
      <c r="L12899">
        <v>1.45808950002538</v>
      </c>
      <c r="M12899">
        <v>190.89187659998399</v>
      </c>
      <c r="N12899">
        <v>3</v>
      </c>
      <c r="O12899">
        <v>0.24918330000946301</v>
      </c>
      <c r="P12899">
        <v>191.250659599958</v>
      </c>
    </row>
    <row r="12900" spans="1:16" x14ac:dyDescent="0.3">
      <c r="A12900">
        <v>36</v>
      </c>
      <c r="B12900">
        <v>3</v>
      </c>
      <c r="C12900">
        <v>0</v>
      </c>
      <c r="D12900">
        <v>1</v>
      </c>
      <c r="E12900" t="s">
        <v>1122</v>
      </c>
      <c r="F12900">
        <v>0</v>
      </c>
      <c r="G12900">
        <v>1</v>
      </c>
      <c r="J12900" t="s">
        <v>14</v>
      </c>
      <c r="K12900">
        <v>1</v>
      </c>
      <c r="L12900">
        <v>1.5035186999593899</v>
      </c>
      <c r="M12900">
        <v>193.270644199976</v>
      </c>
      <c r="N12900">
        <v>2</v>
      </c>
      <c r="O12900">
        <v>0.99401840002974495</v>
      </c>
      <c r="P12900">
        <v>194.38010859995799</v>
      </c>
    </row>
    <row r="12901" spans="1:16" x14ac:dyDescent="0.3">
      <c r="A12901">
        <v>36</v>
      </c>
      <c r="B12901">
        <v>3</v>
      </c>
      <c r="C12901">
        <v>0</v>
      </c>
      <c r="D12901">
        <v>1</v>
      </c>
      <c r="E12901" t="s">
        <v>904</v>
      </c>
      <c r="F12901">
        <v>1</v>
      </c>
      <c r="G12901">
        <v>1</v>
      </c>
      <c r="H12901">
        <v>1.9880428000469701</v>
      </c>
      <c r="I12901">
        <v>142.50321910000599</v>
      </c>
      <c r="J12901" t="s">
        <v>16</v>
      </c>
      <c r="K12901">
        <v>1</v>
      </c>
      <c r="L12901">
        <v>1.2416191999800501</v>
      </c>
      <c r="M12901">
        <v>196.142128199979</v>
      </c>
      <c r="N12901">
        <v>2</v>
      </c>
      <c r="O12901">
        <v>0.268290999985766</v>
      </c>
      <c r="P12901">
        <v>196.526052400004</v>
      </c>
    </row>
    <row r="12902" spans="1:16" x14ac:dyDescent="0.3">
      <c r="A12902">
        <v>36</v>
      </c>
      <c r="B12902">
        <v>3</v>
      </c>
      <c r="C12902">
        <v>1</v>
      </c>
      <c r="D12902">
        <v>1</v>
      </c>
      <c r="E12902" t="s">
        <v>132</v>
      </c>
      <c r="F12902">
        <v>0</v>
      </c>
      <c r="G12902">
        <v>2</v>
      </c>
      <c r="J12902" t="s">
        <v>14</v>
      </c>
      <c r="K12902">
        <v>1</v>
      </c>
      <c r="L12902">
        <v>11.4133912000107</v>
      </c>
      <c r="M12902">
        <v>11.413568999967501</v>
      </c>
      <c r="N12902">
        <v>1</v>
      </c>
      <c r="O12902">
        <v>1.5222754999995201</v>
      </c>
      <c r="P12902">
        <v>13.0322670000023</v>
      </c>
    </row>
    <row r="12903" spans="1:16" x14ac:dyDescent="0.3">
      <c r="A12903">
        <v>36</v>
      </c>
      <c r="B12903">
        <v>3</v>
      </c>
      <c r="C12903">
        <v>1</v>
      </c>
      <c r="D12903">
        <v>1</v>
      </c>
      <c r="E12903" t="s">
        <v>433</v>
      </c>
      <c r="F12903">
        <v>1</v>
      </c>
      <c r="G12903">
        <v>2</v>
      </c>
      <c r="H12903">
        <v>1.9869878999888899</v>
      </c>
      <c r="I12903">
        <v>57.501817600044902</v>
      </c>
      <c r="J12903" t="s">
        <v>16</v>
      </c>
      <c r="K12903">
        <v>1</v>
      </c>
      <c r="L12903">
        <v>1.51564559998224</v>
      </c>
      <c r="M12903">
        <v>15.0664902999997</v>
      </c>
      <c r="N12903">
        <v>3</v>
      </c>
      <c r="O12903">
        <v>0.33220629999414097</v>
      </c>
      <c r="P12903">
        <v>15.450186199974301</v>
      </c>
    </row>
    <row r="12904" spans="1:16" x14ac:dyDescent="0.3">
      <c r="A12904">
        <v>36</v>
      </c>
      <c r="B12904">
        <v>3</v>
      </c>
      <c r="C12904">
        <v>1</v>
      </c>
      <c r="D12904">
        <v>1</v>
      </c>
      <c r="E12904" t="s">
        <v>1047</v>
      </c>
      <c r="F12904">
        <v>0</v>
      </c>
      <c r="G12904">
        <v>2</v>
      </c>
      <c r="J12904" t="s">
        <v>16</v>
      </c>
      <c r="K12904">
        <v>0</v>
      </c>
      <c r="L12904">
        <v>2.27234850003151</v>
      </c>
      <c r="M12904">
        <v>18.2398650000105</v>
      </c>
      <c r="N12904">
        <v>2</v>
      </c>
      <c r="O12904">
        <v>0.38541940000141001</v>
      </c>
      <c r="P12904">
        <v>18.791484899993499</v>
      </c>
    </row>
    <row r="12905" spans="1:16" x14ac:dyDescent="0.3">
      <c r="A12905">
        <v>36</v>
      </c>
      <c r="B12905">
        <v>3</v>
      </c>
      <c r="C12905">
        <v>1</v>
      </c>
      <c r="D12905">
        <v>1</v>
      </c>
      <c r="E12905" t="s">
        <v>256</v>
      </c>
      <c r="F12905">
        <v>0</v>
      </c>
      <c r="G12905">
        <v>2</v>
      </c>
      <c r="J12905" t="s">
        <v>14</v>
      </c>
      <c r="K12905">
        <v>1</v>
      </c>
      <c r="L12905">
        <v>1.92613219999475</v>
      </c>
      <c r="M12905">
        <v>21.226431099989</v>
      </c>
      <c r="N12905">
        <v>1</v>
      </c>
      <c r="O12905">
        <v>0.40116469998611098</v>
      </c>
      <c r="P12905">
        <v>21.7831159000052</v>
      </c>
    </row>
    <row r="12906" spans="1:16" x14ac:dyDescent="0.3">
      <c r="A12906">
        <v>36</v>
      </c>
      <c r="B12906">
        <v>3</v>
      </c>
      <c r="C12906">
        <v>1</v>
      </c>
      <c r="D12906">
        <v>1</v>
      </c>
      <c r="E12906" t="s">
        <v>969</v>
      </c>
      <c r="F12906">
        <v>1</v>
      </c>
      <c r="G12906">
        <v>2</v>
      </c>
      <c r="H12906">
        <v>1.9868628999683999</v>
      </c>
      <c r="I12906">
        <v>45.001585100020797</v>
      </c>
      <c r="J12906" t="s">
        <v>16</v>
      </c>
      <c r="K12906">
        <v>1</v>
      </c>
      <c r="L12906">
        <v>2.0987695999792799</v>
      </c>
      <c r="M12906">
        <v>24.399010900000601</v>
      </c>
      <c r="N12906">
        <v>3</v>
      </c>
      <c r="O12906">
        <v>0.218201500014402</v>
      </c>
      <c r="P12906">
        <v>24.688179499993598</v>
      </c>
    </row>
    <row r="12907" spans="1:16" x14ac:dyDescent="0.3">
      <c r="A12907">
        <v>36</v>
      </c>
      <c r="B12907">
        <v>3</v>
      </c>
      <c r="C12907">
        <v>1</v>
      </c>
      <c r="D12907">
        <v>1</v>
      </c>
      <c r="E12907" t="s">
        <v>106</v>
      </c>
      <c r="F12907">
        <v>1</v>
      </c>
      <c r="G12907">
        <v>2</v>
      </c>
      <c r="H12907">
        <v>1.98727059998782</v>
      </c>
      <c r="I12907">
        <v>77.502189300023005</v>
      </c>
      <c r="J12907" t="s">
        <v>16</v>
      </c>
      <c r="K12907">
        <v>1</v>
      </c>
      <c r="L12907">
        <v>1.0301624000421701</v>
      </c>
      <c r="M12907">
        <v>26.231077199976401</v>
      </c>
      <c r="N12907">
        <v>3</v>
      </c>
      <c r="O12907">
        <v>0.196240100020077</v>
      </c>
      <c r="P12907">
        <v>26.5221762000001</v>
      </c>
    </row>
    <row r="12908" spans="1:16" x14ac:dyDescent="0.3">
      <c r="A12908">
        <v>36</v>
      </c>
      <c r="B12908">
        <v>3</v>
      </c>
      <c r="C12908">
        <v>1</v>
      </c>
      <c r="D12908">
        <v>1</v>
      </c>
      <c r="E12908" t="s">
        <v>1604</v>
      </c>
      <c r="F12908">
        <v>0</v>
      </c>
      <c r="G12908">
        <v>2</v>
      </c>
      <c r="J12908" t="s">
        <v>14</v>
      </c>
      <c r="K12908">
        <v>1</v>
      </c>
      <c r="L12908">
        <v>1.4514082000241599</v>
      </c>
      <c r="M12908">
        <v>28.4851571000181</v>
      </c>
      <c r="N12908">
        <v>2</v>
      </c>
      <c r="O12908">
        <v>0.26528520003194</v>
      </c>
      <c r="P12908">
        <v>28.8710669999709</v>
      </c>
    </row>
    <row r="12909" spans="1:16" x14ac:dyDescent="0.3">
      <c r="A12909">
        <v>36</v>
      </c>
      <c r="B12909">
        <v>3</v>
      </c>
      <c r="C12909">
        <v>1</v>
      </c>
      <c r="D12909">
        <v>1</v>
      </c>
      <c r="E12909" t="s">
        <v>736</v>
      </c>
      <c r="F12909">
        <v>1</v>
      </c>
      <c r="G12909">
        <v>2</v>
      </c>
      <c r="H12909">
        <v>1.9864651000243601</v>
      </c>
      <c r="I12909">
        <v>25.0012236000039</v>
      </c>
      <c r="J12909" t="s">
        <v>16</v>
      </c>
      <c r="K12909">
        <v>1</v>
      </c>
      <c r="L12909">
        <v>1.9298793000052701</v>
      </c>
      <c r="M12909">
        <v>31.313548700010902</v>
      </c>
      <c r="N12909">
        <v>3</v>
      </c>
      <c r="O12909">
        <v>0.20323500002268699</v>
      </c>
      <c r="P12909">
        <v>31.561530600010901</v>
      </c>
    </row>
    <row r="12910" spans="1:16" x14ac:dyDescent="0.3">
      <c r="A12910">
        <v>36</v>
      </c>
      <c r="B12910">
        <v>3</v>
      </c>
      <c r="C12910">
        <v>1</v>
      </c>
      <c r="D12910">
        <v>1</v>
      </c>
      <c r="E12910" t="s">
        <v>534</v>
      </c>
      <c r="F12910">
        <v>0</v>
      </c>
      <c r="G12910">
        <v>2</v>
      </c>
      <c r="J12910" t="s">
        <v>14</v>
      </c>
      <c r="K12910">
        <v>1</v>
      </c>
      <c r="L12910">
        <v>2.42042940005194</v>
      </c>
      <c r="M12910">
        <v>34.487558299966601</v>
      </c>
      <c r="N12910">
        <v>1</v>
      </c>
      <c r="O12910">
        <v>0.24947059998521601</v>
      </c>
      <c r="P12910">
        <v>34.911463500000501</v>
      </c>
    </row>
    <row r="12911" spans="1:16" x14ac:dyDescent="0.3">
      <c r="A12911">
        <v>36</v>
      </c>
      <c r="B12911">
        <v>3</v>
      </c>
      <c r="C12911">
        <v>1</v>
      </c>
      <c r="D12911">
        <v>1</v>
      </c>
      <c r="E12911" t="s">
        <v>457</v>
      </c>
      <c r="F12911">
        <v>0</v>
      </c>
      <c r="G12911">
        <v>2</v>
      </c>
      <c r="J12911" t="s">
        <v>14</v>
      </c>
      <c r="K12911">
        <v>1</v>
      </c>
      <c r="L12911">
        <v>3.9350669999839698</v>
      </c>
      <c r="M12911">
        <v>39.351880999980501</v>
      </c>
      <c r="N12911">
        <v>2</v>
      </c>
      <c r="O12911">
        <v>0.76962099998490896</v>
      </c>
      <c r="P12911">
        <v>40.247500400000703</v>
      </c>
    </row>
    <row r="12912" spans="1:16" x14ac:dyDescent="0.3">
      <c r="A12912">
        <v>36</v>
      </c>
      <c r="B12912">
        <v>3</v>
      </c>
      <c r="C12912">
        <v>1</v>
      </c>
      <c r="D12912">
        <v>1</v>
      </c>
      <c r="E12912" t="s">
        <v>2113</v>
      </c>
      <c r="F12912">
        <v>1</v>
      </c>
      <c r="G12912">
        <v>2</v>
      </c>
      <c r="H12912">
        <v>1.9878352999803599</v>
      </c>
      <c r="I12912">
        <v>105.002649100032</v>
      </c>
      <c r="J12912" t="s">
        <v>14</v>
      </c>
      <c r="K12912">
        <v>0</v>
      </c>
      <c r="L12912">
        <v>1.0649052999797299</v>
      </c>
      <c r="M12912">
        <v>41.832047000003499</v>
      </c>
      <c r="N12912">
        <v>2</v>
      </c>
      <c r="O12912">
        <v>0.282769799989183</v>
      </c>
      <c r="P12912">
        <v>42.2087934999727</v>
      </c>
    </row>
    <row r="12913" spans="1:16" x14ac:dyDescent="0.3">
      <c r="A12913">
        <v>36</v>
      </c>
      <c r="B12913">
        <v>3</v>
      </c>
      <c r="C12913">
        <v>1</v>
      </c>
      <c r="D12913">
        <v>1</v>
      </c>
      <c r="E12913" t="s">
        <v>1146</v>
      </c>
      <c r="F12913">
        <v>1</v>
      </c>
      <c r="G12913">
        <v>2</v>
      </c>
      <c r="H12913">
        <v>1.98653520003427</v>
      </c>
      <c r="I12913">
        <v>32.501351800048703</v>
      </c>
      <c r="J12913" t="s">
        <v>16</v>
      </c>
      <c r="K12913">
        <v>1</v>
      </c>
      <c r="L12913">
        <v>1.07344429998193</v>
      </c>
      <c r="M12913">
        <v>43.790712399990298</v>
      </c>
      <c r="N12913">
        <v>3</v>
      </c>
      <c r="O12913">
        <v>0.29267479997361101</v>
      </c>
      <c r="P12913">
        <v>44.138766299991403</v>
      </c>
    </row>
    <row r="12914" spans="1:16" x14ac:dyDescent="0.3">
      <c r="A12914">
        <v>36</v>
      </c>
      <c r="B12914">
        <v>3</v>
      </c>
      <c r="C12914">
        <v>1</v>
      </c>
      <c r="D12914">
        <v>1</v>
      </c>
      <c r="E12914" t="s">
        <v>1174</v>
      </c>
      <c r="F12914">
        <v>1</v>
      </c>
      <c r="G12914">
        <v>2</v>
      </c>
      <c r="H12914">
        <v>1.9868668999988599</v>
      </c>
      <c r="I12914">
        <v>52.501708400028299</v>
      </c>
      <c r="J12914" t="s">
        <v>16</v>
      </c>
      <c r="K12914">
        <v>1</v>
      </c>
      <c r="L12914">
        <v>1.2626009000232401</v>
      </c>
      <c r="M12914">
        <v>45.912819200020799</v>
      </c>
      <c r="N12914">
        <v>3</v>
      </c>
      <c r="O12914">
        <v>0.26620029995683597</v>
      </c>
      <c r="P12914">
        <v>46.296008599980297</v>
      </c>
    </row>
    <row r="12915" spans="1:16" x14ac:dyDescent="0.3">
      <c r="A12915">
        <v>36</v>
      </c>
      <c r="B12915">
        <v>3</v>
      </c>
      <c r="C12915">
        <v>1</v>
      </c>
      <c r="D12915">
        <v>1</v>
      </c>
      <c r="E12915" t="s">
        <v>1923</v>
      </c>
      <c r="F12915">
        <v>0</v>
      </c>
      <c r="G12915">
        <v>2</v>
      </c>
      <c r="J12915" t="s">
        <v>14</v>
      </c>
      <c r="K12915">
        <v>1</v>
      </c>
      <c r="L12915">
        <v>1.4799484999966801</v>
      </c>
      <c r="M12915">
        <v>48.297020600002703</v>
      </c>
      <c r="N12915">
        <v>1</v>
      </c>
      <c r="O12915">
        <v>0.553528899967205</v>
      </c>
      <c r="P12915">
        <v>48.9597654999816</v>
      </c>
    </row>
    <row r="12916" spans="1:16" x14ac:dyDescent="0.3">
      <c r="A12916">
        <v>36</v>
      </c>
      <c r="B12916">
        <v>3</v>
      </c>
      <c r="C12916">
        <v>1</v>
      </c>
      <c r="D12916">
        <v>1</v>
      </c>
      <c r="E12916" t="s">
        <v>299</v>
      </c>
      <c r="F12916">
        <v>0</v>
      </c>
      <c r="G12916">
        <v>2</v>
      </c>
      <c r="J12916" t="s">
        <v>14</v>
      </c>
      <c r="K12916">
        <v>1</v>
      </c>
      <c r="L12916">
        <v>0.98682549997465696</v>
      </c>
      <c r="M12916">
        <v>50.4539562999853</v>
      </c>
      <c r="N12916">
        <v>2</v>
      </c>
      <c r="O12916">
        <v>1.07377619994804</v>
      </c>
      <c r="P12916">
        <v>51.655702600022799</v>
      </c>
    </row>
    <row r="12917" spans="1:16" x14ac:dyDescent="0.3">
      <c r="A12917">
        <v>36</v>
      </c>
      <c r="B12917">
        <v>3</v>
      </c>
      <c r="C12917">
        <v>1</v>
      </c>
      <c r="D12917">
        <v>1</v>
      </c>
      <c r="E12917" t="s">
        <v>743</v>
      </c>
      <c r="F12917">
        <v>0</v>
      </c>
      <c r="G12917">
        <v>2</v>
      </c>
      <c r="J12917" t="s">
        <v>14</v>
      </c>
      <c r="K12917">
        <v>1</v>
      </c>
      <c r="L12917">
        <v>1.5207484000129601</v>
      </c>
      <c r="M12917">
        <v>53.688097800011803</v>
      </c>
      <c r="N12917">
        <v>3</v>
      </c>
      <c r="O12917">
        <v>0.31747489998815598</v>
      </c>
      <c r="P12917">
        <v>54.083418099966401</v>
      </c>
    </row>
    <row r="12918" spans="1:16" x14ac:dyDescent="0.3">
      <c r="A12918">
        <v>36</v>
      </c>
      <c r="B12918">
        <v>3</v>
      </c>
      <c r="C12918">
        <v>1</v>
      </c>
      <c r="D12918">
        <v>1</v>
      </c>
      <c r="E12918" t="s">
        <v>1216</v>
      </c>
      <c r="F12918">
        <v>0</v>
      </c>
      <c r="G12918">
        <v>2</v>
      </c>
      <c r="J12918" t="s">
        <v>16</v>
      </c>
      <c r="K12918">
        <v>0</v>
      </c>
      <c r="L12918">
        <v>11.008409500005699</v>
      </c>
      <c r="M12918">
        <v>65.608863600005904</v>
      </c>
      <c r="N12918">
        <v>2</v>
      </c>
      <c r="O12918">
        <v>0.41184979997342502</v>
      </c>
      <c r="P12918">
        <v>66.1298288999824</v>
      </c>
    </row>
    <row r="12919" spans="1:16" x14ac:dyDescent="0.3">
      <c r="A12919">
        <v>36</v>
      </c>
      <c r="B12919">
        <v>3</v>
      </c>
      <c r="C12919">
        <v>1</v>
      </c>
      <c r="D12919">
        <v>1</v>
      </c>
      <c r="E12919" t="s">
        <v>1183</v>
      </c>
      <c r="F12919">
        <v>0</v>
      </c>
      <c r="G12919">
        <v>2</v>
      </c>
      <c r="J12919" t="s">
        <v>16</v>
      </c>
      <c r="K12919">
        <v>0</v>
      </c>
      <c r="L12919">
        <v>3.3103990000090602</v>
      </c>
      <c r="M12919">
        <v>69.960883799998598</v>
      </c>
      <c r="N12919">
        <v>2</v>
      </c>
      <c r="O12919">
        <v>0.40929909999249497</v>
      </c>
      <c r="P12919">
        <v>70.543239000020606</v>
      </c>
    </row>
    <row r="12920" spans="1:16" x14ac:dyDescent="0.3">
      <c r="A12920">
        <v>36</v>
      </c>
      <c r="B12920">
        <v>3</v>
      </c>
      <c r="C12920">
        <v>1</v>
      </c>
      <c r="D12920">
        <v>1</v>
      </c>
      <c r="E12920" t="s">
        <v>1425</v>
      </c>
      <c r="F12920">
        <v>0</v>
      </c>
      <c r="G12920">
        <v>2</v>
      </c>
      <c r="J12920" t="s">
        <v>14</v>
      </c>
      <c r="K12920">
        <v>1</v>
      </c>
      <c r="L12920">
        <v>1.1338773000170499</v>
      </c>
      <c r="M12920">
        <v>72.184766599966693</v>
      </c>
      <c r="N12920">
        <v>2</v>
      </c>
      <c r="O12920">
        <v>0.49090879998402698</v>
      </c>
      <c r="P12920">
        <v>72.888960400014199</v>
      </c>
    </row>
    <row r="12921" spans="1:16" x14ac:dyDescent="0.3">
      <c r="A12921">
        <v>36</v>
      </c>
      <c r="B12921">
        <v>3</v>
      </c>
      <c r="C12921">
        <v>1</v>
      </c>
      <c r="D12921">
        <v>1</v>
      </c>
      <c r="E12921" t="s">
        <v>1989</v>
      </c>
      <c r="F12921">
        <v>0</v>
      </c>
      <c r="G12921">
        <v>2</v>
      </c>
      <c r="J12921" t="s">
        <v>14</v>
      </c>
      <c r="K12921">
        <v>1</v>
      </c>
      <c r="L12921">
        <v>2.3913478000322401</v>
      </c>
      <c r="M12921">
        <v>75.792138600023506</v>
      </c>
      <c r="N12921">
        <v>3</v>
      </c>
      <c r="O12921">
        <v>1.7251903999713301</v>
      </c>
      <c r="P12921">
        <v>77.643225600011704</v>
      </c>
    </row>
    <row r="12922" spans="1:16" x14ac:dyDescent="0.3">
      <c r="A12922">
        <v>36</v>
      </c>
      <c r="B12922">
        <v>3</v>
      </c>
      <c r="C12922">
        <v>1</v>
      </c>
      <c r="D12922">
        <v>1</v>
      </c>
      <c r="E12922" t="s">
        <v>1070</v>
      </c>
      <c r="F12922">
        <v>0</v>
      </c>
      <c r="G12922">
        <v>2</v>
      </c>
      <c r="J12922" t="s">
        <v>14</v>
      </c>
      <c r="K12922">
        <v>1</v>
      </c>
      <c r="L12922">
        <v>2.1822522999718799</v>
      </c>
      <c r="M12922">
        <v>80.333307900000406</v>
      </c>
      <c r="N12922">
        <v>1</v>
      </c>
      <c r="O12922">
        <v>0.29869710002094502</v>
      </c>
      <c r="P12922">
        <v>80.704659799986999</v>
      </c>
    </row>
    <row r="12923" spans="1:16" x14ac:dyDescent="0.3">
      <c r="A12923">
        <v>36</v>
      </c>
      <c r="B12923">
        <v>3</v>
      </c>
      <c r="C12923">
        <v>1</v>
      </c>
      <c r="D12923">
        <v>1</v>
      </c>
      <c r="E12923" t="s">
        <v>823</v>
      </c>
      <c r="F12923">
        <v>1</v>
      </c>
      <c r="G12923">
        <v>2</v>
      </c>
      <c r="H12923">
        <v>1.9878961999784199</v>
      </c>
      <c r="I12923">
        <v>120.00293930002999</v>
      </c>
      <c r="J12923" t="s">
        <v>16</v>
      </c>
      <c r="K12923">
        <v>1</v>
      </c>
      <c r="L12923">
        <v>1.8235135999857399</v>
      </c>
      <c r="M12923">
        <v>83.040627599984902</v>
      </c>
      <c r="N12923">
        <v>3</v>
      </c>
      <c r="O12923">
        <v>1.1082420999882701</v>
      </c>
      <c r="P12923">
        <v>84.226064099988406</v>
      </c>
    </row>
    <row r="12924" spans="1:16" x14ac:dyDescent="0.3">
      <c r="A12924">
        <v>36</v>
      </c>
      <c r="B12924">
        <v>3</v>
      </c>
      <c r="C12924">
        <v>1</v>
      </c>
      <c r="D12924">
        <v>1</v>
      </c>
      <c r="E12924" t="s">
        <v>183</v>
      </c>
      <c r="F12924">
        <v>1</v>
      </c>
      <c r="G12924">
        <v>2</v>
      </c>
      <c r="H12924">
        <v>1.98805480002193</v>
      </c>
      <c r="I12924">
        <v>130.00307970005099</v>
      </c>
      <c r="J12924" t="s">
        <v>16</v>
      </c>
      <c r="K12924">
        <v>1</v>
      </c>
      <c r="L12924">
        <v>1.7447872999473499</v>
      </c>
      <c r="M12924">
        <v>86.479255100013702</v>
      </c>
      <c r="N12924">
        <v>3</v>
      </c>
      <c r="O12924">
        <v>0.21745419997023399</v>
      </c>
      <c r="P12924">
        <v>86.791523599997205</v>
      </c>
    </row>
    <row r="12925" spans="1:16" x14ac:dyDescent="0.3">
      <c r="A12925">
        <v>36</v>
      </c>
      <c r="B12925">
        <v>3</v>
      </c>
      <c r="C12925">
        <v>1</v>
      </c>
      <c r="D12925">
        <v>1</v>
      </c>
      <c r="E12925" t="s">
        <v>1748</v>
      </c>
      <c r="F12925">
        <v>0</v>
      </c>
      <c r="G12925">
        <v>2</v>
      </c>
      <c r="J12925" t="s">
        <v>16</v>
      </c>
      <c r="K12925">
        <v>0</v>
      </c>
      <c r="L12925">
        <v>5.3560668999561996</v>
      </c>
      <c r="M12925">
        <v>92.656800900003901</v>
      </c>
      <c r="N12925">
        <v>1</v>
      </c>
      <c r="O12925">
        <v>0.41316229995572901</v>
      </c>
      <c r="P12925">
        <v>93.267079700017405</v>
      </c>
    </row>
    <row r="12926" spans="1:16" x14ac:dyDescent="0.3">
      <c r="A12926">
        <v>36</v>
      </c>
      <c r="B12926">
        <v>3</v>
      </c>
      <c r="C12926">
        <v>1</v>
      </c>
      <c r="D12926">
        <v>1</v>
      </c>
      <c r="E12926" t="s">
        <v>1079</v>
      </c>
      <c r="F12926">
        <v>0</v>
      </c>
      <c r="G12926">
        <v>2</v>
      </c>
      <c r="J12926" t="s">
        <v>14</v>
      </c>
      <c r="K12926">
        <v>1</v>
      </c>
      <c r="L12926">
        <v>1.1764948000200099</v>
      </c>
      <c r="M12926">
        <v>94.960389700019704</v>
      </c>
      <c r="N12926">
        <v>3</v>
      </c>
      <c r="O12926">
        <v>0.16079539997736</v>
      </c>
      <c r="P12926">
        <v>95.207159599987804</v>
      </c>
    </row>
    <row r="12927" spans="1:16" x14ac:dyDescent="0.3">
      <c r="A12927">
        <v>36</v>
      </c>
      <c r="B12927">
        <v>3</v>
      </c>
      <c r="C12927">
        <v>1</v>
      </c>
      <c r="D12927">
        <v>1</v>
      </c>
      <c r="E12927" t="s">
        <v>1640</v>
      </c>
      <c r="F12927">
        <v>1</v>
      </c>
      <c r="G12927">
        <v>2</v>
      </c>
      <c r="H12927">
        <v>1.9880398000241299</v>
      </c>
      <c r="I12927">
        <v>140.003196300007</v>
      </c>
      <c r="J12927" t="s">
        <v>16</v>
      </c>
      <c r="K12927">
        <v>1</v>
      </c>
      <c r="L12927">
        <v>1.4892106000334</v>
      </c>
      <c r="M12927">
        <v>97.206672600004794</v>
      </c>
      <c r="N12927">
        <v>3</v>
      </c>
      <c r="O12927">
        <v>0.18763330002548201</v>
      </c>
      <c r="P12927">
        <v>97.497358499968001</v>
      </c>
    </row>
    <row r="12928" spans="1:16" x14ac:dyDescent="0.3">
      <c r="A12928">
        <v>36</v>
      </c>
      <c r="B12928">
        <v>3</v>
      </c>
      <c r="C12928">
        <v>1</v>
      </c>
      <c r="D12928">
        <v>1</v>
      </c>
      <c r="E12928" t="s">
        <v>819</v>
      </c>
      <c r="F12928">
        <v>0</v>
      </c>
      <c r="G12928">
        <v>2</v>
      </c>
      <c r="J12928" t="s">
        <v>14</v>
      </c>
      <c r="K12928">
        <v>1</v>
      </c>
      <c r="L12928">
        <v>1.53394729999127</v>
      </c>
      <c r="M12928">
        <v>99.5510341000045</v>
      </c>
      <c r="N12928">
        <v>2</v>
      </c>
      <c r="O12928">
        <v>0.59301729995058905</v>
      </c>
      <c r="P12928">
        <v>100.246777999972</v>
      </c>
    </row>
    <row r="12929" spans="1:16" x14ac:dyDescent="0.3">
      <c r="A12929">
        <v>36</v>
      </c>
      <c r="B12929">
        <v>3</v>
      </c>
      <c r="C12929">
        <v>1</v>
      </c>
      <c r="D12929">
        <v>1</v>
      </c>
      <c r="E12929" t="s">
        <v>437</v>
      </c>
      <c r="F12929">
        <v>0</v>
      </c>
      <c r="G12929">
        <v>2</v>
      </c>
      <c r="J12929" t="s">
        <v>14</v>
      </c>
      <c r="K12929">
        <v>1</v>
      </c>
      <c r="L12929">
        <v>5.4795359999989204</v>
      </c>
      <c r="M12929">
        <v>106.24679289996899</v>
      </c>
      <c r="N12929">
        <v>1</v>
      </c>
      <c r="O12929">
        <v>0.34681270003784498</v>
      </c>
      <c r="P12929">
        <v>106.80855730001301</v>
      </c>
    </row>
    <row r="12930" spans="1:16" x14ac:dyDescent="0.3">
      <c r="A12930">
        <v>36</v>
      </c>
      <c r="B12930">
        <v>3</v>
      </c>
      <c r="C12930">
        <v>1</v>
      </c>
      <c r="D12930">
        <v>1</v>
      </c>
      <c r="E12930" t="s">
        <v>940</v>
      </c>
      <c r="F12930">
        <v>0</v>
      </c>
      <c r="G12930">
        <v>2</v>
      </c>
      <c r="J12930" t="s">
        <v>14</v>
      </c>
      <c r="K12930">
        <v>1</v>
      </c>
      <c r="L12930">
        <v>2.93211689998861</v>
      </c>
      <c r="M12930">
        <v>110.24960550002299</v>
      </c>
      <c r="N12930">
        <v>2</v>
      </c>
      <c r="O12930">
        <v>0.28209510003216598</v>
      </c>
      <c r="P12930">
        <v>110.647972700011</v>
      </c>
    </row>
    <row r="12931" spans="1:16" x14ac:dyDescent="0.3">
      <c r="A12931">
        <v>36</v>
      </c>
      <c r="B12931">
        <v>3</v>
      </c>
      <c r="C12931">
        <v>1</v>
      </c>
      <c r="D12931">
        <v>1</v>
      </c>
      <c r="E12931" t="s">
        <v>2196</v>
      </c>
      <c r="F12931">
        <v>0</v>
      </c>
      <c r="G12931">
        <v>2</v>
      </c>
      <c r="J12931" t="s">
        <v>16</v>
      </c>
      <c r="K12931">
        <v>0</v>
      </c>
      <c r="L12931">
        <v>3.2718441999750199</v>
      </c>
      <c r="M12931">
        <v>114.439001699968</v>
      </c>
      <c r="N12931">
        <v>1</v>
      </c>
      <c r="O12931">
        <v>0.538351299997885</v>
      </c>
      <c r="P12931">
        <v>115.152244199999</v>
      </c>
    </row>
    <row r="12932" spans="1:16" x14ac:dyDescent="0.3">
      <c r="A12932">
        <v>36</v>
      </c>
      <c r="B12932">
        <v>3</v>
      </c>
      <c r="C12932">
        <v>1</v>
      </c>
      <c r="D12932">
        <v>1</v>
      </c>
      <c r="E12932" t="s">
        <v>1896</v>
      </c>
      <c r="F12932">
        <v>0</v>
      </c>
      <c r="G12932">
        <v>2</v>
      </c>
      <c r="J12932" t="s">
        <v>16</v>
      </c>
      <c r="K12932">
        <v>0</v>
      </c>
      <c r="L12932">
        <v>3.8924975999980198</v>
      </c>
      <c r="M12932">
        <v>119.559734800016</v>
      </c>
      <c r="N12932">
        <v>1</v>
      </c>
      <c r="O12932">
        <v>0.332521000003908</v>
      </c>
      <c r="P12932">
        <v>120.162629399973</v>
      </c>
    </row>
    <row r="12933" spans="1:16" x14ac:dyDescent="0.3">
      <c r="A12933">
        <v>36</v>
      </c>
      <c r="B12933">
        <v>3</v>
      </c>
      <c r="C12933">
        <v>1</v>
      </c>
      <c r="D12933">
        <v>1</v>
      </c>
      <c r="E12933" t="s">
        <v>257</v>
      </c>
      <c r="F12933">
        <v>1</v>
      </c>
      <c r="G12933">
        <v>2</v>
      </c>
      <c r="H12933">
        <v>1.9878874999703799</v>
      </c>
      <c r="I12933">
        <v>117.50287610001401</v>
      </c>
      <c r="J12933" t="s">
        <v>16</v>
      </c>
      <c r="K12933">
        <v>1</v>
      </c>
      <c r="L12933">
        <v>6.1715236000018203</v>
      </c>
      <c r="M12933">
        <v>126.855490599992</v>
      </c>
      <c r="N12933">
        <v>2</v>
      </c>
      <c r="O12933">
        <v>0.34971169999335</v>
      </c>
      <c r="P12933">
        <v>127.35544110002201</v>
      </c>
    </row>
    <row r="12934" spans="1:16" x14ac:dyDescent="0.3">
      <c r="A12934">
        <v>36</v>
      </c>
      <c r="B12934">
        <v>3</v>
      </c>
      <c r="C12934">
        <v>1</v>
      </c>
      <c r="D12934">
        <v>1</v>
      </c>
      <c r="E12934" t="s">
        <v>1030</v>
      </c>
      <c r="F12934">
        <v>0</v>
      </c>
      <c r="G12934">
        <v>2</v>
      </c>
      <c r="J12934" t="s">
        <v>14</v>
      </c>
      <c r="K12934">
        <v>1</v>
      </c>
      <c r="L12934">
        <v>4.0653413999825698</v>
      </c>
      <c r="M12934">
        <v>131.93249639996799</v>
      </c>
      <c r="N12934">
        <v>1</v>
      </c>
      <c r="O12934">
        <v>0.30900179996388</v>
      </c>
      <c r="P12934">
        <v>132.442841599986</v>
      </c>
    </row>
    <row r="12935" spans="1:16" x14ac:dyDescent="0.3">
      <c r="A12935">
        <v>36</v>
      </c>
      <c r="B12935">
        <v>3</v>
      </c>
      <c r="C12935">
        <v>1</v>
      </c>
      <c r="D12935">
        <v>1</v>
      </c>
      <c r="E12935" t="s">
        <v>1287</v>
      </c>
      <c r="F12935">
        <v>1</v>
      </c>
      <c r="G12935">
        <v>2</v>
      </c>
      <c r="H12935">
        <v>1.9874440000276099</v>
      </c>
      <c r="I12935">
        <v>87.502413300040601</v>
      </c>
      <c r="J12935" t="s">
        <v>14</v>
      </c>
      <c r="K12935">
        <v>0</v>
      </c>
      <c r="L12935">
        <v>3.0975735000101898</v>
      </c>
      <c r="M12935">
        <v>136.048495800002</v>
      </c>
      <c r="N12935">
        <v>2</v>
      </c>
      <c r="O12935">
        <v>0.28111310000531398</v>
      </c>
      <c r="P12935">
        <v>136.399036200019</v>
      </c>
    </row>
    <row r="12936" spans="1:16" x14ac:dyDescent="0.3">
      <c r="A12936">
        <v>36</v>
      </c>
      <c r="B12936">
        <v>3</v>
      </c>
      <c r="C12936">
        <v>1</v>
      </c>
      <c r="D12936">
        <v>1</v>
      </c>
      <c r="E12936" t="s">
        <v>399</v>
      </c>
      <c r="F12936">
        <v>0</v>
      </c>
      <c r="G12936">
        <v>2</v>
      </c>
      <c r="J12936" t="s">
        <v>14</v>
      </c>
      <c r="K12936">
        <v>1</v>
      </c>
      <c r="L12936">
        <v>1.01775230001658</v>
      </c>
      <c r="M12936">
        <v>137.93508189998099</v>
      </c>
      <c r="N12936">
        <v>3</v>
      </c>
      <c r="O12936">
        <v>0.66528100002324198</v>
      </c>
      <c r="P12936">
        <v>138.70301170000999</v>
      </c>
    </row>
    <row r="12937" spans="1:16" x14ac:dyDescent="0.3">
      <c r="A12937">
        <v>36</v>
      </c>
      <c r="B12937">
        <v>3</v>
      </c>
      <c r="C12937">
        <v>1</v>
      </c>
      <c r="D12937">
        <v>1</v>
      </c>
      <c r="E12937" t="s">
        <v>772</v>
      </c>
      <c r="F12937">
        <v>0</v>
      </c>
      <c r="G12937">
        <v>2</v>
      </c>
      <c r="J12937" t="s">
        <v>14</v>
      </c>
      <c r="K12937">
        <v>1</v>
      </c>
      <c r="L12937">
        <v>1.1276328000239999</v>
      </c>
      <c r="M12937">
        <v>140.34482130000799</v>
      </c>
      <c r="N12937">
        <v>3</v>
      </c>
      <c r="O12937">
        <v>0.21886929997708601</v>
      </c>
      <c r="P12937">
        <v>140.66463070001899</v>
      </c>
    </row>
    <row r="12938" spans="1:16" x14ac:dyDescent="0.3">
      <c r="A12938">
        <v>36</v>
      </c>
      <c r="B12938">
        <v>3</v>
      </c>
      <c r="C12938">
        <v>1</v>
      </c>
      <c r="D12938">
        <v>1</v>
      </c>
      <c r="E12938" t="s">
        <v>2011</v>
      </c>
      <c r="F12938">
        <v>1</v>
      </c>
      <c r="G12938">
        <v>2</v>
      </c>
      <c r="H12938">
        <v>1.9861613999819401</v>
      </c>
      <c r="I12938">
        <v>10.0009143000352</v>
      </c>
      <c r="J12938" t="s">
        <v>16</v>
      </c>
      <c r="K12938">
        <v>1</v>
      </c>
      <c r="L12938">
        <v>2.0716634999844201</v>
      </c>
      <c r="M12938">
        <v>143.25564240000699</v>
      </c>
      <c r="N12938">
        <v>1</v>
      </c>
      <c r="O12938">
        <v>0.67476439999882099</v>
      </c>
      <c r="P12938">
        <v>144.09659329999701</v>
      </c>
    </row>
    <row r="12939" spans="1:16" x14ac:dyDescent="0.3">
      <c r="A12939">
        <v>36</v>
      </c>
      <c r="B12939">
        <v>3</v>
      </c>
      <c r="C12939">
        <v>1</v>
      </c>
      <c r="D12939">
        <v>1</v>
      </c>
      <c r="E12939" t="s">
        <v>1364</v>
      </c>
      <c r="F12939">
        <v>0</v>
      </c>
      <c r="G12939">
        <v>2</v>
      </c>
      <c r="J12939" t="s">
        <v>16</v>
      </c>
      <c r="K12939">
        <v>0</v>
      </c>
      <c r="L12939">
        <v>4.3499631999875401</v>
      </c>
      <c r="M12939">
        <v>148.967258399993</v>
      </c>
      <c r="N12939">
        <v>2</v>
      </c>
      <c r="O12939">
        <v>0.28212170000188103</v>
      </c>
      <c r="P12939">
        <v>149.351931300014</v>
      </c>
    </row>
    <row r="12940" spans="1:16" x14ac:dyDescent="0.3">
      <c r="A12940">
        <v>36</v>
      </c>
      <c r="B12940">
        <v>3</v>
      </c>
      <c r="C12940">
        <v>1</v>
      </c>
      <c r="D12940">
        <v>1</v>
      </c>
      <c r="E12940" t="s">
        <v>486</v>
      </c>
      <c r="F12940">
        <v>1</v>
      </c>
      <c r="G12940">
        <v>2</v>
      </c>
      <c r="H12940">
        <v>1.98620240000309</v>
      </c>
      <c r="I12940">
        <v>15.000997800030699</v>
      </c>
      <c r="J12940" t="s">
        <v>16</v>
      </c>
      <c r="K12940">
        <v>1</v>
      </c>
      <c r="L12940">
        <v>2.0999839999712999</v>
      </c>
      <c r="M12940">
        <v>151.967247899971</v>
      </c>
      <c r="N12940">
        <v>3</v>
      </c>
      <c r="O12940">
        <v>0.23317160003352899</v>
      </c>
      <c r="P12940">
        <v>152.29499149997699</v>
      </c>
    </row>
    <row r="12941" spans="1:16" x14ac:dyDescent="0.3">
      <c r="A12941">
        <v>36</v>
      </c>
      <c r="B12941">
        <v>3</v>
      </c>
      <c r="C12941">
        <v>1</v>
      </c>
      <c r="D12941">
        <v>1</v>
      </c>
      <c r="E12941" t="s">
        <v>67</v>
      </c>
      <c r="F12941">
        <v>0</v>
      </c>
      <c r="G12941">
        <v>2</v>
      </c>
      <c r="J12941" t="s">
        <v>14</v>
      </c>
      <c r="K12941">
        <v>1</v>
      </c>
      <c r="L12941">
        <v>1.05498409998836</v>
      </c>
      <c r="M12941">
        <v>153.85542989999499</v>
      </c>
      <c r="N12941">
        <v>3</v>
      </c>
      <c r="O12941">
        <v>0.24498030001996099</v>
      </c>
      <c r="P12941">
        <v>154.234782100015</v>
      </c>
    </row>
    <row r="12942" spans="1:16" x14ac:dyDescent="0.3">
      <c r="A12942">
        <v>36</v>
      </c>
      <c r="B12942">
        <v>3</v>
      </c>
      <c r="C12942">
        <v>1</v>
      </c>
      <c r="D12942">
        <v>1</v>
      </c>
      <c r="E12942" t="s">
        <v>348</v>
      </c>
      <c r="F12942">
        <v>1</v>
      </c>
      <c r="G12942">
        <v>2</v>
      </c>
      <c r="H12942">
        <v>1.9881070000119501</v>
      </c>
      <c r="I12942">
        <v>132.503115800035</v>
      </c>
      <c r="J12942" t="s">
        <v>16</v>
      </c>
      <c r="K12942">
        <v>1</v>
      </c>
      <c r="L12942">
        <v>1.20065120002255</v>
      </c>
      <c r="M12942">
        <v>155.95121029997199</v>
      </c>
      <c r="N12942">
        <v>3</v>
      </c>
      <c r="O12942">
        <v>0.20530979998875401</v>
      </c>
      <c r="P12942">
        <v>156.31523319997399</v>
      </c>
    </row>
    <row r="12943" spans="1:16" x14ac:dyDescent="0.3">
      <c r="A12943">
        <v>36</v>
      </c>
      <c r="B12943">
        <v>3</v>
      </c>
      <c r="C12943">
        <v>1</v>
      </c>
      <c r="D12943">
        <v>1</v>
      </c>
      <c r="E12943" t="s">
        <v>213</v>
      </c>
      <c r="F12943">
        <v>1</v>
      </c>
      <c r="G12943">
        <v>2</v>
      </c>
      <c r="H12943">
        <v>1.98700989998179</v>
      </c>
      <c r="I12943">
        <v>60.001848400046597</v>
      </c>
      <c r="J12943" t="s">
        <v>16</v>
      </c>
      <c r="K12943">
        <v>1</v>
      </c>
      <c r="L12943">
        <v>2.2611396000138502</v>
      </c>
      <c r="M12943">
        <v>159.09510849998301</v>
      </c>
      <c r="N12943">
        <v>1</v>
      </c>
      <c r="O12943">
        <v>0.38655629998538599</v>
      </c>
      <c r="P12943">
        <v>159.640582999971</v>
      </c>
    </row>
    <row r="12944" spans="1:16" x14ac:dyDescent="0.3">
      <c r="A12944">
        <v>36</v>
      </c>
      <c r="B12944">
        <v>3</v>
      </c>
      <c r="C12944">
        <v>1</v>
      </c>
      <c r="D12944">
        <v>1</v>
      </c>
      <c r="E12944" t="s">
        <v>944</v>
      </c>
      <c r="F12944">
        <v>1</v>
      </c>
      <c r="G12944">
        <v>2</v>
      </c>
      <c r="H12944">
        <v>1.98676810000325</v>
      </c>
      <c r="I12944">
        <v>42.5015393000213</v>
      </c>
      <c r="J12944" t="s">
        <v>14</v>
      </c>
      <c r="K12944">
        <v>0</v>
      </c>
      <c r="L12944">
        <v>2.3874752999981901</v>
      </c>
      <c r="M12944">
        <v>162.53818440000799</v>
      </c>
      <c r="N12944">
        <v>2</v>
      </c>
      <c r="O12944">
        <v>0.27281059999950202</v>
      </c>
      <c r="P12944">
        <v>162.950865000021</v>
      </c>
    </row>
    <row r="12945" spans="1:16" x14ac:dyDescent="0.3">
      <c r="A12945">
        <v>36</v>
      </c>
      <c r="B12945">
        <v>3</v>
      </c>
      <c r="C12945">
        <v>1</v>
      </c>
      <c r="D12945">
        <v>1</v>
      </c>
      <c r="E12945" t="s">
        <v>1922</v>
      </c>
      <c r="F12945">
        <v>1</v>
      </c>
      <c r="G12945">
        <v>2</v>
      </c>
      <c r="H12945">
        <v>1.9870256999856799</v>
      </c>
      <c r="I12945">
        <v>62.501883500022799</v>
      </c>
      <c r="J12945" t="s">
        <v>16</v>
      </c>
      <c r="K12945">
        <v>1</v>
      </c>
      <c r="L12945">
        <v>3.2785051999962902</v>
      </c>
      <c r="M12945">
        <v>166.74577589996599</v>
      </c>
      <c r="N12945">
        <v>1</v>
      </c>
      <c r="O12945">
        <v>1.3314658000017501</v>
      </c>
      <c r="P12945">
        <v>168.225380999967</v>
      </c>
    </row>
    <row r="12946" spans="1:16" x14ac:dyDescent="0.3">
      <c r="A12946">
        <v>36</v>
      </c>
      <c r="B12946">
        <v>3</v>
      </c>
      <c r="C12946">
        <v>1</v>
      </c>
      <c r="D12946">
        <v>1</v>
      </c>
      <c r="E12946" t="s">
        <v>1768</v>
      </c>
      <c r="F12946">
        <v>0</v>
      </c>
      <c r="G12946">
        <v>2</v>
      </c>
      <c r="J12946" t="s">
        <v>14</v>
      </c>
      <c r="K12946">
        <v>1</v>
      </c>
      <c r="L12946">
        <v>6.0585180000052796</v>
      </c>
      <c r="M12946">
        <v>174.79304650001001</v>
      </c>
      <c r="N12946">
        <v>3</v>
      </c>
      <c r="O12946">
        <v>0.88437499996507496</v>
      </c>
      <c r="P12946">
        <v>175.73026400001299</v>
      </c>
    </row>
    <row r="12947" spans="1:16" x14ac:dyDescent="0.3">
      <c r="A12947">
        <v>36</v>
      </c>
      <c r="B12947">
        <v>3</v>
      </c>
      <c r="C12947">
        <v>1</v>
      </c>
      <c r="D12947">
        <v>1</v>
      </c>
      <c r="E12947" t="s">
        <v>622</v>
      </c>
      <c r="F12947">
        <v>1</v>
      </c>
      <c r="G12947">
        <v>2</v>
      </c>
      <c r="H12947">
        <v>1.9862038999563101</v>
      </c>
      <c r="I12947">
        <v>12.500928400026201</v>
      </c>
      <c r="J12947" t="s">
        <v>16</v>
      </c>
      <c r="K12947">
        <v>1</v>
      </c>
      <c r="L12947">
        <v>0.95819810003740702</v>
      </c>
      <c r="M12947">
        <v>177.20886840001901</v>
      </c>
      <c r="N12947">
        <v>3</v>
      </c>
      <c r="O12947">
        <v>0.20563250000122901</v>
      </c>
      <c r="P12947">
        <v>177.49148460000299</v>
      </c>
    </row>
    <row r="12948" spans="1:16" x14ac:dyDescent="0.3">
      <c r="A12948">
        <v>36</v>
      </c>
      <c r="B12948">
        <v>3</v>
      </c>
      <c r="C12948">
        <v>1</v>
      </c>
      <c r="D12948">
        <v>1</v>
      </c>
      <c r="E12948" t="s">
        <v>71</v>
      </c>
      <c r="F12948">
        <v>1</v>
      </c>
      <c r="G12948">
        <v>2</v>
      </c>
      <c r="H12948">
        <v>1.9873090999899401</v>
      </c>
      <c r="I12948">
        <v>75.002168300037695</v>
      </c>
      <c r="J12948" t="s">
        <v>16</v>
      </c>
      <c r="K12948">
        <v>1</v>
      </c>
      <c r="L12948">
        <v>1.7016901000169999</v>
      </c>
      <c r="M12948">
        <v>179.70277420000599</v>
      </c>
      <c r="N12948">
        <v>2</v>
      </c>
      <c r="O12948">
        <v>0.39549550000811001</v>
      </c>
      <c r="P12948">
        <v>180.193293999997</v>
      </c>
    </row>
    <row r="12949" spans="1:16" x14ac:dyDescent="0.3">
      <c r="A12949">
        <v>36</v>
      </c>
      <c r="B12949">
        <v>3</v>
      </c>
      <c r="C12949">
        <v>1</v>
      </c>
      <c r="D12949">
        <v>1</v>
      </c>
      <c r="E12949" t="s">
        <v>292</v>
      </c>
      <c r="F12949">
        <v>1</v>
      </c>
      <c r="G12949">
        <v>2</v>
      </c>
      <c r="H12949">
        <v>1.9865572000271601</v>
      </c>
      <c r="I12949">
        <v>35.001420800050298</v>
      </c>
      <c r="J12949" t="s">
        <v>16</v>
      </c>
      <c r="K12949">
        <v>1</v>
      </c>
      <c r="L12949">
        <v>1.4619148999918301</v>
      </c>
      <c r="M12949">
        <v>182.16264649998601</v>
      </c>
      <c r="N12949">
        <v>3</v>
      </c>
      <c r="O12949">
        <v>0.31455800001276701</v>
      </c>
      <c r="P12949">
        <v>182.640436300018</v>
      </c>
    </row>
    <row r="12950" spans="1:16" x14ac:dyDescent="0.3">
      <c r="A12950">
        <v>36</v>
      </c>
      <c r="B12950">
        <v>3</v>
      </c>
      <c r="C12950">
        <v>1</v>
      </c>
      <c r="D12950">
        <v>1</v>
      </c>
      <c r="E12950" t="s">
        <v>1166</v>
      </c>
      <c r="F12950">
        <v>1</v>
      </c>
      <c r="G12950">
        <v>2</v>
      </c>
      <c r="H12950">
        <v>1.9878626999561699</v>
      </c>
      <c r="I12950">
        <v>115.002815000014</v>
      </c>
      <c r="J12950" t="s">
        <v>16</v>
      </c>
      <c r="K12950">
        <v>1</v>
      </c>
      <c r="L12950">
        <v>5.9919832000159703</v>
      </c>
      <c r="M12950">
        <v>189.14278699998999</v>
      </c>
      <c r="N12950">
        <v>1</v>
      </c>
      <c r="O12950">
        <v>0.31021840003086298</v>
      </c>
      <c r="P12950">
        <v>189.61994309996999</v>
      </c>
    </row>
    <row r="12951" spans="1:16" x14ac:dyDescent="0.3">
      <c r="A12951">
        <v>36</v>
      </c>
      <c r="B12951">
        <v>3</v>
      </c>
      <c r="C12951">
        <v>1</v>
      </c>
      <c r="D12951">
        <v>1</v>
      </c>
      <c r="E12951" t="s">
        <v>1532</v>
      </c>
      <c r="F12951">
        <v>1</v>
      </c>
      <c r="G12951">
        <v>2</v>
      </c>
      <c r="H12951">
        <v>1.9876103000133301</v>
      </c>
      <c r="I12951">
        <v>90.002468699996797</v>
      </c>
      <c r="J12951" t="s">
        <v>16</v>
      </c>
      <c r="K12951">
        <v>1</v>
      </c>
      <c r="L12951">
        <v>2.6575693000340799</v>
      </c>
      <c r="M12951">
        <v>192.791645099991</v>
      </c>
      <c r="N12951">
        <v>2</v>
      </c>
      <c r="O12951">
        <v>0.29230269999243302</v>
      </c>
      <c r="P12951">
        <v>193.26600130001299</v>
      </c>
    </row>
    <row r="12952" spans="1:16" x14ac:dyDescent="0.3">
      <c r="A12952">
        <v>36</v>
      </c>
      <c r="B12952">
        <v>3</v>
      </c>
      <c r="C12952">
        <v>1</v>
      </c>
      <c r="D12952">
        <v>1</v>
      </c>
      <c r="E12952" t="s">
        <v>925</v>
      </c>
      <c r="F12952">
        <v>0</v>
      </c>
      <c r="G12952">
        <v>2</v>
      </c>
      <c r="J12952" t="s">
        <v>14</v>
      </c>
      <c r="K12952">
        <v>1</v>
      </c>
      <c r="L12952">
        <v>2.9059424999868502</v>
      </c>
      <c r="M12952">
        <v>196.68989540002099</v>
      </c>
      <c r="N12952">
        <v>1</v>
      </c>
      <c r="O12952">
        <v>0.27878819999750698</v>
      </c>
      <c r="P12952">
        <v>197.09251990000499</v>
      </c>
    </row>
    <row r="12953" spans="1:16" x14ac:dyDescent="0.3">
      <c r="A12953">
        <v>36</v>
      </c>
      <c r="B12953">
        <v>3</v>
      </c>
      <c r="C12953">
        <v>1</v>
      </c>
      <c r="D12953">
        <v>1</v>
      </c>
      <c r="E12953" t="s">
        <v>1465</v>
      </c>
      <c r="F12953">
        <v>1</v>
      </c>
      <c r="G12953">
        <v>2</v>
      </c>
      <c r="H12953">
        <v>1.98784060002072</v>
      </c>
      <c r="I12953">
        <v>112.502767900005</v>
      </c>
      <c r="J12953" t="s">
        <v>16</v>
      </c>
      <c r="K12953">
        <v>1</v>
      </c>
      <c r="L12953">
        <v>1.3177035000408099</v>
      </c>
      <c r="M12953">
        <v>198.91869419999401</v>
      </c>
      <c r="N12953">
        <v>3</v>
      </c>
      <c r="O12953">
        <v>0.22122390003642101</v>
      </c>
      <c r="P12953">
        <v>199.25886010000301</v>
      </c>
    </row>
    <row r="12954" spans="1:16" x14ac:dyDescent="0.3">
      <c r="A12954">
        <v>36</v>
      </c>
      <c r="B12954">
        <v>3</v>
      </c>
      <c r="C12954">
        <v>1</v>
      </c>
      <c r="D12954">
        <v>1</v>
      </c>
      <c r="E12954" t="s">
        <v>145</v>
      </c>
      <c r="F12954">
        <v>1</v>
      </c>
      <c r="G12954">
        <v>2</v>
      </c>
      <c r="H12954">
        <v>1.98827560001519</v>
      </c>
      <c r="I12954">
        <v>137.50316620001101</v>
      </c>
      <c r="J12954" t="s">
        <v>16</v>
      </c>
      <c r="K12954">
        <v>1</v>
      </c>
      <c r="L12954">
        <v>3.1113557000062402</v>
      </c>
      <c r="M12954">
        <v>202.87876019999399</v>
      </c>
      <c r="N12954">
        <v>3</v>
      </c>
      <c r="O12954">
        <v>0.259258299949579</v>
      </c>
      <c r="P12954">
        <v>203.256965800014</v>
      </c>
    </row>
    <row r="12955" spans="1:16" x14ac:dyDescent="0.3">
      <c r="A12955">
        <v>36</v>
      </c>
      <c r="B12955">
        <v>3</v>
      </c>
      <c r="C12955">
        <v>1</v>
      </c>
      <c r="D12955">
        <v>1</v>
      </c>
      <c r="E12955" t="s">
        <v>647</v>
      </c>
      <c r="F12955">
        <v>1</v>
      </c>
      <c r="G12955">
        <v>2</v>
      </c>
      <c r="H12955">
        <v>1.9871844999724999</v>
      </c>
      <c r="I12955">
        <v>65.001952500024302</v>
      </c>
      <c r="J12955" t="s">
        <v>16</v>
      </c>
      <c r="K12955">
        <v>1</v>
      </c>
      <c r="L12955">
        <v>1.0190943999914499</v>
      </c>
      <c r="M12955">
        <v>204.786915600009</v>
      </c>
      <c r="N12955">
        <v>3</v>
      </c>
      <c r="O12955">
        <v>0.174654599977657</v>
      </c>
      <c r="P12955">
        <v>205.07652930001501</v>
      </c>
    </row>
    <row r="12956" spans="1:16" x14ac:dyDescent="0.3">
      <c r="A12956">
        <v>36</v>
      </c>
      <c r="B12956">
        <v>3</v>
      </c>
      <c r="C12956">
        <v>1</v>
      </c>
      <c r="D12956">
        <v>1</v>
      </c>
      <c r="E12956" t="s">
        <v>1911</v>
      </c>
      <c r="F12956">
        <v>1</v>
      </c>
      <c r="G12956">
        <v>2</v>
      </c>
      <c r="H12956">
        <v>1.98765839997213</v>
      </c>
      <c r="I12956">
        <v>100.00260950002099</v>
      </c>
      <c r="J12956" t="s">
        <v>14</v>
      </c>
      <c r="K12956">
        <v>0</v>
      </c>
      <c r="L12956">
        <v>1.26763499999652</v>
      </c>
      <c r="M12956">
        <v>206.85181799996599</v>
      </c>
      <c r="N12956">
        <v>2</v>
      </c>
      <c r="O12956">
        <v>0.20126649999292601</v>
      </c>
      <c r="P12956">
        <v>207.16704909998199</v>
      </c>
    </row>
    <row r="12957" spans="1:16" x14ac:dyDescent="0.3">
      <c r="A12957">
        <v>36</v>
      </c>
      <c r="B12957">
        <v>3</v>
      </c>
      <c r="C12957">
        <v>1</v>
      </c>
      <c r="D12957">
        <v>1</v>
      </c>
      <c r="E12957" t="s">
        <v>1391</v>
      </c>
      <c r="F12957">
        <v>0</v>
      </c>
      <c r="G12957">
        <v>2</v>
      </c>
      <c r="J12957" t="s">
        <v>14</v>
      </c>
      <c r="K12957">
        <v>1</v>
      </c>
      <c r="L12957">
        <v>1.02086529997177</v>
      </c>
      <c r="M12957">
        <v>208.705124799977</v>
      </c>
      <c r="N12957">
        <v>2</v>
      </c>
      <c r="O12957">
        <v>0.15927129995543499</v>
      </c>
      <c r="P12957">
        <v>209.04496580001401</v>
      </c>
    </row>
    <row r="12958" spans="1:16" x14ac:dyDescent="0.3">
      <c r="A12958">
        <v>36</v>
      </c>
      <c r="B12958">
        <v>3</v>
      </c>
      <c r="C12958">
        <v>1</v>
      </c>
      <c r="D12958">
        <v>1</v>
      </c>
      <c r="E12958" t="s">
        <v>1266</v>
      </c>
      <c r="F12958">
        <v>1</v>
      </c>
      <c r="G12958">
        <v>2</v>
      </c>
      <c r="H12958">
        <v>1.98717659997055</v>
      </c>
      <c r="I12958">
        <v>72.502096600015705</v>
      </c>
      <c r="J12958" t="s">
        <v>16</v>
      </c>
      <c r="K12958">
        <v>1</v>
      </c>
      <c r="L12958">
        <v>2.01028410001891</v>
      </c>
      <c r="M12958">
        <v>211.56117900001101</v>
      </c>
      <c r="N12958">
        <v>3</v>
      </c>
      <c r="O12958">
        <v>6.5571599989198204E-2</v>
      </c>
      <c r="P12958">
        <v>211.767343299987</v>
      </c>
    </row>
    <row r="12959" spans="1:16" x14ac:dyDescent="0.3">
      <c r="A12959">
        <v>36</v>
      </c>
      <c r="B12959">
        <v>3</v>
      </c>
      <c r="C12959">
        <v>1</v>
      </c>
      <c r="D12959">
        <v>1</v>
      </c>
      <c r="E12959" t="s">
        <v>2154</v>
      </c>
      <c r="F12959">
        <v>0</v>
      </c>
      <c r="G12959">
        <v>2</v>
      </c>
      <c r="J12959" t="s">
        <v>14</v>
      </c>
      <c r="K12959">
        <v>1</v>
      </c>
      <c r="L12959">
        <v>1.2134621000150201</v>
      </c>
      <c r="M12959">
        <v>213.49748119997099</v>
      </c>
      <c r="N12959">
        <v>3</v>
      </c>
      <c r="O12959">
        <v>0.195967299980111</v>
      </c>
      <c r="P12959">
        <v>213.801668100001</v>
      </c>
    </row>
    <row r="12960" spans="1:16" x14ac:dyDescent="0.3">
      <c r="A12960">
        <v>36</v>
      </c>
      <c r="B12960">
        <v>3</v>
      </c>
      <c r="C12960">
        <v>1</v>
      </c>
      <c r="D12960">
        <v>1</v>
      </c>
      <c r="E12960" t="s">
        <v>468</v>
      </c>
      <c r="F12960">
        <v>1</v>
      </c>
      <c r="G12960">
        <v>2</v>
      </c>
      <c r="H12960">
        <v>1.98654630000237</v>
      </c>
      <c r="I12960">
        <v>37.501448800030602</v>
      </c>
      <c r="J12960" t="s">
        <v>14</v>
      </c>
      <c r="K12960">
        <v>0</v>
      </c>
      <c r="L12960">
        <v>2.5500749999773702</v>
      </c>
      <c r="M12960">
        <v>216.86746410001101</v>
      </c>
      <c r="N12960">
        <v>1</v>
      </c>
      <c r="O12960">
        <v>0.36326930002542202</v>
      </c>
      <c r="P12960">
        <v>217.36104200000401</v>
      </c>
    </row>
    <row r="12961" spans="1:16" x14ac:dyDescent="0.3">
      <c r="A12961">
        <v>36</v>
      </c>
      <c r="B12961">
        <v>3</v>
      </c>
      <c r="C12961">
        <v>1</v>
      </c>
      <c r="D12961">
        <v>1</v>
      </c>
      <c r="E12961" t="s">
        <v>1314</v>
      </c>
      <c r="F12961">
        <v>1</v>
      </c>
      <c r="G12961">
        <v>2</v>
      </c>
      <c r="H12961">
        <v>1.98658870003419</v>
      </c>
      <c r="I12961">
        <v>30.0012843000004</v>
      </c>
      <c r="J12961" t="s">
        <v>16</v>
      </c>
      <c r="K12961">
        <v>1</v>
      </c>
      <c r="L12961">
        <v>1.0274937000358499</v>
      </c>
      <c r="M12961">
        <v>218.89509940001901</v>
      </c>
      <c r="N12961">
        <v>3</v>
      </c>
      <c r="O12961">
        <v>0.12753890000749399</v>
      </c>
      <c r="P12961">
        <v>219.14920899999601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AAB4-658B-473B-B58A-15FD3C94AE87}">
  <dimension ref="A1:BN46"/>
  <sheetViews>
    <sheetView topLeftCell="V1" zoomScale="72" zoomScaleNormal="72" workbookViewId="0">
      <selection activeCell="AN30" sqref="AN30"/>
    </sheetView>
  </sheetViews>
  <sheetFormatPr defaultRowHeight="15.6" x14ac:dyDescent="0.3"/>
  <sheetData>
    <row r="1" spans="1:66" x14ac:dyDescent="0.3">
      <c r="A1" t="s">
        <v>2230</v>
      </c>
      <c r="B1" t="s">
        <v>2214</v>
      </c>
      <c r="C1">
        <v>1</v>
      </c>
      <c r="J1" t="s">
        <v>2224</v>
      </c>
      <c r="K1">
        <v>2</v>
      </c>
      <c r="R1" t="s">
        <v>2225</v>
      </c>
      <c r="S1">
        <v>3</v>
      </c>
      <c r="AC1" t="s">
        <v>2235</v>
      </c>
      <c r="AD1" t="s">
        <v>2214</v>
      </c>
      <c r="AE1">
        <v>1</v>
      </c>
      <c r="AL1" t="s">
        <v>2224</v>
      </c>
      <c r="AM1">
        <v>2</v>
      </c>
      <c r="AT1" t="s">
        <v>2225</v>
      </c>
      <c r="AU1">
        <v>3</v>
      </c>
    </row>
    <row r="2" spans="1:66" x14ac:dyDescent="0.3">
      <c r="A2" t="s">
        <v>2213</v>
      </c>
      <c r="B2" t="s">
        <v>2219</v>
      </c>
      <c r="F2" t="s">
        <v>2223</v>
      </c>
      <c r="J2" t="s">
        <v>2219</v>
      </c>
      <c r="N2" t="s">
        <v>2223</v>
      </c>
      <c r="R2" t="s">
        <v>2219</v>
      </c>
      <c r="V2" t="s">
        <v>2223</v>
      </c>
      <c r="AA2" t="s">
        <v>2244</v>
      </c>
      <c r="AC2" t="s">
        <v>2213</v>
      </c>
      <c r="AD2" t="s">
        <v>2219</v>
      </c>
      <c r="AH2" t="s">
        <v>2223</v>
      </c>
      <c r="AL2" t="s">
        <v>2219</v>
      </c>
      <c r="AP2" t="s">
        <v>2223</v>
      </c>
      <c r="AT2" t="s">
        <v>2219</v>
      </c>
      <c r="AX2" t="s">
        <v>2223</v>
      </c>
      <c r="BB2" t="s">
        <v>2243</v>
      </c>
      <c r="BC2" t="s">
        <v>2217</v>
      </c>
      <c r="BF2" t="s">
        <v>2236</v>
      </c>
      <c r="BL2" t="s">
        <v>2218</v>
      </c>
    </row>
    <row r="3" spans="1:66" x14ac:dyDescent="0.3">
      <c r="B3" t="s">
        <v>2228</v>
      </c>
      <c r="C3" t="s">
        <v>2229</v>
      </c>
      <c r="D3" t="s">
        <v>2217</v>
      </c>
      <c r="E3" t="s">
        <v>2218</v>
      </c>
      <c r="F3" t="s">
        <v>2215</v>
      </c>
      <c r="G3" t="s">
        <v>2221</v>
      </c>
      <c r="H3" t="s">
        <v>2216</v>
      </c>
      <c r="I3" t="s">
        <v>2222</v>
      </c>
      <c r="J3" t="s">
        <v>2215</v>
      </c>
      <c r="K3" t="s">
        <v>2216</v>
      </c>
      <c r="L3" t="s">
        <v>2217</v>
      </c>
      <c r="M3" t="s">
        <v>2218</v>
      </c>
      <c r="N3" t="s">
        <v>2215</v>
      </c>
      <c r="O3" t="s">
        <v>2221</v>
      </c>
      <c r="P3" t="s">
        <v>2216</v>
      </c>
      <c r="Q3" t="s">
        <v>2222</v>
      </c>
      <c r="R3" t="s">
        <v>2215</v>
      </c>
      <c r="S3" t="s">
        <v>2216</v>
      </c>
      <c r="T3" t="s">
        <v>2217</v>
      </c>
      <c r="U3" t="s">
        <v>2218</v>
      </c>
      <c r="V3" t="s">
        <v>2215</v>
      </c>
      <c r="W3" t="s">
        <v>2221</v>
      </c>
      <c r="X3" t="s">
        <v>2216</v>
      </c>
      <c r="Y3" t="s">
        <v>2222</v>
      </c>
      <c r="Z3" t="s">
        <v>2213</v>
      </c>
      <c r="AD3" t="s">
        <v>2228</v>
      </c>
      <c r="AE3" t="s">
        <v>2229</v>
      </c>
      <c r="AF3" t="s">
        <v>2217</v>
      </c>
      <c r="AG3" t="s">
        <v>2218</v>
      </c>
      <c r="AH3" t="s">
        <v>2215</v>
      </c>
      <c r="AI3" t="s">
        <v>2221</v>
      </c>
      <c r="AJ3" t="s">
        <v>2216</v>
      </c>
      <c r="AK3" t="s">
        <v>2222</v>
      </c>
      <c r="AL3" t="s">
        <v>2215</v>
      </c>
      <c r="AM3" t="s">
        <v>2216</v>
      </c>
      <c r="AN3" t="s">
        <v>2217</v>
      </c>
      <c r="AO3" t="s">
        <v>2218</v>
      </c>
      <c r="AP3" t="s">
        <v>2215</v>
      </c>
      <c r="AQ3" t="s">
        <v>2221</v>
      </c>
      <c r="AR3" t="s">
        <v>2216</v>
      </c>
      <c r="AS3" t="s">
        <v>2222</v>
      </c>
      <c r="AT3" t="s">
        <v>2215</v>
      </c>
      <c r="AU3" t="s">
        <v>2216</v>
      </c>
      <c r="AV3" t="s">
        <v>2217</v>
      </c>
      <c r="AW3" t="s">
        <v>2218</v>
      </c>
      <c r="AX3" t="s">
        <v>2215</v>
      </c>
      <c r="AY3" t="s">
        <v>2221</v>
      </c>
      <c r="AZ3" t="s">
        <v>2216</v>
      </c>
      <c r="BA3" t="s">
        <v>2222</v>
      </c>
      <c r="BC3" t="s">
        <v>2214</v>
      </c>
      <c r="BD3" t="s">
        <v>2224</v>
      </c>
      <c r="BE3" t="s">
        <v>2233</v>
      </c>
      <c r="BF3" t="s">
        <v>2237</v>
      </c>
      <c r="BG3" t="s">
        <v>2238</v>
      </c>
      <c r="BH3" t="s">
        <v>2239</v>
      </c>
      <c r="BI3" t="s">
        <v>2240</v>
      </c>
      <c r="BJ3" t="s">
        <v>2241</v>
      </c>
      <c r="BK3" t="s">
        <v>2242</v>
      </c>
      <c r="BL3" t="s">
        <v>2214</v>
      </c>
      <c r="BM3" t="s">
        <v>2224</v>
      </c>
      <c r="BN3" t="s">
        <v>2233</v>
      </c>
    </row>
    <row r="4" spans="1:66" x14ac:dyDescent="0.3">
      <c r="A4">
        <v>1</v>
      </c>
      <c r="B4">
        <v>0.9</v>
      </c>
      <c r="C4">
        <v>0.83333333333333337</v>
      </c>
      <c r="D4">
        <v>2.1364766907754977</v>
      </c>
      <c r="E4">
        <v>-0.14299378553359737</v>
      </c>
      <c r="F4">
        <v>2.8888888888888888</v>
      </c>
      <c r="G4">
        <v>1.3333333333333333</v>
      </c>
      <c r="H4">
        <v>2.16</v>
      </c>
      <c r="I4">
        <v>0.75090193999349142</v>
      </c>
      <c r="J4">
        <v>0.96666666666666667</v>
      </c>
      <c r="K4">
        <v>0.9</v>
      </c>
      <c r="L4">
        <v>2.8719297414753875</v>
      </c>
      <c r="M4">
        <v>-0.224732739816348</v>
      </c>
      <c r="N4">
        <v>2.7586206896551726</v>
      </c>
      <c r="O4">
        <v>2</v>
      </c>
      <c r="P4">
        <v>2.1851851851851851</v>
      </c>
      <c r="Q4">
        <v>2.3333333333333335</v>
      </c>
      <c r="R4">
        <v>0.76666666666666672</v>
      </c>
      <c r="S4">
        <v>0.8</v>
      </c>
      <c r="T4">
        <v>1.5076312547276434</v>
      </c>
      <c r="U4">
        <v>5.3725414756254974E-2</v>
      </c>
      <c r="V4">
        <v>2.7391304347826089</v>
      </c>
      <c r="W4">
        <v>1.4285714285714286</v>
      </c>
      <c r="X4">
        <v>2.0416666666666665</v>
      </c>
      <c r="Y4">
        <v>1.5</v>
      </c>
      <c r="Z4">
        <v>1</v>
      </c>
      <c r="AA4">
        <v>5</v>
      </c>
      <c r="AC4">
        <v>1</v>
      </c>
      <c r="AD4">
        <v>0.83333333333333337</v>
      </c>
      <c r="AE4">
        <v>0.56666666666666665</v>
      </c>
      <c r="AF4">
        <v>1.0876739324954372</v>
      </c>
      <c r="AG4">
        <v>-0.38140759360643295</v>
      </c>
      <c r="AH4">
        <v>2.4</v>
      </c>
      <c r="AI4">
        <v>1.2</v>
      </c>
      <c r="AJ4">
        <v>1.6470588235294117</v>
      </c>
      <c r="AK4">
        <v>2.3846153846153846</v>
      </c>
      <c r="AL4">
        <v>0.9</v>
      </c>
      <c r="AM4">
        <v>0.6333333333333333</v>
      </c>
      <c r="AN4">
        <v>1.5405234778994685</v>
      </c>
      <c r="AO4">
        <v>-0.44097039197161203</v>
      </c>
      <c r="AP4">
        <v>2.5555555555555554</v>
      </c>
      <c r="AQ4">
        <v>2</v>
      </c>
      <c r="AR4">
        <v>1.9473684210526316</v>
      </c>
      <c r="AS4">
        <v>2.1818181818181817</v>
      </c>
      <c r="AT4">
        <v>0.8666666666666667</v>
      </c>
      <c r="AU4">
        <v>0.6</v>
      </c>
      <c r="AV4">
        <v>1.3024204515237019</v>
      </c>
      <c r="AW4">
        <v>-0.40620400272453028</v>
      </c>
      <c r="AX4">
        <v>2.8846153846153846</v>
      </c>
      <c r="AY4">
        <v>1</v>
      </c>
      <c r="AZ4">
        <v>1.3333333333333333</v>
      </c>
      <c r="BA4">
        <v>1.9166666666666667</v>
      </c>
      <c r="BC4">
        <f>(D4-AF4)</f>
        <v>1.0488027582800605</v>
      </c>
      <c r="BD4">
        <f>(L4-AN4)</f>
        <v>1.331406263575919</v>
      </c>
      <c r="BE4">
        <f>(T4-AV4)</f>
        <v>0.20521080320394147</v>
      </c>
      <c r="BF4">
        <f>F4-AH4</f>
        <v>0.48888888888888893</v>
      </c>
      <c r="BG4">
        <f>H4-AJ4</f>
        <v>0.51294117647058846</v>
      </c>
      <c r="BH4">
        <f>N4-AP4</f>
        <v>0.20306513409961724</v>
      </c>
      <c r="BI4">
        <f>P4-AR4</f>
        <v>0.23781676413255348</v>
      </c>
      <c r="BJ4">
        <f>V4-AX4</f>
        <v>-0.14548494983277571</v>
      </c>
      <c r="BK4">
        <f>X4-AZ4</f>
        <v>0.70833333333333326</v>
      </c>
      <c r="BL4">
        <f>E4-AG4</f>
        <v>0.23841380807283558</v>
      </c>
      <c r="BM4">
        <f>M4-AO4</f>
        <v>0.21623765215526403</v>
      </c>
      <c r="BN4">
        <f>U4-AW4</f>
        <v>0.45992941748078525</v>
      </c>
    </row>
    <row r="5" spans="1:66" x14ac:dyDescent="0.3">
      <c r="A5">
        <v>9</v>
      </c>
      <c r="B5">
        <v>0.83333333333333337</v>
      </c>
      <c r="C5">
        <v>0.66666666666666663</v>
      </c>
      <c r="D5">
        <v>1.3412317800438265</v>
      </c>
      <c r="E5">
        <v>-0.25462866983223831</v>
      </c>
      <c r="F5">
        <v>2.44</v>
      </c>
      <c r="G5">
        <v>1.4</v>
      </c>
      <c r="H5">
        <v>2.6</v>
      </c>
      <c r="I5">
        <v>2.8392184499978601</v>
      </c>
      <c r="J5">
        <v>0.7</v>
      </c>
      <c r="K5">
        <v>0.8666666666666667</v>
      </c>
      <c r="L5">
        <v>1.5633478826521932</v>
      </c>
      <c r="M5">
        <v>0.27574028716028465</v>
      </c>
      <c r="N5">
        <v>2.4285714285714284</v>
      </c>
      <c r="O5">
        <v>2.2222222222222223</v>
      </c>
      <c r="P5">
        <v>2.3461538461538463</v>
      </c>
      <c r="Q5">
        <v>2</v>
      </c>
      <c r="R5">
        <v>0.8666666666666667</v>
      </c>
      <c r="S5">
        <v>0.6</v>
      </c>
      <c r="T5">
        <v>1.3024204515237019</v>
      </c>
      <c r="U5">
        <v>-0.40620400272453028</v>
      </c>
      <c r="V5">
        <v>2.2307692307692308</v>
      </c>
      <c r="W5">
        <v>2.25</v>
      </c>
      <c r="X5">
        <v>2.4444444444444446</v>
      </c>
      <c r="Y5">
        <v>1.8333333333333333</v>
      </c>
      <c r="Z5">
        <v>2</v>
      </c>
      <c r="AA5">
        <v>3</v>
      </c>
      <c r="AC5">
        <v>2</v>
      </c>
      <c r="AD5">
        <v>0.8</v>
      </c>
      <c r="AE5">
        <v>0.46666666666666667</v>
      </c>
      <c r="AF5">
        <v>0.72659375163878093</v>
      </c>
      <c r="AG5">
        <v>-0.44424416630068636</v>
      </c>
      <c r="AH5">
        <v>2</v>
      </c>
      <c r="AI5">
        <v>1.6666666666666667</v>
      </c>
      <c r="AJ5">
        <v>1.6428571428571428</v>
      </c>
      <c r="AK5">
        <v>1.875</v>
      </c>
      <c r="AL5">
        <v>0.73333333333333328</v>
      </c>
      <c r="AM5">
        <v>0.8</v>
      </c>
      <c r="AN5">
        <v>1.407719818109922</v>
      </c>
      <c r="AO5">
        <v>0.10368113306511562</v>
      </c>
      <c r="AP5">
        <v>1.8181818181818181</v>
      </c>
      <c r="AQ5">
        <v>2.625</v>
      </c>
      <c r="AR5">
        <v>2.4583333333333335</v>
      </c>
      <c r="AS5">
        <v>1.6666666666666667</v>
      </c>
      <c r="AT5">
        <v>0.83333333333333337</v>
      </c>
      <c r="AU5">
        <v>0.5</v>
      </c>
      <c r="AV5">
        <v>0.92524455985415155</v>
      </c>
      <c r="AW5">
        <v>-0.46262227992707577</v>
      </c>
      <c r="AX5">
        <v>1.84</v>
      </c>
      <c r="AY5">
        <v>2.2000000000000002</v>
      </c>
      <c r="AZ5">
        <v>2.2000000000000002</v>
      </c>
      <c r="BA5">
        <v>1.8666666666666667</v>
      </c>
      <c r="BC5">
        <f t="shared" ref="BC5:BC39" si="0">(D5-AF5)</f>
        <v>0.61463802840504556</v>
      </c>
      <c r="BD5">
        <f t="shared" ref="BD5:BD39" si="1">(L5-AN5)</f>
        <v>0.15562806454227118</v>
      </c>
      <c r="BE5">
        <f t="shared" ref="BE5:BE39" si="2">(T5-AV5)</f>
        <v>0.37717589166955034</v>
      </c>
      <c r="BF5">
        <f t="shared" ref="BF5:BF39" si="3">F5-AH5</f>
        <v>0.43999999999999995</v>
      </c>
      <c r="BG5">
        <f t="shared" ref="BG5:BG39" si="4">H5-AJ5</f>
        <v>0.9571428571428573</v>
      </c>
      <c r="BH5">
        <f t="shared" ref="BH5:BH39" si="5">N5-AP5</f>
        <v>0.61038961038961026</v>
      </c>
      <c r="BI5">
        <f t="shared" ref="BI5:BI39" si="6">P5-AR5</f>
        <v>-0.11217948717948723</v>
      </c>
      <c r="BJ5">
        <f t="shared" ref="BJ5:BJ39" si="7">V5-AX5</f>
        <v>0.39076923076923076</v>
      </c>
      <c r="BK5">
        <f t="shared" ref="BK5:BK39" si="8">X5-AZ5</f>
        <v>0.24444444444444446</v>
      </c>
      <c r="BL5">
        <f t="shared" ref="BL5:BL39" si="9">E5-AG5</f>
        <v>0.18961549646844805</v>
      </c>
      <c r="BM5">
        <f t="shared" ref="BM5:BM39" si="10">M5-AO5</f>
        <v>0.17205915409516903</v>
      </c>
      <c r="BN5">
        <f t="shared" ref="BN5:BN39" si="11">U5-AW5</f>
        <v>5.6418277202545497E-2</v>
      </c>
    </row>
    <row r="6" spans="1:66" x14ac:dyDescent="0.3">
      <c r="A6">
        <v>3</v>
      </c>
      <c r="B6">
        <v>0.6</v>
      </c>
      <c r="C6">
        <v>0.53333333333333333</v>
      </c>
      <c r="D6">
        <v>0.32595351351861679</v>
      </c>
      <c r="E6">
        <v>-8.2029466278012331E-2</v>
      </c>
      <c r="F6">
        <v>2.5</v>
      </c>
      <c r="G6">
        <v>1.25</v>
      </c>
      <c r="H6">
        <v>1.1875</v>
      </c>
      <c r="I6">
        <v>1.631211457142594</v>
      </c>
      <c r="J6">
        <v>0.56666666666666665</v>
      </c>
      <c r="K6">
        <v>0.5</v>
      </c>
      <c r="L6">
        <v>0.16242937264128582</v>
      </c>
      <c r="M6">
        <v>-8.1214686320642909E-2</v>
      </c>
      <c r="N6">
        <v>2.1176470588235294</v>
      </c>
      <c r="O6">
        <v>1.6153846153846154</v>
      </c>
      <c r="P6">
        <v>1.6666666666666667</v>
      </c>
      <c r="Q6">
        <v>1.5333333333333334</v>
      </c>
      <c r="R6">
        <v>0.76666666666666672</v>
      </c>
      <c r="S6">
        <v>0.6</v>
      </c>
      <c r="T6">
        <v>0.94509643564488743</v>
      </c>
      <c r="U6">
        <v>-0.22754199478512296</v>
      </c>
      <c r="V6">
        <v>2.5217391304347827</v>
      </c>
      <c r="W6">
        <v>1</v>
      </c>
      <c r="X6">
        <v>1.3333333333333333</v>
      </c>
      <c r="Y6">
        <v>2.5</v>
      </c>
      <c r="Z6">
        <v>3</v>
      </c>
      <c r="AA6">
        <v>6</v>
      </c>
      <c r="AC6">
        <v>3</v>
      </c>
      <c r="AD6">
        <v>0.56666666666666665</v>
      </c>
      <c r="AE6">
        <v>0.23333333333333334</v>
      </c>
      <c r="AF6">
        <v>-0.53766083996628078</v>
      </c>
      <c r="AG6">
        <v>-0.43125979262442626</v>
      </c>
      <c r="AH6">
        <v>1.5294117647058822</v>
      </c>
      <c r="AI6">
        <v>1.7692307692307692</v>
      </c>
      <c r="AJ6">
        <v>1.7142857142857142</v>
      </c>
      <c r="AK6">
        <v>1.2173913043478262</v>
      </c>
      <c r="AL6">
        <v>0.7</v>
      </c>
      <c r="AM6">
        <v>0.43333333333333335</v>
      </c>
      <c r="AN6">
        <v>0.34350428152452611</v>
      </c>
      <c r="AO6">
        <v>-0.33418151340354885</v>
      </c>
      <c r="AP6">
        <v>2.1904761904761907</v>
      </c>
      <c r="AQ6">
        <v>1.4444444444444444</v>
      </c>
      <c r="AR6">
        <v>1.3076923076923077</v>
      </c>
      <c r="AS6">
        <v>1.4705882352941178</v>
      </c>
      <c r="AT6">
        <v>0.6333333333333333</v>
      </c>
      <c r="AU6">
        <v>0.4</v>
      </c>
      <c r="AV6">
        <v>8.4285123940801565E-2</v>
      </c>
      <c r="AW6">
        <v>-0.28714878500772151</v>
      </c>
      <c r="AX6">
        <v>2.1578947368421053</v>
      </c>
      <c r="AY6">
        <v>1.0909090909090908</v>
      </c>
      <c r="AZ6">
        <v>1.0833333333333333</v>
      </c>
      <c r="BA6">
        <v>2.2222222222222223</v>
      </c>
      <c r="BC6">
        <f t="shared" si="0"/>
        <v>0.86361435348489757</v>
      </c>
      <c r="BD6">
        <f t="shared" si="1"/>
        <v>-0.18107490888324029</v>
      </c>
      <c r="BE6">
        <f t="shared" si="2"/>
        <v>0.86081131170408587</v>
      </c>
      <c r="BF6">
        <f t="shared" si="3"/>
        <v>0.97058823529411775</v>
      </c>
      <c r="BG6">
        <f t="shared" si="4"/>
        <v>-0.52678571428571419</v>
      </c>
      <c r="BH6">
        <f t="shared" si="5"/>
        <v>-7.282913165266125E-2</v>
      </c>
      <c r="BI6">
        <f t="shared" si="6"/>
        <v>0.35897435897435903</v>
      </c>
      <c r="BJ6">
        <f t="shared" si="7"/>
        <v>0.3638443935926774</v>
      </c>
      <c r="BK6">
        <f t="shared" si="8"/>
        <v>0.25</v>
      </c>
      <c r="BL6">
        <f t="shared" si="9"/>
        <v>0.34923032634641393</v>
      </c>
      <c r="BM6">
        <f t="shared" si="10"/>
        <v>0.25296682708290597</v>
      </c>
      <c r="BN6">
        <f t="shared" si="11"/>
        <v>5.9606790222598544E-2</v>
      </c>
    </row>
    <row r="7" spans="1:66" x14ac:dyDescent="0.3">
      <c r="A7">
        <v>4</v>
      </c>
      <c r="B7">
        <v>0.76666666666666672</v>
      </c>
      <c r="C7">
        <v>0.5</v>
      </c>
      <c r="D7">
        <v>0.70009021260756665</v>
      </c>
      <c r="E7">
        <v>-0.35004510630378333</v>
      </c>
      <c r="F7">
        <v>2.2173913043478262</v>
      </c>
      <c r="G7">
        <v>1.5714285714285714</v>
      </c>
      <c r="H7">
        <v>2.3333333333333335</v>
      </c>
      <c r="I7">
        <v>1.2682251933350925</v>
      </c>
      <c r="J7">
        <v>0.76666666666666672</v>
      </c>
      <c r="K7">
        <v>0.7</v>
      </c>
      <c r="L7">
        <v>1.2060238667733785</v>
      </c>
      <c r="M7">
        <v>-9.7078279220877473E-2</v>
      </c>
      <c r="N7">
        <v>2.3913043478260869</v>
      </c>
      <c r="O7">
        <v>1.4285714285714286</v>
      </c>
      <c r="P7">
        <v>2.0952380952380953</v>
      </c>
      <c r="Q7">
        <v>1.7777777777777777</v>
      </c>
      <c r="R7">
        <v>0.8666666666666667</v>
      </c>
      <c r="S7">
        <v>0.53333333333333333</v>
      </c>
      <c r="T7">
        <v>1.1383615189676772</v>
      </c>
      <c r="U7">
        <v>-0.48823346900254261</v>
      </c>
      <c r="V7">
        <v>2.1923076923076925</v>
      </c>
      <c r="W7">
        <v>1.25</v>
      </c>
      <c r="X7">
        <v>1.875</v>
      </c>
      <c r="Y7">
        <v>1.7857142857142858</v>
      </c>
      <c r="Z7">
        <v>4</v>
      </c>
      <c r="AA7">
        <v>4</v>
      </c>
      <c r="AC7">
        <v>4</v>
      </c>
      <c r="AD7">
        <v>0.5</v>
      </c>
      <c r="AE7">
        <v>0.46666666666666667</v>
      </c>
      <c r="AF7">
        <v>-8.0947290481295911E-2</v>
      </c>
      <c r="AG7">
        <v>-4.0473645240647955E-2</v>
      </c>
      <c r="AH7">
        <v>1.9333333333333333</v>
      </c>
      <c r="AI7">
        <v>1.4666666666666666</v>
      </c>
      <c r="AJ7">
        <v>2</v>
      </c>
      <c r="AK7">
        <v>1.6875</v>
      </c>
      <c r="AL7">
        <v>0.76666666666666672</v>
      </c>
      <c r="AM7">
        <v>0.53333333333333333</v>
      </c>
      <c r="AN7">
        <v>0.78103750308886266</v>
      </c>
      <c r="AO7">
        <v>-0.30957146106313532</v>
      </c>
      <c r="AP7">
        <v>2.2608695652173911</v>
      </c>
      <c r="AQ7">
        <v>1.1428571428571428</v>
      </c>
      <c r="AR7">
        <v>1.6875</v>
      </c>
      <c r="AS7">
        <v>1.8571428571428572</v>
      </c>
      <c r="AT7">
        <v>0.8666666666666667</v>
      </c>
      <c r="AU7">
        <v>0.4</v>
      </c>
      <c r="AV7">
        <v>0.81240800544906056</v>
      </c>
      <c r="AW7">
        <v>-0.65121022576185095</v>
      </c>
      <c r="AX7">
        <v>2.2307692307692308</v>
      </c>
      <c r="AY7">
        <v>1.5</v>
      </c>
      <c r="AZ7">
        <v>1.6666666666666667</v>
      </c>
      <c r="BA7">
        <v>1.6666666666666667</v>
      </c>
      <c r="BC7">
        <f t="shared" si="0"/>
        <v>0.78103750308886255</v>
      </c>
      <c r="BD7">
        <f t="shared" si="1"/>
        <v>0.42498636368451581</v>
      </c>
      <c r="BE7">
        <f t="shared" si="2"/>
        <v>0.32595351351861668</v>
      </c>
      <c r="BF7">
        <f t="shared" si="3"/>
        <v>0.28405797101449282</v>
      </c>
      <c r="BG7">
        <f t="shared" si="4"/>
        <v>0.33333333333333348</v>
      </c>
      <c r="BH7">
        <f t="shared" si="5"/>
        <v>0.13043478260869579</v>
      </c>
      <c r="BI7">
        <f t="shared" si="6"/>
        <v>0.40773809523809534</v>
      </c>
      <c r="BJ7">
        <f t="shared" si="7"/>
        <v>-3.8461538461538325E-2</v>
      </c>
      <c r="BK7">
        <f t="shared" si="8"/>
        <v>0.20833333333333326</v>
      </c>
      <c r="BL7">
        <f t="shared" si="9"/>
        <v>-0.30957146106313538</v>
      </c>
      <c r="BM7">
        <f t="shared" si="10"/>
        <v>0.21249318184225785</v>
      </c>
      <c r="BN7">
        <f t="shared" si="11"/>
        <v>0.16297675675930834</v>
      </c>
    </row>
    <row r="8" spans="1:66" x14ac:dyDescent="0.3">
      <c r="A8">
        <v>5</v>
      </c>
      <c r="B8">
        <v>0.7</v>
      </c>
      <c r="C8">
        <v>0.76666666666666672</v>
      </c>
      <c r="D8">
        <v>1.2060238667733794</v>
      </c>
      <c r="E8">
        <v>9.707827922087775E-2</v>
      </c>
      <c r="F8">
        <v>2.7619047619047619</v>
      </c>
      <c r="G8">
        <v>1.7777777777777777</v>
      </c>
      <c r="H8">
        <v>2.2608695652173911</v>
      </c>
      <c r="I8">
        <v>1.7065198000013244</v>
      </c>
      <c r="J8">
        <v>0.73333333333333328</v>
      </c>
      <c r="K8">
        <v>0.83333333333333337</v>
      </c>
      <c r="L8">
        <v>1.525423335843997</v>
      </c>
      <c r="M8">
        <v>0.16253289193215309</v>
      </c>
      <c r="N8">
        <v>2.7272727272727271</v>
      </c>
      <c r="O8">
        <v>2.5</v>
      </c>
      <c r="P8">
        <v>2.48</v>
      </c>
      <c r="Q8">
        <v>3</v>
      </c>
      <c r="R8">
        <v>0.6333333333333333</v>
      </c>
      <c r="S8">
        <v>0.8666666666666667</v>
      </c>
      <c r="T8">
        <v>1.3867055754645035</v>
      </c>
      <c r="U8">
        <v>0.3640614407541295</v>
      </c>
      <c r="V8">
        <v>2.8947368421052633</v>
      </c>
      <c r="W8">
        <v>2.3636363636363638</v>
      </c>
      <c r="X8">
        <v>2.5384615384615383</v>
      </c>
      <c r="Y8">
        <v>1.75</v>
      </c>
      <c r="Z8">
        <v>5</v>
      </c>
      <c r="AA8">
        <v>1</v>
      </c>
      <c r="AC8">
        <v>5</v>
      </c>
      <c r="AD8">
        <v>0.8</v>
      </c>
      <c r="AE8">
        <v>0.8</v>
      </c>
      <c r="AF8">
        <v>1.6150820842401534</v>
      </c>
      <c r="AG8">
        <v>-1.1102230246251565E-16</v>
      </c>
      <c r="AH8">
        <v>2.7916666666666665</v>
      </c>
      <c r="AI8">
        <v>1.8333333333333333</v>
      </c>
      <c r="AJ8">
        <v>2.625</v>
      </c>
      <c r="AK8">
        <v>1.8333333333333333</v>
      </c>
      <c r="AL8">
        <v>0.7</v>
      </c>
      <c r="AM8">
        <v>0.46666666666666667</v>
      </c>
      <c r="AN8">
        <v>0.42498636368451603</v>
      </c>
      <c r="AO8">
        <v>-0.29344047232355391</v>
      </c>
      <c r="AP8">
        <v>2.4761904761904763</v>
      </c>
      <c r="AQ8">
        <v>1.7777777777777777</v>
      </c>
      <c r="AR8">
        <v>1.9285714285714286</v>
      </c>
      <c r="AS8">
        <v>1.9375</v>
      </c>
      <c r="AT8">
        <v>0.6333333333333333</v>
      </c>
      <c r="AU8">
        <v>0.66666666666666663</v>
      </c>
      <c r="AV8">
        <v>0.74527856716779717</v>
      </c>
      <c r="AW8">
        <v>4.3347936605776294E-2</v>
      </c>
      <c r="AX8">
        <v>2.5263157894736841</v>
      </c>
      <c r="AY8">
        <v>2.2727272727272729</v>
      </c>
      <c r="AZ8">
        <v>2.2999999999999998</v>
      </c>
      <c r="BA8">
        <v>1.9</v>
      </c>
      <c r="BC8">
        <f t="shared" si="0"/>
        <v>-0.40905821746677407</v>
      </c>
      <c r="BD8">
        <f t="shared" si="1"/>
        <v>1.1004369721594811</v>
      </c>
      <c r="BE8">
        <f t="shared" si="2"/>
        <v>0.64142700829670629</v>
      </c>
      <c r="BF8">
        <f t="shared" si="3"/>
        <v>-2.9761904761904656E-2</v>
      </c>
      <c r="BG8">
        <f t="shared" si="4"/>
        <v>-0.36413043478260887</v>
      </c>
      <c r="BH8">
        <f t="shared" si="5"/>
        <v>0.2510822510822508</v>
      </c>
      <c r="BI8">
        <f t="shared" si="6"/>
        <v>0.55142857142857138</v>
      </c>
      <c r="BJ8">
        <f t="shared" si="7"/>
        <v>0.3684210526315792</v>
      </c>
      <c r="BK8">
        <f t="shared" si="8"/>
        <v>0.2384615384615385</v>
      </c>
      <c r="BL8">
        <f t="shared" si="9"/>
        <v>9.7078279220877861E-2</v>
      </c>
      <c r="BM8">
        <f t="shared" si="10"/>
        <v>0.455973364255707</v>
      </c>
      <c r="BN8">
        <f t="shared" si="11"/>
        <v>0.3207135041483532</v>
      </c>
    </row>
    <row r="9" spans="1:66" x14ac:dyDescent="0.3">
      <c r="A9">
        <v>6</v>
      </c>
      <c r="B9">
        <v>0.73333333333333328</v>
      </c>
      <c r="C9">
        <v>0.8666666666666667</v>
      </c>
      <c r="D9">
        <v>1.6575930044762266</v>
      </c>
      <c r="E9">
        <v>0.22861772624826793</v>
      </c>
      <c r="F9">
        <v>3</v>
      </c>
      <c r="G9">
        <v>2.875</v>
      </c>
      <c r="H9">
        <v>2.9615384615384617</v>
      </c>
      <c r="I9">
        <v>1.9589217750017247</v>
      </c>
      <c r="J9">
        <v>0.5</v>
      </c>
      <c r="K9">
        <v>0.9</v>
      </c>
      <c r="L9">
        <v>1.2112321309213456</v>
      </c>
      <c r="M9">
        <v>0.60561606546067281</v>
      </c>
      <c r="N9">
        <v>3</v>
      </c>
      <c r="O9">
        <v>2.8</v>
      </c>
      <c r="P9">
        <v>2.7777777777777777</v>
      </c>
      <c r="Q9">
        <v>3</v>
      </c>
      <c r="R9">
        <v>0.6333333333333333</v>
      </c>
      <c r="S9">
        <v>0.8666666666666667</v>
      </c>
      <c r="T9">
        <v>1.3867055754645035</v>
      </c>
      <c r="U9">
        <v>0.3640614407541295</v>
      </c>
      <c r="V9">
        <v>2.736842105263158</v>
      </c>
      <c r="W9">
        <v>2.3636363636363638</v>
      </c>
      <c r="X9">
        <v>2.5769230769230771</v>
      </c>
      <c r="Y9">
        <v>2.5</v>
      </c>
      <c r="Z9">
        <v>6</v>
      </c>
      <c r="AA9">
        <v>2</v>
      </c>
      <c r="AC9">
        <v>6</v>
      </c>
      <c r="AD9">
        <v>0.53333333333333333</v>
      </c>
      <c r="AE9">
        <v>0.73333333333333328</v>
      </c>
      <c r="AF9">
        <v>0.68112606647114116</v>
      </c>
      <c r="AG9">
        <v>0.25961574275427468</v>
      </c>
      <c r="AH9">
        <v>2.8125</v>
      </c>
      <c r="AI9">
        <v>2</v>
      </c>
      <c r="AJ9">
        <v>2.2727272727272729</v>
      </c>
      <c r="AK9">
        <v>2.25</v>
      </c>
      <c r="AL9">
        <v>0.46666666666666667</v>
      </c>
      <c r="AM9">
        <v>0.8</v>
      </c>
      <c r="AN9">
        <v>0.72659375163878059</v>
      </c>
      <c r="AO9">
        <v>0.44424416630068631</v>
      </c>
      <c r="AP9">
        <v>2.6428571428571428</v>
      </c>
      <c r="AQ9">
        <v>2.5625</v>
      </c>
      <c r="AR9">
        <v>2.5833333333333335</v>
      </c>
      <c r="AS9">
        <v>2.6666666666666665</v>
      </c>
      <c r="AT9">
        <v>0.53333333333333333</v>
      </c>
      <c r="AU9">
        <v>0.66666666666666663</v>
      </c>
      <c r="AV9">
        <v>0.49693451067097077</v>
      </c>
      <c r="AW9">
        <v>0.16751996485418949</v>
      </c>
      <c r="AX9">
        <v>2.625</v>
      </c>
      <c r="AY9">
        <v>1.8571428571428572</v>
      </c>
      <c r="AZ9">
        <v>2.1</v>
      </c>
      <c r="BA9">
        <v>2.6</v>
      </c>
      <c r="BC9">
        <f t="shared" si="0"/>
        <v>0.97646693800508544</v>
      </c>
      <c r="BD9">
        <f t="shared" si="1"/>
        <v>0.48463837928256503</v>
      </c>
      <c r="BE9">
        <f t="shared" si="2"/>
        <v>0.88977106479353263</v>
      </c>
      <c r="BF9">
        <f t="shared" si="3"/>
        <v>0.1875</v>
      </c>
      <c r="BG9">
        <f t="shared" si="4"/>
        <v>0.68881118881118875</v>
      </c>
      <c r="BH9">
        <f t="shared" si="5"/>
        <v>0.35714285714285721</v>
      </c>
      <c r="BI9">
        <f t="shared" si="6"/>
        <v>0.1944444444444442</v>
      </c>
      <c r="BJ9">
        <f t="shared" si="7"/>
        <v>0.11184210526315796</v>
      </c>
      <c r="BK9">
        <f t="shared" si="8"/>
        <v>0.47692307692307701</v>
      </c>
      <c r="BL9">
        <f t="shared" si="9"/>
        <v>-3.0998016506006754E-2</v>
      </c>
      <c r="BM9">
        <f t="shared" si="10"/>
        <v>0.16137189915998651</v>
      </c>
      <c r="BN9">
        <f t="shared" si="11"/>
        <v>0.19654147589994</v>
      </c>
    </row>
    <row r="10" spans="1:66" x14ac:dyDescent="0.3">
      <c r="A10">
        <v>7</v>
      </c>
      <c r="B10">
        <v>0.43333333333333335</v>
      </c>
      <c r="C10">
        <v>0.76666666666666672</v>
      </c>
      <c r="D10">
        <v>0.53766083996628178</v>
      </c>
      <c r="E10">
        <v>0.43125979262442654</v>
      </c>
      <c r="F10">
        <v>2.3846153846153846</v>
      </c>
      <c r="G10">
        <v>3</v>
      </c>
      <c r="H10">
        <v>2.9130434782608696</v>
      </c>
      <c r="I10">
        <v>0.74791412857199024</v>
      </c>
      <c r="J10">
        <v>0.43333333333333335</v>
      </c>
      <c r="K10">
        <v>0.8</v>
      </c>
      <c r="L10">
        <v>0.64511166947879095</v>
      </c>
      <c r="M10">
        <v>0.48498520738068113</v>
      </c>
      <c r="N10">
        <v>2.5384615384615383</v>
      </c>
      <c r="O10">
        <v>1.411764705882353</v>
      </c>
      <c r="P10">
        <v>2.0833333333333335</v>
      </c>
      <c r="Q10">
        <v>1.1666666666666667</v>
      </c>
      <c r="R10">
        <v>0.4</v>
      </c>
      <c r="S10">
        <v>0.7</v>
      </c>
      <c r="T10">
        <v>0.26092743112849098</v>
      </c>
      <c r="U10">
        <v>0.37546993860156619</v>
      </c>
      <c r="V10">
        <v>2.1666666666666665</v>
      </c>
      <c r="W10">
        <v>2.6111111111111112</v>
      </c>
      <c r="X10">
        <v>2.9047619047619047</v>
      </c>
      <c r="Y10">
        <v>1.8888888888888888</v>
      </c>
      <c r="Z10">
        <v>7</v>
      </c>
      <c r="AA10">
        <v>5</v>
      </c>
      <c r="AC10">
        <v>7</v>
      </c>
      <c r="AD10">
        <v>0.56666666666666665</v>
      </c>
      <c r="AE10">
        <v>0.6333333333333333</v>
      </c>
      <c r="AF10">
        <v>0.49172071961940811</v>
      </c>
      <c r="AG10">
        <v>8.3430987168418236E-2</v>
      </c>
      <c r="AH10">
        <v>2.0588235294117645</v>
      </c>
      <c r="AI10">
        <v>2.8461538461538463</v>
      </c>
      <c r="AJ10">
        <v>2.6842105263157894</v>
      </c>
      <c r="AK10">
        <v>1.3636363636363635</v>
      </c>
      <c r="AL10">
        <v>0.43333333333333335</v>
      </c>
      <c r="AM10">
        <v>0.8</v>
      </c>
      <c r="AN10">
        <v>0.64511166947879095</v>
      </c>
      <c r="AO10">
        <v>0.48498520738068113</v>
      </c>
      <c r="AP10">
        <v>1.7692307692307692</v>
      </c>
      <c r="AQ10">
        <v>2.1764705882352939</v>
      </c>
      <c r="AR10">
        <v>2.375</v>
      </c>
      <c r="AS10">
        <v>1.8333333333333333</v>
      </c>
      <c r="AT10">
        <v>0.13333333333333333</v>
      </c>
      <c r="AU10">
        <v>0.8</v>
      </c>
      <c r="AV10">
        <v>-0.24987318636630462</v>
      </c>
      <c r="AW10">
        <v>0.93247763530322891</v>
      </c>
      <c r="AX10">
        <v>2.5</v>
      </c>
      <c r="AY10">
        <v>3</v>
      </c>
      <c r="AZ10">
        <v>3</v>
      </c>
      <c r="BA10">
        <v>2.5</v>
      </c>
      <c r="BC10">
        <f t="shared" si="0"/>
        <v>4.594012034687367E-2</v>
      </c>
      <c r="BD10">
        <f t="shared" si="1"/>
        <v>0</v>
      </c>
      <c r="BE10">
        <f t="shared" si="2"/>
        <v>0.51080061749479566</v>
      </c>
      <c r="BF10">
        <f t="shared" si="3"/>
        <v>0.32579185520362008</v>
      </c>
      <c r="BG10">
        <f t="shared" si="4"/>
        <v>0.22883295194508024</v>
      </c>
      <c r="BH10">
        <f t="shared" si="5"/>
        <v>0.76923076923076916</v>
      </c>
      <c r="BI10">
        <f t="shared" si="6"/>
        <v>-0.29166666666666652</v>
      </c>
      <c r="BJ10">
        <f t="shared" si="7"/>
        <v>-0.33333333333333348</v>
      </c>
      <c r="BK10">
        <f t="shared" si="8"/>
        <v>-9.5238095238095344E-2</v>
      </c>
      <c r="BL10">
        <f t="shared" si="9"/>
        <v>0.34782880545600831</v>
      </c>
      <c r="BM10">
        <f t="shared" si="10"/>
        <v>0</v>
      </c>
      <c r="BN10">
        <f t="shared" si="11"/>
        <v>-0.55700769670166272</v>
      </c>
    </row>
    <row r="11" spans="1:66" x14ac:dyDescent="0.3">
      <c r="A11">
        <v>8</v>
      </c>
      <c r="B11">
        <v>0.66666666666666663</v>
      </c>
      <c r="C11">
        <v>0.76666666666666672</v>
      </c>
      <c r="D11">
        <v>1.1160774327972423</v>
      </c>
      <c r="E11">
        <v>0.14205149620894628</v>
      </c>
      <c r="F11">
        <v>2.6</v>
      </c>
      <c r="G11">
        <v>1.7</v>
      </c>
      <c r="H11">
        <v>1.6521739130434783</v>
      </c>
      <c r="I11">
        <v>2.3025895285713225</v>
      </c>
      <c r="J11">
        <v>0.66666666666666663</v>
      </c>
      <c r="K11">
        <v>0.8</v>
      </c>
      <c r="L11">
        <v>1.2235282623097514</v>
      </c>
      <c r="M11">
        <v>0.19577691096520086</v>
      </c>
      <c r="N11">
        <v>2.4500000000000002</v>
      </c>
      <c r="O11">
        <v>2.2000000000000002</v>
      </c>
      <c r="P11">
        <v>2</v>
      </c>
      <c r="Q11">
        <v>1.6666666666666667</v>
      </c>
      <c r="R11">
        <v>0.76666666666666672</v>
      </c>
      <c r="S11">
        <v>0.76666666666666672</v>
      </c>
      <c r="T11">
        <v>1.400180425215134</v>
      </c>
      <c r="U11">
        <v>3.8857805861880479E-16</v>
      </c>
      <c r="V11">
        <v>2.7826086956521738</v>
      </c>
      <c r="W11">
        <v>1.2857142857142858</v>
      </c>
      <c r="X11">
        <v>1.9565217391304348</v>
      </c>
      <c r="Y11">
        <v>1.7142857142857142</v>
      </c>
      <c r="Z11">
        <v>8</v>
      </c>
      <c r="AA11">
        <v>3</v>
      </c>
      <c r="AC11">
        <v>8</v>
      </c>
      <c r="AD11">
        <v>0.8</v>
      </c>
      <c r="AE11">
        <v>0.7</v>
      </c>
      <c r="AF11">
        <v>1.3134746962858885</v>
      </c>
      <c r="AG11">
        <v>-0.15080369397713256</v>
      </c>
      <c r="AH11">
        <v>2.4583333333333335</v>
      </c>
      <c r="AI11">
        <v>2</v>
      </c>
      <c r="AJ11">
        <v>1.8571428571428572</v>
      </c>
      <c r="AK11">
        <v>1.5555555555555556</v>
      </c>
      <c r="AL11">
        <v>0.6</v>
      </c>
      <c r="AM11">
        <v>0.5</v>
      </c>
      <c r="AN11">
        <v>0.24500622303732073</v>
      </c>
      <c r="AO11">
        <v>-0.12250311151866036</v>
      </c>
      <c r="AP11">
        <v>2.1111111111111112</v>
      </c>
      <c r="AQ11">
        <v>1.8333333333333333</v>
      </c>
      <c r="AR11">
        <v>1.6</v>
      </c>
      <c r="AS11">
        <v>1.4666666666666666</v>
      </c>
      <c r="AT11">
        <v>0.8</v>
      </c>
      <c r="AU11">
        <v>0.66666666666666663</v>
      </c>
      <c r="AV11">
        <v>1.2235282623097516</v>
      </c>
      <c r="AW11">
        <v>-0.19577691096520097</v>
      </c>
      <c r="AX11">
        <v>2.4583333333333335</v>
      </c>
      <c r="AY11">
        <v>1.6666666666666667</v>
      </c>
      <c r="AZ11">
        <v>1.65</v>
      </c>
      <c r="BA11">
        <v>1.3</v>
      </c>
      <c r="BC11">
        <f t="shared" si="0"/>
        <v>-0.19739726348864628</v>
      </c>
      <c r="BD11">
        <f t="shared" si="1"/>
        <v>0.97852203927243075</v>
      </c>
      <c r="BE11">
        <f t="shared" si="2"/>
        <v>0.17665216290538233</v>
      </c>
      <c r="BF11">
        <f t="shared" si="3"/>
        <v>0.14166666666666661</v>
      </c>
      <c r="BG11">
        <f t="shared" si="4"/>
        <v>-0.20496894409937894</v>
      </c>
      <c r="BH11">
        <f t="shared" si="5"/>
        <v>0.33888888888888902</v>
      </c>
      <c r="BI11">
        <f t="shared" si="6"/>
        <v>0.39999999999999991</v>
      </c>
      <c r="BJ11">
        <f t="shared" si="7"/>
        <v>0.32427536231884035</v>
      </c>
      <c r="BK11">
        <f t="shared" si="8"/>
        <v>0.3065217391304349</v>
      </c>
      <c r="BL11">
        <f t="shared" si="9"/>
        <v>0.29285519018607886</v>
      </c>
      <c r="BM11">
        <f t="shared" si="10"/>
        <v>0.31828002248386122</v>
      </c>
      <c r="BN11">
        <f t="shared" si="11"/>
        <v>0.19577691096520136</v>
      </c>
    </row>
    <row r="12" spans="1:66" x14ac:dyDescent="0.3">
      <c r="A12">
        <v>9</v>
      </c>
      <c r="B12">
        <v>0.8</v>
      </c>
      <c r="C12">
        <v>0.76666666666666672</v>
      </c>
      <c r="D12">
        <v>1.5076312547276443</v>
      </c>
      <c r="E12">
        <v>-5.3725414756254697E-2</v>
      </c>
      <c r="F12">
        <v>2.5416666666666665</v>
      </c>
      <c r="G12">
        <v>1.6666666666666667</v>
      </c>
      <c r="H12">
        <v>2.2173913043478262</v>
      </c>
      <c r="I12">
        <v>2.1699538142836126</v>
      </c>
      <c r="J12">
        <v>0.93333333333333335</v>
      </c>
      <c r="K12">
        <v>0.96666666666666667</v>
      </c>
      <c r="L12">
        <v>3.0614426716846195</v>
      </c>
      <c r="M12">
        <v>0.1299762747117319</v>
      </c>
      <c r="N12">
        <v>2.7857142857142856</v>
      </c>
      <c r="O12">
        <v>1.5</v>
      </c>
      <c r="P12">
        <v>2.3448275862068964</v>
      </c>
      <c r="Q12">
        <v>2</v>
      </c>
      <c r="R12">
        <v>0.83333333333333337</v>
      </c>
      <c r="S12">
        <v>0.8</v>
      </c>
      <c r="T12">
        <v>1.732785601974228</v>
      </c>
      <c r="U12">
        <v>-5.8851758867037474E-2</v>
      </c>
      <c r="V12">
        <v>2.2000000000000002</v>
      </c>
      <c r="W12">
        <v>1.4</v>
      </c>
      <c r="X12">
        <v>2.0416666666666665</v>
      </c>
      <c r="Y12">
        <v>1.6666666666666667</v>
      </c>
      <c r="Z12">
        <v>9</v>
      </c>
      <c r="AA12">
        <v>6</v>
      </c>
      <c r="AC12">
        <v>9</v>
      </c>
      <c r="AD12">
        <v>0.73333333333333328</v>
      </c>
      <c r="AE12">
        <v>0.43333333333333335</v>
      </c>
      <c r="AF12">
        <v>0.43774940334855955</v>
      </c>
      <c r="AG12">
        <v>-0.38130407431556557</v>
      </c>
      <c r="AH12">
        <v>2.6818181818181817</v>
      </c>
      <c r="AI12">
        <v>1.625</v>
      </c>
      <c r="AJ12">
        <v>2.0769230769230771</v>
      </c>
      <c r="AK12">
        <v>1.7647058823529411</v>
      </c>
      <c r="AL12">
        <v>0.9</v>
      </c>
      <c r="AM12">
        <v>0.76666666666666672</v>
      </c>
      <c r="AN12">
        <v>1.9113223435289137</v>
      </c>
      <c r="AO12">
        <v>-0.25557095915688943</v>
      </c>
      <c r="AP12">
        <v>2.5555555555555554</v>
      </c>
      <c r="AQ12">
        <v>1.6666666666666667</v>
      </c>
      <c r="AR12">
        <v>1.6956521739130435</v>
      </c>
      <c r="AS12">
        <v>1.2857142857142858</v>
      </c>
      <c r="AT12">
        <v>0.66666666666666663</v>
      </c>
      <c r="AU12">
        <v>0.6</v>
      </c>
      <c r="AV12">
        <v>0.6609934432269956</v>
      </c>
      <c r="AW12">
        <v>-8.5490498576177076E-2</v>
      </c>
      <c r="AX12">
        <v>2.2000000000000002</v>
      </c>
      <c r="AY12">
        <v>1.9</v>
      </c>
      <c r="AZ12">
        <v>2.2222222222222223</v>
      </c>
      <c r="BA12">
        <v>1.8333333333333333</v>
      </c>
      <c r="BC12">
        <f t="shared" si="0"/>
        <v>1.0698818513790846</v>
      </c>
      <c r="BD12">
        <f t="shared" si="1"/>
        <v>1.1501203281557058</v>
      </c>
      <c r="BE12">
        <f t="shared" si="2"/>
        <v>1.0717921587472325</v>
      </c>
      <c r="BF12">
        <f t="shared" si="3"/>
        <v>-0.14015151515151514</v>
      </c>
      <c r="BG12">
        <f t="shared" si="4"/>
        <v>0.14046822742474907</v>
      </c>
      <c r="BH12">
        <f t="shared" si="5"/>
        <v>0.23015873015873023</v>
      </c>
      <c r="BI12">
        <f t="shared" si="6"/>
        <v>0.64917541229385289</v>
      </c>
      <c r="BJ12">
        <f t="shared" si="7"/>
        <v>0</v>
      </c>
      <c r="BK12">
        <f t="shared" si="8"/>
        <v>-0.1805555555555558</v>
      </c>
      <c r="BL12">
        <f t="shared" si="9"/>
        <v>0.32757865955931087</v>
      </c>
      <c r="BM12">
        <f t="shared" si="10"/>
        <v>0.38554723386862133</v>
      </c>
      <c r="BN12">
        <f t="shared" si="11"/>
        <v>2.6638739709139603E-2</v>
      </c>
    </row>
    <row r="13" spans="1:66" x14ac:dyDescent="0.3">
      <c r="A13">
        <v>10</v>
      </c>
      <c r="B13">
        <v>0.96666666666666667</v>
      </c>
      <c r="C13">
        <v>0.9</v>
      </c>
      <c r="D13">
        <v>2.8719297414753875</v>
      </c>
      <c r="E13">
        <v>-0.224732739816348</v>
      </c>
      <c r="F13">
        <v>2.6551724137931036</v>
      </c>
      <c r="G13">
        <v>1</v>
      </c>
      <c r="H13">
        <v>2.7407407407407409</v>
      </c>
      <c r="I13">
        <v>2.2447539666609369</v>
      </c>
      <c r="J13">
        <v>0.96666666666666667</v>
      </c>
      <c r="K13">
        <v>1</v>
      </c>
      <c r="L13">
        <v>3.8018957315260602</v>
      </c>
      <c r="M13">
        <v>0.24025025520898835</v>
      </c>
      <c r="N13">
        <v>2.6896551724137931</v>
      </c>
      <c r="O13">
        <v>3</v>
      </c>
      <c r="P13">
        <v>2.4666666666666668</v>
      </c>
      <c r="Q13" t="e">
        <v>#DIV/0!</v>
      </c>
      <c r="R13">
        <v>1</v>
      </c>
      <c r="S13">
        <v>0.96666666666666667</v>
      </c>
      <c r="T13">
        <v>3.8018957315260602</v>
      </c>
      <c r="U13">
        <v>-0.24025025520898835</v>
      </c>
      <c r="V13">
        <v>2.8</v>
      </c>
      <c r="W13" t="e">
        <v>#DIV/0!</v>
      </c>
      <c r="X13">
        <v>2.4827586206896552</v>
      </c>
      <c r="Y13">
        <v>1</v>
      </c>
      <c r="Z13">
        <v>10</v>
      </c>
      <c r="AA13">
        <v>5</v>
      </c>
      <c r="AC13">
        <v>10</v>
      </c>
      <c r="AD13">
        <v>0.93333333333333335</v>
      </c>
      <c r="AE13">
        <v>0.8</v>
      </c>
      <c r="AF13">
        <v>2.2082861032506544</v>
      </c>
      <c r="AG13">
        <v>-0.29660200950525062</v>
      </c>
      <c r="AH13">
        <v>2.8214285714285716</v>
      </c>
      <c r="AI13">
        <v>1.5</v>
      </c>
      <c r="AJ13">
        <v>2.1666666666666665</v>
      </c>
      <c r="AK13">
        <v>1.8333333333333333</v>
      </c>
      <c r="AL13">
        <v>0.8</v>
      </c>
      <c r="AM13">
        <v>0.93333333333333335</v>
      </c>
      <c r="AN13">
        <v>2.208286103250654</v>
      </c>
      <c r="AO13">
        <v>0.29660200950525017</v>
      </c>
      <c r="AP13">
        <v>2.7916666666666665</v>
      </c>
      <c r="AQ13">
        <v>1.6666666666666667</v>
      </c>
      <c r="AR13">
        <v>2.3571428571428572</v>
      </c>
      <c r="AS13">
        <v>1.5</v>
      </c>
      <c r="AT13">
        <v>0.96666666666666667</v>
      </c>
      <c r="AU13">
        <v>0.93333333333333335</v>
      </c>
      <c r="AV13">
        <v>3.0614426716846186</v>
      </c>
      <c r="AW13">
        <v>-0.12997627471173223</v>
      </c>
      <c r="AX13">
        <v>2.5862068965517242</v>
      </c>
      <c r="AY13">
        <v>2</v>
      </c>
      <c r="AZ13">
        <v>2.3214285714285716</v>
      </c>
      <c r="BA13">
        <v>1</v>
      </c>
      <c r="BC13">
        <f t="shared" si="0"/>
        <v>0.66364363822473305</v>
      </c>
      <c r="BD13">
        <f t="shared" si="1"/>
        <v>1.5936096282754062</v>
      </c>
      <c r="BE13">
        <f t="shared" si="2"/>
        <v>0.74045305984144161</v>
      </c>
      <c r="BF13">
        <f t="shared" si="3"/>
        <v>-0.16625615763546797</v>
      </c>
      <c r="BG13">
        <f t="shared" si="4"/>
        <v>0.5740740740740744</v>
      </c>
      <c r="BH13">
        <f t="shared" si="5"/>
        <v>-0.10201149425287337</v>
      </c>
      <c r="BI13">
        <f t="shared" si="6"/>
        <v>0.10952380952380958</v>
      </c>
      <c r="BJ13">
        <f t="shared" si="7"/>
        <v>0.21379310344827562</v>
      </c>
      <c r="BK13">
        <f t="shared" si="8"/>
        <v>0.16133004926108363</v>
      </c>
      <c r="BL13">
        <f t="shared" si="9"/>
        <v>7.1869269688902615E-2</v>
      </c>
      <c r="BM13">
        <f t="shared" si="10"/>
        <v>-5.6351754296261825E-2</v>
      </c>
      <c r="BN13">
        <f t="shared" si="11"/>
        <v>-0.11027398049725612</v>
      </c>
    </row>
    <row r="14" spans="1:66" x14ac:dyDescent="0.3">
      <c r="A14">
        <v>11</v>
      </c>
      <c r="B14">
        <v>0.73333333333333328</v>
      </c>
      <c r="C14">
        <v>0.73333333333333328</v>
      </c>
      <c r="D14">
        <v>1.2003575519796907</v>
      </c>
      <c r="E14">
        <v>-5.5511151231257827E-17</v>
      </c>
      <c r="F14">
        <v>2.3636363636363638</v>
      </c>
      <c r="G14">
        <v>1.625</v>
      </c>
      <c r="H14">
        <v>2.2727272727272729</v>
      </c>
      <c r="I14">
        <v>3.4793776000042276</v>
      </c>
      <c r="J14">
        <v>0.8</v>
      </c>
      <c r="K14">
        <v>0.8</v>
      </c>
      <c r="L14">
        <v>1.6150820842401534</v>
      </c>
      <c r="M14">
        <v>-1.1102230246251565E-16</v>
      </c>
      <c r="N14">
        <v>2.5416666666666665</v>
      </c>
      <c r="O14">
        <v>1.8333333333333333</v>
      </c>
      <c r="P14">
        <v>2.375</v>
      </c>
      <c r="Q14">
        <v>1.6666666666666667</v>
      </c>
      <c r="R14">
        <v>0.73333333333333328</v>
      </c>
      <c r="S14">
        <v>0.8</v>
      </c>
      <c r="T14">
        <v>1.407719818109922</v>
      </c>
      <c r="U14">
        <v>0.10368113306511562</v>
      </c>
      <c r="V14">
        <v>2.6363636363636362</v>
      </c>
      <c r="W14">
        <v>1.375</v>
      </c>
      <c r="X14">
        <v>2.6666666666666665</v>
      </c>
      <c r="Y14">
        <v>1.6666666666666667</v>
      </c>
      <c r="Z14">
        <v>11</v>
      </c>
      <c r="AA14">
        <v>2</v>
      </c>
      <c r="AC14">
        <v>11</v>
      </c>
      <c r="AD14">
        <v>0.46666666666666667</v>
      </c>
      <c r="AE14">
        <v>0.46666666666666667</v>
      </c>
      <c r="AF14">
        <v>-0.16189458096259196</v>
      </c>
      <c r="AG14">
        <v>6.9388939039072284E-17</v>
      </c>
      <c r="AH14">
        <v>2.0714285714285716</v>
      </c>
      <c r="AI14">
        <v>1.6875</v>
      </c>
      <c r="AJ14">
        <v>1.6428571428571428</v>
      </c>
      <c r="AK14">
        <v>1.625</v>
      </c>
      <c r="AL14">
        <v>0.7</v>
      </c>
      <c r="AM14">
        <v>0.76666666666666672</v>
      </c>
      <c r="AN14">
        <v>1.2060238667733794</v>
      </c>
      <c r="AO14">
        <v>9.707827922087775E-2</v>
      </c>
      <c r="AP14">
        <v>2.4285714285714284</v>
      </c>
      <c r="AQ14">
        <v>1.5555555555555556</v>
      </c>
      <c r="AR14">
        <v>1.6521739130434783</v>
      </c>
      <c r="AS14">
        <v>1.7142857142857142</v>
      </c>
      <c r="AT14">
        <v>0.7</v>
      </c>
      <c r="AU14">
        <v>0.66666666666666663</v>
      </c>
      <c r="AV14">
        <v>0.92192087435548675</v>
      </c>
      <c r="AW14">
        <v>-4.4973216988068526E-2</v>
      </c>
      <c r="AX14">
        <v>2.4285714285714284</v>
      </c>
      <c r="AY14">
        <v>1.3333333333333333</v>
      </c>
      <c r="AZ14">
        <v>1.9</v>
      </c>
      <c r="BA14">
        <v>1.9</v>
      </c>
      <c r="BC14">
        <f t="shared" si="0"/>
        <v>1.3622521329422828</v>
      </c>
      <c r="BD14">
        <f t="shared" si="1"/>
        <v>0.40905821746677407</v>
      </c>
      <c r="BE14">
        <f t="shared" si="2"/>
        <v>0.48579894375443522</v>
      </c>
      <c r="BF14">
        <f t="shared" si="3"/>
        <v>0.29220779220779214</v>
      </c>
      <c r="BG14">
        <f t="shared" si="4"/>
        <v>0.62987012987013014</v>
      </c>
      <c r="BH14">
        <f t="shared" si="5"/>
        <v>0.11309523809523814</v>
      </c>
      <c r="BI14">
        <f t="shared" si="6"/>
        <v>0.72282608695652173</v>
      </c>
      <c r="BJ14">
        <f t="shared" si="7"/>
        <v>0.20779220779220786</v>
      </c>
      <c r="BK14">
        <f t="shared" si="8"/>
        <v>0.76666666666666661</v>
      </c>
      <c r="BL14">
        <f t="shared" si="9"/>
        <v>-1.2490009027033011E-16</v>
      </c>
      <c r="BM14">
        <f t="shared" si="10"/>
        <v>-9.7078279220877861E-2</v>
      </c>
      <c r="BN14">
        <f t="shared" si="11"/>
        <v>0.14865435005318414</v>
      </c>
    </row>
    <row r="15" spans="1:66" x14ac:dyDescent="0.3">
      <c r="A15">
        <v>12</v>
      </c>
      <c r="B15">
        <v>0.6333333333333333</v>
      </c>
      <c r="C15">
        <v>0.8666666666666667</v>
      </c>
      <c r="D15">
        <v>1.3867055754645035</v>
      </c>
      <c r="E15">
        <v>0.3640614407541295</v>
      </c>
      <c r="F15">
        <v>2.4210526315789473</v>
      </c>
      <c r="G15">
        <v>2.1818181818181817</v>
      </c>
      <c r="H15">
        <v>2.2692307692307692</v>
      </c>
      <c r="I15">
        <v>3.1596659250062675</v>
      </c>
      <c r="J15">
        <v>0.56666666666666665</v>
      </c>
      <c r="K15">
        <v>0.73333333333333328</v>
      </c>
      <c r="L15">
        <v>0.76260814863113113</v>
      </c>
      <c r="M15">
        <v>0.21887470167427972</v>
      </c>
      <c r="N15">
        <v>2.5882352941176472</v>
      </c>
      <c r="O15">
        <v>2</v>
      </c>
      <c r="P15">
        <v>2.8181818181818183</v>
      </c>
      <c r="Q15">
        <v>1.5</v>
      </c>
      <c r="R15">
        <v>0.7</v>
      </c>
      <c r="S15">
        <v>0.8666666666666667</v>
      </c>
      <c r="T15">
        <v>1.5633478826521932</v>
      </c>
      <c r="U15">
        <v>0.27574028716028465</v>
      </c>
      <c r="V15">
        <v>2.6190476190476191</v>
      </c>
      <c r="W15">
        <v>2.1111111111111112</v>
      </c>
      <c r="X15">
        <v>2.8461538461538463</v>
      </c>
      <c r="Y15">
        <v>1.25</v>
      </c>
      <c r="Z15">
        <v>12</v>
      </c>
      <c r="AA15">
        <v>5</v>
      </c>
      <c r="AC15">
        <v>12</v>
      </c>
      <c r="AD15">
        <v>0.53333333333333333</v>
      </c>
      <c r="AE15">
        <v>0.53333333333333333</v>
      </c>
      <c r="AF15">
        <v>0.16189458096259196</v>
      </c>
      <c r="AG15">
        <v>6.9388939039072284E-17</v>
      </c>
      <c r="AH15">
        <v>2</v>
      </c>
      <c r="AI15">
        <v>1.8571428571428572</v>
      </c>
      <c r="AJ15">
        <v>2.25</v>
      </c>
      <c r="AK15">
        <v>1.8571428571428572</v>
      </c>
      <c r="AL15">
        <v>0.56666666666666665</v>
      </c>
      <c r="AM15">
        <v>0.73333333333333328</v>
      </c>
      <c r="AN15">
        <v>0.76260814863113113</v>
      </c>
      <c r="AO15">
        <v>0.21887470167427972</v>
      </c>
      <c r="AP15">
        <v>2.2352941176470589</v>
      </c>
      <c r="AQ15">
        <v>2.3076923076923075</v>
      </c>
      <c r="AR15">
        <v>2.5</v>
      </c>
      <c r="AS15">
        <v>2.125</v>
      </c>
      <c r="AT15">
        <v>0.6</v>
      </c>
      <c r="AU15">
        <v>0.7</v>
      </c>
      <c r="AV15">
        <v>0.75093987720313238</v>
      </c>
      <c r="AW15">
        <v>0.13046371556424549</v>
      </c>
      <c r="AX15">
        <v>2.3333333333333335</v>
      </c>
      <c r="AY15">
        <v>1.75</v>
      </c>
      <c r="AZ15">
        <v>1.9047619047619047</v>
      </c>
      <c r="BA15">
        <v>1.8888888888888888</v>
      </c>
      <c r="BC15">
        <f t="shared" si="0"/>
        <v>1.2248109945019114</v>
      </c>
      <c r="BD15">
        <f t="shared" si="1"/>
        <v>0</v>
      </c>
      <c r="BE15">
        <f t="shared" si="2"/>
        <v>0.81240800544906078</v>
      </c>
      <c r="BF15">
        <f t="shared" si="3"/>
        <v>0.42105263157894735</v>
      </c>
      <c r="BG15">
        <f t="shared" si="4"/>
        <v>1.9230769230769162E-2</v>
      </c>
      <c r="BH15">
        <f t="shared" si="5"/>
        <v>0.35294117647058831</v>
      </c>
      <c r="BI15">
        <f t="shared" si="6"/>
        <v>0.31818181818181834</v>
      </c>
      <c r="BJ15">
        <f t="shared" si="7"/>
        <v>0.28571428571428559</v>
      </c>
      <c r="BK15">
        <f t="shared" si="8"/>
        <v>0.9413919413919416</v>
      </c>
      <c r="BL15">
        <f t="shared" si="9"/>
        <v>0.36406144075412944</v>
      </c>
      <c r="BM15">
        <f t="shared" si="10"/>
        <v>0</v>
      </c>
      <c r="BN15">
        <f t="shared" si="11"/>
        <v>0.14527657159603916</v>
      </c>
    </row>
    <row r="16" spans="1:66" x14ac:dyDescent="0.3">
      <c r="A16">
        <v>13</v>
      </c>
      <c r="B16">
        <v>0.7</v>
      </c>
      <c r="C16">
        <v>0.53333333333333333</v>
      </c>
      <c r="D16">
        <v>0.58688094464710794</v>
      </c>
      <c r="E16">
        <v>-0.21249318184225793</v>
      </c>
      <c r="F16">
        <v>2.8571428571428572</v>
      </c>
      <c r="G16">
        <v>2.3333333333333335</v>
      </c>
      <c r="H16">
        <v>2.5</v>
      </c>
      <c r="I16">
        <v>0.6995308428532947</v>
      </c>
      <c r="J16">
        <v>0.8</v>
      </c>
      <c r="K16">
        <v>0.73333333333333328</v>
      </c>
      <c r="L16">
        <v>1.4077198181099222</v>
      </c>
      <c r="M16">
        <v>-0.10368113306511578</v>
      </c>
      <c r="N16">
        <v>2.7083333333333335</v>
      </c>
      <c r="O16">
        <v>2.1666666666666665</v>
      </c>
      <c r="P16">
        <v>2.0454545454545454</v>
      </c>
      <c r="Q16">
        <v>2.5</v>
      </c>
      <c r="R16">
        <v>0.8</v>
      </c>
      <c r="S16">
        <v>0.43333333333333335</v>
      </c>
      <c r="T16">
        <v>0.64511166947879106</v>
      </c>
      <c r="U16">
        <v>-0.48498520738068129</v>
      </c>
      <c r="V16">
        <v>2.625</v>
      </c>
      <c r="W16">
        <v>2.1666666666666665</v>
      </c>
      <c r="X16">
        <v>2.2307692307692308</v>
      </c>
      <c r="Y16">
        <v>2.3529411764705883</v>
      </c>
      <c r="Z16">
        <v>13</v>
      </c>
      <c r="AA16">
        <v>3</v>
      </c>
      <c r="AC16">
        <v>13</v>
      </c>
      <c r="AD16">
        <v>0.66666666666666663</v>
      </c>
      <c r="AE16">
        <v>0.36666666666666664</v>
      </c>
      <c r="AF16">
        <v>8.6695873211552588E-2</v>
      </c>
      <c r="AG16">
        <v>-0.37263928358389858</v>
      </c>
      <c r="AH16">
        <v>2.4500000000000002</v>
      </c>
      <c r="AI16">
        <v>1.7</v>
      </c>
      <c r="AJ16">
        <v>2.1818181818181817</v>
      </c>
      <c r="AK16">
        <v>2.4210526315789473</v>
      </c>
      <c r="AL16">
        <v>0.83333333333333337</v>
      </c>
      <c r="AM16">
        <v>0.56666666666666665</v>
      </c>
      <c r="AN16">
        <v>1.0876739324954372</v>
      </c>
      <c r="AO16">
        <v>-0.38140759360643295</v>
      </c>
      <c r="AP16">
        <v>2.76</v>
      </c>
      <c r="AQ16">
        <v>2.2000000000000002</v>
      </c>
      <c r="AR16">
        <v>2.0588235294117645</v>
      </c>
      <c r="AS16">
        <v>2.5384615384615383</v>
      </c>
      <c r="AT16">
        <v>0.66666666666666663</v>
      </c>
      <c r="AU16">
        <v>0.4</v>
      </c>
      <c r="AV16">
        <v>0.17098099715235415</v>
      </c>
      <c r="AW16">
        <v>-0.3304967216134978</v>
      </c>
      <c r="AX16">
        <v>2.85</v>
      </c>
      <c r="AY16">
        <v>2</v>
      </c>
      <c r="AZ16">
        <v>1.9166666666666667</v>
      </c>
      <c r="BA16">
        <v>2.6666666666666665</v>
      </c>
      <c r="BC16">
        <f t="shared" si="0"/>
        <v>0.50018507143555535</v>
      </c>
      <c r="BD16">
        <f t="shared" si="1"/>
        <v>0.32004588561448499</v>
      </c>
      <c r="BE16">
        <f t="shared" si="2"/>
        <v>0.47413067232643691</v>
      </c>
      <c r="BF16">
        <f t="shared" si="3"/>
        <v>0.40714285714285703</v>
      </c>
      <c r="BG16">
        <f t="shared" si="4"/>
        <v>0.31818181818181834</v>
      </c>
      <c r="BH16">
        <f t="shared" si="5"/>
        <v>-5.1666666666666305E-2</v>
      </c>
      <c r="BI16">
        <f t="shared" si="6"/>
        <v>-1.3368983957219083E-2</v>
      </c>
      <c r="BJ16">
        <f t="shared" si="7"/>
        <v>-0.22500000000000009</v>
      </c>
      <c r="BK16">
        <f t="shared" si="8"/>
        <v>0.3141025641025641</v>
      </c>
      <c r="BL16">
        <f t="shared" si="9"/>
        <v>0.16014610174164065</v>
      </c>
      <c r="BM16">
        <f t="shared" si="10"/>
        <v>0.27772646054131717</v>
      </c>
      <c r="BN16">
        <f t="shared" si="11"/>
        <v>-0.15448848576718349</v>
      </c>
    </row>
    <row r="17" spans="1:66" x14ac:dyDescent="0.3">
      <c r="A17">
        <v>14</v>
      </c>
      <c r="B17">
        <v>0.43333333333333335</v>
      </c>
      <c r="C17">
        <v>0.96666666666666667</v>
      </c>
      <c r="D17">
        <v>1.4982682379127559</v>
      </c>
      <c r="E17">
        <v>0.9115634915976637</v>
      </c>
      <c r="F17">
        <v>2.5384615384615383</v>
      </c>
      <c r="G17">
        <v>1.588235294117647</v>
      </c>
      <c r="H17">
        <v>2.2413793103448274</v>
      </c>
      <c r="I17">
        <v>1.5244753000006299</v>
      </c>
      <c r="J17">
        <v>0.6333333333333333</v>
      </c>
      <c r="K17">
        <v>0.83333333333333337</v>
      </c>
      <c r="L17">
        <v>1.2545359068322739</v>
      </c>
      <c r="M17">
        <v>0.2979766064380146</v>
      </c>
      <c r="N17">
        <v>2.4736842105263159</v>
      </c>
      <c r="O17">
        <v>2</v>
      </c>
      <c r="P17">
        <v>2.2400000000000002</v>
      </c>
      <c r="Q17">
        <v>2.4</v>
      </c>
      <c r="R17">
        <v>0.7</v>
      </c>
      <c r="S17">
        <v>0.93333333333333335</v>
      </c>
      <c r="T17">
        <v>1.9066787152963891</v>
      </c>
      <c r="U17">
        <v>0.44740570348238262</v>
      </c>
      <c r="V17">
        <v>2.5714285714285716</v>
      </c>
      <c r="W17">
        <v>1.7777777777777777</v>
      </c>
      <c r="X17">
        <v>2.5357142857142856</v>
      </c>
      <c r="Y17">
        <v>2</v>
      </c>
      <c r="Z17">
        <v>14</v>
      </c>
      <c r="AA17">
        <v>6</v>
      </c>
      <c r="AC17">
        <v>14</v>
      </c>
      <c r="AD17">
        <v>0.6333333333333333</v>
      </c>
      <c r="AE17">
        <v>0.73333333333333328</v>
      </c>
      <c r="AF17">
        <v>0.9294701229679676</v>
      </c>
      <c r="AG17">
        <v>0.13544371450586148</v>
      </c>
      <c r="AH17">
        <v>2.4736842105263159</v>
      </c>
      <c r="AI17">
        <v>1.9090909090909092</v>
      </c>
      <c r="AJ17">
        <v>1.8636363636363635</v>
      </c>
      <c r="AK17">
        <v>1.5</v>
      </c>
      <c r="AL17">
        <v>0.8</v>
      </c>
      <c r="AM17">
        <v>0.73333333333333328</v>
      </c>
      <c r="AN17">
        <v>1.4077198181099222</v>
      </c>
      <c r="AO17">
        <v>-0.10368113306511578</v>
      </c>
      <c r="AP17">
        <v>2.4583333333333335</v>
      </c>
      <c r="AQ17">
        <v>1.8333333333333333</v>
      </c>
      <c r="AR17">
        <v>2</v>
      </c>
      <c r="AS17">
        <v>2.125</v>
      </c>
      <c r="AT17">
        <v>0.5</v>
      </c>
      <c r="AU17">
        <v>0.8666666666666667</v>
      </c>
      <c r="AV17">
        <v>1.0574142284863812</v>
      </c>
      <c r="AW17">
        <v>0.52870711424319061</v>
      </c>
      <c r="AX17">
        <v>2.6666666666666665</v>
      </c>
      <c r="AY17">
        <v>1.8</v>
      </c>
      <c r="AZ17">
        <v>2.1923076923076925</v>
      </c>
      <c r="BA17">
        <v>1.25</v>
      </c>
      <c r="BC17">
        <f t="shared" si="0"/>
        <v>0.56879811494478827</v>
      </c>
      <c r="BD17">
        <f t="shared" si="1"/>
        <v>-0.1531839112776483</v>
      </c>
      <c r="BE17">
        <f t="shared" si="2"/>
        <v>0.84926448681000788</v>
      </c>
      <c r="BF17">
        <f t="shared" si="3"/>
        <v>6.4777327935222395E-2</v>
      </c>
      <c r="BG17">
        <f t="shared" si="4"/>
        <v>0.37774294670846387</v>
      </c>
      <c r="BH17">
        <f t="shared" si="5"/>
        <v>1.5350877192982448E-2</v>
      </c>
      <c r="BI17">
        <f t="shared" si="6"/>
        <v>0.24000000000000021</v>
      </c>
      <c r="BJ17">
        <f t="shared" si="7"/>
        <v>-9.52380952380949E-2</v>
      </c>
      <c r="BK17">
        <f t="shared" si="8"/>
        <v>0.34340659340659307</v>
      </c>
      <c r="BL17">
        <f t="shared" si="9"/>
        <v>0.77611977709180224</v>
      </c>
      <c r="BM17">
        <f t="shared" si="10"/>
        <v>0.40165773950313038</v>
      </c>
      <c r="BN17">
        <f t="shared" si="11"/>
        <v>-8.1301410760807991E-2</v>
      </c>
    </row>
    <row r="18" spans="1:66" x14ac:dyDescent="0.3">
      <c r="A18">
        <v>15</v>
      </c>
      <c r="B18">
        <v>0.8666666666666667</v>
      </c>
      <c r="C18">
        <v>0.96666666666666667</v>
      </c>
      <c r="D18">
        <v>2.7181118390404229</v>
      </c>
      <c r="E18">
        <v>0.30164169103383021</v>
      </c>
      <c r="F18">
        <v>2.7692307692307692</v>
      </c>
      <c r="G18">
        <v>1.5</v>
      </c>
      <c r="H18">
        <v>2.1379310344827585</v>
      </c>
      <c r="I18">
        <v>6.8743640999964599</v>
      </c>
      <c r="J18">
        <v>0.8666666666666667</v>
      </c>
      <c r="K18">
        <v>0.93333333333333335</v>
      </c>
      <c r="L18">
        <v>2.4581592896169582</v>
      </c>
      <c r="M18">
        <v>0.17166541632209797</v>
      </c>
      <c r="N18">
        <v>2.6538461538461537</v>
      </c>
      <c r="O18">
        <v>1.25</v>
      </c>
      <c r="P18">
        <v>1.9285714285714286</v>
      </c>
      <c r="Q18">
        <v>1.5</v>
      </c>
      <c r="R18">
        <v>0.76666666666666672</v>
      </c>
      <c r="S18">
        <v>0.96666666666666667</v>
      </c>
      <c r="T18">
        <v>2.3607878231616084</v>
      </c>
      <c r="U18">
        <v>0.48030369897323749</v>
      </c>
      <c r="V18">
        <v>2.5217391304347827</v>
      </c>
      <c r="W18">
        <v>1.8571428571428572</v>
      </c>
      <c r="X18">
        <v>1.896551724137931</v>
      </c>
      <c r="Y18">
        <v>1</v>
      </c>
      <c r="Z18">
        <v>15</v>
      </c>
      <c r="AA18">
        <v>4</v>
      </c>
      <c r="AC18">
        <v>15</v>
      </c>
      <c r="AD18">
        <v>0.8666666666666667</v>
      </c>
      <c r="AE18">
        <v>0.73333333333333328</v>
      </c>
      <c r="AF18">
        <v>1.6575930044762264</v>
      </c>
      <c r="AG18">
        <v>-0.22861772624826798</v>
      </c>
      <c r="AH18">
        <v>2.5</v>
      </c>
      <c r="AI18">
        <v>1</v>
      </c>
      <c r="AJ18">
        <v>1.5909090909090908</v>
      </c>
      <c r="AK18">
        <v>1.625</v>
      </c>
      <c r="AL18">
        <v>0.96666666666666667</v>
      </c>
      <c r="AM18">
        <v>0.66666666666666663</v>
      </c>
      <c r="AN18">
        <v>2.0766848307437167</v>
      </c>
      <c r="AO18">
        <v>-0.62235519518218341</v>
      </c>
      <c r="AP18">
        <v>2.7586206896551726</v>
      </c>
      <c r="AQ18">
        <v>1</v>
      </c>
      <c r="AR18">
        <v>1.7</v>
      </c>
      <c r="AS18">
        <v>1.8</v>
      </c>
      <c r="AT18">
        <v>0.66666666666666663</v>
      </c>
      <c r="AU18">
        <v>0.8666666666666667</v>
      </c>
      <c r="AV18">
        <v>1.473401448676056</v>
      </c>
      <c r="AW18">
        <v>0.3207135041483532</v>
      </c>
      <c r="AX18">
        <v>2.4500000000000002</v>
      </c>
      <c r="AY18">
        <v>1.4</v>
      </c>
      <c r="AZ18">
        <v>1.4230769230769231</v>
      </c>
      <c r="BA18">
        <v>1.5</v>
      </c>
      <c r="BC18">
        <f t="shared" si="0"/>
        <v>1.0605188345641965</v>
      </c>
      <c r="BD18">
        <f t="shared" si="1"/>
        <v>0.3814744588732415</v>
      </c>
      <c r="BE18">
        <f t="shared" si="2"/>
        <v>0.88738637448555235</v>
      </c>
      <c r="BF18">
        <f t="shared" si="3"/>
        <v>0.26923076923076916</v>
      </c>
      <c r="BG18">
        <f t="shared" si="4"/>
        <v>0.54702194357366762</v>
      </c>
      <c r="BH18">
        <f t="shared" si="5"/>
        <v>-0.10477453580901885</v>
      </c>
      <c r="BI18">
        <f t="shared" si="6"/>
        <v>0.22857142857142865</v>
      </c>
      <c r="BJ18">
        <f t="shared" si="7"/>
        <v>7.1739130434782528E-2</v>
      </c>
      <c r="BK18">
        <f t="shared" si="8"/>
        <v>0.47347480106100792</v>
      </c>
      <c r="BL18">
        <f t="shared" si="9"/>
        <v>0.53025941728209824</v>
      </c>
      <c r="BM18">
        <f t="shared" si="10"/>
        <v>0.79402061150428138</v>
      </c>
      <c r="BN18">
        <f t="shared" si="11"/>
        <v>0.15959019482488429</v>
      </c>
    </row>
    <row r="19" spans="1:66" x14ac:dyDescent="0.3">
      <c r="A19">
        <v>16</v>
      </c>
      <c r="B19">
        <v>0.83333333333333337</v>
      </c>
      <c r="C19">
        <v>0.8666666666666667</v>
      </c>
      <c r="D19">
        <v>1.9826587883405327</v>
      </c>
      <c r="E19">
        <v>6.6084834316114838E-2</v>
      </c>
      <c r="F19">
        <v>2.72</v>
      </c>
      <c r="G19">
        <v>1.6</v>
      </c>
      <c r="H19">
        <v>2.2307692307692308</v>
      </c>
      <c r="I19">
        <v>1.5859177250004</v>
      </c>
      <c r="J19">
        <v>0.93333333333333335</v>
      </c>
      <c r="K19">
        <v>0.93333333333333335</v>
      </c>
      <c r="L19">
        <v>2.8014901222611552</v>
      </c>
      <c r="M19">
        <v>-3.3306690738754696E-16</v>
      </c>
      <c r="N19">
        <v>2.8928571428571428</v>
      </c>
      <c r="O19">
        <v>2.5</v>
      </c>
      <c r="P19">
        <v>2.75</v>
      </c>
      <c r="Q19">
        <v>2</v>
      </c>
      <c r="R19">
        <v>0.9</v>
      </c>
      <c r="S19">
        <v>1</v>
      </c>
      <c r="T19">
        <v>3.3524302518933649</v>
      </c>
      <c r="U19">
        <v>0.46498299502533602</v>
      </c>
      <c r="V19">
        <v>2.8888888888888888</v>
      </c>
      <c r="W19">
        <v>2.3333333333333335</v>
      </c>
      <c r="X19">
        <v>2.6666666666666665</v>
      </c>
      <c r="Y19" t="e">
        <v>#DIV/0!</v>
      </c>
      <c r="Z19">
        <v>16</v>
      </c>
      <c r="AA19">
        <v>1</v>
      </c>
      <c r="AC19">
        <v>16</v>
      </c>
      <c r="AD19">
        <v>0.7</v>
      </c>
      <c r="AE19">
        <v>0.76666666666666672</v>
      </c>
      <c r="AF19">
        <v>1.2060238667733794</v>
      </c>
      <c r="AG19">
        <v>9.707827922087775E-2</v>
      </c>
      <c r="AH19">
        <v>2.5714285714285716</v>
      </c>
      <c r="AI19">
        <v>1.7777777777777777</v>
      </c>
      <c r="AJ19">
        <v>2.2608695652173911</v>
      </c>
      <c r="AK19">
        <v>1.8571428571428572</v>
      </c>
      <c r="AL19">
        <v>0.93333333333333335</v>
      </c>
      <c r="AM19">
        <v>0.8666666666666667</v>
      </c>
      <c r="AN19">
        <v>2.4581592896169591</v>
      </c>
      <c r="AO19">
        <v>-0.17166541632209831</v>
      </c>
      <c r="AP19">
        <v>2.6428571428571428</v>
      </c>
      <c r="AQ19">
        <v>2.5</v>
      </c>
      <c r="AR19">
        <v>2.2307692307692308</v>
      </c>
      <c r="AS19">
        <v>1.5</v>
      </c>
      <c r="AT19">
        <v>0.96666666666666667</v>
      </c>
      <c r="AU19">
        <v>0.76666666666666672</v>
      </c>
      <c r="AV19">
        <v>2.3607878231616093</v>
      </c>
      <c r="AW19">
        <v>-0.4803036989732371</v>
      </c>
      <c r="AX19">
        <v>2.9310344827586206</v>
      </c>
      <c r="AY19">
        <v>1</v>
      </c>
      <c r="AZ19">
        <v>2.3913043478260869</v>
      </c>
      <c r="BA19">
        <v>1.8571428571428572</v>
      </c>
      <c r="BC19">
        <f t="shared" si="0"/>
        <v>0.7766349215671533</v>
      </c>
      <c r="BD19">
        <f t="shared" si="1"/>
        <v>0.34333083264419617</v>
      </c>
      <c r="BE19">
        <f t="shared" si="2"/>
        <v>0.99164242873175557</v>
      </c>
      <c r="BF19">
        <f t="shared" si="3"/>
        <v>0.14857142857142858</v>
      </c>
      <c r="BG19">
        <f t="shared" si="4"/>
        <v>-3.0100334448160293E-2</v>
      </c>
      <c r="BH19">
        <f t="shared" si="5"/>
        <v>0.25</v>
      </c>
      <c r="BI19">
        <f t="shared" si="6"/>
        <v>0.51923076923076916</v>
      </c>
      <c r="BJ19">
        <f t="shared" si="7"/>
        <v>-4.2145593869731712E-2</v>
      </c>
      <c r="BK19">
        <f t="shared" si="8"/>
        <v>0.2753623188405796</v>
      </c>
      <c r="BL19">
        <f t="shared" si="9"/>
        <v>-3.0993444904762912E-2</v>
      </c>
      <c r="BM19">
        <f t="shared" si="10"/>
        <v>0.17166541632209797</v>
      </c>
      <c r="BN19">
        <f t="shared" si="11"/>
        <v>0.94528669399857312</v>
      </c>
    </row>
    <row r="20" spans="1:66" x14ac:dyDescent="0.3">
      <c r="A20">
        <v>17</v>
      </c>
      <c r="B20">
        <v>0.6333333333333333</v>
      </c>
      <c r="C20">
        <v>0.93333333333333335</v>
      </c>
      <c r="D20">
        <v>1.7300364081086994</v>
      </c>
      <c r="E20">
        <v>0.53572685707622747</v>
      </c>
      <c r="F20">
        <v>2.7894736842105261</v>
      </c>
      <c r="G20">
        <v>2.2727272727272729</v>
      </c>
      <c r="H20">
        <v>2.8214285714285716</v>
      </c>
      <c r="I20">
        <v>1.4362033500001405</v>
      </c>
      <c r="J20">
        <v>0.66666666666666663</v>
      </c>
      <c r="K20">
        <v>0.76666666666666672</v>
      </c>
      <c r="L20">
        <v>1.1160774327972423</v>
      </c>
      <c r="M20">
        <v>0.14205149620894628</v>
      </c>
      <c r="N20">
        <v>2.75</v>
      </c>
      <c r="O20">
        <v>2.8</v>
      </c>
      <c r="P20">
        <v>3</v>
      </c>
      <c r="Q20">
        <v>2</v>
      </c>
      <c r="R20">
        <v>0.8</v>
      </c>
      <c r="S20">
        <v>0.9</v>
      </c>
      <c r="T20">
        <v>2.0187731730414225</v>
      </c>
      <c r="U20">
        <v>0.2018455444006344</v>
      </c>
      <c r="V20">
        <v>2.6666666666666665</v>
      </c>
      <c r="W20">
        <v>2.3333333333333335</v>
      </c>
      <c r="X20">
        <v>2.6296296296296298</v>
      </c>
      <c r="Y20">
        <v>1.3333333333333333</v>
      </c>
      <c r="Z20">
        <v>17</v>
      </c>
      <c r="AA20">
        <v>5</v>
      </c>
      <c r="AC20">
        <v>17</v>
      </c>
      <c r="AD20">
        <v>0.6333333333333333</v>
      </c>
      <c r="AE20">
        <v>0.83333333333333337</v>
      </c>
      <c r="AF20">
        <v>1.2545359068322739</v>
      </c>
      <c r="AG20">
        <v>0.2979766064380146</v>
      </c>
      <c r="AH20">
        <v>2.4210526315789473</v>
      </c>
      <c r="AI20">
        <v>2.8181818181818183</v>
      </c>
      <c r="AJ20">
        <v>2.8</v>
      </c>
      <c r="AK20">
        <v>1.2</v>
      </c>
      <c r="AL20">
        <v>0.76666666666666672</v>
      </c>
      <c r="AM20">
        <v>0.83333333333333337</v>
      </c>
      <c r="AN20">
        <v>1.6253347724617182</v>
      </c>
      <c r="AO20">
        <v>0.11257717362329245</v>
      </c>
      <c r="AP20">
        <v>2.7826086956521738</v>
      </c>
      <c r="AQ20">
        <v>2.7142857142857144</v>
      </c>
      <c r="AR20">
        <v>2.8</v>
      </c>
      <c r="AS20">
        <v>2.6</v>
      </c>
      <c r="AT20">
        <v>0.66666666666666663</v>
      </c>
      <c r="AU20">
        <v>0.76666666666666672</v>
      </c>
      <c r="AV20">
        <v>1.1160774327972423</v>
      </c>
      <c r="AW20">
        <v>0.14205149620894628</v>
      </c>
      <c r="AX20">
        <v>2.8</v>
      </c>
      <c r="AY20">
        <v>3</v>
      </c>
      <c r="AZ20">
        <v>3</v>
      </c>
      <c r="BA20">
        <v>1.4285714285714286</v>
      </c>
      <c r="BC20">
        <f t="shared" si="0"/>
        <v>0.47550050127642551</v>
      </c>
      <c r="BD20">
        <f t="shared" si="1"/>
        <v>-0.50925733966447595</v>
      </c>
      <c r="BE20">
        <f t="shared" si="2"/>
        <v>0.9026957402441802</v>
      </c>
      <c r="BF20">
        <f t="shared" si="3"/>
        <v>0.36842105263157876</v>
      </c>
      <c r="BG20">
        <f t="shared" si="4"/>
        <v>2.1428571428571797E-2</v>
      </c>
      <c r="BH20">
        <f t="shared" si="5"/>
        <v>-3.2608695652173836E-2</v>
      </c>
      <c r="BI20">
        <f t="shared" si="6"/>
        <v>0.20000000000000018</v>
      </c>
      <c r="BJ20">
        <f t="shared" si="7"/>
        <v>-0.1333333333333333</v>
      </c>
      <c r="BK20">
        <f t="shared" si="8"/>
        <v>-0.37037037037037024</v>
      </c>
      <c r="BL20">
        <f t="shared" si="9"/>
        <v>0.23775025063821287</v>
      </c>
      <c r="BM20">
        <f t="shared" si="10"/>
        <v>2.9474322585653828E-2</v>
      </c>
      <c r="BN20">
        <f t="shared" si="11"/>
        <v>5.9794048191688126E-2</v>
      </c>
    </row>
    <row r="21" spans="1:66" x14ac:dyDescent="0.3">
      <c r="A21">
        <v>18</v>
      </c>
      <c r="B21">
        <v>0.76666666666666672</v>
      </c>
      <c r="C21">
        <v>0.66666666666666663</v>
      </c>
      <c r="D21">
        <v>1.1160774327972416</v>
      </c>
      <c r="E21">
        <v>-0.14205149620894589</v>
      </c>
      <c r="F21">
        <v>3</v>
      </c>
      <c r="G21">
        <v>3</v>
      </c>
      <c r="H21">
        <v>2.95</v>
      </c>
      <c r="I21">
        <v>1.5310892499997866</v>
      </c>
      <c r="J21">
        <v>0.76666666666666672</v>
      </c>
      <c r="K21">
        <v>0.8</v>
      </c>
      <c r="L21">
        <v>1.5076312547276434</v>
      </c>
      <c r="M21">
        <v>5.3725414756254974E-2</v>
      </c>
      <c r="N21">
        <v>2.6956521739130435</v>
      </c>
      <c r="O21">
        <v>2.4285714285714284</v>
      </c>
      <c r="P21">
        <v>2.2083333333333335</v>
      </c>
      <c r="Q21">
        <v>2</v>
      </c>
      <c r="R21">
        <v>0.7</v>
      </c>
      <c r="S21">
        <v>0.73333333333333328</v>
      </c>
      <c r="T21">
        <v>1.1061124301556573</v>
      </c>
      <c r="U21">
        <v>4.7122560912016664E-2</v>
      </c>
      <c r="V21">
        <v>2.4285714285714284</v>
      </c>
      <c r="W21">
        <v>2.7777777777777777</v>
      </c>
      <c r="X21">
        <v>2.9545454545454546</v>
      </c>
      <c r="Y21">
        <v>2.25</v>
      </c>
      <c r="Z21">
        <v>18</v>
      </c>
      <c r="AA21">
        <v>5</v>
      </c>
      <c r="AC21">
        <v>18</v>
      </c>
      <c r="AD21">
        <v>0.73333333333333328</v>
      </c>
      <c r="AE21">
        <v>0.33333333333333331</v>
      </c>
      <c r="AF21">
        <v>0.18419155580017027</v>
      </c>
      <c r="AG21">
        <v>-0.50808299808976021</v>
      </c>
      <c r="AH21">
        <v>2.9090909090909092</v>
      </c>
      <c r="AI21">
        <v>3</v>
      </c>
      <c r="AJ21">
        <v>3</v>
      </c>
      <c r="AK21">
        <v>3</v>
      </c>
      <c r="AL21">
        <v>0.73333333333333328</v>
      </c>
      <c r="AM21">
        <v>0.73333333333333328</v>
      </c>
      <c r="AN21">
        <v>1.2003575519796907</v>
      </c>
      <c r="AO21">
        <v>-5.5511151231257827E-17</v>
      </c>
      <c r="AP21">
        <v>2.8181818181818183</v>
      </c>
      <c r="AQ21">
        <v>2.625</v>
      </c>
      <c r="AR21">
        <v>2.3636363636363638</v>
      </c>
      <c r="AS21">
        <v>2.75</v>
      </c>
      <c r="AT21">
        <v>0.6333333333333333</v>
      </c>
      <c r="AU21">
        <v>0.6333333333333333</v>
      </c>
      <c r="AV21">
        <v>0.65858269395624458</v>
      </c>
      <c r="AW21">
        <v>0</v>
      </c>
      <c r="AX21">
        <v>2.8421052631578947</v>
      </c>
      <c r="AY21">
        <v>3</v>
      </c>
      <c r="AZ21">
        <v>2.9473684210526314</v>
      </c>
      <c r="BA21">
        <v>2.7272727272727271</v>
      </c>
      <c r="BC21">
        <f t="shared" si="0"/>
        <v>0.93188587699707126</v>
      </c>
      <c r="BD21">
        <f t="shared" si="1"/>
        <v>0.30727370274795263</v>
      </c>
      <c r="BE21">
        <f t="shared" si="2"/>
        <v>0.44752973619941272</v>
      </c>
      <c r="BF21">
        <f t="shared" si="3"/>
        <v>9.0909090909090828E-2</v>
      </c>
      <c r="BG21">
        <f t="shared" si="4"/>
        <v>-4.9999999999999822E-2</v>
      </c>
      <c r="BH21">
        <f t="shared" si="5"/>
        <v>-0.12252964426877488</v>
      </c>
      <c r="BI21">
        <f t="shared" si="6"/>
        <v>-0.15530303030303028</v>
      </c>
      <c r="BJ21">
        <f t="shared" si="7"/>
        <v>-0.41353383458646631</v>
      </c>
      <c r="BK21">
        <f t="shared" si="8"/>
        <v>7.1770334928231705E-3</v>
      </c>
      <c r="BL21">
        <f t="shared" si="9"/>
        <v>0.36603150188081435</v>
      </c>
      <c r="BM21">
        <f t="shared" si="10"/>
        <v>5.372541475625503E-2</v>
      </c>
      <c r="BN21">
        <f t="shared" si="11"/>
        <v>4.7122560912016664E-2</v>
      </c>
    </row>
    <row r="22" spans="1:66" x14ac:dyDescent="0.3">
      <c r="A22">
        <v>19</v>
      </c>
      <c r="B22">
        <v>0.6</v>
      </c>
      <c r="C22">
        <v>0.76666666666666672</v>
      </c>
      <c r="D22">
        <v>0.9450964356448881</v>
      </c>
      <c r="E22">
        <v>0.22754199478512335</v>
      </c>
      <c r="F22">
        <v>2.3333333333333335</v>
      </c>
      <c r="G22">
        <v>2.25</v>
      </c>
      <c r="H22">
        <v>2.2608695652173911</v>
      </c>
      <c r="I22">
        <v>1.0934817571438291</v>
      </c>
      <c r="J22">
        <v>0.83333333333333337</v>
      </c>
      <c r="K22">
        <v>0.8666666666666667</v>
      </c>
      <c r="L22">
        <v>1.9826587883405327</v>
      </c>
      <c r="M22">
        <v>6.6084834316114838E-2</v>
      </c>
      <c r="N22">
        <v>2.8</v>
      </c>
      <c r="O22">
        <v>1.8</v>
      </c>
      <c r="P22">
        <v>2.6923076923076925</v>
      </c>
      <c r="Q22">
        <v>2.25</v>
      </c>
      <c r="R22">
        <v>0.8</v>
      </c>
      <c r="S22">
        <v>0.76666666666666672</v>
      </c>
      <c r="T22">
        <v>1.5076312547276443</v>
      </c>
      <c r="U22">
        <v>-5.3725414756254697E-2</v>
      </c>
      <c r="V22">
        <v>2.4583333333333335</v>
      </c>
      <c r="W22">
        <v>2.3333333333333335</v>
      </c>
      <c r="X22">
        <v>2.5652173913043477</v>
      </c>
      <c r="Y22">
        <v>2.1428571428571428</v>
      </c>
      <c r="Z22">
        <v>19</v>
      </c>
      <c r="AA22">
        <v>5</v>
      </c>
      <c r="AC22">
        <v>19</v>
      </c>
      <c r="AD22">
        <v>0.43333333333333335</v>
      </c>
      <c r="AE22">
        <v>0.73333333333333328</v>
      </c>
      <c r="AF22">
        <v>0.43774940334855961</v>
      </c>
      <c r="AG22">
        <v>0.38130407431556546</v>
      </c>
      <c r="AH22">
        <v>2.6153846153846154</v>
      </c>
      <c r="AI22">
        <v>2.4117647058823528</v>
      </c>
      <c r="AJ22">
        <v>2.4545454545454546</v>
      </c>
      <c r="AK22">
        <v>1.875</v>
      </c>
      <c r="AL22">
        <v>0.66666666666666663</v>
      </c>
      <c r="AM22">
        <v>0.7</v>
      </c>
      <c r="AN22">
        <v>0.92192087435548653</v>
      </c>
      <c r="AO22">
        <v>4.4973216988068415E-2</v>
      </c>
      <c r="AP22">
        <v>2.2000000000000002</v>
      </c>
      <c r="AQ22">
        <v>1.9</v>
      </c>
      <c r="AR22">
        <v>1.9047619047619047</v>
      </c>
      <c r="AS22">
        <v>2.1111111111111112</v>
      </c>
      <c r="AT22">
        <v>0.73333333333333328</v>
      </c>
      <c r="AU22">
        <v>0.66666666666666663</v>
      </c>
      <c r="AV22">
        <v>1.0161659961795202</v>
      </c>
      <c r="AW22">
        <v>-9.2095777900085246E-2</v>
      </c>
      <c r="AX22">
        <v>2.0909090909090908</v>
      </c>
      <c r="AY22">
        <v>1.25</v>
      </c>
      <c r="AZ22">
        <v>2</v>
      </c>
      <c r="BA22">
        <v>2</v>
      </c>
      <c r="BC22">
        <f t="shared" si="0"/>
        <v>0.50734703229632849</v>
      </c>
      <c r="BD22">
        <f t="shared" si="1"/>
        <v>1.0607379139850461</v>
      </c>
      <c r="BE22">
        <f t="shared" si="2"/>
        <v>0.49146525854812406</v>
      </c>
      <c r="BF22">
        <f t="shared" si="3"/>
        <v>-0.28205128205128194</v>
      </c>
      <c r="BG22">
        <f t="shared" si="4"/>
        <v>-0.19367588932806346</v>
      </c>
      <c r="BH22">
        <f t="shared" si="5"/>
        <v>0.59999999999999964</v>
      </c>
      <c r="BI22">
        <f t="shared" si="6"/>
        <v>0.78754578754578786</v>
      </c>
      <c r="BJ22">
        <f t="shared" si="7"/>
        <v>0.36742424242424265</v>
      </c>
      <c r="BK22">
        <f t="shared" si="8"/>
        <v>0.56521739130434767</v>
      </c>
      <c r="BL22">
        <f t="shared" si="9"/>
        <v>-0.1537620795304421</v>
      </c>
      <c r="BM22">
        <f t="shared" si="10"/>
        <v>2.1111617328046423E-2</v>
      </c>
      <c r="BN22">
        <f t="shared" si="11"/>
        <v>3.8370363143830549E-2</v>
      </c>
    </row>
    <row r="23" spans="1:66" x14ac:dyDescent="0.3">
      <c r="A23">
        <v>20</v>
      </c>
      <c r="B23">
        <v>0.5</v>
      </c>
      <c r="C23">
        <v>0.96666666666666667</v>
      </c>
      <c r="D23">
        <v>1.6606976105540416</v>
      </c>
      <c r="E23">
        <v>0.83034880527702082</v>
      </c>
      <c r="F23">
        <v>2.5333333333333332</v>
      </c>
      <c r="G23">
        <v>3</v>
      </c>
      <c r="H23">
        <v>3</v>
      </c>
      <c r="I23">
        <v>1.36281869999948</v>
      </c>
      <c r="J23">
        <v>0.56666666666666665</v>
      </c>
      <c r="K23">
        <v>0.9</v>
      </c>
      <c r="L23">
        <v>1.3736615035626314</v>
      </c>
      <c r="M23">
        <v>0.52440137914002993</v>
      </c>
      <c r="N23">
        <v>3</v>
      </c>
      <c r="O23">
        <v>3</v>
      </c>
      <c r="P23">
        <v>3</v>
      </c>
      <c r="Q23">
        <v>3</v>
      </c>
      <c r="R23">
        <v>0.6333333333333333</v>
      </c>
      <c r="S23">
        <v>0.8666666666666667</v>
      </c>
      <c r="T23">
        <v>1.3867055754645035</v>
      </c>
      <c r="U23">
        <v>0.3640614407541295</v>
      </c>
      <c r="V23">
        <v>2.5263157894736841</v>
      </c>
      <c r="W23">
        <v>2.7272727272727271</v>
      </c>
      <c r="X23">
        <v>2.8461538461538463</v>
      </c>
      <c r="Y23">
        <v>2</v>
      </c>
      <c r="Z23">
        <v>20</v>
      </c>
      <c r="AA23">
        <v>6</v>
      </c>
      <c r="AC23">
        <v>20</v>
      </c>
      <c r="AD23">
        <v>0.33333333333333331</v>
      </c>
      <c r="AE23">
        <v>0.83333333333333337</v>
      </c>
      <c r="AF23">
        <v>0.5092573396644765</v>
      </c>
      <c r="AG23">
        <v>0.67061589002191324</v>
      </c>
      <c r="AH23">
        <v>2.8</v>
      </c>
      <c r="AI23">
        <v>3</v>
      </c>
      <c r="AJ23">
        <v>3</v>
      </c>
      <c r="AK23">
        <v>2.6</v>
      </c>
      <c r="AL23">
        <v>0.4</v>
      </c>
      <c r="AM23">
        <v>0.93333333333333335</v>
      </c>
      <c r="AN23">
        <v>1.1557388380932565</v>
      </c>
      <c r="AO23">
        <v>0.82287564208394892</v>
      </c>
      <c r="AP23">
        <v>3</v>
      </c>
      <c r="AQ23">
        <v>3</v>
      </c>
      <c r="AR23">
        <v>3</v>
      </c>
      <c r="AS23">
        <v>3</v>
      </c>
      <c r="AT23">
        <v>0.56666666666666665</v>
      </c>
      <c r="AU23">
        <v>0.8</v>
      </c>
      <c r="AV23">
        <v>0.96997041476136237</v>
      </c>
      <c r="AW23">
        <v>0.32255583473939542</v>
      </c>
      <c r="AX23">
        <v>2.4705882352941178</v>
      </c>
      <c r="AY23">
        <v>2.9230769230769229</v>
      </c>
      <c r="AZ23">
        <v>2.8333333333333335</v>
      </c>
      <c r="BA23">
        <v>2.1666666666666665</v>
      </c>
      <c r="BC23">
        <f t="shared" si="0"/>
        <v>1.151440270889565</v>
      </c>
      <c r="BD23">
        <f t="shared" si="1"/>
        <v>0.21792266546937489</v>
      </c>
      <c r="BE23">
        <f t="shared" si="2"/>
        <v>0.41673516070314109</v>
      </c>
      <c r="BF23">
        <f t="shared" si="3"/>
        <v>-0.26666666666666661</v>
      </c>
      <c r="BG23">
        <f t="shared" si="4"/>
        <v>0</v>
      </c>
      <c r="BH23">
        <f t="shared" si="5"/>
        <v>0</v>
      </c>
      <c r="BI23">
        <f t="shared" si="6"/>
        <v>0</v>
      </c>
      <c r="BJ23">
        <f t="shared" si="7"/>
        <v>5.5727554179566319E-2</v>
      </c>
      <c r="BK23">
        <f t="shared" si="8"/>
        <v>1.2820512820512775E-2</v>
      </c>
      <c r="BL23">
        <f t="shared" si="9"/>
        <v>0.15973291525510758</v>
      </c>
      <c r="BM23">
        <f t="shared" si="10"/>
        <v>-0.29847426294391899</v>
      </c>
      <c r="BN23">
        <f t="shared" si="11"/>
        <v>4.1505606014734076E-2</v>
      </c>
    </row>
    <row r="24" spans="1:66" x14ac:dyDescent="0.3">
      <c r="A24">
        <v>21</v>
      </c>
      <c r="B24">
        <v>0.83333333333333337</v>
      </c>
      <c r="C24">
        <v>1</v>
      </c>
      <c r="D24">
        <v>3.06644268082617</v>
      </c>
      <c r="E24">
        <v>0.60797678055893334</v>
      </c>
      <c r="F24">
        <v>3</v>
      </c>
      <c r="G24">
        <v>3</v>
      </c>
      <c r="H24">
        <v>2.8666666666666667</v>
      </c>
      <c r="I24" t="e">
        <v>#DIV/0!</v>
      </c>
      <c r="J24">
        <v>0.93333333333333335</v>
      </c>
      <c r="K24">
        <v>0.93333333333333335</v>
      </c>
      <c r="L24">
        <v>2.8014901222611552</v>
      </c>
      <c r="M24">
        <v>-3.3306690738754696E-16</v>
      </c>
      <c r="N24">
        <v>2.9285714285714284</v>
      </c>
      <c r="O24">
        <v>2.5</v>
      </c>
      <c r="P24">
        <v>2.75</v>
      </c>
      <c r="Q24">
        <v>3</v>
      </c>
      <c r="R24">
        <v>0.76666666666666672</v>
      </c>
      <c r="S24">
        <v>0.83333333333333337</v>
      </c>
      <c r="T24">
        <v>1.6253347724617182</v>
      </c>
      <c r="U24">
        <v>0.11257717362329245</v>
      </c>
      <c r="V24">
        <v>2.6086956521739131</v>
      </c>
      <c r="W24">
        <v>2</v>
      </c>
      <c r="X24">
        <v>2.56</v>
      </c>
      <c r="Y24">
        <v>2.8</v>
      </c>
      <c r="Z24">
        <v>21</v>
      </c>
      <c r="AA24">
        <v>4</v>
      </c>
      <c r="AC24">
        <v>21</v>
      </c>
      <c r="AD24">
        <v>0.9</v>
      </c>
      <c r="AE24">
        <v>1</v>
      </c>
      <c r="AF24">
        <v>3.3524302518933649</v>
      </c>
      <c r="AG24">
        <v>0.46498299502533602</v>
      </c>
      <c r="AH24">
        <v>2.9629629629629628</v>
      </c>
      <c r="AI24">
        <v>2.6666666666666665</v>
      </c>
      <c r="AJ24">
        <v>2.7333333333333334</v>
      </c>
      <c r="AK24" t="e">
        <v>#DIV/0!</v>
      </c>
      <c r="AL24">
        <v>0.76666666666666672</v>
      </c>
      <c r="AM24">
        <v>0.96666666666666667</v>
      </c>
      <c r="AN24">
        <v>2.3607878231616084</v>
      </c>
      <c r="AO24">
        <v>0.48030369897323749</v>
      </c>
      <c r="AP24">
        <v>2.9130434782608696</v>
      </c>
      <c r="AQ24">
        <v>2.7142857142857144</v>
      </c>
      <c r="AR24">
        <v>2.7241379310344827</v>
      </c>
      <c r="AS24">
        <v>2</v>
      </c>
      <c r="AT24">
        <v>0.56666666666666665</v>
      </c>
      <c r="AU24">
        <v>0.7</v>
      </c>
      <c r="AV24">
        <v>0.66836302680709747</v>
      </c>
      <c r="AW24">
        <v>0.17175214076226294</v>
      </c>
      <c r="AX24">
        <v>2.7647058823529411</v>
      </c>
      <c r="AY24">
        <v>2.3076923076923075</v>
      </c>
      <c r="AZ24">
        <v>2.4761904761904763</v>
      </c>
      <c r="BA24">
        <v>1.7777777777777777</v>
      </c>
      <c r="BC24">
        <f t="shared" si="0"/>
        <v>-0.28598757106719486</v>
      </c>
      <c r="BD24">
        <f t="shared" si="1"/>
        <v>0.44070229909954683</v>
      </c>
      <c r="BE24">
        <f t="shared" si="2"/>
        <v>0.95697174565462073</v>
      </c>
      <c r="BF24">
        <f t="shared" si="3"/>
        <v>3.7037037037037202E-2</v>
      </c>
      <c r="BG24">
        <f t="shared" si="4"/>
        <v>0.1333333333333333</v>
      </c>
      <c r="BH24">
        <f t="shared" si="5"/>
        <v>1.5527950310558758E-2</v>
      </c>
      <c r="BI24">
        <f t="shared" si="6"/>
        <v>2.5862068965517349E-2</v>
      </c>
      <c r="BJ24">
        <f t="shared" si="7"/>
        <v>-0.15601023017902804</v>
      </c>
      <c r="BK24">
        <f t="shared" si="8"/>
        <v>8.3809523809523778E-2</v>
      </c>
      <c r="BL24">
        <f t="shared" si="9"/>
        <v>0.14299378553359732</v>
      </c>
      <c r="BM24">
        <f t="shared" si="10"/>
        <v>-0.48030369897323782</v>
      </c>
      <c r="BN24">
        <f t="shared" si="11"/>
        <v>-5.9174967138970497E-2</v>
      </c>
    </row>
    <row r="25" spans="1:66" x14ac:dyDescent="0.3">
      <c r="A25">
        <v>22</v>
      </c>
      <c r="B25">
        <v>0.76666666666666672</v>
      </c>
      <c r="C25">
        <v>0.9</v>
      </c>
      <c r="D25">
        <v>1.9113223435289122</v>
      </c>
      <c r="E25">
        <v>0.25557095915688949</v>
      </c>
      <c r="F25">
        <v>2.4347826086956523</v>
      </c>
      <c r="G25">
        <v>2.1428571428571428</v>
      </c>
      <c r="H25">
        <v>2.2962962962962963</v>
      </c>
      <c r="I25">
        <v>2.5292037000035634</v>
      </c>
      <c r="J25">
        <v>0.96666666666666667</v>
      </c>
      <c r="K25">
        <v>1</v>
      </c>
      <c r="L25">
        <v>3.8018957315260602</v>
      </c>
      <c r="M25">
        <v>0.24025025520898835</v>
      </c>
      <c r="N25">
        <v>3</v>
      </c>
      <c r="O25">
        <v>3</v>
      </c>
      <c r="P25">
        <v>2.6333333333333333</v>
      </c>
      <c r="Q25" t="e">
        <v>#DIV/0!</v>
      </c>
      <c r="R25">
        <v>1</v>
      </c>
      <c r="S25">
        <v>1</v>
      </c>
      <c r="T25">
        <v>4.2823962419440367</v>
      </c>
      <c r="U25">
        <v>0</v>
      </c>
      <c r="V25">
        <v>2.9333333333333331</v>
      </c>
      <c r="W25" t="e">
        <v>#DIV/0!</v>
      </c>
      <c r="X25">
        <v>2.8333333333333335</v>
      </c>
      <c r="Y25" t="e">
        <v>#DIV/0!</v>
      </c>
      <c r="Z25">
        <v>22</v>
      </c>
      <c r="AA25">
        <v>1</v>
      </c>
      <c r="AC25">
        <v>22</v>
      </c>
      <c r="AD25">
        <v>0.6</v>
      </c>
      <c r="AE25">
        <v>0.66666666666666663</v>
      </c>
      <c r="AF25">
        <v>0.6609934432269956</v>
      </c>
      <c r="AG25">
        <v>8.5490498576177076E-2</v>
      </c>
      <c r="AH25">
        <v>2.5</v>
      </c>
      <c r="AI25">
        <v>2.1666666666666665</v>
      </c>
      <c r="AJ25">
        <v>2.2000000000000002</v>
      </c>
      <c r="AK25">
        <v>1.6</v>
      </c>
      <c r="AL25">
        <v>0.96666666666666667</v>
      </c>
      <c r="AM25">
        <v>0.9</v>
      </c>
      <c r="AN25">
        <v>2.8719297414753875</v>
      </c>
      <c r="AO25">
        <v>-0.224732739816348</v>
      </c>
      <c r="AP25">
        <v>2.896551724137931</v>
      </c>
      <c r="AQ25">
        <v>2</v>
      </c>
      <c r="AR25">
        <v>2.5925925925925926</v>
      </c>
      <c r="AS25">
        <v>1.3333333333333333</v>
      </c>
      <c r="AT25">
        <v>0.96666666666666667</v>
      </c>
      <c r="AU25">
        <v>0.9</v>
      </c>
      <c r="AV25">
        <v>2.8719297414753875</v>
      </c>
      <c r="AW25">
        <v>-0.224732739816348</v>
      </c>
      <c r="AX25">
        <v>2.9655172413793105</v>
      </c>
      <c r="AY25">
        <v>2</v>
      </c>
      <c r="AZ25">
        <v>2.4074074074074074</v>
      </c>
      <c r="BA25">
        <v>1</v>
      </c>
      <c r="BC25">
        <f t="shared" si="0"/>
        <v>1.2503289003019167</v>
      </c>
      <c r="BD25">
        <f t="shared" si="1"/>
        <v>0.92996599005067271</v>
      </c>
      <c r="BE25">
        <f t="shared" si="2"/>
        <v>1.4104665004686492</v>
      </c>
      <c r="BF25">
        <f t="shared" si="3"/>
        <v>-6.5217391304347672E-2</v>
      </c>
      <c r="BG25">
        <f t="shared" si="4"/>
        <v>9.6296296296296102E-2</v>
      </c>
      <c r="BH25">
        <f t="shared" si="5"/>
        <v>0.10344827586206895</v>
      </c>
      <c r="BI25">
        <f t="shared" si="6"/>
        <v>4.0740740740740744E-2</v>
      </c>
      <c r="BJ25">
        <f t="shared" si="7"/>
        <v>-3.2183908045977372E-2</v>
      </c>
      <c r="BK25">
        <f t="shared" si="8"/>
        <v>0.42592592592592604</v>
      </c>
      <c r="BL25">
        <f t="shared" si="9"/>
        <v>0.17008046058071241</v>
      </c>
      <c r="BM25">
        <f t="shared" si="10"/>
        <v>0.46498299502533635</v>
      </c>
      <c r="BN25">
        <f t="shared" si="11"/>
        <v>0.224732739816348</v>
      </c>
    </row>
    <row r="26" spans="1:66" x14ac:dyDescent="0.3">
      <c r="A26">
        <v>23</v>
      </c>
      <c r="B26">
        <v>0.56666666666666665</v>
      </c>
      <c r="C26">
        <v>0.83333333333333337</v>
      </c>
      <c r="D26">
        <v>1.0876739324954374</v>
      </c>
      <c r="E26">
        <v>0.38140759360643284</v>
      </c>
      <c r="F26">
        <v>2.1764705882352939</v>
      </c>
      <c r="G26">
        <v>2.3076923076923075</v>
      </c>
      <c r="H26">
        <v>2.16</v>
      </c>
      <c r="I26">
        <v>4.0607860199990693</v>
      </c>
      <c r="J26">
        <v>0.5</v>
      </c>
      <c r="K26">
        <v>0.9</v>
      </c>
      <c r="L26">
        <v>1.2112321309213456</v>
      </c>
      <c r="M26">
        <v>0.60561606546067281</v>
      </c>
      <c r="N26">
        <v>2.7333333333333334</v>
      </c>
      <c r="O26">
        <v>2.3333333333333335</v>
      </c>
      <c r="P26">
        <v>2.5925925925925926</v>
      </c>
      <c r="Q26">
        <v>2</v>
      </c>
      <c r="R26">
        <v>0.46666666666666667</v>
      </c>
      <c r="S26">
        <v>0.9</v>
      </c>
      <c r="T26">
        <v>1.1302848404400496</v>
      </c>
      <c r="U26">
        <v>0.64608971070132082</v>
      </c>
      <c r="V26">
        <v>2.5</v>
      </c>
      <c r="W26">
        <v>1.9375</v>
      </c>
      <c r="X26">
        <v>2.2592592592592591</v>
      </c>
      <c r="Y26">
        <v>1.6666666666666667</v>
      </c>
      <c r="Z26">
        <v>23</v>
      </c>
      <c r="AA26">
        <v>2</v>
      </c>
      <c r="AC26">
        <v>23</v>
      </c>
      <c r="AD26">
        <v>0.53333333333333333</v>
      </c>
      <c r="AE26">
        <v>0.73333333333333328</v>
      </c>
      <c r="AF26">
        <v>0.68112606647114116</v>
      </c>
      <c r="AG26">
        <v>0.25961574275427468</v>
      </c>
      <c r="AH26">
        <v>2.4375</v>
      </c>
      <c r="AI26">
        <v>2</v>
      </c>
      <c r="AJ26">
        <v>2</v>
      </c>
      <c r="AK26">
        <v>2</v>
      </c>
      <c r="AL26">
        <v>0.3</v>
      </c>
      <c r="AM26">
        <v>0.93333333333333335</v>
      </c>
      <c r="AN26">
        <v>0.89481140696476524</v>
      </c>
      <c r="AO26">
        <v>0.95333935764819455</v>
      </c>
      <c r="AP26">
        <v>2.1111111111111112</v>
      </c>
      <c r="AQ26">
        <v>2.1904761904761907</v>
      </c>
      <c r="AR26">
        <v>1.9642857142857142</v>
      </c>
      <c r="AS26">
        <v>1.5</v>
      </c>
      <c r="AT26">
        <v>0.46666666666666667</v>
      </c>
      <c r="AU26">
        <v>0.8</v>
      </c>
      <c r="AV26">
        <v>0.72659375163878059</v>
      </c>
      <c r="AW26">
        <v>0.44424416630068631</v>
      </c>
      <c r="AX26">
        <v>1.8571428571428572</v>
      </c>
      <c r="AY26">
        <v>2.0625</v>
      </c>
      <c r="AZ26">
        <v>2.0833333333333335</v>
      </c>
      <c r="BA26">
        <v>1.5</v>
      </c>
      <c r="BC26">
        <f t="shared" si="0"/>
        <v>0.40654786602429627</v>
      </c>
      <c r="BD26">
        <f t="shared" si="1"/>
        <v>0.31642072395658039</v>
      </c>
      <c r="BE26">
        <f t="shared" si="2"/>
        <v>0.40369108880126903</v>
      </c>
      <c r="BF26">
        <f t="shared" si="3"/>
        <v>-0.26102941176470607</v>
      </c>
      <c r="BG26">
        <f t="shared" si="4"/>
        <v>0.16000000000000014</v>
      </c>
      <c r="BH26">
        <f t="shared" si="5"/>
        <v>0.62222222222222223</v>
      </c>
      <c r="BI26">
        <f t="shared" si="6"/>
        <v>0.62830687830687837</v>
      </c>
      <c r="BJ26">
        <f t="shared" si="7"/>
        <v>0.64285714285714279</v>
      </c>
      <c r="BK26">
        <f t="shared" si="8"/>
        <v>0.1759259259259256</v>
      </c>
      <c r="BL26">
        <f t="shared" si="9"/>
        <v>0.12179185085215816</v>
      </c>
      <c r="BM26">
        <f t="shared" si="10"/>
        <v>-0.34772329218752174</v>
      </c>
      <c r="BN26">
        <f t="shared" si="11"/>
        <v>0.20184554440063451</v>
      </c>
    </row>
    <row r="27" spans="1:66" x14ac:dyDescent="0.3">
      <c r="A27">
        <v>24</v>
      </c>
      <c r="B27">
        <v>0.66666666666666663</v>
      </c>
      <c r="C27">
        <v>0.56666666666666665</v>
      </c>
      <c r="D27">
        <v>0.57841659283096059</v>
      </c>
      <c r="E27">
        <v>-0.12677892377419459</v>
      </c>
      <c r="F27">
        <v>1.75</v>
      </c>
      <c r="G27">
        <v>1</v>
      </c>
      <c r="H27">
        <v>1</v>
      </c>
      <c r="I27">
        <v>0.66995843077221751</v>
      </c>
      <c r="J27">
        <v>0.93333333333333335</v>
      </c>
      <c r="K27">
        <v>0.73333333333333328</v>
      </c>
      <c r="L27">
        <v>2.000923837120423</v>
      </c>
      <c r="M27">
        <v>-0.40028314257036629</v>
      </c>
      <c r="N27">
        <v>2.1785714285714284</v>
      </c>
      <c r="O27">
        <v>2</v>
      </c>
      <c r="P27">
        <v>1.2272727272727273</v>
      </c>
      <c r="Q27">
        <v>1.875</v>
      </c>
      <c r="R27">
        <v>0.9</v>
      </c>
      <c r="S27">
        <v>0.76666666666666672</v>
      </c>
      <c r="T27">
        <v>1.9113223435289137</v>
      </c>
      <c r="U27">
        <v>-0.25557095915688943</v>
      </c>
      <c r="V27">
        <v>2.2222222222222223</v>
      </c>
      <c r="W27">
        <v>1</v>
      </c>
      <c r="X27">
        <v>1</v>
      </c>
      <c r="Y27">
        <v>1.7142857142857142</v>
      </c>
      <c r="Z27">
        <v>24</v>
      </c>
      <c r="AA27">
        <v>5</v>
      </c>
      <c r="AC27">
        <v>24</v>
      </c>
      <c r="AD27">
        <v>0.5</v>
      </c>
      <c r="AE27">
        <v>0.43333333333333335</v>
      </c>
      <c r="AF27">
        <v>-0.16242937264128582</v>
      </c>
      <c r="AG27">
        <v>-8.1214686320642909E-2</v>
      </c>
      <c r="AH27">
        <v>1.1333333333333333</v>
      </c>
      <c r="AI27">
        <v>1</v>
      </c>
      <c r="AJ27">
        <v>1</v>
      </c>
      <c r="AK27">
        <v>1.411764705882353</v>
      </c>
      <c r="AL27">
        <v>0.46666666666666667</v>
      </c>
      <c r="AM27">
        <v>0.76666666666666672</v>
      </c>
      <c r="AN27">
        <v>0.61914292212627142</v>
      </c>
      <c r="AO27">
        <v>0.39051875154443172</v>
      </c>
      <c r="AP27">
        <v>1.5714285714285714</v>
      </c>
      <c r="AQ27">
        <v>1</v>
      </c>
      <c r="AR27">
        <v>1.0869565217391304</v>
      </c>
      <c r="AS27">
        <v>1</v>
      </c>
      <c r="AT27">
        <v>0.53333333333333333</v>
      </c>
      <c r="AU27">
        <v>0.76666666666666672</v>
      </c>
      <c r="AV27">
        <v>0.78103750308886333</v>
      </c>
      <c r="AW27">
        <v>0.30957146106313577</v>
      </c>
      <c r="AX27">
        <v>1.5625</v>
      </c>
      <c r="AY27">
        <v>1</v>
      </c>
      <c r="AZ27">
        <v>1</v>
      </c>
      <c r="BA27">
        <v>1.1428571428571428</v>
      </c>
      <c r="BC27">
        <f t="shared" si="0"/>
        <v>0.74084596547224635</v>
      </c>
      <c r="BD27">
        <f t="shared" si="1"/>
        <v>1.3817809149941516</v>
      </c>
      <c r="BE27">
        <f t="shared" si="2"/>
        <v>1.1302848404400505</v>
      </c>
      <c r="BF27">
        <f t="shared" si="3"/>
        <v>0.6166666666666667</v>
      </c>
      <c r="BG27">
        <f t="shared" si="4"/>
        <v>0</v>
      </c>
      <c r="BH27">
        <f t="shared" si="5"/>
        <v>0.60714285714285698</v>
      </c>
      <c r="BI27">
        <f t="shared" si="6"/>
        <v>0.14031620553359692</v>
      </c>
      <c r="BJ27">
        <f t="shared" si="7"/>
        <v>0.65972222222222232</v>
      </c>
      <c r="BK27">
        <f t="shared" si="8"/>
        <v>0</v>
      </c>
      <c r="BL27">
        <f t="shared" si="9"/>
        <v>-4.5564237453551676E-2</v>
      </c>
      <c r="BM27">
        <f t="shared" si="10"/>
        <v>-0.79080189411479807</v>
      </c>
      <c r="BN27">
        <f t="shared" si="11"/>
        <v>-0.56514242022002525</v>
      </c>
    </row>
    <row r="28" spans="1:66" x14ac:dyDescent="0.3">
      <c r="A28">
        <v>25</v>
      </c>
      <c r="B28">
        <v>0.96666666666666667</v>
      </c>
      <c r="C28">
        <v>0.73333333333333328</v>
      </c>
      <c r="D28">
        <v>2.2608763865438868</v>
      </c>
      <c r="E28">
        <v>-0.53025941728209824</v>
      </c>
      <c r="F28">
        <v>2.896551724137931</v>
      </c>
      <c r="G28">
        <v>1</v>
      </c>
      <c r="H28">
        <v>2.1363636363636362</v>
      </c>
      <c r="I28">
        <v>1.1891408500014209</v>
      </c>
      <c r="J28">
        <v>0.93333333333333335</v>
      </c>
      <c r="K28">
        <v>0.8666666666666667</v>
      </c>
      <c r="L28">
        <v>2.4581592896169591</v>
      </c>
      <c r="M28">
        <v>-0.17166541632209831</v>
      </c>
      <c r="N28">
        <v>2.6071428571428572</v>
      </c>
      <c r="O28">
        <v>2</v>
      </c>
      <c r="P28">
        <v>1.8846153846153846</v>
      </c>
      <c r="Q28">
        <v>1.75</v>
      </c>
      <c r="R28">
        <v>0.8</v>
      </c>
      <c r="S28">
        <v>0.73333333333333328</v>
      </c>
      <c r="T28">
        <v>1.4077198181099222</v>
      </c>
      <c r="U28">
        <v>-0.10368113306511578</v>
      </c>
      <c r="V28">
        <v>2.625</v>
      </c>
      <c r="W28">
        <v>1.5</v>
      </c>
      <c r="X28">
        <v>2</v>
      </c>
      <c r="Y28">
        <v>2.5</v>
      </c>
      <c r="Z28">
        <v>25</v>
      </c>
      <c r="AA28">
        <v>6</v>
      </c>
      <c r="AC28">
        <v>25</v>
      </c>
      <c r="AD28">
        <v>0.93333333333333335</v>
      </c>
      <c r="AE28">
        <v>0.4</v>
      </c>
      <c r="AF28">
        <v>1.1557388380932572</v>
      </c>
      <c r="AG28">
        <v>-0.82287564208394925</v>
      </c>
      <c r="AH28">
        <v>2.7142857142857144</v>
      </c>
      <c r="AI28">
        <v>1.5</v>
      </c>
      <c r="AJ28">
        <v>1.75</v>
      </c>
      <c r="AK28">
        <v>2.1666666666666665</v>
      </c>
      <c r="AL28">
        <v>1</v>
      </c>
      <c r="AM28">
        <v>0.36666666666666664</v>
      </c>
      <c r="AN28">
        <v>1.8119067739938961</v>
      </c>
      <c r="AO28">
        <v>-1.2352447339750703</v>
      </c>
      <c r="AP28">
        <v>2.7</v>
      </c>
      <c r="AQ28" t="e">
        <v>#DIV/0!</v>
      </c>
      <c r="AR28">
        <v>1.6363636363636365</v>
      </c>
      <c r="AS28">
        <v>2.263157894736842</v>
      </c>
      <c r="AT28">
        <v>0.96666666666666667</v>
      </c>
      <c r="AU28">
        <v>0.16666666666666666</v>
      </c>
      <c r="AV28">
        <v>0.73545305069989009</v>
      </c>
      <c r="AW28">
        <v>-1.2929710852040965</v>
      </c>
      <c r="AX28">
        <v>2.5517241379310347</v>
      </c>
      <c r="AY28">
        <v>2</v>
      </c>
      <c r="AZ28">
        <v>1.6</v>
      </c>
      <c r="BA28">
        <v>2.04</v>
      </c>
      <c r="BC28">
        <f t="shared" si="0"/>
        <v>1.1051375484506296</v>
      </c>
      <c r="BD28">
        <f t="shared" si="1"/>
        <v>0.64625251562306296</v>
      </c>
      <c r="BE28">
        <f t="shared" si="2"/>
        <v>0.67226676741003211</v>
      </c>
      <c r="BF28">
        <f t="shared" si="3"/>
        <v>0.18226600985221664</v>
      </c>
      <c r="BG28">
        <f t="shared" si="4"/>
        <v>0.38636363636363624</v>
      </c>
      <c r="BH28">
        <f t="shared" si="5"/>
        <v>-9.2857142857142971E-2</v>
      </c>
      <c r="BI28">
        <f t="shared" si="6"/>
        <v>0.24825174825174812</v>
      </c>
      <c r="BJ28">
        <f t="shared" si="7"/>
        <v>7.3275862068965303E-2</v>
      </c>
      <c r="BK28">
        <f t="shared" si="8"/>
        <v>0.39999999999999991</v>
      </c>
      <c r="BL28">
        <f t="shared" si="9"/>
        <v>0.29261622480185101</v>
      </c>
      <c r="BM28">
        <f t="shared" si="10"/>
        <v>1.063579317652972</v>
      </c>
      <c r="BN28">
        <f t="shared" si="11"/>
        <v>1.1892899521389808</v>
      </c>
    </row>
    <row r="29" spans="1:66" x14ac:dyDescent="0.3">
      <c r="A29">
        <v>26</v>
      </c>
      <c r="B29">
        <v>0.8666666666666667</v>
      </c>
      <c r="C29">
        <v>0.9</v>
      </c>
      <c r="D29">
        <v>2.2686463594077271</v>
      </c>
      <c r="E29">
        <v>7.6908951217482202E-2</v>
      </c>
      <c r="F29">
        <v>2.8076923076923075</v>
      </c>
      <c r="G29">
        <v>1.25</v>
      </c>
      <c r="H29">
        <v>2</v>
      </c>
      <c r="I29">
        <v>0.81528383333352472</v>
      </c>
      <c r="J29">
        <v>0.83333333333333337</v>
      </c>
      <c r="K29">
        <v>0.83333333333333337</v>
      </c>
      <c r="L29">
        <v>1.8504891197083031</v>
      </c>
      <c r="M29">
        <v>0</v>
      </c>
      <c r="N29">
        <v>2.96</v>
      </c>
      <c r="O29">
        <v>1.4</v>
      </c>
      <c r="P29">
        <v>2</v>
      </c>
      <c r="Q29">
        <v>2.6</v>
      </c>
      <c r="R29">
        <v>0.73333333333333328</v>
      </c>
      <c r="S29">
        <v>0.83333333333333337</v>
      </c>
      <c r="T29">
        <v>1.525423335843997</v>
      </c>
      <c r="U29">
        <v>0.16253289193215309</v>
      </c>
      <c r="V29">
        <v>2.7727272727272729</v>
      </c>
      <c r="W29">
        <v>2</v>
      </c>
      <c r="X29">
        <v>2.2400000000000002</v>
      </c>
      <c r="Y29">
        <v>2.6</v>
      </c>
      <c r="Z29">
        <v>26</v>
      </c>
      <c r="AA29">
        <v>6</v>
      </c>
      <c r="AC29">
        <v>26</v>
      </c>
      <c r="AD29">
        <v>0.53333333333333333</v>
      </c>
      <c r="AE29">
        <v>0.53333333333333333</v>
      </c>
      <c r="AF29">
        <v>0.16189458096259196</v>
      </c>
      <c r="AG29">
        <v>6.9388939039072284E-17</v>
      </c>
      <c r="AH29">
        <v>2.8125</v>
      </c>
      <c r="AI29">
        <v>1</v>
      </c>
      <c r="AJ29">
        <v>1.5</v>
      </c>
      <c r="AK29">
        <v>2.5714285714285716</v>
      </c>
      <c r="AL29">
        <v>0.8666666666666667</v>
      </c>
      <c r="AM29">
        <v>0.66666666666666663</v>
      </c>
      <c r="AN29">
        <v>1.473401448676056</v>
      </c>
      <c r="AO29">
        <v>-0.3207135041483532</v>
      </c>
      <c r="AP29">
        <v>2.7307692307692308</v>
      </c>
      <c r="AQ29">
        <v>1.5</v>
      </c>
      <c r="AR29">
        <v>1.95</v>
      </c>
      <c r="AS29">
        <v>2.8</v>
      </c>
      <c r="AT29">
        <v>0.6</v>
      </c>
      <c r="AU29">
        <v>0.66666666666666663</v>
      </c>
      <c r="AV29">
        <v>0.6609934432269956</v>
      </c>
      <c r="AW29">
        <v>8.5490498576177076E-2</v>
      </c>
      <c r="AX29">
        <v>2.5555555555555554</v>
      </c>
      <c r="AY29">
        <v>1.6666666666666667</v>
      </c>
      <c r="AZ29">
        <v>2.0499999999999998</v>
      </c>
      <c r="BA29">
        <v>2.4</v>
      </c>
      <c r="BC29">
        <f t="shared" si="0"/>
        <v>2.1067517784451351</v>
      </c>
      <c r="BD29">
        <f t="shared" si="1"/>
        <v>0.37708767103224705</v>
      </c>
      <c r="BE29">
        <f t="shared" si="2"/>
        <v>0.86442989261700143</v>
      </c>
      <c r="BF29">
        <f t="shared" si="3"/>
        <v>-4.8076923076925127E-3</v>
      </c>
      <c r="BG29">
        <f t="shared" si="4"/>
        <v>0.5</v>
      </c>
      <c r="BH29">
        <f t="shared" si="5"/>
        <v>0.22923076923076913</v>
      </c>
      <c r="BI29">
        <f t="shared" si="6"/>
        <v>5.0000000000000044E-2</v>
      </c>
      <c r="BJ29">
        <f t="shared" si="7"/>
        <v>0.21717171717171757</v>
      </c>
      <c r="BK29">
        <f t="shared" si="8"/>
        <v>0.19000000000000039</v>
      </c>
      <c r="BL29">
        <f t="shared" si="9"/>
        <v>7.6908951217482133E-2</v>
      </c>
      <c r="BM29">
        <f t="shared" si="10"/>
        <v>0.3207135041483532</v>
      </c>
      <c r="BN29">
        <f t="shared" si="11"/>
        <v>7.7042393355976013E-2</v>
      </c>
    </row>
    <row r="30" spans="1:66" x14ac:dyDescent="0.3">
      <c r="A30">
        <v>27</v>
      </c>
      <c r="B30">
        <v>0.6333333333333333</v>
      </c>
      <c r="C30">
        <v>0.76666666666666672</v>
      </c>
      <c r="D30">
        <v>1.0293815595856897</v>
      </c>
      <c r="E30">
        <v>0.18539943281472257</v>
      </c>
      <c r="F30">
        <v>2.3684210526315788</v>
      </c>
      <c r="G30">
        <v>1.8181818181818181</v>
      </c>
      <c r="H30">
        <v>2.2173913043478262</v>
      </c>
      <c r="I30">
        <v>1.3296880428575357</v>
      </c>
      <c r="J30">
        <v>0.7</v>
      </c>
      <c r="K30">
        <v>0.76666666666666672</v>
      </c>
      <c r="L30">
        <v>1.2060238667733794</v>
      </c>
      <c r="M30">
        <v>9.707827922087775E-2</v>
      </c>
      <c r="N30">
        <v>2.7142857142857144</v>
      </c>
      <c r="O30">
        <v>2.2222222222222223</v>
      </c>
      <c r="P30">
        <v>2.4347826086956523</v>
      </c>
      <c r="Q30">
        <v>2.5714285714285716</v>
      </c>
      <c r="R30">
        <v>0.6</v>
      </c>
      <c r="S30">
        <v>0.8</v>
      </c>
      <c r="T30">
        <v>1.0525472651573973</v>
      </c>
      <c r="U30">
        <v>0.28126740954137797</v>
      </c>
      <c r="V30">
        <v>2.7777777777777777</v>
      </c>
      <c r="W30">
        <v>2</v>
      </c>
      <c r="X30">
        <v>2.4166666666666665</v>
      </c>
      <c r="Y30">
        <v>2</v>
      </c>
      <c r="Z30">
        <v>27</v>
      </c>
      <c r="AA30">
        <v>4</v>
      </c>
      <c r="AC30">
        <v>27</v>
      </c>
      <c r="AD30">
        <v>0.7</v>
      </c>
      <c r="AE30">
        <v>0.6333333333333333</v>
      </c>
      <c r="AF30">
        <v>0.83522500114393416</v>
      </c>
      <c r="AG30">
        <v>-8.832115359384482E-2</v>
      </c>
      <c r="AH30">
        <v>2.7619047619047619</v>
      </c>
      <c r="AI30">
        <v>1.7777777777777777</v>
      </c>
      <c r="AJ30">
        <v>2.0526315789473686</v>
      </c>
      <c r="AK30">
        <v>2.2727272727272729</v>
      </c>
      <c r="AL30">
        <v>0.6</v>
      </c>
      <c r="AM30">
        <v>0.53333333333333333</v>
      </c>
      <c r="AN30">
        <v>0.32595351351861679</v>
      </c>
      <c r="AO30">
        <v>-8.2029466278012331E-2</v>
      </c>
      <c r="AP30">
        <v>2.5</v>
      </c>
      <c r="AQ30">
        <v>1.3333333333333333</v>
      </c>
      <c r="AR30">
        <v>2</v>
      </c>
      <c r="AS30">
        <v>1.4285714285714286</v>
      </c>
      <c r="AT30">
        <v>0.5</v>
      </c>
      <c r="AU30">
        <v>0.6333333333333333</v>
      </c>
      <c r="AV30">
        <v>0.32929134697812229</v>
      </c>
      <c r="AW30">
        <v>0.16464567348906115</v>
      </c>
      <c r="AX30">
        <v>2.5333333333333332</v>
      </c>
      <c r="AY30">
        <v>2</v>
      </c>
      <c r="AZ30">
        <v>1.9473684210526316</v>
      </c>
      <c r="BA30">
        <v>1.7272727272727273</v>
      </c>
      <c r="BC30">
        <f t="shared" si="0"/>
        <v>0.1941565584417555</v>
      </c>
      <c r="BD30">
        <f t="shared" si="1"/>
        <v>0.88007035325476257</v>
      </c>
      <c r="BE30">
        <f t="shared" si="2"/>
        <v>0.72325591817927504</v>
      </c>
      <c r="BF30">
        <f t="shared" si="3"/>
        <v>-0.3934837092731831</v>
      </c>
      <c r="BG30">
        <f t="shared" si="4"/>
        <v>0.16475972540045758</v>
      </c>
      <c r="BH30">
        <f t="shared" si="5"/>
        <v>0.21428571428571441</v>
      </c>
      <c r="BI30">
        <f t="shared" si="6"/>
        <v>0.43478260869565233</v>
      </c>
      <c r="BJ30">
        <f t="shared" si="7"/>
        <v>0.24444444444444446</v>
      </c>
      <c r="BK30">
        <f t="shared" si="8"/>
        <v>0.46929824561403488</v>
      </c>
      <c r="BL30">
        <f t="shared" si="9"/>
        <v>0.27372058640856739</v>
      </c>
      <c r="BM30">
        <f t="shared" si="10"/>
        <v>0.17910774549889008</v>
      </c>
      <c r="BN30">
        <f t="shared" si="11"/>
        <v>0.11662173605231682</v>
      </c>
    </row>
    <row r="31" spans="1:66" x14ac:dyDescent="0.3">
      <c r="A31">
        <v>28</v>
      </c>
      <c r="B31">
        <v>0.96666666666666667</v>
      </c>
      <c r="C31">
        <v>0.73333333333333328</v>
      </c>
      <c r="D31">
        <v>2.2608763865438868</v>
      </c>
      <c r="E31">
        <v>-0.53025941728209824</v>
      </c>
      <c r="F31">
        <v>2.8275862068965516</v>
      </c>
      <c r="G31">
        <v>1</v>
      </c>
      <c r="H31">
        <v>1.6363636363636365</v>
      </c>
      <c r="I31">
        <v>1.9368909875001916</v>
      </c>
      <c r="J31">
        <v>0.93333333333333335</v>
      </c>
      <c r="K31">
        <v>0.83333333333333337</v>
      </c>
      <c r="L31">
        <v>2.3259896209847293</v>
      </c>
      <c r="M31">
        <v>-0.23775025063821315</v>
      </c>
      <c r="N31">
        <v>2.7142857142857144</v>
      </c>
      <c r="O31">
        <v>2</v>
      </c>
      <c r="P31">
        <v>1.84</v>
      </c>
      <c r="Q31">
        <v>2.6</v>
      </c>
      <c r="R31">
        <v>0.8666666666666667</v>
      </c>
      <c r="S31">
        <v>0.73333333333333328</v>
      </c>
      <c r="T31">
        <v>1.6575930044762264</v>
      </c>
      <c r="U31">
        <v>-0.22861772624826798</v>
      </c>
      <c r="V31">
        <v>2.5</v>
      </c>
      <c r="W31">
        <v>1.5</v>
      </c>
      <c r="X31">
        <v>1.6818181818181819</v>
      </c>
      <c r="Y31">
        <v>1.625</v>
      </c>
      <c r="Z31">
        <v>28</v>
      </c>
      <c r="AA31">
        <v>2</v>
      </c>
      <c r="AC31">
        <v>28</v>
      </c>
      <c r="AD31">
        <v>0.8666666666666667</v>
      </c>
      <c r="AE31">
        <v>0.53333333333333333</v>
      </c>
      <c r="AF31">
        <v>1.1383615189676772</v>
      </c>
      <c r="AG31">
        <v>-0.48823346900254261</v>
      </c>
      <c r="AH31">
        <v>2.7307692307692308</v>
      </c>
      <c r="AI31">
        <v>1</v>
      </c>
      <c r="AJ31">
        <v>1.875</v>
      </c>
      <c r="AK31">
        <v>1.6428571428571428</v>
      </c>
      <c r="AL31">
        <v>0.83333333333333337</v>
      </c>
      <c r="AM31">
        <v>0.6</v>
      </c>
      <c r="AN31">
        <v>1.1702507828914723</v>
      </c>
      <c r="AO31">
        <v>-0.34011916840841538</v>
      </c>
      <c r="AP31">
        <v>2.44</v>
      </c>
      <c r="AQ31">
        <v>1.8</v>
      </c>
      <c r="AR31">
        <v>1.7777777777777777</v>
      </c>
      <c r="AS31">
        <v>2</v>
      </c>
      <c r="AT31">
        <v>0.76666666666666672</v>
      </c>
      <c r="AU31">
        <v>0.73333333333333328</v>
      </c>
      <c r="AV31">
        <v>1.3002689885974119</v>
      </c>
      <c r="AW31">
        <v>-4.9955718308860697E-2</v>
      </c>
      <c r="AX31">
        <v>2.4347826086956523</v>
      </c>
      <c r="AY31">
        <v>1.8571428571428572</v>
      </c>
      <c r="AZ31">
        <v>1.7727272727272727</v>
      </c>
      <c r="BA31">
        <v>1.875</v>
      </c>
      <c r="BC31">
        <f t="shared" si="0"/>
        <v>1.1225148675762096</v>
      </c>
      <c r="BD31">
        <f t="shared" si="1"/>
        <v>1.1557388380932569</v>
      </c>
      <c r="BE31">
        <f t="shared" si="2"/>
        <v>0.35732401587881446</v>
      </c>
      <c r="BF31">
        <f t="shared" si="3"/>
        <v>9.6816976127320764E-2</v>
      </c>
      <c r="BG31">
        <f t="shared" si="4"/>
        <v>-0.23863636363636354</v>
      </c>
      <c r="BH31">
        <f t="shared" si="5"/>
        <v>0.27428571428571447</v>
      </c>
      <c r="BI31">
        <f t="shared" si="6"/>
        <v>6.2222222222222401E-2</v>
      </c>
      <c r="BJ31">
        <f t="shared" si="7"/>
        <v>6.5217391304347672E-2</v>
      </c>
      <c r="BK31">
        <f t="shared" si="8"/>
        <v>-9.0909090909090828E-2</v>
      </c>
      <c r="BL31">
        <f t="shared" si="9"/>
        <v>-4.2025948279555636E-2</v>
      </c>
      <c r="BM31">
        <f t="shared" si="10"/>
        <v>0.10236891777020224</v>
      </c>
      <c r="BN31">
        <f t="shared" si="11"/>
        <v>-0.17866200793940729</v>
      </c>
    </row>
    <row r="32" spans="1:66" x14ac:dyDescent="0.3">
      <c r="A32">
        <v>29</v>
      </c>
      <c r="B32">
        <v>0.9</v>
      </c>
      <c r="C32">
        <v>0.66666666666666663</v>
      </c>
      <c r="D32">
        <v>1.6272193511110211</v>
      </c>
      <c r="E32">
        <v>-0.39762245536583574</v>
      </c>
      <c r="F32">
        <v>2.8888888888888888</v>
      </c>
      <c r="G32">
        <v>1.3333333333333333</v>
      </c>
      <c r="H32">
        <v>2.2999999999999998</v>
      </c>
      <c r="I32">
        <v>3.1326554500003105</v>
      </c>
      <c r="J32">
        <v>0.9</v>
      </c>
      <c r="K32">
        <v>0.6</v>
      </c>
      <c r="L32">
        <v>1.456238353958667</v>
      </c>
      <c r="M32">
        <v>-0.48311295394201281</v>
      </c>
      <c r="N32">
        <v>2.6296296296296298</v>
      </c>
      <c r="O32">
        <v>1.6666666666666667</v>
      </c>
      <c r="P32">
        <v>2.0555555555555554</v>
      </c>
      <c r="Q32">
        <v>2.0833333333333335</v>
      </c>
      <c r="R32">
        <v>0.93333333333333335</v>
      </c>
      <c r="S32">
        <v>0.73333333333333328</v>
      </c>
      <c r="T32">
        <v>2.000923837120423</v>
      </c>
      <c r="U32">
        <v>-0.40028314257036629</v>
      </c>
      <c r="V32">
        <v>2.9285714285714284</v>
      </c>
      <c r="W32">
        <v>1.5</v>
      </c>
      <c r="X32">
        <v>2.4090909090909092</v>
      </c>
      <c r="Y32">
        <v>1.625</v>
      </c>
      <c r="Z32">
        <v>29</v>
      </c>
      <c r="AA32">
        <v>5</v>
      </c>
      <c r="AC32">
        <v>29</v>
      </c>
      <c r="AD32">
        <v>1</v>
      </c>
      <c r="AE32">
        <v>0.4</v>
      </c>
      <c r="AF32">
        <v>1.8961918979346977</v>
      </c>
      <c r="AG32">
        <v>-1.1931021720046695</v>
      </c>
      <c r="AH32">
        <v>2.9666666666666668</v>
      </c>
      <c r="AI32" t="e">
        <v>#DIV/0!</v>
      </c>
      <c r="AJ32">
        <v>2.1666666666666665</v>
      </c>
      <c r="AK32">
        <v>2.3333333333333335</v>
      </c>
      <c r="AL32">
        <v>0.93333333333333335</v>
      </c>
      <c r="AM32">
        <v>0.53333333333333333</v>
      </c>
      <c r="AN32">
        <v>1.4816923516118738</v>
      </c>
      <c r="AO32">
        <v>-0.65989888532464092</v>
      </c>
      <c r="AP32">
        <v>2.6071428571428572</v>
      </c>
      <c r="AQ32">
        <v>1.5</v>
      </c>
      <c r="AR32">
        <v>1.75</v>
      </c>
      <c r="AS32">
        <v>2</v>
      </c>
      <c r="AT32">
        <v>0.93333333333333335</v>
      </c>
      <c r="AU32">
        <v>0.6</v>
      </c>
      <c r="AV32">
        <v>1.6457512841678985</v>
      </c>
      <c r="AW32">
        <v>-0.57786941904662859</v>
      </c>
      <c r="AX32">
        <v>2.8214285714285716</v>
      </c>
      <c r="AY32">
        <v>1</v>
      </c>
      <c r="AZ32">
        <v>2</v>
      </c>
      <c r="BA32">
        <v>2.3333333333333335</v>
      </c>
      <c r="BC32">
        <f t="shared" si="0"/>
        <v>-0.26897254682367655</v>
      </c>
      <c r="BD32">
        <f t="shared" si="1"/>
        <v>-2.5453997653206883E-2</v>
      </c>
      <c r="BE32">
        <f t="shared" si="2"/>
        <v>0.35517255295252448</v>
      </c>
      <c r="BF32">
        <f t="shared" si="3"/>
        <v>-7.7777777777777946E-2</v>
      </c>
      <c r="BG32">
        <f t="shared" si="4"/>
        <v>0.1333333333333333</v>
      </c>
      <c r="BH32">
        <f t="shared" si="5"/>
        <v>2.2486772486772555E-2</v>
      </c>
      <c r="BI32">
        <f t="shared" si="6"/>
        <v>0.30555555555555536</v>
      </c>
      <c r="BJ32">
        <f t="shared" si="7"/>
        <v>0.10714285714285676</v>
      </c>
      <c r="BK32">
        <f t="shared" si="8"/>
        <v>0.40909090909090917</v>
      </c>
      <c r="BL32">
        <f t="shared" si="9"/>
        <v>0.79547971663883377</v>
      </c>
      <c r="BM32">
        <f t="shared" si="10"/>
        <v>0.1767859313826281</v>
      </c>
      <c r="BN32">
        <f t="shared" si="11"/>
        <v>0.17758627647626229</v>
      </c>
    </row>
    <row r="33" spans="1:66" x14ac:dyDescent="0.3">
      <c r="A33">
        <v>30</v>
      </c>
      <c r="B33">
        <v>0.8</v>
      </c>
      <c r="C33">
        <v>0.83333333333333337</v>
      </c>
      <c r="D33">
        <v>1.7327856019742285</v>
      </c>
      <c r="E33">
        <v>5.8851758867037363E-2</v>
      </c>
      <c r="F33">
        <v>2.9583333333333335</v>
      </c>
      <c r="G33">
        <v>2.3333333333333335</v>
      </c>
      <c r="H33">
        <v>2.56</v>
      </c>
      <c r="I33">
        <v>4.1578582600050158</v>
      </c>
      <c r="J33">
        <v>0.73333333333333328</v>
      </c>
      <c r="K33">
        <v>0.93333333333333335</v>
      </c>
      <c r="L33">
        <v>2.0009238371204225</v>
      </c>
      <c r="M33">
        <v>0.4002831425703659</v>
      </c>
      <c r="N33">
        <v>2.3636363636363638</v>
      </c>
      <c r="O33">
        <v>1.75</v>
      </c>
      <c r="P33">
        <v>2.6785714285714284</v>
      </c>
      <c r="Q33">
        <v>1</v>
      </c>
      <c r="R33">
        <v>0.9</v>
      </c>
      <c r="S33">
        <v>0.8666666666666667</v>
      </c>
      <c r="T33">
        <v>2.2686463594077275</v>
      </c>
      <c r="U33">
        <v>-7.6908951217482535E-2</v>
      </c>
      <c r="V33">
        <v>2.7777777777777777</v>
      </c>
      <c r="W33">
        <v>2</v>
      </c>
      <c r="X33">
        <v>2.1153846153846154</v>
      </c>
      <c r="Y33">
        <v>2.25</v>
      </c>
      <c r="Z33">
        <v>30</v>
      </c>
      <c r="AA33">
        <v>3</v>
      </c>
      <c r="AC33">
        <v>30</v>
      </c>
      <c r="AD33">
        <v>0.9</v>
      </c>
      <c r="AE33">
        <v>0.83333333333333337</v>
      </c>
      <c r="AF33">
        <v>2.1364766907754977</v>
      </c>
      <c r="AG33">
        <v>-0.14299378553359737</v>
      </c>
      <c r="AH33">
        <v>2.8148148148148149</v>
      </c>
      <c r="AI33">
        <v>1.6666666666666667</v>
      </c>
      <c r="AJ33">
        <v>2.04</v>
      </c>
      <c r="AK33">
        <v>1.6</v>
      </c>
      <c r="AL33">
        <v>0.7</v>
      </c>
      <c r="AM33">
        <v>0.73333333333333328</v>
      </c>
      <c r="AN33">
        <v>1.1061124301556573</v>
      </c>
      <c r="AO33">
        <v>4.7122560912016664E-2</v>
      </c>
      <c r="AP33">
        <v>2.3333333333333335</v>
      </c>
      <c r="AQ33">
        <v>2.1111111111111112</v>
      </c>
      <c r="AR33">
        <v>2</v>
      </c>
      <c r="AS33">
        <v>1.5</v>
      </c>
      <c r="AT33">
        <v>0.83333333333333337</v>
      </c>
      <c r="AU33">
        <v>0.7</v>
      </c>
      <c r="AV33">
        <v>1.4311782140199631</v>
      </c>
      <c r="AW33">
        <v>-0.20965545284416992</v>
      </c>
      <c r="AX33">
        <v>2.84</v>
      </c>
      <c r="AY33">
        <v>1.8</v>
      </c>
      <c r="AZ33">
        <v>1.9523809523809523</v>
      </c>
      <c r="BA33">
        <v>2</v>
      </c>
      <c r="BC33">
        <f t="shared" si="0"/>
        <v>-0.40369108880126925</v>
      </c>
      <c r="BD33">
        <f t="shared" si="1"/>
        <v>0.89481140696476524</v>
      </c>
      <c r="BE33">
        <f t="shared" si="2"/>
        <v>0.83746814538776437</v>
      </c>
      <c r="BF33">
        <f t="shared" si="3"/>
        <v>0.1435185185185186</v>
      </c>
      <c r="BG33">
        <f t="shared" si="4"/>
        <v>0.52</v>
      </c>
      <c r="BH33">
        <f t="shared" si="5"/>
        <v>3.0303030303030276E-2</v>
      </c>
      <c r="BI33">
        <f t="shared" si="6"/>
        <v>0.67857142857142838</v>
      </c>
      <c r="BJ33">
        <f t="shared" si="7"/>
        <v>-6.2222222222222179E-2</v>
      </c>
      <c r="BK33">
        <f t="shared" si="8"/>
        <v>0.16300366300366309</v>
      </c>
      <c r="BL33">
        <f t="shared" si="9"/>
        <v>0.20184554440063474</v>
      </c>
      <c r="BM33">
        <f t="shared" si="10"/>
        <v>0.35316058165834924</v>
      </c>
      <c r="BN33">
        <f t="shared" si="11"/>
        <v>0.13274650162668739</v>
      </c>
    </row>
    <row r="34" spans="1:66" x14ac:dyDescent="0.3">
      <c r="A34">
        <v>31</v>
      </c>
      <c r="B34">
        <v>0.46666666666666667</v>
      </c>
      <c r="C34">
        <v>0.8666666666666667</v>
      </c>
      <c r="D34">
        <v>0.97646693800508522</v>
      </c>
      <c r="E34">
        <v>0.56918075948383862</v>
      </c>
      <c r="F34">
        <v>2.1428571428571428</v>
      </c>
      <c r="G34">
        <v>1.1875</v>
      </c>
      <c r="H34">
        <v>1.6538461538461537</v>
      </c>
      <c r="I34">
        <v>0.99213242500263776</v>
      </c>
      <c r="J34">
        <v>0.4</v>
      </c>
      <c r="K34">
        <v>0.8666666666666667</v>
      </c>
      <c r="L34">
        <v>0.81240800544906056</v>
      </c>
      <c r="M34">
        <v>0.65121022576185095</v>
      </c>
      <c r="N34">
        <v>2.5</v>
      </c>
      <c r="O34">
        <v>1.2222222222222223</v>
      </c>
      <c r="P34">
        <v>1.5</v>
      </c>
      <c r="Q34">
        <v>2</v>
      </c>
      <c r="R34">
        <v>0.7</v>
      </c>
      <c r="S34">
        <v>0.76666666666666672</v>
      </c>
      <c r="T34">
        <v>1.2060238667733794</v>
      </c>
      <c r="U34">
        <v>9.707827922087775E-2</v>
      </c>
      <c r="V34">
        <v>2.0952380952380953</v>
      </c>
      <c r="W34">
        <v>1.2222222222222223</v>
      </c>
      <c r="X34">
        <v>1.6086956521739131</v>
      </c>
      <c r="Y34">
        <v>1.7142857142857142</v>
      </c>
      <c r="Z34">
        <v>31</v>
      </c>
      <c r="AA34">
        <v>6</v>
      </c>
      <c r="AC34">
        <v>31</v>
      </c>
      <c r="AD34">
        <v>0.46666666666666667</v>
      </c>
      <c r="AE34">
        <v>0.6333333333333333</v>
      </c>
      <c r="AF34">
        <v>0.24834405649682623</v>
      </c>
      <c r="AG34">
        <v>0.20511931872970918</v>
      </c>
      <c r="AH34">
        <v>2</v>
      </c>
      <c r="AI34">
        <v>1.375</v>
      </c>
      <c r="AJ34">
        <v>1.263157894736842</v>
      </c>
      <c r="AK34">
        <v>2</v>
      </c>
      <c r="AL34">
        <v>0.4</v>
      </c>
      <c r="AM34">
        <v>0.66666666666666663</v>
      </c>
      <c r="AN34">
        <v>0.17098099715235415</v>
      </c>
      <c r="AO34">
        <v>0.3304967216134978</v>
      </c>
      <c r="AP34">
        <v>2.3333333333333335</v>
      </c>
      <c r="AQ34">
        <v>1.3333333333333333</v>
      </c>
      <c r="AR34">
        <v>1.35</v>
      </c>
      <c r="AS34">
        <v>2.2000000000000002</v>
      </c>
      <c r="AT34">
        <v>0.53333333333333333</v>
      </c>
      <c r="AU34">
        <v>0.76666666666666672</v>
      </c>
      <c r="AV34">
        <v>0.78103750308886333</v>
      </c>
      <c r="AW34">
        <v>0.30957146106313577</v>
      </c>
      <c r="AX34">
        <v>2.5625</v>
      </c>
      <c r="AY34">
        <v>1.9285714285714286</v>
      </c>
      <c r="AZ34">
        <v>1.8695652173913044</v>
      </c>
      <c r="BA34">
        <v>1.7142857142857142</v>
      </c>
      <c r="BC34">
        <f t="shared" si="0"/>
        <v>0.72812288150825899</v>
      </c>
      <c r="BD34">
        <f t="shared" si="1"/>
        <v>0.6414270082967064</v>
      </c>
      <c r="BE34">
        <f t="shared" si="2"/>
        <v>0.42498636368451603</v>
      </c>
      <c r="BF34">
        <f t="shared" si="3"/>
        <v>0.14285714285714279</v>
      </c>
      <c r="BG34">
        <f t="shared" si="4"/>
        <v>0.39068825910931171</v>
      </c>
      <c r="BH34">
        <f t="shared" si="5"/>
        <v>0.16666666666666652</v>
      </c>
      <c r="BI34">
        <f t="shared" si="6"/>
        <v>0.14999999999999991</v>
      </c>
      <c r="BJ34">
        <f t="shared" si="7"/>
        <v>-0.46726190476190466</v>
      </c>
      <c r="BK34">
        <f t="shared" si="8"/>
        <v>-0.26086956521739135</v>
      </c>
      <c r="BL34">
        <f t="shared" si="9"/>
        <v>0.36406144075412944</v>
      </c>
      <c r="BM34">
        <f t="shared" si="10"/>
        <v>0.32071350414835315</v>
      </c>
      <c r="BN34">
        <f t="shared" si="11"/>
        <v>-0.21249318184225802</v>
      </c>
    </row>
    <row r="35" spans="1:66" x14ac:dyDescent="0.3">
      <c r="A35">
        <v>32</v>
      </c>
      <c r="B35">
        <v>0.8</v>
      </c>
      <c r="C35">
        <v>0.73333333333333328</v>
      </c>
      <c r="D35">
        <v>1.4077198181099222</v>
      </c>
      <c r="E35">
        <v>-0.10368113306511578</v>
      </c>
      <c r="F35">
        <v>2.7083333333333335</v>
      </c>
      <c r="G35">
        <v>2.5</v>
      </c>
      <c r="H35">
        <v>2.2272727272727271</v>
      </c>
      <c r="I35">
        <v>2.1635009625024413</v>
      </c>
      <c r="J35">
        <v>0.66666666666666663</v>
      </c>
      <c r="K35">
        <v>0.56666666666666665</v>
      </c>
      <c r="L35">
        <v>0.57841659283096059</v>
      </c>
      <c r="M35">
        <v>-0.12677892377419459</v>
      </c>
      <c r="N35">
        <v>2.8</v>
      </c>
      <c r="O35">
        <v>2.8</v>
      </c>
      <c r="P35">
        <v>2.8235294117647061</v>
      </c>
      <c r="Q35">
        <v>2.7692307692307692</v>
      </c>
      <c r="R35">
        <v>0.6333333333333333</v>
      </c>
      <c r="S35">
        <v>0.53333333333333333</v>
      </c>
      <c r="T35">
        <v>0.41023863745941835</v>
      </c>
      <c r="U35">
        <v>-0.12417202824841311</v>
      </c>
      <c r="V35">
        <v>2.5789473684210527</v>
      </c>
      <c r="W35">
        <v>2.0909090909090908</v>
      </c>
      <c r="X35">
        <v>2.4375</v>
      </c>
      <c r="Y35">
        <v>2.6428571428571428</v>
      </c>
      <c r="Z35">
        <v>32</v>
      </c>
      <c r="AA35">
        <v>1</v>
      </c>
      <c r="AC35">
        <v>32</v>
      </c>
      <c r="AD35">
        <v>0.66666666666666663</v>
      </c>
      <c r="AE35">
        <v>0.5</v>
      </c>
      <c r="AF35">
        <v>0.41598722018967488</v>
      </c>
      <c r="AG35">
        <v>-0.20799361009483744</v>
      </c>
      <c r="AH35">
        <v>2.5</v>
      </c>
      <c r="AI35">
        <v>2.2000000000000002</v>
      </c>
      <c r="AJ35">
        <v>2.2000000000000002</v>
      </c>
      <c r="AK35">
        <v>1.8666666666666667</v>
      </c>
      <c r="AL35">
        <v>0.5</v>
      </c>
      <c r="AM35">
        <v>0.66666666666666663</v>
      </c>
      <c r="AN35">
        <v>0.41598722018967488</v>
      </c>
      <c r="AO35">
        <v>0.20799361009483744</v>
      </c>
      <c r="AP35">
        <v>2.4666666666666668</v>
      </c>
      <c r="AQ35">
        <v>2.6666666666666665</v>
      </c>
      <c r="AR35">
        <v>2.7</v>
      </c>
      <c r="AS35">
        <v>2.4</v>
      </c>
      <c r="AT35">
        <v>0.3</v>
      </c>
      <c r="AU35">
        <v>0.5</v>
      </c>
      <c r="AV35">
        <v>-0.50593365416581193</v>
      </c>
      <c r="AW35">
        <v>0.25296682708290597</v>
      </c>
      <c r="AX35">
        <v>2.3333333333333335</v>
      </c>
      <c r="AY35">
        <v>2.6190476190476191</v>
      </c>
      <c r="AZ35">
        <v>2.6</v>
      </c>
      <c r="BA35">
        <v>2.4</v>
      </c>
      <c r="BC35">
        <f t="shared" si="0"/>
        <v>0.99173259792024737</v>
      </c>
      <c r="BD35">
        <f t="shared" si="1"/>
        <v>0.16242937264128571</v>
      </c>
      <c r="BE35">
        <f t="shared" si="2"/>
        <v>0.91617229162523028</v>
      </c>
      <c r="BF35">
        <f t="shared" si="3"/>
        <v>0.20833333333333348</v>
      </c>
      <c r="BG35">
        <f t="shared" si="4"/>
        <v>2.7272727272726893E-2</v>
      </c>
      <c r="BH35">
        <f t="shared" si="5"/>
        <v>0.33333333333333304</v>
      </c>
      <c r="BI35">
        <f t="shared" si="6"/>
        <v>0.12352941176470589</v>
      </c>
      <c r="BJ35">
        <f t="shared" si="7"/>
        <v>0.24561403508771917</v>
      </c>
      <c r="BK35">
        <f t="shared" si="8"/>
        <v>-0.16250000000000009</v>
      </c>
      <c r="BL35">
        <f t="shared" si="9"/>
        <v>0.10431247702972166</v>
      </c>
      <c r="BM35">
        <f t="shared" si="10"/>
        <v>-0.33477253386903205</v>
      </c>
      <c r="BN35">
        <f t="shared" si="11"/>
        <v>-0.37713885533131908</v>
      </c>
    </row>
    <row r="36" spans="1:66" x14ac:dyDescent="0.3">
      <c r="A36">
        <v>33</v>
      </c>
      <c r="B36">
        <v>0.6333333333333333</v>
      </c>
      <c r="C36">
        <v>0.66666666666666663</v>
      </c>
      <c r="D36">
        <v>0.74527856716779717</v>
      </c>
      <c r="E36">
        <v>4.3347936605776294E-2</v>
      </c>
      <c r="F36">
        <v>2.263157894736842</v>
      </c>
      <c r="G36">
        <v>1.2727272727272727</v>
      </c>
      <c r="H36">
        <v>1.35</v>
      </c>
      <c r="I36">
        <v>1.9155032799928438</v>
      </c>
      <c r="J36">
        <v>0.9</v>
      </c>
      <c r="K36">
        <v>0.9</v>
      </c>
      <c r="L36">
        <v>2.4224642618426921</v>
      </c>
      <c r="M36">
        <v>-3.3306690738754696E-16</v>
      </c>
      <c r="N36">
        <v>2.6296296296296298</v>
      </c>
      <c r="O36">
        <v>1.3333333333333333</v>
      </c>
      <c r="P36">
        <v>2.1851851851851851</v>
      </c>
      <c r="Q36">
        <v>2.6666666666666665</v>
      </c>
      <c r="R36">
        <v>0.9</v>
      </c>
      <c r="S36">
        <v>0.93333333333333335</v>
      </c>
      <c r="T36">
        <v>2.6119771920519232</v>
      </c>
      <c r="U36">
        <v>9.4756465104615439E-2</v>
      </c>
      <c r="V36">
        <v>2.6296296296296298</v>
      </c>
      <c r="W36">
        <v>1.3333333333333333</v>
      </c>
      <c r="X36">
        <v>1.6071428571428572</v>
      </c>
      <c r="Y36">
        <v>1.5</v>
      </c>
      <c r="Z36">
        <v>33</v>
      </c>
      <c r="AA36">
        <v>2</v>
      </c>
      <c r="AC36">
        <v>33</v>
      </c>
      <c r="AD36">
        <v>0.43333333333333335</v>
      </c>
      <c r="AE36">
        <v>0.53333333333333333</v>
      </c>
      <c r="AF36">
        <v>-8.148208215998963E-2</v>
      </c>
      <c r="AG36">
        <v>0.12168833156129086</v>
      </c>
      <c r="AH36">
        <v>2.0769230769230771</v>
      </c>
      <c r="AI36">
        <v>1.1764705882352942</v>
      </c>
      <c r="AJ36">
        <v>1.375</v>
      </c>
      <c r="AK36">
        <v>1.3571428571428572</v>
      </c>
      <c r="AL36">
        <v>0.8</v>
      </c>
      <c r="AM36">
        <v>0.7</v>
      </c>
      <c r="AN36">
        <v>1.3134746962858885</v>
      </c>
      <c r="AO36">
        <v>-0.15080369397713256</v>
      </c>
      <c r="AP36">
        <v>2.375</v>
      </c>
      <c r="AQ36">
        <v>1.1666666666666667</v>
      </c>
      <c r="AR36">
        <v>1.9047619047619047</v>
      </c>
      <c r="AS36">
        <v>1.6666666666666667</v>
      </c>
      <c r="AT36">
        <v>0.6333333333333333</v>
      </c>
      <c r="AU36">
        <v>0.66666666666666663</v>
      </c>
      <c r="AV36">
        <v>0.74527856716779717</v>
      </c>
      <c r="AW36">
        <v>4.3347936605776294E-2</v>
      </c>
      <c r="AX36">
        <v>2.4210526315789473</v>
      </c>
      <c r="AY36">
        <v>1.3636363636363635</v>
      </c>
      <c r="AZ36">
        <v>1.5</v>
      </c>
      <c r="BA36">
        <v>1.3</v>
      </c>
      <c r="BC36">
        <f t="shared" si="0"/>
        <v>0.82676064932778681</v>
      </c>
      <c r="BD36">
        <f t="shared" si="1"/>
        <v>1.1089895655568036</v>
      </c>
      <c r="BE36">
        <f t="shared" si="2"/>
        <v>1.8666986248841262</v>
      </c>
      <c r="BF36">
        <f t="shared" si="3"/>
        <v>0.18623481781376494</v>
      </c>
      <c r="BG36">
        <f t="shared" si="4"/>
        <v>-2.4999999999999911E-2</v>
      </c>
      <c r="BH36">
        <f t="shared" si="5"/>
        <v>0.25462962962962976</v>
      </c>
      <c r="BI36">
        <f t="shared" si="6"/>
        <v>0.28042328042328046</v>
      </c>
      <c r="BJ36">
        <f t="shared" si="7"/>
        <v>0.20857699805068242</v>
      </c>
      <c r="BK36">
        <f t="shared" si="8"/>
        <v>0.10714285714285721</v>
      </c>
      <c r="BL36">
        <f t="shared" si="9"/>
        <v>-7.8340394955514564E-2</v>
      </c>
      <c r="BM36">
        <f t="shared" si="10"/>
        <v>0.15080369397713222</v>
      </c>
      <c r="BN36">
        <f t="shared" si="11"/>
        <v>5.1408528498839146E-2</v>
      </c>
    </row>
    <row r="37" spans="1:66" x14ac:dyDescent="0.3">
      <c r="A37">
        <v>34</v>
      </c>
      <c r="B37">
        <v>0.56666666666666665</v>
      </c>
      <c r="C37">
        <v>0.6</v>
      </c>
      <c r="D37">
        <v>0.40743559567860654</v>
      </c>
      <c r="E37">
        <v>4.1288425198017453E-2</v>
      </c>
      <c r="F37">
        <v>3</v>
      </c>
      <c r="G37">
        <v>3</v>
      </c>
      <c r="H37">
        <v>3</v>
      </c>
      <c r="I37">
        <v>1.1819370166728436</v>
      </c>
      <c r="J37">
        <v>0.8666666666666667</v>
      </c>
      <c r="K37">
        <v>0.6</v>
      </c>
      <c r="L37">
        <v>1.3024204515237019</v>
      </c>
      <c r="M37">
        <v>-0.40620400272453028</v>
      </c>
      <c r="N37">
        <v>2.2692307692307692</v>
      </c>
      <c r="O37">
        <v>3</v>
      </c>
      <c r="P37">
        <v>2.7777777777777777</v>
      </c>
      <c r="Q37">
        <v>2</v>
      </c>
      <c r="R37">
        <v>0.6333333333333333</v>
      </c>
      <c r="S37">
        <v>0.6333333333333333</v>
      </c>
      <c r="T37">
        <v>0.65858269395624458</v>
      </c>
      <c r="U37">
        <v>0</v>
      </c>
      <c r="V37">
        <v>2.6842105263157894</v>
      </c>
      <c r="W37">
        <v>3</v>
      </c>
      <c r="X37">
        <v>3</v>
      </c>
      <c r="Y37">
        <v>2.3636363636363638</v>
      </c>
      <c r="Z37">
        <v>34</v>
      </c>
      <c r="AA37">
        <v>5</v>
      </c>
      <c r="AC37">
        <v>34</v>
      </c>
      <c r="AD37">
        <v>0.4</v>
      </c>
      <c r="AE37">
        <v>0.4</v>
      </c>
      <c r="AF37">
        <v>-0.49001244607464145</v>
      </c>
      <c r="AG37">
        <v>0</v>
      </c>
      <c r="AH37">
        <v>2.9166666666666665</v>
      </c>
      <c r="AI37">
        <v>3</v>
      </c>
      <c r="AJ37">
        <v>3</v>
      </c>
      <c r="AK37">
        <v>3</v>
      </c>
      <c r="AL37">
        <v>0.53333333333333333</v>
      </c>
      <c r="AM37">
        <v>0.6333333333333333</v>
      </c>
      <c r="AN37">
        <v>0.41023863745941819</v>
      </c>
      <c r="AO37">
        <v>0.1241720282484132</v>
      </c>
      <c r="AP37">
        <v>2.3125</v>
      </c>
      <c r="AQ37">
        <v>3</v>
      </c>
      <c r="AR37">
        <v>3</v>
      </c>
      <c r="AS37">
        <v>2.0909090909090908</v>
      </c>
      <c r="AT37">
        <v>0.6333333333333333</v>
      </c>
      <c r="AU37">
        <v>0.76666666666666672</v>
      </c>
      <c r="AV37">
        <v>1.0293815595856897</v>
      </c>
      <c r="AW37">
        <v>0.18539943281472257</v>
      </c>
      <c r="AX37">
        <v>2.7894736842105261</v>
      </c>
      <c r="AY37">
        <v>3</v>
      </c>
      <c r="AZ37">
        <v>3</v>
      </c>
      <c r="BA37">
        <v>2.7142857142857144</v>
      </c>
      <c r="BC37">
        <f t="shared" si="0"/>
        <v>0.89744804175324799</v>
      </c>
      <c r="BD37">
        <f t="shared" si="1"/>
        <v>0.89218181406428365</v>
      </c>
      <c r="BE37">
        <f t="shared" si="2"/>
        <v>-0.37079886562944508</v>
      </c>
      <c r="BF37">
        <f t="shared" si="3"/>
        <v>8.3333333333333481E-2</v>
      </c>
      <c r="BG37">
        <f t="shared" si="4"/>
        <v>0</v>
      </c>
      <c r="BH37">
        <f t="shared" si="5"/>
        <v>-4.3269230769230838E-2</v>
      </c>
      <c r="BI37">
        <f t="shared" si="6"/>
        <v>-0.22222222222222232</v>
      </c>
      <c r="BJ37">
        <f t="shared" si="7"/>
        <v>-0.10526315789473673</v>
      </c>
      <c r="BK37">
        <f t="shared" si="8"/>
        <v>0</v>
      </c>
      <c r="BL37">
        <f t="shared" si="9"/>
        <v>4.1288425198017453E-2</v>
      </c>
      <c r="BM37">
        <f t="shared" si="10"/>
        <v>-0.5303760309729435</v>
      </c>
      <c r="BN37">
        <f t="shared" si="11"/>
        <v>-0.18539943281472257</v>
      </c>
    </row>
    <row r="38" spans="1:66" x14ac:dyDescent="0.3">
      <c r="A38">
        <v>35</v>
      </c>
      <c r="B38">
        <v>0.5</v>
      </c>
      <c r="C38">
        <v>0.66666666666666663</v>
      </c>
      <c r="D38">
        <v>0.41598722018967488</v>
      </c>
      <c r="E38">
        <v>0.20799361009483744</v>
      </c>
      <c r="F38">
        <v>2.5333333333333332</v>
      </c>
      <c r="G38">
        <v>2.4666666666666668</v>
      </c>
      <c r="H38">
        <v>2.95</v>
      </c>
      <c r="I38">
        <v>1.1932618700142483</v>
      </c>
      <c r="J38">
        <v>0.8</v>
      </c>
      <c r="K38">
        <v>0.8</v>
      </c>
      <c r="L38">
        <v>1.6150820842401534</v>
      </c>
      <c r="M38">
        <v>-1.1102230246251565E-16</v>
      </c>
      <c r="N38">
        <v>2.2916666666666665</v>
      </c>
      <c r="O38">
        <v>3</v>
      </c>
      <c r="P38">
        <v>2.9166666666666665</v>
      </c>
      <c r="Q38">
        <v>2</v>
      </c>
      <c r="R38">
        <v>0.66666666666666663</v>
      </c>
      <c r="S38">
        <v>0.73333333333333328</v>
      </c>
      <c r="T38">
        <v>1.0161659961795202</v>
      </c>
      <c r="U38">
        <v>9.2095777900085191E-2</v>
      </c>
      <c r="V38">
        <v>2.7</v>
      </c>
      <c r="W38">
        <v>2.5</v>
      </c>
      <c r="X38">
        <v>2.6363636363636362</v>
      </c>
      <c r="Y38">
        <v>2.625</v>
      </c>
      <c r="Z38">
        <v>35</v>
      </c>
      <c r="AA38">
        <v>6</v>
      </c>
      <c r="AC38">
        <v>35</v>
      </c>
      <c r="AD38">
        <v>0.6</v>
      </c>
      <c r="AE38">
        <v>0.5</v>
      </c>
      <c r="AF38">
        <v>0.24500622303732073</v>
      </c>
      <c r="AG38">
        <v>-0.12250311151866036</v>
      </c>
      <c r="AH38">
        <v>2.6111111111111112</v>
      </c>
      <c r="AI38">
        <v>2.5</v>
      </c>
      <c r="AJ38">
        <v>2.8</v>
      </c>
      <c r="AK38">
        <v>2.6</v>
      </c>
      <c r="AL38">
        <v>0.53333333333333333</v>
      </c>
      <c r="AM38">
        <v>0.6</v>
      </c>
      <c r="AN38">
        <v>0.32595351351861662</v>
      </c>
      <c r="AO38">
        <v>8.2029466278012414E-2</v>
      </c>
      <c r="AP38">
        <v>2.4375</v>
      </c>
      <c r="AQ38">
        <v>2.4285714285714284</v>
      </c>
      <c r="AR38">
        <v>2.6111111111111112</v>
      </c>
      <c r="AS38">
        <v>2.6666666666666665</v>
      </c>
      <c r="AT38">
        <v>0.6</v>
      </c>
      <c r="AU38">
        <v>0.76666666666666672</v>
      </c>
      <c r="AV38">
        <v>0.9450964356448881</v>
      </c>
      <c r="AW38">
        <v>0.22754199478512335</v>
      </c>
      <c r="AX38">
        <v>2.5</v>
      </c>
      <c r="AY38">
        <v>2.6666666666666665</v>
      </c>
      <c r="AZ38">
        <v>2.652173913043478</v>
      </c>
      <c r="BA38">
        <v>2.5714285714285716</v>
      </c>
      <c r="BC38">
        <f t="shared" si="0"/>
        <v>0.17098099715235415</v>
      </c>
      <c r="BD38">
        <f t="shared" si="1"/>
        <v>1.2891285707215367</v>
      </c>
      <c r="BE38">
        <f t="shared" si="2"/>
        <v>7.1069560534632092E-2</v>
      </c>
      <c r="BF38">
        <f t="shared" si="3"/>
        <v>-7.7777777777777946E-2</v>
      </c>
      <c r="BG38">
        <f t="shared" si="4"/>
        <v>0.15000000000000036</v>
      </c>
      <c r="BH38">
        <f t="shared" si="5"/>
        <v>-0.14583333333333348</v>
      </c>
      <c r="BI38">
        <f t="shared" si="6"/>
        <v>0.30555555555555536</v>
      </c>
      <c r="BJ38">
        <f t="shared" si="7"/>
        <v>0.20000000000000018</v>
      </c>
      <c r="BK38">
        <f t="shared" si="8"/>
        <v>-1.5810276679841806E-2</v>
      </c>
      <c r="BL38">
        <f t="shared" si="9"/>
        <v>0.3304967216134978</v>
      </c>
      <c r="BM38">
        <f t="shared" si="10"/>
        <v>-8.2029466278012525E-2</v>
      </c>
      <c r="BN38">
        <f t="shared" si="11"/>
        <v>-0.13544621688503816</v>
      </c>
    </row>
    <row r="39" spans="1:66" x14ac:dyDescent="0.3">
      <c r="A39">
        <v>36</v>
      </c>
      <c r="B39">
        <v>0.7</v>
      </c>
      <c r="C39">
        <v>0.76666666666666672</v>
      </c>
      <c r="D39">
        <v>1.2060238667733794</v>
      </c>
      <c r="E39">
        <v>9.707827922087775E-2</v>
      </c>
      <c r="F39">
        <v>2.3333333333333335</v>
      </c>
      <c r="G39">
        <v>1.5555555555555556</v>
      </c>
      <c r="H39">
        <v>2</v>
      </c>
      <c r="I39">
        <v>3.9493403142800383</v>
      </c>
      <c r="J39">
        <v>0.9</v>
      </c>
      <c r="K39">
        <v>0.93333333333333335</v>
      </c>
      <c r="L39">
        <v>2.6119771920519232</v>
      </c>
      <c r="M39">
        <v>9.4756465104615439E-2</v>
      </c>
      <c r="N39">
        <v>2.7407407407407409</v>
      </c>
      <c r="O39">
        <v>1.6666666666666667</v>
      </c>
      <c r="P39">
        <v>2.6071428571428572</v>
      </c>
      <c r="Q39">
        <v>2</v>
      </c>
      <c r="R39">
        <v>0.9</v>
      </c>
      <c r="S39">
        <v>0.6333333333333333</v>
      </c>
      <c r="T39">
        <v>1.5405234778994685</v>
      </c>
      <c r="U39">
        <v>-0.44097039197161203</v>
      </c>
      <c r="V39">
        <v>2.5925925925925926</v>
      </c>
      <c r="W39">
        <v>1.6666666666666667</v>
      </c>
      <c r="X39">
        <v>2.3684210526315788</v>
      </c>
      <c r="Y39">
        <v>1.5454545454545454</v>
      </c>
      <c r="Z39">
        <v>36</v>
      </c>
      <c r="AA39">
        <v>4</v>
      </c>
      <c r="AC39">
        <v>36</v>
      </c>
      <c r="AD39">
        <v>0.8</v>
      </c>
      <c r="AE39">
        <v>0.66666666666666663</v>
      </c>
      <c r="AF39">
        <v>1.2235282623097516</v>
      </c>
      <c r="AG39">
        <v>-0.19577691096520097</v>
      </c>
      <c r="AH39">
        <v>2.625</v>
      </c>
      <c r="AI39">
        <v>1.5</v>
      </c>
      <c r="AJ39">
        <v>1.9</v>
      </c>
      <c r="AK39">
        <v>1.7</v>
      </c>
      <c r="AL39">
        <v>0.83333333333333337</v>
      </c>
      <c r="AM39">
        <v>0.8666666666666667</v>
      </c>
      <c r="AN39">
        <v>1.9826587883405327</v>
      </c>
      <c r="AO39">
        <v>6.6084834316114838E-2</v>
      </c>
      <c r="AP39">
        <v>2.72</v>
      </c>
      <c r="AQ39">
        <v>2</v>
      </c>
      <c r="AR39">
        <v>1.8846153846153846</v>
      </c>
      <c r="AS39">
        <v>2</v>
      </c>
      <c r="AT39">
        <v>0.83333333333333337</v>
      </c>
      <c r="AU39">
        <v>0.76666666666666672</v>
      </c>
      <c r="AV39">
        <v>1.6253347724617191</v>
      </c>
      <c r="AW39">
        <v>-0.11257717362329206</v>
      </c>
      <c r="AX39">
        <v>2.56</v>
      </c>
      <c r="AY39">
        <v>1.8</v>
      </c>
      <c r="AZ39">
        <v>2</v>
      </c>
      <c r="BA39">
        <v>1.5714285714285714</v>
      </c>
      <c r="BC39">
        <f t="shared" si="0"/>
        <v>-1.7504395536372286E-2</v>
      </c>
      <c r="BD39">
        <f t="shared" si="1"/>
        <v>0.62931840371139058</v>
      </c>
      <c r="BE39">
        <f t="shared" si="2"/>
        <v>-8.4811294562250561E-2</v>
      </c>
      <c r="BF39">
        <f t="shared" si="3"/>
        <v>-0.29166666666666652</v>
      </c>
      <c r="BG39">
        <f t="shared" si="4"/>
        <v>0.10000000000000009</v>
      </c>
      <c r="BH39">
        <f t="shared" si="5"/>
        <v>2.0740740740740726E-2</v>
      </c>
      <c r="BI39">
        <f t="shared" si="6"/>
        <v>0.72252747252747263</v>
      </c>
      <c r="BJ39">
        <f t="shared" si="7"/>
        <v>3.2592592592592506E-2</v>
      </c>
      <c r="BK39">
        <f t="shared" si="8"/>
        <v>0.36842105263157876</v>
      </c>
      <c r="BL39">
        <f t="shared" si="9"/>
        <v>0.29285519018607875</v>
      </c>
      <c r="BM39">
        <f t="shared" si="10"/>
        <v>2.8671630788500602E-2</v>
      </c>
      <c r="BN39">
        <f t="shared" si="11"/>
        <v>-0.32839321834831997</v>
      </c>
    </row>
    <row r="45" spans="1:66" x14ac:dyDescent="0.3">
      <c r="D45" t="s">
        <v>2214</v>
      </c>
      <c r="L45" t="s">
        <v>2224</v>
      </c>
      <c r="T45" t="s">
        <v>2233</v>
      </c>
      <c r="AF45" t="s">
        <v>2214</v>
      </c>
      <c r="AN45" t="s">
        <v>2224</v>
      </c>
      <c r="AV45" t="s">
        <v>2233</v>
      </c>
    </row>
    <row r="46" spans="1:66" x14ac:dyDescent="0.3">
      <c r="A46" t="s">
        <v>2232</v>
      </c>
      <c r="B46">
        <v>0.71481481481481479</v>
      </c>
      <c r="C46">
        <v>0.77407407407407414</v>
      </c>
      <c r="D46">
        <v>1.422447565622887</v>
      </c>
      <c r="E46">
        <v>9.7491102461852594E-2</v>
      </c>
      <c r="F46">
        <v>2.5945846022013832</v>
      </c>
      <c r="G46">
        <v>1.8914768850430619</v>
      </c>
      <c r="H46">
        <v>2.2795868603288856</v>
      </c>
      <c r="I46" t="e">
        <v>#DIV/0!</v>
      </c>
      <c r="J46">
        <v>0.76574074074074072</v>
      </c>
      <c r="K46">
        <v>0.82314814814814818</v>
      </c>
      <c r="L46">
        <v>1.7780034308987878</v>
      </c>
      <c r="M46">
        <v>9.2398629072456162E-2</v>
      </c>
      <c r="N46">
        <v>2.6403401805478648</v>
      </c>
      <c r="O46">
        <v>2.1208599679187916</v>
      </c>
      <c r="P46">
        <v>2.344742319562533</v>
      </c>
      <c r="Q46" t="e">
        <v>#DIV/0!</v>
      </c>
      <c r="R46">
        <v>0.76296296296296295</v>
      </c>
      <c r="S46">
        <v>0.78333333333333344</v>
      </c>
      <c r="T46">
        <v>1.6228808966230197</v>
      </c>
      <c r="U46">
        <v>3.9968413096100983E-2</v>
      </c>
      <c r="V46">
        <v>2.5870522094158632</v>
      </c>
      <c r="W46" t="e">
        <v>#DIV/0!</v>
      </c>
      <c r="X46">
        <v>2.3113134137967934</v>
      </c>
      <c r="Y46" t="e">
        <v>#DIV/0!</v>
      </c>
      <c r="AC46" t="s">
        <v>2232</v>
      </c>
      <c r="AD46">
        <v>0.66388888888888886</v>
      </c>
      <c r="AE46">
        <v>0.59907407407407409</v>
      </c>
      <c r="AF46">
        <v>0.76738877362788538</v>
      </c>
      <c r="AG46">
        <v>-9.7669092876063915E-2</v>
      </c>
      <c r="AH46">
        <v>2.4684395341548333</v>
      </c>
      <c r="AI46" t="e">
        <v>#DIV/0!</v>
      </c>
      <c r="AJ46">
        <v>2.0996471486976604</v>
      </c>
      <c r="AK46" t="e">
        <v>#DIV/0!</v>
      </c>
      <c r="AL46">
        <v>0.7055555555555556</v>
      </c>
      <c r="AM46">
        <v>0.70370370370370383</v>
      </c>
      <c r="AN46">
        <v>1.190877680722904</v>
      </c>
      <c r="AO46">
        <v>-2.0581580001951302E-2</v>
      </c>
      <c r="AP46">
        <v>2.4640150661979083</v>
      </c>
      <c r="AQ46" t="e">
        <v>#DIV/0!</v>
      </c>
      <c r="AR46">
        <v>2.0856489269706504</v>
      </c>
      <c r="AS46">
        <v>1.971646120501255</v>
      </c>
      <c r="AT46">
        <v>0.67499999999999993</v>
      </c>
      <c r="AU46">
        <v>0.67407407407407416</v>
      </c>
      <c r="AV46">
        <v>0.98138777029651336</v>
      </c>
      <c r="AW46">
        <v>-2.3658088549507232E-2</v>
      </c>
      <c r="AX46">
        <v>2.4979276030338515</v>
      </c>
      <c r="AY46">
        <v>1.9171050014800015</v>
      </c>
      <c r="AZ46">
        <v>2.0915819558204505</v>
      </c>
      <c r="BA46">
        <v>1.8960676206509537</v>
      </c>
      <c r="BC46">
        <f>AVERAGE(BC4:BC39)</f>
        <v>0.65505879199500205</v>
      </c>
      <c r="BD46">
        <f t="shared" ref="BD46:BK46" si="12">AVERAGE(BD4:BD39)</f>
        <v>0.58712575017588464</v>
      </c>
      <c r="BE46">
        <f t="shared" si="12"/>
        <v>0.64149312632650557</v>
      </c>
      <c r="BF46">
        <f t="shared" si="12"/>
        <v>0.12614506804655054</v>
      </c>
      <c r="BG46">
        <f t="shared" si="12"/>
        <v>0.17993971163122494</v>
      </c>
      <c r="BH46">
        <f t="shared" si="12"/>
        <v>0.17632511434995637</v>
      </c>
      <c r="BI46">
        <f t="shared" si="12"/>
        <v>0.25909339259188169</v>
      </c>
      <c r="BJ46">
        <f t="shared" si="12"/>
        <v>8.9124606382010974E-2</v>
      </c>
      <c r="BK46">
        <f t="shared" si="12"/>
        <v>0.21973145797634322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Edited</vt:lpstr>
      <vt:lpstr>immdel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Akira O'Connor</dc:creator>
  <cp:lastModifiedBy>Kooi Xiu Yang</cp:lastModifiedBy>
  <dcterms:created xsi:type="dcterms:W3CDTF">2025-03-11T14:08:32Z</dcterms:created>
  <dcterms:modified xsi:type="dcterms:W3CDTF">2025-04-03T15:23:00Z</dcterms:modified>
</cp:coreProperties>
</file>